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51196F13-6AD0-C1B8-E2B4-A1F9AE17003E}"/>
  <workbookPr filterPrivacy="1" codeName="ThisWorkbook"/>
  <xr:revisionPtr revIDLastSave="0" documentId="13_ncr:1_{63B713C7-5C59-4E67-A852-0CE0BAF698F5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{ sigFun| # dim }" sheetId="102" r:id="rId1"/>
    <sheet name="{ stock| tracker }" sheetId="125" r:id="rId2"/>
    <sheet name="stock-factors| plots" sheetId="12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1" i="125" l="1" a="1"/>
  <c r="R11" i="125" s="1"/>
  <c r="G21" i="125"/>
  <c r="G22" i="125"/>
  <c r="G23" i="125"/>
  <c r="G24" i="125"/>
  <c r="G25" i="125"/>
  <c r="G26" i="125"/>
  <c r="G27" i="125"/>
  <c r="G28" i="125"/>
  <c r="G29" i="125"/>
  <c r="G30" i="125"/>
  <c r="G31" i="125"/>
  <c r="G32" i="125"/>
  <c r="G33" i="125"/>
  <c r="G34" i="125"/>
  <c r="G35" i="125"/>
  <c r="G36" i="125"/>
  <c r="G37" i="125"/>
  <c r="G38" i="125"/>
  <c r="G39" i="125"/>
  <c r="G40" i="125"/>
  <c r="G41" i="125"/>
  <c r="G42" i="125"/>
  <c r="G43" i="125"/>
  <c r="G44" i="125"/>
  <c r="G45" i="125"/>
  <c r="G46" i="125"/>
  <c r="G47" i="125"/>
  <c r="G48" i="125"/>
  <c r="G49" i="125"/>
  <c r="G50" i="125"/>
  <c r="G51" i="125"/>
  <c r="G52" i="125"/>
  <c r="G53" i="125"/>
  <c r="G54" i="125"/>
  <c r="G55" i="125"/>
  <c r="G56" i="125"/>
  <c r="G57" i="125"/>
  <c r="G58" i="125"/>
  <c r="G59" i="125"/>
  <c r="G60" i="125"/>
  <c r="G61" i="125"/>
  <c r="G62" i="125"/>
  <c r="G63" i="125"/>
  <c r="G64" i="125"/>
  <c r="G65" i="125"/>
  <c r="G66" i="125"/>
  <c r="G67" i="125"/>
  <c r="G68" i="125"/>
  <c r="G69" i="125"/>
  <c r="G70" i="125"/>
  <c r="G71" i="125"/>
  <c r="G72" i="125"/>
  <c r="G73" i="125"/>
  <c r="G74" i="125"/>
  <c r="G75" i="125"/>
  <c r="G76" i="125"/>
  <c r="G77" i="125"/>
  <c r="G78" i="125"/>
  <c r="G79" i="125"/>
  <c r="G80" i="125"/>
  <c r="G81" i="125"/>
  <c r="G82" i="125"/>
  <c r="G83" i="125"/>
  <c r="G84" i="125"/>
  <c r="G20" i="125"/>
  <c r="F33" i="125"/>
  <c r="F34" i="125"/>
  <c r="F35" i="125"/>
  <c r="F36" i="125"/>
  <c r="F37" i="125"/>
  <c r="F38" i="125"/>
  <c r="F39" i="125"/>
  <c r="F40" i="125"/>
  <c r="F41" i="125"/>
  <c r="F42" i="125"/>
  <c r="F43" i="125"/>
  <c r="F44" i="125"/>
  <c r="F45" i="125"/>
  <c r="F46" i="125"/>
  <c r="F47" i="125"/>
  <c r="F48" i="125"/>
  <c r="F49" i="125"/>
  <c r="F50" i="125"/>
  <c r="F51" i="125"/>
  <c r="F52" i="125"/>
  <c r="F53" i="125"/>
  <c r="F54" i="125"/>
  <c r="F55" i="125"/>
  <c r="F56" i="125"/>
  <c r="F57" i="125"/>
  <c r="F58" i="125"/>
  <c r="F59" i="125"/>
  <c r="F60" i="125"/>
  <c r="F61" i="125"/>
  <c r="F62" i="125"/>
  <c r="F63" i="125"/>
  <c r="F64" i="125"/>
  <c r="F65" i="125"/>
  <c r="F66" i="125"/>
  <c r="F67" i="125"/>
  <c r="F68" i="125"/>
  <c r="F69" i="125"/>
  <c r="F70" i="125"/>
  <c r="F71" i="125"/>
  <c r="F72" i="125"/>
  <c r="F73" i="125"/>
  <c r="F74" i="125"/>
  <c r="F75" i="125"/>
  <c r="F76" i="125"/>
  <c r="F77" i="125"/>
  <c r="F78" i="125"/>
  <c r="F79" i="125"/>
  <c r="F80" i="125"/>
  <c r="F81" i="125"/>
  <c r="F82" i="125"/>
  <c r="F83" i="125"/>
  <c r="F84" i="125"/>
  <c r="F22" i="125"/>
  <c r="F23" i="125"/>
  <c r="F24" i="125"/>
  <c r="F25" i="125"/>
  <c r="F26" i="125"/>
  <c r="F27" i="125"/>
  <c r="F28" i="125"/>
  <c r="F29" i="125"/>
  <c r="F30" i="125"/>
  <c r="F31" i="125"/>
  <c r="F32" i="125"/>
  <c r="F21" i="125"/>
  <c r="F20" i="125"/>
  <c r="AU85" i="125"/>
  <c r="AD84" i="125"/>
  <c r="AD83" i="125"/>
  <c r="AD82" i="125"/>
  <c r="AD81" i="125"/>
  <c r="AD80" i="125"/>
  <c r="AD79" i="125"/>
  <c r="AD78" i="125"/>
  <c r="AD77" i="125"/>
  <c r="AD76" i="125"/>
  <c r="AD75" i="125"/>
  <c r="AD74" i="125"/>
  <c r="AD73" i="125"/>
  <c r="AD72" i="125"/>
  <c r="AD71" i="125"/>
  <c r="AD70" i="125"/>
  <c r="AD69" i="125"/>
  <c r="AD68" i="125"/>
  <c r="AD67" i="125"/>
  <c r="AD66" i="125"/>
  <c r="AD65" i="125"/>
  <c r="AD64" i="125"/>
  <c r="AD63" i="125"/>
  <c r="AD62" i="125"/>
  <c r="AD61" i="125"/>
  <c r="AD60" i="125"/>
  <c r="AD59" i="125"/>
  <c r="AD58" i="125"/>
  <c r="AD57" i="125"/>
  <c r="AD56" i="125"/>
  <c r="AD55" i="125"/>
  <c r="AD54" i="125"/>
  <c r="AD53" i="125"/>
  <c r="AD52" i="125"/>
  <c r="AD51" i="125"/>
  <c r="AD50" i="125"/>
  <c r="AD49" i="125"/>
  <c r="AD48" i="125"/>
  <c r="AD47" i="125"/>
  <c r="AD46" i="125"/>
  <c r="AD45" i="125"/>
  <c r="AD44" i="125"/>
  <c r="AD43" i="125"/>
  <c r="AD42" i="125"/>
  <c r="AD41" i="125"/>
  <c r="AD40" i="125"/>
  <c r="AD39" i="125"/>
  <c r="AD38" i="125"/>
  <c r="AD37" i="125"/>
  <c r="AD36" i="125"/>
  <c r="AD35" i="125"/>
  <c r="AD34" i="125"/>
  <c r="AD33" i="125"/>
  <c r="AD32" i="125"/>
  <c r="AD31" i="125"/>
  <c r="AD30" i="125"/>
  <c r="AD29" i="125"/>
  <c r="AD28" i="125"/>
  <c r="AD27" i="125"/>
  <c r="AD26" i="125"/>
  <c r="AD25" i="125"/>
  <c r="AD24" i="125"/>
  <c r="AD23" i="125"/>
  <c r="AD22" i="125"/>
  <c r="AD21" i="125"/>
  <c r="AD20" i="125"/>
  <c r="Q84" i="125"/>
  <c r="Q83" i="125"/>
  <c r="Q82" i="125"/>
  <c r="Q81" i="125"/>
  <c r="Q80" i="125"/>
  <c r="Q79" i="125"/>
  <c r="Q78" i="125"/>
  <c r="Q77" i="125"/>
  <c r="Q76" i="125"/>
  <c r="Q75" i="125"/>
  <c r="Q74" i="125"/>
  <c r="Q73" i="125"/>
  <c r="Q72" i="125"/>
  <c r="Q71" i="125"/>
  <c r="Q70" i="125"/>
  <c r="Q69" i="125"/>
  <c r="Q68" i="125"/>
  <c r="Q67" i="125"/>
  <c r="Q66" i="125"/>
  <c r="Q65" i="125"/>
  <c r="Q64" i="125"/>
  <c r="Q63" i="125"/>
  <c r="Q62" i="125"/>
  <c r="Q61" i="125"/>
  <c r="Q60" i="125"/>
  <c r="Q59" i="125"/>
  <c r="Q58" i="125"/>
  <c r="Q57" i="125"/>
  <c r="Q56" i="125"/>
  <c r="Q55" i="125"/>
  <c r="Q54" i="125"/>
  <c r="Q53" i="125"/>
  <c r="Q52" i="125"/>
  <c r="Q51" i="125"/>
  <c r="Q50" i="125"/>
  <c r="Q49" i="125"/>
  <c r="Q48" i="125"/>
  <c r="Q47" i="125"/>
  <c r="Q46" i="125"/>
  <c r="Q45" i="125"/>
  <c r="Q44" i="125"/>
  <c r="Q43" i="125"/>
  <c r="Q42" i="125"/>
  <c r="Q41" i="125"/>
  <c r="Q40" i="125"/>
  <c r="Q39" i="125"/>
  <c r="Q38" i="125"/>
  <c r="Q37" i="125"/>
  <c r="Q36" i="125"/>
  <c r="Q35" i="125"/>
  <c r="Q34" i="125"/>
  <c r="Q33" i="125"/>
  <c r="Q32" i="125"/>
  <c r="Q31" i="125"/>
  <c r="Q30" i="125"/>
  <c r="Q29" i="125"/>
  <c r="Q28" i="125"/>
  <c r="Q27" i="125"/>
  <c r="Q26" i="125"/>
  <c r="Q25" i="125"/>
  <c r="Q24" i="125"/>
  <c r="Q23" i="125"/>
  <c r="Q22" i="125"/>
  <c r="Q21" i="125"/>
  <c r="Q20" i="125"/>
  <c r="Q18" i="125"/>
  <c r="O84" i="125"/>
  <c r="O83" i="125"/>
  <c r="O82" i="125"/>
  <c r="O81" i="125"/>
  <c r="O80" i="125"/>
  <c r="O79" i="125"/>
  <c r="O78" i="125"/>
  <c r="O77" i="125"/>
  <c r="O76" i="125"/>
  <c r="O75" i="125"/>
  <c r="O74" i="125"/>
  <c r="O73" i="125"/>
  <c r="O72" i="125"/>
  <c r="O71" i="125"/>
  <c r="O70" i="125"/>
  <c r="O69" i="125"/>
  <c r="O68" i="125"/>
  <c r="O67" i="125"/>
  <c r="O66" i="125"/>
  <c r="O65" i="125"/>
  <c r="O64" i="125"/>
  <c r="O63" i="125"/>
  <c r="O62" i="125"/>
  <c r="O61" i="125"/>
  <c r="O60" i="125"/>
  <c r="O59" i="125"/>
  <c r="O58" i="125"/>
  <c r="O57" i="125"/>
  <c r="O56" i="125"/>
  <c r="O55" i="125"/>
  <c r="O54" i="125"/>
  <c r="O53" i="125"/>
  <c r="O52" i="125"/>
  <c r="O51" i="125"/>
  <c r="O50" i="125"/>
  <c r="O49" i="125"/>
  <c r="O48" i="125"/>
  <c r="O47" i="125"/>
  <c r="O46" i="125"/>
  <c r="O45" i="125"/>
  <c r="O44" i="125"/>
  <c r="O43" i="125"/>
  <c r="O42" i="125"/>
  <c r="O41" i="125"/>
  <c r="O40" i="125"/>
  <c r="O39" i="125"/>
  <c r="O38" i="125"/>
  <c r="O37" i="125"/>
  <c r="O36" i="125"/>
  <c r="O35" i="125"/>
  <c r="O34" i="125"/>
  <c r="O33" i="125"/>
  <c r="O32" i="125"/>
  <c r="O31" i="125"/>
  <c r="O30" i="125"/>
  <c r="O29" i="125"/>
  <c r="O28" i="125"/>
  <c r="O27" i="125"/>
  <c r="O26" i="125"/>
  <c r="O25" i="125"/>
  <c r="O24" i="125"/>
  <c r="O23" i="125"/>
  <c r="O22" i="125"/>
  <c r="O21" i="125"/>
  <c r="O20" i="125"/>
  <c r="N84" i="125"/>
  <c r="N83" i="125"/>
  <c r="N82" i="125"/>
  <c r="N81" i="125"/>
  <c r="N80" i="125"/>
  <c r="N79" i="125"/>
  <c r="N78" i="125"/>
  <c r="N77" i="125"/>
  <c r="N76" i="125"/>
  <c r="N75" i="125"/>
  <c r="N74" i="125"/>
  <c r="N73" i="125"/>
  <c r="N72" i="125"/>
  <c r="N71" i="125"/>
  <c r="N70" i="125"/>
  <c r="N69" i="125"/>
  <c r="N68" i="125"/>
  <c r="N67" i="125"/>
  <c r="N66" i="125"/>
  <c r="N65" i="125"/>
  <c r="N64" i="125"/>
  <c r="N63" i="125"/>
  <c r="N62" i="125"/>
  <c r="N61" i="125"/>
  <c r="N60" i="125"/>
  <c r="N59" i="125"/>
  <c r="N58" i="125"/>
  <c r="N57" i="125"/>
  <c r="N56" i="125"/>
  <c r="N55" i="125"/>
  <c r="N54" i="125"/>
  <c r="N53" i="125"/>
  <c r="N52" i="125"/>
  <c r="N51" i="125"/>
  <c r="N50" i="125"/>
  <c r="N49" i="125"/>
  <c r="N48" i="125"/>
  <c r="N47" i="125"/>
  <c r="N46" i="125"/>
  <c r="N45" i="125"/>
  <c r="N44" i="125"/>
  <c r="N43" i="125"/>
  <c r="N42" i="125"/>
  <c r="N41" i="125"/>
  <c r="N40" i="125"/>
  <c r="N39" i="125"/>
  <c r="N38" i="125"/>
  <c r="N37" i="125"/>
  <c r="N36" i="125"/>
  <c r="N35" i="125"/>
  <c r="N34" i="125"/>
  <c r="N33" i="125"/>
  <c r="N32" i="125"/>
  <c r="N31" i="125"/>
  <c r="N30" i="125"/>
  <c r="N29" i="125"/>
  <c r="N28" i="125"/>
  <c r="N27" i="125"/>
  <c r="N26" i="125"/>
  <c r="N25" i="125"/>
  <c r="N24" i="125"/>
  <c r="N23" i="125"/>
  <c r="N22" i="125"/>
  <c r="N21" i="125"/>
  <c r="N20" i="125"/>
  <c r="M84" i="125"/>
  <c r="L84" i="125"/>
  <c r="K84" i="125"/>
  <c r="J84" i="125"/>
  <c r="I84" i="125"/>
  <c r="E84" i="125"/>
  <c r="D84" i="125"/>
  <c r="C84" i="125"/>
  <c r="M83" i="125"/>
  <c r="L83" i="125"/>
  <c r="K83" i="125"/>
  <c r="J83" i="125"/>
  <c r="I83" i="125"/>
  <c r="E83" i="125"/>
  <c r="D83" i="125"/>
  <c r="C83" i="125"/>
  <c r="M82" i="125"/>
  <c r="L82" i="125"/>
  <c r="K82" i="125"/>
  <c r="J82" i="125"/>
  <c r="I82" i="125"/>
  <c r="E82" i="125"/>
  <c r="D82" i="125"/>
  <c r="C82" i="125"/>
  <c r="M81" i="125"/>
  <c r="L81" i="125"/>
  <c r="K81" i="125"/>
  <c r="J81" i="125"/>
  <c r="I81" i="125"/>
  <c r="E81" i="125"/>
  <c r="D81" i="125"/>
  <c r="C81" i="125"/>
  <c r="M80" i="125"/>
  <c r="L80" i="125"/>
  <c r="K80" i="125"/>
  <c r="J80" i="125"/>
  <c r="I80" i="125"/>
  <c r="E80" i="125"/>
  <c r="D80" i="125"/>
  <c r="C80" i="125"/>
  <c r="M79" i="125"/>
  <c r="L79" i="125"/>
  <c r="K79" i="125"/>
  <c r="J79" i="125"/>
  <c r="I79" i="125"/>
  <c r="E79" i="125"/>
  <c r="D79" i="125"/>
  <c r="C79" i="125"/>
  <c r="M78" i="125"/>
  <c r="L78" i="125"/>
  <c r="K78" i="125"/>
  <c r="J78" i="125"/>
  <c r="I78" i="125"/>
  <c r="E78" i="125"/>
  <c r="D78" i="125"/>
  <c r="C78" i="125"/>
  <c r="M77" i="125"/>
  <c r="L77" i="125"/>
  <c r="K77" i="125"/>
  <c r="J77" i="125"/>
  <c r="I77" i="125"/>
  <c r="E77" i="125"/>
  <c r="D77" i="125"/>
  <c r="C77" i="125"/>
  <c r="M76" i="125"/>
  <c r="L76" i="125"/>
  <c r="K76" i="125"/>
  <c r="J76" i="125"/>
  <c r="I76" i="125"/>
  <c r="E76" i="125"/>
  <c r="D76" i="125"/>
  <c r="C76" i="125"/>
  <c r="M75" i="125"/>
  <c r="L75" i="125"/>
  <c r="K75" i="125"/>
  <c r="J75" i="125"/>
  <c r="I75" i="125"/>
  <c r="E75" i="125"/>
  <c r="D75" i="125"/>
  <c r="C75" i="125"/>
  <c r="M74" i="125"/>
  <c r="L74" i="125"/>
  <c r="K74" i="125"/>
  <c r="J74" i="125"/>
  <c r="I74" i="125"/>
  <c r="E74" i="125"/>
  <c r="D74" i="125"/>
  <c r="C74" i="125"/>
  <c r="M73" i="125"/>
  <c r="L73" i="125"/>
  <c r="K73" i="125"/>
  <c r="J73" i="125"/>
  <c r="I73" i="125"/>
  <c r="E73" i="125"/>
  <c r="D73" i="125"/>
  <c r="C73" i="125"/>
  <c r="M72" i="125"/>
  <c r="L72" i="125"/>
  <c r="K72" i="125"/>
  <c r="J72" i="125"/>
  <c r="I72" i="125"/>
  <c r="E72" i="125"/>
  <c r="D72" i="125"/>
  <c r="C72" i="125"/>
  <c r="M71" i="125"/>
  <c r="L71" i="125"/>
  <c r="K71" i="125"/>
  <c r="J71" i="125"/>
  <c r="I71" i="125"/>
  <c r="E71" i="125"/>
  <c r="D71" i="125"/>
  <c r="C71" i="125"/>
  <c r="M70" i="125"/>
  <c r="L70" i="125"/>
  <c r="K70" i="125"/>
  <c r="J70" i="125"/>
  <c r="I70" i="125"/>
  <c r="E70" i="125"/>
  <c r="D70" i="125"/>
  <c r="C70" i="125"/>
  <c r="M69" i="125"/>
  <c r="L69" i="125"/>
  <c r="K69" i="125"/>
  <c r="J69" i="125"/>
  <c r="I69" i="125"/>
  <c r="E69" i="125"/>
  <c r="D69" i="125"/>
  <c r="C69" i="125"/>
  <c r="M68" i="125"/>
  <c r="L68" i="125"/>
  <c r="K68" i="125"/>
  <c r="J68" i="125"/>
  <c r="I68" i="125"/>
  <c r="E68" i="125"/>
  <c r="D68" i="125"/>
  <c r="C68" i="125"/>
  <c r="M67" i="125"/>
  <c r="L67" i="125"/>
  <c r="K67" i="125"/>
  <c r="J67" i="125"/>
  <c r="I67" i="125"/>
  <c r="E67" i="125"/>
  <c r="D67" i="125"/>
  <c r="C67" i="125"/>
  <c r="M66" i="125"/>
  <c r="L66" i="125"/>
  <c r="K66" i="125"/>
  <c r="J66" i="125"/>
  <c r="I66" i="125"/>
  <c r="E66" i="125"/>
  <c r="D66" i="125"/>
  <c r="C66" i="125"/>
  <c r="M65" i="125"/>
  <c r="L65" i="125"/>
  <c r="K65" i="125"/>
  <c r="J65" i="125"/>
  <c r="I65" i="125"/>
  <c r="E65" i="125"/>
  <c r="D65" i="125"/>
  <c r="C65" i="125"/>
  <c r="M64" i="125"/>
  <c r="L64" i="125"/>
  <c r="K64" i="125"/>
  <c r="J64" i="125"/>
  <c r="I64" i="125"/>
  <c r="E64" i="125"/>
  <c r="D64" i="125"/>
  <c r="C64" i="125"/>
  <c r="M63" i="125"/>
  <c r="L63" i="125"/>
  <c r="K63" i="125"/>
  <c r="J63" i="125"/>
  <c r="I63" i="125"/>
  <c r="E63" i="125"/>
  <c r="D63" i="125"/>
  <c r="C63" i="125"/>
  <c r="M62" i="125"/>
  <c r="L62" i="125"/>
  <c r="K62" i="125"/>
  <c r="J62" i="125"/>
  <c r="I62" i="125"/>
  <c r="E62" i="125"/>
  <c r="D62" i="125"/>
  <c r="C62" i="125"/>
  <c r="M61" i="125"/>
  <c r="L61" i="125"/>
  <c r="K61" i="125"/>
  <c r="J61" i="125"/>
  <c r="I61" i="125"/>
  <c r="E61" i="125"/>
  <c r="D61" i="125"/>
  <c r="C61" i="125"/>
  <c r="M60" i="125"/>
  <c r="L60" i="125"/>
  <c r="K60" i="125"/>
  <c r="J60" i="125"/>
  <c r="I60" i="125"/>
  <c r="E60" i="125"/>
  <c r="D60" i="125"/>
  <c r="C60" i="125"/>
  <c r="M59" i="125"/>
  <c r="L59" i="125"/>
  <c r="K59" i="125"/>
  <c r="J59" i="125"/>
  <c r="I59" i="125"/>
  <c r="E59" i="125"/>
  <c r="D59" i="125"/>
  <c r="C59" i="125"/>
  <c r="M58" i="125"/>
  <c r="L58" i="125"/>
  <c r="K58" i="125"/>
  <c r="J58" i="125"/>
  <c r="I58" i="125"/>
  <c r="E58" i="125"/>
  <c r="D58" i="125"/>
  <c r="C58" i="125"/>
  <c r="M57" i="125"/>
  <c r="L57" i="125"/>
  <c r="K57" i="125"/>
  <c r="J57" i="125"/>
  <c r="I57" i="125"/>
  <c r="E57" i="125"/>
  <c r="D57" i="125"/>
  <c r="C57" i="125"/>
  <c r="M56" i="125"/>
  <c r="L56" i="125"/>
  <c r="K56" i="125"/>
  <c r="J56" i="125"/>
  <c r="I56" i="125"/>
  <c r="E56" i="125"/>
  <c r="D56" i="125"/>
  <c r="C56" i="125"/>
  <c r="M55" i="125"/>
  <c r="L55" i="125"/>
  <c r="K55" i="125"/>
  <c r="J55" i="125"/>
  <c r="I55" i="125"/>
  <c r="E55" i="125"/>
  <c r="D55" i="125"/>
  <c r="C55" i="125"/>
  <c r="M54" i="125"/>
  <c r="L54" i="125"/>
  <c r="K54" i="125"/>
  <c r="J54" i="125"/>
  <c r="I54" i="125"/>
  <c r="E54" i="125"/>
  <c r="D54" i="125"/>
  <c r="C54" i="125"/>
  <c r="M53" i="125"/>
  <c r="L53" i="125"/>
  <c r="K53" i="125"/>
  <c r="J53" i="125"/>
  <c r="I53" i="125"/>
  <c r="E53" i="125"/>
  <c r="D53" i="125"/>
  <c r="C53" i="125"/>
  <c r="M52" i="125"/>
  <c r="L52" i="125"/>
  <c r="K52" i="125"/>
  <c r="J52" i="125"/>
  <c r="I52" i="125"/>
  <c r="E52" i="125"/>
  <c r="D52" i="125"/>
  <c r="C52" i="125"/>
  <c r="M51" i="125"/>
  <c r="L51" i="125"/>
  <c r="K51" i="125"/>
  <c r="J51" i="125"/>
  <c r="I51" i="125"/>
  <c r="E51" i="125"/>
  <c r="D51" i="125"/>
  <c r="C51" i="125"/>
  <c r="M50" i="125"/>
  <c r="L50" i="125"/>
  <c r="K50" i="125"/>
  <c r="J50" i="125"/>
  <c r="I50" i="125"/>
  <c r="E50" i="125"/>
  <c r="D50" i="125"/>
  <c r="C50" i="125"/>
  <c r="M49" i="125"/>
  <c r="L49" i="125"/>
  <c r="K49" i="125"/>
  <c r="J49" i="125"/>
  <c r="I49" i="125"/>
  <c r="E49" i="125"/>
  <c r="D49" i="125"/>
  <c r="C49" i="125"/>
  <c r="M48" i="125"/>
  <c r="L48" i="125"/>
  <c r="K48" i="125"/>
  <c r="J48" i="125"/>
  <c r="I48" i="125"/>
  <c r="E48" i="125"/>
  <c r="D48" i="125"/>
  <c r="C48" i="125"/>
  <c r="M47" i="125"/>
  <c r="L47" i="125"/>
  <c r="K47" i="125"/>
  <c r="J47" i="125"/>
  <c r="I47" i="125"/>
  <c r="E47" i="125"/>
  <c r="D47" i="125"/>
  <c r="C47" i="125"/>
  <c r="M46" i="125"/>
  <c r="L46" i="125"/>
  <c r="K46" i="125"/>
  <c r="J46" i="125"/>
  <c r="I46" i="125"/>
  <c r="E46" i="125"/>
  <c r="D46" i="125"/>
  <c r="C46" i="125"/>
  <c r="M45" i="125"/>
  <c r="L45" i="125"/>
  <c r="K45" i="125"/>
  <c r="J45" i="125"/>
  <c r="I45" i="125"/>
  <c r="E45" i="125"/>
  <c r="D45" i="125"/>
  <c r="C45" i="125"/>
  <c r="M44" i="125"/>
  <c r="L44" i="125"/>
  <c r="K44" i="125"/>
  <c r="J44" i="125"/>
  <c r="I44" i="125"/>
  <c r="E44" i="125"/>
  <c r="D44" i="125"/>
  <c r="C44" i="125"/>
  <c r="M43" i="125"/>
  <c r="L43" i="125"/>
  <c r="K43" i="125"/>
  <c r="J43" i="125"/>
  <c r="I43" i="125"/>
  <c r="E43" i="125"/>
  <c r="D43" i="125"/>
  <c r="C43" i="125"/>
  <c r="M42" i="125"/>
  <c r="L42" i="125"/>
  <c r="K42" i="125"/>
  <c r="J42" i="125"/>
  <c r="I42" i="125"/>
  <c r="E42" i="125"/>
  <c r="D42" i="125"/>
  <c r="C42" i="125"/>
  <c r="M41" i="125"/>
  <c r="L41" i="125"/>
  <c r="K41" i="125"/>
  <c r="J41" i="125"/>
  <c r="I41" i="125"/>
  <c r="E41" i="125"/>
  <c r="D41" i="125"/>
  <c r="C41" i="125"/>
  <c r="M40" i="125"/>
  <c r="L40" i="125"/>
  <c r="K40" i="125"/>
  <c r="J40" i="125"/>
  <c r="I40" i="125"/>
  <c r="E40" i="125"/>
  <c r="D40" i="125"/>
  <c r="C40" i="125"/>
  <c r="M39" i="125"/>
  <c r="L39" i="125"/>
  <c r="K39" i="125"/>
  <c r="J39" i="125"/>
  <c r="I39" i="125"/>
  <c r="E39" i="125"/>
  <c r="D39" i="125"/>
  <c r="C39" i="125"/>
  <c r="M38" i="125"/>
  <c r="L38" i="125"/>
  <c r="K38" i="125"/>
  <c r="J38" i="125"/>
  <c r="I38" i="125"/>
  <c r="E38" i="125"/>
  <c r="D38" i="125"/>
  <c r="C38" i="125"/>
  <c r="M37" i="125"/>
  <c r="L37" i="125"/>
  <c r="K37" i="125"/>
  <c r="J37" i="125"/>
  <c r="I37" i="125"/>
  <c r="E37" i="125"/>
  <c r="D37" i="125"/>
  <c r="C37" i="125"/>
  <c r="M36" i="125"/>
  <c r="L36" i="125"/>
  <c r="K36" i="125"/>
  <c r="J36" i="125"/>
  <c r="I36" i="125"/>
  <c r="E36" i="125"/>
  <c r="D36" i="125"/>
  <c r="C36" i="125"/>
  <c r="M35" i="125"/>
  <c r="L35" i="125"/>
  <c r="K35" i="125"/>
  <c r="J35" i="125"/>
  <c r="I35" i="125"/>
  <c r="E35" i="125"/>
  <c r="D35" i="125"/>
  <c r="C35" i="125"/>
  <c r="M34" i="125"/>
  <c r="L34" i="125"/>
  <c r="K34" i="125"/>
  <c r="J34" i="125"/>
  <c r="I34" i="125"/>
  <c r="E34" i="125"/>
  <c r="D34" i="125"/>
  <c r="C34" i="125"/>
  <c r="M33" i="125"/>
  <c r="L33" i="125"/>
  <c r="K33" i="125"/>
  <c r="J33" i="125"/>
  <c r="I33" i="125"/>
  <c r="E33" i="125"/>
  <c r="D33" i="125"/>
  <c r="C33" i="125"/>
  <c r="M32" i="125"/>
  <c r="L32" i="125"/>
  <c r="K32" i="125"/>
  <c r="J32" i="125"/>
  <c r="I32" i="125"/>
  <c r="E32" i="125"/>
  <c r="D32" i="125"/>
  <c r="C32" i="125"/>
  <c r="M31" i="125"/>
  <c r="L31" i="125"/>
  <c r="K31" i="125"/>
  <c r="J31" i="125"/>
  <c r="I31" i="125"/>
  <c r="E31" i="125"/>
  <c r="D31" i="125"/>
  <c r="C31" i="125"/>
  <c r="M30" i="125"/>
  <c r="L30" i="125"/>
  <c r="K30" i="125"/>
  <c r="J30" i="125"/>
  <c r="I30" i="125"/>
  <c r="E30" i="125"/>
  <c r="D30" i="125"/>
  <c r="C30" i="125"/>
  <c r="M29" i="125"/>
  <c r="L29" i="125"/>
  <c r="K29" i="125"/>
  <c r="J29" i="125"/>
  <c r="I29" i="125"/>
  <c r="E29" i="125"/>
  <c r="D29" i="125"/>
  <c r="C29" i="125"/>
  <c r="M28" i="125"/>
  <c r="L28" i="125"/>
  <c r="K28" i="125"/>
  <c r="J28" i="125"/>
  <c r="I28" i="125"/>
  <c r="E28" i="125"/>
  <c r="D28" i="125"/>
  <c r="C28" i="125"/>
  <c r="M27" i="125"/>
  <c r="L27" i="125"/>
  <c r="K27" i="125"/>
  <c r="J27" i="125"/>
  <c r="I27" i="125"/>
  <c r="E27" i="125"/>
  <c r="D27" i="125"/>
  <c r="C27" i="125"/>
  <c r="M26" i="125"/>
  <c r="L26" i="125"/>
  <c r="K26" i="125"/>
  <c r="J26" i="125"/>
  <c r="I26" i="125"/>
  <c r="E26" i="125"/>
  <c r="D26" i="125"/>
  <c r="C26" i="125"/>
  <c r="M25" i="125"/>
  <c r="L25" i="125"/>
  <c r="K25" i="125"/>
  <c r="J25" i="125"/>
  <c r="I25" i="125"/>
  <c r="E25" i="125"/>
  <c r="D25" i="125"/>
  <c r="C25" i="125"/>
  <c r="M24" i="125"/>
  <c r="L24" i="125"/>
  <c r="K24" i="125"/>
  <c r="J24" i="125"/>
  <c r="I24" i="125"/>
  <c r="E24" i="125"/>
  <c r="D24" i="125"/>
  <c r="C24" i="125"/>
  <c r="M23" i="125"/>
  <c r="L23" i="125"/>
  <c r="K23" i="125"/>
  <c r="J23" i="125"/>
  <c r="I23" i="125"/>
  <c r="E23" i="125"/>
  <c r="D23" i="125"/>
  <c r="C23" i="125"/>
  <c r="M22" i="125"/>
  <c r="L22" i="125"/>
  <c r="K22" i="125"/>
  <c r="J22" i="125"/>
  <c r="I22" i="125"/>
  <c r="E22" i="125"/>
  <c r="U32" i="125" s="1" a="1"/>
  <c r="U32" i="125" s="1"/>
  <c r="D22" i="125"/>
  <c r="C22" i="125"/>
  <c r="M21" i="125"/>
  <c r="L21" i="125"/>
  <c r="K21" i="125"/>
  <c r="J21" i="125"/>
  <c r="I21" i="125"/>
  <c r="E21" i="125"/>
  <c r="U82" i="125" s="1" a="1"/>
  <c r="U82" i="125" s="1"/>
  <c r="D21" i="125"/>
  <c r="C21" i="125"/>
  <c r="M20" i="125"/>
  <c r="Z25" i="125" s="1" a="1"/>
  <c r="Z25" i="125" s="1"/>
  <c r="L20" i="125"/>
  <c r="K20" i="125"/>
  <c r="J20" i="125"/>
  <c r="I20" i="125"/>
  <c r="E20" i="125"/>
  <c r="U23" i="125" s="1" a="1"/>
  <c r="U23" i="125" s="1"/>
  <c r="D20" i="125"/>
  <c r="T52" i="125" s="1" a="1"/>
  <c r="T52" i="125" s="1"/>
  <c r="C20" i="125"/>
  <c r="B84" i="125"/>
  <c r="B83" i="125"/>
  <c r="B82" i="125"/>
  <c r="B81" i="125"/>
  <c r="B80" i="125"/>
  <c r="B79" i="125"/>
  <c r="B78" i="125"/>
  <c r="B77" i="125"/>
  <c r="B76" i="125"/>
  <c r="B75" i="125"/>
  <c r="B74" i="125"/>
  <c r="B73" i="125"/>
  <c r="B72" i="125"/>
  <c r="B71" i="125"/>
  <c r="B70" i="125"/>
  <c r="B69" i="125"/>
  <c r="B68" i="125"/>
  <c r="B67" i="125"/>
  <c r="B66" i="125"/>
  <c r="B65" i="125"/>
  <c r="B64" i="125"/>
  <c r="B63" i="125"/>
  <c r="B62" i="125"/>
  <c r="B61" i="125"/>
  <c r="B60" i="125"/>
  <c r="B59" i="125"/>
  <c r="B58" i="125"/>
  <c r="B57" i="125"/>
  <c r="B56" i="125"/>
  <c r="B55" i="125"/>
  <c r="B54" i="125"/>
  <c r="B53" i="125"/>
  <c r="B52" i="125"/>
  <c r="B51" i="125"/>
  <c r="B50" i="125"/>
  <c r="B49" i="125"/>
  <c r="B48" i="125"/>
  <c r="B47" i="125"/>
  <c r="B46" i="125"/>
  <c r="B45" i="125"/>
  <c r="B44" i="125"/>
  <c r="B43" i="125"/>
  <c r="B42" i="125"/>
  <c r="B41" i="125"/>
  <c r="B40" i="125"/>
  <c r="B39" i="125"/>
  <c r="B38" i="125"/>
  <c r="B37" i="125"/>
  <c r="B36" i="125"/>
  <c r="B35" i="125"/>
  <c r="B34" i="125"/>
  <c r="B33" i="125"/>
  <c r="B32" i="125"/>
  <c r="B31" i="125"/>
  <c r="B30" i="125"/>
  <c r="B29" i="125"/>
  <c r="B28" i="125"/>
  <c r="B27" i="125"/>
  <c r="B26" i="125"/>
  <c r="B25" i="125"/>
  <c r="B24" i="125"/>
  <c r="B23" i="125"/>
  <c r="B22" i="125"/>
  <c r="B21" i="125"/>
  <c r="B20" i="125"/>
  <c r="R23" i="125" s="1" a="1"/>
  <c r="R23" i="125" s="1"/>
  <c r="U57" i="125" l="1" a="1"/>
  <c r="U57" i="125" s="1"/>
  <c r="U25" i="125" a="1"/>
  <c r="U25" i="125" s="1"/>
  <c r="U26" i="125" a="1"/>
  <c r="U26" i="125" s="1"/>
  <c r="U75" i="125" a="1"/>
  <c r="U75" i="125" s="1"/>
  <c r="U50" i="125" a="1"/>
  <c r="U50" i="125" s="1"/>
  <c r="U39" i="125" a="1"/>
  <c r="U39" i="125" s="1"/>
  <c r="U80" i="125" a="1"/>
  <c r="U80" i="125" s="1"/>
  <c r="U73" i="125" a="1"/>
  <c r="U73" i="125" s="1"/>
  <c r="U69" i="125" a="1"/>
  <c r="U69" i="125" s="1"/>
  <c r="U62" i="125" a="1"/>
  <c r="U62" i="125" s="1"/>
  <c r="AH62" i="125" s="1"/>
  <c r="U55" i="125" a="1"/>
  <c r="U55" i="125" s="1"/>
  <c r="U51" i="125" a="1"/>
  <c r="U51" i="125" s="1"/>
  <c r="U44" i="125" a="1"/>
  <c r="U44" i="125" s="1"/>
  <c r="U37" i="125" a="1"/>
  <c r="U37" i="125" s="1"/>
  <c r="U33" i="125" a="1"/>
  <c r="U33" i="125" s="1"/>
  <c r="X48" i="125" a="1"/>
  <c r="X48" i="125" s="1"/>
  <c r="U83" i="125" a="1"/>
  <c r="U83" i="125" s="1"/>
  <c r="U76" i="125" a="1"/>
  <c r="U76" i="125" s="1"/>
  <c r="U72" i="125" a="1"/>
  <c r="U72" i="125" s="1"/>
  <c r="U65" i="125" a="1"/>
  <c r="U65" i="125" s="1"/>
  <c r="U58" i="125" a="1"/>
  <c r="U58" i="125" s="1"/>
  <c r="U54" i="125" a="1"/>
  <c r="U54" i="125" s="1"/>
  <c r="U47" i="125" a="1"/>
  <c r="U47" i="125" s="1"/>
  <c r="U40" i="125" a="1"/>
  <c r="U40" i="125" s="1"/>
  <c r="U36" i="125" a="1"/>
  <c r="U36" i="125" s="1"/>
  <c r="U29" i="125" a="1"/>
  <c r="U29" i="125" s="1"/>
  <c r="U22" i="125" a="1"/>
  <c r="U22" i="125" s="1"/>
  <c r="U21" i="125" a="1"/>
  <c r="U21" i="125" s="1"/>
  <c r="U84" i="125" a="1"/>
  <c r="U84" i="125" s="1"/>
  <c r="U68" i="125" a="1"/>
  <c r="U68" i="125" s="1"/>
  <c r="U43" i="125" a="1"/>
  <c r="U43" i="125" s="1"/>
  <c r="U78" i="125" a="1"/>
  <c r="U78" i="125" s="1"/>
  <c r="U71" i="125" a="1"/>
  <c r="U71" i="125" s="1"/>
  <c r="U64" i="125" a="1"/>
  <c r="U64" i="125" s="1"/>
  <c r="U60" i="125" a="1"/>
  <c r="U60" i="125" s="1"/>
  <c r="U53" i="125" a="1"/>
  <c r="U53" i="125" s="1"/>
  <c r="U46" i="125" a="1"/>
  <c r="U46" i="125" s="1"/>
  <c r="U42" i="125" a="1"/>
  <c r="U42" i="125" s="1"/>
  <c r="U35" i="125" a="1"/>
  <c r="U35" i="125" s="1"/>
  <c r="U28" i="125" a="1"/>
  <c r="U28" i="125" s="1"/>
  <c r="U24" i="125" a="1"/>
  <c r="U24" i="125" s="1"/>
  <c r="Y25" i="125" a="1"/>
  <c r="Y25" i="125" s="1"/>
  <c r="U81" i="125" a="1"/>
  <c r="U81" i="125" s="1"/>
  <c r="U74" i="125" a="1"/>
  <c r="U74" i="125" s="1"/>
  <c r="U67" i="125" a="1"/>
  <c r="U67" i="125" s="1"/>
  <c r="U63" i="125" a="1"/>
  <c r="U63" i="125" s="1"/>
  <c r="U56" i="125" a="1"/>
  <c r="U56" i="125" s="1"/>
  <c r="U49" i="125" a="1"/>
  <c r="U49" i="125" s="1"/>
  <c r="U45" i="125" a="1"/>
  <c r="U45" i="125" s="1"/>
  <c r="U38" i="125" a="1"/>
  <c r="U38" i="125" s="1"/>
  <c r="U31" i="125" a="1"/>
  <c r="U31" i="125" s="1"/>
  <c r="U27" i="125" a="1"/>
  <c r="U27" i="125" s="1"/>
  <c r="AH27" i="125" s="1"/>
  <c r="U79" i="125" a="1"/>
  <c r="U79" i="125" s="1"/>
  <c r="U61" i="125" a="1"/>
  <c r="U61" i="125" s="1"/>
  <c r="I11" i="125" a="1"/>
  <c r="I11" i="125" s="1"/>
  <c r="U20" i="125" a="1"/>
  <c r="U20" i="125" s="1"/>
  <c r="U77" i="125" a="1"/>
  <c r="U77" i="125" s="1"/>
  <c r="U70" i="125" a="1"/>
  <c r="U70" i="125" s="1"/>
  <c r="U66" i="125" a="1"/>
  <c r="U66" i="125" s="1"/>
  <c r="U59" i="125" a="1"/>
  <c r="U59" i="125" s="1"/>
  <c r="U52" i="125" a="1"/>
  <c r="U52" i="125" s="1"/>
  <c r="U48" i="125" a="1"/>
  <c r="U48" i="125" s="1"/>
  <c r="U41" i="125" a="1"/>
  <c r="U41" i="125" s="1"/>
  <c r="U34" i="125" a="1"/>
  <c r="U34" i="125" s="1"/>
  <c r="U30" i="125" a="1"/>
  <c r="U30" i="125" s="1"/>
  <c r="AB11" i="125" a="1"/>
  <c r="AB11" i="125" s="1"/>
  <c r="V76" i="125" a="1"/>
  <c r="V76" i="125" s="1"/>
  <c r="X24" i="125" a="1"/>
  <c r="X24" i="125" s="1"/>
  <c r="R71" i="125" a="1"/>
  <c r="R71" i="125" s="1"/>
  <c r="J11" i="125" a="1"/>
  <c r="J11" i="125" s="1"/>
  <c r="X63" i="125" a="1"/>
  <c r="X63" i="125" s="1"/>
  <c r="AA58" i="125" a="1"/>
  <c r="AA58" i="125" s="1"/>
  <c r="S72" i="125" a="1"/>
  <c r="S72" i="125" s="1"/>
  <c r="V72" i="125" a="1"/>
  <c r="V72" i="125" s="1"/>
  <c r="E11" i="125" a="1"/>
  <c r="E11" i="125" s="1"/>
  <c r="O11" i="125" a="1"/>
  <c r="O11" i="125" s="1"/>
  <c r="W43" i="125" a="1"/>
  <c r="W43" i="125" s="1"/>
  <c r="T66" i="125" a="1"/>
  <c r="T66" i="125" s="1"/>
  <c r="S47" i="125" a="1"/>
  <c r="S47" i="125" s="1"/>
  <c r="S71" i="125" a="1"/>
  <c r="S71" i="125" s="1"/>
  <c r="Z11" i="125" a="1"/>
  <c r="Z11" i="125" s="1"/>
  <c r="S23" i="125" a="1"/>
  <c r="S23" i="125" s="1"/>
  <c r="AF23" i="125" s="1"/>
  <c r="V50" i="125" a="1"/>
  <c r="V50" i="125" s="1"/>
  <c r="S74" i="125" a="1"/>
  <c r="S74" i="125" s="1"/>
  <c r="V75" i="125" a="1"/>
  <c r="V75" i="125" s="1"/>
  <c r="D11" i="125" a="1"/>
  <c r="D11" i="125" s="1"/>
  <c r="C11" i="125" a="1"/>
  <c r="C11" i="125" s="1"/>
  <c r="Y80" i="125" a="1"/>
  <c r="Y80" i="125" s="1"/>
  <c r="T28" i="125" a="1"/>
  <c r="T28" i="125" s="1"/>
  <c r="S59" i="125" a="1"/>
  <c r="S59" i="125" s="1"/>
  <c r="W70" i="125" a="1"/>
  <c r="W70" i="125" s="1"/>
  <c r="V26" i="125" a="1"/>
  <c r="V26" i="125" s="1"/>
  <c r="R27" i="125" a="1"/>
  <c r="R27" i="125" s="1"/>
  <c r="Z83" i="125" a="1"/>
  <c r="Z83" i="125" s="1"/>
  <c r="W31" i="125" a="1"/>
  <c r="W31" i="125" s="1"/>
  <c r="X60" i="125" a="1"/>
  <c r="X60" i="125" s="1"/>
  <c r="Z35" i="125" a="1"/>
  <c r="Z35" i="125" s="1"/>
  <c r="B11" i="125" a="1"/>
  <c r="B11" i="125" s="1"/>
  <c r="R63" i="125" a="1"/>
  <c r="R63" i="125" s="1"/>
  <c r="AK63" i="125" s="1"/>
  <c r="S35" i="125" a="1"/>
  <c r="S35" i="125" s="1"/>
  <c r="T62" i="125" a="1"/>
  <c r="T62" i="125" s="1"/>
  <c r="Z45" i="125" a="1"/>
  <c r="Z45" i="125" s="1"/>
  <c r="AA78" i="125" a="1"/>
  <c r="AA78" i="125" s="1"/>
  <c r="W55" i="125" a="1"/>
  <c r="W55" i="125" s="1"/>
  <c r="T24" i="125" a="1"/>
  <c r="T24" i="125" s="1"/>
  <c r="AB84" i="125" a="1"/>
  <c r="AB84" i="125" s="1"/>
  <c r="X36" i="125" a="1"/>
  <c r="X36" i="125" s="1"/>
  <c r="Z56" i="125" a="1"/>
  <c r="Z56" i="125" s="1"/>
  <c r="N11" i="125" a="1"/>
  <c r="N11" i="125" s="1"/>
  <c r="X83" i="125" a="1"/>
  <c r="X83" i="125" s="1"/>
  <c r="V38" i="125" a="1"/>
  <c r="V38" i="125" s="1"/>
  <c r="T65" i="125" a="1"/>
  <c r="T65" i="125" s="1"/>
  <c r="Z66" i="125" a="1"/>
  <c r="Z66" i="125" s="1"/>
  <c r="M11" i="125" a="1"/>
  <c r="M11" i="125" s="1"/>
  <c r="X82" i="125" a="1"/>
  <c r="X82" i="125" s="1"/>
  <c r="T40" i="125" a="1"/>
  <c r="T40" i="125" s="1"/>
  <c r="W66" i="125" a="1"/>
  <c r="W66" i="125" s="1"/>
  <c r="Z76" i="125" a="1"/>
  <c r="Z76" i="125" s="1"/>
  <c r="L11" i="125" a="1"/>
  <c r="L11" i="125" s="1"/>
  <c r="W69" i="125" a="1"/>
  <c r="W69" i="125" s="1"/>
  <c r="AA22" i="125" a="1"/>
  <c r="AA22" i="125" s="1"/>
  <c r="K11" i="125" a="1"/>
  <c r="K11" i="125" s="1"/>
  <c r="R35" i="125" a="1"/>
  <c r="R35" i="125" s="1"/>
  <c r="AA46" i="125" a="1"/>
  <c r="AA46" i="125" s="1"/>
  <c r="S11" i="125" a="1"/>
  <c r="S11" i="125" s="1"/>
  <c r="R74" i="125" a="1"/>
  <c r="R74" i="125" s="1"/>
  <c r="R62" i="125" a="1"/>
  <c r="R62" i="125" s="1"/>
  <c r="R50" i="125" a="1"/>
  <c r="R50" i="125" s="1"/>
  <c r="R38" i="125" a="1"/>
  <c r="R38" i="125" s="1"/>
  <c r="AH38" i="125" s="1"/>
  <c r="R26" i="125" a="1"/>
  <c r="R26" i="125" s="1"/>
  <c r="Y20" i="125" a="1"/>
  <c r="Y20" i="125" s="1"/>
  <c r="W22" i="125" a="1"/>
  <c r="W22" i="125" s="1"/>
  <c r="S26" i="125" a="1"/>
  <c r="S26" i="125" s="1"/>
  <c r="X27" i="125" a="1"/>
  <c r="X27" i="125" s="1"/>
  <c r="AK27" i="125" s="1"/>
  <c r="V29" i="125" a="1"/>
  <c r="V29" i="125" s="1"/>
  <c r="T31" i="125" a="1"/>
  <c r="T31" i="125" s="1"/>
  <c r="Y32" i="125" a="1"/>
  <c r="Y32" i="125" s="1"/>
  <c r="W34" i="125" a="1"/>
  <c r="W34" i="125" s="1"/>
  <c r="S38" i="125" a="1"/>
  <c r="S38" i="125" s="1"/>
  <c r="X39" i="125" a="1"/>
  <c r="X39" i="125" s="1"/>
  <c r="V41" i="125" a="1"/>
  <c r="V41" i="125" s="1"/>
  <c r="T43" i="125" a="1"/>
  <c r="T43" i="125" s="1"/>
  <c r="Y44" i="125" a="1"/>
  <c r="Y44" i="125" s="1"/>
  <c r="W46" i="125" a="1"/>
  <c r="W46" i="125" s="1"/>
  <c r="S50" i="125" a="1"/>
  <c r="S50" i="125" s="1"/>
  <c r="X51" i="125" a="1"/>
  <c r="X51" i="125" s="1"/>
  <c r="V53" i="125" a="1"/>
  <c r="V53" i="125" s="1"/>
  <c r="T55" i="125" a="1"/>
  <c r="T55" i="125" s="1"/>
  <c r="Y56" i="125" a="1"/>
  <c r="Y56" i="125" s="1"/>
  <c r="W58" i="125" a="1"/>
  <c r="W58" i="125" s="1"/>
  <c r="Y61" i="125" a="1"/>
  <c r="Y61" i="125" s="1"/>
  <c r="X64" i="125" a="1"/>
  <c r="X64" i="125" s="1"/>
  <c r="X67" i="125" a="1"/>
  <c r="X67" i="125" s="1"/>
  <c r="T69" i="125" a="1"/>
  <c r="T69" i="125" s="1"/>
  <c r="T72" i="125" a="1"/>
  <c r="T72" i="125" s="1"/>
  <c r="W73" i="125" a="1"/>
  <c r="W73" i="125" s="1"/>
  <c r="S75" i="125" a="1"/>
  <c r="S75" i="125" s="1"/>
  <c r="W76" i="125" a="1"/>
  <c r="W76" i="125" s="1"/>
  <c r="S78" i="125" a="1"/>
  <c r="S78" i="125" s="1"/>
  <c r="V79" i="125" a="1"/>
  <c r="V79" i="125" s="1"/>
  <c r="V82" i="125" a="1"/>
  <c r="V82" i="125" s="1"/>
  <c r="Y83" i="125" a="1"/>
  <c r="Y83" i="125" s="1"/>
  <c r="Z22" i="125" a="1"/>
  <c r="Z22" i="125" s="1"/>
  <c r="Z43" i="125" a="1"/>
  <c r="Z43" i="125" s="1"/>
  <c r="Z53" i="125" a="1"/>
  <c r="Z53" i="125" s="1"/>
  <c r="Z63" i="125" a="1"/>
  <c r="Z63" i="125" s="1"/>
  <c r="AM63" i="125" s="1"/>
  <c r="Z74" i="125" a="1"/>
  <c r="Z74" i="125" s="1"/>
  <c r="Z84" i="125" a="1"/>
  <c r="Z84" i="125" s="1"/>
  <c r="AA31" i="125" a="1"/>
  <c r="AA31" i="125" s="1"/>
  <c r="AA43" i="125" a="1"/>
  <c r="AA43" i="125" s="1"/>
  <c r="AA55" i="125" a="1"/>
  <c r="AA55" i="125" s="1"/>
  <c r="AA67" i="125" a="1"/>
  <c r="AA67" i="125" s="1"/>
  <c r="AA79" i="125" a="1"/>
  <c r="AA79" i="125" s="1"/>
  <c r="AB25" i="125" a="1"/>
  <c r="AB25" i="125" s="1"/>
  <c r="AB37" i="125" a="1"/>
  <c r="AB37" i="125" s="1"/>
  <c r="AB49" i="125" a="1"/>
  <c r="AB49" i="125" s="1"/>
  <c r="AB61" i="125" a="1"/>
  <c r="AB61" i="125" s="1"/>
  <c r="AB73" i="125" a="1"/>
  <c r="AB73" i="125" s="1"/>
  <c r="Y79" i="125" a="1"/>
  <c r="Y79" i="125" s="1"/>
  <c r="R20" i="125" a="1"/>
  <c r="R20" i="125" s="1"/>
  <c r="R73" i="125" a="1"/>
  <c r="R73" i="125" s="1"/>
  <c r="R61" i="125" a="1"/>
  <c r="R61" i="125" s="1"/>
  <c r="R49" i="125" a="1"/>
  <c r="R49" i="125" s="1"/>
  <c r="R37" i="125" a="1"/>
  <c r="R37" i="125" s="1"/>
  <c r="R25" i="125" a="1"/>
  <c r="R25" i="125" s="1"/>
  <c r="AL25" i="125" s="1"/>
  <c r="S21" i="125" a="1"/>
  <c r="S21" i="125" s="1"/>
  <c r="X22" i="125" a="1"/>
  <c r="X22" i="125" s="1"/>
  <c r="V24" i="125" a="1"/>
  <c r="V24" i="125" s="1"/>
  <c r="T26" i="125" a="1"/>
  <c r="T26" i="125" s="1"/>
  <c r="Y27" i="125" a="1"/>
  <c r="Y27" i="125" s="1"/>
  <c r="AL27" i="125" s="1"/>
  <c r="W29" i="125" a="1"/>
  <c r="W29" i="125" s="1"/>
  <c r="S33" i="125" a="1"/>
  <c r="S33" i="125" s="1"/>
  <c r="X34" i="125" a="1"/>
  <c r="X34" i="125" s="1"/>
  <c r="V36" i="125" a="1"/>
  <c r="V36" i="125" s="1"/>
  <c r="T38" i="125" a="1"/>
  <c r="T38" i="125" s="1"/>
  <c r="Y39" i="125" a="1"/>
  <c r="Y39" i="125" s="1"/>
  <c r="W41" i="125" a="1"/>
  <c r="W41" i="125" s="1"/>
  <c r="S45" i="125" a="1"/>
  <c r="S45" i="125" s="1"/>
  <c r="X46" i="125" a="1"/>
  <c r="X46" i="125" s="1"/>
  <c r="V48" i="125" a="1"/>
  <c r="V48" i="125" s="1"/>
  <c r="T50" i="125" a="1"/>
  <c r="T50" i="125" s="1"/>
  <c r="Y51" i="125" a="1"/>
  <c r="Y51" i="125" s="1"/>
  <c r="W53" i="125" a="1"/>
  <c r="W53" i="125" s="1"/>
  <c r="S57" i="125" a="1"/>
  <c r="S57" i="125" s="1"/>
  <c r="X58" i="125" a="1"/>
  <c r="X58" i="125" s="1"/>
  <c r="V60" i="125" a="1"/>
  <c r="V60" i="125" s="1"/>
  <c r="S62" i="125" a="1"/>
  <c r="S62" i="125" s="1"/>
  <c r="AF62" i="125" s="1"/>
  <c r="V63" i="125" a="1"/>
  <c r="V63" i="125" s="1"/>
  <c r="AI63" i="125" s="1"/>
  <c r="Y64" i="125" a="1"/>
  <c r="Y64" i="125" s="1"/>
  <c r="Y67" i="125" a="1"/>
  <c r="Y67" i="125" s="1"/>
  <c r="X70" i="125" a="1"/>
  <c r="X70" i="125" s="1"/>
  <c r="X73" i="125" a="1"/>
  <c r="X73" i="125" s="1"/>
  <c r="AK73" i="125" s="1"/>
  <c r="T75" i="125" a="1"/>
  <c r="T75" i="125" s="1"/>
  <c r="T78" i="125" a="1"/>
  <c r="T78" i="125" s="1"/>
  <c r="W79" i="125" a="1"/>
  <c r="W79" i="125" s="1"/>
  <c r="S81" i="125" a="1"/>
  <c r="S81" i="125" s="1"/>
  <c r="W82" i="125" a="1"/>
  <c r="W82" i="125" s="1"/>
  <c r="S84" i="125" a="1"/>
  <c r="S84" i="125" s="1"/>
  <c r="Z23" i="125" a="1"/>
  <c r="Z23" i="125" s="1"/>
  <c r="AM23" i="125" s="1"/>
  <c r="Z33" i="125" a="1"/>
  <c r="Z33" i="125" s="1"/>
  <c r="Z44" i="125" a="1"/>
  <c r="Z44" i="125" s="1"/>
  <c r="Z54" i="125" a="1"/>
  <c r="Z54" i="125" s="1"/>
  <c r="Z64" i="125" a="1"/>
  <c r="Z64" i="125" s="1"/>
  <c r="AA20" i="125" a="1"/>
  <c r="AA20" i="125" s="1"/>
  <c r="AA32" i="125" a="1"/>
  <c r="AA32" i="125" s="1"/>
  <c r="AA44" i="125" a="1"/>
  <c r="AA44" i="125" s="1"/>
  <c r="AA56" i="125" a="1"/>
  <c r="AA56" i="125" s="1"/>
  <c r="AA68" i="125" a="1"/>
  <c r="AA68" i="125" s="1"/>
  <c r="AA80" i="125" a="1"/>
  <c r="AA80" i="125" s="1"/>
  <c r="AB26" i="125" a="1"/>
  <c r="AB26" i="125" s="1"/>
  <c r="AB38" i="125" a="1"/>
  <c r="AB38" i="125" s="1"/>
  <c r="AO38" i="125" s="1"/>
  <c r="AB50" i="125" a="1"/>
  <c r="AB50" i="125" s="1"/>
  <c r="AB62" i="125" a="1"/>
  <c r="AB62" i="125" s="1"/>
  <c r="AO62" i="125" s="1"/>
  <c r="AB74" i="125" a="1"/>
  <c r="AB74" i="125" s="1"/>
  <c r="AO74" i="125" s="1"/>
  <c r="AA34" i="125" a="1"/>
  <c r="AA34" i="125" s="1"/>
  <c r="AB28" i="125" a="1"/>
  <c r="AB28" i="125" s="1"/>
  <c r="R84" i="125" a="1"/>
  <c r="R84" i="125" s="1"/>
  <c r="AH84" i="125" s="1"/>
  <c r="R72" i="125" a="1"/>
  <c r="R72" i="125" s="1"/>
  <c r="AF72" i="125" s="1"/>
  <c r="R60" i="125" a="1"/>
  <c r="R60" i="125" s="1"/>
  <c r="R48" i="125" a="1"/>
  <c r="R48" i="125" s="1"/>
  <c r="R36" i="125" a="1"/>
  <c r="R36" i="125" s="1"/>
  <c r="R24" i="125" a="1"/>
  <c r="R24" i="125" s="1"/>
  <c r="AK24" i="125" s="1"/>
  <c r="T21" i="125" a="1"/>
  <c r="T21" i="125" s="1"/>
  <c r="Y22" i="125" a="1"/>
  <c r="Y22" i="125" s="1"/>
  <c r="W24" i="125" a="1"/>
  <c r="W24" i="125" s="1"/>
  <c r="S28" i="125" a="1"/>
  <c r="S28" i="125" s="1"/>
  <c r="X29" i="125" a="1"/>
  <c r="X29" i="125" s="1"/>
  <c r="V31" i="125" a="1"/>
  <c r="V31" i="125" s="1"/>
  <c r="T33" i="125" a="1"/>
  <c r="T33" i="125" s="1"/>
  <c r="Y34" i="125" a="1"/>
  <c r="Y34" i="125" s="1"/>
  <c r="W36" i="125" a="1"/>
  <c r="W36" i="125" s="1"/>
  <c r="S40" i="125" a="1"/>
  <c r="S40" i="125" s="1"/>
  <c r="X41" i="125" a="1"/>
  <c r="X41" i="125" s="1"/>
  <c r="V43" i="125" a="1"/>
  <c r="V43" i="125" s="1"/>
  <c r="T45" i="125" a="1"/>
  <c r="T45" i="125" s="1"/>
  <c r="Y46" i="125" a="1"/>
  <c r="Y46" i="125" s="1"/>
  <c r="W48" i="125" a="1"/>
  <c r="W48" i="125" s="1"/>
  <c r="S52" i="125" a="1"/>
  <c r="S52" i="125" s="1"/>
  <c r="X53" i="125" a="1"/>
  <c r="X53" i="125" s="1"/>
  <c r="V55" i="125" a="1"/>
  <c r="V55" i="125" s="1"/>
  <c r="T57" i="125" a="1"/>
  <c r="T57" i="125" s="1"/>
  <c r="Y58" i="125" a="1"/>
  <c r="Y58" i="125" s="1"/>
  <c r="W60" i="125" a="1"/>
  <c r="W60" i="125" s="1"/>
  <c r="W63" i="125" a="1"/>
  <c r="W63" i="125" s="1"/>
  <c r="AJ63" i="125" s="1"/>
  <c r="S65" i="125" a="1"/>
  <c r="S65" i="125" s="1"/>
  <c r="V66" i="125" a="1"/>
  <c r="V66" i="125" s="1"/>
  <c r="S68" i="125" a="1"/>
  <c r="S68" i="125" s="1"/>
  <c r="V69" i="125" a="1"/>
  <c r="V69" i="125" s="1"/>
  <c r="Y70" i="125" a="1"/>
  <c r="Y70" i="125" s="1"/>
  <c r="Y73" i="125" a="1"/>
  <c r="Y73" i="125" s="1"/>
  <c r="X76" i="125" a="1"/>
  <c r="X76" i="125" s="1"/>
  <c r="X79" i="125" a="1"/>
  <c r="X79" i="125" s="1"/>
  <c r="T81" i="125" a="1"/>
  <c r="T81" i="125" s="1"/>
  <c r="T84" i="125" a="1"/>
  <c r="T84" i="125" s="1"/>
  <c r="Z24" i="125" a="1"/>
  <c r="Z24" i="125" s="1"/>
  <c r="Z34" i="125" a="1"/>
  <c r="Z34" i="125" s="1"/>
  <c r="Z55" i="125" a="1"/>
  <c r="Z55" i="125" s="1"/>
  <c r="Z65" i="125" a="1"/>
  <c r="Z65" i="125" s="1"/>
  <c r="Z75" i="125" a="1"/>
  <c r="Z75" i="125" s="1"/>
  <c r="AA21" i="125" a="1"/>
  <c r="AA21" i="125" s="1"/>
  <c r="AA33" i="125" a="1"/>
  <c r="AA33" i="125" s="1"/>
  <c r="AA45" i="125" a="1"/>
  <c r="AA45" i="125" s="1"/>
  <c r="AA57" i="125" a="1"/>
  <c r="AA57" i="125" s="1"/>
  <c r="AA69" i="125" a="1"/>
  <c r="AA69" i="125" s="1"/>
  <c r="AA81" i="125" a="1"/>
  <c r="AA81" i="125" s="1"/>
  <c r="AB27" i="125" a="1"/>
  <c r="AB27" i="125" s="1"/>
  <c r="AO27" i="125" s="1"/>
  <c r="AB39" i="125" a="1"/>
  <c r="AB39" i="125" s="1"/>
  <c r="AB51" i="125" a="1"/>
  <c r="AB51" i="125" s="1"/>
  <c r="AB63" i="125" a="1"/>
  <c r="AB63" i="125" s="1"/>
  <c r="AO63" i="125" s="1"/>
  <c r="AB75" i="125" a="1"/>
  <c r="AB75" i="125" s="1"/>
  <c r="R47" i="125" a="1"/>
  <c r="R47" i="125" s="1"/>
  <c r="Y53" i="125" a="1"/>
  <c r="Y53" i="125" s="1"/>
  <c r="Y76" i="125" a="1"/>
  <c r="Y76" i="125" s="1"/>
  <c r="AB40" i="125" a="1"/>
  <c r="AB40" i="125" s="1"/>
  <c r="AA11" i="125" a="1"/>
  <c r="AA11" i="125" s="1"/>
  <c r="R82" i="125" a="1"/>
  <c r="R82" i="125" s="1"/>
  <c r="R70" i="125" a="1"/>
  <c r="R70" i="125" s="1"/>
  <c r="R58" i="125" a="1"/>
  <c r="R58" i="125" s="1"/>
  <c r="AN58" i="125" s="1"/>
  <c r="R46" i="125" a="1"/>
  <c r="R46" i="125" s="1"/>
  <c r="R34" i="125" a="1"/>
  <c r="R34" i="125" s="1"/>
  <c r="R22" i="125" a="1"/>
  <c r="R22" i="125" s="1"/>
  <c r="V21" i="125" a="1"/>
  <c r="V21" i="125" s="1"/>
  <c r="T23" i="125" a="1"/>
  <c r="T23" i="125" s="1"/>
  <c r="AG23" i="125" s="1"/>
  <c r="Y24" i="125" a="1"/>
  <c r="Y24" i="125" s="1"/>
  <c r="W26" i="125" a="1"/>
  <c r="W26" i="125" s="1"/>
  <c r="S30" i="125" a="1"/>
  <c r="S30" i="125" s="1"/>
  <c r="X31" i="125" a="1"/>
  <c r="X31" i="125" s="1"/>
  <c r="V33" i="125" a="1"/>
  <c r="V33" i="125" s="1"/>
  <c r="T35" i="125" a="1"/>
  <c r="T35" i="125" s="1"/>
  <c r="Y36" i="125" a="1"/>
  <c r="Y36" i="125" s="1"/>
  <c r="W38" i="125" a="1"/>
  <c r="W38" i="125" s="1"/>
  <c r="S42" i="125" a="1"/>
  <c r="S42" i="125" s="1"/>
  <c r="X43" i="125" a="1"/>
  <c r="X43" i="125" s="1"/>
  <c r="V45" i="125" a="1"/>
  <c r="V45" i="125" s="1"/>
  <c r="T47" i="125" a="1"/>
  <c r="T47" i="125" s="1"/>
  <c r="Y48" i="125" a="1"/>
  <c r="Y48" i="125" s="1"/>
  <c r="W50" i="125" a="1"/>
  <c r="W50" i="125" s="1"/>
  <c r="S54" i="125" a="1"/>
  <c r="S54" i="125" s="1"/>
  <c r="X55" i="125" a="1"/>
  <c r="X55" i="125" s="1"/>
  <c r="V57" i="125" a="1"/>
  <c r="V57" i="125" s="1"/>
  <c r="T59" i="125" a="1"/>
  <c r="T59" i="125" s="1"/>
  <c r="Y60" i="125" a="1"/>
  <c r="Y60" i="125" s="1"/>
  <c r="X66" i="125" a="1"/>
  <c r="X66" i="125" s="1"/>
  <c r="T68" i="125" a="1"/>
  <c r="T68" i="125" s="1"/>
  <c r="X69" i="125" a="1"/>
  <c r="X69" i="125" s="1"/>
  <c r="T71" i="125" a="1"/>
  <c r="T71" i="125" s="1"/>
  <c r="AG71" i="125" s="1"/>
  <c r="W72" i="125" a="1"/>
  <c r="W72" i="125" s="1"/>
  <c r="W75" i="125" a="1"/>
  <c r="W75" i="125" s="1"/>
  <c r="S77" i="125" a="1"/>
  <c r="S77" i="125" s="1"/>
  <c r="V78" i="125" a="1"/>
  <c r="V78" i="125" s="1"/>
  <c r="S80" i="125" a="1"/>
  <c r="S80" i="125" s="1"/>
  <c r="V81" i="125" a="1"/>
  <c r="V81" i="125" s="1"/>
  <c r="Y82" i="125" a="1"/>
  <c r="Y82" i="125" s="1"/>
  <c r="Z26" i="125" a="1"/>
  <c r="Z26" i="125" s="1"/>
  <c r="Z36" i="125" a="1"/>
  <c r="Z36" i="125" s="1"/>
  <c r="Z46" i="125" a="1"/>
  <c r="Z46" i="125" s="1"/>
  <c r="Z67" i="125" a="1"/>
  <c r="Z67" i="125" s="1"/>
  <c r="Z77" i="125" a="1"/>
  <c r="Z77" i="125" s="1"/>
  <c r="AA23" i="125" a="1"/>
  <c r="AA23" i="125" s="1"/>
  <c r="AN23" i="125" s="1"/>
  <c r="AA35" i="125" a="1"/>
  <c r="AA35" i="125" s="1"/>
  <c r="AA47" i="125" a="1"/>
  <c r="AA47" i="125" s="1"/>
  <c r="AA59" i="125" a="1"/>
  <c r="AA59" i="125" s="1"/>
  <c r="AA71" i="125" a="1"/>
  <c r="AA71" i="125" s="1"/>
  <c r="AA82" i="125" a="1"/>
  <c r="AA82" i="125" s="1"/>
  <c r="AB29" i="125" a="1"/>
  <c r="AB29" i="125" s="1"/>
  <c r="AB41" i="125" a="1"/>
  <c r="AB41" i="125" s="1"/>
  <c r="AB53" i="125" a="1"/>
  <c r="AB53" i="125" s="1"/>
  <c r="AB65" i="125" a="1"/>
  <c r="AB65" i="125" s="1"/>
  <c r="AB77" i="125" a="1"/>
  <c r="AB77" i="125" s="1"/>
  <c r="Y29" i="125" a="1"/>
  <c r="Y29" i="125" s="1"/>
  <c r="AB52" i="125" a="1"/>
  <c r="AB52" i="125" s="1"/>
  <c r="R81" i="125" a="1"/>
  <c r="R81" i="125" s="1"/>
  <c r="R69" i="125" a="1"/>
  <c r="R69" i="125" s="1"/>
  <c r="R57" i="125" a="1"/>
  <c r="R57" i="125" s="1"/>
  <c r="R45" i="125" a="1"/>
  <c r="R45" i="125" s="1"/>
  <c r="R33" i="125" a="1"/>
  <c r="R33" i="125" s="1"/>
  <c r="R21" i="125" a="1"/>
  <c r="R21" i="125" s="1"/>
  <c r="W21" i="125" a="1"/>
  <c r="W21" i="125" s="1"/>
  <c r="AH23" i="125"/>
  <c r="S25" i="125" a="1"/>
  <c r="S25" i="125" s="1"/>
  <c r="AF25" i="125" s="1"/>
  <c r="X26" i="125" a="1"/>
  <c r="X26" i="125" s="1"/>
  <c r="AK26" i="125" s="1"/>
  <c r="V28" i="125" a="1"/>
  <c r="V28" i="125" s="1"/>
  <c r="T30" i="125" a="1"/>
  <c r="T30" i="125" s="1"/>
  <c r="Y31" i="125" a="1"/>
  <c r="Y31" i="125" s="1"/>
  <c r="W33" i="125" a="1"/>
  <c r="W33" i="125" s="1"/>
  <c r="S37" i="125" a="1"/>
  <c r="S37" i="125" s="1"/>
  <c r="X38" i="125" a="1"/>
  <c r="X38" i="125" s="1"/>
  <c r="V40" i="125" a="1"/>
  <c r="V40" i="125" s="1"/>
  <c r="T42" i="125" a="1"/>
  <c r="T42" i="125" s="1"/>
  <c r="Y43" i="125" a="1"/>
  <c r="Y43" i="125" s="1"/>
  <c r="W45" i="125" a="1"/>
  <c r="W45" i="125" s="1"/>
  <c r="AH47" i="125"/>
  <c r="S49" i="125" a="1"/>
  <c r="S49" i="125" s="1"/>
  <c r="AF49" i="125" s="1"/>
  <c r="X50" i="125" a="1"/>
  <c r="X50" i="125" s="1"/>
  <c r="AK50" i="125" s="1"/>
  <c r="V52" i="125" a="1"/>
  <c r="V52" i="125" s="1"/>
  <c r="T54" i="125" a="1"/>
  <c r="T54" i="125" s="1"/>
  <c r="Y55" i="125" a="1"/>
  <c r="Y55" i="125" s="1"/>
  <c r="W57" i="125" a="1"/>
  <c r="W57" i="125" s="1"/>
  <c r="S61" i="125" a="1"/>
  <c r="S61" i="125" s="1"/>
  <c r="AF61" i="125" s="1"/>
  <c r="V62" i="125" a="1"/>
  <c r="V62" i="125" s="1"/>
  <c r="Y63" i="125" a="1"/>
  <c r="Y63" i="125" s="1"/>
  <c r="AL63" i="125" s="1"/>
  <c r="V65" i="125" a="1"/>
  <c r="V65" i="125" s="1"/>
  <c r="Y66" i="125" a="1"/>
  <c r="Y66" i="125" s="1"/>
  <c r="AH71" i="125"/>
  <c r="X72" i="125" a="1"/>
  <c r="X72" i="125" s="1"/>
  <c r="AK72" i="125" s="1"/>
  <c r="T74" i="125" a="1"/>
  <c r="T74" i="125" s="1"/>
  <c r="AG74" i="125" s="1"/>
  <c r="X75" i="125" a="1"/>
  <c r="X75" i="125" s="1"/>
  <c r="T77" i="125" a="1"/>
  <c r="T77" i="125" s="1"/>
  <c r="W78" i="125" a="1"/>
  <c r="W78" i="125" s="1"/>
  <c r="W81" i="125" a="1"/>
  <c r="W81" i="125" s="1"/>
  <c r="S83" i="125" a="1"/>
  <c r="S83" i="125" s="1"/>
  <c r="V84" i="125" a="1"/>
  <c r="V84" i="125" s="1"/>
  <c r="Z37" i="125" a="1"/>
  <c r="Z37" i="125" s="1"/>
  <c r="Z47" i="125" a="1"/>
  <c r="Z47" i="125" s="1"/>
  <c r="Z57" i="125" a="1"/>
  <c r="Z57" i="125" s="1"/>
  <c r="Z68" i="125" a="1"/>
  <c r="Z68" i="125" s="1"/>
  <c r="Z78" i="125" a="1"/>
  <c r="Z78" i="125" s="1"/>
  <c r="AA24" i="125" a="1"/>
  <c r="AA24" i="125" s="1"/>
  <c r="AN24" i="125" s="1"/>
  <c r="AA36" i="125" a="1"/>
  <c r="AA36" i="125" s="1"/>
  <c r="AA48" i="125" a="1"/>
  <c r="AA48" i="125" s="1"/>
  <c r="AA60" i="125" a="1"/>
  <c r="AA60" i="125" s="1"/>
  <c r="AA72" i="125" a="1"/>
  <c r="AA72" i="125" s="1"/>
  <c r="AN72" i="125" s="1"/>
  <c r="AA83" i="125" a="1"/>
  <c r="AA83" i="125" s="1"/>
  <c r="AB30" i="125" a="1"/>
  <c r="AB30" i="125" s="1"/>
  <c r="AB42" i="125" a="1"/>
  <c r="AB42" i="125" s="1"/>
  <c r="AB54" i="125" a="1"/>
  <c r="AB54" i="125" s="1"/>
  <c r="AB66" i="125" a="1"/>
  <c r="AB66" i="125" s="1"/>
  <c r="AB78" i="125" a="1"/>
  <c r="AB78" i="125" s="1"/>
  <c r="Y41" i="125" a="1"/>
  <c r="Y41" i="125" s="1"/>
  <c r="AB64" i="125" a="1"/>
  <c r="AB64" i="125" s="1"/>
  <c r="Y11" i="125" a="1"/>
  <c r="Y11" i="125" s="1"/>
  <c r="R80" i="125" a="1"/>
  <c r="R80" i="125" s="1"/>
  <c r="R68" i="125" a="1"/>
  <c r="R68" i="125" s="1"/>
  <c r="R56" i="125" a="1"/>
  <c r="R56" i="125" s="1"/>
  <c r="AH56" i="125" s="1"/>
  <c r="R44" i="125" a="1"/>
  <c r="R44" i="125" s="1"/>
  <c r="R32" i="125" a="1"/>
  <c r="R32" i="125" s="1"/>
  <c r="S20" i="125" a="1"/>
  <c r="S20" i="125" s="1"/>
  <c r="X21" i="125" a="1"/>
  <c r="X21" i="125" s="1"/>
  <c r="V23" i="125" a="1"/>
  <c r="V23" i="125" s="1"/>
  <c r="AI23" i="125" s="1"/>
  <c r="T25" i="125" a="1"/>
  <c r="T25" i="125" s="1"/>
  <c r="AG25" i="125" s="1"/>
  <c r="Y26" i="125" a="1"/>
  <c r="Y26" i="125" s="1"/>
  <c r="W28" i="125" a="1"/>
  <c r="W28" i="125" s="1"/>
  <c r="S32" i="125" a="1"/>
  <c r="S32" i="125" s="1"/>
  <c r="X33" i="125" a="1"/>
  <c r="X33" i="125" s="1"/>
  <c r="V35" i="125" a="1"/>
  <c r="V35" i="125" s="1"/>
  <c r="T37" i="125" a="1"/>
  <c r="T37" i="125" s="1"/>
  <c r="AG37" i="125" s="1"/>
  <c r="Y38" i="125" a="1"/>
  <c r="Y38" i="125" s="1"/>
  <c r="W40" i="125" a="1"/>
  <c r="W40" i="125" s="1"/>
  <c r="S44" i="125" a="1"/>
  <c r="S44" i="125" s="1"/>
  <c r="X45" i="125" a="1"/>
  <c r="X45" i="125" s="1"/>
  <c r="V47" i="125" a="1"/>
  <c r="V47" i="125" s="1"/>
  <c r="AI47" i="125" s="1"/>
  <c r="T49" i="125" a="1"/>
  <c r="T49" i="125" s="1"/>
  <c r="AG49" i="125" s="1"/>
  <c r="Y50" i="125" a="1"/>
  <c r="Y50" i="125" s="1"/>
  <c r="W52" i="125" a="1"/>
  <c r="W52" i="125" s="1"/>
  <c r="S56" i="125" a="1"/>
  <c r="S56" i="125" s="1"/>
  <c r="X57" i="125" a="1"/>
  <c r="X57" i="125" s="1"/>
  <c r="V59" i="125" a="1"/>
  <c r="V59" i="125" s="1"/>
  <c r="T61" i="125" a="1"/>
  <c r="T61" i="125" s="1"/>
  <c r="W62" i="125" a="1"/>
  <c r="W62" i="125" s="1"/>
  <c r="AJ62" i="125" s="1"/>
  <c r="S64" i="125" a="1"/>
  <c r="S64" i="125" s="1"/>
  <c r="S67" i="125" a="1"/>
  <c r="S67" i="125" s="1"/>
  <c r="V68" i="125" a="1"/>
  <c r="V68" i="125" s="1"/>
  <c r="Y69" i="125" a="1"/>
  <c r="Y69" i="125" s="1"/>
  <c r="V71" i="125" a="1"/>
  <c r="V71" i="125" s="1"/>
  <c r="Y72" i="125" a="1"/>
  <c r="Y72" i="125" s="1"/>
  <c r="AL72" i="125" s="1"/>
  <c r="AH74" i="125"/>
  <c r="X78" i="125" a="1"/>
  <c r="X78" i="125" s="1"/>
  <c r="T80" i="125" a="1"/>
  <c r="T80" i="125" s="1"/>
  <c r="X81" i="125" a="1"/>
  <c r="X81" i="125" s="1"/>
  <c r="T83" i="125" a="1"/>
  <c r="T83" i="125" s="1"/>
  <c r="W84" i="125" a="1"/>
  <c r="W84" i="125" s="1"/>
  <c r="Z27" i="125" a="1"/>
  <c r="Z27" i="125" s="1"/>
  <c r="AM27" i="125" s="1"/>
  <c r="Z38" i="125" a="1"/>
  <c r="Z38" i="125" s="1"/>
  <c r="Z48" i="125" a="1"/>
  <c r="Z48" i="125" s="1"/>
  <c r="Z58" i="125" a="1"/>
  <c r="Z58" i="125" s="1"/>
  <c r="Z79" i="125" a="1"/>
  <c r="Z79" i="125" s="1"/>
  <c r="AA25" i="125" a="1"/>
  <c r="AA25" i="125" s="1"/>
  <c r="AN25" i="125" s="1"/>
  <c r="AA37" i="125" a="1"/>
  <c r="AA37" i="125" s="1"/>
  <c r="AA49" i="125" a="1"/>
  <c r="AA49" i="125" s="1"/>
  <c r="AN49" i="125" s="1"/>
  <c r="AA61" i="125" a="1"/>
  <c r="AA61" i="125" s="1"/>
  <c r="AA73" i="125" a="1"/>
  <c r="AA73" i="125" s="1"/>
  <c r="AA84" i="125" a="1"/>
  <c r="AA84" i="125" s="1"/>
  <c r="AN84" i="125" s="1"/>
  <c r="AB31" i="125" a="1"/>
  <c r="AB31" i="125" s="1"/>
  <c r="AB43" i="125" a="1"/>
  <c r="AB43" i="125" s="1"/>
  <c r="AB55" i="125" a="1"/>
  <c r="AB55" i="125" s="1"/>
  <c r="AB67" i="125" a="1"/>
  <c r="AB67" i="125" s="1"/>
  <c r="AB79" i="125" a="1"/>
  <c r="AB79" i="125" s="1"/>
  <c r="R59" i="125" a="1"/>
  <c r="R59" i="125" s="1"/>
  <c r="AB76" i="125" a="1"/>
  <c r="AB76" i="125" s="1"/>
  <c r="X11" i="125" a="1"/>
  <c r="X11" i="125" s="1"/>
  <c r="R79" i="125" a="1"/>
  <c r="R79" i="125" s="1"/>
  <c r="R67" i="125" a="1"/>
  <c r="R67" i="125" s="1"/>
  <c r="R55" i="125" a="1"/>
  <c r="R55" i="125" s="1"/>
  <c r="R43" i="125" a="1"/>
  <c r="R43" i="125" s="1"/>
  <c r="R31" i="125" a="1"/>
  <c r="R31" i="125" s="1"/>
  <c r="T20" i="125" a="1"/>
  <c r="T20" i="125" s="1"/>
  <c r="Y21" i="125" a="1"/>
  <c r="Y21" i="125" s="1"/>
  <c r="W23" i="125" a="1"/>
  <c r="W23" i="125" s="1"/>
  <c r="AJ23" i="125" s="1"/>
  <c r="AH25" i="125"/>
  <c r="S27" i="125" a="1"/>
  <c r="S27" i="125" s="1"/>
  <c r="AF27" i="125" s="1"/>
  <c r="X28" i="125" a="1"/>
  <c r="X28" i="125" s="1"/>
  <c r="V30" i="125" a="1"/>
  <c r="V30" i="125" s="1"/>
  <c r="T32" i="125" a="1"/>
  <c r="T32" i="125" s="1"/>
  <c r="Y33" i="125" a="1"/>
  <c r="Y33" i="125" s="1"/>
  <c r="W35" i="125" a="1"/>
  <c r="W35" i="125" s="1"/>
  <c r="AJ35" i="125" s="1"/>
  <c r="AH37" i="125"/>
  <c r="S39" i="125" a="1"/>
  <c r="S39" i="125" s="1"/>
  <c r="X40" i="125" a="1"/>
  <c r="X40" i="125" s="1"/>
  <c r="V42" i="125" a="1"/>
  <c r="V42" i="125" s="1"/>
  <c r="T44" i="125" a="1"/>
  <c r="T44" i="125" s="1"/>
  <c r="Y45" i="125" a="1"/>
  <c r="Y45" i="125" s="1"/>
  <c r="W47" i="125" a="1"/>
  <c r="W47" i="125" s="1"/>
  <c r="AJ47" i="125" s="1"/>
  <c r="AH49" i="125"/>
  <c r="S51" i="125" a="1"/>
  <c r="S51" i="125" s="1"/>
  <c r="X52" i="125" a="1"/>
  <c r="X52" i="125" s="1"/>
  <c r="V54" i="125" a="1"/>
  <c r="V54" i="125" s="1"/>
  <c r="T56" i="125" a="1"/>
  <c r="T56" i="125" s="1"/>
  <c r="Y57" i="125" a="1"/>
  <c r="Y57" i="125" s="1"/>
  <c r="AL57" i="125" s="1"/>
  <c r="W59" i="125" a="1"/>
  <c r="W59" i="125" s="1"/>
  <c r="X62" i="125" a="1"/>
  <c r="X62" i="125" s="1"/>
  <c r="T64" i="125" a="1"/>
  <c r="T64" i="125" s="1"/>
  <c r="W65" i="125" a="1"/>
  <c r="W65" i="125" s="1"/>
  <c r="T67" i="125" a="1"/>
  <c r="T67" i="125" s="1"/>
  <c r="W68" i="125" a="1"/>
  <c r="W68" i="125" s="1"/>
  <c r="S70" i="125" a="1"/>
  <c r="S70" i="125" s="1"/>
  <c r="S73" i="125" a="1"/>
  <c r="S73" i="125" s="1"/>
  <c r="V74" i="125" a="1"/>
  <c r="V74" i="125" s="1"/>
  <c r="AI74" i="125" s="1"/>
  <c r="Y75" i="125" a="1"/>
  <c r="Y75" i="125" s="1"/>
  <c r="V77" i="125" a="1"/>
  <c r="V77" i="125" s="1"/>
  <c r="Y78" i="125" a="1"/>
  <c r="Y78" i="125" s="1"/>
  <c r="X84" i="125" a="1"/>
  <c r="X84" i="125" s="1"/>
  <c r="Z28" i="125" a="1"/>
  <c r="Z28" i="125" s="1"/>
  <c r="Z49" i="125" a="1"/>
  <c r="Z49" i="125" s="1"/>
  <c r="AM49" i="125" s="1"/>
  <c r="Z59" i="125" a="1"/>
  <c r="Z59" i="125" s="1"/>
  <c r="Z69" i="125" a="1"/>
  <c r="Z69" i="125" s="1"/>
  <c r="Z80" i="125" a="1"/>
  <c r="Z80" i="125" s="1"/>
  <c r="AA26" i="125" a="1"/>
  <c r="AA26" i="125" s="1"/>
  <c r="AA38" i="125" a="1"/>
  <c r="AA38" i="125" s="1"/>
  <c r="AA50" i="125" a="1"/>
  <c r="AA50" i="125" s="1"/>
  <c r="AN50" i="125" s="1"/>
  <c r="AA62" i="125" a="1"/>
  <c r="AA62" i="125" s="1"/>
  <c r="AN62" i="125" s="1"/>
  <c r="AA74" i="125" a="1"/>
  <c r="AA74" i="125" s="1"/>
  <c r="AN74" i="125" s="1"/>
  <c r="AB20" i="125" a="1"/>
  <c r="AB20" i="125" s="1"/>
  <c r="AB32" i="125" a="1"/>
  <c r="AB32" i="125" s="1"/>
  <c r="AO32" i="125" s="1"/>
  <c r="AB44" i="125" a="1"/>
  <c r="AB44" i="125" s="1"/>
  <c r="AB56" i="125" a="1"/>
  <c r="AB56" i="125" s="1"/>
  <c r="AB68" i="125" a="1"/>
  <c r="AB68" i="125" s="1"/>
  <c r="AB80" i="125" a="1"/>
  <c r="AB80" i="125" s="1"/>
  <c r="W11" i="125" a="1"/>
  <c r="W11" i="125" s="1"/>
  <c r="R78" i="125" a="1"/>
  <c r="R78" i="125" s="1"/>
  <c r="R66" i="125" a="1"/>
  <c r="R66" i="125" s="1"/>
  <c r="R54" i="125" a="1"/>
  <c r="R54" i="125" s="1"/>
  <c r="R42" i="125" a="1"/>
  <c r="R42" i="125" s="1"/>
  <c r="R30" i="125" a="1"/>
  <c r="R30" i="125" s="1"/>
  <c r="S22" i="125" a="1"/>
  <c r="S22" i="125" s="1"/>
  <c r="AF22" i="125" s="1"/>
  <c r="X23" i="125" a="1"/>
  <c r="X23" i="125" s="1"/>
  <c r="AK23" i="125" s="1"/>
  <c r="V25" i="125" a="1"/>
  <c r="V25" i="125" s="1"/>
  <c r="AI25" i="125" s="1"/>
  <c r="T27" i="125" a="1"/>
  <c r="T27" i="125" s="1"/>
  <c r="AG27" i="125" s="1"/>
  <c r="Y28" i="125" a="1"/>
  <c r="Y28" i="125" s="1"/>
  <c r="W30" i="125" a="1"/>
  <c r="W30" i="125" s="1"/>
  <c r="AH32" i="125"/>
  <c r="S34" i="125" a="1"/>
  <c r="S34" i="125" s="1"/>
  <c r="X35" i="125" a="1"/>
  <c r="X35" i="125" s="1"/>
  <c r="V37" i="125" a="1"/>
  <c r="V37" i="125" s="1"/>
  <c r="T39" i="125" a="1"/>
  <c r="T39" i="125" s="1"/>
  <c r="Y40" i="125" a="1"/>
  <c r="Y40" i="125" s="1"/>
  <c r="W42" i="125" a="1"/>
  <c r="W42" i="125" s="1"/>
  <c r="S46" i="125" a="1"/>
  <c r="S46" i="125" s="1"/>
  <c r="AF46" i="125" s="1"/>
  <c r="X47" i="125" a="1"/>
  <c r="X47" i="125" s="1"/>
  <c r="AK47" i="125" s="1"/>
  <c r="V49" i="125" a="1"/>
  <c r="V49" i="125" s="1"/>
  <c r="AI49" i="125" s="1"/>
  <c r="T51" i="125" a="1"/>
  <c r="T51" i="125" s="1"/>
  <c r="Y52" i="125" a="1"/>
  <c r="Y52" i="125" s="1"/>
  <c r="W54" i="125" a="1"/>
  <c r="W54" i="125" s="1"/>
  <c r="S58" i="125" a="1"/>
  <c r="S58" i="125" s="1"/>
  <c r="AF58" i="125" s="1"/>
  <c r="X59" i="125" a="1"/>
  <c r="X59" i="125" s="1"/>
  <c r="Y62" i="125" a="1"/>
  <c r="Y62" i="125" s="1"/>
  <c r="AL62" i="125" s="1"/>
  <c r="X65" i="125" a="1"/>
  <c r="X65" i="125" s="1"/>
  <c r="X68" i="125" a="1"/>
  <c r="X68" i="125" s="1"/>
  <c r="T70" i="125" a="1"/>
  <c r="T70" i="125" s="1"/>
  <c r="W71" i="125" a="1"/>
  <c r="W71" i="125" s="1"/>
  <c r="T73" i="125" a="1"/>
  <c r="T73" i="125" s="1"/>
  <c r="AG73" i="125" s="1"/>
  <c r="W74" i="125" a="1"/>
  <c r="W74" i="125" s="1"/>
  <c r="AJ74" i="125" s="1"/>
  <c r="S76" i="125" a="1"/>
  <c r="S76" i="125" s="1"/>
  <c r="S79" i="125" a="1"/>
  <c r="S79" i="125" s="1"/>
  <c r="V80" i="125" a="1"/>
  <c r="V80" i="125" s="1"/>
  <c r="Y81" i="125" a="1"/>
  <c r="Y81" i="125" s="1"/>
  <c r="V83" i="125" a="1"/>
  <c r="V83" i="125" s="1"/>
  <c r="Y84" i="125" a="1"/>
  <c r="Y84" i="125" s="1"/>
  <c r="Z29" i="125" a="1"/>
  <c r="Z29" i="125" s="1"/>
  <c r="Z39" i="125" a="1"/>
  <c r="Z39" i="125" s="1"/>
  <c r="Z50" i="125" a="1"/>
  <c r="Z50" i="125" s="1"/>
  <c r="Z60" i="125" a="1"/>
  <c r="Z60" i="125" s="1"/>
  <c r="AM60" i="125" s="1"/>
  <c r="Z70" i="125" a="1"/>
  <c r="Z70" i="125" s="1"/>
  <c r="AA27" i="125" a="1"/>
  <c r="AA27" i="125" s="1"/>
  <c r="AN27" i="125" s="1"/>
  <c r="AA39" i="125" a="1"/>
  <c r="AA39" i="125" s="1"/>
  <c r="AA51" i="125" a="1"/>
  <c r="AA51" i="125" s="1"/>
  <c r="AA63" i="125" a="1"/>
  <c r="AA63" i="125" s="1"/>
  <c r="AN63" i="125" s="1"/>
  <c r="AA75" i="125" a="1"/>
  <c r="AA75" i="125" s="1"/>
  <c r="AB21" i="125" a="1"/>
  <c r="AB21" i="125" s="1"/>
  <c r="AB33" i="125" a="1"/>
  <c r="AB33" i="125" s="1"/>
  <c r="AB45" i="125" a="1"/>
  <c r="AB45" i="125" s="1"/>
  <c r="AB57" i="125" a="1"/>
  <c r="AB57" i="125" s="1"/>
  <c r="AO57" i="125" s="1"/>
  <c r="AB69" i="125" a="1"/>
  <c r="AB69" i="125" s="1"/>
  <c r="AB81" i="125" a="1"/>
  <c r="AB81" i="125" s="1"/>
  <c r="R83" i="125" a="1"/>
  <c r="R83" i="125" s="1"/>
  <c r="V11" i="125" a="1"/>
  <c r="V11" i="125" s="1"/>
  <c r="R77" i="125" a="1"/>
  <c r="R77" i="125" s="1"/>
  <c r="R65" i="125" a="1"/>
  <c r="R65" i="125" s="1"/>
  <c r="R53" i="125" a="1"/>
  <c r="R53" i="125" s="1"/>
  <c r="R41" i="125" a="1"/>
  <c r="R41" i="125" s="1"/>
  <c r="R29" i="125" a="1"/>
  <c r="R29" i="125" s="1"/>
  <c r="V20" i="125" a="1"/>
  <c r="V20" i="125" s="1"/>
  <c r="T22" i="125" a="1"/>
  <c r="T22" i="125" s="1"/>
  <c r="Y23" i="125" a="1"/>
  <c r="Y23" i="125" s="1"/>
  <c r="AL23" i="125" s="1"/>
  <c r="W25" i="125" a="1"/>
  <c r="W25" i="125" s="1"/>
  <c r="AJ25" i="125" s="1"/>
  <c r="S29" i="125" a="1"/>
  <c r="S29" i="125" s="1"/>
  <c r="AF29" i="125" s="1"/>
  <c r="X30" i="125" a="1"/>
  <c r="X30" i="125" s="1"/>
  <c r="V32" i="125" a="1"/>
  <c r="V32" i="125" s="1"/>
  <c r="AI32" i="125" s="1"/>
  <c r="T34" i="125" a="1"/>
  <c r="T34" i="125" s="1"/>
  <c r="Y35" i="125" a="1"/>
  <c r="Y35" i="125" s="1"/>
  <c r="W37" i="125" a="1"/>
  <c r="W37" i="125" s="1"/>
  <c r="S41" i="125" a="1"/>
  <c r="S41" i="125" s="1"/>
  <c r="X42" i="125" a="1"/>
  <c r="X42" i="125" s="1"/>
  <c r="V44" i="125" a="1"/>
  <c r="V44" i="125" s="1"/>
  <c r="AI44" i="125" s="1"/>
  <c r="T46" i="125" a="1"/>
  <c r="T46" i="125" s="1"/>
  <c r="AG46" i="125" s="1"/>
  <c r="Y47" i="125" a="1"/>
  <c r="Y47" i="125" s="1"/>
  <c r="AL47" i="125" s="1"/>
  <c r="W49" i="125" a="1"/>
  <c r="W49" i="125" s="1"/>
  <c r="AJ49" i="125" s="1"/>
  <c r="S53" i="125" a="1"/>
  <c r="S53" i="125" s="1"/>
  <c r="X54" i="125" a="1"/>
  <c r="X54" i="125" s="1"/>
  <c r="AK54" i="125" s="1"/>
  <c r="V56" i="125" a="1"/>
  <c r="V56" i="125" s="1"/>
  <c r="T58" i="125" a="1"/>
  <c r="T58" i="125" s="1"/>
  <c r="Y59" i="125" a="1"/>
  <c r="Y59" i="125" s="1"/>
  <c r="V61" i="125" a="1"/>
  <c r="V61" i="125" s="1"/>
  <c r="AI61" i="125" s="1"/>
  <c r="V64" i="125" a="1"/>
  <c r="V64" i="125" s="1"/>
  <c r="Y65" i="125" a="1"/>
  <c r="Y65" i="125" s="1"/>
  <c r="Y68" i="125" a="1"/>
  <c r="Y68" i="125" s="1"/>
  <c r="AH70" i="125"/>
  <c r="X71" i="125" a="1"/>
  <c r="X71" i="125" s="1"/>
  <c r="AK71" i="125" s="1"/>
  <c r="X74" i="125" a="1"/>
  <c r="X74" i="125" s="1"/>
  <c r="AK74" i="125" s="1"/>
  <c r="T76" i="125" a="1"/>
  <c r="T76" i="125" s="1"/>
  <c r="W77" i="125" a="1"/>
  <c r="W77" i="125" s="1"/>
  <c r="T79" i="125" a="1"/>
  <c r="T79" i="125" s="1"/>
  <c r="W80" i="125" a="1"/>
  <c r="W80" i="125" s="1"/>
  <c r="AJ80" i="125" s="1"/>
  <c r="S82" i="125" a="1"/>
  <c r="S82" i="125" s="1"/>
  <c r="Z20" i="125" a="1"/>
  <c r="Z20" i="125" s="1"/>
  <c r="Z30" i="125" a="1"/>
  <c r="Z30" i="125" s="1"/>
  <c r="Z40" i="125" a="1"/>
  <c r="Z40" i="125" s="1"/>
  <c r="Z61" i="125" a="1"/>
  <c r="Z61" i="125" s="1"/>
  <c r="Z71" i="125" a="1"/>
  <c r="Z71" i="125" s="1"/>
  <c r="AM71" i="125" s="1"/>
  <c r="Z81" i="125" a="1"/>
  <c r="Z81" i="125" s="1"/>
  <c r="AA28" i="125" a="1"/>
  <c r="AA28" i="125" s="1"/>
  <c r="AA40" i="125" a="1"/>
  <c r="AA40" i="125" s="1"/>
  <c r="AA52" i="125" a="1"/>
  <c r="AA52" i="125" s="1"/>
  <c r="AA64" i="125" a="1"/>
  <c r="AA64" i="125" s="1"/>
  <c r="AA76" i="125" a="1"/>
  <c r="AA76" i="125" s="1"/>
  <c r="AB22" i="125" a="1"/>
  <c r="AB22" i="125" s="1"/>
  <c r="AO22" i="125" s="1"/>
  <c r="AB34" i="125" a="1"/>
  <c r="AB34" i="125" s="1"/>
  <c r="AB46" i="125" a="1"/>
  <c r="AB46" i="125" s="1"/>
  <c r="AO46" i="125" s="1"/>
  <c r="AB58" i="125" a="1"/>
  <c r="AB58" i="125" s="1"/>
  <c r="AB70" i="125" a="1"/>
  <c r="AB70" i="125" s="1"/>
  <c r="AB82" i="125" a="1"/>
  <c r="AB82" i="125" s="1"/>
  <c r="AA70" i="125" a="1"/>
  <c r="AA70" i="125" s="1"/>
  <c r="U11" i="125" a="1"/>
  <c r="U11" i="125" s="1"/>
  <c r="R76" i="125" a="1"/>
  <c r="R76" i="125" s="1"/>
  <c r="AI76" i="125" s="1"/>
  <c r="R64" i="125" a="1"/>
  <c r="R64" i="125" s="1"/>
  <c r="R52" i="125" a="1"/>
  <c r="R52" i="125" s="1"/>
  <c r="AG52" i="125" s="1"/>
  <c r="R40" i="125" a="1"/>
  <c r="R40" i="125" s="1"/>
  <c r="R28" i="125" a="1"/>
  <c r="R28" i="125" s="1"/>
  <c r="W20" i="125" a="1"/>
  <c r="W20" i="125" s="1"/>
  <c r="S24" i="125" a="1"/>
  <c r="S24" i="125" s="1"/>
  <c r="X25" i="125" a="1"/>
  <c r="X25" i="125" s="1"/>
  <c r="AK25" i="125" s="1"/>
  <c r="V27" i="125" a="1"/>
  <c r="V27" i="125" s="1"/>
  <c r="AI27" i="125" s="1"/>
  <c r="T29" i="125" a="1"/>
  <c r="T29" i="125" s="1"/>
  <c r="Y30" i="125" a="1"/>
  <c r="Y30" i="125" s="1"/>
  <c r="W32" i="125" a="1"/>
  <c r="W32" i="125" s="1"/>
  <c r="AJ32" i="125" s="1"/>
  <c r="S36" i="125" a="1"/>
  <c r="S36" i="125" s="1"/>
  <c r="X37" i="125" a="1"/>
  <c r="X37" i="125" s="1"/>
  <c r="V39" i="125" a="1"/>
  <c r="V39" i="125" s="1"/>
  <c r="T41" i="125" a="1"/>
  <c r="T41" i="125" s="1"/>
  <c r="Y42" i="125" a="1"/>
  <c r="Y42" i="125" s="1"/>
  <c r="W44" i="125" a="1"/>
  <c r="W44" i="125" s="1"/>
  <c r="AH46" i="125"/>
  <c r="S48" i="125" a="1"/>
  <c r="S48" i="125" s="1"/>
  <c r="AF48" i="125" s="1"/>
  <c r="X49" i="125" a="1"/>
  <c r="X49" i="125" s="1"/>
  <c r="AK49" i="125" s="1"/>
  <c r="V51" i="125" a="1"/>
  <c r="V51" i="125" s="1"/>
  <c r="T53" i="125" a="1"/>
  <c r="T53" i="125" s="1"/>
  <c r="Y54" i="125" a="1"/>
  <c r="Y54" i="125" s="1"/>
  <c r="W56" i="125" a="1"/>
  <c r="W56" i="125" s="1"/>
  <c r="S60" i="125" a="1"/>
  <c r="S60" i="125" s="1"/>
  <c r="W61" i="125" a="1"/>
  <c r="W61" i="125" s="1"/>
  <c r="S63" i="125" a="1"/>
  <c r="S63" i="125" s="1"/>
  <c r="AF63" i="125" s="1"/>
  <c r="W64" i="125" a="1"/>
  <c r="W64" i="125" s="1"/>
  <c r="S66" i="125" a="1"/>
  <c r="S66" i="125" s="1"/>
  <c r="V67" i="125" a="1"/>
  <c r="V67" i="125" s="1"/>
  <c r="AI67" i="125" s="1"/>
  <c r="V70" i="125" a="1"/>
  <c r="V70" i="125" s="1"/>
  <c r="Y71" i="125" a="1"/>
  <c r="Y71" i="125" s="1"/>
  <c r="Y74" i="125" a="1"/>
  <c r="Y74" i="125" s="1"/>
  <c r="AL74" i="125" s="1"/>
  <c r="X77" i="125" a="1"/>
  <c r="X77" i="125" s="1"/>
  <c r="X80" i="125" a="1"/>
  <c r="X80" i="125" s="1"/>
  <c r="T82" i="125" a="1"/>
  <c r="T82" i="125" s="1"/>
  <c r="W83" i="125" a="1"/>
  <c r="W83" i="125" s="1"/>
  <c r="Z31" i="125" a="1"/>
  <c r="Z31" i="125" s="1"/>
  <c r="Z41" i="125" a="1"/>
  <c r="Z41" i="125" s="1"/>
  <c r="AM41" i="125" s="1"/>
  <c r="Z51" i="125" a="1"/>
  <c r="Z51" i="125" s="1"/>
  <c r="Z62" i="125" a="1"/>
  <c r="Z62" i="125" s="1"/>
  <c r="AM62" i="125" s="1"/>
  <c r="Z72" i="125" a="1"/>
  <c r="Z72" i="125" s="1"/>
  <c r="AM72" i="125" s="1"/>
  <c r="Z82" i="125" a="1"/>
  <c r="Z82" i="125" s="1"/>
  <c r="AA29" i="125" a="1"/>
  <c r="AA29" i="125" s="1"/>
  <c r="AA41" i="125" a="1"/>
  <c r="AA41" i="125" s="1"/>
  <c r="AN41" i="125" s="1"/>
  <c r="AA53" i="125" a="1"/>
  <c r="AA53" i="125" s="1"/>
  <c r="AA65" i="125" a="1"/>
  <c r="AA65" i="125" s="1"/>
  <c r="AA77" i="125" a="1"/>
  <c r="AA77" i="125" s="1"/>
  <c r="AB23" i="125" a="1"/>
  <c r="AB23" i="125" s="1"/>
  <c r="AO23" i="125" s="1"/>
  <c r="AB35" i="125" a="1"/>
  <c r="AB35" i="125" s="1"/>
  <c r="AB47" i="125" a="1"/>
  <c r="AB47" i="125" s="1"/>
  <c r="AO47" i="125" s="1"/>
  <c r="AB59" i="125" a="1"/>
  <c r="AB59" i="125" s="1"/>
  <c r="AB71" i="125" a="1"/>
  <c r="AB71" i="125" s="1"/>
  <c r="AO71" i="125" s="1"/>
  <c r="AB83" i="125" a="1"/>
  <c r="AB83" i="125" s="1"/>
  <c r="T11" i="125" a="1"/>
  <c r="T11" i="125" s="1"/>
  <c r="R75" i="125" a="1"/>
  <c r="R75" i="125" s="1"/>
  <c r="R51" i="125" a="1"/>
  <c r="R51" i="125" s="1"/>
  <c r="R39" i="125" a="1"/>
  <c r="R39" i="125" s="1"/>
  <c r="X20" i="125" a="1"/>
  <c r="X20" i="125" s="1"/>
  <c r="V22" i="125" a="1"/>
  <c r="V22" i="125" s="1"/>
  <c r="W27" i="125" a="1"/>
  <c r="W27" i="125" s="1"/>
  <c r="AJ27" i="125" s="1"/>
  <c r="S31" i="125" a="1"/>
  <c r="S31" i="125" s="1"/>
  <c r="X32" i="125" a="1"/>
  <c r="X32" i="125" s="1"/>
  <c r="AK32" i="125" s="1"/>
  <c r="V34" i="125" a="1"/>
  <c r="V34" i="125" s="1"/>
  <c r="AI34" i="125" s="1"/>
  <c r="T36" i="125" a="1"/>
  <c r="T36" i="125" s="1"/>
  <c r="Y37" i="125" a="1"/>
  <c r="Y37" i="125" s="1"/>
  <c r="W39" i="125" a="1"/>
  <c r="W39" i="125" s="1"/>
  <c r="AH41" i="125"/>
  <c r="S43" i="125" a="1"/>
  <c r="S43" i="125" s="1"/>
  <c r="X44" i="125" a="1"/>
  <c r="X44" i="125" s="1"/>
  <c r="V46" i="125" a="1"/>
  <c r="V46" i="125" s="1"/>
  <c r="AI46" i="125" s="1"/>
  <c r="T48" i="125" a="1"/>
  <c r="T48" i="125" s="1"/>
  <c r="Y49" i="125" a="1"/>
  <c r="Y49" i="125" s="1"/>
  <c r="AL49" i="125" s="1"/>
  <c r="W51" i="125" a="1"/>
  <c r="W51" i="125" s="1"/>
  <c r="AH53" i="125"/>
  <c r="S55" i="125" a="1"/>
  <c r="S55" i="125" s="1"/>
  <c r="AF55" i="125" s="1"/>
  <c r="X56" i="125" a="1"/>
  <c r="X56" i="125" s="1"/>
  <c r="V58" i="125" a="1"/>
  <c r="V58" i="125" s="1"/>
  <c r="AI58" i="125" s="1"/>
  <c r="T60" i="125" a="1"/>
  <c r="T60" i="125" s="1"/>
  <c r="X61" i="125" a="1"/>
  <c r="X61" i="125" s="1"/>
  <c r="T63" i="125" a="1"/>
  <c r="T63" i="125" s="1"/>
  <c r="AG63" i="125" s="1"/>
  <c r="W67" i="125" a="1"/>
  <c r="W67" i="125" s="1"/>
  <c r="S69" i="125" a="1"/>
  <c r="S69" i="125" s="1"/>
  <c r="V73" i="125" a="1"/>
  <c r="V73" i="125" s="1"/>
  <c r="Y77" i="125" a="1"/>
  <c r="Y77" i="125" s="1"/>
  <c r="AH79" i="125"/>
  <c r="Z21" i="125" a="1"/>
  <c r="Z21" i="125" s="1"/>
  <c r="Z32" i="125" a="1"/>
  <c r="Z32" i="125" s="1"/>
  <c r="AM32" i="125" s="1"/>
  <c r="Z42" i="125" a="1"/>
  <c r="Z42" i="125" s="1"/>
  <c r="Z52" i="125" a="1"/>
  <c r="Z52" i="125" s="1"/>
  <c r="Z73" i="125" a="1"/>
  <c r="Z73" i="125" s="1"/>
  <c r="AA30" i="125" a="1"/>
  <c r="AA30" i="125" s="1"/>
  <c r="AN30" i="125" s="1"/>
  <c r="AA42" i="125" a="1"/>
  <c r="AA42" i="125" s="1"/>
  <c r="AA54" i="125" a="1"/>
  <c r="AA54" i="125" s="1"/>
  <c r="AA66" i="125" a="1"/>
  <c r="AA66" i="125" s="1"/>
  <c r="AB24" i="125" a="1"/>
  <c r="AB24" i="125" s="1"/>
  <c r="AO24" i="125" s="1"/>
  <c r="AB36" i="125" a="1"/>
  <c r="AB36" i="125" s="1"/>
  <c r="AB48" i="125" a="1"/>
  <c r="AB48" i="125" s="1"/>
  <c r="AB60" i="125" a="1"/>
  <c r="AB60" i="125" s="1"/>
  <c r="AO60" i="125" s="1"/>
  <c r="AB72" i="125" a="1"/>
  <c r="AB72" i="125" s="1"/>
  <c r="AO72" i="125" s="1"/>
  <c r="AK56" i="125" l="1"/>
  <c r="AJ37" i="125"/>
  <c r="AN37" i="125"/>
  <c r="AJ72" i="125"/>
  <c r="AG84" i="125"/>
  <c r="AJ46" i="125"/>
  <c r="AO59" i="125"/>
  <c r="AF82" i="125"/>
  <c r="AL59" i="125"/>
  <c r="AN26" i="125"/>
  <c r="AL26" i="125"/>
  <c r="AI84" i="125"/>
  <c r="AG57" i="125"/>
  <c r="AN57" i="125"/>
  <c r="AG26" i="125"/>
  <c r="AL33" i="125"/>
  <c r="AK57" i="125"/>
  <c r="AM57" i="125"/>
  <c r="AN47" i="125"/>
  <c r="AO26" i="125"/>
  <c r="AO49" i="125"/>
  <c r="AK37" i="125"/>
  <c r="AL37" i="125"/>
  <c r="AM70" i="125"/>
  <c r="AI37" i="125"/>
  <c r="AG32" i="125"/>
  <c r="AF56" i="125"/>
  <c r="AF32" i="125"/>
  <c r="AM47" i="125"/>
  <c r="AM26" i="125"/>
  <c r="AJ50" i="125"/>
  <c r="AK48" i="125"/>
  <c r="AK46" i="125"/>
  <c r="AF38" i="125"/>
  <c r="AF26" i="125"/>
  <c r="AJ36" i="125"/>
  <c r="AN20" i="125"/>
  <c r="AF71" i="125"/>
  <c r="AM61" i="125"/>
  <c r="AL68" i="125"/>
  <c r="AJ71" i="125"/>
  <c r="AH61" i="125"/>
  <c r="AH20" i="125"/>
  <c r="AI71" i="125"/>
  <c r="AL50" i="125"/>
  <c r="AL66" i="125"/>
  <c r="AI73" i="125"/>
  <c r="AM82" i="125"/>
  <c r="AH73" i="125"/>
  <c r="AH22" i="125"/>
  <c r="AG34" i="125"/>
  <c r="AF79" i="125"/>
  <c r="AK68" i="125"/>
  <c r="AO80" i="125"/>
  <c r="AH80" i="125"/>
  <c r="AJ59" i="125"/>
  <c r="AK28" i="125"/>
  <c r="AO55" i="125"/>
  <c r="AM38" i="125"/>
  <c r="AI68" i="125"/>
  <c r="AJ33" i="125"/>
  <c r="AM36" i="125"/>
  <c r="AK66" i="125"/>
  <c r="AK55" i="125"/>
  <c r="AI45" i="125"/>
  <c r="AG35" i="125"/>
  <c r="AN21" i="125"/>
  <c r="AL73" i="125"/>
  <c r="AG21" i="125"/>
  <c r="AG38" i="125"/>
  <c r="AN66" i="125"/>
  <c r="AG36" i="125"/>
  <c r="AI22" i="125"/>
  <c r="AG82" i="125"/>
  <c r="AL71" i="125"/>
  <c r="AJ61" i="125"/>
  <c r="AJ20" i="125"/>
  <c r="AO34" i="125"/>
  <c r="AN28" i="125"/>
  <c r="AM20" i="125"/>
  <c r="AG22" i="125"/>
  <c r="AO45" i="125"/>
  <c r="AK35" i="125"/>
  <c r="AO68" i="125"/>
  <c r="AJ68" i="125"/>
  <c r="AI35" i="125"/>
  <c r="AI62" i="125"/>
  <c r="AJ21" i="125"/>
  <c r="AN35" i="125"/>
  <c r="AH50" i="125"/>
  <c r="AO50" i="125"/>
  <c r="AF57" i="125"/>
  <c r="AI36" i="125"/>
  <c r="AN46" i="125"/>
  <c r="AF35" i="125"/>
  <c r="AK20" i="125"/>
  <c r="AI20" i="125"/>
  <c r="AM21" i="125"/>
  <c r="AO82" i="125"/>
  <c r="AO21" i="125"/>
  <c r="AN38" i="125"/>
  <c r="AK21" i="125"/>
  <c r="AO66" i="125"/>
  <c r="AH68" i="125"/>
  <c r="AK38" i="125"/>
  <c r="AI28" i="125"/>
  <c r="AK61" i="125"/>
  <c r="AJ51" i="125"/>
  <c r="AF66" i="125"/>
  <c r="AF36" i="125"/>
  <c r="AL21" i="125"/>
  <c r="AN73" i="125"/>
  <c r="AG61" i="125"/>
  <c r="AF20" i="125"/>
  <c r="AN71" i="125"/>
  <c r="AJ38" i="125"/>
  <c r="AI55" i="125"/>
  <c r="AJ82" i="125"/>
  <c r="AF21" i="125"/>
  <c r="AO36" i="125"/>
  <c r="AM73" i="125"/>
  <c r="AJ39" i="125"/>
  <c r="AH29" i="125"/>
  <c r="AO35" i="125"/>
  <c r="AN29" i="125"/>
  <c r="AH34" i="125"/>
  <c r="AN52" i="125"/>
  <c r="AM40" i="125"/>
  <c r="AL35" i="125"/>
  <c r="AM50" i="125"/>
  <c r="AI80" i="125"/>
  <c r="AK59" i="125"/>
  <c r="AH21" i="125"/>
  <c r="AO20" i="125"/>
  <c r="AM80" i="125"/>
  <c r="AF73" i="125"/>
  <c r="AK62" i="125"/>
  <c r="AG20" i="125"/>
  <c r="AN61" i="125"/>
  <c r="AL38" i="125"/>
  <c r="AN36" i="125"/>
  <c r="AH35" i="125"/>
  <c r="AL36" i="125"/>
  <c r="AH57" i="125"/>
  <c r="AM74" i="125"/>
  <c r="AI82" i="125"/>
  <c r="AG72" i="125"/>
  <c r="AL61" i="125"/>
  <c r="AL20" i="125"/>
  <c r="AG62" i="125"/>
  <c r="AM52" i="125"/>
  <c r="AM39" i="125"/>
  <c r="AF53" i="125"/>
  <c r="AN39" i="125"/>
  <c r="AM29" i="125"/>
  <c r="AM59" i="125"/>
  <c r="AL78" i="125"/>
  <c r="AK45" i="125"/>
  <c r="AL41" i="125"/>
  <c r="AI52" i="125"/>
  <c r="AO41" i="125"/>
  <c r="AJ75" i="125"/>
  <c r="AI33" i="125"/>
  <c r="AJ60" i="125"/>
  <c r="AF40" i="125"/>
  <c r="AK29" i="125"/>
  <c r="AM33" i="125"/>
  <c r="AO73" i="125"/>
  <c r="AF50" i="125"/>
  <c r="AI29" i="125"/>
  <c r="AL80" i="125"/>
  <c r="AG53" i="125"/>
  <c r="AM30" i="125"/>
  <c r="AN51" i="125"/>
  <c r="AO83" i="125"/>
  <c r="AI51" i="125"/>
  <c r="AG41" i="125"/>
  <c r="AL30" i="125"/>
  <c r="AI64" i="125"/>
  <c r="AK80" i="125"/>
  <c r="AI39" i="125"/>
  <c r="AG29" i="125"/>
  <c r="AK30" i="125"/>
  <c r="AO33" i="125"/>
  <c r="AF34" i="125"/>
  <c r="AL45" i="125"/>
  <c r="AH33" i="125"/>
  <c r="AK33" i="125"/>
  <c r="AM68" i="125"/>
  <c r="AO61" i="125"/>
  <c r="AI38" i="125"/>
  <c r="AM51" i="125"/>
  <c r="AL52" i="125"/>
  <c r="AL75" i="125"/>
  <c r="AL29" i="125"/>
  <c r="AF30" i="125"/>
  <c r="AF84" i="125"/>
  <c r="AK22" i="125"/>
  <c r="AH66" i="125"/>
  <c r="AH82" i="125"/>
  <c r="AG51" i="125"/>
  <c r="AL40" i="125"/>
  <c r="AJ30" i="125"/>
  <c r="AK52" i="125"/>
  <c r="AJ40" i="125"/>
  <c r="AH28" i="125"/>
  <c r="AO40" i="125"/>
  <c r="AN45" i="125"/>
  <c r="AL34" i="125"/>
  <c r="AN80" i="125"/>
  <c r="AJ41" i="125"/>
  <c r="AO37" i="125"/>
  <c r="AM22" i="125"/>
  <c r="AK64" i="125"/>
  <c r="AN22" i="125"/>
  <c r="AM35" i="125"/>
  <c r="AG80" i="125"/>
  <c r="AL22" i="125"/>
  <c r="AG50" i="125"/>
  <c r="AJ73" i="125"/>
  <c r="AN40" i="125"/>
  <c r="AF39" i="125"/>
  <c r="AO30" i="125"/>
  <c r="AO53" i="125"/>
  <c r="AL53" i="125"/>
  <c r="AG76" i="125"/>
  <c r="AO43" i="125"/>
  <c r="AF67" i="125"/>
  <c r="AM78" i="125"/>
  <c r="AL31" i="125"/>
  <c r="AF54" i="125"/>
  <c r="AN81" i="125"/>
  <c r="AG81" i="125"/>
  <c r="AL67" i="125"/>
  <c r="AG69" i="125"/>
  <c r="AI70" i="125"/>
  <c r="AN70" i="125"/>
  <c r="AM81" i="125"/>
  <c r="AH51" i="125"/>
  <c r="AJ54" i="125"/>
  <c r="AI77" i="125"/>
  <c r="AG56" i="125"/>
  <c r="AO31" i="125"/>
  <c r="AJ84" i="125"/>
  <c r="AF64" i="125"/>
  <c r="AF44" i="125"/>
  <c r="AO78" i="125"/>
  <c r="AG30" i="125"/>
  <c r="AO52" i="125"/>
  <c r="AH52" i="125"/>
  <c r="AK31" i="125"/>
  <c r="AN69" i="125"/>
  <c r="AK79" i="125"/>
  <c r="AL58" i="125"/>
  <c r="AL64" i="125"/>
  <c r="AF45" i="125"/>
  <c r="AI24" i="125"/>
  <c r="AM53" i="125"/>
  <c r="AK67" i="125"/>
  <c r="AH48" i="125"/>
  <c r="AK81" i="125"/>
  <c r="AK69" i="125"/>
  <c r="AK76" i="125"/>
  <c r="AI75" i="125"/>
  <c r="AH78" i="125"/>
  <c r="AK83" i="125"/>
  <c r="AO48" i="125"/>
  <c r="AO70" i="125"/>
  <c r="AO54" i="125"/>
  <c r="AO77" i="125"/>
  <c r="AM67" i="125"/>
  <c r="AL48" i="125"/>
  <c r="AL44" i="125"/>
  <c r="AH24" i="125"/>
  <c r="AL77" i="125"/>
  <c r="AM31" i="125"/>
  <c r="AJ64" i="125"/>
  <c r="AJ44" i="125"/>
  <c r="AF24" i="125"/>
  <c r="AO58" i="125"/>
  <c r="AH67" i="125"/>
  <c r="AO69" i="125"/>
  <c r="AG70" i="125"/>
  <c r="AL28" i="125"/>
  <c r="AF51" i="125"/>
  <c r="AI30" i="125"/>
  <c r="AI59" i="125"/>
  <c r="AO42" i="125"/>
  <c r="AM37" i="125"/>
  <c r="AI65" i="125"/>
  <c r="AJ45" i="125"/>
  <c r="AO65" i="125"/>
  <c r="AM46" i="125"/>
  <c r="AG68" i="125"/>
  <c r="AG47" i="125"/>
  <c r="AJ26" i="125"/>
  <c r="AL76" i="125"/>
  <c r="AN33" i="125"/>
  <c r="AH75" i="125"/>
  <c r="AK53" i="125"/>
  <c r="AG33" i="125"/>
  <c r="AN68" i="125"/>
  <c r="AF81" i="125"/>
  <c r="AI60" i="125"/>
  <c r="AL39" i="125"/>
  <c r="AO25" i="125"/>
  <c r="AL83" i="125"/>
  <c r="AH63" i="125"/>
  <c r="AG43" i="125"/>
  <c r="AJ22" i="125"/>
  <c r="AJ69" i="125"/>
  <c r="AM56" i="125"/>
  <c r="AK60" i="125"/>
  <c r="AF74" i="125"/>
  <c r="AM25" i="125"/>
  <c r="AO81" i="125"/>
  <c r="AL65" i="125"/>
  <c r="AL24" i="125"/>
  <c r="AF52" i="125"/>
  <c r="AI31" i="125"/>
  <c r="AN56" i="125"/>
  <c r="AJ79" i="125"/>
  <c r="AK58" i="125"/>
  <c r="AN79" i="125"/>
  <c r="AI41" i="125"/>
  <c r="AK36" i="125"/>
  <c r="AJ31" i="125"/>
  <c r="AI50" i="125"/>
  <c r="AN44" i="125"/>
  <c r="AG78" i="125"/>
  <c r="AN67" i="125"/>
  <c r="AI79" i="125"/>
  <c r="AH60" i="125"/>
  <c r="AK39" i="125"/>
  <c r="AM76" i="125"/>
  <c r="AO84" i="125"/>
  <c r="AM83" i="125"/>
  <c r="AI72" i="125"/>
  <c r="AM42" i="125"/>
  <c r="AF76" i="125"/>
  <c r="AJ83" i="125"/>
  <c r="AO76" i="125"/>
  <c r="AN77" i="125"/>
  <c r="AK65" i="125"/>
  <c r="AH81" i="125"/>
  <c r="AF83" i="125"/>
  <c r="AG42" i="125"/>
  <c r="AK43" i="125"/>
  <c r="AL70" i="125"/>
  <c r="AJ67" i="125"/>
  <c r="AF60" i="125"/>
  <c r="AF41" i="125"/>
  <c r="AL84" i="125"/>
  <c r="AH64" i="125"/>
  <c r="AH44" i="125"/>
  <c r="AO56" i="125"/>
  <c r="AG67" i="125"/>
  <c r="AH54" i="125"/>
  <c r="AJ81" i="125"/>
  <c r="AI40" i="125"/>
  <c r="AO29" i="125"/>
  <c r="AL82" i="125"/>
  <c r="AF42" i="125"/>
  <c r="AI21" i="125"/>
  <c r="AO75" i="125"/>
  <c r="AM65" i="125"/>
  <c r="AI69" i="125"/>
  <c r="AJ48" i="125"/>
  <c r="AF28" i="125"/>
  <c r="AO28" i="125"/>
  <c r="AN32" i="125"/>
  <c r="AG75" i="125"/>
  <c r="AH55" i="125"/>
  <c r="AK34" i="125"/>
  <c r="AN55" i="125"/>
  <c r="AF78" i="125"/>
  <c r="AJ58" i="125"/>
  <c r="AJ66" i="125"/>
  <c r="AG24" i="125"/>
  <c r="AG83" i="125"/>
  <c r="AM77" i="125"/>
  <c r="AH43" i="125"/>
  <c r="AM43" i="125"/>
  <c r="AG48" i="125"/>
  <c r="AL42" i="125"/>
  <c r="AM69" i="125"/>
  <c r="AF69" i="125"/>
  <c r="AK42" i="125"/>
  <c r="AN83" i="125"/>
  <c r="AH65" i="125"/>
  <c r="AM75" i="125"/>
  <c r="AN54" i="125"/>
  <c r="AK44" i="125"/>
  <c r="AN65" i="125"/>
  <c r="AN42" i="125"/>
  <c r="AF43" i="125"/>
  <c r="AN53" i="125"/>
  <c r="AK77" i="125"/>
  <c r="AH58" i="125"/>
  <c r="AN76" i="125"/>
  <c r="AH39" i="125"/>
  <c r="AI83" i="125"/>
  <c r="AJ42" i="125"/>
  <c r="AO44" i="125"/>
  <c r="AM28" i="125"/>
  <c r="AJ65" i="125"/>
  <c r="AG44" i="125"/>
  <c r="AM79" i="125"/>
  <c r="AJ52" i="125"/>
  <c r="AN60" i="125"/>
  <c r="AJ78" i="125"/>
  <c r="AH59" i="125"/>
  <c r="AN82" i="125"/>
  <c r="AI81" i="125"/>
  <c r="AL60" i="125"/>
  <c r="AH40" i="125"/>
  <c r="AM55" i="125"/>
  <c r="AF68" i="125"/>
  <c r="AL46" i="125"/>
  <c r="AH26" i="125"/>
  <c r="AN34" i="125"/>
  <c r="AJ53" i="125"/>
  <c r="AF33" i="125"/>
  <c r="AN43" i="125"/>
  <c r="AJ76" i="125"/>
  <c r="AL56" i="125"/>
  <c r="AH36" i="125"/>
  <c r="AG40" i="125"/>
  <c r="AJ55" i="125"/>
  <c r="AI26" i="125"/>
  <c r="AF31" i="125"/>
  <c r="AF70" i="125"/>
  <c r="AL43" i="125"/>
  <c r="AH77" i="125"/>
  <c r="AH76" i="125"/>
  <c r="AJ56" i="125"/>
  <c r="AN64" i="125"/>
  <c r="AG79" i="125"/>
  <c r="AG58" i="125"/>
  <c r="AN75" i="125"/>
  <c r="AL81" i="125"/>
  <c r="AK84" i="125"/>
  <c r="AG64" i="125"/>
  <c r="AI42" i="125"/>
  <c r="AO79" i="125"/>
  <c r="AM58" i="125"/>
  <c r="AH30" i="125"/>
  <c r="AN48" i="125"/>
  <c r="AG77" i="125"/>
  <c r="AJ57" i="125"/>
  <c r="AF37" i="125"/>
  <c r="AF80" i="125"/>
  <c r="AG59" i="125"/>
  <c r="AO51" i="125"/>
  <c r="AM34" i="125"/>
  <c r="AI66" i="125"/>
  <c r="AG45" i="125"/>
  <c r="AJ24" i="125"/>
  <c r="AH45" i="125"/>
  <c r="AM64" i="125"/>
  <c r="AH72" i="125"/>
  <c r="AL51" i="125"/>
  <c r="AH31" i="125"/>
  <c r="AN31" i="125"/>
  <c r="AF75" i="125"/>
  <c r="AG55" i="125"/>
  <c r="AJ34" i="125"/>
  <c r="AK82" i="125"/>
  <c r="AN78" i="125"/>
  <c r="AJ70" i="125"/>
  <c r="AF47" i="125"/>
  <c r="AI54" i="125"/>
  <c r="AH42" i="125"/>
  <c r="AK78" i="125"/>
  <c r="AG60" i="125"/>
  <c r="AL54" i="125"/>
  <c r="AJ77" i="125"/>
  <c r="AI56" i="125"/>
  <c r="AG39" i="125"/>
  <c r="AH83" i="125"/>
  <c r="AK40" i="125"/>
  <c r="AO67" i="125"/>
  <c r="AM48" i="125"/>
  <c r="AL69" i="125"/>
  <c r="AJ28" i="125"/>
  <c r="AO64" i="125"/>
  <c r="AK75" i="125"/>
  <c r="AL55" i="125"/>
  <c r="AN59" i="125"/>
  <c r="AI78" i="125"/>
  <c r="AI57" i="125"/>
  <c r="AO39" i="125"/>
  <c r="AM24" i="125"/>
  <c r="AF65" i="125"/>
  <c r="AI43" i="125"/>
  <c r="AM54" i="125"/>
  <c r="AK70" i="125"/>
  <c r="AJ29" i="125"/>
  <c r="AL79" i="125"/>
  <c r="AM84" i="125"/>
  <c r="AI53" i="125"/>
  <c r="AL32" i="125"/>
  <c r="AM45" i="125"/>
  <c r="AF59" i="125"/>
  <c r="AG66" i="125"/>
  <c r="AG54" i="125"/>
  <c r="AF77" i="125"/>
  <c r="AK41" i="125"/>
  <c r="AM44" i="125"/>
  <c r="AH69" i="125"/>
  <c r="AI48" i="125"/>
  <c r="AK51" i="125"/>
  <c r="AG31" i="125"/>
  <c r="AM66" i="125"/>
  <c r="AG28" i="125"/>
  <c r="AJ43" i="125"/>
  <c r="AG65" i="125"/>
  <c r="R22" i="124" l="1"/>
  <c r="R23" i="124"/>
  <c r="R24" i="124"/>
  <c r="R25" i="124"/>
  <c r="R26" i="124"/>
  <c r="R27" i="124"/>
  <c r="R28" i="124"/>
  <c r="R29" i="124"/>
  <c r="R30" i="124"/>
  <c r="R31" i="124"/>
  <c r="R32" i="124"/>
  <c r="R33" i="124"/>
  <c r="R34" i="124"/>
  <c r="R35" i="124"/>
  <c r="R36" i="124"/>
  <c r="R37" i="124"/>
  <c r="R38" i="124"/>
  <c r="R39" i="124"/>
  <c r="R40" i="124"/>
  <c r="R41" i="124"/>
  <c r="R42" i="124"/>
  <c r="R43" i="124"/>
  <c r="R44" i="124"/>
  <c r="R45" i="124"/>
  <c r="R46" i="124"/>
  <c r="R47" i="124"/>
  <c r="R48" i="124"/>
  <c r="R49" i="124"/>
  <c r="R50" i="124"/>
  <c r="R51" i="124"/>
  <c r="R52" i="124"/>
  <c r="R53" i="124"/>
  <c r="R54" i="124"/>
  <c r="R55" i="124"/>
  <c r="R56" i="124"/>
  <c r="R57" i="124"/>
  <c r="R58" i="124"/>
  <c r="R59" i="124"/>
  <c r="R60" i="124"/>
  <c r="R61" i="124"/>
  <c r="R62" i="124"/>
  <c r="R63" i="124"/>
  <c r="R64" i="124"/>
  <c r="R65" i="124"/>
  <c r="R66" i="124"/>
  <c r="R67" i="124"/>
  <c r="R68" i="124"/>
  <c r="R69" i="124"/>
  <c r="R70" i="124"/>
  <c r="R71" i="124"/>
  <c r="R72" i="124"/>
  <c r="R73" i="124"/>
  <c r="R74" i="124"/>
  <c r="R75" i="124"/>
  <c r="R76" i="124"/>
  <c r="R77" i="124"/>
  <c r="R78" i="124"/>
  <c r="R79" i="124"/>
  <c r="R80" i="124"/>
  <c r="R81" i="124"/>
  <c r="R82" i="124"/>
  <c r="R83" i="124"/>
  <c r="R84" i="124"/>
  <c r="R85" i="124"/>
  <c r="R86" i="124"/>
  <c r="R21" i="124"/>
  <c r="F25" i="124"/>
  <c r="E25" i="124"/>
  <c r="D25" i="124"/>
  <c r="C25" i="124"/>
  <c r="B25" i="124"/>
  <c r="BC104" i="102" l="1"/>
  <c r="BC103" i="102"/>
  <c r="BC102" i="102"/>
  <c r="BC101" i="102"/>
  <c r="BE100" i="102"/>
  <c r="BC100" i="102"/>
  <c r="BE99" i="102"/>
  <c r="BC99" i="102"/>
  <c r="BE98" i="102"/>
  <c r="BC98" i="102"/>
  <c r="BC95" i="102"/>
  <c r="BB95" i="102"/>
  <c r="BC94" i="102"/>
  <c r="BB94" i="102" s="1"/>
  <c r="BC93" i="102"/>
  <c r="BB93" i="102" s="1"/>
  <c r="BC92" i="102"/>
  <c r="BB92" i="102" s="1"/>
  <c r="BE91" i="102"/>
  <c r="BC91" i="102"/>
  <c r="BB91" i="102"/>
  <c r="BE90" i="102"/>
  <c r="BB99" i="102" s="1"/>
  <c r="BC90" i="102"/>
  <c r="BB90" i="102"/>
  <c r="BE89" i="102"/>
  <c r="BB98" i="102" s="1"/>
  <c r="BC89" i="102"/>
  <c r="BB89" i="102"/>
  <c r="BA91" i="102" s="1"/>
  <c r="BC86" i="102"/>
  <c r="BB86" i="102" s="1"/>
  <c r="BA86" i="102" s="1"/>
  <c r="BC85" i="102"/>
  <c r="BB85" i="102"/>
  <c r="BC84" i="102"/>
  <c r="BB84" i="102" s="1"/>
  <c r="BA84" i="102" s="1"/>
  <c r="BC83" i="102"/>
  <c r="BB83" i="102" s="1"/>
  <c r="BC82" i="102"/>
  <c r="BB82" i="102"/>
  <c r="BE81" i="102"/>
  <c r="BC81" i="102"/>
  <c r="BB81" i="102"/>
  <c r="BE80" i="102"/>
  <c r="BC80" i="102"/>
  <c r="BB80" i="102"/>
  <c r="BA82" i="102" s="1"/>
  <c r="BC77" i="102"/>
  <c r="BB77" i="102" s="1"/>
  <c r="BC76" i="102"/>
  <c r="BB76" i="102" s="1"/>
  <c r="BC75" i="102"/>
  <c r="BB75" i="102"/>
  <c r="BA75" i="102" s="1"/>
  <c r="BC74" i="102"/>
  <c r="BB74" i="102" s="1"/>
  <c r="BC73" i="102"/>
  <c r="BB73" i="102"/>
  <c r="BC72" i="102"/>
  <c r="BB72" i="102"/>
  <c r="BE71" i="102"/>
  <c r="BC71" i="102"/>
  <c r="BB71" i="102" s="1"/>
  <c r="BC68" i="102"/>
  <c r="BB68" i="102" s="1"/>
  <c r="BC67" i="102"/>
  <c r="BB67" i="102" s="1"/>
  <c r="BC66" i="102"/>
  <c r="BB66" i="102"/>
  <c r="BC65" i="102"/>
  <c r="BB65" i="102" s="1"/>
  <c r="BE64" i="102"/>
  <c r="BC64" i="102"/>
  <c r="BB64" i="102"/>
  <c r="BA64" i="102" s="1"/>
  <c r="BE63" i="102"/>
  <c r="BC63" i="102"/>
  <c r="BB56" i="102" s="1"/>
  <c r="BB57" i="102" s="1"/>
  <c r="BB58" i="102" s="1"/>
  <c r="BB59" i="102" s="1"/>
  <c r="BE62" i="102"/>
  <c r="BC62" i="102"/>
  <c r="BB62" i="102" s="1"/>
  <c r="BE57" i="102"/>
  <c r="BE56" i="102"/>
  <c r="BE55" i="102"/>
  <c r="BE54" i="102"/>
  <c r="BE53" i="102"/>
  <c r="BC50" i="102"/>
  <c r="BB50" i="102" s="1"/>
  <c r="BC49" i="102"/>
  <c r="BB49" i="102" s="1"/>
  <c r="BA49" i="102" s="1"/>
  <c r="BE48" i="102"/>
  <c r="BC48" i="102"/>
  <c r="BB48" i="102" s="1"/>
  <c r="BE47" i="102"/>
  <c r="BC47" i="102"/>
  <c r="BB47" i="102" s="1"/>
  <c r="BE46" i="102"/>
  <c r="BC46" i="102"/>
  <c r="BB46" i="102" s="1"/>
  <c r="BA46" i="102" s="1"/>
  <c r="BE45" i="102"/>
  <c r="BC45" i="102"/>
  <c r="BB45" i="102" s="1"/>
  <c r="BE44" i="102"/>
  <c r="BC44" i="102"/>
  <c r="BB44" i="102" s="1"/>
  <c r="BE41" i="102"/>
  <c r="BC41" i="102"/>
  <c r="BB41" i="102" s="1"/>
  <c r="BA41" i="102" s="1"/>
  <c r="AR41" i="102"/>
  <c r="AN41" i="102"/>
  <c r="BE40" i="102"/>
  <c r="BC40" i="102"/>
  <c r="BB40" i="102"/>
  <c r="AR40" i="102"/>
  <c r="AN40" i="102"/>
  <c r="BE39" i="102"/>
  <c r="BC39" i="102"/>
  <c r="BB39" i="102" s="1"/>
  <c r="AR39" i="102"/>
  <c r="AN39" i="102"/>
  <c r="BE38" i="102"/>
  <c r="BC38" i="102"/>
  <c r="BB38" i="102" s="1"/>
  <c r="BA38" i="102" s="1"/>
  <c r="AR38" i="102"/>
  <c r="AN38" i="102"/>
  <c r="BE37" i="102"/>
  <c r="BC37" i="102"/>
  <c r="BB37" i="102"/>
  <c r="AR37" i="102"/>
  <c r="AN37" i="102"/>
  <c r="BE36" i="102"/>
  <c r="BC36" i="102"/>
  <c r="BB36" i="102" s="1"/>
  <c r="AR36" i="102"/>
  <c r="AS36" i="102" s="1"/>
  <c r="AS37" i="102" s="1"/>
  <c r="AS38" i="102" s="1"/>
  <c r="AS39" i="102" s="1"/>
  <c r="AN36" i="102"/>
  <c r="AO36" i="102" s="1"/>
  <c r="AO37" i="102" s="1"/>
  <c r="AO38" i="102" s="1"/>
  <c r="AO39" i="102" s="1"/>
  <c r="AO40" i="102" s="1"/>
  <c r="AO41" i="102" s="1"/>
  <c r="BE35" i="102"/>
  <c r="BC35" i="102"/>
  <c r="BB35" i="102" s="1"/>
  <c r="BA35" i="102"/>
  <c r="AR35" i="102"/>
  <c r="AN35" i="102"/>
  <c r="BE32" i="102"/>
  <c r="BC32" i="102"/>
  <c r="BB32" i="102" s="1"/>
  <c r="BA32" i="102" s="1"/>
  <c r="BE31" i="102"/>
  <c r="BC31" i="102"/>
  <c r="BB31" i="102" s="1"/>
  <c r="BE30" i="102"/>
  <c r="BC30" i="102"/>
  <c r="BB30" i="102" s="1"/>
  <c r="BE29" i="102"/>
  <c r="BC29" i="102"/>
  <c r="BB29" i="102" s="1"/>
  <c r="BA29" i="102" s="1"/>
  <c r="BE28" i="102"/>
  <c r="BC28" i="102"/>
  <c r="BB28" i="102" s="1"/>
  <c r="BE27" i="102"/>
  <c r="BC27" i="102"/>
  <c r="BB27" i="102" s="1"/>
  <c r="BE26" i="102"/>
  <c r="BC26" i="102"/>
  <c r="BB26" i="102"/>
  <c r="BE21" i="102"/>
  <c r="BE20" i="102"/>
  <c r="BE19" i="102"/>
  <c r="BE18" i="102"/>
  <c r="BE17" i="102"/>
  <c r="AX15" i="102"/>
  <c r="BE12" i="102"/>
  <c r="S12" i="102"/>
  <c r="R12" i="102"/>
  <c r="BE11" i="102"/>
  <c r="U11" i="102" a="1"/>
  <c r="U11" i="102" s="1"/>
  <c r="S11" i="102"/>
  <c r="R11" i="102"/>
  <c r="BE10" i="102"/>
  <c r="S10" i="102"/>
  <c r="R10" i="102"/>
  <c r="U10" i="102" s="1" a="1"/>
  <c r="BE9" i="102"/>
  <c r="S9" i="102"/>
  <c r="R9" i="102"/>
  <c r="BE8" i="102"/>
  <c r="S8" i="102"/>
  <c r="R8" i="102"/>
  <c r="U7" i="102" a="1"/>
  <c r="V7" i="102" s="1"/>
  <c r="S7" i="102"/>
  <c r="R7" i="102"/>
  <c r="F7" i="102"/>
  <c r="S6" i="102"/>
  <c r="R6" i="102"/>
  <c r="U6" i="102" s="1" a="1"/>
  <c r="Q6" i="102"/>
  <c r="AN6" i="102" s="1"/>
  <c r="AN15" i="102" s="1"/>
  <c r="A6" i="102"/>
  <c r="A7" i="102" s="1"/>
  <c r="Q7" i="102" s="1"/>
  <c r="AN7" i="102" s="1"/>
  <c r="AN16" i="102" s="1"/>
  <c r="BA92" i="102" l="1"/>
  <c r="BE92" i="102"/>
  <c r="BB101" i="102" s="1"/>
  <c r="BA93" i="102"/>
  <c r="BE93" i="102"/>
  <c r="BB102" i="102" s="1"/>
  <c r="BE103" i="102" s="1"/>
  <c r="BA45" i="102"/>
  <c r="BA47" i="102"/>
  <c r="V11" i="102"/>
  <c r="X11" i="102" s="1" a="1"/>
  <c r="U8" i="102" a="1"/>
  <c r="U8" i="102" s="1"/>
  <c r="BB53" i="102"/>
  <c r="BA85" i="102"/>
  <c r="BA81" i="102"/>
  <c r="BA95" i="102"/>
  <c r="BA50" i="102"/>
  <c r="BA27" i="102"/>
  <c r="BA83" i="102"/>
  <c r="BA90" i="102"/>
  <c r="U9" i="102" a="1"/>
  <c r="U9" i="102" s="1"/>
  <c r="U12" i="102" a="1"/>
  <c r="BB63" i="102"/>
  <c r="BA68" i="102"/>
  <c r="BA31" i="102"/>
  <c r="AS40" i="102"/>
  <c r="AS41" i="102" s="1"/>
  <c r="BA28" i="102"/>
  <c r="BA30" i="102"/>
  <c r="BA74" i="102"/>
  <c r="BA94" i="102"/>
  <c r="BB100" i="102"/>
  <c r="V6" i="102"/>
  <c r="U6" i="102"/>
  <c r="V10" i="102"/>
  <c r="U10" i="102"/>
  <c r="BA40" i="102"/>
  <c r="BA37" i="102"/>
  <c r="BA65" i="102"/>
  <c r="BA36" i="102"/>
  <c r="BA63" i="102"/>
  <c r="BA66" i="102"/>
  <c r="BA67" i="102"/>
  <c r="BA39" i="102"/>
  <c r="V12" i="102"/>
  <c r="U12" i="102"/>
  <c r="V9" i="102"/>
  <c r="BA76" i="102"/>
  <c r="BA77" i="102"/>
  <c r="BA73" i="102"/>
  <c r="BA72" i="102"/>
  <c r="U7" i="102"/>
  <c r="AW64" i="102"/>
  <c r="BA48" i="102"/>
  <c r="A8" i="102"/>
  <c r="V8" i="102" l="1"/>
  <c r="X8" i="102" a="1"/>
  <c r="X11" i="102"/>
  <c r="Y11" i="102"/>
  <c r="Q8" i="102"/>
  <c r="AN8" i="102" s="1"/>
  <c r="AN17" i="102" s="1"/>
  <c r="A9" i="102"/>
  <c r="X10" i="102" a="1"/>
  <c r="X12" i="102" a="1"/>
  <c r="X9" i="102" a="1"/>
  <c r="X7" i="102" a="1"/>
  <c r="X6" i="102" a="1"/>
  <c r="Y9" i="102" l="1"/>
  <c r="X9" i="102"/>
  <c r="Y10" i="102"/>
  <c r="X10" i="102"/>
  <c r="AA10" i="102" s="1" a="1"/>
  <c r="A10" i="102"/>
  <c r="Q9" i="102"/>
  <c r="AN9" i="102" s="1"/>
  <c r="AN18" i="102" s="1"/>
  <c r="X7" i="102"/>
  <c r="Y7" i="102"/>
  <c r="Y6" i="102"/>
  <c r="X6" i="102"/>
  <c r="AA11" i="102" a="1"/>
  <c r="X8" i="102"/>
  <c r="Y8" i="102"/>
  <c r="X12" i="102"/>
  <c r="AA12" i="102" s="1" a="1"/>
  <c r="Y12" i="102"/>
  <c r="AA11" i="102" l="1"/>
  <c r="AB11" i="102"/>
  <c r="AT15" i="102"/>
  <c r="AR15" i="102"/>
  <c r="AA6" i="102" a="1"/>
  <c r="AA7" i="102" a="1"/>
  <c r="AU15" i="102"/>
  <c r="AS15" i="102"/>
  <c r="A11" i="102"/>
  <c r="Q10" i="102"/>
  <c r="AN10" i="102" s="1"/>
  <c r="AN19" i="102" s="1"/>
  <c r="AA8" i="102" a="1"/>
  <c r="AB10" i="102"/>
  <c r="AA10" i="102"/>
  <c r="AB12" i="102"/>
  <c r="AA12" i="102"/>
  <c r="AA9" i="102" a="1"/>
  <c r="AB8" i="102" l="1"/>
  <c r="AA8" i="102"/>
  <c r="AB6" i="102"/>
  <c r="AA6" i="102"/>
  <c r="AD12" i="102"/>
  <c r="AF12" i="102"/>
  <c r="AB7" i="102"/>
  <c r="AA7" i="102"/>
  <c r="AE12" i="102"/>
  <c r="AG12" i="102"/>
  <c r="A12" i="102"/>
  <c r="Q11" i="102"/>
  <c r="AN11" i="102" s="1"/>
  <c r="AN20" i="102" s="1"/>
  <c r="AB9" i="102"/>
  <c r="AA9" i="102"/>
  <c r="AD10" i="102"/>
  <c r="AF10" i="102"/>
  <c r="AG11" i="102"/>
  <c r="AE11" i="102"/>
  <c r="AE10" i="102"/>
  <c r="AG10" i="102"/>
  <c r="AF11" i="102"/>
  <c r="AD11" i="102"/>
  <c r="AI11" i="102" l="1" a="1"/>
  <c r="Q12" i="102"/>
  <c r="AN12" i="102" s="1"/>
  <c r="AN21" i="102" s="1"/>
  <c r="A13" i="102"/>
  <c r="F6" i="102"/>
  <c r="AI11" i="102"/>
  <c r="AL11" i="102"/>
  <c r="AK11" i="102"/>
  <c r="AJ11" i="102"/>
  <c r="AF7" i="102"/>
  <c r="AD7" i="102"/>
  <c r="AG7" i="102"/>
  <c r="AE7" i="102"/>
  <c r="AI12" i="102" a="1"/>
  <c r="AO6" i="102" a="1"/>
  <c r="AD6" i="102"/>
  <c r="AF6" i="102"/>
  <c r="AI10" i="102" a="1"/>
  <c r="AG6" i="102"/>
  <c r="AE6" i="102"/>
  <c r="AF9" i="102"/>
  <c r="AD9" i="102"/>
  <c r="AD8" i="102"/>
  <c r="AF8" i="102"/>
  <c r="AG9" i="102"/>
  <c r="AE9" i="102"/>
  <c r="AE8" i="102"/>
  <c r="AG8" i="102"/>
  <c r="AK12" i="102" l="1"/>
  <c r="AL12" i="102"/>
  <c r="AJ12" i="102"/>
  <c r="AI12" i="102"/>
  <c r="AI8" i="102" a="1"/>
  <c r="AI7" i="102" a="1"/>
  <c r="AL10" i="102"/>
  <c r="AK10" i="102"/>
  <c r="AJ10" i="102"/>
  <c r="AI10" i="102"/>
  <c r="AI9" i="102" a="1"/>
  <c r="AP6" i="102"/>
  <c r="AO6" i="102"/>
  <c r="AI6" i="102" a="1"/>
  <c r="AP7" i="102" l="1"/>
  <c r="AU16" i="102"/>
  <c r="AT16" i="102"/>
  <c r="AL9" i="102"/>
  <c r="AK9" i="102"/>
  <c r="AI9" i="102"/>
  <c r="AJ9" i="102"/>
  <c r="AI7" i="102"/>
  <c r="AJ7" i="102"/>
  <c r="AL7" i="102"/>
  <c r="AK7" i="102"/>
  <c r="AK8" i="102"/>
  <c r="AJ8" i="102"/>
  <c r="AL8" i="102"/>
  <c r="AI8" i="102"/>
  <c r="AL6" i="102"/>
  <c r="AK6" i="102"/>
  <c r="AJ6" i="102"/>
  <c r="AI6" i="102"/>
  <c r="AO7" i="102"/>
  <c r="AW6" i="102" a="1"/>
  <c r="AS16" i="102"/>
  <c r="AR16" i="102"/>
  <c r="AR6" i="102" l="1" a="1"/>
  <c r="AX6" i="102"/>
  <c r="AW6" i="102"/>
  <c r="AO8" i="102"/>
  <c r="AW7" i="102" a="1"/>
  <c r="AS17" i="102"/>
  <c r="AR17" i="102"/>
  <c r="AU6" i="102"/>
  <c r="AS6" i="102"/>
  <c r="AT6" i="102"/>
  <c r="AR6" i="102"/>
  <c r="AZ6" i="102" s="1" a="1"/>
  <c r="AP8" i="102"/>
  <c r="AU17" i="102"/>
  <c r="AT17" i="102"/>
  <c r="AU18" i="102" l="1"/>
  <c r="AT18" i="102"/>
  <c r="AP9" i="102"/>
  <c r="AW7" i="102"/>
  <c r="AX7" i="102"/>
  <c r="BC6" i="102"/>
  <c r="BB6" i="102"/>
  <c r="BA6" i="102"/>
  <c r="AZ6" i="102"/>
  <c r="AO9" i="102"/>
  <c r="AW8" i="102" a="1"/>
  <c r="AS18" i="102"/>
  <c r="AR18" i="102"/>
  <c r="AR7" i="102" l="1" a="1"/>
  <c r="AU7" i="102" s="1"/>
  <c r="AX8" i="102"/>
  <c r="AW8" i="102"/>
  <c r="AW9" i="102" a="1"/>
  <c r="AO10" i="102"/>
  <c r="AS19" i="102"/>
  <c r="AR19" i="102"/>
  <c r="AT7" i="102"/>
  <c r="AS7" i="102"/>
  <c r="AR7" i="102"/>
  <c r="AU19" i="102"/>
  <c r="AT19" i="102"/>
  <c r="AP10" i="102"/>
  <c r="AZ7" i="102" l="1" a="1"/>
  <c r="AU20" i="102"/>
  <c r="AT20" i="102"/>
  <c r="AP11" i="102"/>
  <c r="AW10" i="102" a="1"/>
  <c r="AR20" i="102"/>
  <c r="AO11" i="102"/>
  <c r="AS20" i="102"/>
  <c r="BC7" i="102"/>
  <c r="BB7" i="102"/>
  <c r="BA7" i="102"/>
  <c r="AZ7" i="102"/>
  <c r="AR8" i="102" s="1" a="1"/>
  <c r="AX9" i="102"/>
  <c r="AW9" i="102"/>
  <c r="AR8" i="102" l="1"/>
  <c r="AT8" i="102"/>
  <c r="AS8" i="102"/>
  <c r="AU8" i="102"/>
  <c r="AX10" i="102"/>
  <c r="AW10" i="102"/>
  <c r="AR21" i="102"/>
  <c r="AO12" i="102"/>
  <c r="AS21" i="102"/>
  <c r="AW11" i="102" a="1"/>
  <c r="AP12" i="102"/>
  <c r="AU21" i="102"/>
  <c r="AT21" i="102"/>
  <c r="AZ8" i="102" l="1" a="1"/>
  <c r="BC8" i="102" s="1"/>
  <c r="BB8" i="102"/>
  <c r="BA8" i="102"/>
  <c r="AZ8" i="102"/>
  <c r="AX11" i="102"/>
  <c r="AW11" i="102"/>
  <c r="AW12" i="102" a="1"/>
  <c r="BF7" i="102" a="1"/>
  <c r="BG7" i="102" l="1"/>
  <c r="BF7" i="102"/>
  <c r="AX12" i="102"/>
  <c r="BG16" i="102" s="1"/>
  <c r="AW12" i="102"/>
  <c r="AR9" i="102" a="1"/>
  <c r="AU9" i="102" l="1"/>
  <c r="AT9" i="102"/>
  <c r="AS9" i="102"/>
  <c r="AR9" i="102"/>
  <c r="BF15" i="102" a="1"/>
  <c r="BF6" i="102" a="1"/>
  <c r="BF16" i="102"/>
  <c r="BG6" i="102" l="1"/>
  <c r="BF6" i="102"/>
  <c r="BE6" i="102" s="1"/>
  <c r="AZ9" i="102" a="1"/>
  <c r="BG15" i="102"/>
  <c r="BF15" i="102"/>
  <c r="BE15" i="102" s="1"/>
  <c r="BA9" i="102" l="1"/>
  <c r="AZ9" i="102"/>
  <c r="BC9" i="102"/>
  <c r="BB9" i="102"/>
  <c r="AR10" i="102" l="1" a="1"/>
  <c r="AR10" i="102" l="1"/>
  <c r="AU10" i="102"/>
  <c r="AT10" i="102"/>
  <c r="AS10" i="102"/>
  <c r="AZ10" i="102" l="1" a="1"/>
  <c r="BB10" i="102" s="1"/>
  <c r="BC10" i="102" l="1"/>
  <c r="AZ10" i="102"/>
  <c r="BA10" i="102"/>
  <c r="AR11" i="102" a="1"/>
  <c r="AU11" i="102" l="1"/>
  <c r="AT11" i="102"/>
  <c r="AS11" i="102"/>
  <c r="AR11" i="102"/>
  <c r="AZ11" i="102" l="1" a="1"/>
  <c r="BA11" i="102" l="1"/>
  <c r="AZ11" i="102"/>
  <c r="BC11" i="102"/>
  <c r="BB11" i="102"/>
  <c r="AR12" i="102" l="1" a="1"/>
  <c r="AS12" i="102" l="1"/>
  <c r="AR12" i="102"/>
  <c r="AT12" i="102"/>
  <c r="AU12" i="102"/>
  <c r="AZ12" i="102" l="1" a="1"/>
  <c r="BC12" i="102" l="1"/>
  <c r="BK16" i="102" s="1"/>
  <c r="BB12" i="102"/>
  <c r="BJ16" i="102" s="1"/>
  <c r="BA12" i="102"/>
  <c r="BI16" i="102" s="1"/>
  <c r="AZ12" i="102"/>
  <c r="BH16" i="102" l="1"/>
  <c r="BE16" i="102" s="1"/>
  <c r="BH7" i="102" a="1"/>
  <c r="BK7" i="102" l="1"/>
  <c r="BJ7" i="102"/>
  <c r="BI7" i="102"/>
  <c r="BH7" i="102"/>
  <c r="BE7" i="102" s="1"/>
</calcChain>
</file>

<file path=xl/sharedStrings.xml><?xml version="1.0" encoding="utf-8"?>
<sst xmlns="http://schemas.openxmlformats.org/spreadsheetml/2006/main" count="217" uniqueCount="83">
  <si>
    <t>IVV</t>
  </si>
  <si>
    <t>total</t>
  </si>
  <si>
    <t>receivables</t>
  </si>
  <si>
    <t>USARSY</t>
  </si>
  <si>
    <t>ebitdamargin</t>
  </si>
  <si>
    <t>IWO</t>
  </si>
  <si>
    <t>USACOR</t>
  </si>
  <si>
    <t/>
  </si>
  <si>
    <t>idx</t>
  </si>
  <si>
    <r>
      <rPr>
        <b/>
        <sz val="9"/>
        <color rgb="FF00B0F0"/>
        <rFont val="Calibri"/>
        <family val="2"/>
        <scheme val="minor"/>
      </rPr>
      <t>i</t>
    </r>
    <r>
      <rPr>
        <b/>
        <sz val="9"/>
        <color theme="0"/>
        <rFont val="Calibri"/>
        <family val="2"/>
        <scheme val="minor"/>
      </rPr>
      <t xml:space="preserve">   =2:m</t>
    </r>
  </si>
  <si>
    <r>
      <rPr>
        <b/>
        <sz val="9"/>
        <color rgb="FF00B0F0"/>
        <rFont val="Calibri"/>
        <family val="2"/>
        <scheme val="minor"/>
      </rPr>
      <t>i</t>
    </r>
    <r>
      <rPr>
        <b/>
        <sz val="9"/>
        <color theme="0"/>
        <rFont val="Calibri"/>
        <family val="2"/>
        <scheme val="minor"/>
      </rPr>
      <t xml:space="preserve">   =1:(n-1)</t>
    </r>
  </si>
  <si>
    <r>
      <rPr>
        <b/>
        <sz val="9"/>
        <color rgb="FF00B0F0"/>
        <rFont val="Calibri"/>
        <family val="2"/>
        <scheme val="minor"/>
      </rPr>
      <t>j</t>
    </r>
    <r>
      <rPr>
        <b/>
        <sz val="9"/>
        <color theme="0"/>
        <rFont val="Calibri"/>
        <family val="2"/>
        <scheme val="minor"/>
      </rPr>
      <t xml:space="preserve">  =2:m</t>
    </r>
  </si>
  <si>
    <r>
      <rPr>
        <b/>
        <sz val="9"/>
        <color rgb="FF00B0F0"/>
        <rFont val="Calibri"/>
        <family val="2"/>
        <scheme val="minor"/>
      </rPr>
      <t>lev</t>
    </r>
    <r>
      <rPr>
        <b/>
        <sz val="9"/>
        <color theme="0"/>
        <rFont val="Calibri"/>
        <family val="2"/>
        <scheme val="minor"/>
      </rPr>
      <t xml:space="preserve">  =m:-1:1</t>
    </r>
  </si>
  <si>
    <r>
      <rPr>
        <b/>
        <sz val="9"/>
        <color rgb="FF00B0F0"/>
        <rFont val="Calibri"/>
        <family val="2"/>
        <scheme val="minor"/>
      </rPr>
      <t>llev</t>
    </r>
    <r>
      <rPr>
        <b/>
        <sz val="9"/>
        <color theme="0"/>
        <rFont val="Calibri"/>
        <family val="2"/>
        <scheme val="minor"/>
      </rPr>
      <t xml:space="preserve">  =1:(lev1-1)</t>
    </r>
  </si>
  <si>
    <t>path.1</t>
  </si>
  <si>
    <t xml:space="preserve">  [ n,d ] =size(path)</t>
  </si>
  <si>
    <t xml:space="preserve">  o{ i }  =zeros( 1,d^i )</t>
  </si>
  <si>
    <t>diffs</t>
  </si>
  <si>
    <t>d  =diffs( i,: )</t>
  </si>
  <si>
    <t>stepsig  ={ d }</t>
  </si>
  <si>
    <t xml:space="preserve">last  =d </t>
  </si>
  <si>
    <t>last  =kron( d,last )/j</t>
  </si>
  <si>
    <t xml:space="preserve">  stepsig{ j }=last;</t>
  </si>
  <si>
    <t>o{ lev }  =o{lev}+stepsig{lev}</t>
  </si>
  <si>
    <t>o{ lev }  =o{lev}+kron(o{lev-llev},stepsig{llev})</t>
  </si>
  <si>
    <t>path  =1 | length   =1</t>
  </si>
  <si>
    <t xml:space="preserve">  sig  =cat(2,o{:})'</t>
  </si>
  <si>
    <t>n</t>
  </si>
  <si>
    <t>array</t>
  </si>
  <si>
    <t>[  0,0  ]</t>
  </si>
  <si>
    <t>m   =1</t>
  </si>
  <si>
    <t>d</t>
  </si>
  <si>
    <t>[  sig level1,sig level2  ]</t>
  </si>
  <si>
    <t>m   =2</t>
  </si>
  <si>
    <t>o{ I }</t>
  </si>
  <si>
    <t>zeros( 1,d^i )</t>
  </si>
  <si>
    <t>m   =3</t>
  </si>
  <si>
    <t>o{1}</t>
  </si>
  <si>
    <t>m   =4</t>
  </si>
  <si>
    <t>o{2}</t>
  </si>
  <si>
    <t>m   =5</t>
  </si>
  <si>
    <t>m   =6</t>
  </si>
  <si>
    <t>m   =7</t>
  </si>
  <si>
    <t xml:space="preserve">  kron(o{lev-llev},stepsig{llev})</t>
  </si>
  <si>
    <r>
      <t>path  =2 | length   =</t>
    </r>
    <r>
      <rPr>
        <b/>
        <sz val="9"/>
        <color rgb="FFFFFF00"/>
        <rFont val="Calibri"/>
        <family val="2"/>
        <scheme val="minor"/>
      </rPr>
      <t>8</t>
    </r>
  </si>
  <si>
    <r>
      <t>path  =2 | length   =</t>
    </r>
    <r>
      <rPr>
        <b/>
        <sz val="9"/>
        <color rgb="FFFFFF00"/>
        <rFont val="Calibri"/>
        <family val="2"/>
        <scheme val="minor"/>
      </rPr>
      <t>60</t>
    </r>
  </si>
  <si>
    <r>
      <t>path  =3 | length   =</t>
    </r>
    <r>
      <rPr>
        <b/>
        <sz val="9"/>
        <color rgb="FFFFFF00"/>
        <rFont val="Calibri"/>
        <family val="2"/>
        <scheme val="minor"/>
      </rPr>
      <t>8</t>
    </r>
  </si>
  <si>
    <r>
      <t>path  =5 | length   =</t>
    </r>
    <r>
      <rPr>
        <b/>
        <sz val="9"/>
        <color rgb="FFFFFF00"/>
        <rFont val="Calibri"/>
        <family val="2"/>
        <scheme val="minor"/>
      </rPr>
      <t>8</t>
    </r>
  </si>
  <si>
    <t>1x19530 double</t>
  </si>
  <si>
    <t>1x97655 double</t>
  </si>
  <si>
    <t>reshuffled</t>
  </si>
  <si>
    <r>
      <t>path  =15 | length   =</t>
    </r>
    <r>
      <rPr>
        <b/>
        <sz val="9"/>
        <color rgb="FFFFFF00"/>
        <rFont val="Calibri"/>
        <family val="2"/>
        <scheme val="minor"/>
      </rPr>
      <t>8</t>
    </r>
  </si>
  <si>
    <t>1x54240 double</t>
  </si>
  <si>
    <t>1x813615 double</t>
  </si>
  <si>
    <t>1x12204240 double</t>
  </si>
  <si>
    <t>1x183063615 double</t>
  </si>
  <si>
    <r>
      <t>path  =151 | length   =</t>
    </r>
    <r>
      <rPr>
        <b/>
        <sz val="9"/>
        <color rgb="FFFFFF00"/>
        <rFont val="Calibri"/>
        <family val="2"/>
        <scheme val="minor"/>
      </rPr>
      <t>8</t>
    </r>
  </si>
  <si>
    <t>1x22952 double</t>
  </si>
  <si>
    <r>
      <t>path  =50 | length   =</t>
    </r>
    <r>
      <rPr>
        <b/>
        <sz val="9"/>
        <color rgb="FFFFFF00"/>
        <rFont val="Calibri"/>
        <family val="2"/>
        <scheme val="minor"/>
      </rPr>
      <t>8</t>
    </r>
  </si>
  <si>
    <r>
      <t>path  =21 | length   =</t>
    </r>
    <r>
      <rPr>
        <b/>
        <sz val="9"/>
        <color rgb="FFFFFF00"/>
        <rFont val="Calibri"/>
        <family val="2"/>
        <scheme val="minor"/>
      </rPr>
      <t>8</t>
    </r>
  </si>
  <si>
    <t>1x204204 double</t>
  </si>
  <si>
    <r>
      <t>path  =22 | length   =</t>
    </r>
    <r>
      <rPr>
        <b/>
        <sz val="9"/>
        <color rgb="FFFFFF00"/>
        <rFont val="Calibri"/>
        <family val="2"/>
        <scheme val="minor"/>
      </rPr>
      <t>8</t>
    </r>
  </si>
  <si>
    <t>1x245410 double</t>
  </si>
  <si>
    <t>1x5399042 double</t>
  </si>
  <si>
    <t>b0</t>
  </si>
  <si>
    <t>b1</t>
  </si>
  <si>
    <t>b2</t>
  </si>
  <si>
    <t>b3</t>
  </si>
  <si>
    <t>GOOGL</t>
  </si>
  <si>
    <t>Time</t>
  </si>
  <si>
    <t>A</t>
  </si>
  <si>
    <t>AAP</t>
  </si>
  <si>
    <t>AAPL</t>
  </si>
  <si>
    <t>ABC</t>
  </si>
  <si>
    <t>ABMD</t>
  </si>
  <si>
    <t>ABT</t>
  </si>
  <si>
    <t>ACN</t>
  </si>
  <si>
    <t>ADBE</t>
  </si>
  <si>
    <t>ADI</t>
  </si>
  <si>
    <t>ADM</t>
  </si>
  <si>
    <t>Ave. Ret p.a</t>
  </si>
  <si>
    <t>Cum Ret</t>
  </si>
  <si>
    <t>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</si>
</sst>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;[Red]0.00"/>
    <numFmt numFmtId="165" formatCode="0.0000"/>
    <numFmt numFmtId="166" formatCode="0.0;[Red]0.0"/>
    <numFmt numFmtId="167" formatCode="0;[Red]0"/>
    <numFmt numFmtId="168" formatCode="0.00000000;[Red]0.00000000"/>
  </numFmts>
  <fonts count="1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FFFF0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9"/>
      <color rgb="FFFFFFFF"/>
      <name val="Calibri"/>
      <family val="2"/>
    </font>
    <font>
      <b/>
      <sz val="9"/>
      <color rgb="FFFFFF00"/>
      <name val="Calibri"/>
      <family val="2"/>
    </font>
    <font>
      <b/>
      <sz val="9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222B35"/>
        <bgColor rgb="FF000000"/>
      </patternFill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</fills>
  <borders count="1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3" borderId="0" xfId="0" applyFont="1" applyFill="1"/>
    <xf numFmtId="0" fontId="3" fillId="3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9" fillId="4" borderId="0" xfId="0" applyFont="1" applyFill="1" applyAlignment="1">
      <alignment horizontal="center"/>
    </xf>
    <xf numFmtId="14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5" fillId="3" borderId="0" xfId="0" applyFont="1" applyFill="1" applyAlignment="1">
      <alignment vertical="center" textRotation="90"/>
    </xf>
    <xf numFmtId="0" fontId="3" fillId="3" borderId="0" xfId="0" applyFont="1" applyFill="1" applyAlignment="1">
      <alignment horizontal="center" vertical="center" wrapText="1"/>
    </xf>
    <xf numFmtId="0" fontId="3" fillId="3" borderId="0" xfId="0" quotePrefix="1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3" fillId="3" borderId="0" xfId="0" applyFont="1" applyFill="1" applyAlignment="1">
      <alignment vertical="center"/>
    </xf>
    <xf numFmtId="0" fontId="1" fillId="3" borderId="0" xfId="0" quotePrefix="1" applyFont="1" applyFill="1"/>
    <xf numFmtId="0" fontId="5" fillId="3" borderId="0" xfId="0" quotePrefix="1" applyFont="1" applyFill="1" applyAlignment="1">
      <alignment horizontal="left" vertical="center"/>
    </xf>
    <xf numFmtId="167" fontId="1" fillId="2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center"/>
    </xf>
    <xf numFmtId="166" fontId="1" fillId="2" borderId="0" xfId="0" applyNumberFormat="1" applyFont="1" applyFill="1" applyAlignment="1">
      <alignment horizontal="center"/>
    </xf>
    <xf numFmtId="167" fontId="1" fillId="3" borderId="0" xfId="0" applyNumberFormat="1" applyFont="1" applyFill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67" fontId="1" fillId="2" borderId="0" xfId="0" applyNumberFormat="1" applyFont="1" applyFill="1"/>
    <xf numFmtId="0" fontId="1" fillId="2" borderId="1" xfId="0" applyFont="1" applyFill="1" applyBorder="1" applyAlignment="1">
      <alignment horizontal="center"/>
    </xf>
    <xf numFmtId="167" fontId="3" fillId="3" borderId="0" xfId="0" quotePrefix="1" applyNumberFormat="1" applyFont="1" applyFill="1" applyAlignment="1">
      <alignment horizontal="left" vertical="center"/>
    </xf>
    <xf numFmtId="167" fontId="1" fillId="2" borderId="2" xfId="0" applyNumberFormat="1" applyFont="1" applyFill="1" applyBorder="1"/>
    <xf numFmtId="167" fontId="1" fillId="2" borderId="3" xfId="0" applyNumberFormat="1" applyFont="1" applyFill="1" applyBorder="1"/>
    <xf numFmtId="167" fontId="1" fillId="2" borderId="4" xfId="0" applyNumberFormat="1" applyFont="1" applyFill="1" applyBorder="1"/>
    <xf numFmtId="167" fontId="1" fillId="2" borderId="2" xfId="0" applyNumberFormat="1" applyFont="1" applyFill="1" applyBorder="1" applyAlignment="1">
      <alignment horizontal="center"/>
    </xf>
    <xf numFmtId="167" fontId="1" fillId="2" borderId="3" xfId="0" applyNumberFormat="1" applyFont="1" applyFill="1" applyBorder="1" applyAlignment="1">
      <alignment horizontal="center"/>
    </xf>
    <xf numFmtId="167" fontId="1" fillId="2" borderId="4" xfId="0" applyNumberFormat="1" applyFont="1" applyFill="1" applyBorder="1" applyAlignment="1">
      <alignment horizontal="center"/>
    </xf>
    <xf numFmtId="167" fontId="1" fillId="2" borderId="5" xfId="0" applyNumberFormat="1" applyFont="1" applyFill="1" applyBorder="1" applyAlignment="1">
      <alignment horizontal="center"/>
    </xf>
    <xf numFmtId="167" fontId="1" fillId="2" borderId="6" xfId="0" applyNumberFormat="1" applyFont="1" applyFill="1" applyBorder="1" applyAlignment="1">
      <alignment horizontal="center"/>
    </xf>
    <xf numFmtId="167" fontId="1" fillId="2" borderId="7" xfId="0" applyNumberFormat="1" applyFont="1" applyFill="1" applyBorder="1"/>
    <xf numFmtId="167" fontId="1" fillId="2" borderId="8" xfId="0" applyNumberFormat="1" applyFont="1" applyFill="1" applyBorder="1"/>
    <xf numFmtId="167" fontId="1" fillId="2" borderId="9" xfId="0" applyNumberFormat="1" applyFont="1" applyFill="1" applyBorder="1"/>
    <xf numFmtId="0" fontId="7" fillId="3" borderId="0" xfId="0" quotePrefix="1" applyFont="1" applyFill="1" applyAlignment="1">
      <alignment horizontal="center"/>
    </xf>
    <xf numFmtId="165" fontId="1" fillId="2" borderId="0" xfId="0" applyNumberFormat="1" applyFont="1" applyFill="1"/>
    <xf numFmtId="167" fontId="6" fillId="2" borderId="1" xfId="0" applyNumberFormat="1" applyFont="1" applyFill="1" applyBorder="1" applyAlignment="1">
      <alignment horizontal="center"/>
    </xf>
    <xf numFmtId="166" fontId="6" fillId="2" borderId="1" xfId="0" applyNumberFormat="1" applyFont="1" applyFill="1" applyBorder="1" applyAlignment="1">
      <alignment horizontal="center"/>
    </xf>
    <xf numFmtId="0" fontId="3" fillId="3" borderId="0" xfId="0" applyFont="1" applyFill="1"/>
    <xf numFmtId="167" fontId="1" fillId="5" borderId="0" xfId="0" applyNumberFormat="1" applyFont="1" applyFill="1" applyAlignment="1">
      <alignment horizontal="center"/>
    </xf>
    <xf numFmtId="165" fontId="1" fillId="2" borderId="0" xfId="0" applyNumberFormat="1" applyFont="1" applyFill="1" applyAlignment="1">
      <alignment horizontal="center"/>
    </xf>
    <xf numFmtId="166" fontId="6" fillId="2" borderId="1" xfId="0" applyNumberFormat="1" applyFont="1" applyFill="1" applyBorder="1" applyAlignment="1">
      <alignment horizontal="left"/>
    </xf>
    <xf numFmtId="166" fontId="1" fillId="2" borderId="0" xfId="0" applyNumberFormat="1" applyFont="1" applyFill="1"/>
    <xf numFmtId="167" fontId="6" fillId="2" borderId="0" xfId="0" applyNumberFormat="1" applyFont="1" applyFill="1" applyAlignment="1">
      <alignment horizontal="left"/>
    </xf>
    <xf numFmtId="0" fontId="0" fillId="2" borderId="0" xfId="0" applyFill="1"/>
    <xf numFmtId="0" fontId="11" fillId="2" borderId="0" xfId="0" applyFont="1" applyFill="1"/>
    <xf numFmtId="164" fontId="0" fillId="2" borderId="0" xfId="0" applyNumberFormat="1" applyFill="1" applyAlignment="1">
      <alignment horizontal="center"/>
    </xf>
    <xf numFmtId="0" fontId="0" fillId="2" borderId="10" xfId="0" applyFill="1" applyBorder="1"/>
    <xf numFmtId="164" fontId="0" fillId="2" borderId="10" xfId="0" applyNumberFormat="1" applyFill="1" applyBorder="1" applyAlignment="1">
      <alignment horizontal="center"/>
    </xf>
    <xf numFmtId="0" fontId="0" fillId="3" borderId="0" xfId="0" applyFill="1"/>
    <xf numFmtId="14" fontId="1" fillId="2" borderId="0" xfId="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 applyAlignment="1">
      <alignment horizontal="center"/>
    </xf>
    <xf numFmtId="2" fontId="0" fillId="2" borderId="0" xfId="0" applyNumberFormat="1" applyFill="1"/>
    <xf numFmtId="164" fontId="1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4" fontId="1" fillId="2" borderId="0" xfId="0" applyNumberFormat="1" applyFont="1" applyFill="1" applyAlignment="1">
      <alignment horizontal="left"/>
    </xf>
    <xf numFmtId="0" fontId="1" fillId="6" borderId="0" xfId="0" applyFont="1" applyFill="1"/>
    <xf numFmtId="0" fontId="5" fillId="3" borderId="0" xfId="0" applyFont="1" applyFill="1" applyAlignment="1">
      <alignment horizontal="center" vertical="center" textRotation="90"/>
    </xf>
    <xf numFmtId="0" fontId="1" fillId="7" borderId="0" xfId="0" applyFont="1" applyFill="1" applyAlignment="1">
      <alignment horizontal="center"/>
    </xf>
    <xf numFmtId="168" fontId="1" fillId="2" borderId="0" xfId="0" applyNumberFormat="1" applyFont="1" applyFill="1" applyAlignment="1">
      <alignment horizontal="center"/>
    </xf>
    <xf numFmtId="164" fontId="1" fillId="2" borderId="0" xfId="0" applyNumberFormat="1" applyFont="1" applyFill="1"/>
    <xf numFmtId="2" fontId="1" fillId="7" borderId="0" xfId="0" applyNumberFormat="1" applyFont="1" applyFill="1" applyAlignment="1">
      <alignment horizontal="center"/>
    </xf>
    <xf numFmtId="2" fontId="1" fillId="2" borderId="0" xfId="0" applyNumberFormat="1" applyFont="1" applyFill="1"/>
  </cellXfs>
  <cellStyles count="1">
    <cellStyle name="Normal" xfId="0" builtinId="0"/>
  </cellStyles>
  <dxfs count="20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'{ sigFun| # dim }'!$R$6:$R$12</c:f>
              <c:numCache>
                <c:formatCode>0;[Red]0</c:formatCode>
                <c:ptCount val="7"/>
                <c:pt idx="0">
                  <c:v>-20</c:v>
                </c:pt>
                <c:pt idx="1">
                  <c:v>30</c:v>
                </c:pt>
                <c:pt idx="2">
                  <c:v>-31</c:v>
                </c:pt>
                <c:pt idx="3">
                  <c:v>-26</c:v>
                </c:pt>
                <c:pt idx="4">
                  <c:v>56</c:v>
                </c:pt>
                <c:pt idx="5">
                  <c:v>44</c:v>
                </c:pt>
                <c:pt idx="6">
                  <c:v>-60</c:v>
                </c:pt>
              </c:numCache>
            </c:numRef>
          </c:xVal>
          <c:yVal>
            <c:numRef>
              <c:f>'{ sigFun| # dim }'!$S$6:$S$12</c:f>
              <c:numCache>
                <c:formatCode>0;[Red]0</c:formatCode>
                <c:ptCount val="7"/>
                <c:pt idx="0">
                  <c:v>-19</c:v>
                </c:pt>
                <c:pt idx="1">
                  <c:v>-44</c:v>
                </c:pt>
                <c:pt idx="2">
                  <c:v>-37</c:v>
                </c:pt>
                <c:pt idx="3">
                  <c:v>23</c:v>
                </c:pt>
                <c:pt idx="4">
                  <c:v>30</c:v>
                </c:pt>
                <c:pt idx="5">
                  <c:v>37</c:v>
                </c:pt>
                <c:pt idx="6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99-4704-98C5-CEDF78E11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358384"/>
        <c:axId val="1177360880"/>
      </c:scatterChart>
      <c:valAx>
        <c:axId val="117735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numFmt formatCode="0;[Red]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30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360880"/>
        <c:crosses val="autoZero"/>
        <c:crossBetween val="midCat"/>
      </c:valAx>
      <c:valAx>
        <c:axId val="117736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;[Red]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35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'{ sigFun| # dim }'!$AO$6:$AO$12</c:f>
              <c:numCache>
                <c:formatCode>0;[Red]0</c:formatCode>
                <c:ptCount val="7"/>
                <c:pt idx="0">
                  <c:v>-20</c:v>
                </c:pt>
                <c:pt idx="1">
                  <c:v>10</c:v>
                </c:pt>
                <c:pt idx="2">
                  <c:v>-21</c:v>
                </c:pt>
                <c:pt idx="3">
                  <c:v>-47</c:v>
                </c:pt>
                <c:pt idx="4">
                  <c:v>9</c:v>
                </c:pt>
                <c:pt idx="5">
                  <c:v>53</c:v>
                </c:pt>
                <c:pt idx="6">
                  <c:v>-7</c:v>
                </c:pt>
              </c:numCache>
            </c:numRef>
          </c:xVal>
          <c:yVal>
            <c:numRef>
              <c:f>'{ sigFun| # dim }'!$AP$6:$AP$12</c:f>
              <c:numCache>
                <c:formatCode>0;[Red]0</c:formatCode>
                <c:ptCount val="7"/>
                <c:pt idx="0">
                  <c:v>-19</c:v>
                </c:pt>
                <c:pt idx="1">
                  <c:v>-63</c:v>
                </c:pt>
                <c:pt idx="2">
                  <c:v>-100</c:v>
                </c:pt>
                <c:pt idx="3">
                  <c:v>-77</c:v>
                </c:pt>
                <c:pt idx="4">
                  <c:v>-47</c:v>
                </c:pt>
                <c:pt idx="5">
                  <c:v>-10</c:v>
                </c:pt>
                <c:pt idx="6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42-4AD9-8F54-43A782B88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358384"/>
        <c:axId val="1177360880"/>
      </c:scatterChart>
      <c:valAx>
        <c:axId val="117735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numFmt formatCode="0;[Red]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30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360880"/>
        <c:crosses val="autoZero"/>
        <c:crossBetween val="midCat"/>
      </c:valAx>
      <c:valAx>
        <c:axId val="117736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;[Red]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35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'{ sigFun| # dim }'!$B$6:$B$13</c:f>
              <c:numCache>
                <c:formatCode>General</c:formatCode>
                <c:ptCount val="8"/>
                <c:pt idx="0">
                  <c:v>47</c:v>
                </c:pt>
                <c:pt idx="1">
                  <c:v>27</c:v>
                </c:pt>
                <c:pt idx="2">
                  <c:v>57</c:v>
                </c:pt>
                <c:pt idx="3">
                  <c:v>26</c:v>
                </c:pt>
                <c:pt idx="4">
                  <c:v>0</c:v>
                </c:pt>
                <c:pt idx="5">
                  <c:v>56</c:v>
                </c:pt>
                <c:pt idx="6">
                  <c:v>100</c:v>
                </c:pt>
                <c:pt idx="7">
                  <c:v>40</c:v>
                </c:pt>
              </c:numCache>
            </c:numRef>
          </c:xVal>
          <c:yVal>
            <c:numRef>
              <c:f>'{ sigFun| # dim }'!$C$6:$C$13</c:f>
              <c:numCache>
                <c:formatCode>General</c:formatCode>
                <c:ptCount val="8"/>
                <c:pt idx="0">
                  <c:v>100</c:v>
                </c:pt>
                <c:pt idx="1">
                  <c:v>81</c:v>
                </c:pt>
                <c:pt idx="2">
                  <c:v>37</c:v>
                </c:pt>
                <c:pt idx="3">
                  <c:v>0</c:v>
                </c:pt>
                <c:pt idx="4">
                  <c:v>23</c:v>
                </c:pt>
                <c:pt idx="5">
                  <c:v>53</c:v>
                </c:pt>
                <c:pt idx="6">
                  <c:v>90</c:v>
                </c:pt>
                <c:pt idx="7">
                  <c:v>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D1-408B-9437-D2B891C67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358384"/>
        <c:axId val="1177360880"/>
      </c:scatterChart>
      <c:valAx>
        <c:axId val="117735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360880"/>
        <c:crosses val="autoZero"/>
        <c:crossBetween val="midCat"/>
      </c:valAx>
      <c:valAx>
        <c:axId val="117736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35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'{ sigFun| # dim }'!$B$6:$B$13</c:f>
              <c:numCache>
                <c:formatCode>General</c:formatCode>
                <c:ptCount val="8"/>
                <c:pt idx="0">
                  <c:v>47</c:v>
                </c:pt>
                <c:pt idx="1">
                  <c:v>27</c:v>
                </c:pt>
                <c:pt idx="2">
                  <c:v>57</c:v>
                </c:pt>
                <c:pt idx="3">
                  <c:v>26</c:v>
                </c:pt>
                <c:pt idx="4">
                  <c:v>0</c:v>
                </c:pt>
                <c:pt idx="5">
                  <c:v>56</c:v>
                </c:pt>
                <c:pt idx="6">
                  <c:v>100</c:v>
                </c:pt>
                <c:pt idx="7">
                  <c:v>40</c:v>
                </c:pt>
              </c:numCache>
            </c:numRef>
          </c:xVal>
          <c:yVal>
            <c:numRef>
              <c:f>'{ sigFun| # dim }'!$C$6:$C$13</c:f>
              <c:numCache>
                <c:formatCode>General</c:formatCode>
                <c:ptCount val="8"/>
                <c:pt idx="0">
                  <c:v>100</c:v>
                </c:pt>
                <c:pt idx="1">
                  <c:v>81</c:v>
                </c:pt>
                <c:pt idx="2">
                  <c:v>37</c:v>
                </c:pt>
                <c:pt idx="3">
                  <c:v>0</c:v>
                </c:pt>
                <c:pt idx="4">
                  <c:v>23</c:v>
                </c:pt>
                <c:pt idx="5">
                  <c:v>53</c:v>
                </c:pt>
                <c:pt idx="6">
                  <c:v>90</c:v>
                </c:pt>
                <c:pt idx="7">
                  <c:v>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A0-461A-9D1A-569C338C5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358384"/>
        <c:axId val="1177360880"/>
      </c:scatterChart>
      <c:valAx>
        <c:axId val="117735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360880"/>
        <c:crosses val="autoZero"/>
        <c:crossBetween val="midCat"/>
      </c:valAx>
      <c:valAx>
        <c:axId val="117736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35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'{ sigFun| # dim }'!$BB$44:$BB$47</c:f>
              <c:numCache>
                <c:formatCode>General</c:formatCode>
                <c:ptCount val="4"/>
                <c:pt idx="0">
                  <c:v>5</c:v>
                </c:pt>
                <c:pt idx="1">
                  <c:v>30</c:v>
                </c:pt>
                <c:pt idx="2">
                  <c:v>155</c:v>
                </c:pt>
                <c:pt idx="3">
                  <c:v>780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2E-41F6-AD7C-78205DC6E55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'{ sigFun| # dim }'!$BB$26:$BB$29</c:f>
              <c:numCache>
                <c:formatCode>General</c:formatCode>
                <c:ptCount val="4"/>
                <c:pt idx="0">
                  <c:v>2</c:v>
                </c:pt>
                <c:pt idx="1">
                  <c:v>6</c:v>
                </c:pt>
                <c:pt idx="2">
                  <c:v>14</c:v>
                </c:pt>
                <c:pt idx="3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2E-41F6-AD7C-78205DC6E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2144367"/>
        <c:axId val="2052144783"/>
      </c:lineChart>
      <c:catAx>
        <c:axId val="20521443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144783"/>
        <c:crosses val="autoZero"/>
        <c:auto val="1"/>
        <c:lblAlgn val="ctr"/>
        <c:lblOffset val="100"/>
        <c:noMultiLvlLbl val="0"/>
      </c:catAx>
      <c:valAx>
        <c:axId val="2052144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144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'{ stock| tracker }'!$AR$18</c:f>
              <c:strCache>
                <c:ptCount val="1"/>
                <c:pt idx="0">
                  <c:v>IVV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'{ stock| tracker }'!$AQ$19:$AQ$84</c:f>
              <c:numCache>
                <c:formatCode>m/d/yyyy</c:formatCode>
                <c:ptCount val="66"/>
                <c:pt idx="0">
                  <c:v>38352</c:v>
                </c:pt>
                <c:pt idx="1">
                  <c:v>38442</c:v>
                </c:pt>
                <c:pt idx="2">
                  <c:v>38533</c:v>
                </c:pt>
                <c:pt idx="3">
                  <c:v>38625</c:v>
                </c:pt>
                <c:pt idx="4">
                  <c:v>38717</c:v>
                </c:pt>
                <c:pt idx="5">
                  <c:v>38807</c:v>
                </c:pt>
                <c:pt idx="6">
                  <c:v>38898</c:v>
                </c:pt>
                <c:pt idx="7">
                  <c:v>38990</c:v>
                </c:pt>
                <c:pt idx="8">
                  <c:v>39082</c:v>
                </c:pt>
                <c:pt idx="9">
                  <c:v>39172</c:v>
                </c:pt>
                <c:pt idx="10">
                  <c:v>39263</c:v>
                </c:pt>
                <c:pt idx="11">
                  <c:v>39355</c:v>
                </c:pt>
                <c:pt idx="12">
                  <c:v>39447</c:v>
                </c:pt>
                <c:pt idx="13">
                  <c:v>39538</c:v>
                </c:pt>
                <c:pt idx="14">
                  <c:v>39629</c:v>
                </c:pt>
                <c:pt idx="15">
                  <c:v>39721</c:v>
                </c:pt>
                <c:pt idx="16">
                  <c:v>39813</c:v>
                </c:pt>
                <c:pt idx="17">
                  <c:v>39903</c:v>
                </c:pt>
                <c:pt idx="18">
                  <c:v>39994</c:v>
                </c:pt>
                <c:pt idx="19">
                  <c:v>40086</c:v>
                </c:pt>
                <c:pt idx="20">
                  <c:v>40178</c:v>
                </c:pt>
                <c:pt idx="21">
                  <c:v>40268</c:v>
                </c:pt>
                <c:pt idx="22">
                  <c:v>40359</c:v>
                </c:pt>
                <c:pt idx="23">
                  <c:v>40451</c:v>
                </c:pt>
                <c:pt idx="24">
                  <c:v>40543</c:v>
                </c:pt>
                <c:pt idx="25">
                  <c:v>40633</c:v>
                </c:pt>
                <c:pt idx="26">
                  <c:v>40724</c:v>
                </c:pt>
                <c:pt idx="27">
                  <c:v>40816</c:v>
                </c:pt>
                <c:pt idx="28">
                  <c:v>40908</c:v>
                </c:pt>
                <c:pt idx="29">
                  <c:v>40999</c:v>
                </c:pt>
                <c:pt idx="30">
                  <c:v>41090</c:v>
                </c:pt>
                <c:pt idx="31">
                  <c:v>41182</c:v>
                </c:pt>
                <c:pt idx="32">
                  <c:v>41274</c:v>
                </c:pt>
                <c:pt idx="33">
                  <c:v>41364</c:v>
                </c:pt>
                <c:pt idx="34">
                  <c:v>41455</c:v>
                </c:pt>
                <c:pt idx="35">
                  <c:v>41547</c:v>
                </c:pt>
                <c:pt idx="36">
                  <c:v>41639</c:v>
                </c:pt>
                <c:pt idx="37">
                  <c:v>41729</c:v>
                </c:pt>
                <c:pt idx="38">
                  <c:v>41820</c:v>
                </c:pt>
                <c:pt idx="39">
                  <c:v>41912</c:v>
                </c:pt>
                <c:pt idx="40">
                  <c:v>42004</c:v>
                </c:pt>
                <c:pt idx="41">
                  <c:v>42094</c:v>
                </c:pt>
                <c:pt idx="42">
                  <c:v>42185</c:v>
                </c:pt>
                <c:pt idx="43">
                  <c:v>42277</c:v>
                </c:pt>
                <c:pt idx="44">
                  <c:v>42369</c:v>
                </c:pt>
                <c:pt idx="45">
                  <c:v>42460</c:v>
                </c:pt>
                <c:pt idx="46">
                  <c:v>42551</c:v>
                </c:pt>
                <c:pt idx="47">
                  <c:v>42643</c:v>
                </c:pt>
                <c:pt idx="48">
                  <c:v>42735</c:v>
                </c:pt>
                <c:pt idx="49">
                  <c:v>42825</c:v>
                </c:pt>
                <c:pt idx="50">
                  <c:v>42916</c:v>
                </c:pt>
                <c:pt idx="51">
                  <c:v>43008</c:v>
                </c:pt>
                <c:pt idx="52">
                  <c:v>43100</c:v>
                </c:pt>
                <c:pt idx="53">
                  <c:v>43190</c:v>
                </c:pt>
                <c:pt idx="54">
                  <c:v>43281</c:v>
                </c:pt>
                <c:pt idx="55">
                  <c:v>43373</c:v>
                </c:pt>
                <c:pt idx="56">
                  <c:v>43465</c:v>
                </c:pt>
                <c:pt idx="57">
                  <c:v>43555</c:v>
                </c:pt>
                <c:pt idx="58">
                  <c:v>43646</c:v>
                </c:pt>
                <c:pt idx="59">
                  <c:v>43738</c:v>
                </c:pt>
                <c:pt idx="60">
                  <c:v>43830</c:v>
                </c:pt>
                <c:pt idx="61">
                  <c:v>43921</c:v>
                </c:pt>
                <c:pt idx="62">
                  <c:v>44012</c:v>
                </c:pt>
                <c:pt idx="63">
                  <c:v>44104</c:v>
                </c:pt>
                <c:pt idx="64">
                  <c:v>44196</c:v>
                </c:pt>
                <c:pt idx="65">
                  <c:v>44286</c:v>
                </c:pt>
              </c:numCache>
            </c:numRef>
          </c:cat>
          <c:val>
            <c:numRef>
              <c:f>'{ stock| tracker }'!$AR$19:$AR$84</c:f>
              <c:numCache>
                <c:formatCode>General</c:formatCode>
                <c:ptCount val="66"/>
                <c:pt idx="0">
                  <c:v>87.058999999999997</c:v>
                </c:pt>
                <c:pt idx="1">
                  <c:v>85.307000000000002</c:v>
                </c:pt>
                <c:pt idx="2">
                  <c:v>86.516000000000005</c:v>
                </c:pt>
                <c:pt idx="3">
                  <c:v>89.712000000000003</c:v>
                </c:pt>
                <c:pt idx="4">
                  <c:v>91.298000000000002</c:v>
                </c:pt>
                <c:pt idx="5">
                  <c:v>95.521000000000001</c:v>
                </c:pt>
                <c:pt idx="6">
                  <c:v>94.176000000000002</c:v>
                </c:pt>
                <c:pt idx="7">
                  <c:v>99.21</c:v>
                </c:pt>
                <c:pt idx="8">
                  <c:v>105.854</c:v>
                </c:pt>
                <c:pt idx="9">
                  <c:v>106.58199999999999</c:v>
                </c:pt>
                <c:pt idx="10">
                  <c:v>113.199</c:v>
                </c:pt>
                <c:pt idx="11">
                  <c:v>115.56699999999999</c:v>
                </c:pt>
                <c:pt idx="12">
                  <c:v>111.45699999999999</c:v>
                </c:pt>
                <c:pt idx="13">
                  <c:v>100.947</c:v>
                </c:pt>
                <c:pt idx="14">
                  <c:v>98.188000000000002</c:v>
                </c:pt>
                <c:pt idx="15">
                  <c:v>90.114000000000004</c:v>
                </c:pt>
                <c:pt idx="16">
                  <c:v>70.194999999999993</c:v>
                </c:pt>
                <c:pt idx="17">
                  <c:v>62.308999999999997</c:v>
                </c:pt>
                <c:pt idx="18">
                  <c:v>72.658000000000001</c:v>
                </c:pt>
                <c:pt idx="19">
                  <c:v>83.816000000000003</c:v>
                </c:pt>
                <c:pt idx="20">
                  <c:v>88.87</c:v>
                </c:pt>
                <c:pt idx="21">
                  <c:v>93.662000000000006</c:v>
                </c:pt>
                <c:pt idx="22">
                  <c:v>82.956999999999994</c:v>
                </c:pt>
                <c:pt idx="23">
                  <c:v>92.3</c:v>
                </c:pt>
                <c:pt idx="24">
                  <c:v>102.27800000000001</c:v>
                </c:pt>
                <c:pt idx="25">
                  <c:v>108.245</c:v>
                </c:pt>
                <c:pt idx="26">
                  <c:v>108.271</c:v>
                </c:pt>
                <c:pt idx="27">
                  <c:v>93.459000000000003</c:v>
                </c:pt>
                <c:pt idx="28">
                  <c:v>104.18</c:v>
                </c:pt>
                <c:pt idx="29">
                  <c:v>117.312</c:v>
                </c:pt>
                <c:pt idx="30">
                  <c:v>114.14</c:v>
                </c:pt>
                <c:pt idx="31">
                  <c:v>121.19</c:v>
                </c:pt>
                <c:pt idx="32">
                  <c:v>120.908</c:v>
                </c:pt>
                <c:pt idx="33">
                  <c:v>133.553</c:v>
                </c:pt>
                <c:pt idx="34">
                  <c:v>137.226</c:v>
                </c:pt>
                <c:pt idx="35">
                  <c:v>144.773</c:v>
                </c:pt>
                <c:pt idx="36">
                  <c:v>159.96100000000001</c:v>
                </c:pt>
                <c:pt idx="37">
                  <c:v>162.82499999999999</c:v>
                </c:pt>
                <c:pt idx="38">
                  <c:v>171.28800000000001</c:v>
                </c:pt>
                <c:pt idx="39">
                  <c:v>173.185</c:v>
                </c:pt>
                <c:pt idx="40">
                  <c:v>181.65899999999999</c:v>
                </c:pt>
                <c:pt idx="41">
                  <c:v>183.38399999999999</c:v>
                </c:pt>
                <c:pt idx="42">
                  <c:v>183.86600000000001</c:v>
                </c:pt>
                <c:pt idx="43">
                  <c:v>171.95400000000001</c:v>
                </c:pt>
                <c:pt idx="44">
                  <c:v>184.012</c:v>
                </c:pt>
                <c:pt idx="45">
                  <c:v>186.626</c:v>
                </c:pt>
                <c:pt idx="46">
                  <c:v>191.00800000000001</c:v>
                </c:pt>
                <c:pt idx="47">
                  <c:v>198.42500000000001</c:v>
                </c:pt>
                <c:pt idx="48">
                  <c:v>206.38</c:v>
                </c:pt>
                <c:pt idx="49">
                  <c:v>218.59800000000001</c:v>
                </c:pt>
                <c:pt idx="50">
                  <c:v>225.286</c:v>
                </c:pt>
                <c:pt idx="51">
                  <c:v>235.29599999999999</c:v>
                </c:pt>
                <c:pt idx="52">
                  <c:v>251.28800000000001</c:v>
                </c:pt>
                <c:pt idx="53">
                  <c:v>249.18299999999999</c:v>
                </c:pt>
                <c:pt idx="54">
                  <c:v>257.596</c:v>
                </c:pt>
                <c:pt idx="55">
                  <c:v>277.37</c:v>
                </c:pt>
                <c:pt idx="56">
                  <c:v>240.06200000000001</c:v>
                </c:pt>
                <c:pt idx="57">
                  <c:v>272.58199999999999</c:v>
                </c:pt>
                <c:pt idx="58">
                  <c:v>284.07600000000002</c:v>
                </c:pt>
                <c:pt idx="59">
                  <c:v>289.14299999999997</c:v>
                </c:pt>
                <c:pt idx="60">
                  <c:v>315.08600000000001</c:v>
                </c:pt>
                <c:pt idx="61">
                  <c:v>253.44</c:v>
                </c:pt>
                <c:pt idx="62">
                  <c:v>304.99400000000003</c:v>
                </c:pt>
                <c:pt idx="63">
                  <c:v>332.50299999999999</c:v>
                </c:pt>
                <c:pt idx="64">
                  <c:v>373.05799999999999</c:v>
                </c:pt>
                <c:pt idx="65">
                  <c:v>396.67399999999998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C0-4516-8452-3912625CE08F}"/>
            </c:ext>
          </c:extLst>
        </c:ser>
        <c:ser>
          <c:idx val="1"/>
          <c:order val="1"/>
          <c:tx>
            <c:strRef>
              <c:f>'{ stock| tracker }'!$AU$18</c:f>
              <c:strCache>
                <c:ptCount val="1"/>
                <c:pt idx="0">
                  <c:v>AAPL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'{ stock| tracker }'!$AQ$19:$AQ$84</c:f>
              <c:numCache>
                <c:formatCode>m/d/yyyy</c:formatCode>
                <c:ptCount val="66"/>
                <c:pt idx="0">
                  <c:v>38352</c:v>
                </c:pt>
                <c:pt idx="1">
                  <c:v>38442</c:v>
                </c:pt>
                <c:pt idx="2">
                  <c:v>38533</c:v>
                </c:pt>
                <c:pt idx="3">
                  <c:v>38625</c:v>
                </c:pt>
                <c:pt idx="4">
                  <c:v>38717</c:v>
                </c:pt>
                <c:pt idx="5">
                  <c:v>38807</c:v>
                </c:pt>
                <c:pt idx="6">
                  <c:v>38898</c:v>
                </c:pt>
                <c:pt idx="7">
                  <c:v>38990</c:v>
                </c:pt>
                <c:pt idx="8">
                  <c:v>39082</c:v>
                </c:pt>
                <c:pt idx="9">
                  <c:v>39172</c:v>
                </c:pt>
                <c:pt idx="10">
                  <c:v>39263</c:v>
                </c:pt>
                <c:pt idx="11">
                  <c:v>39355</c:v>
                </c:pt>
                <c:pt idx="12">
                  <c:v>39447</c:v>
                </c:pt>
                <c:pt idx="13">
                  <c:v>39538</c:v>
                </c:pt>
                <c:pt idx="14">
                  <c:v>39629</c:v>
                </c:pt>
                <c:pt idx="15">
                  <c:v>39721</c:v>
                </c:pt>
                <c:pt idx="16">
                  <c:v>39813</c:v>
                </c:pt>
                <c:pt idx="17">
                  <c:v>39903</c:v>
                </c:pt>
                <c:pt idx="18">
                  <c:v>39994</c:v>
                </c:pt>
                <c:pt idx="19">
                  <c:v>40086</c:v>
                </c:pt>
                <c:pt idx="20">
                  <c:v>40178</c:v>
                </c:pt>
                <c:pt idx="21">
                  <c:v>40268</c:v>
                </c:pt>
                <c:pt idx="22">
                  <c:v>40359</c:v>
                </c:pt>
                <c:pt idx="23">
                  <c:v>40451</c:v>
                </c:pt>
                <c:pt idx="24">
                  <c:v>40543</c:v>
                </c:pt>
                <c:pt idx="25">
                  <c:v>40633</c:v>
                </c:pt>
                <c:pt idx="26">
                  <c:v>40724</c:v>
                </c:pt>
                <c:pt idx="27">
                  <c:v>40816</c:v>
                </c:pt>
                <c:pt idx="28">
                  <c:v>40908</c:v>
                </c:pt>
                <c:pt idx="29">
                  <c:v>40999</c:v>
                </c:pt>
                <c:pt idx="30">
                  <c:v>41090</c:v>
                </c:pt>
                <c:pt idx="31">
                  <c:v>41182</c:v>
                </c:pt>
                <c:pt idx="32">
                  <c:v>41274</c:v>
                </c:pt>
                <c:pt idx="33">
                  <c:v>41364</c:v>
                </c:pt>
                <c:pt idx="34">
                  <c:v>41455</c:v>
                </c:pt>
                <c:pt idx="35">
                  <c:v>41547</c:v>
                </c:pt>
                <c:pt idx="36">
                  <c:v>41639</c:v>
                </c:pt>
                <c:pt idx="37">
                  <c:v>41729</c:v>
                </c:pt>
                <c:pt idx="38">
                  <c:v>41820</c:v>
                </c:pt>
                <c:pt idx="39">
                  <c:v>41912</c:v>
                </c:pt>
                <c:pt idx="40">
                  <c:v>42004</c:v>
                </c:pt>
                <c:pt idx="41">
                  <c:v>42094</c:v>
                </c:pt>
                <c:pt idx="42">
                  <c:v>42185</c:v>
                </c:pt>
                <c:pt idx="43">
                  <c:v>42277</c:v>
                </c:pt>
                <c:pt idx="44">
                  <c:v>42369</c:v>
                </c:pt>
                <c:pt idx="45">
                  <c:v>42460</c:v>
                </c:pt>
                <c:pt idx="46">
                  <c:v>42551</c:v>
                </c:pt>
                <c:pt idx="47">
                  <c:v>42643</c:v>
                </c:pt>
                <c:pt idx="48">
                  <c:v>42735</c:v>
                </c:pt>
                <c:pt idx="49">
                  <c:v>42825</c:v>
                </c:pt>
                <c:pt idx="50">
                  <c:v>42916</c:v>
                </c:pt>
                <c:pt idx="51">
                  <c:v>43008</c:v>
                </c:pt>
                <c:pt idx="52">
                  <c:v>43100</c:v>
                </c:pt>
                <c:pt idx="53">
                  <c:v>43190</c:v>
                </c:pt>
                <c:pt idx="54">
                  <c:v>43281</c:v>
                </c:pt>
                <c:pt idx="55">
                  <c:v>43373</c:v>
                </c:pt>
                <c:pt idx="56">
                  <c:v>43465</c:v>
                </c:pt>
                <c:pt idx="57">
                  <c:v>43555</c:v>
                </c:pt>
                <c:pt idx="58">
                  <c:v>43646</c:v>
                </c:pt>
                <c:pt idx="59">
                  <c:v>43738</c:v>
                </c:pt>
                <c:pt idx="60">
                  <c:v>43830</c:v>
                </c:pt>
                <c:pt idx="61">
                  <c:v>43921</c:v>
                </c:pt>
                <c:pt idx="62">
                  <c:v>44012</c:v>
                </c:pt>
                <c:pt idx="63">
                  <c:v>44104</c:v>
                </c:pt>
                <c:pt idx="64">
                  <c:v>44196</c:v>
                </c:pt>
                <c:pt idx="65">
                  <c:v>44286</c:v>
                </c:pt>
              </c:numCache>
            </c:numRef>
          </c:cat>
          <c:val>
            <c:numRef>
              <c:f>'{ stock| tracker }'!$AU$19:$AU$84</c:f>
              <c:numCache>
                <c:formatCode>General</c:formatCode>
                <c:ptCount val="66"/>
                <c:pt idx="0">
                  <c:v>0.98899999999999999</c:v>
                </c:pt>
                <c:pt idx="1">
                  <c:v>1.28</c:v>
                </c:pt>
                <c:pt idx="2">
                  <c:v>1.1299999999999999</c:v>
                </c:pt>
                <c:pt idx="3">
                  <c:v>1.6459999999999999</c:v>
                </c:pt>
                <c:pt idx="4">
                  <c:v>2.2080000000000002</c:v>
                </c:pt>
                <c:pt idx="5">
                  <c:v>1.9259999999999999</c:v>
                </c:pt>
                <c:pt idx="6">
                  <c:v>1.7589999999999999</c:v>
                </c:pt>
                <c:pt idx="7">
                  <c:v>2.3639999999999999</c:v>
                </c:pt>
                <c:pt idx="8">
                  <c:v>2.605</c:v>
                </c:pt>
                <c:pt idx="9">
                  <c:v>2.8530000000000002</c:v>
                </c:pt>
                <c:pt idx="10">
                  <c:v>3.7469999999999999</c:v>
                </c:pt>
                <c:pt idx="11">
                  <c:v>4.7130000000000001</c:v>
                </c:pt>
                <c:pt idx="12">
                  <c:v>6.0819999999999999</c:v>
                </c:pt>
                <c:pt idx="13">
                  <c:v>4.4059999999999997</c:v>
                </c:pt>
                <c:pt idx="14">
                  <c:v>5.1420000000000003</c:v>
                </c:pt>
                <c:pt idx="15">
                  <c:v>3.49</c:v>
                </c:pt>
                <c:pt idx="16">
                  <c:v>2.621</c:v>
                </c:pt>
                <c:pt idx="17">
                  <c:v>3.2280000000000002</c:v>
                </c:pt>
                <c:pt idx="18">
                  <c:v>4.3739999999999997</c:v>
                </c:pt>
                <c:pt idx="19">
                  <c:v>5.6920000000000002</c:v>
                </c:pt>
                <c:pt idx="20">
                  <c:v>6.4710000000000001</c:v>
                </c:pt>
                <c:pt idx="21">
                  <c:v>7.2160000000000002</c:v>
                </c:pt>
                <c:pt idx="22">
                  <c:v>7.7240000000000002</c:v>
                </c:pt>
                <c:pt idx="23">
                  <c:v>8.7129999999999992</c:v>
                </c:pt>
                <c:pt idx="24">
                  <c:v>9.9049999999999994</c:v>
                </c:pt>
                <c:pt idx="25">
                  <c:v>10.702</c:v>
                </c:pt>
                <c:pt idx="26">
                  <c:v>10.308</c:v>
                </c:pt>
                <c:pt idx="27">
                  <c:v>11.709</c:v>
                </c:pt>
                <c:pt idx="28">
                  <c:v>12.436</c:v>
                </c:pt>
                <c:pt idx="29">
                  <c:v>18.41</c:v>
                </c:pt>
                <c:pt idx="30">
                  <c:v>17.933</c:v>
                </c:pt>
                <c:pt idx="31">
                  <c:v>20.571999999999999</c:v>
                </c:pt>
                <c:pt idx="32">
                  <c:v>16.489000000000001</c:v>
                </c:pt>
                <c:pt idx="33">
                  <c:v>13.792999999999999</c:v>
                </c:pt>
                <c:pt idx="34">
                  <c:v>12.438000000000001</c:v>
                </c:pt>
                <c:pt idx="35">
                  <c:v>15.054</c:v>
                </c:pt>
                <c:pt idx="36">
                  <c:v>17.818000000000001</c:v>
                </c:pt>
                <c:pt idx="37">
                  <c:v>17.149000000000001</c:v>
                </c:pt>
                <c:pt idx="38">
                  <c:v>20.9</c:v>
                </c:pt>
                <c:pt idx="39">
                  <c:v>22.771000000000001</c:v>
                </c:pt>
                <c:pt idx="40">
                  <c:v>25.056000000000001</c:v>
                </c:pt>
                <c:pt idx="41">
                  <c:v>28.356000000000002</c:v>
                </c:pt>
                <c:pt idx="42">
                  <c:v>28.701000000000001</c:v>
                </c:pt>
                <c:pt idx="43">
                  <c:v>25.273</c:v>
                </c:pt>
                <c:pt idx="44">
                  <c:v>24.298999999999999</c:v>
                </c:pt>
                <c:pt idx="45">
                  <c:v>25.295999999999999</c:v>
                </c:pt>
                <c:pt idx="46">
                  <c:v>22.324000000000002</c:v>
                </c:pt>
                <c:pt idx="47">
                  <c:v>26.541</c:v>
                </c:pt>
                <c:pt idx="48">
                  <c:v>27.332000000000001</c:v>
                </c:pt>
                <c:pt idx="49">
                  <c:v>34.048000000000002</c:v>
                </c:pt>
                <c:pt idx="50">
                  <c:v>34.273000000000003</c:v>
                </c:pt>
                <c:pt idx="51">
                  <c:v>36.825000000000003</c:v>
                </c:pt>
                <c:pt idx="52">
                  <c:v>40.582000000000001</c:v>
                </c:pt>
                <c:pt idx="53">
                  <c:v>40.396000000000001</c:v>
                </c:pt>
                <c:pt idx="54">
                  <c:v>44.741</c:v>
                </c:pt>
                <c:pt idx="55">
                  <c:v>54.753</c:v>
                </c:pt>
                <c:pt idx="56">
                  <c:v>38.393999999999998</c:v>
                </c:pt>
                <c:pt idx="57">
                  <c:v>46.432000000000002</c:v>
                </c:pt>
                <c:pt idx="58">
                  <c:v>48.569000000000003</c:v>
                </c:pt>
                <c:pt idx="59">
                  <c:v>55.171999999999997</c:v>
                </c:pt>
                <c:pt idx="60">
                  <c:v>72.551000000000002</c:v>
                </c:pt>
                <c:pt idx="61">
                  <c:v>62.978000000000002</c:v>
                </c:pt>
                <c:pt idx="62">
                  <c:v>90.585999999999999</c:v>
                </c:pt>
                <c:pt idx="63">
                  <c:v>115.24299999999999</c:v>
                </c:pt>
                <c:pt idx="64">
                  <c:v>132.268</c:v>
                </c:pt>
                <c:pt idx="65">
                  <c:v>121.944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C0-4516-8452-3912625CE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1699023"/>
        <c:axId val="1791693743"/>
      </c:lineChart>
      <c:dateAx>
        <c:axId val="179169902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1693743"/>
        <c:crosses val="autoZero"/>
        <c:auto val="1"/>
        <c:lblOffset val="100"/>
        <c:baseTimeUnit val="months"/>
      </c:dateAx>
      <c:valAx>
        <c:axId val="179169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1699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'{ stock| tracker }'!$A$20:$A$84</c:f>
              <c:numCache>
                <c:formatCode>m/d/yyyy</c:formatCode>
                <c:ptCount val="65"/>
                <c:pt idx="0">
                  <c:v>38442</c:v>
                </c:pt>
                <c:pt idx="1">
                  <c:v>38533</c:v>
                </c:pt>
                <c:pt idx="2">
                  <c:v>38625</c:v>
                </c:pt>
                <c:pt idx="3">
                  <c:v>38717</c:v>
                </c:pt>
                <c:pt idx="4">
                  <c:v>38807</c:v>
                </c:pt>
                <c:pt idx="5">
                  <c:v>38898</c:v>
                </c:pt>
                <c:pt idx="6">
                  <c:v>38990</c:v>
                </c:pt>
                <c:pt idx="7">
                  <c:v>39082</c:v>
                </c:pt>
                <c:pt idx="8">
                  <c:v>39172</c:v>
                </c:pt>
                <c:pt idx="9">
                  <c:v>39263</c:v>
                </c:pt>
                <c:pt idx="10">
                  <c:v>39355</c:v>
                </c:pt>
                <c:pt idx="11">
                  <c:v>39447</c:v>
                </c:pt>
                <c:pt idx="12">
                  <c:v>39538</c:v>
                </c:pt>
                <c:pt idx="13">
                  <c:v>39629</c:v>
                </c:pt>
                <c:pt idx="14">
                  <c:v>39721</c:v>
                </c:pt>
                <c:pt idx="15">
                  <c:v>39813</c:v>
                </c:pt>
                <c:pt idx="16">
                  <c:v>39903</c:v>
                </c:pt>
                <c:pt idx="17">
                  <c:v>39994</c:v>
                </c:pt>
                <c:pt idx="18">
                  <c:v>40086</c:v>
                </c:pt>
                <c:pt idx="19">
                  <c:v>40178</c:v>
                </c:pt>
                <c:pt idx="20">
                  <c:v>40268</c:v>
                </c:pt>
                <c:pt idx="21">
                  <c:v>40359</c:v>
                </c:pt>
                <c:pt idx="22">
                  <c:v>40451</c:v>
                </c:pt>
                <c:pt idx="23">
                  <c:v>40543</c:v>
                </c:pt>
                <c:pt idx="24">
                  <c:v>40633</c:v>
                </c:pt>
                <c:pt idx="25">
                  <c:v>40724</c:v>
                </c:pt>
                <c:pt idx="26">
                  <c:v>40816</c:v>
                </c:pt>
                <c:pt idx="27">
                  <c:v>40908</c:v>
                </c:pt>
                <c:pt idx="28">
                  <c:v>40999</c:v>
                </c:pt>
                <c:pt idx="29">
                  <c:v>41090</c:v>
                </c:pt>
                <c:pt idx="30">
                  <c:v>41182</c:v>
                </c:pt>
                <c:pt idx="31">
                  <c:v>41274</c:v>
                </c:pt>
                <c:pt idx="32">
                  <c:v>41364</c:v>
                </c:pt>
                <c:pt idx="33">
                  <c:v>41455</c:v>
                </c:pt>
                <c:pt idx="34">
                  <c:v>41547</c:v>
                </c:pt>
                <c:pt idx="35">
                  <c:v>41639</c:v>
                </c:pt>
                <c:pt idx="36">
                  <c:v>41729</c:v>
                </c:pt>
                <c:pt idx="37">
                  <c:v>41820</c:v>
                </c:pt>
                <c:pt idx="38">
                  <c:v>41912</c:v>
                </c:pt>
                <c:pt idx="39">
                  <c:v>42004</c:v>
                </c:pt>
                <c:pt idx="40">
                  <c:v>42094</c:v>
                </c:pt>
                <c:pt idx="41">
                  <c:v>42185</c:v>
                </c:pt>
                <c:pt idx="42">
                  <c:v>42277</c:v>
                </c:pt>
                <c:pt idx="43">
                  <c:v>42369</c:v>
                </c:pt>
                <c:pt idx="44">
                  <c:v>42460</c:v>
                </c:pt>
                <c:pt idx="45">
                  <c:v>42551</c:v>
                </c:pt>
                <c:pt idx="46">
                  <c:v>42643</c:v>
                </c:pt>
                <c:pt idx="47">
                  <c:v>42735</c:v>
                </c:pt>
                <c:pt idx="48">
                  <c:v>42825</c:v>
                </c:pt>
                <c:pt idx="49">
                  <c:v>42916</c:v>
                </c:pt>
                <c:pt idx="50">
                  <c:v>43008</c:v>
                </c:pt>
                <c:pt idx="51">
                  <c:v>43100</c:v>
                </c:pt>
                <c:pt idx="52">
                  <c:v>43190</c:v>
                </c:pt>
                <c:pt idx="53">
                  <c:v>43281</c:v>
                </c:pt>
                <c:pt idx="54">
                  <c:v>43373</c:v>
                </c:pt>
                <c:pt idx="55">
                  <c:v>43465</c:v>
                </c:pt>
                <c:pt idx="56">
                  <c:v>43555</c:v>
                </c:pt>
                <c:pt idx="57">
                  <c:v>43646</c:v>
                </c:pt>
                <c:pt idx="58">
                  <c:v>43738</c:v>
                </c:pt>
                <c:pt idx="59">
                  <c:v>43830</c:v>
                </c:pt>
                <c:pt idx="60">
                  <c:v>43921</c:v>
                </c:pt>
                <c:pt idx="61">
                  <c:v>44012</c:v>
                </c:pt>
                <c:pt idx="62">
                  <c:v>44104</c:v>
                </c:pt>
                <c:pt idx="63">
                  <c:v>44196</c:v>
                </c:pt>
                <c:pt idx="64">
                  <c:v>44286</c:v>
                </c:pt>
              </c:numCache>
            </c:numRef>
          </c:cat>
          <c:val>
            <c:numRef>
              <c:f>'{ stock| tracker }'!$B$20:$B$84</c:f>
              <c:numCache>
                <c:formatCode>0.00;[Red]0.00</c:formatCode>
                <c:ptCount val="65"/>
                <c:pt idx="0" formatCode="0.00000000;[Red]0.00000000">
                  <c:v>-2.012428353185769E-2</c:v>
                </c:pt>
                <c:pt idx="1">
                  <c:v>1.4172342246240088E-2</c:v>
                </c:pt>
                <c:pt idx="2">
                  <c:v>3.694114383466629E-2</c:v>
                </c:pt>
                <c:pt idx="3">
                  <c:v>1.7678794364187622E-2</c:v>
                </c:pt>
                <c:pt idx="4">
                  <c:v>4.625512059409842E-2</c:v>
                </c:pt>
                <c:pt idx="5">
                  <c:v>-1.4080673359784801E-2</c:v>
                </c:pt>
                <c:pt idx="6">
                  <c:v>5.3453109072375105E-2</c:v>
                </c:pt>
                <c:pt idx="7">
                  <c:v>6.6969055538756317E-2</c:v>
                </c:pt>
                <c:pt idx="8">
                  <c:v>6.8773971696864944E-3</c:v>
                </c:pt>
                <c:pt idx="9">
                  <c:v>6.2083653900283364E-2</c:v>
                </c:pt>
                <c:pt idx="10">
                  <c:v>2.0918912711243021E-2</c:v>
                </c:pt>
                <c:pt idx="11">
                  <c:v>-3.5563785509704293E-2</c:v>
                </c:pt>
                <c:pt idx="12">
                  <c:v>-9.4296455135164159E-2</c:v>
                </c:pt>
                <c:pt idx="13">
                  <c:v>-2.7331173784263085E-2</c:v>
                </c:pt>
                <c:pt idx="14">
                  <c:v>-8.2230007740253352E-2</c:v>
                </c:pt>
                <c:pt idx="15">
                  <c:v>-0.22104223539072743</c:v>
                </c:pt>
                <c:pt idx="16">
                  <c:v>-0.11234418405869362</c:v>
                </c:pt>
                <c:pt idx="17">
                  <c:v>0.16609157585581547</c:v>
                </c:pt>
                <c:pt idx="18">
                  <c:v>0.15356877425748028</c:v>
                </c:pt>
                <c:pt idx="19">
                  <c:v>6.0298749642073046E-2</c:v>
                </c:pt>
                <c:pt idx="20">
                  <c:v>5.3921458309890813E-2</c:v>
                </c:pt>
                <c:pt idx="21">
                  <c:v>-0.11429395058828562</c:v>
                </c:pt>
                <c:pt idx="22">
                  <c:v>0.11262461275118429</c:v>
                </c:pt>
                <c:pt idx="23">
                  <c:v>0.10810400866738901</c:v>
                </c:pt>
                <c:pt idx="24">
                  <c:v>5.8340992197735586E-2</c:v>
                </c:pt>
                <c:pt idx="25">
                  <c:v>2.4019585200241167E-4</c:v>
                </c:pt>
                <c:pt idx="26">
                  <c:v>-0.13680486926323754</c:v>
                </c:pt>
                <c:pt idx="27">
                  <c:v>0.11471340373853778</c:v>
                </c:pt>
                <c:pt idx="28">
                  <c:v>0.12605106546362066</c:v>
                </c:pt>
                <c:pt idx="29">
                  <c:v>-2.703900709219853E-2</c:v>
                </c:pt>
                <c:pt idx="30">
                  <c:v>6.1766251971263397E-2</c:v>
                </c:pt>
                <c:pt idx="31">
                  <c:v>-2.3269246637510621E-3</c:v>
                </c:pt>
                <c:pt idx="32">
                  <c:v>0.10458365037880046</c:v>
                </c:pt>
                <c:pt idx="33">
                  <c:v>2.75021901417416E-2</c:v>
                </c:pt>
                <c:pt idx="34">
                  <c:v>5.499686648302804E-2</c:v>
                </c:pt>
                <c:pt idx="35">
                  <c:v>0.10490906453551441</c:v>
                </c:pt>
                <c:pt idx="36">
                  <c:v>1.7904364188770838E-2</c:v>
                </c:pt>
                <c:pt idx="37">
                  <c:v>5.1976047904191747E-2</c:v>
                </c:pt>
                <c:pt idx="38">
                  <c:v>1.1074914763439248E-2</c:v>
                </c:pt>
                <c:pt idx="39">
                  <c:v>4.8930334613274784E-2</c:v>
                </c:pt>
                <c:pt idx="40">
                  <c:v>9.4958135847935665E-3</c:v>
                </c:pt>
                <c:pt idx="41">
                  <c:v>2.628364524713378E-3</c:v>
                </c:pt>
                <c:pt idx="42">
                  <c:v>-6.4786311770528515E-2</c:v>
                </c:pt>
                <c:pt idx="43">
                  <c:v>7.0123405096711888E-2</c:v>
                </c:pt>
                <c:pt idx="44">
                  <c:v>1.420559528726395E-2</c:v>
                </c:pt>
                <c:pt idx="45">
                  <c:v>2.3480115310835492E-2</c:v>
                </c:pt>
                <c:pt idx="46">
                  <c:v>3.8830834310604745E-2</c:v>
                </c:pt>
                <c:pt idx="47">
                  <c:v>4.0090714375708547E-2</c:v>
                </c:pt>
                <c:pt idx="48">
                  <c:v>5.9201473010950689E-2</c:v>
                </c:pt>
                <c:pt idx="49">
                  <c:v>3.0594973421531613E-2</c:v>
                </c:pt>
                <c:pt idx="50">
                  <c:v>4.4432410358388852E-2</c:v>
                </c:pt>
                <c:pt idx="51">
                  <c:v>6.7965456276349867E-2</c:v>
                </c:pt>
                <c:pt idx="52">
                  <c:v>-8.3768425074018937E-3</c:v>
                </c:pt>
                <c:pt idx="53">
                  <c:v>3.3762335311799063E-2</c:v>
                </c:pt>
                <c:pt idx="54">
                  <c:v>7.6763614341837538E-2</c:v>
                </c:pt>
                <c:pt idx="55">
                  <c:v>-0.13450625518260806</c:v>
                </c:pt>
                <c:pt idx="56">
                  <c:v>0.13546500487374091</c:v>
                </c:pt>
                <c:pt idx="57">
                  <c:v>4.2167127690016404E-2</c:v>
                </c:pt>
                <c:pt idx="58">
                  <c:v>1.7836776074008132E-2</c:v>
                </c:pt>
                <c:pt idx="59">
                  <c:v>8.9723769899323402E-2</c:v>
                </c:pt>
                <c:pt idx="60">
                  <c:v>-0.19564817224503794</c:v>
                </c:pt>
                <c:pt idx="61">
                  <c:v>0.20341698232323235</c:v>
                </c:pt>
                <c:pt idx="62">
                  <c:v>9.0195216955087476E-2</c:v>
                </c:pt>
                <c:pt idx="63">
                  <c:v>0.12196882434143452</c:v>
                </c:pt>
                <c:pt idx="64">
                  <c:v>6.330382943134838E-2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F8-46A6-9899-74E674069A5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'{ stock| tracker }'!$A$20:$A$84</c:f>
              <c:numCache>
                <c:formatCode>m/d/yyyy</c:formatCode>
                <c:ptCount val="65"/>
                <c:pt idx="0">
                  <c:v>38442</c:v>
                </c:pt>
                <c:pt idx="1">
                  <c:v>38533</c:v>
                </c:pt>
                <c:pt idx="2">
                  <c:v>38625</c:v>
                </c:pt>
                <c:pt idx="3">
                  <c:v>38717</c:v>
                </c:pt>
                <c:pt idx="4">
                  <c:v>38807</c:v>
                </c:pt>
                <c:pt idx="5">
                  <c:v>38898</c:v>
                </c:pt>
                <c:pt idx="6">
                  <c:v>38990</c:v>
                </c:pt>
                <c:pt idx="7">
                  <c:v>39082</c:v>
                </c:pt>
                <c:pt idx="8">
                  <c:v>39172</c:v>
                </c:pt>
                <c:pt idx="9">
                  <c:v>39263</c:v>
                </c:pt>
                <c:pt idx="10">
                  <c:v>39355</c:v>
                </c:pt>
                <c:pt idx="11">
                  <c:v>39447</c:v>
                </c:pt>
                <c:pt idx="12">
                  <c:v>39538</c:v>
                </c:pt>
                <c:pt idx="13">
                  <c:v>39629</c:v>
                </c:pt>
                <c:pt idx="14">
                  <c:v>39721</c:v>
                </c:pt>
                <c:pt idx="15">
                  <c:v>39813</c:v>
                </c:pt>
                <c:pt idx="16">
                  <c:v>39903</c:v>
                </c:pt>
                <c:pt idx="17">
                  <c:v>39994</c:v>
                </c:pt>
                <c:pt idx="18">
                  <c:v>40086</c:v>
                </c:pt>
                <c:pt idx="19">
                  <c:v>40178</c:v>
                </c:pt>
                <c:pt idx="20">
                  <c:v>40268</c:v>
                </c:pt>
                <c:pt idx="21">
                  <c:v>40359</c:v>
                </c:pt>
                <c:pt idx="22">
                  <c:v>40451</c:v>
                </c:pt>
                <c:pt idx="23">
                  <c:v>40543</c:v>
                </c:pt>
                <c:pt idx="24">
                  <c:v>40633</c:v>
                </c:pt>
                <c:pt idx="25">
                  <c:v>40724</c:v>
                </c:pt>
                <c:pt idx="26">
                  <c:v>40816</c:v>
                </c:pt>
                <c:pt idx="27">
                  <c:v>40908</c:v>
                </c:pt>
                <c:pt idx="28">
                  <c:v>40999</c:v>
                </c:pt>
                <c:pt idx="29">
                  <c:v>41090</c:v>
                </c:pt>
                <c:pt idx="30">
                  <c:v>41182</c:v>
                </c:pt>
                <c:pt idx="31">
                  <c:v>41274</c:v>
                </c:pt>
                <c:pt idx="32">
                  <c:v>41364</c:v>
                </c:pt>
                <c:pt idx="33">
                  <c:v>41455</c:v>
                </c:pt>
                <c:pt idx="34">
                  <c:v>41547</c:v>
                </c:pt>
                <c:pt idx="35">
                  <c:v>41639</c:v>
                </c:pt>
                <c:pt idx="36">
                  <c:v>41729</c:v>
                </c:pt>
                <c:pt idx="37">
                  <c:v>41820</c:v>
                </c:pt>
                <c:pt idx="38">
                  <c:v>41912</c:v>
                </c:pt>
                <c:pt idx="39">
                  <c:v>42004</c:v>
                </c:pt>
                <c:pt idx="40">
                  <c:v>42094</c:v>
                </c:pt>
                <c:pt idx="41">
                  <c:v>42185</c:v>
                </c:pt>
                <c:pt idx="42">
                  <c:v>42277</c:v>
                </c:pt>
                <c:pt idx="43">
                  <c:v>42369</c:v>
                </c:pt>
                <c:pt idx="44">
                  <c:v>42460</c:v>
                </c:pt>
                <c:pt idx="45">
                  <c:v>42551</c:v>
                </c:pt>
                <c:pt idx="46">
                  <c:v>42643</c:v>
                </c:pt>
                <c:pt idx="47">
                  <c:v>42735</c:v>
                </c:pt>
                <c:pt idx="48">
                  <c:v>42825</c:v>
                </c:pt>
                <c:pt idx="49">
                  <c:v>42916</c:v>
                </c:pt>
                <c:pt idx="50">
                  <c:v>43008</c:v>
                </c:pt>
                <c:pt idx="51">
                  <c:v>43100</c:v>
                </c:pt>
                <c:pt idx="52">
                  <c:v>43190</c:v>
                </c:pt>
                <c:pt idx="53">
                  <c:v>43281</c:v>
                </c:pt>
                <c:pt idx="54">
                  <c:v>43373</c:v>
                </c:pt>
                <c:pt idx="55">
                  <c:v>43465</c:v>
                </c:pt>
                <c:pt idx="56">
                  <c:v>43555</c:v>
                </c:pt>
                <c:pt idx="57">
                  <c:v>43646</c:v>
                </c:pt>
                <c:pt idx="58">
                  <c:v>43738</c:v>
                </c:pt>
                <c:pt idx="59">
                  <c:v>43830</c:v>
                </c:pt>
                <c:pt idx="60">
                  <c:v>43921</c:v>
                </c:pt>
                <c:pt idx="61">
                  <c:v>44012</c:v>
                </c:pt>
                <c:pt idx="62">
                  <c:v>44104</c:v>
                </c:pt>
                <c:pt idx="63">
                  <c:v>44196</c:v>
                </c:pt>
                <c:pt idx="64">
                  <c:v>44286</c:v>
                </c:pt>
              </c:numCache>
            </c:numRef>
          </c:cat>
          <c:val>
            <c:numRef>
              <c:f>'{ stock| tracker }'!$E$20:$E$84</c:f>
              <c:numCache>
                <c:formatCode>0.00;[Red]0.00</c:formatCode>
                <c:ptCount val="65"/>
                <c:pt idx="0">
                  <c:v>0.29423660262891804</c:v>
                </c:pt>
                <c:pt idx="1">
                  <c:v>-0.11718750000000011</c:v>
                </c:pt>
                <c:pt idx="2">
                  <c:v>0.45663716814159305</c:v>
                </c:pt>
                <c:pt idx="3">
                  <c:v>0.34143377885783743</c:v>
                </c:pt>
                <c:pt idx="4">
                  <c:v>-0.12771739130434789</c:v>
                </c:pt>
                <c:pt idx="5">
                  <c:v>-8.6708203530633465E-2</c:v>
                </c:pt>
                <c:pt idx="6">
                  <c:v>0.34394542353610014</c:v>
                </c:pt>
                <c:pt idx="7">
                  <c:v>0.10194585448392557</c:v>
                </c:pt>
                <c:pt idx="8">
                  <c:v>9.5201535508637303E-2</c:v>
                </c:pt>
                <c:pt idx="9">
                  <c:v>0.31335436382754978</c:v>
                </c:pt>
                <c:pt idx="10">
                  <c:v>0.2578062449959968</c:v>
                </c:pt>
                <c:pt idx="11">
                  <c:v>0.29047315934648843</c:v>
                </c:pt>
                <c:pt idx="12">
                  <c:v>-0.27556724761591589</c:v>
                </c:pt>
                <c:pt idx="13">
                  <c:v>0.16704493871992754</c:v>
                </c:pt>
                <c:pt idx="14">
                  <c:v>-0.32127576818358616</c:v>
                </c:pt>
                <c:pt idx="15">
                  <c:v>-0.24899713467048712</c:v>
                </c:pt>
                <c:pt idx="16">
                  <c:v>0.23159099580312859</c:v>
                </c:pt>
                <c:pt idx="17">
                  <c:v>0.35501858736059466</c:v>
                </c:pt>
                <c:pt idx="18">
                  <c:v>0.30132601737540021</c:v>
                </c:pt>
                <c:pt idx="19">
                  <c:v>0.13685874912157403</c:v>
                </c:pt>
                <c:pt idx="20">
                  <c:v>0.11512903724308465</c:v>
                </c:pt>
                <c:pt idx="21">
                  <c:v>7.0399113082039833E-2</c:v>
                </c:pt>
                <c:pt idx="22">
                  <c:v>0.12804246504401862</c:v>
                </c:pt>
                <c:pt idx="23">
                  <c:v>0.13680706989555835</c:v>
                </c:pt>
                <c:pt idx="24">
                  <c:v>8.0464411913175216E-2</c:v>
                </c:pt>
                <c:pt idx="25">
                  <c:v>-3.6815548495608308E-2</c:v>
                </c:pt>
                <c:pt idx="26">
                  <c:v>0.13591385331781147</c:v>
                </c:pt>
                <c:pt idx="27">
                  <c:v>6.2088991374156688E-2</c:v>
                </c:pt>
                <c:pt idx="28">
                  <c:v>0.48037954326149879</c:v>
                </c:pt>
                <c:pt idx="29">
                  <c:v>-2.5909831613253664E-2</c:v>
                </c:pt>
                <c:pt idx="30">
                  <c:v>0.14715886912396137</c:v>
                </c:pt>
                <c:pt idx="31">
                  <c:v>-0.19847365350962465</c:v>
                </c:pt>
                <c:pt idx="32">
                  <c:v>-0.16350294135484267</c:v>
                </c:pt>
                <c:pt idx="33">
                  <c:v>-9.823823678677579E-2</c:v>
                </c:pt>
                <c:pt idx="34">
                  <c:v>0.210323203087313</c:v>
                </c:pt>
                <c:pt idx="35">
                  <c:v>0.18360568619635975</c:v>
                </c:pt>
                <c:pt idx="36">
                  <c:v>-3.7546301492872414E-2</c:v>
                </c:pt>
                <c:pt idx="37">
                  <c:v>0.21872995509942261</c:v>
                </c:pt>
                <c:pt idx="38">
                  <c:v>8.9521531100478668E-2</c:v>
                </c:pt>
                <c:pt idx="39">
                  <c:v>0.10034693250186644</c:v>
                </c:pt>
                <c:pt idx="40">
                  <c:v>0.13170498084291182</c:v>
                </c:pt>
                <c:pt idx="41">
                  <c:v>1.2166737198476385E-2</c:v>
                </c:pt>
                <c:pt idx="42">
                  <c:v>-0.11943834709592005</c:v>
                </c:pt>
                <c:pt idx="43">
                  <c:v>-3.8539152455189352E-2</c:v>
                </c:pt>
                <c:pt idx="44">
                  <c:v>4.1030495082102103E-2</c:v>
                </c:pt>
                <c:pt idx="45">
                  <c:v>-0.11748893105629343</c:v>
                </c:pt>
                <c:pt idx="46">
                  <c:v>0.18889983873857719</c:v>
                </c:pt>
                <c:pt idx="47">
                  <c:v>2.9802946384838602E-2</c:v>
                </c:pt>
                <c:pt idx="48">
                  <c:v>0.24571930338065284</c:v>
                </c:pt>
                <c:pt idx="49">
                  <c:v>6.608317669172914E-3</c:v>
                </c:pt>
                <c:pt idx="50">
                  <c:v>7.4460945934117229E-2</c:v>
                </c:pt>
                <c:pt idx="51">
                  <c:v>0.10202308214528166</c:v>
                </c:pt>
                <c:pt idx="52">
                  <c:v>-4.5833127987777722E-3</c:v>
                </c:pt>
                <c:pt idx="53">
                  <c:v>0.10756015447073963</c:v>
                </c:pt>
                <c:pt idx="54">
                  <c:v>0.22377684897521299</c:v>
                </c:pt>
                <c:pt idx="55">
                  <c:v>-0.29877814914251277</c:v>
                </c:pt>
                <c:pt idx="56">
                  <c:v>0.20935562848361733</c:v>
                </c:pt>
                <c:pt idx="57">
                  <c:v>4.6024293590627208E-2</c:v>
                </c:pt>
                <c:pt idx="58">
                  <c:v>0.13595091519281843</c:v>
                </c:pt>
                <c:pt idx="59">
                  <c:v>0.31499673747553114</c:v>
                </c:pt>
                <c:pt idx="60">
                  <c:v>-0.13194856032308311</c:v>
                </c:pt>
                <c:pt idx="61">
                  <c:v>0.43837530566229477</c:v>
                </c:pt>
                <c:pt idx="62">
                  <c:v>0.27219437882233444</c:v>
                </c:pt>
                <c:pt idx="63">
                  <c:v>0.14773131556797381</c:v>
                </c:pt>
                <c:pt idx="64">
                  <c:v>-7.8053648652735341E-2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F8-46A6-9899-74E674069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1708623"/>
        <c:axId val="1791707663"/>
      </c:lineChart>
      <c:dateAx>
        <c:axId val="179170862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1707663"/>
        <c:crosses val="autoZero"/>
        <c:auto val="1"/>
        <c:lblOffset val="100"/>
        <c:baseTimeUnit val="months"/>
      </c:dateAx>
      <c:valAx>
        <c:axId val="179170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;[Red]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1708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'{ stock| tracker }'!$F$20:$F$84</c:f>
              <c:numCache>
                <c:formatCode>0.00;[Red]0.00</c:formatCode>
                <c:ptCount val="65"/>
                <c:pt idx="0">
                  <c:v>-2.012428353185769E-2</c:v>
                </c:pt>
                <c:pt idx="1">
                  <c:v>-5.9519412856176013E-3</c:v>
                </c:pt>
                <c:pt idx="2">
                  <c:v>3.0989202549048689E-2</c:v>
                </c:pt>
                <c:pt idx="3">
                  <c:v>4.8667996913236311E-2</c:v>
                </c:pt>
                <c:pt idx="4">
                  <c:v>9.4923117507334731E-2</c:v>
                </c:pt>
                <c:pt idx="5">
                  <c:v>8.084244414754993E-2</c:v>
                </c:pt>
                <c:pt idx="6">
                  <c:v>0.13429555321992503</c:v>
                </c:pt>
                <c:pt idx="7">
                  <c:v>0.20126460875868135</c:v>
                </c:pt>
                <c:pt idx="8">
                  <c:v>0.20814200592836785</c:v>
                </c:pt>
                <c:pt idx="9">
                  <c:v>0.27022565982865121</c:v>
                </c:pt>
                <c:pt idx="10">
                  <c:v>0.29114457253989423</c:v>
                </c:pt>
                <c:pt idx="11">
                  <c:v>0.25558078703018994</c:v>
                </c:pt>
                <c:pt idx="12">
                  <c:v>0.16128433189502578</c:v>
                </c:pt>
                <c:pt idx="13">
                  <c:v>0.13395315811076269</c:v>
                </c:pt>
                <c:pt idx="14">
                  <c:v>5.1723150370509341E-2</c:v>
                </c:pt>
                <c:pt idx="15">
                  <c:v>-0.16931908502021809</c:v>
                </c:pt>
                <c:pt idx="16">
                  <c:v>-0.2816632690789117</c:v>
                </c:pt>
                <c:pt idx="17">
                  <c:v>-0.11557169322309624</c:v>
                </c:pt>
                <c:pt idx="18">
                  <c:v>3.7997081034384039E-2</c:v>
                </c:pt>
                <c:pt idx="19">
                  <c:v>9.8295830676457085E-2</c:v>
                </c:pt>
                <c:pt idx="20">
                  <c:v>0.1522172889863479</c:v>
                </c:pt>
                <c:pt idx="21">
                  <c:v>3.7923338398062278E-2</c:v>
                </c:pt>
                <c:pt idx="22">
                  <c:v>0.15054795114924657</c:v>
                </c:pt>
                <c:pt idx="23">
                  <c:v>0.25865195981663558</c:v>
                </c:pt>
                <c:pt idx="24">
                  <c:v>0.31699295201437117</c:v>
                </c:pt>
                <c:pt idx="25">
                  <c:v>0.31723314786637358</c:v>
                </c:pt>
                <c:pt idx="26">
                  <c:v>0.18042827860313604</c:v>
                </c:pt>
                <c:pt idx="27">
                  <c:v>0.29514168234167382</c:v>
                </c:pt>
                <c:pt idx="28">
                  <c:v>0.42119274780529448</c:v>
                </c:pt>
                <c:pt idx="29">
                  <c:v>0.39415374071309595</c:v>
                </c:pt>
                <c:pt idx="30">
                  <c:v>0.45591999268435934</c:v>
                </c:pt>
                <c:pt idx="31">
                  <c:v>0.45359306802060828</c:v>
                </c:pt>
                <c:pt idx="32">
                  <c:v>0.55817671839940874</c:v>
                </c:pt>
                <c:pt idx="33">
                  <c:v>0.58567890854115034</c:v>
                </c:pt>
                <c:pt idx="34">
                  <c:v>0.64067577502417838</c:v>
                </c:pt>
                <c:pt idx="35">
                  <c:v>0.74558483955969279</c:v>
                </c:pt>
                <c:pt idx="36">
                  <c:v>0.76348920374846363</c:v>
                </c:pt>
                <c:pt idx="37">
                  <c:v>0.81546525165265538</c:v>
                </c:pt>
                <c:pt idx="38">
                  <c:v>0.82654016641609462</c:v>
                </c:pt>
                <c:pt idx="39">
                  <c:v>0.87547050102936941</c:v>
                </c:pt>
                <c:pt idx="40">
                  <c:v>0.88496631461416297</c:v>
                </c:pt>
                <c:pt idx="41">
                  <c:v>0.88759467913887635</c:v>
                </c:pt>
                <c:pt idx="42">
                  <c:v>0.82280836736834784</c:v>
                </c:pt>
                <c:pt idx="43">
                  <c:v>0.89293177246505973</c:v>
                </c:pt>
                <c:pt idx="44">
                  <c:v>0.90713736775232368</c:v>
                </c:pt>
                <c:pt idx="45">
                  <c:v>0.93061748306315917</c:v>
                </c:pt>
                <c:pt idx="46">
                  <c:v>0.96944831737376391</c:v>
                </c:pt>
                <c:pt idx="47">
                  <c:v>1.0095390317494726</c:v>
                </c:pt>
                <c:pt idx="48">
                  <c:v>1.0687405047604233</c:v>
                </c:pt>
                <c:pt idx="49">
                  <c:v>1.0993354781819549</c:v>
                </c:pt>
                <c:pt idx="50">
                  <c:v>1.1437678885403437</c:v>
                </c:pt>
                <c:pt idx="51">
                  <c:v>1.2117333448166936</c:v>
                </c:pt>
                <c:pt idx="52">
                  <c:v>1.2033565023092918</c:v>
                </c:pt>
                <c:pt idx="53">
                  <c:v>1.2371188376210909</c:v>
                </c:pt>
                <c:pt idx="54">
                  <c:v>1.3138824519629284</c:v>
                </c:pt>
                <c:pt idx="55">
                  <c:v>1.1793761967803205</c:v>
                </c:pt>
                <c:pt idx="56">
                  <c:v>1.3148412016540614</c:v>
                </c:pt>
                <c:pt idx="57">
                  <c:v>1.3570083293440778</c:v>
                </c:pt>
                <c:pt idx="58">
                  <c:v>1.3748451054180859</c:v>
                </c:pt>
                <c:pt idx="59">
                  <c:v>1.4645688753174093</c:v>
                </c:pt>
                <c:pt idx="60">
                  <c:v>1.2689207030723715</c:v>
                </c:pt>
                <c:pt idx="61">
                  <c:v>1.4723376853956038</c:v>
                </c:pt>
                <c:pt idx="62">
                  <c:v>1.5625329023506913</c:v>
                </c:pt>
                <c:pt idx="63">
                  <c:v>1.6845017266921258</c:v>
                </c:pt>
                <c:pt idx="64">
                  <c:v>1.7478055561234742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DF-4579-BF14-18AFF69014A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'{ stock| tracker }'!$G$20:$G$84</c:f>
              <c:numCache>
                <c:formatCode>0.00;[Red]0.00</c:formatCode>
                <c:ptCount val="65"/>
                <c:pt idx="0">
                  <c:v>0.29423660262891804</c:v>
                </c:pt>
                <c:pt idx="1">
                  <c:v>0.17704910262891793</c:v>
                </c:pt>
                <c:pt idx="2">
                  <c:v>0.63368627077051098</c:v>
                </c:pt>
                <c:pt idx="3">
                  <c:v>0.97512004962834842</c:v>
                </c:pt>
                <c:pt idx="4">
                  <c:v>0.84740265832400052</c:v>
                </c:pt>
                <c:pt idx="5">
                  <c:v>0.76069445479336706</c:v>
                </c:pt>
                <c:pt idx="6">
                  <c:v>1.1046398783294671</c:v>
                </c:pt>
                <c:pt idx="7">
                  <c:v>1.2065857328133927</c:v>
                </c:pt>
                <c:pt idx="8">
                  <c:v>1.30178726832203</c:v>
                </c:pt>
                <c:pt idx="9">
                  <c:v>1.6151416321495797</c:v>
                </c:pt>
                <c:pt idx="10">
                  <c:v>1.8729478771455765</c:v>
                </c:pt>
                <c:pt idx="11">
                  <c:v>2.163421036492065</c:v>
                </c:pt>
                <c:pt idx="12">
                  <c:v>1.8878537888761491</c:v>
                </c:pt>
                <c:pt idx="13">
                  <c:v>2.0548987275960764</c:v>
                </c:pt>
                <c:pt idx="14">
                  <c:v>1.7336229594124903</c:v>
                </c:pt>
                <c:pt idx="15">
                  <c:v>1.4846258247420032</c:v>
                </c:pt>
                <c:pt idx="16">
                  <c:v>1.7162168205451318</c:v>
                </c:pt>
                <c:pt idx="17">
                  <c:v>2.0712354079057267</c:v>
                </c:pt>
                <c:pt idx="18">
                  <c:v>2.3725614252811269</c:v>
                </c:pt>
                <c:pt idx="19">
                  <c:v>2.5094201744027007</c:v>
                </c:pt>
                <c:pt idx="20">
                  <c:v>2.6245492116457854</c:v>
                </c:pt>
                <c:pt idx="21">
                  <c:v>2.6949483247278252</c:v>
                </c:pt>
                <c:pt idx="22">
                  <c:v>2.8229907897718438</c:v>
                </c:pt>
                <c:pt idx="23">
                  <c:v>2.9597978596674022</c:v>
                </c:pt>
                <c:pt idx="24">
                  <c:v>3.0402622715805774</c:v>
                </c:pt>
                <c:pt idx="25">
                  <c:v>3.0034467230849691</c:v>
                </c:pt>
                <c:pt idx="26">
                  <c:v>3.1393605764027805</c:v>
                </c:pt>
                <c:pt idx="27">
                  <c:v>3.2014495677769372</c:v>
                </c:pt>
                <c:pt idx="28">
                  <c:v>3.6818291110384358</c:v>
                </c:pt>
                <c:pt idx="29">
                  <c:v>3.655919279425182</c:v>
                </c:pt>
                <c:pt idx="30">
                  <c:v>3.8030781485491434</c:v>
                </c:pt>
                <c:pt idx="31">
                  <c:v>3.6046044950395189</c:v>
                </c:pt>
                <c:pt idx="32">
                  <c:v>3.4411015536846761</c:v>
                </c:pt>
                <c:pt idx="33">
                  <c:v>3.3428633168979003</c:v>
                </c:pt>
                <c:pt idx="34">
                  <c:v>3.5531865199852133</c:v>
                </c:pt>
                <c:pt idx="35">
                  <c:v>3.736792206181573</c:v>
                </c:pt>
                <c:pt idx="36">
                  <c:v>3.6992459046887007</c:v>
                </c:pt>
                <c:pt idx="37">
                  <c:v>3.9179758597881236</c:v>
                </c:pt>
                <c:pt idx="38">
                  <c:v>4.0074973908886022</c:v>
                </c:pt>
                <c:pt idx="39">
                  <c:v>4.1078443233904682</c:v>
                </c:pt>
                <c:pt idx="40">
                  <c:v>4.2395493042333801</c:v>
                </c:pt>
                <c:pt idx="41">
                  <c:v>4.2517160414318562</c:v>
                </c:pt>
                <c:pt idx="42">
                  <c:v>4.1322776943359365</c:v>
                </c:pt>
                <c:pt idx="43">
                  <c:v>4.0937385418807475</c:v>
                </c:pt>
                <c:pt idx="44">
                  <c:v>4.1347690369628491</c:v>
                </c:pt>
                <c:pt idx="45">
                  <c:v>4.0172801059065559</c:v>
                </c:pt>
                <c:pt idx="46">
                  <c:v>4.2061799446451333</c:v>
                </c:pt>
                <c:pt idx="47">
                  <c:v>4.2359828910299715</c:v>
                </c:pt>
                <c:pt idx="48">
                  <c:v>4.4817021944106248</c:v>
                </c:pt>
                <c:pt idx="49">
                  <c:v>4.4883105120797975</c:v>
                </c:pt>
                <c:pt idx="50">
                  <c:v>4.5627714580139145</c:v>
                </c:pt>
                <c:pt idx="51">
                  <c:v>4.6647945401591961</c:v>
                </c:pt>
                <c:pt idx="52">
                  <c:v>4.6602112273604188</c:v>
                </c:pt>
                <c:pt idx="53">
                  <c:v>4.7677713818311585</c:v>
                </c:pt>
                <c:pt idx="54">
                  <c:v>4.9915482308063712</c:v>
                </c:pt>
                <c:pt idx="55">
                  <c:v>4.6927700816638582</c:v>
                </c:pt>
                <c:pt idx="56">
                  <c:v>4.9021257101474758</c:v>
                </c:pt>
                <c:pt idx="57">
                  <c:v>4.9481500037381032</c:v>
                </c:pt>
                <c:pt idx="58">
                  <c:v>5.0841009189309219</c:v>
                </c:pt>
                <c:pt idx="59">
                  <c:v>5.399097656406453</c:v>
                </c:pt>
                <c:pt idx="60">
                  <c:v>5.2671490960833696</c:v>
                </c:pt>
                <c:pt idx="61">
                  <c:v>5.7055244017456648</c:v>
                </c:pt>
                <c:pt idx="62">
                  <c:v>5.977718780567999</c:v>
                </c:pt>
                <c:pt idx="63">
                  <c:v>6.1254500961359728</c:v>
                </c:pt>
                <c:pt idx="64">
                  <c:v>6.0473964474832371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DF-4579-BF14-18AFF6901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6089471"/>
        <c:axId val="1476090431"/>
      </c:lineChart>
      <c:catAx>
        <c:axId val="147608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6090431"/>
        <c:crosses val="autoZero"/>
        <c:auto val="1"/>
        <c:lblAlgn val="ctr"/>
        <c:lblOffset val="100"/>
        <c:noMultiLvlLbl val="0"/>
      </c:catAx>
      <c:valAx>
        <c:axId val="147609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;[Red]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6089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'{ stock| tracker }'!$Q$20:$Q$84</c:f>
              <c:numCache>
                <c:formatCode>m/d/yyyy</c:formatCode>
                <c:ptCount val="65"/>
                <c:pt idx="0">
                  <c:v>38442</c:v>
                </c:pt>
                <c:pt idx="1">
                  <c:v>38533</c:v>
                </c:pt>
                <c:pt idx="2">
                  <c:v>38625</c:v>
                </c:pt>
                <c:pt idx="3">
                  <c:v>38717</c:v>
                </c:pt>
                <c:pt idx="4">
                  <c:v>38807</c:v>
                </c:pt>
                <c:pt idx="5">
                  <c:v>38898</c:v>
                </c:pt>
                <c:pt idx="6">
                  <c:v>38990</c:v>
                </c:pt>
                <c:pt idx="7">
                  <c:v>39082</c:v>
                </c:pt>
                <c:pt idx="8">
                  <c:v>39172</c:v>
                </c:pt>
                <c:pt idx="9">
                  <c:v>39263</c:v>
                </c:pt>
                <c:pt idx="10">
                  <c:v>39355</c:v>
                </c:pt>
                <c:pt idx="11">
                  <c:v>39447</c:v>
                </c:pt>
                <c:pt idx="12">
                  <c:v>39538</c:v>
                </c:pt>
                <c:pt idx="13">
                  <c:v>39629</c:v>
                </c:pt>
                <c:pt idx="14">
                  <c:v>39721</c:v>
                </c:pt>
                <c:pt idx="15">
                  <c:v>39813</c:v>
                </c:pt>
                <c:pt idx="16">
                  <c:v>39903</c:v>
                </c:pt>
                <c:pt idx="17">
                  <c:v>39994</c:v>
                </c:pt>
                <c:pt idx="18">
                  <c:v>40086</c:v>
                </c:pt>
                <c:pt idx="19">
                  <c:v>40178</c:v>
                </c:pt>
                <c:pt idx="20">
                  <c:v>40268</c:v>
                </c:pt>
                <c:pt idx="21">
                  <c:v>40359</c:v>
                </c:pt>
                <c:pt idx="22">
                  <c:v>40451</c:v>
                </c:pt>
                <c:pt idx="23">
                  <c:v>40543</c:v>
                </c:pt>
                <c:pt idx="24">
                  <c:v>40633</c:v>
                </c:pt>
                <c:pt idx="25">
                  <c:v>40724</c:v>
                </c:pt>
                <c:pt idx="26">
                  <c:v>40816</c:v>
                </c:pt>
                <c:pt idx="27">
                  <c:v>40908</c:v>
                </c:pt>
                <c:pt idx="28">
                  <c:v>40999</c:v>
                </c:pt>
                <c:pt idx="29">
                  <c:v>41090</c:v>
                </c:pt>
                <c:pt idx="30">
                  <c:v>41182</c:v>
                </c:pt>
                <c:pt idx="31">
                  <c:v>41274</c:v>
                </c:pt>
                <c:pt idx="32">
                  <c:v>41364</c:v>
                </c:pt>
                <c:pt idx="33">
                  <c:v>41455</c:v>
                </c:pt>
                <c:pt idx="34">
                  <c:v>41547</c:v>
                </c:pt>
                <c:pt idx="35">
                  <c:v>41639</c:v>
                </c:pt>
                <c:pt idx="36">
                  <c:v>41729</c:v>
                </c:pt>
                <c:pt idx="37">
                  <c:v>41820</c:v>
                </c:pt>
                <c:pt idx="38">
                  <c:v>41912</c:v>
                </c:pt>
                <c:pt idx="39">
                  <c:v>42004</c:v>
                </c:pt>
                <c:pt idx="40">
                  <c:v>42094</c:v>
                </c:pt>
                <c:pt idx="41">
                  <c:v>42185</c:v>
                </c:pt>
                <c:pt idx="42">
                  <c:v>42277</c:v>
                </c:pt>
                <c:pt idx="43">
                  <c:v>42369</c:v>
                </c:pt>
                <c:pt idx="44">
                  <c:v>42460</c:v>
                </c:pt>
                <c:pt idx="45">
                  <c:v>42551</c:v>
                </c:pt>
                <c:pt idx="46">
                  <c:v>42643</c:v>
                </c:pt>
                <c:pt idx="47">
                  <c:v>42735</c:v>
                </c:pt>
                <c:pt idx="48">
                  <c:v>42825</c:v>
                </c:pt>
                <c:pt idx="49">
                  <c:v>42916</c:v>
                </c:pt>
                <c:pt idx="50">
                  <c:v>43008</c:v>
                </c:pt>
                <c:pt idx="51">
                  <c:v>43100</c:v>
                </c:pt>
                <c:pt idx="52">
                  <c:v>43190</c:v>
                </c:pt>
                <c:pt idx="53">
                  <c:v>43281</c:v>
                </c:pt>
                <c:pt idx="54">
                  <c:v>43373</c:v>
                </c:pt>
                <c:pt idx="55">
                  <c:v>43465</c:v>
                </c:pt>
                <c:pt idx="56">
                  <c:v>43555</c:v>
                </c:pt>
                <c:pt idx="57">
                  <c:v>43646</c:v>
                </c:pt>
                <c:pt idx="58">
                  <c:v>43738</c:v>
                </c:pt>
                <c:pt idx="59">
                  <c:v>43830</c:v>
                </c:pt>
                <c:pt idx="60">
                  <c:v>43921</c:v>
                </c:pt>
                <c:pt idx="61">
                  <c:v>44012</c:v>
                </c:pt>
                <c:pt idx="62">
                  <c:v>44104</c:v>
                </c:pt>
                <c:pt idx="63">
                  <c:v>44196</c:v>
                </c:pt>
                <c:pt idx="64">
                  <c:v>44286</c:v>
                </c:pt>
              </c:numCache>
            </c:numRef>
          </c:cat>
          <c:val>
            <c:numRef>
              <c:f>'{ stock| tracker }'!$R$20:$R$84</c:f>
              <c:numCache>
                <c:formatCode>0.00;[Red]0.00</c:formatCode>
                <c:ptCount val="65"/>
                <c:pt idx="0" formatCode="0.00000000;[Red]0.00000000">
                  <c:v>-2.012428353185769E-2</c:v>
                </c:pt>
                <c:pt idx="1">
                  <c:v>-6.2371495192914406E-3</c:v>
                </c:pt>
                <c:pt idx="2">
                  <c:v>3.0473586877864278E-2</c:v>
                </c:pt>
                <c:pt idx="3">
                  <c:v>4.8691117518004923E-2</c:v>
                </c:pt>
                <c:pt idx="4">
                  <c:v>9.7198451624760152E-2</c:v>
                </c:pt>
                <c:pt idx="5">
                  <c:v>8.1749158616570172E-2</c:v>
                </c:pt>
                <c:pt idx="6">
                  <c:v>0.13957201438105171</c:v>
                </c:pt>
                <c:pt idx="7">
                  <c:v>0.21588807590254877</c:v>
                </c:pt>
                <c:pt idx="8">
                  <c:v>0.22425022111441661</c:v>
                </c:pt>
                <c:pt idx="9">
                  <c:v>0.30025614812942947</c:v>
                </c:pt>
                <c:pt idx="10">
                  <c:v>0.32745609299440614</c:v>
                </c:pt>
                <c:pt idx="11">
                  <c:v>0.28024672922960292</c:v>
                </c:pt>
                <c:pt idx="12">
                  <c:v>0.15952400096486308</c:v>
                </c:pt>
                <c:pt idx="13">
                  <c:v>0.12783284898746827</c:v>
                </c:pt>
                <c:pt idx="14">
                  <c:v>3.5091145085516695E-2</c:v>
                </c:pt>
                <c:pt idx="15">
                  <c:v>-0.19370771545733367</c:v>
                </c:pt>
                <c:pt idx="16">
                  <c:v>-0.28428996427709952</c:v>
                </c:pt>
                <c:pt idx="17">
                  <c:v>-0.16541655658806098</c:v>
                </c:pt>
                <c:pt idx="18">
                  <c:v>-3.7250600167702319E-2</c:v>
                </c:pt>
                <c:pt idx="19">
                  <c:v>2.0801984860841394E-2</c:v>
                </c:pt>
                <c:pt idx="20">
                  <c:v>7.584511653016901E-2</c:v>
                </c:pt>
                <c:pt idx="21">
                  <c:v>-4.7117472059178489E-2</c:v>
                </c:pt>
                <c:pt idx="22">
                  <c:v>6.0200553647526078E-2</c:v>
                </c:pt>
                <c:pt idx="23">
                  <c:v>0.17481248348820877</c:v>
                </c:pt>
                <c:pt idx="24">
                  <c:v>0.24335220942119662</c:v>
                </c:pt>
                <c:pt idx="25">
                  <c:v>0.24365085746447757</c:v>
                </c:pt>
                <c:pt idx="26">
                  <c:v>7.3513364499936396E-2</c:v>
                </c:pt>
                <c:pt idx="27">
                  <c:v>0.19665973650053359</c:v>
                </c:pt>
                <c:pt idx="28">
                  <c:v>0.34749997128384136</c:v>
                </c:pt>
                <c:pt idx="29">
                  <c:v>0.31106491000356029</c:v>
                </c:pt>
                <c:pt idx="30">
                  <c:v>0.39204447558552191</c:v>
                </c:pt>
                <c:pt idx="31">
                  <c:v>0.38880529296224364</c:v>
                </c:pt>
                <c:pt idx="32">
                  <c:v>0.53405162016563446</c:v>
                </c:pt>
                <c:pt idx="33">
                  <c:v>0.57624139951067654</c:v>
                </c:pt>
                <c:pt idx="34">
                  <c:v>0.66292973730458638</c:v>
                </c:pt>
                <c:pt idx="35">
                  <c:v>0.83738614043349924</c:v>
                </c:pt>
                <c:pt idx="36">
                  <c:v>0.87028337104722064</c:v>
                </c:pt>
                <c:pt idx="37">
                  <c:v>0.96749330913518428</c:v>
                </c:pt>
                <c:pt idx="38">
                  <c:v>0.98928312983149347</c:v>
                </c:pt>
                <c:pt idx="39">
                  <c:v>1.0866194190146912</c:v>
                </c:pt>
                <c:pt idx="40">
                  <c:v>1.1064335680400648</c:v>
                </c:pt>
                <c:pt idx="41">
                  <c:v>1.1119700433039665</c:v>
                </c:pt>
                <c:pt idx="42">
                  <c:v>0.9751432936284592</c:v>
                </c:pt>
                <c:pt idx="43">
                  <c:v>1.1136470669316214</c:v>
                </c:pt>
                <c:pt idx="44">
                  <c:v>1.1436726817445644</c:v>
                </c:pt>
                <c:pt idx="45">
                  <c:v>1.1940063635006148</c:v>
                </c:pt>
                <c:pt idx="46">
                  <c:v>1.2792014610781197</c:v>
                </c:pt>
                <c:pt idx="47">
                  <c:v>1.3705762758589004</c:v>
                </c:pt>
                <c:pt idx="48">
                  <c:v>1.5109178832745611</c:v>
                </c:pt>
                <c:pt idx="49">
                  <c:v>1.5877393491769949</c:v>
                </c:pt>
                <c:pt idx="50">
                  <c:v>1.7027188458401774</c:v>
                </c:pt>
                <c:pt idx="51">
                  <c:v>1.8864103653843949</c:v>
                </c:pt>
                <c:pt idx="52">
                  <c:v>1.8622313603418377</c:v>
                </c:pt>
                <c:pt idx="53">
                  <c:v>1.9588669752696455</c:v>
                </c:pt>
                <c:pt idx="54">
                  <c:v>2.186000298648044</c:v>
                </c:pt>
                <c:pt idx="55">
                  <c:v>1.7574633294662245</c:v>
                </c:pt>
                <c:pt idx="56">
                  <c:v>2.1310031128315283</c:v>
                </c:pt>
                <c:pt idx="57">
                  <c:v>2.2630285208881342</c:v>
                </c:pt>
                <c:pt idx="58">
                  <c:v>2.3212304299383177</c:v>
                </c:pt>
                <c:pt idx="59">
                  <c:v>2.6192237448167344</c:v>
                </c:pt>
                <c:pt idx="60">
                  <c:v>1.9111292341974986</c:v>
                </c:pt>
                <c:pt idx="61">
                  <c:v>2.5033023581708962</c:v>
                </c:pt>
                <c:pt idx="62">
                  <c:v>2.8192834744253896</c:v>
                </c:pt>
                <c:pt idx="63">
                  <c:v>3.2851169896277241</c:v>
                </c:pt>
                <c:pt idx="64">
                  <c:v>3.5563813046324908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50-4DA6-8985-2030A04758DC}"/>
            </c:ext>
          </c:extLst>
        </c:ser>
        <c:ser>
          <c:idx val="3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'{ stock| tracker }'!$Q$20:$Q$84</c:f>
              <c:numCache>
                <c:formatCode>m/d/yyyy</c:formatCode>
                <c:ptCount val="65"/>
                <c:pt idx="0">
                  <c:v>38442</c:v>
                </c:pt>
                <c:pt idx="1">
                  <c:v>38533</c:v>
                </c:pt>
                <c:pt idx="2">
                  <c:v>38625</c:v>
                </c:pt>
                <c:pt idx="3">
                  <c:v>38717</c:v>
                </c:pt>
                <c:pt idx="4">
                  <c:v>38807</c:v>
                </c:pt>
                <c:pt idx="5">
                  <c:v>38898</c:v>
                </c:pt>
                <c:pt idx="6">
                  <c:v>38990</c:v>
                </c:pt>
                <c:pt idx="7">
                  <c:v>39082</c:v>
                </c:pt>
                <c:pt idx="8">
                  <c:v>39172</c:v>
                </c:pt>
                <c:pt idx="9">
                  <c:v>39263</c:v>
                </c:pt>
                <c:pt idx="10">
                  <c:v>39355</c:v>
                </c:pt>
                <c:pt idx="11">
                  <c:v>39447</c:v>
                </c:pt>
                <c:pt idx="12">
                  <c:v>39538</c:v>
                </c:pt>
                <c:pt idx="13">
                  <c:v>39629</c:v>
                </c:pt>
                <c:pt idx="14">
                  <c:v>39721</c:v>
                </c:pt>
                <c:pt idx="15">
                  <c:v>39813</c:v>
                </c:pt>
                <c:pt idx="16">
                  <c:v>39903</c:v>
                </c:pt>
                <c:pt idx="17">
                  <c:v>39994</c:v>
                </c:pt>
                <c:pt idx="18">
                  <c:v>40086</c:v>
                </c:pt>
                <c:pt idx="19">
                  <c:v>40178</c:v>
                </c:pt>
                <c:pt idx="20">
                  <c:v>40268</c:v>
                </c:pt>
                <c:pt idx="21">
                  <c:v>40359</c:v>
                </c:pt>
                <c:pt idx="22">
                  <c:v>40451</c:v>
                </c:pt>
                <c:pt idx="23">
                  <c:v>40543</c:v>
                </c:pt>
                <c:pt idx="24">
                  <c:v>40633</c:v>
                </c:pt>
                <c:pt idx="25">
                  <c:v>40724</c:v>
                </c:pt>
                <c:pt idx="26">
                  <c:v>40816</c:v>
                </c:pt>
                <c:pt idx="27">
                  <c:v>40908</c:v>
                </c:pt>
                <c:pt idx="28">
                  <c:v>40999</c:v>
                </c:pt>
                <c:pt idx="29">
                  <c:v>41090</c:v>
                </c:pt>
                <c:pt idx="30">
                  <c:v>41182</c:v>
                </c:pt>
                <c:pt idx="31">
                  <c:v>41274</c:v>
                </c:pt>
                <c:pt idx="32">
                  <c:v>41364</c:v>
                </c:pt>
                <c:pt idx="33">
                  <c:v>41455</c:v>
                </c:pt>
                <c:pt idx="34">
                  <c:v>41547</c:v>
                </c:pt>
                <c:pt idx="35">
                  <c:v>41639</c:v>
                </c:pt>
                <c:pt idx="36">
                  <c:v>41729</c:v>
                </c:pt>
                <c:pt idx="37">
                  <c:v>41820</c:v>
                </c:pt>
                <c:pt idx="38">
                  <c:v>41912</c:v>
                </c:pt>
                <c:pt idx="39">
                  <c:v>42004</c:v>
                </c:pt>
                <c:pt idx="40">
                  <c:v>42094</c:v>
                </c:pt>
                <c:pt idx="41">
                  <c:v>42185</c:v>
                </c:pt>
                <c:pt idx="42">
                  <c:v>42277</c:v>
                </c:pt>
                <c:pt idx="43">
                  <c:v>42369</c:v>
                </c:pt>
                <c:pt idx="44">
                  <c:v>42460</c:v>
                </c:pt>
                <c:pt idx="45">
                  <c:v>42551</c:v>
                </c:pt>
                <c:pt idx="46">
                  <c:v>42643</c:v>
                </c:pt>
                <c:pt idx="47">
                  <c:v>42735</c:v>
                </c:pt>
                <c:pt idx="48">
                  <c:v>42825</c:v>
                </c:pt>
                <c:pt idx="49">
                  <c:v>42916</c:v>
                </c:pt>
                <c:pt idx="50">
                  <c:v>43008</c:v>
                </c:pt>
                <c:pt idx="51">
                  <c:v>43100</c:v>
                </c:pt>
                <c:pt idx="52">
                  <c:v>43190</c:v>
                </c:pt>
                <c:pt idx="53">
                  <c:v>43281</c:v>
                </c:pt>
                <c:pt idx="54">
                  <c:v>43373</c:v>
                </c:pt>
                <c:pt idx="55">
                  <c:v>43465</c:v>
                </c:pt>
                <c:pt idx="56">
                  <c:v>43555</c:v>
                </c:pt>
                <c:pt idx="57">
                  <c:v>43646</c:v>
                </c:pt>
                <c:pt idx="58">
                  <c:v>43738</c:v>
                </c:pt>
                <c:pt idx="59">
                  <c:v>43830</c:v>
                </c:pt>
                <c:pt idx="60">
                  <c:v>43921</c:v>
                </c:pt>
                <c:pt idx="61">
                  <c:v>44012</c:v>
                </c:pt>
                <c:pt idx="62">
                  <c:v>44104</c:v>
                </c:pt>
                <c:pt idx="63">
                  <c:v>44196</c:v>
                </c:pt>
                <c:pt idx="64">
                  <c:v>44286</c:v>
                </c:pt>
              </c:numCache>
            </c:numRef>
          </c:cat>
          <c:val>
            <c:numRef>
              <c:f>'{ stock| tracker }'!$U$20:$U$84</c:f>
              <c:numCache>
                <c:formatCode>0.00;[Red]0.00</c:formatCode>
                <c:ptCount val="65"/>
                <c:pt idx="0">
                  <c:v>0.29423660262891804</c:v>
                </c:pt>
                <c:pt idx="1">
                  <c:v>0.14256825075834167</c:v>
                </c:pt>
                <c:pt idx="2">
                  <c:v>0.66430738119312438</c:v>
                </c:pt>
                <c:pt idx="3">
                  <c:v>1.2325581395348841</c:v>
                </c:pt>
                <c:pt idx="4">
                  <c:v>0.94742163801820034</c:v>
                </c:pt>
                <c:pt idx="5">
                  <c:v>0.77856420626895861</c:v>
                </c:pt>
                <c:pt idx="6">
                  <c:v>1.3902932254802836</c:v>
                </c:pt>
                <c:pt idx="7">
                  <c:v>1.6339737108190096</c:v>
                </c:pt>
                <c:pt idx="8">
                  <c:v>1.8847320525783626</c:v>
                </c:pt>
                <c:pt idx="9">
                  <c:v>2.7886754297269971</c:v>
                </c:pt>
                <c:pt idx="10">
                  <c:v>3.7654196157735091</c:v>
                </c:pt>
                <c:pt idx="11">
                  <c:v>5.1496461071789694</c:v>
                </c:pt>
                <c:pt idx="12">
                  <c:v>3.4550050556117293</c:v>
                </c:pt>
                <c:pt idx="13">
                  <c:v>4.1991911021233577</c:v>
                </c:pt>
                <c:pt idx="14">
                  <c:v>2.5288169868554098</c:v>
                </c:pt>
                <c:pt idx="15">
                  <c:v>1.6501516683518709</c:v>
                </c:pt>
                <c:pt idx="16">
                  <c:v>2.2639029322548034</c:v>
                </c:pt>
                <c:pt idx="17">
                  <c:v>3.4226491405460067</c:v>
                </c:pt>
                <c:pt idx="18">
                  <c:v>4.7553083923154711</c:v>
                </c:pt>
                <c:pt idx="19">
                  <c:v>5.542972699696664</c:v>
                </c:pt>
                <c:pt idx="20">
                  <c:v>6.2962588473205274</c:v>
                </c:pt>
                <c:pt idx="21">
                  <c:v>6.8099089989888792</c:v>
                </c:pt>
                <c:pt idx="22">
                  <c:v>7.8099089989888792</c:v>
                </c:pt>
                <c:pt idx="23">
                  <c:v>9.0151668351870597</c:v>
                </c:pt>
                <c:pt idx="24">
                  <c:v>9.821031344792722</c:v>
                </c:pt>
                <c:pt idx="25">
                  <c:v>9.4226491405460084</c:v>
                </c:pt>
                <c:pt idx="26">
                  <c:v>10.839231547017192</c:v>
                </c:pt>
                <c:pt idx="27">
                  <c:v>11.574317492416586</c:v>
                </c:pt>
                <c:pt idx="28">
                  <c:v>17.614762386248742</c:v>
                </c:pt>
                <c:pt idx="29">
                  <c:v>17.132457027300308</c:v>
                </c:pt>
                <c:pt idx="30">
                  <c:v>19.800808897876649</c:v>
                </c:pt>
                <c:pt idx="31">
                  <c:v>15.672396359959563</c:v>
                </c:pt>
                <c:pt idx="32">
                  <c:v>12.946410515672403</c:v>
                </c:pt>
                <c:pt idx="33">
                  <c:v>11.576339737108198</c:v>
                </c:pt>
                <c:pt idx="34">
                  <c:v>14.22143579373105</c:v>
                </c:pt>
                <c:pt idx="35">
                  <c:v>17.016177957532872</c:v>
                </c:pt>
                <c:pt idx="36">
                  <c:v>16.3397371081901</c:v>
                </c:pt>
                <c:pt idx="37">
                  <c:v>20.132457027300312</c:v>
                </c:pt>
                <c:pt idx="38">
                  <c:v>22.024266936299306</c:v>
                </c:pt>
                <c:pt idx="39">
                  <c:v>24.334681496461087</c:v>
                </c:pt>
                <c:pt idx="40">
                  <c:v>27.671385237613766</c:v>
                </c:pt>
                <c:pt idx="41">
                  <c:v>28.020222446916087</c:v>
                </c:pt>
                <c:pt idx="42">
                  <c:v>24.554095045500514</c:v>
                </c:pt>
                <c:pt idx="43">
                  <c:v>23.56926188068757</c:v>
                </c:pt>
                <c:pt idx="44">
                  <c:v>24.577350859454</c:v>
                </c:pt>
                <c:pt idx="45">
                  <c:v>21.572295247724981</c:v>
                </c:pt>
                <c:pt idx="46">
                  <c:v>25.836198179979782</c:v>
                </c:pt>
                <c:pt idx="47">
                  <c:v>26.635995955510623</c:v>
                </c:pt>
                <c:pt idx="48">
                  <c:v>33.426693629929233</c:v>
                </c:pt>
                <c:pt idx="49">
                  <c:v>33.654196157735093</c:v>
                </c:pt>
                <c:pt idx="50">
                  <c:v>36.234580384226497</c:v>
                </c:pt>
                <c:pt idx="51">
                  <c:v>40.03336703741153</c:v>
                </c:pt>
                <c:pt idx="52">
                  <c:v>39.845298281092013</c:v>
                </c:pt>
                <c:pt idx="53">
                  <c:v>44.238624873609709</c:v>
                </c:pt>
                <c:pt idx="54">
                  <c:v>54.361981799797782</c:v>
                </c:pt>
                <c:pt idx="55">
                  <c:v>37.821031344792722</c:v>
                </c:pt>
                <c:pt idx="56">
                  <c:v>45.948432760364007</c:v>
                </c:pt>
                <c:pt idx="57">
                  <c:v>48.109201213346822</c:v>
                </c:pt>
                <c:pt idx="58">
                  <c:v>54.78564206268959</c:v>
                </c:pt>
                <c:pt idx="59">
                  <c:v>72.35793731041457</c:v>
                </c:pt>
                <c:pt idx="60">
                  <c:v>62.678463094034385</c:v>
                </c:pt>
                <c:pt idx="61">
                  <c:v>90.593528816986861</c:v>
                </c:pt>
                <c:pt idx="62">
                  <c:v>115.52477249747218</c:v>
                </c:pt>
                <c:pt idx="63">
                  <c:v>132.7391304347826</c:v>
                </c:pt>
                <c:pt idx="64">
                  <c:v>122.30030333670373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50-4DA6-8985-2030A0475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43521775"/>
        <c:axId val="1843522255"/>
      </c:lineChart>
      <c:dateAx>
        <c:axId val="184352177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3522255"/>
        <c:crosses val="autoZero"/>
        <c:auto val="1"/>
        <c:lblOffset val="100"/>
        <c:baseTimeUnit val="months"/>
      </c:dateAx>
      <c:valAx>
        <c:axId val="184352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;[Red]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3521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88648293963255"/>
          <c:y val="5.0925925925925923E-2"/>
          <c:w val="0.79211592300962375"/>
          <c:h val="0.72067585301837267"/>
        </c:manualLayout>
      </c:layout>
      <c:lineChart>
        <c:grouping val="standard"/>
        <c:varyColors val="0"/>
        <c:ser>
          <c:idx val="0"/>
          <c:order val="0"/>
          <c:tx>
            <c:strRef>
              <c:f>'stock-factors| plots'!$P$20</c:f>
              <c:strCache>
                <c:ptCount val="1"/>
                <c:pt idx="0">
                  <c:v>GOOGL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'stock-factors| plots'!$H$21:$H$86</c:f>
              <c:numCache>
                <c:formatCode>m/d/yyyy</c:formatCode>
                <c:ptCount val="66"/>
                <c:pt idx="0">
                  <c:v>38352</c:v>
                </c:pt>
                <c:pt idx="1">
                  <c:v>38442</c:v>
                </c:pt>
                <c:pt idx="2">
                  <c:v>38533</c:v>
                </c:pt>
                <c:pt idx="3">
                  <c:v>38625</c:v>
                </c:pt>
                <c:pt idx="4">
                  <c:v>38717</c:v>
                </c:pt>
                <c:pt idx="5">
                  <c:v>38807</c:v>
                </c:pt>
                <c:pt idx="6">
                  <c:v>38898</c:v>
                </c:pt>
                <c:pt idx="7">
                  <c:v>38990</c:v>
                </c:pt>
                <c:pt idx="8">
                  <c:v>39082</c:v>
                </c:pt>
                <c:pt idx="9">
                  <c:v>39172</c:v>
                </c:pt>
                <c:pt idx="10">
                  <c:v>39263</c:v>
                </c:pt>
                <c:pt idx="11">
                  <c:v>39355</c:v>
                </c:pt>
                <c:pt idx="12">
                  <c:v>39447</c:v>
                </c:pt>
                <c:pt idx="13">
                  <c:v>39538</c:v>
                </c:pt>
                <c:pt idx="14">
                  <c:v>39629</c:v>
                </c:pt>
                <c:pt idx="15">
                  <c:v>39721</c:v>
                </c:pt>
                <c:pt idx="16">
                  <c:v>39813</c:v>
                </c:pt>
                <c:pt idx="17">
                  <c:v>39903</c:v>
                </c:pt>
                <c:pt idx="18">
                  <c:v>39994</c:v>
                </c:pt>
                <c:pt idx="19">
                  <c:v>40086</c:v>
                </c:pt>
                <c:pt idx="20">
                  <c:v>40178</c:v>
                </c:pt>
                <c:pt idx="21">
                  <c:v>40268</c:v>
                </c:pt>
                <c:pt idx="22">
                  <c:v>40359</c:v>
                </c:pt>
                <c:pt idx="23">
                  <c:v>40451</c:v>
                </c:pt>
                <c:pt idx="24">
                  <c:v>40543</c:v>
                </c:pt>
                <c:pt idx="25">
                  <c:v>40633</c:v>
                </c:pt>
                <c:pt idx="26">
                  <c:v>40724</c:v>
                </c:pt>
                <c:pt idx="27">
                  <c:v>40816</c:v>
                </c:pt>
                <c:pt idx="28">
                  <c:v>40908</c:v>
                </c:pt>
                <c:pt idx="29">
                  <c:v>40999</c:v>
                </c:pt>
                <c:pt idx="30">
                  <c:v>41090</c:v>
                </c:pt>
                <c:pt idx="31">
                  <c:v>41182</c:v>
                </c:pt>
                <c:pt idx="32">
                  <c:v>41274</c:v>
                </c:pt>
                <c:pt idx="33">
                  <c:v>41364</c:v>
                </c:pt>
                <c:pt idx="34">
                  <c:v>41455</c:v>
                </c:pt>
                <c:pt idx="35">
                  <c:v>41547</c:v>
                </c:pt>
                <c:pt idx="36">
                  <c:v>41639</c:v>
                </c:pt>
                <c:pt idx="37">
                  <c:v>41729</c:v>
                </c:pt>
                <c:pt idx="38">
                  <c:v>41820</c:v>
                </c:pt>
                <c:pt idx="39">
                  <c:v>41912</c:v>
                </c:pt>
                <c:pt idx="40">
                  <c:v>42004</c:v>
                </c:pt>
                <c:pt idx="41">
                  <c:v>42094</c:v>
                </c:pt>
                <c:pt idx="42">
                  <c:v>42185</c:v>
                </c:pt>
                <c:pt idx="43">
                  <c:v>42277</c:v>
                </c:pt>
                <c:pt idx="44">
                  <c:v>42369</c:v>
                </c:pt>
                <c:pt idx="45">
                  <c:v>42460</c:v>
                </c:pt>
                <c:pt idx="46">
                  <c:v>42551</c:v>
                </c:pt>
                <c:pt idx="47">
                  <c:v>42643</c:v>
                </c:pt>
                <c:pt idx="48">
                  <c:v>42735</c:v>
                </c:pt>
                <c:pt idx="49">
                  <c:v>42825</c:v>
                </c:pt>
                <c:pt idx="50">
                  <c:v>42916</c:v>
                </c:pt>
                <c:pt idx="51">
                  <c:v>43008</c:v>
                </c:pt>
                <c:pt idx="52">
                  <c:v>43100</c:v>
                </c:pt>
                <c:pt idx="53">
                  <c:v>43190</c:v>
                </c:pt>
                <c:pt idx="54">
                  <c:v>43281</c:v>
                </c:pt>
                <c:pt idx="55">
                  <c:v>43373</c:v>
                </c:pt>
                <c:pt idx="56">
                  <c:v>43465</c:v>
                </c:pt>
                <c:pt idx="57">
                  <c:v>43555</c:v>
                </c:pt>
                <c:pt idx="58">
                  <c:v>43646</c:v>
                </c:pt>
                <c:pt idx="59">
                  <c:v>43738</c:v>
                </c:pt>
                <c:pt idx="60">
                  <c:v>43830</c:v>
                </c:pt>
                <c:pt idx="61">
                  <c:v>43921</c:v>
                </c:pt>
                <c:pt idx="62">
                  <c:v>44012</c:v>
                </c:pt>
                <c:pt idx="63">
                  <c:v>44104</c:v>
                </c:pt>
                <c:pt idx="64">
                  <c:v>44196</c:v>
                </c:pt>
                <c:pt idx="65">
                  <c:v>44286</c:v>
                </c:pt>
              </c:numCache>
            </c:numRef>
          </c:cat>
          <c:val>
            <c:numRef>
              <c:f>'stock-factors| plots'!$P$21:$P$86</c:f>
              <c:numCache>
                <c:formatCode>0.00</c:formatCode>
                <c:ptCount val="66"/>
                <c:pt idx="0">
                  <c:v>100.096491</c:v>
                </c:pt>
                <c:pt idx="1">
                  <c:v>100.090345</c:v>
                </c:pt>
                <c:pt idx="2">
                  <c:v>100.147222</c:v>
                </c:pt>
                <c:pt idx="3">
                  <c:v>100.158388</c:v>
                </c:pt>
                <c:pt idx="4">
                  <c:v>100.207638</c:v>
                </c:pt>
                <c:pt idx="5">
                  <c:v>100.195195</c:v>
                </c:pt>
                <c:pt idx="6">
                  <c:v>100.209875</c:v>
                </c:pt>
                <c:pt idx="7">
                  <c:v>100.201151</c:v>
                </c:pt>
                <c:pt idx="8">
                  <c:v>100.23047</c:v>
                </c:pt>
                <c:pt idx="9">
                  <c:v>100.229309</c:v>
                </c:pt>
                <c:pt idx="10">
                  <c:v>100.261612</c:v>
                </c:pt>
                <c:pt idx="11">
                  <c:v>100.283919</c:v>
                </c:pt>
                <c:pt idx="12">
                  <c:v>100.346086</c:v>
                </c:pt>
                <c:pt idx="13">
                  <c:v>100.220455</c:v>
                </c:pt>
                <c:pt idx="14">
                  <c:v>100.263473</c:v>
                </c:pt>
                <c:pt idx="15">
                  <c:v>100.20046000000001</c:v>
                </c:pt>
                <c:pt idx="16">
                  <c:v>100.15397900000001</c:v>
                </c:pt>
                <c:pt idx="17">
                  <c:v>100.174204</c:v>
                </c:pt>
                <c:pt idx="18">
                  <c:v>100.211006</c:v>
                </c:pt>
                <c:pt idx="19">
                  <c:v>100.24817299999999</c:v>
                </c:pt>
                <c:pt idx="20">
                  <c:v>100.3103</c:v>
                </c:pt>
                <c:pt idx="21">
                  <c:v>100.283844</c:v>
                </c:pt>
                <c:pt idx="22">
                  <c:v>100.22269799999999</c:v>
                </c:pt>
                <c:pt idx="23">
                  <c:v>100.263158</c:v>
                </c:pt>
                <c:pt idx="24">
                  <c:v>100.297282</c:v>
                </c:pt>
                <c:pt idx="25">
                  <c:v>100.293674</c:v>
                </c:pt>
                <c:pt idx="26">
                  <c:v>100.253443</c:v>
                </c:pt>
                <c:pt idx="27">
                  <c:v>100.257778</c:v>
                </c:pt>
                <c:pt idx="28">
                  <c:v>100.323273</c:v>
                </c:pt>
                <c:pt idx="29">
                  <c:v>100.320941</c:v>
                </c:pt>
                <c:pt idx="30">
                  <c:v>100.290325</c:v>
                </c:pt>
                <c:pt idx="31">
                  <c:v>100.377628</c:v>
                </c:pt>
                <c:pt idx="32">
                  <c:v>100.354044</c:v>
                </c:pt>
                <c:pt idx="33">
                  <c:v>100.397492</c:v>
                </c:pt>
                <c:pt idx="34">
                  <c:v>100.44062599999999</c:v>
                </c:pt>
                <c:pt idx="35">
                  <c:v>100.438393</c:v>
                </c:pt>
                <c:pt idx="36">
                  <c:v>100.56091600000001</c:v>
                </c:pt>
                <c:pt idx="37">
                  <c:v>100.557813</c:v>
                </c:pt>
                <c:pt idx="38">
                  <c:v>100.58467</c:v>
                </c:pt>
                <c:pt idx="39">
                  <c:v>100.58841</c:v>
                </c:pt>
                <c:pt idx="40">
                  <c:v>100.53066</c:v>
                </c:pt>
                <c:pt idx="41">
                  <c:v>100.5547</c:v>
                </c:pt>
                <c:pt idx="42">
                  <c:v>100.54004</c:v>
                </c:pt>
                <c:pt idx="43">
                  <c:v>100.63836999999999</c:v>
                </c:pt>
                <c:pt idx="44">
                  <c:v>100.77800999999999</c:v>
                </c:pt>
                <c:pt idx="45">
                  <c:v>100.7629</c:v>
                </c:pt>
                <c:pt idx="46">
                  <c:v>100.70353</c:v>
                </c:pt>
                <c:pt idx="47">
                  <c:v>100.80406000000001</c:v>
                </c:pt>
                <c:pt idx="48">
                  <c:v>100.79245</c:v>
                </c:pt>
                <c:pt idx="49">
                  <c:v>100.84780000000001</c:v>
                </c:pt>
                <c:pt idx="50">
                  <c:v>100.92968</c:v>
                </c:pt>
                <c:pt idx="51">
                  <c:v>100.97372</c:v>
                </c:pt>
                <c:pt idx="52">
                  <c:v>101.0534</c:v>
                </c:pt>
                <c:pt idx="53">
                  <c:v>101.03713999999999</c:v>
                </c:pt>
                <c:pt idx="54">
                  <c:v>101.12918999999999</c:v>
                </c:pt>
                <c:pt idx="55">
                  <c:v>101.20708</c:v>
                </c:pt>
                <c:pt idx="56">
                  <c:v>101.04496</c:v>
                </c:pt>
                <c:pt idx="57">
                  <c:v>101.17689</c:v>
                </c:pt>
                <c:pt idx="58">
                  <c:v>101.08280000000001</c:v>
                </c:pt>
                <c:pt idx="59">
                  <c:v>101.22114000000001</c:v>
                </c:pt>
                <c:pt idx="60">
                  <c:v>101.33938999999999</c:v>
                </c:pt>
                <c:pt idx="61">
                  <c:v>101.16195</c:v>
                </c:pt>
                <c:pt idx="62">
                  <c:v>101.41804999999999</c:v>
                </c:pt>
                <c:pt idx="63">
                  <c:v>101.46559999999999</c:v>
                </c:pt>
                <c:pt idx="64">
                  <c:v>101.75264</c:v>
                </c:pt>
                <c:pt idx="65">
                  <c:v>102.06252000000001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FA-4DC6-9CC8-3FD54C0CC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8815999"/>
        <c:axId val="1598813503"/>
      </c:lineChart>
      <c:lineChart>
        <c:grouping val="standard"/>
        <c:varyColors val="0"/>
        <c:ser>
          <c:idx val="4"/>
          <c:order val="1"/>
          <c:tx>
            <c:strRef>
              <c:f>'stock-factors| plots'!$R$20</c:f>
              <c:strCache>
                <c:ptCount val="1"/>
                <c:pt idx="0">
                  <c:v>IWO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'stock-factors| plots'!$H$21:$H$86</c:f>
              <c:numCache>
                <c:formatCode>m/d/yyyy</c:formatCode>
                <c:ptCount val="66"/>
                <c:pt idx="0">
                  <c:v>38352</c:v>
                </c:pt>
                <c:pt idx="1">
                  <c:v>38442</c:v>
                </c:pt>
                <c:pt idx="2">
                  <c:v>38533</c:v>
                </c:pt>
                <c:pt idx="3">
                  <c:v>38625</c:v>
                </c:pt>
                <c:pt idx="4">
                  <c:v>38717</c:v>
                </c:pt>
                <c:pt idx="5">
                  <c:v>38807</c:v>
                </c:pt>
                <c:pt idx="6">
                  <c:v>38898</c:v>
                </c:pt>
                <c:pt idx="7">
                  <c:v>38990</c:v>
                </c:pt>
                <c:pt idx="8">
                  <c:v>39082</c:v>
                </c:pt>
                <c:pt idx="9">
                  <c:v>39172</c:v>
                </c:pt>
                <c:pt idx="10">
                  <c:v>39263</c:v>
                </c:pt>
                <c:pt idx="11">
                  <c:v>39355</c:v>
                </c:pt>
                <c:pt idx="12">
                  <c:v>39447</c:v>
                </c:pt>
                <c:pt idx="13">
                  <c:v>39538</c:v>
                </c:pt>
                <c:pt idx="14">
                  <c:v>39629</c:v>
                </c:pt>
                <c:pt idx="15">
                  <c:v>39721</c:v>
                </c:pt>
                <c:pt idx="16">
                  <c:v>39813</c:v>
                </c:pt>
                <c:pt idx="17">
                  <c:v>39903</c:v>
                </c:pt>
                <c:pt idx="18">
                  <c:v>39994</c:v>
                </c:pt>
                <c:pt idx="19">
                  <c:v>40086</c:v>
                </c:pt>
                <c:pt idx="20">
                  <c:v>40178</c:v>
                </c:pt>
                <c:pt idx="21">
                  <c:v>40268</c:v>
                </c:pt>
                <c:pt idx="22">
                  <c:v>40359</c:v>
                </c:pt>
                <c:pt idx="23">
                  <c:v>40451</c:v>
                </c:pt>
                <c:pt idx="24">
                  <c:v>40543</c:v>
                </c:pt>
                <c:pt idx="25">
                  <c:v>40633</c:v>
                </c:pt>
                <c:pt idx="26">
                  <c:v>40724</c:v>
                </c:pt>
                <c:pt idx="27">
                  <c:v>40816</c:v>
                </c:pt>
                <c:pt idx="28">
                  <c:v>40908</c:v>
                </c:pt>
                <c:pt idx="29">
                  <c:v>40999</c:v>
                </c:pt>
                <c:pt idx="30">
                  <c:v>41090</c:v>
                </c:pt>
                <c:pt idx="31">
                  <c:v>41182</c:v>
                </c:pt>
                <c:pt idx="32">
                  <c:v>41274</c:v>
                </c:pt>
                <c:pt idx="33">
                  <c:v>41364</c:v>
                </c:pt>
                <c:pt idx="34">
                  <c:v>41455</c:v>
                </c:pt>
                <c:pt idx="35">
                  <c:v>41547</c:v>
                </c:pt>
                <c:pt idx="36">
                  <c:v>41639</c:v>
                </c:pt>
                <c:pt idx="37">
                  <c:v>41729</c:v>
                </c:pt>
                <c:pt idx="38">
                  <c:v>41820</c:v>
                </c:pt>
                <c:pt idx="39">
                  <c:v>41912</c:v>
                </c:pt>
                <c:pt idx="40">
                  <c:v>42004</c:v>
                </c:pt>
                <c:pt idx="41">
                  <c:v>42094</c:v>
                </c:pt>
                <c:pt idx="42">
                  <c:v>42185</c:v>
                </c:pt>
                <c:pt idx="43">
                  <c:v>42277</c:v>
                </c:pt>
                <c:pt idx="44">
                  <c:v>42369</c:v>
                </c:pt>
                <c:pt idx="45">
                  <c:v>42460</c:v>
                </c:pt>
                <c:pt idx="46">
                  <c:v>42551</c:v>
                </c:pt>
                <c:pt idx="47">
                  <c:v>42643</c:v>
                </c:pt>
                <c:pt idx="48">
                  <c:v>42735</c:v>
                </c:pt>
                <c:pt idx="49">
                  <c:v>42825</c:v>
                </c:pt>
                <c:pt idx="50">
                  <c:v>42916</c:v>
                </c:pt>
                <c:pt idx="51">
                  <c:v>43008</c:v>
                </c:pt>
                <c:pt idx="52">
                  <c:v>43100</c:v>
                </c:pt>
                <c:pt idx="53">
                  <c:v>43190</c:v>
                </c:pt>
                <c:pt idx="54">
                  <c:v>43281</c:v>
                </c:pt>
                <c:pt idx="55">
                  <c:v>43373</c:v>
                </c:pt>
                <c:pt idx="56">
                  <c:v>43465</c:v>
                </c:pt>
                <c:pt idx="57">
                  <c:v>43555</c:v>
                </c:pt>
                <c:pt idx="58">
                  <c:v>43646</c:v>
                </c:pt>
                <c:pt idx="59">
                  <c:v>43738</c:v>
                </c:pt>
                <c:pt idx="60">
                  <c:v>43830</c:v>
                </c:pt>
                <c:pt idx="61">
                  <c:v>43921</c:v>
                </c:pt>
                <c:pt idx="62">
                  <c:v>44012</c:v>
                </c:pt>
                <c:pt idx="63">
                  <c:v>44104</c:v>
                </c:pt>
                <c:pt idx="64">
                  <c:v>44196</c:v>
                </c:pt>
                <c:pt idx="65">
                  <c:v>44286</c:v>
                </c:pt>
              </c:numCache>
            </c:numRef>
          </c:cat>
          <c:val>
            <c:numRef>
              <c:f>'stock-factors| plots'!$R$21:$R$86</c:f>
              <c:numCache>
                <c:formatCode>0.00</c:formatCode>
                <c:ptCount val="66"/>
                <c:pt idx="0">
                  <c:v>67.300003051757798</c:v>
                </c:pt>
                <c:pt idx="1">
                  <c:v>64.400001525878906</c:v>
                </c:pt>
                <c:pt idx="2">
                  <c:v>58.799999237060497</c:v>
                </c:pt>
                <c:pt idx="3">
                  <c:v>69.599998474121094</c:v>
                </c:pt>
                <c:pt idx="4">
                  <c:v>65.699996948242102</c:v>
                </c:pt>
                <c:pt idx="5">
                  <c:v>75.900001525878906</c:v>
                </c:pt>
                <c:pt idx="6">
                  <c:v>79.699996948242102</c:v>
                </c:pt>
                <c:pt idx="7">
                  <c:v>70.190002441406193</c:v>
                </c:pt>
                <c:pt idx="8">
                  <c:v>77.050003051757798</c:v>
                </c:pt>
                <c:pt idx="9">
                  <c:v>80.209999084472599</c:v>
                </c:pt>
                <c:pt idx="10">
                  <c:v>82.699996948242102</c:v>
                </c:pt>
                <c:pt idx="11">
                  <c:v>81.449996948242102</c:v>
                </c:pt>
                <c:pt idx="12">
                  <c:v>89.449996948242102</c:v>
                </c:pt>
                <c:pt idx="13">
                  <c:v>75.849998474121094</c:v>
                </c:pt>
                <c:pt idx="14">
                  <c:v>76.629997253417898</c:v>
                </c:pt>
                <c:pt idx="15">
                  <c:v>77.349998474121094</c:v>
                </c:pt>
                <c:pt idx="16">
                  <c:v>55.389999389648402</c:v>
                </c:pt>
                <c:pt idx="17">
                  <c:v>47.400001525878899</c:v>
                </c:pt>
                <c:pt idx="18">
                  <c:v>52.779998779296797</c:v>
                </c:pt>
                <c:pt idx="19">
                  <c:v>61.029998779296797</c:v>
                </c:pt>
                <c:pt idx="20">
                  <c:v>61.110000610351499</c:v>
                </c:pt>
                <c:pt idx="21">
                  <c:v>65.199996948242102</c:v>
                </c:pt>
                <c:pt idx="22">
                  <c:v>76.370002746582003</c:v>
                </c:pt>
                <c:pt idx="23">
                  <c:v>70.800003051757798</c:v>
                </c:pt>
                <c:pt idx="24">
                  <c:v>78.209999084472599</c:v>
                </c:pt>
                <c:pt idx="25">
                  <c:v>86.849998474121094</c:v>
                </c:pt>
                <c:pt idx="26">
                  <c:v>98.819999694824205</c:v>
                </c:pt>
                <c:pt idx="27">
                  <c:v>91.110000610351506</c:v>
                </c:pt>
                <c:pt idx="28">
                  <c:v>85.199996948242102</c:v>
                </c:pt>
                <c:pt idx="29">
                  <c:v>90.569999694824205</c:v>
                </c:pt>
                <c:pt idx="30">
                  <c:v>93.699996948242102</c:v>
                </c:pt>
                <c:pt idx="31">
                  <c:v>89.779998779296804</c:v>
                </c:pt>
                <c:pt idx="32">
                  <c:v>92.529998779296804</c:v>
                </c:pt>
                <c:pt idx="33">
                  <c:v>101.639999389648</c:v>
                </c:pt>
                <c:pt idx="34">
                  <c:v>107</c:v>
                </c:pt>
                <c:pt idx="35">
                  <c:v>120</c:v>
                </c:pt>
                <c:pt idx="36">
                  <c:v>127.94000244140599</c:v>
                </c:pt>
                <c:pt idx="37">
                  <c:v>133.33000183105401</c:v>
                </c:pt>
                <c:pt idx="38">
                  <c:v>129.08999633789</c:v>
                </c:pt>
                <c:pt idx="39">
                  <c:v>129.80999755859301</c:v>
                </c:pt>
                <c:pt idx="40">
                  <c:v>137.63000488281199</c:v>
                </c:pt>
                <c:pt idx="41">
                  <c:v>139.11000061035099</c:v>
                </c:pt>
                <c:pt idx="42">
                  <c:v>147.08999633789</c:v>
                </c:pt>
                <c:pt idx="43">
                  <c:v>154.94999694824199</c:v>
                </c:pt>
                <c:pt idx="44">
                  <c:v>141.55000305175699</c:v>
                </c:pt>
                <c:pt idx="45">
                  <c:v>124.51999664306599</c:v>
                </c:pt>
                <c:pt idx="46">
                  <c:v>134.07000732421801</c:v>
                </c:pt>
                <c:pt idx="47">
                  <c:v>145.47999572753901</c:v>
                </c:pt>
                <c:pt idx="48">
                  <c:v>139.86999511718699</c:v>
                </c:pt>
                <c:pt idx="49">
                  <c:v>156.24000549316401</c:v>
                </c:pt>
                <c:pt idx="50">
                  <c:v>164.71000671386699</c:v>
                </c:pt>
                <c:pt idx="51">
                  <c:v>170.05999755859301</c:v>
                </c:pt>
                <c:pt idx="52">
                  <c:v>181.600006103515</c:v>
                </c:pt>
                <c:pt idx="53">
                  <c:v>193.75</c:v>
                </c:pt>
                <c:pt idx="54">
                  <c:v>190.99000549316401</c:v>
                </c:pt>
                <c:pt idx="55">
                  <c:v>207.55000305175699</c:v>
                </c:pt>
                <c:pt idx="56">
                  <c:v>187.88999938964801</c:v>
                </c:pt>
                <c:pt idx="57">
                  <c:v>187.44000244140599</c:v>
                </c:pt>
                <c:pt idx="58">
                  <c:v>202.47000122070301</c:v>
                </c:pt>
                <c:pt idx="59">
                  <c:v>203.49000549316401</c:v>
                </c:pt>
                <c:pt idx="60">
                  <c:v>198.509994506835</c:v>
                </c:pt>
                <c:pt idx="61">
                  <c:v>211.99000549316401</c:v>
                </c:pt>
                <c:pt idx="62">
                  <c:v>182.33999633789</c:v>
                </c:pt>
                <c:pt idx="63">
                  <c:v>214.08000183105401</c:v>
                </c:pt>
                <c:pt idx="64">
                  <c:v>223.169998168945</c:v>
                </c:pt>
                <c:pt idx="65">
                  <c:v>300.39001464843699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8FA-4DC6-9CC8-3FD54C0CC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8792287"/>
        <c:axId val="1598779807"/>
      </c:lineChart>
      <c:dateAx>
        <c:axId val="15988159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0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813503"/>
        <c:crosses val="autoZero"/>
        <c:auto val="1"/>
        <c:lblOffset val="100"/>
        <c:baseTimeUnit val="months"/>
      </c:dateAx>
      <c:valAx>
        <c:axId val="1598813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815999"/>
        <c:crosses val="autoZero"/>
        <c:crossBetween val="between"/>
      </c:valAx>
      <c:valAx>
        <c:axId val="1598779807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792287"/>
        <c:crosses val="max"/>
        <c:crossBetween val="between"/>
      </c:valAx>
      <c:dateAx>
        <c:axId val="159879228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98779807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4061089238845147"/>
          <c:y val="0.61487131816856233"/>
          <c:w val="0.49827799650043747"/>
          <c:h val="0.14988699329250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88648293963255"/>
          <c:y val="5.0925925925925923E-2"/>
          <c:w val="0.79211592300962375"/>
          <c:h val="0.72067585301837267"/>
        </c:manualLayout>
      </c:layout>
      <c:lineChart>
        <c:grouping val="standard"/>
        <c:varyColors val="0"/>
        <c:ser>
          <c:idx val="0"/>
          <c:order val="0"/>
          <c:tx>
            <c:strRef>
              <c:f>'stock-factors| plots'!$P$20</c:f>
              <c:strCache>
                <c:ptCount val="1"/>
                <c:pt idx="0">
                  <c:v>GOOGL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'stock-factors| plots'!$H$21:$H$86</c:f>
              <c:numCache>
                <c:formatCode>m/d/yyyy</c:formatCode>
                <c:ptCount val="66"/>
                <c:pt idx="0">
                  <c:v>38352</c:v>
                </c:pt>
                <c:pt idx="1">
                  <c:v>38442</c:v>
                </c:pt>
                <c:pt idx="2">
                  <c:v>38533</c:v>
                </c:pt>
                <c:pt idx="3">
                  <c:v>38625</c:v>
                </c:pt>
                <c:pt idx="4">
                  <c:v>38717</c:v>
                </c:pt>
                <c:pt idx="5">
                  <c:v>38807</c:v>
                </c:pt>
                <c:pt idx="6">
                  <c:v>38898</c:v>
                </c:pt>
                <c:pt idx="7">
                  <c:v>38990</c:v>
                </c:pt>
                <c:pt idx="8">
                  <c:v>39082</c:v>
                </c:pt>
                <c:pt idx="9">
                  <c:v>39172</c:v>
                </c:pt>
                <c:pt idx="10">
                  <c:v>39263</c:v>
                </c:pt>
                <c:pt idx="11">
                  <c:v>39355</c:v>
                </c:pt>
                <c:pt idx="12">
                  <c:v>39447</c:v>
                </c:pt>
                <c:pt idx="13">
                  <c:v>39538</c:v>
                </c:pt>
                <c:pt idx="14">
                  <c:v>39629</c:v>
                </c:pt>
                <c:pt idx="15">
                  <c:v>39721</c:v>
                </c:pt>
                <c:pt idx="16">
                  <c:v>39813</c:v>
                </c:pt>
                <c:pt idx="17">
                  <c:v>39903</c:v>
                </c:pt>
                <c:pt idx="18">
                  <c:v>39994</c:v>
                </c:pt>
                <c:pt idx="19">
                  <c:v>40086</c:v>
                </c:pt>
                <c:pt idx="20">
                  <c:v>40178</c:v>
                </c:pt>
                <c:pt idx="21">
                  <c:v>40268</c:v>
                </c:pt>
                <c:pt idx="22">
                  <c:v>40359</c:v>
                </c:pt>
                <c:pt idx="23">
                  <c:v>40451</c:v>
                </c:pt>
                <c:pt idx="24">
                  <c:v>40543</c:v>
                </c:pt>
                <c:pt idx="25">
                  <c:v>40633</c:v>
                </c:pt>
                <c:pt idx="26">
                  <c:v>40724</c:v>
                </c:pt>
                <c:pt idx="27">
                  <c:v>40816</c:v>
                </c:pt>
                <c:pt idx="28">
                  <c:v>40908</c:v>
                </c:pt>
                <c:pt idx="29">
                  <c:v>40999</c:v>
                </c:pt>
                <c:pt idx="30">
                  <c:v>41090</c:v>
                </c:pt>
                <c:pt idx="31">
                  <c:v>41182</c:v>
                </c:pt>
                <c:pt idx="32">
                  <c:v>41274</c:v>
                </c:pt>
                <c:pt idx="33">
                  <c:v>41364</c:v>
                </c:pt>
                <c:pt idx="34">
                  <c:v>41455</c:v>
                </c:pt>
                <c:pt idx="35">
                  <c:v>41547</c:v>
                </c:pt>
                <c:pt idx="36">
                  <c:v>41639</c:v>
                </c:pt>
                <c:pt idx="37">
                  <c:v>41729</c:v>
                </c:pt>
                <c:pt idx="38">
                  <c:v>41820</c:v>
                </c:pt>
                <c:pt idx="39">
                  <c:v>41912</c:v>
                </c:pt>
                <c:pt idx="40">
                  <c:v>42004</c:v>
                </c:pt>
                <c:pt idx="41">
                  <c:v>42094</c:v>
                </c:pt>
                <c:pt idx="42">
                  <c:v>42185</c:v>
                </c:pt>
                <c:pt idx="43">
                  <c:v>42277</c:v>
                </c:pt>
                <c:pt idx="44">
                  <c:v>42369</c:v>
                </c:pt>
                <c:pt idx="45">
                  <c:v>42460</c:v>
                </c:pt>
                <c:pt idx="46">
                  <c:v>42551</c:v>
                </c:pt>
                <c:pt idx="47">
                  <c:v>42643</c:v>
                </c:pt>
                <c:pt idx="48">
                  <c:v>42735</c:v>
                </c:pt>
                <c:pt idx="49">
                  <c:v>42825</c:v>
                </c:pt>
                <c:pt idx="50">
                  <c:v>42916</c:v>
                </c:pt>
                <c:pt idx="51">
                  <c:v>43008</c:v>
                </c:pt>
                <c:pt idx="52">
                  <c:v>43100</c:v>
                </c:pt>
                <c:pt idx="53">
                  <c:v>43190</c:v>
                </c:pt>
                <c:pt idx="54">
                  <c:v>43281</c:v>
                </c:pt>
                <c:pt idx="55">
                  <c:v>43373</c:v>
                </c:pt>
                <c:pt idx="56">
                  <c:v>43465</c:v>
                </c:pt>
                <c:pt idx="57">
                  <c:v>43555</c:v>
                </c:pt>
                <c:pt idx="58">
                  <c:v>43646</c:v>
                </c:pt>
                <c:pt idx="59">
                  <c:v>43738</c:v>
                </c:pt>
                <c:pt idx="60">
                  <c:v>43830</c:v>
                </c:pt>
                <c:pt idx="61">
                  <c:v>43921</c:v>
                </c:pt>
                <c:pt idx="62">
                  <c:v>44012</c:v>
                </c:pt>
                <c:pt idx="63">
                  <c:v>44104</c:v>
                </c:pt>
                <c:pt idx="64">
                  <c:v>44196</c:v>
                </c:pt>
                <c:pt idx="65">
                  <c:v>44286</c:v>
                </c:pt>
              </c:numCache>
            </c:numRef>
          </c:cat>
          <c:val>
            <c:numRef>
              <c:f>'stock-factors| plots'!$P$21:$P$86</c:f>
              <c:numCache>
                <c:formatCode>0.00</c:formatCode>
                <c:ptCount val="66"/>
                <c:pt idx="0">
                  <c:v>100.096491</c:v>
                </c:pt>
                <c:pt idx="1">
                  <c:v>100.090345</c:v>
                </c:pt>
                <c:pt idx="2">
                  <c:v>100.147222</c:v>
                </c:pt>
                <c:pt idx="3">
                  <c:v>100.158388</c:v>
                </c:pt>
                <c:pt idx="4">
                  <c:v>100.207638</c:v>
                </c:pt>
                <c:pt idx="5">
                  <c:v>100.195195</c:v>
                </c:pt>
                <c:pt idx="6">
                  <c:v>100.209875</c:v>
                </c:pt>
                <c:pt idx="7">
                  <c:v>100.201151</c:v>
                </c:pt>
                <c:pt idx="8">
                  <c:v>100.23047</c:v>
                </c:pt>
                <c:pt idx="9">
                  <c:v>100.229309</c:v>
                </c:pt>
                <c:pt idx="10">
                  <c:v>100.261612</c:v>
                </c:pt>
                <c:pt idx="11">
                  <c:v>100.283919</c:v>
                </c:pt>
                <c:pt idx="12">
                  <c:v>100.346086</c:v>
                </c:pt>
                <c:pt idx="13">
                  <c:v>100.220455</c:v>
                </c:pt>
                <c:pt idx="14">
                  <c:v>100.263473</c:v>
                </c:pt>
                <c:pt idx="15">
                  <c:v>100.20046000000001</c:v>
                </c:pt>
                <c:pt idx="16">
                  <c:v>100.15397900000001</c:v>
                </c:pt>
                <c:pt idx="17">
                  <c:v>100.174204</c:v>
                </c:pt>
                <c:pt idx="18">
                  <c:v>100.211006</c:v>
                </c:pt>
                <c:pt idx="19">
                  <c:v>100.24817299999999</c:v>
                </c:pt>
                <c:pt idx="20">
                  <c:v>100.3103</c:v>
                </c:pt>
                <c:pt idx="21">
                  <c:v>100.283844</c:v>
                </c:pt>
                <c:pt idx="22">
                  <c:v>100.22269799999999</c:v>
                </c:pt>
                <c:pt idx="23">
                  <c:v>100.263158</c:v>
                </c:pt>
                <c:pt idx="24">
                  <c:v>100.297282</c:v>
                </c:pt>
                <c:pt idx="25">
                  <c:v>100.293674</c:v>
                </c:pt>
                <c:pt idx="26">
                  <c:v>100.253443</c:v>
                </c:pt>
                <c:pt idx="27">
                  <c:v>100.257778</c:v>
                </c:pt>
                <c:pt idx="28">
                  <c:v>100.323273</c:v>
                </c:pt>
                <c:pt idx="29">
                  <c:v>100.320941</c:v>
                </c:pt>
                <c:pt idx="30">
                  <c:v>100.290325</c:v>
                </c:pt>
                <c:pt idx="31">
                  <c:v>100.377628</c:v>
                </c:pt>
                <c:pt idx="32">
                  <c:v>100.354044</c:v>
                </c:pt>
                <c:pt idx="33">
                  <c:v>100.397492</c:v>
                </c:pt>
                <c:pt idx="34">
                  <c:v>100.44062599999999</c:v>
                </c:pt>
                <c:pt idx="35">
                  <c:v>100.438393</c:v>
                </c:pt>
                <c:pt idx="36">
                  <c:v>100.56091600000001</c:v>
                </c:pt>
                <c:pt idx="37">
                  <c:v>100.557813</c:v>
                </c:pt>
                <c:pt idx="38">
                  <c:v>100.58467</c:v>
                </c:pt>
                <c:pt idx="39">
                  <c:v>100.58841</c:v>
                </c:pt>
                <c:pt idx="40">
                  <c:v>100.53066</c:v>
                </c:pt>
                <c:pt idx="41">
                  <c:v>100.5547</c:v>
                </c:pt>
                <c:pt idx="42">
                  <c:v>100.54004</c:v>
                </c:pt>
                <c:pt idx="43">
                  <c:v>100.63836999999999</c:v>
                </c:pt>
                <c:pt idx="44">
                  <c:v>100.77800999999999</c:v>
                </c:pt>
                <c:pt idx="45">
                  <c:v>100.7629</c:v>
                </c:pt>
                <c:pt idx="46">
                  <c:v>100.70353</c:v>
                </c:pt>
                <c:pt idx="47">
                  <c:v>100.80406000000001</c:v>
                </c:pt>
                <c:pt idx="48">
                  <c:v>100.79245</c:v>
                </c:pt>
                <c:pt idx="49">
                  <c:v>100.84780000000001</c:v>
                </c:pt>
                <c:pt idx="50">
                  <c:v>100.92968</c:v>
                </c:pt>
                <c:pt idx="51">
                  <c:v>100.97372</c:v>
                </c:pt>
                <c:pt idx="52">
                  <c:v>101.0534</c:v>
                </c:pt>
                <c:pt idx="53">
                  <c:v>101.03713999999999</c:v>
                </c:pt>
                <c:pt idx="54">
                  <c:v>101.12918999999999</c:v>
                </c:pt>
                <c:pt idx="55">
                  <c:v>101.20708</c:v>
                </c:pt>
                <c:pt idx="56">
                  <c:v>101.04496</c:v>
                </c:pt>
                <c:pt idx="57">
                  <c:v>101.17689</c:v>
                </c:pt>
                <c:pt idx="58">
                  <c:v>101.08280000000001</c:v>
                </c:pt>
                <c:pt idx="59">
                  <c:v>101.22114000000001</c:v>
                </c:pt>
                <c:pt idx="60">
                  <c:v>101.33938999999999</c:v>
                </c:pt>
                <c:pt idx="61">
                  <c:v>101.16195</c:v>
                </c:pt>
                <c:pt idx="62">
                  <c:v>101.41804999999999</c:v>
                </c:pt>
                <c:pt idx="63">
                  <c:v>101.46559999999999</c:v>
                </c:pt>
                <c:pt idx="64">
                  <c:v>101.75264</c:v>
                </c:pt>
                <c:pt idx="65">
                  <c:v>102.06252000000001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4-49EE-88CA-0DD7D6C29A3B}"/>
            </c:ext>
          </c:extLst>
        </c:ser>
        <c:ser>
          <c:idx val="2"/>
          <c:order val="1"/>
          <c:tx>
            <c:strRef>
              <c:f>'stock-factors| plots'!$S$20</c:f>
              <c:strCache>
                <c:ptCount val="1"/>
                <c:pt idx="0">
                  <c:v>USARSY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'stock-factors| plots'!$H$21:$H$86</c:f>
              <c:numCache>
                <c:formatCode>m/d/yyyy</c:formatCode>
                <c:ptCount val="66"/>
                <c:pt idx="0">
                  <c:v>38352</c:v>
                </c:pt>
                <c:pt idx="1">
                  <c:v>38442</c:v>
                </c:pt>
                <c:pt idx="2">
                  <c:v>38533</c:v>
                </c:pt>
                <c:pt idx="3">
                  <c:v>38625</c:v>
                </c:pt>
                <c:pt idx="4">
                  <c:v>38717</c:v>
                </c:pt>
                <c:pt idx="5">
                  <c:v>38807</c:v>
                </c:pt>
                <c:pt idx="6">
                  <c:v>38898</c:v>
                </c:pt>
                <c:pt idx="7">
                  <c:v>38990</c:v>
                </c:pt>
                <c:pt idx="8">
                  <c:v>39082</c:v>
                </c:pt>
                <c:pt idx="9">
                  <c:v>39172</c:v>
                </c:pt>
                <c:pt idx="10">
                  <c:v>39263</c:v>
                </c:pt>
                <c:pt idx="11">
                  <c:v>39355</c:v>
                </c:pt>
                <c:pt idx="12">
                  <c:v>39447</c:v>
                </c:pt>
                <c:pt idx="13">
                  <c:v>39538</c:v>
                </c:pt>
                <c:pt idx="14">
                  <c:v>39629</c:v>
                </c:pt>
                <c:pt idx="15">
                  <c:v>39721</c:v>
                </c:pt>
                <c:pt idx="16">
                  <c:v>39813</c:v>
                </c:pt>
                <c:pt idx="17">
                  <c:v>39903</c:v>
                </c:pt>
                <c:pt idx="18">
                  <c:v>39994</c:v>
                </c:pt>
                <c:pt idx="19">
                  <c:v>40086</c:v>
                </c:pt>
                <c:pt idx="20">
                  <c:v>40178</c:v>
                </c:pt>
                <c:pt idx="21">
                  <c:v>40268</c:v>
                </c:pt>
                <c:pt idx="22">
                  <c:v>40359</c:v>
                </c:pt>
                <c:pt idx="23">
                  <c:v>40451</c:v>
                </c:pt>
                <c:pt idx="24">
                  <c:v>40543</c:v>
                </c:pt>
                <c:pt idx="25">
                  <c:v>40633</c:v>
                </c:pt>
                <c:pt idx="26">
                  <c:v>40724</c:v>
                </c:pt>
                <c:pt idx="27">
                  <c:v>40816</c:v>
                </c:pt>
                <c:pt idx="28">
                  <c:v>40908</c:v>
                </c:pt>
                <c:pt idx="29">
                  <c:v>40999</c:v>
                </c:pt>
                <c:pt idx="30">
                  <c:v>41090</c:v>
                </c:pt>
                <c:pt idx="31">
                  <c:v>41182</c:v>
                </c:pt>
                <c:pt idx="32">
                  <c:v>41274</c:v>
                </c:pt>
                <c:pt idx="33">
                  <c:v>41364</c:v>
                </c:pt>
                <c:pt idx="34">
                  <c:v>41455</c:v>
                </c:pt>
                <c:pt idx="35">
                  <c:v>41547</c:v>
                </c:pt>
                <c:pt idx="36">
                  <c:v>41639</c:v>
                </c:pt>
                <c:pt idx="37">
                  <c:v>41729</c:v>
                </c:pt>
                <c:pt idx="38">
                  <c:v>41820</c:v>
                </c:pt>
                <c:pt idx="39">
                  <c:v>41912</c:v>
                </c:pt>
                <c:pt idx="40">
                  <c:v>42004</c:v>
                </c:pt>
                <c:pt idx="41">
                  <c:v>42094</c:v>
                </c:pt>
                <c:pt idx="42">
                  <c:v>42185</c:v>
                </c:pt>
                <c:pt idx="43">
                  <c:v>42277</c:v>
                </c:pt>
                <c:pt idx="44">
                  <c:v>42369</c:v>
                </c:pt>
                <c:pt idx="45">
                  <c:v>42460</c:v>
                </c:pt>
                <c:pt idx="46">
                  <c:v>42551</c:v>
                </c:pt>
                <c:pt idx="47">
                  <c:v>42643</c:v>
                </c:pt>
                <c:pt idx="48">
                  <c:v>42735</c:v>
                </c:pt>
                <c:pt idx="49">
                  <c:v>42825</c:v>
                </c:pt>
                <c:pt idx="50">
                  <c:v>42916</c:v>
                </c:pt>
                <c:pt idx="51">
                  <c:v>43008</c:v>
                </c:pt>
                <c:pt idx="52">
                  <c:v>43100</c:v>
                </c:pt>
                <c:pt idx="53">
                  <c:v>43190</c:v>
                </c:pt>
                <c:pt idx="54">
                  <c:v>43281</c:v>
                </c:pt>
                <c:pt idx="55">
                  <c:v>43373</c:v>
                </c:pt>
                <c:pt idx="56">
                  <c:v>43465</c:v>
                </c:pt>
                <c:pt idx="57">
                  <c:v>43555</c:v>
                </c:pt>
                <c:pt idx="58">
                  <c:v>43646</c:v>
                </c:pt>
                <c:pt idx="59">
                  <c:v>43738</c:v>
                </c:pt>
                <c:pt idx="60">
                  <c:v>43830</c:v>
                </c:pt>
                <c:pt idx="61">
                  <c:v>43921</c:v>
                </c:pt>
                <c:pt idx="62">
                  <c:v>44012</c:v>
                </c:pt>
                <c:pt idx="63">
                  <c:v>44104</c:v>
                </c:pt>
                <c:pt idx="64">
                  <c:v>44196</c:v>
                </c:pt>
                <c:pt idx="65">
                  <c:v>44286</c:v>
                </c:pt>
              </c:numCache>
            </c:numRef>
          </c:cat>
          <c:val>
            <c:numRef>
              <c:f>'stock-factors| plots'!$S$21:$S$86</c:f>
              <c:numCache>
                <c:formatCode>0.00</c:formatCode>
                <c:ptCount val="66"/>
                <c:pt idx="0">
                  <c:v>100.8</c:v>
                </c:pt>
                <c:pt idx="1">
                  <c:v>100.53</c:v>
                </c:pt>
                <c:pt idx="2">
                  <c:v>100.92</c:v>
                </c:pt>
                <c:pt idx="3">
                  <c:v>100.6</c:v>
                </c:pt>
                <c:pt idx="4">
                  <c:v>100.47</c:v>
                </c:pt>
                <c:pt idx="5">
                  <c:v>100.66</c:v>
                </c:pt>
                <c:pt idx="6">
                  <c:v>100.4</c:v>
                </c:pt>
                <c:pt idx="7">
                  <c:v>100.44</c:v>
                </c:pt>
                <c:pt idx="8">
                  <c:v>100.47</c:v>
                </c:pt>
                <c:pt idx="9">
                  <c:v>100.32</c:v>
                </c:pt>
                <c:pt idx="10">
                  <c:v>100.29</c:v>
                </c:pt>
                <c:pt idx="11">
                  <c:v>100.39</c:v>
                </c:pt>
                <c:pt idx="12">
                  <c:v>100.29</c:v>
                </c:pt>
                <c:pt idx="13">
                  <c:v>100.15</c:v>
                </c:pt>
                <c:pt idx="14">
                  <c:v>100.23</c:v>
                </c:pt>
                <c:pt idx="15">
                  <c:v>99.84</c:v>
                </c:pt>
                <c:pt idx="16">
                  <c:v>98.87</c:v>
                </c:pt>
                <c:pt idx="17">
                  <c:v>98.85</c:v>
                </c:pt>
                <c:pt idx="18">
                  <c:v>99.03</c:v>
                </c:pt>
                <c:pt idx="19">
                  <c:v>99.23</c:v>
                </c:pt>
                <c:pt idx="20">
                  <c:v>100.42</c:v>
                </c:pt>
                <c:pt idx="21">
                  <c:v>100.75</c:v>
                </c:pt>
                <c:pt idx="22">
                  <c:v>100.42</c:v>
                </c:pt>
                <c:pt idx="23">
                  <c:v>100.61</c:v>
                </c:pt>
                <c:pt idx="24">
                  <c:v>100.67</c:v>
                </c:pt>
                <c:pt idx="25">
                  <c:v>100.67</c:v>
                </c:pt>
                <c:pt idx="26">
                  <c:v>100.82</c:v>
                </c:pt>
                <c:pt idx="27">
                  <c:v>100.79</c:v>
                </c:pt>
                <c:pt idx="28">
                  <c:v>100.61</c:v>
                </c:pt>
                <c:pt idx="29">
                  <c:v>100.62</c:v>
                </c:pt>
                <c:pt idx="30">
                  <c:v>100.34</c:v>
                </c:pt>
                <c:pt idx="31">
                  <c:v>100.46</c:v>
                </c:pt>
                <c:pt idx="32">
                  <c:v>100.43</c:v>
                </c:pt>
                <c:pt idx="33">
                  <c:v>100.31</c:v>
                </c:pt>
                <c:pt idx="34">
                  <c:v>100.49</c:v>
                </c:pt>
                <c:pt idx="35">
                  <c:v>100.3</c:v>
                </c:pt>
                <c:pt idx="36">
                  <c:v>100.34</c:v>
                </c:pt>
                <c:pt idx="37">
                  <c:v>100.36</c:v>
                </c:pt>
                <c:pt idx="38">
                  <c:v>100.48</c:v>
                </c:pt>
                <c:pt idx="39">
                  <c:v>100.51</c:v>
                </c:pt>
                <c:pt idx="40">
                  <c:v>100.38</c:v>
                </c:pt>
                <c:pt idx="41">
                  <c:v>100.3</c:v>
                </c:pt>
                <c:pt idx="42">
                  <c:v>100.26</c:v>
                </c:pt>
                <c:pt idx="43">
                  <c:v>100.23</c:v>
                </c:pt>
                <c:pt idx="44">
                  <c:v>100.28</c:v>
                </c:pt>
                <c:pt idx="45">
                  <c:v>100.21</c:v>
                </c:pt>
                <c:pt idx="46">
                  <c:v>100.27</c:v>
                </c:pt>
                <c:pt idx="47">
                  <c:v>100.29</c:v>
                </c:pt>
                <c:pt idx="48">
                  <c:v>100.38</c:v>
                </c:pt>
                <c:pt idx="49">
                  <c:v>100.48</c:v>
                </c:pt>
                <c:pt idx="50">
                  <c:v>100.34</c:v>
                </c:pt>
                <c:pt idx="51">
                  <c:v>100.52</c:v>
                </c:pt>
                <c:pt idx="52">
                  <c:v>100.53</c:v>
                </c:pt>
                <c:pt idx="53">
                  <c:v>100.47</c:v>
                </c:pt>
                <c:pt idx="54">
                  <c:v>100.55</c:v>
                </c:pt>
                <c:pt idx="55">
                  <c:v>100.33</c:v>
                </c:pt>
                <c:pt idx="56">
                  <c:v>100.09</c:v>
                </c:pt>
                <c:pt idx="57">
                  <c:v>100.34</c:v>
                </c:pt>
                <c:pt idx="58">
                  <c:v>100.33</c:v>
                </c:pt>
                <c:pt idx="59">
                  <c:v>100.36</c:v>
                </c:pt>
                <c:pt idx="60">
                  <c:v>100.55</c:v>
                </c:pt>
                <c:pt idx="61">
                  <c:v>99.41</c:v>
                </c:pt>
                <c:pt idx="62">
                  <c:v>100.21</c:v>
                </c:pt>
                <c:pt idx="63">
                  <c:v>100.6</c:v>
                </c:pt>
                <c:pt idx="64">
                  <c:v>100.23</c:v>
                </c:pt>
                <c:pt idx="65">
                  <c:v>102.97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A4-49EE-88CA-0DD7D6C29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8815999"/>
        <c:axId val="1598813503"/>
      </c:lineChart>
      <c:dateAx>
        <c:axId val="15988159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0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813503"/>
        <c:crosses val="autoZero"/>
        <c:auto val="1"/>
        <c:lblOffset val="100"/>
        <c:baseTimeUnit val="months"/>
      </c:dateAx>
      <c:valAx>
        <c:axId val="1598813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815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4061089238845147"/>
          <c:y val="0.61487131816856233"/>
          <c:w val="0.49827799650043747"/>
          <c:h val="0.14988699329250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88648293963255"/>
          <c:y val="5.0925925925925923E-2"/>
          <c:w val="0.79211592300962375"/>
          <c:h val="0.72067585301837267"/>
        </c:manualLayout>
      </c:layout>
      <c:lineChart>
        <c:grouping val="standard"/>
        <c:varyColors val="0"/>
        <c:ser>
          <c:idx val="0"/>
          <c:order val="0"/>
          <c:tx>
            <c:strRef>
              <c:f>'stock-factors| plots'!$P$20</c:f>
              <c:strCache>
                <c:ptCount val="1"/>
                <c:pt idx="0">
                  <c:v>GOOGL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'stock-factors| plots'!$H$21:$H$86</c:f>
              <c:numCache>
                <c:formatCode>m/d/yyyy</c:formatCode>
                <c:ptCount val="66"/>
                <c:pt idx="0">
                  <c:v>38352</c:v>
                </c:pt>
                <c:pt idx="1">
                  <c:v>38442</c:v>
                </c:pt>
                <c:pt idx="2">
                  <c:v>38533</c:v>
                </c:pt>
                <c:pt idx="3">
                  <c:v>38625</c:v>
                </c:pt>
                <c:pt idx="4">
                  <c:v>38717</c:v>
                </c:pt>
                <c:pt idx="5">
                  <c:v>38807</c:v>
                </c:pt>
                <c:pt idx="6">
                  <c:v>38898</c:v>
                </c:pt>
                <c:pt idx="7">
                  <c:v>38990</c:v>
                </c:pt>
                <c:pt idx="8">
                  <c:v>39082</c:v>
                </c:pt>
                <c:pt idx="9">
                  <c:v>39172</c:v>
                </c:pt>
                <c:pt idx="10">
                  <c:v>39263</c:v>
                </c:pt>
                <c:pt idx="11">
                  <c:v>39355</c:v>
                </c:pt>
                <c:pt idx="12">
                  <c:v>39447</c:v>
                </c:pt>
                <c:pt idx="13">
                  <c:v>39538</c:v>
                </c:pt>
                <c:pt idx="14">
                  <c:v>39629</c:v>
                </c:pt>
                <c:pt idx="15">
                  <c:v>39721</c:v>
                </c:pt>
                <c:pt idx="16">
                  <c:v>39813</c:v>
                </c:pt>
                <c:pt idx="17">
                  <c:v>39903</c:v>
                </c:pt>
                <c:pt idx="18">
                  <c:v>39994</c:v>
                </c:pt>
                <c:pt idx="19">
                  <c:v>40086</c:v>
                </c:pt>
                <c:pt idx="20">
                  <c:v>40178</c:v>
                </c:pt>
                <c:pt idx="21">
                  <c:v>40268</c:v>
                </c:pt>
                <c:pt idx="22">
                  <c:v>40359</c:v>
                </c:pt>
                <c:pt idx="23">
                  <c:v>40451</c:v>
                </c:pt>
                <c:pt idx="24">
                  <c:v>40543</c:v>
                </c:pt>
                <c:pt idx="25">
                  <c:v>40633</c:v>
                </c:pt>
                <c:pt idx="26">
                  <c:v>40724</c:v>
                </c:pt>
                <c:pt idx="27">
                  <c:v>40816</c:v>
                </c:pt>
                <c:pt idx="28">
                  <c:v>40908</c:v>
                </c:pt>
                <c:pt idx="29">
                  <c:v>40999</c:v>
                </c:pt>
                <c:pt idx="30">
                  <c:v>41090</c:v>
                </c:pt>
                <c:pt idx="31">
                  <c:v>41182</c:v>
                </c:pt>
                <c:pt idx="32">
                  <c:v>41274</c:v>
                </c:pt>
                <c:pt idx="33">
                  <c:v>41364</c:v>
                </c:pt>
                <c:pt idx="34">
                  <c:v>41455</c:v>
                </c:pt>
                <c:pt idx="35">
                  <c:v>41547</c:v>
                </c:pt>
                <c:pt idx="36">
                  <c:v>41639</c:v>
                </c:pt>
                <c:pt idx="37">
                  <c:v>41729</c:v>
                </c:pt>
                <c:pt idx="38">
                  <c:v>41820</c:v>
                </c:pt>
                <c:pt idx="39">
                  <c:v>41912</c:v>
                </c:pt>
                <c:pt idx="40">
                  <c:v>42004</c:v>
                </c:pt>
                <c:pt idx="41">
                  <c:v>42094</c:v>
                </c:pt>
                <c:pt idx="42">
                  <c:v>42185</c:v>
                </c:pt>
                <c:pt idx="43">
                  <c:v>42277</c:v>
                </c:pt>
                <c:pt idx="44">
                  <c:v>42369</c:v>
                </c:pt>
                <c:pt idx="45">
                  <c:v>42460</c:v>
                </c:pt>
                <c:pt idx="46">
                  <c:v>42551</c:v>
                </c:pt>
                <c:pt idx="47">
                  <c:v>42643</c:v>
                </c:pt>
                <c:pt idx="48">
                  <c:v>42735</c:v>
                </c:pt>
                <c:pt idx="49">
                  <c:v>42825</c:v>
                </c:pt>
                <c:pt idx="50">
                  <c:v>42916</c:v>
                </c:pt>
                <c:pt idx="51">
                  <c:v>43008</c:v>
                </c:pt>
                <c:pt idx="52">
                  <c:v>43100</c:v>
                </c:pt>
                <c:pt idx="53">
                  <c:v>43190</c:v>
                </c:pt>
                <c:pt idx="54">
                  <c:v>43281</c:v>
                </c:pt>
                <c:pt idx="55">
                  <c:v>43373</c:v>
                </c:pt>
                <c:pt idx="56">
                  <c:v>43465</c:v>
                </c:pt>
                <c:pt idx="57">
                  <c:v>43555</c:v>
                </c:pt>
                <c:pt idx="58">
                  <c:v>43646</c:v>
                </c:pt>
                <c:pt idx="59">
                  <c:v>43738</c:v>
                </c:pt>
                <c:pt idx="60">
                  <c:v>43830</c:v>
                </c:pt>
                <c:pt idx="61">
                  <c:v>43921</c:v>
                </c:pt>
                <c:pt idx="62">
                  <c:v>44012</c:v>
                </c:pt>
                <c:pt idx="63">
                  <c:v>44104</c:v>
                </c:pt>
                <c:pt idx="64">
                  <c:v>44196</c:v>
                </c:pt>
                <c:pt idx="65">
                  <c:v>44286</c:v>
                </c:pt>
              </c:numCache>
            </c:numRef>
          </c:cat>
          <c:val>
            <c:numRef>
              <c:f>'stock-factors| plots'!$P$21:$P$86</c:f>
              <c:numCache>
                <c:formatCode>0.00</c:formatCode>
                <c:ptCount val="66"/>
                <c:pt idx="0">
                  <c:v>100.096491</c:v>
                </c:pt>
                <c:pt idx="1">
                  <c:v>100.090345</c:v>
                </c:pt>
                <c:pt idx="2">
                  <c:v>100.147222</c:v>
                </c:pt>
                <c:pt idx="3">
                  <c:v>100.158388</c:v>
                </c:pt>
                <c:pt idx="4">
                  <c:v>100.207638</c:v>
                </c:pt>
                <c:pt idx="5">
                  <c:v>100.195195</c:v>
                </c:pt>
                <c:pt idx="6">
                  <c:v>100.209875</c:v>
                </c:pt>
                <c:pt idx="7">
                  <c:v>100.201151</c:v>
                </c:pt>
                <c:pt idx="8">
                  <c:v>100.23047</c:v>
                </c:pt>
                <c:pt idx="9">
                  <c:v>100.229309</c:v>
                </c:pt>
                <c:pt idx="10">
                  <c:v>100.261612</c:v>
                </c:pt>
                <c:pt idx="11">
                  <c:v>100.283919</c:v>
                </c:pt>
                <c:pt idx="12">
                  <c:v>100.346086</c:v>
                </c:pt>
                <c:pt idx="13">
                  <c:v>100.220455</c:v>
                </c:pt>
                <c:pt idx="14">
                  <c:v>100.263473</c:v>
                </c:pt>
                <c:pt idx="15">
                  <c:v>100.20046000000001</c:v>
                </c:pt>
                <c:pt idx="16">
                  <c:v>100.15397900000001</c:v>
                </c:pt>
                <c:pt idx="17">
                  <c:v>100.174204</c:v>
                </c:pt>
                <c:pt idx="18">
                  <c:v>100.211006</c:v>
                </c:pt>
                <c:pt idx="19">
                  <c:v>100.24817299999999</c:v>
                </c:pt>
                <c:pt idx="20">
                  <c:v>100.3103</c:v>
                </c:pt>
                <c:pt idx="21">
                  <c:v>100.283844</c:v>
                </c:pt>
                <c:pt idx="22">
                  <c:v>100.22269799999999</c:v>
                </c:pt>
                <c:pt idx="23">
                  <c:v>100.263158</c:v>
                </c:pt>
                <c:pt idx="24">
                  <c:v>100.297282</c:v>
                </c:pt>
                <c:pt idx="25">
                  <c:v>100.293674</c:v>
                </c:pt>
                <c:pt idx="26">
                  <c:v>100.253443</c:v>
                </c:pt>
                <c:pt idx="27">
                  <c:v>100.257778</c:v>
                </c:pt>
                <c:pt idx="28">
                  <c:v>100.323273</c:v>
                </c:pt>
                <c:pt idx="29">
                  <c:v>100.320941</c:v>
                </c:pt>
                <c:pt idx="30">
                  <c:v>100.290325</c:v>
                </c:pt>
                <c:pt idx="31">
                  <c:v>100.377628</c:v>
                </c:pt>
                <c:pt idx="32">
                  <c:v>100.354044</c:v>
                </c:pt>
                <c:pt idx="33">
                  <c:v>100.397492</c:v>
                </c:pt>
                <c:pt idx="34">
                  <c:v>100.44062599999999</c:v>
                </c:pt>
                <c:pt idx="35">
                  <c:v>100.438393</c:v>
                </c:pt>
                <c:pt idx="36">
                  <c:v>100.56091600000001</c:v>
                </c:pt>
                <c:pt idx="37">
                  <c:v>100.557813</c:v>
                </c:pt>
                <c:pt idx="38">
                  <c:v>100.58467</c:v>
                </c:pt>
                <c:pt idx="39">
                  <c:v>100.58841</c:v>
                </c:pt>
                <c:pt idx="40">
                  <c:v>100.53066</c:v>
                </c:pt>
                <c:pt idx="41">
                  <c:v>100.5547</c:v>
                </c:pt>
                <c:pt idx="42">
                  <c:v>100.54004</c:v>
                </c:pt>
                <c:pt idx="43">
                  <c:v>100.63836999999999</c:v>
                </c:pt>
                <c:pt idx="44">
                  <c:v>100.77800999999999</c:v>
                </c:pt>
                <c:pt idx="45">
                  <c:v>100.7629</c:v>
                </c:pt>
                <c:pt idx="46">
                  <c:v>100.70353</c:v>
                </c:pt>
                <c:pt idx="47">
                  <c:v>100.80406000000001</c:v>
                </c:pt>
                <c:pt idx="48">
                  <c:v>100.79245</c:v>
                </c:pt>
                <c:pt idx="49">
                  <c:v>100.84780000000001</c:v>
                </c:pt>
                <c:pt idx="50">
                  <c:v>100.92968</c:v>
                </c:pt>
                <c:pt idx="51">
                  <c:v>100.97372</c:v>
                </c:pt>
                <c:pt idx="52">
                  <c:v>101.0534</c:v>
                </c:pt>
                <c:pt idx="53">
                  <c:v>101.03713999999999</c:v>
                </c:pt>
                <c:pt idx="54">
                  <c:v>101.12918999999999</c:v>
                </c:pt>
                <c:pt idx="55">
                  <c:v>101.20708</c:v>
                </c:pt>
                <c:pt idx="56">
                  <c:v>101.04496</c:v>
                </c:pt>
                <c:pt idx="57">
                  <c:v>101.17689</c:v>
                </c:pt>
                <c:pt idx="58">
                  <c:v>101.08280000000001</c:v>
                </c:pt>
                <c:pt idx="59">
                  <c:v>101.22114000000001</c:v>
                </c:pt>
                <c:pt idx="60">
                  <c:v>101.33938999999999</c:v>
                </c:pt>
                <c:pt idx="61">
                  <c:v>101.16195</c:v>
                </c:pt>
                <c:pt idx="62">
                  <c:v>101.41804999999999</c:v>
                </c:pt>
                <c:pt idx="63">
                  <c:v>101.46559999999999</c:v>
                </c:pt>
                <c:pt idx="64">
                  <c:v>101.75264</c:v>
                </c:pt>
                <c:pt idx="65">
                  <c:v>102.06252000000001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8C-4922-9796-7E7619DEF15C}"/>
            </c:ext>
          </c:extLst>
        </c:ser>
        <c:ser>
          <c:idx val="1"/>
          <c:order val="1"/>
          <c:tx>
            <c:strRef>
              <c:f>'stock-factors| plots'!$T$20</c:f>
              <c:strCache>
                <c:ptCount val="1"/>
                <c:pt idx="0">
                  <c:v>receivables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'stock-factors| plots'!$H$21:$H$86</c:f>
              <c:numCache>
                <c:formatCode>m/d/yyyy</c:formatCode>
                <c:ptCount val="66"/>
                <c:pt idx="0">
                  <c:v>38352</c:v>
                </c:pt>
                <c:pt idx="1">
                  <c:v>38442</c:v>
                </c:pt>
                <c:pt idx="2">
                  <c:v>38533</c:v>
                </c:pt>
                <c:pt idx="3">
                  <c:v>38625</c:v>
                </c:pt>
                <c:pt idx="4">
                  <c:v>38717</c:v>
                </c:pt>
                <c:pt idx="5">
                  <c:v>38807</c:v>
                </c:pt>
                <c:pt idx="6">
                  <c:v>38898</c:v>
                </c:pt>
                <c:pt idx="7">
                  <c:v>38990</c:v>
                </c:pt>
                <c:pt idx="8">
                  <c:v>39082</c:v>
                </c:pt>
                <c:pt idx="9">
                  <c:v>39172</c:v>
                </c:pt>
                <c:pt idx="10">
                  <c:v>39263</c:v>
                </c:pt>
                <c:pt idx="11">
                  <c:v>39355</c:v>
                </c:pt>
                <c:pt idx="12">
                  <c:v>39447</c:v>
                </c:pt>
                <c:pt idx="13">
                  <c:v>39538</c:v>
                </c:pt>
                <c:pt idx="14">
                  <c:v>39629</c:v>
                </c:pt>
                <c:pt idx="15">
                  <c:v>39721</c:v>
                </c:pt>
                <c:pt idx="16">
                  <c:v>39813</c:v>
                </c:pt>
                <c:pt idx="17">
                  <c:v>39903</c:v>
                </c:pt>
                <c:pt idx="18">
                  <c:v>39994</c:v>
                </c:pt>
                <c:pt idx="19">
                  <c:v>40086</c:v>
                </c:pt>
                <c:pt idx="20">
                  <c:v>40178</c:v>
                </c:pt>
                <c:pt idx="21">
                  <c:v>40268</c:v>
                </c:pt>
                <c:pt idx="22">
                  <c:v>40359</c:v>
                </c:pt>
                <c:pt idx="23">
                  <c:v>40451</c:v>
                </c:pt>
                <c:pt idx="24">
                  <c:v>40543</c:v>
                </c:pt>
                <c:pt idx="25">
                  <c:v>40633</c:v>
                </c:pt>
                <c:pt idx="26">
                  <c:v>40724</c:v>
                </c:pt>
                <c:pt idx="27">
                  <c:v>40816</c:v>
                </c:pt>
                <c:pt idx="28">
                  <c:v>40908</c:v>
                </c:pt>
                <c:pt idx="29">
                  <c:v>40999</c:v>
                </c:pt>
                <c:pt idx="30">
                  <c:v>41090</c:v>
                </c:pt>
                <c:pt idx="31">
                  <c:v>41182</c:v>
                </c:pt>
                <c:pt idx="32">
                  <c:v>41274</c:v>
                </c:pt>
                <c:pt idx="33">
                  <c:v>41364</c:v>
                </c:pt>
                <c:pt idx="34">
                  <c:v>41455</c:v>
                </c:pt>
                <c:pt idx="35">
                  <c:v>41547</c:v>
                </c:pt>
                <c:pt idx="36">
                  <c:v>41639</c:v>
                </c:pt>
                <c:pt idx="37">
                  <c:v>41729</c:v>
                </c:pt>
                <c:pt idx="38">
                  <c:v>41820</c:v>
                </c:pt>
                <c:pt idx="39">
                  <c:v>41912</c:v>
                </c:pt>
                <c:pt idx="40">
                  <c:v>42004</c:v>
                </c:pt>
                <c:pt idx="41">
                  <c:v>42094</c:v>
                </c:pt>
                <c:pt idx="42">
                  <c:v>42185</c:v>
                </c:pt>
                <c:pt idx="43">
                  <c:v>42277</c:v>
                </c:pt>
                <c:pt idx="44">
                  <c:v>42369</c:v>
                </c:pt>
                <c:pt idx="45">
                  <c:v>42460</c:v>
                </c:pt>
                <c:pt idx="46">
                  <c:v>42551</c:v>
                </c:pt>
                <c:pt idx="47">
                  <c:v>42643</c:v>
                </c:pt>
                <c:pt idx="48">
                  <c:v>42735</c:v>
                </c:pt>
                <c:pt idx="49">
                  <c:v>42825</c:v>
                </c:pt>
                <c:pt idx="50">
                  <c:v>42916</c:v>
                </c:pt>
                <c:pt idx="51">
                  <c:v>43008</c:v>
                </c:pt>
                <c:pt idx="52">
                  <c:v>43100</c:v>
                </c:pt>
                <c:pt idx="53">
                  <c:v>43190</c:v>
                </c:pt>
                <c:pt idx="54">
                  <c:v>43281</c:v>
                </c:pt>
                <c:pt idx="55">
                  <c:v>43373</c:v>
                </c:pt>
                <c:pt idx="56">
                  <c:v>43465</c:v>
                </c:pt>
                <c:pt idx="57">
                  <c:v>43555</c:v>
                </c:pt>
                <c:pt idx="58">
                  <c:v>43646</c:v>
                </c:pt>
                <c:pt idx="59">
                  <c:v>43738</c:v>
                </c:pt>
                <c:pt idx="60">
                  <c:v>43830</c:v>
                </c:pt>
                <c:pt idx="61">
                  <c:v>43921</c:v>
                </c:pt>
                <c:pt idx="62">
                  <c:v>44012</c:v>
                </c:pt>
                <c:pt idx="63">
                  <c:v>44104</c:v>
                </c:pt>
                <c:pt idx="64">
                  <c:v>44196</c:v>
                </c:pt>
                <c:pt idx="65">
                  <c:v>44286</c:v>
                </c:pt>
              </c:numCache>
            </c:numRef>
          </c:cat>
          <c:val>
            <c:numRef>
              <c:f>'stock-factors| plots'!$T$21:$T$86</c:f>
              <c:numCache>
                <c:formatCode>0.00</c:formatCode>
                <c:ptCount val="66"/>
                <c:pt idx="0">
                  <c:v>100.03118360000001</c:v>
                </c:pt>
                <c:pt idx="1">
                  <c:v>100.03719049999999</c:v>
                </c:pt>
                <c:pt idx="2">
                  <c:v>100.04192380000001</c:v>
                </c:pt>
                <c:pt idx="3">
                  <c:v>100.0541815</c:v>
                </c:pt>
                <c:pt idx="4">
                  <c:v>100.0687976</c:v>
                </c:pt>
                <c:pt idx="5">
                  <c:v>100.0844378</c:v>
                </c:pt>
                <c:pt idx="6">
                  <c:v>100.0885088</c:v>
                </c:pt>
                <c:pt idx="7">
                  <c:v>100.1031055</c:v>
                </c:pt>
                <c:pt idx="8">
                  <c:v>100.132234</c:v>
                </c:pt>
                <c:pt idx="9">
                  <c:v>100.14770900000001</c:v>
                </c:pt>
                <c:pt idx="10">
                  <c:v>100.164868</c:v>
                </c:pt>
                <c:pt idx="11">
                  <c:v>100.18878599999999</c:v>
                </c:pt>
                <c:pt idx="12">
                  <c:v>100.21625210000001</c:v>
                </c:pt>
                <c:pt idx="13">
                  <c:v>100.2560909</c:v>
                </c:pt>
                <c:pt idx="14">
                  <c:v>100.26419009999999</c:v>
                </c:pt>
                <c:pt idx="15">
                  <c:v>100.2541492</c:v>
                </c:pt>
                <c:pt idx="16">
                  <c:v>100.2642192</c:v>
                </c:pt>
                <c:pt idx="17">
                  <c:v>100.2543105</c:v>
                </c:pt>
                <c:pt idx="18">
                  <c:v>100.2701912</c:v>
                </c:pt>
                <c:pt idx="19">
                  <c:v>100.2807341</c:v>
                </c:pt>
                <c:pt idx="20">
                  <c:v>100.31780000000001</c:v>
                </c:pt>
                <c:pt idx="21">
                  <c:v>100.30840000000001</c:v>
                </c:pt>
                <c:pt idx="22">
                  <c:v>100.3308</c:v>
                </c:pt>
                <c:pt idx="23">
                  <c:v>100.4491</c:v>
                </c:pt>
                <c:pt idx="24">
                  <c:v>100.50020000000001</c:v>
                </c:pt>
                <c:pt idx="25">
                  <c:v>100.4791</c:v>
                </c:pt>
                <c:pt idx="26">
                  <c:v>100.5496</c:v>
                </c:pt>
                <c:pt idx="27">
                  <c:v>100.5728</c:v>
                </c:pt>
                <c:pt idx="28">
                  <c:v>100.6172</c:v>
                </c:pt>
                <c:pt idx="29">
                  <c:v>100.57129999999999</c:v>
                </c:pt>
                <c:pt idx="30">
                  <c:v>100.7341</c:v>
                </c:pt>
                <c:pt idx="31">
                  <c:v>100.7809</c:v>
                </c:pt>
                <c:pt idx="32">
                  <c:v>100.85850000000001</c:v>
                </c:pt>
                <c:pt idx="33">
                  <c:v>100.8312</c:v>
                </c:pt>
                <c:pt idx="34">
                  <c:v>100.8091</c:v>
                </c:pt>
                <c:pt idx="35">
                  <c:v>100.8021</c:v>
                </c:pt>
                <c:pt idx="36">
                  <c:v>100.8982</c:v>
                </c:pt>
                <c:pt idx="37">
                  <c:v>100.7877</c:v>
                </c:pt>
                <c:pt idx="38">
                  <c:v>100.8421</c:v>
                </c:pt>
                <c:pt idx="39">
                  <c:v>100.9062</c:v>
                </c:pt>
                <c:pt idx="40">
                  <c:v>101.0258</c:v>
                </c:pt>
                <c:pt idx="41">
                  <c:v>100.9409</c:v>
                </c:pt>
                <c:pt idx="42">
                  <c:v>101.00190000000001</c:v>
                </c:pt>
                <c:pt idx="43">
                  <c:v>101.0149</c:v>
                </c:pt>
                <c:pt idx="44">
                  <c:v>101.20059999999999</c:v>
                </c:pt>
                <c:pt idx="45">
                  <c:v>101.1168</c:v>
                </c:pt>
                <c:pt idx="46">
                  <c:v>101.2186</c:v>
                </c:pt>
                <c:pt idx="47">
                  <c:v>101.1979</c:v>
                </c:pt>
                <c:pt idx="48">
                  <c:v>101.41370000000001</c:v>
                </c:pt>
                <c:pt idx="49">
                  <c:v>101.29130000000001</c:v>
                </c:pt>
                <c:pt idx="50">
                  <c:v>101.4003</c:v>
                </c:pt>
                <c:pt idx="51">
                  <c:v>101.5295</c:v>
                </c:pt>
                <c:pt idx="52">
                  <c:v>101.8336</c:v>
                </c:pt>
                <c:pt idx="53">
                  <c:v>101.6777</c:v>
                </c:pt>
                <c:pt idx="54">
                  <c:v>101.7043</c:v>
                </c:pt>
                <c:pt idx="55">
                  <c:v>101.7897</c:v>
                </c:pt>
                <c:pt idx="56">
                  <c:v>102.0838</c:v>
                </c:pt>
                <c:pt idx="57">
                  <c:v>101.9149</c:v>
                </c:pt>
                <c:pt idx="58">
                  <c:v>102.09650000000001</c:v>
                </c:pt>
                <c:pt idx="59">
                  <c:v>102.0889</c:v>
                </c:pt>
                <c:pt idx="60">
                  <c:v>102.5326</c:v>
                </c:pt>
                <c:pt idx="61">
                  <c:v>102.1825</c:v>
                </c:pt>
                <c:pt idx="62">
                  <c:v>102.12009999999999</c:v>
                </c:pt>
                <c:pt idx="63">
                  <c:v>102.49250000000001</c:v>
                </c:pt>
                <c:pt idx="64">
                  <c:v>103.093</c:v>
                </c:pt>
                <c:pt idx="65">
                  <c:v>102.8006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8C-4922-9796-7E7619DEF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8815999"/>
        <c:axId val="1598813503"/>
      </c:lineChart>
      <c:dateAx>
        <c:axId val="15988159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0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813503"/>
        <c:crosses val="autoZero"/>
        <c:auto val="1"/>
        <c:lblOffset val="100"/>
        <c:baseTimeUnit val="months"/>
      </c:dateAx>
      <c:valAx>
        <c:axId val="1598813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815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4061089238845147"/>
          <c:y val="0.61487131816856233"/>
          <c:w val="0.49827799650043747"/>
          <c:h val="0.14988699329250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46736093472186"/>
          <c:y val="6.0185185185185182E-2"/>
          <c:w val="0.79211592300962375"/>
          <c:h val="0.72067585301837267"/>
        </c:manualLayout>
      </c:layout>
      <c:lineChart>
        <c:grouping val="standard"/>
        <c:varyColors val="0"/>
        <c:ser>
          <c:idx val="0"/>
          <c:order val="0"/>
          <c:tx>
            <c:strRef>
              <c:f>'stock-factors| plots'!$P$20</c:f>
              <c:strCache>
                <c:ptCount val="1"/>
                <c:pt idx="0">
                  <c:v>GOOGL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'stock-factors| plots'!$H$21:$H$86</c:f>
              <c:numCache>
                <c:formatCode>m/d/yyyy</c:formatCode>
                <c:ptCount val="66"/>
                <c:pt idx="0">
                  <c:v>38352</c:v>
                </c:pt>
                <c:pt idx="1">
                  <c:v>38442</c:v>
                </c:pt>
                <c:pt idx="2">
                  <c:v>38533</c:v>
                </c:pt>
                <c:pt idx="3">
                  <c:v>38625</c:v>
                </c:pt>
                <c:pt idx="4">
                  <c:v>38717</c:v>
                </c:pt>
                <c:pt idx="5">
                  <c:v>38807</c:v>
                </c:pt>
                <c:pt idx="6">
                  <c:v>38898</c:v>
                </c:pt>
                <c:pt idx="7">
                  <c:v>38990</c:v>
                </c:pt>
                <c:pt idx="8">
                  <c:v>39082</c:v>
                </c:pt>
                <c:pt idx="9">
                  <c:v>39172</c:v>
                </c:pt>
                <c:pt idx="10">
                  <c:v>39263</c:v>
                </c:pt>
                <c:pt idx="11">
                  <c:v>39355</c:v>
                </c:pt>
                <c:pt idx="12">
                  <c:v>39447</c:v>
                </c:pt>
                <c:pt idx="13">
                  <c:v>39538</c:v>
                </c:pt>
                <c:pt idx="14">
                  <c:v>39629</c:v>
                </c:pt>
                <c:pt idx="15">
                  <c:v>39721</c:v>
                </c:pt>
                <c:pt idx="16">
                  <c:v>39813</c:v>
                </c:pt>
                <c:pt idx="17">
                  <c:v>39903</c:v>
                </c:pt>
                <c:pt idx="18">
                  <c:v>39994</c:v>
                </c:pt>
                <c:pt idx="19">
                  <c:v>40086</c:v>
                </c:pt>
                <c:pt idx="20">
                  <c:v>40178</c:v>
                </c:pt>
                <c:pt idx="21">
                  <c:v>40268</c:v>
                </c:pt>
                <c:pt idx="22">
                  <c:v>40359</c:v>
                </c:pt>
                <c:pt idx="23">
                  <c:v>40451</c:v>
                </c:pt>
                <c:pt idx="24">
                  <c:v>40543</c:v>
                </c:pt>
                <c:pt idx="25">
                  <c:v>40633</c:v>
                </c:pt>
                <c:pt idx="26">
                  <c:v>40724</c:v>
                </c:pt>
                <c:pt idx="27">
                  <c:v>40816</c:v>
                </c:pt>
                <c:pt idx="28">
                  <c:v>40908</c:v>
                </c:pt>
                <c:pt idx="29">
                  <c:v>40999</c:v>
                </c:pt>
                <c:pt idx="30">
                  <c:v>41090</c:v>
                </c:pt>
                <c:pt idx="31">
                  <c:v>41182</c:v>
                </c:pt>
                <c:pt idx="32">
                  <c:v>41274</c:v>
                </c:pt>
                <c:pt idx="33">
                  <c:v>41364</c:v>
                </c:pt>
                <c:pt idx="34">
                  <c:v>41455</c:v>
                </c:pt>
                <c:pt idx="35">
                  <c:v>41547</c:v>
                </c:pt>
                <c:pt idx="36">
                  <c:v>41639</c:v>
                </c:pt>
                <c:pt idx="37">
                  <c:v>41729</c:v>
                </c:pt>
                <c:pt idx="38">
                  <c:v>41820</c:v>
                </c:pt>
                <c:pt idx="39">
                  <c:v>41912</c:v>
                </c:pt>
                <c:pt idx="40">
                  <c:v>42004</c:v>
                </c:pt>
                <c:pt idx="41">
                  <c:v>42094</c:v>
                </c:pt>
                <c:pt idx="42">
                  <c:v>42185</c:v>
                </c:pt>
                <c:pt idx="43">
                  <c:v>42277</c:v>
                </c:pt>
                <c:pt idx="44">
                  <c:v>42369</c:v>
                </c:pt>
                <c:pt idx="45">
                  <c:v>42460</c:v>
                </c:pt>
                <c:pt idx="46">
                  <c:v>42551</c:v>
                </c:pt>
                <c:pt idx="47">
                  <c:v>42643</c:v>
                </c:pt>
                <c:pt idx="48">
                  <c:v>42735</c:v>
                </c:pt>
                <c:pt idx="49">
                  <c:v>42825</c:v>
                </c:pt>
                <c:pt idx="50">
                  <c:v>42916</c:v>
                </c:pt>
                <c:pt idx="51">
                  <c:v>43008</c:v>
                </c:pt>
                <c:pt idx="52">
                  <c:v>43100</c:v>
                </c:pt>
                <c:pt idx="53">
                  <c:v>43190</c:v>
                </c:pt>
                <c:pt idx="54">
                  <c:v>43281</c:v>
                </c:pt>
                <c:pt idx="55">
                  <c:v>43373</c:v>
                </c:pt>
                <c:pt idx="56">
                  <c:v>43465</c:v>
                </c:pt>
                <c:pt idx="57">
                  <c:v>43555</c:v>
                </c:pt>
                <c:pt idx="58">
                  <c:v>43646</c:v>
                </c:pt>
                <c:pt idx="59">
                  <c:v>43738</c:v>
                </c:pt>
                <c:pt idx="60">
                  <c:v>43830</c:v>
                </c:pt>
                <c:pt idx="61">
                  <c:v>43921</c:v>
                </c:pt>
                <c:pt idx="62">
                  <c:v>44012</c:v>
                </c:pt>
                <c:pt idx="63">
                  <c:v>44104</c:v>
                </c:pt>
                <c:pt idx="64">
                  <c:v>44196</c:v>
                </c:pt>
                <c:pt idx="65">
                  <c:v>44286</c:v>
                </c:pt>
              </c:numCache>
            </c:numRef>
          </c:cat>
          <c:val>
            <c:numRef>
              <c:f>'stock-factors| plots'!$I$21:$I$86</c:f>
              <c:numCache>
                <c:formatCode>General</c:formatCode>
                <c:ptCount val="66"/>
                <c:pt idx="0">
                  <c:v>96.491</c:v>
                </c:pt>
                <c:pt idx="1">
                  <c:v>90.344999999999999</c:v>
                </c:pt>
                <c:pt idx="2">
                  <c:v>147.22200000000001</c:v>
                </c:pt>
                <c:pt idx="3">
                  <c:v>158.38800000000001</c:v>
                </c:pt>
                <c:pt idx="4">
                  <c:v>207.63800000000001</c:v>
                </c:pt>
                <c:pt idx="5">
                  <c:v>195.19499999999999</c:v>
                </c:pt>
                <c:pt idx="6">
                  <c:v>209.875</c:v>
                </c:pt>
                <c:pt idx="7">
                  <c:v>201.15100000000001</c:v>
                </c:pt>
                <c:pt idx="8">
                  <c:v>230.47</c:v>
                </c:pt>
                <c:pt idx="9">
                  <c:v>229.309</c:v>
                </c:pt>
                <c:pt idx="10">
                  <c:v>261.61200000000002</c:v>
                </c:pt>
                <c:pt idx="11">
                  <c:v>283.91899999999998</c:v>
                </c:pt>
                <c:pt idx="12">
                  <c:v>346.08600000000001</c:v>
                </c:pt>
                <c:pt idx="13">
                  <c:v>220.45500000000001</c:v>
                </c:pt>
                <c:pt idx="14">
                  <c:v>263.47300000000001</c:v>
                </c:pt>
                <c:pt idx="15">
                  <c:v>200.46</c:v>
                </c:pt>
                <c:pt idx="16">
                  <c:v>153.97900000000001</c:v>
                </c:pt>
                <c:pt idx="17">
                  <c:v>174.20400000000001</c:v>
                </c:pt>
                <c:pt idx="18">
                  <c:v>211.006</c:v>
                </c:pt>
                <c:pt idx="19">
                  <c:v>248.173</c:v>
                </c:pt>
                <c:pt idx="20">
                  <c:v>310.3</c:v>
                </c:pt>
                <c:pt idx="21">
                  <c:v>283.84399999999999</c:v>
                </c:pt>
                <c:pt idx="22">
                  <c:v>222.69800000000001</c:v>
                </c:pt>
                <c:pt idx="23">
                  <c:v>263.15800000000002</c:v>
                </c:pt>
                <c:pt idx="24">
                  <c:v>297.28199999999998</c:v>
                </c:pt>
                <c:pt idx="25">
                  <c:v>293.67399999999998</c:v>
                </c:pt>
                <c:pt idx="26">
                  <c:v>253.44300000000001</c:v>
                </c:pt>
                <c:pt idx="27">
                  <c:v>257.77800000000002</c:v>
                </c:pt>
                <c:pt idx="28">
                  <c:v>323.27300000000002</c:v>
                </c:pt>
                <c:pt idx="29">
                  <c:v>320.94099999999997</c:v>
                </c:pt>
                <c:pt idx="30">
                  <c:v>290.32499999999999</c:v>
                </c:pt>
                <c:pt idx="31">
                  <c:v>377.62799999999999</c:v>
                </c:pt>
                <c:pt idx="32">
                  <c:v>354.04399999999998</c:v>
                </c:pt>
                <c:pt idx="33">
                  <c:v>397.49200000000002</c:v>
                </c:pt>
                <c:pt idx="34">
                  <c:v>440.62599999999998</c:v>
                </c:pt>
                <c:pt idx="35">
                  <c:v>438.39299999999997</c:v>
                </c:pt>
                <c:pt idx="36">
                  <c:v>560.91600000000005</c:v>
                </c:pt>
                <c:pt idx="37">
                  <c:v>557.81299999999999</c:v>
                </c:pt>
                <c:pt idx="38">
                  <c:v>584.66999999999996</c:v>
                </c:pt>
                <c:pt idx="39">
                  <c:v>588.41</c:v>
                </c:pt>
                <c:pt idx="40">
                  <c:v>530.66</c:v>
                </c:pt>
                <c:pt idx="41">
                  <c:v>554.70000000000005</c:v>
                </c:pt>
                <c:pt idx="42">
                  <c:v>540.04</c:v>
                </c:pt>
                <c:pt idx="43">
                  <c:v>638.37</c:v>
                </c:pt>
                <c:pt idx="44">
                  <c:v>778.01</c:v>
                </c:pt>
                <c:pt idx="45">
                  <c:v>762.9</c:v>
                </c:pt>
                <c:pt idx="46">
                  <c:v>703.53</c:v>
                </c:pt>
                <c:pt idx="47">
                  <c:v>804.06</c:v>
                </c:pt>
                <c:pt idx="48">
                  <c:v>792.45</c:v>
                </c:pt>
                <c:pt idx="49">
                  <c:v>847.8</c:v>
                </c:pt>
                <c:pt idx="50">
                  <c:v>929.68</c:v>
                </c:pt>
                <c:pt idx="51">
                  <c:v>973.72</c:v>
                </c:pt>
                <c:pt idx="52">
                  <c:v>1053.4000000000001</c:v>
                </c:pt>
                <c:pt idx="53">
                  <c:v>1037.1400000000001</c:v>
                </c:pt>
                <c:pt idx="54">
                  <c:v>1129.19</c:v>
                </c:pt>
                <c:pt idx="55">
                  <c:v>1207.08</c:v>
                </c:pt>
                <c:pt idx="56">
                  <c:v>1044.96</c:v>
                </c:pt>
                <c:pt idx="57">
                  <c:v>1176.8900000000001</c:v>
                </c:pt>
                <c:pt idx="58">
                  <c:v>1082.8</c:v>
                </c:pt>
                <c:pt idx="59">
                  <c:v>1221.1400000000001</c:v>
                </c:pt>
                <c:pt idx="60">
                  <c:v>1339.39</c:v>
                </c:pt>
                <c:pt idx="61">
                  <c:v>1161.95</c:v>
                </c:pt>
                <c:pt idx="62">
                  <c:v>1418.05</c:v>
                </c:pt>
                <c:pt idx="63">
                  <c:v>1465.6</c:v>
                </c:pt>
                <c:pt idx="64">
                  <c:v>1752.64</c:v>
                </c:pt>
                <c:pt idx="65">
                  <c:v>2062.52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89-4846-A7B2-97950F465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8815999"/>
        <c:axId val="1598813503"/>
      </c:lineChart>
      <c:lineChart>
        <c:grouping val="standard"/>
        <c:varyColors val="0"/>
        <c:ser>
          <c:idx val="1"/>
          <c:order val="1"/>
          <c:tx>
            <c:strRef>
              <c:f>'stock-factors| plots'!$U$20</c:f>
              <c:strCache>
                <c:ptCount val="1"/>
                <c:pt idx="0">
                  <c:v>ebitdamargin</c:v>
                </c:pt>
              </c:strCache>
            </c:strRef>
          </c:tx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'stock-factors| plots'!$H$21:$H$86</c:f>
              <c:numCache>
                <c:formatCode>m/d/yyyy</c:formatCode>
                <c:ptCount val="66"/>
                <c:pt idx="0">
                  <c:v>38352</c:v>
                </c:pt>
                <c:pt idx="1">
                  <c:v>38442</c:v>
                </c:pt>
                <c:pt idx="2">
                  <c:v>38533</c:v>
                </c:pt>
                <c:pt idx="3">
                  <c:v>38625</c:v>
                </c:pt>
                <c:pt idx="4">
                  <c:v>38717</c:v>
                </c:pt>
                <c:pt idx="5">
                  <c:v>38807</c:v>
                </c:pt>
                <c:pt idx="6">
                  <c:v>38898</c:v>
                </c:pt>
                <c:pt idx="7">
                  <c:v>38990</c:v>
                </c:pt>
                <c:pt idx="8">
                  <c:v>39082</c:v>
                </c:pt>
                <c:pt idx="9">
                  <c:v>39172</c:v>
                </c:pt>
                <c:pt idx="10">
                  <c:v>39263</c:v>
                </c:pt>
                <c:pt idx="11">
                  <c:v>39355</c:v>
                </c:pt>
                <c:pt idx="12">
                  <c:v>39447</c:v>
                </c:pt>
                <c:pt idx="13">
                  <c:v>39538</c:v>
                </c:pt>
                <c:pt idx="14">
                  <c:v>39629</c:v>
                </c:pt>
                <c:pt idx="15">
                  <c:v>39721</c:v>
                </c:pt>
                <c:pt idx="16">
                  <c:v>39813</c:v>
                </c:pt>
                <c:pt idx="17">
                  <c:v>39903</c:v>
                </c:pt>
                <c:pt idx="18">
                  <c:v>39994</c:v>
                </c:pt>
                <c:pt idx="19">
                  <c:v>40086</c:v>
                </c:pt>
                <c:pt idx="20">
                  <c:v>40178</c:v>
                </c:pt>
                <c:pt idx="21">
                  <c:v>40268</c:v>
                </c:pt>
                <c:pt idx="22">
                  <c:v>40359</c:v>
                </c:pt>
                <c:pt idx="23">
                  <c:v>40451</c:v>
                </c:pt>
                <c:pt idx="24">
                  <c:v>40543</c:v>
                </c:pt>
                <c:pt idx="25">
                  <c:v>40633</c:v>
                </c:pt>
                <c:pt idx="26">
                  <c:v>40724</c:v>
                </c:pt>
                <c:pt idx="27">
                  <c:v>40816</c:v>
                </c:pt>
                <c:pt idx="28">
                  <c:v>40908</c:v>
                </c:pt>
                <c:pt idx="29">
                  <c:v>40999</c:v>
                </c:pt>
                <c:pt idx="30">
                  <c:v>41090</c:v>
                </c:pt>
                <c:pt idx="31">
                  <c:v>41182</c:v>
                </c:pt>
                <c:pt idx="32">
                  <c:v>41274</c:v>
                </c:pt>
                <c:pt idx="33">
                  <c:v>41364</c:v>
                </c:pt>
                <c:pt idx="34">
                  <c:v>41455</c:v>
                </c:pt>
                <c:pt idx="35">
                  <c:v>41547</c:v>
                </c:pt>
                <c:pt idx="36">
                  <c:v>41639</c:v>
                </c:pt>
                <c:pt idx="37">
                  <c:v>41729</c:v>
                </c:pt>
                <c:pt idx="38">
                  <c:v>41820</c:v>
                </c:pt>
                <c:pt idx="39">
                  <c:v>41912</c:v>
                </c:pt>
                <c:pt idx="40">
                  <c:v>42004</c:v>
                </c:pt>
                <c:pt idx="41">
                  <c:v>42094</c:v>
                </c:pt>
                <c:pt idx="42">
                  <c:v>42185</c:v>
                </c:pt>
                <c:pt idx="43">
                  <c:v>42277</c:v>
                </c:pt>
                <c:pt idx="44">
                  <c:v>42369</c:v>
                </c:pt>
                <c:pt idx="45">
                  <c:v>42460</c:v>
                </c:pt>
                <c:pt idx="46">
                  <c:v>42551</c:v>
                </c:pt>
                <c:pt idx="47">
                  <c:v>42643</c:v>
                </c:pt>
                <c:pt idx="48">
                  <c:v>42735</c:v>
                </c:pt>
                <c:pt idx="49">
                  <c:v>42825</c:v>
                </c:pt>
                <c:pt idx="50">
                  <c:v>42916</c:v>
                </c:pt>
                <c:pt idx="51">
                  <c:v>43008</c:v>
                </c:pt>
                <c:pt idx="52">
                  <c:v>43100</c:v>
                </c:pt>
                <c:pt idx="53">
                  <c:v>43190</c:v>
                </c:pt>
                <c:pt idx="54">
                  <c:v>43281</c:v>
                </c:pt>
                <c:pt idx="55">
                  <c:v>43373</c:v>
                </c:pt>
                <c:pt idx="56">
                  <c:v>43465</c:v>
                </c:pt>
                <c:pt idx="57">
                  <c:v>43555</c:v>
                </c:pt>
                <c:pt idx="58">
                  <c:v>43646</c:v>
                </c:pt>
                <c:pt idx="59">
                  <c:v>43738</c:v>
                </c:pt>
                <c:pt idx="60">
                  <c:v>43830</c:v>
                </c:pt>
                <c:pt idx="61">
                  <c:v>43921</c:v>
                </c:pt>
                <c:pt idx="62">
                  <c:v>44012</c:v>
                </c:pt>
                <c:pt idx="63">
                  <c:v>44104</c:v>
                </c:pt>
                <c:pt idx="64">
                  <c:v>44196</c:v>
                </c:pt>
                <c:pt idx="65">
                  <c:v>44286</c:v>
                </c:pt>
              </c:numCache>
            </c:numRef>
          </c:cat>
          <c:val>
            <c:numRef>
              <c:f>'stock-factors| plots'!$U$21:$U$86</c:f>
              <c:numCache>
                <c:formatCode>0.00</c:formatCode>
                <c:ptCount val="66"/>
                <c:pt idx="0">
                  <c:v>103.32</c:v>
                </c:pt>
                <c:pt idx="1">
                  <c:v>104.08</c:v>
                </c:pt>
                <c:pt idx="2">
                  <c:v>104.06</c:v>
                </c:pt>
                <c:pt idx="3">
                  <c:v>103.97</c:v>
                </c:pt>
                <c:pt idx="4">
                  <c:v>103.63</c:v>
                </c:pt>
                <c:pt idx="5">
                  <c:v>104.02</c:v>
                </c:pt>
                <c:pt idx="6">
                  <c:v>104.42</c:v>
                </c:pt>
                <c:pt idx="7">
                  <c:v>104.35</c:v>
                </c:pt>
                <c:pt idx="8">
                  <c:v>104.19</c:v>
                </c:pt>
                <c:pt idx="9">
                  <c:v>104.15</c:v>
                </c:pt>
                <c:pt idx="10">
                  <c:v>103.69</c:v>
                </c:pt>
                <c:pt idx="11">
                  <c:v>103.97</c:v>
                </c:pt>
                <c:pt idx="12">
                  <c:v>104.16</c:v>
                </c:pt>
                <c:pt idx="13">
                  <c:v>103.85</c:v>
                </c:pt>
                <c:pt idx="14">
                  <c:v>103.62</c:v>
                </c:pt>
                <c:pt idx="15">
                  <c:v>103.57</c:v>
                </c:pt>
                <c:pt idx="16">
                  <c:v>102.52</c:v>
                </c:pt>
                <c:pt idx="17">
                  <c:v>104.16</c:v>
                </c:pt>
                <c:pt idx="18">
                  <c:v>104.04</c:v>
                </c:pt>
                <c:pt idx="19">
                  <c:v>104.11</c:v>
                </c:pt>
                <c:pt idx="20">
                  <c:v>104.4</c:v>
                </c:pt>
                <c:pt idx="21">
                  <c:v>104.19</c:v>
                </c:pt>
                <c:pt idx="22">
                  <c:v>104.07</c:v>
                </c:pt>
                <c:pt idx="23">
                  <c:v>104.19</c:v>
                </c:pt>
                <c:pt idx="24">
                  <c:v>104.17</c:v>
                </c:pt>
                <c:pt idx="25">
                  <c:v>103.26</c:v>
                </c:pt>
                <c:pt idx="26">
                  <c:v>103.92</c:v>
                </c:pt>
                <c:pt idx="27">
                  <c:v>103.96</c:v>
                </c:pt>
                <c:pt idx="28">
                  <c:v>103.77</c:v>
                </c:pt>
                <c:pt idx="29">
                  <c:v>103.81</c:v>
                </c:pt>
                <c:pt idx="30">
                  <c:v>103.48</c:v>
                </c:pt>
                <c:pt idx="31">
                  <c:v>102.74</c:v>
                </c:pt>
                <c:pt idx="32">
                  <c:v>104.66</c:v>
                </c:pt>
                <c:pt idx="33">
                  <c:v>103.55</c:v>
                </c:pt>
                <c:pt idx="34">
                  <c:v>103.96</c:v>
                </c:pt>
                <c:pt idx="35">
                  <c:v>103.31</c:v>
                </c:pt>
                <c:pt idx="36">
                  <c:v>103.23</c:v>
                </c:pt>
                <c:pt idx="37">
                  <c:v>103.48</c:v>
                </c:pt>
                <c:pt idx="38">
                  <c:v>103.39</c:v>
                </c:pt>
                <c:pt idx="39">
                  <c:v>103.16</c:v>
                </c:pt>
                <c:pt idx="40">
                  <c:v>103.73</c:v>
                </c:pt>
                <c:pt idx="41">
                  <c:v>103.35</c:v>
                </c:pt>
                <c:pt idx="42">
                  <c:v>103.49</c:v>
                </c:pt>
                <c:pt idx="43">
                  <c:v>103.29</c:v>
                </c:pt>
                <c:pt idx="44">
                  <c:v>103.1</c:v>
                </c:pt>
                <c:pt idx="45">
                  <c:v>103.21</c:v>
                </c:pt>
                <c:pt idx="46">
                  <c:v>103.54</c:v>
                </c:pt>
                <c:pt idx="47">
                  <c:v>103.4</c:v>
                </c:pt>
                <c:pt idx="48">
                  <c:v>103.28</c:v>
                </c:pt>
                <c:pt idx="49">
                  <c:v>103.36</c:v>
                </c:pt>
                <c:pt idx="50">
                  <c:v>102.31</c:v>
                </c:pt>
                <c:pt idx="51">
                  <c:v>103.51</c:v>
                </c:pt>
                <c:pt idx="52">
                  <c:v>103.11</c:v>
                </c:pt>
                <c:pt idx="53">
                  <c:v>104.02</c:v>
                </c:pt>
                <c:pt idx="54">
                  <c:v>101.94</c:v>
                </c:pt>
                <c:pt idx="55">
                  <c:v>103.69</c:v>
                </c:pt>
                <c:pt idx="56">
                  <c:v>103.22</c:v>
                </c:pt>
                <c:pt idx="57">
                  <c:v>102.96</c:v>
                </c:pt>
                <c:pt idx="58">
                  <c:v>103.85</c:v>
                </c:pt>
                <c:pt idx="59">
                  <c:v>102.85</c:v>
                </c:pt>
                <c:pt idx="60">
                  <c:v>103.06</c:v>
                </c:pt>
                <c:pt idx="61">
                  <c:v>102.64</c:v>
                </c:pt>
                <c:pt idx="62">
                  <c:v>103.05</c:v>
                </c:pt>
                <c:pt idx="63">
                  <c:v>103.65</c:v>
                </c:pt>
                <c:pt idx="64">
                  <c:v>103.94</c:v>
                </c:pt>
                <c:pt idx="65">
                  <c:v>104.35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89-4846-A7B2-97950F465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8942047"/>
        <c:axId val="1598924991"/>
      </c:lineChart>
      <c:dateAx>
        <c:axId val="15988159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0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813503"/>
        <c:crosses val="autoZero"/>
        <c:auto val="1"/>
        <c:lblOffset val="100"/>
        <c:baseTimeUnit val="months"/>
      </c:dateAx>
      <c:valAx>
        <c:axId val="1598813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815999"/>
        <c:crosses val="autoZero"/>
        <c:crossBetween val="between"/>
      </c:valAx>
      <c:valAx>
        <c:axId val="1598924991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942047"/>
        <c:crosses val="max"/>
        <c:crossBetween val="between"/>
      </c:valAx>
      <c:dateAx>
        <c:axId val="159894204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98924991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4061089238845147"/>
          <c:y val="0.61487131816856233"/>
          <c:w val="0.49827799650043747"/>
          <c:h val="0.14988699329250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88648293963255"/>
          <c:y val="5.0925925925925923E-2"/>
          <c:w val="0.79211592300962375"/>
          <c:h val="0.72067585301837267"/>
        </c:manualLayout>
      </c:layout>
      <c:lineChart>
        <c:grouping val="standard"/>
        <c:varyColors val="0"/>
        <c:ser>
          <c:idx val="0"/>
          <c:order val="0"/>
          <c:tx>
            <c:strRef>
              <c:f>'stock-factors| plots'!$P$20</c:f>
              <c:strCache>
                <c:ptCount val="1"/>
                <c:pt idx="0">
                  <c:v>GOOGL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'stock-factors| plots'!$H$21:$H$86</c:f>
              <c:numCache>
                <c:formatCode>m/d/yyyy</c:formatCode>
                <c:ptCount val="66"/>
                <c:pt idx="0">
                  <c:v>38352</c:v>
                </c:pt>
                <c:pt idx="1">
                  <c:v>38442</c:v>
                </c:pt>
                <c:pt idx="2">
                  <c:v>38533</c:v>
                </c:pt>
                <c:pt idx="3">
                  <c:v>38625</c:v>
                </c:pt>
                <c:pt idx="4">
                  <c:v>38717</c:v>
                </c:pt>
                <c:pt idx="5">
                  <c:v>38807</c:v>
                </c:pt>
                <c:pt idx="6">
                  <c:v>38898</c:v>
                </c:pt>
                <c:pt idx="7">
                  <c:v>38990</c:v>
                </c:pt>
                <c:pt idx="8">
                  <c:v>39082</c:v>
                </c:pt>
                <c:pt idx="9">
                  <c:v>39172</c:v>
                </c:pt>
                <c:pt idx="10">
                  <c:v>39263</c:v>
                </c:pt>
                <c:pt idx="11">
                  <c:v>39355</c:v>
                </c:pt>
                <c:pt idx="12">
                  <c:v>39447</c:v>
                </c:pt>
                <c:pt idx="13">
                  <c:v>39538</c:v>
                </c:pt>
                <c:pt idx="14">
                  <c:v>39629</c:v>
                </c:pt>
                <c:pt idx="15">
                  <c:v>39721</c:v>
                </c:pt>
                <c:pt idx="16">
                  <c:v>39813</c:v>
                </c:pt>
                <c:pt idx="17">
                  <c:v>39903</c:v>
                </c:pt>
                <c:pt idx="18">
                  <c:v>39994</c:v>
                </c:pt>
                <c:pt idx="19">
                  <c:v>40086</c:v>
                </c:pt>
                <c:pt idx="20">
                  <c:v>40178</c:v>
                </c:pt>
                <c:pt idx="21">
                  <c:v>40268</c:v>
                </c:pt>
                <c:pt idx="22">
                  <c:v>40359</c:v>
                </c:pt>
                <c:pt idx="23">
                  <c:v>40451</c:v>
                </c:pt>
                <c:pt idx="24">
                  <c:v>40543</c:v>
                </c:pt>
                <c:pt idx="25">
                  <c:v>40633</c:v>
                </c:pt>
                <c:pt idx="26">
                  <c:v>40724</c:v>
                </c:pt>
                <c:pt idx="27">
                  <c:v>40816</c:v>
                </c:pt>
                <c:pt idx="28">
                  <c:v>40908</c:v>
                </c:pt>
                <c:pt idx="29">
                  <c:v>40999</c:v>
                </c:pt>
                <c:pt idx="30">
                  <c:v>41090</c:v>
                </c:pt>
                <c:pt idx="31">
                  <c:v>41182</c:v>
                </c:pt>
                <c:pt idx="32">
                  <c:v>41274</c:v>
                </c:pt>
                <c:pt idx="33">
                  <c:v>41364</c:v>
                </c:pt>
                <c:pt idx="34">
                  <c:v>41455</c:v>
                </c:pt>
                <c:pt idx="35">
                  <c:v>41547</c:v>
                </c:pt>
                <c:pt idx="36">
                  <c:v>41639</c:v>
                </c:pt>
                <c:pt idx="37">
                  <c:v>41729</c:v>
                </c:pt>
                <c:pt idx="38">
                  <c:v>41820</c:v>
                </c:pt>
                <c:pt idx="39">
                  <c:v>41912</c:v>
                </c:pt>
                <c:pt idx="40">
                  <c:v>42004</c:v>
                </c:pt>
                <c:pt idx="41">
                  <c:v>42094</c:v>
                </c:pt>
                <c:pt idx="42">
                  <c:v>42185</c:v>
                </c:pt>
                <c:pt idx="43">
                  <c:v>42277</c:v>
                </c:pt>
                <c:pt idx="44">
                  <c:v>42369</c:v>
                </c:pt>
                <c:pt idx="45">
                  <c:v>42460</c:v>
                </c:pt>
                <c:pt idx="46">
                  <c:v>42551</c:v>
                </c:pt>
                <c:pt idx="47">
                  <c:v>42643</c:v>
                </c:pt>
                <c:pt idx="48">
                  <c:v>42735</c:v>
                </c:pt>
                <c:pt idx="49">
                  <c:v>42825</c:v>
                </c:pt>
                <c:pt idx="50">
                  <c:v>42916</c:v>
                </c:pt>
                <c:pt idx="51">
                  <c:v>43008</c:v>
                </c:pt>
                <c:pt idx="52">
                  <c:v>43100</c:v>
                </c:pt>
                <c:pt idx="53">
                  <c:v>43190</c:v>
                </c:pt>
                <c:pt idx="54">
                  <c:v>43281</c:v>
                </c:pt>
                <c:pt idx="55">
                  <c:v>43373</c:v>
                </c:pt>
                <c:pt idx="56">
                  <c:v>43465</c:v>
                </c:pt>
                <c:pt idx="57">
                  <c:v>43555</c:v>
                </c:pt>
                <c:pt idx="58">
                  <c:v>43646</c:v>
                </c:pt>
                <c:pt idx="59">
                  <c:v>43738</c:v>
                </c:pt>
                <c:pt idx="60">
                  <c:v>43830</c:v>
                </c:pt>
                <c:pt idx="61">
                  <c:v>43921</c:v>
                </c:pt>
                <c:pt idx="62">
                  <c:v>44012</c:v>
                </c:pt>
                <c:pt idx="63">
                  <c:v>44104</c:v>
                </c:pt>
                <c:pt idx="64">
                  <c:v>44196</c:v>
                </c:pt>
                <c:pt idx="65">
                  <c:v>44286</c:v>
                </c:pt>
              </c:numCache>
            </c:numRef>
          </c:cat>
          <c:val>
            <c:numRef>
              <c:f>'stock-factors| plots'!$P$21:$P$86</c:f>
              <c:numCache>
                <c:formatCode>0.00</c:formatCode>
                <c:ptCount val="66"/>
                <c:pt idx="0">
                  <c:v>100.096491</c:v>
                </c:pt>
                <c:pt idx="1">
                  <c:v>100.090345</c:v>
                </c:pt>
                <c:pt idx="2">
                  <c:v>100.147222</c:v>
                </c:pt>
                <c:pt idx="3">
                  <c:v>100.158388</c:v>
                </c:pt>
                <c:pt idx="4">
                  <c:v>100.207638</c:v>
                </c:pt>
                <c:pt idx="5">
                  <c:v>100.195195</c:v>
                </c:pt>
                <c:pt idx="6">
                  <c:v>100.209875</c:v>
                </c:pt>
                <c:pt idx="7">
                  <c:v>100.201151</c:v>
                </c:pt>
                <c:pt idx="8">
                  <c:v>100.23047</c:v>
                </c:pt>
                <c:pt idx="9">
                  <c:v>100.229309</c:v>
                </c:pt>
                <c:pt idx="10">
                  <c:v>100.261612</c:v>
                </c:pt>
                <c:pt idx="11">
                  <c:v>100.283919</c:v>
                </c:pt>
                <c:pt idx="12">
                  <c:v>100.346086</c:v>
                </c:pt>
                <c:pt idx="13">
                  <c:v>100.220455</c:v>
                </c:pt>
                <c:pt idx="14">
                  <c:v>100.263473</c:v>
                </c:pt>
                <c:pt idx="15">
                  <c:v>100.20046000000001</c:v>
                </c:pt>
                <c:pt idx="16">
                  <c:v>100.15397900000001</c:v>
                </c:pt>
                <c:pt idx="17">
                  <c:v>100.174204</c:v>
                </c:pt>
                <c:pt idx="18">
                  <c:v>100.211006</c:v>
                </c:pt>
                <c:pt idx="19">
                  <c:v>100.24817299999999</c:v>
                </c:pt>
                <c:pt idx="20">
                  <c:v>100.3103</c:v>
                </c:pt>
                <c:pt idx="21">
                  <c:v>100.283844</c:v>
                </c:pt>
                <c:pt idx="22">
                  <c:v>100.22269799999999</c:v>
                </c:pt>
                <c:pt idx="23">
                  <c:v>100.263158</c:v>
                </c:pt>
                <c:pt idx="24">
                  <c:v>100.297282</c:v>
                </c:pt>
                <c:pt idx="25">
                  <c:v>100.293674</c:v>
                </c:pt>
                <c:pt idx="26">
                  <c:v>100.253443</c:v>
                </c:pt>
                <c:pt idx="27">
                  <c:v>100.257778</c:v>
                </c:pt>
                <c:pt idx="28">
                  <c:v>100.323273</c:v>
                </c:pt>
                <c:pt idx="29">
                  <c:v>100.320941</c:v>
                </c:pt>
                <c:pt idx="30">
                  <c:v>100.290325</c:v>
                </c:pt>
                <c:pt idx="31">
                  <c:v>100.377628</c:v>
                </c:pt>
                <c:pt idx="32">
                  <c:v>100.354044</c:v>
                </c:pt>
                <c:pt idx="33">
                  <c:v>100.397492</c:v>
                </c:pt>
                <c:pt idx="34">
                  <c:v>100.44062599999999</c:v>
                </c:pt>
                <c:pt idx="35">
                  <c:v>100.438393</c:v>
                </c:pt>
                <c:pt idx="36">
                  <c:v>100.56091600000001</c:v>
                </c:pt>
                <c:pt idx="37">
                  <c:v>100.557813</c:v>
                </c:pt>
                <c:pt idx="38">
                  <c:v>100.58467</c:v>
                </c:pt>
                <c:pt idx="39">
                  <c:v>100.58841</c:v>
                </c:pt>
                <c:pt idx="40">
                  <c:v>100.53066</c:v>
                </c:pt>
                <c:pt idx="41">
                  <c:v>100.5547</c:v>
                </c:pt>
                <c:pt idx="42">
                  <c:v>100.54004</c:v>
                </c:pt>
                <c:pt idx="43">
                  <c:v>100.63836999999999</c:v>
                </c:pt>
                <c:pt idx="44">
                  <c:v>100.77800999999999</c:v>
                </c:pt>
                <c:pt idx="45">
                  <c:v>100.7629</c:v>
                </c:pt>
                <c:pt idx="46">
                  <c:v>100.70353</c:v>
                </c:pt>
                <c:pt idx="47">
                  <c:v>100.80406000000001</c:v>
                </c:pt>
                <c:pt idx="48">
                  <c:v>100.79245</c:v>
                </c:pt>
                <c:pt idx="49">
                  <c:v>100.84780000000001</c:v>
                </c:pt>
                <c:pt idx="50">
                  <c:v>100.92968</c:v>
                </c:pt>
                <c:pt idx="51">
                  <c:v>100.97372</c:v>
                </c:pt>
                <c:pt idx="52">
                  <c:v>101.0534</c:v>
                </c:pt>
                <c:pt idx="53">
                  <c:v>101.03713999999999</c:v>
                </c:pt>
                <c:pt idx="54">
                  <c:v>101.12918999999999</c:v>
                </c:pt>
                <c:pt idx="55">
                  <c:v>101.20708</c:v>
                </c:pt>
                <c:pt idx="56">
                  <c:v>101.04496</c:v>
                </c:pt>
                <c:pt idx="57">
                  <c:v>101.17689</c:v>
                </c:pt>
                <c:pt idx="58">
                  <c:v>101.08280000000001</c:v>
                </c:pt>
                <c:pt idx="59">
                  <c:v>101.22114000000001</c:v>
                </c:pt>
                <c:pt idx="60">
                  <c:v>101.33938999999999</c:v>
                </c:pt>
                <c:pt idx="61">
                  <c:v>101.16195</c:v>
                </c:pt>
                <c:pt idx="62">
                  <c:v>101.41804999999999</c:v>
                </c:pt>
                <c:pt idx="63">
                  <c:v>101.46559999999999</c:v>
                </c:pt>
                <c:pt idx="64">
                  <c:v>101.75264</c:v>
                </c:pt>
                <c:pt idx="65">
                  <c:v>102.06252000000001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6-4563-AEB2-FBF9648A57BC}"/>
            </c:ext>
          </c:extLst>
        </c:ser>
        <c:ser>
          <c:idx val="1"/>
          <c:order val="1"/>
          <c:tx>
            <c:strRef>
              <c:f>'stock-factors| plots'!$Q$20</c:f>
              <c:strCache>
                <c:ptCount val="1"/>
                <c:pt idx="0">
                  <c:v>USACOR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'stock-factors| plots'!$H$21:$H$86</c:f>
              <c:numCache>
                <c:formatCode>m/d/yyyy</c:formatCode>
                <c:ptCount val="66"/>
                <c:pt idx="0">
                  <c:v>38352</c:v>
                </c:pt>
                <c:pt idx="1">
                  <c:v>38442</c:v>
                </c:pt>
                <c:pt idx="2">
                  <c:v>38533</c:v>
                </c:pt>
                <c:pt idx="3">
                  <c:v>38625</c:v>
                </c:pt>
                <c:pt idx="4">
                  <c:v>38717</c:v>
                </c:pt>
                <c:pt idx="5">
                  <c:v>38807</c:v>
                </c:pt>
                <c:pt idx="6">
                  <c:v>38898</c:v>
                </c:pt>
                <c:pt idx="7">
                  <c:v>38990</c:v>
                </c:pt>
                <c:pt idx="8">
                  <c:v>39082</c:v>
                </c:pt>
                <c:pt idx="9">
                  <c:v>39172</c:v>
                </c:pt>
                <c:pt idx="10">
                  <c:v>39263</c:v>
                </c:pt>
                <c:pt idx="11">
                  <c:v>39355</c:v>
                </c:pt>
                <c:pt idx="12">
                  <c:v>39447</c:v>
                </c:pt>
                <c:pt idx="13">
                  <c:v>39538</c:v>
                </c:pt>
                <c:pt idx="14">
                  <c:v>39629</c:v>
                </c:pt>
                <c:pt idx="15">
                  <c:v>39721</c:v>
                </c:pt>
                <c:pt idx="16">
                  <c:v>39813</c:v>
                </c:pt>
                <c:pt idx="17">
                  <c:v>39903</c:v>
                </c:pt>
                <c:pt idx="18">
                  <c:v>39994</c:v>
                </c:pt>
                <c:pt idx="19">
                  <c:v>40086</c:v>
                </c:pt>
                <c:pt idx="20">
                  <c:v>40178</c:v>
                </c:pt>
                <c:pt idx="21">
                  <c:v>40268</c:v>
                </c:pt>
                <c:pt idx="22">
                  <c:v>40359</c:v>
                </c:pt>
                <c:pt idx="23">
                  <c:v>40451</c:v>
                </c:pt>
                <c:pt idx="24">
                  <c:v>40543</c:v>
                </c:pt>
                <c:pt idx="25">
                  <c:v>40633</c:v>
                </c:pt>
                <c:pt idx="26">
                  <c:v>40724</c:v>
                </c:pt>
                <c:pt idx="27">
                  <c:v>40816</c:v>
                </c:pt>
                <c:pt idx="28">
                  <c:v>40908</c:v>
                </c:pt>
                <c:pt idx="29">
                  <c:v>40999</c:v>
                </c:pt>
                <c:pt idx="30">
                  <c:v>41090</c:v>
                </c:pt>
                <c:pt idx="31">
                  <c:v>41182</c:v>
                </c:pt>
                <c:pt idx="32">
                  <c:v>41274</c:v>
                </c:pt>
                <c:pt idx="33">
                  <c:v>41364</c:v>
                </c:pt>
                <c:pt idx="34">
                  <c:v>41455</c:v>
                </c:pt>
                <c:pt idx="35">
                  <c:v>41547</c:v>
                </c:pt>
                <c:pt idx="36">
                  <c:v>41639</c:v>
                </c:pt>
                <c:pt idx="37">
                  <c:v>41729</c:v>
                </c:pt>
                <c:pt idx="38">
                  <c:v>41820</c:v>
                </c:pt>
                <c:pt idx="39">
                  <c:v>41912</c:v>
                </c:pt>
                <c:pt idx="40">
                  <c:v>42004</c:v>
                </c:pt>
                <c:pt idx="41">
                  <c:v>42094</c:v>
                </c:pt>
                <c:pt idx="42">
                  <c:v>42185</c:v>
                </c:pt>
                <c:pt idx="43">
                  <c:v>42277</c:v>
                </c:pt>
                <c:pt idx="44">
                  <c:v>42369</c:v>
                </c:pt>
                <c:pt idx="45">
                  <c:v>42460</c:v>
                </c:pt>
                <c:pt idx="46">
                  <c:v>42551</c:v>
                </c:pt>
                <c:pt idx="47">
                  <c:v>42643</c:v>
                </c:pt>
                <c:pt idx="48">
                  <c:v>42735</c:v>
                </c:pt>
                <c:pt idx="49">
                  <c:v>42825</c:v>
                </c:pt>
                <c:pt idx="50">
                  <c:v>42916</c:v>
                </c:pt>
                <c:pt idx="51">
                  <c:v>43008</c:v>
                </c:pt>
                <c:pt idx="52">
                  <c:v>43100</c:v>
                </c:pt>
                <c:pt idx="53">
                  <c:v>43190</c:v>
                </c:pt>
                <c:pt idx="54">
                  <c:v>43281</c:v>
                </c:pt>
                <c:pt idx="55">
                  <c:v>43373</c:v>
                </c:pt>
                <c:pt idx="56">
                  <c:v>43465</c:v>
                </c:pt>
                <c:pt idx="57">
                  <c:v>43555</c:v>
                </c:pt>
                <c:pt idx="58">
                  <c:v>43646</c:v>
                </c:pt>
                <c:pt idx="59">
                  <c:v>43738</c:v>
                </c:pt>
                <c:pt idx="60">
                  <c:v>43830</c:v>
                </c:pt>
                <c:pt idx="61">
                  <c:v>43921</c:v>
                </c:pt>
                <c:pt idx="62">
                  <c:v>44012</c:v>
                </c:pt>
                <c:pt idx="63">
                  <c:v>44104</c:v>
                </c:pt>
                <c:pt idx="64">
                  <c:v>44196</c:v>
                </c:pt>
                <c:pt idx="65">
                  <c:v>44286</c:v>
                </c:pt>
              </c:numCache>
            </c:numRef>
          </c:cat>
          <c:val>
            <c:numRef>
              <c:f>'stock-factors| plots'!$Q$21:$Q$86</c:f>
              <c:numCache>
                <c:formatCode>0.00</c:formatCode>
                <c:ptCount val="66"/>
                <c:pt idx="0">
                  <c:v>100.18300000000001</c:v>
                </c:pt>
                <c:pt idx="1">
                  <c:v>100.178</c:v>
                </c:pt>
                <c:pt idx="2">
                  <c:v>100.149</c:v>
                </c:pt>
                <c:pt idx="3">
                  <c:v>100.203</c:v>
                </c:pt>
                <c:pt idx="4">
                  <c:v>100.235</c:v>
                </c:pt>
                <c:pt idx="5">
                  <c:v>100.253</c:v>
                </c:pt>
                <c:pt idx="6">
                  <c:v>100.30200000000001</c:v>
                </c:pt>
                <c:pt idx="7">
                  <c:v>100.295</c:v>
                </c:pt>
                <c:pt idx="8">
                  <c:v>100.27800000000001</c:v>
                </c:pt>
                <c:pt idx="9">
                  <c:v>100.271</c:v>
                </c:pt>
                <c:pt idx="10">
                  <c:v>100.28100000000001</c:v>
                </c:pt>
                <c:pt idx="11">
                  <c:v>100.31100000000001</c:v>
                </c:pt>
                <c:pt idx="12">
                  <c:v>100.325</c:v>
                </c:pt>
                <c:pt idx="13">
                  <c:v>100.35</c:v>
                </c:pt>
                <c:pt idx="14">
                  <c:v>100.375</c:v>
                </c:pt>
                <c:pt idx="15">
                  <c:v>100.423</c:v>
                </c:pt>
                <c:pt idx="16">
                  <c:v>100.364</c:v>
                </c:pt>
                <c:pt idx="17">
                  <c:v>100.217</c:v>
                </c:pt>
                <c:pt idx="18">
                  <c:v>100.21899999999999</c:v>
                </c:pt>
                <c:pt idx="19">
                  <c:v>100.297</c:v>
                </c:pt>
                <c:pt idx="20">
                  <c:v>100.416</c:v>
                </c:pt>
                <c:pt idx="21">
                  <c:v>100.489</c:v>
                </c:pt>
                <c:pt idx="22">
                  <c:v>100.583</c:v>
                </c:pt>
                <c:pt idx="23">
                  <c:v>100.673</c:v>
                </c:pt>
                <c:pt idx="24">
                  <c:v>100.765</c:v>
                </c:pt>
                <c:pt idx="25">
                  <c:v>100.851</c:v>
                </c:pt>
                <c:pt idx="26">
                  <c:v>101.003</c:v>
                </c:pt>
                <c:pt idx="27">
                  <c:v>101.06</c:v>
                </c:pt>
                <c:pt idx="28">
                  <c:v>101.193</c:v>
                </c:pt>
                <c:pt idx="29">
                  <c:v>101.318</c:v>
                </c:pt>
                <c:pt idx="30">
                  <c:v>101.42100000000001</c:v>
                </c:pt>
                <c:pt idx="31">
                  <c:v>101.41</c:v>
                </c:pt>
                <c:pt idx="32">
                  <c:v>101.327</c:v>
                </c:pt>
                <c:pt idx="33">
                  <c:v>101.354</c:v>
                </c:pt>
                <c:pt idx="34">
                  <c:v>101.39</c:v>
                </c:pt>
                <c:pt idx="35">
                  <c:v>101.36199999999999</c:v>
                </c:pt>
                <c:pt idx="36">
                  <c:v>101.38200000000001</c:v>
                </c:pt>
                <c:pt idx="37">
                  <c:v>101.48699999999999</c:v>
                </c:pt>
                <c:pt idx="38">
                  <c:v>101.55800000000001</c:v>
                </c:pt>
                <c:pt idx="39">
                  <c:v>101.592</c:v>
                </c:pt>
                <c:pt idx="40">
                  <c:v>101.499</c:v>
                </c:pt>
                <c:pt idx="41">
                  <c:v>100.813</c:v>
                </c:pt>
                <c:pt idx="42">
                  <c:v>100.628</c:v>
                </c:pt>
                <c:pt idx="43">
                  <c:v>100.64100000000001</c:v>
                </c:pt>
                <c:pt idx="44">
                  <c:v>100.538</c:v>
                </c:pt>
                <c:pt idx="45">
                  <c:v>100.372</c:v>
                </c:pt>
                <c:pt idx="46">
                  <c:v>100.33</c:v>
                </c:pt>
                <c:pt idx="47">
                  <c:v>100.425</c:v>
                </c:pt>
                <c:pt idx="48">
                  <c:v>100.52500000000001</c:v>
                </c:pt>
                <c:pt idx="49">
                  <c:v>100.66200000000001</c:v>
                </c:pt>
                <c:pt idx="50">
                  <c:v>100.756</c:v>
                </c:pt>
                <c:pt idx="51">
                  <c:v>100.75</c:v>
                </c:pt>
                <c:pt idx="52">
                  <c:v>100.747</c:v>
                </c:pt>
                <c:pt idx="53">
                  <c:v>100.798</c:v>
                </c:pt>
                <c:pt idx="54">
                  <c:v>100.858</c:v>
                </c:pt>
                <c:pt idx="55">
                  <c:v>100.863</c:v>
                </c:pt>
                <c:pt idx="56">
                  <c:v>100.88500000000001</c:v>
                </c:pt>
                <c:pt idx="57">
                  <c:v>100.816</c:v>
                </c:pt>
                <c:pt idx="58">
                  <c:v>100.79300000000001</c:v>
                </c:pt>
                <c:pt idx="59">
                  <c:v>100.71299999999999</c:v>
                </c:pt>
                <c:pt idx="60">
                  <c:v>100.67700000000001</c:v>
                </c:pt>
                <c:pt idx="61">
                  <c:v>100.624</c:v>
                </c:pt>
                <c:pt idx="62">
                  <c:v>100.188</c:v>
                </c:pt>
                <c:pt idx="63">
                  <c:v>100.18300000000001</c:v>
                </c:pt>
                <c:pt idx="64">
                  <c:v>100.267</c:v>
                </c:pt>
                <c:pt idx="65">
                  <c:v>100.324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46-4563-AEB2-FBF9648A5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8815999"/>
        <c:axId val="1598813503"/>
      </c:lineChart>
      <c:dateAx>
        <c:axId val="15988159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0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813503"/>
        <c:crosses val="autoZero"/>
        <c:auto val="1"/>
        <c:lblOffset val="100"/>
        <c:baseTimeUnit val="months"/>
      </c:dateAx>
      <c:valAx>
        <c:axId val="1598813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815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4061089238845147"/>
          <c:y val="0.61487131816856233"/>
          <c:w val="0.49827799650043747"/>
          <c:h val="0.14988699329250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MERLYN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'stock-factors| plots'!$Q$20</c:f>
              <c:strCache>
                <c:ptCount val="1"/>
                <c:pt idx="0">
                  <c:v>USACOR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'stock-factors| plots'!$H$21:$H$86</c:f>
              <c:numCache>
                <c:formatCode>m/d/yyyy</c:formatCode>
                <c:ptCount val="66"/>
                <c:pt idx="0">
                  <c:v>38352</c:v>
                </c:pt>
                <c:pt idx="1">
                  <c:v>38442</c:v>
                </c:pt>
                <c:pt idx="2">
                  <c:v>38533</c:v>
                </c:pt>
                <c:pt idx="3">
                  <c:v>38625</c:v>
                </c:pt>
                <c:pt idx="4">
                  <c:v>38717</c:v>
                </c:pt>
                <c:pt idx="5">
                  <c:v>38807</c:v>
                </c:pt>
                <c:pt idx="6">
                  <c:v>38898</c:v>
                </c:pt>
                <c:pt idx="7">
                  <c:v>38990</c:v>
                </c:pt>
                <c:pt idx="8">
                  <c:v>39082</c:v>
                </c:pt>
                <c:pt idx="9">
                  <c:v>39172</c:v>
                </c:pt>
                <c:pt idx="10">
                  <c:v>39263</c:v>
                </c:pt>
                <c:pt idx="11">
                  <c:v>39355</c:v>
                </c:pt>
                <c:pt idx="12">
                  <c:v>39447</c:v>
                </c:pt>
                <c:pt idx="13">
                  <c:v>39538</c:v>
                </c:pt>
                <c:pt idx="14">
                  <c:v>39629</c:v>
                </c:pt>
                <c:pt idx="15">
                  <c:v>39721</c:v>
                </c:pt>
                <c:pt idx="16">
                  <c:v>39813</c:v>
                </c:pt>
                <c:pt idx="17">
                  <c:v>39903</c:v>
                </c:pt>
                <c:pt idx="18">
                  <c:v>39994</c:v>
                </c:pt>
                <c:pt idx="19">
                  <c:v>40086</c:v>
                </c:pt>
                <c:pt idx="20">
                  <c:v>40178</c:v>
                </c:pt>
                <c:pt idx="21">
                  <c:v>40268</c:v>
                </c:pt>
                <c:pt idx="22">
                  <c:v>40359</c:v>
                </c:pt>
                <c:pt idx="23">
                  <c:v>40451</c:v>
                </c:pt>
                <c:pt idx="24">
                  <c:v>40543</c:v>
                </c:pt>
                <c:pt idx="25">
                  <c:v>40633</c:v>
                </c:pt>
                <c:pt idx="26">
                  <c:v>40724</c:v>
                </c:pt>
                <c:pt idx="27">
                  <c:v>40816</c:v>
                </c:pt>
                <c:pt idx="28">
                  <c:v>40908</c:v>
                </c:pt>
                <c:pt idx="29">
                  <c:v>40999</c:v>
                </c:pt>
                <c:pt idx="30">
                  <c:v>41090</c:v>
                </c:pt>
                <c:pt idx="31">
                  <c:v>41182</c:v>
                </c:pt>
                <c:pt idx="32">
                  <c:v>41274</c:v>
                </c:pt>
                <c:pt idx="33">
                  <c:v>41364</c:v>
                </c:pt>
                <c:pt idx="34">
                  <c:v>41455</c:v>
                </c:pt>
                <c:pt idx="35">
                  <c:v>41547</c:v>
                </c:pt>
                <c:pt idx="36">
                  <c:v>41639</c:v>
                </c:pt>
                <c:pt idx="37">
                  <c:v>41729</c:v>
                </c:pt>
                <c:pt idx="38">
                  <c:v>41820</c:v>
                </c:pt>
                <c:pt idx="39">
                  <c:v>41912</c:v>
                </c:pt>
                <c:pt idx="40">
                  <c:v>42004</c:v>
                </c:pt>
                <c:pt idx="41">
                  <c:v>42094</c:v>
                </c:pt>
                <c:pt idx="42">
                  <c:v>42185</c:v>
                </c:pt>
                <c:pt idx="43">
                  <c:v>42277</c:v>
                </c:pt>
                <c:pt idx="44">
                  <c:v>42369</c:v>
                </c:pt>
                <c:pt idx="45">
                  <c:v>42460</c:v>
                </c:pt>
                <c:pt idx="46">
                  <c:v>42551</c:v>
                </c:pt>
                <c:pt idx="47">
                  <c:v>42643</c:v>
                </c:pt>
                <c:pt idx="48">
                  <c:v>42735</c:v>
                </c:pt>
                <c:pt idx="49">
                  <c:v>42825</c:v>
                </c:pt>
                <c:pt idx="50">
                  <c:v>42916</c:v>
                </c:pt>
                <c:pt idx="51">
                  <c:v>43008</c:v>
                </c:pt>
                <c:pt idx="52">
                  <c:v>43100</c:v>
                </c:pt>
                <c:pt idx="53">
                  <c:v>43190</c:v>
                </c:pt>
                <c:pt idx="54">
                  <c:v>43281</c:v>
                </c:pt>
                <c:pt idx="55">
                  <c:v>43373</c:v>
                </c:pt>
                <c:pt idx="56">
                  <c:v>43465</c:v>
                </c:pt>
                <c:pt idx="57">
                  <c:v>43555</c:v>
                </c:pt>
                <c:pt idx="58">
                  <c:v>43646</c:v>
                </c:pt>
                <c:pt idx="59">
                  <c:v>43738</c:v>
                </c:pt>
                <c:pt idx="60">
                  <c:v>43830</c:v>
                </c:pt>
                <c:pt idx="61">
                  <c:v>43921</c:v>
                </c:pt>
                <c:pt idx="62">
                  <c:v>44012</c:v>
                </c:pt>
                <c:pt idx="63">
                  <c:v>44104</c:v>
                </c:pt>
                <c:pt idx="64">
                  <c:v>44196</c:v>
                </c:pt>
                <c:pt idx="65">
                  <c:v>44286</c:v>
                </c:pt>
              </c:numCache>
            </c:numRef>
          </c:cat>
          <c:val>
            <c:numRef>
              <c:f>'stock-factors| plots'!$Q$21:$Q$86</c:f>
              <c:numCache>
                <c:formatCode>0.00</c:formatCode>
                <c:ptCount val="66"/>
                <c:pt idx="0">
                  <c:v>100.18300000000001</c:v>
                </c:pt>
                <c:pt idx="1">
                  <c:v>100.178</c:v>
                </c:pt>
                <c:pt idx="2">
                  <c:v>100.149</c:v>
                </c:pt>
                <c:pt idx="3">
                  <c:v>100.203</c:v>
                </c:pt>
                <c:pt idx="4">
                  <c:v>100.235</c:v>
                </c:pt>
                <c:pt idx="5">
                  <c:v>100.253</c:v>
                </c:pt>
                <c:pt idx="6">
                  <c:v>100.30200000000001</c:v>
                </c:pt>
                <c:pt idx="7">
                  <c:v>100.295</c:v>
                </c:pt>
                <c:pt idx="8">
                  <c:v>100.27800000000001</c:v>
                </c:pt>
                <c:pt idx="9">
                  <c:v>100.271</c:v>
                </c:pt>
                <c:pt idx="10">
                  <c:v>100.28100000000001</c:v>
                </c:pt>
                <c:pt idx="11">
                  <c:v>100.31100000000001</c:v>
                </c:pt>
                <c:pt idx="12">
                  <c:v>100.325</c:v>
                </c:pt>
                <c:pt idx="13">
                  <c:v>100.35</c:v>
                </c:pt>
                <c:pt idx="14">
                  <c:v>100.375</c:v>
                </c:pt>
                <c:pt idx="15">
                  <c:v>100.423</c:v>
                </c:pt>
                <c:pt idx="16">
                  <c:v>100.364</c:v>
                </c:pt>
                <c:pt idx="17">
                  <c:v>100.217</c:v>
                </c:pt>
                <c:pt idx="18">
                  <c:v>100.21899999999999</c:v>
                </c:pt>
                <c:pt idx="19">
                  <c:v>100.297</c:v>
                </c:pt>
                <c:pt idx="20">
                  <c:v>100.416</c:v>
                </c:pt>
                <c:pt idx="21">
                  <c:v>100.489</c:v>
                </c:pt>
                <c:pt idx="22">
                  <c:v>100.583</c:v>
                </c:pt>
                <c:pt idx="23">
                  <c:v>100.673</c:v>
                </c:pt>
                <c:pt idx="24">
                  <c:v>100.765</c:v>
                </c:pt>
                <c:pt idx="25">
                  <c:v>100.851</c:v>
                </c:pt>
                <c:pt idx="26">
                  <c:v>101.003</c:v>
                </c:pt>
                <c:pt idx="27">
                  <c:v>101.06</c:v>
                </c:pt>
                <c:pt idx="28">
                  <c:v>101.193</c:v>
                </c:pt>
                <c:pt idx="29">
                  <c:v>101.318</c:v>
                </c:pt>
                <c:pt idx="30">
                  <c:v>101.42100000000001</c:v>
                </c:pt>
                <c:pt idx="31">
                  <c:v>101.41</c:v>
                </c:pt>
                <c:pt idx="32">
                  <c:v>101.327</c:v>
                </c:pt>
                <c:pt idx="33">
                  <c:v>101.354</c:v>
                </c:pt>
                <c:pt idx="34">
                  <c:v>101.39</c:v>
                </c:pt>
                <c:pt idx="35">
                  <c:v>101.36199999999999</c:v>
                </c:pt>
                <c:pt idx="36">
                  <c:v>101.38200000000001</c:v>
                </c:pt>
                <c:pt idx="37">
                  <c:v>101.48699999999999</c:v>
                </c:pt>
                <c:pt idx="38">
                  <c:v>101.55800000000001</c:v>
                </c:pt>
                <c:pt idx="39">
                  <c:v>101.592</c:v>
                </c:pt>
                <c:pt idx="40">
                  <c:v>101.499</c:v>
                </c:pt>
                <c:pt idx="41">
                  <c:v>100.813</c:v>
                </c:pt>
                <c:pt idx="42">
                  <c:v>100.628</c:v>
                </c:pt>
                <c:pt idx="43">
                  <c:v>100.64100000000001</c:v>
                </c:pt>
                <c:pt idx="44">
                  <c:v>100.538</c:v>
                </c:pt>
                <c:pt idx="45">
                  <c:v>100.372</c:v>
                </c:pt>
                <c:pt idx="46">
                  <c:v>100.33</c:v>
                </c:pt>
                <c:pt idx="47">
                  <c:v>100.425</c:v>
                </c:pt>
                <c:pt idx="48">
                  <c:v>100.52500000000001</c:v>
                </c:pt>
                <c:pt idx="49">
                  <c:v>100.66200000000001</c:v>
                </c:pt>
                <c:pt idx="50">
                  <c:v>100.756</c:v>
                </c:pt>
                <c:pt idx="51">
                  <c:v>100.75</c:v>
                </c:pt>
                <c:pt idx="52">
                  <c:v>100.747</c:v>
                </c:pt>
                <c:pt idx="53">
                  <c:v>100.798</c:v>
                </c:pt>
                <c:pt idx="54">
                  <c:v>100.858</c:v>
                </c:pt>
                <c:pt idx="55">
                  <c:v>100.863</c:v>
                </c:pt>
                <c:pt idx="56">
                  <c:v>100.88500000000001</c:v>
                </c:pt>
                <c:pt idx="57">
                  <c:v>100.816</c:v>
                </c:pt>
                <c:pt idx="58">
                  <c:v>100.79300000000001</c:v>
                </c:pt>
                <c:pt idx="59">
                  <c:v>100.71299999999999</c:v>
                </c:pt>
                <c:pt idx="60">
                  <c:v>100.67700000000001</c:v>
                </c:pt>
                <c:pt idx="61">
                  <c:v>100.624</c:v>
                </c:pt>
                <c:pt idx="62">
                  <c:v>100.188</c:v>
                </c:pt>
                <c:pt idx="63">
                  <c:v>100.18300000000001</c:v>
                </c:pt>
                <c:pt idx="64">
                  <c:v>100.267</c:v>
                </c:pt>
                <c:pt idx="65">
                  <c:v>100.324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7C-4FD6-99A0-96C8A34F82D0}"/>
            </c:ext>
          </c:extLst>
        </c:ser>
        <c:ser>
          <c:idx val="3"/>
          <c:order val="1"/>
          <c:tx>
            <c:strRef>
              <c:f>'stock-factors| plots'!$S$20</c:f>
              <c:strCache>
                <c:ptCount val="1"/>
                <c:pt idx="0">
                  <c:v>USARSY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'stock-factors| plots'!$H$21:$H$86</c:f>
              <c:numCache>
                <c:formatCode>m/d/yyyy</c:formatCode>
                <c:ptCount val="66"/>
                <c:pt idx="0">
                  <c:v>38352</c:v>
                </c:pt>
                <c:pt idx="1">
                  <c:v>38442</c:v>
                </c:pt>
                <c:pt idx="2">
                  <c:v>38533</c:v>
                </c:pt>
                <c:pt idx="3">
                  <c:v>38625</c:v>
                </c:pt>
                <c:pt idx="4">
                  <c:v>38717</c:v>
                </c:pt>
                <c:pt idx="5">
                  <c:v>38807</c:v>
                </c:pt>
                <c:pt idx="6">
                  <c:v>38898</c:v>
                </c:pt>
                <c:pt idx="7">
                  <c:v>38990</c:v>
                </c:pt>
                <c:pt idx="8">
                  <c:v>39082</c:v>
                </c:pt>
                <c:pt idx="9">
                  <c:v>39172</c:v>
                </c:pt>
                <c:pt idx="10">
                  <c:v>39263</c:v>
                </c:pt>
                <c:pt idx="11">
                  <c:v>39355</c:v>
                </c:pt>
                <c:pt idx="12">
                  <c:v>39447</c:v>
                </c:pt>
                <c:pt idx="13">
                  <c:v>39538</c:v>
                </c:pt>
                <c:pt idx="14">
                  <c:v>39629</c:v>
                </c:pt>
                <c:pt idx="15">
                  <c:v>39721</c:v>
                </c:pt>
                <c:pt idx="16">
                  <c:v>39813</c:v>
                </c:pt>
                <c:pt idx="17">
                  <c:v>39903</c:v>
                </c:pt>
                <c:pt idx="18">
                  <c:v>39994</c:v>
                </c:pt>
                <c:pt idx="19">
                  <c:v>40086</c:v>
                </c:pt>
                <c:pt idx="20">
                  <c:v>40178</c:v>
                </c:pt>
                <c:pt idx="21">
                  <c:v>40268</c:v>
                </c:pt>
                <c:pt idx="22">
                  <c:v>40359</c:v>
                </c:pt>
                <c:pt idx="23">
                  <c:v>40451</c:v>
                </c:pt>
                <c:pt idx="24">
                  <c:v>40543</c:v>
                </c:pt>
                <c:pt idx="25">
                  <c:v>40633</c:v>
                </c:pt>
                <c:pt idx="26">
                  <c:v>40724</c:v>
                </c:pt>
                <c:pt idx="27">
                  <c:v>40816</c:v>
                </c:pt>
                <c:pt idx="28">
                  <c:v>40908</c:v>
                </c:pt>
                <c:pt idx="29">
                  <c:v>40999</c:v>
                </c:pt>
                <c:pt idx="30">
                  <c:v>41090</c:v>
                </c:pt>
                <c:pt idx="31">
                  <c:v>41182</c:v>
                </c:pt>
                <c:pt idx="32">
                  <c:v>41274</c:v>
                </c:pt>
                <c:pt idx="33">
                  <c:v>41364</c:v>
                </c:pt>
                <c:pt idx="34">
                  <c:v>41455</c:v>
                </c:pt>
                <c:pt idx="35">
                  <c:v>41547</c:v>
                </c:pt>
                <c:pt idx="36">
                  <c:v>41639</c:v>
                </c:pt>
                <c:pt idx="37">
                  <c:v>41729</c:v>
                </c:pt>
                <c:pt idx="38">
                  <c:v>41820</c:v>
                </c:pt>
                <c:pt idx="39">
                  <c:v>41912</c:v>
                </c:pt>
                <c:pt idx="40">
                  <c:v>42004</c:v>
                </c:pt>
                <c:pt idx="41">
                  <c:v>42094</c:v>
                </c:pt>
                <c:pt idx="42">
                  <c:v>42185</c:v>
                </c:pt>
                <c:pt idx="43">
                  <c:v>42277</c:v>
                </c:pt>
                <c:pt idx="44">
                  <c:v>42369</c:v>
                </c:pt>
                <c:pt idx="45">
                  <c:v>42460</c:v>
                </c:pt>
                <c:pt idx="46">
                  <c:v>42551</c:v>
                </c:pt>
                <c:pt idx="47">
                  <c:v>42643</c:v>
                </c:pt>
                <c:pt idx="48">
                  <c:v>42735</c:v>
                </c:pt>
                <c:pt idx="49">
                  <c:v>42825</c:v>
                </c:pt>
                <c:pt idx="50">
                  <c:v>42916</c:v>
                </c:pt>
                <c:pt idx="51">
                  <c:v>43008</c:v>
                </c:pt>
                <c:pt idx="52">
                  <c:v>43100</c:v>
                </c:pt>
                <c:pt idx="53">
                  <c:v>43190</c:v>
                </c:pt>
                <c:pt idx="54">
                  <c:v>43281</c:v>
                </c:pt>
                <c:pt idx="55">
                  <c:v>43373</c:v>
                </c:pt>
                <c:pt idx="56">
                  <c:v>43465</c:v>
                </c:pt>
                <c:pt idx="57">
                  <c:v>43555</c:v>
                </c:pt>
                <c:pt idx="58">
                  <c:v>43646</c:v>
                </c:pt>
                <c:pt idx="59">
                  <c:v>43738</c:v>
                </c:pt>
                <c:pt idx="60">
                  <c:v>43830</c:v>
                </c:pt>
                <c:pt idx="61">
                  <c:v>43921</c:v>
                </c:pt>
                <c:pt idx="62">
                  <c:v>44012</c:v>
                </c:pt>
                <c:pt idx="63">
                  <c:v>44104</c:v>
                </c:pt>
                <c:pt idx="64">
                  <c:v>44196</c:v>
                </c:pt>
                <c:pt idx="65">
                  <c:v>44286</c:v>
                </c:pt>
              </c:numCache>
            </c:numRef>
          </c:cat>
          <c:val>
            <c:numRef>
              <c:f>'stock-factors| plots'!$S$21:$S$86</c:f>
              <c:numCache>
                <c:formatCode>0.00</c:formatCode>
                <c:ptCount val="66"/>
                <c:pt idx="0">
                  <c:v>100.8</c:v>
                </c:pt>
                <c:pt idx="1">
                  <c:v>100.53</c:v>
                </c:pt>
                <c:pt idx="2">
                  <c:v>100.92</c:v>
                </c:pt>
                <c:pt idx="3">
                  <c:v>100.6</c:v>
                </c:pt>
                <c:pt idx="4">
                  <c:v>100.47</c:v>
                </c:pt>
                <c:pt idx="5">
                  <c:v>100.66</c:v>
                </c:pt>
                <c:pt idx="6">
                  <c:v>100.4</c:v>
                </c:pt>
                <c:pt idx="7">
                  <c:v>100.44</c:v>
                </c:pt>
                <c:pt idx="8">
                  <c:v>100.47</c:v>
                </c:pt>
                <c:pt idx="9">
                  <c:v>100.32</c:v>
                </c:pt>
                <c:pt idx="10">
                  <c:v>100.29</c:v>
                </c:pt>
                <c:pt idx="11">
                  <c:v>100.39</c:v>
                </c:pt>
                <c:pt idx="12">
                  <c:v>100.29</c:v>
                </c:pt>
                <c:pt idx="13">
                  <c:v>100.15</c:v>
                </c:pt>
                <c:pt idx="14">
                  <c:v>100.23</c:v>
                </c:pt>
                <c:pt idx="15">
                  <c:v>99.84</c:v>
                </c:pt>
                <c:pt idx="16">
                  <c:v>98.87</c:v>
                </c:pt>
                <c:pt idx="17">
                  <c:v>98.85</c:v>
                </c:pt>
                <c:pt idx="18">
                  <c:v>99.03</c:v>
                </c:pt>
                <c:pt idx="19">
                  <c:v>99.23</c:v>
                </c:pt>
                <c:pt idx="20">
                  <c:v>100.42</c:v>
                </c:pt>
                <c:pt idx="21">
                  <c:v>100.75</c:v>
                </c:pt>
                <c:pt idx="22">
                  <c:v>100.42</c:v>
                </c:pt>
                <c:pt idx="23">
                  <c:v>100.61</c:v>
                </c:pt>
                <c:pt idx="24">
                  <c:v>100.67</c:v>
                </c:pt>
                <c:pt idx="25">
                  <c:v>100.67</c:v>
                </c:pt>
                <c:pt idx="26">
                  <c:v>100.82</c:v>
                </c:pt>
                <c:pt idx="27">
                  <c:v>100.79</c:v>
                </c:pt>
                <c:pt idx="28">
                  <c:v>100.61</c:v>
                </c:pt>
                <c:pt idx="29">
                  <c:v>100.62</c:v>
                </c:pt>
                <c:pt idx="30">
                  <c:v>100.34</c:v>
                </c:pt>
                <c:pt idx="31">
                  <c:v>100.46</c:v>
                </c:pt>
                <c:pt idx="32">
                  <c:v>100.43</c:v>
                </c:pt>
                <c:pt idx="33">
                  <c:v>100.31</c:v>
                </c:pt>
                <c:pt idx="34">
                  <c:v>100.49</c:v>
                </c:pt>
                <c:pt idx="35">
                  <c:v>100.3</c:v>
                </c:pt>
                <c:pt idx="36">
                  <c:v>100.34</c:v>
                </c:pt>
                <c:pt idx="37">
                  <c:v>100.36</c:v>
                </c:pt>
                <c:pt idx="38">
                  <c:v>100.48</c:v>
                </c:pt>
                <c:pt idx="39">
                  <c:v>100.51</c:v>
                </c:pt>
                <c:pt idx="40">
                  <c:v>100.38</c:v>
                </c:pt>
                <c:pt idx="41">
                  <c:v>100.3</c:v>
                </c:pt>
                <c:pt idx="42">
                  <c:v>100.26</c:v>
                </c:pt>
                <c:pt idx="43">
                  <c:v>100.23</c:v>
                </c:pt>
                <c:pt idx="44">
                  <c:v>100.28</c:v>
                </c:pt>
                <c:pt idx="45">
                  <c:v>100.21</c:v>
                </c:pt>
                <c:pt idx="46">
                  <c:v>100.27</c:v>
                </c:pt>
                <c:pt idx="47">
                  <c:v>100.29</c:v>
                </c:pt>
                <c:pt idx="48">
                  <c:v>100.38</c:v>
                </c:pt>
                <c:pt idx="49">
                  <c:v>100.48</c:v>
                </c:pt>
                <c:pt idx="50">
                  <c:v>100.34</c:v>
                </c:pt>
                <c:pt idx="51">
                  <c:v>100.52</c:v>
                </c:pt>
                <c:pt idx="52">
                  <c:v>100.53</c:v>
                </c:pt>
                <c:pt idx="53">
                  <c:v>100.47</c:v>
                </c:pt>
                <c:pt idx="54">
                  <c:v>100.55</c:v>
                </c:pt>
                <c:pt idx="55">
                  <c:v>100.33</c:v>
                </c:pt>
                <c:pt idx="56">
                  <c:v>100.09</c:v>
                </c:pt>
                <c:pt idx="57">
                  <c:v>100.34</c:v>
                </c:pt>
                <c:pt idx="58">
                  <c:v>100.33</c:v>
                </c:pt>
                <c:pt idx="59">
                  <c:v>100.36</c:v>
                </c:pt>
                <c:pt idx="60">
                  <c:v>100.55</c:v>
                </c:pt>
                <c:pt idx="61">
                  <c:v>99.41</c:v>
                </c:pt>
                <c:pt idx="62">
                  <c:v>100.21</c:v>
                </c:pt>
                <c:pt idx="63">
                  <c:v>100.6</c:v>
                </c:pt>
                <c:pt idx="64">
                  <c:v>100.23</c:v>
                </c:pt>
                <c:pt idx="65">
                  <c:v>102.97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F7C-4FD6-99A0-96C8A34F82D0}"/>
            </c:ext>
          </c:extLst>
        </c:ser>
        <c:ser>
          <c:idx val="4"/>
          <c:order val="2"/>
          <c:tx>
            <c:strRef>
              <c:f>'stock-factors| plots'!$T$20</c:f>
              <c:strCache>
                <c:ptCount val="1"/>
                <c:pt idx="0">
                  <c:v>receivables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'stock-factors| plots'!$H$21:$H$86</c:f>
              <c:numCache>
                <c:formatCode>m/d/yyyy</c:formatCode>
                <c:ptCount val="66"/>
                <c:pt idx="0">
                  <c:v>38352</c:v>
                </c:pt>
                <c:pt idx="1">
                  <c:v>38442</c:v>
                </c:pt>
                <c:pt idx="2">
                  <c:v>38533</c:v>
                </c:pt>
                <c:pt idx="3">
                  <c:v>38625</c:v>
                </c:pt>
                <c:pt idx="4">
                  <c:v>38717</c:v>
                </c:pt>
                <c:pt idx="5">
                  <c:v>38807</c:v>
                </c:pt>
                <c:pt idx="6">
                  <c:v>38898</c:v>
                </c:pt>
                <c:pt idx="7">
                  <c:v>38990</c:v>
                </c:pt>
                <c:pt idx="8">
                  <c:v>39082</c:v>
                </c:pt>
                <c:pt idx="9">
                  <c:v>39172</c:v>
                </c:pt>
                <c:pt idx="10">
                  <c:v>39263</c:v>
                </c:pt>
                <c:pt idx="11">
                  <c:v>39355</c:v>
                </c:pt>
                <c:pt idx="12">
                  <c:v>39447</c:v>
                </c:pt>
                <c:pt idx="13">
                  <c:v>39538</c:v>
                </c:pt>
                <c:pt idx="14">
                  <c:v>39629</c:v>
                </c:pt>
                <c:pt idx="15">
                  <c:v>39721</c:v>
                </c:pt>
                <c:pt idx="16">
                  <c:v>39813</c:v>
                </c:pt>
                <c:pt idx="17">
                  <c:v>39903</c:v>
                </c:pt>
                <c:pt idx="18">
                  <c:v>39994</c:v>
                </c:pt>
                <c:pt idx="19">
                  <c:v>40086</c:v>
                </c:pt>
                <c:pt idx="20">
                  <c:v>40178</c:v>
                </c:pt>
                <c:pt idx="21">
                  <c:v>40268</c:v>
                </c:pt>
                <c:pt idx="22">
                  <c:v>40359</c:v>
                </c:pt>
                <c:pt idx="23">
                  <c:v>40451</c:v>
                </c:pt>
                <c:pt idx="24">
                  <c:v>40543</c:v>
                </c:pt>
                <c:pt idx="25">
                  <c:v>40633</c:v>
                </c:pt>
                <c:pt idx="26">
                  <c:v>40724</c:v>
                </c:pt>
                <c:pt idx="27">
                  <c:v>40816</c:v>
                </c:pt>
                <c:pt idx="28">
                  <c:v>40908</c:v>
                </c:pt>
                <c:pt idx="29">
                  <c:v>40999</c:v>
                </c:pt>
                <c:pt idx="30">
                  <c:v>41090</c:v>
                </c:pt>
                <c:pt idx="31">
                  <c:v>41182</c:v>
                </c:pt>
                <c:pt idx="32">
                  <c:v>41274</c:v>
                </c:pt>
                <c:pt idx="33">
                  <c:v>41364</c:v>
                </c:pt>
                <c:pt idx="34">
                  <c:v>41455</c:v>
                </c:pt>
                <c:pt idx="35">
                  <c:v>41547</c:v>
                </c:pt>
                <c:pt idx="36">
                  <c:v>41639</c:v>
                </c:pt>
                <c:pt idx="37">
                  <c:v>41729</c:v>
                </c:pt>
                <c:pt idx="38">
                  <c:v>41820</c:v>
                </c:pt>
                <c:pt idx="39">
                  <c:v>41912</c:v>
                </c:pt>
                <c:pt idx="40">
                  <c:v>42004</c:v>
                </c:pt>
                <c:pt idx="41">
                  <c:v>42094</c:v>
                </c:pt>
                <c:pt idx="42">
                  <c:v>42185</c:v>
                </c:pt>
                <c:pt idx="43">
                  <c:v>42277</c:v>
                </c:pt>
                <c:pt idx="44">
                  <c:v>42369</c:v>
                </c:pt>
                <c:pt idx="45">
                  <c:v>42460</c:v>
                </c:pt>
                <c:pt idx="46">
                  <c:v>42551</c:v>
                </c:pt>
                <c:pt idx="47">
                  <c:v>42643</c:v>
                </c:pt>
                <c:pt idx="48">
                  <c:v>42735</c:v>
                </c:pt>
                <c:pt idx="49">
                  <c:v>42825</c:v>
                </c:pt>
                <c:pt idx="50">
                  <c:v>42916</c:v>
                </c:pt>
                <c:pt idx="51">
                  <c:v>43008</c:v>
                </c:pt>
                <c:pt idx="52">
                  <c:v>43100</c:v>
                </c:pt>
                <c:pt idx="53">
                  <c:v>43190</c:v>
                </c:pt>
                <c:pt idx="54">
                  <c:v>43281</c:v>
                </c:pt>
                <c:pt idx="55">
                  <c:v>43373</c:v>
                </c:pt>
                <c:pt idx="56">
                  <c:v>43465</c:v>
                </c:pt>
                <c:pt idx="57">
                  <c:v>43555</c:v>
                </c:pt>
                <c:pt idx="58">
                  <c:v>43646</c:v>
                </c:pt>
                <c:pt idx="59">
                  <c:v>43738</c:v>
                </c:pt>
                <c:pt idx="60">
                  <c:v>43830</c:v>
                </c:pt>
                <c:pt idx="61">
                  <c:v>43921</c:v>
                </c:pt>
                <c:pt idx="62">
                  <c:v>44012</c:v>
                </c:pt>
                <c:pt idx="63">
                  <c:v>44104</c:v>
                </c:pt>
                <c:pt idx="64">
                  <c:v>44196</c:v>
                </c:pt>
                <c:pt idx="65">
                  <c:v>44286</c:v>
                </c:pt>
              </c:numCache>
            </c:numRef>
          </c:cat>
          <c:val>
            <c:numRef>
              <c:f>'stock-factors| plots'!$T$21:$T$86</c:f>
              <c:numCache>
                <c:formatCode>0.00</c:formatCode>
                <c:ptCount val="66"/>
                <c:pt idx="0">
                  <c:v>100.03118360000001</c:v>
                </c:pt>
                <c:pt idx="1">
                  <c:v>100.03719049999999</c:v>
                </c:pt>
                <c:pt idx="2">
                  <c:v>100.04192380000001</c:v>
                </c:pt>
                <c:pt idx="3">
                  <c:v>100.0541815</c:v>
                </c:pt>
                <c:pt idx="4">
                  <c:v>100.0687976</c:v>
                </c:pt>
                <c:pt idx="5">
                  <c:v>100.0844378</c:v>
                </c:pt>
                <c:pt idx="6">
                  <c:v>100.0885088</c:v>
                </c:pt>
                <c:pt idx="7">
                  <c:v>100.1031055</c:v>
                </c:pt>
                <c:pt idx="8">
                  <c:v>100.132234</c:v>
                </c:pt>
                <c:pt idx="9">
                  <c:v>100.14770900000001</c:v>
                </c:pt>
                <c:pt idx="10">
                  <c:v>100.164868</c:v>
                </c:pt>
                <c:pt idx="11">
                  <c:v>100.18878599999999</c:v>
                </c:pt>
                <c:pt idx="12">
                  <c:v>100.21625210000001</c:v>
                </c:pt>
                <c:pt idx="13">
                  <c:v>100.2560909</c:v>
                </c:pt>
                <c:pt idx="14">
                  <c:v>100.26419009999999</c:v>
                </c:pt>
                <c:pt idx="15">
                  <c:v>100.2541492</c:v>
                </c:pt>
                <c:pt idx="16">
                  <c:v>100.2642192</c:v>
                </c:pt>
                <c:pt idx="17">
                  <c:v>100.2543105</c:v>
                </c:pt>
                <c:pt idx="18">
                  <c:v>100.2701912</c:v>
                </c:pt>
                <c:pt idx="19">
                  <c:v>100.2807341</c:v>
                </c:pt>
                <c:pt idx="20">
                  <c:v>100.31780000000001</c:v>
                </c:pt>
                <c:pt idx="21">
                  <c:v>100.30840000000001</c:v>
                </c:pt>
                <c:pt idx="22">
                  <c:v>100.3308</c:v>
                </c:pt>
                <c:pt idx="23">
                  <c:v>100.4491</c:v>
                </c:pt>
                <c:pt idx="24">
                  <c:v>100.50020000000001</c:v>
                </c:pt>
                <c:pt idx="25">
                  <c:v>100.4791</c:v>
                </c:pt>
                <c:pt idx="26">
                  <c:v>100.5496</c:v>
                </c:pt>
                <c:pt idx="27">
                  <c:v>100.5728</c:v>
                </c:pt>
                <c:pt idx="28">
                  <c:v>100.6172</c:v>
                </c:pt>
                <c:pt idx="29">
                  <c:v>100.57129999999999</c:v>
                </c:pt>
                <c:pt idx="30">
                  <c:v>100.7341</c:v>
                </c:pt>
                <c:pt idx="31">
                  <c:v>100.7809</c:v>
                </c:pt>
                <c:pt idx="32">
                  <c:v>100.85850000000001</c:v>
                </c:pt>
                <c:pt idx="33">
                  <c:v>100.8312</c:v>
                </c:pt>
                <c:pt idx="34">
                  <c:v>100.8091</c:v>
                </c:pt>
                <c:pt idx="35">
                  <c:v>100.8021</c:v>
                </c:pt>
                <c:pt idx="36">
                  <c:v>100.8982</c:v>
                </c:pt>
                <c:pt idx="37">
                  <c:v>100.7877</c:v>
                </c:pt>
                <c:pt idx="38">
                  <c:v>100.8421</c:v>
                </c:pt>
                <c:pt idx="39">
                  <c:v>100.9062</c:v>
                </c:pt>
                <c:pt idx="40">
                  <c:v>101.0258</c:v>
                </c:pt>
                <c:pt idx="41">
                  <c:v>100.9409</c:v>
                </c:pt>
                <c:pt idx="42">
                  <c:v>101.00190000000001</c:v>
                </c:pt>
                <c:pt idx="43">
                  <c:v>101.0149</c:v>
                </c:pt>
                <c:pt idx="44">
                  <c:v>101.20059999999999</c:v>
                </c:pt>
                <c:pt idx="45">
                  <c:v>101.1168</c:v>
                </c:pt>
                <c:pt idx="46">
                  <c:v>101.2186</c:v>
                </c:pt>
                <c:pt idx="47">
                  <c:v>101.1979</c:v>
                </c:pt>
                <c:pt idx="48">
                  <c:v>101.41370000000001</c:v>
                </c:pt>
                <c:pt idx="49">
                  <c:v>101.29130000000001</c:v>
                </c:pt>
                <c:pt idx="50">
                  <c:v>101.4003</c:v>
                </c:pt>
                <c:pt idx="51">
                  <c:v>101.5295</c:v>
                </c:pt>
                <c:pt idx="52">
                  <c:v>101.8336</c:v>
                </c:pt>
                <c:pt idx="53">
                  <c:v>101.6777</c:v>
                </c:pt>
                <c:pt idx="54">
                  <c:v>101.7043</c:v>
                </c:pt>
                <c:pt idx="55">
                  <c:v>101.7897</c:v>
                </c:pt>
                <c:pt idx="56">
                  <c:v>102.0838</c:v>
                </c:pt>
                <c:pt idx="57">
                  <c:v>101.9149</c:v>
                </c:pt>
                <c:pt idx="58">
                  <c:v>102.09650000000001</c:v>
                </c:pt>
                <c:pt idx="59">
                  <c:v>102.0889</c:v>
                </c:pt>
                <c:pt idx="60">
                  <c:v>102.5326</c:v>
                </c:pt>
                <c:pt idx="61">
                  <c:v>102.1825</c:v>
                </c:pt>
                <c:pt idx="62">
                  <c:v>102.12009999999999</c:v>
                </c:pt>
                <c:pt idx="63">
                  <c:v>102.49250000000001</c:v>
                </c:pt>
                <c:pt idx="64">
                  <c:v>103.093</c:v>
                </c:pt>
                <c:pt idx="65">
                  <c:v>102.8006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F7C-4FD6-99A0-96C8A34F82D0}"/>
            </c:ext>
          </c:extLst>
        </c:ser>
        <c:ser>
          <c:idx val="5"/>
          <c:order val="3"/>
          <c:tx>
            <c:strRef>
              <c:f>'stock-factors| plots'!$U$20</c:f>
              <c:strCache>
                <c:ptCount val="1"/>
                <c:pt idx="0">
                  <c:v>ebitdamargin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'stock-factors| plots'!$H$21:$H$86</c:f>
              <c:numCache>
                <c:formatCode>m/d/yyyy</c:formatCode>
                <c:ptCount val="66"/>
                <c:pt idx="0">
                  <c:v>38352</c:v>
                </c:pt>
                <c:pt idx="1">
                  <c:v>38442</c:v>
                </c:pt>
                <c:pt idx="2">
                  <c:v>38533</c:v>
                </c:pt>
                <c:pt idx="3">
                  <c:v>38625</c:v>
                </c:pt>
                <c:pt idx="4">
                  <c:v>38717</c:v>
                </c:pt>
                <c:pt idx="5">
                  <c:v>38807</c:v>
                </c:pt>
                <c:pt idx="6">
                  <c:v>38898</c:v>
                </c:pt>
                <c:pt idx="7">
                  <c:v>38990</c:v>
                </c:pt>
                <c:pt idx="8">
                  <c:v>39082</c:v>
                </c:pt>
                <c:pt idx="9">
                  <c:v>39172</c:v>
                </c:pt>
                <c:pt idx="10">
                  <c:v>39263</c:v>
                </c:pt>
                <c:pt idx="11">
                  <c:v>39355</c:v>
                </c:pt>
                <c:pt idx="12">
                  <c:v>39447</c:v>
                </c:pt>
                <c:pt idx="13">
                  <c:v>39538</c:v>
                </c:pt>
                <c:pt idx="14">
                  <c:v>39629</c:v>
                </c:pt>
                <c:pt idx="15">
                  <c:v>39721</c:v>
                </c:pt>
                <c:pt idx="16">
                  <c:v>39813</c:v>
                </c:pt>
                <c:pt idx="17">
                  <c:v>39903</c:v>
                </c:pt>
                <c:pt idx="18">
                  <c:v>39994</c:v>
                </c:pt>
                <c:pt idx="19">
                  <c:v>40086</c:v>
                </c:pt>
                <c:pt idx="20">
                  <c:v>40178</c:v>
                </c:pt>
                <c:pt idx="21">
                  <c:v>40268</c:v>
                </c:pt>
                <c:pt idx="22">
                  <c:v>40359</c:v>
                </c:pt>
                <c:pt idx="23">
                  <c:v>40451</c:v>
                </c:pt>
                <c:pt idx="24">
                  <c:v>40543</c:v>
                </c:pt>
                <c:pt idx="25">
                  <c:v>40633</c:v>
                </c:pt>
                <c:pt idx="26">
                  <c:v>40724</c:v>
                </c:pt>
                <c:pt idx="27">
                  <c:v>40816</c:v>
                </c:pt>
                <c:pt idx="28">
                  <c:v>40908</c:v>
                </c:pt>
                <c:pt idx="29">
                  <c:v>40999</c:v>
                </c:pt>
                <c:pt idx="30">
                  <c:v>41090</c:v>
                </c:pt>
                <c:pt idx="31">
                  <c:v>41182</c:v>
                </c:pt>
                <c:pt idx="32">
                  <c:v>41274</c:v>
                </c:pt>
                <c:pt idx="33">
                  <c:v>41364</c:v>
                </c:pt>
                <c:pt idx="34">
                  <c:v>41455</c:v>
                </c:pt>
                <c:pt idx="35">
                  <c:v>41547</c:v>
                </c:pt>
                <c:pt idx="36">
                  <c:v>41639</c:v>
                </c:pt>
                <c:pt idx="37">
                  <c:v>41729</c:v>
                </c:pt>
                <c:pt idx="38">
                  <c:v>41820</c:v>
                </c:pt>
                <c:pt idx="39">
                  <c:v>41912</c:v>
                </c:pt>
                <c:pt idx="40">
                  <c:v>42004</c:v>
                </c:pt>
                <c:pt idx="41">
                  <c:v>42094</c:v>
                </c:pt>
                <c:pt idx="42">
                  <c:v>42185</c:v>
                </c:pt>
                <c:pt idx="43">
                  <c:v>42277</c:v>
                </c:pt>
                <c:pt idx="44">
                  <c:v>42369</c:v>
                </c:pt>
                <c:pt idx="45">
                  <c:v>42460</c:v>
                </c:pt>
                <c:pt idx="46">
                  <c:v>42551</c:v>
                </c:pt>
                <c:pt idx="47">
                  <c:v>42643</c:v>
                </c:pt>
                <c:pt idx="48">
                  <c:v>42735</c:v>
                </c:pt>
                <c:pt idx="49">
                  <c:v>42825</c:v>
                </c:pt>
                <c:pt idx="50">
                  <c:v>42916</c:v>
                </c:pt>
                <c:pt idx="51">
                  <c:v>43008</c:v>
                </c:pt>
                <c:pt idx="52">
                  <c:v>43100</c:v>
                </c:pt>
                <c:pt idx="53">
                  <c:v>43190</c:v>
                </c:pt>
                <c:pt idx="54">
                  <c:v>43281</c:v>
                </c:pt>
                <c:pt idx="55">
                  <c:v>43373</c:v>
                </c:pt>
                <c:pt idx="56">
                  <c:v>43465</c:v>
                </c:pt>
                <c:pt idx="57">
                  <c:v>43555</c:v>
                </c:pt>
                <c:pt idx="58">
                  <c:v>43646</c:v>
                </c:pt>
                <c:pt idx="59">
                  <c:v>43738</c:v>
                </c:pt>
                <c:pt idx="60">
                  <c:v>43830</c:v>
                </c:pt>
                <c:pt idx="61">
                  <c:v>43921</c:v>
                </c:pt>
                <c:pt idx="62">
                  <c:v>44012</c:v>
                </c:pt>
                <c:pt idx="63">
                  <c:v>44104</c:v>
                </c:pt>
                <c:pt idx="64">
                  <c:v>44196</c:v>
                </c:pt>
                <c:pt idx="65">
                  <c:v>44286</c:v>
                </c:pt>
              </c:numCache>
            </c:numRef>
          </c:cat>
          <c:val>
            <c:numRef>
              <c:f>'stock-factors| plots'!$U$21:$U$86</c:f>
              <c:numCache>
                <c:formatCode>0.00</c:formatCode>
                <c:ptCount val="66"/>
                <c:pt idx="0">
                  <c:v>103.32</c:v>
                </c:pt>
                <c:pt idx="1">
                  <c:v>104.08</c:v>
                </c:pt>
                <c:pt idx="2">
                  <c:v>104.06</c:v>
                </c:pt>
                <c:pt idx="3">
                  <c:v>103.97</c:v>
                </c:pt>
                <c:pt idx="4">
                  <c:v>103.63</c:v>
                </c:pt>
                <c:pt idx="5">
                  <c:v>104.02</c:v>
                </c:pt>
                <c:pt idx="6">
                  <c:v>104.42</c:v>
                </c:pt>
                <c:pt idx="7">
                  <c:v>104.35</c:v>
                </c:pt>
                <c:pt idx="8">
                  <c:v>104.19</c:v>
                </c:pt>
                <c:pt idx="9">
                  <c:v>104.15</c:v>
                </c:pt>
                <c:pt idx="10">
                  <c:v>103.69</c:v>
                </c:pt>
                <c:pt idx="11">
                  <c:v>103.97</c:v>
                </c:pt>
                <c:pt idx="12">
                  <c:v>104.16</c:v>
                </c:pt>
                <c:pt idx="13">
                  <c:v>103.85</c:v>
                </c:pt>
                <c:pt idx="14">
                  <c:v>103.62</c:v>
                </c:pt>
                <c:pt idx="15">
                  <c:v>103.57</c:v>
                </c:pt>
                <c:pt idx="16">
                  <c:v>102.52</c:v>
                </c:pt>
                <c:pt idx="17">
                  <c:v>104.16</c:v>
                </c:pt>
                <c:pt idx="18">
                  <c:v>104.04</c:v>
                </c:pt>
                <c:pt idx="19">
                  <c:v>104.11</c:v>
                </c:pt>
                <c:pt idx="20">
                  <c:v>104.4</c:v>
                </c:pt>
                <c:pt idx="21">
                  <c:v>104.19</c:v>
                </c:pt>
                <c:pt idx="22">
                  <c:v>104.07</c:v>
                </c:pt>
                <c:pt idx="23">
                  <c:v>104.19</c:v>
                </c:pt>
                <c:pt idx="24">
                  <c:v>104.17</c:v>
                </c:pt>
                <c:pt idx="25">
                  <c:v>103.26</c:v>
                </c:pt>
                <c:pt idx="26">
                  <c:v>103.92</c:v>
                </c:pt>
                <c:pt idx="27">
                  <c:v>103.96</c:v>
                </c:pt>
                <c:pt idx="28">
                  <c:v>103.77</c:v>
                </c:pt>
                <c:pt idx="29">
                  <c:v>103.81</c:v>
                </c:pt>
                <c:pt idx="30">
                  <c:v>103.48</c:v>
                </c:pt>
                <c:pt idx="31">
                  <c:v>102.74</c:v>
                </c:pt>
                <c:pt idx="32">
                  <c:v>104.66</c:v>
                </c:pt>
                <c:pt idx="33">
                  <c:v>103.55</c:v>
                </c:pt>
                <c:pt idx="34">
                  <c:v>103.96</c:v>
                </c:pt>
                <c:pt idx="35">
                  <c:v>103.31</c:v>
                </c:pt>
                <c:pt idx="36">
                  <c:v>103.23</c:v>
                </c:pt>
                <c:pt idx="37">
                  <c:v>103.48</c:v>
                </c:pt>
                <c:pt idx="38">
                  <c:v>103.39</c:v>
                </c:pt>
                <c:pt idx="39">
                  <c:v>103.16</c:v>
                </c:pt>
                <c:pt idx="40">
                  <c:v>103.73</c:v>
                </c:pt>
                <c:pt idx="41">
                  <c:v>103.35</c:v>
                </c:pt>
                <c:pt idx="42">
                  <c:v>103.49</c:v>
                </c:pt>
                <c:pt idx="43">
                  <c:v>103.29</c:v>
                </c:pt>
                <c:pt idx="44">
                  <c:v>103.1</c:v>
                </c:pt>
                <c:pt idx="45">
                  <c:v>103.21</c:v>
                </c:pt>
                <c:pt idx="46">
                  <c:v>103.54</c:v>
                </c:pt>
                <c:pt idx="47">
                  <c:v>103.4</c:v>
                </c:pt>
                <c:pt idx="48">
                  <c:v>103.28</c:v>
                </c:pt>
                <c:pt idx="49">
                  <c:v>103.36</c:v>
                </c:pt>
                <c:pt idx="50">
                  <c:v>102.31</c:v>
                </c:pt>
                <c:pt idx="51">
                  <c:v>103.51</c:v>
                </c:pt>
                <c:pt idx="52">
                  <c:v>103.11</c:v>
                </c:pt>
                <c:pt idx="53">
                  <c:v>104.02</c:v>
                </c:pt>
                <c:pt idx="54">
                  <c:v>101.94</c:v>
                </c:pt>
                <c:pt idx="55">
                  <c:v>103.69</c:v>
                </c:pt>
                <c:pt idx="56">
                  <c:v>103.22</c:v>
                </c:pt>
                <c:pt idx="57">
                  <c:v>102.96</c:v>
                </c:pt>
                <c:pt idx="58">
                  <c:v>103.85</c:v>
                </c:pt>
                <c:pt idx="59">
                  <c:v>102.85</c:v>
                </c:pt>
                <c:pt idx="60">
                  <c:v>103.06</c:v>
                </c:pt>
                <c:pt idx="61">
                  <c:v>102.64</c:v>
                </c:pt>
                <c:pt idx="62">
                  <c:v>103.05</c:v>
                </c:pt>
                <c:pt idx="63">
                  <c:v>103.65</c:v>
                </c:pt>
                <c:pt idx="64">
                  <c:v>103.94</c:v>
                </c:pt>
                <c:pt idx="65">
                  <c:v>104.35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F7C-4FD6-99A0-96C8A34F8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8426303"/>
        <c:axId val="598421983"/>
      </c:lineChart>
      <c:dateAx>
        <c:axId val="598426303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21983"/>
        <c:crosses val="autoZero"/>
        <c:auto val="1"/>
        <c:lblOffset val="100"/>
        <c:baseTimeUnit val="months"/>
      </c:dateAx>
      <c:valAx>
        <c:axId val="59842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26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GOOGL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'stock-factors| plots'!$P$20</c:f>
              <c:strCache>
                <c:ptCount val="1"/>
                <c:pt idx="0">
                  <c:v>GOOGL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'stock-factors| plots'!$P$21:$P$86</c:f>
              <c:numCache>
                <c:formatCode>0.00</c:formatCode>
                <c:ptCount val="66"/>
                <c:pt idx="0">
                  <c:v>100.096491</c:v>
                </c:pt>
                <c:pt idx="1">
                  <c:v>100.090345</c:v>
                </c:pt>
                <c:pt idx="2">
                  <c:v>100.147222</c:v>
                </c:pt>
                <c:pt idx="3">
                  <c:v>100.158388</c:v>
                </c:pt>
                <c:pt idx="4">
                  <c:v>100.207638</c:v>
                </c:pt>
                <c:pt idx="5">
                  <c:v>100.195195</c:v>
                </c:pt>
                <c:pt idx="6">
                  <c:v>100.209875</c:v>
                </c:pt>
                <c:pt idx="7">
                  <c:v>100.201151</c:v>
                </c:pt>
                <c:pt idx="8">
                  <c:v>100.23047</c:v>
                </c:pt>
                <c:pt idx="9">
                  <c:v>100.229309</c:v>
                </c:pt>
                <c:pt idx="10">
                  <c:v>100.261612</c:v>
                </c:pt>
                <c:pt idx="11">
                  <c:v>100.283919</c:v>
                </c:pt>
                <c:pt idx="12">
                  <c:v>100.346086</c:v>
                </c:pt>
                <c:pt idx="13">
                  <c:v>100.220455</c:v>
                </c:pt>
                <c:pt idx="14">
                  <c:v>100.263473</c:v>
                </c:pt>
                <c:pt idx="15">
                  <c:v>100.20046000000001</c:v>
                </c:pt>
                <c:pt idx="16">
                  <c:v>100.15397900000001</c:v>
                </c:pt>
                <c:pt idx="17">
                  <c:v>100.174204</c:v>
                </c:pt>
                <c:pt idx="18">
                  <c:v>100.211006</c:v>
                </c:pt>
                <c:pt idx="19">
                  <c:v>100.24817299999999</c:v>
                </c:pt>
                <c:pt idx="20">
                  <c:v>100.3103</c:v>
                </c:pt>
                <c:pt idx="21">
                  <c:v>100.283844</c:v>
                </c:pt>
                <c:pt idx="22">
                  <c:v>100.22269799999999</c:v>
                </c:pt>
                <c:pt idx="23">
                  <c:v>100.263158</c:v>
                </c:pt>
                <c:pt idx="24">
                  <c:v>100.297282</c:v>
                </c:pt>
                <c:pt idx="25">
                  <c:v>100.293674</c:v>
                </c:pt>
                <c:pt idx="26">
                  <c:v>100.253443</c:v>
                </c:pt>
                <c:pt idx="27">
                  <c:v>100.257778</c:v>
                </c:pt>
                <c:pt idx="28">
                  <c:v>100.323273</c:v>
                </c:pt>
                <c:pt idx="29">
                  <c:v>100.320941</c:v>
                </c:pt>
                <c:pt idx="30">
                  <c:v>100.290325</c:v>
                </c:pt>
                <c:pt idx="31">
                  <c:v>100.377628</c:v>
                </c:pt>
                <c:pt idx="32">
                  <c:v>100.354044</c:v>
                </c:pt>
                <c:pt idx="33">
                  <c:v>100.397492</c:v>
                </c:pt>
                <c:pt idx="34">
                  <c:v>100.44062599999999</c:v>
                </c:pt>
                <c:pt idx="35">
                  <c:v>100.438393</c:v>
                </c:pt>
                <c:pt idx="36">
                  <c:v>100.56091600000001</c:v>
                </c:pt>
                <c:pt idx="37">
                  <c:v>100.557813</c:v>
                </c:pt>
                <c:pt idx="38">
                  <c:v>100.58467</c:v>
                </c:pt>
                <c:pt idx="39">
                  <c:v>100.58841</c:v>
                </c:pt>
                <c:pt idx="40">
                  <c:v>100.53066</c:v>
                </c:pt>
                <c:pt idx="41">
                  <c:v>100.5547</c:v>
                </c:pt>
                <c:pt idx="42">
                  <c:v>100.54004</c:v>
                </c:pt>
                <c:pt idx="43">
                  <c:v>100.63836999999999</c:v>
                </c:pt>
                <c:pt idx="44">
                  <c:v>100.77800999999999</c:v>
                </c:pt>
                <c:pt idx="45">
                  <c:v>100.7629</c:v>
                </c:pt>
                <c:pt idx="46">
                  <c:v>100.70353</c:v>
                </c:pt>
                <c:pt idx="47">
                  <c:v>100.80406000000001</c:v>
                </c:pt>
                <c:pt idx="48">
                  <c:v>100.79245</c:v>
                </c:pt>
                <c:pt idx="49">
                  <c:v>100.84780000000001</c:v>
                </c:pt>
                <c:pt idx="50">
                  <c:v>100.92968</c:v>
                </c:pt>
                <c:pt idx="51">
                  <c:v>100.97372</c:v>
                </c:pt>
                <c:pt idx="52">
                  <c:v>101.0534</c:v>
                </c:pt>
                <c:pt idx="53">
                  <c:v>101.03713999999999</c:v>
                </c:pt>
                <c:pt idx="54">
                  <c:v>101.12918999999999</c:v>
                </c:pt>
                <c:pt idx="55">
                  <c:v>101.20708</c:v>
                </c:pt>
                <c:pt idx="56">
                  <c:v>101.04496</c:v>
                </c:pt>
                <c:pt idx="57">
                  <c:v>101.17689</c:v>
                </c:pt>
                <c:pt idx="58">
                  <c:v>101.08280000000001</c:v>
                </c:pt>
                <c:pt idx="59">
                  <c:v>101.22114000000001</c:v>
                </c:pt>
                <c:pt idx="60">
                  <c:v>101.33938999999999</c:v>
                </c:pt>
                <c:pt idx="61">
                  <c:v>101.16195</c:v>
                </c:pt>
                <c:pt idx="62">
                  <c:v>101.41804999999999</c:v>
                </c:pt>
                <c:pt idx="63">
                  <c:v>101.46559999999999</c:v>
                </c:pt>
                <c:pt idx="64">
                  <c:v>101.75264</c:v>
                </c:pt>
                <c:pt idx="65">
                  <c:v>102.06252000000001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03-43C6-852F-F4C7A748A25D}"/>
            </c:ext>
          </c:extLst>
        </c:ser>
        <c:ser>
          <c:idx val="1"/>
          <c:order val="1"/>
          <c:tx>
            <c:strRef>
              <c:f>'stock-factors| plots'!$Q$20</c:f>
              <c:strCache>
                <c:ptCount val="1"/>
                <c:pt idx="0">
                  <c:v>USACOR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'stock-factors| plots'!$Q$21:$Q$86</c:f>
              <c:numCache>
                <c:formatCode>0.00</c:formatCode>
                <c:ptCount val="66"/>
                <c:pt idx="0">
                  <c:v>100.18300000000001</c:v>
                </c:pt>
                <c:pt idx="1">
                  <c:v>100.178</c:v>
                </c:pt>
                <c:pt idx="2">
                  <c:v>100.149</c:v>
                </c:pt>
                <c:pt idx="3">
                  <c:v>100.203</c:v>
                </c:pt>
                <c:pt idx="4">
                  <c:v>100.235</c:v>
                </c:pt>
                <c:pt idx="5">
                  <c:v>100.253</c:v>
                </c:pt>
                <c:pt idx="6">
                  <c:v>100.30200000000001</c:v>
                </c:pt>
                <c:pt idx="7">
                  <c:v>100.295</c:v>
                </c:pt>
                <c:pt idx="8">
                  <c:v>100.27800000000001</c:v>
                </c:pt>
                <c:pt idx="9">
                  <c:v>100.271</c:v>
                </c:pt>
                <c:pt idx="10">
                  <c:v>100.28100000000001</c:v>
                </c:pt>
                <c:pt idx="11">
                  <c:v>100.31100000000001</c:v>
                </c:pt>
                <c:pt idx="12">
                  <c:v>100.325</c:v>
                </c:pt>
                <c:pt idx="13">
                  <c:v>100.35</c:v>
                </c:pt>
                <c:pt idx="14">
                  <c:v>100.375</c:v>
                </c:pt>
                <c:pt idx="15">
                  <c:v>100.423</c:v>
                </c:pt>
                <c:pt idx="16">
                  <c:v>100.364</c:v>
                </c:pt>
                <c:pt idx="17">
                  <c:v>100.217</c:v>
                </c:pt>
                <c:pt idx="18">
                  <c:v>100.21899999999999</c:v>
                </c:pt>
                <c:pt idx="19">
                  <c:v>100.297</c:v>
                </c:pt>
                <c:pt idx="20">
                  <c:v>100.416</c:v>
                </c:pt>
                <c:pt idx="21">
                  <c:v>100.489</c:v>
                </c:pt>
                <c:pt idx="22">
                  <c:v>100.583</c:v>
                </c:pt>
                <c:pt idx="23">
                  <c:v>100.673</c:v>
                </c:pt>
                <c:pt idx="24">
                  <c:v>100.765</c:v>
                </c:pt>
                <c:pt idx="25">
                  <c:v>100.851</c:v>
                </c:pt>
                <c:pt idx="26">
                  <c:v>101.003</c:v>
                </c:pt>
                <c:pt idx="27">
                  <c:v>101.06</c:v>
                </c:pt>
                <c:pt idx="28">
                  <c:v>101.193</c:v>
                </c:pt>
                <c:pt idx="29">
                  <c:v>101.318</c:v>
                </c:pt>
                <c:pt idx="30">
                  <c:v>101.42100000000001</c:v>
                </c:pt>
                <c:pt idx="31">
                  <c:v>101.41</c:v>
                </c:pt>
                <c:pt idx="32">
                  <c:v>101.327</c:v>
                </c:pt>
                <c:pt idx="33">
                  <c:v>101.354</c:v>
                </c:pt>
                <c:pt idx="34">
                  <c:v>101.39</c:v>
                </c:pt>
                <c:pt idx="35">
                  <c:v>101.36199999999999</c:v>
                </c:pt>
                <c:pt idx="36">
                  <c:v>101.38200000000001</c:v>
                </c:pt>
                <c:pt idx="37">
                  <c:v>101.48699999999999</c:v>
                </c:pt>
                <c:pt idx="38">
                  <c:v>101.55800000000001</c:v>
                </c:pt>
                <c:pt idx="39">
                  <c:v>101.592</c:v>
                </c:pt>
                <c:pt idx="40">
                  <c:v>101.499</c:v>
                </c:pt>
                <c:pt idx="41">
                  <c:v>100.813</c:v>
                </c:pt>
                <c:pt idx="42">
                  <c:v>100.628</c:v>
                </c:pt>
                <c:pt idx="43">
                  <c:v>100.64100000000001</c:v>
                </c:pt>
                <c:pt idx="44">
                  <c:v>100.538</c:v>
                </c:pt>
                <c:pt idx="45">
                  <c:v>100.372</c:v>
                </c:pt>
                <c:pt idx="46">
                  <c:v>100.33</c:v>
                </c:pt>
                <c:pt idx="47">
                  <c:v>100.425</c:v>
                </c:pt>
                <c:pt idx="48">
                  <c:v>100.52500000000001</c:v>
                </c:pt>
                <c:pt idx="49">
                  <c:v>100.66200000000001</c:v>
                </c:pt>
                <c:pt idx="50">
                  <c:v>100.756</c:v>
                </c:pt>
                <c:pt idx="51">
                  <c:v>100.75</c:v>
                </c:pt>
                <c:pt idx="52">
                  <c:v>100.747</c:v>
                </c:pt>
                <c:pt idx="53">
                  <c:v>100.798</c:v>
                </c:pt>
                <c:pt idx="54">
                  <c:v>100.858</c:v>
                </c:pt>
                <c:pt idx="55">
                  <c:v>100.863</c:v>
                </c:pt>
                <c:pt idx="56">
                  <c:v>100.88500000000001</c:v>
                </c:pt>
                <c:pt idx="57">
                  <c:v>100.816</c:v>
                </c:pt>
                <c:pt idx="58">
                  <c:v>100.79300000000001</c:v>
                </c:pt>
                <c:pt idx="59">
                  <c:v>100.71299999999999</c:v>
                </c:pt>
                <c:pt idx="60">
                  <c:v>100.67700000000001</c:v>
                </c:pt>
                <c:pt idx="61">
                  <c:v>100.624</c:v>
                </c:pt>
                <c:pt idx="62">
                  <c:v>100.188</c:v>
                </c:pt>
                <c:pt idx="63">
                  <c:v>100.18300000000001</c:v>
                </c:pt>
                <c:pt idx="64">
                  <c:v>100.267</c:v>
                </c:pt>
                <c:pt idx="65">
                  <c:v>100.324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03-43C6-852F-F4C7A748A25D}"/>
            </c:ext>
          </c:extLst>
        </c:ser>
        <c:ser>
          <c:idx val="3"/>
          <c:order val="2"/>
          <c:tx>
            <c:strRef>
              <c:f>'stock-factors| plots'!$S$20</c:f>
              <c:strCache>
                <c:ptCount val="1"/>
                <c:pt idx="0">
                  <c:v>USARSY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'stock-factors| plots'!$S$21:$S$86</c:f>
              <c:numCache>
                <c:formatCode>0.00</c:formatCode>
                <c:ptCount val="66"/>
                <c:pt idx="0">
                  <c:v>100.8</c:v>
                </c:pt>
                <c:pt idx="1">
                  <c:v>100.53</c:v>
                </c:pt>
                <c:pt idx="2">
                  <c:v>100.92</c:v>
                </c:pt>
                <c:pt idx="3">
                  <c:v>100.6</c:v>
                </c:pt>
                <c:pt idx="4">
                  <c:v>100.47</c:v>
                </c:pt>
                <c:pt idx="5">
                  <c:v>100.66</c:v>
                </c:pt>
                <c:pt idx="6">
                  <c:v>100.4</c:v>
                </c:pt>
                <c:pt idx="7">
                  <c:v>100.44</c:v>
                </c:pt>
                <c:pt idx="8">
                  <c:v>100.47</c:v>
                </c:pt>
                <c:pt idx="9">
                  <c:v>100.32</c:v>
                </c:pt>
                <c:pt idx="10">
                  <c:v>100.29</c:v>
                </c:pt>
                <c:pt idx="11">
                  <c:v>100.39</c:v>
                </c:pt>
                <c:pt idx="12">
                  <c:v>100.29</c:v>
                </c:pt>
                <c:pt idx="13">
                  <c:v>100.15</c:v>
                </c:pt>
                <c:pt idx="14">
                  <c:v>100.23</c:v>
                </c:pt>
                <c:pt idx="15">
                  <c:v>99.84</c:v>
                </c:pt>
                <c:pt idx="16">
                  <c:v>98.87</c:v>
                </c:pt>
                <c:pt idx="17">
                  <c:v>98.85</c:v>
                </c:pt>
                <c:pt idx="18">
                  <c:v>99.03</c:v>
                </c:pt>
                <c:pt idx="19">
                  <c:v>99.23</c:v>
                </c:pt>
                <c:pt idx="20">
                  <c:v>100.42</c:v>
                </c:pt>
                <c:pt idx="21">
                  <c:v>100.75</c:v>
                </c:pt>
                <c:pt idx="22">
                  <c:v>100.42</c:v>
                </c:pt>
                <c:pt idx="23">
                  <c:v>100.61</c:v>
                </c:pt>
                <c:pt idx="24">
                  <c:v>100.67</c:v>
                </c:pt>
                <c:pt idx="25">
                  <c:v>100.67</c:v>
                </c:pt>
                <c:pt idx="26">
                  <c:v>100.82</c:v>
                </c:pt>
                <c:pt idx="27">
                  <c:v>100.79</c:v>
                </c:pt>
                <c:pt idx="28">
                  <c:v>100.61</c:v>
                </c:pt>
                <c:pt idx="29">
                  <c:v>100.62</c:v>
                </c:pt>
                <c:pt idx="30">
                  <c:v>100.34</c:v>
                </c:pt>
                <c:pt idx="31">
                  <c:v>100.46</c:v>
                </c:pt>
                <c:pt idx="32">
                  <c:v>100.43</c:v>
                </c:pt>
                <c:pt idx="33">
                  <c:v>100.31</c:v>
                </c:pt>
                <c:pt idx="34">
                  <c:v>100.49</c:v>
                </c:pt>
                <c:pt idx="35">
                  <c:v>100.3</c:v>
                </c:pt>
                <c:pt idx="36">
                  <c:v>100.34</c:v>
                </c:pt>
                <c:pt idx="37">
                  <c:v>100.36</c:v>
                </c:pt>
                <c:pt idx="38">
                  <c:v>100.48</c:v>
                </c:pt>
                <c:pt idx="39">
                  <c:v>100.51</c:v>
                </c:pt>
                <c:pt idx="40">
                  <c:v>100.38</c:v>
                </c:pt>
                <c:pt idx="41">
                  <c:v>100.3</c:v>
                </c:pt>
                <c:pt idx="42">
                  <c:v>100.26</c:v>
                </c:pt>
                <c:pt idx="43">
                  <c:v>100.23</c:v>
                </c:pt>
                <c:pt idx="44">
                  <c:v>100.28</c:v>
                </c:pt>
                <c:pt idx="45">
                  <c:v>100.21</c:v>
                </c:pt>
                <c:pt idx="46">
                  <c:v>100.27</c:v>
                </c:pt>
                <c:pt idx="47">
                  <c:v>100.29</c:v>
                </c:pt>
                <c:pt idx="48">
                  <c:v>100.38</c:v>
                </c:pt>
                <c:pt idx="49">
                  <c:v>100.48</c:v>
                </c:pt>
                <c:pt idx="50">
                  <c:v>100.34</c:v>
                </c:pt>
                <c:pt idx="51">
                  <c:v>100.52</c:v>
                </c:pt>
                <c:pt idx="52">
                  <c:v>100.53</c:v>
                </c:pt>
                <c:pt idx="53">
                  <c:v>100.47</c:v>
                </c:pt>
                <c:pt idx="54">
                  <c:v>100.55</c:v>
                </c:pt>
                <c:pt idx="55">
                  <c:v>100.33</c:v>
                </c:pt>
                <c:pt idx="56">
                  <c:v>100.09</c:v>
                </c:pt>
                <c:pt idx="57">
                  <c:v>100.34</c:v>
                </c:pt>
                <c:pt idx="58">
                  <c:v>100.33</c:v>
                </c:pt>
                <c:pt idx="59">
                  <c:v>100.36</c:v>
                </c:pt>
                <c:pt idx="60">
                  <c:v>100.55</c:v>
                </c:pt>
                <c:pt idx="61">
                  <c:v>99.41</c:v>
                </c:pt>
                <c:pt idx="62">
                  <c:v>100.21</c:v>
                </c:pt>
                <c:pt idx="63">
                  <c:v>100.6</c:v>
                </c:pt>
                <c:pt idx="64">
                  <c:v>100.23</c:v>
                </c:pt>
                <c:pt idx="65">
                  <c:v>102.97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03-43C6-852F-F4C7A748A25D}"/>
            </c:ext>
          </c:extLst>
        </c:ser>
        <c:ser>
          <c:idx val="4"/>
          <c:order val="3"/>
          <c:tx>
            <c:strRef>
              <c:f>'stock-factors| plots'!$T$20</c:f>
              <c:strCache>
                <c:ptCount val="1"/>
                <c:pt idx="0">
                  <c:v>receivables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'stock-factors| plots'!$T$21:$T$86</c:f>
              <c:numCache>
                <c:formatCode>0.00</c:formatCode>
                <c:ptCount val="66"/>
                <c:pt idx="0">
                  <c:v>100.03118360000001</c:v>
                </c:pt>
                <c:pt idx="1">
                  <c:v>100.03719049999999</c:v>
                </c:pt>
                <c:pt idx="2">
                  <c:v>100.04192380000001</c:v>
                </c:pt>
                <c:pt idx="3">
                  <c:v>100.0541815</c:v>
                </c:pt>
                <c:pt idx="4">
                  <c:v>100.0687976</c:v>
                </c:pt>
                <c:pt idx="5">
                  <c:v>100.0844378</c:v>
                </c:pt>
                <c:pt idx="6">
                  <c:v>100.0885088</c:v>
                </c:pt>
                <c:pt idx="7">
                  <c:v>100.1031055</c:v>
                </c:pt>
                <c:pt idx="8">
                  <c:v>100.132234</c:v>
                </c:pt>
                <c:pt idx="9">
                  <c:v>100.14770900000001</c:v>
                </c:pt>
                <c:pt idx="10">
                  <c:v>100.164868</c:v>
                </c:pt>
                <c:pt idx="11">
                  <c:v>100.18878599999999</c:v>
                </c:pt>
                <c:pt idx="12">
                  <c:v>100.21625210000001</c:v>
                </c:pt>
                <c:pt idx="13">
                  <c:v>100.2560909</c:v>
                </c:pt>
                <c:pt idx="14">
                  <c:v>100.26419009999999</c:v>
                </c:pt>
                <c:pt idx="15">
                  <c:v>100.2541492</c:v>
                </c:pt>
                <c:pt idx="16">
                  <c:v>100.2642192</c:v>
                </c:pt>
                <c:pt idx="17">
                  <c:v>100.2543105</c:v>
                </c:pt>
                <c:pt idx="18">
                  <c:v>100.2701912</c:v>
                </c:pt>
                <c:pt idx="19">
                  <c:v>100.2807341</c:v>
                </c:pt>
                <c:pt idx="20">
                  <c:v>100.31780000000001</c:v>
                </c:pt>
                <c:pt idx="21">
                  <c:v>100.30840000000001</c:v>
                </c:pt>
                <c:pt idx="22">
                  <c:v>100.3308</c:v>
                </c:pt>
                <c:pt idx="23">
                  <c:v>100.4491</c:v>
                </c:pt>
                <c:pt idx="24">
                  <c:v>100.50020000000001</c:v>
                </c:pt>
                <c:pt idx="25">
                  <c:v>100.4791</c:v>
                </c:pt>
                <c:pt idx="26">
                  <c:v>100.5496</c:v>
                </c:pt>
                <c:pt idx="27">
                  <c:v>100.5728</c:v>
                </c:pt>
                <c:pt idx="28">
                  <c:v>100.6172</c:v>
                </c:pt>
                <c:pt idx="29">
                  <c:v>100.57129999999999</c:v>
                </c:pt>
                <c:pt idx="30">
                  <c:v>100.7341</c:v>
                </c:pt>
                <c:pt idx="31">
                  <c:v>100.7809</c:v>
                </c:pt>
                <c:pt idx="32">
                  <c:v>100.85850000000001</c:v>
                </c:pt>
                <c:pt idx="33">
                  <c:v>100.8312</c:v>
                </c:pt>
                <c:pt idx="34">
                  <c:v>100.8091</c:v>
                </c:pt>
                <c:pt idx="35">
                  <c:v>100.8021</c:v>
                </c:pt>
                <c:pt idx="36">
                  <c:v>100.8982</c:v>
                </c:pt>
                <c:pt idx="37">
                  <c:v>100.7877</c:v>
                </c:pt>
                <c:pt idx="38">
                  <c:v>100.8421</c:v>
                </c:pt>
                <c:pt idx="39">
                  <c:v>100.9062</c:v>
                </c:pt>
                <c:pt idx="40">
                  <c:v>101.0258</c:v>
                </c:pt>
                <c:pt idx="41">
                  <c:v>100.9409</c:v>
                </c:pt>
                <c:pt idx="42">
                  <c:v>101.00190000000001</c:v>
                </c:pt>
                <c:pt idx="43">
                  <c:v>101.0149</c:v>
                </c:pt>
                <c:pt idx="44">
                  <c:v>101.20059999999999</c:v>
                </c:pt>
                <c:pt idx="45">
                  <c:v>101.1168</c:v>
                </c:pt>
                <c:pt idx="46">
                  <c:v>101.2186</c:v>
                </c:pt>
                <c:pt idx="47">
                  <c:v>101.1979</c:v>
                </c:pt>
                <c:pt idx="48">
                  <c:v>101.41370000000001</c:v>
                </c:pt>
                <c:pt idx="49">
                  <c:v>101.29130000000001</c:v>
                </c:pt>
                <c:pt idx="50">
                  <c:v>101.4003</c:v>
                </c:pt>
                <c:pt idx="51">
                  <c:v>101.5295</c:v>
                </c:pt>
                <c:pt idx="52">
                  <c:v>101.8336</c:v>
                </c:pt>
                <c:pt idx="53">
                  <c:v>101.6777</c:v>
                </c:pt>
                <c:pt idx="54">
                  <c:v>101.7043</c:v>
                </c:pt>
                <c:pt idx="55">
                  <c:v>101.7897</c:v>
                </c:pt>
                <c:pt idx="56">
                  <c:v>102.0838</c:v>
                </c:pt>
                <c:pt idx="57">
                  <c:v>101.9149</c:v>
                </c:pt>
                <c:pt idx="58">
                  <c:v>102.09650000000001</c:v>
                </c:pt>
                <c:pt idx="59">
                  <c:v>102.0889</c:v>
                </c:pt>
                <c:pt idx="60">
                  <c:v>102.5326</c:v>
                </c:pt>
                <c:pt idx="61">
                  <c:v>102.1825</c:v>
                </c:pt>
                <c:pt idx="62">
                  <c:v>102.12009999999999</c:v>
                </c:pt>
                <c:pt idx="63">
                  <c:v>102.49250000000001</c:v>
                </c:pt>
                <c:pt idx="64">
                  <c:v>103.093</c:v>
                </c:pt>
                <c:pt idx="65">
                  <c:v>102.8006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03-43C6-852F-F4C7A748A25D}"/>
            </c:ext>
          </c:extLst>
        </c:ser>
        <c:ser>
          <c:idx val="5"/>
          <c:order val="4"/>
          <c:tx>
            <c:strRef>
              <c:f>'stock-factors| plots'!$U$20</c:f>
              <c:strCache>
                <c:ptCount val="1"/>
                <c:pt idx="0">
                  <c:v>ebitdamargin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'stock-factors| plots'!$U$21:$U$86</c:f>
              <c:numCache>
                <c:formatCode>0.00</c:formatCode>
                <c:ptCount val="66"/>
                <c:pt idx="0">
                  <c:v>103.32</c:v>
                </c:pt>
                <c:pt idx="1">
                  <c:v>104.08</c:v>
                </c:pt>
                <c:pt idx="2">
                  <c:v>104.06</c:v>
                </c:pt>
                <c:pt idx="3">
                  <c:v>103.97</c:v>
                </c:pt>
                <c:pt idx="4">
                  <c:v>103.63</c:v>
                </c:pt>
                <c:pt idx="5">
                  <c:v>104.02</c:v>
                </c:pt>
                <c:pt idx="6">
                  <c:v>104.42</c:v>
                </c:pt>
                <c:pt idx="7">
                  <c:v>104.35</c:v>
                </c:pt>
                <c:pt idx="8">
                  <c:v>104.19</c:v>
                </c:pt>
                <c:pt idx="9">
                  <c:v>104.15</c:v>
                </c:pt>
                <c:pt idx="10">
                  <c:v>103.69</c:v>
                </c:pt>
                <c:pt idx="11">
                  <c:v>103.97</c:v>
                </c:pt>
                <c:pt idx="12">
                  <c:v>104.16</c:v>
                </c:pt>
                <c:pt idx="13">
                  <c:v>103.85</c:v>
                </c:pt>
                <c:pt idx="14">
                  <c:v>103.62</c:v>
                </c:pt>
                <c:pt idx="15">
                  <c:v>103.57</c:v>
                </c:pt>
                <c:pt idx="16">
                  <c:v>102.52</c:v>
                </c:pt>
                <c:pt idx="17">
                  <c:v>104.16</c:v>
                </c:pt>
                <c:pt idx="18">
                  <c:v>104.04</c:v>
                </c:pt>
                <c:pt idx="19">
                  <c:v>104.11</c:v>
                </c:pt>
                <c:pt idx="20">
                  <c:v>104.4</c:v>
                </c:pt>
                <c:pt idx="21">
                  <c:v>104.19</c:v>
                </c:pt>
                <c:pt idx="22">
                  <c:v>104.07</c:v>
                </c:pt>
                <c:pt idx="23">
                  <c:v>104.19</c:v>
                </c:pt>
                <c:pt idx="24">
                  <c:v>104.17</c:v>
                </c:pt>
                <c:pt idx="25">
                  <c:v>103.26</c:v>
                </c:pt>
                <c:pt idx="26">
                  <c:v>103.92</c:v>
                </c:pt>
                <c:pt idx="27">
                  <c:v>103.96</c:v>
                </c:pt>
                <c:pt idx="28">
                  <c:v>103.77</c:v>
                </c:pt>
                <c:pt idx="29">
                  <c:v>103.81</c:v>
                </c:pt>
                <c:pt idx="30">
                  <c:v>103.48</c:v>
                </c:pt>
                <c:pt idx="31">
                  <c:v>102.74</c:v>
                </c:pt>
                <c:pt idx="32">
                  <c:v>104.66</c:v>
                </c:pt>
                <c:pt idx="33">
                  <c:v>103.55</c:v>
                </c:pt>
                <c:pt idx="34">
                  <c:v>103.96</c:v>
                </c:pt>
                <c:pt idx="35">
                  <c:v>103.31</c:v>
                </c:pt>
                <c:pt idx="36">
                  <c:v>103.23</c:v>
                </c:pt>
                <c:pt idx="37">
                  <c:v>103.48</c:v>
                </c:pt>
                <c:pt idx="38">
                  <c:v>103.39</c:v>
                </c:pt>
                <c:pt idx="39">
                  <c:v>103.16</c:v>
                </c:pt>
                <c:pt idx="40">
                  <c:v>103.73</c:v>
                </c:pt>
                <c:pt idx="41">
                  <c:v>103.35</c:v>
                </c:pt>
                <c:pt idx="42">
                  <c:v>103.49</c:v>
                </c:pt>
                <c:pt idx="43">
                  <c:v>103.29</c:v>
                </c:pt>
                <c:pt idx="44">
                  <c:v>103.1</c:v>
                </c:pt>
                <c:pt idx="45">
                  <c:v>103.21</c:v>
                </c:pt>
                <c:pt idx="46">
                  <c:v>103.54</c:v>
                </c:pt>
                <c:pt idx="47">
                  <c:v>103.4</c:v>
                </c:pt>
                <c:pt idx="48">
                  <c:v>103.28</c:v>
                </c:pt>
                <c:pt idx="49">
                  <c:v>103.36</c:v>
                </c:pt>
                <c:pt idx="50">
                  <c:v>102.31</c:v>
                </c:pt>
                <c:pt idx="51">
                  <c:v>103.51</c:v>
                </c:pt>
                <c:pt idx="52">
                  <c:v>103.11</c:v>
                </c:pt>
                <c:pt idx="53">
                  <c:v>104.02</c:v>
                </c:pt>
                <c:pt idx="54">
                  <c:v>101.94</c:v>
                </c:pt>
                <c:pt idx="55">
                  <c:v>103.69</c:v>
                </c:pt>
                <c:pt idx="56">
                  <c:v>103.22</c:v>
                </c:pt>
                <c:pt idx="57">
                  <c:v>102.96</c:v>
                </c:pt>
                <c:pt idx="58">
                  <c:v>103.85</c:v>
                </c:pt>
                <c:pt idx="59">
                  <c:v>102.85</c:v>
                </c:pt>
                <c:pt idx="60">
                  <c:v>103.06</c:v>
                </c:pt>
                <c:pt idx="61">
                  <c:v>102.64</c:v>
                </c:pt>
                <c:pt idx="62">
                  <c:v>103.05</c:v>
                </c:pt>
                <c:pt idx="63">
                  <c:v>103.65</c:v>
                </c:pt>
                <c:pt idx="64">
                  <c:v>103.94</c:v>
                </c:pt>
                <c:pt idx="65">
                  <c:v>104.35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03-43C6-852F-F4C7A748A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8436863"/>
        <c:axId val="598437343"/>
      </c:lineChart>
      <c:catAx>
        <c:axId val="5984368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37343"/>
        <c:crosses val="autoZero"/>
        <c:auto val="1"/>
        <c:lblAlgn val="ctr"/>
        <c:lblOffset val="100"/>
        <c:noMultiLvlLbl val="0"/>
      </c:catAx>
      <c:valAx>
        <c:axId val="598437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36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16</xdr:row>
      <xdr:rowOff>9525</xdr:rowOff>
    </xdr:from>
    <xdr:to>
      <xdr:col>14</xdr:col>
      <xdr:colOff>0</xdr:colOff>
      <xdr:row>31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209550</xdr:colOff>
      <xdr:row>15</xdr:row>
      <xdr:rowOff>123825</xdr:rowOff>
    </xdr:from>
    <xdr:to>
      <xdr:col>23</xdr:col>
      <xdr:colOff>257175</xdr:colOff>
      <xdr:row>30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23</xdr:col>
      <xdr:colOff>400050</xdr:colOff>
      <xdr:row>20</xdr:row>
      <xdr:rowOff>38100</xdr:rowOff>
    </xdr:from>
    <xdr:to>
      <xdr:col>34</xdr:col>
      <xdr:colOff>351865</xdr:colOff>
      <xdr:row>28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67550" y="3171825"/>
          <a:ext cx="3990415" cy="1228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114300</xdr:colOff>
      <xdr:row>34</xdr:row>
      <xdr:rowOff>38100</xdr:rowOff>
    </xdr:from>
    <xdr:to>
      <xdr:col>31</xdr:col>
      <xdr:colOff>2801</xdr:colOff>
      <xdr:row>42</xdr:row>
      <xdr:rowOff>47625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6325" y="5314950"/>
          <a:ext cx="5003426" cy="1228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38</xdr:col>
      <xdr:colOff>0</xdr:colOff>
      <xdr:row>23</xdr:row>
      <xdr:rowOff>0</xdr:rowOff>
    </xdr:from>
    <xdr:to>
      <xdr:col>46</xdr:col>
      <xdr:colOff>257175</xdr:colOff>
      <xdr:row>39</xdr:row>
      <xdr:rowOff>138643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39</xdr:col>
      <xdr:colOff>0</xdr:colOff>
      <xdr:row>43</xdr:row>
      <xdr:rowOff>0</xdr:rowOff>
    </xdr:from>
    <xdr:to>
      <xdr:col>48</xdr:col>
      <xdr:colOff>243417</xdr:colOff>
      <xdr:row>57</xdr:row>
      <xdr:rowOff>138642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45</xdr:col>
      <xdr:colOff>23812</xdr:colOff>
      <xdr:row>18</xdr:row>
      <xdr:rowOff>114300</xdr:rowOff>
    </xdr:from>
    <xdr:to>
      <xdr:col>52</xdr:col>
      <xdr:colOff>1162050</xdr:colOff>
      <xdr:row>32</xdr:row>
      <xdr:rowOff>66675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228600</xdr:colOff>
      <xdr:row>51</xdr:row>
      <xdr:rowOff>0</xdr:rowOff>
    </xdr:from>
    <xdr:to>
      <xdr:col>36</xdr:col>
      <xdr:colOff>533400</xdr:colOff>
      <xdr:row>69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017D6DB-C3A0-13FE-7B21-729C3E5546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230798</xdr:colOff>
      <xdr:row>35</xdr:row>
      <xdr:rowOff>2199</xdr:rowOff>
    </xdr:from>
    <xdr:to>
      <xdr:col>30</xdr:col>
      <xdr:colOff>355356</xdr:colOff>
      <xdr:row>52</xdr:row>
      <xdr:rowOff>129687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7E29B8D-A711-7818-E17A-7863D67F0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252779</xdr:colOff>
      <xdr:row>39</xdr:row>
      <xdr:rowOff>13190</xdr:rowOff>
    </xdr:from>
    <xdr:to>
      <xdr:col>14</xdr:col>
      <xdr:colOff>567836</xdr:colOff>
      <xdr:row>56</xdr:row>
      <xdr:rowOff>140678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3E45D58-07C4-8999-D960-B826825001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65942</xdr:colOff>
      <xdr:row>13</xdr:row>
      <xdr:rowOff>131884</xdr:rowOff>
    </xdr:from>
    <xdr:to>
      <xdr:col>13</xdr:col>
      <xdr:colOff>381000</xdr:colOff>
      <xdr:row>31</xdr:row>
      <xdr:rowOff>105507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853404D-CF41-4428-A548-ADE572B465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0</xdr:row>
      <xdr:rowOff>161925</xdr:rowOff>
    </xdr:from>
    <xdr:to>
      <xdr:col>12</xdr:col>
      <xdr:colOff>76200</xdr:colOff>
      <xdr:row>15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209550</xdr:colOff>
      <xdr:row>0</xdr:row>
      <xdr:rowOff>95250</xdr:rowOff>
    </xdr:from>
    <xdr:to>
      <xdr:col>18</xdr:col>
      <xdr:colOff>219075</xdr:colOff>
      <xdr:row>14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142875</xdr:colOff>
      <xdr:row>0</xdr:row>
      <xdr:rowOff>142875</xdr:rowOff>
    </xdr:from>
    <xdr:to>
      <xdr:col>23</xdr:col>
      <xdr:colOff>295275</xdr:colOff>
      <xdr:row>15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304800</xdr:colOff>
      <xdr:row>0</xdr:row>
      <xdr:rowOff>76200</xdr:rowOff>
    </xdr:from>
    <xdr:to>
      <xdr:col>28</xdr:col>
      <xdr:colOff>209550</xdr:colOff>
      <xdr:row>14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190500</xdr:colOff>
      <xdr:row>0</xdr:row>
      <xdr:rowOff>152400</xdr:rowOff>
    </xdr:from>
    <xdr:to>
      <xdr:col>6</xdr:col>
      <xdr:colOff>161925</xdr:colOff>
      <xdr:row>15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247650</xdr:colOff>
      <xdr:row>2</xdr:row>
      <xdr:rowOff>38100</xdr:rowOff>
    </xdr:from>
    <xdr:to>
      <xdr:col>22</xdr:col>
      <xdr:colOff>552450</xdr:colOff>
      <xdr:row>16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9A3D66-181F-EB5C-E286-BA0AE5DBE0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390525</xdr:colOff>
      <xdr:row>18</xdr:row>
      <xdr:rowOff>85725</xdr:rowOff>
    </xdr:from>
    <xdr:to>
      <xdr:col>28</xdr:col>
      <xdr:colOff>85725</xdr:colOff>
      <xdr:row>32</xdr:row>
      <xdr:rowOff>161925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429FA38-4CAE-4116-B8DF-F1B17DB0DC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FD3957"/>
  <sheetViews>
    <sheetView topLeftCell="AN1" zoomScaleNormal="100" workbookViewId="0">
      <selection activeCell="AT62" sqref="AT62"/>
    </sheetView>
  </sheetViews>
  <sheetFormatPr defaultRowHeight="12" x14ac:dyDescent="0.2"/>
  <cols>
    <col min="1" max="1" width="3.42578125" style="1" bestFit="1" customWidth="1"/>
    <col min="2" max="3" width="9.140625" style="1"/>
    <col min="4" max="4" width="3.5703125" style="3" customWidth="1"/>
    <col min="5" max="8" width="3.5703125" style="1" customWidth="1"/>
    <col min="9" max="9" width="4" style="1" customWidth="1"/>
    <col min="10" max="10" width="6.5703125" style="1" customWidth="1"/>
    <col min="11" max="17" width="3.5703125" style="1" customWidth="1"/>
    <col min="18" max="19" width="4.5703125" style="1" bestFit="1" customWidth="1"/>
    <col min="20" max="20" width="2.5703125" style="1" customWidth="1"/>
    <col min="21" max="22" width="5.85546875" style="1" customWidth="1"/>
    <col min="23" max="23" width="1.42578125" style="1" customWidth="1"/>
    <col min="24" max="25" width="6.85546875" style="1" customWidth="1"/>
    <col min="26" max="26" width="1.42578125" style="1" customWidth="1"/>
    <col min="27" max="28" width="6.85546875" style="1" customWidth="1"/>
    <col min="29" max="29" width="2.5703125" style="3" customWidth="1"/>
    <col min="30" max="30" width="11.42578125" style="1" customWidth="1"/>
    <col min="31" max="33" width="5.42578125" style="1" customWidth="1"/>
    <col min="34" max="34" width="1.42578125" style="1" customWidth="1"/>
    <col min="35" max="35" width="10.85546875" style="1" customWidth="1"/>
    <col min="36" max="38" width="5.42578125" style="1" customWidth="1"/>
    <col min="39" max="39" width="3.28515625" style="3" customWidth="1"/>
    <col min="40" max="40" width="6.5703125" style="1" customWidth="1"/>
    <col min="41" max="42" width="6" style="1" customWidth="1"/>
    <col min="43" max="43" width="1.140625" style="1" customWidth="1"/>
    <col min="44" max="47" width="6" style="1" customWidth="1"/>
    <col min="48" max="48" width="4.140625" style="3" customWidth="1"/>
    <col min="49" max="49" width="9.28515625" style="1" customWidth="1"/>
    <col min="50" max="50" width="6" style="1" customWidth="1"/>
    <col min="51" max="51" width="1.140625" style="1" customWidth="1"/>
    <col min="52" max="52" width="6" style="1" customWidth="1"/>
    <col min="53" max="53" width="27.7109375" style="1" bestFit="1" customWidth="1"/>
    <col min="54" max="54" width="10.42578125" style="1" bestFit="1" customWidth="1"/>
    <col min="55" max="55" width="7.85546875" style="1" customWidth="1"/>
    <col min="56" max="56" width="9.140625" style="3" customWidth="1"/>
    <col min="57" max="57" width="17.28515625" style="1" customWidth="1"/>
    <col min="58" max="58" width="5.5703125" style="1" customWidth="1"/>
    <col min="59" max="60" width="8.7109375" style="1" bestFit="1" customWidth="1"/>
    <col min="61" max="61" width="5.5703125" style="1" customWidth="1"/>
    <col min="62" max="64" width="5.85546875" style="1" customWidth="1"/>
    <col min="65" max="157" width="9.5703125" style="1" bestFit="1" customWidth="1"/>
    <col min="158" max="158" width="11.140625" style="1" bestFit="1" customWidth="1"/>
    <col min="159" max="160" width="9.5703125" style="1" bestFit="1" customWidth="1"/>
    <col min="161" max="161" width="10.42578125" style="1" bestFit="1" customWidth="1"/>
    <col min="162" max="164" width="9.5703125" style="1" bestFit="1" customWidth="1"/>
    <col min="165" max="166" width="10.42578125" style="1" bestFit="1" customWidth="1"/>
    <col min="167" max="172" width="9.5703125" style="1" bestFit="1" customWidth="1"/>
    <col min="173" max="174" width="10.42578125" style="1" bestFit="1" customWidth="1"/>
    <col min="175" max="188" width="9.5703125" style="1" bestFit="1" customWidth="1"/>
    <col min="189" max="190" width="10.42578125" style="1" bestFit="1" customWidth="1"/>
    <col min="191" max="192" width="9.5703125" style="1" bestFit="1" customWidth="1"/>
    <col min="193" max="198" width="10.42578125" style="1" bestFit="1" customWidth="1"/>
    <col min="199" max="200" width="9.5703125" style="1" bestFit="1" customWidth="1"/>
    <col min="201" max="202" width="11.28515625" style="1" bestFit="1" customWidth="1"/>
    <col min="203" max="204" width="10.42578125" style="1" bestFit="1" customWidth="1"/>
    <col min="205" max="206" width="11.28515625" style="1" bestFit="1" customWidth="1"/>
    <col min="207" max="208" width="10.42578125" style="1" bestFit="1" customWidth="1"/>
    <col min="209" max="211" width="11.28515625" style="1" bestFit="1" customWidth="1"/>
    <col min="212" max="212" width="10.42578125" style="1" bestFit="1" customWidth="1"/>
    <col min="213" max="214" width="11.28515625" style="1" bestFit="1" customWidth="1"/>
    <col min="215" max="216" width="9.5703125" style="1" bestFit="1" customWidth="1"/>
    <col min="217" max="217" width="10.42578125" style="1" bestFit="1" customWidth="1"/>
    <col min="218" max="222" width="11.28515625" style="1" bestFit="1" customWidth="1"/>
    <col min="223" max="224" width="10.42578125" style="1" bestFit="1" customWidth="1"/>
    <col min="225" max="227" width="11.28515625" style="1" bestFit="1" customWidth="1"/>
    <col min="228" max="228" width="10.42578125" style="1" bestFit="1" customWidth="1"/>
    <col min="229" max="230" width="11.28515625" style="1" bestFit="1" customWidth="1"/>
    <col min="231" max="232" width="10.42578125" style="1" bestFit="1" customWidth="1"/>
    <col min="233" max="239" width="11.28515625" style="1" bestFit="1" customWidth="1"/>
    <col min="240" max="240" width="10.42578125" style="1" bestFit="1" customWidth="1"/>
    <col min="241" max="243" width="11.28515625" style="1" bestFit="1" customWidth="1"/>
    <col min="244" max="244" width="10.42578125" style="1" bestFit="1" customWidth="1"/>
    <col min="245" max="246" width="11.28515625" style="1" bestFit="1" customWidth="1"/>
    <col min="247" max="248" width="9.5703125" style="1" bestFit="1" customWidth="1"/>
    <col min="249" max="252" width="10.42578125" style="1" bestFit="1" customWidth="1"/>
    <col min="253" max="254" width="11.28515625" style="1" bestFit="1" customWidth="1"/>
    <col min="255" max="256" width="10.42578125" style="1" bestFit="1" customWidth="1"/>
    <col min="257" max="259" width="11.28515625" style="1" bestFit="1" customWidth="1"/>
    <col min="260" max="260" width="10.42578125" style="1" bestFit="1" customWidth="1"/>
    <col min="261" max="261" width="11.28515625" style="1" bestFit="1" customWidth="1"/>
    <col min="262" max="264" width="10.42578125" style="1" bestFit="1" customWidth="1"/>
    <col min="265" max="268" width="11.28515625" style="1" bestFit="1" customWidth="1"/>
    <col min="269" max="269" width="12.140625" style="1" bestFit="1" customWidth="1"/>
    <col min="270" max="271" width="11.28515625" style="1" bestFit="1" customWidth="1"/>
    <col min="272" max="272" width="10.42578125" style="1" bestFit="1" customWidth="1"/>
    <col min="273" max="278" width="11.28515625" style="1" bestFit="1" customWidth="1"/>
    <col min="279" max="280" width="9.5703125" style="1" bestFit="1" customWidth="1"/>
    <col min="281" max="282" width="10.42578125" style="1" bestFit="1" customWidth="1"/>
    <col min="283" max="283" width="11.28515625" style="1" bestFit="1" customWidth="1"/>
    <col min="284" max="284" width="10.42578125" style="1" bestFit="1" customWidth="1"/>
    <col min="285" max="286" width="11.28515625" style="1" bestFit="1" customWidth="1"/>
    <col min="287" max="288" width="10.42578125" style="1" bestFit="1" customWidth="1"/>
    <col min="289" max="290" width="11.28515625" style="1" bestFit="1" customWidth="1"/>
    <col min="291" max="291" width="10.42578125" style="1" bestFit="1" customWidth="1"/>
    <col min="292" max="294" width="11.28515625" style="1" bestFit="1" customWidth="1"/>
    <col min="295" max="296" width="10.42578125" style="1" bestFit="1" customWidth="1"/>
    <col min="297" max="297" width="11.28515625" style="1" bestFit="1" customWidth="1"/>
    <col min="298" max="298" width="10.42578125" style="1" bestFit="1" customWidth="1"/>
    <col min="299" max="299" width="11.28515625" style="1" bestFit="1" customWidth="1"/>
    <col min="300" max="300" width="10.42578125" style="1" bestFit="1" customWidth="1"/>
    <col min="301" max="303" width="11.28515625" style="1" bestFit="1" customWidth="1"/>
    <col min="304" max="304" width="10.42578125" style="1" bestFit="1" customWidth="1"/>
    <col min="305" max="307" width="11.28515625" style="1" bestFit="1" customWidth="1"/>
    <col min="308" max="308" width="10.42578125" style="1" bestFit="1" customWidth="1"/>
    <col min="309" max="309" width="11.28515625" style="1" bestFit="1" customWidth="1"/>
    <col min="310" max="310" width="10.42578125" style="1" bestFit="1" customWidth="1"/>
    <col min="311" max="311" width="9.5703125" style="1" bestFit="1" customWidth="1"/>
    <col min="312" max="424" width="9.42578125" style="1" bestFit="1" customWidth="1"/>
    <col min="425" max="425" width="10.140625" style="1" bestFit="1" customWidth="1"/>
    <col min="426" max="429" width="9.42578125" style="1" bestFit="1" customWidth="1"/>
    <col min="430" max="430" width="10.140625" style="1" bestFit="1" customWidth="1"/>
    <col min="431" max="431" width="11" style="1" bestFit="1" customWidth="1"/>
    <col min="432" max="432" width="9.42578125" style="1" bestFit="1" customWidth="1"/>
    <col min="433" max="434" width="10.140625" style="1" bestFit="1" customWidth="1"/>
    <col min="435" max="435" width="9.42578125" style="1" bestFit="1" customWidth="1"/>
    <col min="436" max="437" width="10.140625" style="1" bestFit="1" customWidth="1"/>
    <col min="438" max="441" width="9.42578125" style="1" bestFit="1" customWidth="1"/>
    <col min="442" max="442" width="10.140625" style="1" bestFit="1" customWidth="1"/>
    <col min="443" max="447" width="9.42578125" style="1" bestFit="1" customWidth="1"/>
    <col min="448" max="448" width="10.140625" style="1" bestFit="1" customWidth="1"/>
    <col min="449" max="449" width="11" style="1" bestFit="1" customWidth="1"/>
    <col min="450" max="450" width="10.140625" style="1" bestFit="1" customWidth="1"/>
    <col min="451" max="452" width="11" style="1" bestFit="1" customWidth="1"/>
    <col min="453" max="454" width="10.140625" style="1" bestFit="1" customWidth="1"/>
    <col min="455" max="456" width="9.42578125" style="1" bestFit="1" customWidth="1"/>
    <col min="457" max="458" width="11" style="1" bestFit="1" customWidth="1"/>
    <col min="459" max="459" width="10.140625" style="1" bestFit="1" customWidth="1"/>
    <col min="460" max="461" width="11" style="1" bestFit="1" customWidth="1"/>
    <col min="462" max="464" width="10.140625" style="1" bestFit="1" customWidth="1"/>
    <col min="465" max="466" width="9.42578125" style="1" bestFit="1" customWidth="1"/>
    <col min="467" max="467" width="10.140625" style="1" bestFit="1" customWidth="1"/>
    <col min="468" max="468" width="9.42578125" style="1" bestFit="1" customWidth="1"/>
    <col min="469" max="470" width="10.140625" style="1" bestFit="1" customWidth="1"/>
    <col min="471" max="475" width="9.42578125" style="1" bestFit="1" customWidth="1"/>
    <col min="476" max="476" width="10.140625" style="1" bestFit="1" customWidth="1"/>
    <col min="477" max="477" width="9.42578125" style="1" bestFit="1" customWidth="1"/>
    <col min="478" max="479" width="10.140625" style="1" bestFit="1" customWidth="1"/>
    <col min="480" max="501" width="9.42578125" style="1" bestFit="1" customWidth="1"/>
    <col min="502" max="502" width="10.140625" style="1" bestFit="1" customWidth="1"/>
    <col min="503" max="503" width="11" style="1" bestFit="1" customWidth="1"/>
    <col min="504" max="504" width="10.140625" style="1" bestFit="1" customWidth="1"/>
    <col min="505" max="506" width="11" style="1" bestFit="1" customWidth="1"/>
    <col min="507" max="509" width="10.140625" style="1" bestFit="1" customWidth="1"/>
    <col min="510" max="510" width="9.42578125" style="1" bestFit="1" customWidth="1"/>
    <col min="511" max="512" width="11" style="1" bestFit="1" customWidth="1"/>
    <col min="513" max="513" width="10.140625" style="1" bestFit="1" customWidth="1"/>
    <col min="514" max="515" width="11" style="1" bestFit="1" customWidth="1"/>
    <col min="516" max="518" width="10.140625" style="1" bestFit="1" customWidth="1"/>
    <col min="519" max="519" width="9.42578125" style="1" bestFit="1" customWidth="1"/>
    <col min="520" max="521" width="10.140625" style="1" bestFit="1" customWidth="1"/>
    <col min="522" max="523" width="9.42578125" style="1" bestFit="1" customWidth="1"/>
    <col min="524" max="524" width="10.140625" style="1" bestFit="1" customWidth="1"/>
    <col min="525" max="529" width="9.42578125" style="1" bestFit="1" customWidth="1"/>
    <col min="530" max="530" width="11" style="1" bestFit="1" customWidth="1"/>
    <col min="531" max="531" width="10.140625" style="1" bestFit="1" customWidth="1"/>
    <col min="532" max="532" width="11" style="1" bestFit="1" customWidth="1"/>
    <col min="533" max="536" width="10.140625" style="1" bestFit="1" customWidth="1"/>
    <col min="537" max="537" width="9.42578125" style="1" bestFit="1" customWidth="1"/>
    <col min="538" max="539" width="11" style="1" bestFit="1" customWidth="1"/>
    <col min="540" max="540" width="10.140625" style="1" bestFit="1" customWidth="1"/>
    <col min="541" max="542" width="11" style="1" bestFit="1" customWidth="1"/>
    <col min="543" max="545" width="10.140625" style="1" bestFit="1" customWidth="1"/>
    <col min="546" max="546" width="9.42578125" style="1" bestFit="1" customWidth="1"/>
    <col min="547" max="548" width="10.140625" style="1" bestFit="1" customWidth="1"/>
    <col min="549" max="549" width="9.42578125" style="1" bestFit="1" customWidth="1"/>
    <col min="550" max="551" width="10.140625" style="1" bestFit="1" customWidth="1"/>
    <col min="552" max="556" width="9.42578125" style="1" bestFit="1" customWidth="1"/>
    <col min="557" max="557" width="10.140625" style="1" bestFit="1" customWidth="1"/>
    <col min="558" max="558" width="9.42578125" style="1" bestFit="1" customWidth="1"/>
    <col min="559" max="559" width="11" style="1" bestFit="1" customWidth="1"/>
    <col min="560" max="560" width="10.140625" style="1" bestFit="1" customWidth="1"/>
    <col min="561" max="561" width="9.42578125" style="1" bestFit="1" customWidth="1"/>
    <col min="562" max="562" width="10.140625" style="1" bestFit="1" customWidth="1"/>
    <col min="563" max="564" width="9.42578125" style="1" bestFit="1" customWidth="1"/>
    <col min="565" max="566" width="10.140625" style="1" bestFit="1" customWidth="1"/>
    <col min="567" max="567" width="9.42578125" style="1" bestFit="1" customWidth="1"/>
    <col min="568" max="569" width="10.140625" style="1" bestFit="1" customWidth="1"/>
    <col min="570" max="574" width="9.42578125" style="1" bestFit="1" customWidth="1"/>
    <col min="575" max="575" width="10.140625" style="1" bestFit="1" customWidth="1"/>
    <col min="576" max="577" width="9.42578125" style="1" bestFit="1" customWidth="1"/>
    <col min="578" max="578" width="10.140625" style="1" bestFit="1" customWidth="1"/>
    <col min="579" max="583" width="9.42578125" style="1" bestFit="1" customWidth="1"/>
    <col min="584" max="584" width="10.140625" style="1" bestFit="1" customWidth="1"/>
    <col min="585" max="585" width="9.42578125" style="1" bestFit="1" customWidth="1"/>
    <col min="586" max="587" width="10.140625" style="1" bestFit="1" customWidth="1"/>
    <col min="588" max="588" width="9.42578125" style="1" bestFit="1" customWidth="1"/>
    <col min="589" max="589" width="10.140625" style="1" bestFit="1" customWidth="1"/>
    <col min="590" max="591" width="9.42578125" style="1" bestFit="1" customWidth="1"/>
    <col min="592" max="592" width="10.140625" style="1" bestFit="1" customWidth="1"/>
    <col min="593" max="593" width="9.42578125" style="1" bestFit="1" customWidth="1"/>
    <col min="594" max="595" width="10.140625" style="1" bestFit="1" customWidth="1"/>
    <col min="596" max="600" width="9.42578125" style="1" bestFit="1" customWidth="1"/>
    <col min="601" max="601" width="10.140625" style="1" bestFit="1" customWidth="1"/>
    <col min="602" max="603" width="9.42578125" style="1" bestFit="1" customWidth="1"/>
    <col min="604" max="604" width="10.140625" style="1" bestFit="1" customWidth="1"/>
    <col min="605" max="609" width="9.42578125" style="1" bestFit="1" customWidth="1"/>
    <col min="610" max="611" width="10.140625" style="1" bestFit="1" customWidth="1"/>
    <col min="612" max="612" width="9.42578125" style="1" bestFit="1" customWidth="1"/>
    <col min="613" max="614" width="10.140625" style="1" bestFit="1" customWidth="1"/>
    <col min="615" max="618" width="9.42578125" style="1" bestFit="1" customWidth="1"/>
    <col min="619" max="623" width="10.140625" style="1" bestFit="1" customWidth="1"/>
    <col min="624" max="628" width="9.42578125" style="1" bestFit="1" customWidth="1"/>
    <col min="629" max="629" width="10.140625" style="1" bestFit="1" customWidth="1"/>
    <col min="630" max="630" width="9.42578125" style="1" bestFit="1" customWidth="1"/>
    <col min="631" max="632" width="10.140625" style="1" bestFit="1" customWidth="1"/>
    <col min="633" max="637" width="9.42578125" style="1" bestFit="1" customWidth="1"/>
    <col min="638" max="638" width="10.140625" style="1" bestFit="1" customWidth="1"/>
    <col min="639" max="639" width="9.42578125" style="1" bestFit="1" customWidth="1"/>
    <col min="640" max="640" width="10.140625" style="1" bestFit="1" customWidth="1"/>
    <col min="641" max="664" width="9.42578125" style="1" bestFit="1" customWidth="1"/>
    <col min="665" max="667" width="10.140625" style="1" bestFit="1" customWidth="1"/>
    <col min="668" max="668" width="11" style="1" bestFit="1" customWidth="1"/>
    <col min="669" max="671" width="10.140625" style="1" bestFit="1" customWidth="1"/>
    <col min="672" max="672" width="9.42578125" style="1" bestFit="1" customWidth="1"/>
    <col min="673" max="673" width="10.140625" style="1" bestFit="1" customWidth="1"/>
    <col min="674" max="674" width="11" style="1" bestFit="1" customWidth="1"/>
    <col min="675" max="676" width="10.140625" style="1" bestFit="1" customWidth="1"/>
    <col min="677" max="677" width="11" style="1" bestFit="1" customWidth="1"/>
    <col min="678" max="679" width="10.140625" style="1" bestFit="1" customWidth="1"/>
    <col min="680" max="680" width="11" style="1" bestFit="1" customWidth="1"/>
    <col min="681" max="683" width="10.140625" style="1" bestFit="1" customWidth="1"/>
    <col min="684" max="684" width="9.42578125" style="1" bestFit="1" customWidth="1"/>
    <col min="685" max="685" width="10.140625" style="1" bestFit="1" customWidth="1"/>
    <col min="686" max="690" width="9.42578125" style="1" bestFit="1" customWidth="1"/>
    <col min="691" max="691" width="10.140625" style="1" bestFit="1" customWidth="1"/>
    <col min="692" max="692" width="11.85546875" style="1" bestFit="1" customWidth="1"/>
    <col min="693" max="693" width="11" style="1" bestFit="1" customWidth="1"/>
    <col min="694" max="694" width="11.85546875" style="1" bestFit="1" customWidth="1"/>
    <col min="695" max="695" width="11" style="1" bestFit="1" customWidth="1"/>
    <col min="696" max="696" width="10.140625" style="1" bestFit="1" customWidth="1"/>
    <col min="697" max="697" width="11" style="1" bestFit="1" customWidth="1"/>
    <col min="698" max="698" width="10.140625" style="1" bestFit="1" customWidth="1"/>
    <col min="699" max="699" width="9.42578125" style="1" bestFit="1" customWidth="1"/>
    <col min="700" max="700" width="11" style="1" bestFit="1" customWidth="1"/>
    <col min="701" max="701" width="11.85546875" style="1" bestFit="1" customWidth="1"/>
    <col min="702" max="702" width="11" style="1" bestFit="1" customWidth="1"/>
    <col min="703" max="703" width="11.85546875" style="1" bestFit="1" customWidth="1"/>
    <col min="704" max="704" width="11" style="1" bestFit="1" customWidth="1"/>
    <col min="705" max="705" width="10.140625" style="1" bestFit="1" customWidth="1"/>
    <col min="706" max="706" width="11" style="1" bestFit="1" customWidth="1"/>
    <col min="707" max="709" width="10.140625" style="1" bestFit="1" customWidth="1"/>
    <col min="710" max="710" width="11" style="1" bestFit="1" customWidth="1"/>
    <col min="711" max="711" width="10.140625" style="1" bestFit="1" customWidth="1"/>
    <col min="712" max="713" width="11" style="1" bestFit="1" customWidth="1"/>
    <col min="714" max="714" width="9.42578125" style="1" bestFit="1" customWidth="1"/>
    <col min="715" max="716" width="10.140625" style="1" bestFit="1" customWidth="1"/>
    <col min="717" max="718" width="9.42578125" style="1" bestFit="1" customWidth="1"/>
    <col min="719" max="719" width="11" style="1" bestFit="1" customWidth="1"/>
    <col min="720" max="720" width="10.140625" style="1" bestFit="1" customWidth="1"/>
    <col min="721" max="722" width="11" style="1" bestFit="1" customWidth="1"/>
    <col min="723" max="725" width="10.140625" style="1" bestFit="1" customWidth="1"/>
    <col min="726" max="726" width="9.42578125" style="1" bestFit="1" customWidth="1"/>
    <col min="727" max="729" width="10.140625" style="1" bestFit="1" customWidth="1"/>
    <col min="730" max="730" width="11" style="1" bestFit="1" customWidth="1"/>
    <col min="731" max="733" width="9.42578125" style="1" bestFit="1" customWidth="1"/>
    <col min="734" max="734" width="10.140625" style="1" bestFit="1" customWidth="1"/>
    <col min="735" max="735" width="9.42578125" style="1" bestFit="1" customWidth="1"/>
    <col min="736" max="737" width="10.140625" style="1" bestFit="1" customWidth="1"/>
    <col min="738" max="739" width="9.42578125" style="1" bestFit="1" customWidth="1"/>
    <col min="740" max="740" width="10.140625" style="1" bestFit="1" customWidth="1"/>
    <col min="741" max="744" width="9.42578125" style="1" bestFit="1" customWidth="1"/>
    <col min="745" max="745" width="10.140625" style="1" bestFit="1" customWidth="1"/>
    <col min="746" max="746" width="11" style="1" bestFit="1" customWidth="1"/>
    <col min="747" max="747" width="10.140625" style="1" bestFit="1" customWidth="1"/>
    <col min="748" max="749" width="11" style="1" bestFit="1" customWidth="1"/>
    <col min="750" max="752" width="10.140625" style="1" bestFit="1" customWidth="1"/>
    <col min="753" max="753" width="9.42578125" style="1" bestFit="1" customWidth="1"/>
    <col min="754" max="754" width="11" style="1" bestFit="1" customWidth="1"/>
    <col min="755" max="755" width="11.85546875" style="1" bestFit="1" customWidth="1"/>
    <col min="756" max="756" width="10.140625" style="1" bestFit="1" customWidth="1"/>
    <col min="757" max="758" width="11.85546875" style="1" bestFit="1" customWidth="1"/>
    <col min="759" max="761" width="11" style="1" bestFit="1" customWidth="1"/>
    <col min="762" max="763" width="10.140625" style="1" bestFit="1" customWidth="1"/>
    <col min="764" max="764" width="11" style="1" bestFit="1" customWidth="1"/>
    <col min="765" max="765" width="10.140625" style="1" bestFit="1" customWidth="1"/>
    <col min="766" max="767" width="11" style="1" bestFit="1" customWidth="1"/>
    <col min="768" max="768" width="9.42578125" style="1" bestFit="1" customWidth="1"/>
    <col min="769" max="770" width="10.140625" style="1" bestFit="1" customWidth="1"/>
    <col min="771" max="771" width="9.42578125" style="1" bestFit="1" customWidth="1"/>
    <col min="772" max="772" width="10.140625" style="1" bestFit="1" customWidth="1"/>
    <col min="773" max="773" width="11" style="1" bestFit="1" customWidth="1"/>
    <col min="774" max="775" width="10.140625" style="1" bestFit="1" customWidth="1"/>
    <col min="776" max="776" width="11.85546875" style="1" bestFit="1" customWidth="1"/>
    <col min="777" max="779" width="11" style="1" bestFit="1" customWidth="1"/>
    <col min="780" max="780" width="10.140625" style="1" bestFit="1" customWidth="1"/>
    <col min="781" max="782" width="11" style="1" bestFit="1" customWidth="1"/>
    <col min="783" max="783" width="10.140625" style="1" bestFit="1" customWidth="1"/>
    <col min="784" max="784" width="11" style="1" bestFit="1" customWidth="1"/>
    <col min="785" max="786" width="9.42578125" style="1" bestFit="1" customWidth="1"/>
    <col min="787" max="788" width="10.140625" style="1" bestFit="1" customWidth="1"/>
    <col min="789" max="790" width="9.42578125" style="1" bestFit="1" customWidth="1"/>
    <col min="791" max="791" width="10.140625" style="1" bestFit="1" customWidth="1"/>
    <col min="792" max="792" width="9.42578125" style="1" bestFit="1" customWidth="1"/>
    <col min="793" max="795" width="10.140625" style="1" bestFit="1" customWidth="1"/>
    <col min="796" max="799" width="9.42578125" style="1" bestFit="1" customWidth="1"/>
    <col min="800" max="800" width="10.140625" style="1" bestFit="1" customWidth="1"/>
    <col min="801" max="801" width="9.42578125" style="1" bestFit="1" customWidth="1"/>
    <col min="802" max="802" width="11" style="1" bestFit="1" customWidth="1"/>
    <col min="803" max="803" width="10.140625" style="1" bestFit="1" customWidth="1"/>
    <col min="804" max="804" width="9.42578125" style="1" bestFit="1" customWidth="1"/>
    <col min="805" max="806" width="10.140625" style="1" bestFit="1" customWidth="1"/>
    <col min="807" max="807" width="9.42578125" style="1" bestFit="1" customWidth="1"/>
    <col min="808" max="812" width="10.140625" style="1" bestFit="1" customWidth="1"/>
    <col min="813" max="814" width="9.42578125" style="1" bestFit="1" customWidth="1"/>
    <col min="815" max="815" width="10.140625" style="1" bestFit="1" customWidth="1"/>
    <col min="816" max="826" width="9.42578125" style="1" bestFit="1" customWidth="1"/>
    <col min="827" max="827" width="10.140625" style="1" bestFit="1" customWidth="1"/>
    <col min="828" max="828" width="9.42578125" style="1" bestFit="1" customWidth="1"/>
    <col min="829" max="829" width="11" style="1" bestFit="1" customWidth="1"/>
    <col min="830" max="833" width="10.140625" style="1" bestFit="1" customWidth="1"/>
    <col min="834" max="834" width="9.42578125" style="1" bestFit="1" customWidth="1"/>
    <col min="835" max="835" width="11" style="1" bestFit="1" customWidth="1"/>
    <col min="836" max="837" width="10.140625" style="1" bestFit="1" customWidth="1"/>
    <col min="838" max="838" width="11" style="1" bestFit="1" customWidth="1"/>
    <col min="839" max="840" width="10.140625" style="1" bestFit="1" customWidth="1"/>
    <col min="841" max="841" width="9.42578125" style="1" bestFit="1" customWidth="1"/>
    <col min="842" max="842" width="10.140625" style="1" bestFit="1" customWidth="1"/>
    <col min="843" max="843" width="9.42578125" style="1" bestFit="1" customWidth="1"/>
    <col min="844" max="844" width="10.140625" style="1" bestFit="1" customWidth="1"/>
    <col min="845" max="846" width="9.42578125" style="1" bestFit="1" customWidth="1"/>
    <col min="847" max="847" width="10.140625" style="1" bestFit="1" customWidth="1"/>
    <col min="848" max="852" width="9.42578125" style="1" bestFit="1" customWidth="1"/>
    <col min="853" max="854" width="10.140625" style="1" bestFit="1" customWidth="1"/>
    <col min="855" max="855" width="9.42578125" style="1" bestFit="1" customWidth="1"/>
    <col min="856" max="857" width="10.140625" style="1" bestFit="1" customWidth="1"/>
    <col min="858" max="859" width="9.42578125" style="1" bestFit="1" customWidth="1"/>
    <col min="860" max="860" width="10.140625" style="1" bestFit="1" customWidth="1"/>
    <col min="861" max="861" width="9.42578125" style="1" bestFit="1" customWidth="1"/>
    <col min="862" max="864" width="10.140625" style="1" bestFit="1" customWidth="1"/>
    <col min="865" max="865" width="9.42578125" style="1" bestFit="1" customWidth="1"/>
    <col min="866" max="866" width="10.140625" style="1" bestFit="1" customWidth="1"/>
    <col min="867" max="871" width="9.42578125" style="1" bestFit="1" customWidth="1"/>
    <col min="872" max="872" width="10.140625" style="1" bestFit="1" customWidth="1"/>
    <col min="873" max="873" width="9.42578125" style="1" bestFit="1" customWidth="1"/>
    <col min="874" max="875" width="10.140625" style="1" bestFit="1" customWidth="1"/>
    <col min="876" max="880" width="9.42578125" style="1" bestFit="1" customWidth="1"/>
    <col min="881" max="881" width="10.140625" style="1" bestFit="1" customWidth="1"/>
    <col min="882" max="882" width="9.42578125" style="1" bestFit="1" customWidth="1"/>
    <col min="883" max="884" width="10.140625" style="1" bestFit="1" customWidth="1"/>
    <col min="885" max="889" width="9.42578125" style="1" bestFit="1" customWidth="1"/>
    <col min="890" max="890" width="10.140625" style="1" bestFit="1" customWidth="1"/>
    <col min="891" max="891" width="9.42578125" style="1" bestFit="1" customWidth="1"/>
    <col min="892" max="893" width="10.140625" style="1" bestFit="1" customWidth="1"/>
    <col min="894" max="907" width="9.42578125" style="1" bestFit="1" customWidth="1"/>
    <col min="908" max="908" width="10.140625" style="1" bestFit="1" customWidth="1"/>
    <col min="909" max="909" width="9.42578125" style="1" bestFit="1" customWidth="1"/>
    <col min="910" max="911" width="10.140625" style="1" bestFit="1" customWidth="1"/>
    <col min="912" max="912" width="9.42578125" style="1" bestFit="1" customWidth="1"/>
    <col min="913" max="913" width="10.140625" style="1" bestFit="1" customWidth="1"/>
    <col min="914" max="915" width="9.42578125" style="1" bestFit="1" customWidth="1"/>
    <col min="916" max="921" width="10.140625" style="1" bestFit="1" customWidth="1"/>
    <col min="922" max="924" width="9.42578125" style="1" bestFit="1" customWidth="1"/>
    <col min="925" max="925" width="10.140625" style="1" bestFit="1" customWidth="1"/>
    <col min="926" max="927" width="9.42578125" style="1" bestFit="1" customWidth="1"/>
    <col min="928" max="928" width="10.140625" style="1" bestFit="1" customWidth="1"/>
    <col min="929" max="933" width="9.42578125" style="1" bestFit="1" customWidth="1"/>
    <col min="934" max="935" width="10.140625" style="1" bestFit="1" customWidth="1"/>
    <col min="936" max="936" width="9.42578125" style="1" bestFit="1" customWidth="1"/>
    <col min="937" max="938" width="10.140625" style="1" bestFit="1" customWidth="1"/>
    <col min="939" max="942" width="9.42578125" style="1" bestFit="1" customWidth="1"/>
    <col min="943" max="944" width="10.140625" style="1" bestFit="1" customWidth="1"/>
    <col min="945" max="945" width="9.42578125" style="1" bestFit="1" customWidth="1"/>
    <col min="946" max="947" width="10.140625" style="1" bestFit="1" customWidth="1"/>
    <col min="948" max="948" width="9.42578125" style="1" bestFit="1" customWidth="1"/>
    <col min="949" max="949" width="10.140625" style="1" bestFit="1" customWidth="1"/>
    <col min="950" max="952" width="9.42578125" style="1" bestFit="1" customWidth="1"/>
    <col min="953" max="953" width="10.140625" style="1" bestFit="1" customWidth="1"/>
    <col min="954" max="954" width="9.42578125" style="1" bestFit="1" customWidth="1"/>
    <col min="955" max="956" width="10.140625" style="1" bestFit="1" customWidth="1"/>
    <col min="957" max="969" width="9.42578125" style="1" bestFit="1" customWidth="1"/>
    <col min="970" max="970" width="10.140625" style="1" bestFit="1" customWidth="1"/>
    <col min="971" max="988" width="9.42578125" style="1" bestFit="1" customWidth="1"/>
    <col min="989" max="989" width="10.140625" style="1" bestFit="1" customWidth="1"/>
    <col min="990" max="990" width="9.42578125" style="1" bestFit="1" customWidth="1"/>
    <col min="991" max="992" width="10.140625" style="1" bestFit="1" customWidth="1"/>
    <col min="993" max="996" width="9.42578125" style="1" bestFit="1" customWidth="1"/>
    <col min="997" max="997" width="10.140625" style="1" bestFit="1" customWidth="1"/>
    <col min="998" max="998" width="11" style="1" bestFit="1" customWidth="1"/>
    <col min="999" max="1000" width="10.140625" style="1" bestFit="1" customWidth="1"/>
    <col min="1001" max="1001" width="11" style="1" bestFit="1" customWidth="1"/>
    <col min="1002" max="1004" width="10.140625" style="1" bestFit="1" customWidth="1"/>
    <col min="1005" max="1006" width="9.42578125" style="1" bestFit="1" customWidth="1"/>
    <col min="1007" max="1007" width="10.140625" style="1" bestFit="1" customWidth="1"/>
    <col min="1008" max="1008" width="9.42578125" style="1" bestFit="1" customWidth="1"/>
    <col min="1009" max="1009" width="10.140625" style="1" bestFit="1" customWidth="1"/>
    <col min="1010" max="1014" width="9.42578125" style="1" bestFit="1" customWidth="1"/>
    <col min="1015" max="1018" width="10.140625" style="1" bestFit="1" customWidth="1"/>
    <col min="1019" max="1019" width="11" style="1" bestFit="1" customWidth="1"/>
    <col min="1020" max="1022" width="10.140625" style="1" bestFit="1" customWidth="1"/>
    <col min="1023" max="1023" width="9.42578125" style="1" bestFit="1" customWidth="1"/>
    <col min="1024" max="1024" width="10.140625" style="1" bestFit="1" customWidth="1"/>
    <col min="1025" max="1025" width="11" style="1" bestFit="1" customWidth="1"/>
    <col min="1026" max="1027" width="10.140625" style="1" bestFit="1" customWidth="1"/>
    <col min="1028" max="1033" width="9.42578125" style="1" bestFit="1" customWidth="1"/>
    <col min="1034" max="1034" width="10.140625" style="1" bestFit="1" customWidth="1"/>
    <col min="1035" max="1035" width="9.42578125" style="1" bestFit="1" customWidth="1"/>
    <col min="1036" max="1036" width="10.140625" style="1" bestFit="1" customWidth="1"/>
    <col min="1037" max="1042" width="9.42578125" style="1" bestFit="1" customWidth="1"/>
    <col min="1043" max="1043" width="10.140625" style="1" bestFit="1" customWidth="1"/>
    <col min="1044" max="1044" width="9.42578125" style="1" bestFit="1" customWidth="1"/>
    <col min="1045" max="1046" width="10.140625" style="1" bestFit="1" customWidth="1"/>
    <col min="1047" max="1050" width="9.42578125" style="1" bestFit="1" customWidth="1"/>
    <col min="1051" max="1051" width="10.140625" style="1" bestFit="1" customWidth="1"/>
    <col min="1052" max="1053" width="9.42578125" style="1" bestFit="1" customWidth="1"/>
    <col min="1054" max="1054" width="10.140625" style="1" bestFit="1" customWidth="1"/>
    <col min="1055" max="1069" width="9.42578125" style="1" bestFit="1" customWidth="1"/>
    <col min="1070" max="1070" width="10.140625" style="1" bestFit="1" customWidth="1"/>
    <col min="1071" max="1071" width="9.42578125" style="1" bestFit="1" customWidth="1"/>
    <col min="1072" max="1073" width="10.140625" style="1" bestFit="1" customWidth="1"/>
    <col min="1074" max="1077" width="9.42578125" style="1" bestFit="1" customWidth="1"/>
    <col min="1078" max="1078" width="10.140625" style="1" bestFit="1" customWidth="1"/>
    <col min="1079" max="1080" width="9.42578125" style="1" bestFit="1" customWidth="1"/>
    <col min="1081" max="1081" width="10.140625" style="1" bestFit="1" customWidth="1"/>
    <col min="1082" max="1099" width="9.42578125" style="1" bestFit="1" customWidth="1"/>
    <col min="1100" max="1100" width="10.140625" style="1" bestFit="1" customWidth="1"/>
    <col min="1101" max="1104" width="9.42578125" style="1" bestFit="1" customWidth="1"/>
    <col min="1105" max="1106" width="10.140625" style="1" bestFit="1" customWidth="1"/>
    <col min="1107" max="1149" width="9.42578125" style="1" bestFit="1" customWidth="1"/>
    <col min="1150" max="1152" width="9.28515625" style="1" bestFit="1" customWidth="1"/>
    <col min="1153" max="1154" width="9.5703125" style="1" bestFit="1" customWidth="1"/>
    <col min="1155" max="1158" width="9.28515625" style="1" bestFit="1" customWidth="1"/>
    <col min="1159" max="1160" width="9.5703125" style="1" bestFit="1" customWidth="1"/>
    <col min="1161" max="1161" width="9.28515625" style="1" bestFit="1" customWidth="1"/>
    <col min="1162" max="1164" width="9.5703125" style="1" bestFit="1" customWidth="1"/>
    <col min="1165" max="1165" width="9.28515625" style="1" bestFit="1" customWidth="1"/>
    <col min="1166" max="1166" width="9.5703125" style="1" bestFit="1" customWidth="1"/>
    <col min="1167" max="1176" width="9.28515625" style="1" bestFit="1" customWidth="1"/>
    <col min="1177" max="1177" width="9.5703125" style="1" bestFit="1" customWidth="1"/>
    <col min="1178" max="1178" width="10.42578125" style="1" bestFit="1" customWidth="1"/>
    <col min="1179" max="1179" width="9.5703125" style="1" bestFit="1" customWidth="1"/>
    <col min="1180" max="1181" width="10.42578125" style="1" bestFit="1" customWidth="1"/>
    <col min="1182" max="1183" width="9.5703125" style="1" bestFit="1" customWidth="1"/>
    <col min="1184" max="1185" width="9.28515625" style="1" bestFit="1" customWidth="1"/>
    <col min="1186" max="1186" width="9.5703125" style="1" bestFit="1" customWidth="1"/>
    <col min="1187" max="1187" width="10.42578125" style="1" bestFit="1" customWidth="1"/>
    <col min="1188" max="1188" width="9.5703125" style="1" bestFit="1" customWidth="1"/>
    <col min="1189" max="1190" width="10.42578125" style="1" bestFit="1" customWidth="1"/>
    <col min="1191" max="1193" width="9.5703125" style="1" bestFit="1" customWidth="1"/>
    <col min="1194" max="1194" width="9.28515625" style="1" bestFit="1" customWidth="1"/>
    <col min="1195" max="1196" width="9.5703125" style="1" bestFit="1" customWidth="1"/>
    <col min="1197" max="1197" width="9.28515625" style="1" bestFit="1" customWidth="1"/>
    <col min="1198" max="1199" width="9.5703125" style="1" bestFit="1" customWidth="1"/>
    <col min="1200" max="1201" width="9.28515625" style="1" bestFit="1" customWidth="1"/>
    <col min="1202" max="1202" width="9.5703125" style="1" bestFit="1" customWidth="1"/>
    <col min="1203" max="1203" width="9.28515625" style="1" bestFit="1" customWidth="1"/>
    <col min="1204" max="1205" width="9.5703125" style="1" bestFit="1" customWidth="1"/>
    <col min="1206" max="1206" width="9.28515625" style="1" bestFit="1" customWidth="1"/>
    <col min="1207" max="1208" width="9.5703125" style="1" bestFit="1" customWidth="1"/>
    <col min="1209" max="1212" width="9.28515625" style="1" bestFit="1" customWidth="1"/>
    <col min="1213" max="1214" width="9.5703125" style="1" bestFit="1" customWidth="1"/>
    <col min="1215" max="1215" width="9.28515625" style="1" bestFit="1" customWidth="1"/>
    <col min="1216" max="1216" width="9.5703125" style="1" bestFit="1" customWidth="1"/>
    <col min="1217" max="1230" width="9.28515625" style="1" bestFit="1" customWidth="1"/>
    <col min="1231" max="1231" width="9.5703125" style="1" bestFit="1" customWidth="1"/>
    <col min="1232" max="1232" width="10.42578125" style="1" bestFit="1" customWidth="1"/>
    <col min="1233" max="1233" width="9.5703125" style="1" bestFit="1" customWidth="1"/>
    <col min="1234" max="1235" width="10.42578125" style="1" bestFit="1" customWidth="1"/>
    <col min="1236" max="1236" width="9.5703125" style="1" bestFit="1" customWidth="1"/>
    <col min="1237" max="1237" width="10.42578125" style="1" bestFit="1" customWidth="1"/>
    <col min="1238" max="1238" width="9.5703125" style="1" bestFit="1" customWidth="1"/>
    <col min="1239" max="1239" width="9.28515625" style="1" bestFit="1" customWidth="1"/>
    <col min="1240" max="1244" width="10.42578125" style="1" bestFit="1" customWidth="1"/>
    <col min="1245" max="1249" width="9.5703125" style="1" bestFit="1" customWidth="1"/>
    <col min="1250" max="1250" width="10.42578125" style="1" bestFit="1" customWidth="1"/>
    <col min="1251" max="1251" width="9.28515625" style="1" bestFit="1" customWidth="1"/>
    <col min="1252" max="1254" width="9.5703125" style="1" bestFit="1" customWidth="1"/>
    <col min="1255" max="1255" width="9.28515625" style="1" bestFit="1" customWidth="1"/>
    <col min="1256" max="1256" width="9.5703125" style="1" bestFit="1" customWidth="1"/>
    <col min="1257" max="1257" width="9.28515625" style="1" bestFit="1" customWidth="1"/>
    <col min="1258" max="1259" width="10.42578125" style="1" bestFit="1" customWidth="1"/>
    <col min="1260" max="1260" width="9.5703125" style="1" bestFit="1" customWidth="1"/>
    <col min="1261" max="1262" width="10.42578125" style="1" bestFit="1" customWidth="1"/>
    <col min="1263" max="1263" width="9.5703125" style="1" bestFit="1" customWidth="1"/>
    <col min="1264" max="1264" width="10.42578125" style="1" bestFit="1" customWidth="1"/>
    <col min="1265" max="1265" width="9.5703125" style="1" bestFit="1" customWidth="1"/>
    <col min="1266" max="1266" width="9.28515625" style="1" bestFit="1" customWidth="1"/>
    <col min="1267" max="1268" width="10.42578125" style="1" bestFit="1" customWidth="1"/>
    <col min="1269" max="1269" width="9.5703125" style="1" bestFit="1" customWidth="1"/>
    <col min="1270" max="1271" width="10.42578125" style="1" bestFit="1" customWidth="1"/>
    <col min="1272" max="1274" width="9.5703125" style="1" bestFit="1" customWidth="1"/>
    <col min="1275" max="1275" width="9.28515625" style="1" bestFit="1" customWidth="1"/>
    <col min="1276" max="1276" width="9.5703125" style="1" bestFit="1" customWidth="1"/>
    <col min="1277" max="1277" width="10.42578125" style="1" bestFit="1" customWidth="1"/>
    <col min="1278" max="1279" width="9.28515625" style="1" bestFit="1" customWidth="1"/>
    <col min="1280" max="1280" width="9.5703125" style="1" bestFit="1" customWidth="1"/>
    <col min="1281" max="1282" width="9.28515625" style="1" bestFit="1" customWidth="1"/>
    <col min="1283" max="1283" width="9.5703125" style="1" bestFit="1" customWidth="1"/>
    <col min="1284" max="1284" width="9.28515625" style="1" bestFit="1" customWidth="1"/>
    <col min="1285" max="1285" width="9.5703125" style="1" bestFit="1" customWidth="1"/>
    <col min="1286" max="1286" width="10.42578125" style="1" bestFit="1" customWidth="1"/>
    <col min="1287" max="1287" width="9.5703125" style="1" bestFit="1" customWidth="1"/>
    <col min="1288" max="1289" width="10.42578125" style="1" bestFit="1" customWidth="1"/>
    <col min="1290" max="1292" width="9.5703125" style="1" bestFit="1" customWidth="1"/>
    <col min="1293" max="1293" width="9.28515625" style="1" bestFit="1" customWidth="1"/>
    <col min="1294" max="1294" width="9.5703125" style="1" bestFit="1" customWidth="1"/>
    <col min="1295" max="1295" width="10.42578125" style="1" bestFit="1" customWidth="1"/>
    <col min="1296" max="1296" width="9.5703125" style="1" bestFit="1" customWidth="1"/>
    <col min="1297" max="1297" width="10.42578125" style="1" bestFit="1" customWidth="1"/>
    <col min="1298" max="1301" width="9.5703125" style="1" bestFit="1" customWidth="1"/>
    <col min="1302" max="1303" width="9.28515625" style="1" bestFit="1" customWidth="1"/>
    <col min="1304" max="1304" width="9.5703125" style="1" bestFit="1" customWidth="1"/>
    <col min="1305" max="1305" width="9.28515625" style="1" bestFit="1" customWidth="1"/>
    <col min="1306" max="1307" width="9.5703125" style="1" bestFit="1" customWidth="1"/>
    <col min="1308" max="1312" width="9.28515625" style="1" bestFit="1" customWidth="1"/>
    <col min="1313" max="1313" width="9.5703125" style="1" bestFit="1" customWidth="1"/>
    <col min="1314" max="1314" width="9.28515625" style="1" bestFit="1" customWidth="1"/>
    <col min="1315" max="1316" width="9.5703125" style="1" bestFit="1" customWidth="1"/>
    <col min="1317" max="1317" width="9.28515625" style="1" bestFit="1" customWidth="1"/>
    <col min="1318" max="1318" width="9.5703125" style="1" bestFit="1" customWidth="1"/>
    <col min="1319" max="1320" width="9.28515625" style="1" bestFit="1" customWidth="1"/>
    <col min="1321" max="1322" width="9.5703125" style="1" bestFit="1" customWidth="1"/>
    <col min="1323" max="1323" width="9.28515625" style="1" bestFit="1" customWidth="1"/>
    <col min="1324" max="1325" width="9.5703125" style="1" bestFit="1" customWidth="1"/>
    <col min="1326" max="1339" width="9.28515625" style="1" bestFit="1" customWidth="1"/>
    <col min="1340" max="1340" width="9.5703125" style="1" bestFit="1" customWidth="1"/>
    <col min="1341" max="1341" width="9.28515625" style="1" bestFit="1" customWidth="1"/>
    <col min="1342" max="1342" width="9.5703125" style="1" bestFit="1" customWidth="1"/>
    <col min="1343" max="1348" width="9.28515625" style="1" bestFit="1" customWidth="1"/>
    <col min="1349" max="1349" width="9.5703125" style="1" bestFit="1" customWidth="1"/>
    <col min="1350" max="1350" width="9.28515625" style="1" bestFit="1" customWidth="1"/>
    <col min="1351" max="1352" width="9.5703125" style="1" bestFit="1" customWidth="1"/>
    <col min="1353" max="1357" width="9.28515625" style="1" bestFit="1" customWidth="1"/>
    <col min="1358" max="1358" width="9.5703125" style="1" bestFit="1" customWidth="1"/>
    <col min="1359" max="1359" width="9.28515625" style="1" bestFit="1" customWidth="1"/>
    <col min="1360" max="1361" width="9.5703125" style="1" bestFit="1" customWidth="1"/>
    <col min="1362" max="1366" width="9.28515625" style="1" bestFit="1" customWidth="1"/>
    <col min="1367" max="1367" width="9.5703125" style="1" bestFit="1" customWidth="1"/>
    <col min="1368" max="1368" width="9.28515625" style="1" bestFit="1" customWidth="1"/>
    <col min="1369" max="1370" width="9.5703125" style="1" bestFit="1" customWidth="1"/>
    <col min="1371" max="1377" width="9.28515625" style="1" bestFit="1" customWidth="1"/>
    <col min="1378" max="1378" width="9.5703125" style="1" bestFit="1" customWidth="1"/>
    <col min="1379" max="1392" width="9.28515625" style="1" bestFit="1" customWidth="1"/>
    <col min="1393" max="1393" width="9.5703125" style="1" bestFit="1" customWidth="1"/>
    <col min="1394" max="1394" width="10.42578125" style="1" bestFit="1" customWidth="1"/>
    <col min="1395" max="1395" width="9.5703125" style="1" bestFit="1" customWidth="1"/>
    <col min="1396" max="1396" width="11.28515625" style="1" bestFit="1" customWidth="1"/>
    <col min="1397" max="1400" width="10.42578125" style="1" bestFit="1" customWidth="1"/>
    <col min="1401" max="1401" width="9.28515625" style="1" bestFit="1" customWidth="1"/>
    <col min="1402" max="1407" width="10.42578125" style="1" bestFit="1" customWidth="1"/>
    <col min="1408" max="1408" width="9.28515625" style="1" bestFit="1" customWidth="1"/>
    <col min="1409" max="1410" width="9.5703125" style="1" bestFit="1" customWidth="1"/>
    <col min="1411" max="1411" width="10.42578125" style="1" bestFit="1" customWidth="1"/>
    <col min="1412" max="1413" width="9.5703125" style="1" bestFit="1" customWidth="1"/>
    <col min="1414" max="1414" width="10.42578125" style="1" bestFit="1" customWidth="1"/>
    <col min="1415" max="1415" width="9.28515625" style="1" bestFit="1" customWidth="1"/>
    <col min="1416" max="1416" width="9.5703125" style="1" bestFit="1" customWidth="1"/>
    <col min="1417" max="1417" width="9.28515625" style="1" bestFit="1" customWidth="1"/>
    <col min="1418" max="1418" width="9.5703125" style="1" bestFit="1" customWidth="1"/>
    <col min="1419" max="1419" width="9.28515625" style="1" bestFit="1" customWidth="1"/>
    <col min="1420" max="1421" width="10.42578125" style="1" bestFit="1" customWidth="1"/>
    <col min="1422" max="1422" width="9.5703125" style="1" bestFit="1" customWidth="1"/>
    <col min="1423" max="1423" width="11.28515625" style="1" bestFit="1" customWidth="1"/>
    <col min="1424" max="1424" width="10.42578125" style="1" bestFit="1" customWidth="1"/>
    <col min="1425" max="1425" width="9.5703125" style="1" bestFit="1" customWidth="1"/>
    <col min="1426" max="1427" width="10.42578125" style="1" bestFit="1" customWidth="1"/>
    <col min="1428" max="1428" width="9.5703125" style="1" bestFit="1" customWidth="1"/>
    <col min="1429" max="1431" width="10.42578125" style="1" bestFit="1" customWidth="1"/>
    <col min="1432" max="1432" width="11.28515625" style="1" bestFit="1" customWidth="1"/>
    <col min="1433" max="1434" width="10.42578125" style="1" bestFit="1" customWidth="1"/>
    <col min="1435" max="1438" width="9.5703125" style="1" bestFit="1" customWidth="1"/>
    <col min="1439" max="1439" width="10.42578125" style="1" bestFit="1" customWidth="1"/>
    <col min="1440" max="1440" width="9.28515625" style="1" bestFit="1" customWidth="1"/>
    <col min="1441" max="1443" width="9.5703125" style="1" bestFit="1" customWidth="1"/>
    <col min="1444" max="1444" width="9.28515625" style="1" bestFit="1" customWidth="1"/>
    <col min="1445" max="1445" width="9.5703125" style="1" bestFit="1" customWidth="1"/>
    <col min="1446" max="1446" width="9.28515625" style="1" bestFit="1" customWidth="1"/>
    <col min="1447" max="1447" width="9.5703125" style="1" bestFit="1" customWidth="1"/>
    <col min="1448" max="1448" width="10.42578125" style="1" bestFit="1" customWidth="1"/>
    <col min="1449" max="1449" width="9.5703125" style="1" bestFit="1" customWidth="1"/>
    <col min="1450" max="1451" width="10.42578125" style="1" bestFit="1" customWidth="1"/>
    <col min="1452" max="1454" width="9.5703125" style="1" bestFit="1" customWidth="1"/>
    <col min="1455" max="1455" width="9.28515625" style="1" bestFit="1" customWidth="1"/>
    <col min="1456" max="1457" width="9.5703125" style="1" bestFit="1" customWidth="1"/>
    <col min="1458" max="1458" width="9.28515625" style="1" bestFit="1" customWidth="1"/>
    <col min="1459" max="1459" width="10.42578125" style="1" bestFit="1" customWidth="1"/>
    <col min="1460" max="1460" width="9.5703125" style="1" bestFit="1" customWidth="1"/>
    <col min="1461" max="1461" width="9.28515625" style="1" bestFit="1" customWidth="1"/>
    <col min="1462" max="1463" width="9.5703125" style="1" bestFit="1" customWidth="1"/>
    <col min="1464" max="1465" width="9.28515625" style="1" bestFit="1" customWidth="1"/>
    <col min="1466" max="1466" width="9.5703125" style="1" bestFit="1" customWidth="1"/>
    <col min="1467" max="1467" width="9.28515625" style="1" bestFit="1" customWidth="1"/>
    <col min="1468" max="1469" width="9.5703125" style="1" bestFit="1" customWidth="1"/>
    <col min="1470" max="1474" width="9.28515625" style="1" bestFit="1" customWidth="1"/>
    <col min="1475" max="1475" width="10.42578125" style="1" bestFit="1" customWidth="1"/>
    <col min="1476" max="1476" width="9.5703125" style="1" bestFit="1" customWidth="1"/>
    <col min="1477" max="1480" width="10.42578125" style="1" bestFit="1" customWidth="1"/>
    <col min="1481" max="1481" width="9.5703125" style="1" bestFit="1" customWidth="1"/>
    <col min="1482" max="1482" width="9.28515625" style="1" bestFit="1" customWidth="1"/>
    <col min="1483" max="1483" width="10.42578125" style="1" bestFit="1" customWidth="1"/>
    <col min="1484" max="1484" width="11.28515625" style="1" bestFit="1" customWidth="1"/>
    <col min="1485" max="1487" width="10.42578125" style="1" bestFit="1" customWidth="1"/>
    <col min="1488" max="1488" width="9.5703125" style="1" bestFit="1" customWidth="1"/>
    <col min="1489" max="1490" width="10.42578125" style="1" bestFit="1" customWidth="1"/>
    <col min="1491" max="1491" width="9.5703125" style="1" bestFit="1" customWidth="1"/>
    <col min="1492" max="1493" width="10.42578125" style="1" bestFit="1" customWidth="1"/>
    <col min="1494" max="1494" width="9.5703125" style="1" bestFit="1" customWidth="1"/>
    <col min="1495" max="1495" width="10.42578125" style="1" bestFit="1" customWidth="1"/>
    <col min="1496" max="1498" width="9.5703125" style="1" bestFit="1" customWidth="1"/>
    <col min="1499" max="1500" width="9.28515625" style="1" bestFit="1" customWidth="1"/>
    <col min="1501" max="1502" width="10.42578125" style="1" bestFit="1" customWidth="1"/>
    <col min="1503" max="1503" width="9.5703125" style="1" bestFit="1" customWidth="1"/>
    <col min="1504" max="1504" width="10.42578125" style="1" bestFit="1" customWidth="1"/>
    <col min="1505" max="1505" width="11.28515625" style="1" bestFit="1" customWidth="1"/>
    <col min="1506" max="1507" width="10.42578125" style="1" bestFit="1" customWidth="1"/>
    <col min="1508" max="1508" width="9.5703125" style="1" bestFit="1" customWidth="1"/>
    <col min="1509" max="1509" width="9.28515625" style="1" bestFit="1" customWidth="1"/>
    <col min="1510" max="1514" width="10.42578125" style="1" bestFit="1" customWidth="1"/>
    <col min="1515" max="1517" width="9.5703125" style="1" bestFit="1" customWidth="1"/>
    <col min="1518" max="1518" width="9.28515625" style="1" bestFit="1" customWidth="1"/>
    <col min="1519" max="1519" width="9.5703125" style="1" bestFit="1" customWidth="1"/>
    <col min="1520" max="1520" width="9.28515625" style="1" bestFit="1" customWidth="1"/>
    <col min="1521" max="1521" width="9.5703125" style="1" bestFit="1" customWidth="1"/>
    <col min="1522" max="1522" width="10.42578125" style="1" bestFit="1" customWidth="1"/>
    <col min="1523" max="1523" width="9.5703125" style="1" bestFit="1" customWidth="1"/>
    <col min="1524" max="1524" width="9.28515625" style="1" bestFit="1" customWidth="1"/>
    <col min="1525" max="1526" width="9.5703125" style="1" bestFit="1" customWidth="1"/>
    <col min="1527" max="1527" width="9.28515625" style="1" bestFit="1" customWidth="1"/>
    <col min="1528" max="1528" width="9.5703125" style="1" bestFit="1" customWidth="1"/>
    <col min="1529" max="1529" width="10.42578125" style="1" bestFit="1" customWidth="1"/>
    <col min="1530" max="1530" width="9.5703125" style="1" bestFit="1" customWidth="1"/>
    <col min="1531" max="1532" width="10.42578125" style="1" bestFit="1" customWidth="1"/>
    <col min="1533" max="1535" width="9.5703125" style="1" bestFit="1" customWidth="1"/>
    <col min="1536" max="1537" width="9.28515625" style="1" bestFit="1" customWidth="1"/>
    <col min="1538" max="1539" width="9.5703125" style="1" bestFit="1" customWidth="1"/>
    <col min="1540" max="1540" width="10.42578125" style="1" bestFit="1" customWidth="1"/>
    <col min="1541" max="1541" width="9.5703125" style="1" bestFit="1" customWidth="1"/>
    <col min="1542" max="1542" width="9.28515625" style="1" bestFit="1" customWidth="1"/>
    <col min="1543" max="1544" width="9.5703125" style="1" bestFit="1" customWidth="1"/>
    <col min="1545" max="1546" width="9.28515625" style="1" bestFit="1" customWidth="1"/>
    <col min="1547" max="1547" width="9.5703125" style="1" bestFit="1" customWidth="1"/>
    <col min="1548" max="1548" width="9.28515625" style="1" bestFit="1" customWidth="1"/>
    <col min="1549" max="1550" width="9.5703125" style="1" bestFit="1" customWidth="1"/>
    <col min="1551" max="1555" width="9.28515625" style="1" bestFit="1" customWidth="1"/>
    <col min="1556" max="1556" width="10.42578125" style="1" bestFit="1" customWidth="1"/>
    <col min="1557" max="1557" width="9.5703125" style="1" bestFit="1" customWidth="1"/>
    <col min="1558" max="1559" width="10.42578125" style="1" bestFit="1" customWidth="1"/>
    <col min="1560" max="1562" width="9.5703125" style="1" bestFit="1" customWidth="1"/>
    <col min="1563" max="1563" width="9.28515625" style="1" bestFit="1" customWidth="1"/>
    <col min="1564" max="1564" width="10.42578125" style="1" bestFit="1" customWidth="1"/>
    <col min="1565" max="1566" width="9.5703125" style="1" bestFit="1" customWidth="1"/>
    <col min="1567" max="1567" width="10.42578125" style="1" bestFit="1" customWidth="1"/>
    <col min="1568" max="1569" width="9.5703125" style="1" bestFit="1" customWidth="1"/>
    <col min="1570" max="1570" width="9.28515625" style="1" bestFit="1" customWidth="1"/>
    <col min="1571" max="1571" width="9.5703125" style="1" bestFit="1" customWidth="1"/>
    <col min="1572" max="1572" width="9.28515625" style="1" bestFit="1" customWidth="1"/>
    <col min="1573" max="1574" width="9.5703125" style="1" bestFit="1" customWidth="1"/>
    <col min="1575" max="1575" width="9.28515625" style="1" bestFit="1" customWidth="1"/>
    <col min="1576" max="1576" width="9.5703125" style="1" bestFit="1" customWidth="1"/>
    <col min="1577" max="1581" width="9.28515625" style="1" bestFit="1" customWidth="1"/>
    <col min="1582" max="1582" width="9.5703125" style="1" bestFit="1" customWidth="1"/>
    <col min="1583" max="1583" width="10.42578125" style="1" bestFit="1" customWidth="1"/>
    <col min="1584" max="1584" width="9.5703125" style="1" bestFit="1" customWidth="1"/>
    <col min="1585" max="1586" width="10.42578125" style="1" bestFit="1" customWidth="1"/>
    <col min="1587" max="1589" width="9.5703125" style="1" bestFit="1" customWidth="1"/>
    <col min="1590" max="1590" width="9.28515625" style="1" bestFit="1" customWidth="1"/>
    <col min="1591" max="1591" width="10.42578125" style="1" bestFit="1" customWidth="1"/>
    <col min="1592" max="1593" width="9.5703125" style="1" bestFit="1" customWidth="1"/>
    <col min="1594" max="1594" width="10.42578125" style="1" bestFit="1" customWidth="1"/>
    <col min="1595" max="1596" width="9.5703125" style="1" bestFit="1" customWidth="1"/>
    <col min="1597" max="1597" width="9.28515625" style="1" bestFit="1" customWidth="1"/>
    <col min="1598" max="1598" width="9.5703125" style="1" bestFit="1" customWidth="1"/>
    <col min="1599" max="1599" width="9.28515625" style="1" bestFit="1" customWidth="1"/>
    <col min="1600" max="1601" width="9.5703125" style="1" bestFit="1" customWidth="1"/>
    <col min="1602" max="1602" width="9.28515625" style="1" bestFit="1" customWidth="1"/>
    <col min="1603" max="1603" width="9.5703125" style="1" bestFit="1" customWidth="1"/>
    <col min="1604" max="1609" width="9.28515625" style="1" bestFit="1" customWidth="1"/>
    <col min="1610" max="1610" width="9.5703125" style="1" bestFit="1" customWidth="1"/>
    <col min="1611" max="1611" width="9.28515625" style="1" bestFit="1" customWidth="1"/>
    <col min="1612" max="1613" width="9.5703125" style="1" bestFit="1" customWidth="1"/>
    <col min="1614" max="1618" width="9.28515625" style="1" bestFit="1" customWidth="1"/>
    <col min="1619" max="1619" width="9.5703125" style="1" bestFit="1" customWidth="1"/>
    <col min="1620" max="1620" width="9.28515625" style="1" bestFit="1" customWidth="1"/>
    <col min="1621" max="1622" width="9.5703125" style="1" bestFit="1" customWidth="1"/>
    <col min="1623" max="1636" width="9.28515625" style="1" bestFit="1" customWidth="1"/>
    <col min="1637" max="1637" width="9.5703125" style="1" bestFit="1" customWidth="1"/>
    <col min="1638" max="1638" width="9.28515625" style="1" bestFit="1" customWidth="1"/>
    <col min="1639" max="1639" width="10.42578125" style="1" bestFit="1" customWidth="1"/>
    <col min="1640" max="1643" width="9.5703125" style="1" bestFit="1" customWidth="1"/>
    <col min="1644" max="1644" width="9.28515625" style="1" bestFit="1" customWidth="1"/>
    <col min="1645" max="1645" width="10.42578125" style="1" bestFit="1" customWidth="1"/>
    <col min="1646" max="1647" width="9.5703125" style="1" bestFit="1" customWidth="1"/>
    <col min="1648" max="1648" width="10.42578125" style="1" bestFit="1" customWidth="1"/>
    <col min="1649" max="1650" width="9.5703125" style="1" bestFit="1" customWidth="1"/>
    <col min="1651" max="1653" width="9.28515625" style="1" bestFit="1" customWidth="1"/>
    <col min="1654" max="1654" width="9.5703125" style="1" bestFit="1" customWidth="1"/>
    <col min="1655" max="1656" width="9.28515625" style="1" bestFit="1" customWidth="1"/>
    <col min="1657" max="1657" width="9.5703125" style="1" bestFit="1" customWidth="1"/>
    <col min="1658" max="1662" width="9.28515625" style="1" bestFit="1" customWidth="1"/>
    <col min="1663" max="1663" width="9.5703125" style="1" bestFit="1" customWidth="1"/>
    <col min="1664" max="1664" width="9.28515625" style="1" bestFit="1" customWidth="1"/>
    <col min="1665" max="1667" width="9.5703125" style="1" bestFit="1" customWidth="1"/>
    <col min="1668" max="1668" width="9.28515625" style="1" bestFit="1" customWidth="1"/>
    <col min="1669" max="1669" width="9.5703125" style="1" bestFit="1" customWidth="1"/>
    <col min="1670" max="1671" width="9.28515625" style="1" bestFit="1" customWidth="1"/>
    <col min="1672" max="1672" width="10.42578125" style="1" bestFit="1" customWidth="1"/>
    <col min="1673" max="1676" width="9.5703125" style="1" bestFit="1" customWidth="1"/>
    <col min="1677" max="1677" width="9.28515625" style="1" bestFit="1" customWidth="1"/>
    <col min="1678" max="1678" width="9.5703125" style="1" bestFit="1" customWidth="1"/>
    <col min="1679" max="1681" width="9.28515625" style="1" bestFit="1" customWidth="1"/>
    <col min="1682" max="1682" width="9.5703125" style="1" bestFit="1" customWidth="1"/>
    <col min="1683" max="1683" width="9.28515625" style="1" bestFit="1" customWidth="1"/>
    <col min="1684" max="1685" width="9.5703125" style="1" bestFit="1" customWidth="1"/>
    <col min="1686" max="1689" width="9.28515625" style="1" bestFit="1" customWidth="1"/>
    <col min="1690" max="1690" width="9.5703125" style="1" bestFit="1" customWidth="1"/>
    <col min="1691" max="1698" width="9.28515625" style="1" bestFit="1" customWidth="1"/>
    <col min="1699" max="1700" width="9.5703125" style="1" bestFit="1" customWidth="1"/>
    <col min="1701" max="1716" width="9.28515625" style="1" bestFit="1" customWidth="1"/>
    <col min="1717" max="1718" width="9.5703125" style="1" bestFit="1" customWidth="1"/>
    <col min="1719" max="1719" width="9.28515625" style="1" bestFit="1" customWidth="1"/>
    <col min="1720" max="1723" width="9.5703125" style="1" bestFit="1" customWidth="1"/>
    <col min="1724" max="1725" width="9.28515625" style="1" bestFit="1" customWidth="1"/>
    <col min="1726" max="1726" width="9.5703125" style="1" bestFit="1" customWidth="1"/>
    <col min="1727" max="1727" width="10.42578125" style="1" bestFit="1" customWidth="1"/>
    <col min="1728" max="1728" width="9.28515625" style="1" bestFit="1" customWidth="1"/>
    <col min="1729" max="1729" width="9.5703125" style="1" bestFit="1" customWidth="1"/>
    <col min="1730" max="1730" width="10.42578125" style="1" bestFit="1" customWidth="1"/>
    <col min="1731" max="1733" width="9.5703125" style="1" bestFit="1" customWidth="1"/>
    <col min="1734" max="1735" width="9.28515625" style="1" bestFit="1" customWidth="1"/>
    <col min="1736" max="1736" width="9.5703125" style="1" bestFit="1" customWidth="1"/>
    <col min="1737" max="1737" width="9.28515625" style="1" bestFit="1" customWidth="1"/>
    <col min="1738" max="1738" width="9.5703125" style="1" bestFit="1" customWidth="1"/>
    <col min="1739" max="1743" width="9.28515625" style="1" bestFit="1" customWidth="1"/>
    <col min="1744" max="1744" width="9.5703125" style="1" bestFit="1" customWidth="1"/>
    <col min="1745" max="1745" width="10.42578125" style="1" bestFit="1" customWidth="1"/>
    <col min="1746" max="1747" width="9.5703125" style="1" bestFit="1" customWidth="1"/>
    <col min="1748" max="1748" width="10.42578125" style="1" bestFit="1" customWidth="1"/>
    <col min="1749" max="1751" width="9.5703125" style="1" bestFit="1" customWidth="1"/>
    <col min="1752" max="1752" width="9.28515625" style="1" bestFit="1" customWidth="1"/>
    <col min="1753" max="1753" width="9.5703125" style="1" bestFit="1" customWidth="1"/>
    <col min="1754" max="1754" width="10.42578125" style="1" bestFit="1" customWidth="1"/>
    <col min="1755" max="1755" width="9.5703125" style="1" bestFit="1" customWidth="1"/>
    <col min="1756" max="1756" width="9.28515625" style="1" bestFit="1" customWidth="1"/>
    <col min="1757" max="1757" width="9.5703125" style="1" bestFit="1" customWidth="1"/>
    <col min="1758" max="1765" width="9.28515625" style="1" bestFit="1" customWidth="1"/>
    <col min="1766" max="1766" width="9.5703125" style="1" bestFit="1" customWidth="1"/>
    <col min="1767" max="1771" width="9.28515625" style="1" bestFit="1" customWidth="1"/>
    <col min="1772" max="1772" width="9.5703125" style="1" bestFit="1" customWidth="1"/>
    <col min="1773" max="1773" width="9.28515625" style="1" bestFit="1" customWidth="1"/>
    <col min="1774" max="1775" width="9.5703125" style="1" bestFit="1" customWidth="1"/>
    <col min="1776" max="1776" width="9.28515625" style="1" bestFit="1" customWidth="1"/>
    <col min="1777" max="1777" width="9.5703125" style="1" bestFit="1" customWidth="1"/>
    <col min="1778" max="1779" width="9.28515625" style="1" bestFit="1" customWidth="1"/>
    <col min="1780" max="1780" width="9.5703125" style="1" bestFit="1" customWidth="1"/>
    <col min="1781" max="1782" width="9.28515625" style="1" bestFit="1" customWidth="1"/>
    <col min="1783" max="1784" width="9.5703125" style="1" bestFit="1" customWidth="1"/>
    <col min="1785" max="1798" width="9.28515625" style="1" bestFit="1" customWidth="1"/>
    <col min="1799" max="1799" width="9.5703125" style="1" bestFit="1" customWidth="1"/>
    <col min="1800" max="1800" width="9.28515625" style="1" bestFit="1" customWidth="1"/>
    <col min="1801" max="1802" width="9.5703125" style="1" bestFit="1" customWidth="1"/>
    <col min="1803" max="1806" width="9.28515625" style="1" bestFit="1" customWidth="1"/>
    <col min="1807" max="1807" width="9.5703125" style="1" bestFit="1" customWidth="1"/>
    <col min="1808" max="1809" width="9.28515625" style="1" bestFit="1" customWidth="1"/>
    <col min="1810" max="1811" width="9.5703125" style="1" bestFit="1" customWidth="1"/>
    <col min="1812" max="1825" width="9.28515625" style="1" bestFit="1" customWidth="1"/>
    <col min="1826" max="1826" width="9.5703125" style="1" bestFit="1" customWidth="1"/>
    <col min="1827" max="1827" width="9.28515625" style="1" bestFit="1" customWidth="1"/>
    <col min="1828" max="1829" width="9.5703125" style="1" bestFit="1" customWidth="1"/>
    <col min="1830" max="1833" width="9.28515625" style="1" bestFit="1" customWidth="1"/>
    <col min="1834" max="1834" width="9.5703125" style="1" bestFit="1" customWidth="1"/>
    <col min="1835" max="1836" width="9.28515625" style="1" bestFit="1" customWidth="1"/>
    <col min="1837" max="1837" width="9.5703125" style="1" bestFit="1" customWidth="1"/>
    <col min="1838" max="1879" width="9.28515625" style="1" bestFit="1" customWidth="1"/>
    <col min="1880" max="1880" width="10.42578125" style="1" bestFit="1" customWidth="1"/>
    <col min="1881" max="1881" width="9.5703125" style="1" bestFit="1" customWidth="1"/>
    <col min="1882" max="1882" width="10.42578125" style="1" bestFit="1" customWidth="1"/>
    <col min="1883" max="1886" width="9.5703125" style="1" bestFit="1" customWidth="1"/>
    <col min="1887" max="1887" width="9.28515625" style="1" bestFit="1" customWidth="1"/>
    <col min="1888" max="1889" width="10.42578125" style="1" bestFit="1" customWidth="1"/>
    <col min="1890" max="1890" width="9.5703125" style="1" bestFit="1" customWidth="1"/>
    <col min="1891" max="1892" width="10.42578125" style="1" bestFit="1" customWidth="1"/>
    <col min="1893" max="1894" width="9.5703125" style="1" bestFit="1" customWidth="1"/>
    <col min="1895" max="1895" width="10.42578125" style="1" bestFit="1" customWidth="1"/>
    <col min="1896" max="1898" width="9.5703125" style="1" bestFit="1" customWidth="1"/>
    <col min="1899" max="1899" width="9.28515625" style="1" bestFit="1" customWidth="1"/>
    <col min="1900" max="1902" width="9.5703125" style="1" bestFit="1" customWidth="1"/>
    <col min="1903" max="1903" width="9.28515625" style="1" bestFit="1" customWidth="1"/>
    <col min="1904" max="1904" width="9.5703125" style="1" bestFit="1" customWidth="1"/>
    <col min="1905" max="1905" width="9.28515625" style="1" bestFit="1" customWidth="1"/>
    <col min="1906" max="1906" width="10.42578125" style="1" bestFit="1" customWidth="1"/>
    <col min="1907" max="1907" width="11.28515625" style="1" bestFit="1" customWidth="1"/>
    <col min="1908" max="1908" width="10.42578125" style="1" bestFit="1" customWidth="1"/>
    <col min="1909" max="1910" width="11.28515625" style="1" bestFit="1" customWidth="1"/>
    <col min="1911" max="1912" width="10.42578125" style="1" bestFit="1" customWidth="1"/>
    <col min="1913" max="1914" width="9.5703125" style="1" bestFit="1" customWidth="1"/>
    <col min="1915" max="1915" width="10.42578125" style="1" bestFit="1" customWidth="1"/>
    <col min="1916" max="1916" width="11.28515625" style="1" bestFit="1" customWidth="1"/>
    <col min="1917" max="1918" width="10.42578125" style="1" bestFit="1" customWidth="1"/>
    <col min="1919" max="1919" width="11.28515625" style="1" bestFit="1" customWidth="1"/>
    <col min="1920" max="1921" width="10.42578125" style="1" bestFit="1" customWidth="1"/>
    <col min="1922" max="1923" width="9.5703125" style="1" bestFit="1" customWidth="1"/>
    <col min="1924" max="1924" width="9.28515625" style="1" bestFit="1" customWidth="1"/>
    <col min="1925" max="1925" width="10.42578125" style="1" bestFit="1" customWidth="1"/>
    <col min="1926" max="1926" width="9.5703125" style="1" bestFit="1" customWidth="1"/>
    <col min="1927" max="1928" width="10.42578125" style="1" bestFit="1" customWidth="1"/>
    <col min="1929" max="1931" width="9.5703125" style="1" bestFit="1" customWidth="1"/>
    <col min="1932" max="1933" width="9.28515625" style="1" bestFit="1" customWidth="1"/>
    <col min="1934" max="1934" width="10.42578125" style="1" bestFit="1" customWidth="1"/>
    <col min="1935" max="1935" width="9.28515625" style="1" bestFit="1" customWidth="1"/>
    <col min="1936" max="1936" width="9.5703125" style="1" bestFit="1" customWidth="1"/>
    <col min="1937" max="1937" width="10.42578125" style="1" bestFit="1" customWidth="1"/>
    <col min="1938" max="1939" width="9.5703125" style="1" bestFit="1" customWidth="1"/>
    <col min="1940" max="1941" width="9.28515625" style="1" bestFit="1" customWidth="1"/>
    <col min="1942" max="1946" width="9.5703125" style="1" bestFit="1" customWidth="1"/>
    <col min="1947" max="1947" width="9.28515625" style="1" bestFit="1" customWidth="1"/>
    <col min="1948" max="1949" width="9.5703125" style="1" bestFit="1" customWidth="1"/>
    <col min="1950" max="1951" width="9.28515625" style="1" bestFit="1" customWidth="1"/>
    <col min="1952" max="1952" width="9.5703125" style="1" bestFit="1" customWidth="1"/>
    <col min="1953" max="1954" width="9.28515625" style="1" bestFit="1" customWidth="1"/>
    <col min="1955" max="1955" width="9.5703125" style="1" bestFit="1" customWidth="1"/>
    <col min="1956" max="1960" width="9.28515625" style="1" bestFit="1" customWidth="1"/>
    <col min="1961" max="1961" width="11.28515625" style="1" bestFit="1" customWidth="1"/>
    <col min="1962" max="1962" width="10.42578125" style="1" bestFit="1" customWidth="1"/>
    <col min="1963" max="1964" width="11.28515625" style="1" bestFit="1" customWidth="1"/>
    <col min="1965" max="1967" width="10.42578125" style="1" bestFit="1" customWidth="1"/>
    <col min="1968" max="1968" width="9.5703125" style="1" bestFit="1" customWidth="1"/>
    <col min="1969" max="1969" width="11.28515625" style="1" bestFit="1" customWidth="1"/>
    <col min="1970" max="1971" width="10.42578125" style="1" bestFit="1" customWidth="1"/>
    <col min="1972" max="1973" width="11.28515625" style="1" bestFit="1" customWidth="1"/>
    <col min="1974" max="1974" width="10.42578125" style="1" bestFit="1" customWidth="1"/>
    <col min="1975" max="1975" width="9.5703125" style="1" bestFit="1" customWidth="1"/>
    <col min="1976" max="1976" width="10.42578125" style="1" bestFit="1" customWidth="1"/>
    <col min="1977" max="1977" width="9.5703125" style="1" bestFit="1" customWidth="1"/>
    <col min="1978" max="1979" width="10.42578125" style="1" bestFit="1" customWidth="1"/>
    <col min="1980" max="1980" width="9.5703125" style="1" bestFit="1" customWidth="1"/>
    <col min="1981" max="1982" width="10.42578125" style="1" bestFit="1" customWidth="1"/>
    <col min="1983" max="1983" width="9.5703125" style="1" bestFit="1" customWidth="1"/>
    <col min="1984" max="1984" width="9.28515625" style="1" bestFit="1" customWidth="1"/>
    <col min="1985" max="1985" width="9.5703125" style="1" bestFit="1" customWidth="1"/>
    <col min="1986" max="1986" width="9.28515625" style="1" bestFit="1" customWidth="1"/>
    <col min="1987" max="1987" width="10.42578125" style="1" bestFit="1" customWidth="1"/>
    <col min="1988" max="1988" width="11.28515625" style="1" bestFit="1" customWidth="1"/>
    <col min="1989" max="1989" width="10.42578125" style="1" bestFit="1" customWidth="1"/>
    <col min="1990" max="1991" width="11.28515625" style="1" bestFit="1" customWidth="1"/>
    <col min="1992" max="1994" width="10.42578125" style="1" bestFit="1" customWidth="1"/>
    <col min="1995" max="1995" width="9.5703125" style="1" bestFit="1" customWidth="1"/>
    <col min="1996" max="1996" width="11.28515625" style="1" bestFit="1" customWidth="1"/>
    <col min="1997" max="1998" width="10.42578125" style="1" bestFit="1" customWidth="1"/>
    <col min="1999" max="2000" width="11.28515625" style="1" bestFit="1" customWidth="1"/>
    <col min="2001" max="2001" width="10.42578125" style="1" bestFit="1" customWidth="1"/>
    <col min="2002" max="2002" width="9.5703125" style="1" bestFit="1" customWidth="1"/>
    <col min="2003" max="2003" width="10.42578125" style="1" bestFit="1" customWidth="1"/>
    <col min="2004" max="2004" width="9.5703125" style="1" bestFit="1" customWidth="1"/>
    <col min="2005" max="2006" width="10.42578125" style="1" bestFit="1" customWidth="1"/>
    <col min="2007" max="2007" width="9.5703125" style="1" bestFit="1" customWidth="1"/>
    <col min="2008" max="2009" width="10.42578125" style="1" bestFit="1" customWidth="1"/>
    <col min="2010" max="2010" width="9.5703125" style="1" bestFit="1" customWidth="1"/>
    <col min="2011" max="2011" width="9.28515625" style="1" bestFit="1" customWidth="1"/>
    <col min="2012" max="2012" width="9.5703125" style="1" bestFit="1" customWidth="1"/>
    <col min="2013" max="2013" width="9.28515625" style="1" bestFit="1" customWidth="1"/>
    <col min="2014" max="2016" width="10.42578125" style="1" bestFit="1" customWidth="1"/>
    <col min="2017" max="2017" width="11.28515625" style="1" bestFit="1" customWidth="1"/>
    <col min="2018" max="2018" width="10.42578125" style="1" bestFit="1" customWidth="1"/>
    <col min="2019" max="2019" width="9.5703125" style="1" bestFit="1" customWidth="1"/>
    <col min="2020" max="2020" width="10.42578125" style="1" bestFit="1" customWidth="1"/>
    <col min="2021" max="2021" width="9.5703125" style="1" bestFit="1" customWidth="1"/>
    <col min="2022" max="2022" width="9.28515625" style="1" bestFit="1" customWidth="1"/>
    <col min="2023" max="2027" width="10.42578125" style="1" bestFit="1" customWidth="1"/>
    <col min="2028" max="2030" width="9.5703125" style="1" bestFit="1" customWidth="1"/>
    <col min="2031" max="2031" width="9.28515625" style="1" bestFit="1" customWidth="1"/>
    <col min="2032" max="2032" width="9.5703125" style="1" bestFit="1" customWidth="1"/>
    <col min="2033" max="2033" width="10.42578125" style="1" bestFit="1" customWidth="1"/>
    <col min="2034" max="2035" width="9.5703125" style="1" bestFit="1" customWidth="1"/>
    <col min="2036" max="2036" width="10.42578125" style="1" bestFit="1" customWidth="1"/>
    <col min="2037" max="2037" width="9.28515625" style="1" bestFit="1" customWidth="1"/>
    <col min="2038" max="2039" width="9.5703125" style="1" bestFit="1" customWidth="1"/>
    <col min="2040" max="2040" width="9.28515625" style="1" bestFit="1" customWidth="1"/>
    <col min="2041" max="2041" width="9.5703125" style="1" bestFit="1" customWidth="1"/>
    <col min="2042" max="2042" width="10.42578125" style="1" bestFit="1" customWidth="1"/>
    <col min="2043" max="2043" width="9.5703125" style="1" bestFit="1" customWidth="1"/>
    <col min="2044" max="2045" width="10.42578125" style="1" bestFit="1" customWidth="1"/>
    <col min="2046" max="2048" width="9.5703125" style="1" bestFit="1" customWidth="1"/>
    <col min="2049" max="2049" width="9.28515625" style="1" bestFit="1" customWidth="1"/>
    <col min="2050" max="2051" width="10.42578125" style="1" bestFit="1" customWidth="1"/>
    <col min="2052" max="2052" width="9.5703125" style="1" bestFit="1" customWidth="1"/>
    <col min="2053" max="2054" width="10.42578125" style="1" bestFit="1" customWidth="1"/>
    <col min="2055" max="2055" width="9.5703125" style="1" bestFit="1" customWidth="1"/>
    <col min="2056" max="2056" width="9.28515625" style="1" bestFit="1" customWidth="1"/>
    <col min="2057" max="2057" width="9.5703125" style="1" bestFit="1" customWidth="1"/>
    <col min="2058" max="2058" width="9.28515625" style="1" bestFit="1" customWidth="1"/>
    <col min="2059" max="2062" width="9.5703125" style="1" bestFit="1" customWidth="1"/>
    <col min="2063" max="2063" width="9.28515625" style="1" bestFit="1" customWidth="1"/>
    <col min="2064" max="2064" width="9.5703125" style="1" bestFit="1" customWidth="1"/>
    <col min="2065" max="2067" width="9.28515625" style="1" bestFit="1" customWidth="1"/>
    <col min="2068" max="2069" width="10.42578125" style="1" bestFit="1" customWidth="1"/>
    <col min="2070" max="2070" width="9.5703125" style="1" bestFit="1" customWidth="1"/>
    <col min="2071" max="2072" width="9.28515625" style="1" bestFit="1" customWidth="1"/>
    <col min="2073" max="2075" width="9.5703125" style="1" bestFit="1" customWidth="1"/>
    <col min="2076" max="2076" width="9.28515625" style="1" bestFit="1" customWidth="1"/>
    <col min="2077" max="2078" width="10.42578125" style="1" bestFit="1" customWidth="1"/>
    <col min="2079" max="2081" width="9.5703125" style="1" bestFit="1" customWidth="1"/>
    <col min="2082" max="2082" width="9.28515625" style="1" bestFit="1" customWidth="1"/>
    <col min="2083" max="2084" width="9.5703125" style="1" bestFit="1" customWidth="1"/>
    <col min="2085" max="2085" width="9.28515625" style="1" bestFit="1" customWidth="1"/>
    <col min="2086" max="2087" width="9.5703125" style="1" bestFit="1" customWidth="1"/>
    <col min="2088" max="2088" width="9.28515625" style="1" bestFit="1" customWidth="1"/>
    <col min="2089" max="2090" width="9.5703125" style="1" bestFit="1" customWidth="1"/>
    <col min="2091" max="2091" width="9.28515625" style="1" bestFit="1" customWidth="1"/>
    <col min="2092" max="2092" width="9.5703125" style="1" bestFit="1" customWidth="1"/>
    <col min="2093" max="2094" width="9.28515625" style="1" bestFit="1" customWidth="1"/>
    <col min="2095" max="2097" width="9.5703125" style="1" bestFit="1" customWidth="1"/>
    <col min="2098" max="2098" width="10.42578125" style="1" bestFit="1" customWidth="1"/>
    <col min="2099" max="2099" width="9.5703125" style="1" bestFit="1" customWidth="1"/>
    <col min="2100" max="2100" width="9.28515625" style="1" bestFit="1" customWidth="1"/>
    <col min="2101" max="2102" width="9.5703125" style="1" bestFit="1" customWidth="1"/>
    <col min="2103" max="2104" width="9.28515625" style="1" bestFit="1" customWidth="1"/>
    <col min="2105" max="2105" width="9.5703125" style="1" bestFit="1" customWidth="1"/>
    <col min="2106" max="2106" width="9.28515625" style="1" bestFit="1" customWidth="1"/>
    <col min="2107" max="2108" width="9.5703125" style="1" bestFit="1" customWidth="1"/>
    <col min="2109" max="2109" width="9.28515625" style="1" bestFit="1" customWidth="1"/>
    <col min="2110" max="2110" width="9.5703125" style="1" bestFit="1" customWidth="1"/>
    <col min="2111" max="2113" width="9.28515625" style="1" bestFit="1" customWidth="1"/>
    <col min="2114" max="2114" width="9.5703125" style="1" bestFit="1" customWidth="1"/>
    <col min="2115" max="2122" width="9.28515625" style="1" bestFit="1" customWidth="1"/>
    <col min="2123" max="2124" width="10.42578125" style="1" bestFit="1" customWidth="1"/>
    <col min="2125" max="2126" width="11.28515625" style="1" bestFit="1" customWidth="1"/>
    <col min="2127" max="2129" width="10.42578125" style="1" bestFit="1" customWidth="1"/>
    <col min="2130" max="2130" width="9.28515625" style="1" bestFit="1" customWidth="1"/>
    <col min="2131" max="2131" width="10.42578125" style="1" bestFit="1" customWidth="1"/>
    <col min="2132" max="2132" width="11.28515625" style="1" bestFit="1" customWidth="1"/>
    <col min="2133" max="2134" width="10.42578125" style="1" bestFit="1" customWidth="1"/>
    <col min="2135" max="2135" width="11.28515625" style="1" bestFit="1" customWidth="1"/>
    <col min="2136" max="2136" width="9.5703125" style="1" bestFit="1" customWidth="1"/>
    <col min="2137" max="2138" width="10.42578125" style="1" bestFit="1" customWidth="1"/>
    <col min="2139" max="2139" width="9.5703125" style="1" bestFit="1" customWidth="1"/>
    <col min="2140" max="2141" width="10.42578125" style="1" bestFit="1" customWidth="1"/>
    <col min="2142" max="2142" width="9.5703125" style="1" bestFit="1" customWidth="1"/>
    <col min="2143" max="2143" width="10.42578125" style="1" bestFit="1" customWidth="1"/>
    <col min="2144" max="2144" width="9.28515625" style="1" bestFit="1" customWidth="1"/>
    <col min="2145" max="2146" width="9.5703125" style="1" bestFit="1" customWidth="1"/>
    <col min="2147" max="2148" width="9.28515625" style="1" bestFit="1" customWidth="1"/>
    <col min="2149" max="2149" width="9.5703125" style="1" bestFit="1" customWidth="1"/>
    <col min="2150" max="2150" width="11.28515625" style="1" bestFit="1" customWidth="1"/>
    <col min="2151" max="2151" width="10.42578125" style="1" bestFit="1" customWidth="1"/>
    <col min="2152" max="2153" width="11.28515625" style="1" bestFit="1" customWidth="1"/>
    <col min="2154" max="2154" width="10.42578125" style="1" bestFit="1" customWidth="1"/>
    <col min="2155" max="2155" width="11.28515625" style="1" bestFit="1" customWidth="1"/>
    <col min="2156" max="2156" width="10.42578125" style="1" bestFit="1" customWidth="1"/>
    <col min="2157" max="2157" width="9.28515625" style="1" bestFit="1" customWidth="1"/>
    <col min="2158" max="2159" width="11.28515625" style="1" bestFit="1" customWidth="1"/>
    <col min="2160" max="2160" width="10.42578125" style="1" bestFit="1" customWidth="1"/>
    <col min="2161" max="2162" width="11.28515625" style="1" bestFit="1" customWidth="1"/>
    <col min="2163" max="2164" width="10.42578125" style="1" bestFit="1" customWidth="1"/>
    <col min="2165" max="2166" width="9.5703125" style="1" bestFit="1" customWidth="1"/>
    <col min="2167" max="2167" width="10.42578125" style="1" bestFit="1" customWidth="1"/>
    <col min="2168" max="2168" width="11.28515625" style="1" bestFit="1" customWidth="1"/>
    <col min="2169" max="2169" width="9.5703125" style="1" bestFit="1" customWidth="1"/>
    <col min="2170" max="2170" width="10.42578125" style="1" bestFit="1" customWidth="1"/>
    <col min="2171" max="2171" width="11.28515625" style="1" bestFit="1" customWidth="1"/>
    <col min="2172" max="2172" width="9.5703125" style="1" bestFit="1" customWidth="1"/>
    <col min="2173" max="2174" width="10.42578125" style="1" bestFit="1" customWidth="1"/>
    <col min="2175" max="2176" width="9.5703125" style="1" bestFit="1" customWidth="1"/>
    <col min="2177" max="2178" width="10.42578125" style="1" bestFit="1" customWidth="1"/>
    <col min="2179" max="2179" width="11.28515625" style="1" bestFit="1" customWidth="1"/>
    <col min="2180" max="2180" width="10.42578125" style="1" bestFit="1" customWidth="1"/>
    <col min="2181" max="2181" width="9.5703125" style="1" bestFit="1" customWidth="1"/>
    <col min="2182" max="2182" width="10.42578125" style="1" bestFit="1" customWidth="1"/>
    <col min="2183" max="2183" width="9.5703125" style="1" bestFit="1" customWidth="1"/>
    <col min="2184" max="2184" width="9.28515625" style="1" bestFit="1" customWidth="1"/>
    <col min="2185" max="2185" width="10.42578125" style="1" bestFit="1" customWidth="1"/>
    <col min="2186" max="2186" width="9.28515625" style="1" bestFit="1" customWidth="1"/>
    <col min="2187" max="2188" width="10.42578125" style="1" bestFit="1" customWidth="1"/>
    <col min="2189" max="2191" width="9.5703125" style="1" bestFit="1" customWidth="1"/>
    <col min="2192" max="2192" width="10.42578125" style="1" bestFit="1" customWidth="1"/>
    <col min="2193" max="2193" width="9.28515625" style="1" bestFit="1" customWidth="1"/>
    <col min="2194" max="2194" width="9.5703125" style="1" bestFit="1" customWidth="1"/>
    <col min="2195" max="2195" width="10.42578125" style="1" bestFit="1" customWidth="1"/>
    <col min="2196" max="2196" width="9.28515625" style="1" bestFit="1" customWidth="1"/>
    <col min="2197" max="2197" width="9.5703125" style="1" bestFit="1" customWidth="1"/>
    <col min="2198" max="2198" width="10.42578125" style="1" bestFit="1" customWidth="1"/>
    <col min="2199" max="2199" width="9.28515625" style="1" bestFit="1" customWidth="1"/>
    <col min="2200" max="2201" width="9.5703125" style="1" bestFit="1" customWidth="1"/>
    <col min="2202" max="2202" width="9.28515625" style="1" bestFit="1" customWidth="1"/>
    <col min="2203" max="2203" width="9.5703125" style="1" bestFit="1" customWidth="1"/>
    <col min="2204" max="2204" width="11.28515625" style="1" bestFit="1" customWidth="1"/>
    <col min="2205" max="2205" width="10.42578125" style="1" bestFit="1" customWidth="1"/>
    <col min="2206" max="2206" width="11.28515625" style="1" bestFit="1" customWidth="1"/>
    <col min="2207" max="2208" width="9.5703125" style="1" bestFit="1" customWidth="1"/>
    <col min="2209" max="2210" width="10.42578125" style="1" bestFit="1" customWidth="1"/>
    <col min="2211" max="2211" width="9.5703125" style="1" bestFit="1" customWidth="1"/>
    <col min="2212" max="2213" width="11.28515625" style="1" bestFit="1" customWidth="1"/>
    <col min="2214" max="2214" width="10.42578125" style="1" bestFit="1" customWidth="1"/>
    <col min="2215" max="2216" width="11.28515625" style="1" bestFit="1" customWidth="1"/>
    <col min="2217" max="2221" width="10.42578125" style="1" bestFit="1" customWidth="1"/>
    <col min="2222" max="2222" width="11.28515625" style="1" bestFit="1" customWidth="1"/>
    <col min="2223" max="2223" width="9.5703125" style="1" bestFit="1" customWidth="1"/>
    <col min="2224" max="2225" width="10.42578125" style="1" bestFit="1" customWidth="1"/>
    <col min="2226" max="2227" width="9.5703125" style="1" bestFit="1" customWidth="1"/>
    <col min="2228" max="2228" width="10.42578125" style="1" bestFit="1" customWidth="1"/>
    <col min="2229" max="2229" width="9.28515625" style="1" bestFit="1" customWidth="1"/>
    <col min="2230" max="2230" width="10.42578125" style="1" bestFit="1" customWidth="1"/>
    <col min="2231" max="2231" width="11.28515625" style="1" bestFit="1" customWidth="1"/>
    <col min="2232" max="2233" width="10.42578125" style="1" bestFit="1" customWidth="1"/>
    <col min="2234" max="2234" width="11.28515625" style="1" bestFit="1" customWidth="1"/>
    <col min="2235" max="2237" width="10.42578125" style="1" bestFit="1" customWidth="1"/>
    <col min="2238" max="2238" width="9.5703125" style="1" bestFit="1" customWidth="1"/>
    <col min="2239" max="2239" width="10.42578125" style="1" bestFit="1" customWidth="1"/>
    <col min="2240" max="2240" width="11.28515625" style="1" bestFit="1" customWidth="1"/>
    <col min="2241" max="2242" width="10.42578125" style="1" bestFit="1" customWidth="1"/>
    <col min="2243" max="2243" width="9.28515625" style="1" bestFit="1" customWidth="1"/>
    <col min="2244" max="2249" width="9.5703125" style="1" bestFit="1" customWidth="1"/>
    <col min="2250" max="2250" width="9.28515625" style="1" bestFit="1" customWidth="1"/>
    <col min="2251" max="2251" width="9.5703125" style="1" bestFit="1" customWidth="1"/>
    <col min="2252" max="2252" width="10.42578125" style="1" bestFit="1" customWidth="1"/>
    <col min="2253" max="2253" width="9.5703125" style="1" bestFit="1" customWidth="1"/>
    <col min="2254" max="2254" width="9.28515625" style="1" bestFit="1" customWidth="1"/>
    <col min="2255" max="2255" width="9.5703125" style="1" bestFit="1" customWidth="1"/>
    <col min="2256" max="2259" width="9.28515625" style="1" bestFit="1" customWidth="1"/>
    <col min="2260" max="2260" width="9.5703125" style="1" bestFit="1" customWidth="1"/>
    <col min="2261" max="2262" width="9.28515625" style="1" bestFit="1" customWidth="1"/>
    <col min="2263" max="2264" width="9.5703125" style="1" bestFit="1" customWidth="1"/>
    <col min="2265" max="2266" width="9.28515625" style="1" bestFit="1" customWidth="1"/>
    <col min="2267" max="2267" width="10.42578125" style="1" bestFit="1" customWidth="1"/>
    <col min="2268" max="2269" width="9.5703125" style="1" bestFit="1" customWidth="1"/>
    <col min="2270" max="2270" width="10.42578125" style="1" bestFit="1" customWidth="1"/>
    <col min="2271" max="2273" width="9.5703125" style="1" bestFit="1" customWidth="1"/>
    <col min="2274" max="2274" width="9.28515625" style="1" bestFit="1" customWidth="1"/>
    <col min="2275" max="2276" width="9.5703125" style="1" bestFit="1" customWidth="1"/>
    <col min="2277" max="2277" width="9.28515625" style="1" bestFit="1" customWidth="1"/>
    <col min="2278" max="2278" width="9.5703125" style="1" bestFit="1" customWidth="1"/>
    <col min="2279" max="2284" width="9.28515625" style="1" bestFit="1" customWidth="1"/>
    <col min="2285" max="2286" width="9.5703125" style="1" bestFit="1" customWidth="1"/>
    <col min="2287" max="2288" width="10.42578125" style="1" bestFit="1" customWidth="1"/>
    <col min="2289" max="2291" width="9.5703125" style="1" bestFit="1" customWidth="1"/>
    <col min="2292" max="2292" width="9.28515625" style="1" bestFit="1" customWidth="1"/>
    <col min="2293" max="2293" width="10.42578125" style="1" bestFit="1" customWidth="1"/>
    <col min="2294" max="2295" width="9.5703125" style="1" bestFit="1" customWidth="1"/>
    <col min="2296" max="2296" width="10.42578125" style="1" bestFit="1" customWidth="1"/>
    <col min="2297" max="2298" width="9.5703125" style="1" bestFit="1" customWidth="1"/>
    <col min="2299" max="2299" width="9.28515625" style="1" bestFit="1" customWidth="1"/>
    <col min="2300" max="2300" width="9.5703125" style="1" bestFit="1" customWidth="1"/>
    <col min="2301" max="2301" width="9.28515625" style="1" bestFit="1" customWidth="1"/>
    <col min="2302" max="2302" width="9.5703125" style="1" bestFit="1" customWidth="1"/>
    <col min="2303" max="2304" width="9.28515625" style="1" bestFit="1" customWidth="1"/>
    <col min="2305" max="2306" width="9.5703125" style="1" bestFit="1" customWidth="1"/>
    <col min="2307" max="2310" width="9.28515625" style="1" bestFit="1" customWidth="1"/>
    <col min="2311" max="2311" width="9.5703125" style="1" bestFit="1" customWidth="1"/>
    <col min="2312" max="2312" width="10.42578125" style="1" bestFit="1" customWidth="1"/>
    <col min="2313" max="2313" width="9.5703125" style="1" bestFit="1" customWidth="1"/>
    <col min="2314" max="2315" width="10.42578125" style="1" bestFit="1" customWidth="1"/>
    <col min="2316" max="2318" width="9.5703125" style="1" bestFit="1" customWidth="1"/>
    <col min="2319" max="2319" width="9.28515625" style="1" bestFit="1" customWidth="1"/>
    <col min="2320" max="2320" width="9.5703125" style="1" bestFit="1" customWidth="1"/>
    <col min="2321" max="2321" width="10.42578125" style="1" bestFit="1" customWidth="1"/>
    <col min="2322" max="2322" width="9.28515625" style="1" bestFit="1" customWidth="1"/>
    <col min="2323" max="2324" width="10.42578125" style="1" bestFit="1" customWidth="1"/>
    <col min="2325" max="2327" width="9.5703125" style="1" bestFit="1" customWidth="1"/>
    <col min="2328" max="2328" width="9.28515625" style="1" bestFit="1" customWidth="1"/>
    <col min="2329" max="2329" width="9.5703125" style="1" bestFit="1" customWidth="1"/>
    <col min="2330" max="2330" width="10.42578125" style="1" bestFit="1" customWidth="1"/>
    <col min="2331" max="2331" width="9.28515625" style="1" bestFit="1" customWidth="1"/>
    <col min="2332" max="2333" width="9.5703125" style="1" bestFit="1" customWidth="1"/>
    <col min="2334" max="2334" width="9.28515625" style="1" bestFit="1" customWidth="1"/>
    <col min="2335" max="2335" width="9.5703125" style="1" bestFit="1" customWidth="1"/>
    <col min="2336" max="2337" width="9.28515625" style="1" bestFit="1" customWidth="1"/>
    <col min="2338" max="2338" width="9.5703125" style="1" bestFit="1" customWidth="1"/>
    <col min="2339" max="2340" width="9.28515625" style="1" bestFit="1" customWidth="1"/>
    <col min="2341" max="2341" width="9.5703125" style="1" bestFit="1" customWidth="1"/>
    <col min="2342" max="2347" width="9.28515625" style="1" bestFit="1" customWidth="1"/>
    <col min="2348" max="2348" width="9.5703125" style="1" bestFit="1" customWidth="1"/>
    <col min="2349" max="2349" width="9.28515625" style="1" bestFit="1" customWidth="1"/>
    <col min="2350" max="2351" width="9.5703125" style="1" bestFit="1" customWidth="1"/>
    <col min="2352" max="2365" width="9.28515625" style="1" bestFit="1" customWidth="1"/>
    <col min="2366" max="2367" width="9.5703125" style="1" bestFit="1" customWidth="1"/>
    <col min="2368" max="2369" width="10.42578125" style="1" bestFit="1" customWidth="1"/>
    <col min="2370" max="2372" width="9.5703125" style="1" bestFit="1" customWidth="1"/>
    <col min="2373" max="2373" width="9.28515625" style="1" bestFit="1" customWidth="1"/>
    <col min="2374" max="2374" width="10.42578125" style="1" bestFit="1" customWidth="1"/>
    <col min="2375" max="2376" width="9.5703125" style="1" bestFit="1" customWidth="1"/>
    <col min="2377" max="2378" width="10.42578125" style="1" bestFit="1" customWidth="1"/>
    <col min="2379" max="2381" width="9.5703125" style="1" bestFit="1" customWidth="1"/>
    <col min="2382" max="2382" width="9.28515625" style="1" bestFit="1" customWidth="1"/>
    <col min="2383" max="2383" width="9.5703125" style="1" bestFit="1" customWidth="1"/>
    <col min="2384" max="2384" width="9.28515625" style="1" bestFit="1" customWidth="1"/>
    <col min="2385" max="2387" width="9.5703125" style="1" bestFit="1" customWidth="1"/>
    <col min="2388" max="2391" width="9.28515625" style="1" bestFit="1" customWidth="1"/>
    <col min="2392" max="2392" width="10.42578125" style="1" bestFit="1" customWidth="1"/>
    <col min="2393" max="2394" width="9.5703125" style="1" bestFit="1" customWidth="1"/>
    <col min="2395" max="2395" width="10.42578125" style="1" bestFit="1" customWidth="1"/>
    <col min="2396" max="2399" width="9.5703125" style="1" bestFit="1" customWidth="1"/>
    <col min="2400" max="2400" width="9.28515625" style="1" bestFit="1" customWidth="1"/>
    <col min="2401" max="2401" width="10.42578125" style="1" bestFit="1" customWidth="1"/>
    <col min="2402" max="2403" width="9.5703125" style="1" bestFit="1" customWidth="1"/>
    <col min="2404" max="2404" width="10.42578125" style="1" bestFit="1" customWidth="1"/>
    <col min="2405" max="2408" width="9.5703125" style="1" bestFit="1" customWidth="1"/>
    <col min="2409" max="2409" width="9.28515625" style="1" bestFit="1" customWidth="1"/>
    <col min="2410" max="2410" width="9.5703125" style="1" bestFit="1" customWidth="1"/>
    <col min="2411" max="2412" width="9.28515625" style="1" bestFit="1" customWidth="1"/>
    <col min="2413" max="2414" width="9.5703125" style="1" bestFit="1" customWidth="1"/>
    <col min="2415" max="2418" width="9.28515625" style="1" bestFit="1" customWidth="1"/>
    <col min="2419" max="2419" width="9.5703125" style="1" bestFit="1" customWidth="1"/>
    <col min="2420" max="2427" width="9.28515625" style="1" bestFit="1" customWidth="1"/>
    <col min="2428" max="2429" width="9.5703125" style="1" bestFit="1" customWidth="1"/>
    <col min="2430" max="2430" width="9.28515625" style="1" bestFit="1" customWidth="1"/>
    <col min="2431" max="2431" width="9.5703125" style="1" bestFit="1" customWidth="1"/>
    <col min="2432" max="2439" width="9.28515625" style="1" bestFit="1" customWidth="1"/>
    <col min="2440" max="2440" width="9.5703125" style="1" bestFit="1" customWidth="1"/>
    <col min="2441" max="2445" width="9.28515625" style="1" bestFit="1" customWidth="1"/>
    <col min="2446" max="2446" width="9.5703125" style="1" bestFit="1" customWidth="1"/>
    <col min="2447" max="2447" width="10.42578125" style="1" bestFit="1" customWidth="1"/>
    <col min="2448" max="2448" width="9.5703125" style="1" bestFit="1" customWidth="1"/>
    <col min="2449" max="2450" width="10.42578125" style="1" bestFit="1" customWidth="1"/>
    <col min="2451" max="2453" width="9.5703125" style="1" bestFit="1" customWidth="1"/>
    <col min="2454" max="2455" width="9.28515625" style="1" bestFit="1" customWidth="1"/>
    <col min="2456" max="2456" width="9.5703125" style="1" bestFit="1" customWidth="1"/>
    <col min="2457" max="2457" width="9.28515625" style="1" bestFit="1" customWidth="1"/>
    <col min="2458" max="2458" width="10.42578125" style="1" bestFit="1" customWidth="1"/>
    <col min="2459" max="2459" width="9.5703125" style="1" bestFit="1" customWidth="1"/>
    <col min="2460" max="2461" width="9.28515625" style="1" bestFit="1" customWidth="1"/>
    <col min="2462" max="2462" width="9.5703125" style="1" bestFit="1" customWidth="1"/>
    <col min="2463" max="2464" width="9.28515625" style="1" bestFit="1" customWidth="1"/>
    <col min="2465" max="2465" width="9.5703125" style="1" bestFit="1" customWidth="1"/>
    <col min="2466" max="2466" width="9.28515625" style="1" bestFit="1" customWidth="1"/>
    <col min="2467" max="2468" width="9.5703125" style="1" bestFit="1" customWidth="1"/>
    <col min="2469" max="2472" width="9.28515625" style="1" bestFit="1" customWidth="1"/>
    <col min="2473" max="2473" width="9.5703125" style="1" bestFit="1" customWidth="1"/>
    <col min="2474" max="2474" width="10.42578125" style="1" bestFit="1" customWidth="1"/>
    <col min="2475" max="2475" width="9.5703125" style="1" bestFit="1" customWidth="1"/>
    <col min="2476" max="2477" width="10.42578125" style="1" bestFit="1" customWidth="1"/>
    <col min="2478" max="2480" width="9.5703125" style="1" bestFit="1" customWidth="1"/>
    <col min="2481" max="2481" width="9.28515625" style="1" bestFit="1" customWidth="1"/>
    <col min="2482" max="2486" width="9.5703125" style="1" bestFit="1" customWidth="1"/>
    <col min="2487" max="2487" width="9.28515625" style="1" bestFit="1" customWidth="1"/>
    <col min="2488" max="2488" width="9.5703125" style="1" bestFit="1" customWidth="1"/>
    <col min="2489" max="2491" width="9.28515625" style="1" bestFit="1" customWidth="1"/>
    <col min="2492" max="2492" width="9.5703125" style="1" bestFit="1" customWidth="1"/>
    <col min="2493" max="2493" width="9.28515625" style="1" bestFit="1" customWidth="1"/>
    <col min="2494" max="2495" width="9.5703125" style="1" bestFit="1" customWidth="1"/>
    <col min="2496" max="2500" width="9.28515625" style="1" bestFit="1" customWidth="1"/>
    <col min="2501" max="2501" width="9.5703125" style="1" bestFit="1" customWidth="1"/>
    <col min="2502" max="2502" width="9.28515625" style="1" bestFit="1" customWidth="1"/>
    <col min="2503" max="2503" width="10.42578125" style="1" bestFit="1" customWidth="1"/>
    <col min="2504" max="2504" width="9.5703125" style="1" bestFit="1" customWidth="1"/>
    <col min="2505" max="2505" width="9.28515625" style="1" bestFit="1" customWidth="1"/>
    <col min="2506" max="2506" width="9.5703125" style="1" bestFit="1" customWidth="1"/>
    <col min="2507" max="2508" width="9.28515625" style="1" bestFit="1" customWidth="1"/>
    <col min="2509" max="2513" width="9.5703125" style="1" bestFit="1" customWidth="1"/>
    <col min="2514" max="2518" width="9.28515625" style="1" bestFit="1" customWidth="1"/>
    <col min="2519" max="2519" width="9.5703125" style="1" bestFit="1" customWidth="1"/>
    <col min="2520" max="2527" width="9.28515625" style="1" bestFit="1" customWidth="1"/>
    <col min="2528" max="2528" width="9.5703125" style="1" bestFit="1" customWidth="1"/>
    <col min="2529" max="2529" width="9.28515625" style="1" bestFit="1" customWidth="1"/>
    <col min="2530" max="2531" width="9.5703125" style="1" bestFit="1" customWidth="1"/>
    <col min="2532" max="2532" width="9.28515625" style="1" bestFit="1" customWidth="1"/>
    <col min="2533" max="2533" width="9.5703125" style="1" bestFit="1" customWidth="1"/>
    <col min="2534" max="2535" width="9.28515625" style="1" bestFit="1" customWidth="1"/>
    <col min="2536" max="2536" width="9.5703125" style="1" bestFit="1" customWidth="1"/>
    <col min="2537" max="2538" width="9.28515625" style="1" bestFit="1" customWidth="1"/>
    <col min="2539" max="2540" width="9.5703125" style="1" bestFit="1" customWidth="1"/>
    <col min="2541" max="2547" width="9.28515625" style="1" bestFit="1" customWidth="1"/>
    <col min="2548" max="2548" width="9.5703125" style="1" bestFit="1" customWidth="1"/>
    <col min="2549" max="2554" width="9.28515625" style="1" bestFit="1" customWidth="1"/>
    <col min="2555" max="2555" width="9.5703125" style="1" bestFit="1" customWidth="1"/>
    <col min="2556" max="2556" width="9.28515625" style="1" bestFit="1" customWidth="1"/>
    <col min="2557" max="2558" width="9.5703125" style="1" bestFit="1" customWidth="1"/>
    <col min="2559" max="2562" width="9.28515625" style="1" bestFit="1" customWidth="1"/>
    <col min="2563" max="2563" width="9.5703125" style="1" bestFit="1" customWidth="1"/>
    <col min="2564" max="2565" width="9.28515625" style="1" bestFit="1" customWidth="1"/>
    <col min="2566" max="2567" width="9.5703125" style="1" bestFit="1" customWidth="1"/>
    <col min="2568" max="2608" width="9.28515625" style="1" bestFit="1" customWidth="1"/>
    <col min="2609" max="2609" width="9.5703125" style="1" bestFit="1" customWidth="1"/>
    <col min="2610" max="2610" width="9.28515625" style="1" bestFit="1" customWidth="1"/>
    <col min="2611" max="2611" width="10.42578125" style="1" bestFit="1" customWidth="1"/>
    <col min="2612" max="2615" width="9.5703125" style="1" bestFit="1" customWidth="1"/>
    <col min="2616" max="2616" width="9.28515625" style="1" bestFit="1" customWidth="1"/>
    <col min="2617" max="2617" width="10.42578125" style="1" bestFit="1" customWidth="1"/>
    <col min="2618" max="2619" width="9.5703125" style="1" bestFit="1" customWidth="1"/>
    <col min="2620" max="2620" width="10.42578125" style="1" bestFit="1" customWidth="1"/>
    <col min="2621" max="2621" width="9.28515625" style="1" bestFit="1" customWidth="1"/>
    <col min="2622" max="2624" width="9.5703125" style="1" bestFit="1" customWidth="1"/>
    <col min="2625" max="2625" width="9.28515625" style="1" bestFit="1" customWidth="1"/>
    <col min="2626" max="2626" width="9.5703125" style="1" bestFit="1" customWidth="1"/>
    <col min="2627" max="2628" width="9.28515625" style="1" bestFit="1" customWidth="1"/>
    <col min="2629" max="2629" width="9.5703125" style="1" bestFit="1" customWidth="1"/>
    <col min="2630" max="2634" width="9.28515625" style="1" bestFit="1" customWidth="1"/>
    <col min="2635" max="2636" width="10.42578125" style="1" bestFit="1" customWidth="1"/>
    <col min="2637" max="2637" width="9.5703125" style="1" bestFit="1" customWidth="1"/>
    <col min="2638" max="2639" width="10.42578125" style="1" bestFit="1" customWidth="1"/>
    <col min="2640" max="2641" width="9.5703125" style="1" bestFit="1" customWidth="1"/>
    <col min="2642" max="2643" width="9.28515625" style="1" bestFit="1" customWidth="1"/>
    <col min="2644" max="2644" width="10.42578125" style="1" bestFit="1" customWidth="1"/>
    <col min="2645" max="2646" width="9.5703125" style="1" bestFit="1" customWidth="1"/>
    <col min="2647" max="2647" width="10.42578125" style="1" bestFit="1" customWidth="1"/>
    <col min="2648" max="2649" width="9.5703125" style="1" bestFit="1" customWidth="1"/>
    <col min="2650" max="2653" width="9.28515625" style="1" bestFit="1" customWidth="1"/>
    <col min="2654" max="2654" width="9.5703125" style="1" bestFit="1" customWidth="1"/>
    <col min="2655" max="2655" width="9.28515625" style="1" bestFit="1" customWidth="1"/>
    <col min="2656" max="2656" width="9.5703125" style="1" bestFit="1" customWidth="1"/>
    <col min="2657" max="2661" width="9.28515625" style="1" bestFit="1" customWidth="1"/>
    <col min="2662" max="2662" width="9.5703125" style="1" bestFit="1" customWidth="1"/>
    <col min="2663" max="2670" width="9.28515625" style="1" bestFit="1" customWidth="1"/>
    <col min="2671" max="2671" width="9.5703125" style="1" bestFit="1" customWidth="1"/>
    <col min="2672" max="2673" width="9.28515625" style="1" bestFit="1" customWidth="1"/>
    <col min="2674" max="2674" width="9.5703125" style="1" bestFit="1" customWidth="1"/>
    <col min="2675" max="2688" width="9.28515625" style="1" bestFit="1" customWidth="1"/>
    <col min="2689" max="2689" width="9.5703125" style="1" bestFit="1" customWidth="1"/>
    <col min="2690" max="2690" width="10.42578125" style="1" bestFit="1" customWidth="1"/>
    <col min="2691" max="2691" width="9.28515625" style="1" bestFit="1" customWidth="1"/>
    <col min="2692" max="2693" width="10.42578125" style="1" bestFit="1" customWidth="1"/>
    <col min="2694" max="2696" width="9.5703125" style="1" bestFit="1" customWidth="1"/>
    <col min="2697" max="2697" width="9.28515625" style="1" bestFit="1" customWidth="1"/>
    <col min="2698" max="2701" width="9.5703125" style="1" bestFit="1" customWidth="1"/>
    <col min="2702" max="2704" width="9.28515625" style="1" bestFit="1" customWidth="1"/>
    <col min="2705" max="2705" width="9.5703125" style="1" bestFit="1" customWidth="1"/>
    <col min="2706" max="2715" width="9.28515625" style="1" bestFit="1" customWidth="1"/>
    <col min="2716" max="2716" width="9.5703125" style="1" bestFit="1" customWidth="1"/>
    <col min="2717" max="2717" width="10.42578125" style="1" bestFit="1" customWidth="1"/>
    <col min="2718" max="2718" width="9.5703125" style="1" bestFit="1" customWidth="1"/>
    <col min="2719" max="2720" width="10.42578125" style="1" bestFit="1" customWidth="1"/>
    <col min="2721" max="2722" width="9.5703125" style="1" bestFit="1" customWidth="1"/>
    <col min="2723" max="2724" width="9.28515625" style="1" bestFit="1" customWidth="1"/>
    <col min="2725" max="2725" width="9.5703125" style="1" bestFit="1" customWidth="1"/>
    <col min="2726" max="2726" width="10.42578125" style="1" bestFit="1" customWidth="1"/>
    <col min="2727" max="2727" width="9.5703125" style="1" bestFit="1" customWidth="1"/>
    <col min="2728" max="2728" width="10.42578125" style="1" bestFit="1" customWidth="1"/>
    <col min="2729" max="2732" width="9.5703125" style="1" bestFit="1" customWidth="1"/>
    <col min="2733" max="2733" width="9.28515625" style="1" bestFit="1" customWidth="1"/>
    <col min="2734" max="2735" width="9.5703125" style="1" bestFit="1" customWidth="1"/>
    <col min="2736" max="2736" width="9.28515625" style="1" bestFit="1" customWidth="1"/>
    <col min="2737" max="2738" width="9.5703125" style="1" bestFit="1" customWidth="1"/>
    <col min="2739" max="2743" width="9.28515625" style="1" bestFit="1" customWidth="1"/>
    <col min="2744" max="2744" width="9.5703125" style="1" bestFit="1" customWidth="1"/>
    <col min="2745" max="2745" width="9.28515625" style="1" bestFit="1" customWidth="1"/>
    <col min="2746" max="2747" width="9.5703125" style="1" bestFit="1" customWidth="1"/>
    <col min="2748" max="2748" width="9.28515625" style="1" bestFit="1" customWidth="1"/>
    <col min="2749" max="2749" width="9.5703125" style="1" bestFit="1" customWidth="1"/>
    <col min="2750" max="2751" width="9.28515625" style="1" bestFit="1" customWidth="1"/>
    <col min="2752" max="2756" width="9.5703125" style="1" bestFit="1" customWidth="1"/>
    <col min="2757" max="2761" width="9.28515625" style="1" bestFit="1" customWidth="1"/>
    <col min="2762" max="2762" width="9.5703125" style="1" bestFit="1" customWidth="1"/>
    <col min="2763" max="2769" width="9.28515625" style="1" bestFit="1" customWidth="1"/>
    <col min="2770" max="2770" width="9.5703125" style="1" bestFit="1" customWidth="1"/>
    <col min="2771" max="2772" width="9.28515625" style="1" bestFit="1" customWidth="1"/>
    <col min="2773" max="2773" width="9.5703125" style="1" bestFit="1" customWidth="1"/>
    <col min="2774" max="2778" width="9.28515625" style="1" bestFit="1" customWidth="1"/>
    <col min="2779" max="2779" width="9.5703125" style="1" bestFit="1" customWidth="1"/>
    <col min="2780" max="2781" width="9.28515625" style="1" bestFit="1" customWidth="1"/>
    <col min="2782" max="2782" width="9.5703125" style="1" bestFit="1" customWidth="1"/>
    <col min="2783" max="2796" width="9.28515625" style="1" bestFit="1" customWidth="1"/>
    <col min="2797" max="2798" width="9.5703125" style="1" bestFit="1" customWidth="1"/>
    <col min="2799" max="2799" width="9.28515625" style="1" bestFit="1" customWidth="1"/>
    <col min="2800" max="2800" width="9.5703125" style="1" bestFit="1" customWidth="1"/>
    <col min="2801" max="2805" width="9.28515625" style="1" bestFit="1" customWidth="1"/>
    <col min="2806" max="2807" width="9.5703125" style="1" bestFit="1" customWidth="1"/>
    <col min="2808" max="2808" width="9.28515625" style="1" bestFit="1" customWidth="1"/>
    <col min="2809" max="2810" width="9.5703125" style="1" bestFit="1" customWidth="1"/>
    <col min="2811" max="2851" width="9.28515625" style="1" bestFit="1" customWidth="1"/>
    <col min="2852" max="2852" width="9.5703125" style="1" bestFit="1" customWidth="1"/>
    <col min="2853" max="2853" width="9.28515625" style="1" bestFit="1" customWidth="1"/>
    <col min="2854" max="2854" width="9.5703125" style="1" bestFit="1" customWidth="1"/>
    <col min="2855" max="2855" width="10.42578125" style="1" bestFit="1" customWidth="1"/>
    <col min="2856" max="2857" width="9.5703125" style="1" bestFit="1" customWidth="1"/>
    <col min="2858" max="2859" width="9.28515625" style="1" bestFit="1" customWidth="1"/>
    <col min="2860" max="2860" width="9.5703125" style="1" bestFit="1" customWidth="1"/>
    <col min="2861" max="2861" width="10.42578125" style="1" bestFit="1" customWidth="1"/>
    <col min="2862" max="2863" width="9.5703125" style="1" bestFit="1" customWidth="1"/>
    <col min="2864" max="2864" width="10.42578125" style="1" bestFit="1" customWidth="1"/>
    <col min="2865" max="2867" width="9.5703125" style="1" bestFit="1" customWidth="1"/>
    <col min="2868" max="2869" width="9.28515625" style="1" bestFit="1" customWidth="1"/>
    <col min="2870" max="2870" width="9.5703125" style="1" bestFit="1" customWidth="1"/>
    <col min="2871" max="2871" width="9.28515625" style="1" bestFit="1" customWidth="1"/>
    <col min="2872" max="2872" width="9.5703125" style="1" bestFit="1" customWidth="1"/>
    <col min="2873" max="2877" width="9.28515625" style="1" bestFit="1" customWidth="1"/>
    <col min="2878" max="2878" width="9.5703125" style="1" bestFit="1" customWidth="1"/>
    <col min="2879" max="2879" width="10.42578125" style="1" bestFit="1" customWidth="1"/>
    <col min="2880" max="2880" width="9.5703125" style="1" bestFit="1" customWidth="1"/>
    <col min="2881" max="2882" width="10.42578125" style="1" bestFit="1" customWidth="1"/>
    <col min="2883" max="2883" width="9.5703125" style="1" bestFit="1" customWidth="1"/>
    <col min="2884" max="2884" width="10.42578125" style="1" bestFit="1" customWidth="1"/>
    <col min="2885" max="2885" width="9.5703125" style="1" bestFit="1" customWidth="1"/>
    <col min="2886" max="2886" width="9.28515625" style="1" bestFit="1" customWidth="1"/>
    <col min="2887" max="2888" width="10.42578125" style="1" bestFit="1" customWidth="1"/>
    <col min="2889" max="2889" width="9.5703125" style="1" bestFit="1" customWidth="1"/>
    <col min="2890" max="2891" width="10.42578125" style="1" bestFit="1" customWidth="1"/>
    <col min="2892" max="2896" width="9.5703125" style="1" bestFit="1" customWidth="1"/>
    <col min="2897" max="2897" width="10.42578125" style="1" bestFit="1" customWidth="1"/>
    <col min="2898" max="2898" width="9.28515625" style="1" bestFit="1" customWidth="1"/>
    <col min="2899" max="2899" width="9.5703125" style="1" bestFit="1" customWidth="1"/>
    <col min="2900" max="2900" width="10.42578125" style="1" bestFit="1" customWidth="1"/>
    <col min="2901" max="2901" width="9.28515625" style="1" bestFit="1" customWidth="1"/>
    <col min="2902" max="2903" width="9.5703125" style="1" bestFit="1" customWidth="1"/>
    <col min="2904" max="2905" width="9.28515625" style="1" bestFit="1" customWidth="1"/>
    <col min="2906" max="2906" width="9.5703125" style="1" bestFit="1" customWidth="1"/>
    <col min="2907" max="2907" width="9.28515625" style="1" bestFit="1" customWidth="1"/>
    <col min="2908" max="2909" width="9.5703125" style="1" bestFit="1" customWidth="1"/>
    <col min="2910" max="2910" width="9.28515625" style="1" bestFit="1" customWidth="1"/>
    <col min="2911" max="2911" width="9.5703125" style="1" bestFit="1" customWidth="1"/>
    <col min="2912" max="2913" width="9.28515625" style="1" bestFit="1" customWidth="1"/>
    <col min="2914" max="2915" width="9.5703125" style="1" bestFit="1" customWidth="1"/>
    <col min="2916" max="2916" width="9.28515625" style="1" bestFit="1" customWidth="1"/>
    <col min="2917" max="2917" width="9.5703125" style="1" bestFit="1" customWidth="1"/>
    <col min="2918" max="2920" width="9.28515625" style="1" bestFit="1" customWidth="1"/>
    <col min="2921" max="2921" width="9.5703125" style="1" bestFit="1" customWidth="1"/>
    <col min="2922" max="2923" width="9.28515625" style="1" bestFit="1" customWidth="1"/>
    <col min="2924" max="2924" width="9.5703125" style="1" bestFit="1" customWidth="1"/>
    <col min="2925" max="2926" width="9.28515625" style="1" bestFit="1" customWidth="1"/>
    <col min="2927" max="2927" width="9.5703125" style="1" bestFit="1" customWidth="1"/>
    <col min="2928" max="2932" width="9.28515625" style="1" bestFit="1" customWidth="1"/>
    <col min="2933" max="2933" width="10.42578125" style="1" bestFit="1" customWidth="1"/>
    <col min="2934" max="2934" width="9.5703125" style="1" bestFit="1" customWidth="1"/>
    <col min="2935" max="2935" width="10.42578125" style="1" bestFit="1" customWidth="1"/>
    <col min="2936" max="2939" width="9.5703125" style="1" bestFit="1" customWidth="1"/>
    <col min="2940" max="2940" width="9.28515625" style="1" bestFit="1" customWidth="1"/>
    <col min="2941" max="2941" width="10.42578125" style="1" bestFit="1" customWidth="1"/>
    <col min="2942" max="2942" width="11.28515625" style="1" bestFit="1" customWidth="1"/>
    <col min="2943" max="2943" width="9.5703125" style="1" bestFit="1" customWidth="1"/>
    <col min="2944" max="2944" width="10.42578125" style="1" bestFit="1" customWidth="1"/>
    <col min="2945" max="2945" width="11.28515625" style="1" bestFit="1" customWidth="1"/>
    <col min="2946" max="2948" width="10.42578125" style="1" bestFit="1" customWidth="1"/>
    <col min="2949" max="2949" width="9.5703125" style="1" bestFit="1" customWidth="1"/>
    <col min="2950" max="2950" width="9.28515625" style="1" bestFit="1" customWidth="1"/>
    <col min="2951" max="2951" width="10.42578125" style="1" bestFit="1" customWidth="1"/>
    <col min="2952" max="2952" width="9.28515625" style="1" bestFit="1" customWidth="1"/>
    <col min="2953" max="2953" width="10.42578125" style="1" bestFit="1" customWidth="1"/>
    <col min="2954" max="2954" width="9.5703125" style="1" bestFit="1" customWidth="1"/>
    <col min="2955" max="2955" width="9.28515625" style="1" bestFit="1" customWidth="1"/>
    <col min="2956" max="2957" width="9.5703125" style="1" bestFit="1" customWidth="1"/>
    <col min="2958" max="2959" width="9.28515625" style="1" bestFit="1" customWidth="1"/>
    <col min="2960" max="2960" width="10.42578125" style="1" bestFit="1" customWidth="1"/>
    <col min="2961" max="2962" width="9.5703125" style="1" bestFit="1" customWidth="1"/>
    <col min="2963" max="2964" width="10.42578125" style="1" bestFit="1" customWidth="1"/>
    <col min="2965" max="2965" width="9.5703125" style="1" bestFit="1" customWidth="1"/>
    <col min="2966" max="2966" width="10.42578125" style="1" bestFit="1" customWidth="1"/>
    <col min="2967" max="2968" width="9.5703125" style="1" bestFit="1" customWidth="1"/>
    <col min="2969" max="2969" width="10.42578125" style="1" bestFit="1" customWidth="1"/>
    <col min="2970" max="2970" width="9.5703125" style="1" bestFit="1" customWidth="1"/>
    <col min="2971" max="2971" width="10.42578125" style="1" bestFit="1" customWidth="1"/>
    <col min="2972" max="2972" width="9.5703125" style="1" bestFit="1" customWidth="1"/>
    <col min="2973" max="2973" width="9.28515625" style="1" bestFit="1" customWidth="1"/>
    <col min="2974" max="2975" width="9.5703125" style="1" bestFit="1" customWidth="1"/>
    <col min="2976" max="2979" width="9.28515625" style="1" bestFit="1" customWidth="1"/>
    <col min="2980" max="2981" width="9.5703125" style="1" bestFit="1" customWidth="1"/>
    <col min="2982" max="2986" width="9.28515625" style="1" bestFit="1" customWidth="1"/>
    <col min="2987" max="2987" width="9.5703125" style="1" bestFit="1" customWidth="1"/>
    <col min="2988" max="2988" width="9.28515625" style="1" bestFit="1" customWidth="1"/>
    <col min="2989" max="2990" width="9.5703125" style="1" bestFit="1" customWidth="1"/>
    <col min="2991" max="2995" width="9.28515625" style="1" bestFit="1" customWidth="1"/>
    <col min="2996" max="2996" width="9.5703125" style="1" bestFit="1" customWidth="1"/>
    <col min="2997" max="2997" width="9.28515625" style="1" bestFit="1" customWidth="1"/>
    <col min="2998" max="2999" width="9.5703125" style="1" bestFit="1" customWidth="1"/>
    <col min="3000" max="3001" width="9.28515625" style="1" bestFit="1" customWidth="1"/>
    <col min="3002" max="3002" width="9.5703125" style="1" bestFit="1" customWidth="1"/>
    <col min="3003" max="3013" width="9.28515625" style="1" bestFit="1" customWidth="1"/>
    <col min="3014" max="3014" width="9.5703125" style="1" bestFit="1" customWidth="1"/>
    <col min="3015" max="3015" width="9.28515625" style="1" bestFit="1" customWidth="1"/>
    <col min="3016" max="3016" width="10.42578125" style="1" bestFit="1" customWidth="1"/>
    <col min="3017" max="3020" width="9.5703125" style="1" bestFit="1" customWidth="1"/>
    <col min="3021" max="3021" width="9.28515625" style="1" bestFit="1" customWidth="1"/>
    <col min="3022" max="3027" width="9.5703125" style="1" bestFit="1" customWidth="1"/>
    <col min="3028" max="3030" width="9.28515625" style="1" bestFit="1" customWidth="1"/>
    <col min="3031" max="3031" width="9.5703125" style="1" bestFit="1" customWidth="1"/>
    <col min="3032" max="3033" width="9.28515625" style="1" bestFit="1" customWidth="1"/>
    <col min="3034" max="3034" width="9.5703125" style="1" bestFit="1" customWidth="1"/>
    <col min="3035" max="3039" width="9.28515625" style="1" bestFit="1" customWidth="1"/>
    <col min="3040" max="3041" width="9.5703125" style="1" bestFit="1" customWidth="1"/>
    <col min="3042" max="3042" width="9.28515625" style="1" bestFit="1" customWidth="1"/>
    <col min="3043" max="3044" width="9.5703125" style="1" bestFit="1" customWidth="1"/>
    <col min="3045" max="3046" width="9.28515625" style="1" bestFit="1" customWidth="1"/>
    <col min="3047" max="3047" width="9.5703125" style="1" bestFit="1" customWidth="1"/>
    <col min="3048" max="3048" width="9.28515625" style="1" bestFit="1" customWidth="1"/>
    <col min="3049" max="3050" width="9.5703125" style="1" bestFit="1" customWidth="1"/>
    <col min="3051" max="3051" width="9.28515625" style="1" bestFit="1" customWidth="1"/>
    <col min="3052" max="3053" width="9.5703125" style="1" bestFit="1" customWidth="1"/>
    <col min="3054" max="3058" width="9.28515625" style="1" bestFit="1" customWidth="1"/>
    <col min="3059" max="3059" width="9.5703125" style="1" bestFit="1" customWidth="1"/>
    <col min="3060" max="3060" width="9.28515625" style="1" bestFit="1" customWidth="1"/>
    <col min="3061" max="3062" width="9.5703125" style="1" bestFit="1" customWidth="1"/>
    <col min="3063" max="3069" width="9.28515625" style="1" bestFit="1" customWidth="1"/>
    <col min="3070" max="3070" width="9.5703125" style="1" bestFit="1" customWidth="1"/>
    <col min="3071" max="3076" width="9.28515625" style="1" bestFit="1" customWidth="1"/>
    <col min="3077" max="3077" width="9.5703125" style="1" bestFit="1" customWidth="1"/>
    <col min="3078" max="3078" width="9.28515625" style="1" bestFit="1" customWidth="1"/>
    <col min="3079" max="3079" width="9.5703125" style="1" bestFit="1" customWidth="1"/>
    <col min="3080" max="3094" width="9.28515625" style="1" bestFit="1" customWidth="1"/>
    <col min="3095" max="3095" width="9.5703125" style="1" bestFit="1" customWidth="1"/>
    <col min="3096" max="3096" width="9.28515625" style="1" bestFit="1" customWidth="1"/>
    <col min="3097" max="3098" width="9.5703125" style="1" bestFit="1" customWidth="1"/>
    <col min="3099" max="3099" width="9.28515625" style="1" bestFit="1" customWidth="1"/>
    <col min="3100" max="3100" width="9.5703125" style="1" bestFit="1" customWidth="1"/>
    <col min="3101" max="3102" width="9.28515625" style="1" bestFit="1" customWidth="1"/>
    <col min="3103" max="3107" width="9.5703125" style="1" bestFit="1" customWidth="1"/>
    <col min="3108" max="3111" width="9.28515625" style="1" bestFit="1" customWidth="1"/>
    <col min="3112" max="3112" width="9.5703125" style="1" bestFit="1" customWidth="1"/>
    <col min="3113" max="3114" width="9.28515625" style="1" bestFit="1" customWidth="1"/>
    <col min="3115" max="3115" width="9.5703125" style="1" bestFit="1" customWidth="1"/>
    <col min="3116" max="3120" width="9.28515625" style="1" bestFit="1" customWidth="1"/>
    <col min="3121" max="3121" width="9.5703125" style="1" bestFit="1" customWidth="1"/>
    <col min="3122" max="3123" width="9.28515625" style="1" bestFit="1" customWidth="1"/>
    <col min="3124" max="3125" width="9.5703125" style="1" bestFit="1" customWidth="1"/>
    <col min="3126" max="3126" width="9.28515625" style="1" bestFit="1" customWidth="1"/>
    <col min="3127" max="3127" width="9.5703125" style="1" bestFit="1" customWidth="1"/>
    <col min="3128" max="3129" width="9.28515625" style="1" bestFit="1" customWidth="1"/>
    <col min="3130" max="3133" width="9.5703125" style="1" bestFit="1" customWidth="1"/>
    <col min="3134" max="3139" width="9.28515625" style="1" bestFit="1" customWidth="1"/>
    <col min="3140" max="3140" width="9.5703125" style="1" bestFit="1" customWidth="1"/>
    <col min="3141" max="3141" width="9.28515625" style="1" bestFit="1" customWidth="1"/>
    <col min="3142" max="3142" width="9.5703125" style="1" bestFit="1" customWidth="1"/>
    <col min="3143" max="3156" width="9.28515625" style="1" bestFit="1" customWidth="1"/>
    <col min="3157" max="3157" width="9.5703125" style="1" bestFit="1" customWidth="1"/>
    <col min="3158" max="3175" width="9.28515625" style="1" bestFit="1" customWidth="1"/>
    <col min="3176" max="3176" width="9.5703125" style="1" bestFit="1" customWidth="1"/>
    <col min="3177" max="3177" width="9.28515625" style="1" bestFit="1" customWidth="1"/>
    <col min="3178" max="3179" width="9.5703125" style="1" bestFit="1" customWidth="1"/>
    <col min="3180" max="3183" width="9.28515625" style="1" bestFit="1" customWidth="1"/>
    <col min="3184" max="3185" width="9.5703125" style="1" bestFit="1" customWidth="1"/>
    <col min="3186" max="3186" width="9.28515625" style="1" bestFit="1" customWidth="1"/>
    <col min="3187" max="3188" width="9.5703125" style="1" bestFit="1" customWidth="1"/>
    <col min="3189" max="3190" width="9.28515625" style="1" bestFit="1" customWidth="1"/>
    <col min="3191" max="3191" width="9.5703125" style="1" bestFit="1" customWidth="1"/>
    <col min="3192" max="3201" width="9.28515625" style="1" bestFit="1" customWidth="1"/>
    <col min="3202" max="3203" width="9.5703125" style="1" bestFit="1" customWidth="1"/>
    <col min="3204" max="3204" width="9.28515625" style="1" bestFit="1" customWidth="1"/>
    <col min="3205" max="3205" width="9.5703125" style="1" bestFit="1" customWidth="1"/>
    <col min="3206" max="3206" width="10.42578125" style="1" bestFit="1" customWidth="1"/>
    <col min="3207" max="3207" width="9.5703125" style="1" bestFit="1" customWidth="1"/>
    <col min="3208" max="3208" width="9.28515625" style="1" bestFit="1" customWidth="1"/>
    <col min="3209" max="3209" width="9.5703125" style="1" bestFit="1" customWidth="1"/>
    <col min="3210" max="3210" width="9.28515625" style="1" bestFit="1" customWidth="1"/>
    <col min="3211" max="3212" width="9.5703125" style="1" bestFit="1" customWidth="1"/>
    <col min="3213" max="3213" width="9.28515625" style="1" bestFit="1" customWidth="1"/>
    <col min="3214" max="3214" width="9.5703125" style="1" bestFit="1" customWidth="1"/>
    <col min="3215" max="3231" width="9.28515625" style="1" bestFit="1" customWidth="1"/>
    <col min="3232" max="3233" width="9.5703125" style="1" bestFit="1" customWidth="1"/>
    <col min="3234" max="3237" width="9.28515625" style="1" bestFit="1" customWidth="1"/>
    <col min="3238" max="3238" width="9.5703125" style="1" bestFit="1" customWidth="1"/>
    <col min="3239" max="3240" width="9.28515625" style="1" bestFit="1" customWidth="1"/>
    <col min="3241" max="3241" width="9.5703125" style="1" bestFit="1" customWidth="1"/>
    <col min="3242" max="3258" width="9.28515625" style="1" bestFit="1" customWidth="1"/>
    <col min="3259" max="3259" width="9.5703125" style="1" bestFit="1" customWidth="1"/>
    <col min="3260" max="3264" width="9.28515625" style="1" bestFit="1" customWidth="1"/>
    <col min="3265" max="3265" width="9.5703125" style="1" bestFit="1" customWidth="1"/>
    <col min="3266" max="3267" width="9.28515625" style="1" bestFit="1" customWidth="1"/>
    <col min="3268" max="3268" width="9.5703125" style="1" bestFit="1" customWidth="1"/>
    <col min="3269" max="3336" width="9.28515625" style="1" bestFit="1" customWidth="1"/>
    <col min="3337" max="16384" width="9.140625" style="1"/>
  </cols>
  <sheetData>
    <row r="1" spans="1:3336" ht="12" customHeight="1" x14ac:dyDescent="0.2">
      <c r="D1" s="1"/>
      <c r="AC1" s="1"/>
      <c r="AM1" s="1"/>
      <c r="AV1" s="1"/>
      <c r="BD1" s="1"/>
    </row>
    <row r="2" spans="1:3336" ht="12" customHeight="1" x14ac:dyDescent="0.2">
      <c r="D2" s="1"/>
      <c r="I2" s="63" t="s">
        <v>9</v>
      </c>
      <c r="T2" s="63" t="s">
        <v>10</v>
      </c>
      <c r="U2" s="3"/>
      <c r="V2" s="3"/>
      <c r="W2" s="3"/>
      <c r="X2" s="3"/>
      <c r="Y2" s="3"/>
      <c r="Z2" s="3"/>
      <c r="AA2" s="3"/>
      <c r="AB2" s="3"/>
      <c r="AC2" s="12"/>
      <c r="AD2" s="3"/>
      <c r="AE2" s="3"/>
      <c r="AF2" s="3"/>
      <c r="AG2" s="3"/>
      <c r="AH2" s="3"/>
      <c r="AI2" s="3"/>
      <c r="AJ2" s="3"/>
      <c r="AK2" s="3"/>
      <c r="AL2" s="3"/>
      <c r="AN2" s="3"/>
      <c r="AO2" s="3"/>
      <c r="AP2" s="3"/>
      <c r="AQ2" s="3"/>
      <c r="AR2" s="3"/>
      <c r="AS2" s="3"/>
      <c r="AT2" s="3"/>
      <c r="AU2" s="3"/>
      <c r="BD2" s="1"/>
    </row>
    <row r="3" spans="1:3336" ht="12" customHeight="1" x14ac:dyDescent="0.2">
      <c r="D3" s="1"/>
      <c r="I3" s="63"/>
      <c r="T3" s="63"/>
      <c r="AC3" s="63" t="s">
        <v>11</v>
      </c>
      <c r="AM3" s="63" t="s">
        <v>12</v>
      </c>
      <c r="AV3" s="12"/>
      <c r="BD3" s="1"/>
    </row>
    <row r="4" spans="1:3336" ht="12" customHeight="1" x14ac:dyDescent="0.2">
      <c r="D4" s="1"/>
      <c r="I4" s="63"/>
      <c r="T4" s="63"/>
      <c r="AC4" s="63"/>
      <c r="AM4" s="63"/>
      <c r="AV4" s="63" t="s">
        <v>13</v>
      </c>
      <c r="BD4" s="1"/>
    </row>
    <row r="5" spans="1:3336" ht="17.25" customHeight="1" x14ac:dyDescent="0.2">
      <c r="A5" s="13" t="s">
        <v>8</v>
      </c>
      <c r="B5" s="13" t="s">
        <v>14</v>
      </c>
      <c r="C5" s="13" t="s">
        <v>14</v>
      </c>
      <c r="E5" s="14" t="s">
        <v>15</v>
      </c>
      <c r="F5" s="13"/>
      <c r="G5" s="13"/>
      <c r="H5" s="13"/>
      <c r="I5" s="63"/>
      <c r="J5" s="14" t="s">
        <v>16</v>
      </c>
      <c r="K5" s="13"/>
      <c r="L5" s="13"/>
      <c r="M5" s="13"/>
      <c r="N5" s="13"/>
      <c r="O5" s="13"/>
      <c r="P5" s="13"/>
      <c r="Q5" s="13"/>
      <c r="R5" s="13" t="s">
        <v>17</v>
      </c>
      <c r="S5" s="13" t="s">
        <v>17</v>
      </c>
      <c r="T5" s="63"/>
      <c r="U5" s="15" t="s">
        <v>18</v>
      </c>
      <c r="V5" s="13"/>
      <c r="W5" s="3"/>
      <c r="X5" s="15" t="s">
        <v>19</v>
      </c>
      <c r="Y5" s="13"/>
      <c r="Z5" s="3"/>
      <c r="AA5" s="15" t="s">
        <v>20</v>
      </c>
      <c r="AB5" s="13"/>
      <c r="AC5" s="63"/>
      <c r="AD5" s="15" t="s">
        <v>21</v>
      </c>
      <c r="AE5" s="13"/>
      <c r="AF5" s="13"/>
      <c r="AG5" s="13"/>
      <c r="AH5" s="3"/>
      <c r="AI5" s="14" t="s">
        <v>22</v>
      </c>
      <c r="AJ5" s="13"/>
      <c r="AK5" s="13"/>
      <c r="AL5" s="13"/>
      <c r="AM5" s="63"/>
      <c r="AN5" s="16"/>
      <c r="AO5" s="17" t="s">
        <v>23</v>
      </c>
      <c r="AP5" s="13"/>
      <c r="AQ5" s="13"/>
      <c r="AR5" s="13"/>
      <c r="AS5" s="13"/>
      <c r="AT5" s="13"/>
      <c r="AU5" s="13"/>
      <c r="AV5" s="63"/>
      <c r="AW5" s="15"/>
      <c r="AX5" s="13"/>
      <c r="AY5" s="13"/>
      <c r="AZ5" s="15" t="s">
        <v>24</v>
      </c>
      <c r="BA5" s="13"/>
      <c r="BB5" s="13"/>
      <c r="BC5" s="13"/>
      <c r="BD5" s="18" t="s">
        <v>7</v>
      </c>
      <c r="BE5" s="19" t="s">
        <v>25</v>
      </c>
      <c r="BF5" s="14" t="s">
        <v>26</v>
      </c>
      <c r="BG5" s="13"/>
      <c r="BH5" s="13"/>
      <c r="BI5" s="13"/>
      <c r="BJ5" s="13"/>
      <c r="BK5" s="13"/>
    </row>
    <row r="6" spans="1:3336" s="25" customFormat="1" x14ac:dyDescent="0.2">
      <c r="A6" s="6">
        <f>1</f>
        <v>1</v>
      </c>
      <c r="B6" s="2">
        <v>47</v>
      </c>
      <c r="C6" s="2">
        <v>100</v>
      </c>
      <c r="D6" s="7"/>
      <c r="E6" s="2" t="s">
        <v>27</v>
      </c>
      <c r="F6" s="2">
        <f>COUNT(  $A$6:$A$13  )</f>
        <v>8</v>
      </c>
      <c r="G6" s="1"/>
      <c r="H6" s="2"/>
      <c r="I6" s="2"/>
      <c r="J6" s="11" t="s">
        <v>28</v>
      </c>
      <c r="K6" s="11" t="s">
        <v>29</v>
      </c>
      <c r="L6" s="1"/>
      <c r="M6" s="2"/>
      <c r="N6" s="2"/>
      <c r="O6" s="2"/>
      <c r="P6" s="2"/>
      <c r="Q6" s="6">
        <f t="shared" ref="Q6:Q12" si="0">A6</f>
        <v>1</v>
      </c>
      <c r="R6" s="20">
        <f>B7-B6</f>
        <v>-20</v>
      </c>
      <c r="S6" s="20">
        <f>C7-C6</f>
        <v>-19</v>
      </c>
      <c r="T6" s="1"/>
      <c r="U6" s="20">
        <f t="array" ref="U6:V6">R6:S6</f>
        <v>-20</v>
      </c>
      <c r="V6" s="20">
        <v>-19</v>
      </c>
      <c r="W6" s="7"/>
      <c r="X6" s="20">
        <f t="array" ref="X6:Y6">U6:V6</f>
        <v>-20</v>
      </c>
      <c r="Y6" s="20">
        <v>-19</v>
      </c>
      <c r="Z6" s="7"/>
      <c r="AA6" s="20">
        <f t="array" ref="AA6:AB6">X6:Y6</f>
        <v>-20</v>
      </c>
      <c r="AB6" s="20">
        <v>-19</v>
      </c>
      <c r="AC6" s="21"/>
      <c r="AD6" s="22">
        <f t="shared" ref="AD6:AE12" si="1">(  $U6 * AA6  )  / 2</f>
        <v>200</v>
      </c>
      <c r="AE6" s="22">
        <f t="shared" si="1"/>
        <v>190</v>
      </c>
      <c r="AF6" s="22">
        <f t="shared" ref="AF6:AG12" si="2">(  $V6 * AA6  ) / 2</f>
        <v>190</v>
      </c>
      <c r="AG6" s="22">
        <f t="shared" si="2"/>
        <v>180.5</v>
      </c>
      <c r="AH6" s="7"/>
      <c r="AI6" s="22">
        <f t="array" ref="AI6:AL6" xml:space="preserve">  AD6:AG6</f>
        <v>200</v>
      </c>
      <c r="AJ6" s="22">
        <v>190</v>
      </c>
      <c r="AK6" s="22">
        <v>190</v>
      </c>
      <c r="AL6" s="22">
        <v>180.5</v>
      </c>
      <c r="AM6" s="63"/>
      <c r="AN6" s="1" t="str">
        <f t="shared" ref="AN6:AN12" si="3">CONCATENATE(  "i  =",Q6  )</f>
        <v>i  =1</v>
      </c>
      <c r="AO6" s="20">
        <f t="array" ref="AO6:AP6">AA6:AB6  +  K9:L9</f>
        <v>-20</v>
      </c>
      <c r="AP6" s="20">
        <v>-19</v>
      </c>
      <c r="AQ6" s="23"/>
      <c r="AR6" s="22">
        <f t="array" ref="AR6:AU6">K10:N10  +  AI6:AL6</f>
        <v>200</v>
      </c>
      <c r="AS6" s="22">
        <v>190</v>
      </c>
      <c r="AT6" s="22">
        <v>190</v>
      </c>
      <c r="AU6" s="22">
        <v>180.5</v>
      </c>
      <c r="AV6" s="63"/>
      <c r="AW6" s="20">
        <f t="array" ref="AW6:AX6" xml:space="preserve">  AO6:AP6</f>
        <v>-20</v>
      </c>
      <c r="AX6" s="20">
        <v>-19</v>
      </c>
      <c r="AY6" s="23"/>
      <c r="AZ6" s="22">
        <f t="array" ref="AZ6:BC6" xml:space="preserve">  AR6:AU6  +  AR15:AU15</f>
        <v>200</v>
      </c>
      <c r="BA6" s="22">
        <v>190</v>
      </c>
      <c r="BB6" s="22">
        <v>190</v>
      </c>
      <c r="BC6" s="22">
        <v>180.5</v>
      </c>
      <c r="BD6" s="4" t="s">
        <v>30</v>
      </c>
      <c r="BE6" s="24">
        <f>COUNT(  BF6:EH6  )</f>
        <v>2</v>
      </c>
      <c r="BF6" s="20">
        <f t="array" ref="BF6:BG6">AW12:AX12</f>
        <v>-7</v>
      </c>
      <c r="BG6" s="20">
        <v>-2</v>
      </c>
      <c r="BH6" s="20"/>
      <c r="BI6" s="20"/>
      <c r="BJ6" s="20"/>
      <c r="BK6" s="20"/>
    </row>
    <row r="7" spans="1:3336" s="25" customFormat="1" x14ac:dyDescent="0.2">
      <c r="A7" s="6">
        <f>+A6+1</f>
        <v>2</v>
      </c>
      <c r="B7" s="2">
        <v>27</v>
      </c>
      <c r="C7" s="2">
        <v>81</v>
      </c>
      <c r="D7" s="7"/>
      <c r="E7" s="2" t="s">
        <v>31</v>
      </c>
      <c r="F7" s="2">
        <f>COUNT(  $B$6:$C$6  )</f>
        <v>2</v>
      </c>
      <c r="G7" s="2"/>
      <c r="H7" s="2"/>
      <c r="I7" s="2"/>
      <c r="J7" s="11" t="s">
        <v>28</v>
      </c>
      <c r="K7" s="11" t="s">
        <v>32</v>
      </c>
      <c r="L7" s="1"/>
      <c r="M7" s="2"/>
      <c r="N7" s="2"/>
      <c r="O7" s="2"/>
      <c r="P7" s="2"/>
      <c r="Q7" s="6">
        <f t="shared" si="0"/>
        <v>2</v>
      </c>
      <c r="R7" s="20">
        <f t="shared" ref="R7:S12" si="4">B8-B7</f>
        <v>30</v>
      </c>
      <c r="S7" s="20">
        <f t="shared" si="4"/>
        <v>-44</v>
      </c>
      <c r="T7" s="1"/>
      <c r="U7" s="20">
        <f t="array" ref="U7:V7">R7:S7</f>
        <v>30</v>
      </c>
      <c r="V7" s="20">
        <v>-44</v>
      </c>
      <c r="W7" s="2"/>
      <c r="X7" s="20">
        <f t="array" ref="X7:Y7">U7:V7</f>
        <v>30</v>
      </c>
      <c r="Y7" s="20">
        <v>-44</v>
      </c>
      <c r="Z7" s="2"/>
      <c r="AA7" s="20">
        <f t="array" ref="AA7:AB7">X7:Y7</f>
        <v>30</v>
      </c>
      <c r="AB7" s="20">
        <v>-44</v>
      </c>
      <c r="AC7" s="21"/>
      <c r="AD7" s="22">
        <f t="shared" si="1"/>
        <v>450</v>
      </c>
      <c r="AE7" s="22">
        <f t="shared" si="1"/>
        <v>-660</v>
      </c>
      <c r="AF7" s="22">
        <f t="shared" si="2"/>
        <v>-660</v>
      </c>
      <c r="AG7" s="22">
        <f t="shared" si="2"/>
        <v>968</v>
      </c>
      <c r="AH7" s="2"/>
      <c r="AI7" s="22">
        <f t="array" ref="AI7:AL7" xml:space="preserve">  AD7:AG7</f>
        <v>450</v>
      </c>
      <c r="AJ7" s="22">
        <v>-660</v>
      </c>
      <c r="AK7" s="22">
        <v>-660</v>
      </c>
      <c r="AL7" s="22">
        <v>968</v>
      </c>
      <c r="AM7" s="7"/>
      <c r="AN7" s="1" t="str">
        <f t="shared" si="3"/>
        <v>i  =2</v>
      </c>
      <c r="AO7" s="20">
        <f t="shared" ref="AO7:AP12" si="5">AO6  +  AA7</f>
        <v>10</v>
      </c>
      <c r="AP7" s="20">
        <f t="shared" si="5"/>
        <v>-63</v>
      </c>
      <c r="AQ7" s="20"/>
      <c r="AR7" s="22">
        <f t="array" ref="AR7:AU7" xml:space="preserve">  AZ6:BC6  +AI7:AL7</f>
        <v>650</v>
      </c>
      <c r="AS7" s="22">
        <v>-470</v>
      </c>
      <c r="AT7" s="22">
        <v>-470</v>
      </c>
      <c r="AU7" s="22">
        <v>1148.5</v>
      </c>
      <c r="AV7" s="63"/>
      <c r="AW7" s="20">
        <f t="array" ref="AW7:AX7" xml:space="preserve">  AO7:AP7</f>
        <v>10</v>
      </c>
      <c r="AX7" s="20">
        <v>-63</v>
      </c>
      <c r="AY7" s="20"/>
      <c r="AZ7" s="22">
        <f t="array" ref="AZ7:BC7" xml:space="preserve">  AR7:AU7  +  AR16:AU16</f>
        <v>50</v>
      </c>
      <c r="BA7" s="22">
        <v>410</v>
      </c>
      <c r="BB7" s="22">
        <v>-1040</v>
      </c>
      <c r="BC7" s="22">
        <v>1984.5</v>
      </c>
      <c r="BD7" s="4" t="s">
        <v>33</v>
      </c>
      <c r="BE7" s="24">
        <f>COUNT(  BF7:EH7  )</f>
        <v>6</v>
      </c>
      <c r="BF7" s="20">
        <f t="array" ref="BF7:BG7" xml:space="preserve">  AO12:AP12</f>
        <v>-7</v>
      </c>
      <c r="BG7" s="20">
        <v>-2</v>
      </c>
      <c r="BH7" s="20">
        <f t="array" ref="BH7:BK7" xml:space="preserve">  AZ12:BC12</f>
        <v>24.5</v>
      </c>
      <c r="BI7" s="20">
        <v>592.5</v>
      </c>
      <c r="BJ7" s="20">
        <v>-578.5</v>
      </c>
      <c r="BK7" s="20">
        <v>2</v>
      </c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</row>
    <row r="8" spans="1:3336" s="25" customFormat="1" x14ac:dyDescent="0.2">
      <c r="A8" s="6">
        <f t="shared" ref="A8:A13" si="6">+A7+1</f>
        <v>3</v>
      </c>
      <c r="B8" s="2">
        <v>57</v>
      </c>
      <c r="C8" s="2">
        <v>37</v>
      </c>
      <c r="D8" s="7"/>
      <c r="E8" s="2"/>
      <c r="F8" s="2"/>
      <c r="G8" s="2"/>
      <c r="H8" s="2"/>
      <c r="I8" s="2"/>
      <c r="J8" s="11" t="s">
        <v>34</v>
      </c>
      <c r="K8" s="11" t="s">
        <v>35</v>
      </c>
      <c r="L8" s="2"/>
      <c r="M8" s="2"/>
      <c r="N8" s="2"/>
      <c r="O8" s="2"/>
      <c r="P8" s="2"/>
      <c r="Q8" s="6">
        <f t="shared" si="0"/>
        <v>3</v>
      </c>
      <c r="R8" s="20">
        <f t="shared" si="4"/>
        <v>-31</v>
      </c>
      <c r="S8" s="20">
        <f t="shared" si="4"/>
        <v>-37</v>
      </c>
      <c r="T8" s="1"/>
      <c r="U8" s="20">
        <f t="array" ref="U8:V8">R8:S8</f>
        <v>-31</v>
      </c>
      <c r="V8" s="20">
        <v>-37</v>
      </c>
      <c r="W8" s="2"/>
      <c r="X8" s="20">
        <f t="array" ref="X8:Y8">U8:V8</f>
        <v>-31</v>
      </c>
      <c r="Y8" s="20">
        <v>-37</v>
      </c>
      <c r="Z8" s="2"/>
      <c r="AA8" s="20">
        <f t="array" ref="AA8:AB8">X8:Y8</f>
        <v>-31</v>
      </c>
      <c r="AB8" s="20">
        <v>-37</v>
      </c>
      <c r="AC8" s="21"/>
      <c r="AD8" s="22">
        <f t="shared" si="1"/>
        <v>480.5</v>
      </c>
      <c r="AE8" s="22">
        <f t="shared" si="1"/>
        <v>573.5</v>
      </c>
      <c r="AF8" s="22">
        <f t="shared" si="2"/>
        <v>573.5</v>
      </c>
      <c r="AG8" s="22">
        <f t="shared" si="2"/>
        <v>684.5</v>
      </c>
      <c r="AH8" s="2"/>
      <c r="AI8" s="22">
        <f t="array" ref="AI8:AL8" xml:space="preserve">  AD8:AG8</f>
        <v>480.5</v>
      </c>
      <c r="AJ8" s="22">
        <v>573.5</v>
      </c>
      <c r="AK8" s="22">
        <v>573.5</v>
      </c>
      <c r="AL8" s="22">
        <v>684.5</v>
      </c>
      <c r="AM8" s="7"/>
      <c r="AN8" s="1" t="str">
        <f t="shared" si="3"/>
        <v>i  =3</v>
      </c>
      <c r="AO8" s="20">
        <f t="shared" si="5"/>
        <v>-21</v>
      </c>
      <c r="AP8" s="20">
        <f t="shared" si="5"/>
        <v>-100</v>
      </c>
      <c r="AQ8" s="20"/>
      <c r="AR8" s="22">
        <f t="array" ref="AR8:AU8" xml:space="preserve">  AZ7:BC7  +AI8:AL8</f>
        <v>530.5</v>
      </c>
      <c r="AS8" s="22">
        <v>983.5</v>
      </c>
      <c r="AT8" s="22">
        <v>-466.5</v>
      </c>
      <c r="AU8" s="22">
        <v>2669</v>
      </c>
      <c r="AV8" s="63"/>
      <c r="AW8" s="20">
        <f t="array" ref="AW8:AX8" xml:space="preserve">  AO8:AP8</f>
        <v>-21</v>
      </c>
      <c r="AX8" s="20">
        <v>-100</v>
      </c>
      <c r="AY8" s="20"/>
      <c r="AZ8" s="22">
        <f t="array" ref="AZ8:BC8" xml:space="preserve">  AR8:AU8  +  AR17:AU17</f>
        <v>220.5</v>
      </c>
      <c r="BA8" s="22">
        <v>613.5</v>
      </c>
      <c r="BB8" s="22">
        <v>1486.5</v>
      </c>
      <c r="BC8" s="22">
        <v>5000</v>
      </c>
      <c r="BD8" s="4" t="s">
        <v>36</v>
      </c>
      <c r="BE8" s="24">
        <f>COUNT(  BF8:EH8  )</f>
        <v>14</v>
      </c>
      <c r="BF8" s="20">
        <v>-7</v>
      </c>
      <c r="BG8" s="20">
        <v>-2</v>
      </c>
      <c r="BH8" s="20">
        <v>24.5</v>
      </c>
      <c r="BI8" s="20">
        <v>592.5</v>
      </c>
      <c r="BJ8" s="20">
        <v>-578.5</v>
      </c>
      <c r="BK8" s="20">
        <v>2</v>
      </c>
      <c r="BL8" s="20">
        <v>-57.166666666657001</v>
      </c>
      <c r="BM8" s="20">
        <v>41848.166666666701</v>
      </c>
      <c r="BN8" s="20">
        <v>-87843.833333333299</v>
      </c>
      <c r="BO8" s="20">
        <v>-52983.5</v>
      </c>
      <c r="BP8" s="20">
        <v>45946.666666666701</v>
      </c>
      <c r="BQ8" s="20">
        <v>104782</v>
      </c>
      <c r="BR8" s="20">
        <v>-51812.5</v>
      </c>
      <c r="BS8" s="20">
        <v>-1.3333333333163799</v>
      </c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  <c r="DR8" s="20"/>
      <c r="DS8" s="20"/>
      <c r="DT8" s="20"/>
      <c r="DU8" s="20"/>
      <c r="DV8" s="20"/>
      <c r="DW8" s="20"/>
      <c r="DX8" s="20"/>
      <c r="DY8" s="20"/>
      <c r="DZ8" s="20"/>
      <c r="EA8" s="20"/>
      <c r="EB8" s="20"/>
      <c r="EC8" s="20"/>
      <c r="ED8" s="20"/>
      <c r="EE8" s="20"/>
      <c r="EF8" s="20"/>
      <c r="EG8" s="20"/>
      <c r="EH8" s="20"/>
      <c r="EI8" s="20"/>
      <c r="EJ8" s="20"/>
      <c r="EK8" s="20"/>
      <c r="EL8" s="20"/>
      <c r="EM8" s="20"/>
      <c r="EN8" s="20"/>
      <c r="EO8" s="20"/>
      <c r="EP8" s="20"/>
      <c r="EQ8" s="20"/>
      <c r="ER8" s="20"/>
      <c r="ES8" s="20"/>
      <c r="ET8" s="20"/>
      <c r="EU8" s="20"/>
      <c r="EV8" s="20"/>
      <c r="EW8" s="20"/>
      <c r="EX8" s="20"/>
      <c r="EY8" s="20"/>
      <c r="EZ8" s="20"/>
      <c r="FA8" s="20"/>
      <c r="FB8" s="20"/>
      <c r="FC8" s="20"/>
      <c r="FD8" s="20"/>
      <c r="FE8" s="20"/>
      <c r="FF8" s="20"/>
      <c r="FG8" s="20"/>
      <c r="FH8" s="20"/>
      <c r="FI8" s="20"/>
      <c r="FJ8" s="20"/>
      <c r="FK8" s="20"/>
      <c r="FL8" s="20"/>
      <c r="FM8" s="20"/>
      <c r="FN8" s="20"/>
      <c r="FO8" s="20"/>
      <c r="FP8" s="20"/>
      <c r="FQ8" s="20"/>
      <c r="FR8" s="20"/>
      <c r="FS8" s="20"/>
      <c r="FT8" s="20"/>
      <c r="FU8" s="20"/>
    </row>
    <row r="9" spans="1:3336" s="25" customFormat="1" x14ac:dyDescent="0.2">
      <c r="A9" s="6">
        <f t="shared" si="6"/>
        <v>4</v>
      </c>
      <c r="B9" s="2">
        <v>26</v>
      </c>
      <c r="C9" s="2">
        <v>0</v>
      </c>
      <c r="D9" s="7"/>
      <c r="E9" s="2"/>
      <c r="F9" s="2"/>
      <c r="G9" s="2"/>
      <c r="H9" s="2"/>
      <c r="I9" s="2"/>
      <c r="J9" s="11" t="s">
        <v>37</v>
      </c>
      <c r="K9" s="11">
        <v>0</v>
      </c>
      <c r="L9" s="2">
        <v>0</v>
      </c>
      <c r="M9" s="2"/>
      <c r="N9" s="2"/>
      <c r="O9" s="2"/>
      <c r="P9" s="2"/>
      <c r="Q9" s="6">
        <f t="shared" si="0"/>
        <v>4</v>
      </c>
      <c r="R9" s="20">
        <f t="shared" si="4"/>
        <v>-26</v>
      </c>
      <c r="S9" s="20">
        <f t="shared" si="4"/>
        <v>23</v>
      </c>
      <c r="T9" s="1"/>
      <c r="U9" s="20">
        <f t="array" ref="U9:V9">R9:S9</f>
        <v>-26</v>
      </c>
      <c r="V9" s="20">
        <v>23</v>
      </c>
      <c r="W9" s="2"/>
      <c r="X9" s="20">
        <f t="array" ref="X9:Y9">U9:V9</f>
        <v>-26</v>
      </c>
      <c r="Y9" s="20">
        <v>23</v>
      </c>
      <c r="Z9" s="2"/>
      <c r="AA9" s="20">
        <f t="array" ref="AA9:AB9">X9:Y9</f>
        <v>-26</v>
      </c>
      <c r="AB9" s="20">
        <v>23</v>
      </c>
      <c r="AC9" s="21"/>
      <c r="AD9" s="22">
        <f t="shared" si="1"/>
        <v>338</v>
      </c>
      <c r="AE9" s="22">
        <f t="shared" si="1"/>
        <v>-299</v>
      </c>
      <c r="AF9" s="22">
        <f t="shared" si="2"/>
        <v>-299</v>
      </c>
      <c r="AG9" s="22">
        <f t="shared" si="2"/>
        <v>264.5</v>
      </c>
      <c r="AH9" s="2"/>
      <c r="AI9" s="22">
        <f t="array" ref="AI9:AL9" xml:space="preserve">  AD9:AG9</f>
        <v>338</v>
      </c>
      <c r="AJ9" s="22">
        <v>-299</v>
      </c>
      <c r="AK9" s="22">
        <v>-299</v>
      </c>
      <c r="AL9" s="22">
        <v>264.5</v>
      </c>
      <c r="AM9" s="7"/>
      <c r="AN9" s="1" t="str">
        <f t="shared" si="3"/>
        <v>i  =4</v>
      </c>
      <c r="AO9" s="20">
        <f t="shared" si="5"/>
        <v>-47</v>
      </c>
      <c r="AP9" s="20">
        <f t="shared" si="5"/>
        <v>-77</v>
      </c>
      <c r="AQ9" s="20"/>
      <c r="AR9" s="22">
        <f t="array" ref="AR9:AU9" xml:space="preserve">  AZ8:BC8  +AI9:AL9</f>
        <v>558.5</v>
      </c>
      <c r="AS9" s="22">
        <v>314.5</v>
      </c>
      <c r="AT9" s="22">
        <v>1187.5</v>
      </c>
      <c r="AU9" s="22">
        <v>5264.5</v>
      </c>
      <c r="AV9" s="63"/>
      <c r="AW9" s="20">
        <f t="array" ref="AW9:AX9" xml:space="preserve">  AO9:AP9</f>
        <v>-47</v>
      </c>
      <c r="AX9" s="20">
        <v>-77</v>
      </c>
      <c r="AY9" s="20"/>
      <c r="AZ9" s="22">
        <f t="array" ref="AZ9:BC9" xml:space="preserve">  AR9:AU9  +  AR18:AU18</f>
        <v>1104.5</v>
      </c>
      <c r="BA9" s="22">
        <v>-168.5</v>
      </c>
      <c r="BB9" s="22">
        <v>3787.5</v>
      </c>
      <c r="BC9" s="22">
        <v>2964.5</v>
      </c>
      <c r="BD9" s="4" t="s">
        <v>38</v>
      </c>
      <c r="BE9" s="24">
        <f>COUNT(  BF9:EH9  )</f>
        <v>30</v>
      </c>
      <c r="BF9" s="20">
        <v>-7</v>
      </c>
      <c r="BG9" s="20">
        <v>-2</v>
      </c>
      <c r="BH9" s="20">
        <v>24.5</v>
      </c>
      <c r="BI9" s="20">
        <v>592.5</v>
      </c>
      <c r="BJ9" s="20">
        <v>-578.5</v>
      </c>
      <c r="BK9" s="20">
        <v>2</v>
      </c>
      <c r="BL9" s="20">
        <v>-57.166666666657001</v>
      </c>
      <c r="BM9" s="20">
        <v>41848.166666666701</v>
      </c>
      <c r="BN9" s="20">
        <v>-87843.833333333299</v>
      </c>
      <c r="BO9" s="20">
        <v>-52983.5</v>
      </c>
      <c r="BP9" s="20">
        <v>45946.666666666701</v>
      </c>
      <c r="BQ9" s="20">
        <v>104782</v>
      </c>
      <c r="BR9" s="20">
        <v>-51812.5</v>
      </c>
      <c r="BS9" s="20">
        <v>-1.3333333333163799</v>
      </c>
      <c r="BT9" s="20">
        <v>100.04166666651101</v>
      </c>
      <c r="BU9" s="20">
        <v>63266.291666666701</v>
      </c>
      <c r="BV9" s="20">
        <v>-482736.04166666698</v>
      </c>
      <c r="BW9" s="20">
        <v>1963296.54166667</v>
      </c>
      <c r="BX9" s="20">
        <v>790189.45833333302</v>
      </c>
      <c r="BY9" s="20">
        <v>-3751064.9583333302</v>
      </c>
      <c r="BZ9" s="20">
        <v>195356.375</v>
      </c>
      <c r="CA9" s="20">
        <v>-2859776.625</v>
      </c>
      <c r="CB9" s="20">
        <v>-370605.375</v>
      </c>
      <c r="CC9" s="20">
        <v>-259224.45833333299</v>
      </c>
      <c r="CD9" s="20">
        <v>3536039.875</v>
      </c>
      <c r="CE9" s="20">
        <v>8685296.875</v>
      </c>
      <c r="CF9" s="20">
        <v>-1684354.375</v>
      </c>
      <c r="CG9" s="20">
        <v>-8790078.875</v>
      </c>
      <c r="CH9" s="20">
        <v>2964567.9583333302</v>
      </c>
      <c r="CI9" s="20">
        <v>0.66666666810249398</v>
      </c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  <c r="DR9" s="20"/>
      <c r="DS9" s="20"/>
      <c r="DT9" s="20"/>
      <c r="DU9" s="20"/>
      <c r="DV9" s="20"/>
      <c r="DW9" s="20"/>
      <c r="DX9" s="20"/>
      <c r="DY9" s="20"/>
      <c r="DZ9" s="20"/>
      <c r="EA9" s="20"/>
      <c r="EB9" s="20"/>
      <c r="EC9" s="20"/>
      <c r="ED9" s="20"/>
      <c r="EE9" s="20"/>
      <c r="EF9" s="20"/>
      <c r="EG9" s="20"/>
      <c r="EH9" s="20"/>
      <c r="EI9" s="20"/>
      <c r="EJ9" s="20"/>
      <c r="EK9" s="20"/>
      <c r="EL9" s="20"/>
      <c r="EM9" s="20"/>
      <c r="EN9" s="20"/>
      <c r="EO9" s="20"/>
      <c r="EP9" s="20"/>
      <c r="EQ9" s="20"/>
      <c r="ER9" s="20"/>
      <c r="ES9" s="20"/>
      <c r="ET9" s="20"/>
      <c r="EU9" s="20"/>
      <c r="EV9" s="20"/>
      <c r="EW9" s="20"/>
      <c r="EX9" s="20"/>
      <c r="EY9" s="20"/>
      <c r="EZ9" s="20"/>
      <c r="FA9" s="20"/>
      <c r="FB9" s="20"/>
      <c r="FC9" s="20"/>
      <c r="FD9" s="20"/>
      <c r="FE9" s="20"/>
      <c r="FF9" s="20"/>
      <c r="FG9" s="20"/>
      <c r="FH9" s="20"/>
      <c r="FI9" s="20"/>
      <c r="FJ9" s="20"/>
      <c r="FK9" s="20"/>
      <c r="FL9" s="20"/>
      <c r="FM9" s="20"/>
      <c r="FN9" s="20"/>
      <c r="FO9" s="20"/>
      <c r="FP9" s="20"/>
      <c r="FQ9" s="20"/>
      <c r="FR9" s="20"/>
      <c r="FS9" s="20"/>
      <c r="FT9" s="20"/>
      <c r="FU9" s="20"/>
      <c r="FV9" s="20"/>
      <c r="FW9" s="20"/>
      <c r="FX9" s="20"/>
      <c r="FY9" s="20"/>
      <c r="FZ9" s="20"/>
      <c r="GA9" s="20"/>
      <c r="GB9" s="20"/>
      <c r="GC9" s="20"/>
      <c r="GD9" s="20"/>
      <c r="GE9" s="20"/>
      <c r="GF9" s="20"/>
      <c r="GG9" s="20"/>
      <c r="GH9" s="20"/>
      <c r="GI9" s="20"/>
      <c r="GJ9" s="20"/>
      <c r="GK9" s="20"/>
      <c r="GL9" s="20"/>
      <c r="GM9" s="20"/>
      <c r="GN9" s="20"/>
      <c r="GO9" s="20"/>
      <c r="GP9" s="20"/>
      <c r="GQ9" s="20"/>
      <c r="GR9" s="20"/>
      <c r="GS9" s="20"/>
      <c r="GT9" s="20"/>
      <c r="GU9" s="20"/>
      <c r="GV9" s="20"/>
      <c r="GW9" s="20"/>
      <c r="GX9" s="20"/>
      <c r="GY9" s="20"/>
      <c r="GZ9" s="20"/>
      <c r="HA9" s="20"/>
      <c r="HB9" s="20"/>
      <c r="HC9" s="20"/>
      <c r="HD9" s="20"/>
      <c r="HE9" s="20"/>
      <c r="HF9" s="20"/>
      <c r="HG9" s="20"/>
      <c r="HH9" s="20"/>
      <c r="HI9" s="20"/>
      <c r="HJ9" s="20"/>
      <c r="HK9" s="20"/>
      <c r="HL9" s="20"/>
      <c r="HM9" s="20"/>
      <c r="HN9" s="20"/>
      <c r="HO9" s="20"/>
      <c r="HP9" s="20"/>
      <c r="HQ9" s="20"/>
      <c r="HR9" s="20"/>
      <c r="HS9" s="20"/>
      <c r="HT9" s="20"/>
      <c r="HU9" s="20"/>
      <c r="HV9" s="20"/>
      <c r="HW9" s="20"/>
      <c r="HX9" s="20"/>
      <c r="HY9" s="20"/>
      <c r="HZ9" s="20"/>
      <c r="IA9" s="20"/>
      <c r="IB9" s="20"/>
      <c r="IC9" s="20"/>
      <c r="ID9" s="20"/>
      <c r="IE9" s="20"/>
      <c r="IF9" s="20"/>
      <c r="IG9" s="20"/>
      <c r="IH9" s="20"/>
      <c r="II9" s="20"/>
      <c r="IJ9" s="20"/>
      <c r="IK9" s="20"/>
      <c r="IL9" s="20"/>
      <c r="IM9" s="20"/>
      <c r="IN9" s="20"/>
      <c r="IO9" s="20"/>
      <c r="IP9" s="20"/>
      <c r="IQ9" s="20"/>
      <c r="IR9" s="20"/>
      <c r="IS9" s="20"/>
      <c r="IT9" s="20"/>
      <c r="IU9" s="20"/>
      <c r="IV9" s="20"/>
      <c r="IW9" s="20"/>
      <c r="IX9" s="20"/>
      <c r="IY9" s="20"/>
      <c r="IZ9" s="20"/>
      <c r="JA9" s="20"/>
      <c r="JB9" s="20"/>
      <c r="JC9" s="20"/>
      <c r="JD9" s="20"/>
      <c r="JE9" s="20"/>
      <c r="JF9" s="20"/>
      <c r="JG9" s="20"/>
      <c r="JH9" s="20"/>
      <c r="JI9" s="20"/>
      <c r="JJ9" s="20"/>
      <c r="JK9" s="20"/>
      <c r="JL9" s="20"/>
      <c r="JM9" s="20"/>
      <c r="JN9" s="20"/>
      <c r="JO9" s="20"/>
      <c r="JP9" s="20"/>
      <c r="JQ9" s="20"/>
      <c r="JR9" s="20"/>
      <c r="JS9" s="20"/>
      <c r="JT9" s="20"/>
      <c r="JU9" s="20"/>
      <c r="JV9" s="20"/>
      <c r="JW9" s="20"/>
      <c r="JX9" s="20"/>
      <c r="JY9" s="20"/>
      <c r="JZ9" s="20"/>
      <c r="KA9" s="20"/>
      <c r="KB9" s="20"/>
      <c r="KC9" s="20"/>
      <c r="KD9" s="20"/>
      <c r="KE9" s="20"/>
      <c r="KF9" s="20"/>
      <c r="KG9" s="20"/>
      <c r="KH9" s="20"/>
      <c r="KI9" s="20"/>
      <c r="KJ9" s="20"/>
      <c r="KK9" s="20"/>
      <c r="KL9" s="20"/>
      <c r="KM9" s="20"/>
      <c r="KN9" s="20"/>
      <c r="KO9" s="20"/>
      <c r="KP9" s="20"/>
      <c r="KQ9" s="20"/>
      <c r="KR9" s="20"/>
      <c r="KS9" s="20"/>
      <c r="KT9" s="20"/>
      <c r="KU9" s="20"/>
      <c r="KV9" s="20"/>
      <c r="KW9" s="20"/>
      <c r="KX9" s="20"/>
      <c r="KY9" s="20"/>
      <c r="KZ9" s="20"/>
      <c r="LA9" s="20"/>
      <c r="LB9" s="20"/>
      <c r="LC9" s="20"/>
      <c r="LD9" s="20"/>
      <c r="LE9" s="20"/>
      <c r="LF9" s="20"/>
      <c r="LG9" s="20"/>
      <c r="LH9" s="20"/>
      <c r="LI9" s="20"/>
      <c r="LJ9" s="20"/>
      <c r="LK9" s="20"/>
      <c r="LL9" s="20"/>
      <c r="LM9" s="20"/>
      <c r="LN9" s="20"/>
      <c r="LO9" s="20"/>
      <c r="LP9" s="20"/>
      <c r="LQ9" s="20"/>
      <c r="LR9" s="20"/>
      <c r="LS9" s="20"/>
      <c r="LT9" s="20"/>
      <c r="LU9" s="20"/>
      <c r="LV9" s="20"/>
      <c r="LW9" s="20"/>
      <c r="LX9" s="20"/>
      <c r="LY9" s="20"/>
      <c r="LZ9" s="20"/>
      <c r="MA9" s="20"/>
      <c r="MB9" s="20"/>
      <c r="MC9" s="20"/>
      <c r="MD9" s="20"/>
      <c r="ME9" s="20"/>
      <c r="MF9" s="20"/>
      <c r="MG9" s="20"/>
      <c r="MH9" s="20"/>
      <c r="MI9" s="20"/>
      <c r="MJ9" s="20"/>
      <c r="MK9" s="20"/>
      <c r="ML9" s="20"/>
      <c r="MM9" s="20"/>
      <c r="MN9" s="20"/>
      <c r="MO9" s="20"/>
      <c r="MP9" s="20"/>
      <c r="MQ9" s="20"/>
      <c r="MR9" s="20"/>
      <c r="MS9" s="20"/>
      <c r="MT9" s="20"/>
      <c r="MU9" s="20"/>
      <c r="MV9" s="20"/>
      <c r="MW9" s="20"/>
      <c r="MX9" s="20"/>
      <c r="MY9" s="20"/>
      <c r="MZ9" s="20"/>
      <c r="NA9" s="20"/>
      <c r="NB9" s="20"/>
      <c r="NC9" s="20"/>
      <c r="ND9" s="20"/>
      <c r="NE9" s="20"/>
      <c r="NF9" s="20"/>
      <c r="NG9" s="20"/>
      <c r="NH9" s="20"/>
      <c r="NI9" s="20"/>
      <c r="NJ9" s="20"/>
      <c r="NK9" s="20"/>
      <c r="NL9" s="20"/>
      <c r="NM9" s="20"/>
      <c r="NN9" s="20"/>
      <c r="NO9" s="20"/>
      <c r="NP9" s="20"/>
      <c r="NQ9" s="20"/>
      <c r="NR9" s="20"/>
      <c r="NS9" s="20"/>
      <c r="NT9" s="20"/>
      <c r="NU9" s="20"/>
      <c r="NV9" s="20"/>
      <c r="NW9" s="20"/>
      <c r="NX9" s="20"/>
      <c r="NY9" s="20"/>
      <c r="NZ9" s="20"/>
      <c r="OA9" s="20"/>
      <c r="OB9" s="20"/>
      <c r="OC9" s="20"/>
      <c r="OD9" s="20"/>
      <c r="OE9" s="20"/>
      <c r="OF9" s="20"/>
      <c r="OG9" s="20"/>
      <c r="OH9" s="20"/>
      <c r="OI9" s="20"/>
      <c r="OJ9" s="20"/>
      <c r="OK9" s="20"/>
      <c r="OL9" s="20"/>
      <c r="OM9" s="20"/>
      <c r="ON9" s="20"/>
      <c r="OO9" s="20"/>
      <c r="OP9" s="20"/>
      <c r="OQ9" s="20"/>
      <c r="OR9" s="20"/>
      <c r="OS9" s="20"/>
      <c r="OT9" s="20"/>
      <c r="OU9" s="20"/>
      <c r="OV9" s="20"/>
      <c r="OW9" s="20"/>
      <c r="OX9" s="20"/>
      <c r="OY9" s="20"/>
      <c r="OZ9" s="20"/>
      <c r="PA9" s="20"/>
      <c r="PB9" s="20"/>
      <c r="PC9" s="20"/>
      <c r="PD9" s="20"/>
    </row>
    <row r="10" spans="1:3336" s="25" customFormat="1" x14ac:dyDescent="0.2">
      <c r="A10" s="6">
        <f t="shared" si="6"/>
        <v>5</v>
      </c>
      <c r="B10" s="2">
        <v>0</v>
      </c>
      <c r="C10" s="2">
        <v>23</v>
      </c>
      <c r="D10" s="7"/>
      <c r="E10" s="2"/>
      <c r="F10" s="2"/>
      <c r="G10" s="2"/>
      <c r="H10" s="2"/>
      <c r="I10" s="2"/>
      <c r="J10" s="11" t="s">
        <v>39</v>
      </c>
      <c r="K10" s="11">
        <v>0</v>
      </c>
      <c r="L10" s="2">
        <v>0</v>
      </c>
      <c r="M10" s="2">
        <v>0</v>
      </c>
      <c r="N10" s="2">
        <v>0</v>
      </c>
      <c r="O10" s="2"/>
      <c r="P10" s="2"/>
      <c r="Q10" s="6">
        <f t="shared" si="0"/>
        <v>5</v>
      </c>
      <c r="R10" s="20">
        <f t="shared" si="4"/>
        <v>56</v>
      </c>
      <c r="S10" s="20">
        <f t="shared" si="4"/>
        <v>30</v>
      </c>
      <c r="T10" s="1"/>
      <c r="U10" s="20">
        <f t="array" ref="U10:V10">R10:S10</f>
        <v>56</v>
      </c>
      <c r="V10" s="20">
        <v>30</v>
      </c>
      <c r="W10" s="2"/>
      <c r="X10" s="20">
        <f t="array" ref="X10:Y10">U10:V10</f>
        <v>56</v>
      </c>
      <c r="Y10" s="20">
        <v>30</v>
      </c>
      <c r="Z10" s="2"/>
      <c r="AA10" s="20">
        <f t="array" ref="AA10:AB10">X10:Y10</f>
        <v>56</v>
      </c>
      <c r="AB10" s="20">
        <v>30</v>
      </c>
      <c r="AC10" s="21"/>
      <c r="AD10" s="22">
        <f t="shared" si="1"/>
        <v>1568</v>
      </c>
      <c r="AE10" s="22">
        <f t="shared" si="1"/>
        <v>840</v>
      </c>
      <c r="AF10" s="22">
        <f t="shared" si="2"/>
        <v>840</v>
      </c>
      <c r="AG10" s="22">
        <f t="shared" si="2"/>
        <v>450</v>
      </c>
      <c r="AH10" s="2"/>
      <c r="AI10" s="22">
        <f t="array" ref="AI10:AL10" xml:space="preserve">  AD10:AG10</f>
        <v>1568</v>
      </c>
      <c r="AJ10" s="22">
        <v>840</v>
      </c>
      <c r="AK10" s="22">
        <v>840</v>
      </c>
      <c r="AL10" s="22">
        <v>450</v>
      </c>
      <c r="AM10" s="7"/>
      <c r="AN10" s="1" t="str">
        <f t="shared" si="3"/>
        <v>i  =5</v>
      </c>
      <c r="AO10" s="20">
        <f t="shared" si="5"/>
        <v>9</v>
      </c>
      <c r="AP10" s="20">
        <f t="shared" si="5"/>
        <v>-47</v>
      </c>
      <c r="AQ10" s="20"/>
      <c r="AR10" s="22">
        <f t="array" ref="AR10:AU10" xml:space="preserve">  AZ9:BC9  +AI10:AL10</f>
        <v>2672.5</v>
      </c>
      <c r="AS10" s="22">
        <v>671.5</v>
      </c>
      <c r="AT10" s="22">
        <v>4627.5</v>
      </c>
      <c r="AU10" s="22">
        <v>3414.5</v>
      </c>
      <c r="AV10" s="63"/>
      <c r="AW10" s="20">
        <f t="array" ref="AW10:AX10" xml:space="preserve">  AO10:AP10</f>
        <v>9</v>
      </c>
      <c r="AX10" s="20">
        <v>-47</v>
      </c>
      <c r="AY10" s="20"/>
      <c r="AZ10" s="22">
        <f t="array" ref="AZ10:BC10" xml:space="preserve">  AR10:AU10  +  AR19:AU19</f>
        <v>40.5</v>
      </c>
      <c r="BA10" s="22">
        <v>-738.5</v>
      </c>
      <c r="BB10" s="22">
        <v>315.5</v>
      </c>
      <c r="BC10" s="22">
        <v>1104.5</v>
      </c>
      <c r="BD10" s="4" t="s">
        <v>40</v>
      </c>
      <c r="BE10" s="24">
        <f>COUNT(  BF10:EH10  )</f>
        <v>62</v>
      </c>
      <c r="BF10" s="20">
        <v>-7</v>
      </c>
      <c r="BG10" s="20">
        <v>-2</v>
      </c>
      <c r="BH10" s="20">
        <v>24.5</v>
      </c>
      <c r="BI10" s="20">
        <v>592.5</v>
      </c>
      <c r="BJ10" s="20">
        <v>-578.5</v>
      </c>
      <c r="BK10" s="20">
        <v>2</v>
      </c>
      <c r="BL10" s="20">
        <v>-57.166666666657001</v>
      </c>
      <c r="BM10" s="20">
        <v>41848.166666666701</v>
      </c>
      <c r="BN10" s="20">
        <v>-87843.833333333299</v>
      </c>
      <c r="BO10" s="20">
        <v>-52983.5</v>
      </c>
      <c r="BP10" s="20">
        <v>45946.666666666701</v>
      </c>
      <c r="BQ10" s="20">
        <v>104782</v>
      </c>
      <c r="BR10" s="20">
        <v>-51812.5</v>
      </c>
      <c r="BS10" s="20">
        <v>-1.3333333333163799</v>
      </c>
      <c r="BT10" s="20">
        <v>100.04166666651101</v>
      </c>
      <c r="BU10" s="20">
        <v>63266.291666666701</v>
      </c>
      <c r="BV10" s="20">
        <v>-482736.04166666698</v>
      </c>
      <c r="BW10" s="20">
        <v>1963296.54166667</v>
      </c>
      <c r="BX10" s="20">
        <v>790189.45833333302</v>
      </c>
      <c r="BY10" s="20">
        <v>-3751064.9583333302</v>
      </c>
      <c r="BZ10" s="20">
        <v>195356.375</v>
      </c>
      <c r="CA10" s="20">
        <v>-2859776.625</v>
      </c>
      <c r="CB10" s="20">
        <v>-370605.375</v>
      </c>
      <c r="CC10" s="20">
        <v>-259224.45833333299</v>
      </c>
      <c r="CD10" s="20">
        <v>3536039.875</v>
      </c>
      <c r="CE10" s="20">
        <v>8685296.875</v>
      </c>
      <c r="CF10" s="20">
        <v>-1684354.375</v>
      </c>
      <c r="CG10" s="20">
        <v>-8790078.875</v>
      </c>
      <c r="CH10" s="20">
        <v>2964567.9583333302</v>
      </c>
      <c r="CI10" s="20">
        <v>0.66666666810249398</v>
      </c>
      <c r="CJ10" s="20">
        <v>-140.05833332613099</v>
      </c>
      <c r="CK10" s="20">
        <v>5972222.8583333297</v>
      </c>
      <c r="CL10" s="20">
        <v>-24331755.475000001</v>
      </c>
      <c r="CM10" s="20">
        <v>-15776249.391666699</v>
      </c>
      <c r="CN10" s="20">
        <v>38187209.358333297</v>
      </c>
      <c r="CO10" s="20">
        <v>74988443.608333305</v>
      </c>
      <c r="CP10" s="20">
        <v>-41402771.225000001</v>
      </c>
      <c r="CQ10" s="20">
        <v>66421787.475000001</v>
      </c>
      <c r="CR10" s="20">
        <v>-27301914.975000001</v>
      </c>
      <c r="CS10" s="20">
        <v>-105512795.72499999</v>
      </c>
      <c r="CT10" s="20">
        <v>87306158.941666707</v>
      </c>
      <c r="CU10" s="20">
        <v>-127911005.69166701</v>
      </c>
      <c r="CV10" s="20">
        <v>-2934055.5583333201</v>
      </c>
      <c r="CW10" s="20">
        <v>-46190431.524999999</v>
      </c>
      <c r="CX10" s="20">
        <v>61276298.641666703</v>
      </c>
      <c r="CY10" s="20">
        <v>-79363571.275000006</v>
      </c>
      <c r="CZ10" s="20">
        <v>7474038.1499999799</v>
      </c>
      <c r="DA10" s="20">
        <v>61950318.3166667</v>
      </c>
      <c r="DB10" s="20">
        <v>-78523588.016666695</v>
      </c>
      <c r="DC10" s="20">
        <v>-75280949.816666707</v>
      </c>
      <c r="DD10" s="20">
        <v>22494368.983333401</v>
      </c>
      <c r="DE10" s="20">
        <v>355705004.35000002</v>
      </c>
      <c r="DF10" s="20">
        <v>-138029177.15000001</v>
      </c>
      <c r="DG10" s="20">
        <v>323173838.35000002</v>
      </c>
      <c r="DH10" s="20">
        <v>-2589944.2666666098</v>
      </c>
      <c r="DI10" s="20">
        <v>-102312327.90000001</v>
      </c>
      <c r="DJ10" s="20">
        <v>-43359364.899999999</v>
      </c>
      <c r="DK10" s="20">
        <v>-493446054.39999998</v>
      </c>
      <c r="DL10" s="20">
        <v>49680133.850000001</v>
      </c>
      <c r="DM10" s="20">
        <v>334824088.85000002</v>
      </c>
      <c r="DN10" s="20">
        <v>-85188306.191666707</v>
      </c>
      <c r="DO10" s="20">
        <v>-0.26666661816079801</v>
      </c>
      <c r="DP10" s="20"/>
      <c r="DQ10" s="20"/>
      <c r="DR10" s="20"/>
      <c r="DS10" s="20"/>
      <c r="DT10" s="20"/>
      <c r="DU10" s="20"/>
      <c r="DV10" s="20"/>
      <c r="DW10" s="20"/>
      <c r="DX10" s="20"/>
      <c r="DY10" s="20"/>
      <c r="DZ10" s="20"/>
      <c r="EA10" s="20"/>
      <c r="EB10" s="20"/>
      <c r="EC10" s="20"/>
      <c r="ED10" s="20"/>
      <c r="EE10" s="20"/>
      <c r="EF10" s="20"/>
      <c r="EG10" s="20"/>
      <c r="EH10" s="20"/>
      <c r="EI10" s="20"/>
      <c r="EJ10" s="20"/>
      <c r="EK10" s="20"/>
      <c r="EL10" s="20"/>
      <c r="EM10" s="20"/>
      <c r="EN10" s="20"/>
      <c r="EO10" s="20"/>
      <c r="EP10" s="20"/>
      <c r="EQ10" s="20"/>
      <c r="ER10" s="20"/>
      <c r="ES10" s="20"/>
      <c r="ET10" s="20"/>
      <c r="EU10" s="20"/>
      <c r="EV10" s="20"/>
      <c r="EW10" s="20"/>
      <c r="EX10" s="20"/>
      <c r="EY10" s="20"/>
      <c r="EZ10" s="20"/>
      <c r="FA10" s="20"/>
      <c r="FB10" s="20"/>
      <c r="FC10" s="20"/>
      <c r="FD10" s="20"/>
      <c r="FE10" s="20"/>
      <c r="FF10" s="20"/>
      <c r="FG10" s="20"/>
      <c r="FH10" s="20"/>
      <c r="FI10" s="20"/>
      <c r="FJ10" s="20"/>
      <c r="FK10" s="20"/>
      <c r="FL10" s="20"/>
      <c r="FM10" s="20"/>
      <c r="FN10" s="20"/>
      <c r="FO10" s="20"/>
      <c r="FP10" s="20"/>
      <c r="FQ10" s="20"/>
      <c r="FR10" s="20"/>
      <c r="FS10" s="20"/>
      <c r="FT10" s="20"/>
      <c r="FU10" s="20"/>
      <c r="FV10" s="20"/>
      <c r="FW10" s="20"/>
      <c r="FX10" s="20"/>
      <c r="FY10" s="20"/>
      <c r="FZ10" s="20"/>
      <c r="GA10" s="20"/>
      <c r="GB10" s="20"/>
      <c r="GC10" s="20"/>
      <c r="GD10" s="20"/>
      <c r="GE10" s="20"/>
      <c r="GF10" s="20"/>
      <c r="GG10" s="20"/>
      <c r="GH10" s="20"/>
      <c r="GI10" s="20"/>
      <c r="GJ10" s="20"/>
      <c r="GK10" s="20"/>
      <c r="GL10" s="20"/>
      <c r="GM10" s="20"/>
      <c r="GN10" s="20"/>
      <c r="GO10" s="20"/>
      <c r="GP10" s="20"/>
      <c r="GQ10" s="20"/>
      <c r="GR10" s="20"/>
      <c r="GS10" s="20"/>
      <c r="GT10" s="20"/>
      <c r="GU10" s="20"/>
      <c r="GV10" s="20"/>
      <c r="GW10" s="20"/>
      <c r="GX10" s="20"/>
      <c r="GY10" s="20"/>
      <c r="GZ10" s="20"/>
      <c r="HA10" s="20"/>
      <c r="HB10" s="20"/>
      <c r="HC10" s="20"/>
      <c r="HD10" s="20"/>
      <c r="HE10" s="20"/>
      <c r="HF10" s="20"/>
      <c r="HG10" s="20"/>
      <c r="HH10" s="20"/>
      <c r="HI10" s="20"/>
      <c r="HJ10" s="20"/>
      <c r="HK10" s="20"/>
      <c r="HL10" s="20"/>
      <c r="HM10" s="20"/>
      <c r="HN10" s="20"/>
      <c r="HO10" s="20"/>
      <c r="HP10" s="20"/>
      <c r="HQ10" s="20"/>
      <c r="HR10" s="20"/>
      <c r="HS10" s="20"/>
      <c r="HT10" s="20"/>
      <c r="HU10" s="20"/>
      <c r="HV10" s="20"/>
      <c r="HW10" s="20"/>
      <c r="HX10" s="20"/>
      <c r="HY10" s="20"/>
      <c r="HZ10" s="20"/>
      <c r="IA10" s="20"/>
      <c r="IB10" s="20"/>
      <c r="IC10" s="20"/>
      <c r="ID10" s="20"/>
      <c r="IE10" s="20"/>
      <c r="IF10" s="20"/>
      <c r="IG10" s="20"/>
      <c r="IH10" s="20"/>
      <c r="II10" s="20"/>
      <c r="IJ10" s="20"/>
      <c r="IK10" s="20"/>
      <c r="IL10" s="20"/>
      <c r="IM10" s="20"/>
      <c r="IN10" s="20"/>
      <c r="IO10" s="20"/>
      <c r="IP10" s="20"/>
      <c r="IQ10" s="20"/>
      <c r="IR10" s="20"/>
      <c r="IS10" s="20"/>
      <c r="IT10" s="20"/>
      <c r="IU10" s="20"/>
      <c r="IV10" s="20"/>
      <c r="IW10" s="20"/>
      <c r="IX10" s="20"/>
      <c r="IY10" s="20"/>
      <c r="IZ10" s="20"/>
      <c r="JA10" s="20"/>
      <c r="JB10" s="20"/>
      <c r="JC10" s="20"/>
      <c r="JD10" s="20"/>
      <c r="JE10" s="20"/>
      <c r="JF10" s="20"/>
      <c r="JG10" s="20"/>
      <c r="JH10" s="20"/>
      <c r="JI10" s="20"/>
      <c r="JJ10" s="20"/>
      <c r="JK10" s="20"/>
      <c r="JL10" s="20"/>
      <c r="JM10" s="20"/>
      <c r="JN10" s="20"/>
      <c r="JO10" s="20"/>
      <c r="JP10" s="20"/>
      <c r="JQ10" s="20"/>
      <c r="JR10" s="20"/>
      <c r="JS10" s="20"/>
      <c r="JT10" s="20"/>
      <c r="JU10" s="20"/>
      <c r="JV10" s="20"/>
      <c r="JW10" s="20"/>
      <c r="JX10" s="20"/>
      <c r="JY10" s="20"/>
      <c r="JZ10" s="20"/>
      <c r="KA10" s="20"/>
      <c r="KB10" s="20"/>
      <c r="KC10" s="20"/>
      <c r="KD10" s="20"/>
      <c r="KE10" s="20"/>
      <c r="KF10" s="20"/>
      <c r="KG10" s="20"/>
      <c r="KH10" s="20"/>
      <c r="KI10" s="20"/>
      <c r="KJ10" s="20"/>
      <c r="KK10" s="20"/>
      <c r="KL10" s="20"/>
      <c r="KM10" s="20"/>
      <c r="KN10" s="20"/>
      <c r="KO10" s="20"/>
      <c r="KP10" s="20"/>
      <c r="KQ10" s="20"/>
      <c r="KR10" s="20"/>
      <c r="KS10" s="20"/>
      <c r="KT10" s="20"/>
      <c r="KU10" s="20"/>
      <c r="KV10" s="20"/>
      <c r="KW10" s="20"/>
      <c r="KX10" s="20"/>
      <c r="KY10" s="20"/>
      <c r="KZ10" s="20"/>
      <c r="LA10" s="20"/>
      <c r="LB10" s="20"/>
      <c r="LC10" s="20"/>
      <c r="LD10" s="20"/>
      <c r="LE10" s="20"/>
      <c r="LF10" s="20"/>
      <c r="LG10" s="20"/>
      <c r="LH10" s="20"/>
      <c r="LI10" s="20"/>
      <c r="LJ10" s="20"/>
      <c r="LK10" s="20"/>
      <c r="LL10" s="20"/>
      <c r="LM10" s="20"/>
      <c r="LN10" s="20"/>
      <c r="LO10" s="20"/>
      <c r="LP10" s="20"/>
      <c r="LQ10" s="20"/>
      <c r="LR10" s="20"/>
      <c r="LS10" s="20"/>
      <c r="LT10" s="20"/>
      <c r="LU10" s="20"/>
      <c r="LV10" s="20"/>
      <c r="LW10" s="20"/>
      <c r="LX10" s="20"/>
      <c r="LY10" s="20"/>
      <c r="LZ10" s="20"/>
      <c r="MA10" s="20"/>
      <c r="MB10" s="20"/>
      <c r="MC10" s="20"/>
      <c r="MD10" s="20"/>
      <c r="ME10" s="20"/>
      <c r="MF10" s="20"/>
      <c r="MG10" s="20"/>
      <c r="MH10" s="20"/>
      <c r="MI10" s="20"/>
      <c r="MJ10" s="20"/>
      <c r="MK10" s="20"/>
      <c r="ML10" s="20"/>
      <c r="MM10" s="20"/>
      <c r="MN10" s="20"/>
      <c r="MO10" s="20"/>
      <c r="MP10" s="20"/>
      <c r="MQ10" s="20"/>
      <c r="MR10" s="20"/>
      <c r="MS10" s="20"/>
      <c r="MT10" s="20"/>
      <c r="MU10" s="20"/>
      <c r="MV10" s="20"/>
      <c r="MW10" s="20"/>
      <c r="MX10" s="20"/>
      <c r="MY10" s="20"/>
      <c r="MZ10" s="20"/>
      <c r="NA10" s="20"/>
      <c r="NB10" s="20"/>
      <c r="NC10" s="20"/>
      <c r="ND10" s="20"/>
      <c r="NE10" s="20"/>
      <c r="NF10" s="20"/>
      <c r="NG10" s="20"/>
      <c r="NH10" s="20"/>
      <c r="NI10" s="20"/>
      <c r="NJ10" s="20"/>
      <c r="NK10" s="20"/>
      <c r="NL10" s="20"/>
      <c r="NM10" s="20"/>
      <c r="NN10" s="20"/>
      <c r="NO10" s="20"/>
      <c r="NP10" s="20"/>
      <c r="NQ10" s="20"/>
      <c r="NR10" s="20"/>
      <c r="NS10" s="20"/>
      <c r="NT10" s="20"/>
      <c r="NU10" s="20"/>
      <c r="NV10" s="20"/>
      <c r="NW10" s="20"/>
      <c r="NX10" s="20"/>
      <c r="NY10" s="20"/>
      <c r="NZ10" s="20"/>
      <c r="OA10" s="20"/>
      <c r="OB10" s="20"/>
      <c r="OC10" s="20"/>
      <c r="OD10" s="20"/>
      <c r="OE10" s="20"/>
      <c r="OF10" s="20"/>
      <c r="OG10" s="20"/>
      <c r="OH10" s="20"/>
      <c r="OI10" s="20"/>
      <c r="OJ10" s="20"/>
      <c r="OK10" s="20"/>
      <c r="OL10" s="20"/>
      <c r="OM10" s="20"/>
      <c r="ON10" s="20"/>
      <c r="OO10" s="20"/>
      <c r="OP10" s="20"/>
      <c r="OQ10" s="20"/>
      <c r="OR10" s="20"/>
      <c r="OS10" s="20"/>
      <c r="OT10" s="20"/>
      <c r="OU10" s="20"/>
      <c r="OV10" s="20"/>
      <c r="OW10" s="20"/>
      <c r="OX10" s="20"/>
      <c r="OY10" s="20"/>
      <c r="OZ10" s="20"/>
      <c r="PA10" s="20"/>
      <c r="PB10" s="20"/>
      <c r="PC10" s="20"/>
      <c r="PD10" s="20"/>
      <c r="PE10" s="20"/>
      <c r="PF10" s="20"/>
      <c r="PG10" s="20"/>
      <c r="PH10" s="20"/>
      <c r="PI10" s="20"/>
      <c r="PJ10" s="20"/>
      <c r="PK10" s="20"/>
      <c r="PL10" s="20"/>
      <c r="PM10" s="20"/>
      <c r="PN10" s="20"/>
      <c r="PO10" s="20"/>
      <c r="PP10" s="20"/>
      <c r="PQ10" s="20"/>
      <c r="PR10" s="20"/>
      <c r="PS10" s="20"/>
      <c r="PT10" s="20"/>
      <c r="PU10" s="20"/>
      <c r="PV10" s="20"/>
      <c r="PW10" s="20"/>
      <c r="PX10" s="20"/>
      <c r="PY10" s="20"/>
      <c r="PZ10" s="20"/>
      <c r="QA10" s="20"/>
      <c r="QB10" s="20"/>
      <c r="QC10" s="20"/>
      <c r="QD10" s="20"/>
      <c r="QE10" s="20"/>
      <c r="QF10" s="20"/>
      <c r="QG10" s="20"/>
      <c r="QH10" s="20"/>
      <c r="QI10" s="20"/>
      <c r="QJ10" s="20"/>
      <c r="QK10" s="20"/>
      <c r="QL10" s="20"/>
      <c r="QM10" s="20"/>
      <c r="QN10" s="20"/>
      <c r="QO10" s="20"/>
      <c r="QP10" s="20"/>
      <c r="QQ10" s="20"/>
      <c r="QR10" s="20"/>
      <c r="QS10" s="20"/>
      <c r="QT10" s="20"/>
      <c r="QU10" s="20"/>
      <c r="QV10" s="20"/>
      <c r="QW10" s="20"/>
      <c r="QX10" s="20"/>
      <c r="QY10" s="20"/>
      <c r="QZ10" s="20"/>
      <c r="RA10" s="20"/>
      <c r="RB10" s="20"/>
      <c r="RC10" s="20"/>
      <c r="RD10" s="20"/>
      <c r="RE10" s="20"/>
      <c r="RF10" s="20"/>
      <c r="RG10" s="20"/>
      <c r="RH10" s="20"/>
      <c r="RI10" s="20"/>
      <c r="RJ10" s="20"/>
      <c r="RK10" s="20"/>
      <c r="RL10" s="20"/>
      <c r="RM10" s="20"/>
      <c r="RN10" s="20"/>
      <c r="RO10" s="20"/>
      <c r="RP10" s="20"/>
      <c r="RQ10" s="20"/>
      <c r="RR10" s="20"/>
      <c r="RS10" s="20"/>
      <c r="RT10" s="20"/>
      <c r="RU10" s="20"/>
      <c r="RV10" s="20"/>
      <c r="RW10" s="20"/>
      <c r="RX10" s="20"/>
      <c r="RY10" s="20"/>
      <c r="RZ10" s="20"/>
      <c r="SA10" s="20"/>
      <c r="SB10" s="20"/>
      <c r="SC10" s="20"/>
      <c r="SD10" s="20"/>
      <c r="SE10" s="20"/>
      <c r="SF10" s="20"/>
      <c r="SG10" s="20"/>
      <c r="SH10" s="20"/>
      <c r="SI10" s="20"/>
      <c r="SJ10" s="20"/>
      <c r="SK10" s="20"/>
      <c r="SL10" s="20"/>
      <c r="SM10" s="20"/>
      <c r="SN10" s="20"/>
      <c r="SO10" s="20"/>
      <c r="SP10" s="20"/>
      <c r="SQ10" s="20"/>
      <c r="SR10" s="20"/>
      <c r="SS10" s="20"/>
      <c r="ST10" s="20"/>
      <c r="SU10" s="20"/>
      <c r="SV10" s="20"/>
      <c r="SW10" s="20"/>
      <c r="SX10" s="20"/>
      <c r="SY10" s="20"/>
      <c r="SZ10" s="20"/>
      <c r="TA10" s="20"/>
      <c r="TB10" s="20"/>
      <c r="TC10" s="20"/>
      <c r="TD10" s="20"/>
      <c r="TE10" s="20"/>
      <c r="TF10" s="20"/>
      <c r="TG10" s="20"/>
      <c r="TH10" s="20"/>
      <c r="TI10" s="20"/>
      <c r="TJ10" s="20"/>
      <c r="TK10" s="20"/>
      <c r="TL10" s="20"/>
      <c r="TM10" s="20"/>
      <c r="TN10" s="20"/>
      <c r="TO10" s="20"/>
      <c r="TP10" s="20"/>
      <c r="TQ10" s="20"/>
      <c r="TR10" s="20"/>
      <c r="TS10" s="20"/>
      <c r="TT10" s="20"/>
      <c r="TU10" s="20"/>
      <c r="TV10" s="20"/>
      <c r="TW10" s="20"/>
      <c r="TX10" s="20"/>
      <c r="TY10" s="20"/>
      <c r="TZ10" s="20"/>
      <c r="UA10" s="20"/>
      <c r="UB10" s="20"/>
      <c r="UC10" s="20"/>
      <c r="UD10" s="20"/>
      <c r="UE10" s="20"/>
      <c r="UF10" s="20"/>
      <c r="UG10" s="20"/>
      <c r="UH10" s="20"/>
      <c r="UI10" s="20"/>
      <c r="UJ10" s="20"/>
      <c r="UK10" s="20"/>
      <c r="UL10" s="20"/>
      <c r="UM10" s="20"/>
      <c r="UN10" s="20"/>
      <c r="UO10" s="20"/>
      <c r="UP10" s="20"/>
      <c r="UQ10" s="20"/>
      <c r="UR10" s="20"/>
      <c r="US10" s="20"/>
      <c r="UT10" s="20"/>
      <c r="UU10" s="20"/>
      <c r="UV10" s="20"/>
      <c r="UW10" s="20"/>
      <c r="UX10" s="20"/>
      <c r="UY10" s="20"/>
      <c r="UZ10" s="20"/>
      <c r="VA10" s="20"/>
      <c r="VB10" s="20"/>
      <c r="VC10" s="20"/>
      <c r="VD10" s="20"/>
      <c r="VE10" s="20"/>
      <c r="VF10" s="20"/>
      <c r="VG10" s="20"/>
      <c r="VH10" s="20"/>
      <c r="VI10" s="20"/>
      <c r="VJ10" s="20"/>
      <c r="VK10" s="20"/>
      <c r="VL10" s="20"/>
      <c r="VM10" s="20"/>
      <c r="VN10" s="20"/>
      <c r="VO10" s="20"/>
      <c r="VP10" s="20"/>
      <c r="VQ10" s="20"/>
      <c r="VR10" s="20"/>
      <c r="VS10" s="20"/>
      <c r="VT10" s="20"/>
      <c r="VU10" s="20"/>
      <c r="VV10" s="20"/>
      <c r="VW10" s="20"/>
      <c r="VX10" s="20"/>
      <c r="VY10" s="20"/>
      <c r="VZ10" s="20"/>
      <c r="WA10" s="20"/>
      <c r="WB10" s="20"/>
      <c r="WC10" s="20"/>
      <c r="WD10" s="20"/>
      <c r="WE10" s="20"/>
      <c r="WF10" s="20"/>
      <c r="WG10" s="20"/>
      <c r="WH10" s="20"/>
      <c r="WI10" s="20"/>
      <c r="WJ10" s="20"/>
      <c r="WK10" s="20"/>
      <c r="WL10" s="20"/>
      <c r="WM10" s="20"/>
      <c r="WN10" s="20"/>
      <c r="WO10" s="20"/>
      <c r="WP10" s="20"/>
      <c r="WQ10" s="20"/>
      <c r="WR10" s="20"/>
      <c r="WS10" s="20"/>
      <c r="WT10" s="20"/>
      <c r="WU10" s="20"/>
      <c r="WV10" s="20"/>
      <c r="WW10" s="20"/>
      <c r="WX10" s="20"/>
      <c r="WY10" s="20"/>
      <c r="WZ10" s="20"/>
      <c r="XA10" s="20"/>
      <c r="XB10" s="20"/>
      <c r="XC10" s="20"/>
      <c r="XD10" s="20"/>
      <c r="XE10" s="20"/>
      <c r="XF10" s="20"/>
      <c r="XG10" s="20"/>
      <c r="XH10" s="20"/>
      <c r="XI10" s="20"/>
      <c r="XJ10" s="20"/>
      <c r="XK10" s="20"/>
      <c r="XL10" s="20"/>
      <c r="XM10" s="20"/>
      <c r="XN10" s="20"/>
      <c r="XO10" s="20"/>
      <c r="XP10" s="20"/>
      <c r="XQ10" s="20"/>
      <c r="XR10" s="20"/>
      <c r="XS10" s="20"/>
      <c r="XT10" s="20"/>
      <c r="XU10" s="20"/>
      <c r="XV10" s="20"/>
      <c r="XW10" s="20"/>
      <c r="XX10" s="20"/>
      <c r="XY10" s="20"/>
      <c r="XZ10" s="20"/>
      <c r="YA10" s="20"/>
      <c r="YB10" s="20"/>
      <c r="YC10" s="20"/>
      <c r="YD10" s="20"/>
      <c r="YE10" s="20"/>
      <c r="YF10" s="20"/>
      <c r="YG10" s="20"/>
      <c r="YH10" s="20"/>
      <c r="YI10" s="20"/>
      <c r="YJ10" s="20"/>
      <c r="YK10" s="20"/>
      <c r="YL10" s="20"/>
      <c r="YM10" s="20"/>
      <c r="YN10" s="20"/>
      <c r="YO10" s="20"/>
      <c r="YP10" s="20"/>
      <c r="YQ10" s="20"/>
      <c r="YR10" s="20"/>
      <c r="YS10" s="20"/>
      <c r="YT10" s="20"/>
      <c r="YU10" s="20"/>
      <c r="YV10" s="20"/>
      <c r="YW10" s="20"/>
      <c r="YX10" s="20"/>
      <c r="YY10" s="20"/>
      <c r="YZ10" s="20"/>
      <c r="ZA10" s="20"/>
      <c r="ZB10" s="20"/>
      <c r="ZC10" s="20"/>
      <c r="ZD10" s="20"/>
      <c r="ZE10" s="20"/>
      <c r="ZF10" s="20"/>
      <c r="ZG10" s="20"/>
      <c r="ZH10" s="20"/>
      <c r="ZI10" s="20"/>
      <c r="ZJ10" s="20"/>
      <c r="ZK10" s="20"/>
      <c r="ZL10" s="20"/>
      <c r="ZM10" s="20"/>
      <c r="ZN10" s="20"/>
      <c r="ZO10" s="20"/>
      <c r="ZP10" s="20"/>
      <c r="ZQ10" s="20"/>
      <c r="ZR10" s="20"/>
      <c r="ZS10" s="20"/>
      <c r="ZT10" s="20"/>
      <c r="ZU10" s="20"/>
      <c r="ZV10" s="20"/>
      <c r="ZW10" s="20"/>
      <c r="ZX10" s="20"/>
      <c r="ZY10" s="20"/>
      <c r="ZZ10" s="20"/>
      <c r="AAA10" s="20"/>
      <c r="AAB10" s="20"/>
      <c r="AAC10" s="20"/>
      <c r="AAD10" s="20"/>
      <c r="AAE10" s="20"/>
      <c r="AAF10" s="20"/>
      <c r="AAG10" s="20"/>
      <c r="AAH10" s="20"/>
      <c r="AAI10" s="20"/>
      <c r="AAJ10" s="20"/>
      <c r="AAK10" s="20"/>
      <c r="AAL10" s="20"/>
      <c r="AAM10" s="20"/>
      <c r="AAN10" s="20"/>
      <c r="AAO10" s="20"/>
      <c r="AAP10" s="20"/>
      <c r="AAQ10" s="20"/>
      <c r="AAR10" s="20"/>
      <c r="AAS10" s="20"/>
      <c r="AAT10" s="20"/>
      <c r="AAU10" s="20"/>
      <c r="AAV10" s="20"/>
      <c r="AAW10" s="20"/>
      <c r="AAX10" s="20"/>
      <c r="AAY10" s="20"/>
      <c r="AAZ10" s="20"/>
      <c r="ABA10" s="20"/>
      <c r="ABB10" s="20"/>
      <c r="ABC10" s="20"/>
      <c r="ABD10" s="20"/>
      <c r="ABE10" s="20"/>
      <c r="ABF10" s="20"/>
      <c r="ABG10" s="20"/>
      <c r="ABH10" s="20"/>
      <c r="ABI10" s="20"/>
      <c r="ABJ10" s="20"/>
      <c r="ABK10" s="20"/>
      <c r="ABL10" s="20"/>
      <c r="ABM10" s="20"/>
      <c r="ABN10" s="20"/>
      <c r="ABO10" s="20"/>
      <c r="ABP10" s="20"/>
      <c r="ABQ10" s="20"/>
      <c r="ABR10" s="20"/>
      <c r="ABS10" s="20"/>
      <c r="ABT10" s="20"/>
      <c r="ABU10" s="20"/>
      <c r="ABV10" s="20"/>
      <c r="ABW10" s="20"/>
      <c r="ABX10" s="20"/>
      <c r="ABY10" s="20"/>
      <c r="ABZ10" s="20"/>
      <c r="ACA10" s="20"/>
      <c r="ACB10" s="20"/>
      <c r="ACC10" s="20"/>
      <c r="ACD10" s="20"/>
      <c r="ACE10" s="20"/>
      <c r="ACF10" s="20"/>
      <c r="ACG10" s="20"/>
      <c r="ACH10" s="20"/>
      <c r="ACI10" s="20"/>
      <c r="ACJ10" s="20"/>
      <c r="ACK10" s="20"/>
      <c r="ACL10" s="20"/>
      <c r="ACM10" s="20"/>
      <c r="ACN10" s="20"/>
      <c r="ACO10" s="20"/>
      <c r="ACP10" s="20"/>
      <c r="ACQ10" s="20"/>
      <c r="ACR10" s="20"/>
      <c r="ACS10" s="20"/>
      <c r="ACT10" s="20"/>
      <c r="ACU10" s="20"/>
      <c r="ACV10" s="20"/>
      <c r="ACW10" s="20"/>
      <c r="ACX10" s="20"/>
      <c r="ACY10" s="20"/>
      <c r="ACZ10" s="20"/>
      <c r="ADA10" s="20"/>
      <c r="ADB10" s="20"/>
      <c r="ADC10" s="20"/>
      <c r="ADD10" s="20"/>
      <c r="ADE10" s="20"/>
      <c r="ADF10" s="20"/>
      <c r="ADG10" s="20"/>
      <c r="ADH10" s="20"/>
      <c r="ADI10" s="20"/>
      <c r="ADJ10" s="20"/>
      <c r="ADK10" s="20"/>
      <c r="ADL10" s="20"/>
      <c r="ADM10" s="20"/>
      <c r="ADN10" s="20"/>
      <c r="ADO10" s="20"/>
      <c r="ADP10" s="20"/>
      <c r="ADQ10" s="20"/>
      <c r="ADR10" s="20"/>
      <c r="ADS10" s="20"/>
      <c r="ADT10" s="20"/>
      <c r="ADU10" s="20"/>
      <c r="ADV10" s="20"/>
      <c r="ADW10" s="20"/>
      <c r="ADX10" s="20"/>
      <c r="ADY10" s="20"/>
      <c r="ADZ10" s="20"/>
      <c r="AEA10" s="20"/>
      <c r="AEB10" s="20"/>
      <c r="AEC10" s="20"/>
      <c r="AED10" s="20"/>
      <c r="AEE10" s="20"/>
      <c r="AEF10" s="20"/>
      <c r="AEG10" s="20"/>
      <c r="AEH10" s="20"/>
      <c r="AEI10" s="20"/>
      <c r="AEJ10" s="20"/>
      <c r="AEK10" s="20"/>
      <c r="AEL10" s="20"/>
      <c r="AEM10" s="20"/>
      <c r="AEN10" s="20"/>
      <c r="AEO10" s="20"/>
      <c r="AEP10" s="20"/>
      <c r="AEQ10" s="20"/>
      <c r="AER10" s="20"/>
      <c r="AES10" s="20"/>
      <c r="AET10" s="20"/>
      <c r="AEU10" s="20"/>
      <c r="AEV10" s="20"/>
      <c r="AEW10" s="20"/>
      <c r="AEX10" s="20"/>
      <c r="AEY10" s="20"/>
      <c r="AEZ10" s="20"/>
      <c r="AFA10" s="20"/>
      <c r="AFB10" s="20"/>
      <c r="AFC10" s="20"/>
      <c r="AFD10" s="20"/>
      <c r="AFE10" s="20"/>
      <c r="AFF10" s="20"/>
      <c r="AFG10" s="20"/>
      <c r="AFH10" s="20"/>
      <c r="AFI10" s="20"/>
      <c r="AFJ10" s="20"/>
      <c r="AFK10" s="20"/>
      <c r="AFL10" s="20"/>
      <c r="AFM10" s="20"/>
      <c r="AFN10" s="20"/>
      <c r="AFO10" s="20"/>
      <c r="AFP10" s="20"/>
      <c r="AFQ10" s="20"/>
      <c r="AFR10" s="20"/>
      <c r="AFS10" s="20"/>
      <c r="AFT10" s="20"/>
      <c r="AFU10" s="20"/>
      <c r="AFV10" s="20"/>
      <c r="AFW10" s="20"/>
      <c r="AFX10" s="20"/>
      <c r="AFY10" s="20"/>
      <c r="AFZ10" s="20"/>
      <c r="AGA10" s="20"/>
      <c r="AGB10" s="20"/>
      <c r="AGC10" s="20"/>
      <c r="AGD10" s="20"/>
      <c r="AGE10" s="20"/>
      <c r="AGF10" s="20"/>
      <c r="AGG10" s="20"/>
      <c r="AGH10" s="20"/>
      <c r="AGI10" s="20"/>
      <c r="AGJ10" s="20"/>
      <c r="AGK10" s="20"/>
      <c r="AGL10" s="20"/>
      <c r="AGM10" s="20"/>
      <c r="AGN10" s="20"/>
      <c r="AGO10" s="20"/>
      <c r="AGP10" s="20"/>
      <c r="AGQ10" s="20"/>
      <c r="AGR10" s="20"/>
      <c r="AGS10" s="20"/>
      <c r="AGT10" s="20"/>
      <c r="AGU10" s="20"/>
      <c r="AGV10" s="20"/>
      <c r="AGW10" s="20"/>
      <c r="AGX10" s="20"/>
      <c r="AGY10" s="20"/>
      <c r="AGZ10" s="20"/>
      <c r="AHA10" s="20"/>
      <c r="AHB10" s="20"/>
      <c r="AHC10" s="20"/>
      <c r="AHD10" s="20"/>
      <c r="AHE10" s="20"/>
      <c r="AHF10" s="20"/>
      <c r="AHG10" s="20"/>
      <c r="AHH10" s="20"/>
      <c r="AHI10" s="20"/>
      <c r="AHJ10" s="20"/>
      <c r="AHK10" s="20"/>
      <c r="AHL10" s="20"/>
      <c r="AHM10" s="20"/>
      <c r="AHN10" s="20"/>
      <c r="AHO10" s="20"/>
      <c r="AHP10" s="20"/>
      <c r="AHQ10" s="20"/>
      <c r="AHR10" s="20"/>
      <c r="AHS10" s="20"/>
      <c r="AHT10" s="20"/>
      <c r="AHU10" s="20"/>
      <c r="AHV10" s="20"/>
      <c r="AHW10" s="20"/>
      <c r="AHX10" s="20"/>
      <c r="AHY10" s="20"/>
      <c r="AHZ10" s="20"/>
      <c r="AIA10" s="20"/>
      <c r="AIB10" s="20"/>
      <c r="AIC10" s="20"/>
      <c r="AID10" s="20"/>
      <c r="AIE10" s="20"/>
      <c r="AIF10" s="20"/>
      <c r="AIG10" s="20"/>
      <c r="AIH10" s="20"/>
      <c r="AII10" s="20"/>
      <c r="AIJ10" s="20"/>
      <c r="AIK10" s="20"/>
      <c r="AIL10" s="20"/>
      <c r="AIM10" s="20"/>
      <c r="AIN10" s="20"/>
      <c r="AIO10" s="20"/>
      <c r="AIP10" s="20"/>
      <c r="AIQ10" s="20"/>
      <c r="AIR10" s="20"/>
      <c r="AIS10" s="20"/>
      <c r="AIT10" s="20"/>
      <c r="AIU10" s="20"/>
      <c r="AIV10" s="20"/>
      <c r="AIW10" s="20"/>
      <c r="AIX10" s="20"/>
      <c r="AIY10" s="20"/>
      <c r="AIZ10" s="20"/>
      <c r="AJA10" s="20"/>
      <c r="AJB10" s="20"/>
      <c r="AJC10" s="20"/>
      <c r="AJD10" s="20"/>
      <c r="AJE10" s="20"/>
      <c r="AJF10" s="20"/>
      <c r="AJG10" s="20"/>
      <c r="AJH10" s="20"/>
      <c r="AJI10" s="20"/>
      <c r="AJJ10" s="20"/>
      <c r="AJK10" s="20"/>
      <c r="AJL10" s="20"/>
      <c r="AJM10" s="20"/>
      <c r="AJN10" s="20"/>
      <c r="AJO10" s="20"/>
      <c r="AJP10" s="20"/>
      <c r="AJQ10" s="20"/>
      <c r="AJR10" s="20"/>
      <c r="AJS10" s="20"/>
      <c r="AJT10" s="20"/>
      <c r="AJU10" s="20"/>
      <c r="AJV10" s="20"/>
      <c r="AJW10" s="20"/>
      <c r="AJX10" s="20"/>
      <c r="AJY10" s="20"/>
      <c r="AJZ10" s="20"/>
      <c r="AKA10" s="20"/>
      <c r="AKB10" s="20"/>
      <c r="AKC10" s="20"/>
      <c r="AKD10" s="20"/>
      <c r="AKE10" s="20"/>
      <c r="AKF10" s="20"/>
      <c r="AKG10" s="20"/>
      <c r="AKH10" s="20"/>
      <c r="AKI10" s="20"/>
      <c r="AKJ10" s="20"/>
      <c r="AKK10" s="20"/>
      <c r="AKL10" s="20"/>
      <c r="AKM10" s="20"/>
      <c r="AKN10" s="20"/>
      <c r="AKO10" s="20"/>
      <c r="AKP10" s="20"/>
      <c r="AKQ10" s="20"/>
      <c r="AKR10" s="20"/>
      <c r="AKS10" s="20"/>
      <c r="AKT10" s="20"/>
      <c r="AKU10" s="20"/>
      <c r="AKV10" s="20"/>
      <c r="AKW10" s="20"/>
      <c r="AKX10" s="20"/>
      <c r="AKY10" s="20"/>
      <c r="AKZ10" s="20"/>
      <c r="ALA10" s="20"/>
      <c r="ALB10" s="20"/>
      <c r="ALC10" s="20"/>
      <c r="ALD10" s="20"/>
      <c r="ALE10" s="20"/>
      <c r="ALF10" s="20"/>
      <c r="ALG10" s="20"/>
      <c r="ALH10" s="20"/>
      <c r="ALI10" s="20"/>
      <c r="ALJ10" s="20"/>
      <c r="ALK10" s="20"/>
      <c r="ALL10" s="20"/>
      <c r="ALM10" s="20"/>
      <c r="ALN10" s="20"/>
      <c r="ALO10" s="20"/>
      <c r="ALP10" s="20"/>
      <c r="ALQ10" s="20"/>
      <c r="ALR10" s="20"/>
      <c r="ALS10" s="20"/>
      <c r="ALT10" s="20"/>
      <c r="ALU10" s="20"/>
      <c r="ALV10" s="20"/>
      <c r="ALW10" s="20"/>
      <c r="ALX10" s="20"/>
      <c r="ALY10" s="20"/>
      <c r="ALZ10" s="20"/>
      <c r="AMA10" s="20"/>
      <c r="AMB10" s="20"/>
      <c r="AMC10" s="20"/>
      <c r="AMD10" s="20"/>
      <c r="AME10" s="20"/>
      <c r="AMF10" s="20"/>
      <c r="AMG10" s="20"/>
      <c r="AMH10" s="20"/>
      <c r="AMI10" s="20"/>
      <c r="AMJ10" s="20"/>
      <c r="AMK10" s="20"/>
      <c r="AML10" s="20"/>
      <c r="AMM10" s="20"/>
      <c r="AMN10" s="20"/>
      <c r="AMO10" s="20"/>
      <c r="AMP10" s="20"/>
      <c r="AMQ10" s="20"/>
      <c r="AMR10" s="20"/>
      <c r="AMS10" s="20"/>
      <c r="AMT10" s="20"/>
      <c r="AMU10" s="20"/>
      <c r="AMV10" s="20"/>
      <c r="AMW10" s="20"/>
      <c r="AMX10" s="20"/>
      <c r="AMY10" s="20"/>
      <c r="AMZ10" s="20"/>
      <c r="ANA10" s="20"/>
      <c r="ANB10" s="20"/>
      <c r="ANC10" s="20"/>
      <c r="AND10" s="20"/>
      <c r="ANE10" s="20"/>
      <c r="ANF10" s="20"/>
      <c r="ANG10" s="20"/>
      <c r="ANH10" s="20"/>
      <c r="ANI10" s="20"/>
      <c r="ANJ10" s="20"/>
      <c r="ANK10" s="20"/>
      <c r="ANL10" s="20"/>
      <c r="ANM10" s="20"/>
      <c r="ANN10" s="20"/>
      <c r="ANO10" s="20"/>
      <c r="ANP10" s="20"/>
      <c r="ANQ10" s="20"/>
      <c r="ANR10" s="20"/>
      <c r="ANS10" s="20"/>
      <c r="ANT10" s="20"/>
      <c r="ANU10" s="20"/>
      <c r="ANV10" s="20"/>
      <c r="ANW10" s="20"/>
      <c r="ANX10" s="20"/>
      <c r="ANY10" s="20"/>
      <c r="ANZ10" s="20"/>
      <c r="AOA10" s="20"/>
      <c r="AOB10" s="20"/>
      <c r="AOC10" s="20"/>
      <c r="AOD10" s="20"/>
      <c r="AOE10" s="20"/>
      <c r="AOF10" s="20"/>
      <c r="AOG10" s="20"/>
      <c r="AOH10" s="20"/>
      <c r="AOI10" s="20"/>
      <c r="AOJ10" s="20"/>
      <c r="AOK10" s="20"/>
      <c r="AOL10" s="20"/>
      <c r="AOM10" s="20"/>
      <c r="AON10" s="20"/>
      <c r="AOO10" s="20"/>
      <c r="AOP10" s="20"/>
      <c r="AOQ10" s="20"/>
      <c r="AOR10" s="20"/>
      <c r="AOS10" s="20"/>
      <c r="AOT10" s="20"/>
      <c r="AOU10" s="20"/>
      <c r="AOV10" s="20"/>
      <c r="AOW10" s="20"/>
      <c r="AOX10" s="20"/>
      <c r="AOY10" s="20"/>
      <c r="AOZ10" s="20"/>
      <c r="APA10" s="20"/>
      <c r="APB10" s="20"/>
      <c r="APC10" s="20"/>
      <c r="APD10" s="20"/>
      <c r="APE10" s="20"/>
      <c r="APF10" s="20"/>
      <c r="APG10" s="20"/>
      <c r="APH10" s="20"/>
      <c r="API10" s="20"/>
      <c r="APJ10" s="20"/>
      <c r="APK10" s="20"/>
      <c r="APL10" s="20"/>
      <c r="APM10" s="20"/>
      <c r="APN10" s="20"/>
      <c r="APO10" s="20"/>
      <c r="APP10" s="20"/>
      <c r="APQ10" s="20"/>
      <c r="APR10" s="20"/>
      <c r="APS10" s="20"/>
      <c r="APT10" s="20"/>
      <c r="APU10" s="20"/>
      <c r="APV10" s="20"/>
      <c r="APW10" s="20"/>
      <c r="APX10" s="20"/>
      <c r="APY10" s="20"/>
      <c r="APZ10" s="20"/>
      <c r="AQA10" s="20"/>
      <c r="AQB10" s="20"/>
      <c r="AQC10" s="20"/>
      <c r="AQD10" s="20"/>
      <c r="AQE10" s="20"/>
      <c r="AQF10" s="20"/>
      <c r="AQG10" s="20"/>
      <c r="AQH10" s="20"/>
      <c r="AQI10" s="20"/>
      <c r="AQJ10" s="20"/>
      <c r="AQK10" s="20"/>
      <c r="AQL10" s="20"/>
      <c r="AQM10" s="20"/>
      <c r="AQN10" s="20"/>
      <c r="AQO10" s="20"/>
      <c r="AQP10" s="20"/>
      <c r="AQQ10" s="20"/>
      <c r="AQR10" s="20"/>
      <c r="AQS10" s="20"/>
      <c r="AQT10" s="20"/>
      <c r="AQU10" s="20"/>
      <c r="AQV10" s="20"/>
      <c r="AQW10" s="20"/>
      <c r="AQX10" s="20"/>
      <c r="AQY10" s="20"/>
      <c r="AQZ10" s="20"/>
      <c r="ARA10" s="20"/>
      <c r="ARB10" s="20"/>
      <c r="ARC10" s="20"/>
      <c r="ARD10" s="20"/>
      <c r="ARE10" s="20"/>
    </row>
    <row r="11" spans="1:3336" s="25" customFormat="1" x14ac:dyDescent="0.2">
      <c r="A11" s="6">
        <f t="shared" si="6"/>
        <v>6</v>
      </c>
      <c r="B11" s="2">
        <v>56</v>
      </c>
      <c r="C11" s="2">
        <v>53</v>
      </c>
      <c r="D11" s="7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6">
        <f t="shared" si="0"/>
        <v>6</v>
      </c>
      <c r="R11" s="20">
        <f t="shared" si="4"/>
        <v>44</v>
      </c>
      <c r="S11" s="20">
        <f t="shared" si="4"/>
        <v>37</v>
      </c>
      <c r="T11" s="1"/>
      <c r="U11" s="20">
        <f t="array" ref="U11:V11">R11:S11</f>
        <v>44</v>
      </c>
      <c r="V11" s="20">
        <v>37</v>
      </c>
      <c r="W11" s="2"/>
      <c r="X11" s="20">
        <f t="array" ref="X11:Y11">U11:V11</f>
        <v>44</v>
      </c>
      <c r="Y11" s="20">
        <v>37</v>
      </c>
      <c r="Z11" s="2"/>
      <c r="AA11" s="20">
        <f t="array" ref="AA11:AB11">X11:Y11</f>
        <v>44</v>
      </c>
      <c r="AB11" s="20">
        <v>37</v>
      </c>
      <c r="AC11" s="21"/>
      <c r="AD11" s="22">
        <f t="shared" si="1"/>
        <v>968</v>
      </c>
      <c r="AE11" s="22">
        <f t="shared" si="1"/>
        <v>814</v>
      </c>
      <c r="AF11" s="22">
        <f t="shared" si="2"/>
        <v>814</v>
      </c>
      <c r="AG11" s="22">
        <f t="shared" si="2"/>
        <v>684.5</v>
      </c>
      <c r="AH11" s="2"/>
      <c r="AI11" s="22">
        <f t="array" ref="AI11:AL11" xml:space="preserve">  AD11:AG11</f>
        <v>968</v>
      </c>
      <c r="AJ11" s="22">
        <v>814</v>
      </c>
      <c r="AK11" s="22">
        <v>814</v>
      </c>
      <c r="AL11" s="22">
        <v>684.5</v>
      </c>
      <c r="AM11" s="7"/>
      <c r="AN11" s="1" t="str">
        <f t="shared" si="3"/>
        <v>i  =6</v>
      </c>
      <c r="AO11" s="20">
        <f t="shared" si="5"/>
        <v>53</v>
      </c>
      <c r="AP11" s="20">
        <f t="shared" si="5"/>
        <v>-10</v>
      </c>
      <c r="AQ11" s="20"/>
      <c r="AR11" s="22">
        <f t="array" ref="AR11:AU11" xml:space="preserve">  AZ10:BC10  +AI11:AL11</f>
        <v>1008.5</v>
      </c>
      <c r="AS11" s="22">
        <v>75.5</v>
      </c>
      <c r="AT11" s="22">
        <v>1129.5</v>
      </c>
      <c r="AU11" s="22">
        <v>1789</v>
      </c>
      <c r="AV11" s="12"/>
      <c r="AW11" s="20">
        <f t="array" ref="AW11:AX11" xml:space="preserve">  AO11:AP11</f>
        <v>53</v>
      </c>
      <c r="AX11" s="20">
        <v>-10</v>
      </c>
      <c r="AY11" s="20"/>
      <c r="AZ11" s="22">
        <f t="array" ref="AZ11:BC11" xml:space="preserve">  AR11:AU11  +  AR20:AU20</f>
        <v>1404.5</v>
      </c>
      <c r="BA11" s="22">
        <v>408.5</v>
      </c>
      <c r="BB11" s="22">
        <v>-938.5</v>
      </c>
      <c r="BC11" s="22">
        <v>50</v>
      </c>
      <c r="BD11" s="4" t="s">
        <v>41</v>
      </c>
      <c r="BE11" s="24">
        <f>COUNT(  BF11:GA11  )</f>
        <v>126</v>
      </c>
      <c r="BF11" s="20">
        <v>-7</v>
      </c>
      <c r="BG11" s="20">
        <v>-2</v>
      </c>
      <c r="BH11" s="20">
        <v>24.5</v>
      </c>
      <c r="BI11" s="20">
        <v>592.5</v>
      </c>
      <c r="BJ11" s="20">
        <v>-578.5</v>
      </c>
      <c r="BK11" s="20">
        <v>2</v>
      </c>
      <c r="BL11" s="20">
        <v>-57.166666666657001</v>
      </c>
      <c r="BM11" s="20">
        <v>41848.166666666701</v>
      </c>
      <c r="BN11" s="20">
        <v>-87843.833333333299</v>
      </c>
      <c r="BO11" s="20">
        <v>-52983.5</v>
      </c>
      <c r="BP11" s="20">
        <v>45946.666666666701</v>
      </c>
      <c r="BQ11" s="20">
        <v>104782</v>
      </c>
      <c r="BR11" s="20">
        <v>-51812.5</v>
      </c>
      <c r="BS11" s="20">
        <v>-1.3333333333163799</v>
      </c>
      <c r="BT11" s="20">
        <v>100.04166666651101</v>
      </c>
      <c r="BU11" s="20">
        <v>63266.291666666701</v>
      </c>
      <c r="BV11" s="20">
        <v>-482736.04166666698</v>
      </c>
      <c r="BW11" s="20">
        <v>1963296.54166667</v>
      </c>
      <c r="BX11" s="20">
        <v>790189.45833333302</v>
      </c>
      <c r="BY11" s="20">
        <v>-3751064.9583333302</v>
      </c>
      <c r="BZ11" s="20">
        <v>195356.375</v>
      </c>
      <c r="CA11" s="20">
        <v>-2859776.625</v>
      </c>
      <c r="CB11" s="20">
        <v>-370605.375</v>
      </c>
      <c r="CC11" s="20">
        <v>-259224.45833333299</v>
      </c>
      <c r="CD11" s="20">
        <v>3536039.875</v>
      </c>
      <c r="CE11" s="20">
        <v>8685296.875</v>
      </c>
      <c r="CF11" s="20">
        <v>-1684354.375</v>
      </c>
      <c r="CG11" s="20">
        <v>-8790078.875</v>
      </c>
      <c r="CH11" s="20">
        <v>2964567.9583333302</v>
      </c>
      <c r="CI11" s="20">
        <v>0.66666666810249398</v>
      </c>
      <c r="CJ11" s="20">
        <v>-140.05833332613099</v>
      </c>
      <c r="CK11" s="20">
        <v>5972222.8583333297</v>
      </c>
      <c r="CL11" s="20">
        <v>-24331755.475000001</v>
      </c>
      <c r="CM11" s="20">
        <v>-15776249.391666699</v>
      </c>
      <c r="CN11" s="20">
        <v>38187209.358333297</v>
      </c>
      <c r="CO11" s="20">
        <v>74988443.608333305</v>
      </c>
      <c r="CP11" s="20">
        <v>-41402771.225000001</v>
      </c>
      <c r="CQ11" s="20">
        <v>66421787.475000001</v>
      </c>
      <c r="CR11" s="20">
        <v>-27301914.975000001</v>
      </c>
      <c r="CS11" s="20">
        <v>-105512795.72499999</v>
      </c>
      <c r="CT11" s="20">
        <v>87306158.941666707</v>
      </c>
      <c r="CU11" s="20">
        <v>-127911005.69166701</v>
      </c>
      <c r="CV11" s="20">
        <v>-2934055.5583333201</v>
      </c>
      <c r="CW11" s="20">
        <v>-46190431.524999999</v>
      </c>
      <c r="CX11" s="20">
        <v>61276298.641666703</v>
      </c>
      <c r="CY11" s="20">
        <v>-79363571.275000006</v>
      </c>
      <c r="CZ11" s="20">
        <v>7474038.1499999799</v>
      </c>
      <c r="DA11" s="20">
        <v>61950318.3166667</v>
      </c>
      <c r="DB11" s="20">
        <v>-78523588.016666695</v>
      </c>
      <c r="DC11" s="20">
        <v>-75280949.816666707</v>
      </c>
      <c r="DD11" s="20">
        <v>22494368.983333401</v>
      </c>
      <c r="DE11" s="20">
        <v>355705004.35000002</v>
      </c>
      <c r="DF11" s="20">
        <v>-138029177.15000001</v>
      </c>
      <c r="DG11" s="20">
        <v>323173838.35000002</v>
      </c>
      <c r="DH11" s="20">
        <v>-2589944.2666666098</v>
      </c>
      <c r="DI11" s="20">
        <v>-102312327.90000001</v>
      </c>
      <c r="DJ11" s="20">
        <v>-43359364.899999999</v>
      </c>
      <c r="DK11" s="20">
        <v>-493446054.39999998</v>
      </c>
      <c r="DL11" s="20">
        <v>49680133.850000001</v>
      </c>
      <c r="DM11" s="20">
        <v>334824088.85000002</v>
      </c>
      <c r="DN11" s="20">
        <v>-85188306.191666707</v>
      </c>
      <c r="DO11" s="20">
        <v>-0.26666661816079801</v>
      </c>
      <c r="DP11" s="20">
        <v>163.40138876438101</v>
      </c>
      <c r="DQ11" s="20">
        <v>9185397.4736111797</v>
      </c>
      <c r="DR11" s="20">
        <v>-87732547.376388907</v>
      </c>
      <c r="DS11" s="20">
        <v>251189642.340278</v>
      </c>
      <c r="DT11" s="20">
        <v>260626238.91527799</v>
      </c>
      <c r="DU11" s="20">
        <v>-1016737769.45139</v>
      </c>
      <c r="DV11" s="20">
        <v>122412945.831944</v>
      </c>
      <c r="DW11" s="20">
        <v>-767915417.15416706</v>
      </c>
      <c r="DX11" s="20">
        <v>-349729727.418055</v>
      </c>
      <c r="DY11" s="20">
        <v>2418709980.9930601</v>
      </c>
      <c r="DZ11" s="20">
        <v>-2312125758.8902798</v>
      </c>
      <c r="EA11" s="20">
        <v>2301081685.2902799</v>
      </c>
      <c r="EB11" s="20">
        <v>1117353159.98472</v>
      </c>
      <c r="EC11" s="20">
        <v>1379545360.49861</v>
      </c>
      <c r="ED11" s="20">
        <v>-1841833306.6513901</v>
      </c>
      <c r="EE11" s="20">
        <v>1672861773.3125</v>
      </c>
      <c r="EF11" s="20">
        <v>222643214.915277</v>
      </c>
      <c r="EG11" s="20">
        <v>-2742500745.0902801</v>
      </c>
      <c r="EH11" s="20">
        <v>4128671843.3597202</v>
      </c>
      <c r="EI11" s="20">
        <v>-2509380146.3347201</v>
      </c>
      <c r="EJ11" s="20">
        <v>-2122117640.76528</v>
      </c>
      <c r="EK11" s="20">
        <v>-2302497861.87639</v>
      </c>
      <c r="EL11" s="20">
        <v>3614471823.8069401</v>
      </c>
      <c r="EM11" s="20">
        <v>-3190545058.2291698</v>
      </c>
      <c r="EN11" s="20">
        <v>-30683430.098611802</v>
      </c>
      <c r="EO11" s="20">
        <v>-2249264577.0986099</v>
      </c>
      <c r="EP11" s="20">
        <v>4365269315.7513905</v>
      </c>
      <c r="EQ11" s="20">
        <v>938090170.93749905</v>
      </c>
      <c r="ER11" s="20">
        <v>-2362504308.37361</v>
      </c>
      <c r="ES11" s="20">
        <v>-4191311945.7708302</v>
      </c>
      <c r="ET11" s="20">
        <v>3653588285.3625002</v>
      </c>
      <c r="EU11" s="20">
        <v>-1579911315.9375</v>
      </c>
      <c r="EV11" s="20">
        <v>-54992296.393054798</v>
      </c>
      <c r="EW11" s="20">
        <v>826204803.151389</v>
      </c>
      <c r="EX11" s="20">
        <v>-995970695.73194504</v>
      </c>
      <c r="EY11" s="20">
        <v>2543597211.2902799</v>
      </c>
      <c r="EZ11" s="20">
        <v>-295547320.02361</v>
      </c>
      <c r="FA11" s="20">
        <v>-5208733116.9180603</v>
      </c>
      <c r="FB11" s="20">
        <v>614288278.09861195</v>
      </c>
      <c r="FC11" s="20">
        <v>-3633745609.97083</v>
      </c>
      <c r="FD11" s="20">
        <v>851917232.64305305</v>
      </c>
      <c r="FE11" s="20">
        <v>12030812900.1931</v>
      </c>
      <c r="FF11" s="20">
        <v>-13831596735.1236</v>
      </c>
      <c r="FG11" s="20">
        <v>7951276844.1958303</v>
      </c>
      <c r="FH11" s="20">
        <v>4977376297.5847197</v>
      </c>
      <c r="FI11" s="20">
        <v>10790136358.487499</v>
      </c>
      <c r="FJ11" s="20">
        <v>-10545593792.9625</v>
      </c>
      <c r="FK11" s="20">
        <v>8058283722.2375002</v>
      </c>
      <c r="FL11" s="20">
        <v>-200776048.16944599</v>
      </c>
      <c r="FM11" s="20">
        <v>-6016587421.2444401</v>
      </c>
      <c r="FN11" s="20">
        <v>8984400235.9388905</v>
      </c>
      <c r="FO11" s="20">
        <v>1550260942.67501</v>
      </c>
      <c r="FP11" s="20">
        <v>-4099478749.1027699</v>
      </c>
      <c r="FQ11" s="20">
        <v>-19097118207.033298</v>
      </c>
      <c r="FR11" s="20">
        <v>10561351687.35</v>
      </c>
      <c r="FS11" s="20">
        <v>-16439741282.825001</v>
      </c>
      <c r="FT11" s="20">
        <v>378948607.64722598</v>
      </c>
      <c r="FU11" s="20">
        <v>5400406992.4944496</v>
      </c>
      <c r="FV11" s="20">
        <v>-646288812.62222695</v>
      </c>
      <c r="FW11" s="20">
        <v>16768705319.0917</v>
      </c>
      <c r="FX11" s="20">
        <v>-1213369611.89305</v>
      </c>
      <c r="FY11" s="20">
        <v>-8551764703.97083</v>
      </c>
      <c r="FZ11" s="20">
        <v>1744428263.2708299</v>
      </c>
      <c r="GA11" s="20">
        <v>8.88898574644372E-2</v>
      </c>
      <c r="GB11" s="20"/>
      <c r="GC11" s="20"/>
      <c r="GD11" s="20"/>
      <c r="GE11" s="20"/>
      <c r="GF11" s="20"/>
      <c r="GG11" s="20"/>
      <c r="GH11" s="20"/>
      <c r="GI11" s="20"/>
      <c r="GJ11" s="20"/>
      <c r="GK11" s="20"/>
      <c r="GL11" s="20"/>
      <c r="GM11" s="20"/>
      <c r="GN11" s="20"/>
      <c r="GO11" s="20"/>
      <c r="GP11" s="20"/>
      <c r="GQ11" s="20"/>
      <c r="GR11" s="20"/>
      <c r="GS11" s="20"/>
      <c r="GT11" s="20"/>
      <c r="GU11" s="20"/>
      <c r="GV11" s="20"/>
      <c r="GW11" s="20"/>
      <c r="GX11" s="20"/>
      <c r="GY11" s="20"/>
      <c r="GZ11" s="20"/>
      <c r="HA11" s="20"/>
      <c r="HB11" s="20"/>
      <c r="HC11" s="20"/>
      <c r="HD11" s="20"/>
      <c r="HE11" s="20"/>
      <c r="HF11" s="20"/>
      <c r="HG11" s="20"/>
      <c r="HH11" s="20"/>
      <c r="HI11" s="20"/>
      <c r="HJ11" s="20"/>
      <c r="HK11" s="20"/>
      <c r="HL11" s="20"/>
      <c r="HM11" s="20"/>
      <c r="HN11" s="20"/>
      <c r="HO11" s="20"/>
      <c r="HP11" s="20"/>
      <c r="HQ11" s="20"/>
      <c r="HR11" s="20"/>
      <c r="HS11" s="20"/>
      <c r="HT11" s="20"/>
      <c r="HU11" s="20"/>
      <c r="HV11" s="20"/>
      <c r="HW11" s="20"/>
      <c r="HX11" s="20"/>
      <c r="HY11" s="20"/>
      <c r="HZ11" s="20"/>
      <c r="IA11" s="20"/>
      <c r="IB11" s="20"/>
      <c r="IC11" s="20"/>
      <c r="ID11" s="20"/>
      <c r="IE11" s="20"/>
      <c r="IF11" s="20"/>
      <c r="IG11" s="20"/>
      <c r="IH11" s="20"/>
      <c r="II11" s="20"/>
      <c r="IJ11" s="20"/>
      <c r="IK11" s="20"/>
      <c r="IL11" s="20"/>
      <c r="IM11" s="20"/>
      <c r="IN11" s="20"/>
      <c r="IO11" s="20"/>
      <c r="IP11" s="20"/>
      <c r="IQ11" s="20"/>
      <c r="IR11" s="20"/>
      <c r="IS11" s="20"/>
      <c r="IT11" s="20"/>
      <c r="IU11" s="20"/>
      <c r="IV11" s="20"/>
      <c r="IW11" s="20"/>
      <c r="IX11" s="20"/>
      <c r="IY11" s="20"/>
      <c r="IZ11" s="20"/>
      <c r="JA11" s="20"/>
      <c r="JB11" s="20"/>
      <c r="JC11" s="20"/>
      <c r="JD11" s="20"/>
      <c r="JE11" s="20"/>
      <c r="JF11" s="20"/>
      <c r="JG11" s="20"/>
      <c r="JH11" s="20"/>
      <c r="JI11" s="20"/>
      <c r="JJ11" s="20"/>
      <c r="JK11" s="20"/>
      <c r="JL11" s="20"/>
      <c r="JM11" s="20"/>
      <c r="JN11" s="20"/>
      <c r="JO11" s="20"/>
      <c r="JP11" s="20"/>
      <c r="JQ11" s="20"/>
      <c r="JR11" s="20"/>
      <c r="JS11" s="20"/>
      <c r="JT11" s="20"/>
      <c r="JU11" s="20"/>
      <c r="JV11" s="20"/>
      <c r="JW11" s="20"/>
      <c r="JX11" s="20"/>
      <c r="JY11" s="20"/>
      <c r="JZ11" s="20"/>
      <c r="KA11" s="20"/>
      <c r="KB11" s="20"/>
      <c r="KC11" s="20"/>
      <c r="KD11" s="20"/>
      <c r="KE11" s="20"/>
      <c r="KF11" s="20"/>
      <c r="KG11" s="20"/>
      <c r="KH11" s="20"/>
      <c r="KI11" s="20"/>
      <c r="KJ11" s="20"/>
      <c r="KK11" s="20"/>
      <c r="KL11" s="20"/>
      <c r="KM11" s="20"/>
      <c r="KN11" s="20"/>
      <c r="KO11" s="20"/>
      <c r="KP11" s="20"/>
      <c r="KQ11" s="20"/>
      <c r="KR11" s="20"/>
      <c r="KS11" s="20"/>
      <c r="KT11" s="20"/>
      <c r="KU11" s="20"/>
      <c r="KV11" s="20"/>
      <c r="KW11" s="20"/>
      <c r="KX11" s="20"/>
      <c r="KY11" s="20"/>
      <c r="KZ11" s="20"/>
      <c r="LA11" s="20"/>
      <c r="LB11" s="20"/>
      <c r="LC11" s="20"/>
      <c r="LD11" s="20"/>
      <c r="LE11" s="20"/>
      <c r="LF11" s="20"/>
      <c r="LG11" s="20"/>
      <c r="LH11" s="20"/>
      <c r="LI11" s="20"/>
      <c r="LJ11" s="20"/>
      <c r="LK11" s="20"/>
      <c r="LL11" s="20"/>
      <c r="LM11" s="20"/>
      <c r="LN11" s="20"/>
      <c r="LO11" s="20"/>
      <c r="LP11" s="20"/>
      <c r="LQ11" s="20"/>
      <c r="LR11" s="20"/>
      <c r="LS11" s="20"/>
      <c r="LT11" s="20"/>
      <c r="LU11" s="20"/>
      <c r="LV11" s="20"/>
      <c r="LW11" s="20"/>
      <c r="LX11" s="20"/>
      <c r="LY11" s="20"/>
      <c r="LZ11" s="20"/>
      <c r="MA11" s="20"/>
      <c r="MB11" s="20"/>
      <c r="MC11" s="20"/>
      <c r="MD11" s="20"/>
      <c r="ME11" s="20"/>
      <c r="MF11" s="20"/>
      <c r="MG11" s="20"/>
      <c r="MH11" s="20"/>
      <c r="MI11" s="20"/>
      <c r="MJ11" s="20"/>
      <c r="MK11" s="20"/>
      <c r="ML11" s="20"/>
      <c r="MM11" s="20"/>
      <c r="MN11" s="20"/>
      <c r="MO11" s="20"/>
      <c r="MP11" s="20"/>
      <c r="MQ11" s="20"/>
      <c r="MR11" s="20"/>
      <c r="MS11" s="20"/>
      <c r="MT11" s="20"/>
      <c r="MU11" s="20"/>
      <c r="MV11" s="20"/>
      <c r="MW11" s="20"/>
      <c r="MX11" s="20"/>
      <c r="MY11" s="20"/>
      <c r="MZ11" s="20"/>
      <c r="NA11" s="20"/>
      <c r="NB11" s="20"/>
      <c r="NC11" s="20"/>
      <c r="ND11" s="20"/>
      <c r="NE11" s="20"/>
      <c r="NF11" s="20"/>
      <c r="NG11" s="20"/>
      <c r="NH11" s="20"/>
      <c r="NI11" s="20"/>
      <c r="NJ11" s="20"/>
      <c r="NK11" s="20"/>
      <c r="NL11" s="20"/>
      <c r="NM11" s="20"/>
      <c r="NN11" s="20"/>
      <c r="NO11" s="20"/>
      <c r="NP11" s="20"/>
      <c r="NQ11" s="20"/>
      <c r="NR11" s="20"/>
      <c r="NS11" s="20"/>
      <c r="NT11" s="20"/>
      <c r="NU11" s="20"/>
      <c r="NV11" s="20"/>
      <c r="NW11" s="20"/>
      <c r="NX11" s="20"/>
      <c r="NY11" s="20"/>
      <c r="NZ11" s="20"/>
      <c r="OA11" s="20"/>
      <c r="OB11" s="20"/>
      <c r="OC11" s="20"/>
      <c r="OD11" s="20"/>
      <c r="OE11" s="20"/>
      <c r="OF11" s="20"/>
      <c r="OG11" s="20"/>
      <c r="OH11" s="20"/>
      <c r="OI11" s="20"/>
      <c r="OJ11" s="20"/>
      <c r="OK11" s="20"/>
      <c r="OL11" s="20"/>
      <c r="OM11" s="20"/>
      <c r="ON11" s="20"/>
      <c r="OO11" s="20"/>
      <c r="OP11" s="20"/>
      <c r="OQ11" s="20"/>
      <c r="OR11" s="20"/>
      <c r="OS11" s="20"/>
      <c r="OT11" s="20"/>
      <c r="OU11" s="20"/>
      <c r="OV11" s="20"/>
      <c r="OW11" s="20"/>
      <c r="OX11" s="20"/>
      <c r="OY11" s="20"/>
      <c r="OZ11" s="20"/>
      <c r="PA11" s="20"/>
      <c r="PB11" s="20"/>
      <c r="PC11" s="20"/>
      <c r="PD11" s="20"/>
      <c r="PE11" s="20"/>
      <c r="PF11" s="20"/>
      <c r="PG11" s="20"/>
      <c r="PH11" s="20"/>
      <c r="PI11" s="20"/>
      <c r="PJ11" s="20"/>
      <c r="PK11" s="20"/>
      <c r="PL11" s="20"/>
      <c r="PM11" s="20"/>
      <c r="PN11" s="20"/>
      <c r="PO11" s="20"/>
      <c r="PP11" s="20"/>
      <c r="PQ11" s="20"/>
      <c r="PR11" s="20"/>
      <c r="PS11" s="20"/>
      <c r="PT11" s="20"/>
      <c r="PU11" s="20"/>
      <c r="PV11" s="20"/>
      <c r="PW11" s="20"/>
      <c r="PX11" s="20"/>
      <c r="PY11" s="20"/>
      <c r="PZ11" s="20"/>
      <c r="QA11" s="20"/>
      <c r="QB11" s="20"/>
      <c r="QC11" s="20"/>
      <c r="QD11" s="20"/>
      <c r="QE11" s="20"/>
      <c r="QF11" s="20"/>
      <c r="QG11" s="20"/>
      <c r="QH11" s="20"/>
      <c r="QI11" s="20"/>
      <c r="QJ11" s="20"/>
      <c r="QK11" s="20"/>
      <c r="QL11" s="20"/>
      <c r="QM11" s="20"/>
      <c r="QN11" s="20"/>
      <c r="QO11" s="20"/>
      <c r="QP11" s="20"/>
      <c r="QQ11" s="20"/>
      <c r="QR11" s="20"/>
      <c r="QS11" s="20"/>
      <c r="QT11" s="20"/>
      <c r="QU11" s="20"/>
      <c r="QV11" s="20"/>
      <c r="QW11" s="20"/>
      <c r="QX11" s="20"/>
      <c r="QY11" s="20"/>
      <c r="QZ11" s="20"/>
      <c r="RA11" s="20"/>
      <c r="RB11" s="20"/>
      <c r="RC11" s="20"/>
      <c r="RD11" s="20"/>
      <c r="RE11" s="20"/>
      <c r="RF11" s="20"/>
      <c r="RG11" s="20"/>
      <c r="RH11" s="20"/>
      <c r="RI11" s="20"/>
      <c r="RJ11" s="20"/>
      <c r="RK11" s="20"/>
      <c r="RL11" s="20"/>
      <c r="RM11" s="20"/>
      <c r="RN11" s="20"/>
      <c r="RO11" s="20"/>
      <c r="RP11" s="20"/>
      <c r="RQ11" s="20"/>
      <c r="RR11" s="20"/>
      <c r="RS11" s="20"/>
      <c r="RT11" s="20"/>
      <c r="RU11" s="20"/>
      <c r="RV11" s="20"/>
      <c r="RW11" s="20"/>
      <c r="RX11" s="20"/>
      <c r="RY11" s="20"/>
      <c r="RZ11" s="20"/>
      <c r="SA11" s="20"/>
      <c r="SB11" s="20"/>
      <c r="SC11" s="20"/>
      <c r="SD11" s="20"/>
      <c r="SE11" s="20"/>
      <c r="SF11" s="20"/>
      <c r="SG11" s="20"/>
      <c r="SH11" s="20"/>
      <c r="SI11" s="20"/>
      <c r="SJ11" s="20"/>
      <c r="SK11" s="20"/>
      <c r="SL11" s="20"/>
      <c r="SM11" s="20"/>
      <c r="SN11" s="20"/>
      <c r="SO11" s="20"/>
      <c r="SP11" s="20"/>
      <c r="SQ11" s="20"/>
      <c r="SR11" s="20"/>
      <c r="SS11" s="20"/>
      <c r="ST11" s="20"/>
      <c r="SU11" s="20"/>
      <c r="SV11" s="20"/>
      <c r="SW11" s="20"/>
      <c r="SX11" s="20"/>
      <c r="SY11" s="20"/>
      <c r="SZ11" s="20"/>
      <c r="TA11" s="20"/>
      <c r="TB11" s="20"/>
      <c r="TC11" s="20"/>
      <c r="TD11" s="20"/>
      <c r="TE11" s="20"/>
      <c r="TF11" s="20"/>
      <c r="TG11" s="20"/>
      <c r="TH11" s="20"/>
      <c r="TI11" s="20"/>
      <c r="TJ11" s="20"/>
      <c r="TK11" s="20"/>
      <c r="TL11" s="20"/>
      <c r="TM11" s="20"/>
      <c r="TN11" s="20"/>
      <c r="TO11" s="20"/>
      <c r="TP11" s="20"/>
      <c r="TQ11" s="20"/>
      <c r="TR11" s="20"/>
      <c r="TS11" s="20"/>
      <c r="TT11" s="20"/>
      <c r="TU11" s="20"/>
      <c r="TV11" s="20"/>
      <c r="TW11" s="20"/>
      <c r="TX11" s="20"/>
      <c r="TY11" s="20"/>
      <c r="TZ11" s="20"/>
      <c r="UA11" s="20"/>
      <c r="UB11" s="20"/>
      <c r="UC11" s="20"/>
      <c r="UD11" s="20"/>
      <c r="UE11" s="20"/>
      <c r="UF11" s="20"/>
      <c r="UG11" s="20"/>
      <c r="UH11" s="20"/>
      <c r="UI11" s="20"/>
      <c r="UJ11" s="20"/>
      <c r="UK11" s="20"/>
      <c r="UL11" s="20"/>
      <c r="UM11" s="20"/>
      <c r="UN11" s="20"/>
      <c r="UO11" s="20"/>
      <c r="UP11" s="20"/>
      <c r="UQ11" s="20"/>
      <c r="UR11" s="20"/>
      <c r="US11" s="20"/>
      <c r="UT11" s="20"/>
      <c r="UU11" s="20"/>
      <c r="UV11" s="20"/>
      <c r="UW11" s="20"/>
      <c r="UX11" s="20"/>
      <c r="UY11" s="20"/>
      <c r="UZ11" s="20"/>
      <c r="VA11" s="20"/>
      <c r="VB11" s="20"/>
      <c r="VC11" s="20"/>
      <c r="VD11" s="20"/>
      <c r="VE11" s="20"/>
      <c r="VF11" s="20"/>
      <c r="VG11" s="20"/>
      <c r="VH11" s="20"/>
      <c r="VI11" s="20"/>
      <c r="VJ11" s="20"/>
      <c r="VK11" s="20"/>
      <c r="VL11" s="20"/>
      <c r="VM11" s="20"/>
      <c r="VN11" s="20"/>
      <c r="VO11" s="20"/>
      <c r="VP11" s="20"/>
      <c r="VQ11" s="20"/>
      <c r="VR11" s="20"/>
      <c r="VS11" s="20"/>
      <c r="VT11" s="20"/>
      <c r="VU11" s="20"/>
      <c r="VV11" s="20"/>
      <c r="VW11" s="20"/>
      <c r="VX11" s="20"/>
      <c r="VY11" s="20"/>
      <c r="VZ11" s="20"/>
      <c r="WA11" s="20"/>
      <c r="WB11" s="20"/>
      <c r="WC11" s="20"/>
      <c r="WD11" s="20"/>
      <c r="WE11" s="20"/>
      <c r="WF11" s="20"/>
      <c r="WG11" s="20"/>
      <c r="WH11" s="20"/>
      <c r="WI11" s="20"/>
      <c r="WJ11" s="20"/>
      <c r="WK11" s="20"/>
      <c r="WL11" s="20"/>
      <c r="WM11" s="20"/>
      <c r="WN11" s="20"/>
      <c r="WO11" s="20"/>
      <c r="WP11" s="20"/>
      <c r="WQ11" s="20"/>
      <c r="WR11" s="20"/>
      <c r="WS11" s="20"/>
      <c r="WT11" s="20"/>
      <c r="WU11" s="20"/>
      <c r="WV11" s="20"/>
      <c r="WW11" s="20"/>
      <c r="WX11" s="20"/>
      <c r="WY11" s="20"/>
      <c r="WZ11" s="20"/>
      <c r="XA11" s="20"/>
      <c r="XB11" s="20"/>
      <c r="XC11" s="20"/>
      <c r="XD11" s="20"/>
      <c r="XE11" s="20"/>
      <c r="XF11" s="20"/>
      <c r="XG11" s="20"/>
      <c r="XH11" s="20"/>
      <c r="XI11" s="20"/>
      <c r="XJ11" s="20"/>
      <c r="XK11" s="20"/>
      <c r="XL11" s="20"/>
      <c r="XM11" s="20"/>
      <c r="XN11" s="20"/>
      <c r="XO11" s="20"/>
      <c r="XP11" s="20"/>
      <c r="XQ11" s="20"/>
      <c r="XR11" s="20"/>
      <c r="XS11" s="20"/>
      <c r="XT11" s="20"/>
      <c r="XU11" s="20"/>
      <c r="XV11" s="20"/>
      <c r="XW11" s="20"/>
      <c r="XX11" s="20"/>
      <c r="XY11" s="20"/>
      <c r="XZ11" s="20"/>
      <c r="YA11" s="20"/>
      <c r="YB11" s="20"/>
      <c r="YC11" s="20"/>
      <c r="YD11" s="20"/>
      <c r="YE11" s="20"/>
      <c r="YF11" s="20"/>
      <c r="YG11" s="20"/>
      <c r="YH11" s="20"/>
      <c r="YI11" s="20"/>
      <c r="YJ11" s="20"/>
      <c r="YK11" s="20"/>
      <c r="YL11" s="20"/>
      <c r="YM11" s="20"/>
      <c r="YN11" s="20"/>
      <c r="YO11" s="20"/>
      <c r="YP11" s="20"/>
      <c r="YQ11" s="20"/>
      <c r="YR11" s="20"/>
      <c r="YS11" s="20"/>
      <c r="YT11" s="20"/>
      <c r="YU11" s="20"/>
      <c r="YV11" s="20"/>
      <c r="YW11" s="20"/>
      <c r="YX11" s="20"/>
      <c r="YY11" s="20"/>
      <c r="YZ11" s="20"/>
      <c r="ZA11" s="20"/>
      <c r="ZB11" s="20"/>
      <c r="ZC11" s="20"/>
      <c r="ZD11" s="20"/>
      <c r="ZE11" s="20"/>
      <c r="ZF11" s="20"/>
      <c r="ZG11" s="20"/>
      <c r="ZH11" s="20"/>
      <c r="ZI11" s="20"/>
      <c r="ZJ11" s="20"/>
      <c r="ZK11" s="20"/>
      <c r="ZL11" s="20"/>
      <c r="ZM11" s="20"/>
      <c r="ZN11" s="20"/>
      <c r="ZO11" s="20"/>
      <c r="ZP11" s="20"/>
      <c r="ZQ11" s="20"/>
      <c r="ZR11" s="20"/>
      <c r="ZS11" s="20"/>
      <c r="ZT11" s="20"/>
      <c r="ZU11" s="20"/>
      <c r="ZV11" s="20"/>
      <c r="ZW11" s="20"/>
      <c r="ZX11" s="20"/>
      <c r="ZY11" s="20"/>
      <c r="ZZ11" s="20"/>
      <c r="AAA11" s="20"/>
      <c r="AAB11" s="20"/>
      <c r="AAC11" s="20"/>
      <c r="AAD11" s="20"/>
      <c r="AAE11" s="20"/>
      <c r="AAF11" s="20"/>
      <c r="AAG11" s="20"/>
      <c r="AAH11" s="20"/>
      <c r="AAI11" s="20"/>
      <c r="AAJ11" s="20"/>
      <c r="AAK11" s="20"/>
      <c r="AAL11" s="20"/>
      <c r="AAM11" s="20"/>
      <c r="AAN11" s="20"/>
      <c r="AAO11" s="20"/>
      <c r="AAP11" s="20"/>
      <c r="AAQ11" s="20"/>
      <c r="AAR11" s="20"/>
      <c r="AAS11" s="20"/>
      <c r="AAT11" s="20"/>
      <c r="AAU11" s="20"/>
      <c r="AAV11" s="20"/>
      <c r="AAW11" s="20"/>
      <c r="AAX11" s="20"/>
      <c r="AAY11" s="20"/>
      <c r="AAZ11" s="20"/>
      <c r="ABA11" s="20"/>
      <c r="ABB11" s="20"/>
      <c r="ABC11" s="20"/>
      <c r="ABD11" s="20"/>
      <c r="ABE11" s="20"/>
      <c r="ABF11" s="20"/>
      <c r="ABG11" s="20"/>
      <c r="ABH11" s="20"/>
      <c r="ABI11" s="20"/>
      <c r="ABJ11" s="20"/>
      <c r="ABK11" s="20"/>
      <c r="ABL11" s="20"/>
      <c r="ABM11" s="20"/>
      <c r="ABN11" s="20"/>
      <c r="ABO11" s="20"/>
      <c r="ABP11" s="20"/>
      <c r="ABQ11" s="20"/>
      <c r="ABR11" s="20"/>
      <c r="ABS11" s="20"/>
      <c r="ABT11" s="20"/>
      <c r="ABU11" s="20"/>
      <c r="ABV11" s="20"/>
      <c r="ABW11" s="20"/>
      <c r="ABX11" s="20"/>
      <c r="ABY11" s="20"/>
      <c r="ABZ11" s="20"/>
      <c r="ACA11" s="20"/>
      <c r="ACB11" s="20"/>
      <c r="ACC11" s="20"/>
      <c r="ACD11" s="20"/>
      <c r="ACE11" s="20"/>
      <c r="ACF11" s="20"/>
      <c r="ACG11" s="20"/>
      <c r="ACH11" s="20"/>
      <c r="ACI11" s="20"/>
      <c r="ACJ11" s="20"/>
      <c r="ACK11" s="20"/>
      <c r="ACL11" s="20"/>
      <c r="ACM11" s="20"/>
      <c r="ACN11" s="20"/>
      <c r="ACO11" s="20"/>
      <c r="ACP11" s="20"/>
      <c r="ACQ11" s="20"/>
      <c r="ACR11" s="20"/>
      <c r="ACS11" s="20"/>
      <c r="ACT11" s="20"/>
      <c r="ACU11" s="20"/>
      <c r="ACV11" s="20"/>
      <c r="ACW11" s="20"/>
      <c r="ACX11" s="20"/>
      <c r="ACY11" s="20"/>
      <c r="ACZ11" s="20"/>
      <c r="ADA11" s="20"/>
      <c r="ADB11" s="20"/>
      <c r="ADC11" s="20"/>
      <c r="ADD11" s="20"/>
      <c r="ADE11" s="20"/>
      <c r="ADF11" s="20"/>
      <c r="ADG11" s="20"/>
      <c r="ADH11" s="20"/>
      <c r="ADI11" s="20"/>
      <c r="ADJ11" s="20"/>
      <c r="ADK11" s="20"/>
      <c r="ADL11" s="20"/>
      <c r="ADM11" s="20"/>
      <c r="ADN11" s="20"/>
      <c r="ADO11" s="20"/>
      <c r="ADP11" s="20"/>
      <c r="ADQ11" s="20"/>
      <c r="ADR11" s="20"/>
      <c r="ADS11" s="20"/>
      <c r="ADT11" s="20"/>
      <c r="ADU11" s="20"/>
      <c r="ADV11" s="20"/>
      <c r="ADW11" s="20"/>
      <c r="ADX11" s="20"/>
      <c r="ADY11" s="20"/>
      <c r="ADZ11" s="20"/>
      <c r="AEA11" s="20"/>
      <c r="AEB11" s="20"/>
      <c r="AEC11" s="20"/>
      <c r="AED11" s="20"/>
      <c r="AEE11" s="20"/>
      <c r="AEF11" s="20"/>
      <c r="AEG11" s="20"/>
      <c r="AEH11" s="20"/>
      <c r="AEI11" s="20"/>
      <c r="AEJ11" s="20"/>
      <c r="AEK11" s="20"/>
      <c r="AEL11" s="20"/>
      <c r="AEM11" s="20"/>
      <c r="AEN11" s="20"/>
      <c r="AEO11" s="20"/>
      <c r="AEP11" s="20"/>
      <c r="AEQ11" s="20"/>
      <c r="AER11" s="20"/>
      <c r="AES11" s="20"/>
      <c r="AET11" s="20"/>
      <c r="AEU11" s="20"/>
      <c r="AEV11" s="20"/>
      <c r="AEW11" s="20"/>
      <c r="AEX11" s="20"/>
      <c r="AEY11" s="20"/>
      <c r="AEZ11" s="20"/>
      <c r="AFA11" s="20"/>
      <c r="AFB11" s="20"/>
      <c r="AFC11" s="20"/>
      <c r="AFD11" s="20"/>
      <c r="AFE11" s="20"/>
      <c r="AFF11" s="20"/>
      <c r="AFG11" s="20"/>
      <c r="AFH11" s="20"/>
      <c r="AFI11" s="20"/>
      <c r="AFJ11" s="20"/>
      <c r="AFK11" s="20"/>
      <c r="AFL11" s="20"/>
      <c r="AFM11" s="20"/>
      <c r="AFN11" s="20"/>
      <c r="AFO11" s="20"/>
      <c r="AFP11" s="20"/>
      <c r="AFQ11" s="20"/>
      <c r="AFR11" s="20"/>
      <c r="AFS11" s="20"/>
      <c r="AFT11" s="20"/>
      <c r="AFU11" s="20"/>
      <c r="AFV11" s="20"/>
      <c r="AFW11" s="20"/>
      <c r="AFX11" s="20"/>
      <c r="AFY11" s="20"/>
      <c r="AFZ11" s="20"/>
      <c r="AGA11" s="20"/>
      <c r="AGB11" s="20"/>
      <c r="AGC11" s="20"/>
      <c r="AGD11" s="20"/>
      <c r="AGE11" s="20"/>
      <c r="AGF11" s="20"/>
      <c r="AGG11" s="20"/>
      <c r="AGH11" s="20"/>
      <c r="AGI11" s="20"/>
      <c r="AGJ11" s="20"/>
      <c r="AGK11" s="20"/>
      <c r="AGL11" s="20"/>
      <c r="AGM11" s="20"/>
      <c r="AGN11" s="20"/>
      <c r="AGO11" s="20"/>
      <c r="AGP11" s="20"/>
      <c r="AGQ11" s="20"/>
      <c r="AGR11" s="20"/>
      <c r="AGS11" s="20"/>
      <c r="AGT11" s="20"/>
      <c r="AGU11" s="20"/>
      <c r="AGV11" s="20"/>
      <c r="AGW11" s="20"/>
      <c r="AGX11" s="20"/>
      <c r="AGY11" s="20"/>
      <c r="AGZ11" s="20"/>
      <c r="AHA11" s="20"/>
      <c r="AHB11" s="20"/>
      <c r="AHC11" s="20"/>
      <c r="AHD11" s="20"/>
      <c r="AHE11" s="20"/>
      <c r="AHF11" s="20"/>
      <c r="AHG11" s="20"/>
      <c r="AHH11" s="20"/>
      <c r="AHI11" s="20"/>
      <c r="AHJ11" s="20"/>
      <c r="AHK11" s="20"/>
      <c r="AHL11" s="20"/>
      <c r="AHM11" s="20"/>
      <c r="AHN11" s="20"/>
      <c r="AHO11" s="20"/>
      <c r="AHP11" s="20"/>
      <c r="AHQ11" s="20"/>
      <c r="AHR11" s="20"/>
      <c r="AHS11" s="20"/>
      <c r="AHT11" s="20"/>
      <c r="AHU11" s="20"/>
      <c r="AHV11" s="20"/>
      <c r="AHW11" s="20"/>
      <c r="AHX11" s="20"/>
      <c r="AHY11" s="20"/>
      <c r="AHZ11" s="20"/>
      <c r="AIA11" s="20"/>
      <c r="AIB11" s="20"/>
      <c r="AIC11" s="20"/>
      <c r="AID11" s="20"/>
      <c r="AIE11" s="20"/>
      <c r="AIF11" s="20"/>
      <c r="AIG11" s="20"/>
      <c r="AIH11" s="20"/>
      <c r="AII11" s="20"/>
      <c r="AIJ11" s="20"/>
      <c r="AIK11" s="20"/>
      <c r="AIL11" s="20"/>
      <c r="AIM11" s="20"/>
      <c r="AIN11" s="20"/>
      <c r="AIO11" s="20"/>
      <c r="AIP11" s="20"/>
      <c r="AIQ11" s="20"/>
      <c r="AIR11" s="20"/>
      <c r="AIS11" s="20"/>
      <c r="AIT11" s="20"/>
      <c r="AIU11" s="20"/>
      <c r="AIV11" s="20"/>
      <c r="AIW11" s="20"/>
      <c r="AIX11" s="20"/>
      <c r="AIY11" s="20"/>
      <c r="AIZ11" s="20"/>
      <c r="AJA11" s="20"/>
      <c r="AJB11" s="20"/>
      <c r="AJC11" s="20"/>
      <c r="AJD11" s="20"/>
      <c r="AJE11" s="20"/>
      <c r="AJF11" s="20"/>
      <c r="AJG11" s="20"/>
      <c r="AJH11" s="20"/>
      <c r="AJI11" s="20"/>
      <c r="AJJ11" s="20"/>
      <c r="AJK11" s="20"/>
      <c r="AJL11" s="20"/>
      <c r="AJM11" s="20"/>
      <c r="AJN11" s="20"/>
      <c r="AJO11" s="20"/>
      <c r="AJP11" s="20"/>
      <c r="AJQ11" s="20"/>
      <c r="AJR11" s="20"/>
      <c r="AJS11" s="20"/>
      <c r="AJT11" s="20"/>
      <c r="AJU11" s="20"/>
      <c r="AJV11" s="20"/>
      <c r="AJW11" s="20"/>
      <c r="AJX11" s="20"/>
      <c r="AJY11" s="20"/>
      <c r="AJZ11" s="20"/>
      <c r="AKA11" s="20"/>
      <c r="AKB11" s="20"/>
      <c r="AKC11" s="20"/>
      <c r="AKD11" s="20"/>
      <c r="AKE11" s="20"/>
      <c r="AKF11" s="20"/>
      <c r="AKG11" s="20"/>
      <c r="AKH11" s="20"/>
      <c r="AKI11" s="20"/>
      <c r="AKJ11" s="20"/>
      <c r="AKK11" s="20"/>
      <c r="AKL11" s="20"/>
      <c r="AKM11" s="20"/>
      <c r="AKN11" s="20"/>
      <c r="AKO11" s="20"/>
      <c r="AKP11" s="20"/>
      <c r="AKQ11" s="20"/>
      <c r="AKR11" s="20"/>
      <c r="AKS11" s="20"/>
      <c r="AKT11" s="20"/>
      <c r="AKU11" s="20"/>
      <c r="AKV11" s="20"/>
      <c r="AKW11" s="20"/>
      <c r="AKX11" s="20"/>
      <c r="AKY11" s="20"/>
      <c r="AKZ11" s="20"/>
      <c r="ALA11" s="20"/>
      <c r="ALB11" s="20"/>
      <c r="ALC11" s="20"/>
      <c r="ALD11" s="20"/>
      <c r="ALE11" s="20"/>
      <c r="ALF11" s="20"/>
      <c r="ALG11" s="20"/>
      <c r="ALH11" s="20"/>
      <c r="ALI11" s="20"/>
      <c r="ALJ11" s="20"/>
      <c r="ALK11" s="20"/>
      <c r="ALL11" s="20"/>
      <c r="ALM11" s="20"/>
      <c r="ALN11" s="20"/>
      <c r="ALO11" s="20"/>
      <c r="ALP11" s="20"/>
      <c r="ALQ11" s="20"/>
      <c r="ALR11" s="20"/>
      <c r="ALS11" s="20"/>
      <c r="ALT11" s="20"/>
      <c r="ALU11" s="20"/>
      <c r="ALV11" s="20"/>
      <c r="ALW11" s="20"/>
      <c r="ALX11" s="20"/>
      <c r="ALY11" s="20"/>
      <c r="ALZ11" s="20"/>
      <c r="AMA11" s="20"/>
      <c r="AMB11" s="20"/>
      <c r="AMC11" s="20"/>
      <c r="AMD11" s="20"/>
      <c r="AME11" s="20"/>
      <c r="AMF11" s="20"/>
      <c r="AMG11" s="20"/>
      <c r="AMH11" s="20"/>
      <c r="AMI11" s="20"/>
      <c r="AMJ11" s="20"/>
      <c r="AMK11" s="20"/>
      <c r="AML11" s="20"/>
      <c r="AMM11" s="20"/>
      <c r="AMN11" s="20"/>
      <c r="AMO11" s="20"/>
      <c r="AMP11" s="20"/>
      <c r="AMQ11" s="20"/>
      <c r="AMR11" s="20"/>
      <c r="AMS11" s="20"/>
      <c r="AMT11" s="20"/>
      <c r="AMU11" s="20"/>
      <c r="AMV11" s="20"/>
      <c r="AMW11" s="20"/>
      <c r="AMX11" s="20"/>
      <c r="AMY11" s="20"/>
      <c r="AMZ11" s="20"/>
      <c r="ANA11" s="20"/>
      <c r="ANB11" s="20"/>
      <c r="ANC11" s="20"/>
      <c r="AND11" s="20"/>
      <c r="ANE11" s="20"/>
      <c r="ANF11" s="20"/>
      <c r="ANG11" s="20"/>
      <c r="ANH11" s="20"/>
      <c r="ANI11" s="20"/>
      <c r="ANJ11" s="20"/>
      <c r="ANK11" s="20"/>
      <c r="ANL11" s="20"/>
      <c r="ANM11" s="20"/>
      <c r="ANN11" s="20"/>
      <c r="ANO11" s="20"/>
      <c r="ANP11" s="20"/>
      <c r="ANQ11" s="20"/>
      <c r="ANR11" s="20"/>
      <c r="ANS11" s="20"/>
      <c r="ANT11" s="20"/>
      <c r="ANU11" s="20"/>
      <c r="ANV11" s="20"/>
      <c r="ANW11" s="20"/>
      <c r="ANX11" s="20"/>
      <c r="ANY11" s="20"/>
      <c r="ANZ11" s="20"/>
      <c r="AOA11" s="20"/>
      <c r="AOB11" s="20"/>
      <c r="AOC11" s="20"/>
      <c r="AOD11" s="20"/>
      <c r="AOE11" s="20"/>
      <c r="AOF11" s="20"/>
      <c r="AOG11" s="20"/>
      <c r="AOH11" s="20"/>
      <c r="AOI11" s="20"/>
      <c r="AOJ11" s="20"/>
      <c r="AOK11" s="20"/>
      <c r="AOL11" s="20"/>
      <c r="AOM11" s="20"/>
      <c r="AON11" s="20"/>
      <c r="AOO11" s="20"/>
      <c r="AOP11" s="20"/>
      <c r="AOQ11" s="20"/>
      <c r="AOR11" s="20"/>
      <c r="AOS11" s="20"/>
      <c r="AOT11" s="20"/>
      <c r="AOU11" s="20"/>
      <c r="AOV11" s="20"/>
      <c r="AOW11" s="20"/>
      <c r="AOX11" s="20"/>
      <c r="AOY11" s="20"/>
      <c r="AOZ11" s="20"/>
      <c r="APA11" s="20"/>
      <c r="APB11" s="20"/>
      <c r="APC11" s="20"/>
      <c r="APD11" s="20"/>
      <c r="APE11" s="20"/>
      <c r="APF11" s="20"/>
      <c r="APG11" s="20"/>
      <c r="APH11" s="20"/>
      <c r="API11" s="20"/>
      <c r="APJ11" s="20"/>
      <c r="APK11" s="20"/>
      <c r="APL11" s="20"/>
      <c r="APM11" s="20"/>
      <c r="APN11" s="20"/>
      <c r="APO11" s="20"/>
      <c r="APP11" s="20"/>
      <c r="APQ11" s="20"/>
      <c r="APR11" s="20"/>
      <c r="APS11" s="20"/>
      <c r="APT11" s="20"/>
      <c r="APU11" s="20"/>
      <c r="APV11" s="20"/>
      <c r="APW11" s="20"/>
      <c r="APX11" s="20"/>
      <c r="APY11" s="20"/>
      <c r="APZ11" s="20"/>
      <c r="AQA11" s="20"/>
      <c r="AQB11" s="20"/>
      <c r="AQC11" s="20"/>
      <c r="AQD11" s="20"/>
      <c r="AQE11" s="20"/>
      <c r="AQF11" s="20"/>
      <c r="AQG11" s="20"/>
      <c r="AQH11" s="20"/>
      <c r="AQI11" s="20"/>
      <c r="AQJ11" s="20"/>
      <c r="AQK11" s="20"/>
      <c r="AQL11" s="20"/>
      <c r="AQM11" s="20"/>
      <c r="AQN11" s="20"/>
      <c r="AQO11" s="20"/>
      <c r="AQP11" s="20"/>
      <c r="AQQ11" s="20"/>
      <c r="AQR11" s="20"/>
      <c r="AQS11" s="20"/>
      <c r="AQT11" s="20"/>
      <c r="AQU11" s="20"/>
      <c r="AQV11" s="20"/>
      <c r="AQW11" s="20"/>
      <c r="AQX11" s="20"/>
      <c r="AQY11" s="20"/>
      <c r="AQZ11" s="20"/>
      <c r="ARA11" s="20"/>
      <c r="ARB11" s="20"/>
      <c r="ARC11" s="20"/>
      <c r="ARD11" s="20"/>
      <c r="ARE11" s="20"/>
      <c r="ARF11" s="20"/>
      <c r="ARG11" s="20"/>
      <c r="ARH11" s="20"/>
      <c r="ARI11" s="20"/>
      <c r="ARJ11" s="20"/>
      <c r="ARK11" s="20"/>
      <c r="ARL11" s="20"/>
      <c r="ARM11" s="20"/>
      <c r="ARN11" s="20"/>
      <c r="ARO11" s="20"/>
      <c r="ARP11" s="20"/>
      <c r="ARQ11" s="20"/>
      <c r="ARR11" s="20"/>
      <c r="ARS11" s="20"/>
      <c r="ART11" s="20"/>
      <c r="ARU11" s="20"/>
      <c r="ARV11" s="20"/>
      <c r="ARW11" s="20"/>
      <c r="ARX11" s="20"/>
      <c r="ARY11" s="20"/>
      <c r="ARZ11" s="20"/>
      <c r="ASA11" s="20"/>
      <c r="ASB11" s="20"/>
      <c r="ASC11" s="20"/>
      <c r="ASD11" s="20"/>
      <c r="ASE11" s="20"/>
      <c r="ASF11" s="20"/>
      <c r="ASG11" s="20"/>
      <c r="ASH11" s="20"/>
      <c r="ASI11" s="20"/>
      <c r="ASJ11" s="20"/>
      <c r="ASK11" s="20"/>
      <c r="ASL11" s="20"/>
      <c r="ASM11" s="20"/>
      <c r="ASN11" s="20"/>
      <c r="ASO11" s="20"/>
      <c r="ASP11" s="20"/>
      <c r="ASQ11" s="20"/>
      <c r="ASR11" s="20"/>
      <c r="ASS11" s="20"/>
      <c r="AST11" s="20"/>
      <c r="ASU11" s="20"/>
      <c r="ASV11" s="20"/>
      <c r="ASW11" s="20"/>
      <c r="ASX11" s="20"/>
      <c r="ASY11" s="20"/>
      <c r="ASZ11" s="20"/>
      <c r="ATA11" s="20"/>
      <c r="ATB11" s="20"/>
      <c r="ATC11" s="20"/>
      <c r="ATD11" s="20"/>
      <c r="ATE11" s="20"/>
      <c r="ATF11" s="20"/>
      <c r="ATG11" s="20"/>
      <c r="ATH11" s="20"/>
      <c r="ATI11" s="20"/>
      <c r="ATJ11" s="20"/>
      <c r="ATK11" s="20"/>
      <c r="ATL11" s="20"/>
      <c r="ATM11" s="20"/>
      <c r="ATN11" s="20"/>
      <c r="ATO11" s="20"/>
      <c r="ATP11" s="20"/>
      <c r="ATQ11" s="20"/>
      <c r="ATR11" s="20"/>
      <c r="ATS11" s="20"/>
      <c r="ATT11" s="20"/>
      <c r="ATU11" s="20"/>
      <c r="ATV11" s="20"/>
      <c r="ATW11" s="20"/>
      <c r="ATX11" s="20"/>
      <c r="ATY11" s="20"/>
      <c r="ATZ11" s="20"/>
      <c r="AUA11" s="20"/>
      <c r="AUB11" s="20"/>
      <c r="AUC11" s="20"/>
      <c r="AUD11" s="20"/>
      <c r="AUE11" s="20"/>
      <c r="AUF11" s="20"/>
      <c r="AUG11" s="20"/>
      <c r="AUH11" s="20"/>
      <c r="AUI11" s="20"/>
      <c r="AUJ11" s="20"/>
      <c r="AUK11" s="20"/>
      <c r="AUL11" s="20"/>
      <c r="AUM11" s="20"/>
      <c r="AUN11" s="20"/>
      <c r="AUO11" s="20"/>
      <c r="AUP11" s="20"/>
      <c r="AUQ11" s="20"/>
      <c r="AUR11" s="20"/>
      <c r="AUS11" s="20"/>
      <c r="AUT11" s="20"/>
      <c r="AUU11" s="20"/>
      <c r="AUV11" s="20"/>
      <c r="AUW11" s="20"/>
      <c r="AUX11" s="20"/>
      <c r="AUY11" s="20"/>
      <c r="AUZ11" s="20"/>
      <c r="AVA11" s="20"/>
      <c r="AVB11" s="20"/>
      <c r="AVC11" s="20"/>
      <c r="AVD11" s="20"/>
      <c r="AVE11" s="20"/>
      <c r="AVF11" s="20"/>
      <c r="AVG11" s="20"/>
      <c r="AVH11" s="20"/>
      <c r="AVI11" s="20"/>
      <c r="AVJ11" s="20"/>
      <c r="AVK11" s="20"/>
      <c r="AVL11" s="20"/>
      <c r="AVM11" s="20"/>
      <c r="AVN11" s="20"/>
      <c r="AVO11" s="20"/>
      <c r="AVP11" s="20"/>
      <c r="AVQ11" s="20"/>
      <c r="AVR11" s="20"/>
      <c r="AVS11" s="20"/>
      <c r="AVT11" s="20"/>
      <c r="AVU11" s="20"/>
      <c r="AVV11" s="20"/>
      <c r="AVW11" s="20"/>
      <c r="AVX11" s="20"/>
      <c r="AVY11" s="20"/>
      <c r="AVZ11" s="20"/>
      <c r="AWA11" s="20"/>
      <c r="AWB11" s="20"/>
      <c r="AWC11" s="20"/>
      <c r="AWD11" s="20"/>
      <c r="AWE11" s="20"/>
      <c r="AWF11" s="20"/>
      <c r="AWG11" s="20"/>
      <c r="AWH11" s="20"/>
      <c r="AWI11" s="20"/>
      <c r="AWJ11" s="20"/>
      <c r="AWK11" s="20"/>
      <c r="AWL11" s="20"/>
      <c r="AWM11" s="20"/>
      <c r="AWN11" s="20"/>
      <c r="AWO11" s="20"/>
      <c r="AWP11" s="20"/>
      <c r="AWQ11" s="20"/>
      <c r="AWR11" s="20"/>
      <c r="AWS11" s="20"/>
      <c r="AWT11" s="20"/>
      <c r="AWU11" s="20"/>
      <c r="AWV11" s="20"/>
      <c r="AWW11" s="20"/>
      <c r="AWX11" s="20"/>
      <c r="AWY11" s="20"/>
      <c r="AWZ11" s="20"/>
      <c r="AXA11" s="20"/>
      <c r="AXB11" s="20"/>
      <c r="AXC11" s="20"/>
      <c r="AXD11" s="20"/>
      <c r="AXE11" s="20"/>
      <c r="AXF11" s="20"/>
      <c r="AXG11" s="20"/>
      <c r="AXH11" s="20"/>
      <c r="AXI11" s="20"/>
      <c r="AXJ11" s="20"/>
      <c r="AXK11" s="20"/>
      <c r="AXL11" s="20"/>
      <c r="AXM11" s="20"/>
      <c r="AXN11" s="20"/>
      <c r="AXO11" s="20"/>
      <c r="AXP11" s="20"/>
      <c r="AXQ11" s="20"/>
      <c r="AXR11" s="20"/>
      <c r="AXS11" s="20"/>
      <c r="AXT11" s="20"/>
      <c r="AXU11" s="20"/>
      <c r="AXV11" s="20"/>
      <c r="AXW11" s="20"/>
      <c r="AXX11" s="20"/>
      <c r="AXY11" s="20"/>
      <c r="AXZ11" s="20"/>
      <c r="AYA11" s="20"/>
      <c r="AYB11" s="20"/>
      <c r="AYC11" s="20"/>
      <c r="AYD11" s="20"/>
      <c r="AYE11" s="20"/>
      <c r="AYF11" s="20"/>
      <c r="AYG11" s="20"/>
      <c r="AYH11" s="20"/>
      <c r="AYI11" s="20"/>
      <c r="AYJ11" s="20"/>
      <c r="AYK11" s="20"/>
      <c r="AYL11" s="20"/>
      <c r="AYM11" s="20"/>
      <c r="AYN11" s="20"/>
      <c r="AYO11" s="20"/>
      <c r="AYP11" s="20"/>
      <c r="AYQ11" s="20"/>
      <c r="AYR11" s="20"/>
      <c r="AYS11" s="20"/>
      <c r="AYT11" s="20"/>
      <c r="AYU11" s="20"/>
      <c r="AYV11" s="20"/>
      <c r="AYW11" s="20"/>
      <c r="AYX11" s="20"/>
      <c r="AYY11" s="20"/>
      <c r="AYZ11" s="20"/>
      <c r="AZA11" s="20"/>
      <c r="AZB11" s="20"/>
      <c r="AZC11" s="20"/>
      <c r="AZD11" s="20"/>
      <c r="AZE11" s="20"/>
      <c r="AZF11" s="20"/>
      <c r="AZG11" s="20"/>
      <c r="AZH11" s="20"/>
      <c r="AZI11" s="20"/>
      <c r="AZJ11" s="20"/>
      <c r="AZK11" s="20"/>
      <c r="AZL11" s="20"/>
      <c r="AZM11" s="20"/>
      <c r="AZN11" s="20"/>
      <c r="AZO11" s="20"/>
      <c r="AZP11" s="20"/>
      <c r="AZQ11" s="20"/>
      <c r="AZR11" s="20"/>
      <c r="AZS11" s="20"/>
      <c r="AZT11" s="20"/>
      <c r="AZU11" s="20"/>
      <c r="AZV11" s="20"/>
      <c r="AZW11" s="20"/>
      <c r="AZX11" s="20"/>
      <c r="AZY11" s="20"/>
      <c r="AZZ11" s="20"/>
      <c r="BAA11" s="20"/>
      <c r="BAB11" s="20"/>
      <c r="BAC11" s="20"/>
      <c r="BAD11" s="20"/>
      <c r="BAE11" s="20"/>
      <c r="BAF11" s="20"/>
      <c r="BAG11" s="20"/>
      <c r="BAH11" s="20"/>
      <c r="BAI11" s="20"/>
      <c r="BAJ11" s="20"/>
      <c r="BAK11" s="20"/>
      <c r="BAL11" s="20"/>
      <c r="BAM11" s="20"/>
      <c r="BAN11" s="20"/>
      <c r="BAO11" s="20"/>
      <c r="BAP11" s="20"/>
      <c r="BAQ11" s="20"/>
      <c r="BAR11" s="20"/>
      <c r="BAS11" s="20"/>
      <c r="BAT11" s="20"/>
      <c r="BAU11" s="20"/>
      <c r="BAV11" s="20"/>
      <c r="BAW11" s="20"/>
      <c r="BAX11" s="20"/>
      <c r="BAY11" s="20"/>
      <c r="BAZ11" s="20"/>
      <c r="BBA11" s="20"/>
      <c r="BBB11" s="20"/>
      <c r="BBC11" s="20"/>
      <c r="BBD11" s="20"/>
      <c r="BBE11" s="20"/>
      <c r="BBF11" s="20"/>
      <c r="BBG11" s="20"/>
      <c r="BBH11" s="20"/>
      <c r="BBI11" s="20"/>
      <c r="BBJ11" s="20"/>
      <c r="BBK11" s="20"/>
      <c r="BBL11" s="20"/>
      <c r="BBM11" s="20"/>
      <c r="BBN11" s="20"/>
      <c r="BBO11" s="20"/>
      <c r="BBP11" s="20"/>
      <c r="BBQ11" s="20"/>
      <c r="BBR11" s="20"/>
      <c r="BBS11" s="20"/>
      <c r="BBT11" s="20"/>
      <c r="BBU11" s="20"/>
      <c r="BBV11" s="20"/>
      <c r="BBW11" s="20"/>
      <c r="BBX11" s="20"/>
      <c r="BBY11" s="20"/>
      <c r="BBZ11" s="20"/>
      <c r="BCA11" s="20"/>
      <c r="BCB11" s="20"/>
      <c r="BCC11" s="20"/>
      <c r="BCD11" s="20"/>
      <c r="BCE11" s="20"/>
      <c r="BCF11" s="20"/>
      <c r="BCG11" s="20"/>
      <c r="BCH11" s="20"/>
      <c r="BCI11" s="20"/>
      <c r="BCJ11" s="20"/>
      <c r="BCK11" s="20"/>
      <c r="BCL11" s="20"/>
      <c r="BCM11" s="20"/>
      <c r="BCN11" s="20"/>
      <c r="BCO11" s="20"/>
      <c r="BCP11" s="20"/>
      <c r="BCQ11" s="20"/>
      <c r="BCR11" s="20"/>
      <c r="BCS11" s="20"/>
      <c r="BCT11" s="20"/>
      <c r="BCU11" s="20"/>
      <c r="BCV11" s="20"/>
      <c r="BCW11" s="20"/>
      <c r="BCX11" s="20"/>
      <c r="BCY11" s="20"/>
      <c r="BCZ11" s="20"/>
      <c r="BDA11" s="20"/>
      <c r="BDB11" s="20"/>
      <c r="BDC11" s="20"/>
      <c r="BDD11" s="20"/>
      <c r="BDE11" s="20"/>
      <c r="BDF11" s="20"/>
      <c r="BDG11" s="20"/>
      <c r="BDH11" s="20"/>
      <c r="BDI11" s="20"/>
      <c r="BDJ11" s="20"/>
      <c r="BDK11" s="20"/>
      <c r="BDL11" s="20"/>
      <c r="BDM11" s="20"/>
      <c r="BDN11" s="20"/>
      <c r="BDO11" s="20"/>
      <c r="BDP11" s="20"/>
      <c r="BDQ11" s="20"/>
      <c r="BDR11" s="20"/>
      <c r="BDS11" s="20"/>
      <c r="BDT11" s="20"/>
      <c r="BDU11" s="20"/>
      <c r="BDV11" s="20"/>
      <c r="BDW11" s="20"/>
      <c r="BDX11" s="20"/>
      <c r="BDY11" s="20"/>
      <c r="BDZ11" s="20"/>
      <c r="BEA11" s="20"/>
      <c r="BEB11" s="20"/>
      <c r="BEC11" s="20"/>
      <c r="BED11" s="20"/>
      <c r="BEE11" s="20"/>
      <c r="BEF11" s="20"/>
      <c r="BEG11" s="20"/>
      <c r="BEH11" s="20"/>
      <c r="BEI11" s="20"/>
      <c r="BEJ11" s="20"/>
      <c r="BEK11" s="20"/>
      <c r="BEL11" s="20"/>
      <c r="BEM11" s="20"/>
      <c r="BEN11" s="20"/>
      <c r="BEO11" s="20"/>
      <c r="BEP11" s="20"/>
      <c r="BEQ11" s="20"/>
      <c r="BER11" s="20"/>
      <c r="BES11" s="20"/>
      <c r="BET11" s="20"/>
      <c r="BEU11" s="20"/>
      <c r="BEV11" s="20"/>
      <c r="BEW11" s="20"/>
      <c r="BEX11" s="20"/>
      <c r="BEY11" s="20"/>
      <c r="BEZ11" s="20"/>
      <c r="BFA11" s="20"/>
      <c r="BFB11" s="20"/>
      <c r="BFC11" s="20"/>
      <c r="BFD11" s="20"/>
      <c r="BFE11" s="20"/>
      <c r="BFF11" s="20"/>
      <c r="BFG11" s="20"/>
      <c r="BFH11" s="20"/>
      <c r="BFI11" s="20"/>
      <c r="BFJ11" s="20"/>
      <c r="BFK11" s="20"/>
      <c r="BFL11" s="20"/>
      <c r="BFM11" s="20"/>
      <c r="BFN11" s="20"/>
      <c r="BFO11" s="20"/>
      <c r="BFP11" s="20"/>
      <c r="BFQ11" s="20"/>
      <c r="BFR11" s="20"/>
      <c r="BFS11" s="20"/>
      <c r="BFT11" s="20"/>
      <c r="BFU11" s="20"/>
      <c r="BFV11" s="20"/>
      <c r="BFW11" s="20"/>
      <c r="BFX11" s="20"/>
      <c r="BFY11" s="20"/>
      <c r="BFZ11" s="20"/>
      <c r="BGA11" s="20"/>
      <c r="BGB11" s="20"/>
      <c r="BGC11" s="20"/>
      <c r="BGD11" s="20"/>
      <c r="BGE11" s="20"/>
      <c r="BGF11" s="20"/>
      <c r="BGG11" s="20"/>
      <c r="BGH11" s="20"/>
      <c r="BGI11" s="20"/>
      <c r="BGJ11" s="20"/>
      <c r="BGK11" s="20"/>
      <c r="BGL11" s="20"/>
      <c r="BGM11" s="20"/>
      <c r="BGN11" s="20"/>
      <c r="BGO11" s="20"/>
      <c r="BGP11" s="20"/>
      <c r="BGQ11" s="20"/>
      <c r="BGR11" s="20"/>
      <c r="BGS11" s="20"/>
      <c r="BGT11" s="20"/>
      <c r="BGU11" s="20"/>
      <c r="BGV11" s="20"/>
      <c r="BGW11" s="20"/>
      <c r="BGX11" s="20"/>
      <c r="BGY11" s="20"/>
      <c r="BGZ11" s="20"/>
      <c r="BHA11" s="20"/>
      <c r="BHB11" s="20"/>
      <c r="BHC11" s="20"/>
      <c r="BHD11" s="20"/>
      <c r="BHE11" s="20"/>
      <c r="BHF11" s="20"/>
      <c r="BHG11" s="20"/>
      <c r="BHH11" s="20"/>
      <c r="BHI11" s="20"/>
      <c r="BHJ11" s="20"/>
      <c r="BHK11" s="20"/>
      <c r="BHL11" s="20"/>
      <c r="BHM11" s="20"/>
      <c r="BHN11" s="20"/>
      <c r="BHO11" s="20"/>
      <c r="BHP11" s="20"/>
      <c r="BHQ11" s="20"/>
      <c r="BHR11" s="20"/>
      <c r="BHS11" s="20"/>
      <c r="BHT11" s="20"/>
      <c r="BHU11" s="20"/>
      <c r="BHV11" s="20"/>
      <c r="BHW11" s="20"/>
      <c r="BHX11" s="20"/>
      <c r="BHY11" s="20"/>
      <c r="BHZ11" s="20"/>
      <c r="BIA11" s="20"/>
      <c r="BIB11" s="20"/>
      <c r="BIC11" s="20"/>
      <c r="BID11" s="20"/>
      <c r="BIE11" s="20"/>
      <c r="BIF11" s="20"/>
      <c r="BIG11" s="20"/>
      <c r="BIH11" s="20"/>
      <c r="BII11" s="20"/>
      <c r="BIJ11" s="20"/>
      <c r="BIK11" s="20"/>
      <c r="BIL11" s="20"/>
      <c r="BIM11" s="20"/>
      <c r="BIN11" s="20"/>
      <c r="BIO11" s="20"/>
      <c r="BIP11" s="20"/>
      <c r="BIQ11" s="20"/>
      <c r="BIR11" s="20"/>
      <c r="BIS11" s="20"/>
      <c r="BIT11" s="20"/>
      <c r="BIU11" s="20"/>
      <c r="BIV11" s="20"/>
      <c r="BIW11" s="20"/>
      <c r="BIX11" s="20"/>
      <c r="BIY11" s="20"/>
      <c r="BIZ11" s="20"/>
      <c r="BJA11" s="20"/>
      <c r="BJB11" s="20"/>
      <c r="BJC11" s="20"/>
      <c r="BJD11" s="20"/>
      <c r="BJE11" s="20"/>
      <c r="BJF11" s="20"/>
      <c r="BJG11" s="20"/>
      <c r="BJH11" s="20"/>
      <c r="BJI11" s="20"/>
      <c r="BJJ11" s="20"/>
      <c r="BJK11" s="20"/>
      <c r="BJL11" s="20"/>
      <c r="BJM11" s="20"/>
      <c r="BJN11" s="20"/>
      <c r="BJO11" s="20"/>
      <c r="BJP11" s="20"/>
      <c r="BJQ11" s="20"/>
      <c r="BJR11" s="20"/>
      <c r="BJS11" s="20"/>
      <c r="BJT11" s="20"/>
      <c r="BJU11" s="20"/>
      <c r="BJV11" s="20"/>
      <c r="BJW11" s="20"/>
      <c r="BJX11" s="20"/>
      <c r="BJY11" s="20"/>
      <c r="BJZ11" s="20"/>
      <c r="BKA11" s="20"/>
      <c r="BKB11" s="20"/>
      <c r="BKC11" s="20"/>
      <c r="BKD11" s="20"/>
      <c r="BKE11" s="20"/>
      <c r="BKF11" s="20"/>
      <c r="BKG11" s="20"/>
      <c r="BKH11" s="20"/>
      <c r="BKI11" s="20"/>
      <c r="BKJ11" s="20"/>
      <c r="BKK11" s="20"/>
      <c r="BKL11" s="20"/>
      <c r="BKM11" s="20"/>
      <c r="BKN11" s="20"/>
      <c r="BKO11" s="20"/>
      <c r="BKP11" s="20"/>
      <c r="BKQ11" s="20"/>
      <c r="BKR11" s="20"/>
      <c r="BKS11" s="20"/>
      <c r="BKT11" s="20"/>
      <c r="BKU11" s="20"/>
      <c r="BKV11" s="20"/>
      <c r="BKW11" s="20"/>
      <c r="BKX11" s="20"/>
      <c r="BKY11" s="20"/>
      <c r="BKZ11" s="20"/>
      <c r="BLA11" s="20"/>
      <c r="BLB11" s="20"/>
      <c r="BLC11" s="20"/>
      <c r="BLD11" s="20"/>
      <c r="BLE11" s="20"/>
      <c r="BLF11" s="20"/>
      <c r="BLG11" s="20"/>
      <c r="BLH11" s="20"/>
      <c r="BLI11" s="20"/>
      <c r="BLJ11" s="20"/>
      <c r="BLK11" s="20"/>
      <c r="BLL11" s="20"/>
      <c r="BLM11" s="20"/>
      <c r="BLN11" s="20"/>
      <c r="BLO11" s="20"/>
      <c r="BLP11" s="20"/>
      <c r="BLQ11" s="20"/>
      <c r="BLR11" s="20"/>
      <c r="BLS11" s="20"/>
      <c r="BLT11" s="20"/>
      <c r="BLU11" s="20"/>
      <c r="BLV11" s="20"/>
      <c r="BLW11" s="20"/>
      <c r="BLX11" s="20"/>
      <c r="BLY11" s="20"/>
      <c r="BLZ11" s="20"/>
      <c r="BMA11" s="20"/>
      <c r="BMB11" s="20"/>
      <c r="BMC11" s="20"/>
      <c r="BMD11" s="20"/>
      <c r="BME11" s="20"/>
      <c r="BMF11" s="20"/>
      <c r="BMG11" s="20"/>
      <c r="BMH11" s="20"/>
      <c r="BMI11" s="20"/>
      <c r="BMJ11" s="20"/>
      <c r="BMK11" s="20"/>
      <c r="BML11" s="20"/>
      <c r="BMM11" s="20"/>
      <c r="BMN11" s="20"/>
      <c r="BMO11" s="20"/>
      <c r="BMP11" s="20"/>
      <c r="BMQ11" s="20"/>
      <c r="BMR11" s="20"/>
      <c r="BMS11" s="20"/>
      <c r="BMT11" s="20"/>
      <c r="BMU11" s="20"/>
      <c r="BMV11" s="20"/>
      <c r="BMW11" s="20"/>
      <c r="BMX11" s="20"/>
      <c r="BMY11" s="20"/>
      <c r="BMZ11" s="20"/>
      <c r="BNA11" s="20"/>
      <c r="BNB11" s="20"/>
      <c r="BNC11" s="20"/>
      <c r="BND11" s="20"/>
      <c r="BNE11" s="20"/>
      <c r="BNF11" s="20"/>
      <c r="BNG11" s="20"/>
      <c r="BNH11" s="20"/>
      <c r="BNI11" s="20"/>
      <c r="BNJ11" s="20"/>
      <c r="BNK11" s="20"/>
      <c r="BNL11" s="20"/>
      <c r="BNM11" s="20"/>
      <c r="BNN11" s="20"/>
      <c r="BNO11" s="20"/>
      <c r="BNP11" s="20"/>
      <c r="BNQ11" s="20"/>
      <c r="BNR11" s="20"/>
      <c r="BNS11" s="20"/>
      <c r="BNT11" s="20"/>
      <c r="BNU11" s="20"/>
      <c r="BNV11" s="20"/>
      <c r="BNW11" s="20"/>
      <c r="BNX11" s="20"/>
      <c r="BNY11" s="20"/>
      <c r="BNZ11" s="20"/>
      <c r="BOA11" s="20"/>
      <c r="BOB11" s="20"/>
      <c r="BOC11" s="20"/>
      <c r="BOD11" s="20"/>
      <c r="BOE11" s="20"/>
      <c r="BOF11" s="20"/>
      <c r="BOG11" s="20"/>
      <c r="BOH11" s="20"/>
      <c r="BOI11" s="20"/>
      <c r="BOJ11" s="20"/>
      <c r="BOK11" s="20"/>
      <c r="BOL11" s="20"/>
      <c r="BOM11" s="20"/>
      <c r="BON11" s="20"/>
      <c r="BOO11" s="20"/>
      <c r="BOP11" s="20"/>
      <c r="BOQ11" s="20"/>
      <c r="BOR11" s="20"/>
      <c r="BOS11" s="20"/>
      <c r="BOT11" s="20"/>
      <c r="BOU11" s="20"/>
      <c r="BOV11" s="20"/>
      <c r="BOW11" s="20"/>
      <c r="BOX11" s="20"/>
      <c r="BOY11" s="20"/>
      <c r="BOZ11" s="20"/>
      <c r="BPA11" s="20"/>
      <c r="BPB11" s="20"/>
      <c r="BPC11" s="20"/>
      <c r="BPD11" s="20"/>
      <c r="BPE11" s="20"/>
      <c r="BPF11" s="20"/>
      <c r="BPG11" s="20"/>
      <c r="BPH11" s="20"/>
      <c r="BPI11" s="20"/>
      <c r="BPJ11" s="20"/>
      <c r="BPK11" s="20"/>
      <c r="BPL11" s="20"/>
      <c r="BPM11" s="20"/>
      <c r="BPN11" s="20"/>
      <c r="BPO11" s="20"/>
      <c r="BPP11" s="20"/>
      <c r="BPQ11" s="20"/>
      <c r="BPR11" s="20"/>
      <c r="BPS11" s="20"/>
      <c r="BPT11" s="20"/>
      <c r="BPU11" s="20"/>
      <c r="BPV11" s="20"/>
      <c r="BPW11" s="20"/>
      <c r="BPX11" s="20"/>
      <c r="BPY11" s="20"/>
      <c r="BPZ11" s="20"/>
      <c r="BQA11" s="20"/>
      <c r="BQB11" s="20"/>
      <c r="BQC11" s="20"/>
      <c r="BQD11" s="20"/>
      <c r="BQE11" s="20"/>
      <c r="BQF11" s="20"/>
      <c r="BQG11" s="20"/>
      <c r="BQH11" s="20"/>
      <c r="BQI11" s="20"/>
      <c r="BQJ11" s="20"/>
      <c r="BQK11" s="20"/>
      <c r="BQL11" s="20"/>
      <c r="BQM11" s="20"/>
      <c r="BQN11" s="20"/>
      <c r="BQO11" s="20"/>
      <c r="BQP11" s="20"/>
      <c r="BQQ11" s="20"/>
      <c r="BQR11" s="20"/>
      <c r="BQS11" s="20"/>
      <c r="BQT11" s="20"/>
      <c r="BQU11" s="20"/>
      <c r="BQV11" s="20"/>
      <c r="BQW11" s="20"/>
      <c r="BQX11" s="20"/>
      <c r="BQY11" s="20"/>
      <c r="BQZ11" s="20"/>
      <c r="BRA11" s="20"/>
      <c r="BRB11" s="20"/>
      <c r="BRC11" s="20"/>
      <c r="BRD11" s="20"/>
      <c r="BRE11" s="20"/>
      <c r="BRF11" s="20"/>
      <c r="BRG11" s="20"/>
      <c r="BRH11" s="20"/>
      <c r="BRI11" s="20"/>
      <c r="BRJ11" s="20"/>
      <c r="BRK11" s="20"/>
      <c r="BRL11" s="20"/>
      <c r="BRM11" s="20"/>
      <c r="BRN11" s="20"/>
      <c r="BRO11" s="20"/>
      <c r="BRP11" s="20"/>
      <c r="BRQ11" s="20"/>
      <c r="BRR11" s="20"/>
      <c r="BRS11" s="20"/>
      <c r="BRT11" s="20"/>
      <c r="BRU11" s="20"/>
      <c r="BRV11" s="20"/>
      <c r="BRW11" s="20"/>
      <c r="BRX11" s="20"/>
      <c r="BRY11" s="20"/>
      <c r="BRZ11" s="20"/>
      <c r="BSA11" s="20"/>
      <c r="BSB11" s="20"/>
      <c r="BSC11" s="20"/>
      <c r="BSD11" s="20"/>
      <c r="BSE11" s="20"/>
      <c r="BSF11" s="20"/>
      <c r="BSG11" s="20"/>
      <c r="BSH11" s="20"/>
      <c r="BSI11" s="20"/>
      <c r="BSJ11" s="20"/>
      <c r="BSK11" s="20"/>
      <c r="BSL11" s="20"/>
      <c r="BSM11" s="20"/>
      <c r="BSN11" s="20"/>
      <c r="BSO11" s="20"/>
      <c r="BSP11" s="20"/>
      <c r="BSQ11" s="20"/>
      <c r="BSR11" s="20"/>
      <c r="BSS11" s="20"/>
      <c r="BST11" s="20"/>
      <c r="BSU11" s="20"/>
      <c r="BSV11" s="20"/>
      <c r="BSW11" s="20"/>
      <c r="BSX11" s="20"/>
      <c r="BSY11" s="20"/>
      <c r="BSZ11" s="20"/>
      <c r="BTA11" s="20"/>
      <c r="BTB11" s="20"/>
      <c r="BTC11" s="20"/>
      <c r="BTD11" s="20"/>
      <c r="BTE11" s="20"/>
      <c r="BTF11" s="20"/>
      <c r="BTG11" s="20"/>
      <c r="BTH11" s="20"/>
      <c r="BTI11" s="20"/>
      <c r="BTJ11" s="20"/>
      <c r="BTK11" s="20"/>
      <c r="BTL11" s="20"/>
      <c r="BTM11" s="20"/>
      <c r="BTN11" s="20"/>
      <c r="BTO11" s="20"/>
      <c r="BTP11" s="20"/>
      <c r="BTQ11" s="20"/>
      <c r="BTR11" s="20"/>
      <c r="BTS11" s="20"/>
      <c r="BTT11" s="20"/>
      <c r="BTU11" s="20"/>
      <c r="BTV11" s="20"/>
      <c r="BTW11" s="20"/>
      <c r="BTX11" s="20"/>
      <c r="BTY11" s="20"/>
      <c r="BTZ11" s="20"/>
      <c r="BUA11" s="20"/>
      <c r="BUB11" s="20"/>
      <c r="BUC11" s="20"/>
      <c r="BUD11" s="20"/>
      <c r="BUE11" s="20"/>
      <c r="BUF11" s="20"/>
      <c r="BUG11" s="20"/>
      <c r="BUH11" s="20"/>
      <c r="BUI11" s="20"/>
      <c r="BUJ11" s="20"/>
      <c r="BUK11" s="20"/>
      <c r="BUL11" s="20"/>
      <c r="BUM11" s="20"/>
      <c r="BUN11" s="20"/>
      <c r="BUO11" s="20"/>
      <c r="BUP11" s="20"/>
      <c r="BUQ11" s="20"/>
      <c r="BUR11" s="20"/>
      <c r="BUS11" s="20"/>
      <c r="BUT11" s="20"/>
      <c r="BUU11" s="20"/>
      <c r="BUV11" s="20"/>
      <c r="BUW11" s="20"/>
      <c r="BUX11" s="20"/>
      <c r="BUY11" s="20"/>
      <c r="BUZ11" s="20"/>
      <c r="BVA11" s="20"/>
      <c r="BVB11" s="20"/>
      <c r="BVC11" s="20"/>
      <c r="BVD11" s="20"/>
      <c r="BVE11" s="20"/>
      <c r="BVF11" s="20"/>
      <c r="BVG11" s="20"/>
      <c r="BVH11" s="20"/>
      <c r="BVI11" s="20"/>
      <c r="BVJ11" s="20"/>
      <c r="BVK11" s="20"/>
      <c r="BVL11" s="20"/>
      <c r="BVM11" s="20"/>
      <c r="BVN11" s="20"/>
      <c r="BVO11" s="20"/>
      <c r="BVP11" s="20"/>
      <c r="BVQ11" s="20"/>
      <c r="BVR11" s="20"/>
      <c r="BVS11" s="20"/>
      <c r="BVT11" s="20"/>
      <c r="BVU11" s="20"/>
      <c r="BVV11" s="20"/>
      <c r="BVW11" s="20"/>
      <c r="BVX11" s="20"/>
      <c r="BVY11" s="20"/>
      <c r="BVZ11" s="20"/>
      <c r="BWA11" s="20"/>
      <c r="BWB11" s="20"/>
      <c r="BWC11" s="20"/>
      <c r="BWD11" s="20"/>
      <c r="BWE11" s="20"/>
      <c r="BWF11" s="20"/>
      <c r="BWG11" s="20"/>
      <c r="BWH11" s="20"/>
      <c r="BWI11" s="20"/>
      <c r="BWJ11" s="20"/>
      <c r="BWK11" s="20"/>
      <c r="BWL11" s="20"/>
      <c r="BWM11" s="20"/>
      <c r="BWN11" s="20"/>
      <c r="BWO11" s="20"/>
      <c r="BWP11" s="20"/>
      <c r="BWQ11" s="20"/>
      <c r="BWR11" s="20"/>
      <c r="BWS11" s="20"/>
      <c r="BWT11" s="20"/>
      <c r="BWU11" s="20"/>
      <c r="BWV11" s="20"/>
      <c r="BWW11" s="20"/>
      <c r="BWX11" s="20"/>
      <c r="BWY11" s="20"/>
      <c r="BWZ11" s="20"/>
      <c r="BXA11" s="20"/>
      <c r="BXB11" s="20"/>
      <c r="BXC11" s="20"/>
      <c r="BXD11" s="20"/>
      <c r="BXE11" s="20"/>
      <c r="BXF11" s="20"/>
      <c r="BXG11" s="20"/>
      <c r="BXH11" s="20"/>
      <c r="BXI11" s="20"/>
      <c r="BXJ11" s="20"/>
      <c r="BXK11" s="20"/>
      <c r="BXL11" s="20"/>
      <c r="BXM11" s="20"/>
      <c r="BXN11" s="20"/>
      <c r="BXO11" s="20"/>
      <c r="BXP11" s="20"/>
      <c r="BXQ11" s="20"/>
      <c r="BXR11" s="20"/>
      <c r="BXS11" s="20"/>
      <c r="BXT11" s="20"/>
      <c r="BXU11" s="20"/>
      <c r="BXV11" s="20"/>
      <c r="BXW11" s="20"/>
      <c r="BXX11" s="20"/>
      <c r="BXY11" s="20"/>
      <c r="BXZ11" s="20"/>
      <c r="BYA11" s="20"/>
      <c r="BYB11" s="20"/>
      <c r="BYC11" s="20"/>
      <c r="BYD11" s="20"/>
      <c r="BYE11" s="20"/>
      <c r="BYF11" s="20"/>
      <c r="BYG11" s="20"/>
      <c r="BYH11" s="20"/>
      <c r="BYI11" s="20"/>
      <c r="BYJ11" s="20"/>
      <c r="BYK11" s="20"/>
      <c r="BYL11" s="20"/>
      <c r="BYM11" s="20"/>
      <c r="BYN11" s="20"/>
      <c r="BYO11" s="20"/>
      <c r="BYP11" s="20"/>
      <c r="BYQ11" s="20"/>
      <c r="BYR11" s="20"/>
      <c r="BYS11" s="20"/>
      <c r="BYT11" s="20"/>
      <c r="BYU11" s="20"/>
      <c r="BYV11" s="20"/>
      <c r="BYW11" s="20"/>
      <c r="BYX11" s="20"/>
      <c r="BYY11" s="20"/>
      <c r="BYZ11" s="20"/>
      <c r="BZA11" s="20"/>
      <c r="BZB11" s="20"/>
      <c r="BZC11" s="20"/>
      <c r="BZD11" s="20"/>
      <c r="BZE11" s="20"/>
      <c r="BZF11" s="20"/>
      <c r="BZG11" s="20"/>
      <c r="BZH11" s="20"/>
      <c r="BZI11" s="20"/>
      <c r="BZJ11" s="20"/>
      <c r="BZK11" s="20"/>
      <c r="BZL11" s="20"/>
      <c r="BZM11" s="20"/>
      <c r="BZN11" s="20"/>
      <c r="BZO11" s="20"/>
      <c r="BZP11" s="20"/>
      <c r="BZQ11" s="20"/>
      <c r="BZR11" s="20"/>
      <c r="BZS11" s="20"/>
      <c r="BZT11" s="20"/>
      <c r="BZU11" s="20"/>
      <c r="BZV11" s="20"/>
      <c r="BZW11" s="20"/>
      <c r="BZX11" s="20"/>
      <c r="BZY11" s="20"/>
      <c r="BZZ11" s="20"/>
      <c r="CAA11" s="20"/>
      <c r="CAB11" s="20"/>
      <c r="CAC11" s="20"/>
      <c r="CAD11" s="20"/>
      <c r="CAE11" s="20"/>
      <c r="CAF11" s="20"/>
      <c r="CAG11" s="20"/>
      <c r="CAH11" s="20"/>
      <c r="CAI11" s="20"/>
      <c r="CAJ11" s="20"/>
      <c r="CAK11" s="20"/>
      <c r="CAL11" s="20"/>
      <c r="CAM11" s="20"/>
      <c r="CAN11" s="20"/>
      <c r="CAO11" s="20"/>
      <c r="CAP11" s="20"/>
      <c r="CAQ11" s="20"/>
      <c r="CAR11" s="20"/>
      <c r="CAS11" s="20"/>
      <c r="CAT11" s="20"/>
      <c r="CAU11" s="20"/>
      <c r="CAV11" s="20"/>
      <c r="CAW11" s="20"/>
      <c r="CAX11" s="20"/>
      <c r="CAY11" s="20"/>
      <c r="CAZ11" s="20"/>
      <c r="CBA11" s="20"/>
      <c r="CBB11" s="20"/>
      <c r="CBC11" s="20"/>
      <c r="CBD11" s="20"/>
      <c r="CBE11" s="20"/>
      <c r="CBF11" s="20"/>
      <c r="CBG11" s="20"/>
      <c r="CBH11" s="20"/>
      <c r="CBI11" s="20"/>
      <c r="CBJ11" s="20"/>
      <c r="CBK11" s="20"/>
      <c r="CBL11" s="20"/>
      <c r="CBM11" s="20"/>
      <c r="CBN11" s="20"/>
      <c r="CBO11" s="20"/>
      <c r="CBP11" s="20"/>
      <c r="CBQ11" s="20"/>
      <c r="CBR11" s="20"/>
      <c r="CBS11" s="20"/>
      <c r="CBT11" s="20"/>
      <c r="CBU11" s="20"/>
      <c r="CBV11" s="20"/>
      <c r="CBW11" s="20"/>
      <c r="CBX11" s="20"/>
      <c r="CBY11" s="20"/>
      <c r="CBZ11" s="20"/>
      <c r="CCA11" s="20"/>
      <c r="CCB11" s="20"/>
      <c r="CCC11" s="20"/>
      <c r="CCD11" s="20"/>
      <c r="CCE11" s="20"/>
      <c r="CCF11" s="20"/>
      <c r="CCG11" s="20"/>
      <c r="CCH11" s="20"/>
      <c r="CCI11" s="20"/>
      <c r="CCJ11" s="20"/>
      <c r="CCK11" s="20"/>
      <c r="CCL11" s="20"/>
      <c r="CCM11" s="20"/>
      <c r="CCN11" s="20"/>
      <c r="CCO11" s="20"/>
      <c r="CCP11" s="20"/>
      <c r="CCQ11" s="20"/>
      <c r="CCR11" s="20"/>
      <c r="CCS11" s="20"/>
      <c r="CCT11" s="20"/>
      <c r="CCU11" s="20"/>
      <c r="CCV11" s="20"/>
      <c r="CCW11" s="20"/>
      <c r="CCX11" s="20"/>
      <c r="CCY11" s="20"/>
      <c r="CCZ11" s="20"/>
      <c r="CDA11" s="20"/>
      <c r="CDB11" s="20"/>
      <c r="CDC11" s="20"/>
      <c r="CDD11" s="20"/>
      <c r="CDE11" s="20"/>
      <c r="CDF11" s="20"/>
      <c r="CDG11" s="20"/>
      <c r="CDH11" s="20"/>
      <c r="CDI11" s="20"/>
      <c r="CDJ11" s="20"/>
      <c r="CDK11" s="20"/>
      <c r="CDL11" s="20"/>
      <c r="CDM11" s="20"/>
      <c r="CDN11" s="20"/>
      <c r="CDO11" s="20"/>
      <c r="CDP11" s="20"/>
      <c r="CDQ11" s="20"/>
      <c r="CDR11" s="20"/>
      <c r="CDS11" s="20"/>
      <c r="CDT11" s="20"/>
      <c r="CDU11" s="20"/>
      <c r="CDV11" s="20"/>
      <c r="CDW11" s="20"/>
      <c r="CDX11" s="20"/>
      <c r="CDY11" s="20"/>
      <c r="CDZ11" s="20"/>
      <c r="CEA11" s="20"/>
      <c r="CEB11" s="20"/>
      <c r="CEC11" s="20"/>
      <c r="CED11" s="20"/>
      <c r="CEE11" s="20"/>
      <c r="CEF11" s="20"/>
      <c r="CEG11" s="20"/>
      <c r="CEH11" s="20"/>
      <c r="CEI11" s="20"/>
      <c r="CEJ11" s="20"/>
      <c r="CEK11" s="20"/>
      <c r="CEL11" s="20"/>
      <c r="CEM11" s="20"/>
      <c r="CEN11" s="20"/>
      <c r="CEO11" s="20"/>
      <c r="CEP11" s="20"/>
      <c r="CEQ11" s="20"/>
      <c r="CER11" s="20"/>
      <c r="CES11" s="20"/>
      <c r="CET11" s="20"/>
      <c r="CEU11" s="20"/>
      <c r="CEV11" s="20"/>
      <c r="CEW11" s="20"/>
      <c r="CEX11" s="20"/>
      <c r="CEY11" s="20"/>
      <c r="CEZ11" s="20"/>
      <c r="CFA11" s="20"/>
      <c r="CFB11" s="20"/>
      <c r="CFC11" s="20"/>
      <c r="CFD11" s="20"/>
      <c r="CFE11" s="20"/>
      <c r="CFF11" s="20"/>
      <c r="CFG11" s="20"/>
      <c r="CFH11" s="20"/>
      <c r="CFI11" s="20"/>
      <c r="CFJ11" s="20"/>
      <c r="CFK11" s="20"/>
      <c r="CFL11" s="20"/>
      <c r="CFM11" s="20"/>
      <c r="CFN11" s="20"/>
      <c r="CFO11" s="20"/>
      <c r="CFP11" s="20"/>
      <c r="CFQ11" s="20"/>
      <c r="CFR11" s="20"/>
      <c r="CFS11" s="20"/>
      <c r="CFT11" s="20"/>
      <c r="CFU11" s="20"/>
      <c r="CFV11" s="20"/>
      <c r="CFW11" s="20"/>
      <c r="CFX11" s="20"/>
      <c r="CFY11" s="20"/>
      <c r="CFZ11" s="20"/>
      <c r="CGA11" s="20"/>
      <c r="CGB11" s="20"/>
      <c r="CGC11" s="20"/>
      <c r="CGD11" s="20"/>
      <c r="CGE11" s="20"/>
      <c r="CGF11" s="20"/>
      <c r="CGG11" s="20"/>
      <c r="CGH11" s="20"/>
      <c r="CGI11" s="20"/>
      <c r="CGJ11" s="20"/>
      <c r="CGK11" s="20"/>
      <c r="CGL11" s="20"/>
      <c r="CGM11" s="20"/>
      <c r="CGN11" s="20"/>
      <c r="CGO11" s="20"/>
      <c r="CGP11" s="20"/>
      <c r="CGQ11" s="20"/>
      <c r="CGR11" s="20"/>
      <c r="CGS11" s="20"/>
      <c r="CGT11" s="20"/>
      <c r="CGU11" s="20"/>
      <c r="CGV11" s="20"/>
      <c r="CGW11" s="20"/>
      <c r="CGX11" s="20"/>
      <c r="CGY11" s="20"/>
      <c r="CGZ11" s="20"/>
      <c r="CHA11" s="20"/>
      <c r="CHB11" s="20"/>
      <c r="CHC11" s="20"/>
      <c r="CHD11" s="20"/>
      <c r="CHE11" s="20"/>
      <c r="CHF11" s="20"/>
      <c r="CHG11" s="20"/>
      <c r="CHH11" s="20"/>
      <c r="CHI11" s="20"/>
      <c r="CHJ11" s="20"/>
      <c r="CHK11" s="20"/>
      <c r="CHL11" s="20"/>
      <c r="CHM11" s="20"/>
      <c r="CHN11" s="20"/>
      <c r="CHO11" s="20"/>
      <c r="CHP11" s="20"/>
      <c r="CHQ11" s="20"/>
      <c r="CHR11" s="20"/>
      <c r="CHS11" s="20"/>
      <c r="CHT11" s="20"/>
      <c r="CHU11" s="20"/>
      <c r="CHV11" s="20"/>
      <c r="CHW11" s="20"/>
      <c r="CHX11" s="20"/>
      <c r="CHY11" s="20"/>
      <c r="CHZ11" s="20"/>
      <c r="CIA11" s="20"/>
      <c r="CIB11" s="20"/>
      <c r="CIC11" s="20"/>
      <c r="CID11" s="20"/>
      <c r="CIE11" s="20"/>
      <c r="CIF11" s="20"/>
      <c r="CIG11" s="20"/>
      <c r="CIH11" s="20"/>
      <c r="CII11" s="20"/>
      <c r="CIJ11" s="20"/>
      <c r="CIK11" s="20"/>
      <c r="CIL11" s="20"/>
      <c r="CIM11" s="20"/>
      <c r="CIN11" s="20"/>
      <c r="CIO11" s="20"/>
      <c r="CIP11" s="20"/>
      <c r="CIQ11" s="20"/>
      <c r="CIR11" s="20"/>
      <c r="CIS11" s="20"/>
      <c r="CIT11" s="20"/>
      <c r="CIU11" s="20"/>
      <c r="CIV11" s="20"/>
      <c r="CIW11" s="20"/>
      <c r="CIX11" s="20"/>
      <c r="CIY11" s="20"/>
      <c r="CIZ11" s="20"/>
      <c r="CJA11" s="20"/>
      <c r="CJB11" s="20"/>
      <c r="CJC11" s="20"/>
      <c r="CJD11" s="20"/>
      <c r="CJE11" s="20"/>
      <c r="CJF11" s="20"/>
      <c r="CJG11" s="20"/>
      <c r="CJH11" s="20"/>
      <c r="CJI11" s="20"/>
      <c r="CJJ11" s="20"/>
      <c r="CJK11" s="20"/>
      <c r="CJL11" s="20"/>
      <c r="CJM11" s="20"/>
      <c r="CJN11" s="20"/>
      <c r="CJO11" s="20"/>
      <c r="CJP11" s="20"/>
      <c r="CJQ11" s="20"/>
      <c r="CJR11" s="20"/>
      <c r="CJS11" s="20"/>
      <c r="CJT11" s="20"/>
      <c r="CJU11" s="20"/>
      <c r="CJV11" s="20"/>
      <c r="CJW11" s="20"/>
      <c r="CJX11" s="20"/>
      <c r="CJY11" s="20"/>
      <c r="CJZ11" s="20"/>
      <c r="CKA11" s="20"/>
      <c r="CKB11" s="20"/>
      <c r="CKC11" s="20"/>
      <c r="CKD11" s="20"/>
      <c r="CKE11" s="20"/>
      <c r="CKF11" s="20"/>
      <c r="CKG11" s="20"/>
      <c r="CKH11" s="20"/>
      <c r="CKI11" s="20"/>
      <c r="CKJ11" s="20"/>
      <c r="CKK11" s="20"/>
      <c r="CKL11" s="20"/>
      <c r="CKM11" s="20"/>
      <c r="CKN11" s="20"/>
      <c r="CKO11" s="20"/>
      <c r="CKP11" s="20"/>
      <c r="CKQ11" s="20"/>
      <c r="CKR11" s="20"/>
      <c r="CKS11" s="20"/>
      <c r="CKT11" s="20"/>
      <c r="CKU11" s="20"/>
      <c r="CKV11" s="20"/>
      <c r="CKW11" s="20"/>
      <c r="CKX11" s="20"/>
      <c r="CKY11" s="20"/>
      <c r="CKZ11" s="20"/>
      <c r="CLA11" s="20"/>
      <c r="CLB11" s="20"/>
      <c r="CLC11" s="20"/>
      <c r="CLD11" s="20"/>
      <c r="CLE11" s="20"/>
      <c r="CLF11" s="20"/>
      <c r="CLG11" s="20"/>
      <c r="CLH11" s="20"/>
      <c r="CLI11" s="20"/>
      <c r="CLJ11" s="20"/>
      <c r="CLK11" s="20"/>
      <c r="CLL11" s="20"/>
      <c r="CLM11" s="20"/>
      <c r="CLN11" s="20"/>
      <c r="CLO11" s="20"/>
      <c r="CLP11" s="20"/>
      <c r="CLQ11" s="20"/>
      <c r="CLR11" s="20"/>
      <c r="CLS11" s="20"/>
      <c r="CLT11" s="20"/>
      <c r="CLU11" s="20"/>
      <c r="CLV11" s="20"/>
      <c r="CLW11" s="20"/>
      <c r="CLX11" s="20"/>
      <c r="CLY11" s="20"/>
      <c r="CLZ11" s="20"/>
      <c r="CMA11" s="20"/>
      <c r="CMB11" s="20"/>
      <c r="CMC11" s="20"/>
      <c r="CMD11" s="20"/>
      <c r="CME11" s="20"/>
      <c r="CMF11" s="20"/>
      <c r="CMG11" s="20"/>
      <c r="CMH11" s="20"/>
      <c r="CMI11" s="20"/>
      <c r="CMJ11" s="20"/>
      <c r="CMK11" s="20"/>
      <c r="CML11" s="20"/>
      <c r="CMM11" s="20"/>
      <c r="CMN11" s="20"/>
      <c r="CMO11" s="20"/>
      <c r="CMP11" s="20"/>
      <c r="CMQ11" s="20"/>
      <c r="CMR11" s="20"/>
      <c r="CMS11" s="20"/>
      <c r="CMT11" s="20"/>
      <c r="CMU11" s="20"/>
      <c r="CMV11" s="20"/>
      <c r="CMW11" s="20"/>
      <c r="CMX11" s="20"/>
      <c r="CMY11" s="20"/>
      <c r="CMZ11" s="20"/>
      <c r="CNA11" s="20"/>
      <c r="CNB11" s="20"/>
      <c r="CNC11" s="20"/>
      <c r="CND11" s="20"/>
      <c r="CNE11" s="20"/>
      <c r="CNF11" s="20"/>
      <c r="CNG11" s="20"/>
      <c r="CNH11" s="20"/>
      <c r="CNI11" s="20"/>
      <c r="CNJ11" s="20"/>
      <c r="CNK11" s="20"/>
      <c r="CNL11" s="20"/>
      <c r="CNM11" s="20"/>
      <c r="CNN11" s="20"/>
      <c r="CNO11" s="20"/>
      <c r="CNP11" s="20"/>
      <c r="CNQ11" s="20"/>
      <c r="CNR11" s="20"/>
      <c r="CNS11" s="20"/>
      <c r="CNT11" s="20"/>
      <c r="CNU11" s="20"/>
      <c r="CNV11" s="20"/>
      <c r="CNW11" s="20"/>
      <c r="CNX11" s="20"/>
      <c r="CNY11" s="20"/>
      <c r="CNZ11" s="20"/>
      <c r="COA11" s="20"/>
      <c r="COB11" s="20"/>
      <c r="COC11" s="20"/>
      <c r="COD11" s="20"/>
      <c r="COE11" s="20"/>
      <c r="COF11" s="20"/>
      <c r="COG11" s="20"/>
      <c r="COH11" s="20"/>
      <c r="COI11" s="20"/>
      <c r="COJ11" s="20"/>
      <c r="COK11" s="20"/>
      <c r="COL11" s="20"/>
      <c r="COM11" s="20"/>
      <c r="CON11" s="20"/>
      <c r="COO11" s="20"/>
      <c r="COP11" s="20"/>
      <c r="COQ11" s="20"/>
      <c r="COR11" s="20"/>
      <c r="COS11" s="20"/>
      <c r="COT11" s="20"/>
      <c r="COU11" s="20"/>
      <c r="COV11" s="20"/>
      <c r="COW11" s="20"/>
      <c r="COX11" s="20"/>
      <c r="COY11" s="20"/>
      <c r="COZ11" s="20"/>
      <c r="CPA11" s="20"/>
      <c r="CPB11" s="20"/>
      <c r="CPC11" s="20"/>
      <c r="CPD11" s="20"/>
      <c r="CPE11" s="20"/>
      <c r="CPF11" s="20"/>
      <c r="CPG11" s="20"/>
      <c r="CPH11" s="20"/>
      <c r="CPI11" s="20"/>
      <c r="CPJ11" s="20"/>
      <c r="CPK11" s="20"/>
      <c r="CPL11" s="20"/>
      <c r="CPM11" s="20"/>
      <c r="CPN11" s="20"/>
      <c r="CPO11" s="20"/>
      <c r="CPP11" s="20"/>
      <c r="CPQ11" s="20"/>
      <c r="CPR11" s="20"/>
      <c r="CPS11" s="20"/>
      <c r="CPT11" s="20"/>
      <c r="CPU11" s="20"/>
      <c r="CPV11" s="20"/>
      <c r="CPW11" s="20"/>
      <c r="CPX11" s="20"/>
      <c r="CPY11" s="20"/>
      <c r="CPZ11" s="20"/>
      <c r="CQA11" s="20"/>
      <c r="CQB11" s="20"/>
      <c r="CQC11" s="20"/>
      <c r="CQD11" s="20"/>
      <c r="CQE11" s="20"/>
      <c r="CQF11" s="20"/>
      <c r="CQG11" s="20"/>
      <c r="CQH11" s="20"/>
      <c r="CQI11" s="20"/>
      <c r="CQJ11" s="20"/>
      <c r="CQK11" s="20"/>
      <c r="CQL11" s="20"/>
      <c r="CQM11" s="20"/>
      <c r="CQN11" s="20"/>
      <c r="CQO11" s="20"/>
      <c r="CQP11" s="20"/>
      <c r="CQQ11" s="20"/>
      <c r="CQR11" s="20"/>
      <c r="CQS11" s="20"/>
      <c r="CQT11" s="20"/>
      <c r="CQU11" s="20"/>
      <c r="CQV11" s="20"/>
      <c r="CQW11" s="20"/>
      <c r="CQX11" s="20"/>
      <c r="CQY11" s="20"/>
      <c r="CQZ11" s="20"/>
      <c r="CRA11" s="20"/>
      <c r="CRB11" s="20"/>
      <c r="CRC11" s="20"/>
      <c r="CRD11" s="20"/>
      <c r="CRE11" s="20"/>
      <c r="CRF11" s="20"/>
      <c r="CRG11" s="20"/>
      <c r="CRH11" s="20"/>
      <c r="CRI11" s="20"/>
      <c r="CRJ11" s="20"/>
      <c r="CRK11" s="20"/>
      <c r="CRL11" s="20"/>
      <c r="CRM11" s="20"/>
      <c r="CRN11" s="20"/>
      <c r="CRO11" s="20"/>
      <c r="CRP11" s="20"/>
      <c r="CRQ11" s="20"/>
      <c r="CRR11" s="20"/>
      <c r="CRS11" s="20"/>
      <c r="CRT11" s="20"/>
      <c r="CRU11" s="20"/>
      <c r="CRV11" s="20"/>
      <c r="CRW11" s="20"/>
      <c r="CRX11" s="20"/>
      <c r="CRY11" s="20"/>
      <c r="CRZ11" s="20"/>
      <c r="CSA11" s="20"/>
      <c r="CSB11" s="20"/>
      <c r="CSC11" s="20"/>
      <c r="CSD11" s="20"/>
      <c r="CSE11" s="20"/>
      <c r="CSF11" s="20"/>
      <c r="CSG11" s="20"/>
      <c r="CSH11" s="20"/>
      <c r="CSI11" s="20"/>
      <c r="CSJ11" s="20"/>
      <c r="CSK11" s="20"/>
      <c r="CSL11" s="20"/>
      <c r="CSM11" s="20"/>
      <c r="CSN11" s="20"/>
      <c r="CSO11" s="20"/>
      <c r="CSP11" s="20"/>
      <c r="CSQ11" s="20"/>
      <c r="CSR11" s="20"/>
      <c r="CSS11" s="20"/>
      <c r="CST11" s="20"/>
      <c r="CSU11" s="20"/>
      <c r="CSV11" s="20"/>
      <c r="CSW11" s="20"/>
      <c r="CSX11" s="20"/>
      <c r="CSY11" s="20"/>
      <c r="CSZ11" s="20"/>
      <c r="CTA11" s="20"/>
      <c r="CTB11" s="20"/>
      <c r="CTC11" s="20"/>
      <c r="CTD11" s="20"/>
      <c r="CTE11" s="20"/>
      <c r="CTF11" s="20"/>
      <c r="CTG11" s="20"/>
      <c r="CTH11" s="20"/>
      <c r="CTI11" s="20"/>
      <c r="CTJ11" s="20"/>
      <c r="CTK11" s="20"/>
      <c r="CTL11" s="20"/>
      <c r="CTM11" s="20"/>
      <c r="CTN11" s="20"/>
      <c r="CTO11" s="20"/>
      <c r="CTP11" s="20"/>
      <c r="CTQ11" s="20"/>
      <c r="CTR11" s="20"/>
      <c r="CTS11" s="20"/>
      <c r="CTT11" s="20"/>
      <c r="CTU11" s="20"/>
      <c r="CTV11" s="20"/>
      <c r="CTW11" s="20"/>
      <c r="CTX11" s="20"/>
      <c r="CTY11" s="20"/>
      <c r="CTZ11" s="20"/>
      <c r="CUA11" s="20"/>
      <c r="CUB11" s="20"/>
      <c r="CUC11" s="20"/>
      <c r="CUD11" s="20"/>
      <c r="CUE11" s="20"/>
      <c r="CUF11" s="20"/>
      <c r="CUG11" s="20"/>
      <c r="CUH11" s="20"/>
      <c r="CUI11" s="20"/>
      <c r="CUJ11" s="20"/>
      <c r="CUK11" s="20"/>
      <c r="CUL11" s="20"/>
      <c r="CUM11" s="20"/>
      <c r="CUN11" s="20"/>
      <c r="CUO11" s="20"/>
      <c r="CUP11" s="20"/>
      <c r="CUQ11" s="20"/>
      <c r="CUR11" s="20"/>
      <c r="CUS11" s="20"/>
      <c r="CUT11" s="20"/>
      <c r="CUU11" s="20"/>
      <c r="CUV11" s="20"/>
      <c r="CUW11" s="20"/>
      <c r="CUX11" s="20"/>
      <c r="CUY11" s="20"/>
      <c r="CUZ11" s="20"/>
      <c r="CVA11" s="20"/>
      <c r="CVB11" s="20"/>
      <c r="CVC11" s="20"/>
      <c r="CVD11" s="20"/>
      <c r="CVE11" s="20"/>
      <c r="CVF11" s="20"/>
      <c r="CVG11" s="20"/>
      <c r="CVH11" s="20"/>
      <c r="CVI11" s="20"/>
      <c r="CVJ11" s="20"/>
      <c r="CVK11" s="20"/>
      <c r="CVL11" s="20"/>
      <c r="CVM11" s="20"/>
      <c r="CVN11" s="20"/>
      <c r="CVO11" s="20"/>
      <c r="CVP11" s="20"/>
      <c r="CVQ11" s="20"/>
      <c r="CVR11" s="20"/>
      <c r="CVS11" s="20"/>
      <c r="CVT11" s="20"/>
      <c r="CVU11" s="20"/>
      <c r="CVV11" s="20"/>
      <c r="CVW11" s="20"/>
      <c r="CVX11" s="20"/>
      <c r="CVY11" s="20"/>
      <c r="CVZ11" s="20"/>
      <c r="CWA11" s="20"/>
      <c r="CWB11" s="20"/>
      <c r="CWC11" s="20"/>
      <c r="CWD11" s="20"/>
      <c r="CWE11" s="20"/>
      <c r="CWF11" s="20"/>
      <c r="CWG11" s="20"/>
      <c r="CWH11" s="20"/>
      <c r="CWI11" s="20"/>
      <c r="CWJ11" s="20"/>
      <c r="CWK11" s="20"/>
      <c r="CWL11" s="20"/>
      <c r="CWM11" s="20"/>
      <c r="CWN11" s="20"/>
      <c r="CWO11" s="20"/>
      <c r="CWP11" s="20"/>
      <c r="CWQ11" s="20"/>
      <c r="CWR11" s="20"/>
      <c r="CWS11" s="20"/>
      <c r="CWT11" s="20"/>
      <c r="CWU11" s="20"/>
      <c r="CWV11" s="20"/>
      <c r="CWW11" s="20"/>
      <c r="CWX11" s="20"/>
      <c r="CWY11" s="20"/>
      <c r="CWZ11" s="20"/>
      <c r="CXA11" s="20"/>
      <c r="CXB11" s="20"/>
      <c r="CXC11" s="20"/>
      <c r="CXD11" s="20"/>
      <c r="CXE11" s="20"/>
      <c r="CXF11" s="20"/>
      <c r="CXG11" s="20"/>
      <c r="CXH11" s="20"/>
      <c r="CXI11" s="20"/>
      <c r="CXJ11" s="20"/>
      <c r="CXK11" s="20"/>
      <c r="CXL11" s="20"/>
      <c r="CXM11" s="20"/>
      <c r="CXN11" s="20"/>
      <c r="CXO11" s="20"/>
      <c r="CXP11" s="20"/>
      <c r="CXQ11" s="20"/>
      <c r="CXR11" s="20"/>
      <c r="CXS11" s="20"/>
      <c r="CXT11" s="20"/>
      <c r="CXU11" s="20"/>
      <c r="CXV11" s="20"/>
      <c r="CXW11" s="20"/>
      <c r="CXX11" s="20"/>
      <c r="CXY11" s="20"/>
      <c r="CXZ11" s="20"/>
      <c r="CYA11" s="20"/>
      <c r="CYB11" s="20"/>
      <c r="CYC11" s="20"/>
      <c r="CYD11" s="20"/>
      <c r="CYE11" s="20"/>
      <c r="CYF11" s="20"/>
      <c r="CYG11" s="20"/>
      <c r="CYH11" s="20"/>
      <c r="CYI11" s="20"/>
      <c r="CYJ11" s="20"/>
      <c r="CYK11" s="20"/>
      <c r="CYL11" s="20"/>
      <c r="CYM11" s="20"/>
      <c r="CYN11" s="20"/>
      <c r="CYO11" s="20"/>
      <c r="CYP11" s="20"/>
      <c r="CYQ11" s="20"/>
      <c r="CYR11" s="20"/>
      <c r="CYS11" s="20"/>
      <c r="CYT11" s="20"/>
      <c r="CYU11" s="20"/>
      <c r="CYV11" s="20"/>
      <c r="CYW11" s="20"/>
      <c r="CYX11" s="20"/>
      <c r="CYY11" s="20"/>
      <c r="CYZ11" s="20"/>
      <c r="CZA11" s="20"/>
      <c r="CZB11" s="20"/>
      <c r="CZC11" s="20"/>
      <c r="CZD11" s="20"/>
      <c r="CZE11" s="20"/>
      <c r="CZF11" s="20"/>
      <c r="CZG11" s="20"/>
      <c r="CZH11" s="20"/>
      <c r="CZI11" s="20"/>
      <c r="CZJ11" s="20"/>
      <c r="CZK11" s="20"/>
      <c r="CZL11" s="20"/>
      <c r="CZM11" s="20"/>
      <c r="CZN11" s="20"/>
      <c r="CZO11" s="20"/>
      <c r="CZP11" s="20"/>
      <c r="CZQ11" s="20"/>
      <c r="CZR11" s="20"/>
      <c r="CZS11" s="20"/>
      <c r="CZT11" s="20"/>
      <c r="CZU11" s="20"/>
      <c r="CZV11" s="20"/>
      <c r="CZW11" s="20"/>
      <c r="CZX11" s="20"/>
      <c r="CZY11" s="20"/>
      <c r="CZZ11" s="20"/>
      <c r="DAA11" s="20"/>
      <c r="DAB11" s="20"/>
      <c r="DAC11" s="20"/>
      <c r="DAD11" s="20"/>
      <c r="DAE11" s="20"/>
      <c r="DAF11" s="20"/>
      <c r="DAG11" s="20"/>
      <c r="DAH11" s="20"/>
      <c r="DAI11" s="20"/>
      <c r="DAJ11" s="20"/>
      <c r="DAK11" s="20"/>
      <c r="DAL11" s="20"/>
      <c r="DAM11" s="20"/>
      <c r="DAN11" s="20"/>
      <c r="DAO11" s="20"/>
      <c r="DAP11" s="20"/>
      <c r="DAQ11" s="20"/>
      <c r="DAR11" s="20"/>
      <c r="DAS11" s="20"/>
      <c r="DAT11" s="20"/>
      <c r="DAU11" s="20"/>
      <c r="DAV11" s="20"/>
      <c r="DAW11" s="20"/>
      <c r="DAX11" s="20"/>
      <c r="DAY11" s="20"/>
      <c r="DAZ11" s="20"/>
      <c r="DBA11" s="20"/>
      <c r="DBB11" s="20"/>
      <c r="DBC11" s="20"/>
      <c r="DBD11" s="20"/>
      <c r="DBE11" s="20"/>
      <c r="DBF11" s="20"/>
      <c r="DBG11" s="20"/>
      <c r="DBH11" s="20"/>
      <c r="DBI11" s="20"/>
      <c r="DBJ11" s="20"/>
      <c r="DBK11" s="20"/>
      <c r="DBL11" s="20"/>
      <c r="DBM11" s="20"/>
      <c r="DBN11" s="20"/>
      <c r="DBO11" s="20"/>
      <c r="DBP11" s="20"/>
      <c r="DBQ11" s="20"/>
      <c r="DBR11" s="20"/>
      <c r="DBS11" s="20"/>
      <c r="DBT11" s="20"/>
      <c r="DBU11" s="20"/>
      <c r="DBV11" s="20"/>
      <c r="DBW11" s="20"/>
      <c r="DBX11" s="20"/>
      <c r="DBY11" s="20"/>
      <c r="DBZ11" s="20"/>
      <c r="DCA11" s="20"/>
      <c r="DCB11" s="20"/>
      <c r="DCC11" s="20"/>
      <c r="DCD11" s="20"/>
      <c r="DCE11" s="20"/>
      <c r="DCF11" s="20"/>
      <c r="DCG11" s="20"/>
      <c r="DCH11" s="20"/>
      <c r="DCI11" s="20"/>
      <c r="DCJ11" s="20"/>
      <c r="DCK11" s="20"/>
      <c r="DCL11" s="20"/>
      <c r="DCM11" s="20"/>
      <c r="DCN11" s="20"/>
      <c r="DCO11" s="20"/>
      <c r="DCP11" s="20"/>
      <c r="DCQ11" s="20"/>
      <c r="DCR11" s="20"/>
      <c r="DCS11" s="20"/>
      <c r="DCT11" s="20"/>
      <c r="DCU11" s="20"/>
      <c r="DCV11" s="20"/>
      <c r="DCW11" s="20"/>
      <c r="DCX11" s="20"/>
      <c r="DCY11" s="20"/>
      <c r="DCZ11" s="20"/>
      <c r="DDA11" s="20"/>
      <c r="DDB11" s="20"/>
      <c r="DDC11" s="20"/>
      <c r="DDD11" s="20"/>
      <c r="DDE11" s="20"/>
      <c r="DDF11" s="20"/>
      <c r="DDG11" s="20"/>
      <c r="DDH11" s="20"/>
      <c r="DDI11" s="20"/>
      <c r="DDJ11" s="20"/>
      <c r="DDK11" s="20"/>
      <c r="DDL11" s="20"/>
      <c r="DDM11" s="20"/>
      <c r="DDN11" s="20"/>
      <c r="DDO11" s="20"/>
      <c r="DDP11" s="20"/>
      <c r="DDQ11" s="20"/>
      <c r="DDR11" s="20"/>
      <c r="DDS11" s="20"/>
      <c r="DDT11" s="20"/>
      <c r="DDU11" s="20"/>
      <c r="DDV11" s="20"/>
      <c r="DDW11" s="20"/>
      <c r="DDX11" s="20"/>
      <c r="DDY11" s="20"/>
      <c r="DDZ11" s="20"/>
      <c r="DEA11" s="20"/>
      <c r="DEB11" s="20"/>
      <c r="DEC11" s="20"/>
      <c r="DED11" s="20"/>
      <c r="DEE11" s="20"/>
      <c r="DEF11" s="20"/>
      <c r="DEG11" s="20"/>
      <c r="DEH11" s="20"/>
      <c r="DEI11" s="20"/>
      <c r="DEJ11" s="20"/>
      <c r="DEK11" s="20"/>
      <c r="DEL11" s="20"/>
      <c r="DEM11" s="20"/>
      <c r="DEN11" s="20"/>
      <c r="DEO11" s="20"/>
      <c r="DEP11" s="20"/>
      <c r="DEQ11" s="20"/>
      <c r="DER11" s="20"/>
      <c r="DES11" s="20"/>
      <c r="DET11" s="20"/>
      <c r="DEU11" s="20"/>
      <c r="DEV11" s="20"/>
      <c r="DEW11" s="20"/>
      <c r="DEX11" s="20"/>
      <c r="DEY11" s="20"/>
      <c r="DEZ11" s="20"/>
      <c r="DFA11" s="20"/>
      <c r="DFB11" s="20"/>
      <c r="DFC11" s="20"/>
      <c r="DFD11" s="20"/>
      <c r="DFE11" s="20"/>
      <c r="DFF11" s="20"/>
      <c r="DFG11" s="20"/>
      <c r="DFH11" s="20"/>
      <c r="DFI11" s="20"/>
      <c r="DFJ11" s="20"/>
      <c r="DFK11" s="20"/>
      <c r="DFL11" s="20"/>
      <c r="DFM11" s="20"/>
      <c r="DFN11" s="20"/>
      <c r="DFO11" s="20"/>
      <c r="DFP11" s="20"/>
      <c r="DFQ11" s="20"/>
      <c r="DFR11" s="20"/>
      <c r="DFS11" s="20"/>
      <c r="DFT11" s="20"/>
      <c r="DFU11" s="20"/>
      <c r="DFV11" s="20"/>
      <c r="DFW11" s="20"/>
      <c r="DFX11" s="20"/>
      <c r="DFY11" s="20"/>
      <c r="DFZ11" s="20"/>
      <c r="DGA11" s="20"/>
      <c r="DGB11" s="20"/>
      <c r="DGC11" s="20"/>
      <c r="DGD11" s="20"/>
      <c r="DGE11" s="20"/>
      <c r="DGF11" s="20"/>
      <c r="DGG11" s="20"/>
      <c r="DGH11" s="20"/>
      <c r="DGI11" s="20"/>
      <c r="DGJ11" s="20"/>
      <c r="DGK11" s="20"/>
      <c r="DGL11" s="20"/>
      <c r="DGM11" s="20"/>
      <c r="DGN11" s="20"/>
      <c r="DGO11" s="20"/>
      <c r="DGP11" s="20"/>
      <c r="DGQ11" s="20"/>
      <c r="DGR11" s="20"/>
      <c r="DGS11" s="20"/>
      <c r="DGT11" s="20"/>
      <c r="DGU11" s="20"/>
      <c r="DGV11" s="20"/>
      <c r="DGW11" s="20"/>
      <c r="DGX11" s="20"/>
      <c r="DGY11" s="20"/>
      <c r="DGZ11" s="20"/>
      <c r="DHA11" s="20"/>
      <c r="DHB11" s="20"/>
      <c r="DHC11" s="20"/>
      <c r="DHD11" s="20"/>
      <c r="DHE11" s="20"/>
      <c r="DHF11" s="20"/>
      <c r="DHG11" s="20"/>
      <c r="DHH11" s="20"/>
      <c r="DHI11" s="20"/>
      <c r="DHJ11" s="20"/>
      <c r="DHK11" s="20"/>
      <c r="DHL11" s="20"/>
      <c r="DHM11" s="20"/>
      <c r="DHN11" s="20"/>
      <c r="DHO11" s="20"/>
      <c r="DHP11" s="20"/>
      <c r="DHQ11" s="20"/>
      <c r="DHR11" s="20"/>
      <c r="DHS11" s="20"/>
      <c r="DHT11" s="20"/>
      <c r="DHU11" s="20"/>
      <c r="DHV11" s="20"/>
      <c r="DHW11" s="20"/>
      <c r="DHX11" s="20"/>
      <c r="DHY11" s="20"/>
      <c r="DHZ11" s="20"/>
      <c r="DIA11" s="20"/>
      <c r="DIB11" s="20"/>
      <c r="DIC11" s="20"/>
      <c r="DID11" s="20"/>
      <c r="DIE11" s="20"/>
      <c r="DIF11" s="20"/>
      <c r="DIG11" s="20"/>
      <c r="DIH11" s="20"/>
      <c r="DII11" s="20"/>
      <c r="DIJ11" s="20"/>
      <c r="DIK11" s="20"/>
      <c r="DIL11" s="20"/>
      <c r="DIM11" s="20"/>
      <c r="DIN11" s="20"/>
      <c r="DIO11" s="20"/>
      <c r="DIP11" s="20"/>
      <c r="DIQ11" s="20"/>
      <c r="DIR11" s="20"/>
      <c r="DIS11" s="20"/>
      <c r="DIT11" s="20"/>
      <c r="DIU11" s="20"/>
      <c r="DIV11" s="20"/>
      <c r="DIW11" s="20"/>
      <c r="DIX11" s="20"/>
      <c r="DIY11" s="20"/>
      <c r="DIZ11" s="20"/>
      <c r="DJA11" s="20"/>
      <c r="DJB11" s="20"/>
      <c r="DJC11" s="20"/>
      <c r="DJD11" s="20"/>
      <c r="DJE11" s="20"/>
      <c r="DJF11" s="20"/>
      <c r="DJG11" s="20"/>
      <c r="DJH11" s="20"/>
      <c r="DJI11" s="20"/>
      <c r="DJJ11" s="20"/>
      <c r="DJK11" s="20"/>
      <c r="DJL11" s="20"/>
      <c r="DJM11" s="20"/>
      <c r="DJN11" s="20"/>
      <c r="DJO11" s="20"/>
      <c r="DJP11" s="20"/>
      <c r="DJQ11" s="20"/>
      <c r="DJR11" s="20"/>
      <c r="DJS11" s="20"/>
      <c r="DJT11" s="20"/>
      <c r="DJU11" s="20"/>
      <c r="DJV11" s="20"/>
      <c r="DJW11" s="20"/>
      <c r="DJX11" s="20"/>
      <c r="DJY11" s="20"/>
      <c r="DJZ11" s="20"/>
      <c r="DKA11" s="20"/>
      <c r="DKB11" s="20"/>
      <c r="DKC11" s="20"/>
      <c r="DKD11" s="20"/>
      <c r="DKE11" s="20"/>
      <c r="DKF11" s="20"/>
      <c r="DKG11" s="20"/>
      <c r="DKH11" s="20"/>
      <c r="DKI11" s="20"/>
      <c r="DKJ11" s="20"/>
      <c r="DKK11" s="20"/>
      <c r="DKL11" s="20"/>
      <c r="DKM11" s="20"/>
      <c r="DKN11" s="20"/>
      <c r="DKO11" s="20"/>
      <c r="DKP11" s="20"/>
      <c r="DKQ11" s="20"/>
      <c r="DKR11" s="20"/>
      <c r="DKS11" s="20"/>
      <c r="DKT11" s="20"/>
      <c r="DKU11" s="20"/>
      <c r="DKV11" s="20"/>
      <c r="DKW11" s="20"/>
      <c r="DKX11" s="20"/>
      <c r="DKY11" s="20"/>
      <c r="DKZ11" s="20"/>
      <c r="DLA11" s="20"/>
      <c r="DLB11" s="20"/>
      <c r="DLC11" s="20"/>
      <c r="DLD11" s="20"/>
      <c r="DLE11" s="20"/>
      <c r="DLF11" s="20"/>
      <c r="DLG11" s="20"/>
      <c r="DLH11" s="20"/>
      <c r="DLI11" s="20"/>
      <c r="DLJ11" s="20"/>
      <c r="DLK11" s="20"/>
      <c r="DLL11" s="20"/>
      <c r="DLM11" s="20"/>
      <c r="DLN11" s="20"/>
      <c r="DLO11" s="20"/>
      <c r="DLP11" s="20"/>
      <c r="DLQ11" s="20"/>
      <c r="DLR11" s="20"/>
      <c r="DLS11" s="20"/>
      <c r="DLT11" s="20"/>
      <c r="DLU11" s="20"/>
      <c r="DLV11" s="20"/>
      <c r="DLW11" s="20"/>
      <c r="DLX11" s="20"/>
      <c r="DLY11" s="20"/>
      <c r="DLZ11" s="20"/>
      <c r="DMA11" s="20"/>
      <c r="DMB11" s="20"/>
      <c r="DMC11" s="20"/>
      <c r="DMD11" s="20"/>
      <c r="DME11" s="20"/>
      <c r="DMF11" s="20"/>
      <c r="DMG11" s="20"/>
      <c r="DMH11" s="20"/>
      <c r="DMI11" s="20"/>
      <c r="DMJ11" s="20"/>
      <c r="DMK11" s="20"/>
      <c r="DML11" s="20"/>
      <c r="DMM11" s="20"/>
      <c r="DMN11" s="20"/>
      <c r="DMO11" s="20"/>
      <c r="DMP11" s="20"/>
      <c r="DMQ11" s="20"/>
      <c r="DMR11" s="20"/>
      <c r="DMS11" s="20"/>
      <c r="DMT11" s="20"/>
      <c r="DMU11" s="20"/>
      <c r="DMV11" s="20"/>
      <c r="DMW11" s="20"/>
      <c r="DMX11" s="20"/>
      <c r="DMY11" s="20"/>
      <c r="DMZ11" s="20"/>
      <c r="DNA11" s="20"/>
      <c r="DNB11" s="20"/>
      <c r="DNC11" s="20"/>
      <c r="DND11" s="20"/>
      <c r="DNE11" s="20"/>
      <c r="DNF11" s="20"/>
      <c r="DNG11" s="20"/>
      <c r="DNH11" s="20"/>
      <c r="DNI11" s="20"/>
      <c r="DNJ11" s="20"/>
      <c r="DNK11" s="20"/>
      <c r="DNL11" s="20"/>
      <c r="DNM11" s="20"/>
      <c r="DNN11" s="20"/>
      <c r="DNO11" s="20"/>
      <c r="DNP11" s="20"/>
      <c r="DNQ11" s="20"/>
      <c r="DNR11" s="20"/>
      <c r="DNS11" s="20"/>
      <c r="DNT11" s="20"/>
      <c r="DNU11" s="20"/>
      <c r="DNV11" s="20"/>
      <c r="DNW11" s="20"/>
      <c r="DNX11" s="20"/>
      <c r="DNY11" s="20"/>
      <c r="DNZ11" s="20"/>
      <c r="DOA11" s="20"/>
      <c r="DOB11" s="20"/>
      <c r="DOC11" s="20"/>
      <c r="DOD11" s="20"/>
      <c r="DOE11" s="20"/>
      <c r="DOF11" s="20"/>
      <c r="DOG11" s="20"/>
      <c r="DOH11" s="20"/>
      <c r="DOI11" s="20"/>
      <c r="DOJ11" s="20"/>
      <c r="DOK11" s="20"/>
      <c r="DOL11" s="20"/>
      <c r="DOM11" s="20"/>
      <c r="DON11" s="20"/>
      <c r="DOO11" s="20"/>
      <c r="DOP11" s="20"/>
      <c r="DOQ11" s="20"/>
      <c r="DOR11" s="20"/>
      <c r="DOS11" s="20"/>
      <c r="DOT11" s="20"/>
      <c r="DOU11" s="20"/>
      <c r="DOV11" s="20"/>
      <c r="DOW11" s="20"/>
      <c r="DOX11" s="20"/>
      <c r="DOY11" s="20"/>
      <c r="DOZ11" s="20"/>
      <c r="DPA11" s="20"/>
      <c r="DPB11" s="20"/>
      <c r="DPC11" s="20"/>
      <c r="DPD11" s="20"/>
      <c r="DPE11" s="20"/>
      <c r="DPF11" s="20"/>
      <c r="DPG11" s="20"/>
      <c r="DPH11" s="20"/>
      <c r="DPI11" s="20"/>
      <c r="DPJ11" s="20"/>
      <c r="DPK11" s="20"/>
      <c r="DPL11" s="20"/>
      <c r="DPM11" s="20"/>
      <c r="DPN11" s="20"/>
      <c r="DPO11" s="20"/>
      <c r="DPP11" s="20"/>
      <c r="DPQ11" s="20"/>
      <c r="DPR11" s="20"/>
      <c r="DPS11" s="20"/>
      <c r="DPT11" s="20"/>
      <c r="DPU11" s="20"/>
      <c r="DPV11" s="20"/>
      <c r="DPW11" s="20"/>
      <c r="DPX11" s="20"/>
      <c r="DPY11" s="20"/>
      <c r="DPZ11" s="20"/>
      <c r="DQA11" s="20"/>
      <c r="DQB11" s="20"/>
      <c r="DQC11" s="20"/>
      <c r="DQD11" s="20"/>
      <c r="DQE11" s="20"/>
      <c r="DQF11" s="20"/>
      <c r="DQG11" s="20"/>
      <c r="DQH11" s="20"/>
      <c r="DQI11" s="20"/>
      <c r="DQJ11" s="20"/>
      <c r="DQK11" s="20"/>
      <c r="DQL11" s="20"/>
      <c r="DQM11" s="20"/>
      <c r="DQN11" s="20"/>
      <c r="DQO11" s="20"/>
      <c r="DQP11" s="20"/>
      <c r="DQQ11" s="20"/>
      <c r="DQR11" s="20"/>
      <c r="DQS11" s="20"/>
      <c r="DQT11" s="20"/>
      <c r="DQU11" s="20"/>
      <c r="DQV11" s="20"/>
      <c r="DQW11" s="20"/>
      <c r="DQX11" s="20"/>
      <c r="DQY11" s="20"/>
      <c r="DQZ11" s="20"/>
      <c r="DRA11" s="20"/>
      <c r="DRB11" s="20"/>
      <c r="DRC11" s="20"/>
      <c r="DRD11" s="20"/>
      <c r="DRE11" s="20"/>
      <c r="DRF11" s="20"/>
      <c r="DRG11" s="20"/>
      <c r="DRH11" s="20"/>
      <c r="DRI11" s="20"/>
      <c r="DRJ11" s="20"/>
      <c r="DRK11" s="20"/>
      <c r="DRL11" s="20"/>
      <c r="DRM11" s="20"/>
      <c r="DRN11" s="20"/>
      <c r="DRO11" s="20"/>
      <c r="DRP11" s="20"/>
      <c r="DRQ11" s="20"/>
      <c r="DRR11" s="20"/>
      <c r="DRS11" s="20"/>
      <c r="DRT11" s="20"/>
      <c r="DRU11" s="20"/>
      <c r="DRV11" s="20"/>
      <c r="DRW11" s="20"/>
      <c r="DRX11" s="20"/>
      <c r="DRY11" s="20"/>
      <c r="DRZ11" s="20"/>
      <c r="DSA11" s="20"/>
      <c r="DSB11" s="20"/>
      <c r="DSC11" s="20"/>
      <c r="DSD11" s="20"/>
      <c r="DSE11" s="20"/>
      <c r="DSF11" s="20"/>
      <c r="DSG11" s="20"/>
      <c r="DSH11" s="20"/>
      <c r="DSI11" s="20"/>
      <c r="DSJ11" s="20"/>
      <c r="DSK11" s="20"/>
      <c r="DSL11" s="20"/>
      <c r="DSM11" s="20"/>
      <c r="DSN11" s="20"/>
      <c r="DSO11" s="20"/>
      <c r="DSP11" s="20"/>
      <c r="DSQ11" s="20"/>
      <c r="DSR11" s="20"/>
      <c r="DSS11" s="20"/>
      <c r="DST11" s="20"/>
      <c r="DSU11" s="20"/>
      <c r="DSV11" s="20"/>
      <c r="DSW11" s="20"/>
      <c r="DSX11" s="20"/>
      <c r="DSY11" s="20"/>
      <c r="DSZ11" s="20"/>
      <c r="DTA11" s="20"/>
      <c r="DTB11" s="20"/>
      <c r="DTC11" s="20"/>
      <c r="DTD11" s="20"/>
      <c r="DTE11" s="20"/>
      <c r="DTF11" s="20"/>
      <c r="DTG11" s="20"/>
      <c r="DTH11" s="20"/>
      <c r="DTI11" s="20"/>
      <c r="DTJ11" s="20"/>
      <c r="DTK11" s="20"/>
      <c r="DTL11" s="20"/>
      <c r="DTM11" s="20"/>
      <c r="DTN11" s="20"/>
      <c r="DTO11" s="20"/>
      <c r="DTP11" s="20"/>
      <c r="DTQ11" s="20"/>
      <c r="DTR11" s="20"/>
      <c r="DTS11" s="20"/>
      <c r="DTT11" s="20"/>
      <c r="DTU11" s="20"/>
      <c r="DTV11" s="20"/>
      <c r="DTW11" s="20"/>
      <c r="DTX11" s="20"/>
      <c r="DTY11" s="20"/>
      <c r="DTZ11" s="20"/>
      <c r="DUA11" s="20"/>
      <c r="DUB11" s="20"/>
      <c r="DUC11" s="20"/>
      <c r="DUD11" s="20"/>
      <c r="DUE11" s="20"/>
      <c r="DUF11" s="20"/>
      <c r="DUG11" s="20"/>
      <c r="DUH11" s="20"/>
      <c r="DUI11" s="20"/>
      <c r="DUJ11" s="20"/>
      <c r="DUK11" s="20"/>
      <c r="DUL11" s="20"/>
      <c r="DUM11" s="20"/>
      <c r="DUN11" s="20"/>
      <c r="DUO11" s="20"/>
      <c r="DUP11" s="20"/>
      <c r="DUQ11" s="20"/>
      <c r="DUR11" s="20"/>
      <c r="DUS11" s="20"/>
      <c r="DUT11" s="20"/>
      <c r="DUU11" s="20"/>
      <c r="DUV11" s="20"/>
      <c r="DUW11" s="20"/>
      <c r="DUX11" s="20"/>
      <c r="DUY11" s="20"/>
      <c r="DUZ11" s="20"/>
      <c r="DVA11" s="20"/>
      <c r="DVB11" s="20"/>
      <c r="DVC11" s="20"/>
      <c r="DVD11" s="20"/>
      <c r="DVE11" s="20"/>
      <c r="DVF11" s="20"/>
      <c r="DVG11" s="20"/>
      <c r="DVH11" s="20"/>
      <c r="DVI11" s="20"/>
      <c r="DVJ11" s="20"/>
      <c r="DVK11" s="20"/>
      <c r="DVL11" s="20"/>
      <c r="DVM11" s="20"/>
      <c r="DVN11" s="20"/>
      <c r="DVO11" s="20"/>
      <c r="DVP11" s="20"/>
      <c r="DVQ11" s="20"/>
      <c r="DVR11" s="20"/>
      <c r="DVS11" s="20"/>
      <c r="DVT11" s="20"/>
      <c r="DVU11" s="20"/>
      <c r="DVV11" s="20"/>
      <c r="DVW11" s="20"/>
      <c r="DVX11" s="20"/>
      <c r="DVY11" s="20"/>
      <c r="DVZ11" s="20"/>
      <c r="DWA11" s="20"/>
      <c r="DWB11" s="20"/>
      <c r="DWC11" s="20"/>
      <c r="DWD11" s="20"/>
      <c r="DWE11" s="20"/>
      <c r="DWF11" s="20"/>
      <c r="DWG11" s="20"/>
      <c r="DWH11" s="20"/>
      <c r="DWI11" s="20"/>
      <c r="DWJ11" s="20"/>
      <c r="DWK11" s="20"/>
      <c r="DWL11" s="20"/>
      <c r="DWM11" s="20"/>
      <c r="DWN11" s="20"/>
      <c r="DWO11" s="20"/>
      <c r="DWP11" s="20"/>
      <c r="DWQ11" s="20"/>
      <c r="DWR11" s="20"/>
      <c r="DWS11" s="20"/>
      <c r="DWT11" s="20"/>
      <c r="DWU11" s="20"/>
      <c r="DWV11" s="20"/>
      <c r="DWW11" s="20"/>
      <c r="DWX11" s="20"/>
      <c r="DWY11" s="20"/>
      <c r="DWZ11" s="20"/>
      <c r="DXA11" s="20"/>
      <c r="DXB11" s="20"/>
      <c r="DXC11" s="20"/>
      <c r="DXD11" s="20"/>
      <c r="DXE11" s="20"/>
      <c r="DXF11" s="20"/>
      <c r="DXG11" s="20"/>
      <c r="DXH11" s="20"/>
    </row>
    <row r="12" spans="1:3336" s="25" customFormat="1" x14ac:dyDescent="0.2">
      <c r="A12" s="6">
        <f t="shared" si="6"/>
        <v>7</v>
      </c>
      <c r="B12" s="2">
        <v>100</v>
      </c>
      <c r="C12" s="2">
        <v>90</v>
      </c>
      <c r="D12" s="7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6">
        <f t="shared" si="0"/>
        <v>7</v>
      </c>
      <c r="R12" s="20">
        <f t="shared" si="4"/>
        <v>-60</v>
      </c>
      <c r="S12" s="20">
        <f t="shared" si="4"/>
        <v>8</v>
      </c>
      <c r="T12" s="1"/>
      <c r="U12" s="20">
        <f t="array" ref="U12:V12">R12:S12</f>
        <v>-60</v>
      </c>
      <c r="V12" s="20">
        <v>8</v>
      </c>
      <c r="W12" s="2"/>
      <c r="X12" s="20">
        <f t="array" ref="X12:Y12">U12:V12</f>
        <v>-60</v>
      </c>
      <c r="Y12" s="20">
        <v>8</v>
      </c>
      <c r="Z12" s="2"/>
      <c r="AA12" s="20">
        <f t="array" ref="AA12:AB12">X12:Y12</f>
        <v>-60</v>
      </c>
      <c r="AB12" s="20">
        <v>8</v>
      </c>
      <c r="AC12" s="21"/>
      <c r="AD12" s="22">
        <f t="shared" si="1"/>
        <v>1800</v>
      </c>
      <c r="AE12" s="22">
        <f t="shared" si="1"/>
        <v>-240</v>
      </c>
      <c r="AF12" s="22">
        <f t="shared" si="2"/>
        <v>-240</v>
      </c>
      <c r="AG12" s="22">
        <f t="shared" si="2"/>
        <v>32</v>
      </c>
      <c r="AH12" s="2"/>
      <c r="AI12" s="22">
        <f t="array" ref="AI12:AL12" xml:space="preserve">  AD12:AG12</f>
        <v>1800</v>
      </c>
      <c r="AJ12" s="22">
        <v>-240</v>
      </c>
      <c r="AK12" s="22">
        <v>-240</v>
      </c>
      <c r="AL12" s="22">
        <v>32</v>
      </c>
      <c r="AM12" s="7"/>
      <c r="AN12" s="1" t="str">
        <f t="shared" si="3"/>
        <v>i  =7</v>
      </c>
      <c r="AO12" s="20">
        <f t="shared" si="5"/>
        <v>-7</v>
      </c>
      <c r="AP12" s="20">
        <f t="shared" si="5"/>
        <v>-2</v>
      </c>
      <c r="AQ12" s="20"/>
      <c r="AR12" s="22">
        <f t="array" ref="AR12:AU12" xml:space="preserve">  AZ11:BC11  +AI12:AL12</f>
        <v>3204.5</v>
      </c>
      <c r="AS12" s="22">
        <v>168.5</v>
      </c>
      <c r="AT12" s="22">
        <v>-1178.5</v>
      </c>
      <c r="AU12" s="22">
        <v>82</v>
      </c>
      <c r="AV12" s="7"/>
      <c r="AW12" s="20">
        <f t="array" ref="AW12:AX12" xml:space="preserve">  AO12:AP12</f>
        <v>-7</v>
      </c>
      <c r="AX12" s="20">
        <v>-2</v>
      </c>
      <c r="AY12" s="20"/>
      <c r="AZ12" s="22">
        <f t="array" ref="AZ12:BC12" xml:space="preserve">  AR12:AU12  +  AR21:AU21</f>
        <v>24.5</v>
      </c>
      <c r="BA12" s="22">
        <v>592.5</v>
      </c>
      <c r="BB12" s="22">
        <v>-578.5</v>
      </c>
      <c r="BC12" s="22">
        <v>2</v>
      </c>
      <c r="BD12" s="4" t="s">
        <v>42</v>
      </c>
      <c r="BE12" s="24">
        <f>COUNT(  BF12:KY12  )</f>
        <v>254</v>
      </c>
      <c r="BF12" s="20">
        <v>-7</v>
      </c>
      <c r="BG12" s="20">
        <v>-2</v>
      </c>
      <c r="BH12" s="20">
        <v>24.5</v>
      </c>
      <c r="BI12" s="20">
        <v>592.5</v>
      </c>
      <c r="BJ12" s="20">
        <v>-578.5</v>
      </c>
      <c r="BK12" s="20">
        <v>2</v>
      </c>
      <c r="BL12" s="20">
        <v>-57.166666666657001</v>
      </c>
      <c r="BM12" s="20">
        <v>41848.166666666701</v>
      </c>
      <c r="BN12" s="20">
        <v>-87843.833333333299</v>
      </c>
      <c r="BO12" s="20">
        <v>-52983.5</v>
      </c>
      <c r="BP12" s="20">
        <v>45946.666666666701</v>
      </c>
      <c r="BQ12" s="20">
        <v>104782</v>
      </c>
      <c r="BR12" s="20">
        <v>-51812.5</v>
      </c>
      <c r="BS12" s="20">
        <v>-1.3333333333163799</v>
      </c>
      <c r="BT12" s="20">
        <v>100.04166666651101</v>
      </c>
      <c r="BU12" s="20">
        <v>63266.291666666701</v>
      </c>
      <c r="BV12" s="20">
        <v>-482736.04166666698</v>
      </c>
      <c r="BW12" s="20">
        <v>1963296.54166667</v>
      </c>
      <c r="BX12" s="20">
        <v>790189.45833333302</v>
      </c>
      <c r="BY12" s="20">
        <v>-3751064.9583333302</v>
      </c>
      <c r="BZ12" s="20">
        <v>195356.375</v>
      </c>
      <c r="CA12" s="20">
        <v>-2859776.625</v>
      </c>
      <c r="CB12" s="20">
        <v>-370605.375</v>
      </c>
      <c r="CC12" s="20">
        <v>-259224.45833333299</v>
      </c>
      <c r="CD12" s="20">
        <v>3536039.875</v>
      </c>
      <c r="CE12" s="20">
        <v>8685296.875</v>
      </c>
      <c r="CF12" s="20">
        <v>-1684354.375</v>
      </c>
      <c r="CG12" s="20">
        <v>-8790078.875</v>
      </c>
      <c r="CH12" s="20">
        <v>2964567.9583333302</v>
      </c>
      <c r="CI12" s="20">
        <v>0.66666666810249398</v>
      </c>
      <c r="CJ12" s="20">
        <v>-140.05833332613099</v>
      </c>
      <c r="CK12" s="20">
        <v>5972222.8583333297</v>
      </c>
      <c r="CL12" s="20">
        <v>-24331755.475000001</v>
      </c>
      <c r="CM12" s="20">
        <v>-15776249.391666699</v>
      </c>
      <c r="CN12" s="20">
        <v>38187209.358333297</v>
      </c>
      <c r="CO12" s="20">
        <v>74988443.608333305</v>
      </c>
      <c r="CP12" s="20">
        <v>-41402771.225000001</v>
      </c>
      <c r="CQ12" s="20">
        <v>66421787.475000001</v>
      </c>
      <c r="CR12" s="20">
        <v>-27301914.975000001</v>
      </c>
      <c r="CS12" s="20">
        <v>-105512795.72499999</v>
      </c>
      <c r="CT12" s="20">
        <v>87306158.941666707</v>
      </c>
      <c r="CU12" s="20">
        <v>-127911005.69166701</v>
      </c>
      <c r="CV12" s="20">
        <v>-2934055.5583333201</v>
      </c>
      <c r="CW12" s="20">
        <v>-46190431.524999999</v>
      </c>
      <c r="CX12" s="20">
        <v>61276298.641666703</v>
      </c>
      <c r="CY12" s="20">
        <v>-79363571.275000006</v>
      </c>
      <c r="CZ12" s="20">
        <v>7474038.1499999799</v>
      </c>
      <c r="DA12" s="20">
        <v>61950318.3166667</v>
      </c>
      <c r="DB12" s="20">
        <v>-78523588.016666695</v>
      </c>
      <c r="DC12" s="20">
        <v>-75280949.816666707</v>
      </c>
      <c r="DD12" s="20">
        <v>22494368.983333401</v>
      </c>
      <c r="DE12" s="20">
        <v>355705004.35000002</v>
      </c>
      <c r="DF12" s="20">
        <v>-138029177.15000001</v>
      </c>
      <c r="DG12" s="20">
        <v>323173838.35000002</v>
      </c>
      <c r="DH12" s="20">
        <v>-2589944.2666666098</v>
      </c>
      <c r="DI12" s="20">
        <v>-102312327.90000001</v>
      </c>
      <c r="DJ12" s="20">
        <v>-43359364.899999999</v>
      </c>
      <c r="DK12" s="20">
        <v>-493446054.39999998</v>
      </c>
      <c r="DL12" s="20">
        <v>49680133.850000001</v>
      </c>
      <c r="DM12" s="20">
        <v>334824088.85000002</v>
      </c>
      <c r="DN12" s="20">
        <v>-85188306.191666707</v>
      </c>
      <c r="DO12" s="20">
        <v>-0.26666661816079801</v>
      </c>
      <c r="DP12" s="20">
        <v>163.40138876438101</v>
      </c>
      <c r="DQ12" s="20">
        <v>9185397.4736111797</v>
      </c>
      <c r="DR12" s="20">
        <v>-87732547.376388907</v>
      </c>
      <c r="DS12" s="20">
        <v>251189642.340278</v>
      </c>
      <c r="DT12" s="20">
        <v>260626238.91527799</v>
      </c>
      <c r="DU12" s="20">
        <v>-1016737769.45139</v>
      </c>
      <c r="DV12" s="20">
        <v>122412945.831944</v>
      </c>
      <c r="DW12" s="20">
        <v>-767915417.15416706</v>
      </c>
      <c r="DX12" s="20">
        <v>-349729727.418055</v>
      </c>
      <c r="DY12" s="20">
        <v>2418709980.9930601</v>
      </c>
      <c r="DZ12" s="20">
        <v>-2312125758.8902798</v>
      </c>
      <c r="EA12" s="20">
        <v>2301081685.2902799</v>
      </c>
      <c r="EB12" s="20">
        <v>1117353159.98472</v>
      </c>
      <c r="EC12" s="20">
        <v>1379545360.49861</v>
      </c>
      <c r="ED12" s="20">
        <v>-1841833306.6513901</v>
      </c>
      <c r="EE12" s="20">
        <v>1672861773.3125</v>
      </c>
      <c r="EF12" s="20">
        <v>222643214.915277</v>
      </c>
      <c r="EG12" s="20">
        <v>-2742500745.0902801</v>
      </c>
      <c r="EH12" s="20">
        <v>4128671843.3597202</v>
      </c>
      <c r="EI12" s="20">
        <v>-2509380146.3347201</v>
      </c>
      <c r="EJ12" s="20">
        <v>-2122117640.76528</v>
      </c>
      <c r="EK12" s="20">
        <v>-2302497861.87639</v>
      </c>
      <c r="EL12" s="20">
        <v>3614471823.8069401</v>
      </c>
      <c r="EM12" s="20">
        <v>-3190545058.2291698</v>
      </c>
      <c r="EN12" s="20">
        <v>-30683430.098611802</v>
      </c>
      <c r="EO12" s="20">
        <v>-2249264577.0986099</v>
      </c>
      <c r="EP12" s="20">
        <v>4365269315.7513905</v>
      </c>
      <c r="EQ12" s="20">
        <v>938090170.93749905</v>
      </c>
      <c r="ER12" s="20">
        <v>-2362504308.37361</v>
      </c>
      <c r="ES12" s="20">
        <v>-4191311945.7708302</v>
      </c>
      <c r="ET12" s="20">
        <v>3653588285.3625002</v>
      </c>
      <c r="EU12" s="20">
        <v>-1579911315.9375</v>
      </c>
      <c r="EV12" s="20">
        <v>-54992296.393054798</v>
      </c>
      <c r="EW12" s="20">
        <v>826204803.151389</v>
      </c>
      <c r="EX12" s="20">
        <v>-995970695.73194504</v>
      </c>
      <c r="EY12" s="20">
        <v>2543597211.2902799</v>
      </c>
      <c r="EZ12" s="20">
        <v>-295547320.02361</v>
      </c>
      <c r="FA12" s="20">
        <v>-5208733116.9180603</v>
      </c>
      <c r="FB12" s="20">
        <v>614288278.09861195</v>
      </c>
      <c r="FC12" s="20">
        <v>-3633745609.97083</v>
      </c>
      <c r="FD12" s="20">
        <v>851917232.64305305</v>
      </c>
      <c r="FE12" s="20">
        <v>12030812900.1931</v>
      </c>
      <c r="FF12" s="20">
        <v>-13831596735.1236</v>
      </c>
      <c r="FG12" s="20">
        <v>7951276844.1958303</v>
      </c>
      <c r="FH12" s="20">
        <v>4977376297.5847197</v>
      </c>
      <c r="FI12" s="20">
        <v>10790136358.487499</v>
      </c>
      <c r="FJ12" s="20">
        <v>-10545593792.9625</v>
      </c>
      <c r="FK12" s="20">
        <v>8058283722.2375002</v>
      </c>
      <c r="FL12" s="20">
        <v>-200776048.16944599</v>
      </c>
      <c r="FM12" s="20">
        <v>-6016587421.2444401</v>
      </c>
      <c r="FN12" s="20">
        <v>8984400235.9388905</v>
      </c>
      <c r="FO12" s="20">
        <v>1550260942.67501</v>
      </c>
      <c r="FP12" s="20">
        <v>-4099478749.1027699</v>
      </c>
      <c r="FQ12" s="20">
        <v>-19097118207.033298</v>
      </c>
      <c r="FR12" s="20">
        <v>10561351687.35</v>
      </c>
      <c r="FS12" s="20">
        <v>-16439741282.825001</v>
      </c>
      <c r="FT12" s="20">
        <v>378948607.64722598</v>
      </c>
      <c r="FU12" s="20">
        <v>5400406992.4944496</v>
      </c>
      <c r="FV12" s="20">
        <v>-646288812.62222695</v>
      </c>
      <c r="FW12" s="20">
        <v>16768705319.0917</v>
      </c>
      <c r="FX12" s="20">
        <v>-1213369611.89305</v>
      </c>
      <c r="FY12" s="20">
        <v>-8551764703.97083</v>
      </c>
      <c r="FZ12" s="20">
        <v>1744428263.2708299</v>
      </c>
      <c r="GA12" s="20">
        <v>8.88898574644372E-2</v>
      </c>
      <c r="GB12" s="20">
        <v>-163.40138435363801</v>
      </c>
      <c r="GC12" s="20">
        <v>368484332.53114903</v>
      </c>
      <c r="GD12" s="20">
        <v>-2275203777.5021801</v>
      </c>
      <c r="GE12" s="20">
        <v>-1216244713.9843199</v>
      </c>
      <c r="GF12" s="20">
        <v>5995073359.5728197</v>
      </c>
      <c r="GG12" s="20">
        <v>9412336294.6656704</v>
      </c>
      <c r="GH12" s="20">
        <v>-5089440221.1259899</v>
      </c>
      <c r="GI12" s="20">
        <v>8344231095.6644802</v>
      </c>
      <c r="GJ12" s="20">
        <v>-8601559036.8994198</v>
      </c>
      <c r="GK12" s="20">
        <v>-30970085717.167702</v>
      </c>
      <c r="GL12" s="20">
        <v>31407990641.832298</v>
      </c>
      <c r="GM12" s="20">
        <v>-26956464675.154999</v>
      </c>
      <c r="GN12" s="20">
        <v>-5953560189.0760002</v>
      </c>
      <c r="GO12" s="20">
        <v>-22953833452.588299</v>
      </c>
      <c r="GP12" s="20">
        <v>21908781665.164501</v>
      </c>
      <c r="GQ12" s="20">
        <v>-21057712174.2677</v>
      </c>
      <c r="GR12" s="20">
        <v>7063196300.6561298</v>
      </c>
      <c r="GS12" s="20">
        <v>56729452519.749001</v>
      </c>
      <c r="GT12" s="20">
        <v>-94209070274.695404</v>
      </c>
      <c r="GU12" s="20">
        <v>52352312078.386703</v>
      </c>
      <c r="GV12" s="20">
        <v>55189524468.062897</v>
      </c>
      <c r="GW12" s="20">
        <v>37263931604.870102</v>
      </c>
      <c r="GX12" s="20">
        <v>-77206733533.210495</v>
      </c>
      <c r="GY12" s="20">
        <v>48785448100.065697</v>
      </c>
      <c r="GZ12" s="20">
        <v>-15050105340.242701</v>
      </c>
      <c r="HA12" s="20">
        <v>49113015763.925598</v>
      </c>
      <c r="HB12" s="20">
        <v>-76285280298.446594</v>
      </c>
      <c r="HC12" s="20">
        <v>18930348093.746201</v>
      </c>
      <c r="HD12" s="20">
        <v>50329250991.361702</v>
      </c>
      <c r="HE12" s="20">
        <v>48853766060.512901</v>
      </c>
      <c r="HF12" s="20">
        <v>-65106458144.709297</v>
      </c>
      <c r="HG12" s="20">
        <v>32810299748.581902</v>
      </c>
      <c r="HH12" s="20">
        <v>-3136979021.1438599</v>
      </c>
      <c r="HI12" s="20">
        <v>-51909340177.917702</v>
      </c>
      <c r="HJ12" s="20">
        <v>113375960887.80499</v>
      </c>
      <c r="HK12" s="20">
        <v>-56446668240.946602</v>
      </c>
      <c r="HL12" s="20">
        <v>-90305222508.770401</v>
      </c>
      <c r="HM12" s="20">
        <v>-14572533128.629999</v>
      </c>
      <c r="HN12" s="20">
        <v>96773574719.039505</v>
      </c>
      <c r="HO12" s="20">
        <v>-38594247578.184303</v>
      </c>
      <c r="HP12" s="20">
        <v>28362073188.924</v>
      </c>
      <c r="HQ12" s="20">
        <v>-80253948607.241104</v>
      </c>
      <c r="HR12" s="20">
        <v>131242585295.13699</v>
      </c>
      <c r="HS12" s="20">
        <v>-32058494095.253799</v>
      </c>
      <c r="HT12" s="20">
        <v>-97838785216.721603</v>
      </c>
      <c r="HU12" s="20">
        <v>-84421889997.570404</v>
      </c>
      <c r="HV12" s="20">
        <v>118431798456.666</v>
      </c>
      <c r="HW12" s="20">
        <v>-62986423602.176399</v>
      </c>
      <c r="HX12" s="20">
        <v>488230375.56292701</v>
      </c>
      <c r="HY12" s="20">
        <v>-20369414462.018902</v>
      </c>
      <c r="HZ12" s="20">
        <v>58881012505.136703</v>
      </c>
      <c r="IA12" s="20">
        <v>-73002343530.600998</v>
      </c>
      <c r="IB12" s="20">
        <v>-63495467459.388298</v>
      </c>
      <c r="IC12" s="20">
        <v>106590106444.49899</v>
      </c>
      <c r="ID12" s="20">
        <v>27045747327.901798</v>
      </c>
      <c r="IE12" s="20">
        <v>75497284661.087494</v>
      </c>
      <c r="IF12" s="20">
        <v>25737760284.000599</v>
      </c>
      <c r="IG12" s="20">
        <v>-78174722398.362106</v>
      </c>
      <c r="IH12" s="20">
        <v>65812879849.165703</v>
      </c>
      <c r="II12" s="20">
        <v>-176809922783.53799</v>
      </c>
      <c r="IJ12" s="20">
        <v>-53326313670.926003</v>
      </c>
      <c r="IK12" s="20">
        <v>66934196128.4375</v>
      </c>
      <c r="IL12" s="20">
        <v>42803645310.587502</v>
      </c>
      <c r="IM12" s="20">
        <v>-25067914938.5042</v>
      </c>
      <c r="IN12" s="20">
        <v>586987515.982535</v>
      </c>
      <c r="IO12" s="20">
        <v>19151755713.692101</v>
      </c>
      <c r="IP12" s="20">
        <v>-49632872012.602402</v>
      </c>
      <c r="IQ12" s="20">
        <v>5515748266.0408697</v>
      </c>
      <c r="IR12" s="20">
        <v>46063661016.364304</v>
      </c>
      <c r="IS12" s="20">
        <v>79162673318.1492</v>
      </c>
      <c r="IT12" s="20">
        <v>-62584178620.398003</v>
      </c>
      <c r="IU12" s="20">
        <v>75575479009.497604</v>
      </c>
      <c r="IV12" s="20">
        <v>-15272309766.719101</v>
      </c>
      <c r="IW12" s="20">
        <v>-164778058644.23999</v>
      </c>
      <c r="IX12" s="20">
        <v>143101762281.08801</v>
      </c>
      <c r="IY12" s="20">
        <v>-156760709763.01599</v>
      </c>
      <c r="IZ12" s="20">
        <v>-28211409542.811901</v>
      </c>
      <c r="JA12" s="20">
        <v>-102759195092.45799</v>
      </c>
      <c r="JB12" s="20">
        <v>96823934674.961502</v>
      </c>
      <c r="JC12" s="20">
        <v>-104410798687.358</v>
      </c>
      <c r="JD12" s="20">
        <v>-945218570.99670398</v>
      </c>
      <c r="JE12" s="20">
        <v>253943648631.98199</v>
      </c>
      <c r="JF12" s="20">
        <v>-436236570301.57898</v>
      </c>
      <c r="JG12" s="20">
        <v>298864684183.67798</v>
      </c>
      <c r="JH12" s="20">
        <v>275924103945.85498</v>
      </c>
      <c r="JI12" s="20">
        <v>24385551020.403198</v>
      </c>
      <c r="JJ12" s="20">
        <v>-332193943675.84399</v>
      </c>
      <c r="JK12" s="20">
        <v>107332215202.989</v>
      </c>
      <c r="JL12" s="20">
        <v>-52168044575.534103</v>
      </c>
      <c r="JM12" s="20">
        <v>278437276965.987</v>
      </c>
      <c r="JN12" s="20">
        <v>-366850779279.302</v>
      </c>
      <c r="JO12" s="20">
        <v>302061734025.47498</v>
      </c>
      <c r="JP12" s="20">
        <v>230392105849.64801</v>
      </c>
      <c r="JQ12" s="20">
        <v>94265684944.866592</v>
      </c>
      <c r="JR12" s="20">
        <v>-288259599252.09998</v>
      </c>
      <c r="JS12" s="20">
        <v>153567312262.89999</v>
      </c>
      <c r="JT12" s="20">
        <v>372484106.524212</v>
      </c>
      <c r="JU12" s="20">
        <v>-90506084722.138107</v>
      </c>
      <c r="JV12" s="20">
        <v>170566216667.29999</v>
      </c>
      <c r="JW12" s="20">
        <v>-186958802935.86801</v>
      </c>
      <c r="JX12" s="20">
        <v>-98616946928.516006</v>
      </c>
      <c r="JY12" s="20">
        <v>252535862462.19101</v>
      </c>
      <c r="JZ12" s="20">
        <v>71626379093.609894</v>
      </c>
      <c r="KA12" s="20">
        <v>158789235383.19299</v>
      </c>
      <c r="KB12" s="20">
        <v>4500536204.7614098</v>
      </c>
      <c r="KC12" s="20">
        <v>-601525549560.05896</v>
      </c>
      <c r="KD12" s="20">
        <v>700683544180.06799</v>
      </c>
      <c r="KE12" s="20">
        <v>-471011333674.15399</v>
      </c>
      <c r="KF12" s="20">
        <v>-306358783915.39801</v>
      </c>
      <c r="KG12" s="20">
        <v>-454250397801.26202</v>
      </c>
      <c r="KH12" s="20">
        <v>539931949824.729</v>
      </c>
      <c r="KI12" s="20">
        <v>-391976564379.487</v>
      </c>
      <c r="KJ12" s="20">
        <v>4819276958.3102703</v>
      </c>
      <c r="KK12" s="20">
        <v>244980155937.36401</v>
      </c>
      <c r="KL12" s="20">
        <v>-371480321767.11902</v>
      </c>
      <c r="KM12" s="20">
        <v>-2818964786.9249601</v>
      </c>
      <c r="KN12" s="20">
        <v>173919510236.33099</v>
      </c>
      <c r="KO12" s="20">
        <v>629572566454.96594</v>
      </c>
      <c r="KP12" s="20">
        <v>-395556051682.54199</v>
      </c>
      <c r="KQ12" s="20">
        <v>533595246694.53302</v>
      </c>
      <c r="KR12" s="20">
        <v>-12044310405.467699</v>
      </c>
      <c r="KS12" s="20">
        <v>-158683862716.526</v>
      </c>
      <c r="KT12" s="20">
        <v>40708028633.840302</v>
      </c>
      <c r="KU12" s="20">
        <v>-408580787680.44598</v>
      </c>
      <c r="KV12" s="20">
        <v>24080514661.294498</v>
      </c>
      <c r="KW12" s="20">
        <v>166853020953.767</v>
      </c>
      <c r="KX12" s="20">
        <v>-28390312913.3848</v>
      </c>
      <c r="KY12" s="20">
        <v>-2.5382544587500899E-2</v>
      </c>
    </row>
    <row r="13" spans="1:3336" x14ac:dyDescent="0.2">
      <c r="A13" s="6">
        <f t="shared" si="6"/>
        <v>8</v>
      </c>
      <c r="B13" s="2">
        <v>40</v>
      </c>
      <c r="C13" s="2">
        <v>98</v>
      </c>
      <c r="D13" s="7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0"/>
      <c r="S13" s="2"/>
      <c r="T13" s="2"/>
      <c r="U13" s="20"/>
      <c r="V13" s="20"/>
      <c r="W13" s="2"/>
      <c r="X13" s="20"/>
      <c r="Y13" s="20"/>
      <c r="Z13" s="2"/>
      <c r="AA13" s="20"/>
      <c r="AB13" s="20"/>
      <c r="AC13" s="7"/>
      <c r="AD13" s="20"/>
      <c r="AE13" s="20"/>
      <c r="AF13" s="2"/>
      <c r="AG13" s="2"/>
      <c r="AH13" s="2"/>
      <c r="AI13" s="20"/>
      <c r="AJ13" s="20"/>
      <c r="AK13" s="20"/>
      <c r="AL13" s="20"/>
      <c r="AM13" s="7"/>
      <c r="AV13" s="7"/>
      <c r="AW13" s="20"/>
      <c r="AX13" s="20"/>
      <c r="AY13" s="2"/>
      <c r="AZ13" s="2"/>
      <c r="BA13" s="2"/>
      <c r="BB13" s="2"/>
      <c r="BC13" s="2"/>
      <c r="BD13" s="7"/>
      <c r="BE13" s="26"/>
      <c r="BF13" s="2"/>
      <c r="BG13" s="2"/>
      <c r="BH13" s="2"/>
      <c r="BI13" s="2"/>
      <c r="BJ13" s="2"/>
      <c r="BK13" s="2"/>
    </row>
    <row r="14" spans="1:3336" ht="12.75" thickBot="1" x14ac:dyDescent="0.25">
      <c r="U14" s="20"/>
      <c r="V14" s="20"/>
      <c r="X14" s="20"/>
      <c r="Y14" s="20"/>
      <c r="AA14" s="20"/>
      <c r="AB14" s="20"/>
      <c r="AD14" s="20"/>
      <c r="AE14" s="20"/>
      <c r="AI14" s="20"/>
      <c r="AJ14" s="20"/>
      <c r="AK14" s="20"/>
      <c r="AL14" s="20"/>
      <c r="AN14" s="2"/>
      <c r="AO14" s="20"/>
      <c r="AP14" s="20"/>
      <c r="AQ14" s="23"/>
      <c r="AR14" s="27" t="s">
        <v>43</v>
      </c>
      <c r="AS14" s="23"/>
      <c r="AT14" s="23"/>
      <c r="AU14" s="23"/>
      <c r="AX14" s="25"/>
      <c r="BD14" s="18" t="s">
        <v>7</v>
      </c>
      <c r="BE14" s="19" t="s">
        <v>44</v>
      </c>
      <c r="BF14" s="14" t="s">
        <v>26</v>
      </c>
      <c r="BG14" s="13"/>
      <c r="BH14" s="13"/>
      <c r="BI14" s="13"/>
      <c r="BJ14" s="13"/>
      <c r="BK14" s="13"/>
    </row>
    <row r="15" spans="1:3336" s="25" customFormat="1" ht="12.75" thickBot="1" x14ac:dyDescent="0.25">
      <c r="A15" s="1"/>
      <c r="B15" s="1"/>
      <c r="C15" s="1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20"/>
      <c r="V15" s="20"/>
      <c r="W15" s="1"/>
      <c r="X15" s="20"/>
      <c r="Y15" s="20"/>
      <c r="Z15" s="1"/>
      <c r="AA15" s="20"/>
      <c r="AB15" s="20"/>
      <c r="AC15" s="3"/>
      <c r="AD15" s="20"/>
      <c r="AE15" s="20"/>
      <c r="AF15" s="1"/>
      <c r="AG15" s="1"/>
      <c r="AH15" s="1"/>
      <c r="AI15" s="20"/>
      <c r="AJ15" s="20"/>
      <c r="AK15" s="20"/>
      <c r="AL15" s="20"/>
      <c r="AM15" s="3"/>
      <c r="AN15" s="1" t="str">
        <f t="shared" ref="AN15:AN21" si="7">AN6</f>
        <v>i  =1</v>
      </c>
      <c r="AO15" s="1"/>
      <c r="AP15" s="1"/>
      <c r="AQ15" s="1"/>
      <c r="AR15" s="2">
        <f xml:space="preserve">  $K$9 * X6</f>
        <v>0</v>
      </c>
      <c r="AS15" s="2">
        <f xml:space="preserve">  $K$9 * Y6</f>
        <v>0</v>
      </c>
      <c r="AT15" s="2">
        <f xml:space="preserve">  $L$9 * X6</f>
        <v>0</v>
      </c>
      <c r="AU15" s="2">
        <f xml:space="preserve">  $L$9 * Y6</f>
        <v>0</v>
      </c>
      <c r="AV15" s="3"/>
      <c r="AW15" s="1">
        <v>47</v>
      </c>
      <c r="AX15" s="20">
        <f>+AW16-AW15</f>
        <v>-20</v>
      </c>
      <c r="AY15" s="1"/>
      <c r="BA15" s="1"/>
      <c r="BB15" s="1"/>
      <c r="BC15" s="1"/>
      <c r="BD15" s="4" t="s">
        <v>30</v>
      </c>
      <c r="BE15" s="24">
        <f>COUNT(  BF15:EH15  )</f>
        <v>2</v>
      </c>
      <c r="BF15" s="20">
        <f t="array" ref="BF15:BG15">AW12:AX12</f>
        <v>-7</v>
      </c>
      <c r="BG15" s="20">
        <v>-2</v>
      </c>
      <c r="BH15" s="20"/>
      <c r="BI15" s="20"/>
      <c r="BJ15" s="20"/>
      <c r="BK15" s="20"/>
      <c r="BU15" s="28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30"/>
    </row>
    <row r="16" spans="1:3336" s="25" customFormat="1" x14ac:dyDescent="0.2">
      <c r="A16" s="1"/>
      <c r="B16" s="1"/>
      <c r="C16" s="1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20"/>
      <c r="V16" s="20"/>
      <c r="W16" s="1"/>
      <c r="X16" s="20"/>
      <c r="Y16" s="20"/>
      <c r="Z16" s="1"/>
      <c r="AA16" s="20"/>
      <c r="AB16" s="20"/>
      <c r="AC16" s="3"/>
      <c r="AD16" s="20"/>
      <c r="AE16" s="20"/>
      <c r="AF16" s="1"/>
      <c r="AG16" s="1"/>
      <c r="AH16" s="1"/>
      <c r="AI16" s="20"/>
      <c r="AJ16" s="20"/>
      <c r="AK16" s="20"/>
      <c r="AL16" s="20"/>
      <c r="AM16" s="3"/>
      <c r="AN16" s="1" t="str">
        <f t="shared" si="7"/>
        <v>i  =2</v>
      </c>
      <c r="AO16" s="1"/>
      <c r="AP16" s="1"/>
      <c r="AQ16" s="1"/>
      <c r="AR16" s="22">
        <f t="shared" ref="AR16:AS21" si="8" xml:space="preserve">  $AO6 * X7</f>
        <v>-600</v>
      </c>
      <c r="AS16" s="22">
        <f t="shared" si="8"/>
        <v>880</v>
      </c>
      <c r="AT16" s="22">
        <f t="shared" ref="AT16:AU21" si="9" xml:space="preserve">  $AP6 * X7</f>
        <v>-570</v>
      </c>
      <c r="AU16" s="22">
        <f t="shared" si="9"/>
        <v>836</v>
      </c>
      <c r="AV16" s="3"/>
      <c r="AW16" s="1">
        <v>27</v>
      </c>
      <c r="AX16" s="20"/>
      <c r="AY16" s="1"/>
      <c r="BB16" s="1"/>
      <c r="BD16" s="4" t="s">
        <v>33</v>
      </c>
      <c r="BE16" s="24">
        <f>COUNT(  BF16:EH16  )</f>
        <v>6</v>
      </c>
      <c r="BF16" s="20">
        <f>AW12</f>
        <v>-7</v>
      </c>
      <c r="BG16" s="20">
        <f>AX12</f>
        <v>-2</v>
      </c>
      <c r="BH16" s="20">
        <f>+AZ12</f>
        <v>24.5</v>
      </c>
      <c r="BI16" s="20">
        <f>+BA12</f>
        <v>592.5</v>
      </c>
      <c r="BJ16" s="20">
        <f>+BB12</f>
        <v>-578.5</v>
      </c>
      <c r="BK16" s="20">
        <f>+BC12</f>
        <v>2</v>
      </c>
      <c r="BL16" s="20"/>
      <c r="BM16" s="31"/>
      <c r="BN16" s="32"/>
      <c r="BO16" s="32"/>
      <c r="BP16" s="32"/>
      <c r="BQ16" s="32"/>
      <c r="BR16" s="33"/>
      <c r="BS16" s="20"/>
      <c r="BT16" s="20"/>
      <c r="BU16" s="34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35"/>
      <c r="CI16" s="20"/>
      <c r="CJ16" s="20"/>
      <c r="CK16" s="20"/>
      <c r="CL16" s="20"/>
      <c r="CM16" s="20"/>
      <c r="CN16" s="20"/>
      <c r="CO16" s="20"/>
      <c r="CP16" s="20"/>
      <c r="CQ16" s="20"/>
      <c r="CR16" s="20"/>
    </row>
    <row r="17" spans="1:16384" s="25" customFormat="1" x14ac:dyDescent="0.2">
      <c r="A17" s="1"/>
      <c r="B17" s="1"/>
      <c r="C17" s="1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20"/>
      <c r="V17" s="20"/>
      <c r="W17" s="1"/>
      <c r="X17" s="20"/>
      <c r="Y17" s="20"/>
      <c r="Z17" s="1"/>
      <c r="AA17" s="20"/>
      <c r="AB17" s="20"/>
      <c r="AC17" s="3"/>
      <c r="AD17" s="20"/>
      <c r="AE17" s="20"/>
      <c r="AF17" s="1"/>
      <c r="AG17" s="1"/>
      <c r="AH17" s="1"/>
      <c r="AI17" s="20"/>
      <c r="AJ17" s="20"/>
      <c r="AK17" s="20"/>
      <c r="AL17" s="20"/>
      <c r="AM17" s="3"/>
      <c r="AN17" s="1" t="str">
        <f t="shared" si="7"/>
        <v>i  =3</v>
      </c>
      <c r="AO17" s="1"/>
      <c r="AP17" s="1"/>
      <c r="AQ17" s="1"/>
      <c r="AR17" s="22">
        <f t="shared" si="8"/>
        <v>-310</v>
      </c>
      <c r="AS17" s="22">
        <f t="shared" si="8"/>
        <v>-370</v>
      </c>
      <c r="AT17" s="22">
        <f t="shared" si="9"/>
        <v>1953</v>
      </c>
      <c r="AU17" s="22">
        <f t="shared" si="9"/>
        <v>2331</v>
      </c>
      <c r="AV17" s="3"/>
      <c r="AW17" s="1"/>
      <c r="AX17" s="1"/>
      <c r="AY17" s="1"/>
      <c r="AZ17" s="1"/>
      <c r="BD17" s="4" t="s">
        <v>36</v>
      </c>
      <c r="BE17" s="24">
        <f>COUNT(  BF17:EH17  )</f>
        <v>14</v>
      </c>
      <c r="BF17" s="20">
        <v>-7</v>
      </c>
      <c r="BG17" s="20">
        <v>-2</v>
      </c>
      <c r="BH17" s="20">
        <v>24.5</v>
      </c>
      <c r="BI17" s="20">
        <v>592.5</v>
      </c>
      <c r="BJ17" s="20">
        <v>-578.5</v>
      </c>
      <c r="BK17" s="20">
        <v>2</v>
      </c>
      <c r="BL17" s="20">
        <v>-57.166666666657001</v>
      </c>
      <c r="BM17" s="34">
        <v>41848.166666666701</v>
      </c>
      <c r="BN17" s="20">
        <v>-87843.833333333299</v>
      </c>
      <c r="BO17" s="20">
        <v>-52983.5</v>
      </c>
      <c r="BP17" s="20">
        <v>45946.666666666701</v>
      </c>
      <c r="BQ17" s="20">
        <v>104782</v>
      </c>
      <c r="BR17" s="35">
        <v>-51812.5</v>
      </c>
      <c r="BS17" s="20">
        <v>-1.3333333333163799</v>
      </c>
      <c r="BT17" s="20"/>
      <c r="BU17" s="34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35"/>
      <c r="CI17" s="20"/>
      <c r="CJ17" s="20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20"/>
      <c r="FG17" s="20"/>
      <c r="FH17" s="20"/>
      <c r="FI17" s="20"/>
      <c r="FJ17" s="20"/>
      <c r="FK17" s="20"/>
      <c r="FL17" s="20"/>
      <c r="FM17" s="20"/>
      <c r="FN17" s="20"/>
      <c r="FO17" s="20"/>
      <c r="FP17" s="20"/>
      <c r="FQ17" s="20"/>
      <c r="FR17" s="20"/>
      <c r="FS17" s="20"/>
      <c r="FT17" s="20"/>
      <c r="FU17" s="20"/>
    </row>
    <row r="18" spans="1:16384" s="25" customFormat="1" x14ac:dyDescent="0.2">
      <c r="A18" s="1"/>
      <c r="B18" s="1"/>
      <c r="C18" s="1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20"/>
      <c r="V18" s="20"/>
      <c r="W18" s="1"/>
      <c r="X18" s="20"/>
      <c r="Y18" s="20"/>
      <c r="Z18" s="1"/>
      <c r="AA18" s="20"/>
      <c r="AB18" s="20"/>
      <c r="AC18" s="3"/>
      <c r="AD18" s="20"/>
      <c r="AE18" s="20"/>
      <c r="AF18" s="1"/>
      <c r="AG18" s="1"/>
      <c r="AH18" s="1"/>
      <c r="AI18" s="20"/>
      <c r="AJ18" s="20"/>
      <c r="AK18" s="20"/>
      <c r="AL18" s="20"/>
      <c r="AM18" s="3"/>
      <c r="AN18" s="1" t="str">
        <f t="shared" si="7"/>
        <v>i  =4</v>
      </c>
      <c r="AO18" s="1"/>
      <c r="AP18" s="1"/>
      <c r="AQ18" s="1"/>
      <c r="AR18" s="22">
        <f t="shared" si="8"/>
        <v>546</v>
      </c>
      <c r="AS18" s="22">
        <f t="shared" si="8"/>
        <v>-483</v>
      </c>
      <c r="AT18" s="22">
        <f t="shared" si="9"/>
        <v>2600</v>
      </c>
      <c r="AU18" s="22">
        <f t="shared" si="9"/>
        <v>-2300</v>
      </c>
      <c r="AV18" s="3"/>
      <c r="AW18" s="1"/>
      <c r="AX18" s="1"/>
      <c r="AY18" s="1"/>
      <c r="AZ18" s="1"/>
      <c r="BD18" s="4" t="s">
        <v>38</v>
      </c>
      <c r="BE18" s="24">
        <f>COUNT(  BF18:EH18  )</f>
        <v>30</v>
      </c>
      <c r="BF18" s="20">
        <v>-7</v>
      </c>
      <c r="BG18" s="20">
        <v>-2</v>
      </c>
      <c r="BH18" s="20">
        <v>24.5</v>
      </c>
      <c r="BI18" s="20">
        <v>592.5</v>
      </c>
      <c r="BJ18" s="20">
        <v>-578.5</v>
      </c>
      <c r="BK18" s="20">
        <v>2</v>
      </c>
      <c r="BL18" s="20">
        <v>-57.166666666657001</v>
      </c>
      <c r="BM18" s="34">
        <v>41848.166666666701</v>
      </c>
      <c r="BN18" s="20">
        <v>-87843.833333333299</v>
      </c>
      <c r="BO18" s="20">
        <v>-52983.5</v>
      </c>
      <c r="BP18" s="20">
        <v>45946.666666666701</v>
      </c>
      <c r="BQ18" s="20">
        <v>104782</v>
      </c>
      <c r="BR18" s="35">
        <v>-51812.5</v>
      </c>
      <c r="BS18" s="20">
        <v>-1.3333333333163799</v>
      </c>
      <c r="BT18" s="20">
        <v>100.04166666651101</v>
      </c>
      <c r="BU18" s="34">
        <v>63266.291666666701</v>
      </c>
      <c r="BV18" s="20">
        <v>-482736.04166666698</v>
      </c>
      <c r="BW18" s="20">
        <v>1963296.54166667</v>
      </c>
      <c r="BX18" s="20">
        <v>790189.45833333302</v>
      </c>
      <c r="BY18" s="20">
        <v>-3751064.9583333302</v>
      </c>
      <c r="BZ18" s="20">
        <v>195356.375</v>
      </c>
      <c r="CA18" s="20">
        <v>-2859776.625</v>
      </c>
      <c r="CB18" s="20">
        <v>-370605.375</v>
      </c>
      <c r="CC18" s="20">
        <v>-259224.45833333299</v>
      </c>
      <c r="CD18" s="20">
        <v>3536039.875</v>
      </c>
      <c r="CE18" s="20">
        <v>8685296.875</v>
      </c>
      <c r="CF18" s="20">
        <v>-1684354.375</v>
      </c>
      <c r="CG18" s="20">
        <v>-8790078.875</v>
      </c>
      <c r="CH18" s="35">
        <v>2964567.9583333302</v>
      </c>
      <c r="CI18" s="20">
        <v>0.66666666810249398</v>
      </c>
      <c r="CJ18" s="20"/>
      <c r="CK18" s="20"/>
      <c r="CL18" s="20"/>
      <c r="CM18" s="20"/>
      <c r="CN18" s="20"/>
      <c r="CO18" s="20"/>
      <c r="CP18" s="20"/>
      <c r="CQ18" s="20"/>
      <c r="CR18" s="20"/>
      <c r="CS18" s="20"/>
      <c r="CT18" s="20"/>
      <c r="CU18" s="20"/>
      <c r="CV18" s="20"/>
      <c r="CW18" s="20"/>
      <c r="CX18" s="20"/>
      <c r="CY18" s="20"/>
      <c r="CZ18" s="20"/>
      <c r="DA18" s="20"/>
      <c r="DB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20"/>
      <c r="EG18" s="20"/>
      <c r="EH18" s="20"/>
      <c r="EI18" s="20"/>
      <c r="EJ18" s="20"/>
      <c r="EK18" s="20"/>
      <c r="EL18" s="20"/>
      <c r="EM18" s="20"/>
      <c r="EN18" s="20"/>
      <c r="EO18" s="20"/>
      <c r="EP18" s="20"/>
      <c r="EQ18" s="20"/>
      <c r="ER18" s="20"/>
      <c r="ES18" s="20"/>
      <c r="ET18" s="20"/>
      <c r="EU18" s="20"/>
      <c r="EV18" s="20"/>
      <c r="EW18" s="20"/>
      <c r="EX18" s="20"/>
      <c r="EY18" s="20"/>
      <c r="EZ18" s="20"/>
      <c r="FA18" s="20"/>
      <c r="FB18" s="20"/>
      <c r="FC18" s="20"/>
      <c r="FD18" s="20"/>
      <c r="FE18" s="20"/>
      <c r="FF18" s="20"/>
      <c r="FG18" s="20"/>
      <c r="FH18" s="20"/>
      <c r="FI18" s="20"/>
      <c r="FJ18" s="20"/>
      <c r="FK18" s="20"/>
      <c r="FL18" s="20"/>
      <c r="FM18" s="20"/>
      <c r="FN18" s="20"/>
      <c r="FO18" s="20"/>
      <c r="FP18" s="20"/>
      <c r="FQ18" s="20"/>
      <c r="FR18" s="20"/>
      <c r="FS18" s="20"/>
      <c r="FT18" s="20"/>
      <c r="FU18" s="20"/>
      <c r="FV18" s="20"/>
      <c r="FW18" s="20"/>
      <c r="FX18" s="20"/>
      <c r="FY18" s="20"/>
      <c r="FZ18" s="20"/>
      <c r="GA18" s="20"/>
      <c r="GB18" s="20"/>
      <c r="GC18" s="20"/>
      <c r="GD18" s="20"/>
      <c r="GE18" s="20"/>
      <c r="GF18" s="20"/>
      <c r="GG18" s="20"/>
      <c r="GH18" s="20"/>
      <c r="GI18" s="20"/>
      <c r="GJ18" s="20"/>
      <c r="GK18" s="20"/>
      <c r="GL18" s="20"/>
      <c r="GM18" s="20"/>
      <c r="GN18" s="20"/>
      <c r="GO18" s="20"/>
      <c r="GP18" s="20"/>
      <c r="GQ18" s="20"/>
      <c r="GR18" s="20"/>
      <c r="GS18" s="20"/>
      <c r="GT18" s="20"/>
      <c r="GU18" s="20"/>
      <c r="GV18" s="20"/>
      <c r="GW18" s="20"/>
      <c r="GX18" s="20"/>
      <c r="GY18" s="20"/>
      <c r="GZ18" s="20"/>
      <c r="HA18" s="20"/>
      <c r="HB18" s="20"/>
      <c r="HC18" s="20"/>
      <c r="HD18" s="20"/>
      <c r="HE18" s="20"/>
      <c r="HF18" s="20"/>
      <c r="HG18" s="20"/>
      <c r="HH18" s="20"/>
      <c r="HI18" s="20"/>
      <c r="HJ18" s="20"/>
      <c r="HK18" s="20"/>
      <c r="HL18" s="20"/>
      <c r="HM18" s="20"/>
      <c r="HN18" s="20"/>
      <c r="HO18" s="20"/>
      <c r="HP18" s="20"/>
      <c r="HQ18" s="20"/>
      <c r="HR18" s="20"/>
      <c r="HS18" s="20"/>
      <c r="HT18" s="20"/>
      <c r="HU18" s="20"/>
      <c r="HV18" s="20"/>
      <c r="HW18" s="20"/>
      <c r="HX18" s="20"/>
      <c r="HY18" s="20"/>
      <c r="HZ18" s="20"/>
      <c r="IA18" s="20"/>
      <c r="IB18" s="20"/>
      <c r="IC18" s="20"/>
      <c r="ID18" s="20"/>
      <c r="IE18" s="20"/>
      <c r="IF18" s="20"/>
      <c r="IG18" s="20"/>
      <c r="IH18" s="20"/>
      <c r="II18" s="20"/>
      <c r="IJ18" s="20"/>
      <c r="IK18" s="20"/>
      <c r="IL18" s="20"/>
      <c r="IM18" s="20"/>
      <c r="IN18" s="20"/>
      <c r="IO18" s="20"/>
      <c r="IP18" s="20"/>
      <c r="IQ18" s="20"/>
      <c r="IR18" s="20"/>
      <c r="IS18" s="20"/>
      <c r="IT18" s="20"/>
      <c r="IU18" s="20"/>
      <c r="IV18" s="20"/>
      <c r="IW18" s="20"/>
      <c r="IX18" s="20"/>
      <c r="IY18" s="20"/>
      <c r="IZ18" s="20"/>
      <c r="JA18" s="20"/>
      <c r="JB18" s="20"/>
      <c r="JC18" s="20"/>
      <c r="JD18" s="20"/>
      <c r="JE18" s="20"/>
      <c r="JF18" s="20"/>
      <c r="JG18" s="20"/>
      <c r="JH18" s="20"/>
      <c r="JI18" s="20"/>
      <c r="JJ18" s="20"/>
      <c r="JK18" s="20"/>
      <c r="JL18" s="20"/>
      <c r="JM18" s="20"/>
      <c r="JN18" s="20"/>
      <c r="JO18" s="20"/>
      <c r="JP18" s="20"/>
      <c r="JQ18" s="20"/>
      <c r="JR18" s="20"/>
      <c r="JS18" s="20"/>
      <c r="JT18" s="20"/>
      <c r="JU18" s="20"/>
      <c r="JV18" s="20"/>
      <c r="JW18" s="20"/>
      <c r="JX18" s="20"/>
      <c r="JY18" s="20"/>
      <c r="JZ18" s="20"/>
      <c r="KA18" s="20"/>
      <c r="KB18" s="20"/>
      <c r="KC18" s="20"/>
      <c r="KD18" s="20"/>
      <c r="KE18" s="20"/>
      <c r="KF18" s="20"/>
      <c r="KG18" s="20"/>
      <c r="KH18" s="20"/>
      <c r="KI18" s="20"/>
      <c r="KJ18" s="20"/>
      <c r="KK18" s="20"/>
      <c r="KL18" s="20"/>
      <c r="KM18" s="20"/>
      <c r="KN18" s="20"/>
      <c r="KO18" s="20"/>
      <c r="KP18" s="20"/>
      <c r="KQ18" s="20"/>
      <c r="KR18" s="20"/>
      <c r="KS18" s="20"/>
      <c r="KT18" s="20"/>
      <c r="KU18" s="20"/>
      <c r="KV18" s="20"/>
      <c r="KW18" s="20"/>
      <c r="KX18" s="20"/>
      <c r="KY18" s="20"/>
      <c r="KZ18" s="20"/>
      <c r="LA18" s="20"/>
      <c r="LB18" s="20"/>
      <c r="LC18" s="20"/>
      <c r="LD18" s="20"/>
      <c r="LE18" s="20"/>
      <c r="LF18" s="20"/>
      <c r="LG18" s="20"/>
      <c r="LH18" s="20"/>
      <c r="LI18" s="20"/>
      <c r="LJ18" s="20"/>
      <c r="LK18" s="20"/>
      <c r="LL18" s="20"/>
      <c r="LM18" s="20"/>
      <c r="LN18" s="20"/>
      <c r="LO18" s="20"/>
      <c r="LP18" s="20"/>
      <c r="LQ18" s="20"/>
      <c r="LR18" s="20"/>
      <c r="LS18" s="20"/>
      <c r="LT18" s="20"/>
      <c r="LU18" s="20"/>
      <c r="LV18" s="20"/>
      <c r="LW18" s="20"/>
      <c r="LX18" s="20"/>
      <c r="LY18" s="20"/>
      <c r="LZ18" s="20"/>
      <c r="MA18" s="20"/>
      <c r="MB18" s="20"/>
      <c r="MC18" s="20"/>
      <c r="MD18" s="20"/>
      <c r="ME18" s="20"/>
      <c r="MF18" s="20"/>
      <c r="MG18" s="20"/>
      <c r="MH18" s="20"/>
      <c r="MI18" s="20"/>
      <c r="MJ18" s="20"/>
      <c r="MK18" s="20"/>
      <c r="ML18" s="20"/>
      <c r="MM18" s="20"/>
      <c r="MN18" s="20"/>
      <c r="MO18" s="20"/>
      <c r="MP18" s="20"/>
      <c r="MQ18" s="20"/>
      <c r="MR18" s="20"/>
      <c r="MS18" s="20"/>
      <c r="MT18" s="20"/>
      <c r="MU18" s="20"/>
      <c r="MV18" s="20"/>
      <c r="MW18" s="20"/>
      <c r="MX18" s="20"/>
      <c r="MY18" s="20"/>
      <c r="MZ18" s="20"/>
      <c r="NA18" s="20"/>
      <c r="NB18" s="20"/>
      <c r="NC18" s="20"/>
      <c r="ND18" s="20"/>
      <c r="NE18" s="20"/>
      <c r="NF18" s="20"/>
      <c r="NG18" s="20"/>
      <c r="NH18" s="20"/>
      <c r="NI18" s="20"/>
      <c r="NJ18" s="20"/>
      <c r="NK18" s="20"/>
      <c r="NL18" s="20"/>
      <c r="NM18" s="20"/>
      <c r="NN18" s="20"/>
      <c r="NO18" s="20"/>
      <c r="NP18" s="20"/>
      <c r="NQ18" s="20"/>
      <c r="NR18" s="20"/>
      <c r="NS18" s="20"/>
      <c r="NT18" s="20"/>
      <c r="NU18" s="20"/>
      <c r="NV18" s="20"/>
      <c r="NW18" s="20"/>
      <c r="NX18" s="20"/>
      <c r="NY18" s="20"/>
      <c r="NZ18" s="20"/>
      <c r="OA18" s="20"/>
      <c r="OB18" s="20"/>
      <c r="OC18" s="20"/>
      <c r="OD18" s="20"/>
      <c r="OE18" s="20"/>
      <c r="OF18" s="20"/>
      <c r="OG18" s="20"/>
      <c r="OH18" s="20"/>
      <c r="OI18" s="20"/>
      <c r="OJ18" s="20"/>
      <c r="OK18" s="20"/>
      <c r="OL18" s="20"/>
      <c r="OM18" s="20"/>
      <c r="ON18" s="20"/>
      <c r="OO18" s="20"/>
      <c r="OP18" s="20"/>
      <c r="OQ18" s="20"/>
      <c r="OR18" s="20"/>
      <c r="OS18" s="20"/>
      <c r="OT18" s="20"/>
      <c r="OU18" s="20"/>
      <c r="OV18" s="20"/>
      <c r="OW18" s="20"/>
      <c r="OX18" s="20"/>
      <c r="OY18" s="20"/>
      <c r="OZ18" s="20"/>
      <c r="PA18" s="20"/>
      <c r="PB18" s="20"/>
      <c r="PC18" s="20"/>
      <c r="PD18" s="20"/>
    </row>
    <row r="19" spans="1:16384" s="25" customFormat="1" x14ac:dyDescent="0.2">
      <c r="A19" s="1"/>
      <c r="B19" s="1"/>
      <c r="C19" s="2"/>
      <c r="D19" s="7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0"/>
      <c r="V19" s="20"/>
      <c r="W19" s="2"/>
      <c r="X19" s="20"/>
      <c r="Y19" s="20"/>
      <c r="Z19" s="2"/>
      <c r="AA19" s="20"/>
      <c r="AB19" s="20"/>
      <c r="AC19" s="7"/>
      <c r="AD19" s="20"/>
      <c r="AE19" s="20"/>
      <c r="AF19" s="2"/>
      <c r="AG19" s="2"/>
      <c r="AH19" s="2"/>
      <c r="AI19" s="20"/>
      <c r="AJ19" s="20"/>
      <c r="AK19" s="20"/>
      <c r="AL19" s="20"/>
      <c r="AM19" s="7"/>
      <c r="AN19" s="1" t="str">
        <f t="shared" si="7"/>
        <v>i  =5</v>
      </c>
      <c r="AO19" s="1"/>
      <c r="AP19" s="1"/>
      <c r="AQ19" s="1"/>
      <c r="AR19" s="22">
        <f t="shared" si="8"/>
        <v>-2632</v>
      </c>
      <c r="AS19" s="22">
        <f t="shared" si="8"/>
        <v>-1410</v>
      </c>
      <c r="AT19" s="22">
        <f t="shared" si="9"/>
        <v>-4312</v>
      </c>
      <c r="AU19" s="22">
        <f t="shared" si="9"/>
        <v>-2310</v>
      </c>
      <c r="AV19" s="7"/>
      <c r="AW19" s="2"/>
      <c r="AX19" s="2"/>
      <c r="AY19" s="1"/>
      <c r="AZ19" s="2"/>
      <c r="BD19" s="4" t="s">
        <v>40</v>
      </c>
      <c r="BE19" s="24">
        <f>COUNT(  BF19:EH19  )</f>
        <v>62</v>
      </c>
      <c r="BF19" s="20">
        <v>-7</v>
      </c>
      <c r="BG19" s="20">
        <v>-2</v>
      </c>
      <c r="BH19" s="20">
        <v>24.5</v>
      </c>
      <c r="BI19" s="20">
        <v>592.5</v>
      </c>
      <c r="BJ19" s="20">
        <v>-578.5</v>
      </c>
      <c r="BK19" s="20">
        <v>2</v>
      </c>
      <c r="BL19" s="20">
        <v>-57.166666666657001</v>
      </c>
      <c r="BM19" s="34">
        <v>41848.166666666701</v>
      </c>
      <c r="BN19" s="20">
        <v>-87843.833333333299</v>
      </c>
      <c r="BO19" s="20">
        <v>-52983.5</v>
      </c>
      <c r="BP19" s="20">
        <v>45946.666666666701</v>
      </c>
      <c r="BQ19" s="20">
        <v>104782</v>
      </c>
      <c r="BR19" s="35">
        <v>-51812.5</v>
      </c>
      <c r="BS19" s="20">
        <v>-1.3333333333163799</v>
      </c>
      <c r="BT19" s="20">
        <v>100.04166666651101</v>
      </c>
      <c r="BU19" s="34">
        <v>63266.291666666701</v>
      </c>
      <c r="BV19" s="20">
        <v>-482736.04166666698</v>
      </c>
      <c r="BW19" s="20">
        <v>1963296.54166667</v>
      </c>
      <c r="BX19" s="20">
        <v>790189.45833333302</v>
      </c>
      <c r="BY19" s="20">
        <v>-3751064.9583333302</v>
      </c>
      <c r="BZ19" s="20">
        <v>195356.375</v>
      </c>
      <c r="CA19" s="20">
        <v>-2859776.625</v>
      </c>
      <c r="CB19" s="20">
        <v>-370605.375</v>
      </c>
      <c r="CC19" s="20">
        <v>-259224.45833333299</v>
      </c>
      <c r="CD19" s="20">
        <v>3536039.875</v>
      </c>
      <c r="CE19" s="20">
        <v>8685296.875</v>
      </c>
      <c r="CF19" s="20">
        <v>-1684354.375</v>
      </c>
      <c r="CG19" s="20">
        <v>-8790078.875</v>
      </c>
      <c r="CH19" s="35">
        <v>2964567.9583333302</v>
      </c>
      <c r="CI19" s="20">
        <v>0.66666666810249398</v>
      </c>
      <c r="CJ19" s="20">
        <v>-140.05833332613099</v>
      </c>
      <c r="CK19" s="20">
        <v>5972222.8583333297</v>
      </c>
      <c r="CL19" s="20">
        <v>-24331755.475000001</v>
      </c>
      <c r="CM19" s="20">
        <v>-15776249.391666699</v>
      </c>
      <c r="CN19" s="20">
        <v>38187209.358333297</v>
      </c>
      <c r="CO19" s="20">
        <v>74988443.608333305</v>
      </c>
      <c r="CP19" s="20">
        <v>-41402771.225000001</v>
      </c>
      <c r="CQ19" s="20">
        <v>66421787.475000001</v>
      </c>
      <c r="CR19" s="20">
        <v>-27301914.975000001</v>
      </c>
      <c r="CS19" s="20">
        <v>-105512795.72499999</v>
      </c>
      <c r="CT19" s="20">
        <v>87306158.941666707</v>
      </c>
      <c r="CU19" s="20">
        <v>-127911005.69166701</v>
      </c>
      <c r="CV19" s="20">
        <v>-2934055.5583333201</v>
      </c>
      <c r="CW19" s="20">
        <v>-46190431.524999999</v>
      </c>
      <c r="CX19" s="20">
        <v>61276298.641666703</v>
      </c>
      <c r="CY19" s="20">
        <v>-79363571.275000006</v>
      </c>
      <c r="CZ19" s="20">
        <v>7474038.1499999799</v>
      </c>
      <c r="DA19" s="20">
        <v>61950318.3166667</v>
      </c>
      <c r="DB19" s="20">
        <v>-78523588.016666695</v>
      </c>
      <c r="DC19" s="20">
        <v>-75280949.816666707</v>
      </c>
      <c r="DD19" s="20">
        <v>22494368.983333401</v>
      </c>
      <c r="DE19" s="20">
        <v>355705004.35000002</v>
      </c>
      <c r="DF19" s="20">
        <v>-138029177.15000001</v>
      </c>
      <c r="DG19" s="20">
        <v>323173838.35000002</v>
      </c>
      <c r="DH19" s="20">
        <v>-2589944.2666666098</v>
      </c>
      <c r="DI19" s="20">
        <v>-102312327.90000001</v>
      </c>
      <c r="DJ19" s="20">
        <v>-43359364.899999999</v>
      </c>
      <c r="DK19" s="20">
        <v>-493446054.39999998</v>
      </c>
      <c r="DL19" s="20">
        <v>49680133.850000001</v>
      </c>
      <c r="DM19" s="20">
        <v>334824088.85000002</v>
      </c>
      <c r="DN19" s="20">
        <v>-85188306.191666707</v>
      </c>
      <c r="DO19" s="20">
        <v>-0.26666661816079801</v>
      </c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20"/>
      <c r="EH19" s="20"/>
      <c r="EI19" s="20"/>
      <c r="EJ19" s="20"/>
      <c r="EK19" s="20"/>
      <c r="EL19" s="20"/>
      <c r="EM19" s="20"/>
      <c r="EN19" s="20"/>
      <c r="EO19" s="20"/>
      <c r="EP19" s="20"/>
      <c r="EQ19" s="20"/>
      <c r="ER19" s="20"/>
      <c r="ES19" s="20"/>
      <c r="ET19" s="20"/>
      <c r="EU19" s="20"/>
      <c r="EV19" s="20"/>
      <c r="EW19" s="20"/>
      <c r="EX19" s="20"/>
      <c r="EY19" s="20"/>
      <c r="EZ19" s="20"/>
      <c r="FA19" s="20"/>
      <c r="FB19" s="20"/>
      <c r="FC19" s="20"/>
      <c r="FD19" s="20"/>
      <c r="FE19" s="20"/>
      <c r="FF19" s="20"/>
      <c r="FG19" s="20"/>
      <c r="FH19" s="20"/>
      <c r="FI19" s="20"/>
      <c r="FJ19" s="20"/>
      <c r="FK19" s="20"/>
      <c r="FL19" s="20"/>
      <c r="FM19" s="20"/>
      <c r="FN19" s="20"/>
      <c r="FO19" s="20"/>
      <c r="FP19" s="20"/>
      <c r="FQ19" s="20"/>
      <c r="FR19" s="20"/>
      <c r="FS19" s="20"/>
      <c r="FT19" s="20"/>
      <c r="FU19" s="20"/>
      <c r="FV19" s="20"/>
      <c r="FW19" s="20"/>
      <c r="FX19" s="20"/>
      <c r="FY19" s="20"/>
      <c r="FZ19" s="20"/>
      <c r="GA19" s="20"/>
      <c r="GB19" s="20"/>
      <c r="GC19" s="20"/>
      <c r="GD19" s="20"/>
      <c r="GE19" s="20"/>
      <c r="GF19" s="20"/>
      <c r="GG19" s="20"/>
      <c r="GH19" s="20"/>
      <c r="GI19" s="20"/>
      <c r="GJ19" s="20"/>
      <c r="GK19" s="20"/>
      <c r="GL19" s="20"/>
      <c r="GM19" s="20"/>
      <c r="GN19" s="20"/>
      <c r="GO19" s="20"/>
      <c r="GP19" s="20"/>
      <c r="GQ19" s="20"/>
      <c r="GR19" s="20"/>
      <c r="GS19" s="20"/>
      <c r="GT19" s="20"/>
      <c r="GU19" s="20"/>
      <c r="GV19" s="20"/>
      <c r="GW19" s="20"/>
      <c r="GX19" s="20"/>
      <c r="GY19" s="20"/>
      <c r="GZ19" s="20"/>
      <c r="HA19" s="20"/>
      <c r="HB19" s="20"/>
      <c r="HC19" s="20"/>
      <c r="HD19" s="20"/>
      <c r="HE19" s="20"/>
      <c r="HF19" s="20"/>
      <c r="HG19" s="20"/>
      <c r="HH19" s="20"/>
      <c r="HI19" s="20"/>
      <c r="HJ19" s="20"/>
      <c r="HK19" s="20"/>
      <c r="HL19" s="20"/>
      <c r="HM19" s="20"/>
      <c r="HN19" s="20"/>
      <c r="HO19" s="20"/>
      <c r="HP19" s="20"/>
      <c r="HQ19" s="20"/>
      <c r="HR19" s="20"/>
      <c r="HS19" s="20"/>
      <c r="HT19" s="20"/>
      <c r="HU19" s="20"/>
      <c r="HV19" s="20"/>
      <c r="HW19" s="20"/>
      <c r="HX19" s="20"/>
      <c r="HY19" s="20"/>
      <c r="HZ19" s="20"/>
      <c r="IA19" s="20"/>
      <c r="IB19" s="20"/>
      <c r="IC19" s="20"/>
      <c r="ID19" s="20"/>
      <c r="IE19" s="20"/>
      <c r="IF19" s="20"/>
      <c r="IG19" s="20"/>
      <c r="IH19" s="20"/>
      <c r="II19" s="20"/>
      <c r="IJ19" s="20"/>
      <c r="IK19" s="20"/>
      <c r="IL19" s="20"/>
      <c r="IM19" s="20"/>
      <c r="IN19" s="20"/>
      <c r="IO19" s="20"/>
      <c r="IP19" s="20"/>
      <c r="IQ19" s="20"/>
      <c r="IR19" s="20"/>
      <c r="IS19" s="20"/>
      <c r="IT19" s="20"/>
      <c r="IU19" s="20"/>
      <c r="IV19" s="20"/>
      <c r="IW19" s="20"/>
      <c r="IX19" s="20"/>
      <c r="IY19" s="20"/>
      <c r="IZ19" s="20"/>
      <c r="JA19" s="20"/>
      <c r="JB19" s="20"/>
      <c r="JC19" s="20"/>
      <c r="JD19" s="20"/>
      <c r="JE19" s="20"/>
      <c r="JF19" s="20"/>
      <c r="JG19" s="20"/>
      <c r="JH19" s="20"/>
      <c r="JI19" s="20"/>
      <c r="JJ19" s="20"/>
      <c r="JK19" s="20"/>
      <c r="JL19" s="20"/>
      <c r="JM19" s="20"/>
      <c r="JN19" s="20"/>
      <c r="JO19" s="20"/>
      <c r="JP19" s="20"/>
      <c r="JQ19" s="20"/>
      <c r="JR19" s="20"/>
      <c r="JS19" s="20"/>
      <c r="JT19" s="20"/>
      <c r="JU19" s="20"/>
      <c r="JV19" s="20"/>
      <c r="JW19" s="20"/>
      <c r="JX19" s="20"/>
      <c r="JY19" s="20"/>
      <c r="JZ19" s="20"/>
      <c r="KA19" s="20"/>
      <c r="KB19" s="20"/>
      <c r="KC19" s="20"/>
      <c r="KD19" s="20"/>
      <c r="KE19" s="20"/>
      <c r="KF19" s="20"/>
      <c r="KG19" s="20"/>
      <c r="KH19" s="20"/>
      <c r="KI19" s="20"/>
      <c r="KJ19" s="20"/>
      <c r="KK19" s="20"/>
      <c r="KL19" s="20"/>
      <c r="KM19" s="20"/>
      <c r="KN19" s="20"/>
      <c r="KO19" s="20"/>
      <c r="KP19" s="20"/>
      <c r="KQ19" s="20"/>
      <c r="KR19" s="20"/>
      <c r="KS19" s="20"/>
      <c r="KT19" s="20"/>
      <c r="KU19" s="20"/>
      <c r="KV19" s="20"/>
      <c r="KW19" s="20"/>
      <c r="KX19" s="20"/>
      <c r="KY19" s="20"/>
      <c r="KZ19" s="20"/>
      <c r="LA19" s="20"/>
      <c r="LB19" s="20"/>
      <c r="LC19" s="20"/>
      <c r="LD19" s="20"/>
      <c r="LE19" s="20"/>
      <c r="LF19" s="20"/>
      <c r="LG19" s="20"/>
      <c r="LH19" s="20"/>
      <c r="LI19" s="20"/>
      <c r="LJ19" s="20"/>
      <c r="LK19" s="20"/>
      <c r="LL19" s="20"/>
      <c r="LM19" s="20"/>
      <c r="LN19" s="20"/>
      <c r="LO19" s="20"/>
      <c r="LP19" s="20"/>
      <c r="LQ19" s="20"/>
      <c r="LR19" s="20"/>
      <c r="LS19" s="20"/>
      <c r="LT19" s="20"/>
      <c r="LU19" s="20"/>
      <c r="LV19" s="20"/>
      <c r="LW19" s="20"/>
      <c r="LX19" s="20"/>
      <c r="LY19" s="20"/>
      <c r="LZ19" s="20"/>
      <c r="MA19" s="20"/>
      <c r="MB19" s="20"/>
      <c r="MC19" s="20"/>
      <c r="MD19" s="20"/>
      <c r="ME19" s="20"/>
      <c r="MF19" s="20"/>
      <c r="MG19" s="20"/>
      <c r="MH19" s="20"/>
      <c r="MI19" s="20"/>
      <c r="MJ19" s="20"/>
      <c r="MK19" s="20"/>
      <c r="ML19" s="20"/>
      <c r="MM19" s="20"/>
      <c r="MN19" s="20"/>
      <c r="MO19" s="20"/>
      <c r="MP19" s="20"/>
      <c r="MQ19" s="20"/>
      <c r="MR19" s="20"/>
      <c r="MS19" s="20"/>
      <c r="MT19" s="20"/>
      <c r="MU19" s="20"/>
      <c r="MV19" s="20"/>
      <c r="MW19" s="20"/>
      <c r="MX19" s="20"/>
      <c r="MY19" s="20"/>
      <c r="MZ19" s="20"/>
      <c r="NA19" s="20"/>
      <c r="NB19" s="20"/>
      <c r="NC19" s="20"/>
      <c r="ND19" s="20"/>
      <c r="NE19" s="20"/>
      <c r="NF19" s="20"/>
      <c r="NG19" s="20"/>
      <c r="NH19" s="20"/>
      <c r="NI19" s="20"/>
      <c r="NJ19" s="20"/>
      <c r="NK19" s="20"/>
      <c r="NL19" s="20"/>
      <c r="NM19" s="20"/>
      <c r="NN19" s="20"/>
      <c r="NO19" s="20"/>
      <c r="NP19" s="20"/>
      <c r="NQ19" s="20"/>
      <c r="NR19" s="20"/>
      <c r="NS19" s="20"/>
      <c r="NT19" s="20"/>
      <c r="NU19" s="20"/>
      <c r="NV19" s="20"/>
      <c r="NW19" s="20"/>
      <c r="NX19" s="20"/>
      <c r="NY19" s="20"/>
      <c r="NZ19" s="20"/>
      <c r="OA19" s="20"/>
      <c r="OB19" s="20"/>
      <c r="OC19" s="20"/>
      <c r="OD19" s="20"/>
      <c r="OE19" s="20"/>
      <c r="OF19" s="20"/>
      <c r="OG19" s="20"/>
      <c r="OH19" s="20"/>
      <c r="OI19" s="20"/>
      <c r="OJ19" s="20"/>
      <c r="OK19" s="20"/>
      <c r="OL19" s="20"/>
      <c r="OM19" s="20"/>
      <c r="ON19" s="20"/>
      <c r="OO19" s="20"/>
      <c r="OP19" s="20"/>
      <c r="OQ19" s="20"/>
      <c r="OR19" s="20"/>
      <c r="OS19" s="20"/>
      <c r="OT19" s="20"/>
      <c r="OU19" s="20"/>
      <c r="OV19" s="20"/>
      <c r="OW19" s="20"/>
      <c r="OX19" s="20"/>
      <c r="OY19" s="20"/>
      <c r="OZ19" s="20"/>
      <c r="PA19" s="20"/>
      <c r="PB19" s="20"/>
      <c r="PC19" s="20"/>
      <c r="PD19" s="20"/>
      <c r="PE19" s="20"/>
      <c r="PF19" s="20"/>
      <c r="PG19" s="20"/>
      <c r="PH19" s="20"/>
      <c r="PI19" s="20"/>
      <c r="PJ19" s="20"/>
      <c r="PK19" s="20"/>
      <c r="PL19" s="20"/>
      <c r="PM19" s="20"/>
      <c r="PN19" s="20"/>
      <c r="PO19" s="20"/>
      <c r="PP19" s="20"/>
      <c r="PQ19" s="20"/>
      <c r="PR19" s="20"/>
      <c r="PS19" s="20"/>
      <c r="PT19" s="20"/>
      <c r="PU19" s="20"/>
      <c r="PV19" s="20"/>
      <c r="PW19" s="20"/>
      <c r="PX19" s="20"/>
      <c r="PY19" s="20"/>
      <c r="PZ19" s="20"/>
      <c r="QA19" s="20"/>
      <c r="QB19" s="20"/>
      <c r="QC19" s="20"/>
      <c r="QD19" s="20"/>
      <c r="QE19" s="20"/>
      <c r="QF19" s="20"/>
      <c r="QG19" s="20"/>
      <c r="QH19" s="20"/>
      <c r="QI19" s="20"/>
      <c r="QJ19" s="20"/>
      <c r="QK19" s="20"/>
      <c r="QL19" s="20"/>
      <c r="QM19" s="20"/>
      <c r="QN19" s="20"/>
      <c r="QO19" s="20"/>
      <c r="QP19" s="20"/>
      <c r="QQ19" s="20"/>
      <c r="QR19" s="20"/>
      <c r="QS19" s="20"/>
      <c r="QT19" s="20"/>
      <c r="QU19" s="20"/>
      <c r="QV19" s="20"/>
      <c r="QW19" s="20"/>
      <c r="QX19" s="20"/>
      <c r="QY19" s="20"/>
      <c r="QZ19" s="20"/>
      <c r="RA19" s="20"/>
      <c r="RB19" s="20"/>
      <c r="RC19" s="20"/>
      <c r="RD19" s="20"/>
      <c r="RE19" s="20"/>
      <c r="RF19" s="20"/>
      <c r="RG19" s="20"/>
      <c r="RH19" s="20"/>
      <c r="RI19" s="20"/>
      <c r="RJ19" s="20"/>
      <c r="RK19" s="20"/>
      <c r="RL19" s="20"/>
      <c r="RM19" s="20"/>
      <c r="RN19" s="20"/>
      <c r="RO19" s="20"/>
      <c r="RP19" s="20"/>
      <c r="RQ19" s="20"/>
      <c r="RR19" s="20"/>
      <c r="RS19" s="20"/>
      <c r="RT19" s="20"/>
      <c r="RU19" s="20"/>
      <c r="RV19" s="20"/>
      <c r="RW19" s="20"/>
      <c r="RX19" s="20"/>
      <c r="RY19" s="20"/>
      <c r="RZ19" s="20"/>
      <c r="SA19" s="20"/>
      <c r="SB19" s="20"/>
      <c r="SC19" s="20"/>
      <c r="SD19" s="20"/>
      <c r="SE19" s="20"/>
      <c r="SF19" s="20"/>
      <c r="SG19" s="20"/>
      <c r="SH19" s="20"/>
      <c r="SI19" s="20"/>
      <c r="SJ19" s="20"/>
      <c r="SK19" s="20"/>
      <c r="SL19" s="20"/>
      <c r="SM19" s="20"/>
      <c r="SN19" s="20"/>
      <c r="SO19" s="20"/>
      <c r="SP19" s="20"/>
      <c r="SQ19" s="20"/>
      <c r="SR19" s="20"/>
      <c r="SS19" s="20"/>
      <c r="ST19" s="20"/>
      <c r="SU19" s="20"/>
      <c r="SV19" s="20"/>
      <c r="SW19" s="20"/>
      <c r="SX19" s="20"/>
      <c r="SY19" s="20"/>
      <c r="SZ19" s="20"/>
      <c r="TA19" s="20"/>
      <c r="TB19" s="20"/>
      <c r="TC19" s="20"/>
      <c r="TD19" s="20"/>
      <c r="TE19" s="20"/>
      <c r="TF19" s="20"/>
      <c r="TG19" s="20"/>
      <c r="TH19" s="20"/>
      <c r="TI19" s="20"/>
      <c r="TJ19" s="20"/>
      <c r="TK19" s="20"/>
      <c r="TL19" s="20"/>
      <c r="TM19" s="20"/>
      <c r="TN19" s="20"/>
      <c r="TO19" s="20"/>
      <c r="TP19" s="20"/>
      <c r="TQ19" s="20"/>
      <c r="TR19" s="20"/>
      <c r="TS19" s="20"/>
      <c r="TT19" s="20"/>
      <c r="TU19" s="20"/>
      <c r="TV19" s="20"/>
      <c r="TW19" s="20"/>
      <c r="TX19" s="20"/>
      <c r="TY19" s="20"/>
      <c r="TZ19" s="20"/>
      <c r="UA19" s="20"/>
      <c r="UB19" s="20"/>
      <c r="UC19" s="20"/>
      <c r="UD19" s="20"/>
      <c r="UE19" s="20"/>
      <c r="UF19" s="20"/>
      <c r="UG19" s="20"/>
      <c r="UH19" s="20"/>
      <c r="UI19" s="20"/>
      <c r="UJ19" s="20"/>
      <c r="UK19" s="20"/>
      <c r="UL19" s="20"/>
      <c r="UM19" s="20"/>
      <c r="UN19" s="20"/>
      <c r="UO19" s="20"/>
      <c r="UP19" s="20"/>
      <c r="UQ19" s="20"/>
      <c r="UR19" s="20"/>
      <c r="US19" s="20"/>
      <c r="UT19" s="20"/>
      <c r="UU19" s="20"/>
      <c r="UV19" s="20"/>
      <c r="UW19" s="20"/>
      <c r="UX19" s="20"/>
      <c r="UY19" s="20"/>
      <c r="UZ19" s="20"/>
      <c r="VA19" s="20"/>
      <c r="VB19" s="20"/>
      <c r="VC19" s="20"/>
      <c r="VD19" s="20"/>
      <c r="VE19" s="20"/>
      <c r="VF19" s="20"/>
      <c r="VG19" s="20"/>
      <c r="VH19" s="20"/>
      <c r="VI19" s="20"/>
      <c r="VJ19" s="20"/>
      <c r="VK19" s="20"/>
      <c r="VL19" s="20"/>
      <c r="VM19" s="20"/>
      <c r="VN19" s="20"/>
      <c r="VO19" s="20"/>
      <c r="VP19" s="20"/>
      <c r="VQ19" s="20"/>
      <c r="VR19" s="20"/>
      <c r="VS19" s="20"/>
      <c r="VT19" s="20"/>
      <c r="VU19" s="20"/>
      <c r="VV19" s="20"/>
      <c r="VW19" s="20"/>
      <c r="VX19" s="20"/>
      <c r="VY19" s="20"/>
      <c r="VZ19" s="20"/>
      <c r="WA19" s="20"/>
      <c r="WB19" s="20"/>
      <c r="WC19" s="20"/>
      <c r="WD19" s="20"/>
      <c r="WE19" s="20"/>
      <c r="WF19" s="20"/>
      <c r="WG19" s="20"/>
      <c r="WH19" s="20"/>
      <c r="WI19" s="20"/>
      <c r="WJ19" s="20"/>
      <c r="WK19" s="20"/>
      <c r="WL19" s="20"/>
      <c r="WM19" s="20"/>
      <c r="WN19" s="20"/>
      <c r="WO19" s="20"/>
      <c r="WP19" s="20"/>
      <c r="WQ19" s="20"/>
      <c r="WR19" s="20"/>
      <c r="WS19" s="20"/>
      <c r="WT19" s="20"/>
      <c r="WU19" s="20"/>
      <c r="WV19" s="20"/>
      <c r="WW19" s="20"/>
      <c r="WX19" s="20"/>
      <c r="WY19" s="20"/>
      <c r="WZ19" s="20"/>
      <c r="XA19" s="20"/>
      <c r="XB19" s="20"/>
      <c r="XC19" s="20"/>
      <c r="XD19" s="20"/>
      <c r="XE19" s="20"/>
      <c r="XF19" s="20"/>
      <c r="XG19" s="20"/>
      <c r="XH19" s="20"/>
      <c r="XI19" s="20"/>
      <c r="XJ19" s="20"/>
      <c r="XK19" s="20"/>
      <c r="XL19" s="20"/>
      <c r="XM19" s="20"/>
      <c r="XN19" s="20"/>
      <c r="XO19" s="20"/>
      <c r="XP19" s="20"/>
      <c r="XQ19" s="20"/>
      <c r="XR19" s="20"/>
      <c r="XS19" s="20"/>
      <c r="XT19" s="20"/>
      <c r="XU19" s="20"/>
      <c r="XV19" s="20"/>
      <c r="XW19" s="20"/>
      <c r="XX19" s="20"/>
      <c r="XY19" s="20"/>
      <c r="XZ19" s="20"/>
      <c r="YA19" s="20"/>
      <c r="YB19" s="20"/>
      <c r="YC19" s="20"/>
      <c r="YD19" s="20"/>
      <c r="YE19" s="20"/>
      <c r="YF19" s="20"/>
      <c r="YG19" s="20"/>
      <c r="YH19" s="20"/>
      <c r="YI19" s="20"/>
      <c r="YJ19" s="20"/>
      <c r="YK19" s="20"/>
      <c r="YL19" s="20"/>
      <c r="YM19" s="20"/>
      <c r="YN19" s="20"/>
      <c r="YO19" s="20"/>
      <c r="YP19" s="20"/>
      <c r="YQ19" s="20"/>
      <c r="YR19" s="20"/>
      <c r="YS19" s="20"/>
      <c r="YT19" s="20"/>
      <c r="YU19" s="20"/>
      <c r="YV19" s="20"/>
      <c r="YW19" s="20"/>
      <c r="YX19" s="20"/>
      <c r="YY19" s="20"/>
      <c r="YZ19" s="20"/>
      <c r="ZA19" s="20"/>
      <c r="ZB19" s="20"/>
      <c r="ZC19" s="20"/>
      <c r="ZD19" s="20"/>
      <c r="ZE19" s="20"/>
      <c r="ZF19" s="20"/>
      <c r="ZG19" s="20"/>
      <c r="ZH19" s="20"/>
      <c r="ZI19" s="20"/>
      <c r="ZJ19" s="20"/>
      <c r="ZK19" s="20"/>
      <c r="ZL19" s="20"/>
      <c r="ZM19" s="20"/>
      <c r="ZN19" s="20"/>
      <c r="ZO19" s="20"/>
      <c r="ZP19" s="20"/>
      <c r="ZQ19" s="20"/>
      <c r="ZR19" s="20"/>
      <c r="ZS19" s="20"/>
      <c r="ZT19" s="20"/>
      <c r="ZU19" s="20"/>
      <c r="ZV19" s="20"/>
      <c r="ZW19" s="20"/>
      <c r="ZX19" s="20"/>
      <c r="ZY19" s="20"/>
      <c r="ZZ19" s="20"/>
      <c r="AAA19" s="20"/>
      <c r="AAB19" s="20"/>
      <c r="AAC19" s="20"/>
      <c r="AAD19" s="20"/>
      <c r="AAE19" s="20"/>
      <c r="AAF19" s="20"/>
      <c r="AAG19" s="20"/>
      <c r="AAH19" s="20"/>
      <c r="AAI19" s="20"/>
      <c r="AAJ19" s="20"/>
      <c r="AAK19" s="20"/>
      <c r="AAL19" s="20"/>
      <c r="AAM19" s="20"/>
      <c r="AAN19" s="20"/>
      <c r="AAO19" s="20"/>
      <c r="AAP19" s="20"/>
      <c r="AAQ19" s="20"/>
      <c r="AAR19" s="20"/>
      <c r="AAS19" s="20"/>
      <c r="AAT19" s="20"/>
      <c r="AAU19" s="20"/>
      <c r="AAV19" s="20"/>
      <c r="AAW19" s="20"/>
      <c r="AAX19" s="20"/>
      <c r="AAY19" s="20"/>
      <c r="AAZ19" s="20"/>
      <c r="ABA19" s="20"/>
      <c r="ABB19" s="20"/>
      <c r="ABC19" s="20"/>
      <c r="ABD19" s="20"/>
      <c r="ABE19" s="20"/>
      <c r="ABF19" s="20"/>
      <c r="ABG19" s="20"/>
      <c r="ABH19" s="20"/>
      <c r="ABI19" s="20"/>
      <c r="ABJ19" s="20"/>
      <c r="ABK19" s="20"/>
      <c r="ABL19" s="20"/>
      <c r="ABM19" s="20"/>
      <c r="ABN19" s="20"/>
      <c r="ABO19" s="20"/>
      <c r="ABP19" s="20"/>
      <c r="ABQ19" s="20"/>
      <c r="ABR19" s="20"/>
      <c r="ABS19" s="20"/>
      <c r="ABT19" s="20"/>
      <c r="ABU19" s="20"/>
      <c r="ABV19" s="20"/>
      <c r="ABW19" s="20"/>
      <c r="ABX19" s="20"/>
      <c r="ABY19" s="20"/>
      <c r="ABZ19" s="20"/>
      <c r="ACA19" s="20"/>
      <c r="ACB19" s="20"/>
      <c r="ACC19" s="20"/>
      <c r="ACD19" s="20"/>
      <c r="ACE19" s="20"/>
      <c r="ACF19" s="20"/>
      <c r="ACG19" s="20"/>
      <c r="ACH19" s="20"/>
      <c r="ACI19" s="20"/>
      <c r="ACJ19" s="20"/>
      <c r="ACK19" s="20"/>
      <c r="ACL19" s="20"/>
      <c r="ACM19" s="20"/>
      <c r="ACN19" s="20"/>
      <c r="ACO19" s="20"/>
      <c r="ACP19" s="20"/>
      <c r="ACQ19" s="20"/>
      <c r="ACR19" s="20"/>
      <c r="ACS19" s="20"/>
      <c r="ACT19" s="20"/>
      <c r="ACU19" s="20"/>
      <c r="ACV19" s="20"/>
      <c r="ACW19" s="20"/>
      <c r="ACX19" s="20"/>
      <c r="ACY19" s="20"/>
      <c r="ACZ19" s="20"/>
      <c r="ADA19" s="20"/>
      <c r="ADB19" s="20"/>
      <c r="ADC19" s="20"/>
      <c r="ADD19" s="20"/>
      <c r="ADE19" s="20"/>
      <c r="ADF19" s="20"/>
      <c r="ADG19" s="20"/>
      <c r="ADH19" s="20"/>
      <c r="ADI19" s="20"/>
      <c r="ADJ19" s="20"/>
      <c r="ADK19" s="20"/>
      <c r="ADL19" s="20"/>
      <c r="ADM19" s="20"/>
      <c r="ADN19" s="20"/>
      <c r="ADO19" s="20"/>
      <c r="ADP19" s="20"/>
      <c r="ADQ19" s="20"/>
      <c r="ADR19" s="20"/>
      <c r="ADS19" s="20"/>
      <c r="ADT19" s="20"/>
      <c r="ADU19" s="20"/>
      <c r="ADV19" s="20"/>
      <c r="ADW19" s="20"/>
      <c r="ADX19" s="20"/>
      <c r="ADY19" s="20"/>
      <c r="ADZ19" s="20"/>
      <c r="AEA19" s="20"/>
      <c r="AEB19" s="20"/>
      <c r="AEC19" s="20"/>
      <c r="AED19" s="20"/>
      <c r="AEE19" s="20"/>
      <c r="AEF19" s="20"/>
      <c r="AEG19" s="20"/>
      <c r="AEH19" s="20"/>
      <c r="AEI19" s="20"/>
      <c r="AEJ19" s="20"/>
      <c r="AEK19" s="20"/>
      <c r="AEL19" s="20"/>
      <c r="AEM19" s="20"/>
      <c r="AEN19" s="20"/>
      <c r="AEO19" s="20"/>
      <c r="AEP19" s="20"/>
      <c r="AEQ19" s="20"/>
      <c r="AER19" s="20"/>
      <c r="AES19" s="20"/>
      <c r="AET19" s="20"/>
      <c r="AEU19" s="20"/>
      <c r="AEV19" s="20"/>
      <c r="AEW19" s="20"/>
      <c r="AEX19" s="20"/>
      <c r="AEY19" s="20"/>
      <c r="AEZ19" s="20"/>
      <c r="AFA19" s="20"/>
      <c r="AFB19" s="20"/>
      <c r="AFC19" s="20"/>
      <c r="AFD19" s="20"/>
      <c r="AFE19" s="20"/>
      <c r="AFF19" s="20"/>
      <c r="AFG19" s="20"/>
      <c r="AFH19" s="20"/>
      <c r="AFI19" s="20"/>
      <c r="AFJ19" s="20"/>
      <c r="AFK19" s="20"/>
      <c r="AFL19" s="20"/>
      <c r="AFM19" s="20"/>
      <c r="AFN19" s="20"/>
      <c r="AFO19" s="20"/>
      <c r="AFP19" s="20"/>
      <c r="AFQ19" s="20"/>
      <c r="AFR19" s="20"/>
      <c r="AFS19" s="20"/>
      <c r="AFT19" s="20"/>
      <c r="AFU19" s="20"/>
      <c r="AFV19" s="20"/>
      <c r="AFW19" s="20"/>
      <c r="AFX19" s="20"/>
      <c r="AFY19" s="20"/>
      <c r="AFZ19" s="20"/>
      <c r="AGA19" s="20"/>
      <c r="AGB19" s="20"/>
      <c r="AGC19" s="20"/>
      <c r="AGD19" s="20"/>
      <c r="AGE19" s="20"/>
      <c r="AGF19" s="20"/>
      <c r="AGG19" s="20"/>
      <c r="AGH19" s="20"/>
      <c r="AGI19" s="20"/>
      <c r="AGJ19" s="20"/>
      <c r="AGK19" s="20"/>
      <c r="AGL19" s="20"/>
      <c r="AGM19" s="20"/>
      <c r="AGN19" s="20"/>
      <c r="AGO19" s="20"/>
      <c r="AGP19" s="20"/>
      <c r="AGQ19" s="20"/>
      <c r="AGR19" s="20"/>
      <c r="AGS19" s="20"/>
      <c r="AGT19" s="20"/>
      <c r="AGU19" s="20"/>
      <c r="AGV19" s="20"/>
      <c r="AGW19" s="20"/>
      <c r="AGX19" s="20"/>
      <c r="AGY19" s="20"/>
      <c r="AGZ19" s="20"/>
      <c r="AHA19" s="20"/>
      <c r="AHB19" s="20"/>
      <c r="AHC19" s="20"/>
      <c r="AHD19" s="20"/>
      <c r="AHE19" s="20"/>
      <c r="AHF19" s="20"/>
      <c r="AHG19" s="20"/>
      <c r="AHH19" s="20"/>
      <c r="AHI19" s="20"/>
      <c r="AHJ19" s="20"/>
      <c r="AHK19" s="20"/>
      <c r="AHL19" s="20"/>
      <c r="AHM19" s="20"/>
      <c r="AHN19" s="20"/>
      <c r="AHO19" s="20"/>
      <c r="AHP19" s="20"/>
      <c r="AHQ19" s="20"/>
      <c r="AHR19" s="20"/>
      <c r="AHS19" s="20"/>
      <c r="AHT19" s="20"/>
      <c r="AHU19" s="20"/>
      <c r="AHV19" s="20"/>
      <c r="AHW19" s="20"/>
      <c r="AHX19" s="20"/>
      <c r="AHY19" s="20"/>
      <c r="AHZ19" s="20"/>
      <c r="AIA19" s="20"/>
      <c r="AIB19" s="20"/>
      <c r="AIC19" s="20"/>
      <c r="AID19" s="20"/>
      <c r="AIE19" s="20"/>
      <c r="AIF19" s="20"/>
      <c r="AIG19" s="20"/>
      <c r="AIH19" s="20"/>
      <c r="AII19" s="20"/>
      <c r="AIJ19" s="20"/>
      <c r="AIK19" s="20"/>
      <c r="AIL19" s="20"/>
      <c r="AIM19" s="20"/>
      <c r="AIN19" s="20"/>
      <c r="AIO19" s="20"/>
      <c r="AIP19" s="20"/>
      <c r="AIQ19" s="20"/>
      <c r="AIR19" s="20"/>
      <c r="AIS19" s="20"/>
      <c r="AIT19" s="20"/>
      <c r="AIU19" s="20"/>
      <c r="AIV19" s="20"/>
      <c r="AIW19" s="20"/>
      <c r="AIX19" s="20"/>
      <c r="AIY19" s="20"/>
      <c r="AIZ19" s="20"/>
      <c r="AJA19" s="20"/>
      <c r="AJB19" s="20"/>
      <c r="AJC19" s="20"/>
      <c r="AJD19" s="20"/>
      <c r="AJE19" s="20"/>
      <c r="AJF19" s="20"/>
      <c r="AJG19" s="20"/>
      <c r="AJH19" s="20"/>
      <c r="AJI19" s="20"/>
      <c r="AJJ19" s="20"/>
      <c r="AJK19" s="20"/>
      <c r="AJL19" s="20"/>
      <c r="AJM19" s="20"/>
      <c r="AJN19" s="20"/>
      <c r="AJO19" s="20"/>
      <c r="AJP19" s="20"/>
      <c r="AJQ19" s="20"/>
      <c r="AJR19" s="20"/>
      <c r="AJS19" s="20"/>
      <c r="AJT19" s="20"/>
      <c r="AJU19" s="20"/>
      <c r="AJV19" s="20"/>
      <c r="AJW19" s="20"/>
      <c r="AJX19" s="20"/>
      <c r="AJY19" s="20"/>
      <c r="AJZ19" s="20"/>
      <c r="AKA19" s="20"/>
      <c r="AKB19" s="20"/>
      <c r="AKC19" s="20"/>
      <c r="AKD19" s="20"/>
      <c r="AKE19" s="20"/>
      <c r="AKF19" s="20"/>
      <c r="AKG19" s="20"/>
      <c r="AKH19" s="20"/>
      <c r="AKI19" s="20"/>
      <c r="AKJ19" s="20"/>
      <c r="AKK19" s="20"/>
      <c r="AKL19" s="20"/>
      <c r="AKM19" s="20"/>
      <c r="AKN19" s="20"/>
      <c r="AKO19" s="20"/>
      <c r="AKP19" s="20"/>
      <c r="AKQ19" s="20"/>
      <c r="AKR19" s="20"/>
      <c r="AKS19" s="20"/>
      <c r="AKT19" s="20"/>
      <c r="AKU19" s="20"/>
      <c r="AKV19" s="20"/>
      <c r="AKW19" s="20"/>
      <c r="AKX19" s="20"/>
      <c r="AKY19" s="20"/>
      <c r="AKZ19" s="20"/>
      <c r="ALA19" s="20"/>
      <c r="ALB19" s="20"/>
      <c r="ALC19" s="20"/>
      <c r="ALD19" s="20"/>
      <c r="ALE19" s="20"/>
      <c r="ALF19" s="20"/>
      <c r="ALG19" s="20"/>
      <c r="ALH19" s="20"/>
      <c r="ALI19" s="20"/>
      <c r="ALJ19" s="20"/>
      <c r="ALK19" s="20"/>
      <c r="ALL19" s="20"/>
      <c r="ALM19" s="20"/>
      <c r="ALN19" s="20"/>
      <c r="ALO19" s="20"/>
      <c r="ALP19" s="20"/>
      <c r="ALQ19" s="20"/>
      <c r="ALR19" s="20"/>
      <c r="ALS19" s="20"/>
      <c r="ALT19" s="20"/>
      <c r="ALU19" s="20"/>
      <c r="ALV19" s="20"/>
      <c r="ALW19" s="20"/>
      <c r="ALX19" s="20"/>
      <c r="ALY19" s="20"/>
      <c r="ALZ19" s="20"/>
      <c r="AMA19" s="20"/>
      <c r="AMB19" s="20"/>
      <c r="AMC19" s="20"/>
      <c r="AMD19" s="20"/>
      <c r="AME19" s="20"/>
      <c r="AMF19" s="20"/>
      <c r="AMG19" s="20"/>
      <c r="AMH19" s="20"/>
      <c r="AMI19" s="20"/>
      <c r="AMJ19" s="20"/>
      <c r="AMK19" s="20"/>
      <c r="AML19" s="20"/>
      <c r="AMM19" s="20"/>
      <c r="AMN19" s="20"/>
      <c r="AMO19" s="20"/>
      <c r="AMP19" s="20"/>
      <c r="AMQ19" s="20"/>
      <c r="AMR19" s="20"/>
      <c r="AMS19" s="20"/>
      <c r="AMT19" s="20"/>
      <c r="AMU19" s="20"/>
      <c r="AMV19" s="20"/>
      <c r="AMW19" s="20"/>
      <c r="AMX19" s="20"/>
      <c r="AMY19" s="20"/>
      <c r="AMZ19" s="20"/>
      <c r="ANA19" s="20"/>
      <c r="ANB19" s="20"/>
      <c r="ANC19" s="20"/>
      <c r="AND19" s="20"/>
      <c r="ANE19" s="20"/>
      <c r="ANF19" s="20"/>
      <c r="ANG19" s="20"/>
      <c r="ANH19" s="20"/>
      <c r="ANI19" s="20"/>
      <c r="ANJ19" s="20"/>
      <c r="ANK19" s="20"/>
      <c r="ANL19" s="20"/>
      <c r="ANM19" s="20"/>
      <c r="ANN19" s="20"/>
      <c r="ANO19" s="20"/>
      <c r="ANP19" s="20"/>
      <c r="ANQ19" s="20"/>
      <c r="ANR19" s="20"/>
      <c r="ANS19" s="20"/>
      <c r="ANT19" s="20"/>
      <c r="ANU19" s="20"/>
      <c r="ANV19" s="20"/>
      <c r="ANW19" s="20"/>
      <c r="ANX19" s="20"/>
      <c r="ANY19" s="20"/>
      <c r="ANZ19" s="20"/>
      <c r="AOA19" s="20"/>
      <c r="AOB19" s="20"/>
      <c r="AOC19" s="20"/>
      <c r="AOD19" s="20"/>
      <c r="AOE19" s="20"/>
      <c r="AOF19" s="20"/>
      <c r="AOG19" s="20"/>
      <c r="AOH19" s="20"/>
      <c r="AOI19" s="20"/>
      <c r="AOJ19" s="20"/>
      <c r="AOK19" s="20"/>
      <c r="AOL19" s="20"/>
      <c r="AOM19" s="20"/>
      <c r="AON19" s="20"/>
      <c r="AOO19" s="20"/>
      <c r="AOP19" s="20"/>
      <c r="AOQ19" s="20"/>
      <c r="AOR19" s="20"/>
      <c r="AOS19" s="20"/>
      <c r="AOT19" s="20"/>
      <c r="AOU19" s="20"/>
      <c r="AOV19" s="20"/>
      <c r="AOW19" s="20"/>
      <c r="AOX19" s="20"/>
      <c r="AOY19" s="20"/>
      <c r="AOZ19" s="20"/>
      <c r="APA19" s="20"/>
      <c r="APB19" s="20"/>
      <c r="APC19" s="20"/>
      <c r="APD19" s="20"/>
      <c r="APE19" s="20"/>
      <c r="APF19" s="20"/>
      <c r="APG19" s="20"/>
      <c r="APH19" s="20"/>
      <c r="API19" s="20"/>
      <c r="APJ19" s="20"/>
      <c r="APK19" s="20"/>
      <c r="APL19" s="20"/>
      <c r="APM19" s="20"/>
      <c r="APN19" s="20"/>
      <c r="APO19" s="20"/>
      <c r="APP19" s="20"/>
      <c r="APQ19" s="20"/>
      <c r="APR19" s="20"/>
      <c r="APS19" s="20"/>
      <c r="APT19" s="20"/>
      <c r="APU19" s="20"/>
      <c r="APV19" s="20"/>
      <c r="APW19" s="20"/>
      <c r="APX19" s="20"/>
      <c r="APY19" s="20"/>
      <c r="APZ19" s="20"/>
      <c r="AQA19" s="20"/>
      <c r="AQB19" s="20"/>
      <c r="AQC19" s="20"/>
      <c r="AQD19" s="20"/>
      <c r="AQE19" s="20"/>
      <c r="AQF19" s="20"/>
      <c r="AQG19" s="20"/>
      <c r="AQH19" s="20"/>
      <c r="AQI19" s="20"/>
      <c r="AQJ19" s="20"/>
      <c r="AQK19" s="20"/>
      <c r="AQL19" s="20"/>
      <c r="AQM19" s="20"/>
      <c r="AQN19" s="20"/>
      <c r="AQO19" s="20"/>
      <c r="AQP19" s="20"/>
      <c r="AQQ19" s="20"/>
      <c r="AQR19" s="20"/>
      <c r="AQS19" s="20"/>
      <c r="AQT19" s="20"/>
      <c r="AQU19" s="20"/>
      <c r="AQV19" s="20"/>
      <c r="AQW19" s="20"/>
      <c r="AQX19" s="20"/>
      <c r="AQY19" s="20"/>
      <c r="AQZ19" s="20"/>
      <c r="ARA19" s="20"/>
      <c r="ARB19" s="20"/>
      <c r="ARC19" s="20"/>
      <c r="ARD19" s="20"/>
      <c r="ARE19" s="20"/>
    </row>
    <row r="20" spans="1:16384" s="25" customFormat="1" x14ac:dyDescent="0.2">
      <c r="A20" s="1"/>
      <c r="B20" s="1"/>
      <c r="C20" s="1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20"/>
      <c r="V20" s="20"/>
      <c r="W20" s="1"/>
      <c r="X20" s="20"/>
      <c r="Y20" s="20"/>
      <c r="Z20" s="1"/>
      <c r="AA20" s="20"/>
      <c r="AB20" s="20"/>
      <c r="AC20" s="3"/>
      <c r="AD20" s="20"/>
      <c r="AE20" s="20"/>
      <c r="AF20" s="1"/>
      <c r="AG20" s="1"/>
      <c r="AH20" s="1"/>
      <c r="AI20" s="20"/>
      <c r="AJ20" s="20"/>
      <c r="AK20" s="20"/>
      <c r="AL20" s="20"/>
      <c r="AM20" s="3"/>
      <c r="AN20" s="1" t="str">
        <f t="shared" si="7"/>
        <v>i  =6</v>
      </c>
      <c r="AO20" s="1"/>
      <c r="AP20" s="1"/>
      <c r="AQ20" s="1"/>
      <c r="AR20" s="22">
        <f t="shared" si="8"/>
        <v>396</v>
      </c>
      <c r="AS20" s="22">
        <f t="shared" si="8"/>
        <v>333</v>
      </c>
      <c r="AT20" s="22">
        <f t="shared" si="9"/>
        <v>-2068</v>
      </c>
      <c r="AU20" s="22">
        <f t="shared" si="9"/>
        <v>-1739</v>
      </c>
      <c r="AV20" s="3"/>
      <c r="AW20" s="1"/>
      <c r="AX20" s="1"/>
      <c r="AY20" s="20"/>
      <c r="AZ20" s="1"/>
      <c r="BD20" s="4" t="s">
        <v>41</v>
      </c>
      <c r="BE20" s="24">
        <f>COUNT(  BF20:GA20  )</f>
        <v>126</v>
      </c>
      <c r="BF20" s="20">
        <v>-7</v>
      </c>
      <c r="BG20" s="20">
        <v>-2</v>
      </c>
      <c r="BH20" s="20">
        <v>24.5</v>
      </c>
      <c r="BI20" s="20">
        <v>592.5</v>
      </c>
      <c r="BJ20" s="20">
        <v>-578.5</v>
      </c>
      <c r="BK20" s="20">
        <v>2</v>
      </c>
      <c r="BL20" s="20">
        <v>-57.166666666657001</v>
      </c>
      <c r="BM20" s="34">
        <v>41848.166666666701</v>
      </c>
      <c r="BN20" s="20">
        <v>-87843.833333333299</v>
      </c>
      <c r="BO20" s="20">
        <v>-52983.5</v>
      </c>
      <c r="BP20" s="20">
        <v>45946.666666666701</v>
      </c>
      <c r="BQ20" s="20">
        <v>104782</v>
      </c>
      <c r="BR20" s="35">
        <v>-51812.5</v>
      </c>
      <c r="BS20" s="20">
        <v>-1.3333333333163799</v>
      </c>
      <c r="BT20" s="20">
        <v>100.04166666651101</v>
      </c>
      <c r="BU20" s="34">
        <v>63266.291666666701</v>
      </c>
      <c r="BV20" s="20">
        <v>-482736.04166666698</v>
      </c>
      <c r="BW20" s="20">
        <v>1963296.54166667</v>
      </c>
      <c r="BX20" s="20">
        <v>790189.45833333302</v>
      </c>
      <c r="BY20" s="20">
        <v>-3751064.9583333302</v>
      </c>
      <c r="BZ20" s="20">
        <v>195356.375</v>
      </c>
      <c r="CA20" s="20">
        <v>-2859776.625</v>
      </c>
      <c r="CB20" s="20">
        <v>-370605.375</v>
      </c>
      <c r="CC20" s="20">
        <v>-259224.45833333299</v>
      </c>
      <c r="CD20" s="20">
        <v>3536039.875</v>
      </c>
      <c r="CE20" s="20">
        <v>8685296.875</v>
      </c>
      <c r="CF20" s="20">
        <v>-1684354.375</v>
      </c>
      <c r="CG20" s="20">
        <v>-8790078.875</v>
      </c>
      <c r="CH20" s="35">
        <v>2964567.9583333302</v>
      </c>
      <c r="CI20" s="20">
        <v>0.66666666810249398</v>
      </c>
      <c r="CJ20" s="20">
        <v>-140.05833332613099</v>
      </c>
      <c r="CK20" s="20">
        <v>5972222.8583333297</v>
      </c>
      <c r="CL20" s="20">
        <v>-24331755.475000001</v>
      </c>
      <c r="CM20" s="20">
        <v>-15776249.391666699</v>
      </c>
      <c r="CN20" s="20">
        <v>38187209.358333297</v>
      </c>
      <c r="CO20" s="20">
        <v>74988443.608333305</v>
      </c>
      <c r="CP20" s="20">
        <v>-41402771.225000001</v>
      </c>
      <c r="CQ20" s="20">
        <v>66421787.475000001</v>
      </c>
      <c r="CR20" s="20">
        <v>-27301914.975000001</v>
      </c>
      <c r="CS20" s="20">
        <v>-105512795.72499999</v>
      </c>
      <c r="CT20" s="20">
        <v>87306158.941666707</v>
      </c>
      <c r="CU20" s="20">
        <v>-127911005.69166701</v>
      </c>
      <c r="CV20" s="20">
        <v>-2934055.5583333201</v>
      </c>
      <c r="CW20" s="20">
        <v>-46190431.524999999</v>
      </c>
      <c r="CX20" s="20">
        <v>61276298.641666703</v>
      </c>
      <c r="CY20" s="20">
        <v>-79363571.275000006</v>
      </c>
      <c r="CZ20" s="20">
        <v>7474038.1499999799</v>
      </c>
      <c r="DA20" s="20">
        <v>61950318.3166667</v>
      </c>
      <c r="DB20" s="20">
        <v>-78523588.016666695</v>
      </c>
      <c r="DC20" s="20">
        <v>-75280949.816666707</v>
      </c>
      <c r="DD20" s="20">
        <v>22494368.983333401</v>
      </c>
      <c r="DE20" s="20">
        <v>355705004.35000002</v>
      </c>
      <c r="DF20" s="20">
        <v>-138029177.15000001</v>
      </c>
      <c r="DG20" s="20">
        <v>323173838.35000002</v>
      </c>
      <c r="DH20" s="20">
        <v>-2589944.2666666098</v>
      </c>
      <c r="DI20" s="20">
        <v>-102312327.90000001</v>
      </c>
      <c r="DJ20" s="20">
        <v>-43359364.899999999</v>
      </c>
      <c r="DK20" s="20">
        <v>-493446054.39999998</v>
      </c>
      <c r="DL20" s="20">
        <v>49680133.850000001</v>
      </c>
      <c r="DM20" s="20">
        <v>334824088.85000002</v>
      </c>
      <c r="DN20" s="20">
        <v>-85188306.191666707</v>
      </c>
      <c r="DO20" s="20">
        <v>-0.26666661816079801</v>
      </c>
      <c r="DP20" s="20">
        <v>163.40138876438101</v>
      </c>
      <c r="DQ20" s="20">
        <v>9185397.4736111797</v>
      </c>
      <c r="DR20" s="20">
        <v>-87732547.376388907</v>
      </c>
      <c r="DS20" s="20">
        <v>251189642.340278</v>
      </c>
      <c r="DT20" s="20">
        <v>260626238.91527799</v>
      </c>
      <c r="DU20" s="20">
        <v>-1016737769.45139</v>
      </c>
      <c r="DV20" s="20">
        <v>122412945.831944</v>
      </c>
      <c r="DW20" s="20">
        <v>-767915417.15416706</v>
      </c>
      <c r="DX20" s="20">
        <v>-349729727.418055</v>
      </c>
      <c r="DY20" s="20">
        <v>2418709980.9930601</v>
      </c>
      <c r="DZ20" s="20">
        <v>-2312125758.8902798</v>
      </c>
      <c r="EA20" s="20">
        <v>2301081685.2902799</v>
      </c>
      <c r="EB20" s="20">
        <v>1117353159.98472</v>
      </c>
      <c r="EC20" s="20">
        <v>1379545360.49861</v>
      </c>
      <c r="ED20" s="20">
        <v>-1841833306.6513901</v>
      </c>
      <c r="EE20" s="20">
        <v>1672861773.3125</v>
      </c>
      <c r="EF20" s="20">
        <v>222643214.915277</v>
      </c>
      <c r="EG20" s="20">
        <v>-2742500745.0902801</v>
      </c>
      <c r="EH20" s="20">
        <v>4128671843.3597202</v>
      </c>
      <c r="EI20" s="20">
        <v>-2509380146.3347201</v>
      </c>
      <c r="EJ20" s="20">
        <v>-2122117640.76528</v>
      </c>
      <c r="EK20" s="20">
        <v>-2302497861.87639</v>
      </c>
      <c r="EL20" s="20">
        <v>3614471823.8069401</v>
      </c>
      <c r="EM20" s="20">
        <v>-3190545058.2291698</v>
      </c>
      <c r="EN20" s="20">
        <v>-30683430.098611802</v>
      </c>
      <c r="EO20" s="20">
        <v>-2249264577.0986099</v>
      </c>
      <c r="EP20" s="20">
        <v>4365269315.7513905</v>
      </c>
      <c r="EQ20" s="20">
        <v>938090170.93749905</v>
      </c>
      <c r="ER20" s="20">
        <v>-2362504308.37361</v>
      </c>
      <c r="ES20" s="20">
        <v>-4191311945.7708302</v>
      </c>
      <c r="ET20" s="20">
        <v>3653588285.3625002</v>
      </c>
      <c r="EU20" s="20">
        <v>-1579911315.9375</v>
      </c>
      <c r="EV20" s="20">
        <v>-54992296.393054798</v>
      </c>
      <c r="EW20" s="20">
        <v>826204803.151389</v>
      </c>
      <c r="EX20" s="20">
        <v>-995970695.73194504</v>
      </c>
      <c r="EY20" s="20">
        <v>2543597211.2902799</v>
      </c>
      <c r="EZ20" s="20">
        <v>-295547320.02361</v>
      </c>
      <c r="FA20" s="20">
        <v>-5208733116.9180603</v>
      </c>
      <c r="FB20" s="20">
        <v>614288278.09861195</v>
      </c>
      <c r="FC20" s="20">
        <v>-3633745609.97083</v>
      </c>
      <c r="FD20" s="20">
        <v>851917232.64305305</v>
      </c>
      <c r="FE20" s="20">
        <v>12030812900.1931</v>
      </c>
      <c r="FF20" s="20">
        <v>-13831596735.1236</v>
      </c>
      <c r="FG20" s="20">
        <v>7951276844.1958303</v>
      </c>
      <c r="FH20" s="20">
        <v>4977376297.5847197</v>
      </c>
      <c r="FI20" s="20">
        <v>10790136358.487499</v>
      </c>
      <c r="FJ20" s="20">
        <v>-10545593792.9625</v>
      </c>
      <c r="FK20" s="20">
        <v>8058283722.2375002</v>
      </c>
      <c r="FL20" s="20">
        <v>-200776048.16944599</v>
      </c>
      <c r="FM20" s="20">
        <v>-6016587421.2444401</v>
      </c>
      <c r="FN20" s="20">
        <v>8984400235.9388905</v>
      </c>
      <c r="FO20" s="20">
        <v>1550260942.67501</v>
      </c>
      <c r="FP20" s="20">
        <v>-4099478749.1027699</v>
      </c>
      <c r="FQ20" s="20">
        <v>-19097118207.033298</v>
      </c>
      <c r="FR20" s="20">
        <v>10561351687.35</v>
      </c>
      <c r="FS20" s="20">
        <v>-16439741282.825001</v>
      </c>
      <c r="FT20" s="20">
        <v>378948607.64722598</v>
      </c>
      <c r="FU20" s="20">
        <v>5400406992.4944496</v>
      </c>
      <c r="FV20" s="20">
        <v>-646288812.62222695</v>
      </c>
      <c r="FW20" s="20">
        <v>16768705319.0917</v>
      </c>
      <c r="FX20" s="20">
        <v>-1213369611.89305</v>
      </c>
      <c r="FY20" s="20">
        <v>-8551764703.97083</v>
      </c>
      <c r="FZ20" s="20">
        <v>1744428263.2708299</v>
      </c>
      <c r="GA20" s="20">
        <v>8.88898574644372E-2</v>
      </c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O20" s="20"/>
      <c r="GP20" s="20"/>
      <c r="GQ20" s="20"/>
      <c r="GR20" s="20"/>
      <c r="GS20" s="20"/>
      <c r="GT20" s="20"/>
      <c r="GU20" s="20"/>
      <c r="GV20" s="20"/>
      <c r="GW20" s="20"/>
      <c r="GX20" s="20"/>
      <c r="GY20" s="20"/>
      <c r="GZ20" s="20"/>
      <c r="HA20" s="20"/>
      <c r="HB20" s="20"/>
      <c r="HC20" s="20"/>
      <c r="HD20" s="20"/>
      <c r="HE20" s="20"/>
      <c r="HF20" s="20"/>
      <c r="HG20" s="20"/>
      <c r="HH20" s="20"/>
      <c r="HI20" s="20"/>
      <c r="HJ20" s="20"/>
      <c r="HK20" s="20"/>
      <c r="HL20" s="20"/>
      <c r="HM20" s="20"/>
      <c r="HN20" s="20"/>
      <c r="HO20" s="20"/>
      <c r="HP20" s="20"/>
      <c r="HQ20" s="20"/>
      <c r="HR20" s="20"/>
      <c r="HS20" s="20"/>
      <c r="HT20" s="20"/>
      <c r="HU20" s="20"/>
      <c r="HV20" s="20"/>
      <c r="HW20" s="20"/>
      <c r="HX20" s="20"/>
      <c r="HY20" s="20"/>
      <c r="HZ20" s="20"/>
      <c r="IA20" s="20"/>
      <c r="IB20" s="20"/>
      <c r="IC20" s="20"/>
      <c r="ID20" s="20"/>
      <c r="IE20" s="20"/>
      <c r="IF20" s="20"/>
      <c r="IG20" s="20"/>
      <c r="IH20" s="20"/>
      <c r="II20" s="20"/>
      <c r="IJ20" s="20"/>
      <c r="IK20" s="20"/>
      <c r="IL20" s="20"/>
      <c r="IM20" s="20"/>
      <c r="IN20" s="20"/>
      <c r="IO20" s="20"/>
      <c r="IP20" s="20"/>
      <c r="IQ20" s="20"/>
      <c r="IR20" s="20"/>
      <c r="IS20" s="20"/>
      <c r="IT20" s="20"/>
      <c r="IU20" s="20"/>
      <c r="IV20" s="20"/>
      <c r="IW20" s="20"/>
      <c r="IX20" s="20"/>
      <c r="IY20" s="20"/>
      <c r="IZ20" s="20"/>
      <c r="JA20" s="20"/>
      <c r="JB20" s="20"/>
      <c r="JC20" s="20"/>
      <c r="JD20" s="20"/>
      <c r="JE20" s="20"/>
      <c r="JF20" s="20"/>
      <c r="JG20" s="20"/>
      <c r="JH20" s="20"/>
      <c r="JI20" s="20"/>
      <c r="JJ20" s="20"/>
      <c r="JK20" s="20"/>
      <c r="JL20" s="20"/>
      <c r="JM20" s="20"/>
      <c r="JN20" s="20"/>
      <c r="JO20" s="20"/>
      <c r="JP20" s="20"/>
      <c r="JQ20" s="20"/>
      <c r="JR20" s="20"/>
      <c r="JS20" s="20"/>
      <c r="JT20" s="20"/>
      <c r="JU20" s="20"/>
      <c r="JV20" s="20"/>
      <c r="JW20" s="20"/>
      <c r="JX20" s="20"/>
      <c r="JY20" s="20"/>
      <c r="JZ20" s="20"/>
      <c r="KA20" s="20"/>
      <c r="KB20" s="20"/>
      <c r="KC20" s="20"/>
      <c r="KD20" s="20"/>
      <c r="KE20" s="20"/>
      <c r="KF20" s="20"/>
      <c r="KG20" s="20"/>
      <c r="KH20" s="20"/>
      <c r="KI20" s="20"/>
      <c r="KJ20" s="20"/>
      <c r="KK20" s="20"/>
      <c r="KL20" s="20"/>
      <c r="KM20" s="20"/>
      <c r="KN20" s="20"/>
      <c r="KO20" s="20"/>
      <c r="KP20" s="20"/>
      <c r="KQ20" s="20"/>
      <c r="KR20" s="20"/>
      <c r="KS20" s="20"/>
      <c r="KT20" s="20"/>
      <c r="KU20" s="20"/>
      <c r="KV20" s="20"/>
      <c r="KW20" s="20"/>
      <c r="KX20" s="20"/>
      <c r="KY20" s="20"/>
      <c r="KZ20" s="20"/>
      <c r="LA20" s="20"/>
      <c r="LB20" s="20"/>
      <c r="LC20" s="20"/>
      <c r="LD20" s="20"/>
      <c r="LE20" s="20"/>
      <c r="LF20" s="20"/>
      <c r="LG20" s="20"/>
      <c r="LH20" s="20"/>
      <c r="LI20" s="20"/>
      <c r="LJ20" s="20"/>
      <c r="LK20" s="20"/>
      <c r="LL20" s="20"/>
      <c r="LM20" s="20"/>
      <c r="LN20" s="20"/>
      <c r="LO20" s="20"/>
      <c r="LP20" s="20"/>
      <c r="LQ20" s="20"/>
      <c r="LR20" s="20"/>
      <c r="LS20" s="20"/>
      <c r="LT20" s="20"/>
      <c r="LU20" s="20"/>
      <c r="LV20" s="20"/>
      <c r="LW20" s="20"/>
      <c r="LX20" s="20"/>
      <c r="LY20" s="20"/>
      <c r="LZ20" s="20"/>
      <c r="MA20" s="20"/>
      <c r="MB20" s="20"/>
      <c r="MC20" s="20"/>
      <c r="MD20" s="20"/>
      <c r="ME20" s="20"/>
      <c r="MF20" s="20"/>
      <c r="MG20" s="20"/>
      <c r="MH20" s="20"/>
      <c r="MI20" s="20"/>
      <c r="MJ20" s="20"/>
      <c r="MK20" s="20"/>
      <c r="ML20" s="20"/>
      <c r="MM20" s="20"/>
      <c r="MN20" s="20"/>
      <c r="MO20" s="20"/>
      <c r="MP20" s="20"/>
      <c r="MQ20" s="20"/>
      <c r="MR20" s="20"/>
      <c r="MS20" s="20"/>
      <c r="MT20" s="20"/>
      <c r="MU20" s="20"/>
      <c r="MV20" s="20"/>
      <c r="MW20" s="20"/>
      <c r="MX20" s="20"/>
      <c r="MY20" s="20"/>
      <c r="MZ20" s="20"/>
      <c r="NA20" s="20"/>
      <c r="NB20" s="20"/>
      <c r="NC20" s="20"/>
      <c r="ND20" s="20"/>
      <c r="NE20" s="20"/>
      <c r="NF20" s="20"/>
      <c r="NG20" s="20"/>
      <c r="NH20" s="20"/>
      <c r="NI20" s="20"/>
      <c r="NJ20" s="20"/>
      <c r="NK20" s="20"/>
      <c r="NL20" s="20"/>
      <c r="NM20" s="20"/>
      <c r="NN20" s="20"/>
      <c r="NO20" s="20"/>
      <c r="NP20" s="20"/>
      <c r="NQ20" s="20"/>
      <c r="NR20" s="20"/>
      <c r="NS20" s="20"/>
      <c r="NT20" s="20"/>
      <c r="NU20" s="20"/>
      <c r="NV20" s="20"/>
      <c r="NW20" s="20"/>
      <c r="NX20" s="20"/>
      <c r="NY20" s="20"/>
      <c r="NZ20" s="20"/>
      <c r="OA20" s="20"/>
      <c r="OB20" s="20"/>
      <c r="OC20" s="20"/>
      <c r="OD20" s="20"/>
      <c r="OE20" s="20"/>
      <c r="OF20" s="20"/>
      <c r="OG20" s="20"/>
      <c r="OH20" s="20"/>
      <c r="OI20" s="20"/>
      <c r="OJ20" s="20"/>
      <c r="OK20" s="20"/>
      <c r="OL20" s="20"/>
      <c r="OM20" s="20"/>
      <c r="ON20" s="20"/>
      <c r="OO20" s="20"/>
      <c r="OP20" s="20"/>
      <c r="OQ20" s="20"/>
      <c r="OR20" s="20"/>
      <c r="OS20" s="20"/>
      <c r="OT20" s="20"/>
      <c r="OU20" s="20"/>
      <c r="OV20" s="20"/>
      <c r="OW20" s="20"/>
      <c r="OX20" s="20"/>
      <c r="OY20" s="20"/>
      <c r="OZ20" s="20"/>
      <c r="PA20" s="20"/>
      <c r="PB20" s="20"/>
      <c r="PC20" s="20"/>
      <c r="PD20" s="20"/>
      <c r="PE20" s="20"/>
      <c r="PF20" s="20"/>
      <c r="PG20" s="20"/>
      <c r="PH20" s="20"/>
      <c r="PI20" s="20"/>
      <c r="PJ20" s="20"/>
      <c r="PK20" s="20"/>
      <c r="PL20" s="20"/>
      <c r="PM20" s="20"/>
      <c r="PN20" s="20"/>
      <c r="PO20" s="20"/>
      <c r="PP20" s="20"/>
      <c r="PQ20" s="20"/>
      <c r="PR20" s="20"/>
      <c r="PS20" s="20"/>
      <c r="PT20" s="20"/>
      <c r="PU20" s="20"/>
      <c r="PV20" s="20"/>
      <c r="PW20" s="20"/>
      <c r="PX20" s="20"/>
      <c r="PY20" s="20"/>
      <c r="PZ20" s="20"/>
      <c r="QA20" s="20"/>
      <c r="QB20" s="20"/>
      <c r="QC20" s="20"/>
      <c r="QD20" s="20"/>
      <c r="QE20" s="20"/>
      <c r="QF20" s="20"/>
      <c r="QG20" s="20"/>
      <c r="QH20" s="20"/>
      <c r="QI20" s="20"/>
      <c r="QJ20" s="20"/>
      <c r="QK20" s="20"/>
      <c r="QL20" s="20"/>
      <c r="QM20" s="20"/>
      <c r="QN20" s="20"/>
      <c r="QO20" s="20"/>
      <c r="QP20" s="20"/>
      <c r="QQ20" s="20"/>
      <c r="QR20" s="20"/>
      <c r="QS20" s="20"/>
      <c r="QT20" s="20"/>
      <c r="QU20" s="20"/>
      <c r="QV20" s="20"/>
      <c r="QW20" s="20"/>
      <c r="QX20" s="20"/>
      <c r="QY20" s="20"/>
      <c r="QZ20" s="20"/>
      <c r="RA20" s="20"/>
      <c r="RB20" s="20"/>
      <c r="RC20" s="20"/>
      <c r="RD20" s="20"/>
      <c r="RE20" s="20"/>
      <c r="RF20" s="20"/>
      <c r="RG20" s="20"/>
      <c r="RH20" s="20"/>
      <c r="RI20" s="20"/>
      <c r="RJ20" s="20"/>
      <c r="RK20" s="20"/>
      <c r="RL20" s="20"/>
      <c r="RM20" s="20"/>
      <c r="RN20" s="20"/>
      <c r="RO20" s="20"/>
      <c r="RP20" s="20"/>
      <c r="RQ20" s="20"/>
      <c r="RR20" s="20"/>
      <c r="RS20" s="20"/>
      <c r="RT20" s="20"/>
      <c r="RU20" s="20"/>
      <c r="RV20" s="20"/>
      <c r="RW20" s="20"/>
      <c r="RX20" s="20"/>
      <c r="RY20" s="20"/>
      <c r="RZ20" s="20"/>
      <c r="SA20" s="20"/>
      <c r="SB20" s="20"/>
      <c r="SC20" s="20"/>
      <c r="SD20" s="20"/>
      <c r="SE20" s="20"/>
      <c r="SF20" s="20"/>
      <c r="SG20" s="20"/>
      <c r="SH20" s="20"/>
      <c r="SI20" s="20"/>
      <c r="SJ20" s="20"/>
      <c r="SK20" s="20"/>
      <c r="SL20" s="20"/>
      <c r="SM20" s="20"/>
      <c r="SN20" s="20"/>
      <c r="SO20" s="20"/>
      <c r="SP20" s="20"/>
      <c r="SQ20" s="20"/>
      <c r="SR20" s="20"/>
      <c r="SS20" s="20"/>
      <c r="ST20" s="20"/>
      <c r="SU20" s="20"/>
      <c r="SV20" s="20"/>
      <c r="SW20" s="20"/>
      <c r="SX20" s="20"/>
      <c r="SY20" s="20"/>
      <c r="SZ20" s="20"/>
      <c r="TA20" s="20"/>
      <c r="TB20" s="20"/>
      <c r="TC20" s="20"/>
      <c r="TD20" s="20"/>
      <c r="TE20" s="20"/>
      <c r="TF20" s="20"/>
      <c r="TG20" s="20"/>
      <c r="TH20" s="20"/>
      <c r="TI20" s="20"/>
      <c r="TJ20" s="20"/>
      <c r="TK20" s="20"/>
      <c r="TL20" s="20"/>
      <c r="TM20" s="20"/>
      <c r="TN20" s="20"/>
      <c r="TO20" s="20"/>
      <c r="TP20" s="20"/>
      <c r="TQ20" s="20"/>
      <c r="TR20" s="20"/>
      <c r="TS20" s="20"/>
      <c r="TT20" s="20"/>
      <c r="TU20" s="20"/>
      <c r="TV20" s="20"/>
      <c r="TW20" s="20"/>
      <c r="TX20" s="20"/>
      <c r="TY20" s="20"/>
      <c r="TZ20" s="20"/>
      <c r="UA20" s="20"/>
      <c r="UB20" s="20"/>
      <c r="UC20" s="20"/>
      <c r="UD20" s="20"/>
      <c r="UE20" s="20"/>
      <c r="UF20" s="20"/>
      <c r="UG20" s="20"/>
      <c r="UH20" s="20"/>
      <c r="UI20" s="20"/>
      <c r="UJ20" s="20"/>
      <c r="UK20" s="20"/>
      <c r="UL20" s="20"/>
      <c r="UM20" s="20"/>
      <c r="UN20" s="20"/>
      <c r="UO20" s="20"/>
      <c r="UP20" s="20"/>
      <c r="UQ20" s="20"/>
      <c r="UR20" s="20"/>
      <c r="US20" s="20"/>
      <c r="UT20" s="20"/>
      <c r="UU20" s="20"/>
      <c r="UV20" s="20"/>
      <c r="UW20" s="20"/>
      <c r="UX20" s="20"/>
      <c r="UY20" s="20"/>
      <c r="UZ20" s="20"/>
      <c r="VA20" s="20"/>
      <c r="VB20" s="20"/>
      <c r="VC20" s="20"/>
      <c r="VD20" s="20"/>
      <c r="VE20" s="20"/>
      <c r="VF20" s="20"/>
      <c r="VG20" s="20"/>
      <c r="VH20" s="20"/>
      <c r="VI20" s="20"/>
      <c r="VJ20" s="20"/>
      <c r="VK20" s="20"/>
      <c r="VL20" s="20"/>
      <c r="VM20" s="20"/>
      <c r="VN20" s="20"/>
      <c r="VO20" s="20"/>
      <c r="VP20" s="20"/>
      <c r="VQ20" s="20"/>
      <c r="VR20" s="20"/>
      <c r="VS20" s="20"/>
      <c r="VT20" s="20"/>
      <c r="VU20" s="20"/>
      <c r="VV20" s="20"/>
      <c r="VW20" s="20"/>
      <c r="VX20" s="20"/>
      <c r="VY20" s="20"/>
      <c r="VZ20" s="20"/>
      <c r="WA20" s="20"/>
      <c r="WB20" s="20"/>
      <c r="WC20" s="20"/>
      <c r="WD20" s="20"/>
      <c r="WE20" s="20"/>
      <c r="WF20" s="20"/>
      <c r="WG20" s="20"/>
      <c r="WH20" s="20"/>
      <c r="WI20" s="20"/>
      <c r="WJ20" s="20"/>
      <c r="WK20" s="20"/>
      <c r="WL20" s="20"/>
      <c r="WM20" s="20"/>
      <c r="WN20" s="20"/>
      <c r="WO20" s="20"/>
      <c r="WP20" s="20"/>
      <c r="WQ20" s="20"/>
      <c r="WR20" s="20"/>
      <c r="WS20" s="20"/>
      <c r="WT20" s="20"/>
      <c r="WU20" s="20"/>
      <c r="WV20" s="20"/>
      <c r="WW20" s="20"/>
      <c r="WX20" s="20"/>
      <c r="WY20" s="20"/>
      <c r="WZ20" s="20"/>
      <c r="XA20" s="20"/>
      <c r="XB20" s="20"/>
      <c r="XC20" s="20"/>
      <c r="XD20" s="20"/>
      <c r="XE20" s="20"/>
      <c r="XF20" s="20"/>
      <c r="XG20" s="20"/>
      <c r="XH20" s="20"/>
      <c r="XI20" s="20"/>
      <c r="XJ20" s="20"/>
      <c r="XK20" s="20"/>
      <c r="XL20" s="20"/>
      <c r="XM20" s="20"/>
      <c r="XN20" s="20"/>
      <c r="XO20" s="20"/>
      <c r="XP20" s="20"/>
      <c r="XQ20" s="20"/>
      <c r="XR20" s="20"/>
      <c r="XS20" s="20"/>
      <c r="XT20" s="20"/>
      <c r="XU20" s="20"/>
      <c r="XV20" s="20"/>
      <c r="XW20" s="20"/>
      <c r="XX20" s="20"/>
      <c r="XY20" s="20"/>
      <c r="XZ20" s="20"/>
      <c r="YA20" s="20"/>
      <c r="YB20" s="20"/>
      <c r="YC20" s="20"/>
      <c r="YD20" s="20"/>
      <c r="YE20" s="20"/>
      <c r="YF20" s="20"/>
      <c r="YG20" s="20"/>
      <c r="YH20" s="20"/>
      <c r="YI20" s="20"/>
      <c r="YJ20" s="20"/>
      <c r="YK20" s="20"/>
      <c r="YL20" s="20"/>
      <c r="YM20" s="20"/>
      <c r="YN20" s="20"/>
      <c r="YO20" s="20"/>
      <c r="YP20" s="20"/>
      <c r="YQ20" s="20"/>
      <c r="YR20" s="20"/>
      <c r="YS20" s="20"/>
      <c r="YT20" s="20"/>
      <c r="YU20" s="20"/>
      <c r="YV20" s="20"/>
      <c r="YW20" s="20"/>
      <c r="YX20" s="20"/>
      <c r="YY20" s="20"/>
      <c r="YZ20" s="20"/>
      <c r="ZA20" s="20"/>
      <c r="ZB20" s="20"/>
      <c r="ZC20" s="20"/>
      <c r="ZD20" s="20"/>
      <c r="ZE20" s="20"/>
      <c r="ZF20" s="20"/>
      <c r="ZG20" s="20"/>
      <c r="ZH20" s="20"/>
      <c r="ZI20" s="20"/>
      <c r="ZJ20" s="20"/>
      <c r="ZK20" s="20"/>
      <c r="ZL20" s="20"/>
      <c r="ZM20" s="20"/>
      <c r="ZN20" s="20"/>
      <c r="ZO20" s="20"/>
      <c r="ZP20" s="20"/>
      <c r="ZQ20" s="20"/>
      <c r="ZR20" s="20"/>
      <c r="ZS20" s="20"/>
      <c r="ZT20" s="20"/>
      <c r="ZU20" s="20"/>
      <c r="ZV20" s="20"/>
      <c r="ZW20" s="20"/>
      <c r="ZX20" s="20"/>
      <c r="ZY20" s="20"/>
      <c r="ZZ20" s="20"/>
      <c r="AAA20" s="20"/>
      <c r="AAB20" s="20"/>
      <c r="AAC20" s="20"/>
      <c r="AAD20" s="20"/>
      <c r="AAE20" s="20"/>
      <c r="AAF20" s="20"/>
      <c r="AAG20" s="20"/>
      <c r="AAH20" s="20"/>
      <c r="AAI20" s="20"/>
      <c r="AAJ20" s="20"/>
      <c r="AAK20" s="20"/>
      <c r="AAL20" s="20"/>
      <c r="AAM20" s="20"/>
      <c r="AAN20" s="20"/>
      <c r="AAO20" s="20"/>
      <c r="AAP20" s="20"/>
      <c r="AAQ20" s="20"/>
      <c r="AAR20" s="20"/>
      <c r="AAS20" s="20"/>
      <c r="AAT20" s="20"/>
      <c r="AAU20" s="20"/>
      <c r="AAV20" s="20"/>
      <c r="AAW20" s="20"/>
      <c r="AAX20" s="20"/>
      <c r="AAY20" s="20"/>
      <c r="AAZ20" s="20"/>
      <c r="ABA20" s="20"/>
      <c r="ABB20" s="20"/>
      <c r="ABC20" s="20"/>
      <c r="ABD20" s="20"/>
      <c r="ABE20" s="20"/>
      <c r="ABF20" s="20"/>
      <c r="ABG20" s="20"/>
      <c r="ABH20" s="20"/>
      <c r="ABI20" s="20"/>
      <c r="ABJ20" s="20"/>
      <c r="ABK20" s="20"/>
      <c r="ABL20" s="20"/>
      <c r="ABM20" s="20"/>
      <c r="ABN20" s="20"/>
      <c r="ABO20" s="20"/>
      <c r="ABP20" s="20"/>
      <c r="ABQ20" s="20"/>
      <c r="ABR20" s="20"/>
      <c r="ABS20" s="20"/>
      <c r="ABT20" s="20"/>
      <c r="ABU20" s="20"/>
      <c r="ABV20" s="20"/>
      <c r="ABW20" s="20"/>
      <c r="ABX20" s="20"/>
      <c r="ABY20" s="20"/>
      <c r="ABZ20" s="20"/>
      <c r="ACA20" s="20"/>
      <c r="ACB20" s="20"/>
      <c r="ACC20" s="20"/>
      <c r="ACD20" s="20"/>
      <c r="ACE20" s="20"/>
      <c r="ACF20" s="20"/>
      <c r="ACG20" s="20"/>
      <c r="ACH20" s="20"/>
      <c r="ACI20" s="20"/>
      <c r="ACJ20" s="20"/>
      <c r="ACK20" s="20"/>
      <c r="ACL20" s="20"/>
      <c r="ACM20" s="20"/>
      <c r="ACN20" s="20"/>
      <c r="ACO20" s="20"/>
      <c r="ACP20" s="20"/>
      <c r="ACQ20" s="20"/>
      <c r="ACR20" s="20"/>
      <c r="ACS20" s="20"/>
      <c r="ACT20" s="20"/>
      <c r="ACU20" s="20"/>
      <c r="ACV20" s="20"/>
      <c r="ACW20" s="20"/>
      <c r="ACX20" s="20"/>
      <c r="ACY20" s="20"/>
      <c r="ACZ20" s="20"/>
      <c r="ADA20" s="20"/>
      <c r="ADB20" s="20"/>
      <c r="ADC20" s="20"/>
      <c r="ADD20" s="20"/>
      <c r="ADE20" s="20"/>
      <c r="ADF20" s="20"/>
      <c r="ADG20" s="20"/>
      <c r="ADH20" s="20"/>
      <c r="ADI20" s="20"/>
      <c r="ADJ20" s="20"/>
      <c r="ADK20" s="20"/>
      <c r="ADL20" s="20"/>
      <c r="ADM20" s="20"/>
      <c r="ADN20" s="20"/>
      <c r="ADO20" s="20"/>
      <c r="ADP20" s="20"/>
      <c r="ADQ20" s="20"/>
      <c r="ADR20" s="20"/>
      <c r="ADS20" s="20"/>
      <c r="ADT20" s="20"/>
      <c r="ADU20" s="20"/>
      <c r="ADV20" s="20"/>
      <c r="ADW20" s="20"/>
      <c r="ADX20" s="20"/>
      <c r="ADY20" s="20"/>
      <c r="ADZ20" s="20"/>
      <c r="AEA20" s="20"/>
      <c r="AEB20" s="20"/>
      <c r="AEC20" s="20"/>
      <c r="AED20" s="20"/>
      <c r="AEE20" s="20"/>
      <c r="AEF20" s="20"/>
      <c r="AEG20" s="20"/>
      <c r="AEH20" s="20"/>
      <c r="AEI20" s="20"/>
      <c r="AEJ20" s="20"/>
      <c r="AEK20" s="20"/>
      <c r="AEL20" s="20"/>
      <c r="AEM20" s="20"/>
      <c r="AEN20" s="20"/>
      <c r="AEO20" s="20"/>
      <c r="AEP20" s="20"/>
      <c r="AEQ20" s="20"/>
      <c r="AER20" s="20"/>
      <c r="AES20" s="20"/>
      <c r="AET20" s="20"/>
      <c r="AEU20" s="20"/>
      <c r="AEV20" s="20"/>
      <c r="AEW20" s="20"/>
      <c r="AEX20" s="20"/>
      <c r="AEY20" s="20"/>
      <c r="AEZ20" s="20"/>
      <c r="AFA20" s="20"/>
      <c r="AFB20" s="20"/>
      <c r="AFC20" s="20"/>
      <c r="AFD20" s="20"/>
      <c r="AFE20" s="20"/>
      <c r="AFF20" s="20"/>
      <c r="AFG20" s="20"/>
      <c r="AFH20" s="20"/>
      <c r="AFI20" s="20"/>
      <c r="AFJ20" s="20"/>
      <c r="AFK20" s="20"/>
      <c r="AFL20" s="20"/>
      <c r="AFM20" s="20"/>
      <c r="AFN20" s="20"/>
      <c r="AFO20" s="20"/>
      <c r="AFP20" s="20"/>
      <c r="AFQ20" s="20"/>
      <c r="AFR20" s="20"/>
      <c r="AFS20" s="20"/>
      <c r="AFT20" s="20"/>
      <c r="AFU20" s="20"/>
      <c r="AFV20" s="20"/>
      <c r="AFW20" s="20"/>
      <c r="AFX20" s="20"/>
      <c r="AFY20" s="20"/>
      <c r="AFZ20" s="20"/>
      <c r="AGA20" s="20"/>
      <c r="AGB20" s="20"/>
      <c r="AGC20" s="20"/>
      <c r="AGD20" s="20"/>
      <c r="AGE20" s="20"/>
      <c r="AGF20" s="20"/>
      <c r="AGG20" s="20"/>
      <c r="AGH20" s="20"/>
      <c r="AGI20" s="20"/>
      <c r="AGJ20" s="20"/>
      <c r="AGK20" s="20"/>
      <c r="AGL20" s="20"/>
      <c r="AGM20" s="20"/>
      <c r="AGN20" s="20"/>
      <c r="AGO20" s="20"/>
      <c r="AGP20" s="20"/>
      <c r="AGQ20" s="20"/>
      <c r="AGR20" s="20"/>
      <c r="AGS20" s="20"/>
      <c r="AGT20" s="20"/>
      <c r="AGU20" s="20"/>
      <c r="AGV20" s="20"/>
      <c r="AGW20" s="20"/>
      <c r="AGX20" s="20"/>
      <c r="AGY20" s="20"/>
      <c r="AGZ20" s="20"/>
      <c r="AHA20" s="20"/>
      <c r="AHB20" s="20"/>
      <c r="AHC20" s="20"/>
      <c r="AHD20" s="20"/>
      <c r="AHE20" s="20"/>
      <c r="AHF20" s="20"/>
      <c r="AHG20" s="20"/>
      <c r="AHH20" s="20"/>
      <c r="AHI20" s="20"/>
      <c r="AHJ20" s="20"/>
      <c r="AHK20" s="20"/>
      <c r="AHL20" s="20"/>
      <c r="AHM20" s="20"/>
      <c r="AHN20" s="20"/>
      <c r="AHO20" s="20"/>
      <c r="AHP20" s="20"/>
      <c r="AHQ20" s="20"/>
      <c r="AHR20" s="20"/>
      <c r="AHS20" s="20"/>
      <c r="AHT20" s="20"/>
      <c r="AHU20" s="20"/>
      <c r="AHV20" s="20"/>
      <c r="AHW20" s="20"/>
      <c r="AHX20" s="20"/>
      <c r="AHY20" s="20"/>
      <c r="AHZ20" s="20"/>
      <c r="AIA20" s="20"/>
      <c r="AIB20" s="20"/>
      <c r="AIC20" s="20"/>
      <c r="AID20" s="20"/>
      <c r="AIE20" s="20"/>
      <c r="AIF20" s="20"/>
      <c r="AIG20" s="20"/>
      <c r="AIH20" s="20"/>
      <c r="AII20" s="20"/>
      <c r="AIJ20" s="20"/>
      <c r="AIK20" s="20"/>
      <c r="AIL20" s="20"/>
      <c r="AIM20" s="20"/>
      <c r="AIN20" s="20"/>
      <c r="AIO20" s="20"/>
      <c r="AIP20" s="20"/>
      <c r="AIQ20" s="20"/>
      <c r="AIR20" s="20"/>
      <c r="AIS20" s="20"/>
      <c r="AIT20" s="20"/>
      <c r="AIU20" s="20"/>
      <c r="AIV20" s="20"/>
      <c r="AIW20" s="20"/>
      <c r="AIX20" s="20"/>
      <c r="AIY20" s="20"/>
      <c r="AIZ20" s="20"/>
      <c r="AJA20" s="20"/>
      <c r="AJB20" s="20"/>
      <c r="AJC20" s="20"/>
      <c r="AJD20" s="20"/>
      <c r="AJE20" s="20"/>
      <c r="AJF20" s="20"/>
      <c r="AJG20" s="20"/>
      <c r="AJH20" s="20"/>
      <c r="AJI20" s="20"/>
      <c r="AJJ20" s="20"/>
      <c r="AJK20" s="20"/>
      <c r="AJL20" s="20"/>
      <c r="AJM20" s="20"/>
      <c r="AJN20" s="20"/>
      <c r="AJO20" s="20"/>
      <c r="AJP20" s="20"/>
      <c r="AJQ20" s="20"/>
      <c r="AJR20" s="20"/>
      <c r="AJS20" s="20"/>
      <c r="AJT20" s="20"/>
      <c r="AJU20" s="20"/>
      <c r="AJV20" s="20"/>
      <c r="AJW20" s="20"/>
      <c r="AJX20" s="20"/>
      <c r="AJY20" s="20"/>
      <c r="AJZ20" s="20"/>
      <c r="AKA20" s="20"/>
      <c r="AKB20" s="20"/>
      <c r="AKC20" s="20"/>
      <c r="AKD20" s="20"/>
      <c r="AKE20" s="20"/>
      <c r="AKF20" s="20"/>
      <c r="AKG20" s="20"/>
      <c r="AKH20" s="20"/>
      <c r="AKI20" s="20"/>
      <c r="AKJ20" s="20"/>
      <c r="AKK20" s="20"/>
      <c r="AKL20" s="20"/>
      <c r="AKM20" s="20"/>
      <c r="AKN20" s="20"/>
      <c r="AKO20" s="20"/>
      <c r="AKP20" s="20"/>
      <c r="AKQ20" s="20"/>
      <c r="AKR20" s="20"/>
      <c r="AKS20" s="20"/>
      <c r="AKT20" s="20"/>
      <c r="AKU20" s="20"/>
      <c r="AKV20" s="20"/>
      <c r="AKW20" s="20"/>
      <c r="AKX20" s="20"/>
      <c r="AKY20" s="20"/>
      <c r="AKZ20" s="20"/>
      <c r="ALA20" s="20"/>
      <c r="ALB20" s="20"/>
      <c r="ALC20" s="20"/>
      <c r="ALD20" s="20"/>
      <c r="ALE20" s="20"/>
      <c r="ALF20" s="20"/>
      <c r="ALG20" s="20"/>
      <c r="ALH20" s="20"/>
      <c r="ALI20" s="20"/>
      <c r="ALJ20" s="20"/>
      <c r="ALK20" s="20"/>
      <c r="ALL20" s="20"/>
      <c r="ALM20" s="20"/>
      <c r="ALN20" s="20"/>
      <c r="ALO20" s="20"/>
      <c r="ALP20" s="20"/>
      <c r="ALQ20" s="20"/>
      <c r="ALR20" s="20"/>
      <c r="ALS20" s="20"/>
      <c r="ALT20" s="20"/>
      <c r="ALU20" s="20"/>
      <c r="ALV20" s="20"/>
      <c r="ALW20" s="20"/>
      <c r="ALX20" s="20"/>
      <c r="ALY20" s="20"/>
      <c r="ALZ20" s="20"/>
      <c r="AMA20" s="20"/>
      <c r="AMB20" s="20"/>
      <c r="AMC20" s="20"/>
      <c r="AMD20" s="20"/>
      <c r="AME20" s="20"/>
      <c r="AMF20" s="20"/>
      <c r="AMG20" s="20"/>
      <c r="AMH20" s="20"/>
      <c r="AMI20" s="20"/>
      <c r="AMJ20" s="20"/>
      <c r="AMK20" s="20"/>
      <c r="AML20" s="20"/>
      <c r="AMM20" s="20"/>
      <c r="AMN20" s="20"/>
      <c r="AMO20" s="20"/>
      <c r="AMP20" s="20"/>
      <c r="AMQ20" s="20"/>
      <c r="AMR20" s="20"/>
      <c r="AMS20" s="20"/>
      <c r="AMT20" s="20"/>
      <c r="AMU20" s="20"/>
      <c r="AMV20" s="20"/>
      <c r="AMW20" s="20"/>
      <c r="AMX20" s="20"/>
      <c r="AMY20" s="20"/>
      <c r="AMZ20" s="20"/>
      <c r="ANA20" s="20"/>
      <c r="ANB20" s="20"/>
      <c r="ANC20" s="20"/>
      <c r="AND20" s="20"/>
      <c r="ANE20" s="20"/>
      <c r="ANF20" s="20"/>
      <c r="ANG20" s="20"/>
      <c r="ANH20" s="20"/>
      <c r="ANI20" s="20"/>
      <c r="ANJ20" s="20"/>
      <c r="ANK20" s="20"/>
      <c r="ANL20" s="20"/>
      <c r="ANM20" s="20"/>
      <c r="ANN20" s="20"/>
      <c r="ANO20" s="20"/>
      <c r="ANP20" s="20"/>
      <c r="ANQ20" s="20"/>
      <c r="ANR20" s="20"/>
      <c r="ANS20" s="20"/>
      <c r="ANT20" s="20"/>
      <c r="ANU20" s="20"/>
      <c r="ANV20" s="20"/>
      <c r="ANW20" s="20"/>
      <c r="ANX20" s="20"/>
      <c r="ANY20" s="20"/>
      <c r="ANZ20" s="20"/>
      <c r="AOA20" s="20"/>
      <c r="AOB20" s="20"/>
      <c r="AOC20" s="20"/>
      <c r="AOD20" s="20"/>
      <c r="AOE20" s="20"/>
      <c r="AOF20" s="20"/>
      <c r="AOG20" s="20"/>
      <c r="AOH20" s="20"/>
      <c r="AOI20" s="20"/>
      <c r="AOJ20" s="20"/>
      <c r="AOK20" s="20"/>
      <c r="AOL20" s="20"/>
      <c r="AOM20" s="20"/>
      <c r="AON20" s="20"/>
      <c r="AOO20" s="20"/>
      <c r="AOP20" s="20"/>
      <c r="AOQ20" s="20"/>
      <c r="AOR20" s="20"/>
      <c r="AOS20" s="20"/>
      <c r="AOT20" s="20"/>
      <c r="AOU20" s="20"/>
      <c r="AOV20" s="20"/>
      <c r="AOW20" s="20"/>
      <c r="AOX20" s="20"/>
      <c r="AOY20" s="20"/>
      <c r="AOZ20" s="20"/>
      <c r="APA20" s="20"/>
      <c r="APB20" s="20"/>
      <c r="APC20" s="20"/>
      <c r="APD20" s="20"/>
      <c r="APE20" s="20"/>
      <c r="APF20" s="20"/>
      <c r="APG20" s="20"/>
      <c r="APH20" s="20"/>
      <c r="API20" s="20"/>
      <c r="APJ20" s="20"/>
      <c r="APK20" s="20"/>
      <c r="APL20" s="20"/>
      <c r="APM20" s="20"/>
      <c r="APN20" s="20"/>
      <c r="APO20" s="20"/>
      <c r="APP20" s="20"/>
      <c r="APQ20" s="20"/>
      <c r="APR20" s="20"/>
      <c r="APS20" s="20"/>
      <c r="APT20" s="20"/>
      <c r="APU20" s="20"/>
      <c r="APV20" s="20"/>
      <c r="APW20" s="20"/>
      <c r="APX20" s="20"/>
      <c r="APY20" s="20"/>
      <c r="APZ20" s="20"/>
      <c r="AQA20" s="20"/>
      <c r="AQB20" s="20"/>
      <c r="AQC20" s="20"/>
      <c r="AQD20" s="20"/>
      <c r="AQE20" s="20"/>
      <c r="AQF20" s="20"/>
      <c r="AQG20" s="20"/>
      <c r="AQH20" s="20"/>
      <c r="AQI20" s="20"/>
      <c r="AQJ20" s="20"/>
      <c r="AQK20" s="20"/>
      <c r="AQL20" s="20"/>
      <c r="AQM20" s="20"/>
      <c r="AQN20" s="20"/>
      <c r="AQO20" s="20"/>
      <c r="AQP20" s="20"/>
      <c r="AQQ20" s="20"/>
      <c r="AQR20" s="20"/>
      <c r="AQS20" s="20"/>
      <c r="AQT20" s="20"/>
      <c r="AQU20" s="20"/>
      <c r="AQV20" s="20"/>
      <c r="AQW20" s="20"/>
      <c r="AQX20" s="20"/>
      <c r="AQY20" s="20"/>
      <c r="AQZ20" s="20"/>
      <c r="ARA20" s="20"/>
      <c r="ARB20" s="20"/>
      <c r="ARC20" s="20"/>
      <c r="ARD20" s="20"/>
      <c r="ARE20" s="20"/>
      <c r="ARF20" s="20"/>
      <c r="ARG20" s="20"/>
      <c r="ARH20" s="20"/>
      <c r="ARI20" s="20"/>
      <c r="ARJ20" s="20"/>
      <c r="ARK20" s="20"/>
      <c r="ARL20" s="20"/>
      <c r="ARM20" s="20"/>
      <c r="ARN20" s="20"/>
      <c r="ARO20" s="20"/>
      <c r="ARP20" s="20"/>
      <c r="ARQ20" s="20"/>
      <c r="ARR20" s="20"/>
      <c r="ARS20" s="20"/>
      <c r="ART20" s="20"/>
      <c r="ARU20" s="20"/>
      <c r="ARV20" s="20"/>
      <c r="ARW20" s="20"/>
      <c r="ARX20" s="20"/>
      <c r="ARY20" s="20"/>
      <c r="ARZ20" s="20"/>
      <c r="ASA20" s="20"/>
      <c r="ASB20" s="20"/>
      <c r="ASC20" s="20"/>
      <c r="ASD20" s="20"/>
      <c r="ASE20" s="20"/>
      <c r="ASF20" s="20"/>
      <c r="ASG20" s="20"/>
      <c r="ASH20" s="20"/>
      <c r="ASI20" s="20"/>
      <c r="ASJ20" s="20"/>
      <c r="ASK20" s="20"/>
      <c r="ASL20" s="20"/>
      <c r="ASM20" s="20"/>
      <c r="ASN20" s="20"/>
      <c r="ASO20" s="20"/>
      <c r="ASP20" s="20"/>
      <c r="ASQ20" s="20"/>
      <c r="ASR20" s="20"/>
      <c r="ASS20" s="20"/>
      <c r="AST20" s="20"/>
      <c r="ASU20" s="20"/>
      <c r="ASV20" s="20"/>
      <c r="ASW20" s="20"/>
      <c r="ASX20" s="20"/>
      <c r="ASY20" s="20"/>
      <c r="ASZ20" s="20"/>
      <c r="ATA20" s="20"/>
      <c r="ATB20" s="20"/>
      <c r="ATC20" s="20"/>
      <c r="ATD20" s="20"/>
      <c r="ATE20" s="20"/>
      <c r="ATF20" s="20"/>
      <c r="ATG20" s="20"/>
      <c r="ATH20" s="20"/>
      <c r="ATI20" s="20"/>
      <c r="ATJ20" s="20"/>
      <c r="ATK20" s="20"/>
      <c r="ATL20" s="20"/>
      <c r="ATM20" s="20"/>
      <c r="ATN20" s="20"/>
      <c r="ATO20" s="20"/>
      <c r="ATP20" s="20"/>
      <c r="ATQ20" s="20"/>
      <c r="ATR20" s="20"/>
      <c r="ATS20" s="20"/>
      <c r="ATT20" s="20"/>
      <c r="ATU20" s="20"/>
      <c r="ATV20" s="20"/>
      <c r="ATW20" s="20"/>
      <c r="ATX20" s="20"/>
      <c r="ATY20" s="20"/>
      <c r="ATZ20" s="20"/>
      <c r="AUA20" s="20"/>
      <c r="AUB20" s="20"/>
      <c r="AUC20" s="20"/>
      <c r="AUD20" s="20"/>
      <c r="AUE20" s="20"/>
      <c r="AUF20" s="20"/>
      <c r="AUG20" s="20"/>
      <c r="AUH20" s="20"/>
      <c r="AUI20" s="20"/>
      <c r="AUJ20" s="20"/>
      <c r="AUK20" s="20"/>
      <c r="AUL20" s="20"/>
      <c r="AUM20" s="20"/>
      <c r="AUN20" s="20"/>
      <c r="AUO20" s="20"/>
      <c r="AUP20" s="20"/>
      <c r="AUQ20" s="20"/>
      <c r="AUR20" s="20"/>
      <c r="AUS20" s="20"/>
      <c r="AUT20" s="20"/>
      <c r="AUU20" s="20"/>
      <c r="AUV20" s="20"/>
      <c r="AUW20" s="20"/>
      <c r="AUX20" s="20"/>
      <c r="AUY20" s="20"/>
      <c r="AUZ20" s="20"/>
      <c r="AVA20" s="20"/>
      <c r="AVB20" s="20"/>
      <c r="AVC20" s="20"/>
      <c r="AVD20" s="20"/>
      <c r="AVE20" s="20"/>
      <c r="AVF20" s="20"/>
      <c r="AVG20" s="20"/>
      <c r="AVH20" s="20"/>
      <c r="AVI20" s="20"/>
      <c r="AVJ20" s="20"/>
      <c r="AVK20" s="20"/>
      <c r="AVL20" s="20"/>
      <c r="AVM20" s="20"/>
      <c r="AVN20" s="20"/>
      <c r="AVO20" s="20"/>
      <c r="AVP20" s="20"/>
      <c r="AVQ20" s="20"/>
      <c r="AVR20" s="20"/>
      <c r="AVS20" s="20"/>
      <c r="AVT20" s="20"/>
      <c r="AVU20" s="20"/>
      <c r="AVV20" s="20"/>
      <c r="AVW20" s="20"/>
      <c r="AVX20" s="20"/>
      <c r="AVY20" s="20"/>
      <c r="AVZ20" s="20"/>
      <c r="AWA20" s="20"/>
      <c r="AWB20" s="20"/>
      <c r="AWC20" s="20"/>
      <c r="AWD20" s="20"/>
      <c r="AWE20" s="20"/>
      <c r="AWF20" s="20"/>
      <c r="AWG20" s="20"/>
      <c r="AWH20" s="20"/>
      <c r="AWI20" s="20"/>
      <c r="AWJ20" s="20"/>
      <c r="AWK20" s="20"/>
      <c r="AWL20" s="20"/>
      <c r="AWM20" s="20"/>
      <c r="AWN20" s="20"/>
      <c r="AWO20" s="20"/>
      <c r="AWP20" s="20"/>
      <c r="AWQ20" s="20"/>
      <c r="AWR20" s="20"/>
      <c r="AWS20" s="20"/>
      <c r="AWT20" s="20"/>
      <c r="AWU20" s="20"/>
      <c r="AWV20" s="20"/>
      <c r="AWW20" s="20"/>
      <c r="AWX20" s="20"/>
      <c r="AWY20" s="20"/>
      <c r="AWZ20" s="20"/>
      <c r="AXA20" s="20"/>
      <c r="AXB20" s="20"/>
      <c r="AXC20" s="20"/>
      <c r="AXD20" s="20"/>
      <c r="AXE20" s="20"/>
      <c r="AXF20" s="20"/>
      <c r="AXG20" s="20"/>
      <c r="AXH20" s="20"/>
      <c r="AXI20" s="20"/>
      <c r="AXJ20" s="20"/>
      <c r="AXK20" s="20"/>
      <c r="AXL20" s="20"/>
      <c r="AXM20" s="20"/>
      <c r="AXN20" s="20"/>
      <c r="AXO20" s="20"/>
      <c r="AXP20" s="20"/>
      <c r="AXQ20" s="20"/>
      <c r="AXR20" s="20"/>
      <c r="AXS20" s="20"/>
      <c r="AXT20" s="20"/>
      <c r="AXU20" s="20"/>
      <c r="AXV20" s="20"/>
      <c r="AXW20" s="20"/>
      <c r="AXX20" s="20"/>
      <c r="AXY20" s="20"/>
      <c r="AXZ20" s="20"/>
      <c r="AYA20" s="20"/>
      <c r="AYB20" s="20"/>
      <c r="AYC20" s="20"/>
      <c r="AYD20" s="20"/>
      <c r="AYE20" s="20"/>
      <c r="AYF20" s="20"/>
      <c r="AYG20" s="20"/>
      <c r="AYH20" s="20"/>
      <c r="AYI20" s="20"/>
      <c r="AYJ20" s="20"/>
      <c r="AYK20" s="20"/>
      <c r="AYL20" s="20"/>
      <c r="AYM20" s="20"/>
      <c r="AYN20" s="20"/>
      <c r="AYO20" s="20"/>
      <c r="AYP20" s="20"/>
      <c r="AYQ20" s="20"/>
      <c r="AYR20" s="20"/>
      <c r="AYS20" s="20"/>
      <c r="AYT20" s="20"/>
      <c r="AYU20" s="20"/>
      <c r="AYV20" s="20"/>
      <c r="AYW20" s="20"/>
      <c r="AYX20" s="20"/>
      <c r="AYY20" s="20"/>
      <c r="AYZ20" s="20"/>
      <c r="AZA20" s="20"/>
      <c r="AZB20" s="20"/>
      <c r="AZC20" s="20"/>
      <c r="AZD20" s="20"/>
      <c r="AZE20" s="20"/>
      <c r="AZF20" s="20"/>
      <c r="AZG20" s="20"/>
      <c r="AZH20" s="20"/>
      <c r="AZI20" s="20"/>
      <c r="AZJ20" s="20"/>
      <c r="AZK20" s="20"/>
      <c r="AZL20" s="20"/>
      <c r="AZM20" s="20"/>
      <c r="AZN20" s="20"/>
      <c r="AZO20" s="20"/>
      <c r="AZP20" s="20"/>
      <c r="AZQ20" s="20"/>
      <c r="AZR20" s="20"/>
      <c r="AZS20" s="20"/>
      <c r="AZT20" s="20"/>
      <c r="AZU20" s="20"/>
      <c r="AZV20" s="20"/>
      <c r="AZW20" s="20"/>
      <c r="AZX20" s="20"/>
      <c r="AZY20" s="20"/>
      <c r="AZZ20" s="20"/>
      <c r="BAA20" s="20"/>
      <c r="BAB20" s="20"/>
      <c r="BAC20" s="20"/>
      <c r="BAD20" s="20"/>
      <c r="BAE20" s="20"/>
      <c r="BAF20" s="20"/>
      <c r="BAG20" s="20"/>
      <c r="BAH20" s="20"/>
      <c r="BAI20" s="20"/>
      <c r="BAJ20" s="20"/>
      <c r="BAK20" s="20"/>
      <c r="BAL20" s="20"/>
      <c r="BAM20" s="20"/>
      <c r="BAN20" s="20"/>
      <c r="BAO20" s="20"/>
      <c r="BAP20" s="20"/>
      <c r="BAQ20" s="20"/>
      <c r="BAR20" s="20"/>
      <c r="BAS20" s="20"/>
      <c r="BAT20" s="20"/>
      <c r="BAU20" s="20"/>
      <c r="BAV20" s="20"/>
      <c r="BAW20" s="20"/>
      <c r="BAX20" s="20"/>
      <c r="BAY20" s="20"/>
      <c r="BAZ20" s="20"/>
      <c r="BBA20" s="20"/>
      <c r="BBB20" s="20"/>
      <c r="BBC20" s="20"/>
      <c r="BBD20" s="20"/>
      <c r="BBE20" s="20"/>
      <c r="BBF20" s="20"/>
      <c r="BBG20" s="20"/>
      <c r="BBH20" s="20"/>
      <c r="BBI20" s="20"/>
      <c r="BBJ20" s="20"/>
      <c r="BBK20" s="20"/>
      <c r="BBL20" s="20"/>
      <c r="BBM20" s="20"/>
      <c r="BBN20" s="20"/>
      <c r="BBO20" s="20"/>
      <c r="BBP20" s="20"/>
      <c r="BBQ20" s="20"/>
      <c r="BBR20" s="20"/>
      <c r="BBS20" s="20"/>
      <c r="BBT20" s="20"/>
      <c r="BBU20" s="20"/>
      <c r="BBV20" s="20"/>
      <c r="BBW20" s="20"/>
      <c r="BBX20" s="20"/>
      <c r="BBY20" s="20"/>
      <c r="BBZ20" s="20"/>
      <c r="BCA20" s="20"/>
      <c r="BCB20" s="20"/>
      <c r="BCC20" s="20"/>
      <c r="BCD20" s="20"/>
      <c r="BCE20" s="20"/>
      <c r="BCF20" s="20"/>
      <c r="BCG20" s="20"/>
      <c r="BCH20" s="20"/>
      <c r="BCI20" s="20"/>
      <c r="BCJ20" s="20"/>
      <c r="BCK20" s="20"/>
      <c r="BCL20" s="20"/>
      <c r="BCM20" s="20"/>
      <c r="BCN20" s="20"/>
      <c r="BCO20" s="20"/>
      <c r="BCP20" s="20"/>
      <c r="BCQ20" s="20"/>
      <c r="BCR20" s="20"/>
      <c r="BCS20" s="20"/>
      <c r="BCT20" s="20"/>
      <c r="BCU20" s="20"/>
      <c r="BCV20" s="20"/>
      <c r="BCW20" s="20"/>
      <c r="BCX20" s="20"/>
      <c r="BCY20" s="20"/>
      <c r="BCZ20" s="20"/>
      <c r="BDA20" s="20"/>
      <c r="BDB20" s="20"/>
      <c r="BDC20" s="20"/>
      <c r="BDD20" s="20"/>
      <c r="BDE20" s="20"/>
      <c r="BDF20" s="20"/>
      <c r="BDG20" s="20"/>
      <c r="BDH20" s="20"/>
      <c r="BDI20" s="20"/>
      <c r="BDJ20" s="20"/>
      <c r="BDK20" s="20"/>
      <c r="BDL20" s="20"/>
      <c r="BDM20" s="20"/>
      <c r="BDN20" s="20"/>
      <c r="BDO20" s="20"/>
      <c r="BDP20" s="20"/>
      <c r="BDQ20" s="20"/>
      <c r="BDR20" s="20"/>
      <c r="BDS20" s="20"/>
      <c r="BDT20" s="20"/>
      <c r="BDU20" s="20"/>
      <c r="BDV20" s="20"/>
      <c r="BDW20" s="20"/>
      <c r="BDX20" s="20"/>
      <c r="BDY20" s="20"/>
      <c r="BDZ20" s="20"/>
      <c r="BEA20" s="20"/>
      <c r="BEB20" s="20"/>
      <c r="BEC20" s="20"/>
      <c r="BED20" s="20"/>
      <c r="BEE20" s="20"/>
      <c r="BEF20" s="20"/>
      <c r="BEG20" s="20"/>
      <c r="BEH20" s="20"/>
      <c r="BEI20" s="20"/>
      <c r="BEJ20" s="20"/>
      <c r="BEK20" s="20"/>
      <c r="BEL20" s="20"/>
      <c r="BEM20" s="20"/>
      <c r="BEN20" s="20"/>
      <c r="BEO20" s="20"/>
      <c r="BEP20" s="20"/>
      <c r="BEQ20" s="20"/>
      <c r="BER20" s="20"/>
      <c r="BES20" s="20"/>
      <c r="BET20" s="20"/>
      <c r="BEU20" s="20"/>
      <c r="BEV20" s="20"/>
      <c r="BEW20" s="20"/>
      <c r="BEX20" s="20"/>
      <c r="BEY20" s="20"/>
      <c r="BEZ20" s="20"/>
      <c r="BFA20" s="20"/>
      <c r="BFB20" s="20"/>
      <c r="BFC20" s="20"/>
      <c r="BFD20" s="20"/>
      <c r="BFE20" s="20"/>
      <c r="BFF20" s="20"/>
      <c r="BFG20" s="20"/>
      <c r="BFH20" s="20"/>
      <c r="BFI20" s="20"/>
      <c r="BFJ20" s="20"/>
      <c r="BFK20" s="20"/>
      <c r="BFL20" s="20"/>
      <c r="BFM20" s="20"/>
      <c r="BFN20" s="20"/>
      <c r="BFO20" s="20"/>
      <c r="BFP20" s="20"/>
      <c r="BFQ20" s="20"/>
      <c r="BFR20" s="20"/>
      <c r="BFS20" s="20"/>
      <c r="BFT20" s="20"/>
      <c r="BFU20" s="20"/>
      <c r="BFV20" s="20"/>
      <c r="BFW20" s="20"/>
      <c r="BFX20" s="20"/>
      <c r="BFY20" s="20"/>
      <c r="BFZ20" s="20"/>
      <c r="BGA20" s="20"/>
      <c r="BGB20" s="20"/>
      <c r="BGC20" s="20"/>
      <c r="BGD20" s="20"/>
      <c r="BGE20" s="20"/>
      <c r="BGF20" s="20"/>
      <c r="BGG20" s="20"/>
      <c r="BGH20" s="20"/>
      <c r="BGI20" s="20"/>
      <c r="BGJ20" s="20"/>
      <c r="BGK20" s="20"/>
      <c r="BGL20" s="20"/>
      <c r="BGM20" s="20"/>
      <c r="BGN20" s="20"/>
      <c r="BGO20" s="20"/>
      <c r="BGP20" s="20"/>
      <c r="BGQ20" s="20"/>
      <c r="BGR20" s="20"/>
      <c r="BGS20" s="20"/>
      <c r="BGT20" s="20"/>
      <c r="BGU20" s="20"/>
      <c r="BGV20" s="20"/>
      <c r="BGW20" s="20"/>
      <c r="BGX20" s="20"/>
      <c r="BGY20" s="20"/>
      <c r="BGZ20" s="20"/>
      <c r="BHA20" s="20"/>
      <c r="BHB20" s="20"/>
      <c r="BHC20" s="20"/>
      <c r="BHD20" s="20"/>
      <c r="BHE20" s="20"/>
      <c r="BHF20" s="20"/>
      <c r="BHG20" s="20"/>
      <c r="BHH20" s="20"/>
      <c r="BHI20" s="20"/>
      <c r="BHJ20" s="20"/>
      <c r="BHK20" s="20"/>
      <c r="BHL20" s="20"/>
      <c r="BHM20" s="20"/>
      <c r="BHN20" s="20"/>
      <c r="BHO20" s="20"/>
      <c r="BHP20" s="20"/>
      <c r="BHQ20" s="20"/>
      <c r="BHR20" s="20"/>
      <c r="BHS20" s="20"/>
      <c r="BHT20" s="20"/>
      <c r="BHU20" s="20"/>
      <c r="BHV20" s="20"/>
      <c r="BHW20" s="20"/>
      <c r="BHX20" s="20"/>
      <c r="BHY20" s="20"/>
      <c r="BHZ20" s="20"/>
      <c r="BIA20" s="20"/>
      <c r="BIB20" s="20"/>
      <c r="BIC20" s="20"/>
      <c r="BID20" s="20"/>
      <c r="BIE20" s="20"/>
      <c r="BIF20" s="20"/>
      <c r="BIG20" s="20"/>
      <c r="BIH20" s="20"/>
      <c r="BII20" s="20"/>
      <c r="BIJ20" s="20"/>
      <c r="BIK20" s="20"/>
      <c r="BIL20" s="20"/>
      <c r="BIM20" s="20"/>
      <c r="BIN20" s="20"/>
      <c r="BIO20" s="20"/>
      <c r="BIP20" s="20"/>
      <c r="BIQ20" s="20"/>
      <c r="BIR20" s="20"/>
      <c r="BIS20" s="20"/>
      <c r="BIT20" s="20"/>
      <c r="BIU20" s="20"/>
      <c r="BIV20" s="20"/>
      <c r="BIW20" s="20"/>
      <c r="BIX20" s="20"/>
      <c r="BIY20" s="20"/>
      <c r="BIZ20" s="20"/>
      <c r="BJA20" s="20"/>
      <c r="BJB20" s="20"/>
      <c r="BJC20" s="20"/>
      <c r="BJD20" s="20"/>
      <c r="BJE20" s="20"/>
      <c r="BJF20" s="20"/>
      <c r="BJG20" s="20"/>
      <c r="BJH20" s="20"/>
      <c r="BJI20" s="20"/>
      <c r="BJJ20" s="20"/>
      <c r="BJK20" s="20"/>
      <c r="BJL20" s="20"/>
      <c r="BJM20" s="20"/>
      <c r="BJN20" s="20"/>
      <c r="BJO20" s="20"/>
      <c r="BJP20" s="20"/>
      <c r="BJQ20" s="20"/>
      <c r="BJR20" s="20"/>
      <c r="BJS20" s="20"/>
      <c r="BJT20" s="20"/>
      <c r="BJU20" s="20"/>
      <c r="BJV20" s="20"/>
      <c r="BJW20" s="20"/>
      <c r="BJX20" s="20"/>
      <c r="BJY20" s="20"/>
      <c r="BJZ20" s="20"/>
      <c r="BKA20" s="20"/>
      <c r="BKB20" s="20"/>
      <c r="BKC20" s="20"/>
      <c r="BKD20" s="20"/>
      <c r="BKE20" s="20"/>
      <c r="BKF20" s="20"/>
      <c r="BKG20" s="20"/>
      <c r="BKH20" s="20"/>
      <c r="BKI20" s="20"/>
      <c r="BKJ20" s="20"/>
      <c r="BKK20" s="20"/>
      <c r="BKL20" s="20"/>
      <c r="BKM20" s="20"/>
      <c r="BKN20" s="20"/>
      <c r="BKO20" s="20"/>
      <c r="BKP20" s="20"/>
      <c r="BKQ20" s="20"/>
      <c r="BKR20" s="20"/>
      <c r="BKS20" s="20"/>
      <c r="BKT20" s="20"/>
      <c r="BKU20" s="20"/>
      <c r="BKV20" s="20"/>
      <c r="BKW20" s="20"/>
      <c r="BKX20" s="20"/>
      <c r="BKY20" s="20"/>
      <c r="BKZ20" s="20"/>
      <c r="BLA20" s="20"/>
      <c r="BLB20" s="20"/>
      <c r="BLC20" s="20"/>
      <c r="BLD20" s="20"/>
      <c r="BLE20" s="20"/>
      <c r="BLF20" s="20"/>
      <c r="BLG20" s="20"/>
      <c r="BLH20" s="20"/>
      <c r="BLI20" s="20"/>
      <c r="BLJ20" s="20"/>
      <c r="BLK20" s="20"/>
      <c r="BLL20" s="20"/>
      <c r="BLM20" s="20"/>
      <c r="BLN20" s="20"/>
      <c r="BLO20" s="20"/>
      <c r="BLP20" s="20"/>
      <c r="BLQ20" s="20"/>
      <c r="BLR20" s="20"/>
      <c r="BLS20" s="20"/>
      <c r="BLT20" s="20"/>
      <c r="BLU20" s="20"/>
      <c r="BLV20" s="20"/>
      <c r="BLW20" s="20"/>
      <c r="BLX20" s="20"/>
      <c r="BLY20" s="20"/>
      <c r="BLZ20" s="20"/>
      <c r="BMA20" s="20"/>
      <c r="BMB20" s="20"/>
      <c r="BMC20" s="20"/>
      <c r="BMD20" s="20"/>
      <c r="BME20" s="20"/>
      <c r="BMF20" s="20"/>
      <c r="BMG20" s="20"/>
      <c r="BMH20" s="20"/>
      <c r="BMI20" s="20"/>
      <c r="BMJ20" s="20"/>
      <c r="BMK20" s="20"/>
      <c r="BML20" s="20"/>
      <c r="BMM20" s="20"/>
      <c r="BMN20" s="20"/>
      <c r="BMO20" s="20"/>
      <c r="BMP20" s="20"/>
      <c r="BMQ20" s="20"/>
      <c r="BMR20" s="20"/>
      <c r="BMS20" s="20"/>
      <c r="BMT20" s="20"/>
      <c r="BMU20" s="20"/>
      <c r="BMV20" s="20"/>
      <c r="BMW20" s="20"/>
      <c r="BMX20" s="20"/>
      <c r="BMY20" s="20"/>
      <c r="BMZ20" s="20"/>
      <c r="BNA20" s="20"/>
      <c r="BNB20" s="20"/>
      <c r="BNC20" s="20"/>
      <c r="BND20" s="20"/>
      <c r="BNE20" s="20"/>
      <c r="BNF20" s="20"/>
      <c r="BNG20" s="20"/>
      <c r="BNH20" s="20"/>
      <c r="BNI20" s="20"/>
      <c r="BNJ20" s="20"/>
      <c r="BNK20" s="20"/>
      <c r="BNL20" s="20"/>
      <c r="BNM20" s="20"/>
      <c r="BNN20" s="20"/>
      <c r="BNO20" s="20"/>
      <c r="BNP20" s="20"/>
      <c r="BNQ20" s="20"/>
      <c r="BNR20" s="20"/>
      <c r="BNS20" s="20"/>
      <c r="BNT20" s="20"/>
      <c r="BNU20" s="20"/>
      <c r="BNV20" s="20"/>
      <c r="BNW20" s="20"/>
      <c r="BNX20" s="20"/>
      <c r="BNY20" s="20"/>
      <c r="BNZ20" s="20"/>
      <c r="BOA20" s="20"/>
      <c r="BOB20" s="20"/>
      <c r="BOC20" s="20"/>
      <c r="BOD20" s="20"/>
      <c r="BOE20" s="20"/>
      <c r="BOF20" s="20"/>
      <c r="BOG20" s="20"/>
      <c r="BOH20" s="20"/>
      <c r="BOI20" s="20"/>
      <c r="BOJ20" s="20"/>
      <c r="BOK20" s="20"/>
      <c r="BOL20" s="20"/>
      <c r="BOM20" s="20"/>
      <c r="BON20" s="20"/>
      <c r="BOO20" s="20"/>
      <c r="BOP20" s="20"/>
      <c r="BOQ20" s="20"/>
      <c r="BOR20" s="20"/>
      <c r="BOS20" s="20"/>
      <c r="BOT20" s="20"/>
      <c r="BOU20" s="20"/>
      <c r="BOV20" s="20"/>
      <c r="BOW20" s="20"/>
      <c r="BOX20" s="20"/>
      <c r="BOY20" s="20"/>
      <c r="BOZ20" s="20"/>
      <c r="BPA20" s="20"/>
      <c r="BPB20" s="20"/>
      <c r="BPC20" s="20"/>
      <c r="BPD20" s="20"/>
      <c r="BPE20" s="20"/>
      <c r="BPF20" s="20"/>
      <c r="BPG20" s="20"/>
      <c r="BPH20" s="20"/>
      <c r="BPI20" s="20"/>
      <c r="BPJ20" s="20"/>
      <c r="BPK20" s="20"/>
      <c r="BPL20" s="20"/>
      <c r="BPM20" s="20"/>
      <c r="BPN20" s="20"/>
      <c r="BPO20" s="20"/>
      <c r="BPP20" s="20"/>
      <c r="BPQ20" s="20"/>
      <c r="BPR20" s="20"/>
      <c r="BPS20" s="20"/>
      <c r="BPT20" s="20"/>
      <c r="BPU20" s="20"/>
      <c r="BPV20" s="20"/>
      <c r="BPW20" s="20"/>
      <c r="BPX20" s="20"/>
      <c r="BPY20" s="20"/>
      <c r="BPZ20" s="20"/>
      <c r="BQA20" s="20"/>
      <c r="BQB20" s="20"/>
      <c r="BQC20" s="20"/>
      <c r="BQD20" s="20"/>
      <c r="BQE20" s="20"/>
      <c r="BQF20" s="20"/>
      <c r="BQG20" s="20"/>
      <c r="BQH20" s="20"/>
      <c r="BQI20" s="20"/>
      <c r="BQJ20" s="20"/>
      <c r="BQK20" s="20"/>
      <c r="BQL20" s="20"/>
      <c r="BQM20" s="20"/>
      <c r="BQN20" s="20"/>
      <c r="BQO20" s="20"/>
      <c r="BQP20" s="20"/>
      <c r="BQQ20" s="20"/>
      <c r="BQR20" s="20"/>
      <c r="BQS20" s="20"/>
      <c r="BQT20" s="20"/>
      <c r="BQU20" s="20"/>
      <c r="BQV20" s="20"/>
      <c r="BQW20" s="20"/>
      <c r="BQX20" s="20"/>
      <c r="BQY20" s="20"/>
      <c r="BQZ20" s="20"/>
      <c r="BRA20" s="20"/>
      <c r="BRB20" s="20"/>
      <c r="BRC20" s="20"/>
      <c r="BRD20" s="20"/>
      <c r="BRE20" s="20"/>
      <c r="BRF20" s="20"/>
      <c r="BRG20" s="20"/>
      <c r="BRH20" s="20"/>
      <c r="BRI20" s="20"/>
      <c r="BRJ20" s="20"/>
      <c r="BRK20" s="20"/>
      <c r="BRL20" s="20"/>
      <c r="BRM20" s="20"/>
      <c r="BRN20" s="20"/>
      <c r="BRO20" s="20"/>
      <c r="BRP20" s="20"/>
      <c r="BRQ20" s="20"/>
      <c r="BRR20" s="20"/>
      <c r="BRS20" s="20"/>
      <c r="BRT20" s="20"/>
      <c r="BRU20" s="20"/>
      <c r="BRV20" s="20"/>
      <c r="BRW20" s="20"/>
      <c r="BRX20" s="20"/>
      <c r="BRY20" s="20"/>
      <c r="BRZ20" s="20"/>
      <c r="BSA20" s="20"/>
      <c r="BSB20" s="20"/>
      <c r="BSC20" s="20"/>
      <c r="BSD20" s="20"/>
      <c r="BSE20" s="20"/>
      <c r="BSF20" s="20"/>
      <c r="BSG20" s="20"/>
      <c r="BSH20" s="20"/>
      <c r="BSI20" s="20"/>
      <c r="BSJ20" s="20"/>
      <c r="BSK20" s="20"/>
      <c r="BSL20" s="20"/>
      <c r="BSM20" s="20"/>
      <c r="BSN20" s="20"/>
      <c r="BSO20" s="20"/>
      <c r="BSP20" s="20"/>
      <c r="BSQ20" s="20"/>
      <c r="BSR20" s="20"/>
      <c r="BSS20" s="20"/>
      <c r="BST20" s="20"/>
      <c r="BSU20" s="20"/>
      <c r="BSV20" s="20"/>
      <c r="BSW20" s="20"/>
      <c r="BSX20" s="20"/>
      <c r="BSY20" s="20"/>
      <c r="BSZ20" s="20"/>
      <c r="BTA20" s="20"/>
      <c r="BTB20" s="20"/>
      <c r="BTC20" s="20"/>
      <c r="BTD20" s="20"/>
      <c r="BTE20" s="20"/>
      <c r="BTF20" s="20"/>
      <c r="BTG20" s="20"/>
      <c r="BTH20" s="20"/>
      <c r="BTI20" s="20"/>
      <c r="BTJ20" s="20"/>
      <c r="BTK20" s="20"/>
      <c r="BTL20" s="20"/>
      <c r="BTM20" s="20"/>
      <c r="BTN20" s="20"/>
      <c r="BTO20" s="20"/>
      <c r="BTP20" s="20"/>
      <c r="BTQ20" s="20"/>
      <c r="BTR20" s="20"/>
      <c r="BTS20" s="20"/>
      <c r="BTT20" s="20"/>
      <c r="BTU20" s="20"/>
      <c r="BTV20" s="20"/>
      <c r="BTW20" s="20"/>
      <c r="BTX20" s="20"/>
      <c r="BTY20" s="20"/>
      <c r="BTZ20" s="20"/>
      <c r="BUA20" s="20"/>
      <c r="BUB20" s="20"/>
      <c r="BUC20" s="20"/>
      <c r="BUD20" s="20"/>
      <c r="BUE20" s="20"/>
      <c r="BUF20" s="20"/>
      <c r="BUG20" s="20"/>
      <c r="BUH20" s="20"/>
      <c r="BUI20" s="20"/>
      <c r="BUJ20" s="20"/>
      <c r="BUK20" s="20"/>
      <c r="BUL20" s="20"/>
      <c r="BUM20" s="20"/>
      <c r="BUN20" s="20"/>
      <c r="BUO20" s="20"/>
      <c r="BUP20" s="20"/>
      <c r="BUQ20" s="20"/>
      <c r="BUR20" s="20"/>
      <c r="BUS20" s="20"/>
      <c r="BUT20" s="20"/>
      <c r="BUU20" s="20"/>
      <c r="BUV20" s="20"/>
      <c r="BUW20" s="20"/>
      <c r="BUX20" s="20"/>
      <c r="BUY20" s="20"/>
      <c r="BUZ20" s="20"/>
      <c r="BVA20" s="20"/>
      <c r="BVB20" s="20"/>
      <c r="BVC20" s="20"/>
      <c r="BVD20" s="20"/>
      <c r="BVE20" s="20"/>
      <c r="BVF20" s="20"/>
      <c r="BVG20" s="20"/>
      <c r="BVH20" s="20"/>
      <c r="BVI20" s="20"/>
      <c r="BVJ20" s="20"/>
      <c r="BVK20" s="20"/>
      <c r="BVL20" s="20"/>
      <c r="BVM20" s="20"/>
      <c r="BVN20" s="20"/>
      <c r="BVO20" s="20"/>
      <c r="BVP20" s="20"/>
      <c r="BVQ20" s="20"/>
      <c r="BVR20" s="20"/>
      <c r="BVS20" s="20"/>
      <c r="BVT20" s="20"/>
      <c r="BVU20" s="20"/>
      <c r="BVV20" s="20"/>
      <c r="BVW20" s="20"/>
      <c r="BVX20" s="20"/>
      <c r="BVY20" s="20"/>
      <c r="BVZ20" s="20"/>
      <c r="BWA20" s="20"/>
      <c r="BWB20" s="20"/>
      <c r="BWC20" s="20"/>
      <c r="BWD20" s="20"/>
      <c r="BWE20" s="20"/>
      <c r="BWF20" s="20"/>
      <c r="BWG20" s="20"/>
      <c r="BWH20" s="20"/>
      <c r="BWI20" s="20"/>
      <c r="BWJ20" s="20"/>
      <c r="BWK20" s="20"/>
      <c r="BWL20" s="20"/>
      <c r="BWM20" s="20"/>
      <c r="BWN20" s="20"/>
      <c r="BWO20" s="20"/>
      <c r="BWP20" s="20"/>
      <c r="BWQ20" s="20"/>
      <c r="BWR20" s="20"/>
      <c r="BWS20" s="20"/>
      <c r="BWT20" s="20"/>
      <c r="BWU20" s="20"/>
      <c r="BWV20" s="20"/>
      <c r="BWW20" s="20"/>
      <c r="BWX20" s="20"/>
      <c r="BWY20" s="20"/>
      <c r="BWZ20" s="20"/>
      <c r="BXA20" s="20"/>
      <c r="BXB20" s="20"/>
      <c r="BXC20" s="20"/>
      <c r="BXD20" s="20"/>
      <c r="BXE20" s="20"/>
      <c r="BXF20" s="20"/>
      <c r="BXG20" s="20"/>
      <c r="BXH20" s="20"/>
      <c r="BXI20" s="20"/>
      <c r="BXJ20" s="20"/>
      <c r="BXK20" s="20"/>
      <c r="BXL20" s="20"/>
      <c r="BXM20" s="20"/>
      <c r="BXN20" s="20"/>
      <c r="BXO20" s="20"/>
      <c r="BXP20" s="20"/>
      <c r="BXQ20" s="20"/>
      <c r="BXR20" s="20"/>
      <c r="BXS20" s="20"/>
      <c r="BXT20" s="20"/>
      <c r="BXU20" s="20"/>
      <c r="BXV20" s="20"/>
      <c r="BXW20" s="20"/>
      <c r="BXX20" s="20"/>
      <c r="BXY20" s="20"/>
      <c r="BXZ20" s="20"/>
      <c r="BYA20" s="20"/>
      <c r="BYB20" s="20"/>
      <c r="BYC20" s="20"/>
      <c r="BYD20" s="20"/>
      <c r="BYE20" s="20"/>
      <c r="BYF20" s="20"/>
      <c r="BYG20" s="20"/>
      <c r="BYH20" s="20"/>
      <c r="BYI20" s="20"/>
      <c r="BYJ20" s="20"/>
      <c r="BYK20" s="20"/>
      <c r="BYL20" s="20"/>
      <c r="BYM20" s="20"/>
      <c r="BYN20" s="20"/>
      <c r="BYO20" s="20"/>
      <c r="BYP20" s="20"/>
      <c r="BYQ20" s="20"/>
      <c r="BYR20" s="20"/>
      <c r="BYS20" s="20"/>
      <c r="BYT20" s="20"/>
      <c r="BYU20" s="20"/>
      <c r="BYV20" s="20"/>
      <c r="BYW20" s="20"/>
      <c r="BYX20" s="20"/>
      <c r="BYY20" s="20"/>
      <c r="BYZ20" s="20"/>
      <c r="BZA20" s="20"/>
      <c r="BZB20" s="20"/>
      <c r="BZC20" s="20"/>
      <c r="BZD20" s="20"/>
      <c r="BZE20" s="20"/>
      <c r="BZF20" s="20"/>
      <c r="BZG20" s="20"/>
      <c r="BZH20" s="20"/>
      <c r="BZI20" s="20"/>
      <c r="BZJ20" s="20"/>
      <c r="BZK20" s="20"/>
      <c r="BZL20" s="20"/>
      <c r="BZM20" s="20"/>
      <c r="BZN20" s="20"/>
      <c r="BZO20" s="20"/>
      <c r="BZP20" s="20"/>
      <c r="BZQ20" s="20"/>
      <c r="BZR20" s="20"/>
      <c r="BZS20" s="20"/>
      <c r="BZT20" s="20"/>
      <c r="BZU20" s="20"/>
      <c r="BZV20" s="20"/>
      <c r="BZW20" s="20"/>
      <c r="BZX20" s="20"/>
      <c r="BZY20" s="20"/>
      <c r="BZZ20" s="20"/>
      <c r="CAA20" s="20"/>
      <c r="CAB20" s="20"/>
      <c r="CAC20" s="20"/>
      <c r="CAD20" s="20"/>
      <c r="CAE20" s="20"/>
      <c r="CAF20" s="20"/>
      <c r="CAG20" s="20"/>
      <c r="CAH20" s="20"/>
      <c r="CAI20" s="20"/>
      <c r="CAJ20" s="20"/>
      <c r="CAK20" s="20"/>
      <c r="CAL20" s="20"/>
      <c r="CAM20" s="20"/>
      <c r="CAN20" s="20"/>
      <c r="CAO20" s="20"/>
      <c r="CAP20" s="20"/>
      <c r="CAQ20" s="20"/>
      <c r="CAR20" s="20"/>
      <c r="CAS20" s="20"/>
      <c r="CAT20" s="20"/>
      <c r="CAU20" s="20"/>
      <c r="CAV20" s="20"/>
      <c r="CAW20" s="20"/>
      <c r="CAX20" s="20"/>
      <c r="CAY20" s="20"/>
      <c r="CAZ20" s="20"/>
      <c r="CBA20" s="20"/>
      <c r="CBB20" s="20"/>
      <c r="CBC20" s="20"/>
      <c r="CBD20" s="20"/>
      <c r="CBE20" s="20"/>
      <c r="CBF20" s="20"/>
      <c r="CBG20" s="20"/>
      <c r="CBH20" s="20"/>
      <c r="CBI20" s="20"/>
      <c r="CBJ20" s="20"/>
      <c r="CBK20" s="20"/>
      <c r="CBL20" s="20"/>
      <c r="CBM20" s="20"/>
      <c r="CBN20" s="20"/>
      <c r="CBO20" s="20"/>
      <c r="CBP20" s="20"/>
      <c r="CBQ20" s="20"/>
      <c r="CBR20" s="20"/>
      <c r="CBS20" s="20"/>
      <c r="CBT20" s="20"/>
      <c r="CBU20" s="20"/>
      <c r="CBV20" s="20"/>
      <c r="CBW20" s="20"/>
      <c r="CBX20" s="20"/>
      <c r="CBY20" s="20"/>
      <c r="CBZ20" s="20"/>
      <c r="CCA20" s="20"/>
      <c r="CCB20" s="20"/>
      <c r="CCC20" s="20"/>
      <c r="CCD20" s="20"/>
      <c r="CCE20" s="20"/>
      <c r="CCF20" s="20"/>
      <c r="CCG20" s="20"/>
      <c r="CCH20" s="20"/>
      <c r="CCI20" s="20"/>
      <c r="CCJ20" s="20"/>
      <c r="CCK20" s="20"/>
      <c r="CCL20" s="20"/>
      <c r="CCM20" s="20"/>
      <c r="CCN20" s="20"/>
      <c r="CCO20" s="20"/>
      <c r="CCP20" s="20"/>
      <c r="CCQ20" s="20"/>
      <c r="CCR20" s="20"/>
      <c r="CCS20" s="20"/>
      <c r="CCT20" s="20"/>
      <c r="CCU20" s="20"/>
      <c r="CCV20" s="20"/>
      <c r="CCW20" s="20"/>
      <c r="CCX20" s="20"/>
      <c r="CCY20" s="20"/>
      <c r="CCZ20" s="20"/>
      <c r="CDA20" s="20"/>
      <c r="CDB20" s="20"/>
      <c r="CDC20" s="20"/>
      <c r="CDD20" s="20"/>
      <c r="CDE20" s="20"/>
      <c r="CDF20" s="20"/>
      <c r="CDG20" s="20"/>
      <c r="CDH20" s="20"/>
      <c r="CDI20" s="20"/>
      <c r="CDJ20" s="20"/>
      <c r="CDK20" s="20"/>
      <c r="CDL20" s="20"/>
      <c r="CDM20" s="20"/>
      <c r="CDN20" s="20"/>
      <c r="CDO20" s="20"/>
      <c r="CDP20" s="20"/>
      <c r="CDQ20" s="20"/>
      <c r="CDR20" s="20"/>
      <c r="CDS20" s="20"/>
      <c r="CDT20" s="20"/>
      <c r="CDU20" s="20"/>
      <c r="CDV20" s="20"/>
      <c r="CDW20" s="20"/>
      <c r="CDX20" s="20"/>
      <c r="CDY20" s="20"/>
      <c r="CDZ20" s="20"/>
      <c r="CEA20" s="20"/>
      <c r="CEB20" s="20"/>
      <c r="CEC20" s="20"/>
      <c r="CED20" s="20"/>
      <c r="CEE20" s="20"/>
      <c r="CEF20" s="20"/>
      <c r="CEG20" s="20"/>
      <c r="CEH20" s="20"/>
      <c r="CEI20" s="20"/>
      <c r="CEJ20" s="20"/>
      <c r="CEK20" s="20"/>
      <c r="CEL20" s="20"/>
      <c r="CEM20" s="20"/>
      <c r="CEN20" s="20"/>
      <c r="CEO20" s="20"/>
      <c r="CEP20" s="20"/>
      <c r="CEQ20" s="20"/>
      <c r="CER20" s="20"/>
      <c r="CES20" s="20"/>
      <c r="CET20" s="20"/>
      <c r="CEU20" s="20"/>
      <c r="CEV20" s="20"/>
      <c r="CEW20" s="20"/>
      <c r="CEX20" s="20"/>
      <c r="CEY20" s="20"/>
      <c r="CEZ20" s="20"/>
      <c r="CFA20" s="20"/>
      <c r="CFB20" s="20"/>
      <c r="CFC20" s="20"/>
      <c r="CFD20" s="20"/>
      <c r="CFE20" s="20"/>
      <c r="CFF20" s="20"/>
      <c r="CFG20" s="20"/>
      <c r="CFH20" s="20"/>
      <c r="CFI20" s="20"/>
      <c r="CFJ20" s="20"/>
      <c r="CFK20" s="20"/>
      <c r="CFL20" s="20"/>
      <c r="CFM20" s="20"/>
      <c r="CFN20" s="20"/>
      <c r="CFO20" s="20"/>
      <c r="CFP20" s="20"/>
      <c r="CFQ20" s="20"/>
      <c r="CFR20" s="20"/>
      <c r="CFS20" s="20"/>
      <c r="CFT20" s="20"/>
      <c r="CFU20" s="20"/>
      <c r="CFV20" s="20"/>
      <c r="CFW20" s="20"/>
      <c r="CFX20" s="20"/>
      <c r="CFY20" s="20"/>
      <c r="CFZ20" s="20"/>
      <c r="CGA20" s="20"/>
      <c r="CGB20" s="20"/>
      <c r="CGC20" s="20"/>
      <c r="CGD20" s="20"/>
      <c r="CGE20" s="20"/>
      <c r="CGF20" s="20"/>
      <c r="CGG20" s="20"/>
      <c r="CGH20" s="20"/>
      <c r="CGI20" s="20"/>
      <c r="CGJ20" s="20"/>
      <c r="CGK20" s="20"/>
      <c r="CGL20" s="20"/>
      <c r="CGM20" s="20"/>
      <c r="CGN20" s="20"/>
      <c r="CGO20" s="20"/>
      <c r="CGP20" s="20"/>
      <c r="CGQ20" s="20"/>
      <c r="CGR20" s="20"/>
      <c r="CGS20" s="20"/>
      <c r="CGT20" s="20"/>
      <c r="CGU20" s="20"/>
      <c r="CGV20" s="20"/>
      <c r="CGW20" s="20"/>
      <c r="CGX20" s="20"/>
      <c r="CGY20" s="20"/>
      <c r="CGZ20" s="20"/>
      <c r="CHA20" s="20"/>
      <c r="CHB20" s="20"/>
      <c r="CHC20" s="20"/>
      <c r="CHD20" s="20"/>
      <c r="CHE20" s="20"/>
      <c r="CHF20" s="20"/>
      <c r="CHG20" s="20"/>
      <c r="CHH20" s="20"/>
      <c r="CHI20" s="20"/>
      <c r="CHJ20" s="20"/>
      <c r="CHK20" s="20"/>
      <c r="CHL20" s="20"/>
      <c r="CHM20" s="20"/>
      <c r="CHN20" s="20"/>
      <c r="CHO20" s="20"/>
      <c r="CHP20" s="20"/>
      <c r="CHQ20" s="20"/>
      <c r="CHR20" s="20"/>
      <c r="CHS20" s="20"/>
      <c r="CHT20" s="20"/>
      <c r="CHU20" s="20"/>
      <c r="CHV20" s="20"/>
      <c r="CHW20" s="20"/>
      <c r="CHX20" s="20"/>
      <c r="CHY20" s="20"/>
      <c r="CHZ20" s="20"/>
      <c r="CIA20" s="20"/>
      <c r="CIB20" s="20"/>
      <c r="CIC20" s="20"/>
      <c r="CID20" s="20"/>
      <c r="CIE20" s="20"/>
      <c r="CIF20" s="20"/>
      <c r="CIG20" s="20"/>
      <c r="CIH20" s="20"/>
      <c r="CII20" s="20"/>
      <c r="CIJ20" s="20"/>
      <c r="CIK20" s="20"/>
      <c r="CIL20" s="20"/>
      <c r="CIM20" s="20"/>
      <c r="CIN20" s="20"/>
      <c r="CIO20" s="20"/>
      <c r="CIP20" s="20"/>
      <c r="CIQ20" s="20"/>
      <c r="CIR20" s="20"/>
      <c r="CIS20" s="20"/>
      <c r="CIT20" s="20"/>
      <c r="CIU20" s="20"/>
      <c r="CIV20" s="20"/>
      <c r="CIW20" s="20"/>
      <c r="CIX20" s="20"/>
      <c r="CIY20" s="20"/>
      <c r="CIZ20" s="20"/>
      <c r="CJA20" s="20"/>
      <c r="CJB20" s="20"/>
      <c r="CJC20" s="20"/>
      <c r="CJD20" s="20"/>
      <c r="CJE20" s="20"/>
      <c r="CJF20" s="20"/>
      <c r="CJG20" s="20"/>
      <c r="CJH20" s="20"/>
      <c r="CJI20" s="20"/>
      <c r="CJJ20" s="20"/>
      <c r="CJK20" s="20"/>
      <c r="CJL20" s="20"/>
      <c r="CJM20" s="20"/>
      <c r="CJN20" s="20"/>
      <c r="CJO20" s="20"/>
      <c r="CJP20" s="20"/>
      <c r="CJQ20" s="20"/>
      <c r="CJR20" s="20"/>
      <c r="CJS20" s="20"/>
      <c r="CJT20" s="20"/>
      <c r="CJU20" s="20"/>
      <c r="CJV20" s="20"/>
      <c r="CJW20" s="20"/>
      <c r="CJX20" s="20"/>
      <c r="CJY20" s="20"/>
      <c r="CJZ20" s="20"/>
      <c r="CKA20" s="20"/>
      <c r="CKB20" s="20"/>
      <c r="CKC20" s="20"/>
      <c r="CKD20" s="20"/>
      <c r="CKE20" s="20"/>
      <c r="CKF20" s="20"/>
      <c r="CKG20" s="20"/>
      <c r="CKH20" s="20"/>
      <c r="CKI20" s="20"/>
      <c r="CKJ20" s="20"/>
      <c r="CKK20" s="20"/>
      <c r="CKL20" s="20"/>
      <c r="CKM20" s="20"/>
      <c r="CKN20" s="20"/>
      <c r="CKO20" s="20"/>
      <c r="CKP20" s="20"/>
      <c r="CKQ20" s="20"/>
      <c r="CKR20" s="20"/>
      <c r="CKS20" s="20"/>
      <c r="CKT20" s="20"/>
      <c r="CKU20" s="20"/>
      <c r="CKV20" s="20"/>
      <c r="CKW20" s="20"/>
      <c r="CKX20" s="20"/>
      <c r="CKY20" s="20"/>
      <c r="CKZ20" s="20"/>
      <c r="CLA20" s="20"/>
      <c r="CLB20" s="20"/>
      <c r="CLC20" s="20"/>
      <c r="CLD20" s="20"/>
      <c r="CLE20" s="20"/>
      <c r="CLF20" s="20"/>
      <c r="CLG20" s="20"/>
      <c r="CLH20" s="20"/>
      <c r="CLI20" s="20"/>
      <c r="CLJ20" s="20"/>
      <c r="CLK20" s="20"/>
      <c r="CLL20" s="20"/>
      <c r="CLM20" s="20"/>
      <c r="CLN20" s="20"/>
      <c r="CLO20" s="20"/>
      <c r="CLP20" s="20"/>
      <c r="CLQ20" s="20"/>
      <c r="CLR20" s="20"/>
      <c r="CLS20" s="20"/>
      <c r="CLT20" s="20"/>
      <c r="CLU20" s="20"/>
      <c r="CLV20" s="20"/>
      <c r="CLW20" s="20"/>
      <c r="CLX20" s="20"/>
      <c r="CLY20" s="20"/>
      <c r="CLZ20" s="20"/>
      <c r="CMA20" s="20"/>
      <c r="CMB20" s="20"/>
      <c r="CMC20" s="20"/>
      <c r="CMD20" s="20"/>
      <c r="CME20" s="20"/>
      <c r="CMF20" s="20"/>
      <c r="CMG20" s="20"/>
      <c r="CMH20" s="20"/>
      <c r="CMI20" s="20"/>
      <c r="CMJ20" s="20"/>
      <c r="CMK20" s="20"/>
      <c r="CML20" s="20"/>
      <c r="CMM20" s="20"/>
      <c r="CMN20" s="20"/>
      <c r="CMO20" s="20"/>
      <c r="CMP20" s="20"/>
      <c r="CMQ20" s="20"/>
      <c r="CMR20" s="20"/>
      <c r="CMS20" s="20"/>
      <c r="CMT20" s="20"/>
      <c r="CMU20" s="20"/>
      <c r="CMV20" s="20"/>
      <c r="CMW20" s="20"/>
      <c r="CMX20" s="20"/>
      <c r="CMY20" s="20"/>
      <c r="CMZ20" s="20"/>
      <c r="CNA20" s="20"/>
      <c r="CNB20" s="20"/>
      <c r="CNC20" s="20"/>
      <c r="CND20" s="20"/>
      <c r="CNE20" s="20"/>
      <c r="CNF20" s="20"/>
      <c r="CNG20" s="20"/>
      <c r="CNH20" s="20"/>
      <c r="CNI20" s="20"/>
      <c r="CNJ20" s="20"/>
      <c r="CNK20" s="20"/>
      <c r="CNL20" s="20"/>
      <c r="CNM20" s="20"/>
      <c r="CNN20" s="20"/>
      <c r="CNO20" s="20"/>
      <c r="CNP20" s="20"/>
      <c r="CNQ20" s="20"/>
      <c r="CNR20" s="20"/>
      <c r="CNS20" s="20"/>
      <c r="CNT20" s="20"/>
      <c r="CNU20" s="20"/>
      <c r="CNV20" s="20"/>
      <c r="CNW20" s="20"/>
      <c r="CNX20" s="20"/>
      <c r="CNY20" s="20"/>
      <c r="CNZ20" s="20"/>
      <c r="COA20" s="20"/>
      <c r="COB20" s="20"/>
      <c r="COC20" s="20"/>
      <c r="COD20" s="20"/>
      <c r="COE20" s="20"/>
      <c r="COF20" s="20"/>
      <c r="COG20" s="20"/>
      <c r="COH20" s="20"/>
      <c r="COI20" s="20"/>
      <c r="COJ20" s="20"/>
      <c r="COK20" s="20"/>
      <c r="COL20" s="20"/>
      <c r="COM20" s="20"/>
      <c r="CON20" s="20"/>
      <c r="COO20" s="20"/>
      <c r="COP20" s="20"/>
      <c r="COQ20" s="20"/>
      <c r="COR20" s="20"/>
      <c r="COS20" s="20"/>
      <c r="COT20" s="20"/>
      <c r="COU20" s="20"/>
      <c r="COV20" s="20"/>
      <c r="COW20" s="20"/>
      <c r="COX20" s="20"/>
      <c r="COY20" s="20"/>
      <c r="COZ20" s="20"/>
      <c r="CPA20" s="20"/>
      <c r="CPB20" s="20"/>
      <c r="CPC20" s="20"/>
      <c r="CPD20" s="20"/>
      <c r="CPE20" s="20"/>
      <c r="CPF20" s="20"/>
      <c r="CPG20" s="20"/>
      <c r="CPH20" s="20"/>
      <c r="CPI20" s="20"/>
      <c r="CPJ20" s="20"/>
      <c r="CPK20" s="20"/>
      <c r="CPL20" s="20"/>
      <c r="CPM20" s="20"/>
      <c r="CPN20" s="20"/>
      <c r="CPO20" s="20"/>
      <c r="CPP20" s="20"/>
      <c r="CPQ20" s="20"/>
      <c r="CPR20" s="20"/>
      <c r="CPS20" s="20"/>
      <c r="CPT20" s="20"/>
      <c r="CPU20" s="20"/>
      <c r="CPV20" s="20"/>
      <c r="CPW20" s="20"/>
      <c r="CPX20" s="20"/>
      <c r="CPY20" s="20"/>
      <c r="CPZ20" s="20"/>
      <c r="CQA20" s="20"/>
      <c r="CQB20" s="20"/>
      <c r="CQC20" s="20"/>
      <c r="CQD20" s="20"/>
      <c r="CQE20" s="20"/>
      <c r="CQF20" s="20"/>
      <c r="CQG20" s="20"/>
      <c r="CQH20" s="20"/>
      <c r="CQI20" s="20"/>
      <c r="CQJ20" s="20"/>
      <c r="CQK20" s="20"/>
      <c r="CQL20" s="20"/>
      <c r="CQM20" s="20"/>
      <c r="CQN20" s="20"/>
      <c r="CQO20" s="20"/>
      <c r="CQP20" s="20"/>
      <c r="CQQ20" s="20"/>
      <c r="CQR20" s="20"/>
      <c r="CQS20" s="20"/>
      <c r="CQT20" s="20"/>
      <c r="CQU20" s="20"/>
      <c r="CQV20" s="20"/>
      <c r="CQW20" s="20"/>
      <c r="CQX20" s="20"/>
      <c r="CQY20" s="20"/>
      <c r="CQZ20" s="20"/>
      <c r="CRA20" s="20"/>
      <c r="CRB20" s="20"/>
      <c r="CRC20" s="20"/>
      <c r="CRD20" s="20"/>
      <c r="CRE20" s="20"/>
      <c r="CRF20" s="20"/>
      <c r="CRG20" s="20"/>
      <c r="CRH20" s="20"/>
      <c r="CRI20" s="20"/>
      <c r="CRJ20" s="20"/>
      <c r="CRK20" s="20"/>
      <c r="CRL20" s="20"/>
      <c r="CRM20" s="20"/>
      <c r="CRN20" s="20"/>
      <c r="CRO20" s="20"/>
      <c r="CRP20" s="20"/>
      <c r="CRQ20" s="20"/>
      <c r="CRR20" s="20"/>
      <c r="CRS20" s="20"/>
      <c r="CRT20" s="20"/>
      <c r="CRU20" s="20"/>
      <c r="CRV20" s="20"/>
      <c r="CRW20" s="20"/>
      <c r="CRX20" s="20"/>
      <c r="CRY20" s="20"/>
      <c r="CRZ20" s="20"/>
      <c r="CSA20" s="20"/>
      <c r="CSB20" s="20"/>
      <c r="CSC20" s="20"/>
      <c r="CSD20" s="20"/>
      <c r="CSE20" s="20"/>
      <c r="CSF20" s="20"/>
      <c r="CSG20" s="20"/>
      <c r="CSH20" s="20"/>
      <c r="CSI20" s="20"/>
      <c r="CSJ20" s="20"/>
      <c r="CSK20" s="20"/>
      <c r="CSL20" s="20"/>
      <c r="CSM20" s="20"/>
      <c r="CSN20" s="20"/>
      <c r="CSO20" s="20"/>
      <c r="CSP20" s="20"/>
      <c r="CSQ20" s="20"/>
      <c r="CSR20" s="20"/>
      <c r="CSS20" s="20"/>
      <c r="CST20" s="20"/>
      <c r="CSU20" s="20"/>
      <c r="CSV20" s="20"/>
      <c r="CSW20" s="20"/>
      <c r="CSX20" s="20"/>
      <c r="CSY20" s="20"/>
      <c r="CSZ20" s="20"/>
      <c r="CTA20" s="20"/>
      <c r="CTB20" s="20"/>
      <c r="CTC20" s="20"/>
      <c r="CTD20" s="20"/>
      <c r="CTE20" s="20"/>
      <c r="CTF20" s="20"/>
      <c r="CTG20" s="20"/>
      <c r="CTH20" s="20"/>
      <c r="CTI20" s="20"/>
      <c r="CTJ20" s="20"/>
      <c r="CTK20" s="20"/>
      <c r="CTL20" s="20"/>
      <c r="CTM20" s="20"/>
      <c r="CTN20" s="20"/>
      <c r="CTO20" s="20"/>
      <c r="CTP20" s="20"/>
      <c r="CTQ20" s="20"/>
      <c r="CTR20" s="20"/>
      <c r="CTS20" s="20"/>
      <c r="CTT20" s="20"/>
      <c r="CTU20" s="20"/>
      <c r="CTV20" s="20"/>
      <c r="CTW20" s="20"/>
      <c r="CTX20" s="20"/>
      <c r="CTY20" s="20"/>
      <c r="CTZ20" s="20"/>
      <c r="CUA20" s="20"/>
      <c r="CUB20" s="20"/>
      <c r="CUC20" s="20"/>
      <c r="CUD20" s="20"/>
      <c r="CUE20" s="20"/>
      <c r="CUF20" s="20"/>
      <c r="CUG20" s="20"/>
      <c r="CUH20" s="20"/>
      <c r="CUI20" s="20"/>
      <c r="CUJ20" s="20"/>
      <c r="CUK20" s="20"/>
      <c r="CUL20" s="20"/>
      <c r="CUM20" s="20"/>
      <c r="CUN20" s="20"/>
      <c r="CUO20" s="20"/>
      <c r="CUP20" s="20"/>
      <c r="CUQ20" s="20"/>
      <c r="CUR20" s="20"/>
      <c r="CUS20" s="20"/>
      <c r="CUT20" s="20"/>
      <c r="CUU20" s="20"/>
      <c r="CUV20" s="20"/>
      <c r="CUW20" s="20"/>
      <c r="CUX20" s="20"/>
      <c r="CUY20" s="20"/>
      <c r="CUZ20" s="20"/>
      <c r="CVA20" s="20"/>
      <c r="CVB20" s="20"/>
      <c r="CVC20" s="20"/>
      <c r="CVD20" s="20"/>
      <c r="CVE20" s="20"/>
      <c r="CVF20" s="20"/>
      <c r="CVG20" s="20"/>
      <c r="CVH20" s="20"/>
      <c r="CVI20" s="20"/>
      <c r="CVJ20" s="20"/>
      <c r="CVK20" s="20"/>
      <c r="CVL20" s="20"/>
      <c r="CVM20" s="20"/>
      <c r="CVN20" s="20"/>
      <c r="CVO20" s="20"/>
      <c r="CVP20" s="20"/>
      <c r="CVQ20" s="20"/>
      <c r="CVR20" s="20"/>
      <c r="CVS20" s="20"/>
      <c r="CVT20" s="20"/>
      <c r="CVU20" s="20"/>
      <c r="CVV20" s="20"/>
      <c r="CVW20" s="20"/>
      <c r="CVX20" s="20"/>
      <c r="CVY20" s="20"/>
      <c r="CVZ20" s="20"/>
      <c r="CWA20" s="20"/>
      <c r="CWB20" s="20"/>
      <c r="CWC20" s="20"/>
      <c r="CWD20" s="20"/>
      <c r="CWE20" s="20"/>
      <c r="CWF20" s="20"/>
      <c r="CWG20" s="20"/>
      <c r="CWH20" s="20"/>
      <c r="CWI20" s="20"/>
      <c r="CWJ20" s="20"/>
      <c r="CWK20" s="20"/>
      <c r="CWL20" s="20"/>
      <c r="CWM20" s="20"/>
      <c r="CWN20" s="20"/>
      <c r="CWO20" s="20"/>
      <c r="CWP20" s="20"/>
      <c r="CWQ20" s="20"/>
      <c r="CWR20" s="20"/>
      <c r="CWS20" s="20"/>
      <c r="CWT20" s="20"/>
      <c r="CWU20" s="20"/>
      <c r="CWV20" s="20"/>
      <c r="CWW20" s="20"/>
      <c r="CWX20" s="20"/>
      <c r="CWY20" s="20"/>
      <c r="CWZ20" s="20"/>
      <c r="CXA20" s="20"/>
      <c r="CXB20" s="20"/>
      <c r="CXC20" s="20"/>
      <c r="CXD20" s="20"/>
      <c r="CXE20" s="20"/>
      <c r="CXF20" s="20"/>
      <c r="CXG20" s="20"/>
      <c r="CXH20" s="20"/>
      <c r="CXI20" s="20"/>
      <c r="CXJ20" s="20"/>
      <c r="CXK20" s="20"/>
      <c r="CXL20" s="20"/>
      <c r="CXM20" s="20"/>
      <c r="CXN20" s="20"/>
      <c r="CXO20" s="20"/>
      <c r="CXP20" s="20"/>
      <c r="CXQ20" s="20"/>
      <c r="CXR20" s="20"/>
      <c r="CXS20" s="20"/>
      <c r="CXT20" s="20"/>
      <c r="CXU20" s="20"/>
      <c r="CXV20" s="20"/>
      <c r="CXW20" s="20"/>
      <c r="CXX20" s="20"/>
      <c r="CXY20" s="20"/>
      <c r="CXZ20" s="20"/>
      <c r="CYA20" s="20"/>
      <c r="CYB20" s="20"/>
      <c r="CYC20" s="20"/>
      <c r="CYD20" s="20"/>
      <c r="CYE20" s="20"/>
      <c r="CYF20" s="20"/>
      <c r="CYG20" s="20"/>
      <c r="CYH20" s="20"/>
      <c r="CYI20" s="20"/>
      <c r="CYJ20" s="20"/>
      <c r="CYK20" s="20"/>
      <c r="CYL20" s="20"/>
      <c r="CYM20" s="20"/>
      <c r="CYN20" s="20"/>
      <c r="CYO20" s="20"/>
      <c r="CYP20" s="20"/>
      <c r="CYQ20" s="20"/>
      <c r="CYR20" s="20"/>
      <c r="CYS20" s="20"/>
      <c r="CYT20" s="20"/>
      <c r="CYU20" s="20"/>
      <c r="CYV20" s="20"/>
      <c r="CYW20" s="20"/>
      <c r="CYX20" s="20"/>
      <c r="CYY20" s="20"/>
      <c r="CYZ20" s="20"/>
      <c r="CZA20" s="20"/>
      <c r="CZB20" s="20"/>
      <c r="CZC20" s="20"/>
      <c r="CZD20" s="20"/>
      <c r="CZE20" s="20"/>
      <c r="CZF20" s="20"/>
      <c r="CZG20" s="20"/>
      <c r="CZH20" s="20"/>
      <c r="CZI20" s="20"/>
      <c r="CZJ20" s="20"/>
      <c r="CZK20" s="20"/>
      <c r="CZL20" s="20"/>
      <c r="CZM20" s="20"/>
      <c r="CZN20" s="20"/>
      <c r="CZO20" s="20"/>
      <c r="CZP20" s="20"/>
      <c r="CZQ20" s="20"/>
      <c r="CZR20" s="20"/>
      <c r="CZS20" s="20"/>
      <c r="CZT20" s="20"/>
      <c r="CZU20" s="20"/>
      <c r="CZV20" s="20"/>
      <c r="CZW20" s="20"/>
      <c r="CZX20" s="20"/>
      <c r="CZY20" s="20"/>
      <c r="CZZ20" s="20"/>
      <c r="DAA20" s="20"/>
      <c r="DAB20" s="20"/>
      <c r="DAC20" s="20"/>
      <c r="DAD20" s="20"/>
      <c r="DAE20" s="20"/>
      <c r="DAF20" s="20"/>
      <c r="DAG20" s="20"/>
      <c r="DAH20" s="20"/>
      <c r="DAI20" s="20"/>
      <c r="DAJ20" s="20"/>
      <c r="DAK20" s="20"/>
      <c r="DAL20" s="20"/>
      <c r="DAM20" s="20"/>
      <c r="DAN20" s="20"/>
      <c r="DAO20" s="20"/>
      <c r="DAP20" s="20"/>
      <c r="DAQ20" s="20"/>
      <c r="DAR20" s="20"/>
      <c r="DAS20" s="20"/>
      <c r="DAT20" s="20"/>
      <c r="DAU20" s="20"/>
      <c r="DAV20" s="20"/>
      <c r="DAW20" s="20"/>
      <c r="DAX20" s="20"/>
      <c r="DAY20" s="20"/>
      <c r="DAZ20" s="20"/>
      <c r="DBA20" s="20"/>
      <c r="DBB20" s="20"/>
      <c r="DBC20" s="20"/>
      <c r="DBD20" s="20"/>
      <c r="DBE20" s="20"/>
      <c r="DBF20" s="20"/>
      <c r="DBG20" s="20"/>
      <c r="DBH20" s="20"/>
      <c r="DBI20" s="20"/>
      <c r="DBJ20" s="20"/>
      <c r="DBK20" s="20"/>
      <c r="DBL20" s="20"/>
      <c r="DBM20" s="20"/>
      <c r="DBN20" s="20"/>
      <c r="DBO20" s="20"/>
      <c r="DBP20" s="20"/>
      <c r="DBQ20" s="20"/>
      <c r="DBR20" s="20"/>
      <c r="DBS20" s="20"/>
      <c r="DBT20" s="20"/>
      <c r="DBU20" s="20"/>
      <c r="DBV20" s="20"/>
      <c r="DBW20" s="20"/>
      <c r="DBX20" s="20"/>
      <c r="DBY20" s="20"/>
      <c r="DBZ20" s="20"/>
      <c r="DCA20" s="20"/>
      <c r="DCB20" s="20"/>
      <c r="DCC20" s="20"/>
      <c r="DCD20" s="20"/>
      <c r="DCE20" s="20"/>
      <c r="DCF20" s="20"/>
      <c r="DCG20" s="20"/>
      <c r="DCH20" s="20"/>
      <c r="DCI20" s="20"/>
      <c r="DCJ20" s="20"/>
      <c r="DCK20" s="20"/>
      <c r="DCL20" s="20"/>
      <c r="DCM20" s="20"/>
      <c r="DCN20" s="20"/>
      <c r="DCO20" s="20"/>
      <c r="DCP20" s="20"/>
      <c r="DCQ20" s="20"/>
      <c r="DCR20" s="20"/>
      <c r="DCS20" s="20"/>
      <c r="DCT20" s="20"/>
      <c r="DCU20" s="20"/>
      <c r="DCV20" s="20"/>
      <c r="DCW20" s="20"/>
      <c r="DCX20" s="20"/>
      <c r="DCY20" s="20"/>
      <c r="DCZ20" s="20"/>
      <c r="DDA20" s="20"/>
      <c r="DDB20" s="20"/>
      <c r="DDC20" s="20"/>
      <c r="DDD20" s="20"/>
      <c r="DDE20" s="20"/>
      <c r="DDF20" s="20"/>
      <c r="DDG20" s="20"/>
      <c r="DDH20" s="20"/>
      <c r="DDI20" s="20"/>
      <c r="DDJ20" s="20"/>
      <c r="DDK20" s="20"/>
      <c r="DDL20" s="20"/>
      <c r="DDM20" s="20"/>
      <c r="DDN20" s="20"/>
      <c r="DDO20" s="20"/>
      <c r="DDP20" s="20"/>
      <c r="DDQ20" s="20"/>
      <c r="DDR20" s="20"/>
      <c r="DDS20" s="20"/>
      <c r="DDT20" s="20"/>
      <c r="DDU20" s="20"/>
      <c r="DDV20" s="20"/>
      <c r="DDW20" s="20"/>
      <c r="DDX20" s="20"/>
      <c r="DDY20" s="20"/>
      <c r="DDZ20" s="20"/>
      <c r="DEA20" s="20"/>
      <c r="DEB20" s="20"/>
      <c r="DEC20" s="20"/>
      <c r="DED20" s="20"/>
      <c r="DEE20" s="20"/>
      <c r="DEF20" s="20"/>
      <c r="DEG20" s="20"/>
      <c r="DEH20" s="20"/>
      <c r="DEI20" s="20"/>
      <c r="DEJ20" s="20"/>
      <c r="DEK20" s="20"/>
      <c r="DEL20" s="20"/>
      <c r="DEM20" s="20"/>
      <c r="DEN20" s="20"/>
      <c r="DEO20" s="20"/>
      <c r="DEP20" s="20"/>
      <c r="DEQ20" s="20"/>
      <c r="DER20" s="20"/>
      <c r="DES20" s="20"/>
      <c r="DET20" s="20"/>
      <c r="DEU20" s="20"/>
      <c r="DEV20" s="20"/>
      <c r="DEW20" s="20"/>
      <c r="DEX20" s="20"/>
      <c r="DEY20" s="20"/>
      <c r="DEZ20" s="20"/>
      <c r="DFA20" s="20"/>
      <c r="DFB20" s="20"/>
      <c r="DFC20" s="20"/>
      <c r="DFD20" s="20"/>
      <c r="DFE20" s="20"/>
      <c r="DFF20" s="20"/>
      <c r="DFG20" s="20"/>
      <c r="DFH20" s="20"/>
      <c r="DFI20" s="20"/>
      <c r="DFJ20" s="20"/>
      <c r="DFK20" s="20"/>
      <c r="DFL20" s="20"/>
      <c r="DFM20" s="20"/>
      <c r="DFN20" s="20"/>
      <c r="DFO20" s="20"/>
      <c r="DFP20" s="20"/>
      <c r="DFQ20" s="20"/>
      <c r="DFR20" s="20"/>
      <c r="DFS20" s="20"/>
      <c r="DFT20" s="20"/>
      <c r="DFU20" s="20"/>
      <c r="DFV20" s="20"/>
      <c r="DFW20" s="20"/>
      <c r="DFX20" s="20"/>
      <c r="DFY20" s="20"/>
      <c r="DFZ20" s="20"/>
      <c r="DGA20" s="20"/>
      <c r="DGB20" s="20"/>
      <c r="DGC20" s="20"/>
      <c r="DGD20" s="20"/>
      <c r="DGE20" s="20"/>
      <c r="DGF20" s="20"/>
      <c r="DGG20" s="20"/>
      <c r="DGH20" s="20"/>
      <c r="DGI20" s="20"/>
      <c r="DGJ20" s="20"/>
      <c r="DGK20" s="20"/>
      <c r="DGL20" s="20"/>
      <c r="DGM20" s="20"/>
      <c r="DGN20" s="20"/>
      <c r="DGO20" s="20"/>
      <c r="DGP20" s="20"/>
      <c r="DGQ20" s="20"/>
      <c r="DGR20" s="20"/>
      <c r="DGS20" s="20"/>
      <c r="DGT20" s="20"/>
      <c r="DGU20" s="20"/>
      <c r="DGV20" s="20"/>
      <c r="DGW20" s="20"/>
      <c r="DGX20" s="20"/>
      <c r="DGY20" s="20"/>
      <c r="DGZ20" s="20"/>
      <c r="DHA20" s="20"/>
      <c r="DHB20" s="20"/>
      <c r="DHC20" s="20"/>
      <c r="DHD20" s="20"/>
      <c r="DHE20" s="20"/>
      <c r="DHF20" s="20"/>
      <c r="DHG20" s="20"/>
      <c r="DHH20" s="20"/>
      <c r="DHI20" s="20"/>
      <c r="DHJ20" s="20"/>
      <c r="DHK20" s="20"/>
      <c r="DHL20" s="20"/>
      <c r="DHM20" s="20"/>
      <c r="DHN20" s="20"/>
      <c r="DHO20" s="20"/>
      <c r="DHP20" s="20"/>
      <c r="DHQ20" s="20"/>
      <c r="DHR20" s="20"/>
      <c r="DHS20" s="20"/>
      <c r="DHT20" s="20"/>
      <c r="DHU20" s="20"/>
      <c r="DHV20" s="20"/>
      <c r="DHW20" s="20"/>
      <c r="DHX20" s="20"/>
      <c r="DHY20" s="20"/>
      <c r="DHZ20" s="20"/>
      <c r="DIA20" s="20"/>
      <c r="DIB20" s="20"/>
      <c r="DIC20" s="20"/>
      <c r="DID20" s="20"/>
      <c r="DIE20" s="20"/>
      <c r="DIF20" s="20"/>
      <c r="DIG20" s="20"/>
      <c r="DIH20" s="20"/>
      <c r="DII20" s="20"/>
      <c r="DIJ20" s="20"/>
      <c r="DIK20" s="20"/>
      <c r="DIL20" s="20"/>
      <c r="DIM20" s="20"/>
      <c r="DIN20" s="20"/>
      <c r="DIO20" s="20"/>
      <c r="DIP20" s="20"/>
      <c r="DIQ20" s="20"/>
      <c r="DIR20" s="20"/>
      <c r="DIS20" s="20"/>
      <c r="DIT20" s="20"/>
      <c r="DIU20" s="20"/>
      <c r="DIV20" s="20"/>
      <c r="DIW20" s="20"/>
      <c r="DIX20" s="20"/>
      <c r="DIY20" s="20"/>
      <c r="DIZ20" s="20"/>
      <c r="DJA20" s="20"/>
      <c r="DJB20" s="20"/>
      <c r="DJC20" s="20"/>
      <c r="DJD20" s="20"/>
      <c r="DJE20" s="20"/>
      <c r="DJF20" s="20"/>
      <c r="DJG20" s="20"/>
      <c r="DJH20" s="20"/>
      <c r="DJI20" s="20"/>
      <c r="DJJ20" s="20"/>
      <c r="DJK20" s="20"/>
      <c r="DJL20" s="20"/>
      <c r="DJM20" s="20"/>
      <c r="DJN20" s="20"/>
      <c r="DJO20" s="20"/>
      <c r="DJP20" s="20"/>
      <c r="DJQ20" s="20"/>
      <c r="DJR20" s="20"/>
      <c r="DJS20" s="20"/>
      <c r="DJT20" s="20"/>
      <c r="DJU20" s="20"/>
      <c r="DJV20" s="20"/>
      <c r="DJW20" s="20"/>
      <c r="DJX20" s="20"/>
      <c r="DJY20" s="20"/>
      <c r="DJZ20" s="20"/>
      <c r="DKA20" s="20"/>
      <c r="DKB20" s="20"/>
      <c r="DKC20" s="20"/>
      <c r="DKD20" s="20"/>
      <c r="DKE20" s="20"/>
      <c r="DKF20" s="20"/>
      <c r="DKG20" s="20"/>
      <c r="DKH20" s="20"/>
      <c r="DKI20" s="20"/>
      <c r="DKJ20" s="20"/>
      <c r="DKK20" s="20"/>
      <c r="DKL20" s="20"/>
      <c r="DKM20" s="20"/>
      <c r="DKN20" s="20"/>
      <c r="DKO20" s="20"/>
      <c r="DKP20" s="20"/>
      <c r="DKQ20" s="20"/>
      <c r="DKR20" s="20"/>
      <c r="DKS20" s="20"/>
      <c r="DKT20" s="20"/>
      <c r="DKU20" s="20"/>
      <c r="DKV20" s="20"/>
      <c r="DKW20" s="20"/>
      <c r="DKX20" s="20"/>
      <c r="DKY20" s="20"/>
      <c r="DKZ20" s="20"/>
      <c r="DLA20" s="20"/>
      <c r="DLB20" s="20"/>
      <c r="DLC20" s="20"/>
      <c r="DLD20" s="20"/>
      <c r="DLE20" s="20"/>
      <c r="DLF20" s="20"/>
      <c r="DLG20" s="20"/>
      <c r="DLH20" s="20"/>
      <c r="DLI20" s="20"/>
      <c r="DLJ20" s="20"/>
      <c r="DLK20" s="20"/>
      <c r="DLL20" s="20"/>
      <c r="DLM20" s="20"/>
      <c r="DLN20" s="20"/>
      <c r="DLO20" s="20"/>
      <c r="DLP20" s="20"/>
      <c r="DLQ20" s="20"/>
      <c r="DLR20" s="20"/>
      <c r="DLS20" s="20"/>
      <c r="DLT20" s="20"/>
      <c r="DLU20" s="20"/>
      <c r="DLV20" s="20"/>
      <c r="DLW20" s="20"/>
      <c r="DLX20" s="20"/>
      <c r="DLY20" s="20"/>
      <c r="DLZ20" s="20"/>
      <c r="DMA20" s="20"/>
      <c r="DMB20" s="20"/>
      <c r="DMC20" s="20"/>
      <c r="DMD20" s="20"/>
      <c r="DME20" s="20"/>
      <c r="DMF20" s="20"/>
      <c r="DMG20" s="20"/>
      <c r="DMH20" s="20"/>
      <c r="DMI20" s="20"/>
      <c r="DMJ20" s="20"/>
      <c r="DMK20" s="20"/>
      <c r="DML20" s="20"/>
      <c r="DMM20" s="20"/>
      <c r="DMN20" s="20"/>
      <c r="DMO20" s="20"/>
      <c r="DMP20" s="20"/>
      <c r="DMQ20" s="20"/>
      <c r="DMR20" s="20"/>
      <c r="DMS20" s="20"/>
      <c r="DMT20" s="20"/>
      <c r="DMU20" s="20"/>
      <c r="DMV20" s="20"/>
      <c r="DMW20" s="20"/>
      <c r="DMX20" s="20"/>
      <c r="DMY20" s="20"/>
      <c r="DMZ20" s="20"/>
      <c r="DNA20" s="20"/>
      <c r="DNB20" s="20"/>
      <c r="DNC20" s="20"/>
      <c r="DND20" s="20"/>
      <c r="DNE20" s="20"/>
      <c r="DNF20" s="20"/>
      <c r="DNG20" s="20"/>
      <c r="DNH20" s="20"/>
      <c r="DNI20" s="20"/>
      <c r="DNJ20" s="20"/>
      <c r="DNK20" s="20"/>
      <c r="DNL20" s="20"/>
      <c r="DNM20" s="20"/>
      <c r="DNN20" s="20"/>
      <c r="DNO20" s="20"/>
      <c r="DNP20" s="20"/>
      <c r="DNQ20" s="20"/>
      <c r="DNR20" s="20"/>
      <c r="DNS20" s="20"/>
      <c r="DNT20" s="20"/>
      <c r="DNU20" s="20"/>
      <c r="DNV20" s="20"/>
      <c r="DNW20" s="20"/>
      <c r="DNX20" s="20"/>
      <c r="DNY20" s="20"/>
      <c r="DNZ20" s="20"/>
      <c r="DOA20" s="20"/>
      <c r="DOB20" s="20"/>
      <c r="DOC20" s="20"/>
      <c r="DOD20" s="20"/>
      <c r="DOE20" s="20"/>
      <c r="DOF20" s="20"/>
      <c r="DOG20" s="20"/>
      <c r="DOH20" s="20"/>
      <c r="DOI20" s="20"/>
      <c r="DOJ20" s="20"/>
      <c r="DOK20" s="20"/>
      <c r="DOL20" s="20"/>
      <c r="DOM20" s="20"/>
      <c r="DON20" s="20"/>
      <c r="DOO20" s="20"/>
      <c r="DOP20" s="20"/>
      <c r="DOQ20" s="20"/>
      <c r="DOR20" s="20"/>
      <c r="DOS20" s="20"/>
      <c r="DOT20" s="20"/>
      <c r="DOU20" s="20"/>
      <c r="DOV20" s="20"/>
      <c r="DOW20" s="20"/>
      <c r="DOX20" s="20"/>
      <c r="DOY20" s="20"/>
      <c r="DOZ20" s="20"/>
      <c r="DPA20" s="20"/>
      <c r="DPB20" s="20"/>
      <c r="DPC20" s="20"/>
      <c r="DPD20" s="20"/>
      <c r="DPE20" s="20"/>
      <c r="DPF20" s="20"/>
      <c r="DPG20" s="20"/>
      <c r="DPH20" s="20"/>
      <c r="DPI20" s="20"/>
      <c r="DPJ20" s="20"/>
      <c r="DPK20" s="20"/>
      <c r="DPL20" s="20"/>
      <c r="DPM20" s="20"/>
      <c r="DPN20" s="20"/>
      <c r="DPO20" s="20"/>
      <c r="DPP20" s="20"/>
      <c r="DPQ20" s="20"/>
      <c r="DPR20" s="20"/>
      <c r="DPS20" s="20"/>
      <c r="DPT20" s="20"/>
      <c r="DPU20" s="20"/>
      <c r="DPV20" s="20"/>
      <c r="DPW20" s="20"/>
      <c r="DPX20" s="20"/>
      <c r="DPY20" s="20"/>
      <c r="DPZ20" s="20"/>
      <c r="DQA20" s="20"/>
      <c r="DQB20" s="20"/>
      <c r="DQC20" s="20"/>
      <c r="DQD20" s="20"/>
      <c r="DQE20" s="20"/>
      <c r="DQF20" s="20"/>
      <c r="DQG20" s="20"/>
      <c r="DQH20" s="20"/>
      <c r="DQI20" s="20"/>
      <c r="DQJ20" s="20"/>
      <c r="DQK20" s="20"/>
      <c r="DQL20" s="20"/>
      <c r="DQM20" s="20"/>
      <c r="DQN20" s="20"/>
      <c r="DQO20" s="20"/>
      <c r="DQP20" s="20"/>
      <c r="DQQ20" s="20"/>
      <c r="DQR20" s="20"/>
      <c r="DQS20" s="20"/>
      <c r="DQT20" s="20"/>
      <c r="DQU20" s="20"/>
      <c r="DQV20" s="20"/>
      <c r="DQW20" s="20"/>
      <c r="DQX20" s="20"/>
      <c r="DQY20" s="20"/>
      <c r="DQZ20" s="20"/>
      <c r="DRA20" s="20"/>
      <c r="DRB20" s="20"/>
      <c r="DRC20" s="20"/>
      <c r="DRD20" s="20"/>
      <c r="DRE20" s="20"/>
      <c r="DRF20" s="20"/>
      <c r="DRG20" s="20"/>
      <c r="DRH20" s="20"/>
      <c r="DRI20" s="20"/>
      <c r="DRJ20" s="20"/>
      <c r="DRK20" s="20"/>
      <c r="DRL20" s="20"/>
      <c r="DRM20" s="20"/>
      <c r="DRN20" s="20"/>
      <c r="DRO20" s="20"/>
      <c r="DRP20" s="20"/>
      <c r="DRQ20" s="20"/>
      <c r="DRR20" s="20"/>
      <c r="DRS20" s="20"/>
      <c r="DRT20" s="20"/>
      <c r="DRU20" s="20"/>
      <c r="DRV20" s="20"/>
      <c r="DRW20" s="20"/>
      <c r="DRX20" s="20"/>
      <c r="DRY20" s="20"/>
      <c r="DRZ20" s="20"/>
      <c r="DSA20" s="20"/>
      <c r="DSB20" s="20"/>
      <c r="DSC20" s="20"/>
      <c r="DSD20" s="20"/>
      <c r="DSE20" s="20"/>
      <c r="DSF20" s="20"/>
      <c r="DSG20" s="20"/>
      <c r="DSH20" s="20"/>
      <c r="DSI20" s="20"/>
      <c r="DSJ20" s="20"/>
      <c r="DSK20" s="20"/>
      <c r="DSL20" s="20"/>
      <c r="DSM20" s="20"/>
      <c r="DSN20" s="20"/>
      <c r="DSO20" s="20"/>
      <c r="DSP20" s="20"/>
      <c r="DSQ20" s="20"/>
      <c r="DSR20" s="20"/>
      <c r="DSS20" s="20"/>
      <c r="DST20" s="20"/>
      <c r="DSU20" s="20"/>
      <c r="DSV20" s="20"/>
      <c r="DSW20" s="20"/>
      <c r="DSX20" s="20"/>
      <c r="DSY20" s="20"/>
      <c r="DSZ20" s="20"/>
      <c r="DTA20" s="20"/>
      <c r="DTB20" s="20"/>
      <c r="DTC20" s="20"/>
      <c r="DTD20" s="20"/>
      <c r="DTE20" s="20"/>
      <c r="DTF20" s="20"/>
      <c r="DTG20" s="20"/>
      <c r="DTH20" s="20"/>
      <c r="DTI20" s="20"/>
      <c r="DTJ20" s="20"/>
      <c r="DTK20" s="20"/>
      <c r="DTL20" s="20"/>
      <c r="DTM20" s="20"/>
      <c r="DTN20" s="20"/>
      <c r="DTO20" s="20"/>
      <c r="DTP20" s="20"/>
      <c r="DTQ20" s="20"/>
      <c r="DTR20" s="20"/>
      <c r="DTS20" s="20"/>
      <c r="DTT20" s="20"/>
      <c r="DTU20" s="20"/>
      <c r="DTV20" s="20"/>
      <c r="DTW20" s="20"/>
      <c r="DTX20" s="20"/>
      <c r="DTY20" s="20"/>
      <c r="DTZ20" s="20"/>
      <c r="DUA20" s="20"/>
      <c r="DUB20" s="20"/>
      <c r="DUC20" s="20"/>
      <c r="DUD20" s="20"/>
      <c r="DUE20" s="20"/>
      <c r="DUF20" s="20"/>
      <c r="DUG20" s="20"/>
      <c r="DUH20" s="20"/>
      <c r="DUI20" s="20"/>
      <c r="DUJ20" s="20"/>
      <c r="DUK20" s="20"/>
      <c r="DUL20" s="20"/>
      <c r="DUM20" s="20"/>
      <c r="DUN20" s="20"/>
      <c r="DUO20" s="20"/>
      <c r="DUP20" s="20"/>
      <c r="DUQ20" s="20"/>
      <c r="DUR20" s="20"/>
      <c r="DUS20" s="20"/>
      <c r="DUT20" s="20"/>
      <c r="DUU20" s="20"/>
      <c r="DUV20" s="20"/>
      <c r="DUW20" s="20"/>
      <c r="DUX20" s="20"/>
      <c r="DUY20" s="20"/>
      <c r="DUZ20" s="20"/>
      <c r="DVA20" s="20"/>
      <c r="DVB20" s="20"/>
      <c r="DVC20" s="20"/>
      <c r="DVD20" s="20"/>
      <c r="DVE20" s="20"/>
      <c r="DVF20" s="20"/>
      <c r="DVG20" s="20"/>
      <c r="DVH20" s="20"/>
      <c r="DVI20" s="20"/>
      <c r="DVJ20" s="20"/>
      <c r="DVK20" s="20"/>
      <c r="DVL20" s="20"/>
      <c r="DVM20" s="20"/>
      <c r="DVN20" s="20"/>
      <c r="DVO20" s="20"/>
      <c r="DVP20" s="20"/>
      <c r="DVQ20" s="20"/>
      <c r="DVR20" s="20"/>
      <c r="DVS20" s="20"/>
      <c r="DVT20" s="20"/>
      <c r="DVU20" s="20"/>
      <c r="DVV20" s="20"/>
      <c r="DVW20" s="20"/>
      <c r="DVX20" s="20"/>
      <c r="DVY20" s="20"/>
      <c r="DVZ20" s="20"/>
      <c r="DWA20" s="20"/>
      <c r="DWB20" s="20"/>
      <c r="DWC20" s="20"/>
      <c r="DWD20" s="20"/>
      <c r="DWE20" s="20"/>
      <c r="DWF20" s="20"/>
      <c r="DWG20" s="20"/>
      <c r="DWH20" s="20"/>
      <c r="DWI20" s="20"/>
      <c r="DWJ20" s="20"/>
      <c r="DWK20" s="20"/>
      <c r="DWL20" s="20"/>
      <c r="DWM20" s="20"/>
      <c r="DWN20" s="20"/>
      <c r="DWO20" s="20"/>
      <c r="DWP20" s="20"/>
      <c r="DWQ20" s="20"/>
      <c r="DWR20" s="20"/>
      <c r="DWS20" s="20"/>
      <c r="DWT20" s="20"/>
      <c r="DWU20" s="20"/>
      <c r="DWV20" s="20"/>
      <c r="DWW20" s="20"/>
      <c r="DWX20" s="20"/>
      <c r="DWY20" s="20"/>
      <c r="DWZ20" s="20"/>
      <c r="DXA20" s="20"/>
      <c r="DXB20" s="20"/>
      <c r="DXC20" s="20"/>
      <c r="DXD20" s="20"/>
      <c r="DXE20" s="20"/>
      <c r="DXF20" s="20"/>
      <c r="DXG20" s="20"/>
      <c r="DXH20" s="20"/>
    </row>
    <row r="21" spans="1:16384" s="25" customFormat="1" x14ac:dyDescent="0.2">
      <c r="A21" s="1"/>
      <c r="B21" s="1"/>
      <c r="C21" s="1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20"/>
      <c r="V21" s="20"/>
      <c r="W21" s="1"/>
      <c r="X21" s="20"/>
      <c r="Y21" s="20"/>
      <c r="Z21" s="1"/>
      <c r="AA21" s="20"/>
      <c r="AB21" s="20"/>
      <c r="AC21" s="3"/>
      <c r="AD21" s="20"/>
      <c r="AE21" s="20"/>
      <c r="AF21" s="1"/>
      <c r="AG21" s="1"/>
      <c r="AH21" s="1"/>
      <c r="AI21" s="20"/>
      <c r="AJ21" s="20"/>
      <c r="AK21" s="20"/>
      <c r="AL21" s="20"/>
      <c r="AM21" s="3"/>
      <c r="AN21" s="1" t="str">
        <f t="shared" si="7"/>
        <v>i  =7</v>
      </c>
      <c r="AO21" s="20"/>
      <c r="AP21" s="20"/>
      <c r="AQ21" s="20"/>
      <c r="AR21" s="22">
        <f t="shared" si="8"/>
        <v>-3180</v>
      </c>
      <c r="AS21" s="22">
        <f t="shared" si="8"/>
        <v>424</v>
      </c>
      <c r="AT21" s="22">
        <f t="shared" si="9"/>
        <v>600</v>
      </c>
      <c r="AU21" s="22">
        <f t="shared" si="9"/>
        <v>-80</v>
      </c>
      <c r="AV21" s="3"/>
      <c r="AW21" s="1"/>
      <c r="AX21" s="1"/>
      <c r="AY21" s="20"/>
      <c r="AZ21" s="1"/>
      <c r="BD21" s="4" t="s">
        <v>42</v>
      </c>
      <c r="BE21" s="24">
        <f>COUNT(  BF21:KY21  )</f>
        <v>254</v>
      </c>
      <c r="BF21" s="20">
        <v>-7</v>
      </c>
      <c r="BG21" s="20">
        <v>-2</v>
      </c>
      <c r="BH21" s="20">
        <v>24.5</v>
      </c>
      <c r="BI21" s="20">
        <v>592.5</v>
      </c>
      <c r="BJ21" s="20">
        <v>-578.5</v>
      </c>
      <c r="BK21" s="20">
        <v>2</v>
      </c>
      <c r="BL21" s="20">
        <v>-57.166666666657001</v>
      </c>
      <c r="BM21" s="34">
        <v>41848.166666666701</v>
      </c>
      <c r="BN21" s="20">
        <v>-87843.833333333299</v>
      </c>
      <c r="BO21" s="20">
        <v>-52983.5</v>
      </c>
      <c r="BP21" s="20">
        <v>45946.666666666701</v>
      </c>
      <c r="BQ21" s="20">
        <v>104782</v>
      </c>
      <c r="BR21" s="35">
        <v>-51812.5</v>
      </c>
      <c r="BS21" s="20">
        <v>-1.3333333333163799</v>
      </c>
      <c r="BT21" s="20">
        <v>100.04166666651101</v>
      </c>
      <c r="BU21" s="34">
        <v>63266.291666666701</v>
      </c>
      <c r="BV21" s="20">
        <v>-482736.04166666698</v>
      </c>
      <c r="BW21" s="20">
        <v>1963296.54166667</v>
      </c>
      <c r="BX21" s="20">
        <v>790189.45833333302</v>
      </c>
      <c r="BY21" s="20">
        <v>-3751064.9583333302</v>
      </c>
      <c r="BZ21" s="20">
        <v>195356.375</v>
      </c>
      <c r="CA21" s="20">
        <v>-2859776.625</v>
      </c>
      <c r="CB21" s="20">
        <v>-370605.375</v>
      </c>
      <c r="CC21" s="20">
        <v>-259224.45833333299</v>
      </c>
      <c r="CD21" s="20">
        <v>3536039.875</v>
      </c>
      <c r="CE21" s="20">
        <v>8685296.875</v>
      </c>
      <c r="CF21" s="20">
        <v>-1684354.375</v>
      </c>
      <c r="CG21" s="20">
        <v>-8790078.875</v>
      </c>
      <c r="CH21" s="35">
        <v>2964567.9583333302</v>
      </c>
      <c r="CI21" s="20">
        <v>0.66666666810249398</v>
      </c>
      <c r="CJ21" s="20">
        <v>-140.05833332613099</v>
      </c>
      <c r="CK21" s="20">
        <v>5972222.8583333297</v>
      </c>
      <c r="CL21" s="20">
        <v>-24331755.475000001</v>
      </c>
      <c r="CM21" s="20">
        <v>-15776249.391666699</v>
      </c>
      <c r="CN21" s="20">
        <v>38187209.358333297</v>
      </c>
      <c r="CO21" s="20">
        <v>74988443.608333305</v>
      </c>
      <c r="CP21" s="20">
        <v>-41402771.225000001</v>
      </c>
      <c r="CQ21" s="20">
        <v>66421787.475000001</v>
      </c>
      <c r="CR21" s="20">
        <v>-27301914.975000001</v>
      </c>
      <c r="CS21" s="20">
        <v>-105512795.72499999</v>
      </c>
      <c r="CT21" s="20">
        <v>87306158.941666707</v>
      </c>
      <c r="CU21" s="20">
        <v>-127911005.69166701</v>
      </c>
      <c r="CV21" s="20">
        <v>-2934055.5583333201</v>
      </c>
      <c r="CW21" s="20">
        <v>-46190431.524999999</v>
      </c>
      <c r="CX21" s="20">
        <v>61276298.641666703</v>
      </c>
      <c r="CY21" s="20">
        <v>-79363571.275000006</v>
      </c>
      <c r="CZ21" s="20">
        <v>7474038.1499999799</v>
      </c>
      <c r="DA21" s="20">
        <v>61950318.3166667</v>
      </c>
      <c r="DB21" s="20">
        <v>-78523588.016666695</v>
      </c>
      <c r="DC21" s="20">
        <v>-75280949.816666707</v>
      </c>
      <c r="DD21" s="20">
        <v>22494368.983333401</v>
      </c>
      <c r="DE21" s="20">
        <v>355705004.35000002</v>
      </c>
      <c r="DF21" s="20">
        <v>-138029177.15000001</v>
      </c>
      <c r="DG21" s="20">
        <v>323173838.35000002</v>
      </c>
      <c r="DH21" s="20">
        <v>-2589944.2666666098</v>
      </c>
      <c r="DI21" s="20">
        <v>-102312327.90000001</v>
      </c>
      <c r="DJ21" s="20">
        <v>-43359364.899999999</v>
      </c>
      <c r="DK21" s="20">
        <v>-493446054.39999998</v>
      </c>
      <c r="DL21" s="20">
        <v>49680133.850000001</v>
      </c>
      <c r="DM21" s="20">
        <v>334824088.85000002</v>
      </c>
      <c r="DN21" s="20">
        <v>-85188306.191666707</v>
      </c>
      <c r="DO21" s="20">
        <v>-0.26666661816079801</v>
      </c>
      <c r="DP21" s="20">
        <v>163.40138876438101</v>
      </c>
      <c r="DQ21" s="20">
        <v>9185397.4736111797</v>
      </c>
      <c r="DR21" s="20">
        <v>-87732547.376388907</v>
      </c>
      <c r="DS21" s="20">
        <v>251189642.340278</v>
      </c>
      <c r="DT21" s="20">
        <v>260626238.91527799</v>
      </c>
      <c r="DU21" s="20">
        <v>-1016737769.45139</v>
      </c>
      <c r="DV21" s="20">
        <v>122412945.831944</v>
      </c>
      <c r="DW21" s="20">
        <v>-767915417.15416706</v>
      </c>
      <c r="DX21" s="20">
        <v>-349729727.418055</v>
      </c>
      <c r="DY21" s="20">
        <v>2418709980.9930601</v>
      </c>
      <c r="DZ21" s="20">
        <v>-2312125758.8902798</v>
      </c>
      <c r="EA21" s="20">
        <v>2301081685.2902799</v>
      </c>
      <c r="EB21" s="20">
        <v>1117353159.98472</v>
      </c>
      <c r="EC21" s="20">
        <v>1379545360.49861</v>
      </c>
      <c r="ED21" s="20">
        <v>-1841833306.6513901</v>
      </c>
      <c r="EE21" s="20">
        <v>1672861773.3125</v>
      </c>
      <c r="EF21" s="20">
        <v>222643214.915277</v>
      </c>
      <c r="EG21" s="20">
        <v>-2742500745.0902801</v>
      </c>
      <c r="EH21" s="20">
        <v>4128671843.3597202</v>
      </c>
      <c r="EI21" s="20">
        <v>-2509380146.3347201</v>
      </c>
      <c r="EJ21" s="20">
        <v>-2122117640.76528</v>
      </c>
      <c r="EK21" s="20">
        <v>-2302497861.87639</v>
      </c>
      <c r="EL21" s="20">
        <v>3614471823.8069401</v>
      </c>
      <c r="EM21" s="20">
        <v>-3190545058.2291698</v>
      </c>
      <c r="EN21" s="20">
        <v>-30683430.098611802</v>
      </c>
      <c r="EO21" s="20">
        <v>-2249264577.0986099</v>
      </c>
      <c r="EP21" s="20">
        <v>4365269315.7513905</v>
      </c>
      <c r="EQ21" s="20">
        <v>938090170.93749905</v>
      </c>
      <c r="ER21" s="20">
        <v>-2362504308.37361</v>
      </c>
      <c r="ES21" s="20">
        <v>-4191311945.7708302</v>
      </c>
      <c r="ET21" s="20">
        <v>3653588285.3625002</v>
      </c>
      <c r="EU21" s="20">
        <v>-1579911315.9375</v>
      </c>
      <c r="EV21" s="20">
        <v>-54992296.393054798</v>
      </c>
      <c r="EW21" s="20">
        <v>826204803.151389</v>
      </c>
      <c r="EX21" s="20">
        <v>-995970695.73194504</v>
      </c>
      <c r="EY21" s="20">
        <v>2543597211.2902799</v>
      </c>
      <c r="EZ21" s="20">
        <v>-295547320.02361</v>
      </c>
      <c r="FA21" s="20">
        <v>-5208733116.9180603</v>
      </c>
      <c r="FB21" s="20">
        <v>614288278.09861195</v>
      </c>
      <c r="FC21" s="20">
        <v>-3633745609.97083</v>
      </c>
      <c r="FD21" s="20">
        <v>851917232.64305305</v>
      </c>
      <c r="FE21" s="20">
        <v>12030812900.1931</v>
      </c>
      <c r="FF21" s="20">
        <v>-13831596735.1236</v>
      </c>
      <c r="FG21" s="20">
        <v>7951276844.1958303</v>
      </c>
      <c r="FH21" s="20">
        <v>4977376297.5847197</v>
      </c>
      <c r="FI21" s="20">
        <v>10790136358.487499</v>
      </c>
      <c r="FJ21" s="20">
        <v>-10545593792.9625</v>
      </c>
      <c r="FK21" s="20">
        <v>8058283722.2375002</v>
      </c>
      <c r="FL21" s="20">
        <v>-200776048.16944599</v>
      </c>
      <c r="FM21" s="20">
        <v>-6016587421.2444401</v>
      </c>
      <c r="FN21" s="20">
        <v>8984400235.9388905</v>
      </c>
      <c r="FO21" s="20">
        <v>1550260942.67501</v>
      </c>
      <c r="FP21" s="20">
        <v>-4099478749.1027699</v>
      </c>
      <c r="FQ21" s="20">
        <v>-19097118207.033298</v>
      </c>
      <c r="FR21" s="20">
        <v>10561351687.35</v>
      </c>
      <c r="FS21" s="20">
        <v>-16439741282.825001</v>
      </c>
      <c r="FT21" s="20">
        <v>378948607.64722598</v>
      </c>
      <c r="FU21" s="20">
        <v>5400406992.4944496</v>
      </c>
      <c r="FV21" s="20">
        <v>-646288812.62222695</v>
      </c>
      <c r="FW21" s="20">
        <v>16768705319.0917</v>
      </c>
      <c r="FX21" s="20">
        <v>-1213369611.89305</v>
      </c>
      <c r="FY21" s="20">
        <v>-8551764703.97083</v>
      </c>
      <c r="FZ21" s="20">
        <v>1744428263.2708299</v>
      </c>
      <c r="GA21" s="20">
        <v>8.88898574644372E-2</v>
      </c>
      <c r="GB21" s="20">
        <v>-163.40138435363801</v>
      </c>
      <c r="GC21" s="20">
        <v>368484332.53114903</v>
      </c>
      <c r="GD21" s="20">
        <v>-2275203777.5021801</v>
      </c>
      <c r="GE21" s="20">
        <v>-1216244713.9843199</v>
      </c>
      <c r="GF21" s="20">
        <v>5995073359.5728197</v>
      </c>
      <c r="GG21" s="20">
        <v>9412336294.6656704</v>
      </c>
      <c r="GH21" s="20">
        <v>-5089440221.1259899</v>
      </c>
      <c r="GI21" s="20">
        <v>8344231095.6644802</v>
      </c>
      <c r="GJ21" s="20">
        <v>-8601559036.8994198</v>
      </c>
      <c r="GK21" s="20">
        <v>-30970085717.167702</v>
      </c>
      <c r="GL21" s="20">
        <v>31407990641.832298</v>
      </c>
      <c r="GM21" s="20">
        <v>-26956464675.154999</v>
      </c>
      <c r="GN21" s="20">
        <v>-5953560189.0760002</v>
      </c>
      <c r="GO21" s="20">
        <v>-22953833452.588299</v>
      </c>
      <c r="GP21" s="20">
        <v>21908781665.164501</v>
      </c>
      <c r="GQ21" s="20">
        <v>-21057712174.2677</v>
      </c>
      <c r="GR21" s="20">
        <v>7063196300.6561298</v>
      </c>
      <c r="GS21" s="20">
        <v>56729452519.749001</v>
      </c>
      <c r="GT21" s="20">
        <v>-94209070274.695404</v>
      </c>
      <c r="GU21" s="20">
        <v>52352312078.386703</v>
      </c>
      <c r="GV21" s="20">
        <v>55189524468.062897</v>
      </c>
      <c r="GW21" s="20">
        <v>37263931604.870102</v>
      </c>
      <c r="GX21" s="20">
        <v>-77206733533.210495</v>
      </c>
      <c r="GY21" s="20">
        <v>48785448100.065697</v>
      </c>
      <c r="GZ21" s="20">
        <v>-15050105340.242701</v>
      </c>
      <c r="HA21" s="20">
        <v>49113015763.925598</v>
      </c>
      <c r="HB21" s="20">
        <v>-76285280298.446594</v>
      </c>
      <c r="HC21" s="20">
        <v>18930348093.746201</v>
      </c>
      <c r="HD21" s="20">
        <v>50329250991.361702</v>
      </c>
      <c r="HE21" s="20">
        <v>48853766060.512901</v>
      </c>
      <c r="HF21" s="20">
        <v>-65106458144.709297</v>
      </c>
      <c r="HG21" s="20">
        <v>32810299748.581902</v>
      </c>
      <c r="HH21" s="20">
        <v>-3136979021.1438599</v>
      </c>
      <c r="HI21" s="20">
        <v>-51909340177.917702</v>
      </c>
      <c r="HJ21" s="20">
        <v>113375960887.80499</v>
      </c>
      <c r="HK21" s="20">
        <v>-56446668240.946602</v>
      </c>
      <c r="HL21" s="20">
        <v>-90305222508.770401</v>
      </c>
      <c r="HM21" s="20">
        <v>-14572533128.629999</v>
      </c>
      <c r="HN21" s="20">
        <v>96773574719.039505</v>
      </c>
      <c r="HO21" s="20">
        <v>-38594247578.184303</v>
      </c>
      <c r="HP21" s="20">
        <v>28362073188.924</v>
      </c>
      <c r="HQ21" s="20">
        <v>-80253948607.241104</v>
      </c>
      <c r="HR21" s="20">
        <v>131242585295.13699</v>
      </c>
      <c r="HS21" s="20">
        <v>-32058494095.253799</v>
      </c>
      <c r="HT21" s="20">
        <v>-97838785216.721603</v>
      </c>
      <c r="HU21" s="20">
        <v>-84421889997.570404</v>
      </c>
      <c r="HV21" s="20">
        <v>118431798456.666</v>
      </c>
      <c r="HW21" s="20">
        <v>-62986423602.176399</v>
      </c>
      <c r="HX21" s="20">
        <v>488230375.56292701</v>
      </c>
      <c r="HY21" s="20">
        <v>-20369414462.018902</v>
      </c>
      <c r="HZ21" s="20">
        <v>58881012505.136703</v>
      </c>
      <c r="IA21" s="20">
        <v>-73002343530.600998</v>
      </c>
      <c r="IB21" s="20">
        <v>-63495467459.388298</v>
      </c>
      <c r="IC21" s="20">
        <v>106590106444.49899</v>
      </c>
      <c r="ID21" s="20">
        <v>27045747327.901798</v>
      </c>
      <c r="IE21" s="20">
        <v>75497284661.087494</v>
      </c>
      <c r="IF21" s="20">
        <v>25737760284.000599</v>
      </c>
      <c r="IG21" s="20">
        <v>-78174722398.362106</v>
      </c>
      <c r="IH21" s="20">
        <v>65812879849.165703</v>
      </c>
      <c r="II21" s="20">
        <v>-176809922783.53799</v>
      </c>
      <c r="IJ21" s="20">
        <v>-53326313670.926003</v>
      </c>
      <c r="IK21" s="20">
        <v>66934196128.4375</v>
      </c>
      <c r="IL21" s="20">
        <v>42803645310.587502</v>
      </c>
      <c r="IM21" s="20">
        <v>-25067914938.5042</v>
      </c>
      <c r="IN21" s="20">
        <v>586987515.982535</v>
      </c>
      <c r="IO21" s="20">
        <v>19151755713.692101</v>
      </c>
      <c r="IP21" s="20">
        <v>-49632872012.602402</v>
      </c>
      <c r="IQ21" s="20">
        <v>5515748266.0408697</v>
      </c>
      <c r="IR21" s="20">
        <v>46063661016.364304</v>
      </c>
      <c r="IS21" s="20">
        <v>79162673318.1492</v>
      </c>
      <c r="IT21" s="20">
        <v>-62584178620.398003</v>
      </c>
      <c r="IU21" s="20">
        <v>75575479009.497604</v>
      </c>
      <c r="IV21" s="20">
        <v>-15272309766.719101</v>
      </c>
      <c r="IW21" s="20">
        <v>-164778058644.23999</v>
      </c>
      <c r="IX21" s="20">
        <v>143101762281.08801</v>
      </c>
      <c r="IY21" s="20">
        <v>-156760709763.01599</v>
      </c>
      <c r="IZ21" s="20">
        <v>-28211409542.811901</v>
      </c>
      <c r="JA21" s="20">
        <v>-102759195092.45799</v>
      </c>
      <c r="JB21" s="20">
        <v>96823934674.961502</v>
      </c>
      <c r="JC21" s="20">
        <v>-104410798687.358</v>
      </c>
      <c r="JD21" s="20">
        <v>-945218570.99670398</v>
      </c>
      <c r="JE21" s="20">
        <v>253943648631.98199</v>
      </c>
      <c r="JF21" s="20">
        <v>-436236570301.57898</v>
      </c>
      <c r="JG21" s="20">
        <v>298864684183.67798</v>
      </c>
      <c r="JH21" s="20">
        <v>275924103945.85498</v>
      </c>
      <c r="JI21" s="20">
        <v>24385551020.403198</v>
      </c>
      <c r="JJ21" s="20">
        <v>-332193943675.84399</v>
      </c>
      <c r="JK21" s="20">
        <v>107332215202.989</v>
      </c>
      <c r="JL21" s="20">
        <v>-52168044575.534103</v>
      </c>
      <c r="JM21" s="20">
        <v>278437276965.987</v>
      </c>
      <c r="JN21" s="20">
        <v>-366850779279.302</v>
      </c>
      <c r="JO21" s="20">
        <v>302061734025.47498</v>
      </c>
      <c r="JP21" s="20">
        <v>230392105849.64801</v>
      </c>
      <c r="JQ21" s="20">
        <v>94265684944.866592</v>
      </c>
      <c r="JR21" s="20">
        <v>-288259599252.09998</v>
      </c>
      <c r="JS21" s="20">
        <v>153567312262.89999</v>
      </c>
      <c r="JT21" s="20">
        <v>372484106.524212</v>
      </c>
      <c r="JU21" s="20">
        <v>-90506084722.138107</v>
      </c>
      <c r="JV21" s="20">
        <v>170566216667.29999</v>
      </c>
      <c r="JW21" s="20">
        <v>-186958802935.86801</v>
      </c>
      <c r="JX21" s="20">
        <v>-98616946928.516006</v>
      </c>
      <c r="JY21" s="20">
        <v>252535862462.19101</v>
      </c>
      <c r="JZ21" s="20">
        <v>71626379093.609894</v>
      </c>
      <c r="KA21" s="20">
        <v>158789235383.19299</v>
      </c>
      <c r="KB21" s="20">
        <v>4500536204.7614098</v>
      </c>
      <c r="KC21" s="20">
        <v>-601525549560.05896</v>
      </c>
      <c r="KD21" s="20">
        <v>700683544180.06799</v>
      </c>
      <c r="KE21" s="20">
        <v>-471011333674.15399</v>
      </c>
      <c r="KF21" s="20">
        <v>-306358783915.39801</v>
      </c>
      <c r="KG21" s="20">
        <v>-454250397801.26202</v>
      </c>
      <c r="KH21" s="20">
        <v>539931949824.729</v>
      </c>
      <c r="KI21" s="20">
        <v>-391976564379.487</v>
      </c>
      <c r="KJ21" s="20">
        <v>4819276958.3102703</v>
      </c>
      <c r="KK21" s="20">
        <v>244980155937.36401</v>
      </c>
      <c r="KL21" s="20">
        <v>-371480321767.11902</v>
      </c>
      <c r="KM21" s="20">
        <v>-2818964786.9249601</v>
      </c>
      <c r="KN21" s="20">
        <v>173919510236.33099</v>
      </c>
      <c r="KO21" s="20">
        <v>629572566454.96594</v>
      </c>
      <c r="KP21" s="20">
        <v>-395556051682.54199</v>
      </c>
      <c r="KQ21" s="20">
        <v>533595246694.53302</v>
      </c>
      <c r="KR21" s="20">
        <v>-12044310405.467699</v>
      </c>
      <c r="KS21" s="20">
        <v>-158683862716.526</v>
      </c>
      <c r="KT21" s="20">
        <v>40708028633.840302</v>
      </c>
      <c r="KU21" s="20">
        <v>-408580787680.44598</v>
      </c>
      <c r="KV21" s="20">
        <v>24080514661.294498</v>
      </c>
      <c r="KW21" s="20">
        <v>166853020953.767</v>
      </c>
      <c r="KX21" s="20">
        <v>-28390312913.3848</v>
      </c>
      <c r="KY21" s="20">
        <v>-2.5382544587500899E-2</v>
      </c>
    </row>
    <row r="22" spans="1:16384" s="25" customFormat="1" ht="12.75" thickBot="1" x14ac:dyDescent="0.25">
      <c r="A22" s="1"/>
      <c r="B22" s="1"/>
      <c r="C22" s="1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20"/>
      <c r="V22" s="20"/>
      <c r="W22" s="1"/>
      <c r="X22" s="20"/>
      <c r="Y22" s="20"/>
      <c r="Z22" s="1"/>
      <c r="AA22" s="20"/>
      <c r="AB22" s="20"/>
      <c r="AC22" s="3"/>
      <c r="AD22" s="20"/>
      <c r="AE22" s="20"/>
      <c r="AF22" s="1"/>
      <c r="AG22" s="1"/>
      <c r="AH22" s="1"/>
      <c r="AI22" s="20"/>
      <c r="AJ22" s="20"/>
      <c r="AK22" s="20"/>
      <c r="AL22" s="20"/>
      <c r="AM22" s="3"/>
      <c r="AN22" s="1"/>
      <c r="AO22" s="20"/>
      <c r="AP22" s="20"/>
      <c r="AQ22" s="20"/>
      <c r="AR22" s="20"/>
      <c r="AS22" s="20"/>
      <c r="AT22" s="20"/>
      <c r="AU22" s="20"/>
      <c r="AV22" s="3"/>
      <c r="AW22" s="1"/>
      <c r="AX22" s="1"/>
      <c r="AY22" s="20"/>
      <c r="AZ22" s="1"/>
      <c r="BD22" s="3"/>
      <c r="BM22" s="36"/>
      <c r="BN22" s="37"/>
      <c r="BO22" s="37"/>
      <c r="BP22" s="37"/>
      <c r="BQ22" s="37"/>
      <c r="BR22" s="38"/>
      <c r="BU22" s="36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8"/>
    </row>
    <row r="23" spans="1:16384" x14ac:dyDescent="0.2">
      <c r="U23" s="20"/>
      <c r="V23" s="20"/>
      <c r="X23" s="20"/>
      <c r="Y23" s="20"/>
      <c r="AA23" s="20"/>
      <c r="AB23" s="20"/>
      <c r="AD23" s="20"/>
      <c r="AE23" s="20"/>
      <c r="AI23" s="20"/>
      <c r="AJ23" s="20"/>
      <c r="AK23" s="20"/>
      <c r="AL23" s="20"/>
      <c r="AO23" s="20"/>
      <c r="AP23" s="20"/>
      <c r="AQ23" s="20"/>
      <c r="AR23" s="20"/>
      <c r="AS23" s="20"/>
      <c r="AT23" s="20"/>
      <c r="AU23" s="20"/>
      <c r="AY23" s="20"/>
      <c r="BF23" s="20"/>
      <c r="BG23" s="20"/>
      <c r="BH23" s="20"/>
      <c r="BI23" s="20"/>
      <c r="BJ23" s="20"/>
    </row>
    <row r="24" spans="1:16384" x14ac:dyDescent="0.2">
      <c r="U24" s="20"/>
      <c r="V24" s="20"/>
      <c r="X24" s="20"/>
      <c r="Y24" s="20"/>
      <c r="AA24" s="20"/>
      <c r="AB24" s="20"/>
      <c r="AD24" s="20"/>
      <c r="AE24" s="20"/>
      <c r="AI24" s="20"/>
      <c r="AJ24" s="20"/>
      <c r="AK24" s="20"/>
      <c r="AL24" s="20"/>
      <c r="AO24" s="20"/>
      <c r="AP24" s="20"/>
      <c r="AQ24" s="20"/>
      <c r="AR24" s="20"/>
      <c r="AS24" s="20"/>
      <c r="AT24" s="20"/>
      <c r="AU24" s="20"/>
      <c r="AY24" s="20"/>
    </row>
    <row r="25" spans="1:16384" x14ac:dyDescent="0.2">
      <c r="U25" s="20"/>
      <c r="V25" s="20"/>
      <c r="X25" s="20"/>
      <c r="Y25" s="20"/>
      <c r="AA25" s="20"/>
      <c r="AB25" s="20"/>
      <c r="AD25" s="20"/>
      <c r="AE25" s="20"/>
      <c r="AI25" s="20"/>
      <c r="AJ25" s="20"/>
      <c r="AK25" s="20"/>
      <c r="AL25" s="20"/>
      <c r="AO25" s="20"/>
      <c r="AP25" s="20"/>
      <c r="AQ25" s="20"/>
      <c r="AR25" s="20"/>
      <c r="AS25" s="20"/>
      <c r="AT25" s="20"/>
      <c r="AU25" s="20"/>
      <c r="AY25" s="20"/>
      <c r="BD25" s="39">
        <v>2</v>
      </c>
      <c r="BE25" s="19" t="s">
        <v>45</v>
      </c>
      <c r="BF25" s="14" t="s">
        <v>26</v>
      </c>
      <c r="BG25" s="13"/>
      <c r="BH25" s="13"/>
      <c r="BI25" s="13"/>
      <c r="BJ25" s="13"/>
      <c r="BK25" s="13"/>
    </row>
    <row r="26" spans="1:16384" x14ac:dyDescent="0.2">
      <c r="U26" s="20"/>
      <c r="V26" s="20"/>
      <c r="X26" s="20"/>
      <c r="Y26" s="20"/>
      <c r="AA26" s="20"/>
      <c r="AB26" s="20"/>
      <c r="AD26" s="20"/>
      <c r="AE26" s="20"/>
      <c r="AI26" s="20"/>
      <c r="AJ26" s="20"/>
      <c r="AK26" s="20"/>
      <c r="AL26" s="20"/>
      <c r="AO26" s="20"/>
      <c r="AP26" s="20"/>
      <c r="AQ26" s="20"/>
      <c r="AR26" s="20"/>
      <c r="AS26" s="20"/>
      <c r="AT26" s="20"/>
      <c r="AU26" s="20"/>
      <c r="AY26" s="20"/>
      <c r="BB26" s="2">
        <f t="shared" ref="BB26:BB32" si="10">(  BD$25^(BC26+1)  -1  )  /  (  BD$25  -  1)  -1</f>
        <v>2</v>
      </c>
      <c r="BC26" s="2" t="str">
        <f t="shared" ref="BC26:BC32" si="11">RIGHT( BD26,1 )</f>
        <v>1</v>
      </c>
      <c r="BD26" s="4" t="s">
        <v>30</v>
      </c>
      <c r="BE26" s="24">
        <f>COUNT(  BF26:EH26  )</f>
        <v>2</v>
      </c>
      <c r="BF26" s="20">
        <v>17</v>
      </c>
      <c r="BG26" s="20">
        <v>-43</v>
      </c>
      <c r="BH26" s="20"/>
      <c r="BI26" s="20"/>
      <c r="BJ26" s="20"/>
      <c r="BK26" s="20"/>
      <c r="BL26" s="25"/>
      <c r="BM26" s="25"/>
      <c r="BN26" s="25"/>
      <c r="BO26" s="25"/>
      <c r="BP26" s="25"/>
      <c r="BQ26" s="25"/>
      <c r="BR26" s="25"/>
      <c r="BS26" s="25"/>
      <c r="BT26" s="25"/>
      <c r="BU26" s="25"/>
      <c r="BV26" s="25"/>
      <c r="BW26" s="25"/>
      <c r="BX26" s="25"/>
      <c r="BY26" s="25"/>
      <c r="BZ26" s="25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  <c r="CW26" s="25"/>
      <c r="CX26" s="25"/>
      <c r="CY26" s="25"/>
      <c r="CZ26" s="25"/>
      <c r="DA26" s="25"/>
      <c r="DB26" s="25"/>
      <c r="DC26" s="25"/>
      <c r="DD26" s="25"/>
      <c r="DE26" s="25"/>
      <c r="DF26" s="25"/>
      <c r="DG26" s="25"/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25"/>
      <c r="DT26" s="25"/>
      <c r="DU26" s="25"/>
      <c r="DV26" s="25"/>
      <c r="DW26" s="25"/>
      <c r="DX26" s="25"/>
      <c r="DY26" s="25"/>
      <c r="DZ26" s="25"/>
      <c r="EA26" s="25"/>
      <c r="EB26" s="2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25"/>
      <c r="EP26" s="25"/>
      <c r="EQ26" s="25"/>
      <c r="ER26" s="25"/>
      <c r="ES26" s="25"/>
      <c r="ET26" s="25"/>
      <c r="EU26" s="25"/>
      <c r="EV26" s="25"/>
      <c r="EW26" s="25"/>
      <c r="EX26" s="25"/>
      <c r="EY26" s="25"/>
      <c r="EZ26" s="25"/>
      <c r="FA26" s="25"/>
      <c r="FB26" s="25"/>
      <c r="FC26" s="25"/>
      <c r="FD26" s="25"/>
      <c r="FE26" s="25"/>
      <c r="FF26" s="25"/>
      <c r="FG26" s="25"/>
      <c r="FH26" s="25"/>
      <c r="FI26" s="25"/>
      <c r="FJ26" s="25"/>
      <c r="FK26" s="25"/>
      <c r="FL26" s="25"/>
      <c r="FM26" s="25"/>
      <c r="FN26" s="25"/>
      <c r="FO26" s="25"/>
      <c r="FP26" s="25"/>
      <c r="FQ26" s="25"/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25"/>
      <c r="GG26" s="25"/>
      <c r="GH26" s="25"/>
      <c r="GI26" s="25"/>
      <c r="GJ26" s="25"/>
      <c r="GK26" s="25"/>
      <c r="GL26" s="25"/>
      <c r="GM26" s="25"/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25"/>
      <c r="HD26" s="25"/>
      <c r="HE26" s="25"/>
      <c r="HF26" s="25"/>
      <c r="HG26" s="25"/>
      <c r="HH26" s="25"/>
      <c r="HI26" s="25"/>
      <c r="HJ26" s="25"/>
      <c r="HK26" s="25"/>
      <c r="HL26" s="25"/>
      <c r="HM26" s="25"/>
      <c r="HN26" s="25"/>
      <c r="HO26" s="25"/>
      <c r="HP26" s="25"/>
      <c r="HQ26" s="25"/>
      <c r="HR26" s="25"/>
      <c r="HS26" s="25"/>
      <c r="HT26" s="25"/>
      <c r="HU26" s="25"/>
      <c r="HV26" s="25"/>
      <c r="HW26" s="25"/>
      <c r="HX26" s="25"/>
      <c r="HY26" s="25"/>
      <c r="HZ26" s="25"/>
      <c r="IA26" s="25"/>
      <c r="IB26" s="25"/>
      <c r="IC26" s="25"/>
      <c r="ID26" s="25"/>
      <c r="IE26" s="25"/>
      <c r="IF26" s="25"/>
      <c r="IG26" s="25"/>
      <c r="IH26" s="25"/>
      <c r="II26" s="25"/>
      <c r="IJ26" s="25"/>
      <c r="IK26" s="25"/>
      <c r="IL26" s="25"/>
      <c r="IM26" s="25"/>
      <c r="IN26" s="25"/>
      <c r="IO26" s="25"/>
      <c r="IP26" s="25"/>
      <c r="IQ26" s="25"/>
      <c r="IR26" s="25"/>
      <c r="IS26" s="25"/>
      <c r="IT26" s="25"/>
      <c r="IU26" s="25"/>
      <c r="IV26" s="25"/>
      <c r="IW26" s="25"/>
      <c r="IX26" s="25"/>
      <c r="IY26" s="25"/>
      <c r="IZ26" s="25"/>
      <c r="JA26" s="25"/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25"/>
      <c r="JM26" s="25"/>
      <c r="JN26" s="25"/>
      <c r="JO26" s="25"/>
      <c r="JP26" s="25"/>
      <c r="JQ26" s="25"/>
      <c r="JR26" s="25"/>
      <c r="JS26" s="25"/>
      <c r="JT26" s="25"/>
      <c r="JU26" s="25"/>
      <c r="JV26" s="25"/>
      <c r="JW26" s="25"/>
      <c r="JX26" s="25"/>
      <c r="JY26" s="25"/>
      <c r="JZ26" s="25"/>
      <c r="KA26" s="25"/>
      <c r="KB26" s="25"/>
      <c r="KC26" s="25"/>
      <c r="KD26" s="25"/>
      <c r="KE26" s="25"/>
      <c r="KF26" s="25"/>
      <c r="KG26" s="25"/>
      <c r="KH26" s="25"/>
      <c r="KI26" s="25"/>
      <c r="KJ26" s="25"/>
      <c r="KK26" s="25"/>
      <c r="KL26" s="25"/>
      <c r="KM26" s="25"/>
      <c r="KN26" s="25"/>
      <c r="KO26" s="25"/>
      <c r="KP26" s="25"/>
      <c r="KQ26" s="25"/>
      <c r="KR26" s="25"/>
      <c r="KS26" s="25"/>
      <c r="KT26" s="25"/>
      <c r="KU26" s="25"/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25"/>
      <c r="LJ26" s="25"/>
      <c r="LK26" s="25"/>
      <c r="LL26" s="25"/>
      <c r="LM26" s="25"/>
      <c r="LN26" s="25"/>
      <c r="LO26" s="25"/>
      <c r="LP26" s="25"/>
      <c r="LQ26" s="25"/>
      <c r="LR26" s="25"/>
      <c r="LS26" s="25"/>
      <c r="LT26" s="25"/>
      <c r="LU26" s="25"/>
      <c r="LV26" s="25"/>
      <c r="LW26" s="25"/>
      <c r="LX26" s="25"/>
      <c r="LY26" s="25"/>
      <c r="LZ26" s="25"/>
      <c r="MA26" s="25"/>
      <c r="MB26" s="25"/>
      <c r="MC26" s="25"/>
      <c r="MD26" s="25"/>
      <c r="ME26" s="25"/>
      <c r="MF26" s="25"/>
      <c r="MG26" s="25"/>
      <c r="MH26" s="25"/>
      <c r="MI26" s="25"/>
      <c r="MJ26" s="25"/>
      <c r="MK26" s="25"/>
      <c r="ML26" s="25"/>
      <c r="MM26" s="25"/>
      <c r="MN26" s="25"/>
      <c r="MO26" s="25"/>
      <c r="MP26" s="25"/>
      <c r="MQ26" s="25"/>
      <c r="MR26" s="25"/>
      <c r="MS26" s="25"/>
      <c r="MT26" s="25"/>
      <c r="MU26" s="25"/>
      <c r="MV26" s="25"/>
      <c r="MW26" s="25"/>
      <c r="MX26" s="25"/>
      <c r="MY26" s="25"/>
      <c r="MZ26" s="25"/>
      <c r="NA26" s="25"/>
      <c r="NB26" s="25"/>
      <c r="NC26" s="25"/>
      <c r="ND26" s="25"/>
      <c r="NE26" s="25"/>
      <c r="NF26" s="25"/>
      <c r="NG26" s="25"/>
      <c r="NH26" s="25"/>
      <c r="NI26" s="25"/>
      <c r="NJ26" s="25"/>
      <c r="NK26" s="25"/>
      <c r="NL26" s="25"/>
      <c r="NM26" s="25"/>
      <c r="NN26" s="25"/>
      <c r="NO26" s="25"/>
      <c r="NP26" s="25"/>
      <c r="NQ26" s="25"/>
      <c r="NR26" s="25"/>
      <c r="NS26" s="25"/>
      <c r="NT26" s="25"/>
      <c r="NU26" s="25"/>
      <c r="NV26" s="25"/>
      <c r="NW26" s="25"/>
      <c r="NX26" s="25"/>
      <c r="NY26" s="25"/>
      <c r="NZ26" s="25"/>
      <c r="OA26" s="25"/>
      <c r="OB26" s="25"/>
      <c r="OC26" s="25"/>
      <c r="OD26" s="25"/>
      <c r="OE26" s="25"/>
      <c r="OF26" s="25"/>
      <c r="OG26" s="25"/>
      <c r="OH26" s="25"/>
      <c r="OI26" s="25"/>
      <c r="OJ26" s="25"/>
      <c r="OK26" s="25"/>
      <c r="OL26" s="25"/>
      <c r="OM26" s="25"/>
      <c r="ON26" s="25"/>
      <c r="OO26" s="25"/>
      <c r="OP26" s="25"/>
      <c r="OQ26" s="25"/>
      <c r="OR26" s="25"/>
      <c r="OS26" s="25"/>
      <c r="OT26" s="25"/>
      <c r="OU26" s="25"/>
      <c r="OV26" s="25"/>
      <c r="OW26" s="25"/>
      <c r="OX26" s="25"/>
      <c r="OY26" s="25"/>
      <c r="OZ26" s="25"/>
      <c r="PA26" s="25"/>
      <c r="PB26" s="25"/>
      <c r="PC26" s="25"/>
      <c r="PD26" s="25"/>
      <c r="PE26" s="25"/>
      <c r="PF26" s="25"/>
      <c r="PG26" s="25"/>
      <c r="PH26" s="25"/>
      <c r="PI26" s="25"/>
      <c r="PJ26" s="25"/>
      <c r="PK26" s="25"/>
      <c r="PL26" s="25"/>
      <c r="PM26" s="25"/>
      <c r="PN26" s="25"/>
      <c r="PO26" s="25"/>
      <c r="PP26" s="25"/>
      <c r="PQ26" s="25"/>
      <c r="PR26" s="25"/>
      <c r="PS26" s="25"/>
      <c r="PT26" s="25"/>
      <c r="PU26" s="25"/>
      <c r="PV26" s="25"/>
      <c r="PW26" s="25"/>
      <c r="PX26" s="25"/>
      <c r="PY26" s="25"/>
      <c r="PZ26" s="25"/>
      <c r="QA26" s="25"/>
      <c r="QB26" s="25"/>
      <c r="QC26" s="25"/>
      <c r="QD26" s="25"/>
      <c r="QE26" s="25"/>
      <c r="QF26" s="25"/>
      <c r="QG26" s="25"/>
      <c r="QH26" s="25"/>
      <c r="QI26" s="25"/>
      <c r="QJ26" s="25"/>
      <c r="QK26" s="25"/>
      <c r="QL26" s="25"/>
      <c r="QM26" s="25"/>
      <c r="QN26" s="25"/>
      <c r="QO26" s="25"/>
      <c r="QP26" s="25"/>
      <c r="QQ26" s="25"/>
      <c r="QR26" s="25"/>
      <c r="QS26" s="25"/>
      <c r="QT26" s="25"/>
      <c r="QU26" s="25"/>
      <c r="QV26" s="25"/>
      <c r="QW26" s="25"/>
      <c r="QX26" s="25"/>
      <c r="QY26" s="25"/>
      <c r="QZ26" s="25"/>
      <c r="RA26" s="25"/>
      <c r="RB26" s="25"/>
      <c r="RC26" s="25"/>
      <c r="RD26" s="25"/>
      <c r="RE26" s="25"/>
      <c r="RF26" s="25"/>
      <c r="RG26" s="25"/>
      <c r="RH26" s="25"/>
      <c r="RI26" s="25"/>
      <c r="RJ26" s="25"/>
      <c r="RK26" s="25"/>
      <c r="RL26" s="25"/>
      <c r="RM26" s="25"/>
      <c r="RN26" s="25"/>
      <c r="RO26" s="25"/>
      <c r="RP26" s="25"/>
      <c r="RQ26" s="25"/>
      <c r="RR26" s="25"/>
      <c r="RS26" s="25"/>
      <c r="RT26" s="25"/>
      <c r="RU26" s="25"/>
      <c r="RV26" s="25"/>
      <c r="RW26" s="25"/>
      <c r="RX26" s="25"/>
      <c r="RY26" s="25"/>
      <c r="RZ26" s="25"/>
      <c r="SA26" s="25"/>
      <c r="SB26" s="25"/>
      <c r="SC26" s="25"/>
      <c r="SD26" s="25"/>
      <c r="SE26" s="25"/>
      <c r="SF26" s="25"/>
      <c r="SG26" s="25"/>
      <c r="SH26" s="25"/>
      <c r="SI26" s="25"/>
      <c r="SJ26" s="25"/>
      <c r="SK26" s="25"/>
      <c r="SL26" s="25"/>
      <c r="SM26" s="25"/>
      <c r="SN26" s="25"/>
      <c r="SO26" s="25"/>
      <c r="SP26" s="25"/>
      <c r="SQ26" s="25"/>
      <c r="SR26" s="25"/>
      <c r="SS26" s="25"/>
      <c r="ST26" s="25"/>
      <c r="SU26" s="25"/>
      <c r="SV26" s="25"/>
      <c r="SW26" s="25"/>
      <c r="SX26" s="25"/>
      <c r="SY26" s="25"/>
      <c r="SZ26" s="25"/>
      <c r="TA26" s="25"/>
      <c r="TB26" s="25"/>
      <c r="TC26" s="25"/>
      <c r="TD26" s="25"/>
      <c r="TE26" s="25"/>
      <c r="TF26" s="25"/>
      <c r="TG26" s="25"/>
      <c r="TH26" s="25"/>
      <c r="TI26" s="25"/>
      <c r="TJ26" s="25"/>
      <c r="TK26" s="25"/>
      <c r="TL26" s="25"/>
      <c r="TM26" s="25"/>
      <c r="TN26" s="25"/>
      <c r="TO26" s="25"/>
      <c r="TP26" s="25"/>
      <c r="TQ26" s="25"/>
      <c r="TR26" s="25"/>
      <c r="TS26" s="25"/>
      <c r="TT26" s="25"/>
      <c r="TU26" s="25"/>
      <c r="TV26" s="25"/>
      <c r="TW26" s="25"/>
      <c r="TX26" s="25"/>
      <c r="TY26" s="25"/>
      <c r="TZ26" s="25"/>
      <c r="UA26" s="25"/>
      <c r="UB26" s="25"/>
      <c r="UC26" s="25"/>
      <c r="UD26" s="25"/>
      <c r="UE26" s="25"/>
      <c r="UF26" s="25"/>
      <c r="UG26" s="25"/>
      <c r="UH26" s="25"/>
      <c r="UI26" s="25"/>
      <c r="UJ26" s="25"/>
      <c r="UK26" s="25"/>
      <c r="UL26" s="25"/>
      <c r="UM26" s="25"/>
      <c r="UN26" s="25"/>
      <c r="UO26" s="25"/>
      <c r="UP26" s="25"/>
      <c r="UQ26" s="25"/>
      <c r="UR26" s="25"/>
      <c r="US26" s="25"/>
      <c r="UT26" s="25"/>
      <c r="UU26" s="25"/>
      <c r="UV26" s="25"/>
      <c r="UW26" s="25"/>
      <c r="UX26" s="25"/>
      <c r="UY26" s="25"/>
      <c r="UZ26" s="25"/>
      <c r="VA26" s="25"/>
      <c r="VB26" s="25"/>
      <c r="VC26" s="25"/>
      <c r="VD26" s="25"/>
      <c r="VE26" s="25"/>
      <c r="VF26" s="25"/>
      <c r="VG26" s="25"/>
      <c r="VH26" s="25"/>
      <c r="VI26" s="25"/>
      <c r="VJ26" s="25"/>
      <c r="VK26" s="25"/>
      <c r="VL26" s="25"/>
      <c r="VM26" s="25"/>
      <c r="VN26" s="25"/>
      <c r="VO26" s="25"/>
      <c r="VP26" s="25"/>
      <c r="VQ26" s="25"/>
      <c r="VR26" s="25"/>
      <c r="VS26" s="25"/>
      <c r="VT26" s="25"/>
      <c r="VU26" s="25"/>
      <c r="VV26" s="25"/>
      <c r="VW26" s="25"/>
      <c r="VX26" s="25"/>
      <c r="VY26" s="25"/>
      <c r="VZ26" s="25"/>
      <c r="WA26" s="25"/>
      <c r="WB26" s="25"/>
      <c r="WC26" s="25"/>
      <c r="WD26" s="25"/>
      <c r="WE26" s="25"/>
      <c r="WF26" s="25"/>
      <c r="WG26" s="25"/>
      <c r="WH26" s="25"/>
      <c r="WI26" s="25"/>
      <c r="WJ26" s="25"/>
      <c r="WK26" s="25"/>
      <c r="WL26" s="25"/>
      <c r="WM26" s="25"/>
      <c r="WN26" s="25"/>
      <c r="WO26" s="25"/>
      <c r="WP26" s="25"/>
      <c r="WQ26" s="25"/>
      <c r="WR26" s="25"/>
      <c r="WS26" s="25"/>
      <c r="WT26" s="25"/>
      <c r="WU26" s="25"/>
      <c r="WV26" s="25"/>
      <c r="WW26" s="25"/>
      <c r="WX26" s="25"/>
      <c r="WY26" s="25"/>
      <c r="WZ26" s="25"/>
      <c r="XA26" s="25"/>
      <c r="XB26" s="25"/>
      <c r="XC26" s="25"/>
      <c r="XD26" s="25"/>
      <c r="XE26" s="25"/>
      <c r="XF26" s="25"/>
      <c r="XG26" s="25"/>
      <c r="XH26" s="25"/>
      <c r="XI26" s="25"/>
      <c r="XJ26" s="25"/>
      <c r="XK26" s="25"/>
      <c r="XL26" s="25"/>
      <c r="XM26" s="25"/>
      <c r="XN26" s="25"/>
      <c r="XO26" s="25"/>
      <c r="XP26" s="25"/>
      <c r="XQ26" s="25"/>
      <c r="XR26" s="25"/>
      <c r="XS26" s="25"/>
      <c r="XT26" s="25"/>
      <c r="XU26" s="25"/>
      <c r="XV26" s="25"/>
      <c r="XW26" s="25"/>
      <c r="XX26" s="25"/>
      <c r="XY26" s="25"/>
      <c r="XZ26" s="25"/>
      <c r="YA26" s="25"/>
      <c r="YB26" s="25"/>
      <c r="YC26" s="25"/>
      <c r="YD26" s="25"/>
      <c r="YE26" s="25"/>
      <c r="YF26" s="25"/>
      <c r="YG26" s="25"/>
      <c r="YH26" s="25"/>
      <c r="YI26" s="25"/>
      <c r="YJ26" s="25"/>
      <c r="YK26" s="25"/>
      <c r="YL26" s="25"/>
      <c r="YM26" s="25"/>
      <c r="YN26" s="25"/>
      <c r="YO26" s="25"/>
      <c r="YP26" s="25"/>
      <c r="YQ26" s="25"/>
      <c r="YR26" s="25"/>
      <c r="YS26" s="25"/>
      <c r="YT26" s="25"/>
      <c r="YU26" s="25"/>
      <c r="YV26" s="25"/>
      <c r="YW26" s="25"/>
      <c r="YX26" s="25"/>
      <c r="YY26" s="25"/>
      <c r="YZ26" s="25"/>
      <c r="ZA26" s="25"/>
      <c r="ZB26" s="25"/>
      <c r="ZC26" s="25"/>
      <c r="ZD26" s="25"/>
      <c r="ZE26" s="25"/>
      <c r="ZF26" s="25"/>
      <c r="ZG26" s="25"/>
      <c r="ZH26" s="25"/>
      <c r="ZI26" s="25"/>
      <c r="ZJ26" s="25"/>
      <c r="ZK26" s="25"/>
      <c r="ZL26" s="25"/>
      <c r="ZM26" s="25"/>
      <c r="ZN26" s="25"/>
      <c r="ZO26" s="25"/>
      <c r="ZP26" s="25"/>
      <c r="ZQ26" s="25"/>
      <c r="ZR26" s="25"/>
      <c r="ZS26" s="25"/>
      <c r="ZT26" s="25"/>
      <c r="ZU26" s="25"/>
      <c r="ZV26" s="25"/>
      <c r="ZW26" s="25"/>
      <c r="ZX26" s="25"/>
      <c r="ZY26" s="25"/>
      <c r="ZZ26" s="25"/>
      <c r="AAA26" s="25"/>
      <c r="AAB26" s="25"/>
      <c r="AAC26" s="25"/>
      <c r="AAD26" s="25"/>
      <c r="AAE26" s="25"/>
      <c r="AAF26" s="25"/>
      <c r="AAG26" s="25"/>
      <c r="AAH26" s="25"/>
      <c r="AAI26" s="25"/>
      <c r="AAJ26" s="25"/>
      <c r="AAK26" s="25"/>
      <c r="AAL26" s="25"/>
      <c r="AAM26" s="25"/>
      <c r="AAN26" s="25"/>
      <c r="AAO26" s="25"/>
      <c r="AAP26" s="25"/>
      <c r="AAQ26" s="25"/>
      <c r="AAR26" s="25"/>
      <c r="AAS26" s="25"/>
      <c r="AAT26" s="25"/>
      <c r="AAU26" s="25"/>
      <c r="AAV26" s="25"/>
      <c r="AAW26" s="25"/>
      <c r="AAX26" s="25"/>
      <c r="AAY26" s="25"/>
      <c r="AAZ26" s="25"/>
      <c r="ABA26" s="25"/>
      <c r="ABB26" s="25"/>
      <c r="ABC26" s="25"/>
      <c r="ABD26" s="25"/>
      <c r="ABE26" s="25"/>
      <c r="ABF26" s="25"/>
      <c r="ABG26" s="25"/>
      <c r="ABH26" s="25"/>
      <c r="ABI26" s="25"/>
      <c r="ABJ26" s="25"/>
      <c r="ABK26" s="25"/>
      <c r="ABL26" s="25"/>
      <c r="ABM26" s="25"/>
      <c r="ABN26" s="25"/>
      <c r="ABO26" s="25"/>
      <c r="ABP26" s="25"/>
      <c r="ABQ26" s="25"/>
      <c r="ABR26" s="25"/>
      <c r="ABS26" s="25"/>
      <c r="ABT26" s="25"/>
      <c r="ABU26" s="25"/>
      <c r="ABV26" s="25"/>
      <c r="ABW26" s="25"/>
      <c r="ABX26" s="25"/>
      <c r="ABY26" s="25"/>
      <c r="ABZ26" s="25"/>
      <c r="ACA26" s="25"/>
      <c r="ACB26" s="25"/>
      <c r="ACC26" s="25"/>
      <c r="ACD26" s="25"/>
      <c r="ACE26" s="25"/>
      <c r="ACF26" s="25"/>
      <c r="ACG26" s="25"/>
      <c r="ACH26" s="25"/>
      <c r="ACI26" s="25"/>
      <c r="ACJ26" s="25"/>
      <c r="ACK26" s="25"/>
      <c r="ACL26" s="25"/>
      <c r="ACM26" s="25"/>
      <c r="ACN26" s="25"/>
      <c r="ACO26" s="25"/>
      <c r="ACP26" s="25"/>
      <c r="ACQ26" s="25"/>
      <c r="ACR26" s="25"/>
      <c r="ACS26" s="25"/>
      <c r="ACT26" s="25"/>
      <c r="ACU26" s="25"/>
      <c r="ACV26" s="25"/>
      <c r="ACW26" s="25"/>
      <c r="ACX26" s="25"/>
      <c r="ACY26" s="25"/>
      <c r="ACZ26" s="25"/>
      <c r="ADA26" s="25"/>
      <c r="ADB26" s="25"/>
      <c r="ADC26" s="25"/>
      <c r="ADD26" s="25"/>
      <c r="ADE26" s="25"/>
      <c r="ADF26" s="25"/>
      <c r="ADG26" s="25"/>
      <c r="ADH26" s="25"/>
      <c r="ADI26" s="25"/>
      <c r="ADJ26" s="25"/>
      <c r="ADK26" s="25"/>
      <c r="ADL26" s="25"/>
      <c r="ADM26" s="25"/>
      <c r="ADN26" s="25"/>
      <c r="ADO26" s="25"/>
      <c r="ADP26" s="25"/>
      <c r="ADQ26" s="25"/>
      <c r="ADR26" s="25"/>
      <c r="ADS26" s="25"/>
      <c r="ADT26" s="25"/>
      <c r="ADU26" s="25"/>
      <c r="ADV26" s="25"/>
      <c r="ADW26" s="25"/>
      <c r="ADX26" s="25"/>
      <c r="ADY26" s="25"/>
      <c r="ADZ26" s="25"/>
      <c r="AEA26" s="25"/>
      <c r="AEB26" s="25"/>
      <c r="AEC26" s="25"/>
      <c r="AED26" s="25"/>
      <c r="AEE26" s="25"/>
      <c r="AEF26" s="25"/>
      <c r="AEG26" s="25"/>
      <c r="AEH26" s="25"/>
      <c r="AEI26" s="25"/>
      <c r="AEJ26" s="25"/>
      <c r="AEK26" s="25"/>
      <c r="AEL26" s="25"/>
      <c r="AEM26" s="25"/>
      <c r="AEN26" s="25"/>
      <c r="AEO26" s="25"/>
      <c r="AEP26" s="25"/>
      <c r="AEQ26" s="25"/>
      <c r="AER26" s="25"/>
      <c r="AES26" s="25"/>
      <c r="AET26" s="25"/>
      <c r="AEU26" s="25"/>
      <c r="AEV26" s="25"/>
      <c r="AEW26" s="25"/>
      <c r="AEX26" s="25"/>
      <c r="AEY26" s="25"/>
      <c r="AEZ26" s="25"/>
      <c r="AFA26" s="25"/>
      <c r="AFB26" s="25"/>
      <c r="AFC26" s="25"/>
      <c r="AFD26" s="25"/>
      <c r="AFE26" s="25"/>
      <c r="AFF26" s="25"/>
      <c r="AFG26" s="25"/>
      <c r="AFH26" s="25"/>
      <c r="AFI26" s="25"/>
      <c r="AFJ26" s="25"/>
      <c r="AFK26" s="25"/>
      <c r="AFL26" s="25"/>
      <c r="AFM26" s="25"/>
      <c r="AFN26" s="25"/>
      <c r="AFO26" s="25"/>
      <c r="AFP26" s="25"/>
      <c r="AFQ26" s="25"/>
      <c r="AFR26" s="25"/>
      <c r="AFS26" s="25"/>
      <c r="AFT26" s="25"/>
      <c r="AFU26" s="25"/>
      <c r="AFV26" s="25"/>
      <c r="AFW26" s="25"/>
      <c r="AFX26" s="25"/>
      <c r="AFY26" s="25"/>
      <c r="AFZ26" s="25"/>
      <c r="AGA26" s="25"/>
      <c r="AGB26" s="25"/>
      <c r="AGC26" s="25"/>
      <c r="AGD26" s="25"/>
      <c r="AGE26" s="25"/>
      <c r="AGF26" s="25"/>
      <c r="AGG26" s="25"/>
      <c r="AGH26" s="25"/>
      <c r="AGI26" s="25"/>
      <c r="AGJ26" s="25"/>
      <c r="AGK26" s="25"/>
      <c r="AGL26" s="25"/>
      <c r="AGM26" s="25"/>
      <c r="AGN26" s="25"/>
      <c r="AGO26" s="25"/>
      <c r="AGP26" s="25"/>
      <c r="AGQ26" s="25"/>
      <c r="AGR26" s="25"/>
      <c r="AGS26" s="25"/>
      <c r="AGT26" s="25"/>
      <c r="AGU26" s="25"/>
      <c r="AGV26" s="25"/>
      <c r="AGW26" s="25"/>
      <c r="AGX26" s="25"/>
      <c r="AGY26" s="25"/>
      <c r="AGZ26" s="25"/>
      <c r="AHA26" s="25"/>
      <c r="AHB26" s="25"/>
      <c r="AHC26" s="25"/>
      <c r="AHD26" s="25"/>
      <c r="AHE26" s="25"/>
      <c r="AHF26" s="25"/>
      <c r="AHG26" s="25"/>
      <c r="AHH26" s="25"/>
      <c r="AHI26" s="25"/>
      <c r="AHJ26" s="25"/>
      <c r="AHK26" s="25"/>
      <c r="AHL26" s="25"/>
      <c r="AHM26" s="25"/>
      <c r="AHN26" s="25"/>
      <c r="AHO26" s="25"/>
      <c r="AHP26" s="25"/>
      <c r="AHQ26" s="25"/>
      <c r="AHR26" s="25"/>
      <c r="AHS26" s="25"/>
      <c r="AHT26" s="25"/>
      <c r="AHU26" s="25"/>
      <c r="AHV26" s="25"/>
      <c r="AHW26" s="25"/>
      <c r="AHX26" s="25"/>
      <c r="AHY26" s="25"/>
      <c r="AHZ26" s="25"/>
      <c r="AIA26" s="25"/>
      <c r="AIB26" s="25"/>
      <c r="AIC26" s="25"/>
      <c r="AID26" s="25"/>
      <c r="AIE26" s="25"/>
      <c r="AIF26" s="25"/>
      <c r="AIG26" s="25"/>
      <c r="AIH26" s="25"/>
      <c r="AII26" s="25"/>
      <c r="AIJ26" s="25"/>
      <c r="AIK26" s="25"/>
      <c r="AIL26" s="25"/>
      <c r="AIM26" s="25"/>
      <c r="AIN26" s="25"/>
      <c r="AIO26" s="25"/>
      <c r="AIP26" s="25"/>
      <c r="AIQ26" s="25"/>
      <c r="AIR26" s="25"/>
      <c r="AIS26" s="25"/>
      <c r="AIT26" s="25"/>
      <c r="AIU26" s="25"/>
      <c r="AIV26" s="25"/>
      <c r="AIW26" s="25"/>
      <c r="AIX26" s="25"/>
      <c r="AIY26" s="25"/>
      <c r="AIZ26" s="25"/>
      <c r="AJA26" s="25"/>
      <c r="AJB26" s="25"/>
      <c r="AJC26" s="25"/>
      <c r="AJD26" s="25"/>
      <c r="AJE26" s="25"/>
      <c r="AJF26" s="25"/>
      <c r="AJG26" s="25"/>
      <c r="AJH26" s="25"/>
      <c r="AJI26" s="25"/>
      <c r="AJJ26" s="25"/>
      <c r="AJK26" s="25"/>
      <c r="AJL26" s="25"/>
      <c r="AJM26" s="25"/>
      <c r="AJN26" s="25"/>
      <c r="AJO26" s="25"/>
      <c r="AJP26" s="25"/>
      <c r="AJQ26" s="25"/>
      <c r="AJR26" s="25"/>
      <c r="AJS26" s="25"/>
      <c r="AJT26" s="25"/>
      <c r="AJU26" s="25"/>
      <c r="AJV26" s="25"/>
      <c r="AJW26" s="25"/>
      <c r="AJX26" s="25"/>
      <c r="AJY26" s="25"/>
      <c r="AJZ26" s="25"/>
      <c r="AKA26" s="25"/>
      <c r="AKB26" s="25"/>
      <c r="AKC26" s="25"/>
      <c r="AKD26" s="25"/>
      <c r="AKE26" s="25"/>
      <c r="AKF26" s="25"/>
      <c r="AKG26" s="25"/>
      <c r="AKH26" s="25"/>
      <c r="AKI26" s="25"/>
      <c r="AKJ26" s="25"/>
      <c r="AKK26" s="25"/>
      <c r="AKL26" s="25"/>
      <c r="AKM26" s="25"/>
      <c r="AKN26" s="25"/>
      <c r="AKO26" s="25"/>
      <c r="AKP26" s="25"/>
      <c r="AKQ26" s="25"/>
      <c r="AKR26" s="25"/>
      <c r="AKS26" s="25"/>
      <c r="AKT26" s="25"/>
      <c r="AKU26" s="25"/>
      <c r="AKV26" s="25"/>
      <c r="AKW26" s="25"/>
      <c r="AKX26" s="25"/>
      <c r="AKY26" s="25"/>
      <c r="AKZ26" s="25"/>
      <c r="ALA26" s="25"/>
      <c r="ALB26" s="25"/>
      <c r="ALC26" s="25"/>
      <c r="ALD26" s="25"/>
      <c r="ALE26" s="25"/>
      <c r="ALF26" s="25"/>
      <c r="ALG26" s="25"/>
      <c r="ALH26" s="25"/>
      <c r="ALI26" s="25"/>
      <c r="ALJ26" s="25"/>
      <c r="ALK26" s="25"/>
      <c r="ALL26" s="25"/>
      <c r="ALM26" s="25"/>
      <c r="ALN26" s="25"/>
      <c r="ALO26" s="25"/>
      <c r="ALP26" s="25"/>
      <c r="ALQ26" s="25"/>
      <c r="ALR26" s="25"/>
      <c r="ALS26" s="25"/>
      <c r="ALT26" s="25"/>
      <c r="ALU26" s="25"/>
      <c r="ALV26" s="25"/>
      <c r="ALW26" s="25"/>
      <c r="ALX26" s="25"/>
      <c r="ALY26" s="25"/>
      <c r="ALZ26" s="25"/>
      <c r="AMA26" s="25"/>
      <c r="AMB26" s="25"/>
      <c r="AMC26" s="25"/>
      <c r="AMD26" s="25"/>
      <c r="AME26" s="25"/>
      <c r="AMF26" s="25"/>
      <c r="AMG26" s="25"/>
      <c r="AMH26" s="25"/>
      <c r="AMI26" s="25"/>
      <c r="AMJ26" s="25"/>
      <c r="AMK26" s="25"/>
      <c r="AML26" s="25"/>
      <c r="AMM26" s="25"/>
      <c r="AMN26" s="25"/>
      <c r="AMO26" s="25"/>
      <c r="AMP26" s="25"/>
      <c r="AMQ26" s="25"/>
      <c r="AMR26" s="25"/>
      <c r="AMS26" s="25"/>
      <c r="AMT26" s="25"/>
      <c r="AMU26" s="25"/>
      <c r="AMV26" s="25"/>
      <c r="AMW26" s="25"/>
      <c r="AMX26" s="25"/>
      <c r="AMY26" s="25"/>
      <c r="AMZ26" s="25"/>
      <c r="ANA26" s="25"/>
      <c r="ANB26" s="25"/>
      <c r="ANC26" s="25"/>
      <c r="AND26" s="25"/>
      <c r="ANE26" s="25"/>
      <c r="ANF26" s="25"/>
      <c r="ANG26" s="25"/>
      <c r="ANH26" s="25"/>
      <c r="ANI26" s="25"/>
      <c r="ANJ26" s="25"/>
      <c r="ANK26" s="25"/>
      <c r="ANL26" s="25"/>
      <c r="ANM26" s="25"/>
      <c r="ANN26" s="25"/>
      <c r="ANO26" s="25"/>
      <c r="ANP26" s="25"/>
      <c r="ANQ26" s="25"/>
      <c r="ANR26" s="25"/>
      <c r="ANS26" s="25"/>
      <c r="ANT26" s="25"/>
      <c r="ANU26" s="25"/>
      <c r="ANV26" s="25"/>
      <c r="ANW26" s="25"/>
      <c r="ANX26" s="25"/>
      <c r="ANY26" s="25"/>
      <c r="ANZ26" s="25"/>
      <c r="AOA26" s="25"/>
      <c r="AOB26" s="25"/>
      <c r="AOC26" s="25"/>
      <c r="AOD26" s="25"/>
      <c r="AOE26" s="25"/>
      <c r="AOF26" s="25"/>
      <c r="AOG26" s="25"/>
      <c r="AOH26" s="25"/>
      <c r="AOI26" s="25"/>
      <c r="AOJ26" s="25"/>
      <c r="AOK26" s="25"/>
      <c r="AOL26" s="25"/>
      <c r="AOM26" s="25"/>
      <c r="AON26" s="25"/>
      <c r="AOO26" s="25"/>
      <c r="AOP26" s="25"/>
      <c r="AOQ26" s="25"/>
      <c r="AOR26" s="25"/>
      <c r="AOS26" s="25"/>
      <c r="AOT26" s="25"/>
      <c r="AOU26" s="25"/>
      <c r="AOV26" s="25"/>
      <c r="AOW26" s="25"/>
      <c r="AOX26" s="25"/>
      <c r="AOY26" s="25"/>
      <c r="AOZ26" s="25"/>
      <c r="APA26" s="25"/>
      <c r="APB26" s="25"/>
      <c r="APC26" s="25"/>
      <c r="APD26" s="25"/>
      <c r="APE26" s="25"/>
      <c r="APF26" s="25"/>
      <c r="APG26" s="25"/>
      <c r="APH26" s="25"/>
      <c r="API26" s="25"/>
      <c r="APJ26" s="25"/>
      <c r="APK26" s="25"/>
      <c r="APL26" s="25"/>
      <c r="APM26" s="25"/>
      <c r="APN26" s="25"/>
      <c r="APO26" s="25"/>
      <c r="APP26" s="25"/>
      <c r="APQ26" s="25"/>
      <c r="APR26" s="25"/>
      <c r="APS26" s="25"/>
      <c r="APT26" s="25"/>
      <c r="APU26" s="25"/>
      <c r="APV26" s="25"/>
      <c r="APW26" s="25"/>
      <c r="APX26" s="25"/>
      <c r="APY26" s="25"/>
      <c r="APZ26" s="25"/>
      <c r="AQA26" s="25"/>
      <c r="AQB26" s="25"/>
      <c r="AQC26" s="25"/>
      <c r="AQD26" s="25"/>
      <c r="AQE26" s="25"/>
      <c r="AQF26" s="25"/>
      <c r="AQG26" s="25"/>
      <c r="AQH26" s="25"/>
      <c r="AQI26" s="25"/>
      <c r="AQJ26" s="25"/>
      <c r="AQK26" s="25"/>
      <c r="AQL26" s="25"/>
      <c r="AQM26" s="25"/>
      <c r="AQN26" s="25"/>
      <c r="AQO26" s="25"/>
      <c r="AQP26" s="25"/>
      <c r="AQQ26" s="25"/>
      <c r="AQR26" s="25"/>
      <c r="AQS26" s="25"/>
      <c r="AQT26" s="25"/>
      <c r="AQU26" s="25"/>
      <c r="AQV26" s="25"/>
      <c r="AQW26" s="25"/>
      <c r="AQX26" s="25"/>
      <c r="AQY26" s="25"/>
      <c r="AQZ26" s="25"/>
      <c r="ARA26" s="25"/>
      <c r="ARB26" s="25"/>
      <c r="ARC26" s="25"/>
      <c r="ARD26" s="25"/>
      <c r="ARE26" s="25"/>
      <c r="ARF26" s="25"/>
      <c r="ARG26" s="25"/>
      <c r="ARH26" s="25"/>
      <c r="ARI26" s="25"/>
      <c r="ARJ26" s="25"/>
      <c r="ARK26" s="25"/>
      <c r="ARL26" s="25"/>
      <c r="ARM26" s="25"/>
      <c r="ARN26" s="25"/>
      <c r="ARO26" s="25"/>
      <c r="ARP26" s="25"/>
      <c r="ARQ26" s="25"/>
      <c r="ARR26" s="25"/>
      <c r="ARS26" s="25"/>
      <c r="ART26" s="25"/>
      <c r="ARU26" s="25"/>
      <c r="ARV26" s="25"/>
      <c r="ARW26" s="25"/>
      <c r="ARX26" s="25"/>
      <c r="ARY26" s="25"/>
      <c r="ARZ26" s="25"/>
      <c r="ASA26" s="25"/>
      <c r="ASB26" s="25"/>
      <c r="ASC26" s="25"/>
      <c r="ASD26" s="25"/>
      <c r="ASE26" s="25"/>
      <c r="ASF26" s="25"/>
      <c r="ASG26" s="25"/>
      <c r="ASH26" s="25"/>
      <c r="ASI26" s="25"/>
      <c r="ASJ26" s="25"/>
      <c r="ASK26" s="25"/>
      <c r="ASL26" s="25"/>
      <c r="ASM26" s="25"/>
      <c r="ASN26" s="25"/>
      <c r="ASO26" s="25"/>
      <c r="ASP26" s="25"/>
      <c r="ASQ26" s="25"/>
      <c r="ASR26" s="25"/>
      <c r="ASS26" s="25"/>
      <c r="AST26" s="25"/>
      <c r="ASU26" s="25"/>
      <c r="ASV26" s="25"/>
      <c r="ASW26" s="25"/>
      <c r="ASX26" s="25"/>
      <c r="ASY26" s="25"/>
      <c r="ASZ26" s="25"/>
      <c r="ATA26" s="25"/>
      <c r="ATB26" s="25"/>
      <c r="ATC26" s="25"/>
      <c r="ATD26" s="25"/>
      <c r="ATE26" s="25"/>
      <c r="ATF26" s="25"/>
      <c r="ATG26" s="25"/>
      <c r="ATH26" s="25"/>
      <c r="ATI26" s="25"/>
      <c r="ATJ26" s="25"/>
      <c r="ATK26" s="25"/>
      <c r="ATL26" s="25"/>
      <c r="ATM26" s="25"/>
      <c r="ATN26" s="25"/>
      <c r="ATO26" s="25"/>
      <c r="ATP26" s="25"/>
      <c r="ATQ26" s="25"/>
      <c r="ATR26" s="25"/>
      <c r="ATS26" s="25"/>
      <c r="ATT26" s="25"/>
      <c r="ATU26" s="25"/>
      <c r="ATV26" s="25"/>
      <c r="ATW26" s="25"/>
      <c r="ATX26" s="25"/>
      <c r="ATY26" s="25"/>
      <c r="ATZ26" s="25"/>
      <c r="AUA26" s="25"/>
      <c r="AUB26" s="25"/>
      <c r="AUC26" s="25"/>
      <c r="AUD26" s="25"/>
      <c r="AUE26" s="25"/>
      <c r="AUF26" s="25"/>
      <c r="AUG26" s="25"/>
      <c r="AUH26" s="25"/>
      <c r="AUI26" s="25"/>
      <c r="AUJ26" s="25"/>
      <c r="AUK26" s="25"/>
      <c r="AUL26" s="25"/>
      <c r="AUM26" s="25"/>
      <c r="AUN26" s="25"/>
      <c r="AUO26" s="25"/>
      <c r="AUP26" s="25"/>
      <c r="AUQ26" s="25"/>
      <c r="AUR26" s="25"/>
      <c r="AUS26" s="25"/>
      <c r="AUT26" s="25"/>
      <c r="AUU26" s="25"/>
      <c r="AUV26" s="25"/>
      <c r="AUW26" s="25"/>
      <c r="AUX26" s="25"/>
      <c r="AUY26" s="25"/>
      <c r="AUZ26" s="25"/>
      <c r="AVA26" s="25"/>
      <c r="AVB26" s="25"/>
      <c r="AVC26" s="25"/>
      <c r="AVD26" s="25"/>
      <c r="AVE26" s="25"/>
      <c r="AVF26" s="25"/>
      <c r="AVG26" s="25"/>
      <c r="AVH26" s="25"/>
      <c r="AVI26" s="25"/>
      <c r="AVJ26" s="25"/>
      <c r="AVK26" s="25"/>
      <c r="AVL26" s="25"/>
      <c r="AVM26" s="25"/>
      <c r="AVN26" s="25"/>
      <c r="AVO26" s="25"/>
      <c r="AVP26" s="25"/>
      <c r="AVQ26" s="25"/>
      <c r="AVR26" s="25"/>
      <c r="AVS26" s="25"/>
      <c r="AVT26" s="25"/>
      <c r="AVU26" s="25"/>
      <c r="AVV26" s="25"/>
      <c r="AVW26" s="25"/>
      <c r="AVX26" s="25"/>
      <c r="AVY26" s="25"/>
      <c r="AVZ26" s="25"/>
      <c r="AWA26" s="25"/>
      <c r="AWB26" s="25"/>
      <c r="AWC26" s="25"/>
      <c r="AWD26" s="25"/>
      <c r="AWE26" s="25"/>
      <c r="AWF26" s="25"/>
      <c r="AWG26" s="25"/>
      <c r="AWH26" s="25"/>
      <c r="AWI26" s="25"/>
      <c r="AWJ26" s="25"/>
      <c r="AWK26" s="25"/>
      <c r="AWL26" s="25"/>
      <c r="AWM26" s="25"/>
      <c r="AWN26" s="25"/>
      <c r="AWO26" s="25"/>
      <c r="AWP26" s="25"/>
      <c r="AWQ26" s="25"/>
      <c r="AWR26" s="25"/>
      <c r="AWS26" s="25"/>
      <c r="AWT26" s="25"/>
      <c r="AWU26" s="25"/>
      <c r="AWV26" s="25"/>
      <c r="AWW26" s="25"/>
      <c r="AWX26" s="25"/>
      <c r="AWY26" s="25"/>
      <c r="AWZ26" s="25"/>
      <c r="AXA26" s="25"/>
      <c r="AXB26" s="25"/>
      <c r="AXC26" s="25"/>
      <c r="AXD26" s="25"/>
      <c r="AXE26" s="25"/>
      <c r="AXF26" s="25"/>
      <c r="AXG26" s="25"/>
      <c r="AXH26" s="25"/>
      <c r="AXI26" s="25"/>
      <c r="AXJ26" s="25"/>
      <c r="AXK26" s="25"/>
      <c r="AXL26" s="25"/>
      <c r="AXM26" s="25"/>
      <c r="AXN26" s="25"/>
      <c r="AXO26" s="25"/>
      <c r="AXP26" s="25"/>
      <c r="AXQ26" s="25"/>
      <c r="AXR26" s="25"/>
      <c r="AXS26" s="25"/>
      <c r="AXT26" s="25"/>
      <c r="AXU26" s="25"/>
      <c r="AXV26" s="25"/>
      <c r="AXW26" s="25"/>
      <c r="AXX26" s="25"/>
      <c r="AXY26" s="25"/>
      <c r="AXZ26" s="25"/>
      <c r="AYA26" s="25"/>
      <c r="AYB26" s="25"/>
      <c r="AYC26" s="25"/>
      <c r="AYD26" s="25"/>
      <c r="AYE26" s="25"/>
      <c r="AYF26" s="25"/>
      <c r="AYG26" s="25"/>
      <c r="AYH26" s="25"/>
      <c r="AYI26" s="25"/>
      <c r="AYJ26" s="25"/>
      <c r="AYK26" s="25"/>
      <c r="AYL26" s="25"/>
      <c r="AYM26" s="25"/>
      <c r="AYN26" s="25"/>
      <c r="AYO26" s="25"/>
      <c r="AYP26" s="25"/>
      <c r="AYQ26" s="25"/>
      <c r="AYR26" s="25"/>
      <c r="AYS26" s="25"/>
      <c r="AYT26" s="25"/>
      <c r="AYU26" s="25"/>
      <c r="AYV26" s="25"/>
      <c r="AYW26" s="25"/>
      <c r="AYX26" s="25"/>
      <c r="AYY26" s="25"/>
      <c r="AYZ26" s="25"/>
      <c r="AZA26" s="25"/>
      <c r="AZB26" s="25"/>
      <c r="AZC26" s="25"/>
      <c r="AZD26" s="25"/>
      <c r="AZE26" s="25"/>
      <c r="AZF26" s="25"/>
      <c r="AZG26" s="25"/>
      <c r="AZH26" s="25"/>
      <c r="AZI26" s="25"/>
      <c r="AZJ26" s="25"/>
      <c r="AZK26" s="25"/>
      <c r="AZL26" s="25"/>
      <c r="AZM26" s="25"/>
      <c r="AZN26" s="25"/>
      <c r="AZO26" s="25"/>
      <c r="AZP26" s="25"/>
      <c r="AZQ26" s="25"/>
      <c r="AZR26" s="25"/>
      <c r="AZS26" s="25"/>
      <c r="AZT26" s="25"/>
      <c r="AZU26" s="25"/>
      <c r="AZV26" s="25"/>
      <c r="AZW26" s="25"/>
      <c r="AZX26" s="25"/>
      <c r="AZY26" s="25"/>
      <c r="AZZ26" s="25"/>
      <c r="BAA26" s="25"/>
      <c r="BAB26" s="25"/>
      <c r="BAC26" s="25"/>
      <c r="BAD26" s="25"/>
      <c r="BAE26" s="25"/>
      <c r="BAF26" s="25"/>
      <c r="BAG26" s="25"/>
      <c r="BAH26" s="25"/>
      <c r="BAI26" s="25"/>
      <c r="BAJ26" s="25"/>
      <c r="BAK26" s="25"/>
      <c r="BAL26" s="25"/>
      <c r="BAM26" s="25"/>
      <c r="BAN26" s="25"/>
      <c r="BAO26" s="25"/>
      <c r="BAP26" s="25"/>
      <c r="BAQ26" s="25"/>
      <c r="BAR26" s="25"/>
      <c r="BAS26" s="25"/>
      <c r="BAT26" s="25"/>
      <c r="BAU26" s="25"/>
      <c r="BAV26" s="25"/>
      <c r="BAW26" s="25"/>
      <c r="BAX26" s="25"/>
      <c r="BAY26" s="25"/>
      <c r="BAZ26" s="25"/>
      <c r="BBA26" s="25"/>
      <c r="BBB26" s="25"/>
      <c r="BBC26" s="25"/>
      <c r="BBD26" s="25"/>
      <c r="BBE26" s="25"/>
      <c r="BBF26" s="25"/>
      <c r="BBG26" s="25"/>
      <c r="BBH26" s="25"/>
      <c r="BBI26" s="25"/>
      <c r="BBJ26" s="25"/>
      <c r="BBK26" s="25"/>
      <c r="BBL26" s="25"/>
      <c r="BBM26" s="25"/>
      <c r="BBN26" s="25"/>
      <c r="BBO26" s="25"/>
      <c r="BBP26" s="25"/>
      <c r="BBQ26" s="25"/>
      <c r="BBR26" s="25"/>
      <c r="BBS26" s="25"/>
      <c r="BBT26" s="25"/>
      <c r="BBU26" s="25"/>
      <c r="BBV26" s="25"/>
      <c r="BBW26" s="25"/>
      <c r="BBX26" s="25"/>
      <c r="BBY26" s="25"/>
      <c r="BBZ26" s="25"/>
      <c r="BCA26" s="25"/>
      <c r="BCB26" s="25"/>
      <c r="BCC26" s="25"/>
      <c r="BCD26" s="25"/>
      <c r="BCE26" s="25"/>
      <c r="BCF26" s="25"/>
      <c r="BCG26" s="25"/>
      <c r="BCH26" s="25"/>
      <c r="BCI26" s="25"/>
      <c r="BCJ26" s="25"/>
      <c r="BCK26" s="25"/>
      <c r="BCL26" s="25"/>
      <c r="BCM26" s="25"/>
      <c r="BCN26" s="25"/>
      <c r="BCO26" s="25"/>
      <c r="BCP26" s="25"/>
      <c r="BCQ26" s="25"/>
      <c r="BCR26" s="25"/>
      <c r="BCS26" s="25"/>
      <c r="BCT26" s="25"/>
      <c r="BCU26" s="25"/>
      <c r="BCV26" s="25"/>
      <c r="BCW26" s="25"/>
      <c r="BCX26" s="25"/>
      <c r="BCY26" s="25"/>
      <c r="BCZ26" s="25"/>
      <c r="BDA26" s="25"/>
      <c r="BDB26" s="25"/>
      <c r="BDC26" s="25"/>
      <c r="BDD26" s="25"/>
      <c r="BDE26" s="25"/>
      <c r="BDF26" s="25"/>
      <c r="BDG26" s="25"/>
      <c r="BDH26" s="25"/>
      <c r="BDI26" s="25"/>
      <c r="BDJ26" s="25"/>
      <c r="BDK26" s="25"/>
      <c r="BDL26" s="25"/>
      <c r="BDM26" s="25"/>
      <c r="BDN26" s="25"/>
      <c r="BDO26" s="25"/>
      <c r="BDP26" s="25"/>
      <c r="BDQ26" s="25"/>
      <c r="BDR26" s="25"/>
      <c r="BDS26" s="25"/>
      <c r="BDT26" s="25"/>
      <c r="BDU26" s="25"/>
      <c r="BDV26" s="25"/>
      <c r="BDW26" s="25"/>
      <c r="BDX26" s="25"/>
      <c r="BDY26" s="25"/>
      <c r="BDZ26" s="25"/>
      <c r="BEA26" s="25"/>
      <c r="BEB26" s="25"/>
      <c r="BEC26" s="25"/>
      <c r="BED26" s="25"/>
      <c r="BEE26" s="25"/>
      <c r="BEF26" s="25"/>
      <c r="BEG26" s="25"/>
      <c r="BEH26" s="25"/>
      <c r="BEI26" s="25"/>
      <c r="BEJ26" s="25"/>
      <c r="BEK26" s="25"/>
      <c r="BEL26" s="25"/>
      <c r="BEM26" s="25"/>
      <c r="BEN26" s="25"/>
      <c r="BEO26" s="25"/>
      <c r="BEP26" s="25"/>
      <c r="BEQ26" s="25"/>
      <c r="BER26" s="25"/>
      <c r="BES26" s="25"/>
      <c r="BET26" s="25"/>
      <c r="BEU26" s="25"/>
      <c r="BEV26" s="25"/>
      <c r="BEW26" s="25"/>
      <c r="BEX26" s="25"/>
      <c r="BEY26" s="25"/>
      <c r="BEZ26" s="25"/>
      <c r="BFA26" s="25"/>
      <c r="BFB26" s="25"/>
      <c r="BFC26" s="25"/>
      <c r="BFD26" s="25"/>
      <c r="BFE26" s="25"/>
      <c r="BFF26" s="25"/>
      <c r="BFG26" s="25"/>
      <c r="BFH26" s="25"/>
      <c r="BFI26" s="25"/>
      <c r="BFJ26" s="25"/>
      <c r="BFK26" s="25"/>
      <c r="BFL26" s="25"/>
      <c r="BFM26" s="25"/>
      <c r="BFN26" s="25"/>
      <c r="BFO26" s="25"/>
      <c r="BFP26" s="25"/>
      <c r="BFQ26" s="25"/>
      <c r="BFR26" s="25"/>
      <c r="BFS26" s="25"/>
      <c r="BFT26" s="25"/>
      <c r="BFU26" s="25"/>
      <c r="BFV26" s="25"/>
      <c r="BFW26" s="25"/>
      <c r="BFX26" s="25"/>
      <c r="BFY26" s="25"/>
      <c r="BFZ26" s="25"/>
      <c r="BGA26" s="25"/>
      <c r="BGB26" s="25"/>
      <c r="BGC26" s="25"/>
      <c r="BGD26" s="25"/>
      <c r="BGE26" s="25"/>
      <c r="BGF26" s="25"/>
      <c r="BGG26" s="25"/>
      <c r="BGH26" s="25"/>
      <c r="BGI26" s="25"/>
      <c r="BGJ26" s="25"/>
      <c r="BGK26" s="25"/>
      <c r="BGL26" s="25"/>
      <c r="BGM26" s="25"/>
      <c r="BGN26" s="25"/>
      <c r="BGO26" s="25"/>
      <c r="BGP26" s="25"/>
      <c r="BGQ26" s="25"/>
      <c r="BGR26" s="25"/>
      <c r="BGS26" s="25"/>
      <c r="BGT26" s="25"/>
      <c r="BGU26" s="25"/>
      <c r="BGV26" s="25"/>
      <c r="BGW26" s="25"/>
      <c r="BGX26" s="25"/>
      <c r="BGY26" s="25"/>
      <c r="BGZ26" s="25"/>
      <c r="BHA26" s="25"/>
      <c r="BHB26" s="25"/>
      <c r="BHC26" s="25"/>
      <c r="BHD26" s="25"/>
      <c r="BHE26" s="25"/>
      <c r="BHF26" s="25"/>
      <c r="BHG26" s="25"/>
      <c r="BHH26" s="25"/>
      <c r="BHI26" s="25"/>
      <c r="BHJ26" s="25"/>
      <c r="BHK26" s="25"/>
      <c r="BHL26" s="25"/>
      <c r="BHM26" s="25"/>
      <c r="BHN26" s="25"/>
      <c r="BHO26" s="25"/>
      <c r="BHP26" s="25"/>
      <c r="BHQ26" s="25"/>
      <c r="BHR26" s="25"/>
      <c r="BHS26" s="25"/>
      <c r="BHT26" s="25"/>
      <c r="BHU26" s="25"/>
      <c r="BHV26" s="25"/>
      <c r="BHW26" s="25"/>
      <c r="BHX26" s="25"/>
      <c r="BHY26" s="25"/>
      <c r="BHZ26" s="25"/>
      <c r="BIA26" s="25"/>
      <c r="BIB26" s="25"/>
      <c r="BIC26" s="25"/>
      <c r="BID26" s="25"/>
      <c r="BIE26" s="25"/>
      <c r="BIF26" s="25"/>
      <c r="BIG26" s="25"/>
      <c r="BIH26" s="25"/>
      <c r="BII26" s="25"/>
      <c r="BIJ26" s="25"/>
      <c r="BIK26" s="25"/>
      <c r="BIL26" s="25"/>
      <c r="BIM26" s="25"/>
      <c r="BIN26" s="25"/>
      <c r="BIO26" s="25"/>
      <c r="BIP26" s="25"/>
      <c r="BIQ26" s="25"/>
      <c r="BIR26" s="25"/>
      <c r="BIS26" s="25"/>
      <c r="BIT26" s="25"/>
      <c r="BIU26" s="25"/>
      <c r="BIV26" s="25"/>
      <c r="BIW26" s="25"/>
      <c r="BIX26" s="25"/>
      <c r="BIY26" s="25"/>
      <c r="BIZ26" s="25"/>
      <c r="BJA26" s="25"/>
      <c r="BJB26" s="25"/>
      <c r="BJC26" s="25"/>
      <c r="BJD26" s="25"/>
      <c r="BJE26" s="25"/>
      <c r="BJF26" s="25"/>
      <c r="BJG26" s="25"/>
      <c r="BJH26" s="25"/>
      <c r="BJI26" s="25"/>
      <c r="BJJ26" s="25"/>
      <c r="BJK26" s="25"/>
      <c r="BJL26" s="25"/>
      <c r="BJM26" s="25"/>
      <c r="BJN26" s="25"/>
      <c r="BJO26" s="25"/>
      <c r="BJP26" s="25"/>
      <c r="BJQ26" s="25"/>
      <c r="BJR26" s="25"/>
      <c r="BJS26" s="25"/>
      <c r="BJT26" s="25"/>
      <c r="BJU26" s="25"/>
      <c r="BJV26" s="25"/>
      <c r="BJW26" s="25"/>
      <c r="BJX26" s="25"/>
      <c r="BJY26" s="25"/>
      <c r="BJZ26" s="25"/>
      <c r="BKA26" s="25"/>
      <c r="BKB26" s="25"/>
      <c r="BKC26" s="25"/>
      <c r="BKD26" s="25"/>
      <c r="BKE26" s="25"/>
      <c r="BKF26" s="25"/>
      <c r="BKG26" s="25"/>
      <c r="BKH26" s="25"/>
      <c r="BKI26" s="25"/>
      <c r="BKJ26" s="25"/>
      <c r="BKK26" s="25"/>
      <c r="BKL26" s="25"/>
      <c r="BKM26" s="25"/>
      <c r="BKN26" s="25"/>
      <c r="BKO26" s="25"/>
      <c r="BKP26" s="25"/>
      <c r="BKQ26" s="25"/>
      <c r="BKR26" s="25"/>
      <c r="BKS26" s="25"/>
      <c r="BKT26" s="25"/>
      <c r="BKU26" s="25"/>
      <c r="BKV26" s="25"/>
      <c r="BKW26" s="25"/>
      <c r="BKX26" s="25"/>
      <c r="BKY26" s="25"/>
      <c r="BKZ26" s="25"/>
      <c r="BLA26" s="25"/>
      <c r="BLB26" s="25"/>
      <c r="BLC26" s="25"/>
      <c r="BLD26" s="25"/>
      <c r="BLE26" s="25"/>
      <c r="BLF26" s="25"/>
      <c r="BLG26" s="25"/>
      <c r="BLH26" s="25"/>
      <c r="BLI26" s="25"/>
      <c r="BLJ26" s="25"/>
      <c r="BLK26" s="25"/>
      <c r="BLL26" s="25"/>
      <c r="BLM26" s="25"/>
      <c r="BLN26" s="25"/>
      <c r="BLO26" s="25"/>
      <c r="BLP26" s="25"/>
      <c r="BLQ26" s="25"/>
      <c r="BLR26" s="25"/>
      <c r="BLS26" s="25"/>
      <c r="BLT26" s="25"/>
      <c r="BLU26" s="25"/>
      <c r="BLV26" s="25"/>
      <c r="BLW26" s="25"/>
      <c r="BLX26" s="25"/>
      <c r="BLY26" s="25"/>
      <c r="BLZ26" s="25"/>
      <c r="BMA26" s="25"/>
      <c r="BMB26" s="25"/>
      <c r="BMC26" s="25"/>
      <c r="BMD26" s="25"/>
      <c r="BME26" s="25"/>
      <c r="BMF26" s="25"/>
      <c r="BMG26" s="25"/>
      <c r="BMH26" s="25"/>
      <c r="BMI26" s="25"/>
      <c r="BMJ26" s="25"/>
      <c r="BMK26" s="25"/>
      <c r="BML26" s="25"/>
      <c r="BMM26" s="25"/>
      <c r="BMN26" s="25"/>
      <c r="BMO26" s="25"/>
      <c r="BMP26" s="25"/>
      <c r="BMQ26" s="25"/>
      <c r="BMR26" s="25"/>
      <c r="BMS26" s="25"/>
      <c r="BMT26" s="25"/>
      <c r="BMU26" s="25"/>
      <c r="BMV26" s="25"/>
      <c r="BMW26" s="25"/>
      <c r="BMX26" s="25"/>
      <c r="BMY26" s="25"/>
      <c r="BMZ26" s="25"/>
      <c r="BNA26" s="25"/>
      <c r="BNB26" s="25"/>
      <c r="BNC26" s="25"/>
      <c r="BND26" s="25"/>
      <c r="BNE26" s="25"/>
      <c r="BNF26" s="25"/>
      <c r="BNG26" s="25"/>
      <c r="BNH26" s="25"/>
      <c r="BNI26" s="25"/>
      <c r="BNJ26" s="25"/>
      <c r="BNK26" s="25"/>
      <c r="BNL26" s="25"/>
      <c r="BNM26" s="25"/>
      <c r="BNN26" s="25"/>
      <c r="BNO26" s="25"/>
      <c r="BNP26" s="25"/>
      <c r="BNQ26" s="25"/>
      <c r="BNR26" s="25"/>
      <c r="BNS26" s="25"/>
      <c r="BNT26" s="25"/>
      <c r="BNU26" s="25"/>
      <c r="BNV26" s="25"/>
      <c r="BNW26" s="25"/>
      <c r="BNX26" s="25"/>
      <c r="BNY26" s="25"/>
      <c r="BNZ26" s="25"/>
      <c r="BOA26" s="25"/>
      <c r="BOB26" s="25"/>
      <c r="BOC26" s="25"/>
      <c r="BOD26" s="25"/>
      <c r="BOE26" s="25"/>
      <c r="BOF26" s="25"/>
      <c r="BOG26" s="25"/>
      <c r="BOH26" s="25"/>
      <c r="BOI26" s="25"/>
      <c r="BOJ26" s="25"/>
      <c r="BOK26" s="25"/>
      <c r="BOL26" s="25"/>
      <c r="BOM26" s="25"/>
      <c r="BON26" s="25"/>
      <c r="BOO26" s="25"/>
      <c r="BOP26" s="25"/>
      <c r="BOQ26" s="25"/>
      <c r="BOR26" s="25"/>
      <c r="BOS26" s="25"/>
      <c r="BOT26" s="25"/>
      <c r="BOU26" s="25"/>
      <c r="BOV26" s="25"/>
      <c r="BOW26" s="25"/>
      <c r="BOX26" s="25"/>
      <c r="BOY26" s="25"/>
      <c r="BOZ26" s="25"/>
      <c r="BPA26" s="25"/>
      <c r="BPB26" s="25"/>
      <c r="BPC26" s="25"/>
      <c r="BPD26" s="25"/>
      <c r="BPE26" s="25"/>
      <c r="BPF26" s="25"/>
      <c r="BPG26" s="25"/>
      <c r="BPH26" s="25"/>
      <c r="BPI26" s="25"/>
      <c r="BPJ26" s="25"/>
      <c r="BPK26" s="25"/>
      <c r="BPL26" s="25"/>
      <c r="BPM26" s="25"/>
      <c r="BPN26" s="25"/>
      <c r="BPO26" s="25"/>
      <c r="BPP26" s="25"/>
      <c r="BPQ26" s="25"/>
      <c r="BPR26" s="25"/>
      <c r="BPS26" s="25"/>
      <c r="BPT26" s="25"/>
      <c r="BPU26" s="25"/>
      <c r="BPV26" s="25"/>
      <c r="BPW26" s="25"/>
      <c r="BPX26" s="25"/>
      <c r="BPY26" s="25"/>
      <c r="BPZ26" s="25"/>
      <c r="BQA26" s="25"/>
      <c r="BQB26" s="25"/>
      <c r="BQC26" s="25"/>
      <c r="BQD26" s="25"/>
      <c r="BQE26" s="25"/>
      <c r="BQF26" s="25"/>
      <c r="BQG26" s="25"/>
      <c r="BQH26" s="25"/>
      <c r="BQI26" s="25"/>
      <c r="BQJ26" s="25"/>
      <c r="BQK26" s="25"/>
      <c r="BQL26" s="25"/>
      <c r="BQM26" s="25"/>
      <c r="BQN26" s="25"/>
      <c r="BQO26" s="25"/>
      <c r="BQP26" s="25"/>
      <c r="BQQ26" s="25"/>
      <c r="BQR26" s="25"/>
      <c r="BQS26" s="25"/>
      <c r="BQT26" s="25"/>
      <c r="BQU26" s="25"/>
      <c r="BQV26" s="25"/>
      <c r="BQW26" s="25"/>
      <c r="BQX26" s="25"/>
      <c r="BQY26" s="25"/>
      <c r="BQZ26" s="25"/>
      <c r="BRA26" s="25"/>
      <c r="BRB26" s="25"/>
      <c r="BRC26" s="25"/>
      <c r="BRD26" s="25"/>
      <c r="BRE26" s="25"/>
      <c r="BRF26" s="25"/>
      <c r="BRG26" s="25"/>
      <c r="BRH26" s="25"/>
      <c r="BRI26" s="25"/>
      <c r="BRJ26" s="25"/>
      <c r="BRK26" s="25"/>
      <c r="BRL26" s="25"/>
      <c r="BRM26" s="25"/>
      <c r="BRN26" s="25"/>
      <c r="BRO26" s="25"/>
      <c r="BRP26" s="25"/>
      <c r="BRQ26" s="25"/>
      <c r="BRR26" s="25"/>
      <c r="BRS26" s="25"/>
      <c r="BRT26" s="25"/>
      <c r="BRU26" s="25"/>
      <c r="BRV26" s="25"/>
      <c r="BRW26" s="25"/>
      <c r="BRX26" s="25"/>
      <c r="BRY26" s="25"/>
      <c r="BRZ26" s="25"/>
      <c r="BSA26" s="25"/>
      <c r="BSB26" s="25"/>
      <c r="BSC26" s="25"/>
      <c r="BSD26" s="25"/>
      <c r="BSE26" s="25"/>
      <c r="BSF26" s="25"/>
      <c r="BSG26" s="25"/>
      <c r="BSH26" s="25"/>
      <c r="BSI26" s="25"/>
      <c r="BSJ26" s="25"/>
      <c r="BSK26" s="25"/>
      <c r="BSL26" s="25"/>
      <c r="BSM26" s="25"/>
      <c r="BSN26" s="25"/>
      <c r="BSO26" s="25"/>
      <c r="BSP26" s="25"/>
      <c r="BSQ26" s="25"/>
      <c r="BSR26" s="25"/>
      <c r="BSS26" s="25"/>
      <c r="BST26" s="25"/>
      <c r="BSU26" s="25"/>
      <c r="BSV26" s="25"/>
      <c r="BSW26" s="25"/>
      <c r="BSX26" s="25"/>
      <c r="BSY26" s="25"/>
      <c r="BSZ26" s="25"/>
      <c r="BTA26" s="25"/>
      <c r="BTB26" s="25"/>
      <c r="BTC26" s="25"/>
      <c r="BTD26" s="25"/>
      <c r="BTE26" s="25"/>
      <c r="BTF26" s="25"/>
      <c r="BTG26" s="25"/>
      <c r="BTH26" s="25"/>
      <c r="BTI26" s="25"/>
      <c r="BTJ26" s="25"/>
      <c r="BTK26" s="25"/>
      <c r="BTL26" s="25"/>
      <c r="BTM26" s="25"/>
      <c r="BTN26" s="25"/>
      <c r="BTO26" s="25"/>
      <c r="BTP26" s="25"/>
      <c r="BTQ26" s="25"/>
      <c r="BTR26" s="25"/>
      <c r="BTS26" s="25"/>
      <c r="BTT26" s="25"/>
      <c r="BTU26" s="25"/>
      <c r="BTV26" s="25"/>
      <c r="BTW26" s="25"/>
      <c r="BTX26" s="25"/>
      <c r="BTY26" s="25"/>
      <c r="BTZ26" s="25"/>
      <c r="BUA26" s="25"/>
      <c r="BUB26" s="25"/>
      <c r="BUC26" s="25"/>
      <c r="BUD26" s="25"/>
      <c r="BUE26" s="25"/>
      <c r="BUF26" s="25"/>
      <c r="BUG26" s="25"/>
      <c r="BUH26" s="25"/>
      <c r="BUI26" s="25"/>
      <c r="BUJ26" s="25"/>
      <c r="BUK26" s="25"/>
      <c r="BUL26" s="25"/>
      <c r="BUM26" s="25"/>
      <c r="BUN26" s="25"/>
      <c r="BUO26" s="25"/>
      <c r="BUP26" s="25"/>
      <c r="BUQ26" s="25"/>
      <c r="BUR26" s="25"/>
      <c r="BUS26" s="25"/>
      <c r="BUT26" s="25"/>
      <c r="BUU26" s="25"/>
      <c r="BUV26" s="25"/>
      <c r="BUW26" s="25"/>
      <c r="BUX26" s="25"/>
      <c r="BUY26" s="25"/>
      <c r="BUZ26" s="25"/>
      <c r="BVA26" s="25"/>
      <c r="BVB26" s="25"/>
      <c r="BVC26" s="25"/>
      <c r="BVD26" s="25"/>
      <c r="BVE26" s="25"/>
      <c r="BVF26" s="25"/>
      <c r="BVG26" s="25"/>
      <c r="BVH26" s="25"/>
      <c r="BVI26" s="25"/>
      <c r="BVJ26" s="25"/>
      <c r="BVK26" s="25"/>
      <c r="BVL26" s="25"/>
      <c r="BVM26" s="25"/>
      <c r="BVN26" s="25"/>
      <c r="BVO26" s="25"/>
      <c r="BVP26" s="25"/>
      <c r="BVQ26" s="25"/>
      <c r="BVR26" s="25"/>
      <c r="BVS26" s="25"/>
      <c r="BVT26" s="25"/>
      <c r="BVU26" s="25"/>
      <c r="BVV26" s="25"/>
      <c r="BVW26" s="25"/>
      <c r="BVX26" s="25"/>
      <c r="BVY26" s="25"/>
      <c r="BVZ26" s="25"/>
      <c r="BWA26" s="25"/>
      <c r="BWB26" s="25"/>
      <c r="BWC26" s="25"/>
      <c r="BWD26" s="25"/>
      <c r="BWE26" s="25"/>
      <c r="BWF26" s="25"/>
      <c r="BWG26" s="25"/>
      <c r="BWH26" s="25"/>
      <c r="BWI26" s="25"/>
      <c r="BWJ26" s="25"/>
      <c r="BWK26" s="25"/>
      <c r="BWL26" s="25"/>
      <c r="BWM26" s="25"/>
      <c r="BWN26" s="25"/>
      <c r="BWO26" s="25"/>
      <c r="BWP26" s="25"/>
      <c r="BWQ26" s="25"/>
      <c r="BWR26" s="25"/>
      <c r="BWS26" s="25"/>
      <c r="BWT26" s="25"/>
      <c r="BWU26" s="25"/>
      <c r="BWV26" s="25"/>
      <c r="BWW26" s="25"/>
      <c r="BWX26" s="25"/>
      <c r="BWY26" s="25"/>
      <c r="BWZ26" s="25"/>
      <c r="BXA26" s="25"/>
      <c r="BXB26" s="25"/>
      <c r="BXC26" s="25"/>
      <c r="BXD26" s="25"/>
      <c r="BXE26" s="25"/>
      <c r="BXF26" s="25"/>
      <c r="BXG26" s="25"/>
      <c r="BXH26" s="25"/>
      <c r="BXI26" s="25"/>
      <c r="BXJ26" s="25"/>
      <c r="BXK26" s="25"/>
      <c r="BXL26" s="25"/>
      <c r="BXM26" s="25"/>
      <c r="BXN26" s="25"/>
      <c r="BXO26" s="25"/>
      <c r="BXP26" s="25"/>
      <c r="BXQ26" s="25"/>
      <c r="BXR26" s="25"/>
      <c r="BXS26" s="25"/>
      <c r="BXT26" s="25"/>
      <c r="BXU26" s="25"/>
      <c r="BXV26" s="25"/>
      <c r="BXW26" s="25"/>
      <c r="BXX26" s="25"/>
      <c r="BXY26" s="25"/>
      <c r="BXZ26" s="25"/>
      <c r="BYA26" s="25"/>
      <c r="BYB26" s="25"/>
      <c r="BYC26" s="25"/>
      <c r="BYD26" s="25"/>
      <c r="BYE26" s="25"/>
      <c r="BYF26" s="25"/>
      <c r="BYG26" s="25"/>
      <c r="BYH26" s="25"/>
      <c r="BYI26" s="25"/>
      <c r="BYJ26" s="25"/>
      <c r="BYK26" s="25"/>
      <c r="BYL26" s="25"/>
      <c r="BYM26" s="25"/>
      <c r="BYN26" s="25"/>
      <c r="BYO26" s="25"/>
      <c r="BYP26" s="25"/>
      <c r="BYQ26" s="25"/>
      <c r="BYR26" s="25"/>
      <c r="BYS26" s="25"/>
      <c r="BYT26" s="25"/>
      <c r="BYU26" s="25"/>
      <c r="BYV26" s="25"/>
      <c r="BYW26" s="25"/>
      <c r="BYX26" s="25"/>
      <c r="BYY26" s="25"/>
      <c r="BYZ26" s="25"/>
      <c r="BZA26" s="25"/>
      <c r="BZB26" s="25"/>
      <c r="BZC26" s="25"/>
      <c r="BZD26" s="25"/>
      <c r="BZE26" s="25"/>
      <c r="BZF26" s="25"/>
      <c r="BZG26" s="25"/>
      <c r="BZH26" s="25"/>
      <c r="BZI26" s="25"/>
      <c r="BZJ26" s="25"/>
      <c r="BZK26" s="25"/>
      <c r="BZL26" s="25"/>
      <c r="BZM26" s="25"/>
      <c r="BZN26" s="25"/>
      <c r="BZO26" s="25"/>
      <c r="BZP26" s="25"/>
      <c r="BZQ26" s="25"/>
      <c r="BZR26" s="25"/>
      <c r="BZS26" s="25"/>
      <c r="BZT26" s="25"/>
      <c r="BZU26" s="25"/>
      <c r="BZV26" s="25"/>
      <c r="BZW26" s="25"/>
      <c r="BZX26" s="25"/>
      <c r="BZY26" s="25"/>
      <c r="BZZ26" s="25"/>
      <c r="CAA26" s="25"/>
      <c r="CAB26" s="25"/>
      <c r="CAC26" s="25"/>
      <c r="CAD26" s="25"/>
      <c r="CAE26" s="25"/>
      <c r="CAF26" s="25"/>
      <c r="CAG26" s="25"/>
      <c r="CAH26" s="25"/>
      <c r="CAI26" s="25"/>
      <c r="CAJ26" s="25"/>
      <c r="CAK26" s="25"/>
      <c r="CAL26" s="25"/>
      <c r="CAM26" s="25"/>
      <c r="CAN26" s="25"/>
      <c r="CAO26" s="25"/>
      <c r="CAP26" s="25"/>
      <c r="CAQ26" s="25"/>
      <c r="CAR26" s="25"/>
      <c r="CAS26" s="25"/>
      <c r="CAT26" s="25"/>
      <c r="CAU26" s="25"/>
      <c r="CAV26" s="25"/>
      <c r="CAW26" s="25"/>
      <c r="CAX26" s="25"/>
      <c r="CAY26" s="25"/>
      <c r="CAZ26" s="25"/>
      <c r="CBA26" s="25"/>
      <c r="CBB26" s="25"/>
      <c r="CBC26" s="25"/>
      <c r="CBD26" s="25"/>
      <c r="CBE26" s="25"/>
      <c r="CBF26" s="25"/>
      <c r="CBG26" s="25"/>
      <c r="CBH26" s="25"/>
      <c r="CBI26" s="25"/>
      <c r="CBJ26" s="25"/>
      <c r="CBK26" s="25"/>
      <c r="CBL26" s="25"/>
      <c r="CBM26" s="25"/>
      <c r="CBN26" s="25"/>
      <c r="CBO26" s="25"/>
      <c r="CBP26" s="25"/>
      <c r="CBQ26" s="25"/>
      <c r="CBR26" s="25"/>
      <c r="CBS26" s="25"/>
      <c r="CBT26" s="25"/>
      <c r="CBU26" s="25"/>
      <c r="CBV26" s="25"/>
      <c r="CBW26" s="25"/>
      <c r="CBX26" s="25"/>
      <c r="CBY26" s="25"/>
      <c r="CBZ26" s="25"/>
      <c r="CCA26" s="25"/>
      <c r="CCB26" s="25"/>
      <c r="CCC26" s="25"/>
      <c r="CCD26" s="25"/>
      <c r="CCE26" s="25"/>
      <c r="CCF26" s="25"/>
      <c r="CCG26" s="25"/>
      <c r="CCH26" s="25"/>
      <c r="CCI26" s="25"/>
      <c r="CCJ26" s="25"/>
      <c r="CCK26" s="25"/>
      <c r="CCL26" s="25"/>
      <c r="CCM26" s="25"/>
      <c r="CCN26" s="25"/>
      <c r="CCO26" s="25"/>
      <c r="CCP26" s="25"/>
      <c r="CCQ26" s="25"/>
      <c r="CCR26" s="25"/>
      <c r="CCS26" s="25"/>
      <c r="CCT26" s="25"/>
      <c r="CCU26" s="25"/>
      <c r="CCV26" s="25"/>
      <c r="CCW26" s="25"/>
      <c r="CCX26" s="25"/>
      <c r="CCY26" s="25"/>
      <c r="CCZ26" s="25"/>
      <c r="CDA26" s="25"/>
      <c r="CDB26" s="25"/>
      <c r="CDC26" s="25"/>
      <c r="CDD26" s="25"/>
      <c r="CDE26" s="25"/>
      <c r="CDF26" s="25"/>
      <c r="CDG26" s="25"/>
      <c r="CDH26" s="25"/>
      <c r="CDI26" s="25"/>
      <c r="CDJ26" s="25"/>
      <c r="CDK26" s="25"/>
      <c r="CDL26" s="25"/>
      <c r="CDM26" s="25"/>
      <c r="CDN26" s="25"/>
      <c r="CDO26" s="25"/>
      <c r="CDP26" s="25"/>
      <c r="CDQ26" s="25"/>
      <c r="CDR26" s="25"/>
      <c r="CDS26" s="25"/>
      <c r="CDT26" s="25"/>
      <c r="CDU26" s="25"/>
      <c r="CDV26" s="25"/>
      <c r="CDW26" s="25"/>
      <c r="CDX26" s="25"/>
      <c r="CDY26" s="25"/>
      <c r="CDZ26" s="25"/>
      <c r="CEA26" s="25"/>
      <c r="CEB26" s="25"/>
      <c r="CEC26" s="25"/>
      <c r="CED26" s="25"/>
      <c r="CEE26" s="25"/>
      <c r="CEF26" s="25"/>
      <c r="CEG26" s="25"/>
      <c r="CEH26" s="25"/>
      <c r="CEI26" s="25"/>
      <c r="CEJ26" s="25"/>
      <c r="CEK26" s="25"/>
      <c r="CEL26" s="25"/>
      <c r="CEM26" s="25"/>
      <c r="CEN26" s="25"/>
      <c r="CEO26" s="25"/>
      <c r="CEP26" s="25"/>
      <c r="CEQ26" s="25"/>
      <c r="CER26" s="25"/>
      <c r="CES26" s="25"/>
      <c r="CET26" s="25"/>
      <c r="CEU26" s="25"/>
      <c r="CEV26" s="25"/>
      <c r="CEW26" s="25"/>
      <c r="CEX26" s="25"/>
      <c r="CEY26" s="25"/>
      <c r="CEZ26" s="25"/>
      <c r="CFA26" s="25"/>
      <c r="CFB26" s="25"/>
      <c r="CFC26" s="25"/>
      <c r="CFD26" s="25"/>
      <c r="CFE26" s="25"/>
      <c r="CFF26" s="25"/>
      <c r="CFG26" s="25"/>
      <c r="CFH26" s="25"/>
      <c r="CFI26" s="25"/>
      <c r="CFJ26" s="25"/>
      <c r="CFK26" s="25"/>
      <c r="CFL26" s="25"/>
      <c r="CFM26" s="25"/>
      <c r="CFN26" s="25"/>
      <c r="CFO26" s="25"/>
      <c r="CFP26" s="25"/>
      <c r="CFQ26" s="25"/>
      <c r="CFR26" s="25"/>
      <c r="CFS26" s="25"/>
      <c r="CFT26" s="25"/>
      <c r="CFU26" s="25"/>
      <c r="CFV26" s="25"/>
      <c r="CFW26" s="25"/>
      <c r="CFX26" s="25"/>
      <c r="CFY26" s="25"/>
      <c r="CFZ26" s="25"/>
      <c r="CGA26" s="25"/>
      <c r="CGB26" s="25"/>
      <c r="CGC26" s="25"/>
      <c r="CGD26" s="25"/>
      <c r="CGE26" s="25"/>
      <c r="CGF26" s="25"/>
      <c r="CGG26" s="25"/>
      <c r="CGH26" s="25"/>
      <c r="CGI26" s="25"/>
      <c r="CGJ26" s="25"/>
      <c r="CGK26" s="25"/>
      <c r="CGL26" s="25"/>
      <c r="CGM26" s="25"/>
      <c r="CGN26" s="25"/>
      <c r="CGO26" s="25"/>
      <c r="CGP26" s="25"/>
      <c r="CGQ26" s="25"/>
      <c r="CGR26" s="25"/>
      <c r="CGS26" s="25"/>
      <c r="CGT26" s="25"/>
      <c r="CGU26" s="25"/>
      <c r="CGV26" s="25"/>
      <c r="CGW26" s="25"/>
      <c r="CGX26" s="25"/>
      <c r="CGY26" s="25"/>
      <c r="CGZ26" s="25"/>
      <c r="CHA26" s="25"/>
      <c r="CHB26" s="25"/>
      <c r="CHC26" s="25"/>
      <c r="CHD26" s="25"/>
      <c r="CHE26" s="25"/>
      <c r="CHF26" s="25"/>
      <c r="CHG26" s="25"/>
      <c r="CHH26" s="25"/>
      <c r="CHI26" s="25"/>
      <c r="CHJ26" s="25"/>
      <c r="CHK26" s="25"/>
      <c r="CHL26" s="25"/>
      <c r="CHM26" s="25"/>
      <c r="CHN26" s="25"/>
      <c r="CHO26" s="25"/>
      <c r="CHP26" s="25"/>
      <c r="CHQ26" s="25"/>
      <c r="CHR26" s="25"/>
      <c r="CHS26" s="25"/>
      <c r="CHT26" s="25"/>
      <c r="CHU26" s="25"/>
      <c r="CHV26" s="25"/>
      <c r="CHW26" s="25"/>
      <c r="CHX26" s="25"/>
      <c r="CHY26" s="25"/>
      <c r="CHZ26" s="25"/>
      <c r="CIA26" s="25"/>
      <c r="CIB26" s="25"/>
      <c r="CIC26" s="25"/>
      <c r="CID26" s="25"/>
      <c r="CIE26" s="25"/>
      <c r="CIF26" s="25"/>
      <c r="CIG26" s="25"/>
      <c r="CIH26" s="25"/>
      <c r="CII26" s="25"/>
      <c r="CIJ26" s="25"/>
      <c r="CIK26" s="25"/>
      <c r="CIL26" s="25"/>
      <c r="CIM26" s="25"/>
      <c r="CIN26" s="25"/>
      <c r="CIO26" s="25"/>
      <c r="CIP26" s="25"/>
      <c r="CIQ26" s="25"/>
      <c r="CIR26" s="25"/>
      <c r="CIS26" s="25"/>
      <c r="CIT26" s="25"/>
      <c r="CIU26" s="25"/>
      <c r="CIV26" s="25"/>
      <c r="CIW26" s="25"/>
      <c r="CIX26" s="25"/>
      <c r="CIY26" s="25"/>
      <c r="CIZ26" s="25"/>
      <c r="CJA26" s="25"/>
      <c r="CJB26" s="25"/>
      <c r="CJC26" s="25"/>
      <c r="CJD26" s="25"/>
      <c r="CJE26" s="25"/>
      <c r="CJF26" s="25"/>
      <c r="CJG26" s="25"/>
      <c r="CJH26" s="25"/>
      <c r="CJI26" s="25"/>
      <c r="CJJ26" s="25"/>
      <c r="CJK26" s="25"/>
      <c r="CJL26" s="25"/>
      <c r="CJM26" s="25"/>
      <c r="CJN26" s="25"/>
      <c r="CJO26" s="25"/>
      <c r="CJP26" s="25"/>
      <c r="CJQ26" s="25"/>
      <c r="CJR26" s="25"/>
      <c r="CJS26" s="25"/>
      <c r="CJT26" s="25"/>
      <c r="CJU26" s="25"/>
      <c r="CJV26" s="25"/>
      <c r="CJW26" s="25"/>
      <c r="CJX26" s="25"/>
      <c r="CJY26" s="25"/>
      <c r="CJZ26" s="25"/>
      <c r="CKA26" s="25"/>
      <c r="CKB26" s="25"/>
      <c r="CKC26" s="25"/>
      <c r="CKD26" s="25"/>
      <c r="CKE26" s="25"/>
      <c r="CKF26" s="25"/>
      <c r="CKG26" s="25"/>
      <c r="CKH26" s="25"/>
      <c r="CKI26" s="25"/>
      <c r="CKJ26" s="25"/>
      <c r="CKK26" s="25"/>
      <c r="CKL26" s="25"/>
      <c r="CKM26" s="25"/>
      <c r="CKN26" s="25"/>
      <c r="CKO26" s="25"/>
      <c r="CKP26" s="25"/>
      <c r="CKQ26" s="25"/>
      <c r="CKR26" s="25"/>
      <c r="CKS26" s="25"/>
      <c r="CKT26" s="25"/>
      <c r="CKU26" s="25"/>
      <c r="CKV26" s="25"/>
      <c r="CKW26" s="25"/>
      <c r="CKX26" s="25"/>
      <c r="CKY26" s="25"/>
      <c r="CKZ26" s="25"/>
      <c r="CLA26" s="25"/>
      <c r="CLB26" s="25"/>
      <c r="CLC26" s="25"/>
      <c r="CLD26" s="25"/>
      <c r="CLE26" s="25"/>
      <c r="CLF26" s="25"/>
      <c r="CLG26" s="25"/>
      <c r="CLH26" s="25"/>
      <c r="CLI26" s="25"/>
      <c r="CLJ26" s="25"/>
      <c r="CLK26" s="25"/>
      <c r="CLL26" s="25"/>
      <c r="CLM26" s="25"/>
      <c r="CLN26" s="25"/>
      <c r="CLO26" s="25"/>
      <c r="CLP26" s="25"/>
      <c r="CLQ26" s="25"/>
      <c r="CLR26" s="25"/>
      <c r="CLS26" s="25"/>
      <c r="CLT26" s="25"/>
      <c r="CLU26" s="25"/>
      <c r="CLV26" s="25"/>
      <c r="CLW26" s="25"/>
      <c r="CLX26" s="25"/>
      <c r="CLY26" s="25"/>
      <c r="CLZ26" s="25"/>
      <c r="CMA26" s="25"/>
      <c r="CMB26" s="25"/>
      <c r="CMC26" s="25"/>
      <c r="CMD26" s="25"/>
      <c r="CME26" s="25"/>
      <c r="CMF26" s="25"/>
      <c r="CMG26" s="25"/>
      <c r="CMH26" s="25"/>
      <c r="CMI26" s="25"/>
      <c r="CMJ26" s="25"/>
      <c r="CMK26" s="25"/>
      <c r="CML26" s="25"/>
      <c r="CMM26" s="25"/>
      <c r="CMN26" s="25"/>
      <c r="CMO26" s="25"/>
      <c r="CMP26" s="25"/>
      <c r="CMQ26" s="25"/>
      <c r="CMR26" s="25"/>
      <c r="CMS26" s="25"/>
      <c r="CMT26" s="25"/>
      <c r="CMU26" s="25"/>
      <c r="CMV26" s="25"/>
      <c r="CMW26" s="25"/>
      <c r="CMX26" s="25"/>
      <c r="CMY26" s="25"/>
      <c r="CMZ26" s="25"/>
      <c r="CNA26" s="25"/>
      <c r="CNB26" s="25"/>
      <c r="CNC26" s="25"/>
      <c r="CND26" s="25"/>
      <c r="CNE26" s="25"/>
      <c r="CNF26" s="25"/>
      <c r="CNG26" s="25"/>
      <c r="CNH26" s="25"/>
      <c r="CNI26" s="25"/>
      <c r="CNJ26" s="25"/>
      <c r="CNK26" s="25"/>
      <c r="CNL26" s="25"/>
      <c r="CNM26" s="25"/>
      <c r="CNN26" s="25"/>
      <c r="CNO26" s="25"/>
      <c r="CNP26" s="25"/>
      <c r="CNQ26" s="25"/>
      <c r="CNR26" s="25"/>
      <c r="CNS26" s="25"/>
      <c r="CNT26" s="25"/>
      <c r="CNU26" s="25"/>
      <c r="CNV26" s="25"/>
      <c r="CNW26" s="25"/>
      <c r="CNX26" s="25"/>
      <c r="CNY26" s="25"/>
      <c r="CNZ26" s="25"/>
      <c r="COA26" s="25"/>
      <c r="COB26" s="25"/>
      <c r="COC26" s="25"/>
      <c r="COD26" s="25"/>
      <c r="COE26" s="25"/>
      <c r="COF26" s="25"/>
      <c r="COG26" s="25"/>
      <c r="COH26" s="25"/>
      <c r="COI26" s="25"/>
      <c r="COJ26" s="25"/>
      <c r="COK26" s="25"/>
      <c r="COL26" s="25"/>
      <c r="COM26" s="25"/>
      <c r="CON26" s="25"/>
      <c r="COO26" s="25"/>
      <c r="COP26" s="25"/>
      <c r="COQ26" s="25"/>
      <c r="COR26" s="25"/>
      <c r="COS26" s="25"/>
      <c r="COT26" s="25"/>
      <c r="COU26" s="25"/>
      <c r="COV26" s="25"/>
      <c r="COW26" s="25"/>
      <c r="COX26" s="25"/>
      <c r="COY26" s="25"/>
      <c r="COZ26" s="25"/>
      <c r="CPA26" s="25"/>
      <c r="CPB26" s="25"/>
      <c r="CPC26" s="25"/>
      <c r="CPD26" s="25"/>
      <c r="CPE26" s="25"/>
      <c r="CPF26" s="25"/>
      <c r="CPG26" s="25"/>
      <c r="CPH26" s="25"/>
      <c r="CPI26" s="25"/>
      <c r="CPJ26" s="25"/>
      <c r="CPK26" s="25"/>
      <c r="CPL26" s="25"/>
      <c r="CPM26" s="25"/>
      <c r="CPN26" s="25"/>
      <c r="CPO26" s="25"/>
      <c r="CPP26" s="25"/>
      <c r="CPQ26" s="25"/>
      <c r="CPR26" s="25"/>
      <c r="CPS26" s="25"/>
      <c r="CPT26" s="25"/>
      <c r="CPU26" s="25"/>
      <c r="CPV26" s="25"/>
      <c r="CPW26" s="25"/>
      <c r="CPX26" s="25"/>
      <c r="CPY26" s="25"/>
      <c r="CPZ26" s="25"/>
      <c r="CQA26" s="25"/>
      <c r="CQB26" s="25"/>
      <c r="CQC26" s="25"/>
      <c r="CQD26" s="25"/>
      <c r="CQE26" s="25"/>
      <c r="CQF26" s="25"/>
      <c r="CQG26" s="25"/>
      <c r="CQH26" s="25"/>
      <c r="CQI26" s="25"/>
      <c r="CQJ26" s="25"/>
      <c r="CQK26" s="25"/>
      <c r="CQL26" s="25"/>
      <c r="CQM26" s="25"/>
      <c r="CQN26" s="25"/>
      <c r="CQO26" s="25"/>
      <c r="CQP26" s="25"/>
      <c r="CQQ26" s="25"/>
      <c r="CQR26" s="25"/>
      <c r="CQS26" s="25"/>
      <c r="CQT26" s="25"/>
      <c r="CQU26" s="25"/>
      <c r="CQV26" s="25"/>
      <c r="CQW26" s="25"/>
      <c r="CQX26" s="25"/>
      <c r="CQY26" s="25"/>
      <c r="CQZ26" s="25"/>
      <c r="CRA26" s="25"/>
      <c r="CRB26" s="25"/>
      <c r="CRC26" s="25"/>
      <c r="CRD26" s="25"/>
      <c r="CRE26" s="25"/>
      <c r="CRF26" s="25"/>
      <c r="CRG26" s="25"/>
      <c r="CRH26" s="25"/>
      <c r="CRI26" s="25"/>
      <c r="CRJ26" s="25"/>
      <c r="CRK26" s="25"/>
      <c r="CRL26" s="25"/>
      <c r="CRM26" s="25"/>
      <c r="CRN26" s="25"/>
      <c r="CRO26" s="25"/>
      <c r="CRP26" s="25"/>
      <c r="CRQ26" s="25"/>
      <c r="CRR26" s="25"/>
      <c r="CRS26" s="25"/>
      <c r="CRT26" s="25"/>
      <c r="CRU26" s="25"/>
      <c r="CRV26" s="25"/>
      <c r="CRW26" s="25"/>
      <c r="CRX26" s="25"/>
      <c r="CRY26" s="25"/>
      <c r="CRZ26" s="25"/>
      <c r="CSA26" s="25"/>
      <c r="CSB26" s="25"/>
      <c r="CSC26" s="25"/>
      <c r="CSD26" s="25"/>
      <c r="CSE26" s="25"/>
      <c r="CSF26" s="25"/>
      <c r="CSG26" s="25"/>
      <c r="CSH26" s="25"/>
      <c r="CSI26" s="25"/>
      <c r="CSJ26" s="25"/>
      <c r="CSK26" s="25"/>
      <c r="CSL26" s="25"/>
      <c r="CSM26" s="25"/>
      <c r="CSN26" s="25"/>
      <c r="CSO26" s="25"/>
      <c r="CSP26" s="25"/>
      <c r="CSQ26" s="25"/>
      <c r="CSR26" s="25"/>
      <c r="CSS26" s="25"/>
      <c r="CST26" s="25"/>
      <c r="CSU26" s="25"/>
      <c r="CSV26" s="25"/>
      <c r="CSW26" s="25"/>
      <c r="CSX26" s="25"/>
      <c r="CSY26" s="25"/>
      <c r="CSZ26" s="25"/>
      <c r="CTA26" s="25"/>
      <c r="CTB26" s="25"/>
      <c r="CTC26" s="25"/>
      <c r="CTD26" s="25"/>
      <c r="CTE26" s="25"/>
      <c r="CTF26" s="25"/>
      <c r="CTG26" s="25"/>
      <c r="CTH26" s="25"/>
      <c r="CTI26" s="25"/>
      <c r="CTJ26" s="25"/>
      <c r="CTK26" s="25"/>
      <c r="CTL26" s="25"/>
      <c r="CTM26" s="25"/>
      <c r="CTN26" s="25"/>
      <c r="CTO26" s="25"/>
      <c r="CTP26" s="25"/>
      <c r="CTQ26" s="25"/>
      <c r="CTR26" s="25"/>
      <c r="CTS26" s="25"/>
      <c r="CTT26" s="25"/>
      <c r="CTU26" s="25"/>
      <c r="CTV26" s="25"/>
      <c r="CTW26" s="25"/>
      <c r="CTX26" s="25"/>
      <c r="CTY26" s="25"/>
      <c r="CTZ26" s="25"/>
      <c r="CUA26" s="25"/>
      <c r="CUB26" s="25"/>
      <c r="CUC26" s="25"/>
      <c r="CUD26" s="25"/>
      <c r="CUE26" s="25"/>
      <c r="CUF26" s="25"/>
      <c r="CUG26" s="25"/>
      <c r="CUH26" s="25"/>
      <c r="CUI26" s="25"/>
      <c r="CUJ26" s="25"/>
      <c r="CUK26" s="25"/>
      <c r="CUL26" s="25"/>
      <c r="CUM26" s="25"/>
      <c r="CUN26" s="25"/>
      <c r="CUO26" s="25"/>
      <c r="CUP26" s="25"/>
      <c r="CUQ26" s="25"/>
      <c r="CUR26" s="25"/>
      <c r="CUS26" s="25"/>
      <c r="CUT26" s="25"/>
      <c r="CUU26" s="25"/>
      <c r="CUV26" s="25"/>
      <c r="CUW26" s="25"/>
      <c r="CUX26" s="25"/>
      <c r="CUY26" s="25"/>
      <c r="CUZ26" s="25"/>
      <c r="CVA26" s="25"/>
      <c r="CVB26" s="25"/>
      <c r="CVC26" s="25"/>
      <c r="CVD26" s="25"/>
      <c r="CVE26" s="25"/>
      <c r="CVF26" s="25"/>
      <c r="CVG26" s="25"/>
      <c r="CVH26" s="25"/>
      <c r="CVI26" s="25"/>
      <c r="CVJ26" s="25"/>
      <c r="CVK26" s="25"/>
      <c r="CVL26" s="25"/>
      <c r="CVM26" s="25"/>
      <c r="CVN26" s="25"/>
      <c r="CVO26" s="25"/>
      <c r="CVP26" s="25"/>
      <c r="CVQ26" s="25"/>
      <c r="CVR26" s="25"/>
      <c r="CVS26" s="25"/>
      <c r="CVT26" s="25"/>
      <c r="CVU26" s="25"/>
      <c r="CVV26" s="25"/>
      <c r="CVW26" s="25"/>
      <c r="CVX26" s="25"/>
      <c r="CVY26" s="25"/>
      <c r="CVZ26" s="25"/>
      <c r="CWA26" s="25"/>
      <c r="CWB26" s="25"/>
      <c r="CWC26" s="25"/>
      <c r="CWD26" s="25"/>
      <c r="CWE26" s="25"/>
      <c r="CWF26" s="25"/>
      <c r="CWG26" s="25"/>
      <c r="CWH26" s="25"/>
      <c r="CWI26" s="25"/>
      <c r="CWJ26" s="25"/>
      <c r="CWK26" s="25"/>
      <c r="CWL26" s="25"/>
      <c r="CWM26" s="25"/>
      <c r="CWN26" s="25"/>
      <c r="CWO26" s="25"/>
      <c r="CWP26" s="25"/>
      <c r="CWQ26" s="25"/>
      <c r="CWR26" s="25"/>
      <c r="CWS26" s="25"/>
      <c r="CWT26" s="25"/>
      <c r="CWU26" s="25"/>
      <c r="CWV26" s="25"/>
      <c r="CWW26" s="25"/>
      <c r="CWX26" s="25"/>
      <c r="CWY26" s="25"/>
      <c r="CWZ26" s="25"/>
      <c r="CXA26" s="25"/>
      <c r="CXB26" s="25"/>
      <c r="CXC26" s="25"/>
      <c r="CXD26" s="25"/>
      <c r="CXE26" s="25"/>
      <c r="CXF26" s="25"/>
      <c r="CXG26" s="25"/>
      <c r="CXH26" s="25"/>
      <c r="CXI26" s="25"/>
      <c r="CXJ26" s="25"/>
      <c r="CXK26" s="25"/>
      <c r="CXL26" s="25"/>
      <c r="CXM26" s="25"/>
      <c r="CXN26" s="25"/>
      <c r="CXO26" s="25"/>
      <c r="CXP26" s="25"/>
      <c r="CXQ26" s="25"/>
      <c r="CXR26" s="25"/>
      <c r="CXS26" s="25"/>
      <c r="CXT26" s="25"/>
      <c r="CXU26" s="25"/>
      <c r="CXV26" s="25"/>
      <c r="CXW26" s="25"/>
      <c r="CXX26" s="25"/>
      <c r="CXY26" s="25"/>
      <c r="CXZ26" s="25"/>
      <c r="CYA26" s="25"/>
      <c r="CYB26" s="25"/>
      <c r="CYC26" s="25"/>
      <c r="CYD26" s="25"/>
      <c r="CYE26" s="25"/>
      <c r="CYF26" s="25"/>
      <c r="CYG26" s="25"/>
      <c r="CYH26" s="25"/>
      <c r="CYI26" s="25"/>
      <c r="CYJ26" s="25"/>
      <c r="CYK26" s="25"/>
      <c r="CYL26" s="25"/>
      <c r="CYM26" s="25"/>
      <c r="CYN26" s="25"/>
      <c r="CYO26" s="25"/>
      <c r="CYP26" s="25"/>
      <c r="CYQ26" s="25"/>
      <c r="CYR26" s="25"/>
      <c r="CYS26" s="25"/>
      <c r="CYT26" s="25"/>
      <c r="CYU26" s="25"/>
      <c r="CYV26" s="25"/>
      <c r="CYW26" s="25"/>
      <c r="CYX26" s="25"/>
      <c r="CYY26" s="25"/>
      <c r="CYZ26" s="25"/>
      <c r="CZA26" s="25"/>
      <c r="CZB26" s="25"/>
      <c r="CZC26" s="25"/>
      <c r="CZD26" s="25"/>
      <c r="CZE26" s="25"/>
      <c r="CZF26" s="25"/>
      <c r="CZG26" s="25"/>
      <c r="CZH26" s="25"/>
      <c r="CZI26" s="25"/>
      <c r="CZJ26" s="25"/>
      <c r="CZK26" s="25"/>
      <c r="CZL26" s="25"/>
      <c r="CZM26" s="25"/>
      <c r="CZN26" s="25"/>
      <c r="CZO26" s="25"/>
      <c r="CZP26" s="25"/>
      <c r="CZQ26" s="25"/>
      <c r="CZR26" s="25"/>
      <c r="CZS26" s="25"/>
      <c r="CZT26" s="25"/>
      <c r="CZU26" s="25"/>
      <c r="CZV26" s="25"/>
      <c r="CZW26" s="25"/>
      <c r="CZX26" s="25"/>
      <c r="CZY26" s="25"/>
      <c r="CZZ26" s="25"/>
      <c r="DAA26" s="25"/>
      <c r="DAB26" s="25"/>
      <c r="DAC26" s="25"/>
      <c r="DAD26" s="25"/>
      <c r="DAE26" s="25"/>
      <c r="DAF26" s="25"/>
      <c r="DAG26" s="25"/>
      <c r="DAH26" s="25"/>
      <c r="DAI26" s="25"/>
      <c r="DAJ26" s="25"/>
      <c r="DAK26" s="25"/>
      <c r="DAL26" s="25"/>
      <c r="DAM26" s="25"/>
      <c r="DAN26" s="25"/>
      <c r="DAO26" s="25"/>
      <c r="DAP26" s="25"/>
      <c r="DAQ26" s="25"/>
      <c r="DAR26" s="25"/>
      <c r="DAS26" s="25"/>
      <c r="DAT26" s="25"/>
      <c r="DAU26" s="25"/>
      <c r="DAV26" s="25"/>
      <c r="DAW26" s="25"/>
      <c r="DAX26" s="25"/>
      <c r="DAY26" s="25"/>
      <c r="DAZ26" s="25"/>
      <c r="DBA26" s="25"/>
      <c r="DBB26" s="25"/>
      <c r="DBC26" s="25"/>
      <c r="DBD26" s="25"/>
      <c r="DBE26" s="25"/>
      <c r="DBF26" s="25"/>
      <c r="DBG26" s="25"/>
      <c r="DBH26" s="25"/>
      <c r="DBI26" s="25"/>
      <c r="DBJ26" s="25"/>
      <c r="DBK26" s="25"/>
      <c r="DBL26" s="25"/>
      <c r="DBM26" s="25"/>
      <c r="DBN26" s="25"/>
      <c r="DBO26" s="25"/>
      <c r="DBP26" s="25"/>
      <c r="DBQ26" s="25"/>
      <c r="DBR26" s="25"/>
      <c r="DBS26" s="25"/>
      <c r="DBT26" s="25"/>
      <c r="DBU26" s="25"/>
      <c r="DBV26" s="25"/>
      <c r="DBW26" s="25"/>
      <c r="DBX26" s="25"/>
      <c r="DBY26" s="25"/>
      <c r="DBZ26" s="25"/>
      <c r="DCA26" s="25"/>
      <c r="DCB26" s="25"/>
      <c r="DCC26" s="25"/>
      <c r="DCD26" s="25"/>
      <c r="DCE26" s="25"/>
      <c r="DCF26" s="25"/>
      <c r="DCG26" s="25"/>
      <c r="DCH26" s="25"/>
      <c r="DCI26" s="25"/>
      <c r="DCJ26" s="25"/>
      <c r="DCK26" s="25"/>
      <c r="DCL26" s="25"/>
      <c r="DCM26" s="25"/>
      <c r="DCN26" s="25"/>
      <c r="DCO26" s="25"/>
      <c r="DCP26" s="25"/>
      <c r="DCQ26" s="25"/>
      <c r="DCR26" s="25"/>
      <c r="DCS26" s="25"/>
      <c r="DCT26" s="25"/>
      <c r="DCU26" s="25"/>
      <c r="DCV26" s="25"/>
      <c r="DCW26" s="25"/>
      <c r="DCX26" s="25"/>
      <c r="DCY26" s="25"/>
      <c r="DCZ26" s="25"/>
      <c r="DDA26" s="25"/>
      <c r="DDB26" s="25"/>
      <c r="DDC26" s="25"/>
      <c r="DDD26" s="25"/>
      <c r="DDE26" s="25"/>
      <c r="DDF26" s="25"/>
      <c r="DDG26" s="25"/>
      <c r="DDH26" s="25"/>
      <c r="DDI26" s="25"/>
      <c r="DDJ26" s="25"/>
      <c r="DDK26" s="25"/>
      <c r="DDL26" s="25"/>
      <c r="DDM26" s="25"/>
      <c r="DDN26" s="25"/>
      <c r="DDO26" s="25"/>
      <c r="DDP26" s="25"/>
      <c r="DDQ26" s="25"/>
      <c r="DDR26" s="25"/>
      <c r="DDS26" s="25"/>
      <c r="DDT26" s="25"/>
      <c r="DDU26" s="25"/>
      <c r="DDV26" s="25"/>
      <c r="DDW26" s="25"/>
      <c r="DDX26" s="25"/>
      <c r="DDY26" s="25"/>
      <c r="DDZ26" s="25"/>
      <c r="DEA26" s="25"/>
      <c r="DEB26" s="25"/>
      <c r="DEC26" s="25"/>
      <c r="DED26" s="25"/>
      <c r="DEE26" s="25"/>
      <c r="DEF26" s="25"/>
      <c r="DEG26" s="25"/>
      <c r="DEH26" s="25"/>
      <c r="DEI26" s="25"/>
      <c r="DEJ26" s="25"/>
      <c r="DEK26" s="25"/>
      <c r="DEL26" s="25"/>
      <c r="DEM26" s="25"/>
      <c r="DEN26" s="25"/>
      <c r="DEO26" s="25"/>
      <c r="DEP26" s="25"/>
      <c r="DEQ26" s="25"/>
      <c r="DER26" s="25"/>
      <c r="DES26" s="25"/>
      <c r="DET26" s="25"/>
      <c r="DEU26" s="25"/>
      <c r="DEV26" s="25"/>
      <c r="DEW26" s="25"/>
      <c r="DEX26" s="25"/>
      <c r="DEY26" s="25"/>
      <c r="DEZ26" s="25"/>
      <c r="DFA26" s="25"/>
      <c r="DFB26" s="25"/>
      <c r="DFC26" s="25"/>
      <c r="DFD26" s="25"/>
      <c r="DFE26" s="25"/>
      <c r="DFF26" s="25"/>
      <c r="DFG26" s="25"/>
      <c r="DFH26" s="25"/>
      <c r="DFI26" s="25"/>
      <c r="DFJ26" s="25"/>
      <c r="DFK26" s="25"/>
      <c r="DFL26" s="25"/>
      <c r="DFM26" s="25"/>
      <c r="DFN26" s="25"/>
      <c r="DFO26" s="25"/>
      <c r="DFP26" s="25"/>
      <c r="DFQ26" s="25"/>
      <c r="DFR26" s="25"/>
      <c r="DFS26" s="25"/>
      <c r="DFT26" s="25"/>
      <c r="DFU26" s="25"/>
      <c r="DFV26" s="25"/>
      <c r="DFW26" s="25"/>
      <c r="DFX26" s="25"/>
      <c r="DFY26" s="25"/>
      <c r="DFZ26" s="25"/>
      <c r="DGA26" s="25"/>
      <c r="DGB26" s="25"/>
      <c r="DGC26" s="25"/>
      <c r="DGD26" s="25"/>
      <c r="DGE26" s="25"/>
      <c r="DGF26" s="25"/>
      <c r="DGG26" s="25"/>
      <c r="DGH26" s="25"/>
      <c r="DGI26" s="25"/>
      <c r="DGJ26" s="25"/>
      <c r="DGK26" s="25"/>
      <c r="DGL26" s="25"/>
      <c r="DGM26" s="25"/>
      <c r="DGN26" s="25"/>
      <c r="DGO26" s="25"/>
      <c r="DGP26" s="25"/>
      <c r="DGQ26" s="25"/>
      <c r="DGR26" s="25"/>
      <c r="DGS26" s="25"/>
      <c r="DGT26" s="25"/>
      <c r="DGU26" s="25"/>
      <c r="DGV26" s="25"/>
      <c r="DGW26" s="25"/>
      <c r="DGX26" s="25"/>
      <c r="DGY26" s="25"/>
      <c r="DGZ26" s="25"/>
      <c r="DHA26" s="25"/>
      <c r="DHB26" s="25"/>
      <c r="DHC26" s="25"/>
      <c r="DHD26" s="25"/>
      <c r="DHE26" s="25"/>
      <c r="DHF26" s="25"/>
      <c r="DHG26" s="25"/>
      <c r="DHH26" s="25"/>
      <c r="DHI26" s="25"/>
      <c r="DHJ26" s="25"/>
      <c r="DHK26" s="25"/>
      <c r="DHL26" s="25"/>
      <c r="DHM26" s="25"/>
      <c r="DHN26" s="25"/>
      <c r="DHO26" s="25"/>
      <c r="DHP26" s="25"/>
      <c r="DHQ26" s="25"/>
      <c r="DHR26" s="25"/>
      <c r="DHS26" s="25"/>
      <c r="DHT26" s="25"/>
      <c r="DHU26" s="25"/>
      <c r="DHV26" s="25"/>
      <c r="DHW26" s="25"/>
      <c r="DHX26" s="25"/>
      <c r="DHY26" s="25"/>
      <c r="DHZ26" s="25"/>
      <c r="DIA26" s="25"/>
      <c r="DIB26" s="25"/>
      <c r="DIC26" s="25"/>
      <c r="DID26" s="25"/>
      <c r="DIE26" s="25"/>
      <c r="DIF26" s="25"/>
      <c r="DIG26" s="25"/>
      <c r="DIH26" s="25"/>
      <c r="DII26" s="25"/>
      <c r="DIJ26" s="25"/>
      <c r="DIK26" s="25"/>
      <c r="DIL26" s="25"/>
      <c r="DIM26" s="25"/>
      <c r="DIN26" s="25"/>
      <c r="DIO26" s="25"/>
      <c r="DIP26" s="25"/>
      <c r="DIQ26" s="25"/>
      <c r="DIR26" s="25"/>
      <c r="DIS26" s="25"/>
      <c r="DIT26" s="25"/>
      <c r="DIU26" s="25"/>
      <c r="DIV26" s="25"/>
      <c r="DIW26" s="25"/>
      <c r="DIX26" s="25"/>
      <c r="DIY26" s="25"/>
      <c r="DIZ26" s="25"/>
      <c r="DJA26" s="25"/>
      <c r="DJB26" s="25"/>
      <c r="DJC26" s="25"/>
      <c r="DJD26" s="25"/>
      <c r="DJE26" s="25"/>
      <c r="DJF26" s="25"/>
      <c r="DJG26" s="25"/>
      <c r="DJH26" s="25"/>
      <c r="DJI26" s="25"/>
      <c r="DJJ26" s="25"/>
      <c r="DJK26" s="25"/>
      <c r="DJL26" s="25"/>
      <c r="DJM26" s="25"/>
      <c r="DJN26" s="25"/>
      <c r="DJO26" s="25"/>
      <c r="DJP26" s="25"/>
      <c r="DJQ26" s="25"/>
      <c r="DJR26" s="25"/>
      <c r="DJS26" s="25"/>
      <c r="DJT26" s="25"/>
      <c r="DJU26" s="25"/>
      <c r="DJV26" s="25"/>
      <c r="DJW26" s="25"/>
      <c r="DJX26" s="25"/>
      <c r="DJY26" s="25"/>
      <c r="DJZ26" s="25"/>
      <c r="DKA26" s="25"/>
      <c r="DKB26" s="25"/>
      <c r="DKC26" s="25"/>
      <c r="DKD26" s="25"/>
      <c r="DKE26" s="25"/>
      <c r="DKF26" s="25"/>
      <c r="DKG26" s="25"/>
      <c r="DKH26" s="25"/>
      <c r="DKI26" s="25"/>
      <c r="DKJ26" s="25"/>
      <c r="DKK26" s="25"/>
      <c r="DKL26" s="25"/>
      <c r="DKM26" s="25"/>
      <c r="DKN26" s="25"/>
      <c r="DKO26" s="25"/>
      <c r="DKP26" s="25"/>
      <c r="DKQ26" s="25"/>
      <c r="DKR26" s="25"/>
      <c r="DKS26" s="25"/>
      <c r="DKT26" s="25"/>
      <c r="DKU26" s="25"/>
      <c r="DKV26" s="25"/>
      <c r="DKW26" s="25"/>
      <c r="DKX26" s="25"/>
      <c r="DKY26" s="25"/>
      <c r="DKZ26" s="25"/>
      <c r="DLA26" s="25"/>
      <c r="DLB26" s="25"/>
      <c r="DLC26" s="25"/>
      <c r="DLD26" s="25"/>
      <c r="DLE26" s="25"/>
      <c r="DLF26" s="25"/>
      <c r="DLG26" s="25"/>
      <c r="DLH26" s="25"/>
      <c r="DLI26" s="25"/>
      <c r="DLJ26" s="25"/>
      <c r="DLK26" s="25"/>
      <c r="DLL26" s="25"/>
      <c r="DLM26" s="25"/>
      <c r="DLN26" s="25"/>
      <c r="DLO26" s="25"/>
      <c r="DLP26" s="25"/>
      <c r="DLQ26" s="25"/>
      <c r="DLR26" s="25"/>
      <c r="DLS26" s="25"/>
      <c r="DLT26" s="25"/>
      <c r="DLU26" s="25"/>
      <c r="DLV26" s="25"/>
      <c r="DLW26" s="25"/>
      <c r="DLX26" s="25"/>
      <c r="DLY26" s="25"/>
      <c r="DLZ26" s="25"/>
      <c r="DMA26" s="25"/>
      <c r="DMB26" s="25"/>
      <c r="DMC26" s="25"/>
      <c r="DMD26" s="25"/>
      <c r="DME26" s="25"/>
      <c r="DMF26" s="25"/>
      <c r="DMG26" s="25"/>
      <c r="DMH26" s="25"/>
      <c r="DMI26" s="25"/>
      <c r="DMJ26" s="25"/>
      <c r="DMK26" s="25"/>
      <c r="DML26" s="25"/>
      <c r="DMM26" s="25"/>
      <c r="DMN26" s="25"/>
      <c r="DMO26" s="25"/>
      <c r="DMP26" s="25"/>
      <c r="DMQ26" s="25"/>
      <c r="DMR26" s="25"/>
      <c r="DMS26" s="25"/>
      <c r="DMT26" s="25"/>
      <c r="DMU26" s="25"/>
      <c r="DMV26" s="25"/>
      <c r="DMW26" s="25"/>
      <c r="DMX26" s="25"/>
      <c r="DMY26" s="25"/>
      <c r="DMZ26" s="25"/>
      <c r="DNA26" s="25"/>
      <c r="DNB26" s="25"/>
      <c r="DNC26" s="25"/>
      <c r="DND26" s="25"/>
      <c r="DNE26" s="25"/>
      <c r="DNF26" s="25"/>
      <c r="DNG26" s="25"/>
      <c r="DNH26" s="25"/>
      <c r="DNI26" s="25"/>
      <c r="DNJ26" s="25"/>
      <c r="DNK26" s="25"/>
      <c r="DNL26" s="25"/>
      <c r="DNM26" s="25"/>
      <c r="DNN26" s="25"/>
      <c r="DNO26" s="25"/>
      <c r="DNP26" s="25"/>
      <c r="DNQ26" s="25"/>
      <c r="DNR26" s="25"/>
      <c r="DNS26" s="25"/>
      <c r="DNT26" s="25"/>
      <c r="DNU26" s="25"/>
      <c r="DNV26" s="25"/>
      <c r="DNW26" s="25"/>
      <c r="DNX26" s="25"/>
      <c r="DNY26" s="25"/>
      <c r="DNZ26" s="25"/>
      <c r="DOA26" s="25"/>
      <c r="DOB26" s="25"/>
      <c r="DOC26" s="25"/>
      <c r="DOD26" s="25"/>
      <c r="DOE26" s="25"/>
      <c r="DOF26" s="25"/>
      <c r="DOG26" s="25"/>
      <c r="DOH26" s="25"/>
      <c r="DOI26" s="25"/>
      <c r="DOJ26" s="25"/>
      <c r="DOK26" s="25"/>
      <c r="DOL26" s="25"/>
      <c r="DOM26" s="25"/>
      <c r="DON26" s="25"/>
      <c r="DOO26" s="25"/>
      <c r="DOP26" s="25"/>
      <c r="DOQ26" s="25"/>
      <c r="DOR26" s="25"/>
      <c r="DOS26" s="25"/>
      <c r="DOT26" s="25"/>
      <c r="DOU26" s="25"/>
      <c r="DOV26" s="25"/>
      <c r="DOW26" s="25"/>
      <c r="DOX26" s="25"/>
      <c r="DOY26" s="25"/>
      <c r="DOZ26" s="25"/>
      <c r="DPA26" s="25"/>
      <c r="DPB26" s="25"/>
      <c r="DPC26" s="25"/>
      <c r="DPD26" s="25"/>
      <c r="DPE26" s="25"/>
      <c r="DPF26" s="25"/>
      <c r="DPG26" s="25"/>
      <c r="DPH26" s="25"/>
      <c r="DPI26" s="25"/>
      <c r="DPJ26" s="25"/>
      <c r="DPK26" s="25"/>
      <c r="DPL26" s="25"/>
      <c r="DPM26" s="25"/>
      <c r="DPN26" s="25"/>
      <c r="DPO26" s="25"/>
      <c r="DPP26" s="25"/>
      <c r="DPQ26" s="25"/>
      <c r="DPR26" s="25"/>
      <c r="DPS26" s="25"/>
      <c r="DPT26" s="25"/>
      <c r="DPU26" s="25"/>
      <c r="DPV26" s="25"/>
      <c r="DPW26" s="25"/>
      <c r="DPX26" s="25"/>
      <c r="DPY26" s="25"/>
      <c r="DPZ26" s="25"/>
      <c r="DQA26" s="25"/>
      <c r="DQB26" s="25"/>
      <c r="DQC26" s="25"/>
      <c r="DQD26" s="25"/>
      <c r="DQE26" s="25"/>
      <c r="DQF26" s="25"/>
      <c r="DQG26" s="25"/>
      <c r="DQH26" s="25"/>
      <c r="DQI26" s="25"/>
      <c r="DQJ26" s="25"/>
      <c r="DQK26" s="25"/>
      <c r="DQL26" s="25"/>
      <c r="DQM26" s="25"/>
      <c r="DQN26" s="25"/>
      <c r="DQO26" s="25"/>
      <c r="DQP26" s="25"/>
      <c r="DQQ26" s="25"/>
      <c r="DQR26" s="25"/>
      <c r="DQS26" s="25"/>
      <c r="DQT26" s="25"/>
      <c r="DQU26" s="25"/>
      <c r="DQV26" s="25"/>
      <c r="DQW26" s="25"/>
      <c r="DQX26" s="25"/>
      <c r="DQY26" s="25"/>
      <c r="DQZ26" s="25"/>
      <c r="DRA26" s="25"/>
      <c r="DRB26" s="25"/>
      <c r="DRC26" s="25"/>
      <c r="DRD26" s="25"/>
      <c r="DRE26" s="25"/>
      <c r="DRF26" s="25"/>
      <c r="DRG26" s="25"/>
      <c r="DRH26" s="25"/>
      <c r="DRI26" s="25"/>
      <c r="DRJ26" s="25"/>
      <c r="DRK26" s="25"/>
      <c r="DRL26" s="25"/>
      <c r="DRM26" s="25"/>
      <c r="DRN26" s="25"/>
      <c r="DRO26" s="25"/>
      <c r="DRP26" s="25"/>
      <c r="DRQ26" s="25"/>
      <c r="DRR26" s="25"/>
      <c r="DRS26" s="25"/>
      <c r="DRT26" s="25"/>
      <c r="DRU26" s="25"/>
      <c r="DRV26" s="25"/>
      <c r="DRW26" s="25"/>
      <c r="DRX26" s="25"/>
      <c r="DRY26" s="25"/>
      <c r="DRZ26" s="25"/>
      <c r="DSA26" s="25"/>
      <c r="DSB26" s="25"/>
      <c r="DSC26" s="25"/>
      <c r="DSD26" s="25"/>
      <c r="DSE26" s="25"/>
      <c r="DSF26" s="25"/>
      <c r="DSG26" s="25"/>
      <c r="DSH26" s="25"/>
      <c r="DSI26" s="25"/>
      <c r="DSJ26" s="25"/>
      <c r="DSK26" s="25"/>
      <c r="DSL26" s="25"/>
      <c r="DSM26" s="25"/>
      <c r="DSN26" s="25"/>
      <c r="DSO26" s="25"/>
      <c r="DSP26" s="25"/>
      <c r="DSQ26" s="25"/>
      <c r="DSR26" s="25"/>
      <c r="DSS26" s="25"/>
      <c r="DST26" s="25"/>
      <c r="DSU26" s="25"/>
      <c r="DSV26" s="25"/>
      <c r="DSW26" s="25"/>
      <c r="DSX26" s="25"/>
      <c r="DSY26" s="25"/>
      <c r="DSZ26" s="25"/>
      <c r="DTA26" s="25"/>
      <c r="DTB26" s="25"/>
      <c r="DTC26" s="25"/>
      <c r="DTD26" s="25"/>
      <c r="DTE26" s="25"/>
      <c r="DTF26" s="25"/>
      <c r="DTG26" s="25"/>
      <c r="DTH26" s="25"/>
      <c r="DTI26" s="25"/>
      <c r="DTJ26" s="25"/>
      <c r="DTK26" s="25"/>
      <c r="DTL26" s="25"/>
      <c r="DTM26" s="25"/>
      <c r="DTN26" s="25"/>
      <c r="DTO26" s="25"/>
      <c r="DTP26" s="25"/>
      <c r="DTQ26" s="25"/>
      <c r="DTR26" s="25"/>
      <c r="DTS26" s="25"/>
      <c r="DTT26" s="25"/>
      <c r="DTU26" s="25"/>
      <c r="DTV26" s="25"/>
      <c r="DTW26" s="25"/>
      <c r="DTX26" s="25"/>
      <c r="DTY26" s="25"/>
      <c r="DTZ26" s="25"/>
      <c r="DUA26" s="25"/>
      <c r="DUB26" s="25"/>
      <c r="DUC26" s="25"/>
      <c r="DUD26" s="25"/>
      <c r="DUE26" s="25"/>
      <c r="DUF26" s="25"/>
      <c r="DUG26" s="25"/>
      <c r="DUH26" s="25"/>
      <c r="DUI26" s="25"/>
      <c r="DUJ26" s="25"/>
      <c r="DUK26" s="25"/>
      <c r="DUL26" s="25"/>
      <c r="DUM26" s="25"/>
      <c r="DUN26" s="25"/>
      <c r="DUO26" s="25"/>
      <c r="DUP26" s="25"/>
      <c r="DUQ26" s="25"/>
      <c r="DUR26" s="25"/>
      <c r="DUS26" s="25"/>
      <c r="DUT26" s="25"/>
      <c r="DUU26" s="25"/>
      <c r="DUV26" s="25"/>
      <c r="DUW26" s="25"/>
      <c r="DUX26" s="25"/>
      <c r="DUY26" s="25"/>
      <c r="DUZ26" s="25"/>
      <c r="DVA26" s="25"/>
      <c r="DVB26" s="25"/>
      <c r="DVC26" s="25"/>
      <c r="DVD26" s="25"/>
      <c r="DVE26" s="25"/>
      <c r="DVF26" s="25"/>
      <c r="DVG26" s="25"/>
      <c r="DVH26" s="25"/>
      <c r="DVI26" s="25"/>
      <c r="DVJ26" s="25"/>
      <c r="DVK26" s="25"/>
      <c r="DVL26" s="25"/>
      <c r="DVM26" s="25"/>
      <c r="DVN26" s="25"/>
      <c r="DVO26" s="25"/>
      <c r="DVP26" s="25"/>
      <c r="DVQ26" s="25"/>
      <c r="DVR26" s="25"/>
      <c r="DVS26" s="25"/>
      <c r="DVT26" s="25"/>
      <c r="DVU26" s="25"/>
      <c r="DVV26" s="25"/>
      <c r="DVW26" s="25"/>
      <c r="DVX26" s="25"/>
      <c r="DVY26" s="25"/>
      <c r="DVZ26" s="25"/>
      <c r="DWA26" s="25"/>
      <c r="DWB26" s="25"/>
      <c r="DWC26" s="25"/>
      <c r="DWD26" s="25"/>
      <c r="DWE26" s="25"/>
      <c r="DWF26" s="25"/>
      <c r="DWG26" s="25"/>
      <c r="DWH26" s="25"/>
      <c r="DWI26" s="25"/>
      <c r="DWJ26" s="25"/>
      <c r="DWK26" s="25"/>
      <c r="DWL26" s="25"/>
      <c r="DWM26" s="25"/>
      <c r="DWN26" s="25"/>
      <c r="DWO26" s="25"/>
      <c r="DWP26" s="25"/>
      <c r="DWQ26" s="25"/>
      <c r="DWR26" s="25"/>
      <c r="DWS26" s="25"/>
      <c r="DWT26" s="25"/>
      <c r="DWU26" s="25"/>
      <c r="DWV26" s="25"/>
      <c r="DWW26" s="25"/>
      <c r="DWX26" s="25"/>
      <c r="DWY26" s="25"/>
      <c r="DWZ26" s="25"/>
      <c r="DXA26" s="25"/>
      <c r="DXB26" s="25"/>
      <c r="DXC26" s="25"/>
      <c r="DXD26" s="25"/>
      <c r="DXE26" s="25"/>
      <c r="DXF26" s="25"/>
      <c r="DXG26" s="25"/>
      <c r="DXH26" s="25"/>
      <c r="DXI26" s="25"/>
      <c r="DXJ26" s="25"/>
      <c r="DXK26" s="25"/>
      <c r="DXL26" s="25"/>
      <c r="DXM26" s="25"/>
      <c r="DXN26" s="25"/>
      <c r="DXO26" s="25"/>
      <c r="DXP26" s="25"/>
      <c r="DXQ26" s="25"/>
      <c r="DXR26" s="25"/>
      <c r="DXS26" s="25"/>
      <c r="DXT26" s="25"/>
      <c r="DXU26" s="25"/>
      <c r="DXV26" s="25"/>
      <c r="DXW26" s="25"/>
      <c r="DXX26" s="25"/>
      <c r="DXY26" s="25"/>
      <c r="DXZ26" s="25"/>
      <c r="DYA26" s="25"/>
      <c r="DYB26" s="25"/>
      <c r="DYC26" s="25"/>
      <c r="DYD26" s="25"/>
      <c r="DYE26" s="25"/>
      <c r="DYF26" s="25"/>
      <c r="DYG26" s="25"/>
      <c r="DYH26" s="25"/>
      <c r="DYI26" s="25"/>
      <c r="DYJ26" s="25"/>
      <c r="DYK26" s="25"/>
      <c r="DYL26" s="25"/>
      <c r="DYM26" s="25"/>
      <c r="DYN26" s="25"/>
      <c r="DYO26" s="25"/>
      <c r="DYP26" s="25"/>
      <c r="DYQ26" s="25"/>
      <c r="DYR26" s="25"/>
      <c r="DYS26" s="25"/>
      <c r="DYT26" s="25"/>
      <c r="DYU26" s="25"/>
      <c r="DYV26" s="25"/>
      <c r="DYW26" s="25"/>
      <c r="DYX26" s="25"/>
      <c r="DYY26" s="25"/>
      <c r="DYZ26" s="25"/>
      <c r="DZA26" s="25"/>
      <c r="DZB26" s="25"/>
      <c r="DZC26" s="25"/>
      <c r="DZD26" s="25"/>
      <c r="DZE26" s="25"/>
      <c r="DZF26" s="25"/>
      <c r="DZG26" s="25"/>
      <c r="DZH26" s="25"/>
      <c r="DZI26" s="25"/>
      <c r="DZJ26" s="25"/>
      <c r="DZK26" s="25"/>
      <c r="DZL26" s="25"/>
      <c r="DZM26" s="25"/>
      <c r="DZN26" s="25"/>
      <c r="DZO26" s="25"/>
      <c r="DZP26" s="25"/>
      <c r="DZQ26" s="25"/>
      <c r="DZR26" s="25"/>
      <c r="DZS26" s="25"/>
      <c r="DZT26" s="25"/>
      <c r="DZU26" s="25"/>
      <c r="DZV26" s="25"/>
      <c r="DZW26" s="25"/>
      <c r="DZX26" s="25"/>
      <c r="DZY26" s="25"/>
      <c r="DZZ26" s="25"/>
      <c r="EAA26" s="25"/>
      <c r="EAB26" s="25"/>
      <c r="EAC26" s="25"/>
      <c r="EAD26" s="25"/>
      <c r="EAE26" s="25"/>
      <c r="EAF26" s="25"/>
      <c r="EAG26" s="25"/>
      <c r="EAH26" s="25"/>
      <c r="EAI26" s="25"/>
      <c r="EAJ26" s="25"/>
      <c r="EAK26" s="25"/>
      <c r="EAL26" s="25"/>
      <c r="EAM26" s="25"/>
      <c r="EAN26" s="25"/>
      <c r="EAO26" s="25"/>
      <c r="EAP26" s="25"/>
      <c r="EAQ26" s="25"/>
      <c r="EAR26" s="25"/>
      <c r="EAS26" s="25"/>
      <c r="EAT26" s="25"/>
      <c r="EAU26" s="25"/>
      <c r="EAV26" s="25"/>
      <c r="EAW26" s="25"/>
      <c r="EAX26" s="25"/>
      <c r="EAY26" s="25"/>
      <c r="EAZ26" s="25"/>
      <c r="EBA26" s="25"/>
      <c r="EBB26" s="25"/>
      <c r="EBC26" s="25"/>
      <c r="EBD26" s="25"/>
      <c r="EBE26" s="25"/>
      <c r="EBF26" s="25"/>
      <c r="EBG26" s="25"/>
      <c r="EBH26" s="25"/>
      <c r="EBI26" s="25"/>
      <c r="EBJ26" s="25"/>
      <c r="EBK26" s="25"/>
      <c r="EBL26" s="25"/>
      <c r="EBM26" s="25"/>
      <c r="EBN26" s="25"/>
      <c r="EBO26" s="25"/>
      <c r="EBP26" s="25"/>
      <c r="EBQ26" s="25"/>
      <c r="EBR26" s="25"/>
      <c r="EBS26" s="25"/>
      <c r="EBT26" s="25"/>
      <c r="EBU26" s="25"/>
      <c r="EBV26" s="25"/>
      <c r="EBW26" s="25"/>
      <c r="EBX26" s="25"/>
      <c r="EBY26" s="25"/>
      <c r="EBZ26" s="25"/>
      <c r="ECA26" s="25"/>
      <c r="ECB26" s="25"/>
      <c r="ECC26" s="25"/>
      <c r="ECD26" s="25"/>
      <c r="ECE26" s="25"/>
      <c r="ECF26" s="25"/>
      <c r="ECG26" s="25"/>
      <c r="ECH26" s="25"/>
      <c r="ECI26" s="25"/>
      <c r="ECJ26" s="25"/>
      <c r="ECK26" s="25"/>
      <c r="ECL26" s="25"/>
      <c r="ECM26" s="25"/>
      <c r="ECN26" s="25"/>
      <c r="ECO26" s="25"/>
      <c r="ECP26" s="25"/>
      <c r="ECQ26" s="25"/>
      <c r="ECR26" s="25"/>
      <c r="ECS26" s="25"/>
      <c r="ECT26" s="25"/>
      <c r="ECU26" s="25"/>
      <c r="ECV26" s="25"/>
      <c r="ECW26" s="25"/>
      <c r="ECX26" s="25"/>
      <c r="ECY26" s="25"/>
      <c r="ECZ26" s="25"/>
      <c r="EDA26" s="25"/>
      <c r="EDB26" s="25"/>
      <c r="EDC26" s="25"/>
      <c r="EDD26" s="25"/>
      <c r="EDE26" s="25"/>
      <c r="EDF26" s="25"/>
      <c r="EDG26" s="25"/>
      <c r="EDH26" s="25"/>
      <c r="EDI26" s="25"/>
      <c r="EDJ26" s="25"/>
      <c r="EDK26" s="25"/>
      <c r="EDL26" s="25"/>
      <c r="EDM26" s="25"/>
      <c r="EDN26" s="25"/>
      <c r="EDO26" s="25"/>
      <c r="EDP26" s="25"/>
      <c r="EDQ26" s="25"/>
      <c r="EDR26" s="25"/>
      <c r="EDS26" s="25"/>
      <c r="EDT26" s="25"/>
      <c r="EDU26" s="25"/>
      <c r="EDV26" s="25"/>
      <c r="EDW26" s="25"/>
      <c r="EDX26" s="25"/>
      <c r="EDY26" s="25"/>
      <c r="EDZ26" s="25"/>
      <c r="EEA26" s="25"/>
      <c r="EEB26" s="25"/>
      <c r="EEC26" s="25"/>
      <c r="EED26" s="25"/>
      <c r="EEE26" s="25"/>
      <c r="EEF26" s="25"/>
      <c r="EEG26" s="25"/>
      <c r="EEH26" s="25"/>
      <c r="EEI26" s="25"/>
      <c r="EEJ26" s="25"/>
      <c r="EEK26" s="25"/>
      <c r="EEL26" s="25"/>
      <c r="EEM26" s="25"/>
      <c r="EEN26" s="25"/>
      <c r="EEO26" s="25"/>
      <c r="EEP26" s="25"/>
      <c r="EEQ26" s="25"/>
      <c r="EER26" s="25"/>
      <c r="EES26" s="25"/>
      <c r="EET26" s="25"/>
      <c r="EEU26" s="25"/>
      <c r="EEV26" s="25"/>
      <c r="EEW26" s="25"/>
      <c r="EEX26" s="25"/>
      <c r="EEY26" s="25"/>
      <c r="EEZ26" s="25"/>
      <c r="EFA26" s="25"/>
      <c r="EFB26" s="25"/>
      <c r="EFC26" s="25"/>
      <c r="EFD26" s="25"/>
      <c r="EFE26" s="25"/>
      <c r="EFF26" s="25"/>
      <c r="EFG26" s="25"/>
      <c r="EFH26" s="25"/>
      <c r="EFI26" s="25"/>
      <c r="EFJ26" s="25"/>
      <c r="EFK26" s="25"/>
      <c r="EFL26" s="25"/>
      <c r="EFM26" s="25"/>
      <c r="EFN26" s="25"/>
      <c r="EFO26" s="25"/>
      <c r="EFP26" s="25"/>
      <c r="EFQ26" s="25"/>
      <c r="EFR26" s="25"/>
      <c r="EFS26" s="25"/>
      <c r="EFT26" s="25"/>
      <c r="EFU26" s="25"/>
      <c r="EFV26" s="25"/>
      <c r="EFW26" s="25"/>
      <c r="EFX26" s="25"/>
      <c r="EFY26" s="25"/>
      <c r="EFZ26" s="25"/>
      <c r="EGA26" s="25"/>
      <c r="EGB26" s="25"/>
      <c r="EGC26" s="25"/>
      <c r="EGD26" s="25"/>
      <c r="EGE26" s="25"/>
      <c r="EGF26" s="25"/>
      <c r="EGG26" s="25"/>
      <c r="EGH26" s="25"/>
      <c r="EGI26" s="25"/>
      <c r="EGJ26" s="25"/>
      <c r="EGK26" s="25"/>
      <c r="EGL26" s="25"/>
      <c r="EGM26" s="25"/>
      <c r="EGN26" s="25"/>
      <c r="EGO26" s="25"/>
      <c r="EGP26" s="25"/>
      <c r="EGQ26" s="25"/>
      <c r="EGR26" s="25"/>
      <c r="EGS26" s="25"/>
      <c r="EGT26" s="25"/>
      <c r="EGU26" s="25"/>
      <c r="EGV26" s="25"/>
      <c r="EGW26" s="25"/>
      <c r="EGX26" s="25"/>
      <c r="EGY26" s="25"/>
      <c r="EGZ26" s="25"/>
      <c r="EHA26" s="25"/>
      <c r="EHB26" s="25"/>
      <c r="EHC26" s="25"/>
      <c r="EHD26" s="25"/>
      <c r="EHE26" s="25"/>
      <c r="EHF26" s="25"/>
      <c r="EHG26" s="25"/>
      <c r="EHH26" s="25"/>
      <c r="EHI26" s="25"/>
      <c r="EHJ26" s="25"/>
      <c r="EHK26" s="25"/>
      <c r="EHL26" s="25"/>
      <c r="EHM26" s="25"/>
      <c r="EHN26" s="25"/>
      <c r="EHO26" s="25"/>
      <c r="EHP26" s="25"/>
      <c r="EHQ26" s="25"/>
      <c r="EHR26" s="25"/>
      <c r="EHS26" s="25"/>
      <c r="EHT26" s="25"/>
      <c r="EHU26" s="25"/>
      <c r="EHV26" s="25"/>
      <c r="EHW26" s="25"/>
      <c r="EHX26" s="25"/>
      <c r="EHY26" s="25"/>
      <c r="EHZ26" s="25"/>
      <c r="EIA26" s="25"/>
      <c r="EIB26" s="25"/>
      <c r="EIC26" s="25"/>
      <c r="EID26" s="25"/>
      <c r="EIE26" s="25"/>
      <c r="EIF26" s="25"/>
      <c r="EIG26" s="25"/>
      <c r="EIH26" s="25"/>
      <c r="EII26" s="25"/>
      <c r="EIJ26" s="25"/>
      <c r="EIK26" s="25"/>
      <c r="EIL26" s="25"/>
      <c r="EIM26" s="25"/>
      <c r="EIN26" s="25"/>
      <c r="EIO26" s="25"/>
      <c r="EIP26" s="25"/>
      <c r="EIQ26" s="25"/>
      <c r="EIR26" s="25"/>
      <c r="EIS26" s="25"/>
      <c r="EIT26" s="25"/>
      <c r="EIU26" s="25"/>
      <c r="EIV26" s="25"/>
      <c r="EIW26" s="25"/>
      <c r="EIX26" s="25"/>
      <c r="EIY26" s="25"/>
      <c r="EIZ26" s="25"/>
      <c r="EJA26" s="25"/>
      <c r="EJB26" s="25"/>
      <c r="EJC26" s="25"/>
      <c r="EJD26" s="25"/>
      <c r="EJE26" s="25"/>
      <c r="EJF26" s="25"/>
      <c r="EJG26" s="25"/>
      <c r="EJH26" s="25"/>
      <c r="EJI26" s="25"/>
      <c r="EJJ26" s="25"/>
      <c r="EJK26" s="25"/>
      <c r="EJL26" s="25"/>
      <c r="EJM26" s="25"/>
      <c r="EJN26" s="25"/>
      <c r="EJO26" s="25"/>
      <c r="EJP26" s="25"/>
      <c r="EJQ26" s="25"/>
      <c r="EJR26" s="25"/>
      <c r="EJS26" s="25"/>
      <c r="EJT26" s="25"/>
      <c r="EJU26" s="25"/>
      <c r="EJV26" s="25"/>
      <c r="EJW26" s="25"/>
      <c r="EJX26" s="25"/>
      <c r="EJY26" s="25"/>
      <c r="EJZ26" s="25"/>
      <c r="EKA26" s="25"/>
      <c r="EKB26" s="25"/>
      <c r="EKC26" s="25"/>
      <c r="EKD26" s="25"/>
      <c r="EKE26" s="25"/>
      <c r="EKF26" s="25"/>
      <c r="EKG26" s="25"/>
      <c r="EKH26" s="25"/>
      <c r="EKI26" s="25"/>
      <c r="EKJ26" s="25"/>
      <c r="EKK26" s="25"/>
      <c r="EKL26" s="25"/>
      <c r="EKM26" s="25"/>
      <c r="EKN26" s="25"/>
      <c r="EKO26" s="25"/>
      <c r="EKP26" s="25"/>
      <c r="EKQ26" s="25"/>
      <c r="EKR26" s="25"/>
      <c r="EKS26" s="25"/>
      <c r="EKT26" s="25"/>
      <c r="EKU26" s="25"/>
      <c r="EKV26" s="25"/>
      <c r="EKW26" s="25"/>
      <c r="EKX26" s="25"/>
      <c r="EKY26" s="25"/>
      <c r="EKZ26" s="25"/>
      <c r="ELA26" s="25"/>
      <c r="ELB26" s="25"/>
      <c r="ELC26" s="25"/>
      <c r="ELD26" s="25"/>
      <c r="ELE26" s="25"/>
      <c r="ELF26" s="25"/>
      <c r="ELG26" s="25"/>
      <c r="ELH26" s="25"/>
      <c r="ELI26" s="25"/>
      <c r="ELJ26" s="25"/>
      <c r="ELK26" s="25"/>
      <c r="ELL26" s="25"/>
      <c r="ELM26" s="25"/>
      <c r="ELN26" s="25"/>
      <c r="ELO26" s="25"/>
      <c r="ELP26" s="25"/>
      <c r="ELQ26" s="25"/>
      <c r="ELR26" s="25"/>
      <c r="ELS26" s="25"/>
      <c r="ELT26" s="25"/>
      <c r="ELU26" s="25"/>
      <c r="ELV26" s="25"/>
      <c r="ELW26" s="25"/>
      <c r="ELX26" s="25"/>
      <c r="ELY26" s="25"/>
      <c r="ELZ26" s="25"/>
      <c r="EMA26" s="25"/>
      <c r="EMB26" s="25"/>
      <c r="EMC26" s="25"/>
      <c r="EMD26" s="25"/>
      <c r="EME26" s="25"/>
      <c r="EMF26" s="25"/>
      <c r="EMG26" s="25"/>
      <c r="EMH26" s="25"/>
      <c r="EMI26" s="25"/>
      <c r="EMJ26" s="25"/>
      <c r="EMK26" s="25"/>
      <c r="EML26" s="25"/>
      <c r="EMM26" s="25"/>
      <c r="EMN26" s="25"/>
      <c r="EMO26" s="25"/>
      <c r="EMP26" s="25"/>
      <c r="EMQ26" s="25"/>
      <c r="EMR26" s="25"/>
      <c r="EMS26" s="25"/>
      <c r="EMT26" s="25"/>
      <c r="EMU26" s="25"/>
      <c r="EMV26" s="25"/>
      <c r="EMW26" s="25"/>
      <c r="EMX26" s="25"/>
      <c r="EMY26" s="25"/>
      <c r="EMZ26" s="25"/>
      <c r="ENA26" s="25"/>
      <c r="ENB26" s="25"/>
      <c r="ENC26" s="25"/>
      <c r="END26" s="25"/>
      <c r="ENE26" s="25"/>
      <c r="ENF26" s="25"/>
      <c r="ENG26" s="25"/>
      <c r="ENH26" s="25"/>
      <c r="ENI26" s="25"/>
      <c r="ENJ26" s="25"/>
      <c r="ENK26" s="25"/>
      <c r="ENL26" s="25"/>
      <c r="ENM26" s="25"/>
      <c r="ENN26" s="25"/>
      <c r="ENO26" s="25"/>
      <c r="ENP26" s="25"/>
      <c r="ENQ26" s="25"/>
      <c r="ENR26" s="25"/>
      <c r="ENS26" s="25"/>
      <c r="ENT26" s="25"/>
      <c r="ENU26" s="25"/>
      <c r="ENV26" s="25"/>
      <c r="ENW26" s="25"/>
      <c r="ENX26" s="25"/>
      <c r="ENY26" s="25"/>
      <c r="ENZ26" s="25"/>
      <c r="EOA26" s="25"/>
      <c r="EOB26" s="25"/>
      <c r="EOC26" s="25"/>
      <c r="EOD26" s="25"/>
      <c r="EOE26" s="25"/>
      <c r="EOF26" s="25"/>
      <c r="EOG26" s="25"/>
      <c r="EOH26" s="25"/>
      <c r="EOI26" s="25"/>
      <c r="EOJ26" s="25"/>
      <c r="EOK26" s="25"/>
      <c r="EOL26" s="25"/>
      <c r="EOM26" s="25"/>
      <c r="EON26" s="25"/>
      <c r="EOO26" s="25"/>
      <c r="EOP26" s="25"/>
      <c r="EOQ26" s="25"/>
      <c r="EOR26" s="25"/>
      <c r="EOS26" s="25"/>
      <c r="EOT26" s="25"/>
      <c r="EOU26" s="25"/>
      <c r="EOV26" s="25"/>
      <c r="EOW26" s="25"/>
      <c r="EOX26" s="25"/>
      <c r="EOY26" s="25"/>
      <c r="EOZ26" s="25"/>
      <c r="EPA26" s="25"/>
      <c r="EPB26" s="25"/>
      <c r="EPC26" s="25"/>
      <c r="EPD26" s="25"/>
      <c r="EPE26" s="25"/>
      <c r="EPF26" s="25"/>
      <c r="EPG26" s="25"/>
      <c r="EPH26" s="25"/>
      <c r="EPI26" s="25"/>
      <c r="EPJ26" s="25"/>
      <c r="EPK26" s="25"/>
      <c r="EPL26" s="25"/>
      <c r="EPM26" s="25"/>
      <c r="EPN26" s="25"/>
      <c r="EPO26" s="25"/>
      <c r="EPP26" s="25"/>
      <c r="EPQ26" s="25"/>
      <c r="EPR26" s="25"/>
      <c r="EPS26" s="25"/>
      <c r="EPT26" s="25"/>
      <c r="EPU26" s="25"/>
      <c r="EPV26" s="25"/>
      <c r="EPW26" s="25"/>
      <c r="EPX26" s="25"/>
      <c r="EPY26" s="25"/>
      <c r="EPZ26" s="25"/>
      <c r="EQA26" s="25"/>
      <c r="EQB26" s="25"/>
      <c r="EQC26" s="25"/>
      <c r="EQD26" s="25"/>
      <c r="EQE26" s="25"/>
      <c r="EQF26" s="25"/>
      <c r="EQG26" s="25"/>
      <c r="EQH26" s="25"/>
      <c r="EQI26" s="25"/>
      <c r="EQJ26" s="25"/>
      <c r="EQK26" s="25"/>
      <c r="EQL26" s="25"/>
      <c r="EQM26" s="25"/>
      <c r="EQN26" s="25"/>
      <c r="EQO26" s="25"/>
      <c r="EQP26" s="25"/>
      <c r="EQQ26" s="25"/>
      <c r="EQR26" s="25"/>
      <c r="EQS26" s="25"/>
      <c r="EQT26" s="25"/>
      <c r="EQU26" s="25"/>
      <c r="EQV26" s="25"/>
      <c r="EQW26" s="25"/>
      <c r="EQX26" s="25"/>
      <c r="EQY26" s="25"/>
      <c r="EQZ26" s="25"/>
      <c r="ERA26" s="25"/>
      <c r="ERB26" s="25"/>
      <c r="ERC26" s="25"/>
      <c r="ERD26" s="25"/>
      <c r="ERE26" s="25"/>
      <c r="ERF26" s="25"/>
      <c r="ERG26" s="25"/>
      <c r="ERH26" s="25"/>
      <c r="ERI26" s="25"/>
      <c r="ERJ26" s="25"/>
      <c r="ERK26" s="25"/>
      <c r="ERL26" s="25"/>
      <c r="ERM26" s="25"/>
      <c r="ERN26" s="25"/>
      <c r="ERO26" s="25"/>
      <c r="ERP26" s="25"/>
      <c r="ERQ26" s="25"/>
      <c r="ERR26" s="25"/>
      <c r="ERS26" s="25"/>
      <c r="ERT26" s="25"/>
      <c r="ERU26" s="25"/>
      <c r="ERV26" s="25"/>
      <c r="ERW26" s="25"/>
      <c r="ERX26" s="25"/>
      <c r="ERY26" s="25"/>
      <c r="ERZ26" s="25"/>
      <c r="ESA26" s="25"/>
      <c r="ESB26" s="25"/>
      <c r="ESC26" s="25"/>
      <c r="ESD26" s="25"/>
      <c r="ESE26" s="25"/>
      <c r="ESF26" s="25"/>
      <c r="ESG26" s="25"/>
      <c r="ESH26" s="25"/>
      <c r="ESI26" s="25"/>
      <c r="ESJ26" s="25"/>
      <c r="ESK26" s="25"/>
      <c r="ESL26" s="25"/>
      <c r="ESM26" s="25"/>
      <c r="ESN26" s="25"/>
      <c r="ESO26" s="25"/>
      <c r="ESP26" s="25"/>
      <c r="ESQ26" s="25"/>
      <c r="ESR26" s="25"/>
      <c r="ESS26" s="25"/>
      <c r="EST26" s="25"/>
      <c r="ESU26" s="25"/>
      <c r="ESV26" s="25"/>
      <c r="ESW26" s="25"/>
      <c r="ESX26" s="25"/>
      <c r="ESY26" s="25"/>
      <c r="ESZ26" s="25"/>
      <c r="ETA26" s="25"/>
      <c r="ETB26" s="25"/>
      <c r="ETC26" s="25"/>
      <c r="ETD26" s="25"/>
      <c r="ETE26" s="25"/>
      <c r="ETF26" s="25"/>
      <c r="ETG26" s="25"/>
      <c r="ETH26" s="25"/>
      <c r="ETI26" s="25"/>
      <c r="ETJ26" s="25"/>
      <c r="ETK26" s="25"/>
      <c r="ETL26" s="25"/>
      <c r="ETM26" s="25"/>
      <c r="ETN26" s="25"/>
      <c r="ETO26" s="25"/>
      <c r="ETP26" s="25"/>
      <c r="ETQ26" s="25"/>
      <c r="ETR26" s="25"/>
      <c r="ETS26" s="25"/>
      <c r="ETT26" s="25"/>
      <c r="ETU26" s="25"/>
      <c r="ETV26" s="25"/>
      <c r="ETW26" s="25"/>
      <c r="ETX26" s="25"/>
      <c r="ETY26" s="25"/>
      <c r="ETZ26" s="25"/>
      <c r="EUA26" s="25"/>
      <c r="EUB26" s="25"/>
      <c r="EUC26" s="25"/>
      <c r="EUD26" s="25"/>
      <c r="EUE26" s="25"/>
      <c r="EUF26" s="25"/>
      <c r="EUG26" s="25"/>
      <c r="EUH26" s="25"/>
      <c r="EUI26" s="25"/>
      <c r="EUJ26" s="25"/>
      <c r="EUK26" s="25"/>
      <c r="EUL26" s="25"/>
      <c r="EUM26" s="25"/>
      <c r="EUN26" s="25"/>
      <c r="EUO26" s="25"/>
      <c r="EUP26" s="25"/>
      <c r="EUQ26" s="25"/>
      <c r="EUR26" s="25"/>
      <c r="EUS26" s="25"/>
      <c r="EUT26" s="25"/>
      <c r="EUU26" s="25"/>
      <c r="EUV26" s="25"/>
      <c r="EUW26" s="25"/>
      <c r="EUX26" s="25"/>
      <c r="EUY26" s="25"/>
      <c r="EUZ26" s="25"/>
      <c r="EVA26" s="25"/>
      <c r="EVB26" s="25"/>
      <c r="EVC26" s="25"/>
      <c r="EVD26" s="25"/>
      <c r="EVE26" s="25"/>
      <c r="EVF26" s="25"/>
      <c r="EVG26" s="25"/>
      <c r="EVH26" s="25"/>
      <c r="EVI26" s="25"/>
      <c r="EVJ26" s="25"/>
      <c r="EVK26" s="25"/>
      <c r="EVL26" s="25"/>
      <c r="EVM26" s="25"/>
      <c r="EVN26" s="25"/>
      <c r="EVO26" s="25"/>
      <c r="EVP26" s="25"/>
      <c r="EVQ26" s="25"/>
      <c r="EVR26" s="25"/>
      <c r="EVS26" s="25"/>
      <c r="EVT26" s="25"/>
      <c r="EVU26" s="25"/>
      <c r="EVV26" s="25"/>
      <c r="EVW26" s="25"/>
      <c r="EVX26" s="25"/>
      <c r="EVY26" s="25"/>
      <c r="EVZ26" s="25"/>
      <c r="EWA26" s="25"/>
      <c r="EWB26" s="25"/>
      <c r="EWC26" s="25"/>
      <c r="EWD26" s="25"/>
      <c r="EWE26" s="25"/>
      <c r="EWF26" s="25"/>
      <c r="EWG26" s="25"/>
      <c r="EWH26" s="25"/>
      <c r="EWI26" s="25"/>
      <c r="EWJ26" s="25"/>
      <c r="EWK26" s="25"/>
      <c r="EWL26" s="25"/>
      <c r="EWM26" s="25"/>
      <c r="EWN26" s="25"/>
      <c r="EWO26" s="25"/>
      <c r="EWP26" s="25"/>
      <c r="EWQ26" s="25"/>
      <c r="EWR26" s="25"/>
      <c r="EWS26" s="25"/>
      <c r="EWT26" s="25"/>
      <c r="EWU26" s="25"/>
      <c r="EWV26" s="25"/>
      <c r="EWW26" s="25"/>
      <c r="EWX26" s="25"/>
      <c r="EWY26" s="25"/>
      <c r="EWZ26" s="25"/>
      <c r="EXA26" s="25"/>
      <c r="EXB26" s="25"/>
      <c r="EXC26" s="25"/>
      <c r="EXD26" s="25"/>
      <c r="EXE26" s="25"/>
      <c r="EXF26" s="25"/>
      <c r="EXG26" s="25"/>
      <c r="EXH26" s="25"/>
      <c r="EXI26" s="25"/>
      <c r="EXJ26" s="25"/>
      <c r="EXK26" s="25"/>
      <c r="EXL26" s="25"/>
      <c r="EXM26" s="25"/>
      <c r="EXN26" s="25"/>
      <c r="EXO26" s="25"/>
      <c r="EXP26" s="25"/>
      <c r="EXQ26" s="25"/>
      <c r="EXR26" s="25"/>
      <c r="EXS26" s="25"/>
      <c r="EXT26" s="25"/>
      <c r="EXU26" s="25"/>
      <c r="EXV26" s="25"/>
      <c r="EXW26" s="25"/>
      <c r="EXX26" s="25"/>
      <c r="EXY26" s="25"/>
      <c r="EXZ26" s="25"/>
      <c r="EYA26" s="25"/>
      <c r="EYB26" s="25"/>
      <c r="EYC26" s="25"/>
      <c r="EYD26" s="25"/>
      <c r="EYE26" s="25"/>
      <c r="EYF26" s="25"/>
      <c r="EYG26" s="25"/>
      <c r="EYH26" s="25"/>
      <c r="EYI26" s="25"/>
      <c r="EYJ26" s="25"/>
      <c r="EYK26" s="25"/>
      <c r="EYL26" s="25"/>
      <c r="EYM26" s="25"/>
      <c r="EYN26" s="25"/>
      <c r="EYO26" s="25"/>
      <c r="EYP26" s="25"/>
      <c r="EYQ26" s="25"/>
      <c r="EYR26" s="25"/>
      <c r="EYS26" s="25"/>
      <c r="EYT26" s="25"/>
      <c r="EYU26" s="25"/>
      <c r="EYV26" s="25"/>
      <c r="EYW26" s="25"/>
      <c r="EYX26" s="25"/>
      <c r="EYY26" s="25"/>
      <c r="EYZ26" s="25"/>
      <c r="EZA26" s="25"/>
      <c r="EZB26" s="25"/>
      <c r="EZC26" s="25"/>
      <c r="EZD26" s="25"/>
      <c r="EZE26" s="25"/>
      <c r="EZF26" s="25"/>
      <c r="EZG26" s="25"/>
      <c r="EZH26" s="25"/>
      <c r="EZI26" s="25"/>
      <c r="EZJ26" s="25"/>
      <c r="EZK26" s="25"/>
      <c r="EZL26" s="25"/>
      <c r="EZM26" s="25"/>
      <c r="EZN26" s="25"/>
      <c r="EZO26" s="25"/>
      <c r="EZP26" s="25"/>
      <c r="EZQ26" s="25"/>
      <c r="EZR26" s="25"/>
      <c r="EZS26" s="25"/>
      <c r="EZT26" s="25"/>
      <c r="EZU26" s="25"/>
      <c r="EZV26" s="25"/>
      <c r="EZW26" s="25"/>
      <c r="EZX26" s="25"/>
      <c r="EZY26" s="25"/>
      <c r="EZZ26" s="25"/>
      <c r="FAA26" s="25"/>
      <c r="FAB26" s="25"/>
      <c r="FAC26" s="25"/>
      <c r="FAD26" s="25"/>
      <c r="FAE26" s="25"/>
      <c r="FAF26" s="25"/>
      <c r="FAG26" s="25"/>
      <c r="FAH26" s="25"/>
      <c r="FAI26" s="25"/>
      <c r="FAJ26" s="25"/>
      <c r="FAK26" s="25"/>
      <c r="FAL26" s="25"/>
      <c r="FAM26" s="25"/>
      <c r="FAN26" s="25"/>
      <c r="FAO26" s="25"/>
      <c r="FAP26" s="25"/>
      <c r="FAQ26" s="25"/>
      <c r="FAR26" s="25"/>
      <c r="FAS26" s="25"/>
      <c r="FAT26" s="25"/>
      <c r="FAU26" s="25"/>
      <c r="FAV26" s="25"/>
      <c r="FAW26" s="25"/>
      <c r="FAX26" s="25"/>
      <c r="FAY26" s="25"/>
      <c r="FAZ26" s="25"/>
      <c r="FBA26" s="25"/>
      <c r="FBB26" s="25"/>
      <c r="FBC26" s="25"/>
      <c r="FBD26" s="25"/>
      <c r="FBE26" s="25"/>
      <c r="FBF26" s="25"/>
      <c r="FBG26" s="25"/>
      <c r="FBH26" s="25"/>
      <c r="FBI26" s="25"/>
      <c r="FBJ26" s="25"/>
      <c r="FBK26" s="25"/>
      <c r="FBL26" s="25"/>
      <c r="FBM26" s="25"/>
      <c r="FBN26" s="25"/>
      <c r="FBO26" s="25"/>
      <c r="FBP26" s="25"/>
      <c r="FBQ26" s="25"/>
      <c r="FBR26" s="25"/>
      <c r="FBS26" s="25"/>
      <c r="FBT26" s="25"/>
      <c r="FBU26" s="25"/>
      <c r="FBV26" s="25"/>
      <c r="FBW26" s="25"/>
      <c r="FBX26" s="25"/>
      <c r="FBY26" s="25"/>
      <c r="FBZ26" s="25"/>
      <c r="FCA26" s="25"/>
      <c r="FCB26" s="25"/>
      <c r="FCC26" s="25"/>
      <c r="FCD26" s="25"/>
      <c r="FCE26" s="25"/>
      <c r="FCF26" s="25"/>
      <c r="FCG26" s="25"/>
      <c r="FCH26" s="25"/>
      <c r="FCI26" s="25"/>
      <c r="FCJ26" s="25"/>
      <c r="FCK26" s="25"/>
      <c r="FCL26" s="25"/>
      <c r="FCM26" s="25"/>
      <c r="FCN26" s="25"/>
      <c r="FCO26" s="25"/>
      <c r="FCP26" s="25"/>
      <c r="FCQ26" s="25"/>
      <c r="FCR26" s="25"/>
      <c r="FCS26" s="25"/>
      <c r="FCT26" s="25"/>
      <c r="FCU26" s="25"/>
      <c r="FCV26" s="25"/>
      <c r="FCW26" s="25"/>
      <c r="FCX26" s="25"/>
      <c r="FCY26" s="25"/>
      <c r="FCZ26" s="25"/>
      <c r="FDA26" s="25"/>
      <c r="FDB26" s="25"/>
      <c r="FDC26" s="25"/>
      <c r="FDD26" s="25"/>
      <c r="FDE26" s="25"/>
      <c r="FDF26" s="25"/>
      <c r="FDG26" s="25"/>
      <c r="FDH26" s="25"/>
      <c r="FDI26" s="25"/>
      <c r="FDJ26" s="25"/>
      <c r="FDK26" s="25"/>
      <c r="FDL26" s="25"/>
      <c r="FDM26" s="25"/>
      <c r="FDN26" s="25"/>
      <c r="FDO26" s="25"/>
      <c r="FDP26" s="25"/>
      <c r="FDQ26" s="25"/>
      <c r="FDR26" s="25"/>
      <c r="FDS26" s="25"/>
      <c r="FDT26" s="25"/>
      <c r="FDU26" s="25"/>
      <c r="FDV26" s="25"/>
      <c r="FDW26" s="25"/>
      <c r="FDX26" s="25"/>
      <c r="FDY26" s="25"/>
      <c r="FDZ26" s="25"/>
      <c r="FEA26" s="25"/>
      <c r="FEB26" s="25"/>
      <c r="FEC26" s="25"/>
      <c r="FED26" s="25"/>
      <c r="FEE26" s="25"/>
      <c r="FEF26" s="25"/>
      <c r="FEG26" s="25"/>
      <c r="FEH26" s="25"/>
      <c r="FEI26" s="25"/>
      <c r="FEJ26" s="25"/>
      <c r="FEK26" s="25"/>
      <c r="FEL26" s="25"/>
      <c r="FEM26" s="25"/>
      <c r="FEN26" s="25"/>
      <c r="FEO26" s="25"/>
      <c r="FEP26" s="25"/>
      <c r="FEQ26" s="25"/>
      <c r="FER26" s="25"/>
      <c r="FES26" s="25"/>
      <c r="FET26" s="25"/>
      <c r="FEU26" s="25"/>
      <c r="FEV26" s="25"/>
      <c r="FEW26" s="25"/>
      <c r="FEX26" s="25"/>
      <c r="FEY26" s="25"/>
      <c r="FEZ26" s="25"/>
      <c r="FFA26" s="25"/>
      <c r="FFB26" s="25"/>
      <c r="FFC26" s="25"/>
      <c r="FFD26" s="25"/>
      <c r="FFE26" s="25"/>
      <c r="FFF26" s="25"/>
      <c r="FFG26" s="25"/>
      <c r="FFH26" s="25"/>
      <c r="FFI26" s="25"/>
      <c r="FFJ26" s="25"/>
      <c r="FFK26" s="25"/>
      <c r="FFL26" s="25"/>
      <c r="FFM26" s="25"/>
      <c r="FFN26" s="25"/>
      <c r="FFO26" s="25"/>
      <c r="FFP26" s="25"/>
      <c r="FFQ26" s="25"/>
      <c r="FFR26" s="25"/>
      <c r="FFS26" s="25"/>
      <c r="FFT26" s="25"/>
      <c r="FFU26" s="25"/>
      <c r="FFV26" s="25"/>
      <c r="FFW26" s="25"/>
      <c r="FFX26" s="25"/>
      <c r="FFY26" s="25"/>
      <c r="FFZ26" s="25"/>
      <c r="FGA26" s="25"/>
      <c r="FGB26" s="25"/>
      <c r="FGC26" s="25"/>
      <c r="FGD26" s="25"/>
      <c r="FGE26" s="25"/>
      <c r="FGF26" s="25"/>
      <c r="FGG26" s="25"/>
      <c r="FGH26" s="25"/>
      <c r="FGI26" s="25"/>
      <c r="FGJ26" s="25"/>
      <c r="FGK26" s="25"/>
      <c r="FGL26" s="25"/>
      <c r="FGM26" s="25"/>
      <c r="FGN26" s="25"/>
      <c r="FGO26" s="25"/>
      <c r="FGP26" s="25"/>
      <c r="FGQ26" s="25"/>
      <c r="FGR26" s="25"/>
      <c r="FGS26" s="25"/>
      <c r="FGT26" s="25"/>
      <c r="FGU26" s="25"/>
      <c r="FGV26" s="25"/>
      <c r="FGW26" s="25"/>
      <c r="FGX26" s="25"/>
      <c r="FGY26" s="25"/>
      <c r="FGZ26" s="25"/>
      <c r="FHA26" s="25"/>
      <c r="FHB26" s="25"/>
      <c r="FHC26" s="25"/>
      <c r="FHD26" s="25"/>
      <c r="FHE26" s="25"/>
      <c r="FHF26" s="25"/>
      <c r="FHG26" s="25"/>
      <c r="FHH26" s="25"/>
      <c r="FHI26" s="25"/>
      <c r="FHJ26" s="25"/>
      <c r="FHK26" s="25"/>
      <c r="FHL26" s="25"/>
      <c r="FHM26" s="25"/>
      <c r="FHN26" s="25"/>
      <c r="FHO26" s="25"/>
      <c r="FHP26" s="25"/>
      <c r="FHQ26" s="25"/>
      <c r="FHR26" s="25"/>
      <c r="FHS26" s="25"/>
      <c r="FHT26" s="25"/>
      <c r="FHU26" s="25"/>
      <c r="FHV26" s="25"/>
      <c r="FHW26" s="25"/>
      <c r="FHX26" s="25"/>
      <c r="FHY26" s="25"/>
      <c r="FHZ26" s="25"/>
      <c r="FIA26" s="25"/>
      <c r="FIB26" s="25"/>
      <c r="FIC26" s="25"/>
      <c r="FID26" s="25"/>
      <c r="FIE26" s="25"/>
      <c r="FIF26" s="25"/>
      <c r="FIG26" s="25"/>
      <c r="FIH26" s="25"/>
      <c r="FII26" s="25"/>
      <c r="FIJ26" s="25"/>
      <c r="FIK26" s="25"/>
      <c r="FIL26" s="25"/>
      <c r="FIM26" s="25"/>
      <c r="FIN26" s="25"/>
      <c r="FIO26" s="25"/>
      <c r="FIP26" s="25"/>
      <c r="FIQ26" s="25"/>
      <c r="FIR26" s="25"/>
      <c r="FIS26" s="25"/>
      <c r="FIT26" s="25"/>
      <c r="FIU26" s="25"/>
      <c r="FIV26" s="25"/>
      <c r="FIW26" s="25"/>
      <c r="FIX26" s="25"/>
      <c r="FIY26" s="25"/>
      <c r="FIZ26" s="25"/>
      <c r="FJA26" s="25"/>
      <c r="FJB26" s="25"/>
      <c r="FJC26" s="25"/>
      <c r="FJD26" s="25"/>
      <c r="FJE26" s="25"/>
      <c r="FJF26" s="25"/>
      <c r="FJG26" s="25"/>
      <c r="FJH26" s="25"/>
      <c r="FJI26" s="25"/>
      <c r="FJJ26" s="25"/>
      <c r="FJK26" s="25"/>
      <c r="FJL26" s="25"/>
      <c r="FJM26" s="25"/>
      <c r="FJN26" s="25"/>
      <c r="FJO26" s="25"/>
      <c r="FJP26" s="25"/>
      <c r="FJQ26" s="25"/>
      <c r="FJR26" s="25"/>
      <c r="FJS26" s="25"/>
      <c r="FJT26" s="25"/>
      <c r="FJU26" s="25"/>
      <c r="FJV26" s="25"/>
      <c r="FJW26" s="25"/>
      <c r="FJX26" s="25"/>
      <c r="FJY26" s="25"/>
      <c r="FJZ26" s="25"/>
      <c r="FKA26" s="25"/>
      <c r="FKB26" s="25"/>
      <c r="FKC26" s="25"/>
      <c r="FKD26" s="25"/>
      <c r="FKE26" s="25"/>
      <c r="FKF26" s="25"/>
      <c r="FKG26" s="25"/>
      <c r="FKH26" s="25"/>
      <c r="FKI26" s="25"/>
      <c r="FKJ26" s="25"/>
      <c r="FKK26" s="25"/>
      <c r="FKL26" s="25"/>
      <c r="FKM26" s="25"/>
      <c r="FKN26" s="25"/>
      <c r="FKO26" s="25"/>
      <c r="FKP26" s="25"/>
      <c r="FKQ26" s="25"/>
      <c r="FKR26" s="25"/>
      <c r="FKS26" s="25"/>
      <c r="FKT26" s="25"/>
      <c r="FKU26" s="25"/>
      <c r="FKV26" s="25"/>
      <c r="FKW26" s="25"/>
      <c r="FKX26" s="25"/>
      <c r="FKY26" s="25"/>
      <c r="FKZ26" s="25"/>
      <c r="FLA26" s="25"/>
      <c r="FLB26" s="25"/>
      <c r="FLC26" s="25"/>
      <c r="FLD26" s="25"/>
      <c r="FLE26" s="25"/>
      <c r="FLF26" s="25"/>
      <c r="FLG26" s="25"/>
      <c r="FLH26" s="25"/>
      <c r="FLI26" s="25"/>
      <c r="FLJ26" s="25"/>
      <c r="FLK26" s="25"/>
      <c r="FLL26" s="25"/>
      <c r="FLM26" s="25"/>
      <c r="FLN26" s="25"/>
      <c r="FLO26" s="25"/>
      <c r="FLP26" s="25"/>
      <c r="FLQ26" s="25"/>
      <c r="FLR26" s="25"/>
      <c r="FLS26" s="25"/>
      <c r="FLT26" s="25"/>
      <c r="FLU26" s="25"/>
      <c r="FLV26" s="25"/>
      <c r="FLW26" s="25"/>
      <c r="FLX26" s="25"/>
      <c r="FLY26" s="25"/>
      <c r="FLZ26" s="25"/>
      <c r="FMA26" s="25"/>
      <c r="FMB26" s="25"/>
      <c r="FMC26" s="25"/>
      <c r="FMD26" s="25"/>
      <c r="FME26" s="25"/>
      <c r="FMF26" s="25"/>
      <c r="FMG26" s="25"/>
      <c r="FMH26" s="25"/>
      <c r="FMI26" s="25"/>
      <c r="FMJ26" s="25"/>
      <c r="FMK26" s="25"/>
      <c r="FML26" s="25"/>
      <c r="FMM26" s="25"/>
      <c r="FMN26" s="25"/>
      <c r="FMO26" s="25"/>
      <c r="FMP26" s="25"/>
      <c r="FMQ26" s="25"/>
      <c r="FMR26" s="25"/>
      <c r="FMS26" s="25"/>
      <c r="FMT26" s="25"/>
      <c r="FMU26" s="25"/>
      <c r="FMV26" s="25"/>
      <c r="FMW26" s="25"/>
      <c r="FMX26" s="25"/>
      <c r="FMY26" s="25"/>
      <c r="FMZ26" s="25"/>
      <c r="FNA26" s="25"/>
      <c r="FNB26" s="25"/>
      <c r="FNC26" s="25"/>
      <c r="FND26" s="25"/>
      <c r="FNE26" s="25"/>
      <c r="FNF26" s="25"/>
      <c r="FNG26" s="25"/>
      <c r="FNH26" s="25"/>
      <c r="FNI26" s="25"/>
      <c r="FNJ26" s="25"/>
      <c r="FNK26" s="25"/>
      <c r="FNL26" s="25"/>
      <c r="FNM26" s="25"/>
      <c r="FNN26" s="25"/>
      <c r="FNO26" s="25"/>
      <c r="FNP26" s="25"/>
      <c r="FNQ26" s="25"/>
      <c r="FNR26" s="25"/>
      <c r="FNS26" s="25"/>
      <c r="FNT26" s="25"/>
      <c r="FNU26" s="25"/>
      <c r="FNV26" s="25"/>
      <c r="FNW26" s="25"/>
      <c r="FNX26" s="25"/>
      <c r="FNY26" s="25"/>
      <c r="FNZ26" s="25"/>
      <c r="FOA26" s="25"/>
      <c r="FOB26" s="25"/>
      <c r="FOC26" s="25"/>
      <c r="FOD26" s="25"/>
      <c r="FOE26" s="25"/>
      <c r="FOF26" s="25"/>
      <c r="FOG26" s="25"/>
      <c r="FOH26" s="25"/>
      <c r="FOI26" s="25"/>
      <c r="FOJ26" s="25"/>
      <c r="FOK26" s="25"/>
      <c r="FOL26" s="25"/>
      <c r="FOM26" s="25"/>
      <c r="FON26" s="25"/>
      <c r="FOO26" s="25"/>
      <c r="FOP26" s="25"/>
      <c r="FOQ26" s="25"/>
      <c r="FOR26" s="25"/>
      <c r="FOS26" s="25"/>
      <c r="FOT26" s="25"/>
      <c r="FOU26" s="25"/>
      <c r="FOV26" s="25"/>
      <c r="FOW26" s="25"/>
      <c r="FOX26" s="25"/>
      <c r="FOY26" s="25"/>
      <c r="FOZ26" s="25"/>
      <c r="FPA26" s="25"/>
      <c r="FPB26" s="25"/>
      <c r="FPC26" s="25"/>
      <c r="FPD26" s="25"/>
      <c r="FPE26" s="25"/>
      <c r="FPF26" s="25"/>
      <c r="FPG26" s="25"/>
      <c r="FPH26" s="25"/>
      <c r="FPI26" s="25"/>
      <c r="FPJ26" s="25"/>
      <c r="FPK26" s="25"/>
      <c r="FPL26" s="25"/>
      <c r="FPM26" s="25"/>
      <c r="FPN26" s="25"/>
      <c r="FPO26" s="25"/>
      <c r="FPP26" s="25"/>
      <c r="FPQ26" s="25"/>
      <c r="FPR26" s="25"/>
      <c r="FPS26" s="25"/>
      <c r="FPT26" s="25"/>
      <c r="FPU26" s="25"/>
      <c r="FPV26" s="25"/>
      <c r="FPW26" s="25"/>
      <c r="FPX26" s="25"/>
      <c r="FPY26" s="25"/>
      <c r="FPZ26" s="25"/>
      <c r="FQA26" s="25"/>
      <c r="FQB26" s="25"/>
      <c r="FQC26" s="25"/>
      <c r="FQD26" s="25"/>
      <c r="FQE26" s="25"/>
      <c r="FQF26" s="25"/>
      <c r="FQG26" s="25"/>
      <c r="FQH26" s="25"/>
      <c r="FQI26" s="25"/>
      <c r="FQJ26" s="25"/>
      <c r="FQK26" s="25"/>
      <c r="FQL26" s="25"/>
      <c r="FQM26" s="25"/>
      <c r="FQN26" s="25"/>
      <c r="FQO26" s="25"/>
      <c r="FQP26" s="25"/>
      <c r="FQQ26" s="25"/>
      <c r="FQR26" s="25"/>
      <c r="FQS26" s="25"/>
      <c r="FQT26" s="25"/>
      <c r="FQU26" s="25"/>
      <c r="FQV26" s="25"/>
      <c r="FQW26" s="25"/>
      <c r="FQX26" s="25"/>
      <c r="FQY26" s="25"/>
      <c r="FQZ26" s="25"/>
      <c r="FRA26" s="25"/>
      <c r="FRB26" s="25"/>
      <c r="FRC26" s="25"/>
      <c r="FRD26" s="25"/>
      <c r="FRE26" s="25"/>
      <c r="FRF26" s="25"/>
      <c r="FRG26" s="25"/>
      <c r="FRH26" s="25"/>
      <c r="FRI26" s="25"/>
      <c r="FRJ26" s="25"/>
      <c r="FRK26" s="25"/>
      <c r="FRL26" s="25"/>
      <c r="FRM26" s="25"/>
      <c r="FRN26" s="25"/>
      <c r="FRO26" s="25"/>
      <c r="FRP26" s="25"/>
      <c r="FRQ26" s="25"/>
      <c r="FRR26" s="25"/>
      <c r="FRS26" s="25"/>
      <c r="FRT26" s="25"/>
      <c r="FRU26" s="25"/>
      <c r="FRV26" s="25"/>
      <c r="FRW26" s="25"/>
      <c r="FRX26" s="25"/>
      <c r="FRY26" s="25"/>
      <c r="FRZ26" s="25"/>
      <c r="FSA26" s="25"/>
      <c r="FSB26" s="25"/>
      <c r="FSC26" s="25"/>
      <c r="FSD26" s="25"/>
      <c r="FSE26" s="25"/>
      <c r="FSF26" s="25"/>
      <c r="FSG26" s="25"/>
      <c r="FSH26" s="25"/>
      <c r="FSI26" s="25"/>
      <c r="FSJ26" s="25"/>
      <c r="FSK26" s="25"/>
      <c r="FSL26" s="25"/>
      <c r="FSM26" s="25"/>
      <c r="FSN26" s="25"/>
      <c r="FSO26" s="25"/>
      <c r="FSP26" s="25"/>
      <c r="FSQ26" s="25"/>
      <c r="FSR26" s="25"/>
      <c r="FSS26" s="25"/>
      <c r="FST26" s="25"/>
      <c r="FSU26" s="25"/>
      <c r="FSV26" s="25"/>
      <c r="FSW26" s="25"/>
      <c r="FSX26" s="25"/>
      <c r="FSY26" s="25"/>
      <c r="FSZ26" s="25"/>
      <c r="FTA26" s="25"/>
      <c r="FTB26" s="25"/>
      <c r="FTC26" s="25"/>
      <c r="FTD26" s="25"/>
      <c r="FTE26" s="25"/>
      <c r="FTF26" s="25"/>
      <c r="FTG26" s="25"/>
      <c r="FTH26" s="25"/>
      <c r="FTI26" s="25"/>
      <c r="FTJ26" s="25"/>
      <c r="FTK26" s="25"/>
      <c r="FTL26" s="25"/>
      <c r="FTM26" s="25"/>
      <c r="FTN26" s="25"/>
      <c r="FTO26" s="25"/>
      <c r="FTP26" s="25"/>
      <c r="FTQ26" s="25"/>
      <c r="FTR26" s="25"/>
      <c r="FTS26" s="25"/>
      <c r="FTT26" s="25"/>
      <c r="FTU26" s="25"/>
      <c r="FTV26" s="25"/>
      <c r="FTW26" s="25"/>
      <c r="FTX26" s="25"/>
      <c r="FTY26" s="25"/>
      <c r="FTZ26" s="25"/>
      <c r="FUA26" s="25"/>
      <c r="FUB26" s="25"/>
      <c r="FUC26" s="25"/>
      <c r="FUD26" s="25"/>
      <c r="FUE26" s="25"/>
      <c r="FUF26" s="25"/>
      <c r="FUG26" s="25"/>
      <c r="FUH26" s="25"/>
      <c r="FUI26" s="25"/>
      <c r="FUJ26" s="25"/>
      <c r="FUK26" s="25"/>
      <c r="FUL26" s="25"/>
      <c r="FUM26" s="25"/>
      <c r="FUN26" s="25"/>
      <c r="FUO26" s="25"/>
      <c r="FUP26" s="25"/>
      <c r="FUQ26" s="25"/>
      <c r="FUR26" s="25"/>
      <c r="FUS26" s="25"/>
      <c r="FUT26" s="25"/>
      <c r="FUU26" s="25"/>
      <c r="FUV26" s="25"/>
      <c r="FUW26" s="25"/>
      <c r="FUX26" s="25"/>
      <c r="FUY26" s="25"/>
      <c r="FUZ26" s="25"/>
      <c r="FVA26" s="25"/>
      <c r="FVB26" s="25"/>
      <c r="FVC26" s="25"/>
      <c r="FVD26" s="25"/>
      <c r="FVE26" s="25"/>
      <c r="FVF26" s="25"/>
      <c r="FVG26" s="25"/>
      <c r="FVH26" s="25"/>
      <c r="FVI26" s="25"/>
      <c r="FVJ26" s="25"/>
      <c r="FVK26" s="25"/>
      <c r="FVL26" s="25"/>
      <c r="FVM26" s="25"/>
      <c r="FVN26" s="25"/>
      <c r="FVO26" s="25"/>
      <c r="FVP26" s="25"/>
      <c r="FVQ26" s="25"/>
      <c r="FVR26" s="25"/>
      <c r="FVS26" s="25"/>
      <c r="FVT26" s="25"/>
      <c r="FVU26" s="25"/>
      <c r="FVV26" s="25"/>
      <c r="FVW26" s="25"/>
      <c r="FVX26" s="25"/>
      <c r="FVY26" s="25"/>
      <c r="FVZ26" s="25"/>
      <c r="FWA26" s="25"/>
      <c r="FWB26" s="25"/>
      <c r="FWC26" s="25"/>
      <c r="FWD26" s="25"/>
      <c r="FWE26" s="25"/>
      <c r="FWF26" s="25"/>
      <c r="FWG26" s="25"/>
      <c r="FWH26" s="25"/>
      <c r="FWI26" s="25"/>
      <c r="FWJ26" s="25"/>
      <c r="FWK26" s="25"/>
      <c r="FWL26" s="25"/>
      <c r="FWM26" s="25"/>
      <c r="FWN26" s="25"/>
      <c r="FWO26" s="25"/>
      <c r="FWP26" s="25"/>
      <c r="FWQ26" s="25"/>
      <c r="FWR26" s="25"/>
      <c r="FWS26" s="25"/>
      <c r="FWT26" s="25"/>
      <c r="FWU26" s="25"/>
      <c r="FWV26" s="25"/>
      <c r="FWW26" s="25"/>
      <c r="FWX26" s="25"/>
      <c r="FWY26" s="25"/>
      <c r="FWZ26" s="25"/>
      <c r="FXA26" s="25"/>
      <c r="FXB26" s="25"/>
      <c r="FXC26" s="25"/>
      <c r="FXD26" s="25"/>
      <c r="FXE26" s="25"/>
      <c r="FXF26" s="25"/>
      <c r="FXG26" s="25"/>
      <c r="FXH26" s="25"/>
      <c r="FXI26" s="25"/>
      <c r="FXJ26" s="25"/>
      <c r="FXK26" s="25"/>
      <c r="FXL26" s="25"/>
      <c r="FXM26" s="25"/>
      <c r="FXN26" s="25"/>
      <c r="FXO26" s="25"/>
      <c r="FXP26" s="25"/>
      <c r="FXQ26" s="25"/>
      <c r="FXR26" s="25"/>
      <c r="FXS26" s="25"/>
      <c r="FXT26" s="25"/>
      <c r="FXU26" s="25"/>
      <c r="FXV26" s="25"/>
      <c r="FXW26" s="25"/>
      <c r="FXX26" s="25"/>
      <c r="FXY26" s="25"/>
      <c r="FXZ26" s="25"/>
      <c r="FYA26" s="25"/>
      <c r="FYB26" s="25"/>
      <c r="FYC26" s="25"/>
      <c r="FYD26" s="25"/>
      <c r="FYE26" s="25"/>
      <c r="FYF26" s="25"/>
      <c r="FYG26" s="25"/>
      <c r="FYH26" s="25"/>
      <c r="FYI26" s="25"/>
      <c r="FYJ26" s="25"/>
      <c r="FYK26" s="25"/>
      <c r="FYL26" s="25"/>
      <c r="FYM26" s="25"/>
      <c r="FYN26" s="25"/>
      <c r="FYO26" s="25"/>
      <c r="FYP26" s="25"/>
      <c r="FYQ26" s="25"/>
      <c r="FYR26" s="25"/>
      <c r="FYS26" s="25"/>
      <c r="FYT26" s="25"/>
      <c r="FYU26" s="25"/>
      <c r="FYV26" s="25"/>
      <c r="FYW26" s="25"/>
      <c r="FYX26" s="25"/>
      <c r="FYY26" s="25"/>
      <c r="FYZ26" s="25"/>
      <c r="FZA26" s="25"/>
      <c r="FZB26" s="25"/>
      <c r="FZC26" s="25"/>
      <c r="FZD26" s="25"/>
      <c r="FZE26" s="25"/>
      <c r="FZF26" s="25"/>
      <c r="FZG26" s="25"/>
      <c r="FZH26" s="25"/>
      <c r="FZI26" s="25"/>
      <c r="FZJ26" s="25"/>
      <c r="FZK26" s="25"/>
      <c r="FZL26" s="25"/>
      <c r="FZM26" s="25"/>
      <c r="FZN26" s="25"/>
      <c r="FZO26" s="25"/>
      <c r="FZP26" s="25"/>
      <c r="FZQ26" s="25"/>
      <c r="FZR26" s="25"/>
      <c r="FZS26" s="25"/>
      <c r="FZT26" s="25"/>
      <c r="FZU26" s="25"/>
      <c r="FZV26" s="25"/>
      <c r="FZW26" s="25"/>
      <c r="FZX26" s="25"/>
      <c r="FZY26" s="25"/>
      <c r="FZZ26" s="25"/>
      <c r="GAA26" s="25"/>
      <c r="GAB26" s="25"/>
      <c r="GAC26" s="25"/>
      <c r="GAD26" s="25"/>
      <c r="GAE26" s="25"/>
      <c r="GAF26" s="25"/>
      <c r="GAG26" s="25"/>
      <c r="GAH26" s="25"/>
      <c r="GAI26" s="25"/>
      <c r="GAJ26" s="25"/>
      <c r="GAK26" s="25"/>
      <c r="GAL26" s="25"/>
      <c r="GAM26" s="25"/>
      <c r="GAN26" s="25"/>
      <c r="GAO26" s="25"/>
      <c r="GAP26" s="25"/>
      <c r="GAQ26" s="25"/>
      <c r="GAR26" s="25"/>
      <c r="GAS26" s="25"/>
      <c r="GAT26" s="25"/>
      <c r="GAU26" s="25"/>
      <c r="GAV26" s="25"/>
      <c r="GAW26" s="25"/>
      <c r="GAX26" s="25"/>
      <c r="GAY26" s="25"/>
      <c r="GAZ26" s="25"/>
      <c r="GBA26" s="25"/>
      <c r="GBB26" s="25"/>
      <c r="GBC26" s="25"/>
      <c r="GBD26" s="25"/>
      <c r="GBE26" s="25"/>
      <c r="GBF26" s="25"/>
      <c r="GBG26" s="25"/>
      <c r="GBH26" s="25"/>
      <c r="GBI26" s="25"/>
      <c r="GBJ26" s="25"/>
      <c r="GBK26" s="25"/>
      <c r="GBL26" s="25"/>
      <c r="GBM26" s="25"/>
      <c r="GBN26" s="25"/>
      <c r="GBO26" s="25"/>
      <c r="GBP26" s="25"/>
      <c r="GBQ26" s="25"/>
      <c r="GBR26" s="25"/>
      <c r="GBS26" s="25"/>
      <c r="GBT26" s="25"/>
      <c r="GBU26" s="25"/>
      <c r="GBV26" s="25"/>
      <c r="GBW26" s="25"/>
      <c r="GBX26" s="25"/>
      <c r="GBY26" s="25"/>
      <c r="GBZ26" s="25"/>
      <c r="GCA26" s="25"/>
      <c r="GCB26" s="25"/>
      <c r="GCC26" s="25"/>
      <c r="GCD26" s="25"/>
      <c r="GCE26" s="25"/>
      <c r="GCF26" s="25"/>
      <c r="GCG26" s="25"/>
      <c r="GCH26" s="25"/>
      <c r="GCI26" s="25"/>
      <c r="GCJ26" s="25"/>
      <c r="GCK26" s="25"/>
      <c r="GCL26" s="25"/>
      <c r="GCM26" s="25"/>
      <c r="GCN26" s="25"/>
      <c r="GCO26" s="25"/>
      <c r="GCP26" s="25"/>
      <c r="GCQ26" s="25"/>
      <c r="GCR26" s="25"/>
      <c r="GCS26" s="25"/>
      <c r="GCT26" s="25"/>
      <c r="GCU26" s="25"/>
      <c r="GCV26" s="25"/>
      <c r="GCW26" s="25"/>
      <c r="GCX26" s="25"/>
      <c r="GCY26" s="25"/>
      <c r="GCZ26" s="25"/>
      <c r="GDA26" s="25"/>
      <c r="GDB26" s="25"/>
      <c r="GDC26" s="25"/>
      <c r="GDD26" s="25"/>
      <c r="GDE26" s="25"/>
      <c r="GDF26" s="25"/>
      <c r="GDG26" s="25"/>
      <c r="GDH26" s="25"/>
      <c r="GDI26" s="25"/>
      <c r="GDJ26" s="25"/>
      <c r="GDK26" s="25"/>
      <c r="GDL26" s="25"/>
      <c r="GDM26" s="25"/>
      <c r="GDN26" s="25"/>
      <c r="GDO26" s="25"/>
      <c r="GDP26" s="25"/>
      <c r="GDQ26" s="25"/>
      <c r="GDR26" s="25"/>
      <c r="GDS26" s="25"/>
      <c r="GDT26" s="25"/>
      <c r="GDU26" s="25"/>
      <c r="GDV26" s="25"/>
      <c r="GDW26" s="25"/>
      <c r="GDX26" s="25"/>
      <c r="GDY26" s="25"/>
      <c r="GDZ26" s="25"/>
      <c r="GEA26" s="25"/>
      <c r="GEB26" s="25"/>
      <c r="GEC26" s="25"/>
      <c r="GED26" s="25"/>
      <c r="GEE26" s="25"/>
      <c r="GEF26" s="25"/>
      <c r="GEG26" s="25"/>
      <c r="GEH26" s="25"/>
      <c r="GEI26" s="25"/>
      <c r="GEJ26" s="25"/>
      <c r="GEK26" s="25"/>
      <c r="GEL26" s="25"/>
      <c r="GEM26" s="25"/>
      <c r="GEN26" s="25"/>
      <c r="GEO26" s="25"/>
      <c r="GEP26" s="25"/>
      <c r="GEQ26" s="25"/>
      <c r="GER26" s="25"/>
      <c r="GES26" s="25"/>
      <c r="GET26" s="25"/>
      <c r="GEU26" s="25"/>
      <c r="GEV26" s="25"/>
      <c r="GEW26" s="25"/>
      <c r="GEX26" s="25"/>
      <c r="GEY26" s="25"/>
      <c r="GEZ26" s="25"/>
      <c r="GFA26" s="25"/>
      <c r="GFB26" s="25"/>
      <c r="GFC26" s="25"/>
      <c r="GFD26" s="25"/>
      <c r="GFE26" s="25"/>
      <c r="GFF26" s="25"/>
      <c r="GFG26" s="25"/>
      <c r="GFH26" s="25"/>
      <c r="GFI26" s="25"/>
      <c r="GFJ26" s="25"/>
      <c r="GFK26" s="25"/>
      <c r="GFL26" s="25"/>
      <c r="GFM26" s="25"/>
      <c r="GFN26" s="25"/>
      <c r="GFO26" s="25"/>
      <c r="GFP26" s="25"/>
      <c r="GFQ26" s="25"/>
      <c r="GFR26" s="25"/>
      <c r="GFS26" s="25"/>
      <c r="GFT26" s="25"/>
      <c r="GFU26" s="25"/>
      <c r="GFV26" s="25"/>
      <c r="GFW26" s="25"/>
      <c r="GFX26" s="25"/>
      <c r="GFY26" s="25"/>
      <c r="GFZ26" s="25"/>
      <c r="GGA26" s="25"/>
      <c r="GGB26" s="25"/>
      <c r="GGC26" s="25"/>
      <c r="GGD26" s="25"/>
      <c r="GGE26" s="25"/>
      <c r="GGF26" s="25"/>
      <c r="GGG26" s="25"/>
      <c r="GGH26" s="25"/>
      <c r="GGI26" s="25"/>
      <c r="GGJ26" s="25"/>
      <c r="GGK26" s="25"/>
      <c r="GGL26" s="25"/>
      <c r="GGM26" s="25"/>
      <c r="GGN26" s="25"/>
      <c r="GGO26" s="25"/>
      <c r="GGP26" s="25"/>
      <c r="GGQ26" s="25"/>
      <c r="GGR26" s="25"/>
      <c r="GGS26" s="25"/>
      <c r="GGT26" s="25"/>
      <c r="GGU26" s="25"/>
      <c r="GGV26" s="25"/>
      <c r="GGW26" s="25"/>
      <c r="GGX26" s="25"/>
      <c r="GGY26" s="25"/>
      <c r="GGZ26" s="25"/>
      <c r="GHA26" s="25"/>
      <c r="GHB26" s="25"/>
      <c r="GHC26" s="25"/>
      <c r="GHD26" s="25"/>
      <c r="GHE26" s="25"/>
      <c r="GHF26" s="25"/>
      <c r="GHG26" s="25"/>
      <c r="GHH26" s="25"/>
      <c r="GHI26" s="25"/>
      <c r="GHJ26" s="25"/>
      <c r="GHK26" s="25"/>
      <c r="GHL26" s="25"/>
      <c r="GHM26" s="25"/>
      <c r="GHN26" s="25"/>
      <c r="GHO26" s="25"/>
      <c r="GHP26" s="25"/>
      <c r="GHQ26" s="25"/>
      <c r="GHR26" s="25"/>
      <c r="GHS26" s="25"/>
      <c r="GHT26" s="25"/>
      <c r="GHU26" s="25"/>
      <c r="GHV26" s="25"/>
      <c r="GHW26" s="25"/>
      <c r="GHX26" s="25"/>
      <c r="GHY26" s="25"/>
      <c r="GHZ26" s="25"/>
      <c r="GIA26" s="25"/>
      <c r="GIB26" s="25"/>
      <c r="GIC26" s="25"/>
      <c r="GID26" s="25"/>
      <c r="GIE26" s="25"/>
      <c r="GIF26" s="25"/>
      <c r="GIG26" s="25"/>
      <c r="GIH26" s="25"/>
      <c r="GII26" s="25"/>
      <c r="GIJ26" s="25"/>
      <c r="GIK26" s="25"/>
      <c r="GIL26" s="25"/>
      <c r="GIM26" s="25"/>
      <c r="GIN26" s="25"/>
      <c r="GIO26" s="25"/>
      <c r="GIP26" s="25"/>
      <c r="GIQ26" s="25"/>
      <c r="GIR26" s="25"/>
      <c r="GIS26" s="25"/>
      <c r="GIT26" s="25"/>
      <c r="GIU26" s="25"/>
      <c r="GIV26" s="25"/>
      <c r="GIW26" s="25"/>
      <c r="GIX26" s="25"/>
      <c r="GIY26" s="25"/>
      <c r="GIZ26" s="25"/>
      <c r="GJA26" s="25"/>
      <c r="GJB26" s="25"/>
      <c r="GJC26" s="25"/>
      <c r="GJD26" s="25"/>
      <c r="GJE26" s="25"/>
      <c r="GJF26" s="25"/>
      <c r="GJG26" s="25"/>
      <c r="GJH26" s="25"/>
      <c r="GJI26" s="25"/>
      <c r="GJJ26" s="25"/>
      <c r="GJK26" s="25"/>
      <c r="GJL26" s="25"/>
      <c r="GJM26" s="25"/>
      <c r="GJN26" s="25"/>
      <c r="GJO26" s="25"/>
      <c r="GJP26" s="25"/>
      <c r="GJQ26" s="25"/>
      <c r="GJR26" s="25"/>
      <c r="GJS26" s="25"/>
      <c r="GJT26" s="25"/>
      <c r="GJU26" s="25"/>
      <c r="GJV26" s="25"/>
      <c r="GJW26" s="25"/>
      <c r="GJX26" s="25"/>
      <c r="GJY26" s="25"/>
      <c r="GJZ26" s="25"/>
      <c r="GKA26" s="25"/>
      <c r="GKB26" s="25"/>
      <c r="GKC26" s="25"/>
      <c r="GKD26" s="25"/>
      <c r="GKE26" s="25"/>
      <c r="GKF26" s="25"/>
      <c r="GKG26" s="25"/>
      <c r="GKH26" s="25"/>
      <c r="GKI26" s="25"/>
      <c r="GKJ26" s="25"/>
      <c r="GKK26" s="25"/>
      <c r="GKL26" s="25"/>
      <c r="GKM26" s="25"/>
      <c r="GKN26" s="25"/>
      <c r="GKO26" s="25"/>
      <c r="GKP26" s="25"/>
      <c r="GKQ26" s="25"/>
      <c r="GKR26" s="25"/>
      <c r="GKS26" s="25"/>
      <c r="GKT26" s="25"/>
      <c r="GKU26" s="25"/>
      <c r="GKV26" s="25"/>
      <c r="GKW26" s="25"/>
      <c r="GKX26" s="25"/>
      <c r="GKY26" s="25"/>
      <c r="GKZ26" s="25"/>
      <c r="GLA26" s="25"/>
      <c r="GLB26" s="25"/>
      <c r="GLC26" s="25"/>
      <c r="GLD26" s="25"/>
      <c r="GLE26" s="25"/>
      <c r="GLF26" s="25"/>
      <c r="GLG26" s="25"/>
      <c r="GLH26" s="25"/>
      <c r="GLI26" s="25"/>
      <c r="GLJ26" s="25"/>
      <c r="GLK26" s="25"/>
      <c r="GLL26" s="25"/>
      <c r="GLM26" s="25"/>
      <c r="GLN26" s="25"/>
      <c r="GLO26" s="25"/>
      <c r="GLP26" s="25"/>
      <c r="GLQ26" s="25"/>
      <c r="GLR26" s="25"/>
      <c r="GLS26" s="25"/>
      <c r="GLT26" s="25"/>
      <c r="GLU26" s="25"/>
      <c r="GLV26" s="25"/>
      <c r="GLW26" s="25"/>
      <c r="GLX26" s="25"/>
      <c r="GLY26" s="25"/>
      <c r="GLZ26" s="25"/>
      <c r="GMA26" s="25"/>
      <c r="GMB26" s="25"/>
      <c r="GMC26" s="25"/>
      <c r="GMD26" s="25"/>
      <c r="GME26" s="25"/>
      <c r="GMF26" s="25"/>
      <c r="GMG26" s="25"/>
      <c r="GMH26" s="25"/>
      <c r="GMI26" s="25"/>
      <c r="GMJ26" s="25"/>
      <c r="GMK26" s="25"/>
      <c r="GML26" s="25"/>
      <c r="GMM26" s="25"/>
      <c r="GMN26" s="25"/>
      <c r="GMO26" s="25"/>
      <c r="GMP26" s="25"/>
      <c r="GMQ26" s="25"/>
      <c r="GMR26" s="25"/>
      <c r="GMS26" s="25"/>
      <c r="GMT26" s="25"/>
      <c r="GMU26" s="25"/>
      <c r="GMV26" s="25"/>
      <c r="GMW26" s="25"/>
      <c r="GMX26" s="25"/>
      <c r="GMY26" s="25"/>
      <c r="GMZ26" s="25"/>
      <c r="GNA26" s="25"/>
      <c r="GNB26" s="25"/>
      <c r="GNC26" s="25"/>
      <c r="GND26" s="25"/>
      <c r="GNE26" s="25"/>
      <c r="GNF26" s="25"/>
      <c r="GNG26" s="25"/>
      <c r="GNH26" s="25"/>
      <c r="GNI26" s="25"/>
      <c r="GNJ26" s="25"/>
      <c r="GNK26" s="25"/>
      <c r="GNL26" s="25"/>
      <c r="GNM26" s="25"/>
      <c r="GNN26" s="25"/>
      <c r="GNO26" s="25"/>
      <c r="GNP26" s="25"/>
      <c r="GNQ26" s="25"/>
      <c r="GNR26" s="25"/>
      <c r="GNS26" s="25"/>
      <c r="GNT26" s="25"/>
      <c r="GNU26" s="25"/>
      <c r="GNV26" s="25"/>
      <c r="GNW26" s="25"/>
      <c r="GNX26" s="25"/>
      <c r="GNY26" s="25"/>
      <c r="GNZ26" s="25"/>
      <c r="GOA26" s="25"/>
      <c r="GOB26" s="25"/>
      <c r="GOC26" s="25"/>
      <c r="GOD26" s="25"/>
      <c r="GOE26" s="25"/>
      <c r="GOF26" s="25"/>
      <c r="GOG26" s="25"/>
      <c r="GOH26" s="25"/>
      <c r="GOI26" s="25"/>
      <c r="GOJ26" s="25"/>
      <c r="GOK26" s="25"/>
      <c r="GOL26" s="25"/>
      <c r="GOM26" s="25"/>
      <c r="GON26" s="25"/>
      <c r="GOO26" s="25"/>
      <c r="GOP26" s="25"/>
      <c r="GOQ26" s="25"/>
      <c r="GOR26" s="25"/>
      <c r="GOS26" s="25"/>
      <c r="GOT26" s="25"/>
      <c r="GOU26" s="25"/>
      <c r="GOV26" s="25"/>
      <c r="GOW26" s="25"/>
      <c r="GOX26" s="25"/>
      <c r="GOY26" s="25"/>
      <c r="GOZ26" s="25"/>
      <c r="GPA26" s="25"/>
      <c r="GPB26" s="25"/>
      <c r="GPC26" s="25"/>
      <c r="GPD26" s="25"/>
      <c r="GPE26" s="25"/>
      <c r="GPF26" s="25"/>
      <c r="GPG26" s="25"/>
      <c r="GPH26" s="25"/>
      <c r="GPI26" s="25"/>
      <c r="GPJ26" s="25"/>
      <c r="GPK26" s="25"/>
      <c r="GPL26" s="25"/>
      <c r="GPM26" s="25"/>
      <c r="GPN26" s="25"/>
      <c r="GPO26" s="25"/>
      <c r="GPP26" s="25"/>
      <c r="GPQ26" s="25"/>
      <c r="GPR26" s="25"/>
      <c r="GPS26" s="25"/>
      <c r="GPT26" s="25"/>
      <c r="GPU26" s="25"/>
      <c r="GPV26" s="25"/>
      <c r="GPW26" s="25"/>
      <c r="GPX26" s="25"/>
      <c r="GPY26" s="25"/>
      <c r="GPZ26" s="25"/>
      <c r="GQA26" s="25"/>
      <c r="GQB26" s="25"/>
      <c r="GQC26" s="25"/>
      <c r="GQD26" s="25"/>
      <c r="GQE26" s="25"/>
      <c r="GQF26" s="25"/>
      <c r="GQG26" s="25"/>
      <c r="GQH26" s="25"/>
      <c r="GQI26" s="25"/>
      <c r="GQJ26" s="25"/>
      <c r="GQK26" s="25"/>
      <c r="GQL26" s="25"/>
      <c r="GQM26" s="25"/>
      <c r="GQN26" s="25"/>
      <c r="GQO26" s="25"/>
      <c r="GQP26" s="25"/>
      <c r="GQQ26" s="25"/>
      <c r="GQR26" s="25"/>
      <c r="GQS26" s="25"/>
      <c r="GQT26" s="25"/>
      <c r="GQU26" s="25"/>
      <c r="GQV26" s="25"/>
      <c r="GQW26" s="25"/>
      <c r="GQX26" s="25"/>
      <c r="GQY26" s="25"/>
      <c r="GQZ26" s="25"/>
      <c r="GRA26" s="25"/>
      <c r="GRB26" s="25"/>
      <c r="GRC26" s="25"/>
      <c r="GRD26" s="25"/>
      <c r="GRE26" s="25"/>
      <c r="GRF26" s="25"/>
      <c r="GRG26" s="25"/>
      <c r="GRH26" s="25"/>
      <c r="GRI26" s="25"/>
      <c r="GRJ26" s="25"/>
      <c r="GRK26" s="25"/>
      <c r="GRL26" s="25"/>
      <c r="GRM26" s="25"/>
      <c r="GRN26" s="25"/>
      <c r="GRO26" s="25"/>
      <c r="GRP26" s="25"/>
      <c r="GRQ26" s="25"/>
      <c r="GRR26" s="25"/>
      <c r="GRS26" s="25"/>
      <c r="GRT26" s="25"/>
      <c r="GRU26" s="25"/>
      <c r="GRV26" s="25"/>
      <c r="GRW26" s="25"/>
      <c r="GRX26" s="25"/>
      <c r="GRY26" s="25"/>
      <c r="GRZ26" s="25"/>
      <c r="GSA26" s="25"/>
      <c r="GSB26" s="25"/>
      <c r="GSC26" s="25"/>
      <c r="GSD26" s="25"/>
      <c r="GSE26" s="25"/>
      <c r="GSF26" s="25"/>
      <c r="GSG26" s="25"/>
      <c r="GSH26" s="25"/>
      <c r="GSI26" s="25"/>
      <c r="GSJ26" s="25"/>
      <c r="GSK26" s="25"/>
      <c r="GSL26" s="25"/>
      <c r="GSM26" s="25"/>
      <c r="GSN26" s="25"/>
      <c r="GSO26" s="25"/>
      <c r="GSP26" s="25"/>
      <c r="GSQ26" s="25"/>
      <c r="GSR26" s="25"/>
      <c r="GSS26" s="25"/>
      <c r="GST26" s="25"/>
      <c r="GSU26" s="25"/>
      <c r="GSV26" s="25"/>
      <c r="GSW26" s="25"/>
      <c r="GSX26" s="25"/>
      <c r="GSY26" s="25"/>
      <c r="GSZ26" s="25"/>
      <c r="GTA26" s="25"/>
      <c r="GTB26" s="25"/>
      <c r="GTC26" s="25"/>
      <c r="GTD26" s="25"/>
      <c r="GTE26" s="25"/>
      <c r="GTF26" s="25"/>
      <c r="GTG26" s="25"/>
      <c r="GTH26" s="25"/>
      <c r="GTI26" s="25"/>
      <c r="GTJ26" s="25"/>
      <c r="GTK26" s="25"/>
      <c r="GTL26" s="25"/>
      <c r="GTM26" s="25"/>
      <c r="GTN26" s="25"/>
      <c r="GTO26" s="25"/>
      <c r="GTP26" s="25"/>
      <c r="GTQ26" s="25"/>
      <c r="GTR26" s="25"/>
      <c r="GTS26" s="25"/>
      <c r="GTT26" s="25"/>
      <c r="GTU26" s="25"/>
      <c r="GTV26" s="25"/>
      <c r="GTW26" s="25"/>
      <c r="GTX26" s="25"/>
      <c r="GTY26" s="25"/>
      <c r="GTZ26" s="25"/>
      <c r="GUA26" s="25"/>
      <c r="GUB26" s="25"/>
      <c r="GUC26" s="25"/>
      <c r="GUD26" s="25"/>
      <c r="GUE26" s="25"/>
      <c r="GUF26" s="25"/>
      <c r="GUG26" s="25"/>
      <c r="GUH26" s="25"/>
      <c r="GUI26" s="25"/>
      <c r="GUJ26" s="25"/>
      <c r="GUK26" s="25"/>
      <c r="GUL26" s="25"/>
      <c r="GUM26" s="25"/>
      <c r="GUN26" s="25"/>
      <c r="GUO26" s="25"/>
      <c r="GUP26" s="25"/>
      <c r="GUQ26" s="25"/>
      <c r="GUR26" s="25"/>
      <c r="GUS26" s="25"/>
      <c r="GUT26" s="25"/>
      <c r="GUU26" s="25"/>
      <c r="GUV26" s="25"/>
      <c r="GUW26" s="25"/>
      <c r="GUX26" s="25"/>
      <c r="GUY26" s="25"/>
      <c r="GUZ26" s="25"/>
      <c r="GVA26" s="25"/>
      <c r="GVB26" s="25"/>
      <c r="GVC26" s="25"/>
      <c r="GVD26" s="25"/>
      <c r="GVE26" s="25"/>
      <c r="GVF26" s="25"/>
      <c r="GVG26" s="25"/>
      <c r="GVH26" s="25"/>
      <c r="GVI26" s="25"/>
      <c r="GVJ26" s="25"/>
      <c r="GVK26" s="25"/>
      <c r="GVL26" s="25"/>
      <c r="GVM26" s="25"/>
      <c r="GVN26" s="25"/>
      <c r="GVO26" s="25"/>
      <c r="GVP26" s="25"/>
      <c r="GVQ26" s="25"/>
      <c r="GVR26" s="25"/>
      <c r="GVS26" s="25"/>
      <c r="GVT26" s="25"/>
      <c r="GVU26" s="25"/>
      <c r="GVV26" s="25"/>
      <c r="GVW26" s="25"/>
      <c r="GVX26" s="25"/>
      <c r="GVY26" s="25"/>
      <c r="GVZ26" s="25"/>
      <c r="GWA26" s="25"/>
      <c r="GWB26" s="25"/>
      <c r="GWC26" s="25"/>
      <c r="GWD26" s="25"/>
      <c r="GWE26" s="25"/>
      <c r="GWF26" s="25"/>
      <c r="GWG26" s="25"/>
      <c r="GWH26" s="25"/>
      <c r="GWI26" s="25"/>
      <c r="GWJ26" s="25"/>
      <c r="GWK26" s="25"/>
      <c r="GWL26" s="25"/>
      <c r="GWM26" s="25"/>
      <c r="GWN26" s="25"/>
      <c r="GWO26" s="25"/>
      <c r="GWP26" s="25"/>
      <c r="GWQ26" s="25"/>
      <c r="GWR26" s="25"/>
      <c r="GWS26" s="25"/>
      <c r="GWT26" s="25"/>
      <c r="GWU26" s="25"/>
      <c r="GWV26" s="25"/>
      <c r="GWW26" s="25"/>
      <c r="GWX26" s="25"/>
      <c r="GWY26" s="25"/>
      <c r="GWZ26" s="25"/>
      <c r="GXA26" s="25"/>
      <c r="GXB26" s="25"/>
      <c r="GXC26" s="25"/>
      <c r="GXD26" s="25"/>
      <c r="GXE26" s="25"/>
      <c r="GXF26" s="25"/>
      <c r="GXG26" s="25"/>
      <c r="GXH26" s="25"/>
      <c r="GXI26" s="25"/>
      <c r="GXJ26" s="25"/>
      <c r="GXK26" s="25"/>
      <c r="GXL26" s="25"/>
      <c r="GXM26" s="25"/>
      <c r="GXN26" s="25"/>
      <c r="GXO26" s="25"/>
      <c r="GXP26" s="25"/>
      <c r="GXQ26" s="25"/>
      <c r="GXR26" s="25"/>
      <c r="GXS26" s="25"/>
      <c r="GXT26" s="25"/>
      <c r="GXU26" s="25"/>
      <c r="GXV26" s="25"/>
      <c r="GXW26" s="25"/>
      <c r="GXX26" s="25"/>
      <c r="GXY26" s="25"/>
      <c r="GXZ26" s="25"/>
      <c r="GYA26" s="25"/>
      <c r="GYB26" s="25"/>
      <c r="GYC26" s="25"/>
      <c r="GYD26" s="25"/>
      <c r="GYE26" s="25"/>
      <c r="GYF26" s="25"/>
      <c r="GYG26" s="25"/>
      <c r="GYH26" s="25"/>
      <c r="GYI26" s="25"/>
      <c r="GYJ26" s="25"/>
      <c r="GYK26" s="25"/>
      <c r="GYL26" s="25"/>
      <c r="GYM26" s="25"/>
      <c r="GYN26" s="25"/>
      <c r="GYO26" s="25"/>
      <c r="GYP26" s="25"/>
      <c r="GYQ26" s="25"/>
      <c r="GYR26" s="25"/>
      <c r="GYS26" s="25"/>
      <c r="GYT26" s="25"/>
      <c r="GYU26" s="25"/>
      <c r="GYV26" s="25"/>
      <c r="GYW26" s="25"/>
      <c r="GYX26" s="25"/>
      <c r="GYY26" s="25"/>
      <c r="GYZ26" s="25"/>
      <c r="GZA26" s="25"/>
      <c r="GZB26" s="25"/>
      <c r="GZC26" s="25"/>
      <c r="GZD26" s="25"/>
      <c r="GZE26" s="25"/>
      <c r="GZF26" s="25"/>
      <c r="GZG26" s="25"/>
      <c r="GZH26" s="25"/>
      <c r="GZI26" s="25"/>
      <c r="GZJ26" s="25"/>
      <c r="GZK26" s="25"/>
      <c r="GZL26" s="25"/>
      <c r="GZM26" s="25"/>
      <c r="GZN26" s="25"/>
      <c r="GZO26" s="25"/>
      <c r="GZP26" s="25"/>
      <c r="GZQ26" s="25"/>
      <c r="GZR26" s="25"/>
      <c r="GZS26" s="25"/>
      <c r="GZT26" s="25"/>
      <c r="GZU26" s="25"/>
      <c r="GZV26" s="25"/>
      <c r="GZW26" s="25"/>
      <c r="GZX26" s="25"/>
      <c r="GZY26" s="25"/>
      <c r="GZZ26" s="25"/>
      <c r="HAA26" s="25"/>
      <c r="HAB26" s="25"/>
      <c r="HAC26" s="25"/>
      <c r="HAD26" s="25"/>
      <c r="HAE26" s="25"/>
      <c r="HAF26" s="25"/>
      <c r="HAG26" s="25"/>
      <c r="HAH26" s="25"/>
      <c r="HAI26" s="25"/>
      <c r="HAJ26" s="25"/>
      <c r="HAK26" s="25"/>
      <c r="HAL26" s="25"/>
      <c r="HAM26" s="25"/>
      <c r="HAN26" s="25"/>
      <c r="HAO26" s="25"/>
      <c r="HAP26" s="25"/>
      <c r="HAQ26" s="25"/>
      <c r="HAR26" s="25"/>
      <c r="HAS26" s="25"/>
      <c r="HAT26" s="25"/>
      <c r="HAU26" s="25"/>
      <c r="HAV26" s="25"/>
      <c r="HAW26" s="25"/>
      <c r="HAX26" s="25"/>
      <c r="HAY26" s="25"/>
      <c r="HAZ26" s="25"/>
      <c r="HBA26" s="25"/>
      <c r="HBB26" s="25"/>
      <c r="HBC26" s="25"/>
      <c r="HBD26" s="25"/>
      <c r="HBE26" s="25"/>
      <c r="HBF26" s="25"/>
      <c r="HBG26" s="25"/>
      <c r="HBH26" s="25"/>
      <c r="HBI26" s="25"/>
      <c r="HBJ26" s="25"/>
      <c r="HBK26" s="25"/>
      <c r="HBL26" s="25"/>
      <c r="HBM26" s="25"/>
      <c r="HBN26" s="25"/>
      <c r="HBO26" s="25"/>
      <c r="HBP26" s="25"/>
      <c r="HBQ26" s="25"/>
      <c r="HBR26" s="25"/>
      <c r="HBS26" s="25"/>
      <c r="HBT26" s="25"/>
      <c r="HBU26" s="25"/>
      <c r="HBV26" s="25"/>
      <c r="HBW26" s="25"/>
      <c r="HBX26" s="25"/>
      <c r="HBY26" s="25"/>
      <c r="HBZ26" s="25"/>
      <c r="HCA26" s="25"/>
      <c r="HCB26" s="25"/>
      <c r="HCC26" s="25"/>
      <c r="HCD26" s="25"/>
      <c r="HCE26" s="25"/>
      <c r="HCF26" s="25"/>
      <c r="HCG26" s="25"/>
      <c r="HCH26" s="25"/>
      <c r="HCI26" s="25"/>
      <c r="HCJ26" s="25"/>
      <c r="HCK26" s="25"/>
      <c r="HCL26" s="25"/>
      <c r="HCM26" s="25"/>
      <c r="HCN26" s="25"/>
      <c r="HCO26" s="25"/>
      <c r="HCP26" s="25"/>
      <c r="HCQ26" s="25"/>
      <c r="HCR26" s="25"/>
      <c r="HCS26" s="25"/>
      <c r="HCT26" s="25"/>
      <c r="HCU26" s="25"/>
      <c r="HCV26" s="25"/>
      <c r="HCW26" s="25"/>
      <c r="HCX26" s="25"/>
      <c r="HCY26" s="25"/>
      <c r="HCZ26" s="25"/>
      <c r="HDA26" s="25"/>
      <c r="HDB26" s="25"/>
      <c r="HDC26" s="25"/>
      <c r="HDD26" s="25"/>
      <c r="HDE26" s="25"/>
      <c r="HDF26" s="25"/>
      <c r="HDG26" s="25"/>
      <c r="HDH26" s="25"/>
      <c r="HDI26" s="25"/>
      <c r="HDJ26" s="25"/>
      <c r="HDK26" s="25"/>
      <c r="HDL26" s="25"/>
      <c r="HDM26" s="25"/>
      <c r="HDN26" s="25"/>
      <c r="HDO26" s="25"/>
      <c r="HDP26" s="25"/>
      <c r="HDQ26" s="25"/>
      <c r="HDR26" s="25"/>
      <c r="HDS26" s="25"/>
      <c r="HDT26" s="25"/>
      <c r="HDU26" s="25"/>
      <c r="HDV26" s="25"/>
      <c r="HDW26" s="25"/>
      <c r="HDX26" s="25"/>
      <c r="HDY26" s="25"/>
      <c r="HDZ26" s="25"/>
      <c r="HEA26" s="25"/>
      <c r="HEB26" s="25"/>
      <c r="HEC26" s="25"/>
      <c r="HED26" s="25"/>
      <c r="HEE26" s="25"/>
      <c r="HEF26" s="25"/>
      <c r="HEG26" s="25"/>
      <c r="HEH26" s="25"/>
      <c r="HEI26" s="25"/>
      <c r="HEJ26" s="25"/>
      <c r="HEK26" s="25"/>
      <c r="HEL26" s="25"/>
      <c r="HEM26" s="25"/>
      <c r="HEN26" s="25"/>
      <c r="HEO26" s="25"/>
      <c r="HEP26" s="25"/>
      <c r="HEQ26" s="25"/>
      <c r="HER26" s="25"/>
      <c r="HES26" s="25"/>
      <c r="HET26" s="25"/>
      <c r="HEU26" s="25"/>
      <c r="HEV26" s="25"/>
      <c r="HEW26" s="25"/>
      <c r="HEX26" s="25"/>
      <c r="HEY26" s="25"/>
      <c r="HEZ26" s="25"/>
      <c r="HFA26" s="25"/>
      <c r="HFB26" s="25"/>
      <c r="HFC26" s="25"/>
      <c r="HFD26" s="25"/>
      <c r="HFE26" s="25"/>
      <c r="HFF26" s="25"/>
      <c r="HFG26" s="25"/>
      <c r="HFH26" s="25"/>
      <c r="HFI26" s="25"/>
      <c r="HFJ26" s="25"/>
      <c r="HFK26" s="25"/>
      <c r="HFL26" s="25"/>
      <c r="HFM26" s="25"/>
      <c r="HFN26" s="25"/>
      <c r="HFO26" s="25"/>
      <c r="HFP26" s="25"/>
      <c r="HFQ26" s="25"/>
      <c r="HFR26" s="25"/>
      <c r="HFS26" s="25"/>
      <c r="HFT26" s="25"/>
      <c r="HFU26" s="25"/>
      <c r="HFV26" s="25"/>
      <c r="HFW26" s="25"/>
      <c r="HFX26" s="25"/>
      <c r="HFY26" s="25"/>
      <c r="HFZ26" s="25"/>
      <c r="HGA26" s="25"/>
      <c r="HGB26" s="25"/>
      <c r="HGC26" s="25"/>
      <c r="HGD26" s="25"/>
      <c r="HGE26" s="25"/>
      <c r="HGF26" s="25"/>
      <c r="HGG26" s="25"/>
      <c r="HGH26" s="25"/>
      <c r="HGI26" s="25"/>
      <c r="HGJ26" s="25"/>
      <c r="HGK26" s="25"/>
      <c r="HGL26" s="25"/>
      <c r="HGM26" s="25"/>
      <c r="HGN26" s="25"/>
      <c r="HGO26" s="25"/>
      <c r="HGP26" s="25"/>
      <c r="HGQ26" s="25"/>
      <c r="HGR26" s="25"/>
      <c r="HGS26" s="25"/>
      <c r="HGT26" s="25"/>
      <c r="HGU26" s="25"/>
      <c r="HGV26" s="25"/>
      <c r="HGW26" s="25"/>
      <c r="HGX26" s="25"/>
      <c r="HGY26" s="25"/>
      <c r="HGZ26" s="25"/>
      <c r="HHA26" s="25"/>
      <c r="HHB26" s="25"/>
      <c r="HHC26" s="25"/>
      <c r="HHD26" s="25"/>
      <c r="HHE26" s="25"/>
      <c r="HHF26" s="25"/>
      <c r="HHG26" s="25"/>
      <c r="HHH26" s="25"/>
      <c r="HHI26" s="25"/>
      <c r="HHJ26" s="25"/>
      <c r="HHK26" s="25"/>
      <c r="HHL26" s="25"/>
      <c r="HHM26" s="25"/>
      <c r="HHN26" s="25"/>
      <c r="HHO26" s="25"/>
      <c r="HHP26" s="25"/>
      <c r="HHQ26" s="25"/>
      <c r="HHR26" s="25"/>
      <c r="HHS26" s="25"/>
      <c r="HHT26" s="25"/>
      <c r="HHU26" s="25"/>
      <c r="HHV26" s="25"/>
      <c r="HHW26" s="25"/>
      <c r="HHX26" s="25"/>
      <c r="HHY26" s="25"/>
      <c r="HHZ26" s="25"/>
      <c r="HIA26" s="25"/>
      <c r="HIB26" s="25"/>
      <c r="HIC26" s="25"/>
      <c r="HID26" s="25"/>
      <c r="HIE26" s="25"/>
      <c r="HIF26" s="25"/>
      <c r="HIG26" s="25"/>
      <c r="HIH26" s="25"/>
      <c r="HII26" s="25"/>
      <c r="HIJ26" s="25"/>
      <c r="HIK26" s="25"/>
      <c r="HIL26" s="25"/>
      <c r="HIM26" s="25"/>
      <c r="HIN26" s="25"/>
      <c r="HIO26" s="25"/>
      <c r="HIP26" s="25"/>
      <c r="HIQ26" s="25"/>
      <c r="HIR26" s="25"/>
      <c r="HIS26" s="25"/>
      <c r="HIT26" s="25"/>
      <c r="HIU26" s="25"/>
      <c r="HIV26" s="25"/>
      <c r="HIW26" s="25"/>
      <c r="HIX26" s="25"/>
      <c r="HIY26" s="25"/>
      <c r="HIZ26" s="25"/>
      <c r="HJA26" s="25"/>
      <c r="HJB26" s="25"/>
      <c r="HJC26" s="25"/>
      <c r="HJD26" s="25"/>
      <c r="HJE26" s="25"/>
      <c r="HJF26" s="25"/>
      <c r="HJG26" s="25"/>
      <c r="HJH26" s="25"/>
      <c r="HJI26" s="25"/>
      <c r="HJJ26" s="25"/>
      <c r="HJK26" s="25"/>
      <c r="HJL26" s="25"/>
      <c r="HJM26" s="25"/>
      <c r="HJN26" s="25"/>
      <c r="HJO26" s="25"/>
      <c r="HJP26" s="25"/>
      <c r="HJQ26" s="25"/>
      <c r="HJR26" s="25"/>
      <c r="HJS26" s="25"/>
      <c r="HJT26" s="25"/>
      <c r="HJU26" s="25"/>
      <c r="HJV26" s="25"/>
      <c r="HJW26" s="25"/>
      <c r="HJX26" s="25"/>
      <c r="HJY26" s="25"/>
      <c r="HJZ26" s="25"/>
      <c r="HKA26" s="25"/>
      <c r="HKB26" s="25"/>
      <c r="HKC26" s="25"/>
      <c r="HKD26" s="25"/>
      <c r="HKE26" s="25"/>
      <c r="HKF26" s="25"/>
      <c r="HKG26" s="25"/>
      <c r="HKH26" s="25"/>
      <c r="HKI26" s="25"/>
      <c r="HKJ26" s="25"/>
      <c r="HKK26" s="25"/>
      <c r="HKL26" s="25"/>
      <c r="HKM26" s="25"/>
      <c r="HKN26" s="25"/>
      <c r="HKO26" s="25"/>
      <c r="HKP26" s="25"/>
      <c r="HKQ26" s="25"/>
      <c r="HKR26" s="25"/>
      <c r="HKS26" s="25"/>
      <c r="HKT26" s="25"/>
      <c r="HKU26" s="25"/>
      <c r="HKV26" s="25"/>
      <c r="HKW26" s="25"/>
      <c r="HKX26" s="25"/>
      <c r="HKY26" s="25"/>
      <c r="HKZ26" s="25"/>
      <c r="HLA26" s="25"/>
      <c r="HLB26" s="25"/>
      <c r="HLC26" s="25"/>
      <c r="HLD26" s="25"/>
      <c r="HLE26" s="25"/>
      <c r="HLF26" s="25"/>
      <c r="HLG26" s="25"/>
      <c r="HLH26" s="25"/>
      <c r="HLI26" s="25"/>
      <c r="HLJ26" s="25"/>
      <c r="HLK26" s="25"/>
      <c r="HLL26" s="25"/>
      <c r="HLM26" s="25"/>
      <c r="HLN26" s="25"/>
      <c r="HLO26" s="25"/>
      <c r="HLP26" s="25"/>
      <c r="HLQ26" s="25"/>
      <c r="HLR26" s="25"/>
      <c r="HLS26" s="25"/>
      <c r="HLT26" s="25"/>
      <c r="HLU26" s="25"/>
      <c r="HLV26" s="25"/>
      <c r="HLW26" s="25"/>
      <c r="HLX26" s="25"/>
      <c r="HLY26" s="25"/>
      <c r="HLZ26" s="25"/>
      <c r="HMA26" s="25"/>
      <c r="HMB26" s="25"/>
      <c r="HMC26" s="25"/>
      <c r="HMD26" s="25"/>
      <c r="HME26" s="25"/>
      <c r="HMF26" s="25"/>
      <c r="HMG26" s="25"/>
      <c r="HMH26" s="25"/>
      <c r="HMI26" s="25"/>
      <c r="HMJ26" s="25"/>
      <c r="HMK26" s="25"/>
      <c r="HML26" s="25"/>
      <c r="HMM26" s="25"/>
      <c r="HMN26" s="25"/>
      <c r="HMO26" s="25"/>
      <c r="HMP26" s="25"/>
      <c r="HMQ26" s="25"/>
      <c r="HMR26" s="25"/>
      <c r="HMS26" s="25"/>
      <c r="HMT26" s="25"/>
      <c r="HMU26" s="25"/>
      <c r="HMV26" s="25"/>
      <c r="HMW26" s="25"/>
      <c r="HMX26" s="25"/>
      <c r="HMY26" s="25"/>
      <c r="HMZ26" s="25"/>
      <c r="HNA26" s="25"/>
      <c r="HNB26" s="25"/>
      <c r="HNC26" s="25"/>
      <c r="HND26" s="25"/>
      <c r="HNE26" s="25"/>
      <c r="HNF26" s="25"/>
      <c r="HNG26" s="25"/>
      <c r="HNH26" s="25"/>
      <c r="HNI26" s="25"/>
      <c r="HNJ26" s="25"/>
      <c r="HNK26" s="25"/>
      <c r="HNL26" s="25"/>
      <c r="HNM26" s="25"/>
      <c r="HNN26" s="25"/>
      <c r="HNO26" s="25"/>
      <c r="HNP26" s="25"/>
      <c r="HNQ26" s="25"/>
      <c r="HNR26" s="25"/>
      <c r="HNS26" s="25"/>
      <c r="HNT26" s="25"/>
      <c r="HNU26" s="25"/>
      <c r="HNV26" s="25"/>
      <c r="HNW26" s="25"/>
      <c r="HNX26" s="25"/>
      <c r="HNY26" s="25"/>
      <c r="HNZ26" s="25"/>
      <c r="HOA26" s="25"/>
      <c r="HOB26" s="25"/>
      <c r="HOC26" s="25"/>
      <c r="HOD26" s="25"/>
      <c r="HOE26" s="25"/>
      <c r="HOF26" s="25"/>
      <c r="HOG26" s="25"/>
      <c r="HOH26" s="25"/>
      <c r="HOI26" s="25"/>
      <c r="HOJ26" s="25"/>
      <c r="HOK26" s="25"/>
      <c r="HOL26" s="25"/>
      <c r="HOM26" s="25"/>
      <c r="HON26" s="25"/>
      <c r="HOO26" s="25"/>
      <c r="HOP26" s="25"/>
      <c r="HOQ26" s="25"/>
      <c r="HOR26" s="25"/>
      <c r="HOS26" s="25"/>
      <c r="HOT26" s="25"/>
      <c r="HOU26" s="25"/>
      <c r="HOV26" s="25"/>
      <c r="HOW26" s="25"/>
      <c r="HOX26" s="25"/>
      <c r="HOY26" s="25"/>
      <c r="HOZ26" s="25"/>
      <c r="HPA26" s="25"/>
      <c r="HPB26" s="25"/>
      <c r="HPC26" s="25"/>
      <c r="HPD26" s="25"/>
      <c r="HPE26" s="25"/>
      <c r="HPF26" s="25"/>
      <c r="HPG26" s="25"/>
      <c r="HPH26" s="25"/>
      <c r="HPI26" s="25"/>
      <c r="HPJ26" s="25"/>
      <c r="HPK26" s="25"/>
      <c r="HPL26" s="25"/>
      <c r="HPM26" s="25"/>
      <c r="HPN26" s="25"/>
      <c r="HPO26" s="25"/>
      <c r="HPP26" s="25"/>
      <c r="HPQ26" s="25"/>
      <c r="HPR26" s="25"/>
      <c r="HPS26" s="25"/>
      <c r="HPT26" s="25"/>
      <c r="HPU26" s="25"/>
      <c r="HPV26" s="25"/>
      <c r="HPW26" s="25"/>
      <c r="HPX26" s="25"/>
      <c r="HPY26" s="25"/>
      <c r="HPZ26" s="25"/>
      <c r="HQA26" s="25"/>
      <c r="HQB26" s="25"/>
      <c r="HQC26" s="25"/>
      <c r="HQD26" s="25"/>
      <c r="HQE26" s="25"/>
      <c r="HQF26" s="25"/>
      <c r="HQG26" s="25"/>
      <c r="HQH26" s="25"/>
      <c r="HQI26" s="25"/>
      <c r="HQJ26" s="25"/>
      <c r="HQK26" s="25"/>
      <c r="HQL26" s="25"/>
      <c r="HQM26" s="25"/>
      <c r="HQN26" s="25"/>
      <c r="HQO26" s="25"/>
      <c r="HQP26" s="25"/>
      <c r="HQQ26" s="25"/>
      <c r="HQR26" s="25"/>
      <c r="HQS26" s="25"/>
      <c r="HQT26" s="25"/>
      <c r="HQU26" s="25"/>
      <c r="HQV26" s="25"/>
      <c r="HQW26" s="25"/>
      <c r="HQX26" s="25"/>
      <c r="HQY26" s="25"/>
      <c r="HQZ26" s="25"/>
      <c r="HRA26" s="25"/>
      <c r="HRB26" s="25"/>
      <c r="HRC26" s="25"/>
      <c r="HRD26" s="25"/>
      <c r="HRE26" s="25"/>
      <c r="HRF26" s="25"/>
      <c r="HRG26" s="25"/>
      <c r="HRH26" s="25"/>
      <c r="HRI26" s="25"/>
      <c r="HRJ26" s="25"/>
      <c r="HRK26" s="25"/>
      <c r="HRL26" s="25"/>
      <c r="HRM26" s="25"/>
      <c r="HRN26" s="25"/>
      <c r="HRO26" s="25"/>
      <c r="HRP26" s="25"/>
      <c r="HRQ26" s="25"/>
      <c r="HRR26" s="25"/>
      <c r="HRS26" s="25"/>
      <c r="HRT26" s="25"/>
      <c r="HRU26" s="25"/>
      <c r="HRV26" s="25"/>
      <c r="HRW26" s="25"/>
      <c r="HRX26" s="25"/>
      <c r="HRY26" s="25"/>
      <c r="HRZ26" s="25"/>
      <c r="HSA26" s="25"/>
      <c r="HSB26" s="25"/>
      <c r="HSC26" s="25"/>
      <c r="HSD26" s="25"/>
      <c r="HSE26" s="25"/>
      <c r="HSF26" s="25"/>
      <c r="HSG26" s="25"/>
      <c r="HSH26" s="25"/>
      <c r="HSI26" s="25"/>
      <c r="HSJ26" s="25"/>
      <c r="HSK26" s="25"/>
      <c r="HSL26" s="25"/>
      <c r="HSM26" s="25"/>
      <c r="HSN26" s="25"/>
      <c r="HSO26" s="25"/>
      <c r="HSP26" s="25"/>
      <c r="HSQ26" s="25"/>
      <c r="HSR26" s="25"/>
      <c r="HSS26" s="25"/>
      <c r="HST26" s="25"/>
      <c r="HSU26" s="25"/>
      <c r="HSV26" s="25"/>
      <c r="HSW26" s="25"/>
      <c r="HSX26" s="25"/>
      <c r="HSY26" s="25"/>
      <c r="HSZ26" s="25"/>
      <c r="HTA26" s="25"/>
      <c r="HTB26" s="25"/>
      <c r="HTC26" s="25"/>
      <c r="HTD26" s="25"/>
      <c r="HTE26" s="25"/>
      <c r="HTF26" s="25"/>
      <c r="HTG26" s="25"/>
      <c r="HTH26" s="25"/>
      <c r="HTI26" s="25"/>
      <c r="HTJ26" s="25"/>
      <c r="HTK26" s="25"/>
      <c r="HTL26" s="25"/>
      <c r="HTM26" s="25"/>
      <c r="HTN26" s="25"/>
      <c r="HTO26" s="25"/>
      <c r="HTP26" s="25"/>
      <c r="HTQ26" s="25"/>
      <c r="HTR26" s="25"/>
      <c r="HTS26" s="25"/>
      <c r="HTT26" s="25"/>
      <c r="HTU26" s="25"/>
      <c r="HTV26" s="25"/>
      <c r="HTW26" s="25"/>
      <c r="HTX26" s="25"/>
      <c r="HTY26" s="25"/>
      <c r="HTZ26" s="25"/>
      <c r="HUA26" s="25"/>
      <c r="HUB26" s="25"/>
      <c r="HUC26" s="25"/>
      <c r="HUD26" s="25"/>
      <c r="HUE26" s="25"/>
      <c r="HUF26" s="25"/>
      <c r="HUG26" s="25"/>
      <c r="HUH26" s="25"/>
      <c r="HUI26" s="25"/>
      <c r="HUJ26" s="25"/>
      <c r="HUK26" s="25"/>
      <c r="HUL26" s="25"/>
      <c r="HUM26" s="25"/>
      <c r="HUN26" s="25"/>
      <c r="HUO26" s="25"/>
      <c r="HUP26" s="25"/>
      <c r="HUQ26" s="25"/>
      <c r="HUR26" s="25"/>
      <c r="HUS26" s="25"/>
      <c r="HUT26" s="25"/>
      <c r="HUU26" s="25"/>
      <c r="HUV26" s="25"/>
      <c r="HUW26" s="25"/>
      <c r="HUX26" s="25"/>
      <c r="HUY26" s="25"/>
      <c r="HUZ26" s="25"/>
      <c r="HVA26" s="25"/>
      <c r="HVB26" s="25"/>
      <c r="HVC26" s="25"/>
      <c r="HVD26" s="25"/>
      <c r="HVE26" s="25"/>
      <c r="HVF26" s="25"/>
      <c r="HVG26" s="25"/>
      <c r="HVH26" s="25"/>
      <c r="HVI26" s="25"/>
      <c r="HVJ26" s="25"/>
      <c r="HVK26" s="25"/>
      <c r="HVL26" s="25"/>
      <c r="HVM26" s="25"/>
      <c r="HVN26" s="25"/>
      <c r="HVO26" s="25"/>
      <c r="HVP26" s="25"/>
      <c r="HVQ26" s="25"/>
      <c r="HVR26" s="25"/>
      <c r="HVS26" s="25"/>
      <c r="HVT26" s="25"/>
      <c r="HVU26" s="25"/>
      <c r="HVV26" s="25"/>
      <c r="HVW26" s="25"/>
      <c r="HVX26" s="25"/>
      <c r="HVY26" s="25"/>
      <c r="HVZ26" s="25"/>
      <c r="HWA26" s="25"/>
      <c r="HWB26" s="25"/>
      <c r="HWC26" s="25"/>
      <c r="HWD26" s="25"/>
      <c r="HWE26" s="25"/>
      <c r="HWF26" s="25"/>
      <c r="HWG26" s="25"/>
      <c r="HWH26" s="25"/>
      <c r="HWI26" s="25"/>
      <c r="HWJ26" s="25"/>
      <c r="HWK26" s="25"/>
      <c r="HWL26" s="25"/>
      <c r="HWM26" s="25"/>
      <c r="HWN26" s="25"/>
      <c r="HWO26" s="25"/>
      <c r="HWP26" s="25"/>
      <c r="HWQ26" s="25"/>
      <c r="HWR26" s="25"/>
      <c r="HWS26" s="25"/>
      <c r="HWT26" s="25"/>
      <c r="HWU26" s="25"/>
      <c r="HWV26" s="25"/>
      <c r="HWW26" s="25"/>
      <c r="HWX26" s="25"/>
      <c r="HWY26" s="25"/>
      <c r="HWZ26" s="25"/>
      <c r="HXA26" s="25"/>
      <c r="HXB26" s="25"/>
      <c r="HXC26" s="25"/>
      <c r="HXD26" s="25"/>
      <c r="HXE26" s="25"/>
      <c r="HXF26" s="25"/>
      <c r="HXG26" s="25"/>
      <c r="HXH26" s="25"/>
      <c r="HXI26" s="25"/>
      <c r="HXJ26" s="25"/>
      <c r="HXK26" s="25"/>
      <c r="HXL26" s="25"/>
      <c r="HXM26" s="25"/>
      <c r="HXN26" s="25"/>
      <c r="HXO26" s="25"/>
      <c r="HXP26" s="25"/>
      <c r="HXQ26" s="25"/>
      <c r="HXR26" s="25"/>
      <c r="HXS26" s="25"/>
      <c r="HXT26" s="25"/>
      <c r="HXU26" s="25"/>
      <c r="HXV26" s="25"/>
      <c r="HXW26" s="25"/>
      <c r="HXX26" s="25"/>
      <c r="HXY26" s="25"/>
      <c r="HXZ26" s="25"/>
      <c r="HYA26" s="25"/>
      <c r="HYB26" s="25"/>
      <c r="HYC26" s="25"/>
      <c r="HYD26" s="25"/>
      <c r="HYE26" s="25"/>
      <c r="HYF26" s="25"/>
      <c r="HYG26" s="25"/>
      <c r="HYH26" s="25"/>
      <c r="HYI26" s="25"/>
      <c r="HYJ26" s="25"/>
      <c r="HYK26" s="25"/>
      <c r="HYL26" s="25"/>
      <c r="HYM26" s="25"/>
      <c r="HYN26" s="25"/>
      <c r="HYO26" s="25"/>
      <c r="HYP26" s="25"/>
      <c r="HYQ26" s="25"/>
      <c r="HYR26" s="25"/>
      <c r="HYS26" s="25"/>
      <c r="HYT26" s="25"/>
      <c r="HYU26" s="25"/>
      <c r="HYV26" s="25"/>
      <c r="HYW26" s="25"/>
      <c r="HYX26" s="25"/>
      <c r="HYY26" s="25"/>
      <c r="HYZ26" s="25"/>
      <c r="HZA26" s="25"/>
      <c r="HZB26" s="25"/>
      <c r="HZC26" s="25"/>
      <c r="HZD26" s="25"/>
      <c r="HZE26" s="25"/>
      <c r="HZF26" s="25"/>
      <c r="HZG26" s="25"/>
      <c r="HZH26" s="25"/>
      <c r="HZI26" s="25"/>
      <c r="HZJ26" s="25"/>
      <c r="HZK26" s="25"/>
      <c r="HZL26" s="25"/>
      <c r="HZM26" s="25"/>
      <c r="HZN26" s="25"/>
      <c r="HZO26" s="25"/>
      <c r="HZP26" s="25"/>
      <c r="HZQ26" s="25"/>
      <c r="HZR26" s="25"/>
      <c r="HZS26" s="25"/>
      <c r="HZT26" s="25"/>
      <c r="HZU26" s="25"/>
      <c r="HZV26" s="25"/>
      <c r="HZW26" s="25"/>
      <c r="HZX26" s="25"/>
      <c r="HZY26" s="25"/>
      <c r="HZZ26" s="25"/>
      <c r="IAA26" s="25"/>
      <c r="IAB26" s="25"/>
      <c r="IAC26" s="25"/>
      <c r="IAD26" s="25"/>
      <c r="IAE26" s="25"/>
      <c r="IAF26" s="25"/>
      <c r="IAG26" s="25"/>
      <c r="IAH26" s="25"/>
      <c r="IAI26" s="25"/>
      <c r="IAJ26" s="25"/>
      <c r="IAK26" s="25"/>
      <c r="IAL26" s="25"/>
      <c r="IAM26" s="25"/>
      <c r="IAN26" s="25"/>
      <c r="IAO26" s="25"/>
      <c r="IAP26" s="25"/>
      <c r="IAQ26" s="25"/>
      <c r="IAR26" s="25"/>
      <c r="IAS26" s="25"/>
      <c r="IAT26" s="25"/>
      <c r="IAU26" s="25"/>
      <c r="IAV26" s="25"/>
      <c r="IAW26" s="25"/>
      <c r="IAX26" s="25"/>
      <c r="IAY26" s="25"/>
      <c r="IAZ26" s="25"/>
      <c r="IBA26" s="25"/>
      <c r="IBB26" s="25"/>
      <c r="IBC26" s="25"/>
      <c r="IBD26" s="25"/>
      <c r="IBE26" s="25"/>
      <c r="IBF26" s="25"/>
      <c r="IBG26" s="25"/>
      <c r="IBH26" s="25"/>
      <c r="IBI26" s="25"/>
      <c r="IBJ26" s="25"/>
      <c r="IBK26" s="25"/>
      <c r="IBL26" s="25"/>
      <c r="IBM26" s="25"/>
      <c r="IBN26" s="25"/>
      <c r="IBO26" s="25"/>
      <c r="IBP26" s="25"/>
      <c r="IBQ26" s="25"/>
      <c r="IBR26" s="25"/>
      <c r="IBS26" s="25"/>
      <c r="IBT26" s="25"/>
      <c r="IBU26" s="25"/>
      <c r="IBV26" s="25"/>
      <c r="IBW26" s="25"/>
      <c r="IBX26" s="25"/>
      <c r="IBY26" s="25"/>
      <c r="IBZ26" s="25"/>
      <c r="ICA26" s="25"/>
      <c r="ICB26" s="25"/>
      <c r="ICC26" s="25"/>
      <c r="ICD26" s="25"/>
      <c r="ICE26" s="25"/>
      <c r="ICF26" s="25"/>
      <c r="ICG26" s="25"/>
      <c r="ICH26" s="25"/>
      <c r="ICI26" s="25"/>
      <c r="ICJ26" s="25"/>
      <c r="ICK26" s="25"/>
      <c r="ICL26" s="25"/>
      <c r="ICM26" s="25"/>
      <c r="ICN26" s="25"/>
      <c r="ICO26" s="25"/>
      <c r="ICP26" s="25"/>
      <c r="ICQ26" s="25"/>
      <c r="ICR26" s="25"/>
      <c r="ICS26" s="25"/>
      <c r="ICT26" s="25"/>
      <c r="ICU26" s="25"/>
      <c r="ICV26" s="25"/>
      <c r="ICW26" s="25"/>
      <c r="ICX26" s="25"/>
      <c r="ICY26" s="25"/>
      <c r="ICZ26" s="25"/>
      <c r="IDA26" s="25"/>
      <c r="IDB26" s="25"/>
      <c r="IDC26" s="25"/>
      <c r="IDD26" s="25"/>
      <c r="IDE26" s="25"/>
      <c r="IDF26" s="25"/>
      <c r="IDG26" s="25"/>
      <c r="IDH26" s="25"/>
      <c r="IDI26" s="25"/>
      <c r="IDJ26" s="25"/>
      <c r="IDK26" s="25"/>
      <c r="IDL26" s="25"/>
      <c r="IDM26" s="25"/>
      <c r="IDN26" s="25"/>
      <c r="IDO26" s="25"/>
      <c r="IDP26" s="25"/>
      <c r="IDQ26" s="25"/>
      <c r="IDR26" s="25"/>
      <c r="IDS26" s="25"/>
      <c r="IDT26" s="25"/>
      <c r="IDU26" s="25"/>
      <c r="IDV26" s="25"/>
      <c r="IDW26" s="25"/>
      <c r="IDX26" s="25"/>
      <c r="IDY26" s="25"/>
      <c r="IDZ26" s="25"/>
      <c r="IEA26" s="25"/>
      <c r="IEB26" s="25"/>
      <c r="IEC26" s="25"/>
      <c r="IED26" s="25"/>
      <c r="IEE26" s="25"/>
      <c r="IEF26" s="25"/>
      <c r="IEG26" s="25"/>
      <c r="IEH26" s="25"/>
      <c r="IEI26" s="25"/>
      <c r="IEJ26" s="25"/>
      <c r="IEK26" s="25"/>
      <c r="IEL26" s="25"/>
      <c r="IEM26" s="25"/>
      <c r="IEN26" s="25"/>
      <c r="IEO26" s="25"/>
      <c r="IEP26" s="25"/>
      <c r="IEQ26" s="25"/>
      <c r="IER26" s="25"/>
      <c r="IES26" s="25"/>
      <c r="IET26" s="25"/>
      <c r="IEU26" s="25"/>
      <c r="IEV26" s="25"/>
      <c r="IEW26" s="25"/>
      <c r="IEX26" s="25"/>
      <c r="IEY26" s="25"/>
      <c r="IEZ26" s="25"/>
      <c r="IFA26" s="25"/>
      <c r="IFB26" s="25"/>
      <c r="IFC26" s="25"/>
      <c r="IFD26" s="25"/>
      <c r="IFE26" s="25"/>
      <c r="IFF26" s="25"/>
      <c r="IFG26" s="25"/>
      <c r="IFH26" s="25"/>
      <c r="IFI26" s="25"/>
      <c r="IFJ26" s="25"/>
      <c r="IFK26" s="25"/>
      <c r="IFL26" s="25"/>
      <c r="IFM26" s="25"/>
      <c r="IFN26" s="25"/>
      <c r="IFO26" s="25"/>
      <c r="IFP26" s="25"/>
      <c r="IFQ26" s="25"/>
      <c r="IFR26" s="25"/>
      <c r="IFS26" s="25"/>
      <c r="IFT26" s="25"/>
      <c r="IFU26" s="25"/>
      <c r="IFV26" s="25"/>
      <c r="IFW26" s="25"/>
      <c r="IFX26" s="25"/>
      <c r="IFY26" s="25"/>
      <c r="IFZ26" s="25"/>
      <c r="IGA26" s="25"/>
      <c r="IGB26" s="25"/>
      <c r="IGC26" s="25"/>
      <c r="IGD26" s="25"/>
      <c r="IGE26" s="25"/>
      <c r="IGF26" s="25"/>
      <c r="IGG26" s="25"/>
      <c r="IGH26" s="25"/>
      <c r="IGI26" s="25"/>
      <c r="IGJ26" s="25"/>
      <c r="IGK26" s="25"/>
      <c r="IGL26" s="25"/>
      <c r="IGM26" s="25"/>
      <c r="IGN26" s="25"/>
      <c r="IGO26" s="25"/>
      <c r="IGP26" s="25"/>
      <c r="IGQ26" s="25"/>
      <c r="IGR26" s="25"/>
      <c r="IGS26" s="25"/>
      <c r="IGT26" s="25"/>
      <c r="IGU26" s="25"/>
      <c r="IGV26" s="25"/>
      <c r="IGW26" s="25"/>
      <c r="IGX26" s="25"/>
      <c r="IGY26" s="25"/>
      <c r="IGZ26" s="25"/>
      <c r="IHA26" s="25"/>
      <c r="IHB26" s="25"/>
      <c r="IHC26" s="25"/>
      <c r="IHD26" s="25"/>
      <c r="IHE26" s="25"/>
      <c r="IHF26" s="25"/>
      <c r="IHG26" s="25"/>
      <c r="IHH26" s="25"/>
      <c r="IHI26" s="25"/>
      <c r="IHJ26" s="25"/>
      <c r="IHK26" s="25"/>
      <c r="IHL26" s="25"/>
      <c r="IHM26" s="25"/>
      <c r="IHN26" s="25"/>
      <c r="IHO26" s="25"/>
      <c r="IHP26" s="25"/>
      <c r="IHQ26" s="25"/>
      <c r="IHR26" s="25"/>
      <c r="IHS26" s="25"/>
      <c r="IHT26" s="25"/>
      <c r="IHU26" s="25"/>
      <c r="IHV26" s="25"/>
      <c r="IHW26" s="25"/>
      <c r="IHX26" s="25"/>
      <c r="IHY26" s="25"/>
      <c r="IHZ26" s="25"/>
      <c r="IIA26" s="25"/>
      <c r="IIB26" s="25"/>
      <c r="IIC26" s="25"/>
      <c r="IID26" s="25"/>
      <c r="IIE26" s="25"/>
      <c r="IIF26" s="25"/>
      <c r="IIG26" s="25"/>
      <c r="IIH26" s="25"/>
      <c r="III26" s="25"/>
      <c r="IIJ26" s="25"/>
      <c r="IIK26" s="25"/>
      <c r="IIL26" s="25"/>
      <c r="IIM26" s="25"/>
      <c r="IIN26" s="25"/>
      <c r="IIO26" s="25"/>
      <c r="IIP26" s="25"/>
      <c r="IIQ26" s="25"/>
      <c r="IIR26" s="25"/>
      <c r="IIS26" s="25"/>
      <c r="IIT26" s="25"/>
      <c r="IIU26" s="25"/>
      <c r="IIV26" s="25"/>
      <c r="IIW26" s="25"/>
      <c r="IIX26" s="25"/>
      <c r="IIY26" s="25"/>
      <c r="IIZ26" s="25"/>
      <c r="IJA26" s="25"/>
      <c r="IJB26" s="25"/>
      <c r="IJC26" s="25"/>
      <c r="IJD26" s="25"/>
      <c r="IJE26" s="25"/>
      <c r="IJF26" s="25"/>
      <c r="IJG26" s="25"/>
      <c r="IJH26" s="25"/>
      <c r="IJI26" s="25"/>
      <c r="IJJ26" s="25"/>
      <c r="IJK26" s="25"/>
      <c r="IJL26" s="25"/>
      <c r="IJM26" s="25"/>
      <c r="IJN26" s="25"/>
      <c r="IJO26" s="25"/>
      <c r="IJP26" s="25"/>
      <c r="IJQ26" s="25"/>
      <c r="IJR26" s="25"/>
      <c r="IJS26" s="25"/>
      <c r="IJT26" s="25"/>
      <c r="IJU26" s="25"/>
      <c r="IJV26" s="25"/>
      <c r="IJW26" s="25"/>
      <c r="IJX26" s="25"/>
      <c r="IJY26" s="25"/>
      <c r="IJZ26" s="25"/>
      <c r="IKA26" s="25"/>
      <c r="IKB26" s="25"/>
      <c r="IKC26" s="25"/>
      <c r="IKD26" s="25"/>
      <c r="IKE26" s="25"/>
      <c r="IKF26" s="25"/>
      <c r="IKG26" s="25"/>
      <c r="IKH26" s="25"/>
      <c r="IKI26" s="25"/>
      <c r="IKJ26" s="25"/>
      <c r="IKK26" s="25"/>
      <c r="IKL26" s="25"/>
      <c r="IKM26" s="25"/>
      <c r="IKN26" s="25"/>
      <c r="IKO26" s="25"/>
      <c r="IKP26" s="25"/>
      <c r="IKQ26" s="25"/>
      <c r="IKR26" s="25"/>
      <c r="IKS26" s="25"/>
      <c r="IKT26" s="25"/>
      <c r="IKU26" s="25"/>
      <c r="IKV26" s="25"/>
      <c r="IKW26" s="25"/>
      <c r="IKX26" s="25"/>
      <c r="IKY26" s="25"/>
      <c r="IKZ26" s="25"/>
      <c r="ILA26" s="25"/>
      <c r="ILB26" s="25"/>
      <c r="ILC26" s="25"/>
      <c r="ILD26" s="25"/>
      <c r="ILE26" s="25"/>
      <c r="ILF26" s="25"/>
      <c r="ILG26" s="25"/>
      <c r="ILH26" s="25"/>
      <c r="ILI26" s="25"/>
      <c r="ILJ26" s="25"/>
      <c r="ILK26" s="25"/>
      <c r="ILL26" s="25"/>
      <c r="ILM26" s="25"/>
      <c r="ILN26" s="25"/>
      <c r="ILO26" s="25"/>
      <c r="ILP26" s="25"/>
      <c r="ILQ26" s="25"/>
      <c r="ILR26" s="25"/>
      <c r="ILS26" s="25"/>
      <c r="ILT26" s="25"/>
      <c r="ILU26" s="25"/>
      <c r="ILV26" s="25"/>
      <c r="ILW26" s="25"/>
      <c r="ILX26" s="25"/>
      <c r="ILY26" s="25"/>
      <c r="ILZ26" s="25"/>
      <c r="IMA26" s="25"/>
      <c r="IMB26" s="25"/>
      <c r="IMC26" s="25"/>
      <c r="IMD26" s="25"/>
      <c r="IME26" s="25"/>
      <c r="IMF26" s="25"/>
      <c r="IMG26" s="25"/>
      <c r="IMH26" s="25"/>
      <c r="IMI26" s="25"/>
      <c r="IMJ26" s="25"/>
      <c r="IMK26" s="25"/>
      <c r="IML26" s="25"/>
      <c r="IMM26" s="25"/>
      <c r="IMN26" s="25"/>
      <c r="IMO26" s="25"/>
      <c r="IMP26" s="25"/>
      <c r="IMQ26" s="25"/>
      <c r="IMR26" s="25"/>
      <c r="IMS26" s="25"/>
      <c r="IMT26" s="25"/>
      <c r="IMU26" s="25"/>
      <c r="IMV26" s="25"/>
      <c r="IMW26" s="25"/>
      <c r="IMX26" s="25"/>
      <c r="IMY26" s="25"/>
      <c r="IMZ26" s="25"/>
      <c r="INA26" s="25"/>
      <c r="INB26" s="25"/>
      <c r="INC26" s="25"/>
      <c r="IND26" s="25"/>
      <c r="INE26" s="25"/>
      <c r="INF26" s="25"/>
      <c r="ING26" s="25"/>
      <c r="INH26" s="25"/>
      <c r="INI26" s="25"/>
      <c r="INJ26" s="25"/>
      <c r="INK26" s="25"/>
      <c r="INL26" s="25"/>
      <c r="INM26" s="25"/>
      <c r="INN26" s="25"/>
      <c r="INO26" s="25"/>
      <c r="INP26" s="25"/>
      <c r="INQ26" s="25"/>
      <c r="INR26" s="25"/>
      <c r="INS26" s="25"/>
      <c r="INT26" s="25"/>
      <c r="INU26" s="25"/>
      <c r="INV26" s="25"/>
      <c r="INW26" s="25"/>
      <c r="INX26" s="25"/>
      <c r="INY26" s="25"/>
      <c r="INZ26" s="25"/>
      <c r="IOA26" s="25"/>
      <c r="IOB26" s="25"/>
      <c r="IOC26" s="25"/>
      <c r="IOD26" s="25"/>
      <c r="IOE26" s="25"/>
      <c r="IOF26" s="25"/>
      <c r="IOG26" s="25"/>
      <c r="IOH26" s="25"/>
      <c r="IOI26" s="25"/>
      <c r="IOJ26" s="25"/>
      <c r="IOK26" s="25"/>
      <c r="IOL26" s="25"/>
      <c r="IOM26" s="25"/>
      <c r="ION26" s="25"/>
      <c r="IOO26" s="25"/>
      <c r="IOP26" s="25"/>
      <c r="IOQ26" s="25"/>
      <c r="IOR26" s="25"/>
      <c r="IOS26" s="25"/>
      <c r="IOT26" s="25"/>
      <c r="IOU26" s="25"/>
      <c r="IOV26" s="25"/>
      <c r="IOW26" s="25"/>
      <c r="IOX26" s="25"/>
      <c r="IOY26" s="25"/>
      <c r="IOZ26" s="25"/>
      <c r="IPA26" s="25"/>
      <c r="IPB26" s="25"/>
      <c r="IPC26" s="25"/>
      <c r="IPD26" s="25"/>
      <c r="IPE26" s="25"/>
      <c r="IPF26" s="25"/>
      <c r="IPG26" s="25"/>
      <c r="IPH26" s="25"/>
      <c r="IPI26" s="25"/>
      <c r="IPJ26" s="25"/>
      <c r="IPK26" s="25"/>
      <c r="IPL26" s="25"/>
      <c r="IPM26" s="25"/>
      <c r="IPN26" s="25"/>
      <c r="IPO26" s="25"/>
      <c r="IPP26" s="25"/>
      <c r="IPQ26" s="25"/>
      <c r="IPR26" s="25"/>
      <c r="IPS26" s="25"/>
      <c r="IPT26" s="25"/>
      <c r="IPU26" s="25"/>
      <c r="IPV26" s="25"/>
      <c r="IPW26" s="25"/>
      <c r="IPX26" s="25"/>
      <c r="IPY26" s="25"/>
      <c r="IPZ26" s="25"/>
      <c r="IQA26" s="25"/>
      <c r="IQB26" s="25"/>
      <c r="IQC26" s="25"/>
      <c r="IQD26" s="25"/>
      <c r="IQE26" s="25"/>
      <c r="IQF26" s="25"/>
      <c r="IQG26" s="25"/>
      <c r="IQH26" s="25"/>
      <c r="IQI26" s="25"/>
      <c r="IQJ26" s="25"/>
      <c r="IQK26" s="25"/>
      <c r="IQL26" s="25"/>
      <c r="IQM26" s="25"/>
      <c r="IQN26" s="25"/>
      <c r="IQO26" s="25"/>
      <c r="IQP26" s="25"/>
      <c r="IQQ26" s="25"/>
      <c r="IQR26" s="25"/>
      <c r="IQS26" s="25"/>
      <c r="IQT26" s="25"/>
      <c r="IQU26" s="25"/>
      <c r="IQV26" s="25"/>
      <c r="IQW26" s="25"/>
      <c r="IQX26" s="25"/>
      <c r="IQY26" s="25"/>
      <c r="IQZ26" s="25"/>
      <c r="IRA26" s="25"/>
      <c r="IRB26" s="25"/>
      <c r="IRC26" s="25"/>
      <c r="IRD26" s="25"/>
      <c r="IRE26" s="25"/>
      <c r="IRF26" s="25"/>
      <c r="IRG26" s="25"/>
      <c r="IRH26" s="25"/>
      <c r="IRI26" s="25"/>
      <c r="IRJ26" s="25"/>
      <c r="IRK26" s="25"/>
      <c r="IRL26" s="25"/>
      <c r="IRM26" s="25"/>
      <c r="IRN26" s="25"/>
      <c r="IRO26" s="25"/>
      <c r="IRP26" s="25"/>
      <c r="IRQ26" s="25"/>
      <c r="IRR26" s="25"/>
      <c r="IRS26" s="25"/>
      <c r="IRT26" s="25"/>
      <c r="IRU26" s="25"/>
      <c r="IRV26" s="25"/>
      <c r="IRW26" s="25"/>
      <c r="IRX26" s="25"/>
      <c r="IRY26" s="25"/>
      <c r="IRZ26" s="25"/>
      <c r="ISA26" s="25"/>
      <c r="ISB26" s="25"/>
      <c r="ISC26" s="25"/>
      <c r="ISD26" s="25"/>
      <c r="ISE26" s="25"/>
      <c r="ISF26" s="25"/>
      <c r="ISG26" s="25"/>
      <c r="ISH26" s="25"/>
      <c r="ISI26" s="25"/>
      <c r="ISJ26" s="25"/>
      <c r="ISK26" s="25"/>
      <c r="ISL26" s="25"/>
      <c r="ISM26" s="25"/>
      <c r="ISN26" s="25"/>
      <c r="ISO26" s="25"/>
      <c r="ISP26" s="25"/>
      <c r="ISQ26" s="25"/>
      <c r="ISR26" s="25"/>
      <c r="ISS26" s="25"/>
      <c r="IST26" s="25"/>
      <c r="ISU26" s="25"/>
      <c r="ISV26" s="25"/>
      <c r="ISW26" s="25"/>
      <c r="ISX26" s="25"/>
      <c r="ISY26" s="25"/>
      <c r="ISZ26" s="25"/>
      <c r="ITA26" s="25"/>
      <c r="ITB26" s="25"/>
      <c r="ITC26" s="25"/>
      <c r="ITD26" s="25"/>
      <c r="ITE26" s="25"/>
      <c r="ITF26" s="25"/>
      <c r="ITG26" s="25"/>
      <c r="ITH26" s="25"/>
      <c r="ITI26" s="25"/>
      <c r="ITJ26" s="25"/>
      <c r="ITK26" s="25"/>
      <c r="ITL26" s="25"/>
      <c r="ITM26" s="25"/>
      <c r="ITN26" s="25"/>
      <c r="ITO26" s="25"/>
      <c r="ITP26" s="25"/>
      <c r="ITQ26" s="25"/>
      <c r="ITR26" s="25"/>
      <c r="ITS26" s="25"/>
      <c r="ITT26" s="25"/>
      <c r="ITU26" s="25"/>
      <c r="ITV26" s="25"/>
      <c r="ITW26" s="25"/>
      <c r="ITX26" s="25"/>
      <c r="ITY26" s="25"/>
      <c r="ITZ26" s="25"/>
      <c r="IUA26" s="25"/>
      <c r="IUB26" s="25"/>
      <c r="IUC26" s="25"/>
      <c r="IUD26" s="25"/>
      <c r="IUE26" s="25"/>
      <c r="IUF26" s="25"/>
      <c r="IUG26" s="25"/>
      <c r="IUH26" s="25"/>
      <c r="IUI26" s="25"/>
      <c r="IUJ26" s="25"/>
      <c r="IUK26" s="25"/>
      <c r="IUL26" s="25"/>
      <c r="IUM26" s="25"/>
      <c r="IUN26" s="25"/>
      <c r="IUO26" s="25"/>
      <c r="IUP26" s="25"/>
      <c r="IUQ26" s="25"/>
      <c r="IUR26" s="25"/>
      <c r="IUS26" s="25"/>
      <c r="IUT26" s="25"/>
      <c r="IUU26" s="25"/>
      <c r="IUV26" s="25"/>
      <c r="IUW26" s="25"/>
      <c r="IUX26" s="25"/>
      <c r="IUY26" s="25"/>
      <c r="IUZ26" s="25"/>
      <c r="IVA26" s="25"/>
      <c r="IVB26" s="25"/>
      <c r="IVC26" s="25"/>
      <c r="IVD26" s="25"/>
      <c r="IVE26" s="25"/>
      <c r="IVF26" s="25"/>
      <c r="IVG26" s="25"/>
      <c r="IVH26" s="25"/>
      <c r="IVI26" s="25"/>
      <c r="IVJ26" s="25"/>
      <c r="IVK26" s="25"/>
      <c r="IVL26" s="25"/>
      <c r="IVM26" s="25"/>
      <c r="IVN26" s="25"/>
      <c r="IVO26" s="25"/>
      <c r="IVP26" s="25"/>
      <c r="IVQ26" s="25"/>
      <c r="IVR26" s="25"/>
      <c r="IVS26" s="25"/>
      <c r="IVT26" s="25"/>
      <c r="IVU26" s="25"/>
      <c r="IVV26" s="25"/>
      <c r="IVW26" s="25"/>
      <c r="IVX26" s="25"/>
      <c r="IVY26" s="25"/>
      <c r="IVZ26" s="25"/>
      <c r="IWA26" s="25"/>
      <c r="IWB26" s="25"/>
      <c r="IWC26" s="25"/>
      <c r="IWD26" s="25"/>
      <c r="IWE26" s="25"/>
      <c r="IWF26" s="25"/>
      <c r="IWG26" s="25"/>
      <c r="IWH26" s="25"/>
      <c r="IWI26" s="25"/>
      <c r="IWJ26" s="25"/>
      <c r="IWK26" s="25"/>
      <c r="IWL26" s="25"/>
      <c r="IWM26" s="25"/>
      <c r="IWN26" s="25"/>
      <c r="IWO26" s="25"/>
      <c r="IWP26" s="25"/>
      <c r="IWQ26" s="25"/>
      <c r="IWR26" s="25"/>
      <c r="IWS26" s="25"/>
      <c r="IWT26" s="25"/>
      <c r="IWU26" s="25"/>
      <c r="IWV26" s="25"/>
      <c r="IWW26" s="25"/>
      <c r="IWX26" s="25"/>
      <c r="IWY26" s="25"/>
      <c r="IWZ26" s="25"/>
      <c r="IXA26" s="25"/>
      <c r="IXB26" s="25"/>
      <c r="IXC26" s="25"/>
      <c r="IXD26" s="25"/>
      <c r="IXE26" s="25"/>
      <c r="IXF26" s="25"/>
      <c r="IXG26" s="25"/>
      <c r="IXH26" s="25"/>
      <c r="IXI26" s="25"/>
      <c r="IXJ26" s="25"/>
      <c r="IXK26" s="25"/>
      <c r="IXL26" s="25"/>
      <c r="IXM26" s="25"/>
      <c r="IXN26" s="25"/>
      <c r="IXO26" s="25"/>
      <c r="IXP26" s="25"/>
      <c r="IXQ26" s="25"/>
      <c r="IXR26" s="25"/>
      <c r="IXS26" s="25"/>
      <c r="IXT26" s="25"/>
      <c r="IXU26" s="25"/>
      <c r="IXV26" s="25"/>
      <c r="IXW26" s="25"/>
      <c r="IXX26" s="25"/>
      <c r="IXY26" s="25"/>
      <c r="IXZ26" s="25"/>
      <c r="IYA26" s="25"/>
      <c r="IYB26" s="25"/>
      <c r="IYC26" s="25"/>
      <c r="IYD26" s="25"/>
      <c r="IYE26" s="25"/>
      <c r="IYF26" s="25"/>
      <c r="IYG26" s="25"/>
      <c r="IYH26" s="25"/>
      <c r="IYI26" s="25"/>
      <c r="IYJ26" s="25"/>
      <c r="IYK26" s="25"/>
      <c r="IYL26" s="25"/>
      <c r="IYM26" s="25"/>
      <c r="IYN26" s="25"/>
      <c r="IYO26" s="25"/>
      <c r="IYP26" s="25"/>
      <c r="IYQ26" s="25"/>
      <c r="IYR26" s="25"/>
      <c r="IYS26" s="25"/>
      <c r="IYT26" s="25"/>
      <c r="IYU26" s="25"/>
      <c r="IYV26" s="25"/>
      <c r="IYW26" s="25"/>
      <c r="IYX26" s="25"/>
      <c r="IYY26" s="25"/>
      <c r="IYZ26" s="25"/>
      <c r="IZA26" s="25"/>
      <c r="IZB26" s="25"/>
      <c r="IZC26" s="25"/>
      <c r="IZD26" s="25"/>
      <c r="IZE26" s="25"/>
      <c r="IZF26" s="25"/>
      <c r="IZG26" s="25"/>
      <c r="IZH26" s="25"/>
      <c r="IZI26" s="25"/>
      <c r="IZJ26" s="25"/>
      <c r="IZK26" s="25"/>
      <c r="IZL26" s="25"/>
      <c r="IZM26" s="25"/>
      <c r="IZN26" s="25"/>
      <c r="IZO26" s="25"/>
      <c r="IZP26" s="25"/>
      <c r="IZQ26" s="25"/>
      <c r="IZR26" s="25"/>
      <c r="IZS26" s="25"/>
      <c r="IZT26" s="25"/>
      <c r="IZU26" s="25"/>
      <c r="IZV26" s="25"/>
      <c r="IZW26" s="25"/>
      <c r="IZX26" s="25"/>
      <c r="IZY26" s="25"/>
      <c r="IZZ26" s="25"/>
      <c r="JAA26" s="25"/>
      <c r="JAB26" s="25"/>
      <c r="JAC26" s="25"/>
      <c r="JAD26" s="25"/>
      <c r="JAE26" s="25"/>
      <c r="JAF26" s="25"/>
      <c r="JAG26" s="25"/>
      <c r="JAH26" s="25"/>
      <c r="JAI26" s="25"/>
      <c r="JAJ26" s="25"/>
      <c r="JAK26" s="25"/>
      <c r="JAL26" s="25"/>
      <c r="JAM26" s="25"/>
      <c r="JAN26" s="25"/>
      <c r="JAO26" s="25"/>
      <c r="JAP26" s="25"/>
      <c r="JAQ26" s="25"/>
      <c r="JAR26" s="25"/>
      <c r="JAS26" s="25"/>
      <c r="JAT26" s="25"/>
      <c r="JAU26" s="25"/>
      <c r="JAV26" s="25"/>
      <c r="JAW26" s="25"/>
      <c r="JAX26" s="25"/>
      <c r="JAY26" s="25"/>
      <c r="JAZ26" s="25"/>
      <c r="JBA26" s="25"/>
      <c r="JBB26" s="25"/>
      <c r="JBC26" s="25"/>
      <c r="JBD26" s="25"/>
      <c r="JBE26" s="25"/>
      <c r="JBF26" s="25"/>
      <c r="JBG26" s="25"/>
      <c r="JBH26" s="25"/>
      <c r="JBI26" s="25"/>
      <c r="JBJ26" s="25"/>
      <c r="JBK26" s="25"/>
      <c r="JBL26" s="25"/>
      <c r="JBM26" s="25"/>
      <c r="JBN26" s="25"/>
      <c r="JBO26" s="25"/>
      <c r="JBP26" s="25"/>
      <c r="JBQ26" s="25"/>
      <c r="JBR26" s="25"/>
      <c r="JBS26" s="25"/>
      <c r="JBT26" s="25"/>
      <c r="JBU26" s="25"/>
      <c r="JBV26" s="25"/>
      <c r="JBW26" s="25"/>
      <c r="JBX26" s="25"/>
      <c r="JBY26" s="25"/>
      <c r="JBZ26" s="25"/>
      <c r="JCA26" s="25"/>
      <c r="JCB26" s="25"/>
      <c r="JCC26" s="25"/>
      <c r="JCD26" s="25"/>
      <c r="JCE26" s="25"/>
      <c r="JCF26" s="25"/>
      <c r="JCG26" s="25"/>
      <c r="JCH26" s="25"/>
      <c r="JCI26" s="25"/>
      <c r="JCJ26" s="25"/>
      <c r="JCK26" s="25"/>
      <c r="JCL26" s="25"/>
      <c r="JCM26" s="25"/>
      <c r="JCN26" s="25"/>
      <c r="JCO26" s="25"/>
      <c r="JCP26" s="25"/>
      <c r="JCQ26" s="25"/>
      <c r="JCR26" s="25"/>
      <c r="JCS26" s="25"/>
      <c r="JCT26" s="25"/>
      <c r="JCU26" s="25"/>
      <c r="JCV26" s="25"/>
      <c r="JCW26" s="25"/>
      <c r="JCX26" s="25"/>
      <c r="JCY26" s="25"/>
      <c r="JCZ26" s="25"/>
      <c r="JDA26" s="25"/>
      <c r="JDB26" s="25"/>
      <c r="JDC26" s="25"/>
      <c r="JDD26" s="25"/>
      <c r="JDE26" s="25"/>
      <c r="JDF26" s="25"/>
      <c r="JDG26" s="25"/>
      <c r="JDH26" s="25"/>
      <c r="JDI26" s="25"/>
      <c r="JDJ26" s="25"/>
      <c r="JDK26" s="25"/>
      <c r="JDL26" s="25"/>
      <c r="JDM26" s="25"/>
      <c r="JDN26" s="25"/>
      <c r="JDO26" s="25"/>
      <c r="JDP26" s="25"/>
      <c r="JDQ26" s="25"/>
      <c r="JDR26" s="25"/>
      <c r="JDS26" s="25"/>
      <c r="JDT26" s="25"/>
      <c r="JDU26" s="25"/>
      <c r="JDV26" s="25"/>
      <c r="JDW26" s="25"/>
      <c r="JDX26" s="25"/>
      <c r="JDY26" s="25"/>
      <c r="JDZ26" s="25"/>
      <c r="JEA26" s="25"/>
      <c r="JEB26" s="25"/>
      <c r="JEC26" s="25"/>
      <c r="JED26" s="25"/>
      <c r="JEE26" s="25"/>
      <c r="JEF26" s="25"/>
      <c r="JEG26" s="25"/>
      <c r="JEH26" s="25"/>
      <c r="JEI26" s="25"/>
      <c r="JEJ26" s="25"/>
      <c r="JEK26" s="25"/>
      <c r="JEL26" s="25"/>
      <c r="JEM26" s="25"/>
      <c r="JEN26" s="25"/>
      <c r="JEO26" s="25"/>
      <c r="JEP26" s="25"/>
      <c r="JEQ26" s="25"/>
      <c r="JER26" s="25"/>
      <c r="JES26" s="25"/>
      <c r="JET26" s="25"/>
      <c r="JEU26" s="25"/>
      <c r="JEV26" s="25"/>
      <c r="JEW26" s="25"/>
      <c r="JEX26" s="25"/>
      <c r="JEY26" s="25"/>
      <c r="JEZ26" s="25"/>
      <c r="JFA26" s="25"/>
      <c r="JFB26" s="25"/>
      <c r="JFC26" s="25"/>
      <c r="JFD26" s="25"/>
      <c r="JFE26" s="25"/>
      <c r="JFF26" s="25"/>
      <c r="JFG26" s="25"/>
      <c r="JFH26" s="25"/>
      <c r="JFI26" s="25"/>
      <c r="JFJ26" s="25"/>
      <c r="JFK26" s="25"/>
      <c r="JFL26" s="25"/>
      <c r="JFM26" s="25"/>
      <c r="JFN26" s="25"/>
      <c r="JFO26" s="25"/>
      <c r="JFP26" s="25"/>
      <c r="JFQ26" s="25"/>
      <c r="JFR26" s="25"/>
      <c r="JFS26" s="25"/>
      <c r="JFT26" s="25"/>
      <c r="JFU26" s="25"/>
      <c r="JFV26" s="25"/>
      <c r="JFW26" s="25"/>
      <c r="JFX26" s="25"/>
      <c r="JFY26" s="25"/>
      <c r="JFZ26" s="25"/>
      <c r="JGA26" s="25"/>
      <c r="JGB26" s="25"/>
      <c r="JGC26" s="25"/>
      <c r="JGD26" s="25"/>
      <c r="JGE26" s="25"/>
      <c r="JGF26" s="25"/>
      <c r="JGG26" s="25"/>
      <c r="JGH26" s="25"/>
      <c r="JGI26" s="25"/>
      <c r="JGJ26" s="25"/>
      <c r="JGK26" s="25"/>
      <c r="JGL26" s="25"/>
      <c r="JGM26" s="25"/>
      <c r="JGN26" s="25"/>
      <c r="JGO26" s="25"/>
      <c r="JGP26" s="25"/>
      <c r="JGQ26" s="25"/>
      <c r="JGR26" s="25"/>
      <c r="JGS26" s="25"/>
      <c r="JGT26" s="25"/>
      <c r="JGU26" s="25"/>
      <c r="JGV26" s="25"/>
      <c r="JGW26" s="25"/>
      <c r="JGX26" s="25"/>
      <c r="JGY26" s="25"/>
      <c r="JGZ26" s="25"/>
      <c r="JHA26" s="25"/>
      <c r="JHB26" s="25"/>
      <c r="JHC26" s="25"/>
      <c r="JHD26" s="25"/>
      <c r="JHE26" s="25"/>
      <c r="JHF26" s="25"/>
      <c r="JHG26" s="25"/>
      <c r="JHH26" s="25"/>
      <c r="JHI26" s="25"/>
      <c r="JHJ26" s="25"/>
      <c r="JHK26" s="25"/>
      <c r="JHL26" s="25"/>
      <c r="JHM26" s="25"/>
      <c r="JHN26" s="25"/>
      <c r="JHO26" s="25"/>
      <c r="JHP26" s="25"/>
      <c r="JHQ26" s="25"/>
      <c r="JHR26" s="25"/>
      <c r="JHS26" s="25"/>
      <c r="JHT26" s="25"/>
      <c r="JHU26" s="25"/>
      <c r="JHV26" s="25"/>
      <c r="JHW26" s="25"/>
      <c r="JHX26" s="25"/>
      <c r="JHY26" s="25"/>
      <c r="JHZ26" s="25"/>
      <c r="JIA26" s="25"/>
      <c r="JIB26" s="25"/>
      <c r="JIC26" s="25"/>
      <c r="JID26" s="25"/>
      <c r="JIE26" s="25"/>
      <c r="JIF26" s="25"/>
      <c r="JIG26" s="25"/>
      <c r="JIH26" s="25"/>
      <c r="JII26" s="25"/>
      <c r="JIJ26" s="25"/>
      <c r="JIK26" s="25"/>
      <c r="JIL26" s="25"/>
      <c r="JIM26" s="25"/>
      <c r="JIN26" s="25"/>
      <c r="JIO26" s="25"/>
      <c r="JIP26" s="25"/>
      <c r="JIQ26" s="25"/>
      <c r="JIR26" s="25"/>
      <c r="JIS26" s="25"/>
      <c r="JIT26" s="25"/>
      <c r="JIU26" s="25"/>
      <c r="JIV26" s="25"/>
      <c r="JIW26" s="25"/>
      <c r="JIX26" s="25"/>
      <c r="JIY26" s="25"/>
      <c r="JIZ26" s="25"/>
      <c r="JJA26" s="25"/>
      <c r="JJB26" s="25"/>
      <c r="JJC26" s="25"/>
      <c r="JJD26" s="25"/>
      <c r="JJE26" s="25"/>
      <c r="JJF26" s="25"/>
      <c r="JJG26" s="25"/>
      <c r="JJH26" s="25"/>
      <c r="JJI26" s="25"/>
      <c r="JJJ26" s="25"/>
      <c r="JJK26" s="25"/>
      <c r="JJL26" s="25"/>
      <c r="JJM26" s="25"/>
      <c r="JJN26" s="25"/>
      <c r="JJO26" s="25"/>
      <c r="JJP26" s="25"/>
      <c r="JJQ26" s="25"/>
      <c r="JJR26" s="25"/>
      <c r="JJS26" s="25"/>
      <c r="JJT26" s="25"/>
      <c r="JJU26" s="25"/>
      <c r="JJV26" s="25"/>
      <c r="JJW26" s="25"/>
      <c r="JJX26" s="25"/>
      <c r="JJY26" s="25"/>
      <c r="JJZ26" s="25"/>
      <c r="JKA26" s="25"/>
      <c r="JKB26" s="25"/>
      <c r="JKC26" s="25"/>
      <c r="JKD26" s="25"/>
      <c r="JKE26" s="25"/>
      <c r="JKF26" s="25"/>
      <c r="JKG26" s="25"/>
      <c r="JKH26" s="25"/>
      <c r="JKI26" s="25"/>
      <c r="JKJ26" s="25"/>
      <c r="JKK26" s="25"/>
      <c r="JKL26" s="25"/>
      <c r="JKM26" s="25"/>
      <c r="JKN26" s="25"/>
      <c r="JKO26" s="25"/>
      <c r="JKP26" s="25"/>
      <c r="JKQ26" s="25"/>
      <c r="JKR26" s="25"/>
      <c r="JKS26" s="25"/>
      <c r="JKT26" s="25"/>
      <c r="JKU26" s="25"/>
      <c r="JKV26" s="25"/>
      <c r="JKW26" s="25"/>
      <c r="JKX26" s="25"/>
      <c r="JKY26" s="25"/>
      <c r="JKZ26" s="25"/>
      <c r="JLA26" s="25"/>
      <c r="JLB26" s="25"/>
      <c r="JLC26" s="25"/>
      <c r="JLD26" s="25"/>
      <c r="JLE26" s="25"/>
      <c r="JLF26" s="25"/>
      <c r="JLG26" s="25"/>
      <c r="JLH26" s="25"/>
      <c r="JLI26" s="25"/>
      <c r="JLJ26" s="25"/>
      <c r="JLK26" s="25"/>
      <c r="JLL26" s="25"/>
      <c r="JLM26" s="25"/>
      <c r="JLN26" s="25"/>
      <c r="JLO26" s="25"/>
      <c r="JLP26" s="25"/>
      <c r="JLQ26" s="25"/>
      <c r="JLR26" s="25"/>
      <c r="JLS26" s="25"/>
      <c r="JLT26" s="25"/>
      <c r="JLU26" s="25"/>
      <c r="JLV26" s="25"/>
      <c r="JLW26" s="25"/>
      <c r="JLX26" s="25"/>
      <c r="JLY26" s="25"/>
      <c r="JLZ26" s="25"/>
      <c r="JMA26" s="25"/>
      <c r="JMB26" s="25"/>
      <c r="JMC26" s="25"/>
      <c r="JMD26" s="25"/>
      <c r="JME26" s="25"/>
      <c r="JMF26" s="25"/>
      <c r="JMG26" s="25"/>
      <c r="JMH26" s="25"/>
      <c r="JMI26" s="25"/>
      <c r="JMJ26" s="25"/>
      <c r="JMK26" s="25"/>
      <c r="JML26" s="25"/>
      <c r="JMM26" s="25"/>
      <c r="JMN26" s="25"/>
      <c r="JMO26" s="25"/>
      <c r="JMP26" s="25"/>
      <c r="JMQ26" s="25"/>
      <c r="JMR26" s="25"/>
      <c r="JMS26" s="25"/>
      <c r="JMT26" s="25"/>
      <c r="JMU26" s="25"/>
      <c r="JMV26" s="25"/>
      <c r="JMW26" s="25"/>
      <c r="JMX26" s="25"/>
      <c r="JMY26" s="25"/>
      <c r="JMZ26" s="25"/>
      <c r="JNA26" s="25"/>
      <c r="JNB26" s="25"/>
      <c r="JNC26" s="25"/>
      <c r="JND26" s="25"/>
      <c r="JNE26" s="25"/>
      <c r="JNF26" s="25"/>
      <c r="JNG26" s="25"/>
      <c r="JNH26" s="25"/>
      <c r="JNI26" s="25"/>
      <c r="JNJ26" s="25"/>
      <c r="JNK26" s="25"/>
      <c r="JNL26" s="25"/>
      <c r="JNM26" s="25"/>
      <c r="JNN26" s="25"/>
      <c r="JNO26" s="25"/>
      <c r="JNP26" s="25"/>
      <c r="JNQ26" s="25"/>
      <c r="JNR26" s="25"/>
      <c r="JNS26" s="25"/>
      <c r="JNT26" s="25"/>
      <c r="JNU26" s="25"/>
      <c r="JNV26" s="25"/>
      <c r="JNW26" s="25"/>
      <c r="JNX26" s="25"/>
      <c r="JNY26" s="25"/>
      <c r="JNZ26" s="25"/>
      <c r="JOA26" s="25"/>
      <c r="JOB26" s="25"/>
      <c r="JOC26" s="25"/>
      <c r="JOD26" s="25"/>
      <c r="JOE26" s="25"/>
      <c r="JOF26" s="25"/>
      <c r="JOG26" s="25"/>
      <c r="JOH26" s="25"/>
      <c r="JOI26" s="25"/>
      <c r="JOJ26" s="25"/>
      <c r="JOK26" s="25"/>
      <c r="JOL26" s="25"/>
      <c r="JOM26" s="25"/>
      <c r="JON26" s="25"/>
      <c r="JOO26" s="25"/>
      <c r="JOP26" s="25"/>
      <c r="JOQ26" s="25"/>
      <c r="JOR26" s="25"/>
      <c r="JOS26" s="25"/>
      <c r="JOT26" s="25"/>
      <c r="JOU26" s="25"/>
      <c r="JOV26" s="25"/>
      <c r="JOW26" s="25"/>
      <c r="JOX26" s="25"/>
      <c r="JOY26" s="25"/>
      <c r="JOZ26" s="25"/>
      <c r="JPA26" s="25"/>
      <c r="JPB26" s="25"/>
      <c r="JPC26" s="25"/>
      <c r="JPD26" s="25"/>
      <c r="JPE26" s="25"/>
      <c r="JPF26" s="25"/>
      <c r="JPG26" s="25"/>
      <c r="JPH26" s="25"/>
      <c r="JPI26" s="25"/>
      <c r="JPJ26" s="25"/>
      <c r="JPK26" s="25"/>
      <c r="JPL26" s="25"/>
      <c r="JPM26" s="25"/>
      <c r="JPN26" s="25"/>
      <c r="JPO26" s="25"/>
      <c r="JPP26" s="25"/>
      <c r="JPQ26" s="25"/>
      <c r="JPR26" s="25"/>
      <c r="JPS26" s="25"/>
      <c r="JPT26" s="25"/>
      <c r="JPU26" s="25"/>
      <c r="JPV26" s="25"/>
      <c r="JPW26" s="25"/>
      <c r="JPX26" s="25"/>
      <c r="JPY26" s="25"/>
      <c r="JPZ26" s="25"/>
      <c r="JQA26" s="25"/>
      <c r="JQB26" s="25"/>
      <c r="JQC26" s="25"/>
      <c r="JQD26" s="25"/>
      <c r="JQE26" s="25"/>
      <c r="JQF26" s="25"/>
      <c r="JQG26" s="25"/>
      <c r="JQH26" s="25"/>
      <c r="JQI26" s="25"/>
      <c r="JQJ26" s="25"/>
      <c r="JQK26" s="25"/>
      <c r="JQL26" s="25"/>
      <c r="JQM26" s="25"/>
      <c r="JQN26" s="25"/>
      <c r="JQO26" s="25"/>
      <c r="JQP26" s="25"/>
      <c r="JQQ26" s="25"/>
      <c r="JQR26" s="25"/>
      <c r="JQS26" s="25"/>
      <c r="JQT26" s="25"/>
      <c r="JQU26" s="25"/>
      <c r="JQV26" s="25"/>
      <c r="JQW26" s="25"/>
      <c r="JQX26" s="25"/>
      <c r="JQY26" s="25"/>
      <c r="JQZ26" s="25"/>
      <c r="JRA26" s="25"/>
      <c r="JRB26" s="25"/>
      <c r="JRC26" s="25"/>
      <c r="JRD26" s="25"/>
      <c r="JRE26" s="25"/>
      <c r="JRF26" s="25"/>
      <c r="JRG26" s="25"/>
      <c r="JRH26" s="25"/>
      <c r="JRI26" s="25"/>
      <c r="JRJ26" s="25"/>
      <c r="JRK26" s="25"/>
      <c r="JRL26" s="25"/>
      <c r="JRM26" s="25"/>
      <c r="JRN26" s="25"/>
      <c r="JRO26" s="25"/>
      <c r="JRP26" s="25"/>
      <c r="JRQ26" s="25"/>
      <c r="JRR26" s="25"/>
      <c r="JRS26" s="25"/>
      <c r="JRT26" s="25"/>
      <c r="JRU26" s="25"/>
      <c r="JRV26" s="25"/>
      <c r="JRW26" s="25"/>
      <c r="JRX26" s="25"/>
      <c r="JRY26" s="25"/>
      <c r="JRZ26" s="25"/>
      <c r="JSA26" s="25"/>
      <c r="JSB26" s="25"/>
      <c r="JSC26" s="25"/>
      <c r="JSD26" s="25"/>
      <c r="JSE26" s="25"/>
      <c r="JSF26" s="25"/>
      <c r="JSG26" s="25"/>
      <c r="JSH26" s="25"/>
      <c r="JSI26" s="25"/>
      <c r="JSJ26" s="25"/>
      <c r="JSK26" s="25"/>
      <c r="JSL26" s="25"/>
      <c r="JSM26" s="25"/>
      <c r="JSN26" s="25"/>
      <c r="JSO26" s="25"/>
      <c r="JSP26" s="25"/>
      <c r="JSQ26" s="25"/>
      <c r="JSR26" s="25"/>
      <c r="JSS26" s="25"/>
      <c r="JST26" s="25"/>
      <c r="JSU26" s="25"/>
      <c r="JSV26" s="25"/>
      <c r="JSW26" s="25"/>
      <c r="JSX26" s="25"/>
      <c r="JSY26" s="25"/>
      <c r="JSZ26" s="25"/>
      <c r="JTA26" s="25"/>
      <c r="JTB26" s="25"/>
      <c r="JTC26" s="25"/>
      <c r="JTD26" s="25"/>
      <c r="JTE26" s="25"/>
      <c r="JTF26" s="25"/>
      <c r="JTG26" s="25"/>
      <c r="JTH26" s="25"/>
      <c r="JTI26" s="25"/>
      <c r="JTJ26" s="25"/>
      <c r="JTK26" s="25"/>
      <c r="JTL26" s="25"/>
      <c r="JTM26" s="25"/>
      <c r="JTN26" s="25"/>
      <c r="JTO26" s="25"/>
      <c r="JTP26" s="25"/>
      <c r="JTQ26" s="25"/>
      <c r="JTR26" s="25"/>
      <c r="JTS26" s="25"/>
      <c r="JTT26" s="25"/>
      <c r="JTU26" s="25"/>
      <c r="JTV26" s="25"/>
      <c r="JTW26" s="25"/>
      <c r="JTX26" s="25"/>
      <c r="JTY26" s="25"/>
      <c r="JTZ26" s="25"/>
      <c r="JUA26" s="25"/>
      <c r="JUB26" s="25"/>
      <c r="JUC26" s="25"/>
      <c r="JUD26" s="25"/>
      <c r="JUE26" s="25"/>
      <c r="JUF26" s="25"/>
      <c r="JUG26" s="25"/>
      <c r="JUH26" s="25"/>
      <c r="JUI26" s="25"/>
      <c r="JUJ26" s="25"/>
      <c r="JUK26" s="25"/>
      <c r="JUL26" s="25"/>
      <c r="JUM26" s="25"/>
      <c r="JUN26" s="25"/>
      <c r="JUO26" s="25"/>
      <c r="JUP26" s="25"/>
      <c r="JUQ26" s="25"/>
      <c r="JUR26" s="25"/>
      <c r="JUS26" s="25"/>
      <c r="JUT26" s="25"/>
      <c r="JUU26" s="25"/>
      <c r="JUV26" s="25"/>
      <c r="JUW26" s="25"/>
      <c r="JUX26" s="25"/>
      <c r="JUY26" s="25"/>
      <c r="JUZ26" s="25"/>
      <c r="JVA26" s="25"/>
      <c r="JVB26" s="25"/>
      <c r="JVC26" s="25"/>
      <c r="JVD26" s="25"/>
      <c r="JVE26" s="25"/>
      <c r="JVF26" s="25"/>
      <c r="JVG26" s="25"/>
      <c r="JVH26" s="25"/>
      <c r="JVI26" s="25"/>
      <c r="JVJ26" s="25"/>
      <c r="JVK26" s="25"/>
      <c r="JVL26" s="25"/>
      <c r="JVM26" s="25"/>
      <c r="JVN26" s="25"/>
      <c r="JVO26" s="25"/>
      <c r="JVP26" s="25"/>
      <c r="JVQ26" s="25"/>
      <c r="JVR26" s="25"/>
      <c r="JVS26" s="25"/>
      <c r="JVT26" s="25"/>
      <c r="JVU26" s="25"/>
      <c r="JVV26" s="25"/>
      <c r="JVW26" s="25"/>
      <c r="JVX26" s="25"/>
      <c r="JVY26" s="25"/>
      <c r="JVZ26" s="25"/>
      <c r="JWA26" s="25"/>
      <c r="JWB26" s="25"/>
      <c r="JWC26" s="25"/>
      <c r="JWD26" s="25"/>
      <c r="JWE26" s="25"/>
      <c r="JWF26" s="25"/>
      <c r="JWG26" s="25"/>
      <c r="JWH26" s="25"/>
      <c r="JWI26" s="25"/>
      <c r="JWJ26" s="25"/>
      <c r="JWK26" s="25"/>
      <c r="JWL26" s="25"/>
      <c r="JWM26" s="25"/>
      <c r="JWN26" s="25"/>
      <c r="JWO26" s="25"/>
      <c r="JWP26" s="25"/>
      <c r="JWQ26" s="25"/>
      <c r="JWR26" s="25"/>
      <c r="JWS26" s="25"/>
      <c r="JWT26" s="25"/>
      <c r="JWU26" s="25"/>
      <c r="JWV26" s="25"/>
      <c r="JWW26" s="25"/>
      <c r="JWX26" s="25"/>
      <c r="JWY26" s="25"/>
      <c r="JWZ26" s="25"/>
      <c r="JXA26" s="25"/>
      <c r="JXB26" s="25"/>
      <c r="JXC26" s="25"/>
      <c r="JXD26" s="25"/>
      <c r="JXE26" s="25"/>
      <c r="JXF26" s="25"/>
      <c r="JXG26" s="25"/>
      <c r="JXH26" s="25"/>
      <c r="JXI26" s="25"/>
      <c r="JXJ26" s="25"/>
      <c r="JXK26" s="25"/>
      <c r="JXL26" s="25"/>
      <c r="JXM26" s="25"/>
      <c r="JXN26" s="25"/>
      <c r="JXO26" s="25"/>
      <c r="JXP26" s="25"/>
      <c r="JXQ26" s="25"/>
      <c r="JXR26" s="25"/>
      <c r="JXS26" s="25"/>
      <c r="JXT26" s="25"/>
      <c r="JXU26" s="25"/>
      <c r="JXV26" s="25"/>
      <c r="JXW26" s="25"/>
      <c r="JXX26" s="25"/>
      <c r="JXY26" s="25"/>
      <c r="JXZ26" s="25"/>
      <c r="JYA26" s="25"/>
      <c r="JYB26" s="25"/>
      <c r="JYC26" s="25"/>
      <c r="JYD26" s="25"/>
      <c r="JYE26" s="25"/>
      <c r="JYF26" s="25"/>
      <c r="JYG26" s="25"/>
      <c r="JYH26" s="25"/>
      <c r="JYI26" s="25"/>
      <c r="JYJ26" s="25"/>
      <c r="JYK26" s="25"/>
      <c r="JYL26" s="25"/>
      <c r="JYM26" s="25"/>
      <c r="JYN26" s="25"/>
      <c r="JYO26" s="25"/>
      <c r="JYP26" s="25"/>
      <c r="JYQ26" s="25"/>
      <c r="JYR26" s="25"/>
      <c r="JYS26" s="25"/>
      <c r="JYT26" s="25"/>
      <c r="JYU26" s="25"/>
      <c r="JYV26" s="25"/>
      <c r="JYW26" s="25"/>
      <c r="JYX26" s="25"/>
      <c r="JYY26" s="25"/>
      <c r="JYZ26" s="25"/>
      <c r="JZA26" s="25"/>
      <c r="JZB26" s="25"/>
      <c r="JZC26" s="25"/>
      <c r="JZD26" s="25"/>
      <c r="JZE26" s="25"/>
      <c r="JZF26" s="25"/>
      <c r="JZG26" s="25"/>
      <c r="JZH26" s="25"/>
      <c r="JZI26" s="25"/>
      <c r="JZJ26" s="25"/>
      <c r="JZK26" s="25"/>
      <c r="JZL26" s="25"/>
      <c r="JZM26" s="25"/>
      <c r="JZN26" s="25"/>
      <c r="JZO26" s="25"/>
      <c r="JZP26" s="25"/>
      <c r="JZQ26" s="25"/>
      <c r="JZR26" s="25"/>
      <c r="JZS26" s="25"/>
      <c r="JZT26" s="25"/>
      <c r="JZU26" s="25"/>
      <c r="JZV26" s="25"/>
      <c r="JZW26" s="25"/>
      <c r="JZX26" s="25"/>
      <c r="JZY26" s="25"/>
      <c r="JZZ26" s="25"/>
      <c r="KAA26" s="25"/>
      <c r="KAB26" s="25"/>
      <c r="KAC26" s="25"/>
      <c r="KAD26" s="25"/>
      <c r="KAE26" s="25"/>
      <c r="KAF26" s="25"/>
      <c r="KAG26" s="25"/>
      <c r="KAH26" s="25"/>
      <c r="KAI26" s="25"/>
      <c r="KAJ26" s="25"/>
      <c r="KAK26" s="25"/>
      <c r="KAL26" s="25"/>
      <c r="KAM26" s="25"/>
      <c r="KAN26" s="25"/>
      <c r="KAO26" s="25"/>
      <c r="KAP26" s="25"/>
      <c r="KAQ26" s="25"/>
      <c r="KAR26" s="25"/>
      <c r="KAS26" s="25"/>
      <c r="KAT26" s="25"/>
      <c r="KAU26" s="25"/>
      <c r="KAV26" s="25"/>
      <c r="KAW26" s="25"/>
      <c r="KAX26" s="25"/>
      <c r="KAY26" s="25"/>
      <c r="KAZ26" s="25"/>
      <c r="KBA26" s="25"/>
      <c r="KBB26" s="25"/>
      <c r="KBC26" s="25"/>
      <c r="KBD26" s="25"/>
      <c r="KBE26" s="25"/>
      <c r="KBF26" s="25"/>
      <c r="KBG26" s="25"/>
      <c r="KBH26" s="25"/>
      <c r="KBI26" s="25"/>
      <c r="KBJ26" s="25"/>
      <c r="KBK26" s="25"/>
      <c r="KBL26" s="25"/>
      <c r="KBM26" s="25"/>
      <c r="KBN26" s="25"/>
      <c r="KBO26" s="25"/>
      <c r="KBP26" s="25"/>
      <c r="KBQ26" s="25"/>
      <c r="KBR26" s="25"/>
      <c r="KBS26" s="25"/>
      <c r="KBT26" s="25"/>
      <c r="KBU26" s="25"/>
      <c r="KBV26" s="25"/>
      <c r="KBW26" s="25"/>
      <c r="KBX26" s="25"/>
      <c r="KBY26" s="25"/>
      <c r="KBZ26" s="25"/>
      <c r="KCA26" s="25"/>
      <c r="KCB26" s="25"/>
      <c r="KCC26" s="25"/>
      <c r="KCD26" s="25"/>
      <c r="KCE26" s="25"/>
      <c r="KCF26" s="25"/>
      <c r="KCG26" s="25"/>
      <c r="KCH26" s="25"/>
      <c r="KCI26" s="25"/>
      <c r="KCJ26" s="25"/>
      <c r="KCK26" s="25"/>
      <c r="KCL26" s="25"/>
      <c r="KCM26" s="25"/>
      <c r="KCN26" s="25"/>
      <c r="KCO26" s="25"/>
      <c r="KCP26" s="25"/>
      <c r="KCQ26" s="25"/>
      <c r="KCR26" s="25"/>
      <c r="KCS26" s="25"/>
      <c r="KCT26" s="25"/>
      <c r="KCU26" s="25"/>
      <c r="KCV26" s="25"/>
      <c r="KCW26" s="25"/>
      <c r="KCX26" s="25"/>
      <c r="KCY26" s="25"/>
      <c r="KCZ26" s="25"/>
      <c r="KDA26" s="25"/>
      <c r="KDB26" s="25"/>
      <c r="KDC26" s="25"/>
      <c r="KDD26" s="25"/>
      <c r="KDE26" s="25"/>
      <c r="KDF26" s="25"/>
      <c r="KDG26" s="25"/>
      <c r="KDH26" s="25"/>
      <c r="KDI26" s="25"/>
      <c r="KDJ26" s="25"/>
      <c r="KDK26" s="25"/>
      <c r="KDL26" s="25"/>
      <c r="KDM26" s="25"/>
      <c r="KDN26" s="25"/>
      <c r="KDO26" s="25"/>
      <c r="KDP26" s="25"/>
      <c r="KDQ26" s="25"/>
      <c r="KDR26" s="25"/>
      <c r="KDS26" s="25"/>
      <c r="KDT26" s="25"/>
      <c r="KDU26" s="25"/>
      <c r="KDV26" s="25"/>
      <c r="KDW26" s="25"/>
      <c r="KDX26" s="25"/>
      <c r="KDY26" s="25"/>
      <c r="KDZ26" s="25"/>
      <c r="KEA26" s="25"/>
      <c r="KEB26" s="25"/>
      <c r="KEC26" s="25"/>
      <c r="KED26" s="25"/>
      <c r="KEE26" s="25"/>
      <c r="KEF26" s="25"/>
      <c r="KEG26" s="25"/>
      <c r="KEH26" s="25"/>
      <c r="KEI26" s="25"/>
      <c r="KEJ26" s="25"/>
      <c r="KEK26" s="25"/>
      <c r="KEL26" s="25"/>
      <c r="KEM26" s="25"/>
      <c r="KEN26" s="25"/>
      <c r="KEO26" s="25"/>
      <c r="KEP26" s="25"/>
      <c r="KEQ26" s="25"/>
      <c r="KER26" s="25"/>
      <c r="KES26" s="25"/>
      <c r="KET26" s="25"/>
      <c r="KEU26" s="25"/>
      <c r="KEV26" s="25"/>
      <c r="KEW26" s="25"/>
      <c r="KEX26" s="25"/>
      <c r="KEY26" s="25"/>
      <c r="KEZ26" s="25"/>
      <c r="KFA26" s="25"/>
      <c r="KFB26" s="25"/>
      <c r="KFC26" s="25"/>
      <c r="KFD26" s="25"/>
      <c r="KFE26" s="25"/>
      <c r="KFF26" s="25"/>
      <c r="KFG26" s="25"/>
      <c r="KFH26" s="25"/>
      <c r="KFI26" s="25"/>
      <c r="KFJ26" s="25"/>
      <c r="KFK26" s="25"/>
      <c r="KFL26" s="25"/>
      <c r="KFM26" s="25"/>
      <c r="KFN26" s="25"/>
      <c r="KFO26" s="25"/>
      <c r="KFP26" s="25"/>
      <c r="KFQ26" s="25"/>
      <c r="KFR26" s="25"/>
      <c r="KFS26" s="25"/>
      <c r="KFT26" s="25"/>
      <c r="KFU26" s="25"/>
      <c r="KFV26" s="25"/>
      <c r="KFW26" s="25"/>
      <c r="KFX26" s="25"/>
      <c r="KFY26" s="25"/>
      <c r="KFZ26" s="25"/>
      <c r="KGA26" s="25"/>
      <c r="KGB26" s="25"/>
      <c r="KGC26" s="25"/>
      <c r="KGD26" s="25"/>
      <c r="KGE26" s="25"/>
      <c r="KGF26" s="25"/>
      <c r="KGG26" s="25"/>
      <c r="KGH26" s="25"/>
      <c r="KGI26" s="25"/>
      <c r="KGJ26" s="25"/>
      <c r="KGK26" s="25"/>
      <c r="KGL26" s="25"/>
      <c r="KGM26" s="25"/>
      <c r="KGN26" s="25"/>
      <c r="KGO26" s="25"/>
      <c r="KGP26" s="25"/>
      <c r="KGQ26" s="25"/>
      <c r="KGR26" s="25"/>
      <c r="KGS26" s="25"/>
      <c r="KGT26" s="25"/>
      <c r="KGU26" s="25"/>
      <c r="KGV26" s="25"/>
      <c r="KGW26" s="25"/>
      <c r="KGX26" s="25"/>
      <c r="KGY26" s="25"/>
      <c r="KGZ26" s="25"/>
      <c r="KHA26" s="25"/>
      <c r="KHB26" s="25"/>
      <c r="KHC26" s="25"/>
      <c r="KHD26" s="25"/>
      <c r="KHE26" s="25"/>
      <c r="KHF26" s="25"/>
      <c r="KHG26" s="25"/>
      <c r="KHH26" s="25"/>
      <c r="KHI26" s="25"/>
      <c r="KHJ26" s="25"/>
      <c r="KHK26" s="25"/>
      <c r="KHL26" s="25"/>
      <c r="KHM26" s="25"/>
      <c r="KHN26" s="25"/>
      <c r="KHO26" s="25"/>
      <c r="KHP26" s="25"/>
      <c r="KHQ26" s="25"/>
      <c r="KHR26" s="25"/>
      <c r="KHS26" s="25"/>
      <c r="KHT26" s="25"/>
      <c r="KHU26" s="25"/>
      <c r="KHV26" s="25"/>
      <c r="KHW26" s="25"/>
      <c r="KHX26" s="25"/>
      <c r="KHY26" s="25"/>
      <c r="KHZ26" s="25"/>
      <c r="KIA26" s="25"/>
      <c r="KIB26" s="25"/>
      <c r="KIC26" s="25"/>
      <c r="KID26" s="25"/>
      <c r="KIE26" s="25"/>
      <c r="KIF26" s="25"/>
      <c r="KIG26" s="25"/>
      <c r="KIH26" s="25"/>
      <c r="KII26" s="25"/>
      <c r="KIJ26" s="25"/>
      <c r="KIK26" s="25"/>
      <c r="KIL26" s="25"/>
      <c r="KIM26" s="25"/>
      <c r="KIN26" s="25"/>
      <c r="KIO26" s="25"/>
      <c r="KIP26" s="25"/>
      <c r="KIQ26" s="25"/>
      <c r="KIR26" s="25"/>
      <c r="KIS26" s="25"/>
      <c r="KIT26" s="25"/>
      <c r="KIU26" s="25"/>
      <c r="KIV26" s="25"/>
      <c r="KIW26" s="25"/>
      <c r="KIX26" s="25"/>
      <c r="KIY26" s="25"/>
      <c r="KIZ26" s="25"/>
      <c r="KJA26" s="25"/>
      <c r="KJB26" s="25"/>
      <c r="KJC26" s="25"/>
      <c r="KJD26" s="25"/>
      <c r="KJE26" s="25"/>
      <c r="KJF26" s="25"/>
      <c r="KJG26" s="25"/>
      <c r="KJH26" s="25"/>
      <c r="KJI26" s="25"/>
      <c r="KJJ26" s="25"/>
      <c r="KJK26" s="25"/>
      <c r="KJL26" s="25"/>
      <c r="KJM26" s="25"/>
      <c r="KJN26" s="25"/>
      <c r="KJO26" s="25"/>
      <c r="KJP26" s="25"/>
      <c r="KJQ26" s="25"/>
      <c r="KJR26" s="25"/>
      <c r="KJS26" s="25"/>
      <c r="KJT26" s="25"/>
      <c r="KJU26" s="25"/>
      <c r="KJV26" s="25"/>
      <c r="KJW26" s="25"/>
      <c r="KJX26" s="25"/>
      <c r="KJY26" s="25"/>
      <c r="KJZ26" s="25"/>
      <c r="KKA26" s="25"/>
      <c r="KKB26" s="25"/>
      <c r="KKC26" s="25"/>
      <c r="KKD26" s="25"/>
      <c r="KKE26" s="25"/>
      <c r="KKF26" s="25"/>
      <c r="KKG26" s="25"/>
      <c r="KKH26" s="25"/>
      <c r="KKI26" s="25"/>
      <c r="KKJ26" s="25"/>
      <c r="KKK26" s="25"/>
      <c r="KKL26" s="25"/>
      <c r="KKM26" s="25"/>
      <c r="KKN26" s="25"/>
      <c r="KKO26" s="25"/>
      <c r="KKP26" s="25"/>
      <c r="KKQ26" s="25"/>
      <c r="KKR26" s="25"/>
      <c r="KKS26" s="25"/>
      <c r="KKT26" s="25"/>
      <c r="KKU26" s="25"/>
      <c r="KKV26" s="25"/>
      <c r="KKW26" s="25"/>
      <c r="KKX26" s="25"/>
      <c r="KKY26" s="25"/>
      <c r="KKZ26" s="25"/>
      <c r="KLA26" s="25"/>
      <c r="KLB26" s="25"/>
      <c r="KLC26" s="25"/>
      <c r="KLD26" s="25"/>
      <c r="KLE26" s="25"/>
      <c r="KLF26" s="25"/>
      <c r="KLG26" s="25"/>
      <c r="KLH26" s="25"/>
      <c r="KLI26" s="25"/>
      <c r="KLJ26" s="25"/>
      <c r="KLK26" s="25"/>
      <c r="KLL26" s="25"/>
      <c r="KLM26" s="25"/>
      <c r="KLN26" s="25"/>
      <c r="KLO26" s="25"/>
      <c r="KLP26" s="25"/>
      <c r="KLQ26" s="25"/>
      <c r="KLR26" s="25"/>
      <c r="KLS26" s="25"/>
      <c r="KLT26" s="25"/>
      <c r="KLU26" s="25"/>
      <c r="KLV26" s="25"/>
      <c r="KLW26" s="25"/>
      <c r="KLX26" s="25"/>
      <c r="KLY26" s="25"/>
      <c r="KLZ26" s="25"/>
      <c r="KMA26" s="25"/>
      <c r="KMB26" s="25"/>
      <c r="KMC26" s="25"/>
      <c r="KMD26" s="25"/>
      <c r="KME26" s="25"/>
      <c r="KMF26" s="25"/>
      <c r="KMG26" s="25"/>
      <c r="KMH26" s="25"/>
      <c r="KMI26" s="25"/>
      <c r="KMJ26" s="25"/>
      <c r="KMK26" s="25"/>
      <c r="KML26" s="25"/>
      <c r="KMM26" s="25"/>
      <c r="KMN26" s="25"/>
      <c r="KMO26" s="25"/>
      <c r="KMP26" s="25"/>
      <c r="KMQ26" s="25"/>
      <c r="KMR26" s="25"/>
      <c r="KMS26" s="25"/>
      <c r="KMT26" s="25"/>
      <c r="KMU26" s="25"/>
      <c r="KMV26" s="25"/>
      <c r="KMW26" s="25"/>
      <c r="KMX26" s="25"/>
      <c r="KMY26" s="25"/>
      <c r="KMZ26" s="25"/>
      <c r="KNA26" s="25"/>
      <c r="KNB26" s="25"/>
      <c r="KNC26" s="25"/>
      <c r="KND26" s="25"/>
      <c r="KNE26" s="25"/>
      <c r="KNF26" s="25"/>
      <c r="KNG26" s="25"/>
      <c r="KNH26" s="25"/>
      <c r="KNI26" s="25"/>
      <c r="KNJ26" s="25"/>
      <c r="KNK26" s="25"/>
      <c r="KNL26" s="25"/>
      <c r="KNM26" s="25"/>
      <c r="KNN26" s="25"/>
      <c r="KNO26" s="25"/>
      <c r="KNP26" s="25"/>
      <c r="KNQ26" s="25"/>
      <c r="KNR26" s="25"/>
      <c r="KNS26" s="25"/>
      <c r="KNT26" s="25"/>
      <c r="KNU26" s="25"/>
      <c r="KNV26" s="25"/>
      <c r="KNW26" s="25"/>
      <c r="KNX26" s="25"/>
      <c r="KNY26" s="25"/>
      <c r="KNZ26" s="25"/>
      <c r="KOA26" s="25"/>
      <c r="KOB26" s="25"/>
      <c r="KOC26" s="25"/>
      <c r="KOD26" s="25"/>
      <c r="KOE26" s="25"/>
      <c r="KOF26" s="25"/>
      <c r="KOG26" s="25"/>
      <c r="KOH26" s="25"/>
      <c r="KOI26" s="25"/>
      <c r="KOJ26" s="25"/>
      <c r="KOK26" s="25"/>
      <c r="KOL26" s="25"/>
      <c r="KOM26" s="25"/>
      <c r="KON26" s="25"/>
      <c r="KOO26" s="25"/>
      <c r="KOP26" s="25"/>
      <c r="KOQ26" s="25"/>
      <c r="KOR26" s="25"/>
      <c r="KOS26" s="25"/>
      <c r="KOT26" s="25"/>
      <c r="KOU26" s="25"/>
      <c r="KOV26" s="25"/>
      <c r="KOW26" s="25"/>
      <c r="KOX26" s="25"/>
      <c r="KOY26" s="25"/>
      <c r="KOZ26" s="25"/>
      <c r="KPA26" s="25"/>
      <c r="KPB26" s="25"/>
      <c r="KPC26" s="25"/>
      <c r="KPD26" s="25"/>
      <c r="KPE26" s="25"/>
      <c r="KPF26" s="25"/>
      <c r="KPG26" s="25"/>
      <c r="KPH26" s="25"/>
      <c r="KPI26" s="25"/>
      <c r="KPJ26" s="25"/>
      <c r="KPK26" s="25"/>
      <c r="KPL26" s="25"/>
      <c r="KPM26" s="25"/>
      <c r="KPN26" s="25"/>
      <c r="KPO26" s="25"/>
      <c r="KPP26" s="25"/>
      <c r="KPQ26" s="25"/>
      <c r="KPR26" s="25"/>
      <c r="KPS26" s="25"/>
      <c r="KPT26" s="25"/>
      <c r="KPU26" s="25"/>
      <c r="KPV26" s="25"/>
      <c r="KPW26" s="25"/>
      <c r="KPX26" s="25"/>
      <c r="KPY26" s="25"/>
      <c r="KPZ26" s="25"/>
      <c r="KQA26" s="25"/>
      <c r="KQB26" s="25"/>
      <c r="KQC26" s="25"/>
      <c r="KQD26" s="25"/>
      <c r="KQE26" s="25"/>
      <c r="KQF26" s="25"/>
      <c r="KQG26" s="25"/>
      <c r="KQH26" s="25"/>
      <c r="KQI26" s="25"/>
      <c r="KQJ26" s="25"/>
      <c r="KQK26" s="25"/>
      <c r="KQL26" s="25"/>
      <c r="KQM26" s="25"/>
      <c r="KQN26" s="25"/>
      <c r="KQO26" s="25"/>
      <c r="KQP26" s="25"/>
      <c r="KQQ26" s="25"/>
      <c r="KQR26" s="25"/>
      <c r="KQS26" s="25"/>
      <c r="KQT26" s="25"/>
      <c r="KQU26" s="25"/>
      <c r="KQV26" s="25"/>
      <c r="KQW26" s="25"/>
      <c r="KQX26" s="25"/>
      <c r="KQY26" s="25"/>
      <c r="KQZ26" s="25"/>
      <c r="KRA26" s="25"/>
      <c r="KRB26" s="25"/>
      <c r="KRC26" s="25"/>
      <c r="KRD26" s="25"/>
      <c r="KRE26" s="25"/>
      <c r="KRF26" s="25"/>
      <c r="KRG26" s="25"/>
      <c r="KRH26" s="25"/>
      <c r="KRI26" s="25"/>
      <c r="KRJ26" s="25"/>
      <c r="KRK26" s="25"/>
      <c r="KRL26" s="25"/>
      <c r="KRM26" s="25"/>
      <c r="KRN26" s="25"/>
      <c r="KRO26" s="25"/>
      <c r="KRP26" s="25"/>
      <c r="KRQ26" s="25"/>
      <c r="KRR26" s="25"/>
      <c r="KRS26" s="25"/>
      <c r="KRT26" s="25"/>
      <c r="KRU26" s="25"/>
      <c r="KRV26" s="25"/>
      <c r="KRW26" s="25"/>
      <c r="KRX26" s="25"/>
      <c r="KRY26" s="25"/>
      <c r="KRZ26" s="25"/>
      <c r="KSA26" s="25"/>
      <c r="KSB26" s="25"/>
      <c r="KSC26" s="25"/>
      <c r="KSD26" s="25"/>
      <c r="KSE26" s="25"/>
      <c r="KSF26" s="25"/>
      <c r="KSG26" s="25"/>
      <c r="KSH26" s="25"/>
      <c r="KSI26" s="25"/>
      <c r="KSJ26" s="25"/>
      <c r="KSK26" s="25"/>
      <c r="KSL26" s="25"/>
      <c r="KSM26" s="25"/>
      <c r="KSN26" s="25"/>
      <c r="KSO26" s="25"/>
      <c r="KSP26" s="25"/>
      <c r="KSQ26" s="25"/>
      <c r="KSR26" s="25"/>
      <c r="KSS26" s="25"/>
      <c r="KST26" s="25"/>
      <c r="KSU26" s="25"/>
      <c r="KSV26" s="25"/>
      <c r="KSW26" s="25"/>
      <c r="KSX26" s="25"/>
      <c r="KSY26" s="25"/>
      <c r="KSZ26" s="25"/>
      <c r="KTA26" s="25"/>
      <c r="KTB26" s="25"/>
      <c r="KTC26" s="25"/>
      <c r="KTD26" s="25"/>
      <c r="KTE26" s="25"/>
      <c r="KTF26" s="25"/>
      <c r="KTG26" s="25"/>
      <c r="KTH26" s="25"/>
      <c r="KTI26" s="25"/>
      <c r="KTJ26" s="25"/>
      <c r="KTK26" s="25"/>
      <c r="KTL26" s="25"/>
      <c r="KTM26" s="25"/>
      <c r="KTN26" s="25"/>
      <c r="KTO26" s="25"/>
      <c r="KTP26" s="25"/>
      <c r="KTQ26" s="25"/>
      <c r="KTR26" s="25"/>
      <c r="KTS26" s="25"/>
      <c r="KTT26" s="25"/>
      <c r="KTU26" s="25"/>
      <c r="KTV26" s="25"/>
      <c r="KTW26" s="25"/>
      <c r="KTX26" s="25"/>
      <c r="KTY26" s="25"/>
      <c r="KTZ26" s="25"/>
      <c r="KUA26" s="25"/>
      <c r="KUB26" s="25"/>
      <c r="KUC26" s="25"/>
      <c r="KUD26" s="25"/>
      <c r="KUE26" s="25"/>
      <c r="KUF26" s="25"/>
      <c r="KUG26" s="25"/>
      <c r="KUH26" s="25"/>
      <c r="KUI26" s="25"/>
      <c r="KUJ26" s="25"/>
      <c r="KUK26" s="25"/>
      <c r="KUL26" s="25"/>
      <c r="KUM26" s="25"/>
      <c r="KUN26" s="25"/>
      <c r="KUO26" s="25"/>
      <c r="KUP26" s="25"/>
      <c r="KUQ26" s="25"/>
      <c r="KUR26" s="25"/>
      <c r="KUS26" s="25"/>
      <c r="KUT26" s="25"/>
      <c r="KUU26" s="25"/>
      <c r="KUV26" s="25"/>
      <c r="KUW26" s="25"/>
      <c r="KUX26" s="25"/>
      <c r="KUY26" s="25"/>
      <c r="KUZ26" s="25"/>
      <c r="KVA26" s="25"/>
      <c r="KVB26" s="25"/>
      <c r="KVC26" s="25"/>
      <c r="KVD26" s="25"/>
      <c r="KVE26" s="25"/>
      <c r="KVF26" s="25"/>
      <c r="KVG26" s="25"/>
      <c r="KVH26" s="25"/>
      <c r="KVI26" s="25"/>
      <c r="KVJ26" s="25"/>
      <c r="KVK26" s="25"/>
      <c r="KVL26" s="25"/>
      <c r="KVM26" s="25"/>
      <c r="KVN26" s="25"/>
      <c r="KVO26" s="25"/>
      <c r="KVP26" s="25"/>
      <c r="KVQ26" s="25"/>
      <c r="KVR26" s="25"/>
      <c r="KVS26" s="25"/>
      <c r="KVT26" s="25"/>
      <c r="KVU26" s="25"/>
      <c r="KVV26" s="25"/>
      <c r="KVW26" s="25"/>
      <c r="KVX26" s="25"/>
      <c r="KVY26" s="25"/>
      <c r="KVZ26" s="25"/>
      <c r="KWA26" s="25"/>
      <c r="KWB26" s="25"/>
      <c r="KWC26" s="25"/>
      <c r="KWD26" s="25"/>
      <c r="KWE26" s="25"/>
      <c r="KWF26" s="25"/>
      <c r="KWG26" s="25"/>
      <c r="KWH26" s="25"/>
      <c r="KWI26" s="25"/>
      <c r="KWJ26" s="25"/>
      <c r="KWK26" s="25"/>
      <c r="KWL26" s="25"/>
      <c r="KWM26" s="25"/>
      <c r="KWN26" s="25"/>
      <c r="KWO26" s="25"/>
      <c r="KWP26" s="25"/>
      <c r="KWQ26" s="25"/>
      <c r="KWR26" s="25"/>
      <c r="KWS26" s="25"/>
      <c r="KWT26" s="25"/>
      <c r="KWU26" s="25"/>
      <c r="KWV26" s="25"/>
      <c r="KWW26" s="25"/>
      <c r="KWX26" s="25"/>
      <c r="KWY26" s="25"/>
      <c r="KWZ26" s="25"/>
      <c r="KXA26" s="25"/>
      <c r="KXB26" s="25"/>
      <c r="KXC26" s="25"/>
      <c r="KXD26" s="25"/>
      <c r="KXE26" s="25"/>
      <c r="KXF26" s="25"/>
      <c r="KXG26" s="25"/>
      <c r="KXH26" s="25"/>
      <c r="KXI26" s="25"/>
      <c r="KXJ26" s="25"/>
      <c r="KXK26" s="25"/>
      <c r="KXL26" s="25"/>
      <c r="KXM26" s="25"/>
      <c r="KXN26" s="25"/>
      <c r="KXO26" s="25"/>
      <c r="KXP26" s="25"/>
      <c r="KXQ26" s="25"/>
      <c r="KXR26" s="25"/>
      <c r="KXS26" s="25"/>
      <c r="KXT26" s="25"/>
      <c r="KXU26" s="25"/>
      <c r="KXV26" s="25"/>
      <c r="KXW26" s="25"/>
      <c r="KXX26" s="25"/>
      <c r="KXY26" s="25"/>
      <c r="KXZ26" s="25"/>
      <c r="KYA26" s="25"/>
      <c r="KYB26" s="25"/>
      <c r="KYC26" s="25"/>
      <c r="KYD26" s="25"/>
      <c r="KYE26" s="25"/>
      <c r="KYF26" s="25"/>
      <c r="KYG26" s="25"/>
      <c r="KYH26" s="25"/>
      <c r="KYI26" s="25"/>
      <c r="KYJ26" s="25"/>
      <c r="KYK26" s="25"/>
      <c r="KYL26" s="25"/>
      <c r="KYM26" s="25"/>
      <c r="KYN26" s="25"/>
      <c r="KYO26" s="25"/>
      <c r="KYP26" s="25"/>
      <c r="KYQ26" s="25"/>
      <c r="KYR26" s="25"/>
      <c r="KYS26" s="25"/>
      <c r="KYT26" s="25"/>
      <c r="KYU26" s="25"/>
      <c r="KYV26" s="25"/>
      <c r="KYW26" s="25"/>
      <c r="KYX26" s="25"/>
      <c r="KYY26" s="25"/>
      <c r="KYZ26" s="25"/>
      <c r="KZA26" s="25"/>
      <c r="KZB26" s="25"/>
      <c r="KZC26" s="25"/>
      <c r="KZD26" s="25"/>
      <c r="KZE26" s="25"/>
      <c r="KZF26" s="25"/>
      <c r="KZG26" s="25"/>
      <c r="KZH26" s="25"/>
      <c r="KZI26" s="25"/>
      <c r="KZJ26" s="25"/>
      <c r="KZK26" s="25"/>
      <c r="KZL26" s="25"/>
      <c r="KZM26" s="25"/>
      <c r="KZN26" s="25"/>
      <c r="KZO26" s="25"/>
      <c r="KZP26" s="25"/>
      <c r="KZQ26" s="25"/>
      <c r="KZR26" s="25"/>
      <c r="KZS26" s="25"/>
      <c r="KZT26" s="25"/>
      <c r="KZU26" s="25"/>
      <c r="KZV26" s="25"/>
      <c r="KZW26" s="25"/>
      <c r="KZX26" s="25"/>
      <c r="KZY26" s="25"/>
      <c r="KZZ26" s="25"/>
      <c r="LAA26" s="25"/>
      <c r="LAB26" s="25"/>
      <c r="LAC26" s="25"/>
      <c r="LAD26" s="25"/>
      <c r="LAE26" s="25"/>
      <c r="LAF26" s="25"/>
      <c r="LAG26" s="25"/>
      <c r="LAH26" s="25"/>
      <c r="LAI26" s="25"/>
      <c r="LAJ26" s="25"/>
      <c r="LAK26" s="25"/>
      <c r="LAL26" s="25"/>
      <c r="LAM26" s="25"/>
      <c r="LAN26" s="25"/>
      <c r="LAO26" s="25"/>
      <c r="LAP26" s="25"/>
      <c r="LAQ26" s="25"/>
      <c r="LAR26" s="25"/>
      <c r="LAS26" s="25"/>
      <c r="LAT26" s="25"/>
      <c r="LAU26" s="25"/>
      <c r="LAV26" s="25"/>
      <c r="LAW26" s="25"/>
      <c r="LAX26" s="25"/>
      <c r="LAY26" s="25"/>
      <c r="LAZ26" s="25"/>
      <c r="LBA26" s="25"/>
      <c r="LBB26" s="25"/>
      <c r="LBC26" s="25"/>
      <c r="LBD26" s="25"/>
      <c r="LBE26" s="25"/>
      <c r="LBF26" s="25"/>
      <c r="LBG26" s="25"/>
      <c r="LBH26" s="25"/>
      <c r="LBI26" s="25"/>
      <c r="LBJ26" s="25"/>
      <c r="LBK26" s="25"/>
      <c r="LBL26" s="25"/>
      <c r="LBM26" s="25"/>
      <c r="LBN26" s="25"/>
      <c r="LBO26" s="25"/>
      <c r="LBP26" s="25"/>
      <c r="LBQ26" s="25"/>
      <c r="LBR26" s="25"/>
      <c r="LBS26" s="25"/>
      <c r="LBT26" s="25"/>
      <c r="LBU26" s="25"/>
      <c r="LBV26" s="25"/>
      <c r="LBW26" s="25"/>
      <c r="LBX26" s="25"/>
      <c r="LBY26" s="25"/>
      <c r="LBZ26" s="25"/>
      <c r="LCA26" s="25"/>
      <c r="LCB26" s="25"/>
      <c r="LCC26" s="25"/>
      <c r="LCD26" s="25"/>
      <c r="LCE26" s="25"/>
      <c r="LCF26" s="25"/>
      <c r="LCG26" s="25"/>
      <c r="LCH26" s="25"/>
      <c r="LCI26" s="25"/>
      <c r="LCJ26" s="25"/>
      <c r="LCK26" s="25"/>
      <c r="LCL26" s="25"/>
      <c r="LCM26" s="25"/>
      <c r="LCN26" s="25"/>
      <c r="LCO26" s="25"/>
      <c r="LCP26" s="25"/>
      <c r="LCQ26" s="25"/>
      <c r="LCR26" s="25"/>
      <c r="LCS26" s="25"/>
      <c r="LCT26" s="25"/>
      <c r="LCU26" s="25"/>
      <c r="LCV26" s="25"/>
      <c r="LCW26" s="25"/>
      <c r="LCX26" s="25"/>
      <c r="LCY26" s="25"/>
      <c r="LCZ26" s="25"/>
      <c r="LDA26" s="25"/>
      <c r="LDB26" s="25"/>
      <c r="LDC26" s="25"/>
      <c r="LDD26" s="25"/>
      <c r="LDE26" s="25"/>
      <c r="LDF26" s="25"/>
      <c r="LDG26" s="25"/>
      <c r="LDH26" s="25"/>
      <c r="LDI26" s="25"/>
      <c r="LDJ26" s="25"/>
      <c r="LDK26" s="25"/>
      <c r="LDL26" s="25"/>
      <c r="LDM26" s="25"/>
      <c r="LDN26" s="25"/>
      <c r="LDO26" s="25"/>
      <c r="LDP26" s="25"/>
      <c r="LDQ26" s="25"/>
      <c r="LDR26" s="25"/>
      <c r="LDS26" s="25"/>
      <c r="LDT26" s="25"/>
      <c r="LDU26" s="25"/>
      <c r="LDV26" s="25"/>
      <c r="LDW26" s="25"/>
      <c r="LDX26" s="25"/>
      <c r="LDY26" s="25"/>
      <c r="LDZ26" s="25"/>
      <c r="LEA26" s="25"/>
      <c r="LEB26" s="25"/>
      <c r="LEC26" s="25"/>
      <c r="LED26" s="25"/>
      <c r="LEE26" s="25"/>
      <c r="LEF26" s="25"/>
      <c r="LEG26" s="25"/>
      <c r="LEH26" s="25"/>
      <c r="LEI26" s="25"/>
      <c r="LEJ26" s="25"/>
      <c r="LEK26" s="25"/>
      <c r="LEL26" s="25"/>
      <c r="LEM26" s="25"/>
      <c r="LEN26" s="25"/>
      <c r="LEO26" s="25"/>
      <c r="LEP26" s="25"/>
      <c r="LEQ26" s="25"/>
      <c r="LER26" s="25"/>
      <c r="LES26" s="25"/>
      <c r="LET26" s="25"/>
      <c r="LEU26" s="25"/>
      <c r="LEV26" s="25"/>
      <c r="LEW26" s="25"/>
      <c r="LEX26" s="25"/>
      <c r="LEY26" s="25"/>
      <c r="LEZ26" s="25"/>
      <c r="LFA26" s="25"/>
      <c r="LFB26" s="25"/>
      <c r="LFC26" s="25"/>
      <c r="LFD26" s="25"/>
      <c r="LFE26" s="25"/>
      <c r="LFF26" s="25"/>
      <c r="LFG26" s="25"/>
      <c r="LFH26" s="25"/>
      <c r="LFI26" s="25"/>
      <c r="LFJ26" s="25"/>
      <c r="LFK26" s="25"/>
      <c r="LFL26" s="25"/>
      <c r="LFM26" s="25"/>
      <c r="LFN26" s="25"/>
      <c r="LFO26" s="25"/>
      <c r="LFP26" s="25"/>
      <c r="LFQ26" s="25"/>
      <c r="LFR26" s="25"/>
      <c r="LFS26" s="25"/>
      <c r="LFT26" s="25"/>
      <c r="LFU26" s="25"/>
      <c r="LFV26" s="25"/>
      <c r="LFW26" s="25"/>
      <c r="LFX26" s="25"/>
      <c r="LFY26" s="25"/>
      <c r="LFZ26" s="25"/>
      <c r="LGA26" s="25"/>
      <c r="LGB26" s="25"/>
      <c r="LGC26" s="25"/>
      <c r="LGD26" s="25"/>
      <c r="LGE26" s="25"/>
      <c r="LGF26" s="25"/>
      <c r="LGG26" s="25"/>
      <c r="LGH26" s="25"/>
      <c r="LGI26" s="25"/>
      <c r="LGJ26" s="25"/>
      <c r="LGK26" s="25"/>
      <c r="LGL26" s="25"/>
      <c r="LGM26" s="25"/>
      <c r="LGN26" s="25"/>
      <c r="LGO26" s="25"/>
      <c r="LGP26" s="25"/>
      <c r="LGQ26" s="25"/>
      <c r="LGR26" s="25"/>
      <c r="LGS26" s="25"/>
      <c r="LGT26" s="25"/>
      <c r="LGU26" s="25"/>
      <c r="LGV26" s="25"/>
      <c r="LGW26" s="25"/>
      <c r="LGX26" s="25"/>
      <c r="LGY26" s="25"/>
      <c r="LGZ26" s="25"/>
      <c r="LHA26" s="25"/>
      <c r="LHB26" s="25"/>
      <c r="LHC26" s="25"/>
      <c r="LHD26" s="25"/>
      <c r="LHE26" s="25"/>
      <c r="LHF26" s="25"/>
      <c r="LHG26" s="25"/>
      <c r="LHH26" s="25"/>
      <c r="LHI26" s="25"/>
      <c r="LHJ26" s="25"/>
      <c r="LHK26" s="25"/>
      <c r="LHL26" s="25"/>
      <c r="LHM26" s="25"/>
      <c r="LHN26" s="25"/>
      <c r="LHO26" s="25"/>
      <c r="LHP26" s="25"/>
      <c r="LHQ26" s="25"/>
      <c r="LHR26" s="25"/>
      <c r="LHS26" s="25"/>
      <c r="LHT26" s="25"/>
      <c r="LHU26" s="25"/>
      <c r="LHV26" s="25"/>
      <c r="LHW26" s="25"/>
      <c r="LHX26" s="25"/>
      <c r="LHY26" s="25"/>
      <c r="LHZ26" s="25"/>
      <c r="LIA26" s="25"/>
      <c r="LIB26" s="25"/>
      <c r="LIC26" s="25"/>
      <c r="LID26" s="25"/>
      <c r="LIE26" s="25"/>
      <c r="LIF26" s="25"/>
      <c r="LIG26" s="25"/>
      <c r="LIH26" s="25"/>
      <c r="LII26" s="25"/>
      <c r="LIJ26" s="25"/>
      <c r="LIK26" s="25"/>
      <c r="LIL26" s="25"/>
      <c r="LIM26" s="25"/>
      <c r="LIN26" s="25"/>
      <c r="LIO26" s="25"/>
      <c r="LIP26" s="25"/>
      <c r="LIQ26" s="25"/>
      <c r="LIR26" s="25"/>
      <c r="LIS26" s="25"/>
      <c r="LIT26" s="25"/>
      <c r="LIU26" s="25"/>
      <c r="LIV26" s="25"/>
      <c r="LIW26" s="25"/>
      <c r="LIX26" s="25"/>
      <c r="LIY26" s="25"/>
      <c r="LIZ26" s="25"/>
      <c r="LJA26" s="25"/>
      <c r="LJB26" s="25"/>
      <c r="LJC26" s="25"/>
      <c r="LJD26" s="25"/>
      <c r="LJE26" s="25"/>
      <c r="LJF26" s="25"/>
      <c r="LJG26" s="25"/>
      <c r="LJH26" s="25"/>
      <c r="LJI26" s="25"/>
      <c r="LJJ26" s="25"/>
      <c r="LJK26" s="25"/>
      <c r="LJL26" s="25"/>
      <c r="LJM26" s="25"/>
      <c r="LJN26" s="25"/>
      <c r="LJO26" s="25"/>
      <c r="LJP26" s="25"/>
      <c r="LJQ26" s="25"/>
      <c r="LJR26" s="25"/>
      <c r="LJS26" s="25"/>
      <c r="LJT26" s="25"/>
      <c r="LJU26" s="25"/>
      <c r="LJV26" s="25"/>
      <c r="LJW26" s="25"/>
      <c r="LJX26" s="25"/>
      <c r="LJY26" s="25"/>
      <c r="LJZ26" s="25"/>
      <c r="LKA26" s="25"/>
      <c r="LKB26" s="25"/>
      <c r="LKC26" s="25"/>
      <c r="LKD26" s="25"/>
      <c r="LKE26" s="25"/>
      <c r="LKF26" s="25"/>
      <c r="LKG26" s="25"/>
      <c r="LKH26" s="25"/>
      <c r="LKI26" s="25"/>
      <c r="LKJ26" s="25"/>
      <c r="LKK26" s="25"/>
      <c r="LKL26" s="25"/>
      <c r="LKM26" s="25"/>
      <c r="LKN26" s="25"/>
      <c r="LKO26" s="25"/>
      <c r="LKP26" s="25"/>
      <c r="LKQ26" s="25"/>
      <c r="LKR26" s="25"/>
      <c r="LKS26" s="25"/>
      <c r="LKT26" s="25"/>
      <c r="LKU26" s="25"/>
      <c r="LKV26" s="25"/>
      <c r="LKW26" s="25"/>
      <c r="LKX26" s="25"/>
      <c r="LKY26" s="25"/>
      <c r="LKZ26" s="25"/>
      <c r="LLA26" s="25"/>
      <c r="LLB26" s="25"/>
      <c r="LLC26" s="25"/>
      <c r="LLD26" s="25"/>
      <c r="LLE26" s="25"/>
      <c r="LLF26" s="25"/>
      <c r="LLG26" s="25"/>
      <c r="LLH26" s="25"/>
      <c r="LLI26" s="25"/>
      <c r="LLJ26" s="25"/>
      <c r="LLK26" s="25"/>
      <c r="LLL26" s="25"/>
      <c r="LLM26" s="25"/>
      <c r="LLN26" s="25"/>
      <c r="LLO26" s="25"/>
      <c r="LLP26" s="25"/>
      <c r="LLQ26" s="25"/>
      <c r="LLR26" s="25"/>
      <c r="LLS26" s="25"/>
      <c r="LLT26" s="25"/>
      <c r="LLU26" s="25"/>
      <c r="LLV26" s="25"/>
      <c r="LLW26" s="25"/>
      <c r="LLX26" s="25"/>
      <c r="LLY26" s="25"/>
      <c r="LLZ26" s="25"/>
      <c r="LMA26" s="25"/>
      <c r="LMB26" s="25"/>
      <c r="LMC26" s="25"/>
      <c r="LMD26" s="25"/>
      <c r="LME26" s="25"/>
      <c r="LMF26" s="25"/>
      <c r="LMG26" s="25"/>
      <c r="LMH26" s="25"/>
      <c r="LMI26" s="25"/>
      <c r="LMJ26" s="25"/>
      <c r="LMK26" s="25"/>
      <c r="LML26" s="25"/>
      <c r="LMM26" s="25"/>
      <c r="LMN26" s="25"/>
      <c r="LMO26" s="25"/>
      <c r="LMP26" s="25"/>
      <c r="LMQ26" s="25"/>
      <c r="LMR26" s="25"/>
      <c r="LMS26" s="25"/>
      <c r="LMT26" s="25"/>
      <c r="LMU26" s="25"/>
      <c r="LMV26" s="25"/>
      <c r="LMW26" s="25"/>
      <c r="LMX26" s="25"/>
      <c r="LMY26" s="25"/>
      <c r="LMZ26" s="25"/>
      <c r="LNA26" s="25"/>
      <c r="LNB26" s="25"/>
      <c r="LNC26" s="25"/>
      <c r="LND26" s="25"/>
      <c r="LNE26" s="25"/>
      <c r="LNF26" s="25"/>
      <c r="LNG26" s="25"/>
      <c r="LNH26" s="25"/>
      <c r="LNI26" s="25"/>
      <c r="LNJ26" s="25"/>
      <c r="LNK26" s="25"/>
      <c r="LNL26" s="25"/>
      <c r="LNM26" s="25"/>
      <c r="LNN26" s="25"/>
      <c r="LNO26" s="25"/>
      <c r="LNP26" s="25"/>
      <c r="LNQ26" s="25"/>
      <c r="LNR26" s="25"/>
      <c r="LNS26" s="25"/>
      <c r="LNT26" s="25"/>
      <c r="LNU26" s="25"/>
      <c r="LNV26" s="25"/>
      <c r="LNW26" s="25"/>
      <c r="LNX26" s="25"/>
      <c r="LNY26" s="25"/>
      <c r="LNZ26" s="25"/>
      <c r="LOA26" s="25"/>
      <c r="LOB26" s="25"/>
      <c r="LOC26" s="25"/>
      <c r="LOD26" s="25"/>
      <c r="LOE26" s="25"/>
      <c r="LOF26" s="25"/>
      <c r="LOG26" s="25"/>
      <c r="LOH26" s="25"/>
      <c r="LOI26" s="25"/>
      <c r="LOJ26" s="25"/>
      <c r="LOK26" s="25"/>
      <c r="LOL26" s="25"/>
      <c r="LOM26" s="25"/>
      <c r="LON26" s="25"/>
      <c r="LOO26" s="25"/>
      <c r="LOP26" s="25"/>
      <c r="LOQ26" s="25"/>
      <c r="LOR26" s="25"/>
      <c r="LOS26" s="25"/>
      <c r="LOT26" s="25"/>
      <c r="LOU26" s="25"/>
      <c r="LOV26" s="25"/>
      <c r="LOW26" s="25"/>
      <c r="LOX26" s="25"/>
      <c r="LOY26" s="25"/>
      <c r="LOZ26" s="25"/>
      <c r="LPA26" s="25"/>
      <c r="LPB26" s="25"/>
      <c r="LPC26" s="25"/>
      <c r="LPD26" s="25"/>
      <c r="LPE26" s="25"/>
      <c r="LPF26" s="25"/>
      <c r="LPG26" s="25"/>
      <c r="LPH26" s="25"/>
      <c r="LPI26" s="25"/>
      <c r="LPJ26" s="25"/>
      <c r="LPK26" s="25"/>
      <c r="LPL26" s="25"/>
      <c r="LPM26" s="25"/>
      <c r="LPN26" s="25"/>
      <c r="LPO26" s="25"/>
      <c r="LPP26" s="25"/>
      <c r="LPQ26" s="25"/>
      <c r="LPR26" s="25"/>
      <c r="LPS26" s="25"/>
      <c r="LPT26" s="25"/>
      <c r="LPU26" s="25"/>
      <c r="LPV26" s="25"/>
      <c r="LPW26" s="25"/>
      <c r="LPX26" s="25"/>
      <c r="LPY26" s="25"/>
      <c r="LPZ26" s="25"/>
      <c r="LQA26" s="25"/>
      <c r="LQB26" s="25"/>
      <c r="LQC26" s="25"/>
      <c r="LQD26" s="25"/>
      <c r="LQE26" s="25"/>
      <c r="LQF26" s="25"/>
      <c r="LQG26" s="25"/>
      <c r="LQH26" s="25"/>
      <c r="LQI26" s="25"/>
      <c r="LQJ26" s="25"/>
      <c r="LQK26" s="25"/>
      <c r="LQL26" s="25"/>
      <c r="LQM26" s="25"/>
      <c r="LQN26" s="25"/>
      <c r="LQO26" s="25"/>
      <c r="LQP26" s="25"/>
      <c r="LQQ26" s="25"/>
      <c r="LQR26" s="25"/>
      <c r="LQS26" s="25"/>
      <c r="LQT26" s="25"/>
      <c r="LQU26" s="25"/>
      <c r="LQV26" s="25"/>
      <c r="LQW26" s="25"/>
      <c r="LQX26" s="25"/>
      <c r="LQY26" s="25"/>
      <c r="LQZ26" s="25"/>
      <c r="LRA26" s="25"/>
      <c r="LRB26" s="25"/>
      <c r="LRC26" s="25"/>
      <c r="LRD26" s="25"/>
      <c r="LRE26" s="25"/>
      <c r="LRF26" s="25"/>
      <c r="LRG26" s="25"/>
      <c r="LRH26" s="25"/>
      <c r="LRI26" s="25"/>
      <c r="LRJ26" s="25"/>
      <c r="LRK26" s="25"/>
      <c r="LRL26" s="25"/>
      <c r="LRM26" s="25"/>
      <c r="LRN26" s="25"/>
      <c r="LRO26" s="25"/>
      <c r="LRP26" s="25"/>
      <c r="LRQ26" s="25"/>
      <c r="LRR26" s="25"/>
      <c r="LRS26" s="25"/>
      <c r="LRT26" s="25"/>
      <c r="LRU26" s="25"/>
      <c r="LRV26" s="25"/>
      <c r="LRW26" s="25"/>
      <c r="LRX26" s="25"/>
      <c r="LRY26" s="25"/>
      <c r="LRZ26" s="25"/>
      <c r="LSA26" s="25"/>
      <c r="LSB26" s="25"/>
      <c r="LSC26" s="25"/>
      <c r="LSD26" s="25"/>
      <c r="LSE26" s="25"/>
      <c r="LSF26" s="25"/>
      <c r="LSG26" s="25"/>
      <c r="LSH26" s="25"/>
      <c r="LSI26" s="25"/>
      <c r="LSJ26" s="25"/>
      <c r="LSK26" s="25"/>
      <c r="LSL26" s="25"/>
      <c r="LSM26" s="25"/>
      <c r="LSN26" s="25"/>
      <c r="LSO26" s="25"/>
      <c r="LSP26" s="25"/>
      <c r="LSQ26" s="25"/>
      <c r="LSR26" s="25"/>
      <c r="LSS26" s="25"/>
      <c r="LST26" s="25"/>
      <c r="LSU26" s="25"/>
      <c r="LSV26" s="25"/>
      <c r="LSW26" s="25"/>
      <c r="LSX26" s="25"/>
      <c r="LSY26" s="25"/>
      <c r="LSZ26" s="25"/>
      <c r="LTA26" s="25"/>
      <c r="LTB26" s="25"/>
      <c r="LTC26" s="25"/>
      <c r="LTD26" s="25"/>
      <c r="LTE26" s="25"/>
      <c r="LTF26" s="25"/>
      <c r="LTG26" s="25"/>
      <c r="LTH26" s="25"/>
      <c r="LTI26" s="25"/>
      <c r="LTJ26" s="25"/>
      <c r="LTK26" s="25"/>
      <c r="LTL26" s="25"/>
      <c r="LTM26" s="25"/>
      <c r="LTN26" s="25"/>
      <c r="LTO26" s="25"/>
      <c r="LTP26" s="25"/>
      <c r="LTQ26" s="25"/>
      <c r="LTR26" s="25"/>
      <c r="LTS26" s="25"/>
      <c r="LTT26" s="25"/>
      <c r="LTU26" s="25"/>
      <c r="LTV26" s="25"/>
      <c r="LTW26" s="25"/>
      <c r="LTX26" s="25"/>
      <c r="LTY26" s="25"/>
      <c r="LTZ26" s="25"/>
      <c r="LUA26" s="25"/>
      <c r="LUB26" s="25"/>
      <c r="LUC26" s="25"/>
      <c r="LUD26" s="25"/>
      <c r="LUE26" s="25"/>
      <c r="LUF26" s="25"/>
      <c r="LUG26" s="25"/>
      <c r="LUH26" s="25"/>
      <c r="LUI26" s="25"/>
      <c r="LUJ26" s="25"/>
      <c r="LUK26" s="25"/>
      <c r="LUL26" s="25"/>
      <c r="LUM26" s="25"/>
      <c r="LUN26" s="25"/>
      <c r="LUO26" s="25"/>
      <c r="LUP26" s="25"/>
      <c r="LUQ26" s="25"/>
      <c r="LUR26" s="25"/>
      <c r="LUS26" s="25"/>
      <c r="LUT26" s="25"/>
      <c r="LUU26" s="25"/>
      <c r="LUV26" s="25"/>
      <c r="LUW26" s="25"/>
      <c r="LUX26" s="25"/>
      <c r="LUY26" s="25"/>
      <c r="LUZ26" s="25"/>
      <c r="LVA26" s="25"/>
      <c r="LVB26" s="25"/>
      <c r="LVC26" s="25"/>
      <c r="LVD26" s="25"/>
      <c r="LVE26" s="25"/>
      <c r="LVF26" s="25"/>
      <c r="LVG26" s="25"/>
      <c r="LVH26" s="25"/>
      <c r="LVI26" s="25"/>
      <c r="LVJ26" s="25"/>
      <c r="LVK26" s="25"/>
      <c r="LVL26" s="25"/>
      <c r="LVM26" s="25"/>
      <c r="LVN26" s="25"/>
      <c r="LVO26" s="25"/>
      <c r="LVP26" s="25"/>
      <c r="LVQ26" s="25"/>
      <c r="LVR26" s="25"/>
      <c r="LVS26" s="25"/>
      <c r="LVT26" s="25"/>
      <c r="LVU26" s="25"/>
      <c r="LVV26" s="25"/>
      <c r="LVW26" s="25"/>
      <c r="LVX26" s="25"/>
      <c r="LVY26" s="25"/>
      <c r="LVZ26" s="25"/>
      <c r="LWA26" s="25"/>
      <c r="LWB26" s="25"/>
      <c r="LWC26" s="25"/>
      <c r="LWD26" s="25"/>
      <c r="LWE26" s="25"/>
      <c r="LWF26" s="25"/>
      <c r="LWG26" s="25"/>
      <c r="LWH26" s="25"/>
      <c r="LWI26" s="25"/>
      <c r="LWJ26" s="25"/>
      <c r="LWK26" s="25"/>
      <c r="LWL26" s="25"/>
      <c r="LWM26" s="25"/>
      <c r="LWN26" s="25"/>
      <c r="LWO26" s="25"/>
      <c r="LWP26" s="25"/>
      <c r="LWQ26" s="25"/>
      <c r="LWR26" s="25"/>
      <c r="LWS26" s="25"/>
      <c r="LWT26" s="25"/>
      <c r="LWU26" s="25"/>
      <c r="LWV26" s="25"/>
      <c r="LWW26" s="25"/>
      <c r="LWX26" s="25"/>
      <c r="LWY26" s="25"/>
      <c r="LWZ26" s="25"/>
      <c r="LXA26" s="25"/>
      <c r="LXB26" s="25"/>
      <c r="LXC26" s="25"/>
      <c r="LXD26" s="25"/>
      <c r="LXE26" s="25"/>
      <c r="LXF26" s="25"/>
      <c r="LXG26" s="25"/>
      <c r="LXH26" s="25"/>
      <c r="LXI26" s="25"/>
      <c r="LXJ26" s="25"/>
      <c r="LXK26" s="25"/>
      <c r="LXL26" s="25"/>
      <c r="LXM26" s="25"/>
      <c r="LXN26" s="25"/>
      <c r="LXO26" s="25"/>
      <c r="LXP26" s="25"/>
      <c r="LXQ26" s="25"/>
      <c r="LXR26" s="25"/>
      <c r="LXS26" s="25"/>
      <c r="LXT26" s="25"/>
      <c r="LXU26" s="25"/>
      <c r="LXV26" s="25"/>
      <c r="LXW26" s="25"/>
      <c r="LXX26" s="25"/>
      <c r="LXY26" s="25"/>
      <c r="LXZ26" s="25"/>
      <c r="LYA26" s="25"/>
      <c r="LYB26" s="25"/>
      <c r="LYC26" s="25"/>
      <c r="LYD26" s="25"/>
      <c r="LYE26" s="25"/>
      <c r="LYF26" s="25"/>
      <c r="LYG26" s="25"/>
      <c r="LYH26" s="25"/>
      <c r="LYI26" s="25"/>
      <c r="LYJ26" s="25"/>
      <c r="LYK26" s="25"/>
      <c r="LYL26" s="25"/>
      <c r="LYM26" s="25"/>
      <c r="LYN26" s="25"/>
      <c r="LYO26" s="25"/>
      <c r="LYP26" s="25"/>
      <c r="LYQ26" s="25"/>
      <c r="LYR26" s="25"/>
      <c r="LYS26" s="25"/>
      <c r="LYT26" s="25"/>
      <c r="LYU26" s="25"/>
      <c r="LYV26" s="25"/>
      <c r="LYW26" s="25"/>
      <c r="LYX26" s="25"/>
      <c r="LYY26" s="25"/>
      <c r="LYZ26" s="25"/>
      <c r="LZA26" s="25"/>
      <c r="LZB26" s="25"/>
      <c r="LZC26" s="25"/>
      <c r="LZD26" s="25"/>
      <c r="LZE26" s="25"/>
      <c r="LZF26" s="25"/>
      <c r="LZG26" s="25"/>
      <c r="LZH26" s="25"/>
      <c r="LZI26" s="25"/>
      <c r="LZJ26" s="25"/>
      <c r="LZK26" s="25"/>
      <c r="LZL26" s="25"/>
      <c r="LZM26" s="25"/>
      <c r="LZN26" s="25"/>
      <c r="LZO26" s="25"/>
      <c r="LZP26" s="25"/>
      <c r="LZQ26" s="25"/>
      <c r="LZR26" s="25"/>
      <c r="LZS26" s="25"/>
      <c r="LZT26" s="25"/>
      <c r="LZU26" s="25"/>
      <c r="LZV26" s="25"/>
      <c r="LZW26" s="25"/>
      <c r="LZX26" s="25"/>
      <c r="LZY26" s="25"/>
      <c r="LZZ26" s="25"/>
      <c r="MAA26" s="25"/>
      <c r="MAB26" s="25"/>
      <c r="MAC26" s="25"/>
      <c r="MAD26" s="25"/>
      <c r="MAE26" s="25"/>
      <c r="MAF26" s="25"/>
      <c r="MAG26" s="25"/>
      <c r="MAH26" s="25"/>
      <c r="MAI26" s="25"/>
      <c r="MAJ26" s="25"/>
      <c r="MAK26" s="25"/>
      <c r="MAL26" s="25"/>
      <c r="MAM26" s="25"/>
      <c r="MAN26" s="25"/>
      <c r="MAO26" s="25"/>
      <c r="MAP26" s="25"/>
      <c r="MAQ26" s="25"/>
      <c r="MAR26" s="25"/>
      <c r="MAS26" s="25"/>
      <c r="MAT26" s="25"/>
      <c r="MAU26" s="25"/>
      <c r="MAV26" s="25"/>
      <c r="MAW26" s="25"/>
      <c r="MAX26" s="25"/>
      <c r="MAY26" s="25"/>
      <c r="MAZ26" s="25"/>
      <c r="MBA26" s="25"/>
      <c r="MBB26" s="25"/>
      <c r="MBC26" s="25"/>
      <c r="MBD26" s="25"/>
      <c r="MBE26" s="25"/>
      <c r="MBF26" s="25"/>
      <c r="MBG26" s="25"/>
      <c r="MBH26" s="25"/>
      <c r="MBI26" s="25"/>
      <c r="MBJ26" s="25"/>
      <c r="MBK26" s="25"/>
      <c r="MBL26" s="25"/>
      <c r="MBM26" s="25"/>
      <c r="MBN26" s="25"/>
      <c r="MBO26" s="25"/>
      <c r="MBP26" s="25"/>
      <c r="MBQ26" s="25"/>
      <c r="MBR26" s="25"/>
      <c r="MBS26" s="25"/>
      <c r="MBT26" s="25"/>
      <c r="MBU26" s="25"/>
      <c r="MBV26" s="25"/>
      <c r="MBW26" s="25"/>
      <c r="MBX26" s="25"/>
      <c r="MBY26" s="25"/>
      <c r="MBZ26" s="25"/>
      <c r="MCA26" s="25"/>
      <c r="MCB26" s="25"/>
      <c r="MCC26" s="25"/>
      <c r="MCD26" s="25"/>
      <c r="MCE26" s="25"/>
      <c r="MCF26" s="25"/>
      <c r="MCG26" s="25"/>
      <c r="MCH26" s="25"/>
      <c r="MCI26" s="25"/>
      <c r="MCJ26" s="25"/>
      <c r="MCK26" s="25"/>
      <c r="MCL26" s="25"/>
      <c r="MCM26" s="25"/>
      <c r="MCN26" s="25"/>
      <c r="MCO26" s="25"/>
      <c r="MCP26" s="25"/>
      <c r="MCQ26" s="25"/>
      <c r="MCR26" s="25"/>
      <c r="MCS26" s="25"/>
      <c r="MCT26" s="25"/>
      <c r="MCU26" s="25"/>
      <c r="MCV26" s="25"/>
      <c r="MCW26" s="25"/>
      <c r="MCX26" s="25"/>
      <c r="MCY26" s="25"/>
      <c r="MCZ26" s="25"/>
      <c r="MDA26" s="25"/>
      <c r="MDB26" s="25"/>
      <c r="MDC26" s="25"/>
      <c r="MDD26" s="25"/>
      <c r="MDE26" s="25"/>
      <c r="MDF26" s="25"/>
      <c r="MDG26" s="25"/>
      <c r="MDH26" s="25"/>
      <c r="MDI26" s="25"/>
      <c r="MDJ26" s="25"/>
      <c r="MDK26" s="25"/>
      <c r="MDL26" s="25"/>
      <c r="MDM26" s="25"/>
      <c r="MDN26" s="25"/>
      <c r="MDO26" s="25"/>
      <c r="MDP26" s="25"/>
      <c r="MDQ26" s="25"/>
      <c r="MDR26" s="25"/>
      <c r="MDS26" s="25"/>
      <c r="MDT26" s="25"/>
      <c r="MDU26" s="25"/>
      <c r="MDV26" s="25"/>
      <c r="MDW26" s="25"/>
      <c r="MDX26" s="25"/>
      <c r="MDY26" s="25"/>
      <c r="MDZ26" s="25"/>
      <c r="MEA26" s="25"/>
      <c r="MEB26" s="25"/>
      <c r="MEC26" s="25"/>
      <c r="MED26" s="25"/>
      <c r="MEE26" s="25"/>
      <c r="MEF26" s="25"/>
      <c r="MEG26" s="25"/>
      <c r="MEH26" s="25"/>
      <c r="MEI26" s="25"/>
      <c r="MEJ26" s="25"/>
      <c r="MEK26" s="25"/>
      <c r="MEL26" s="25"/>
      <c r="MEM26" s="25"/>
      <c r="MEN26" s="25"/>
      <c r="MEO26" s="25"/>
      <c r="MEP26" s="25"/>
      <c r="MEQ26" s="25"/>
      <c r="MER26" s="25"/>
      <c r="MES26" s="25"/>
      <c r="MET26" s="25"/>
      <c r="MEU26" s="25"/>
      <c r="MEV26" s="25"/>
      <c r="MEW26" s="25"/>
      <c r="MEX26" s="25"/>
      <c r="MEY26" s="25"/>
      <c r="MEZ26" s="25"/>
      <c r="MFA26" s="25"/>
      <c r="MFB26" s="25"/>
      <c r="MFC26" s="25"/>
      <c r="MFD26" s="25"/>
      <c r="MFE26" s="25"/>
      <c r="MFF26" s="25"/>
      <c r="MFG26" s="25"/>
      <c r="MFH26" s="25"/>
      <c r="MFI26" s="25"/>
      <c r="MFJ26" s="25"/>
      <c r="MFK26" s="25"/>
      <c r="MFL26" s="25"/>
      <c r="MFM26" s="25"/>
      <c r="MFN26" s="25"/>
      <c r="MFO26" s="25"/>
      <c r="MFP26" s="25"/>
      <c r="MFQ26" s="25"/>
      <c r="MFR26" s="25"/>
      <c r="MFS26" s="25"/>
      <c r="MFT26" s="25"/>
      <c r="MFU26" s="25"/>
      <c r="MFV26" s="25"/>
      <c r="MFW26" s="25"/>
      <c r="MFX26" s="25"/>
      <c r="MFY26" s="25"/>
      <c r="MFZ26" s="25"/>
      <c r="MGA26" s="25"/>
      <c r="MGB26" s="25"/>
      <c r="MGC26" s="25"/>
      <c r="MGD26" s="25"/>
      <c r="MGE26" s="25"/>
      <c r="MGF26" s="25"/>
      <c r="MGG26" s="25"/>
      <c r="MGH26" s="25"/>
      <c r="MGI26" s="25"/>
      <c r="MGJ26" s="25"/>
      <c r="MGK26" s="25"/>
      <c r="MGL26" s="25"/>
      <c r="MGM26" s="25"/>
      <c r="MGN26" s="25"/>
      <c r="MGO26" s="25"/>
      <c r="MGP26" s="25"/>
      <c r="MGQ26" s="25"/>
      <c r="MGR26" s="25"/>
      <c r="MGS26" s="25"/>
      <c r="MGT26" s="25"/>
      <c r="MGU26" s="25"/>
      <c r="MGV26" s="25"/>
      <c r="MGW26" s="25"/>
      <c r="MGX26" s="25"/>
      <c r="MGY26" s="25"/>
      <c r="MGZ26" s="25"/>
      <c r="MHA26" s="25"/>
      <c r="MHB26" s="25"/>
      <c r="MHC26" s="25"/>
      <c r="MHD26" s="25"/>
      <c r="MHE26" s="25"/>
      <c r="MHF26" s="25"/>
      <c r="MHG26" s="25"/>
      <c r="MHH26" s="25"/>
      <c r="MHI26" s="25"/>
      <c r="MHJ26" s="25"/>
      <c r="MHK26" s="25"/>
      <c r="MHL26" s="25"/>
      <c r="MHM26" s="25"/>
      <c r="MHN26" s="25"/>
      <c r="MHO26" s="25"/>
      <c r="MHP26" s="25"/>
      <c r="MHQ26" s="25"/>
      <c r="MHR26" s="25"/>
      <c r="MHS26" s="25"/>
      <c r="MHT26" s="25"/>
      <c r="MHU26" s="25"/>
      <c r="MHV26" s="25"/>
      <c r="MHW26" s="25"/>
      <c r="MHX26" s="25"/>
      <c r="MHY26" s="25"/>
      <c r="MHZ26" s="25"/>
      <c r="MIA26" s="25"/>
      <c r="MIB26" s="25"/>
      <c r="MIC26" s="25"/>
      <c r="MID26" s="25"/>
      <c r="MIE26" s="25"/>
      <c r="MIF26" s="25"/>
      <c r="MIG26" s="25"/>
      <c r="MIH26" s="25"/>
      <c r="MII26" s="25"/>
      <c r="MIJ26" s="25"/>
      <c r="MIK26" s="25"/>
      <c r="MIL26" s="25"/>
      <c r="MIM26" s="25"/>
      <c r="MIN26" s="25"/>
      <c r="MIO26" s="25"/>
      <c r="MIP26" s="25"/>
      <c r="MIQ26" s="25"/>
      <c r="MIR26" s="25"/>
      <c r="MIS26" s="25"/>
      <c r="MIT26" s="25"/>
      <c r="MIU26" s="25"/>
      <c r="MIV26" s="25"/>
      <c r="MIW26" s="25"/>
      <c r="MIX26" s="25"/>
      <c r="MIY26" s="25"/>
      <c r="MIZ26" s="25"/>
      <c r="MJA26" s="25"/>
      <c r="MJB26" s="25"/>
      <c r="MJC26" s="25"/>
      <c r="MJD26" s="25"/>
      <c r="MJE26" s="25"/>
      <c r="MJF26" s="25"/>
      <c r="MJG26" s="25"/>
      <c r="MJH26" s="25"/>
      <c r="MJI26" s="25"/>
      <c r="MJJ26" s="25"/>
      <c r="MJK26" s="25"/>
      <c r="MJL26" s="25"/>
      <c r="MJM26" s="25"/>
      <c r="MJN26" s="25"/>
      <c r="MJO26" s="25"/>
      <c r="MJP26" s="25"/>
      <c r="MJQ26" s="25"/>
      <c r="MJR26" s="25"/>
      <c r="MJS26" s="25"/>
      <c r="MJT26" s="25"/>
      <c r="MJU26" s="25"/>
      <c r="MJV26" s="25"/>
      <c r="MJW26" s="25"/>
      <c r="MJX26" s="25"/>
      <c r="MJY26" s="25"/>
      <c r="MJZ26" s="25"/>
      <c r="MKA26" s="25"/>
      <c r="MKB26" s="25"/>
      <c r="MKC26" s="25"/>
      <c r="MKD26" s="25"/>
      <c r="MKE26" s="25"/>
      <c r="MKF26" s="25"/>
      <c r="MKG26" s="25"/>
      <c r="MKH26" s="25"/>
      <c r="MKI26" s="25"/>
      <c r="MKJ26" s="25"/>
      <c r="MKK26" s="25"/>
      <c r="MKL26" s="25"/>
      <c r="MKM26" s="25"/>
      <c r="MKN26" s="25"/>
      <c r="MKO26" s="25"/>
      <c r="MKP26" s="25"/>
      <c r="MKQ26" s="25"/>
      <c r="MKR26" s="25"/>
      <c r="MKS26" s="25"/>
      <c r="MKT26" s="25"/>
      <c r="MKU26" s="25"/>
      <c r="MKV26" s="25"/>
      <c r="MKW26" s="25"/>
      <c r="MKX26" s="25"/>
      <c r="MKY26" s="25"/>
      <c r="MKZ26" s="25"/>
      <c r="MLA26" s="25"/>
      <c r="MLB26" s="25"/>
      <c r="MLC26" s="25"/>
      <c r="MLD26" s="25"/>
      <c r="MLE26" s="25"/>
      <c r="MLF26" s="25"/>
      <c r="MLG26" s="25"/>
      <c r="MLH26" s="25"/>
      <c r="MLI26" s="25"/>
      <c r="MLJ26" s="25"/>
      <c r="MLK26" s="25"/>
      <c r="MLL26" s="25"/>
      <c r="MLM26" s="25"/>
      <c r="MLN26" s="25"/>
      <c r="MLO26" s="25"/>
      <c r="MLP26" s="25"/>
      <c r="MLQ26" s="25"/>
      <c r="MLR26" s="25"/>
      <c r="MLS26" s="25"/>
      <c r="MLT26" s="25"/>
      <c r="MLU26" s="25"/>
      <c r="MLV26" s="25"/>
      <c r="MLW26" s="25"/>
      <c r="MLX26" s="25"/>
      <c r="MLY26" s="25"/>
      <c r="MLZ26" s="25"/>
      <c r="MMA26" s="25"/>
      <c r="MMB26" s="25"/>
      <c r="MMC26" s="25"/>
      <c r="MMD26" s="25"/>
      <c r="MME26" s="25"/>
      <c r="MMF26" s="25"/>
      <c r="MMG26" s="25"/>
      <c r="MMH26" s="25"/>
      <c r="MMI26" s="25"/>
      <c r="MMJ26" s="25"/>
      <c r="MMK26" s="25"/>
      <c r="MML26" s="25"/>
      <c r="MMM26" s="25"/>
      <c r="MMN26" s="25"/>
      <c r="MMO26" s="25"/>
      <c r="MMP26" s="25"/>
      <c r="MMQ26" s="25"/>
      <c r="MMR26" s="25"/>
      <c r="MMS26" s="25"/>
      <c r="MMT26" s="25"/>
      <c r="MMU26" s="25"/>
      <c r="MMV26" s="25"/>
      <c r="MMW26" s="25"/>
      <c r="MMX26" s="25"/>
      <c r="MMY26" s="25"/>
      <c r="MMZ26" s="25"/>
      <c r="MNA26" s="25"/>
      <c r="MNB26" s="25"/>
      <c r="MNC26" s="25"/>
      <c r="MND26" s="25"/>
      <c r="MNE26" s="25"/>
      <c r="MNF26" s="25"/>
      <c r="MNG26" s="25"/>
      <c r="MNH26" s="25"/>
      <c r="MNI26" s="25"/>
      <c r="MNJ26" s="25"/>
      <c r="MNK26" s="25"/>
      <c r="MNL26" s="25"/>
      <c r="MNM26" s="25"/>
      <c r="MNN26" s="25"/>
      <c r="MNO26" s="25"/>
      <c r="MNP26" s="25"/>
      <c r="MNQ26" s="25"/>
      <c r="MNR26" s="25"/>
      <c r="MNS26" s="25"/>
      <c r="MNT26" s="25"/>
      <c r="MNU26" s="25"/>
      <c r="MNV26" s="25"/>
      <c r="MNW26" s="25"/>
      <c r="MNX26" s="25"/>
      <c r="MNY26" s="25"/>
      <c r="MNZ26" s="25"/>
      <c r="MOA26" s="25"/>
      <c r="MOB26" s="25"/>
      <c r="MOC26" s="25"/>
      <c r="MOD26" s="25"/>
      <c r="MOE26" s="25"/>
      <c r="MOF26" s="25"/>
      <c r="MOG26" s="25"/>
      <c r="MOH26" s="25"/>
      <c r="MOI26" s="25"/>
      <c r="MOJ26" s="25"/>
      <c r="MOK26" s="25"/>
      <c r="MOL26" s="25"/>
      <c r="MOM26" s="25"/>
      <c r="MON26" s="25"/>
      <c r="MOO26" s="25"/>
      <c r="MOP26" s="25"/>
      <c r="MOQ26" s="25"/>
      <c r="MOR26" s="25"/>
      <c r="MOS26" s="25"/>
      <c r="MOT26" s="25"/>
      <c r="MOU26" s="25"/>
      <c r="MOV26" s="25"/>
      <c r="MOW26" s="25"/>
      <c r="MOX26" s="25"/>
      <c r="MOY26" s="25"/>
      <c r="MOZ26" s="25"/>
      <c r="MPA26" s="25"/>
      <c r="MPB26" s="25"/>
      <c r="MPC26" s="25"/>
      <c r="MPD26" s="25"/>
      <c r="MPE26" s="25"/>
      <c r="MPF26" s="25"/>
      <c r="MPG26" s="25"/>
      <c r="MPH26" s="25"/>
      <c r="MPI26" s="25"/>
      <c r="MPJ26" s="25"/>
      <c r="MPK26" s="25"/>
      <c r="MPL26" s="25"/>
      <c r="MPM26" s="25"/>
      <c r="MPN26" s="25"/>
      <c r="MPO26" s="25"/>
      <c r="MPP26" s="25"/>
      <c r="MPQ26" s="25"/>
      <c r="MPR26" s="25"/>
      <c r="MPS26" s="25"/>
      <c r="MPT26" s="25"/>
      <c r="MPU26" s="25"/>
      <c r="MPV26" s="25"/>
      <c r="MPW26" s="25"/>
      <c r="MPX26" s="25"/>
      <c r="MPY26" s="25"/>
      <c r="MPZ26" s="25"/>
      <c r="MQA26" s="25"/>
      <c r="MQB26" s="25"/>
      <c r="MQC26" s="25"/>
      <c r="MQD26" s="25"/>
      <c r="MQE26" s="25"/>
      <c r="MQF26" s="25"/>
      <c r="MQG26" s="25"/>
      <c r="MQH26" s="25"/>
      <c r="MQI26" s="25"/>
      <c r="MQJ26" s="25"/>
      <c r="MQK26" s="25"/>
      <c r="MQL26" s="25"/>
      <c r="MQM26" s="25"/>
      <c r="MQN26" s="25"/>
      <c r="MQO26" s="25"/>
      <c r="MQP26" s="25"/>
      <c r="MQQ26" s="25"/>
      <c r="MQR26" s="25"/>
      <c r="MQS26" s="25"/>
      <c r="MQT26" s="25"/>
      <c r="MQU26" s="25"/>
      <c r="MQV26" s="25"/>
      <c r="MQW26" s="25"/>
      <c r="MQX26" s="25"/>
      <c r="MQY26" s="25"/>
      <c r="MQZ26" s="25"/>
      <c r="MRA26" s="25"/>
      <c r="MRB26" s="25"/>
      <c r="MRC26" s="25"/>
      <c r="MRD26" s="25"/>
      <c r="MRE26" s="25"/>
      <c r="MRF26" s="25"/>
      <c r="MRG26" s="25"/>
      <c r="MRH26" s="25"/>
      <c r="MRI26" s="25"/>
      <c r="MRJ26" s="25"/>
      <c r="MRK26" s="25"/>
      <c r="MRL26" s="25"/>
      <c r="MRM26" s="25"/>
      <c r="MRN26" s="25"/>
      <c r="MRO26" s="25"/>
      <c r="MRP26" s="25"/>
      <c r="MRQ26" s="25"/>
      <c r="MRR26" s="25"/>
      <c r="MRS26" s="25"/>
      <c r="MRT26" s="25"/>
      <c r="MRU26" s="25"/>
      <c r="MRV26" s="25"/>
      <c r="MRW26" s="25"/>
      <c r="MRX26" s="25"/>
      <c r="MRY26" s="25"/>
      <c r="MRZ26" s="25"/>
      <c r="MSA26" s="25"/>
      <c r="MSB26" s="25"/>
      <c r="MSC26" s="25"/>
      <c r="MSD26" s="25"/>
      <c r="MSE26" s="25"/>
      <c r="MSF26" s="25"/>
      <c r="MSG26" s="25"/>
      <c r="MSH26" s="25"/>
      <c r="MSI26" s="25"/>
      <c r="MSJ26" s="25"/>
      <c r="MSK26" s="25"/>
      <c r="MSL26" s="25"/>
      <c r="MSM26" s="25"/>
      <c r="MSN26" s="25"/>
      <c r="MSO26" s="25"/>
      <c r="MSP26" s="25"/>
      <c r="MSQ26" s="25"/>
      <c r="MSR26" s="25"/>
      <c r="MSS26" s="25"/>
      <c r="MST26" s="25"/>
      <c r="MSU26" s="25"/>
      <c r="MSV26" s="25"/>
      <c r="MSW26" s="25"/>
      <c r="MSX26" s="25"/>
      <c r="MSY26" s="25"/>
      <c r="MSZ26" s="25"/>
      <c r="MTA26" s="25"/>
      <c r="MTB26" s="25"/>
      <c r="MTC26" s="25"/>
      <c r="MTD26" s="25"/>
      <c r="MTE26" s="25"/>
      <c r="MTF26" s="25"/>
      <c r="MTG26" s="25"/>
      <c r="MTH26" s="25"/>
      <c r="MTI26" s="25"/>
      <c r="MTJ26" s="25"/>
      <c r="MTK26" s="25"/>
      <c r="MTL26" s="25"/>
      <c r="MTM26" s="25"/>
      <c r="MTN26" s="25"/>
      <c r="MTO26" s="25"/>
      <c r="MTP26" s="25"/>
      <c r="MTQ26" s="25"/>
      <c r="MTR26" s="25"/>
      <c r="MTS26" s="25"/>
      <c r="MTT26" s="25"/>
      <c r="MTU26" s="25"/>
      <c r="MTV26" s="25"/>
      <c r="MTW26" s="25"/>
      <c r="MTX26" s="25"/>
      <c r="MTY26" s="25"/>
      <c r="MTZ26" s="25"/>
      <c r="MUA26" s="25"/>
      <c r="MUB26" s="25"/>
      <c r="MUC26" s="25"/>
      <c r="MUD26" s="25"/>
      <c r="MUE26" s="25"/>
      <c r="MUF26" s="25"/>
      <c r="MUG26" s="25"/>
      <c r="MUH26" s="25"/>
      <c r="MUI26" s="25"/>
      <c r="MUJ26" s="25"/>
      <c r="MUK26" s="25"/>
      <c r="MUL26" s="25"/>
      <c r="MUM26" s="25"/>
      <c r="MUN26" s="25"/>
      <c r="MUO26" s="25"/>
      <c r="MUP26" s="25"/>
      <c r="MUQ26" s="25"/>
      <c r="MUR26" s="25"/>
      <c r="MUS26" s="25"/>
      <c r="MUT26" s="25"/>
      <c r="MUU26" s="25"/>
      <c r="MUV26" s="25"/>
      <c r="MUW26" s="25"/>
      <c r="MUX26" s="25"/>
      <c r="MUY26" s="25"/>
      <c r="MUZ26" s="25"/>
      <c r="MVA26" s="25"/>
      <c r="MVB26" s="25"/>
      <c r="MVC26" s="25"/>
      <c r="MVD26" s="25"/>
      <c r="MVE26" s="25"/>
      <c r="MVF26" s="25"/>
      <c r="MVG26" s="25"/>
      <c r="MVH26" s="25"/>
      <c r="MVI26" s="25"/>
      <c r="MVJ26" s="25"/>
      <c r="MVK26" s="25"/>
      <c r="MVL26" s="25"/>
      <c r="MVM26" s="25"/>
      <c r="MVN26" s="25"/>
      <c r="MVO26" s="25"/>
      <c r="MVP26" s="25"/>
      <c r="MVQ26" s="25"/>
      <c r="MVR26" s="25"/>
      <c r="MVS26" s="25"/>
      <c r="MVT26" s="25"/>
      <c r="MVU26" s="25"/>
      <c r="MVV26" s="25"/>
      <c r="MVW26" s="25"/>
      <c r="MVX26" s="25"/>
      <c r="MVY26" s="25"/>
      <c r="MVZ26" s="25"/>
      <c r="MWA26" s="25"/>
      <c r="MWB26" s="25"/>
      <c r="MWC26" s="25"/>
      <c r="MWD26" s="25"/>
      <c r="MWE26" s="25"/>
      <c r="MWF26" s="25"/>
      <c r="MWG26" s="25"/>
      <c r="MWH26" s="25"/>
      <c r="MWI26" s="25"/>
      <c r="MWJ26" s="25"/>
      <c r="MWK26" s="25"/>
      <c r="MWL26" s="25"/>
      <c r="MWM26" s="25"/>
      <c r="MWN26" s="25"/>
      <c r="MWO26" s="25"/>
      <c r="MWP26" s="25"/>
      <c r="MWQ26" s="25"/>
      <c r="MWR26" s="25"/>
      <c r="MWS26" s="25"/>
      <c r="MWT26" s="25"/>
      <c r="MWU26" s="25"/>
      <c r="MWV26" s="25"/>
      <c r="MWW26" s="25"/>
      <c r="MWX26" s="25"/>
      <c r="MWY26" s="25"/>
      <c r="MWZ26" s="25"/>
      <c r="MXA26" s="25"/>
      <c r="MXB26" s="25"/>
      <c r="MXC26" s="25"/>
      <c r="MXD26" s="25"/>
      <c r="MXE26" s="25"/>
      <c r="MXF26" s="25"/>
      <c r="MXG26" s="25"/>
      <c r="MXH26" s="25"/>
      <c r="MXI26" s="25"/>
      <c r="MXJ26" s="25"/>
      <c r="MXK26" s="25"/>
      <c r="MXL26" s="25"/>
      <c r="MXM26" s="25"/>
      <c r="MXN26" s="25"/>
      <c r="MXO26" s="25"/>
      <c r="MXP26" s="25"/>
      <c r="MXQ26" s="25"/>
      <c r="MXR26" s="25"/>
      <c r="MXS26" s="25"/>
      <c r="MXT26" s="25"/>
      <c r="MXU26" s="25"/>
      <c r="MXV26" s="25"/>
      <c r="MXW26" s="25"/>
      <c r="MXX26" s="25"/>
      <c r="MXY26" s="25"/>
      <c r="MXZ26" s="25"/>
      <c r="MYA26" s="25"/>
      <c r="MYB26" s="25"/>
      <c r="MYC26" s="25"/>
      <c r="MYD26" s="25"/>
      <c r="MYE26" s="25"/>
      <c r="MYF26" s="25"/>
      <c r="MYG26" s="25"/>
      <c r="MYH26" s="25"/>
      <c r="MYI26" s="25"/>
      <c r="MYJ26" s="25"/>
      <c r="MYK26" s="25"/>
      <c r="MYL26" s="25"/>
      <c r="MYM26" s="25"/>
      <c r="MYN26" s="25"/>
      <c r="MYO26" s="25"/>
      <c r="MYP26" s="25"/>
      <c r="MYQ26" s="25"/>
      <c r="MYR26" s="25"/>
      <c r="MYS26" s="25"/>
      <c r="MYT26" s="25"/>
      <c r="MYU26" s="25"/>
      <c r="MYV26" s="25"/>
      <c r="MYW26" s="25"/>
      <c r="MYX26" s="25"/>
      <c r="MYY26" s="25"/>
      <c r="MYZ26" s="25"/>
      <c r="MZA26" s="25"/>
      <c r="MZB26" s="25"/>
      <c r="MZC26" s="25"/>
      <c r="MZD26" s="25"/>
      <c r="MZE26" s="25"/>
      <c r="MZF26" s="25"/>
      <c r="MZG26" s="25"/>
      <c r="MZH26" s="25"/>
      <c r="MZI26" s="25"/>
      <c r="MZJ26" s="25"/>
      <c r="MZK26" s="25"/>
      <c r="MZL26" s="25"/>
      <c r="MZM26" s="25"/>
      <c r="MZN26" s="25"/>
      <c r="MZO26" s="25"/>
      <c r="MZP26" s="25"/>
      <c r="MZQ26" s="25"/>
      <c r="MZR26" s="25"/>
      <c r="MZS26" s="25"/>
      <c r="MZT26" s="25"/>
      <c r="MZU26" s="25"/>
      <c r="MZV26" s="25"/>
      <c r="MZW26" s="25"/>
      <c r="MZX26" s="25"/>
      <c r="MZY26" s="25"/>
      <c r="MZZ26" s="25"/>
      <c r="NAA26" s="25"/>
      <c r="NAB26" s="25"/>
      <c r="NAC26" s="25"/>
      <c r="NAD26" s="25"/>
      <c r="NAE26" s="25"/>
      <c r="NAF26" s="25"/>
      <c r="NAG26" s="25"/>
      <c r="NAH26" s="25"/>
      <c r="NAI26" s="25"/>
      <c r="NAJ26" s="25"/>
      <c r="NAK26" s="25"/>
      <c r="NAL26" s="25"/>
      <c r="NAM26" s="25"/>
      <c r="NAN26" s="25"/>
      <c r="NAO26" s="25"/>
      <c r="NAP26" s="25"/>
      <c r="NAQ26" s="25"/>
      <c r="NAR26" s="25"/>
      <c r="NAS26" s="25"/>
      <c r="NAT26" s="25"/>
      <c r="NAU26" s="25"/>
      <c r="NAV26" s="25"/>
      <c r="NAW26" s="25"/>
      <c r="NAX26" s="25"/>
      <c r="NAY26" s="25"/>
      <c r="NAZ26" s="25"/>
      <c r="NBA26" s="25"/>
      <c r="NBB26" s="25"/>
      <c r="NBC26" s="25"/>
      <c r="NBD26" s="25"/>
      <c r="NBE26" s="25"/>
      <c r="NBF26" s="25"/>
      <c r="NBG26" s="25"/>
      <c r="NBH26" s="25"/>
      <c r="NBI26" s="25"/>
      <c r="NBJ26" s="25"/>
      <c r="NBK26" s="25"/>
      <c r="NBL26" s="25"/>
      <c r="NBM26" s="25"/>
      <c r="NBN26" s="25"/>
      <c r="NBO26" s="25"/>
      <c r="NBP26" s="25"/>
      <c r="NBQ26" s="25"/>
      <c r="NBR26" s="25"/>
      <c r="NBS26" s="25"/>
      <c r="NBT26" s="25"/>
      <c r="NBU26" s="25"/>
      <c r="NBV26" s="25"/>
      <c r="NBW26" s="25"/>
      <c r="NBX26" s="25"/>
      <c r="NBY26" s="25"/>
      <c r="NBZ26" s="25"/>
      <c r="NCA26" s="25"/>
      <c r="NCB26" s="25"/>
      <c r="NCC26" s="25"/>
      <c r="NCD26" s="25"/>
      <c r="NCE26" s="25"/>
      <c r="NCF26" s="25"/>
      <c r="NCG26" s="25"/>
      <c r="NCH26" s="25"/>
      <c r="NCI26" s="25"/>
      <c r="NCJ26" s="25"/>
      <c r="NCK26" s="25"/>
      <c r="NCL26" s="25"/>
      <c r="NCM26" s="25"/>
      <c r="NCN26" s="25"/>
      <c r="NCO26" s="25"/>
      <c r="NCP26" s="25"/>
      <c r="NCQ26" s="25"/>
      <c r="NCR26" s="25"/>
      <c r="NCS26" s="25"/>
      <c r="NCT26" s="25"/>
      <c r="NCU26" s="25"/>
      <c r="NCV26" s="25"/>
      <c r="NCW26" s="25"/>
      <c r="NCX26" s="25"/>
      <c r="NCY26" s="25"/>
      <c r="NCZ26" s="25"/>
      <c r="NDA26" s="25"/>
      <c r="NDB26" s="25"/>
      <c r="NDC26" s="25"/>
      <c r="NDD26" s="25"/>
      <c r="NDE26" s="25"/>
      <c r="NDF26" s="25"/>
      <c r="NDG26" s="25"/>
      <c r="NDH26" s="25"/>
      <c r="NDI26" s="25"/>
      <c r="NDJ26" s="25"/>
      <c r="NDK26" s="25"/>
      <c r="NDL26" s="25"/>
      <c r="NDM26" s="25"/>
      <c r="NDN26" s="25"/>
      <c r="NDO26" s="25"/>
      <c r="NDP26" s="25"/>
      <c r="NDQ26" s="25"/>
      <c r="NDR26" s="25"/>
      <c r="NDS26" s="25"/>
      <c r="NDT26" s="25"/>
      <c r="NDU26" s="25"/>
      <c r="NDV26" s="25"/>
      <c r="NDW26" s="25"/>
      <c r="NDX26" s="25"/>
      <c r="NDY26" s="25"/>
      <c r="NDZ26" s="25"/>
      <c r="NEA26" s="25"/>
      <c r="NEB26" s="25"/>
      <c r="NEC26" s="25"/>
      <c r="NED26" s="25"/>
      <c r="NEE26" s="25"/>
      <c r="NEF26" s="25"/>
      <c r="NEG26" s="25"/>
      <c r="NEH26" s="25"/>
      <c r="NEI26" s="25"/>
      <c r="NEJ26" s="25"/>
      <c r="NEK26" s="25"/>
      <c r="NEL26" s="25"/>
      <c r="NEM26" s="25"/>
      <c r="NEN26" s="25"/>
      <c r="NEO26" s="25"/>
      <c r="NEP26" s="25"/>
      <c r="NEQ26" s="25"/>
      <c r="NER26" s="25"/>
      <c r="NES26" s="25"/>
      <c r="NET26" s="25"/>
      <c r="NEU26" s="25"/>
      <c r="NEV26" s="25"/>
      <c r="NEW26" s="25"/>
      <c r="NEX26" s="25"/>
      <c r="NEY26" s="25"/>
      <c r="NEZ26" s="25"/>
      <c r="NFA26" s="25"/>
      <c r="NFB26" s="25"/>
      <c r="NFC26" s="25"/>
      <c r="NFD26" s="25"/>
      <c r="NFE26" s="25"/>
      <c r="NFF26" s="25"/>
      <c r="NFG26" s="25"/>
      <c r="NFH26" s="25"/>
      <c r="NFI26" s="25"/>
      <c r="NFJ26" s="25"/>
      <c r="NFK26" s="25"/>
      <c r="NFL26" s="25"/>
      <c r="NFM26" s="25"/>
      <c r="NFN26" s="25"/>
      <c r="NFO26" s="25"/>
      <c r="NFP26" s="25"/>
      <c r="NFQ26" s="25"/>
      <c r="NFR26" s="25"/>
      <c r="NFS26" s="25"/>
      <c r="NFT26" s="25"/>
      <c r="NFU26" s="25"/>
      <c r="NFV26" s="25"/>
      <c r="NFW26" s="25"/>
      <c r="NFX26" s="25"/>
      <c r="NFY26" s="25"/>
      <c r="NFZ26" s="25"/>
      <c r="NGA26" s="25"/>
      <c r="NGB26" s="25"/>
      <c r="NGC26" s="25"/>
      <c r="NGD26" s="25"/>
      <c r="NGE26" s="25"/>
      <c r="NGF26" s="25"/>
      <c r="NGG26" s="25"/>
      <c r="NGH26" s="25"/>
      <c r="NGI26" s="25"/>
      <c r="NGJ26" s="25"/>
      <c r="NGK26" s="25"/>
      <c r="NGL26" s="25"/>
      <c r="NGM26" s="25"/>
      <c r="NGN26" s="25"/>
      <c r="NGO26" s="25"/>
      <c r="NGP26" s="25"/>
      <c r="NGQ26" s="25"/>
      <c r="NGR26" s="25"/>
      <c r="NGS26" s="25"/>
      <c r="NGT26" s="25"/>
      <c r="NGU26" s="25"/>
      <c r="NGV26" s="25"/>
      <c r="NGW26" s="25"/>
      <c r="NGX26" s="25"/>
      <c r="NGY26" s="25"/>
      <c r="NGZ26" s="25"/>
      <c r="NHA26" s="25"/>
      <c r="NHB26" s="25"/>
      <c r="NHC26" s="25"/>
      <c r="NHD26" s="25"/>
      <c r="NHE26" s="25"/>
      <c r="NHF26" s="25"/>
      <c r="NHG26" s="25"/>
      <c r="NHH26" s="25"/>
      <c r="NHI26" s="25"/>
      <c r="NHJ26" s="25"/>
      <c r="NHK26" s="25"/>
      <c r="NHL26" s="25"/>
      <c r="NHM26" s="25"/>
      <c r="NHN26" s="25"/>
      <c r="NHO26" s="25"/>
      <c r="NHP26" s="25"/>
      <c r="NHQ26" s="25"/>
      <c r="NHR26" s="25"/>
      <c r="NHS26" s="25"/>
      <c r="NHT26" s="25"/>
      <c r="NHU26" s="25"/>
      <c r="NHV26" s="25"/>
      <c r="NHW26" s="25"/>
      <c r="NHX26" s="25"/>
      <c r="NHY26" s="25"/>
      <c r="NHZ26" s="25"/>
      <c r="NIA26" s="25"/>
      <c r="NIB26" s="25"/>
      <c r="NIC26" s="25"/>
      <c r="NID26" s="25"/>
      <c r="NIE26" s="25"/>
      <c r="NIF26" s="25"/>
      <c r="NIG26" s="25"/>
      <c r="NIH26" s="25"/>
      <c r="NII26" s="25"/>
      <c r="NIJ26" s="25"/>
      <c r="NIK26" s="25"/>
      <c r="NIL26" s="25"/>
      <c r="NIM26" s="25"/>
      <c r="NIN26" s="25"/>
      <c r="NIO26" s="25"/>
      <c r="NIP26" s="25"/>
      <c r="NIQ26" s="25"/>
      <c r="NIR26" s="25"/>
      <c r="NIS26" s="25"/>
      <c r="NIT26" s="25"/>
      <c r="NIU26" s="25"/>
      <c r="NIV26" s="25"/>
      <c r="NIW26" s="25"/>
      <c r="NIX26" s="25"/>
      <c r="NIY26" s="25"/>
      <c r="NIZ26" s="25"/>
      <c r="NJA26" s="25"/>
      <c r="NJB26" s="25"/>
      <c r="NJC26" s="25"/>
      <c r="NJD26" s="25"/>
      <c r="NJE26" s="25"/>
      <c r="NJF26" s="25"/>
      <c r="NJG26" s="25"/>
      <c r="NJH26" s="25"/>
      <c r="NJI26" s="25"/>
      <c r="NJJ26" s="25"/>
      <c r="NJK26" s="25"/>
      <c r="NJL26" s="25"/>
      <c r="NJM26" s="25"/>
      <c r="NJN26" s="25"/>
      <c r="NJO26" s="25"/>
      <c r="NJP26" s="25"/>
      <c r="NJQ26" s="25"/>
      <c r="NJR26" s="25"/>
      <c r="NJS26" s="25"/>
      <c r="NJT26" s="25"/>
      <c r="NJU26" s="25"/>
      <c r="NJV26" s="25"/>
      <c r="NJW26" s="25"/>
      <c r="NJX26" s="25"/>
      <c r="NJY26" s="25"/>
      <c r="NJZ26" s="25"/>
      <c r="NKA26" s="25"/>
      <c r="NKB26" s="25"/>
      <c r="NKC26" s="25"/>
      <c r="NKD26" s="25"/>
      <c r="NKE26" s="25"/>
      <c r="NKF26" s="25"/>
      <c r="NKG26" s="25"/>
      <c r="NKH26" s="25"/>
      <c r="NKI26" s="25"/>
      <c r="NKJ26" s="25"/>
      <c r="NKK26" s="25"/>
      <c r="NKL26" s="25"/>
      <c r="NKM26" s="25"/>
      <c r="NKN26" s="25"/>
      <c r="NKO26" s="25"/>
      <c r="NKP26" s="25"/>
      <c r="NKQ26" s="25"/>
      <c r="NKR26" s="25"/>
      <c r="NKS26" s="25"/>
      <c r="NKT26" s="25"/>
      <c r="NKU26" s="25"/>
      <c r="NKV26" s="25"/>
      <c r="NKW26" s="25"/>
      <c r="NKX26" s="25"/>
      <c r="NKY26" s="25"/>
      <c r="NKZ26" s="25"/>
      <c r="NLA26" s="25"/>
      <c r="NLB26" s="25"/>
      <c r="NLC26" s="25"/>
      <c r="NLD26" s="25"/>
      <c r="NLE26" s="25"/>
      <c r="NLF26" s="25"/>
      <c r="NLG26" s="25"/>
      <c r="NLH26" s="25"/>
      <c r="NLI26" s="25"/>
      <c r="NLJ26" s="25"/>
      <c r="NLK26" s="25"/>
      <c r="NLL26" s="25"/>
      <c r="NLM26" s="25"/>
      <c r="NLN26" s="25"/>
      <c r="NLO26" s="25"/>
      <c r="NLP26" s="25"/>
      <c r="NLQ26" s="25"/>
      <c r="NLR26" s="25"/>
      <c r="NLS26" s="25"/>
      <c r="NLT26" s="25"/>
      <c r="NLU26" s="25"/>
      <c r="NLV26" s="25"/>
      <c r="NLW26" s="25"/>
      <c r="NLX26" s="25"/>
      <c r="NLY26" s="25"/>
      <c r="NLZ26" s="25"/>
      <c r="NMA26" s="25"/>
      <c r="NMB26" s="25"/>
      <c r="NMC26" s="25"/>
      <c r="NMD26" s="25"/>
      <c r="NME26" s="25"/>
      <c r="NMF26" s="25"/>
      <c r="NMG26" s="25"/>
      <c r="NMH26" s="25"/>
      <c r="NMI26" s="25"/>
      <c r="NMJ26" s="25"/>
      <c r="NMK26" s="25"/>
      <c r="NML26" s="25"/>
      <c r="NMM26" s="25"/>
      <c r="NMN26" s="25"/>
      <c r="NMO26" s="25"/>
      <c r="NMP26" s="25"/>
      <c r="NMQ26" s="25"/>
      <c r="NMR26" s="25"/>
      <c r="NMS26" s="25"/>
      <c r="NMT26" s="25"/>
      <c r="NMU26" s="25"/>
      <c r="NMV26" s="25"/>
      <c r="NMW26" s="25"/>
      <c r="NMX26" s="25"/>
      <c r="NMY26" s="25"/>
      <c r="NMZ26" s="25"/>
      <c r="NNA26" s="25"/>
      <c r="NNB26" s="25"/>
      <c r="NNC26" s="25"/>
      <c r="NND26" s="25"/>
      <c r="NNE26" s="25"/>
      <c r="NNF26" s="25"/>
      <c r="NNG26" s="25"/>
      <c r="NNH26" s="25"/>
      <c r="NNI26" s="25"/>
      <c r="NNJ26" s="25"/>
      <c r="NNK26" s="25"/>
      <c r="NNL26" s="25"/>
      <c r="NNM26" s="25"/>
      <c r="NNN26" s="25"/>
      <c r="NNO26" s="25"/>
      <c r="NNP26" s="25"/>
      <c r="NNQ26" s="25"/>
      <c r="NNR26" s="25"/>
      <c r="NNS26" s="25"/>
      <c r="NNT26" s="25"/>
      <c r="NNU26" s="25"/>
      <c r="NNV26" s="25"/>
      <c r="NNW26" s="25"/>
      <c r="NNX26" s="25"/>
      <c r="NNY26" s="25"/>
      <c r="NNZ26" s="25"/>
      <c r="NOA26" s="25"/>
      <c r="NOB26" s="25"/>
      <c r="NOC26" s="25"/>
      <c r="NOD26" s="25"/>
      <c r="NOE26" s="25"/>
      <c r="NOF26" s="25"/>
      <c r="NOG26" s="25"/>
      <c r="NOH26" s="25"/>
      <c r="NOI26" s="25"/>
      <c r="NOJ26" s="25"/>
      <c r="NOK26" s="25"/>
      <c r="NOL26" s="25"/>
      <c r="NOM26" s="25"/>
      <c r="NON26" s="25"/>
      <c r="NOO26" s="25"/>
      <c r="NOP26" s="25"/>
      <c r="NOQ26" s="25"/>
      <c r="NOR26" s="25"/>
      <c r="NOS26" s="25"/>
      <c r="NOT26" s="25"/>
      <c r="NOU26" s="25"/>
      <c r="NOV26" s="25"/>
      <c r="NOW26" s="25"/>
      <c r="NOX26" s="25"/>
      <c r="NOY26" s="25"/>
      <c r="NOZ26" s="25"/>
      <c r="NPA26" s="25"/>
      <c r="NPB26" s="25"/>
      <c r="NPC26" s="25"/>
      <c r="NPD26" s="25"/>
      <c r="NPE26" s="25"/>
      <c r="NPF26" s="25"/>
      <c r="NPG26" s="25"/>
      <c r="NPH26" s="25"/>
      <c r="NPI26" s="25"/>
      <c r="NPJ26" s="25"/>
      <c r="NPK26" s="25"/>
      <c r="NPL26" s="25"/>
      <c r="NPM26" s="25"/>
      <c r="NPN26" s="25"/>
      <c r="NPO26" s="25"/>
      <c r="NPP26" s="25"/>
      <c r="NPQ26" s="25"/>
      <c r="NPR26" s="25"/>
      <c r="NPS26" s="25"/>
      <c r="NPT26" s="25"/>
      <c r="NPU26" s="25"/>
      <c r="NPV26" s="25"/>
      <c r="NPW26" s="25"/>
      <c r="NPX26" s="25"/>
      <c r="NPY26" s="25"/>
      <c r="NPZ26" s="25"/>
      <c r="NQA26" s="25"/>
      <c r="NQB26" s="25"/>
      <c r="NQC26" s="25"/>
      <c r="NQD26" s="25"/>
      <c r="NQE26" s="25"/>
      <c r="NQF26" s="25"/>
      <c r="NQG26" s="25"/>
      <c r="NQH26" s="25"/>
      <c r="NQI26" s="25"/>
      <c r="NQJ26" s="25"/>
      <c r="NQK26" s="25"/>
      <c r="NQL26" s="25"/>
      <c r="NQM26" s="25"/>
      <c r="NQN26" s="25"/>
      <c r="NQO26" s="25"/>
      <c r="NQP26" s="25"/>
      <c r="NQQ26" s="25"/>
      <c r="NQR26" s="25"/>
      <c r="NQS26" s="25"/>
      <c r="NQT26" s="25"/>
      <c r="NQU26" s="25"/>
      <c r="NQV26" s="25"/>
      <c r="NQW26" s="25"/>
      <c r="NQX26" s="25"/>
      <c r="NQY26" s="25"/>
      <c r="NQZ26" s="25"/>
      <c r="NRA26" s="25"/>
      <c r="NRB26" s="25"/>
      <c r="NRC26" s="25"/>
      <c r="NRD26" s="25"/>
      <c r="NRE26" s="25"/>
      <c r="NRF26" s="25"/>
      <c r="NRG26" s="25"/>
      <c r="NRH26" s="25"/>
      <c r="NRI26" s="25"/>
      <c r="NRJ26" s="25"/>
      <c r="NRK26" s="25"/>
      <c r="NRL26" s="25"/>
      <c r="NRM26" s="25"/>
      <c r="NRN26" s="25"/>
      <c r="NRO26" s="25"/>
      <c r="NRP26" s="25"/>
      <c r="NRQ26" s="25"/>
      <c r="NRR26" s="25"/>
      <c r="NRS26" s="25"/>
      <c r="NRT26" s="25"/>
      <c r="NRU26" s="25"/>
      <c r="NRV26" s="25"/>
      <c r="NRW26" s="25"/>
      <c r="NRX26" s="25"/>
      <c r="NRY26" s="25"/>
      <c r="NRZ26" s="25"/>
      <c r="NSA26" s="25"/>
      <c r="NSB26" s="25"/>
      <c r="NSC26" s="25"/>
      <c r="NSD26" s="25"/>
      <c r="NSE26" s="25"/>
      <c r="NSF26" s="25"/>
      <c r="NSG26" s="25"/>
      <c r="NSH26" s="25"/>
      <c r="NSI26" s="25"/>
      <c r="NSJ26" s="25"/>
      <c r="NSK26" s="25"/>
      <c r="NSL26" s="25"/>
      <c r="NSM26" s="25"/>
      <c r="NSN26" s="25"/>
      <c r="NSO26" s="25"/>
      <c r="NSP26" s="25"/>
      <c r="NSQ26" s="25"/>
      <c r="NSR26" s="25"/>
      <c r="NSS26" s="25"/>
      <c r="NST26" s="25"/>
      <c r="NSU26" s="25"/>
      <c r="NSV26" s="25"/>
      <c r="NSW26" s="25"/>
      <c r="NSX26" s="25"/>
      <c r="NSY26" s="25"/>
      <c r="NSZ26" s="25"/>
      <c r="NTA26" s="25"/>
      <c r="NTB26" s="25"/>
      <c r="NTC26" s="25"/>
      <c r="NTD26" s="25"/>
      <c r="NTE26" s="25"/>
      <c r="NTF26" s="25"/>
      <c r="NTG26" s="25"/>
      <c r="NTH26" s="25"/>
      <c r="NTI26" s="25"/>
      <c r="NTJ26" s="25"/>
      <c r="NTK26" s="25"/>
      <c r="NTL26" s="25"/>
      <c r="NTM26" s="25"/>
      <c r="NTN26" s="25"/>
      <c r="NTO26" s="25"/>
      <c r="NTP26" s="25"/>
      <c r="NTQ26" s="25"/>
      <c r="NTR26" s="25"/>
      <c r="NTS26" s="25"/>
      <c r="NTT26" s="25"/>
      <c r="NTU26" s="25"/>
      <c r="NTV26" s="25"/>
      <c r="NTW26" s="25"/>
      <c r="NTX26" s="25"/>
      <c r="NTY26" s="25"/>
      <c r="NTZ26" s="25"/>
      <c r="NUA26" s="25"/>
      <c r="NUB26" s="25"/>
      <c r="NUC26" s="25"/>
      <c r="NUD26" s="25"/>
      <c r="NUE26" s="25"/>
      <c r="NUF26" s="25"/>
      <c r="NUG26" s="25"/>
      <c r="NUH26" s="25"/>
      <c r="NUI26" s="25"/>
      <c r="NUJ26" s="25"/>
      <c r="NUK26" s="25"/>
      <c r="NUL26" s="25"/>
      <c r="NUM26" s="25"/>
      <c r="NUN26" s="25"/>
      <c r="NUO26" s="25"/>
      <c r="NUP26" s="25"/>
      <c r="NUQ26" s="25"/>
      <c r="NUR26" s="25"/>
      <c r="NUS26" s="25"/>
      <c r="NUT26" s="25"/>
      <c r="NUU26" s="25"/>
      <c r="NUV26" s="25"/>
      <c r="NUW26" s="25"/>
      <c r="NUX26" s="25"/>
      <c r="NUY26" s="25"/>
      <c r="NUZ26" s="25"/>
      <c r="NVA26" s="25"/>
      <c r="NVB26" s="25"/>
      <c r="NVC26" s="25"/>
      <c r="NVD26" s="25"/>
      <c r="NVE26" s="25"/>
      <c r="NVF26" s="25"/>
      <c r="NVG26" s="25"/>
      <c r="NVH26" s="25"/>
      <c r="NVI26" s="25"/>
      <c r="NVJ26" s="25"/>
      <c r="NVK26" s="25"/>
      <c r="NVL26" s="25"/>
      <c r="NVM26" s="25"/>
      <c r="NVN26" s="25"/>
      <c r="NVO26" s="25"/>
      <c r="NVP26" s="25"/>
      <c r="NVQ26" s="25"/>
      <c r="NVR26" s="25"/>
      <c r="NVS26" s="25"/>
      <c r="NVT26" s="25"/>
      <c r="NVU26" s="25"/>
      <c r="NVV26" s="25"/>
      <c r="NVW26" s="25"/>
      <c r="NVX26" s="25"/>
      <c r="NVY26" s="25"/>
      <c r="NVZ26" s="25"/>
      <c r="NWA26" s="25"/>
      <c r="NWB26" s="25"/>
      <c r="NWC26" s="25"/>
      <c r="NWD26" s="25"/>
      <c r="NWE26" s="25"/>
      <c r="NWF26" s="25"/>
      <c r="NWG26" s="25"/>
      <c r="NWH26" s="25"/>
      <c r="NWI26" s="25"/>
      <c r="NWJ26" s="25"/>
      <c r="NWK26" s="25"/>
      <c r="NWL26" s="25"/>
      <c r="NWM26" s="25"/>
      <c r="NWN26" s="25"/>
      <c r="NWO26" s="25"/>
      <c r="NWP26" s="25"/>
      <c r="NWQ26" s="25"/>
      <c r="NWR26" s="25"/>
      <c r="NWS26" s="25"/>
      <c r="NWT26" s="25"/>
      <c r="NWU26" s="25"/>
      <c r="NWV26" s="25"/>
      <c r="NWW26" s="25"/>
      <c r="NWX26" s="25"/>
      <c r="NWY26" s="25"/>
      <c r="NWZ26" s="25"/>
      <c r="NXA26" s="25"/>
      <c r="NXB26" s="25"/>
      <c r="NXC26" s="25"/>
      <c r="NXD26" s="25"/>
      <c r="NXE26" s="25"/>
      <c r="NXF26" s="25"/>
      <c r="NXG26" s="25"/>
      <c r="NXH26" s="25"/>
      <c r="NXI26" s="25"/>
      <c r="NXJ26" s="25"/>
      <c r="NXK26" s="25"/>
      <c r="NXL26" s="25"/>
      <c r="NXM26" s="25"/>
      <c r="NXN26" s="25"/>
      <c r="NXO26" s="25"/>
      <c r="NXP26" s="25"/>
      <c r="NXQ26" s="25"/>
      <c r="NXR26" s="25"/>
      <c r="NXS26" s="25"/>
      <c r="NXT26" s="25"/>
      <c r="NXU26" s="25"/>
      <c r="NXV26" s="25"/>
      <c r="NXW26" s="25"/>
      <c r="NXX26" s="25"/>
      <c r="NXY26" s="25"/>
      <c r="NXZ26" s="25"/>
      <c r="NYA26" s="25"/>
      <c r="NYB26" s="25"/>
      <c r="NYC26" s="25"/>
      <c r="NYD26" s="25"/>
      <c r="NYE26" s="25"/>
      <c r="NYF26" s="25"/>
      <c r="NYG26" s="25"/>
      <c r="NYH26" s="25"/>
      <c r="NYI26" s="25"/>
      <c r="NYJ26" s="25"/>
      <c r="NYK26" s="25"/>
      <c r="NYL26" s="25"/>
      <c r="NYM26" s="25"/>
      <c r="NYN26" s="25"/>
      <c r="NYO26" s="25"/>
      <c r="NYP26" s="25"/>
      <c r="NYQ26" s="25"/>
      <c r="NYR26" s="25"/>
      <c r="NYS26" s="25"/>
      <c r="NYT26" s="25"/>
      <c r="NYU26" s="25"/>
      <c r="NYV26" s="25"/>
      <c r="NYW26" s="25"/>
      <c r="NYX26" s="25"/>
      <c r="NYY26" s="25"/>
      <c r="NYZ26" s="25"/>
      <c r="NZA26" s="25"/>
      <c r="NZB26" s="25"/>
      <c r="NZC26" s="25"/>
      <c r="NZD26" s="25"/>
      <c r="NZE26" s="25"/>
      <c r="NZF26" s="25"/>
      <c r="NZG26" s="25"/>
      <c r="NZH26" s="25"/>
      <c r="NZI26" s="25"/>
      <c r="NZJ26" s="25"/>
      <c r="NZK26" s="25"/>
      <c r="NZL26" s="25"/>
      <c r="NZM26" s="25"/>
      <c r="NZN26" s="25"/>
      <c r="NZO26" s="25"/>
      <c r="NZP26" s="25"/>
      <c r="NZQ26" s="25"/>
      <c r="NZR26" s="25"/>
      <c r="NZS26" s="25"/>
      <c r="NZT26" s="25"/>
      <c r="NZU26" s="25"/>
      <c r="NZV26" s="25"/>
      <c r="NZW26" s="25"/>
      <c r="NZX26" s="25"/>
      <c r="NZY26" s="25"/>
      <c r="NZZ26" s="25"/>
      <c r="OAA26" s="25"/>
      <c r="OAB26" s="25"/>
      <c r="OAC26" s="25"/>
      <c r="OAD26" s="25"/>
      <c r="OAE26" s="25"/>
      <c r="OAF26" s="25"/>
      <c r="OAG26" s="25"/>
      <c r="OAH26" s="25"/>
      <c r="OAI26" s="25"/>
      <c r="OAJ26" s="25"/>
      <c r="OAK26" s="25"/>
      <c r="OAL26" s="25"/>
      <c r="OAM26" s="25"/>
      <c r="OAN26" s="25"/>
      <c r="OAO26" s="25"/>
      <c r="OAP26" s="25"/>
      <c r="OAQ26" s="25"/>
      <c r="OAR26" s="25"/>
      <c r="OAS26" s="25"/>
      <c r="OAT26" s="25"/>
      <c r="OAU26" s="25"/>
      <c r="OAV26" s="25"/>
      <c r="OAW26" s="25"/>
      <c r="OAX26" s="25"/>
      <c r="OAY26" s="25"/>
      <c r="OAZ26" s="25"/>
      <c r="OBA26" s="25"/>
      <c r="OBB26" s="25"/>
      <c r="OBC26" s="25"/>
      <c r="OBD26" s="25"/>
      <c r="OBE26" s="25"/>
      <c r="OBF26" s="25"/>
      <c r="OBG26" s="25"/>
      <c r="OBH26" s="25"/>
      <c r="OBI26" s="25"/>
      <c r="OBJ26" s="25"/>
      <c r="OBK26" s="25"/>
      <c r="OBL26" s="25"/>
      <c r="OBM26" s="25"/>
      <c r="OBN26" s="25"/>
      <c r="OBO26" s="25"/>
      <c r="OBP26" s="25"/>
      <c r="OBQ26" s="25"/>
      <c r="OBR26" s="25"/>
      <c r="OBS26" s="25"/>
      <c r="OBT26" s="25"/>
      <c r="OBU26" s="25"/>
      <c r="OBV26" s="25"/>
      <c r="OBW26" s="25"/>
      <c r="OBX26" s="25"/>
      <c r="OBY26" s="25"/>
      <c r="OBZ26" s="25"/>
      <c r="OCA26" s="25"/>
      <c r="OCB26" s="25"/>
      <c r="OCC26" s="25"/>
      <c r="OCD26" s="25"/>
      <c r="OCE26" s="25"/>
      <c r="OCF26" s="25"/>
      <c r="OCG26" s="25"/>
      <c r="OCH26" s="25"/>
      <c r="OCI26" s="25"/>
      <c r="OCJ26" s="25"/>
      <c r="OCK26" s="25"/>
      <c r="OCL26" s="25"/>
      <c r="OCM26" s="25"/>
      <c r="OCN26" s="25"/>
      <c r="OCO26" s="25"/>
      <c r="OCP26" s="25"/>
      <c r="OCQ26" s="25"/>
      <c r="OCR26" s="25"/>
      <c r="OCS26" s="25"/>
      <c r="OCT26" s="25"/>
      <c r="OCU26" s="25"/>
      <c r="OCV26" s="25"/>
      <c r="OCW26" s="25"/>
      <c r="OCX26" s="25"/>
      <c r="OCY26" s="25"/>
      <c r="OCZ26" s="25"/>
      <c r="ODA26" s="25"/>
      <c r="ODB26" s="25"/>
      <c r="ODC26" s="25"/>
      <c r="ODD26" s="25"/>
      <c r="ODE26" s="25"/>
      <c r="ODF26" s="25"/>
      <c r="ODG26" s="25"/>
      <c r="ODH26" s="25"/>
      <c r="ODI26" s="25"/>
      <c r="ODJ26" s="25"/>
      <c r="ODK26" s="25"/>
      <c r="ODL26" s="25"/>
      <c r="ODM26" s="25"/>
      <c r="ODN26" s="25"/>
      <c r="ODO26" s="25"/>
      <c r="ODP26" s="25"/>
      <c r="ODQ26" s="25"/>
      <c r="ODR26" s="25"/>
      <c r="ODS26" s="25"/>
      <c r="ODT26" s="25"/>
      <c r="ODU26" s="25"/>
      <c r="ODV26" s="25"/>
      <c r="ODW26" s="25"/>
      <c r="ODX26" s="25"/>
      <c r="ODY26" s="25"/>
      <c r="ODZ26" s="25"/>
      <c r="OEA26" s="25"/>
      <c r="OEB26" s="25"/>
      <c r="OEC26" s="25"/>
      <c r="OED26" s="25"/>
      <c r="OEE26" s="25"/>
      <c r="OEF26" s="25"/>
      <c r="OEG26" s="25"/>
      <c r="OEH26" s="25"/>
      <c r="OEI26" s="25"/>
      <c r="OEJ26" s="25"/>
      <c r="OEK26" s="25"/>
      <c r="OEL26" s="25"/>
      <c r="OEM26" s="25"/>
      <c r="OEN26" s="25"/>
      <c r="OEO26" s="25"/>
      <c r="OEP26" s="25"/>
      <c r="OEQ26" s="25"/>
      <c r="OER26" s="25"/>
      <c r="OES26" s="25"/>
      <c r="OET26" s="25"/>
      <c r="OEU26" s="25"/>
      <c r="OEV26" s="25"/>
      <c r="OEW26" s="25"/>
      <c r="OEX26" s="25"/>
      <c r="OEY26" s="25"/>
      <c r="OEZ26" s="25"/>
      <c r="OFA26" s="25"/>
      <c r="OFB26" s="25"/>
      <c r="OFC26" s="25"/>
      <c r="OFD26" s="25"/>
      <c r="OFE26" s="25"/>
      <c r="OFF26" s="25"/>
      <c r="OFG26" s="25"/>
      <c r="OFH26" s="25"/>
      <c r="OFI26" s="25"/>
      <c r="OFJ26" s="25"/>
      <c r="OFK26" s="25"/>
      <c r="OFL26" s="25"/>
      <c r="OFM26" s="25"/>
      <c r="OFN26" s="25"/>
      <c r="OFO26" s="25"/>
      <c r="OFP26" s="25"/>
      <c r="OFQ26" s="25"/>
      <c r="OFR26" s="25"/>
      <c r="OFS26" s="25"/>
      <c r="OFT26" s="25"/>
      <c r="OFU26" s="25"/>
      <c r="OFV26" s="25"/>
      <c r="OFW26" s="25"/>
      <c r="OFX26" s="25"/>
      <c r="OFY26" s="25"/>
      <c r="OFZ26" s="25"/>
      <c r="OGA26" s="25"/>
      <c r="OGB26" s="25"/>
      <c r="OGC26" s="25"/>
      <c r="OGD26" s="25"/>
      <c r="OGE26" s="25"/>
      <c r="OGF26" s="25"/>
      <c r="OGG26" s="25"/>
      <c r="OGH26" s="25"/>
      <c r="OGI26" s="25"/>
      <c r="OGJ26" s="25"/>
      <c r="OGK26" s="25"/>
      <c r="OGL26" s="25"/>
      <c r="OGM26" s="25"/>
      <c r="OGN26" s="25"/>
      <c r="OGO26" s="25"/>
      <c r="OGP26" s="25"/>
      <c r="OGQ26" s="25"/>
      <c r="OGR26" s="25"/>
      <c r="OGS26" s="25"/>
      <c r="OGT26" s="25"/>
      <c r="OGU26" s="25"/>
      <c r="OGV26" s="25"/>
      <c r="OGW26" s="25"/>
      <c r="OGX26" s="25"/>
      <c r="OGY26" s="25"/>
      <c r="OGZ26" s="25"/>
      <c r="OHA26" s="25"/>
      <c r="OHB26" s="25"/>
      <c r="OHC26" s="25"/>
      <c r="OHD26" s="25"/>
      <c r="OHE26" s="25"/>
      <c r="OHF26" s="25"/>
      <c r="OHG26" s="25"/>
      <c r="OHH26" s="25"/>
      <c r="OHI26" s="25"/>
      <c r="OHJ26" s="25"/>
      <c r="OHK26" s="25"/>
      <c r="OHL26" s="25"/>
      <c r="OHM26" s="25"/>
      <c r="OHN26" s="25"/>
      <c r="OHO26" s="25"/>
      <c r="OHP26" s="25"/>
      <c r="OHQ26" s="25"/>
      <c r="OHR26" s="25"/>
      <c r="OHS26" s="25"/>
      <c r="OHT26" s="25"/>
      <c r="OHU26" s="25"/>
      <c r="OHV26" s="25"/>
      <c r="OHW26" s="25"/>
      <c r="OHX26" s="25"/>
      <c r="OHY26" s="25"/>
      <c r="OHZ26" s="25"/>
      <c r="OIA26" s="25"/>
      <c r="OIB26" s="25"/>
      <c r="OIC26" s="25"/>
      <c r="OID26" s="25"/>
      <c r="OIE26" s="25"/>
      <c r="OIF26" s="25"/>
      <c r="OIG26" s="25"/>
      <c r="OIH26" s="25"/>
      <c r="OII26" s="25"/>
      <c r="OIJ26" s="25"/>
      <c r="OIK26" s="25"/>
      <c r="OIL26" s="25"/>
      <c r="OIM26" s="25"/>
      <c r="OIN26" s="25"/>
      <c r="OIO26" s="25"/>
      <c r="OIP26" s="25"/>
      <c r="OIQ26" s="25"/>
      <c r="OIR26" s="25"/>
      <c r="OIS26" s="25"/>
      <c r="OIT26" s="25"/>
      <c r="OIU26" s="25"/>
      <c r="OIV26" s="25"/>
      <c r="OIW26" s="25"/>
      <c r="OIX26" s="25"/>
      <c r="OIY26" s="25"/>
      <c r="OIZ26" s="25"/>
      <c r="OJA26" s="25"/>
      <c r="OJB26" s="25"/>
      <c r="OJC26" s="25"/>
      <c r="OJD26" s="25"/>
      <c r="OJE26" s="25"/>
      <c r="OJF26" s="25"/>
      <c r="OJG26" s="25"/>
      <c r="OJH26" s="25"/>
      <c r="OJI26" s="25"/>
      <c r="OJJ26" s="25"/>
      <c r="OJK26" s="25"/>
      <c r="OJL26" s="25"/>
      <c r="OJM26" s="25"/>
      <c r="OJN26" s="25"/>
      <c r="OJO26" s="25"/>
      <c r="OJP26" s="25"/>
      <c r="OJQ26" s="25"/>
      <c r="OJR26" s="25"/>
      <c r="OJS26" s="25"/>
      <c r="OJT26" s="25"/>
      <c r="OJU26" s="25"/>
      <c r="OJV26" s="25"/>
      <c r="OJW26" s="25"/>
      <c r="OJX26" s="25"/>
      <c r="OJY26" s="25"/>
      <c r="OJZ26" s="25"/>
      <c r="OKA26" s="25"/>
      <c r="OKB26" s="25"/>
      <c r="OKC26" s="25"/>
      <c r="OKD26" s="25"/>
      <c r="OKE26" s="25"/>
      <c r="OKF26" s="25"/>
      <c r="OKG26" s="25"/>
      <c r="OKH26" s="25"/>
      <c r="OKI26" s="25"/>
      <c r="OKJ26" s="25"/>
      <c r="OKK26" s="25"/>
      <c r="OKL26" s="25"/>
      <c r="OKM26" s="25"/>
      <c r="OKN26" s="25"/>
      <c r="OKO26" s="25"/>
      <c r="OKP26" s="25"/>
      <c r="OKQ26" s="25"/>
      <c r="OKR26" s="25"/>
      <c r="OKS26" s="25"/>
      <c r="OKT26" s="25"/>
      <c r="OKU26" s="25"/>
      <c r="OKV26" s="25"/>
      <c r="OKW26" s="25"/>
      <c r="OKX26" s="25"/>
      <c r="OKY26" s="25"/>
      <c r="OKZ26" s="25"/>
      <c r="OLA26" s="25"/>
      <c r="OLB26" s="25"/>
      <c r="OLC26" s="25"/>
      <c r="OLD26" s="25"/>
      <c r="OLE26" s="25"/>
      <c r="OLF26" s="25"/>
      <c r="OLG26" s="25"/>
      <c r="OLH26" s="25"/>
      <c r="OLI26" s="25"/>
      <c r="OLJ26" s="25"/>
      <c r="OLK26" s="25"/>
      <c r="OLL26" s="25"/>
      <c r="OLM26" s="25"/>
      <c r="OLN26" s="25"/>
      <c r="OLO26" s="25"/>
      <c r="OLP26" s="25"/>
      <c r="OLQ26" s="25"/>
      <c r="OLR26" s="25"/>
      <c r="OLS26" s="25"/>
      <c r="OLT26" s="25"/>
      <c r="OLU26" s="25"/>
      <c r="OLV26" s="25"/>
      <c r="OLW26" s="25"/>
      <c r="OLX26" s="25"/>
      <c r="OLY26" s="25"/>
      <c r="OLZ26" s="25"/>
      <c r="OMA26" s="25"/>
      <c r="OMB26" s="25"/>
      <c r="OMC26" s="25"/>
      <c r="OMD26" s="25"/>
      <c r="OME26" s="25"/>
      <c r="OMF26" s="25"/>
      <c r="OMG26" s="25"/>
      <c r="OMH26" s="25"/>
      <c r="OMI26" s="25"/>
      <c r="OMJ26" s="25"/>
      <c r="OMK26" s="25"/>
      <c r="OML26" s="25"/>
      <c r="OMM26" s="25"/>
      <c r="OMN26" s="25"/>
      <c r="OMO26" s="25"/>
      <c r="OMP26" s="25"/>
      <c r="OMQ26" s="25"/>
      <c r="OMR26" s="25"/>
      <c r="OMS26" s="25"/>
      <c r="OMT26" s="25"/>
      <c r="OMU26" s="25"/>
      <c r="OMV26" s="25"/>
      <c r="OMW26" s="25"/>
      <c r="OMX26" s="25"/>
      <c r="OMY26" s="25"/>
      <c r="OMZ26" s="25"/>
      <c r="ONA26" s="25"/>
      <c r="ONB26" s="25"/>
      <c r="ONC26" s="25"/>
      <c r="OND26" s="25"/>
      <c r="ONE26" s="25"/>
      <c r="ONF26" s="25"/>
      <c r="ONG26" s="25"/>
      <c r="ONH26" s="25"/>
      <c r="ONI26" s="25"/>
      <c r="ONJ26" s="25"/>
      <c r="ONK26" s="25"/>
      <c r="ONL26" s="25"/>
      <c r="ONM26" s="25"/>
      <c r="ONN26" s="25"/>
      <c r="ONO26" s="25"/>
      <c r="ONP26" s="25"/>
      <c r="ONQ26" s="25"/>
      <c r="ONR26" s="25"/>
      <c r="ONS26" s="25"/>
      <c r="ONT26" s="25"/>
      <c r="ONU26" s="25"/>
      <c r="ONV26" s="25"/>
      <c r="ONW26" s="25"/>
      <c r="ONX26" s="25"/>
      <c r="ONY26" s="25"/>
      <c r="ONZ26" s="25"/>
      <c r="OOA26" s="25"/>
      <c r="OOB26" s="25"/>
      <c r="OOC26" s="25"/>
      <c r="OOD26" s="25"/>
      <c r="OOE26" s="25"/>
      <c r="OOF26" s="25"/>
      <c r="OOG26" s="25"/>
      <c r="OOH26" s="25"/>
      <c r="OOI26" s="25"/>
      <c r="OOJ26" s="25"/>
      <c r="OOK26" s="25"/>
      <c r="OOL26" s="25"/>
      <c r="OOM26" s="25"/>
      <c r="OON26" s="25"/>
      <c r="OOO26" s="25"/>
      <c r="OOP26" s="25"/>
      <c r="OOQ26" s="25"/>
      <c r="OOR26" s="25"/>
      <c r="OOS26" s="25"/>
      <c r="OOT26" s="25"/>
      <c r="OOU26" s="25"/>
      <c r="OOV26" s="25"/>
      <c r="OOW26" s="25"/>
      <c r="OOX26" s="25"/>
      <c r="OOY26" s="25"/>
      <c r="OOZ26" s="25"/>
      <c r="OPA26" s="25"/>
      <c r="OPB26" s="25"/>
      <c r="OPC26" s="25"/>
      <c r="OPD26" s="25"/>
      <c r="OPE26" s="25"/>
      <c r="OPF26" s="25"/>
      <c r="OPG26" s="25"/>
      <c r="OPH26" s="25"/>
      <c r="OPI26" s="25"/>
      <c r="OPJ26" s="25"/>
      <c r="OPK26" s="25"/>
      <c r="OPL26" s="25"/>
      <c r="OPM26" s="25"/>
      <c r="OPN26" s="25"/>
      <c r="OPO26" s="25"/>
      <c r="OPP26" s="25"/>
      <c r="OPQ26" s="25"/>
      <c r="OPR26" s="25"/>
      <c r="OPS26" s="25"/>
      <c r="OPT26" s="25"/>
      <c r="OPU26" s="25"/>
      <c r="OPV26" s="25"/>
      <c r="OPW26" s="25"/>
      <c r="OPX26" s="25"/>
      <c r="OPY26" s="25"/>
      <c r="OPZ26" s="25"/>
      <c r="OQA26" s="25"/>
      <c r="OQB26" s="25"/>
      <c r="OQC26" s="25"/>
      <c r="OQD26" s="25"/>
      <c r="OQE26" s="25"/>
      <c r="OQF26" s="25"/>
      <c r="OQG26" s="25"/>
      <c r="OQH26" s="25"/>
      <c r="OQI26" s="25"/>
      <c r="OQJ26" s="25"/>
      <c r="OQK26" s="25"/>
      <c r="OQL26" s="25"/>
      <c r="OQM26" s="25"/>
      <c r="OQN26" s="25"/>
      <c r="OQO26" s="25"/>
      <c r="OQP26" s="25"/>
      <c r="OQQ26" s="25"/>
      <c r="OQR26" s="25"/>
      <c r="OQS26" s="25"/>
      <c r="OQT26" s="25"/>
      <c r="OQU26" s="25"/>
      <c r="OQV26" s="25"/>
      <c r="OQW26" s="25"/>
      <c r="OQX26" s="25"/>
      <c r="OQY26" s="25"/>
      <c r="OQZ26" s="25"/>
      <c r="ORA26" s="25"/>
      <c r="ORB26" s="25"/>
      <c r="ORC26" s="25"/>
      <c r="ORD26" s="25"/>
      <c r="ORE26" s="25"/>
      <c r="ORF26" s="25"/>
      <c r="ORG26" s="25"/>
      <c r="ORH26" s="25"/>
      <c r="ORI26" s="25"/>
      <c r="ORJ26" s="25"/>
      <c r="ORK26" s="25"/>
      <c r="ORL26" s="25"/>
      <c r="ORM26" s="25"/>
      <c r="ORN26" s="25"/>
      <c r="ORO26" s="25"/>
      <c r="ORP26" s="25"/>
      <c r="ORQ26" s="25"/>
      <c r="ORR26" s="25"/>
      <c r="ORS26" s="25"/>
      <c r="ORT26" s="25"/>
      <c r="ORU26" s="25"/>
      <c r="ORV26" s="25"/>
      <c r="ORW26" s="25"/>
      <c r="ORX26" s="25"/>
      <c r="ORY26" s="25"/>
      <c r="ORZ26" s="25"/>
      <c r="OSA26" s="25"/>
      <c r="OSB26" s="25"/>
      <c r="OSC26" s="25"/>
      <c r="OSD26" s="25"/>
      <c r="OSE26" s="25"/>
      <c r="OSF26" s="25"/>
      <c r="OSG26" s="25"/>
      <c r="OSH26" s="25"/>
      <c r="OSI26" s="25"/>
      <c r="OSJ26" s="25"/>
      <c r="OSK26" s="25"/>
      <c r="OSL26" s="25"/>
      <c r="OSM26" s="25"/>
      <c r="OSN26" s="25"/>
      <c r="OSO26" s="25"/>
      <c r="OSP26" s="25"/>
      <c r="OSQ26" s="25"/>
      <c r="OSR26" s="25"/>
      <c r="OSS26" s="25"/>
      <c r="OST26" s="25"/>
      <c r="OSU26" s="25"/>
      <c r="OSV26" s="25"/>
      <c r="OSW26" s="25"/>
      <c r="OSX26" s="25"/>
      <c r="OSY26" s="25"/>
      <c r="OSZ26" s="25"/>
      <c r="OTA26" s="25"/>
      <c r="OTB26" s="25"/>
      <c r="OTC26" s="25"/>
      <c r="OTD26" s="25"/>
      <c r="OTE26" s="25"/>
      <c r="OTF26" s="25"/>
      <c r="OTG26" s="25"/>
      <c r="OTH26" s="25"/>
      <c r="OTI26" s="25"/>
      <c r="OTJ26" s="25"/>
      <c r="OTK26" s="25"/>
      <c r="OTL26" s="25"/>
      <c r="OTM26" s="25"/>
      <c r="OTN26" s="25"/>
      <c r="OTO26" s="25"/>
      <c r="OTP26" s="25"/>
      <c r="OTQ26" s="25"/>
      <c r="OTR26" s="25"/>
      <c r="OTS26" s="25"/>
      <c r="OTT26" s="25"/>
      <c r="OTU26" s="25"/>
      <c r="OTV26" s="25"/>
      <c r="OTW26" s="25"/>
      <c r="OTX26" s="25"/>
      <c r="OTY26" s="25"/>
      <c r="OTZ26" s="25"/>
      <c r="OUA26" s="25"/>
      <c r="OUB26" s="25"/>
      <c r="OUC26" s="25"/>
      <c r="OUD26" s="25"/>
      <c r="OUE26" s="25"/>
      <c r="OUF26" s="25"/>
      <c r="OUG26" s="25"/>
      <c r="OUH26" s="25"/>
      <c r="OUI26" s="25"/>
      <c r="OUJ26" s="25"/>
      <c r="OUK26" s="25"/>
      <c r="OUL26" s="25"/>
      <c r="OUM26" s="25"/>
      <c r="OUN26" s="25"/>
      <c r="OUO26" s="25"/>
      <c r="OUP26" s="25"/>
      <c r="OUQ26" s="25"/>
      <c r="OUR26" s="25"/>
      <c r="OUS26" s="25"/>
      <c r="OUT26" s="25"/>
      <c r="OUU26" s="25"/>
      <c r="OUV26" s="25"/>
      <c r="OUW26" s="25"/>
      <c r="OUX26" s="25"/>
      <c r="OUY26" s="25"/>
      <c r="OUZ26" s="25"/>
      <c r="OVA26" s="25"/>
      <c r="OVB26" s="25"/>
      <c r="OVC26" s="25"/>
      <c r="OVD26" s="25"/>
      <c r="OVE26" s="25"/>
      <c r="OVF26" s="25"/>
      <c r="OVG26" s="25"/>
      <c r="OVH26" s="25"/>
      <c r="OVI26" s="25"/>
      <c r="OVJ26" s="25"/>
      <c r="OVK26" s="25"/>
      <c r="OVL26" s="25"/>
      <c r="OVM26" s="25"/>
      <c r="OVN26" s="25"/>
      <c r="OVO26" s="25"/>
      <c r="OVP26" s="25"/>
      <c r="OVQ26" s="25"/>
      <c r="OVR26" s="25"/>
      <c r="OVS26" s="25"/>
      <c r="OVT26" s="25"/>
      <c r="OVU26" s="25"/>
      <c r="OVV26" s="25"/>
      <c r="OVW26" s="25"/>
      <c r="OVX26" s="25"/>
      <c r="OVY26" s="25"/>
      <c r="OVZ26" s="25"/>
      <c r="OWA26" s="25"/>
      <c r="OWB26" s="25"/>
      <c r="OWC26" s="25"/>
      <c r="OWD26" s="25"/>
      <c r="OWE26" s="25"/>
      <c r="OWF26" s="25"/>
      <c r="OWG26" s="25"/>
      <c r="OWH26" s="25"/>
      <c r="OWI26" s="25"/>
      <c r="OWJ26" s="25"/>
      <c r="OWK26" s="25"/>
      <c r="OWL26" s="25"/>
      <c r="OWM26" s="25"/>
      <c r="OWN26" s="25"/>
      <c r="OWO26" s="25"/>
      <c r="OWP26" s="25"/>
      <c r="OWQ26" s="25"/>
      <c r="OWR26" s="25"/>
      <c r="OWS26" s="25"/>
      <c r="OWT26" s="25"/>
      <c r="OWU26" s="25"/>
      <c r="OWV26" s="25"/>
      <c r="OWW26" s="25"/>
      <c r="OWX26" s="25"/>
      <c r="OWY26" s="25"/>
      <c r="OWZ26" s="25"/>
      <c r="OXA26" s="25"/>
      <c r="OXB26" s="25"/>
      <c r="OXC26" s="25"/>
      <c r="OXD26" s="25"/>
      <c r="OXE26" s="25"/>
      <c r="OXF26" s="25"/>
      <c r="OXG26" s="25"/>
      <c r="OXH26" s="25"/>
      <c r="OXI26" s="25"/>
      <c r="OXJ26" s="25"/>
      <c r="OXK26" s="25"/>
      <c r="OXL26" s="25"/>
      <c r="OXM26" s="25"/>
      <c r="OXN26" s="25"/>
      <c r="OXO26" s="25"/>
      <c r="OXP26" s="25"/>
      <c r="OXQ26" s="25"/>
      <c r="OXR26" s="25"/>
      <c r="OXS26" s="25"/>
      <c r="OXT26" s="25"/>
      <c r="OXU26" s="25"/>
      <c r="OXV26" s="25"/>
      <c r="OXW26" s="25"/>
      <c r="OXX26" s="25"/>
      <c r="OXY26" s="25"/>
      <c r="OXZ26" s="25"/>
      <c r="OYA26" s="25"/>
      <c r="OYB26" s="25"/>
      <c r="OYC26" s="25"/>
      <c r="OYD26" s="25"/>
      <c r="OYE26" s="25"/>
      <c r="OYF26" s="25"/>
      <c r="OYG26" s="25"/>
      <c r="OYH26" s="25"/>
      <c r="OYI26" s="25"/>
      <c r="OYJ26" s="25"/>
      <c r="OYK26" s="25"/>
      <c r="OYL26" s="25"/>
      <c r="OYM26" s="25"/>
      <c r="OYN26" s="25"/>
      <c r="OYO26" s="25"/>
      <c r="OYP26" s="25"/>
      <c r="OYQ26" s="25"/>
      <c r="OYR26" s="25"/>
      <c r="OYS26" s="25"/>
      <c r="OYT26" s="25"/>
      <c r="OYU26" s="25"/>
      <c r="OYV26" s="25"/>
      <c r="OYW26" s="25"/>
      <c r="OYX26" s="25"/>
      <c r="OYY26" s="25"/>
      <c r="OYZ26" s="25"/>
      <c r="OZA26" s="25"/>
      <c r="OZB26" s="25"/>
      <c r="OZC26" s="25"/>
      <c r="OZD26" s="25"/>
      <c r="OZE26" s="25"/>
      <c r="OZF26" s="25"/>
      <c r="OZG26" s="25"/>
      <c r="OZH26" s="25"/>
      <c r="OZI26" s="25"/>
      <c r="OZJ26" s="25"/>
      <c r="OZK26" s="25"/>
      <c r="OZL26" s="25"/>
      <c r="OZM26" s="25"/>
      <c r="OZN26" s="25"/>
      <c r="OZO26" s="25"/>
      <c r="OZP26" s="25"/>
      <c r="OZQ26" s="25"/>
      <c r="OZR26" s="25"/>
      <c r="OZS26" s="25"/>
      <c r="OZT26" s="25"/>
      <c r="OZU26" s="25"/>
      <c r="OZV26" s="25"/>
      <c r="OZW26" s="25"/>
      <c r="OZX26" s="25"/>
      <c r="OZY26" s="25"/>
      <c r="OZZ26" s="25"/>
      <c r="PAA26" s="25"/>
      <c r="PAB26" s="25"/>
      <c r="PAC26" s="25"/>
      <c r="PAD26" s="25"/>
      <c r="PAE26" s="25"/>
      <c r="PAF26" s="25"/>
      <c r="PAG26" s="25"/>
      <c r="PAH26" s="25"/>
      <c r="PAI26" s="25"/>
      <c r="PAJ26" s="25"/>
      <c r="PAK26" s="25"/>
      <c r="PAL26" s="25"/>
      <c r="PAM26" s="25"/>
      <c r="PAN26" s="25"/>
      <c r="PAO26" s="25"/>
      <c r="PAP26" s="25"/>
      <c r="PAQ26" s="25"/>
      <c r="PAR26" s="25"/>
      <c r="PAS26" s="25"/>
      <c r="PAT26" s="25"/>
      <c r="PAU26" s="25"/>
      <c r="PAV26" s="25"/>
      <c r="PAW26" s="25"/>
      <c r="PAX26" s="25"/>
      <c r="PAY26" s="25"/>
      <c r="PAZ26" s="25"/>
      <c r="PBA26" s="25"/>
      <c r="PBB26" s="25"/>
      <c r="PBC26" s="25"/>
      <c r="PBD26" s="25"/>
      <c r="PBE26" s="25"/>
      <c r="PBF26" s="25"/>
      <c r="PBG26" s="25"/>
      <c r="PBH26" s="25"/>
      <c r="PBI26" s="25"/>
      <c r="PBJ26" s="25"/>
      <c r="PBK26" s="25"/>
      <c r="PBL26" s="25"/>
      <c r="PBM26" s="25"/>
      <c r="PBN26" s="25"/>
      <c r="PBO26" s="25"/>
      <c r="PBP26" s="25"/>
      <c r="PBQ26" s="25"/>
      <c r="PBR26" s="25"/>
      <c r="PBS26" s="25"/>
      <c r="PBT26" s="25"/>
      <c r="PBU26" s="25"/>
      <c r="PBV26" s="25"/>
      <c r="PBW26" s="25"/>
      <c r="PBX26" s="25"/>
      <c r="PBY26" s="25"/>
      <c r="PBZ26" s="25"/>
      <c r="PCA26" s="25"/>
      <c r="PCB26" s="25"/>
      <c r="PCC26" s="25"/>
      <c r="PCD26" s="25"/>
      <c r="PCE26" s="25"/>
      <c r="PCF26" s="25"/>
      <c r="PCG26" s="25"/>
      <c r="PCH26" s="25"/>
      <c r="PCI26" s="25"/>
      <c r="PCJ26" s="25"/>
      <c r="PCK26" s="25"/>
      <c r="PCL26" s="25"/>
      <c r="PCM26" s="25"/>
      <c r="PCN26" s="25"/>
      <c r="PCO26" s="25"/>
      <c r="PCP26" s="25"/>
      <c r="PCQ26" s="25"/>
      <c r="PCR26" s="25"/>
      <c r="PCS26" s="25"/>
      <c r="PCT26" s="25"/>
      <c r="PCU26" s="25"/>
      <c r="PCV26" s="25"/>
      <c r="PCW26" s="25"/>
      <c r="PCX26" s="25"/>
      <c r="PCY26" s="25"/>
      <c r="PCZ26" s="25"/>
      <c r="PDA26" s="25"/>
      <c r="PDB26" s="25"/>
      <c r="PDC26" s="25"/>
      <c r="PDD26" s="25"/>
      <c r="PDE26" s="25"/>
      <c r="PDF26" s="25"/>
      <c r="PDG26" s="25"/>
      <c r="PDH26" s="25"/>
      <c r="PDI26" s="25"/>
      <c r="PDJ26" s="25"/>
      <c r="PDK26" s="25"/>
      <c r="PDL26" s="25"/>
      <c r="PDM26" s="25"/>
      <c r="PDN26" s="25"/>
      <c r="PDO26" s="25"/>
      <c r="PDP26" s="25"/>
      <c r="PDQ26" s="25"/>
      <c r="PDR26" s="25"/>
      <c r="PDS26" s="25"/>
      <c r="PDT26" s="25"/>
      <c r="PDU26" s="25"/>
      <c r="PDV26" s="25"/>
      <c r="PDW26" s="25"/>
      <c r="PDX26" s="25"/>
      <c r="PDY26" s="25"/>
      <c r="PDZ26" s="25"/>
      <c r="PEA26" s="25"/>
      <c r="PEB26" s="25"/>
      <c r="PEC26" s="25"/>
      <c r="PED26" s="25"/>
      <c r="PEE26" s="25"/>
      <c r="PEF26" s="25"/>
      <c r="PEG26" s="25"/>
      <c r="PEH26" s="25"/>
      <c r="PEI26" s="25"/>
      <c r="PEJ26" s="25"/>
      <c r="PEK26" s="25"/>
      <c r="PEL26" s="25"/>
      <c r="PEM26" s="25"/>
      <c r="PEN26" s="25"/>
      <c r="PEO26" s="25"/>
      <c r="PEP26" s="25"/>
      <c r="PEQ26" s="25"/>
      <c r="PER26" s="25"/>
      <c r="PES26" s="25"/>
      <c r="PET26" s="25"/>
      <c r="PEU26" s="25"/>
      <c r="PEV26" s="25"/>
      <c r="PEW26" s="25"/>
      <c r="PEX26" s="25"/>
      <c r="PEY26" s="25"/>
      <c r="PEZ26" s="25"/>
      <c r="PFA26" s="25"/>
      <c r="PFB26" s="25"/>
      <c r="PFC26" s="25"/>
      <c r="PFD26" s="25"/>
      <c r="PFE26" s="25"/>
      <c r="PFF26" s="25"/>
      <c r="PFG26" s="25"/>
      <c r="PFH26" s="25"/>
      <c r="PFI26" s="25"/>
      <c r="PFJ26" s="25"/>
      <c r="PFK26" s="25"/>
      <c r="PFL26" s="25"/>
      <c r="PFM26" s="25"/>
      <c r="PFN26" s="25"/>
      <c r="PFO26" s="25"/>
      <c r="PFP26" s="25"/>
      <c r="PFQ26" s="25"/>
      <c r="PFR26" s="25"/>
      <c r="PFS26" s="25"/>
      <c r="PFT26" s="25"/>
      <c r="PFU26" s="25"/>
      <c r="PFV26" s="25"/>
      <c r="PFW26" s="25"/>
      <c r="PFX26" s="25"/>
      <c r="PFY26" s="25"/>
      <c r="PFZ26" s="25"/>
      <c r="PGA26" s="25"/>
      <c r="PGB26" s="25"/>
      <c r="PGC26" s="25"/>
      <c r="PGD26" s="25"/>
      <c r="PGE26" s="25"/>
      <c r="PGF26" s="25"/>
      <c r="PGG26" s="25"/>
      <c r="PGH26" s="25"/>
      <c r="PGI26" s="25"/>
      <c r="PGJ26" s="25"/>
      <c r="PGK26" s="25"/>
      <c r="PGL26" s="25"/>
      <c r="PGM26" s="25"/>
      <c r="PGN26" s="25"/>
      <c r="PGO26" s="25"/>
      <c r="PGP26" s="25"/>
      <c r="PGQ26" s="25"/>
      <c r="PGR26" s="25"/>
      <c r="PGS26" s="25"/>
      <c r="PGT26" s="25"/>
      <c r="PGU26" s="25"/>
      <c r="PGV26" s="25"/>
      <c r="PGW26" s="25"/>
      <c r="PGX26" s="25"/>
      <c r="PGY26" s="25"/>
      <c r="PGZ26" s="25"/>
      <c r="PHA26" s="25"/>
      <c r="PHB26" s="25"/>
      <c r="PHC26" s="25"/>
      <c r="PHD26" s="25"/>
      <c r="PHE26" s="25"/>
      <c r="PHF26" s="25"/>
      <c r="PHG26" s="25"/>
      <c r="PHH26" s="25"/>
      <c r="PHI26" s="25"/>
      <c r="PHJ26" s="25"/>
      <c r="PHK26" s="25"/>
      <c r="PHL26" s="25"/>
      <c r="PHM26" s="25"/>
      <c r="PHN26" s="25"/>
      <c r="PHO26" s="25"/>
      <c r="PHP26" s="25"/>
      <c r="PHQ26" s="25"/>
      <c r="PHR26" s="25"/>
      <c r="PHS26" s="25"/>
      <c r="PHT26" s="25"/>
      <c r="PHU26" s="25"/>
      <c r="PHV26" s="25"/>
      <c r="PHW26" s="25"/>
      <c r="PHX26" s="25"/>
      <c r="PHY26" s="25"/>
      <c r="PHZ26" s="25"/>
      <c r="PIA26" s="25"/>
      <c r="PIB26" s="25"/>
      <c r="PIC26" s="25"/>
      <c r="PID26" s="25"/>
      <c r="PIE26" s="25"/>
      <c r="PIF26" s="25"/>
      <c r="PIG26" s="25"/>
      <c r="PIH26" s="25"/>
      <c r="PII26" s="25"/>
      <c r="PIJ26" s="25"/>
      <c r="PIK26" s="25"/>
      <c r="PIL26" s="25"/>
      <c r="PIM26" s="25"/>
      <c r="PIN26" s="25"/>
      <c r="PIO26" s="25"/>
      <c r="PIP26" s="25"/>
      <c r="PIQ26" s="25"/>
      <c r="PIR26" s="25"/>
      <c r="PIS26" s="25"/>
      <c r="PIT26" s="25"/>
      <c r="PIU26" s="25"/>
      <c r="PIV26" s="25"/>
      <c r="PIW26" s="25"/>
      <c r="PIX26" s="25"/>
      <c r="PIY26" s="25"/>
      <c r="PIZ26" s="25"/>
      <c r="PJA26" s="25"/>
      <c r="PJB26" s="25"/>
      <c r="PJC26" s="25"/>
      <c r="PJD26" s="25"/>
      <c r="PJE26" s="25"/>
      <c r="PJF26" s="25"/>
      <c r="PJG26" s="25"/>
      <c r="PJH26" s="25"/>
      <c r="PJI26" s="25"/>
      <c r="PJJ26" s="25"/>
      <c r="PJK26" s="25"/>
      <c r="PJL26" s="25"/>
      <c r="PJM26" s="25"/>
      <c r="PJN26" s="25"/>
      <c r="PJO26" s="25"/>
      <c r="PJP26" s="25"/>
      <c r="PJQ26" s="25"/>
      <c r="PJR26" s="25"/>
      <c r="PJS26" s="25"/>
      <c r="PJT26" s="25"/>
      <c r="PJU26" s="25"/>
      <c r="PJV26" s="25"/>
      <c r="PJW26" s="25"/>
      <c r="PJX26" s="25"/>
      <c r="PJY26" s="25"/>
      <c r="PJZ26" s="25"/>
      <c r="PKA26" s="25"/>
      <c r="PKB26" s="25"/>
      <c r="PKC26" s="25"/>
      <c r="PKD26" s="25"/>
      <c r="PKE26" s="25"/>
      <c r="PKF26" s="25"/>
      <c r="PKG26" s="25"/>
      <c r="PKH26" s="25"/>
      <c r="PKI26" s="25"/>
      <c r="PKJ26" s="25"/>
      <c r="PKK26" s="25"/>
      <c r="PKL26" s="25"/>
      <c r="PKM26" s="25"/>
      <c r="PKN26" s="25"/>
      <c r="PKO26" s="25"/>
      <c r="PKP26" s="25"/>
      <c r="PKQ26" s="25"/>
      <c r="PKR26" s="25"/>
      <c r="PKS26" s="25"/>
      <c r="PKT26" s="25"/>
      <c r="PKU26" s="25"/>
      <c r="PKV26" s="25"/>
      <c r="PKW26" s="25"/>
      <c r="PKX26" s="25"/>
      <c r="PKY26" s="25"/>
      <c r="PKZ26" s="25"/>
      <c r="PLA26" s="25"/>
      <c r="PLB26" s="25"/>
      <c r="PLC26" s="25"/>
      <c r="PLD26" s="25"/>
      <c r="PLE26" s="25"/>
      <c r="PLF26" s="25"/>
      <c r="PLG26" s="25"/>
      <c r="PLH26" s="25"/>
      <c r="PLI26" s="25"/>
      <c r="PLJ26" s="25"/>
      <c r="PLK26" s="25"/>
      <c r="PLL26" s="25"/>
      <c r="PLM26" s="25"/>
      <c r="PLN26" s="25"/>
      <c r="PLO26" s="25"/>
      <c r="PLP26" s="25"/>
      <c r="PLQ26" s="25"/>
      <c r="PLR26" s="25"/>
      <c r="PLS26" s="25"/>
      <c r="PLT26" s="25"/>
      <c r="PLU26" s="25"/>
      <c r="PLV26" s="25"/>
      <c r="PLW26" s="25"/>
      <c r="PLX26" s="25"/>
      <c r="PLY26" s="25"/>
      <c r="PLZ26" s="25"/>
      <c r="PMA26" s="25"/>
      <c r="PMB26" s="25"/>
      <c r="PMC26" s="25"/>
      <c r="PMD26" s="25"/>
      <c r="PME26" s="25"/>
      <c r="PMF26" s="25"/>
      <c r="PMG26" s="25"/>
      <c r="PMH26" s="25"/>
      <c r="PMI26" s="25"/>
      <c r="PMJ26" s="25"/>
      <c r="PMK26" s="25"/>
      <c r="PML26" s="25"/>
      <c r="PMM26" s="25"/>
      <c r="PMN26" s="25"/>
      <c r="PMO26" s="25"/>
      <c r="PMP26" s="25"/>
      <c r="PMQ26" s="25"/>
      <c r="PMR26" s="25"/>
      <c r="PMS26" s="25"/>
      <c r="PMT26" s="25"/>
      <c r="PMU26" s="25"/>
      <c r="PMV26" s="25"/>
      <c r="PMW26" s="25"/>
      <c r="PMX26" s="25"/>
      <c r="PMY26" s="25"/>
      <c r="PMZ26" s="25"/>
      <c r="PNA26" s="25"/>
      <c r="PNB26" s="25"/>
      <c r="PNC26" s="25"/>
      <c r="PND26" s="25"/>
      <c r="PNE26" s="25"/>
      <c r="PNF26" s="25"/>
      <c r="PNG26" s="25"/>
      <c r="PNH26" s="25"/>
      <c r="PNI26" s="25"/>
      <c r="PNJ26" s="25"/>
      <c r="PNK26" s="25"/>
      <c r="PNL26" s="25"/>
      <c r="PNM26" s="25"/>
      <c r="PNN26" s="25"/>
      <c r="PNO26" s="25"/>
      <c r="PNP26" s="25"/>
      <c r="PNQ26" s="25"/>
      <c r="PNR26" s="25"/>
      <c r="PNS26" s="25"/>
      <c r="PNT26" s="25"/>
      <c r="PNU26" s="25"/>
      <c r="PNV26" s="25"/>
      <c r="PNW26" s="25"/>
      <c r="PNX26" s="25"/>
      <c r="PNY26" s="25"/>
      <c r="PNZ26" s="25"/>
      <c r="POA26" s="25"/>
      <c r="POB26" s="25"/>
      <c r="POC26" s="25"/>
      <c r="POD26" s="25"/>
      <c r="POE26" s="25"/>
    </row>
    <row r="27" spans="1:16384" s="25" customFormat="1" x14ac:dyDescent="0.2">
      <c r="A27" s="1"/>
      <c r="B27" s="1"/>
      <c r="C27" s="1"/>
      <c r="D27" s="3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20"/>
      <c r="V27" s="20"/>
      <c r="W27" s="1"/>
      <c r="X27" s="20"/>
      <c r="Y27" s="20"/>
      <c r="Z27" s="1"/>
      <c r="AA27" s="20"/>
      <c r="AB27" s="20"/>
      <c r="AC27" s="3"/>
      <c r="AD27" s="20"/>
      <c r="AE27" s="20"/>
      <c r="AF27" s="1"/>
      <c r="AG27" s="1"/>
      <c r="AH27" s="1"/>
      <c r="AI27" s="20"/>
      <c r="AJ27" s="20"/>
      <c r="AK27" s="20"/>
      <c r="AL27" s="20"/>
      <c r="AM27" s="3"/>
      <c r="AN27" s="1"/>
      <c r="AO27" s="20"/>
      <c r="AP27" s="20"/>
      <c r="AQ27" s="20"/>
      <c r="AR27" s="20"/>
      <c r="AS27" s="20"/>
      <c r="AT27" s="20"/>
      <c r="AU27" s="20"/>
      <c r="AV27" s="3"/>
      <c r="AW27" s="1"/>
      <c r="AX27" s="1"/>
      <c r="AY27" s="20"/>
      <c r="AZ27" s="1"/>
      <c r="BA27" s="40">
        <f t="shared" ref="BA27:BA32" si="12">+BB27/BB$26</f>
        <v>3</v>
      </c>
      <c r="BB27" s="2">
        <f t="shared" si="10"/>
        <v>6</v>
      </c>
      <c r="BC27" s="2" t="str">
        <f t="shared" si="11"/>
        <v>2</v>
      </c>
      <c r="BD27" s="4" t="s">
        <v>33</v>
      </c>
      <c r="BE27" s="24">
        <f>COUNT(  BF27:EH27  )</f>
        <v>6</v>
      </c>
      <c r="BF27" s="20">
        <v>17</v>
      </c>
      <c r="BG27" s="20">
        <v>-43</v>
      </c>
      <c r="BH27" s="20">
        <v>144.5</v>
      </c>
      <c r="BI27" s="20">
        <v>3084</v>
      </c>
      <c r="BJ27" s="20">
        <v>-3815</v>
      </c>
      <c r="BK27" s="20">
        <v>924.5</v>
      </c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POF27" s="1"/>
      <c r="POG27" s="1"/>
      <c r="POH27" s="1"/>
      <c r="POI27" s="1"/>
      <c r="POJ27" s="1"/>
      <c r="POK27" s="1"/>
      <c r="POL27" s="1"/>
      <c r="POM27" s="1"/>
      <c r="PON27" s="1"/>
      <c r="POO27" s="1"/>
      <c r="POP27" s="1"/>
      <c r="POQ27" s="1"/>
      <c r="POR27" s="1"/>
      <c r="POS27" s="1"/>
      <c r="POT27" s="1"/>
      <c r="POU27" s="1"/>
      <c r="POV27" s="1"/>
      <c r="POW27" s="1"/>
      <c r="POX27" s="1"/>
      <c r="POY27" s="1"/>
      <c r="POZ27" s="1"/>
      <c r="PPA27" s="1"/>
      <c r="PPB27" s="1"/>
      <c r="PPC27" s="1"/>
      <c r="PPD27" s="1"/>
      <c r="PPE27" s="1"/>
      <c r="PPF27" s="1"/>
      <c r="PPG27" s="1"/>
      <c r="PPH27" s="1"/>
      <c r="PPI27" s="1"/>
      <c r="PPJ27" s="1"/>
      <c r="PPK27" s="1"/>
      <c r="PPL27" s="1"/>
      <c r="PPM27" s="1"/>
      <c r="PPN27" s="1"/>
      <c r="PPO27" s="1"/>
      <c r="PPP27" s="1"/>
      <c r="PPQ27" s="1"/>
      <c r="PPR27" s="1"/>
      <c r="PPS27" s="1"/>
      <c r="PPT27" s="1"/>
      <c r="PPU27" s="1"/>
      <c r="PPV27" s="1"/>
      <c r="PPW27" s="1"/>
      <c r="PPX27" s="1"/>
      <c r="PPY27" s="1"/>
      <c r="PPZ27" s="1"/>
      <c r="PQA27" s="1"/>
      <c r="PQB27" s="1"/>
      <c r="PQC27" s="1"/>
      <c r="PQD27" s="1"/>
      <c r="PQE27" s="1"/>
      <c r="PQF27" s="1"/>
      <c r="PQG27" s="1"/>
      <c r="PQH27" s="1"/>
      <c r="PQI27" s="1"/>
      <c r="PQJ27" s="1"/>
      <c r="PQK27" s="1"/>
      <c r="PQL27" s="1"/>
      <c r="PQM27" s="1"/>
      <c r="PQN27" s="1"/>
      <c r="PQO27" s="1"/>
      <c r="PQP27" s="1"/>
      <c r="PQQ27" s="1"/>
      <c r="PQR27" s="1"/>
      <c r="PQS27" s="1"/>
      <c r="PQT27" s="1"/>
      <c r="PQU27" s="1"/>
      <c r="PQV27" s="1"/>
      <c r="PQW27" s="1"/>
      <c r="PQX27" s="1"/>
      <c r="PQY27" s="1"/>
      <c r="PQZ27" s="1"/>
      <c r="PRA27" s="1"/>
      <c r="PRB27" s="1"/>
      <c r="PRC27" s="1"/>
      <c r="PRD27" s="1"/>
      <c r="PRE27" s="1"/>
      <c r="PRF27" s="1"/>
      <c r="PRG27" s="1"/>
      <c r="PRH27" s="1"/>
      <c r="PRI27" s="1"/>
      <c r="PRJ27" s="1"/>
      <c r="PRK27" s="1"/>
      <c r="PRL27" s="1"/>
      <c r="PRM27" s="1"/>
      <c r="PRN27" s="1"/>
      <c r="PRO27" s="1"/>
      <c r="PRP27" s="1"/>
      <c r="PRQ27" s="1"/>
      <c r="PRR27" s="1"/>
      <c r="PRS27" s="1"/>
      <c r="PRT27" s="1"/>
      <c r="PRU27" s="1"/>
      <c r="PRV27" s="1"/>
      <c r="PRW27" s="1"/>
      <c r="PRX27" s="1"/>
      <c r="PRY27" s="1"/>
      <c r="PRZ27" s="1"/>
      <c r="PSA27" s="1"/>
      <c r="PSB27" s="1"/>
      <c r="PSC27" s="1"/>
      <c r="PSD27" s="1"/>
      <c r="PSE27" s="1"/>
      <c r="PSF27" s="1"/>
      <c r="PSG27" s="1"/>
      <c r="PSH27" s="1"/>
      <c r="PSI27" s="1"/>
      <c r="PSJ27" s="1"/>
      <c r="PSK27" s="1"/>
      <c r="PSL27" s="1"/>
      <c r="PSM27" s="1"/>
      <c r="PSN27" s="1"/>
      <c r="PSO27" s="1"/>
      <c r="PSP27" s="1"/>
      <c r="PSQ27" s="1"/>
      <c r="PSR27" s="1"/>
      <c r="PSS27" s="1"/>
      <c r="PST27" s="1"/>
      <c r="PSU27" s="1"/>
      <c r="PSV27" s="1"/>
      <c r="PSW27" s="1"/>
      <c r="PSX27" s="1"/>
      <c r="PSY27" s="1"/>
      <c r="PSZ27" s="1"/>
      <c r="PTA27" s="1"/>
      <c r="PTB27" s="1"/>
      <c r="PTC27" s="1"/>
      <c r="PTD27" s="1"/>
      <c r="PTE27" s="1"/>
      <c r="PTF27" s="1"/>
      <c r="PTG27" s="1"/>
      <c r="PTH27" s="1"/>
      <c r="PTI27" s="1"/>
      <c r="PTJ27" s="1"/>
      <c r="PTK27" s="1"/>
      <c r="PTL27" s="1"/>
      <c r="PTM27" s="1"/>
      <c r="PTN27" s="1"/>
      <c r="PTO27" s="1"/>
      <c r="PTP27" s="1"/>
      <c r="PTQ27" s="1"/>
      <c r="PTR27" s="1"/>
      <c r="PTS27" s="1"/>
      <c r="PTT27" s="1"/>
      <c r="PTU27" s="1"/>
      <c r="PTV27" s="1"/>
      <c r="PTW27" s="1"/>
      <c r="PTX27" s="1"/>
      <c r="PTY27" s="1"/>
      <c r="PTZ27" s="1"/>
      <c r="PUA27" s="1"/>
      <c r="PUB27" s="1"/>
      <c r="PUC27" s="1"/>
      <c r="PUD27" s="1"/>
      <c r="PUE27" s="1"/>
      <c r="PUF27" s="1"/>
      <c r="PUG27" s="1"/>
      <c r="PUH27" s="1"/>
      <c r="PUI27" s="1"/>
      <c r="PUJ27" s="1"/>
      <c r="PUK27" s="1"/>
      <c r="PUL27" s="1"/>
      <c r="PUM27" s="1"/>
      <c r="PUN27" s="1"/>
      <c r="PUO27" s="1"/>
      <c r="PUP27" s="1"/>
      <c r="PUQ27" s="1"/>
      <c r="PUR27" s="1"/>
      <c r="PUS27" s="1"/>
      <c r="PUT27" s="1"/>
      <c r="PUU27" s="1"/>
      <c r="PUV27" s="1"/>
      <c r="PUW27" s="1"/>
      <c r="PUX27" s="1"/>
      <c r="PUY27" s="1"/>
      <c r="PUZ27" s="1"/>
      <c r="PVA27" s="1"/>
      <c r="PVB27" s="1"/>
      <c r="PVC27" s="1"/>
      <c r="PVD27" s="1"/>
      <c r="PVE27" s="1"/>
      <c r="PVF27" s="1"/>
      <c r="PVG27" s="1"/>
      <c r="PVH27" s="1"/>
      <c r="PVI27" s="1"/>
      <c r="PVJ27" s="1"/>
      <c r="PVK27" s="1"/>
      <c r="PVL27" s="1"/>
      <c r="PVM27" s="1"/>
      <c r="PVN27" s="1"/>
      <c r="PVO27" s="1"/>
      <c r="PVP27" s="1"/>
      <c r="PVQ27" s="1"/>
      <c r="PVR27" s="1"/>
      <c r="PVS27" s="1"/>
      <c r="PVT27" s="1"/>
      <c r="PVU27" s="1"/>
      <c r="PVV27" s="1"/>
      <c r="PVW27" s="1"/>
      <c r="PVX27" s="1"/>
      <c r="PVY27" s="1"/>
      <c r="PVZ27" s="1"/>
      <c r="PWA27" s="1"/>
      <c r="PWB27" s="1"/>
      <c r="PWC27" s="1"/>
      <c r="PWD27" s="1"/>
      <c r="PWE27" s="1"/>
      <c r="PWF27" s="1"/>
      <c r="PWG27" s="1"/>
      <c r="PWH27" s="1"/>
      <c r="PWI27" s="1"/>
      <c r="PWJ27" s="1"/>
      <c r="PWK27" s="1"/>
      <c r="PWL27" s="1"/>
      <c r="PWM27" s="1"/>
      <c r="PWN27" s="1"/>
      <c r="PWO27" s="1"/>
      <c r="PWP27" s="1"/>
      <c r="PWQ27" s="1"/>
      <c r="PWR27" s="1"/>
      <c r="PWS27" s="1"/>
      <c r="PWT27" s="1"/>
      <c r="PWU27" s="1"/>
      <c r="PWV27" s="1"/>
      <c r="PWW27" s="1"/>
      <c r="PWX27" s="1"/>
      <c r="PWY27" s="1"/>
      <c r="PWZ27" s="1"/>
      <c r="PXA27" s="1"/>
      <c r="PXB27" s="1"/>
      <c r="PXC27" s="1"/>
      <c r="PXD27" s="1"/>
      <c r="PXE27" s="1"/>
      <c r="PXF27" s="1"/>
      <c r="PXG27" s="1"/>
      <c r="PXH27" s="1"/>
      <c r="PXI27" s="1"/>
      <c r="PXJ27" s="1"/>
      <c r="PXK27" s="1"/>
      <c r="PXL27" s="1"/>
      <c r="PXM27" s="1"/>
      <c r="PXN27" s="1"/>
      <c r="PXO27" s="1"/>
      <c r="PXP27" s="1"/>
      <c r="PXQ27" s="1"/>
      <c r="PXR27" s="1"/>
      <c r="PXS27" s="1"/>
      <c r="PXT27" s="1"/>
      <c r="PXU27" s="1"/>
      <c r="PXV27" s="1"/>
      <c r="PXW27" s="1"/>
      <c r="PXX27" s="1"/>
      <c r="PXY27" s="1"/>
      <c r="PXZ27" s="1"/>
      <c r="PYA27" s="1"/>
      <c r="PYB27" s="1"/>
      <c r="PYC27" s="1"/>
      <c r="PYD27" s="1"/>
      <c r="PYE27" s="1"/>
      <c r="PYF27" s="1"/>
      <c r="PYG27" s="1"/>
      <c r="PYH27" s="1"/>
      <c r="PYI27" s="1"/>
      <c r="PYJ27" s="1"/>
      <c r="PYK27" s="1"/>
      <c r="PYL27" s="1"/>
      <c r="PYM27" s="1"/>
      <c r="PYN27" s="1"/>
      <c r="PYO27" s="1"/>
      <c r="PYP27" s="1"/>
      <c r="PYQ27" s="1"/>
      <c r="PYR27" s="1"/>
      <c r="PYS27" s="1"/>
      <c r="PYT27" s="1"/>
      <c r="PYU27" s="1"/>
      <c r="PYV27" s="1"/>
      <c r="PYW27" s="1"/>
      <c r="PYX27" s="1"/>
      <c r="PYY27" s="1"/>
      <c r="PYZ27" s="1"/>
      <c r="PZA27" s="1"/>
      <c r="PZB27" s="1"/>
      <c r="PZC27" s="1"/>
      <c r="PZD27" s="1"/>
      <c r="PZE27" s="1"/>
      <c r="PZF27" s="1"/>
      <c r="PZG27" s="1"/>
      <c r="PZH27" s="1"/>
      <c r="PZI27" s="1"/>
      <c r="PZJ27" s="1"/>
      <c r="PZK27" s="1"/>
      <c r="PZL27" s="1"/>
      <c r="PZM27" s="1"/>
      <c r="PZN27" s="1"/>
      <c r="PZO27" s="1"/>
      <c r="PZP27" s="1"/>
      <c r="PZQ27" s="1"/>
      <c r="PZR27" s="1"/>
      <c r="PZS27" s="1"/>
      <c r="PZT27" s="1"/>
      <c r="PZU27" s="1"/>
      <c r="PZV27" s="1"/>
      <c r="PZW27" s="1"/>
      <c r="PZX27" s="1"/>
      <c r="PZY27" s="1"/>
      <c r="PZZ27" s="1"/>
      <c r="QAA27" s="1"/>
      <c r="QAB27" s="1"/>
      <c r="QAC27" s="1"/>
      <c r="QAD27" s="1"/>
      <c r="QAE27" s="1"/>
      <c r="QAF27" s="1"/>
      <c r="QAG27" s="1"/>
      <c r="QAH27" s="1"/>
      <c r="QAI27" s="1"/>
      <c r="QAJ27" s="1"/>
      <c r="QAK27" s="1"/>
      <c r="QAL27" s="1"/>
      <c r="QAM27" s="1"/>
      <c r="QAN27" s="1"/>
      <c r="QAO27" s="1"/>
      <c r="QAP27" s="1"/>
      <c r="QAQ27" s="1"/>
      <c r="QAR27" s="1"/>
      <c r="QAS27" s="1"/>
      <c r="QAT27" s="1"/>
      <c r="QAU27" s="1"/>
      <c r="QAV27" s="1"/>
      <c r="QAW27" s="1"/>
      <c r="QAX27" s="1"/>
      <c r="QAY27" s="1"/>
      <c r="QAZ27" s="1"/>
      <c r="QBA27" s="1"/>
      <c r="QBB27" s="1"/>
      <c r="QBC27" s="1"/>
      <c r="QBD27" s="1"/>
      <c r="QBE27" s="1"/>
      <c r="QBF27" s="1"/>
      <c r="QBG27" s="1"/>
      <c r="QBH27" s="1"/>
      <c r="QBI27" s="1"/>
      <c r="QBJ27" s="1"/>
      <c r="QBK27" s="1"/>
      <c r="QBL27" s="1"/>
      <c r="QBM27" s="1"/>
      <c r="QBN27" s="1"/>
      <c r="QBO27" s="1"/>
      <c r="QBP27" s="1"/>
      <c r="QBQ27" s="1"/>
      <c r="QBR27" s="1"/>
      <c r="QBS27" s="1"/>
      <c r="QBT27" s="1"/>
      <c r="QBU27" s="1"/>
      <c r="QBV27" s="1"/>
      <c r="QBW27" s="1"/>
      <c r="QBX27" s="1"/>
      <c r="QBY27" s="1"/>
      <c r="QBZ27" s="1"/>
      <c r="QCA27" s="1"/>
      <c r="QCB27" s="1"/>
      <c r="QCC27" s="1"/>
      <c r="QCD27" s="1"/>
      <c r="QCE27" s="1"/>
      <c r="QCF27" s="1"/>
      <c r="QCG27" s="1"/>
      <c r="QCH27" s="1"/>
      <c r="QCI27" s="1"/>
      <c r="QCJ27" s="1"/>
      <c r="QCK27" s="1"/>
      <c r="QCL27" s="1"/>
      <c r="QCM27" s="1"/>
      <c r="QCN27" s="1"/>
      <c r="QCO27" s="1"/>
      <c r="QCP27" s="1"/>
      <c r="QCQ27" s="1"/>
      <c r="QCR27" s="1"/>
      <c r="QCS27" s="1"/>
      <c r="QCT27" s="1"/>
      <c r="QCU27" s="1"/>
      <c r="QCV27" s="1"/>
      <c r="QCW27" s="1"/>
      <c r="QCX27" s="1"/>
      <c r="QCY27" s="1"/>
      <c r="QCZ27" s="1"/>
      <c r="QDA27" s="1"/>
      <c r="QDB27" s="1"/>
      <c r="QDC27" s="1"/>
      <c r="QDD27" s="1"/>
      <c r="QDE27" s="1"/>
      <c r="QDF27" s="1"/>
      <c r="QDG27" s="1"/>
      <c r="QDH27" s="1"/>
      <c r="QDI27" s="1"/>
      <c r="QDJ27" s="1"/>
      <c r="QDK27" s="1"/>
      <c r="QDL27" s="1"/>
      <c r="QDM27" s="1"/>
      <c r="QDN27" s="1"/>
      <c r="QDO27" s="1"/>
      <c r="QDP27" s="1"/>
      <c r="QDQ27" s="1"/>
      <c r="QDR27" s="1"/>
      <c r="QDS27" s="1"/>
      <c r="QDT27" s="1"/>
      <c r="QDU27" s="1"/>
      <c r="QDV27" s="1"/>
      <c r="QDW27" s="1"/>
      <c r="QDX27" s="1"/>
      <c r="QDY27" s="1"/>
      <c r="QDZ27" s="1"/>
      <c r="QEA27" s="1"/>
      <c r="QEB27" s="1"/>
      <c r="QEC27" s="1"/>
      <c r="QED27" s="1"/>
      <c r="QEE27" s="1"/>
      <c r="QEF27" s="1"/>
      <c r="QEG27" s="1"/>
      <c r="QEH27" s="1"/>
      <c r="QEI27" s="1"/>
      <c r="QEJ27" s="1"/>
      <c r="QEK27" s="1"/>
      <c r="QEL27" s="1"/>
      <c r="QEM27" s="1"/>
      <c r="QEN27" s="1"/>
      <c r="QEO27" s="1"/>
      <c r="QEP27" s="1"/>
      <c r="QEQ27" s="1"/>
      <c r="QER27" s="1"/>
      <c r="QES27" s="1"/>
      <c r="QET27" s="1"/>
      <c r="QEU27" s="1"/>
      <c r="QEV27" s="1"/>
      <c r="QEW27" s="1"/>
      <c r="QEX27" s="1"/>
      <c r="QEY27" s="1"/>
      <c r="QEZ27" s="1"/>
      <c r="QFA27" s="1"/>
      <c r="QFB27" s="1"/>
      <c r="QFC27" s="1"/>
      <c r="QFD27" s="1"/>
      <c r="QFE27" s="1"/>
      <c r="QFF27" s="1"/>
      <c r="QFG27" s="1"/>
      <c r="QFH27" s="1"/>
      <c r="QFI27" s="1"/>
      <c r="QFJ27" s="1"/>
      <c r="QFK27" s="1"/>
      <c r="QFL27" s="1"/>
      <c r="QFM27" s="1"/>
      <c r="QFN27" s="1"/>
      <c r="QFO27" s="1"/>
      <c r="QFP27" s="1"/>
      <c r="QFQ27" s="1"/>
      <c r="QFR27" s="1"/>
      <c r="QFS27" s="1"/>
      <c r="QFT27" s="1"/>
      <c r="QFU27" s="1"/>
      <c r="QFV27" s="1"/>
      <c r="QFW27" s="1"/>
      <c r="QFX27" s="1"/>
      <c r="QFY27" s="1"/>
      <c r="QFZ27" s="1"/>
      <c r="QGA27" s="1"/>
      <c r="QGB27" s="1"/>
      <c r="QGC27" s="1"/>
      <c r="QGD27" s="1"/>
      <c r="QGE27" s="1"/>
      <c r="QGF27" s="1"/>
      <c r="QGG27" s="1"/>
      <c r="QGH27" s="1"/>
      <c r="QGI27" s="1"/>
      <c r="QGJ27" s="1"/>
      <c r="QGK27" s="1"/>
      <c r="QGL27" s="1"/>
      <c r="QGM27" s="1"/>
      <c r="QGN27" s="1"/>
      <c r="QGO27" s="1"/>
      <c r="QGP27" s="1"/>
      <c r="QGQ27" s="1"/>
      <c r="QGR27" s="1"/>
      <c r="QGS27" s="1"/>
      <c r="QGT27" s="1"/>
      <c r="QGU27" s="1"/>
      <c r="QGV27" s="1"/>
      <c r="QGW27" s="1"/>
      <c r="QGX27" s="1"/>
      <c r="QGY27" s="1"/>
      <c r="QGZ27" s="1"/>
      <c r="QHA27" s="1"/>
      <c r="QHB27" s="1"/>
      <c r="QHC27" s="1"/>
      <c r="QHD27" s="1"/>
      <c r="QHE27" s="1"/>
      <c r="QHF27" s="1"/>
      <c r="QHG27" s="1"/>
      <c r="QHH27" s="1"/>
      <c r="QHI27" s="1"/>
      <c r="QHJ27" s="1"/>
      <c r="QHK27" s="1"/>
      <c r="QHL27" s="1"/>
      <c r="QHM27" s="1"/>
      <c r="QHN27" s="1"/>
      <c r="QHO27" s="1"/>
      <c r="QHP27" s="1"/>
      <c r="QHQ27" s="1"/>
      <c r="QHR27" s="1"/>
      <c r="QHS27" s="1"/>
      <c r="QHT27" s="1"/>
      <c r="QHU27" s="1"/>
      <c r="QHV27" s="1"/>
      <c r="QHW27" s="1"/>
      <c r="QHX27" s="1"/>
      <c r="QHY27" s="1"/>
      <c r="QHZ27" s="1"/>
      <c r="QIA27" s="1"/>
      <c r="QIB27" s="1"/>
      <c r="QIC27" s="1"/>
      <c r="QID27" s="1"/>
      <c r="QIE27" s="1"/>
      <c r="QIF27" s="1"/>
      <c r="QIG27" s="1"/>
      <c r="QIH27" s="1"/>
      <c r="QII27" s="1"/>
      <c r="QIJ27" s="1"/>
      <c r="QIK27" s="1"/>
      <c r="QIL27" s="1"/>
      <c r="QIM27" s="1"/>
      <c r="QIN27" s="1"/>
      <c r="QIO27" s="1"/>
      <c r="QIP27" s="1"/>
      <c r="QIQ27" s="1"/>
      <c r="QIR27" s="1"/>
      <c r="QIS27" s="1"/>
      <c r="QIT27" s="1"/>
      <c r="QIU27" s="1"/>
      <c r="QIV27" s="1"/>
      <c r="QIW27" s="1"/>
      <c r="QIX27" s="1"/>
      <c r="QIY27" s="1"/>
      <c r="QIZ27" s="1"/>
      <c r="QJA27" s="1"/>
      <c r="QJB27" s="1"/>
      <c r="QJC27" s="1"/>
      <c r="QJD27" s="1"/>
      <c r="QJE27" s="1"/>
      <c r="QJF27" s="1"/>
      <c r="QJG27" s="1"/>
      <c r="QJH27" s="1"/>
      <c r="QJI27" s="1"/>
      <c r="QJJ27" s="1"/>
      <c r="QJK27" s="1"/>
      <c r="QJL27" s="1"/>
      <c r="QJM27" s="1"/>
      <c r="QJN27" s="1"/>
      <c r="QJO27" s="1"/>
      <c r="QJP27" s="1"/>
      <c r="QJQ27" s="1"/>
      <c r="QJR27" s="1"/>
      <c r="QJS27" s="1"/>
      <c r="QJT27" s="1"/>
      <c r="QJU27" s="1"/>
      <c r="QJV27" s="1"/>
      <c r="QJW27" s="1"/>
      <c r="QJX27" s="1"/>
      <c r="QJY27" s="1"/>
      <c r="QJZ27" s="1"/>
      <c r="QKA27" s="1"/>
      <c r="QKB27" s="1"/>
      <c r="QKC27" s="1"/>
      <c r="QKD27" s="1"/>
      <c r="QKE27" s="1"/>
      <c r="QKF27" s="1"/>
      <c r="QKG27" s="1"/>
      <c r="QKH27" s="1"/>
      <c r="QKI27" s="1"/>
      <c r="QKJ27" s="1"/>
      <c r="QKK27" s="1"/>
      <c r="QKL27" s="1"/>
      <c r="QKM27" s="1"/>
      <c r="QKN27" s="1"/>
      <c r="QKO27" s="1"/>
      <c r="QKP27" s="1"/>
      <c r="QKQ27" s="1"/>
      <c r="QKR27" s="1"/>
      <c r="QKS27" s="1"/>
      <c r="QKT27" s="1"/>
      <c r="QKU27" s="1"/>
      <c r="QKV27" s="1"/>
      <c r="QKW27" s="1"/>
      <c r="QKX27" s="1"/>
      <c r="QKY27" s="1"/>
      <c r="QKZ27" s="1"/>
      <c r="QLA27" s="1"/>
      <c r="QLB27" s="1"/>
      <c r="QLC27" s="1"/>
      <c r="QLD27" s="1"/>
      <c r="QLE27" s="1"/>
      <c r="QLF27" s="1"/>
      <c r="QLG27" s="1"/>
      <c r="QLH27" s="1"/>
      <c r="QLI27" s="1"/>
      <c r="QLJ27" s="1"/>
      <c r="QLK27" s="1"/>
      <c r="QLL27" s="1"/>
      <c r="QLM27" s="1"/>
      <c r="QLN27" s="1"/>
      <c r="QLO27" s="1"/>
      <c r="QLP27" s="1"/>
      <c r="QLQ27" s="1"/>
      <c r="QLR27" s="1"/>
      <c r="QLS27" s="1"/>
      <c r="QLT27" s="1"/>
      <c r="QLU27" s="1"/>
      <c r="QLV27" s="1"/>
      <c r="QLW27" s="1"/>
      <c r="QLX27" s="1"/>
      <c r="QLY27" s="1"/>
      <c r="QLZ27" s="1"/>
      <c r="QMA27" s="1"/>
      <c r="QMB27" s="1"/>
      <c r="QMC27" s="1"/>
      <c r="QMD27" s="1"/>
      <c r="QME27" s="1"/>
      <c r="QMF27" s="1"/>
      <c r="QMG27" s="1"/>
      <c r="QMH27" s="1"/>
      <c r="QMI27" s="1"/>
      <c r="QMJ27" s="1"/>
      <c r="QMK27" s="1"/>
      <c r="QML27" s="1"/>
      <c r="QMM27" s="1"/>
      <c r="QMN27" s="1"/>
      <c r="QMO27" s="1"/>
      <c r="QMP27" s="1"/>
      <c r="QMQ27" s="1"/>
      <c r="QMR27" s="1"/>
      <c r="QMS27" s="1"/>
      <c r="QMT27" s="1"/>
      <c r="QMU27" s="1"/>
      <c r="QMV27" s="1"/>
      <c r="QMW27" s="1"/>
      <c r="QMX27" s="1"/>
      <c r="QMY27" s="1"/>
      <c r="QMZ27" s="1"/>
      <c r="QNA27" s="1"/>
      <c r="QNB27" s="1"/>
      <c r="QNC27" s="1"/>
      <c r="QND27" s="1"/>
      <c r="QNE27" s="1"/>
      <c r="QNF27" s="1"/>
      <c r="QNG27" s="1"/>
      <c r="QNH27" s="1"/>
      <c r="QNI27" s="1"/>
      <c r="QNJ27" s="1"/>
      <c r="QNK27" s="1"/>
      <c r="QNL27" s="1"/>
      <c r="QNM27" s="1"/>
      <c r="QNN27" s="1"/>
      <c r="QNO27" s="1"/>
      <c r="QNP27" s="1"/>
      <c r="QNQ27" s="1"/>
      <c r="QNR27" s="1"/>
      <c r="QNS27" s="1"/>
      <c r="QNT27" s="1"/>
      <c r="QNU27" s="1"/>
      <c r="QNV27" s="1"/>
      <c r="QNW27" s="1"/>
      <c r="QNX27" s="1"/>
      <c r="QNY27" s="1"/>
      <c r="QNZ27" s="1"/>
      <c r="QOA27" s="1"/>
      <c r="QOB27" s="1"/>
      <c r="QOC27" s="1"/>
      <c r="QOD27" s="1"/>
      <c r="QOE27" s="1"/>
      <c r="QOF27" s="1"/>
      <c r="QOG27" s="1"/>
      <c r="QOH27" s="1"/>
      <c r="QOI27" s="1"/>
      <c r="QOJ27" s="1"/>
      <c r="QOK27" s="1"/>
      <c r="QOL27" s="1"/>
      <c r="QOM27" s="1"/>
      <c r="QON27" s="1"/>
      <c r="QOO27" s="1"/>
      <c r="QOP27" s="1"/>
      <c r="QOQ27" s="1"/>
      <c r="QOR27" s="1"/>
      <c r="QOS27" s="1"/>
      <c r="QOT27" s="1"/>
      <c r="QOU27" s="1"/>
      <c r="QOV27" s="1"/>
      <c r="QOW27" s="1"/>
      <c r="QOX27" s="1"/>
      <c r="QOY27" s="1"/>
      <c r="QOZ27" s="1"/>
      <c r="QPA27" s="1"/>
      <c r="QPB27" s="1"/>
      <c r="QPC27" s="1"/>
      <c r="QPD27" s="1"/>
      <c r="QPE27" s="1"/>
      <c r="QPF27" s="1"/>
      <c r="QPG27" s="1"/>
      <c r="QPH27" s="1"/>
      <c r="QPI27" s="1"/>
      <c r="QPJ27" s="1"/>
      <c r="QPK27" s="1"/>
      <c r="QPL27" s="1"/>
      <c r="QPM27" s="1"/>
      <c r="QPN27" s="1"/>
      <c r="QPO27" s="1"/>
      <c r="QPP27" s="1"/>
      <c r="QPQ27" s="1"/>
      <c r="QPR27" s="1"/>
      <c r="QPS27" s="1"/>
      <c r="QPT27" s="1"/>
      <c r="QPU27" s="1"/>
      <c r="QPV27" s="1"/>
      <c r="QPW27" s="1"/>
      <c r="QPX27" s="1"/>
      <c r="QPY27" s="1"/>
      <c r="QPZ27" s="1"/>
      <c r="QQA27" s="1"/>
      <c r="QQB27" s="1"/>
      <c r="QQC27" s="1"/>
      <c r="QQD27" s="1"/>
      <c r="QQE27" s="1"/>
      <c r="QQF27" s="1"/>
      <c r="QQG27" s="1"/>
      <c r="QQH27" s="1"/>
      <c r="QQI27" s="1"/>
      <c r="QQJ27" s="1"/>
      <c r="QQK27" s="1"/>
      <c r="QQL27" s="1"/>
      <c r="QQM27" s="1"/>
      <c r="QQN27" s="1"/>
      <c r="QQO27" s="1"/>
      <c r="QQP27" s="1"/>
      <c r="QQQ27" s="1"/>
      <c r="QQR27" s="1"/>
      <c r="QQS27" s="1"/>
      <c r="QQT27" s="1"/>
      <c r="QQU27" s="1"/>
      <c r="QQV27" s="1"/>
      <c r="QQW27" s="1"/>
      <c r="QQX27" s="1"/>
      <c r="QQY27" s="1"/>
      <c r="QQZ27" s="1"/>
      <c r="QRA27" s="1"/>
      <c r="QRB27" s="1"/>
      <c r="QRC27" s="1"/>
      <c r="QRD27" s="1"/>
      <c r="QRE27" s="1"/>
      <c r="QRF27" s="1"/>
      <c r="QRG27" s="1"/>
      <c r="QRH27" s="1"/>
      <c r="QRI27" s="1"/>
      <c r="QRJ27" s="1"/>
      <c r="QRK27" s="1"/>
      <c r="QRL27" s="1"/>
      <c r="QRM27" s="1"/>
      <c r="QRN27" s="1"/>
      <c r="QRO27" s="1"/>
      <c r="QRP27" s="1"/>
      <c r="QRQ27" s="1"/>
      <c r="QRR27" s="1"/>
      <c r="QRS27" s="1"/>
      <c r="QRT27" s="1"/>
      <c r="QRU27" s="1"/>
      <c r="QRV27" s="1"/>
      <c r="QRW27" s="1"/>
      <c r="QRX27" s="1"/>
      <c r="QRY27" s="1"/>
      <c r="QRZ27" s="1"/>
      <c r="QSA27" s="1"/>
      <c r="QSB27" s="1"/>
      <c r="QSC27" s="1"/>
      <c r="QSD27" s="1"/>
      <c r="QSE27" s="1"/>
      <c r="QSF27" s="1"/>
      <c r="QSG27" s="1"/>
      <c r="QSH27" s="1"/>
      <c r="QSI27" s="1"/>
      <c r="QSJ27" s="1"/>
      <c r="QSK27" s="1"/>
      <c r="QSL27" s="1"/>
      <c r="QSM27" s="1"/>
      <c r="QSN27" s="1"/>
      <c r="QSO27" s="1"/>
      <c r="QSP27" s="1"/>
      <c r="QSQ27" s="1"/>
      <c r="QSR27" s="1"/>
      <c r="QSS27" s="1"/>
      <c r="QST27" s="1"/>
      <c r="QSU27" s="1"/>
      <c r="QSV27" s="1"/>
      <c r="QSW27" s="1"/>
      <c r="QSX27" s="1"/>
      <c r="QSY27" s="1"/>
      <c r="QSZ27" s="1"/>
      <c r="QTA27" s="1"/>
      <c r="QTB27" s="1"/>
      <c r="QTC27" s="1"/>
      <c r="QTD27" s="1"/>
      <c r="QTE27" s="1"/>
      <c r="QTF27" s="1"/>
      <c r="QTG27" s="1"/>
      <c r="QTH27" s="1"/>
      <c r="QTI27" s="1"/>
      <c r="QTJ27" s="1"/>
      <c r="QTK27" s="1"/>
      <c r="QTL27" s="1"/>
      <c r="QTM27" s="1"/>
      <c r="QTN27" s="1"/>
      <c r="QTO27" s="1"/>
      <c r="QTP27" s="1"/>
      <c r="QTQ27" s="1"/>
      <c r="QTR27" s="1"/>
      <c r="QTS27" s="1"/>
      <c r="QTT27" s="1"/>
      <c r="QTU27" s="1"/>
      <c r="QTV27" s="1"/>
      <c r="QTW27" s="1"/>
      <c r="QTX27" s="1"/>
      <c r="QTY27" s="1"/>
      <c r="QTZ27" s="1"/>
      <c r="QUA27" s="1"/>
      <c r="QUB27" s="1"/>
      <c r="QUC27" s="1"/>
      <c r="QUD27" s="1"/>
      <c r="QUE27" s="1"/>
      <c r="QUF27" s="1"/>
      <c r="QUG27" s="1"/>
      <c r="QUH27" s="1"/>
      <c r="QUI27" s="1"/>
      <c r="QUJ27" s="1"/>
      <c r="QUK27" s="1"/>
      <c r="QUL27" s="1"/>
      <c r="QUM27" s="1"/>
      <c r="QUN27" s="1"/>
      <c r="QUO27" s="1"/>
      <c r="QUP27" s="1"/>
      <c r="QUQ27" s="1"/>
      <c r="QUR27" s="1"/>
      <c r="QUS27" s="1"/>
      <c r="QUT27" s="1"/>
      <c r="QUU27" s="1"/>
      <c r="QUV27" s="1"/>
      <c r="QUW27" s="1"/>
      <c r="QUX27" s="1"/>
      <c r="QUY27" s="1"/>
      <c r="QUZ27" s="1"/>
      <c r="QVA27" s="1"/>
      <c r="QVB27" s="1"/>
      <c r="QVC27" s="1"/>
      <c r="QVD27" s="1"/>
      <c r="QVE27" s="1"/>
      <c r="QVF27" s="1"/>
      <c r="QVG27" s="1"/>
      <c r="QVH27" s="1"/>
      <c r="QVI27" s="1"/>
      <c r="QVJ27" s="1"/>
      <c r="QVK27" s="1"/>
      <c r="QVL27" s="1"/>
      <c r="QVM27" s="1"/>
      <c r="QVN27" s="1"/>
      <c r="QVO27" s="1"/>
      <c r="QVP27" s="1"/>
      <c r="QVQ27" s="1"/>
      <c r="QVR27" s="1"/>
      <c r="QVS27" s="1"/>
      <c r="QVT27" s="1"/>
      <c r="QVU27" s="1"/>
      <c r="QVV27" s="1"/>
      <c r="QVW27" s="1"/>
      <c r="QVX27" s="1"/>
      <c r="QVY27" s="1"/>
      <c r="QVZ27" s="1"/>
      <c r="QWA27" s="1"/>
      <c r="QWB27" s="1"/>
      <c r="QWC27" s="1"/>
      <c r="QWD27" s="1"/>
      <c r="QWE27" s="1"/>
      <c r="QWF27" s="1"/>
      <c r="QWG27" s="1"/>
      <c r="QWH27" s="1"/>
      <c r="QWI27" s="1"/>
      <c r="QWJ27" s="1"/>
      <c r="QWK27" s="1"/>
      <c r="QWL27" s="1"/>
      <c r="QWM27" s="1"/>
      <c r="QWN27" s="1"/>
      <c r="QWO27" s="1"/>
      <c r="QWP27" s="1"/>
      <c r="QWQ27" s="1"/>
      <c r="QWR27" s="1"/>
      <c r="QWS27" s="1"/>
      <c r="QWT27" s="1"/>
      <c r="QWU27" s="1"/>
      <c r="QWV27" s="1"/>
      <c r="QWW27" s="1"/>
      <c r="QWX27" s="1"/>
      <c r="QWY27" s="1"/>
      <c r="QWZ27" s="1"/>
      <c r="QXA27" s="1"/>
      <c r="QXB27" s="1"/>
      <c r="QXC27" s="1"/>
      <c r="QXD27" s="1"/>
      <c r="QXE27" s="1"/>
      <c r="QXF27" s="1"/>
      <c r="QXG27" s="1"/>
      <c r="QXH27" s="1"/>
      <c r="QXI27" s="1"/>
      <c r="QXJ27" s="1"/>
      <c r="QXK27" s="1"/>
      <c r="QXL27" s="1"/>
      <c r="QXM27" s="1"/>
      <c r="QXN27" s="1"/>
      <c r="QXO27" s="1"/>
      <c r="QXP27" s="1"/>
      <c r="QXQ27" s="1"/>
      <c r="QXR27" s="1"/>
      <c r="QXS27" s="1"/>
      <c r="QXT27" s="1"/>
      <c r="QXU27" s="1"/>
      <c r="QXV27" s="1"/>
      <c r="QXW27" s="1"/>
      <c r="QXX27" s="1"/>
      <c r="QXY27" s="1"/>
      <c r="QXZ27" s="1"/>
      <c r="QYA27" s="1"/>
      <c r="QYB27" s="1"/>
      <c r="QYC27" s="1"/>
      <c r="QYD27" s="1"/>
      <c r="QYE27" s="1"/>
      <c r="QYF27" s="1"/>
      <c r="QYG27" s="1"/>
      <c r="QYH27" s="1"/>
      <c r="QYI27" s="1"/>
      <c r="QYJ27" s="1"/>
      <c r="QYK27" s="1"/>
      <c r="QYL27" s="1"/>
      <c r="QYM27" s="1"/>
      <c r="QYN27" s="1"/>
      <c r="QYO27" s="1"/>
      <c r="QYP27" s="1"/>
      <c r="QYQ27" s="1"/>
      <c r="QYR27" s="1"/>
      <c r="QYS27" s="1"/>
      <c r="QYT27" s="1"/>
      <c r="QYU27" s="1"/>
      <c r="QYV27" s="1"/>
      <c r="QYW27" s="1"/>
      <c r="QYX27" s="1"/>
      <c r="QYY27" s="1"/>
      <c r="QYZ27" s="1"/>
      <c r="QZA27" s="1"/>
      <c r="QZB27" s="1"/>
      <c r="QZC27" s="1"/>
      <c r="QZD27" s="1"/>
      <c r="QZE27" s="1"/>
      <c r="QZF27" s="1"/>
      <c r="QZG27" s="1"/>
      <c r="QZH27" s="1"/>
      <c r="QZI27" s="1"/>
      <c r="QZJ27" s="1"/>
      <c r="QZK27" s="1"/>
      <c r="QZL27" s="1"/>
      <c r="QZM27" s="1"/>
      <c r="QZN27" s="1"/>
      <c r="QZO27" s="1"/>
      <c r="QZP27" s="1"/>
      <c r="QZQ27" s="1"/>
      <c r="QZR27" s="1"/>
      <c r="QZS27" s="1"/>
      <c r="QZT27" s="1"/>
      <c r="QZU27" s="1"/>
      <c r="QZV27" s="1"/>
      <c r="QZW27" s="1"/>
      <c r="QZX27" s="1"/>
      <c r="QZY27" s="1"/>
      <c r="QZZ27" s="1"/>
      <c r="RAA27" s="1"/>
      <c r="RAB27" s="1"/>
      <c r="RAC27" s="1"/>
      <c r="RAD27" s="1"/>
      <c r="RAE27" s="1"/>
      <c r="RAF27" s="1"/>
      <c r="RAG27" s="1"/>
      <c r="RAH27" s="1"/>
      <c r="RAI27" s="1"/>
      <c r="RAJ27" s="1"/>
      <c r="RAK27" s="1"/>
      <c r="RAL27" s="1"/>
      <c r="RAM27" s="1"/>
      <c r="RAN27" s="1"/>
      <c r="RAO27" s="1"/>
      <c r="RAP27" s="1"/>
      <c r="RAQ27" s="1"/>
      <c r="RAR27" s="1"/>
      <c r="RAS27" s="1"/>
      <c r="RAT27" s="1"/>
      <c r="RAU27" s="1"/>
      <c r="RAV27" s="1"/>
      <c r="RAW27" s="1"/>
      <c r="RAX27" s="1"/>
      <c r="RAY27" s="1"/>
      <c r="RAZ27" s="1"/>
      <c r="RBA27" s="1"/>
      <c r="RBB27" s="1"/>
      <c r="RBC27" s="1"/>
      <c r="RBD27" s="1"/>
      <c r="RBE27" s="1"/>
      <c r="RBF27" s="1"/>
      <c r="RBG27" s="1"/>
      <c r="RBH27" s="1"/>
      <c r="RBI27" s="1"/>
      <c r="RBJ27" s="1"/>
      <c r="RBK27" s="1"/>
      <c r="RBL27" s="1"/>
      <c r="RBM27" s="1"/>
      <c r="RBN27" s="1"/>
      <c r="RBO27" s="1"/>
      <c r="RBP27" s="1"/>
      <c r="RBQ27" s="1"/>
      <c r="RBR27" s="1"/>
      <c r="RBS27" s="1"/>
      <c r="RBT27" s="1"/>
      <c r="RBU27" s="1"/>
      <c r="RBV27" s="1"/>
      <c r="RBW27" s="1"/>
      <c r="RBX27" s="1"/>
      <c r="RBY27" s="1"/>
      <c r="RBZ27" s="1"/>
      <c r="RCA27" s="1"/>
      <c r="RCB27" s="1"/>
      <c r="RCC27" s="1"/>
      <c r="RCD27" s="1"/>
      <c r="RCE27" s="1"/>
      <c r="RCF27" s="1"/>
      <c r="RCG27" s="1"/>
      <c r="RCH27" s="1"/>
      <c r="RCI27" s="1"/>
      <c r="RCJ27" s="1"/>
      <c r="RCK27" s="1"/>
      <c r="RCL27" s="1"/>
      <c r="RCM27" s="1"/>
      <c r="RCN27" s="1"/>
      <c r="RCO27" s="1"/>
      <c r="RCP27" s="1"/>
      <c r="RCQ27" s="1"/>
      <c r="RCR27" s="1"/>
      <c r="RCS27" s="1"/>
      <c r="RCT27" s="1"/>
      <c r="RCU27" s="1"/>
      <c r="RCV27" s="1"/>
      <c r="RCW27" s="1"/>
      <c r="RCX27" s="1"/>
      <c r="RCY27" s="1"/>
      <c r="RCZ27" s="1"/>
      <c r="RDA27" s="1"/>
      <c r="RDB27" s="1"/>
      <c r="RDC27" s="1"/>
      <c r="RDD27" s="1"/>
      <c r="RDE27" s="1"/>
      <c r="RDF27" s="1"/>
      <c r="RDG27" s="1"/>
      <c r="RDH27" s="1"/>
      <c r="RDI27" s="1"/>
      <c r="RDJ27" s="1"/>
      <c r="RDK27" s="1"/>
      <c r="RDL27" s="1"/>
      <c r="RDM27" s="1"/>
      <c r="RDN27" s="1"/>
      <c r="RDO27" s="1"/>
      <c r="RDP27" s="1"/>
      <c r="RDQ27" s="1"/>
      <c r="RDR27" s="1"/>
      <c r="RDS27" s="1"/>
      <c r="RDT27" s="1"/>
      <c r="RDU27" s="1"/>
      <c r="RDV27" s="1"/>
      <c r="RDW27" s="1"/>
      <c r="RDX27" s="1"/>
      <c r="RDY27" s="1"/>
      <c r="RDZ27" s="1"/>
      <c r="REA27" s="1"/>
      <c r="REB27" s="1"/>
      <c r="REC27" s="1"/>
      <c r="RED27" s="1"/>
      <c r="REE27" s="1"/>
      <c r="REF27" s="1"/>
      <c r="REG27" s="1"/>
      <c r="REH27" s="1"/>
      <c r="REI27" s="1"/>
      <c r="REJ27" s="1"/>
      <c r="REK27" s="1"/>
      <c r="REL27" s="1"/>
      <c r="REM27" s="1"/>
      <c r="REN27" s="1"/>
      <c r="REO27" s="1"/>
      <c r="REP27" s="1"/>
      <c r="REQ27" s="1"/>
      <c r="RER27" s="1"/>
      <c r="RES27" s="1"/>
      <c r="RET27" s="1"/>
      <c r="REU27" s="1"/>
      <c r="REV27" s="1"/>
      <c r="REW27" s="1"/>
      <c r="REX27" s="1"/>
      <c r="REY27" s="1"/>
      <c r="REZ27" s="1"/>
      <c r="RFA27" s="1"/>
      <c r="RFB27" s="1"/>
      <c r="RFC27" s="1"/>
      <c r="RFD27" s="1"/>
      <c r="RFE27" s="1"/>
      <c r="RFF27" s="1"/>
      <c r="RFG27" s="1"/>
      <c r="RFH27" s="1"/>
      <c r="RFI27" s="1"/>
      <c r="RFJ27" s="1"/>
      <c r="RFK27" s="1"/>
      <c r="RFL27" s="1"/>
      <c r="RFM27" s="1"/>
      <c r="RFN27" s="1"/>
      <c r="RFO27" s="1"/>
      <c r="RFP27" s="1"/>
      <c r="RFQ27" s="1"/>
      <c r="RFR27" s="1"/>
      <c r="RFS27" s="1"/>
      <c r="RFT27" s="1"/>
      <c r="RFU27" s="1"/>
      <c r="RFV27" s="1"/>
      <c r="RFW27" s="1"/>
      <c r="RFX27" s="1"/>
      <c r="RFY27" s="1"/>
      <c r="RFZ27" s="1"/>
      <c r="RGA27" s="1"/>
      <c r="RGB27" s="1"/>
      <c r="RGC27" s="1"/>
      <c r="RGD27" s="1"/>
      <c r="RGE27" s="1"/>
      <c r="RGF27" s="1"/>
      <c r="RGG27" s="1"/>
      <c r="RGH27" s="1"/>
      <c r="RGI27" s="1"/>
      <c r="RGJ27" s="1"/>
      <c r="RGK27" s="1"/>
      <c r="RGL27" s="1"/>
      <c r="RGM27" s="1"/>
      <c r="RGN27" s="1"/>
      <c r="RGO27" s="1"/>
      <c r="RGP27" s="1"/>
      <c r="RGQ27" s="1"/>
      <c r="RGR27" s="1"/>
      <c r="RGS27" s="1"/>
      <c r="RGT27" s="1"/>
      <c r="RGU27" s="1"/>
      <c r="RGV27" s="1"/>
      <c r="RGW27" s="1"/>
      <c r="RGX27" s="1"/>
      <c r="RGY27" s="1"/>
      <c r="RGZ27" s="1"/>
      <c r="RHA27" s="1"/>
      <c r="RHB27" s="1"/>
      <c r="RHC27" s="1"/>
      <c r="RHD27" s="1"/>
      <c r="RHE27" s="1"/>
      <c r="RHF27" s="1"/>
      <c r="RHG27" s="1"/>
      <c r="RHH27" s="1"/>
      <c r="RHI27" s="1"/>
      <c r="RHJ27" s="1"/>
      <c r="RHK27" s="1"/>
      <c r="RHL27" s="1"/>
      <c r="RHM27" s="1"/>
      <c r="RHN27" s="1"/>
      <c r="RHO27" s="1"/>
      <c r="RHP27" s="1"/>
      <c r="RHQ27" s="1"/>
      <c r="RHR27" s="1"/>
      <c r="RHS27" s="1"/>
      <c r="RHT27" s="1"/>
      <c r="RHU27" s="1"/>
      <c r="RHV27" s="1"/>
      <c r="RHW27" s="1"/>
      <c r="RHX27" s="1"/>
      <c r="RHY27" s="1"/>
      <c r="RHZ27" s="1"/>
      <c r="RIA27" s="1"/>
      <c r="RIB27" s="1"/>
      <c r="RIC27" s="1"/>
      <c r="RID27" s="1"/>
      <c r="RIE27" s="1"/>
      <c r="RIF27" s="1"/>
      <c r="RIG27" s="1"/>
      <c r="RIH27" s="1"/>
      <c r="RII27" s="1"/>
      <c r="RIJ27" s="1"/>
      <c r="RIK27" s="1"/>
      <c r="RIL27" s="1"/>
      <c r="RIM27" s="1"/>
      <c r="RIN27" s="1"/>
      <c r="RIO27" s="1"/>
      <c r="RIP27" s="1"/>
      <c r="RIQ27" s="1"/>
      <c r="RIR27" s="1"/>
      <c r="RIS27" s="1"/>
      <c r="RIT27" s="1"/>
      <c r="RIU27" s="1"/>
      <c r="RIV27" s="1"/>
      <c r="RIW27" s="1"/>
      <c r="RIX27" s="1"/>
      <c r="RIY27" s="1"/>
      <c r="RIZ27" s="1"/>
      <c r="RJA27" s="1"/>
      <c r="RJB27" s="1"/>
      <c r="RJC27" s="1"/>
      <c r="RJD27" s="1"/>
      <c r="RJE27" s="1"/>
      <c r="RJF27" s="1"/>
      <c r="RJG27" s="1"/>
      <c r="RJH27" s="1"/>
      <c r="RJI27" s="1"/>
      <c r="RJJ27" s="1"/>
      <c r="RJK27" s="1"/>
      <c r="RJL27" s="1"/>
      <c r="RJM27" s="1"/>
      <c r="RJN27" s="1"/>
      <c r="RJO27" s="1"/>
      <c r="RJP27" s="1"/>
      <c r="RJQ27" s="1"/>
      <c r="RJR27" s="1"/>
      <c r="RJS27" s="1"/>
      <c r="RJT27" s="1"/>
      <c r="RJU27" s="1"/>
      <c r="RJV27" s="1"/>
      <c r="RJW27" s="1"/>
      <c r="RJX27" s="1"/>
      <c r="RJY27" s="1"/>
      <c r="RJZ27" s="1"/>
      <c r="RKA27" s="1"/>
      <c r="RKB27" s="1"/>
      <c r="RKC27" s="1"/>
      <c r="RKD27" s="1"/>
      <c r="RKE27" s="1"/>
      <c r="RKF27" s="1"/>
      <c r="RKG27" s="1"/>
      <c r="RKH27" s="1"/>
      <c r="RKI27" s="1"/>
      <c r="RKJ27" s="1"/>
      <c r="RKK27" s="1"/>
      <c r="RKL27" s="1"/>
      <c r="RKM27" s="1"/>
      <c r="RKN27" s="1"/>
      <c r="RKO27" s="1"/>
      <c r="RKP27" s="1"/>
      <c r="RKQ27" s="1"/>
      <c r="RKR27" s="1"/>
      <c r="RKS27" s="1"/>
      <c r="RKT27" s="1"/>
      <c r="RKU27" s="1"/>
      <c r="RKV27" s="1"/>
      <c r="RKW27" s="1"/>
      <c r="RKX27" s="1"/>
      <c r="RKY27" s="1"/>
      <c r="RKZ27" s="1"/>
      <c r="RLA27" s="1"/>
      <c r="RLB27" s="1"/>
      <c r="RLC27" s="1"/>
      <c r="RLD27" s="1"/>
      <c r="RLE27" s="1"/>
      <c r="RLF27" s="1"/>
      <c r="RLG27" s="1"/>
      <c r="RLH27" s="1"/>
      <c r="RLI27" s="1"/>
      <c r="RLJ27" s="1"/>
      <c r="RLK27" s="1"/>
      <c r="RLL27" s="1"/>
      <c r="RLM27" s="1"/>
      <c r="RLN27" s="1"/>
      <c r="RLO27" s="1"/>
      <c r="RLP27" s="1"/>
      <c r="RLQ27" s="1"/>
      <c r="RLR27" s="1"/>
      <c r="RLS27" s="1"/>
      <c r="RLT27" s="1"/>
      <c r="RLU27" s="1"/>
      <c r="RLV27" s="1"/>
      <c r="RLW27" s="1"/>
      <c r="RLX27" s="1"/>
      <c r="RLY27" s="1"/>
      <c r="RLZ27" s="1"/>
      <c r="RMA27" s="1"/>
      <c r="RMB27" s="1"/>
      <c r="RMC27" s="1"/>
      <c r="RMD27" s="1"/>
      <c r="RME27" s="1"/>
      <c r="RMF27" s="1"/>
      <c r="RMG27" s="1"/>
      <c r="RMH27" s="1"/>
      <c r="RMI27" s="1"/>
      <c r="RMJ27" s="1"/>
      <c r="RMK27" s="1"/>
      <c r="RML27" s="1"/>
      <c r="RMM27" s="1"/>
      <c r="RMN27" s="1"/>
      <c r="RMO27" s="1"/>
      <c r="RMP27" s="1"/>
      <c r="RMQ27" s="1"/>
      <c r="RMR27" s="1"/>
      <c r="RMS27" s="1"/>
      <c r="RMT27" s="1"/>
      <c r="RMU27" s="1"/>
      <c r="RMV27" s="1"/>
      <c r="RMW27" s="1"/>
      <c r="RMX27" s="1"/>
      <c r="RMY27" s="1"/>
      <c r="RMZ27" s="1"/>
      <c r="RNA27" s="1"/>
      <c r="RNB27" s="1"/>
      <c r="RNC27" s="1"/>
      <c r="RND27" s="1"/>
      <c r="RNE27" s="1"/>
      <c r="RNF27" s="1"/>
      <c r="RNG27" s="1"/>
      <c r="RNH27" s="1"/>
      <c r="RNI27" s="1"/>
      <c r="RNJ27" s="1"/>
      <c r="RNK27" s="1"/>
      <c r="RNL27" s="1"/>
      <c r="RNM27" s="1"/>
      <c r="RNN27" s="1"/>
      <c r="RNO27" s="1"/>
      <c r="RNP27" s="1"/>
      <c r="RNQ27" s="1"/>
      <c r="RNR27" s="1"/>
      <c r="RNS27" s="1"/>
      <c r="RNT27" s="1"/>
      <c r="RNU27" s="1"/>
      <c r="RNV27" s="1"/>
      <c r="RNW27" s="1"/>
      <c r="RNX27" s="1"/>
      <c r="RNY27" s="1"/>
      <c r="RNZ27" s="1"/>
      <c r="ROA27" s="1"/>
      <c r="ROB27" s="1"/>
      <c r="ROC27" s="1"/>
      <c r="ROD27" s="1"/>
      <c r="ROE27" s="1"/>
      <c r="ROF27" s="1"/>
      <c r="ROG27" s="1"/>
      <c r="ROH27" s="1"/>
      <c r="ROI27" s="1"/>
      <c r="ROJ27" s="1"/>
      <c r="ROK27" s="1"/>
      <c r="ROL27" s="1"/>
      <c r="ROM27" s="1"/>
      <c r="RON27" s="1"/>
      <c r="ROO27" s="1"/>
      <c r="ROP27" s="1"/>
      <c r="ROQ27" s="1"/>
      <c r="ROR27" s="1"/>
      <c r="ROS27" s="1"/>
      <c r="ROT27" s="1"/>
      <c r="ROU27" s="1"/>
      <c r="ROV27" s="1"/>
      <c r="ROW27" s="1"/>
      <c r="ROX27" s="1"/>
      <c r="ROY27" s="1"/>
      <c r="ROZ27" s="1"/>
      <c r="RPA27" s="1"/>
      <c r="RPB27" s="1"/>
      <c r="RPC27" s="1"/>
      <c r="RPD27" s="1"/>
      <c r="RPE27" s="1"/>
      <c r="RPF27" s="1"/>
      <c r="RPG27" s="1"/>
      <c r="RPH27" s="1"/>
      <c r="RPI27" s="1"/>
      <c r="RPJ27" s="1"/>
      <c r="RPK27" s="1"/>
      <c r="RPL27" s="1"/>
      <c r="RPM27" s="1"/>
      <c r="RPN27" s="1"/>
      <c r="RPO27" s="1"/>
      <c r="RPP27" s="1"/>
      <c r="RPQ27" s="1"/>
      <c r="RPR27" s="1"/>
      <c r="RPS27" s="1"/>
      <c r="RPT27" s="1"/>
      <c r="RPU27" s="1"/>
      <c r="RPV27" s="1"/>
      <c r="RPW27" s="1"/>
      <c r="RPX27" s="1"/>
      <c r="RPY27" s="1"/>
      <c r="RPZ27" s="1"/>
      <c r="RQA27" s="1"/>
      <c r="RQB27" s="1"/>
      <c r="RQC27" s="1"/>
      <c r="RQD27" s="1"/>
      <c r="RQE27" s="1"/>
      <c r="RQF27" s="1"/>
      <c r="RQG27" s="1"/>
      <c r="RQH27" s="1"/>
      <c r="RQI27" s="1"/>
      <c r="RQJ27" s="1"/>
      <c r="RQK27" s="1"/>
      <c r="RQL27" s="1"/>
      <c r="RQM27" s="1"/>
      <c r="RQN27" s="1"/>
      <c r="RQO27" s="1"/>
      <c r="RQP27" s="1"/>
      <c r="RQQ27" s="1"/>
      <c r="RQR27" s="1"/>
      <c r="RQS27" s="1"/>
      <c r="RQT27" s="1"/>
      <c r="RQU27" s="1"/>
      <c r="RQV27" s="1"/>
      <c r="RQW27" s="1"/>
      <c r="RQX27" s="1"/>
      <c r="RQY27" s="1"/>
      <c r="RQZ27" s="1"/>
      <c r="RRA27" s="1"/>
      <c r="RRB27" s="1"/>
      <c r="RRC27" s="1"/>
      <c r="RRD27" s="1"/>
      <c r="RRE27" s="1"/>
      <c r="RRF27" s="1"/>
      <c r="RRG27" s="1"/>
      <c r="RRH27" s="1"/>
      <c r="RRI27" s="1"/>
      <c r="RRJ27" s="1"/>
      <c r="RRK27" s="1"/>
      <c r="RRL27" s="1"/>
      <c r="RRM27" s="1"/>
      <c r="RRN27" s="1"/>
      <c r="RRO27" s="1"/>
      <c r="RRP27" s="1"/>
      <c r="RRQ27" s="1"/>
      <c r="RRR27" s="1"/>
      <c r="RRS27" s="1"/>
      <c r="RRT27" s="1"/>
      <c r="RRU27" s="1"/>
      <c r="RRV27" s="1"/>
      <c r="RRW27" s="1"/>
      <c r="RRX27" s="1"/>
      <c r="RRY27" s="1"/>
      <c r="RRZ27" s="1"/>
      <c r="RSA27" s="1"/>
      <c r="RSB27" s="1"/>
      <c r="RSC27" s="1"/>
      <c r="RSD27" s="1"/>
      <c r="RSE27" s="1"/>
      <c r="RSF27" s="1"/>
      <c r="RSG27" s="1"/>
      <c r="RSH27" s="1"/>
      <c r="RSI27" s="1"/>
      <c r="RSJ27" s="1"/>
      <c r="RSK27" s="1"/>
      <c r="RSL27" s="1"/>
      <c r="RSM27" s="1"/>
      <c r="RSN27" s="1"/>
      <c r="RSO27" s="1"/>
      <c r="RSP27" s="1"/>
      <c r="RSQ27" s="1"/>
      <c r="RSR27" s="1"/>
      <c r="RSS27" s="1"/>
      <c r="RST27" s="1"/>
      <c r="RSU27" s="1"/>
      <c r="RSV27" s="1"/>
      <c r="RSW27" s="1"/>
      <c r="RSX27" s="1"/>
      <c r="RSY27" s="1"/>
      <c r="RSZ27" s="1"/>
      <c r="RTA27" s="1"/>
      <c r="RTB27" s="1"/>
      <c r="RTC27" s="1"/>
      <c r="RTD27" s="1"/>
      <c r="RTE27" s="1"/>
      <c r="RTF27" s="1"/>
      <c r="RTG27" s="1"/>
      <c r="RTH27" s="1"/>
      <c r="RTI27" s="1"/>
      <c r="RTJ27" s="1"/>
      <c r="RTK27" s="1"/>
      <c r="RTL27" s="1"/>
      <c r="RTM27" s="1"/>
      <c r="RTN27" s="1"/>
      <c r="RTO27" s="1"/>
      <c r="RTP27" s="1"/>
      <c r="RTQ27" s="1"/>
      <c r="RTR27" s="1"/>
      <c r="RTS27" s="1"/>
      <c r="RTT27" s="1"/>
      <c r="RTU27" s="1"/>
      <c r="RTV27" s="1"/>
      <c r="RTW27" s="1"/>
      <c r="RTX27" s="1"/>
      <c r="RTY27" s="1"/>
      <c r="RTZ27" s="1"/>
      <c r="RUA27" s="1"/>
      <c r="RUB27" s="1"/>
      <c r="RUC27" s="1"/>
      <c r="RUD27" s="1"/>
      <c r="RUE27" s="1"/>
      <c r="RUF27" s="1"/>
      <c r="RUG27" s="1"/>
      <c r="RUH27" s="1"/>
      <c r="RUI27" s="1"/>
      <c r="RUJ27" s="1"/>
      <c r="RUK27" s="1"/>
      <c r="RUL27" s="1"/>
      <c r="RUM27" s="1"/>
      <c r="RUN27" s="1"/>
      <c r="RUO27" s="1"/>
      <c r="RUP27" s="1"/>
      <c r="RUQ27" s="1"/>
      <c r="RUR27" s="1"/>
      <c r="RUS27" s="1"/>
      <c r="RUT27" s="1"/>
      <c r="RUU27" s="1"/>
      <c r="RUV27" s="1"/>
      <c r="RUW27" s="1"/>
      <c r="RUX27" s="1"/>
      <c r="RUY27" s="1"/>
      <c r="RUZ27" s="1"/>
      <c r="RVA27" s="1"/>
      <c r="RVB27" s="1"/>
      <c r="RVC27" s="1"/>
      <c r="RVD27" s="1"/>
      <c r="RVE27" s="1"/>
      <c r="RVF27" s="1"/>
      <c r="RVG27" s="1"/>
      <c r="RVH27" s="1"/>
      <c r="RVI27" s="1"/>
      <c r="RVJ27" s="1"/>
      <c r="RVK27" s="1"/>
      <c r="RVL27" s="1"/>
      <c r="RVM27" s="1"/>
      <c r="RVN27" s="1"/>
      <c r="RVO27" s="1"/>
      <c r="RVP27" s="1"/>
      <c r="RVQ27" s="1"/>
      <c r="RVR27" s="1"/>
      <c r="RVS27" s="1"/>
      <c r="RVT27" s="1"/>
      <c r="RVU27" s="1"/>
      <c r="RVV27" s="1"/>
      <c r="RVW27" s="1"/>
      <c r="RVX27" s="1"/>
      <c r="RVY27" s="1"/>
      <c r="RVZ27" s="1"/>
      <c r="RWA27" s="1"/>
      <c r="RWB27" s="1"/>
      <c r="RWC27" s="1"/>
      <c r="RWD27" s="1"/>
      <c r="RWE27" s="1"/>
      <c r="RWF27" s="1"/>
      <c r="RWG27" s="1"/>
      <c r="RWH27" s="1"/>
      <c r="RWI27" s="1"/>
      <c r="RWJ27" s="1"/>
      <c r="RWK27" s="1"/>
      <c r="RWL27" s="1"/>
      <c r="RWM27" s="1"/>
      <c r="RWN27" s="1"/>
      <c r="RWO27" s="1"/>
      <c r="RWP27" s="1"/>
      <c r="RWQ27" s="1"/>
      <c r="RWR27" s="1"/>
      <c r="RWS27" s="1"/>
      <c r="RWT27" s="1"/>
      <c r="RWU27" s="1"/>
      <c r="RWV27" s="1"/>
      <c r="RWW27" s="1"/>
      <c r="RWX27" s="1"/>
      <c r="RWY27" s="1"/>
      <c r="RWZ27" s="1"/>
      <c r="RXA27" s="1"/>
      <c r="RXB27" s="1"/>
      <c r="RXC27" s="1"/>
      <c r="RXD27" s="1"/>
      <c r="RXE27" s="1"/>
      <c r="RXF27" s="1"/>
      <c r="RXG27" s="1"/>
      <c r="RXH27" s="1"/>
      <c r="RXI27" s="1"/>
      <c r="RXJ27" s="1"/>
      <c r="RXK27" s="1"/>
      <c r="RXL27" s="1"/>
      <c r="RXM27" s="1"/>
      <c r="RXN27" s="1"/>
      <c r="RXO27" s="1"/>
      <c r="RXP27" s="1"/>
      <c r="RXQ27" s="1"/>
      <c r="RXR27" s="1"/>
      <c r="RXS27" s="1"/>
      <c r="RXT27" s="1"/>
      <c r="RXU27" s="1"/>
      <c r="RXV27" s="1"/>
      <c r="RXW27" s="1"/>
      <c r="RXX27" s="1"/>
      <c r="RXY27" s="1"/>
      <c r="RXZ27" s="1"/>
      <c r="RYA27" s="1"/>
      <c r="RYB27" s="1"/>
      <c r="RYC27" s="1"/>
      <c r="RYD27" s="1"/>
      <c r="RYE27" s="1"/>
      <c r="RYF27" s="1"/>
      <c r="RYG27" s="1"/>
      <c r="RYH27" s="1"/>
      <c r="RYI27" s="1"/>
      <c r="RYJ27" s="1"/>
      <c r="RYK27" s="1"/>
      <c r="RYL27" s="1"/>
      <c r="RYM27" s="1"/>
      <c r="RYN27" s="1"/>
      <c r="RYO27" s="1"/>
      <c r="RYP27" s="1"/>
      <c r="RYQ27" s="1"/>
      <c r="RYR27" s="1"/>
      <c r="RYS27" s="1"/>
      <c r="RYT27" s="1"/>
      <c r="RYU27" s="1"/>
      <c r="RYV27" s="1"/>
      <c r="RYW27" s="1"/>
      <c r="RYX27" s="1"/>
      <c r="RYY27" s="1"/>
      <c r="RYZ27" s="1"/>
      <c r="RZA27" s="1"/>
      <c r="RZB27" s="1"/>
      <c r="RZC27" s="1"/>
      <c r="RZD27" s="1"/>
      <c r="RZE27" s="1"/>
      <c r="RZF27" s="1"/>
      <c r="RZG27" s="1"/>
      <c r="RZH27" s="1"/>
      <c r="RZI27" s="1"/>
      <c r="RZJ27" s="1"/>
      <c r="RZK27" s="1"/>
      <c r="RZL27" s="1"/>
      <c r="RZM27" s="1"/>
      <c r="RZN27" s="1"/>
      <c r="RZO27" s="1"/>
      <c r="RZP27" s="1"/>
      <c r="RZQ27" s="1"/>
      <c r="RZR27" s="1"/>
      <c r="RZS27" s="1"/>
      <c r="RZT27" s="1"/>
      <c r="RZU27" s="1"/>
      <c r="RZV27" s="1"/>
      <c r="RZW27" s="1"/>
      <c r="RZX27" s="1"/>
      <c r="RZY27" s="1"/>
      <c r="RZZ27" s="1"/>
      <c r="SAA27" s="1"/>
      <c r="SAB27" s="1"/>
      <c r="SAC27" s="1"/>
      <c r="SAD27" s="1"/>
      <c r="SAE27" s="1"/>
      <c r="SAF27" s="1"/>
      <c r="SAG27" s="1"/>
      <c r="SAH27" s="1"/>
      <c r="SAI27" s="1"/>
      <c r="SAJ27" s="1"/>
      <c r="SAK27" s="1"/>
      <c r="SAL27" s="1"/>
      <c r="SAM27" s="1"/>
      <c r="SAN27" s="1"/>
      <c r="SAO27" s="1"/>
      <c r="SAP27" s="1"/>
      <c r="SAQ27" s="1"/>
      <c r="SAR27" s="1"/>
      <c r="SAS27" s="1"/>
      <c r="SAT27" s="1"/>
      <c r="SAU27" s="1"/>
      <c r="SAV27" s="1"/>
      <c r="SAW27" s="1"/>
      <c r="SAX27" s="1"/>
      <c r="SAY27" s="1"/>
      <c r="SAZ27" s="1"/>
      <c r="SBA27" s="1"/>
      <c r="SBB27" s="1"/>
      <c r="SBC27" s="1"/>
      <c r="SBD27" s="1"/>
      <c r="SBE27" s="1"/>
      <c r="SBF27" s="1"/>
      <c r="SBG27" s="1"/>
      <c r="SBH27" s="1"/>
      <c r="SBI27" s="1"/>
      <c r="SBJ27" s="1"/>
      <c r="SBK27" s="1"/>
      <c r="SBL27" s="1"/>
      <c r="SBM27" s="1"/>
      <c r="SBN27" s="1"/>
      <c r="SBO27" s="1"/>
      <c r="SBP27" s="1"/>
      <c r="SBQ27" s="1"/>
      <c r="SBR27" s="1"/>
      <c r="SBS27" s="1"/>
      <c r="SBT27" s="1"/>
      <c r="SBU27" s="1"/>
      <c r="SBV27" s="1"/>
      <c r="SBW27" s="1"/>
      <c r="SBX27" s="1"/>
      <c r="SBY27" s="1"/>
      <c r="SBZ27" s="1"/>
      <c r="SCA27" s="1"/>
      <c r="SCB27" s="1"/>
      <c r="SCC27" s="1"/>
      <c r="SCD27" s="1"/>
      <c r="SCE27" s="1"/>
      <c r="SCF27" s="1"/>
      <c r="SCG27" s="1"/>
      <c r="SCH27" s="1"/>
      <c r="SCI27" s="1"/>
      <c r="SCJ27" s="1"/>
      <c r="SCK27" s="1"/>
      <c r="SCL27" s="1"/>
      <c r="SCM27" s="1"/>
      <c r="SCN27" s="1"/>
      <c r="SCO27" s="1"/>
      <c r="SCP27" s="1"/>
      <c r="SCQ27" s="1"/>
      <c r="SCR27" s="1"/>
      <c r="SCS27" s="1"/>
      <c r="SCT27" s="1"/>
      <c r="SCU27" s="1"/>
      <c r="SCV27" s="1"/>
      <c r="SCW27" s="1"/>
      <c r="SCX27" s="1"/>
      <c r="SCY27" s="1"/>
      <c r="SCZ27" s="1"/>
      <c r="SDA27" s="1"/>
      <c r="SDB27" s="1"/>
      <c r="SDC27" s="1"/>
      <c r="SDD27" s="1"/>
      <c r="SDE27" s="1"/>
      <c r="SDF27" s="1"/>
      <c r="SDG27" s="1"/>
      <c r="SDH27" s="1"/>
      <c r="SDI27" s="1"/>
      <c r="SDJ27" s="1"/>
      <c r="SDK27" s="1"/>
      <c r="SDL27" s="1"/>
      <c r="SDM27" s="1"/>
      <c r="SDN27" s="1"/>
      <c r="SDO27" s="1"/>
      <c r="SDP27" s="1"/>
      <c r="SDQ27" s="1"/>
      <c r="SDR27" s="1"/>
      <c r="SDS27" s="1"/>
      <c r="SDT27" s="1"/>
      <c r="SDU27" s="1"/>
      <c r="SDV27" s="1"/>
      <c r="SDW27" s="1"/>
      <c r="SDX27" s="1"/>
      <c r="SDY27" s="1"/>
      <c r="SDZ27" s="1"/>
      <c r="SEA27" s="1"/>
      <c r="SEB27" s="1"/>
      <c r="SEC27" s="1"/>
      <c r="SED27" s="1"/>
      <c r="SEE27" s="1"/>
      <c r="SEF27" s="1"/>
      <c r="SEG27" s="1"/>
      <c r="SEH27" s="1"/>
      <c r="SEI27" s="1"/>
      <c r="SEJ27" s="1"/>
      <c r="SEK27" s="1"/>
      <c r="SEL27" s="1"/>
      <c r="SEM27" s="1"/>
      <c r="SEN27" s="1"/>
      <c r="SEO27" s="1"/>
      <c r="SEP27" s="1"/>
      <c r="SEQ27" s="1"/>
      <c r="SER27" s="1"/>
      <c r="SES27" s="1"/>
      <c r="SET27" s="1"/>
      <c r="SEU27" s="1"/>
      <c r="SEV27" s="1"/>
      <c r="SEW27" s="1"/>
      <c r="SEX27" s="1"/>
      <c r="SEY27" s="1"/>
      <c r="SEZ27" s="1"/>
      <c r="SFA27" s="1"/>
      <c r="SFB27" s="1"/>
      <c r="SFC27" s="1"/>
      <c r="SFD27" s="1"/>
      <c r="SFE27" s="1"/>
      <c r="SFF27" s="1"/>
      <c r="SFG27" s="1"/>
      <c r="SFH27" s="1"/>
      <c r="SFI27" s="1"/>
      <c r="SFJ27" s="1"/>
      <c r="SFK27" s="1"/>
      <c r="SFL27" s="1"/>
      <c r="SFM27" s="1"/>
      <c r="SFN27" s="1"/>
      <c r="SFO27" s="1"/>
      <c r="SFP27" s="1"/>
      <c r="SFQ27" s="1"/>
      <c r="SFR27" s="1"/>
      <c r="SFS27" s="1"/>
      <c r="SFT27" s="1"/>
      <c r="SFU27" s="1"/>
      <c r="SFV27" s="1"/>
      <c r="SFW27" s="1"/>
      <c r="SFX27" s="1"/>
      <c r="SFY27" s="1"/>
      <c r="SFZ27" s="1"/>
      <c r="SGA27" s="1"/>
      <c r="SGB27" s="1"/>
      <c r="SGC27" s="1"/>
      <c r="SGD27" s="1"/>
      <c r="SGE27" s="1"/>
      <c r="SGF27" s="1"/>
      <c r="SGG27" s="1"/>
      <c r="SGH27" s="1"/>
      <c r="SGI27" s="1"/>
      <c r="SGJ27" s="1"/>
      <c r="SGK27" s="1"/>
      <c r="SGL27" s="1"/>
      <c r="SGM27" s="1"/>
      <c r="SGN27" s="1"/>
      <c r="SGO27" s="1"/>
      <c r="SGP27" s="1"/>
      <c r="SGQ27" s="1"/>
      <c r="SGR27" s="1"/>
      <c r="SGS27" s="1"/>
      <c r="SGT27" s="1"/>
      <c r="SGU27" s="1"/>
      <c r="SGV27" s="1"/>
      <c r="SGW27" s="1"/>
      <c r="SGX27" s="1"/>
      <c r="SGY27" s="1"/>
      <c r="SGZ27" s="1"/>
      <c r="SHA27" s="1"/>
      <c r="SHB27" s="1"/>
      <c r="SHC27" s="1"/>
      <c r="SHD27" s="1"/>
      <c r="SHE27" s="1"/>
      <c r="SHF27" s="1"/>
      <c r="SHG27" s="1"/>
      <c r="SHH27" s="1"/>
      <c r="SHI27" s="1"/>
      <c r="SHJ27" s="1"/>
      <c r="SHK27" s="1"/>
      <c r="SHL27" s="1"/>
      <c r="SHM27" s="1"/>
      <c r="SHN27" s="1"/>
      <c r="SHO27" s="1"/>
      <c r="SHP27" s="1"/>
      <c r="SHQ27" s="1"/>
      <c r="SHR27" s="1"/>
      <c r="SHS27" s="1"/>
      <c r="SHT27" s="1"/>
      <c r="SHU27" s="1"/>
      <c r="SHV27" s="1"/>
      <c r="SHW27" s="1"/>
      <c r="SHX27" s="1"/>
      <c r="SHY27" s="1"/>
      <c r="SHZ27" s="1"/>
      <c r="SIA27" s="1"/>
      <c r="SIB27" s="1"/>
      <c r="SIC27" s="1"/>
      <c r="SID27" s="1"/>
      <c r="SIE27" s="1"/>
      <c r="SIF27" s="1"/>
      <c r="SIG27" s="1"/>
      <c r="SIH27" s="1"/>
      <c r="SII27" s="1"/>
      <c r="SIJ27" s="1"/>
      <c r="SIK27" s="1"/>
      <c r="SIL27" s="1"/>
      <c r="SIM27" s="1"/>
      <c r="SIN27" s="1"/>
      <c r="SIO27" s="1"/>
      <c r="SIP27" s="1"/>
      <c r="SIQ27" s="1"/>
      <c r="SIR27" s="1"/>
      <c r="SIS27" s="1"/>
      <c r="SIT27" s="1"/>
      <c r="SIU27" s="1"/>
      <c r="SIV27" s="1"/>
      <c r="SIW27" s="1"/>
      <c r="SIX27" s="1"/>
      <c r="SIY27" s="1"/>
      <c r="SIZ27" s="1"/>
      <c r="SJA27" s="1"/>
      <c r="SJB27" s="1"/>
      <c r="SJC27" s="1"/>
      <c r="SJD27" s="1"/>
      <c r="SJE27" s="1"/>
      <c r="SJF27" s="1"/>
      <c r="SJG27" s="1"/>
      <c r="SJH27" s="1"/>
      <c r="SJI27" s="1"/>
      <c r="SJJ27" s="1"/>
      <c r="SJK27" s="1"/>
      <c r="SJL27" s="1"/>
      <c r="SJM27" s="1"/>
      <c r="SJN27" s="1"/>
      <c r="SJO27" s="1"/>
      <c r="SJP27" s="1"/>
      <c r="SJQ27" s="1"/>
      <c r="SJR27" s="1"/>
      <c r="SJS27" s="1"/>
      <c r="SJT27" s="1"/>
      <c r="SJU27" s="1"/>
      <c r="SJV27" s="1"/>
      <c r="SJW27" s="1"/>
      <c r="SJX27" s="1"/>
      <c r="SJY27" s="1"/>
      <c r="SJZ27" s="1"/>
      <c r="SKA27" s="1"/>
      <c r="SKB27" s="1"/>
      <c r="SKC27" s="1"/>
      <c r="SKD27" s="1"/>
      <c r="SKE27" s="1"/>
      <c r="SKF27" s="1"/>
      <c r="SKG27" s="1"/>
      <c r="SKH27" s="1"/>
      <c r="SKI27" s="1"/>
      <c r="SKJ27" s="1"/>
      <c r="SKK27" s="1"/>
      <c r="SKL27" s="1"/>
      <c r="SKM27" s="1"/>
      <c r="SKN27" s="1"/>
      <c r="SKO27" s="1"/>
      <c r="SKP27" s="1"/>
      <c r="SKQ27" s="1"/>
      <c r="SKR27" s="1"/>
      <c r="SKS27" s="1"/>
      <c r="SKT27" s="1"/>
      <c r="SKU27" s="1"/>
      <c r="SKV27" s="1"/>
      <c r="SKW27" s="1"/>
      <c r="SKX27" s="1"/>
      <c r="SKY27" s="1"/>
      <c r="SKZ27" s="1"/>
      <c r="SLA27" s="1"/>
      <c r="SLB27" s="1"/>
      <c r="SLC27" s="1"/>
      <c r="SLD27" s="1"/>
      <c r="SLE27" s="1"/>
      <c r="SLF27" s="1"/>
      <c r="SLG27" s="1"/>
      <c r="SLH27" s="1"/>
      <c r="SLI27" s="1"/>
      <c r="SLJ27" s="1"/>
      <c r="SLK27" s="1"/>
      <c r="SLL27" s="1"/>
      <c r="SLM27" s="1"/>
      <c r="SLN27" s="1"/>
      <c r="SLO27" s="1"/>
      <c r="SLP27" s="1"/>
      <c r="SLQ27" s="1"/>
      <c r="SLR27" s="1"/>
      <c r="SLS27" s="1"/>
      <c r="SLT27" s="1"/>
      <c r="SLU27" s="1"/>
      <c r="SLV27" s="1"/>
      <c r="SLW27" s="1"/>
      <c r="SLX27" s="1"/>
      <c r="SLY27" s="1"/>
      <c r="SLZ27" s="1"/>
      <c r="SMA27" s="1"/>
      <c r="SMB27" s="1"/>
      <c r="SMC27" s="1"/>
      <c r="SMD27" s="1"/>
      <c r="SME27" s="1"/>
      <c r="SMF27" s="1"/>
      <c r="SMG27" s="1"/>
      <c r="SMH27" s="1"/>
      <c r="SMI27" s="1"/>
      <c r="SMJ27" s="1"/>
      <c r="SMK27" s="1"/>
      <c r="SML27" s="1"/>
      <c r="SMM27" s="1"/>
      <c r="SMN27" s="1"/>
      <c r="SMO27" s="1"/>
      <c r="SMP27" s="1"/>
      <c r="SMQ27" s="1"/>
      <c r="SMR27" s="1"/>
      <c r="SMS27" s="1"/>
      <c r="SMT27" s="1"/>
      <c r="SMU27" s="1"/>
      <c r="SMV27" s="1"/>
      <c r="SMW27" s="1"/>
      <c r="SMX27" s="1"/>
      <c r="SMY27" s="1"/>
      <c r="SMZ27" s="1"/>
      <c r="SNA27" s="1"/>
      <c r="SNB27" s="1"/>
      <c r="SNC27" s="1"/>
      <c r="SND27" s="1"/>
      <c r="SNE27" s="1"/>
      <c r="SNF27" s="1"/>
      <c r="SNG27" s="1"/>
      <c r="SNH27" s="1"/>
      <c r="SNI27" s="1"/>
      <c r="SNJ27" s="1"/>
      <c r="SNK27" s="1"/>
      <c r="SNL27" s="1"/>
      <c r="SNM27" s="1"/>
      <c r="SNN27" s="1"/>
      <c r="SNO27" s="1"/>
      <c r="SNP27" s="1"/>
      <c r="SNQ27" s="1"/>
      <c r="SNR27" s="1"/>
      <c r="SNS27" s="1"/>
      <c r="SNT27" s="1"/>
      <c r="SNU27" s="1"/>
      <c r="SNV27" s="1"/>
      <c r="SNW27" s="1"/>
      <c r="SNX27" s="1"/>
      <c r="SNY27" s="1"/>
      <c r="SNZ27" s="1"/>
      <c r="SOA27" s="1"/>
      <c r="SOB27" s="1"/>
      <c r="SOC27" s="1"/>
      <c r="SOD27" s="1"/>
      <c r="SOE27" s="1"/>
      <c r="SOF27" s="1"/>
      <c r="SOG27" s="1"/>
      <c r="SOH27" s="1"/>
      <c r="SOI27" s="1"/>
      <c r="SOJ27" s="1"/>
      <c r="SOK27" s="1"/>
      <c r="SOL27" s="1"/>
      <c r="SOM27" s="1"/>
      <c r="SON27" s="1"/>
      <c r="SOO27" s="1"/>
      <c r="SOP27" s="1"/>
      <c r="SOQ27" s="1"/>
      <c r="SOR27" s="1"/>
      <c r="SOS27" s="1"/>
      <c r="SOT27" s="1"/>
      <c r="SOU27" s="1"/>
      <c r="SOV27" s="1"/>
      <c r="SOW27" s="1"/>
      <c r="SOX27" s="1"/>
      <c r="SOY27" s="1"/>
      <c r="SOZ27" s="1"/>
      <c r="SPA27" s="1"/>
      <c r="SPB27" s="1"/>
      <c r="SPC27" s="1"/>
      <c r="SPD27" s="1"/>
      <c r="SPE27" s="1"/>
      <c r="SPF27" s="1"/>
      <c r="SPG27" s="1"/>
      <c r="SPH27" s="1"/>
      <c r="SPI27" s="1"/>
      <c r="SPJ27" s="1"/>
      <c r="SPK27" s="1"/>
      <c r="SPL27" s="1"/>
      <c r="SPM27" s="1"/>
      <c r="SPN27" s="1"/>
      <c r="SPO27" s="1"/>
      <c r="SPP27" s="1"/>
      <c r="SPQ27" s="1"/>
      <c r="SPR27" s="1"/>
      <c r="SPS27" s="1"/>
      <c r="SPT27" s="1"/>
      <c r="SPU27" s="1"/>
      <c r="SPV27" s="1"/>
      <c r="SPW27" s="1"/>
      <c r="SPX27" s="1"/>
      <c r="SPY27" s="1"/>
      <c r="SPZ27" s="1"/>
      <c r="SQA27" s="1"/>
      <c r="SQB27" s="1"/>
      <c r="SQC27" s="1"/>
      <c r="SQD27" s="1"/>
      <c r="SQE27" s="1"/>
      <c r="SQF27" s="1"/>
      <c r="SQG27" s="1"/>
      <c r="SQH27" s="1"/>
      <c r="SQI27" s="1"/>
      <c r="SQJ27" s="1"/>
      <c r="SQK27" s="1"/>
      <c r="SQL27" s="1"/>
      <c r="SQM27" s="1"/>
      <c r="SQN27" s="1"/>
      <c r="SQO27" s="1"/>
      <c r="SQP27" s="1"/>
      <c r="SQQ27" s="1"/>
      <c r="SQR27" s="1"/>
      <c r="SQS27" s="1"/>
      <c r="SQT27" s="1"/>
      <c r="SQU27" s="1"/>
      <c r="SQV27" s="1"/>
      <c r="SQW27" s="1"/>
      <c r="SQX27" s="1"/>
      <c r="SQY27" s="1"/>
      <c r="SQZ27" s="1"/>
      <c r="SRA27" s="1"/>
      <c r="SRB27" s="1"/>
      <c r="SRC27" s="1"/>
      <c r="SRD27" s="1"/>
      <c r="SRE27" s="1"/>
      <c r="SRF27" s="1"/>
      <c r="SRG27" s="1"/>
      <c r="SRH27" s="1"/>
      <c r="SRI27" s="1"/>
      <c r="SRJ27" s="1"/>
      <c r="SRK27" s="1"/>
      <c r="SRL27" s="1"/>
      <c r="SRM27" s="1"/>
      <c r="SRN27" s="1"/>
      <c r="SRO27" s="1"/>
      <c r="SRP27" s="1"/>
      <c r="SRQ27" s="1"/>
      <c r="SRR27" s="1"/>
      <c r="SRS27" s="1"/>
      <c r="SRT27" s="1"/>
      <c r="SRU27" s="1"/>
      <c r="SRV27" s="1"/>
      <c r="SRW27" s="1"/>
      <c r="SRX27" s="1"/>
      <c r="SRY27" s="1"/>
      <c r="SRZ27" s="1"/>
      <c r="SSA27" s="1"/>
      <c r="SSB27" s="1"/>
      <c r="SSC27" s="1"/>
      <c r="SSD27" s="1"/>
      <c r="SSE27" s="1"/>
      <c r="SSF27" s="1"/>
      <c r="SSG27" s="1"/>
      <c r="SSH27" s="1"/>
      <c r="SSI27" s="1"/>
      <c r="SSJ27" s="1"/>
      <c r="SSK27" s="1"/>
      <c r="SSL27" s="1"/>
      <c r="SSM27" s="1"/>
      <c r="SSN27" s="1"/>
      <c r="SSO27" s="1"/>
      <c r="SSP27" s="1"/>
      <c r="SSQ27" s="1"/>
      <c r="SSR27" s="1"/>
      <c r="SSS27" s="1"/>
      <c r="SST27" s="1"/>
      <c r="SSU27" s="1"/>
      <c r="SSV27" s="1"/>
      <c r="SSW27" s="1"/>
      <c r="SSX27" s="1"/>
      <c r="SSY27" s="1"/>
      <c r="SSZ27" s="1"/>
      <c r="STA27" s="1"/>
      <c r="STB27" s="1"/>
      <c r="STC27" s="1"/>
      <c r="STD27" s="1"/>
      <c r="STE27" s="1"/>
      <c r="STF27" s="1"/>
      <c r="STG27" s="1"/>
      <c r="STH27" s="1"/>
      <c r="STI27" s="1"/>
      <c r="STJ27" s="1"/>
      <c r="STK27" s="1"/>
      <c r="STL27" s="1"/>
      <c r="STM27" s="1"/>
      <c r="STN27" s="1"/>
      <c r="STO27" s="1"/>
      <c r="STP27" s="1"/>
      <c r="STQ27" s="1"/>
      <c r="STR27" s="1"/>
      <c r="STS27" s="1"/>
      <c r="STT27" s="1"/>
      <c r="STU27" s="1"/>
      <c r="STV27" s="1"/>
      <c r="STW27" s="1"/>
      <c r="STX27" s="1"/>
      <c r="STY27" s="1"/>
      <c r="STZ27" s="1"/>
      <c r="SUA27" s="1"/>
      <c r="SUB27" s="1"/>
      <c r="SUC27" s="1"/>
      <c r="SUD27" s="1"/>
      <c r="SUE27" s="1"/>
      <c r="SUF27" s="1"/>
      <c r="SUG27" s="1"/>
      <c r="SUH27" s="1"/>
      <c r="SUI27" s="1"/>
      <c r="SUJ27" s="1"/>
      <c r="SUK27" s="1"/>
      <c r="SUL27" s="1"/>
      <c r="SUM27" s="1"/>
      <c r="SUN27" s="1"/>
      <c r="SUO27" s="1"/>
      <c r="SUP27" s="1"/>
      <c r="SUQ27" s="1"/>
      <c r="SUR27" s="1"/>
      <c r="SUS27" s="1"/>
      <c r="SUT27" s="1"/>
      <c r="SUU27" s="1"/>
      <c r="SUV27" s="1"/>
      <c r="SUW27" s="1"/>
      <c r="SUX27" s="1"/>
      <c r="SUY27" s="1"/>
      <c r="SUZ27" s="1"/>
      <c r="SVA27" s="1"/>
      <c r="SVB27" s="1"/>
      <c r="SVC27" s="1"/>
      <c r="SVD27" s="1"/>
      <c r="SVE27" s="1"/>
      <c r="SVF27" s="1"/>
      <c r="SVG27" s="1"/>
      <c r="SVH27" s="1"/>
      <c r="SVI27" s="1"/>
      <c r="SVJ27" s="1"/>
      <c r="SVK27" s="1"/>
      <c r="SVL27" s="1"/>
      <c r="SVM27" s="1"/>
      <c r="SVN27" s="1"/>
      <c r="SVO27" s="1"/>
      <c r="SVP27" s="1"/>
      <c r="SVQ27" s="1"/>
      <c r="SVR27" s="1"/>
      <c r="SVS27" s="1"/>
      <c r="SVT27" s="1"/>
      <c r="SVU27" s="1"/>
      <c r="SVV27" s="1"/>
      <c r="SVW27" s="1"/>
      <c r="SVX27" s="1"/>
      <c r="SVY27" s="1"/>
      <c r="SVZ27" s="1"/>
      <c r="SWA27" s="1"/>
      <c r="SWB27" s="1"/>
      <c r="SWC27" s="1"/>
      <c r="SWD27" s="1"/>
      <c r="SWE27" s="1"/>
      <c r="SWF27" s="1"/>
      <c r="SWG27" s="1"/>
      <c r="SWH27" s="1"/>
      <c r="SWI27" s="1"/>
      <c r="SWJ27" s="1"/>
      <c r="SWK27" s="1"/>
      <c r="SWL27" s="1"/>
      <c r="SWM27" s="1"/>
      <c r="SWN27" s="1"/>
      <c r="SWO27" s="1"/>
      <c r="SWP27" s="1"/>
      <c r="SWQ27" s="1"/>
      <c r="SWR27" s="1"/>
      <c r="SWS27" s="1"/>
      <c r="SWT27" s="1"/>
      <c r="SWU27" s="1"/>
      <c r="SWV27" s="1"/>
      <c r="SWW27" s="1"/>
      <c r="SWX27" s="1"/>
      <c r="SWY27" s="1"/>
      <c r="SWZ27" s="1"/>
      <c r="SXA27" s="1"/>
      <c r="SXB27" s="1"/>
      <c r="SXC27" s="1"/>
      <c r="SXD27" s="1"/>
      <c r="SXE27" s="1"/>
      <c r="SXF27" s="1"/>
      <c r="SXG27" s="1"/>
      <c r="SXH27" s="1"/>
      <c r="SXI27" s="1"/>
      <c r="SXJ27" s="1"/>
      <c r="SXK27" s="1"/>
      <c r="SXL27" s="1"/>
      <c r="SXM27" s="1"/>
      <c r="SXN27" s="1"/>
      <c r="SXO27" s="1"/>
      <c r="SXP27" s="1"/>
      <c r="SXQ27" s="1"/>
      <c r="SXR27" s="1"/>
      <c r="SXS27" s="1"/>
      <c r="SXT27" s="1"/>
      <c r="SXU27" s="1"/>
      <c r="SXV27" s="1"/>
      <c r="SXW27" s="1"/>
      <c r="SXX27" s="1"/>
      <c r="SXY27" s="1"/>
      <c r="SXZ27" s="1"/>
      <c r="SYA27" s="1"/>
      <c r="SYB27" s="1"/>
      <c r="SYC27" s="1"/>
      <c r="SYD27" s="1"/>
      <c r="SYE27" s="1"/>
      <c r="SYF27" s="1"/>
      <c r="SYG27" s="1"/>
      <c r="SYH27" s="1"/>
      <c r="SYI27" s="1"/>
      <c r="SYJ27" s="1"/>
      <c r="SYK27" s="1"/>
      <c r="SYL27" s="1"/>
      <c r="SYM27" s="1"/>
      <c r="SYN27" s="1"/>
      <c r="SYO27" s="1"/>
      <c r="SYP27" s="1"/>
      <c r="SYQ27" s="1"/>
      <c r="SYR27" s="1"/>
      <c r="SYS27" s="1"/>
      <c r="SYT27" s="1"/>
      <c r="SYU27" s="1"/>
      <c r="SYV27" s="1"/>
      <c r="SYW27" s="1"/>
      <c r="SYX27" s="1"/>
      <c r="SYY27" s="1"/>
      <c r="SYZ27" s="1"/>
      <c r="SZA27" s="1"/>
      <c r="SZB27" s="1"/>
      <c r="SZC27" s="1"/>
      <c r="SZD27" s="1"/>
      <c r="SZE27" s="1"/>
      <c r="SZF27" s="1"/>
      <c r="SZG27" s="1"/>
      <c r="SZH27" s="1"/>
      <c r="SZI27" s="1"/>
      <c r="SZJ27" s="1"/>
      <c r="SZK27" s="1"/>
      <c r="SZL27" s="1"/>
      <c r="SZM27" s="1"/>
      <c r="SZN27" s="1"/>
      <c r="SZO27" s="1"/>
      <c r="SZP27" s="1"/>
      <c r="SZQ27" s="1"/>
      <c r="SZR27" s="1"/>
      <c r="SZS27" s="1"/>
      <c r="SZT27" s="1"/>
      <c r="SZU27" s="1"/>
      <c r="SZV27" s="1"/>
      <c r="SZW27" s="1"/>
      <c r="SZX27" s="1"/>
      <c r="SZY27" s="1"/>
      <c r="SZZ27" s="1"/>
      <c r="TAA27" s="1"/>
      <c r="TAB27" s="1"/>
      <c r="TAC27" s="1"/>
      <c r="TAD27" s="1"/>
      <c r="TAE27" s="1"/>
      <c r="TAF27" s="1"/>
      <c r="TAG27" s="1"/>
      <c r="TAH27" s="1"/>
      <c r="TAI27" s="1"/>
      <c r="TAJ27" s="1"/>
      <c r="TAK27" s="1"/>
      <c r="TAL27" s="1"/>
      <c r="TAM27" s="1"/>
      <c r="TAN27" s="1"/>
      <c r="TAO27" s="1"/>
      <c r="TAP27" s="1"/>
      <c r="TAQ27" s="1"/>
      <c r="TAR27" s="1"/>
      <c r="TAS27" s="1"/>
      <c r="TAT27" s="1"/>
      <c r="TAU27" s="1"/>
      <c r="TAV27" s="1"/>
      <c r="TAW27" s="1"/>
      <c r="TAX27" s="1"/>
      <c r="TAY27" s="1"/>
      <c r="TAZ27" s="1"/>
      <c r="TBA27" s="1"/>
      <c r="TBB27" s="1"/>
      <c r="TBC27" s="1"/>
      <c r="TBD27" s="1"/>
      <c r="TBE27" s="1"/>
      <c r="TBF27" s="1"/>
      <c r="TBG27" s="1"/>
      <c r="TBH27" s="1"/>
      <c r="TBI27" s="1"/>
      <c r="TBJ27" s="1"/>
      <c r="TBK27" s="1"/>
      <c r="TBL27" s="1"/>
      <c r="TBM27" s="1"/>
      <c r="TBN27" s="1"/>
      <c r="TBO27" s="1"/>
      <c r="TBP27" s="1"/>
      <c r="TBQ27" s="1"/>
      <c r="TBR27" s="1"/>
      <c r="TBS27" s="1"/>
      <c r="TBT27" s="1"/>
      <c r="TBU27" s="1"/>
      <c r="TBV27" s="1"/>
      <c r="TBW27" s="1"/>
      <c r="TBX27" s="1"/>
      <c r="TBY27" s="1"/>
      <c r="TBZ27" s="1"/>
      <c r="TCA27" s="1"/>
      <c r="TCB27" s="1"/>
      <c r="TCC27" s="1"/>
      <c r="TCD27" s="1"/>
      <c r="TCE27" s="1"/>
      <c r="TCF27" s="1"/>
      <c r="TCG27" s="1"/>
      <c r="TCH27" s="1"/>
      <c r="TCI27" s="1"/>
      <c r="TCJ27" s="1"/>
      <c r="TCK27" s="1"/>
      <c r="TCL27" s="1"/>
      <c r="TCM27" s="1"/>
      <c r="TCN27" s="1"/>
      <c r="TCO27" s="1"/>
      <c r="TCP27" s="1"/>
      <c r="TCQ27" s="1"/>
      <c r="TCR27" s="1"/>
      <c r="TCS27" s="1"/>
      <c r="TCT27" s="1"/>
      <c r="TCU27" s="1"/>
      <c r="TCV27" s="1"/>
      <c r="TCW27" s="1"/>
      <c r="TCX27" s="1"/>
      <c r="TCY27" s="1"/>
      <c r="TCZ27" s="1"/>
      <c r="TDA27" s="1"/>
      <c r="TDB27" s="1"/>
      <c r="TDC27" s="1"/>
      <c r="TDD27" s="1"/>
      <c r="TDE27" s="1"/>
      <c r="TDF27" s="1"/>
      <c r="TDG27" s="1"/>
      <c r="TDH27" s="1"/>
      <c r="TDI27" s="1"/>
      <c r="TDJ27" s="1"/>
      <c r="TDK27" s="1"/>
      <c r="TDL27" s="1"/>
      <c r="TDM27" s="1"/>
      <c r="TDN27" s="1"/>
      <c r="TDO27" s="1"/>
      <c r="TDP27" s="1"/>
      <c r="TDQ27" s="1"/>
      <c r="TDR27" s="1"/>
      <c r="TDS27" s="1"/>
      <c r="TDT27" s="1"/>
      <c r="TDU27" s="1"/>
      <c r="TDV27" s="1"/>
      <c r="TDW27" s="1"/>
      <c r="TDX27" s="1"/>
      <c r="TDY27" s="1"/>
      <c r="TDZ27" s="1"/>
      <c r="TEA27" s="1"/>
      <c r="TEB27" s="1"/>
      <c r="TEC27" s="1"/>
      <c r="TED27" s="1"/>
      <c r="TEE27" s="1"/>
      <c r="TEF27" s="1"/>
      <c r="TEG27" s="1"/>
      <c r="TEH27" s="1"/>
      <c r="TEI27" s="1"/>
      <c r="TEJ27" s="1"/>
      <c r="TEK27" s="1"/>
      <c r="TEL27" s="1"/>
      <c r="TEM27" s="1"/>
      <c r="TEN27" s="1"/>
      <c r="TEO27" s="1"/>
      <c r="TEP27" s="1"/>
      <c r="TEQ27" s="1"/>
      <c r="TER27" s="1"/>
      <c r="TES27" s="1"/>
      <c r="TET27" s="1"/>
      <c r="TEU27" s="1"/>
      <c r="TEV27" s="1"/>
      <c r="TEW27" s="1"/>
      <c r="TEX27" s="1"/>
      <c r="TEY27" s="1"/>
      <c r="TEZ27" s="1"/>
      <c r="TFA27" s="1"/>
      <c r="TFB27" s="1"/>
      <c r="TFC27" s="1"/>
      <c r="TFD27" s="1"/>
      <c r="TFE27" s="1"/>
      <c r="TFF27" s="1"/>
      <c r="TFG27" s="1"/>
      <c r="TFH27" s="1"/>
      <c r="TFI27" s="1"/>
      <c r="TFJ27" s="1"/>
      <c r="TFK27" s="1"/>
      <c r="TFL27" s="1"/>
      <c r="TFM27" s="1"/>
      <c r="TFN27" s="1"/>
      <c r="TFO27" s="1"/>
      <c r="TFP27" s="1"/>
      <c r="TFQ27" s="1"/>
      <c r="TFR27" s="1"/>
      <c r="TFS27" s="1"/>
      <c r="TFT27" s="1"/>
      <c r="TFU27" s="1"/>
      <c r="TFV27" s="1"/>
      <c r="TFW27" s="1"/>
      <c r="TFX27" s="1"/>
      <c r="TFY27" s="1"/>
      <c r="TFZ27" s="1"/>
      <c r="TGA27" s="1"/>
      <c r="TGB27" s="1"/>
      <c r="TGC27" s="1"/>
      <c r="TGD27" s="1"/>
      <c r="TGE27" s="1"/>
      <c r="TGF27" s="1"/>
      <c r="TGG27" s="1"/>
      <c r="TGH27" s="1"/>
      <c r="TGI27" s="1"/>
      <c r="TGJ27" s="1"/>
      <c r="TGK27" s="1"/>
      <c r="TGL27" s="1"/>
      <c r="TGM27" s="1"/>
      <c r="TGN27" s="1"/>
      <c r="TGO27" s="1"/>
      <c r="TGP27" s="1"/>
      <c r="TGQ27" s="1"/>
      <c r="TGR27" s="1"/>
      <c r="TGS27" s="1"/>
      <c r="TGT27" s="1"/>
      <c r="TGU27" s="1"/>
      <c r="TGV27" s="1"/>
      <c r="TGW27" s="1"/>
      <c r="TGX27" s="1"/>
      <c r="TGY27" s="1"/>
      <c r="TGZ27" s="1"/>
      <c r="THA27" s="1"/>
      <c r="THB27" s="1"/>
      <c r="THC27" s="1"/>
      <c r="THD27" s="1"/>
      <c r="THE27" s="1"/>
      <c r="THF27" s="1"/>
      <c r="THG27" s="1"/>
      <c r="THH27" s="1"/>
      <c r="THI27" s="1"/>
      <c r="THJ27" s="1"/>
      <c r="THK27" s="1"/>
      <c r="THL27" s="1"/>
      <c r="THM27" s="1"/>
      <c r="THN27" s="1"/>
      <c r="THO27" s="1"/>
      <c r="THP27" s="1"/>
      <c r="THQ27" s="1"/>
      <c r="THR27" s="1"/>
      <c r="THS27" s="1"/>
      <c r="THT27" s="1"/>
      <c r="THU27" s="1"/>
      <c r="THV27" s="1"/>
      <c r="THW27" s="1"/>
      <c r="THX27" s="1"/>
      <c r="THY27" s="1"/>
      <c r="THZ27" s="1"/>
      <c r="TIA27" s="1"/>
      <c r="TIB27" s="1"/>
      <c r="TIC27" s="1"/>
      <c r="TID27" s="1"/>
      <c r="TIE27" s="1"/>
      <c r="TIF27" s="1"/>
      <c r="TIG27" s="1"/>
      <c r="TIH27" s="1"/>
      <c r="TII27" s="1"/>
      <c r="TIJ27" s="1"/>
      <c r="TIK27" s="1"/>
      <c r="TIL27" s="1"/>
      <c r="TIM27" s="1"/>
      <c r="TIN27" s="1"/>
      <c r="TIO27" s="1"/>
      <c r="TIP27" s="1"/>
      <c r="TIQ27" s="1"/>
      <c r="TIR27" s="1"/>
      <c r="TIS27" s="1"/>
      <c r="TIT27" s="1"/>
      <c r="TIU27" s="1"/>
      <c r="TIV27" s="1"/>
      <c r="TIW27" s="1"/>
      <c r="TIX27" s="1"/>
      <c r="TIY27" s="1"/>
      <c r="TIZ27" s="1"/>
      <c r="TJA27" s="1"/>
      <c r="TJB27" s="1"/>
      <c r="TJC27" s="1"/>
      <c r="TJD27" s="1"/>
      <c r="TJE27" s="1"/>
      <c r="TJF27" s="1"/>
      <c r="TJG27" s="1"/>
      <c r="TJH27" s="1"/>
      <c r="TJI27" s="1"/>
      <c r="TJJ27" s="1"/>
      <c r="TJK27" s="1"/>
      <c r="TJL27" s="1"/>
      <c r="TJM27" s="1"/>
      <c r="TJN27" s="1"/>
      <c r="TJO27" s="1"/>
      <c r="TJP27" s="1"/>
      <c r="TJQ27" s="1"/>
      <c r="TJR27" s="1"/>
      <c r="TJS27" s="1"/>
      <c r="TJT27" s="1"/>
      <c r="TJU27" s="1"/>
      <c r="TJV27" s="1"/>
      <c r="TJW27" s="1"/>
      <c r="TJX27" s="1"/>
      <c r="TJY27" s="1"/>
      <c r="TJZ27" s="1"/>
      <c r="TKA27" s="1"/>
      <c r="TKB27" s="1"/>
      <c r="TKC27" s="1"/>
      <c r="TKD27" s="1"/>
      <c r="TKE27" s="1"/>
      <c r="TKF27" s="1"/>
      <c r="TKG27" s="1"/>
      <c r="TKH27" s="1"/>
      <c r="TKI27" s="1"/>
      <c r="TKJ27" s="1"/>
      <c r="TKK27" s="1"/>
      <c r="TKL27" s="1"/>
      <c r="TKM27" s="1"/>
      <c r="TKN27" s="1"/>
      <c r="TKO27" s="1"/>
      <c r="TKP27" s="1"/>
      <c r="TKQ27" s="1"/>
      <c r="TKR27" s="1"/>
      <c r="TKS27" s="1"/>
      <c r="TKT27" s="1"/>
      <c r="TKU27" s="1"/>
      <c r="TKV27" s="1"/>
      <c r="TKW27" s="1"/>
      <c r="TKX27" s="1"/>
      <c r="TKY27" s="1"/>
      <c r="TKZ27" s="1"/>
      <c r="TLA27" s="1"/>
      <c r="TLB27" s="1"/>
      <c r="TLC27" s="1"/>
      <c r="TLD27" s="1"/>
      <c r="TLE27" s="1"/>
      <c r="TLF27" s="1"/>
      <c r="TLG27" s="1"/>
      <c r="TLH27" s="1"/>
      <c r="TLI27" s="1"/>
      <c r="TLJ27" s="1"/>
      <c r="TLK27" s="1"/>
      <c r="TLL27" s="1"/>
      <c r="TLM27" s="1"/>
      <c r="TLN27" s="1"/>
      <c r="TLO27" s="1"/>
      <c r="TLP27" s="1"/>
      <c r="TLQ27" s="1"/>
      <c r="TLR27" s="1"/>
      <c r="TLS27" s="1"/>
      <c r="TLT27" s="1"/>
      <c r="TLU27" s="1"/>
      <c r="TLV27" s="1"/>
      <c r="TLW27" s="1"/>
      <c r="TLX27" s="1"/>
      <c r="TLY27" s="1"/>
      <c r="TLZ27" s="1"/>
      <c r="TMA27" s="1"/>
      <c r="TMB27" s="1"/>
      <c r="TMC27" s="1"/>
      <c r="TMD27" s="1"/>
      <c r="TME27" s="1"/>
      <c r="TMF27" s="1"/>
      <c r="TMG27" s="1"/>
      <c r="TMH27" s="1"/>
      <c r="TMI27" s="1"/>
      <c r="TMJ27" s="1"/>
      <c r="TMK27" s="1"/>
      <c r="TML27" s="1"/>
      <c r="TMM27" s="1"/>
      <c r="TMN27" s="1"/>
      <c r="TMO27" s="1"/>
      <c r="TMP27" s="1"/>
      <c r="TMQ27" s="1"/>
      <c r="TMR27" s="1"/>
      <c r="TMS27" s="1"/>
      <c r="TMT27" s="1"/>
      <c r="TMU27" s="1"/>
      <c r="TMV27" s="1"/>
      <c r="TMW27" s="1"/>
      <c r="TMX27" s="1"/>
      <c r="TMY27" s="1"/>
      <c r="TMZ27" s="1"/>
      <c r="TNA27" s="1"/>
      <c r="TNB27" s="1"/>
      <c r="TNC27" s="1"/>
      <c r="TND27" s="1"/>
      <c r="TNE27" s="1"/>
      <c r="TNF27" s="1"/>
      <c r="TNG27" s="1"/>
      <c r="TNH27" s="1"/>
      <c r="TNI27" s="1"/>
      <c r="TNJ27" s="1"/>
      <c r="TNK27" s="1"/>
      <c r="TNL27" s="1"/>
      <c r="TNM27" s="1"/>
      <c r="TNN27" s="1"/>
      <c r="TNO27" s="1"/>
      <c r="TNP27" s="1"/>
      <c r="TNQ27" s="1"/>
      <c r="TNR27" s="1"/>
      <c r="TNS27" s="1"/>
      <c r="TNT27" s="1"/>
      <c r="TNU27" s="1"/>
      <c r="TNV27" s="1"/>
      <c r="TNW27" s="1"/>
      <c r="TNX27" s="1"/>
      <c r="TNY27" s="1"/>
      <c r="TNZ27" s="1"/>
      <c r="TOA27" s="1"/>
      <c r="TOB27" s="1"/>
      <c r="TOC27" s="1"/>
      <c r="TOD27" s="1"/>
      <c r="TOE27" s="1"/>
      <c r="TOF27" s="1"/>
      <c r="TOG27" s="1"/>
      <c r="TOH27" s="1"/>
      <c r="TOI27" s="1"/>
      <c r="TOJ27" s="1"/>
      <c r="TOK27" s="1"/>
      <c r="TOL27" s="1"/>
      <c r="TOM27" s="1"/>
      <c r="TON27" s="1"/>
      <c r="TOO27" s="1"/>
      <c r="TOP27" s="1"/>
      <c r="TOQ27" s="1"/>
      <c r="TOR27" s="1"/>
      <c r="TOS27" s="1"/>
      <c r="TOT27" s="1"/>
      <c r="TOU27" s="1"/>
      <c r="TOV27" s="1"/>
      <c r="TOW27" s="1"/>
      <c r="TOX27" s="1"/>
      <c r="TOY27" s="1"/>
      <c r="TOZ27" s="1"/>
      <c r="TPA27" s="1"/>
      <c r="TPB27" s="1"/>
      <c r="TPC27" s="1"/>
      <c r="TPD27" s="1"/>
      <c r="TPE27" s="1"/>
      <c r="TPF27" s="1"/>
      <c r="TPG27" s="1"/>
      <c r="TPH27" s="1"/>
      <c r="TPI27" s="1"/>
      <c r="TPJ27" s="1"/>
      <c r="TPK27" s="1"/>
      <c r="TPL27" s="1"/>
      <c r="TPM27" s="1"/>
      <c r="TPN27" s="1"/>
      <c r="TPO27" s="1"/>
      <c r="TPP27" s="1"/>
      <c r="TPQ27" s="1"/>
      <c r="TPR27" s="1"/>
      <c r="TPS27" s="1"/>
      <c r="TPT27" s="1"/>
      <c r="TPU27" s="1"/>
      <c r="TPV27" s="1"/>
      <c r="TPW27" s="1"/>
      <c r="TPX27" s="1"/>
      <c r="TPY27" s="1"/>
      <c r="TPZ27" s="1"/>
      <c r="TQA27" s="1"/>
      <c r="TQB27" s="1"/>
      <c r="TQC27" s="1"/>
      <c r="TQD27" s="1"/>
      <c r="TQE27" s="1"/>
      <c r="TQF27" s="1"/>
      <c r="TQG27" s="1"/>
      <c r="TQH27" s="1"/>
      <c r="TQI27" s="1"/>
      <c r="TQJ27" s="1"/>
      <c r="TQK27" s="1"/>
      <c r="TQL27" s="1"/>
      <c r="TQM27" s="1"/>
      <c r="TQN27" s="1"/>
      <c r="TQO27" s="1"/>
      <c r="TQP27" s="1"/>
      <c r="TQQ27" s="1"/>
      <c r="TQR27" s="1"/>
      <c r="TQS27" s="1"/>
      <c r="TQT27" s="1"/>
      <c r="TQU27" s="1"/>
      <c r="TQV27" s="1"/>
      <c r="TQW27" s="1"/>
      <c r="TQX27" s="1"/>
      <c r="TQY27" s="1"/>
      <c r="TQZ27" s="1"/>
      <c r="TRA27" s="1"/>
      <c r="TRB27" s="1"/>
      <c r="TRC27" s="1"/>
      <c r="TRD27" s="1"/>
      <c r="TRE27" s="1"/>
      <c r="TRF27" s="1"/>
      <c r="TRG27" s="1"/>
      <c r="TRH27" s="1"/>
      <c r="TRI27" s="1"/>
      <c r="TRJ27" s="1"/>
      <c r="TRK27" s="1"/>
      <c r="TRL27" s="1"/>
      <c r="TRM27" s="1"/>
      <c r="TRN27" s="1"/>
      <c r="TRO27" s="1"/>
      <c r="TRP27" s="1"/>
      <c r="TRQ27" s="1"/>
      <c r="TRR27" s="1"/>
      <c r="TRS27" s="1"/>
      <c r="TRT27" s="1"/>
      <c r="TRU27" s="1"/>
      <c r="TRV27" s="1"/>
      <c r="TRW27" s="1"/>
      <c r="TRX27" s="1"/>
      <c r="TRY27" s="1"/>
      <c r="TRZ27" s="1"/>
      <c r="TSA27" s="1"/>
      <c r="TSB27" s="1"/>
      <c r="TSC27" s="1"/>
      <c r="TSD27" s="1"/>
      <c r="TSE27" s="1"/>
      <c r="TSF27" s="1"/>
      <c r="TSG27" s="1"/>
      <c r="TSH27" s="1"/>
      <c r="TSI27" s="1"/>
      <c r="TSJ27" s="1"/>
      <c r="TSK27" s="1"/>
      <c r="TSL27" s="1"/>
      <c r="TSM27" s="1"/>
      <c r="TSN27" s="1"/>
      <c r="TSO27" s="1"/>
      <c r="TSP27" s="1"/>
      <c r="TSQ27" s="1"/>
      <c r="TSR27" s="1"/>
      <c r="TSS27" s="1"/>
      <c r="TST27" s="1"/>
      <c r="TSU27" s="1"/>
      <c r="TSV27" s="1"/>
      <c r="TSW27" s="1"/>
      <c r="TSX27" s="1"/>
      <c r="TSY27" s="1"/>
      <c r="TSZ27" s="1"/>
      <c r="TTA27" s="1"/>
      <c r="TTB27" s="1"/>
      <c r="TTC27" s="1"/>
      <c r="TTD27" s="1"/>
      <c r="TTE27" s="1"/>
      <c r="TTF27" s="1"/>
      <c r="TTG27" s="1"/>
      <c r="TTH27" s="1"/>
      <c r="TTI27" s="1"/>
      <c r="TTJ27" s="1"/>
      <c r="TTK27" s="1"/>
      <c r="TTL27" s="1"/>
      <c r="TTM27" s="1"/>
      <c r="TTN27" s="1"/>
      <c r="TTO27" s="1"/>
      <c r="TTP27" s="1"/>
      <c r="TTQ27" s="1"/>
      <c r="TTR27" s="1"/>
      <c r="TTS27" s="1"/>
      <c r="TTT27" s="1"/>
      <c r="TTU27" s="1"/>
      <c r="TTV27" s="1"/>
      <c r="TTW27" s="1"/>
      <c r="TTX27" s="1"/>
      <c r="TTY27" s="1"/>
      <c r="TTZ27" s="1"/>
      <c r="TUA27" s="1"/>
      <c r="TUB27" s="1"/>
      <c r="TUC27" s="1"/>
      <c r="TUD27" s="1"/>
      <c r="TUE27" s="1"/>
      <c r="TUF27" s="1"/>
      <c r="TUG27" s="1"/>
      <c r="TUH27" s="1"/>
      <c r="TUI27" s="1"/>
      <c r="TUJ27" s="1"/>
      <c r="TUK27" s="1"/>
      <c r="TUL27" s="1"/>
      <c r="TUM27" s="1"/>
      <c r="TUN27" s="1"/>
      <c r="TUO27" s="1"/>
      <c r="TUP27" s="1"/>
      <c r="TUQ27" s="1"/>
      <c r="TUR27" s="1"/>
      <c r="TUS27" s="1"/>
      <c r="TUT27" s="1"/>
      <c r="TUU27" s="1"/>
      <c r="TUV27" s="1"/>
      <c r="TUW27" s="1"/>
      <c r="TUX27" s="1"/>
      <c r="TUY27" s="1"/>
      <c r="TUZ27" s="1"/>
      <c r="TVA27" s="1"/>
      <c r="TVB27" s="1"/>
      <c r="TVC27" s="1"/>
      <c r="TVD27" s="1"/>
      <c r="TVE27" s="1"/>
      <c r="TVF27" s="1"/>
      <c r="TVG27" s="1"/>
      <c r="TVH27" s="1"/>
      <c r="TVI27" s="1"/>
      <c r="TVJ27" s="1"/>
      <c r="TVK27" s="1"/>
      <c r="TVL27" s="1"/>
      <c r="TVM27" s="1"/>
      <c r="TVN27" s="1"/>
      <c r="TVO27" s="1"/>
      <c r="TVP27" s="1"/>
      <c r="TVQ27" s="1"/>
      <c r="TVR27" s="1"/>
      <c r="TVS27" s="1"/>
      <c r="TVT27" s="1"/>
      <c r="TVU27" s="1"/>
      <c r="TVV27" s="1"/>
      <c r="TVW27" s="1"/>
      <c r="TVX27" s="1"/>
      <c r="TVY27" s="1"/>
      <c r="TVZ27" s="1"/>
      <c r="TWA27" s="1"/>
      <c r="TWB27" s="1"/>
      <c r="TWC27" s="1"/>
      <c r="TWD27" s="1"/>
      <c r="TWE27" s="1"/>
      <c r="TWF27" s="1"/>
      <c r="TWG27" s="1"/>
      <c r="TWH27" s="1"/>
      <c r="TWI27" s="1"/>
      <c r="TWJ27" s="1"/>
      <c r="TWK27" s="1"/>
      <c r="TWL27" s="1"/>
      <c r="TWM27" s="1"/>
      <c r="TWN27" s="1"/>
      <c r="TWO27" s="1"/>
      <c r="TWP27" s="1"/>
      <c r="TWQ27" s="1"/>
      <c r="TWR27" s="1"/>
      <c r="TWS27" s="1"/>
      <c r="TWT27" s="1"/>
      <c r="TWU27" s="1"/>
      <c r="TWV27" s="1"/>
      <c r="TWW27" s="1"/>
      <c r="TWX27" s="1"/>
      <c r="TWY27" s="1"/>
      <c r="TWZ27" s="1"/>
      <c r="TXA27" s="1"/>
      <c r="TXB27" s="1"/>
      <c r="TXC27" s="1"/>
      <c r="TXD27" s="1"/>
      <c r="TXE27" s="1"/>
      <c r="TXF27" s="1"/>
      <c r="TXG27" s="1"/>
      <c r="TXH27" s="1"/>
      <c r="TXI27" s="1"/>
      <c r="TXJ27" s="1"/>
      <c r="TXK27" s="1"/>
      <c r="TXL27" s="1"/>
      <c r="TXM27" s="1"/>
      <c r="TXN27" s="1"/>
      <c r="TXO27" s="1"/>
      <c r="TXP27" s="1"/>
      <c r="TXQ27" s="1"/>
      <c r="TXR27" s="1"/>
      <c r="TXS27" s="1"/>
      <c r="TXT27" s="1"/>
      <c r="TXU27" s="1"/>
      <c r="TXV27" s="1"/>
      <c r="TXW27" s="1"/>
      <c r="TXX27" s="1"/>
      <c r="TXY27" s="1"/>
      <c r="TXZ27" s="1"/>
      <c r="TYA27" s="1"/>
      <c r="TYB27" s="1"/>
      <c r="TYC27" s="1"/>
      <c r="TYD27" s="1"/>
      <c r="TYE27" s="1"/>
      <c r="TYF27" s="1"/>
      <c r="TYG27" s="1"/>
      <c r="TYH27" s="1"/>
      <c r="TYI27" s="1"/>
      <c r="TYJ27" s="1"/>
      <c r="TYK27" s="1"/>
      <c r="TYL27" s="1"/>
      <c r="TYM27" s="1"/>
      <c r="TYN27" s="1"/>
      <c r="TYO27" s="1"/>
      <c r="TYP27" s="1"/>
      <c r="TYQ27" s="1"/>
      <c r="TYR27" s="1"/>
      <c r="TYS27" s="1"/>
      <c r="TYT27" s="1"/>
      <c r="TYU27" s="1"/>
      <c r="TYV27" s="1"/>
      <c r="TYW27" s="1"/>
      <c r="TYX27" s="1"/>
      <c r="TYY27" s="1"/>
      <c r="TYZ27" s="1"/>
      <c r="TZA27" s="1"/>
      <c r="TZB27" s="1"/>
      <c r="TZC27" s="1"/>
      <c r="TZD27" s="1"/>
      <c r="TZE27" s="1"/>
      <c r="TZF27" s="1"/>
      <c r="TZG27" s="1"/>
      <c r="TZH27" s="1"/>
      <c r="TZI27" s="1"/>
      <c r="TZJ27" s="1"/>
      <c r="TZK27" s="1"/>
      <c r="TZL27" s="1"/>
      <c r="TZM27" s="1"/>
      <c r="TZN27" s="1"/>
      <c r="TZO27" s="1"/>
      <c r="TZP27" s="1"/>
      <c r="TZQ27" s="1"/>
      <c r="TZR27" s="1"/>
      <c r="TZS27" s="1"/>
      <c r="TZT27" s="1"/>
      <c r="TZU27" s="1"/>
      <c r="TZV27" s="1"/>
      <c r="TZW27" s="1"/>
      <c r="TZX27" s="1"/>
      <c r="TZY27" s="1"/>
      <c r="TZZ27" s="1"/>
      <c r="UAA27" s="1"/>
      <c r="UAB27" s="1"/>
      <c r="UAC27" s="1"/>
      <c r="UAD27" s="1"/>
      <c r="UAE27" s="1"/>
      <c r="UAF27" s="1"/>
      <c r="UAG27" s="1"/>
      <c r="UAH27" s="1"/>
      <c r="UAI27" s="1"/>
      <c r="UAJ27" s="1"/>
      <c r="UAK27" s="1"/>
      <c r="UAL27" s="1"/>
      <c r="UAM27" s="1"/>
      <c r="UAN27" s="1"/>
      <c r="UAO27" s="1"/>
      <c r="UAP27" s="1"/>
      <c r="UAQ27" s="1"/>
      <c r="UAR27" s="1"/>
      <c r="UAS27" s="1"/>
      <c r="UAT27" s="1"/>
      <c r="UAU27" s="1"/>
      <c r="UAV27" s="1"/>
      <c r="UAW27" s="1"/>
      <c r="UAX27" s="1"/>
      <c r="UAY27" s="1"/>
      <c r="UAZ27" s="1"/>
      <c r="UBA27" s="1"/>
      <c r="UBB27" s="1"/>
      <c r="UBC27" s="1"/>
      <c r="UBD27" s="1"/>
      <c r="UBE27" s="1"/>
      <c r="UBF27" s="1"/>
      <c r="UBG27" s="1"/>
      <c r="UBH27" s="1"/>
      <c r="UBI27" s="1"/>
      <c r="UBJ27" s="1"/>
      <c r="UBK27" s="1"/>
      <c r="UBL27" s="1"/>
      <c r="UBM27" s="1"/>
      <c r="UBN27" s="1"/>
      <c r="UBO27" s="1"/>
      <c r="UBP27" s="1"/>
      <c r="UBQ27" s="1"/>
      <c r="UBR27" s="1"/>
      <c r="UBS27" s="1"/>
      <c r="UBT27" s="1"/>
      <c r="UBU27" s="1"/>
      <c r="UBV27" s="1"/>
      <c r="UBW27" s="1"/>
      <c r="UBX27" s="1"/>
      <c r="UBY27" s="1"/>
      <c r="UBZ27" s="1"/>
      <c r="UCA27" s="1"/>
      <c r="UCB27" s="1"/>
      <c r="UCC27" s="1"/>
      <c r="UCD27" s="1"/>
      <c r="UCE27" s="1"/>
      <c r="UCF27" s="1"/>
      <c r="UCG27" s="1"/>
      <c r="UCH27" s="1"/>
      <c r="UCI27" s="1"/>
      <c r="UCJ27" s="1"/>
      <c r="UCK27" s="1"/>
      <c r="UCL27" s="1"/>
      <c r="UCM27" s="1"/>
      <c r="UCN27" s="1"/>
      <c r="UCO27" s="1"/>
      <c r="UCP27" s="1"/>
      <c r="UCQ27" s="1"/>
      <c r="UCR27" s="1"/>
      <c r="UCS27" s="1"/>
      <c r="UCT27" s="1"/>
      <c r="UCU27" s="1"/>
      <c r="UCV27" s="1"/>
      <c r="UCW27" s="1"/>
      <c r="UCX27" s="1"/>
      <c r="UCY27" s="1"/>
      <c r="UCZ27" s="1"/>
      <c r="UDA27" s="1"/>
      <c r="UDB27" s="1"/>
      <c r="UDC27" s="1"/>
      <c r="UDD27" s="1"/>
      <c r="UDE27" s="1"/>
      <c r="UDF27" s="1"/>
      <c r="UDG27" s="1"/>
      <c r="UDH27" s="1"/>
      <c r="UDI27" s="1"/>
      <c r="UDJ27" s="1"/>
      <c r="UDK27" s="1"/>
      <c r="UDL27" s="1"/>
      <c r="UDM27" s="1"/>
      <c r="UDN27" s="1"/>
      <c r="UDO27" s="1"/>
      <c r="UDP27" s="1"/>
      <c r="UDQ27" s="1"/>
      <c r="UDR27" s="1"/>
      <c r="UDS27" s="1"/>
      <c r="UDT27" s="1"/>
      <c r="UDU27" s="1"/>
      <c r="UDV27" s="1"/>
      <c r="UDW27" s="1"/>
      <c r="UDX27" s="1"/>
      <c r="UDY27" s="1"/>
      <c r="UDZ27" s="1"/>
      <c r="UEA27" s="1"/>
      <c r="UEB27" s="1"/>
      <c r="UEC27" s="1"/>
      <c r="UED27" s="1"/>
      <c r="UEE27" s="1"/>
      <c r="UEF27" s="1"/>
      <c r="UEG27" s="1"/>
      <c r="UEH27" s="1"/>
      <c r="UEI27" s="1"/>
      <c r="UEJ27" s="1"/>
      <c r="UEK27" s="1"/>
      <c r="UEL27" s="1"/>
      <c r="UEM27" s="1"/>
      <c r="UEN27" s="1"/>
      <c r="UEO27" s="1"/>
      <c r="UEP27" s="1"/>
      <c r="UEQ27" s="1"/>
      <c r="UER27" s="1"/>
      <c r="UES27" s="1"/>
      <c r="UET27" s="1"/>
      <c r="UEU27" s="1"/>
      <c r="UEV27" s="1"/>
      <c r="UEW27" s="1"/>
      <c r="UEX27" s="1"/>
      <c r="UEY27" s="1"/>
      <c r="UEZ27" s="1"/>
      <c r="UFA27" s="1"/>
      <c r="UFB27" s="1"/>
      <c r="UFC27" s="1"/>
      <c r="UFD27" s="1"/>
      <c r="UFE27" s="1"/>
      <c r="UFF27" s="1"/>
      <c r="UFG27" s="1"/>
      <c r="UFH27" s="1"/>
      <c r="UFI27" s="1"/>
      <c r="UFJ27" s="1"/>
      <c r="UFK27" s="1"/>
      <c r="UFL27" s="1"/>
      <c r="UFM27" s="1"/>
      <c r="UFN27" s="1"/>
      <c r="UFO27" s="1"/>
      <c r="UFP27" s="1"/>
      <c r="UFQ27" s="1"/>
      <c r="UFR27" s="1"/>
      <c r="UFS27" s="1"/>
      <c r="UFT27" s="1"/>
      <c r="UFU27" s="1"/>
      <c r="UFV27" s="1"/>
      <c r="UFW27" s="1"/>
      <c r="UFX27" s="1"/>
      <c r="UFY27" s="1"/>
      <c r="UFZ27" s="1"/>
      <c r="UGA27" s="1"/>
      <c r="UGB27" s="1"/>
      <c r="UGC27" s="1"/>
      <c r="UGD27" s="1"/>
      <c r="UGE27" s="1"/>
      <c r="UGF27" s="1"/>
      <c r="UGG27" s="1"/>
      <c r="UGH27" s="1"/>
      <c r="UGI27" s="1"/>
      <c r="UGJ27" s="1"/>
      <c r="UGK27" s="1"/>
      <c r="UGL27" s="1"/>
      <c r="UGM27" s="1"/>
      <c r="UGN27" s="1"/>
      <c r="UGO27" s="1"/>
      <c r="UGP27" s="1"/>
      <c r="UGQ27" s="1"/>
      <c r="UGR27" s="1"/>
      <c r="UGS27" s="1"/>
      <c r="UGT27" s="1"/>
      <c r="UGU27" s="1"/>
      <c r="UGV27" s="1"/>
      <c r="UGW27" s="1"/>
      <c r="UGX27" s="1"/>
      <c r="UGY27" s="1"/>
      <c r="UGZ27" s="1"/>
      <c r="UHA27" s="1"/>
      <c r="UHB27" s="1"/>
      <c r="UHC27" s="1"/>
      <c r="UHD27" s="1"/>
      <c r="UHE27" s="1"/>
      <c r="UHF27" s="1"/>
      <c r="UHG27" s="1"/>
      <c r="UHH27" s="1"/>
      <c r="UHI27" s="1"/>
      <c r="UHJ27" s="1"/>
      <c r="UHK27" s="1"/>
      <c r="UHL27" s="1"/>
      <c r="UHM27" s="1"/>
      <c r="UHN27" s="1"/>
      <c r="UHO27" s="1"/>
      <c r="UHP27" s="1"/>
      <c r="UHQ27" s="1"/>
      <c r="UHR27" s="1"/>
      <c r="UHS27" s="1"/>
      <c r="UHT27" s="1"/>
      <c r="UHU27" s="1"/>
      <c r="UHV27" s="1"/>
      <c r="UHW27" s="1"/>
      <c r="UHX27" s="1"/>
      <c r="UHY27" s="1"/>
      <c r="UHZ27" s="1"/>
      <c r="UIA27" s="1"/>
      <c r="UIB27" s="1"/>
      <c r="UIC27" s="1"/>
      <c r="UID27" s="1"/>
      <c r="UIE27" s="1"/>
      <c r="UIF27" s="1"/>
      <c r="UIG27" s="1"/>
      <c r="UIH27" s="1"/>
      <c r="UII27" s="1"/>
      <c r="UIJ27" s="1"/>
      <c r="UIK27" s="1"/>
      <c r="UIL27" s="1"/>
      <c r="UIM27" s="1"/>
      <c r="UIN27" s="1"/>
      <c r="UIO27" s="1"/>
      <c r="UIP27" s="1"/>
      <c r="UIQ27" s="1"/>
      <c r="UIR27" s="1"/>
      <c r="UIS27" s="1"/>
      <c r="UIT27" s="1"/>
      <c r="UIU27" s="1"/>
      <c r="UIV27" s="1"/>
      <c r="UIW27" s="1"/>
      <c r="UIX27" s="1"/>
      <c r="UIY27" s="1"/>
      <c r="UIZ27" s="1"/>
      <c r="UJA27" s="1"/>
      <c r="UJB27" s="1"/>
      <c r="UJC27" s="1"/>
      <c r="UJD27" s="1"/>
      <c r="UJE27" s="1"/>
      <c r="UJF27" s="1"/>
      <c r="UJG27" s="1"/>
      <c r="UJH27" s="1"/>
      <c r="UJI27" s="1"/>
      <c r="UJJ27" s="1"/>
      <c r="UJK27" s="1"/>
      <c r="UJL27" s="1"/>
      <c r="UJM27" s="1"/>
      <c r="UJN27" s="1"/>
      <c r="UJO27" s="1"/>
      <c r="UJP27" s="1"/>
      <c r="UJQ27" s="1"/>
      <c r="UJR27" s="1"/>
      <c r="UJS27" s="1"/>
      <c r="UJT27" s="1"/>
      <c r="UJU27" s="1"/>
      <c r="UJV27" s="1"/>
      <c r="UJW27" s="1"/>
      <c r="UJX27" s="1"/>
      <c r="UJY27" s="1"/>
      <c r="UJZ27" s="1"/>
      <c r="UKA27" s="1"/>
      <c r="UKB27" s="1"/>
      <c r="UKC27" s="1"/>
      <c r="UKD27" s="1"/>
      <c r="UKE27" s="1"/>
      <c r="UKF27" s="1"/>
      <c r="UKG27" s="1"/>
      <c r="UKH27" s="1"/>
      <c r="UKI27" s="1"/>
      <c r="UKJ27" s="1"/>
      <c r="UKK27" s="1"/>
      <c r="UKL27" s="1"/>
      <c r="UKM27" s="1"/>
      <c r="UKN27" s="1"/>
      <c r="UKO27" s="1"/>
      <c r="UKP27" s="1"/>
      <c r="UKQ27" s="1"/>
      <c r="UKR27" s="1"/>
      <c r="UKS27" s="1"/>
      <c r="UKT27" s="1"/>
      <c r="UKU27" s="1"/>
      <c r="UKV27" s="1"/>
      <c r="UKW27" s="1"/>
      <c r="UKX27" s="1"/>
      <c r="UKY27" s="1"/>
      <c r="UKZ27" s="1"/>
      <c r="ULA27" s="1"/>
      <c r="ULB27" s="1"/>
      <c r="ULC27" s="1"/>
      <c r="ULD27" s="1"/>
      <c r="ULE27" s="1"/>
      <c r="ULF27" s="1"/>
      <c r="ULG27" s="1"/>
      <c r="ULH27" s="1"/>
      <c r="ULI27" s="1"/>
      <c r="ULJ27" s="1"/>
      <c r="ULK27" s="1"/>
      <c r="ULL27" s="1"/>
      <c r="ULM27" s="1"/>
      <c r="ULN27" s="1"/>
      <c r="ULO27" s="1"/>
      <c r="ULP27" s="1"/>
      <c r="ULQ27" s="1"/>
      <c r="ULR27" s="1"/>
      <c r="ULS27" s="1"/>
      <c r="ULT27" s="1"/>
      <c r="ULU27" s="1"/>
      <c r="ULV27" s="1"/>
      <c r="ULW27" s="1"/>
      <c r="ULX27" s="1"/>
      <c r="ULY27" s="1"/>
      <c r="ULZ27" s="1"/>
      <c r="UMA27" s="1"/>
      <c r="UMB27" s="1"/>
      <c r="UMC27" s="1"/>
      <c r="UMD27" s="1"/>
      <c r="UME27" s="1"/>
      <c r="UMF27" s="1"/>
      <c r="UMG27" s="1"/>
      <c r="UMH27" s="1"/>
      <c r="UMI27" s="1"/>
      <c r="UMJ27" s="1"/>
      <c r="UMK27" s="1"/>
      <c r="UML27" s="1"/>
      <c r="UMM27" s="1"/>
      <c r="UMN27" s="1"/>
      <c r="UMO27" s="1"/>
      <c r="UMP27" s="1"/>
      <c r="UMQ27" s="1"/>
      <c r="UMR27" s="1"/>
      <c r="UMS27" s="1"/>
      <c r="UMT27" s="1"/>
      <c r="UMU27" s="1"/>
      <c r="UMV27" s="1"/>
      <c r="UMW27" s="1"/>
      <c r="UMX27" s="1"/>
      <c r="UMY27" s="1"/>
      <c r="UMZ27" s="1"/>
      <c r="UNA27" s="1"/>
      <c r="UNB27" s="1"/>
      <c r="UNC27" s="1"/>
      <c r="UND27" s="1"/>
      <c r="UNE27" s="1"/>
      <c r="UNF27" s="1"/>
      <c r="UNG27" s="1"/>
      <c r="UNH27" s="1"/>
      <c r="UNI27" s="1"/>
      <c r="UNJ27" s="1"/>
      <c r="UNK27" s="1"/>
      <c r="UNL27" s="1"/>
      <c r="UNM27" s="1"/>
      <c r="UNN27" s="1"/>
      <c r="UNO27" s="1"/>
      <c r="UNP27" s="1"/>
      <c r="UNQ27" s="1"/>
      <c r="UNR27" s="1"/>
      <c r="UNS27" s="1"/>
      <c r="UNT27" s="1"/>
      <c r="UNU27" s="1"/>
      <c r="UNV27" s="1"/>
      <c r="UNW27" s="1"/>
      <c r="UNX27" s="1"/>
      <c r="UNY27" s="1"/>
      <c r="UNZ27" s="1"/>
      <c r="UOA27" s="1"/>
      <c r="UOB27" s="1"/>
      <c r="UOC27" s="1"/>
      <c r="UOD27" s="1"/>
      <c r="UOE27" s="1"/>
      <c r="UOF27" s="1"/>
      <c r="UOG27" s="1"/>
      <c r="UOH27" s="1"/>
      <c r="UOI27" s="1"/>
      <c r="UOJ27" s="1"/>
      <c r="UOK27" s="1"/>
      <c r="UOL27" s="1"/>
      <c r="UOM27" s="1"/>
      <c r="UON27" s="1"/>
      <c r="UOO27" s="1"/>
      <c r="UOP27" s="1"/>
      <c r="UOQ27" s="1"/>
      <c r="UOR27" s="1"/>
      <c r="UOS27" s="1"/>
      <c r="UOT27" s="1"/>
      <c r="UOU27" s="1"/>
      <c r="UOV27" s="1"/>
      <c r="UOW27" s="1"/>
      <c r="UOX27" s="1"/>
      <c r="UOY27" s="1"/>
      <c r="UOZ27" s="1"/>
      <c r="UPA27" s="1"/>
      <c r="UPB27" s="1"/>
      <c r="UPC27" s="1"/>
      <c r="UPD27" s="1"/>
      <c r="UPE27" s="1"/>
      <c r="UPF27" s="1"/>
      <c r="UPG27" s="1"/>
      <c r="UPH27" s="1"/>
      <c r="UPI27" s="1"/>
      <c r="UPJ27" s="1"/>
      <c r="UPK27" s="1"/>
      <c r="UPL27" s="1"/>
      <c r="UPM27" s="1"/>
      <c r="UPN27" s="1"/>
      <c r="UPO27" s="1"/>
      <c r="UPP27" s="1"/>
      <c r="UPQ27" s="1"/>
      <c r="UPR27" s="1"/>
      <c r="UPS27" s="1"/>
      <c r="UPT27" s="1"/>
      <c r="UPU27" s="1"/>
      <c r="UPV27" s="1"/>
      <c r="UPW27" s="1"/>
      <c r="UPX27" s="1"/>
      <c r="UPY27" s="1"/>
      <c r="UPZ27" s="1"/>
      <c r="UQA27" s="1"/>
      <c r="UQB27" s="1"/>
      <c r="UQC27" s="1"/>
      <c r="UQD27" s="1"/>
      <c r="UQE27" s="1"/>
      <c r="UQF27" s="1"/>
      <c r="UQG27" s="1"/>
      <c r="UQH27" s="1"/>
      <c r="UQI27" s="1"/>
      <c r="UQJ27" s="1"/>
      <c r="UQK27" s="1"/>
      <c r="UQL27" s="1"/>
      <c r="UQM27" s="1"/>
      <c r="UQN27" s="1"/>
      <c r="UQO27" s="1"/>
      <c r="UQP27" s="1"/>
      <c r="UQQ27" s="1"/>
      <c r="UQR27" s="1"/>
      <c r="UQS27" s="1"/>
      <c r="UQT27" s="1"/>
      <c r="UQU27" s="1"/>
      <c r="UQV27" s="1"/>
      <c r="UQW27" s="1"/>
      <c r="UQX27" s="1"/>
      <c r="UQY27" s="1"/>
      <c r="UQZ27" s="1"/>
      <c r="URA27" s="1"/>
      <c r="URB27" s="1"/>
      <c r="URC27" s="1"/>
      <c r="URD27" s="1"/>
      <c r="URE27" s="1"/>
      <c r="URF27" s="1"/>
      <c r="URG27" s="1"/>
      <c r="URH27" s="1"/>
      <c r="URI27" s="1"/>
      <c r="URJ27" s="1"/>
      <c r="URK27" s="1"/>
      <c r="URL27" s="1"/>
      <c r="URM27" s="1"/>
      <c r="URN27" s="1"/>
      <c r="URO27" s="1"/>
      <c r="URP27" s="1"/>
      <c r="URQ27" s="1"/>
      <c r="URR27" s="1"/>
      <c r="URS27" s="1"/>
      <c r="URT27" s="1"/>
      <c r="URU27" s="1"/>
      <c r="URV27" s="1"/>
      <c r="URW27" s="1"/>
      <c r="URX27" s="1"/>
      <c r="URY27" s="1"/>
      <c r="URZ27" s="1"/>
      <c r="USA27" s="1"/>
      <c r="USB27" s="1"/>
      <c r="USC27" s="1"/>
      <c r="USD27" s="1"/>
      <c r="USE27" s="1"/>
      <c r="USF27" s="1"/>
      <c r="USG27" s="1"/>
      <c r="USH27" s="1"/>
      <c r="USI27" s="1"/>
      <c r="USJ27" s="1"/>
      <c r="USK27" s="1"/>
      <c r="USL27" s="1"/>
      <c r="USM27" s="1"/>
      <c r="USN27" s="1"/>
      <c r="USO27" s="1"/>
      <c r="USP27" s="1"/>
      <c r="USQ27" s="1"/>
      <c r="USR27" s="1"/>
      <c r="USS27" s="1"/>
      <c r="UST27" s="1"/>
      <c r="USU27" s="1"/>
      <c r="USV27" s="1"/>
      <c r="USW27" s="1"/>
      <c r="USX27" s="1"/>
      <c r="USY27" s="1"/>
      <c r="USZ27" s="1"/>
      <c r="UTA27" s="1"/>
      <c r="UTB27" s="1"/>
      <c r="UTC27" s="1"/>
      <c r="UTD27" s="1"/>
      <c r="UTE27" s="1"/>
      <c r="UTF27" s="1"/>
      <c r="UTG27" s="1"/>
      <c r="UTH27" s="1"/>
      <c r="UTI27" s="1"/>
      <c r="UTJ27" s="1"/>
      <c r="UTK27" s="1"/>
      <c r="UTL27" s="1"/>
      <c r="UTM27" s="1"/>
      <c r="UTN27" s="1"/>
      <c r="UTO27" s="1"/>
      <c r="UTP27" s="1"/>
      <c r="UTQ27" s="1"/>
      <c r="UTR27" s="1"/>
      <c r="UTS27" s="1"/>
      <c r="UTT27" s="1"/>
      <c r="UTU27" s="1"/>
      <c r="UTV27" s="1"/>
      <c r="UTW27" s="1"/>
      <c r="UTX27" s="1"/>
      <c r="UTY27" s="1"/>
      <c r="UTZ27" s="1"/>
      <c r="UUA27" s="1"/>
      <c r="UUB27" s="1"/>
      <c r="UUC27" s="1"/>
      <c r="UUD27" s="1"/>
      <c r="UUE27" s="1"/>
      <c r="UUF27" s="1"/>
      <c r="UUG27" s="1"/>
      <c r="UUH27" s="1"/>
      <c r="UUI27" s="1"/>
      <c r="UUJ27" s="1"/>
      <c r="UUK27" s="1"/>
      <c r="UUL27" s="1"/>
      <c r="UUM27" s="1"/>
      <c r="UUN27" s="1"/>
      <c r="UUO27" s="1"/>
      <c r="UUP27" s="1"/>
      <c r="UUQ27" s="1"/>
      <c r="UUR27" s="1"/>
      <c r="UUS27" s="1"/>
      <c r="UUT27" s="1"/>
      <c r="UUU27" s="1"/>
      <c r="UUV27" s="1"/>
      <c r="UUW27" s="1"/>
      <c r="UUX27" s="1"/>
      <c r="UUY27" s="1"/>
      <c r="UUZ27" s="1"/>
      <c r="UVA27" s="1"/>
      <c r="UVB27" s="1"/>
      <c r="UVC27" s="1"/>
      <c r="UVD27" s="1"/>
      <c r="UVE27" s="1"/>
      <c r="UVF27" s="1"/>
      <c r="UVG27" s="1"/>
      <c r="UVH27" s="1"/>
      <c r="UVI27" s="1"/>
      <c r="UVJ27" s="1"/>
      <c r="UVK27" s="1"/>
      <c r="UVL27" s="1"/>
      <c r="UVM27" s="1"/>
      <c r="UVN27" s="1"/>
      <c r="UVO27" s="1"/>
      <c r="UVP27" s="1"/>
      <c r="UVQ27" s="1"/>
      <c r="UVR27" s="1"/>
      <c r="UVS27" s="1"/>
      <c r="UVT27" s="1"/>
      <c r="UVU27" s="1"/>
      <c r="UVV27" s="1"/>
      <c r="UVW27" s="1"/>
      <c r="UVX27" s="1"/>
      <c r="UVY27" s="1"/>
      <c r="UVZ27" s="1"/>
      <c r="UWA27" s="1"/>
      <c r="UWB27" s="1"/>
      <c r="UWC27" s="1"/>
      <c r="UWD27" s="1"/>
      <c r="UWE27" s="1"/>
      <c r="UWF27" s="1"/>
      <c r="UWG27" s="1"/>
      <c r="UWH27" s="1"/>
      <c r="UWI27" s="1"/>
      <c r="UWJ27" s="1"/>
      <c r="UWK27" s="1"/>
      <c r="UWL27" s="1"/>
      <c r="UWM27" s="1"/>
      <c r="UWN27" s="1"/>
      <c r="UWO27" s="1"/>
      <c r="UWP27" s="1"/>
      <c r="UWQ27" s="1"/>
      <c r="UWR27" s="1"/>
      <c r="UWS27" s="1"/>
      <c r="UWT27" s="1"/>
      <c r="UWU27" s="1"/>
      <c r="UWV27" s="1"/>
      <c r="UWW27" s="1"/>
      <c r="UWX27" s="1"/>
      <c r="UWY27" s="1"/>
      <c r="UWZ27" s="1"/>
      <c r="UXA27" s="1"/>
      <c r="UXB27" s="1"/>
      <c r="UXC27" s="1"/>
      <c r="UXD27" s="1"/>
      <c r="UXE27" s="1"/>
      <c r="UXF27" s="1"/>
      <c r="UXG27" s="1"/>
      <c r="UXH27" s="1"/>
      <c r="UXI27" s="1"/>
      <c r="UXJ27" s="1"/>
      <c r="UXK27" s="1"/>
      <c r="UXL27" s="1"/>
      <c r="UXM27" s="1"/>
      <c r="UXN27" s="1"/>
      <c r="UXO27" s="1"/>
      <c r="UXP27" s="1"/>
      <c r="UXQ27" s="1"/>
      <c r="UXR27" s="1"/>
      <c r="UXS27" s="1"/>
      <c r="UXT27" s="1"/>
      <c r="UXU27" s="1"/>
      <c r="UXV27" s="1"/>
      <c r="UXW27" s="1"/>
      <c r="UXX27" s="1"/>
      <c r="UXY27" s="1"/>
      <c r="UXZ27" s="1"/>
      <c r="UYA27" s="1"/>
      <c r="UYB27" s="1"/>
      <c r="UYC27" s="1"/>
      <c r="UYD27" s="1"/>
      <c r="UYE27" s="1"/>
      <c r="UYF27" s="1"/>
      <c r="UYG27" s="1"/>
      <c r="UYH27" s="1"/>
      <c r="UYI27" s="1"/>
      <c r="UYJ27" s="1"/>
      <c r="UYK27" s="1"/>
      <c r="UYL27" s="1"/>
      <c r="UYM27" s="1"/>
      <c r="UYN27" s="1"/>
      <c r="UYO27" s="1"/>
      <c r="UYP27" s="1"/>
      <c r="UYQ27" s="1"/>
      <c r="UYR27" s="1"/>
      <c r="UYS27" s="1"/>
      <c r="UYT27" s="1"/>
      <c r="UYU27" s="1"/>
      <c r="UYV27" s="1"/>
      <c r="UYW27" s="1"/>
      <c r="UYX27" s="1"/>
      <c r="UYY27" s="1"/>
      <c r="UYZ27" s="1"/>
      <c r="UZA27" s="1"/>
      <c r="UZB27" s="1"/>
      <c r="UZC27" s="1"/>
      <c r="UZD27" s="1"/>
      <c r="UZE27" s="1"/>
      <c r="UZF27" s="1"/>
      <c r="UZG27" s="1"/>
      <c r="UZH27" s="1"/>
      <c r="UZI27" s="1"/>
      <c r="UZJ27" s="1"/>
      <c r="UZK27" s="1"/>
      <c r="UZL27" s="1"/>
      <c r="UZM27" s="1"/>
      <c r="UZN27" s="1"/>
      <c r="UZO27" s="1"/>
      <c r="UZP27" s="1"/>
      <c r="UZQ27" s="1"/>
      <c r="UZR27" s="1"/>
      <c r="UZS27" s="1"/>
      <c r="UZT27" s="1"/>
      <c r="UZU27" s="1"/>
      <c r="UZV27" s="1"/>
      <c r="UZW27" s="1"/>
      <c r="UZX27" s="1"/>
      <c r="UZY27" s="1"/>
      <c r="UZZ27" s="1"/>
      <c r="VAA27" s="1"/>
      <c r="VAB27" s="1"/>
      <c r="VAC27" s="1"/>
      <c r="VAD27" s="1"/>
      <c r="VAE27" s="1"/>
      <c r="VAF27" s="1"/>
      <c r="VAG27" s="1"/>
      <c r="VAH27" s="1"/>
      <c r="VAI27" s="1"/>
      <c r="VAJ27" s="1"/>
      <c r="VAK27" s="1"/>
      <c r="VAL27" s="1"/>
      <c r="VAM27" s="1"/>
      <c r="VAN27" s="1"/>
      <c r="VAO27" s="1"/>
      <c r="VAP27" s="1"/>
      <c r="VAQ27" s="1"/>
      <c r="VAR27" s="1"/>
      <c r="VAS27" s="1"/>
      <c r="VAT27" s="1"/>
      <c r="VAU27" s="1"/>
      <c r="VAV27" s="1"/>
      <c r="VAW27" s="1"/>
      <c r="VAX27" s="1"/>
      <c r="VAY27" s="1"/>
      <c r="VAZ27" s="1"/>
      <c r="VBA27" s="1"/>
      <c r="VBB27" s="1"/>
      <c r="VBC27" s="1"/>
      <c r="VBD27" s="1"/>
      <c r="VBE27" s="1"/>
      <c r="VBF27" s="1"/>
      <c r="VBG27" s="1"/>
      <c r="VBH27" s="1"/>
      <c r="VBI27" s="1"/>
      <c r="VBJ27" s="1"/>
      <c r="VBK27" s="1"/>
      <c r="VBL27" s="1"/>
      <c r="VBM27" s="1"/>
      <c r="VBN27" s="1"/>
      <c r="VBO27" s="1"/>
      <c r="VBP27" s="1"/>
      <c r="VBQ27" s="1"/>
      <c r="VBR27" s="1"/>
      <c r="VBS27" s="1"/>
      <c r="VBT27" s="1"/>
      <c r="VBU27" s="1"/>
      <c r="VBV27" s="1"/>
      <c r="VBW27" s="1"/>
      <c r="VBX27" s="1"/>
      <c r="VBY27" s="1"/>
      <c r="VBZ27" s="1"/>
      <c r="VCA27" s="1"/>
      <c r="VCB27" s="1"/>
      <c r="VCC27" s="1"/>
      <c r="VCD27" s="1"/>
      <c r="VCE27" s="1"/>
      <c r="VCF27" s="1"/>
      <c r="VCG27" s="1"/>
      <c r="VCH27" s="1"/>
      <c r="VCI27" s="1"/>
      <c r="VCJ27" s="1"/>
      <c r="VCK27" s="1"/>
      <c r="VCL27" s="1"/>
      <c r="VCM27" s="1"/>
      <c r="VCN27" s="1"/>
      <c r="VCO27" s="1"/>
      <c r="VCP27" s="1"/>
      <c r="VCQ27" s="1"/>
      <c r="VCR27" s="1"/>
      <c r="VCS27" s="1"/>
      <c r="VCT27" s="1"/>
      <c r="VCU27" s="1"/>
      <c r="VCV27" s="1"/>
      <c r="VCW27" s="1"/>
      <c r="VCX27" s="1"/>
      <c r="VCY27" s="1"/>
      <c r="VCZ27" s="1"/>
      <c r="VDA27" s="1"/>
      <c r="VDB27" s="1"/>
      <c r="VDC27" s="1"/>
      <c r="VDD27" s="1"/>
      <c r="VDE27" s="1"/>
      <c r="VDF27" s="1"/>
      <c r="VDG27" s="1"/>
      <c r="VDH27" s="1"/>
      <c r="VDI27" s="1"/>
      <c r="VDJ27" s="1"/>
      <c r="VDK27" s="1"/>
      <c r="VDL27" s="1"/>
      <c r="VDM27" s="1"/>
      <c r="VDN27" s="1"/>
      <c r="VDO27" s="1"/>
      <c r="VDP27" s="1"/>
      <c r="VDQ27" s="1"/>
      <c r="VDR27" s="1"/>
      <c r="VDS27" s="1"/>
      <c r="VDT27" s="1"/>
      <c r="VDU27" s="1"/>
      <c r="VDV27" s="1"/>
      <c r="VDW27" s="1"/>
      <c r="VDX27" s="1"/>
      <c r="VDY27" s="1"/>
      <c r="VDZ27" s="1"/>
      <c r="VEA27" s="1"/>
      <c r="VEB27" s="1"/>
      <c r="VEC27" s="1"/>
      <c r="VED27" s="1"/>
      <c r="VEE27" s="1"/>
      <c r="VEF27" s="1"/>
      <c r="VEG27" s="1"/>
      <c r="VEH27" s="1"/>
      <c r="VEI27" s="1"/>
      <c r="VEJ27" s="1"/>
      <c r="VEK27" s="1"/>
      <c r="VEL27" s="1"/>
      <c r="VEM27" s="1"/>
      <c r="VEN27" s="1"/>
      <c r="VEO27" s="1"/>
      <c r="VEP27" s="1"/>
      <c r="VEQ27" s="1"/>
      <c r="VER27" s="1"/>
      <c r="VES27" s="1"/>
      <c r="VET27" s="1"/>
      <c r="VEU27" s="1"/>
      <c r="VEV27" s="1"/>
      <c r="VEW27" s="1"/>
      <c r="VEX27" s="1"/>
      <c r="VEY27" s="1"/>
      <c r="VEZ27" s="1"/>
      <c r="VFA27" s="1"/>
      <c r="VFB27" s="1"/>
      <c r="VFC27" s="1"/>
      <c r="VFD27" s="1"/>
      <c r="VFE27" s="1"/>
      <c r="VFF27" s="1"/>
      <c r="VFG27" s="1"/>
      <c r="VFH27" s="1"/>
      <c r="VFI27" s="1"/>
      <c r="VFJ27" s="1"/>
      <c r="VFK27" s="1"/>
      <c r="VFL27" s="1"/>
      <c r="VFM27" s="1"/>
      <c r="VFN27" s="1"/>
      <c r="VFO27" s="1"/>
      <c r="VFP27" s="1"/>
      <c r="VFQ27" s="1"/>
      <c r="VFR27" s="1"/>
      <c r="VFS27" s="1"/>
      <c r="VFT27" s="1"/>
      <c r="VFU27" s="1"/>
      <c r="VFV27" s="1"/>
      <c r="VFW27" s="1"/>
      <c r="VFX27" s="1"/>
      <c r="VFY27" s="1"/>
      <c r="VFZ27" s="1"/>
      <c r="VGA27" s="1"/>
      <c r="VGB27" s="1"/>
      <c r="VGC27" s="1"/>
      <c r="VGD27" s="1"/>
      <c r="VGE27" s="1"/>
      <c r="VGF27" s="1"/>
      <c r="VGG27" s="1"/>
      <c r="VGH27" s="1"/>
      <c r="VGI27" s="1"/>
      <c r="VGJ27" s="1"/>
      <c r="VGK27" s="1"/>
      <c r="VGL27" s="1"/>
      <c r="VGM27" s="1"/>
      <c r="VGN27" s="1"/>
      <c r="VGO27" s="1"/>
      <c r="VGP27" s="1"/>
      <c r="VGQ27" s="1"/>
      <c r="VGR27" s="1"/>
      <c r="VGS27" s="1"/>
      <c r="VGT27" s="1"/>
      <c r="VGU27" s="1"/>
      <c r="VGV27" s="1"/>
      <c r="VGW27" s="1"/>
      <c r="VGX27" s="1"/>
      <c r="VGY27" s="1"/>
      <c r="VGZ27" s="1"/>
      <c r="VHA27" s="1"/>
      <c r="VHB27" s="1"/>
      <c r="VHC27" s="1"/>
      <c r="VHD27" s="1"/>
      <c r="VHE27" s="1"/>
      <c r="VHF27" s="1"/>
      <c r="VHG27" s="1"/>
      <c r="VHH27" s="1"/>
      <c r="VHI27" s="1"/>
      <c r="VHJ27" s="1"/>
      <c r="VHK27" s="1"/>
      <c r="VHL27" s="1"/>
      <c r="VHM27" s="1"/>
      <c r="VHN27" s="1"/>
      <c r="VHO27" s="1"/>
      <c r="VHP27" s="1"/>
      <c r="VHQ27" s="1"/>
      <c r="VHR27" s="1"/>
      <c r="VHS27" s="1"/>
      <c r="VHT27" s="1"/>
      <c r="VHU27" s="1"/>
      <c r="VHV27" s="1"/>
      <c r="VHW27" s="1"/>
      <c r="VHX27" s="1"/>
      <c r="VHY27" s="1"/>
      <c r="VHZ27" s="1"/>
      <c r="VIA27" s="1"/>
      <c r="VIB27" s="1"/>
      <c r="VIC27" s="1"/>
      <c r="VID27" s="1"/>
      <c r="VIE27" s="1"/>
      <c r="VIF27" s="1"/>
      <c r="VIG27" s="1"/>
      <c r="VIH27" s="1"/>
      <c r="VII27" s="1"/>
      <c r="VIJ27" s="1"/>
      <c r="VIK27" s="1"/>
      <c r="VIL27" s="1"/>
      <c r="VIM27" s="1"/>
      <c r="VIN27" s="1"/>
      <c r="VIO27" s="1"/>
      <c r="VIP27" s="1"/>
      <c r="VIQ27" s="1"/>
      <c r="VIR27" s="1"/>
      <c r="VIS27" s="1"/>
      <c r="VIT27" s="1"/>
      <c r="VIU27" s="1"/>
      <c r="VIV27" s="1"/>
      <c r="VIW27" s="1"/>
      <c r="VIX27" s="1"/>
      <c r="VIY27" s="1"/>
      <c r="VIZ27" s="1"/>
      <c r="VJA27" s="1"/>
      <c r="VJB27" s="1"/>
      <c r="VJC27" s="1"/>
      <c r="VJD27" s="1"/>
      <c r="VJE27" s="1"/>
      <c r="VJF27" s="1"/>
      <c r="VJG27" s="1"/>
      <c r="VJH27" s="1"/>
      <c r="VJI27" s="1"/>
      <c r="VJJ27" s="1"/>
      <c r="VJK27" s="1"/>
      <c r="VJL27" s="1"/>
      <c r="VJM27" s="1"/>
      <c r="VJN27" s="1"/>
      <c r="VJO27" s="1"/>
      <c r="VJP27" s="1"/>
      <c r="VJQ27" s="1"/>
      <c r="VJR27" s="1"/>
      <c r="VJS27" s="1"/>
      <c r="VJT27" s="1"/>
      <c r="VJU27" s="1"/>
      <c r="VJV27" s="1"/>
      <c r="VJW27" s="1"/>
      <c r="VJX27" s="1"/>
      <c r="VJY27" s="1"/>
      <c r="VJZ27" s="1"/>
      <c r="VKA27" s="1"/>
      <c r="VKB27" s="1"/>
      <c r="VKC27" s="1"/>
      <c r="VKD27" s="1"/>
      <c r="VKE27" s="1"/>
      <c r="VKF27" s="1"/>
      <c r="VKG27" s="1"/>
      <c r="VKH27" s="1"/>
      <c r="VKI27" s="1"/>
      <c r="VKJ27" s="1"/>
      <c r="VKK27" s="1"/>
      <c r="VKL27" s="1"/>
      <c r="VKM27" s="1"/>
      <c r="VKN27" s="1"/>
      <c r="VKO27" s="1"/>
      <c r="VKP27" s="1"/>
      <c r="VKQ27" s="1"/>
      <c r="VKR27" s="1"/>
      <c r="VKS27" s="1"/>
      <c r="VKT27" s="1"/>
      <c r="VKU27" s="1"/>
      <c r="VKV27" s="1"/>
      <c r="VKW27" s="1"/>
      <c r="VKX27" s="1"/>
      <c r="VKY27" s="1"/>
      <c r="VKZ27" s="1"/>
      <c r="VLA27" s="1"/>
      <c r="VLB27" s="1"/>
      <c r="VLC27" s="1"/>
      <c r="VLD27" s="1"/>
      <c r="VLE27" s="1"/>
      <c r="VLF27" s="1"/>
      <c r="VLG27" s="1"/>
      <c r="VLH27" s="1"/>
      <c r="VLI27" s="1"/>
      <c r="VLJ27" s="1"/>
      <c r="VLK27" s="1"/>
      <c r="VLL27" s="1"/>
      <c r="VLM27" s="1"/>
      <c r="VLN27" s="1"/>
      <c r="VLO27" s="1"/>
      <c r="VLP27" s="1"/>
      <c r="VLQ27" s="1"/>
      <c r="VLR27" s="1"/>
      <c r="VLS27" s="1"/>
      <c r="VLT27" s="1"/>
      <c r="VLU27" s="1"/>
      <c r="VLV27" s="1"/>
      <c r="VLW27" s="1"/>
      <c r="VLX27" s="1"/>
      <c r="VLY27" s="1"/>
      <c r="VLZ27" s="1"/>
      <c r="VMA27" s="1"/>
      <c r="VMB27" s="1"/>
      <c r="VMC27" s="1"/>
      <c r="VMD27" s="1"/>
      <c r="VME27" s="1"/>
      <c r="VMF27" s="1"/>
      <c r="VMG27" s="1"/>
      <c r="VMH27" s="1"/>
      <c r="VMI27" s="1"/>
      <c r="VMJ27" s="1"/>
      <c r="VMK27" s="1"/>
      <c r="VML27" s="1"/>
      <c r="VMM27" s="1"/>
      <c r="VMN27" s="1"/>
      <c r="VMO27" s="1"/>
      <c r="VMP27" s="1"/>
      <c r="VMQ27" s="1"/>
      <c r="VMR27" s="1"/>
      <c r="VMS27" s="1"/>
      <c r="VMT27" s="1"/>
      <c r="VMU27" s="1"/>
      <c r="VMV27" s="1"/>
      <c r="VMW27" s="1"/>
      <c r="VMX27" s="1"/>
      <c r="VMY27" s="1"/>
      <c r="VMZ27" s="1"/>
      <c r="VNA27" s="1"/>
      <c r="VNB27" s="1"/>
      <c r="VNC27" s="1"/>
      <c r="VND27" s="1"/>
      <c r="VNE27" s="1"/>
      <c r="VNF27" s="1"/>
      <c r="VNG27" s="1"/>
      <c r="VNH27" s="1"/>
      <c r="VNI27" s="1"/>
      <c r="VNJ27" s="1"/>
      <c r="VNK27" s="1"/>
      <c r="VNL27" s="1"/>
      <c r="VNM27" s="1"/>
      <c r="VNN27" s="1"/>
      <c r="VNO27" s="1"/>
      <c r="VNP27" s="1"/>
      <c r="VNQ27" s="1"/>
      <c r="VNR27" s="1"/>
      <c r="VNS27" s="1"/>
      <c r="VNT27" s="1"/>
      <c r="VNU27" s="1"/>
      <c r="VNV27" s="1"/>
      <c r="VNW27" s="1"/>
      <c r="VNX27" s="1"/>
      <c r="VNY27" s="1"/>
      <c r="VNZ27" s="1"/>
      <c r="VOA27" s="1"/>
      <c r="VOB27" s="1"/>
      <c r="VOC27" s="1"/>
      <c r="VOD27" s="1"/>
      <c r="VOE27" s="1"/>
      <c r="VOF27" s="1"/>
      <c r="VOG27" s="1"/>
      <c r="VOH27" s="1"/>
      <c r="VOI27" s="1"/>
      <c r="VOJ27" s="1"/>
      <c r="VOK27" s="1"/>
      <c r="VOL27" s="1"/>
      <c r="VOM27" s="1"/>
      <c r="VON27" s="1"/>
      <c r="VOO27" s="1"/>
      <c r="VOP27" s="1"/>
      <c r="VOQ27" s="1"/>
      <c r="VOR27" s="1"/>
      <c r="VOS27" s="1"/>
      <c r="VOT27" s="1"/>
      <c r="VOU27" s="1"/>
      <c r="VOV27" s="1"/>
      <c r="VOW27" s="1"/>
      <c r="VOX27" s="1"/>
      <c r="VOY27" s="1"/>
      <c r="VOZ27" s="1"/>
      <c r="VPA27" s="1"/>
      <c r="VPB27" s="1"/>
      <c r="VPC27" s="1"/>
      <c r="VPD27" s="1"/>
      <c r="VPE27" s="1"/>
      <c r="VPF27" s="1"/>
      <c r="VPG27" s="1"/>
      <c r="VPH27" s="1"/>
      <c r="VPI27" s="1"/>
      <c r="VPJ27" s="1"/>
      <c r="VPK27" s="1"/>
      <c r="VPL27" s="1"/>
      <c r="VPM27" s="1"/>
      <c r="VPN27" s="1"/>
      <c r="VPO27" s="1"/>
      <c r="VPP27" s="1"/>
      <c r="VPQ27" s="1"/>
      <c r="VPR27" s="1"/>
      <c r="VPS27" s="1"/>
      <c r="VPT27" s="1"/>
      <c r="VPU27" s="1"/>
      <c r="VPV27" s="1"/>
      <c r="VPW27" s="1"/>
      <c r="VPX27" s="1"/>
      <c r="VPY27" s="1"/>
      <c r="VPZ27" s="1"/>
      <c r="VQA27" s="1"/>
      <c r="VQB27" s="1"/>
      <c r="VQC27" s="1"/>
      <c r="VQD27" s="1"/>
      <c r="VQE27" s="1"/>
      <c r="VQF27" s="1"/>
      <c r="VQG27" s="1"/>
      <c r="VQH27" s="1"/>
      <c r="VQI27" s="1"/>
      <c r="VQJ27" s="1"/>
      <c r="VQK27" s="1"/>
      <c r="VQL27" s="1"/>
      <c r="VQM27" s="1"/>
      <c r="VQN27" s="1"/>
      <c r="VQO27" s="1"/>
      <c r="VQP27" s="1"/>
      <c r="VQQ27" s="1"/>
      <c r="VQR27" s="1"/>
      <c r="VQS27" s="1"/>
      <c r="VQT27" s="1"/>
      <c r="VQU27" s="1"/>
      <c r="VQV27" s="1"/>
      <c r="VQW27" s="1"/>
      <c r="VQX27" s="1"/>
      <c r="VQY27" s="1"/>
      <c r="VQZ27" s="1"/>
      <c r="VRA27" s="1"/>
      <c r="VRB27" s="1"/>
      <c r="VRC27" s="1"/>
      <c r="VRD27" s="1"/>
      <c r="VRE27" s="1"/>
      <c r="VRF27" s="1"/>
      <c r="VRG27" s="1"/>
      <c r="VRH27" s="1"/>
      <c r="VRI27" s="1"/>
      <c r="VRJ27" s="1"/>
      <c r="VRK27" s="1"/>
      <c r="VRL27" s="1"/>
      <c r="VRM27" s="1"/>
      <c r="VRN27" s="1"/>
      <c r="VRO27" s="1"/>
      <c r="VRP27" s="1"/>
      <c r="VRQ27" s="1"/>
      <c r="VRR27" s="1"/>
      <c r="VRS27" s="1"/>
      <c r="VRT27" s="1"/>
      <c r="VRU27" s="1"/>
      <c r="VRV27" s="1"/>
      <c r="VRW27" s="1"/>
      <c r="VRX27" s="1"/>
      <c r="VRY27" s="1"/>
      <c r="VRZ27" s="1"/>
      <c r="VSA27" s="1"/>
      <c r="VSB27" s="1"/>
      <c r="VSC27" s="1"/>
      <c r="VSD27" s="1"/>
      <c r="VSE27" s="1"/>
      <c r="VSF27" s="1"/>
      <c r="VSG27" s="1"/>
      <c r="VSH27" s="1"/>
      <c r="VSI27" s="1"/>
      <c r="VSJ27" s="1"/>
      <c r="VSK27" s="1"/>
      <c r="VSL27" s="1"/>
      <c r="VSM27" s="1"/>
      <c r="VSN27" s="1"/>
      <c r="VSO27" s="1"/>
      <c r="VSP27" s="1"/>
      <c r="VSQ27" s="1"/>
      <c r="VSR27" s="1"/>
      <c r="VSS27" s="1"/>
      <c r="VST27" s="1"/>
      <c r="VSU27" s="1"/>
      <c r="VSV27" s="1"/>
      <c r="VSW27" s="1"/>
      <c r="VSX27" s="1"/>
      <c r="VSY27" s="1"/>
      <c r="VSZ27" s="1"/>
      <c r="VTA27" s="1"/>
      <c r="VTB27" s="1"/>
      <c r="VTC27" s="1"/>
      <c r="VTD27" s="1"/>
      <c r="VTE27" s="1"/>
      <c r="VTF27" s="1"/>
      <c r="VTG27" s="1"/>
      <c r="VTH27" s="1"/>
      <c r="VTI27" s="1"/>
      <c r="VTJ27" s="1"/>
      <c r="VTK27" s="1"/>
      <c r="VTL27" s="1"/>
      <c r="VTM27" s="1"/>
      <c r="VTN27" s="1"/>
      <c r="VTO27" s="1"/>
      <c r="VTP27" s="1"/>
      <c r="VTQ27" s="1"/>
      <c r="VTR27" s="1"/>
      <c r="VTS27" s="1"/>
      <c r="VTT27" s="1"/>
      <c r="VTU27" s="1"/>
      <c r="VTV27" s="1"/>
      <c r="VTW27" s="1"/>
      <c r="VTX27" s="1"/>
      <c r="VTY27" s="1"/>
      <c r="VTZ27" s="1"/>
      <c r="VUA27" s="1"/>
      <c r="VUB27" s="1"/>
      <c r="VUC27" s="1"/>
      <c r="VUD27" s="1"/>
      <c r="VUE27" s="1"/>
      <c r="VUF27" s="1"/>
      <c r="VUG27" s="1"/>
      <c r="VUH27" s="1"/>
      <c r="VUI27" s="1"/>
      <c r="VUJ27" s="1"/>
      <c r="VUK27" s="1"/>
      <c r="VUL27" s="1"/>
      <c r="VUM27" s="1"/>
      <c r="VUN27" s="1"/>
      <c r="VUO27" s="1"/>
      <c r="VUP27" s="1"/>
      <c r="VUQ27" s="1"/>
      <c r="VUR27" s="1"/>
      <c r="VUS27" s="1"/>
      <c r="VUT27" s="1"/>
      <c r="VUU27" s="1"/>
      <c r="VUV27" s="1"/>
      <c r="VUW27" s="1"/>
      <c r="VUX27" s="1"/>
      <c r="VUY27" s="1"/>
      <c r="VUZ27" s="1"/>
      <c r="VVA27" s="1"/>
      <c r="VVB27" s="1"/>
      <c r="VVC27" s="1"/>
      <c r="VVD27" s="1"/>
      <c r="VVE27" s="1"/>
      <c r="VVF27" s="1"/>
      <c r="VVG27" s="1"/>
      <c r="VVH27" s="1"/>
      <c r="VVI27" s="1"/>
      <c r="VVJ27" s="1"/>
      <c r="VVK27" s="1"/>
      <c r="VVL27" s="1"/>
      <c r="VVM27" s="1"/>
      <c r="VVN27" s="1"/>
      <c r="VVO27" s="1"/>
      <c r="VVP27" s="1"/>
      <c r="VVQ27" s="1"/>
      <c r="VVR27" s="1"/>
      <c r="VVS27" s="1"/>
      <c r="VVT27" s="1"/>
      <c r="VVU27" s="1"/>
      <c r="VVV27" s="1"/>
      <c r="VVW27" s="1"/>
      <c r="VVX27" s="1"/>
      <c r="VVY27" s="1"/>
      <c r="VVZ27" s="1"/>
      <c r="VWA27" s="1"/>
      <c r="VWB27" s="1"/>
      <c r="VWC27" s="1"/>
      <c r="VWD27" s="1"/>
      <c r="VWE27" s="1"/>
      <c r="VWF27" s="1"/>
      <c r="VWG27" s="1"/>
      <c r="VWH27" s="1"/>
      <c r="VWI27" s="1"/>
      <c r="VWJ27" s="1"/>
      <c r="VWK27" s="1"/>
      <c r="VWL27" s="1"/>
      <c r="VWM27" s="1"/>
      <c r="VWN27" s="1"/>
      <c r="VWO27" s="1"/>
      <c r="VWP27" s="1"/>
      <c r="VWQ27" s="1"/>
      <c r="VWR27" s="1"/>
      <c r="VWS27" s="1"/>
      <c r="VWT27" s="1"/>
      <c r="VWU27" s="1"/>
      <c r="VWV27" s="1"/>
      <c r="VWW27" s="1"/>
      <c r="VWX27" s="1"/>
      <c r="VWY27" s="1"/>
      <c r="VWZ27" s="1"/>
      <c r="VXA27" s="1"/>
      <c r="VXB27" s="1"/>
      <c r="VXC27" s="1"/>
      <c r="VXD27" s="1"/>
      <c r="VXE27" s="1"/>
      <c r="VXF27" s="1"/>
      <c r="VXG27" s="1"/>
      <c r="VXH27" s="1"/>
      <c r="VXI27" s="1"/>
      <c r="VXJ27" s="1"/>
      <c r="VXK27" s="1"/>
      <c r="VXL27" s="1"/>
      <c r="VXM27" s="1"/>
      <c r="VXN27" s="1"/>
      <c r="VXO27" s="1"/>
      <c r="VXP27" s="1"/>
      <c r="VXQ27" s="1"/>
      <c r="VXR27" s="1"/>
      <c r="VXS27" s="1"/>
      <c r="VXT27" s="1"/>
      <c r="VXU27" s="1"/>
      <c r="VXV27" s="1"/>
      <c r="VXW27" s="1"/>
      <c r="VXX27" s="1"/>
      <c r="VXY27" s="1"/>
      <c r="VXZ27" s="1"/>
      <c r="VYA27" s="1"/>
      <c r="VYB27" s="1"/>
      <c r="VYC27" s="1"/>
      <c r="VYD27" s="1"/>
      <c r="VYE27" s="1"/>
      <c r="VYF27" s="1"/>
      <c r="VYG27" s="1"/>
      <c r="VYH27" s="1"/>
      <c r="VYI27" s="1"/>
      <c r="VYJ27" s="1"/>
      <c r="VYK27" s="1"/>
      <c r="VYL27" s="1"/>
      <c r="VYM27" s="1"/>
      <c r="VYN27" s="1"/>
      <c r="VYO27" s="1"/>
      <c r="VYP27" s="1"/>
      <c r="VYQ27" s="1"/>
      <c r="VYR27" s="1"/>
      <c r="VYS27" s="1"/>
      <c r="VYT27" s="1"/>
      <c r="VYU27" s="1"/>
      <c r="VYV27" s="1"/>
      <c r="VYW27" s="1"/>
      <c r="VYX27" s="1"/>
      <c r="VYY27" s="1"/>
      <c r="VYZ27" s="1"/>
      <c r="VZA27" s="1"/>
      <c r="VZB27" s="1"/>
      <c r="VZC27" s="1"/>
      <c r="VZD27" s="1"/>
      <c r="VZE27" s="1"/>
      <c r="VZF27" s="1"/>
      <c r="VZG27" s="1"/>
      <c r="VZH27" s="1"/>
      <c r="VZI27" s="1"/>
      <c r="VZJ27" s="1"/>
      <c r="VZK27" s="1"/>
      <c r="VZL27" s="1"/>
      <c r="VZM27" s="1"/>
      <c r="VZN27" s="1"/>
      <c r="VZO27" s="1"/>
      <c r="VZP27" s="1"/>
      <c r="VZQ27" s="1"/>
      <c r="VZR27" s="1"/>
      <c r="VZS27" s="1"/>
      <c r="VZT27" s="1"/>
      <c r="VZU27" s="1"/>
      <c r="VZV27" s="1"/>
      <c r="VZW27" s="1"/>
      <c r="VZX27" s="1"/>
      <c r="VZY27" s="1"/>
      <c r="VZZ27" s="1"/>
      <c r="WAA27" s="1"/>
      <c r="WAB27" s="1"/>
      <c r="WAC27" s="1"/>
      <c r="WAD27" s="1"/>
      <c r="WAE27" s="1"/>
      <c r="WAF27" s="1"/>
      <c r="WAG27" s="1"/>
      <c r="WAH27" s="1"/>
      <c r="WAI27" s="1"/>
      <c r="WAJ27" s="1"/>
      <c r="WAK27" s="1"/>
      <c r="WAL27" s="1"/>
      <c r="WAM27" s="1"/>
      <c r="WAN27" s="1"/>
      <c r="WAO27" s="1"/>
      <c r="WAP27" s="1"/>
      <c r="WAQ27" s="1"/>
      <c r="WAR27" s="1"/>
      <c r="WAS27" s="1"/>
      <c r="WAT27" s="1"/>
      <c r="WAU27" s="1"/>
      <c r="WAV27" s="1"/>
      <c r="WAW27" s="1"/>
      <c r="WAX27" s="1"/>
      <c r="WAY27" s="1"/>
      <c r="WAZ27" s="1"/>
      <c r="WBA27" s="1"/>
      <c r="WBB27" s="1"/>
      <c r="WBC27" s="1"/>
      <c r="WBD27" s="1"/>
      <c r="WBE27" s="1"/>
      <c r="WBF27" s="1"/>
      <c r="WBG27" s="1"/>
      <c r="WBH27" s="1"/>
      <c r="WBI27" s="1"/>
      <c r="WBJ27" s="1"/>
      <c r="WBK27" s="1"/>
      <c r="WBL27" s="1"/>
      <c r="WBM27" s="1"/>
      <c r="WBN27" s="1"/>
      <c r="WBO27" s="1"/>
      <c r="WBP27" s="1"/>
      <c r="WBQ27" s="1"/>
      <c r="WBR27" s="1"/>
      <c r="WBS27" s="1"/>
      <c r="WBT27" s="1"/>
      <c r="WBU27" s="1"/>
      <c r="WBV27" s="1"/>
      <c r="WBW27" s="1"/>
      <c r="WBX27" s="1"/>
      <c r="WBY27" s="1"/>
      <c r="WBZ27" s="1"/>
      <c r="WCA27" s="1"/>
      <c r="WCB27" s="1"/>
      <c r="WCC27" s="1"/>
      <c r="WCD27" s="1"/>
      <c r="WCE27" s="1"/>
      <c r="WCF27" s="1"/>
      <c r="WCG27" s="1"/>
      <c r="WCH27" s="1"/>
      <c r="WCI27" s="1"/>
      <c r="WCJ27" s="1"/>
      <c r="WCK27" s="1"/>
      <c r="WCL27" s="1"/>
      <c r="WCM27" s="1"/>
      <c r="WCN27" s="1"/>
      <c r="WCO27" s="1"/>
      <c r="WCP27" s="1"/>
      <c r="WCQ27" s="1"/>
      <c r="WCR27" s="1"/>
      <c r="WCS27" s="1"/>
      <c r="WCT27" s="1"/>
      <c r="WCU27" s="1"/>
      <c r="WCV27" s="1"/>
      <c r="WCW27" s="1"/>
      <c r="WCX27" s="1"/>
      <c r="WCY27" s="1"/>
      <c r="WCZ27" s="1"/>
      <c r="WDA27" s="1"/>
      <c r="WDB27" s="1"/>
      <c r="WDC27" s="1"/>
      <c r="WDD27" s="1"/>
      <c r="WDE27" s="1"/>
      <c r="WDF27" s="1"/>
      <c r="WDG27" s="1"/>
      <c r="WDH27" s="1"/>
      <c r="WDI27" s="1"/>
      <c r="WDJ27" s="1"/>
      <c r="WDK27" s="1"/>
      <c r="WDL27" s="1"/>
      <c r="WDM27" s="1"/>
      <c r="WDN27" s="1"/>
      <c r="WDO27" s="1"/>
      <c r="WDP27" s="1"/>
      <c r="WDQ27" s="1"/>
      <c r="WDR27" s="1"/>
      <c r="WDS27" s="1"/>
      <c r="WDT27" s="1"/>
      <c r="WDU27" s="1"/>
      <c r="WDV27" s="1"/>
      <c r="WDW27" s="1"/>
      <c r="WDX27" s="1"/>
      <c r="WDY27" s="1"/>
      <c r="WDZ27" s="1"/>
      <c r="WEA27" s="1"/>
      <c r="WEB27" s="1"/>
      <c r="WEC27" s="1"/>
      <c r="WED27" s="1"/>
      <c r="WEE27" s="1"/>
      <c r="WEF27" s="1"/>
      <c r="WEG27" s="1"/>
      <c r="WEH27" s="1"/>
      <c r="WEI27" s="1"/>
      <c r="WEJ27" s="1"/>
      <c r="WEK27" s="1"/>
      <c r="WEL27" s="1"/>
      <c r="WEM27" s="1"/>
      <c r="WEN27" s="1"/>
      <c r="WEO27" s="1"/>
      <c r="WEP27" s="1"/>
      <c r="WEQ27" s="1"/>
      <c r="WER27" s="1"/>
      <c r="WES27" s="1"/>
      <c r="WET27" s="1"/>
      <c r="WEU27" s="1"/>
      <c r="WEV27" s="1"/>
      <c r="WEW27" s="1"/>
      <c r="WEX27" s="1"/>
      <c r="WEY27" s="1"/>
      <c r="WEZ27" s="1"/>
      <c r="WFA27" s="1"/>
      <c r="WFB27" s="1"/>
      <c r="WFC27" s="1"/>
      <c r="WFD27" s="1"/>
      <c r="WFE27" s="1"/>
      <c r="WFF27" s="1"/>
      <c r="WFG27" s="1"/>
      <c r="WFH27" s="1"/>
      <c r="WFI27" s="1"/>
      <c r="WFJ27" s="1"/>
      <c r="WFK27" s="1"/>
      <c r="WFL27" s="1"/>
      <c r="WFM27" s="1"/>
      <c r="WFN27" s="1"/>
      <c r="WFO27" s="1"/>
      <c r="WFP27" s="1"/>
      <c r="WFQ27" s="1"/>
      <c r="WFR27" s="1"/>
      <c r="WFS27" s="1"/>
      <c r="WFT27" s="1"/>
      <c r="WFU27" s="1"/>
      <c r="WFV27" s="1"/>
      <c r="WFW27" s="1"/>
      <c r="WFX27" s="1"/>
      <c r="WFY27" s="1"/>
      <c r="WFZ27" s="1"/>
      <c r="WGA27" s="1"/>
      <c r="WGB27" s="1"/>
      <c r="WGC27" s="1"/>
      <c r="WGD27" s="1"/>
      <c r="WGE27" s="1"/>
      <c r="WGF27" s="1"/>
      <c r="WGG27" s="1"/>
      <c r="WGH27" s="1"/>
      <c r="WGI27" s="1"/>
      <c r="WGJ27" s="1"/>
      <c r="WGK27" s="1"/>
      <c r="WGL27" s="1"/>
      <c r="WGM27" s="1"/>
      <c r="WGN27" s="1"/>
      <c r="WGO27" s="1"/>
      <c r="WGP27" s="1"/>
      <c r="WGQ27" s="1"/>
      <c r="WGR27" s="1"/>
      <c r="WGS27" s="1"/>
      <c r="WGT27" s="1"/>
      <c r="WGU27" s="1"/>
      <c r="WGV27" s="1"/>
      <c r="WGW27" s="1"/>
      <c r="WGX27" s="1"/>
      <c r="WGY27" s="1"/>
      <c r="WGZ27" s="1"/>
      <c r="WHA27" s="1"/>
      <c r="WHB27" s="1"/>
      <c r="WHC27" s="1"/>
      <c r="WHD27" s="1"/>
      <c r="WHE27" s="1"/>
      <c r="WHF27" s="1"/>
      <c r="WHG27" s="1"/>
      <c r="WHH27" s="1"/>
      <c r="WHI27" s="1"/>
      <c r="WHJ27" s="1"/>
      <c r="WHK27" s="1"/>
      <c r="WHL27" s="1"/>
      <c r="WHM27" s="1"/>
      <c r="WHN27" s="1"/>
      <c r="WHO27" s="1"/>
      <c r="WHP27" s="1"/>
      <c r="WHQ27" s="1"/>
      <c r="WHR27" s="1"/>
      <c r="WHS27" s="1"/>
      <c r="WHT27" s="1"/>
      <c r="WHU27" s="1"/>
      <c r="WHV27" s="1"/>
      <c r="WHW27" s="1"/>
      <c r="WHX27" s="1"/>
      <c r="WHY27" s="1"/>
      <c r="WHZ27" s="1"/>
      <c r="WIA27" s="1"/>
      <c r="WIB27" s="1"/>
      <c r="WIC27" s="1"/>
      <c r="WID27" s="1"/>
      <c r="WIE27" s="1"/>
      <c r="WIF27" s="1"/>
      <c r="WIG27" s="1"/>
      <c r="WIH27" s="1"/>
      <c r="WII27" s="1"/>
      <c r="WIJ27" s="1"/>
      <c r="WIK27" s="1"/>
      <c r="WIL27" s="1"/>
      <c r="WIM27" s="1"/>
      <c r="WIN27" s="1"/>
      <c r="WIO27" s="1"/>
      <c r="WIP27" s="1"/>
      <c r="WIQ27" s="1"/>
      <c r="WIR27" s="1"/>
      <c r="WIS27" s="1"/>
      <c r="WIT27" s="1"/>
      <c r="WIU27" s="1"/>
      <c r="WIV27" s="1"/>
      <c r="WIW27" s="1"/>
      <c r="WIX27" s="1"/>
      <c r="WIY27" s="1"/>
      <c r="WIZ27" s="1"/>
      <c r="WJA27" s="1"/>
      <c r="WJB27" s="1"/>
      <c r="WJC27" s="1"/>
      <c r="WJD27" s="1"/>
      <c r="WJE27" s="1"/>
      <c r="WJF27" s="1"/>
      <c r="WJG27" s="1"/>
      <c r="WJH27" s="1"/>
      <c r="WJI27" s="1"/>
      <c r="WJJ27" s="1"/>
      <c r="WJK27" s="1"/>
      <c r="WJL27" s="1"/>
      <c r="WJM27" s="1"/>
      <c r="WJN27" s="1"/>
      <c r="WJO27" s="1"/>
      <c r="WJP27" s="1"/>
      <c r="WJQ27" s="1"/>
      <c r="WJR27" s="1"/>
      <c r="WJS27" s="1"/>
      <c r="WJT27" s="1"/>
      <c r="WJU27" s="1"/>
      <c r="WJV27" s="1"/>
      <c r="WJW27" s="1"/>
      <c r="WJX27" s="1"/>
      <c r="WJY27" s="1"/>
      <c r="WJZ27" s="1"/>
      <c r="WKA27" s="1"/>
      <c r="WKB27" s="1"/>
      <c r="WKC27" s="1"/>
      <c r="WKD27" s="1"/>
      <c r="WKE27" s="1"/>
      <c r="WKF27" s="1"/>
      <c r="WKG27" s="1"/>
      <c r="WKH27" s="1"/>
      <c r="WKI27" s="1"/>
      <c r="WKJ27" s="1"/>
      <c r="WKK27" s="1"/>
      <c r="WKL27" s="1"/>
      <c r="WKM27" s="1"/>
      <c r="WKN27" s="1"/>
      <c r="WKO27" s="1"/>
      <c r="WKP27" s="1"/>
      <c r="WKQ27" s="1"/>
      <c r="WKR27" s="1"/>
      <c r="WKS27" s="1"/>
      <c r="WKT27" s="1"/>
      <c r="WKU27" s="1"/>
      <c r="WKV27" s="1"/>
      <c r="WKW27" s="1"/>
      <c r="WKX27" s="1"/>
      <c r="WKY27" s="1"/>
      <c r="WKZ27" s="1"/>
      <c r="WLA27" s="1"/>
      <c r="WLB27" s="1"/>
      <c r="WLC27" s="1"/>
      <c r="WLD27" s="1"/>
      <c r="WLE27" s="1"/>
      <c r="WLF27" s="1"/>
      <c r="WLG27" s="1"/>
      <c r="WLH27" s="1"/>
      <c r="WLI27" s="1"/>
      <c r="WLJ27" s="1"/>
      <c r="WLK27" s="1"/>
      <c r="WLL27" s="1"/>
      <c r="WLM27" s="1"/>
      <c r="WLN27" s="1"/>
      <c r="WLO27" s="1"/>
      <c r="WLP27" s="1"/>
      <c r="WLQ27" s="1"/>
      <c r="WLR27" s="1"/>
      <c r="WLS27" s="1"/>
      <c r="WLT27" s="1"/>
      <c r="WLU27" s="1"/>
      <c r="WLV27" s="1"/>
      <c r="WLW27" s="1"/>
      <c r="WLX27" s="1"/>
      <c r="WLY27" s="1"/>
      <c r="WLZ27" s="1"/>
      <c r="WMA27" s="1"/>
      <c r="WMB27" s="1"/>
      <c r="WMC27" s="1"/>
      <c r="WMD27" s="1"/>
      <c r="WME27" s="1"/>
      <c r="WMF27" s="1"/>
      <c r="WMG27" s="1"/>
      <c r="WMH27" s="1"/>
      <c r="WMI27" s="1"/>
      <c r="WMJ27" s="1"/>
      <c r="WMK27" s="1"/>
      <c r="WML27" s="1"/>
      <c r="WMM27" s="1"/>
      <c r="WMN27" s="1"/>
      <c r="WMO27" s="1"/>
      <c r="WMP27" s="1"/>
      <c r="WMQ27" s="1"/>
      <c r="WMR27" s="1"/>
      <c r="WMS27" s="1"/>
      <c r="WMT27" s="1"/>
      <c r="WMU27" s="1"/>
      <c r="WMV27" s="1"/>
      <c r="WMW27" s="1"/>
      <c r="WMX27" s="1"/>
      <c r="WMY27" s="1"/>
      <c r="WMZ27" s="1"/>
      <c r="WNA27" s="1"/>
      <c r="WNB27" s="1"/>
      <c r="WNC27" s="1"/>
      <c r="WND27" s="1"/>
      <c r="WNE27" s="1"/>
      <c r="WNF27" s="1"/>
      <c r="WNG27" s="1"/>
      <c r="WNH27" s="1"/>
      <c r="WNI27" s="1"/>
      <c r="WNJ27" s="1"/>
      <c r="WNK27" s="1"/>
      <c r="WNL27" s="1"/>
      <c r="WNM27" s="1"/>
      <c r="WNN27" s="1"/>
      <c r="WNO27" s="1"/>
      <c r="WNP27" s="1"/>
      <c r="WNQ27" s="1"/>
      <c r="WNR27" s="1"/>
      <c r="WNS27" s="1"/>
      <c r="WNT27" s="1"/>
      <c r="WNU27" s="1"/>
      <c r="WNV27" s="1"/>
      <c r="WNW27" s="1"/>
      <c r="WNX27" s="1"/>
      <c r="WNY27" s="1"/>
      <c r="WNZ27" s="1"/>
      <c r="WOA27" s="1"/>
      <c r="WOB27" s="1"/>
      <c r="WOC27" s="1"/>
      <c r="WOD27" s="1"/>
      <c r="WOE27" s="1"/>
      <c r="WOF27" s="1"/>
      <c r="WOG27" s="1"/>
      <c r="WOH27" s="1"/>
      <c r="WOI27" s="1"/>
      <c r="WOJ27" s="1"/>
      <c r="WOK27" s="1"/>
      <c r="WOL27" s="1"/>
      <c r="WOM27" s="1"/>
      <c r="WON27" s="1"/>
      <c r="WOO27" s="1"/>
      <c r="WOP27" s="1"/>
      <c r="WOQ27" s="1"/>
      <c r="WOR27" s="1"/>
      <c r="WOS27" s="1"/>
      <c r="WOT27" s="1"/>
      <c r="WOU27" s="1"/>
      <c r="WOV27" s="1"/>
      <c r="WOW27" s="1"/>
      <c r="WOX27" s="1"/>
      <c r="WOY27" s="1"/>
      <c r="WOZ27" s="1"/>
      <c r="WPA27" s="1"/>
      <c r="WPB27" s="1"/>
      <c r="WPC27" s="1"/>
      <c r="WPD27" s="1"/>
      <c r="WPE27" s="1"/>
      <c r="WPF27" s="1"/>
      <c r="WPG27" s="1"/>
      <c r="WPH27" s="1"/>
      <c r="WPI27" s="1"/>
      <c r="WPJ27" s="1"/>
      <c r="WPK27" s="1"/>
      <c r="WPL27" s="1"/>
      <c r="WPM27" s="1"/>
      <c r="WPN27" s="1"/>
      <c r="WPO27" s="1"/>
      <c r="WPP27" s="1"/>
      <c r="WPQ27" s="1"/>
      <c r="WPR27" s="1"/>
      <c r="WPS27" s="1"/>
      <c r="WPT27" s="1"/>
      <c r="WPU27" s="1"/>
      <c r="WPV27" s="1"/>
      <c r="WPW27" s="1"/>
      <c r="WPX27" s="1"/>
      <c r="WPY27" s="1"/>
      <c r="WPZ27" s="1"/>
      <c r="WQA27" s="1"/>
      <c r="WQB27" s="1"/>
      <c r="WQC27" s="1"/>
      <c r="WQD27" s="1"/>
      <c r="WQE27" s="1"/>
      <c r="WQF27" s="1"/>
      <c r="WQG27" s="1"/>
      <c r="WQH27" s="1"/>
      <c r="WQI27" s="1"/>
      <c r="WQJ27" s="1"/>
      <c r="WQK27" s="1"/>
      <c r="WQL27" s="1"/>
      <c r="WQM27" s="1"/>
      <c r="WQN27" s="1"/>
      <c r="WQO27" s="1"/>
      <c r="WQP27" s="1"/>
      <c r="WQQ27" s="1"/>
      <c r="WQR27" s="1"/>
      <c r="WQS27" s="1"/>
      <c r="WQT27" s="1"/>
      <c r="WQU27" s="1"/>
      <c r="WQV27" s="1"/>
      <c r="WQW27" s="1"/>
      <c r="WQX27" s="1"/>
      <c r="WQY27" s="1"/>
      <c r="WQZ27" s="1"/>
      <c r="WRA27" s="1"/>
      <c r="WRB27" s="1"/>
      <c r="WRC27" s="1"/>
      <c r="WRD27" s="1"/>
      <c r="WRE27" s="1"/>
      <c r="WRF27" s="1"/>
      <c r="WRG27" s="1"/>
      <c r="WRH27" s="1"/>
      <c r="WRI27" s="1"/>
      <c r="WRJ27" s="1"/>
      <c r="WRK27" s="1"/>
      <c r="WRL27" s="1"/>
      <c r="WRM27" s="1"/>
      <c r="WRN27" s="1"/>
      <c r="WRO27" s="1"/>
      <c r="WRP27" s="1"/>
      <c r="WRQ27" s="1"/>
      <c r="WRR27" s="1"/>
      <c r="WRS27" s="1"/>
      <c r="WRT27" s="1"/>
      <c r="WRU27" s="1"/>
      <c r="WRV27" s="1"/>
      <c r="WRW27" s="1"/>
      <c r="WRX27" s="1"/>
      <c r="WRY27" s="1"/>
      <c r="WRZ27" s="1"/>
      <c r="WSA27" s="1"/>
      <c r="WSB27" s="1"/>
      <c r="WSC27" s="1"/>
      <c r="WSD27" s="1"/>
      <c r="WSE27" s="1"/>
      <c r="WSF27" s="1"/>
      <c r="WSG27" s="1"/>
      <c r="WSH27" s="1"/>
      <c r="WSI27" s="1"/>
      <c r="WSJ27" s="1"/>
      <c r="WSK27" s="1"/>
      <c r="WSL27" s="1"/>
      <c r="WSM27" s="1"/>
      <c r="WSN27" s="1"/>
      <c r="WSO27" s="1"/>
      <c r="WSP27" s="1"/>
      <c r="WSQ27" s="1"/>
      <c r="WSR27" s="1"/>
      <c r="WSS27" s="1"/>
      <c r="WST27" s="1"/>
      <c r="WSU27" s="1"/>
      <c r="WSV27" s="1"/>
      <c r="WSW27" s="1"/>
      <c r="WSX27" s="1"/>
      <c r="WSY27" s="1"/>
      <c r="WSZ27" s="1"/>
      <c r="WTA27" s="1"/>
      <c r="WTB27" s="1"/>
      <c r="WTC27" s="1"/>
      <c r="WTD27" s="1"/>
      <c r="WTE27" s="1"/>
      <c r="WTF27" s="1"/>
      <c r="WTG27" s="1"/>
      <c r="WTH27" s="1"/>
      <c r="WTI27" s="1"/>
      <c r="WTJ27" s="1"/>
      <c r="WTK27" s="1"/>
      <c r="WTL27" s="1"/>
      <c r="WTM27" s="1"/>
      <c r="WTN27" s="1"/>
      <c r="WTO27" s="1"/>
      <c r="WTP27" s="1"/>
      <c r="WTQ27" s="1"/>
      <c r="WTR27" s="1"/>
      <c r="WTS27" s="1"/>
      <c r="WTT27" s="1"/>
      <c r="WTU27" s="1"/>
      <c r="WTV27" s="1"/>
      <c r="WTW27" s="1"/>
      <c r="WTX27" s="1"/>
      <c r="WTY27" s="1"/>
      <c r="WTZ27" s="1"/>
      <c r="WUA27" s="1"/>
      <c r="WUB27" s="1"/>
      <c r="WUC27" s="1"/>
      <c r="WUD27" s="1"/>
      <c r="WUE27" s="1"/>
      <c r="WUF27" s="1"/>
      <c r="WUG27" s="1"/>
      <c r="WUH27" s="1"/>
      <c r="WUI27" s="1"/>
      <c r="WUJ27" s="1"/>
      <c r="WUK27" s="1"/>
      <c r="WUL27" s="1"/>
      <c r="WUM27" s="1"/>
      <c r="WUN27" s="1"/>
      <c r="WUO27" s="1"/>
      <c r="WUP27" s="1"/>
      <c r="WUQ27" s="1"/>
      <c r="WUR27" s="1"/>
      <c r="WUS27" s="1"/>
      <c r="WUT27" s="1"/>
      <c r="WUU27" s="1"/>
      <c r="WUV27" s="1"/>
      <c r="WUW27" s="1"/>
      <c r="WUX27" s="1"/>
      <c r="WUY27" s="1"/>
      <c r="WUZ27" s="1"/>
      <c r="WVA27" s="1"/>
      <c r="WVB27" s="1"/>
      <c r="WVC27" s="1"/>
      <c r="WVD27" s="1"/>
      <c r="WVE27" s="1"/>
      <c r="WVF27" s="1"/>
      <c r="WVG27" s="1"/>
      <c r="WVH27" s="1"/>
      <c r="WVI27" s="1"/>
      <c r="WVJ27" s="1"/>
      <c r="WVK27" s="1"/>
      <c r="WVL27" s="1"/>
      <c r="WVM27" s="1"/>
      <c r="WVN27" s="1"/>
      <c r="WVO27" s="1"/>
      <c r="WVP27" s="1"/>
      <c r="WVQ27" s="1"/>
      <c r="WVR27" s="1"/>
      <c r="WVS27" s="1"/>
      <c r="WVT27" s="1"/>
      <c r="WVU27" s="1"/>
      <c r="WVV27" s="1"/>
      <c r="WVW27" s="1"/>
      <c r="WVX27" s="1"/>
      <c r="WVY27" s="1"/>
      <c r="WVZ27" s="1"/>
      <c r="WWA27" s="1"/>
      <c r="WWB27" s="1"/>
      <c r="WWC27" s="1"/>
      <c r="WWD27" s="1"/>
      <c r="WWE27" s="1"/>
      <c r="WWF27" s="1"/>
      <c r="WWG27" s="1"/>
      <c r="WWH27" s="1"/>
      <c r="WWI27" s="1"/>
      <c r="WWJ27" s="1"/>
      <c r="WWK27" s="1"/>
      <c r="WWL27" s="1"/>
      <c r="WWM27" s="1"/>
      <c r="WWN27" s="1"/>
      <c r="WWO27" s="1"/>
      <c r="WWP27" s="1"/>
      <c r="WWQ27" s="1"/>
      <c r="WWR27" s="1"/>
      <c r="WWS27" s="1"/>
      <c r="WWT27" s="1"/>
      <c r="WWU27" s="1"/>
      <c r="WWV27" s="1"/>
      <c r="WWW27" s="1"/>
      <c r="WWX27" s="1"/>
      <c r="WWY27" s="1"/>
      <c r="WWZ27" s="1"/>
      <c r="WXA27" s="1"/>
      <c r="WXB27" s="1"/>
      <c r="WXC27" s="1"/>
      <c r="WXD27" s="1"/>
      <c r="WXE27" s="1"/>
      <c r="WXF27" s="1"/>
      <c r="WXG27" s="1"/>
      <c r="WXH27" s="1"/>
      <c r="WXI27" s="1"/>
      <c r="WXJ27" s="1"/>
      <c r="WXK27" s="1"/>
      <c r="WXL27" s="1"/>
      <c r="WXM27" s="1"/>
      <c r="WXN27" s="1"/>
      <c r="WXO27" s="1"/>
      <c r="WXP27" s="1"/>
      <c r="WXQ27" s="1"/>
      <c r="WXR27" s="1"/>
      <c r="WXS27" s="1"/>
      <c r="WXT27" s="1"/>
      <c r="WXU27" s="1"/>
      <c r="WXV27" s="1"/>
      <c r="WXW27" s="1"/>
      <c r="WXX27" s="1"/>
      <c r="WXY27" s="1"/>
      <c r="WXZ27" s="1"/>
      <c r="WYA27" s="1"/>
      <c r="WYB27" s="1"/>
      <c r="WYC27" s="1"/>
      <c r="WYD27" s="1"/>
      <c r="WYE27" s="1"/>
      <c r="WYF27" s="1"/>
      <c r="WYG27" s="1"/>
      <c r="WYH27" s="1"/>
      <c r="WYI27" s="1"/>
      <c r="WYJ27" s="1"/>
      <c r="WYK27" s="1"/>
      <c r="WYL27" s="1"/>
      <c r="WYM27" s="1"/>
      <c r="WYN27" s="1"/>
      <c r="WYO27" s="1"/>
      <c r="WYP27" s="1"/>
      <c r="WYQ27" s="1"/>
      <c r="WYR27" s="1"/>
      <c r="WYS27" s="1"/>
      <c r="WYT27" s="1"/>
      <c r="WYU27" s="1"/>
      <c r="WYV27" s="1"/>
      <c r="WYW27" s="1"/>
      <c r="WYX27" s="1"/>
      <c r="WYY27" s="1"/>
      <c r="WYZ27" s="1"/>
      <c r="WZA27" s="1"/>
      <c r="WZB27" s="1"/>
      <c r="WZC27" s="1"/>
      <c r="WZD27" s="1"/>
      <c r="WZE27" s="1"/>
      <c r="WZF27" s="1"/>
      <c r="WZG27" s="1"/>
      <c r="WZH27" s="1"/>
      <c r="WZI27" s="1"/>
      <c r="WZJ27" s="1"/>
      <c r="WZK27" s="1"/>
      <c r="WZL27" s="1"/>
      <c r="WZM27" s="1"/>
      <c r="WZN27" s="1"/>
      <c r="WZO27" s="1"/>
      <c r="WZP27" s="1"/>
      <c r="WZQ27" s="1"/>
      <c r="WZR27" s="1"/>
      <c r="WZS27" s="1"/>
      <c r="WZT27" s="1"/>
      <c r="WZU27" s="1"/>
      <c r="WZV27" s="1"/>
      <c r="WZW27" s="1"/>
      <c r="WZX27" s="1"/>
      <c r="WZY27" s="1"/>
      <c r="WZZ27" s="1"/>
      <c r="XAA27" s="1"/>
      <c r="XAB27" s="1"/>
      <c r="XAC27" s="1"/>
      <c r="XAD27" s="1"/>
      <c r="XAE27" s="1"/>
      <c r="XAF27" s="1"/>
      <c r="XAG27" s="1"/>
      <c r="XAH27" s="1"/>
      <c r="XAI27" s="1"/>
      <c r="XAJ27" s="1"/>
      <c r="XAK27" s="1"/>
      <c r="XAL27" s="1"/>
      <c r="XAM27" s="1"/>
      <c r="XAN27" s="1"/>
      <c r="XAO27" s="1"/>
      <c r="XAP27" s="1"/>
      <c r="XAQ27" s="1"/>
      <c r="XAR27" s="1"/>
      <c r="XAS27" s="1"/>
      <c r="XAT27" s="1"/>
      <c r="XAU27" s="1"/>
      <c r="XAV27" s="1"/>
      <c r="XAW27" s="1"/>
      <c r="XAX27" s="1"/>
      <c r="XAY27" s="1"/>
      <c r="XAZ27" s="1"/>
      <c r="XBA27" s="1"/>
      <c r="XBB27" s="1"/>
      <c r="XBC27" s="1"/>
      <c r="XBD27" s="1"/>
      <c r="XBE27" s="1"/>
      <c r="XBF27" s="1"/>
      <c r="XBG27" s="1"/>
      <c r="XBH27" s="1"/>
      <c r="XBI27" s="1"/>
      <c r="XBJ27" s="1"/>
      <c r="XBK27" s="1"/>
      <c r="XBL27" s="1"/>
      <c r="XBM27" s="1"/>
      <c r="XBN27" s="1"/>
      <c r="XBO27" s="1"/>
      <c r="XBP27" s="1"/>
      <c r="XBQ27" s="1"/>
      <c r="XBR27" s="1"/>
      <c r="XBS27" s="1"/>
      <c r="XBT27" s="1"/>
      <c r="XBU27" s="1"/>
      <c r="XBV27" s="1"/>
      <c r="XBW27" s="1"/>
      <c r="XBX27" s="1"/>
      <c r="XBY27" s="1"/>
      <c r="XBZ27" s="1"/>
      <c r="XCA27" s="1"/>
      <c r="XCB27" s="1"/>
      <c r="XCC27" s="1"/>
      <c r="XCD27" s="1"/>
      <c r="XCE27" s="1"/>
      <c r="XCF27" s="1"/>
      <c r="XCG27" s="1"/>
      <c r="XCH27" s="1"/>
      <c r="XCI27" s="1"/>
      <c r="XCJ27" s="1"/>
      <c r="XCK27" s="1"/>
      <c r="XCL27" s="1"/>
      <c r="XCM27" s="1"/>
      <c r="XCN27" s="1"/>
      <c r="XCO27" s="1"/>
      <c r="XCP27" s="1"/>
      <c r="XCQ27" s="1"/>
      <c r="XCR27" s="1"/>
      <c r="XCS27" s="1"/>
      <c r="XCT27" s="1"/>
      <c r="XCU27" s="1"/>
      <c r="XCV27" s="1"/>
      <c r="XCW27" s="1"/>
      <c r="XCX27" s="1"/>
      <c r="XCY27" s="1"/>
      <c r="XCZ27" s="1"/>
      <c r="XDA27" s="1"/>
      <c r="XDB27" s="1"/>
      <c r="XDC27" s="1"/>
      <c r="XDD27" s="1"/>
      <c r="XDE27" s="1"/>
      <c r="XDF27" s="1"/>
      <c r="XDG27" s="1"/>
      <c r="XDH27" s="1"/>
      <c r="XDI27" s="1"/>
      <c r="XDJ27" s="1"/>
      <c r="XDK27" s="1"/>
      <c r="XDL27" s="1"/>
      <c r="XDM27" s="1"/>
      <c r="XDN27" s="1"/>
      <c r="XDO27" s="1"/>
      <c r="XDP27" s="1"/>
      <c r="XDQ27" s="1"/>
      <c r="XDR27" s="1"/>
      <c r="XDS27" s="1"/>
      <c r="XDT27" s="1"/>
      <c r="XDU27" s="1"/>
      <c r="XDV27" s="1"/>
      <c r="XDW27" s="1"/>
      <c r="XDX27" s="1"/>
      <c r="XDY27" s="1"/>
      <c r="XDZ27" s="1"/>
      <c r="XEA27" s="1"/>
      <c r="XEB27" s="1"/>
      <c r="XEC27" s="1"/>
      <c r="XED27" s="1"/>
      <c r="XEE27" s="1"/>
      <c r="XEF27" s="1"/>
      <c r="XEG27" s="1"/>
      <c r="XEH27" s="1"/>
      <c r="XEI27" s="1"/>
      <c r="XEJ27" s="1"/>
      <c r="XEK27" s="1"/>
      <c r="XEL27" s="1"/>
      <c r="XEM27" s="1"/>
      <c r="XEN27" s="1"/>
      <c r="XEO27" s="1"/>
      <c r="XEP27" s="1"/>
      <c r="XEQ27" s="1"/>
      <c r="XER27" s="1"/>
      <c r="XES27" s="1"/>
      <c r="XET27" s="1"/>
      <c r="XEU27" s="1"/>
      <c r="XEV27" s="1"/>
      <c r="XEW27" s="1"/>
      <c r="XEX27" s="1"/>
      <c r="XEY27" s="1"/>
      <c r="XEZ27" s="1"/>
      <c r="XFA27" s="1"/>
      <c r="XFB27" s="1"/>
      <c r="XFC27" s="1"/>
      <c r="XFD27" s="1"/>
    </row>
    <row r="28" spans="1:16384" s="25" customFormat="1" x14ac:dyDescent="0.2">
      <c r="A28" s="1"/>
      <c r="B28" s="1"/>
      <c r="C28" s="1"/>
      <c r="D28" s="3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20"/>
      <c r="V28" s="20"/>
      <c r="W28" s="1"/>
      <c r="X28" s="20"/>
      <c r="Y28" s="20"/>
      <c r="Z28" s="1"/>
      <c r="AA28" s="20"/>
      <c r="AB28" s="20"/>
      <c r="AC28" s="3"/>
      <c r="AD28" s="20"/>
      <c r="AE28" s="20"/>
      <c r="AF28" s="1"/>
      <c r="AG28" s="1"/>
      <c r="AH28" s="1"/>
      <c r="AI28" s="20"/>
      <c r="AJ28" s="20"/>
      <c r="AK28" s="20"/>
      <c r="AL28" s="20"/>
      <c r="AM28" s="3"/>
      <c r="AN28" s="1"/>
      <c r="AO28" s="1"/>
      <c r="AP28" s="1"/>
      <c r="AQ28" s="1"/>
      <c r="AR28" s="1"/>
      <c r="AS28" s="1"/>
      <c r="AT28" s="1"/>
      <c r="AU28" s="1"/>
      <c r="AV28" s="3"/>
      <c r="AW28" s="1"/>
      <c r="AX28" s="1"/>
      <c r="AY28" s="1"/>
      <c r="AZ28" s="1"/>
      <c r="BA28" s="40">
        <f t="shared" si="12"/>
        <v>7</v>
      </c>
      <c r="BB28" s="2">
        <f t="shared" si="10"/>
        <v>14</v>
      </c>
      <c r="BC28" s="2" t="str">
        <f t="shared" si="11"/>
        <v>3</v>
      </c>
      <c r="BD28" s="4" t="s">
        <v>36</v>
      </c>
      <c r="BE28" s="24">
        <f>COUNT(  BF28:EH28  )</f>
        <v>14</v>
      </c>
      <c r="BF28" s="20">
        <v>17</v>
      </c>
      <c r="BG28" s="20">
        <v>-43</v>
      </c>
      <c r="BH28" s="20">
        <v>144.5</v>
      </c>
      <c r="BI28" s="20">
        <v>3084</v>
      </c>
      <c r="BJ28" s="20">
        <v>-3815</v>
      </c>
      <c r="BK28" s="20">
        <v>924.5</v>
      </c>
      <c r="BL28" s="20">
        <v>818.83333333332098</v>
      </c>
      <c r="BM28" s="20">
        <v>29721.5</v>
      </c>
      <c r="BN28" s="20">
        <v>-7014.99999999996</v>
      </c>
      <c r="BO28" s="20">
        <v>-34264.5</v>
      </c>
      <c r="BP28" s="20">
        <v>-28920</v>
      </c>
      <c r="BQ28" s="20">
        <v>-64083</v>
      </c>
      <c r="BR28" s="20">
        <v>114064</v>
      </c>
      <c r="BS28" s="20">
        <v>-13251.166666666701</v>
      </c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POF28" s="1"/>
      <c r="POG28" s="1"/>
      <c r="POH28" s="1"/>
      <c r="POI28" s="1"/>
      <c r="POJ28" s="1"/>
      <c r="POK28" s="1"/>
      <c r="POL28" s="1"/>
      <c r="POM28" s="1"/>
      <c r="PON28" s="1"/>
      <c r="POO28" s="1"/>
      <c r="POP28" s="1"/>
      <c r="POQ28" s="1"/>
      <c r="POR28" s="1"/>
      <c r="POS28" s="1"/>
      <c r="POT28" s="1"/>
      <c r="POU28" s="1"/>
      <c r="POV28" s="1"/>
      <c r="POW28" s="1"/>
      <c r="POX28" s="1"/>
      <c r="POY28" s="1"/>
      <c r="POZ28" s="1"/>
      <c r="PPA28" s="1"/>
      <c r="PPB28" s="1"/>
      <c r="PPC28" s="1"/>
      <c r="PPD28" s="1"/>
      <c r="PPE28" s="1"/>
      <c r="PPF28" s="1"/>
      <c r="PPG28" s="1"/>
      <c r="PPH28" s="1"/>
      <c r="PPI28" s="1"/>
      <c r="PPJ28" s="1"/>
      <c r="PPK28" s="1"/>
      <c r="PPL28" s="1"/>
      <c r="PPM28" s="1"/>
      <c r="PPN28" s="1"/>
      <c r="PPO28" s="1"/>
      <c r="PPP28" s="1"/>
      <c r="PPQ28" s="1"/>
      <c r="PPR28" s="1"/>
      <c r="PPS28" s="1"/>
      <c r="PPT28" s="1"/>
      <c r="PPU28" s="1"/>
      <c r="PPV28" s="1"/>
      <c r="PPW28" s="1"/>
      <c r="PPX28" s="1"/>
      <c r="PPY28" s="1"/>
      <c r="PPZ28" s="1"/>
      <c r="PQA28" s="1"/>
      <c r="PQB28" s="1"/>
      <c r="PQC28" s="1"/>
      <c r="PQD28" s="1"/>
      <c r="PQE28" s="1"/>
      <c r="PQF28" s="1"/>
      <c r="PQG28" s="1"/>
      <c r="PQH28" s="1"/>
      <c r="PQI28" s="1"/>
      <c r="PQJ28" s="1"/>
      <c r="PQK28" s="1"/>
      <c r="PQL28" s="1"/>
      <c r="PQM28" s="1"/>
      <c r="PQN28" s="1"/>
      <c r="PQO28" s="1"/>
      <c r="PQP28" s="1"/>
      <c r="PQQ28" s="1"/>
      <c r="PQR28" s="1"/>
      <c r="PQS28" s="1"/>
      <c r="PQT28" s="1"/>
      <c r="PQU28" s="1"/>
      <c r="PQV28" s="1"/>
      <c r="PQW28" s="1"/>
      <c r="PQX28" s="1"/>
      <c r="PQY28" s="1"/>
      <c r="PQZ28" s="1"/>
      <c r="PRA28" s="1"/>
      <c r="PRB28" s="1"/>
      <c r="PRC28" s="1"/>
      <c r="PRD28" s="1"/>
      <c r="PRE28" s="1"/>
      <c r="PRF28" s="1"/>
      <c r="PRG28" s="1"/>
      <c r="PRH28" s="1"/>
      <c r="PRI28" s="1"/>
      <c r="PRJ28" s="1"/>
      <c r="PRK28" s="1"/>
      <c r="PRL28" s="1"/>
      <c r="PRM28" s="1"/>
      <c r="PRN28" s="1"/>
      <c r="PRO28" s="1"/>
      <c r="PRP28" s="1"/>
      <c r="PRQ28" s="1"/>
      <c r="PRR28" s="1"/>
      <c r="PRS28" s="1"/>
      <c r="PRT28" s="1"/>
      <c r="PRU28" s="1"/>
      <c r="PRV28" s="1"/>
      <c r="PRW28" s="1"/>
      <c r="PRX28" s="1"/>
      <c r="PRY28" s="1"/>
      <c r="PRZ28" s="1"/>
      <c r="PSA28" s="1"/>
      <c r="PSB28" s="1"/>
      <c r="PSC28" s="1"/>
      <c r="PSD28" s="1"/>
      <c r="PSE28" s="1"/>
      <c r="PSF28" s="1"/>
      <c r="PSG28" s="1"/>
      <c r="PSH28" s="1"/>
      <c r="PSI28" s="1"/>
      <c r="PSJ28" s="1"/>
      <c r="PSK28" s="1"/>
      <c r="PSL28" s="1"/>
      <c r="PSM28" s="1"/>
      <c r="PSN28" s="1"/>
      <c r="PSO28" s="1"/>
      <c r="PSP28" s="1"/>
      <c r="PSQ28" s="1"/>
      <c r="PSR28" s="1"/>
      <c r="PSS28" s="1"/>
      <c r="PST28" s="1"/>
      <c r="PSU28" s="1"/>
      <c r="PSV28" s="1"/>
      <c r="PSW28" s="1"/>
      <c r="PSX28" s="1"/>
      <c r="PSY28" s="1"/>
      <c r="PSZ28" s="1"/>
      <c r="PTA28" s="1"/>
      <c r="PTB28" s="1"/>
      <c r="PTC28" s="1"/>
      <c r="PTD28" s="1"/>
      <c r="PTE28" s="1"/>
      <c r="PTF28" s="1"/>
      <c r="PTG28" s="1"/>
      <c r="PTH28" s="1"/>
      <c r="PTI28" s="1"/>
      <c r="PTJ28" s="1"/>
      <c r="PTK28" s="1"/>
      <c r="PTL28" s="1"/>
      <c r="PTM28" s="1"/>
      <c r="PTN28" s="1"/>
      <c r="PTO28" s="1"/>
      <c r="PTP28" s="1"/>
      <c r="PTQ28" s="1"/>
      <c r="PTR28" s="1"/>
      <c r="PTS28" s="1"/>
      <c r="PTT28" s="1"/>
      <c r="PTU28" s="1"/>
      <c r="PTV28" s="1"/>
      <c r="PTW28" s="1"/>
      <c r="PTX28" s="1"/>
      <c r="PTY28" s="1"/>
      <c r="PTZ28" s="1"/>
      <c r="PUA28" s="1"/>
      <c r="PUB28" s="1"/>
      <c r="PUC28" s="1"/>
      <c r="PUD28" s="1"/>
      <c r="PUE28" s="1"/>
      <c r="PUF28" s="1"/>
      <c r="PUG28" s="1"/>
      <c r="PUH28" s="1"/>
      <c r="PUI28" s="1"/>
      <c r="PUJ28" s="1"/>
      <c r="PUK28" s="1"/>
      <c r="PUL28" s="1"/>
      <c r="PUM28" s="1"/>
      <c r="PUN28" s="1"/>
      <c r="PUO28" s="1"/>
      <c r="PUP28" s="1"/>
      <c r="PUQ28" s="1"/>
      <c r="PUR28" s="1"/>
      <c r="PUS28" s="1"/>
      <c r="PUT28" s="1"/>
      <c r="PUU28" s="1"/>
      <c r="PUV28" s="1"/>
      <c r="PUW28" s="1"/>
      <c r="PUX28" s="1"/>
      <c r="PUY28" s="1"/>
      <c r="PUZ28" s="1"/>
      <c r="PVA28" s="1"/>
      <c r="PVB28" s="1"/>
      <c r="PVC28" s="1"/>
      <c r="PVD28" s="1"/>
      <c r="PVE28" s="1"/>
      <c r="PVF28" s="1"/>
      <c r="PVG28" s="1"/>
      <c r="PVH28" s="1"/>
      <c r="PVI28" s="1"/>
      <c r="PVJ28" s="1"/>
      <c r="PVK28" s="1"/>
      <c r="PVL28" s="1"/>
      <c r="PVM28" s="1"/>
      <c r="PVN28" s="1"/>
      <c r="PVO28" s="1"/>
      <c r="PVP28" s="1"/>
      <c r="PVQ28" s="1"/>
      <c r="PVR28" s="1"/>
      <c r="PVS28" s="1"/>
      <c r="PVT28" s="1"/>
      <c r="PVU28" s="1"/>
      <c r="PVV28" s="1"/>
      <c r="PVW28" s="1"/>
      <c r="PVX28" s="1"/>
      <c r="PVY28" s="1"/>
      <c r="PVZ28" s="1"/>
      <c r="PWA28" s="1"/>
      <c r="PWB28" s="1"/>
      <c r="PWC28" s="1"/>
      <c r="PWD28" s="1"/>
      <c r="PWE28" s="1"/>
      <c r="PWF28" s="1"/>
      <c r="PWG28" s="1"/>
      <c r="PWH28" s="1"/>
      <c r="PWI28" s="1"/>
      <c r="PWJ28" s="1"/>
      <c r="PWK28" s="1"/>
      <c r="PWL28" s="1"/>
      <c r="PWM28" s="1"/>
      <c r="PWN28" s="1"/>
      <c r="PWO28" s="1"/>
      <c r="PWP28" s="1"/>
      <c r="PWQ28" s="1"/>
      <c r="PWR28" s="1"/>
      <c r="PWS28" s="1"/>
      <c r="PWT28" s="1"/>
      <c r="PWU28" s="1"/>
      <c r="PWV28" s="1"/>
      <c r="PWW28" s="1"/>
      <c r="PWX28" s="1"/>
      <c r="PWY28" s="1"/>
      <c r="PWZ28" s="1"/>
      <c r="PXA28" s="1"/>
      <c r="PXB28" s="1"/>
      <c r="PXC28" s="1"/>
      <c r="PXD28" s="1"/>
      <c r="PXE28" s="1"/>
      <c r="PXF28" s="1"/>
      <c r="PXG28" s="1"/>
      <c r="PXH28" s="1"/>
      <c r="PXI28" s="1"/>
      <c r="PXJ28" s="1"/>
      <c r="PXK28" s="1"/>
      <c r="PXL28" s="1"/>
      <c r="PXM28" s="1"/>
      <c r="PXN28" s="1"/>
      <c r="PXO28" s="1"/>
      <c r="PXP28" s="1"/>
      <c r="PXQ28" s="1"/>
      <c r="PXR28" s="1"/>
      <c r="PXS28" s="1"/>
      <c r="PXT28" s="1"/>
      <c r="PXU28" s="1"/>
      <c r="PXV28" s="1"/>
      <c r="PXW28" s="1"/>
      <c r="PXX28" s="1"/>
      <c r="PXY28" s="1"/>
      <c r="PXZ28" s="1"/>
      <c r="PYA28" s="1"/>
      <c r="PYB28" s="1"/>
      <c r="PYC28" s="1"/>
      <c r="PYD28" s="1"/>
      <c r="PYE28" s="1"/>
      <c r="PYF28" s="1"/>
      <c r="PYG28" s="1"/>
      <c r="PYH28" s="1"/>
      <c r="PYI28" s="1"/>
      <c r="PYJ28" s="1"/>
      <c r="PYK28" s="1"/>
      <c r="PYL28" s="1"/>
      <c r="PYM28" s="1"/>
      <c r="PYN28" s="1"/>
      <c r="PYO28" s="1"/>
      <c r="PYP28" s="1"/>
      <c r="PYQ28" s="1"/>
      <c r="PYR28" s="1"/>
      <c r="PYS28" s="1"/>
      <c r="PYT28" s="1"/>
      <c r="PYU28" s="1"/>
      <c r="PYV28" s="1"/>
      <c r="PYW28" s="1"/>
      <c r="PYX28" s="1"/>
      <c r="PYY28" s="1"/>
      <c r="PYZ28" s="1"/>
      <c r="PZA28" s="1"/>
      <c r="PZB28" s="1"/>
      <c r="PZC28" s="1"/>
      <c r="PZD28" s="1"/>
      <c r="PZE28" s="1"/>
      <c r="PZF28" s="1"/>
      <c r="PZG28" s="1"/>
      <c r="PZH28" s="1"/>
      <c r="PZI28" s="1"/>
      <c r="PZJ28" s="1"/>
      <c r="PZK28" s="1"/>
      <c r="PZL28" s="1"/>
      <c r="PZM28" s="1"/>
      <c r="PZN28" s="1"/>
      <c r="PZO28" s="1"/>
      <c r="PZP28" s="1"/>
      <c r="PZQ28" s="1"/>
      <c r="PZR28" s="1"/>
      <c r="PZS28" s="1"/>
      <c r="PZT28" s="1"/>
      <c r="PZU28" s="1"/>
      <c r="PZV28" s="1"/>
      <c r="PZW28" s="1"/>
      <c r="PZX28" s="1"/>
      <c r="PZY28" s="1"/>
      <c r="PZZ28" s="1"/>
      <c r="QAA28" s="1"/>
      <c r="QAB28" s="1"/>
      <c r="QAC28" s="1"/>
      <c r="QAD28" s="1"/>
      <c r="QAE28" s="1"/>
      <c r="QAF28" s="1"/>
      <c r="QAG28" s="1"/>
      <c r="QAH28" s="1"/>
      <c r="QAI28" s="1"/>
      <c r="QAJ28" s="1"/>
      <c r="QAK28" s="1"/>
      <c r="QAL28" s="1"/>
      <c r="QAM28" s="1"/>
      <c r="QAN28" s="1"/>
      <c r="QAO28" s="1"/>
      <c r="QAP28" s="1"/>
      <c r="QAQ28" s="1"/>
      <c r="QAR28" s="1"/>
      <c r="QAS28" s="1"/>
      <c r="QAT28" s="1"/>
      <c r="QAU28" s="1"/>
      <c r="QAV28" s="1"/>
      <c r="QAW28" s="1"/>
      <c r="QAX28" s="1"/>
      <c r="QAY28" s="1"/>
      <c r="QAZ28" s="1"/>
      <c r="QBA28" s="1"/>
      <c r="QBB28" s="1"/>
      <c r="QBC28" s="1"/>
      <c r="QBD28" s="1"/>
      <c r="QBE28" s="1"/>
      <c r="QBF28" s="1"/>
      <c r="QBG28" s="1"/>
      <c r="QBH28" s="1"/>
      <c r="QBI28" s="1"/>
      <c r="QBJ28" s="1"/>
      <c r="QBK28" s="1"/>
      <c r="QBL28" s="1"/>
      <c r="QBM28" s="1"/>
      <c r="QBN28" s="1"/>
      <c r="QBO28" s="1"/>
      <c r="QBP28" s="1"/>
      <c r="QBQ28" s="1"/>
      <c r="QBR28" s="1"/>
      <c r="QBS28" s="1"/>
      <c r="QBT28" s="1"/>
      <c r="QBU28" s="1"/>
      <c r="QBV28" s="1"/>
      <c r="QBW28" s="1"/>
      <c r="QBX28" s="1"/>
      <c r="QBY28" s="1"/>
      <c r="QBZ28" s="1"/>
      <c r="QCA28" s="1"/>
      <c r="QCB28" s="1"/>
      <c r="QCC28" s="1"/>
      <c r="QCD28" s="1"/>
      <c r="QCE28" s="1"/>
      <c r="QCF28" s="1"/>
      <c r="QCG28" s="1"/>
      <c r="QCH28" s="1"/>
      <c r="QCI28" s="1"/>
      <c r="QCJ28" s="1"/>
      <c r="QCK28" s="1"/>
      <c r="QCL28" s="1"/>
      <c r="QCM28" s="1"/>
      <c r="QCN28" s="1"/>
      <c r="QCO28" s="1"/>
      <c r="QCP28" s="1"/>
      <c r="QCQ28" s="1"/>
      <c r="QCR28" s="1"/>
      <c r="QCS28" s="1"/>
      <c r="QCT28" s="1"/>
      <c r="QCU28" s="1"/>
      <c r="QCV28" s="1"/>
      <c r="QCW28" s="1"/>
      <c r="QCX28" s="1"/>
      <c r="QCY28" s="1"/>
      <c r="QCZ28" s="1"/>
      <c r="QDA28" s="1"/>
      <c r="QDB28" s="1"/>
      <c r="QDC28" s="1"/>
      <c r="QDD28" s="1"/>
      <c r="QDE28" s="1"/>
      <c r="QDF28" s="1"/>
      <c r="QDG28" s="1"/>
      <c r="QDH28" s="1"/>
      <c r="QDI28" s="1"/>
      <c r="QDJ28" s="1"/>
      <c r="QDK28" s="1"/>
      <c r="QDL28" s="1"/>
      <c r="QDM28" s="1"/>
      <c r="QDN28" s="1"/>
      <c r="QDO28" s="1"/>
      <c r="QDP28" s="1"/>
      <c r="QDQ28" s="1"/>
      <c r="QDR28" s="1"/>
      <c r="QDS28" s="1"/>
      <c r="QDT28" s="1"/>
      <c r="QDU28" s="1"/>
      <c r="QDV28" s="1"/>
      <c r="QDW28" s="1"/>
      <c r="QDX28" s="1"/>
      <c r="QDY28" s="1"/>
      <c r="QDZ28" s="1"/>
      <c r="QEA28" s="1"/>
      <c r="QEB28" s="1"/>
      <c r="QEC28" s="1"/>
      <c r="QED28" s="1"/>
      <c r="QEE28" s="1"/>
      <c r="QEF28" s="1"/>
      <c r="QEG28" s="1"/>
      <c r="QEH28" s="1"/>
      <c r="QEI28" s="1"/>
      <c r="QEJ28" s="1"/>
      <c r="QEK28" s="1"/>
      <c r="QEL28" s="1"/>
      <c r="QEM28" s="1"/>
      <c r="QEN28" s="1"/>
      <c r="QEO28" s="1"/>
      <c r="QEP28" s="1"/>
      <c r="QEQ28" s="1"/>
      <c r="QER28" s="1"/>
      <c r="QES28" s="1"/>
      <c r="QET28" s="1"/>
      <c r="QEU28" s="1"/>
      <c r="QEV28" s="1"/>
      <c r="QEW28" s="1"/>
      <c r="QEX28" s="1"/>
      <c r="QEY28" s="1"/>
      <c r="QEZ28" s="1"/>
      <c r="QFA28" s="1"/>
      <c r="QFB28" s="1"/>
      <c r="QFC28" s="1"/>
      <c r="QFD28" s="1"/>
      <c r="QFE28" s="1"/>
      <c r="QFF28" s="1"/>
      <c r="QFG28" s="1"/>
      <c r="QFH28" s="1"/>
      <c r="QFI28" s="1"/>
      <c r="QFJ28" s="1"/>
      <c r="QFK28" s="1"/>
      <c r="QFL28" s="1"/>
      <c r="QFM28" s="1"/>
      <c r="QFN28" s="1"/>
      <c r="QFO28" s="1"/>
      <c r="QFP28" s="1"/>
      <c r="QFQ28" s="1"/>
      <c r="QFR28" s="1"/>
      <c r="QFS28" s="1"/>
      <c r="QFT28" s="1"/>
      <c r="QFU28" s="1"/>
      <c r="QFV28" s="1"/>
      <c r="QFW28" s="1"/>
      <c r="QFX28" s="1"/>
      <c r="QFY28" s="1"/>
      <c r="QFZ28" s="1"/>
      <c r="QGA28" s="1"/>
      <c r="QGB28" s="1"/>
      <c r="QGC28" s="1"/>
      <c r="QGD28" s="1"/>
      <c r="QGE28" s="1"/>
      <c r="QGF28" s="1"/>
      <c r="QGG28" s="1"/>
      <c r="QGH28" s="1"/>
      <c r="QGI28" s="1"/>
      <c r="QGJ28" s="1"/>
      <c r="QGK28" s="1"/>
      <c r="QGL28" s="1"/>
      <c r="QGM28" s="1"/>
      <c r="QGN28" s="1"/>
      <c r="QGO28" s="1"/>
      <c r="QGP28" s="1"/>
      <c r="QGQ28" s="1"/>
      <c r="QGR28" s="1"/>
      <c r="QGS28" s="1"/>
      <c r="QGT28" s="1"/>
      <c r="QGU28" s="1"/>
      <c r="QGV28" s="1"/>
      <c r="QGW28" s="1"/>
      <c r="QGX28" s="1"/>
      <c r="QGY28" s="1"/>
      <c r="QGZ28" s="1"/>
      <c r="QHA28" s="1"/>
      <c r="QHB28" s="1"/>
      <c r="QHC28" s="1"/>
      <c r="QHD28" s="1"/>
      <c r="QHE28" s="1"/>
      <c r="QHF28" s="1"/>
      <c r="QHG28" s="1"/>
      <c r="QHH28" s="1"/>
      <c r="QHI28" s="1"/>
      <c r="QHJ28" s="1"/>
      <c r="QHK28" s="1"/>
      <c r="QHL28" s="1"/>
      <c r="QHM28" s="1"/>
      <c r="QHN28" s="1"/>
      <c r="QHO28" s="1"/>
      <c r="QHP28" s="1"/>
      <c r="QHQ28" s="1"/>
      <c r="QHR28" s="1"/>
      <c r="QHS28" s="1"/>
      <c r="QHT28" s="1"/>
      <c r="QHU28" s="1"/>
      <c r="QHV28" s="1"/>
      <c r="QHW28" s="1"/>
      <c r="QHX28" s="1"/>
      <c r="QHY28" s="1"/>
      <c r="QHZ28" s="1"/>
      <c r="QIA28" s="1"/>
      <c r="QIB28" s="1"/>
      <c r="QIC28" s="1"/>
      <c r="QID28" s="1"/>
      <c r="QIE28" s="1"/>
      <c r="QIF28" s="1"/>
      <c r="QIG28" s="1"/>
      <c r="QIH28" s="1"/>
      <c r="QII28" s="1"/>
      <c r="QIJ28" s="1"/>
      <c r="QIK28" s="1"/>
      <c r="QIL28" s="1"/>
      <c r="QIM28" s="1"/>
      <c r="QIN28" s="1"/>
      <c r="QIO28" s="1"/>
      <c r="QIP28" s="1"/>
      <c r="QIQ28" s="1"/>
      <c r="QIR28" s="1"/>
      <c r="QIS28" s="1"/>
      <c r="QIT28" s="1"/>
      <c r="QIU28" s="1"/>
      <c r="QIV28" s="1"/>
      <c r="QIW28" s="1"/>
      <c r="QIX28" s="1"/>
      <c r="QIY28" s="1"/>
      <c r="QIZ28" s="1"/>
      <c r="QJA28" s="1"/>
      <c r="QJB28" s="1"/>
      <c r="QJC28" s="1"/>
      <c r="QJD28" s="1"/>
      <c r="QJE28" s="1"/>
      <c r="QJF28" s="1"/>
      <c r="QJG28" s="1"/>
      <c r="QJH28" s="1"/>
      <c r="QJI28" s="1"/>
      <c r="QJJ28" s="1"/>
      <c r="QJK28" s="1"/>
      <c r="QJL28" s="1"/>
      <c r="QJM28" s="1"/>
      <c r="QJN28" s="1"/>
      <c r="QJO28" s="1"/>
      <c r="QJP28" s="1"/>
      <c r="QJQ28" s="1"/>
      <c r="QJR28" s="1"/>
      <c r="QJS28" s="1"/>
      <c r="QJT28" s="1"/>
      <c r="QJU28" s="1"/>
      <c r="QJV28" s="1"/>
      <c r="QJW28" s="1"/>
      <c r="QJX28" s="1"/>
      <c r="QJY28" s="1"/>
      <c r="QJZ28" s="1"/>
      <c r="QKA28" s="1"/>
      <c r="QKB28" s="1"/>
      <c r="QKC28" s="1"/>
      <c r="QKD28" s="1"/>
      <c r="QKE28" s="1"/>
      <c r="QKF28" s="1"/>
      <c r="QKG28" s="1"/>
      <c r="QKH28" s="1"/>
      <c r="QKI28" s="1"/>
      <c r="QKJ28" s="1"/>
      <c r="QKK28" s="1"/>
      <c r="QKL28" s="1"/>
      <c r="QKM28" s="1"/>
      <c r="QKN28" s="1"/>
      <c r="QKO28" s="1"/>
      <c r="QKP28" s="1"/>
      <c r="QKQ28" s="1"/>
      <c r="QKR28" s="1"/>
      <c r="QKS28" s="1"/>
      <c r="QKT28" s="1"/>
      <c r="QKU28" s="1"/>
      <c r="QKV28" s="1"/>
      <c r="QKW28" s="1"/>
      <c r="QKX28" s="1"/>
      <c r="QKY28" s="1"/>
      <c r="QKZ28" s="1"/>
      <c r="QLA28" s="1"/>
      <c r="QLB28" s="1"/>
      <c r="QLC28" s="1"/>
      <c r="QLD28" s="1"/>
      <c r="QLE28" s="1"/>
      <c r="QLF28" s="1"/>
      <c r="QLG28" s="1"/>
      <c r="QLH28" s="1"/>
      <c r="QLI28" s="1"/>
      <c r="QLJ28" s="1"/>
      <c r="QLK28" s="1"/>
      <c r="QLL28" s="1"/>
      <c r="QLM28" s="1"/>
      <c r="QLN28" s="1"/>
      <c r="QLO28" s="1"/>
      <c r="QLP28" s="1"/>
      <c r="QLQ28" s="1"/>
      <c r="QLR28" s="1"/>
      <c r="QLS28" s="1"/>
      <c r="QLT28" s="1"/>
      <c r="QLU28" s="1"/>
      <c r="QLV28" s="1"/>
      <c r="QLW28" s="1"/>
      <c r="QLX28" s="1"/>
      <c r="QLY28" s="1"/>
      <c r="QLZ28" s="1"/>
      <c r="QMA28" s="1"/>
      <c r="QMB28" s="1"/>
      <c r="QMC28" s="1"/>
      <c r="QMD28" s="1"/>
      <c r="QME28" s="1"/>
      <c r="QMF28" s="1"/>
      <c r="QMG28" s="1"/>
      <c r="QMH28" s="1"/>
      <c r="QMI28" s="1"/>
      <c r="QMJ28" s="1"/>
      <c r="QMK28" s="1"/>
      <c r="QML28" s="1"/>
      <c r="QMM28" s="1"/>
      <c r="QMN28" s="1"/>
      <c r="QMO28" s="1"/>
      <c r="QMP28" s="1"/>
      <c r="QMQ28" s="1"/>
      <c r="QMR28" s="1"/>
      <c r="QMS28" s="1"/>
      <c r="QMT28" s="1"/>
      <c r="QMU28" s="1"/>
      <c r="QMV28" s="1"/>
      <c r="QMW28" s="1"/>
      <c r="QMX28" s="1"/>
      <c r="QMY28" s="1"/>
      <c r="QMZ28" s="1"/>
      <c r="QNA28" s="1"/>
      <c r="QNB28" s="1"/>
      <c r="QNC28" s="1"/>
      <c r="QND28" s="1"/>
      <c r="QNE28" s="1"/>
      <c r="QNF28" s="1"/>
      <c r="QNG28" s="1"/>
      <c r="QNH28" s="1"/>
      <c r="QNI28" s="1"/>
      <c r="QNJ28" s="1"/>
      <c r="QNK28" s="1"/>
      <c r="QNL28" s="1"/>
      <c r="QNM28" s="1"/>
      <c r="QNN28" s="1"/>
      <c r="QNO28" s="1"/>
      <c r="QNP28" s="1"/>
      <c r="QNQ28" s="1"/>
      <c r="QNR28" s="1"/>
      <c r="QNS28" s="1"/>
      <c r="QNT28" s="1"/>
      <c r="QNU28" s="1"/>
      <c r="QNV28" s="1"/>
      <c r="QNW28" s="1"/>
      <c r="QNX28" s="1"/>
      <c r="QNY28" s="1"/>
      <c r="QNZ28" s="1"/>
      <c r="QOA28" s="1"/>
      <c r="QOB28" s="1"/>
      <c r="QOC28" s="1"/>
      <c r="QOD28" s="1"/>
      <c r="QOE28" s="1"/>
      <c r="QOF28" s="1"/>
      <c r="QOG28" s="1"/>
      <c r="QOH28" s="1"/>
      <c r="QOI28" s="1"/>
      <c r="QOJ28" s="1"/>
      <c r="QOK28" s="1"/>
      <c r="QOL28" s="1"/>
      <c r="QOM28" s="1"/>
      <c r="QON28" s="1"/>
      <c r="QOO28" s="1"/>
      <c r="QOP28" s="1"/>
      <c r="QOQ28" s="1"/>
      <c r="QOR28" s="1"/>
      <c r="QOS28" s="1"/>
      <c r="QOT28" s="1"/>
      <c r="QOU28" s="1"/>
      <c r="QOV28" s="1"/>
      <c r="QOW28" s="1"/>
      <c r="QOX28" s="1"/>
      <c r="QOY28" s="1"/>
      <c r="QOZ28" s="1"/>
      <c r="QPA28" s="1"/>
      <c r="QPB28" s="1"/>
      <c r="QPC28" s="1"/>
      <c r="QPD28" s="1"/>
      <c r="QPE28" s="1"/>
      <c r="QPF28" s="1"/>
      <c r="QPG28" s="1"/>
      <c r="QPH28" s="1"/>
      <c r="QPI28" s="1"/>
      <c r="QPJ28" s="1"/>
      <c r="QPK28" s="1"/>
      <c r="QPL28" s="1"/>
      <c r="QPM28" s="1"/>
      <c r="QPN28" s="1"/>
      <c r="QPO28" s="1"/>
      <c r="QPP28" s="1"/>
      <c r="QPQ28" s="1"/>
      <c r="QPR28" s="1"/>
      <c r="QPS28" s="1"/>
      <c r="QPT28" s="1"/>
      <c r="QPU28" s="1"/>
      <c r="QPV28" s="1"/>
      <c r="QPW28" s="1"/>
      <c r="QPX28" s="1"/>
      <c r="QPY28" s="1"/>
      <c r="QPZ28" s="1"/>
      <c r="QQA28" s="1"/>
      <c r="QQB28" s="1"/>
      <c r="QQC28" s="1"/>
      <c r="QQD28" s="1"/>
      <c r="QQE28" s="1"/>
      <c r="QQF28" s="1"/>
      <c r="QQG28" s="1"/>
      <c r="QQH28" s="1"/>
      <c r="QQI28" s="1"/>
      <c r="QQJ28" s="1"/>
      <c r="QQK28" s="1"/>
      <c r="QQL28" s="1"/>
      <c r="QQM28" s="1"/>
      <c r="QQN28" s="1"/>
      <c r="QQO28" s="1"/>
      <c r="QQP28" s="1"/>
      <c r="QQQ28" s="1"/>
      <c r="QQR28" s="1"/>
      <c r="QQS28" s="1"/>
      <c r="QQT28" s="1"/>
      <c r="QQU28" s="1"/>
      <c r="QQV28" s="1"/>
      <c r="QQW28" s="1"/>
      <c r="QQX28" s="1"/>
      <c r="QQY28" s="1"/>
      <c r="QQZ28" s="1"/>
      <c r="QRA28" s="1"/>
      <c r="QRB28" s="1"/>
      <c r="QRC28" s="1"/>
      <c r="QRD28" s="1"/>
      <c r="QRE28" s="1"/>
      <c r="QRF28" s="1"/>
      <c r="QRG28" s="1"/>
      <c r="QRH28" s="1"/>
      <c r="QRI28" s="1"/>
      <c r="QRJ28" s="1"/>
      <c r="QRK28" s="1"/>
      <c r="QRL28" s="1"/>
      <c r="QRM28" s="1"/>
      <c r="QRN28" s="1"/>
      <c r="QRO28" s="1"/>
      <c r="QRP28" s="1"/>
      <c r="QRQ28" s="1"/>
      <c r="QRR28" s="1"/>
      <c r="QRS28" s="1"/>
      <c r="QRT28" s="1"/>
      <c r="QRU28" s="1"/>
      <c r="QRV28" s="1"/>
      <c r="QRW28" s="1"/>
      <c r="QRX28" s="1"/>
      <c r="QRY28" s="1"/>
      <c r="QRZ28" s="1"/>
      <c r="QSA28" s="1"/>
      <c r="QSB28" s="1"/>
      <c r="QSC28" s="1"/>
      <c r="QSD28" s="1"/>
      <c r="QSE28" s="1"/>
      <c r="QSF28" s="1"/>
      <c r="QSG28" s="1"/>
      <c r="QSH28" s="1"/>
      <c r="QSI28" s="1"/>
      <c r="QSJ28" s="1"/>
      <c r="QSK28" s="1"/>
      <c r="QSL28" s="1"/>
      <c r="QSM28" s="1"/>
      <c r="QSN28" s="1"/>
      <c r="QSO28" s="1"/>
      <c r="QSP28" s="1"/>
      <c r="QSQ28" s="1"/>
      <c r="QSR28" s="1"/>
      <c r="QSS28" s="1"/>
      <c r="QST28" s="1"/>
      <c r="QSU28" s="1"/>
      <c r="QSV28" s="1"/>
      <c r="QSW28" s="1"/>
      <c r="QSX28" s="1"/>
      <c r="QSY28" s="1"/>
      <c r="QSZ28" s="1"/>
      <c r="QTA28" s="1"/>
      <c r="QTB28" s="1"/>
      <c r="QTC28" s="1"/>
      <c r="QTD28" s="1"/>
      <c r="QTE28" s="1"/>
      <c r="QTF28" s="1"/>
      <c r="QTG28" s="1"/>
      <c r="QTH28" s="1"/>
      <c r="QTI28" s="1"/>
      <c r="QTJ28" s="1"/>
      <c r="QTK28" s="1"/>
      <c r="QTL28" s="1"/>
      <c r="QTM28" s="1"/>
      <c r="QTN28" s="1"/>
      <c r="QTO28" s="1"/>
      <c r="QTP28" s="1"/>
      <c r="QTQ28" s="1"/>
      <c r="QTR28" s="1"/>
      <c r="QTS28" s="1"/>
      <c r="QTT28" s="1"/>
      <c r="QTU28" s="1"/>
      <c r="QTV28" s="1"/>
      <c r="QTW28" s="1"/>
      <c r="QTX28" s="1"/>
      <c r="QTY28" s="1"/>
      <c r="QTZ28" s="1"/>
      <c r="QUA28" s="1"/>
      <c r="QUB28" s="1"/>
      <c r="QUC28" s="1"/>
      <c r="QUD28" s="1"/>
      <c r="QUE28" s="1"/>
      <c r="QUF28" s="1"/>
      <c r="QUG28" s="1"/>
      <c r="QUH28" s="1"/>
      <c r="QUI28" s="1"/>
      <c r="QUJ28" s="1"/>
      <c r="QUK28" s="1"/>
      <c r="QUL28" s="1"/>
      <c r="QUM28" s="1"/>
      <c r="QUN28" s="1"/>
      <c r="QUO28" s="1"/>
      <c r="QUP28" s="1"/>
      <c r="QUQ28" s="1"/>
      <c r="QUR28" s="1"/>
      <c r="QUS28" s="1"/>
      <c r="QUT28" s="1"/>
      <c r="QUU28" s="1"/>
      <c r="QUV28" s="1"/>
      <c r="QUW28" s="1"/>
      <c r="QUX28" s="1"/>
      <c r="QUY28" s="1"/>
      <c r="QUZ28" s="1"/>
      <c r="QVA28" s="1"/>
      <c r="QVB28" s="1"/>
      <c r="QVC28" s="1"/>
      <c r="QVD28" s="1"/>
      <c r="QVE28" s="1"/>
      <c r="QVF28" s="1"/>
      <c r="QVG28" s="1"/>
      <c r="QVH28" s="1"/>
      <c r="QVI28" s="1"/>
      <c r="QVJ28" s="1"/>
      <c r="QVK28" s="1"/>
      <c r="QVL28" s="1"/>
      <c r="QVM28" s="1"/>
      <c r="QVN28" s="1"/>
      <c r="QVO28" s="1"/>
      <c r="QVP28" s="1"/>
      <c r="QVQ28" s="1"/>
      <c r="QVR28" s="1"/>
      <c r="QVS28" s="1"/>
      <c r="QVT28" s="1"/>
      <c r="QVU28" s="1"/>
      <c r="QVV28" s="1"/>
      <c r="QVW28" s="1"/>
      <c r="QVX28" s="1"/>
      <c r="QVY28" s="1"/>
      <c r="QVZ28" s="1"/>
      <c r="QWA28" s="1"/>
      <c r="QWB28" s="1"/>
      <c r="QWC28" s="1"/>
      <c r="QWD28" s="1"/>
      <c r="QWE28" s="1"/>
      <c r="QWF28" s="1"/>
      <c r="QWG28" s="1"/>
      <c r="QWH28" s="1"/>
      <c r="QWI28" s="1"/>
      <c r="QWJ28" s="1"/>
      <c r="QWK28" s="1"/>
      <c r="QWL28" s="1"/>
      <c r="QWM28" s="1"/>
      <c r="QWN28" s="1"/>
      <c r="QWO28" s="1"/>
      <c r="QWP28" s="1"/>
      <c r="QWQ28" s="1"/>
      <c r="QWR28" s="1"/>
      <c r="QWS28" s="1"/>
      <c r="QWT28" s="1"/>
      <c r="QWU28" s="1"/>
      <c r="QWV28" s="1"/>
      <c r="QWW28" s="1"/>
      <c r="QWX28" s="1"/>
      <c r="QWY28" s="1"/>
      <c r="QWZ28" s="1"/>
      <c r="QXA28" s="1"/>
      <c r="QXB28" s="1"/>
      <c r="QXC28" s="1"/>
      <c r="QXD28" s="1"/>
      <c r="QXE28" s="1"/>
      <c r="QXF28" s="1"/>
      <c r="QXG28" s="1"/>
      <c r="QXH28" s="1"/>
      <c r="QXI28" s="1"/>
      <c r="QXJ28" s="1"/>
      <c r="QXK28" s="1"/>
      <c r="QXL28" s="1"/>
      <c r="QXM28" s="1"/>
      <c r="QXN28" s="1"/>
      <c r="QXO28" s="1"/>
      <c r="QXP28" s="1"/>
      <c r="QXQ28" s="1"/>
      <c r="QXR28" s="1"/>
      <c r="QXS28" s="1"/>
      <c r="QXT28" s="1"/>
      <c r="QXU28" s="1"/>
      <c r="QXV28" s="1"/>
      <c r="QXW28" s="1"/>
      <c r="QXX28" s="1"/>
      <c r="QXY28" s="1"/>
      <c r="QXZ28" s="1"/>
      <c r="QYA28" s="1"/>
      <c r="QYB28" s="1"/>
      <c r="QYC28" s="1"/>
      <c r="QYD28" s="1"/>
      <c r="QYE28" s="1"/>
      <c r="QYF28" s="1"/>
      <c r="QYG28" s="1"/>
      <c r="QYH28" s="1"/>
      <c r="QYI28" s="1"/>
      <c r="QYJ28" s="1"/>
      <c r="QYK28" s="1"/>
      <c r="QYL28" s="1"/>
      <c r="QYM28" s="1"/>
      <c r="QYN28" s="1"/>
      <c r="QYO28" s="1"/>
      <c r="QYP28" s="1"/>
      <c r="QYQ28" s="1"/>
      <c r="QYR28" s="1"/>
      <c r="QYS28" s="1"/>
      <c r="QYT28" s="1"/>
      <c r="QYU28" s="1"/>
      <c r="QYV28" s="1"/>
      <c r="QYW28" s="1"/>
      <c r="QYX28" s="1"/>
      <c r="QYY28" s="1"/>
      <c r="QYZ28" s="1"/>
      <c r="QZA28" s="1"/>
      <c r="QZB28" s="1"/>
      <c r="QZC28" s="1"/>
      <c r="QZD28" s="1"/>
      <c r="QZE28" s="1"/>
      <c r="QZF28" s="1"/>
      <c r="QZG28" s="1"/>
      <c r="QZH28" s="1"/>
      <c r="QZI28" s="1"/>
      <c r="QZJ28" s="1"/>
      <c r="QZK28" s="1"/>
      <c r="QZL28" s="1"/>
      <c r="QZM28" s="1"/>
      <c r="QZN28" s="1"/>
      <c r="QZO28" s="1"/>
      <c r="QZP28" s="1"/>
      <c r="QZQ28" s="1"/>
      <c r="QZR28" s="1"/>
      <c r="QZS28" s="1"/>
      <c r="QZT28" s="1"/>
      <c r="QZU28" s="1"/>
      <c r="QZV28" s="1"/>
      <c r="QZW28" s="1"/>
      <c r="QZX28" s="1"/>
      <c r="QZY28" s="1"/>
      <c r="QZZ28" s="1"/>
      <c r="RAA28" s="1"/>
      <c r="RAB28" s="1"/>
      <c r="RAC28" s="1"/>
      <c r="RAD28" s="1"/>
      <c r="RAE28" s="1"/>
      <c r="RAF28" s="1"/>
      <c r="RAG28" s="1"/>
      <c r="RAH28" s="1"/>
      <c r="RAI28" s="1"/>
      <c r="RAJ28" s="1"/>
      <c r="RAK28" s="1"/>
      <c r="RAL28" s="1"/>
      <c r="RAM28" s="1"/>
      <c r="RAN28" s="1"/>
      <c r="RAO28" s="1"/>
      <c r="RAP28" s="1"/>
      <c r="RAQ28" s="1"/>
      <c r="RAR28" s="1"/>
      <c r="RAS28" s="1"/>
      <c r="RAT28" s="1"/>
      <c r="RAU28" s="1"/>
      <c r="RAV28" s="1"/>
      <c r="RAW28" s="1"/>
      <c r="RAX28" s="1"/>
      <c r="RAY28" s="1"/>
      <c r="RAZ28" s="1"/>
      <c r="RBA28" s="1"/>
      <c r="RBB28" s="1"/>
      <c r="RBC28" s="1"/>
      <c r="RBD28" s="1"/>
      <c r="RBE28" s="1"/>
      <c r="RBF28" s="1"/>
      <c r="RBG28" s="1"/>
      <c r="RBH28" s="1"/>
      <c r="RBI28" s="1"/>
      <c r="RBJ28" s="1"/>
      <c r="RBK28" s="1"/>
      <c r="RBL28" s="1"/>
      <c r="RBM28" s="1"/>
      <c r="RBN28" s="1"/>
      <c r="RBO28" s="1"/>
      <c r="RBP28" s="1"/>
      <c r="RBQ28" s="1"/>
      <c r="RBR28" s="1"/>
      <c r="RBS28" s="1"/>
      <c r="RBT28" s="1"/>
      <c r="RBU28" s="1"/>
      <c r="RBV28" s="1"/>
      <c r="RBW28" s="1"/>
      <c r="RBX28" s="1"/>
      <c r="RBY28" s="1"/>
      <c r="RBZ28" s="1"/>
      <c r="RCA28" s="1"/>
      <c r="RCB28" s="1"/>
      <c r="RCC28" s="1"/>
      <c r="RCD28" s="1"/>
      <c r="RCE28" s="1"/>
      <c r="RCF28" s="1"/>
      <c r="RCG28" s="1"/>
      <c r="RCH28" s="1"/>
      <c r="RCI28" s="1"/>
      <c r="RCJ28" s="1"/>
      <c r="RCK28" s="1"/>
      <c r="RCL28" s="1"/>
      <c r="RCM28" s="1"/>
      <c r="RCN28" s="1"/>
      <c r="RCO28" s="1"/>
      <c r="RCP28" s="1"/>
      <c r="RCQ28" s="1"/>
      <c r="RCR28" s="1"/>
      <c r="RCS28" s="1"/>
      <c r="RCT28" s="1"/>
      <c r="RCU28" s="1"/>
      <c r="RCV28" s="1"/>
      <c r="RCW28" s="1"/>
      <c r="RCX28" s="1"/>
      <c r="RCY28" s="1"/>
      <c r="RCZ28" s="1"/>
      <c r="RDA28" s="1"/>
      <c r="RDB28" s="1"/>
      <c r="RDC28" s="1"/>
      <c r="RDD28" s="1"/>
      <c r="RDE28" s="1"/>
      <c r="RDF28" s="1"/>
      <c r="RDG28" s="1"/>
      <c r="RDH28" s="1"/>
      <c r="RDI28" s="1"/>
      <c r="RDJ28" s="1"/>
      <c r="RDK28" s="1"/>
      <c r="RDL28" s="1"/>
      <c r="RDM28" s="1"/>
      <c r="RDN28" s="1"/>
      <c r="RDO28" s="1"/>
      <c r="RDP28" s="1"/>
      <c r="RDQ28" s="1"/>
      <c r="RDR28" s="1"/>
      <c r="RDS28" s="1"/>
      <c r="RDT28" s="1"/>
      <c r="RDU28" s="1"/>
      <c r="RDV28" s="1"/>
      <c r="RDW28" s="1"/>
      <c r="RDX28" s="1"/>
      <c r="RDY28" s="1"/>
      <c r="RDZ28" s="1"/>
      <c r="REA28" s="1"/>
      <c r="REB28" s="1"/>
      <c r="REC28" s="1"/>
      <c r="RED28" s="1"/>
      <c r="REE28" s="1"/>
      <c r="REF28" s="1"/>
      <c r="REG28" s="1"/>
      <c r="REH28" s="1"/>
      <c r="REI28" s="1"/>
      <c r="REJ28" s="1"/>
      <c r="REK28" s="1"/>
      <c r="REL28" s="1"/>
      <c r="REM28" s="1"/>
      <c r="REN28" s="1"/>
      <c r="REO28" s="1"/>
      <c r="REP28" s="1"/>
      <c r="REQ28" s="1"/>
      <c r="RER28" s="1"/>
      <c r="RES28" s="1"/>
      <c r="RET28" s="1"/>
      <c r="REU28" s="1"/>
      <c r="REV28" s="1"/>
      <c r="REW28" s="1"/>
      <c r="REX28" s="1"/>
      <c r="REY28" s="1"/>
      <c r="REZ28" s="1"/>
      <c r="RFA28" s="1"/>
      <c r="RFB28" s="1"/>
      <c r="RFC28" s="1"/>
      <c r="RFD28" s="1"/>
      <c r="RFE28" s="1"/>
      <c r="RFF28" s="1"/>
      <c r="RFG28" s="1"/>
      <c r="RFH28" s="1"/>
      <c r="RFI28" s="1"/>
      <c r="RFJ28" s="1"/>
      <c r="RFK28" s="1"/>
      <c r="RFL28" s="1"/>
      <c r="RFM28" s="1"/>
      <c r="RFN28" s="1"/>
      <c r="RFO28" s="1"/>
      <c r="RFP28" s="1"/>
      <c r="RFQ28" s="1"/>
      <c r="RFR28" s="1"/>
      <c r="RFS28" s="1"/>
      <c r="RFT28" s="1"/>
      <c r="RFU28" s="1"/>
      <c r="RFV28" s="1"/>
      <c r="RFW28" s="1"/>
      <c r="RFX28" s="1"/>
      <c r="RFY28" s="1"/>
      <c r="RFZ28" s="1"/>
      <c r="RGA28" s="1"/>
      <c r="RGB28" s="1"/>
      <c r="RGC28" s="1"/>
      <c r="RGD28" s="1"/>
      <c r="RGE28" s="1"/>
      <c r="RGF28" s="1"/>
      <c r="RGG28" s="1"/>
      <c r="RGH28" s="1"/>
      <c r="RGI28" s="1"/>
      <c r="RGJ28" s="1"/>
      <c r="RGK28" s="1"/>
      <c r="RGL28" s="1"/>
      <c r="RGM28" s="1"/>
      <c r="RGN28" s="1"/>
      <c r="RGO28" s="1"/>
      <c r="RGP28" s="1"/>
      <c r="RGQ28" s="1"/>
      <c r="RGR28" s="1"/>
      <c r="RGS28" s="1"/>
      <c r="RGT28" s="1"/>
      <c r="RGU28" s="1"/>
      <c r="RGV28" s="1"/>
      <c r="RGW28" s="1"/>
      <c r="RGX28" s="1"/>
      <c r="RGY28" s="1"/>
      <c r="RGZ28" s="1"/>
      <c r="RHA28" s="1"/>
      <c r="RHB28" s="1"/>
      <c r="RHC28" s="1"/>
      <c r="RHD28" s="1"/>
      <c r="RHE28" s="1"/>
      <c r="RHF28" s="1"/>
      <c r="RHG28" s="1"/>
      <c r="RHH28" s="1"/>
      <c r="RHI28" s="1"/>
      <c r="RHJ28" s="1"/>
      <c r="RHK28" s="1"/>
      <c r="RHL28" s="1"/>
      <c r="RHM28" s="1"/>
      <c r="RHN28" s="1"/>
      <c r="RHO28" s="1"/>
      <c r="RHP28" s="1"/>
      <c r="RHQ28" s="1"/>
      <c r="RHR28" s="1"/>
      <c r="RHS28" s="1"/>
      <c r="RHT28" s="1"/>
      <c r="RHU28" s="1"/>
      <c r="RHV28" s="1"/>
      <c r="RHW28" s="1"/>
      <c r="RHX28" s="1"/>
      <c r="RHY28" s="1"/>
      <c r="RHZ28" s="1"/>
      <c r="RIA28" s="1"/>
      <c r="RIB28" s="1"/>
      <c r="RIC28" s="1"/>
      <c r="RID28" s="1"/>
      <c r="RIE28" s="1"/>
      <c r="RIF28" s="1"/>
      <c r="RIG28" s="1"/>
      <c r="RIH28" s="1"/>
      <c r="RII28" s="1"/>
      <c r="RIJ28" s="1"/>
      <c r="RIK28" s="1"/>
      <c r="RIL28" s="1"/>
      <c r="RIM28" s="1"/>
      <c r="RIN28" s="1"/>
      <c r="RIO28" s="1"/>
      <c r="RIP28" s="1"/>
      <c r="RIQ28" s="1"/>
      <c r="RIR28" s="1"/>
      <c r="RIS28" s="1"/>
      <c r="RIT28" s="1"/>
      <c r="RIU28" s="1"/>
      <c r="RIV28" s="1"/>
      <c r="RIW28" s="1"/>
      <c r="RIX28" s="1"/>
      <c r="RIY28" s="1"/>
      <c r="RIZ28" s="1"/>
      <c r="RJA28" s="1"/>
      <c r="RJB28" s="1"/>
      <c r="RJC28" s="1"/>
      <c r="RJD28" s="1"/>
      <c r="RJE28" s="1"/>
      <c r="RJF28" s="1"/>
      <c r="RJG28" s="1"/>
      <c r="RJH28" s="1"/>
      <c r="RJI28" s="1"/>
      <c r="RJJ28" s="1"/>
      <c r="RJK28" s="1"/>
      <c r="RJL28" s="1"/>
      <c r="RJM28" s="1"/>
      <c r="RJN28" s="1"/>
      <c r="RJO28" s="1"/>
      <c r="RJP28" s="1"/>
      <c r="RJQ28" s="1"/>
      <c r="RJR28" s="1"/>
      <c r="RJS28" s="1"/>
      <c r="RJT28" s="1"/>
      <c r="RJU28" s="1"/>
      <c r="RJV28" s="1"/>
      <c r="RJW28" s="1"/>
      <c r="RJX28" s="1"/>
      <c r="RJY28" s="1"/>
      <c r="RJZ28" s="1"/>
      <c r="RKA28" s="1"/>
      <c r="RKB28" s="1"/>
      <c r="RKC28" s="1"/>
      <c r="RKD28" s="1"/>
      <c r="RKE28" s="1"/>
      <c r="RKF28" s="1"/>
      <c r="RKG28" s="1"/>
      <c r="RKH28" s="1"/>
      <c r="RKI28" s="1"/>
      <c r="RKJ28" s="1"/>
      <c r="RKK28" s="1"/>
      <c r="RKL28" s="1"/>
      <c r="RKM28" s="1"/>
      <c r="RKN28" s="1"/>
      <c r="RKO28" s="1"/>
      <c r="RKP28" s="1"/>
      <c r="RKQ28" s="1"/>
      <c r="RKR28" s="1"/>
      <c r="RKS28" s="1"/>
      <c r="RKT28" s="1"/>
      <c r="RKU28" s="1"/>
      <c r="RKV28" s="1"/>
      <c r="RKW28" s="1"/>
      <c r="RKX28" s="1"/>
      <c r="RKY28" s="1"/>
      <c r="RKZ28" s="1"/>
      <c r="RLA28" s="1"/>
      <c r="RLB28" s="1"/>
      <c r="RLC28" s="1"/>
      <c r="RLD28" s="1"/>
      <c r="RLE28" s="1"/>
      <c r="RLF28" s="1"/>
      <c r="RLG28" s="1"/>
      <c r="RLH28" s="1"/>
      <c r="RLI28" s="1"/>
      <c r="RLJ28" s="1"/>
      <c r="RLK28" s="1"/>
      <c r="RLL28" s="1"/>
      <c r="RLM28" s="1"/>
      <c r="RLN28" s="1"/>
      <c r="RLO28" s="1"/>
      <c r="RLP28" s="1"/>
      <c r="RLQ28" s="1"/>
      <c r="RLR28" s="1"/>
      <c r="RLS28" s="1"/>
      <c r="RLT28" s="1"/>
      <c r="RLU28" s="1"/>
      <c r="RLV28" s="1"/>
      <c r="RLW28" s="1"/>
      <c r="RLX28" s="1"/>
      <c r="RLY28" s="1"/>
      <c r="RLZ28" s="1"/>
      <c r="RMA28" s="1"/>
      <c r="RMB28" s="1"/>
      <c r="RMC28" s="1"/>
      <c r="RMD28" s="1"/>
      <c r="RME28" s="1"/>
      <c r="RMF28" s="1"/>
      <c r="RMG28" s="1"/>
      <c r="RMH28" s="1"/>
      <c r="RMI28" s="1"/>
      <c r="RMJ28" s="1"/>
      <c r="RMK28" s="1"/>
      <c r="RML28" s="1"/>
      <c r="RMM28" s="1"/>
      <c r="RMN28" s="1"/>
      <c r="RMO28" s="1"/>
      <c r="RMP28" s="1"/>
      <c r="RMQ28" s="1"/>
      <c r="RMR28" s="1"/>
      <c r="RMS28" s="1"/>
      <c r="RMT28" s="1"/>
      <c r="RMU28" s="1"/>
      <c r="RMV28" s="1"/>
      <c r="RMW28" s="1"/>
      <c r="RMX28" s="1"/>
      <c r="RMY28" s="1"/>
      <c r="RMZ28" s="1"/>
      <c r="RNA28" s="1"/>
      <c r="RNB28" s="1"/>
      <c r="RNC28" s="1"/>
      <c r="RND28" s="1"/>
      <c r="RNE28" s="1"/>
      <c r="RNF28" s="1"/>
      <c r="RNG28" s="1"/>
      <c r="RNH28" s="1"/>
      <c r="RNI28" s="1"/>
      <c r="RNJ28" s="1"/>
      <c r="RNK28" s="1"/>
      <c r="RNL28" s="1"/>
      <c r="RNM28" s="1"/>
      <c r="RNN28" s="1"/>
      <c r="RNO28" s="1"/>
      <c r="RNP28" s="1"/>
      <c r="RNQ28" s="1"/>
      <c r="RNR28" s="1"/>
      <c r="RNS28" s="1"/>
      <c r="RNT28" s="1"/>
      <c r="RNU28" s="1"/>
      <c r="RNV28" s="1"/>
      <c r="RNW28" s="1"/>
      <c r="RNX28" s="1"/>
      <c r="RNY28" s="1"/>
      <c r="RNZ28" s="1"/>
      <c r="ROA28" s="1"/>
      <c r="ROB28" s="1"/>
      <c r="ROC28" s="1"/>
      <c r="ROD28" s="1"/>
      <c r="ROE28" s="1"/>
      <c r="ROF28" s="1"/>
      <c r="ROG28" s="1"/>
      <c r="ROH28" s="1"/>
      <c r="ROI28" s="1"/>
      <c r="ROJ28" s="1"/>
      <c r="ROK28" s="1"/>
      <c r="ROL28" s="1"/>
      <c r="ROM28" s="1"/>
      <c r="RON28" s="1"/>
      <c r="ROO28" s="1"/>
      <c r="ROP28" s="1"/>
      <c r="ROQ28" s="1"/>
      <c r="ROR28" s="1"/>
      <c r="ROS28" s="1"/>
      <c r="ROT28" s="1"/>
      <c r="ROU28" s="1"/>
      <c r="ROV28" s="1"/>
      <c r="ROW28" s="1"/>
      <c r="ROX28" s="1"/>
      <c r="ROY28" s="1"/>
      <c r="ROZ28" s="1"/>
      <c r="RPA28" s="1"/>
      <c r="RPB28" s="1"/>
      <c r="RPC28" s="1"/>
      <c r="RPD28" s="1"/>
      <c r="RPE28" s="1"/>
      <c r="RPF28" s="1"/>
      <c r="RPG28" s="1"/>
      <c r="RPH28" s="1"/>
      <c r="RPI28" s="1"/>
      <c r="RPJ28" s="1"/>
      <c r="RPK28" s="1"/>
      <c r="RPL28" s="1"/>
      <c r="RPM28" s="1"/>
      <c r="RPN28" s="1"/>
      <c r="RPO28" s="1"/>
      <c r="RPP28" s="1"/>
      <c r="RPQ28" s="1"/>
      <c r="RPR28" s="1"/>
      <c r="RPS28" s="1"/>
      <c r="RPT28" s="1"/>
      <c r="RPU28" s="1"/>
      <c r="RPV28" s="1"/>
      <c r="RPW28" s="1"/>
      <c r="RPX28" s="1"/>
      <c r="RPY28" s="1"/>
      <c r="RPZ28" s="1"/>
      <c r="RQA28" s="1"/>
      <c r="RQB28" s="1"/>
      <c r="RQC28" s="1"/>
      <c r="RQD28" s="1"/>
      <c r="RQE28" s="1"/>
      <c r="RQF28" s="1"/>
      <c r="RQG28" s="1"/>
      <c r="RQH28" s="1"/>
      <c r="RQI28" s="1"/>
      <c r="RQJ28" s="1"/>
      <c r="RQK28" s="1"/>
      <c r="RQL28" s="1"/>
      <c r="RQM28" s="1"/>
      <c r="RQN28" s="1"/>
      <c r="RQO28" s="1"/>
      <c r="RQP28" s="1"/>
      <c r="RQQ28" s="1"/>
      <c r="RQR28" s="1"/>
      <c r="RQS28" s="1"/>
      <c r="RQT28" s="1"/>
      <c r="RQU28" s="1"/>
      <c r="RQV28" s="1"/>
      <c r="RQW28" s="1"/>
      <c r="RQX28" s="1"/>
      <c r="RQY28" s="1"/>
      <c r="RQZ28" s="1"/>
      <c r="RRA28" s="1"/>
      <c r="RRB28" s="1"/>
      <c r="RRC28" s="1"/>
      <c r="RRD28" s="1"/>
      <c r="RRE28" s="1"/>
      <c r="RRF28" s="1"/>
      <c r="RRG28" s="1"/>
      <c r="RRH28" s="1"/>
      <c r="RRI28" s="1"/>
      <c r="RRJ28" s="1"/>
      <c r="RRK28" s="1"/>
      <c r="RRL28" s="1"/>
      <c r="RRM28" s="1"/>
      <c r="RRN28" s="1"/>
      <c r="RRO28" s="1"/>
      <c r="RRP28" s="1"/>
      <c r="RRQ28" s="1"/>
      <c r="RRR28" s="1"/>
      <c r="RRS28" s="1"/>
      <c r="RRT28" s="1"/>
      <c r="RRU28" s="1"/>
      <c r="RRV28" s="1"/>
      <c r="RRW28" s="1"/>
      <c r="RRX28" s="1"/>
      <c r="RRY28" s="1"/>
      <c r="RRZ28" s="1"/>
      <c r="RSA28" s="1"/>
      <c r="RSB28" s="1"/>
      <c r="RSC28" s="1"/>
      <c r="RSD28" s="1"/>
      <c r="RSE28" s="1"/>
      <c r="RSF28" s="1"/>
      <c r="RSG28" s="1"/>
      <c r="RSH28" s="1"/>
      <c r="RSI28" s="1"/>
      <c r="RSJ28" s="1"/>
      <c r="RSK28" s="1"/>
      <c r="RSL28" s="1"/>
      <c r="RSM28" s="1"/>
      <c r="RSN28" s="1"/>
      <c r="RSO28" s="1"/>
      <c r="RSP28" s="1"/>
      <c r="RSQ28" s="1"/>
      <c r="RSR28" s="1"/>
      <c r="RSS28" s="1"/>
      <c r="RST28" s="1"/>
      <c r="RSU28" s="1"/>
      <c r="RSV28" s="1"/>
      <c r="RSW28" s="1"/>
      <c r="RSX28" s="1"/>
      <c r="RSY28" s="1"/>
      <c r="RSZ28" s="1"/>
      <c r="RTA28" s="1"/>
      <c r="RTB28" s="1"/>
      <c r="RTC28" s="1"/>
      <c r="RTD28" s="1"/>
      <c r="RTE28" s="1"/>
      <c r="RTF28" s="1"/>
      <c r="RTG28" s="1"/>
      <c r="RTH28" s="1"/>
      <c r="RTI28" s="1"/>
      <c r="RTJ28" s="1"/>
      <c r="RTK28" s="1"/>
      <c r="RTL28" s="1"/>
      <c r="RTM28" s="1"/>
      <c r="RTN28" s="1"/>
      <c r="RTO28" s="1"/>
      <c r="RTP28" s="1"/>
      <c r="RTQ28" s="1"/>
      <c r="RTR28" s="1"/>
      <c r="RTS28" s="1"/>
      <c r="RTT28" s="1"/>
      <c r="RTU28" s="1"/>
      <c r="RTV28" s="1"/>
      <c r="RTW28" s="1"/>
      <c r="RTX28" s="1"/>
      <c r="RTY28" s="1"/>
      <c r="RTZ28" s="1"/>
      <c r="RUA28" s="1"/>
      <c r="RUB28" s="1"/>
      <c r="RUC28" s="1"/>
      <c r="RUD28" s="1"/>
      <c r="RUE28" s="1"/>
      <c r="RUF28" s="1"/>
      <c r="RUG28" s="1"/>
      <c r="RUH28" s="1"/>
      <c r="RUI28" s="1"/>
      <c r="RUJ28" s="1"/>
      <c r="RUK28" s="1"/>
      <c r="RUL28" s="1"/>
      <c r="RUM28" s="1"/>
      <c r="RUN28" s="1"/>
      <c r="RUO28" s="1"/>
      <c r="RUP28" s="1"/>
      <c r="RUQ28" s="1"/>
      <c r="RUR28" s="1"/>
      <c r="RUS28" s="1"/>
      <c r="RUT28" s="1"/>
      <c r="RUU28" s="1"/>
      <c r="RUV28" s="1"/>
      <c r="RUW28" s="1"/>
      <c r="RUX28" s="1"/>
      <c r="RUY28" s="1"/>
      <c r="RUZ28" s="1"/>
      <c r="RVA28" s="1"/>
      <c r="RVB28" s="1"/>
      <c r="RVC28" s="1"/>
      <c r="RVD28" s="1"/>
      <c r="RVE28" s="1"/>
      <c r="RVF28" s="1"/>
      <c r="RVG28" s="1"/>
      <c r="RVH28" s="1"/>
      <c r="RVI28" s="1"/>
      <c r="RVJ28" s="1"/>
      <c r="RVK28" s="1"/>
      <c r="RVL28" s="1"/>
      <c r="RVM28" s="1"/>
      <c r="RVN28" s="1"/>
      <c r="RVO28" s="1"/>
      <c r="RVP28" s="1"/>
      <c r="RVQ28" s="1"/>
      <c r="RVR28" s="1"/>
      <c r="RVS28" s="1"/>
      <c r="RVT28" s="1"/>
      <c r="RVU28" s="1"/>
      <c r="RVV28" s="1"/>
      <c r="RVW28" s="1"/>
      <c r="RVX28" s="1"/>
      <c r="RVY28" s="1"/>
      <c r="RVZ28" s="1"/>
      <c r="RWA28" s="1"/>
      <c r="RWB28" s="1"/>
      <c r="RWC28" s="1"/>
      <c r="RWD28" s="1"/>
      <c r="RWE28" s="1"/>
      <c r="RWF28" s="1"/>
      <c r="RWG28" s="1"/>
      <c r="RWH28" s="1"/>
      <c r="RWI28" s="1"/>
      <c r="RWJ28" s="1"/>
      <c r="RWK28" s="1"/>
      <c r="RWL28" s="1"/>
      <c r="RWM28" s="1"/>
      <c r="RWN28" s="1"/>
      <c r="RWO28" s="1"/>
      <c r="RWP28" s="1"/>
      <c r="RWQ28" s="1"/>
      <c r="RWR28" s="1"/>
      <c r="RWS28" s="1"/>
      <c r="RWT28" s="1"/>
      <c r="RWU28" s="1"/>
      <c r="RWV28" s="1"/>
      <c r="RWW28" s="1"/>
      <c r="RWX28" s="1"/>
      <c r="RWY28" s="1"/>
      <c r="RWZ28" s="1"/>
      <c r="RXA28" s="1"/>
      <c r="RXB28" s="1"/>
      <c r="RXC28" s="1"/>
      <c r="RXD28" s="1"/>
      <c r="RXE28" s="1"/>
      <c r="RXF28" s="1"/>
      <c r="RXG28" s="1"/>
      <c r="RXH28" s="1"/>
      <c r="RXI28" s="1"/>
      <c r="RXJ28" s="1"/>
      <c r="RXK28" s="1"/>
      <c r="RXL28" s="1"/>
      <c r="RXM28" s="1"/>
      <c r="RXN28" s="1"/>
      <c r="RXO28" s="1"/>
      <c r="RXP28" s="1"/>
      <c r="RXQ28" s="1"/>
      <c r="RXR28" s="1"/>
      <c r="RXS28" s="1"/>
      <c r="RXT28" s="1"/>
      <c r="RXU28" s="1"/>
      <c r="RXV28" s="1"/>
      <c r="RXW28" s="1"/>
      <c r="RXX28" s="1"/>
      <c r="RXY28" s="1"/>
      <c r="RXZ28" s="1"/>
      <c r="RYA28" s="1"/>
      <c r="RYB28" s="1"/>
      <c r="RYC28" s="1"/>
      <c r="RYD28" s="1"/>
      <c r="RYE28" s="1"/>
      <c r="RYF28" s="1"/>
      <c r="RYG28" s="1"/>
      <c r="RYH28" s="1"/>
      <c r="RYI28" s="1"/>
      <c r="RYJ28" s="1"/>
      <c r="RYK28" s="1"/>
      <c r="RYL28" s="1"/>
      <c r="RYM28" s="1"/>
      <c r="RYN28" s="1"/>
      <c r="RYO28" s="1"/>
      <c r="RYP28" s="1"/>
      <c r="RYQ28" s="1"/>
      <c r="RYR28" s="1"/>
      <c r="RYS28" s="1"/>
      <c r="RYT28" s="1"/>
      <c r="RYU28" s="1"/>
      <c r="RYV28" s="1"/>
      <c r="RYW28" s="1"/>
      <c r="RYX28" s="1"/>
      <c r="RYY28" s="1"/>
      <c r="RYZ28" s="1"/>
      <c r="RZA28" s="1"/>
      <c r="RZB28" s="1"/>
      <c r="RZC28" s="1"/>
      <c r="RZD28" s="1"/>
      <c r="RZE28" s="1"/>
      <c r="RZF28" s="1"/>
      <c r="RZG28" s="1"/>
      <c r="RZH28" s="1"/>
      <c r="RZI28" s="1"/>
      <c r="RZJ28" s="1"/>
      <c r="RZK28" s="1"/>
      <c r="RZL28" s="1"/>
      <c r="RZM28" s="1"/>
      <c r="RZN28" s="1"/>
      <c r="RZO28" s="1"/>
      <c r="RZP28" s="1"/>
      <c r="RZQ28" s="1"/>
      <c r="RZR28" s="1"/>
      <c r="RZS28" s="1"/>
      <c r="RZT28" s="1"/>
      <c r="RZU28" s="1"/>
      <c r="RZV28" s="1"/>
      <c r="RZW28" s="1"/>
      <c r="RZX28" s="1"/>
      <c r="RZY28" s="1"/>
      <c r="RZZ28" s="1"/>
      <c r="SAA28" s="1"/>
      <c r="SAB28" s="1"/>
      <c r="SAC28" s="1"/>
      <c r="SAD28" s="1"/>
      <c r="SAE28" s="1"/>
      <c r="SAF28" s="1"/>
      <c r="SAG28" s="1"/>
      <c r="SAH28" s="1"/>
      <c r="SAI28" s="1"/>
      <c r="SAJ28" s="1"/>
      <c r="SAK28" s="1"/>
      <c r="SAL28" s="1"/>
      <c r="SAM28" s="1"/>
      <c r="SAN28" s="1"/>
      <c r="SAO28" s="1"/>
      <c r="SAP28" s="1"/>
      <c r="SAQ28" s="1"/>
      <c r="SAR28" s="1"/>
      <c r="SAS28" s="1"/>
      <c r="SAT28" s="1"/>
      <c r="SAU28" s="1"/>
      <c r="SAV28" s="1"/>
      <c r="SAW28" s="1"/>
      <c r="SAX28" s="1"/>
      <c r="SAY28" s="1"/>
      <c r="SAZ28" s="1"/>
      <c r="SBA28" s="1"/>
      <c r="SBB28" s="1"/>
      <c r="SBC28" s="1"/>
      <c r="SBD28" s="1"/>
      <c r="SBE28" s="1"/>
      <c r="SBF28" s="1"/>
      <c r="SBG28" s="1"/>
      <c r="SBH28" s="1"/>
      <c r="SBI28" s="1"/>
      <c r="SBJ28" s="1"/>
      <c r="SBK28" s="1"/>
      <c r="SBL28" s="1"/>
      <c r="SBM28" s="1"/>
      <c r="SBN28" s="1"/>
      <c r="SBO28" s="1"/>
      <c r="SBP28" s="1"/>
      <c r="SBQ28" s="1"/>
      <c r="SBR28" s="1"/>
      <c r="SBS28" s="1"/>
      <c r="SBT28" s="1"/>
      <c r="SBU28" s="1"/>
      <c r="SBV28" s="1"/>
      <c r="SBW28" s="1"/>
      <c r="SBX28" s="1"/>
      <c r="SBY28" s="1"/>
      <c r="SBZ28" s="1"/>
      <c r="SCA28" s="1"/>
      <c r="SCB28" s="1"/>
      <c r="SCC28" s="1"/>
      <c r="SCD28" s="1"/>
      <c r="SCE28" s="1"/>
      <c r="SCF28" s="1"/>
      <c r="SCG28" s="1"/>
      <c r="SCH28" s="1"/>
      <c r="SCI28" s="1"/>
      <c r="SCJ28" s="1"/>
      <c r="SCK28" s="1"/>
      <c r="SCL28" s="1"/>
      <c r="SCM28" s="1"/>
      <c r="SCN28" s="1"/>
      <c r="SCO28" s="1"/>
      <c r="SCP28" s="1"/>
      <c r="SCQ28" s="1"/>
      <c r="SCR28" s="1"/>
      <c r="SCS28" s="1"/>
      <c r="SCT28" s="1"/>
      <c r="SCU28" s="1"/>
      <c r="SCV28" s="1"/>
      <c r="SCW28" s="1"/>
      <c r="SCX28" s="1"/>
      <c r="SCY28" s="1"/>
      <c r="SCZ28" s="1"/>
      <c r="SDA28" s="1"/>
      <c r="SDB28" s="1"/>
      <c r="SDC28" s="1"/>
      <c r="SDD28" s="1"/>
      <c r="SDE28" s="1"/>
      <c r="SDF28" s="1"/>
      <c r="SDG28" s="1"/>
      <c r="SDH28" s="1"/>
      <c r="SDI28" s="1"/>
      <c r="SDJ28" s="1"/>
      <c r="SDK28" s="1"/>
      <c r="SDL28" s="1"/>
      <c r="SDM28" s="1"/>
      <c r="SDN28" s="1"/>
      <c r="SDO28" s="1"/>
      <c r="SDP28" s="1"/>
      <c r="SDQ28" s="1"/>
      <c r="SDR28" s="1"/>
      <c r="SDS28" s="1"/>
      <c r="SDT28" s="1"/>
      <c r="SDU28" s="1"/>
      <c r="SDV28" s="1"/>
      <c r="SDW28" s="1"/>
      <c r="SDX28" s="1"/>
      <c r="SDY28" s="1"/>
      <c r="SDZ28" s="1"/>
      <c r="SEA28" s="1"/>
      <c r="SEB28" s="1"/>
      <c r="SEC28" s="1"/>
      <c r="SED28" s="1"/>
      <c r="SEE28" s="1"/>
      <c r="SEF28" s="1"/>
      <c r="SEG28" s="1"/>
      <c r="SEH28" s="1"/>
      <c r="SEI28" s="1"/>
      <c r="SEJ28" s="1"/>
      <c r="SEK28" s="1"/>
      <c r="SEL28" s="1"/>
      <c r="SEM28" s="1"/>
      <c r="SEN28" s="1"/>
      <c r="SEO28" s="1"/>
      <c r="SEP28" s="1"/>
      <c r="SEQ28" s="1"/>
      <c r="SER28" s="1"/>
      <c r="SES28" s="1"/>
      <c r="SET28" s="1"/>
      <c r="SEU28" s="1"/>
      <c r="SEV28" s="1"/>
      <c r="SEW28" s="1"/>
      <c r="SEX28" s="1"/>
      <c r="SEY28" s="1"/>
      <c r="SEZ28" s="1"/>
      <c r="SFA28" s="1"/>
      <c r="SFB28" s="1"/>
      <c r="SFC28" s="1"/>
      <c r="SFD28" s="1"/>
      <c r="SFE28" s="1"/>
      <c r="SFF28" s="1"/>
      <c r="SFG28" s="1"/>
      <c r="SFH28" s="1"/>
      <c r="SFI28" s="1"/>
      <c r="SFJ28" s="1"/>
      <c r="SFK28" s="1"/>
      <c r="SFL28" s="1"/>
      <c r="SFM28" s="1"/>
      <c r="SFN28" s="1"/>
      <c r="SFO28" s="1"/>
      <c r="SFP28" s="1"/>
      <c r="SFQ28" s="1"/>
      <c r="SFR28" s="1"/>
      <c r="SFS28" s="1"/>
      <c r="SFT28" s="1"/>
      <c r="SFU28" s="1"/>
      <c r="SFV28" s="1"/>
      <c r="SFW28" s="1"/>
      <c r="SFX28" s="1"/>
      <c r="SFY28" s="1"/>
      <c r="SFZ28" s="1"/>
      <c r="SGA28" s="1"/>
      <c r="SGB28" s="1"/>
      <c r="SGC28" s="1"/>
      <c r="SGD28" s="1"/>
      <c r="SGE28" s="1"/>
      <c r="SGF28" s="1"/>
      <c r="SGG28" s="1"/>
      <c r="SGH28" s="1"/>
      <c r="SGI28" s="1"/>
      <c r="SGJ28" s="1"/>
      <c r="SGK28" s="1"/>
      <c r="SGL28" s="1"/>
      <c r="SGM28" s="1"/>
      <c r="SGN28" s="1"/>
      <c r="SGO28" s="1"/>
      <c r="SGP28" s="1"/>
      <c r="SGQ28" s="1"/>
      <c r="SGR28" s="1"/>
      <c r="SGS28" s="1"/>
      <c r="SGT28" s="1"/>
      <c r="SGU28" s="1"/>
      <c r="SGV28" s="1"/>
      <c r="SGW28" s="1"/>
      <c r="SGX28" s="1"/>
      <c r="SGY28" s="1"/>
      <c r="SGZ28" s="1"/>
      <c r="SHA28" s="1"/>
      <c r="SHB28" s="1"/>
      <c r="SHC28" s="1"/>
      <c r="SHD28" s="1"/>
      <c r="SHE28" s="1"/>
      <c r="SHF28" s="1"/>
      <c r="SHG28" s="1"/>
      <c r="SHH28" s="1"/>
      <c r="SHI28" s="1"/>
      <c r="SHJ28" s="1"/>
      <c r="SHK28" s="1"/>
      <c r="SHL28" s="1"/>
      <c r="SHM28" s="1"/>
      <c r="SHN28" s="1"/>
      <c r="SHO28" s="1"/>
      <c r="SHP28" s="1"/>
      <c r="SHQ28" s="1"/>
      <c r="SHR28" s="1"/>
      <c r="SHS28" s="1"/>
      <c r="SHT28" s="1"/>
      <c r="SHU28" s="1"/>
      <c r="SHV28" s="1"/>
      <c r="SHW28" s="1"/>
      <c r="SHX28" s="1"/>
      <c r="SHY28" s="1"/>
      <c r="SHZ28" s="1"/>
      <c r="SIA28" s="1"/>
      <c r="SIB28" s="1"/>
      <c r="SIC28" s="1"/>
      <c r="SID28" s="1"/>
      <c r="SIE28" s="1"/>
      <c r="SIF28" s="1"/>
      <c r="SIG28" s="1"/>
      <c r="SIH28" s="1"/>
      <c r="SII28" s="1"/>
      <c r="SIJ28" s="1"/>
      <c r="SIK28" s="1"/>
      <c r="SIL28" s="1"/>
      <c r="SIM28" s="1"/>
      <c r="SIN28" s="1"/>
      <c r="SIO28" s="1"/>
      <c r="SIP28" s="1"/>
      <c r="SIQ28" s="1"/>
      <c r="SIR28" s="1"/>
      <c r="SIS28" s="1"/>
      <c r="SIT28" s="1"/>
      <c r="SIU28" s="1"/>
      <c r="SIV28" s="1"/>
      <c r="SIW28" s="1"/>
      <c r="SIX28" s="1"/>
      <c r="SIY28" s="1"/>
      <c r="SIZ28" s="1"/>
      <c r="SJA28" s="1"/>
      <c r="SJB28" s="1"/>
      <c r="SJC28" s="1"/>
      <c r="SJD28" s="1"/>
      <c r="SJE28" s="1"/>
      <c r="SJF28" s="1"/>
      <c r="SJG28" s="1"/>
      <c r="SJH28" s="1"/>
      <c r="SJI28" s="1"/>
      <c r="SJJ28" s="1"/>
      <c r="SJK28" s="1"/>
      <c r="SJL28" s="1"/>
      <c r="SJM28" s="1"/>
      <c r="SJN28" s="1"/>
      <c r="SJO28" s="1"/>
      <c r="SJP28" s="1"/>
      <c r="SJQ28" s="1"/>
      <c r="SJR28" s="1"/>
      <c r="SJS28" s="1"/>
      <c r="SJT28" s="1"/>
      <c r="SJU28" s="1"/>
      <c r="SJV28" s="1"/>
      <c r="SJW28" s="1"/>
      <c r="SJX28" s="1"/>
      <c r="SJY28" s="1"/>
      <c r="SJZ28" s="1"/>
      <c r="SKA28" s="1"/>
      <c r="SKB28" s="1"/>
      <c r="SKC28" s="1"/>
      <c r="SKD28" s="1"/>
      <c r="SKE28" s="1"/>
      <c r="SKF28" s="1"/>
      <c r="SKG28" s="1"/>
      <c r="SKH28" s="1"/>
      <c r="SKI28" s="1"/>
      <c r="SKJ28" s="1"/>
      <c r="SKK28" s="1"/>
      <c r="SKL28" s="1"/>
      <c r="SKM28" s="1"/>
      <c r="SKN28" s="1"/>
      <c r="SKO28" s="1"/>
      <c r="SKP28" s="1"/>
      <c r="SKQ28" s="1"/>
      <c r="SKR28" s="1"/>
      <c r="SKS28" s="1"/>
      <c r="SKT28" s="1"/>
      <c r="SKU28" s="1"/>
      <c r="SKV28" s="1"/>
      <c r="SKW28" s="1"/>
      <c r="SKX28" s="1"/>
      <c r="SKY28" s="1"/>
      <c r="SKZ28" s="1"/>
      <c r="SLA28" s="1"/>
      <c r="SLB28" s="1"/>
      <c r="SLC28" s="1"/>
      <c r="SLD28" s="1"/>
      <c r="SLE28" s="1"/>
      <c r="SLF28" s="1"/>
      <c r="SLG28" s="1"/>
      <c r="SLH28" s="1"/>
      <c r="SLI28" s="1"/>
      <c r="SLJ28" s="1"/>
      <c r="SLK28" s="1"/>
      <c r="SLL28" s="1"/>
      <c r="SLM28" s="1"/>
      <c r="SLN28" s="1"/>
      <c r="SLO28" s="1"/>
      <c r="SLP28" s="1"/>
      <c r="SLQ28" s="1"/>
      <c r="SLR28" s="1"/>
      <c r="SLS28" s="1"/>
      <c r="SLT28" s="1"/>
      <c r="SLU28" s="1"/>
      <c r="SLV28" s="1"/>
      <c r="SLW28" s="1"/>
      <c r="SLX28" s="1"/>
      <c r="SLY28" s="1"/>
      <c r="SLZ28" s="1"/>
      <c r="SMA28" s="1"/>
      <c r="SMB28" s="1"/>
      <c r="SMC28" s="1"/>
      <c r="SMD28" s="1"/>
      <c r="SME28" s="1"/>
      <c r="SMF28" s="1"/>
      <c r="SMG28" s="1"/>
      <c r="SMH28" s="1"/>
      <c r="SMI28" s="1"/>
      <c r="SMJ28" s="1"/>
      <c r="SMK28" s="1"/>
      <c r="SML28" s="1"/>
      <c r="SMM28" s="1"/>
      <c r="SMN28" s="1"/>
      <c r="SMO28" s="1"/>
      <c r="SMP28" s="1"/>
      <c r="SMQ28" s="1"/>
      <c r="SMR28" s="1"/>
      <c r="SMS28" s="1"/>
      <c r="SMT28" s="1"/>
      <c r="SMU28" s="1"/>
      <c r="SMV28" s="1"/>
      <c r="SMW28" s="1"/>
      <c r="SMX28" s="1"/>
      <c r="SMY28" s="1"/>
      <c r="SMZ28" s="1"/>
      <c r="SNA28" s="1"/>
      <c r="SNB28" s="1"/>
      <c r="SNC28" s="1"/>
      <c r="SND28" s="1"/>
      <c r="SNE28" s="1"/>
      <c r="SNF28" s="1"/>
      <c r="SNG28" s="1"/>
      <c r="SNH28" s="1"/>
      <c r="SNI28" s="1"/>
      <c r="SNJ28" s="1"/>
      <c r="SNK28" s="1"/>
      <c r="SNL28" s="1"/>
      <c r="SNM28" s="1"/>
      <c r="SNN28" s="1"/>
      <c r="SNO28" s="1"/>
      <c r="SNP28" s="1"/>
      <c r="SNQ28" s="1"/>
      <c r="SNR28" s="1"/>
      <c r="SNS28" s="1"/>
      <c r="SNT28" s="1"/>
      <c r="SNU28" s="1"/>
      <c r="SNV28" s="1"/>
      <c r="SNW28" s="1"/>
      <c r="SNX28" s="1"/>
      <c r="SNY28" s="1"/>
      <c r="SNZ28" s="1"/>
      <c r="SOA28" s="1"/>
      <c r="SOB28" s="1"/>
      <c r="SOC28" s="1"/>
      <c r="SOD28" s="1"/>
      <c r="SOE28" s="1"/>
      <c r="SOF28" s="1"/>
      <c r="SOG28" s="1"/>
      <c r="SOH28" s="1"/>
      <c r="SOI28" s="1"/>
      <c r="SOJ28" s="1"/>
      <c r="SOK28" s="1"/>
      <c r="SOL28" s="1"/>
      <c r="SOM28" s="1"/>
      <c r="SON28" s="1"/>
      <c r="SOO28" s="1"/>
      <c r="SOP28" s="1"/>
      <c r="SOQ28" s="1"/>
      <c r="SOR28" s="1"/>
      <c r="SOS28" s="1"/>
      <c r="SOT28" s="1"/>
      <c r="SOU28" s="1"/>
      <c r="SOV28" s="1"/>
      <c r="SOW28" s="1"/>
      <c r="SOX28" s="1"/>
      <c r="SOY28" s="1"/>
      <c r="SOZ28" s="1"/>
      <c r="SPA28" s="1"/>
      <c r="SPB28" s="1"/>
      <c r="SPC28" s="1"/>
      <c r="SPD28" s="1"/>
      <c r="SPE28" s="1"/>
      <c r="SPF28" s="1"/>
      <c r="SPG28" s="1"/>
      <c r="SPH28" s="1"/>
      <c r="SPI28" s="1"/>
      <c r="SPJ28" s="1"/>
      <c r="SPK28" s="1"/>
      <c r="SPL28" s="1"/>
      <c r="SPM28" s="1"/>
      <c r="SPN28" s="1"/>
      <c r="SPO28" s="1"/>
      <c r="SPP28" s="1"/>
      <c r="SPQ28" s="1"/>
      <c r="SPR28" s="1"/>
      <c r="SPS28" s="1"/>
      <c r="SPT28" s="1"/>
      <c r="SPU28" s="1"/>
      <c r="SPV28" s="1"/>
      <c r="SPW28" s="1"/>
      <c r="SPX28" s="1"/>
      <c r="SPY28" s="1"/>
      <c r="SPZ28" s="1"/>
      <c r="SQA28" s="1"/>
      <c r="SQB28" s="1"/>
      <c r="SQC28" s="1"/>
      <c r="SQD28" s="1"/>
      <c r="SQE28" s="1"/>
      <c r="SQF28" s="1"/>
      <c r="SQG28" s="1"/>
      <c r="SQH28" s="1"/>
      <c r="SQI28" s="1"/>
      <c r="SQJ28" s="1"/>
      <c r="SQK28" s="1"/>
      <c r="SQL28" s="1"/>
      <c r="SQM28" s="1"/>
      <c r="SQN28" s="1"/>
      <c r="SQO28" s="1"/>
      <c r="SQP28" s="1"/>
      <c r="SQQ28" s="1"/>
      <c r="SQR28" s="1"/>
      <c r="SQS28" s="1"/>
      <c r="SQT28" s="1"/>
      <c r="SQU28" s="1"/>
      <c r="SQV28" s="1"/>
      <c r="SQW28" s="1"/>
      <c r="SQX28" s="1"/>
      <c r="SQY28" s="1"/>
      <c r="SQZ28" s="1"/>
      <c r="SRA28" s="1"/>
      <c r="SRB28" s="1"/>
      <c r="SRC28" s="1"/>
      <c r="SRD28" s="1"/>
      <c r="SRE28" s="1"/>
      <c r="SRF28" s="1"/>
      <c r="SRG28" s="1"/>
      <c r="SRH28" s="1"/>
      <c r="SRI28" s="1"/>
      <c r="SRJ28" s="1"/>
      <c r="SRK28" s="1"/>
      <c r="SRL28" s="1"/>
      <c r="SRM28" s="1"/>
      <c r="SRN28" s="1"/>
      <c r="SRO28" s="1"/>
      <c r="SRP28" s="1"/>
      <c r="SRQ28" s="1"/>
      <c r="SRR28" s="1"/>
      <c r="SRS28" s="1"/>
      <c r="SRT28" s="1"/>
      <c r="SRU28" s="1"/>
      <c r="SRV28" s="1"/>
      <c r="SRW28" s="1"/>
      <c r="SRX28" s="1"/>
      <c r="SRY28" s="1"/>
      <c r="SRZ28" s="1"/>
      <c r="SSA28" s="1"/>
      <c r="SSB28" s="1"/>
      <c r="SSC28" s="1"/>
      <c r="SSD28" s="1"/>
      <c r="SSE28" s="1"/>
      <c r="SSF28" s="1"/>
      <c r="SSG28" s="1"/>
      <c r="SSH28" s="1"/>
      <c r="SSI28" s="1"/>
      <c r="SSJ28" s="1"/>
      <c r="SSK28" s="1"/>
      <c r="SSL28" s="1"/>
      <c r="SSM28" s="1"/>
      <c r="SSN28" s="1"/>
      <c r="SSO28" s="1"/>
      <c r="SSP28" s="1"/>
      <c r="SSQ28" s="1"/>
      <c r="SSR28" s="1"/>
      <c r="SSS28" s="1"/>
      <c r="SST28" s="1"/>
      <c r="SSU28" s="1"/>
      <c r="SSV28" s="1"/>
      <c r="SSW28" s="1"/>
      <c r="SSX28" s="1"/>
      <c r="SSY28" s="1"/>
      <c r="SSZ28" s="1"/>
      <c r="STA28" s="1"/>
      <c r="STB28" s="1"/>
      <c r="STC28" s="1"/>
      <c r="STD28" s="1"/>
      <c r="STE28" s="1"/>
      <c r="STF28" s="1"/>
      <c r="STG28" s="1"/>
      <c r="STH28" s="1"/>
      <c r="STI28" s="1"/>
      <c r="STJ28" s="1"/>
      <c r="STK28" s="1"/>
      <c r="STL28" s="1"/>
      <c r="STM28" s="1"/>
      <c r="STN28" s="1"/>
      <c r="STO28" s="1"/>
      <c r="STP28" s="1"/>
      <c r="STQ28" s="1"/>
      <c r="STR28" s="1"/>
      <c r="STS28" s="1"/>
      <c r="STT28" s="1"/>
      <c r="STU28" s="1"/>
      <c r="STV28" s="1"/>
      <c r="STW28" s="1"/>
      <c r="STX28" s="1"/>
      <c r="STY28" s="1"/>
      <c r="STZ28" s="1"/>
      <c r="SUA28" s="1"/>
      <c r="SUB28" s="1"/>
      <c r="SUC28" s="1"/>
      <c r="SUD28" s="1"/>
      <c r="SUE28" s="1"/>
      <c r="SUF28" s="1"/>
      <c r="SUG28" s="1"/>
      <c r="SUH28" s="1"/>
      <c r="SUI28" s="1"/>
      <c r="SUJ28" s="1"/>
      <c r="SUK28" s="1"/>
      <c r="SUL28" s="1"/>
      <c r="SUM28" s="1"/>
      <c r="SUN28" s="1"/>
      <c r="SUO28" s="1"/>
      <c r="SUP28" s="1"/>
      <c r="SUQ28" s="1"/>
      <c r="SUR28" s="1"/>
      <c r="SUS28" s="1"/>
      <c r="SUT28" s="1"/>
      <c r="SUU28" s="1"/>
      <c r="SUV28" s="1"/>
      <c r="SUW28" s="1"/>
      <c r="SUX28" s="1"/>
      <c r="SUY28" s="1"/>
      <c r="SUZ28" s="1"/>
      <c r="SVA28" s="1"/>
      <c r="SVB28" s="1"/>
      <c r="SVC28" s="1"/>
      <c r="SVD28" s="1"/>
      <c r="SVE28" s="1"/>
      <c r="SVF28" s="1"/>
      <c r="SVG28" s="1"/>
      <c r="SVH28" s="1"/>
      <c r="SVI28" s="1"/>
      <c r="SVJ28" s="1"/>
      <c r="SVK28" s="1"/>
      <c r="SVL28" s="1"/>
      <c r="SVM28" s="1"/>
      <c r="SVN28" s="1"/>
      <c r="SVO28" s="1"/>
      <c r="SVP28" s="1"/>
      <c r="SVQ28" s="1"/>
      <c r="SVR28" s="1"/>
      <c r="SVS28" s="1"/>
      <c r="SVT28" s="1"/>
      <c r="SVU28" s="1"/>
      <c r="SVV28" s="1"/>
      <c r="SVW28" s="1"/>
      <c r="SVX28" s="1"/>
      <c r="SVY28" s="1"/>
      <c r="SVZ28" s="1"/>
      <c r="SWA28" s="1"/>
      <c r="SWB28" s="1"/>
      <c r="SWC28" s="1"/>
      <c r="SWD28" s="1"/>
      <c r="SWE28" s="1"/>
      <c r="SWF28" s="1"/>
      <c r="SWG28" s="1"/>
      <c r="SWH28" s="1"/>
      <c r="SWI28" s="1"/>
      <c r="SWJ28" s="1"/>
      <c r="SWK28" s="1"/>
      <c r="SWL28" s="1"/>
      <c r="SWM28" s="1"/>
      <c r="SWN28" s="1"/>
      <c r="SWO28" s="1"/>
      <c r="SWP28" s="1"/>
      <c r="SWQ28" s="1"/>
      <c r="SWR28" s="1"/>
      <c r="SWS28" s="1"/>
      <c r="SWT28" s="1"/>
      <c r="SWU28" s="1"/>
      <c r="SWV28" s="1"/>
      <c r="SWW28" s="1"/>
      <c r="SWX28" s="1"/>
      <c r="SWY28" s="1"/>
      <c r="SWZ28" s="1"/>
      <c r="SXA28" s="1"/>
      <c r="SXB28" s="1"/>
      <c r="SXC28" s="1"/>
      <c r="SXD28" s="1"/>
      <c r="SXE28" s="1"/>
      <c r="SXF28" s="1"/>
      <c r="SXG28" s="1"/>
      <c r="SXH28" s="1"/>
      <c r="SXI28" s="1"/>
      <c r="SXJ28" s="1"/>
      <c r="SXK28" s="1"/>
      <c r="SXL28" s="1"/>
      <c r="SXM28" s="1"/>
      <c r="SXN28" s="1"/>
      <c r="SXO28" s="1"/>
      <c r="SXP28" s="1"/>
      <c r="SXQ28" s="1"/>
      <c r="SXR28" s="1"/>
      <c r="SXS28" s="1"/>
      <c r="SXT28" s="1"/>
      <c r="SXU28" s="1"/>
      <c r="SXV28" s="1"/>
      <c r="SXW28" s="1"/>
      <c r="SXX28" s="1"/>
      <c r="SXY28" s="1"/>
      <c r="SXZ28" s="1"/>
      <c r="SYA28" s="1"/>
      <c r="SYB28" s="1"/>
      <c r="SYC28" s="1"/>
      <c r="SYD28" s="1"/>
      <c r="SYE28" s="1"/>
      <c r="SYF28" s="1"/>
      <c r="SYG28" s="1"/>
      <c r="SYH28" s="1"/>
      <c r="SYI28" s="1"/>
      <c r="SYJ28" s="1"/>
      <c r="SYK28" s="1"/>
      <c r="SYL28" s="1"/>
      <c r="SYM28" s="1"/>
      <c r="SYN28" s="1"/>
      <c r="SYO28" s="1"/>
      <c r="SYP28" s="1"/>
      <c r="SYQ28" s="1"/>
      <c r="SYR28" s="1"/>
      <c r="SYS28" s="1"/>
      <c r="SYT28" s="1"/>
      <c r="SYU28" s="1"/>
      <c r="SYV28" s="1"/>
      <c r="SYW28" s="1"/>
      <c r="SYX28" s="1"/>
      <c r="SYY28" s="1"/>
      <c r="SYZ28" s="1"/>
      <c r="SZA28" s="1"/>
      <c r="SZB28" s="1"/>
      <c r="SZC28" s="1"/>
      <c r="SZD28" s="1"/>
      <c r="SZE28" s="1"/>
      <c r="SZF28" s="1"/>
      <c r="SZG28" s="1"/>
      <c r="SZH28" s="1"/>
      <c r="SZI28" s="1"/>
      <c r="SZJ28" s="1"/>
      <c r="SZK28" s="1"/>
      <c r="SZL28" s="1"/>
      <c r="SZM28" s="1"/>
      <c r="SZN28" s="1"/>
      <c r="SZO28" s="1"/>
      <c r="SZP28" s="1"/>
      <c r="SZQ28" s="1"/>
      <c r="SZR28" s="1"/>
      <c r="SZS28" s="1"/>
      <c r="SZT28" s="1"/>
      <c r="SZU28" s="1"/>
      <c r="SZV28" s="1"/>
      <c r="SZW28" s="1"/>
      <c r="SZX28" s="1"/>
      <c r="SZY28" s="1"/>
      <c r="SZZ28" s="1"/>
      <c r="TAA28" s="1"/>
      <c r="TAB28" s="1"/>
      <c r="TAC28" s="1"/>
      <c r="TAD28" s="1"/>
      <c r="TAE28" s="1"/>
      <c r="TAF28" s="1"/>
      <c r="TAG28" s="1"/>
      <c r="TAH28" s="1"/>
      <c r="TAI28" s="1"/>
      <c r="TAJ28" s="1"/>
      <c r="TAK28" s="1"/>
      <c r="TAL28" s="1"/>
      <c r="TAM28" s="1"/>
      <c r="TAN28" s="1"/>
      <c r="TAO28" s="1"/>
      <c r="TAP28" s="1"/>
      <c r="TAQ28" s="1"/>
      <c r="TAR28" s="1"/>
      <c r="TAS28" s="1"/>
      <c r="TAT28" s="1"/>
      <c r="TAU28" s="1"/>
      <c r="TAV28" s="1"/>
      <c r="TAW28" s="1"/>
      <c r="TAX28" s="1"/>
      <c r="TAY28" s="1"/>
      <c r="TAZ28" s="1"/>
      <c r="TBA28" s="1"/>
      <c r="TBB28" s="1"/>
      <c r="TBC28" s="1"/>
      <c r="TBD28" s="1"/>
      <c r="TBE28" s="1"/>
      <c r="TBF28" s="1"/>
      <c r="TBG28" s="1"/>
      <c r="TBH28" s="1"/>
      <c r="TBI28" s="1"/>
      <c r="TBJ28" s="1"/>
      <c r="TBK28" s="1"/>
      <c r="TBL28" s="1"/>
      <c r="TBM28" s="1"/>
      <c r="TBN28" s="1"/>
      <c r="TBO28" s="1"/>
      <c r="TBP28" s="1"/>
      <c r="TBQ28" s="1"/>
      <c r="TBR28" s="1"/>
      <c r="TBS28" s="1"/>
      <c r="TBT28" s="1"/>
      <c r="TBU28" s="1"/>
      <c r="TBV28" s="1"/>
      <c r="TBW28" s="1"/>
      <c r="TBX28" s="1"/>
      <c r="TBY28" s="1"/>
      <c r="TBZ28" s="1"/>
      <c r="TCA28" s="1"/>
      <c r="TCB28" s="1"/>
      <c r="TCC28" s="1"/>
      <c r="TCD28" s="1"/>
      <c r="TCE28" s="1"/>
      <c r="TCF28" s="1"/>
      <c r="TCG28" s="1"/>
      <c r="TCH28" s="1"/>
      <c r="TCI28" s="1"/>
      <c r="TCJ28" s="1"/>
      <c r="TCK28" s="1"/>
      <c r="TCL28" s="1"/>
      <c r="TCM28" s="1"/>
      <c r="TCN28" s="1"/>
      <c r="TCO28" s="1"/>
      <c r="TCP28" s="1"/>
      <c r="TCQ28" s="1"/>
      <c r="TCR28" s="1"/>
      <c r="TCS28" s="1"/>
      <c r="TCT28" s="1"/>
      <c r="TCU28" s="1"/>
      <c r="TCV28" s="1"/>
      <c r="TCW28" s="1"/>
      <c r="TCX28" s="1"/>
      <c r="TCY28" s="1"/>
      <c r="TCZ28" s="1"/>
      <c r="TDA28" s="1"/>
      <c r="TDB28" s="1"/>
      <c r="TDC28" s="1"/>
      <c r="TDD28" s="1"/>
      <c r="TDE28" s="1"/>
      <c r="TDF28" s="1"/>
      <c r="TDG28" s="1"/>
      <c r="TDH28" s="1"/>
      <c r="TDI28" s="1"/>
      <c r="TDJ28" s="1"/>
      <c r="TDK28" s="1"/>
      <c r="TDL28" s="1"/>
      <c r="TDM28" s="1"/>
      <c r="TDN28" s="1"/>
      <c r="TDO28" s="1"/>
      <c r="TDP28" s="1"/>
      <c r="TDQ28" s="1"/>
      <c r="TDR28" s="1"/>
      <c r="TDS28" s="1"/>
      <c r="TDT28" s="1"/>
      <c r="TDU28" s="1"/>
      <c r="TDV28" s="1"/>
      <c r="TDW28" s="1"/>
      <c r="TDX28" s="1"/>
      <c r="TDY28" s="1"/>
      <c r="TDZ28" s="1"/>
      <c r="TEA28" s="1"/>
      <c r="TEB28" s="1"/>
      <c r="TEC28" s="1"/>
      <c r="TED28" s="1"/>
      <c r="TEE28" s="1"/>
      <c r="TEF28" s="1"/>
      <c r="TEG28" s="1"/>
      <c r="TEH28" s="1"/>
      <c r="TEI28" s="1"/>
      <c r="TEJ28" s="1"/>
      <c r="TEK28" s="1"/>
      <c r="TEL28" s="1"/>
      <c r="TEM28" s="1"/>
      <c r="TEN28" s="1"/>
      <c r="TEO28" s="1"/>
      <c r="TEP28" s="1"/>
      <c r="TEQ28" s="1"/>
      <c r="TER28" s="1"/>
      <c r="TES28" s="1"/>
      <c r="TET28" s="1"/>
      <c r="TEU28" s="1"/>
      <c r="TEV28" s="1"/>
      <c r="TEW28" s="1"/>
      <c r="TEX28" s="1"/>
      <c r="TEY28" s="1"/>
      <c r="TEZ28" s="1"/>
      <c r="TFA28" s="1"/>
      <c r="TFB28" s="1"/>
      <c r="TFC28" s="1"/>
      <c r="TFD28" s="1"/>
      <c r="TFE28" s="1"/>
      <c r="TFF28" s="1"/>
      <c r="TFG28" s="1"/>
      <c r="TFH28" s="1"/>
      <c r="TFI28" s="1"/>
      <c r="TFJ28" s="1"/>
      <c r="TFK28" s="1"/>
      <c r="TFL28" s="1"/>
      <c r="TFM28" s="1"/>
      <c r="TFN28" s="1"/>
      <c r="TFO28" s="1"/>
      <c r="TFP28" s="1"/>
      <c r="TFQ28" s="1"/>
      <c r="TFR28" s="1"/>
      <c r="TFS28" s="1"/>
      <c r="TFT28" s="1"/>
      <c r="TFU28" s="1"/>
      <c r="TFV28" s="1"/>
      <c r="TFW28" s="1"/>
      <c r="TFX28" s="1"/>
      <c r="TFY28" s="1"/>
      <c r="TFZ28" s="1"/>
      <c r="TGA28" s="1"/>
      <c r="TGB28" s="1"/>
      <c r="TGC28" s="1"/>
      <c r="TGD28" s="1"/>
      <c r="TGE28" s="1"/>
      <c r="TGF28" s="1"/>
      <c r="TGG28" s="1"/>
      <c r="TGH28" s="1"/>
      <c r="TGI28" s="1"/>
      <c r="TGJ28" s="1"/>
      <c r="TGK28" s="1"/>
      <c r="TGL28" s="1"/>
      <c r="TGM28" s="1"/>
      <c r="TGN28" s="1"/>
      <c r="TGO28" s="1"/>
      <c r="TGP28" s="1"/>
      <c r="TGQ28" s="1"/>
      <c r="TGR28" s="1"/>
      <c r="TGS28" s="1"/>
      <c r="TGT28" s="1"/>
      <c r="TGU28" s="1"/>
      <c r="TGV28" s="1"/>
      <c r="TGW28" s="1"/>
      <c r="TGX28" s="1"/>
      <c r="TGY28" s="1"/>
      <c r="TGZ28" s="1"/>
      <c r="THA28" s="1"/>
      <c r="THB28" s="1"/>
      <c r="THC28" s="1"/>
      <c r="THD28" s="1"/>
      <c r="THE28" s="1"/>
      <c r="THF28" s="1"/>
      <c r="THG28" s="1"/>
      <c r="THH28" s="1"/>
      <c r="THI28" s="1"/>
      <c r="THJ28" s="1"/>
      <c r="THK28" s="1"/>
      <c r="THL28" s="1"/>
      <c r="THM28" s="1"/>
      <c r="THN28" s="1"/>
      <c r="THO28" s="1"/>
      <c r="THP28" s="1"/>
      <c r="THQ28" s="1"/>
      <c r="THR28" s="1"/>
      <c r="THS28" s="1"/>
      <c r="THT28" s="1"/>
      <c r="THU28" s="1"/>
      <c r="THV28" s="1"/>
      <c r="THW28" s="1"/>
      <c r="THX28" s="1"/>
      <c r="THY28" s="1"/>
      <c r="THZ28" s="1"/>
      <c r="TIA28" s="1"/>
      <c r="TIB28" s="1"/>
      <c r="TIC28" s="1"/>
      <c r="TID28" s="1"/>
      <c r="TIE28" s="1"/>
      <c r="TIF28" s="1"/>
      <c r="TIG28" s="1"/>
      <c r="TIH28" s="1"/>
      <c r="TII28" s="1"/>
      <c r="TIJ28" s="1"/>
      <c r="TIK28" s="1"/>
      <c r="TIL28" s="1"/>
      <c r="TIM28" s="1"/>
      <c r="TIN28" s="1"/>
      <c r="TIO28" s="1"/>
      <c r="TIP28" s="1"/>
      <c r="TIQ28" s="1"/>
      <c r="TIR28" s="1"/>
      <c r="TIS28" s="1"/>
      <c r="TIT28" s="1"/>
      <c r="TIU28" s="1"/>
      <c r="TIV28" s="1"/>
      <c r="TIW28" s="1"/>
      <c r="TIX28" s="1"/>
      <c r="TIY28" s="1"/>
      <c r="TIZ28" s="1"/>
      <c r="TJA28" s="1"/>
      <c r="TJB28" s="1"/>
      <c r="TJC28" s="1"/>
      <c r="TJD28" s="1"/>
      <c r="TJE28" s="1"/>
      <c r="TJF28" s="1"/>
      <c r="TJG28" s="1"/>
      <c r="TJH28" s="1"/>
      <c r="TJI28" s="1"/>
      <c r="TJJ28" s="1"/>
      <c r="TJK28" s="1"/>
      <c r="TJL28" s="1"/>
      <c r="TJM28" s="1"/>
      <c r="TJN28" s="1"/>
      <c r="TJO28" s="1"/>
      <c r="TJP28" s="1"/>
      <c r="TJQ28" s="1"/>
      <c r="TJR28" s="1"/>
      <c r="TJS28" s="1"/>
      <c r="TJT28" s="1"/>
      <c r="TJU28" s="1"/>
      <c r="TJV28" s="1"/>
      <c r="TJW28" s="1"/>
      <c r="TJX28" s="1"/>
      <c r="TJY28" s="1"/>
      <c r="TJZ28" s="1"/>
      <c r="TKA28" s="1"/>
      <c r="TKB28" s="1"/>
      <c r="TKC28" s="1"/>
      <c r="TKD28" s="1"/>
      <c r="TKE28" s="1"/>
      <c r="TKF28" s="1"/>
      <c r="TKG28" s="1"/>
      <c r="TKH28" s="1"/>
      <c r="TKI28" s="1"/>
      <c r="TKJ28" s="1"/>
      <c r="TKK28" s="1"/>
      <c r="TKL28" s="1"/>
      <c r="TKM28" s="1"/>
      <c r="TKN28" s="1"/>
      <c r="TKO28" s="1"/>
      <c r="TKP28" s="1"/>
      <c r="TKQ28" s="1"/>
      <c r="TKR28" s="1"/>
      <c r="TKS28" s="1"/>
      <c r="TKT28" s="1"/>
      <c r="TKU28" s="1"/>
      <c r="TKV28" s="1"/>
      <c r="TKW28" s="1"/>
      <c r="TKX28" s="1"/>
      <c r="TKY28" s="1"/>
      <c r="TKZ28" s="1"/>
      <c r="TLA28" s="1"/>
      <c r="TLB28" s="1"/>
      <c r="TLC28" s="1"/>
      <c r="TLD28" s="1"/>
      <c r="TLE28" s="1"/>
      <c r="TLF28" s="1"/>
      <c r="TLG28" s="1"/>
      <c r="TLH28" s="1"/>
      <c r="TLI28" s="1"/>
      <c r="TLJ28" s="1"/>
      <c r="TLK28" s="1"/>
      <c r="TLL28" s="1"/>
      <c r="TLM28" s="1"/>
      <c r="TLN28" s="1"/>
      <c r="TLO28" s="1"/>
      <c r="TLP28" s="1"/>
      <c r="TLQ28" s="1"/>
      <c r="TLR28" s="1"/>
      <c r="TLS28" s="1"/>
      <c r="TLT28" s="1"/>
      <c r="TLU28" s="1"/>
      <c r="TLV28" s="1"/>
      <c r="TLW28" s="1"/>
      <c r="TLX28" s="1"/>
      <c r="TLY28" s="1"/>
      <c r="TLZ28" s="1"/>
      <c r="TMA28" s="1"/>
      <c r="TMB28" s="1"/>
      <c r="TMC28" s="1"/>
      <c r="TMD28" s="1"/>
      <c r="TME28" s="1"/>
      <c r="TMF28" s="1"/>
      <c r="TMG28" s="1"/>
      <c r="TMH28" s="1"/>
      <c r="TMI28" s="1"/>
      <c r="TMJ28" s="1"/>
      <c r="TMK28" s="1"/>
      <c r="TML28" s="1"/>
      <c r="TMM28" s="1"/>
      <c r="TMN28" s="1"/>
      <c r="TMO28" s="1"/>
      <c r="TMP28" s="1"/>
      <c r="TMQ28" s="1"/>
      <c r="TMR28" s="1"/>
      <c r="TMS28" s="1"/>
      <c r="TMT28" s="1"/>
      <c r="TMU28" s="1"/>
      <c r="TMV28" s="1"/>
      <c r="TMW28" s="1"/>
      <c r="TMX28" s="1"/>
      <c r="TMY28" s="1"/>
      <c r="TMZ28" s="1"/>
      <c r="TNA28" s="1"/>
      <c r="TNB28" s="1"/>
      <c r="TNC28" s="1"/>
      <c r="TND28" s="1"/>
      <c r="TNE28" s="1"/>
      <c r="TNF28" s="1"/>
      <c r="TNG28" s="1"/>
      <c r="TNH28" s="1"/>
      <c r="TNI28" s="1"/>
      <c r="TNJ28" s="1"/>
      <c r="TNK28" s="1"/>
      <c r="TNL28" s="1"/>
      <c r="TNM28" s="1"/>
      <c r="TNN28" s="1"/>
      <c r="TNO28" s="1"/>
      <c r="TNP28" s="1"/>
      <c r="TNQ28" s="1"/>
      <c r="TNR28" s="1"/>
      <c r="TNS28" s="1"/>
      <c r="TNT28" s="1"/>
      <c r="TNU28" s="1"/>
      <c r="TNV28" s="1"/>
      <c r="TNW28" s="1"/>
      <c r="TNX28" s="1"/>
      <c r="TNY28" s="1"/>
      <c r="TNZ28" s="1"/>
      <c r="TOA28" s="1"/>
      <c r="TOB28" s="1"/>
      <c r="TOC28" s="1"/>
      <c r="TOD28" s="1"/>
      <c r="TOE28" s="1"/>
      <c r="TOF28" s="1"/>
      <c r="TOG28" s="1"/>
      <c r="TOH28" s="1"/>
      <c r="TOI28" s="1"/>
      <c r="TOJ28" s="1"/>
      <c r="TOK28" s="1"/>
      <c r="TOL28" s="1"/>
      <c r="TOM28" s="1"/>
      <c r="TON28" s="1"/>
      <c r="TOO28" s="1"/>
      <c r="TOP28" s="1"/>
      <c r="TOQ28" s="1"/>
      <c r="TOR28" s="1"/>
      <c r="TOS28" s="1"/>
      <c r="TOT28" s="1"/>
      <c r="TOU28" s="1"/>
      <c r="TOV28" s="1"/>
      <c r="TOW28" s="1"/>
      <c r="TOX28" s="1"/>
      <c r="TOY28" s="1"/>
      <c r="TOZ28" s="1"/>
      <c r="TPA28" s="1"/>
      <c r="TPB28" s="1"/>
      <c r="TPC28" s="1"/>
      <c r="TPD28" s="1"/>
      <c r="TPE28" s="1"/>
      <c r="TPF28" s="1"/>
      <c r="TPG28" s="1"/>
      <c r="TPH28" s="1"/>
      <c r="TPI28" s="1"/>
      <c r="TPJ28" s="1"/>
      <c r="TPK28" s="1"/>
      <c r="TPL28" s="1"/>
      <c r="TPM28" s="1"/>
      <c r="TPN28" s="1"/>
      <c r="TPO28" s="1"/>
      <c r="TPP28" s="1"/>
      <c r="TPQ28" s="1"/>
      <c r="TPR28" s="1"/>
      <c r="TPS28" s="1"/>
      <c r="TPT28" s="1"/>
      <c r="TPU28" s="1"/>
      <c r="TPV28" s="1"/>
      <c r="TPW28" s="1"/>
      <c r="TPX28" s="1"/>
      <c r="TPY28" s="1"/>
      <c r="TPZ28" s="1"/>
      <c r="TQA28" s="1"/>
      <c r="TQB28" s="1"/>
      <c r="TQC28" s="1"/>
      <c r="TQD28" s="1"/>
      <c r="TQE28" s="1"/>
      <c r="TQF28" s="1"/>
      <c r="TQG28" s="1"/>
      <c r="TQH28" s="1"/>
      <c r="TQI28" s="1"/>
      <c r="TQJ28" s="1"/>
      <c r="TQK28" s="1"/>
      <c r="TQL28" s="1"/>
      <c r="TQM28" s="1"/>
      <c r="TQN28" s="1"/>
      <c r="TQO28" s="1"/>
      <c r="TQP28" s="1"/>
      <c r="TQQ28" s="1"/>
      <c r="TQR28" s="1"/>
      <c r="TQS28" s="1"/>
      <c r="TQT28" s="1"/>
      <c r="TQU28" s="1"/>
      <c r="TQV28" s="1"/>
      <c r="TQW28" s="1"/>
      <c r="TQX28" s="1"/>
      <c r="TQY28" s="1"/>
      <c r="TQZ28" s="1"/>
      <c r="TRA28" s="1"/>
      <c r="TRB28" s="1"/>
      <c r="TRC28" s="1"/>
      <c r="TRD28" s="1"/>
      <c r="TRE28" s="1"/>
      <c r="TRF28" s="1"/>
      <c r="TRG28" s="1"/>
      <c r="TRH28" s="1"/>
      <c r="TRI28" s="1"/>
      <c r="TRJ28" s="1"/>
      <c r="TRK28" s="1"/>
      <c r="TRL28" s="1"/>
      <c r="TRM28" s="1"/>
      <c r="TRN28" s="1"/>
      <c r="TRO28" s="1"/>
      <c r="TRP28" s="1"/>
      <c r="TRQ28" s="1"/>
      <c r="TRR28" s="1"/>
      <c r="TRS28" s="1"/>
      <c r="TRT28" s="1"/>
      <c r="TRU28" s="1"/>
      <c r="TRV28" s="1"/>
      <c r="TRW28" s="1"/>
      <c r="TRX28" s="1"/>
      <c r="TRY28" s="1"/>
      <c r="TRZ28" s="1"/>
      <c r="TSA28" s="1"/>
      <c r="TSB28" s="1"/>
      <c r="TSC28" s="1"/>
      <c r="TSD28" s="1"/>
      <c r="TSE28" s="1"/>
      <c r="TSF28" s="1"/>
      <c r="TSG28" s="1"/>
      <c r="TSH28" s="1"/>
      <c r="TSI28" s="1"/>
      <c r="TSJ28" s="1"/>
      <c r="TSK28" s="1"/>
      <c r="TSL28" s="1"/>
      <c r="TSM28" s="1"/>
      <c r="TSN28" s="1"/>
      <c r="TSO28" s="1"/>
      <c r="TSP28" s="1"/>
      <c r="TSQ28" s="1"/>
      <c r="TSR28" s="1"/>
      <c r="TSS28" s="1"/>
      <c r="TST28" s="1"/>
      <c r="TSU28" s="1"/>
      <c r="TSV28" s="1"/>
      <c r="TSW28" s="1"/>
      <c r="TSX28" s="1"/>
      <c r="TSY28" s="1"/>
      <c r="TSZ28" s="1"/>
      <c r="TTA28" s="1"/>
      <c r="TTB28" s="1"/>
      <c r="TTC28" s="1"/>
      <c r="TTD28" s="1"/>
      <c r="TTE28" s="1"/>
      <c r="TTF28" s="1"/>
      <c r="TTG28" s="1"/>
      <c r="TTH28" s="1"/>
      <c r="TTI28" s="1"/>
      <c r="TTJ28" s="1"/>
      <c r="TTK28" s="1"/>
      <c r="TTL28" s="1"/>
      <c r="TTM28" s="1"/>
      <c r="TTN28" s="1"/>
      <c r="TTO28" s="1"/>
      <c r="TTP28" s="1"/>
      <c r="TTQ28" s="1"/>
      <c r="TTR28" s="1"/>
      <c r="TTS28" s="1"/>
      <c r="TTT28" s="1"/>
      <c r="TTU28" s="1"/>
      <c r="TTV28" s="1"/>
      <c r="TTW28" s="1"/>
      <c r="TTX28" s="1"/>
      <c r="TTY28" s="1"/>
      <c r="TTZ28" s="1"/>
      <c r="TUA28" s="1"/>
      <c r="TUB28" s="1"/>
      <c r="TUC28" s="1"/>
      <c r="TUD28" s="1"/>
      <c r="TUE28" s="1"/>
      <c r="TUF28" s="1"/>
      <c r="TUG28" s="1"/>
      <c r="TUH28" s="1"/>
      <c r="TUI28" s="1"/>
      <c r="TUJ28" s="1"/>
      <c r="TUK28" s="1"/>
      <c r="TUL28" s="1"/>
      <c r="TUM28" s="1"/>
      <c r="TUN28" s="1"/>
      <c r="TUO28" s="1"/>
      <c r="TUP28" s="1"/>
      <c r="TUQ28" s="1"/>
      <c r="TUR28" s="1"/>
      <c r="TUS28" s="1"/>
      <c r="TUT28" s="1"/>
      <c r="TUU28" s="1"/>
      <c r="TUV28" s="1"/>
      <c r="TUW28" s="1"/>
      <c r="TUX28" s="1"/>
      <c r="TUY28" s="1"/>
      <c r="TUZ28" s="1"/>
      <c r="TVA28" s="1"/>
      <c r="TVB28" s="1"/>
      <c r="TVC28" s="1"/>
      <c r="TVD28" s="1"/>
      <c r="TVE28" s="1"/>
      <c r="TVF28" s="1"/>
      <c r="TVG28" s="1"/>
      <c r="TVH28" s="1"/>
      <c r="TVI28" s="1"/>
      <c r="TVJ28" s="1"/>
      <c r="TVK28" s="1"/>
      <c r="TVL28" s="1"/>
      <c r="TVM28" s="1"/>
      <c r="TVN28" s="1"/>
      <c r="TVO28" s="1"/>
      <c r="TVP28" s="1"/>
      <c r="TVQ28" s="1"/>
      <c r="TVR28" s="1"/>
      <c r="TVS28" s="1"/>
      <c r="TVT28" s="1"/>
      <c r="TVU28" s="1"/>
      <c r="TVV28" s="1"/>
      <c r="TVW28" s="1"/>
      <c r="TVX28" s="1"/>
      <c r="TVY28" s="1"/>
      <c r="TVZ28" s="1"/>
      <c r="TWA28" s="1"/>
      <c r="TWB28" s="1"/>
      <c r="TWC28" s="1"/>
      <c r="TWD28" s="1"/>
      <c r="TWE28" s="1"/>
      <c r="TWF28" s="1"/>
      <c r="TWG28" s="1"/>
      <c r="TWH28" s="1"/>
      <c r="TWI28" s="1"/>
      <c r="TWJ28" s="1"/>
      <c r="TWK28" s="1"/>
      <c r="TWL28" s="1"/>
      <c r="TWM28" s="1"/>
      <c r="TWN28" s="1"/>
      <c r="TWO28" s="1"/>
      <c r="TWP28" s="1"/>
      <c r="TWQ28" s="1"/>
      <c r="TWR28" s="1"/>
      <c r="TWS28" s="1"/>
      <c r="TWT28" s="1"/>
      <c r="TWU28" s="1"/>
      <c r="TWV28" s="1"/>
      <c r="TWW28" s="1"/>
      <c r="TWX28" s="1"/>
      <c r="TWY28" s="1"/>
      <c r="TWZ28" s="1"/>
      <c r="TXA28" s="1"/>
      <c r="TXB28" s="1"/>
      <c r="TXC28" s="1"/>
      <c r="TXD28" s="1"/>
      <c r="TXE28" s="1"/>
      <c r="TXF28" s="1"/>
      <c r="TXG28" s="1"/>
      <c r="TXH28" s="1"/>
      <c r="TXI28" s="1"/>
      <c r="TXJ28" s="1"/>
      <c r="TXK28" s="1"/>
      <c r="TXL28" s="1"/>
      <c r="TXM28" s="1"/>
      <c r="TXN28" s="1"/>
      <c r="TXO28" s="1"/>
      <c r="TXP28" s="1"/>
      <c r="TXQ28" s="1"/>
      <c r="TXR28" s="1"/>
      <c r="TXS28" s="1"/>
      <c r="TXT28" s="1"/>
      <c r="TXU28" s="1"/>
      <c r="TXV28" s="1"/>
      <c r="TXW28" s="1"/>
      <c r="TXX28" s="1"/>
      <c r="TXY28" s="1"/>
      <c r="TXZ28" s="1"/>
      <c r="TYA28" s="1"/>
      <c r="TYB28" s="1"/>
      <c r="TYC28" s="1"/>
      <c r="TYD28" s="1"/>
      <c r="TYE28" s="1"/>
      <c r="TYF28" s="1"/>
      <c r="TYG28" s="1"/>
      <c r="TYH28" s="1"/>
      <c r="TYI28" s="1"/>
      <c r="TYJ28" s="1"/>
      <c r="TYK28" s="1"/>
      <c r="TYL28" s="1"/>
      <c r="TYM28" s="1"/>
      <c r="TYN28" s="1"/>
      <c r="TYO28" s="1"/>
      <c r="TYP28" s="1"/>
      <c r="TYQ28" s="1"/>
      <c r="TYR28" s="1"/>
      <c r="TYS28" s="1"/>
      <c r="TYT28" s="1"/>
      <c r="TYU28" s="1"/>
      <c r="TYV28" s="1"/>
      <c r="TYW28" s="1"/>
      <c r="TYX28" s="1"/>
      <c r="TYY28" s="1"/>
      <c r="TYZ28" s="1"/>
      <c r="TZA28" s="1"/>
      <c r="TZB28" s="1"/>
      <c r="TZC28" s="1"/>
      <c r="TZD28" s="1"/>
      <c r="TZE28" s="1"/>
      <c r="TZF28" s="1"/>
      <c r="TZG28" s="1"/>
      <c r="TZH28" s="1"/>
      <c r="TZI28" s="1"/>
      <c r="TZJ28" s="1"/>
      <c r="TZK28" s="1"/>
      <c r="TZL28" s="1"/>
      <c r="TZM28" s="1"/>
      <c r="TZN28" s="1"/>
      <c r="TZO28" s="1"/>
      <c r="TZP28" s="1"/>
      <c r="TZQ28" s="1"/>
      <c r="TZR28" s="1"/>
      <c r="TZS28" s="1"/>
      <c r="TZT28" s="1"/>
      <c r="TZU28" s="1"/>
      <c r="TZV28" s="1"/>
      <c r="TZW28" s="1"/>
      <c r="TZX28" s="1"/>
      <c r="TZY28" s="1"/>
      <c r="TZZ28" s="1"/>
      <c r="UAA28" s="1"/>
      <c r="UAB28" s="1"/>
      <c r="UAC28" s="1"/>
      <c r="UAD28" s="1"/>
      <c r="UAE28" s="1"/>
      <c r="UAF28" s="1"/>
      <c r="UAG28" s="1"/>
      <c r="UAH28" s="1"/>
      <c r="UAI28" s="1"/>
      <c r="UAJ28" s="1"/>
      <c r="UAK28" s="1"/>
      <c r="UAL28" s="1"/>
      <c r="UAM28" s="1"/>
      <c r="UAN28" s="1"/>
      <c r="UAO28" s="1"/>
      <c r="UAP28" s="1"/>
      <c r="UAQ28" s="1"/>
      <c r="UAR28" s="1"/>
      <c r="UAS28" s="1"/>
      <c r="UAT28" s="1"/>
      <c r="UAU28" s="1"/>
      <c r="UAV28" s="1"/>
      <c r="UAW28" s="1"/>
      <c r="UAX28" s="1"/>
      <c r="UAY28" s="1"/>
      <c r="UAZ28" s="1"/>
      <c r="UBA28" s="1"/>
      <c r="UBB28" s="1"/>
      <c r="UBC28" s="1"/>
      <c r="UBD28" s="1"/>
      <c r="UBE28" s="1"/>
      <c r="UBF28" s="1"/>
      <c r="UBG28" s="1"/>
      <c r="UBH28" s="1"/>
      <c r="UBI28" s="1"/>
      <c r="UBJ28" s="1"/>
      <c r="UBK28" s="1"/>
      <c r="UBL28" s="1"/>
      <c r="UBM28" s="1"/>
      <c r="UBN28" s="1"/>
      <c r="UBO28" s="1"/>
      <c r="UBP28" s="1"/>
      <c r="UBQ28" s="1"/>
      <c r="UBR28" s="1"/>
      <c r="UBS28" s="1"/>
      <c r="UBT28" s="1"/>
      <c r="UBU28" s="1"/>
      <c r="UBV28" s="1"/>
      <c r="UBW28" s="1"/>
      <c r="UBX28" s="1"/>
      <c r="UBY28" s="1"/>
      <c r="UBZ28" s="1"/>
      <c r="UCA28" s="1"/>
      <c r="UCB28" s="1"/>
      <c r="UCC28" s="1"/>
      <c r="UCD28" s="1"/>
      <c r="UCE28" s="1"/>
      <c r="UCF28" s="1"/>
      <c r="UCG28" s="1"/>
      <c r="UCH28" s="1"/>
      <c r="UCI28" s="1"/>
      <c r="UCJ28" s="1"/>
      <c r="UCK28" s="1"/>
      <c r="UCL28" s="1"/>
      <c r="UCM28" s="1"/>
      <c r="UCN28" s="1"/>
      <c r="UCO28" s="1"/>
      <c r="UCP28" s="1"/>
      <c r="UCQ28" s="1"/>
      <c r="UCR28" s="1"/>
      <c r="UCS28" s="1"/>
      <c r="UCT28" s="1"/>
      <c r="UCU28" s="1"/>
      <c r="UCV28" s="1"/>
      <c r="UCW28" s="1"/>
      <c r="UCX28" s="1"/>
      <c r="UCY28" s="1"/>
      <c r="UCZ28" s="1"/>
      <c r="UDA28" s="1"/>
      <c r="UDB28" s="1"/>
      <c r="UDC28" s="1"/>
      <c r="UDD28" s="1"/>
      <c r="UDE28" s="1"/>
      <c r="UDF28" s="1"/>
      <c r="UDG28" s="1"/>
      <c r="UDH28" s="1"/>
      <c r="UDI28" s="1"/>
      <c r="UDJ28" s="1"/>
      <c r="UDK28" s="1"/>
      <c r="UDL28" s="1"/>
      <c r="UDM28" s="1"/>
      <c r="UDN28" s="1"/>
      <c r="UDO28" s="1"/>
      <c r="UDP28" s="1"/>
      <c r="UDQ28" s="1"/>
      <c r="UDR28" s="1"/>
      <c r="UDS28" s="1"/>
      <c r="UDT28" s="1"/>
      <c r="UDU28" s="1"/>
      <c r="UDV28" s="1"/>
      <c r="UDW28" s="1"/>
      <c r="UDX28" s="1"/>
      <c r="UDY28" s="1"/>
      <c r="UDZ28" s="1"/>
      <c r="UEA28" s="1"/>
      <c r="UEB28" s="1"/>
      <c r="UEC28" s="1"/>
      <c r="UED28" s="1"/>
      <c r="UEE28" s="1"/>
      <c r="UEF28" s="1"/>
      <c r="UEG28" s="1"/>
      <c r="UEH28" s="1"/>
      <c r="UEI28" s="1"/>
      <c r="UEJ28" s="1"/>
      <c r="UEK28" s="1"/>
      <c r="UEL28" s="1"/>
      <c r="UEM28" s="1"/>
      <c r="UEN28" s="1"/>
      <c r="UEO28" s="1"/>
      <c r="UEP28" s="1"/>
      <c r="UEQ28" s="1"/>
      <c r="UER28" s="1"/>
      <c r="UES28" s="1"/>
      <c r="UET28" s="1"/>
      <c r="UEU28" s="1"/>
      <c r="UEV28" s="1"/>
      <c r="UEW28" s="1"/>
      <c r="UEX28" s="1"/>
      <c r="UEY28" s="1"/>
      <c r="UEZ28" s="1"/>
      <c r="UFA28" s="1"/>
      <c r="UFB28" s="1"/>
      <c r="UFC28" s="1"/>
      <c r="UFD28" s="1"/>
      <c r="UFE28" s="1"/>
      <c r="UFF28" s="1"/>
      <c r="UFG28" s="1"/>
      <c r="UFH28" s="1"/>
      <c r="UFI28" s="1"/>
      <c r="UFJ28" s="1"/>
      <c r="UFK28" s="1"/>
      <c r="UFL28" s="1"/>
      <c r="UFM28" s="1"/>
      <c r="UFN28" s="1"/>
      <c r="UFO28" s="1"/>
      <c r="UFP28" s="1"/>
      <c r="UFQ28" s="1"/>
      <c r="UFR28" s="1"/>
      <c r="UFS28" s="1"/>
      <c r="UFT28" s="1"/>
      <c r="UFU28" s="1"/>
      <c r="UFV28" s="1"/>
      <c r="UFW28" s="1"/>
      <c r="UFX28" s="1"/>
      <c r="UFY28" s="1"/>
      <c r="UFZ28" s="1"/>
      <c r="UGA28" s="1"/>
      <c r="UGB28" s="1"/>
      <c r="UGC28" s="1"/>
      <c r="UGD28" s="1"/>
      <c r="UGE28" s="1"/>
      <c r="UGF28" s="1"/>
      <c r="UGG28" s="1"/>
      <c r="UGH28" s="1"/>
      <c r="UGI28" s="1"/>
      <c r="UGJ28" s="1"/>
      <c r="UGK28" s="1"/>
      <c r="UGL28" s="1"/>
      <c r="UGM28" s="1"/>
      <c r="UGN28" s="1"/>
      <c r="UGO28" s="1"/>
      <c r="UGP28" s="1"/>
      <c r="UGQ28" s="1"/>
      <c r="UGR28" s="1"/>
      <c r="UGS28" s="1"/>
      <c r="UGT28" s="1"/>
      <c r="UGU28" s="1"/>
      <c r="UGV28" s="1"/>
      <c r="UGW28" s="1"/>
      <c r="UGX28" s="1"/>
      <c r="UGY28" s="1"/>
      <c r="UGZ28" s="1"/>
      <c r="UHA28" s="1"/>
      <c r="UHB28" s="1"/>
      <c r="UHC28" s="1"/>
      <c r="UHD28" s="1"/>
      <c r="UHE28" s="1"/>
      <c r="UHF28" s="1"/>
      <c r="UHG28" s="1"/>
      <c r="UHH28" s="1"/>
      <c r="UHI28" s="1"/>
      <c r="UHJ28" s="1"/>
      <c r="UHK28" s="1"/>
      <c r="UHL28" s="1"/>
      <c r="UHM28" s="1"/>
      <c r="UHN28" s="1"/>
      <c r="UHO28" s="1"/>
      <c r="UHP28" s="1"/>
      <c r="UHQ28" s="1"/>
      <c r="UHR28" s="1"/>
      <c r="UHS28" s="1"/>
      <c r="UHT28" s="1"/>
      <c r="UHU28" s="1"/>
      <c r="UHV28" s="1"/>
      <c r="UHW28" s="1"/>
      <c r="UHX28" s="1"/>
      <c r="UHY28" s="1"/>
      <c r="UHZ28" s="1"/>
      <c r="UIA28" s="1"/>
      <c r="UIB28" s="1"/>
      <c r="UIC28" s="1"/>
      <c r="UID28" s="1"/>
      <c r="UIE28" s="1"/>
      <c r="UIF28" s="1"/>
      <c r="UIG28" s="1"/>
      <c r="UIH28" s="1"/>
      <c r="UII28" s="1"/>
      <c r="UIJ28" s="1"/>
      <c r="UIK28" s="1"/>
      <c r="UIL28" s="1"/>
      <c r="UIM28" s="1"/>
      <c r="UIN28" s="1"/>
      <c r="UIO28" s="1"/>
      <c r="UIP28" s="1"/>
      <c r="UIQ28" s="1"/>
      <c r="UIR28" s="1"/>
      <c r="UIS28" s="1"/>
      <c r="UIT28" s="1"/>
      <c r="UIU28" s="1"/>
      <c r="UIV28" s="1"/>
      <c r="UIW28" s="1"/>
      <c r="UIX28" s="1"/>
      <c r="UIY28" s="1"/>
      <c r="UIZ28" s="1"/>
      <c r="UJA28" s="1"/>
      <c r="UJB28" s="1"/>
      <c r="UJC28" s="1"/>
      <c r="UJD28" s="1"/>
      <c r="UJE28" s="1"/>
      <c r="UJF28" s="1"/>
      <c r="UJG28" s="1"/>
      <c r="UJH28" s="1"/>
      <c r="UJI28" s="1"/>
      <c r="UJJ28" s="1"/>
      <c r="UJK28" s="1"/>
      <c r="UJL28" s="1"/>
      <c r="UJM28" s="1"/>
      <c r="UJN28" s="1"/>
      <c r="UJO28" s="1"/>
      <c r="UJP28" s="1"/>
      <c r="UJQ28" s="1"/>
      <c r="UJR28" s="1"/>
      <c r="UJS28" s="1"/>
      <c r="UJT28" s="1"/>
      <c r="UJU28" s="1"/>
      <c r="UJV28" s="1"/>
      <c r="UJW28" s="1"/>
      <c r="UJX28" s="1"/>
      <c r="UJY28" s="1"/>
      <c r="UJZ28" s="1"/>
      <c r="UKA28" s="1"/>
      <c r="UKB28" s="1"/>
      <c r="UKC28" s="1"/>
      <c r="UKD28" s="1"/>
      <c r="UKE28" s="1"/>
      <c r="UKF28" s="1"/>
      <c r="UKG28" s="1"/>
      <c r="UKH28" s="1"/>
      <c r="UKI28" s="1"/>
      <c r="UKJ28" s="1"/>
      <c r="UKK28" s="1"/>
      <c r="UKL28" s="1"/>
      <c r="UKM28" s="1"/>
      <c r="UKN28" s="1"/>
      <c r="UKO28" s="1"/>
      <c r="UKP28" s="1"/>
      <c r="UKQ28" s="1"/>
      <c r="UKR28" s="1"/>
      <c r="UKS28" s="1"/>
      <c r="UKT28" s="1"/>
      <c r="UKU28" s="1"/>
      <c r="UKV28" s="1"/>
      <c r="UKW28" s="1"/>
      <c r="UKX28" s="1"/>
      <c r="UKY28" s="1"/>
      <c r="UKZ28" s="1"/>
      <c r="ULA28" s="1"/>
      <c r="ULB28" s="1"/>
      <c r="ULC28" s="1"/>
      <c r="ULD28" s="1"/>
      <c r="ULE28" s="1"/>
      <c r="ULF28" s="1"/>
      <c r="ULG28" s="1"/>
      <c r="ULH28" s="1"/>
      <c r="ULI28" s="1"/>
      <c r="ULJ28" s="1"/>
      <c r="ULK28" s="1"/>
      <c r="ULL28" s="1"/>
      <c r="ULM28" s="1"/>
      <c r="ULN28" s="1"/>
      <c r="ULO28" s="1"/>
      <c r="ULP28" s="1"/>
      <c r="ULQ28" s="1"/>
      <c r="ULR28" s="1"/>
      <c r="ULS28" s="1"/>
      <c r="ULT28" s="1"/>
      <c r="ULU28" s="1"/>
      <c r="ULV28" s="1"/>
      <c r="ULW28" s="1"/>
      <c r="ULX28" s="1"/>
      <c r="ULY28" s="1"/>
      <c r="ULZ28" s="1"/>
      <c r="UMA28" s="1"/>
      <c r="UMB28" s="1"/>
      <c r="UMC28" s="1"/>
      <c r="UMD28" s="1"/>
      <c r="UME28" s="1"/>
      <c r="UMF28" s="1"/>
      <c r="UMG28" s="1"/>
      <c r="UMH28" s="1"/>
      <c r="UMI28" s="1"/>
      <c r="UMJ28" s="1"/>
      <c r="UMK28" s="1"/>
      <c r="UML28" s="1"/>
      <c r="UMM28" s="1"/>
      <c r="UMN28" s="1"/>
      <c r="UMO28" s="1"/>
      <c r="UMP28" s="1"/>
      <c r="UMQ28" s="1"/>
      <c r="UMR28" s="1"/>
      <c r="UMS28" s="1"/>
      <c r="UMT28" s="1"/>
      <c r="UMU28" s="1"/>
      <c r="UMV28" s="1"/>
      <c r="UMW28" s="1"/>
      <c r="UMX28" s="1"/>
      <c r="UMY28" s="1"/>
      <c r="UMZ28" s="1"/>
      <c r="UNA28" s="1"/>
      <c r="UNB28" s="1"/>
      <c r="UNC28" s="1"/>
      <c r="UND28" s="1"/>
      <c r="UNE28" s="1"/>
      <c r="UNF28" s="1"/>
      <c r="UNG28" s="1"/>
      <c r="UNH28" s="1"/>
      <c r="UNI28" s="1"/>
      <c r="UNJ28" s="1"/>
      <c r="UNK28" s="1"/>
      <c r="UNL28" s="1"/>
      <c r="UNM28" s="1"/>
      <c r="UNN28" s="1"/>
      <c r="UNO28" s="1"/>
      <c r="UNP28" s="1"/>
      <c r="UNQ28" s="1"/>
      <c r="UNR28" s="1"/>
      <c r="UNS28" s="1"/>
      <c r="UNT28" s="1"/>
      <c r="UNU28" s="1"/>
      <c r="UNV28" s="1"/>
      <c r="UNW28" s="1"/>
      <c r="UNX28" s="1"/>
      <c r="UNY28" s="1"/>
      <c r="UNZ28" s="1"/>
      <c r="UOA28" s="1"/>
      <c r="UOB28" s="1"/>
      <c r="UOC28" s="1"/>
      <c r="UOD28" s="1"/>
      <c r="UOE28" s="1"/>
      <c r="UOF28" s="1"/>
      <c r="UOG28" s="1"/>
      <c r="UOH28" s="1"/>
      <c r="UOI28" s="1"/>
      <c r="UOJ28" s="1"/>
      <c r="UOK28" s="1"/>
      <c r="UOL28" s="1"/>
      <c r="UOM28" s="1"/>
      <c r="UON28" s="1"/>
      <c r="UOO28" s="1"/>
      <c r="UOP28" s="1"/>
      <c r="UOQ28" s="1"/>
      <c r="UOR28" s="1"/>
      <c r="UOS28" s="1"/>
      <c r="UOT28" s="1"/>
      <c r="UOU28" s="1"/>
      <c r="UOV28" s="1"/>
      <c r="UOW28" s="1"/>
      <c r="UOX28" s="1"/>
      <c r="UOY28" s="1"/>
      <c r="UOZ28" s="1"/>
      <c r="UPA28" s="1"/>
      <c r="UPB28" s="1"/>
      <c r="UPC28" s="1"/>
      <c r="UPD28" s="1"/>
      <c r="UPE28" s="1"/>
      <c r="UPF28" s="1"/>
      <c r="UPG28" s="1"/>
      <c r="UPH28" s="1"/>
      <c r="UPI28" s="1"/>
      <c r="UPJ28" s="1"/>
      <c r="UPK28" s="1"/>
      <c r="UPL28" s="1"/>
      <c r="UPM28" s="1"/>
      <c r="UPN28" s="1"/>
      <c r="UPO28" s="1"/>
      <c r="UPP28" s="1"/>
      <c r="UPQ28" s="1"/>
      <c r="UPR28" s="1"/>
      <c r="UPS28" s="1"/>
      <c r="UPT28" s="1"/>
      <c r="UPU28" s="1"/>
      <c r="UPV28" s="1"/>
      <c r="UPW28" s="1"/>
      <c r="UPX28" s="1"/>
      <c r="UPY28" s="1"/>
      <c r="UPZ28" s="1"/>
      <c r="UQA28" s="1"/>
      <c r="UQB28" s="1"/>
      <c r="UQC28" s="1"/>
      <c r="UQD28" s="1"/>
      <c r="UQE28" s="1"/>
      <c r="UQF28" s="1"/>
      <c r="UQG28" s="1"/>
      <c r="UQH28" s="1"/>
      <c r="UQI28" s="1"/>
      <c r="UQJ28" s="1"/>
      <c r="UQK28" s="1"/>
      <c r="UQL28" s="1"/>
      <c r="UQM28" s="1"/>
      <c r="UQN28" s="1"/>
      <c r="UQO28" s="1"/>
      <c r="UQP28" s="1"/>
      <c r="UQQ28" s="1"/>
      <c r="UQR28" s="1"/>
      <c r="UQS28" s="1"/>
      <c r="UQT28" s="1"/>
      <c r="UQU28" s="1"/>
      <c r="UQV28" s="1"/>
      <c r="UQW28" s="1"/>
      <c r="UQX28" s="1"/>
      <c r="UQY28" s="1"/>
      <c r="UQZ28" s="1"/>
      <c r="URA28" s="1"/>
      <c r="URB28" s="1"/>
      <c r="URC28" s="1"/>
      <c r="URD28" s="1"/>
      <c r="URE28" s="1"/>
      <c r="URF28" s="1"/>
      <c r="URG28" s="1"/>
      <c r="URH28" s="1"/>
      <c r="URI28" s="1"/>
      <c r="URJ28" s="1"/>
      <c r="URK28" s="1"/>
      <c r="URL28" s="1"/>
      <c r="URM28" s="1"/>
      <c r="URN28" s="1"/>
      <c r="URO28" s="1"/>
      <c r="URP28" s="1"/>
      <c r="URQ28" s="1"/>
      <c r="URR28" s="1"/>
      <c r="URS28" s="1"/>
      <c r="URT28" s="1"/>
      <c r="URU28" s="1"/>
      <c r="URV28" s="1"/>
      <c r="URW28" s="1"/>
      <c r="URX28" s="1"/>
      <c r="URY28" s="1"/>
      <c r="URZ28" s="1"/>
      <c r="USA28" s="1"/>
      <c r="USB28" s="1"/>
      <c r="USC28" s="1"/>
      <c r="USD28" s="1"/>
      <c r="USE28" s="1"/>
      <c r="USF28" s="1"/>
      <c r="USG28" s="1"/>
      <c r="USH28" s="1"/>
      <c r="USI28" s="1"/>
      <c r="USJ28" s="1"/>
      <c r="USK28" s="1"/>
      <c r="USL28" s="1"/>
      <c r="USM28" s="1"/>
      <c r="USN28" s="1"/>
      <c r="USO28" s="1"/>
      <c r="USP28" s="1"/>
      <c r="USQ28" s="1"/>
      <c r="USR28" s="1"/>
      <c r="USS28" s="1"/>
      <c r="UST28" s="1"/>
      <c r="USU28" s="1"/>
      <c r="USV28" s="1"/>
      <c r="USW28" s="1"/>
      <c r="USX28" s="1"/>
      <c r="USY28" s="1"/>
      <c r="USZ28" s="1"/>
      <c r="UTA28" s="1"/>
      <c r="UTB28" s="1"/>
      <c r="UTC28" s="1"/>
      <c r="UTD28" s="1"/>
      <c r="UTE28" s="1"/>
      <c r="UTF28" s="1"/>
      <c r="UTG28" s="1"/>
      <c r="UTH28" s="1"/>
      <c r="UTI28" s="1"/>
      <c r="UTJ28" s="1"/>
      <c r="UTK28" s="1"/>
      <c r="UTL28" s="1"/>
      <c r="UTM28" s="1"/>
      <c r="UTN28" s="1"/>
      <c r="UTO28" s="1"/>
      <c r="UTP28" s="1"/>
      <c r="UTQ28" s="1"/>
      <c r="UTR28" s="1"/>
      <c r="UTS28" s="1"/>
      <c r="UTT28" s="1"/>
      <c r="UTU28" s="1"/>
      <c r="UTV28" s="1"/>
      <c r="UTW28" s="1"/>
      <c r="UTX28" s="1"/>
      <c r="UTY28" s="1"/>
      <c r="UTZ28" s="1"/>
      <c r="UUA28" s="1"/>
      <c r="UUB28" s="1"/>
      <c r="UUC28" s="1"/>
      <c r="UUD28" s="1"/>
      <c r="UUE28" s="1"/>
      <c r="UUF28" s="1"/>
      <c r="UUG28" s="1"/>
      <c r="UUH28" s="1"/>
      <c r="UUI28" s="1"/>
      <c r="UUJ28" s="1"/>
      <c r="UUK28" s="1"/>
      <c r="UUL28" s="1"/>
      <c r="UUM28" s="1"/>
      <c r="UUN28" s="1"/>
      <c r="UUO28" s="1"/>
      <c r="UUP28" s="1"/>
      <c r="UUQ28" s="1"/>
      <c r="UUR28" s="1"/>
      <c r="UUS28" s="1"/>
      <c r="UUT28" s="1"/>
      <c r="UUU28" s="1"/>
      <c r="UUV28" s="1"/>
      <c r="UUW28" s="1"/>
      <c r="UUX28" s="1"/>
      <c r="UUY28" s="1"/>
      <c r="UUZ28" s="1"/>
      <c r="UVA28" s="1"/>
      <c r="UVB28" s="1"/>
      <c r="UVC28" s="1"/>
      <c r="UVD28" s="1"/>
      <c r="UVE28" s="1"/>
      <c r="UVF28" s="1"/>
      <c r="UVG28" s="1"/>
      <c r="UVH28" s="1"/>
      <c r="UVI28" s="1"/>
      <c r="UVJ28" s="1"/>
      <c r="UVK28" s="1"/>
      <c r="UVL28" s="1"/>
      <c r="UVM28" s="1"/>
      <c r="UVN28" s="1"/>
      <c r="UVO28" s="1"/>
      <c r="UVP28" s="1"/>
      <c r="UVQ28" s="1"/>
      <c r="UVR28" s="1"/>
      <c r="UVS28" s="1"/>
      <c r="UVT28" s="1"/>
      <c r="UVU28" s="1"/>
      <c r="UVV28" s="1"/>
      <c r="UVW28" s="1"/>
      <c r="UVX28" s="1"/>
      <c r="UVY28" s="1"/>
      <c r="UVZ28" s="1"/>
      <c r="UWA28" s="1"/>
      <c r="UWB28" s="1"/>
      <c r="UWC28" s="1"/>
      <c r="UWD28" s="1"/>
      <c r="UWE28" s="1"/>
      <c r="UWF28" s="1"/>
      <c r="UWG28" s="1"/>
      <c r="UWH28" s="1"/>
      <c r="UWI28" s="1"/>
      <c r="UWJ28" s="1"/>
      <c r="UWK28" s="1"/>
      <c r="UWL28" s="1"/>
      <c r="UWM28" s="1"/>
      <c r="UWN28" s="1"/>
      <c r="UWO28" s="1"/>
      <c r="UWP28" s="1"/>
      <c r="UWQ28" s="1"/>
      <c r="UWR28" s="1"/>
      <c r="UWS28" s="1"/>
      <c r="UWT28" s="1"/>
      <c r="UWU28" s="1"/>
      <c r="UWV28" s="1"/>
      <c r="UWW28" s="1"/>
      <c r="UWX28" s="1"/>
      <c r="UWY28" s="1"/>
      <c r="UWZ28" s="1"/>
      <c r="UXA28" s="1"/>
      <c r="UXB28" s="1"/>
      <c r="UXC28" s="1"/>
      <c r="UXD28" s="1"/>
      <c r="UXE28" s="1"/>
      <c r="UXF28" s="1"/>
      <c r="UXG28" s="1"/>
      <c r="UXH28" s="1"/>
      <c r="UXI28" s="1"/>
      <c r="UXJ28" s="1"/>
      <c r="UXK28" s="1"/>
      <c r="UXL28" s="1"/>
      <c r="UXM28" s="1"/>
      <c r="UXN28" s="1"/>
      <c r="UXO28" s="1"/>
      <c r="UXP28" s="1"/>
      <c r="UXQ28" s="1"/>
      <c r="UXR28" s="1"/>
      <c r="UXS28" s="1"/>
      <c r="UXT28" s="1"/>
      <c r="UXU28" s="1"/>
      <c r="UXV28" s="1"/>
      <c r="UXW28" s="1"/>
      <c r="UXX28" s="1"/>
      <c r="UXY28" s="1"/>
      <c r="UXZ28" s="1"/>
      <c r="UYA28" s="1"/>
      <c r="UYB28" s="1"/>
      <c r="UYC28" s="1"/>
      <c r="UYD28" s="1"/>
      <c r="UYE28" s="1"/>
      <c r="UYF28" s="1"/>
      <c r="UYG28" s="1"/>
      <c r="UYH28" s="1"/>
      <c r="UYI28" s="1"/>
      <c r="UYJ28" s="1"/>
      <c r="UYK28" s="1"/>
      <c r="UYL28" s="1"/>
      <c r="UYM28" s="1"/>
      <c r="UYN28" s="1"/>
      <c r="UYO28" s="1"/>
      <c r="UYP28" s="1"/>
      <c r="UYQ28" s="1"/>
      <c r="UYR28" s="1"/>
      <c r="UYS28" s="1"/>
      <c r="UYT28" s="1"/>
      <c r="UYU28" s="1"/>
      <c r="UYV28" s="1"/>
      <c r="UYW28" s="1"/>
      <c r="UYX28" s="1"/>
      <c r="UYY28" s="1"/>
      <c r="UYZ28" s="1"/>
      <c r="UZA28" s="1"/>
      <c r="UZB28" s="1"/>
      <c r="UZC28" s="1"/>
      <c r="UZD28" s="1"/>
      <c r="UZE28" s="1"/>
      <c r="UZF28" s="1"/>
      <c r="UZG28" s="1"/>
      <c r="UZH28" s="1"/>
      <c r="UZI28" s="1"/>
      <c r="UZJ28" s="1"/>
      <c r="UZK28" s="1"/>
      <c r="UZL28" s="1"/>
      <c r="UZM28" s="1"/>
      <c r="UZN28" s="1"/>
      <c r="UZO28" s="1"/>
      <c r="UZP28" s="1"/>
      <c r="UZQ28" s="1"/>
      <c r="UZR28" s="1"/>
      <c r="UZS28" s="1"/>
      <c r="UZT28" s="1"/>
      <c r="UZU28" s="1"/>
      <c r="UZV28" s="1"/>
      <c r="UZW28" s="1"/>
      <c r="UZX28" s="1"/>
      <c r="UZY28" s="1"/>
      <c r="UZZ28" s="1"/>
      <c r="VAA28" s="1"/>
      <c r="VAB28" s="1"/>
      <c r="VAC28" s="1"/>
      <c r="VAD28" s="1"/>
      <c r="VAE28" s="1"/>
      <c r="VAF28" s="1"/>
      <c r="VAG28" s="1"/>
      <c r="VAH28" s="1"/>
      <c r="VAI28" s="1"/>
      <c r="VAJ28" s="1"/>
      <c r="VAK28" s="1"/>
      <c r="VAL28" s="1"/>
      <c r="VAM28" s="1"/>
      <c r="VAN28" s="1"/>
      <c r="VAO28" s="1"/>
      <c r="VAP28" s="1"/>
      <c r="VAQ28" s="1"/>
      <c r="VAR28" s="1"/>
      <c r="VAS28" s="1"/>
      <c r="VAT28" s="1"/>
      <c r="VAU28" s="1"/>
      <c r="VAV28" s="1"/>
      <c r="VAW28" s="1"/>
      <c r="VAX28" s="1"/>
      <c r="VAY28" s="1"/>
      <c r="VAZ28" s="1"/>
      <c r="VBA28" s="1"/>
      <c r="VBB28" s="1"/>
      <c r="VBC28" s="1"/>
      <c r="VBD28" s="1"/>
      <c r="VBE28" s="1"/>
      <c r="VBF28" s="1"/>
      <c r="VBG28" s="1"/>
      <c r="VBH28" s="1"/>
      <c r="VBI28" s="1"/>
      <c r="VBJ28" s="1"/>
      <c r="VBK28" s="1"/>
      <c r="VBL28" s="1"/>
      <c r="VBM28" s="1"/>
      <c r="VBN28" s="1"/>
      <c r="VBO28" s="1"/>
      <c r="VBP28" s="1"/>
      <c r="VBQ28" s="1"/>
      <c r="VBR28" s="1"/>
      <c r="VBS28" s="1"/>
      <c r="VBT28" s="1"/>
      <c r="VBU28" s="1"/>
      <c r="VBV28" s="1"/>
      <c r="VBW28" s="1"/>
      <c r="VBX28" s="1"/>
      <c r="VBY28" s="1"/>
      <c r="VBZ28" s="1"/>
      <c r="VCA28" s="1"/>
      <c r="VCB28" s="1"/>
      <c r="VCC28" s="1"/>
      <c r="VCD28" s="1"/>
      <c r="VCE28" s="1"/>
      <c r="VCF28" s="1"/>
      <c r="VCG28" s="1"/>
      <c r="VCH28" s="1"/>
      <c r="VCI28" s="1"/>
      <c r="VCJ28" s="1"/>
      <c r="VCK28" s="1"/>
      <c r="VCL28" s="1"/>
      <c r="VCM28" s="1"/>
      <c r="VCN28" s="1"/>
      <c r="VCO28" s="1"/>
      <c r="VCP28" s="1"/>
      <c r="VCQ28" s="1"/>
      <c r="VCR28" s="1"/>
      <c r="VCS28" s="1"/>
      <c r="VCT28" s="1"/>
      <c r="VCU28" s="1"/>
      <c r="VCV28" s="1"/>
      <c r="VCW28" s="1"/>
      <c r="VCX28" s="1"/>
      <c r="VCY28" s="1"/>
      <c r="VCZ28" s="1"/>
      <c r="VDA28" s="1"/>
      <c r="VDB28" s="1"/>
      <c r="VDC28" s="1"/>
      <c r="VDD28" s="1"/>
      <c r="VDE28" s="1"/>
      <c r="VDF28" s="1"/>
      <c r="VDG28" s="1"/>
      <c r="VDH28" s="1"/>
      <c r="VDI28" s="1"/>
      <c r="VDJ28" s="1"/>
      <c r="VDK28" s="1"/>
      <c r="VDL28" s="1"/>
      <c r="VDM28" s="1"/>
      <c r="VDN28" s="1"/>
      <c r="VDO28" s="1"/>
      <c r="VDP28" s="1"/>
      <c r="VDQ28" s="1"/>
      <c r="VDR28" s="1"/>
      <c r="VDS28" s="1"/>
      <c r="VDT28" s="1"/>
      <c r="VDU28" s="1"/>
      <c r="VDV28" s="1"/>
      <c r="VDW28" s="1"/>
      <c r="VDX28" s="1"/>
      <c r="VDY28" s="1"/>
      <c r="VDZ28" s="1"/>
      <c r="VEA28" s="1"/>
      <c r="VEB28" s="1"/>
      <c r="VEC28" s="1"/>
      <c r="VED28" s="1"/>
      <c r="VEE28" s="1"/>
      <c r="VEF28" s="1"/>
      <c r="VEG28" s="1"/>
      <c r="VEH28" s="1"/>
      <c r="VEI28" s="1"/>
      <c r="VEJ28" s="1"/>
      <c r="VEK28" s="1"/>
      <c r="VEL28" s="1"/>
      <c r="VEM28" s="1"/>
      <c r="VEN28" s="1"/>
      <c r="VEO28" s="1"/>
      <c r="VEP28" s="1"/>
      <c r="VEQ28" s="1"/>
      <c r="VER28" s="1"/>
      <c r="VES28" s="1"/>
      <c r="VET28" s="1"/>
      <c r="VEU28" s="1"/>
      <c r="VEV28" s="1"/>
      <c r="VEW28" s="1"/>
      <c r="VEX28" s="1"/>
      <c r="VEY28" s="1"/>
      <c r="VEZ28" s="1"/>
      <c r="VFA28" s="1"/>
      <c r="VFB28" s="1"/>
      <c r="VFC28" s="1"/>
      <c r="VFD28" s="1"/>
      <c r="VFE28" s="1"/>
      <c r="VFF28" s="1"/>
      <c r="VFG28" s="1"/>
      <c r="VFH28" s="1"/>
      <c r="VFI28" s="1"/>
      <c r="VFJ28" s="1"/>
      <c r="VFK28" s="1"/>
      <c r="VFL28" s="1"/>
      <c r="VFM28" s="1"/>
      <c r="VFN28" s="1"/>
      <c r="VFO28" s="1"/>
      <c r="VFP28" s="1"/>
      <c r="VFQ28" s="1"/>
      <c r="VFR28" s="1"/>
      <c r="VFS28" s="1"/>
      <c r="VFT28" s="1"/>
      <c r="VFU28" s="1"/>
      <c r="VFV28" s="1"/>
      <c r="VFW28" s="1"/>
      <c r="VFX28" s="1"/>
      <c r="VFY28" s="1"/>
      <c r="VFZ28" s="1"/>
      <c r="VGA28" s="1"/>
      <c r="VGB28" s="1"/>
      <c r="VGC28" s="1"/>
      <c r="VGD28" s="1"/>
      <c r="VGE28" s="1"/>
      <c r="VGF28" s="1"/>
      <c r="VGG28" s="1"/>
      <c r="VGH28" s="1"/>
      <c r="VGI28" s="1"/>
      <c r="VGJ28" s="1"/>
      <c r="VGK28" s="1"/>
      <c r="VGL28" s="1"/>
      <c r="VGM28" s="1"/>
      <c r="VGN28" s="1"/>
      <c r="VGO28" s="1"/>
      <c r="VGP28" s="1"/>
      <c r="VGQ28" s="1"/>
      <c r="VGR28" s="1"/>
      <c r="VGS28" s="1"/>
      <c r="VGT28" s="1"/>
      <c r="VGU28" s="1"/>
      <c r="VGV28" s="1"/>
      <c r="VGW28" s="1"/>
      <c r="VGX28" s="1"/>
      <c r="VGY28" s="1"/>
      <c r="VGZ28" s="1"/>
      <c r="VHA28" s="1"/>
      <c r="VHB28" s="1"/>
      <c r="VHC28" s="1"/>
      <c r="VHD28" s="1"/>
      <c r="VHE28" s="1"/>
      <c r="VHF28" s="1"/>
      <c r="VHG28" s="1"/>
      <c r="VHH28" s="1"/>
      <c r="VHI28" s="1"/>
      <c r="VHJ28" s="1"/>
      <c r="VHK28" s="1"/>
      <c r="VHL28" s="1"/>
      <c r="VHM28" s="1"/>
      <c r="VHN28" s="1"/>
      <c r="VHO28" s="1"/>
      <c r="VHP28" s="1"/>
      <c r="VHQ28" s="1"/>
      <c r="VHR28" s="1"/>
      <c r="VHS28" s="1"/>
      <c r="VHT28" s="1"/>
      <c r="VHU28" s="1"/>
      <c r="VHV28" s="1"/>
      <c r="VHW28" s="1"/>
      <c r="VHX28" s="1"/>
      <c r="VHY28" s="1"/>
      <c r="VHZ28" s="1"/>
      <c r="VIA28" s="1"/>
      <c r="VIB28" s="1"/>
      <c r="VIC28" s="1"/>
      <c r="VID28" s="1"/>
      <c r="VIE28" s="1"/>
      <c r="VIF28" s="1"/>
      <c r="VIG28" s="1"/>
      <c r="VIH28" s="1"/>
      <c r="VII28" s="1"/>
      <c r="VIJ28" s="1"/>
      <c r="VIK28" s="1"/>
      <c r="VIL28" s="1"/>
      <c r="VIM28" s="1"/>
      <c r="VIN28" s="1"/>
      <c r="VIO28" s="1"/>
      <c r="VIP28" s="1"/>
      <c r="VIQ28" s="1"/>
      <c r="VIR28" s="1"/>
      <c r="VIS28" s="1"/>
      <c r="VIT28" s="1"/>
      <c r="VIU28" s="1"/>
      <c r="VIV28" s="1"/>
      <c r="VIW28" s="1"/>
      <c r="VIX28" s="1"/>
      <c r="VIY28" s="1"/>
      <c r="VIZ28" s="1"/>
      <c r="VJA28" s="1"/>
      <c r="VJB28" s="1"/>
      <c r="VJC28" s="1"/>
      <c r="VJD28" s="1"/>
      <c r="VJE28" s="1"/>
      <c r="VJF28" s="1"/>
      <c r="VJG28" s="1"/>
      <c r="VJH28" s="1"/>
      <c r="VJI28" s="1"/>
      <c r="VJJ28" s="1"/>
      <c r="VJK28" s="1"/>
      <c r="VJL28" s="1"/>
      <c r="VJM28" s="1"/>
      <c r="VJN28" s="1"/>
      <c r="VJO28" s="1"/>
      <c r="VJP28" s="1"/>
      <c r="VJQ28" s="1"/>
      <c r="VJR28" s="1"/>
      <c r="VJS28" s="1"/>
      <c r="VJT28" s="1"/>
      <c r="VJU28" s="1"/>
      <c r="VJV28" s="1"/>
      <c r="VJW28" s="1"/>
      <c r="VJX28" s="1"/>
      <c r="VJY28" s="1"/>
      <c r="VJZ28" s="1"/>
      <c r="VKA28" s="1"/>
      <c r="VKB28" s="1"/>
      <c r="VKC28" s="1"/>
      <c r="VKD28" s="1"/>
      <c r="VKE28" s="1"/>
      <c r="VKF28" s="1"/>
      <c r="VKG28" s="1"/>
      <c r="VKH28" s="1"/>
      <c r="VKI28" s="1"/>
      <c r="VKJ28" s="1"/>
      <c r="VKK28" s="1"/>
      <c r="VKL28" s="1"/>
      <c r="VKM28" s="1"/>
      <c r="VKN28" s="1"/>
      <c r="VKO28" s="1"/>
      <c r="VKP28" s="1"/>
      <c r="VKQ28" s="1"/>
      <c r="VKR28" s="1"/>
      <c r="VKS28" s="1"/>
      <c r="VKT28" s="1"/>
      <c r="VKU28" s="1"/>
      <c r="VKV28" s="1"/>
      <c r="VKW28" s="1"/>
      <c r="VKX28" s="1"/>
      <c r="VKY28" s="1"/>
      <c r="VKZ28" s="1"/>
      <c r="VLA28" s="1"/>
      <c r="VLB28" s="1"/>
      <c r="VLC28" s="1"/>
      <c r="VLD28" s="1"/>
      <c r="VLE28" s="1"/>
      <c r="VLF28" s="1"/>
      <c r="VLG28" s="1"/>
      <c r="VLH28" s="1"/>
      <c r="VLI28" s="1"/>
      <c r="VLJ28" s="1"/>
      <c r="VLK28" s="1"/>
      <c r="VLL28" s="1"/>
      <c r="VLM28" s="1"/>
      <c r="VLN28" s="1"/>
      <c r="VLO28" s="1"/>
      <c r="VLP28" s="1"/>
      <c r="VLQ28" s="1"/>
      <c r="VLR28" s="1"/>
      <c r="VLS28" s="1"/>
      <c r="VLT28" s="1"/>
      <c r="VLU28" s="1"/>
      <c r="VLV28" s="1"/>
      <c r="VLW28" s="1"/>
      <c r="VLX28" s="1"/>
      <c r="VLY28" s="1"/>
      <c r="VLZ28" s="1"/>
      <c r="VMA28" s="1"/>
      <c r="VMB28" s="1"/>
      <c r="VMC28" s="1"/>
      <c r="VMD28" s="1"/>
      <c r="VME28" s="1"/>
      <c r="VMF28" s="1"/>
      <c r="VMG28" s="1"/>
      <c r="VMH28" s="1"/>
      <c r="VMI28" s="1"/>
      <c r="VMJ28" s="1"/>
      <c r="VMK28" s="1"/>
      <c r="VML28" s="1"/>
      <c r="VMM28" s="1"/>
      <c r="VMN28" s="1"/>
      <c r="VMO28" s="1"/>
      <c r="VMP28" s="1"/>
      <c r="VMQ28" s="1"/>
      <c r="VMR28" s="1"/>
      <c r="VMS28" s="1"/>
      <c r="VMT28" s="1"/>
      <c r="VMU28" s="1"/>
      <c r="VMV28" s="1"/>
      <c r="VMW28" s="1"/>
      <c r="VMX28" s="1"/>
      <c r="VMY28" s="1"/>
      <c r="VMZ28" s="1"/>
      <c r="VNA28" s="1"/>
      <c r="VNB28" s="1"/>
      <c r="VNC28" s="1"/>
      <c r="VND28" s="1"/>
      <c r="VNE28" s="1"/>
      <c r="VNF28" s="1"/>
      <c r="VNG28" s="1"/>
      <c r="VNH28" s="1"/>
      <c r="VNI28" s="1"/>
      <c r="VNJ28" s="1"/>
      <c r="VNK28" s="1"/>
      <c r="VNL28" s="1"/>
      <c r="VNM28" s="1"/>
      <c r="VNN28" s="1"/>
      <c r="VNO28" s="1"/>
      <c r="VNP28" s="1"/>
      <c r="VNQ28" s="1"/>
      <c r="VNR28" s="1"/>
      <c r="VNS28" s="1"/>
      <c r="VNT28" s="1"/>
      <c r="VNU28" s="1"/>
      <c r="VNV28" s="1"/>
      <c r="VNW28" s="1"/>
      <c r="VNX28" s="1"/>
      <c r="VNY28" s="1"/>
      <c r="VNZ28" s="1"/>
      <c r="VOA28" s="1"/>
      <c r="VOB28" s="1"/>
      <c r="VOC28" s="1"/>
      <c r="VOD28" s="1"/>
      <c r="VOE28" s="1"/>
      <c r="VOF28" s="1"/>
      <c r="VOG28" s="1"/>
      <c r="VOH28" s="1"/>
      <c r="VOI28" s="1"/>
      <c r="VOJ28" s="1"/>
      <c r="VOK28" s="1"/>
      <c r="VOL28" s="1"/>
      <c r="VOM28" s="1"/>
      <c r="VON28" s="1"/>
      <c r="VOO28" s="1"/>
      <c r="VOP28" s="1"/>
      <c r="VOQ28" s="1"/>
      <c r="VOR28" s="1"/>
      <c r="VOS28" s="1"/>
      <c r="VOT28" s="1"/>
      <c r="VOU28" s="1"/>
      <c r="VOV28" s="1"/>
      <c r="VOW28" s="1"/>
      <c r="VOX28" s="1"/>
      <c r="VOY28" s="1"/>
      <c r="VOZ28" s="1"/>
      <c r="VPA28" s="1"/>
      <c r="VPB28" s="1"/>
      <c r="VPC28" s="1"/>
      <c r="VPD28" s="1"/>
      <c r="VPE28" s="1"/>
      <c r="VPF28" s="1"/>
      <c r="VPG28" s="1"/>
      <c r="VPH28" s="1"/>
      <c r="VPI28" s="1"/>
      <c r="VPJ28" s="1"/>
      <c r="VPK28" s="1"/>
      <c r="VPL28" s="1"/>
      <c r="VPM28" s="1"/>
      <c r="VPN28" s="1"/>
      <c r="VPO28" s="1"/>
      <c r="VPP28" s="1"/>
      <c r="VPQ28" s="1"/>
      <c r="VPR28" s="1"/>
      <c r="VPS28" s="1"/>
      <c r="VPT28" s="1"/>
      <c r="VPU28" s="1"/>
      <c r="VPV28" s="1"/>
      <c r="VPW28" s="1"/>
      <c r="VPX28" s="1"/>
      <c r="VPY28" s="1"/>
      <c r="VPZ28" s="1"/>
      <c r="VQA28" s="1"/>
      <c r="VQB28" s="1"/>
      <c r="VQC28" s="1"/>
      <c r="VQD28" s="1"/>
      <c r="VQE28" s="1"/>
      <c r="VQF28" s="1"/>
      <c r="VQG28" s="1"/>
      <c r="VQH28" s="1"/>
      <c r="VQI28" s="1"/>
      <c r="VQJ28" s="1"/>
      <c r="VQK28" s="1"/>
      <c r="VQL28" s="1"/>
      <c r="VQM28" s="1"/>
      <c r="VQN28" s="1"/>
      <c r="VQO28" s="1"/>
      <c r="VQP28" s="1"/>
      <c r="VQQ28" s="1"/>
      <c r="VQR28" s="1"/>
      <c r="VQS28" s="1"/>
      <c r="VQT28" s="1"/>
      <c r="VQU28" s="1"/>
      <c r="VQV28" s="1"/>
      <c r="VQW28" s="1"/>
      <c r="VQX28" s="1"/>
      <c r="VQY28" s="1"/>
      <c r="VQZ28" s="1"/>
      <c r="VRA28" s="1"/>
      <c r="VRB28" s="1"/>
      <c r="VRC28" s="1"/>
      <c r="VRD28" s="1"/>
      <c r="VRE28" s="1"/>
      <c r="VRF28" s="1"/>
      <c r="VRG28" s="1"/>
      <c r="VRH28" s="1"/>
      <c r="VRI28" s="1"/>
      <c r="VRJ28" s="1"/>
      <c r="VRK28" s="1"/>
      <c r="VRL28" s="1"/>
      <c r="VRM28" s="1"/>
      <c r="VRN28" s="1"/>
      <c r="VRO28" s="1"/>
      <c r="VRP28" s="1"/>
      <c r="VRQ28" s="1"/>
      <c r="VRR28" s="1"/>
      <c r="VRS28" s="1"/>
      <c r="VRT28" s="1"/>
      <c r="VRU28" s="1"/>
      <c r="VRV28" s="1"/>
      <c r="VRW28" s="1"/>
      <c r="VRX28" s="1"/>
      <c r="VRY28" s="1"/>
      <c r="VRZ28" s="1"/>
      <c r="VSA28" s="1"/>
      <c r="VSB28" s="1"/>
      <c r="VSC28" s="1"/>
      <c r="VSD28" s="1"/>
      <c r="VSE28" s="1"/>
      <c r="VSF28" s="1"/>
      <c r="VSG28" s="1"/>
      <c r="VSH28" s="1"/>
      <c r="VSI28" s="1"/>
      <c r="VSJ28" s="1"/>
      <c r="VSK28" s="1"/>
      <c r="VSL28" s="1"/>
      <c r="VSM28" s="1"/>
      <c r="VSN28" s="1"/>
      <c r="VSO28" s="1"/>
      <c r="VSP28" s="1"/>
      <c r="VSQ28" s="1"/>
      <c r="VSR28" s="1"/>
      <c r="VSS28" s="1"/>
      <c r="VST28" s="1"/>
      <c r="VSU28" s="1"/>
      <c r="VSV28" s="1"/>
      <c r="VSW28" s="1"/>
      <c r="VSX28" s="1"/>
      <c r="VSY28" s="1"/>
      <c r="VSZ28" s="1"/>
      <c r="VTA28" s="1"/>
      <c r="VTB28" s="1"/>
      <c r="VTC28" s="1"/>
      <c r="VTD28" s="1"/>
      <c r="VTE28" s="1"/>
      <c r="VTF28" s="1"/>
      <c r="VTG28" s="1"/>
      <c r="VTH28" s="1"/>
      <c r="VTI28" s="1"/>
      <c r="VTJ28" s="1"/>
      <c r="VTK28" s="1"/>
      <c r="VTL28" s="1"/>
      <c r="VTM28" s="1"/>
      <c r="VTN28" s="1"/>
      <c r="VTO28" s="1"/>
      <c r="VTP28" s="1"/>
      <c r="VTQ28" s="1"/>
      <c r="VTR28" s="1"/>
      <c r="VTS28" s="1"/>
      <c r="VTT28" s="1"/>
      <c r="VTU28" s="1"/>
      <c r="VTV28" s="1"/>
      <c r="VTW28" s="1"/>
      <c r="VTX28" s="1"/>
      <c r="VTY28" s="1"/>
      <c r="VTZ28" s="1"/>
      <c r="VUA28" s="1"/>
      <c r="VUB28" s="1"/>
      <c r="VUC28" s="1"/>
      <c r="VUD28" s="1"/>
      <c r="VUE28" s="1"/>
      <c r="VUF28" s="1"/>
      <c r="VUG28" s="1"/>
      <c r="VUH28" s="1"/>
      <c r="VUI28" s="1"/>
      <c r="VUJ28" s="1"/>
      <c r="VUK28" s="1"/>
      <c r="VUL28" s="1"/>
      <c r="VUM28" s="1"/>
      <c r="VUN28" s="1"/>
      <c r="VUO28" s="1"/>
      <c r="VUP28" s="1"/>
      <c r="VUQ28" s="1"/>
      <c r="VUR28" s="1"/>
      <c r="VUS28" s="1"/>
      <c r="VUT28" s="1"/>
      <c r="VUU28" s="1"/>
      <c r="VUV28" s="1"/>
      <c r="VUW28" s="1"/>
      <c r="VUX28" s="1"/>
      <c r="VUY28" s="1"/>
      <c r="VUZ28" s="1"/>
      <c r="VVA28" s="1"/>
      <c r="VVB28" s="1"/>
      <c r="VVC28" s="1"/>
      <c r="VVD28" s="1"/>
      <c r="VVE28" s="1"/>
      <c r="VVF28" s="1"/>
      <c r="VVG28" s="1"/>
      <c r="VVH28" s="1"/>
      <c r="VVI28" s="1"/>
      <c r="VVJ28" s="1"/>
      <c r="VVK28" s="1"/>
      <c r="VVL28" s="1"/>
      <c r="VVM28" s="1"/>
      <c r="VVN28" s="1"/>
      <c r="VVO28" s="1"/>
      <c r="VVP28" s="1"/>
      <c r="VVQ28" s="1"/>
      <c r="VVR28" s="1"/>
      <c r="VVS28" s="1"/>
      <c r="VVT28" s="1"/>
      <c r="VVU28" s="1"/>
      <c r="VVV28" s="1"/>
      <c r="VVW28" s="1"/>
      <c r="VVX28" s="1"/>
      <c r="VVY28" s="1"/>
      <c r="VVZ28" s="1"/>
      <c r="VWA28" s="1"/>
      <c r="VWB28" s="1"/>
      <c r="VWC28" s="1"/>
      <c r="VWD28" s="1"/>
      <c r="VWE28" s="1"/>
      <c r="VWF28" s="1"/>
      <c r="VWG28" s="1"/>
      <c r="VWH28" s="1"/>
      <c r="VWI28" s="1"/>
      <c r="VWJ28" s="1"/>
      <c r="VWK28" s="1"/>
      <c r="VWL28" s="1"/>
      <c r="VWM28" s="1"/>
      <c r="VWN28" s="1"/>
      <c r="VWO28" s="1"/>
      <c r="VWP28" s="1"/>
      <c r="VWQ28" s="1"/>
      <c r="VWR28" s="1"/>
      <c r="VWS28" s="1"/>
      <c r="VWT28" s="1"/>
      <c r="VWU28" s="1"/>
      <c r="VWV28" s="1"/>
      <c r="VWW28" s="1"/>
      <c r="VWX28" s="1"/>
      <c r="VWY28" s="1"/>
      <c r="VWZ28" s="1"/>
      <c r="VXA28" s="1"/>
      <c r="VXB28" s="1"/>
      <c r="VXC28" s="1"/>
      <c r="VXD28" s="1"/>
      <c r="VXE28" s="1"/>
      <c r="VXF28" s="1"/>
      <c r="VXG28" s="1"/>
      <c r="VXH28" s="1"/>
      <c r="VXI28" s="1"/>
      <c r="VXJ28" s="1"/>
      <c r="VXK28" s="1"/>
      <c r="VXL28" s="1"/>
      <c r="VXM28" s="1"/>
      <c r="VXN28" s="1"/>
      <c r="VXO28" s="1"/>
      <c r="VXP28" s="1"/>
      <c r="VXQ28" s="1"/>
      <c r="VXR28" s="1"/>
      <c r="VXS28" s="1"/>
      <c r="VXT28" s="1"/>
      <c r="VXU28" s="1"/>
      <c r="VXV28" s="1"/>
      <c r="VXW28" s="1"/>
      <c r="VXX28" s="1"/>
      <c r="VXY28" s="1"/>
      <c r="VXZ28" s="1"/>
      <c r="VYA28" s="1"/>
      <c r="VYB28" s="1"/>
      <c r="VYC28" s="1"/>
      <c r="VYD28" s="1"/>
      <c r="VYE28" s="1"/>
      <c r="VYF28" s="1"/>
      <c r="VYG28" s="1"/>
      <c r="VYH28" s="1"/>
      <c r="VYI28" s="1"/>
      <c r="VYJ28" s="1"/>
      <c r="VYK28" s="1"/>
      <c r="VYL28" s="1"/>
      <c r="VYM28" s="1"/>
      <c r="VYN28" s="1"/>
      <c r="VYO28" s="1"/>
      <c r="VYP28" s="1"/>
      <c r="VYQ28" s="1"/>
      <c r="VYR28" s="1"/>
      <c r="VYS28" s="1"/>
      <c r="VYT28" s="1"/>
      <c r="VYU28" s="1"/>
      <c r="VYV28" s="1"/>
      <c r="VYW28" s="1"/>
      <c r="VYX28" s="1"/>
      <c r="VYY28" s="1"/>
      <c r="VYZ28" s="1"/>
      <c r="VZA28" s="1"/>
      <c r="VZB28" s="1"/>
      <c r="VZC28" s="1"/>
      <c r="VZD28" s="1"/>
      <c r="VZE28" s="1"/>
      <c r="VZF28" s="1"/>
      <c r="VZG28" s="1"/>
      <c r="VZH28" s="1"/>
      <c r="VZI28" s="1"/>
      <c r="VZJ28" s="1"/>
      <c r="VZK28" s="1"/>
      <c r="VZL28" s="1"/>
      <c r="VZM28" s="1"/>
      <c r="VZN28" s="1"/>
      <c r="VZO28" s="1"/>
      <c r="VZP28" s="1"/>
      <c r="VZQ28" s="1"/>
      <c r="VZR28" s="1"/>
      <c r="VZS28" s="1"/>
      <c r="VZT28" s="1"/>
      <c r="VZU28" s="1"/>
      <c r="VZV28" s="1"/>
      <c r="VZW28" s="1"/>
      <c r="VZX28" s="1"/>
      <c r="VZY28" s="1"/>
      <c r="VZZ28" s="1"/>
      <c r="WAA28" s="1"/>
      <c r="WAB28" s="1"/>
      <c r="WAC28" s="1"/>
      <c r="WAD28" s="1"/>
      <c r="WAE28" s="1"/>
      <c r="WAF28" s="1"/>
      <c r="WAG28" s="1"/>
      <c r="WAH28" s="1"/>
      <c r="WAI28" s="1"/>
      <c r="WAJ28" s="1"/>
      <c r="WAK28" s="1"/>
      <c r="WAL28" s="1"/>
      <c r="WAM28" s="1"/>
      <c r="WAN28" s="1"/>
      <c r="WAO28" s="1"/>
      <c r="WAP28" s="1"/>
      <c r="WAQ28" s="1"/>
      <c r="WAR28" s="1"/>
      <c r="WAS28" s="1"/>
      <c r="WAT28" s="1"/>
      <c r="WAU28" s="1"/>
      <c r="WAV28" s="1"/>
      <c r="WAW28" s="1"/>
      <c r="WAX28" s="1"/>
      <c r="WAY28" s="1"/>
      <c r="WAZ28" s="1"/>
      <c r="WBA28" s="1"/>
      <c r="WBB28" s="1"/>
      <c r="WBC28" s="1"/>
      <c r="WBD28" s="1"/>
      <c r="WBE28" s="1"/>
      <c r="WBF28" s="1"/>
      <c r="WBG28" s="1"/>
      <c r="WBH28" s="1"/>
      <c r="WBI28" s="1"/>
      <c r="WBJ28" s="1"/>
      <c r="WBK28" s="1"/>
      <c r="WBL28" s="1"/>
      <c r="WBM28" s="1"/>
      <c r="WBN28" s="1"/>
      <c r="WBO28" s="1"/>
      <c r="WBP28" s="1"/>
      <c r="WBQ28" s="1"/>
      <c r="WBR28" s="1"/>
      <c r="WBS28" s="1"/>
      <c r="WBT28" s="1"/>
      <c r="WBU28" s="1"/>
      <c r="WBV28" s="1"/>
      <c r="WBW28" s="1"/>
      <c r="WBX28" s="1"/>
      <c r="WBY28" s="1"/>
      <c r="WBZ28" s="1"/>
      <c r="WCA28" s="1"/>
      <c r="WCB28" s="1"/>
      <c r="WCC28" s="1"/>
      <c r="WCD28" s="1"/>
      <c r="WCE28" s="1"/>
      <c r="WCF28" s="1"/>
      <c r="WCG28" s="1"/>
      <c r="WCH28" s="1"/>
      <c r="WCI28" s="1"/>
      <c r="WCJ28" s="1"/>
      <c r="WCK28" s="1"/>
      <c r="WCL28" s="1"/>
      <c r="WCM28" s="1"/>
      <c r="WCN28" s="1"/>
      <c r="WCO28" s="1"/>
      <c r="WCP28" s="1"/>
      <c r="WCQ28" s="1"/>
      <c r="WCR28" s="1"/>
      <c r="WCS28" s="1"/>
      <c r="WCT28" s="1"/>
      <c r="WCU28" s="1"/>
      <c r="WCV28" s="1"/>
      <c r="WCW28" s="1"/>
      <c r="WCX28" s="1"/>
      <c r="WCY28" s="1"/>
      <c r="WCZ28" s="1"/>
      <c r="WDA28" s="1"/>
      <c r="WDB28" s="1"/>
      <c r="WDC28" s="1"/>
      <c r="WDD28" s="1"/>
      <c r="WDE28" s="1"/>
      <c r="WDF28" s="1"/>
      <c r="WDG28" s="1"/>
      <c r="WDH28" s="1"/>
      <c r="WDI28" s="1"/>
      <c r="WDJ28" s="1"/>
      <c r="WDK28" s="1"/>
      <c r="WDL28" s="1"/>
      <c r="WDM28" s="1"/>
      <c r="WDN28" s="1"/>
      <c r="WDO28" s="1"/>
      <c r="WDP28" s="1"/>
      <c r="WDQ28" s="1"/>
      <c r="WDR28" s="1"/>
      <c r="WDS28" s="1"/>
      <c r="WDT28" s="1"/>
      <c r="WDU28" s="1"/>
      <c r="WDV28" s="1"/>
      <c r="WDW28" s="1"/>
      <c r="WDX28" s="1"/>
      <c r="WDY28" s="1"/>
      <c r="WDZ28" s="1"/>
      <c r="WEA28" s="1"/>
      <c r="WEB28" s="1"/>
      <c r="WEC28" s="1"/>
      <c r="WED28" s="1"/>
      <c r="WEE28" s="1"/>
      <c r="WEF28" s="1"/>
      <c r="WEG28" s="1"/>
      <c r="WEH28" s="1"/>
      <c r="WEI28" s="1"/>
      <c r="WEJ28" s="1"/>
      <c r="WEK28" s="1"/>
      <c r="WEL28" s="1"/>
      <c r="WEM28" s="1"/>
      <c r="WEN28" s="1"/>
      <c r="WEO28" s="1"/>
      <c r="WEP28" s="1"/>
      <c r="WEQ28" s="1"/>
      <c r="WER28" s="1"/>
      <c r="WES28" s="1"/>
      <c r="WET28" s="1"/>
      <c r="WEU28" s="1"/>
      <c r="WEV28" s="1"/>
      <c r="WEW28" s="1"/>
      <c r="WEX28" s="1"/>
      <c r="WEY28" s="1"/>
      <c r="WEZ28" s="1"/>
      <c r="WFA28" s="1"/>
      <c r="WFB28" s="1"/>
      <c r="WFC28" s="1"/>
      <c r="WFD28" s="1"/>
      <c r="WFE28" s="1"/>
      <c r="WFF28" s="1"/>
      <c r="WFG28" s="1"/>
      <c r="WFH28" s="1"/>
      <c r="WFI28" s="1"/>
      <c r="WFJ28" s="1"/>
      <c r="WFK28" s="1"/>
      <c r="WFL28" s="1"/>
      <c r="WFM28" s="1"/>
      <c r="WFN28" s="1"/>
      <c r="WFO28" s="1"/>
      <c r="WFP28" s="1"/>
      <c r="WFQ28" s="1"/>
      <c r="WFR28" s="1"/>
      <c r="WFS28" s="1"/>
      <c r="WFT28" s="1"/>
      <c r="WFU28" s="1"/>
      <c r="WFV28" s="1"/>
      <c r="WFW28" s="1"/>
      <c r="WFX28" s="1"/>
      <c r="WFY28" s="1"/>
      <c r="WFZ28" s="1"/>
      <c r="WGA28" s="1"/>
      <c r="WGB28" s="1"/>
      <c r="WGC28" s="1"/>
      <c r="WGD28" s="1"/>
      <c r="WGE28" s="1"/>
      <c r="WGF28" s="1"/>
      <c r="WGG28" s="1"/>
      <c r="WGH28" s="1"/>
      <c r="WGI28" s="1"/>
      <c r="WGJ28" s="1"/>
      <c r="WGK28" s="1"/>
      <c r="WGL28" s="1"/>
      <c r="WGM28" s="1"/>
      <c r="WGN28" s="1"/>
      <c r="WGO28" s="1"/>
      <c r="WGP28" s="1"/>
      <c r="WGQ28" s="1"/>
      <c r="WGR28" s="1"/>
      <c r="WGS28" s="1"/>
      <c r="WGT28" s="1"/>
      <c r="WGU28" s="1"/>
      <c r="WGV28" s="1"/>
      <c r="WGW28" s="1"/>
      <c r="WGX28" s="1"/>
      <c r="WGY28" s="1"/>
      <c r="WGZ28" s="1"/>
      <c r="WHA28" s="1"/>
      <c r="WHB28" s="1"/>
      <c r="WHC28" s="1"/>
      <c r="WHD28" s="1"/>
      <c r="WHE28" s="1"/>
      <c r="WHF28" s="1"/>
      <c r="WHG28" s="1"/>
      <c r="WHH28" s="1"/>
      <c r="WHI28" s="1"/>
      <c r="WHJ28" s="1"/>
      <c r="WHK28" s="1"/>
      <c r="WHL28" s="1"/>
      <c r="WHM28" s="1"/>
      <c r="WHN28" s="1"/>
      <c r="WHO28" s="1"/>
      <c r="WHP28" s="1"/>
      <c r="WHQ28" s="1"/>
      <c r="WHR28" s="1"/>
      <c r="WHS28" s="1"/>
      <c r="WHT28" s="1"/>
      <c r="WHU28" s="1"/>
      <c r="WHV28" s="1"/>
      <c r="WHW28" s="1"/>
      <c r="WHX28" s="1"/>
      <c r="WHY28" s="1"/>
      <c r="WHZ28" s="1"/>
      <c r="WIA28" s="1"/>
      <c r="WIB28" s="1"/>
      <c r="WIC28" s="1"/>
      <c r="WID28" s="1"/>
      <c r="WIE28" s="1"/>
      <c r="WIF28" s="1"/>
      <c r="WIG28" s="1"/>
      <c r="WIH28" s="1"/>
      <c r="WII28" s="1"/>
      <c r="WIJ28" s="1"/>
      <c r="WIK28" s="1"/>
      <c r="WIL28" s="1"/>
      <c r="WIM28" s="1"/>
      <c r="WIN28" s="1"/>
      <c r="WIO28" s="1"/>
      <c r="WIP28" s="1"/>
      <c r="WIQ28" s="1"/>
      <c r="WIR28" s="1"/>
      <c r="WIS28" s="1"/>
      <c r="WIT28" s="1"/>
      <c r="WIU28" s="1"/>
      <c r="WIV28" s="1"/>
      <c r="WIW28" s="1"/>
      <c r="WIX28" s="1"/>
      <c r="WIY28" s="1"/>
      <c r="WIZ28" s="1"/>
      <c r="WJA28" s="1"/>
      <c r="WJB28" s="1"/>
      <c r="WJC28" s="1"/>
      <c r="WJD28" s="1"/>
      <c r="WJE28" s="1"/>
      <c r="WJF28" s="1"/>
      <c r="WJG28" s="1"/>
      <c r="WJH28" s="1"/>
      <c r="WJI28" s="1"/>
      <c r="WJJ28" s="1"/>
      <c r="WJK28" s="1"/>
      <c r="WJL28" s="1"/>
      <c r="WJM28" s="1"/>
      <c r="WJN28" s="1"/>
      <c r="WJO28" s="1"/>
      <c r="WJP28" s="1"/>
      <c r="WJQ28" s="1"/>
      <c r="WJR28" s="1"/>
      <c r="WJS28" s="1"/>
      <c r="WJT28" s="1"/>
      <c r="WJU28" s="1"/>
      <c r="WJV28" s="1"/>
      <c r="WJW28" s="1"/>
      <c r="WJX28" s="1"/>
      <c r="WJY28" s="1"/>
      <c r="WJZ28" s="1"/>
      <c r="WKA28" s="1"/>
      <c r="WKB28" s="1"/>
      <c r="WKC28" s="1"/>
      <c r="WKD28" s="1"/>
      <c r="WKE28" s="1"/>
      <c r="WKF28" s="1"/>
      <c r="WKG28" s="1"/>
      <c r="WKH28" s="1"/>
      <c r="WKI28" s="1"/>
      <c r="WKJ28" s="1"/>
      <c r="WKK28" s="1"/>
      <c r="WKL28" s="1"/>
      <c r="WKM28" s="1"/>
      <c r="WKN28" s="1"/>
      <c r="WKO28" s="1"/>
      <c r="WKP28" s="1"/>
      <c r="WKQ28" s="1"/>
      <c r="WKR28" s="1"/>
      <c r="WKS28" s="1"/>
      <c r="WKT28" s="1"/>
      <c r="WKU28" s="1"/>
      <c r="WKV28" s="1"/>
      <c r="WKW28" s="1"/>
      <c r="WKX28" s="1"/>
      <c r="WKY28" s="1"/>
      <c r="WKZ28" s="1"/>
      <c r="WLA28" s="1"/>
      <c r="WLB28" s="1"/>
      <c r="WLC28" s="1"/>
      <c r="WLD28" s="1"/>
      <c r="WLE28" s="1"/>
      <c r="WLF28" s="1"/>
      <c r="WLG28" s="1"/>
      <c r="WLH28" s="1"/>
      <c r="WLI28" s="1"/>
      <c r="WLJ28" s="1"/>
      <c r="WLK28" s="1"/>
      <c r="WLL28" s="1"/>
      <c r="WLM28" s="1"/>
      <c r="WLN28" s="1"/>
      <c r="WLO28" s="1"/>
      <c r="WLP28" s="1"/>
      <c r="WLQ28" s="1"/>
      <c r="WLR28" s="1"/>
      <c r="WLS28" s="1"/>
      <c r="WLT28" s="1"/>
      <c r="WLU28" s="1"/>
      <c r="WLV28" s="1"/>
      <c r="WLW28" s="1"/>
      <c r="WLX28" s="1"/>
      <c r="WLY28" s="1"/>
      <c r="WLZ28" s="1"/>
      <c r="WMA28" s="1"/>
      <c r="WMB28" s="1"/>
      <c r="WMC28" s="1"/>
      <c r="WMD28" s="1"/>
      <c r="WME28" s="1"/>
      <c r="WMF28" s="1"/>
      <c r="WMG28" s="1"/>
      <c r="WMH28" s="1"/>
      <c r="WMI28" s="1"/>
      <c r="WMJ28" s="1"/>
      <c r="WMK28" s="1"/>
      <c r="WML28" s="1"/>
      <c r="WMM28" s="1"/>
      <c r="WMN28" s="1"/>
      <c r="WMO28" s="1"/>
      <c r="WMP28" s="1"/>
      <c r="WMQ28" s="1"/>
      <c r="WMR28" s="1"/>
      <c r="WMS28" s="1"/>
      <c r="WMT28" s="1"/>
      <c r="WMU28" s="1"/>
      <c r="WMV28" s="1"/>
      <c r="WMW28" s="1"/>
      <c r="WMX28" s="1"/>
      <c r="WMY28" s="1"/>
      <c r="WMZ28" s="1"/>
      <c r="WNA28" s="1"/>
      <c r="WNB28" s="1"/>
      <c r="WNC28" s="1"/>
      <c r="WND28" s="1"/>
      <c r="WNE28" s="1"/>
      <c r="WNF28" s="1"/>
      <c r="WNG28" s="1"/>
      <c r="WNH28" s="1"/>
      <c r="WNI28" s="1"/>
      <c r="WNJ28" s="1"/>
      <c r="WNK28" s="1"/>
      <c r="WNL28" s="1"/>
      <c r="WNM28" s="1"/>
      <c r="WNN28" s="1"/>
      <c r="WNO28" s="1"/>
      <c r="WNP28" s="1"/>
      <c r="WNQ28" s="1"/>
      <c r="WNR28" s="1"/>
      <c r="WNS28" s="1"/>
      <c r="WNT28" s="1"/>
      <c r="WNU28" s="1"/>
      <c r="WNV28" s="1"/>
      <c r="WNW28" s="1"/>
      <c r="WNX28" s="1"/>
      <c r="WNY28" s="1"/>
      <c r="WNZ28" s="1"/>
      <c r="WOA28" s="1"/>
      <c r="WOB28" s="1"/>
      <c r="WOC28" s="1"/>
      <c r="WOD28" s="1"/>
      <c r="WOE28" s="1"/>
      <c r="WOF28" s="1"/>
      <c r="WOG28" s="1"/>
      <c r="WOH28" s="1"/>
      <c r="WOI28" s="1"/>
      <c r="WOJ28" s="1"/>
      <c r="WOK28" s="1"/>
      <c r="WOL28" s="1"/>
      <c r="WOM28" s="1"/>
      <c r="WON28" s="1"/>
      <c r="WOO28" s="1"/>
      <c r="WOP28" s="1"/>
      <c r="WOQ28" s="1"/>
      <c r="WOR28" s="1"/>
      <c r="WOS28" s="1"/>
      <c r="WOT28" s="1"/>
      <c r="WOU28" s="1"/>
      <c r="WOV28" s="1"/>
      <c r="WOW28" s="1"/>
      <c r="WOX28" s="1"/>
      <c r="WOY28" s="1"/>
      <c r="WOZ28" s="1"/>
      <c r="WPA28" s="1"/>
      <c r="WPB28" s="1"/>
      <c r="WPC28" s="1"/>
      <c r="WPD28" s="1"/>
      <c r="WPE28" s="1"/>
      <c r="WPF28" s="1"/>
      <c r="WPG28" s="1"/>
      <c r="WPH28" s="1"/>
      <c r="WPI28" s="1"/>
      <c r="WPJ28" s="1"/>
      <c r="WPK28" s="1"/>
      <c r="WPL28" s="1"/>
      <c r="WPM28" s="1"/>
      <c r="WPN28" s="1"/>
      <c r="WPO28" s="1"/>
      <c r="WPP28" s="1"/>
      <c r="WPQ28" s="1"/>
      <c r="WPR28" s="1"/>
      <c r="WPS28" s="1"/>
      <c r="WPT28" s="1"/>
      <c r="WPU28" s="1"/>
      <c r="WPV28" s="1"/>
      <c r="WPW28" s="1"/>
      <c r="WPX28" s="1"/>
      <c r="WPY28" s="1"/>
      <c r="WPZ28" s="1"/>
      <c r="WQA28" s="1"/>
      <c r="WQB28" s="1"/>
      <c r="WQC28" s="1"/>
      <c r="WQD28" s="1"/>
      <c r="WQE28" s="1"/>
      <c r="WQF28" s="1"/>
      <c r="WQG28" s="1"/>
      <c r="WQH28" s="1"/>
      <c r="WQI28" s="1"/>
      <c r="WQJ28" s="1"/>
      <c r="WQK28" s="1"/>
      <c r="WQL28" s="1"/>
      <c r="WQM28" s="1"/>
      <c r="WQN28" s="1"/>
      <c r="WQO28" s="1"/>
      <c r="WQP28" s="1"/>
      <c r="WQQ28" s="1"/>
      <c r="WQR28" s="1"/>
      <c r="WQS28" s="1"/>
      <c r="WQT28" s="1"/>
      <c r="WQU28" s="1"/>
      <c r="WQV28" s="1"/>
      <c r="WQW28" s="1"/>
      <c r="WQX28" s="1"/>
      <c r="WQY28" s="1"/>
      <c r="WQZ28" s="1"/>
      <c r="WRA28" s="1"/>
      <c r="WRB28" s="1"/>
      <c r="WRC28" s="1"/>
      <c r="WRD28" s="1"/>
      <c r="WRE28" s="1"/>
      <c r="WRF28" s="1"/>
      <c r="WRG28" s="1"/>
      <c r="WRH28" s="1"/>
      <c r="WRI28" s="1"/>
      <c r="WRJ28" s="1"/>
      <c r="WRK28" s="1"/>
      <c r="WRL28" s="1"/>
      <c r="WRM28" s="1"/>
      <c r="WRN28" s="1"/>
      <c r="WRO28" s="1"/>
      <c r="WRP28" s="1"/>
      <c r="WRQ28" s="1"/>
      <c r="WRR28" s="1"/>
      <c r="WRS28" s="1"/>
      <c r="WRT28" s="1"/>
      <c r="WRU28" s="1"/>
      <c r="WRV28" s="1"/>
      <c r="WRW28" s="1"/>
      <c r="WRX28" s="1"/>
      <c r="WRY28" s="1"/>
      <c r="WRZ28" s="1"/>
      <c r="WSA28" s="1"/>
      <c r="WSB28" s="1"/>
      <c r="WSC28" s="1"/>
      <c r="WSD28" s="1"/>
      <c r="WSE28" s="1"/>
      <c r="WSF28" s="1"/>
      <c r="WSG28" s="1"/>
      <c r="WSH28" s="1"/>
      <c r="WSI28" s="1"/>
      <c r="WSJ28" s="1"/>
      <c r="WSK28" s="1"/>
      <c r="WSL28" s="1"/>
      <c r="WSM28" s="1"/>
      <c r="WSN28" s="1"/>
      <c r="WSO28" s="1"/>
      <c r="WSP28" s="1"/>
      <c r="WSQ28" s="1"/>
      <c r="WSR28" s="1"/>
      <c r="WSS28" s="1"/>
      <c r="WST28" s="1"/>
      <c r="WSU28" s="1"/>
      <c r="WSV28" s="1"/>
      <c r="WSW28" s="1"/>
      <c r="WSX28" s="1"/>
      <c r="WSY28" s="1"/>
      <c r="WSZ28" s="1"/>
      <c r="WTA28" s="1"/>
      <c r="WTB28" s="1"/>
      <c r="WTC28" s="1"/>
      <c r="WTD28" s="1"/>
      <c r="WTE28" s="1"/>
      <c r="WTF28" s="1"/>
      <c r="WTG28" s="1"/>
      <c r="WTH28" s="1"/>
      <c r="WTI28" s="1"/>
      <c r="WTJ28" s="1"/>
      <c r="WTK28" s="1"/>
      <c r="WTL28" s="1"/>
      <c r="WTM28" s="1"/>
      <c r="WTN28" s="1"/>
      <c r="WTO28" s="1"/>
      <c r="WTP28" s="1"/>
      <c r="WTQ28" s="1"/>
      <c r="WTR28" s="1"/>
      <c r="WTS28" s="1"/>
      <c r="WTT28" s="1"/>
      <c r="WTU28" s="1"/>
      <c r="WTV28" s="1"/>
      <c r="WTW28" s="1"/>
      <c r="WTX28" s="1"/>
      <c r="WTY28" s="1"/>
      <c r="WTZ28" s="1"/>
      <c r="WUA28" s="1"/>
      <c r="WUB28" s="1"/>
      <c r="WUC28" s="1"/>
      <c r="WUD28" s="1"/>
      <c r="WUE28" s="1"/>
      <c r="WUF28" s="1"/>
      <c r="WUG28" s="1"/>
      <c r="WUH28" s="1"/>
      <c r="WUI28" s="1"/>
      <c r="WUJ28" s="1"/>
      <c r="WUK28" s="1"/>
      <c r="WUL28" s="1"/>
      <c r="WUM28" s="1"/>
      <c r="WUN28" s="1"/>
      <c r="WUO28" s="1"/>
      <c r="WUP28" s="1"/>
      <c r="WUQ28" s="1"/>
      <c r="WUR28" s="1"/>
      <c r="WUS28" s="1"/>
      <c r="WUT28" s="1"/>
      <c r="WUU28" s="1"/>
      <c r="WUV28" s="1"/>
      <c r="WUW28" s="1"/>
      <c r="WUX28" s="1"/>
      <c r="WUY28" s="1"/>
      <c r="WUZ28" s="1"/>
      <c r="WVA28" s="1"/>
      <c r="WVB28" s="1"/>
      <c r="WVC28" s="1"/>
      <c r="WVD28" s="1"/>
      <c r="WVE28" s="1"/>
      <c r="WVF28" s="1"/>
      <c r="WVG28" s="1"/>
      <c r="WVH28" s="1"/>
      <c r="WVI28" s="1"/>
      <c r="WVJ28" s="1"/>
      <c r="WVK28" s="1"/>
      <c r="WVL28" s="1"/>
      <c r="WVM28" s="1"/>
      <c r="WVN28" s="1"/>
      <c r="WVO28" s="1"/>
      <c r="WVP28" s="1"/>
      <c r="WVQ28" s="1"/>
      <c r="WVR28" s="1"/>
      <c r="WVS28" s="1"/>
      <c r="WVT28" s="1"/>
      <c r="WVU28" s="1"/>
      <c r="WVV28" s="1"/>
      <c r="WVW28" s="1"/>
      <c r="WVX28" s="1"/>
      <c r="WVY28" s="1"/>
      <c r="WVZ28" s="1"/>
      <c r="WWA28" s="1"/>
      <c r="WWB28" s="1"/>
      <c r="WWC28" s="1"/>
      <c r="WWD28" s="1"/>
      <c r="WWE28" s="1"/>
      <c r="WWF28" s="1"/>
      <c r="WWG28" s="1"/>
      <c r="WWH28" s="1"/>
      <c r="WWI28" s="1"/>
      <c r="WWJ28" s="1"/>
      <c r="WWK28" s="1"/>
      <c r="WWL28" s="1"/>
      <c r="WWM28" s="1"/>
      <c r="WWN28" s="1"/>
      <c r="WWO28" s="1"/>
      <c r="WWP28" s="1"/>
      <c r="WWQ28" s="1"/>
      <c r="WWR28" s="1"/>
      <c r="WWS28" s="1"/>
      <c r="WWT28" s="1"/>
      <c r="WWU28" s="1"/>
      <c r="WWV28" s="1"/>
      <c r="WWW28" s="1"/>
      <c r="WWX28" s="1"/>
      <c r="WWY28" s="1"/>
      <c r="WWZ28" s="1"/>
      <c r="WXA28" s="1"/>
      <c r="WXB28" s="1"/>
      <c r="WXC28" s="1"/>
      <c r="WXD28" s="1"/>
      <c r="WXE28" s="1"/>
      <c r="WXF28" s="1"/>
      <c r="WXG28" s="1"/>
      <c r="WXH28" s="1"/>
      <c r="WXI28" s="1"/>
      <c r="WXJ28" s="1"/>
      <c r="WXK28" s="1"/>
      <c r="WXL28" s="1"/>
      <c r="WXM28" s="1"/>
      <c r="WXN28" s="1"/>
      <c r="WXO28" s="1"/>
      <c r="WXP28" s="1"/>
      <c r="WXQ28" s="1"/>
      <c r="WXR28" s="1"/>
      <c r="WXS28" s="1"/>
      <c r="WXT28" s="1"/>
      <c r="WXU28" s="1"/>
      <c r="WXV28" s="1"/>
      <c r="WXW28" s="1"/>
      <c r="WXX28" s="1"/>
      <c r="WXY28" s="1"/>
      <c r="WXZ28" s="1"/>
      <c r="WYA28" s="1"/>
      <c r="WYB28" s="1"/>
      <c r="WYC28" s="1"/>
      <c r="WYD28" s="1"/>
      <c r="WYE28" s="1"/>
      <c r="WYF28" s="1"/>
      <c r="WYG28" s="1"/>
      <c r="WYH28" s="1"/>
      <c r="WYI28" s="1"/>
      <c r="WYJ28" s="1"/>
      <c r="WYK28" s="1"/>
      <c r="WYL28" s="1"/>
      <c r="WYM28" s="1"/>
      <c r="WYN28" s="1"/>
      <c r="WYO28" s="1"/>
      <c r="WYP28" s="1"/>
      <c r="WYQ28" s="1"/>
      <c r="WYR28" s="1"/>
      <c r="WYS28" s="1"/>
      <c r="WYT28" s="1"/>
      <c r="WYU28" s="1"/>
      <c r="WYV28" s="1"/>
      <c r="WYW28" s="1"/>
      <c r="WYX28" s="1"/>
      <c r="WYY28" s="1"/>
      <c r="WYZ28" s="1"/>
      <c r="WZA28" s="1"/>
      <c r="WZB28" s="1"/>
      <c r="WZC28" s="1"/>
      <c r="WZD28" s="1"/>
      <c r="WZE28" s="1"/>
      <c r="WZF28" s="1"/>
      <c r="WZG28" s="1"/>
      <c r="WZH28" s="1"/>
      <c r="WZI28" s="1"/>
      <c r="WZJ28" s="1"/>
      <c r="WZK28" s="1"/>
      <c r="WZL28" s="1"/>
      <c r="WZM28" s="1"/>
      <c r="WZN28" s="1"/>
      <c r="WZO28" s="1"/>
      <c r="WZP28" s="1"/>
      <c r="WZQ28" s="1"/>
      <c r="WZR28" s="1"/>
      <c r="WZS28" s="1"/>
      <c r="WZT28" s="1"/>
      <c r="WZU28" s="1"/>
      <c r="WZV28" s="1"/>
      <c r="WZW28" s="1"/>
      <c r="WZX28" s="1"/>
      <c r="WZY28" s="1"/>
      <c r="WZZ28" s="1"/>
      <c r="XAA28" s="1"/>
      <c r="XAB28" s="1"/>
      <c r="XAC28" s="1"/>
      <c r="XAD28" s="1"/>
      <c r="XAE28" s="1"/>
      <c r="XAF28" s="1"/>
      <c r="XAG28" s="1"/>
      <c r="XAH28" s="1"/>
      <c r="XAI28" s="1"/>
      <c r="XAJ28" s="1"/>
      <c r="XAK28" s="1"/>
      <c r="XAL28" s="1"/>
      <c r="XAM28" s="1"/>
      <c r="XAN28" s="1"/>
      <c r="XAO28" s="1"/>
      <c r="XAP28" s="1"/>
      <c r="XAQ28" s="1"/>
      <c r="XAR28" s="1"/>
      <c r="XAS28" s="1"/>
      <c r="XAT28" s="1"/>
      <c r="XAU28" s="1"/>
      <c r="XAV28" s="1"/>
      <c r="XAW28" s="1"/>
      <c r="XAX28" s="1"/>
      <c r="XAY28" s="1"/>
      <c r="XAZ28" s="1"/>
      <c r="XBA28" s="1"/>
      <c r="XBB28" s="1"/>
      <c r="XBC28" s="1"/>
      <c r="XBD28" s="1"/>
      <c r="XBE28" s="1"/>
      <c r="XBF28" s="1"/>
      <c r="XBG28" s="1"/>
      <c r="XBH28" s="1"/>
      <c r="XBI28" s="1"/>
      <c r="XBJ28" s="1"/>
      <c r="XBK28" s="1"/>
      <c r="XBL28" s="1"/>
      <c r="XBM28" s="1"/>
      <c r="XBN28" s="1"/>
      <c r="XBO28" s="1"/>
      <c r="XBP28" s="1"/>
      <c r="XBQ28" s="1"/>
      <c r="XBR28" s="1"/>
      <c r="XBS28" s="1"/>
      <c r="XBT28" s="1"/>
      <c r="XBU28" s="1"/>
      <c r="XBV28" s="1"/>
      <c r="XBW28" s="1"/>
      <c r="XBX28" s="1"/>
      <c r="XBY28" s="1"/>
      <c r="XBZ28" s="1"/>
      <c r="XCA28" s="1"/>
      <c r="XCB28" s="1"/>
      <c r="XCC28" s="1"/>
      <c r="XCD28" s="1"/>
      <c r="XCE28" s="1"/>
      <c r="XCF28" s="1"/>
      <c r="XCG28" s="1"/>
      <c r="XCH28" s="1"/>
      <c r="XCI28" s="1"/>
      <c r="XCJ28" s="1"/>
      <c r="XCK28" s="1"/>
      <c r="XCL28" s="1"/>
      <c r="XCM28" s="1"/>
      <c r="XCN28" s="1"/>
      <c r="XCO28" s="1"/>
      <c r="XCP28" s="1"/>
      <c r="XCQ28" s="1"/>
      <c r="XCR28" s="1"/>
      <c r="XCS28" s="1"/>
      <c r="XCT28" s="1"/>
      <c r="XCU28" s="1"/>
      <c r="XCV28" s="1"/>
      <c r="XCW28" s="1"/>
      <c r="XCX28" s="1"/>
      <c r="XCY28" s="1"/>
      <c r="XCZ28" s="1"/>
      <c r="XDA28" s="1"/>
      <c r="XDB28" s="1"/>
      <c r="XDC28" s="1"/>
      <c r="XDD28" s="1"/>
      <c r="XDE28" s="1"/>
      <c r="XDF28" s="1"/>
      <c r="XDG28" s="1"/>
      <c r="XDH28" s="1"/>
      <c r="XDI28" s="1"/>
      <c r="XDJ28" s="1"/>
      <c r="XDK28" s="1"/>
      <c r="XDL28" s="1"/>
      <c r="XDM28" s="1"/>
      <c r="XDN28" s="1"/>
      <c r="XDO28" s="1"/>
      <c r="XDP28" s="1"/>
      <c r="XDQ28" s="1"/>
      <c r="XDR28" s="1"/>
      <c r="XDS28" s="1"/>
      <c r="XDT28" s="1"/>
      <c r="XDU28" s="1"/>
      <c r="XDV28" s="1"/>
      <c r="XDW28" s="1"/>
      <c r="XDX28" s="1"/>
      <c r="XDY28" s="1"/>
      <c r="XDZ28" s="1"/>
      <c r="XEA28" s="1"/>
      <c r="XEB28" s="1"/>
      <c r="XEC28" s="1"/>
      <c r="XED28" s="1"/>
      <c r="XEE28" s="1"/>
      <c r="XEF28" s="1"/>
      <c r="XEG28" s="1"/>
      <c r="XEH28" s="1"/>
      <c r="XEI28" s="1"/>
      <c r="XEJ28" s="1"/>
      <c r="XEK28" s="1"/>
      <c r="XEL28" s="1"/>
      <c r="XEM28" s="1"/>
      <c r="XEN28" s="1"/>
      <c r="XEO28" s="1"/>
      <c r="XEP28" s="1"/>
      <c r="XEQ28" s="1"/>
      <c r="XER28" s="1"/>
      <c r="XES28" s="1"/>
      <c r="XET28" s="1"/>
      <c r="XEU28" s="1"/>
      <c r="XEV28" s="1"/>
      <c r="XEW28" s="1"/>
      <c r="XEX28" s="1"/>
      <c r="XEY28" s="1"/>
      <c r="XEZ28" s="1"/>
      <c r="XFA28" s="1"/>
      <c r="XFB28" s="1"/>
      <c r="XFC28" s="1"/>
      <c r="XFD28" s="1"/>
    </row>
    <row r="29" spans="1:16384" s="25" customFormat="1" x14ac:dyDescent="0.2">
      <c r="A29" s="1"/>
      <c r="B29" s="1"/>
      <c r="C29" s="1"/>
      <c r="D29" s="3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20"/>
      <c r="V29" s="20"/>
      <c r="W29" s="1"/>
      <c r="X29" s="20"/>
      <c r="Y29" s="20"/>
      <c r="Z29" s="1"/>
      <c r="AA29" s="20"/>
      <c r="AB29" s="20"/>
      <c r="AC29" s="3"/>
      <c r="AD29" s="20"/>
      <c r="AE29" s="20"/>
      <c r="AF29" s="1"/>
      <c r="AG29" s="1"/>
      <c r="AH29" s="1"/>
      <c r="AI29" s="20"/>
      <c r="AJ29" s="20"/>
      <c r="AK29" s="20"/>
      <c r="AL29" s="20"/>
      <c r="AM29" s="3"/>
      <c r="AN29" s="1"/>
      <c r="AO29" s="1"/>
      <c r="AP29" s="1"/>
      <c r="AQ29" s="1"/>
      <c r="AR29" s="1"/>
      <c r="AS29" s="1"/>
      <c r="AT29" s="1"/>
      <c r="AU29" s="1"/>
      <c r="AV29" s="3"/>
      <c r="AW29" s="1"/>
      <c r="AX29" s="1"/>
      <c r="AY29" s="1"/>
      <c r="AZ29" s="1"/>
      <c r="BA29" s="40">
        <f t="shared" si="12"/>
        <v>15</v>
      </c>
      <c r="BB29" s="2">
        <f t="shared" si="10"/>
        <v>30</v>
      </c>
      <c r="BC29" s="2" t="str">
        <f t="shared" si="11"/>
        <v>4</v>
      </c>
      <c r="BD29" s="4" t="s">
        <v>38</v>
      </c>
      <c r="BE29" s="24">
        <f>COUNT(  BF29:EH29  )</f>
        <v>30</v>
      </c>
      <c r="BF29" s="20">
        <v>17</v>
      </c>
      <c r="BG29" s="20">
        <v>-43</v>
      </c>
      <c r="BH29" s="20">
        <v>144.5</v>
      </c>
      <c r="BI29" s="20">
        <v>3084</v>
      </c>
      <c r="BJ29" s="20">
        <v>-3815</v>
      </c>
      <c r="BK29" s="20">
        <v>924.5</v>
      </c>
      <c r="BL29" s="20">
        <v>818.83333333332098</v>
      </c>
      <c r="BM29" s="20">
        <v>29721.5</v>
      </c>
      <c r="BN29" s="20">
        <v>-7014.99999999996</v>
      </c>
      <c r="BO29" s="20">
        <v>-34264.5</v>
      </c>
      <c r="BP29" s="20">
        <v>-28920</v>
      </c>
      <c r="BQ29" s="20">
        <v>-64083</v>
      </c>
      <c r="BR29" s="20">
        <v>114064</v>
      </c>
      <c r="BS29" s="20">
        <v>-13251.166666666701</v>
      </c>
      <c r="BT29" s="20">
        <v>3480.0416666665701</v>
      </c>
      <c r="BU29" s="20">
        <v>438528.08333333302</v>
      </c>
      <c r="BV29" s="20">
        <v>-810318.75000000105</v>
      </c>
      <c r="BW29" s="20">
        <v>351413.99999999901</v>
      </c>
      <c r="BX29" s="20">
        <v>750691.25000000198</v>
      </c>
      <c r="BY29" s="20">
        <v>4052700</v>
      </c>
      <c r="BZ29" s="20">
        <v>-5338024.5</v>
      </c>
      <c r="CA29" s="20">
        <v>857040.41666666698</v>
      </c>
      <c r="CB29" s="20">
        <v>-414110.41666666698</v>
      </c>
      <c r="CC29" s="20">
        <v>-6033552.5</v>
      </c>
      <c r="CD29" s="20">
        <v>6924994</v>
      </c>
      <c r="CE29" s="20">
        <v>-1097747.75</v>
      </c>
      <c r="CF29" s="20">
        <v>176059.25000000201</v>
      </c>
      <c r="CG29" s="20">
        <v>2475532.25</v>
      </c>
      <c r="CH29" s="20">
        <v>-2460094.75</v>
      </c>
      <c r="CI29" s="20">
        <v>142450.04166666599</v>
      </c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  <c r="HW29" s="20"/>
      <c r="HX29" s="20"/>
      <c r="HY29" s="20"/>
      <c r="HZ29" s="20"/>
      <c r="IA29" s="20"/>
      <c r="IB29" s="20"/>
      <c r="IC29" s="20"/>
      <c r="ID29" s="20"/>
      <c r="IE29" s="20"/>
      <c r="IF29" s="20"/>
      <c r="IG29" s="20"/>
      <c r="IH29" s="20"/>
      <c r="II29" s="20"/>
      <c r="IJ29" s="20"/>
      <c r="IK29" s="20"/>
      <c r="IL29" s="20"/>
      <c r="IM29" s="20"/>
      <c r="IN29" s="20"/>
      <c r="IO29" s="20"/>
      <c r="IP29" s="20"/>
      <c r="IQ29" s="20"/>
      <c r="IR29" s="20"/>
      <c r="IS29" s="20"/>
      <c r="IT29" s="20"/>
      <c r="IU29" s="20"/>
      <c r="IV29" s="20"/>
      <c r="IW29" s="20"/>
      <c r="IX29" s="20"/>
      <c r="IY29" s="20"/>
      <c r="IZ29" s="20"/>
      <c r="JA29" s="20"/>
      <c r="JB29" s="20"/>
      <c r="JC29" s="20"/>
      <c r="JD29" s="20"/>
      <c r="JE29" s="20"/>
      <c r="JF29" s="20"/>
      <c r="JG29" s="20"/>
      <c r="JH29" s="20"/>
      <c r="JI29" s="20"/>
      <c r="JJ29" s="20"/>
      <c r="JK29" s="20"/>
      <c r="JL29" s="20"/>
      <c r="JM29" s="20"/>
      <c r="JN29" s="20"/>
      <c r="JO29" s="20"/>
      <c r="JP29" s="20"/>
      <c r="JQ29" s="20"/>
      <c r="JR29" s="20"/>
      <c r="JS29" s="20"/>
      <c r="JT29" s="20"/>
      <c r="JU29" s="20"/>
      <c r="JV29" s="20"/>
      <c r="JW29" s="20"/>
      <c r="JX29" s="20"/>
      <c r="JY29" s="20"/>
      <c r="JZ29" s="20"/>
      <c r="KA29" s="20"/>
      <c r="KB29" s="20"/>
      <c r="KC29" s="20"/>
      <c r="KD29" s="20"/>
      <c r="KE29" s="20"/>
      <c r="KF29" s="20"/>
      <c r="KG29" s="20"/>
      <c r="KH29" s="20"/>
      <c r="KI29" s="20"/>
      <c r="KJ29" s="20"/>
      <c r="KK29" s="20"/>
      <c r="KL29" s="20"/>
      <c r="KM29" s="20"/>
      <c r="KN29" s="20"/>
      <c r="KO29" s="20"/>
      <c r="KP29" s="20"/>
      <c r="KQ29" s="20"/>
      <c r="KR29" s="20"/>
      <c r="KS29" s="20"/>
      <c r="KT29" s="20"/>
      <c r="KU29" s="20"/>
      <c r="KV29" s="20"/>
      <c r="KW29" s="20"/>
      <c r="KX29" s="20"/>
      <c r="KY29" s="20"/>
      <c r="KZ29" s="20"/>
      <c r="LA29" s="20"/>
      <c r="LB29" s="20"/>
      <c r="LC29" s="20"/>
      <c r="LD29" s="20"/>
      <c r="LE29" s="20"/>
      <c r="LF29" s="20"/>
      <c r="LG29" s="20"/>
      <c r="LH29" s="20"/>
      <c r="LI29" s="20"/>
      <c r="LJ29" s="20"/>
      <c r="LK29" s="20"/>
      <c r="LL29" s="20"/>
      <c r="LM29" s="20"/>
      <c r="LN29" s="20"/>
      <c r="LO29" s="20"/>
      <c r="LP29" s="20"/>
      <c r="LQ29" s="20"/>
      <c r="LR29" s="20"/>
      <c r="LS29" s="20"/>
      <c r="LT29" s="20"/>
      <c r="LU29" s="20"/>
      <c r="LV29" s="20"/>
      <c r="LW29" s="20"/>
      <c r="LX29" s="20"/>
      <c r="LY29" s="20"/>
      <c r="LZ29" s="20"/>
      <c r="MA29" s="20"/>
      <c r="MB29" s="20"/>
      <c r="MC29" s="20"/>
      <c r="MD29" s="20"/>
      <c r="ME29" s="20"/>
      <c r="MF29" s="20"/>
      <c r="MG29" s="20"/>
      <c r="MH29" s="20"/>
      <c r="MI29" s="20"/>
      <c r="MJ29" s="20"/>
      <c r="MK29" s="20"/>
      <c r="ML29" s="20"/>
      <c r="MM29" s="20"/>
      <c r="MN29" s="20"/>
      <c r="MO29" s="20"/>
      <c r="MP29" s="20"/>
      <c r="MQ29" s="20"/>
      <c r="MR29" s="20"/>
      <c r="MS29" s="20"/>
      <c r="MT29" s="20"/>
      <c r="MU29" s="20"/>
      <c r="MV29" s="20"/>
      <c r="MW29" s="20"/>
      <c r="MX29" s="20"/>
      <c r="MY29" s="20"/>
      <c r="MZ29" s="20"/>
      <c r="NA29" s="20"/>
      <c r="NB29" s="20"/>
      <c r="NC29" s="20"/>
      <c r="ND29" s="20"/>
      <c r="NE29" s="20"/>
      <c r="NF29" s="20"/>
      <c r="NG29" s="20"/>
      <c r="NH29" s="20"/>
      <c r="NI29" s="20"/>
      <c r="NJ29" s="20"/>
      <c r="NK29" s="20"/>
      <c r="NL29" s="20"/>
      <c r="NM29" s="20"/>
      <c r="NN29" s="20"/>
      <c r="NO29" s="20"/>
      <c r="NP29" s="20"/>
      <c r="NQ29" s="20"/>
      <c r="NR29" s="20"/>
      <c r="NS29" s="20"/>
      <c r="NT29" s="20"/>
      <c r="NU29" s="20"/>
      <c r="NV29" s="20"/>
      <c r="NW29" s="20"/>
      <c r="NX29" s="20"/>
      <c r="NY29" s="20"/>
      <c r="NZ29" s="20"/>
      <c r="OA29" s="20"/>
      <c r="OB29" s="20"/>
      <c r="OC29" s="20"/>
      <c r="OD29" s="20"/>
      <c r="OE29" s="20"/>
      <c r="OF29" s="20"/>
      <c r="OG29" s="20"/>
      <c r="OH29" s="20"/>
      <c r="OI29" s="20"/>
      <c r="OJ29" s="20"/>
      <c r="OK29" s="20"/>
      <c r="OL29" s="20"/>
      <c r="OM29" s="20"/>
      <c r="ON29" s="20"/>
      <c r="OO29" s="20"/>
      <c r="OP29" s="20"/>
      <c r="OQ29" s="20"/>
      <c r="OR29" s="20"/>
      <c r="OS29" s="20"/>
      <c r="OT29" s="20"/>
      <c r="OU29" s="20"/>
      <c r="OV29" s="20"/>
      <c r="OW29" s="20"/>
      <c r="OX29" s="20"/>
      <c r="OY29" s="20"/>
      <c r="OZ29" s="20"/>
      <c r="PA29" s="20"/>
      <c r="PB29" s="20"/>
      <c r="PC29" s="20"/>
      <c r="PD29" s="20"/>
      <c r="POF29" s="1"/>
      <c r="POG29" s="1"/>
      <c r="POH29" s="1"/>
      <c r="POI29" s="1"/>
      <c r="POJ29" s="1"/>
      <c r="POK29" s="1"/>
      <c r="POL29" s="1"/>
      <c r="POM29" s="1"/>
      <c r="PON29" s="1"/>
      <c r="POO29" s="1"/>
      <c r="POP29" s="1"/>
      <c r="POQ29" s="1"/>
      <c r="POR29" s="1"/>
      <c r="POS29" s="1"/>
      <c r="POT29" s="1"/>
      <c r="POU29" s="1"/>
      <c r="POV29" s="1"/>
      <c r="POW29" s="1"/>
      <c r="POX29" s="1"/>
      <c r="POY29" s="1"/>
      <c r="POZ29" s="1"/>
      <c r="PPA29" s="1"/>
      <c r="PPB29" s="1"/>
      <c r="PPC29" s="1"/>
      <c r="PPD29" s="1"/>
      <c r="PPE29" s="1"/>
      <c r="PPF29" s="1"/>
      <c r="PPG29" s="1"/>
      <c r="PPH29" s="1"/>
      <c r="PPI29" s="1"/>
      <c r="PPJ29" s="1"/>
      <c r="PPK29" s="1"/>
      <c r="PPL29" s="1"/>
      <c r="PPM29" s="1"/>
      <c r="PPN29" s="1"/>
      <c r="PPO29" s="1"/>
      <c r="PPP29" s="1"/>
      <c r="PPQ29" s="1"/>
      <c r="PPR29" s="1"/>
      <c r="PPS29" s="1"/>
      <c r="PPT29" s="1"/>
      <c r="PPU29" s="1"/>
      <c r="PPV29" s="1"/>
      <c r="PPW29" s="1"/>
      <c r="PPX29" s="1"/>
      <c r="PPY29" s="1"/>
      <c r="PPZ29" s="1"/>
      <c r="PQA29" s="1"/>
      <c r="PQB29" s="1"/>
      <c r="PQC29" s="1"/>
      <c r="PQD29" s="1"/>
      <c r="PQE29" s="1"/>
      <c r="PQF29" s="1"/>
      <c r="PQG29" s="1"/>
      <c r="PQH29" s="1"/>
      <c r="PQI29" s="1"/>
      <c r="PQJ29" s="1"/>
      <c r="PQK29" s="1"/>
      <c r="PQL29" s="1"/>
      <c r="PQM29" s="1"/>
      <c r="PQN29" s="1"/>
      <c r="PQO29" s="1"/>
      <c r="PQP29" s="1"/>
      <c r="PQQ29" s="1"/>
      <c r="PQR29" s="1"/>
      <c r="PQS29" s="1"/>
      <c r="PQT29" s="1"/>
      <c r="PQU29" s="1"/>
      <c r="PQV29" s="1"/>
      <c r="PQW29" s="1"/>
      <c r="PQX29" s="1"/>
      <c r="PQY29" s="1"/>
      <c r="PQZ29" s="1"/>
      <c r="PRA29" s="1"/>
      <c r="PRB29" s="1"/>
      <c r="PRC29" s="1"/>
      <c r="PRD29" s="1"/>
      <c r="PRE29" s="1"/>
      <c r="PRF29" s="1"/>
      <c r="PRG29" s="1"/>
      <c r="PRH29" s="1"/>
      <c r="PRI29" s="1"/>
      <c r="PRJ29" s="1"/>
      <c r="PRK29" s="1"/>
      <c r="PRL29" s="1"/>
      <c r="PRM29" s="1"/>
      <c r="PRN29" s="1"/>
      <c r="PRO29" s="1"/>
      <c r="PRP29" s="1"/>
      <c r="PRQ29" s="1"/>
      <c r="PRR29" s="1"/>
      <c r="PRS29" s="1"/>
      <c r="PRT29" s="1"/>
      <c r="PRU29" s="1"/>
      <c r="PRV29" s="1"/>
      <c r="PRW29" s="1"/>
      <c r="PRX29" s="1"/>
      <c r="PRY29" s="1"/>
      <c r="PRZ29" s="1"/>
      <c r="PSA29" s="1"/>
      <c r="PSB29" s="1"/>
      <c r="PSC29" s="1"/>
      <c r="PSD29" s="1"/>
      <c r="PSE29" s="1"/>
      <c r="PSF29" s="1"/>
      <c r="PSG29" s="1"/>
      <c r="PSH29" s="1"/>
      <c r="PSI29" s="1"/>
      <c r="PSJ29" s="1"/>
      <c r="PSK29" s="1"/>
      <c r="PSL29" s="1"/>
      <c r="PSM29" s="1"/>
      <c r="PSN29" s="1"/>
      <c r="PSO29" s="1"/>
      <c r="PSP29" s="1"/>
      <c r="PSQ29" s="1"/>
      <c r="PSR29" s="1"/>
      <c r="PSS29" s="1"/>
      <c r="PST29" s="1"/>
      <c r="PSU29" s="1"/>
      <c r="PSV29" s="1"/>
      <c r="PSW29" s="1"/>
      <c r="PSX29" s="1"/>
      <c r="PSY29" s="1"/>
      <c r="PSZ29" s="1"/>
      <c r="PTA29" s="1"/>
      <c r="PTB29" s="1"/>
      <c r="PTC29" s="1"/>
      <c r="PTD29" s="1"/>
      <c r="PTE29" s="1"/>
      <c r="PTF29" s="1"/>
      <c r="PTG29" s="1"/>
      <c r="PTH29" s="1"/>
      <c r="PTI29" s="1"/>
      <c r="PTJ29" s="1"/>
      <c r="PTK29" s="1"/>
      <c r="PTL29" s="1"/>
      <c r="PTM29" s="1"/>
      <c r="PTN29" s="1"/>
      <c r="PTO29" s="1"/>
      <c r="PTP29" s="1"/>
      <c r="PTQ29" s="1"/>
      <c r="PTR29" s="1"/>
      <c r="PTS29" s="1"/>
      <c r="PTT29" s="1"/>
      <c r="PTU29" s="1"/>
      <c r="PTV29" s="1"/>
      <c r="PTW29" s="1"/>
      <c r="PTX29" s="1"/>
      <c r="PTY29" s="1"/>
      <c r="PTZ29" s="1"/>
      <c r="PUA29" s="1"/>
      <c r="PUB29" s="1"/>
      <c r="PUC29" s="1"/>
      <c r="PUD29" s="1"/>
      <c r="PUE29" s="1"/>
      <c r="PUF29" s="1"/>
      <c r="PUG29" s="1"/>
      <c r="PUH29" s="1"/>
      <c r="PUI29" s="1"/>
      <c r="PUJ29" s="1"/>
      <c r="PUK29" s="1"/>
      <c r="PUL29" s="1"/>
      <c r="PUM29" s="1"/>
      <c r="PUN29" s="1"/>
      <c r="PUO29" s="1"/>
      <c r="PUP29" s="1"/>
      <c r="PUQ29" s="1"/>
      <c r="PUR29" s="1"/>
      <c r="PUS29" s="1"/>
      <c r="PUT29" s="1"/>
      <c r="PUU29" s="1"/>
      <c r="PUV29" s="1"/>
      <c r="PUW29" s="1"/>
      <c r="PUX29" s="1"/>
      <c r="PUY29" s="1"/>
      <c r="PUZ29" s="1"/>
      <c r="PVA29" s="1"/>
      <c r="PVB29" s="1"/>
      <c r="PVC29" s="1"/>
      <c r="PVD29" s="1"/>
      <c r="PVE29" s="1"/>
      <c r="PVF29" s="1"/>
      <c r="PVG29" s="1"/>
      <c r="PVH29" s="1"/>
      <c r="PVI29" s="1"/>
      <c r="PVJ29" s="1"/>
      <c r="PVK29" s="1"/>
      <c r="PVL29" s="1"/>
      <c r="PVM29" s="1"/>
      <c r="PVN29" s="1"/>
      <c r="PVO29" s="1"/>
      <c r="PVP29" s="1"/>
      <c r="PVQ29" s="1"/>
      <c r="PVR29" s="1"/>
      <c r="PVS29" s="1"/>
      <c r="PVT29" s="1"/>
      <c r="PVU29" s="1"/>
      <c r="PVV29" s="1"/>
      <c r="PVW29" s="1"/>
      <c r="PVX29" s="1"/>
      <c r="PVY29" s="1"/>
      <c r="PVZ29" s="1"/>
      <c r="PWA29" s="1"/>
      <c r="PWB29" s="1"/>
      <c r="PWC29" s="1"/>
      <c r="PWD29" s="1"/>
      <c r="PWE29" s="1"/>
      <c r="PWF29" s="1"/>
      <c r="PWG29" s="1"/>
      <c r="PWH29" s="1"/>
      <c r="PWI29" s="1"/>
      <c r="PWJ29" s="1"/>
      <c r="PWK29" s="1"/>
      <c r="PWL29" s="1"/>
      <c r="PWM29" s="1"/>
      <c r="PWN29" s="1"/>
      <c r="PWO29" s="1"/>
      <c r="PWP29" s="1"/>
      <c r="PWQ29" s="1"/>
      <c r="PWR29" s="1"/>
      <c r="PWS29" s="1"/>
      <c r="PWT29" s="1"/>
      <c r="PWU29" s="1"/>
      <c r="PWV29" s="1"/>
      <c r="PWW29" s="1"/>
      <c r="PWX29" s="1"/>
      <c r="PWY29" s="1"/>
      <c r="PWZ29" s="1"/>
      <c r="PXA29" s="1"/>
      <c r="PXB29" s="1"/>
      <c r="PXC29" s="1"/>
      <c r="PXD29" s="1"/>
      <c r="PXE29" s="1"/>
      <c r="PXF29" s="1"/>
      <c r="PXG29" s="1"/>
      <c r="PXH29" s="1"/>
      <c r="PXI29" s="1"/>
      <c r="PXJ29" s="1"/>
      <c r="PXK29" s="1"/>
      <c r="PXL29" s="1"/>
      <c r="PXM29" s="1"/>
      <c r="PXN29" s="1"/>
      <c r="PXO29" s="1"/>
      <c r="PXP29" s="1"/>
      <c r="PXQ29" s="1"/>
      <c r="PXR29" s="1"/>
      <c r="PXS29" s="1"/>
      <c r="PXT29" s="1"/>
      <c r="PXU29" s="1"/>
      <c r="PXV29" s="1"/>
      <c r="PXW29" s="1"/>
      <c r="PXX29" s="1"/>
      <c r="PXY29" s="1"/>
      <c r="PXZ29" s="1"/>
      <c r="PYA29" s="1"/>
      <c r="PYB29" s="1"/>
      <c r="PYC29" s="1"/>
      <c r="PYD29" s="1"/>
      <c r="PYE29" s="1"/>
      <c r="PYF29" s="1"/>
      <c r="PYG29" s="1"/>
      <c r="PYH29" s="1"/>
      <c r="PYI29" s="1"/>
      <c r="PYJ29" s="1"/>
      <c r="PYK29" s="1"/>
      <c r="PYL29" s="1"/>
      <c r="PYM29" s="1"/>
      <c r="PYN29" s="1"/>
      <c r="PYO29" s="1"/>
      <c r="PYP29" s="1"/>
      <c r="PYQ29" s="1"/>
      <c r="PYR29" s="1"/>
      <c r="PYS29" s="1"/>
      <c r="PYT29" s="1"/>
      <c r="PYU29" s="1"/>
      <c r="PYV29" s="1"/>
      <c r="PYW29" s="1"/>
      <c r="PYX29" s="1"/>
      <c r="PYY29" s="1"/>
      <c r="PYZ29" s="1"/>
      <c r="PZA29" s="1"/>
      <c r="PZB29" s="1"/>
      <c r="PZC29" s="1"/>
      <c r="PZD29" s="1"/>
      <c r="PZE29" s="1"/>
      <c r="PZF29" s="1"/>
      <c r="PZG29" s="1"/>
      <c r="PZH29" s="1"/>
      <c r="PZI29" s="1"/>
      <c r="PZJ29" s="1"/>
      <c r="PZK29" s="1"/>
      <c r="PZL29" s="1"/>
      <c r="PZM29" s="1"/>
      <c r="PZN29" s="1"/>
      <c r="PZO29" s="1"/>
      <c r="PZP29" s="1"/>
      <c r="PZQ29" s="1"/>
      <c r="PZR29" s="1"/>
      <c r="PZS29" s="1"/>
      <c r="PZT29" s="1"/>
      <c r="PZU29" s="1"/>
      <c r="PZV29" s="1"/>
      <c r="PZW29" s="1"/>
      <c r="PZX29" s="1"/>
      <c r="PZY29" s="1"/>
      <c r="PZZ29" s="1"/>
      <c r="QAA29" s="1"/>
      <c r="QAB29" s="1"/>
      <c r="QAC29" s="1"/>
      <c r="QAD29" s="1"/>
      <c r="QAE29" s="1"/>
      <c r="QAF29" s="1"/>
      <c r="QAG29" s="1"/>
      <c r="QAH29" s="1"/>
      <c r="QAI29" s="1"/>
      <c r="QAJ29" s="1"/>
      <c r="QAK29" s="1"/>
      <c r="QAL29" s="1"/>
      <c r="QAM29" s="1"/>
      <c r="QAN29" s="1"/>
      <c r="QAO29" s="1"/>
      <c r="QAP29" s="1"/>
      <c r="QAQ29" s="1"/>
      <c r="QAR29" s="1"/>
      <c r="QAS29" s="1"/>
      <c r="QAT29" s="1"/>
      <c r="QAU29" s="1"/>
      <c r="QAV29" s="1"/>
      <c r="QAW29" s="1"/>
      <c r="QAX29" s="1"/>
      <c r="QAY29" s="1"/>
      <c r="QAZ29" s="1"/>
      <c r="QBA29" s="1"/>
      <c r="QBB29" s="1"/>
      <c r="QBC29" s="1"/>
      <c r="QBD29" s="1"/>
      <c r="QBE29" s="1"/>
      <c r="QBF29" s="1"/>
      <c r="QBG29" s="1"/>
      <c r="QBH29" s="1"/>
      <c r="QBI29" s="1"/>
      <c r="QBJ29" s="1"/>
      <c r="QBK29" s="1"/>
      <c r="QBL29" s="1"/>
      <c r="QBM29" s="1"/>
      <c r="QBN29" s="1"/>
      <c r="QBO29" s="1"/>
      <c r="QBP29" s="1"/>
      <c r="QBQ29" s="1"/>
      <c r="QBR29" s="1"/>
      <c r="QBS29" s="1"/>
      <c r="QBT29" s="1"/>
      <c r="QBU29" s="1"/>
      <c r="QBV29" s="1"/>
      <c r="QBW29" s="1"/>
      <c r="QBX29" s="1"/>
      <c r="QBY29" s="1"/>
      <c r="QBZ29" s="1"/>
      <c r="QCA29" s="1"/>
      <c r="QCB29" s="1"/>
      <c r="QCC29" s="1"/>
      <c r="QCD29" s="1"/>
      <c r="QCE29" s="1"/>
      <c r="QCF29" s="1"/>
      <c r="QCG29" s="1"/>
      <c r="QCH29" s="1"/>
      <c r="QCI29" s="1"/>
      <c r="QCJ29" s="1"/>
      <c r="QCK29" s="1"/>
      <c r="QCL29" s="1"/>
      <c r="QCM29" s="1"/>
      <c r="QCN29" s="1"/>
      <c r="QCO29" s="1"/>
      <c r="QCP29" s="1"/>
      <c r="QCQ29" s="1"/>
      <c r="QCR29" s="1"/>
      <c r="QCS29" s="1"/>
      <c r="QCT29" s="1"/>
      <c r="QCU29" s="1"/>
      <c r="QCV29" s="1"/>
      <c r="QCW29" s="1"/>
      <c r="QCX29" s="1"/>
      <c r="QCY29" s="1"/>
      <c r="QCZ29" s="1"/>
      <c r="QDA29" s="1"/>
      <c r="QDB29" s="1"/>
      <c r="QDC29" s="1"/>
      <c r="QDD29" s="1"/>
      <c r="QDE29" s="1"/>
      <c r="QDF29" s="1"/>
      <c r="QDG29" s="1"/>
      <c r="QDH29" s="1"/>
      <c r="QDI29" s="1"/>
      <c r="QDJ29" s="1"/>
      <c r="QDK29" s="1"/>
      <c r="QDL29" s="1"/>
      <c r="QDM29" s="1"/>
      <c r="QDN29" s="1"/>
      <c r="QDO29" s="1"/>
      <c r="QDP29" s="1"/>
      <c r="QDQ29" s="1"/>
      <c r="QDR29" s="1"/>
      <c r="QDS29" s="1"/>
      <c r="QDT29" s="1"/>
      <c r="QDU29" s="1"/>
      <c r="QDV29" s="1"/>
      <c r="QDW29" s="1"/>
      <c r="QDX29" s="1"/>
      <c r="QDY29" s="1"/>
      <c r="QDZ29" s="1"/>
      <c r="QEA29" s="1"/>
      <c r="QEB29" s="1"/>
      <c r="QEC29" s="1"/>
      <c r="QED29" s="1"/>
      <c r="QEE29" s="1"/>
      <c r="QEF29" s="1"/>
      <c r="QEG29" s="1"/>
      <c r="QEH29" s="1"/>
      <c r="QEI29" s="1"/>
      <c r="QEJ29" s="1"/>
      <c r="QEK29" s="1"/>
      <c r="QEL29" s="1"/>
      <c r="QEM29" s="1"/>
      <c r="QEN29" s="1"/>
      <c r="QEO29" s="1"/>
      <c r="QEP29" s="1"/>
      <c r="QEQ29" s="1"/>
      <c r="QER29" s="1"/>
      <c r="QES29" s="1"/>
      <c r="QET29" s="1"/>
      <c r="QEU29" s="1"/>
      <c r="QEV29" s="1"/>
      <c r="QEW29" s="1"/>
      <c r="QEX29" s="1"/>
      <c r="QEY29" s="1"/>
      <c r="QEZ29" s="1"/>
      <c r="QFA29" s="1"/>
      <c r="QFB29" s="1"/>
      <c r="QFC29" s="1"/>
      <c r="QFD29" s="1"/>
      <c r="QFE29" s="1"/>
      <c r="QFF29" s="1"/>
      <c r="QFG29" s="1"/>
      <c r="QFH29" s="1"/>
      <c r="QFI29" s="1"/>
      <c r="QFJ29" s="1"/>
      <c r="QFK29" s="1"/>
      <c r="QFL29" s="1"/>
      <c r="QFM29" s="1"/>
      <c r="QFN29" s="1"/>
      <c r="QFO29" s="1"/>
      <c r="QFP29" s="1"/>
      <c r="QFQ29" s="1"/>
      <c r="QFR29" s="1"/>
      <c r="QFS29" s="1"/>
      <c r="QFT29" s="1"/>
      <c r="QFU29" s="1"/>
      <c r="QFV29" s="1"/>
      <c r="QFW29" s="1"/>
      <c r="QFX29" s="1"/>
      <c r="QFY29" s="1"/>
      <c r="QFZ29" s="1"/>
      <c r="QGA29" s="1"/>
      <c r="QGB29" s="1"/>
      <c r="QGC29" s="1"/>
      <c r="QGD29" s="1"/>
      <c r="QGE29" s="1"/>
      <c r="QGF29" s="1"/>
      <c r="QGG29" s="1"/>
      <c r="QGH29" s="1"/>
      <c r="QGI29" s="1"/>
      <c r="QGJ29" s="1"/>
      <c r="QGK29" s="1"/>
      <c r="QGL29" s="1"/>
      <c r="QGM29" s="1"/>
      <c r="QGN29" s="1"/>
      <c r="QGO29" s="1"/>
      <c r="QGP29" s="1"/>
      <c r="QGQ29" s="1"/>
      <c r="QGR29" s="1"/>
      <c r="QGS29" s="1"/>
      <c r="QGT29" s="1"/>
      <c r="QGU29" s="1"/>
      <c r="QGV29" s="1"/>
      <c r="QGW29" s="1"/>
      <c r="QGX29" s="1"/>
      <c r="QGY29" s="1"/>
      <c r="QGZ29" s="1"/>
      <c r="QHA29" s="1"/>
      <c r="QHB29" s="1"/>
      <c r="QHC29" s="1"/>
      <c r="QHD29" s="1"/>
      <c r="QHE29" s="1"/>
      <c r="QHF29" s="1"/>
      <c r="QHG29" s="1"/>
      <c r="QHH29" s="1"/>
      <c r="QHI29" s="1"/>
      <c r="QHJ29" s="1"/>
      <c r="QHK29" s="1"/>
      <c r="QHL29" s="1"/>
      <c r="QHM29" s="1"/>
      <c r="QHN29" s="1"/>
      <c r="QHO29" s="1"/>
      <c r="QHP29" s="1"/>
      <c r="QHQ29" s="1"/>
      <c r="QHR29" s="1"/>
      <c r="QHS29" s="1"/>
      <c r="QHT29" s="1"/>
      <c r="QHU29" s="1"/>
      <c r="QHV29" s="1"/>
      <c r="QHW29" s="1"/>
      <c r="QHX29" s="1"/>
      <c r="QHY29" s="1"/>
      <c r="QHZ29" s="1"/>
      <c r="QIA29" s="1"/>
      <c r="QIB29" s="1"/>
      <c r="QIC29" s="1"/>
      <c r="QID29" s="1"/>
      <c r="QIE29" s="1"/>
      <c r="QIF29" s="1"/>
      <c r="QIG29" s="1"/>
      <c r="QIH29" s="1"/>
      <c r="QII29" s="1"/>
      <c r="QIJ29" s="1"/>
      <c r="QIK29" s="1"/>
      <c r="QIL29" s="1"/>
      <c r="QIM29" s="1"/>
      <c r="QIN29" s="1"/>
      <c r="QIO29" s="1"/>
      <c r="QIP29" s="1"/>
      <c r="QIQ29" s="1"/>
      <c r="QIR29" s="1"/>
      <c r="QIS29" s="1"/>
      <c r="QIT29" s="1"/>
      <c r="QIU29" s="1"/>
      <c r="QIV29" s="1"/>
      <c r="QIW29" s="1"/>
      <c r="QIX29" s="1"/>
      <c r="QIY29" s="1"/>
      <c r="QIZ29" s="1"/>
      <c r="QJA29" s="1"/>
      <c r="QJB29" s="1"/>
      <c r="QJC29" s="1"/>
      <c r="QJD29" s="1"/>
      <c r="QJE29" s="1"/>
      <c r="QJF29" s="1"/>
      <c r="QJG29" s="1"/>
      <c r="QJH29" s="1"/>
      <c r="QJI29" s="1"/>
      <c r="QJJ29" s="1"/>
      <c r="QJK29" s="1"/>
      <c r="QJL29" s="1"/>
      <c r="QJM29" s="1"/>
      <c r="QJN29" s="1"/>
      <c r="QJO29" s="1"/>
      <c r="QJP29" s="1"/>
      <c r="QJQ29" s="1"/>
      <c r="QJR29" s="1"/>
      <c r="QJS29" s="1"/>
      <c r="QJT29" s="1"/>
      <c r="QJU29" s="1"/>
      <c r="QJV29" s="1"/>
      <c r="QJW29" s="1"/>
      <c r="QJX29" s="1"/>
      <c r="QJY29" s="1"/>
      <c r="QJZ29" s="1"/>
      <c r="QKA29" s="1"/>
      <c r="QKB29" s="1"/>
      <c r="QKC29" s="1"/>
      <c r="QKD29" s="1"/>
      <c r="QKE29" s="1"/>
      <c r="QKF29" s="1"/>
      <c r="QKG29" s="1"/>
      <c r="QKH29" s="1"/>
      <c r="QKI29" s="1"/>
      <c r="QKJ29" s="1"/>
      <c r="QKK29" s="1"/>
      <c r="QKL29" s="1"/>
      <c r="QKM29" s="1"/>
      <c r="QKN29" s="1"/>
      <c r="QKO29" s="1"/>
      <c r="QKP29" s="1"/>
      <c r="QKQ29" s="1"/>
      <c r="QKR29" s="1"/>
      <c r="QKS29" s="1"/>
      <c r="QKT29" s="1"/>
      <c r="QKU29" s="1"/>
      <c r="QKV29" s="1"/>
      <c r="QKW29" s="1"/>
      <c r="QKX29" s="1"/>
      <c r="QKY29" s="1"/>
      <c r="QKZ29" s="1"/>
      <c r="QLA29" s="1"/>
      <c r="QLB29" s="1"/>
      <c r="QLC29" s="1"/>
      <c r="QLD29" s="1"/>
      <c r="QLE29" s="1"/>
      <c r="QLF29" s="1"/>
      <c r="QLG29" s="1"/>
      <c r="QLH29" s="1"/>
      <c r="QLI29" s="1"/>
      <c r="QLJ29" s="1"/>
      <c r="QLK29" s="1"/>
      <c r="QLL29" s="1"/>
      <c r="QLM29" s="1"/>
      <c r="QLN29" s="1"/>
      <c r="QLO29" s="1"/>
      <c r="QLP29" s="1"/>
      <c r="QLQ29" s="1"/>
      <c r="QLR29" s="1"/>
      <c r="QLS29" s="1"/>
      <c r="QLT29" s="1"/>
      <c r="QLU29" s="1"/>
      <c r="QLV29" s="1"/>
      <c r="QLW29" s="1"/>
      <c r="QLX29" s="1"/>
      <c r="QLY29" s="1"/>
      <c r="QLZ29" s="1"/>
      <c r="QMA29" s="1"/>
      <c r="QMB29" s="1"/>
      <c r="QMC29" s="1"/>
      <c r="QMD29" s="1"/>
      <c r="QME29" s="1"/>
      <c r="QMF29" s="1"/>
      <c r="QMG29" s="1"/>
      <c r="QMH29" s="1"/>
      <c r="QMI29" s="1"/>
      <c r="QMJ29" s="1"/>
      <c r="QMK29" s="1"/>
      <c r="QML29" s="1"/>
      <c r="QMM29" s="1"/>
      <c r="QMN29" s="1"/>
      <c r="QMO29" s="1"/>
      <c r="QMP29" s="1"/>
      <c r="QMQ29" s="1"/>
      <c r="QMR29" s="1"/>
      <c r="QMS29" s="1"/>
      <c r="QMT29" s="1"/>
      <c r="QMU29" s="1"/>
      <c r="QMV29" s="1"/>
      <c r="QMW29" s="1"/>
      <c r="QMX29" s="1"/>
      <c r="QMY29" s="1"/>
      <c r="QMZ29" s="1"/>
      <c r="QNA29" s="1"/>
      <c r="QNB29" s="1"/>
      <c r="QNC29" s="1"/>
      <c r="QND29" s="1"/>
      <c r="QNE29" s="1"/>
      <c r="QNF29" s="1"/>
      <c r="QNG29" s="1"/>
      <c r="QNH29" s="1"/>
      <c r="QNI29" s="1"/>
      <c r="QNJ29" s="1"/>
      <c r="QNK29" s="1"/>
      <c r="QNL29" s="1"/>
      <c r="QNM29" s="1"/>
      <c r="QNN29" s="1"/>
      <c r="QNO29" s="1"/>
      <c r="QNP29" s="1"/>
      <c r="QNQ29" s="1"/>
      <c r="QNR29" s="1"/>
      <c r="QNS29" s="1"/>
      <c r="QNT29" s="1"/>
      <c r="QNU29" s="1"/>
      <c r="QNV29" s="1"/>
      <c r="QNW29" s="1"/>
      <c r="QNX29" s="1"/>
      <c r="QNY29" s="1"/>
      <c r="QNZ29" s="1"/>
      <c r="QOA29" s="1"/>
      <c r="QOB29" s="1"/>
      <c r="QOC29" s="1"/>
      <c r="QOD29" s="1"/>
      <c r="QOE29" s="1"/>
      <c r="QOF29" s="1"/>
      <c r="QOG29" s="1"/>
      <c r="QOH29" s="1"/>
      <c r="QOI29" s="1"/>
      <c r="QOJ29" s="1"/>
      <c r="QOK29" s="1"/>
      <c r="QOL29" s="1"/>
      <c r="QOM29" s="1"/>
      <c r="QON29" s="1"/>
      <c r="QOO29" s="1"/>
      <c r="QOP29" s="1"/>
      <c r="QOQ29" s="1"/>
      <c r="QOR29" s="1"/>
      <c r="QOS29" s="1"/>
      <c r="QOT29" s="1"/>
      <c r="QOU29" s="1"/>
      <c r="QOV29" s="1"/>
      <c r="QOW29" s="1"/>
      <c r="QOX29" s="1"/>
      <c r="QOY29" s="1"/>
      <c r="QOZ29" s="1"/>
      <c r="QPA29" s="1"/>
      <c r="QPB29" s="1"/>
      <c r="QPC29" s="1"/>
      <c r="QPD29" s="1"/>
      <c r="QPE29" s="1"/>
      <c r="QPF29" s="1"/>
      <c r="QPG29" s="1"/>
      <c r="QPH29" s="1"/>
      <c r="QPI29" s="1"/>
      <c r="QPJ29" s="1"/>
      <c r="QPK29" s="1"/>
      <c r="QPL29" s="1"/>
      <c r="QPM29" s="1"/>
      <c r="QPN29" s="1"/>
      <c r="QPO29" s="1"/>
      <c r="QPP29" s="1"/>
      <c r="QPQ29" s="1"/>
      <c r="QPR29" s="1"/>
      <c r="QPS29" s="1"/>
      <c r="QPT29" s="1"/>
      <c r="QPU29" s="1"/>
      <c r="QPV29" s="1"/>
      <c r="QPW29" s="1"/>
      <c r="QPX29" s="1"/>
      <c r="QPY29" s="1"/>
      <c r="QPZ29" s="1"/>
      <c r="QQA29" s="1"/>
      <c r="QQB29" s="1"/>
      <c r="QQC29" s="1"/>
      <c r="QQD29" s="1"/>
      <c r="QQE29" s="1"/>
      <c r="QQF29" s="1"/>
      <c r="QQG29" s="1"/>
      <c r="QQH29" s="1"/>
      <c r="QQI29" s="1"/>
      <c r="QQJ29" s="1"/>
      <c r="QQK29" s="1"/>
      <c r="QQL29" s="1"/>
      <c r="QQM29" s="1"/>
      <c r="QQN29" s="1"/>
      <c r="QQO29" s="1"/>
      <c r="QQP29" s="1"/>
      <c r="QQQ29" s="1"/>
      <c r="QQR29" s="1"/>
      <c r="QQS29" s="1"/>
      <c r="QQT29" s="1"/>
      <c r="QQU29" s="1"/>
      <c r="QQV29" s="1"/>
      <c r="QQW29" s="1"/>
      <c r="QQX29" s="1"/>
      <c r="QQY29" s="1"/>
      <c r="QQZ29" s="1"/>
      <c r="QRA29" s="1"/>
      <c r="QRB29" s="1"/>
      <c r="QRC29" s="1"/>
      <c r="QRD29" s="1"/>
      <c r="QRE29" s="1"/>
      <c r="QRF29" s="1"/>
      <c r="QRG29" s="1"/>
      <c r="QRH29" s="1"/>
      <c r="QRI29" s="1"/>
      <c r="QRJ29" s="1"/>
      <c r="QRK29" s="1"/>
      <c r="QRL29" s="1"/>
      <c r="QRM29" s="1"/>
      <c r="QRN29" s="1"/>
      <c r="QRO29" s="1"/>
      <c r="QRP29" s="1"/>
      <c r="QRQ29" s="1"/>
      <c r="QRR29" s="1"/>
      <c r="QRS29" s="1"/>
      <c r="QRT29" s="1"/>
      <c r="QRU29" s="1"/>
      <c r="QRV29" s="1"/>
      <c r="QRW29" s="1"/>
      <c r="QRX29" s="1"/>
      <c r="QRY29" s="1"/>
      <c r="QRZ29" s="1"/>
      <c r="QSA29" s="1"/>
      <c r="QSB29" s="1"/>
      <c r="QSC29" s="1"/>
      <c r="QSD29" s="1"/>
      <c r="QSE29" s="1"/>
      <c r="QSF29" s="1"/>
      <c r="QSG29" s="1"/>
      <c r="QSH29" s="1"/>
      <c r="QSI29" s="1"/>
      <c r="QSJ29" s="1"/>
      <c r="QSK29" s="1"/>
      <c r="QSL29" s="1"/>
      <c r="QSM29" s="1"/>
      <c r="QSN29" s="1"/>
      <c r="QSO29" s="1"/>
      <c r="QSP29" s="1"/>
      <c r="QSQ29" s="1"/>
      <c r="QSR29" s="1"/>
      <c r="QSS29" s="1"/>
      <c r="QST29" s="1"/>
      <c r="QSU29" s="1"/>
      <c r="QSV29" s="1"/>
      <c r="QSW29" s="1"/>
      <c r="QSX29" s="1"/>
      <c r="QSY29" s="1"/>
      <c r="QSZ29" s="1"/>
      <c r="QTA29" s="1"/>
      <c r="QTB29" s="1"/>
      <c r="QTC29" s="1"/>
      <c r="QTD29" s="1"/>
      <c r="QTE29" s="1"/>
      <c r="QTF29" s="1"/>
      <c r="QTG29" s="1"/>
      <c r="QTH29" s="1"/>
      <c r="QTI29" s="1"/>
      <c r="QTJ29" s="1"/>
      <c r="QTK29" s="1"/>
      <c r="QTL29" s="1"/>
      <c r="QTM29" s="1"/>
      <c r="QTN29" s="1"/>
      <c r="QTO29" s="1"/>
      <c r="QTP29" s="1"/>
      <c r="QTQ29" s="1"/>
      <c r="QTR29" s="1"/>
      <c r="QTS29" s="1"/>
      <c r="QTT29" s="1"/>
      <c r="QTU29" s="1"/>
      <c r="QTV29" s="1"/>
      <c r="QTW29" s="1"/>
      <c r="QTX29" s="1"/>
      <c r="QTY29" s="1"/>
      <c r="QTZ29" s="1"/>
      <c r="QUA29" s="1"/>
      <c r="QUB29" s="1"/>
      <c r="QUC29" s="1"/>
      <c r="QUD29" s="1"/>
      <c r="QUE29" s="1"/>
      <c r="QUF29" s="1"/>
      <c r="QUG29" s="1"/>
      <c r="QUH29" s="1"/>
      <c r="QUI29" s="1"/>
      <c r="QUJ29" s="1"/>
      <c r="QUK29" s="1"/>
      <c r="QUL29" s="1"/>
      <c r="QUM29" s="1"/>
      <c r="QUN29" s="1"/>
      <c r="QUO29" s="1"/>
      <c r="QUP29" s="1"/>
      <c r="QUQ29" s="1"/>
      <c r="QUR29" s="1"/>
      <c r="QUS29" s="1"/>
      <c r="QUT29" s="1"/>
      <c r="QUU29" s="1"/>
      <c r="QUV29" s="1"/>
      <c r="QUW29" s="1"/>
      <c r="QUX29" s="1"/>
      <c r="QUY29" s="1"/>
      <c r="QUZ29" s="1"/>
      <c r="QVA29" s="1"/>
      <c r="QVB29" s="1"/>
      <c r="QVC29" s="1"/>
      <c r="QVD29" s="1"/>
      <c r="QVE29" s="1"/>
      <c r="QVF29" s="1"/>
      <c r="QVG29" s="1"/>
      <c r="QVH29" s="1"/>
      <c r="QVI29" s="1"/>
      <c r="QVJ29" s="1"/>
      <c r="QVK29" s="1"/>
      <c r="QVL29" s="1"/>
      <c r="QVM29" s="1"/>
      <c r="QVN29" s="1"/>
      <c r="QVO29" s="1"/>
      <c r="QVP29" s="1"/>
      <c r="QVQ29" s="1"/>
      <c r="QVR29" s="1"/>
      <c r="QVS29" s="1"/>
      <c r="QVT29" s="1"/>
      <c r="QVU29" s="1"/>
      <c r="QVV29" s="1"/>
      <c r="QVW29" s="1"/>
      <c r="QVX29" s="1"/>
      <c r="QVY29" s="1"/>
      <c r="QVZ29" s="1"/>
      <c r="QWA29" s="1"/>
      <c r="QWB29" s="1"/>
      <c r="QWC29" s="1"/>
      <c r="QWD29" s="1"/>
      <c r="QWE29" s="1"/>
      <c r="QWF29" s="1"/>
      <c r="QWG29" s="1"/>
      <c r="QWH29" s="1"/>
      <c r="QWI29" s="1"/>
      <c r="QWJ29" s="1"/>
      <c r="QWK29" s="1"/>
      <c r="QWL29" s="1"/>
      <c r="QWM29" s="1"/>
      <c r="QWN29" s="1"/>
      <c r="QWO29" s="1"/>
      <c r="QWP29" s="1"/>
      <c r="QWQ29" s="1"/>
      <c r="QWR29" s="1"/>
      <c r="QWS29" s="1"/>
      <c r="QWT29" s="1"/>
      <c r="QWU29" s="1"/>
      <c r="QWV29" s="1"/>
      <c r="QWW29" s="1"/>
      <c r="QWX29" s="1"/>
      <c r="QWY29" s="1"/>
      <c r="QWZ29" s="1"/>
      <c r="QXA29" s="1"/>
      <c r="QXB29" s="1"/>
      <c r="QXC29" s="1"/>
      <c r="QXD29" s="1"/>
      <c r="QXE29" s="1"/>
      <c r="QXF29" s="1"/>
      <c r="QXG29" s="1"/>
      <c r="QXH29" s="1"/>
      <c r="QXI29" s="1"/>
      <c r="QXJ29" s="1"/>
      <c r="QXK29" s="1"/>
      <c r="QXL29" s="1"/>
      <c r="QXM29" s="1"/>
      <c r="QXN29" s="1"/>
      <c r="QXO29" s="1"/>
      <c r="QXP29" s="1"/>
      <c r="QXQ29" s="1"/>
      <c r="QXR29" s="1"/>
      <c r="QXS29" s="1"/>
      <c r="QXT29" s="1"/>
      <c r="QXU29" s="1"/>
      <c r="QXV29" s="1"/>
      <c r="QXW29" s="1"/>
      <c r="QXX29" s="1"/>
      <c r="QXY29" s="1"/>
      <c r="QXZ29" s="1"/>
      <c r="QYA29" s="1"/>
      <c r="QYB29" s="1"/>
      <c r="QYC29" s="1"/>
      <c r="QYD29" s="1"/>
      <c r="QYE29" s="1"/>
      <c r="QYF29" s="1"/>
      <c r="QYG29" s="1"/>
      <c r="QYH29" s="1"/>
      <c r="QYI29" s="1"/>
      <c r="QYJ29" s="1"/>
      <c r="QYK29" s="1"/>
      <c r="QYL29" s="1"/>
      <c r="QYM29" s="1"/>
      <c r="QYN29" s="1"/>
      <c r="QYO29" s="1"/>
      <c r="QYP29" s="1"/>
      <c r="QYQ29" s="1"/>
      <c r="QYR29" s="1"/>
      <c r="QYS29" s="1"/>
      <c r="QYT29" s="1"/>
      <c r="QYU29" s="1"/>
      <c r="QYV29" s="1"/>
      <c r="QYW29" s="1"/>
      <c r="QYX29" s="1"/>
      <c r="QYY29" s="1"/>
      <c r="QYZ29" s="1"/>
      <c r="QZA29" s="1"/>
      <c r="QZB29" s="1"/>
      <c r="QZC29" s="1"/>
      <c r="QZD29" s="1"/>
      <c r="QZE29" s="1"/>
      <c r="QZF29" s="1"/>
      <c r="QZG29" s="1"/>
      <c r="QZH29" s="1"/>
      <c r="QZI29" s="1"/>
      <c r="QZJ29" s="1"/>
      <c r="QZK29" s="1"/>
      <c r="QZL29" s="1"/>
      <c r="QZM29" s="1"/>
      <c r="QZN29" s="1"/>
      <c r="QZO29" s="1"/>
      <c r="QZP29" s="1"/>
      <c r="QZQ29" s="1"/>
      <c r="QZR29" s="1"/>
      <c r="QZS29" s="1"/>
      <c r="QZT29" s="1"/>
      <c r="QZU29" s="1"/>
      <c r="QZV29" s="1"/>
      <c r="QZW29" s="1"/>
      <c r="QZX29" s="1"/>
      <c r="QZY29" s="1"/>
      <c r="QZZ29" s="1"/>
      <c r="RAA29" s="1"/>
      <c r="RAB29" s="1"/>
      <c r="RAC29" s="1"/>
      <c r="RAD29" s="1"/>
      <c r="RAE29" s="1"/>
      <c r="RAF29" s="1"/>
      <c r="RAG29" s="1"/>
      <c r="RAH29" s="1"/>
      <c r="RAI29" s="1"/>
      <c r="RAJ29" s="1"/>
      <c r="RAK29" s="1"/>
      <c r="RAL29" s="1"/>
      <c r="RAM29" s="1"/>
      <c r="RAN29" s="1"/>
      <c r="RAO29" s="1"/>
      <c r="RAP29" s="1"/>
      <c r="RAQ29" s="1"/>
      <c r="RAR29" s="1"/>
      <c r="RAS29" s="1"/>
      <c r="RAT29" s="1"/>
      <c r="RAU29" s="1"/>
      <c r="RAV29" s="1"/>
      <c r="RAW29" s="1"/>
      <c r="RAX29" s="1"/>
      <c r="RAY29" s="1"/>
      <c r="RAZ29" s="1"/>
      <c r="RBA29" s="1"/>
      <c r="RBB29" s="1"/>
      <c r="RBC29" s="1"/>
      <c r="RBD29" s="1"/>
      <c r="RBE29" s="1"/>
      <c r="RBF29" s="1"/>
      <c r="RBG29" s="1"/>
      <c r="RBH29" s="1"/>
      <c r="RBI29" s="1"/>
      <c r="RBJ29" s="1"/>
      <c r="RBK29" s="1"/>
      <c r="RBL29" s="1"/>
      <c r="RBM29" s="1"/>
      <c r="RBN29" s="1"/>
      <c r="RBO29" s="1"/>
      <c r="RBP29" s="1"/>
      <c r="RBQ29" s="1"/>
      <c r="RBR29" s="1"/>
      <c r="RBS29" s="1"/>
      <c r="RBT29" s="1"/>
      <c r="RBU29" s="1"/>
      <c r="RBV29" s="1"/>
      <c r="RBW29" s="1"/>
      <c r="RBX29" s="1"/>
      <c r="RBY29" s="1"/>
      <c r="RBZ29" s="1"/>
      <c r="RCA29" s="1"/>
      <c r="RCB29" s="1"/>
      <c r="RCC29" s="1"/>
      <c r="RCD29" s="1"/>
      <c r="RCE29" s="1"/>
      <c r="RCF29" s="1"/>
      <c r="RCG29" s="1"/>
      <c r="RCH29" s="1"/>
      <c r="RCI29" s="1"/>
      <c r="RCJ29" s="1"/>
      <c r="RCK29" s="1"/>
      <c r="RCL29" s="1"/>
      <c r="RCM29" s="1"/>
      <c r="RCN29" s="1"/>
      <c r="RCO29" s="1"/>
      <c r="RCP29" s="1"/>
      <c r="RCQ29" s="1"/>
      <c r="RCR29" s="1"/>
      <c r="RCS29" s="1"/>
      <c r="RCT29" s="1"/>
      <c r="RCU29" s="1"/>
      <c r="RCV29" s="1"/>
      <c r="RCW29" s="1"/>
      <c r="RCX29" s="1"/>
      <c r="RCY29" s="1"/>
      <c r="RCZ29" s="1"/>
      <c r="RDA29" s="1"/>
      <c r="RDB29" s="1"/>
      <c r="RDC29" s="1"/>
      <c r="RDD29" s="1"/>
      <c r="RDE29" s="1"/>
      <c r="RDF29" s="1"/>
      <c r="RDG29" s="1"/>
      <c r="RDH29" s="1"/>
      <c r="RDI29" s="1"/>
      <c r="RDJ29" s="1"/>
      <c r="RDK29" s="1"/>
      <c r="RDL29" s="1"/>
      <c r="RDM29" s="1"/>
      <c r="RDN29" s="1"/>
      <c r="RDO29" s="1"/>
      <c r="RDP29" s="1"/>
      <c r="RDQ29" s="1"/>
      <c r="RDR29" s="1"/>
      <c r="RDS29" s="1"/>
      <c r="RDT29" s="1"/>
      <c r="RDU29" s="1"/>
      <c r="RDV29" s="1"/>
      <c r="RDW29" s="1"/>
      <c r="RDX29" s="1"/>
      <c r="RDY29" s="1"/>
      <c r="RDZ29" s="1"/>
      <c r="REA29" s="1"/>
      <c r="REB29" s="1"/>
      <c r="REC29" s="1"/>
      <c r="RED29" s="1"/>
      <c r="REE29" s="1"/>
      <c r="REF29" s="1"/>
      <c r="REG29" s="1"/>
      <c r="REH29" s="1"/>
      <c r="REI29" s="1"/>
      <c r="REJ29" s="1"/>
      <c r="REK29" s="1"/>
      <c r="REL29" s="1"/>
      <c r="REM29" s="1"/>
      <c r="REN29" s="1"/>
      <c r="REO29" s="1"/>
      <c r="REP29" s="1"/>
      <c r="REQ29" s="1"/>
      <c r="RER29" s="1"/>
      <c r="RES29" s="1"/>
      <c r="RET29" s="1"/>
      <c r="REU29" s="1"/>
      <c r="REV29" s="1"/>
      <c r="REW29" s="1"/>
      <c r="REX29" s="1"/>
      <c r="REY29" s="1"/>
      <c r="REZ29" s="1"/>
      <c r="RFA29" s="1"/>
      <c r="RFB29" s="1"/>
      <c r="RFC29" s="1"/>
      <c r="RFD29" s="1"/>
      <c r="RFE29" s="1"/>
      <c r="RFF29" s="1"/>
      <c r="RFG29" s="1"/>
      <c r="RFH29" s="1"/>
      <c r="RFI29" s="1"/>
      <c r="RFJ29" s="1"/>
      <c r="RFK29" s="1"/>
      <c r="RFL29" s="1"/>
      <c r="RFM29" s="1"/>
      <c r="RFN29" s="1"/>
      <c r="RFO29" s="1"/>
      <c r="RFP29" s="1"/>
      <c r="RFQ29" s="1"/>
      <c r="RFR29" s="1"/>
      <c r="RFS29" s="1"/>
      <c r="RFT29" s="1"/>
      <c r="RFU29" s="1"/>
      <c r="RFV29" s="1"/>
      <c r="RFW29" s="1"/>
      <c r="RFX29" s="1"/>
      <c r="RFY29" s="1"/>
      <c r="RFZ29" s="1"/>
      <c r="RGA29" s="1"/>
      <c r="RGB29" s="1"/>
      <c r="RGC29" s="1"/>
      <c r="RGD29" s="1"/>
      <c r="RGE29" s="1"/>
      <c r="RGF29" s="1"/>
      <c r="RGG29" s="1"/>
      <c r="RGH29" s="1"/>
      <c r="RGI29" s="1"/>
      <c r="RGJ29" s="1"/>
      <c r="RGK29" s="1"/>
      <c r="RGL29" s="1"/>
      <c r="RGM29" s="1"/>
      <c r="RGN29" s="1"/>
      <c r="RGO29" s="1"/>
      <c r="RGP29" s="1"/>
      <c r="RGQ29" s="1"/>
      <c r="RGR29" s="1"/>
      <c r="RGS29" s="1"/>
      <c r="RGT29" s="1"/>
      <c r="RGU29" s="1"/>
      <c r="RGV29" s="1"/>
      <c r="RGW29" s="1"/>
      <c r="RGX29" s="1"/>
      <c r="RGY29" s="1"/>
      <c r="RGZ29" s="1"/>
      <c r="RHA29" s="1"/>
      <c r="RHB29" s="1"/>
      <c r="RHC29" s="1"/>
      <c r="RHD29" s="1"/>
      <c r="RHE29" s="1"/>
      <c r="RHF29" s="1"/>
      <c r="RHG29" s="1"/>
      <c r="RHH29" s="1"/>
      <c r="RHI29" s="1"/>
      <c r="RHJ29" s="1"/>
      <c r="RHK29" s="1"/>
      <c r="RHL29" s="1"/>
      <c r="RHM29" s="1"/>
      <c r="RHN29" s="1"/>
      <c r="RHO29" s="1"/>
      <c r="RHP29" s="1"/>
      <c r="RHQ29" s="1"/>
      <c r="RHR29" s="1"/>
      <c r="RHS29" s="1"/>
      <c r="RHT29" s="1"/>
      <c r="RHU29" s="1"/>
      <c r="RHV29" s="1"/>
      <c r="RHW29" s="1"/>
      <c r="RHX29" s="1"/>
      <c r="RHY29" s="1"/>
      <c r="RHZ29" s="1"/>
      <c r="RIA29" s="1"/>
      <c r="RIB29" s="1"/>
      <c r="RIC29" s="1"/>
      <c r="RID29" s="1"/>
      <c r="RIE29" s="1"/>
      <c r="RIF29" s="1"/>
      <c r="RIG29" s="1"/>
      <c r="RIH29" s="1"/>
      <c r="RII29" s="1"/>
      <c r="RIJ29" s="1"/>
      <c r="RIK29" s="1"/>
      <c r="RIL29" s="1"/>
      <c r="RIM29" s="1"/>
      <c r="RIN29" s="1"/>
      <c r="RIO29" s="1"/>
      <c r="RIP29" s="1"/>
      <c r="RIQ29" s="1"/>
      <c r="RIR29" s="1"/>
      <c r="RIS29" s="1"/>
      <c r="RIT29" s="1"/>
      <c r="RIU29" s="1"/>
      <c r="RIV29" s="1"/>
      <c r="RIW29" s="1"/>
      <c r="RIX29" s="1"/>
      <c r="RIY29" s="1"/>
      <c r="RIZ29" s="1"/>
      <c r="RJA29" s="1"/>
      <c r="RJB29" s="1"/>
      <c r="RJC29" s="1"/>
      <c r="RJD29" s="1"/>
      <c r="RJE29" s="1"/>
      <c r="RJF29" s="1"/>
      <c r="RJG29" s="1"/>
      <c r="RJH29" s="1"/>
      <c r="RJI29" s="1"/>
      <c r="RJJ29" s="1"/>
      <c r="RJK29" s="1"/>
      <c r="RJL29" s="1"/>
      <c r="RJM29" s="1"/>
      <c r="RJN29" s="1"/>
      <c r="RJO29" s="1"/>
      <c r="RJP29" s="1"/>
      <c r="RJQ29" s="1"/>
      <c r="RJR29" s="1"/>
      <c r="RJS29" s="1"/>
      <c r="RJT29" s="1"/>
      <c r="RJU29" s="1"/>
      <c r="RJV29" s="1"/>
      <c r="RJW29" s="1"/>
      <c r="RJX29" s="1"/>
      <c r="RJY29" s="1"/>
      <c r="RJZ29" s="1"/>
      <c r="RKA29" s="1"/>
      <c r="RKB29" s="1"/>
      <c r="RKC29" s="1"/>
      <c r="RKD29" s="1"/>
      <c r="RKE29" s="1"/>
      <c r="RKF29" s="1"/>
      <c r="RKG29" s="1"/>
      <c r="RKH29" s="1"/>
      <c r="RKI29" s="1"/>
      <c r="RKJ29" s="1"/>
      <c r="RKK29" s="1"/>
      <c r="RKL29" s="1"/>
      <c r="RKM29" s="1"/>
      <c r="RKN29" s="1"/>
      <c r="RKO29" s="1"/>
      <c r="RKP29" s="1"/>
      <c r="RKQ29" s="1"/>
      <c r="RKR29" s="1"/>
      <c r="RKS29" s="1"/>
      <c r="RKT29" s="1"/>
      <c r="RKU29" s="1"/>
      <c r="RKV29" s="1"/>
      <c r="RKW29" s="1"/>
      <c r="RKX29" s="1"/>
      <c r="RKY29" s="1"/>
      <c r="RKZ29" s="1"/>
      <c r="RLA29" s="1"/>
      <c r="RLB29" s="1"/>
      <c r="RLC29" s="1"/>
      <c r="RLD29" s="1"/>
      <c r="RLE29" s="1"/>
      <c r="RLF29" s="1"/>
      <c r="RLG29" s="1"/>
      <c r="RLH29" s="1"/>
      <c r="RLI29" s="1"/>
      <c r="RLJ29" s="1"/>
      <c r="RLK29" s="1"/>
      <c r="RLL29" s="1"/>
      <c r="RLM29" s="1"/>
      <c r="RLN29" s="1"/>
      <c r="RLO29" s="1"/>
      <c r="RLP29" s="1"/>
      <c r="RLQ29" s="1"/>
      <c r="RLR29" s="1"/>
      <c r="RLS29" s="1"/>
      <c r="RLT29" s="1"/>
      <c r="RLU29" s="1"/>
      <c r="RLV29" s="1"/>
      <c r="RLW29" s="1"/>
      <c r="RLX29" s="1"/>
      <c r="RLY29" s="1"/>
      <c r="RLZ29" s="1"/>
      <c r="RMA29" s="1"/>
      <c r="RMB29" s="1"/>
      <c r="RMC29" s="1"/>
      <c r="RMD29" s="1"/>
      <c r="RME29" s="1"/>
      <c r="RMF29" s="1"/>
      <c r="RMG29" s="1"/>
      <c r="RMH29" s="1"/>
      <c r="RMI29" s="1"/>
      <c r="RMJ29" s="1"/>
      <c r="RMK29" s="1"/>
      <c r="RML29" s="1"/>
      <c r="RMM29" s="1"/>
      <c r="RMN29" s="1"/>
      <c r="RMO29" s="1"/>
      <c r="RMP29" s="1"/>
      <c r="RMQ29" s="1"/>
      <c r="RMR29" s="1"/>
      <c r="RMS29" s="1"/>
      <c r="RMT29" s="1"/>
      <c r="RMU29" s="1"/>
      <c r="RMV29" s="1"/>
      <c r="RMW29" s="1"/>
      <c r="RMX29" s="1"/>
      <c r="RMY29" s="1"/>
      <c r="RMZ29" s="1"/>
      <c r="RNA29" s="1"/>
      <c r="RNB29" s="1"/>
      <c r="RNC29" s="1"/>
      <c r="RND29" s="1"/>
      <c r="RNE29" s="1"/>
      <c r="RNF29" s="1"/>
      <c r="RNG29" s="1"/>
      <c r="RNH29" s="1"/>
      <c r="RNI29" s="1"/>
      <c r="RNJ29" s="1"/>
      <c r="RNK29" s="1"/>
      <c r="RNL29" s="1"/>
      <c r="RNM29" s="1"/>
      <c r="RNN29" s="1"/>
      <c r="RNO29" s="1"/>
      <c r="RNP29" s="1"/>
      <c r="RNQ29" s="1"/>
      <c r="RNR29" s="1"/>
      <c r="RNS29" s="1"/>
      <c r="RNT29" s="1"/>
      <c r="RNU29" s="1"/>
      <c r="RNV29" s="1"/>
      <c r="RNW29" s="1"/>
      <c r="RNX29" s="1"/>
      <c r="RNY29" s="1"/>
      <c r="RNZ29" s="1"/>
      <c r="ROA29" s="1"/>
      <c r="ROB29" s="1"/>
      <c r="ROC29" s="1"/>
      <c r="ROD29" s="1"/>
      <c r="ROE29" s="1"/>
      <c r="ROF29" s="1"/>
      <c r="ROG29" s="1"/>
      <c r="ROH29" s="1"/>
      <c r="ROI29" s="1"/>
      <c r="ROJ29" s="1"/>
      <c r="ROK29" s="1"/>
      <c r="ROL29" s="1"/>
      <c r="ROM29" s="1"/>
      <c r="RON29" s="1"/>
      <c r="ROO29" s="1"/>
      <c r="ROP29" s="1"/>
      <c r="ROQ29" s="1"/>
      <c r="ROR29" s="1"/>
      <c r="ROS29" s="1"/>
      <c r="ROT29" s="1"/>
      <c r="ROU29" s="1"/>
      <c r="ROV29" s="1"/>
      <c r="ROW29" s="1"/>
      <c r="ROX29" s="1"/>
      <c r="ROY29" s="1"/>
      <c r="ROZ29" s="1"/>
      <c r="RPA29" s="1"/>
      <c r="RPB29" s="1"/>
      <c r="RPC29" s="1"/>
      <c r="RPD29" s="1"/>
      <c r="RPE29" s="1"/>
      <c r="RPF29" s="1"/>
      <c r="RPG29" s="1"/>
      <c r="RPH29" s="1"/>
      <c r="RPI29" s="1"/>
      <c r="RPJ29" s="1"/>
      <c r="RPK29" s="1"/>
      <c r="RPL29" s="1"/>
      <c r="RPM29" s="1"/>
      <c r="RPN29" s="1"/>
      <c r="RPO29" s="1"/>
      <c r="RPP29" s="1"/>
      <c r="RPQ29" s="1"/>
      <c r="RPR29" s="1"/>
      <c r="RPS29" s="1"/>
      <c r="RPT29" s="1"/>
      <c r="RPU29" s="1"/>
      <c r="RPV29" s="1"/>
      <c r="RPW29" s="1"/>
      <c r="RPX29" s="1"/>
      <c r="RPY29" s="1"/>
      <c r="RPZ29" s="1"/>
      <c r="RQA29" s="1"/>
      <c r="RQB29" s="1"/>
      <c r="RQC29" s="1"/>
      <c r="RQD29" s="1"/>
      <c r="RQE29" s="1"/>
      <c r="RQF29" s="1"/>
      <c r="RQG29" s="1"/>
      <c r="RQH29" s="1"/>
      <c r="RQI29" s="1"/>
      <c r="RQJ29" s="1"/>
      <c r="RQK29" s="1"/>
      <c r="RQL29" s="1"/>
      <c r="RQM29" s="1"/>
      <c r="RQN29" s="1"/>
      <c r="RQO29" s="1"/>
      <c r="RQP29" s="1"/>
      <c r="RQQ29" s="1"/>
      <c r="RQR29" s="1"/>
      <c r="RQS29" s="1"/>
      <c r="RQT29" s="1"/>
      <c r="RQU29" s="1"/>
      <c r="RQV29" s="1"/>
      <c r="RQW29" s="1"/>
      <c r="RQX29" s="1"/>
      <c r="RQY29" s="1"/>
      <c r="RQZ29" s="1"/>
      <c r="RRA29" s="1"/>
      <c r="RRB29" s="1"/>
      <c r="RRC29" s="1"/>
      <c r="RRD29" s="1"/>
      <c r="RRE29" s="1"/>
      <c r="RRF29" s="1"/>
      <c r="RRG29" s="1"/>
      <c r="RRH29" s="1"/>
      <c r="RRI29" s="1"/>
      <c r="RRJ29" s="1"/>
      <c r="RRK29" s="1"/>
      <c r="RRL29" s="1"/>
      <c r="RRM29" s="1"/>
      <c r="RRN29" s="1"/>
      <c r="RRO29" s="1"/>
      <c r="RRP29" s="1"/>
      <c r="RRQ29" s="1"/>
      <c r="RRR29" s="1"/>
      <c r="RRS29" s="1"/>
      <c r="RRT29" s="1"/>
      <c r="RRU29" s="1"/>
      <c r="RRV29" s="1"/>
      <c r="RRW29" s="1"/>
      <c r="RRX29" s="1"/>
      <c r="RRY29" s="1"/>
      <c r="RRZ29" s="1"/>
      <c r="RSA29" s="1"/>
      <c r="RSB29" s="1"/>
      <c r="RSC29" s="1"/>
      <c r="RSD29" s="1"/>
      <c r="RSE29" s="1"/>
      <c r="RSF29" s="1"/>
      <c r="RSG29" s="1"/>
      <c r="RSH29" s="1"/>
      <c r="RSI29" s="1"/>
      <c r="RSJ29" s="1"/>
      <c r="RSK29" s="1"/>
      <c r="RSL29" s="1"/>
      <c r="RSM29" s="1"/>
      <c r="RSN29" s="1"/>
      <c r="RSO29" s="1"/>
      <c r="RSP29" s="1"/>
      <c r="RSQ29" s="1"/>
      <c r="RSR29" s="1"/>
      <c r="RSS29" s="1"/>
      <c r="RST29" s="1"/>
      <c r="RSU29" s="1"/>
      <c r="RSV29" s="1"/>
      <c r="RSW29" s="1"/>
      <c r="RSX29" s="1"/>
      <c r="RSY29" s="1"/>
      <c r="RSZ29" s="1"/>
      <c r="RTA29" s="1"/>
      <c r="RTB29" s="1"/>
      <c r="RTC29" s="1"/>
      <c r="RTD29" s="1"/>
      <c r="RTE29" s="1"/>
      <c r="RTF29" s="1"/>
      <c r="RTG29" s="1"/>
      <c r="RTH29" s="1"/>
      <c r="RTI29" s="1"/>
      <c r="RTJ29" s="1"/>
      <c r="RTK29" s="1"/>
      <c r="RTL29" s="1"/>
      <c r="RTM29" s="1"/>
      <c r="RTN29" s="1"/>
      <c r="RTO29" s="1"/>
      <c r="RTP29" s="1"/>
      <c r="RTQ29" s="1"/>
      <c r="RTR29" s="1"/>
      <c r="RTS29" s="1"/>
      <c r="RTT29" s="1"/>
      <c r="RTU29" s="1"/>
      <c r="RTV29" s="1"/>
      <c r="RTW29" s="1"/>
      <c r="RTX29" s="1"/>
      <c r="RTY29" s="1"/>
      <c r="RTZ29" s="1"/>
      <c r="RUA29" s="1"/>
      <c r="RUB29" s="1"/>
      <c r="RUC29" s="1"/>
      <c r="RUD29" s="1"/>
      <c r="RUE29" s="1"/>
      <c r="RUF29" s="1"/>
      <c r="RUG29" s="1"/>
      <c r="RUH29" s="1"/>
      <c r="RUI29" s="1"/>
      <c r="RUJ29" s="1"/>
      <c r="RUK29" s="1"/>
      <c r="RUL29" s="1"/>
      <c r="RUM29" s="1"/>
      <c r="RUN29" s="1"/>
      <c r="RUO29" s="1"/>
      <c r="RUP29" s="1"/>
      <c r="RUQ29" s="1"/>
      <c r="RUR29" s="1"/>
      <c r="RUS29" s="1"/>
      <c r="RUT29" s="1"/>
      <c r="RUU29" s="1"/>
      <c r="RUV29" s="1"/>
      <c r="RUW29" s="1"/>
      <c r="RUX29" s="1"/>
      <c r="RUY29" s="1"/>
      <c r="RUZ29" s="1"/>
      <c r="RVA29" s="1"/>
      <c r="RVB29" s="1"/>
      <c r="RVC29" s="1"/>
      <c r="RVD29" s="1"/>
      <c r="RVE29" s="1"/>
      <c r="RVF29" s="1"/>
      <c r="RVG29" s="1"/>
      <c r="RVH29" s="1"/>
      <c r="RVI29" s="1"/>
      <c r="RVJ29" s="1"/>
      <c r="RVK29" s="1"/>
      <c r="RVL29" s="1"/>
      <c r="RVM29" s="1"/>
      <c r="RVN29" s="1"/>
      <c r="RVO29" s="1"/>
      <c r="RVP29" s="1"/>
      <c r="RVQ29" s="1"/>
      <c r="RVR29" s="1"/>
      <c r="RVS29" s="1"/>
      <c r="RVT29" s="1"/>
      <c r="RVU29" s="1"/>
      <c r="RVV29" s="1"/>
      <c r="RVW29" s="1"/>
      <c r="RVX29" s="1"/>
      <c r="RVY29" s="1"/>
      <c r="RVZ29" s="1"/>
      <c r="RWA29" s="1"/>
      <c r="RWB29" s="1"/>
      <c r="RWC29" s="1"/>
      <c r="RWD29" s="1"/>
      <c r="RWE29" s="1"/>
      <c r="RWF29" s="1"/>
      <c r="RWG29" s="1"/>
      <c r="RWH29" s="1"/>
      <c r="RWI29" s="1"/>
      <c r="RWJ29" s="1"/>
      <c r="RWK29" s="1"/>
      <c r="RWL29" s="1"/>
      <c r="RWM29" s="1"/>
      <c r="RWN29" s="1"/>
      <c r="RWO29" s="1"/>
      <c r="RWP29" s="1"/>
      <c r="RWQ29" s="1"/>
      <c r="RWR29" s="1"/>
      <c r="RWS29" s="1"/>
      <c r="RWT29" s="1"/>
      <c r="RWU29" s="1"/>
      <c r="RWV29" s="1"/>
      <c r="RWW29" s="1"/>
      <c r="RWX29" s="1"/>
      <c r="RWY29" s="1"/>
      <c r="RWZ29" s="1"/>
      <c r="RXA29" s="1"/>
      <c r="RXB29" s="1"/>
      <c r="RXC29" s="1"/>
      <c r="RXD29" s="1"/>
      <c r="RXE29" s="1"/>
      <c r="RXF29" s="1"/>
      <c r="RXG29" s="1"/>
      <c r="RXH29" s="1"/>
      <c r="RXI29" s="1"/>
      <c r="RXJ29" s="1"/>
      <c r="RXK29" s="1"/>
      <c r="RXL29" s="1"/>
      <c r="RXM29" s="1"/>
      <c r="RXN29" s="1"/>
      <c r="RXO29" s="1"/>
      <c r="RXP29" s="1"/>
      <c r="RXQ29" s="1"/>
      <c r="RXR29" s="1"/>
      <c r="RXS29" s="1"/>
      <c r="RXT29" s="1"/>
      <c r="RXU29" s="1"/>
      <c r="RXV29" s="1"/>
      <c r="RXW29" s="1"/>
      <c r="RXX29" s="1"/>
      <c r="RXY29" s="1"/>
      <c r="RXZ29" s="1"/>
      <c r="RYA29" s="1"/>
      <c r="RYB29" s="1"/>
      <c r="RYC29" s="1"/>
      <c r="RYD29" s="1"/>
      <c r="RYE29" s="1"/>
      <c r="RYF29" s="1"/>
      <c r="RYG29" s="1"/>
      <c r="RYH29" s="1"/>
      <c r="RYI29" s="1"/>
      <c r="RYJ29" s="1"/>
      <c r="RYK29" s="1"/>
      <c r="RYL29" s="1"/>
      <c r="RYM29" s="1"/>
      <c r="RYN29" s="1"/>
      <c r="RYO29" s="1"/>
      <c r="RYP29" s="1"/>
      <c r="RYQ29" s="1"/>
      <c r="RYR29" s="1"/>
      <c r="RYS29" s="1"/>
      <c r="RYT29" s="1"/>
      <c r="RYU29" s="1"/>
      <c r="RYV29" s="1"/>
      <c r="RYW29" s="1"/>
      <c r="RYX29" s="1"/>
      <c r="RYY29" s="1"/>
      <c r="RYZ29" s="1"/>
      <c r="RZA29" s="1"/>
      <c r="RZB29" s="1"/>
      <c r="RZC29" s="1"/>
      <c r="RZD29" s="1"/>
      <c r="RZE29" s="1"/>
      <c r="RZF29" s="1"/>
      <c r="RZG29" s="1"/>
      <c r="RZH29" s="1"/>
      <c r="RZI29" s="1"/>
      <c r="RZJ29" s="1"/>
      <c r="RZK29" s="1"/>
      <c r="RZL29" s="1"/>
      <c r="RZM29" s="1"/>
      <c r="RZN29" s="1"/>
      <c r="RZO29" s="1"/>
      <c r="RZP29" s="1"/>
      <c r="RZQ29" s="1"/>
      <c r="RZR29" s="1"/>
      <c r="RZS29" s="1"/>
      <c r="RZT29" s="1"/>
      <c r="RZU29" s="1"/>
      <c r="RZV29" s="1"/>
      <c r="RZW29" s="1"/>
      <c r="RZX29" s="1"/>
      <c r="RZY29" s="1"/>
      <c r="RZZ29" s="1"/>
      <c r="SAA29" s="1"/>
      <c r="SAB29" s="1"/>
      <c r="SAC29" s="1"/>
      <c r="SAD29" s="1"/>
      <c r="SAE29" s="1"/>
      <c r="SAF29" s="1"/>
      <c r="SAG29" s="1"/>
      <c r="SAH29" s="1"/>
      <c r="SAI29" s="1"/>
      <c r="SAJ29" s="1"/>
      <c r="SAK29" s="1"/>
      <c r="SAL29" s="1"/>
      <c r="SAM29" s="1"/>
      <c r="SAN29" s="1"/>
      <c r="SAO29" s="1"/>
      <c r="SAP29" s="1"/>
      <c r="SAQ29" s="1"/>
      <c r="SAR29" s="1"/>
      <c r="SAS29" s="1"/>
      <c r="SAT29" s="1"/>
      <c r="SAU29" s="1"/>
      <c r="SAV29" s="1"/>
      <c r="SAW29" s="1"/>
      <c r="SAX29" s="1"/>
      <c r="SAY29" s="1"/>
      <c r="SAZ29" s="1"/>
      <c r="SBA29" s="1"/>
      <c r="SBB29" s="1"/>
      <c r="SBC29" s="1"/>
      <c r="SBD29" s="1"/>
      <c r="SBE29" s="1"/>
      <c r="SBF29" s="1"/>
      <c r="SBG29" s="1"/>
      <c r="SBH29" s="1"/>
      <c r="SBI29" s="1"/>
      <c r="SBJ29" s="1"/>
      <c r="SBK29" s="1"/>
      <c r="SBL29" s="1"/>
      <c r="SBM29" s="1"/>
      <c r="SBN29" s="1"/>
      <c r="SBO29" s="1"/>
      <c r="SBP29" s="1"/>
      <c r="SBQ29" s="1"/>
      <c r="SBR29" s="1"/>
      <c r="SBS29" s="1"/>
      <c r="SBT29" s="1"/>
      <c r="SBU29" s="1"/>
      <c r="SBV29" s="1"/>
      <c r="SBW29" s="1"/>
      <c r="SBX29" s="1"/>
      <c r="SBY29" s="1"/>
      <c r="SBZ29" s="1"/>
      <c r="SCA29" s="1"/>
      <c r="SCB29" s="1"/>
      <c r="SCC29" s="1"/>
      <c r="SCD29" s="1"/>
      <c r="SCE29" s="1"/>
      <c r="SCF29" s="1"/>
      <c r="SCG29" s="1"/>
      <c r="SCH29" s="1"/>
      <c r="SCI29" s="1"/>
      <c r="SCJ29" s="1"/>
      <c r="SCK29" s="1"/>
      <c r="SCL29" s="1"/>
      <c r="SCM29" s="1"/>
      <c r="SCN29" s="1"/>
      <c r="SCO29" s="1"/>
      <c r="SCP29" s="1"/>
      <c r="SCQ29" s="1"/>
      <c r="SCR29" s="1"/>
      <c r="SCS29" s="1"/>
      <c r="SCT29" s="1"/>
      <c r="SCU29" s="1"/>
      <c r="SCV29" s="1"/>
      <c r="SCW29" s="1"/>
      <c r="SCX29" s="1"/>
      <c r="SCY29" s="1"/>
      <c r="SCZ29" s="1"/>
      <c r="SDA29" s="1"/>
      <c r="SDB29" s="1"/>
      <c r="SDC29" s="1"/>
      <c r="SDD29" s="1"/>
      <c r="SDE29" s="1"/>
      <c r="SDF29" s="1"/>
      <c r="SDG29" s="1"/>
      <c r="SDH29" s="1"/>
      <c r="SDI29" s="1"/>
      <c r="SDJ29" s="1"/>
      <c r="SDK29" s="1"/>
      <c r="SDL29" s="1"/>
      <c r="SDM29" s="1"/>
      <c r="SDN29" s="1"/>
      <c r="SDO29" s="1"/>
      <c r="SDP29" s="1"/>
      <c r="SDQ29" s="1"/>
      <c r="SDR29" s="1"/>
      <c r="SDS29" s="1"/>
      <c r="SDT29" s="1"/>
      <c r="SDU29" s="1"/>
      <c r="SDV29" s="1"/>
      <c r="SDW29" s="1"/>
      <c r="SDX29" s="1"/>
      <c r="SDY29" s="1"/>
      <c r="SDZ29" s="1"/>
      <c r="SEA29" s="1"/>
      <c r="SEB29" s="1"/>
      <c r="SEC29" s="1"/>
      <c r="SED29" s="1"/>
      <c r="SEE29" s="1"/>
      <c r="SEF29" s="1"/>
      <c r="SEG29" s="1"/>
      <c r="SEH29" s="1"/>
      <c r="SEI29" s="1"/>
      <c r="SEJ29" s="1"/>
      <c r="SEK29" s="1"/>
      <c r="SEL29" s="1"/>
      <c r="SEM29" s="1"/>
      <c r="SEN29" s="1"/>
      <c r="SEO29" s="1"/>
      <c r="SEP29" s="1"/>
      <c r="SEQ29" s="1"/>
      <c r="SER29" s="1"/>
      <c r="SES29" s="1"/>
      <c r="SET29" s="1"/>
      <c r="SEU29" s="1"/>
      <c r="SEV29" s="1"/>
      <c r="SEW29" s="1"/>
      <c r="SEX29" s="1"/>
      <c r="SEY29" s="1"/>
      <c r="SEZ29" s="1"/>
      <c r="SFA29" s="1"/>
      <c r="SFB29" s="1"/>
      <c r="SFC29" s="1"/>
      <c r="SFD29" s="1"/>
      <c r="SFE29" s="1"/>
      <c r="SFF29" s="1"/>
      <c r="SFG29" s="1"/>
      <c r="SFH29" s="1"/>
      <c r="SFI29" s="1"/>
      <c r="SFJ29" s="1"/>
      <c r="SFK29" s="1"/>
      <c r="SFL29" s="1"/>
      <c r="SFM29" s="1"/>
      <c r="SFN29" s="1"/>
      <c r="SFO29" s="1"/>
      <c r="SFP29" s="1"/>
      <c r="SFQ29" s="1"/>
      <c r="SFR29" s="1"/>
      <c r="SFS29" s="1"/>
      <c r="SFT29" s="1"/>
      <c r="SFU29" s="1"/>
      <c r="SFV29" s="1"/>
      <c r="SFW29" s="1"/>
      <c r="SFX29" s="1"/>
      <c r="SFY29" s="1"/>
      <c r="SFZ29" s="1"/>
      <c r="SGA29" s="1"/>
      <c r="SGB29" s="1"/>
      <c r="SGC29" s="1"/>
      <c r="SGD29" s="1"/>
      <c r="SGE29" s="1"/>
      <c r="SGF29" s="1"/>
      <c r="SGG29" s="1"/>
      <c r="SGH29" s="1"/>
      <c r="SGI29" s="1"/>
      <c r="SGJ29" s="1"/>
      <c r="SGK29" s="1"/>
      <c r="SGL29" s="1"/>
      <c r="SGM29" s="1"/>
      <c r="SGN29" s="1"/>
      <c r="SGO29" s="1"/>
      <c r="SGP29" s="1"/>
      <c r="SGQ29" s="1"/>
      <c r="SGR29" s="1"/>
      <c r="SGS29" s="1"/>
      <c r="SGT29" s="1"/>
      <c r="SGU29" s="1"/>
      <c r="SGV29" s="1"/>
      <c r="SGW29" s="1"/>
      <c r="SGX29" s="1"/>
      <c r="SGY29" s="1"/>
      <c r="SGZ29" s="1"/>
      <c r="SHA29" s="1"/>
      <c r="SHB29" s="1"/>
      <c r="SHC29" s="1"/>
      <c r="SHD29" s="1"/>
      <c r="SHE29" s="1"/>
      <c r="SHF29" s="1"/>
      <c r="SHG29" s="1"/>
      <c r="SHH29" s="1"/>
      <c r="SHI29" s="1"/>
      <c r="SHJ29" s="1"/>
      <c r="SHK29" s="1"/>
      <c r="SHL29" s="1"/>
      <c r="SHM29" s="1"/>
      <c r="SHN29" s="1"/>
      <c r="SHO29" s="1"/>
      <c r="SHP29" s="1"/>
      <c r="SHQ29" s="1"/>
      <c r="SHR29" s="1"/>
      <c r="SHS29" s="1"/>
      <c r="SHT29" s="1"/>
      <c r="SHU29" s="1"/>
      <c r="SHV29" s="1"/>
      <c r="SHW29" s="1"/>
      <c r="SHX29" s="1"/>
      <c r="SHY29" s="1"/>
      <c r="SHZ29" s="1"/>
      <c r="SIA29" s="1"/>
      <c r="SIB29" s="1"/>
      <c r="SIC29" s="1"/>
      <c r="SID29" s="1"/>
      <c r="SIE29" s="1"/>
      <c r="SIF29" s="1"/>
      <c r="SIG29" s="1"/>
      <c r="SIH29" s="1"/>
      <c r="SII29" s="1"/>
      <c r="SIJ29" s="1"/>
      <c r="SIK29" s="1"/>
      <c r="SIL29" s="1"/>
      <c r="SIM29" s="1"/>
      <c r="SIN29" s="1"/>
      <c r="SIO29" s="1"/>
      <c r="SIP29" s="1"/>
      <c r="SIQ29" s="1"/>
      <c r="SIR29" s="1"/>
      <c r="SIS29" s="1"/>
      <c r="SIT29" s="1"/>
      <c r="SIU29" s="1"/>
      <c r="SIV29" s="1"/>
      <c r="SIW29" s="1"/>
      <c r="SIX29" s="1"/>
      <c r="SIY29" s="1"/>
      <c r="SIZ29" s="1"/>
      <c r="SJA29" s="1"/>
      <c r="SJB29" s="1"/>
      <c r="SJC29" s="1"/>
      <c r="SJD29" s="1"/>
      <c r="SJE29" s="1"/>
      <c r="SJF29" s="1"/>
      <c r="SJG29" s="1"/>
      <c r="SJH29" s="1"/>
      <c r="SJI29" s="1"/>
      <c r="SJJ29" s="1"/>
      <c r="SJK29" s="1"/>
      <c r="SJL29" s="1"/>
      <c r="SJM29" s="1"/>
      <c r="SJN29" s="1"/>
      <c r="SJO29" s="1"/>
      <c r="SJP29" s="1"/>
      <c r="SJQ29" s="1"/>
      <c r="SJR29" s="1"/>
      <c r="SJS29" s="1"/>
      <c r="SJT29" s="1"/>
      <c r="SJU29" s="1"/>
      <c r="SJV29" s="1"/>
      <c r="SJW29" s="1"/>
      <c r="SJX29" s="1"/>
      <c r="SJY29" s="1"/>
      <c r="SJZ29" s="1"/>
      <c r="SKA29" s="1"/>
      <c r="SKB29" s="1"/>
      <c r="SKC29" s="1"/>
      <c r="SKD29" s="1"/>
      <c r="SKE29" s="1"/>
      <c r="SKF29" s="1"/>
      <c r="SKG29" s="1"/>
      <c r="SKH29" s="1"/>
      <c r="SKI29" s="1"/>
      <c r="SKJ29" s="1"/>
      <c r="SKK29" s="1"/>
      <c r="SKL29" s="1"/>
      <c r="SKM29" s="1"/>
      <c r="SKN29" s="1"/>
      <c r="SKO29" s="1"/>
      <c r="SKP29" s="1"/>
      <c r="SKQ29" s="1"/>
      <c r="SKR29" s="1"/>
      <c r="SKS29" s="1"/>
      <c r="SKT29" s="1"/>
      <c r="SKU29" s="1"/>
      <c r="SKV29" s="1"/>
      <c r="SKW29" s="1"/>
      <c r="SKX29" s="1"/>
      <c r="SKY29" s="1"/>
      <c r="SKZ29" s="1"/>
      <c r="SLA29" s="1"/>
      <c r="SLB29" s="1"/>
      <c r="SLC29" s="1"/>
      <c r="SLD29" s="1"/>
      <c r="SLE29" s="1"/>
      <c r="SLF29" s="1"/>
      <c r="SLG29" s="1"/>
      <c r="SLH29" s="1"/>
      <c r="SLI29" s="1"/>
      <c r="SLJ29" s="1"/>
      <c r="SLK29" s="1"/>
      <c r="SLL29" s="1"/>
      <c r="SLM29" s="1"/>
      <c r="SLN29" s="1"/>
      <c r="SLO29" s="1"/>
      <c r="SLP29" s="1"/>
      <c r="SLQ29" s="1"/>
      <c r="SLR29" s="1"/>
      <c r="SLS29" s="1"/>
      <c r="SLT29" s="1"/>
      <c r="SLU29" s="1"/>
      <c r="SLV29" s="1"/>
      <c r="SLW29" s="1"/>
      <c r="SLX29" s="1"/>
      <c r="SLY29" s="1"/>
      <c r="SLZ29" s="1"/>
      <c r="SMA29" s="1"/>
      <c r="SMB29" s="1"/>
      <c r="SMC29" s="1"/>
      <c r="SMD29" s="1"/>
      <c r="SME29" s="1"/>
      <c r="SMF29" s="1"/>
      <c r="SMG29" s="1"/>
      <c r="SMH29" s="1"/>
      <c r="SMI29" s="1"/>
      <c r="SMJ29" s="1"/>
      <c r="SMK29" s="1"/>
      <c r="SML29" s="1"/>
      <c r="SMM29" s="1"/>
      <c r="SMN29" s="1"/>
      <c r="SMO29" s="1"/>
      <c r="SMP29" s="1"/>
      <c r="SMQ29" s="1"/>
      <c r="SMR29" s="1"/>
      <c r="SMS29" s="1"/>
      <c r="SMT29" s="1"/>
      <c r="SMU29" s="1"/>
      <c r="SMV29" s="1"/>
      <c r="SMW29" s="1"/>
      <c r="SMX29" s="1"/>
      <c r="SMY29" s="1"/>
      <c r="SMZ29" s="1"/>
      <c r="SNA29" s="1"/>
      <c r="SNB29" s="1"/>
      <c r="SNC29" s="1"/>
      <c r="SND29" s="1"/>
      <c r="SNE29" s="1"/>
      <c r="SNF29" s="1"/>
      <c r="SNG29" s="1"/>
      <c r="SNH29" s="1"/>
      <c r="SNI29" s="1"/>
      <c r="SNJ29" s="1"/>
      <c r="SNK29" s="1"/>
      <c r="SNL29" s="1"/>
      <c r="SNM29" s="1"/>
      <c r="SNN29" s="1"/>
      <c r="SNO29" s="1"/>
      <c r="SNP29" s="1"/>
      <c r="SNQ29" s="1"/>
      <c r="SNR29" s="1"/>
      <c r="SNS29" s="1"/>
      <c r="SNT29" s="1"/>
      <c r="SNU29" s="1"/>
      <c r="SNV29" s="1"/>
      <c r="SNW29" s="1"/>
      <c r="SNX29" s="1"/>
      <c r="SNY29" s="1"/>
      <c r="SNZ29" s="1"/>
      <c r="SOA29" s="1"/>
      <c r="SOB29" s="1"/>
      <c r="SOC29" s="1"/>
      <c r="SOD29" s="1"/>
      <c r="SOE29" s="1"/>
      <c r="SOF29" s="1"/>
      <c r="SOG29" s="1"/>
      <c r="SOH29" s="1"/>
      <c r="SOI29" s="1"/>
      <c r="SOJ29" s="1"/>
      <c r="SOK29" s="1"/>
      <c r="SOL29" s="1"/>
      <c r="SOM29" s="1"/>
      <c r="SON29" s="1"/>
      <c r="SOO29" s="1"/>
      <c r="SOP29" s="1"/>
      <c r="SOQ29" s="1"/>
      <c r="SOR29" s="1"/>
      <c r="SOS29" s="1"/>
      <c r="SOT29" s="1"/>
      <c r="SOU29" s="1"/>
      <c r="SOV29" s="1"/>
      <c r="SOW29" s="1"/>
      <c r="SOX29" s="1"/>
      <c r="SOY29" s="1"/>
      <c r="SOZ29" s="1"/>
      <c r="SPA29" s="1"/>
      <c r="SPB29" s="1"/>
      <c r="SPC29" s="1"/>
      <c r="SPD29" s="1"/>
      <c r="SPE29" s="1"/>
      <c r="SPF29" s="1"/>
      <c r="SPG29" s="1"/>
      <c r="SPH29" s="1"/>
      <c r="SPI29" s="1"/>
      <c r="SPJ29" s="1"/>
      <c r="SPK29" s="1"/>
      <c r="SPL29" s="1"/>
      <c r="SPM29" s="1"/>
      <c r="SPN29" s="1"/>
      <c r="SPO29" s="1"/>
      <c r="SPP29" s="1"/>
      <c r="SPQ29" s="1"/>
      <c r="SPR29" s="1"/>
      <c r="SPS29" s="1"/>
      <c r="SPT29" s="1"/>
      <c r="SPU29" s="1"/>
      <c r="SPV29" s="1"/>
      <c r="SPW29" s="1"/>
      <c r="SPX29" s="1"/>
      <c r="SPY29" s="1"/>
      <c r="SPZ29" s="1"/>
      <c r="SQA29" s="1"/>
      <c r="SQB29" s="1"/>
      <c r="SQC29" s="1"/>
      <c r="SQD29" s="1"/>
      <c r="SQE29" s="1"/>
      <c r="SQF29" s="1"/>
      <c r="SQG29" s="1"/>
      <c r="SQH29" s="1"/>
      <c r="SQI29" s="1"/>
      <c r="SQJ29" s="1"/>
      <c r="SQK29" s="1"/>
      <c r="SQL29" s="1"/>
      <c r="SQM29" s="1"/>
      <c r="SQN29" s="1"/>
      <c r="SQO29" s="1"/>
      <c r="SQP29" s="1"/>
      <c r="SQQ29" s="1"/>
      <c r="SQR29" s="1"/>
      <c r="SQS29" s="1"/>
      <c r="SQT29" s="1"/>
      <c r="SQU29" s="1"/>
      <c r="SQV29" s="1"/>
      <c r="SQW29" s="1"/>
      <c r="SQX29" s="1"/>
      <c r="SQY29" s="1"/>
      <c r="SQZ29" s="1"/>
      <c r="SRA29" s="1"/>
      <c r="SRB29" s="1"/>
      <c r="SRC29" s="1"/>
      <c r="SRD29" s="1"/>
      <c r="SRE29" s="1"/>
      <c r="SRF29" s="1"/>
      <c r="SRG29" s="1"/>
      <c r="SRH29" s="1"/>
      <c r="SRI29" s="1"/>
      <c r="SRJ29" s="1"/>
      <c r="SRK29" s="1"/>
      <c r="SRL29" s="1"/>
      <c r="SRM29" s="1"/>
      <c r="SRN29" s="1"/>
      <c r="SRO29" s="1"/>
      <c r="SRP29" s="1"/>
      <c r="SRQ29" s="1"/>
      <c r="SRR29" s="1"/>
      <c r="SRS29" s="1"/>
      <c r="SRT29" s="1"/>
      <c r="SRU29" s="1"/>
      <c r="SRV29" s="1"/>
      <c r="SRW29" s="1"/>
      <c r="SRX29" s="1"/>
      <c r="SRY29" s="1"/>
      <c r="SRZ29" s="1"/>
      <c r="SSA29" s="1"/>
      <c r="SSB29" s="1"/>
      <c r="SSC29" s="1"/>
      <c r="SSD29" s="1"/>
      <c r="SSE29" s="1"/>
      <c r="SSF29" s="1"/>
      <c r="SSG29" s="1"/>
      <c r="SSH29" s="1"/>
      <c r="SSI29" s="1"/>
      <c r="SSJ29" s="1"/>
      <c r="SSK29" s="1"/>
      <c r="SSL29" s="1"/>
      <c r="SSM29" s="1"/>
      <c r="SSN29" s="1"/>
      <c r="SSO29" s="1"/>
      <c r="SSP29" s="1"/>
      <c r="SSQ29" s="1"/>
      <c r="SSR29" s="1"/>
      <c r="SSS29" s="1"/>
      <c r="SST29" s="1"/>
      <c r="SSU29" s="1"/>
      <c r="SSV29" s="1"/>
      <c r="SSW29" s="1"/>
      <c r="SSX29" s="1"/>
      <c r="SSY29" s="1"/>
      <c r="SSZ29" s="1"/>
      <c r="STA29" s="1"/>
      <c r="STB29" s="1"/>
      <c r="STC29" s="1"/>
      <c r="STD29" s="1"/>
      <c r="STE29" s="1"/>
      <c r="STF29" s="1"/>
      <c r="STG29" s="1"/>
      <c r="STH29" s="1"/>
      <c r="STI29" s="1"/>
      <c r="STJ29" s="1"/>
      <c r="STK29" s="1"/>
      <c r="STL29" s="1"/>
      <c r="STM29" s="1"/>
      <c r="STN29" s="1"/>
      <c r="STO29" s="1"/>
      <c r="STP29" s="1"/>
      <c r="STQ29" s="1"/>
      <c r="STR29" s="1"/>
      <c r="STS29" s="1"/>
      <c r="STT29" s="1"/>
      <c r="STU29" s="1"/>
      <c r="STV29" s="1"/>
      <c r="STW29" s="1"/>
      <c r="STX29" s="1"/>
      <c r="STY29" s="1"/>
      <c r="STZ29" s="1"/>
      <c r="SUA29" s="1"/>
      <c r="SUB29" s="1"/>
      <c r="SUC29" s="1"/>
      <c r="SUD29" s="1"/>
      <c r="SUE29" s="1"/>
      <c r="SUF29" s="1"/>
      <c r="SUG29" s="1"/>
      <c r="SUH29" s="1"/>
      <c r="SUI29" s="1"/>
      <c r="SUJ29" s="1"/>
      <c r="SUK29" s="1"/>
      <c r="SUL29" s="1"/>
      <c r="SUM29" s="1"/>
      <c r="SUN29" s="1"/>
      <c r="SUO29" s="1"/>
      <c r="SUP29" s="1"/>
      <c r="SUQ29" s="1"/>
      <c r="SUR29" s="1"/>
      <c r="SUS29" s="1"/>
      <c r="SUT29" s="1"/>
      <c r="SUU29" s="1"/>
      <c r="SUV29" s="1"/>
      <c r="SUW29" s="1"/>
      <c r="SUX29" s="1"/>
      <c r="SUY29" s="1"/>
      <c r="SUZ29" s="1"/>
      <c r="SVA29" s="1"/>
      <c r="SVB29" s="1"/>
      <c r="SVC29" s="1"/>
      <c r="SVD29" s="1"/>
      <c r="SVE29" s="1"/>
      <c r="SVF29" s="1"/>
      <c r="SVG29" s="1"/>
      <c r="SVH29" s="1"/>
      <c r="SVI29" s="1"/>
      <c r="SVJ29" s="1"/>
      <c r="SVK29" s="1"/>
      <c r="SVL29" s="1"/>
      <c r="SVM29" s="1"/>
      <c r="SVN29" s="1"/>
      <c r="SVO29" s="1"/>
      <c r="SVP29" s="1"/>
      <c r="SVQ29" s="1"/>
      <c r="SVR29" s="1"/>
      <c r="SVS29" s="1"/>
      <c r="SVT29" s="1"/>
      <c r="SVU29" s="1"/>
      <c r="SVV29" s="1"/>
      <c r="SVW29" s="1"/>
      <c r="SVX29" s="1"/>
      <c r="SVY29" s="1"/>
      <c r="SVZ29" s="1"/>
      <c r="SWA29" s="1"/>
      <c r="SWB29" s="1"/>
      <c r="SWC29" s="1"/>
      <c r="SWD29" s="1"/>
      <c r="SWE29" s="1"/>
      <c r="SWF29" s="1"/>
      <c r="SWG29" s="1"/>
      <c r="SWH29" s="1"/>
      <c r="SWI29" s="1"/>
      <c r="SWJ29" s="1"/>
      <c r="SWK29" s="1"/>
      <c r="SWL29" s="1"/>
      <c r="SWM29" s="1"/>
      <c r="SWN29" s="1"/>
      <c r="SWO29" s="1"/>
      <c r="SWP29" s="1"/>
      <c r="SWQ29" s="1"/>
      <c r="SWR29" s="1"/>
      <c r="SWS29" s="1"/>
      <c r="SWT29" s="1"/>
      <c r="SWU29" s="1"/>
      <c r="SWV29" s="1"/>
      <c r="SWW29" s="1"/>
      <c r="SWX29" s="1"/>
      <c r="SWY29" s="1"/>
      <c r="SWZ29" s="1"/>
      <c r="SXA29" s="1"/>
      <c r="SXB29" s="1"/>
      <c r="SXC29" s="1"/>
      <c r="SXD29" s="1"/>
      <c r="SXE29" s="1"/>
      <c r="SXF29" s="1"/>
      <c r="SXG29" s="1"/>
      <c r="SXH29" s="1"/>
      <c r="SXI29" s="1"/>
      <c r="SXJ29" s="1"/>
      <c r="SXK29" s="1"/>
      <c r="SXL29" s="1"/>
      <c r="SXM29" s="1"/>
      <c r="SXN29" s="1"/>
      <c r="SXO29" s="1"/>
      <c r="SXP29" s="1"/>
      <c r="SXQ29" s="1"/>
      <c r="SXR29" s="1"/>
      <c r="SXS29" s="1"/>
      <c r="SXT29" s="1"/>
      <c r="SXU29" s="1"/>
      <c r="SXV29" s="1"/>
      <c r="SXW29" s="1"/>
      <c r="SXX29" s="1"/>
      <c r="SXY29" s="1"/>
      <c r="SXZ29" s="1"/>
      <c r="SYA29" s="1"/>
      <c r="SYB29" s="1"/>
      <c r="SYC29" s="1"/>
      <c r="SYD29" s="1"/>
      <c r="SYE29" s="1"/>
      <c r="SYF29" s="1"/>
      <c r="SYG29" s="1"/>
      <c r="SYH29" s="1"/>
      <c r="SYI29" s="1"/>
      <c r="SYJ29" s="1"/>
      <c r="SYK29" s="1"/>
      <c r="SYL29" s="1"/>
      <c r="SYM29" s="1"/>
      <c r="SYN29" s="1"/>
      <c r="SYO29" s="1"/>
      <c r="SYP29" s="1"/>
      <c r="SYQ29" s="1"/>
      <c r="SYR29" s="1"/>
      <c r="SYS29" s="1"/>
      <c r="SYT29" s="1"/>
      <c r="SYU29" s="1"/>
      <c r="SYV29" s="1"/>
      <c r="SYW29" s="1"/>
      <c r="SYX29" s="1"/>
      <c r="SYY29" s="1"/>
      <c r="SYZ29" s="1"/>
      <c r="SZA29" s="1"/>
      <c r="SZB29" s="1"/>
      <c r="SZC29" s="1"/>
      <c r="SZD29" s="1"/>
      <c r="SZE29" s="1"/>
      <c r="SZF29" s="1"/>
      <c r="SZG29" s="1"/>
      <c r="SZH29" s="1"/>
      <c r="SZI29" s="1"/>
      <c r="SZJ29" s="1"/>
      <c r="SZK29" s="1"/>
      <c r="SZL29" s="1"/>
      <c r="SZM29" s="1"/>
      <c r="SZN29" s="1"/>
      <c r="SZO29" s="1"/>
      <c r="SZP29" s="1"/>
      <c r="SZQ29" s="1"/>
      <c r="SZR29" s="1"/>
      <c r="SZS29" s="1"/>
      <c r="SZT29" s="1"/>
      <c r="SZU29" s="1"/>
      <c r="SZV29" s="1"/>
      <c r="SZW29" s="1"/>
      <c r="SZX29" s="1"/>
      <c r="SZY29" s="1"/>
      <c r="SZZ29" s="1"/>
      <c r="TAA29" s="1"/>
      <c r="TAB29" s="1"/>
      <c r="TAC29" s="1"/>
      <c r="TAD29" s="1"/>
      <c r="TAE29" s="1"/>
      <c r="TAF29" s="1"/>
      <c r="TAG29" s="1"/>
      <c r="TAH29" s="1"/>
      <c r="TAI29" s="1"/>
      <c r="TAJ29" s="1"/>
      <c r="TAK29" s="1"/>
      <c r="TAL29" s="1"/>
      <c r="TAM29" s="1"/>
      <c r="TAN29" s="1"/>
      <c r="TAO29" s="1"/>
      <c r="TAP29" s="1"/>
      <c r="TAQ29" s="1"/>
      <c r="TAR29" s="1"/>
      <c r="TAS29" s="1"/>
      <c r="TAT29" s="1"/>
      <c r="TAU29" s="1"/>
      <c r="TAV29" s="1"/>
      <c r="TAW29" s="1"/>
      <c r="TAX29" s="1"/>
      <c r="TAY29" s="1"/>
      <c r="TAZ29" s="1"/>
      <c r="TBA29" s="1"/>
      <c r="TBB29" s="1"/>
      <c r="TBC29" s="1"/>
      <c r="TBD29" s="1"/>
      <c r="TBE29" s="1"/>
      <c r="TBF29" s="1"/>
      <c r="TBG29" s="1"/>
      <c r="TBH29" s="1"/>
      <c r="TBI29" s="1"/>
      <c r="TBJ29" s="1"/>
      <c r="TBK29" s="1"/>
      <c r="TBL29" s="1"/>
      <c r="TBM29" s="1"/>
      <c r="TBN29" s="1"/>
      <c r="TBO29" s="1"/>
      <c r="TBP29" s="1"/>
      <c r="TBQ29" s="1"/>
      <c r="TBR29" s="1"/>
      <c r="TBS29" s="1"/>
      <c r="TBT29" s="1"/>
      <c r="TBU29" s="1"/>
      <c r="TBV29" s="1"/>
      <c r="TBW29" s="1"/>
      <c r="TBX29" s="1"/>
      <c r="TBY29" s="1"/>
      <c r="TBZ29" s="1"/>
      <c r="TCA29" s="1"/>
      <c r="TCB29" s="1"/>
      <c r="TCC29" s="1"/>
      <c r="TCD29" s="1"/>
      <c r="TCE29" s="1"/>
      <c r="TCF29" s="1"/>
      <c r="TCG29" s="1"/>
      <c r="TCH29" s="1"/>
      <c r="TCI29" s="1"/>
      <c r="TCJ29" s="1"/>
      <c r="TCK29" s="1"/>
      <c r="TCL29" s="1"/>
      <c r="TCM29" s="1"/>
      <c r="TCN29" s="1"/>
      <c r="TCO29" s="1"/>
      <c r="TCP29" s="1"/>
      <c r="TCQ29" s="1"/>
      <c r="TCR29" s="1"/>
      <c r="TCS29" s="1"/>
      <c r="TCT29" s="1"/>
      <c r="TCU29" s="1"/>
      <c r="TCV29" s="1"/>
      <c r="TCW29" s="1"/>
      <c r="TCX29" s="1"/>
      <c r="TCY29" s="1"/>
      <c r="TCZ29" s="1"/>
      <c r="TDA29" s="1"/>
      <c r="TDB29" s="1"/>
      <c r="TDC29" s="1"/>
      <c r="TDD29" s="1"/>
      <c r="TDE29" s="1"/>
      <c r="TDF29" s="1"/>
      <c r="TDG29" s="1"/>
      <c r="TDH29" s="1"/>
      <c r="TDI29" s="1"/>
      <c r="TDJ29" s="1"/>
      <c r="TDK29" s="1"/>
      <c r="TDL29" s="1"/>
      <c r="TDM29" s="1"/>
      <c r="TDN29" s="1"/>
      <c r="TDO29" s="1"/>
      <c r="TDP29" s="1"/>
      <c r="TDQ29" s="1"/>
      <c r="TDR29" s="1"/>
      <c r="TDS29" s="1"/>
      <c r="TDT29" s="1"/>
      <c r="TDU29" s="1"/>
      <c r="TDV29" s="1"/>
      <c r="TDW29" s="1"/>
      <c r="TDX29" s="1"/>
      <c r="TDY29" s="1"/>
      <c r="TDZ29" s="1"/>
      <c r="TEA29" s="1"/>
      <c r="TEB29" s="1"/>
      <c r="TEC29" s="1"/>
      <c r="TED29" s="1"/>
      <c r="TEE29" s="1"/>
      <c r="TEF29" s="1"/>
      <c r="TEG29" s="1"/>
      <c r="TEH29" s="1"/>
      <c r="TEI29" s="1"/>
      <c r="TEJ29" s="1"/>
      <c r="TEK29" s="1"/>
      <c r="TEL29" s="1"/>
      <c r="TEM29" s="1"/>
      <c r="TEN29" s="1"/>
      <c r="TEO29" s="1"/>
      <c r="TEP29" s="1"/>
      <c r="TEQ29" s="1"/>
      <c r="TER29" s="1"/>
      <c r="TES29" s="1"/>
      <c r="TET29" s="1"/>
      <c r="TEU29" s="1"/>
      <c r="TEV29" s="1"/>
      <c r="TEW29" s="1"/>
      <c r="TEX29" s="1"/>
      <c r="TEY29" s="1"/>
      <c r="TEZ29" s="1"/>
      <c r="TFA29" s="1"/>
      <c r="TFB29" s="1"/>
      <c r="TFC29" s="1"/>
      <c r="TFD29" s="1"/>
      <c r="TFE29" s="1"/>
      <c r="TFF29" s="1"/>
      <c r="TFG29" s="1"/>
      <c r="TFH29" s="1"/>
      <c r="TFI29" s="1"/>
      <c r="TFJ29" s="1"/>
      <c r="TFK29" s="1"/>
      <c r="TFL29" s="1"/>
      <c r="TFM29" s="1"/>
      <c r="TFN29" s="1"/>
      <c r="TFO29" s="1"/>
      <c r="TFP29" s="1"/>
      <c r="TFQ29" s="1"/>
      <c r="TFR29" s="1"/>
      <c r="TFS29" s="1"/>
      <c r="TFT29" s="1"/>
      <c r="TFU29" s="1"/>
      <c r="TFV29" s="1"/>
      <c r="TFW29" s="1"/>
      <c r="TFX29" s="1"/>
      <c r="TFY29" s="1"/>
      <c r="TFZ29" s="1"/>
      <c r="TGA29" s="1"/>
      <c r="TGB29" s="1"/>
      <c r="TGC29" s="1"/>
      <c r="TGD29" s="1"/>
      <c r="TGE29" s="1"/>
      <c r="TGF29" s="1"/>
      <c r="TGG29" s="1"/>
      <c r="TGH29" s="1"/>
      <c r="TGI29" s="1"/>
      <c r="TGJ29" s="1"/>
      <c r="TGK29" s="1"/>
      <c r="TGL29" s="1"/>
      <c r="TGM29" s="1"/>
      <c r="TGN29" s="1"/>
      <c r="TGO29" s="1"/>
      <c r="TGP29" s="1"/>
      <c r="TGQ29" s="1"/>
      <c r="TGR29" s="1"/>
      <c r="TGS29" s="1"/>
      <c r="TGT29" s="1"/>
      <c r="TGU29" s="1"/>
      <c r="TGV29" s="1"/>
      <c r="TGW29" s="1"/>
      <c r="TGX29" s="1"/>
      <c r="TGY29" s="1"/>
      <c r="TGZ29" s="1"/>
      <c r="THA29" s="1"/>
      <c r="THB29" s="1"/>
      <c r="THC29" s="1"/>
      <c r="THD29" s="1"/>
      <c r="THE29" s="1"/>
      <c r="THF29" s="1"/>
      <c r="THG29" s="1"/>
      <c r="THH29" s="1"/>
      <c r="THI29" s="1"/>
      <c r="THJ29" s="1"/>
      <c r="THK29" s="1"/>
      <c r="THL29" s="1"/>
      <c r="THM29" s="1"/>
      <c r="THN29" s="1"/>
      <c r="THO29" s="1"/>
      <c r="THP29" s="1"/>
      <c r="THQ29" s="1"/>
      <c r="THR29" s="1"/>
      <c r="THS29" s="1"/>
      <c r="THT29" s="1"/>
      <c r="THU29" s="1"/>
      <c r="THV29" s="1"/>
      <c r="THW29" s="1"/>
      <c r="THX29" s="1"/>
      <c r="THY29" s="1"/>
      <c r="THZ29" s="1"/>
      <c r="TIA29" s="1"/>
      <c r="TIB29" s="1"/>
      <c r="TIC29" s="1"/>
      <c r="TID29" s="1"/>
      <c r="TIE29" s="1"/>
      <c r="TIF29" s="1"/>
      <c r="TIG29" s="1"/>
      <c r="TIH29" s="1"/>
      <c r="TII29" s="1"/>
      <c r="TIJ29" s="1"/>
      <c r="TIK29" s="1"/>
      <c r="TIL29" s="1"/>
      <c r="TIM29" s="1"/>
      <c r="TIN29" s="1"/>
      <c r="TIO29" s="1"/>
      <c r="TIP29" s="1"/>
      <c r="TIQ29" s="1"/>
      <c r="TIR29" s="1"/>
      <c r="TIS29" s="1"/>
      <c r="TIT29" s="1"/>
      <c r="TIU29" s="1"/>
      <c r="TIV29" s="1"/>
      <c r="TIW29" s="1"/>
      <c r="TIX29" s="1"/>
      <c r="TIY29" s="1"/>
      <c r="TIZ29" s="1"/>
      <c r="TJA29" s="1"/>
      <c r="TJB29" s="1"/>
      <c r="TJC29" s="1"/>
      <c r="TJD29" s="1"/>
      <c r="TJE29" s="1"/>
      <c r="TJF29" s="1"/>
      <c r="TJG29" s="1"/>
      <c r="TJH29" s="1"/>
      <c r="TJI29" s="1"/>
      <c r="TJJ29" s="1"/>
      <c r="TJK29" s="1"/>
      <c r="TJL29" s="1"/>
      <c r="TJM29" s="1"/>
      <c r="TJN29" s="1"/>
      <c r="TJO29" s="1"/>
      <c r="TJP29" s="1"/>
      <c r="TJQ29" s="1"/>
      <c r="TJR29" s="1"/>
      <c r="TJS29" s="1"/>
      <c r="TJT29" s="1"/>
      <c r="TJU29" s="1"/>
      <c r="TJV29" s="1"/>
      <c r="TJW29" s="1"/>
      <c r="TJX29" s="1"/>
      <c r="TJY29" s="1"/>
      <c r="TJZ29" s="1"/>
      <c r="TKA29" s="1"/>
      <c r="TKB29" s="1"/>
      <c r="TKC29" s="1"/>
      <c r="TKD29" s="1"/>
      <c r="TKE29" s="1"/>
      <c r="TKF29" s="1"/>
      <c r="TKG29" s="1"/>
      <c r="TKH29" s="1"/>
      <c r="TKI29" s="1"/>
      <c r="TKJ29" s="1"/>
      <c r="TKK29" s="1"/>
      <c r="TKL29" s="1"/>
      <c r="TKM29" s="1"/>
      <c r="TKN29" s="1"/>
      <c r="TKO29" s="1"/>
      <c r="TKP29" s="1"/>
      <c r="TKQ29" s="1"/>
      <c r="TKR29" s="1"/>
      <c r="TKS29" s="1"/>
      <c r="TKT29" s="1"/>
      <c r="TKU29" s="1"/>
      <c r="TKV29" s="1"/>
      <c r="TKW29" s="1"/>
      <c r="TKX29" s="1"/>
      <c r="TKY29" s="1"/>
      <c r="TKZ29" s="1"/>
      <c r="TLA29" s="1"/>
      <c r="TLB29" s="1"/>
      <c r="TLC29" s="1"/>
      <c r="TLD29" s="1"/>
      <c r="TLE29" s="1"/>
      <c r="TLF29" s="1"/>
      <c r="TLG29" s="1"/>
      <c r="TLH29" s="1"/>
      <c r="TLI29" s="1"/>
      <c r="TLJ29" s="1"/>
      <c r="TLK29" s="1"/>
      <c r="TLL29" s="1"/>
      <c r="TLM29" s="1"/>
      <c r="TLN29" s="1"/>
      <c r="TLO29" s="1"/>
      <c r="TLP29" s="1"/>
      <c r="TLQ29" s="1"/>
      <c r="TLR29" s="1"/>
      <c r="TLS29" s="1"/>
      <c r="TLT29" s="1"/>
      <c r="TLU29" s="1"/>
      <c r="TLV29" s="1"/>
      <c r="TLW29" s="1"/>
      <c r="TLX29" s="1"/>
      <c r="TLY29" s="1"/>
      <c r="TLZ29" s="1"/>
      <c r="TMA29" s="1"/>
      <c r="TMB29" s="1"/>
      <c r="TMC29" s="1"/>
      <c r="TMD29" s="1"/>
      <c r="TME29" s="1"/>
      <c r="TMF29" s="1"/>
      <c r="TMG29" s="1"/>
      <c r="TMH29" s="1"/>
      <c r="TMI29" s="1"/>
      <c r="TMJ29" s="1"/>
      <c r="TMK29" s="1"/>
      <c r="TML29" s="1"/>
      <c r="TMM29" s="1"/>
      <c r="TMN29" s="1"/>
      <c r="TMO29" s="1"/>
      <c r="TMP29" s="1"/>
      <c r="TMQ29" s="1"/>
      <c r="TMR29" s="1"/>
      <c r="TMS29" s="1"/>
      <c r="TMT29" s="1"/>
      <c r="TMU29" s="1"/>
      <c r="TMV29" s="1"/>
      <c r="TMW29" s="1"/>
      <c r="TMX29" s="1"/>
      <c r="TMY29" s="1"/>
      <c r="TMZ29" s="1"/>
      <c r="TNA29" s="1"/>
      <c r="TNB29" s="1"/>
      <c r="TNC29" s="1"/>
      <c r="TND29" s="1"/>
      <c r="TNE29" s="1"/>
      <c r="TNF29" s="1"/>
      <c r="TNG29" s="1"/>
      <c r="TNH29" s="1"/>
      <c r="TNI29" s="1"/>
      <c r="TNJ29" s="1"/>
      <c r="TNK29" s="1"/>
      <c r="TNL29" s="1"/>
      <c r="TNM29" s="1"/>
      <c r="TNN29" s="1"/>
      <c r="TNO29" s="1"/>
      <c r="TNP29" s="1"/>
      <c r="TNQ29" s="1"/>
      <c r="TNR29" s="1"/>
      <c r="TNS29" s="1"/>
      <c r="TNT29" s="1"/>
      <c r="TNU29" s="1"/>
      <c r="TNV29" s="1"/>
      <c r="TNW29" s="1"/>
      <c r="TNX29" s="1"/>
      <c r="TNY29" s="1"/>
      <c r="TNZ29" s="1"/>
      <c r="TOA29" s="1"/>
      <c r="TOB29" s="1"/>
      <c r="TOC29" s="1"/>
      <c r="TOD29" s="1"/>
      <c r="TOE29" s="1"/>
      <c r="TOF29" s="1"/>
      <c r="TOG29" s="1"/>
      <c r="TOH29" s="1"/>
      <c r="TOI29" s="1"/>
      <c r="TOJ29" s="1"/>
      <c r="TOK29" s="1"/>
      <c r="TOL29" s="1"/>
      <c r="TOM29" s="1"/>
      <c r="TON29" s="1"/>
      <c r="TOO29" s="1"/>
      <c r="TOP29" s="1"/>
      <c r="TOQ29" s="1"/>
      <c r="TOR29" s="1"/>
      <c r="TOS29" s="1"/>
      <c r="TOT29" s="1"/>
      <c r="TOU29" s="1"/>
      <c r="TOV29" s="1"/>
      <c r="TOW29" s="1"/>
      <c r="TOX29" s="1"/>
      <c r="TOY29" s="1"/>
      <c r="TOZ29" s="1"/>
      <c r="TPA29" s="1"/>
      <c r="TPB29" s="1"/>
      <c r="TPC29" s="1"/>
      <c r="TPD29" s="1"/>
      <c r="TPE29" s="1"/>
      <c r="TPF29" s="1"/>
      <c r="TPG29" s="1"/>
      <c r="TPH29" s="1"/>
      <c r="TPI29" s="1"/>
      <c r="TPJ29" s="1"/>
      <c r="TPK29" s="1"/>
      <c r="TPL29" s="1"/>
      <c r="TPM29" s="1"/>
      <c r="TPN29" s="1"/>
      <c r="TPO29" s="1"/>
      <c r="TPP29" s="1"/>
      <c r="TPQ29" s="1"/>
      <c r="TPR29" s="1"/>
      <c r="TPS29" s="1"/>
      <c r="TPT29" s="1"/>
      <c r="TPU29" s="1"/>
      <c r="TPV29" s="1"/>
      <c r="TPW29" s="1"/>
      <c r="TPX29" s="1"/>
      <c r="TPY29" s="1"/>
      <c r="TPZ29" s="1"/>
      <c r="TQA29" s="1"/>
      <c r="TQB29" s="1"/>
      <c r="TQC29" s="1"/>
      <c r="TQD29" s="1"/>
      <c r="TQE29" s="1"/>
      <c r="TQF29" s="1"/>
      <c r="TQG29" s="1"/>
      <c r="TQH29" s="1"/>
      <c r="TQI29" s="1"/>
      <c r="TQJ29" s="1"/>
      <c r="TQK29" s="1"/>
      <c r="TQL29" s="1"/>
      <c r="TQM29" s="1"/>
      <c r="TQN29" s="1"/>
      <c r="TQO29" s="1"/>
      <c r="TQP29" s="1"/>
      <c r="TQQ29" s="1"/>
      <c r="TQR29" s="1"/>
      <c r="TQS29" s="1"/>
      <c r="TQT29" s="1"/>
      <c r="TQU29" s="1"/>
      <c r="TQV29" s="1"/>
      <c r="TQW29" s="1"/>
      <c r="TQX29" s="1"/>
      <c r="TQY29" s="1"/>
      <c r="TQZ29" s="1"/>
      <c r="TRA29" s="1"/>
      <c r="TRB29" s="1"/>
      <c r="TRC29" s="1"/>
      <c r="TRD29" s="1"/>
      <c r="TRE29" s="1"/>
      <c r="TRF29" s="1"/>
      <c r="TRG29" s="1"/>
      <c r="TRH29" s="1"/>
      <c r="TRI29" s="1"/>
      <c r="TRJ29" s="1"/>
      <c r="TRK29" s="1"/>
      <c r="TRL29" s="1"/>
      <c r="TRM29" s="1"/>
      <c r="TRN29" s="1"/>
      <c r="TRO29" s="1"/>
      <c r="TRP29" s="1"/>
      <c r="TRQ29" s="1"/>
      <c r="TRR29" s="1"/>
      <c r="TRS29" s="1"/>
      <c r="TRT29" s="1"/>
      <c r="TRU29" s="1"/>
      <c r="TRV29" s="1"/>
      <c r="TRW29" s="1"/>
      <c r="TRX29" s="1"/>
      <c r="TRY29" s="1"/>
      <c r="TRZ29" s="1"/>
      <c r="TSA29" s="1"/>
      <c r="TSB29" s="1"/>
      <c r="TSC29" s="1"/>
      <c r="TSD29" s="1"/>
      <c r="TSE29" s="1"/>
      <c r="TSF29" s="1"/>
      <c r="TSG29" s="1"/>
      <c r="TSH29" s="1"/>
      <c r="TSI29" s="1"/>
      <c r="TSJ29" s="1"/>
      <c r="TSK29" s="1"/>
      <c r="TSL29" s="1"/>
      <c r="TSM29" s="1"/>
      <c r="TSN29" s="1"/>
      <c r="TSO29" s="1"/>
      <c r="TSP29" s="1"/>
      <c r="TSQ29" s="1"/>
      <c r="TSR29" s="1"/>
      <c r="TSS29" s="1"/>
      <c r="TST29" s="1"/>
      <c r="TSU29" s="1"/>
      <c r="TSV29" s="1"/>
      <c r="TSW29" s="1"/>
      <c r="TSX29" s="1"/>
      <c r="TSY29" s="1"/>
      <c r="TSZ29" s="1"/>
      <c r="TTA29" s="1"/>
      <c r="TTB29" s="1"/>
      <c r="TTC29" s="1"/>
      <c r="TTD29" s="1"/>
      <c r="TTE29" s="1"/>
      <c r="TTF29" s="1"/>
      <c r="TTG29" s="1"/>
      <c r="TTH29" s="1"/>
      <c r="TTI29" s="1"/>
      <c r="TTJ29" s="1"/>
      <c r="TTK29" s="1"/>
      <c r="TTL29" s="1"/>
      <c r="TTM29" s="1"/>
      <c r="TTN29" s="1"/>
      <c r="TTO29" s="1"/>
      <c r="TTP29" s="1"/>
      <c r="TTQ29" s="1"/>
      <c r="TTR29" s="1"/>
      <c r="TTS29" s="1"/>
      <c r="TTT29" s="1"/>
      <c r="TTU29" s="1"/>
      <c r="TTV29" s="1"/>
      <c r="TTW29" s="1"/>
      <c r="TTX29" s="1"/>
      <c r="TTY29" s="1"/>
      <c r="TTZ29" s="1"/>
      <c r="TUA29" s="1"/>
      <c r="TUB29" s="1"/>
      <c r="TUC29" s="1"/>
      <c r="TUD29" s="1"/>
      <c r="TUE29" s="1"/>
      <c r="TUF29" s="1"/>
      <c r="TUG29" s="1"/>
      <c r="TUH29" s="1"/>
      <c r="TUI29" s="1"/>
      <c r="TUJ29" s="1"/>
      <c r="TUK29" s="1"/>
      <c r="TUL29" s="1"/>
      <c r="TUM29" s="1"/>
      <c r="TUN29" s="1"/>
      <c r="TUO29" s="1"/>
      <c r="TUP29" s="1"/>
      <c r="TUQ29" s="1"/>
      <c r="TUR29" s="1"/>
      <c r="TUS29" s="1"/>
      <c r="TUT29" s="1"/>
      <c r="TUU29" s="1"/>
      <c r="TUV29" s="1"/>
      <c r="TUW29" s="1"/>
      <c r="TUX29" s="1"/>
      <c r="TUY29" s="1"/>
      <c r="TUZ29" s="1"/>
      <c r="TVA29" s="1"/>
      <c r="TVB29" s="1"/>
      <c r="TVC29" s="1"/>
      <c r="TVD29" s="1"/>
      <c r="TVE29" s="1"/>
      <c r="TVF29" s="1"/>
      <c r="TVG29" s="1"/>
      <c r="TVH29" s="1"/>
      <c r="TVI29" s="1"/>
      <c r="TVJ29" s="1"/>
      <c r="TVK29" s="1"/>
      <c r="TVL29" s="1"/>
      <c r="TVM29" s="1"/>
      <c r="TVN29" s="1"/>
      <c r="TVO29" s="1"/>
      <c r="TVP29" s="1"/>
      <c r="TVQ29" s="1"/>
      <c r="TVR29" s="1"/>
      <c r="TVS29" s="1"/>
      <c r="TVT29" s="1"/>
      <c r="TVU29" s="1"/>
      <c r="TVV29" s="1"/>
      <c r="TVW29" s="1"/>
      <c r="TVX29" s="1"/>
      <c r="TVY29" s="1"/>
      <c r="TVZ29" s="1"/>
      <c r="TWA29" s="1"/>
      <c r="TWB29" s="1"/>
      <c r="TWC29" s="1"/>
      <c r="TWD29" s="1"/>
      <c r="TWE29" s="1"/>
      <c r="TWF29" s="1"/>
      <c r="TWG29" s="1"/>
      <c r="TWH29" s="1"/>
      <c r="TWI29" s="1"/>
      <c r="TWJ29" s="1"/>
      <c r="TWK29" s="1"/>
      <c r="TWL29" s="1"/>
      <c r="TWM29" s="1"/>
      <c r="TWN29" s="1"/>
      <c r="TWO29" s="1"/>
      <c r="TWP29" s="1"/>
      <c r="TWQ29" s="1"/>
      <c r="TWR29" s="1"/>
      <c r="TWS29" s="1"/>
      <c r="TWT29" s="1"/>
      <c r="TWU29" s="1"/>
      <c r="TWV29" s="1"/>
      <c r="TWW29" s="1"/>
      <c r="TWX29" s="1"/>
      <c r="TWY29" s="1"/>
      <c r="TWZ29" s="1"/>
      <c r="TXA29" s="1"/>
      <c r="TXB29" s="1"/>
      <c r="TXC29" s="1"/>
      <c r="TXD29" s="1"/>
      <c r="TXE29" s="1"/>
      <c r="TXF29" s="1"/>
      <c r="TXG29" s="1"/>
      <c r="TXH29" s="1"/>
      <c r="TXI29" s="1"/>
      <c r="TXJ29" s="1"/>
      <c r="TXK29" s="1"/>
      <c r="TXL29" s="1"/>
      <c r="TXM29" s="1"/>
      <c r="TXN29" s="1"/>
      <c r="TXO29" s="1"/>
      <c r="TXP29" s="1"/>
      <c r="TXQ29" s="1"/>
      <c r="TXR29" s="1"/>
      <c r="TXS29" s="1"/>
      <c r="TXT29" s="1"/>
      <c r="TXU29" s="1"/>
      <c r="TXV29" s="1"/>
      <c r="TXW29" s="1"/>
      <c r="TXX29" s="1"/>
      <c r="TXY29" s="1"/>
      <c r="TXZ29" s="1"/>
      <c r="TYA29" s="1"/>
      <c r="TYB29" s="1"/>
      <c r="TYC29" s="1"/>
      <c r="TYD29" s="1"/>
      <c r="TYE29" s="1"/>
      <c r="TYF29" s="1"/>
      <c r="TYG29" s="1"/>
      <c r="TYH29" s="1"/>
      <c r="TYI29" s="1"/>
      <c r="TYJ29" s="1"/>
      <c r="TYK29" s="1"/>
      <c r="TYL29" s="1"/>
      <c r="TYM29" s="1"/>
      <c r="TYN29" s="1"/>
      <c r="TYO29" s="1"/>
      <c r="TYP29" s="1"/>
      <c r="TYQ29" s="1"/>
      <c r="TYR29" s="1"/>
      <c r="TYS29" s="1"/>
      <c r="TYT29" s="1"/>
      <c r="TYU29" s="1"/>
      <c r="TYV29" s="1"/>
      <c r="TYW29" s="1"/>
      <c r="TYX29" s="1"/>
      <c r="TYY29" s="1"/>
      <c r="TYZ29" s="1"/>
      <c r="TZA29" s="1"/>
      <c r="TZB29" s="1"/>
      <c r="TZC29" s="1"/>
      <c r="TZD29" s="1"/>
      <c r="TZE29" s="1"/>
      <c r="TZF29" s="1"/>
      <c r="TZG29" s="1"/>
      <c r="TZH29" s="1"/>
      <c r="TZI29" s="1"/>
      <c r="TZJ29" s="1"/>
      <c r="TZK29" s="1"/>
      <c r="TZL29" s="1"/>
      <c r="TZM29" s="1"/>
      <c r="TZN29" s="1"/>
      <c r="TZO29" s="1"/>
      <c r="TZP29" s="1"/>
      <c r="TZQ29" s="1"/>
      <c r="TZR29" s="1"/>
      <c r="TZS29" s="1"/>
      <c r="TZT29" s="1"/>
      <c r="TZU29" s="1"/>
      <c r="TZV29" s="1"/>
      <c r="TZW29" s="1"/>
      <c r="TZX29" s="1"/>
      <c r="TZY29" s="1"/>
      <c r="TZZ29" s="1"/>
      <c r="UAA29" s="1"/>
      <c r="UAB29" s="1"/>
      <c r="UAC29" s="1"/>
      <c r="UAD29" s="1"/>
      <c r="UAE29" s="1"/>
      <c r="UAF29" s="1"/>
      <c r="UAG29" s="1"/>
      <c r="UAH29" s="1"/>
      <c r="UAI29" s="1"/>
      <c r="UAJ29" s="1"/>
      <c r="UAK29" s="1"/>
      <c r="UAL29" s="1"/>
      <c r="UAM29" s="1"/>
      <c r="UAN29" s="1"/>
      <c r="UAO29" s="1"/>
      <c r="UAP29" s="1"/>
      <c r="UAQ29" s="1"/>
      <c r="UAR29" s="1"/>
      <c r="UAS29" s="1"/>
      <c r="UAT29" s="1"/>
      <c r="UAU29" s="1"/>
      <c r="UAV29" s="1"/>
      <c r="UAW29" s="1"/>
      <c r="UAX29" s="1"/>
      <c r="UAY29" s="1"/>
      <c r="UAZ29" s="1"/>
      <c r="UBA29" s="1"/>
      <c r="UBB29" s="1"/>
      <c r="UBC29" s="1"/>
      <c r="UBD29" s="1"/>
      <c r="UBE29" s="1"/>
      <c r="UBF29" s="1"/>
      <c r="UBG29" s="1"/>
      <c r="UBH29" s="1"/>
      <c r="UBI29" s="1"/>
      <c r="UBJ29" s="1"/>
      <c r="UBK29" s="1"/>
      <c r="UBL29" s="1"/>
      <c r="UBM29" s="1"/>
      <c r="UBN29" s="1"/>
      <c r="UBO29" s="1"/>
      <c r="UBP29" s="1"/>
      <c r="UBQ29" s="1"/>
      <c r="UBR29" s="1"/>
      <c r="UBS29" s="1"/>
      <c r="UBT29" s="1"/>
      <c r="UBU29" s="1"/>
      <c r="UBV29" s="1"/>
      <c r="UBW29" s="1"/>
      <c r="UBX29" s="1"/>
      <c r="UBY29" s="1"/>
      <c r="UBZ29" s="1"/>
      <c r="UCA29" s="1"/>
      <c r="UCB29" s="1"/>
      <c r="UCC29" s="1"/>
      <c r="UCD29" s="1"/>
      <c r="UCE29" s="1"/>
      <c r="UCF29" s="1"/>
      <c r="UCG29" s="1"/>
      <c r="UCH29" s="1"/>
      <c r="UCI29" s="1"/>
      <c r="UCJ29" s="1"/>
      <c r="UCK29" s="1"/>
      <c r="UCL29" s="1"/>
      <c r="UCM29" s="1"/>
      <c r="UCN29" s="1"/>
      <c r="UCO29" s="1"/>
      <c r="UCP29" s="1"/>
      <c r="UCQ29" s="1"/>
      <c r="UCR29" s="1"/>
      <c r="UCS29" s="1"/>
      <c r="UCT29" s="1"/>
      <c r="UCU29" s="1"/>
      <c r="UCV29" s="1"/>
      <c r="UCW29" s="1"/>
      <c r="UCX29" s="1"/>
      <c r="UCY29" s="1"/>
      <c r="UCZ29" s="1"/>
      <c r="UDA29" s="1"/>
      <c r="UDB29" s="1"/>
      <c r="UDC29" s="1"/>
      <c r="UDD29" s="1"/>
      <c r="UDE29" s="1"/>
      <c r="UDF29" s="1"/>
      <c r="UDG29" s="1"/>
      <c r="UDH29" s="1"/>
      <c r="UDI29" s="1"/>
      <c r="UDJ29" s="1"/>
      <c r="UDK29" s="1"/>
      <c r="UDL29" s="1"/>
      <c r="UDM29" s="1"/>
      <c r="UDN29" s="1"/>
      <c r="UDO29" s="1"/>
      <c r="UDP29" s="1"/>
      <c r="UDQ29" s="1"/>
      <c r="UDR29" s="1"/>
      <c r="UDS29" s="1"/>
      <c r="UDT29" s="1"/>
      <c r="UDU29" s="1"/>
      <c r="UDV29" s="1"/>
      <c r="UDW29" s="1"/>
      <c r="UDX29" s="1"/>
      <c r="UDY29" s="1"/>
      <c r="UDZ29" s="1"/>
      <c r="UEA29" s="1"/>
      <c r="UEB29" s="1"/>
      <c r="UEC29" s="1"/>
      <c r="UED29" s="1"/>
      <c r="UEE29" s="1"/>
      <c r="UEF29" s="1"/>
      <c r="UEG29" s="1"/>
      <c r="UEH29" s="1"/>
      <c r="UEI29" s="1"/>
      <c r="UEJ29" s="1"/>
      <c r="UEK29" s="1"/>
      <c r="UEL29" s="1"/>
      <c r="UEM29" s="1"/>
      <c r="UEN29" s="1"/>
      <c r="UEO29" s="1"/>
      <c r="UEP29" s="1"/>
      <c r="UEQ29" s="1"/>
      <c r="UER29" s="1"/>
      <c r="UES29" s="1"/>
      <c r="UET29" s="1"/>
      <c r="UEU29" s="1"/>
      <c r="UEV29" s="1"/>
      <c r="UEW29" s="1"/>
      <c r="UEX29" s="1"/>
      <c r="UEY29" s="1"/>
      <c r="UEZ29" s="1"/>
      <c r="UFA29" s="1"/>
      <c r="UFB29" s="1"/>
      <c r="UFC29" s="1"/>
      <c r="UFD29" s="1"/>
      <c r="UFE29" s="1"/>
      <c r="UFF29" s="1"/>
      <c r="UFG29" s="1"/>
      <c r="UFH29" s="1"/>
      <c r="UFI29" s="1"/>
      <c r="UFJ29" s="1"/>
      <c r="UFK29" s="1"/>
      <c r="UFL29" s="1"/>
      <c r="UFM29" s="1"/>
      <c r="UFN29" s="1"/>
      <c r="UFO29" s="1"/>
      <c r="UFP29" s="1"/>
      <c r="UFQ29" s="1"/>
      <c r="UFR29" s="1"/>
      <c r="UFS29" s="1"/>
      <c r="UFT29" s="1"/>
      <c r="UFU29" s="1"/>
      <c r="UFV29" s="1"/>
      <c r="UFW29" s="1"/>
      <c r="UFX29" s="1"/>
      <c r="UFY29" s="1"/>
      <c r="UFZ29" s="1"/>
      <c r="UGA29" s="1"/>
      <c r="UGB29" s="1"/>
      <c r="UGC29" s="1"/>
      <c r="UGD29" s="1"/>
      <c r="UGE29" s="1"/>
      <c r="UGF29" s="1"/>
      <c r="UGG29" s="1"/>
      <c r="UGH29" s="1"/>
      <c r="UGI29" s="1"/>
      <c r="UGJ29" s="1"/>
      <c r="UGK29" s="1"/>
      <c r="UGL29" s="1"/>
      <c r="UGM29" s="1"/>
      <c r="UGN29" s="1"/>
      <c r="UGO29" s="1"/>
      <c r="UGP29" s="1"/>
      <c r="UGQ29" s="1"/>
      <c r="UGR29" s="1"/>
      <c r="UGS29" s="1"/>
      <c r="UGT29" s="1"/>
      <c r="UGU29" s="1"/>
      <c r="UGV29" s="1"/>
      <c r="UGW29" s="1"/>
      <c r="UGX29" s="1"/>
      <c r="UGY29" s="1"/>
      <c r="UGZ29" s="1"/>
      <c r="UHA29" s="1"/>
      <c r="UHB29" s="1"/>
      <c r="UHC29" s="1"/>
      <c r="UHD29" s="1"/>
      <c r="UHE29" s="1"/>
      <c r="UHF29" s="1"/>
      <c r="UHG29" s="1"/>
      <c r="UHH29" s="1"/>
      <c r="UHI29" s="1"/>
      <c r="UHJ29" s="1"/>
      <c r="UHK29" s="1"/>
      <c r="UHL29" s="1"/>
      <c r="UHM29" s="1"/>
      <c r="UHN29" s="1"/>
      <c r="UHO29" s="1"/>
      <c r="UHP29" s="1"/>
      <c r="UHQ29" s="1"/>
      <c r="UHR29" s="1"/>
      <c r="UHS29" s="1"/>
      <c r="UHT29" s="1"/>
      <c r="UHU29" s="1"/>
      <c r="UHV29" s="1"/>
      <c r="UHW29" s="1"/>
      <c r="UHX29" s="1"/>
      <c r="UHY29" s="1"/>
      <c r="UHZ29" s="1"/>
      <c r="UIA29" s="1"/>
      <c r="UIB29" s="1"/>
      <c r="UIC29" s="1"/>
      <c r="UID29" s="1"/>
      <c r="UIE29" s="1"/>
      <c r="UIF29" s="1"/>
      <c r="UIG29" s="1"/>
      <c r="UIH29" s="1"/>
      <c r="UII29" s="1"/>
      <c r="UIJ29" s="1"/>
      <c r="UIK29" s="1"/>
      <c r="UIL29" s="1"/>
      <c r="UIM29" s="1"/>
      <c r="UIN29" s="1"/>
      <c r="UIO29" s="1"/>
      <c r="UIP29" s="1"/>
      <c r="UIQ29" s="1"/>
      <c r="UIR29" s="1"/>
      <c r="UIS29" s="1"/>
      <c r="UIT29" s="1"/>
      <c r="UIU29" s="1"/>
      <c r="UIV29" s="1"/>
      <c r="UIW29" s="1"/>
      <c r="UIX29" s="1"/>
      <c r="UIY29" s="1"/>
      <c r="UIZ29" s="1"/>
      <c r="UJA29" s="1"/>
      <c r="UJB29" s="1"/>
      <c r="UJC29" s="1"/>
      <c r="UJD29" s="1"/>
      <c r="UJE29" s="1"/>
      <c r="UJF29" s="1"/>
      <c r="UJG29" s="1"/>
      <c r="UJH29" s="1"/>
      <c r="UJI29" s="1"/>
      <c r="UJJ29" s="1"/>
      <c r="UJK29" s="1"/>
      <c r="UJL29" s="1"/>
      <c r="UJM29" s="1"/>
      <c r="UJN29" s="1"/>
      <c r="UJO29" s="1"/>
      <c r="UJP29" s="1"/>
      <c r="UJQ29" s="1"/>
      <c r="UJR29" s="1"/>
      <c r="UJS29" s="1"/>
      <c r="UJT29" s="1"/>
      <c r="UJU29" s="1"/>
      <c r="UJV29" s="1"/>
      <c r="UJW29" s="1"/>
      <c r="UJX29" s="1"/>
      <c r="UJY29" s="1"/>
      <c r="UJZ29" s="1"/>
      <c r="UKA29" s="1"/>
      <c r="UKB29" s="1"/>
      <c r="UKC29" s="1"/>
      <c r="UKD29" s="1"/>
      <c r="UKE29" s="1"/>
      <c r="UKF29" s="1"/>
      <c r="UKG29" s="1"/>
      <c r="UKH29" s="1"/>
      <c r="UKI29" s="1"/>
      <c r="UKJ29" s="1"/>
      <c r="UKK29" s="1"/>
      <c r="UKL29" s="1"/>
      <c r="UKM29" s="1"/>
      <c r="UKN29" s="1"/>
      <c r="UKO29" s="1"/>
      <c r="UKP29" s="1"/>
      <c r="UKQ29" s="1"/>
      <c r="UKR29" s="1"/>
      <c r="UKS29" s="1"/>
      <c r="UKT29" s="1"/>
      <c r="UKU29" s="1"/>
      <c r="UKV29" s="1"/>
      <c r="UKW29" s="1"/>
      <c r="UKX29" s="1"/>
      <c r="UKY29" s="1"/>
      <c r="UKZ29" s="1"/>
      <c r="ULA29" s="1"/>
      <c r="ULB29" s="1"/>
      <c r="ULC29" s="1"/>
      <c r="ULD29" s="1"/>
      <c r="ULE29" s="1"/>
      <c r="ULF29" s="1"/>
      <c r="ULG29" s="1"/>
      <c r="ULH29" s="1"/>
      <c r="ULI29" s="1"/>
      <c r="ULJ29" s="1"/>
      <c r="ULK29" s="1"/>
      <c r="ULL29" s="1"/>
      <c r="ULM29" s="1"/>
      <c r="ULN29" s="1"/>
      <c r="ULO29" s="1"/>
      <c r="ULP29" s="1"/>
      <c r="ULQ29" s="1"/>
      <c r="ULR29" s="1"/>
      <c r="ULS29" s="1"/>
      <c r="ULT29" s="1"/>
      <c r="ULU29" s="1"/>
      <c r="ULV29" s="1"/>
      <c r="ULW29" s="1"/>
      <c r="ULX29" s="1"/>
      <c r="ULY29" s="1"/>
      <c r="ULZ29" s="1"/>
      <c r="UMA29" s="1"/>
      <c r="UMB29" s="1"/>
      <c r="UMC29" s="1"/>
      <c r="UMD29" s="1"/>
      <c r="UME29" s="1"/>
      <c r="UMF29" s="1"/>
      <c r="UMG29" s="1"/>
      <c r="UMH29" s="1"/>
      <c r="UMI29" s="1"/>
      <c r="UMJ29" s="1"/>
      <c r="UMK29" s="1"/>
      <c r="UML29" s="1"/>
      <c r="UMM29" s="1"/>
      <c r="UMN29" s="1"/>
      <c r="UMO29" s="1"/>
      <c r="UMP29" s="1"/>
      <c r="UMQ29" s="1"/>
      <c r="UMR29" s="1"/>
      <c r="UMS29" s="1"/>
      <c r="UMT29" s="1"/>
      <c r="UMU29" s="1"/>
      <c r="UMV29" s="1"/>
      <c r="UMW29" s="1"/>
      <c r="UMX29" s="1"/>
      <c r="UMY29" s="1"/>
      <c r="UMZ29" s="1"/>
      <c r="UNA29" s="1"/>
      <c r="UNB29" s="1"/>
      <c r="UNC29" s="1"/>
      <c r="UND29" s="1"/>
      <c r="UNE29" s="1"/>
      <c r="UNF29" s="1"/>
      <c r="UNG29" s="1"/>
      <c r="UNH29" s="1"/>
      <c r="UNI29" s="1"/>
      <c r="UNJ29" s="1"/>
      <c r="UNK29" s="1"/>
      <c r="UNL29" s="1"/>
      <c r="UNM29" s="1"/>
      <c r="UNN29" s="1"/>
      <c r="UNO29" s="1"/>
      <c r="UNP29" s="1"/>
      <c r="UNQ29" s="1"/>
      <c r="UNR29" s="1"/>
      <c r="UNS29" s="1"/>
      <c r="UNT29" s="1"/>
      <c r="UNU29" s="1"/>
      <c r="UNV29" s="1"/>
      <c r="UNW29" s="1"/>
      <c r="UNX29" s="1"/>
      <c r="UNY29" s="1"/>
      <c r="UNZ29" s="1"/>
      <c r="UOA29" s="1"/>
      <c r="UOB29" s="1"/>
      <c r="UOC29" s="1"/>
      <c r="UOD29" s="1"/>
      <c r="UOE29" s="1"/>
      <c r="UOF29" s="1"/>
      <c r="UOG29" s="1"/>
      <c r="UOH29" s="1"/>
      <c r="UOI29" s="1"/>
      <c r="UOJ29" s="1"/>
      <c r="UOK29" s="1"/>
      <c r="UOL29" s="1"/>
      <c r="UOM29" s="1"/>
      <c r="UON29" s="1"/>
      <c r="UOO29" s="1"/>
      <c r="UOP29" s="1"/>
      <c r="UOQ29" s="1"/>
      <c r="UOR29" s="1"/>
      <c r="UOS29" s="1"/>
      <c r="UOT29" s="1"/>
      <c r="UOU29" s="1"/>
      <c r="UOV29" s="1"/>
      <c r="UOW29" s="1"/>
      <c r="UOX29" s="1"/>
      <c r="UOY29" s="1"/>
      <c r="UOZ29" s="1"/>
      <c r="UPA29" s="1"/>
      <c r="UPB29" s="1"/>
      <c r="UPC29" s="1"/>
      <c r="UPD29" s="1"/>
      <c r="UPE29" s="1"/>
      <c r="UPF29" s="1"/>
      <c r="UPG29" s="1"/>
      <c r="UPH29" s="1"/>
      <c r="UPI29" s="1"/>
      <c r="UPJ29" s="1"/>
      <c r="UPK29" s="1"/>
      <c r="UPL29" s="1"/>
      <c r="UPM29" s="1"/>
      <c r="UPN29" s="1"/>
      <c r="UPO29" s="1"/>
      <c r="UPP29" s="1"/>
      <c r="UPQ29" s="1"/>
      <c r="UPR29" s="1"/>
      <c r="UPS29" s="1"/>
      <c r="UPT29" s="1"/>
      <c r="UPU29" s="1"/>
      <c r="UPV29" s="1"/>
      <c r="UPW29" s="1"/>
      <c r="UPX29" s="1"/>
      <c r="UPY29" s="1"/>
      <c r="UPZ29" s="1"/>
      <c r="UQA29" s="1"/>
      <c r="UQB29" s="1"/>
      <c r="UQC29" s="1"/>
      <c r="UQD29" s="1"/>
      <c r="UQE29" s="1"/>
      <c r="UQF29" s="1"/>
      <c r="UQG29" s="1"/>
      <c r="UQH29" s="1"/>
      <c r="UQI29" s="1"/>
      <c r="UQJ29" s="1"/>
      <c r="UQK29" s="1"/>
      <c r="UQL29" s="1"/>
      <c r="UQM29" s="1"/>
      <c r="UQN29" s="1"/>
      <c r="UQO29" s="1"/>
      <c r="UQP29" s="1"/>
      <c r="UQQ29" s="1"/>
      <c r="UQR29" s="1"/>
      <c r="UQS29" s="1"/>
      <c r="UQT29" s="1"/>
      <c r="UQU29" s="1"/>
      <c r="UQV29" s="1"/>
      <c r="UQW29" s="1"/>
      <c r="UQX29" s="1"/>
      <c r="UQY29" s="1"/>
      <c r="UQZ29" s="1"/>
      <c r="URA29" s="1"/>
      <c r="URB29" s="1"/>
      <c r="URC29" s="1"/>
      <c r="URD29" s="1"/>
      <c r="URE29" s="1"/>
      <c r="URF29" s="1"/>
      <c r="URG29" s="1"/>
      <c r="URH29" s="1"/>
      <c r="URI29" s="1"/>
      <c r="URJ29" s="1"/>
      <c r="URK29" s="1"/>
      <c r="URL29" s="1"/>
      <c r="URM29" s="1"/>
      <c r="URN29" s="1"/>
      <c r="URO29" s="1"/>
      <c r="URP29" s="1"/>
      <c r="URQ29" s="1"/>
      <c r="URR29" s="1"/>
      <c r="URS29" s="1"/>
      <c r="URT29" s="1"/>
      <c r="URU29" s="1"/>
      <c r="URV29" s="1"/>
      <c r="URW29" s="1"/>
      <c r="URX29" s="1"/>
      <c r="URY29" s="1"/>
      <c r="URZ29" s="1"/>
      <c r="USA29" s="1"/>
      <c r="USB29" s="1"/>
      <c r="USC29" s="1"/>
      <c r="USD29" s="1"/>
      <c r="USE29" s="1"/>
      <c r="USF29" s="1"/>
      <c r="USG29" s="1"/>
      <c r="USH29" s="1"/>
      <c r="USI29" s="1"/>
      <c r="USJ29" s="1"/>
      <c r="USK29" s="1"/>
      <c r="USL29" s="1"/>
      <c r="USM29" s="1"/>
      <c r="USN29" s="1"/>
      <c r="USO29" s="1"/>
      <c r="USP29" s="1"/>
      <c r="USQ29" s="1"/>
      <c r="USR29" s="1"/>
      <c r="USS29" s="1"/>
      <c r="UST29" s="1"/>
      <c r="USU29" s="1"/>
      <c r="USV29" s="1"/>
      <c r="USW29" s="1"/>
      <c r="USX29" s="1"/>
      <c r="USY29" s="1"/>
      <c r="USZ29" s="1"/>
      <c r="UTA29" s="1"/>
      <c r="UTB29" s="1"/>
      <c r="UTC29" s="1"/>
      <c r="UTD29" s="1"/>
      <c r="UTE29" s="1"/>
      <c r="UTF29" s="1"/>
      <c r="UTG29" s="1"/>
      <c r="UTH29" s="1"/>
      <c r="UTI29" s="1"/>
      <c r="UTJ29" s="1"/>
      <c r="UTK29" s="1"/>
      <c r="UTL29" s="1"/>
      <c r="UTM29" s="1"/>
      <c r="UTN29" s="1"/>
      <c r="UTO29" s="1"/>
      <c r="UTP29" s="1"/>
      <c r="UTQ29" s="1"/>
      <c r="UTR29" s="1"/>
      <c r="UTS29" s="1"/>
      <c r="UTT29" s="1"/>
      <c r="UTU29" s="1"/>
      <c r="UTV29" s="1"/>
      <c r="UTW29" s="1"/>
      <c r="UTX29" s="1"/>
      <c r="UTY29" s="1"/>
      <c r="UTZ29" s="1"/>
      <c r="UUA29" s="1"/>
      <c r="UUB29" s="1"/>
      <c r="UUC29" s="1"/>
      <c r="UUD29" s="1"/>
      <c r="UUE29" s="1"/>
      <c r="UUF29" s="1"/>
      <c r="UUG29" s="1"/>
      <c r="UUH29" s="1"/>
      <c r="UUI29" s="1"/>
      <c r="UUJ29" s="1"/>
      <c r="UUK29" s="1"/>
      <c r="UUL29" s="1"/>
      <c r="UUM29" s="1"/>
      <c r="UUN29" s="1"/>
      <c r="UUO29" s="1"/>
      <c r="UUP29" s="1"/>
      <c r="UUQ29" s="1"/>
      <c r="UUR29" s="1"/>
      <c r="UUS29" s="1"/>
      <c r="UUT29" s="1"/>
      <c r="UUU29" s="1"/>
      <c r="UUV29" s="1"/>
      <c r="UUW29" s="1"/>
      <c r="UUX29" s="1"/>
      <c r="UUY29" s="1"/>
      <c r="UUZ29" s="1"/>
      <c r="UVA29" s="1"/>
      <c r="UVB29" s="1"/>
      <c r="UVC29" s="1"/>
      <c r="UVD29" s="1"/>
      <c r="UVE29" s="1"/>
      <c r="UVF29" s="1"/>
      <c r="UVG29" s="1"/>
      <c r="UVH29" s="1"/>
      <c r="UVI29" s="1"/>
      <c r="UVJ29" s="1"/>
      <c r="UVK29" s="1"/>
      <c r="UVL29" s="1"/>
      <c r="UVM29" s="1"/>
      <c r="UVN29" s="1"/>
      <c r="UVO29" s="1"/>
      <c r="UVP29" s="1"/>
      <c r="UVQ29" s="1"/>
      <c r="UVR29" s="1"/>
      <c r="UVS29" s="1"/>
      <c r="UVT29" s="1"/>
      <c r="UVU29" s="1"/>
      <c r="UVV29" s="1"/>
      <c r="UVW29" s="1"/>
      <c r="UVX29" s="1"/>
      <c r="UVY29" s="1"/>
      <c r="UVZ29" s="1"/>
      <c r="UWA29" s="1"/>
      <c r="UWB29" s="1"/>
      <c r="UWC29" s="1"/>
      <c r="UWD29" s="1"/>
      <c r="UWE29" s="1"/>
      <c r="UWF29" s="1"/>
      <c r="UWG29" s="1"/>
      <c r="UWH29" s="1"/>
      <c r="UWI29" s="1"/>
      <c r="UWJ29" s="1"/>
      <c r="UWK29" s="1"/>
      <c r="UWL29" s="1"/>
      <c r="UWM29" s="1"/>
      <c r="UWN29" s="1"/>
      <c r="UWO29" s="1"/>
      <c r="UWP29" s="1"/>
      <c r="UWQ29" s="1"/>
      <c r="UWR29" s="1"/>
      <c r="UWS29" s="1"/>
      <c r="UWT29" s="1"/>
      <c r="UWU29" s="1"/>
      <c r="UWV29" s="1"/>
      <c r="UWW29" s="1"/>
      <c r="UWX29" s="1"/>
      <c r="UWY29" s="1"/>
      <c r="UWZ29" s="1"/>
      <c r="UXA29" s="1"/>
      <c r="UXB29" s="1"/>
      <c r="UXC29" s="1"/>
      <c r="UXD29" s="1"/>
      <c r="UXE29" s="1"/>
      <c r="UXF29" s="1"/>
      <c r="UXG29" s="1"/>
      <c r="UXH29" s="1"/>
      <c r="UXI29" s="1"/>
      <c r="UXJ29" s="1"/>
      <c r="UXK29" s="1"/>
      <c r="UXL29" s="1"/>
      <c r="UXM29" s="1"/>
      <c r="UXN29" s="1"/>
      <c r="UXO29" s="1"/>
      <c r="UXP29" s="1"/>
      <c r="UXQ29" s="1"/>
      <c r="UXR29" s="1"/>
      <c r="UXS29" s="1"/>
      <c r="UXT29" s="1"/>
      <c r="UXU29" s="1"/>
      <c r="UXV29" s="1"/>
      <c r="UXW29" s="1"/>
      <c r="UXX29" s="1"/>
      <c r="UXY29" s="1"/>
      <c r="UXZ29" s="1"/>
      <c r="UYA29" s="1"/>
      <c r="UYB29" s="1"/>
      <c r="UYC29" s="1"/>
      <c r="UYD29" s="1"/>
      <c r="UYE29" s="1"/>
      <c r="UYF29" s="1"/>
      <c r="UYG29" s="1"/>
      <c r="UYH29" s="1"/>
      <c r="UYI29" s="1"/>
      <c r="UYJ29" s="1"/>
      <c r="UYK29" s="1"/>
      <c r="UYL29" s="1"/>
      <c r="UYM29" s="1"/>
      <c r="UYN29" s="1"/>
      <c r="UYO29" s="1"/>
      <c r="UYP29" s="1"/>
      <c r="UYQ29" s="1"/>
      <c r="UYR29" s="1"/>
      <c r="UYS29" s="1"/>
      <c r="UYT29" s="1"/>
      <c r="UYU29" s="1"/>
      <c r="UYV29" s="1"/>
      <c r="UYW29" s="1"/>
      <c r="UYX29" s="1"/>
      <c r="UYY29" s="1"/>
      <c r="UYZ29" s="1"/>
      <c r="UZA29" s="1"/>
      <c r="UZB29" s="1"/>
      <c r="UZC29" s="1"/>
      <c r="UZD29" s="1"/>
      <c r="UZE29" s="1"/>
      <c r="UZF29" s="1"/>
      <c r="UZG29" s="1"/>
      <c r="UZH29" s="1"/>
      <c r="UZI29" s="1"/>
      <c r="UZJ29" s="1"/>
      <c r="UZK29" s="1"/>
      <c r="UZL29" s="1"/>
      <c r="UZM29" s="1"/>
      <c r="UZN29" s="1"/>
      <c r="UZO29" s="1"/>
      <c r="UZP29" s="1"/>
      <c r="UZQ29" s="1"/>
      <c r="UZR29" s="1"/>
      <c r="UZS29" s="1"/>
      <c r="UZT29" s="1"/>
      <c r="UZU29" s="1"/>
      <c r="UZV29" s="1"/>
      <c r="UZW29" s="1"/>
      <c r="UZX29" s="1"/>
      <c r="UZY29" s="1"/>
      <c r="UZZ29" s="1"/>
      <c r="VAA29" s="1"/>
      <c r="VAB29" s="1"/>
      <c r="VAC29" s="1"/>
      <c r="VAD29" s="1"/>
      <c r="VAE29" s="1"/>
      <c r="VAF29" s="1"/>
      <c r="VAG29" s="1"/>
      <c r="VAH29" s="1"/>
      <c r="VAI29" s="1"/>
      <c r="VAJ29" s="1"/>
      <c r="VAK29" s="1"/>
      <c r="VAL29" s="1"/>
      <c r="VAM29" s="1"/>
      <c r="VAN29" s="1"/>
      <c r="VAO29" s="1"/>
      <c r="VAP29" s="1"/>
      <c r="VAQ29" s="1"/>
      <c r="VAR29" s="1"/>
      <c r="VAS29" s="1"/>
      <c r="VAT29" s="1"/>
      <c r="VAU29" s="1"/>
      <c r="VAV29" s="1"/>
      <c r="VAW29" s="1"/>
      <c r="VAX29" s="1"/>
      <c r="VAY29" s="1"/>
      <c r="VAZ29" s="1"/>
      <c r="VBA29" s="1"/>
      <c r="VBB29" s="1"/>
      <c r="VBC29" s="1"/>
      <c r="VBD29" s="1"/>
      <c r="VBE29" s="1"/>
      <c r="VBF29" s="1"/>
      <c r="VBG29" s="1"/>
      <c r="VBH29" s="1"/>
      <c r="VBI29" s="1"/>
      <c r="VBJ29" s="1"/>
      <c r="VBK29" s="1"/>
      <c r="VBL29" s="1"/>
      <c r="VBM29" s="1"/>
      <c r="VBN29" s="1"/>
      <c r="VBO29" s="1"/>
      <c r="VBP29" s="1"/>
      <c r="VBQ29" s="1"/>
      <c r="VBR29" s="1"/>
      <c r="VBS29" s="1"/>
      <c r="VBT29" s="1"/>
      <c r="VBU29" s="1"/>
      <c r="VBV29" s="1"/>
      <c r="VBW29" s="1"/>
      <c r="VBX29" s="1"/>
      <c r="VBY29" s="1"/>
      <c r="VBZ29" s="1"/>
      <c r="VCA29" s="1"/>
      <c r="VCB29" s="1"/>
      <c r="VCC29" s="1"/>
      <c r="VCD29" s="1"/>
      <c r="VCE29" s="1"/>
      <c r="VCF29" s="1"/>
      <c r="VCG29" s="1"/>
      <c r="VCH29" s="1"/>
      <c r="VCI29" s="1"/>
      <c r="VCJ29" s="1"/>
      <c r="VCK29" s="1"/>
      <c r="VCL29" s="1"/>
      <c r="VCM29" s="1"/>
      <c r="VCN29" s="1"/>
      <c r="VCO29" s="1"/>
      <c r="VCP29" s="1"/>
      <c r="VCQ29" s="1"/>
      <c r="VCR29" s="1"/>
      <c r="VCS29" s="1"/>
      <c r="VCT29" s="1"/>
      <c r="VCU29" s="1"/>
      <c r="VCV29" s="1"/>
      <c r="VCW29" s="1"/>
      <c r="VCX29" s="1"/>
      <c r="VCY29" s="1"/>
      <c r="VCZ29" s="1"/>
      <c r="VDA29" s="1"/>
      <c r="VDB29" s="1"/>
      <c r="VDC29" s="1"/>
      <c r="VDD29" s="1"/>
      <c r="VDE29" s="1"/>
      <c r="VDF29" s="1"/>
      <c r="VDG29" s="1"/>
      <c r="VDH29" s="1"/>
      <c r="VDI29" s="1"/>
      <c r="VDJ29" s="1"/>
      <c r="VDK29" s="1"/>
      <c r="VDL29" s="1"/>
      <c r="VDM29" s="1"/>
      <c r="VDN29" s="1"/>
      <c r="VDO29" s="1"/>
      <c r="VDP29" s="1"/>
      <c r="VDQ29" s="1"/>
      <c r="VDR29" s="1"/>
      <c r="VDS29" s="1"/>
      <c r="VDT29" s="1"/>
      <c r="VDU29" s="1"/>
      <c r="VDV29" s="1"/>
      <c r="VDW29" s="1"/>
      <c r="VDX29" s="1"/>
      <c r="VDY29" s="1"/>
      <c r="VDZ29" s="1"/>
      <c r="VEA29" s="1"/>
      <c r="VEB29" s="1"/>
      <c r="VEC29" s="1"/>
      <c r="VED29" s="1"/>
      <c r="VEE29" s="1"/>
      <c r="VEF29" s="1"/>
      <c r="VEG29" s="1"/>
      <c r="VEH29" s="1"/>
      <c r="VEI29" s="1"/>
      <c r="VEJ29" s="1"/>
      <c r="VEK29" s="1"/>
      <c r="VEL29" s="1"/>
      <c r="VEM29" s="1"/>
      <c r="VEN29" s="1"/>
      <c r="VEO29" s="1"/>
      <c r="VEP29" s="1"/>
      <c r="VEQ29" s="1"/>
      <c r="VER29" s="1"/>
      <c r="VES29" s="1"/>
      <c r="VET29" s="1"/>
      <c r="VEU29" s="1"/>
      <c r="VEV29" s="1"/>
      <c r="VEW29" s="1"/>
      <c r="VEX29" s="1"/>
      <c r="VEY29" s="1"/>
      <c r="VEZ29" s="1"/>
      <c r="VFA29" s="1"/>
      <c r="VFB29" s="1"/>
      <c r="VFC29" s="1"/>
      <c r="VFD29" s="1"/>
      <c r="VFE29" s="1"/>
      <c r="VFF29" s="1"/>
      <c r="VFG29" s="1"/>
      <c r="VFH29" s="1"/>
      <c r="VFI29" s="1"/>
      <c r="VFJ29" s="1"/>
      <c r="VFK29" s="1"/>
      <c r="VFL29" s="1"/>
      <c r="VFM29" s="1"/>
      <c r="VFN29" s="1"/>
      <c r="VFO29" s="1"/>
      <c r="VFP29" s="1"/>
      <c r="VFQ29" s="1"/>
      <c r="VFR29" s="1"/>
      <c r="VFS29" s="1"/>
      <c r="VFT29" s="1"/>
      <c r="VFU29" s="1"/>
      <c r="VFV29" s="1"/>
      <c r="VFW29" s="1"/>
      <c r="VFX29" s="1"/>
      <c r="VFY29" s="1"/>
      <c r="VFZ29" s="1"/>
      <c r="VGA29" s="1"/>
      <c r="VGB29" s="1"/>
      <c r="VGC29" s="1"/>
      <c r="VGD29" s="1"/>
      <c r="VGE29" s="1"/>
      <c r="VGF29" s="1"/>
      <c r="VGG29" s="1"/>
      <c r="VGH29" s="1"/>
      <c r="VGI29" s="1"/>
      <c r="VGJ29" s="1"/>
      <c r="VGK29" s="1"/>
      <c r="VGL29" s="1"/>
      <c r="VGM29" s="1"/>
      <c r="VGN29" s="1"/>
      <c r="VGO29" s="1"/>
      <c r="VGP29" s="1"/>
      <c r="VGQ29" s="1"/>
      <c r="VGR29" s="1"/>
      <c r="VGS29" s="1"/>
      <c r="VGT29" s="1"/>
      <c r="VGU29" s="1"/>
      <c r="VGV29" s="1"/>
      <c r="VGW29" s="1"/>
      <c r="VGX29" s="1"/>
      <c r="VGY29" s="1"/>
      <c r="VGZ29" s="1"/>
      <c r="VHA29" s="1"/>
      <c r="VHB29" s="1"/>
      <c r="VHC29" s="1"/>
      <c r="VHD29" s="1"/>
      <c r="VHE29" s="1"/>
      <c r="VHF29" s="1"/>
      <c r="VHG29" s="1"/>
      <c r="VHH29" s="1"/>
      <c r="VHI29" s="1"/>
      <c r="VHJ29" s="1"/>
      <c r="VHK29" s="1"/>
      <c r="VHL29" s="1"/>
      <c r="VHM29" s="1"/>
      <c r="VHN29" s="1"/>
      <c r="VHO29" s="1"/>
      <c r="VHP29" s="1"/>
      <c r="VHQ29" s="1"/>
      <c r="VHR29" s="1"/>
      <c r="VHS29" s="1"/>
      <c r="VHT29" s="1"/>
      <c r="VHU29" s="1"/>
      <c r="VHV29" s="1"/>
      <c r="VHW29" s="1"/>
      <c r="VHX29" s="1"/>
      <c r="VHY29" s="1"/>
      <c r="VHZ29" s="1"/>
      <c r="VIA29" s="1"/>
      <c r="VIB29" s="1"/>
      <c r="VIC29" s="1"/>
      <c r="VID29" s="1"/>
      <c r="VIE29" s="1"/>
      <c r="VIF29" s="1"/>
      <c r="VIG29" s="1"/>
      <c r="VIH29" s="1"/>
      <c r="VII29" s="1"/>
      <c r="VIJ29" s="1"/>
      <c r="VIK29" s="1"/>
      <c r="VIL29" s="1"/>
      <c r="VIM29" s="1"/>
      <c r="VIN29" s="1"/>
      <c r="VIO29" s="1"/>
      <c r="VIP29" s="1"/>
      <c r="VIQ29" s="1"/>
      <c r="VIR29" s="1"/>
      <c r="VIS29" s="1"/>
      <c r="VIT29" s="1"/>
      <c r="VIU29" s="1"/>
      <c r="VIV29" s="1"/>
      <c r="VIW29" s="1"/>
      <c r="VIX29" s="1"/>
      <c r="VIY29" s="1"/>
      <c r="VIZ29" s="1"/>
      <c r="VJA29" s="1"/>
      <c r="VJB29" s="1"/>
      <c r="VJC29" s="1"/>
      <c r="VJD29" s="1"/>
      <c r="VJE29" s="1"/>
      <c r="VJF29" s="1"/>
      <c r="VJG29" s="1"/>
      <c r="VJH29" s="1"/>
      <c r="VJI29" s="1"/>
      <c r="VJJ29" s="1"/>
      <c r="VJK29" s="1"/>
      <c r="VJL29" s="1"/>
      <c r="VJM29" s="1"/>
      <c r="VJN29" s="1"/>
      <c r="VJO29" s="1"/>
      <c r="VJP29" s="1"/>
      <c r="VJQ29" s="1"/>
      <c r="VJR29" s="1"/>
      <c r="VJS29" s="1"/>
      <c r="VJT29" s="1"/>
      <c r="VJU29" s="1"/>
      <c r="VJV29" s="1"/>
      <c r="VJW29" s="1"/>
      <c r="VJX29" s="1"/>
      <c r="VJY29" s="1"/>
      <c r="VJZ29" s="1"/>
      <c r="VKA29" s="1"/>
      <c r="VKB29" s="1"/>
      <c r="VKC29" s="1"/>
      <c r="VKD29" s="1"/>
      <c r="VKE29" s="1"/>
      <c r="VKF29" s="1"/>
      <c r="VKG29" s="1"/>
      <c r="VKH29" s="1"/>
      <c r="VKI29" s="1"/>
      <c r="VKJ29" s="1"/>
      <c r="VKK29" s="1"/>
      <c r="VKL29" s="1"/>
      <c r="VKM29" s="1"/>
      <c r="VKN29" s="1"/>
      <c r="VKO29" s="1"/>
      <c r="VKP29" s="1"/>
      <c r="VKQ29" s="1"/>
      <c r="VKR29" s="1"/>
      <c r="VKS29" s="1"/>
      <c r="VKT29" s="1"/>
      <c r="VKU29" s="1"/>
      <c r="VKV29" s="1"/>
      <c r="VKW29" s="1"/>
      <c r="VKX29" s="1"/>
      <c r="VKY29" s="1"/>
      <c r="VKZ29" s="1"/>
      <c r="VLA29" s="1"/>
      <c r="VLB29" s="1"/>
      <c r="VLC29" s="1"/>
      <c r="VLD29" s="1"/>
      <c r="VLE29" s="1"/>
      <c r="VLF29" s="1"/>
      <c r="VLG29" s="1"/>
      <c r="VLH29" s="1"/>
      <c r="VLI29" s="1"/>
      <c r="VLJ29" s="1"/>
      <c r="VLK29" s="1"/>
      <c r="VLL29" s="1"/>
      <c r="VLM29" s="1"/>
      <c r="VLN29" s="1"/>
      <c r="VLO29" s="1"/>
      <c r="VLP29" s="1"/>
      <c r="VLQ29" s="1"/>
      <c r="VLR29" s="1"/>
      <c r="VLS29" s="1"/>
      <c r="VLT29" s="1"/>
      <c r="VLU29" s="1"/>
      <c r="VLV29" s="1"/>
      <c r="VLW29" s="1"/>
      <c r="VLX29" s="1"/>
      <c r="VLY29" s="1"/>
      <c r="VLZ29" s="1"/>
      <c r="VMA29" s="1"/>
      <c r="VMB29" s="1"/>
      <c r="VMC29" s="1"/>
      <c r="VMD29" s="1"/>
      <c r="VME29" s="1"/>
      <c r="VMF29" s="1"/>
      <c r="VMG29" s="1"/>
      <c r="VMH29" s="1"/>
      <c r="VMI29" s="1"/>
      <c r="VMJ29" s="1"/>
      <c r="VMK29" s="1"/>
      <c r="VML29" s="1"/>
      <c r="VMM29" s="1"/>
      <c r="VMN29" s="1"/>
      <c r="VMO29" s="1"/>
      <c r="VMP29" s="1"/>
      <c r="VMQ29" s="1"/>
      <c r="VMR29" s="1"/>
      <c r="VMS29" s="1"/>
      <c r="VMT29" s="1"/>
      <c r="VMU29" s="1"/>
      <c r="VMV29" s="1"/>
      <c r="VMW29" s="1"/>
      <c r="VMX29" s="1"/>
      <c r="VMY29" s="1"/>
      <c r="VMZ29" s="1"/>
      <c r="VNA29" s="1"/>
      <c r="VNB29" s="1"/>
      <c r="VNC29" s="1"/>
      <c r="VND29" s="1"/>
      <c r="VNE29" s="1"/>
      <c r="VNF29" s="1"/>
      <c r="VNG29" s="1"/>
      <c r="VNH29" s="1"/>
      <c r="VNI29" s="1"/>
      <c r="VNJ29" s="1"/>
      <c r="VNK29" s="1"/>
      <c r="VNL29" s="1"/>
      <c r="VNM29" s="1"/>
      <c r="VNN29" s="1"/>
      <c r="VNO29" s="1"/>
      <c r="VNP29" s="1"/>
      <c r="VNQ29" s="1"/>
      <c r="VNR29" s="1"/>
      <c r="VNS29" s="1"/>
      <c r="VNT29" s="1"/>
      <c r="VNU29" s="1"/>
      <c r="VNV29" s="1"/>
      <c r="VNW29" s="1"/>
      <c r="VNX29" s="1"/>
      <c r="VNY29" s="1"/>
      <c r="VNZ29" s="1"/>
      <c r="VOA29" s="1"/>
      <c r="VOB29" s="1"/>
      <c r="VOC29" s="1"/>
      <c r="VOD29" s="1"/>
      <c r="VOE29" s="1"/>
      <c r="VOF29" s="1"/>
      <c r="VOG29" s="1"/>
      <c r="VOH29" s="1"/>
      <c r="VOI29" s="1"/>
      <c r="VOJ29" s="1"/>
      <c r="VOK29" s="1"/>
      <c r="VOL29" s="1"/>
      <c r="VOM29" s="1"/>
      <c r="VON29" s="1"/>
      <c r="VOO29" s="1"/>
      <c r="VOP29" s="1"/>
      <c r="VOQ29" s="1"/>
      <c r="VOR29" s="1"/>
      <c r="VOS29" s="1"/>
      <c r="VOT29" s="1"/>
      <c r="VOU29" s="1"/>
      <c r="VOV29" s="1"/>
      <c r="VOW29" s="1"/>
      <c r="VOX29" s="1"/>
      <c r="VOY29" s="1"/>
      <c r="VOZ29" s="1"/>
      <c r="VPA29" s="1"/>
      <c r="VPB29" s="1"/>
      <c r="VPC29" s="1"/>
      <c r="VPD29" s="1"/>
      <c r="VPE29" s="1"/>
      <c r="VPF29" s="1"/>
      <c r="VPG29" s="1"/>
      <c r="VPH29" s="1"/>
      <c r="VPI29" s="1"/>
      <c r="VPJ29" s="1"/>
      <c r="VPK29" s="1"/>
      <c r="VPL29" s="1"/>
      <c r="VPM29" s="1"/>
      <c r="VPN29" s="1"/>
      <c r="VPO29" s="1"/>
      <c r="VPP29" s="1"/>
      <c r="VPQ29" s="1"/>
      <c r="VPR29" s="1"/>
      <c r="VPS29" s="1"/>
      <c r="VPT29" s="1"/>
      <c r="VPU29" s="1"/>
      <c r="VPV29" s="1"/>
      <c r="VPW29" s="1"/>
      <c r="VPX29" s="1"/>
      <c r="VPY29" s="1"/>
      <c r="VPZ29" s="1"/>
      <c r="VQA29" s="1"/>
      <c r="VQB29" s="1"/>
      <c r="VQC29" s="1"/>
      <c r="VQD29" s="1"/>
      <c r="VQE29" s="1"/>
      <c r="VQF29" s="1"/>
      <c r="VQG29" s="1"/>
      <c r="VQH29" s="1"/>
      <c r="VQI29" s="1"/>
      <c r="VQJ29" s="1"/>
      <c r="VQK29" s="1"/>
      <c r="VQL29" s="1"/>
      <c r="VQM29" s="1"/>
      <c r="VQN29" s="1"/>
      <c r="VQO29" s="1"/>
      <c r="VQP29" s="1"/>
      <c r="VQQ29" s="1"/>
      <c r="VQR29" s="1"/>
      <c r="VQS29" s="1"/>
      <c r="VQT29" s="1"/>
      <c r="VQU29" s="1"/>
      <c r="VQV29" s="1"/>
      <c r="VQW29" s="1"/>
      <c r="VQX29" s="1"/>
      <c r="VQY29" s="1"/>
      <c r="VQZ29" s="1"/>
      <c r="VRA29" s="1"/>
      <c r="VRB29" s="1"/>
      <c r="VRC29" s="1"/>
      <c r="VRD29" s="1"/>
      <c r="VRE29" s="1"/>
      <c r="VRF29" s="1"/>
      <c r="VRG29" s="1"/>
      <c r="VRH29" s="1"/>
      <c r="VRI29" s="1"/>
      <c r="VRJ29" s="1"/>
      <c r="VRK29" s="1"/>
      <c r="VRL29" s="1"/>
      <c r="VRM29" s="1"/>
      <c r="VRN29" s="1"/>
      <c r="VRO29" s="1"/>
      <c r="VRP29" s="1"/>
      <c r="VRQ29" s="1"/>
      <c r="VRR29" s="1"/>
      <c r="VRS29" s="1"/>
      <c r="VRT29" s="1"/>
      <c r="VRU29" s="1"/>
      <c r="VRV29" s="1"/>
      <c r="VRW29" s="1"/>
      <c r="VRX29" s="1"/>
      <c r="VRY29" s="1"/>
      <c r="VRZ29" s="1"/>
      <c r="VSA29" s="1"/>
      <c r="VSB29" s="1"/>
      <c r="VSC29" s="1"/>
      <c r="VSD29" s="1"/>
      <c r="VSE29" s="1"/>
      <c r="VSF29" s="1"/>
      <c r="VSG29" s="1"/>
      <c r="VSH29" s="1"/>
      <c r="VSI29" s="1"/>
      <c r="VSJ29" s="1"/>
      <c r="VSK29" s="1"/>
      <c r="VSL29" s="1"/>
      <c r="VSM29" s="1"/>
      <c r="VSN29" s="1"/>
      <c r="VSO29" s="1"/>
      <c r="VSP29" s="1"/>
      <c r="VSQ29" s="1"/>
      <c r="VSR29" s="1"/>
      <c r="VSS29" s="1"/>
      <c r="VST29" s="1"/>
      <c r="VSU29" s="1"/>
      <c r="VSV29" s="1"/>
      <c r="VSW29" s="1"/>
      <c r="VSX29" s="1"/>
      <c r="VSY29" s="1"/>
      <c r="VSZ29" s="1"/>
      <c r="VTA29" s="1"/>
      <c r="VTB29" s="1"/>
      <c r="VTC29" s="1"/>
      <c r="VTD29" s="1"/>
      <c r="VTE29" s="1"/>
      <c r="VTF29" s="1"/>
      <c r="VTG29" s="1"/>
      <c r="VTH29" s="1"/>
      <c r="VTI29" s="1"/>
      <c r="VTJ29" s="1"/>
      <c r="VTK29" s="1"/>
      <c r="VTL29" s="1"/>
      <c r="VTM29" s="1"/>
      <c r="VTN29" s="1"/>
      <c r="VTO29" s="1"/>
      <c r="VTP29" s="1"/>
      <c r="VTQ29" s="1"/>
      <c r="VTR29" s="1"/>
      <c r="VTS29" s="1"/>
      <c r="VTT29" s="1"/>
      <c r="VTU29" s="1"/>
      <c r="VTV29" s="1"/>
      <c r="VTW29" s="1"/>
      <c r="VTX29" s="1"/>
      <c r="VTY29" s="1"/>
      <c r="VTZ29" s="1"/>
      <c r="VUA29" s="1"/>
      <c r="VUB29" s="1"/>
      <c r="VUC29" s="1"/>
      <c r="VUD29" s="1"/>
      <c r="VUE29" s="1"/>
      <c r="VUF29" s="1"/>
      <c r="VUG29" s="1"/>
      <c r="VUH29" s="1"/>
      <c r="VUI29" s="1"/>
      <c r="VUJ29" s="1"/>
      <c r="VUK29" s="1"/>
      <c r="VUL29" s="1"/>
      <c r="VUM29" s="1"/>
      <c r="VUN29" s="1"/>
      <c r="VUO29" s="1"/>
      <c r="VUP29" s="1"/>
      <c r="VUQ29" s="1"/>
      <c r="VUR29" s="1"/>
      <c r="VUS29" s="1"/>
      <c r="VUT29" s="1"/>
      <c r="VUU29" s="1"/>
      <c r="VUV29" s="1"/>
      <c r="VUW29" s="1"/>
      <c r="VUX29" s="1"/>
      <c r="VUY29" s="1"/>
      <c r="VUZ29" s="1"/>
      <c r="VVA29" s="1"/>
      <c r="VVB29" s="1"/>
      <c r="VVC29" s="1"/>
      <c r="VVD29" s="1"/>
      <c r="VVE29" s="1"/>
      <c r="VVF29" s="1"/>
      <c r="VVG29" s="1"/>
      <c r="VVH29" s="1"/>
      <c r="VVI29" s="1"/>
      <c r="VVJ29" s="1"/>
      <c r="VVK29" s="1"/>
      <c r="VVL29" s="1"/>
      <c r="VVM29" s="1"/>
      <c r="VVN29" s="1"/>
      <c r="VVO29" s="1"/>
      <c r="VVP29" s="1"/>
      <c r="VVQ29" s="1"/>
      <c r="VVR29" s="1"/>
      <c r="VVS29" s="1"/>
      <c r="VVT29" s="1"/>
      <c r="VVU29" s="1"/>
      <c r="VVV29" s="1"/>
      <c r="VVW29" s="1"/>
      <c r="VVX29" s="1"/>
      <c r="VVY29" s="1"/>
      <c r="VVZ29" s="1"/>
      <c r="VWA29" s="1"/>
      <c r="VWB29" s="1"/>
      <c r="VWC29" s="1"/>
      <c r="VWD29" s="1"/>
      <c r="VWE29" s="1"/>
      <c r="VWF29" s="1"/>
      <c r="VWG29" s="1"/>
      <c r="VWH29" s="1"/>
      <c r="VWI29" s="1"/>
      <c r="VWJ29" s="1"/>
      <c r="VWK29" s="1"/>
      <c r="VWL29" s="1"/>
      <c r="VWM29" s="1"/>
      <c r="VWN29" s="1"/>
      <c r="VWO29" s="1"/>
      <c r="VWP29" s="1"/>
      <c r="VWQ29" s="1"/>
      <c r="VWR29" s="1"/>
      <c r="VWS29" s="1"/>
      <c r="VWT29" s="1"/>
      <c r="VWU29" s="1"/>
      <c r="VWV29" s="1"/>
      <c r="VWW29" s="1"/>
      <c r="VWX29" s="1"/>
      <c r="VWY29" s="1"/>
      <c r="VWZ29" s="1"/>
      <c r="VXA29" s="1"/>
      <c r="VXB29" s="1"/>
      <c r="VXC29" s="1"/>
      <c r="VXD29" s="1"/>
      <c r="VXE29" s="1"/>
      <c r="VXF29" s="1"/>
      <c r="VXG29" s="1"/>
      <c r="VXH29" s="1"/>
      <c r="VXI29" s="1"/>
      <c r="VXJ29" s="1"/>
      <c r="VXK29" s="1"/>
      <c r="VXL29" s="1"/>
      <c r="VXM29" s="1"/>
      <c r="VXN29" s="1"/>
      <c r="VXO29" s="1"/>
      <c r="VXP29" s="1"/>
      <c r="VXQ29" s="1"/>
      <c r="VXR29" s="1"/>
      <c r="VXS29" s="1"/>
      <c r="VXT29" s="1"/>
      <c r="VXU29" s="1"/>
      <c r="VXV29" s="1"/>
      <c r="VXW29" s="1"/>
      <c r="VXX29" s="1"/>
      <c r="VXY29" s="1"/>
      <c r="VXZ29" s="1"/>
      <c r="VYA29" s="1"/>
      <c r="VYB29" s="1"/>
      <c r="VYC29" s="1"/>
      <c r="VYD29" s="1"/>
      <c r="VYE29" s="1"/>
      <c r="VYF29" s="1"/>
      <c r="VYG29" s="1"/>
      <c r="VYH29" s="1"/>
      <c r="VYI29" s="1"/>
      <c r="VYJ29" s="1"/>
      <c r="VYK29" s="1"/>
      <c r="VYL29" s="1"/>
      <c r="VYM29" s="1"/>
      <c r="VYN29" s="1"/>
      <c r="VYO29" s="1"/>
      <c r="VYP29" s="1"/>
      <c r="VYQ29" s="1"/>
      <c r="VYR29" s="1"/>
      <c r="VYS29" s="1"/>
      <c r="VYT29" s="1"/>
      <c r="VYU29" s="1"/>
      <c r="VYV29" s="1"/>
      <c r="VYW29" s="1"/>
      <c r="VYX29" s="1"/>
      <c r="VYY29" s="1"/>
      <c r="VYZ29" s="1"/>
      <c r="VZA29" s="1"/>
      <c r="VZB29" s="1"/>
      <c r="VZC29" s="1"/>
      <c r="VZD29" s="1"/>
      <c r="VZE29" s="1"/>
      <c r="VZF29" s="1"/>
      <c r="VZG29" s="1"/>
      <c r="VZH29" s="1"/>
      <c r="VZI29" s="1"/>
      <c r="VZJ29" s="1"/>
      <c r="VZK29" s="1"/>
      <c r="VZL29" s="1"/>
      <c r="VZM29" s="1"/>
      <c r="VZN29" s="1"/>
      <c r="VZO29" s="1"/>
      <c r="VZP29" s="1"/>
      <c r="VZQ29" s="1"/>
      <c r="VZR29" s="1"/>
      <c r="VZS29" s="1"/>
      <c r="VZT29" s="1"/>
      <c r="VZU29" s="1"/>
      <c r="VZV29" s="1"/>
      <c r="VZW29" s="1"/>
      <c r="VZX29" s="1"/>
      <c r="VZY29" s="1"/>
      <c r="VZZ29" s="1"/>
      <c r="WAA29" s="1"/>
      <c r="WAB29" s="1"/>
      <c r="WAC29" s="1"/>
      <c r="WAD29" s="1"/>
      <c r="WAE29" s="1"/>
      <c r="WAF29" s="1"/>
      <c r="WAG29" s="1"/>
      <c r="WAH29" s="1"/>
      <c r="WAI29" s="1"/>
      <c r="WAJ29" s="1"/>
      <c r="WAK29" s="1"/>
      <c r="WAL29" s="1"/>
      <c r="WAM29" s="1"/>
      <c r="WAN29" s="1"/>
      <c r="WAO29" s="1"/>
      <c r="WAP29" s="1"/>
      <c r="WAQ29" s="1"/>
      <c r="WAR29" s="1"/>
      <c r="WAS29" s="1"/>
      <c r="WAT29" s="1"/>
      <c r="WAU29" s="1"/>
      <c r="WAV29" s="1"/>
      <c r="WAW29" s="1"/>
      <c r="WAX29" s="1"/>
      <c r="WAY29" s="1"/>
      <c r="WAZ29" s="1"/>
      <c r="WBA29" s="1"/>
      <c r="WBB29" s="1"/>
      <c r="WBC29" s="1"/>
      <c r="WBD29" s="1"/>
      <c r="WBE29" s="1"/>
      <c r="WBF29" s="1"/>
      <c r="WBG29" s="1"/>
      <c r="WBH29" s="1"/>
      <c r="WBI29" s="1"/>
      <c r="WBJ29" s="1"/>
      <c r="WBK29" s="1"/>
      <c r="WBL29" s="1"/>
      <c r="WBM29" s="1"/>
      <c r="WBN29" s="1"/>
      <c r="WBO29" s="1"/>
      <c r="WBP29" s="1"/>
      <c r="WBQ29" s="1"/>
      <c r="WBR29" s="1"/>
      <c r="WBS29" s="1"/>
      <c r="WBT29" s="1"/>
      <c r="WBU29" s="1"/>
      <c r="WBV29" s="1"/>
      <c r="WBW29" s="1"/>
      <c r="WBX29" s="1"/>
      <c r="WBY29" s="1"/>
      <c r="WBZ29" s="1"/>
      <c r="WCA29" s="1"/>
      <c r="WCB29" s="1"/>
      <c r="WCC29" s="1"/>
      <c r="WCD29" s="1"/>
      <c r="WCE29" s="1"/>
      <c r="WCF29" s="1"/>
      <c r="WCG29" s="1"/>
      <c r="WCH29" s="1"/>
      <c r="WCI29" s="1"/>
      <c r="WCJ29" s="1"/>
      <c r="WCK29" s="1"/>
      <c r="WCL29" s="1"/>
      <c r="WCM29" s="1"/>
      <c r="WCN29" s="1"/>
      <c r="WCO29" s="1"/>
      <c r="WCP29" s="1"/>
      <c r="WCQ29" s="1"/>
      <c r="WCR29" s="1"/>
      <c r="WCS29" s="1"/>
      <c r="WCT29" s="1"/>
      <c r="WCU29" s="1"/>
      <c r="WCV29" s="1"/>
      <c r="WCW29" s="1"/>
      <c r="WCX29" s="1"/>
      <c r="WCY29" s="1"/>
      <c r="WCZ29" s="1"/>
      <c r="WDA29" s="1"/>
      <c r="WDB29" s="1"/>
      <c r="WDC29" s="1"/>
      <c r="WDD29" s="1"/>
      <c r="WDE29" s="1"/>
      <c r="WDF29" s="1"/>
      <c r="WDG29" s="1"/>
      <c r="WDH29" s="1"/>
      <c r="WDI29" s="1"/>
      <c r="WDJ29" s="1"/>
      <c r="WDK29" s="1"/>
      <c r="WDL29" s="1"/>
      <c r="WDM29" s="1"/>
      <c r="WDN29" s="1"/>
      <c r="WDO29" s="1"/>
      <c r="WDP29" s="1"/>
      <c r="WDQ29" s="1"/>
      <c r="WDR29" s="1"/>
      <c r="WDS29" s="1"/>
      <c r="WDT29" s="1"/>
      <c r="WDU29" s="1"/>
      <c r="WDV29" s="1"/>
      <c r="WDW29" s="1"/>
      <c r="WDX29" s="1"/>
      <c r="WDY29" s="1"/>
      <c r="WDZ29" s="1"/>
      <c r="WEA29" s="1"/>
      <c r="WEB29" s="1"/>
      <c r="WEC29" s="1"/>
      <c r="WED29" s="1"/>
      <c r="WEE29" s="1"/>
      <c r="WEF29" s="1"/>
      <c r="WEG29" s="1"/>
      <c r="WEH29" s="1"/>
      <c r="WEI29" s="1"/>
      <c r="WEJ29" s="1"/>
      <c r="WEK29" s="1"/>
      <c r="WEL29" s="1"/>
      <c r="WEM29" s="1"/>
      <c r="WEN29" s="1"/>
      <c r="WEO29" s="1"/>
      <c r="WEP29" s="1"/>
      <c r="WEQ29" s="1"/>
      <c r="WER29" s="1"/>
      <c r="WES29" s="1"/>
      <c r="WET29" s="1"/>
      <c r="WEU29" s="1"/>
      <c r="WEV29" s="1"/>
      <c r="WEW29" s="1"/>
      <c r="WEX29" s="1"/>
      <c r="WEY29" s="1"/>
      <c r="WEZ29" s="1"/>
      <c r="WFA29" s="1"/>
      <c r="WFB29" s="1"/>
      <c r="WFC29" s="1"/>
      <c r="WFD29" s="1"/>
      <c r="WFE29" s="1"/>
      <c r="WFF29" s="1"/>
      <c r="WFG29" s="1"/>
      <c r="WFH29" s="1"/>
      <c r="WFI29" s="1"/>
      <c r="WFJ29" s="1"/>
      <c r="WFK29" s="1"/>
      <c r="WFL29" s="1"/>
      <c r="WFM29" s="1"/>
      <c r="WFN29" s="1"/>
      <c r="WFO29" s="1"/>
      <c r="WFP29" s="1"/>
      <c r="WFQ29" s="1"/>
      <c r="WFR29" s="1"/>
      <c r="WFS29" s="1"/>
      <c r="WFT29" s="1"/>
      <c r="WFU29" s="1"/>
      <c r="WFV29" s="1"/>
      <c r="WFW29" s="1"/>
      <c r="WFX29" s="1"/>
      <c r="WFY29" s="1"/>
      <c r="WFZ29" s="1"/>
      <c r="WGA29" s="1"/>
      <c r="WGB29" s="1"/>
      <c r="WGC29" s="1"/>
      <c r="WGD29" s="1"/>
      <c r="WGE29" s="1"/>
      <c r="WGF29" s="1"/>
      <c r="WGG29" s="1"/>
      <c r="WGH29" s="1"/>
      <c r="WGI29" s="1"/>
      <c r="WGJ29" s="1"/>
      <c r="WGK29" s="1"/>
      <c r="WGL29" s="1"/>
      <c r="WGM29" s="1"/>
      <c r="WGN29" s="1"/>
      <c r="WGO29" s="1"/>
      <c r="WGP29" s="1"/>
      <c r="WGQ29" s="1"/>
      <c r="WGR29" s="1"/>
      <c r="WGS29" s="1"/>
      <c r="WGT29" s="1"/>
      <c r="WGU29" s="1"/>
      <c r="WGV29" s="1"/>
      <c r="WGW29" s="1"/>
      <c r="WGX29" s="1"/>
      <c r="WGY29" s="1"/>
      <c r="WGZ29" s="1"/>
      <c r="WHA29" s="1"/>
      <c r="WHB29" s="1"/>
      <c r="WHC29" s="1"/>
      <c r="WHD29" s="1"/>
      <c r="WHE29" s="1"/>
      <c r="WHF29" s="1"/>
      <c r="WHG29" s="1"/>
      <c r="WHH29" s="1"/>
      <c r="WHI29" s="1"/>
      <c r="WHJ29" s="1"/>
      <c r="WHK29" s="1"/>
      <c r="WHL29" s="1"/>
      <c r="WHM29" s="1"/>
      <c r="WHN29" s="1"/>
      <c r="WHO29" s="1"/>
      <c r="WHP29" s="1"/>
      <c r="WHQ29" s="1"/>
      <c r="WHR29" s="1"/>
      <c r="WHS29" s="1"/>
      <c r="WHT29" s="1"/>
      <c r="WHU29" s="1"/>
      <c r="WHV29" s="1"/>
      <c r="WHW29" s="1"/>
      <c r="WHX29" s="1"/>
      <c r="WHY29" s="1"/>
      <c r="WHZ29" s="1"/>
      <c r="WIA29" s="1"/>
      <c r="WIB29" s="1"/>
      <c r="WIC29" s="1"/>
      <c r="WID29" s="1"/>
      <c r="WIE29" s="1"/>
      <c r="WIF29" s="1"/>
      <c r="WIG29" s="1"/>
      <c r="WIH29" s="1"/>
      <c r="WII29" s="1"/>
      <c r="WIJ29" s="1"/>
      <c r="WIK29" s="1"/>
      <c r="WIL29" s="1"/>
      <c r="WIM29" s="1"/>
      <c r="WIN29" s="1"/>
      <c r="WIO29" s="1"/>
      <c r="WIP29" s="1"/>
      <c r="WIQ29" s="1"/>
      <c r="WIR29" s="1"/>
      <c r="WIS29" s="1"/>
      <c r="WIT29" s="1"/>
      <c r="WIU29" s="1"/>
      <c r="WIV29" s="1"/>
      <c r="WIW29" s="1"/>
      <c r="WIX29" s="1"/>
      <c r="WIY29" s="1"/>
      <c r="WIZ29" s="1"/>
      <c r="WJA29" s="1"/>
      <c r="WJB29" s="1"/>
      <c r="WJC29" s="1"/>
      <c r="WJD29" s="1"/>
      <c r="WJE29" s="1"/>
      <c r="WJF29" s="1"/>
      <c r="WJG29" s="1"/>
      <c r="WJH29" s="1"/>
      <c r="WJI29" s="1"/>
      <c r="WJJ29" s="1"/>
      <c r="WJK29" s="1"/>
      <c r="WJL29" s="1"/>
      <c r="WJM29" s="1"/>
      <c r="WJN29" s="1"/>
      <c r="WJO29" s="1"/>
      <c r="WJP29" s="1"/>
      <c r="WJQ29" s="1"/>
      <c r="WJR29" s="1"/>
      <c r="WJS29" s="1"/>
      <c r="WJT29" s="1"/>
      <c r="WJU29" s="1"/>
      <c r="WJV29" s="1"/>
      <c r="WJW29" s="1"/>
      <c r="WJX29" s="1"/>
      <c r="WJY29" s="1"/>
      <c r="WJZ29" s="1"/>
      <c r="WKA29" s="1"/>
      <c r="WKB29" s="1"/>
      <c r="WKC29" s="1"/>
      <c r="WKD29" s="1"/>
      <c r="WKE29" s="1"/>
      <c r="WKF29" s="1"/>
      <c r="WKG29" s="1"/>
      <c r="WKH29" s="1"/>
      <c r="WKI29" s="1"/>
      <c r="WKJ29" s="1"/>
      <c r="WKK29" s="1"/>
      <c r="WKL29" s="1"/>
      <c r="WKM29" s="1"/>
      <c r="WKN29" s="1"/>
      <c r="WKO29" s="1"/>
      <c r="WKP29" s="1"/>
      <c r="WKQ29" s="1"/>
      <c r="WKR29" s="1"/>
      <c r="WKS29" s="1"/>
      <c r="WKT29" s="1"/>
      <c r="WKU29" s="1"/>
      <c r="WKV29" s="1"/>
      <c r="WKW29" s="1"/>
      <c r="WKX29" s="1"/>
      <c r="WKY29" s="1"/>
      <c r="WKZ29" s="1"/>
      <c r="WLA29" s="1"/>
      <c r="WLB29" s="1"/>
      <c r="WLC29" s="1"/>
      <c r="WLD29" s="1"/>
      <c r="WLE29" s="1"/>
      <c r="WLF29" s="1"/>
      <c r="WLG29" s="1"/>
      <c r="WLH29" s="1"/>
      <c r="WLI29" s="1"/>
      <c r="WLJ29" s="1"/>
      <c r="WLK29" s="1"/>
      <c r="WLL29" s="1"/>
      <c r="WLM29" s="1"/>
      <c r="WLN29" s="1"/>
      <c r="WLO29" s="1"/>
      <c r="WLP29" s="1"/>
      <c r="WLQ29" s="1"/>
      <c r="WLR29" s="1"/>
      <c r="WLS29" s="1"/>
      <c r="WLT29" s="1"/>
      <c r="WLU29" s="1"/>
      <c r="WLV29" s="1"/>
      <c r="WLW29" s="1"/>
      <c r="WLX29" s="1"/>
      <c r="WLY29" s="1"/>
      <c r="WLZ29" s="1"/>
      <c r="WMA29" s="1"/>
      <c r="WMB29" s="1"/>
      <c r="WMC29" s="1"/>
      <c r="WMD29" s="1"/>
      <c r="WME29" s="1"/>
      <c r="WMF29" s="1"/>
      <c r="WMG29" s="1"/>
      <c r="WMH29" s="1"/>
      <c r="WMI29" s="1"/>
      <c r="WMJ29" s="1"/>
      <c r="WMK29" s="1"/>
      <c r="WML29" s="1"/>
      <c r="WMM29" s="1"/>
      <c r="WMN29" s="1"/>
      <c r="WMO29" s="1"/>
      <c r="WMP29" s="1"/>
      <c r="WMQ29" s="1"/>
      <c r="WMR29" s="1"/>
      <c r="WMS29" s="1"/>
      <c r="WMT29" s="1"/>
      <c r="WMU29" s="1"/>
      <c r="WMV29" s="1"/>
      <c r="WMW29" s="1"/>
      <c r="WMX29" s="1"/>
      <c r="WMY29" s="1"/>
      <c r="WMZ29" s="1"/>
      <c r="WNA29" s="1"/>
      <c r="WNB29" s="1"/>
      <c r="WNC29" s="1"/>
      <c r="WND29" s="1"/>
      <c r="WNE29" s="1"/>
      <c r="WNF29" s="1"/>
      <c r="WNG29" s="1"/>
      <c r="WNH29" s="1"/>
      <c r="WNI29" s="1"/>
      <c r="WNJ29" s="1"/>
      <c r="WNK29" s="1"/>
      <c r="WNL29" s="1"/>
      <c r="WNM29" s="1"/>
      <c r="WNN29" s="1"/>
      <c r="WNO29" s="1"/>
      <c r="WNP29" s="1"/>
      <c r="WNQ29" s="1"/>
      <c r="WNR29" s="1"/>
      <c r="WNS29" s="1"/>
      <c r="WNT29" s="1"/>
      <c r="WNU29" s="1"/>
      <c r="WNV29" s="1"/>
      <c r="WNW29" s="1"/>
      <c r="WNX29" s="1"/>
      <c r="WNY29" s="1"/>
      <c r="WNZ29" s="1"/>
      <c r="WOA29" s="1"/>
      <c r="WOB29" s="1"/>
      <c r="WOC29" s="1"/>
      <c r="WOD29" s="1"/>
      <c r="WOE29" s="1"/>
      <c r="WOF29" s="1"/>
      <c r="WOG29" s="1"/>
      <c r="WOH29" s="1"/>
      <c r="WOI29" s="1"/>
      <c r="WOJ29" s="1"/>
      <c r="WOK29" s="1"/>
      <c r="WOL29" s="1"/>
      <c r="WOM29" s="1"/>
      <c r="WON29" s="1"/>
      <c r="WOO29" s="1"/>
      <c r="WOP29" s="1"/>
      <c r="WOQ29" s="1"/>
      <c r="WOR29" s="1"/>
      <c r="WOS29" s="1"/>
      <c r="WOT29" s="1"/>
      <c r="WOU29" s="1"/>
      <c r="WOV29" s="1"/>
      <c r="WOW29" s="1"/>
      <c r="WOX29" s="1"/>
      <c r="WOY29" s="1"/>
      <c r="WOZ29" s="1"/>
      <c r="WPA29" s="1"/>
      <c r="WPB29" s="1"/>
      <c r="WPC29" s="1"/>
      <c r="WPD29" s="1"/>
      <c r="WPE29" s="1"/>
      <c r="WPF29" s="1"/>
      <c r="WPG29" s="1"/>
      <c r="WPH29" s="1"/>
      <c r="WPI29" s="1"/>
      <c r="WPJ29" s="1"/>
      <c r="WPK29" s="1"/>
      <c r="WPL29" s="1"/>
      <c r="WPM29" s="1"/>
      <c r="WPN29" s="1"/>
      <c r="WPO29" s="1"/>
      <c r="WPP29" s="1"/>
      <c r="WPQ29" s="1"/>
      <c r="WPR29" s="1"/>
      <c r="WPS29" s="1"/>
      <c r="WPT29" s="1"/>
      <c r="WPU29" s="1"/>
      <c r="WPV29" s="1"/>
      <c r="WPW29" s="1"/>
      <c r="WPX29" s="1"/>
      <c r="WPY29" s="1"/>
      <c r="WPZ29" s="1"/>
      <c r="WQA29" s="1"/>
      <c r="WQB29" s="1"/>
      <c r="WQC29" s="1"/>
      <c r="WQD29" s="1"/>
      <c r="WQE29" s="1"/>
      <c r="WQF29" s="1"/>
      <c r="WQG29" s="1"/>
      <c r="WQH29" s="1"/>
      <c r="WQI29" s="1"/>
      <c r="WQJ29" s="1"/>
      <c r="WQK29" s="1"/>
      <c r="WQL29" s="1"/>
      <c r="WQM29" s="1"/>
      <c r="WQN29" s="1"/>
      <c r="WQO29" s="1"/>
      <c r="WQP29" s="1"/>
      <c r="WQQ29" s="1"/>
      <c r="WQR29" s="1"/>
      <c r="WQS29" s="1"/>
      <c r="WQT29" s="1"/>
      <c r="WQU29" s="1"/>
      <c r="WQV29" s="1"/>
      <c r="WQW29" s="1"/>
      <c r="WQX29" s="1"/>
      <c r="WQY29" s="1"/>
      <c r="WQZ29" s="1"/>
      <c r="WRA29" s="1"/>
      <c r="WRB29" s="1"/>
      <c r="WRC29" s="1"/>
      <c r="WRD29" s="1"/>
      <c r="WRE29" s="1"/>
      <c r="WRF29" s="1"/>
      <c r="WRG29" s="1"/>
      <c r="WRH29" s="1"/>
      <c r="WRI29" s="1"/>
      <c r="WRJ29" s="1"/>
      <c r="WRK29" s="1"/>
      <c r="WRL29" s="1"/>
      <c r="WRM29" s="1"/>
      <c r="WRN29" s="1"/>
      <c r="WRO29" s="1"/>
      <c r="WRP29" s="1"/>
      <c r="WRQ29" s="1"/>
      <c r="WRR29" s="1"/>
      <c r="WRS29" s="1"/>
      <c r="WRT29" s="1"/>
      <c r="WRU29" s="1"/>
      <c r="WRV29" s="1"/>
      <c r="WRW29" s="1"/>
      <c r="WRX29" s="1"/>
      <c r="WRY29" s="1"/>
      <c r="WRZ29" s="1"/>
      <c r="WSA29" s="1"/>
      <c r="WSB29" s="1"/>
      <c r="WSC29" s="1"/>
      <c r="WSD29" s="1"/>
      <c r="WSE29" s="1"/>
      <c r="WSF29" s="1"/>
      <c r="WSG29" s="1"/>
      <c r="WSH29" s="1"/>
      <c r="WSI29" s="1"/>
      <c r="WSJ29" s="1"/>
      <c r="WSK29" s="1"/>
      <c r="WSL29" s="1"/>
      <c r="WSM29" s="1"/>
      <c r="WSN29" s="1"/>
      <c r="WSO29" s="1"/>
      <c r="WSP29" s="1"/>
      <c r="WSQ29" s="1"/>
      <c r="WSR29" s="1"/>
      <c r="WSS29" s="1"/>
      <c r="WST29" s="1"/>
      <c r="WSU29" s="1"/>
      <c r="WSV29" s="1"/>
      <c r="WSW29" s="1"/>
      <c r="WSX29" s="1"/>
      <c r="WSY29" s="1"/>
      <c r="WSZ29" s="1"/>
      <c r="WTA29" s="1"/>
      <c r="WTB29" s="1"/>
      <c r="WTC29" s="1"/>
      <c r="WTD29" s="1"/>
      <c r="WTE29" s="1"/>
      <c r="WTF29" s="1"/>
      <c r="WTG29" s="1"/>
      <c r="WTH29" s="1"/>
      <c r="WTI29" s="1"/>
      <c r="WTJ29" s="1"/>
      <c r="WTK29" s="1"/>
      <c r="WTL29" s="1"/>
      <c r="WTM29" s="1"/>
      <c r="WTN29" s="1"/>
      <c r="WTO29" s="1"/>
      <c r="WTP29" s="1"/>
      <c r="WTQ29" s="1"/>
      <c r="WTR29" s="1"/>
      <c r="WTS29" s="1"/>
      <c r="WTT29" s="1"/>
      <c r="WTU29" s="1"/>
      <c r="WTV29" s="1"/>
      <c r="WTW29" s="1"/>
      <c r="WTX29" s="1"/>
      <c r="WTY29" s="1"/>
      <c r="WTZ29" s="1"/>
      <c r="WUA29" s="1"/>
      <c r="WUB29" s="1"/>
      <c r="WUC29" s="1"/>
      <c r="WUD29" s="1"/>
      <c r="WUE29" s="1"/>
      <c r="WUF29" s="1"/>
      <c r="WUG29" s="1"/>
      <c r="WUH29" s="1"/>
      <c r="WUI29" s="1"/>
      <c r="WUJ29" s="1"/>
      <c r="WUK29" s="1"/>
      <c r="WUL29" s="1"/>
      <c r="WUM29" s="1"/>
      <c r="WUN29" s="1"/>
      <c r="WUO29" s="1"/>
      <c r="WUP29" s="1"/>
      <c r="WUQ29" s="1"/>
      <c r="WUR29" s="1"/>
      <c r="WUS29" s="1"/>
      <c r="WUT29" s="1"/>
      <c r="WUU29" s="1"/>
      <c r="WUV29" s="1"/>
      <c r="WUW29" s="1"/>
      <c r="WUX29" s="1"/>
      <c r="WUY29" s="1"/>
      <c r="WUZ29" s="1"/>
      <c r="WVA29" s="1"/>
      <c r="WVB29" s="1"/>
      <c r="WVC29" s="1"/>
      <c r="WVD29" s="1"/>
      <c r="WVE29" s="1"/>
      <c r="WVF29" s="1"/>
      <c r="WVG29" s="1"/>
      <c r="WVH29" s="1"/>
      <c r="WVI29" s="1"/>
      <c r="WVJ29" s="1"/>
      <c r="WVK29" s="1"/>
      <c r="WVL29" s="1"/>
      <c r="WVM29" s="1"/>
      <c r="WVN29" s="1"/>
      <c r="WVO29" s="1"/>
      <c r="WVP29" s="1"/>
      <c r="WVQ29" s="1"/>
      <c r="WVR29" s="1"/>
      <c r="WVS29" s="1"/>
      <c r="WVT29" s="1"/>
      <c r="WVU29" s="1"/>
      <c r="WVV29" s="1"/>
      <c r="WVW29" s="1"/>
      <c r="WVX29" s="1"/>
      <c r="WVY29" s="1"/>
      <c r="WVZ29" s="1"/>
      <c r="WWA29" s="1"/>
      <c r="WWB29" s="1"/>
      <c r="WWC29" s="1"/>
      <c r="WWD29" s="1"/>
      <c r="WWE29" s="1"/>
      <c r="WWF29" s="1"/>
      <c r="WWG29" s="1"/>
      <c r="WWH29" s="1"/>
      <c r="WWI29" s="1"/>
      <c r="WWJ29" s="1"/>
      <c r="WWK29" s="1"/>
      <c r="WWL29" s="1"/>
      <c r="WWM29" s="1"/>
      <c r="WWN29" s="1"/>
      <c r="WWO29" s="1"/>
      <c r="WWP29" s="1"/>
      <c r="WWQ29" s="1"/>
      <c r="WWR29" s="1"/>
      <c r="WWS29" s="1"/>
      <c r="WWT29" s="1"/>
      <c r="WWU29" s="1"/>
      <c r="WWV29" s="1"/>
      <c r="WWW29" s="1"/>
      <c r="WWX29" s="1"/>
      <c r="WWY29" s="1"/>
      <c r="WWZ29" s="1"/>
      <c r="WXA29" s="1"/>
      <c r="WXB29" s="1"/>
      <c r="WXC29" s="1"/>
      <c r="WXD29" s="1"/>
      <c r="WXE29" s="1"/>
      <c r="WXF29" s="1"/>
      <c r="WXG29" s="1"/>
      <c r="WXH29" s="1"/>
      <c r="WXI29" s="1"/>
      <c r="WXJ29" s="1"/>
      <c r="WXK29" s="1"/>
      <c r="WXL29" s="1"/>
      <c r="WXM29" s="1"/>
      <c r="WXN29" s="1"/>
      <c r="WXO29" s="1"/>
      <c r="WXP29" s="1"/>
      <c r="WXQ29" s="1"/>
      <c r="WXR29" s="1"/>
      <c r="WXS29" s="1"/>
      <c r="WXT29" s="1"/>
      <c r="WXU29" s="1"/>
      <c r="WXV29" s="1"/>
      <c r="WXW29" s="1"/>
      <c r="WXX29" s="1"/>
      <c r="WXY29" s="1"/>
      <c r="WXZ29" s="1"/>
      <c r="WYA29" s="1"/>
      <c r="WYB29" s="1"/>
      <c r="WYC29" s="1"/>
      <c r="WYD29" s="1"/>
      <c r="WYE29" s="1"/>
      <c r="WYF29" s="1"/>
      <c r="WYG29" s="1"/>
      <c r="WYH29" s="1"/>
      <c r="WYI29" s="1"/>
      <c r="WYJ29" s="1"/>
      <c r="WYK29" s="1"/>
      <c r="WYL29" s="1"/>
      <c r="WYM29" s="1"/>
      <c r="WYN29" s="1"/>
      <c r="WYO29" s="1"/>
      <c r="WYP29" s="1"/>
      <c r="WYQ29" s="1"/>
      <c r="WYR29" s="1"/>
      <c r="WYS29" s="1"/>
      <c r="WYT29" s="1"/>
      <c r="WYU29" s="1"/>
      <c r="WYV29" s="1"/>
      <c r="WYW29" s="1"/>
      <c r="WYX29" s="1"/>
      <c r="WYY29" s="1"/>
      <c r="WYZ29" s="1"/>
      <c r="WZA29" s="1"/>
      <c r="WZB29" s="1"/>
      <c r="WZC29" s="1"/>
      <c r="WZD29" s="1"/>
      <c r="WZE29" s="1"/>
      <c r="WZF29" s="1"/>
      <c r="WZG29" s="1"/>
      <c r="WZH29" s="1"/>
      <c r="WZI29" s="1"/>
      <c r="WZJ29" s="1"/>
      <c r="WZK29" s="1"/>
      <c r="WZL29" s="1"/>
      <c r="WZM29" s="1"/>
      <c r="WZN29" s="1"/>
      <c r="WZO29" s="1"/>
      <c r="WZP29" s="1"/>
      <c r="WZQ29" s="1"/>
      <c r="WZR29" s="1"/>
      <c r="WZS29" s="1"/>
      <c r="WZT29" s="1"/>
      <c r="WZU29" s="1"/>
      <c r="WZV29" s="1"/>
      <c r="WZW29" s="1"/>
      <c r="WZX29" s="1"/>
      <c r="WZY29" s="1"/>
      <c r="WZZ29" s="1"/>
      <c r="XAA29" s="1"/>
      <c r="XAB29" s="1"/>
      <c r="XAC29" s="1"/>
      <c r="XAD29" s="1"/>
      <c r="XAE29" s="1"/>
      <c r="XAF29" s="1"/>
      <c r="XAG29" s="1"/>
      <c r="XAH29" s="1"/>
      <c r="XAI29" s="1"/>
      <c r="XAJ29" s="1"/>
      <c r="XAK29" s="1"/>
      <c r="XAL29" s="1"/>
      <c r="XAM29" s="1"/>
      <c r="XAN29" s="1"/>
      <c r="XAO29" s="1"/>
      <c r="XAP29" s="1"/>
      <c r="XAQ29" s="1"/>
      <c r="XAR29" s="1"/>
      <c r="XAS29" s="1"/>
      <c r="XAT29" s="1"/>
      <c r="XAU29" s="1"/>
      <c r="XAV29" s="1"/>
      <c r="XAW29" s="1"/>
      <c r="XAX29" s="1"/>
      <c r="XAY29" s="1"/>
      <c r="XAZ29" s="1"/>
      <c r="XBA29" s="1"/>
      <c r="XBB29" s="1"/>
      <c r="XBC29" s="1"/>
      <c r="XBD29" s="1"/>
      <c r="XBE29" s="1"/>
      <c r="XBF29" s="1"/>
      <c r="XBG29" s="1"/>
      <c r="XBH29" s="1"/>
      <c r="XBI29" s="1"/>
      <c r="XBJ29" s="1"/>
      <c r="XBK29" s="1"/>
      <c r="XBL29" s="1"/>
      <c r="XBM29" s="1"/>
      <c r="XBN29" s="1"/>
      <c r="XBO29" s="1"/>
      <c r="XBP29" s="1"/>
      <c r="XBQ29" s="1"/>
      <c r="XBR29" s="1"/>
      <c r="XBS29" s="1"/>
      <c r="XBT29" s="1"/>
      <c r="XBU29" s="1"/>
      <c r="XBV29" s="1"/>
      <c r="XBW29" s="1"/>
      <c r="XBX29" s="1"/>
      <c r="XBY29" s="1"/>
      <c r="XBZ29" s="1"/>
      <c r="XCA29" s="1"/>
      <c r="XCB29" s="1"/>
      <c r="XCC29" s="1"/>
      <c r="XCD29" s="1"/>
      <c r="XCE29" s="1"/>
      <c r="XCF29" s="1"/>
      <c r="XCG29" s="1"/>
      <c r="XCH29" s="1"/>
      <c r="XCI29" s="1"/>
      <c r="XCJ29" s="1"/>
      <c r="XCK29" s="1"/>
      <c r="XCL29" s="1"/>
      <c r="XCM29" s="1"/>
      <c r="XCN29" s="1"/>
      <c r="XCO29" s="1"/>
      <c r="XCP29" s="1"/>
      <c r="XCQ29" s="1"/>
      <c r="XCR29" s="1"/>
      <c r="XCS29" s="1"/>
      <c r="XCT29" s="1"/>
      <c r="XCU29" s="1"/>
      <c r="XCV29" s="1"/>
      <c r="XCW29" s="1"/>
      <c r="XCX29" s="1"/>
      <c r="XCY29" s="1"/>
      <c r="XCZ29" s="1"/>
      <c r="XDA29" s="1"/>
      <c r="XDB29" s="1"/>
      <c r="XDC29" s="1"/>
      <c r="XDD29" s="1"/>
      <c r="XDE29" s="1"/>
      <c r="XDF29" s="1"/>
      <c r="XDG29" s="1"/>
      <c r="XDH29" s="1"/>
      <c r="XDI29" s="1"/>
      <c r="XDJ29" s="1"/>
      <c r="XDK29" s="1"/>
      <c r="XDL29" s="1"/>
      <c r="XDM29" s="1"/>
      <c r="XDN29" s="1"/>
      <c r="XDO29" s="1"/>
      <c r="XDP29" s="1"/>
      <c r="XDQ29" s="1"/>
      <c r="XDR29" s="1"/>
      <c r="XDS29" s="1"/>
      <c r="XDT29" s="1"/>
      <c r="XDU29" s="1"/>
      <c r="XDV29" s="1"/>
      <c r="XDW29" s="1"/>
      <c r="XDX29" s="1"/>
      <c r="XDY29" s="1"/>
      <c r="XDZ29" s="1"/>
      <c r="XEA29" s="1"/>
      <c r="XEB29" s="1"/>
      <c r="XEC29" s="1"/>
      <c r="XED29" s="1"/>
      <c r="XEE29" s="1"/>
      <c r="XEF29" s="1"/>
      <c r="XEG29" s="1"/>
      <c r="XEH29" s="1"/>
      <c r="XEI29" s="1"/>
      <c r="XEJ29" s="1"/>
      <c r="XEK29" s="1"/>
      <c r="XEL29" s="1"/>
      <c r="XEM29" s="1"/>
      <c r="XEN29" s="1"/>
      <c r="XEO29" s="1"/>
      <c r="XEP29" s="1"/>
      <c r="XEQ29" s="1"/>
      <c r="XER29" s="1"/>
      <c r="XES29" s="1"/>
      <c r="XET29" s="1"/>
      <c r="XEU29" s="1"/>
      <c r="XEV29" s="1"/>
      <c r="XEW29" s="1"/>
      <c r="XEX29" s="1"/>
      <c r="XEY29" s="1"/>
      <c r="XEZ29" s="1"/>
      <c r="XFA29" s="1"/>
      <c r="XFB29" s="1"/>
      <c r="XFC29" s="1"/>
      <c r="XFD29" s="1"/>
    </row>
    <row r="30" spans="1:16384" s="25" customFormat="1" x14ac:dyDescent="0.2">
      <c r="A30" s="1"/>
      <c r="B30" s="1"/>
      <c r="C30" s="1"/>
      <c r="D30" s="3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20"/>
      <c r="V30" s="20"/>
      <c r="W30" s="1"/>
      <c r="X30" s="20"/>
      <c r="Y30" s="20"/>
      <c r="Z30" s="1"/>
      <c r="AA30" s="20"/>
      <c r="AB30" s="20"/>
      <c r="AC30" s="3"/>
      <c r="AD30" s="20"/>
      <c r="AE30" s="20"/>
      <c r="AF30" s="1"/>
      <c r="AG30" s="1"/>
      <c r="AH30" s="1"/>
      <c r="AI30" s="20"/>
      <c r="AJ30" s="20"/>
      <c r="AK30" s="20"/>
      <c r="AL30" s="20"/>
      <c r="AM30" s="3"/>
      <c r="AN30" s="1"/>
      <c r="AO30" s="1"/>
      <c r="AP30" s="1"/>
      <c r="AQ30" s="1"/>
      <c r="AR30" s="1"/>
      <c r="AS30" s="1"/>
      <c r="AT30" s="1"/>
      <c r="AU30" s="1"/>
      <c r="AV30" s="3"/>
      <c r="AW30" s="1"/>
      <c r="AX30" s="1"/>
      <c r="AY30" s="1"/>
      <c r="AZ30" s="1"/>
      <c r="BA30" s="40">
        <f t="shared" si="12"/>
        <v>31</v>
      </c>
      <c r="BB30" s="2">
        <f t="shared" si="10"/>
        <v>62</v>
      </c>
      <c r="BC30" s="2" t="str">
        <f t="shared" si="11"/>
        <v>5</v>
      </c>
      <c r="BD30" s="4" t="s">
        <v>40</v>
      </c>
      <c r="BE30" s="24">
        <f>COUNT(  BF30:EH30  )</f>
        <v>62</v>
      </c>
      <c r="BF30" s="20">
        <v>17</v>
      </c>
      <c r="BG30" s="20">
        <v>-43</v>
      </c>
      <c r="BH30" s="20">
        <v>144.5</v>
      </c>
      <c r="BI30" s="20">
        <v>3084</v>
      </c>
      <c r="BJ30" s="20">
        <v>-3815</v>
      </c>
      <c r="BK30" s="20">
        <v>924.5</v>
      </c>
      <c r="BL30" s="20">
        <v>818.83333333332098</v>
      </c>
      <c r="BM30" s="20">
        <v>29721.5</v>
      </c>
      <c r="BN30" s="20">
        <v>-7014.99999999996</v>
      </c>
      <c r="BO30" s="20">
        <v>-34264.5</v>
      </c>
      <c r="BP30" s="20">
        <v>-28920</v>
      </c>
      <c r="BQ30" s="20">
        <v>-64083</v>
      </c>
      <c r="BR30" s="20">
        <v>114064</v>
      </c>
      <c r="BS30" s="20">
        <v>-13251.166666666701</v>
      </c>
      <c r="BT30" s="20">
        <v>3480.0416666665701</v>
      </c>
      <c r="BU30" s="20">
        <v>438528.08333333302</v>
      </c>
      <c r="BV30" s="20">
        <v>-810318.75000000105</v>
      </c>
      <c r="BW30" s="20">
        <v>351413.99999999901</v>
      </c>
      <c r="BX30" s="20">
        <v>750691.25000000198</v>
      </c>
      <c r="BY30" s="20">
        <v>4052700</v>
      </c>
      <c r="BZ30" s="20">
        <v>-5338024.5</v>
      </c>
      <c r="CA30" s="20">
        <v>857040.41666666698</v>
      </c>
      <c r="CB30" s="20">
        <v>-414110.41666666698</v>
      </c>
      <c r="CC30" s="20">
        <v>-6033552.5</v>
      </c>
      <c r="CD30" s="20">
        <v>6924994</v>
      </c>
      <c r="CE30" s="20">
        <v>-1097747.75</v>
      </c>
      <c r="CF30" s="20">
        <v>176059.25000000201</v>
      </c>
      <c r="CG30" s="20">
        <v>2475532.25</v>
      </c>
      <c r="CH30" s="20">
        <v>-2460094.75</v>
      </c>
      <c r="CI30" s="20">
        <v>142450.04166666599</v>
      </c>
      <c r="CJ30" s="20">
        <v>11832.141666670301</v>
      </c>
      <c r="CK30" s="20">
        <v>5266536.60833338</v>
      </c>
      <c r="CL30" s="20">
        <v>-13611169.016666699</v>
      </c>
      <c r="CM30" s="20">
        <v>-10443060.5</v>
      </c>
      <c r="CN30" s="20">
        <v>13529044.15</v>
      </c>
      <c r="CO30" s="20">
        <v>120069485.25</v>
      </c>
      <c r="CP30" s="20">
        <v>-82766265.749999896</v>
      </c>
      <c r="CQ30" s="20">
        <v>22377673.25</v>
      </c>
      <c r="CR30" s="20">
        <v>-4765445.6833333196</v>
      </c>
      <c r="CS30" s="20">
        <v>-205888986.75</v>
      </c>
      <c r="CT30" s="20">
        <v>240534903</v>
      </c>
      <c r="CU30" s="20">
        <v>64149137.5</v>
      </c>
      <c r="CV30" s="20">
        <v>-82874394</v>
      </c>
      <c r="CW30" s="20">
        <v>-432385170</v>
      </c>
      <c r="CX30" s="20">
        <v>338050373.08333302</v>
      </c>
      <c r="CY30" s="20">
        <v>-2082528.8416667799</v>
      </c>
      <c r="CZ30" s="20">
        <v>-568607.84999990696</v>
      </c>
      <c r="DA30" s="20">
        <v>87848914.916666493</v>
      </c>
      <c r="DB30" s="20">
        <v>-160228150.5</v>
      </c>
      <c r="DC30" s="20">
        <v>-146392959.25</v>
      </c>
      <c r="DD30" s="20">
        <v>98823148.000000194</v>
      </c>
      <c r="DE30" s="20">
        <v>562205965</v>
      </c>
      <c r="DF30" s="20">
        <v>-352230895.75</v>
      </c>
      <c r="DG30" s="20">
        <v>-28522622.550000101</v>
      </c>
      <c r="DH30" s="20">
        <v>-4318582.2499998901</v>
      </c>
      <c r="DI30" s="20">
        <v>-4988644.4999997802</v>
      </c>
      <c r="DJ30" s="20">
        <v>-77759457.750000194</v>
      </c>
      <c r="DK30" s="20">
        <v>66385510.4500001</v>
      </c>
      <c r="DL30" s="20">
        <v>25059184.833333399</v>
      </c>
      <c r="DM30" s="20">
        <v>-79739635.883333206</v>
      </c>
      <c r="DN30" s="20">
        <v>46380927.5333331</v>
      </c>
      <c r="DO30" s="20">
        <v>-1225070.35833345</v>
      </c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  <c r="HW30" s="20"/>
      <c r="HX30" s="20"/>
      <c r="HY30" s="20"/>
      <c r="HZ30" s="20"/>
      <c r="IA30" s="20"/>
      <c r="IB30" s="20"/>
      <c r="IC30" s="20"/>
      <c r="ID30" s="20"/>
      <c r="IE30" s="20"/>
      <c r="IF30" s="20"/>
      <c r="IG30" s="20"/>
      <c r="IH30" s="20"/>
      <c r="II30" s="20"/>
      <c r="IJ30" s="20"/>
      <c r="IK30" s="20"/>
      <c r="IL30" s="20"/>
      <c r="IM30" s="20"/>
      <c r="IN30" s="20"/>
      <c r="IO30" s="20"/>
      <c r="IP30" s="20"/>
      <c r="IQ30" s="20"/>
      <c r="IR30" s="20"/>
      <c r="IS30" s="20"/>
      <c r="IT30" s="20"/>
      <c r="IU30" s="20"/>
      <c r="IV30" s="20"/>
      <c r="IW30" s="20"/>
      <c r="IX30" s="20"/>
      <c r="IY30" s="20"/>
      <c r="IZ30" s="20"/>
      <c r="JA30" s="20"/>
      <c r="JB30" s="20"/>
      <c r="JC30" s="20"/>
      <c r="JD30" s="20"/>
      <c r="JE30" s="20"/>
      <c r="JF30" s="20"/>
      <c r="JG30" s="20"/>
      <c r="JH30" s="20"/>
      <c r="JI30" s="20"/>
      <c r="JJ30" s="20"/>
      <c r="JK30" s="20"/>
      <c r="JL30" s="20"/>
      <c r="JM30" s="20"/>
      <c r="JN30" s="20"/>
      <c r="JO30" s="20"/>
      <c r="JP30" s="20"/>
      <c r="JQ30" s="20"/>
      <c r="JR30" s="20"/>
      <c r="JS30" s="20"/>
      <c r="JT30" s="20"/>
      <c r="JU30" s="20"/>
      <c r="JV30" s="20"/>
      <c r="JW30" s="20"/>
      <c r="JX30" s="20"/>
      <c r="JY30" s="20"/>
      <c r="JZ30" s="20"/>
      <c r="KA30" s="20"/>
      <c r="KB30" s="20"/>
      <c r="KC30" s="20"/>
      <c r="KD30" s="20"/>
      <c r="KE30" s="20"/>
      <c r="KF30" s="20"/>
      <c r="KG30" s="20"/>
      <c r="KH30" s="20"/>
      <c r="KI30" s="20"/>
      <c r="KJ30" s="20"/>
      <c r="KK30" s="20"/>
      <c r="KL30" s="20"/>
      <c r="KM30" s="20"/>
      <c r="KN30" s="20"/>
      <c r="KO30" s="20"/>
      <c r="KP30" s="20"/>
      <c r="KQ30" s="20"/>
      <c r="KR30" s="20"/>
      <c r="KS30" s="20"/>
      <c r="KT30" s="20"/>
      <c r="KU30" s="20"/>
      <c r="KV30" s="20"/>
      <c r="KW30" s="20"/>
      <c r="KX30" s="20"/>
      <c r="KY30" s="20"/>
      <c r="KZ30" s="20"/>
      <c r="LA30" s="20"/>
      <c r="LB30" s="20"/>
      <c r="LC30" s="20"/>
      <c r="LD30" s="20"/>
      <c r="LE30" s="20"/>
      <c r="LF30" s="20"/>
      <c r="LG30" s="20"/>
      <c r="LH30" s="20"/>
      <c r="LI30" s="20"/>
      <c r="LJ30" s="20"/>
      <c r="LK30" s="20"/>
      <c r="LL30" s="20"/>
      <c r="LM30" s="20"/>
      <c r="LN30" s="20"/>
      <c r="LO30" s="20"/>
      <c r="LP30" s="20"/>
      <c r="LQ30" s="20"/>
      <c r="LR30" s="20"/>
      <c r="LS30" s="20"/>
      <c r="LT30" s="20"/>
      <c r="LU30" s="20"/>
      <c r="LV30" s="20"/>
      <c r="LW30" s="20"/>
      <c r="LX30" s="20"/>
      <c r="LY30" s="20"/>
      <c r="LZ30" s="20"/>
      <c r="MA30" s="20"/>
      <c r="MB30" s="20"/>
      <c r="MC30" s="20"/>
      <c r="MD30" s="20"/>
      <c r="ME30" s="20"/>
      <c r="MF30" s="20"/>
      <c r="MG30" s="20"/>
      <c r="MH30" s="20"/>
      <c r="MI30" s="20"/>
      <c r="MJ30" s="20"/>
      <c r="MK30" s="20"/>
      <c r="ML30" s="20"/>
      <c r="MM30" s="20"/>
      <c r="MN30" s="20"/>
      <c r="MO30" s="20"/>
      <c r="MP30" s="20"/>
      <c r="MQ30" s="20"/>
      <c r="MR30" s="20"/>
      <c r="MS30" s="20"/>
      <c r="MT30" s="20"/>
      <c r="MU30" s="20"/>
      <c r="MV30" s="20"/>
      <c r="MW30" s="20"/>
      <c r="MX30" s="20"/>
      <c r="MY30" s="20"/>
      <c r="MZ30" s="20"/>
      <c r="NA30" s="20"/>
      <c r="NB30" s="20"/>
      <c r="NC30" s="20"/>
      <c r="ND30" s="20"/>
      <c r="NE30" s="20"/>
      <c r="NF30" s="20"/>
      <c r="NG30" s="20"/>
      <c r="NH30" s="20"/>
      <c r="NI30" s="20"/>
      <c r="NJ30" s="20"/>
      <c r="NK30" s="20"/>
      <c r="NL30" s="20"/>
      <c r="NM30" s="20"/>
      <c r="NN30" s="20"/>
      <c r="NO30" s="20"/>
      <c r="NP30" s="20"/>
      <c r="NQ30" s="20"/>
      <c r="NR30" s="20"/>
      <c r="NS30" s="20"/>
      <c r="NT30" s="20"/>
      <c r="NU30" s="20"/>
      <c r="NV30" s="20"/>
      <c r="NW30" s="20"/>
      <c r="NX30" s="20"/>
      <c r="NY30" s="20"/>
      <c r="NZ30" s="20"/>
      <c r="OA30" s="20"/>
      <c r="OB30" s="20"/>
      <c r="OC30" s="20"/>
      <c r="OD30" s="20"/>
      <c r="OE30" s="20"/>
      <c r="OF30" s="20"/>
      <c r="OG30" s="20"/>
      <c r="OH30" s="20"/>
      <c r="OI30" s="20"/>
      <c r="OJ30" s="20"/>
      <c r="OK30" s="20"/>
      <c r="OL30" s="20"/>
      <c r="OM30" s="20"/>
      <c r="ON30" s="20"/>
      <c r="OO30" s="20"/>
      <c r="OP30" s="20"/>
      <c r="OQ30" s="20"/>
      <c r="OR30" s="20"/>
      <c r="OS30" s="20"/>
      <c r="OT30" s="20"/>
      <c r="OU30" s="20"/>
      <c r="OV30" s="20"/>
      <c r="OW30" s="20"/>
      <c r="OX30" s="20"/>
      <c r="OY30" s="20"/>
      <c r="OZ30" s="20"/>
      <c r="PA30" s="20"/>
      <c r="PB30" s="20"/>
      <c r="PC30" s="20"/>
      <c r="PD30" s="20"/>
      <c r="PE30" s="20"/>
      <c r="PF30" s="20"/>
      <c r="PG30" s="20"/>
      <c r="PH30" s="20"/>
      <c r="PI30" s="20"/>
      <c r="PJ30" s="20"/>
      <c r="PK30" s="20"/>
      <c r="PL30" s="20"/>
      <c r="PM30" s="20"/>
      <c r="PN30" s="20"/>
      <c r="PO30" s="20"/>
      <c r="PP30" s="20"/>
      <c r="PQ30" s="20"/>
      <c r="PR30" s="20"/>
      <c r="PS30" s="20"/>
      <c r="PT30" s="20"/>
      <c r="PU30" s="20"/>
      <c r="PV30" s="20"/>
      <c r="PW30" s="20"/>
      <c r="PX30" s="20"/>
      <c r="PY30" s="20"/>
      <c r="PZ30" s="20"/>
      <c r="QA30" s="20"/>
      <c r="QB30" s="20"/>
      <c r="QC30" s="20"/>
      <c r="QD30" s="20"/>
      <c r="QE30" s="20"/>
      <c r="QF30" s="20"/>
      <c r="QG30" s="20"/>
      <c r="QH30" s="20"/>
      <c r="QI30" s="20"/>
      <c r="QJ30" s="20"/>
      <c r="QK30" s="20"/>
      <c r="QL30" s="20"/>
      <c r="QM30" s="20"/>
      <c r="QN30" s="20"/>
      <c r="QO30" s="20"/>
      <c r="QP30" s="20"/>
      <c r="QQ30" s="20"/>
      <c r="QR30" s="20"/>
      <c r="QS30" s="20"/>
      <c r="QT30" s="20"/>
      <c r="QU30" s="20"/>
      <c r="QV30" s="20"/>
      <c r="QW30" s="20"/>
      <c r="QX30" s="20"/>
      <c r="QY30" s="20"/>
      <c r="QZ30" s="20"/>
      <c r="RA30" s="20"/>
      <c r="RB30" s="20"/>
      <c r="RC30" s="20"/>
      <c r="RD30" s="20"/>
      <c r="RE30" s="20"/>
      <c r="RF30" s="20"/>
      <c r="RG30" s="20"/>
      <c r="RH30" s="20"/>
      <c r="RI30" s="20"/>
      <c r="RJ30" s="20"/>
      <c r="RK30" s="20"/>
      <c r="RL30" s="20"/>
      <c r="RM30" s="20"/>
      <c r="RN30" s="20"/>
      <c r="RO30" s="20"/>
      <c r="RP30" s="20"/>
      <c r="RQ30" s="20"/>
      <c r="RR30" s="20"/>
      <c r="RS30" s="20"/>
      <c r="RT30" s="20"/>
      <c r="RU30" s="20"/>
      <c r="RV30" s="20"/>
      <c r="RW30" s="20"/>
      <c r="RX30" s="20"/>
      <c r="RY30" s="20"/>
      <c r="RZ30" s="20"/>
      <c r="SA30" s="20"/>
      <c r="SB30" s="20"/>
      <c r="SC30" s="20"/>
      <c r="SD30" s="20"/>
      <c r="SE30" s="20"/>
      <c r="SF30" s="20"/>
      <c r="SG30" s="20"/>
      <c r="SH30" s="20"/>
      <c r="SI30" s="20"/>
      <c r="SJ30" s="20"/>
      <c r="SK30" s="20"/>
      <c r="SL30" s="20"/>
      <c r="SM30" s="20"/>
      <c r="SN30" s="20"/>
      <c r="SO30" s="20"/>
      <c r="SP30" s="20"/>
      <c r="SQ30" s="20"/>
      <c r="SR30" s="20"/>
      <c r="SS30" s="20"/>
      <c r="ST30" s="20"/>
      <c r="SU30" s="20"/>
      <c r="SV30" s="20"/>
      <c r="SW30" s="20"/>
      <c r="SX30" s="20"/>
      <c r="SY30" s="20"/>
      <c r="SZ30" s="20"/>
      <c r="TA30" s="20"/>
      <c r="TB30" s="20"/>
      <c r="TC30" s="20"/>
      <c r="TD30" s="20"/>
      <c r="TE30" s="20"/>
      <c r="TF30" s="20"/>
      <c r="TG30" s="20"/>
      <c r="TH30" s="20"/>
      <c r="TI30" s="20"/>
      <c r="TJ30" s="20"/>
      <c r="TK30" s="20"/>
      <c r="TL30" s="20"/>
      <c r="TM30" s="20"/>
      <c r="TN30" s="20"/>
      <c r="TO30" s="20"/>
      <c r="TP30" s="20"/>
      <c r="TQ30" s="20"/>
      <c r="TR30" s="20"/>
      <c r="TS30" s="20"/>
      <c r="TT30" s="20"/>
      <c r="TU30" s="20"/>
      <c r="TV30" s="20"/>
      <c r="TW30" s="20"/>
      <c r="TX30" s="20"/>
      <c r="TY30" s="20"/>
      <c r="TZ30" s="20"/>
      <c r="UA30" s="20"/>
      <c r="UB30" s="20"/>
      <c r="UC30" s="20"/>
      <c r="UD30" s="20"/>
      <c r="UE30" s="20"/>
      <c r="UF30" s="20"/>
      <c r="UG30" s="20"/>
      <c r="UH30" s="20"/>
      <c r="UI30" s="20"/>
      <c r="UJ30" s="20"/>
      <c r="UK30" s="20"/>
      <c r="UL30" s="20"/>
      <c r="UM30" s="20"/>
      <c r="UN30" s="20"/>
      <c r="UO30" s="20"/>
      <c r="UP30" s="20"/>
      <c r="UQ30" s="20"/>
      <c r="UR30" s="20"/>
      <c r="US30" s="20"/>
      <c r="UT30" s="20"/>
      <c r="UU30" s="20"/>
      <c r="UV30" s="20"/>
      <c r="UW30" s="20"/>
      <c r="UX30" s="20"/>
      <c r="UY30" s="20"/>
      <c r="UZ30" s="20"/>
      <c r="VA30" s="20"/>
      <c r="VB30" s="20"/>
      <c r="VC30" s="20"/>
      <c r="VD30" s="20"/>
      <c r="VE30" s="20"/>
      <c r="VF30" s="20"/>
      <c r="VG30" s="20"/>
      <c r="VH30" s="20"/>
      <c r="VI30" s="20"/>
      <c r="VJ30" s="20"/>
      <c r="VK30" s="20"/>
      <c r="VL30" s="20"/>
      <c r="VM30" s="20"/>
      <c r="VN30" s="20"/>
      <c r="VO30" s="20"/>
      <c r="VP30" s="20"/>
      <c r="VQ30" s="20"/>
      <c r="VR30" s="20"/>
      <c r="VS30" s="20"/>
      <c r="VT30" s="20"/>
      <c r="VU30" s="20"/>
      <c r="VV30" s="20"/>
      <c r="VW30" s="20"/>
      <c r="VX30" s="20"/>
      <c r="VY30" s="20"/>
      <c r="VZ30" s="20"/>
      <c r="WA30" s="20"/>
      <c r="WB30" s="20"/>
      <c r="WC30" s="20"/>
      <c r="WD30" s="20"/>
      <c r="WE30" s="20"/>
      <c r="WF30" s="20"/>
      <c r="WG30" s="20"/>
      <c r="WH30" s="20"/>
      <c r="WI30" s="20"/>
      <c r="WJ30" s="20"/>
      <c r="WK30" s="20"/>
      <c r="WL30" s="20"/>
      <c r="WM30" s="20"/>
      <c r="WN30" s="20"/>
      <c r="WO30" s="20"/>
      <c r="WP30" s="20"/>
      <c r="WQ30" s="20"/>
      <c r="WR30" s="20"/>
      <c r="WS30" s="20"/>
      <c r="WT30" s="20"/>
      <c r="WU30" s="20"/>
      <c r="WV30" s="20"/>
      <c r="WW30" s="20"/>
      <c r="WX30" s="20"/>
      <c r="WY30" s="20"/>
      <c r="WZ30" s="20"/>
      <c r="XA30" s="20"/>
      <c r="XB30" s="20"/>
      <c r="XC30" s="20"/>
      <c r="XD30" s="20"/>
      <c r="XE30" s="20"/>
      <c r="XF30" s="20"/>
      <c r="XG30" s="20"/>
      <c r="XH30" s="20"/>
      <c r="XI30" s="20"/>
      <c r="XJ30" s="20"/>
      <c r="XK30" s="20"/>
      <c r="XL30" s="20"/>
      <c r="XM30" s="20"/>
      <c r="XN30" s="20"/>
      <c r="XO30" s="20"/>
      <c r="XP30" s="20"/>
      <c r="XQ30" s="20"/>
      <c r="XR30" s="20"/>
      <c r="XS30" s="20"/>
      <c r="XT30" s="20"/>
      <c r="XU30" s="20"/>
      <c r="XV30" s="20"/>
      <c r="XW30" s="20"/>
      <c r="XX30" s="20"/>
      <c r="XY30" s="20"/>
      <c r="XZ30" s="20"/>
      <c r="YA30" s="20"/>
      <c r="YB30" s="20"/>
      <c r="YC30" s="20"/>
      <c r="YD30" s="20"/>
      <c r="YE30" s="20"/>
      <c r="YF30" s="20"/>
      <c r="YG30" s="20"/>
      <c r="YH30" s="20"/>
      <c r="YI30" s="20"/>
      <c r="YJ30" s="20"/>
      <c r="YK30" s="20"/>
      <c r="YL30" s="20"/>
      <c r="YM30" s="20"/>
      <c r="YN30" s="20"/>
      <c r="YO30" s="20"/>
      <c r="YP30" s="20"/>
      <c r="YQ30" s="20"/>
      <c r="YR30" s="20"/>
      <c r="YS30" s="20"/>
      <c r="YT30" s="20"/>
      <c r="YU30" s="20"/>
      <c r="YV30" s="20"/>
      <c r="YW30" s="20"/>
      <c r="YX30" s="20"/>
      <c r="YY30" s="20"/>
      <c r="YZ30" s="20"/>
      <c r="ZA30" s="20"/>
      <c r="ZB30" s="20"/>
      <c r="ZC30" s="20"/>
      <c r="ZD30" s="20"/>
      <c r="ZE30" s="20"/>
      <c r="ZF30" s="20"/>
      <c r="ZG30" s="20"/>
      <c r="ZH30" s="20"/>
      <c r="ZI30" s="20"/>
      <c r="ZJ30" s="20"/>
      <c r="ZK30" s="20"/>
      <c r="ZL30" s="20"/>
      <c r="ZM30" s="20"/>
      <c r="ZN30" s="20"/>
      <c r="ZO30" s="20"/>
      <c r="ZP30" s="20"/>
      <c r="ZQ30" s="20"/>
      <c r="ZR30" s="20"/>
      <c r="ZS30" s="20"/>
      <c r="ZT30" s="20"/>
      <c r="ZU30" s="20"/>
      <c r="ZV30" s="20"/>
      <c r="ZW30" s="20"/>
      <c r="ZX30" s="20"/>
      <c r="ZY30" s="20"/>
      <c r="ZZ30" s="20"/>
      <c r="AAA30" s="20"/>
      <c r="AAB30" s="20"/>
      <c r="AAC30" s="20"/>
      <c r="AAD30" s="20"/>
      <c r="AAE30" s="20"/>
      <c r="AAF30" s="20"/>
      <c r="AAG30" s="20"/>
      <c r="AAH30" s="20"/>
      <c r="AAI30" s="20"/>
      <c r="AAJ30" s="20"/>
      <c r="AAK30" s="20"/>
      <c r="AAL30" s="20"/>
      <c r="AAM30" s="20"/>
      <c r="AAN30" s="20"/>
      <c r="AAO30" s="20"/>
      <c r="AAP30" s="20"/>
      <c r="AAQ30" s="20"/>
      <c r="AAR30" s="20"/>
      <c r="AAS30" s="20"/>
      <c r="AAT30" s="20"/>
      <c r="AAU30" s="20"/>
      <c r="AAV30" s="20"/>
      <c r="AAW30" s="20"/>
      <c r="AAX30" s="20"/>
      <c r="AAY30" s="20"/>
      <c r="AAZ30" s="20"/>
      <c r="ABA30" s="20"/>
      <c r="ABB30" s="20"/>
      <c r="ABC30" s="20"/>
      <c r="ABD30" s="20"/>
      <c r="ABE30" s="20"/>
      <c r="ABF30" s="20"/>
      <c r="ABG30" s="20"/>
      <c r="ABH30" s="20"/>
      <c r="ABI30" s="20"/>
      <c r="ABJ30" s="20"/>
      <c r="ABK30" s="20"/>
      <c r="ABL30" s="20"/>
      <c r="ABM30" s="20"/>
      <c r="ABN30" s="20"/>
      <c r="ABO30" s="20"/>
      <c r="ABP30" s="20"/>
      <c r="ABQ30" s="20"/>
      <c r="ABR30" s="20"/>
      <c r="ABS30" s="20"/>
      <c r="ABT30" s="20"/>
      <c r="ABU30" s="20"/>
      <c r="ABV30" s="20"/>
      <c r="ABW30" s="20"/>
      <c r="ABX30" s="20"/>
      <c r="ABY30" s="20"/>
      <c r="ABZ30" s="20"/>
      <c r="ACA30" s="20"/>
      <c r="ACB30" s="20"/>
      <c r="ACC30" s="20"/>
      <c r="ACD30" s="20"/>
      <c r="ACE30" s="20"/>
      <c r="ACF30" s="20"/>
      <c r="ACG30" s="20"/>
      <c r="ACH30" s="20"/>
      <c r="ACI30" s="20"/>
      <c r="ACJ30" s="20"/>
      <c r="ACK30" s="20"/>
      <c r="ACL30" s="20"/>
      <c r="ACM30" s="20"/>
      <c r="ACN30" s="20"/>
      <c r="ACO30" s="20"/>
      <c r="ACP30" s="20"/>
      <c r="ACQ30" s="20"/>
      <c r="ACR30" s="20"/>
      <c r="ACS30" s="20"/>
      <c r="ACT30" s="20"/>
      <c r="ACU30" s="20"/>
      <c r="ACV30" s="20"/>
      <c r="ACW30" s="20"/>
      <c r="ACX30" s="20"/>
      <c r="ACY30" s="20"/>
      <c r="ACZ30" s="20"/>
      <c r="ADA30" s="20"/>
      <c r="ADB30" s="20"/>
      <c r="ADC30" s="20"/>
      <c r="ADD30" s="20"/>
      <c r="ADE30" s="20"/>
      <c r="ADF30" s="20"/>
      <c r="ADG30" s="20"/>
      <c r="ADH30" s="20"/>
      <c r="ADI30" s="20"/>
      <c r="ADJ30" s="20"/>
      <c r="ADK30" s="20"/>
      <c r="ADL30" s="20"/>
      <c r="ADM30" s="20"/>
      <c r="ADN30" s="20"/>
      <c r="ADO30" s="20"/>
      <c r="ADP30" s="20"/>
      <c r="ADQ30" s="20"/>
      <c r="ADR30" s="20"/>
      <c r="ADS30" s="20"/>
      <c r="ADT30" s="20"/>
      <c r="ADU30" s="20"/>
      <c r="ADV30" s="20"/>
      <c r="ADW30" s="20"/>
      <c r="ADX30" s="20"/>
      <c r="ADY30" s="20"/>
      <c r="ADZ30" s="20"/>
      <c r="AEA30" s="20"/>
      <c r="AEB30" s="20"/>
      <c r="AEC30" s="20"/>
      <c r="AED30" s="20"/>
      <c r="AEE30" s="20"/>
      <c r="AEF30" s="20"/>
      <c r="AEG30" s="20"/>
      <c r="AEH30" s="20"/>
      <c r="AEI30" s="20"/>
      <c r="AEJ30" s="20"/>
      <c r="AEK30" s="20"/>
      <c r="AEL30" s="20"/>
      <c r="AEM30" s="20"/>
      <c r="AEN30" s="20"/>
      <c r="AEO30" s="20"/>
      <c r="AEP30" s="20"/>
      <c r="AEQ30" s="20"/>
      <c r="AER30" s="20"/>
      <c r="AES30" s="20"/>
      <c r="AET30" s="20"/>
      <c r="AEU30" s="20"/>
      <c r="AEV30" s="20"/>
      <c r="AEW30" s="20"/>
      <c r="AEX30" s="20"/>
      <c r="AEY30" s="20"/>
      <c r="AEZ30" s="20"/>
      <c r="AFA30" s="20"/>
      <c r="AFB30" s="20"/>
      <c r="AFC30" s="20"/>
      <c r="AFD30" s="20"/>
      <c r="AFE30" s="20"/>
      <c r="AFF30" s="20"/>
      <c r="AFG30" s="20"/>
      <c r="AFH30" s="20"/>
      <c r="AFI30" s="20"/>
      <c r="AFJ30" s="20"/>
      <c r="AFK30" s="20"/>
      <c r="AFL30" s="20"/>
      <c r="AFM30" s="20"/>
      <c r="AFN30" s="20"/>
      <c r="AFO30" s="20"/>
      <c r="AFP30" s="20"/>
      <c r="AFQ30" s="20"/>
      <c r="AFR30" s="20"/>
      <c r="AFS30" s="20"/>
      <c r="AFT30" s="20"/>
      <c r="AFU30" s="20"/>
      <c r="AFV30" s="20"/>
      <c r="AFW30" s="20"/>
      <c r="AFX30" s="20"/>
      <c r="AFY30" s="20"/>
      <c r="AFZ30" s="20"/>
      <c r="AGA30" s="20"/>
      <c r="AGB30" s="20"/>
      <c r="AGC30" s="20"/>
      <c r="AGD30" s="20"/>
      <c r="AGE30" s="20"/>
      <c r="AGF30" s="20"/>
      <c r="AGG30" s="20"/>
      <c r="AGH30" s="20"/>
      <c r="AGI30" s="20"/>
      <c r="AGJ30" s="20"/>
      <c r="AGK30" s="20"/>
      <c r="AGL30" s="20"/>
      <c r="AGM30" s="20"/>
      <c r="AGN30" s="20"/>
      <c r="AGO30" s="20"/>
      <c r="AGP30" s="20"/>
      <c r="AGQ30" s="20"/>
      <c r="AGR30" s="20"/>
      <c r="AGS30" s="20"/>
      <c r="AGT30" s="20"/>
      <c r="AGU30" s="20"/>
      <c r="AGV30" s="20"/>
      <c r="AGW30" s="20"/>
      <c r="AGX30" s="20"/>
      <c r="AGY30" s="20"/>
      <c r="AGZ30" s="20"/>
      <c r="AHA30" s="20"/>
      <c r="AHB30" s="20"/>
      <c r="AHC30" s="20"/>
      <c r="AHD30" s="20"/>
      <c r="AHE30" s="20"/>
      <c r="AHF30" s="20"/>
      <c r="AHG30" s="20"/>
      <c r="AHH30" s="20"/>
      <c r="AHI30" s="20"/>
      <c r="AHJ30" s="20"/>
      <c r="AHK30" s="20"/>
      <c r="AHL30" s="20"/>
      <c r="AHM30" s="20"/>
      <c r="AHN30" s="20"/>
      <c r="AHO30" s="20"/>
      <c r="AHP30" s="20"/>
      <c r="AHQ30" s="20"/>
      <c r="AHR30" s="20"/>
      <c r="AHS30" s="20"/>
      <c r="AHT30" s="20"/>
      <c r="AHU30" s="20"/>
      <c r="AHV30" s="20"/>
      <c r="AHW30" s="20"/>
      <c r="AHX30" s="20"/>
      <c r="AHY30" s="20"/>
      <c r="AHZ30" s="20"/>
      <c r="AIA30" s="20"/>
      <c r="AIB30" s="20"/>
      <c r="AIC30" s="20"/>
      <c r="AID30" s="20"/>
      <c r="AIE30" s="20"/>
      <c r="AIF30" s="20"/>
      <c r="AIG30" s="20"/>
      <c r="AIH30" s="20"/>
      <c r="AII30" s="20"/>
      <c r="AIJ30" s="20"/>
      <c r="AIK30" s="20"/>
      <c r="AIL30" s="20"/>
      <c r="AIM30" s="20"/>
      <c r="AIN30" s="20"/>
      <c r="AIO30" s="20"/>
      <c r="AIP30" s="20"/>
      <c r="AIQ30" s="20"/>
      <c r="AIR30" s="20"/>
      <c r="AIS30" s="20"/>
      <c r="AIT30" s="20"/>
      <c r="AIU30" s="20"/>
      <c r="AIV30" s="20"/>
      <c r="AIW30" s="20"/>
      <c r="AIX30" s="20"/>
      <c r="AIY30" s="20"/>
      <c r="AIZ30" s="20"/>
      <c r="AJA30" s="20"/>
      <c r="AJB30" s="20"/>
      <c r="AJC30" s="20"/>
      <c r="AJD30" s="20"/>
      <c r="AJE30" s="20"/>
      <c r="AJF30" s="20"/>
      <c r="AJG30" s="20"/>
      <c r="AJH30" s="20"/>
      <c r="AJI30" s="20"/>
      <c r="AJJ30" s="20"/>
      <c r="AJK30" s="20"/>
      <c r="AJL30" s="20"/>
      <c r="AJM30" s="20"/>
      <c r="AJN30" s="20"/>
      <c r="AJO30" s="20"/>
      <c r="AJP30" s="20"/>
      <c r="AJQ30" s="20"/>
      <c r="AJR30" s="20"/>
      <c r="AJS30" s="20"/>
      <c r="AJT30" s="20"/>
      <c r="AJU30" s="20"/>
      <c r="AJV30" s="20"/>
      <c r="AJW30" s="20"/>
      <c r="AJX30" s="20"/>
      <c r="AJY30" s="20"/>
      <c r="AJZ30" s="20"/>
      <c r="AKA30" s="20"/>
      <c r="AKB30" s="20"/>
      <c r="AKC30" s="20"/>
      <c r="AKD30" s="20"/>
      <c r="AKE30" s="20"/>
      <c r="AKF30" s="20"/>
      <c r="AKG30" s="20"/>
      <c r="AKH30" s="20"/>
      <c r="AKI30" s="20"/>
      <c r="AKJ30" s="20"/>
      <c r="AKK30" s="20"/>
      <c r="AKL30" s="20"/>
      <c r="AKM30" s="20"/>
      <c r="AKN30" s="20"/>
      <c r="AKO30" s="20"/>
      <c r="AKP30" s="20"/>
      <c r="AKQ30" s="20"/>
      <c r="AKR30" s="20"/>
      <c r="AKS30" s="20"/>
      <c r="AKT30" s="20"/>
      <c r="AKU30" s="20"/>
      <c r="AKV30" s="20"/>
      <c r="AKW30" s="20"/>
      <c r="AKX30" s="20"/>
      <c r="AKY30" s="20"/>
      <c r="AKZ30" s="20"/>
      <c r="ALA30" s="20"/>
      <c r="ALB30" s="20"/>
      <c r="ALC30" s="20"/>
      <c r="ALD30" s="20"/>
      <c r="ALE30" s="20"/>
      <c r="ALF30" s="20"/>
      <c r="ALG30" s="20"/>
      <c r="ALH30" s="20"/>
      <c r="ALI30" s="20"/>
      <c r="ALJ30" s="20"/>
      <c r="ALK30" s="20"/>
      <c r="ALL30" s="20"/>
      <c r="ALM30" s="20"/>
      <c r="ALN30" s="20"/>
      <c r="ALO30" s="20"/>
      <c r="ALP30" s="20"/>
      <c r="ALQ30" s="20"/>
      <c r="ALR30" s="20"/>
      <c r="ALS30" s="20"/>
      <c r="ALT30" s="20"/>
      <c r="ALU30" s="20"/>
      <c r="ALV30" s="20"/>
      <c r="ALW30" s="20"/>
      <c r="ALX30" s="20"/>
      <c r="ALY30" s="20"/>
      <c r="ALZ30" s="20"/>
      <c r="AMA30" s="20"/>
      <c r="AMB30" s="20"/>
      <c r="AMC30" s="20"/>
      <c r="AMD30" s="20"/>
      <c r="AME30" s="20"/>
      <c r="AMF30" s="20"/>
      <c r="AMG30" s="20"/>
      <c r="AMH30" s="20"/>
      <c r="AMI30" s="20"/>
      <c r="AMJ30" s="20"/>
      <c r="AMK30" s="20"/>
      <c r="AML30" s="20"/>
      <c r="AMM30" s="20"/>
      <c r="AMN30" s="20"/>
      <c r="AMO30" s="20"/>
      <c r="AMP30" s="20"/>
      <c r="AMQ30" s="20"/>
      <c r="AMR30" s="20"/>
      <c r="AMS30" s="20"/>
      <c r="AMT30" s="20"/>
      <c r="AMU30" s="20"/>
      <c r="AMV30" s="20"/>
      <c r="AMW30" s="20"/>
      <c r="AMX30" s="20"/>
      <c r="AMY30" s="20"/>
      <c r="AMZ30" s="20"/>
      <c r="ANA30" s="20"/>
      <c r="ANB30" s="20"/>
      <c r="ANC30" s="20"/>
      <c r="AND30" s="20"/>
      <c r="ANE30" s="20"/>
      <c r="ANF30" s="20"/>
      <c r="ANG30" s="20"/>
      <c r="ANH30" s="20"/>
      <c r="ANI30" s="20"/>
      <c r="ANJ30" s="20"/>
      <c r="ANK30" s="20"/>
      <c r="ANL30" s="20"/>
      <c r="ANM30" s="20"/>
      <c r="ANN30" s="20"/>
      <c r="ANO30" s="20"/>
      <c r="ANP30" s="20"/>
      <c r="ANQ30" s="20"/>
      <c r="ANR30" s="20"/>
      <c r="ANS30" s="20"/>
      <c r="ANT30" s="20"/>
      <c r="ANU30" s="20"/>
      <c r="ANV30" s="20"/>
      <c r="ANW30" s="20"/>
      <c r="ANX30" s="20"/>
      <c r="ANY30" s="20"/>
      <c r="ANZ30" s="20"/>
      <c r="AOA30" s="20"/>
      <c r="AOB30" s="20"/>
      <c r="AOC30" s="20"/>
      <c r="AOD30" s="20"/>
      <c r="AOE30" s="20"/>
      <c r="AOF30" s="20"/>
      <c r="AOG30" s="20"/>
      <c r="AOH30" s="20"/>
      <c r="AOI30" s="20"/>
      <c r="AOJ30" s="20"/>
      <c r="AOK30" s="20"/>
      <c r="AOL30" s="20"/>
      <c r="AOM30" s="20"/>
      <c r="AON30" s="20"/>
      <c r="AOO30" s="20"/>
      <c r="AOP30" s="20"/>
      <c r="AOQ30" s="20"/>
      <c r="AOR30" s="20"/>
      <c r="AOS30" s="20"/>
      <c r="AOT30" s="20"/>
      <c r="AOU30" s="20"/>
      <c r="AOV30" s="20"/>
      <c r="AOW30" s="20"/>
      <c r="AOX30" s="20"/>
      <c r="AOY30" s="20"/>
      <c r="AOZ30" s="20"/>
      <c r="APA30" s="20"/>
      <c r="APB30" s="20"/>
      <c r="APC30" s="20"/>
      <c r="APD30" s="20"/>
      <c r="APE30" s="20"/>
      <c r="APF30" s="20"/>
      <c r="APG30" s="20"/>
      <c r="APH30" s="20"/>
      <c r="API30" s="20"/>
      <c r="APJ30" s="20"/>
      <c r="APK30" s="20"/>
      <c r="APL30" s="20"/>
      <c r="APM30" s="20"/>
      <c r="APN30" s="20"/>
      <c r="APO30" s="20"/>
      <c r="APP30" s="20"/>
      <c r="APQ30" s="20"/>
      <c r="APR30" s="20"/>
      <c r="APS30" s="20"/>
      <c r="APT30" s="20"/>
      <c r="APU30" s="20"/>
      <c r="APV30" s="20"/>
      <c r="APW30" s="20"/>
      <c r="APX30" s="20"/>
      <c r="APY30" s="20"/>
      <c r="APZ30" s="20"/>
      <c r="AQA30" s="20"/>
      <c r="AQB30" s="20"/>
      <c r="AQC30" s="20"/>
      <c r="AQD30" s="20"/>
      <c r="AQE30" s="20"/>
      <c r="AQF30" s="20"/>
      <c r="AQG30" s="20"/>
      <c r="AQH30" s="20"/>
      <c r="AQI30" s="20"/>
      <c r="AQJ30" s="20"/>
      <c r="AQK30" s="20"/>
      <c r="AQL30" s="20"/>
      <c r="AQM30" s="20"/>
      <c r="AQN30" s="20"/>
      <c r="AQO30" s="20"/>
      <c r="AQP30" s="20"/>
      <c r="AQQ30" s="20"/>
      <c r="AQR30" s="20"/>
      <c r="AQS30" s="20"/>
      <c r="AQT30" s="20"/>
      <c r="AQU30" s="20"/>
      <c r="AQV30" s="20"/>
      <c r="AQW30" s="20"/>
      <c r="AQX30" s="20"/>
      <c r="AQY30" s="20"/>
      <c r="AQZ30" s="20"/>
      <c r="ARA30" s="20"/>
      <c r="ARB30" s="20"/>
      <c r="ARC30" s="20"/>
      <c r="ARD30" s="20"/>
      <c r="ARE30" s="20"/>
      <c r="POF30" s="1"/>
      <c r="POG30" s="1"/>
      <c r="POH30" s="1"/>
      <c r="POI30" s="1"/>
      <c r="POJ30" s="1"/>
      <c r="POK30" s="1"/>
      <c r="POL30" s="1"/>
      <c r="POM30" s="1"/>
      <c r="PON30" s="1"/>
      <c r="POO30" s="1"/>
      <c r="POP30" s="1"/>
      <c r="POQ30" s="1"/>
      <c r="POR30" s="1"/>
      <c r="POS30" s="1"/>
      <c r="POT30" s="1"/>
      <c r="POU30" s="1"/>
      <c r="POV30" s="1"/>
      <c r="POW30" s="1"/>
      <c r="POX30" s="1"/>
      <c r="POY30" s="1"/>
      <c r="POZ30" s="1"/>
      <c r="PPA30" s="1"/>
      <c r="PPB30" s="1"/>
      <c r="PPC30" s="1"/>
      <c r="PPD30" s="1"/>
      <c r="PPE30" s="1"/>
      <c r="PPF30" s="1"/>
      <c r="PPG30" s="1"/>
      <c r="PPH30" s="1"/>
      <c r="PPI30" s="1"/>
      <c r="PPJ30" s="1"/>
      <c r="PPK30" s="1"/>
      <c r="PPL30" s="1"/>
      <c r="PPM30" s="1"/>
      <c r="PPN30" s="1"/>
      <c r="PPO30" s="1"/>
      <c r="PPP30" s="1"/>
      <c r="PPQ30" s="1"/>
      <c r="PPR30" s="1"/>
      <c r="PPS30" s="1"/>
      <c r="PPT30" s="1"/>
      <c r="PPU30" s="1"/>
      <c r="PPV30" s="1"/>
      <c r="PPW30" s="1"/>
      <c r="PPX30" s="1"/>
      <c r="PPY30" s="1"/>
      <c r="PPZ30" s="1"/>
      <c r="PQA30" s="1"/>
      <c r="PQB30" s="1"/>
      <c r="PQC30" s="1"/>
      <c r="PQD30" s="1"/>
      <c r="PQE30" s="1"/>
      <c r="PQF30" s="1"/>
      <c r="PQG30" s="1"/>
      <c r="PQH30" s="1"/>
      <c r="PQI30" s="1"/>
      <c r="PQJ30" s="1"/>
      <c r="PQK30" s="1"/>
      <c r="PQL30" s="1"/>
      <c r="PQM30" s="1"/>
      <c r="PQN30" s="1"/>
      <c r="PQO30" s="1"/>
      <c r="PQP30" s="1"/>
      <c r="PQQ30" s="1"/>
      <c r="PQR30" s="1"/>
      <c r="PQS30" s="1"/>
      <c r="PQT30" s="1"/>
      <c r="PQU30" s="1"/>
      <c r="PQV30" s="1"/>
      <c r="PQW30" s="1"/>
      <c r="PQX30" s="1"/>
      <c r="PQY30" s="1"/>
      <c r="PQZ30" s="1"/>
      <c r="PRA30" s="1"/>
      <c r="PRB30" s="1"/>
      <c r="PRC30" s="1"/>
      <c r="PRD30" s="1"/>
      <c r="PRE30" s="1"/>
      <c r="PRF30" s="1"/>
      <c r="PRG30" s="1"/>
      <c r="PRH30" s="1"/>
      <c r="PRI30" s="1"/>
      <c r="PRJ30" s="1"/>
      <c r="PRK30" s="1"/>
      <c r="PRL30" s="1"/>
      <c r="PRM30" s="1"/>
      <c r="PRN30" s="1"/>
      <c r="PRO30" s="1"/>
      <c r="PRP30" s="1"/>
      <c r="PRQ30" s="1"/>
      <c r="PRR30" s="1"/>
      <c r="PRS30" s="1"/>
      <c r="PRT30" s="1"/>
      <c r="PRU30" s="1"/>
      <c r="PRV30" s="1"/>
      <c r="PRW30" s="1"/>
      <c r="PRX30" s="1"/>
      <c r="PRY30" s="1"/>
      <c r="PRZ30" s="1"/>
      <c r="PSA30" s="1"/>
      <c r="PSB30" s="1"/>
      <c r="PSC30" s="1"/>
      <c r="PSD30" s="1"/>
      <c r="PSE30" s="1"/>
      <c r="PSF30" s="1"/>
      <c r="PSG30" s="1"/>
      <c r="PSH30" s="1"/>
      <c r="PSI30" s="1"/>
      <c r="PSJ30" s="1"/>
      <c r="PSK30" s="1"/>
      <c r="PSL30" s="1"/>
      <c r="PSM30" s="1"/>
      <c r="PSN30" s="1"/>
      <c r="PSO30" s="1"/>
      <c r="PSP30" s="1"/>
      <c r="PSQ30" s="1"/>
      <c r="PSR30" s="1"/>
      <c r="PSS30" s="1"/>
      <c r="PST30" s="1"/>
      <c r="PSU30" s="1"/>
      <c r="PSV30" s="1"/>
      <c r="PSW30" s="1"/>
      <c r="PSX30" s="1"/>
      <c r="PSY30" s="1"/>
      <c r="PSZ30" s="1"/>
      <c r="PTA30" s="1"/>
      <c r="PTB30" s="1"/>
      <c r="PTC30" s="1"/>
      <c r="PTD30" s="1"/>
      <c r="PTE30" s="1"/>
      <c r="PTF30" s="1"/>
      <c r="PTG30" s="1"/>
      <c r="PTH30" s="1"/>
      <c r="PTI30" s="1"/>
      <c r="PTJ30" s="1"/>
      <c r="PTK30" s="1"/>
      <c r="PTL30" s="1"/>
      <c r="PTM30" s="1"/>
      <c r="PTN30" s="1"/>
      <c r="PTO30" s="1"/>
      <c r="PTP30" s="1"/>
      <c r="PTQ30" s="1"/>
      <c r="PTR30" s="1"/>
      <c r="PTS30" s="1"/>
      <c r="PTT30" s="1"/>
      <c r="PTU30" s="1"/>
      <c r="PTV30" s="1"/>
      <c r="PTW30" s="1"/>
      <c r="PTX30" s="1"/>
      <c r="PTY30" s="1"/>
      <c r="PTZ30" s="1"/>
      <c r="PUA30" s="1"/>
      <c r="PUB30" s="1"/>
      <c r="PUC30" s="1"/>
      <c r="PUD30" s="1"/>
      <c r="PUE30" s="1"/>
      <c r="PUF30" s="1"/>
      <c r="PUG30" s="1"/>
      <c r="PUH30" s="1"/>
      <c r="PUI30" s="1"/>
      <c r="PUJ30" s="1"/>
      <c r="PUK30" s="1"/>
      <c r="PUL30" s="1"/>
      <c r="PUM30" s="1"/>
      <c r="PUN30" s="1"/>
      <c r="PUO30" s="1"/>
      <c r="PUP30" s="1"/>
      <c r="PUQ30" s="1"/>
      <c r="PUR30" s="1"/>
      <c r="PUS30" s="1"/>
      <c r="PUT30" s="1"/>
      <c r="PUU30" s="1"/>
      <c r="PUV30" s="1"/>
      <c r="PUW30" s="1"/>
      <c r="PUX30" s="1"/>
      <c r="PUY30" s="1"/>
      <c r="PUZ30" s="1"/>
      <c r="PVA30" s="1"/>
      <c r="PVB30" s="1"/>
      <c r="PVC30" s="1"/>
      <c r="PVD30" s="1"/>
      <c r="PVE30" s="1"/>
      <c r="PVF30" s="1"/>
      <c r="PVG30" s="1"/>
      <c r="PVH30" s="1"/>
      <c r="PVI30" s="1"/>
      <c r="PVJ30" s="1"/>
      <c r="PVK30" s="1"/>
      <c r="PVL30" s="1"/>
      <c r="PVM30" s="1"/>
      <c r="PVN30" s="1"/>
      <c r="PVO30" s="1"/>
      <c r="PVP30" s="1"/>
      <c r="PVQ30" s="1"/>
      <c r="PVR30" s="1"/>
      <c r="PVS30" s="1"/>
      <c r="PVT30" s="1"/>
      <c r="PVU30" s="1"/>
      <c r="PVV30" s="1"/>
      <c r="PVW30" s="1"/>
      <c r="PVX30" s="1"/>
      <c r="PVY30" s="1"/>
      <c r="PVZ30" s="1"/>
      <c r="PWA30" s="1"/>
      <c r="PWB30" s="1"/>
      <c r="PWC30" s="1"/>
      <c r="PWD30" s="1"/>
      <c r="PWE30" s="1"/>
      <c r="PWF30" s="1"/>
      <c r="PWG30" s="1"/>
      <c r="PWH30" s="1"/>
      <c r="PWI30" s="1"/>
      <c r="PWJ30" s="1"/>
      <c r="PWK30" s="1"/>
      <c r="PWL30" s="1"/>
      <c r="PWM30" s="1"/>
      <c r="PWN30" s="1"/>
      <c r="PWO30" s="1"/>
      <c r="PWP30" s="1"/>
      <c r="PWQ30" s="1"/>
      <c r="PWR30" s="1"/>
      <c r="PWS30" s="1"/>
      <c r="PWT30" s="1"/>
      <c r="PWU30" s="1"/>
      <c r="PWV30" s="1"/>
      <c r="PWW30" s="1"/>
      <c r="PWX30" s="1"/>
      <c r="PWY30" s="1"/>
      <c r="PWZ30" s="1"/>
      <c r="PXA30" s="1"/>
      <c r="PXB30" s="1"/>
      <c r="PXC30" s="1"/>
      <c r="PXD30" s="1"/>
      <c r="PXE30" s="1"/>
      <c r="PXF30" s="1"/>
      <c r="PXG30" s="1"/>
      <c r="PXH30" s="1"/>
      <c r="PXI30" s="1"/>
      <c r="PXJ30" s="1"/>
      <c r="PXK30" s="1"/>
      <c r="PXL30" s="1"/>
      <c r="PXM30" s="1"/>
      <c r="PXN30" s="1"/>
      <c r="PXO30" s="1"/>
      <c r="PXP30" s="1"/>
      <c r="PXQ30" s="1"/>
      <c r="PXR30" s="1"/>
      <c r="PXS30" s="1"/>
      <c r="PXT30" s="1"/>
      <c r="PXU30" s="1"/>
      <c r="PXV30" s="1"/>
      <c r="PXW30" s="1"/>
      <c r="PXX30" s="1"/>
      <c r="PXY30" s="1"/>
      <c r="PXZ30" s="1"/>
      <c r="PYA30" s="1"/>
      <c r="PYB30" s="1"/>
      <c r="PYC30" s="1"/>
      <c r="PYD30" s="1"/>
      <c r="PYE30" s="1"/>
      <c r="PYF30" s="1"/>
      <c r="PYG30" s="1"/>
      <c r="PYH30" s="1"/>
      <c r="PYI30" s="1"/>
      <c r="PYJ30" s="1"/>
      <c r="PYK30" s="1"/>
      <c r="PYL30" s="1"/>
      <c r="PYM30" s="1"/>
      <c r="PYN30" s="1"/>
      <c r="PYO30" s="1"/>
      <c r="PYP30" s="1"/>
      <c r="PYQ30" s="1"/>
      <c r="PYR30" s="1"/>
      <c r="PYS30" s="1"/>
      <c r="PYT30" s="1"/>
      <c r="PYU30" s="1"/>
      <c r="PYV30" s="1"/>
      <c r="PYW30" s="1"/>
      <c r="PYX30" s="1"/>
      <c r="PYY30" s="1"/>
      <c r="PYZ30" s="1"/>
      <c r="PZA30" s="1"/>
      <c r="PZB30" s="1"/>
      <c r="PZC30" s="1"/>
      <c r="PZD30" s="1"/>
      <c r="PZE30" s="1"/>
      <c r="PZF30" s="1"/>
      <c r="PZG30" s="1"/>
      <c r="PZH30" s="1"/>
      <c r="PZI30" s="1"/>
      <c r="PZJ30" s="1"/>
      <c r="PZK30" s="1"/>
      <c r="PZL30" s="1"/>
      <c r="PZM30" s="1"/>
      <c r="PZN30" s="1"/>
      <c r="PZO30" s="1"/>
      <c r="PZP30" s="1"/>
      <c r="PZQ30" s="1"/>
      <c r="PZR30" s="1"/>
      <c r="PZS30" s="1"/>
      <c r="PZT30" s="1"/>
      <c r="PZU30" s="1"/>
      <c r="PZV30" s="1"/>
      <c r="PZW30" s="1"/>
      <c r="PZX30" s="1"/>
      <c r="PZY30" s="1"/>
      <c r="PZZ30" s="1"/>
      <c r="QAA30" s="1"/>
      <c r="QAB30" s="1"/>
      <c r="QAC30" s="1"/>
      <c r="QAD30" s="1"/>
      <c r="QAE30" s="1"/>
      <c r="QAF30" s="1"/>
      <c r="QAG30" s="1"/>
      <c r="QAH30" s="1"/>
      <c r="QAI30" s="1"/>
      <c r="QAJ30" s="1"/>
      <c r="QAK30" s="1"/>
      <c r="QAL30" s="1"/>
      <c r="QAM30" s="1"/>
      <c r="QAN30" s="1"/>
      <c r="QAO30" s="1"/>
      <c r="QAP30" s="1"/>
      <c r="QAQ30" s="1"/>
      <c r="QAR30" s="1"/>
      <c r="QAS30" s="1"/>
      <c r="QAT30" s="1"/>
      <c r="QAU30" s="1"/>
      <c r="QAV30" s="1"/>
      <c r="QAW30" s="1"/>
      <c r="QAX30" s="1"/>
      <c r="QAY30" s="1"/>
      <c r="QAZ30" s="1"/>
      <c r="QBA30" s="1"/>
      <c r="QBB30" s="1"/>
      <c r="QBC30" s="1"/>
      <c r="QBD30" s="1"/>
      <c r="QBE30" s="1"/>
      <c r="QBF30" s="1"/>
      <c r="QBG30" s="1"/>
      <c r="QBH30" s="1"/>
      <c r="QBI30" s="1"/>
      <c r="QBJ30" s="1"/>
      <c r="QBK30" s="1"/>
      <c r="QBL30" s="1"/>
      <c r="QBM30" s="1"/>
      <c r="QBN30" s="1"/>
      <c r="QBO30" s="1"/>
      <c r="QBP30" s="1"/>
      <c r="QBQ30" s="1"/>
      <c r="QBR30" s="1"/>
      <c r="QBS30" s="1"/>
      <c r="QBT30" s="1"/>
      <c r="QBU30" s="1"/>
      <c r="QBV30" s="1"/>
      <c r="QBW30" s="1"/>
      <c r="QBX30" s="1"/>
      <c r="QBY30" s="1"/>
      <c r="QBZ30" s="1"/>
      <c r="QCA30" s="1"/>
      <c r="QCB30" s="1"/>
      <c r="QCC30" s="1"/>
      <c r="QCD30" s="1"/>
      <c r="QCE30" s="1"/>
      <c r="QCF30" s="1"/>
      <c r="QCG30" s="1"/>
      <c r="QCH30" s="1"/>
      <c r="QCI30" s="1"/>
      <c r="QCJ30" s="1"/>
      <c r="QCK30" s="1"/>
      <c r="QCL30" s="1"/>
      <c r="QCM30" s="1"/>
      <c r="QCN30" s="1"/>
      <c r="QCO30" s="1"/>
      <c r="QCP30" s="1"/>
      <c r="QCQ30" s="1"/>
      <c r="QCR30" s="1"/>
      <c r="QCS30" s="1"/>
      <c r="QCT30" s="1"/>
      <c r="QCU30" s="1"/>
      <c r="QCV30" s="1"/>
      <c r="QCW30" s="1"/>
      <c r="QCX30" s="1"/>
      <c r="QCY30" s="1"/>
      <c r="QCZ30" s="1"/>
      <c r="QDA30" s="1"/>
      <c r="QDB30" s="1"/>
      <c r="QDC30" s="1"/>
      <c r="QDD30" s="1"/>
      <c r="QDE30" s="1"/>
      <c r="QDF30" s="1"/>
      <c r="QDG30" s="1"/>
      <c r="QDH30" s="1"/>
      <c r="QDI30" s="1"/>
      <c r="QDJ30" s="1"/>
      <c r="QDK30" s="1"/>
      <c r="QDL30" s="1"/>
      <c r="QDM30" s="1"/>
      <c r="QDN30" s="1"/>
      <c r="QDO30" s="1"/>
      <c r="QDP30" s="1"/>
      <c r="QDQ30" s="1"/>
      <c r="QDR30" s="1"/>
      <c r="QDS30" s="1"/>
      <c r="QDT30" s="1"/>
      <c r="QDU30" s="1"/>
      <c r="QDV30" s="1"/>
      <c r="QDW30" s="1"/>
      <c r="QDX30" s="1"/>
      <c r="QDY30" s="1"/>
      <c r="QDZ30" s="1"/>
      <c r="QEA30" s="1"/>
      <c r="QEB30" s="1"/>
      <c r="QEC30" s="1"/>
      <c r="QED30" s="1"/>
      <c r="QEE30" s="1"/>
      <c r="QEF30" s="1"/>
      <c r="QEG30" s="1"/>
      <c r="QEH30" s="1"/>
      <c r="QEI30" s="1"/>
      <c r="QEJ30" s="1"/>
      <c r="QEK30" s="1"/>
      <c r="QEL30" s="1"/>
      <c r="QEM30" s="1"/>
      <c r="QEN30" s="1"/>
      <c r="QEO30" s="1"/>
      <c r="QEP30" s="1"/>
      <c r="QEQ30" s="1"/>
      <c r="QER30" s="1"/>
      <c r="QES30" s="1"/>
      <c r="QET30" s="1"/>
      <c r="QEU30" s="1"/>
      <c r="QEV30" s="1"/>
      <c r="QEW30" s="1"/>
      <c r="QEX30" s="1"/>
      <c r="QEY30" s="1"/>
      <c r="QEZ30" s="1"/>
      <c r="QFA30" s="1"/>
      <c r="QFB30" s="1"/>
      <c r="QFC30" s="1"/>
      <c r="QFD30" s="1"/>
      <c r="QFE30" s="1"/>
      <c r="QFF30" s="1"/>
      <c r="QFG30" s="1"/>
      <c r="QFH30" s="1"/>
      <c r="QFI30" s="1"/>
      <c r="QFJ30" s="1"/>
      <c r="QFK30" s="1"/>
      <c r="QFL30" s="1"/>
      <c r="QFM30" s="1"/>
      <c r="QFN30" s="1"/>
      <c r="QFO30" s="1"/>
      <c r="QFP30" s="1"/>
      <c r="QFQ30" s="1"/>
      <c r="QFR30" s="1"/>
      <c r="QFS30" s="1"/>
      <c r="QFT30" s="1"/>
      <c r="QFU30" s="1"/>
      <c r="QFV30" s="1"/>
      <c r="QFW30" s="1"/>
      <c r="QFX30" s="1"/>
      <c r="QFY30" s="1"/>
      <c r="QFZ30" s="1"/>
      <c r="QGA30" s="1"/>
      <c r="QGB30" s="1"/>
      <c r="QGC30" s="1"/>
      <c r="QGD30" s="1"/>
      <c r="QGE30" s="1"/>
      <c r="QGF30" s="1"/>
      <c r="QGG30" s="1"/>
      <c r="QGH30" s="1"/>
      <c r="QGI30" s="1"/>
      <c r="QGJ30" s="1"/>
      <c r="QGK30" s="1"/>
      <c r="QGL30" s="1"/>
      <c r="QGM30" s="1"/>
      <c r="QGN30" s="1"/>
      <c r="QGO30" s="1"/>
      <c r="QGP30" s="1"/>
      <c r="QGQ30" s="1"/>
      <c r="QGR30" s="1"/>
      <c r="QGS30" s="1"/>
      <c r="QGT30" s="1"/>
      <c r="QGU30" s="1"/>
      <c r="QGV30" s="1"/>
      <c r="QGW30" s="1"/>
      <c r="QGX30" s="1"/>
      <c r="QGY30" s="1"/>
      <c r="QGZ30" s="1"/>
      <c r="QHA30" s="1"/>
      <c r="QHB30" s="1"/>
      <c r="QHC30" s="1"/>
      <c r="QHD30" s="1"/>
      <c r="QHE30" s="1"/>
      <c r="QHF30" s="1"/>
      <c r="QHG30" s="1"/>
      <c r="QHH30" s="1"/>
      <c r="QHI30" s="1"/>
      <c r="QHJ30" s="1"/>
      <c r="QHK30" s="1"/>
      <c r="QHL30" s="1"/>
      <c r="QHM30" s="1"/>
      <c r="QHN30" s="1"/>
      <c r="QHO30" s="1"/>
      <c r="QHP30" s="1"/>
      <c r="QHQ30" s="1"/>
      <c r="QHR30" s="1"/>
      <c r="QHS30" s="1"/>
      <c r="QHT30" s="1"/>
      <c r="QHU30" s="1"/>
      <c r="QHV30" s="1"/>
      <c r="QHW30" s="1"/>
      <c r="QHX30" s="1"/>
      <c r="QHY30" s="1"/>
      <c r="QHZ30" s="1"/>
      <c r="QIA30" s="1"/>
      <c r="QIB30" s="1"/>
      <c r="QIC30" s="1"/>
      <c r="QID30" s="1"/>
      <c r="QIE30" s="1"/>
      <c r="QIF30" s="1"/>
      <c r="QIG30" s="1"/>
      <c r="QIH30" s="1"/>
      <c r="QII30" s="1"/>
      <c r="QIJ30" s="1"/>
      <c r="QIK30" s="1"/>
      <c r="QIL30" s="1"/>
      <c r="QIM30" s="1"/>
      <c r="QIN30" s="1"/>
      <c r="QIO30" s="1"/>
      <c r="QIP30" s="1"/>
      <c r="QIQ30" s="1"/>
      <c r="QIR30" s="1"/>
      <c r="QIS30" s="1"/>
      <c r="QIT30" s="1"/>
      <c r="QIU30" s="1"/>
      <c r="QIV30" s="1"/>
      <c r="QIW30" s="1"/>
      <c r="QIX30" s="1"/>
      <c r="QIY30" s="1"/>
      <c r="QIZ30" s="1"/>
      <c r="QJA30" s="1"/>
      <c r="QJB30" s="1"/>
      <c r="QJC30" s="1"/>
      <c r="QJD30" s="1"/>
      <c r="QJE30" s="1"/>
      <c r="QJF30" s="1"/>
      <c r="QJG30" s="1"/>
      <c r="QJH30" s="1"/>
      <c r="QJI30" s="1"/>
      <c r="QJJ30" s="1"/>
      <c r="QJK30" s="1"/>
      <c r="QJL30" s="1"/>
      <c r="QJM30" s="1"/>
      <c r="QJN30" s="1"/>
      <c r="QJO30" s="1"/>
      <c r="QJP30" s="1"/>
      <c r="QJQ30" s="1"/>
      <c r="QJR30" s="1"/>
      <c r="QJS30" s="1"/>
      <c r="QJT30" s="1"/>
      <c r="QJU30" s="1"/>
      <c r="QJV30" s="1"/>
      <c r="QJW30" s="1"/>
      <c r="QJX30" s="1"/>
      <c r="QJY30" s="1"/>
      <c r="QJZ30" s="1"/>
      <c r="QKA30" s="1"/>
      <c r="QKB30" s="1"/>
      <c r="QKC30" s="1"/>
      <c r="QKD30" s="1"/>
      <c r="QKE30" s="1"/>
      <c r="QKF30" s="1"/>
      <c r="QKG30" s="1"/>
      <c r="QKH30" s="1"/>
      <c r="QKI30" s="1"/>
      <c r="QKJ30" s="1"/>
      <c r="QKK30" s="1"/>
      <c r="QKL30" s="1"/>
      <c r="QKM30" s="1"/>
      <c r="QKN30" s="1"/>
      <c r="QKO30" s="1"/>
      <c r="QKP30" s="1"/>
      <c r="QKQ30" s="1"/>
      <c r="QKR30" s="1"/>
      <c r="QKS30" s="1"/>
      <c r="QKT30" s="1"/>
      <c r="QKU30" s="1"/>
      <c r="QKV30" s="1"/>
      <c r="QKW30" s="1"/>
      <c r="QKX30" s="1"/>
      <c r="QKY30" s="1"/>
      <c r="QKZ30" s="1"/>
      <c r="QLA30" s="1"/>
      <c r="QLB30" s="1"/>
      <c r="QLC30" s="1"/>
      <c r="QLD30" s="1"/>
      <c r="QLE30" s="1"/>
      <c r="QLF30" s="1"/>
      <c r="QLG30" s="1"/>
      <c r="QLH30" s="1"/>
      <c r="QLI30" s="1"/>
      <c r="QLJ30" s="1"/>
      <c r="QLK30" s="1"/>
      <c r="QLL30" s="1"/>
      <c r="QLM30" s="1"/>
      <c r="QLN30" s="1"/>
      <c r="QLO30" s="1"/>
      <c r="QLP30" s="1"/>
      <c r="QLQ30" s="1"/>
      <c r="QLR30" s="1"/>
      <c r="QLS30" s="1"/>
      <c r="QLT30" s="1"/>
      <c r="QLU30" s="1"/>
      <c r="QLV30" s="1"/>
      <c r="QLW30" s="1"/>
      <c r="QLX30" s="1"/>
      <c r="QLY30" s="1"/>
      <c r="QLZ30" s="1"/>
      <c r="QMA30" s="1"/>
      <c r="QMB30" s="1"/>
      <c r="QMC30" s="1"/>
      <c r="QMD30" s="1"/>
      <c r="QME30" s="1"/>
      <c r="QMF30" s="1"/>
      <c r="QMG30" s="1"/>
      <c r="QMH30" s="1"/>
      <c r="QMI30" s="1"/>
      <c r="QMJ30" s="1"/>
      <c r="QMK30" s="1"/>
      <c r="QML30" s="1"/>
      <c r="QMM30" s="1"/>
      <c r="QMN30" s="1"/>
      <c r="QMO30" s="1"/>
      <c r="QMP30" s="1"/>
      <c r="QMQ30" s="1"/>
      <c r="QMR30" s="1"/>
      <c r="QMS30" s="1"/>
      <c r="QMT30" s="1"/>
      <c r="QMU30" s="1"/>
      <c r="QMV30" s="1"/>
      <c r="QMW30" s="1"/>
      <c r="QMX30" s="1"/>
      <c r="QMY30" s="1"/>
      <c r="QMZ30" s="1"/>
      <c r="QNA30" s="1"/>
      <c r="QNB30" s="1"/>
      <c r="QNC30" s="1"/>
      <c r="QND30" s="1"/>
      <c r="QNE30" s="1"/>
      <c r="QNF30" s="1"/>
      <c r="QNG30" s="1"/>
      <c r="QNH30" s="1"/>
      <c r="QNI30" s="1"/>
      <c r="QNJ30" s="1"/>
      <c r="QNK30" s="1"/>
      <c r="QNL30" s="1"/>
      <c r="QNM30" s="1"/>
      <c r="QNN30" s="1"/>
      <c r="QNO30" s="1"/>
      <c r="QNP30" s="1"/>
      <c r="QNQ30" s="1"/>
      <c r="QNR30" s="1"/>
      <c r="QNS30" s="1"/>
      <c r="QNT30" s="1"/>
      <c r="QNU30" s="1"/>
      <c r="QNV30" s="1"/>
      <c r="QNW30" s="1"/>
      <c r="QNX30" s="1"/>
      <c r="QNY30" s="1"/>
      <c r="QNZ30" s="1"/>
      <c r="QOA30" s="1"/>
      <c r="QOB30" s="1"/>
      <c r="QOC30" s="1"/>
      <c r="QOD30" s="1"/>
      <c r="QOE30" s="1"/>
      <c r="QOF30" s="1"/>
      <c r="QOG30" s="1"/>
      <c r="QOH30" s="1"/>
      <c r="QOI30" s="1"/>
      <c r="QOJ30" s="1"/>
      <c r="QOK30" s="1"/>
      <c r="QOL30" s="1"/>
      <c r="QOM30" s="1"/>
      <c r="QON30" s="1"/>
      <c r="QOO30" s="1"/>
      <c r="QOP30" s="1"/>
      <c r="QOQ30" s="1"/>
      <c r="QOR30" s="1"/>
      <c r="QOS30" s="1"/>
      <c r="QOT30" s="1"/>
      <c r="QOU30" s="1"/>
      <c r="QOV30" s="1"/>
      <c r="QOW30" s="1"/>
      <c r="QOX30" s="1"/>
      <c r="QOY30" s="1"/>
      <c r="QOZ30" s="1"/>
      <c r="QPA30" s="1"/>
      <c r="QPB30" s="1"/>
      <c r="QPC30" s="1"/>
      <c r="QPD30" s="1"/>
      <c r="QPE30" s="1"/>
      <c r="QPF30" s="1"/>
      <c r="QPG30" s="1"/>
      <c r="QPH30" s="1"/>
      <c r="QPI30" s="1"/>
      <c r="QPJ30" s="1"/>
      <c r="QPK30" s="1"/>
      <c r="QPL30" s="1"/>
      <c r="QPM30" s="1"/>
      <c r="QPN30" s="1"/>
      <c r="QPO30" s="1"/>
      <c r="QPP30" s="1"/>
      <c r="QPQ30" s="1"/>
      <c r="QPR30" s="1"/>
      <c r="QPS30" s="1"/>
      <c r="QPT30" s="1"/>
      <c r="QPU30" s="1"/>
      <c r="QPV30" s="1"/>
      <c r="QPW30" s="1"/>
      <c r="QPX30" s="1"/>
      <c r="QPY30" s="1"/>
      <c r="QPZ30" s="1"/>
      <c r="QQA30" s="1"/>
      <c r="QQB30" s="1"/>
      <c r="QQC30" s="1"/>
      <c r="QQD30" s="1"/>
      <c r="QQE30" s="1"/>
      <c r="QQF30" s="1"/>
      <c r="QQG30" s="1"/>
      <c r="QQH30" s="1"/>
      <c r="QQI30" s="1"/>
      <c r="QQJ30" s="1"/>
      <c r="QQK30" s="1"/>
      <c r="QQL30" s="1"/>
      <c r="QQM30" s="1"/>
      <c r="QQN30" s="1"/>
      <c r="QQO30" s="1"/>
      <c r="QQP30" s="1"/>
      <c r="QQQ30" s="1"/>
      <c r="QQR30" s="1"/>
      <c r="QQS30" s="1"/>
      <c r="QQT30" s="1"/>
      <c r="QQU30" s="1"/>
      <c r="QQV30" s="1"/>
      <c r="QQW30" s="1"/>
      <c r="QQX30" s="1"/>
      <c r="QQY30" s="1"/>
      <c r="QQZ30" s="1"/>
      <c r="QRA30" s="1"/>
      <c r="QRB30" s="1"/>
      <c r="QRC30" s="1"/>
      <c r="QRD30" s="1"/>
      <c r="QRE30" s="1"/>
      <c r="QRF30" s="1"/>
      <c r="QRG30" s="1"/>
      <c r="QRH30" s="1"/>
      <c r="QRI30" s="1"/>
      <c r="QRJ30" s="1"/>
      <c r="QRK30" s="1"/>
      <c r="QRL30" s="1"/>
      <c r="QRM30" s="1"/>
      <c r="QRN30" s="1"/>
      <c r="QRO30" s="1"/>
      <c r="QRP30" s="1"/>
      <c r="QRQ30" s="1"/>
      <c r="QRR30" s="1"/>
      <c r="QRS30" s="1"/>
      <c r="QRT30" s="1"/>
      <c r="QRU30" s="1"/>
      <c r="QRV30" s="1"/>
      <c r="QRW30" s="1"/>
      <c r="QRX30" s="1"/>
      <c r="QRY30" s="1"/>
      <c r="QRZ30" s="1"/>
      <c r="QSA30" s="1"/>
      <c r="QSB30" s="1"/>
      <c r="QSC30" s="1"/>
      <c r="QSD30" s="1"/>
      <c r="QSE30" s="1"/>
      <c r="QSF30" s="1"/>
      <c r="QSG30" s="1"/>
      <c r="QSH30" s="1"/>
      <c r="QSI30" s="1"/>
      <c r="QSJ30" s="1"/>
      <c r="QSK30" s="1"/>
      <c r="QSL30" s="1"/>
      <c r="QSM30" s="1"/>
      <c r="QSN30" s="1"/>
      <c r="QSO30" s="1"/>
      <c r="QSP30" s="1"/>
      <c r="QSQ30" s="1"/>
      <c r="QSR30" s="1"/>
      <c r="QSS30" s="1"/>
      <c r="QST30" s="1"/>
      <c r="QSU30" s="1"/>
      <c r="QSV30" s="1"/>
      <c r="QSW30" s="1"/>
      <c r="QSX30" s="1"/>
      <c r="QSY30" s="1"/>
      <c r="QSZ30" s="1"/>
      <c r="QTA30" s="1"/>
      <c r="QTB30" s="1"/>
      <c r="QTC30" s="1"/>
      <c r="QTD30" s="1"/>
      <c r="QTE30" s="1"/>
      <c r="QTF30" s="1"/>
      <c r="QTG30" s="1"/>
      <c r="QTH30" s="1"/>
      <c r="QTI30" s="1"/>
      <c r="QTJ30" s="1"/>
      <c r="QTK30" s="1"/>
      <c r="QTL30" s="1"/>
      <c r="QTM30" s="1"/>
      <c r="QTN30" s="1"/>
      <c r="QTO30" s="1"/>
      <c r="QTP30" s="1"/>
      <c r="QTQ30" s="1"/>
      <c r="QTR30" s="1"/>
      <c r="QTS30" s="1"/>
      <c r="QTT30" s="1"/>
      <c r="QTU30" s="1"/>
      <c r="QTV30" s="1"/>
      <c r="QTW30" s="1"/>
      <c r="QTX30" s="1"/>
      <c r="QTY30" s="1"/>
      <c r="QTZ30" s="1"/>
      <c r="QUA30" s="1"/>
      <c r="QUB30" s="1"/>
      <c r="QUC30" s="1"/>
      <c r="QUD30" s="1"/>
      <c r="QUE30" s="1"/>
      <c r="QUF30" s="1"/>
      <c r="QUG30" s="1"/>
      <c r="QUH30" s="1"/>
      <c r="QUI30" s="1"/>
      <c r="QUJ30" s="1"/>
      <c r="QUK30" s="1"/>
      <c r="QUL30" s="1"/>
      <c r="QUM30" s="1"/>
      <c r="QUN30" s="1"/>
      <c r="QUO30" s="1"/>
      <c r="QUP30" s="1"/>
      <c r="QUQ30" s="1"/>
      <c r="QUR30" s="1"/>
      <c r="QUS30" s="1"/>
      <c r="QUT30" s="1"/>
      <c r="QUU30" s="1"/>
      <c r="QUV30" s="1"/>
      <c r="QUW30" s="1"/>
      <c r="QUX30" s="1"/>
      <c r="QUY30" s="1"/>
      <c r="QUZ30" s="1"/>
      <c r="QVA30" s="1"/>
      <c r="QVB30" s="1"/>
      <c r="QVC30" s="1"/>
      <c r="QVD30" s="1"/>
      <c r="QVE30" s="1"/>
      <c r="QVF30" s="1"/>
      <c r="QVG30" s="1"/>
      <c r="QVH30" s="1"/>
      <c r="QVI30" s="1"/>
      <c r="QVJ30" s="1"/>
      <c r="QVK30" s="1"/>
      <c r="QVL30" s="1"/>
      <c r="QVM30" s="1"/>
      <c r="QVN30" s="1"/>
      <c r="QVO30" s="1"/>
      <c r="QVP30" s="1"/>
      <c r="QVQ30" s="1"/>
      <c r="QVR30" s="1"/>
      <c r="QVS30" s="1"/>
      <c r="QVT30" s="1"/>
      <c r="QVU30" s="1"/>
      <c r="QVV30" s="1"/>
      <c r="QVW30" s="1"/>
      <c r="QVX30" s="1"/>
      <c r="QVY30" s="1"/>
      <c r="QVZ30" s="1"/>
      <c r="QWA30" s="1"/>
      <c r="QWB30" s="1"/>
      <c r="QWC30" s="1"/>
      <c r="QWD30" s="1"/>
      <c r="QWE30" s="1"/>
      <c r="QWF30" s="1"/>
      <c r="QWG30" s="1"/>
      <c r="QWH30" s="1"/>
      <c r="QWI30" s="1"/>
      <c r="QWJ30" s="1"/>
      <c r="QWK30" s="1"/>
      <c r="QWL30" s="1"/>
      <c r="QWM30" s="1"/>
      <c r="QWN30" s="1"/>
      <c r="QWO30" s="1"/>
      <c r="QWP30" s="1"/>
      <c r="QWQ30" s="1"/>
      <c r="QWR30" s="1"/>
      <c r="QWS30" s="1"/>
      <c r="QWT30" s="1"/>
      <c r="QWU30" s="1"/>
      <c r="QWV30" s="1"/>
      <c r="QWW30" s="1"/>
      <c r="QWX30" s="1"/>
      <c r="QWY30" s="1"/>
      <c r="QWZ30" s="1"/>
      <c r="QXA30" s="1"/>
      <c r="QXB30" s="1"/>
      <c r="QXC30" s="1"/>
      <c r="QXD30" s="1"/>
      <c r="QXE30" s="1"/>
      <c r="QXF30" s="1"/>
      <c r="QXG30" s="1"/>
      <c r="QXH30" s="1"/>
      <c r="QXI30" s="1"/>
      <c r="QXJ30" s="1"/>
      <c r="QXK30" s="1"/>
      <c r="QXL30" s="1"/>
      <c r="QXM30" s="1"/>
      <c r="QXN30" s="1"/>
      <c r="QXO30" s="1"/>
      <c r="QXP30" s="1"/>
      <c r="QXQ30" s="1"/>
      <c r="QXR30" s="1"/>
      <c r="QXS30" s="1"/>
      <c r="QXT30" s="1"/>
      <c r="QXU30" s="1"/>
      <c r="QXV30" s="1"/>
      <c r="QXW30" s="1"/>
      <c r="QXX30" s="1"/>
      <c r="QXY30" s="1"/>
      <c r="QXZ30" s="1"/>
      <c r="QYA30" s="1"/>
      <c r="QYB30" s="1"/>
      <c r="QYC30" s="1"/>
      <c r="QYD30" s="1"/>
      <c r="QYE30" s="1"/>
      <c r="QYF30" s="1"/>
      <c r="QYG30" s="1"/>
      <c r="QYH30" s="1"/>
      <c r="QYI30" s="1"/>
      <c r="QYJ30" s="1"/>
      <c r="QYK30" s="1"/>
      <c r="QYL30" s="1"/>
      <c r="QYM30" s="1"/>
      <c r="QYN30" s="1"/>
      <c r="QYO30" s="1"/>
      <c r="QYP30" s="1"/>
      <c r="QYQ30" s="1"/>
      <c r="QYR30" s="1"/>
      <c r="QYS30" s="1"/>
      <c r="QYT30" s="1"/>
      <c r="QYU30" s="1"/>
      <c r="QYV30" s="1"/>
      <c r="QYW30" s="1"/>
      <c r="QYX30" s="1"/>
      <c r="QYY30" s="1"/>
      <c r="QYZ30" s="1"/>
      <c r="QZA30" s="1"/>
      <c r="QZB30" s="1"/>
      <c r="QZC30" s="1"/>
      <c r="QZD30" s="1"/>
      <c r="QZE30" s="1"/>
      <c r="QZF30" s="1"/>
      <c r="QZG30" s="1"/>
      <c r="QZH30" s="1"/>
      <c r="QZI30" s="1"/>
      <c r="QZJ30" s="1"/>
      <c r="QZK30" s="1"/>
      <c r="QZL30" s="1"/>
      <c r="QZM30" s="1"/>
      <c r="QZN30" s="1"/>
      <c r="QZO30" s="1"/>
      <c r="QZP30" s="1"/>
      <c r="QZQ30" s="1"/>
      <c r="QZR30" s="1"/>
      <c r="QZS30" s="1"/>
      <c r="QZT30" s="1"/>
      <c r="QZU30" s="1"/>
      <c r="QZV30" s="1"/>
      <c r="QZW30" s="1"/>
      <c r="QZX30" s="1"/>
      <c r="QZY30" s="1"/>
      <c r="QZZ30" s="1"/>
      <c r="RAA30" s="1"/>
      <c r="RAB30" s="1"/>
      <c r="RAC30" s="1"/>
      <c r="RAD30" s="1"/>
      <c r="RAE30" s="1"/>
      <c r="RAF30" s="1"/>
      <c r="RAG30" s="1"/>
      <c r="RAH30" s="1"/>
      <c r="RAI30" s="1"/>
      <c r="RAJ30" s="1"/>
      <c r="RAK30" s="1"/>
      <c r="RAL30" s="1"/>
      <c r="RAM30" s="1"/>
      <c r="RAN30" s="1"/>
      <c r="RAO30" s="1"/>
      <c r="RAP30" s="1"/>
      <c r="RAQ30" s="1"/>
      <c r="RAR30" s="1"/>
      <c r="RAS30" s="1"/>
      <c r="RAT30" s="1"/>
      <c r="RAU30" s="1"/>
      <c r="RAV30" s="1"/>
      <c r="RAW30" s="1"/>
      <c r="RAX30" s="1"/>
      <c r="RAY30" s="1"/>
      <c r="RAZ30" s="1"/>
      <c r="RBA30" s="1"/>
      <c r="RBB30" s="1"/>
      <c r="RBC30" s="1"/>
      <c r="RBD30" s="1"/>
      <c r="RBE30" s="1"/>
      <c r="RBF30" s="1"/>
      <c r="RBG30" s="1"/>
      <c r="RBH30" s="1"/>
      <c r="RBI30" s="1"/>
      <c r="RBJ30" s="1"/>
      <c r="RBK30" s="1"/>
      <c r="RBL30" s="1"/>
      <c r="RBM30" s="1"/>
      <c r="RBN30" s="1"/>
      <c r="RBO30" s="1"/>
      <c r="RBP30" s="1"/>
      <c r="RBQ30" s="1"/>
      <c r="RBR30" s="1"/>
      <c r="RBS30" s="1"/>
      <c r="RBT30" s="1"/>
      <c r="RBU30" s="1"/>
      <c r="RBV30" s="1"/>
      <c r="RBW30" s="1"/>
      <c r="RBX30" s="1"/>
      <c r="RBY30" s="1"/>
      <c r="RBZ30" s="1"/>
      <c r="RCA30" s="1"/>
      <c r="RCB30" s="1"/>
      <c r="RCC30" s="1"/>
      <c r="RCD30" s="1"/>
      <c r="RCE30" s="1"/>
      <c r="RCF30" s="1"/>
      <c r="RCG30" s="1"/>
      <c r="RCH30" s="1"/>
      <c r="RCI30" s="1"/>
      <c r="RCJ30" s="1"/>
      <c r="RCK30" s="1"/>
      <c r="RCL30" s="1"/>
      <c r="RCM30" s="1"/>
      <c r="RCN30" s="1"/>
      <c r="RCO30" s="1"/>
      <c r="RCP30" s="1"/>
      <c r="RCQ30" s="1"/>
      <c r="RCR30" s="1"/>
      <c r="RCS30" s="1"/>
      <c r="RCT30" s="1"/>
      <c r="RCU30" s="1"/>
      <c r="RCV30" s="1"/>
      <c r="RCW30" s="1"/>
      <c r="RCX30" s="1"/>
      <c r="RCY30" s="1"/>
      <c r="RCZ30" s="1"/>
      <c r="RDA30" s="1"/>
      <c r="RDB30" s="1"/>
      <c r="RDC30" s="1"/>
      <c r="RDD30" s="1"/>
      <c r="RDE30" s="1"/>
      <c r="RDF30" s="1"/>
      <c r="RDG30" s="1"/>
      <c r="RDH30" s="1"/>
      <c r="RDI30" s="1"/>
      <c r="RDJ30" s="1"/>
      <c r="RDK30" s="1"/>
      <c r="RDL30" s="1"/>
      <c r="RDM30" s="1"/>
      <c r="RDN30" s="1"/>
      <c r="RDO30" s="1"/>
      <c r="RDP30" s="1"/>
      <c r="RDQ30" s="1"/>
      <c r="RDR30" s="1"/>
      <c r="RDS30" s="1"/>
      <c r="RDT30" s="1"/>
      <c r="RDU30" s="1"/>
      <c r="RDV30" s="1"/>
      <c r="RDW30" s="1"/>
      <c r="RDX30" s="1"/>
      <c r="RDY30" s="1"/>
      <c r="RDZ30" s="1"/>
      <c r="REA30" s="1"/>
      <c r="REB30" s="1"/>
      <c r="REC30" s="1"/>
      <c r="RED30" s="1"/>
      <c r="REE30" s="1"/>
      <c r="REF30" s="1"/>
      <c r="REG30" s="1"/>
      <c r="REH30" s="1"/>
      <c r="REI30" s="1"/>
      <c r="REJ30" s="1"/>
      <c r="REK30" s="1"/>
      <c r="REL30" s="1"/>
      <c r="REM30" s="1"/>
      <c r="REN30" s="1"/>
      <c r="REO30" s="1"/>
      <c r="REP30" s="1"/>
      <c r="REQ30" s="1"/>
      <c r="RER30" s="1"/>
      <c r="RES30" s="1"/>
      <c r="RET30" s="1"/>
      <c r="REU30" s="1"/>
      <c r="REV30" s="1"/>
      <c r="REW30" s="1"/>
      <c r="REX30" s="1"/>
      <c r="REY30" s="1"/>
      <c r="REZ30" s="1"/>
      <c r="RFA30" s="1"/>
      <c r="RFB30" s="1"/>
      <c r="RFC30" s="1"/>
      <c r="RFD30" s="1"/>
      <c r="RFE30" s="1"/>
      <c r="RFF30" s="1"/>
      <c r="RFG30" s="1"/>
      <c r="RFH30" s="1"/>
      <c r="RFI30" s="1"/>
      <c r="RFJ30" s="1"/>
      <c r="RFK30" s="1"/>
      <c r="RFL30" s="1"/>
      <c r="RFM30" s="1"/>
      <c r="RFN30" s="1"/>
      <c r="RFO30" s="1"/>
      <c r="RFP30" s="1"/>
      <c r="RFQ30" s="1"/>
      <c r="RFR30" s="1"/>
      <c r="RFS30" s="1"/>
      <c r="RFT30" s="1"/>
      <c r="RFU30" s="1"/>
      <c r="RFV30" s="1"/>
      <c r="RFW30" s="1"/>
      <c r="RFX30" s="1"/>
      <c r="RFY30" s="1"/>
      <c r="RFZ30" s="1"/>
      <c r="RGA30" s="1"/>
      <c r="RGB30" s="1"/>
      <c r="RGC30" s="1"/>
      <c r="RGD30" s="1"/>
      <c r="RGE30" s="1"/>
      <c r="RGF30" s="1"/>
      <c r="RGG30" s="1"/>
      <c r="RGH30" s="1"/>
      <c r="RGI30" s="1"/>
      <c r="RGJ30" s="1"/>
      <c r="RGK30" s="1"/>
      <c r="RGL30" s="1"/>
      <c r="RGM30" s="1"/>
      <c r="RGN30" s="1"/>
      <c r="RGO30" s="1"/>
      <c r="RGP30" s="1"/>
      <c r="RGQ30" s="1"/>
      <c r="RGR30" s="1"/>
      <c r="RGS30" s="1"/>
      <c r="RGT30" s="1"/>
      <c r="RGU30" s="1"/>
      <c r="RGV30" s="1"/>
      <c r="RGW30" s="1"/>
      <c r="RGX30" s="1"/>
      <c r="RGY30" s="1"/>
      <c r="RGZ30" s="1"/>
      <c r="RHA30" s="1"/>
      <c r="RHB30" s="1"/>
      <c r="RHC30" s="1"/>
      <c r="RHD30" s="1"/>
      <c r="RHE30" s="1"/>
      <c r="RHF30" s="1"/>
      <c r="RHG30" s="1"/>
      <c r="RHH30" s="1"/>
      <c r="RHI30" s="1"/>
      <c r="RHJ30" s="1"/>
      <c r="RHK30" s="1"/>
      <c r="RHL30" s="1"/>
      <c r="RHM30" s="1"/>
      <c r="RHN30" s="1"/>
      <c r="RHO30" s="1"/>
      <c r="RHP30" s="1"/>
      <c r="RHQ30" s="1"/>
      <c r="RHR30" s="1"/>
      <c r="RHS30" s="1"/>
      <c r="RHT30" s="1"/>
      <c r="RHU30" s="1"/>
      <c r="RHV30" s="1"/>
      <c r="RHW30" s="1"/>
      <c r="RHX30" s="1"/>
      <c r="RHY30" s="1"/>
      <c r="RHZ30" s="1"/>
      <c r="RIA30" s="1"/>
      <c r="RIB30" s="1"/>
      <c r="RIC30" s="1"/>
      <c r="RID30" s="1"/>
      <c r="RIE30" s="1"/>
      <c r="RIF30" s="1"/>
      <c r="RIG30" s="1"/>
      <c r="RIH30" s="1"/>
      <c r="RII30" s="1"/>
      <c r="RIJ30" s="1"/>
      <c r="RIK30" s="1"/>
      <c r="RIL30" s="1"/>
      <c r="RIM30" s="1"/>
      <c r="RIN30" s="1"/>
      <c r="RIO30" s="1"/>
      <c r="RIP30" s="1"/>
      <c r="RIQ30" s="1"/>
      <c r="RIR30" s="1"/>
      <c r="RIS30" s="1"/>
      <c r="RIT30" s="1"/>
      <c r="RIU30" s="1"/>
      <c r="RIV30" s="1"/>
      <c r="RIW30" s="1"/>
      <c r="RIX30" s="1"/>
      <c r="RIY30" s="1"/>
      <c r="RIZ30" s="1"/>
      <c r="RJA30" s="1"/>
      <c r="RJB30" s="1"/>
      <c r="RJC30" s="1"/>
      <c r="RJD30" s="1"/>
      <c r="RJE30" s="1"/>
      <c r="RJF30" s="1"/>
      <c r="RJG30" s="1"/>
      <c r="RJH30" s="1"/>
      <c r="RJI30" s="1"/>
      <c r="RJJ30" s="1"/>
      <c r="RJK30" s="1"/>
      <c r="RJL30" s="1"/>
      <c r="RJM30" s="1"/>
      <c r="RJN30" s="1"/>
      <c r="RJO30" s="1"/>
      <c r="RJP30" s="1"/>
      <c r="RJQ30" s="1"/>
      <c r="RJR30" s="1"/>
      <c r="RJS30" s="1"/>
      <c r="RJT30" s="1"/>
      <c r="RJU30" s="1"/>
      <c r="RJV30" s="1"/>
      <c r="RJW30" s="1"/>
      <c r="RJX30" s="1"/>
      <c r="RJY30" s="1"/>
      <c r="RJZ30" s="1"/>
      <c r="RKA30" s="1"/>
      <c r="RKB30" s="1"/>
      <c r="RKC30" s="1"/>
      <c r="RKD30" s="1"/>
      <c r="RKE30" s="1"/>
      <c r="RKF30" s="1"/>
      <c r="RKG30" s="1"/>
      <c r="RKH30" s="1"/>
      <c r="RKI30" s="1"/>
      <c r="RKJ30" s="1"/>
      <c r="RKK30" s="1"/>
      <c r="RKL30" s="1"/>
      <c r="RKM30" s="1"/>
      <c r="RKN30" s="1"/>
      <c r="RKO30" s="1"/>
      <c r="RKP30" s="1"/>
      <c r="RKQ30" s="1"/>
      <c r="RKR30" s="1"/>
      <c r="RKS30" s="1"/>
      <c r="RKT30" s="1"/>
      <c r="RKU30" s="1"/>
      <c r="RKV30" s="1"/>
      <c r="RKW30" s="1"/>
      <c r="RKX30" s="1"/>
      <c r="RKY30" s="1"/>
      <c r="RKZ30" s="1"/>
      <c r="RLA30" s="1"/>
      <c r="RLB30" s="1"/>
      <c r="RLC30" s="1"/>
      <c r="RLD30" s="1"/>
      <c r="RLE30" s="1"/>
      <c r="RLF30" s="1"/>
      <c r="RLG30" s="1"/>
      <c r="RLH30" s="1"/>
      <c r="RLI30" s="1"/>
      <c r="RLJ30" s="1"/>
      <c r="RLK30" s="1"/>
      <c r="RLL30" s="1"/>
      <c r="RLM30" s="1"/>
      <c r="RLN30" s="1"/>
      <c r="RLO30" s="1"/>
      <c r="RLP30" s="1"/>
      <c r="RLQ30" s="1"/>
      <c r="RLR30" s="1"/>
      <c r="RLS30" s="1"/>
      <c r="RLT30" s="1"/>
      <c r="RLU30" s="1"/>
      <c r="RLV30" s="1"/>
      <c r="RLW30" s="1"/>
      <c r="RLX30" s="1"/>
      <c r="RLY30" s="1"/>
      <c r="RLZ30" s="1"/>
      <c r="RMA30" s="1"/>
      <c r="RMB30" s="1"/>
      <c r="RMC30" s="1"/>
      <c r="RMD30" s="1"/>
      <c r="RME30" s="1"/>
      <c r="RMF30" s="1"/>
      <c r="RMG30" s="1"/>
      <c r="RMH30" s="1"/>
      <c r="RMI30" s="1"/>
      <c r="RMJ30" s="1"/>
      <c r="RMK30" s="1"/>
      <c r="RML30" s="1"/>
      <c r="RMM30" s="1"/>
      <c r="RMN30" s="1"/>
      <c r="RMO30" s="1"/>
      <c r="RMP30" s="1"/>
      <c r="RMQ30" s="1"/>
      <c r="RMR30" s="1"/>
      <c r="RMS30" s="1"/>
      <c r="RMT30" s="1"/>
      <c r="RMU30" s="1"/>
      <c r="RMV30" s="1"/>
      <c r="RMW30" s="1"/>
      <c r="RMX30" s="1"/>
      <c r="RMY30" s="1"/>
      <c r="RMZ30" s="1"/>
      <c r="RNA30" s="1"/>
      <c r="RNB30" s="1"/>
      <c r="RNC30" s="1"/>
      <c r="RND30" s="1"/>
      <c r="RNE30" s="1"/>
      <c r="RNF30" s="1"/>
      <c r="RNG30" s="1"/>
      <c r="RNH30" s="1"/>
      <c r="RNI30" s="1"/>
      <c r="RNJ30" s="1"/>
      <c r="RNK30" s="1"/>
      <c r="RNL30" s="1"/>
      <c r="RNM30" s="1"/>
      <c r="RNN30" s="1"/>
      <c r="RNO30" s="1"/>
      <c r="RNP30" s="1"/>
      <c r="RNQ30" s="1"/>
      <c r="RNR30" s="1"/>
      <c r="RNS30" s="1"/>
      <c r="RNT30" s="1"/>
      <c r="RNU30" s="1"/>
      <c r="RNV30" s="1"/>
      <c r="RNW30" s="1"/>
      <c r="RNX30" s="1"/>
      <c r="RNY30" s="1"/>
      <c r="RNZ30" s="1"/>
      <c r="ROA30" s="1"/>
      <c r="ROB30" s="1"/>
      <c r="ROC30" s="1"/>
      <c r="ROD30" s="1"/>
      <c r="ROE30" s="1"/>
      <c r="ROF30" s="1"/>
      <c r="ROG30" s="1"/>
      <c r="ROH30" s="1"/>
      <c r="ROI30" s="1"/>
      <c r="ROJ30" s="1"/>
      <c r="ROK30" s="1"/>
      <c r="ROL30" s="1"/>
      <c r="ROM30" s="1"/>
      <c r="RON30" s="1"/>
      <c r="ROO30" s="1"/>
      <c r="ROP30" s="1"/>
      <c r="ROQ30" s="1"/>
      <c r="ROR30" s="1"/>
      <c r="ROS30" s="1"/>
      <c r="ROT30" s="1"/>
      <c r="ROU30" s="1"/>
      <c r="ROV30" s="1"/>
      <c r="ROW30" s="1"/>
      <c r="ROX30" s="1"/>
      <c r="ROY30" s="1"/>
      <c r="ROZ30" s="1"/>
      <c r="RPA30" s="1"/>
      <c r="RPB30" s="1"/>
      <c r="RPC30" s="1"/>
      <c r="RPD30" s="1"/>
      <c r="RPE30" s="1"/>
      <c r="RPF30" s="1"/>
      <c r="RPG30" s="1"/>
      <c r="RPH30" s="1"/>
      <c r="RPI30" s="1"/>
      <c r="RPJ30" s="1"/>
      <c r="RPK30" s="1"/>
      <c r="RPL30" s="1"/>
      <c r="RPM30" s="1"/>
      <c r="RPN30" s="1"/>
      <c r="RPO30" s="1"/>
      <c r="RPP30" s="1"/>
      <c r="RPQ30" s="1"/>
      <c r="RPR30" s="1"/>
      <c r="RPS30" s="1"/>
      <c r="RPT30" s="1"/>
      <c r="RPU30" s="1"/>
      <c r="RPV30" s="1"/>
      <c r="RPW30" s="1"/>
      <c r="RPX30" s="1"/>
      <c r="RPY30" s="1"/>
      <c r="RPZ30" s="1"/>
      <c r="RQA30" s="1"/>
      <c r="RQB30" s="1"/>
      <c r="RQC30" s="1"/>
      <c r="RQD30" s="1"/>
      <c r="RQE30" s="1"/>
      <c r="RQF30" s="1"/>
      <c r="RQG30" s="1"/>
      <c r="RQH30" s="1"/>
      <c r="RQI30" s="1"/>
      <c r="RQJ30" s="1"/>
      <c r="RQK30" s="1"/>
      <c r="RQL30" s="1"/>
      <c r="RQM30" s="1"/>
      <c r="RQN30" s="1"/>
      <c r="RQO30" s="1"/>
      <c r="RQP30" s="1"/>
      <c r="RQQ30" s="1"/>
      <c r="RQR30" s="1"/>
      <c r="RQS30" s="1"/>
      <c r="RQT30" s="1"/>
      <c r="RQU30" s="1"/>
      <c r="RQV30" s="1"/>
      <c r="RQW30" s="1"/>
      <c r="RQX30" s="1"/>
      <c r="RQY30" s="1"/>
      <c r="RQZ30" s="1"/>
      <c r="RRA30" s="1"/>
      <c r="RRB30" s="1"/>
      <c r="RRC30" s="1"/>
      <c r="RRD30" s="1"/>
      <c r="RRE30" s="1"/>
      <c r="RRF30" s="1"/>
      <c r="RRG30" s="1"/>
      <c r="RRH30" s="1"/>
      <c r="RRI30" s="1"/>
      <c r="RRJ30" s="1"/>
      <c r="RRK30" s="1"/>
      <c r="RRL30" s="1"/>
      <c r="RRM30" s="1"/>
      <c r="RRN30" s="1"/>
      <c r="RRO30" s="1"/>
      <c r="RRP30" s="1"/>
      <c r="RRQ30" s="1"/>
      <c r="RRR30" s="1"/>
      <c r="RRS30" s="1"/>
      <c r="RRT30" s="1"/>
      <c r="RRU30" s="1"/>
      <c r="RRV30" s="1"/>
      <c r="RRW30" s="1"/>
      <c r="RRX30" s="1"/>
      <c r="RRY30" s="1"/>
      <c r="RRZ30" s="1"/>
      <c r="RSA30" s="1"/>
      <c r="RSB30" s="1"/>
      <c r="RSC30" s="1"/>
      <c r="RSD30" s="1"/>
      <c r="RSE30" s="1"/>
      <c r="RSF30" s="1"/>
      <c r="RSG30" s="1"/>
      <c r="RSH30" s="1"/>
      <c r="RSI30" s="1"/>
      <c r="RSJ30" s="1"/>
      <c r="RSK30" s="1"/>
      <c r="RSL30" s="1"/>
      <c r="RSM30" s="1"/>
      <c r="RSN30" s="1"/>
      <c r="RSO30" s="1"/>
      <c r="RSP30" s="1"/>
      <c r="RSQ30" s="1"/>
      <c r="RSR30" s="1"/>
      <c r="RSS30" s="1"/>
      <c r="RST30" s="1"/>
      <c r="RSU30" s="1"/>
      <c r="RSV30" s="1"/>
      <c r="RSW30" s="1"/>
      <c r="RSX30" s="1"/>
      <c r="RSY30" s="1"/>
      <c r="RSZ30" s="1"/>
      <c r="RTA30" s="1"/>
      <c r="RTB30" s="1"/>
      <c r="RTC30" s="1"/>
      <c r="RTD30" s="1"/>
      <c r="RTE30" s="1"/>
      <c r="RTF30" s="1"/>
      <c r="RTG30" s="1"/>
      <c r="RTH30" s="1"/>
      <c r="RTI30" s="1"/>
      <c r="RTJ30" s="1"/>
      <c r="RTK30" s="1"/>
      <c r="RTL30" s="1"/>
      <c r="RTM30" s="1"/>
      <c r="RTN30" s="1"/>
      <c r="RTO30" s="1"/>
      <c r="RTP30" s="1"/>
      <c r="RTQ30" s="1"/>
      <c r="RTR30" s="1"/>
      <c r="RTS30" s="1"/>
      <c r="RTT30" s="1"/>
      <c r="RTU30" s="1"/>
      <c r="RTV30" s="1"/>
      <c r="RTW30" s="1"/>
      <c r="RTX30" s="1"/>
      <c r="RTY30" s="1"/>
      <c r="RTZ30" s="1"/>
      <c r="RUA30" s="1"/>
      <c r="RUB30" s="1"/>
      <c r="RUC30" s="1"/>
      <c r="RUD30" s="1"/>
      <c r="RUE30" s="1"/>
      <c r="RUF30" s="1"/>
      <c r="RUG30" s="1"/>
      <c r="RUH30" s="1"/>
      <c r="RUI30" s="1"/>
      <c r="RUJ30" s="1"/>
      <c r="RUK30" s="1"/>
      <c r="RUL30" s="1"/>
      <c r="RUM30" s="1"/>
      <c r="RUN30" s="1"/>
      <c r="RUO30" s="1"/>
      <c r="RUP30" s="1"/>
      <c r="RUQ30" s="1"/>
      <c r="RUR30" s="1"/>
      <c r="RUS30" s="1"/>
      <c r="RUT30" s="1"/>
      <c r="RUU30" s="1"/>
      <c r="RUV30" s="1"/>
      <c r="RUW30" s="1"/>
      <c r="RUX30" s="1"/>
      <c r="RUY30" s="1"/>
      <c r="RUZ30" s="1"/>
      <c r="RVA30" s="1"/>
      <c r="RVB30" s="1"/>
      <c r="RVC30" s="1"/>
      <c r="RVD30" s="1"/>
      <c r="RVE30" s="1"/>
      <c r="RVF30" s="1"/>
      <c r="RVG30" s="1"/>
      <c r="RVH30" s="1"/>
      <c r="RVI30" s="1"/>
      <c r="RVJ30" s="1"/>
      <c r="RVK30" s="1"/>
      <c r="RVL30" s="1"/>
      <c r="RVM30" s="1"/>
      <c r="RVN30" s="1"/>
      <c r="RVO30" s="1"/>
      <c r="RVP30" s="1"/>
      <c r="RVQ30" s="1"/>
      <c r="RVR30" s="1"/>
      <c r="RVS30" s="1"/>
      <c r="RVT30" s="1"/>
      <c r="RVU30" s="1"/>
      <c r="RVV30" s="1"/>
      <c r="RVW30" s="1"/>
      <c r="RVX30" s="1"/>
      <c r="RVY30" s="1"/>
      <c r="RVZ30" s="1"/>
      <c r="RWA30" s="1"/>
      <c r="RWB30" s="1"/>
      <c r="RWC30" s="1"/>
      <c r="RWD30" s="1"/>
      <c r="RWE30" s="1"/>
      <c r="RWF30" s="1"/>
      <c r="RWG30" s="1"/>
      <c r="RWH30" s="1"/>
      <c r="RWI30" s="1"/>
      <c r="RWJ30" s="1"/>
      <c r="RWK30" s="1"/>
      <c r="RWL30" s="1"/>
      <c r="RWM30" s="1"/>
      <c r="RWN30" s="1"/>
      <c r="RWO30" s="1"/>
      <c r="RWP30" s="1"/>
      <c r="RWQ30" s="1"/>
      <c r="RWR30" s="1"/>
      <c r="RWS30" s="1"/>
      <c r="RWT30" s="1"/>
      <c r="RWU30" s="1"/>
      <c r="RWV30" s="1"/>
      <c r="RWW30" s="1"/>
      <c r="RWX30" s="1"/>
      <c r="RWY30" s="1"/>
      <c r="RWZ30" s="1"/>
      <c r="RXA30" s="1"/>
      <c r="RXB30" s="1"/>
      <c r="RXC30" s="1"/>
      <c r="RXD30" s="1"/>
      <c r="RXE30" s="1"/>
      <c r="RXF30" s="1"/>
      <c r="RXG30" s="1"/>
      <c r="RXH30" s="1"/>
      <c r="RXI30" s="1"/>
      <c r="RXJ30" s="1"/>
      <c r="RXK30" s="1"/>
      <c r="RXL30" s="1"/>
      <c r="RXM30" s="1"/>
      <c r="RXN30" s="1"/>
      <c r="RXO30" s="1"/>
      <c r="RXP30" s="1"/>
      <c r="RXQ30" s="1"/>
      <c r="RXR30" s="1"/>
      <c r="RXS30" s="1"/>
      <c r="RXT30" s="1"/>
      <c r="RXU30" s="1"/>
      <c r="RXV30" s="1"/>
      <c r="RXW30" s="1"/>
      <c r="RXX30" s="1"/>
      <c r="RXY30" s="1"/>
      <c r="RXZ30" s="1"/>
      <c r="RYA30" s="1"/>
      <c r="RYB30" s="1"/>
      <c r="RYC30" s="1"/>
      <c r="RYD30" s="1"/>
      <c r="RYE30" s="1"/>
      <c r="RYF30" s="1"/>
      <c r="RYG30" s="1"/>
      <c r="RYH30" s="1"/>
      <c r="RYI30" s="1"/>
      <c r="RYJ30" s="1"/>
      <c r="RYK30" s="1"/>
      <c r="RYL30" s="1"/>
      <c r="RYM30" s="1"/>
      <c r="RYN30" s="1"/>
      <c r="RYO30" s="1"/>
      <c r="RYP30" s="1"/>
      <c r="RYQ30" s="1"/>
      <c r="RYR30" s="1"/>
      <c r="RYS30" s="1"/>
      <c r="RYT30" s="1"/>
      <c r="RYU30" s="1"/>
      <c r="RYV30" s="1"/>
      <c r="RYW30" s="1"/>
      <c r="RYX30" s="1"/>
      <c r="RYY30" s="1"/>
      <c r="RYZ30" s="1"/>
      <c r="RZA30" s="1"/>
      <c r="RZB30" s="1"/>
      <c r="RZC30" s="1"/>
      <c r="RZD30" s="1"/>
      <c r="RZE30" s="1"/>
      <c r="RZF30" s="1"/>
      <c r="RZG30" s="1"/>
      <c r="RZH30" s="1"/>
      <c r="RZI30" s="1"/>
      <c r="RZJ30" s="1"/>
      <c r="RZK30" s="1"/>
      <c r="RZL30" s="1"/>
      <c r="RZM30" s="1"/>
      <c r="RZN30" s="1"/>
      <c r="RZO30" s="1"/>
      <c r="RZP30" s="1"/>
      <c r="RZQ30" s="1"/>
      <c r="RZR30" s="1"/>
      <c r="RZS30" s="1"/>
      <c r="RZT30" s="1"/>
      <c r="RZU30" s="1"/>
      <c r="RZV30" s="1"/>
      <c r="RZW30" s="1"/>
      <c r="RZX30" s="1"/>
      <c r="RZY30" s="1"/>
      <c r="RZZ30" s="1"/>
      <c r="SAA30" s="1"/>
      <c r="SAB30" s="1"/>
      <c r="SAC30" s="1"/>
      <c r="SAD30" s="1"/>
      <c r="SAE30" s="1"/>
      <c r="SAF30" s="1"/>
      <c r="SAG30" s="1"/>
      <c r="SAH30" s="1"/>
      <c r="SAI30" s="1"/>
      <c r="SAJ30" s="1"/>
      <c r="SAK30" s="1"/>
      <c r="SAL30" s="1"/>
      <c r="SAM30" s="1"/>
      <c r="SAN30" s="1"/>
      <c r="SAO30" s="1"/>
      <c r="SAP30" s="1"/>
      <c r="SAQ30" s="1"/>
      <c r="SAR30" s="1"/>
      <c r="SAS30" s="1"/>
      <c r="SAT30" s="1"/>
      <c r="SAU30" s="1"/>
      <c r="SAV30" s="1"/>
      <c r="SAW30" s="1"/>
      <c r="SAX30" s="1"/>
      <c r="SAY30" s="1"/>
      <c r="SAZ30" s="1"/>
      <c r="SBA30" s="1"/>
      <c r="SBB30" s="1"/>
      <c r="SBC30" s="1"/>
      <c r="SBD30" s="1"/>
      <c r="SBE30" s="1"/>
      <c r="SBF30" s="1"/>
      <c r="SBG30" s="1"/>
      <c r="SBH30" s="1"/>
      <c r="SBI30" s="1"/>
      <c r="SBJ30" s="1"/>
      <c r="SBK30" s="1"/>
      <c r="SBL30" s="1"/>
      <c r="SBM30" s="1"/>
      <c r="SBN30" s="1"/>
      <c r="SBO30" s="1"/>
      <c r="SBP30" s="1"/>
      <c r="SBQ30" s="1"/>
      <c r="SBR30" s="1"/>
      <c r="SBS30" s="1"/>
      <c r="SBT30" s="1"/>
      <c r="SBU30" s="1"/>
      <c r="SBV30" s="1"/>
      <c r="SBW30" s="1"/>
      <c r="SBX30" s="1"/>
      <c r="SBY30" s="1"/>
      <c r="SBZ30" s="1"/>
      <c r="SCA30" s="1"/>
      <c r="SCB30" s="1"/>
      <c r="SCC30" s="1"/>
      <c r="SCD30" s="1"/>
      <c r="SCE30" s="1"/>
      <c r="SCF30" s="1"/>
      <c r="SCG30" s="1"/>
      <c r="SCH30" s="1"/>
      <c r="SCI30" s="1"/>
      <c r="SCJ30" s="1"/>
      <c r="SCK30" s="1"/>
      <c r="SCL30" s="1"/>
      <c r="SCM30" s="1"/>
      <c r="SCN30" s="1"/>
      <c r="SCO30" s="1"/>
      <c r="SCP30" s="1"/>
      <c r="SCQ30" s="1"/>
      <c r="SCR30" s="1"/>
      <c r="SCS30" s="1"/>
      <c r="SCT30" s="1"/>
      <c r="SCU30" s="1"/>
      <c r="SCV30" s="1"/>
      <c r="SCW30" s="1"/>
      <c r="SCX30" s="1"/>
      <c r="SCY30" s="1"/>
      <c r="SCZ30" s="1"/>
      <c r="SDA30" s="1"/>
      <c r="SDB30" s="1"/>
      <c r="SDC30" s="1"/>
      <c r="SDD30" s="1"/>
      <c r="SDE30" s="1"/>
      <c r="SDF30" s="1"/>
      <c r="SDG30" s="1"/>
      <c r="SDH30" s="1"/>
      <c r="SDI30" s="1"/>
      <c r="SDJ30" s="1"/>
      <c r="SDK30" s="1"/>
      <c r="SDL30" s="1"/>
      <c r="SDM30" s="1"/>
      <c r="SDN30" s="1"/>
      <c r="SDO30" s="1"/>
      <c r="SDP30" s="1"/>
      <c r="SDQ30" s="1"/>
      <c r="SDR30" s="1"/>
      <c r="SDS30" s="1"/>
      <c r="SDT30" s="1"/>
      <c r="SDU30" s="1"/>
      <c r="SDV30" s="1"/>
      <c r="SDW30" s="1"/>
      <c r="SDX30" s="1"/>
      <c r="SDY30" s="1"/>
      <c r="SDZ30" s="1"/>
      <c r="SEA30" s="1"/>
      <c r="SEB30" s="1"/>
      <c r="SEC30" s="1"/>
      <c r="SED30" s="1"/>
      <c r="SEE30" s="1"/>
      <c r="SEF30" s="1"/>
      <c r="SEG30" s="1"/>
      <c r="SEH30" s="1"/>
      <c r="SEI30" s="1"/>
      <c r="SEJ30" s="1"/>
      <c r="SEK30" s="1"/>
      <c r="SEL30" s="1"/>
      <c r="SEM30" s="1"/>
      <c r="SEN30" s="1"/>
      <c r="SEO30" s="1"/>
      <c r="SEP30" s="1"/>
      <c r="SEQ30" s="1"/>
      <c r="SER30" s="1"/>
      <c r="SES30" s="1"/>
      <c r="SET30" s="1"/>
      <c r="SEU30" s="1"/>
      <c r="SEV30" s="1"/>
      <c r="SEW30" s="1"/>
      <c r="SEX30" s="1"/>
      <c r="SEY30" s="1"/>
      <c r="SEZ30" s="1"/>
      <c r="SFA30" s="1"/>
      <c r="SFB30" s="1"/>
      <c r="SFC30" s="1"/>
      <c r="SFD30" s="1"/>
      <c r="SFE30" s="1"/>
      <c r="SFF30" s="1"/>
      <c r="SFG30" s="1"/>
      <c r="SFH30" s="1"/>
      <c r="SFI30" s="1"/>
      <c r="SFJ30" s="1"/>
      <c r="SFK30" s="1"/>
      <c r="SFL30" s="1"/>
      <c r="SFM30" s="1"/>
      <c r="SFN30" s="1"/>
      <c r="SFO30" s="1"/>
      <c r="SFP30" s="1"/>
      <c r="SFQ30" s="1"/>
      <c r="SFR30" s="1"/>
      <c r="SFS30" s="1"/>
      <c r="SFT30" s="1"/>
      <c r="SFU30" s="1"/>
      <c r="SFV30" s="1"/>
      <c r="SFW30" s="1"/>
      <c r="SFX30" s="1"/>
      <c r="SFY30" s="1"/>
      <c r="SFZ30" s="1"/>
      <c r="SGA30" s="1"/>
      <c r="SGB30" s="1"/>
      <c r="SGC30" s="1"/>
      <c r="SGD30" s="1"/>
      <c r="SGE30" s="1"/>
      <c r="SGF30" s="1"/>
      <c r="SGG30" s="1"/>
      <c r="SGH30" s="1"/>
      <c r="SGI30" s="1"/>
      <c r="SGJ30" s="1"/>
      <c r="SGK30" s="1"/>
      <c r="SGL30" s="1"/>
      <c r="SGM30" s="1"/>
      <c r="SGN30" s="1"/>
      <c r="SGO30" s="1"/>
      <c r="SGP30" s="1"/>
      <c r="SGQ30" s="1"/>
      <c r="SGR30" s="1"/>
      <c r="SGS30" s="1"/>
      <c r="SGT30" s="1"/>
      <c r="SGU30" s="1"/>
      <c r="SGV30" s="1"/>
      <c r="SGW30" s="1"/>
      <c r="SGX30" s="1"/>
      <c r="SGY30" s="1"/>
      <c r="SGZ30" s="1"/>
      <c r="SHA30" s="1"/>
      <c r="SHB30" s="1"/>
      <c r="SHC30" s="1"/>
      <c r="SHD30" s="1"/>
      <c r="SHE30" s="1"/>
      <c r="SHF30" s="1"/>
      <c r="SHG30" s="1"/>
      <c r="SHH30" s="1"/>
      <c r="SHI30" s="1"/>
      <c r="SHJ30" s="1"/>
      <c r="SHK30" s="1"/>
      <c r="SHL30" s="1"/>
      <c r="SHM30" s="1"/>
      <c r="SHN30" s="1"/>
      <c r="SHO30" s="1"/>
      <c r="SHP30" s="1"/>
      <c r="SHQ30" s="1"/>
      <c r="SHR30" s="1"/>
      <c r="SHS30" s="1"/>
      <c r="SHT30" s="1"/>
      <c r="SHU30" s="1"/>
      <c r="SHV30" s="1"/>
      <c r="SHW30" s="1"/>
      <c r="SHX30" s="1"/>
      <c r="SHY30" s="1"/>
      <c r="SHZ30" s="1"/>
      <c r="SIA30" s="1"/>
      <c r="SIB30" s="1"/>
      <c r="SIC30" s="1"/>
      <c r="SID30" s="1"/>
      <c r="SIE30" s="1"/>
      <c r="SIF30" s="1"/>
      <c r="SIG30" s="1"/>
      <c r="SIH30" s="1"/>
      <c r="SII30" s="1"/>
      <c r="SIJ30" s="1"/>
      <c r="SIK30" s="1"/>
      <c r="SIL30" s="1"/>
      <c r="SIM30" s="1"/>
      <c r="SIN30" s="1"/>
      <c r="SIO30" s="1"/>
      <c r="SIP30" s="1"/>
      <c r="SIQ30" s="1"/>
      <c r="SIR30" s="1"/>
      <c r="SIS30" s="1"/>
      <c r="SIT30" s="1"/>
      <c r="SIU30" s="1"/>
      <c r="SIV30" s="1"/>
      <c r="SIW30" s="1"/>
      <c r="SIX30" s="1"/>
      <c r="SIY30" s="1"/>
      <c r="SIZ30" s="1"/>
      <c r="SJA30" s="1"/>
      <c r="SJB30" s="1"/>
      <c r="SJC30" s="1"/>
      <c r="SJD30" s="1"/>
      <c r="SJE30" s="1"/>
      <c r="SJF30" s="1"/>
      <c r="SJG30" s="1"/>
      <c r="SJH30" s="1"/>
      <c r="SJI30" s="1"/>
      <c r="SJJ30" s="1"/>
      <c r="SJK30" s="1"/>
      <c r="SJL30" s="1"/>
      <c r="SJM30" s="1"/>
      <c r="SJN30" s="1"/>
      <c r="SJO30" s="1"/>
      <c r="SJP30" s="1"/>
      <c r="SJQ30" s="1"/>
      <c r="SJR30" s="1"/>
      <c r="SJS30" s="1"/>
      <c r="SJT30" s="1"/>
      <c r="SJU30" s="1"/>
      <c r="SJV30" s="1"/>
      <c r="SJW30" s="1"/>
      <c r="SJX30" s="1"/>
      <c r="SJY30" s="1"/>
      <c r="SJZ30" s="1"/>
      <c r="SKA30" s="1"/>
      <c r="SKB30" s="1"/>
      <c r="SKC30" s="1"/>
      <c r="SKD30" s="1"/>
      <c r="SKE30" s="1"/>
      <c r="SKF30" s="1"/>
      <c r="SKG30" s="1"/>
      <c r="SKH30" s="1"/>
      <c r="SKI30" s="1"/>
      <c r="SKJ30" s="1"/>
      <c r="SKK30" s="1"/>
      <c r="SKL30" s="1"/>
      <c r="SKM30" s="1"/>
      <c r="SKN30" s="1"/>
      <c r="SKO30" s="1"/>
      <c r="SKP30" s="1"/>
      <c r="SKQ30" s="1"/>
      <c r="SKR30" s="1"/>
      <c r="SKS30" s="1"/>
      <c r="SKT30" s="1"/>
      <c r="SKU30" s="1"/>
      <c r="SKV30" s="1"/>
      <c r="SKW30" s="1"/>
      <c r="SKX30" s="1"/>
      <c r="SKY30" s="1"/>
      <c r="SKZ30" s="1"/>
      <c r="SLA30" s="1"/>
      <c r="SLB30" s="1"/>
      <c r="SLC30" s="1"/>
      <c r="SLD30" s="1"/>
      <c r="SLE30" s="1"/>
      <c r="SLF30" s="1"/>
      <c r="SLG30" s="1"/>
      <c r="SLH30" s="1"/>
      <c r="SLI30" s="1"/>
      <c r="SLJ30" s="1"/>
      <c r="SLK30" s="1"/>
      <c r="SLL30" s="1"/>
      <c r="SLM30" s="1"/>
      <c r="SLN30" s="1"/>
      <c r="SLO30" s="1"/>
      <c r="SLP30" s="1"/>
      <c r="SLQ30" s="1"/>
      <c r="SLR30" s="1"/>
      <c r="SLS30" s="1"/>
      <c r="SLT30" s="1"/>
      <c r="SLU30" s="1"/>
      <c r="SLV30" s="1"/>
      <c r="SLW30" s="1"/>
      <c r="SLX30" s="1"/>
      <c r="SLY30" s="1"/>
      <c r="SLZ30" s="1"/>
      <c r="SMA30" s="1"/>
      <c r="SMB30" s="1"/>
      <c r="SMC30" s="1"/>
      <c r="SMD30" s="1"/>
      <c r="SME30" s="1"/>
      <c r="SMF30" s="1"/>
      <c r="SMG30" s="1"/>
      <c r="SMH30" s="1"/>
      <c r="SMI30" s="1"/>
      <c r="SMJ30" s="1"/>
      <c r="SMK30" s="1"/>
      <c r="SML30" s="1"/>
      <c r="SMM30" s="1"/>
      <c r="SMN30" s="1"/>
      <c r="SMO30" s="1"/>
      <c r="SMP30" s="1"/>
      <c r="SMQ30" s="1"/>
      <c r="SMR30" s="1"/>
      <c r="SMS30" s="1"/>
      <c r="SMT30" s="1"/>
      <c r="SMU30" s="1"/>
      <c r="SMV30" s="1"/>
      <c r="SMW30" s="1"/>
      <c r="SMX30" s="1"/>
      <c r="SMY30" s="1"/>
      <c r="SMZ30" s="1"/>
      <c r="SNA30" s="1"/>
      <c r="SNB30" s="1"/>
      <c r="SNC30" s="1"/>
      <c r="SND30" s="1"/>
      <c r="SNE30" s="1"/>
      <c r="SNF30" s="1"/>
      <c r="SNG30" s="1"/>
      <c r="SNH30" s="1"/>
      <c r="SNI30" s="1"/>
      <c r="SNJ30" s="1"/>
      <c r="SNK30" s="1"/>
      <c r="SNL30" s="1"/>
      <c r="SNM30" s="1"/>
      <c r="SNN30" s="1"/>
      <c r="SNO30" s="1"/>
      <c r="SNP30" s="1"/>
      <c r="SNQ30" s="1"/>
      <c r="SNR30" s="1"/>
      <c r="SNS30" s="1"/>
      <c r="SNT30" s="1"/>
      <c r="SNU30" s="1"/>
      <c r="SNV30" s="1"/>
      <c r="SNW30" s="1"/>
      <c r="SNX30" s="1"/>
      <c r="SNY30" s="1"/>
      <c r="SNZ30" s="1"/>
      <c r="SOA30" s="1"/>
      <c r="SOB30" s="1"/>
      <c r="SOC30" s="1"/>
      <c r="SOD30" s="1"/>
      <c r="SOE30" s="1"/>
      <c r="SOF30" s="1"/>
      <c r="SOG30" s="1"/>
      <c r="SOH30" s="1"/>
      <c r="SOI30" s="1"/>
      <c r="SOJ30" s="1"/>
      <c r="SOK30" s="1"/>
      <c r="SOL30" s="1"/>
      <c r="SOM30" s="1"/>
      <c r="SON30" s="1"/>
      <c r="SOO30" s="1"/>
      <c r="SOP30" s="1"/>
      <c r="SOQ30" s="1"/>
      <c r="SOR30" s="1"/>
      <c r="SOS30" s="1"/>
      <c r="SOT30" s="1"/>
      <c r="SOU30" s="1"/>
      <c r="SOV30" s="1"/>
      <c r="SOW30" s="1"/>
      <c r="SOX30" s="1"/>
      <c r="SOY30" s="1"/>
      <c r="SOZ30" s="1"/>
      <c r="SPA30" s="1"/>
      <c r="SPB30" s="1"/>
      <c r="SPC30" s="1"/>
      <c r="SPD30" s="1"/>
      <c r="SPE30" s="1"/>
      <c r="SPF30" s="1"/>
      <c r="SPG30" s="1"/>
      <c r="SPH30" s="1"/>
      <c r="SPI30" s="1"/>
      <c r="SPJ30" s="1"/>
      <c r="SPK30" s="1"/>
      <c r="SPL30" s="1"/>
      <c r="SPM30" s="1"/>
      <c r="SPN30" s="1"/>
      <c r="SPO30" s="1"/>
      <c r="SPP30" s="1"/>
      <c r="SPQ30" s="1"/>
      <c r="SPR30" s="1"/>
      <c r="SPS30" s="1"/>
      <c r="SPT30" s="1"/>
      <c r="SPU30" s="1"/>
      <c r="SPV30" s="1"/>
      <c r="SPW30" s="1"/>
      <c r="SPX30" s="1"/>
      <c r="SPY30" s="1"/>
      <c r="SPZ30" s="1"/>
      <c r="SQA30" s="1"/>
      <c r="SQB30" s="1"/>
      <c r="SQC30" s="1"/>
      <c r="SQD30" s="1"/>
      <c r="SQE30" s="1"/>
      <c r="SQF30" s="1"/>
      <c r="SQG30" s="1"/>
      <c r="SQH30" s="1"/>
      <c r="SQI30" s="1"/>
      <c r="SQJ30" s="1"/>
      <c r="SQK30" s="1"/>
      <c r="SQL30" s="1"/>
      <c r="SQM30" s="1"/>
      <c r="SQN30" s="1"/>
      <c r="SQO30" s="1"/>
      <c r="SQP30" s="1"/>
      <c r="SQQ30" s="1"/>
      <c r="SQR30" s="1"/>
      <c r="SQS30" s="1"/>
      <c r="SQT30" s="1"/>
      <c r="SQU30" s="1"/>
      <c r="SQV30" s="1"/>
      <c r="SQW30" s="1"/>
      <c r="SQX30" s="1"/>
      <c r="SQY30" s="1"/>
      <c r="SQZ30" s="1"/>
      <c r="SRA30" s="1"/>
      <c r="SRB30" s="1"/>
      <c r="SRC30" s="1"/>
      <c r="SRD30" s="1"/>
      <c r="SRE30" s="1"/>
      <c r="SRF30" s="1"/>
      <c r="SRG30" s="1"/>
      <c r="SRH30" s="1"/>
      <c r="SRI30" s="1"/>
      <c r="SRJ30" s="1"/>
      <c r="SRK30" s="1"/>
      <c r="SRL30" s="1"/>
      <c r="SRM30" s="1"/>
      <c r="SRN30" s="1"/>
      <c r="SRO30" s="1"/>
      <c r="SRP30" s="1"/>
      <c r="SRQ30" s="1"/>
      <c r="SRR30" s="1"/>
      <c r="SRS30" s="1"/>
      <c r="SRT30" s="1"/>
      <c r="SRU30" s="1"/>
      <c r="SRV30" s="1"/>
      <c r="SRW30" s="1"/>
      <c r="SRX30" s="1"/>
      <c r="SRY30" s="1"/>
      <c r="SRZ30" s="1"/>
      <c r="SSA30" s="1"/>
      <c r="SSB30" s="1"/>
      <c r="SSC30" s="1"/>
      <c r="SSD30" s="1"/>
      <c r="SSE30" s="1"/>
      <c r="SSF30" s="1"/>
      <c r="SSG30" s="1"/>
      <c r="SSH30" s="1"/>
      <c r="SSI30" s="1"/>
      <c r="SSJ30" s="1"/>
      <c r="SSK30" s="1"/>
      <c r="SSL30" s="1"/>
      <c r="SSM30" s="1"/>
      <c r="SSN30" s="1"/>
      <c r="SSO30" s="1"/>
      <c r="SSP30" s="1"/>
      <c r="SSQ30" s="1"/>
      <c r="SSR30" s="1"/>
      <c r="SSS30" s="1"/>
      <c r="SST30" s="1"/>
      <c r="SSU30" s="1"/>
      <c r="SSV30" s="1"/>
      <c r="SSW30" s="1"/>
      <c r="SSX30" s="1"/>
      <c r="SSY30" s="1"/>
      <c r="SSZ30" s="1"/>
      <c r="STA30" s="1"/>
      <c r="STB30" s="1"/>
      <c r="STC30" s="1"/>
      <c r="STD30" s="1"/>
      <c r="STE30" s="1"/>
      <c r="STF30" s="1"/>
      <c r="STG30" s="1"/>
      <c r="STH30" s="1"/>
      <c r="STI30" s="1"/>
      <c r="STJ30" s="1"/>
      <c r="STK30" s="1"/>
      <c r="STL30" s="1"/>
      <c r="STM30" s="1"/>
      <c r="STN30" s="1"/>
      <c r="STO30" s="1"/>
      <c r="STP30" s="1"/>
      <c r="STQ30" s="1"/>
      <c r="STR30" s="1"/>
      <c r="STS30" s="1"/>
      <c r="STT30" s="1"/>
      <c r="STU30" s="1"/>
      <c r="STV30" s="1"/>
      <c r="STW30" s="1"/>
      <c r="STX30" s="1"/>
      <c r="STY30" s="1"/>
      <c r="STZ30" s="1"/>
      <c r="SUA30" s="1"/>
      <c r="SUB30" s="1"/>
      <c r="SUC30" s="1"/>
      <c r="SUD30" s="1"/>
      <c r="SUE30" s="1"/>
      <c r="SUF30" s="1"/>
      <c r="SUG30" s="1"/>
      <c r="SUH30" s="1"/>
      <c r="SUI30" s="1"/>
      <c r="SUJ30" s="1"/>
      <c r="SUK30" s="1"/>
      <c r="SUL30" s="1"/>
      <c r="SUM30" s="1"/>
      <c r="SUN30" s="1"/>
      <c r="SUO30" s="1"/>
      <c r="SUP30" s="1"/>
      <c r="SUQ30" s="1"/>
      <c r="SUR30" s="1"/>
      <c r="SUS30" s="1"/>
      <c r="SUT30" s="1"/>
      <c r="SUU30" s="1"/>
      <c r="SUV30" s="1"/>
      <c r="SUW30" s="1"/>
      <c r="SUX30" s="1"/>
      <c r="SUY30" s="1"/>
      <c r="SUZ30" s="1"/>
      <c r="SVA30" s="1"/>
      <c r="SVB30" s="1"/>
      <c r="SVC30" s="1"/>
      <c r="SVD30" s="1"/>
      <c r="SVE30" s="1"/>
      <c r="SVF30" s="1"/>
      <c r="SVG30" s="1"/>
      <c r="SVH30" s="1"/>
      <c r="SVI30" s="1"/>
      <c r="SVJ30" s="1"/>
      <c r="SVK30" s="1"/>
      <c r="SVL30" s="1"/>
      <c r="SVM30" s="1"/>
      <c r="SVN30" s="1"/>
      <c r="SVO30" s="1"/>
      <c r="SVP30" s="1"/>
      <c r="SVQ30" s="1"/>
      <c r="SVR30" s="1"/>
      <c r="SVS30" s="1"/>
      <c r="SVT30" s="1"/>
      <c r="SVU30" s="1"/>
      <c r="SVV30" s="1"/>
      <c r="SVW30" s="1"/>
      <c r="SVX30" s="1"/>
      <c r="SVY30" s="1"/>
      <c r="SVZ30" s="1"/>
      <c r="SWA30" s="1"/>
      <c r="SWB30" s="1"/>
      <c r="SWC30" s="1"/>
      <c r="SWD30" s="1"/>
      <c r="SWE30" s="1"/>
      <c r="SWF30" s="1"/>
      <c r="SWG30" s="1"/>
      <c r="SWH30" s="1"/>
      <c r="SWI30" s="1"/>
      <c r="SWJ30" s="1"/>
      <c r="SWK30" s="1"/>
      <c r="SWL30" s="1"/>
      <c r="SWM30" s="1"/>
      <c r="SWN30" s="1"/>
      <c r="SWO30" s="1"/>
      <c r="SWP30" s="1"/>
      <c r="SWQ30" s="1"/>
      <c r="SWR30" s="1"/>
      <c r="SWS30" s="1"/>
      <c r="SWT30" s="1"/>
      <c r="SWU30" s="1"/>
      <c r="SWV30" s="1"/>
      <c r="SWW30" s="1"/>
      <c r="SWX30" s="1"/>
      <c r="SWY30" s="1"/>
      <c r="SWZ30" s="1"/>
      <c r="SXA30" s="1"/>
      <c r="SXB30" s="1"/>
      <c r="SXC30" s="1"/>
      <c r="SXD30" s="1"/>
      <c r="SXE30" s="1"/>
      <c r="SXF30" s="1"/>
      <c r="SXG30" s="1"/>
      <c r="SXH30" s="1"/>
      <c r="SXI30" s="1"/>
      <c r="SXJ30" s="1"/>
      <c r="SXK30" s="1"/>
      <c r="SXL30" s="1"/>
      <c r="SXM30" s="1"/>
      <c r="SXN30" s="1"/>
      <c r="SXO30" s="1"/>
      <c r="SXP30" s="1"/>
      <c r="SXQ30" s="1"/>
      <c r="SXR30" s="1"/>
      <c r="SXS30" s="1"/>
      <c r="SXT30" s="1"/>
      <c r="SXU30" s="1"/>
      <c r="SXV30" s="1"/>
      <c r="SXW30" s="1"/>
      <c r="SXX30" s="1"/>
      <c r="SXY30" s="1"/>
      <c r="SXZ30" s="1"/>
      <c r="SYA30" s="1"/>
      <c r="SYB30" s="1"/>
      <c r="SYC30" s="1"/>
      <c r="SYD30" s="1"/>
      <c r="SYE30" s="1"/>
      <c r="SYF30" s="1"/>
      <c r="SYG30" s="1"/>
      <c r="SYH30" s="1"/>
      <c r="SYI30" s="1"/>
      <c r="SYJ30" s="1"/>
      <c r="SYK30" s="1"/>
      <c r="SYL30" s="1"/>
      <c r="SYM30" s="1"/>
      <c r="SYN30" s="1"/>
      <c r="SYO30" s="1"/>
      <c r="SYP30" s="1"/>
      <c r="SYQ30" s="1"/>
      <c r="SYR30" s="1"/>
      <c r="SYS30" s="1"/>
      <c r="SYT30" s="1"/>
      <c r="SYU30" s="1"/>
      <c r="SYV30" s="1"/>
      <c r="SYW30" s="1"/>
      <c r="SYX30" s="1"/>
      <c r="SYY30" s="1"/>
      <c r="SYZ30" s="1"/>
      <c r="SZA30" s="1"/>
      <c r="SZB30" s="1"/>
      <c r="SZC30" s="1"/>
      <c r="SZD30" s="1"/>
      <c r="SZE30" s="1"/>
      <c r="SZF30" s="1"/>
      <c r="SZG30" s="1"/>
      <c r="SZH30" s="1"/>
      <c r="SZI30" s="1"/>
      <c r="SZJ30" s="1"/>
      <c r="SZK30" s="1"/>
      <c r="SZL30" s="1"/>
      <c r="SZM30" s="1"/>
      <c r="SZN30" s="1"/>
      <c r="SZO30" s="1"/>
      <c r="SZP30" s="1"/>
      <c r="SZQ30" s="1"/>
      <c r="SZR30" s="1"/>
      <c r="SZS30" s="1"/>
      <c r="SZT30" s="1"/>
      <c r="SZU30" s="1"/>
      <c r="SZV30" s="1"/>
      <c r="SZW30" s="1"/>
      <c r="SZX30" s="1"/>
      <c r="SZY30" s="1"/>
      <c r="SZZ30" s="1"/>
      <c r="TAA30" s="1"/>
      <c r="TAB30" s="1"/>
      <c r="TAC30" s="1"/>
      <c r="TAD30" s="1"/>
      <c r="TAE30" s="1"/>
      <c r="TAF30" s="1"/>
      <c r="TAG30" s="1"/>
      <c r="TAH30" s="1"/>
      <c r="TAI30" s="1"/>
      <c r="TAJ30" s="1"/>
      <c r="TAK30" s="1"/>
      <c r="TAL30" s="1"/>
      <c r="TAM30" s="1"/>
      <c r="TAN30" s="1"/>
      <c r="TAO30" s="1"/>
      <c r="TAP30" s="1"/>
      <c r="TAQ30" s="1"/>
      <c r="TAR30" s="1"/>
      <c r="TAS30" s="1"/>
      <c r="TAT30" s="1"/>
      <c r="TAU30" s="1"/>
      <c r="TAV30" s="1"/>
      <c r="TAW30" s="1"/>
      <c r="TAX30" s="1"/>
      <c r="TAY30" s="1"/>
      <c r="TAZ30" s="1"/>
      <c r="TBA30" s="1"/>
      <c r="TBB30" s="1"/>
      <c r="TBC30" s="1"/>
      <c r="TBD30" s="1"/>
      <c r="TBE30" s="1"/>
      <c r="TBF30" s="1"/>
      <c r="TBG30" s="1"/>
      <c r="TBH30" s="1"/>
      <c r="TBI30" s="1"/>
      <c r="TBJ30" s="1"/>
      <c r="TBK30" s="1"/>
      <c r="TBL30" s="1"/>
      <c r="TBM30" s="1"/>
      <c r="TBN30" s="1"/>
      <c r="TBO30" s="1"/>
      <c r="TBP30" s="1"/>
      <c r="TBQ30" s="1"/>
      <c r="TBR30" s="1"/>
      <c r="TBS30" s="1"/>
      <c r="TBT30" s="1"/>
      <c r="TBU30" s="1"/>
      <c r="TBV30" s="1"/>
      <c r="TBW30" s="1"/>
      <c r="TBX30" s="1"/>
      <c r="TBY30" s="1"/>
      <c r="TBZ30" s="1"/>
      <c r="TCA30" s="1"/>
      <c r="TCB30" s="1"/>
      <c r="TCC30" s="1"/>
      <c r="TCD30" s="1"/>
      <c r="TCE30" s="1"/>
      <c r="TCF30" s="1"/>
      <c r="TCG30" s="1"/>
      <c r="TCH30" s="1"/>
      <c r="TCI30" s="1"/>
      <c r="TCJ30" s="1"/>
      <c r="TCK30" s="1"/>
      <c r="TCL30" s="1"/>
      <c r="TCM30" s="1"/>
      <c r="TCN30" s="1"/>
      <c r="TCO30" s="1"/>
      <c r="TCP30" s="1"/>
      <c r="TCQ30" s="1"/>
      <c r="TCR30" s="1"/>
      <c r="TCS30" s="1"/>
      <c r="TCT30" s="1"/>
      <c r="TCU30" s="1"/>
      <c r="TCV30" s="1"/>
      <c r="TCW30" s="1"/>
      <c r="TCX30" s="1"/>
      <c r="TCY30" s="1"/>
      <c r="TCZ30" s="1"/>
      <c r="TDA30" s="1"/>
      <c r="TDB30" s="1"/>
      <c r="TDC30" s="1"/>
      <c r="TDD30" s="1"/>
      <c r="TDE30" s="1"/>
      <c r="TDF30" s="1"/>
      <c r="TDG30" s="1"/>
      <c r="TDH30" s="1"/>
      <c r="TDI30" s="1"/>
      <c r="TDJ30" s="1"/>
      <c r="TDK30" s="1"/>
      <c r="TDL30" s="1"/>
      <c r="TDM30" s="1"/>
      <c r="TDN30" s="1"/>
      <c r="TDO30" s="1"/>
      <c r="TDP30" s="1"/>
      <c r="TDQ30" s="1"/>
      <c r="TDR30" s="1"/>
      <c r="TDS30" s="1"/>
      <c r="TDT30" s="1"/>
      <c r="TDU30" s="1"/>
      <c r="TDV30" s="1"/>
      <c r="TDW30" s="1"/>
      <c r="TDX30" s="1"/>
      <c r="TDY30" s="1"/>
      <c r="TDZ30" s="1"/>
      <c r="TEA30" s="1"/>
      <c r="TEB30" s="1"/>
      <c r="TEC30" s="1"/>
      <c r="TED30" s="1"/>
      <c r="TEE30" s="1"/>
      <c r="TEF30" s="1"/>
      <c r="TEG30" s="1"/>
      <c r="TEH30" s="1"/>
      <c r="TEI30" s="1"/>
      <c r="TEJ30" s="1"/>
      <c r="TEK30" s="1"/>
      <c r="TEL30" s="1"/>
      <c r="TEM30" s="1"/>
      <c r="TEN30" s="1"/>
      <c r="TEO30" s="1"/>
      <c r="TEP30" s="1"/>
      <c r="TEQ30" s="1"/>
      <c r="TER30" s="1"/>
      <c r="TES30" s="1"/>
      <c r="TET30" s="1"/>
      <c r="TEU30" s="1"/>
      <c r="TEV30" s="1"/>
      <c r="TEW30" s="1"/>
      <c r="TEX30" s="1"/>
      <c r="TEY30" s="1"/>
      <c r="TEZ30" s="1"/>
      <c r="TFA30" s="1"/>
      <c r="TFB30" s="1"/>
      <c r="TFC30" s="1"/>
      <c r="TFD30" s="1"/>
      <c r="TFE30" s="1"/>
      <c r="TFF30" s="1"/>
      <c r="TFG30" s="1"/>
      <c r="TFH30" s="1"/>
      <c r="TFI30" s="1"/>
      <c r="TFJ30" s="1"/>
      <c r="TFK30" s="1"/>
      <c r="TFL30" s="1"/>
      <c r="TFM30" s="1"/>
      <c r="TFN30" s="1"/>
      <c r="TFO30" s="1"/>
      <c r="TFP30" s="1"/>
      <c r="TFQ30" s="1"/>
      <c r="TFR30" s="1"/>
      <c r="TFS30" s="1"/>
      <c r="TFT30" s="1"/>
      <c r="TFU30" s="1"/>
      <c r="TFV30" s="1"/>
      <c r="TFW30" s="1"/>
      <c r="TFX30" s="1"/>
      <c r="TFY30" s="1"/>
      <c r="TFZ30" s="1"/>
      <c r="TGA30" s="1"/>
      <c r="TGB30" s="1"/>
      <c r="TGC30" s="1"/>
      <c r="TGD30" s="1"/>
      <c r="TGE30" s="1"/>
      <c r="TGF30" s="1"/>
      <c r="TGG30" s="1"/>
      <c r="TGH30" s="1"/>
      <c r="TGI30" s="1"/>
      <c r="TGJ30" s="1"/>
      <c r="TGK30" s="1"/>
      <c r="TGL30" s="1"/>
      <c r="TGM30" s="1"/>
      <c r="TGN30" s="1"/>
      <c r="TGO30" s="1"/>
      <c r="TGP30" s="1"/>
      <c r="TGQ30" s="1"/>
      <c r="TGR30" s="1"/>
      <c r="TGS30" s="1"/>
      <c r="TGT30" s="1"/>
      <c r="TGU30" s="1"/>
      <c r="TGV30" s="1"/>
      <c r="TGW30" s="1"/>
      <c r="TGX30" s="1"/>
      <c r="TGY30" s="1"/>
      <c r="TGZ30" s="1"/>
      <c r="THA30" s="1"/>
      <c r="THB30" s="1"/>
      <c r="THC30" s="1"/>
      <c r="THD30" s="1"/>
      <c r="THE30" s="1"/>
      <c r="THF30" s="1"/>
      <c r="THG30" s="1"/>
      <c r="THH30" s="1"/>
      <c r="THI30" s="1"/>
      <c r="THJ30" s="1"/>
      <c r="THK30" s="1"/>
      <c r="THL30" s="1"/>
      <c r="THM30" s="1"/>
      <c r="THN30" s="1"/>
      <c r="THO30" s="1"/>
      <c r="THP30" s="1"/>
      <c r="THQ30" s="1"/>
      <c r="THR30" s="1"/>
      <c r="THS30" s="1"/>
      <c r="THT30" s="1"/>
      <c r="THU30" s="1"/>
      <c r="THV30" s="1"/>
      <c r="THW30" s="1"/>
      <c r="THX30" s="1"/>
      <c r="THY30" s="1"/>
      <c r="THZ30" s="1"/>
      <c r="TIA30" s="1"/>
      <c r="TIB30" s="1"/>
      <c r="TIC30" s="1"/>
      <c r="TID30" s="1"/>
      <c r="TIE30" s="1"/>
      <c r="TIF30" s="1"/>
      <c r="TIG30" s="1"/>
      <c r="TIH30" s="1"/>
      <c r="TII30" s="1"/>
      <c r="TIJ30" s="1"/>
      <c r="TIK30" s="1"/>
      <c r="TIL30" s="1"/>
      <c r="TIM30" s="1"/>
      <c r="TIN30" s="1"/>
      <c r="TIO30" s="1"/>
      <c r="TIP30" s="1"/>
      <c r="TIQ30" s="1"/>
      <c r="TIR30" s="1"/>
      <c r="TIS30" s="1"/>
      <c r="TIT30" s="1"/>
      <c r="TIU30" s="1"/>
      <c r="TIV30" s="1"/>
      <c r="TIW30" s="1"/>
      <c r="TIX30" s="1"/>
      <c r="TIY30" s="1"/>
      <c r="TIZ30" s="1"/>
      <c r="TJA30" s="1"/>
      <c r="TJB30" s="1"/>
      <c r="TJC30" s="1"/>
      <c r="TJD30" s="1"/>
      <c r="TJE30" s="1"/>
      <c r="TJF30" s="1"/>
      <c r="TJG30" s="1"/>
      <c r="TJH30" s="1"/>
      <c r="TJI30" s="1"/>
      <c r="TJJ30" s="1"/>
      <c r="TJK30" s="1"/>
      <c r="TJL30" s="1"/>
      <c r="TJM30" s="1"/>
      <c r="TJN30" s="1"/>
      <c r="TJO30" s="1"/>
      <c r="TJP30" s="1"/>
      <c r="TJQ30" s="1"/>
      <c r="TJR30" s="1"/>
      <c r="TJS30" s="1"/>
      <c r="TJT30" s="1"/>
      <c r="TJU30" s="1"/>
      <c r="TJV30" s="1"/>
      <c r="TJW30" s="1"/>
      <c r="TJX30" s="1"/>
      <c r="TJY30" s="1"/>
      <c r="TJZ30" s="1"/>
      <c r="TKA30" s="1"/>
      <c r="TKB30" s="1"/>
      <c r="TKC30" s="1"/>
      <c r="TKD30" s="1"/>
      <c r="TKE30" s="1"/>
      <c r="TKF30" s="1"/>
      <c r="TKG30" s="1"/>
      <c r="TKH30" s="1"/>
      <c r="TKI30" s="1"/>
      <c r="TKJ30" s="1"/>
      <c r="TKK30" s="1"/>
      <c r="TKL30" s="1"/>
      <c r="TKM30" s="1"/>
      <c r="TKN30" s="1"/>
      <c r="TKO30" s="1"/>
      <c r="TKP30" s="1"/>
      <c r="TKQ30" s="1"/>
      <c r="TKR30" s="1"/>
      <c r="TKS30" s="1"/>
      <c r="TKT30" s="1"/>
      <c r="TKU30" s="1"/>
      <c r="TKV30" s="1"/>
      <c r="TKW30" s="1"/>
      <c r="TKX30" s="1"/>
      <c r="TKY30" s="1"/>
      <c r="TKZ30" s="1"/>
      <c r="TLA30" s="1"/>
      <c r="TLB30" s="1"/>
      <c r="TLC30" s="1"/>
      <c r="TLD30" s="1"/>
      <c r="TLE30" s="1"/>
      <c r="TLF30" s="1"/>
      <c r="TLG30" s="1"/>
      <c r="TLH30" s="1"/>
      <c r="TLI30" s="1"/>
      <c r="TLJ30" s="1"/>
      <c r="TLK30" s="1"/>
      <c r="TLL30" s="1"/>
      <c r="TLM30" s="1"/>
      <c r="TLN30" s="1"/>
      <c r="TLO30" s="1"/>
      <c r="TLP30" s="1"/>
      <c r="TLQ30" s="1"/>
      <c r="TLR30" s="1"/>
      <c r="TLS30" s="1"/>
      <c r="TLT30" s="1"/>
      <c r="TLU30" s="1"/>
      <c r="TLV30" s="1"/>
      <c r="TLW30" s="1"/>
      <c r="TLX30" s="1"/>
      <c r="TLY30" s="1"/>
      <c r="TLZ30" s="1"/>
      <c r="TMA30" s="1"/>
      <c r="TMB30" s="1"/>
      <c r="TMC30" s="1"/>
      <c r="TMD30" s="1"/>
      <c r="TME30" s="1"/>
      <c r="TMF30" s="1"/>
      <c r="TMG30" s="1"/>
      <c r="TMH30" s="1"/>
      <c r="TMI30" s="1"/>
      <c r="TMJ30" s="1"/>
      <c r="TMK30" s="1"/>
      <c r="TML30" s="1"/>
      <c r="TMM30" s="1"/>
      <c r="TMN30" s="1"/>
      <c r="TMO30" s="1"/>
      <c r="TMP30" s="1"/>
      <c r="TMQ30" s="1"/>
      <c r="TMR30" s="1"/>
      <c r="TMS30" s="1"/>
      <c r="TMT30" s="1"/>
      <c r="TMU30" s="1"/>
      <c r="TMV30" s="1"/>
      <c r="TMW30" s="1"/>
      <c r="TMX30" s="1"/>
      <c r="TMY30" s="1"/>
      <c r="TMZ30" s="1"/>
      <c r="TNA30" s="1"/>
      <c r="TNB30" s="1"/>
      <c r="TNC30" s="1"/>
      <c r="TND30" s="1"/>
      <c r="TNE30" s="1"/>
      <c r="TNF30" s="1"/>
      <c r="TNG30" s="1"/>
      <c r="TNH30" s="1"/>
      <c r="TNI30" s="1"/>
      <c r="TNJ30" s="1"/>
      <c r="TNK30" s="1"/>
      <c r="TNL30" s="1"/>
      <c r="TNM30" s="1"/>
      <c r="TNN30" s="1"/>
      <c r="TNO30" s="1"/>
      <c r="TNP30" s="1"/>
      <c r="TNQ30" s="1"/>
      <c r="TNR30" s="1"/>
      <c r="TNS30" s="1"/>
      <c r="TNT30" s="1"/>
      <c r="TNU30" s="1"/>
      <c r="TNV30" s="1"/>
      <c r="TNW30" s="1"/>
      <c r="TNX30" s="1"/>
      <c r="TNY30" s="1"/>
      <c r="TNZ30" s="1"/>
      <c r="TOA30" s="1"/>
      <c r="TOB30" s="1"/>
      <c r="TOC30" s="1"/>
      <c r="TOD30" s="1"/>
      <c r="TOE30" s="1"/>
      <c r="TOF30" s="1"/>
      <c r="TOG30" s="1"/>
      <c r="TOH30" s="1"/>
      <c r="TOI30" s="1"/>
      <c r="TOJ30" s="1"/>
      <c r="TOK30" s="1"/>
      <c r="TOL30" s="1"/>
      <c r="TOM30" s="1"/>
      <c r="TON30" s="1"/>
      <c r="TOO30" s="1"/>
      <c r="TOP30" s="1"/>
      <c r="TOQ30" s="1"/>
      <c r="TOR30" s="1"/>
      <c r="TOS30" s="1"/>
      <c r="TOT30" s="1"/>
      <c r="TOU30" s="1"/>
      <c r="TOV30" s="1"/>
      <c r="TOW30" s="1"/>
      <c r="TOX30" s="1"/>
      <c r="TOY30" s="1"/>
      <c r="TOZ30" s="1"/>
      <c r="TPA30" s="1"/>
      <c r="TPB30" s="1"/>
      <c r="TPC30" s="1"/>
      <c r="TPD30" s="1"/>
      <c r="TPE30" s="1"/>
      <c r="TPF30" s="1"/>
      <c r="TPG30" s="1"/>
      <c r="TPH30" s="1"/>
      <c r="TPI30" s="1"/>
      <c r="TPJ30" s="1"/>
      <c r="TPK30" s="1"/>
      <c r="TPL30" s="1"/>
      <c r="TPM30" s="1"/>
      <c r="TPN30" s="1"/>
      <c r="TPO30" s="1"/>
      <c r="TPP30" s="1"/>
      <c r="TPQ30" s="1"/>
      <c r="TPR30" s="1"/>
      <c r="TPS30" s="1"/>
      <c r="TPT30" s="1"/>
      <c r="TPU30" s="1"/>
      <c r="TPV30" s="1"/>
      <c r="TPW30" s="1"/>
      <c r="TPX30" s="1"/>
      <c r="TPY30" s="1"/>
      <c r="TPZ30" s="1"/>
      <c r="TQA30" s="1"/>
      <c r="TQB30" s="1"/>
      <c r="TQC30" s="1"/>
      <c r="TQD30" s="1"/>
      <c r="TQE30" s="1"/>
      <c r="TQF30" s="1"/>
      <c r="TQG30" s="1"/>
      <c r="TQH30" s="1"/>
      <c r="TQI30" s="1"/>
      <c r="TQJ30" s="1"/>
      <c r="TQK30" s="1"/>
      <c r="TQL30" s="1"/>
      <c r="TQM30" s="1"/>
      <c r="TQN30" s="1"/>
      <c r="TQO30" s="1"/>
      <c r="TQP30" s="1"/>
      <c r="TQQ30" s="1"/>
      <c r="TQR30" s="1"/>
      <c r="TQS30" s="1"/>
      <c r="TQT30" s="1"/>
      <c r="TQU30" s="1"/>
      <c r="TQV30" s="1"/>
      <c r="TQW30" s="1"/>
      <c r="TQX30" s="1"/>
      <c r="TQY30" s="1"/>
      <c r="TQZ30" s="1"/>
      <c r="TRA30" s="1"/>
      <c r="TRB30" s="1"/>
      <c r="TRC30" s="1"/>
      <c r="TRD30" s="1"/>
      <c r="TRE30" s="1"/>
      <c r="TRF30" s="1"/>
      <c r="TRG30" s="1"/>
      <c r="TRH30" s="1"/>
      <c r="TRI30" s="1"/>
      <c r="TRJ30" s="1"/>
      <c r="TRK30" s="1"/>
      <c r="TRL30" s="1"/>
      <c r="TRM30" s="1"/>
      <c r="TRN30" s="1"/>
      <c r="TRO30" s="1"/>
      <c r="TRP30" s="1"/>
      <c r="TRQ30" s="1"/>
      <c r="TRR30" s="1"/>
      <c r="TRS30" s="1"/>
      <c r="TRT30" s="1"/>
      <c r="TRU30" s="1"/>
      <c r="TRV30" s="1"/>
      <c r="TRW30" s="1"/>
      <c r="TRX30" s="1"/>
      <c r="TRY30" s="1"/>
      <c r="TRZ30" s="1"/>
      <c r="TSA30" s="1"/>
      <c r="TSB30" s="1"/>
      <c r="TSC30" s="1"/>
      <c r="TSD30" s="1"/>
      <c r="TSE30" s="1"/>
      <c r="TSF30" s="1"/>
      <c r="TSG30" s="1"/>
      <c r="TSH30" s="1"/>
      <c r="TSI30" s="1"/>
      <c r="TSJ30" s="1"/>
      <c r="TSK30" s="1"/>
      <c r="TSL30" s="1"/>
      <c r="TSM30" s="1"/>
      <c r="TSN30" s="1"/>
      <c r="TSO30" s="1"/>
      <c r="TSP30" s="1"/>
      <c r="TSQ30" s="1"/>
      <c r="TSR30" s="1"/>
      <c r="TSS30" s="1"/>
      <c r="TST30" s="1"/>
      <c r="TSU30" s="1"/>
      <c r="TSV30" s="1"/>
      <c r="TSW30" s="1"/>
      <c r="TSX30" s="1"/>
      <c r="TSY30" s="1"/>
      <c r="TSZ30" s="1"/>
      <c r="TTA30" s="1"/>
      <c r="TTB30" s="1"/>
      <c r="TTC30" s="1"/>
      <c r="TTD30" s="1"/>
      <c r="TTE30" s="1"/>
      <c r="TTF30" s="1"/>
      <c r="TTG30" s="1"/>
      <c r="TTH30" s="1"/>
      <c r="TTI30" s="1"/>
      <c r="TTJ30" s="1"/>
      <c r="TTK30" s="1"/>
      <c r="TTL30" s="1"/>
      <c r="TTM30" s="1"/>
      <c r="TTN30" s="1"/>
      <c r="TTO30" s="1"/>
      <c r="TTP30" s="1"/>
      <c r="TTQ30" s="1"/>
      <c r="TTR30" s="1"/>
      <c r="TTS30" s="1"/>
      <c r="TTT30" s="1"/>
      <c r="TTU30" s="1"/>
      <c r="TTV30" s="1"/>
      <c r="TTW30" s="1"/>
      <c r="TTX30" s="1"/>
      <c r="TTY30" s="1"/>
      <c r="TTZ30" s="1"/>
      <c r="TUA30" s="1"/>
      <c r="TUB30" s="1"/>
      <c r="TUC30" s="1"/>
      <c r="TUD30" s="1"/>
      <c r="TUE30" s="1"/>
      <c r="TUF30" s="1"/>
      <c r="TUG30" s="1"/>
      <c r="TUH30" s="1"/>
      <c r="TUI30" s="1"/>
      <c r="TUJ30" s="1"/>
      <c r="TUK30" s="1"/>
      <c r="TUL30" s="1"/>
      <c r="TUM30" s="1"/>
      <c r="TUN30" s="1"/>
      <c r="TUO30" s="1"/>
      <c r="TUP30" s="1"/>
      <c r="TUQ30" s="1"/>
      <c r="TUR30" s="1"/>
      <c r="TUS30" s="1"/>
      <c r="TUT30" s="1"/>
      <c r="TUU30" s="1"/>
      <c r="TUV30" s="1"/>
      <c r="TUW30" s="1"/>
      <c r="TUX30" s="1"/>
      <c r="TUY30" s="1"/>
      <c r="TUZ30" s="1"/>
      <c r="TVA30" s="1"/>
      <c r="TVB30" s="1"/>
      <c r="TVC30" s="1"/>
      <c r="TVD30" s="1"/>
      <c r="TVE30" s="1"/>
      <c r="TVF30" s="1"/>
      <c r="TVG30" s="1"/>
      <c r="TVH30" s="1"/>
      <c r="TVI30" s="1"/>
      <c r="TVJ30" s="1"/>
      <c r="TVK30" s="1"/>
      <c r="TVL30" s="1"/>
      <c r="TVM30" s="1"/>
      <c r="TVN30" s="1"/>
      <c r="TVO30" s="1"/>
      <c r="TVP30" s="1"/>
      <c r="TVQ30" s="1"/>
      <c r="TVR30" s="1"/>
      <c r="TVS30" s="1"/>
      <c r="TVT30" s="1"/>
      <c r="TVU30" s="1"/>
      <c r="TVV30" s="1"/>
      <c r="TVW30" s="1"/>
      <c r="TVX30" s="1"/>
      <c r="TVY30" s="1"/>
      <c r="TVZ30" s="1"/>
      <c r="TWA30" s="1"/>
      <c r="TWB30" s="1"/>
      <c r="TWC30" s="1"/>
      <c r="TWD30" s="1"/>
      <c r="TWE30" s="1"/>
      <c r="TWF30" s="1"/>
      <c r="TWG30" s="1"/>
      <c r="TWH30" s="1"/>
      <c r="TWI30" s="1"/>
      <c r="TWJ30" s="1"/>
      <c r="TWK30" s="1"/>
      <c r="TWL30" s="1"/>
      <c r="TWM30" s="1"/>
      <c r="TWN30" s="1"/>
      <c r="TWO30" s="1"/>
      <c r="TWP30" s="1"/>
      <c r="TWQ30" s="1"/>
      <c r="TWR30" s="1"/>
      <c r="TWS30" s="1"/>
      <c r="TWT30" s="1"/>
      <c r="TWU30" s="1"/>
      <c r="TWV30" s="1"/>
      <c r="TWW30" s="1"/>
      <c r="TWX30" s="1"/>
      <c r="TWY30" s="1"/>
      <c r="TWZ30" s="1"/>
      <c r="TXA30" s="1"/>
      <c r="TXB30" s="1"/>
      <c r="TXC30" s="1"/>
      <c r="TXD30" s="1"/>
      <c r="TXE30" s="1"/>
      <c r="TXF30" s="1"/>
      <c r="TXG30" s="1"/>
      <c r="TXH30" s="1"/>
      <c r="TXI30" s="1"/>
      <c r="TXJ30" s="1"/>
      <c r="TXK30" s="1"/>
      <c r="TXL30" s="1"/>
      <c r="TXM30" s="1"/>
      <c r="TXN30" s="1"/>
      <c r="TXO30" s="1"/>
      <c r="TXP30" s="1"/>
      <c r="TXQ30" s="1"/>
      <c r="TXR30" s="1"/>
      <c r="TXS30" s="1"/>
      <c r="TXT30" s="1"/>
      <c r="TXU30" s="1"/>
      <c r="TXV30" s="1"/>
      <c r="TXW30" s="1"/>
      <c r="TXX30" s="1"/>
      <c r="TXY30" s="1"/>
      <c r="TXZ30" s="1"/>
      <c r="TYA30" s="1"/>
      <c r="TYB30" s="1"/>
      <c r="TYC30" s="1"/>
      <c r="TYD30" s="1"/>
      <c r="TYE30" s="1"/>
      <c r="TYF30" s="1"/>
      <c r="TYG30" s="1"/>
      <c r="TYH30" s="1"/>
      <c r="TYI30" s="1"/>
      <c r="TYJ30" s="1"/>
      <c r="TYK30" s="1"/>
      <c r="TYL30" s="1"/>
      <c r="TYM30" s="1"/>
      <c r="TYN30" s="1"/>
      <c r="TYO30" s="1"/>
      <c r="TYP30" s="1"/>
      <c r="TYQ30" s="1"/>
      <c r="TYR30" s="1"/>
      <c r="TYS30" s="1"/>
      <c r="TYT30" s="1"/>
      <c r="TYU30" s="1"/>
      <c r="TYV30" s="1"/>
      <c r="TYW30" s="1"/>
      <c r="TYX30" s="1"/>
      <c r="TYY30" s="1"/>
      <c r="TYZ30" s="1"/>
      <c r="TZA30" s="1"/>
      <c r="TZB30" s="1"/>
      <c r="TZC30" s="1"/>
      <c r="TZD30" s="1"/>
      <c r="TZE30" s="1"/>
      <c r="TZF30" s="1"/>
      <c r="TZG30" s="1"/>
      <c r="TZH30" s="1"/>
      <c r="TZI30" s="1"/>
      <c r="TZJ30" s="1"/>
      <c r="TZK30" s="1"/>
      <c r="TZL30" s="1"/>
      <c r="TZM30" s="1"/>
      <c r="TZN30" s="1"/>
      <c r="TZO30" s="1"/>
      <c r="TZP30" s="1"/>
      <c r="TZQ30" s="1"/>
      <c r="TZR30" s="1"/>
      <c r="TZS30" s="1"/>
      <c r="TZT30" s="1"/>
      <c r="TZU30" s="1"/>
      <c r="TZV30" s="1"/>
      <c r="TZW30" s="1"/>
      <c r="TZX30" s="1"/>
      <c r="TZY30" s="1"/>
      <c r="TZZ30" s="1"/>
      <c r="UAA30" s="1"/>
      <c r="UAB30" s="1"/>
      <c r="UAC30" s="1"/>
      <c r="UAD30" s="1"/>
      <c r="UAE30" s="1"/>
      <c r="UAF30" s="1"/>
      <c r="UAG30" s="1"/>
      <c r="UAH30" s="1"/>
      <c r="UAI30" s="1"/>
      <c r="UAJ30" s="1"/>
      <c r="UAK30" s="1"/>
      <c r="UAL30" s="1"/>
      <c r="UAM30" s="1"/>
      <c r="UAN30" s="1"/>
      <c r="UAO30" s="1"/>
      <c r="UAP30" s="1"/>
      <c r="UAQ30" s="1"/>
      <c r="UAR30" s="1"/>
      <c r="UAS30" s="1"/>
      <c r="UAT30" s="1"/>
      <c r="UAU30" s="1"/>
      <c r="UAV30" s="1"/>
      <c r="UAW30" s="1"/>
      <c r="UAX30" s="1"/>
      <c r="UAY30" s="1"/>
      <c r="UAZ30" s="1"/>
      <c r="UBA30" s="1"/>
      <c r="UBB30" s="1"/>
      <c r="UBC30" s="1"/>
      <c r="UBD30" s="1"/>
      <c r="UBE30" s="1"/>
      <c r="UBF30" s="1"/>
      <c r="UBG30" s="1"/>
      <c r="UBH30" s="1"/>
      <c r="UBI30" s="1"/>
      <c r="UBJ30" s="1"/>
      <c r="UBK30" s="1"/>
      <c r="UBL30" s="1"/>
      <c r="UBM30" s="1"/>
      <c r="UBN30" s="1"/>
      <c r="UBO30" s="1"/>
      <c r="UBP30" s="1"/>
      <c r="UBQ30" s="1"/>
      <c r="UBR30" s="1"/>
      <c r="UBS30" s="1"/>
      <c r="UBT30" s="1"/>
      <c r="UBU30" s="1"/>
      <c r="UBV30" s="1"/>
      <c r="UBW30" s="1"/>
      <c r="UBX30" s="1"/>
      <c r="UBY30" s="1"/>
      <c r="UBZ30" s="1"/>
      <c r="UCA30" s="1"/>
      <c r="UCB30" s="1"/>
      <c r="UCC30" s="1"/>
      <c r="UCD30" s="1"/>
      <c r="UCE30" s="1"/>
      <c r="UCF30" s="1"/>
      <c r="UCG30" s="1"/>
      <c r="UCH30" s="1"/>
      <c r="UCI30" s="1"/>
      <c r="UCJ30" s="1"/>
      <c r="UCK30" s="1"/>
      <c r="UCL30" s="1"/>
      <c r="UCM30" s="1"/>
      <c r="UCN30" s="1"/>
      <c r="UCO30" s="1"/>
      <c r="UCP30" s="1"/>
      <c r="UCQ30" s="1"/>
      <c r="UCR30" s="1"/>
      <c r="UCS30" s="1"/>
      <c r="UCT30" s="1"/>
      <c r="UCU30" s="1"/>
      <c r="UCV30" s="1"/>
      <c r="UCW30" s="1"/>
      <c r="UCX30" s="1"/>
      <c r="UCY30" s="1"/>
      <c r="UCZ30" s="1"/>
      <c r="UDA30" s="1"/>
      <c r="UDB30" s="1"/>
      <c r="UDC30" s="1"/>
      <c r="UDD30" s="1"/>
      <c r="UDE30" s="1"/>
      <c r="UDF30" s="1"/>
      <c r="UDG30" s="1"/>
      <c r="UDH30" s="1"/>
      <c r="UDI30" s="1"/>
      <c r="UDJ30" s="1"/>
      <c r="UDK30" s="1"/>
      <c r="UDL30" s="1"/>
      <c r="UDM30" s="1"/>
      <c r="UDN30" s="1"/>
      <c r="UDO30" s="1"/>
      <c r="UDP30" s="1"/>
      <c r="UDQ30" s="1"/>
      <c r="UDR30" s="1"/>
      <c r="UDS30" s="1"/>
      <c r="UDT30" s="1"/>
      <c r="UDU30" s="1"/>
      <c r="UDV30" s="1"/>
      <c r="UDW30" s="1"/>
      <c r="UDX30" s="1"/>
      <c r="UDY30" s="1"/>
      <c r="UDZ30" s="1"/>
      <c r="UEA30" s="1"/>
      <c r="UEB30" s="1"/>
      <c r="UEC30" s="1"/>
      <c r="UED30" s="1"/>
      <c r="UEE30" s="1"/>
      <c r="UEF30" s="1"/>
      <c r="UEG30" s="1"/>
      <c r="UEH30" s="1"/>
      <c r="UEI30" s="1"/>
      <c r="UEJ30" s="1"/>
      <c r="UEK30" s="1"/>
      <c r="UEL30" s="1"/>
      <c r="UEM30" s="1"/>
      <c r="UEN30" s="1"/>
      <c r="UEO30" s="1"/>
      <c r="UEP30" s="1"/>
      <c r="UEQ30" s="1"/>
      <c r="UER30" s="1"/>
      <c r="UES30" s="1"/>
      <c r="UET30" s="1"/>
      <c r="UEU30" s="1"/>
      <c r="UEV30" s="1"/>
      <c r="UEW30" s="1"/>
      <c r="UEX30" s="1"/>
      <c r="UEY30" s="1"/>
      <c r="UEZ30" s="1"/>
      <c r="UFA30" s="1"/>
      <c r="UFB30" s="1"/>
      <c r="UFC30" s="1"/>
      <c r="UFD30" s="1"/>
      <c r="UFE30" s="1"/>
      <c r="UFF30" s="1"/>
      <c r="UFG30" s="1"/>
      <c r="UFH30" s="1"/>
      <c r="UFI30" s="1"/>
      <c r="UFJ30" s="1"/>
      <c r="UFK30" s="1"/>
      <c r="UFL30" s="1"/>
      <c r="UFM30" s="1"/>
      <c r="UFN30" s="1"/>
      <c r="UFO30" s="1"/>
      <c r="UFP30" s="1"/>
      <c r="UFQ30" s="1"/>
      <c r="UFR30" s="1"/>
      <c r="UFS30" s="1"/>
      <c r="UFT30" s="1"/>
      <c r="UFU30" s="1"/>
      <c r="UFV30" s="1"/>
      <c r="UFW30" s="1"/>
      <c r="UFX30" s="1"/>
      <c r="UFY30" s="1"/>
      <c r="UFZ30" s="1"/>
      <c r="UGA30" s="1"/>
      <c r="UGB30" s="1"/>
      <c r="UGC30" s="1"/>
      <c r="UGD30" s="1"/>
      <c r="UGE30" s="1"/>
      <c r="UGF30" s="1"/>
      <c r="UGG30" s="1"/>
      <c r="UGH30" s="1"/>
      <c r="UGI30" s="1"/>
      <c r="UGJ30" s="1"/>
      <c r="UGK30" s="1"/>
      <c r="UGL30" s="1"/>
      <c r="UGM30" s="1"/>
      <c r="UGN30" s="1"/>
      <c r="UGO30" s="1"/>
      <c r="UGP30" s="1"/>
      <c r="UGQ30" s="1"/>
      <c r="UGR30" s="1"/>
      <c r="UGS30" s="1"/>
      <c r="UGT30" s="1"/>
      <c r="UGU30" s="1"/>
      <c r="UGV30" s="1"/>
      <c r="UGW30" s="1"/>
      <c r="UGX30" s="1"/>
      <c r="UGY30" s="1"/>
      <c r="UGZ30" s="1"/>
      <c r="UHA30" s="1"/>
      <c r="UHB30" s="1"/>
      <c r="UHC30" s="1"/>
      <c r="UHD30" s="1"/>
      <c r="UHE30" s="1"/>
      <c r="UHF30" s="1"/>
      <c r="UHG30" s="1"/>
      <c r="UHH30" s="1"/>
      <c r="UHI30" s="1"/>
      <c r="UHJ30" s="1"/>
      <c r="UHK30" s="1"/>
      <c r="UHL30" s="1"/>
      <c r="UHM30" s="1"/>
      <c r="UHN30" s="1"/>
      <c r="UHO30" s="1"/>
      <c r="UHP30" s="1"/>
      <c r="UHQ30" s="1"/>
      <c r="UHR30" s="1"/>
      <c r="UHS30" s="1"/>
      <c r="UHT30" s="1"/>
      <c r="UHU30" s="1"/>
      <c r="UHV30" s="1"/>
      <c r="UHW30" s="1"/>
      <c r="UHX30" s="1"/>
      <c r="UHY30" s="1"/>
      <c r="UHZ30" s="1"/>
      <c r="UIA30" s="1"/>
      <c r="UIB30" s="1"/>
      <c r="UIC30" s="1"/>
      <c r="UID30" s="1"/>
      <c r="UIE30" s="1"/>
      <c r="UIF30" s="1"/>
      <c r="UIG30" s="1"/>
      <c r="UIH30" s="1"/>
      <c r="UII30" s="1"/>
      <c r="UIJ30" s="1"/>
      <c r="UIK30" s="1"/>
      <c r="UIL30" s="1"/>
      <c r="UIM30" s="1"/>
      <c r="UIN30" s="1"/>
      <c r="UIO30" s="1"/>
      <c r="UIP30" s="1"/>
      <c r="UIQ30" s="1"/>
      <c r="UIR30" s="1"/>
      <c r="UIS30" s="1"/>
      <c r="UIT30" s="1"/>
      <c r="UIU30" s="1"/>
      <c r="UIV30" s="1"/>
      <c r="UIW30" s="1"/>
      <c r="UIX30" s="1"/>
      <c r="UIY30" s="1"/>
      <c r="UIZ30" s="1"/>
      <c r="UJA30" s="1"/>
      <c r="UJB30" s="1"/>
      <c r="UJC30" s="1"/>
      <c r="UJD30" s="1"/>
      <c r="UJE30" s="1"/>
      <c r="UJF30" s="1"/>
      <c r="UJG30" s="1"/>
      <c r="UJH30" s="1"/>
      <c r="UJI30" s="1"/>
      <c r="UJJ30" s="1"/>
      <c r="UJK30" s="1"/>
      <c r="UJL30" s="1"/>
      <c r="UJM30" s="1"/>
      <c r="UJN30" s="1"/>
      <c r="UJO30" s="1"/>
      <c r="UJP30" s="1"/>
      <c r="UJQ30" s="1"/>
      <c r="UJR30" s="1"/>
      <c r="UJS30" s="1"/>
      <c r="UJT30" s="1"/>
      <c r="UJU30" s="1"/>
      <c r="UJV30" s="1"/>
      <c r="UJW30" s="1"/>
      <c r="UJX30" s="1"/>
      <c r="UJY30" s="1"/>
      <c r="UJZ30" s="1"/>
      <c r="UKA30" s="1"/>
      <c r="UKB30" s="1"/>
      <c r="UKC30" s="1"/>
      <c r="UKD30" s="1"/>
      <c r="UKE30" s="1"/>
      <c r="UKF30" s="1"/>
      <c r="UKG30" s="1"/>
      <c r="UKH30" s="1"/>
      <c r="UKI30" s="1"/>
      <c r="UKJ30" s="1"/>
      <c r="UKK30" s="1"/>
      <c r="UKL30" s="1"/>
      <c r="UKM30" s="1"/>
      <c r="UKN30" s="1"/>
      <c r="UKO30" s="1"/>
      <c r="UKP30" s="1"/>
      <c r="UKQ30" s="1"/>
      <c r="UKR30" s="1"/>
      <c r="UKS30" s="1"/>
      <c r="UKT30" s="1"/>
      <c r="UKU30" s="1"/>
      <c r="UKV30" s="1"/>
      <c r="UKW30" s="1"/>
      <c r="UKX30" s="1"/>
      <c r="UKY30" s="1"/>
      <c r="UKZ30" s="1"/>
      <c r="ULA30" s="1"/>
      <c r="ULB30" s="1"/>
      <c r="ULC30" s="1"/>
      <c r="ULD30" s="1"/>
      <c r="ULE30" s="1"/>
      <c r="ULF30" s="1"/>
      <c r="ULG30" s="1"/>
      <c r="ULH30" s="1"/>
      <c r="ULI30" s="1"/>
      <c r="ULJ30" s="1"/>
      <c r="ULK30" s="1"/>
      <c r="ULL30" s="1"/>
      <c r="ULM30" s="1"/>
      <c r="ULN30" s="1"/>
      <c r="ULO30" s="1"/>
      <c r="ULP30" s="1"/>
      <c r="ULQ30" s="1"/>
      <c r="ULR30" s="1"/>
      <c r="ULS30" s="1"/>
      <c r="ULT30" s="1"/>
      <c r="ULU30" s="1"/>
      <c r="ULV30" s="1"/>
      <c r="ULW30" s="1"/>
      <c r="ULX30" s="1"/>
      <c r="ULY30" s="1"/>
      <c r="ULZ30" s="1"/>
      <c r="UMA30" s="1"/>
      <c r="UMB30" s="1"/>
      <c r="UMC30" s="1"/>
      <c r="UMD30" s="1"/>
      <c r="UME30" s="1"/>
      <c r="UMF30" s="1"/>
      <c r="UMG30" s="1"/>
      <c r="UMH30" s="1"/>
      <c r="UMI30" s="1"/>
      <c r="UMJ30" s="1"/>
      <c r="UMK30" s="1"/>
      <c r="UML30" s="1"/>
      <c r="UMM30" s="1"/>
      <c r="UMN30" s="1"/>
      <c r="UMO30" s="1"/>
      <c r="UMP30" s="1"/>
      <c r="UMQ30" s="1"/>
      <c r="UMR30" s="1"/>
      <c r="UMS30" s="1"/>
      <c r="UMT30" s="1"/>
      <c r="UMU30" s="1"/>
      <c r="UMV30" s="1"/>
      <c r="UMW30" s="1"/>
      <c r="UMX30" s="1"/>
      <c r="UMY30" s="1"/>
      <c r="UMZ30" s="1"/>
      <c r="UNA30" s="1"/>
      <c r="UNB30" s="1"/>
      <c r="UNC30" s="1"/>
      <c r="UND30" s="1"/>
      <c r="UNE30" s="1"/>
      <c r="UNF30" s="1"/>
      <c r="UNG30" s="1"/>
      <c r="UNH30" s="1"/>
      <c r="UNI30" s="1"/>
      <c r="UNJ30" s="1"/>
      <c r="UNK30" s="1"/>
      <c r="UNL30" s="1"/>
      <c r="UNM30" s="1"/>
      <c r="UNN30" s="1"/>
      <c r="UNO30" s="1"/>
      <c r="UNP30" s="1"/>
      <c r="UNQ30" s="1"/>
      <c r="UNR30" s="1"/>
      <c r="UNS30" s="1"/>
      <c r="UNT30" s="1"/>
      <c r="UNU30" s="1"/>
      <c r="UNV30" s="1"/>
      <c r="UNW30" s="1"/>
      <c r="UNX30" s="1"/>
      <c r="UNY30" s="1"/>
      <c r="UNZ30" s="1"/>
      <c r="UOA30" s="1"/>
      <c r="UOB30" s="1"/>
      <c r="UOC30" s="1"/>
      <c r="UOD30" s="1"/>
      <c r="UOE30" s="1"/>
      <c r="UOF30" s="1"/>
      <c r="UOG30" s="1"/>
      <c r="UOH30" s="1"/>
      <c r="UOI30" s="1"/>
      <c r="UOJ30" s="1"/>
      <c r="UOK30" s="1"/>
      <c r="UOL30" s="1"/>
      <c r="UOM30" s="1"/>
      <c r="UON30" s="1"/>
      <c r="UOO30" s="1"/>
      <c r="UOP30" s="1"/>
      <c r="UOQ30" s="1"/>
      <c r="UOR30" s="1"/>
      <c r="UOS30" s="1"/>
      <c r="UOT30" s="1"/>
      <c r="UOU30" s="1"/>
      <c r="UOV30" s="1"/>
      <c r="UOW30" s="1"/>
      <c r="UOX30" s="1"/>
      <c r="UOY30" s="1"/>
      <c r="UOZ30" s="1"/>
      <c r="UPA30" s="1"/>
      <c r="UPB30" s="1"/>
      <c r="UPC30" s="1"/>
      <c r="UPD30" s="1"/>
      <c r="UPE30" s="1"/>
      <c r="UPF30" s="1"/>
      <c r="UPG30" s="1"/>
      <c r="UPH30" s="1"/>
      <c r="UPI30" s="1"/>
      <c r="UPJ30" s="1"/>
      <c r="UPK30" s="1"/>
      <c r="UPL30" s="1"/>
      <c r="UPM30" s="1"/>
      <c r="UPN30" s="1"/>
      <c r="UPO30" s="1"/>
      <c r="UPP30" s="1"/>
      <c r="UPQ30" s="1"/>
      <c r="UPR30" s="1"/>
      <c r="UPS30" s="1"/>
      <c r="UPT30" s="1"/>
      <c r="UPU30" s="1"/>
      <c r="UPV30" s="1"/>
      <c r="UPW30" s="1"/>
      <c r="UPX30" s="1"/>
      <c r="UPY30" s="1"/>
      <c r="UPZ30" s="1"/>
      <c r="UQA30" s="1"/>
      <c r="UQB30" s="1"/>
      <c r="UQC30" s="1"/>
      <c r="UQD30" s="1"/>
      <c r="UQE30" s="1"/>
      <c r="UQF30" s="1"/>
      <c r="UQG30" s="1"/>
      <c r="UQH30" s="1"/>
      <c r="UQI30" s="1"/>
      <c r="UQJ30" s="1"/>
      <c r="UQK30" s="1"/>
      <c r="UQL30" s="1"/>
      <c r="UQM30" s="1"/>
      <c r="UQN30" s="1"/>
      <c r="UQO30" s="1"/>
      <c r="UQP30" s="1"/>
      <c r="UQQ30" s="1"/>
      <c r="UQR30" s="1"/>
      <c r="UQS30" s="1"/>
      <c r="UQT30" s="1"/>
      <c r="UQU30" s="1"/>
      <c r="UQV30" s="1"/>
      <c r="UQW30" s="1"/>
      <c r="UQX30" s="1"/>
      <c r="UQY30" s="1"/>
      <c r="UQZ30" s="1"/>
      <c r="URA30" s="1"/>
      <c r="URB30" s="1"/>
      <c r="URC30" s="1"/>
      <c r="URD30" s="1"/>
      <c r="URE30" s="1"/>
      <c r="URF30" s="1"/>
      <c r="URG30" s="1"/>
      <c r="URH30" s="1"/>
      <c r="URI30" s="1"/>
      <c r="URJ30" s="1"/>
      <c r="URK30" s="1"/>
      <c r="URL30" s="1"/>
      <c r="URM30" s="1"/>
      <c r="URN30" s="1"/>
      <c r="URO30" s="1"/>
      <c r="URP30" s="1"/>
      <c r="URQ30" s="1"/>
      <c r="URR30" s="1"/>
      <c r="URS30" s="1"/>
      <c r="URT30" s="1"/>
      <c r="URU30" s="1"/>
      <c r="URV30" s="1"/>
      <c r="URW30" s="1"/>
      <c r="URX30" s="1"/>
      <c r="URY30" s="1"/>
      <c r="URZ30" s="1"/>
      <c r="USA30" s="1"/>
      <c r="USB30" s="1"/>
      <c r="USC30" s="1"/>
      <c r="USD30" s="1"/>
      <c r="USE30" s="1"/>
      <c r="USF30" s="1"/>
      <c r="USG30" s="1"/>
      <c r="USH30" s="1"/>
      <c r="USI30" s="1"/>
      <c r="USJ30" s="1"/>
      <c r="USK30" s="1"/>
      <c r="USL30" s="1"/>
      <c r="USM30" s="1"/>
      <c r="USN30" s="1"/>
      <c r="USO30" s="1"/>
      <c r="USP30" s="1"/>
      <c r="USQ30" s="1"/>
      <c r="USR30" s="1"/>
      <c r="USS30" s="1"/>
      <c r="UST30" s="1"/>
      <c r="USU30" s="1"/>
      <c r="USV30" s="1"/>
      <c r="USW30" s="1"/>
      <c r="USX30" s="1"/>
      <c r="USY30" s="1"/>
      <c r="USZ30" s="1"/>
      <c r="UTA30" s="1"/>
      <c r="UTB30" s="1"/>
      <c r="UTC30" s="1"/>
      <c r="UTD30" s="1"/>
      <c r="UTE30" s="1"/>
      <c r="UTF30" s="1"/>
      <c r="UTG30" s="1"/>
      <c r="UTH30" s="1"/>
      <c r="UTI30" s="1"/>
      <c r="UTJ30" s="1"/>
      <c r="UTK30" s="1"/>
      <c r="UTL30" s="1"/>
      <c r="UTM30" s="1"/>
      <c r="UTN30" s="1"/>
      <c r="UTO30" s="1"/>
      <c r="UTP30" s="1"/>
      <c r="UTQ30" s="1"/>
      <c r="UTR30" s="1"/>
      <c r="UTS30" s="1"/>
      <c r="UTT30" s="1"/>
      <c r="UTU30" s="1"/>
      <c r="UTV30" s="1"/>
      <c r="UTW30" s="1"/>
      <c r="UTX30" s="1"/>
      <c r="UTY30" s="1"/>
      <c r="UTZ30" s="1"/>
      <c r="UUA30" s="1"/>
      <c r="UUB30" s="1"/>
      <c r="UUC30" s="1"/>
      <c r="UUD30" s="1"/>
      <c r="UUE30" s="1"/>
      <c r="UUF30" s="1"/>
      <c r="UUG30" s="1"/>
      <c r="UUH30" s="1"/>
      <c r="UUI30" s="1"/>
      <c r="UUJ30" s="1"/>
      <c r="UUK30" s="1"/>
      <c r="UUL30" s="1"/>
      <c r="UUM30" s="1"/>
      <c r="UUN30" s="1"/>
      <c r="UUO30" s="1"/>
      <c r="UUP30" s="1"/>
      <c r="UUQ30" s="1"/>
      <c r="UUR30" s="1"/>
      <c r="UUS30" s="1"/>
      <c r="UUT30" s="1"/>
      <c r="UUU30" s="1"/>
      <c r="UUV30" s="1"/>
      <c r="UUW30" s="1"/>
      <c r="UUX30" s="1"/>
      <c r="UUY30" s="1"/>
      <c r="UUZ30" s="1"/>
      <c r="UVA30" s="1"/>
      <c r="UVB30" s="1"/>
      <c r="UVC30" s="1"/>
      <c r="UVD30" s="1"/>
      <c r="UVE30" s="1"/>
      <c r="UVF30" s="1"/>
      <c r="UVG30" s="1"/>
      <c r="UVH30" s="1"/>
      <c r="UVI30" s="1"/>
      <c r="UVJ30" s="1"/>
      <c r="UVK30" s="1"/>
      <c r="UVL30" s="1"/>
      <c r="UVM30" s="1"/>
      <c r="UVN30" s="1"/>
      <c r="UVO30" s="1"/>
      <c r="UVP30" s="1"/>
      <c r="UVQ30" s="1"/>
      <c r="UVR30" s="1"/>
      <c r="UVS30" s="1"/>
      <c r="UVT30" s="1"/>
      <c r="UVU30" s="1"/>
      <c r="UVV30" s="1"/>
      <c r="UVW30" s="1"/>
      <c r="UVX30" s="1"/>
      <c r="UVY30" s="1"/>
      <c r="UVZ30" s="1"/>
      <c r="UWA30" s="1"/>
      <c r="UWB30" s="1"/>
      <c r="UWC30" s="1"/>
      <c r="UWD30" s="1"/>
      <c r="UWE30" s="1"/>
      <c r="UWF30" s="1"/>
      <c r="UWG30" s="1"/>
      <c r="UWH30" s="1"/>
      <c r="UWI30" s="1"/>
      <c r="UWJ30" s="1"/>
      <c r="UWK30" s="1"/>
      <c r="UWL30" s="1"/>
      <c r="UWM30" s="1"/>
      <c r="UWN30" s="1"/>
      <c r="UWO30" s="1"/>
      <c r="UWP30" s="1"/>
      <c r="UWQ30" s="1"/>
      <c r="UWR30" s="1"/>
      <c r="UWS30" s="1"/>
      <c r="UWT30" s="1"/>
      <c r="UWU30" s="1"/>
      <c r="UWV30" s="1"/>
      <c r="UWW30" s="1"/>
      <c r="UWX30" s="1"/>
      <c r="UWY30" s="1"/>
      <c r="UWZ30" s="1"/>
      <c r="UXA30" s="1"/>
      <c r="UXB30" s="1"/>
      <c r="UXC30" s="1"/>
      <c r="UXD30" s="1"/>
      <c r="UXE30" s="1"/>
      <c r="UXF30" s="1"/>
      <c r="UXG30" s="1"/>
      <c r="UXH30" s="1"/>
      <c r="UXI30" s="1"/>
      <c r="UXJ30" s="1"/>
      <c r="UXK30" s="1"/>
      <c r="UXL30" s="1"/>
      <c r="UXM30" s="1"/>
      <c r="UXN30" s="1"/>
      <c r="UXO30" s="1"/>
      <c r="UXP30" s="1"/>
      <c r="UXQ30" s="1"/>
      <c r="UXR30" s="1"/>
      <c r="UXS30" s="1"/>
      <c r="UXT30" s="1"/>
      <c r="UXU30" s="1"/>
      <c r="UXV30" s="1"/>
      <c r="UXW30" s="1"/>
      <c r="UXX30" s="1"/>
      <c r="UXY30" s="1"/>
      <c r="UXZ30" s="1"/>
      <c r="UYA30" s="1"/>
      <c r="UYB30" s="1"/>
      <c r="UYC30" s="1"/>
      <c r="UYD30" s="1"/>
      <c r="UYE30" s="1"/>
      <c r="UYF30" s="1"/>
      <c r="UYG30" s="1"/>
      <c r="UYH30" s="1"/>
      <c r="UYI30" s="1"/>
      <c r="UYJ30" s="1"/>
      <c r="UYK30" s="1"/>
      <c r="UYL30" s="1"/>
      <c r="UYM30" s="1"/>
      <c r="UYN30" s="1"/>
      <c r="UYO30" s="1"/>
      <c r="UYP30" s="1"/>
      <c r="UYQ30" s="1"/>
      <c r="UYR30" s="1"/>
      <c r="UYS30" s="1"/>
      <c r="UYT30" s="1"/>
      <c r="UYU30" s="1"/>
      <c r="UYV30" s="1"/>
      <c r="UYW30" s="1"/>
      <c r="UYX30" s="1"/>
      <c r="UYY30" s="1"/>
      <c r="UYZ30" s="1"/>
      <c r="UZA30" s="1"/>
      <c r="UZB30" s="1"/>
      <c r="UZC30" s="1"/>
      <c r="UZD30" s="1"/>
      <c r="UZE30" s="1"/>
      <c r="UZF30" s="1"/>
      <c r="UZG30" s="1"/>
      <c r="UZH30" s="1"/>
      <c r="UZI30" s="1"/>
      <c r="UZJ30" s="1"/>
      <c r="UZK30" s="1"/>
      <c r="UZL30" s="1"/>
      <c r="UZM30" s="1"/>
      <c r="UZN30" s="1"/>
      <c r="UZO30" s="1"/>
      <c r="UZP30" s="1"/>
      <c r="UZQ30" s="1"/>
      <c r="UZR30" s="1"/>
      <c r="UZS30" s="1"/>
      <c r="UZT30" s="1"/>
      <c r="UZU30" s="1"/>
      <c r="UZV30" s="1"/>
      <c r="UZW30" s="1"/>
      <c r="UZX30" s="1"/>
      <c r="UZY30" s="1"/>
      <c r="UZZ30" s="1"/>
      <c r="VAA30" s="1"/>
      <c r="VAB30" s="1"/>
      <c r="VAC30" s="1"/>
      <c r="VAD30" s="1"/>
      <c r="VAE30" s="1"/>
      <c r="VAF30" s="1"/>
      <c r="VAG30" s="1"/>
      <c r="VAH30" s="1"/>
      <c r="VAI30" s="1"/>
      <c r="VAJ30" s="1"/>
      <c r="VAK30" s="1"/>
      <c r="VAL30" s="1"/>
      <c r="VAM30" s="1"/>
      <c r="VAN30" s="1"/>
      <c r="VAO30" s="1"/>
      <c r="VAP30" s="1"/>
      <c r="VAQ30" s="1"/>
      <c r="VAR30" s="1"/>
      <c r="VAS30" s="1"/>
      <c r="VAT30" s="1"/>
      <c r="VAU30" s="1"/>
      <c r="VAV30" s="1"/>
      <c r="VAW30" s="1"/>
      <c r="VAX30" s="1"/>
      <c r="VAY30" s="1"/>
      <c r="VAZ30" s="1"/>
      <c r="VBA30" s="1"/>
      <c r="VBB30" s="1"/>
      <c r="VBC30" s="1"/>
      <c r="VBD30" s="1"/>
      <c r="VBE30" s="1"/>
      <c r="VBF30" s="1"/>
      <c r="VBG30" s="1"/>
      <c r="VBH30" s="1"/>
      <c r="VBI30" s="1"/>
      <c r="VBJ30" s="1"/>
      <c r="VBK30" s="1"/>
      <c r="VBL30" s="1"/>
      <c r="VBM30" s="1"/>
      <c r="VBN30" s="1"/>
      <c r="VBO30" s="1"/>
      <c r="VBP30" s="1"/>
      <c r="VBQ30" s="1"/>
      <c r="VBR30" s="1"/>
      <c r="VBS30" s="1"/>
      <c r="VBT30" s="1"/>
      <c r="VBU30" s="1"/>
      <c r="VBV30" s="1"/>
      <c r="VBW30" s="1"/>
      <c r="VBX30" s="1"/>
      <c r="VBY30" s="1"/>
      <c r="VBZ30" s="1"/>
      <c r="VCA30" s="1"/>
      <c r="VCB30" s="1"/>
      <c r="VCC30" s="1"/>
      <c r="VCD30" s="1"/>
      <c r="VCE30" s="1"/>
      <c r="VCF30" s="1"/>
      <c r="VCG30" s="1"/>
      <c r="VCH30" s="1"/>
      <c r="VCI30" s="1"/>
      <c r="VCJ30" s="1"/>
      <c r="VCK30" s="1"/>
      <c r="VCL30" s="1"/>
      <c r="VCM30" s="1"/>
      <c r="VCN30" s="1"/>
      <c r="VCO30" s="1"/>
      <c r="VCP30" s="1"/>
      <c r="VCQ30" s="1"/>
      <c r="VCR30" s="1"/>
      <c r="VCS30" s="1"/>
      <c r="VCT30" s="1"/>
      <c r="VCU30" s="1"/>
      <c r="VCV30" s="1"/>
      <c r="VCW30" s="1"/>
      <c r="VCX30" s="1"/>
      <c r="VCY30" s="1"/>
      <c r="VCZ30" s="1"/>
      <c r="VDA30" s="1"/>
      <c r="VDB30" s="1"/>
      <c r="VDC30" s="1"/>
      <c r="VDD30" s="1"/>
      <c r="VDE30" s="1"/>
      <c r="VDF30" s="1"/>
      <c r="VDG30" s="1"/>
      <c r="VDH30" s="1"/>
      <c r="VDI30" s="1"/>
      <c r="VDJ30" s="1"/>
      <c r="VDK30" s="1"/>
      <c r="VDL30" s="1"/>
      <c r="VDM30" s="1"/>
      <c r="VDN30" s="1"/>
      <c r="VDO30" s="1"/>
      <c r="VDP30" s="1"/>
      <c r="VDQ30" s="1"/>
      <c r="VDR30" s="1"/>
      <c r="VDS30" s="1"/>
      <c r="VDT30" s="1"/>
      <c r="VDU30" s="1"/>
      <c r="VDV30" s="1"/>
      <c r="VDW30" s="1"/>
      <c r="VDX30" s="1"/>
      <c r="VDY30" s="1"/>
      <c r="VDZ30" s="1"/>
      <c r="VEA30" s="1"/>
      <c r="VEB30" s="1"/>
      <c r="VEC30" s="1"/>
      <c r="VED30" s="1"/>
      <c r="VEE30" s="1"/>
      <c r="VEF30" s="1"/>
      <c r="VEG30" s="1"/>
      <c r="VEH30" s="1"/>
      <c r="VEI30" s="1"/>
      <c r="VEJ30" s="1"/>
      <c r="VEK30" s="1"/>
      <c r="VEL30" s="1"/>
      <c r="VEM30" s="1"/>
      <c r="VEN30" s="1"/>
      <c r="VEO30" s="1"/>
      <c r="VEP30" s="1"/>
      <c r="VEQ30" s="1"/>
      <c r="VER30" s="1"/>
      <c r="VES30" s="1"/>
      <c r="VET30" s="1"/>
      <c r="VEU30" s="1"/>
      <c r="VEV30" s="1"/>
      <c r="VEW30" s="1"/>
      <c r="VEX30" s="1"/>
      <c r="VEY30" s="1"/>
      <c r="VEZ30" s="1"/>
      <c r="VFA30" s="1"/>
      <c r="VFB30" s="1"/>
      <c r="VFC30" s="1"/>
      <c r="VFD30" s="1"/>
      <c r="VFE30" s="1"/>
      <c r="VFF30" s="1"/>
      <c r="VFG30" s="1"/>
      <c r="VFH30" s="1"/>
      <c r="VFI30" s="1"/>
      <c r="VFJ30" s="1"/>
      <c r="VFK30" s="1"/>
      <c r="VFL30" s="1"/>
      <c r="VFM30" s="1"/>
      <c r="VFN30" s="1"/>
      <c r="VFO30" s="1"/>
      <c r="VFP30" s="1"/>
      <c r="VFQ30" s="1"/>
      <c r="VFR30" s="1"/>
      <c r="VFS30" s="1"/>
      <c r="VFT30" s="1"/>
      <c r="VFU30" s="1"/>
      <c r="VFV30" s="1"/>
      <c r="VFW30" s="1"/>
      <c r="VFX30" s="1"/>
      <c r="VFY30" s="1"/>
      <c r="VFZ30" s="1"/>
      <c r="VGA30" s="1"/>
      <c r="VGB30" s="1"/>
      <c r="VGC30" s="1"/>
      <c r="VGD30" s="1"/>
      <c r="VGE30" s="1"/>
      <c r="VGF30" s="1"/>
      <c r="VGG30" s="1"/>
      <c r="VGH30" s="1"/>
      <c r="VGI30" s="1"/>
      <c r="VGJ30" s="1"/>
      <c r="VGK30" s="1"/>
      <c r="VGL30" s="1"/>
      <c r="VGM30" s="1"/>
      <c r="VGN30" s="1"/>
      <c r="VGO30" s="1"/>
      <c r="VGP30" s="1"/>
      <c r="VGQ30" s="1"/>
      <c r="VGR30" s="1"/>
      <c r="VGS30" s="1"/>
      <c r="VGT30" s="1"/>
      <c r="VGU30" s="1"/>
      <c r="VGV30" s="1"/>
      <c r="VGW30" s="1"/>
      <c r="VGX30" s="1"/>
      <c r="VGY30" s="1"/>
      <c r="VGZ30" s="1"/>
      <c r="VHA30" s="1"/>
      <c r="VHB30" s="1"/>
      <c r="VHC30" s="1"/>
      <c r="VHD30" s="1"/>
      <c r="VHE30" s="1"/>
      <c r="VHF30" s="1"/>
      <c r="VHG30" s="1"/>
      <c r="VHH30" s="1"/>
      <c r="VHI30" s="1"/>
      <c r="VHJ30" s="1"/>
      <c r="VHK30" s="1"/>
      <c r="VHL30" s="1"/>
      <c r="VHM30" s="1"/>
      <c r="VHN30" s="1"/>
      <c r="VHO30" s="1"/>
      <c r="VHP30" s="1"/>
      <c r="VHQ30" s="1"/>
      <c r="VHR30" s="1"/>
      <c r="VHS30" s="1"/>
      <c r="VHT30" s="1"/>
      <c r="VHU30" s="1"/>
      <c r="VHV30" s="1"/>
      <c r="VHW30" s="1"/>
      <c r="VHX30" s="1"/>
      <c r="VHY30" s="1"/>
      <c r="VHZ30" s="1"/>
      <c r="VIA30" s="1"/>
      <c r="VIB30" s="1"/>
      <c r="VIC30" s="1"/>
      <c r="VID30" s="1"/>
      <c r="VIE30" s="1"/>
      <c r="VIF30" s="1"/>
      <c r="VIG30" s="1"/>
      <c r="VIH30" s="1"/>
      <c r="VII30" s="1"/>
      <c r="VIJ30" s="1"/>
      <c r="VIK30" s="1"/>
      <c r="VIL30" s="1"/>
      <c r="VIM30" s="1"/>
      <c r="VIN30" s="1"/>
      <c r="VIO30" s="1"/>
      <c r="VIP30" s="1"/>
      <c r="VIQ30" s="1"/>
      <c r="VIR30" s="1"/>
      <c r="VIS30" s="1"/>
      <c r="VIT30" s="1"/>
      <c r="VIU30" s="1"/>
      <c r="VIV30" s="1"/>
      <c r="VIW30" s="1"/>
      <c r="VIX30" s="1"/>
      <c r="VIY30" s="1"/>
      <c r="VIZ30" s="1"/>
      <c r="VJA30" s="1"/>
      <c r="VJB30" s="1"/>
      <c r="VJC30" s="1"/>
      <c r="VJD30" s="1"/>
      <c r="VJE30" s="1"/>
      <c r="VJF30" s="1"/>
      <c r="VJG30" s="1"/>
      <c r="VJH30" s="1"/>
      <c r="VJI30" s="1"/>
      <c r="VJJ30" s="1"/>
      <c r="VJK30" s="1"/>
      <c r="VJL30" s="1"/>
      <c r="VJM30" s="1"/>
      <c r="VJN30" s="1"/>
      <c r="VJO30" s="1"/>
      <c r="VJP30" s="1"/>
      <c r="VJQ30" s="1"/>
      <c r="VJR30" s="1"/>
      <c r="VJS30" s="1"/>
      <c r="VJT30" s="1"/>
      <c r="VJU30" s="1"/>
      <c r="VJV30" s="1"/>
      <c r="VJW30" s="1"/>
      <c r="VJX30" s="1"/>
      <c r="VJY30" s="1"/>
      <c r="VJZ30" s="1"/>
      <c r="VKA30" s="1"/>
      <c r="VKB30" s="1"/>
      <c r="VKC30" s="1"/>
      <c r="VKD30" s="1"/>
      <c r="VKE30" s="1"/>
      <c r="VKF30" s="1"/>
      <c r="VKG30" s="1"/>
      <c r="VKH30" s="1"/>
      <c r="VKI30" s="1"/>
      <c r="VKJ30" s="1"/>
      <c r="VKK30" s="1"/>
      <c r="VKL30" s="1"/>
      <c r="VKM30" s="1"/>
      <c r="VKN30" s="1"/>
      <c r="VKO30" s="1"/>
      <c r="VKP30" s="1"/>
      <c r="VKQ30" s="1"/>
      <c r="VKR30" s="1"/>
      <c r="VKS30" s="1"/>
      <c r="VKT30" s="1"/>
      <c r="VKU30" s="1"/>
      <c r="VKV30" s="1"/>
      <c r="VKW30" s="1"/>
      <c r="VKX30" s="1"/>
      <c r="VKY30" s="1"/>
      <c r="VKZ30" s="1"/>
      <c r="VLA30" s="1"/>
      <c r="VLB30" s="1"/>
      <c r="VLC30" s="1"/>
      <c r="VLD30" s="1"/>
      <c r="VLE30" s="1"/>
      <c r="VLF30" s="1"/>
      <c r="VLG30" s="1"/>
      <c r="VLH30" s="1"/>
      <c r="VLI30" s="1"/>
      <c r="VLJ30" s="1"/>
      <c r="VLK30" s="1"/>
      <c r="VLL30" s="1"/>
      <c r="VLM30" s="1"/>
      <c r="VLN30" s="1"/>
      <c r="VLO30" s="1"/>
      <c r="VLP30" s="1"/>
      <c r="VLQ30" s="1"/>
      <c r="VLR30" s="1"/>
      <c r="VLS30" s="1"/>
      <c r="VLT30" s="1"/>
      <c r="VLU30" s="1"/>
      <c r="VLV30" s="1"/>
      <c r="VLW30" s="1"/>
      <c r="VLX30" s="1"/>
      <c r="VLY30" s="1"/>
      <c r="VLZ30" s="1"/>
      <c r="VMA30" s="1"/>
      <c r="VMB30" s="1"/>
      <c r="VMC30" s="1"/>
      <c r="VMD30" s="1"/>
      <c r="VME30" s="1"/>
      <c r="VMF30" s="1"/>
      <c r="VMG30" s="1"/>
      <c r="VMH30" s="1"/>
      <c r="VMI30" s="1"/>
      <c r="VMJ30" s="1"/>
      <c r="VMK30" s="1"/>
      <c r="VML30" s="1"/>
      <c r="VMM30" s="1"/>
      <c r="VMN30" s="1"/>
      <c r="VMO30" s="1"/>
      <c r="VMP30" s="1"/>
      <c r="VMQ30" s="1"/>
      <c r="VMR30" s="1"/>
      <c r="VMS30" s="1"/>
      <c r="VMT30" s="1"/>
      <c r="VMU30" s="1"/>
      <c r="VMV30" s="1"/>
      <c r="VMW30" s="1"/>
      <c r="VMX30" s="1"/>
      <c r="VMY30" s="1"/>
      <c r="VMZ30" s="1"/>
      <c r="VNA30" s="1"/>
      <c r="VNB30" s="1"/>
      <c r="VNC30" s="1"/>
      <c r="VND30" s="1"/>
      <c r="VNE30" s="1"/>
      <c r="VNF30" s="1"/>
      <c r="VNG30" s="1"/>
      <c r="VNH30" s="1"/>
      <c r="VNI30" s="1"/>
      <c r="VNJ30" s="1"/>
      <c r="VNK30" s="1"/>
      <c r="VNL30" s="1"/>
      <c r="VNM30" s="1"/>
      <c r="VNN30" s="1"/>
      <c r="VNO30" s="1"/>
      <c r="VNP30" s="1"/>
      <c r="VNQ30" s="1"/>
      <c r="VNR30" s="1"/>
      <c r="VNS30" s="1"/>
      <c r="VNT30" s="1"/>
      <c r="VNU30" s="1"/>
      <c r="VNV30" s="1"/>
      <c r="VNW30" s="1"/>
      <c r="VNX30" s="1"/>
      <c r="VNY30" s="1"/>
      <c r="VNZ30" s="1"/>
      <c r="VOA30" s="1"/>
      <c r="VOB30" s="1"/>
      <c r="VOC30" s="1"/>
      <c r="VOD30" s="1"/>
      <c r="VOE30" s="1"/>
      <c r="VOF30" s="1"/>
      <c r="VOG30" s="1"/>
      <c r="VOH30" s="1"/>
      <c r="VOI30" s="1"/>
      <c r="VOJ30" s="1"/>
      <c r="VOK30" s="1"/>
      <c r="VOL30" s="1"/>
      <c r="VOM30" s="1"/>
      <c r="VON30" s="1"/>
      <c r="VOO30" s="1"/>
      <c r="VOP30" s="1"/>
      <c r="VOQ30" s="1"/>
      <c r="VOR30" s="1"/>
      <c r="VOS30" s="1"/>
      <c r="VOT30" s="1"/>
      <c r="VOU30" s="1"/>
      <c r="VOV30" s="1"/>
      <c r="VOW30" s="1"/>
      <c r="VOX30" s="1"/>
      <c r="VOY30" s="1"/>
      <c r="VOZ30" s="1"/>
      <c r="VPA30" s="1"/>
      <c r="VPB30" s="1"/>
      <c r="VPC30" s="1"/>
      <c r="VPD30" s="1"/>
      <c r="VPE30" s="1"/>
      <c r="VPF30" s="1"/>
      <c r="VPG30" s="1"/>
      <c r="VPH30" s="1"/>
      <c r="VPI30" s="1"/>
      <c r="VPJ30" s="1"/>
      <c r="VPK30" s="1"/>
      <c r="VPL30" s="1"/>
      <c r="VPM30" s="1"/>
      <c r="VPN30" s="1"/>
      <c r="VPO30" s="1"/>
      <c r="VPP30" s="1"/>
      <c r="VPQ30" s="1"/>
      <c r="VPR30" s="1"/>
      <c r="VPS30" s="1"/>
      <c r="VPT30" s="1"/>
      <c r="VPU30" s="1"/>
      <c r="VPV30" s="1"/>
      <c r="VPW30" s="1"/>
      <c r="VPX30" s="1"/>
      <c r="VPY30" s="1"/>
      <c r="VPZ30" s="1"/>
      <c r="VQA30" s="1"/>
      <c r="VQB30" s="1"/>
      <c r="VQC30" s="1"/>
      <c r="VQD30" s="1"/>
      <c r="VQE30" s="1"/>
      <c r="VQF30" s="1"/>
      <c r="VQG30" s="1"/>
      <c r="VQH30" s="1"/>
      <c r="VQI30" s="1"/>
      <c r="VQJ30" s="1"/>
      <c r="VQK30" s="1"/>
      <c r="VQL30" s="1"/>
      <c r="VQM30" s="1"/>
      <c r="VQN30" s="1"/>
      <c r="VQO30" s="1"/>
      <c r="VQP30" s="1"/>
      <c r="VQQ30" s="1"/>
      <c r="VQR30" s="1"/>
      <c r="VQS30" s="1"/>
      <c r="VQT30" s="1"/>
      <c r="VQU30" s="1"/>
      <c r="VQV30" s="1"/>
      <c r="VQW30" s="1"/>
      <c r="VQX30" s="1"/>
      <c r="VQY30" s="1"/>
      <c r="VQZ30" s="1"/>
      <c r="VRA30" s="1"/>
      <c r="VRB30" s="1"/>
      <c r="VRC30" s="1"/>
      <c r="VRD30" s="1"/>
      <c r="VRE30" s="1"/>
      <c r="VRF30" s="1"/>
      <c r="VRG30" s="1"/>
      <c r="VRH30" s="1"/>
      <c r="VRI30" s="1"/>
      <c r="VRJ30" s="1"/>
      <c r="VRK30" s="1"/>
      <c r="VRL30" s="1"/>
      <c r="VRM30" s="1"/>
      <c r="VRN30" s="1"/>
      <c r="VRO30" s="1"/>
      <c r="VRP30" s="1"/>
      <c r="VRQ30" s="1"/>
      <c r="VRR30" s="1"/>
      <c r="VRS30" s="1"/>
      <c r="VRT30" s="1"/>
      <c r="VRU30" s="1"/>
      <c r="VRV30" s="1"/>
      <c r="VRW30" s="1"/>
      <c r="VRX30" s="1"/>
      <c r="VRY30" s="1"/>
      <c r="VRZ30" s="1"/>
      <c r="VSA30" s="1"/>
      <c r="VSB30" s="1"/>
      <c r="VSC30" s="1"/>
      <c r="VSD30" s="1"/>
      <c r="VSE30" s="1"/>
      <c r="VSF30" s="1"/>
      <c r="VSG30" s="1"/>
      <c r="VSH30" s="1"/>
      <c r="VSI30" s="1"/>
      <c r="VSJ30" s="1"/>
      <c r="VSK30" s="1"/>
      <c r="VSL30" s="1"/>
      <c r="VSM30" s="1"/>
      <c r="VSN30" s="1"/>
      <c r="VSO30" s="1"/>
      <c r="VSP30" s="1"/>
      <c r="VSQ30" s="1"/>
      <c r="VSR30" s="1"/>
      <c r="VSS30" s="1"/>
      <c r="VST30" s="1"/>
      <c r="VSU30" s="1"/>
      <c r="VSV30" s="1"/>
      <c r="VSW30" s="1"/>
      <c r="VSX30" s="1"/>
      <c r="VSY30" s="1"/>
      <c r="VSZ30" s="1"/>
      <c r="VTA30" s="1"/>
      <c r="VTB30" s="1"/>
      <c r="VTC30" s="1"/>
      <c r="VTD30" s="1"/>
      <c r="VTE30" s="1"/>
      <c r="VTF30" s="1"/>
      <c r="VTG30" s="1"/>
      <c r="VTH30" s="1"/>
      <c r="VTI30" s="1"/>
      <c r="VTJ30" s="1"/>
      <c r="VTK30" s="1"/>
      <c r="VTL30" s="1"/>
      <c r="VTM30" s="1"/>
      <c r="VTN30" s="1"/>
      <c r="VTO30" s="1"/>
      <c r="VTP30" s="1"/>
      <c r="VTQ30" s="1"/>
      <c r="VTR30" s="1"/>
      <c r="VTS30" s="1"/>
      <c r="VTT30" s="1"/>
      <c r="VTU30" s="1"/>
      <c r="VTV30" s="1"/>
      <c r="VTW30" s="1"/>
      <c r="VTX30" s="1"/>
      <c r="VTY30" s="1"/>
      <c r="VTZ30" s="1"/>
      <c r="VUA30" s="1"/>
      <c r="VUB30" s="1"/>
      <c r="VUC30" s="1"/>
      <c r="VUD30" s="1"/>
      <c r="VUE30" s="1"/>
      <c r="VUF30" s="1"/>
      <c r="VUG30" s="1"/>
      <c r="VUH30" s="1"/>
      <c r="VUI30" s="1"/>
      <c r="VUJ30" s="1"/>
      <c r="VUK30" s="1"/>
      <c r="VUL30" s="1"/>
      <c r="VUM30" s="1"/>
      <c r="VUN30" s="1"/>
      <c r="VUO30" s="1"/>
      <c r="VUP30" s="1"/>
      <c r="VUQ30" s="1"/>
      <c r="VUR30" s="1"/>
      <c r="VUS30" s="1"/>
      <c r="VUT30" s="1"/>
      <c r="VUU30" s="1"/>
      <c r="VUV30" s="1"/>
      <c r="VUW30" s="1"/>
      <c r="VUX30" s="1"/>
      <c r="VUY30" s="1"/>
      <c r="VUZ30" s="1"/>
      <c r="VVA30" s="1"/>
      <c r="VVB30" s="1"/>
      <c r="VVC30" s="1"/>
      <c r="VVD30" s="1"/>
      <c r="VVE30" s="1"/>
      <c r="VVF30" s="1"/>
      <c r="VVG30" s="1"/>
      <c r="VVH30" s="1"/>
      <c r="VVI30" s="1"/>
      <c r="VVJ30" s="1"/>
      <c r="VVK30" s="1"/>
      <c r="VVL30" s="1"/>
      <c r="VVM30" s="1"/>
      <c r="VVN30" s="1"/>
      <c r="VVO30" s="1"/>
      <c r="VVP30" s="1"/>
      <c r="VVQ30" s="1"/>
      <c r="VVR30" s="1"/>
      <c r="VVS30" s="1"/>
      <c r="VVT30" s="1"/>
      <c r="VVU30" s="1"/>
      <c r="VVV30" s="1"/>
      <c r="VVW30" s="1"/>
      <c r="VVX30" s="1"/>
      <c r="VVY30" s="1"/>
      <c r="VVZ30" s="1"/>
      <c r="VWA30" s="1"/>
      <c r="VWB30" s="1"/>
      <c r="VWC30" s="1"/>
      <c r="VWD30" s="1"/>
      <c r="VWE30" s="1"/>
      <c r="VWF30" s="1"/>
      <c r="VWG30" s="1"/>
      <c r="VWH30" s="1"/>
      <c r="VWI30" s="1"/>
      <c r="VWJ30" s="1"/>
      <c r="VWK30" s="1"/>
      <c r="VWL30" s="1"/>
      <c r="VWM30" s="1"/>
      <c r="VWN30" s="1"/>
      <c r="VWO30" s="1"/>
      <c r="VWP30" s="1"/>
      <c r="VWQ30" s="1"/>
      <c r="VWR30" s="1"/>
      <c r="VWS30" s="1"/>
      <c r="VWT30" s="1"/>
      <c r="VWU30" s="1"/>
      <c r="VWV30" s="1"/>
      <c r="VWW30" s="1"/>
      <c r="VWX30" s="1"/>
      <c r="VWY30" s="1"/>
      <c r="VWZ30" s="1"/>
      <c r="VXA30" s="1"/>
      <c r="VXB30" s="1"/>
      <c r="VXC30" s="1"/>
      <c r="VXD30" s="1"/>
      <c r="VXE30" s="1"/>
      <c r="VXF30" s="1"/>
      <c r="VXG30" s="1"/>
      <c r="VXH30" s="1"/>
      <c r="VXI30" s="1"/>
      <c r="VXJ30" s="1"/>
      <c r="VXK30" s="1"/>
      <c r="VXL30" s="1"/>
      <c r="VXM30" s="1"/>
      <c r="VXN30" s="1"/>
      <c r="VXO30" s="1"/>
      <c r="VXP30" s="1"/>
      <c r="VXQ30" s="1"/>
      <c r="VXR30" s="1"/>
      <c r="VXS30" s="1"/>
      <c r="VXT30" s="1"/>
      <c r="VXU30" s="1"/>
      <c r="VXV30" s="1"/>
      <c r="VXW30" s="1"/>
      <c r="VXX30" s="1"/>
      <c r="VXY30" s="1"/>
      <c r="VXZ30" s="1"/>
      <c r="VYA30" s="1"/>
      <c r="VYB30" s="1"/>
      <c r="VYC30" s="1"/>
      <c r="VYD30" s="1"/>
      <c r="VYE30" s="1"/>
      <c r="VYF30" s="1"/>
      <c r="VYG30" s="1"/>
      <c r="VYH30" s="1"/>
      <c r="VYI30" s="1"/>
      <c r="VYJ30" s="1"/>
      <c r="VYK30" s="1"/>
      <c r="VYL30" s="1"/>
      <c r="VYM30" s="1"/>
      <c r="VYN30" s="1"/>
      <c r="VYO30" s="1"/>
      <c r="VYP30" s="1"/>
      <c r="VYQ30" s="1"/>
      <c r="VYR30" s="1"/>
      <c r="VYS30" s="1"/>
      <c r="VYT30" s="1"/>
      <c r="VYU30" s="1"/>
      <c r="VYV30" s="1"/>
      <c r="VYW30" s="1"/>
      <c r="VYX30" s="1"/>
      <c r="VYY30" s="1"/>
      <c r="VYZ30" s="1"/>
      <c r="VZA30" s="1"/>
      <c r="VZB30" s="1"/>
      <c r="VZC30" s="1"/>
      <c r="VZD30" s="1"/>
      <c r="VZE30" s="1"/>
      <c r="VZF30" s="1"/>
      <c r="VZG30" s="1"/>
      <c r="VZH30" s="1"/>
      <c r="VZI30" s="1"/>
      <c r="VZJ30" s="1"/>
      <c r="VZK30" s="1"/>
      <c r="VZL30" s="1"/>
      <c r="VZM30" s="1"/>
      <c r="VZN30" s="1"/>
      <c r="VZO30" s="1"/>
      <c r="VZP30" s="1"/>
      <c r="VZQ30" s="1"/>
      <c r="VZR30" s="1"/>
      <c r="VZS30" s="1"/>
      <c r="VZT30" s="1"/>
      <c r="VZU30" s="1"/>
      <c r="VZV30" s="1"/>
      <c r="VZW30" s="1"/>
      <c r="VZX30" s="1"/>
      <c r="VZY30" s="1"/>
      <c r="VZZ30" s="1"/>
      <c r="WAA30" s="1"/>
      <c r="WAB30" s="1"/>
      <c r="WAC30" s="1"/>
      <c r="WAD30" s="1"/>
      <c r="WAE30" s="1"/>
      <c r="WAF30" s="1"/>
      <c r="WAG30" s="1"/>
      <c r="WAH30" s="1"/>
      <c r="WAI30" s="1"/>
      <c r="WAJ30" s="1"/>
      <c r="WAK30" s="1"/>
      <c r="WAL30" s="1"/>
      <c r="WAM30" s="1"/>
      <c r="WAN30" s="1"/>
      <c r="WAO30" s="1"/>
      <c r="WAP30" s="1"/>
      <c r="WAQ30" s="1"/>
      <c r="WAR30" s="1"/>
      <c r="WAS30" s="1"/>
      <c r="WAT30" s="1"/>
      <c r="WAU30" s="1"/>
      <c r="WAV30" s="1"/>
      <c r="WAW30" s="1"/>
      <c r="WAX30" s="1"/>
      <c r="WAY30" s="1"/>
      <c r="WAZ30" s="1"/>
      <c r="WBA30" s="1"/>
      <c r="WBB30" s="1"/>
      <c r="WBC30" s="1"/>
      <c r="WBD30" s="1"/>
      <c r="WBE30" s="1"/>
      <c r="WBF30" s="1"/>
      <c r="WBG30" s="1"/>
      <c r="WBH30" s="1"/>
      <c r="WBI30" s="1"/>
      <c r="WBJ30" s="1"/>
      <c r="WBK30" s="1"/>
      <c r="WBL30" s="1"/>
      <c r="WBM30" s="1"/>
      <c r="WBN30" s="1"/>
      <c r="WBO30" s="1"/>
      <c r="WBP30" s="1"/>
      <c r="WBQ30" s="1"/>
      <c r="WBR30" s="1"/>
      <c r="WBS30" s="1"/>
      <c r="WBT30" s="1"/>
      <c r="WBU30" s="1"/>
      <c r="WBV30" s="1"/>
      <c r="WBW30" s="1"/>
      <c r="WBX30" s="1"/>
      <c r="WBY30" s="1"/>
      <c r="WBZ30" s="1"/>
      <c r="WCA30" s="1"/>
      <c r="WCB30" s="1"/>
      <c r="WCC30" s="1"/>
      <c r="WCD30" s="1"/>
      <c r="WCE30" s="1"/>
      <c r="WCF30" s="1"/>
      <c r="WCG30" s="1"/>
      <c r="WCH30" s="1"/>
      <c r="WCI30" s="1"/>
      <c r="WCJ30" s="1"/>
      <c r="WCK30" s="1"/>
      <c r="WCL30" s="1"/>
      <c r="WCM30" s="1"/>
      <c r="WCN30" s="1"/>
      <c r="WCO30" s="1"/>
      <c r="WCP30" s="1"/>
      <c r="WCQ30" s="1"/>
      <c r="WCR30" s="1"/>
      <c r="WCS30" s="1"/>
      <c r="WCT30" s="1"/>
      <c r="WCU30" s="1"/>
      <c r="WCV30" s="1"/>
      <c r="WCW30" s="1"/>
      <c r="WCX30" s="1"/>
      <c r="WCY30" s="1"/>
      <c r="WCZ30" s="1"/>
      <c r="WDA30" s="1"/>
      <c r="WDB30" s="1"/>
      <c r="WDC30" s="1"/>
      <c r="WDD30" s="1"/>
      <c r="WDE30" s="1"/>
      <c r="WDF30" s="1"/>
      <c r="WDG30" s="1"/>
      <c r="WDH30" s="1"/>
      <c r="WDI30" s="1"/>
      <c r="WDJ30" s="1"/>
      <c r="WDK30" s="1"/>
      <c r="WDL30" s="1"/>
      <c r="WDM30" s="1"/>
      <c r="WDN30" s="1"/>
      <c r="WDO30" s="1"/>
      <c r="WDP30" s="1"/>
      <c r="WDQ30" s="1"/>
      <c r="WDR30" s="1"/>
      <c r="WDS30" s="1"/>
      <c r="WDT30" s="1"/>
      <c r="WDU30" s="1"/>
      <c r="WDV30" s="1"/>
      <c r="WDW30" s="1"/>
      <c r="WDX30" s="1"/>
      <c r="WDY30" s="1"/>
      <c r="WDZ30" s="1"/>
      <c r="WEA30" s="1"/>
      <c r="WEB30" s="1"/>
      <c r="WEC30" s="1"/>
      <c r="WED30" s="1"/>
      <c r="WEE30" s="1"/>
      <c r="WEF30" s="1"/>
      <c r="WEG30" s="1"/>
      <c r="WEH30" s="1"/>
      <c r="WEI30" s="1"/>
      <c r="WEJ30" s="1"/>
      <c r="WEK30" s="1"/>
      <c r="WEL30" s="1"/>
      <c r="WEM30" s="1"/>
      <c r="WEN30" s="1"/>
      <c r="WEO30" s="1"/>
      <c r="WEP30" s="1"/>
      <c r="WEQ30" s="1"/>
      <c r="WER30" s="1"/>
      <c r="WES30" s="1"/>
      <c r="WET30" s="1"/>
      <c r="WEU30" s="1"/>
      <c r="WEV30" s="1"/>
      <c r="WEW30" s="1"/>
      <c r="WEX30" s="1"/>
      <c r="WEY30" s="1"/>
      <c r="WEZ30" s="1"/>
      <c r="WFA30" s="1"/>
      <c r="WFB30" s="1"/>
      <c r="WFC30" s="1"/>
      <c r="WFD30" s="1"/>
      <c r="WFE30" s="1"/>
      <c r="WFF30" s="1"/>
      <c r="WFG30" s="1"/>
      <c r="WFH30" s="1"/>
      <c r="WFI30" s="1"/>
      <c r="WFJ30" s="1"/>
      <c r="WFK30" s="1"/>
      <c r="WFL30" s="1"/>
      <c r="WFM30" s="1"/>
      <c r="WFN30" s="1"/>
      <c r="WFO30" s="1"/>
      <c r="WFP30" s="1"/>
      <c r="WFQ30" s="1"/>
      <c r="WFR30" s="1"/>
      <c r="WFS30" s="1"/>
      <c r="WFT30" s="1"/>
      <c r="WFU30" s="1"/>
      <c r="WFV30" s="1"/>
      <c r="WFW30" s="1"/>
      <c r="WFX30" s="1"/>
      <c r="WFY30" s="1"/>
      <c r="WFZ30" s="1"/>
      <c r="WGA30" s="1"/>
      <c r="WGB30" s="1"/>
      <c r="WGC30" s="1"/>
      <c r="WGD30" s="1"/>
      <c r="WGE30" s="1"/>
      <c r="WGF30" s="1"/>
      <c r="WGG30" s="1"/>
      <c r="WGH30" s="1"/>
      <c r="WGI30" s="1"/>
      <c r="WGJ30" s="1"/>
      <c r="WGK30" s="1"/>
      <c r="WGL30" s="1"/>
      <c r="WGM30" s="1"/>
      <c r="WGN30" s="1"/>
      <c r="WGO30" s="1"/>
      <c r="WGP30" s="1"/>
      <c r="WGQ30" s="1"/>
      <c r="WGR30" s="1"/>
      <c r="WGS30" s="1"/>
      <c r="WGT30" s="1"/>
      <c r="WGU30" s="1"/>
      <c r="WGV30" s="1"/>
      <c r="WGW30" s="1"/>
      <c r="WGX30" s="1"/>
      <c r="WGY30" s="1"/>
      <c r="WGZ30" s="1"/>
      <c r="WHA30" s="1"/>
      <c r="WHB30" s="1"/>
      <c r="WHC30" s="1"/>
      <c r="WHD30" s="1"/>
      <c r="WHE30" s="1"/>
      <c r="WHF30" s="1"/>
      <c r="WHG30" s="1"/>
      <c r="WHH30" s="1"/>
      <c r="WHI30" s="1"/>
      <c r="WHJ30" s="1"/>
      <c r="WHK30" s="1"/>
      <c r="WHL30" s="1"/>
      <c r="WHM30" s="1"/>
      <c r="WHN30" s="1"/>
      <c r="WHO30" s="1"/>
      <c r="WHP30" s="1"/>
      <c r="WHQ30" s="1"/>
      <c r="WHR30" s="1"/>
      <c r="WHS30" s="1"/>
      <c r="WHT30" s="1"/>
      <c r="WHU30" s="1"/>
      <c r="WHV30" s="1"/>
      <c r="WHW30" s="1"/>
      <c r="WHX30" s="1"/>
      <c r="WHY30" s="1"/>
      <c r="WHZ30" s="1"/>
      <c r="WIA30" s="1"/>
      <c r="WIB30" s="1"/>
      <c r="WIC30" s="1"/>
      <c r="WID30" s="1"/>
      <c r="WIE30" s="1"/>
      <c r="WIF30" s="1"/>
      <c r="WIG30" s="1"/>
      <c r="WIH30" s="1"/>
      <c r="WII30" s="1"/>
      <c r="WIJ30" s="1"/>
      <c r="WIK30" s="1"/>
      <c r="WIL30" s="1"/>
      <c r="WIM30" s="1"/>
      <c r="WIN30" s="1"/>
      <c r="WIO30" s="1"/>
      <c r="WIP30" s="1"/>
      <c r="WIQ30" s="1"/>
      <c r="WIR30" s="1"/>
      <c r="WIS30" s="1"/>
      <c r="WIT30" s="1"/>
      <c r="WIU30" s="1"/>
      <c r="WIV30" s="1"/>
      <c r="WIW30" s="1"/>
      <c r="WIX30" s="1"/>
      <c r="WIY30" s="1"/>
      <c r="WIZ30" s="1"/>
      <c r="WJA30" s="1"/>
      <c r="WJB30" s="1"/>
      <c r="WJC30" s="1"/>
      <c r="WJD30" s="1"/>
      <c r="WJE30" s="1"/>
      <c r="WJF30" s="1"/>
      <c r="WJG30" s="1"/>
      <c r="WJH30" s="1"/>
      <c r="WJI30" s="1"/>
      <c r="WJJ30" s="1"/>
      <c r="WJK30" s="1"/>
      <c r="WJL30" s="1"/>
      <c r="WJM30" s="1"/>
      <c r="WJN30" s="1"/>
      <c r="WJO30" s="1"/>
      <c r="WJP30" s="1"/>
      <c r="WJQ30" s="1"/>
      <c r="WJR30" s="1"/>
      <c r="WJS30" s="1"/>
      <c r="WJT30" s="1"/>
      <c r="WJU30" s="1"/>
      <c r="WJV30" s="1"/>
      <c r="WJW30" s="1"/>
      <c r="WJX30" s="1"/>
      <c r="WJY30" s="1"/>
      <c r="WJZ30" s="1"/>
      <c r="WKA30" s="1"/>
      <c r="WKB30" s="1"/>
      <c r="WKC30" s="1"/>
      <c r="WKD30" s="1"/>
      <c r="WKE30" s="1"/>
      <c r="WKF30" s="1"/>
      <c r="WKG30" s="1"/>
      <c r="WKH30" s="1"/>
      <c r="WKI30" s="1"/>
      <c r="WKJ30" s="1"/>
      <c r="WKK30" s="1"/>
      <c r="WKL30" s="1"/>
      <c r="WKM30" s="1"/>
      <c r="WKN30" s="1"/>
      <c r="WKO30" s="1"/>
      <c r="WKP30" s="1"/>
      <c r="WKQ30" s="1"/>
      <c r="WKR30" s="1"/>
      <c r="WKS30" s="1"/>
      <c r="WKT30" s="1"/>
      <c r="WKU30" s="1"/>
      <c r="WKV30" s="1"/>
      <c r="WKW30" s="1"/>
      <c r="WKX30" s="1"/>
      <c r="WKY30" s="1"/>
      <c r="WKZ30" s="1"/>
      <c r="WLA30" s="1"/>
      <c r="WLB30" s="1"/>
      <c r="WLC30" s="1"/>
      <c r="WLD30" s="1"/>
      <c r="WLE30" s="1"/>
      <c r="WLF30" s="1"/>
      <c r="WLG30" s="1"/>
      <c r="WLH30" s="1"/>
      <c r="WLI30" s="1"/>
      <c r="WLJ30" s="1"/>
      <c r="WLK30" s="1"/>
      <c r="WLL30" s="1"/>
      <c r="WLM30" s="1"/>
      <c r="WLN30" s="1"/>
      <c r="WLO30" s="1"/>
      <c r="WLP30" s="1"/>
      <c r="WLQ30" s="1"/>
      <c r="WLR30" s="1"/>
      <c r="WLS30" s="1"/>
      <c r="WLT30" s="1"/>
      <c r="WLU30" s="1"/>
      <c r="WLV30" s="1"/>
      <c r="WLW30" s="1"/>
      <c r="WLX30" s="1"/>
      <c r="WLY30" s="1"/>
      <c r="WLZ30" s="1"/>
      <c r="WMA30" s="1"/>
      <c r="WMB30" s="1"/>
      <c r="WMC30" s="1"/>
      <c r="WMD30" s="1"/>
      <c r="WME30" s="1"/>
      <c r="WMF30" s="1"/>
      <c r="WMG30" s="1"/>
      <c r="WMH30" s="1"/>
      <c r="WMI30" s="1"/>
      <c r="WMJ30" s="1"/>
      <c r="WMK30" s="1"/>
      <c r="WML30" s="1"/>
      <c r="WMM30" s="1"/>
      <c r="WMN30" s="1"/>
      <c r="WMO30" s="1"/>
      <c r="WMP30" s="1"/>
      <c r="WMQ30" s="1"/>
      <c r="WMR30" s="1"/>
      <c r="WMS30" s="1"/>
      <c r="WMT30" s="1"/>
      <c r="WMU30" s="1"/>
      <c r="WMV30" s="1"/>
      <c r="WMW30" s="1"/>
      <c r="WMX30" s="1"/>
      <c r="WMY30" s="1"/>
      <c r="WMZ30" s="1"/>
      <c r="WNA30" s="1"/>
      <c r="WNB30" s="1"/>
      <c r="WNC30" s="1"/>
      <c r="WND30" s="1"/>
      <c r="WNE30" s="1"/>
      <c r="WNF30" s="1"/>
      <c r="WNG30" s="1"/>
      <c r="WNH30" s="1"/>
      <c r="WNI30" s="1"/>
      <c r="WNJ30" s="1"/>
      <c r="WNK30" s="1"/>
      <c r="WNL30" s="1"/>
      <c r="WNM30" s="1"/>
      <c r="WNN30" s="1"/>
      <c r="WNO30" s="1"/>
      <c r="WNP30" s="1"/>
      <c r="WNQ30" s="1"/>
      <c r="WNR30" s="1"/>
      <c r="WNS30" s="1"/>
      <c r="WNT30" s="1"/>
      <c r="WNU30" s="1"/>
      <c r="WNV30" s="1"/>
      <c r="WNW30" s="1"/>
      <c r="WNX30" s="1"/>
      <c r="WNY30" s="1"/>
      <c r="WNZ30" s="1"/>
      <c r="WOA30" s="1"/>
      <c r="WOB30" s="1"/>
      <c r="WOC30" s="1"/>
      <c r="WOD30" s="1"/>
      <c r="WOE30" s="1"/>
      <c r="WOF30" s="1"/>
      <c r="WOG30" s="1"/>
      <c r="WOH30" s="1"/>
      <c r="WOI30" s="1"/>
      <c r="WOJ30" s="1"/>
      <c r="WOK30" s="1"/>
      <c r="WOL30" s="1"/>
      <c r="WOM30" s="1"/>
      <c r="WON30" s="1"/>
      <c r="WOO30" s="1"/>
      <c r="WOP30" s="1"/>
      <c r="WOQ30" s="1"/>
      <c r="WOR30" s="1"/>
      <c r="WOS30" s="1"/>
      <c r="WOT30" s="1"/>
      <c r="WOU30" s="1"/>
      <c r="WOV30" s="1"/>
      <c r="WOW30" s="1"/>
      <c r="WOX30" s="1"/>
      <c r="WOY30" s="1"/>
      <c r="WOZ30" s="1"/>
      <c r="WPA30" s="1"/>
      <c r="WPB30" s="1"/>
      <c r="WPC30" s="1"/>
      <c r="WPD30" s="1"/>
      <c r="WPE30" s="1"/>
      <c r="WPF30" s="1"/>
      <c r="WPG30" s="1"/>
      <c r="WPH30" s="1"/>
      <c r="WPI30" s="1"/>
      <c r="WPJ30" s="1"/>
      <c r="WPK30" s="1"/>
      <c r="WPL30" s="1"/>
      <c r="WPM30" s="1"/>
      <c r="WPN30" s="1"/>
      <c r="WPO30" s="1"/>
      <c r="WPP30" s="1"/>
      <c r="WPQ30" s="1"/>
      <c r="WPR30" s="1"/>
      <c r="WPS30" s="1"/>
      <c r="WPT30" s="1"/>
      <c r="WPU30" s="1"/>
      <c r="WPV30" s="1"/>
      <c r="WPW30" s="1"/>
      <c r="WPX30" s="1"/>
      <c r="WPY30" s="1"/>
      <c r="WPZ30" s="1"/>
      <c r="WQA30" s="1"/>
      <c r="WQB30" s="1"/>
      <c r="WQC30" s="1"/>
      <c r="WQD30" s="1"/>
      <c r="WQE30" s="1"/>
      <c r="WQF30" s="1"/>
      <c r="WQG30" s="1"/>
      <c r="WQH30" s="1"/>
      <c r="WQI30" s="1"/>
      <c r="WQJ30" s="1"/>
      <c r="WQK30" s="1"/>
      <c r="WQL30" s="1"/>
      <c r="WQM30" s="1"/>
      <c r="WQN30" s="1"/>
      <c r="WQO30" s="1"/>
      <c r="WQP30" s="1"/>
      <c r="WQQ30" s="1"/>
      <c r="WQR30" s="1"/>
      <c r="WQS30" s="1"/>
      <c r="WQT30" s="1"/>
      <c r="WQU30" s="1"/>
      <c r="WQV30" s="1"/>
      <c r="WQW30" s="1"/>
      <c r="WQX30" s="1"/>
      <c r="WQY30" s="1"/>
      <c r="WQZ30" s="1"/>
      <c r="WRA30" s="1"/>
      <c r="WRB30" s="1"/>
      <c r="WRC30" s="1"/>
      <c r="WRD30" s="1"/>
      <c r="WRE30" s="1"/>
      <c r="WRF30" s="1"/>
      <c r="WRG30" s="1"/>
      <c r="WRH30" s="1"/>
      <c r="WRI30" s="1"/>
      <c r="WRJ30" s="1"/>
      <c r="WRK30" s="1"/>
      <c r="WRL30" s="1"/>
      <c r="WRM30" s="1"/>
      <c r="WRN30" s="1"/>
      <c r="WRO30" s="1"/>
      <c r="WRP30" s="1"/>
      <c r="WRQ30" s="1"/>
      <c r="WRR30" s="1"/>
      <c r="WRS30" s="1"/>
      <c r="WRT30" s="1"/>
      <c r="WRU30" s="1"/>
      <c r="WRV30" s="1"/>
      <c r="WRW30" s="1"/>
      <c r="WRX30" s="1"/>
      <c r="WRY30" s="1"/>
      <c r="WRZ30" s="1"/>
      <c r="WSA30" s="1"/>
      <c r="WSB30" s="1"/>
      <c r="WSC30" s="1"/>
      <c r="WSD30" s="1"/>
      <c r="WSE30" s="1"/>
      <c r="WSF30" s="1"/>
      <c r="WSG30" s="1"/>
      <c r="WSH30" s="1"/>
      <c r="WSI30" s="1"/>
      <c r="WSJ30" s="1"/>
      <c r="WSK30" s="1"/>
      <c r="WSL30" s="1"/>
      <c r="WSM30" s="1"/>
      <c r="WSN30" s="1"/>
      <c r="WSO30" s="1"/>
      <c r="WSP30" s="1"/>
      <c r="WSQ30" s="1"/>
      <c r="WSR30" s="1"/>
      <c r="WSS30" s="1"/>
      <c r="WST30" s="1"/>
      <c r="WSU30" s="1"/>
      <c r="WSV30" s="1"/>
      <c r="WSW30" s="1"/>
      <c r="WSX30" s="1"/>
      <c r="WSY30" s="1"/>
      <c r="WSZ30" s="1"/>
      <c r="WTA30" s="1"/>
      <c r="WTB30" s="1"/>
      <c r="WTC30" s="1"/>
      <c r="WTD30" s="1"/>
      <c r="WTE30" s="1"/>
      <c r="WTF30" s="1"/>
      <c r="WTG30" s="1"/>
      <c r="WTH30" s="1"/>
      <c r="WTI30" s="1"/>
      <c r="WTJ30" s="1"/>
      <c r="WTK30" s="1"/>
      <c r="WTL30" s="1"/>
      <c r="WTM30" s="1"/>
      <c r="WTN30" s="1"/>
      <c r="WTO30" s="1"/>
      <c r="WTP30" s="1"/>
      <c r="WTQ30" s="1"/>
      <c r="WTR30" s="1"/>
      <c r="WTS30" s="1"/>
      <c r="WTT30" s="1"/>
      <c r="WTU30" s="1"/>
      <c r="WTV30" s="1"/>
      <c r="WTW30" s="1"/>
      <c r="WTX30" s="1"/>
      <c r="WTY30" s="1"/>
      <c r="WTZ30" s="1"/>
      <c r="WUA30" s="1"/>
      <c r="WUB30" s="1"/>
      <c r="WUC30" s="1"/>
      <c r="WUD30" s="1"/>
      <c r="WUE30" s="1"/>
      <c r="WUF30" s="1"/>
      <c r="WUG30" s="1"/>
      <c r="WUH30" s="1"/>
      <c r="WUI30" s="1"/>
      <c r="WUJ30" s="1"/>
      <c r="WUK30" s="1"/>
      <c r="WUL30" s="1"/>
      <c r="WUM30" s="1"/>
      <c r="WUN30" s="1"/>
      <c r="WUO30" s="1"/>
      <c r="WUP30" s="1"/>
      <c r="WUQ30" s="1"/>
      <c r="WUR30" s="1"/>
      <c r="WUS30" s="1"/>
      <c r="WUT30" s="1"/>
      <c r="WUU30" s="1"/>
      <c r="WUV30" s="1"/>
      <c r="WUW30" s="1"/>
      <c r="WUX30" s="1"/>
      <c r="WUY30" s="1"/>
      <c r="WUZ30" s="1"/>
      <c r="WVA30" s="1"/>
      <c r="WVB30" s="1"/>
      <c r="WVC30" s="1"/>
      <c r="WVD30" s="1"/>
      <c r="WVE30" s="1"/>
      <c r="WVF30" s="1"/>
      <c r="WVG30" s="1"/>
      <c r="WVH30" s="1"/>
      <c r="WVI30" s="1"/>
      <c r="WVJ30" s="1"/>
      <c r="WVK30" s="1"/>
      <c r="WVL30" s="1"/>
      <c r="WVM30" s="1"/>
      <c r="WVN30" s="1"/>
      <c r="WVO30" s="1"/>
      <c r="WVP30" s="1"/>
      <c r="WVQ30" s="1"/>
      <c r="WVR30" s="1"/>
      <c r="WVS30" s="1"/>
      <c r="WVT30" s="1"/>
      <c r="WVU30" s="1"/>
      <c r="WVV30" s="1"/>
      <c r="WVW30" s="1"/>
      <c r="WVX30" s="1"/>
      <c r="WVY30" s="1"/>
      <c r="WVZ30" s="1"/>
      <c r="WWA30" s="1"/>
      <c r="WWB30" s="1"/>
      <c r="WWC30" s="1"/>
      <c r="WWD30" s="1"/>
      <c r="WWE30" s="1"/>
      <c r="WWF30" s="1"/>
      <c r="WWG30" s="1"/>
      <c r="WWH30" s="1"/>
      <c r="WWI30" s="1"/>
      <c r="WWJ30" s="1"/>
      <c r="WWK30" s="1"/>
      <c r="WWL30" s="1"/>
      <c r="WWM30" s="1"/>
      <c r="WWN30" s="1"/>
      <c r="WWO30" s="1"/>
      <c r="WWP30" s="1"/>
      <c r="WWQ30" s="1"/>
      <c r="WWR30" s="1"/>
      <c r="WWS30" s="1"/>
      <c r="WWT30" s="1"/>
      <c r="WWU30" s="1"/>
      <c r="WWV30" s="1"/>
      <c r="WWW30" s="1"/>
      <c r="WWX30" s="1"/>
      <c r="WWY30" s="1"/>
      <c r="WWZ30" s="1"/>
      <c r="WXA30" s="1"/>
      <c r="WXB30" s="1"/>
      <c r="WXC30" s="1"/>
      <c r="WXD30" s="1"/>
      <c r="WXE30" s="1"/>
      <c r="WXF30" s="1"/>
      <c r="WXG30" s="1"/>
      <c r="WXH30" s="1"/>
      <c r="WXI30" s="1"/>
      <c r="WXJ30" s="1"/>
      <c r="WXK30" s="1"/>
      <c r="WXL30" s="1"/>
      <c r="WXM30" s="1"/>
      <c r="WXN30" s="1"/>
      <c r="WXO30" s="1"/>
      <c r="WXP30" s="1"/>
      <c r="WXQ30" s="1"/>
      <c r="WXR30" s="1"/>
      <c r="WXS30" s="1"/>
      <c r="WXT30" s="1"/>
      <c r="WXU30" s="1"/>
      <c r="WXV30" s="1"/>
      <c r="WXW30" s="1"/>
      <c r="WXX30" s="1"/>
      <c r="WXY30" s="1"/>
      <c r="WXZ30" s="1"/>
      <c r="WYA30" s="1"/>
      <c r="WYB30" s="1"/>
      <c r="WYC30" s="1"/>
      <c r="WYD30" s="1"/>
      <c r="WYE30" s="1"/>
      <c r="WYF30" s="1"/>
      <c r="WYG30" s="1"/>
      <c r="WYH30" s="1"/>
      <c r="WYI30" s="1"/>
      <c r="WYJ30" s="1"/>
      <c r="WYK30" s="1"/>
      <c r="WYL30" s="1"/>
      <c r="WYM30" s="1"/>
      <c r="WYN30" s="1"/>
      <c r="WYO30" s="1"/>
      <c r="WYP30" s="1"/>
      <c r="WYQ30" s="1"/>
      <c r="WYR30" s="1"/>
      <c r="WYS30" s="1"/>
      <c r="WYT30" s="1"/>
      <c r="WYU30" s="1"/>
      <c r="WYV30" s="1"/>
      <c r="WYW30" s="1"/>
      <c r="WYX30" s="1"/>
      <c r="WYY30" s="1"/>
      <c r="WYZ30" s="1"/>
      <c r="WZA30" s="1"/>
      <c r="WZB30" s="1"/>
      <c r="WZC30" s="1"/>
      <c r="WZD30" s="1"/>
      <c r="WZE30" s="1"/>
      <c r="WZF30" s="1"/>
      <c r="WZG30" s="1"/>
      <c r="WZH30" s="1"/>
      <c r="WZI30" s="1"/>
      <c r="WZJ30" s="1"/>
      <c r="WZK30" s="1"/>
      <c r="WZL30" s="1"/>
      <c r="WZM30" s="1"/>
      <c r="WZN30" s="1"/>
      <c r="WZO30" s="1"/>
      <c r="WZP30" s="1"/>
      <c r="WZQ30" s="1"/>
      <c r="WZR30" s="1"/>
      <c r="WZS30" s="1"/>
      <c r="WZT30" s="1"/>
      <c r="WZU30" s="1"/>
      <c r="WZV30" s="1"/>
      <c r="WZW30" s="1"/>
      <c r="WZX30" s="1"/>
      <c r="WZY30" s="1"/>
      <c r="WZZ30" s="1"/>
      <c r="XAA30" s="1"/>
      <c r="XAB30" s="1"/>
      <c r="XAC30" s="1"/>
      <c r="XAD30" s="1"/>
      <c r="XAE30" s="1"/>
      <c r="XAF30" s="1"/>
      <c r="XAG30" s="1"/>
      <c r="XAH30" s="1"/>
      <c r="XAI30" s="1"/>
      <c r="XAJ30" s="1"/>
      <c r="XAK30" s="1"/>
      <c r="XAL30" s="1"/>
      <c r="XAM30" s="1"/>
      <c r="XAN30" s="1"/>
      <c r="XAO30" s="1"/>
      <c r="XAP30" s="1"/>
      <c r="XAQ30" s="1"/>
      <c r="XAR30" s="1"/>
      <c r="XAS30" s="1"/>
      <c r="XAT30" s="1"/>
      <c r="XAU30" s="1"/>
      <c r="XAV30" s="1"/>
      <c r="XAW30" s="1"/>
      <c r="XAX30" s="1"/>
      <c r="XAY30" s="1"/>
      <c r="XAZ30" s="1"/>
      <c r="XBA30" s="1"/>
      <c r="XBB30" s="1"/>
      <c r="XBC30" s="1"/>
      <c r="XBD30" s="1"/>
      <c r="XBE30" s="1"/>
      <c r="XBF30" s="1"/>
      <c r="XBG30" s="1"/>
      <c r="XBH30" s="1"/>
      <c r="XBI30" s="1"/>
      <c r="XBJ30" s="1"/>
      <c r="XBK30" s="1"/>
      <c r="XBL30" s="1"/>
      <c r="XBM30" s="1"/>
      <c r="XBN30" s="1"/>
      <c r="XBO30" s="1"/>
      <c r="XBP30" s="1"/>
      <c r="XBQ30" s="1"/>
      <c r="XBR30" s="1"/>
      <c r="XBS30" s="1"/>
      <c r="XBT30" s="1"/>
      <c r="XBU30" s="1"/>
      <c r="XBV30" s="1"/>
      <c r="XBW30" s="1"/>
      <c r="XBX30" s="1"/>
      <c r="XBY30" s="1"/>
      <c r="XBZ30" s="1"/>
      <c r="XCA30" s="1"/>
      <c r="XCB30" s="1"/>
      <c r="XCC30" s="1"/>
      <c r="XCD30" s="1"/>
      <c r="XCE30" s="1"/>
      <c r="XCF30" s="1"/>
      <c r="XCG30" s="1"/>
      <c r="XCH30" s="1"/>
      <c r="XCI30" s="1"/>
      <c r="XCJ30" s="1"/>
      <c r="XCK30" s="1"/>
      <c r="XCL30" s="1"/>
      <c r="XCM30" s="1"/>
      <c r="XCN30" s="1"/>
      <c r="XCO30" s="1"/>
      <c r="XCP30" s="1"/>
      <c r="XCQ30" s="1"/>
      <c r="XCR30" s="1"/>
      <c r="XCS30" s="1"/>
      <c r="XCT30" s="1"/>
      <c r="XCU30" s="1"/>
      <c r="XCV30" s="1"/>
      <c r="XCW30" s="1"/>
      <c r="XCX30" s="1"/>
      <c r="XCY30" s="1"/>
      <c r="XCZ30" s="1"/>
      <c r="XDA30" s="1"/>
      <c r="XDB30" s="1"/>
      <c r="XDC30" s="1"/>
      <c r="XDD30" s="1"/>
      <c r="XDE30" s="1"/>
      <c r="XDF30" s="1"/>
      <c r="XDG30" s="1"/>
      <c r="XDH30" s="1"/>
      <c r="XDI30" s="1"/>
      <c r="XDJ30" s="1"/>
      <c r="XDK30" s="1"/>
      <c r="XDL30" s="1"/>
      <c r="XDM30" s="1"/>
      <c r="XDN30" s="1"/>
      <c r="XDO30" s="1"/>
      <c r="XDP30" s="1"/>
      <c r="XDQ30" s="1"/>
      <c r="XDR30" s="1"/>
      <c r="XDS30" s="1"/>
      <c r="XDT30" s="1"/>
      <c r="XDU30" s="1"/>
      <c r="XDV30" s="1"/>
      <c r="XDW30" s="1"/>
      <c r="XDX30" s="1"/>
      <c r="XDY30" s="1"/>
      <c r="XDZ30" s="1"/>
      <c r="XEA30" s="1"/>
      <c r="XEB30" s="1"/>
      <c r="XEC30" s="1"/>
      <c r="XED30" s="1"/>
      <c r="XEE30" s="1"/>
      <c r="XEF30" s="1"/>
      <c r="XEG30" s="1"/>
      <c r="XEH30" s="1"/>
      <c r="XEI30" s="1"/>
      <c r="XEJ30" s="1"/>
      <c r="XEK30" s="1"/>
      <c r="XEL30" s="1"/>
      <c r="XEM30" s="1"/>
      <c r="XEN30" s="1"/>
      <c r="XEO30" s="1"/>
      <c r="XEP30" s="1"/>
      <c r="XEQ30" s="1"/>
      <c r="XER30" s="1"/>
      <c r="XES30" s="1"/>
      <c r="XET30" s="1"/>
      <c r="XEU30" s="1"/>
      <c r="XEV30" s="1"/>
      <c r="XEW30" s="1"/>
      <c r="XEX30" s="1"/>
      <c r="XEY30" s="1"/>
      <c r="XEZ30" s="1"/>
      <c r="XFA30" s="1"/>
      <c r="XFB30" s="1"/>
      <c r="XFC30" s="1"/>
      <c r="XFD30" s="1"/>
    </row>
    <row r="31" spans="1:16384" s="25" customFormat="1" x14ac:dyDescent="0.2">
      <c r="A31" s="1"/>
      <c r="B31" s="1"/>
      <c r="C31" s="1"/>
      <c r="D31" s="3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20"/>
      <c r="V31" s="20"/>
      <c r="W31" s="1"/>
      <c r="X31" s="20"/>
      <c r="Y31" s="20"/>
      <c r="Z31" s="1"/>
      <c r="AA31" s="20"/>
      <c r="AB31" s="20"/>
      <c r="AC31" s="3"/>
      <c r="AD31" s="20"/>
      <c r="AE31" s="20"/>
      <c r="AF31" s="1"/>
      <c r="AG31" s="1"/>
      <c r="AH31" s="1"/>
      <c r="AI31" s="20"/>
      <c r="AJ31" s="20"/>
      <c r="AK31" s="20"/>
      <c r="AL31" s="20"/>
      <c r="AM31" s="3"/>
      <c r="AN31" s="1"/>
      <c r="AO31" s="1"/>
      <c r="AP31" s="1"/>
      <c r="AQ31" s="1"/>
      <c r="AR31" s="1"/>
      <c r="AS31" s="1"/>
      <c r="AT31" s="1"/>
      <c r="AU31" s="1"/>
      <c r="AV31" s="3"/>
      <c r="AW31" s="1"/>
      <c r="AX31" s="1"/>
      <c r="AY31" s="1"/>
      <c r="AZ31" s="1"/>
      <c r="BA31" s="40">
        <f t="shared" si="12"/>
        <v>63</v>
      </c>
      <c r="BB31" s="2">
        <f t="shared" si="10"/>
        <v>126</v>
      </c>
      <c r="BC31" s="2" t="str">
        <f t="shared" si="11"/>
        <v>6</v>
      </c>
      <c r="BD31" s="4" t="s">
        <v>41</v>
      </c>
      <c r="BE31" s="24">
        <f>COUNT(  BF31:GA31  )</f>
        <v>126</v>
      </c>
      <c r="BF31" s="20">
        <v>17</v>
      </c>
      <c r="BG31" s="20">
        <v>-43</v>
      </c>
      <c r="BH31" s="20">
        <v>144.5</v>
      </c>
      <c r="BI31" s="20">
        <v>3084</v>
      </c>
      <c r="BJ31" s="20">
        <v>-3815</v>
      </c>
      <c r="BK31" s="20">
        <v>924.5</v>
      </c>
      <c r="BL31" s="20">
        <v>818.83333333332098</v>
      </c>
      <c r="BM31" s="20">
        <v>29721.5</v>
      </c>
      <c r="BN31" s="20">
        <v>-7014.99999999996</v>
      </c>
      <c r="BO31" s="20">
        <v>-34264.5</v>
      </c>
      <c r="BP31" s="20">
        <v>-28920</v>
      </c>
      <c r="BQ31" s="20">
        <v>-64083</v>
      </c>
      <c r="BR31" s="20">
        <v>114064</v>
      </c>
      <c r="BS31" s="20">
        <v>-13251.166666666701</v>
      </c>
      <c r="BT31" s="20">
        <v>3480.0416666665701</v>
      </c>
      <c r="BU31" s="20">
        <v>438528.08333333302</v>
      </c>
      <c r="BV31" s="20">
        <v>-810318.75000000105</v>
      </c>
      <c r="BW31" s="20">
        <v>351413.99999999901</v>
      </c>
      <c r="BX31" s="20">
        <v>750691.25000000198</v>
      </c>
      <c r="BY31" s="20">
        <v>4052700</v>
      </c>
      <c r="BZ31" s="20">
        <v>-5338024.5</v>
      </c>
      <c r="CA31" s="20">
        <v>857040.41666666698</v>
      </c>
      <c r="CB31" s="20">
        <v>-414110.41666666698</v>
      </c>
      <c r="CC31" s="20">
        <v>-6033552.5</v>
      </c>
      <c r="CD31" s="20">
        <v>6924994</v>
      </c>
      <c r="CE31" s="20">
        <v>-1097747.75</v>
      </c>
      <c r="CF31" s="20">
        <v>176059.25000000201</v>
      </c>
      <c r="CG31" s="20">
        <v>2475532.25</v>
      </c>
      <c r="CH31" s="20">
        <v>-2460094.75</v>
      </c>
      <c r="CI31" s="20">
        <v>142450.04166666599</v>
      </c>
      <c r="CJ31" s="20">
        <v>11832.141666670301</v>
      </c>
      <c r="CK31" s="20">
        <v>5266536.60833338</v>
      </c>
      <c r="CL31" s="20">
        <v>-13611169.016666699</v>
      </c>
      <c r="CM31" s="20">
        <v>-10443060.5</v>
      </c>
      <c r="CN31" s="20">
        <v>13529044.15</v>
      </c>
      <c r="CO31" s="20">
        <v>120069485.25</v>
      </c>
      <c r="CP31" s="20">
        <v>-82766265.749999896</v>
      </c>
      <c r="CQ31" s="20">
        <v>22377673.25</v>
      </c>
      <c r="CR31" s="20">
        <v>-4765445.6833333196</v>
      </c>
      <c r="CS31" s="20">
        <v>-205888986.75</v>
      </c>
      <c r="CT31" s="20">
        <v>240534903</v>
      </c>
      <c r="CU31" s="20">
        <v>64149137.5</v>
      </c>
      <c r="CV31" s="20">
        <v>-82874394</v>
      </c>
      <c r="CW31" s="20">
        <v>-432385170</v>
      </c>
      <c r="CX31" s="20">
        <v>338050373.08333302</v>
      </c>
      <c r="CY31" s="20">
        <v>-2082528.8416667799</v>
      </c>
      <c r="CZ31" s="20">
        <v>-568607.84999990696</v>
      </c>
      <c r="DA31" s="20">
        <v>87848914.916666493</v>
      </c>
      <c r="DB31" s="20">
        <v>-160228150.5</v>
      </c>
      <c r="DC31" s="20">
        <v>-146392959.25</v>
      </c>
      <c r="DD31" s="20">
        <v>98823148.000000194</v>
      </c>
      <c r="DE31" s="20">
        <v>562205965</v>
      </c>
      <c r="DF31" s="20">
        <v>-352230895.75</v>
      </c>
      <c r="DG31" s="20">
        <v>-28522622.550000101</v>
      </c>
      <c r="DH31" s="20">
        <v>-4318582.2499998901</v>
      </c>
      <c r="DI31" s="20">
        <v>-4988644.4999997802</v>
      </c>
      <c r="DJ31" s="20">
        <v>-77759457.750000194</v>
      </c>
      <c r="DK31" s="20">
        <v>66385510.4500001</v>
      </c>
      <c r="DL31" s="20">
        <v>25059184.833333399</v>
      </c>
      <c r="DM31" s="20">
        <v>-79739635.883333206</v>
      </c>
      <c r="DN31" s="20">
        <v>46380927.5333331</v>
      </c>
      <c r="DO31" s="20">
        <v>-1225070.35833345</v>
      </c>
      <c r="DP31" s="20">
        <v>33524.401388812803</v>
      </c>
      <c r="DQ31" s="20">
        <v>37755288.130554602</v>
      </c>
      <c r="DR31" s="20">
        <v>-99245318.311109096</v>
      </c>
      <c r="DS31" s="20">
        <v>32519390.837500699</v>
      </c>
      <c r="DT31" s="20">
        <v>82795699.980554596</v>
      </c>
      <c r="DU31" s="20">
        <v>537080823.87916398</v>
      </c>
      <c r="DV31" s="20">
        <v>-844690415.72916496</v>
      </c>
      <c r="DW31" s="20">
        <v>84531142.458334193</v>
      </c>
      <c r="DX31" s="20">
        <v>-6131116.4638907397</v>
      </c>
      <c r="DY31" s="20">
        <v>-1364675035.5374999</v>
      </c>
      <c r="DZ31" s="20">
        <v>3159288848.68749</v>
      </c>
      <c r="EA31" s="20">
        <v>-961833970.45834506</v>
      </c>
      <c r="EB31" s="20">
        <v>-1016122059.625</v>
      </c>
      <c r="EC31" s="20">
        <v>1682686560.1041701</v>
      </c>
      <c r="ED31" s="20">
        <v>-594025571.77083099</v>
      </c>
      <c r="EE31" s="20">
        <v>148597581.97916499</v>
      </c>
      <c r="EF31" s="20">
        <v>-17187585.9222234</v>
      </c>
      <c r="EG31" s="20">
        <v>1673292257.85832</v>
      </c>
      <c r="EH31" s="20">
        <v>-5790639477.2499905</v>
      </c>
      <c r="EI31" s="20">
        <v>2487629815.6041598</v>
      </c>
      <c r="EJ31" s="20">
        <v>4675897304.0625</v>
      </c>
      <c r="EK31" s="20">
        <v>-111800940.333331</v>
      </c>
      <c r="EL31" s="20">
        <v>-1849255412.4583299</v>
      </c>
      <c r="EM31" s="20">
        <v>2130124736.8541601</v>
      </c>
      <c r="EN31" s="20">
        <v>-1350839294.2708299</v>
      </c>
      <c r="EO31" s="20">
        <v>-5198834577.6666698</v>
      </c>
      <c r="EP31" s="20">
        <v>-206450914.54164901</v>
      </c>
      <c r="EQ31" s="20">
        <v>-6694931722.3124905</v>
      </c>
      <c r="ER31" s="20">
        <v>4495306906.4791498</v>
      </c>
      <c r="ES31" s="20">
        <v>6323696486.3749905</v>
      </c>
      <c r="ET31" s="20">
        <v>-2091487655.1833401</v>
      </c>
      <c r="EU31" s="20">
        <v>86692989.794440895</v>
      </c>
      <c r="EV31" s="20">
        <v>1504250.49445008</v>
      </c>
      <c r="EW31" s="20">
        <v>-1137197902.03333</v>
      </c>
      <c r="EX31" s="20">
        <v>4368930903.8583202</v>
      </c>
      <c r="EY31" s="20">
        <v>-1330337671.0208399</v>
      </c>
      <c r="EZ31" s="20">
        <v>-5020015896.4124899</v>
      </c>
      <c r="FA31" s="20">
        <v>-6492892104.7083197</v>
      </c>
      <c r="FB31" s="20">
        <v>5507594994.9166698</v>
      </c>
      <c r="FC31" s="20">
        <v>-3686755014.5208201</v>
      </c>
      <c r="FD31" s="20">
        <v>2348042668.2541699</v>
      </c>
      <c r="FE31" s="20">
        <v>14387436894.708401</v>
      </c>
      <c r="FF31" s="20">
        <v>-6119787234.6666498</v>
      </c>
      <c r="FG31" s="20">
        <v>4241076321.56249</v>
      </c>
      <c r="FH31" s="20">
        <v>-4517036285.2291698</v>
      </c>
      <c r="FI31" s="20">
        <v>13011336295.5</v>
      </c>
      <c r="FJ31" s="20">
        <v>-12493911908.225</v>
      </c>
      <c r="FK31" s="20">
        <v>-343916208.78055799</v>
      </c>
      <c r="FL31" s="20">
        <v>-267654818.05833501</v>
      </c>
      <c r="FM31" s="20">
        <v>-4505686394.6875</v>
      </c>
      <c r="FN31" s="20">
        <v>4243649910.5208402</v>
      </c>
      <c r="FO31" s="20">
        <v>6557042984.875</v>
      </c>
      <c r="FP31" s="20">
        <v>-1741486226.7916701</v>
      </c>
      <c r="FQ31" s="20">
        <v>-29339840864.5625</v>
      </c>
      <c r="FR31" s="20">
        <v>19808163973.212502</v>
      </c>
      <c r="FS31" s="20">
        <v>1301068802.3861101</v>
      </c>
      <c r="FT31" s="20">
        <v>729740582.56944895</v>
      </c>
      <c r="FU31" s="20">
        <v>5480088869.4375095</v>
      </c>
      <c r="FV31" s="20">
        <v>-2310943466.2041702</v>
      </c>
      <c r="FW31" s="20">
        <v>-2252594452.1694398</v>
      </c>
      <c r="FX31" s="20">
        <v>-1061672587.76667</v>
      </c>
      <c r="FY31" s="20">
        <v>1983498311.83055</v>
      </c>
      <c r="FZ31" s="20">
        <v>-795575639.15278399</v>
      </c>
      <c r="GA31" s="20">
        <v>8779670.9013866596</v>
      </c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  <c r="HW31" s="20"/>
      <c r="HX31" s="20"/>
      <c r="HY31" s="20"/>
      <c r="HZ31" s="20"/>
      <c r="IA31" s="20"/>
      <c r="IB31" s="20"/>
      <c r="IC31" s="20"/>
      <c r="ID31" s="20"/>
      <c r="IE31" s="20"/>
      <c r="IF31" s="20"/>
      <c r="IG31" s="20"/>
      <c r="IH31" s="20"/>
      <c r="II31" s="20"/>
      <c r="IJ31" s="20"/>
      <c r="IK31" s="20"/>
      <c r="IL31" s="20"/>
      <c r="IM31" s="20"/>
      <c r="IN31" s="20"/>
      <c r="IO31" s="20"/>
      <c r="IP31" s="20"/>
      <c r="IQ31" s="20"/>
      <c r="IR31" s="20"/>
      <c r="IS31" s="20"/>
      <c r="IT31" s="20"/>
      <c r="IU31" s="20"/>
      <c r="IV31" s="20"/>
      <c r="IW31" s="20"/>
      <c r="IX31" s="20"/>
      <c r="IY31" s="20"/>
      <c r="IZ31" s="20"/>
      <c r="JA31" s="20"/>
      <c r="JB31" s="20"/>
      <c r="JC31" s="20"/>
      <c r="JD31" s="20"/>
      <c r="JE31" s="20"/>
      <c r="JF31" s="20"/>
      <c r="JG31" s="20"/>
      <c r="JH31" s="20"/>
      <c r="JI31" s="20"/>
      <c r="JJ31" s="20"/>
      <c r="JK31" s="20"/>
      <c r="JL31" s="20"/>
      <c r="JM31" s="20"/>
      <c r="JN31" s="20"/>
      <c r="JO31" s="20"/>
      <c r="JP31" s="20"/>
      <c r="JQ31" s="20"/>
      <c r="JR31" s="20"/>
      <c r="JS31" s="20"/>
      <c r="JT31" s="20"/>
      <c r="JU31" s="20"/>
      <c r="JV31" s="20"/>
      <c r="JW31" s="20"/>
      <c r="JX31" s="20"/>
      <c r="JY31" s="20"/>
      <c r="JZ31" s="20"/>
      <c r="KA31" s="20"/>
      <c r="KB31" s="20"/>
      <c r="KC31" s="20"/>
      <c r="KD31" s="20"/>
      <c r="KE31" s="20"/>
      <c r="KF31" s="20"/>
      <c r="KG31" s="20"/>
      <c r="KH31" s="20"/>
      <c r="KI31" s="20"/>
      <c r="KJ31" s="20"/>
      <c r="KK31" s="20"/>
      <c r="KL31" s="20"/>
      <c r="KM31" s="20"/>
      <c r="KN31" s="20"/>
      <c r="KO31" s="20"/>
      <c r="KP31" s="20"/>
      <c r="KQ31" s="20"/>
      <c r="KR31" s="20"/>
      <c r="KS31" s="20"/>
      <c r="KT31" s="20"/>
      <c r="KU31" s="20"/>
      <c r="KV31" s="20"/>
      <c r="KW31" s="20"/>
      <c r="KX31" s="20"/>
      <c r="KY31" s="20"/>
      <c r="KZ31" s="20"/>
      <c r="LA31" s="20"/>
      <c r="LB31" s="20"/>
      <c r="LC31" s="20"/>
      <c r="LD31" s="20"/>
      <c r="LE31" s="20"/>
      <c r="LF31" s="20"/>
      <c r="LG31" s="20"/>
      <c r="LH31" s="20"/>
      <c r="LI31" s="20"/>
      <c r="LJ31" s="20"/>
      <c r="LK31" s="20"/>
      <c r="LL31" s="20"/>
      <c r="LM31" s="20"/>
      <c r="LN31" s="20"/>
      <c r="LO31" s="20"/>
      <c r="LP31" s="20"/>
      <c r="LQ31" s="20"/>
      <c r="LR31" s="20"/>
      <c r="LS31" s="20"/>
      <c r="LT31" s="20"/>
      <c r="LU31" s="20"/>
      <c r="LV31" s="20"/>
      <c r="LW31" s="20"/>
      <c r="LX31" s="20"/>
      <c r="LY31" s="20"/>
      <c r="LZ31" s="20"/>
      <c r="MA31" s="20"/>
      <c r="MB31" s="20"/>
      <c r="MC31" s="20"/>
      <c r="MD31" s="20"/>
      <c r="ME31" s="20"/>
      <c r="MF31" s="20"/>
      <c r="MG31" s="20"/>
      <c r="MH31" s="20"/>
      <c r="MI31" s="20"/>
      <c r="MJ31" s="20"/>
      <c r="MK31" s="20"/>
      <c r="ML31" s="20"/>
      <c r="MM31" s="20"/>
      <c r="MN31" s="20"/>
      <c r="MO31" s="20"/>
      <c r="MP31" s="20"/>
      <c r="MQ31" s="20"/>
      <c r="MR31" s="20"/>
      <c r="MS31" s="20"/>
      <c r="MT31" s="20"/>
      <c r="MU31" s="20"/>
      <c r="MV31" s="20"/>
      <c r="MW31" s="20"/>
      <c r="MX31" s="20"/>
      <c r="MY31" s="20"/>
      <c r="MZ31" s="20"/>
      <c r="NA31" s="20"/>
      <c r="NB31" s="20"/>
      <c r="NC31" s="20"/>
      <c r="ND31" s="20"/>
      <c r="NE31" s="20"/>
      <c r="NF31" s="20"/>
      <c r="NG31" s="20"/>
      <c r="NH31" s="20"/>
      <c r="NI31" s="20"/>
      <c r="NJ31" s="20"/>
      <c r="NK31" s="20"/>
      <c r="NL31" s="20"/>
      <c r="NM31" s="20"/>
      <c r="NN31" s="20"/>
      <c r="NO31" s="20"/>
      <c r="NP31" s="20"/>
      <c r="NQ31" s="20"/>
      <c r="NR31" s="20"/>
      <c r="NS31" s="20"/>
      <c r="NT31" s="20"/>
      <c r="NU31" s="20"/>
      <c r="NV31" s="20"/>
      <c r="NW31" s="20"/>
      <c r="NX31" s="20"/>
      <c r="NY31" s="20"/>
      <c r="NZ31" s="20"/>
      <c r="OA31" s="20"/>
      <c r="OB31" s="20"/>
      <c r="OC31" s="20"/>
      <c r="OD31" s="20"/>
      <c r="OE31" s="20"/>
      <c r="OF31" s="20"/>
      <c r="OG31" s="20"/>
      <c r="OH31" s="20"/>
      <c r="OI31" s="20"/>
      <c r="OJ31" s="20"/>
      <c r="OK31" s="20"/>
      <c r="OL31" s="20"/>
      <c r="OM31" s="20"/>
      <c r="ON31" s="20"/>
      <c r="OO31" s="20"/>
      <c r="OP31" s="20"/>
      <c r="OQ31" s="20"/>
      <c r="OR31" s="20"/>
      <c r="OS31" s="20"/>
      <c r="OT31" s="20"/>
      <c r="OU31" s="20"/>
      <c r="OV31" s="20"/>
      <c r="OW31" s="20"/>
      <c r="OX31" s="20"/>
      <c r="OY31" s="20"/>
      <c r="OZ31" s="20"/>
      <c r="PA31" s="20"/>
      <c r="PB31" s="20"/>
      <c r="PC31" s="20"/>
      <c r="PD31" s="20"/>
      <c r="PE31" s="20"/>
      <c r="PF31" s="20"/>
      <c r="PG31" s="20"/>
      <c r="PH31" s="20"/>
      <c r="PI31" s="20"/>
      <c r="PJ31" s="20"/>
      <c r="PK31" s="20"/>
      <c r="PL31" s="20"/>
      <c r="PM31" s="20"/>
      <c r="PN31" s="20"/>
      <c r="PO31" s="20"/>
      <c r="PP31" s="20"/>
      <c r="PQ31" s="20"/>
      <c r="PR31" s="20"/>
      <c r="PS31" s="20"/>
      <c r="PT31" s="20"/>
      <c r="PU31" s="20"/>
      <c r="PV31" s="20"/>
      <c r="PW31" s="20"/>
      <c r="PX31" s="20"/>
      <c r="PY31" s="20"/>
      <c r="PZ31" s="20"/>
      <c r="QA31" s="20"/>
      <c r="QB31" s="20"/>
      <c r="QC31" s="20"/>
      <c r="QD31" s="20"/>
      <c r="QE31" s="20"/>
      <c r="QF31" s="20"/>
      <c r="QG31" s="20"/>
      <c r="QH31" s="20"/>
      <c r="QI31" s="20"/>
      <c r="QJ31" s="20"/>
      <c r="QK31" s="20"/>
      <c r="QL31" s="20"/>
      <c r="QM31" s="20"/>
      <c r="QN31" s="20"/>
      <c r="QO31" s="20"/>
      <c r="QP31" s="20"/>
      <c r="QQ31" s="20"/>
      <c r="QR31" s="20"/>
      <c r="QS31" s="20"/>
      <c r="QT31" s="20"/>
      <c r="QU31" s="20"/>
      <c r="QV31" s="20"/>
      <c r="QW31" s="20"/>
      <c r="QX31" s="20"/>
      <c r="QY31" s="20"/>
      <c r="QZ31" s="20"/>
      <c r="RA31" s="20"/>
      <c r="RB31" s="20"/>
      <c r="RC31" s="20"/>
      <c r="RD31" s="20"/>
      <c r="RE31" s="20"/>
      <c r="RF31" s="20"/>
      <c r="RG31" s="20"/>
      <c r="RH31" s="20"/>
      <c r="RI31" s="20"/>
      <c r="RJ31" s="20"/>
      <c r="RK31" s="20"/>
      <c r="RL31" s="20"/>
      <c r="RM31" s="20"/>
      <c r="RN31" s="20"/>
      <c r="RO31" s="20"/>
      <c r="RP31" s="20"/>
      <c r="RQ31" s="20"/>
      <c r="RR31" s="20"/>
      <c r="RS31" s="20"/>
      <c r="RT31" s="20"/>
      <c r="RU31" s="20"/>
      <c r="RV31" s="20"/>
      <c r="RW31" s="20"/>
      <c r="RX31" s="20"/>
      <c r="RY31" s="20"/>
      <c r="RZ31" s="20"/>
      <c r="SA31" s="20"/>
      <c r="SB31" s="20"/>
      <c r="SC31" s="20"/>
      <c r="SD31" s="20"/>
      <c r="SE31" s="20"/>
      <c r="SF31" s="20"/>
      <c r="SG31" s="20"/>
      <c r="SH31" s="20"/>
      <c r="SI31" s="20"/>
      <c r="SJ31" s="20"/>
      <c r="SK31" s="20"/>
      <c r="SL31" s="20"/>
      <c r="SM31" s="20"/>
      <c r="SN31" s="20"/>
      <c r="SO31" s="20"/>
      <c r="SP31" s="20"/>
      <c r="SQ31" s="20"/>
      <c r="SR31" s="20"/>
      <c r="SS31" s="20"/>
      <c r="ST31" s="20"/>
      <c r="SU31" s="20"/>
      <c r="SV31" s="20"/>
      <c r="SW31" s="20"/>
      <c r="SX31" s="20"/>
      <c r="SY31" s="20"/>
      <c r="SZ31" s="20"/>
      <c r="TA31" s="20"/>
      <c r="TB31" s="20"/>
      <c r="TC31" s="20"/>
      <c r="TD31" s="20"/>
      <c r="TE31" s="20"/>
      <c r="TF31" s="20"/>
      <c r="TG31" s="20"/>
      <c r="TH31" s="20"/>
      <c r="TI31" s="20"/>
      <c r="TJ31" s="20"/>
      <c r="TK31" s="20"/>
      <c r="TL31" s="20"/>
      <c r="TM31" s="20"/>
      <c r="TN31" s="20"/>
      <c r="TO31" s="20"/>
      <c r="TP31" s="20"/>
      <c r="TQ31" s="20"/>
      <c r="TR31" s="20"/>
      <c r="TS31" s="20"/>
      <c r="TT31" s="20"/>
      <c r="TU31" s="20"/>
      <c r="TV31" s="20"/>
      <c r="TW31" s="20"/>
      <c r="TX31" s="20"/>
      <c r="TY31" s="20"/>
      <c r="TZ31" s="20"/>
      <c r="UA31" s="20"/>
      <c r="UB31" s="20"/>
      <c r="UC31" s="20"/>
      <c r="UD31" s="20"/>
      <c r="UE31" s="20"/>
      <c r="UF31" s="20"/>
      <c r="UG31" s="20"/>
      <c r="UH31" s="20"/>
      <c r="UI31" s="20"/>
      <c r="UJ31" s="20"/>
      <c r="UK31" s="20"/>
      <c r="UL31" s="20"/>
      <c r="UM31" s="20"/>
      <c r="UN31" s="20"/>
      <c r="UO31" s="20"/>
      <c r="UP31" s="20"/>
      <c r="UQ31" s="20"/>
      <c r="UR31" s="20"/>
      <c r="US31" s="20"/>
      <c r="UT31" s="20"/>
      <c r="UU31" s="20"/>
      <c r="UV31" s="20"/>
      <c r="UW31" s="20"/>
      <c r="UX31" s="20"/>
      <c r="UY31" s="20"/>
      <c r="UZ31" s="20"/>
      <c r="VA31" s="20"/>
      <c r="VB31" s="20"/>
      <c r="VC31" s="20"/>
      <c r="VD31" s="20"/>
      <c r="VE31" s="20"/>
      <c r="VF31" s="20"/>
      <c r="VG31" s="20"/>
      <c r="VH31" s="20"/>
      <c r="VI31" s="20"/>
      <c r="VJ31" s="20"/>
      <c r="VK31" s="20"/>
      <c r="VL31" s="20"/>
      <c r="VM31" s="20"/>
      <c r="VN31" s="20"/>
      <c r="VO31" s="20"/>
      <c r="VP31" s="20"/>
      <c r="VQ31" s="20"/>
      <c r="VR31" s="20"/>
      <c r="VS31" s="20"/>
      <c r="VT31" s="20"/>
      <c r="VU31" s="20"/>
      <c r="VV31" s="20"/>
      <c r="VW31" s="20"/>
      <c r="VX31" s="20"/>
      <c r="VY31" s="20"/>
      <c r="VZ31" s="20"/>
      <c r="WA31" s="20"/>
      <c r="WB31" s="20"/>
      <c r="WC31" s="20"/>
      <c r="WD31" s="20"/>
      <c r="WE31" s="20"/>
      <c r="WF31" s="20"/>
      <c r="WG31" s="20"/>
      <c r="WH31" s="20"/>
      <c r="WI31" s="20"/>
      <c r="WJ31" s="20"/>
      <c r="WK31" s="20"/>
      <c r="WL31" s="20"/>
      <c r="WM31" s="20"/>
      <c r="WN31" s="20"/>
      <c r="WO31" s="20"/>
      <c r="WP31" s="20"/>
      <c r="WQ31" s="20"/>
      <c r="WR31" s="20"/>
      <c r="WS31" s="20"/>
      <c r="WT31" s="20"/>
      <c r="WU31" s="20"/>
      <c r="WV31" s="20"/>
      <c r="WW31" s="20"/>
      <c r="WX31" s="20"/>
      <c r="WY31" s="20"/>
      <c r="WZ31" s="20"/>
      <c r="XA31" s="20"/>
      <c r="XB31" s="20"/>
      <c r="XC31" s="20"/>
      <c r="XD31" s="20"/>
      <c r="XE31" s="20"/>
      <c r="XF31" s="20"/>
      <c r="XG31" s="20"/>
      <c r="XH31" s="20"/>
      <c r="XI31" s="20"/>
      <c r="XJ31" s="20"/>
      <c r="XK31" s="20"/>
      <c r="XL31" s="20"/>
      <c r="XM31" s="20"/>
      <c r="XN31" s="20"/>
      <c r="XO31" s="20"/>
      <c r="XP31" s="20"/>
      <c r="XQ31" s="20"/>
      <c r="XR31" s="20"/>
      <c r="XS31" s="20"/>
      <c r="XT31" s="20"/>
      <c r="XU31" s="20"/>
      <c r="XV31" s="20"/>
      <c r="XW31" s="20"/>
      <c r="XX31" s="20"/>
      <c r="XY31" s="20"/>
      <c r="XZ31" s="20"/>
      <c r="YA31" s="20"/>
      <c r="YB31" s="20"/>
      <c r="YC31" s="20"/>
      <c r="YD31" s="20"/>
      <c r="YE31" s="20"/>
      <c r="YF31" s="20"/>
      <c r="YG31" s="20"/>
      <c r="YH31" s="20"/>
      <c r="YI31" s="20"/>
      <c r="YJ31" s="20"/>
      <c r="YK31" s="20"/>
      <c r="YL31" s="20"/>
      <c r="YM31" s="20"/>
      <c r="YN31" s="20"/>
      <c r="YO31" s="20"/>
      <c r="YP31" s="20"/>
      <c r="YQ31" s="20"/>
      <c r="YR31" s="20"/>
      <c r="YS31" s="20"/>
      <c r="YT31" s="20"/>
      <c r="YU31" s="20"/>
      <c r="YV31" s="20"/>
      <c r="YW31" s="20"/>
      <c r="YX31" s="20"/>
      <c r="YY31" s="20"/>
      <c r="YZ31" s="20"/>
      <c r="ZA31" s="20"/>
      <c r="ZB31" s="20"/>
      <c r="ZC31" s="20"/>
      <c r="ZD31" s="20"/>
      <c r="ZE31" s="20"/>
      <c r="ZF31" s="20"/>
      <c r="ZG31" s="20"/>
      <c r="ZH31" s="20"/>
      <c r="ZI31" s="20"/>
      <c r="ZJ31" s="20"/>
      <c r="ZK31" s="20"/>
      <c r="ZL31" s="20"/>
      <c r="ZM31" s="20"/>
      <c r="ZN31" s="20"/>
      <c r="ZO31" s="20"/>
      <c r="ZP31" s="20"/>
      <c r="ZQ31" s="20"/>
      <c r="ZR31" s="20"/>
      <c r="ZS31" s="20"/>
      <c r="ZT31" s="20"/>
      <c r="ZU31" s="20"/>
      <c r="ZV31" s="20"/>
      <c r="ZW31" s="20"/>
      <c r="ZX31" s="20"/>
      <c r="ZY31" s="20"/>
      <c r="ZZ31" s="20"/>
      <c r="AAA31" s="20"/>
      <c r="AAB31" s="20"/>
      <c r="AAC31" s="20"/>
      <c r="AAD31" s="20"/>
      <c r="AAE31" s="20"/>
      <c r="AAF31" s="20"/>
      <c r="AAG31" s="20"/>
      <c r="AAH31" s="20"/>
      <c r="AAI31" s="20"/>
      <c r="AAJ31" s="20"/>
      <c r="AAK31" s="20"/>
      <c r="AAL31" s="20"/>
      <c r="AAM31" s="20"/>
      <c r="AAN31" s="20"/>
      <c r="AAO31" s="20"/>
      <c r="AAP31" s="20"/>
      <c r="AAQ31" s="20"/>
      <c r="AAR31" s="20"/>
      <c r="AAS31" s="20"/>
      <c r="AAT31" s="20"/>
      <c r="AAU31" s="20"/>
      <c r="AAV31" s="20"/>
      <c r="AAW31" s="20"/>
      <c r="AAX31" s="20"/>
      <c r="AAY31" s="20"/>
      <c r="AAZ31" s="20"/>
      <c r="ABA31" s="20"/>
      <c r="ABB31" s="20"/>
      <c r="ABC31" s="20"/>
      <c r="ABD31" s="20"/>
      <c r="ABE31" s="20"/>
      <c r="ABF31" s="20"/>
      <c r="ABG31" s="20"/>
      <c r="ABH31" s="20"/>
      <c r="ABI31" s="20"/>
      <c r="ABJ31" s="20"/>
      <c r="ABK31" s="20"/>
      <c r="ABL31" s="20"/>
      <c r="ABM31" s="20"/>
      <c r="ABN31" s="20"/>
      <c r="ABO31" s="20"/>
      <c r="ABP31" s="20"/>
      <c r="ABQ31" s="20"/>
      <c r="ABR31" s="20"/>
      <c r="ABS31" s="20"/>
      <c r="ABT31" s="20"/>
      <c r="ABU31" s="20"/>
      <c r="ABV31" s="20"/>
      <c r="ABW31" s="20"/>
      <c r="ABX31" s="20"/>
      <c r="ABY31" s="20"/>
      <c r="ABZ31" s="20"/>
      <c r="ACA31" s="20"/>
      <c r="ACB31" s="20"/>
      <c r="ACC31" s="20"/>
      <c r="ACD31" s="20"/>
      <c r="ACE31" s="20"/>
      <c r="ACF31" s="20"/>
      <c r="ACG31" s="20"/>
      <c r="ACH31" s="20"/>
      <c r="ACI31" s="20"/>
      <c r="ACJ31" s="20"/>
      <c r="ACK31" s="20"/>
      <c r="ACL31" s="20"/>
      <c r="ACM31" s="20"/>
      <c r="ACN31" s="20"/>
      <c r="ACO31" s="20"/>
      <c r="ACP31" s="20"/>
      <c r="ACQ31" s="20"/>
      <c r="ACR31" s="20"/>
      <c r="ACS31" s="20"/>
      <c r="ACT31" s="20"/>
      <c r="ACU31" s="20"/>
      <c r="ACV31" s="20"/>
      <c r="ACW31" s="20"/>
      <c r="ACX31" s="20"/>
      <c r="ACY31" s="20"/>
      <c r="ACZ31" s="20"/>
      <c r="ADA31" s="20"/>
      <c r="ADB31" s="20"/>
      <c r="ADC31" s="20"/>
      <c r="ADD31" s="20"/>
      <c r="ADE31" s="20"/>
      <c r="ADF31" s="20"/>
      <c r="ADG31" s="20"/>
      <c r="ADH31" s="20"/>
      <c r="ADI31" s="20"/>
      <c r="ADJ31" s="20"/>
      <c r="ADK31" s="20"/>
      <c r="ADL31" s="20"/>
      <c r="ADM31" s="20"/>
      <c r="ADN31" s="20"/>
      <c r="ADO31" s="20"/>
      <c r="ADP31" s="20"/>
      <c r="ADQ31" s="20"/>
      <c r="ADR31" s="20"/>
      <c r="ADS31" s="20"/>
      <c r="ADT31" s="20"/>
      <c r="ADU31" s="20"/>
      <c r="ADV31" s="20"/>
      <c r="ADW31" s="20"/>
      <c r="ADX31" s="20"/>
      <c r="ADY31" s="20"/>
      <c r="ADZ31" s="20"/>
      <c r="AEA31" s="20"/>
      <c r="AEB31" s="20"/>
      <c r="AEC31" s="20"/>
      <c r="AED31" s="20"/>
      <c r="AEE31" s="20"/>
      <c r="AEF31" s="20"/>
      <c r="AEG31" s="20"/>
      <c r="AEH31" s="20"/>
      <c r="AEI31" s="20"/>
      <c r="AEJ31" s="20"/>
      <c r="AEK31" s="20"/>
      <c r="AEL31" s="20"/>
      <c r="AEM31" s="20"/>
      <c r="AEN31" s="20"/>
      <c r="AEO31" s="20"/>
      <c r="AEP31" s="20"/>
      <c r="AEQ31" s="20"/>
      <c r="AER31" s="20"/>
      <c r="AES31" s="20"/>
      <c r="AET31" s="20"/>
      <c r="AEU31" s="20"/>
      <c r="AEV31" s="20"/>
      <c r="AEW31" s="20"/>
      <c r="AEX31" s="20"/>
      <c r="AEY31" s="20"/>
      <c r="AEZ31" s="20"/>
      <c r="AFA31" s="20"/>
      <c r="AFB31" s="20"/>
      <c r="AFC31" s="20"/>
      <c r="AFD31" s="20"/>
      <c r="AFE31" s="20"/>
      <c r="AFF31" s="20"/>
      <c r="AFG31" s="20"/>
      <c r="AFH31" s="20"/>
      <c r="AFI31" s="20"/>
      <c r="AFJ31" s="20"/>
      <c r="AFK31" s="20"/>
      <c r="AFL31" s="20"/>
      <c r="AFM31" s="20"/>
      <c r="AFN31" s="20"/>
      <c r="AFO31" s="20"/>
      <c r="AFP31" s="20"/>
      <c r="AFQ31" s="20"/>
      <c r="AFR31" s="20"/>
      <c r="AFS31" s="20"/>
      <c r="AFT31" s="20"/>
      <c r="AFU31" s="20"/>
      <c r="AFV31" s="20"/>
      <c r="AFW31" s="20"/>
      <c r="AFX31" s="20"/>
      <c r="AFY31" s="20"/>
      <c r="AFZ31" s="20"/>
      <c r="AGA31" s="20"/>
      <c r="AGB31" s="20"/>
      <c r="AGC31" s="20"/>
      <c r="AGD31" s="20"/>
      <c r="AGE31" s="20"/>
      <c r="AGF31" s="20"/>
      <c r="AGG31" s="20"/>
      <c r="AGH31" s="20"/>
      <c r="AGI31" s="20"/>
      <c r="AGJ31" s="20"/>
      <c r="AGK31" s="20"/>
      <c r="AGL31" s="20"/>
      <c r="AGM31" s="20"/>
      <c r="AGN31" s="20"/>
      <c r="AGO31" s="20"/>
      <c r="AGP31" s="20"/>
      <c r="AGQ31" s="20"/>
      <c r="AGR31" s="20"/>
      <c r="AGS31" s="20"/>
      <c r="AGT31" s="20"/>
      <c r="AGU31" s="20"/>
      <c r="AGV31" s="20"/>
      <c r="AGW31" s="20"/>
      <c r="AGX31" s="20"/>
      <c r="AGY31" s="20"/>
      <c r="AGZ31" s="20"/>
      <c r="AHA31" s="20"/>
      <c r="AHB31" s="20"/>
      <c r="AHC31" s="20"/>
      <c r="AHD31" s="20"/>
      <c r="AHE31" s="20"/>
      <c r="AHF31" s="20"/>
      <c r="AHG31" s="20"/>
      <c r="AHH31" s="20"/>
      <c r="AHI31" s="20"/>
      <c r="AHJ31" s="20"/>
      <c r="AHK31" s="20"/>
      <c r="AHL31" s="20"/>
      <c r="AHM31" s="20"/>
      <c r="AHN31" s="20"/>
      <c r="AHO31" s="20"/>
      <c r="AHP31" s="20"/>
      <c r="AHQ31" s="20"/>
      <c r="AHR31" s="20"/>
      <c r="AHS31" s="20"/>
      <c r="AHT31" s="20"/>
      <c r="AHU31" s="20"/>
      <c r="AHV31" s="20"/>
      <c r="AHW31" s="20"/>
      <c r="AHX31" s="20"/>
      <c r="AHY31" s="20"/>
      <c r="AHZ31" s="20"/>
      <c r="AIA31" s="20"/>
      <c r="AIB31" s="20"/>
      <c r="AIC31" s="20"/>
      <c r="AID31" s="20"/>
      <c r="AIE31" s="20"/>
      <c r="AIF31" s="20"/>
      <c r="AIG31" s="20"/>
      <c r="AIH31" s="20"/>
      <c r="AII31" s="20"/>
      <c r="AIJ31" s="20"/>
      <c r="AIK31" s="20"/>
      <c r="AIL31" s="20"/>
      <c r="AIM31" s="20"/>
      <c r="AIN31" s="20"/>
      <c r="AIO31" s="20"/>
      <c r="AIP31" s="20"/>
      <c r="AIQ31" s="20"/>
      <c r="AIR31" s="20"/>
      <c r="AIS31" s="20"/>
      <c r="AIT31" s="20"/>
      <c r="AIU31" s="20"/>
      <c r="AIV31" s="20"/>
      <c r="AIW31" s="20"/>
      <c r="AIX31" s="20"/>
      <c r="AIY31" s="20"/>
      <c r="AIZ31" s="20"/>
      <c r="AJA31" s="20"/>
      <c r="AJB31" s="20"/>
      <c r="AJC31" s="20"/>
      <c r="AJD31" s="20"/>
      <c r="AJE31" s="20"/>
      <c r="AJF31" s="20"/>
      <c r="AJG31" s="20"/>
      <c r="AJH31" s="20"/>
      <c r="AJI31" s="20"/>
      <c r="AJJ31" s="20"/>
      <c r="AJK31" s="20"/>
      <c r="AJL31" s="20"/>
      <c r="AJM31" s="20"/>
      <c r="AJN31" s="20"/>
      <c r="AJO31" s="20"/>
      <c r="AJP31" s="20"/>
      <c r="AJQ31" s="20"/>
      <c r="AJR31" s="20"/>
      <c r="AJS31" s="20"/>
      <c r="AJT31" s="20"/>
      <c r="AJU31" s="20"/>
      <c r="AJV31" s="20"/>
      <c r="AJW31" s="20"/>
      <c r="AJX31" s="20"/>
      <c r="AJY31" s="20"/>
      <c r="AJZ31" s="20"/>
      <c r="AKA31" s="20"/>
      <c r="AKB31" s="20"/>
      <c r="AKC31" s="20"/>
      <c r="AKD31" s="20"/>
      <c r="AKE31" s="20"/>
      <c r="AKF31" s="20"/>
      <c r="AKG31" s="20"/>
      <c r="AKH31" s="20"/>
      <c r="AKI31" s="20"/>
      <c r="AKJ31" s="20"/>
      <c r="AKK31" s="20"/>
      <c r="AKL31" s="20"/>
      <c r="AKM31" s="20"/>
      <c r="AKN31" s="20"/>
      <c r="AKO31" s="20"/>
      <c r="AKP31" s="20"/>
      <c r="AKQ31" s="20"/>
      <c r="AKR31" s="20"/>
      <c r="AKS31" s="20"/>
      <c r="AKT31" s="20"/>
      <c r="AKU31" s="20"/>
      <c r="AKV31" s="20"/>
      <c r="AKW31" s="20"/>
      <c r="AKX31" s="20"/>
      <c r="AKY31" s="20"/>
      <c r="AKZ31" s="20"/>
      <c r="ALA31" s="20"/>
      <c r="ALB31" s="20"/>
      <c r="ALC31" s="20"/>
      <c r="ALD31" s="20"/>
      <c r="ALE31" s="20"/>
      <c r="ALF31" s="20"/>
      <c r="ALG31" s="20"/>
      <c r="ALH31" s="20"/>
      <c r="ALI31" s="20"/>
      <c r="ALJ31" s="20"/>
      <c r="ALK31" s="20"/>
      <c r="ALL31" s="20"/>
      <c r="ALM31" s="20"/>
      <c r="ALN31" s="20"/>
      <c r="ALO31" s="20"/>
      <c r="ALP31" s="20"/>
      <c r="ALQ31" s="20"/>
      <c r="ALR31" s="20"/>
      <c r="ALS31" s="20"/>
      <c r="ALT31" s="20"/>
      <c r="ALU31" s="20"/>
      <c r="ALV31" s="20"/>
      <c r="ALW31" s="20"/>
      <c r="ALX31" s="20"/>
      <c r="ALY31" s="20"/>
      <c r="ALZ31" s="20"/>
      <c r="AMA31" s="20"/>
      <c r="AMB31" s="20"/>
      <c r="AMC31" s="20"/>
      <c r="AMD31" s="20"/>
      <c r="AME31" s="20"/>
      <c r="AMF31" s="20"/>
      <c r="AMG31" s="20"/>
      <c r="AMH31" s="20"/>
      <c r="AMI31" s="20"/>
      <c r="AMJ31" s="20"/>
      <c r="AMK31" s="20"/>
      <c r="AML31" s="20"/>
      <c r="AMM31" s="20"/>
      <c r="AMN31" s="20"/>
      <c r="AMO31" s="20"/>
      <c r="AMP31" s="20"/>
      <c r="AMQ31" s="20"/>
      <c r="AMR31" s="20"/>
      <c r="AMS31" s="20"/>
      <c r="AMT31" s="20"/>
      <c r="AMU31" s="20"/>
      <c r="AMV31" s="20"/>
      <c r="AMW31" s="20"/>
      <c r="AMX31" s="20"/>
      <c r="AMY31" s="20"/>
      <c r="AMZ31" s="20"/>
      <c r="ANA31" s="20"/>
      <c r="ANB31" s="20"/>
      <c r="ANC31" s="20"/>
      <c r="AND31" s="20"/>
      <c r="ANE31" s="20"/>
      <c r="ANF31" s="20"/>
      <c r="ANG31" s="20"/>
      <c r="ANH31" s="20"/>
      <c r="ANI31" s="20"/>
      <c r="ANJ31" s="20"/>
      <c r="ANK31" s="20"/>
      <c r="ANL31" s="20"/>
      <c r="ANM31" s="20"/>
      <c r="ANN31" s="20"/>
      <c r="ANO31" s="20"/>
      <c r="ANP31" s="20"/>
      <c r="ANQ31" s="20"/>
      <c r="ANR31" s="20"/>
      <c r="ANS31" s="20"/>
      <c r="ANT31" s="20"/>
      <c r="ANU31" s="20"/>
      <c r="ANV31" s="20"/>
      <c r="ANW31" s="20"/>
      <c r="ANX31" s="20"/>
      <c r="ANY31" s="20"/>
      <c r="ANZ31" s="20"/>
      <c r="AOA31" s="20"/>
      <c r="AOB31" s="20"/>
      <c r="AOC31" s="20"/>
      <c r="AOD31" s="20"/>
      <c r="AOE31" s="20"/>
      <c r="AOF31" s="20"/>
      <c r="AOG31" s="20"/>
      <c r="AOH31" s="20"/>
      <c r="AOI31" s="20"/>
      <c r="AOJ31" s="20"/>
      <c r="AOK31" s="20"/>
      <c r="AOL31" s="20"/>
      <c r="AOM31" s="20"/>
      <c r="AON31" s="20"/>
      <c r="AOO31" s="20"/>
      <c r="AOP31" s="20"/>
      <c r="AOQ31" s="20"/>
      <c r="AOR31" s="20"/>
      <c r="AOS31" s="20"/>
      <c r="AOT31" s="20"/>
      <c r="AOU31" s="20"/>
      <c r="AOV31" s="20"/>
      <c r="AOW31" s="20"/>
      <c r="AOX31" s="20"/>
      <c r="AOY31" s="20"/>
      <c r="AOZ31" s="20"/>
      <c r="APA31" s="20"/>
      <c r="APB31" s="20"/>
      <c r="APC31" s="20"/>
      <c r="APD31" s="20"/>
      <c r="APE31" s="20"/>
      <c r="APF31" s="20"/>
      <c r="APG31" s="20"/>
      <c r="APH31" s="20"/>
      <c r="API31" s="20"/>
      <c r="APJ31" s="20"/>
      <c r="APK31" s="20"/>
      <c r="APL31" s="20"/>
      <c r="APM31" s="20"/>
      <c r="APN31" s="20"/>
      <c r="APO31" s="20"/>
      <c r="APP31" s="20"/>
      <c r="APQ31" s="20"/>
      <c r="APR31" s="20"/>
      <c r="APS31" s="20"/>
      <c r="APT31" s="20"/>
      <c r="APU31" s="20"/>
      <c r="APV31" s="20"/>
      <c r="APW31" s="20"/>
      <c r="APX31" s="20"/>
      <c r="APY31" s="20"/>
      <c r="APZ31" s="20"/>
      <c r="AQA31" s="20"/>
      <c r="AQB31" s="20"/>
      <c r="AQC31" s="20"/>
      <c r="AQD31" s="20"/>
      <c r="AQE31" s="20"/>
      <c r="AQF31" s="20"/>
      <c r="AQG31" s="20"/>
      <c r="AQH31" s="20"/>
      <c r="AQI31" s="20"/>
      <c r="AQJ31" s="20"/>
      <c r="AQK31" s="20"/>
      <c r="AQL31" s="20"/>
      <c r="AQM31" s="20"/>
      <c r="AQN31" s="20"/>
      <c r="AQO31" s="20"/>
      <c r="AQP31" s="20"/>
      <c r="AQQ31" s="20"/>
      <c r="AQR31" s="20"/>
      <c r="AQS31" s="20"/>
      <c r="AQT31" s="20"/>
      <c r="AQU31" s="20"/>
      <c r="AQV31" s="20"/>
      <c r="AQW31" s="20"/>
      <c r="AQX31" s="20"/>
      <c r="AQY31" s="20"/>
      <c r="AQZ31" s="20"/>
      <c r="ARA31" s="20"/>
      <c r="ARB31" s="20"/>
      <c r="ARC31" s="20"/>
      <c r="ARD31" s="20"/>
      <c r="ARE31" s="20"/>
      <c r="ARF31" s="20"/>
      <c r="ARG31" s="20"/>
      <c r="ARH31" s="20"/>
      <c r="ARI31" s="20"/>
      <c r="ARJ31" s="20"/>
      <c r="ARK31" s="20"/>
      <c r="ARL31" s="20"/>
      <c r="ARM31" s="20"/>
      <c r="ARN31" s="20"/>
      <c r="ARO31" s="20"/>
      <c r="ARP31" s="20"/>
      <c r="ARQ31" s="20"/>
      <c r="ARR31" s="20"/>
      <c r="ARS31" s="20"/>
      <c r="ART31" s="20"/>
      <c r="ARU31" s="20"/>
      <c r="ARV31" s="20"/>
      <c r="ARW31" s="20"/>
      <c r="ARX31" s="20"/>
      <c r="ARY31" s="20"/>
      <c r="ARZ31" s="20"/>
      <c r="ASA31" s="20"/>
      <c r="ASB31" s="20"/>
      <c r="ASC31" s="20"/>
      <c r="ASD31" s="20"/>
      <c r="ASE31" s="20"/>
      <c r="ASF31" s="20"/>
      <c r="ASG31" s="20"/>
      <c r="ASH31" s="20"/>
      <c r="ASI31" s="20"/>
      <c r="ASJ31" s="20"/>
      <c r="ASK31" s="20"/>
      <c r="ASL31" s="20"/>
      <c r="ASM31" s="20"/>
      <c r="ASN31" s="20"/>
      <c r="ASO31" s="20"/>
      <c r="ASP31" s="20"/>
      <c r="ASQ31" s="20"/>
      <c r="ASR31" s="20"/>
      <c r="ASS31" s="20"/>
      <c r="AST31" s="20"/>
      <c r="ASU31" s="20"/>
      <c r="ASV31" s="20"/>
      <c r="ASW31" s="20"/>
      <c r="ASX31" s="20"/>
      <c r="ASY31" s="20"/>
      <c r="ASZ31" s="20"/>
      <c r="ATA31" s="20"/>
      <c r="ATB31" s="20"/>
      <c r="ATC31" s="20"/>
      <c r="ATD31" s="20"/>
      <c r="ATE31" s="20"/>
      <c r="ATF31" s="20"/>
      <c r="ATG31" s="20"/>
      <c r="ATH31" s="20"/>
      <c r="ATI31" s="20"/>
      <c r="ATJ31" s="20"/>
      <c r="ATK31" s="20"/>
      <c r="ATL31" s="20"/>
      <c r="ATM31" s="20"/>
      <c r="ATN31" s="20"/>
      <c r="ATO31" s="20"/>
      <c r="ATP31" s="20"/>
      <c r="ATQ31" s="20"/>
      <c r="ATR31" s="20"/>
      <c r="ATS31" s="20"/>
      <c r="ATT31" s="20"/>
      <c r="ATU31" s="20"/>
      <c r="ATV31" s="20"/>
      <c r="ATW31" s="20"/>
      <c r="ATX31" s="20"/>
      <c r="ATY31" s="20"/>
      <c r="ATZ31" s="20"/>
      <c r="AUA31" s="20"/>
      <c r="AUB31" s="20"/>
      <c r="AUC31" s="20"/>
      <c r="AUD31" s="20"/>
      <c r="AUE31" s="20"/>
      <c r="AUF31" s="20"/>
      <c r="AUG31" s="20"/>
      <c r="AUH31" s="20"/>
      <c r="AUI31" s="20"/>
      <c r="AUJ31" s="20"/>
      <c r="AUK31" s="20"/>
      <c r="AUL31" s="20"/>
      <c r="AUM31" s="20"/>
      <c r="AUN31" s="20"/>
      <c r="AUO31" s="20"/>
      <c r="AUP31" s="20"/>
      <c r="AUQ31" s="20"/>
      <c r="AUR31" s="20"/>
      <c r="AUS31" s="20"/>
      <c r="AUT31" s="20"/>
      <c r="AUU31" s="20"/>
      <c r="AUV31" s="20"/>
      <c r="AUW31" s="20"/>
      <c r="AUX31" s="20"/>
      <c r="AUY31" s="20"/>
      <c r="AUZ31" s="20"/>
      <c r="AVA31" s="20"/>
      <c r="AVB31" s="20"/>
      <c r="AVC31" s="20"/>
      <c r="AVD31" s="20"/>
      <c r="AVE31" s="20"/>
      <c r="AVF31" s="20"/>
      <c r="AVG31" s="20"/>
      <c r="AVH31" s="20"/>
      <c r="AVI31" s="20"/>
      <c r="AVJ31" s="20"/>
      <c r="AVK31" s="20"/>
      <c r="AVL31" s="20"/>
      <c r="AVM31" s="20"/>
      <c r="AVN31" s="20"/>
      <c r="AVO31" s="20"/>
      <c r="AVP31" s="20"/>
      <c r="AVQ31" s="20"/>
      <c r="AVR31" s="20"/>
      <c r="AVS31" s="20"/>
      <c r="AVT31" s="20"/>
      <c r="AVU31" s="20"/>
      <c r="AVV31" s="20"/>
      <c r="AVW31" s="20"/>
      <c r="AVX31" s="20"/>
      <c r="AVY31" s="20"/>
      <c r="AVZ31" s="20"/>
      <c r="AWA31" s="20"/>
      <c r="AWB31" s="20"/>
      <c r="AWC31" s="20"/>
      <c r="AWD31" s="20"/>
      <c r="AWE31" s="20"/>
      <c r="AWF31" s="20"/>
      <c r="AWG31" s="20"/>
      <c r="AWH31" s="20"/>
      <c r="AWI31" s="20"/>
      <c r="AWJ31" s="20"/>
      <c r="AWK31" s="20"/>
      <c r="AWL31" s="20"/>
      <c r="AWM31" s="20"/>
      <c r="AWN31" s="20"/>
      <c r="AWO31" s="20"/>
      <c r="AWP31" s="20"/>
      <c r="AWQ31" s="20"/>
      <c r="AWR31" s="20"/>
      <c r="AWS31" s="20"/>
      <c r="AWT31" s="20"/>
      <c r="AWU31" s="20"/>
      <c r="AWV31" s="20"/>
      <c r="AWW31" s="20"/>
      <c r="AWX31" s="20"/>
      <c r="AWY31" s="20"/>
      <c r="AWZ31" s="20"/>
      <c r="AXA31" s="20"/>
      <c r="AXB31" s="20"/>
      <c r="AXC31" s="20"/>
      <c r="AXD31" s="20"/>
      <c r="AXE31" s="20"/>
      <c r="AXF31" s="20"/>
      <c r="AXG31" s="20"/>
      <c r="AXH31" s="20"/>
      <c r="AXI31" s="20"/>
      <c r="AXJ31" s="20"/>
      <c r="AXK31" s="20"/>
      <c r="AXL31" s="20"/>
      <c r="AXM31" s="20"/>
      <c r="AXN31" s="20"/>
      <c r="AXO31" s="20"/>
      <c r="AXP31" s="20"/>
      <c r="AXQ31" s="20"/>
      <c r="AXR31" s="20"/>
      <c r="AXS31" s="20"/>
      <c r="AXT31" s="20"/>
      <c r="AXU31" s="20"/>
      <c r="AXV31" s="20"/>
      <c r="AXW31" s="20"/>
      <c r="AXX31" s="20"/>
      <c r="AXY31" s="20"/>
      <c r="AXZ31" s="20"/>
      <c r="AYA31" s="20"/>
      <c r="AYB31" s="20"/>
      <c r="AYC31" s="20"/>
      <c r="AYD31" s="20"/>
      <c r="AYE31" s="20"/>
      <c r="AYF31" s="20"/>
      <c r="AYG31" s="20"/>
      <c r="AYH31" s="20"/>
      <c r="AYI31" s="20"/>
      <c r="AYJ31" s="20"/>
      <c r="AYK31" s="20"/>
      <c r="AYL31" s="20"/>
      <c r="AYM31" s="20"/>
      <c r="AYN31" s="20"/>
      <c r="AYO31" s="20"/>
      <c r="AYP31" s="20"/>
      <c r="AYQ31" s="20"/>
      <c r="AYR31" s="20"/>
      <c r="AYS31" s="20"/>
      <c r="AYT31" s="20"/>
      <c r="AYU31" s="20"/>
      <c r="AYV31" s="20"/>
      <c r="AYW31" s="20"/>
      <c r="AYX31" s="20"/>
      <c r="AYY31" s="20"/>
      <c r="AYZ31" s="20"/>
      <c r="AZA31" s="20"/>
      <c r="AZB31" s="20"/>
      <c r="AZC31" s="20"/>
      <c r="AZD31" s="20"/>
      <c r="AZE31" s="20"/>
      <c r="AZF31" s="20"/>
      <c r="AZG31" s="20"/>
      <c r="AZH31" s="20"/>
      <c r="AZI31" s="20"/>
      <c r="AZJ31" s="20"/>
      <c r="AZK31" s="20"/>
      <c r="AZL31" s="20"/>
      <c r="AZM31" s="20"/>
      <c r="AZN31" s="20"/>
      <c r="AZO31" s="20"/>
      <c r="AZP31" s="20"/>
      <c r="AZQ31" s="20"/>
      <c r="AZR31" s="20"/>
      <c r="AZS31" s="20"/>
      <c r="AZT31" s="20"/>
      <c r="AZU31" s="20"/>
      <c r="AZV31" s="20"/>
      <c r="AZW31" s="20"/>
      <c r="AZX31" s="20"/>
      <c r="AZY31" s="20"/>
      <c r="AZZ31" s="20"/>
      <c r="BAA31" s="20"/>
      <c r="BAB31" s="20"/>
      <c r="BAC31" s="20"/>
      <c r="BAD31" s="20"/>
      <c r="BAE31" s="20"/>
      <c r="BAF31" s="20"/>
      <c r="BAG31" s="20"/>
      <c r="BAH31" s="20"/>
      <c r="BAI31" s="20"/>
      <c r="BAJ31" s="20"/>
      <c r="BAK31" s="20"/>
      <c r="BAL31" s="20"/>
      <c r="BAM31" s="20"/>
      <c r="BAN31" s="20"/>
      <c r="BAO31" s="20"/>
      <c r="BAP31" s="20"/>
      <c r="BAQ31" s="20"/>
      <c r="BAR31" s="20"/>
      <c r="BAS31" s="20"/>
      <c r="BAT31" s="20"/>
      <c r="BAU31" s="20"/>
      <c r="BAV31" s="20"/>
      <c r="BAW31" s="20"/>
      <c r="BAX31" s="20"/>
      <c r="BAY31" s="20"/>
      <c r="BAZ31" s="20"/>
      <c r="BBA31" s="20"/>
      <c r="BBB31" s="20"/>
      <c r="BBC31" s="20"/>
      <c r="BBD31" s="20"/>
      <c r="BBE31" s="20"/>
      <c r="BBF31" s="20"/>
      <c r="BBG31" s="20"/>
      <c r="BBH31" s="20"/>
      <c r="BBI31" s="20"/>
      <c r="BBJ31" s="20"/>
      <c r="BBK31" s="20"/>
      <c r="BBL31" s="20"/>
      <c r="BBM31" s="20"/>
      <c r="BBN31" s="20"/>
      <c r="BBO31" s="20"/>
      <c r="BBP31" s="20"/>
      <c r="BBQ31" s="20"/>
      <c r="BBR31" s="20"/>
      <c r="BBS31" s="20"/>
      <c r="BBT31" s="20"/>
      <c r="BBU31" s="20"/>
      <c r="BBV31" s="20"/>
      <c r="BBW31" s="20"/>
      <c r="BBX31" s="20"/>
      <c r="BBY31" s="20"/>
      <c r="BBZ31" s="20"/>
      <c r="BCA31" s="20"/>
      <c r="BCB31" s="20"/>
      <c r="BCC31" s="20"/>
      <c r="BCD31" s="20"/>
      <c r="BCE31" s="20"/>
      <c r="BCF31" s="20"/>
      <c r="BCG31" s="20"/>
      <c r="BCH31" s="20"/>
      <c r="BCI31" s="20"/>
      <c r="BCJ31" s="20"/>
      <c r="BCK31" s="20"/>
      <c r="BCL31" s="20"/>
      <c r="BCM31" s="20"/>
      <c r="BCN31" s="20"/>
      <c r="BCO31" s="20"/>
      <c r="BCP31" s="20"/>
      <c r="BCQ31" s="20"/>
      <c r="BCR31" s="20"/>
      <c r="BCS31" s="20"/>
      <c r="BCT31" s="20"/>
      <c r="BCU31" s="20"/>
      <c r="BCV31" s="20"/>
      <c r="BCW31" s="20"/>
      <c r="BCX31" s="20"/>
      <c r="BCY31" s="20"/>
      <c r="BCZ31" s="20"/>
      <c r="BDA31" s="20"/>
      <c r="BDB31" s="20"/>
      <c r="BDC31" s="20"/>
      <c r="BDD31" s="20"/>
      <c r="BDE31" s="20"/>
      <c r="BDF31" s="20"/>
      <c r="BDG31" s="20"/>
      <c r="BDH31" s="20"/>
      <c r="BDI31" s="20"/>
      <c r="BDJ31" s="20"/>
      <c r="BDK31" s="20"/>
      <c r="BDL31" s="20"/>
      <c r="BDM31" s="20"/>
      <c r="BDN31" s="20"/>
      <c r="BDO31" s="20"/>
      <c r="BDP31" s="20"/>
      <c r="BDQ31" s="20"/>
      <c r="BDR31" s="20"/>
      <c r="BDS31" s="20"/>
      <c r="BDT31" s="20"/>
      <c r="BDU31" s="20"/>
      <c r="BDV31" s="20"/>
      <c r="BDW31" s="20"/>
      <c r="BDX31" s="20"/>
      <c r="BDY31" s="20"/>
      <c r="BDZ31" s="20"/>
      <c r="BEA31" s="20"/>
      <c r="BEB31" s="20"/>
      <c r="BEC31" s="20"/>
      <c r="BED31" s="20"/>
      <c r="BEE31" s="20"/>
      <c r="BEF31" s="20"/>
      <c r="BEG31" s="20"/>
      <c r="BEH31" s="20"/>
      <c r="BEI31" s="20"/>
      <c r="BEJ31" s="20"/>
      <c r="BEK31" s="20"/>
      <c r="BEL31" s="20"/>
      <c r="BEM31" s="20"/>
      <c r="BEN31" s="20"/>
      <c r="BEO31" s="20"/>
      <c r="BEP31" s="20"/>
      <c r="BEQ31" s="20"/>
      <c r="BER31" s="20"/>
      <c r="BES31" s="20"/>
      <c r="BET31" s="20"/>
      <c r="BEU31" s="20"/>
      <c r="BEV31" s="20"/>
      <c r="BEW31" s="20"/>
      <c r="BEX31" s="20"/>
      <c r="BEY31" s="20"/>
      <c r="BEZ31" s="20"/>
      <c r="BFA31" s="20"/>
      <c r="BFB31" s="20"/>
      <c r="BFC31" s="20"/>
      <c r="BFD31" s="20"/>
      <c r="BFE31" s="20"/>
      <c r="BFF31" s="20"/>
      <c r="BFG31" s="20"/>
      <c r="BFH31" s="20"/>
      <c r="BFI31" s="20"/>
      <c r="BFJ31" s="20"/>
      <c r="BFK31" s="20"/>
      <c r="BFL31" s="20"/>
      <c r="BFM31" s="20"/>
      <c r="BFN31" s="20"/>
      <c r="BFO31" s="20"/>
      <c r="BFP31" s="20"/>
      <c r="BFQ31" s="20"/>
      <c r="BFR31" s="20"/>
      <c r="BFS31" s="20"/>
      <c r="BFT31" s="20"/>
      <c r="BFU31" s="20"/>
      <c r="BFV31" s="20"/>
      <c r="BFW31" s="20"/>
      <c r="BFX31" s="20"/>
      <c r="BFY31" s="20"/>
      <c r="BFZ31" s="20"/>
      <c r="BGA31" s="20"/>
      <c r="BGB31" s="20"/>
      <c r="BGC31" s="20"/>
      <c r="BGD31" s="20"/>
      <c r="BGE31" s="20"/>
      <c r="BGF31" s="20"/>
      <c r="BGG31" s="20"/>
      <c r="BGH31" s="20"/>
      <c r="BGI31" s="20"/>
      <c r="BGJ31" s="20"/>
      <c r="BGK31" s="20"/>
      <c r="BGL31" s="20"/>
      <c r="BGM31" s="20"/>
      <c r="BGN31" s="20"/>
      <c r="BGO31" s="20"/>
      <c r="BGP31" s="20"/>
      <c r="BGQ31" s="20"/>
      <c r="BGR31" s="20"/>
      <c r="BGS31" s="20"/>
      <c r="BGT31" s="20"/>
      <c r="BGU31" s="20"/>
      <c r="BGV31" s="20"/>
      <c r="BGW31" s="20"/>
      <c r="BGX31" s="20"/>
      <c r="BGY31" s="20"/>
      <c r="BGZ31" s="20"/>
      <c r="BHA31" s="20"/>
      <c r="BHB31" s="20"/>
      <c r="BHC31" s="20"/>
      <c r="BHD31" s="20"/>
      <c r="BHE31" s="20"/>
      <c r="BHF31" s="20"/>
      <c r="BHG31" s="20"/>
      <c r="BHH31" s="20"/>
      <c r="BHI31" s="20"/>
      <c r="BHJ31" s="20"/>
      <c r="BHK31" s="20"/>
      <c r="BHL31" s="20"/>
      <c r="BHM31" s="20"/>
      <c r="BHN31" s="20"/>
      <c r="BHO31" s="20"/>
      <c r="BHP31" s="20"/>
      <c r="BHQ31" s="20"/>
      <c r="BHR31" s="20"/>
      <c r="BHS31" s="20"/>
      <c r="BHT31" s="20"/>
      <c r="BHU31" s="20"/>
      <c r="BHV31" s="20"/>
      <c r="BHW31" s="20"/>
      <c r="BHX31" s="20"/>
      <c r="BHY31" s="20"/>
      <c r="BHZ31" s="20"/>
      <c r="BIA31" s="20"/>
      <c r="BIB31" s="20"/>
      <c r="BIC31" s="20"/>
      <c r="BID31" s="20"/>
      <c r="BIE31" s="20"/>
      <c r="BIF31" s="20"/>
      <c r="BIG31" s="20"/>
      <c r="BIH31" s="20"/>
      <c r="BII31" s="20"/>
      <c r="BIJ31" s="20"/>
      <c r="BIK31" s="20"/>
      <c r="BIL31" s="20"/>
      <c r="BIM31" s="20"/>
      <c r="BIN31" s="20"/>
      <c r="BIO31" s="20"/>
      <c r="BIP31" s="20"/>
      <c r="BIQ31" s="20"/>
      <c r="BIR31" s="20"/>
      <c r="BIS31" s="20"/>
      <c r="BIT31" s="20"/>
      <c r="BIU31" s="20"/>
      <c r="BIV31" s="20"/>
      <c r="BIW31" s="20"/>
      <c r="BIX31" s="20"/>
      <c r="BIY31" s="20"/>
      <c r="BIZ31" s="20"/>
      <c r="BJA31" s="20"/>
      <c r="BJB31" s="20"/>
      <c r="BJC31" s="20"/>
      <c r="BJD31" s="20"/>
      <c r="BJE31" s="20"/>
      <c r="BJF31" s="20"/>
      <c r="BJG31" s="20"/>
      <c r="BJH31" s="20"/>
      <c r="BJI31" s="20"/>
      <c r="BJJ31" s="20"/>
      <c r="BJK31" s="20"/>
      <c r="BJL31" s="20"/>
      <c r="BJM31" s="20"/>
      <c r="BJN31" s="20"/>
      <c r="BJO31" s="20"/>
      <c r="BJP31" s="20"/>
      <c r="BJQ31" s="20"/>
      <c r="BJR31" s="20"/>
      <c r="BJS31" s="20"/>
      <c r="BJT31" s="20"/>
      <c r="BJU31" s="20"/>
      <c r="BJV31" s="20"/>
      <c r="BJW31" s="20"/>
      <c r="BJX31" s="20"/>
      <c r="BJY31" s="20"/>
      <c r="BJZ31" s="20"/>
      <c r="BKA31" s="20"/>
      <c r="BKB31" s="20"/>
      <c r="BKC31" s="20"/>
      <c r="BKD31" s="20"/>
      <c r="BKE31" s="20"/>
      <c r="BKF31" s="20"/>
      <c r="BKG31" s="20"/>
      <c r="BKH31" s="20"/>
      <c r="BKI31" s="20"/>
      <c r="BKJ31" s="20"/>
      <c r="BKK31" s="20"/>
      <c r="BKL31" s="20"/>
      <c r="BKM31" s="20"/>
      <c r="BKN31" s="20"/>
      <c r="BKO31" s="20"/>
      <c r="BKP31" s="20"/>
      <c r="BKQ31" s="20"/>
      <c r="BKR31" s="20"/>
      <c r="BKS31" s="20"/>
      <c r="BKT31" s="20"/>
      <c r="BKU31" s="20"/>
      <c r="BKV31" s="20"/>
      <c r="BKW31" s="20"/>
      <c r="BKX31" s="20"/>
      <c r="BKY31" s="20"/>
      <c r="BKZ31" s="20"/>
      <c r="BLA31" s="20"/>
      <c r="BLB31" s="20"/>
      <c r="BLC31" s="20"/>
      <c r="BLD31" s="20"/>
      <c r="BLE31" s="20"/>
      <c r="BLF31" s="20"/>
      <c r="BLG31" s="20"/>
      <c r="BLH31" s="20"/>
      <c r="BLI31" s="20"/>
      <c r="BLJ31" s="20"/>
      <c r="BLK31" s="20"/>
      <c r="BLL31" s="20"/>
      <c r="BLM31" s="20"/>
      <c r="BLN31" s="20"/>
      <c r="BLO31" s="20"/>
      <c r="BLP31" s="20"/>
      <c r="BLQ31" s="20"/>
      <c r="BLR31" s="20"/>
      <c r="BLS31" s="20"/>
      <c r="BLT31" s="20"/>
      <c r="BLU31" s="20"/>
      <c r="BLV31" s="20"/>
      <c r="BLW31" s="20"/>
      <c r="BLX31" s="20"/>
      <c r="BLY31" s="20"/>
      <c r="BLZ31" s="20"/>
      <c r="BMA31" s="20"/>
      <c r="BMB31" s="20"/>
      <c r="BMC31" s="20"/>
      <c r="BMD31" s="20"/>
      <c r="BME31" s="20"/>
      <c r="BMF31" s="20"/>
      <c r="BMG31" s="20"/>
      <c r="BMH31" s="20"/>
      <c r="BMI31" s="20"/>
      <c r="BMJ31" s="20"/>
      <c r="BMK31" s="20"/>
      <c r="BML31" s="20"/>
      <c r="BMM31" s="20"/>
      <c r="BMN31" s="20"/>
      <c r="BMO31" s="20"/>
      <c r="BMP31" s="20"/>
      <c r="BMQ31" s="20"/>
      <c r="BMR31" s="20"/>
      <c r="BMS31" s="20"/>
      <c r="BMT31" s="20"/>
      <c r="BMU31" s="20"/>
      <c r="BMV31" s="20"/>
      <c r="BMW31" s="20"/>
      <c r="BMX31" s="20"/>
      <c r="BMY31" s="20"/>
      <c r="BMZ31" s="20"/>
      <c r="BNA31" s="20"/>
      <c r="BNB31" s="20"/>
      <c r="BNC31" s="20"/>
      <c r="BND31" s="20"/>
      <c r="BNE31" s="20"/>
      <c r="BNF31" s="20"/>
      <c r="BNG31" s="20"/>
      <c r="BNH31" s="20"/>
      <c r="BNI31" s="20"/>
      <c r="BNJ31" s="20"/>
      <c r="BNK31" s="20"/>
      <c r="BNL31" s="20"/>
      <c r="BNM31" s="20"/>
      <c r="BNN31" s="20"/>
      <c r="BNO31" s="20"/>
      <c r="BNP31" s="20"/>
      <c r="BNQ31" s="20"/>
      <c r="BNR31" s="20"/>
      <c r="BNS31" s="20"/>
      <c r="BNT31" s="20"/>
      <c r="BNU31" s="20"/>
      <c r="BNV31" s="20"/>
      <c r="BNW31" s="20"/>
      <c r="BNX31" s="20"/>
      <c r="BNY31" s="20"/>
      <c r="BNZ31" s="20"/>
      <c r="BOA31" s="20"/>
      <c r="BOB31" s="20"/>
      <c r="BOC31" s="20"/>
      <c r="BOD31" s="20"/>
      <c r="BOE31" s="20"/>
      <c r="BOF31" s="20"/>
      <c r="BOG31" s="20"/>
      <c r="BOH31" s="20"/>
      <c r="BOI31" s="20"/>
      <c r="BOJ31" s="20"/>
      <c r="BOK31" s="20"/>
      <c r="BOL31" s="20"/>
      <c r="BOM31" s="20"/>
      <c r="BON31" s="20"/>
      <c r="BOO31" s="20"/>
      <c r="BOP31" s="20"/>
      <c r="BOQ31" s="20"/>
      <c r="BOR31" s="20"/>
      <c r="BOS31" s="20"/>
      <c r="BOT31" s="20"/>
      <c r="BOU31" s="20"/>
      <c r="BOV31" s="20"/>
      <c r="BOW31" s="20"/>
      <c r="BOX31" s="20"/>
      <c r="BOY31" s="20"/>
      <c r="BOZ31" s="20"/>
      <c r="BPA31" s="20"/>
      <c r="BPB31" s="20"/>
      <c r="BPC31" s="20"/>
      <c r="BPD31" s="20"/>
      <c r="BPE31" s="20"/>
      <c r="BPF31" s="20"/>
      <c r="BPG31" s="20"/>
      <c r="BPH31" s="20"/>
      <c r="BPI31" s="20"/>
      <c r="BPJ31" s="20"/>
      <c r="BPK31" s="20"/>
      <c r="BPL31" s="20"/>
      <c r="BPM31" s="20"/>
      <c r="BPN31" s="20"/>
      <c r="BPO31" s="20"/>
      <c r="BPP31" s="20"/>
      <c r="BPQ31" s="20"/>
      <c r="BPR31" s="20"/>
      <c r="BPS31" s="20"/>
      <c r="BPT31" s="20"/>
      <c r="BPU31" s="20"/>
      <c r="BPV31" s="20"/>
      <c r="BPW31" s="20"/>
      <c r="BPX31" s="20"/>
      <c r="BPY31" s="20"/>
      <c r="BPZ31" s="20"/>
      <c r="BQA31" s="20"/>
      <c r="BQB31" s="20"/>
      <c r="BQC31" s="20"/>
      <c r="BQD31" s="20"/>
      <c r="BQE31" s="20"/>
      <c r="BQF31" s="20"/>
      <c r="BQG31" s="20"/>
      <c r="BQH31" s="20"/>
      <c r="BQI31" s="20"/>
      <c r="BQJ31" s="20"/>
      <c r="BQK31" s="20"/>
      <c r="BQL31" s="20"/>
      <c r="BQM31" s="20"/>
      <c r="BQN31" s="20"/>
      <c r="BQO31" s="20"/>
      <c r="BQP31" s="20"/>
      <c r="BQQ31" s="20"/>
      <c r="BQR31" s="20"/>
      <c r="BQS31" s="20"/>
      <c r="BQT31" s="20"/>
      <c r="BQU31" s="20"/>
      <c r="BQV31" s="20"/>
      <c r="BQW31" s="20"/>
      <c r="BQX31" s="20"/>
      <c r="BQY31" s="20"/>
      <c r="BQZ31" s="20"/>
      <c r="BRA31" s="20"/>
      <c r="BRB31" s="20"/>
      <c r="BRC31" s="20"/>
      <c r="BRD31" s="20"/>
      <c r="BRE31" s="20"/>
      <c r="BRF31" s="20"/>
      <c r="BRG31" s="20"/>
      <c r="BRH31" s="20"/>
      <c r="BRI31" s="20"/>
      <c r="BRJ31" s="20"/>
      <c r="BRK31" s="20"/>
      <c r="BRL31" s="20"/>
      <c r="BRM31" s="20"/>
      <c r="BRN31" s="20"/>
      <c r="BRO31" s="20"/>
      <c r="BRP31" s="20"/>
      <c r="BRQ31" s="20"/>
      <c r="BRR31" s="20"/>
      <c r="BRS31" s="20"/>
      <c r="BRT31" s="20"/>
      <c r="BRU31" s="20"/>
      <c r="BRV31" s="20"/>
      <c r="BRW31" s="20"/>
      <c r="BRX31" s="20"/>
      <c r="BRY31" s="20"/>
      <c r="BRZ31" s="20"/>
      <c r="BSA31" s="20"/>
      <c r="BSB31" s="20"/>
      <c r="BSC31" s="20"/>
      <c r="BSD31" s="20"/>
      <c r="BSE31" s="20"/>
      <c r="BSF31" s="20"/>
      <c r="BSG31" s="20"/>
      <c r="BSH31" s="20"/>
      <c r="BSI31" s="20"/>
      <c r="BSJ31" s="20"/>
      <c r="BSK31" s="20"/>
      <c r="BSL31" s="20"/>
      <c r="BSM31" s="20"/>
      <c r="BSN31" s="20"/>
      <c r="BSO31" s="20"/>
      <c r="BSP31" s="20"/>
      <c r="BSQ31" s="20"/>
      <c r="BSR31" s="20"/>
      <c r="BSS31" s="20"/>
      <c r="BST31" s="20"/>
      <c r="BSU31" s="20"/>
      <c r="BSV31" s="20"/>
      <c r="BSW31" s="20"/>
      <c r="BSX31" s="20"/>
      <c r="BSY31" s="20"/>
      <c r="BSZ31" s="20"/>
      <c r="BTA31" s="20"/>
      <c r="BTB31" s="20"/>
      <c r="BTC31" s="20"/>
      <c r="BTD31" s="20"/>
      <c r="BTE31" s="20"/>
      <c r="BTF31" s="20"/>
      <c r="BTG31" s="20"/>
      <c r="BTH31" s="20"/>
      <c r="BTI31" s="20"/>
      <c r="BTJ31" s="20"/>
      <c r="BTK31" s="20"/>
      <c r="BTL31" s="20"/>
      <c r="BTM31" s="20"/>
      <c r="BTN31" s="20"/>
      <c r="BTO31" s="20"/>
      <c r="BTP31" s="20"/>
      <c r="BTQ31" s="20"/>
      <c r="BTR31" s="20"/>
      <c r="BTS31" s="20"/>
      <c r="BTT31" s="20"/>
      <c r="BTU31" s="20"/>
      <c r="BTV31" s="20"/>
      <c r="BTW31" s="20"/>
      <c r="BTX31" s="20"/>
      <c r="BTY31" s="20"/>
      <c r="BTZ31" s="20"/>
      <c r="BUA31" s="20"/>
      <c r="BUB31" s="20"/>
      <c r="BUC31" s="20"/>
      <c r="BUD31" s="20"/>
      <c r="BUE31" s="20"/>
      <c r="BUF31" s="20"/>
      <c r="BUG31" s="20"/>
      <c r="BUH31" s="20"/>
      <c r="BUI31" s="20"/>
      <c r="BUJ31" s="20"/>
      <c r="BUK31" s="20"/>
      <c r="BUL31" s="20"/>
      <c r="BUM31" s="20"/>
      <c r="BUN31" s="20"/>
      <c r="BUO31" s="20"/>
      <c r="BUP31" s="20"/>
      <c r="BUQ31" s="20"/>
      <c r="BUR31" s="20"/>
      <c r="BUS31" s="20"/>
      <c r="BUT31" s="20"/>
      <c r="BUU31" s="20"/>
      <c r="BUV31" s="20"/>
      <c r="BUW31" s="20"/>
      <c r="BUX31" s="20"/>
      <c r="BUY31" s="20"/>
      <c r="BUZ31" s="20"/>
      <c r="BVA31" s="20"/>
      <c r="BVB31" s="20"/>
      <c r="BVC31" s="20"/>
      <c r="BVD31" s="20"/>
      <c r="BVE31" s="20"/>
      <c r="BVF31" s="20"/>
      <c r="BVG31" s="20"/>
      <c r="BVH31" s="20"/>
      <c r="BVI31" s="20"/>
      <c r="BVJ31" s="20"/>
      <c r="BVK31" s="20"/>
      <c r="BVL31" s="20"/>
      <c r="BVM31" s="20"/>
      <c r="BVN31" s="20"/>
      <c r="BVO31" s="20"/>
      <c r="BVP31" s="20"/>
      <c r="BVQ31" s="20"/>
      <c r="BVR31" s="20"/>
      <c r="BVS31" s="20"/>
      <c r="BVT31" s="20"/>
      <c r="BVU31" s="20"/>
      <c r="BVV31" s="20"/>
      <c r="BVW31" s="20"/>
      <c r="BVX31" s="20"/>
      <c r="BVY31" s="20"/>
      <c r="BVZ31" s="20"/>
      <c r="BWA31" s="20"/>
      <c r="BWB31" s="20"/>
      <c r="BWC31" s="20"/>
      <c r="BWD31" s="20"/>
      <c r="BWE31" s="20"/>
      <c r="BWF31" s="20"/>
      <c r="BWG31" s="20"/>
      <c r="BWH31" s="20"/>
      <c r="BWI31" s="20"/>
      <c r="BWJ31" s="20"/>
      <c r="BWK31" s="20"/>
      <c r="BWL31" s="20"/>
      <c r="BWM31" s="20"/>
      <c r="BWN31" s="20"/>
      <c r="BWO31" s="20"/>
      <c r="BWP31" s="20"/>
      <c r="BWQ31" s="20"/>
      <c r="BWR31" s="20"/>
      <c r="BWS31" s="20"/>
      <c r="BWT31" s="20"/>
      <c r="BWU31" s="20"/>
      <c r="BWV31" s="20"/>
      <c r="BWW31" s="20"/>
      <c r="BWX31" s="20"/>
      <c r="BWY31" s="20"/>
      <c r="BWZ31" s="20"/>
      <c r="BXA31" s="20"/>
      <c r="BXB31" s="20"/>
      <c r="BXC31" s="20"/>
      <c r="BXD31" s="20"/>
      <c r="BXE31" s="20"/>
      <c r="BXF31" s="20"/>
      <c r="BXG31" s="20"/>
      <c r="BXH31" s="20"/>
      <c r="BXI31" s="20"/>
      <c r="BXJ31" s="20"/>
      <c r="BXK31" s="20"/>
      <c r="BXL31" s="20"/>
      <c r="BXM31" s="20"/>
      <c r="BXN31" s="20"/>
      <c r="BXO31" s="20"/>
      <c r="BXP31" s="20"/>
      <c r="BXQ31" s="20"/>
      <c r="BXR31" s="20"/>
      <c r="BXS31" s="20"/>
      <c r="BXT31" s="20"/>
      <c r="BXU31" s="20"/>
      <c r="BXV31" s="20"/>
      <c r="BXW31" s="20"/>
      <c r="BXX31" s="20"/>
      <c r="BXY31" s="20"/>
      <c r="BXZ31" s="20"/>
      <c r="BYA31" s="20"/>
      <c r="BYB31" s="20"/>
      <c r="BYC31" s="20"/>
      <c r="BYD31" s="20"/>
      <c r="BYE31" s="20"/>
      <c r="BYF31" s="20"/>
      <c r="BYG31" s="20"/>
      <c r="BYH31" s="20"/>
      <c r="BYI31" s="20"/>
      <c r="BYJ31" s="20"/>
      <c r="BYK31" s="20"/>
      <c r="BYL31" s="20"/>
      <c r="BYM31" s="20"/>
      <c r="BYN31" s="20"/>
      <c r="BYO31" s="20"/>
      <c r="BYP31" s="20"/>
      <c r="BYQ31" s="20"/>
      <c r="BYR31" s="20"/>
      <c r="BYS31" s="20"/>
      <c r="BYT31" s="20"/>
      <c r="BYU31" s="20"/>
      <c r="BYV31" s="20"/>
      <c r="BYW31" s="20"/>
      <c r="BYX31" s="20"/>
      <c r="BYY31" s="20"/>
      <c r="BYZ31" s="20"/>
      <c r="BZA31" s="20"/>
      <c r="BZB31" s="20"/>
      <c r="BZC31" s="20"/>
      <c r="BZD31" s="20"/>
      <c r="BZE31" s="20"/>
      <c r="BZF31" s="20"/>
      <c r="BZG31" s="20"/>
      <c r="BZH31" s="20"/>
      <c r="BZI31" s="20"/>
      <c r="BZJ31" s="20"/>
      <c r="BZK31" s="20"/>
      <c r="BZL31" s="20"/>
      <c r="BZM31" s="20"/>
      <c r="BZN31" s="20"/>
      <c r="BZO31" s="20"/>
      <c r="BZP31" s="20"/>
      <c r="BZQ31" s="20"/>
      <c r="BZR31" s="20"/>
      <c r="BZS31" s="20"/>
      <c r="BZT31" s="20"/>
      <c r="BZU31" s="20"/>
      <c r="BZV31" s="20"/>
      <c r="BZW31" s="20"/>
      <c r="BZX31" s="20"/>
      <c r="BZY31" s="20"/>
      <c r="BZZ31" s="20"/>
      <c r="CAA31" s="20"/>
      <c r="CAB31" s="20"/>
      <c r="CAC31" s="20"/>
      <c r="CAD31" s="20"/>
      <c r="CAE31" s="20"/>
      <c r="CAF31" s="20"/>
      <c r="CAG31" s="20"/>
      <c r="CAH31" s="20"/>
      <c r="CAI31" s="20"/>
      <c r="CAJ31" s="20"/>
      <c r="CAK31" s="20"/>
      <c r="CAL31" s="20"/>
      <c r="CAM31" s="20"/>
      <c r="CAN31" s="20"/>
      <c r="CAO31" s="20"/>
      <c r="CAP31" s="20"/>
      <c r="CAQ31" s="20"/>
      <c r="CAR31" s="20"/>
      <c r="CAS31" s="20"/>
      <c r="CAT31" s="20"/>
      <c r="CAU31" s="20"/>
      <c r="CAV31" s="20"/>
      <c r="CAW31" s="20"/>
      <c r="CAX31" s="20"/>
      <c r="CAY31" s="20"/>
      <c r="CAZ31" s="20"/>
      <c r="CBA31" s="20"/>
      <c r="CBB31" s="20"/>
      <c r="CBC31" s="20"/>
      <c r="CBD31" s="20"/>
      <c r="CBE31" s="20"/>
      <c r="CBF31" s="20"/>
      <c r="CBG31" s="20"/>
      <c r="CBH31" s="20"/>
      <c r="CBI31" s="20"/>
      <c r="CBJ31" s="20"/>
      <c r="CBK31" s="20"/>
      <c r="CBL31" s="20"/>
      <c r="CBM31" s="20"/>
      <c r="CBN31" s="20"/>
      <c r="CBO31" s="20"/>
      <c r="CBP31" s="20"/>
      <c r="CBQ31" s="20"/>
      <c r="CBR31" s="20"/>
      <c r="CBS31" s="20"/>
      <c r="CBT31" s="20"/>
      <c r="CBU31" s="20"/>
      <c r="CBV31" s="20"/>
      <c r="CBW31" s="20"/>
      <c r="CBX31" s="20"/>
      <c r="CBY31" s="20"/>
      <c r="CBZ31" s="20"/>
      <c r="CCA31" s="20"/>
      <c r="CCB31" s="20"/>
      <c r="CCC31" s="20"/>
      <c r="CCD31" s="20"/>
      <c r="CCE31" s="20"/>
      <c r="CCF31" s="20"/>
      <c r="CCG31" s="20"/>
      <c r="CCH31" s="20"/>
      <c r="CCI31" s="20"/>
      <c r="CCJ31" s="20"/>
      <c r="CCK31" s="20"/>
      <c r="CCL31" s="20"/>
      <c r="CCM31" s="20"/>
      <c r="CCN31" s="20"/>
      <c r="CCO31" s="20"/>
      <c r="CCP31" s="20"/>
      <c r="CCQ31" s="20"/>
      <c r="CCR31" s="20"/>
      <c r="CCS31" s="20"/>
      <c r="CCT31" s="20"/>
      <c r="CCU31" s="20"/>
      <c r="CCV31" s="20"/>
      <c r="CCW31" s="20"/>
      <c r="CCX31" s="20"/>
      <c r="CCY31" s="20"/>
      <c r="CCZ31" s="20"/>
      <c r="CDA31" s="20"/>
      <c r="CDB31" s="20"/>
      <c r="CDC31" s="20"/>
      <c r="CDD31" s="20"/>
      <c r="CDE31" s="20"/>
      <c r="CDF31" s="20"/>
      <c r="CDG31" s="20"/>
      <c r="CDH31" s="20"/>
      <c r="CDI31" s="20"/>
      <c r="CDJ31" s="20"/>
      <c r="CDK31" s="20"/>
      <c r="CDL31" s="20"/>
      <c r="CDM31" s="20"/>
      <c r="CDN31" s="20"/>
      <c r="CDO31" s="20"/>
      <c r="CDP31" s="20"/>
      <c r="CDQ31" s="20"/>
      <c r="CDR31" s="20"/>
      <c r="CDS31" s="20"/>
      <c r="CDT31" s="20"/>
      <c r="CDU31" s="20"/>
      <c r="CDV31" s="20"/>
      <c r="CDW31" s="20"/>
      <c r="CDX31" s="20"/>
      <c r="CDY31" s="20"/>
      <c r="CDZ31" s="20"/>
      <c r="CEA31" s="20"/>
      <c r="CEB31" s="20"/>
      <c r="CEC31" s="20"/>
      <c r="CED31" s="20"/>
      <c r="CEE31" s="20"/>
      <c r="CEF31" s="20"/>
      <c r="CEG31" s="20"/>
      <c r="CEH31" s="20"/>
      <c r="CEI31" s="20"/>
      <c r="CEJ31" s="20"/>
      <c r="CEK31" s="20"/>
      <c r="CEL31" s="20"/>
      <c r="CEM31" s="20"/>
      <c r="CEN31" s="20"/>
      <c r="CEO31" s="20"/>
      <c r="CEP31" s="20"/>
      <c r="CEQ31" s="20"/>
      <c r="CER31" s="20"/>
      <c r="CES31" s="20"/>
      <c r="CET31" s="20"/>
      <c r="CEU31" s="20"/>
      <c r="CEV31" s="20"/>
      <c r="CEW31" s="20"/>
      <c r="CEX31" s="20"/>
      <c r="CEY31" s="20"/>
      <c r="CEZ31" s="20"/>
      <c r="CFA31" s="20"/>
      <c r="CFB31" s="20"/>
      <c r="CFC31" s="20"/>
      <c r="CFD31" s="20"/>
      <c r="CFE31" s="20"/>
      <c r="CFF31" s="20"/>
      <c r="CFG31" s="20"/>
      <c r="CFH31" s="20"/>
      <c r="CFI31" s="20"/>
      <c r="CFJ31" s="20"/>
      <c r="CFK31" s="20"/>
      <c r="CFL31" s="20"/>
      <c r="CFM31" s="20"/>
      <c r="CFN31" s="20"/>
      <c r="CFO31" s="20"/>
      <c r="CFP31" s="20"/>
      <c r="CFQ31" s="20"/>
      <c r="CFR31" s="20"/>
      <c r="CFS31" s="20"/>
      <c r="CFT31" s="20"/>
      <c r="CFU31" s="20"/>
      <c r="CFV31" s="20"/>
      <c r="CFW31" s="20"/>
      <c r="CFX31" s="20"/>
      <c r="CFY31" s="20"/>
      <c r="CFZ31" s="20"/>
      <c r="CGA31" s="20"/>
      <c r="CGB31" s="20"/>
      <c r="CGC31" s="20"/>
      <c r="CGD31" s="20"/>
      <c r="CGE31" s="20"/>
      <c r="CGF31" s="20"/>
      <c r="CGG31" s="20"/>
      <c r="CGH31" s="20"/>
      <c r="CGI31" s="20"/>
      <c r="CGJ31" s="20"/>
      <c r="CGK31" s="20"/>
      <c r="CGL31" s="20"/>
      <c r="CGM31" s="20"/>
      <c r="CGN31" s="20"/>
      <c r="CGO31" s="20"/>
      <c r="CGP31" s="20"/>
      <c r="CGQ31" s="20"/>
      <c r="CGR31" s="20"/>
      <c r="CGS31" s="20"/>
      <c r="CGT31" s="20"/>
      <c r="CGU31" s="20"/>
      <c r="CGV31" s="20"/>
      <c r="CGW31" s="20"/>
      <c r="CGX31" s="20"/>
      <c r="CGY31" s="20"/>
      <c r="CGZ31" s="20"/>
      <c r="CHA31" s="20"/>
      <c r="CHB31" s="20"/>
      <c r="CHC31" s="20"/>
      <c r="CHD31" s="20"/>
      <c r="CHE31" s="20"/>
      <c r="CHF31" s="20"/>
      <c r="CHG31" s="20"/>
      <c r="CHH31" s="20"/>
      <c r="CHI31" s="20"/>
      <c r="CHJ31" s="20"/>
      <c r="CHK31" s="20"/>
      <c r="CHL31" s="20"/>
      <c r="CHM31" s="20"/>
      <c r="CHN31" s="20"/>
      <c r="CHO31" s="20"/>
      <c r="CHP31" s="20"/>
      <c r="CHQ31" s="20"/>
      <c r="CHR31" s="20"/>
      <c r="CHS31" s="20"/>
      <c r="CHT31" s="20"/>
      <c r="CHU31" s="20"/>
      <c r="CHV31" s="20"/>
      <c r="CHW31" s="20"/>
      <c r="CHX31" s="20"/>
      <c r="CHY31" s="20"/>
      <c r="CHZ31" s="20"/>
      <c r="CIA31" s="20"/>
      <c r="CIB31" s="20"/>
      <c r="CIC31" s="20"/>
      <c r="CID31" s="20"/>
      <c r="CIE31" s="20"/>
      <c r="CIF31" s="20"/>
      <c r="CIG31" s="20"/>
      <c r="CIH31" s="20"/>
      <c r="CII31" s="20"/>
      <c r="CIJ31" s="20"/>
      <c r="CIK31" s="20"/>
      <c r="CIL31" s="20"/>
      <c r="CIM31" s="20"/>
      <c r="CIN31" s="20"/>
      <c r="CIO31" s="20"/>
      <c r="CIP31" s="20"/>
      <c r="CIQ31" s="20"/>
      <c r="CIR31" s="20"/>
      <c r="CIS31" s="20"/>
      <c r="CIT31" s="20"/>
      <c r="CIU31" s="20"/>
      <c r="CIV31" s="20"/>
      <c r="CIW31" s="20"/>
      <c r="CIX31" s="20"/>
      <c r="CIY31" s="20"/>
      <c r="CIZ31" s="20"/>
      <c r="CJA31" s="20"/>
      <c r="CJB31" s="20"/>
      <c r="CJC31" s="20"/>
      <c r="CJD31" s="20"/>
      <c r="CJE31" s="20"/>
      <c r="CJF31" s="20"/>
      <c r="CJG31" s="20"/>
      <c r="CJH31" s="20"/>
      <c r="CJI31" s="20"/>
      <c r="CJJ31" s="20"/>
      <c r="CJK31" s="20"/>
      <c r="CJL31" s="20"/>
      <c r="CJM31" s="20"/>
      <c r="CJN31" s="20"/>
      <c r="CJO31" s="20"/>
      <c r="CJP31" s="20"/>
      <c r="CJQ31" s="20"/>
      <c r="CJR31" s="20"/>
      <c r="CJS31" s="20"/>
      <c r="CJT31" s="20"/>
      <c r="CJU31" s="20"/>
      <c r="CJV31" s="20"/>
      <c r="CJW31" s="20"/>
      <c r="CJX31" s="20"/>
      <c r="CJY31" s="20"/>
      <c r="CJZ31" s="20"/>
      <c r="CKA31" s="20"/>
      <c r="CKB31" s="20"/>
      <c r="CKC31" s="20"/>
      <c r="CKD31" s="20"/>
      <c r="CKE31" s="20"/>
      <c r="CKF31" s="20"/>
      <c r="CKG31" s="20"/>
      <c r="CKH31" s="20"/>
      <c r="CKI31" s="20"/>
      <c r="CKJ31" s="20"/>
      <c r="CKK31" s="20"/>
      <c r="CKL31" s="20"/>
      <c r="CKM31" s="20"/>
      <c r="CKN31" s="20"/>
      <c r="CKO31" s="20"/>
      <c r="CKP31" s="20"/>
      <c r="CKQ31" s="20"/>
      <c r="CKR31" s="20"/>
      <c r="CKS31" s="20"/>
      <c r="CKT31" s="20"/>
      <c r="CKU31" s="20"/>
      <c r="CKV31" s="20"/>
      <c r="CKW31" s="20"/>
      <c r="CKX31" s="20"/>
      <c r="CKY31" s="20"/>
      <c r="CKZ31" s="20"/>
      <c r="CLA31" s="20"/>
      <c r="CLB31" s="20"/>
      <c r="CLC31" s="20"/>
      <c r="CLD31" s="20"/>
      <c r="CLE31" s="20"/>
      <c r="CLF31" s="20"/>
      <c r="CLG31" s="20"/>
      <c r="CLH31" s="20"/>
      <c r="CLI31" s="20"/>
      <c r="CLJ31" s="20"/>
      <c r="CLK31" s="20"/>
      <c r="CLL31" s="20"/>
      <c r="CLM31" s="20"/>
      <c r="CLN31" s="20"/>
      <c r="CLO31" s="20"/>
      <c r="CLP31" s="20"/>
      <c r="CLQ31" s="20"/>
      <c r="CLR31" s="20"/>
      <c r="CLS31" s="20"/>
      <c r="CLT31" s="20"/>
      <c r="CLU31" s="20"/>
      <c r="CLV31" s="20"/>
      <c r="CLW31" s="20"/>
      <c r="CLX31" s="20"/>
      <c r="CLY31" s="20"/>
      <c r="CLZ31" s="20"/>
      <c r="CMA31" s="20"/>
      <c r="CMB31" s="20"/>
      <c r="CMC31" s="20"/>
      <c r="CMD31" s="20"/>
      <c r="CME31" s="20"/>
      <c r="CMF31" s="20"/>
      <c r="CMG31" s="20"/>
      <c r="CMH31" s="20"/>
      <c r="CMI31" s="20"/>
      <c r="CMJ31" s="20"/>
      <c r="CMK31" s="20"/>
      <c r="CML31" s="20"/>
      <c r="CMM31" s="20"/>
      <c r="CMN31" s="20"/>
      <c r="CMO31" s="20"/>
      <c r="CMP31" s="20"/>
      <c r="CMQ31" s="20"/>
      <c r="CMR31" s="20"/>
      <c r="CMS31" s="20"/>
      <c r="CMT31" s="20"/>
      <c r="CMU31" s="20"/>
      <c r="CMV31" s="20"/>
      <c r="CMW31" s="20"/>
      <c r="CMX31" s="20"/>
      <c r="CMY31" s="20"/>
      <c r="CMZ31" s="20"/>
      <c r="CNA31" s="20"/>
      <c r="CNB31" s="20"/>
      <c r="CNC31" s="20"/>
      <c r="CND31" s="20"/>
      <c r="CNE31" s="20"/>
      <c r="CNF31" s="20"/>
      <c r="CNG31" s="20"/>
      <c r="CNH31" s="20"/>
      <c r="CNI31" s="20"/>
      <c r="CNJ31" s="20"/>
      <c r="CNK31" s="20"/>
      <c r="CNL31" s="20"/>
      <c r="CNM31" s="20"/>
      <c r="CNN31" s="20"/>
      <c r="CNO31" s="20"/>
      <c r="CNP31" s="20"/>
      <c r="CNQ31" s="20"/>
      <c r="CNR31" s="20"/>
      <c r="CNS31" s="20"/>
      <c r="CNT31" s="20"/>
      <c r="CNU31" s="20"/>
      <c r="CNV31" s="20"/>
      <c r="CNW31" s="20"/>
      <c r="CNX31" s="20"/>
      <c r="CNY31" s="20"/>
      <c r="CNZ31" s="20"/>
      <c r="COA31" s="20"/>
      <c r="COB31" s="20"/>
      <c r="COC31" s="20"/>
      <c r="COD31" s="20"/>
      <c r="COE31" s="20"/>
      <c r="COF31" s="20"/>
      <c r="COG31" s="20"/>
      <c r="COH31" s="20"/>
      <c r="COI31" s="20"/>
      <c r="COJ31" s="20"/>
      <c r="COK31" s="20"/>
      <c r="COL31" s="20"/>
      <c r="COM31" s="20"/>
      <c r="CON31" s="20"/>
      <c r="COO31" s="20"/>
      <c r="COP31" s="20"/>
      <c r="COQ31" s="20"/>
      <c r="COR31" s="20"/>
      <c r="COS31" s="20"/>
      <c r="COT31" s="20"/>
      <c r="COU31" s="20"/>
      <c r="COV31" s="20"/>
      <c r="COW31" s="20"/>
      <c r="COX31" s="20"/>
      <c r="COY31" s="20"/>
      <c r="COZ31" s="20"/>
      <c r="CPA31" s="20"/>
      <c r="CPB31" s="20"/>
      <c r="CPC31" s="20"/>
      <c r="CPD31" s="20"/>
      <c r="CPE31" s="20"/>
      <c r="CPF31" s="20"/>
      <c r="CPG31" s="20"/>
      <c r="CPH31" s="20"/>
      <c r="CPI31" s="20"/>
      <c r="CPJ31" s="20"/>
      <c r="CPK31" s="20"/>
      <c r="CPL31" s="20"/>
      <c r="CPM31" s="20"/>
      <c r="CPN31" s="20"/>
      <c r="CPO31" s="20"/>
      <c r="CPP31" s="20"/>
      <c r="CPQ31" s="20"/>
      <c r="CPR31" s="20"/>
      <c r="CPS31" s="20"/>
      <c r="CPT31" s="20"/>
      <c r="CPU31" s="20"/>
      <c r="CPV31" s="20"/>
      <c r="CPW31" s="20"/>
      <c r="CPX31" s="20"/>
      <c r="CPY31" s="20"/>
      <c r="CPZ31" s="20"/>
      <c r="CQA31" s="20"/>
      <c r="CQB31" s="20"/>
      <c r="CQC31" s="20"/>
      <c r="CQD31" s="20"/>
      <c r="CQE31" s="20"/>
      <c r="CQF31" s="20"/>
      <c r="CQG31" s="20"/>
      <c r="CQH31" s="20"/>
      <c r="CQI31" s="20"/>
      <c r="CQJ31" s="20"/>
      <c r="CQK31" s="20"/>
      <c r="CQL31" s="20"/>
      <c r="CQM31" s="20"/>
      <c r="CQN31" s="20"/>
      <c r="CQO31" s="20"/>
      <c r="CQP31" s="20"/>
      <c r="CQQ31" s="20"/>
      <c r="CQR31" s="20"/>
      <c r="CQS31" s="20"/>
      <c r="CQT31" s="20"/>
      <c r="CQU31" s="20"/>
      <c r="CQV31" s="20"/>
      <c r="CQW31" s="20"/>
      <c r="CQX31" s="20"/>
      <c r="CQY31" s="20"/>
      <c r="CQZ31" s="20"/>
      <c r="CRA31" s="20"/>
      <c r="CRB31" s="20"/>
      <c r="CRC31" s="20"/>
      <c r="CRD31" s="20"/>
      <c r="CRE31" s="20"/>
      <c r="CRF31" s="20"/>
      <c r="CRG31" s="20"/>
      <c r="CRH31" s="20"/>
      <c r="CRI31" s="20"/>
      <c r="CRJ31" s="20"/>
      <c r="CRK31" s="20"/>
      <c r="CRL31" s="20"/>
      <c r="CRM31" s="20"/>
      <c r="CRN31" s="20"/>
      <c r="CRO31" s="20"/>
      <c r="CRP31" s="20"/>
      <c r="CRQ31" s="20"/>
      <c r="CRR31" s="20"/>
      <c r="CRS31" s="20"/>
      <c r="CRT31" s="20"/>
      <c r="CRU31" s="20"/>
      <c r="CRV31" s="20"/>
      <c r="CRW31" s="20"/>
      <c r="CRX31" s="20"/>
      <c r="CRY31" s="20"/>
      <c r="CRZ31" s="20"/>
      <c r="CSA31" s="20"/>
      <c r="CSB31" s="20"/>
      <c r="CSC31" s="20"/>
      <c r="CSD31" s="20"/>
      <c r="CSE31" s="20"/>
      <c r="CSF31" s="20"/>
      <c r="CSG31" s="20"/>
      <c r="CSH31" s="20"/>
      <c r="CSI31" s="20"/>
      <c r="CSJ31" s="20"/>
      <c r="CSK31" s="20"/>
      <c r="CSL31" s="20"/>
      <c r="CSM31" s="20"/>
      <c r="CSN31" s="20"/>
      <c r="CSO31" s="20"/>
      <c r="CSP31" s="20"/>
      <c r="CSQ31" s="20"/>
      <c r="CSR31" s="20"/>
      <c r="CSS31" s="20"/>
      <c r="CST31" s="20"/>
      <c r="CSU31" s="20"/>
      <c r="CSV31" s="20"/>
      <c r="CSW31" s="20"/>
      <c r="CSX31" s="20"/>
      <c r="CSY31" s="20"/>
      <c r="CSZ31" s="20"/>
      <c r="CTA31" s="20"/>
      <c r="CTB31" s="20"/>
      <c r="CTC31" s="20"/>
      <c r="CTD31" s="20"/>
      <c r="CTE31" s="20"/>
      <c r="CTF31" s="20"/>
      <c r="CTG31" s="20"/>
      <c r="CTH31" s="20"/>
      <c r="CTI31" s="20"/>
      <c r="CTJ31" s="20"/>
      <c r="CTK31" s="20"/>
      <c r="CTL31" s="20"/>
      <c r="CTM31" s="20"/>
      <c r="CTN31" s="20"/>
      <c r="CTO31" s="20"/>
      <c r="CTP31" s="20"/>
      <c r="CTQ31" s="20"/>
      <c r="CTR31" s="20"/>
      <c r="CTS31" s="20"/>
      <c r="CTT31" s="20"/>
      <c r="CTU31" s="20"/>
      <c r="CTV31" s="20"/>
      <c r="CTW31" s="20"/>
      <c r="CTX31" s="20"/>
      <c r="CTY31" s="20"/>
      <c r="CTZ31" s="20"/>
      <c r="CUA31" s="20"/>
      <c r="CUB31" s="20"/>
      <c r="CUC31" s="20"/>
      <c r="CUD31" s="20"/>
      <c r="CUE31" s="20"/>
      <c r="CUF31" s="20"/>
      <c r="CUG31" s="20"/>
      <c r="CUH31" s="20"/>
      <c r="CUI31" s="20"/>
      <c r="CUJ31" s="20"/>
      <c r="CUK31" s="20"/>
      <c r="CUL31" s="20"/>
      <c r="CUM31" s="20"/>
      <c r="CUN31" s="20"/>
      <c r="CUO31" s="20"/>
      <c r="CUP31" s="20"/>
      <c r="CUQ31" s="20"/>
      <c r="CUR31" s="20"/>
      <c r="CUS31" s="20"/>
      <c r="CUT31" s="20"/>
      <c r="CUU31" s="20"/>
      <c r="CUV31" s="20"/>
      <c r="CUW31" s="20"/>
      <c r="CUX31" s="20"/>
      <c r="CUY31" s="20"/>
      <c r="CUZ31" s="20"/>
      <c r="CVA31" s="20"/>
      <c r="CVB31" s="20"/>
      <c r="CVC31" s="20"/>
      <c r="CVD31" s="20"/>
      <c r="CVE31" s="20"/>
      <c r="CVF31" s="20"/>
      <c r="CVG31" s="20"/>
      <c r="CVH31" s="20"/>
      <c r="CVI31" s="20"/>
      <c r="CVJ31" s="20"/>
      <c r="CVK31" s="20"/>
      <c r="CVL31" s="20"/>
      <c r="CVM31" s="20"/>
      <c r="CVN31" s="20"/>
      <c r="CVO31" s="20"/>
      <c r="CVP31" s="20"/>
      <c r="CVQ31" s="20"/>
      <c r="CVR31" s="20"/>
      <c r="CVS31" s="20"/>
      <c r="CVT31" s="20"/>
      <c r="CVU31" s="20"/>
      <c r="CVV31" s="20"/>
      <c r="CVW31" s="20"/>
      <c r="CVX31" s="20"/>
      <c r="CVY31" s="20"/>
      <c r="CVZ31" s="20"/>
      <c r="CWA31" s="20"/>
      <c r="CWB31" s="20"/>
      <c r="CWC31" s="20"/>
      <c r="CWD31" s="20"/>
      <c r="CWE31" s="20"/>
      <c r="CWF31" s="20"/>
      <c r="CWG31" s="20"/>
      <c r="CWH31" s="20"/>
      <c r="CWI31" s="20"/>
      <c r="CWJ31" s="20"/>
      <c r="CWK31" s="20"/>
      <c r="CWL31" s="20"/>
      <c r="CWM31" s="20"/>
      <c r="CWN31" s="20"/>
      <c r="CWO31" s="20"/>
      <c r="CWP31" s="20"/>
      <c r="CWQ31" s="20"/>
      <c r="CWR31" s="20"/>
      <c r="CWS31" s="20"/>
      <c r="CWT31" s="20"/>
      <c r="CWU31" s="20"/>
      <c r="CWV31" s="20"/>
      <c r="CWW31" s="20"/>
      <c r="CWX31" s="20"/>
      <c r="CWY31" s="20"/>
      <c r="CWZ31" s="20"/>
      <c r="CXA31" s="20"/>
      <c r="CXB31" s="20"/>
      <c r="CXC31" s="20"/>
      <c r="CXD31" s="20"/>
      <c r="CXE31" s="20"/>
      <c r="CXF31" s="20"/>
      <c r="CXG31" s="20"/>
      <c r="CXH31" s="20"/>
      <c r="CXI31" s="20"/>
      <c r="CXJ31" s="20"/>
      <c r="CXK31" s="20"/>
      <c r="CXL31" s="20"/>
      <c r="CXM31" s="20"/>
      <c r="CXN31" s="20"/>
      <c r="CXO31" s="20"/>
      <c r="CXP31" s="20"/>
      <c r="CXQ31" s="20"/>
      <c r="CXR31" s="20"/>
      <c r="CXS31" s="20"/>
      <c r="CXT31" s="20"/>
      <c r="CXU31" s="20"/>
      <c r="CXV31" s="20"/>
      <c r="CXW31" s="20"/>
      <c r="CXX31" s="20"/>
      <c r="CXY31" s="20"/>
      <c r="CXZ31" s="20"/>
      <c r="CYA31" s="20"/>
      <c r="CYB31" s="20"/>
      <c r="CYC31" s="20"/>
      <c r="CYD31" s="20"/>
      <c r="CYE31" s="20"/>
      <c r="CYF31" s="20"/>
      <c r="CYG31" s="20"/>
      <c r="CYH31" s="20"/>
      <c r="CYI31" s="20"/>
      <c r="CYJ31" s="20"/>
      <c r="CYK31" s="20"/>
      <c r="CYL31" s="20"/>
      <c r="CYM31" s="20"/>
      <c r="CYN31" s="20"/>
      <c r="CYO31" s="20"/>
      <c r="CYP31" s="20"/>
      <c r="CYQ31" s="20"/>
      <c r="CYR31" s="20"/>
      <c r="CYS31" s="20"/>
      <c r="CYT31" s="20"/>
      <c r="CYU31" s="20"/>
      <c r="CYV31" s="20"/>
      <c r="CYW31" s="20"/>
      <c r="CYX31" s="20"/>
      <c r="CYY31" s="20"/>
      <c r="CYZ31" s="20"/>
      <c r="CZA31" s="20"/>
      <c r="CZB31" s="20"/>
      <c r="CZC31" s="20"/>
      <c r="CZD31" s="20"/>
      <c r="CZE31" s="20"/>
      <c r="CZF31" s="20"/>
      <c r="CZG31" s="20"/>
      <c r="CZH31" s="20"/>
      <c r="CZI31" s="20"/>
      <c r="CZJ31" s="20"/>
      <c r="CZK31" s="20"/>
      <c r="CZL31" s="20"/>
      <c r="CZM31" s="20"/>
      <c r="CZN31" s="20"/>
      <c r="CZO31" s="20"/>
      <c r="CZP31" s="20"/>
      <c r="CZQ31" s="20"/>
      <c r="CZR31" s="20"/>
      <c r="CZS31" s="20"/>
      <c r="CZT31" s="20"/>
      <c r="CZU31" s="20"/>
      <c r="CZV31" s="20"/>
      <c r="CZW31" s="20"/>
      <c r="CZX31" s="20"/>
      <c r="CZY31" s="20"/>
      <c r="CZZ31" s="20"/>
      <c r="DAA31" s="20"/>
      <c r="DAB31" s="20"/>
      <c r="DAC31" s="20"/>
      <c r="DAD31" s="20"/>
      <c r="DAE31" s="20"/>
      <c r="DAF31" s="20"/>
      <c r="DAG31" s="20"/>
      <c r="DAH31" s="20"/>
      <c r="DAI31" s="20"/>
      <c r="DAJ31" s="20"/>
      <c r="DAK31" s="20"/>
      <c r="DAL31" s="20"/>
      <c r="DAM31" s="20"/>
      <c r="DAN31" s="20"/>
      <c r="DAO31" s="20"/>
      <c r="DAP31" s="20"/>
      <c r="DAQ31" s="20"/>
      <c r="DAR31" s="20"/>
      <c r="DAS31" s="20"/>
      <c r="DAT31" s="20"/>
      <c r="DAU31" s="20"/>
      <c r="DAV31" s="20"/>
      <c r="DAW31" s="20"/>
      <c r="DAX31" s="20"/>
      <c r="DAY31" s="20"/>
      <c r="DAZ31" s="20"/>
      <c r="DBA31" s="20"/>
      <c r="DBB31" s="20"/>
      <c r="DBC31" s="20"/>
      <c r="DBD31" s="20"/>
      <c r="DBE31" s="20"/>
      <c r="DBF31" s="20"/>
      <c r="DBG31" s="20"/>
      <c r="DBH31" s="20"/>
      <c r="DBI31" s="20"/>
      <c r="DBJ31" s="20"/>
      <c r="DBK31" s="20"/>
      <c r="DBL31" s="20"/>
      <c r="DBM31" s="20"/>
      <c r="DBN31" s="20"/>
      <c r="DBO31" s="20"/>
      <c r="DBP31" s="20"/>
      <c r="DBQ31" s="20"/>
      <c r="DBR31" s="20"/>
      <c r="DBS31" s="20"/>
      <c r="DBT31" s="20"/>
      <c r="DBU31" s="20"/>
      <c r="DBV31" s="20"/>
      <c r="DBW31" s="20"/>
      <c r="DBX31" s="20"/>
      <c r="DBY31" s="20"/>
      <c r="DBZ31" s="20"/>
      <c r="DCA31" s="20"/>
      <c r="DCB31" s="20"/>
      <c r="DCC31" s="20"/>
      <c r="DCD31" s="20"/>
      <c r="DCE31" s="20"/>
      <c r="DCF31" s="20"/>
      <c r="DCG31" s="20"/>
      <c r="DCH31" s="20"/>
      <c r="DCI31" s="20"/>
      <c r="DCJ31" s="20"/>
      <c r="DCK31" s="20"/>
      <c r="DCL31" s="20"/>
      <c r="DCM31" s="20"/>
      <c r="DCN31" s="20"/>
      <c r="DCO31" s="20"/>
      <c r="DCP31" s="20"/>
      <c r="DCQ31" s="20"/>
      <c r="DCR31" s="20"/>
      <c r="DCS31" s="20"/>
      <c r="DCT31" s="20"/>
      <c r="DCU31" s="20"/>
      <c r="DCV31" s="20"/>
      <c r="DCW31" s="20"/>
      <c r="DCX31" s="20"/>
      <c r="DCY31" s="20"/>
      <c r="DCZ31" s="20"/>
      <c r="DDA31" s="20"/>
      <c r="DDB31" s="20"/>
      <c r="DDC31" s="20"/>
      <c r="DDD31" s="20"/>
      <c r="DDE31" s="20"/>
      <c r="DDF31" s="20"/>
      <c r="DDG31" s="20"/>
      <c r="DDH31" s="20"/>
      <c r="DDI31" s="20"/>
      <c r="DDJ31" s="20"/>
      <c r="DDK31" s="20"/>
      <c r="DDL31" s="20"/>
      <c r="DDM31" s="20"/>
      <c r="DDN31" s="20"/>
      <c r="DDO31" s="20"/>
      <c r="DDP31" s="20"/>
      <c r="DDQ31" s="20"/>
      <c r="DDR31" s="20"/>
      <c r="DDS31" s="20"/>
      <c r="DDT31" s="20"/>
      <c r="DDU31" s="20"/>
      <c r="DDV31" s="20"/>
      <c r="DDW31" s="20"/>
      <c r="DDX31" s="20"/>
      <c r="DDY31" s="20"/>
      <c r="DDZ31" s="20"/>
      <c r="DEA31" s="20"/>
      <c r="DEB31" s="20"/>
      <c r="DEC31" s="20"/>
      <c r="DED31" s="20"/>
      <c r="DEE31" s="20"/>
      <c r="DEF31" s="20"/>
      <c r="DEG31" s="20"/>
      <c r="DEH31" s="20"/>
      <c r="DEI31" s="20"/>
      <c r="DEJ31" s="20"/>
      <c r="DEK31" s="20"/>
      <c r="DEL31" s="20"/>
      <c r="DEM31" s="20"/>
      <c r="DEN31" s="20"/>
      <c r="DEO31" s="20"/>
      <c r="DEP31" s="20"/>
      <c r="DEQ31" s="20"/>
      <c r="DER31" s="20"/>
      <c r="DES31" s="20"/>
      <c r="DET31" s="20"/>
      <c r="DEU31" s="20"/>
      <c r="DEV31" s="20"/>
      <c r="DEW31" s="20"/>
      <c r="DEX31" s="20"/>
      <c r="DEY31" s="20"/>
      <c r="DEZ31" s="20"/>
      <c r="DFA31" s="20"/>
      <c r="DFB31" s="20"/>
      <c r="DFC31" s="20"/>
      <c r="DFD31" s="20"/>
      <c r="DFE31" s="20"/>
      <c r="DFF31" s="20"/>
      <c r="DFG31" s="20"/>
      <c r="DFH31" s="20"/>
      <c r="DFI31" s="20"/>
      <c r="DFJ31" s="20"/>
      <c r="DFK31" s="20"/>
      <c r="DFL31" s="20"/>
      <c r="DFM31" s="20"/>
      <c r="DFN31" s="20"/>
      <c r="DFO31" s="20"/>
      <c r="DFP31" s="20"/>
      <c r="DFQ31" s="20"/>
      <c r="DFR31" s="20"/>
      <c r="DFS31" s="20"/>
      <c r="DFT31" s="20"/>
      <c r="DFU31" s="20"/>
      <c r="DFV31" s="20"/>
      <c r="DFW31" s="20"/>
      <c r="DFX31" s="20"/>
      <c r="DFY31" s="20"/>
      <c r="DFZ31" s="20"/>
      <c r="DGA31" s="20"/>
      <c r="DGB31" s="20"/>
      <c r="DGC31" s="20"/>
      <c r="DGD31" s="20"/>
      <c r="DGE31" s="20"/>
      <c r="DGF31" s="20"/>
      <c r="DGG31" s="20"/>
      <c r="DGH31" s="20"/>
      <c r="DGI31" s="20"/>
      <c r="DGJ31" s="20"/>
      <c r="DGK31" s="20"/>
      <c r="DGL31" s="20"/>
      <c r="DGM31" s="20"/>
      <c r="DGN31" s="20"/>
      <c r="DGO31" s="20"/>
      <c r="DGP31" s="20"/>
      <c r="DGQ31" s="20"/>
      <c r="DGR31" s="20"/>
      <c r="DGS31" s="20"/>
      <c r="DGT31" s="20"/>
      <c r="DGU31" s="20"/>
      <c r="DGV31" s="20"/>
      <c r="DGW31" s="20"/>
      <c r="DGX31" s="20"/>
      <c r="DGY31" s="20"/>
      <c r="DGZ31" s="20"/>
      <c r="DHA31" s="20"/>
      <c r="DHB31" s="20"/>
      <c r="DHC31" s="20"/>
      <c r="DHD31" s="20"/>
      <c r="DHE31" s="20"/>
      <c r="DHF31" s="20"/>
      <c r="DHG31" s="20"/>
      <c r="DHH31" s="20"/>
      <c r="DHI31" s="20"/>
      <c r="DHJ31" s="20"/>
      <c r="DHK31" s="20"/>
      <c r="DHL31" s="20"/>
      <c r="DHM31" s="20"/>
      <c r="DHN31" s="20"/>
      <c r="DHO31" s="20"/>
      <c r="DHP31" s="20"/>
      <c r="DHQ31" s="20"/>
      <c r="DHR31" s="20"/>
      <c r="DHS31" s="20"/>
      <c r="DHT31" s="20"/>
      <c r="DHU31" s="20"/>
      <c r="DHV31" s="20"/>
      <c r="DHW31" s="20"/>
      <c r="DHX31" s="20"/>
      <c r="DHY31" s="20"/>
      <c r="DHZ31" s="20"/>
      <c r="DIA31" s="20"/>
      <c r="DIB31" s="20"/>
      <c r="DIC31" s="20"/>
      <c r="DID31" s="20"/>
      <c r="DIE31" s="20"/>
      <c r="DIF31" s="20"/>
      <c r="DIG31" s="20"/>
      <c r="DIH31" s="20"/>
      <c r="DII31" s="20"/>
      <c r="DIJ31" s="20"/>
      <c r="DIK31" s="20"/>
      <c r="DIL31" s="20"/>
      <c r="DIM31" s="20"/>
      <c r="DIN31" s="20"/>
      <c r="DIO31" s="20"/>
      <c r="DIP31" s="20"/>
      <c r="DIQ31" s="20"/>
      <c r="DIR31" s="20"/>
      <c r="DIS31" s="20"/>
      <c r="DIT31" s="20"/>
      <c r="DIU31" s="20"/>
      <c r="DIV31" s="20"/>
      <c r="DIW31" s="20"/>
      <c r="DIX31" s="20"/>
      <c r="DIY31" s="20"/>
      <c r="DIZ31" s="20"/>
      <c r="DJA31" s="20"/>
      <c r="DJB31" s="20"/>
      <c r="DJC31" s="20"/>
      <c r="DJD31" s="20"/>
      <c r="DJE31" s="20"/>
      <c r="DJF31" s="20"/>
      <c r="DJG31" s="20"/>
      <c r="DJH31" s="20"/>
      <c r="DJI31" s="20"/>
      <c r="DJJ31" s="20"/>
      <c r="DJK31" s="20"/>
      <c r="DJL31" s="20"/>
      <c r="DJM31" s="20"/>
      <c r="DJN31" s="20"/>
      <c r="DJO31" s="20"/>
      <c r="DJP31" s="20"/>
      <c r="DJQ31" s="20"/>
      <c r="DJR31" s="20"/>
      <c r="DJS31" s="20"/>
      <c r="DJT31" s="20"/>
      <c r="DJU31" s="20"/>
      <c r="DJV31" s="20"/>
      <c r="DJW31" s="20"/>
      <c r="DJX31" s="20"/>
      <c r="DJY31" s="20"/>
      <c r="DJZ31" s="20"/>
      <c r="DKA31" s="20"/>
      <c r="DKB31" s="20"/>
      <c r="DKC31" s="20"/>
      <c r="DKD31" s="20"/>
      <c r="DKE31" s="20"/>
      <c r="DKF31" s="20"/>
      <c r="DKG31" s="20"/>
      <c r="DKH31" s="20"/>
      <c r="DKI31" s="20"/>
      <c r="DKJ31" s="20"/>
      <c r="DKK31" s="20"/>
      <c r="DKL31" s="20"/>
      <c r="DKM31" s="20"/>
      <c r="DKN31" s="20"/>
      <c r="DKO31" s="20"/>
      <c r="DKP31" s="20"/>
      <c r="DKQ31" s="20"/>
      <c r="DKR31" s="20"/>
      <c r="DKS31" s="20"/>
      <c r="DKT31" s="20"/>
      <c r="DKU31" s="20"/>
      <c r="DKV31" s="20"/>
      <c r="DKW31" s="20"/>
      <c r="DKX31" s="20"/>
      <c r="DKY31" s="20"/>
      <c r="DKZ31" s="20"/>
      <c r="DLA31" s="20"/>
      <c r="DLB31" s="20"/>
      <c r="DLC31" s="20"/>
      <c r="DLD31" s="20"/>
      <c r="DLE31" s="20"/>
      <c r="DLF31" s="20"/>
      <c r="DLG31" s="20"/>
      <c r="DLH31" s="20"/>
      <c r="DLI31" s="20"/>
      <c r="DLJ31" s="20"/>
      <c r="DLK31" s="20"/>
      <c r="DLL31" s="20"/>
      <c r="DLM31" s="20"/>
      <c r="DLN31" s="20"/>
      <c r="DLO31" s="20"/>
      <c r="DLP31" s="20"/>
      <c r="DLQ31" s="20"/>
      <c r="DLR31" s="20"/>
      <c r="DLS31" s="20"/>
      <c r="DLT31" s="20"/>
      <c r="DLU31" s="20"/>
      <c r="DLV31" s="20"/>
      <c r="DLW31" s="20"/>
      <c r="DLX31" s="20"/>
      <c r="DLY31" s="20"/>
      <c r="DLZ31" s="20"/>
      <c r="DMA31" s="20"/>
      <c r="DMB31" s="20"/>
      <c r="DMC31" s="20"/>
      <c r="DMD31" s="20"/>
      <c r="DME31" s="20"/>
      <c r="DMF31" s="20"/>
      <c r="DMG31" s="20"/>
      <c r="DMH31" s="20"/>
      <c r="DMI31" s="20"/>
      <c r="DMJ31" s="20"/>
      <c r="DMK31" s="20"/>
      <c r="DML31" s="20"/>
      <c r="DMM31" s="20"/>
      <c r="DMN31" s="20"/>
      <c r="DMO31" s="20"/>
      <c r="DMP31" s="20"/>
      <c r="DMQ31" s="20"/>
      <c r="DMR31" s="20"/>
      <c r="DMS31" s="20"/>
      <c r="DMT31" s="20"/>
      <c r="DMU31" s="20"/>
      <c r="DMV31" s="20"/>
      <c r="DMW31" s="20"/>
      <c r="DMX31" s="20"/>
      <c r="DMY31" s="20"/>
      <c r="DMZ31" s="20"/>
      <c r="DNA31" s="20"/>
      <c r="DNB31" s="20"/>
      <c r="DNC31" s="20"/>
      <c r="DND31" s="20"/>
      <c r="DNE31" s="20"/>
      <c r="DNF31" s="20"/>
      <c r="DNG31" s="20"/>
      <c r="DNH31" s="20"/>
      <c r="DNI31" s="20"/>
      <c r="DNJ31" s="20"/>
      <c r="DNK31" s="20"/>
      <c r="DNL31" s="20"/>
      <c r="DNM31" s="20"/>
      <c r="DNN31" s="20"/>
      <c r="DNO31" s="20"/>
      <c r="DNP31" s="20"/>
      <c r="DNQ31" s="20"/>
      <c r="DNR31" s="20"/>
      <c r="DNS31" s="20"/>
      <c r="DNT31" s="20"/>
      <c r="DNU31" s="20"/>
      <c r="DNV31" s="20"/>
      <c r="DNW31" s="20"/>
      <c r="DNX31" s="20"/>
      <c r="DNY31" s="20"/>
      <c r="DNZ31" s="20"/>
      <c r="DOA31" s="20"/>
      <c r="DOB31" s="20"/>
      <c r="DOC31" s="20"/>
      <c r="DOD31" s="20"/>
      <c r="DOE31" s="20"/>
      <c r="DOF31" s="20"/>
      <c r="DOG31" s="20"/>
      <c r="DOH31" s="20"/>
      <c r="DOI31" s="20"/>
      <c r="DOJ31" s="20"/>
      <c r="DOK31" s="20"/>
      <c r="DOL31" s="20"/>
      <c r="DOM31" s="20"/>
      <c r="DON31" s="20"/>
      <c r="DOO31" s="20"/>
      <c r="DOP31" s="20"/>
      <c r="DOQ31" s="20"/>
      <c r="DOR31" s="20"/>
      <c r="DOS31" s="20"/>
      <c r="DOT31" s="20"/>
      <c r="DOU31" s="20"/>
      <c r="DOV31" s="20"/>
      <c r="DOW31" s="20"/>
      <c r="DOX31" s="20"/>
      <c r="DOY31" s="20"/>
      <c r="DOZ31" s="20"/>
      <c r="DPA31" s="20"/>
      <c r="DPB31" s="20"/>
      <c r="DPC31" s="20"/>
      <c r="DPD31" s="20"/>
      <c r="DPE31" s="20"/>
      <c r="DPF31" s="20"/>
      <c r="DPG31" s="20"/>
      <c r="DPH31" s="20"/>
      <c r="DPI31" s="20"/>
      <c r="DPJ31" s="20"/>
      <c r="DPK31" s="20"/>
      <c r="DPL31" s="20"/>
      <c r="DPM31" s="20"/>
      <c r="DPN31" s="20"/>
      <c r="DPO31" s="20"/>
      <c r="DPP31" s="20"/>
      <c r="DPQ31" s="20"/>
      <c r="DPR31" s="20"/>
      <c r="DPS31" s="20"/>
      <c r="DPT31" s="20"/>
      <c r="DPU31" s="20"/>
      <c r="DPV31" s="20"/>
      <c r="DPW31" s="20"/>
      <c r="DPX31" s="20"/>
      <c r="DPY31" s="20"/>
      <c r="DPZ31" s="20"/>
      <c r="DQA31" s="20"/>
      <c r="DQB31" s="20"/>
      <c r="DQC31" s="20"/>
      <c r="DQD31" s="20"/>
      <c r="DQE31" s="20"/>
      <c r="DQF31" s="20"/>
      <c r="DQG31" s="20"/>
      <c r="DQH31" s="20"/>
      <c r="DQI31" s="20"/>
      <c r="DQJ31" s="20"/>
      <c r="DQK31" s="20"/>
      <c r="DQL31" s="20"/>
      <c r="DQM31" s="20"/>
      <c r="DQN31" s="20"/>
      <c r="DQO31" s="20"/>
      <c r="DQP31" s="20"/>
      <c r="DQQ31" s="20"/>
      <c r="DQR31" s="20"/>
      <c r="DQS31" s="20"/>
      <c r="DQT31" s="20"/>
      <c r="DQU31" s="20"/>
      <c r="DQV31" s="20"/>
      <c r="DQW31" s="20"/>
      <c r="DQX31" s="20"/>
      <c r="DQY31" s="20"/>
      <c r="DQZ31" s="20"/>
      <c r="DRA31" s="20"/>
      <c r="DRB31" s="20"/>
      <c r="DRC31" s="20"/>
      <c r="DRD31" s="20"/>
      <c r="DRE31" s="20"/>
      <c r="DRF31" s="20"/>
      <c r="DRG31" s="20"/>
      <c r="DRH31" s="20"/>
      <c r="DRI31" s="20"/>
      <c r="DRJ31" s="20"/>
      <c r="DRK31" s="20"/>
      <c r="DRL31" s="20"/>
      <c r="DRM31" s="20"/>
      <c r="DRN31" s="20"/>
      <c r="DRO31" s="20"/>
      <c r="DRP31" s="20"/>
      <c r="DRQ31" s="20"/>
      <c r="DRR31" s="20"/>
      <c r="DRS31" s="20"/>
      <c r="DRT31" s="20"/>
      <c r="DRU31" s="20"/>
      <c r="DRV31" s="20"/>
      <c r="DRW31" s="20"/>
      <c r="DRX31" s="20"/>
      <c r="DRY31" s="20"/>
      <c r="DRZ31" s="20"/>
      <c r="DSA31" s="20"/>
      <c r="DSB31" s="20"/>
      <c r="DSC31" s="20"/>
      <c r="DSD31" s="20"/>
      <c r="DSE31" s="20"/>
      <c r="DSF31" s="20"/>
      <c r="DSG31" s="20"/>
      <c r="DSH31" s="20"/>
      <c r="DSI31" s="20"/>
      <c r="DSJ31" s="20"/>
      <c r="DSK31" s="20"/>
      <c r="DSL31" s="20"/>
      <c r="DSM31" s="20"/>
      <c r="DSN31" s="20"/>
      <c r="DSO31" s="20"/>
      <c r="DSP31" s="20"/>
      <c r="DSQ31" s="20"/>
      <c r="DSR31" s="20"/>
      <c r="DSS31" s="20"/>
      <c r="DST31" s="20"/>
      <c r="DSU31" s="20"/>
      <c r="DSV31" s="20"/>
      <c r="DSW31" s="20"/>
      <c r="DSX31" s="20"/>
      <c r="DSY31" s="20"/>
      <c r="DSZ31" s="20"/>
      <c r="DTA31" s="20"/>
      <c r="DTB31" s="20"/>
      <c r="DTC31" s="20"/>
      <c r="DTD31" s="20"/>
      <c r="DTE31" s="20"/>
      <c r="DTF31" s="20"/>
      <c r="DTG31" s="20"/>
      <c r="DTH31" s="20"/>
      <c r="DTI31" s="20"/>
      <c r="DTJ31" s="20"/>
      <c r="DTK31" s="20"/>
      <c r="DTL31" s="20"/>
      <c r="DTM31" s="20"/>
      <c r="DTN31" s="20"/>
      <c r="DTO31" s="20"/>
      <c r="DTP31" s="20"/>
      <c r="DTQ31" s="20"/>
      <c r="DTR31" s="20"/>
      <c r="DTS31" s="20"/>
      <c r="DTT31" s="20"/>
      <c r="DTU31" s="20"/>
      <c r="DTV31" s="20"/>
      <c r="DTW31" s="20"/>
      <c r="DTX31" s="20"/>
      <c r="DTY31" s="20"/>
      <c r="DTZ31" s="20"/>
      <c r="DUA31" s="20"/>
      <c r="DUB31" s="20"/>
      <c r="DUC31" s="20"/>
      <c r="DUD31" s="20"/>
      <c r="DUE31" s="20"/>
      <c r="DUF31" s="20"/>
      <c r="DUG31" s="20"/>
      <c r="DUH31" s="20"/>
      <c r="DUI31" s="20"/>
      <c r="DUJ31" s="20"/>
      <c r="DUK31" s="20"/>
      <c r="DUL31" s="20"/>
      <c r="DUM31" s="20"/>
      <c r="DUN31" s="20"/>
      <c r="DUO31" s="20"/>
      <c r="DUP31" s="20"/>
      <c r="DUQ31" s="20"/>
      <c r="DUR31" s="20"/>
      <c r="DUS31" s="20"/>
      <c r="DUT31" s="20"/>
      <c r="DUU31" s="20"/>
      <c r="DUV31" s="20"/>
      <c r="DUW31" s="20"/>
      <c r="DUX31" s="20"/>
      <c r="DUY31" s="20"/>
      <c r="DUZ31" s="20"/>
      <c r="DVA31" s="20"/>
      <c r="DVB31" s="20"/>
      <c r="DVC31" s="20"/>
      <c r="DVD31" s="20"/>
      <c r="DVE31" s="20"/>
      <c r="DVF31" s="20"/>
      <c r="DVG31" s="20"/>
      <c r="DVH31" s="20"/>
      <c r="DVI31" s="20"/>
      <c r="DVJ31" s="20"/>
      <c r="DVK31" s="20"/>
      <c r="DVL31" s="20"/>
      <c r="DVM31" s="20"/>
      <c r="DVN31" s="20"/>
      <c r="DVO31" s="20"/>
      <c r="DVP31" s="20"/>
      <c r="DVQ31" s="20"/>
      <c r="DVR31" s="20"/>
      <c r="DVS31" s="20"/>
      <c r="DVT31" s="20"/>
      <c r="DVU31" s="20"/>
      <c r="DVV31" s="20"/>
      <c r="DVW31" s="20"/>
      <c r="DVX31" s="20"/>
      <c r="DVY31" s="20"/>
      <c r="DVZ31" s="20"/>
      <c r="DWA31" s="20"/>
      <c r="DWB31" s="20"/>
      <c r="DWC31" s="20"/>
      <c r="DWD31" s="20"/>
      <c r="DWE31" s="20"/>
      <c r="DWF31" s="20"/>
      <c r="DWG31" s="20"/>
      <c r="DWH31" s="20"/>
      <c r="DWI31" s="20"/>
      <c r="DWJ31" s="20"/>
      <c r="DWK31" s="20"/>
      <c r="DWL31" s="20"/>
      <c r="DWM31" s="20"/>
      <c r="DWN31" s="20"/>
      <c r="DWO31" s="20"/>
      <c r="DWP31" s="20"/>
      <c r="DWQ31" s="20"/>
      <c r="DWR31" s="20"/>
      <c r="DWS31" s="20"/>
      <c r="DWT31" s="20"/>
      <c r="DWU31" s="20"/>
      <c r="DWV31" s="20"/>
      <c r="DWW31" s="20"/>
      <c r="DWX31" s="20"/>
      <c r="DWY31" s="20"/>
      <c r="DWZ31" s="20"/>
      <c r="DXA31" s="20"/>
      <c r="DXB31" s="20"/>
      <c r="DXC31" s="20"/>
      <c r="DXD31" s="20"/>
      <c r="DXE31" s="20"/>
      <c r="DXF31" s="20"/>
      <c r="DXG31" s="20"/>
      <c r="DXH31" s="20"/>
      <c r="POF31" s="1"/>
      <c r="POG31" s="1"/>
      <c r="POH31" s="1"/>
      <c r="POI31" s="1"/>
      <c r="POJ31" s="1"/>
      <c r="POK31" s="1"/>
      <c r="POL31" s="1"/>
      <c r="POM31" s="1"/>
      <c r="PON31" s="1"/>
      <c r="POO31" s="1"/>
      <c r="POP31" s="1"/>
      <c r="POQ31" s="1"/>
      <c r="POR31" s="1"/>
      <c r="POS31" s="1"/>
      <c r="POT31" s="1"/>
      <c r="POU31" s="1"/>
      <c r="POV31" s="1"/>
      <c r="POW31" s="1"/>
      <c r="POX31" s="1"/>
      <c r="POY31" s="1"/>
      <c r="POZ31" s="1"/>
      <c r="PPA31" s="1"/>
      <c r="PPB31" s="1"/>
      <c r="PPC31" s="1"/>
      <c r="PPD31" s="1"/>
      <c r="PPE31" s="1"/>
      <c r="PPF31" s="1"/>
      <c r="PPG31" s="1"/>
      <c r="PPH31" s="1"/>
      <c r="PPI31" s="1"/>
      <c r="PPJ31" s="1"/>
      <c r="PPK31" s="1"/>
      <c r="PPL31" s="1"/>
      <c r="PPM31" s="1"/>
      <c r="PPN31" s="1"/>
      <c r="PPO31" s="1"/>
      <c r="PPP31" s="1"/>
      <c r="PPQ31" s="1"/>
      <c r="PPR31" s="1"/>
      <c r="PPS31" s="1"/>
      <c r="PPT31" s="1"/>
      <c r="PPU31" s="1"/>
      <c r="PPV31" s="1"/>
      <c r="PPW31" s="1"/>
      <c r="PPX31" s="1"/>
      <c r="PPY31" s="1"/>
      <c r="PPZ31" s="1"/>
      <c r="PQA31" s="1"/>
      <c r="PQB31" s="1"/>
      <c r="PQC31" s="1"/>
      <c r="PQD31" s="1"/>
      <c r="PQE31" s="1"/>
      <c r="PQF31" s="1"/>
      <c r="PQG31" s="1"/>
      <c r="PQH31" s="1"/>
      <c r="PQI31" s="1"/>
      <c r="PQJ31" s="1"/>
      <c r="PQK31" s="1"/>
      <c r="PQL31" s="1"/>
      <c r="PQM31" s="1"/>
      <c r="PQN31" s="1"/>
      <c r="PQO31" s="1"/>
      <c r="PQP31" s="1"/>
      <c r="PQQ31" s="1"/>
      <c r="PQR31" s="1"/>
      <c r="PQS31" s="1"/>
      <c r="PQT31" s="1"/>
      <c r="PQU31" s="1"/>
      <c r="PQV31" s="1"/>
      <c r="PQW31" s="1"/>
      <c r="PQX31" s="1"/>
      <c r="PQY31" s="1"/>
      <c r="PQZ31" s="1"/>
      <c r="PRA31" s="1"/>
      <c r="PRB31" s="1"/>
      <c r="PRC31" s="1"/>
      <c r="PRD31" s="1"/>
      <c r="PRE31" s="1"/>
      <c r="PRF31" s="1"/>
      <c r="PRG31" s="1"/>
      <c r="PRH31" s="1"/>
      <c r="PRI31" s="1"/>
      <c r="PRJ31" s="1"/>
      <c r="PRK31" s="1"/>
      <c r="PRL31" s="1"/>
      <c r="PRM31" s="1"/>
      <c r="PRN31" s="1"/>
      <c r="PRO31" s="1"/>
      <c r="PRP31" s="1"/>
      <c r="PRQ31" s="1"/>
      <c r="PRR31" s="1"/>
      <c r="PRS31" s="1"/>
      <c r="PRT31" s="1"/>
      <c r="PRU31" s="1"/>
      <c r="PRV31" s="1"/>
      <c r="PRW31" s="1"/>
      <c r="PRX31" s="1"/>
      <c r="PRY31" s="1"/>
      <c r="PRZ31" s="1"/>
      <c r="PSA31" s="1"/>
      <c r="PSB31" s="1"/>
      <c r="PSC31" s="1"/>
      <c r="PSD31" s="1"/>
      <c r="PSE31" s="1"/>
      <c r="PSF31" s="1"/>
      <c r="PSG31" s="1"/>
      <c r="PSH31" s="1"/>
      <c r="PSI31" s="1"/>
      <c r="PSJ31" s="1"/>
      <c r="PSK31" s="1"/>
      <c r="PSL31" s="1"/>
      <c r="PSM31" s="1"/>
      <c r="PSN31" s="1"/>
      <c r="PSO31" s="1"/>
      <c r="PSP31" s="1"/>
      <c r="PSQ31" s="1"/>
      <c r="PSR31" s="1"/>
      <c r="PSS31" s="1"/>
      <c r="PST31" s="1"/>
      <c r="PSU31" s="1"/>
      <c r="PSV31" s="1"/>
      <c r="PSW31" s="1"/>
      <c r="PSX31" s="1"/>
      <c r="PSY31" s="1"/>
      <c r="PSZ31" s="1"/>
      <c r="PTA31" s="1"/>
      <c r="PTB31" s="1"/>
      <c r="PTC31" s="1"/>
      <c r="PTD31" s="1"/>
      <c r="PTE31" s="1"/>
      <c r="PTF31" s="1"/>
      <c r="PTG31" s="1"/>
      <c r="PTH31" s="1"/>
      <c r="PTI31" s="1"/>
      <c r="PTJ31" s="1"/>
      <c r="PTK31" s="1"/>
      <c r="PTL31" s="1"/>
      <c r="PTM31" s="1"/>
      <c r="PTN31" s="1"/>
      <c r="PTO31" s="1"/>
      <c r="PTP31" s="1"/>
      <c r="PTQ31" s="1"/>
      <c r="PTR31" s="1"/>
      <c r="PTS31" s="1"/>
      <c r="PTT31" s="1"/>
      <c r="PTU31" s="1"/>
      <c r="PTV31" s="1"/>
      <c r="PTW31" s="1"/>
      <c r="PTX31" s="1"/>
      <c r="PTY31" s="1"/>
      <c r="PTZ31" s="1"/>
      <c r="PUA31" s="1"/>
      <c r="PUB31" s="1"/>
      <c r="PUC31" s="1"/>
      <c r="PUD31" s="1"/>
      <c r="PUE31" s="1"/>
      <c r="PUF31" s="1"/>
      <c r="PUG31" s="1"/>
      <c r="PUH31" s="1"/>
      <c r="PUI31" s="1"/>
      <c r="PUJ31" s="1"/>
      <c r="PUK31" s="1"/>
      <c r="PUL31" s="1"/>
      <c r="PUM31" s="1"/>
      <c r="PUN31" s="1"/>
      <c r="PUO31" s="1"/>
      <c r="PUP31" s="1"/>
      <c r="PUQ31" s="1"/>
      <c r="PUR31" s="1"/>
      <c r="PUS31" s="1"/>
      <c r="PUT31" s="1"/>
      <c r="PUU31" s="1"/>
      <c r="PUV31" s="1"/>
      <c r="PUW31" s="1"/>
      <c r="PUX31" s="1"/>
      <c r="PUY31" s="1"/>
      <c r="PUZ31" s="1"/>
      <c r="PVA31" s="1"/>
      <c r="PVB31" s="1"/>
      <c r="PVC31" s="1"/>
      <c r="PVD31" s="1"/>
      <c r="PVE31" s="1"/>
      <c r="PVF31" s="1"/>
      <c r="PVG31" s="1"/>
      <c r="PVH31" s="1"/>
      <c r="PVI31" s="1"/>
      <c r="PVJ31" s="1"/>
      <c r="PVK31" s="1"/>
      <c r="PVL31" s="1"/>
      <c r="PVM31" s="1"/>
      <c r="PVN31" s="1"/>
      <c r="PVO31" s="1"/>
      <c r="PVP31" s="1"/>
      <c r="PVQ31" s="1"/>
      <c r="PVR31" s="1"/>
      <c r="PVS31" s="1"/>
      <c r="PVT31" s="1"/>
      <c r="PVU31" s="1"/>
      <c r="PVV31" s="1"/>
      <c r="PVW31" s="1"/>
      <c r="PVX31" s="1"/>
      <c r="PVY31" s="1"/>
      <c r="PVZ31" s="1"/>
      <c r="PWA31" s="1"/>
      <c r="PWB31" s="1"/>
      <c r="PWC31" s="1"/>
      <c r="PWD31" s="1"/>
      <c r="PWE31" s="1"/>
      <c r="PWF31" s="1"/>
      <c r="PWG31" s="1"/>
      <c r="PWH31" s="1"/>
      <c r="PWI31" s="1"/>
      <c r="PWJ31" s="1"/>
      <c r="PWK31" s="1"/>
      <c r="PWL31" s="1"/>
      <c r="PWM31" s="1"/>
      <c r="PWN31" s="1"/>
      <c r="PWO31" s="1"/>
      <c r="PWP31" s="1"/>
      <c r="PWQ31" s="1"/>
      <c r="PWR31" s="1"/>
      <c r="PWS31" s="1"/>
      <c r="PWT31" s="1"/>
      <c r="PWU31" s="1"/>
      <c r="PWV31" s="1"/>
      <c r="PWW31" s="1"/>
      <c r="PWX31" s="1"/>
      <c r="PWY31" s="1"/>
      <c r="PWZ31" s="1"/>
      <c r="PXA31" s="1"/>
      <c r="PXB31" s="1"/>
      <c r="PXC31" s="1"/>
      <c r="PXD31" s="1"/>
      <c r="PXE31" s="1"/>
      <c r="PXF31" s="1"/>
      <c r="PXG31" s="1"/>
      <c r="PXH31" s="1"/>
      <c r="PXI31" s="1"/>
      <c r="PXJ31" s="1"/>
      <c r="PXK31" s="1"/>
      <c r="PXL31" s="1"/>
      <c r="PXM31" s="1"/>
      <c r="PXN31" s="1"/>
      <c r="PXO31" s="1"/>
      <c r="PXP31" s="1"/>
      <c r="PXQ31" s="1"/>
      <c r="PXR31" s="1"/>
      <c r="PXS31" s="1"/>
      <c r="PXT31" s="1"/>
      <c r="PXU31" s="1"/>
      <c r="PXV31" s="1"/>
      <c r="PXW31" s="1"/>
      <c r="PXX31" s="1"/>
      <c r="PXY31" s="1"/>
      <c r="PXZ31" s="1"/>
      <c r="PYA31" s="1"/>
      <c r="PYB31" s="1"/>
      <c r="PYC31" s="1"/>
      <c r="PYD31" s="1"/>
      <c r="PYE31" s="1"/>
      <c r="PYF31" s="1"/>
      <c r="PYG31" s="1"/>
      <c r="PYH31" s="1"/>
      <c r="PYI31" s="1"/>
      <c r="PYJ31" s="1"/>
      <c r="PYK31" s="1"/>
      <c r="PYL31" s="1"/>
      <c r="PYM31" s="1"/>
      <c r="PYN31" s="1"/>
      <c r="PYO31" s="1"/>
      <c r="PYP31" s="1"/>
      <c r="PYQ31" s="1"/>
      <c r="PYR31" s="1"/>
      <c r="PYS31" s="1"/>
      <c r="PYT31" s="1"/>
      <c r="PYU31" s="1"/>
      <c r="PYV31" s="1"/>
      <c r="PYW31" s="1"/>
      <c r="PYX31" s="1"/>
      <c r="PYY31" s="1"/>
      <c r="PYZ31" s="1"/>
      <c r="PZA31" s="1"/>
      <c r="PZB31" s="1"/>
      <c r="PZC31" s="1"/>
      <c r="PZD31" s="1"/>
      <c r="PZE31" s="1"/>
      <c r="PZF31" s="1"/>
      <c r="PZG31" s="1"/>
      <c r="PZH31" s="1"/>
      <c r="PZI31" s="1"/>
      <c r="PZJ31" s="1"/>
      <c r="PZK31" s="1"/>
      <c r="PZL31" s="1"/>
      <c r="PZM31" s="1"/>
      <c r="PZN31" s="1"/>
      <c r="PZO31" s="1"/>
      <c r="PZP31" s="1"/>
      <c r="PZQ31" s="1"/>
      <c r="PZR31" s="1"/>
      <c r="PZS31" s="1"/>
      <c r="PZT31" s="1"/>
      <c r="PZU31" s="1"/>
      <c r="PZV31" s="1"/>
      <c r="PZW31" s="1"/>
      <c r="PZX31" s="1"/>
      <c r="PZY31" s="1"/>
      <c r="PZZ31" s="1"/>
      <c r="QAA31" s="1"/>
      <c r="QAB31" s="1"/>
      <c r="QAC31" s="1"/>
      <c r="QAD31" s="1"/>
      <c r="QAE31" s="1"/>
      <c r="QAF31" s="1"/>
      <c r="QAG31" s="1"/>
      <c r="QAH31" s="1"/>
      <c r="QAI31" s="1"/>
      <c r="QAJ31" s="1"/>
      <c r="QAK31" s="1"/>
      <c r="QAL31" s="1"/>
      <c r="QAM31" s="1"/>
      <c r="QAN31" s="1"/>
      <c r="QAO31" s="1"/>
      <c r="QAP31" s="1"/>
      <c r="QAQ31" s="1"/>
      <c r="QAR31" s="1"/>
      <c r="QAS31" s="1"/>
      <c r="QAT31" s="1"/>
      <c r="QAU31" s="1"/>
      <c r="QAV31" s="1"/>
      <c r="QAW31" s="1"/>
      <c r="QAX31" s="1"/>
      <c r="QAY31" s="1"/>
      <c r="QAZ31" s="1"/>
      <c r="QBA31" s="1"/>
      <c r="QBB31" s="1"/>
      <c r="QBC31" s="1"/>
      <c r="QBD31" s="1"/>
      <c r="QBE31" s="1"/>
      <c r="QBF31" s="1"/>
      <c r="QBG31" s="1"/>
      <c r="QBH31" s="1"/>
      <c r="QBI31" s="1"/>
      <c r="QBJ31" s="1"/>
      <c r="QBK31" s="1"/>
      <c r="QBL31" s="1"/>
      <c r="QBM31" s="1"/>
      <c r="QBN31" s="1"/>
      <c r="QBO31" s="1"/>
      <c r="QBP31" s="1"/>
      <c r="QBQ31" s="1"/>
      <c r="QBR31" s="1"/>
      <c r="QBS31" s="1"/>
      <c r="QBT31" s="1"/>
      <c r="QBU31" s="1"/>
      <c r="QBV31" s="1"/>
      <c r="QBW31" s="1"/>
      <c r="QBX31" s="1"/>
      <c r="QBY31" s="1"/>
      <c r="QBZ31" s="1"/>
      <c r="QCA31" s="1"/>
      <c r="QCB31" s="1"/>
      <c r="QCC31" s="1"/>
      <c r="QCD31" s="1"/>
      <c r="QCE31" s="1"/>
      <c r="QCF31" s="1"/>
      <c r="QCG31" s="1"/>
      <c r="QCH31" s="1"/>
      <c r="QCI31" s="1"/>
      <c r="QCJ31" s="1"/>
      <c r="QCK31" s="1"/>
      <c r="QCL31" s="1"/>
      <c r="QCM31" s="1"/>
      <c r="QCN31" s="1"/>
      <c r="QCO31" s="1"/>
      <c r="QCP31" s="1"/>
      <c r="QCQ31" s="1"/>
      <c r="QCR31" s="1"/>
      <c r="QCS31" s="1"/>
      <c r="QCT31" s="1"/>
      <c r="QCU31" s="1"/>
      <c r="QCV31" s="1"/>
      <c r="QCW31" s="1"/>
      <c r="QCX31" s="1"/>
      <c r="QCY31" s="1"/>
      <c r="QCZ31" s="1"/>
      <c r="QDA31" s="1"/>
      <c r="QDB31" s="1"/>
      <c r="QDC31" s="1"/>
      <c r="QDD31" s="1"/>
      <c r="QDE31" s="1"/>
      <c r="QDF31" s="1"/>
      <c r="QDG31" s="1"/>
      <c r="QDH31" s="1"/>
      <c r="QDI31" s="1"/>
      <c r="QDJ31" s="1"/>
      <c r="QDK31" s="1"/>
      <c r="QDL31" s="1"/>
      <c r="QDM31" s="1"/>
      <c r="QDN31" s="1"/>
      <c r="QDO31" s="1"/>
      <c r="QDP31" s="1"/>
      <c r="QDQ31" s="1"/>
      <c r="QDR31" s="1"/>
      <c r="QDS31" s="1"/>
      <c r="QDT31" s="1"/>
      <c r="QDU31" s="1"/>
      <c r="QDV31" s="1"/>
      <c r="QDW31" s="1"/>
      <c r="QDX31" s="1"/>
      <c r="QDY31" s="1"/>
      <c r="QDZ31" s="1"/>
      <c r="QEA31" s="1"/>
      <c r="QEB31" s="1"/>
      <c r="QEC31" s="1"/>
      <c r="QED31" s="1"/>
      <c r="QEE31" s="1"/>
      <c r="QEF31" s="1"/>
      <c r="QEG31" s="1"/>
      <c r="QEH31" s="1"/>
      <c r="QEI31" s="1"/>
      <c r="QEJ31" s="1"/>
      <c r="QEK31" s="1"/>
      <c r="QEL31" s="1"/>
      <c r="QEM31" s="1"/>
      <c r="QEN31" s="1"/>
      <c r="QEO31" s="1"/>
      <c r="QEP31" s="1"/>
      <c r="QEQ31" s="1"/>
      <c r="QER31" s="1"/>
      <c r="QES31" s="1"/>
      <c r="QET31" s="1"/>
      <c r="QEU31" s="1"/>
      <c r="QEV31" s="1"/>
      <c r="QEW31" s="1"/>
      <c r="QEX31" s="1"/>
      <c r="QEY31" s="1"/>
      <c r="QEZ31" s="1"/>
      <c r="QFA31" s="1"/>
      <c r="QFB31" s="1"/>
      <c r="QFC31" s="1"/>
      <c r="QFD31" s="1"/>
      <c r="QFE31" s="1"/>
      <c r="QFF31" s="1"/>
      <c r="QFG31" s="1"/>
      <c r="QFH31" s="1"/>
      <c r="QFI31" s="1"/>
      <c r="QFJ31" s="1"/>
      <c r="QFK31" s="1"/>
      <c r="QFL31" s="1"/>
      <c r="QFM31" s="1"/>
      <c r="QFN31" s="1"/>
      <c r="QFO31" s="1"/>
      <c r="QFP31" s="1"/>
      <c r="QFQ31" s="1"/>
      <c r="QFR31" s="1"/>
      <c r="QFS31" s="1"/>
      <c r="QFT31" s="1"/>
      <c r="QFU31" s="1"/>
      <c r="QFV31" s="1"/>
      <c r="QFW31" s="1"/>
      <c r="QFX31" s="1"/>
      <c r="QFY31" s="1"/>
      <c r="QFZ31" s="1"/>
      <c r="QGA31" s="1"/>
      <c r="QGB31" s="1"/>
      <c r="QGC31" s="1"/>
      <c r="QGD31" s="1"/>
      <c r="QGE31" s="1"/>
      <c r="QGF31" s="1"/>
      <c r="QGG31" s="1"/>
      <c r="QGH31" s="1"/>
      <c r="QGI31" s="1"/>
      <c r="QGJ31" s="1"/>
      <c r="QGK31" s="1"/>
      <c r="QGL31" s="1"/>
      <c r="QGM31" s="1"/>
      <c r="QGN31" s="1"/>
      <c r="QGO31" s="1"/>
      <c r="QGP31" s="1"/>
      <c r="QGQ31" s="1"/>
      <c r="QGR31" s="1"/>
      <c r="QGS31" s="1"/>
      <c r="QGT31" s="1"/>
      <c r="QGU31" s="1"/>
      <c r="QGV31" s="1"/>
      <c r="QGW31" s="1"/>
      <c r="QGX31" s="1"/>
      <c r="QGY31" s="1"/>
      <c r="QGZ31" s="1"/>
      <c r="QHA31" s="1"/>
      <c r="QHB31" s="1"/>
      <c r="QHC31" s="1"/>
      <c r="QHD31" s="1"/>
      <c r="QHE31" s="1"/>
      <c r="QHF31" s="1"/>
      <c r="QHG31" s="1"/>
      <c r="QHH31" s="1"/>
      <c r="QHI31" s="1"/>
      <c r="QHJ31" s="1"/>
      <c r="QHK31" s="1"/>
      <c r="QHL31" s="1"/>
      <c r="QHM31" s="1"/>
      <c r="QHN31" s="1"/>
      <c r="QHO31" s="1"/>
      <c r="QHP31" s="1"/>
      <c r="QHQ31" s="1"/>
      <c r="QHR31" s="1"/>
      <c r="QHS31" s="1"/>
      <c r="QHT31" s="1"/>
      <c r="QHU31" s="1"/>
      <c r="QHV31" s="1"/>
      <c r="QHW31" s="1"/>
      <c r="QHX31" s="1"/>
      <c r="QHY31" s="1"/>
      <c r="QHZ31" s="1"/>
      <c r="QIA31" s="1"/>
      <c r="QIB31" s="1"/>
      <c r="QIC31" s="1"/>
      <c r="QID31" s="1"/>
      <c r="QIE31" s="1"/>
      <c r="QIF31" s="1"/>
      <c r="QIG31" s="1"/>
      <c r="QIH31" s="1"/>
      <c r="QII31" s="1"/>
      <c r="QIJ31" s="1"/>
      <c r="QIK31" s="1"/>
      <c r="QIL31" s="1"/>
      <c r="QIM31" s="1"/>
      <c r="QIN31" s="1"/>
      <c r="QIO31" s="1"/>
      <c r="QIP31" s="1"/>
      <c r="QIQ31" s="1"/>
      <c r="QIR31" s="1"/>
      <c r="QIS31" s="1"/>
      <c r="QIT31" s="1"/>
      <c r="QIU31" s="1"/>
      <c r="QIV31" s="1"/>
      <c r="QIW31" s="1"/>
      <c r="QIX31" s="1"/>
      <c r="QIY31" s="1"/>
      <c r="QIZ31" s="1"/>
      <c r="QJA31" s="1"/>
      <c r="QJB31" s="1"/>
      <c r="QJC31" s="1"/>
      <c r="QJD31" s="1"/>
      <c r="QJE31" s="1"/>
      <c r="QJF31" s="1"/>
      <c r="QJG31" s="1"/>
      <c r="QJH31" s="1"/>
      <c r="QJI31" s="1"/>
      <c r="QJJ31" s="1"/>
      <c r="QJK31" s="1"/>
      <c r="QJL31" s="1"/>
      <c r="QJM31" s="1"/>
      <c r="QJN31" s="1"/>
      <c r="QJO31" s="1"/>
      <c r="QJP31" s="1"/>
      <c r="QJQ31" s="1"/>
      <c r="QJR31" s="1"/>
      <c r="QJS31" s="1"/>
      <c r="QJT31" s="1"/>
      <c r="QJU31" s="1"/>
      <c r="QJV31" s="1"/>
      <c r="QJW31" s="1"/>
      <c r="QJX31" s="1"/>
      <c r="QJY31" s="1"/>
      <c r="QJZ31" s="1"/>
      <c r="QKA31" s="1"/>
      <c r="QKB31" s="1"/>
      <c r="QKC31" s="1"/>
      <c r="QKD31" s="1"/>
      <c r="QKE31" s="1"/>
      <c r="QKF31" s="1"/>
      <c r="QKG31" s="1"/>
      <c r="QKH31" s="1"/>
      <c r="QKI31" s="1"/>
      <c r="QKJ31" s="1"/>
      <c r="QKK31" s="1"/>
      <c r="QKL31" s="1"/>
      <c r="QKM31" s="1"/>
      <c r="QKN31" s="1"/>
      <c r="QKO31" s="1"/>
      <c r="QKP31" s="1"/>
      <c r="QKQ31" s="1"/>
      <c r="QKR31" s="1"/>
      <c r="QKS31" s="1"/>
      <c r="QKT31" s="1"/>
      <c r="QKU31" s="1"/>
      <c r="QKV31" s="1"/>
      <c r="QKW31" s="1"/>
      <c r="QKX31" s="1"/>
      <c r="QKY31" s="1"/>
      <c r="QKZ31" s="1"/>
      <c r="QLA31" s="1"/>
      <c r="QLB31" s="1"/>
      <c r="QLC31" s="1"/>
      <c r="QLD31" s="1"/>
      <c r="QLE31" s="1"/>
      <c r="QLF31" s="1"/>
      <c r="QLG31" s="1"/>
      <c r="QLH31" s="1"/>
      <c r="QLI31" s="1"/>
      <c r="QLJ31" s="1"/>
      <c r="QLK31" s="1"/>
      <c r="QLL31" s="1"/>
      <c r="QLM31" s="1"/>
      <c r="QLN31" s="1"/>
      <c r="QLO31" s="1"/>
      <c r="QLP31" s="1"/>
      <c r="QLQ31" s="1"/>
      <c r="QLR31" s="1"/>
      <c r="QLS31" s="1"/>
      <c r="QLT31" s="1"/>
      <c r="QLU31" s="1"/>
      <c r="QLV31" s="1"/>
      <c r="QLW31" s="1"/>
      <c r="QLX31" s="1"/>
      <c r="QLY31" s="1"/>
      <c r="QLZ31" s="1"/>
      <c r="QMA31" s="1"/>
      <c r="QMB31" s="1"/>
      <c r="QMC31" s="1"/>
      <c r="QMD31" s="1"/>
      <c r="QME31" s="1"/>
      <c r="QMF31" s="1"/>
      <c r="QMG31" s="1"/>
      <c r="QMH31" s="1"/>
      <c r="QMI31" s="1"/>
      <c r="QMJ31" s="1"/>
      <c r="QMK31" s="1"/>
      <c r="QML31" s="1"/>
      <c r="QMM31" s="1"/>
      <c r="QMN31" s="1"/>
      <c r="QMO31" s="1"/>
      <c r="QMP31" s="1"/>
      <c r="QMQ31" s="1"/>
      <c r="QMR31" s="1"/>
      <c r="QMS31" s="1"/>
      <c r="QMT31" s="1"/>
      <c r="QMU31" s="1"/>
      <c r="QMV31" s="1"/>
      <c r="QMW31" s="1"/>
      <c r="QMX31" s="1"/>
      <c r="QMY31" s="1"/>
      <c r="QMZ31" s="1"/>
      <c r="QNA31" s="1"/>
      <c r="QNB31" s="1"/>
      <c r="QNC31" s="1"/>
      <c r="QND31" s="1"/>
      <c r="QNE31" s="1"/>
      <c r="QNF31" s="1"/>
      <c r="QNG31" s="1"/>
      <c r="QNH31" s="1"/>
      <c r="QNI31" s="1"/>
      <c r="QNJ31" s="1"/>
      <c r="QNK31" s="1"/>
      <c r="QNL31" s="1"/>
      <c r="QNM31" s="1"/>
      <c r="QNN31" s="1"/>
      <c r="QNO31" s="1"/>
      <c r="QNP31" s="1"/>
      <c r="QNQ31" s="1"/>
      <c r="QNR31" s="1"/>
      <c r="QNS31" s="1"/>
      <c r="QNT31" s="1"/>
      <c r="QNU31" s="1"/>
      <c r="QNV31" s="1"/>
      <c r="QNW31" s="1"/>
      <c r="QNX31" s="1"/>
      <c r="QNY31" s="1"/>
      <c r="QNZ31" s="1"/>
      <c r="QOA31" s="1"/>
      <c r="QOB31" s="1"/>
      <c r="QOC31" s="1"/>
      <c r="QOD31" s="1"/>
      <c r="QOE31" s="1"/>
      <c r="QOF31" s="1"/>
      <c r="QOG31" s="1"/>
      <c r="QOH31" s="1"/>
      <c r="QOI31" s="1"/>
      <c r="QOJ31" s="1"/>
      <c r="QOK31" s="1"/>
      <c r="QOL31" s="1"/>
      <c r="QOM31" s="1"/>
      <c r="QON31" s="1"/>
      <c r="QOO31" s="1"/>
      <c r="QOP31" s="1"/>
      <c r="QOQ31" s="1"/>
      <c r="QOR31" s="1"/>
      <c r="QOS31" s="1"/>
      <c r="QOT31" s="1"/>
      <c r="QOU31" s="1"/>
      <c r="QOV31" s="1"/>
      <c r="QOW31" s="1"/>
      <c r="QOX31" s="1"/>
      <c r="QOY31" s="1"/>
      <c r="QOZ31" s="1"/>
      <c r="QPA31" s="1"/>
      <c r="QPB31" s="1"/>
      <c r="QPC31" s="1"/>
      <c r="QPD31" s="1"/>
      <c r="QPE31" s="1"/>
      <c r="QPF31" s="1"/>
      <c r="QPG31" s="1"/>
      <c r="QPH31" s="1"/>
      <c r="QPI31" s="1"/>
      <c r="QPJ31" s="1"/>
      <c r="QPK31" s="1"/>
      <c r="QPL31" s="1"/>
      <c r="QPM31" s="1"/>
      <c r="QPN31" s="1"/>
      <c r="QPO31" s="1"/>
      <c r="QPP31" s="1"/>
      <c r="QPQ31" s="1"/>
      <c r="QPR31" s="1"/>
      <c r="QPS31" s="1"/>
      <c r="QPT31" s="1"/>
      <c r="QPU31" s="1"/>
      <c r="QPV31" s="1"/>
      <c r="QPW31" s="1"/>
      <c r="QPX31" s="1"/>
      <c r="QPY31" s="1"/>
      <c r="QPZ31" s="1"/>
      <c r="QQA31" s="1"/>
      <c r="QQB31" s="1"/>
      <c r="QQC31" s="1"/>
      <c r="QQD31" s="1"/>
      <c r="QQE31" s="1"/>
      <c r="QQF31" s="1"/>
      <c r="QQG31" s="1"/>
      <c r="QQH31" s="1"/>
      <c r="QQI31" s="1"/>
      <c r="QQJ31" s="1"/>
      <c r="QQK31" s="1"/>
      <c r="QQL31" s="1"/>
      <c r="QQM31" s="1"/>
      <c r="QQN31" s="1"/>
      <c r="QQO31" s="1"/>
      <c r="QQP31" s="1"/>
      <c r="QQQ31" s="1"/>
      <c r="QQR31" s="1"/>
      <c r="QQS31" s="1"/>
      <c r="QQT31" s="1"/>
      <c r="QQU31" s="1"/>
      <c r="QQV31" s="1"/>
      <c r="QQW31" s="1"/>
      <c r="QQX31" s="1"/>
      <c r="QQY31" s="1"/>
      <c r="QQZ31" s="1"/>
      <c r="QRA31" s="1"/>
      <c r="QRB31" s="1"/>
      <c r="QRC31" s="1"/>
      <c r="QRD31" s="1"/>
      <c r="QRE31" s="1"/>
      <c r="QRF31" s="1"/>
      <c r="QRG31" s="1"/>
      <c r="QRH31" s="1"/>
      <c r="QRI31" s="1"/>
      <c r="QRJ31" s="1"/>
      <c r="QRK31" s="1"/>
      <c r="QRL31" s="1"/>
      <c r="QRM31" s="1"/>
      <c r="QRN31" s="1"/>
      <c r="QRO31" s="1"/>
      <c r="QRP31" s="1"/>
      <c r="QRQ31" s="1"/>
      <c r="QRR31" s="1"/>
      <c r="QRS31" s="1"/>
      <c r="QRT31" s="1"/>
      <c r="QRU31" s="1"/>
      <c r="QRV31" s="1"/>
      <c r="QRW31" s="1"/>
      <c r="QRX31" s="1"/>
      <c r="QRY31" s="1"/>
      <c r="QRZ31" s="1"/>
      <c r="QSA31" s="1"/>
      <c r="QSB31" s="1"/>
      <c r="QSC31" s="1"/>
      <c r="QSD31" s="1"/>
      <c r="QSE31" s="1"/>
      <c r="QSF31" s="1"/>
      <c r="QSG31" s="1"/>
      <c r="QSH31" s="1"/>
      <c r="QSI31" s="1"/>
      <c r="QSJ31" s="1"/>
      <c r="QSK31" s="1"/>
      <c r="QSL31" s="1"/>
      <c r="QSM31" s="1"/>
      <c r="QSN31" s="1"/>
      <c r="QSO31" s="1"/>
      <c r="QSP31" s="1"/>
      <c r="QSQ31" s="1"/>
      <c r="QSR31" s="1"/>
      <c r="QSS31" s="1"/>
      <c r="QST31" s="1"/>
      <c r="QSU31" s="1"/>
      <c r="QSV31" s="1"/>
      <c r="QSW31" s="1"/>
      <c r="QSX31" s="1"/>
      <c r="QSY31" s="1"/>
      <c r="QSZ31" s="1"/>
      <c r="QTA31" s="1"/>
      <c r="QTB31" s="1"/>
      <c r="QTC31" s="1"/>
      <c r="QTD31" s="1"/>
      <c r="QTE31" s="1"/>
      <c r="QTF31" s="1"/>
      <c r="QTG31" s="1"/>
      <c r="QTH31" s="1"/>
      <c r="QTI31" s="1"/>
      <c r="QTJ31" s="1"/>
      <c r="QTK31" s="1"/>
      <c r="QTL31" s="1"/>
      <c r="QTM31" s="1"/>
      <c r="QTN31" s="1"/>
      <c r="QTO31" s="1"/>
      <c r="QTP31" s="1"/>
      <c r="QTQ31" s="1"/>
      <c r="QTR31" s="1"/>
      <c r="QTS31" s="1"/>
      <c r="QTT31" s="1"/>
      <c r="QTU31" s="1"/>
      <c r="QTV31" s="1"/>
      <c r="QTW31" s="1"/>
      <c r="QTX31" s="1"/>
      <c r="QTY31" s="1"/>
      <c r="QTZ31" s="1"/>
      <c r="QUA31" s="1"/>
      <c r="QUB31" s="1"/>
      <c r="QUC31" s="1"/>
      <c r="QUD31" s="1"/>
      <c r="QUE31" s="1"/>
      <c r="QUF31" s="1"/>
      <c r="QUG31" s="1"/>
      <c r="QUH31" s="1"/>
      <c r="QUI31" s="1"/>
      <c r="QUJ31" s="1"/>
      <c r="QUK31" s="1"/>
      <c r="QUL31" s="1"/>
      <c r="QUM31" s="1"/>
      <c r="QUN31" s="1"/>
      <c r="QUO31" s="1"/>
      <c r="QUP31" s="1"/>
      <c r="QUQ31" s="1"/>
      <c r="QUR31" s="1"/>
      <c r="QUS31" s="1"/>
      <c r="QUT31" s="1"/>
      <c r="QUU31" s="1"/>
      <c r="QUV31" s="1"/>
      <c r="QUW31" s="1"/>
      <c r="QUX31" s="1"/>
      <c r="QUY31" s="1"/>
      <c r="QUZ31" s="1"/>
      <c r="QVA31" s="1"/>
      <c r="QVB31" s="1"/>
      <c r="QVC31" s="1"/>
      <c r="QVD31" s="1"/>
      <c r="QVE31" s="1"/>
      <c r="QVF31" s="1"/>
      <c r="QVG31" s="1"/>
      <c r="QVH31" s="1"/>
      <c r="QVI31" s="1"/>
      <c r="QVJ31" s="1"/>
      <c r="QVK31" s="1"/>
      <c r="QVL31" s="1"/>
      <c r="QVM31" s="1"/>
      <c r="QVN31" s="1"/>
      <c r="QVO31" s="1"/>
      <c r="QVP31" s="1"/>
      <c r="QVQ31" s="1"/>
      <c r="QVR31" s="1"/>
      <c r="QVS31" s="1"/>
      <c r="QVT31" s="1"/>
      <c r="QVU31" s="1"/>
      <c r="QVV31" s="1"/>
      <c r="QVW31" s="1"/>
      <c r="QVX31" s="1"/>
      <c r="QVY31" s="1"/>
      <c r="QVZ31" s="1"/>
      <c r="QWA31" s="1"/>
      <c r="QWB31" s="1"/>
      <c r="QWC31" s="1"/>
      <c r="QWD31" s="1"/>
      <c r="QWE31" s="1"/>
      <c r="QWF31" s="1"/>
      <c r="QWG31" s="1"/>
      <c r="QWH31" s="1"/>
      <c r="QWI31" s="1"/>
      <c r="QWJ31" s="1"/>
      <c r="QWK31" s="1"/>
      <c r="QWL31" s="1"/>
      <c r="QWM31" s="1"/>
      <c r="QWN31" s="1"/>
      <c r="QWO31" s="1"/>
      <c r="QWP31" s="1"/>
      <c r="QWQ31" s="1"/>
      <c r="QWR31" s="1"/>
      <c r="QWS31" s="1"/>
      <c r="QWT31" s="1"/>
      <c r="QWU31" s="1"/>
      <c r="QWV31" s="1"/>
      <c r="QWW31" s="1"/>
      <c r="QWX31" s="1"/>
      <c r="QWY31" s="1"/>
      <c r="QWZ31" s="1"/>
      <c r="QXA31" s="1"/>
      <c r="QXB31" s="1"/>
      <c r="QXC31" s="1"/>
      <c r="QXD31" s="1"/>
      <c r="QXE31" s="1"/>
      <c r="QXF31" s="1"/>
      <c r="QXG31" s="1"/>
      <c r="QXH31" s="1"/>
      <c r="QXI31" s="1"/>
      <c r="QXJ31" s="1"/>
      <c r="QXK31" s="1"/>
      <c r="QXL31" s="1"/>
      <c r="QXM31" s="1"/>
      <c r="QXN31" s="1"/>
      <c r="QXO31" s="1"/>
      <c r="QXP31" s="1"/>
      <c r="QXQ31" s="1"/>
      <c r="QXR31" s="1"/>
      <c r="QXS31" s="1"/>
      <c r="QXT31" s="1"/>
      <c r="QXU31" s="1"/>
      <c r="QXV31" s="1"/>
      <c r="QXW31" s="1"/>
      <c r="QXX31" s="1"/>
      <c r="QXY31" s="1"/>
      <c r="QXZ31" s="1"/>
      <c r="QYA31" s="1"/>
      <c r="QYB31" s="1"/>
      <c r="QYC31" s="1"/>
      <c r="QYD31" s="1"/>
      <c r="QYE31" s="1"/>
      <c r="QYF31" s="1"/>
      <c r="QYG31" s="1"/>
      <c r="QYH31" s="1"/>
      <c r="QYI31" s="1"/>
      <c r="QYJ31" s="1"/>
      <c r="QYK31" s="1"/>
      <c r="QYL31" s="1"/>
      <c r="QYM31" s="1"/>
      <c r="QYN31" s="1"/>
      <c r="QYO31" s="1"/>
      <c r="QYP31" s="1"/>
      <c r="QYQ31" s="1"/>
      <c r="QYR31" s="1"/>
      <c r="QYS31" s="1"/>
      <c r="QYT31" s="1"/>
      <c r="QYU31" s="1"/>
      <c r="QYV31" s="1"/>
      <c r="QYW31" s="1"/>
      <c r="QYX31" s="1"/>
      <c r="QYY31" s="1"/>
      <c r="QYZ31" s="1"/>
      <c r="QZA31" s="1"/>
      <c r="QZB31" s="1"/>
      <c r="QZC31" s="1"/>
      <c r="QZD31" s="1"/>
      <c r="QZE31" s="1"/>
      <c r="QZF31" s="1"/>
      <c r="QZG31" s="1"/>
      <c r="QZH31" s="1"/>
      <c r="QZI31" s="1"/>
      <c r="QZJ31" s="1"/>
      <c r="QZK31" s="1"/>
      <c r="QZL31" s="1"/>
      <c r="QZM31" s="1"/>
      <c r="QZN31" s="1"/>
      <c r="QZO31" s="1"/>
      <c r="QZP31" s="1"/>
      <c r="QZQ31" s="1"/>
      <c r="QZR31" s="1"/>
      <c r="QZS31" s="1"/>
      <c r="QZT31" s="1"/>
      <c r="QZU31" s="1"/>
      <c r="QZV31" s="1"/>
      <c r="QZW31" s="1"/>
      <c r="QZX31" s="1"/>
      <c r="QZY31" s="1"/>
      <c r="QZZ31" s="1"/>
      <c r="RAA31" s="1"/>
      <c r="RAB31" s="1"/>
      <c r="RAC31" s="1"/>
      <c r="RAD31" s="1"/>
      <c r="RAE31" s="1"/>
      <c r="RAF31" s="1"/>
      <c r="RAG31" s="1"/>
      <c r="RAH31" s="1"/>
      <c r="RAI31" s="1"/>
      <c r="RAJ31" s="1"/>
      <c r="RAK31" s="1"/>
      <c r="RAL31" s="1"/>
      <c r="RAM31" s="1"/>
      <c r="RAN31" s="1"/>
      <c r="RAO31" s="1"/>
      <c r="RAP31" s="1"/>
      <c r="RAQ31" s="1"/>
      <c r="RAR31" s="1"/>
      <c r="RAS31" s="1"/>
      <c r="RAT31" s="1"/>
      <c r="RAU31" s="1"/>
      <c r="RAV31" s="1"/>
      <c r="RAW31" s="1"/>
      <c r="RAX31" s="1"/>
      <c r="RAY31" s="1"/>
      <c r="RAZ31" s="1"/>
      <c r="RBA31" s="1"/>
      <c r="RBB31" s="1"/>
      <c r="RBC31" s="1"/>
      <c r="RBD31" s="1"/>
      <c r="RBE31" s="1"/>
      <c r="RBF31" s="1"/>
      <c r="RBG31" s="1"/>
      <c r="RBH31" s="1"/>
      <c r="RBI31" s="1"/>
      <c r="RBJ31" s="1"/>
      <c r="RBK31" s="1"/>
      <c r="RBL31" s="1"/>
      <c r="RBM31" s="1"/>
      <c r="RBN31" s="1"/>
      <c r="RBO31" s="1"/>
      <c r="RBP31" s="1"/>
      <c r="RBQ31" s="1"/>
      <c r="RBR31" s="1"/>
      <c r="RBS31" s="1"/>
      <c r="RBT31" s="1"/>
      <c r="RBU31" s="1"/>
      <c r="RBV31" s="1"/>
      <c r="RBW31" s="1"/>
      <c r="RBX31" s="1"/>
      <c r="RBY31" s="1"/>
      <c r="RBZ31" s="1"/>
      <c r="RCA31" s="1"/>
      <c r="RCB31" s="1"/>
      <c r="RCC31" s="1"/>
      <c r="RCD31" s="1"/>
      <c r="RCE31" s="1"/>
      <c r="RCF31" s="1"/>
      <c r="RCG31" s="1"/>
      <c r="RCH31" s="1"/>
      <c r="RCI31" s="1"/>
      <c r="RCJ31" s="1"/>
      <c r="RCK31" s="1"/>
      <c r="RCL31" s="1"/>
      <c r="RCM31" s="1"/>
      <c r="RCN31" s="1"/>
      <c r="RCO31" s="1"/>
      <c r="RCP31" s="1"/>
      <c r="RCQ31" s="1"/>
      <c r="RCR31" s="1"/>
      <c r="RCS31" s="1"/>
      <c r="RCT31" s="1"/>
      <c r="RCU31" s="1"/>
      <c r="RCV31" s="1"/>
      <c r="RCW31" s="1"/>
      <c r="RCX31" s="1"/>
      <c r="RCY31" s="1"/>
      <c r="RCZ31" s="1"/>
      <c r="RDA31" s="1"/>
      <c r="RDB31" s="1"/>
      <c r="RDC31" s="1"/>
      <c r="RDD31" s="1"/>
      <c r="RDE31" s="1"/>
      <c r="RDF31" s="1"/>
      <c r="RDG31" s="1"/>
      <c r="RDH31" s="1"/>
      <c r="RDI31" s="1"/>
      <c r="RDJ31" s="1"/>
      <c r="RDK31" s="1"/>
      <c r="RDL31" s="1"/>
      <c r="RDM31" s="1"/>
      <c r="RDN31" s="1"/>
      <c r="RDO31" s="1"/>
      <c r="RDP31" s="1"/>
      <c r="RDQ31" s="1"/>
      <c r="RDR31" s="1"/>
      <c r="RDS31" s="1"/>
      <c r="RDT31" s="1"/>
      <c r="RDU31" s="1"/>
      <c r="RDV31" s="1"/>
      <c r="RDW31" s="1"/>
      <c r="RDX31" s="1"/>
      <c r="RDY31" s="1"/>
      <c r="RDZ31" s="1"/>
      <c r="REA31" s="1"/>
      <c r="REB31" s="1"/>
      <c r="REC31" s="1"/>
      <c r="RED31" s="1"/>
      <c r="REE31" s="1"/>
      <c r="REF31" s="1"/>
      <c r="REG31" s="1"/>
      <c r="REH31" s="1"/>
      <c r="REI31" s="1"/>
      <c r="REJ31" s="1"/>
      <c r="REK31" s="1"/>
      <c r="REL31" s="1"/>
      <c r="REM31" s="1"/>
      <c r="REN31" s="1"/>
      <c r="REO31" s="1"/>
      <c r="REP31" s="1"/>
      <c r="REQ31" s="1"/>
      <c r="RER31" s="1"/>
      <c r="RES31" s="1"/>
      <c r="RET31" s="1"/>
      <c r="REU31" s="1"/>
      <c r="REV31" s="1"/>
      <c r="REW31" s="1"/>
      <c r="REX31" s="1"/>
      <c r="REY31" s="1"/>
      <c r="REZ31" s="1"/>
      <c r="RFA31" s="1"/>
      <c r="RFB31" s="1"/>
      <c r="RFC31" s="1"/>
      <c r="RFD31" s="1"/>
      <c r="RFE31" s="1"/>
      <c r="RFF31" s="1"/>
      <c r="RFG31" s="1"/>
      <c r="RFH31" s="1"/>
      <c r="RFI31" s="1"/>
      <c r="RFJ31" s="1"/>
      <c r="RFK31" s="1"/>
      <c r="RFL31" s="1"/>
      <c r="RFM31" s="1"/>
      <c r="RFN31" s="1"/>
      <c r="RFO31" s="1"/>
      <c r="RFP31" s="1"/>
      <c r="RFQ31" s="1"/>
      <c r="RFR31" s="1"/>
      <c r="RFS31" s="1"/>
      <c r="RFT31" s="1"/>
      <c r="RFU31" s="1"/>
      <c r="RFV31" s="1"/>
      <c r="RFW31" s="1"/>
      <c r="RFX31" s="1"/>
      <c r="RFY31" s="1"/>
      <c r="RFZ31" s="1"/>
      <c r="RGA31" s="1"/>
      <c r="RGB31" s="1"/>
      <c r="RGC31" s="1"/>
      <c r="RGD31" s="1"/>
      <c r="RGE31" s="1"/>
      <c r="RGF31" s="1"/>
      <c r="RGG31" s="1"/>
      <c r="RGH31" s="1"/>
      <c r="RGI31" s="1"/>
      <c r="RGJ31" s="1"/>
      <c r="RGK31" s="1"/>
      <c r="RGL31" s="1"/>
      <c r="RGM31" s="1"/>
      <c r="RGN31" s="1"/>
      <c r="RGO31" s="1"/>
      <c r="RGP31" s="1"/>
      <c r="RGQ31" s="1"/>
      <c r="RGR31" s="1"/>
      <c r="RGS31" s="1"/>
      <c r="RGT31" s="1"/>
      <c r="RGU31" s="1"/>
      <c r="RGV31" s="1"/>
      <c r="RGW31" s="1"/>
      <c r="RGX31" s="1"/>
      <c r="RGY31" s="1"/>
      <c r="RGZ31" s="1"/>
      <c r="RHA31" s="1"/>
      <c r="RHB31" s="1"/>
      <c r="RHC31" s="1"/>
      <c r="RHD31" s="1"/>
      <c r="RHE31" s="1"/>
      <c r="RHF31" s="1"/>
      <c r="RHG31" s="1"/>
      <c r="RHH31" s="1"/>
      <c r="RHI31" s="1"/>
      <c r="RHJ31" s="1"/>
      <c r="RHK31" s="1"/>
      <c r="RHL31" s="1"/>
      <c r="RHM31" s="1"/>
      <c r="RHN31" s="1"/>
      <c r="RHO31" s="1"/>
      <c r="RHP31" s="1"/>
      <c r="RHQ31" s="1"/>
      <c r="RHR31" s="1"/>
      <c r="RHS31" s="1"/>
      <c r="RHT31" s="1"/>
      <c r="RHU31" s="1"/>
      <c r="RHV31" s="1"/>
      <c r="RHW31" s="1"/>
      <c r="RHX31" s="1"/>
      <c r="RHY31" s="1"/>
      <c r="RHZ31" s="1"/>
      <c r="RIA31" s="1"/>
      <c r="RIB31" s="1"/>
      <c r="RIC31" s="1"/>
      <c r="RID31" s="1"/>
      <c r="RIE31" s="1"/>
      <c r="RIF31" s="1"/>
      <c r="RIG31" s="1"/>
      <c r="RIH31" s="1"/>
      <c r="RII31" s="1"/>
      <c r="RIJ31" s="1"/>
      <c r="RIK31" s="1"/>
      <c r="RIL31" s="1"/>
      <c r="RIM31" s="1"/>
      <c r="RIN31" s="1"/>
      <c r="RIO31" s="1"/>
      <c r="RIP31" s="1"/>
      <c r="RIQ31" s="1"/>
      <c r="RIR31" s="1"/>
      <c r="RIS31" s="1"/>
      <c r="RIT31" s="1"/>
      <c r="RIU31" s="1"/>
      <c r="RIV31" s="1"/>
      <c r="RIW31" s="1"/>
      <c r="RIX31" s="1"/>
      <c r="RIY31" s="1"/>
      <c r="RIZ31" s="1"/>
      <c r="RJA31" s="1"/>
      <c r="RJB31" s="1"/>
      <c r="RJC31" s="1"/>
      <c r="RJD31" s="1"/>
      <c r="RJE31" s="1"/>
      <c r="RJF31" s="1"/>
      <c r="RJG31" s="1"/>
      <c r="RJH31" s="1"/>
      <c r="RJI31" s="1"/>
      <c r="RJJ31" s="1"/>
      <c r="RJK31" s="1"/>
      <c r="RJL31" s="1"/>
      <c r="RJM31" s="1"/>
      <c r="RJN31" s="1"/>
      <c r="RJO31" s="1"/>
      <c r="RJP31" s="1"/>
      <c r="RJQ31" s="1"/>
      <c r="RJR31" s="1"/>
      <c r="RJS31" s="1"/>
      <c r="RJT31" s="1"/>
      <c r="RJU31" s="1"/>
      <c r="RJV31" s="1"/>
      <c r="RJW31" s="1"/>
      <c r="RJX31" s="1"/>
      <c r="RJY31" s="1"/>
      <c r="RJZ31" s="1"/>
      <c r="RKA31" s="1"/>
      <c r="RKB31" s="1"/>
      <c r="RKC31" s="1"/>
      <c r="RKD31" s="1"/>
      <c r="RKE31" s="1"/>
      <c r="RKF31" s="1"/>
      <c r="RKG31" s="1"/>
      <c r="RKH31" s="1"/>
      <c r="RKI31" s="1"/>
      <c r="RKJ31" s="1"/>
      <c r="RKK31" s="1"/>
      <c r="RKL31" s="1"/>
      <c r="RKM31" s="1"/>
      <c r="RKN31" s="1"/>
      <c r="RKO31" s="1"/>
      <c r="RKP31" s="1"/>
      <c r="RKQ31" s="1"/>
      <c r="RKR31" s="1"/>
      <c r="RKS31" s="1"/>
      <c r="RKT31" s="1"/>
      <c r="RKU31" s="1"/>
      <c r="RKV31" s="1"/>
      <c r="RKW31" s="1"/>
      <c r="RKX31" s="1"/>
      <c r="RKY31" s="1"/>
      <c r="RKZ31" s="1"/>
      <c r="RLA31" s="1"/>
      <c r="RLB31" s="1"/>
      <c r="RLC31" s="1"/>
      <c r="RLD31" s="1"/>
      <c r="RLE31" s="1"/>
      <c r="RLF31" s="1"/>
      <c r="RLG31" s="1"/>
      <c r="RLH31" s="1"/>
      <c r="RLI31" s="1"/>
      <c r="RLJ31" s="1"/>
      <c r="RLK31" s="1"/>
      <c r="RLL31" s="1"/>
      <c r="RLM31" s="1"/>
      <c r="RLN31" s="1"/>
      <c r="RLO31" s="1"/>
      <c r="RLP31" s="1"/>
      <c r="RLQ31" s="1"/>
      <c r="RLR31" s="1"/>
      <c r="RLS31" s="1"/>
      <c r="RLT31" s="1"/>
      <c r="RLU31" s="1"/>
      <c r="RLV31" s="1"/>
      <c r="RLW31" s="1"/>
      <c r="RLX31" s="1"/>
      <c r="RLY31" s="1"/>
      <c r="RLZ31" s="1"/>
      <c r="RMA31" s="1"/>
      <c r="RMB31" s="1"/>
      <c r="RMC31" s="1"/>
      <c r="RMD31" s="1"/>
      <c r="RME31" s="1"/>
      <c r="RMF31" s="1"/>
      <c r="RMG31" s="1"/>
      <c r="RMH31" s="1"/>
      <c r="RMI31" s="1"/>
      <c r="RMJ31" s="1"/>
      <c r="RMK31" s="1"/>
      <c r="RML31" s="1"/>
      <c r="RMM31" s="1"/>
      <c r="RMN31" s="1"/>
      <c r="RMO31" s="1"/>
      <c r="RMP31" s="1"/>
      <c r="RMQ31" s="1"/>
      <c r="RMR31" s="1"/>
      <c r="RMS31" s="1"/>
      <c r="RMT31" s="1"/>
      <c r="RMU31" s="1"/>
      <c r="RMV31" s="1"/>
      <c r="RMW31" s="1"/>
      <c r="RMX31" s="1"/>
      <c r="RMY31" s="1"/>
      <c r="RMZ31" s="1"/>
      <c r="RNA31" s="1"/>
      <c r="RNB31" s="1"/>
      <c r="RNC31" s="1"/>
      <c r="RND31" s="1"/>
      <c r="RNE31" s="1"/>
      <c r="RNF31" s="1"/>
      <c r="RNG31" s="1"/>
      <c r="RNH31" s="1"/>
      <c r="RNI31" s="1"/>
      <c r="RNJ31" s="1"/>
      <c r="RNK31" s="1"/>
      <c r="RNL31" s="1"/>
      <c r="RNM31" s="1"/>
      <c r="RNN31" s="1"/>
      <c r="RNO31" s="1"/>
      <c r="RNP31" s="1"/>
      <c r="RNQ31" s="1"/>
      <c r="RNR31" s="1"/>
      <c r="RNS31" s="1"/>
      <c r="RNT31" s="1"/>
      <c r="RNU31" s="1"/>
      <c r="RNV31" s="1"/>
      <c r="RNW31" s="1"/>
      <c r="RNX31" s="1"/>
      <c r="RNY31" s="1"/>
      <c r="RNZ31" s="1"/>
      <c r="ROA31" s="1"/>
      <c r="ROB31" s="1"/>
      <c r="ROC31" s="1"/>
      <c r="ROD31" s="1"/>
      <c r="ROE31" s="1"/>
      <c r="ROF31" s="1"/>
      <c r="ROG31" s="1"/>
      <c r="ROH31" s="1"/>
      <c r="ROI31" s="1"/>
      <c r="ROJ31" s="1"/>
      <c r="ROK31" s="1"/>
      <c r="ROL31" s="1"/>
      <c r="ROM31" s="1"/>
      <c r="RON31" s="1"/>
      <c r="ROO31" s="1"/>
      <c r="ROP31" s="1"/>
      <c r="ROQ31" s="1"/>
      <c r="ROR31" s="1"/>
      <c r="ROS31" s="1"/>
      <c r="ROT31" s="1"/>
      <c r="ROU31" s="1"/>
      <c r="ROV31" s="1"/>
      <c r="ROW31" s="1"/>
      <c r="ROX31" s="1"/>
      <c r="ROY31" s="1"/>
      <c r="ROZ31" s="1"/>
      <c r="RPA31" s="1"/>
      <c r="RPB31" s="1"/>
      <c r="RPC31" s="1"/>
      <c r="RPD31" s="1"/>
      <c r="RPE31" s="1"/>
      <c r="RPF31" s="1"/>
      <c r="RPG31" s="1"/>
      <c r="RPH31" s="1"/>
      <c r="RPI31" s="1"/>
      <c r="RPJ31" s="1"/>
      <c r="RPK31" s="1"/>
      <c r="RPL31" s="1"/>
      <c r="RPM31" s="1"/>
      <c r="RPN31" s="1"/>
      <c r="RPO31" s="1"/>
      <c r="RPP31" s="1"/>
      <c r="RPQ31" s="1"/>
      <c r="RPR31" s="1"/>
      <c r="RPS31" s="1"/>
      <c r="RPT31" s="1"/>
      <c r="RPU31" s="1"/>
      <c r="RPV31" s="1"/>
      <c r="RPW31" s="1"/>
      <c r="RPX31" s="1"/>
      <c r="RPY31" s="1"/>
      <c r="RPZ31" s="1"/>
      <c r="RQA31" s="1"/>
      <c r="RQB31" s="1"/>
      <c r="RQC31" s="1"/>
      <c r="RQD31" s="1"/>
      <c r="RQE31" s="1"/>
      <c r="RQF31" s="1"/>
      <c r="RQG31" s="1"/>
      <c r="RQH31" s="1"/>
      <c r="RQI31" s="1"/>
      <c r="RQJ31" s="1"/>
      <c r="RQK31" s="1"/>
      <c r="RQL31" s="1"/>
      <c r="RQM31" s="1"/>
      <c r="RQN31" s="1"/>
      <c r="RQO31" s="1"/>
      <c r="RQP31" s="1"/>
      <c r="RQQ31" s="1"/>
      <c r="RQR31" s="1"/>
      <c r="RQS31" s="1"/>
      <c r="RQT31" s="1"/>
      <c r="RQU31" s="1"/>
      <c r="RQV31" s="1"/>
      <c r="RQW31" s="1"/>
      <c r="RQX31" s="1"/>
      <c r="RQY31" s="1"/>
      <c r="RQZ31" s="1"/>
      <c r="RRA31" s="1"/>
      <c r="RRB31" s="1"/>
      <c r="RRC31" s="1"/>
      <c r="RRD31" s="1"/>
      <c r="RRE31" s="1"/>
      <c r="RRF31" s="1"/>
      <c r="RRG31" s="1"/>
      <c r="RRH31" s="1"/>
      <c r="RRI31" s="1"/>
      <c r="RRJ31" s="1"/>
      <c r="RRK31" s="1"/>
      <c r="RRL31" s="1"/>
      <c r="RRM31" s="1"/>
      <c r="RRN31" s="1"/>
      <c r="RRO31" s="1"/>
      <c r="RRP31" s="1"/>
      <c r="RRQ31" s="1"/>
      <c r="RRR31" s="1"/>
      <c r="RRS31" s="1"/>
      <c r="RRT31" s="1"/>
      <c r="RRU31" s="1"/>
      <c r="RRV31" s="1"/>
      <c r="RRW31" s="1"/>
      <c r="RRX31" s="1"/>
      <c r="RRY31" s="1"/>
      <c r="RRZ31" s="1"/>
      <c r="RSA31" s="1"/>
      <c r="RSB31" s="1"/>
      <c r="RSC31" s="1"/>
      <c r="RSD31" s="1"/>
      <c r="RSE31" s="1"/>
      <c r="RSF31" s="1"/>
      <c r="RSG31" s="1"/>
      <c r="RSH31" s="1"/>
      <c r="RSI31" s="1"/>
      <c r="RSJ31" s="1"/>
      <c r="RSK31" s="1"/>
      <c r="RSL31" s="1"/>
      <c r="RSM31" s="1"/>
      <c r="RSN31" s="1"/>
      <c r="RSO31" s="1"/>
      <c r="RSP31" s="1"/>
      <c r="RSQ31" s="1"/>
      <c r="RSR31" s="1"/>
      <c r="RSS31" s="1"/>
      <c r="RST31" s="1"/>
      <c r="RSU31" s="1"/>
      <c r="RSV31" s="1"/>
      <c r="RSW31" s="1"/>
      <c r="RSX31" s="1"/>
      <c r="RSY31" s="1"/>
      <c r="RSZ31" s="1"/>
      <c r="RTA31" s="1"/>
      <c r="RTB31" s="1"/>
      <c r="RTC31" s="1"/>
      <c r="RTD31" s="1"/>
      <c r="RTE31" s="1"/>
      <c r="RTF31" s="1"/>
      <c r="RTG31" s="1"/>
      <c r="RTH31" s="1"/>
      <c r="RTI31" s="1"/>
      <c r="RTJ31" s="1"/>
      <c r="RTK31" s="1"/>
      <c r="RTL31" s="1"/>
      <c r="RTM31" s="1"/>
      <c r="RTN31" s="1"/>
      <c r="RTO31" s="1"/>
      <c r="RTP31" s="1"/>
      <c r="RTQ31" s="1"/>
      <c r="RTR31" s="1"/>
      <c r="RTS31" s="1"/>
      <c r="RTT31" s="1"/>
      <c r="RTU31" s="1"/>
      <c r="RTV31" s="1"/>
      <c r="RTW31" s="1"/>
      <c r="RTX31" s="1"/>
      <c r="RTY31" s="1"/>
      <c r="RTZ31" s="1"/>
      <c r="RUA31" s="1"/>
      <c r="RUB31" s="1"/>
      <c r="RUC31" s="1"/>
      <c r="RUD31" s="1"/>
      <c r="RUE31" s="1"/>
      <c r="RUF31" s="1"/>
      <c r="RUG31" s="1"/>
      <c r="RUH31" s="1"/>
      <c r="RUI31" s="1"/>
      <c r="RUJ31" s="1"/>
      <c r="RUK31" s="1"/>
      <c r="RUL31" s="1"/>
      <c r="RUM31" s="1"/>
      <c r="RUN31" s="1"/>
      <c r="RUO31" s="1"/>
      <c r="RUP31" s="1"/>
      <c r="RUQ31" s="1"/>
      <c r="RUR31" s="1"/>
      <c r="RUS31" s="1"/>
      <c r="RUT31" s="1"/>
      <c r="RUU31" s="1"/>
      <c r="RUV31" s="1"/>
      <c r="RUW31" s="1"/>
      <c r="RUX31" s="1"/>
      <c r="RUY31" s="1"/>
      <c r="RUZ31" s="1"/>
      <c r="RVA31" s="1"/>
      <c r="RVB31" s="1"/>
      <c r="RVC31" s="1"/>
      <c r="RVD31" s="1"/>
      <c r="RVE31" s="1"/>
      <c r="RVF31" s="1"/>
      <c r="RVG31" s="1"/>
      <c r="RVH31" s="1"/>
      <c r="RVI31" s="1"/>
      <c r="RVJ31" s="1"/>
      <c r="RVK31" s="1"/>
      <c r="RVL31" s="1"/>
      <c r="RVM31" s="1"/>
      <c r="RVN31" s="1"/>
      <c r="RVO31" s="1"/>
      <c r="RVP31" s="1"/>
      <c r="RVQ31" s="1"/>
      <c r="RVR31" s="1"/>
      <c r="RVS31" s="1"/>
      <c r="RVT31" s="1"/>
      <c r="RVU31" s="1"/>
      <c r="RVV31" s="1"/>
      <c r="RVW31" s="1"/>
      <c r="RVX31" s="1"/>
      <c r="RVY31" s="1"/>
      <c r="RVZ31" s="1"/>
      <c r="RWA31" s="1"/>
      <c r="RWB31" s="1"/>
      <c r="RWC31" s="1"/>
      <c r="RWD31" s="1"/>
      <c r="RWE31" s="1"/>
      <c r="RWF31" s="1"/>
      <c r="RWG31" s="1"/>
      <c r="RWH31" s="1"/>
      <c r="RWI31" s="1"/>
      <c r="RWJ31" s="1"/>
      <c r="RWK31" s="1"/>
      <c r="RWL31" s="1"/>
      <c r="RWM31" s="1"/>
      <c r="RWN31" s="1"/>
      <c r="RWO31" s="1"/>
      <c r="RWP31" s="1"/>
      <c r="RWQ31" s="1"/>
      <c r="RWR31" s="1"/>
      <c r="RWS31" s="1"/>
      <c r="RWT31" s="1"/>
      <c r="RWU31" s="1"/>
      <c r="RWV31" s="1"/>
      <c r="RWW31" s="1"/>
      <c r="RWX31" s="1"/>
      <c r="RWY31" s="1"/>
      <c r="RWZ31" s="1"/>
      <c r="RXA31" s="1"/>
      <c r="RXB31" s="1"/>
      <c r="RXC31" s="1"/>
      <c r="RXD31" s="1"/>
      <c r="RXE31" s="1"/>
      <c r="RXF31" s="1"/>
      <c r="RXG31" s="1"/>
      <c r="RXH31" s="1"/>
      <c r="RXI31" s="1"/>
      <c r="RXJ31" s="1"/>
      <c r="RXK31" s="1"/>
      <c r="RXL31" s="1"/>
      <c r="RXM31" s="1"/>
      <c r="RXN31" s="1"/>
      <c r="RXO31" s="1"/>
      <c r="RXP31" s="1"/>
      <c r="RXQ31" s="1"/>
      <c r="RXR31" s="1"/>
      <c r="RXS31" s="1"/>
      <c r="RXT31" s="1"/>
      <c r="RXU31" s="1"/>
      <c r="RXV31" s="1"/>
      <c r="RXW31" s="1"/>
      <c r="RXX31" s="1"/>
      <c r="RXY31" s="1"/>
      <c r="RXZ31" s="1"/>
      <c r="RYA31" s="1"/>
      <c r="RYB31" s="1"/>
      <c r="RYC31" s="1"/>
      <c r="RYD31" s="1"/>
      <c r="RYE31" s="1"/>
      <c r="RYF31" s="1"/>
      <c r="RYG31" s="1"/>
      <c r="RYH31" s="1"/>
      <c r="RYI31" s="1"/>
      <c r="RYJ31" s="1"/>
      <c r="RYK31" s="1"/>
      <c r="RYL31" s="1"/>
      <c r="RYM31" s="1"/>
      <c r="RYN31" s="1"/>
      <c r="RYO31" s="1"/>
      <c r="RYP31" s="1"/>
      <c r="RYQ31" s="1"/>
      <c r="RYR31" s="1"/>
      <c r="RYS31" s="1"/>
      <c r="RYT31" s="1"/>
      <c r="RYU31" s="1"/>
      <c r="RYV31" s="1"/>
      <c r="RYW31" s="1"/>
      <c r="RYX31" s="1"/>
      <c r="RYY31" s="1"/>
      <c r="RYZ31" s="1"/>
      <c r="RZA31" s="1"/>
      <c r="RZB31" s="1"/>
      <c r="RZC31" s="1"/>
      <c r="RZD31" s="1"/>
      <c r="RZE31" s="1"/>
      <c r="RZF31" s="1"/>
      <c r="RZG31" s="1"/>
      <c r="RZH31" s="1"/>
      <c r="RZI31" s="1"/>
      <c r="RZJ31" s="1"/>
      <c r="RZK31" s="1"/>
      <c r="RZL31" s="1"/>
      <c r="RZM31" s="1"/>
      <c r="RZN31" s="1"/>
      <c r="RZO31" s="1"/>
      <c r="RZP31" s="1"/>
      <c r="RZQ31" s="1"/>
      <c r="RZR31" s="1"/>
      <c r="RZS31" s="1"/>
      <c r="RZT31" s="1"/>
      <c r="RZU31" s="1"/>
      <c r="RZV31" s="1"/>
      <c r="RZW31" s="1"/>
      <c r="RZX31" s="1"/>
      <c r="RZY31" s="1"/>
      <c r="RZZ31" s="1"/>
      <c r="SAA31" s="1"/>
      <c r="SAB31" s="1"/>
      <c r="SAC31" s="1"/>
      <c r="SAD31" s="1"/>
      <c r="SAE31" s="1"/>
      <c r="SAF31" s="1"/>
      <c r="SAG31" s="1"/>
      <c r="SAH31" s="1"/>
      <c r="SAI31" s="1"/>
      <c r="SAJ31" s="1"/>
      <c r="SAK31" s="1"/>
      <c r="SAL31" s="1"/>
      <c r="SAM31" s="1"/>
      <c r="SAN31" s="1"/>
      <c r="SAO31" s="1"/>
      <c r="SAP31" s="1"/>
      <c r="SAQ31" s="1"/>
      <c r="SAR31" s="1"/>
      <c r="SAS31" s="1"/>
      <c r="SAT31" s="1"/>
      <c r="SAU31" s="1"/>
      <c r="SAV31" s="1"/>
      <c r="SAW31" s="1"/>
      <c r="SAX31" s="1"/>
      <c r="SAY31" s="1"/>
      <c r="SAZ31" s="1"/>
      <c r="SBA31" s="1"/>
      <c r="SBB31" s="1"/>
      <c r="SBC31" s="1"/>
      <c r="SBD31" s="1"/>
      <c r="SBE31" s="1"/>
      <c r="SBF31" s="1"/>
      <c r="SBG31" s="1"/>
      <c r="SBH31" s="1"/>
      <c r="SBI31" s="1"/>
      <c r="SBJ31" s="1"/>
      <c r="SBK31" s="1"/>
      <c r="SBL31" s="1"/>
      <c r="SBM31" s="1"/>
      <c r="SBN31" s="1"/>
      <c r="SBO31" s="1"/>
      <c r="SBP31" s="1"/>
      <c r="SBQ31" s="1"/>
      <c r="SBR31" s="1"/>
      <c r="SBS31" s="1"/>
      <c r="SBT31" s="1"/>
      <c r="SBU31" s="1"/>
      <c r="SBV31" s="1"/>
      <c r="SBW31" s="1"/>
      <c r="SBX31" s="1"/>
      <c r="SBY31" s="1"/>
      <c r="SBZ31" s="1"/>
      <c r="SCA31" s="1"/>
      <c r="SCB31" s="1"/>
      <c r="SCC31" s="1"/>
      <c r="SCD31" s="1"/>
      <c r="SCE31" s="1"/>
      <c r="SCF31" s="1"/>
      <c r="SCG31" s="1"/>
      <c r="SCH31" s="1"/>
      <c r="SCI31" s="1"/>
      <c r="SCJ31" s="1"/>
      <c r="SCK31" s="1"/>
      <c r="SCL31" s="1"/>
      <c r="SCM31" s="1"/>
      <c r="SCN31" s="1"/>
      <c r="SCO31" s="1"/>
      <c r="SCP31" s="1"/>
      <c r="SCQ31" s="1"/>
      <c r="SCR31" s="1"/>
      <c r="SCS31" s="1"/>
      <c r="SCT31" s="1"/>
      <c r="SCU31" s="1"/>
      <c r="SCV31" s="1"/>
      <c r="SCW31" s="1"/>
      <c r="SCX31" s="1"/>
      <c r="SCY31" s="1"/>
      <c r="SCZ31" s="1"/>
      <c r="SDA31" s="1"/>
      <c r="SDB31" s="1"/>
      <c r="SDC31" s="1"/>
      <c r="SDD31" s="1"/>
      <c r="SDE31" s="1"/>
      <c r="SDF31" s="1"/>
      <c r="SDG31" s="1"/>
      <c r="SDH31" s="1"/>
      <c r="SDI31" s="1"/>
      <c r="SDJ31" s="1"/>
      <c r="SDK31" s="1"/>
      <c r="SDL31" s="1"/>
      <c r="SDM31" s="1"/>
      <c r="SDN31" s="1"/>
      <c r="SDO31" s="1"/>
      <c r="SDP31" s="1"/>
      <c r="SDQ31" s="1"/>
      <c r="SDR31" s="1"/>
      <c r="SDS31" s="1"/>
      <c r="SDT31" s="1"/>
      <c r="SDU31" s="1"/>
      <c r="SDV31" s="1"/>
      <c r="SDW31" s="1"/>
      <c r="SDX31" s="1"/>
      <c r="SDY31" s="1"/>
      <c r="SDZ31" s="1"/>
      <c r="SEA31" s="1"/>
      <c r="SEB31" s="1"/>
      <c r="SEC31" s="1"/>
      <c r="SED31" s="1"/>
      <c r="SEE31" s="1"/>
      <c r="SEF31" s="1"/>
      <c r="SEG31" s="1"/>
      <c r="SEH31" s="1"/>
      <c r="SEI31" s="1"/>
      <c r="SEJ31" s="1"/>
      <c r="SEK31" s="1"/>
      <c r="SEL31" s="1"/>
      <c r="SEM31" s="1"/>
      <c r="SEN31" s="1"/>
      <c r="SEO31" s="1"/>
      <c r="SEP31" s="1"/>
      <c r="SEQ31" s="1"/>
      <c r="SER31" s="1"/>
      <c r="SES31" s="1"/>
      <c r="SET31" s="1"/>
      <c r="SEU31" s="1"/>
      <c r="SEV31" s="1"/>
      <c r="SEW31" s="1"/>
      <c r="SEX31" s="1"/>
      <c r="SEY31" s="1"/>
      <c r="SEZ31" s="1"/>
      <c r="SFA31" s="1"/>
      <c r="SFB31" s="1"/>
      <c r="SFC31" s="1"/>
      <c r="SFD31" s="1"/>
      <c r="SFE31" s="1"/>
      <c r="SFF31" s="1"/>
      <c r="SFG31" s="1"/>
      <c r="SFH31" s="1"/>
      <c r="SFI31" s="1"/>
      <c r="SFJ31" s="1"/>
      <c r="SFK31" s="1"/>
      <c r="SFL31" s="1"/>
      <c r="SFM31" s="1"/>
      <c r="SFN31" s="1"/>
      <c r="SFO31" s="1"/>
      <c r="SFP31" s="1"/>
      <c r="SFQ31" s="1"/>
      <c r="SFR31" s="1"/>
      <c r="SFS31" s="1"/>
      <c r="SFT31" s="1"/>
      <c r="SFU31" s="1"/>
      <c r="SFV31" s="1"/>
      <c r="SFW31" s="1"/>
      <c r="SFX31" s="1"/>
      <c r="SFY31" s="1"/>
      <c r="SFZ31" s="1"/>
      <c r="SGA31" s="1"/>
      <c r="SGB31" s="1"/>
      <c r="SGC31" s="1"/>
      <c r="SGD31" s="1"/>
      <c r="SGE31" s="1"/>
      <c r="SGF31" s="1"/>
      <c r="SGG31" s="1"/>
      <c r="SGH31" s="1"/>
      <c r="SGI31" s="1"/>
      <c r="SGJ31" s="1"/>
      <c r="SGK31" s="1"/>
      <c r="SGL31" s="1"/>
      <c r="SGM31" s="1"/>
      <c r="SGN31" s="1"/>
      <c r="SGO31" s="1"/>
      <c r="SGP31" s="1"/>
      <c r="SGQ31" s="1"/>
      <c r="SGR31" s="1"/>
      <c r="SGS31" s="1"/>
      <c r="SGT31" s="1"/>
      <c r="SGU31" s="1"/>
      <c r="SGV31" s="1"/>
      <c r="SGW31" s="1"/>
      <c r="SGX31" s="1"/>
      <c r="SGY31" s="1"/>
      <c r="SGZ31" s="1"/>
      <c r="SHA31" s="1"/>
      <c r="SHB31" s="1"/>
      <c r="SHC31" s="1"/>
      <c r="SHD31" s="1"/>
      <c r="SHE31" s="1"/>
      <c r="SHF31" s="1"/>
      <c r="SHG31" s="1"/>
      <c r="SHH31" s="1"/>
      <c r="SHI31" s="1"/>
      <c r="SHJ31" s="1"/>
      <c r="SHK31" s="1"/>
      <c r="SHL31" s="1"/>
      <c r="SHM31" s="1"/>
      <c r="SHN31" s="1"/>
      <c r="SHO31" s="1"/>
      <c r="SHP31" s="1"/>
      <c r="SHQ31" s="1"/>
      <c r="SHR31" s="1"/>
      <c r="SHS31" s="1"/>
      <c r="SHT31" s="1"/>
      <c r="SHU31" s="1"/>
      <c r="SHV31" s="1"/>
      <c r="SHW31" s="1"/>
      <c r="SHX31" s="1"/>
      <c r="SHY31" s="1"/>
      <c r="SHZ31" s="1"/>
      <c r="SIA31" s="1"/>
      <c r="SIB31" s="1"/>
      <c r="SIC31" s="1"/>
      <c r="SID31" s="1"/>
      <c r="SIE31" s="1"/>
      <c r="SIF31" s="1"/>
      <c r="SIG31" s="1"/>
      <c r="SIH31" s="1"/>
      <c r="SII31" s="1"/>
      <c r="SIJ31" s="1"/>
      <c r="SIK31" s="1"/>
      <c r="SIL31" s="1"/>
      <c r="SIM31" s="1"/>
      <c r="SIN31" s="1"/>
      <c r="SIO31" s="1"/>
      <c r="SIP31" s="1"/>
      <c r="SIQ31" s="1"/>
      <c r="SIR31" s="1"/>
      <c r="SIS31" s="1"/>
      <c r="SIT31" s="1"/>
      <c r="SIU31" s="1"/>
      <c r="SIV31" s="1"/>
      <c r="SIW31" s="1"/>
      <c r="SIX31" s="1"/>
      <c r="SIY31" s="1"/>
      <c r="SIZ31" s="1"/>
      <c r="SJA31" s="1"/>
      <c r="SJB31" s="1"/>
      <c r="SJC31" s="1"/>
      <c r="SJD31" s="1"/>
      <c r="SJE31" s="1"/>
      <c r="SJF31" s="1"/>
      <c r="SJG31" s="1"/>
      <c r="SJH31" s="1"/>
      <c r="SJI31" s="1"/>
      <c r="SJJ31" s="1"/>
      <c r="SJK31" s="1"/>
      <c r="SJL31" s="1"/>
      <c r="SJM31" s="1"/>
      <c r="SJN31" s="1"/>
      <c r="SJO31" s="1"/>
      <c r="SJP31" s="1"/>
      <c r="SJQ31" s="1"/>
      <c r="SJR31" s="1"/>
      <c r="SJS31" s="1"/>
      <c r="SJT31" s="1"/>
      <c r="SJU31" s="1"/>
      <c r="SJV31" s="1"/>
      <c r="SJW31" s="1"/>
      <c r="SJX31" s="1"/>
      <c r="SJY31" s="1"/>
      <c r="SJZ31" s="1"/>
      <c r="SKA31" s="1"/>
      <c r="SKB31" s="1"/>
      <c r="SKC31" s="1"/>
      <c r="SKD31" s="1"/>
      <c r="SKE31" s="1"/>
      <c r="SKF31" s="1"/>
      <c r="SKG31" s="1"/>
      <c r="SKH31" s="1"/>
      <c r="SKI31" s="1"/>
      <c r="SKJ31" s="1"/>
      <c r="SKK31" s="1"/>
      <c r="SKL31" s="1"/>
      <c r="SKM31" s="1"/>
      <c r="SKN31" s="1"/>
      <c r="SKO31" s="1"/>
      <c r="SKP31" s="1"/>
      <c r="SKQ31" s="1"/>
      <c r="SKR31" s="1"/>
      <c r="SKS31" s="1"/>
      <c r="SKT31" s="1"/>
      <c r="SKU31" s="1"/>
      <c r="SKV31" s="1"/>
      <c r="SKW31" s="1"/>
      <c r="SKX31" s="1"/>
      <c r="SKY31" s="1"/>
      <c r="SKZ31" s="1"/>
      <c r="SLA31" s="1"/>
      <c r="SLB31" s="1"/>
      <c r="SLC31" s="1"/>
      <c r="SLD31" s="1"/>
      <c r="SLE31" s="1"/>
      <c r="SLF31" s="1"/>
      <c r="SLG31" s="1"/>
      <c r="SLH31" s="1"/>
      <c r="SLI31" s="1"/>
      <c r="SLJ31" s="1"/>
      <c r="SLK31" s="1"/>
      <c r="SLL31" s="1"/>
      <c r="SLM31" s="1"/>
      <c r="SLN31" s="1"/>
      <c r="SLO31" s="1"/>
      <c r="SLP31" s="1"/>
      <c r="SLQ31" s="1"/>
      <c r="SLR31" s="1"/>
      <c r="SLS31" s="1"/>
      <c r="SLT31" s="1"/>
      <c r="SLU31" s="1"/>
      <c r="SLV31" s="1"/>
      <c r="SLW31" s="1"/>
      <c r="SLX31" s="1"/>
      <c r="SLY31" s="1"/>
      <c r="SLZ31" s="1"/>
      <c r="SMA31" s="1"/>
      <c r="SMB31" s="1"/>
      <c r="SMC31" s="1"/>
      <c r="SMD31" s="1"/>
      <c r="SME31" s="1"/>
      <c r="SMF31" s="1"/>
      <c r="SMG31" s="1"/>
      <c r="SMH31" s="1"/>
      <c r="SMI31" s="1"/>
      <c r="SMJ31" s="1"/>
      <c r="SMK31" s="1"/>
      <c r="SML31" s="1"/>
      <c r="SMM31" s="1"/>
      <c r="SMN31" s="1"/>
      <c r="SMO31" s="1"/>
      <c r="SMP31" s="1"/>
      <c r="SMQ31" s="1"/>
      <c r="SMR31" s="1"/>
      <c r="SMS31" s="1"/>
      <c r="SMT31" s="1"/>
      <c r="SMU31" s="1"/>
      <c r="SMV31" s="1"/>
      <c r="SMW31" s="1"/>
      <c r="SMX31" s="1"/>
      <c r="SMY31" s="1"/>
      <c r="SMZ31" s="1"/>
      <c r="SNA31" s="1"/>
      <c r="SNB31" s="1"/>
      <c r="SNC31" s="1"/>
      <c r="SND31" s="1"/>
      <c r="SNE31" s="1"/>
      <c r="SNF31" s="1"/>
      <c r="SNG31" s="1"/>
      <c r="SNH31" s="1"/>
      <c r="SNI31" s="1"/>
      <c r="SNJ31" s="1"/>
      <c r="SNK31" s="1"/>
      <c r="SNL31" s="1"/>
      <c r="SNM31" s="1"/>
      <c r="SNN31" s="1"/>
      <c r="SNO31" s="1"/>
      <c r="SNP31" s="1"/>
      <c r="SNQ31" s="1"/>
      <c r="SNR31" s="1"/>
      <c r="SNS31" s="1"/>
      <c r="SNT31" s="1"/>
      <c r="SNU31" s="1"/>
      <c r="SNV31" s="1"/>
      <c r="SNW31" s="1"/>
      <c r="SNX31" s="1"/>
      <c r="SNY31" s="1"/>
      <c r="SNZ31" s="1"/>
      <c r="SOA31" s="1"/>
      <c r="SOB31" s="1"/>
      <c r="SOC31" s="1"/>
      <c r="SOD31" s="1"/>
      <c r="SOE31" s="1"/>
      <c r="SOF31" s="1"/>
      <c r="SOG31" s="1"/>
      <c r="SOH31" s="1"/>
      <c r="SOI31" s="1"/>
      <c r="SOJ31" s="1"/>
      <c r="SOK31" s="1"/>
      <c r="SOL31" s="1"/>
      <c r="SOM31" s="1"/>
      <c r="SON31" s="1"/>
      <c r="SOO31" s="1"/>
      <c r="SOP31" s="1"/>
      <c r="SOQ31" s="1"/>
      <c r="SOR31" s="1"/>
      <c r="SOS31" s="1"/>
      <c r="SOT31" s="1"/>
      <c r="SOU31" s="1"/>
      <c r="SOV31" s="1"/>
      <c r="SOW31" s="1"/>
      <c r="SOX31" s="1"/>
      <c r="SOY31" s="1"/>
      <c r="SOZ31" s="1"/>
      <c r="SPA31" s="1"/>
      <c r="SPB31" s="1"/>
      <c r="SPC31" s="1"/>
      <c r="SPD31" s="1"/>
      <c r="SPE31" s="1"/>
      <c r="SPF31" s="1"/>
      <c r="SPG31" s="1"/>
      <c r="SPH31" s="1"/>
      <c r="SPI31" s="1"/>
      <c r="SPJ31" s="1"/>
      <c r="SPK31" s="1"/>
      <c r="SPL31" s="1"/>
      <c r="SPM31" s="1"/>
      <c r="SPN31" s="1"/>
      <c r="SPO31" s="1"/>
      <c r="SPP31" s="1"/>
      <c r="SPQ31" s="1"/>
      <c r="SPR31" s="1"/>
      <c r="SPS31" s="1"/>
      <c r="SPT31" s="1"/>
      <c r="SPU31" s="1"/>
      <c r="SPV31" s="1"/>
      <c r="SPW31" s="1"/>
      <c r="SPX31" s="1"/>
      <c r="SPY31" s="1"/>
      <c r="SPZ31" s="1"/>
      <c r="SQA31" s="1"/>
      <c r="SQB31" s="1"/>
      <c r="SQC31" s="1"/>
      <c r="SQD31" s="1"/>
      <c r="SQE31" s="1"/>
      <c r="SQF31" s="1"/>
      <c r="SQG31" s="1"/>
      <c r="SQH31" s="1"/>
      <c r="SQI31" s="1"/>
      <c r="SQJ31" s="1"/>
      <c r="SQK31" s="1"/>
      <c r="SQL31" s="1"/>
      <c r="SQM31" s="1"/>
      <c r="SQN31" s="1"/>
      <c r="SQO31" s="1"/>
      <c r="SQP31" s="1"/>
      <c r="SQQ31" s="1"/>
      <c r="SQR31" s="1"/>
      <c r="SQS31" s="1"/>
      <c r="SQT31" s="1"/>
      <c r="SQU31" s="1"/>
      <c r="SQV31" s="1"/>
      <c r="SQW31" s="1"/>
      <c r="SQX31" s="1"/>
      <c r="SQY31" s="1"/>
      <c r="SQZ31" s="1"/>
      <c r="SRA31" s="1"/>
      <c r="SRB31" s="1"/>
      <c r="SRC31" s="1"/>
      <c r="SRD31" s="1"/>
      <c r="SRE31" s="1"/>
      <c r="SRF31" s="1"/>
      <c r="SRG31" s="1"/>
      <c r="SRH31" s="1"/>
      <c r="SRI31" s="1"/>
      <c r="SRJ31" s="1"/>
      <c r="SRK31" s="1"/>
      <c r="SRL31" s="1"/>
      <c r="SRM31" s="1"/>
      <c r="SRN31" s="1"/>
      <c r="SRO31" s="1"/>
      <c r="SRP31" s="1"/>
      <c r="SRQ31" s="1"/>
      <c r="SRR31" s="1"/>
      <c r="SRS31" s="1"/>
      <c r="SRT31" s="1"/>
      <c r="SRU31" s="1"/>
      <c r="SRV31" s="1"/>
      <c r="SRW31" s="1"/>
      <c r="SRX31" s="1"/>
      <c r="SRY31" s="1"/>
      <c r="SRZ31" s="1"/>
      <c r="SSA31" s="1"/>
      <c r="SSB31" s="1"/>
      <c r="SSC31" s="1"/>
      <c r="SSD31" s="1"/>
      <c r="SSE31" s="1"/>
      <c r="SSF31" s="1"/>
      <c r="SSG31" s="1"/>
      <c r="SSH31" s="1"/>
      <c r="SSI31" s="1"/>
      <c r="SSJ31" s="1"/>
      <c r="SSK31" s="1"/>
      <c r="SSL31" s="1"/>
      <c r="SSM31" s="1"/>
      <c r="SSN31" s="1"/>
      <c r="SSO31" s="1"/>
      <c r="SSP31" s="1"/>
      <c r="SSQ31" s="1"/>
      <c r="SSR31" s="1"/>
      <c r="SSS31" s="1"/>
      <c r="SST31" s="1"/>
      <c r="SSU31" s="1"/>
      <c r="SSV31" s="1"/>
      <c r="SSW31" s="1"/>
      <c r="SSX31" s="1"/>
      <c r="SSY31" s="1"/>
      <c r="SSZ31" s="1"/>
      <c r="STA31" s="1"/>
      <c r="STB31" s="1"/>
      <c r="STC31" s="1"/>
      <c r="STD31" s="1"/>
      <c r="STE31" s="1"/>
      <c r="STF31" s="1"/>
      <c r="STG31" s="1"/>
      <c r="STH31" s="1"/>
      <c r="STI31" s="1"/>
      <c r="STJ31" s="1"/>
      <c r="STK31" s="1"/>
      <c r="STL31" s="1"/>
      <c r="STM31" s="1"/>
      <c r="STN31" s="1"/>
      <c r="STO31" s="1"/>
      <c r="STP31" s="1"/>
      <c r="STQ31" s="1"/>
      <c r="STR31" s="1"/>
      <c r="STS31" s="1"/>
      <c r="STT31" s="1"/>
      <c r="STU31" s="1"/>
      <c r="STV31" s="1"/>
      <c r="STW31" s="1"/>
      <c r="STX31" s="1"/>
      <c r="STY31" s="1"/>
      <c r="STZ31" s="1"/>
      <c r="SUA31" s="1"/>
      <c r="SUB31" s="1"/>
      <c r="SUC31" s="1"/>
      <c r="SUD31" s="1"/>
      <c r="SUE31" s="1"/>
      <c r="SUF31" s="1"/>
      <c r="SUG31" s="1"/>
      <c r="SUH31" s="1"/>
      <c r="SUI31" s="1"/>
      <c r="SUJ31" s="1"/>
      <c r="SUK31" s="1"/>
      <c r="SUL31" s="1"/>
      <c r="SUM31" s="1"/>
      <c r="SUN31" s="1"/>
      <c r="SUO31" s="1"/>
      <c r="SUP31" s="1"/>
      <c r="SUQ31" s="1"/>
      <c r="SUR31" s="1"/>
      <c r="SUS31" s="1"/>
      <c r="SUT31" s="1"/>
      <c r="SUU31" s="1"/>
      <c r="SUV31" s="1"/>
      <c r="SUW31" s="1"/>
      <c r="SUX31" s="1"/>
      <c r="SUY31" s="1"/>
      <c r="SUZ31" s="1"/>
      <c r="SVA31" s="1"/>
      <c r="SVB31" s="1"/>
      <c r="SVC31" s="1"/>
      <c r="SVD31" s="1"/>
      <c r="SVE31" s="1"/>
      <c r="SVF31" s="1"/>
      <c r="SVG31" s="1"/>
      <c r="SVH31" s="1"/>
      <c r="SVI31" s="1"/>
      <c r="SVJ31" s="1"/>
      <c r="SVK31" s="1"/>
      <c r="SVL31" s="1"/>
      <c r="SVM31" s="1"/>
      <c r="SVN31" s="1"/>
      <c r="SVO31" s="1"/>
      <c r="SVP31" s="1"/>
      <c r="SVQ31" s="1"/>
      <c r="SVR31" s="1"/>
      <c r="SVS31" s="1"/>
      <c r="SVT31" s="1"/>
      <c r="SVU31" s="1"/>
      <c r="SVV31" s="1"/>
      <c r="SVW31" s="1"/>
      <c r="SVX31" s="1"/>
      <c r="SVY31" s="1"/>
      <c r="SVZ31" s="1"/>
      <c r="SWA31" s="1"/>
      <c r="SWB31" s="1"/>
      <c r="SWC31" s="1"/>
      <c r="SWD31" s="1"/>
      <c r="SWE31" s="1"/>
      <c r="SWF31" s="1"/>
      <c r="SWG31" s="1"/>
      <c r="SWH31" s="1"/>
      <c r="SWI31" s="1"/>
      <c r="SWJ31" s="1"/>
      <c r="SWK31" s="1"/>
      <c r="SWL31" s="1"/>
      <c r="SWM31" s="1"/>
      <c r="SWN31" s="1"/>
      <c r="SWO31" s="1"/>
      <c r="SWP31" s="1"/>
      <c r="SWQ31" s="1"/>
      <c r="SWR31" s="1"/>
      <c r="SWS31" s="1"/>
      <c r="SWT31" s="1"/>
      <c r="SWU31" s="1"/>
      <c r="SWV31" s="1"/>
      <c r="SWW31" s="1"/>
      <c r="SWX31" s="1"/>
      <c r="SWY31" s="1"/>
      <c r="SWZ31" s="1"/>
      <c r="SXA31" s="1"/>
      <c r="SXB31" s="1"/>
      <c r="SXC31" s="1"/>
      <c r="SXD31" s="1"/>
      <c r="SXE31" s="1"/>
      <c r="SXF31" s="1"/>
      <c r="SXG31" s="1"/>
      <c r="SXH31" s="1"/>
      <c r="SXI31" s="1"/>
      <c r="SXJ31" s="1"/>
      <c r="SXK31" s="1"/>
      <c r="SXL31" s="1"/>
      <c r="SXM31" s="1"/>
      <c r="SXN31" s="1"/>
      <c r="SXO31" s="1"/>
      <c r="SXP31" s="1"/>
      <c r="SXQ31" s="1"/>
      <c r="SXR31" s="1"/>
      <c r="SXS31" s="1"/>
      <c r="SXT31" s="1"/>
      <c r="SXU31" s="1"/>
      <c r="SXV31" s="1"/>
      <c r="SXW31" s="1"/>
      <c r="SXX31" s="1"/>
      <c r="SXY31" s="1"/>
      <c r="SXZ31" s="1"/>
      <c r="SYA31" s="1"/>
      <c r="SYB31" s="1"/>
      <c r="SYC31" s="1"/>
      <c r="SYD31" s="1"/>
      <c r="SYE31" s="1"/>
      <c r="SYF31" s="1"/>
      <c r="SYG31" s="1"/>
      <c r="SYH31" s="1"/>
      <c r="SYI31" s="1"/>
      <c r="SYJ31" s="1"/>
      <c r="SYK31" s="1"/>
      <c r="SYL31" s="1"/>
      <c r="SYM31" s="1"/>
      <c r="SYN31" s="1"/>
      <c r="SYO31" s="1"/>
      <c r="SYP31" s="1"/>
      <c r="SYQ31" s="1"/>
      <c r="SYR31" s="1"/>
      <c r="SYS31" s="1"/>
      <c r="SYT31" s="1"/>
      <c r="SYU31" s="1"/>
      <c r="SYV31" s="1"/>
      <c r="SYW31" s="1"/>
      <c r="SYX31" s="1"/>
      <c r="SYY31" s="1"/>
      <c r="SYZ31" s="1"/>
      <c r="SZA31" s="1"/>
      <c r="SZB31" s="1"/>
      <c r="SZC31" s="1"/>
      <c r="SZD31" s="1"/>
      <c r="SZE31" s="1"/>
      <c r="SZF31" s="1"/>
      <c r="SZG31" s="1"/>
      <c r="SZH31" s="1"/>
      <c r="SZI31" s="1"/>
      <c r="SZJ31" s="1"/>
      <c r="SZK31" s="1"/>
      <c r="SZL31" s="1"/>
      <c r="SZM31" s="1"/>
      <c r="SZN31" s="1"/>
      <c r="SZO31" s="1"/>
      <c r="SZP31" s="1"/>
      <c r="SZQ31" s="1"/>
      <c r="SZR31" s="1"/>
      <c r="SZS31" s="1"/>
      <c r="SZT31" s="1"/>
      <c r="SZU31" s="1"/>
      <c r="SZV31" s="1"/>
      <c r="SZW31" s="1"/>
      <c r="SZX31" s="1"/>
      <c r="SZY31" s="1"/>
      <c r="SZZ31" s="1"/>
      <c r="TAA31" s="1"/>
      <c r="TAB31" s="1"/>
      <c r="TAC31" s="1"/>
      <c r="TAD31" s="1"/>
      <c r="TAE31" s="1"/>
      <c r="TAF31" s="1"/>
      <c r="TAG31" s="1"/>
      <c r="TAH31" s="1"/>
      <c r="TAI31" s="1"/>
      <c r="TAJ31" s="1"/>
      <c r="TAK31" s="1"/>
      <c r="TAL31" s="1"/>
      <c r="TAM31" s="1"/>
      <c r="TAN31" s="1"/>
      <c r="TAO31" s="1"/>
      <c r="TAP31" s="1"/>
      <c r="TAQ31" s="1"/>
      <c r="TAR31" s="1"/>
      <c r="TAS31" s="1"/>
      <c r="TAT31" s="1"/>
      <c r="TAU31" s="1"/>
      <c r="TAV31" s="1"/>
      <c r="TAW31" s="1"/>
      <c r="TAX31" s="1"/>
      <c r="TAY31" s="1"/>
      <c r="TAZ31" s="1"/>
      <c r="TBA31" s="1"/>
      <c r="TBB31" s="1"/>
      <c r="TBC31" s="1"/>
      <c r="TBD31" s="1"/>
      <c r="TBE31" s="1"/>
      <c r="TBF31" s="1"/>
      <c r="TBG31" s="1"/>
      <c r="TBH31" s="1"/>
      <c r="TBI31" s="1"/>
      <c r="TBJ31" s="1"/>
      <c r="TBK31" s="1"/>
      <c r="TBL31" s="1"/>
      <c r="TBM31" s="1"/>
      <c r="TBN31" s="1"/>
      <c r="TBO31" s="1"/>
      <c r="TBP31" s="1"/>
      <c r="TBQ31" s="1"/>
      <c r="TBR31" s="1"/>
      <c r="TBS31" s="1"/>
      <c r="TBT31" s="1"/>
      <c r="TBU31" s="1"/>
      <c r="TBV31" s="1"/>
      <c r="TBW31" s="1"/>
      <c r="TBX31" s="1"/>
      <c r="TBY31" s="1"/>
      <c r="TBZ31" s="1"/>
      <c r="TCA31" s="1"/>
      <c r="TCB31" s="1"/>
      <c r="TCC31" s="1"/>
      <c r="TCD31" s="1"/>
      <c r="TCE31" s="1"/>
      <c r="TCF31" s="1"/>
      <c r="TCG31" s="1"/>
      <c r="TCH31" s="1"/>
      <c r="TCI31" s="1"/>
      <c r="TCJ31" s="1"/>
      <c r="TCK31" s="1"/>
      <c r="TCL31" s="1"/>
      <c r="TCM31" s="1"/>
      <c r="TCN31" s="1"/>
      <c r="TCO31" s="1"/>
      <c r="TCP31" s="1"/>
      <c r="TCQ31" s="1"/>
      <c r="TCR31" s="1"/>
      <c r="TCS31" s="1"/>
      <c r="TCT31" s="1"/>
      <c r="TCU31" s="1"/>
      <c r="TCV31" s="1"/>
      <c r="TCW31" s="1"/>
      <c r="TCX31" s="1"/>
      <c r="TCY31" s="1"/>
      <c r="TCZ31" s="1"/>
      <c r="TDA31" s="1"/>
      <c r="TDB31" s="1"/>
      <c r="TDC31" s="1"/>
      <c r="TDD31" s="1"/>
      <c r="TDE31" s="1"/>
      <c r="TDF31" s="1"/>
      <c r="TDG31" s="1"/>
      <c r="TDH31" s="1"/>
      <c r="TDI31" s="1"/>
      <c r="TDJ31" s="1"/>
      <c r="TDK31" s="1"/>
      <c r="TDL31" s="1"/>
      <c r="TDM31" s="1"/>
      <c r="TDN31" s="1"/>
      <c r="TDO31" s="1"/>
      <c r="TDP31" s="1"/>
      <c r="TDQ31" s="1"/>
      <c r="TDR31" s="1"/>
      <c r="TDS31" s="1"/>
      <c r="TDT31" s="1"/>
      <c r="TDU31" s="1"/>
      <c r="TDV31" s="1"/>
      <c r="TDW31" s="1"/>
      <c r="TDX31" s="1"/>
      <c r="TDY31" s="1"/>
      <c r="TDZ31" s="1"/>
      <c r="TEA31" s="1"/>
      <c r="TEB31" s="1"/>
      <c r="TEC31" s="1"/>
      <c r="TED31" s="1"/>
      <c r="TEE31" s="1"/>
      <c r="TEF31" s="1"/>
      <c r="TEG31" s="1"/>
      <c r="TEH31" s="1"/>
      <c r="TEI31" s="1"/>
      <c r="TEJ31" s="1"/>
      <c r="TEK31" s="1"/>
      <c r="TEL31" s="1"/>
      <c r="TEM31" s="1"/>
      <c r="TEN31" s="1"/>
      <c r="TEO31" s="1"/>
      <c r="TEP31" s="1"/>
      <c r="TEQ31" s="1"/>
      <c r="TER31" s="1"/>
      <c r="TES31" s="1"/>
      <c r="TET31" s="1"/>
      <c r="TEU31" s="1"/>
      <c r="TEV31" s="1"/>
      <c r="TEW31" s="1"/>
      <c r="TEX31" s="1"/>
      <c r="TEY31" s="1"/>
      <c r="TEZ31" s="1"/>
      <c r="TFA31" s="1"/>
      <c r="TFB31" s="1"/>
      <c r="TFC31" s="1"/>
      <c r="TFD31" s="1"/>
      <c r="TFE31" s="1"/>
      <c r="TFF31" s="1"/>
      <c r="TFG31" s="1"/>
      <c r="TFH31" s="1"/>
      <c r="TFI31" s="1"/>
      <c r="TFJ31" s="1"/>
      <c r="TFK31" s="1"/>
      <c r="TFL31" s="1"/>
      <c r="TFM31" s="1"/>
      <c r="TFN31" s="1"/>
      <c r="TFO31" s="1"/>
      <c r="TFP31" s="1"/>
      <c r="TFQ31" s="1"/>
      <c r="TFR31" s="1"/>
      <c r="TFS31" s="1"/>
      <c r="TFT31" s="1"/>
      <c r="TFU31" s="1"/>
      <c r="TFV31" s="1"/>
      <c r="TFW31" s="1"/>
      <c r="TFX31" s="1"/>
      <c r="TFY31" s="1"/>
      <c r="TFZ31" s="1"/>
      <c r="TGA31" s="1"/>
      <c r="TGB31" s="1"/>
      <c r="TGC31" s="1"/>
      <c r="TGD31" s="1"/>
      <c r="TGE31" s="1"/>
      <c r="TGF31" s="1"/>
      <c r="TGG31" s="1"/>
      <c r="TGH31" s="1"/>
      <c r="TGI31" s="1"/>
      <c r="TGJ31" s="1"/>
      <c r="TGK31" s="1"/>
      <c r="TGL31" s="1"/>
      <c r="TGM31" s="1"/>
      <c r="TGN31" s="1"/>
      <c r="TGO31" s="1"/>
      <c r="TGP31" s="1"/>
      <c r="TGQ31" s="1"/>
      <c r="TGR31" s="1"/>
      <c r="TGS31" s="1"/>
      <c r="TGT31" s="1"/>
      <c r="TGU31" s="1"/>
      <c r="TGV31" s="1"/>
      <c r="TGW31" s="1"/>
      <c r="TGX31" s="1"/>
      <c r="TGY31" s="1"/>
      <c r="TGZ31" s="1"/>
      <c r="THA31" s="1"/>
      <c r="THB31" s="1"/>
      <c r="THC31" s="1"/>
      <c r="THD31" s="1"/>
      <c r="THE31" s="1"/>
      <c r="THF31" s="1"/>
      <c r="THG31" s="1"/>
      <c r="THH31" s="1"/>
      <c r="THI31" s="1"/>
      <c r="THJ31" s="1"/>
      <c r="THK31" s="1"/>
      <c r="THL31" s="1"/>
      <c r="THM31" s="1"/>
      <c r="THN31" s="1"/>
      <c r="THO31" s="1"/>
      <c r="THP31" s="1"/>
      <c r="THQ31" s="1"/>
      <c r="THR31" s="1"/>
      <c r="THS31" s="1"/>
      <c r="THT31" s="1"/>
      <c r="THU31" s="1"/>
      <c r="THV31" s="1"/>
      <c r="THW31" s="1"/>
      <c r="THX31" s="1"/>
      <c r="THY31" s="1"/>
      <c r="THZ31" s="1"/>
      <c r="TIA31" s="1"/>
      <c r="TIB31" s="1"/>
      <c r="TIC31" s="1"/>
      <c r="TID31" s="1"/>
      <c r="TIE31" s="1"/>
      <c r="TIF31" s="1"/>
      <c r="TIG31" s="1"/>
      <c r="TIH31" s="1"/>
      <c r="TII31" s="1"/>
      <c r="TIJ31" s="1"/>
      <c r="TIK31" s="1"/>
      <c r="TIL31" s="1"/>
      <c r="TIM31" s="1"/>
      <c r="TIN31" s="1"/>
      <c r="TIO31" s="1"/>
      <c r="TIP31" s="1"/>
      <c r="TIQ31" s="1"/>
      <c r="TIR31" s="1"/>
      <c r="TIS31" s="1"/>
      <c r="TIT31" s="1"/>
      <c r="TIU31" s="1"/>
      <c r="TIV31" s="1"/>
      <c r="TIW31" s="1"/>
      <c r="TIX31" s="1"/>
      <c r="TIY31" s="1"/>
      <c r="TIZ31" s="1"/>
      <c r="TJA31" s="1"/>
      <c r="TJB31" s="1"/>
      <c r="TJC31" s="1"/>
      <c r="TJD31" s="1"/>
      <c r="TJE31" s="1"/>
      <c r="TJF31" s="1"/>
      <c r="TJG31" s="1"/>
      <c r="TJH31" s="1"/>
      <c r="TJI31" s="1"/>
      <c r="TJJ31" s="1"/>
      <c r="TJK31" s="1"/>
      <c r="TJL31" s="1"/>
      <c r="TJM31" s="1"/>
      <c r="TJN31" s="1"/>
      <c r="TJO31" s="1"/>
      <c r="TJP31" s="1"/>
      <c r="TJQ31" s="1"/>
      <c r="TJR31" s="1"/>
      <c r="TJS31" s="1"/>
      <c r="TJT31" s="1"/>
      <c r="TJU31" s="1"/>
      <c r="TJV31" s="1"/>
      <c r="TJW31" s="1"/>
      <c r="TJX31" s="1"/>
      <c r="TJY31" s="1"/>
      <c r="TJZ31" s="1"/>
      <c r="TKA31" s="1"/>
      <c r="TKB31" s="1"/>
      <c r="TKC31" s="1"/>
      <c r="TKD31" s="1"/>
      <c r="TKE31" s="1"/>
      <c r="TKF31" s="1"/>
      <c r="TKG31" s="1"/>
      <c r="TKH31" s="1"/>
      <c r="TKI31" s="1"/>
      <c r="TKJ31" s="1"/>
      <c r="TKK31" s="1"/>
      <c r="TKL31" s="1"/>
      <c r="TKM31" s="1"/>
      <c r="TKN31" s="1"/>
      <c r="TKO31" s="1"/>
      <c r="TKP31" s="1"/>
      <c r="TKQ31" s="1"/>
      <c r="TKR31" s="1"/>
      <c r="TKS31" s="1"/>
      <c r="TKT31" s="1"/>
      <c r="TKU31" s="1"/>
      <c r="TKV31" s="1"/>
      <c r="TKW31" s="1"/>
      <c r="TKX31" s="1"/>
      <c r="TKY31" s="1"/>
      <c r="TKZ31" s="1"/>
      <c r="TLA31" s="1"/>
      <c r="TLB31" s="1"/>
      <c r="TLC31" s="1"/>
      <c r="TLD31" s="1"/>
      <c r="TLE31" s="1"/>
      <c r="TLF31" s="1"/>
      <c r="TLG31" s="1"/>
      <c r="TLH31" s="1"/>
      <c r="TLI31" s="1"/>
      <c r="TLJ31" s="1"/>
      <c r="TLK31" s="1"/>
      <c r="TLL31" s="1"/>
      <c r="TLM31" s="1"/>
      <c r="TLN31" s="1"/>
      <c r="TLO31" s="1"/>
      <c r="TLP31" s="1"/>
      <c r="TLQ31" s="1"/>
      <c r="TLR31" s="1"/>
      <c r="TLS31" s="1"/>
      <c r="TLT31" s="1"/>
      <c r="TLU31" s="1"/>
      <c r="TLV31" s="1"/>
      <c r="TLW31" s="1"/>
      <c r="TLX31" s="1"/>
      <c r="TLY31" s="1"/>
      <c r="TLZ31" s="1"/>
      <c r="TMA31" s="1"/>
      <c r="TMB31" s="1"/>
      <c r="TMC31" s="1"/>
      <c r="TMD31" s="1"/>
      <c r="TME31" s="1"/>
      <c r="TMF31" s="1"/>
      <c r="TMG31" s="1"/>
      <c r="TMH31" s="1"/>
      <c r="TMI31" s="1"/>
      <c r="TMJ31" s="1"/>
      <c r="TMK31" s="1"/>
      <c r="TML31" s="1"/>
      <c r="TMM31" s="1"/>
      <c r="TMN31" s="1"/>
      <c r="TMO31" s="1"/>
      <c r="TMP31" s="1"/>
      <c r="TMQ31" s="1"/>
      <c r="TMR31" s="1"/>
      <c r="TMS31" s="1"/>
      <c r="TMT31" s="1"/>
      <c r="TMU31" s="1"/>
      <c r="TMV31" s="1"/>
      <c r="TMW31" s="1"/>
      <c r="TMX31" s="1"/>
      <c r="TMY31" s="1"/>
      <c r="TMZ31" s="1"/>
      <c r="TNA31" s="1"/>
      <c r="TNB31" s="1"/>
      <c r="TNC31" s="1"/>
      <c r="TND31" s="1"/>
      <c r="TNE31" s="1"/>
      <c r="TNF31" s="1"/>
      <c r="TNG31" s="1"/>
      <c r="TNH31" s="1"/>
      <c r="TNI31" s="1"/>
      <c r="TNJ31" s="1"/>
      <c r="TNK31" s="1"/>
      <c r="TNL31" s="1"/>
      <c r="TNM31" s="1"/>
      <c r="TNN31" s="1"/>
      <c r="TNO31" s="1"/>
      <c r="TNP31" s="1"/>
      <c r="TNQ31" s="1"/>
      <c r="TNR31" s="1"/>
      <c r="TNS31" s="1"/>
      <c r="TNT31" s="1"/>
      <c r="TNU31" s="1"/>
      <c r="TNV31" s="1"/>
      <c r="TNW31" s="1"/>
      <c r="TNX31" s="1"/>
      <c r="TNY31" s="1"/>
      <c r="TNZ31" s="1"/>
      <c r="TOA31" s="1"/>
      <c r="TOB31" s="1"/>
      <c r="TOC31" s="1"/>
      <c r="TOD31" s="1"/>
      <c r="TOE31" s="1"/>
      <c r="TOF31" s="1"/>
      <c r="TOG31" s="1"/>
      <c r="TOH31" s="1"/>
      <c r="TOI31" s="1"/>
      <c r="TOJ31" s="1"/>
      <c r="TOK31" s="1"/>
      <c r="TOL31" s="1"/>
      <c r="TOM31" s="1"/>
      <c r="TON31" s="1"/>
      <c r="TOO31" s="1"/>
      <c r="TOP31" s="1"/>
      <c r="TOQ31" s="1"/>
      <c r="TOR31" s="1"/>
      <c r="TOS31" s="1"/>
      <c r="TOT31" s="1"/>
      <c r="TOU31" s="1"/>
      <c r="TOV31" s="1"/>
      <c r="TOW31" s="1"/>
      <c r="TOX31" s="1"/>
      <c r="TOY31" s="1"/>
      <c r="TOZ31" s="1"/>
      <c r="TPA31" s="1"/>
      <c r="TPB31" s="1"/>
      <c r="TPC31" s="1"/>
      <c r="TPD31" s="1"/>
      <c r="TPE31" s="1"/>
      <c r="TPF31" s="1"/>
      <c r="TPG31" s="1"/>
      <c r="TPH31" s="1"/>
      <c r="TPI31" s="1"/>
      <c r="TPJ31" s="1"/>
      <c r="TPK31" s="1"/>
      <c r="TPL31" s="1"/>
      <c r="TPM31" s="1"/>
      <c r="TPN31" s="1"/>
      <c r="TPO31" s="1"/>
      <c r="TPP31" s="1"/>
      <c r="TPQ31" s="1"/>
      <c r="TPR31" s="1"/>
      <c r="TPS31" s="1"/>
      <c r="TPT31" s="1"/>
      <c r="TPU31" s="1"/>
      <c r="TPV31" s="1"/>
      <c r="TPW31" s="1"/>
      <c r="TPX31" s="1"/>
      <c r="TPY31" s="1"/>
      <c r="TPZ31" s="1"/>
      <c r="TQA31" s="1"/>
      <c r="TQB31" s="1"/>
      <c r="TQC31" s="1"/>
      <c r="TQD31" s="1"/>
      <c r="TQE31" s="1"/>
      <c r="TQF31" s="1"/>
      <c r="TQG31" s="1"/>
      <c r="TQH31" s="1"/>
      <c r="TQI31" s="1"/>
      <c r="TQJ31" s="1"/>
      <c r="TQK31" s="1"/>
      <c r="TQL31" s="1"/>
      <c r="TQM31" s="1"/>
      <c r="TQN31" s="1"/>
      <c r="TQO31" s="1"/>
      <c r="TQP31" s="1"/>
      <c r="TQQ31" s="1"/>
      <c r="TQR31" s="1"/>
      <c r="TQS31" s="1"/>
      <c r="TQT31" s="1"/>
      <c r="TQU31" s="1"/>
      <c r="TQV31" s="1"/>
      <c r="TQW31" s="1"/>
      <c r="TQX31" s="1"/>
      <c r="TQY31" s="1"/>
      <c r="TQZ31" s="1"/>
      <c r="TRA31" s="1"/>
      <c r="TRB31" s="1"/>
      <c r="TRC31" s="1"/>
      <c r="TRD31" s="1"/>
      <c r="TRE31" s="1"/>
      <c r="TRF31" s="1"/>
      <c r="TRG31" s="1"/>
      <c r="TRH31" s="1"/>
      <c r="TRI31" s="1"/>
      <c r="TRJ31" s="1"/>
      <c r="TRK31" s="1"/>
      <c r="TRL31" s="1"/>
      <c r="TRM31" s="1"/>
      <c r="TRN31" s="1"/>
      <c r="TRO31" s="1"/>
      <c r="TRP31" s="1"/>
      <c r="TRQ31" s="1"/>
      <c r="TRR31" s="1"/>
      <c r="TRS31" s="1"/>
      <c r="TRT31" s="1"/>
      <c r="TRU31" s="1"/>
      <c r="TRV31" s="1"/>
      <c r="TRW31" s="1"/>
      <c r="TRX31" s="1"/>
      <c r="TRY31" s="1"/>
      <c r="TRZ31" s="1"/>
      <c r="TSA31" s="1"/>
      <c r="TSB31" s="1"/>
      <c r="TSC31" s="1"/>
      <c r="TSD31" s="1"/>
      <c r="TSE31" s="1"/>
      <c r="TSF31" s="1"/>
      <c r="TSG31" s="1"/>
      <c r="TSH31" s="1"/>
      <c r="TSI31" s="1"/>
      <c r="TSJ31" s="1"/>
      <c r="TSK31" s="1"/>
      <c r="TSL31" s="1"/>
      <c r="TSM31" s="1"/>
      <c r="TSN31" s="1"/>
      <c r="TSO31" s="1"/>
      <c r="TSP31" s="1"/>
      <c r="TSQ31" s="1"/>
      <c r="TSR31" s="1"/>
      <c r="TSS31" s="1"/>
      <c r="TST31" s="1"/>
      <c r="TSU31" s="1"/>
      <c r="TSV31" s="1"/>
      <c r="TSW31" s="1"/>
      <c r="TSX31" s="1"/>
      <c r="TSY31" s="1"/>
      <c r="TSZ31" s="1"/>
      <c r="TTA31" s="1"/>
      <c r="TTB31" s="1"/>
      <c r="TTC31" s="1"/>
      <c r="TTD31" s="1"/>
      <c r="TTE31" s="1"/>
      <c r="TTF31" s="1"/>
      <c r="TTG31" s="1"/>
      <c r="TTH31" s="1"/>
      <c r="TTI31" s="1"/>
      <c r="TTJ31" s="1"/>
      <c r="TTK31" s="1"/>
      <c r="TTL31" s="1"/>
      <c r="TTM31" s="1"/>
      <c r="TTN31" s="1"/>
      <c r="TTO31" s="1"/>
      <c r="TTP31" s="1"/>
      <c r="TTQ31" s="1"/>
      <c r="TTR31" s="1"/>
      <c r="TTS31" s="1"/>
      <c r="TTT31" s="1"/>
      <c r="TTU31" s="1"/>
      <c r="TTV31" s="1"/>
      <c r="TTW31" s="1"/>
      <c r="TTX31" s="1"/>
      <c r="TTY31" s="1"/>
      <c r="TTZ31" s="1"/>
      <c r="TUA31" s="1"/>
      <c r="TUB31" s="1"/>
      <c r="TUC31" s="1"/>
      <c r="TUD31" s="1"/>
      <c r="TUE31" s="1"/>
      <c r="TUF31" s="1"/>
      <c r="TUG31" s="1"/>
      <c r="TUH31" s="1"/>
      <c r="TUI31" s="1"/>
      <c r="TUJ31" s="1"/>
      <c r="TUK31" s="1"/>
      <c r="TUL31" s="1"/>
      <c r="TUM31" s="1"/>
      <c r="TUN31" s="1"/>
      <c r="TUO31" s="1"/>
      <c r="TUP31" s="1"/>
      <c r="TUQ31" s="1"/>
      <c r="TUR31" s="1"/>
      <c r="TUS31" s="1"/>
      <c r="TUT31" s="1"/>
      <c r="TUU31" s="1"/>
      <c r="TUV31" s="1"/>
      <c r="TUW31" s="1"/>
      <c r="TUX31" s="1"/>
      <c r="TUY31" s="1"/>
      <c r="TUZ31" s="1"/>
      <c r="TVA31" s="1"/>
      <c r="TVB31" s="1"/>
      <c r="TVC31" s="1"/>
      <c r="TVD31" s="1"/>
      <c r="TVE31" s="1"/>
      <c r="TVF31" s="1"/>
      <c r="TVG31" s="1"/>
      <c r="TVH31" s="1"/>
      <c r="TVI31" s="1"/>
      <c r="TVJ31" s="1"/>
      <c r="TVK31" s="1"/>
      <c r="TVL31" s="1"/>
      <c r="TVM31" s="1"/>
      <c r="TVN31" s="1"/>
      <c r="TVO31" s="1"/>
      <c r="TVP31" s="1"/>
      <c r="TVQ31" s="1"/>
      <c r="TVR31" s="1"/>
      <c r="TVS31" s="1"/>
      <c r="TVT31" s="1"/>
      <c r="TVU31" s="1"/>
      <c r="TVV31" s="1"/>
      <c r="TVW31" s="1"/>
      <c r="TVX31" s="1"/>
      <c r="TVY31" s="1"/>
      <c r="TVZ31" s="1"/>
      <c r="TWA31" s="1"/>
      <c r="TWB31" s="1"/>
      <c r="TWC31" s="1"/>
      <c r="TWD31" s="1"/>
      <c r="TWE31" s="1"/>
      <c r="TWF31" s="1"/>
      <c r="TWG31" s="1"/>
      <c r="TWH31" s="1"/>
      <c r="TWI31" s="1"/>
      <c r="TWJ31" s="1"/>
      <c r="TWK31" s="1"/>
      <c r="TWL31" s="1"/>
      <c r="TWM31" s="1"/>
      <c r="TWN31" s="1"/>
      <c r="TWO31" s="1"/>
      <c r="TWP31" s="1"/>
      <c r="TWQ31" s="1"/>
      <c r="TWR31" s="1"/>
      <c r="TWS31" s="1"/>
      <c r="TWT31" s="1"/>
      <c r="TWU31" s="1"/>
      <c r="TWV31" s="1"/>
      <c r="TWW31" s="1"/>
      <c r="TWX31" s="1"/>
      <c r="TWY31" s="1"/>
      <c r="TWZ31" s="1"/>
      <c r="TXA31" s="1"/>
      <c r="TXB31" s="1"/>
      <c r="TXC31" s="1"/>
      <c r="TXD31" s="1"/>
      <c r="TXE31" s="1"/>
      <c r="TXF31" s="1"/>
      <c r="TXG31" s="1"/>
      <c r="TXH31" s="1"/>
      <c r="TXI31" s="1"/>
      <c r="TXJ31" s="1"/>
      <c r="TXK31" s="1"/>
      <c r="TXL31" s="1"/>
      <c r="TXM31" s="1"/>
      <c r="TXN31" s="1"/>
      <c r="TXO31" s="1"/>
      <c r="TXP31" s="1"/>
      <c r="TXQ31" s="1"/>
      <c r="TXR31" s="1"/>
      <c r="TXS31" s="1"/>
      <c r="TXT31" s="1"/>
      <c r="TXU31" s="1"/>
      <c r="TXV31" s="1"/>
      <c r="TXW31" s="1"/>
      <c r="TXX31" s="1"/>
      <c r="TXY31" s="1"/>
      <c r="TXZ31" s="1"/>
      <c r="TYA31" s="1"/>
      <c r="TYB31" s="1"/>
      <c r="TYC31" s="1"/>
      <c r="TYD31" s="1"/>
      <c r="TYE31" s="1"/>
      <c r="TYF31" s="1"/>
      <c r="TYG31" s="1"/>
      <c r="TYH31" s="1"/>
      <c r="TYI31" s="1"/>
      <c r="TYJ31" s="1"/>
      <c r="TYK31" s="1"/>
      <c r="TYL31" s="1"/>
      <c r="TYM31" s="1"/>
      <c r="TYN31" s="1"/>
      <c r="TYO31" s="1"/>
      <c r="TYP31" s="1"/>
      <c r="TYQ31" s="1"/>
      <c r="TYR31" s="1"/>
      <c r="TYS31" s="1"/>
      <c r="TYT31" s="1"/>
      <c r="TYU31" s="1"/>
      <c r="TYV31" s="1"/>
      <c r="TYW31" s="1"/>
      <c r="TYX31" s="1"/>
      <c r="TYY31" s="1"/>
      <c r="TYZ31" s="1"/>
      <c r="TZA31" s="1"/>
      <c r="TZB31" s="1"/>
      <c r="TZC31" s="1"/>
      <c r="TZD31" s="1"/>
      <c r="TZE31" s="1"/>
      <c r="TZF31" s="1"/>
      <c r="TZG31" s="1"/>
      <c r="TZH31" s="1"/>
      <c r="TZI31" s="1"/>
      <c r="TZJ31" s="1"/>
      <c r="TZK31" s="1"/>
      <c r="TZL31" s="1"/>
      <c r="TZM31" s="1"/>
      <c r="TZN31" s="1"/>
      <c r="TZO31" s="1"/>
      <c r="TZP31" s="1"/>
      <c r="TZQ31" s="1"/>
      <c r="TZR31" s="1"/>
      <c r="TZS31" s="1"/>
      <c r="TZT31" s="1"/>
      <c r="TZU31" s="1"/>
      <c r="TZV31" s="1"/>
      <c r="TZW31" s="1"/>
      <c r="TZX31" s="1"/>
      <c r="TZY31" s="1"/>
      <c r="TZZ31" s="1"/>
      <c r="UAA31" s="1"/>
      <c r="UAB31" s="1"/>
      <c r="UAC31" s="1"/>
      <c r="UAD31" s="1"/>
      <c r="UAE31" s="1"/>
      <c r="UAF31" s="1"/>
      <c r="UAG31" s="1"/>
      <c r="UAH31" s="1"/>
      <c r="UAI31" s="1"/>
      <c r="UAJ31" s="1"/>
      <c r="UAK31" s="1"/>
      <c r="UAL31" s="1"/>
      <c r="UAM31" s="1"/>
      <c r="UAN31" s="1"/>
      <c r="UAO31" s="1"/>
      <c r="UAP31" s="1"/>
      <c r="UAQ31" s="1"/>
      <c r="UAR31" s="1"/>
      <c r="UAS31" s="1"/>
      <c r="UAT31" s="1"/>
      <c r="UAU31" s="1"/>
      <c r="UAV31" s="1"/>
      <c r="UAW31" s="1"/>
      <c r="UAX31" s="1"/>
      <c r="UAY31" s="1"/>
      <c r="UAZ31" s="1"/>
      <c r="UBA31" s="1"/>
      <c r="UBB31" s="1"/>
      <c r="UBC31" s="1"/>
      <c r="UBD31" s="1"/>
      <c r="UBE31" s="1"/>
      <c r="UBF31" s="1"/>
      <c r="UBG31" s="1"/>
      <c r="UBH31" s="1"/>
      <c r="UBI31" s="1"/>
      <c r="UBJ31" s="1"/>
      <c r="UBK31" s="1"/>
      <c r="UBL31" s="1"/>
      <c r="UBM31" s="1"/>
      <c r="UBN31" s="1"/>
      <c r="UBO31" s="1"/>
      <c r="UBP31" s="1"/>
      <c r="UBQ31" s="1"/>
      <c r="UBR31" s="1"/>
      <c r="UBS31" s="1"/>
      <c r="UBT31" s="1"/>
      <c r="UBU31" s="1"/>
      <c r="UBV31" s="1"/>
      <c r="UBW31" s="1"/>
      <c r="UBX31" s="1"/>
      <c r="UBY31" s="1"/>
      <c r="UBZ31" s="1"/>
      <c r="UCA31" s="1"/>
      <c r="UCB31" s="1"/>
      <c r="UCC31" s="1"/>
      <c r="UCD31" s="1"/>
      <c r="UCE31" s="1"/>
      <c r="UCF31" s="1"/>
      <c r="UCG31" s="1"/>
      <c r="UCH31" s="1"/>
      <c r="UCI31" s="1"/>
      <c r="UCJ31" s="1"/>
      <c r="UCK31" s="1"/>
      <c r="UCL31" s="1"/>
      <c r="UCM31" s="1"/>
      <c r="UCN31" s="1"/>
      <c r="UCO31" s="1"/>
      <c r="UCP31" s="1"/>
      <c r="UCQ31" s="1"/>
      <c r="UCR31" s="1"/>
      <c r="UCS31" s="1"/>
      <c r="UCT31" s="1"/>
      <c r="UCU31" s="1"/>
      <c r="UCV31" s="1"/>
      <c r="UCW31" s="1"/>
      <c r="UCX31" s="1"/>
      <c r="UCY31" s="1"/>
      <c r="UCZ31" s="1"/>
      <c r="UDA31" s="1"/>
      <c r="UDB31" s="1"/>
      <c r="UDC31" s="1"/>
      <c r="UDD31" s="1"/>
      <c r="UDE31" s="1"/>
      <c r="UDF31" s="1"/>
      <c r="UDG31" s="1"/>
      <c r="UDH31" s="1"/>
      <c r="UDI31" s="1"/>
      <c r="UDJ31" s="1"/>
      <c r="UDK31" s="1"/>
      <c r="UDL31" s="1"/>
      <c r="UDM31" s="1"/>
      <c r="UDN31" s="1"/>
      <c r="UDO31" s="1"/>
      <c r="UDP31" s="1"/>
      <c r="UDQ31" s="1"/>
      <c r="UDR31" s="1"/>
      <c r="UDS31" s="1"/>
      <c r="UDT31" s="1"/>
      <c r="UDU31" s="1"/>
      <c r="UDV31" s="1"/>
      <c r="UDW31" s="1"/>
      <c r="UDX31" s="1"/>
      <c r="UDY31" s="1"/>
      <c r="UDZ31" s="1"/>
      <c r="UEA31" s="1"/>
      <c r="UEB31" s="1"/>
      <c r="UEC31" s="1"/>
      <c r="UED31" s="1"/>
      <c r="UEE31" s="1"/>
      <c r="UEF31" s="1"/>
      <c r="UEG31" s="1"/>
      <c r="UEH31" s="1"/>
      <c r="UEI31" s="1"/>
      <c r="UEJ31" s="1"/>
      <c r="UEK31" s="1"/>
      <c r="UEL31" s="1"/>
      <c r="UEM31" s="1"/>
      <c r="UEN31" s="1"/>
      <c r="UEO31" s="1"/>
      <c r="UEP31" s="1"/>
      <c r="UEQ31" s="1"/>
      <c r="UER31" s="1"/>
      <c r="UES31" s="1"/>
      <c r="UET31" s="1"/>
      <c r="UEU31" s="1"/>
      <c r="UEV31" s="1"/>
      <c r="UEW31" s="1"/>
      <c r="UEX31" s="1"/>
      <c r="UEY31" s="1"/>
      <c r="UEZ31" s="1"/>
      <c r="UFA31" s="1"/>
      <c r="UFB31" s="1"/>
      <c r="UFC31" s="1"/>
      <c r="UFD31" s="1"/>
      <c r="UFE31" s="1"/>
      <c r="UFF31" s="1"/>
      <c r="UFG31" s="1"/>
      <c r="UFH31" s="1"/>
      <c r="UFI31" s="1"/>
      <c r="UFJ31" s="1"/>
      <c r="UFK31" s="1"/>
      <c r="UFL31" s="1"/>
      <c r="UFM31" s="1"/>
      <c r="UFN31" s="1"/>
      <c r="UFO31" s="1"/>
      <c r="UFP31" s="1"/>
      <c r="UFQ31" s="1"/>
      <c r="UFR31" s="1"/>
      <c r="UFS31" s="1"/>
      <c r="UFT31" s="1"/>
      <c r="UFU31" s="1"/>
      <c r="UFV31" s="1"/>
      <c r="UFW31" s="1"/>
      <c r="UFX31" s="1"/>
      <c r="UFY31" s="1"/>
      <c r="UFZ31" s="1"/>
      <c r="UGA31" s="1"/>
      <c r="UGB31" s="1"/>
      <c r="UGC31" s="1"/>
      <c r="UGD31" s="1"/>
      <c r="UGE31" s="1"/>
      <c r="UGF31" s="1"/>
      <c r="UGG31" s="1"/>
      <c r="UGH31" s="1"/>
      <c r="UGI31" s="1"/>
      <c r="UGJ31" s="1"/>
      <c r="UGK31" s="1"/>
      <c r="UGL31" s="1"/>
      <c r="UGM31" s="1"/>
      <c r="UGN31" s="1"/>
      <c r="UGO31" s="1"/>
      <c r="UGP31" s="1"/>
      <c r="UGQ31" s="1"/>
      <c r="UGR31" s="1"/>
      <c r="UGS31" s="1"/>
      <c r="UGT31" s="1"/>
      <c r="UGU31" s="1"/>
      <c r="UGV31" s="1"/>
      <c r="UGW31" s="1"/>
      <c r="UGX31" s="1"/>
      <c r="UGY31" s="1"/>
      <c r="UGZ31" s="1"/>
      <c r="UHA31" s="1"/>
      <c r="UHB31" s="1"/>
      <c r="UHC31" s="1"/>
      <c r="UHD31" s="1"/>
      <c r="UHE31" s="1"/>
      <c r="UHF31" s="1"/>
      <c r="UHG31" s="1"/>
      <c r="UHH31" s="1"/>
      <c r="UHI31" s="1"/>
      <c r="UHJ31" s="1"/>
      <c r="UHK31" s="1"/>
      <c r="UHL31" s="1"/>
      <c r="UHM31" s="1"/>
      <c r="UHN31" s="1"/>
      <c r="UHO31" s="1"/>
      <c r="UHP31" s="1"/>
      <c r="UHQ31" s="1"/>
      <c r="UHR31" s="1"/>
      <c r="UHS31" s="1"/>
      <c r="UHT31" s="1"/>
      <c r="UHU31" s="1"/>
      <c r="UHV31" s="1"/>
      <c r="UHW31" s="1"/>
      <c r="UHX31" s="1"/>
      <c r="UHY31" s="1"/>
      <c r="UHZ31" s="1"/>
      <c r="UIA31" s="1"/>
      <c r="UIB31" s="1"/>
      <c r="UIC31" s="1"/>
      <c r="UID31" s="1"/>
      <c r="UIE31" s="1"/>
      <c r="UIF31" s="1"/>
      <c r="UIG31" s="1"/>
      <c r="UIH31" s="1"/>
      <c r="UII31" s="1"/>
      <c r="UIJ31" s="1"/>
      <c r="UIK31" s="1"/>
      <c r="UIL31" s="1"/>
      <c r="UIM31" s="1"/>
      <c r="UIN31" s="1"/>
      <c r="UIO31" s="1"/>
      <c r="UIP31" s="1"/>
      <c r="UIQ31" s="1"/>
      <c r="UIR31" s="1"/>
      <c r="UIS31" s="1"/>
      <c r="UIT31" s="1"/>
      <c r="UIU31" s="1"/>
      <c r="UIV31" s="1"/>
      <c r="UIW31" s="1"/>
      <c r="UIX31" s="1"/>
      <c r="UIY31" s="1"/>
      <c r="UIZ31" s="1"/>
      <c r="UJA31" s="1"/>
      <c r="UJB31" s="1"/>
      <c r="UJC31" s="1"/>
      <c r="UJD31" s="1"/>
      <c r="UJE31" s="1"/>
      <c r="UJF31" s="1"/>
      <c r="UJG31" s="1"/>
      <c r="UJH31" s="1"/>
      <c r="UJI31" s="1"/>
      <c r="UJJ31" s="1"/>
      <c r="UJK31" s="1"/>
      <c r="UJL31" s="1"/>
      <c r="UJM31" s="1"/>
      <c r="UJN31" s="1"/>
      <c r="UJO31" s="1"/>
      <c r="UJP31" s="1"/>
      <c r="UJQ31" s="1"/>
      <c r="UJR31" s="1"/>
      <c r="UJS31" s="1"/>
      <c r="UJT31" s="1"/>
      <c r="UJU31" s="1"/>
      <c r="UJV31" s="1"/>
      <c r="UJW31" s="1"/>
      <c r="UJX31" s="1"/>
      <c r="UJY31" s="1"/>
      <c r="UJZ31" s="1"/>
      <c r="UKA31" s="1"/>
      <c r="UKB31" s="1"/>
      <c r="UKC31" s="1"/>
      <c r="UKD31" s="1"/>
      <c r="UKE31" s="1"/>
      <c r="UKF31" s="1"/>
      <c r="UKG31" s="1"/>
      <c r="UKH31" s="1"/>
      <c r="UKI31" s="1"/>
      <c r="UKJ31" s="1"/>
      <c r="UKK31" s="1"/>
      <c r="UKL31" s="1"/>
      <c r="UKM31" s="1"/>
      <c r="UKN31" s="1"/>
      <c r="UKO31" s="1"/>
      <c r="UKP31" s="1"/>
      <c r="UKQ31" s="1"/>
      <c r="UKR31" s="1"/>
      <c r="UKS31" s="1"/>
      <c r="UKT31" s="1"/>
      <c r="UKU31" s="1"/>
      <c r="UKV31" s="1"/>
      <c r="UKW31" s="1"/>
      <c r="UKX31" s="1"/>
      <c r="UKY31" s="1"/>
      <c r="UKZ31" s="1"/>
      <c r="ULA31" s="1"/>
      <c r="ULB31" s="1"/>
      <c r="ULC31" s="1"/>
      <c r="ULD31" s="1"/>
      <c r="ULE31" s="1"/>
      <c r="ULF31" s="1"/>
      <c r="ULG31" s="1"/>
      <c r="ULH31" s="1"/>
      <c r="ULI31" s="1"/>
      <c r="ULJ31" s="1"/>
      <c r="ULK31" s="1"/>
      <c r="ULL31" s="1"/>
      <c r="ULM31" s="1"/>
      <c r="ULN31" s="1"/>
      <c r="ULO31" s="1"/>
      <c r="ULP31" s="1"/>
      <c r="ULQ31" s="1"/>
      <c r="ULR31" s="1"/>
      <c r="ULS31" s="1"/>
      <c r="ULT31" s="1"/>
      <c r="ULU31" s="1"/>
      <c r="ULV31" s="1"/>
      <c r="ULW31" s="1"/>
      <c r="ULX31" s="1"/>
      <c r="ULY31" s="1"/>
      <c r="ULZ31" s="1"/>
      <c r="UMA31" s="1"/>
      <c r="UMB31" s="1"/>
      <c r="UMC31" s="1"/>
      <c r="UMD31" s="1"/>
      <c r="UME31" s="1"/>
      <c r="UMF31" s="1"/>
      <c r="UMG31" s="1"/>
      <c r="UMH31" s="1"/>
      <c r="UMI31" s="1"/>
      <c r="UMJ31" s="1"/>
      <c r="UMK31" s="1"/>
      <c r="UML31" s="1"/>
      <c r="UMM31" s="1"/>
      <c r="UMN31" s="1"/>
      <c r="UMO31" s="1"/>
      <c r="UMP31" s="1"/>
      <c r="UMQ31" s="1"/>
      <c r="UMR31" s="1"/>
      <c r="UMS31" s="1"/>
      <c r="UMT31" s="1"/>
      <c r="UMU31" s="1"/>
      <c r="UMV31" s="1"/>
      <c r="UMW31" s="1"/>
      <c r="UMX31" s="1"/>
      <c r="UMY31" s="1"/>
      <c r="UMZ31" s="1"/>
      <c r="UNA31" s="1"/>
      <c r="UNB31" s="1"/>
      <c r="UNC31" s="1"/>
      <c r="UND31" s="1"/>
      <c r="UNE31" s="1"/>
      <c r="UNF31" s="1"/>
      <c r="UNG31" s="1"/>
      <c r="UNH31" s="1"/>
      <c r="UNI31" s="1"/>
      <c r="UNJ31" s="1"/>
      <c r="UNK31" s="1"/>
      <c r="UNL31" s="1"/>
      <c r="UNM31" s="1"/>
      <c r="UNN31" s="1"/>
      <c r="UNO31" s="1"/>
      <c r="UNP31" s="1"/>
      <c r="UNQ31" s="1"/>
      <c r="UNR31" s="1"/>
      <c r="UNS31" s="1"/>
      <c r="UNT31" s="1"/>
      <c r="UNU31" s="1"/>
      <c r="UNV31" s="1"/>
      <c r="UNW31" s="1"/>
      <c r="UNX31" s="1"/>
      <c r="UNY31" s="1"/>
      <c r="UNZ31" s="1"/>
      <c r="UOA31" s="1"/>
      <c r="UOB31" s="1"/>
      <c r="UOC31" s="1"/>
      <c r="UOD31" s="1"/>
      <c r="UOE31" s="1"/>
      <c r="UOF31" s="1"/>
      <c r="UOG31" s="1"/>
      <c r="UOH31" s="1"/>
      <c r="UOI31" s="1"/>
      <c r="UOJ31" s="1"/>
      <c r="UOK31" s="1"/>
      <c r="UOL31" s="1"/>
      <c r="UOM31" s="1"/>
      <c r="UON31" s="1"/>
      <c r="UOO31" s="1"/>
      <c r="UOP31" s="1"/>
      <c r="UOQ31" s="1"/>
      <c r="UOR31" s="1"/>
      <c r="UOS31" s="1"/>
      <c r="UOT31" s="1"/>
      <c r="UOU31" s="1"/>
      <c r="UOV31" s="1"/>
      <c r="UOW31" s="1"/>
      <c r="UOX31" s="1"/>
      <c r="UOY31" s="1"/>
      <c r="UOZ31" s="1"/>
      <c r="UPA31" s="1"/>
      <c r="UPB31" s="1"/>
      <c r="UPC31" s="1"/>
      <c r="UPD31" s="1"/>
      <c r="UPE31" s="1"/>
      <c r="UPF31" s="1"/>
      <c r="UPG31" s="1"/>
      <c r="UPH31" s="1"/>
      <c r="UPI31" s="1"/>
      <c r="UPJ31" s="1"/>
      <c r="UPK31" s="1"/>
      <c r="UPL31" s="1"/>
      <c r="UPM31" s="1"/>
      <c r="UPN31" s="1"/>
      <c r="UPO31" s="1"/>
      <c r="UPP31" s="1"/>
      <c r="UPQ31" s="1"/>
      <c r="UPR31" s="1"/>
      <c r="UPS31" s="1"/>
      <c r="UPT31" s="1"/>
      <c r="UPU31" s="1"/>
      <c r="UPV31" s="1"/>
      <c r="UPW31" s="1"/>
      <c r="UPX31" s="1"/>
      <c r="UPY31" s="1"/>
      <c r="UPZ31" s="1"/>
      <c r="UQA31" s="1"/>
      <c r="UQB31" s="1"/>
      <c r="UQC31" s="1"/>
      <c r="UQD31" s="1"/>
      <c r="UQE31" s="1"/>
      <c r="UQF31" s="1"/>
      <c r="UQG31" s="1"/>
      <c r="UQH31" s="1"/>
      <c r="UQI31" s="1"/>
      <c r="UQJ31" s="1"/>
      <c r="UQK31" s="1"/>
      <c r="UQL31" s="1"/>
      <c r="UQM31" s="1"/>
      <c r="UQN31" s="1"/>
      <c r="UQO31" s="1"/>
      <c r="UQP31" s="1"/>
      <c r="UQQ31" s="1"/>
      <c r="UQR31" s="1"/>
      <c r="UQS31" s="1"/>
      <c r="UQT31" s="1"/>
      <c r="UQU31" s="1"/>
      <c r="UQV31" s="1"/>
      <c r="UQW31" s="1"/>
      <c r="UQX31" s="1"/>
      <c r="UQY31" s="1"/>
      <c r="UQZ31" s="1"/>
      <c r="URA31" s="1"/>
      <c r="URB31" s="1"/>
      <c r="URC31" s="1"/>
      <c r="URD31" s="1"/>
      <c r="URE31" s="1"/>
      <c r="URF31" s="1"/>
      <c r="URG31" s="1"/>
      <c r="URH31" s="1"/>
      <c r="URI31" s="1"/>
      <c r="URJ31" s="1"/>
      <c r="URK31" s="1"/>
      <c r="URL31" s="1"/>
      <c r="URM31" s="1"/>
      <c r="URN31" s="1"/>
      <c r="URO31" s="1"/>
      <c r="URP31" s="1"/>
      <c r="URQ31" s="1"/>
      <c r="URR31" s="1"/>
      <c r="URS31" s="1"/>
      <c r="URT31" s="1"/>
      <c r="URU31" s="1"/>
      <c r="URV31" s="1"/>
      <c r="URW31" s="1"/>
      <c r="URX31" s="1"/>
      <c r="URY31" s="1"/>
      <c r="URZ31" s="1"/>
      <c r="USA31" s="1"/>
      <c r="USB31" s="1"/>
      <c r="USC31" s="1"/>
      <c r="USD31" s="1"/>
      <c r="USE31" s="1"/>
      <c r="USF31" s="1"/>
      <c r="USG31" s="1"/>
      <c r="USH31" s="1"/>
      <c r="USI31" s="1"/>
      <c r="USJ31" s="1"/>
      <c r="USK31" s="1"/>
      <c r="USL31" s="1"/>
      <c r="USM31" s="1"/>
      <c r="USN31" s="1"/>
      <c r="USO31" s="1"/>
      <c r="USP31" s="1"/>
      <c r="USQ31" s="1"/>
      <c r="USR31" s="1"/>
      <c r="USS31" s="1"/>
      <c r="UST31" s="1"/>
      <c r="USU31" s="1"/>
      <c r="USV31" s="1"/>
      <c r="USW31" s="1"/>
      <c r="USX31" s="1"/>
      <c r="USY31" s="1"/>
      <c r="USZ31" s="1"/>
      <c r="UTA31" s="1"/>
      <c r="UTB31" s="1"/>
      <c r="UTC31" s="1"/>
      <c r="UTD31" s="1"/>
      <c r="UTE31" s="1"/>
      <c r="UTF31" s="1"/>
      <c r="UTG31" s="1"/>
      <c r="UTH31" s="1"/>
      <c r="UTI31" s="1"/>
      <c r="UTJ31" s="1"/>
      <c r="UTK31" s="1"/>
      <c r="UTL31" s="1"/>
      <c r="UTM31" s="1"/>
      <c r="UTN31" s="1"/>
      <c r="UTO31" s="1"/>
      <c r="UTP31" s="1"/>
      <c r="UTQ31" s="1"/>
      <c r="UTR31" s="1"/>
      <c r="UTS31" s="1"/>
      <c r="UTT31" s="1"/>
      <c r="UTU31" s="1"/>
      <c r="UTV31" s="1"/>
      <c r="UTW31" s="1"/>
      <c r="UTX31" s="1"/>
      <c r="UTY31" s="1"/>
      <c r="UTZ31" s="1"/>
      <c r="UUA31" s="1"/>
      <c r="UUB31" s="1"/>
      <c r="UUC31" s="1"/>
      <c r="UUD31" s="1"/>
      <c r="UUE31" s="1"/>
      <c r="UUF31" s="1"/>
      <c r="UUG31" s="1"/>
      <c r="UUH31" s="1"/>
      <c r="UUI31" s="1"/>
      <c r="UUJ31" s="1"/>
      <c r="UUK31" s="1"/>
      <c r="UUL31" s="1"/>
      <c r="UUM31" s="1"/>
      <c r="UUN31" s="1"/>
      <c r="UUO31" s="1"/>
      <c r="UUP31" s="1"/>
      <c r="UUQ31" s="1"/>
      <c r="UUR31" s="1"/>
      <c r="UUS31" s="1"/>
      <c r="UUT31" s="1"/>
      <c r="UUU31" s="1"/>
      <c r="UUV31" s="1"/>
      <c r="UUW31" s="1"/>
      <c r="UUX31" s="1"/>
      <c r="UUY31" s="1"/>
      <c r="UUZ31" s="1"/>
      <c r="UVA31" s="1"/>
      <c r="UVB31" s="1"/>
      <c r="UVC31" s="1"/>
      <c r="UVD31" s="1"/>
      <c r="UVE31" s="1"/>
      <c r="UVF31" s="1"/>
      <c r="UVG31" s="1"/>
      <c r="UVH31" s="1"/>
      <c r="UVI31" s="1"/>
      <c r="UVJ31" s="1"/>
      <c r="UVK31" s="1"/>
      <c r="UVL31" s="1"/>
      <c r="UVM31" s="1"/>
      <c r="UVN31" s="1"/>
      <c r="UVO31" s="1"/>
      <c r="UVP31" s="1"/>
      <c r="UVQ31" s="1"/>
      <c r="UVR31" s="1"/>
      <c r="UVS31" s="1"/>
      <c r="UVT31" s="1"/>
      <c r="UVU31" s="1"/>
      <c r="UVV31" s="1"/>
      <c r="UVW31" s="1"/>
      <c r="UVX31" s="1"/>
      <c r="UVY31" s="1"/>
      <c r="UVZ31" s="1"/>
      <c r="UWA31" s="1"/>
      <c r="UWB31" s="1"/>
      <c r="UWC31" s="1"/>
      <c r="UWD31" s="1"/>
      <c r="UWE31" s="1"/>
      <c r="UWF31" s="1"/>
      <c r="UWG31" s="1"/>
      <c r="UWH31" s="1"/>
      <c r="UWI31" s="1"/>
      <c r="UWJ31" s="1"/>
      <c r="UWK31" s="1"/>
      <c r="UWL31" s="1"/>
      <c r="UWM31" s="1"/>
      <c r="UWN31" s="1"/>
      <c r="UWO31" s="1"/>
      <c r="UWP31" s="1"/>
      <c r="UWQ31" s="1"/>
      <c r="UWR31" s="1"/>
      <c r="UWS31" s="1"/>
      <c r="UWT31" s="1"/>
      <c r="UWU31" s="1"/>
      <c r="UWV31" s="1"/>
      <c r="UWW31" s="1"/>
      <c r="UWX31" s="1"/>
      <c r="UWY31" s="1"/>
      <c r="UWZ31" s="1"/>
      <c r="UXA31" s="1"/>
      <c r="UXB31" s="1"/>
      <c r="UXC31" s="1"/>
      <c r="UXD31" s="1"/>
      <c r="UXE31" s="1"/>
      <c r="UXF31" s="1"/>
      <c r="UXG31" s="1"/>
      <c r="UXH31" s="1"/>
      <c r="UXI31" s="1"/>
      <c r="UXJ31" s="1"/>
      <c r="UXK31" s="1"/>
      <c r="UXL31" s="1"/>
      <c r="UXM31" s="1"/>
      <c r="UXN31" s="1"/>
      <c r="UXO31" s="1"/>
      <c r="UXP31" s="1"/>
      <c r="UXQ31" s="1"/>
      <c r="UXR31" s="1"/>
      <c r="UXS31" s="1"/>
      <c r="UXT31" s="1"/>
      <c r="UXU31" s="1"/>
      <c r="UXV31" s="1"/>
      <c r="UXW31" s="1"/>
      <c r="UXX31" s="1"/>
      <c r="UXY31" s="1"/>
      <c r="UXZ31" s="1"/>
      <c r="UYA31" s="1"/>
      <c r="UYB31" s="1"/>
      <c r="UYC31" s="1"/>
      <c r="UYD31" s="1"/>
      <c r="UYE31" s="1"/>
      <c r="UYF31" s="1"/>
      <c r="UYG31" s="1"/>
      <c r="UYH31" s="1"/>
      <c r="UYI31" s="1"/>
      <c r="UYJ31" s="1"/>
      <c r="UYK31" s="1"/>
      <c r="UYL31" s="1"/>
      <c r="UYM31" s="1"/>
      <c r="UYN31" s="1"/>
      <c r="UYO31" s="1"/>
      <c r="UYP31" s="1"/>
      <c r="UYQ31" s="1"/>
      <c r="UYR31" s="1"/>
      <c r="UYS31" s="1"/>
      <c r="UYT31" s="1"/>
      <c r="UYU31" s="1"/>
      <c r="UYV31" s="1"/>
      <c r="UYW31" s="1"/>
      <c r="UYX31" s="1"/>
      <c r="UYY31" s="1"/>
      <c r="UYZ31" s="1"/>
      <c r="UZA31" s="1"/>
      <c r="UZB31" s="1"/>
      <c r="UZC31" s="1"/>
      <c r="UZD31" s="1"/>
      <c r="UZE31" s="1"/>
      <c r="UZF31" s="1"/>
      <c r="UZG31" s="1"/>
      <c r="UZH31" s="1"/>
      <c r="UZI31" s="1"/>
      <c r="UZJ31" s="1"/>
      <c r="UZK31" s="1"/>
      <c r="UZL31" s="1"/>
      <c r="UZM31" s="1"/>
      <c r="UZN31" s="1"/>
      <c r="UZO31" s="1"/>
      <c r="UZP31" s="1"/>
      <c r="UZQ31" s="1"/>
      <c r="UZR31" s="1"/>
      <c r="UZS31" s="1"/>
      <c r="UZT31" s="1"/>
      <c r="UZU31" s="1"/>
      <c r="UZV31" s="1"/>
      <c r="UZW31" s="1"/>
      <c r="UZX31" s="1"/>
      <c r="UZY31" s="1"/>
      <c r="UZZ31" s="1"/>
      <c r="VAA31" s="1"/>
      <c r="VAB31" s="1"/>
      <c r="VAC31" s="1"/>
      <c r="VAD31" s="1"/>
      <c r="VAE31" s="1"/>
      <c r="VAF31" s="1"/>
      <c r="VAG31" s="1"/>
      <c r="VAH31" s="1"/>
      <c r="VAI31" s="1"/>
      <c r="VAJ31" s="1"/>
      <c r="VAK31" s="1"/>
      <c r="VAL31" s="1"/>
      <c r="VAM31" s="1"/>
      <c r="VAN31" s="1"/>
      <c r="VAO31" s="1"/>
      <c r="VAP31" s="1"/>
      <c r="VAQ31" s="1"/>
      <c r="VAR31" s="1"/>
      <c r="VAS31" s="1"/>
      <c r="VAT31" s="1"/>
      <c r="VAU31" s="1"/>
      <c r="VAV31" s="1"/>
      <c r="VAW31" s="1"/>
      <c r="VAX31" s="1"/>
      <c r="VAY31" s="1"/>
      <c r="VAZ31" s="1"/>
      <c r="VBA31" s="1"/>
      <c r="VBB31" s="1"/>
      <c r="VBC31" s="1"/>
      <c r="VBD31" s="1"/>
      <c r="VBE31" s="1"/>
      <c r="VBF31" s="1"/>
      <c r="VBG31" s="1"/>
      <c r="VBH31" s="1"/>
      <c r="VBI31" s="1"/>
      <c r="VBJ31" s="1"/>
      <c r="VBK31" s="1"/>
      <c r="VBL31" s="1"/>
      <c r="VBM31" s="1"/>
      <c r="VBN31" s="1"/>
      <c r="VBO31" s="1"/>
      <c r="VBP31" s="1"/>
      <c r="VBQ31" s="1"/>
      <c r="VBR31" s="1"/>
      <c r="VBS31" s="1"/>
      <c r="VBT31" s="1"/>
      <c r="VBU31" s="1"/>
      <c r="VBV31" s="1"/>
      <c r="VBW31" s="1"/>
      <c r="VBX31" s="1"/>
      <c r="VBY31" s="1"/>
      <c r="VBZ31" s="1"/>
      <c r="VCA31" s="1"/>
      <c r="VCB31" s="1"/>
      <c r="VCC31" s="1"/>
      <c r="VCD31" s="1"/>
      <c r="VCE31" s="1"/>
      <c r="VCF31" s="1"/>
      <c r="VCG31" s="1"/>
      <c r="VCH31" s="1"/>
      <c r="VCI31" s="1"/>
      <c r="VCJ31" s="1"/>
      <c r="VCK31" s="1"/>
      <c r="VCL31" s="1"/>
      <c r="VCM31" s="1"/>
      <c r="VCN31" s="1"/>
      <c r="VCO31" s="1"/>
      <c r="VCP31" s="1"/>
      <c r="VCQ31" s="1"/>
      <c r="VCR31" s="1"/>
      <c r="VCS31" s="1"/>
      <c r="VCT31" s="1"/>
      <c r="VCU31" s="1"/>
      <c r="VCV31" s="1"/>
      <c r="VCW31" s="1"/>
      <c r="VCX31" s="1"/>
      <c r="VCY31" s="1"/>
      <c r="VCZ31" s="1"/>
      <c r="VDA31" s="1"/>
      <c r="VDB31" s="1"/>
      <c r="VDC31" s="1"/>
      <c r="VDD31" s="1"/>
      <c r="VDE31" s="1"/>
      <c r="VDF31" s="1"/>
      <c r="VDG31" s="1"/>
      <c r="VDH31" s="1"/>
      <c r="VDI31" s="1"/>
      <c r="VDJ31" s="1"/>
      <c r="VDK31" s="1"/>
      <c r="VDL31" s="1"/>
      <c r="VDM31" s="1"/>
      <c r="VDN31" s="1"/>
      <c r="VDO31" s="1"/>
      <c r="VDP31" s="1"/>
      <c r="VDQ31" s="1"/>
      <c r="VDR31" s="1"/>
      <c r="VDS31" s="1"/>
      <c r="VDT31" s="1"/>
      <c r="VDU31" s="1"/>
      <c r="VDV31" s="1"/>
      <c r="VDW31" s="1"/>
      <c r="VDX31" s="1"/>
      <c r="VDY31" s="1"/>
      <c r="VDZ31" s="1"/>
      <c r="VEA31" s="1"/>
      <c r="VEB31" s="1"/>
      <c r="VEC31" s="1"/>
      <c r="VED31" s="1"/>
      <c r="VEE31" s="1"/>
      <c r="VEF31" s="1"/>
      <c r="VEG31" s="1"/>
      <c r="VEH31" s="1"/>
      <c r="VEI31" s="1"/>
      <c r="VEJ31" s="1"/>
      <c r="VEK31" s="1"/>
      <c r="VEL31" s="1"/>
      <c r="VEM31" s="1"/>
      <c r="VEN31" s="1"/>
      <c r="VEO31" s="1"/>
      <c r="VEP31" s="1"/>
      <c r="VEQ31" s="1"/>
      <c r="VER31" s="1"/>
      <c r="VES31" s="1"/>
      <c r="VET31" s="1"/>
      <c r="VEU31" s="1"/>
      <c r="VEV31" s="1"/>
      <c r="VEW31" s="1"/>
      <c r="VEX31" s="1"/>
      <c r="VEY31" s="1"/>
      <c r="VEZ31" s="1"/>
      <c r="VFA31" s="1"/>
      <c r="VFB31" s="1"/>
      <c r="VFC31" s="1"/>
      <c r="VFD31" s="1"/>
      <c r="VFE31" s="1"/>
      <c r="VFF31" s="1"/>
      <c r="VFG31" s="1"/>
      <c r="VFH31" s="1"/>
      <c r="VFI31" s="1"/>
      <c r="VFJ31" s="1"/>
      <c r="VFK31" s="1"/>
      <c r="VFL31" s="1"/>
      <c r="VFM31" s="1"/>
      <c r="VFN31" s="1"/>
      <c r="VFO31" s="1"/>
      <c r="VFP31" s="1"/>
      <c r="VFQ31" s="1"/>
      <c r="VFR31" s="1"/>
      <c r="VFS31" s="1"/>
      <c r="VFT31" s="1"/>
      <c r="VFU31" s="1"/>
      <c r="VFV31" s="1"/>
      <c r="VFW31" s="1"/>
      <c r="VFX31" s="1"/>
      <c r="VFY31" s="1"/>
      <c r="VFZ31" s="1"/>
      <c r="VGA31" s="1"/>
      <c r="VGB31" s="1"/>
      <c r="VGC31" s="1"/>
      <c r="VGD31" s="1"/>
      <c r="VGE31" s="1"/>
      <c r="VGF31" s="1"/>
      <c r="VGG31" s="1"/>
      <c r="VGH31" s="1"/>
      <c r="VGI31" s="1"/>
      <c r="VGJ31" s="1"/>
      <c r="VGK31" s="1"/>
      <c r="VGL31" s="1"/>
      <c r="VGM31" s="1"/>
      <c r="VGN31" s="1"/>
      <c r="VGO31" s="1"/>
      <c r="VGP31" s="1"/>
      <c r="VGQ31" s="1"/>
      <c r="VGR31" s="1"/>
      <c r="VGS31" s="1"/>
      <c r="VGT31" s="1"/>
      <c r="VGU31" s="1"/>
      <c r="VGV31" s="1"/>
      <c r="VGW31" s="1"/>
      <c r="VGX31" s="1"/>
      <c r="VGY31" s="1"/>
      <c r="VGZ31" s="1"/>
      <c r="VHA31" s="1"/>
      <c r="VHB31" s="1"/>
      <c r="VHC31" s="1"/>
      <c r="VHD31" s="1"/>
      <c r="VHE31" s="1"/>
      <c r="VHF31" s="1"/>
      <c r="VHG31" s="1"/>
      <c r="VHH31" s="1"/>
      <c r="VHI31" s="1"/>
      <c r="VHJ31" s="1"/>
      <c r="VHK31" s="1"/>
      <c r="VHL31" s="1"/>
      <c r="VHM31" s="1"/>
      <c r="VHN31" s="1"/>
      <c r="VHO31" s="1"/>
      <c r="VHP31" s="1"/>
      <c r="VHQ31" s="1"/>
      <c r="VHR31" s="1"/>
      <c r="VHS31" s="1"/>
      <c r="VHT31" s="1"/>
      <c r="VHU31" s="1"/>
      <c r="VHV31" s="1"/>
      <c r="VHW31" s="1"/>
      <c r="VHX31" s="1"/>
      <c r="VHY31" s="1"/>
      <c r="VHZ31" s="1"/>
      <c r="VIA31" s="1"/>
      <c r="VIB31" s="1"/>
      <c r="VIC31" s="1"/>
      <c r="VID31" s="1"/>
      <c r="VIE31" s="1"/>
      <c r="VIF31" s="1"/>
      <c r="VIG31" s="1"/>
      <c r="VIH31" s="1"/>
      <c r="VII31" s="1"/>
      <c r="VIJ31" s="1"/>
      <c r="VIK31" s="1"/>
      <c r="VIL31" s="1"/>
      <c r="VIM31" s="1"/>
      <c r="VIN31" s="1"/>
      <c r="VIO31" s="1"/>
      <c r="VIP31" s="1"/>
      <c r="VIQ31" s="1"/>
      <c r="VIR31" s="1"/>
      <c r="VIS31" s="1"/>
      <c r="VIT31" s="1"/>
      <c r="VIU31" s="1"/>
      <c r="VIV31" s="1"/>
      <c r="VIW31" s="1"/>
      <c r="VIX31" s="1"/>
      <c r="VIY31" s="1"/>
      <c r="VIZ31" s="1"/>
      <c r="VJA31" s="1"/>
      <c r="VJB31" s="1"/>
      <c r="VJC31" s="1"/>
      <c r="VJD31" s="1"/>
      <c r="VJE31" s="1"/>
      <c r="VJF31" s="1"/>
      <c r="VJG31" s="1"/>
      <c r="VJH31" s="1"/>
      <c r="VJI31" s="1"/>
      <c r="VJJ31" s="1"/>
      <c r="VJK31" s="1"/>
      <c r="VJL31" s="1"/>
      <c r="VJM31" s="1"/>
      <c r="VJN31" s="1"/>
      <c r="VJO31" s="1"/>
      <c r="VJP31" s="1"/>
      <c r="VJQ31" s="1"/>
      <c r="VJR31" s="1"/>
      <c r="VJS31" s="1"/>
      <c r="VJT31" s="1"/>
      <c r="VJU31" s="1"/>
      <c r="VJV31" s="1"/>
      <c r="VJW31" s="1"/>
      <c r="VJX31" s="1"/>
      <c r="VJY31" s="1"/>
      <c r="VJZ31" s="1"/>
      <c r="VKA31" s="1"/>
      <c r="VKB31" s="1"/>
      <c r="VKC31" s="1"/>
      <c r="VKD31" s="1"/>
      <c r="VKE31" s="1"/>
      <c r="VKF31" s="1"/>
      <c r="VKG31" s="1"/>
      <c r="VKH31" s="1"/>
      <c r="VKI31" s="1"/>
      <c r="VKJ31" s="1"/>
      <c r="VKK31" s="1"/>
      <c r="VKL31" s="1"/>
      <c r="VKM31" s="1"/>
      <c r="VKN31" s="1"/>
      <c r="VKO31" s="1"/>
      <c r="VKP31" s="1"/>
      <c r="VKQ31" s="1"/>
      <c r="VKR31" s="1"/>
      <c r="VKS31" s="1"/>
      <c r="VKT31" s="1"/>
      <c r="VKU31" s="1"/>
      <c r="VKV31" s="1"/>
      <c r="VKW31" s="1"/>
      <c r="VKX31" s="1"/>
      <c r="VKY31" s="1"/>
      <c r="VKZ31" s="1"/>
      <c r="VLA31" s="1"/>
      <c r="VLB31" s="1"/>
      <c r="VLC31" s="1"/>
      <c r="VLD31" s="1"/>
      <c r="VLE31" s="1"/>
      <c r="VLF31" s="1"/>
      <c r="VLG31" s="1"/>
      <c r="VLH31" s="1"/>
      <c r="VLI31" s="1"/>
      <c r="VLJ31" s="1"/>
      <c r="VLK31" s="1"/>
      <c r="VLL31" s="1"/>
      <c r="VLM31" s="1"/>
      <c r="VLN31" s="1"/>
      <c r="VLO31" s="1"/>
      <c r="VLP31" s="1"/>
      <c r="VLQ31" s="1"/>
      <c r="VLR31" s="1"/>
      <c r="VLS31" s="1"/>
      <c r="VLT31" s="1"/>
      <c r="VLU31" s="1"/>
      <c r="VLV31" s="1"/>
      <c r="VLW31" s="1"/>
      <c r="VLX31" s="1"/>
      <c r="VLY31" s="1"/>
      <c r="VLZ31" s="1"/>
      <c r="VMA31" s="1"/>
      <c r="VMB31" s="1"/>
      <c r="VMC31" s="1"/>
      <c r="VMD31" s="1"/>
      <c r="VME31" s="1"/>
      <c r="VMF31" s="1"/>
      <c r="VMG31" s="1"/>
      <c r="VMH31" s="1"/>
      <c r="VMI31" s="1"/>
      <c r="VMJ31" s="1"/>
      <c r="VMK31" s="1"/>
      <c r="VML31" s="1"/>
      <c r="VMM31" s="1"/>
      <c r="VMN31" s="1"/>
      <c r="VMO31" s="1"/>
      <c r="VMP31" s="1"/>
      <c r="VMQ31" s="1"/>
      <c r="VMR31" s="1"/>
      <c r="VMS31" s="1"/>
      <c r="VMT31" s="1"/>
      <c r="VMU31" s="1"/>
      <c r="VMV31" s="1"/>
      <c r="VMW31" s="1"/>
      <c r="VMX31" s="1"/>
      <c r="VMY31" s="1"/>
      <c r="VMZ31" s="1"/>
      <c r="VNA31" s="1"/>
      <c r="VNB31" s="1"/>
      <c r="VNC31" s="1"/>
      <c r="VND31" s="1"/>
      <c r="VNE31" s="1"/>
      <c r="VNF31" s="1"/>
      <c r="VNG31" s="1"/>
      <c r="VNH31" s="1"/>
      <c r="VNI31" s="1"/>
      <c r="VNJ31" s="1"/>
      <c r="VNK31" s="1"/>
      <c r="VNL31" s="1"/>
      <c r="VNM31" s="1"/>
      <c r="VNN31" s="1"/>
      <c r="VNO31" s="1"/>
      <c r="VNP31" s="1"/>
      <c r="VNQ31" s="1"/>
      <c r="VNR31" s="1"/>
      <c r="VNS31" s="1"/>
      <c r="VNT31" s="1"/>
      <c r="VNU31" s="1"/>
      <c r="VNV31" s="1"/>
      <c r="VNW31" s="1"/>
      <c r="VNX31" s="1"/>
      <c r="VNY31" s="1"/>
      <c r="VNZ31" s="1"/>
      <c r="VOA31" s="1"/>
      <c r="VOB31" s="1"/>
      <c r="VOC31" s="1"/>
      <c r="VOD31" s="1"/>
      <c r="VOE31" s="1"/>
      <c r="VOF31" s="1"/>
      <c r="VOG31" s="1"/>
      <c r="VOH31" s="1"/>
      <c r="VOI31" s="1"/>
      <c r="VOJ31" s="1"/>
      <c r="VOK31" s="1"/>
      <c r="VOL31" s="1"/>
      <c r="VOM31" s="1"/>
      <c r="VON31" s="1"/>
      <c r="VOO31" s="1"/>
      <c r="VOP31" s="1"/>
      <c r="VOQ31" s="1"/>
      <c r="VOR31" s="1"/>
      <c r="VOS31" s="1"/>
      <c r="VOT31" s="1"/>
      <c r="VOU31" s="1"/>
      <c r="VOV31" s="1"/>
      <c r="VOW31" s="1"/>
      <c r="VOX31" s="1"/>
      <c r="VOY31" s="1"/>
      <c r="VOZ31" s="1"/>
      <c r="VPA31" s="1"/>
      <c r="VPB31" s="1"/>
      <c r="VPC31" s="1"/>
      <c r="VPD31" s="1"/>
      <c r="VPE31" s="1"/>
      <c r="VPF31" s="1"/>
      <c r="VPG31" s="1"/>
      <c r="VPH31" s="1"/>
      <c r="VPI31" s="1"/>
      <c r="VPJ31" s="1"/>
      <c r="VPK31" s="1"/>
      <c r="VPL31" s="1"/>
      <c r="VPM31" s="1"/>
      <c r="VPN31" s="1"/>
      <c r="VPO31" s="1"/>
      <c r="VPP31" s="1"/>
      <c r="VPQ31" s="1"/>
      <c r="VPR31" s="1"/>
      <c r="VPS31" s="1"/>
      <c r="VPT31" s="1"/>
      <c r="VPU31" s="1"/>
      <c r="VPV31" s="1"/>
      <c r="VPW31" s="1"/>
      <c r="VPX31" s="1"/>
      <c r="VPY31" s="1"/>
      <c r="VPZ31" s="1"/>
      <c r="VQA31" s="1"/>
      <c r="VQB31" s="1"/>
      <c r="VQC31" s="1"/>
      <c r="VQD31" s="1"/>
      <c r="VQE31" s="1"/>
      <c r="VQF31" s="1"/>
      <c r="VQG31" s="1"/>
      <c r="VQH31" s="1"/>
      <c r="VQI31" s="1"/>
      <c r="VQJ31" s="1"/>
      <c r="VQK31" s="1"/>
      <c r="VQL31" s="1"/>
      <c r="VQM31" s="1"/>
      <c r="VQN31" s="1"/>
      <c r="VQO31" s="1"/>
      <c r="VQP31" s="1"/>
      <c r="VQQ31" s="1"/>
      <c r="VQR31" s="1"/>
      <c r="VQS31" s="1"/>
      <c r="VQT31" s="1"/>
      <c r="VQU31" s="1"/>
      <c r="VQV31" s="1"/>
      <c r="VQW31" s="1"/>
      <c r="VQX31" s="1"/>
      <c r="VQY31" s="1"/>
      <c r="VQZ31" s="1"/>
      <c r="VRA31" s="1"/>
      <c r="VRB31" s="1"/>
      <c r="VRC31" s="1"/>
      <c r="VRD31" s="1"/>
      <c r="VRE31" s="1"/>
      <c r="VRF31" s="1"/>
      <c r="VRG31" s="1"/>
      <c r="VRH31" s="1"/>
      <c r="VRI31" s="1"/>
      <c r="VRJ31" s="1"/>
      <c r="VRK31" s="1"/>
      <c r="VRL31" s="1"/>
      <c r="VRM31" s="1"/>
      <c r="VRN31" s="1"/>
      <c r="VRO31" s="1"/>
      <c r="VRP31" s="1"/>
      <c r="VRQ31" s="1"/>
      <c r="VRR31" s="1"/>
      <c r="VRS31" s="1"/>
      <c r="VRT31" s="1"/>
      <c r="VRU31" s="1"/>
      <c r="VRV31" s="1"/>
      <c r="VRW31" s="1"/>
      <c r="VRX31" s="1"/>
      <c r="VRY31" s="1"/>
      <c r="VRZ31" s="1"/>
      <c r="VSA31" s="1"/>
      <c r="VSB31" s="1"/>
      <c r="VSC31" s="1"/>
      <c r="VSD31" s="1"/>
      <c r="VSE31" s="1"/>
      <c r="VSF31" s="1"/>
      <c r="VSG31" s="1"/>
      <c r="VSH31" s="1"/>
      <c r="VSI31" s="1"/>
      <c r="VSJ31" s="1"/>
      <c r="VSK31" s="1"/>
      <c r="VSL31" s="1"/>
      <c r="VSM31" s="1"/>
      <c r="VSN31" s="1"/>
      <c r="VSO31" s="1"/>
      <c r="VSP31" s="1"/>
      <c r="VSQ31" s="1"/>
      <c r="VSR31" s="1"/>
      <c r="VSS31" s="1"/>
      <c r="VST31" s="1"/>
      <c r="VSU31" s="1"/>
      <c r="VSV31" s="1"/>
      <c r="VSW31" s="1"/>
      <c r="VSX31" s="1"/>
      <c r="VSY31" s="1"/>
      <c r="VSZ31" s="1"/>
      <c r="VTA31" s="1"/>
      <c r="VTB31" s="1"/>
      <c r="VTC31" s="1"/>
      <c r="VTD31" s="1"/>
      <c r="VTE31" s="1"/>
      <c r="VTF31" s="1"/>
      <c r="VTG31" s="1"/>
      <c r="VTH31" s="1"/>
      <c r="VTI31" s="1"/>
      <c r="VTJ31" s="1"/>
      <c r="VTK31" s="1"/>
      <c r="VTL31" s="1"/>
      <c r="VTM31" s="1"/>
      <c r="VTN31" s="1"/>
      <c r="VTO31" s="1"/>
      <c r="VTP31" s="1"/>
      <c r="VTQ31" s="1"/>
      <c r="VTR31" s="1"/>
      <c r="VTS31" s="1"/>
      <c r="VTT31" s="1"/>
      <c r="VTU31" s="1"/>
      <c r="VTV31" s="1"/>
      <c r="VTW31" s="1"/>
      <c r="VTX31" s="1"/>
      <c r="VTY31" s="1"/>
      <c r="VTZ31" s="1"/>
      <c r="VUA31" s="1"/>
      <c r="VUB31" s="1"/>
      <c r="VUC31" s="1"/>
      <c r="VUD31" s="1"/>
      <c r="VUE31" s="1"/>
      <c r="VUF31" s="1"/>
      <c r="VUG31" s="1"/>
      <c r="VUH31" s="1"/>
      <c r="VUI31" s="1"/>
      <c r="VUJ31" s="1"/>
      <c r="VUK31" s="1"/>
      <c r="VUL31" s="1"/>
      <c r="VUM31" s="1"/>
      <c r="VUN31" s="1"/>
      <c r="VUO31" s="1"/>
      <c r="VUP31" s="1"/>
      <c r="VUQ31" s="1"/>
      <c r="VUR31" s="1"/>
      <c r="VUS31" s="1"/>
      <c r="VUT31" s="1"/>
      <c r="VUU31" s="1"/>
      <c r="VUV31" s="1"/>
      <c r="VUW31" s="1"/>
      <c r="VUX31" s="1"/>
      <c r="VUY31" s="1"/>
      <c r="VUZ31" s="1"/>
      <c r="VVA31" s="1"/>
      <c r="VVB31" s="1"/>
      <c r="VVC31" s="1"/>
      <c r="VVD31" s="1"/>
      <c r="VVE31" s="1"/>
      <c r="VVF31" s="1"/>
      <c r="VVG31" s="1"/>
      <c r="VVH31" s="1"/>
      <c r="VVI31" s="1"/>
      <c r="VVJ31" s="1"/>
      <c r="VVK31" s="1"/>
      <c r="VVL31" s="1"/>
      <c r="VVM31" s="1"/>
      <c r="VVN31" s="1"/>
      <c r="VVO31" s="1"/>
      <c r="VVP31" s="1"/>
      <c r="VVQ31" s="1"/>
      <c r="VVR31" s="1"/>
      <c r="VVS31" s="1"/>
      <c r="VVT31" s="1"/>
      <c r="VVU31" s="1"/>
      <c r="VVV31" s="1"/>
      <c r="VVW31" s="1"/>
      <c r="VVX31" s="1"/>
      <c r="VVY31" s="1"/>
      <c r="VVZ31" s="1"/>
      <c r="VWA31" s="1"/>
      <c r="VWB31" s="1"/>
      <c r="VWC31" s="1"/>
      <c r="VWD31" s="1"/>
      <c r="VWE31" s="1"/>
      <c r="VWF31" s="1"/>
      <c r="VWG31" s="1"/>
      <c r="VWH31" s="1"/>
      <c r="VWI31" s="1"/>
      <c r="VWJ31" s="1"/>
      <c r="VWK31" s="1"/>
      <c r="VWL31" s="1"/>
      <c r="VWM31" s="1"/>
      <c r="VWN31" s="1"/>
      <c r="VWO31" s="1"/>
      <c r="VWP31" s="1"/>
      <c r="VWQ31" s="1"/>
      <c r="VWR31" s="1"/>
      <c r="VWS31" s="1"/>
      <c r="VWT31" s="1"/>
      <c r="VWU31" s="1"/>
      <c r="VWV31" s="1"/>
      <c r="VWW31" s="1"/>
      <c r="VWX31" s="1"/>
      <c r="VWY31" s="1"/>
      <c r="VWZ31" s="1"/>
      <c r="VXA31" s="1"/>
      <c r="VXB31" s="1"/>
      <c r="VXC31" s="1"/>
      <c r="VXD31" s="1"/>
      <c r="VXE31" s="1"/>
      <c r="VXF31" s="1"/>
      <c r="VXG31" s="1"/>
      <c r="VXH31" s="1"/>
      <c r="VXI31" s="1"/>
      <c r="VXJ31" s="1"/>
      <c r="VXK31" s="1"/>
      <c r="VXL31" s="1"/>
      <c r="VXM31" s="1"/>
      <c r="VXN31" s="1"/>
      <c r="VXO31" s="1"/>
      <c r="VXP31" s="1"/>
      <c r="VXQ31" s="1"/>
      <c r="VXR31" s="1"/>
      <c r="VXS31" s="1"/>
      <c r="VXT31" s="1"/>
      <c r="VXU31" s="1"/>
      <c r="VXV31" s="1"/>
      <c r="VXW31" s="1"/>
      <c r="VXX31" s="1"/>
      <c r="VXY31" s="1"/>
      <c r="VXZ31" s="1"/>
      <c r="VYA31" s="1"/>
      <c r="VYB31" s="1"/>
      <c r="VYC31" s="1"/>
      <c r="VYD31" s="1"/>
      <c r="VYE31" s="1"/>
      <c r="VYF31" s="1"/>
      <c r="VYG31" s="1"/>
      <c r="VYH31" s="1"/>
      <c r="VYI31" s="1"/>
      <c r="VYJ31" s="1"/>
      <c r="VYK31" s="1"/>
      <c r="VYL31" s="1"/>
      <c r="VYM31" s="1"/>
      <c r="VYN31" s="1"/>
      <c r="VYO31" s="1"/>
      <c r="VYP31" s="1"/>
      <c r="VYQ31" s="1"/>
      <c r="VYR31" s="1"/>
      <c r="VYS31" s="1"/>
      <c r="VYT31" s="1"/>
      <c r="VYU31" s="1"/>
      <c r="VYV31" s="1"/>
      <c r="VYW31" s="1"/>
      <c r="VYX31" s="1"/>
      <c r="VYY31" s="1"/>
      <c r="VYZ31" s="1"/>
      <c r="VZA31" s="1"/>
      <c r="VZB31" s="1"/>
      <c r="VZC31" s="1"/>
      <c r="VZD31" s="1"/>
      <c r="VZE31" s="1"/>
      <c r="VZF31" s="1"/>
      <c r="VZG31" s="1"/>
      <c r="VZH31" s="1"/>
      <c r="VZI31" s="1"/>
      <c r="VZJ31" s="1"/>
      <c r="VZK31" s="1"/>
      <c r="VZL31" s="1"/>
      <c r="VZM31" s="1"/>
      <c r="VZN31" s="1"/>
      <c r="VZO31" s="1"/>
      <c r="VZP31" s="1"/>
      <c r="VZQ31" s="1"/>
      <c r="VZR31" s="1"/>
      <c r="VZS31" s="1"/>
      <c r="VZT31" s="1"/>
      <c r="VZU31" s="1"/>
      <c r="VZV31" s="1"/>
      <c r="VZW31" s="1"/>
      <c r="VZX31" s="1"/>
      <c r="VZY31" s="1"/>
      <c r="VZZ31" s="1"/>
      <c r="WAA31" s="1"/>
      <c r="WAB31" s="1"/>
      <c r="WAC31" s="1"/>
      <c r="WAD31" s="1"/>
      <c r="WAE31" s="1"/>
      <c r="WAF31" s="1"/>
      <c r="WAG31" s="1"/>
      <c r="WAH31" s="1"/>
      <c r="WAI31" s="1"/>
      <c r="WAJ31" s="1"/>
      <c r="WAK31" s="1"/>
      <c r="WAL31" s="1"/>
      <c r="WAM31" s="1"/>
      <c r="WAN31" s="1"/>
      <c r="WAO31" s="1"/>
      <c r="WAP31" s="1"/>
      <c r="WAQ31" s="1"/>
      <c r="WAR31" s="1"/>
      <c r="WAS31" s="1"/>
      <c r="WAT31" s="1"/>
      <c r="WAU31" s="1"/>
      <c r="WAV31" s="1"/>
      <c r="WAW31" s="1"/>
      <c r="WAX31" s="1"/>
      <c r="WAY31" s="1"/>
      <c r="WAZ31" s="1"/>
      <c r="WBA31" s="1"/>
      <c r="WBB31" s="1"/>
      <c r="WBC31" s="1"/>
      <c r="WBD31" s="1"/>
      <c r="WBE31" s="1"/>
      <c r="WBF31" s="1"/>
      <c r="WBG31" s="1"/>
      <c r="WBH31" s="1"/>
      <c r="WBI31" s="1"/>
      <c r="WBJ31" s="1"/>
      <c r="WBK31" s="1"/>
      <c r="WBL31" s="1"/>
      <c r="WBM31" s="1"/>
      <c r="WBN31" s="1"/>
      <c r="WBO31" s="1"/>
      <c r="WBP31" s="1"/>
      <c r="WBQ31" s="1"/>
      <c r="WBR31" s="1"/>
      <c r="WBS31" s="1"/>
      <c r="WBT31" s="1"/>
      <c r="WBU31" s="1"/>
      <c r="WBV31" s="1"/>
      <c r="WBW31" s="1"/>
      <c r="WBX31" s="1"/>
      <c r="WBY31" s="1"/>
      <c r="WBZ31" s="1"/>
      <c r="WCA31" s="1"/>
      <c r="WCB31" s="1"/>
      <c r="WCC31" s="1"/>
      <c r="WCD31" s="1"/>
      <c r="WCE31" s="1"/>
      <c r="WCF31" s="1"/>
      <c r="WCG31" s="1"/>
      <c r="WCH31" s="1"/>
      <c r="WCI31" s="1"/>
      <c r="WCJ31" s="1"/>
      <c r="WCK31" s="1"/>
      <c r="WCL31" s="1"/>
      <c r="WCM31" s="1"/>
      <c r="WCN31" s="1"/>
      <c r="WCO31" s="1"/>
      <c r="WCP31" s="1"/>
      <c r="WCQ31" s="1"/>
      <c r="WCR31" s="1"/>
      <c r="WCS31" s="1"/>
      <c r="WCT31" s="1"/>
      <c r="WCU31" s="1"/>
      <c r="WCV31" s="1"/>
      <c r="WCW31" s="1"/>
      <c r="WCX31" s="1"/>
      <c r="WCY31" s="1"/>
      <c r="WCZ31" s="1"/>
      <c r="WDA31" s="1"/>
      <c r="WDB31" s="1"/>
      <c r="WDC31" s="1"/>
      <c r="WDD31" s="1"/>
      <c r="WDE31" s="1"/>
      <c r="WDF31" s="1"/>
      <c r="WDG31" s="1"/>
      <c r="WDH31" s="1"/>
      <c r="WDI31" s="1"/>
      <c r="WDJ31" s="1"/>
      <c r="WDK31" s="1"/>
      <c r="WDL31" s="1"/>
      <c r="WDM31" s="1"/>
      <c r="WDN31" s="1"/>
      <c r="WDO31" s="1"/>
      <c r="WDP31" s="1"/>
      <c r="WDQ31" s="1"/>
      <c r="WDR31" s="1"/>
      <c r="WDS31" s="1"/>
      <c r="WDT31" s="1"/>
      <c r="WDU31" s="1"/>
      <c r="WDV31" s="1"/>
      <c r="WDW31" s="1"/>
      <c r="WDX31" s="1"/>
      <c r="WDY31" s="1"/>
      <c r="WDZ31" s="1"/>
      <c r="WEA31" s="1"/>
      <c r="WEB31" s="1"/>
      <c r="WEC31" s="1"/>
      <c r="WED31" s="1"/>
      <c r="WEE31" s="1"/>
      <c r="WEF31" s="1"/>
      <c r="WEG31" s="1"/>
      <c r="WEH31" s="1"/>
      <c r="WEI31" s="1"/>
      <c r="WEJ31" s="1"/>
      <c r="WEK31" s="1"/>
      <c r="WEL31" s="1"/>
      <c r="WEM31" s="1"/>
      <c r="WEN31" s="1"/>
      <c r="WEO31" s="1"/>
      <c r="WEP31" s="1"/>
      <c r="WEQ31" s="1"/>
      <c r="WER31" s="1"/>
      <c r="WES31" s="1"/>
      <c r="WET31" s="1"/>
      <c r="WEU31" s="1"/>
      <c r="WEV31" s="1"/>
      <c r="WEW31" s="1"/>
      <c r="WEX31" s="1"/>
      <c r="WEY31" s="1"/>
      <c r="WEZ31" s="1"/>
      <c r="WFA31" s="1"/>
      <c r="WFB31" s="1"/>
      <c r="WFC31" s="1"/>
      <c r="WFD31" s="1"/>
      <c r="WFE31" s="1"/>
      <c r="WFF31" s="1"/>
      <c r="WFG31" s="1"/>
      <c r="WFH31" s="1"/>
      <c r="WFI31" s="1"/>
      <c r="WFJ31" s="1"/>
      <c r="WFK31" s="1"/>
      <c r="WFL31" s="1"/>
      <c r="WFM31" s="1"/>
      <c r="WFN31" s="1"/>
      <c r="WFO31" s="1"/>
      <c r="WFP31" s="1"/>
      <c r="WFQ31" s="1"/>
      <c r="WFR31" s="1"/>
      <c r="WFS31" s="1"/>
      <c r="WFT31" s="1"/>
      <c r="WFU31" s="1"/>
      <c r="WFV31" s="1"/>
      <c r="WFW31" s="1"/>
      <c r="WFX31" s="1"/>
      <c r="WFY31" s="1"/>
      <c r="WFZ31" s="1"/>
      <c r="WGA31" s="1"/>
      <c r="WGB31" s="1"/>
      <c r="WGC31" s="1"/>
      <c r="WGD31" s="1"/>
      <c r="WGE31" s="1"/>
      <c r="WGF31" s="1"/>
      <c r="WGG31" s="1"/>
      <c r="WGH31" s="1"/>
      <c r="WGI31" s="1"/>
      <c r="WGJ31" s="1"/>
      <c r="WGK31" s="1"/>
      <c r="WGL31" s="1"/>
      <c r="WGM31" s="1"/>
      <c r="WGN31" s="1"/>
      <c r="WGO31" s="1"/>
      <c r="WGP31" s="1"/>
      <c r="WGQ31" s="1"/>
      <c r="WGR31" s="1"/>
      <c r="WGS31" s="1"/>
      <c r="WGT31" s="1"/>
      <c r="WGU31" s="1"/>
      <c r="WGV31" s="1"/>
      <c r="WGW31" s="1"/>
      <c r="WGX31" s="1"/>
      <c r="WGY31" s="1"/>
      <c r="WGZ31" s="1"/>
      <c r="WHA31" s="1"/>
      <c r="WHB31" s="1"/>
      <c r="WHC31" s="1"/>
      <c r="WHD31" s="1"/>
      <c r="WHE31" s="1"/>
      <c r="WHF31" s="1"/>
      <c r="WHG31" s="1"/>
      <c r="WHH31" s="1"/>
      <c r="WHI31" s="1"/>
      <c r="WHJ31" s="1"/>
      <c r="WHK31" s="1"/>
      <c r="WHL31" s="1"/>
      <c r="WHM31" s="1"/>
      <c r="WHN31" s="1"/>
      <c r="WHO31" s="1"/>
      <c r="WHP31" s="1"/>
      <c r="WHQ31" s="1"/>
      <c r="WHR31" s="1"/>
      <c r="WHS31" s="1"/>
      <c r="WHT31" s="1"/>
      <c r="WHU31" s="1"/>
      <c r="WHV31" s="1"/>
      <c r="WHW31" s="1"/>
      <c r="WHX31" s="1"/>
      <c r="WHY31" s="1"/>
      <c r="WHZ31" s="1"/>
      <c r="WIA31" s="1"/>
      <c r="WIB31" s="1"/>
      <c r="WIC31" s="1"/>
      <c r="WID31" s="1"/>
      <c r="WIE31" s="1"/>
      <c r="WIF31" s="1"/>
      <c r="WIG31" s="1"/>
      <c r="WIH31" s="1"/>
      <c r="WII31" s="1"/>
      <c r="WIJ31" s="1"/>
      <c r="WIK31" s="1"/>
      <c r="WIL31" s="1"/>
      <c r="WIM31" s="1"/>
      <c r="WIN31" s="1"/>
      <c r="WIO31" s="1"/>
      <c r="WIP31" s="1"/>
      <c r="WIQ31" s="1"/>
      <c r="WIR31" s="1"/>
      <c r="WIS31" s="1"/>
      <c r="WIT31" s="1"/>
      <c r="WIU31" s="1"/>
      <c r="WIV31" s="1"/>
      <c r="WIW31" s="1"/>
      <c r="WIX31" s="1"/>
      <c r="WIY31" s="1"/>
      <c r="WIZ31" s="1"/>
      <c r="WJA31" s="1"/>
      <c r="WJB31" s="1"/>
      <c r="WJC31" s="1"/>
      <c r="WJD31" s="1"/>
      <c r="WJE31" s="1"/>
      <c r="WJF31" s="1"/>
      <c r="WJG31" s="1"/>
      <c r="WJH31" s="1"/>
      <c r="WJI31" s="1"/>
      <c r="WJJ31" s="1"/>
      <c r="WJK31" s="1"/>
      <c r="WJL31" s="1"/>
      <c r="WJM31" s="1"/>
      <c r="WJN31" s="1"/>
      <c r="WJO31" s="1"/>
      <c r="WJP31" s="1"/>
      <c r="WJQ31" s="1"/>
      <c r="WJR31" s="1"/>
      <c r="WJS31" s="1"/>
      <c r="WJT31" s="1"/>
      <c r="WJU31" s="1"/>
      <c r="WJV31" s="1"/>
      <c r="WJW31" s="1"/>
      <c r="WJX31" s="1"/>
      <c r="WJY31" s="1"/>
      <c r="WJZ31" s="1"/>
      <c r="WKA31" s="1"/>
      <c r="WKB31" s="1"/>
      <c r="WKC31" s="1"/>
      <c r="WKD31" s="1"/>
      <c r="WKE31" s="1"/>
      <c r="WKF31" s="1"/>
      <c r="WKG31" s="1"/>
      <c r="WKH31" s="1"/>
      <c r="WKI31" s="1"/>
      <c r="WKJ31" s="1"/>
      <c r="WKK31" s="1"/>
      <c r="WKL31" s="1"/>
      <c r="WKM31" s="1"/>
      <c r="WKN31" s="1"/>
      <c r="WKO31" s="1"/>
      <c r="WKP31" s="1"/>
      <c r="WKQ31" s="1"/>
      <c r="WKR31" s="1"/>
      <c r="WKS31" s="1"/>
      <c r="WKT31" s="1"/>
      <c r="WKU31" s="1"/>
      <c r="WKV31" s="1"/>
      <c r="WKW31" s="1"/>
      <c r="WKX31" s="1"/>
      <c r="WKY31" s="1"/>
      <c r="WKZ31" s="1"/>
      <c r="WLA31" s="1"/>
      <c r="WLB31" s="1"/>
      <c r="WLC31" s="1"/>
      <c r="WLD31" s="1"/>
      <c r="WLE31" s="1"/>
      <c r="WLF31" s="1"/>
      <c r="WLG31" s="1"/>
      <c r="WLH31" s="1"/>
      <c r="WLI31" s="1"/>
      <c r="WLJ31" s="1"/>
      <c r="WLK31" s="1"/>
      <c r="WLL31" s="1"/>
      <c r="WLM31" s="1"/>
      <c r="WLN31" s="1"/>
      <c r="WLO31" s="1"/>
      <c r="WLP31" s="1"/>
      <c r="WLQ31" s="1"/>
      <c r="WLR31" s="1"/>
      <c r="WLS31" s="1"/>
      <c r="WLT31" s="1"/>
      <c r="WLU31" s="1"/>
      <c r="WLV31" s="1"/>
      <c r="WLW31" s="1"/>
      <c r="WLX31" s="1"/>
      <c r="WLY31" s="1"/>
      <c r="WLZ31" s="1"/>
      <c r="WMA31" s="1"/>
      <c r="WMB31" s="1"/>
      <c r="WMC31" s="1"/>
      <c r="WMD31" s="1"/>
      <c r="WME31" s="1"/>
      <c r="WMF31" s="1"/>
      <c r="WMG31" s="1"/>
      <c r="WMH31" s="1"/>
      <c r="WMI31" s="1"/>
      <c r="WMJ31" s="1"/>
      <c r="WMK31" s="1"/>
      <c r="WML31" s="1"/>
      <c r="WMM31" s="1"/>
      <c r="WMN31" s="1"/>
      <c r="WMO31" s="1"/>
      <c r="WMP31" s="1"/>
      <c r="WMQ31" s="1"/>
      <c r="WMR31" s="1"/>
      <c r="WMS31" s="1"/>
      <c r="WMT31" s="1"/>
      <c r="WMU31" s="1"/>
      <c r="WMV31" s="1"/>
      <c r="WMW31" s="1"/>
      <c r="WMX31" s="1"/>
      <c r="WMY31" s="1"/>
      <c r="WMZ31" s="1"/>
      <c r="WNA31" s="1"/>
      <c r="WNB31" s="1"/>
      <c r="WNC31" s="1"/>
      <c r="WND31" s="1"/>
      <c r="WNE31" s="1"/>
      <c r="WNF31" s="1"/>
      <c r="WNG31" s="1"/>
      <c r="WNH31" s="1"/>
      <c r="WNI31" s="1"/>
      <c r="WNJ31" s="1"/>
      <c r="WNK31" s="1"/>
      <c r="WNL31" s="1"/>
      <c r="WNM31" s="1"/>
      <c r="WNN31" s="1"/>
      <c r="WNO31" s="1"/>
      <c r="WNP31" s="1"/>
      <c r="WNQ31" s="1"/>
      <c r="WNR31" s="1"/>
      <c r="WNS31" s="1"/>
      <c r="WNT31" s="1"/>
      <c r="WNU31" s="1"/>
      <c r="WNV31" s="1"/>
      <c r="WNW31" s="1"/>
      <c r="WNX31" s="1"/>
      <c r="WNY31" s="1"/>
      <c r="WNZ31" s="1"/>
      <c r="WOA31" s="1"/>
      <c r="WOB31" s="1"/>
      <c r="WOC31" s="1"/>
      <c r="WOD31" s="1"/>
      <c r="WOE31" s="1"/>
      <c r="WOF31" s="1"/>
      <c r="WOG31" s="1"/>
      <c r="WOH31" s="1"/>
      <c r="WOI31" s="1"/>
      <c r="WOJ31" s="1"/>
      <c r="WOK31" s="1"/>
      <c r="WOL31" s="1"/>
      <c r="WOM31" s="1"/>
      <c r="WON31" s="1"/>
      <c r="WOO31" s="1"/>
      <c r="WOP31" s="1"/>
      <c r="WOQ31" s="1"/>
      <c r="WOR31" s="1"/>
      <c r="WOS31" s="1"/>
      <c r="WOT31" s="1"/>
      <c r="WOU31" s="1"/>
      <c r="WOV31" s="1"/>
      <c r="WOW31" s="1"/>
      <c r="WOX31" s="1"/>
      <c r="WOY31" s="1"/>
      <c r="WOZ31" s="1"/>
      <c r="WPA31" s="1"/>
      <c r="WPB31" s="1"/>
      <c r="WPC31" s="1"/>
      <c r="WPD31" s="1"/>
      <c r="WPE31" s="1"/>
      <c r="WPF31" s="1"/>
      <c r="WPG31" s="1"/>
      <c r="WPH31" s="1"/>
      <c r="WPI31" s="1"/>
      <c r="WPJ31" s="1"/>
      <c r="WPK31" s="1"/>
      <c r="WPL31" s="1"/>
      <c r="WPM31" s="1"/>
      <c r="WPN31" s="1"/>
      <c r="WPO31" s="1"/>
      <c r="WPP31" s="1"/>
      <c r="WPQ31" s="1"/>
      <c r="WPR31" s="1"/>
      <c r="WPS31" s="1"/>
      <c r="WPT31" s="1"/>
      <c r="WPU31" s="1"/>
      <c r="WPV31" s="1"/>
      <c r="WPW31" s="1"/>
      <c r="WPX31" s="1"/>
      <c r="WPY31" s="1"/>
      <c r="WPZ31" s="1"/>
      <c r="WQA31" s="1"/>
      <c r="WQB31" s="1"/>
      <c r="WQC31" s="1"/>
      <c r="WQD31" s="1"/>
      <c r="WQE31" s="1"/>
      <c r="WQF31" s="1"/>
      <c r="WQG31" s="1"/>
      <c r="WQH31" s="1"/>
      <c r="WQI31" s="1"/>
      <c r="WQJ31" s="1"/>
      <c r="WQK31" s="1"/>
      <c r="WQL31" s="1"/>
      <c r="WQM31" s="1"/>
      <c r="WQN31" s="1"/>
      <c r="WQO31" s="1"/>
      <c r="WQP31" s="1"/>
      <c r="WQQ31" s="1"/>
      <c r="WQR31" s="1"/>
      <c r="WQS31" s="1"/>
      <c r="WQT31" s="1"/>
      <c r="WQU31" s="1"/>
      <c r="WQV31" s="1"/>
      <c r="WQW31" s="1"/>
      <c r="WQX31" s="1"/>
      <c r="WQY31" s="1"/>
      <c r="WQZ31" s="1"/>
      <c r="WRA31" s="1"/>
      <c r="WRB31" s="1"/>
      <c r="WRC31" s="1"/>
      <c r="WRD31" s="1"/>
      <c r="WRE31" s="1"/>
      <c r="WRF31" s="1"/>
      <c r="WRG31" s="1"/>
      <c r="WRH31" s="1"/>
      <c r="WRI31" s="1"/>
      <c r="WRJ31" s="1"/>
      <c r="WRK31" s="1"/>
      <c r="WRL31" s="1"/>
      <c r="WRM31" s="1"/>
      <c r="WRN31" s="1"/>
      <c r="WRO31" s="1"/>
      <c r="WRP31" s="1"/>
      <c r="WRQ31" s="1"/>
      <c r="WRR31" s="1"/>
      <c r="WRS31" s="1"/>
      <c r="WRT31" s="1"/>
      <c r="WRU31" s="1"/>
      <c r="WRV31" s="1"/>
      <c r="WRW31" s="1"/>
      <c r="WRX31" s="1"/>
      <c r="WRY31" s="1"/>
      <c r="WRZ31" s="1"/>
      <c r="WSA31" s="1"/>
      <c r="WSB31" s="1"/>
      <c r="WSC31" s="1"/>
      <c r="WSD31" s="1"/>
      <c r="WSE31" s="1"/>
      <c r="WSF31" s="1"/>
      <c r="WSG31" s="1"/>
      <c r="WSH31" s="1"/>
      <c r="WSI31" s="1"/>
      <c r="WSJ31" s="1"/>
      <c r="WSK31" s="1"/>
      <c r="WSL31" s="1"/>
      <c r="WSM31" s="1"/>
      <c r="WSN31" s="1"/>
      <c r="WSO31" s="1"/>
      <c r="WSP31" s="1"/>
      <c r="WSQ31" s="1"/>
      <c r="WSR31" s="1"/>
      <c r="WSS31" s="1"/>
      <c r="WST31" s="1"/>
      <c r="WSU31" s="1"/>
      <c r="WSV31" s="1"/>
      <c r="WSW31" s="1"/>
      <c r="WSX31" s="1"/>
      <c r="WSY31" s="1"/>
      <c r="WSZ31" s="1"/>
      <c r="WTA31" s="1"/>
      <c r="WTB31" s="1"/>
      <c r="WTC31" s="1"/>
      <c r="WTD31" s="1"/>
      <c r="WTE31" s="1"/>
      <c r="WTF31" s="1"/>
      <c r="WTG31" s="1"/>
      <c r="WTH31" s="1"/>
      <c r="WTI31" s="1"/>
      <c r="WTJ31" s="1"/>
      <c r="WTK31" s="1"/>
      <c r="WTL31" s="1"/>
      <c r="WTM31" s="1"/>
      <c r="WTN31" s="1"/>
      <c r="WTO31" s="1"/>
      <c r="WTP31" s="1"/>
      <c r="WTQ31" s="1"/>
      <c r="WTR31" s="1"/>
      <c r="WTS31" s="1"/>
      <c r="WTT31" s="1"/>
      <c r="WTU31" s="1"/>
      <c r="WTV31" s="1"/>
      <c r="WTW31" s="1"/>
      <c r="WTX31" s="1"/>
      <c r="WTY31" s="1"/>
      <c r="WTZ31" s="1"/>
      <c r="WUA31" s="1"/>
      <c r="WUB31" s="1"/>
      <c r="WUC31" s="1"/>
      <c r="WUD31" s="1"/>
      <c r="WUE31" s="1"/>
      <c r="WUF31" s="1"/>
      <c r="WUG31" s="1"/>
      <c r="WUH31" s="1"/>
      <c r="WUI31" s="1"/>
      <c r="WUJ31" s="1"/>
      <c r="WUK31" s="1"/>
      <c r="WUL31" s="1"/>
      <c r="WUM31" s="1"/>
      <c r="WUN31" s="1"/>
      <c r="WUO31" s="1"/>
      <c r="WUP31" s="1"/>
      <c r="WUQ31" s="1"/>
      <c r="WUR31" s="1"/>
      <c r="WUS31" s="1"/>
      <c r="WUT31" s="1"/>
      <c r="WUU31" s="1"/>
      <c r="WUV31" s="1"/>
      <c r="WUW31" s="1"/>
      <c r="WUX31" s="1"/>
      <c r="WUY31" s="1"/>
      <c r="WUZ31" s="1"/>
      <c r="WVA31" s="1"/>
      <c r="WVB31" s="1"/>
      <c r="WVC31" s="1"/>
      <c r="WVD31" s="1"/>
      <c r="WVE31" s="1"/>
      <c r="WVF31" s="1"/>
      <c r="WVG31" s="1"/>
      <c r="WVH31" s="1"/>
      <c r="WVI31" s="1"/>
      <c r="WVJ31" s="1"/>
      <c r="WVK31" s="1"/>
      <c r="WVL31" s="1"/>
      <c r="WVM31" s="1"/>
      <c r="WVN31" s="1"/>
      <c r="WVO31" s="1"/>
      <c r="WVP31" s="1"/>
      <c r="WVQ31" s="1"/>
      <c r="WVR31" s="1"/>
      <c r="WVS31" s="1"/>
      <c r="WVT31" s="1"/>
      <c r="WVU31" s="1"/>
      <c r="WVV31" s="1"/>
      <c r="WVW31" s="1"/>
      <c r="WVX31" s="1"/>
      <c r="WVY31" s="1"/>
      <c r="WVZ31" s="1"/>
      <c r="WWA31" s="1"/>
      <c r="WWB31" s="1"/>
      <c r="WWC31" s="1"/>
      <c r="WWD31" s="1"/>
      <c r="WWE31" s="1"/>
      <c r="WWF31" s="1"/>
      <c r="WWG31" s="1"/>
      <c r="WWH31" s="1"/>
      <c r="WWI31" s="1"/>
      <c r="WWJ31" s="1"/>
      <c r="WWK31" s="1"/>
      <c r="WWL31" s="1"/>
      <c r="WWM31" s="1"/>
      <c r="WWN31" s="1"/>
      <c r="WWO31" s="1"/>
      <c r="WWP31" s="1"/>
      <c r="WWQ31" s="1"/>
      <c r="WWR31" s="1"/>
      <c r="WWS31" s="1"/>
      <c r="WWT31" s="1"/>
      <c r="WWU31" s="1"/>
      <c r="WWV31" s="1"/>
      <c r="WWW31" s="1"/>
      <c r="WWX31" s="1"/>
      <c r="WWY31" s="1"/>
      <c r="WWZ31" s="1"/>
      <c r="WXA31" s="1"/>
      <c r="WXB31" s="1"/>
      <c r="WXC31" s="1"/>
      <c r="WXD31" s="1"/>
      <c r="WXE31" s="1"/>
      <c r="WXF31" s="1"/>
      <c r="WXG31" s="1"/>
      <c r="WXH31" s="1"/>
      <c r="WXI31" s="1"/>
      <c r="WXJ31" s="1"/>
      <c r="WXK31" s="1"/>
      <c r="WXL31" s="1"/>
      <c r="WXM31" s="1"/>
      <c r="WXN31" s="1"/>
      <c r="WXO31" s="1"/>
      <c r="WXP31" s="1"/>
      <c r="WXQ31" s="1"/>
      <c r="WXR31" s="1"/>
      <c r="WXS31" s="1"/>
      <c r="WXT31" s="1"/>
      <c r="WXU31" s="1"/>
      <c r="WXV31" s="1"/>
      <c r="WXW31" s="1"/>
      <c r="WXX31" s="1"/>
      <c r="WXY31" s="1"/>
      <c r="WXZ31" s="1"/>
      <c r="WYA31" s="1"/>
      <c r="WYB31" s="1"/>
      <c r="WYC31" s="1"/>
      <c r="WYD31" s="1"/>
      <c r="WYE31" s="1"/>
      <c r="WYF31" s="1"/>
      <c r="WYG31" s="1"/>
      <c r="WYH31" s="1"/>
      <c r="WYI31" s="1"/>
      <c r="WYJ31" s="1"/>
      <c r="WYK31" s="1"/>
      <c r="WYL31" s="1"/>
      <c r="WYM31" s="1"/>
      <c r="WYN31" s="1"/>
      <c r="WYO31" s="1"/>
      <c r="WYP31" s="1"/>
      <c r="WYQ31" s="1"/>
      <c r="WYR31" s="1"/>
      <c r="WYS31" s="1"/>
      <c r="WYT31" s="1"/>
      <c r="WYU31" s="1"/>
      <c r="WYV31" s="1"/>
      <c r="WYW31" s="1"/>
      <c r="WYX31" s="1"/>
      <c r="WYY31" s="1"/>
      <c r="WYZ31" s="1"/>
      <c r="WZA31" s="1"/>
      <c r="WZB31" s="1"/>
      <c r="WZC31" s="1"/>
      <c r="WZD31" s="1"/>
      <c r="WZE31" s="1"/>
      <c r="WZF31" s="1"/>
      <c r="WZG31" s="1"/>
      <c r="WZH31" s="1"/>
      <c r="WZI31" s="1"/>
      <c r="WZJ31" s="1"/>
      <c r="WZK31" s="1"/>
      <c r="WZL31" s="1"/>
      <c r="WZM31" s="1"/>
      <c r="WZN31" s="1"/>
      <c r="WZO31" s="1"/>
      <c r="WZP31" s="1"/>
      <c r="WZQ31" s="1"/>
      <c r="WZR31" s="1"/>
      <c r="WZS31" s="1"/>
      <c r="WZT31" s="1"/>
      <c r="WZU31" s="1"/>
      <c r="WZV31" s="1"/>
      <c r="WZW31" s="1"/>
      <c r="WZX31" s="1"/>
      <c r="WZY31" s="1"/>
      <c r="WZZ31" s="1"/>
      <c r="XAA31" s="1"/>
      <c r="XAB31" s="1"/>
      <c r="XAC31" s="1"/>
      <c r="XAD31" s="1"/>
      <c r="XAE31" s="1"/>
      <c r="XAF31" s="1"/>
      <c r="XAG31" s="1"/>
      <c r="XAH31" s="1"/>
      <c r="XAI31" s="1"/>
      <c r="XAJ31" s="1"/>
      <c r="XAK31" s="1"/>
      <c r="XAL31" s="1"/>
      <c r="XAM31" s="1"/>
      <c r="XAN31" s="1"/>
      <c r="XAO31" s="1"/>
      <c r="XAP31" s="1"/>
      <c r="XAQ31" s="1"/>
      <c r="XAR31" s="1"/>
      <c r="XAS31" s="1"/>
      <c r="XAT31" s="1"/>
      <c r="XAU31" s="1"/>
      <c r="XAV31" s="1"/>
      <c r="XAW31" s="1"/>
      <c r="XAX31" s="1"/>
      <c r="XAY31" s="1"/>
      <c r="XAZ31" s="1"/>
      <c r="XBA31" s="1"/>
      <c r="XBB31" s="1"/>
      <c r="XBC31" s="1"/>
      <c r="XBD31" s="1"/>
      <c r="XBE31" s="1"/>
      <c r="XBF31" s="1"/>
      <c r="XBG31" s="1"/>
      <c r="XBH31" s="1"/>
      <c r="XBI31" s="1"/>
      <c r="XBJ31" s="1"/>
      <c r="XBK31" s="1"/>
      <c r="XBL31" s="1"/>
      <c r="XBM31" s="1"/>
      <c r="XBN31" s="1"/>
      <c r="XBO31" s="1"/>
      <c r="XBP31" s="1"/>
      <c r="XBQ31" s="1"/>
      <c r="XBR31" s="1"/>
      <c r="XBS31" s="1"/>
      <c r="XBT31" s="1"/>
      <c r="XBU31" s="1"/>
      <c r="XBV31" s="1"/>
      <c r="XBW31" s="1"/>
      <c r="XBX31" s="1"/>
      <c r="XBY31" s="1"/>
      <c r="XBZ31" s="1"/>
      <c r="XCA31" s="1"/>
      <c r="XCB31" s="1"/>
      <c r="XCC31" s="1"/>
      <c r="XCD31" s="1"/>
      <c r="XCE31" s="1"/>
      <c r="XCF31" s="1"/>
      <c r="XCG31" s="1"/>
      <c r="XCH31" s="1"/>
      <c r="XCI31" s="1"/>
      <c r="XCJ31" s="1"/>
      <c r="XCK31" s="1"/>
      <c r="XCL31" s="1"/>
      <c r="XCM31" s="1"/>
      <c r="XCN31" s="1"/>
      <c r="XCO31" s="1"/>
      <c r="XCP31" s="1"/>
      <c r="XCQ31" s="1"/>
      <c r="XCR31" s="1"/>
      <c r="XCS31" s="1"/>
      <c r="XCT31" s="1"/>
      <c r="XCU31" s="1"/>
      <c r="XCV31" s="1"/>
      <c r="XCW31" s="1"/>
      <c r="XCX31" s="1"/>
      <c r="XCY31" s="1"/>
      <c r="XCZ31" s="1"/>
      <c r="XDA31" s="1"/>
      <c r="XDB31" s="1"/>
      <c r="XDC31" s="1"/>
      <c r="XDD31" s="1"/>
      <c r="XDE31" s="1"/>
      <c r="XDF31" s="1"/>
      <c r="XDG31" s="1"/>
      <c r="XDH31" s="1"/>
      <c r="XDI31" s="1"/>
      <c r="XDJ31" s="1"/>
      <c r="XDK31" s="1"/>
      <c r="XDL31" s="1"/>
      <c r="XDM31" s="1"/>
      <c r="XDN31" s="1"/>
      <c r="XDO31" s="1"/>
      <c r="XDP31" s="1"/>
      <c r="XDQ31" s="1"/>
      <c r="XDR31" s="1"/>
      <c r="XDS31" s="1"/>
      <c r="XDT31" s="1"/>
      <c r="XDU31" s="1"/>
      <c r="XDV31" s="1"/>
      <c r="XDW31" s="1"/>
      <c r="XDX31" s="1"/>
      <c r="XDY31" s="1"/>
      <c r="XDZ31" s="1"/>
      <c r="XEA31" s="1"/>
      <c r="XEB31" s="1"/>
      <c r="XEC31" s="1"/>
      <c r="XED31" s="1"/>
      <c r="XEE31" s="1"/>
      <c r="XEF31" s="1"/>
      <c r="XEG31" s="1"/>
      <c r="XEH31" s="1"/>
      <c r="XEI31" s="1"/>
      <c r="XEJ31" s="1"/>
      <c r="XEK31" s="1"/>
      <c r="XEL31" s="1"/>
      <c r="XEM31" s="1"/>
      <c r="XEN31" s="1"/>
      <c r="XEO31" s="1"/>
      <c r="XEP31" s="1"/>
      <c r="XEQ31" s="1"/>
      <c r="XER31" s="1"/>
      <c r="XES31" s="1"/>
      <c r="XET31" s="1"/>
      <c r="XEU31" s="1"/>
      <c r="XEV31" s="1"/>
      <c r="XEW31" s="1"/>
      <c r="XEX31" s="1"/>
      <c r="XEY31" s="1"/>
      <c r="XEZ31" s="1"/>
      <c r="XFA31" s="1"/>
      <c r="XFB31" s="1"/>
      <c r="XFC31" s="1"/>
      <c r="XFD31" s="1"/>
    </row>
    <row r="32" spans="1:16384" x14ac:dyDescent="0.2">
      <c r="U32" s="20"/>
      <c r="V32" s="20"/>
      <c r="X32" s="20"/>
      <c r="Y32" s="20"/>
      <c r="AA32" s="20"/>
      <c r="AB32" s="20"/>
      <c r="AD32" s="20"/>
      <c r="AE32" s="20"/>
      <c r="AI32" s="20"/>
      <c r="AJ32" s="20"/>
      <c r="AK32" s="20"/>
      <c r="AL32" s="20"/>
      <c r="BA32" s="40">
        <f t="shared" si="12"/>
        <v>127</v>
      </c>
      <c r="BB32" s="2">
        <f t="shared" si="10"/>
        <v>254</v>
      </c>
      <c r="BC32" s="2" t="str">
        <f t="shared" si="11"/>
        <v>7</v>
      </c>
      <c r="BD32" s="4" t="s">
        <v>42</v>
      </c>
      <c r="BE32" s="24">
        <f>COUNT(  BF32:KY32  )</f>
        <v>254</v>
      </c>
      <c r="BF32" s="20">
        <v>17</v>
      </c>
      <c r="BG32" s="20">
        <v>-43</v>
      </c>
      <c r="BH32" s="20">
        <v>144.5</v>
      </c>
      <c r="BI32" s="20">
        <v>3084</v>
      </c>
      <c r="BJ32" s="20">
        <v>-3815</v>
      </c>
      <c r="BK32" s="20">
        <v>924.5</v>
      </c>
      <c r="BL32" s="20">
        <v>818.83333333332098</v>
      </c>
      <c r="BM32" s="20">
        <v>29721.5</v>
      </c>
      <c r="BN32" s="20">
        <v>-7014.99999999996</v>
      </c>
      <c r="BO32" s="20">
        <v>-34264.5</v>
      </c>
      <c r="BP32" s="20">
        <v>-28920</v>
      </c>
      <c r="BQ32" s="20">
        <v>-64083</v>
      </c>
      <c r="BR32" s="20">
        <v>114064</v>
      </c>
      <c r="BS32" s="20">
        <v>-13251.166666666701</v>
      </c>
      <c r="BT32" s="20">
        <v>3480.0416666665701</v>
      </c>
      <c r="BU32" s="20">
        <v>438528.08333333302</v>
      </c>
      <c r="BV32" s="20">
        <v>-810318.75000000105</v>
      </c>
      <c r="BW32" s="20">
        <v>351413.99999999901</v>
      </c>
      <c r="BX32" s="20">
        <v>750691.25000000198</v>
      </c>
      <c r="BY32" s="20">
        <v>4052700</v>
      </c>
      <c r="BZ32" s="20">
        <v>-5338024.5</v>
      </c>
      <c r="CA32" s="20">
        <v>857040.41666666698</v>
      </c>
      <c r="CB32" s="20">
        <v>-414110.41666666698</v>
      </c>
      <c r="CC32" s="20">
        <v>-6033552.5</v>
      </c>
      <c r="CD32" s="20">
        <v>6924994</v>
      </c>
      <c r="CE32" s="20">
        <v>-1097747.75</v>
      </c>
      <c r="CF32" s="20">
        <v>176059.25000000201</v>
      </c>
      <c r="CG32" s="20">
        <v>2475532.25</v>
      </c>
      <c r="CH32" s="20">
        <v>-2460094.75</v>
      </c>
      <c r="CI32" s="20">
        <v>142450.04166666599</v>
      </c>
      <c r="CJ32" s="20">
        <v>11832.141666670301</v>
      </c>
      <c r="CK32" s="20">
        <v>5266536.60833338</v>
      </c>
      <c r="CL32" s="20">
        <v>-13611169.016666699</v>
      </c>
      <c r="CM32" s="20">
        <v>-10443060.5</v>
      </c>
      <c r="CN32" s="20">
        <v>13529044.15</v>
      </c>
      <c r="CO32" s="20">
        <v>120069485.25</v>
      </c>
      <c r="CP32" s="20">
        <v>-82766265.749999896</v>
      </c>
      <c r="CQ32" s="20">
        <v>22377673.25</v>
      </c>
      <c r="CR32" s="20">
        <v>-4765445.6833333196</v>
      </c>
      <c r="CS32" s="20">
        <v>-205888986.75</v>
      </c>
      <c r="CT32" s="20">
        <v>240534903</v>
      </c>
      <c r="CU32" s="20">
        <v>64149137.5</v>
      </c>
      <c r="CV32" s="20">
        <v>-82874394</v>
      </c>
      <c r="CW32" s="20">
        <v>-432385170</v>
      </c>
      <c r="CX32" s="20">
        <v>338050373.08333302</v>
      </c>
      <c r="CY32" s="20">
        <v>-2082528.8416667799</v>
      </c>
      <c r="CZ32" s="20">
        <v>-568607.84999990696</v>
      </c>
      <c r="DA32" s="20">
        <v>87848914.916666493</v>
      </c>
      <c r="DB32" s="20">
        <v>-160228150.5</v>
      </c>
      <c r="DC32" s="20">
        <v>-146392959.25</v>
      </c>
      <c r="DD32" s="20">
        <v>98823148.000000194</v>
      </c>
      <c r="DE32" s="20">
        <v>562205965</v>
      </c>
      <c r="DF32" s="20">
        <v>-352230895.75</v>
      </c>
      <c r="DG32" s="20">
        <v>-28522622.550000101</v>
      </c>
      <c r="DH32" s="20">
        <v>-4318582.2499998901</v>
      </c>
      <c r="DI32" s="20">
        <v>-4988644.4999997802</v>
      </c>
      <c r="DJ32" s="20">
        <v>-77759457.750000194</v>
      </c>
      <c r="DK32" s="20">
        <v>66385510.4500001</v>
      </c>
      <c r="DL32" s="20">
        <v>25059184.833333399</v>
      </c>
      <c r="DM32" s="20">
        <v>-79739635.883333206</v>
      </c>
      <c r="DN32" s="20">
        <v>46380927.5333331</v>
      </c>
      <c r="DO32" s="20">
        <v>-1225070.35833345</v>
      </c>
      <c r="DP32" s="20">
        <v>33524.401388812803</v>
      </c>
      <c r="DQ32" s="20">
        <v>37755288.130554602</v>
      </c>
      <c r="DR32" s="20">
        <v>-99245318.311109096</v>
      </c>
      <c r="DS32" s="20">
        <v>32519390.837500699</v>
      </c>
      <c r="DT32" s="20">
        <v>82795699.980554596</v>
      </c>
      <c r="DU32" s="20">
        <v>537080823.87916398</v>
      </c>
      <c r="DV32" s="20">
        <v>-844690415.72916496</v>
      </c>
      <c r="DW32" s="20">
        <v>84531142.458334193</v>
      </c>
      <c r="DX32" s="20">
        <v>-6131116.4638907397</v>
      </c>
      <c r="DY32" s="20">
        <v>-1364675035.5374999</v>
      </c>
      <c r="DZ32" s="20">
        <v>3159288848.68749</v>
      </c>
      <c r="EA32" s="20">
        <v>-961833970.45834506</v>
      </c>
      <c r="EB32" s="20">
        <v>-1016122059.625</v>
      </c>
      <c r="EC32" s="20">
        <v>1682686560.1041701</v>
      </c>
      <c r="ED32" s="20">
        <v>-594025571.77083099</v>
      </c>
      <c r="EE32" s="20">
        <v>148597581.97916499</v>
      </c>
      <c r="EF32" s="20">
        <v>-17187585.9222234</v>
      </c>
      <c r="EG32" s="20">
        <v>1673292257.85832</v>
      </c>
      <c r="EH32" s="20">
        <v>-5790639477.2499905</v>
      </c>
      <c r="EI32" s="20">
        <v>2487629815.6041598</v>
      </c>
      <c r="EJ32" s="20">
        <v>4675897304.0625</v>
      </c>
      <c r="EK32" s="20">
        <v>-111800940.333331</v>
      </c>
      <c r="EL32" s="20">
        <v>-1849255412.4583299</v>
      </c>
      <c r="EM32" s="20">
        <v>2130124736.8541601</v>
      </c>
      <c r="EN32" s="20">
        <v>-1350839294.2708299</v>
      </c>
      <c r="EO32" s="20">
        <v>-5198834577.6666698</v>
      </c>
      <c r="EP32" s="20">
        <v>-206450914.54164901</v>
      </c>
      <c r="EQ32" s="20">
        <v>-6694931722.3124905</v>
      </c>
      <c r="ER32" s="20">
        <v>4495306906.4791498</v>
      </c>
      <c r="ES32" s="20">
        <v>6323696486.3749905</v>
      </c>
      <c r="ET32" s="20">
        <v>-2091487655.1833401</v>
      </c>
      <c r="EU32" s="20">
        <v>86692989.794440895</v>
      </c>
      <c r="EV32" s="20">
        <v>1504250.49445008</v>
      </c>
      <c r="EW32" s="20">
        <v>-1137197902.03333</v>
      </c>
      <c r="EX32" s="20">
        <v>4368930903.8583202</v>
      </c>
      <c r="EY32" s="20">
        <v>-1330337671.0208399</v>
      </c>
      <c r="EZ32" s="20">
        <v>-5020015896.4124899</v>
      </c>
      <c r="FA32" s="20">
        <v>-6492892104.7083197</v>
      </c>
      <c r="FB32" s="20">
        <v>5507594994.9166698</v>
      </c>
      <c r="FC32" s="20">
        <v>-3686755014.5208201</v>
      </c>
      <c r="FD32" s="20">
        <v>2348042668.2541699</v>
      </c>
      <c r="FE32" s="20">
        <v>14387436894.708401</v>
      </c>
      <c r="FF32" s="20">
        <v>-6119787234.6666498</v>
      </c>
      <c r="FG32" s="20">
        <v>4241076321.56249</v>
      </c>
      <c r="FH32" s="20">
        <v>-4517036285.2291698</v>
      </c>
      <c r="FI32" s="20">
        <v>13011336295.5</v>
      </c>
      <c r="FJ32" s="20">
        <v>-12493911908.225</v>
      </c>
      <c r="FK32" s="20">
        <v>-343916208.78055799</v>
      </c>
      <c r="FL32" s="20">
        <v>-267654818.05833501</v>
      </c>
      <c r="FM32" s="20">
        <v>-4505686394.6875</v>
      </c>
      <c r="FN32" s="20">
        <v>4243649910.5208402</v>
      </c>
      <c r="FO32" s="20">
        <v>6557042984.875</v>
      </c>
      <c r="FP32" s="20">
        <v>-1741486226.7916701</v>
      </c>
      <c r="FQ32" s="20">
        <v>-29339840864.5625</v>
      </c>
      <c r="FR32" s="20">
        <v>19808163973.212502</v>
      </c>
      <c r="FS32" s="20">
        <v>1301068802.3861101</v>
      </c>
      <c r="FT32" s="20">
        <v>729740582.56944895</v>
      </c>
      <c r="FU32" s="20">
        <v>5480088869.4375095</v>
      </c>
      <c r="FV32" s="20">
        <v>-2310943466.2041702</v>
      </c>
      <c r="FW32" s="20">
        <v>-2252594452.1694398</v>
      </c>
      <c r="FX32" s="20">
        <v>-1061672587.76667</v>
      </c>
      <c r="FY32" s="20">
        <v>1983498311.83055</v>
      </c>
      <c r="FZ32" s="20">
        <v>-795575639.15278399</v>
      </c>
      <c r="GA32" s="20">
        <v>8779670.9013866596</v>
      </c>
      <c r="GB32" s="20">
        <v>81416.403394997105</v>
      </c>
      <c r="GC32" s="20">
        <v>335803666.30340201</v>
      </c>
      <c r="GD32" s="20">
        <v>-1372982099.6008601</v>
      </c>
      <c r="GE32" s="20">
        <v>-914166890.287503</v>
      </c>
      <c r="GF32" s="20">
        <v>2588870043.3576298</v>
      </c>
      <c r="GG32" s="20">
        <v>18096085845.241798</v>
      </c>
      <c r="GH32" s="20">
        <v>-12972421749.5667</v>
      </c>
      <c r="GI32" s="20">
        <v>3446578262.0069699</v>
      </c>
      <c r="GJ32" s="20">
        <v>-2982651091.2536101</v>
      </c>
      <c r="GK32" s="20">
        <v>-63686766226.841698</v>
      </c>
      <c r="GL32" s="20">
        <v>64119563078.662399</v>
      </c>
      <c r="GM32" s="20">
        <v>12229800041.499901</v>
      </c>
      <c r="GN32" s="20">
        <v>-13294806573.8958</v>
      </c>
      <c r="GO32" s="20">
        <v>-98167239123.845795</v>
      </c>
      <c r="GP32" s="20">
        <v>73588155456.109802</v>
      </c>
      <c r="GQ32" s="20">
        <v>-1728725960.7100301</v>
      </c>
      <c r="GR32" s="20">
        <v>2210931073.4686298</v>
      </c>
      <c r="GS32" s="20">
        <v>105103256689.491</v>
      </c>
      <c r="GT32" s="20">
        <v>-147448946992.08701</v>
      </c>
      <c r="GU32" s="20">
        <v>-68620956565.194504</v>
      </c>
      <c r="GV32" s="20">
        <v>78123557587.937302</v>
      </c>
      <c r="GW32" s="20">
        <v>496562329822.08398</v>
      </c>
      <c r="GX32" s="20">
        <v>-412360994313.98798</v>
      </c>
      <c r="GY32" s="20">
        <v>31857971675.782398</v>
      </c>
      <c r="GZ32" s="20">
        <v>-18504404293.291599</v>
      </c>
      <c r="HA32" s="20">
        <v>-157859800643.58899</v>
      </c>
      <c r="HB32" s="20">
        <v>142264660358.40201</v>
      </c>
      <c r="HC32" s="20">
        <v>-128470097495.258</v>
      </c>
      <c r="HD32" s="20">
        <v>19616716433.576401</v>
      </c>
      <c r="HE32" s="20">
        <v>228228525193.42001</v>
      </c>
      <c r="HF32" s="20">
        <v>-123904062598.16901</v>
      </c>
      <c r="HG32" s="20">
        <v>2564408226.4573898</v>
      </c>
      <c r="HH32" s="20">
        <v>-942810221.52317905</v>
      </c>
      <c r="HI32" s="20">
        <v>-84242976121.691803</v>
      </c>
      <c r="HJ32" s="20">
        <v>155211359491.375</v>
      </c>
      <c r="HK32" s="20">
        <v>100694814320.651</v>
      </c>
      <c r="HL32" s="20">
        <v>-134588527801.60001</v>
      </c>
      <c r="HM32" s="20">
        <v>-825846566022.48596</v>
      </c>
      <c r="HN32" s="20">
        <v>703293743056.19202</v>
      </c>
      <c r="HO32" s="20">
        <v>-40820732750.296501</v>
      </c>
      <c r="HP32" s="20">
        <v>64140064865.462402</v>
      </c>
      <c r="HQ32" s="20">
        <v>575603773098.75696</v>
      </c>
      <c r="HR32" s="20">
        <v>-494539689782.37799</v>
      </c>
      <c r="HS32" s="20">
        <v>353843470076.495</v>
      </c>
      <c r="HT32" s="20">
        <v>-59381574856.911102</v>
      </c>
      <c r="HU32" s="20">
        <v>-649880983827.86694</v>
      </c>
      <c r="HV32" s="20">
        <v>350175156426.91901</v>
      </c>
      <c r="HW32" s="20">
        <v>23176156380.044498</v>
      </c>
      <c r="HX32" s="20">
        <v>-12523881070.371</v>
      </c>
      <c r="HY32" s="20">
        <v>-201559835388.20801</v>
      </c>
      <c r="HZ32" s="20">
        <v>256415146532.71301</v>
      </c>
      <c r="IA32" s="20">
        <v>-113616682132.095</v>
      </c>
      <c r="IB32" s="20">
        <v>-153164794773.52802</v>
      </c>
      <c r="IC32" s="20">
        <v>-246271942800.24799</v>
      </c>
      <c r="ID32" s="20">
        <v>262788192699.14801</v>
      </c>
      <c r="IE32" s="20">
        <v>-180237127001.89999</v>
      </c>
      <c r="IF32" s="20">
        <v>83244384724.476807</v>
      </c>
      <c r="IG32" s="20">
        <v>418796325126.396</v>
      </c>
      <c r="IH32" s="20">
        <v>-290393933743.14301</v>
      </c>
      <c r="II32" s="20">
        <v>408532718321.12799</v>
      </c>
      <c r="IJ32" s="20">
        <v>-55158290162.351898</v>
      </c>
      <c r="IK32" s="20">
        <v>-424301438749.05603</v>
      </c>
      <c r="IL32" s="20">
        <v>169174655423.37299</v>
      </c>
      <c r="IM32" s="20">
        <v>103107991.043633</v>
      </c>
      <c r="IN32" s="20">
        <v>161397079.98821199</v>
      </c>
      <c r="IO32" s="20">
        <v>24935256204.7612</v>
      </c>
      <c r="IP32" s="20">
        <v>-59765669236.680298</v>
      </c>
      <c r="IQ32" s="20">
        <v>-56041726388.990097</v>
      </c>
      <c r="IR32" s="20">
        <v>79061571410.469193</v>
      </c>
      <c r="IS32" s="20">
        <v>478064638938.289</v>
      </c>
      <c r="IT32" s="20">
        <v>-377208288110.33301</v>
      </c>
      <c r="IU32" s="20">
        <v>12242825791.6455</v>
      </c>
      <c r="IV32" s="20">
        <v>-62645485556.2733</v>
      </c>
      <c r="IW32" s="20">
        <v>-560523561975.16199</v>
      </c>
      <c r="IX32" s="20">
        <v>402320607377.90302</v>
      </c>
      <c r="IY32" s="20">
        <v>-151118329383.61801</v>
      </c>
      <c r="IZ32" s="20">
        <v>59819814405.244698</v>
      </c>
      <c r="JA32" s="20">
        <v>149780081153.64401</v>
      </c>
      <c r="JB32" s="20">
        <v>-57244331641.519402</v>
      </c>
      <c r="JC32" s="20">
        <v>-42387893537.435402</v>
      </c>
      <c r="JD32" s="20">
        <v>25266907901.851398</v>
      </c>
      <c r="JE32" s="20">
        <v>380021267970.935</v>
      </c>
      <c r="JF32" s="20">
        <v>-350034025851.19501</v>
      </c>
      <c r="JG32" s="20">
        <v>-111115989632.395</v>
      </c>
      <c r="JH32" s="20">
        <v>142965071869.815</v>
      </c>
      <c r="JI32" s="20">
        <v>1089426353537.58</v>
      </c>
      <c r="JJ32" s="20">
        <v>-846702888115.479</v>
      </c>
      <c r="JK32" s="20">
        <v>176174264798.89001</v>
      </c>
      <c r="JL32" s="20">
        <v>-93337580890.763</v>
      </c>
      <c r="JM32" s="20">
        <v>-559333781475.08496</v>
      </c>
      <c r="JN32" s="20">
        <v>600754747956.67603</v>
      </c>
      <c r="JO32" s="20">
        <v>-397004709898.24799</v>
      </c>
      <c r="JP32" s="20">
        <v>-101067427712.45</v>
      </c>
      <c r="JQ32" s="20">
        <v>608221369439.83899</v>
      </c>
      <c r="JR32" s="20">
        <v>-331637869194.92401</v>
      </c>
      <c r="JS32" s="20">
        <v>-4346446507.4238005</v>
      </c>
      <c r="JT32" s="20">
        <v>-3458631747.6943102</v>
      </c>
      <c r="JU32" s="20">
        <v>-68289691184.323097</v>
      </c>
      <c r="JV32" s="20">
        <v>18100663444.880001</v>
      </c>
      <c r="JW32" s="20">
        <v>141355180747.487</v>
      </c>
      <c r="JX32" s="20">
        <v>55729468731.347397</v>
      </c>
      <c r="JY32" s="20">
        <v>-403777748287.58301</v>
      </c>
      <c r="JZ32" s="20">
        <v>315914608552.48798</v>
      </c>
      <c r="KA32" s="20">
        <v>75953887487.623901</v>
      </c>
      <c r="KB32" s="20">
        <v>-43621493471.479599</v>
      </c>
      <c r="KC32" s="20">
        <v>-183593298897.53601</v>
      </c>
      <c r="KD32" s="20">
        <v>-167189611064.65302</v>
      </c>
      <c r="KE32" s="20">
        <v>41560171786.3181</v>
      </c>
      <c r="KF32" s="20">
        <v>228006938460.30801</v>
      </c>
      <c r="KG32" s="20">
        <v>-795071074614.76196</v>
      </c>
      <c r="KH32" s="20">
        <v>627784159696.76697</v>
      </c>
      <c r="KI32" s="20">
        <v>18260314757.3424</v>
      </c>
      <c r="KJ32" s="20">
        <v>16530069885.3612</v>
      </c>
      <c r="KK32" s="20">
        <v>166135066887.23599</v>
      </c>
      <c r="KL32" s="20">
        <v>-81112934635.046204</v>
      </c>
      <c r="KM32" s="20">
        <v>-183791560866.272</v>
      </c>
      <c r="KN32" s="20">
        <v>-10115686402.129601</v>
      </c>
      <c r="KO32" s="20">
        <v>922878320944.35706</v>
      </c>
      <c r="KP32" s="20">
        <v>-646677485107.89197</v>
      </c>
      <c r="KQ32" s="20">
        <v>-42995739177.324097</v>
      </c>
      <c r="KR32" s="20">
        <v>-26571322725.1366</v>
      </c>
      <c r="KS32" s="20">
        <v>-197734755149.40701</v>
      </c>
      <c r="KT32" s="20">
        <v>117461804579.552</v>
      </c>
      <c r="KU32" s="20">
        <v>56462194743.814499</v>
      </c>
      <c r="KV32" s="20">
        <v>25184974368.764198</v>
      </c>
      <c r="KW32" s="20">
        <v>-39642963379.2686</v>
      </c>
      <c r="KX32" s="20">
        <v>12308785977.1397</v>
      </c>
      <c r="KY32" s="20">
        <v>-53932264.108608902</v>
      </c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  <c r="MN32" s="25"/>
      <c r="MO32" s="25"/>
      <c r="MP32" s="25"/>
      <c r="MQ32" s="25"/>
      <c r="MR32" s="25"/>
      <c r="MS32" s="25"/>
      <c r="MT32" s="25"/>
      <c r="MU32" s="25"/>
      <c r="MV32" s="25"/>
      <c r="MW32" s="25"/>
      <c r="MX32" s="25"/>
      <c r="MY32" s="25"/>
      <c r="MZ32" s="25"/>
      <c r="NA32" s="25"/>
      <c r="NB32" s="25"/>
      <c r="NC32" s="25"/>
      <c r="ND32" s="25"/>
      <c r="NE32" s="25"/>
      <c r="NF32" s="25"/>
      <c r="NG32" s="25"/>
      <c r="NH32" s="25"/>
      <c r="NI32" s="25"/>
      <c r="NJ32" s="25"/>
      <c r="NK32" s="25"/>
      <c r="NL32" s="25"/>
      <c r="NM32" s="25"/>
      <c r="NN32" s="25"/>
      <c r="NO32" s="25"/>
      <c r="NP32" s="25"/>
      <c r="NQ32" s="25"/>
      <c r="NR32" s="25"/>
      <c r="NS32" s="25"/>
      <c r="NT32" s="25"/>
      <c r="NU32" s="25"/>
      <c r="NV32" s="25"/>
      <c r="NW32" s="25"/>
      <c r="NX32" s="25"/>
      <c r="NY32" s="25"/>
      <c r="NZ32" s="25"/>
      <c r="OA32" s="25"/>
      <c r="OB32" s="25"/>
      <c r="OC32" s="25"/>
      <c r="OD32" s="25"/>
      <c r="OE32" s="25"/>
      <c r="OF32" s="25"/>
      <c r="OG32" s="25"/>
      <c r="OH32" s="25"/>
      <c r="OI32" s="25"/>
      <c r="OJ32" s="25"/>
      <c r="OK32" s="25"/>
      <c r="OL32" s="25"/>
      <c r="OM32" s="25"/>
      <c r="ON32" s="25"/>
      <c r="OO32" s="25"/>
      <c r="OP32" s="25"/>
      <c r="OQ32" s="25"/>
      <c r="OR32" s="25"/>
      <c r="OS32" s="25"/>
      <c r="OT32" s="25"/>
      <c r="OU32" s="25"/>
      <c r="OV32" s="25"/>
      <c r="OW32" s="25"/>
      <c r="OX32" s="25"/>
      <c r="OY32" s="25"/>
      <c r="OZ32" s="25"/>
      <c r="PA32" s="25"/>
      <c r="PB32" s="25"/>
      <c r="PC32" s="25"/>
      <c r="PD32" s="25"/>
      <c r="PE32" s="25"/>
      <c r="PF32" s="25"/>
      <c r="PG32" s="25"/>
      <c r="PH32" s="25"/>
      <c r="PI32" s="25"/>
      <c r="PJ32" s="25"/>
      <c r="PK32" s="25"/>
      <c r="PL32" s="25"/>
      <c r="PM32" s="25"/>
      <c r="PN32" s="25"/>
      <c r="PO32" s="25"/>
      <c r="PP32" s="25"/>
      <c r="PQ32" s="25"/>
      <c r="PR32" s="25"/>
      <c r="PS32" s="25"/>
      <c r="PT32" s="25"/>
      <c r="PU32" s="25"/>
      <c r="PV32" s="25"/>
      <c r="PW32" s="25"/>
      <c r="PX32" s="25"/>
      <c r="PY32" s="25"/>
      <c r="PZ32" s="25"/>
      <c r="QA32" s="25"/>
      <c r="QB32" s="25"/>
      <c r="QC32" s="25"/>
      <c r="QD32" s="25"/>
      <c r="QE32" s="25"/>
      <c r="QF32" s="25"/>
      <c r="QG32" s="25"/>
      <c r="QH32" s="25"/>
      <c r="QI32" s="25"/>
      <c r="QJ32" s="25"/>
      <c r="QK32" s="25"/>
      <c r="QL32" s="25"/>
      <c r="QM32" s="25"/>
      <c r="QN32" s="25"/>
      <c r="QO32" s="25"/>
      <c r="QP32" s="25"/>
      <c r="QQ32" s="25"/>
      <c r="QR32" s="25"/>
      <c r="QS32" s="25"/>
      <c r="QT32" s="25"/>
      <c r="QU32" s="25"/>
      <c r="QV32" s="25"/>
      <c r="QW32" s="25"/>
      <c r="QX32" s="25"/>
      <c r="QY32" s="25"/>
      <c r="QZ32" s="25"/>
      <c r="RA32" s="25"/>
      <c r="RB32" s="25"/>
      <c r="RC32" s="25"/>
      <c r="RD32" s="25"/>
      <c r="RE32" s="25"/>
      <c r="RF32" s="25"/>
      <c r="RG32" s="25"/>
      <c r="RH32" s="25"/>
      <c r="RI32" s="25"/>
      <c r="RJ32" s="25"/>
      <c r="RK32" s="25"/>
      <c r="RL32" s="25"/>
      <c r="RM32" s="25"/>
      <c r="RN32" s="25"/>
      <c r="RO32" s="25"/>
      <c r="RP32" s="25"/>
      <c r="RQ32" s="25"/>
      <c r="RR32" s="25"/>
      <c r="RS32" s="25"/>
      <c r="RT32" s="25"/>
      <c r="RU32" s="25"/>
      <c r="RV32" s="25"/>
      <c r="RW32" s="25"/>
      <c r="RX32" s="25"/>
      <c r="RY32" s="25"/>
      <c r="RZ32" s="25"/>
      <c r="SA32" s="25"/>
      <c r="SB32" s="25"/>
      <c r="SC32" s="25"/>
      <c r="SD32" s="25"/>
      <c r="SE32" s="25"/>
      <c r="SF32" s="25"/>
      <c r="SG32" s="25"/>
      <c r="SH32" s="25"/>
      <c r="SI32" s="25"/>
      <c r="SJ32" s="25"/>
      <c r="SK32" s="25"/>
      <c r="SL32" s="25"/>
      <c r="SM32" s="25"/>
      <c r="SN32" s="25"/>
      <c r="SO32" s="25"/>
      <c r="SP32" s="25"/>
      <c r="SQ32" s="25"/>
      <c r="SR32" s="25"/>
      <c r="SS32" s="25"/>
      <c r="ST32" s="25"/>
      <c r="SU32" s="25"/>
      <c r="SV32" s="25"/>
      <c r="SW32" s="25"/>
      <c r="SX32" s="25"/>
      <c r="SY32" s="25"/>
      <c r="SZ32" s="25"/>
      <c r="TA32" s="25"/>
      <c r="TB32" s="25"/>
      <c r="TC32" s="25"/>
      <c r="TD32" s="25"/>
      <c r="TE32" s="25"/>
      <c r="TF32" s="25"/>
      <c r="TG32" s="25"/>
      <c r="TH32" s="25"/>
      <c r="TI32" s="25"/>
      <c r="TJ32" s="25"/>
      <c r="TK32" s="25"/>
      <c r="TL32" s="25"/>
      <c r="TM32" s="25"/>
      <c r="TN32" s="25"/>
      <c r="TO32" s="25"/>
      <c r="TP32" s="25"/>
      <c r="TQ32" s="25"/>
      <c r="TR32" s="25"/>
      <c r="TS32" s="25"/>
      <c r="TT32" s="25"/>
      <c r="TU32" s="25"/>
      <c r="TV32" s="25"/>
      <c r="TW32" s="25"/>
      <c r="TX32" s="25"/>
      <c r="TY32" s="25"/>
      <c r="TZ32" s="25"/>
      <c r="UA32" s="25"/>
      <c r="UB32" s="25"/>
      <c r="UC32" s="25"/>
      <c r="UD32" s="25"/>
      <c r="UE32" s="25"/>
      <c r="UF32" s="25"/>
      <c r="UG32" s="25"/>
      <c r="UH32" s="25"/>
      <c r="UI32" s="25"/>
      <c r="UJ32" s="25"/>
      <c r="UK32" s="25"/>
      <c r="UL32" s="25"/>
      <c r="UM32" s="25"/>
      <c r="UN32" s="25"/>
      <c r="UO32" s="25"/>
      <c r="UP32" s="25"/>
      <c r="UQ32" s="25"/>
      <c r="UR32" s="25"/>
      <c r="US32" s="25"/>
      <c r="UT32" s="25"/>
      <c r="UU32" s="25"/>
      <c r="UV32" s="25"/>
      <c r="UW32" s="25"/>
      <c r="UX32" s="25"/>
      <c r="UY32" s="25"/>
      <c r="UZ32" s="25"/>
      <c r="VA32" s="25"/>
      <c r="VB32" s="25"/>
      <c r="VC32" s="25"/>
      <c r="VD32" s="25"/>
      <c r="VE32" s="25"/>
      <c r="VF32" s="25"/>
      <c r="VG32" s="25"/>
      <c r="VH32" s="25"/>
      <c r="VI32" s="25"/>
      <c r="VJ32" s="25"/>
      <c r="VK32" s="25"/>
      <c r="VL32" s="25"/>
      <c r="VM32" s="25"/>
      <c r="VN32" s="25"/>
      <c r="VO32" s="25"/>
      <c r="VP32" s="25"/>
      <c r="VQ32" s="25"/>
      <c r="VR32" s="25"/>
      <c r="VS32" s="25"/>
      <c r="VT32" s="25"/>
      <c r="VU32" s="25"/>
      <c r="VV32" s="25"/>
      <c r="VW32" s="25"/>
      <c r="VX32" s="25"/>
      <c r="VY32" s="25"/>
      <c r="VZ32" s="25"/>
      <c r="WA32" s="25"/>
      <c r="WB32" s="25"/>
      <c r="WC32" s="25"/>
      <c r="WD32" s="25"/>
      <c r="WE32" s="25"/>
      <c r="WF32" s="25"/>
      <c r="WG32" s="25"/>
      <c r="WH32" s="25"/>
      <c r="WI32" s="25"/>
      <c r="WJ32" s="25"/>
      <c r="WK32" s="25"/>
      <c r="WL32" s="25"/>
      <c r="WM32" s="25"/>
      <c r="WN32" s="25"/>
      <c r="WO32" s="25"/>
      <c r="WP32" s="25"/>
      <c r="WQ32" s="25"/>
      <c r="WR32" s="25"/>
      <c r="WS32" s="25"/>
      <c r="WT32" s="25"/>
      <c r="WU32" s="25"/>
      <c r="WV32" s="25"/>
      <c r="WW32" s="25"/>
      <c r="WX32" s="25"/>
      <c r="WY32" s="25"/>
      <c r="WZ32" s="25"/>
      <c r="XA32" s="25"/>
      <c r="XB32" s="25"/>
      <c r="XC32" s="25"/>
      <c r="XD32" s="25"/>
      <c r="XE32" s="25"/>
      <c r="XF32" s="25"/>
      <c r="XG32" s="25"/>
      <c r="XH32" s="25"/>
      <c r="XI32" s="25"/>
      <c r="XJ32" s="25"/>
      <c r="XK32" s="25"/>
      <c r="XL32" s="25"/>
      <c r="XM32" s="25"/>
      <c r="XN32" s="25"/>
      <c r="XO32" s="25"/>
      <c r="XP32" s="25"/>
      <c r="XQ32" s="25"/>
      <c r="XR32" s="25"/>
      <c r="XS32" s="25"/>
      <c r="XT32" s="25"/>
      <c r="XU32" s="25"/>
      <c r="XV32" s="25"/>
      <c r="XW32" s="25"/>
      <c r="XX32" s="25"/>
      <c r="XY32" s="25"/>
      <c r="XZ32" s="25"/>
      <c r="YA32" s="25"/>
      <c r="YB32" s="25"/>
      <c r="YC32" s="25"/>
      <c r="YD32" s="25"/>
      <c r="YE32" s="25"/>
      <c r="YF32" s="25"/>
      <c r="YG32" s="25"/>
      <c r="YH32" s="25"/>
      <c r="YI32" s="25"/>
      <c r="YJ32" s="25"/>
      <c r="YK32" s="25"/>
      <c r="YL32" s="25"/>
      <c r="YM32" s="25"/>
      <c r="YN32" s="25"/>
      <c r="YO32" s="25"/>
      <c r="YP32" s="25"/>
      <c r="YQ32" s="25"/>
      <c r="YR32" s="25"/>
      <c r="YS32" s="25"/>
      <c r="YT32" s="25"/>
      <c r="YU32" s="25"/>
      <c r="YV32" s="25"/>
      <c r="YW32" s="25"/>
      <c r="YX32" s="25"/>
      <c r="YY32" s="25"/>
      <c r="YZ32" s="25"/>
      <c r="ZA32" s="25"/>
      <c r="ZB32" s="25"/>
      <c r="ZC32" s="25"/>
      <c r="ZD32" s="25"/>
      <c r="ZE32" s="25"/>
      <c r="ZF32" s="25"/>
      <c r="ZG32" s="25"/>
      <c r="ZH32" s="25"/>
      <c r="ZI32" s="25"/>
      <c r="ZJ32" s="25"/>
      <c r="ZK32" s="25"/>
      <c r="ZL32" s="25"/>
      <c r="ZM32" s="25"/>
      <c r="ZN32" s="25"/>
      <c r="ZO32" s="25"/>
      <c r="ZP32" s="25"/>
      <c r="ZQ32" s="25"/>
      <c r="ZR32" s="25"/>
      <c r="ZS32" s="25"/>
      <c r="ZT32" s="25"/>
      <c r="ZU32" s="25"/>
      <c r="ZV32" s="25"/>
      <c r="ZW32" s="25"/>
      <c r="ZX32" s="25"/>
      <c r="ZY32" s="25"/>
      <c r="ZZ32" s="25"/>
      <c r="AAA32" s="25"/>
      <c r="AAB32" s="25"/>
      <c r="AAC32" s="25"/>
      <c r="AAD32" s="25"/>
      <c r="AAE32" s="25"/>
      <c r="AAF32" s="25"/>
      <c r="AAG32" s="25"/>
      <c r="AAH32" s="25"/>
      <c r="AAI32" s="25"/>
      <c r="AAJ32" s="25"/>
      <c r="AAK32" s="25"/>
      <c r="AAL32" s="25"/>
      <c r="AAM32" s="25"/>
      <c r="AAN32" s="25"/>
      <c r="AAO32" s="25"/>
      <c r="AAP32" s="25"/>
      <c r="AAQ32" s="25"/>
      <c r="AAR32" s="25"/>
      <c r="AAS32" s="25"/>
      <c r="AAT32" s="25"/>
      <c r="AAU32" s="25"/>
      <c r="AAV32" s="25"/>
      <c r="AAW32" s="25"/>
      <c r="AAX32" s="25"/>
      <c r="AAY32" s="25"/>
      <c r="AAZ32" s="25"/>
      <c r="ABA32" s="25"/>
      <c r="ABB32" s="25"/>
      <c r="ABC32" s="25"/>
      <c r="ABD32" s="25"/>
      <c r="ABE32" s="25"/>
      <c r="ABF32" s="25"/>
      <c r="ABG32" s="25"/>
      <c r="ABH32" s="25"/>
      <c r="ABI32" s="25"/>
      <c r="ABJ32" s="25"/>
      <c r="ABK32" s="25"/>
      <c r="ABL32" s="25"/>
      <c r="ABM32" s="25"/>
      <c r="ABN32" s="25"/>
      <c r="ABO32" s="25"/>
      <c r="ABP32" s="25"/>
      <c r="ABQ32" s="25"/>
      <c r="ABR32" s="25"/>
      <c r="ABS32" s="25"/>
      <c r="ABT32" s="25"/>
      <c r="ABU32" s="25"/>
      <c r="ABV32" s="25"/>
      <c r="ABW32" s="25"/>
      <c r="ABX32" s="25"/>
      <c r="ABY32" s="25"/>
      <c r="ABZ32" s="25"/>
      <c r="ACA32" s="25"/>
      <c r="ACB32" s="25"/>
      <c r="ACC32" s="25"/>
      <c r="ACD32" s="25"/>
      <c r="ACE32" s="25"/>
      <c r="ACF32" s="25"/>
      <c r="ACG32" s="25"/>
      <c r="ACH32" s="25"/>
      <c r="ACI32" s="25"/>
      <c r="ACJ32" s="25"/>
      <c r="ACK32" s="25"/>
      <c r="ACL32" s="25"/>
      <c r="ACM32" s="25"/>
      <c r="ACN32" s="25"/>
      <c r="ACO32" s="25"/>
      <c r="ACP32" s="25"/>
      <c r="ACQ32" s="25"/>
      <c r="ACR32" s="25"/>
      <c r="ACS32" s="25"/>
      <c r="ACT32" s="25"/>
      <c r="ACU32" s="25"/>
      <c r="ACV32" s="25"/>
      <c r="ACW32" s="25"/>
      <c r="ACX32" s="25"/>
      <c r="ACY32" s="25"/>
      <c r="ACZ32" s="25"/>
      <c r="ADA32" s="25"/>
      <c r="ADB32" s="25"/>
      <c r="ADC32" s="25"/>
      <c r="ADD32" s="25"/>
      <c r="ADE32" s="25"/>
      <c r="ADF32" s="25"/>
      <c r="ADG32" s="25"/>
      <c r="ADH32" s="25"/>
      <c r="ADI32" s="25"/>
      <c r="ADJ32" s="25"/>
      <c r="ADK32" s="25"/>
      <c r="ADL32" s="25"/>
      <c r="ADM32" s="25"/>
      <c r="ADN32" s="25"/>
      <c r="ADO32" s="25"/>
      <c r="ADP32" s="25"/>
      <c r="ADQ32" s="25"/>
      <c r="ADR32" s="25"/>
      <c r="ADS32" s="25"/>
      <c r="ADT32" s="25"/>
      <c r="ADU32" s="25"/>
      <c r="ADV32" s="25"/>
      <c r="ADW32" s="25"/>
      <c r="ADX32" s="25"/>
      <c r="ADY32" s="25"/>
      <c r="ADZ32" s="25"/>
      <c r="AEA32" s="25"/>
      <c r="AEB32" s="25"/>
      <c r="AEC32" s="25"/>
      <c r="AED32" s="25"/>
      <c r="AEE32" s="25"/>
      <c r="AEF32" s="25"/>
      <c r="AEG32" s="25"/>
      <c r="AEH32" s="25"/>
      <c r="AEI32" s="25"/>
      <c r="AEJ32" s="25"/>
      <c r="AEK32" s="25"/>
      <c r="AEL32" s="25"/>
      <c r="AEM32" s="25"/>
      <c r="AEN32" s="25"/>
      <c r="AEO32" s="25"/>
      <c r="AEP32" s="25"/>
      <c r="AEQ32" s="25"/>
      <c r="AER32" s="25"/>
      <c r="AES32" s="25"/>
      <c r="AET32" s="25"/>
      <c r="AEU32" s="25"/>
      <c r="AEV32" s="25"/>
      <c r="AEW32" s="25"/>
      <c r="AEX32" s="25"/>
      <c r="AEY32" s="25"/>
      <c r="AEZ32" s="25"/>
      <c r="AFA32" s="25"/>
      <c r="AFB32" s="25"/>
      <c r="AFC32" s="25"/>
      <c r="AFD32" s="25"/>
      <c r="AFE32" s="25"/>
      <c r="AFF32" s="25"/>
      <c r="AFG32" s="25"/>
      <c r="AFH32" s="25"/>
      <c r="AFI32" s="25"/>
      <c r="AFJ32" s="25"/>
      <c r="AFK32" s="25"/>
      <c r="AFL32" s="25"/>
      <c r="AFM32" s="25"/>
      <c r="AFN32" s="25"/>
      <c r="AFO32" s="25"/>
      <c r="AFP32" s="25"/>
      <c r="AFQ32" s="25"/>
      <c r="AFR32" s="25"/>
      <c r="AFS32" s="25"/>
      <c r="AFT32" s="25"/>
      <c r="AFU32" s="25"/>
      <c r="AFV32" s="25"/>
      <c r="AFW32" s="25"/>
      <c r="AFX32" s="25"/>
      <c r="AFY32" s="25"/>
      <c r="AFZ32" s="25"/>
      <c r="AGA32" s="25"/>
      <c r="AGB32" s="25"/>
      <c r="AGC32" s="25"/>
      <c r="AGD32" s="25"/>
      <c r="AGE32" s="25"/>
      <c r="AGF32" s="25"/>
      <c r="AGG32" s="25"/>
      <c r="AGH32" s="25"/>
      <c r="AGI32" s="25"/>
      <c r="AGJ32" s="25"/>
      <c r="AGK32" s="25"/>
      <c r="AGL32" s="25"/>
      <c r="AGM32" s="25"/>
      <c r="AGN32" s="25"/>
      <c r="AGO32" s="25"/>
      <c r="AGP32" s="25"/>
      <c r="AGQ32" s="25"/>
      <c r="AGR32" s="25"/>
      <c r="AGS32" s="25"/>
      <c r="AGT32" s="25"/>
      <c r="AGU32" s="25"/>
      <c r="AGV32" s="25"/>
      <c r="AGW32" s="25"/>
      <c r="AGX32" s="25"/>
      <c r="AGY32" s="25"/>
      <c r="AGZ32" s="25"/>
      <c r="AHA32" s="25"/>
      <c r="AHB32" s="25"/>
      <c r="AHC32" s="25"/>
      <c r="AHD32" s="25"/>
      <c r="AHE32" s="25"/>
      <c r="AHF32" s="25"/>
      <c r="AHG32" s="25"/>
      <c r="AHH32" s="25"/>
      <c r="AHI32" s="25"/>
      <c r="AHJ32" s="25"/>
      <c r="AHK32" s="25"/>
      <c r="AHL32" s="25"/>
      <c r="AHM32" s="25"/>
      <c r="AHN32" s="25"/>
      <c r="AHO32" s="25"/>
      <c r="AHP32" s="25"/>
      <c r="AHQ32" s="25"/>
      <c r="AHR32" s="25"/>
      <c r="AHS32" s="25"/>
      <c r="AHT32" s="25"/>
      <c r="AHU32" s="25"/>
      <c r="AHV32" s="25"/>
      <c r="AHW32" s="25"/>
      <c r="AHX32" s="25"/>
      <c r="AHY32" s="25"/>
      <c r="AHZ32" s="25"/>
      <c r="AIA32" s="25"/>
      <c r="AIB32" s="25"/>
      <c r="AIC32" s="25"/>
      <c r="AID32" s="25"/>
      <c r="AIE32" s="25"/>
      <c r="AIF32" s="25"/>
      <c r="AIG32" s="25"/>
      <c r="AIH32" s="25"/>
      <c r="AII32" s="25"/>
      <c r="AIJ32" s="25"/>
      <c r="AIK32" s="25"/>
      <c r="AIL32" s="25"/>
      <c r="AIM32" s="25"/>
      <c r="AIN32" s="25"/>
      <c r="AIO32" s="25"/>
      <c r="AIP32" s="25"/>
      <c r="AIQ32" s="25"/>
      <c r="AIR32" s="25"/>
      <c r="AIS32" s="25"/>
      <c r="AIT32" s="25"/>
      <c r="AIU32" s="25"/>
      <c r="AIV32" s="25"/>
      <c r="AIW32" s="25"/>
      <c r="AIX32" s="25"/>
      <c r="AIY32" s="25"/>
      <c r="AIZ32" s="25"/>
      <c r="AJA32" s="25"/>
      <c r="AJB32" s="25"/>
      <c r="AJC32" s="25"/>
      <c r="AJD32" s="25"/>
      <c r="AJE32" s="25"/>
      <c r="AJF32" s="25"/>
      <c r="AJG32" s="25"/>
      <c r="AJH32" s="25"/>
      <c r="AJI32" s="25"/>
      <c r="AJJ32" s="25"/>
      <c r="AJK32" s="25"/>
      <c r="AJL32" s="25"/>
      <c r="AJM32" s="25"/>
      <c r="AJN32" s="25"/>
      <c r="AJO32" s="25"/>
      <c r="AJP32" s="25"/>
      <c r="AJQ32" s="25"/>
      <c r="AJR32" s="25"/>
      <c r="AJS32" s="25"/>
      <c r="AJT32" s="25"/>
      <c r="AJU32" s="25"/>
      <c r="AJV32" s="25"/>
      <c r="AJW32" s="25"/>
      <c r="AJX32" s="25"/>
      <c r="AJY32" s="25"/>
      <c r="AJZ32" s="25"/>
      <c r="AKA32" s="25"/>
      <c r="AKB32" s="25"/>
      <c r="AKC32" s="25"/>
      <c r="AKD32" s="25"/>
      <c r="AKE32" s="25"/>
      <c r="AKF32" s="25"/>
      <c r="AKG32" s="25"/>
      <c r="AKH32" s="25"/>
      <c r="AKI32" s="25"/>
      <c r="AKJ32" s="25"/>
      <c r="AKK32" s="25"/>
      <c r="AKL32" s="25"/>
      <c r="AKM32" s="25"/>
      <c r="AKN32" s="25"/>
      <c r="AKO32" s="25"/>
      <c r="AKP32" s="25"/>
      <c r="AKQ32" s="25"/>
      <c r="AKR32" s="25"/>
      <c r="AKS32" s="25"/>
      <c r="AKT32" s="25"/>
      <c r="AKU32" s="25"/>
      <c r="AKV32" s="25"/>
      <c r="AKW32" s="25"/>
      <c r="AKX32" s="25"/>
      <c r="AKY32" s="25"/>
      <c r="AKZ32" s="25"/>
      <c r="ALA32" s="25"/>
      <c r="ALB32" s="25"/>
      <c r="ALC32" s="25"/>
      <c r="ALD32" s="25"/>
      <c r="ALE32" s="25"/>
      <c r="ALF32" s="25"/>
      <c r="ALG32" s="25"/>
      <c r="ALH32" s="25"/>
      <c r="ALI32" s="25"/>
      <c r="ALJ32" s="25"/>
      <c r="ALK32" s="25"/>
      <c r="ALL32" s="25"/>
      <c r="ALM32" s="25"/>
      <c r="ALN32" s="25"/>
      <c r="ALO32" s="25"/>
      <c r="ALP32" s="25"/>
      <c r="ALQ32" s="25"/>
      <c r="ALR32" s="25"/>
      <c r="ALS32" s="25"/>
      <c r="ALT32" s="25"/>
      <c r="ALU32" s="25"/>
      <c r="ALV32" s="25"/>
      <c r="ALW32" s="25"/>
      <c r="ALX32" s="25"/>
      <c r="ALY32" s="25"/>
      <c r="ALZ32" s="25"/>
      <c r="AMA32" s="25"/>
      <c r="AMB32" s="25"/>
      <c r="AMC32" s="25"/>
      <c r="AMD32" s="25"/>
      <c r="AME32" s="25"/>
      <c r="AMF32" s="25"/>
      <c r="AMG32" s="25"/>
      <c r="AMH32" s="25"/>
      <c r="AMI32" s="25"/>
      <c r="AMJ32" s="25"/>
      <c r="AMK32" s="25"/>
      <c r="AML32" s="25"/>
      <c r="AMM32" s="25"/>
      <c r="AMN32" s="25"/>
      <c r="AMO32" s="25"/>
      <c r="AMP32" s="25"/>
      <c r="AMQ32" s="25"/>
      <c r="AMR32" s="25"/>
      <c r="AMS32" s="25"/>
      <c r="AMT32" s="25"/>
      <c r="AMU32" s="25"/>
      <c r="AMV32" s="25"/>
      <c r="AMW32" s="25"/>
      <c r="AMX32" s="25"/>
      <c r="AMY32" s="25"/>
      <c r="AMZ32" s="25"/>
      <c r="ANA32" s="25"/>
      <c r="ANB32" s="25"/>
      <c r="ANC32" s="25"/>
      <c r="AND32" s="25"/>
      <c r="ANE32" s="25"/>
      <c r="ANF32" s="25"/>
      <c r="ANG32" s="25"/>
      <c r="ANH32" s="25"/>
      <c r="ANI32" s="25"/>
      <c r="ANJ32" s="25"/>
      <c r="ANK32" s="25"/>
      <c r="ANL32" s="25"/>
      <c r="ANM32" s="25"/>
      <c r="ANN32" s="25"/>
      <c r="ANO32" s="25"/>
      <c r="ANP32" s="25"/>
      <c r="ANQ32" s="25"/>
      <c r="ANR32" s="25"/>
      <c r="ANS32" s="25"/>
      <c r="ANT32" s="25"/>
      <c r="ANU32" s="25"/>
      <c r="ANV32" s="25"/>
      <c r="ANW32" s="25"/>
      <c r="ANX32" s="25"/>
      <c r="ANY32" s="25"/>
      <c r="ANZ32" s="25"/>
      <c r="AOA32" s="25"/>
      <c r="AOB32" s="25"/>
      <c r="AOC32" s="25"/>
      <c r="AOD32" s="25"/>
      <c r="AOE32" s="25"/>
      <c r="AOF32" s="25"/>
      <c r="AOG32" s="25"/>
      <c r="AOH32" s="25"/>
      <c r="AOI32" s="25"/>
      <c r="AOJ32" s="25"/>
      <c r="AOK32" s="25"/>
      <c r="AOL32" s="25"/>
      <c r="AOM32" s="25"/>
      <c r="AON32" s="25"/>
      <c r="AOO32" s="25"/>
      <c r="AOP32" s="25"/>
      <c r="AOQ32" s="25"/>
      <c r="AOR32" s="25"/>
      <c r="AOS32" s="25"/>
      <c r="AOT32" s="25"/>
      <c r="AOU32" s="25"/>
      <c r="AOV32" s="25"/>
      <c r="AOW32" s="25"/>
      <c r="AOX32" s="25"/>
      <c r="AOY32" s="25"/>
      <c r="AOZ32" s="25"/>
      <c r="APA32" s="25"/>
      <c r="APB32" s="25"/>
      <c r="APC32" s="25"/>
      <c r="APD32" s="25"/>
      <c r="APE32" s="25"/>
      <c r="APF32" s="25"/>
      <c r="APG32" s="25"/>
      <c r="APH32" s="25"/>
      <c r="API32" s="25"/>
      <c r="APJ32" s="25"/>
      <c r="APK32" s="25"/>
      <c r="APL32" s="25"/>
      <c r="APM32" s="25"/>
      <c r="APN32" s="25"/>
      <c r="APO32" s="25"/>
      <c r="APP32" s="25"/>
      <c r="APQ32" s="25"/>
      <c r="APR32" s="25"/>
      <c r="APS32" s="25"/>
      <c r="APT32" s="25"/>
      <c r="APU32" s="25"/>
      <c r="APV32" s="25"/>
      <c r="APW32" s="25"/>
      <c r="APX32" s="25"/>
      <c r="APY32" s="25"/>
      <c r="APZ32" s="25"/>
      <c r="AQA32" s="25"/>
      <c r="AQB32" s="25"/>
      <c r="AQC32" s="25"/>
      <c r="AQD32" s="25"/>
      <c r="AQE32" s="25"/>
      <c r="AQF32" s="25"/>
      <c r="AQG32" s="25"/>
      <c r="AQH32" s="25"/>
      <c r="AQI32" s="25"/>
      <c r="AQJ32" s="25"/>
      <c r="AQK32" s="25"/>
      <c r="AQL32" s="25"/>
      <c r="AQM32" s="25"/>
      <c r="AQN32" s="25"/>
      <c r="AQO32" s="25"/>
      <c r="AQP32" s="25"/>
      <c r="AQQ32" s="25"/>
      <c r="AQR32" s="25"/>
      <c r="AQS32" s="25"/>
      <c r="AQT32" s="25"/>
      <c r="AQU32" s="25"/>
      <c r="AQV32" s="25"/>
      <c r="AQW32" s="25"/>
      <c r="AQX32" s="25"/>
      <c r="AQY32" s="25"/>
      <c r="AQZ32" s="25"/>
      <c r="ARA32" s="25"/>
      <c r="ARB32" s="25"/>
      <c r="ARC32" s="25"/>
      <c r="ARD32" s="25"/>
      <c r="ARE32" s="25"/>
      <c r="ARF32" s="25"/>
      <c r="ARG32" s="25"/>
      <c r="ARH32" s="25"/>
      <c r="ARI32" s="25"/>
      <c r="ARJ32" s="25"/>
      <c r="ARK32" s="25"/>
      <c r="ARL32" s="25"/>
      <c r="ARM32" s="25"/>
      <c r="ARN32" s="25"/>
      <c r="ARO32" s="25"/>
      <c r="ARP32" s="25"/>
      <c r="ARQ32" s="25"/>
      <c r="ARR32" s="25"/>
      <c r="ARS32" s="25"/>
      <c r="ART32" s="25"/>
      <c r="ARU32" s="25"/>
      <c r="ARV32" s="25"/>
      <c r="ARW32" s="25"/>
      <c r="ARX32" s="25"/>
      <c r="ARY32" s="25"/>
      <c r="ARZ32" s="25"/>
      <c r="ASA32" s="25"/>
      <c r="ASB32" s="25"/>
      <c r="ASC32" s="25"/>
      <c r="ASD32" s="25"/>
      <c r="ASE32" s="25"/>
      <c r="ASF32" s="25"/>
      <c r="ASG32" s="25"/>
      <c r="ASH32" s="25"/>
      <c r="ASI32" s="25"/>
      <c r="ASJ32" s="25"/>
      <c r="ASK32" s="25"/>
      <c r="ASL32" s="25"/>
      <c r="ASM32" s="25"/>
      <c r="ASN32" s="25"/>
      <c r="ASO32" s="25"/>
      <c r="ASP32" s="25"/>
      <c r="ASQ32" s="25"/>
      <c r="ASR32" s="25"/>
      <c r="ASS32" s="25"/>
      <c r="AST32" s="25"/>
      <c r="ASU32" s="25"/>
      <c r="ASV32" s="25"/>
      <c r="ASW32" s="25"/>
      <c r="ASX32" s="25"/>
      <c r="ASY32" s="25"/>
      <c r="ASZ32" s="25"/>
      <c r="ATA32" s="25"/>
      <c r="ATB32" s="25"/>
      <c r="ATC32" s="25"/>
      <c r="ATD32" s="25"/>
      <c r="ATE32" s="25"/>
      <c r="ATF32" s="25"/>
      <c r="ATG32" s="25"/>
      <c r="ATH32" s="25"/>
      <c r="ATI32" s="25"/>
      <c r="ATJ32" s="25"/>
      <c r="ATK32" s="25"/>
      <c r="ATL32" s="25"/>
      <c r="ATM32" s="25"/>
      <c r="ATN32" s="25"/>
      <c r="ATO32" s="25"/>
      <c r="ATP32" s="25"/>
      <c r="ATQ32" s="25"/>
      <c r="ATR32" s="25"/>
      <c r="ATS32" s="25"/>
      <c r="ATT32" s="25"/>
      <c r="ATU32" s="25"/>
      <c r="ATV32" s="25"/>
      <c r="ATW32" s="25"/>
      <c r="ATX32" s="25"/>
      <c r="ATY32" s="25"/>
      <c r="ATZ32" s="25"/>
      <c r="AUA32" s="25"/>
      <c r="AUB32" s="25"/>
      <c r="AUC32" s="25"/>
      <c r="AUD32" s="25"/>
      <c r="AUE32" s="25"/>
      <c r="AUF32" s="25"/>
      <c r="AUG32" s="25"/>
      <c r="AUH32" s="25"/>
      <c r="AUI32" s="25"/>
      <c r="AUJ32" s="25"/>
      <c r="AUK32" s="25"/>
      <c r="AUL32" s="25"/>
      <c r="AUM32" s="25"/>
      <c r="AUN32" s="25"/>
      <c r="AUO32" s="25"/>
      <c r="AUP32" s="25"/>
      <c r="AUQ32" s="25"/>
      <c r="AUR32" s="25"/>
      <c r="AUS32" s="25"/>
      <c r="AUT32" s="25"/>
      <c r="AUU32" s="25"/>
      <c r="AUV32" s="25"/>
      <c r="AUW32" s="25"/>
      <c r="AUX32" s="25"/>
      <c r="AUY32" s="25"/>
      <c r="AUZ32" s="25"/>
      <c r="AVA32" s="25"/>
      <c r="AVB32" s="25"/>
      <c r="AVC32" s="25"/>
      <c r="AVD32" s="25"/>
      <c r="AVE32" s="25"/>
      <c r="AVF32" s="25"/>
      <c r="AVG32" s="25"/>
      <c r="AVH32" s="25"/>
      <c r="AVI32" s="25"/>
      <c r="AVJ32" s="25"/>
      <c r="AVK32" s="25"/>
      <c r="AVL32" s="25"/>
      <c r="AVM32" s="25"/>
      <c r="AVN32" s="25"/>
      <c r="AVO32" s="25"/>
      <c r="AVP32" s="25"/>
      <c r="AVQ32" s="25"/>
      <c r="AVR32" s="25"/>
      <c r="AVS32" s="25"/>
      <c r="AVT32" s="25"/>
      <c r="AVU32" s="25"/>
      <c r="AVV32" s="25"/>
      <c r="AVW32" s="25"/>
      <c r="AVX32" s="25"/>
      <c r="AVY32" s="25"/>
      <c r="AVZ32" s="25"/>
      <c r="AWA32" s="25"/>
      <c r="AWB32" s="25"/>
      <c r="AWC32" s="25"/>
      <c r="AWD32" s="25"/>
      <c r="AWE32" s="25"/>
      <c r="AWF32" s="25"/>
      <c r="AWG32" s="25"/>
      <c r="AWH32" s="25"/>
      <c r="AWI32" s="25"/>
      <c r="AWJ32" s="25"/>
      <c r="AWK32" s="25"/>
      <c r="AWL32" s="25"/>
      <c r="AWM32" s="25"/>
      <c r="AWN32" s="25"/>
      <c r="AWO32" s="25"/>
      <c r="AWP32" s="25"/>
      <c r="AWQ32" s="25"/>
      <c r="AWR32" s="25"/>
      <c r="AWS32" s="25"/>
      <c r="AWT32" s="25"/>
      <c r="AWU32" s="25"/>
      <c r="AWV32" s="25"/>
      <c r="AWW32" s="25"/>
      <c r="AWX32" s="25"/>
      <c r="AWY32" s="25"/>
      <c r="AWZ32" s="25"/>
      <c r="AXA32" s="25"/>
      <c r="AXB32" s="25"/>
      <c r="AXC32" s="25"/>
      <c r="AXD32" s="25"/>
      <c r="AXE32" s="25"/>
      <c r="AXF32" s="25"/>
      <c r="AXG32" s="25"/>
      <c r="AXH32" s="25"/>
      <c r="AXI32" s="25"/>
      <c r="AXJ32" s="25"/>
      <c r="AXK32" s="25"/>
      <c r="AXL32" s="25"/>
      <c r="AXM32" s="25"/>
      <c r="AXN32" s="25"/>
      <c r="AXO32" s="25"/>
      <c r="AXP32" s="25"/>
      <c r="AXQ32" s="25"/>
      <c r="AXR32" s="25"/>
      <c r="AXS32" s="25"/>
      <c r="AXT32" s="25"/>
      <c r="AXU32" s="25"/>
      <c r="AXV32" s="25"/>
      <c r="AXW32" s="25"/>
      <c r="AXX32" s="25"/>
      <c r="AXY32" s="25"/>
      <c r="AXZ32" s="25"/>
      <c r="AYA32" s="25"/>
      <c r="AYB32" s="25"/>
      <c r="AYC32" s="25"/>
      <c r="AYD32" s="25"/>
      <c r="AYE32" s="25"/>
      <c r="AYF32" s="25"/>
      <c r="AYG32" s="25"/>
      <c r="AYH32" s="25"/>
      <c r="AYI32" s="25"/>
      <c r="AYJ32" s="25"/>
      <c r="AYK32" s="25"/>
      <c r="AYL32" s="25"/>
      <c r="AYM32" s="25"/>
      <c r="AYN32" s="25"/>
      <c r="AYO32" s="25"/>
      <c r="AYP32" s="25"/>
      <c r="AYQ32" s="25"/>
      <c r="AYR32" s="25"/>
      <c r="AYS32" s="25"/>
      <c r="AYT32" s="25"/>
      <c r="AYU32" s="25"/>
      <c r="AYV32" s="25"/>
      <c r="AYW32" s="25"/>
      <c r="AYX32" s="25"/>
      <c r="AYY32" s="25"/>
      <c r="AYZ32" s="25"/>
      <c r="AZA32" s="25"/>
      <c r="AZB32" s="25"/>
      <c r="AZC32" s="25"/>
      <c r="AZD32" s="25"/>
      <c r="AZE32" s="25"/>
      <c r="AZF32" s="25"/>
      <c r="AZG32" s="25"/>
      <c r="AZH32" s="25"/>
      <c r="AZI32" s="25"/>
      <c r="AZJ32" s="25"/>
      <c r="AZK32" s="25"/>
      <c r="AZL32" s="25"/>
      <c r="AZM32" s="25"/>
      <c r="AZN32" s="25"/>
      <c r="AZO32" s="25"/>
      <c r="AZP32" s="25"/>
      <c r="AZQ32" s="25"/>
      <c r="AZR32" s="25"/>
      <c r="AZS32" s="25"/>
      <c r="AZT32" s="25"/>
      <c r="AZU32" s="25"/>
      <c r="AZV32" s="25"/>
      <c r="AZW32" s="25"/>
      <c r="AZX32" s="25"/>
      <c r="AZY32" s="25"/>
      <c r="AZZ32" s="25"/>
      <c r="BAA32" s="25"/>
      <c r="BAB32" s="25"/>
      <c r="BAC32" s="25"/>
      <c r="BAD32" s="25"/>
      <c r="BAE32" s="25"/>
      <c r="BAF32" s="25"/>
      <c r="BAG32" s="25"/>
      <c r="BAH32" s="25"/>
      <c r="BAI32" s="25"/>
      <c r="BAJ32" s="25"/>
      <c r="BAK32" s="25"/>
      <c r="BAL32" s="25"/>
      <c r="BAM32" s="25"/>
      <c r="BAN32" s="25"/>
      <c r="BAO32" s="25"/>
      <c r="BAP32" s="25"/>
      <c r="BAQ32" s="25"/>
      <c r="BAR32" s="25"/>
      <c r="BAS32" s="25"/>
      <c r="BAT32" s="25"/>
      <c r="BAU32" s="25"/>
      <c r="BAV32" s="25"/>
      <c r="BAW32" s="25"/>
      <c r="BAX32" s="25"/>
      <c r="BAY32" s="25"/>
      <c r="BAZ32" s="25"/>
      <c r="BBA32" s="25"/>
      <c r="BBB32" s="25"/>
      <c r="BBC32" s="25"/>
      <c r="BBD32" s="25"/>
      <c r="BBE32" s="25"/>
      <c r="BBF32" s="25"/>
      <c r="BBG32" s="25"/>
      <c r="BBH32" s="25"/>
      <c r="BBI32" s="25"/>
      <c r="BBJ32" s="25"/>
      <c r="BBK32" s="25"/>
      <c r="BBL32" s="25"/>
      <c r="BBM32" s="25"/>
      <c r="BBN32" s="25"/>
      <c r="BBO32" s="25"/>
      <c r="BBP32" s="25"/>
      <c r="BBQ32" s="25"/>
      <c r="BBR32" s="25"/>
      <c r="BBS32" s="25"/>
      <c r="BBT32" s="25"/>
      <c r="BBU32" s="25"/>
      <c r="BBV32" s="25"/>
      <c r="BBW32" s="25"/>
      <c r="BBX32" s="25"/>
      <c r="BBY32" s="25"/>
      <c r="BBZ32" s="25"/>
      <c r="BCA32" s="25"/>
      <c r="BCB32" s="25"/>
      <c r="BCC32" s="25"/>
      <c r="BCD32" s="25"/>
      <c r="BCE32" s="25"/>
      <c r="BCF32" s="25"/>
      <c r="BCG32" s="25"/>
      <c r="BCH32" s="25"/>
      <c r="BCI32" s="25"/>
      <c r="BCJ32" s="25"/>
      <c r="BCK32" s="25"/>
      <c r="BCL32" s="25"/>
      <c r="BCM32" s="25"/>
      <c r="BCN32" s="25"/>
      <c r="BCO32" s="25"/>
      <c r="BCP32" s="25"/>
      <c r="BCQ32" s="25"/>
      <c r="BCR32" s="25"/>
      <c r="BCS32" s="25"/>
      <c r="BCT32" s="25"/>
      <c r="BCU32" s="25"/>
      <c r="BCV32" s="25"/>
      <c r="BCW32" s="25"/>
      <c r="BCX32" s="25"/>
      <c r="BCY32" s="25"/>
      <c r="BCZ32" s="25"/>
      <c r="BDA32" s="25"/>
      <c r="BDB32" s="25"/>
      <c r="BDC32" s="25"/>
      <c r="BDD32" s="25"/>
      <c r="BDE32" s="25"/>
      <c r="BDF32" s="25"/>
      <c r="BDG32" s="25"/>
      <c r="BDH32" s="25"/>
      <c r="BDI32" s="25"/>
      <c r="BDJ32" s="25"/>
      <c r="BDK32" s="25"/>
      <c r="BDL32" s="25"/>
      <c r="BDM32" s="25"/>
      <c r="BDN32" s="25"/>
      <c r="BDO32" s="25"/>
      <c r="BDP32" s="25"/>
      <c r="BDQ32" s="25"/>
      <c r="BDR32" s="25"/>
      <c r="BDS32" s="25"/>
      <c r="BDT32" s="25"/>
      <c r="BDU32" s="25"/>
      <c r="BDV32" s="25"/>
      <c r="BDW32" s="25"/>
      <c r="BDX32" s="25"/>
      <c r="BDY32" s="25"/>
      <c r="BDZ32" s="25"/>
      <c r="BEA32" s="25"/>
      <c r="BEB32" s="25"/>
      <c r="BEC32" s="25"/>
      <c r="BED32" s="25"/>
      <c r="BEE32" s="25"/>
      <c r="BEF32" s="25"/>
      <c r="BEG32" s="25"/>
      <c r="BEH32" s="25"/>
      <c r="BEI32" s="25"/>
      <c r="BEJ32" s="25"/>
      <c r="BEK32" s="25"/>
      <c r="BEL32" s="25"/>
      <c r="BEM32" s="25"/>
      <c r="BEN32" s="25"/>
      <c r="BEO32" s="25"/>
      <c r="BEP32" s="25"/>
      <c r="BEQ32" s="25"/>
      <c r="BER32" s="25"/>
      <c r="BES32" s="25"/>
      <c r="BET32" s="25"/>
      <c r="BEU32" s="25"/>
      <c r="BEV32" s="25"/>
      <c r="BEW32" s="25"/>
      <c r="BEX32" s="25"/>
      <c r="BEY32" s="25"/>
      <c r="BEZ32" s="25"/>
      <c r="BFA32" s="25"/>
      <c r="BFB32" s="25"/>
      <c r="BFC32" s="25"/>
      <c r="BFD32" s="25"/>
      <c r="BFE32" s="25"/>
      <c r="BFF32" s="25"/>
      <c r="BFG32" s="25"/>
      <c r="BFH32" s="25"/>
      <c r="BFI32" s="25"/>
      <c r="BFJ32" s="25"/>
      <c r="BFK32" s="25"/>
      <c r="BFL32" s="25"/>
      <c r="BFM32" s="25"/>
      <c r="BFN32" s="25"/>
      <c r="BFO32" s="25"/>
      <c r="BFP32" s="25"/>
      <c r="BFQ32" s="25"/>
      <c r="BFR32" s="25"/>
      <c r="BFS32" s="25"/>
      <c r="BFT32" s="25"/>
      <c r="BFU32" s="25"/>
      <c r="BFV32" s="25"/>
      <c r="BFW32" s="25"/>
      <c r="BFX32" s="25"/>
      <c r="BFY32" s="25"/>
      <c r="BFZ32" s="25"/>
      <c r="BGA32" s="25"/>
      <c r="BGB32" s="25"/>
      <c r="BGC32" s="25"/>
      <c r="BGD32" s="25"/>
      <c r="BGE32" s="25"/>
      <c r="BGF32" s="25"/>
      <c r="BGG32" s="25"/>
      <c r="BGH32" s="25"/>
      <c r="BGI32" s="25"/>
      <c r="BGJ32" s="25"/>
      <c r="BGK32" s="25"/>
      <c r="BGL32" s="25"/>
      <c r="BGM32" s="25"/>
      <c r="BGN32" s="25"/>
      <c r="BGO32" s="25"/>
      <c r="BGP32" s="25"/>
      <c r="BGQ32" s="25"/>
      <c r="BGR32" s="25"/>
      <c r="BGS32" s="25"/>
      <c r="BGT32" s="25"/>
      <c r="BGU32" s="25"/>
      <c r="BGV32" s="25"/>
      <c r="BGW32" s="25"/>
      <c r="BGX32" s="25"/>
      <c r="BGY32" s="25"/>
      <c r="BGZ32" s="25"/>
      <c r="BHA32" s="25"/>
      <c r="BHB32" s="25"/>
      <c r="BHC32" s="25"/>
      <c r="BHD32" s="25"/>
      <c r="BHE32" s="25"/>
      <c r="BHF32" s="25"/>
      <c r="BHG32" s="25"/>
      <c r="BHH32" s="25"/>
      <c r="BHI32" s="25"/>
      <c r="BHJ32" s="25"/>
      <c r="BHK32" s="25"/>
      <c r="BHL32" s="25"/>
      <c r="BHM32" s="25"/>
      <c r="BHN32" s="25"/>
      <c r="BHO32" s="25"/>
      <c r="BHP32" s="25"/>
      <c r="BHQ32" s="25"/>
      <c r="BHR32" s="25"/>
      <c r="BHS32" s="25"/>
      <c r="BHT32" s="25"/>
      <c r="BHU32" s="25"/>
      <c r="BHV32" s="25"/>
      <c r="BHW32" s="25"/>
      <c r="BHX32" s="25"/>
      <c r="BHY32" s="25"/>
      <c r="BHZ32" s="25"/>
      <c r="BIA32" s="25"/>
      <c r="BIB32" s="25"/>
      <c r="BIC32" s="25"/>
      <c r="BID32" s="25"/>
      <c r="BIE32" s="25"/>
      <c r="BIF32" s="25"/>
      <c r="BIG32" s="25"/>
      <c r="BIH32" s="25"/>
      <c r="BII32" s="25"/>
      <c r="BIJ32" s="25"/>
      <c r="BIK32" s="25"/>
      <c r="BIL32" s="25"/>
      <c r="BIM32" s="25"/>
      <c r="BIN32" s="25"/>
      <c r="BIO32" s="25"/>
      <c r="BIP32" s="25"/>
      <c r="BIQ32" s="25"/>
      <c r="BIR32" s="25"/>
      <c r="BIS32" s="25"/>
      <c r="BIT32" s="25"/>
      <c r="BIU32" s="25"/>
      <c r="BIV32" s="25"/>
      <c r="BIW32" s="25"/>
      <c r="BIX32" s="25"/>
      <c r="BIY32" s="25"/>
      <c r="BIZ32" s="25"/>
      <c r="BJA32" s="25"/>
      <c r="BJB32" s="25"/>
      <c r="BJC32" s="25"/>
      <c r="BJD32" s="25"/>
      <c r="BJE32" s="25"/>
      <c r="BJF32" s="25"/>
      <c r="BJG32" s="25"/>
      <c r="BJH32" s="25"/>
      <c r="BJI32" s="25"/>
      <c r="BJJ32" s="25"/>
      <c r="BJK32" s="25"/>
      <c r="BJL32" s="25"/>
      <c r="BJM32" s="25"/>
      <c r="BJN32" s="25"/>
      <c r="BJO32" s="25"/>
      <c r="BJP32" s="25"/>
      <c r="BJQ32" s="25"/>
      <c r="BJR32" s="25"/>
      <c r="BJS32" s="25"/>
      <c r="BJT32" s="25"/>
      <c r="BJU32" s="25"/>
      <c r="BJV32" s="25"/>
      <c r="BJW32" s="25"/>
      <c r="BJX32" s="25"/>
      <c r="BJY32" s="25"/>
      <c r="BJZ32" s="25"/>
      <c r="BKA32" s="25"/>
      <c r="BKB32" s="25"/>
      <c r="BKC32" s="25"/>
      <c r="BKD32" s="25"/>
      <c r="BKE32" s="25"/>
      <c r="BKF32" s="25"/>
      <c r="BKG32" s="25"/>
      <c r="BKH32" s="25"/>
      <c r="BKI32" s="25"/>
      <c r="BKJ32" s="25"/>
      <c r="BKK32" s="25"/>
      <c r="BKL32" s="25"/>
      <c r="BKM32" s="25"/>
      <c r="BKN32" s="25"/>
      <c r="BKO32" s="25"/>
      <c r="BKP32" s="25"/>
      <c r="BKQ32" s="25"/>
      <c r="BKR32" s="25"/>
      <c r="BKS32" s="25"/>
      <c r="BKT32" s="25"/>
      <c r="BKU32" s="25"/>
      <c r="BKV32" s="25"/>
      <c r="BKW32" s="25"/>
      <c r="BKX32" s="25"/>
      <c r="BKY32" s="25"/>
      <c r="BKZ32" s="25"/>
      <c r="BLA32" s="25"/>
      <c r="BLB32" s="25"/>
      <c r="BLC32" s="25"/>
      <c r="BLD32" s="25"/>
      <c r="BLE32" s="25"/>
      <c r="BLF32" s="25"/>
      <c r="BLG32" s="25"/>
      <c r="BLH32" s="25"/>
      <c r="BLI32" s="25"/>
      <c r="BLJ32" s="25"/>
      <c r="BLK32" s="25"/>
      <c r="BLL32" s="25"/>
      <c r="BLM32" s="25"/>
      <c r="BLN32" s="25"/>
      <c r="BLO32" s="25"/>
      <c r="BLP32" s="25"/>
      <c r="BLQ32" s="25"/>
      <c r="BLR32" s="25"/>
      <c r="BLS32" s="25"/>
      <c r="BLT32" s="25"/>
      <c r="BLU32" s="25"/>
      <c r="BLV32" s="25"/>
      <c r="BLW32" s="25"/>
      <c r="BLX32" s="25"/>
      <c r="BLY32" s="25"/>
      <c r="BLZ32" s="25"/>
      <c r="BMA32" s="25"/>
      <c r="BMB32" s="25"/>
      <c r="BMC32" s="25"/>
      <c r="BMD32" s="25"/>
      <c r="BME32" s="25"/>
      <c r="BMF32" s="25"/>
      <c r="BMG32" s="25"/>
      <c r="BMH32" s="25"/>
      <c r="BMI32" s="25"/>
      <c r="BMJ32" s="25"/>
      <c r="BMK32" s="25"/>
      <c r="BML32" s="25"/>
      <c r="BMM32" s="25"/>
      <c r="BMN32" s="25"/>
      <c r="BMO32" s="25"/>
      <c r="BMP32" s="25"/>
      <c r="BMQ32" s="25"/>
      <c r="BMR32" s="25"/>
      <c r="BMS32" s="25"/>
      <c r="BMT32" s="25"/>
      <c r="BMU32" s="25"/>
      <c r="BMV32" s="25"/>
      <c r="BMW32" s="25"/>
      <c r="BMX32" s="25"/>
      <c r="BMY32" s="25"/>
      <c r="BMZ32" s="25"/>
      <c r="BNA32" s="25"/>
      <c r="BNB32" s="25"/>
      <c r="BNC32" s="25"/>
      <c r="BND32" s="25"/>
      <c r="BNE32" s="25"/>
      <c r="BNF32" s="25"/>
      <c r="BNG32" s="25"/>
      <c r="BNH32" s="25"/>
      <c r="BNI32" s="25"/>
      <c r="BNJ32" s="25"/>
      <c r="BNK32" s="25"/>
      <c r="BNL32" s="25"/>
      <c r="BNM32" s="25"/>
      <c r="BNN32" s="25"/>
      <c r="BNO32" s="25"/>
      <c r="BNP32" s="25"/>
      <c r="BNQ32" s="25"/>
      <c r="BNR32" s="25"/>
      <c r="BNS32" s="25"/>
      <c r="BNT32" s="25"/>
      <c r="BNU32" s="25"/>
      <c r="BNV32" s="25"/>
      <c r="BNW32" s="25"/>
      <c r="BNX32" s="25"/>
      <c r="BNY32" s="25"/>
      <c r="BNZ32" s="25"/>
      <c r="BOA32" s="25"/>
      <c r="BOB32" s="25"/>
      <c r="BOC32" s="25"/>
      <c r="BOD32" s="25"/>
      <c r="BOE32" s="25"/>
      <c r="BOF32" s="25"/>
      <c r="BOG32" s="25"/>
      <c r="BOH32" s="25"/>
      <c r="BOI32" s="25"/>
      <c r="BOJ32" s="25"/>
      <c r="BOK32" s="25"/>
      <c r="BOL32" s="25"/>
      <c r="BOM32" s="25"/>
      <c r="BON32" s="25"/>
      <c r="BOO32" s="25"/>
      <c r="BOP32" s="25"/>
      <c r="BOQ32" s="25"/>
      <c r="BOR32" s="25"/>
      <c r="BOS32" s="25"/>
      <c r="BOT32" s="25"/>
      <c r="BOU32" s="25"/>
      <c r="BOV32" s="25"/>
      <c r="BOW32" s="25"/>
      <c r="BOX32" s="25"/>
      <c r="BOY32" s="25"/>
      <c r="BOZ32" s="25"/>
      <c r="BPA32" s="25"/>
      <c r="BPB32" s="25"/>
      <c r="BPC32" s="25"/>
      <c r="BPD32" s="25"/>
      <c r="BPE32" s="25"/>
      <c r="BPF32" s="25"/>
      <c r="BPG32" s="25"/>
      <c r="BPH32" s="25"/>
      <c r="BPI32" s="25"/>
      <c r="BPJ32" s="25"/>
      <c r="BPK32" s="25"/>
      <c r="BPL32" s="25"/>
      <c r="BPM32" s="25"/>
      <c r="BPN32" s="25"/>
      <c r="BPO32" s="25"/>
      <c r="BPP32" s="25"/>
      <c r="BPQ32" s="25"/>
      <c r="BPR32" s="25"/>
      <c r="BPS32" s="25"/>
      <c r="BPT32" s="25"/>
      <c r="BPU32" s="25"/>
      <c r="BPV32" s="25"/>
      <c r="BPW32" s="25"/>
      <c r="BPX32" s="25"/>
      <c r="BPY32" s="25"/>
      <c r="BPZ32" s="25"/>
      <c r="BQA32" s="25"/>
      <c r="BQB32" s="25"/>
      <c r="BQC32" s="25"/>
      <c r="BQD32" s="25"/>
      <c r="BQE32" s="25"/>
      <c r="BQF32" s="25"/>
      <c r="BQG32" s="25"/>
      <c r="BQH32" s="25"/>
      <c r="BQI32" s="25"/>
      <c r="BQJ32" s="25"/>
      <c r="BQK32" s="25"/>
      <c r="BQL32" s="25"/>
      <c r="BQM32" s="25"/>
      <c r="BQN32" s="25"/>
      <c r="BQO32" s="25"/>
      <c r="BQP32" s="25"/>
      <c r="BQQ32" s="25"/>
      <c r="BQR32" s="25"/>
      <c r="BQS32" s="25"/>
      <c r="BQT32" s="25"/>
      <c r="BQU32" s="25"/>
      <c r="BQV32" s="25"/>
      <c r="BQW32" s="25"/>
      <c r="BQX32" s="25"/>
      <c r="BQY32" s="25"/>
      <c r="BQZ32" s="25"/>
      <c r="BRA32" s="25"/>
      <c r="BRB32" s="25"/>
      <c r="BRC32" s="25"/>
      <c r="BRD32" s="25"/>
      <c r="BRE32" s="25"/>
      <c r="BRF32" s="25"/>
      <c r="BRG32" s="25"/>
      <c r="BRH32" s="25"/>
      <c r="BRI32" s="25"/>
      <c r="BRJ32" s="25"/>
      <c r="BRK32" s="25"/>
      <c r="BRL32" s="25"/>
      <c r="BRM32" s="25"/>
      <c r="BRN32" s="25"/>
      <c r="BRO32" s="25"/>
      <c r="BRP32" s="25"/>
      <c r="BRQ32" s="25"/>
      <c r="BRR32" s="25"/>
      <c r="BRS32" s="25"/>
      <c r="BRT32" s="25"/>
      <c r="BRU32" s="25"/>
      <c r="BRV32" s="25"/>
      <c r="BRW32" s="25"/>
      <c r="BRX32" s="25"/>
      <c r="BRY32" s="25"/>
      <c r="BRZ32" s="25"/>
      <c r="BSA32" s="25"/>
      <c r="BSB32" s="25"/>
      <c r="BSC32" s="25"/>
      <c r="BSD32" s="25"/>
      <c r="BSE32" s="25"/>
      <c r="BSF32" s="25"/>
      <c r="BSG32" s="25"/>
      <c r="BSH32" s="25"/>
      <c r="BSI32" s="25"/>
      <c r="BSJ32" s="25"/>
      <c r="BSK32" s="25"/>
      <c r="BSL32" s="25"/>
      <c r="BSM32" s="25"/>
      <c r="BSN32" s="25"/>
      <c r="BSO32" s="25"/>
      <c r="BSP32" s="25"/>
      <c r="BSQ32" s="25"/>
      <c r="BSR32" s="25"/>
      <c r="BSS32" s="25"/>
      <c r="BST32" s="25"/>
      <c r="BSU32" s="25"/>
      <c r="BSV32" s="25"/>
      <c r="BSW32" s="25"/>
      <c r="BSX32" s="25"/>
      <c r="BSY32" s="25"/>
      <c r="BSZ32" s="25"/>
      <c r="BTA32" s="25"/>
      <c r="BTB32" s="25"/>
      <c r="BTC32" s="25"/>
      <c r="BTD32" s="25"/>
      <c r="BTE32" s="25"/>
      <c r="BTF32" s="25"/>
      <c r="BTG32" s="25"/>
      <c r="BTH32" s="25"/>
      <c r="BTI32" s="25"/>
      <c r="BTJ32" s="25"/>
      <c r="BTK32" s="25"/>
      <c r="BTL32" s="25"/>
      <c r="BTM32" s="25"/>
      <c r="BTN32" s="25"/>
      <c r="BTO32" s="25"/>
      <c r="BTP32" s="25"/>
      <c r="BTQ32" s="25"/>
      <c r="BTR32" s="25"/>
      <c r="BTS32" s="25"/>
      <c r="BTT32" s="25"/>
      <c r="BTU32" s="25"/>
      <c r="BTV32" s="25"/>
      <c r="BTW32" s="25"/>
      <c r="BTX32" s="25"/>
      <c r="BTY32" s="25"/>
      <c r="BTZ32" s="25"/>
      <c r="BUA32" s="25"/>
      <c r="BUB32" s="25"/>
      <c r="BUC32" s="25"/>
      <c r="BUD32" s="25"/>
      <c r="BUE32" s="25"/>
      <c r="BUF32" s="25"/>
      <c r="BUG32" s="25"/>
      <c r="BUH32" s="25"/>
      <c r="BUI32" s="25"/>
      <c r="BUJ32" s="25"/>
      <c r="BUK32" s="25"/>
      <c r="BUL32" s="25"/>
      <c r="BUM32" s="25"/>
      <c r="BUN32" s="25"/>
      <c r="BUO32" s="25"/>
      <c r="BUP32" s="25"/>
      <c r="BUQ32" s="25"/>
      <c r="BUR32" s="25"/>
      <c r="BUS32" s="25"/>
      <c r="BUT32" s="25"/>
      <c r="BUU32" s="25"/>
      <c r="BUV32" s="25"/>
      <c r="BUW32" s="25"/>
      <c r="BUX32" s="25"/>
      <c r="BUY32" s="25"/>
      <c r="BUZ32" s="25"/>
      <c r="BVA32" s="25"/>
      <c r="BVB32" s="25"/>
      <c r="BVC32" s="25"/>
      <c r="BVD32" s="25"/>
      <c r="BVE32" s="25"/>
      <c r="BVF32" s="25"/>
      <c r="BVG32" s="25"/>
      <c r="BVH32" s="25"/>
      <c r="BVI32" s="25"/>
      <c r="BVJ32" s="25"/>
      <c r="BVK32" s="25"/>
      <c r="BVL32" s="25"/>
      <c r="BVM32" s="25"/>
      <c r="BVN32" s="25"/>
      <c r="BVO32" s="25"/>
      <c r="BVP32" s="25"/>
      <c r="BVQ32" s="25"/>
      <c r="BVR32" s="25"/>
      <c r="BVS32" s="25"/>
      <c r="BVT32" s="25"/>
      <c r="BVU32" s="25"/>
      <c r="BVV32" s="25"/>
      <c r="BVW32" s="25"/>
      <c r="BVX32" s="25"/>
      <c r="BVY32" s="25"/>
      <c r="BVZ32" s="25"/>
      <c r="BWA32" s="25"/>
      <c r="BWB32" s="25"/>
      <c r="BWC32" s="25"/>
      <c r="BWD32" s="25"/>
      <c r="BWE32" s="25"/>
      <c r="BWF32" s="25"/>
      <c r="BWG32" s="25"/>
      <c r="BWH32" s="25"/>
      <c r="BWI32" s="25"/>
      <c r="BWJ32" s="25"/>
      <c r="BWK32" s="25"/>
      <c r="BWL32" s="25"/>
      <c r="BWM32" s="25"/>
      <c r="BWN32" s="25"/>
      <c r="BWO32" s="25"/>
      <c r="BWP32" s="25"/>
      <c r="BWQ32" s="25"/>
      <c r="BWR32" s="25"/>
      <c r="BWS32" s="25"/>
      <c r="BWT32" s="25"/>
      <c r="BWU32" s="25"/>
      <c r="BWV32" s="25"/>
      <c r="BWW32" s="25"/>
      <c r="BWX32" s="25"/>
      <c r="BWY32" s="25"/>
      <c r="BWZ32" s="25"/>
      <c r="BXA32" s="25"/>
      <c r="BXB32" s="25"/>
      <c r="BXC32" s="25"/>
      <c r="BXD32" s="25"/>
      <c r="BXE32" s="25"/>
      <c r="BXF32" s="25"/>
      <c r="BXG32" s="25"/>
      <c r="BXH32" s="25"/>
      <c r="BXI32" s="25"/>
      <c r="BXJ32" s="25"/>
      <c r="BXK32" s="25"/>
      <c r="BXL32" s="25"/>
      <c r="BXM32" s="25"/>
      <c r="BXN32" s="25"/>
      <c r="BXO32" s="25"/>
      <c r="BXP32" s="25"/>
      <c r="BXQ32" s="25"/>
      <c r="BXR32" s="25"/>
      <c r="BXS32" s="25"/>
      <c r="BXT32" s="25"/>
      <c r="BXU32" s="25"/>
      <c r="BXV32" s="25"/>
      <c r="BXW32" s="25"/>
      <c r="BXX32" s="25"/>
      <c r="BXY32" s="25"/>
      <c r="BXZ32" s="25"/>
      <c r="BYA32" s="25"/>
      <c r="BYB32" s="25"/>
      <c r="BYC32" s="25"/>
      <c r="BYD32" s="25"/>
      <c r="BYE32" s="25"/>
      <c r="BYF32" s="25"/>
      <c r="BYG32" s="25"/>
      <c r="BYH32" s="25"/>
      <c r="BYI32" s="25"/>
      <c r="BYJ32" s="25"/>
      <c r="BYK32" s="25"/>
      <c r="BYL32" s="25"/>
      <c r="BYM32" s="25"/>
      <c r="BYN32" s="25"/>
      <c r="BYO32" s="25"/>
      <c r="BYP32" s="25"/>
      <c r="BYQ32" s="25"/>
      <c r="BYR32" s="25"/>
      <c r="BYS32" s="25"/>
      <c r="BYT32" s="25"/>
      <c r="BYU32" s="25"/>
      <c r="BYV32" s="25"/>
      <c r="BYW32" s="25"/>
      <c r="BYX32" s="25"/>
      <c r="BYY32" s="25"/>
      <c r="BYZ32" s="25"/>
      <c r="BZA32" s="25"/>
      <c r="BZB32" s="25"/>
      <c r="BZC32" s="25"/>
      <c r="BZD32" s="25"/>
      <c r="BZE32" s="25"/>
      <c r="BZF32" s="25"/>
      <c r="BZG32" s="25"/>
      <c r="BZH32" s="25"/>
      <c r="BZI32" s="25"/>
      <c r="BZJ32" s="25"/>
      <c r="BZK32" s="25"/>
      <c r="BZL32" s="25"/>
      <c r="BZM32" s="25"/>
      <c r="BZN32" s="25"/>
      <c r="BZO32" s="25"/>
      <c r="BZP32" s="25"/>
      <c r="BZQ32" s="25"/>
      <c r="BZR32" s="25"/>
      <c r="BZS32" s="25"/>
      <c r="BZT32" s="25"/>
      <c r="BZU32" s="25"/>
      <c r="BZV32" s="25"/>
      <c r="BZW32" s="25"/>
      <c r="BZX32" s="25"/>
      <c r="BZY32" s="25"/>
      <c r="BZZ32" s="25"/>
      <c r="CAA32" s="25"/>
      <c r="CAB32" s="25"/>
      <c r="CAC32" s="25"/>
      <c r="CAD32" s="25"/>
      <c r="CAE32" s="25"/>
      <c r="CAF32" s="25"/>
      <c r="CAG32" s="25"/>
      <c r="CAH32" s="25"/>
      <c r="CAI32" s="25"/>
      <c r="CAJ32" s="25"/>
      <c r="CAK32" s="25"/>
      <c r="CAL32" s="25"/>
      <c r="CAM32" s="25"/>
      <c r="CAN32" s="25"/>
      <c r="CAO32" s="25"/>
      <c r="CAP32" s="25"/>
      <c r="CAQ32" s="25"/>
      <c r="CAR32" s="25"/>
      <c r="CAS32" s="25"/>
      <c r="CAT32" s="25"/>
      <c r="CAU32" s="25"/>
      <c r="CAV32" s="25"/>
      <c r="CAW32" s="25"/>
      <c r="CAX32" s="25"/>
      <c r="CAY32" s="25"/>
      <c r="CAZ32" s="25"/>
      <c r="CBA32" s="25"/>
      <c r="CBB32" s="25"/>
      <c r="CBC32" s="25"/>
      <c r="CBD32" s="25"/>
      <c r="CBE32" s="25"/>
      <c r="CBF32" s="25"/>
      <c r="CBG32" s="25"/>
      <c r="CBH32" s="25"/>
      <c r="CBI32" s="25"/>
      <c r="CBJ32" s="25"/>
      <c r="CBK32" s="25"/>
      <c r="CBL32" s="25"/>
      <c r="CBM32" s="25"/>
      <c r="CBN32" s="25"/>
      <c r="CBO32" s="25"/>
      <c r="CBP32" s="25"/>
      <c r="CBQ32" s="25"/>
      <c r="CBR32" s="25"/>
      <c r="CBS32" s="25"/>
      <c r="CBT32" s="25"/>
      <c r="CBU32" s="25"/>
      <c r="CBV32" s="25"/>
      <c r="CBW32" s="25"/>
      <c r="CBX32" s="25"/>
      <c r="CBY32" s="25"/>
      <c r="CBZ32" s="25"/>
      <c r="CCA32" s="25"/>
      <c r="CCB32" s="25"/>
      <c r="CCC32" s="25"/>
      <c r="CCD32" s="25"/>
      <c r="CCE32" s="25"/>
      <c r="CCF32" s="25"/>
      <c r="CCG32" s="25"/>
      <c r="CCH32" s="25"/>
      <c r="CCI32" s="25"/>
      <c r="CCJ32" s="25"/>
      <c r="CCK32" s="25"/>
      <c r="CCL32" s="25"/>
      <c r="CCM32" s="25"/>
      <c r="CCN32" s="25"/>
      <c r="CCO32" s="25"/>
      <c r="CCP32" s="25"/>
      <c r="CCQ32" s="25"/>
      <c r="CCR32" s="25"/>
      <c r="CCS32" s="25"/>
      <c r="CCT32" s="25"/>
      <c r="CCU32" s="25"/>
      <c r="CCV32" s="25"/>
      <c r="CCW32" s="25"/>
      <c r="CCX32" s="25"/>
      <c r="CCY32" s="25"/>
      <c r="CCZ32" s="25"/>
      <c r="CDA32" s="25"/>
      <c r="CDB32" s="25"/>
      <c r="CDC32" s="25"/>
      <c r="CDD32" s="25"/>
      <c r="CDE32" s="25"/>
      <c r="CDF32" s="25"/>
      <c r="CDG32" s="25"/>
      <c r="CDH32" s="25"/>
      <c r="CDI32" s="25"/>
      <c r="CDJ32" s="25"/>
      <c r="CDK32" s="25"/>
      <c r="CDL32" s="25"/>
      <c r="CDM32" s="25"/>
      <c r="CDN32" s="25"/>
      <c r="CDO32" s="25"/>
      <c r="CDP32" s="25"/>
      <c r="CDQ32" s="25"/>
      <c r="CDR32" s="25"/>
      <c r="CDS32" s="25"/>
      <c r="CDT32" s="25"/>
      <c r="CDU32" s="25"/>
      <c r="CDV32" s="25"/>
      <c r="CDW32" s="25"/>
      <c r="CDX32" s="25"/>
      <c r="CDY32" s="25"/>
      <c r="CDZ32" s="25"/>
      <c r="CEA32" s="25"/>
      <c r="CEB32" s="25"/>
      <c r="CEC32" s="25"/>
      <c r="CED32" s="25"/>
      <c r="CEE32" s="25"/>
      <c r="CEF32" s="25"/>
      <c r="CEG32" s="25"/>
      <c r="CEH32" s="25"/>
      <c r="CEI32" s="25"/>
      <c r="CEJ32" s="25"/>
      <c r="CEK32" s="25"/>
      <c r="CEL32" s="25"/>
      <c r="CEM32" s="25"/>
      <c r="CEN32" s="25"/>
      <c r="CEO32" s="25"/>
      <c r="CEP32" s="25"/>
      <c r="CEQ32" s="25"/>
      <c r="CER32" s="25"/>
      <c r="CES32" s="25"/>
      <c r="CET32" s="25"/>
      <c r="CEU32" s="25"/>
      <c r="CEV32" s="25"/>
      <c r="CEW32" s="25"/>
      <c r="CEX32" s="25"/>
      <c r="CEY32" s="25"/>
      <c r="CEZ32" s="25"/>
      <c r="CFA32" s="25"/>
      <c r="CFB32" s="25"/>
      <c r="CFC32" s="25"/>
      <c r="CFD32" s="25"/>
      <c r="CFE32" s="25"/>
      <c r="CFF32" s="25"/>
      <c r="CFG32" s="25"/>
      <c r="CFH32" s="25"/>
      <c r="CFI32" s="25"/>
      <c r="CFJ32" s="25"/>
      <c r="CFK32" s="25"/>
      <c r="CFL32" s="25"/>
      <c r="CFM32" s="25"/>
      <c r="CFN32" s="25"/>
      <c r="CFO32" s="25"/>
      <c r="CFP32" s="25"/>
      <c r="CFQ32" s="25"/>
      <c r="CFR32" s="25"/>
      <c r="CFS32" s="25"/>
      <c r="CFT32" s="25"/>
      <c r="CFU32" s="25"/>
      <c r="CFV32" s="25"/>
      <c r="CFW32" s="25"/>
      <c r="CFX32" s="25"/>
      <c r="CFY32" s="25"/>
      <c r="CFZ32" s="25"/>
      <c r="CGA32" s="25"/>
      <c r="CGB32" s="25"/>
      <c r="CGC32" s="25"/>
      <c r="CGD32" s="25"/>
      <c r="CGE32" s="25"/>
      <c r="CGF32" s="25"/>
      <c r="CGG32" s="25"/>
      <c r="CGH32" s="25"/>
      <c r="CGI32" s="25"/>
      <c r="CGJ32" s="25"/>
      <c r="CGK32" s="25"/>
      <c r="CGL32" s="25"/>
      <c r="CGM32" s="25"/>
      <c r="CGN32" s="25"/>
      <c r="CGO32" s="25"/>
      <c r="CGP32" s="25"/>
      <c r="CGQ32" s="25"/>
      <c r="CGR32" s="25"/>
      <c r="CGS32" s="25"/>
      <c r="CGT32" s="25"/>
      <c r="CGU32" s="25"/>
      <c r="CGV32" s="25"/>
      <c r="CGW32" s="25"/>
      <c r="CGX32" s="25"/>
      <c r="CGY32" s="25"/>
      <c r="CGZ32" s="25"/>
      <c r="CHA32" s="25"/>
      <c r="CHB32" s="25"/>
      <c r="CHC32" s="25"/>
      <c r="CHD32" s="25"/>
      <c r="CHE32" s="25"/>
      <c r="CHF32" s="25"/>
      <c r="CHG32" s="25"/>
      <c r="CHH32" s="25"/>
      <c r="CHI32" s="25"/>
      <c r="CHJ32" s="25"/>
      <c r="CHK32" s="25"/>
      <c r="CHL32" s="25"/>
      <c r="CHM32" s="25"/>
      <c r="CHN32" s="25"/>
      <c r="CHO32" s="25"/>
      <c r="CHP32" s="25"/>
      <c r="CHQ32" s="25"/>
      <c r="CHR32" s="25"/>
      <c r="CHS32" s="25"/>
      <c r="CHT32" s="25"/>
      <c r="CHU32" s="25"/>
      <c r="CHV32" s="25"/>
      <c r="CHW32" s="25"/>
      <c r="CHX32" s="25"/>
      <c r="CHY32" s="25"/>
      <c r="CHZ32" s="25"/>
      <c r="CIA32" s="25"/>
      <c r="CIB32" s="25"/>
      <c r="CIC32" s="25"/>
      <c r="CID32" s="25"/>
      <c r="CIE32" s="25"/>
      <c r="CIF32" s="25"/>
      <c r="CIG32" s="25"/>
      <c r="CIH32" s="25"/>
      <c r="CII32" s="25"/>
      <c r="CIJ32" s="25"/>
      <c r="CIK32" s="25"/>
      <c r="CIL32" s="25"/>
      <c r="CIM32" s="25"/>
      <c r="CIN32" s="25"/>
      <c r="CIO32" s="25"/>
      <c r="CIP32" s="25"/>
      <c r="CIQ32" s="25"/>
      <c r="CIR32" s="25"/>
      <c r="CIS32" s="25"/>
      <c r="CIT32" s="25"/>
      <c r="CIU32" s="25"/>
      <c r="CIV32" s="25"/>
      <c r="CIW32" s="25"/>
      <c r="CIX32" s="25"/>
      <c r="CIY32" s="25"/>
      <c r="CIZ32" s="25"/>
      <c r="CJA32" s="25"/>
      <c r="CJB32" s="25"/>
      <c r="CJC32" s="25"/>
      <c r="CJD32" s="25"/>
      <c r="CJE32" s="25"/>
      <c r="CJF32" s="25"/>
      <c r="CJG32" s="25"/>
      <c r="CJH32" s="25"/>
      <c r="CJI32" s="25"/>
      <c r="CJJ32" s="25"/>
      <c r="CJK32" s="25"/>
      <c r="CJL32" s="25"/>
      <c r="CJM32" s="25"/>
      <c r="CJN32" s="25"/>
      <c r="CJO32" s="25"/>
      <c r="CJP32" s="25"/>
      <c r="CJQ32" s="25"/>
      <c r="CJR32" s="25"/>
      <c r="CJS32" s="25"/>
      <c r="CJT32" s="25"/>
      <c r="CJU32" s="25"/>
      <c r="CJV32" s="25"/>
      <c r="CJW32" s="25"/>
      <c r="CJX32" s="25"/>
      <c r="CJY32" s="25"/>
      <c r="CJZ32" s="25"/>
      <c r="CKA32" s="25"/>
      <c r="CKB32" s="25"/>
      <c r="CKC32" s="25"/>
      <c r="CKD32" s="25"/>
      <c r="CKE32" s="25"/>
      <c r="CKF32" s="25"/>
      <c r="CKG32" s="25"/>
      <c r="CKH32" s="25"/>
      <c r="CKI32" s="25"/>
      <c r="CKJ32" s="25"/>
      <c r="CKK32" s="25"/>
      <c r="CKL32" s="25"/>
      <c r="CKM32" s="25"/>
      <c r="CKN32" s="25"/>
      <c r="CKO32" s="25"/>
      <c r="CKP32" s="25"/>
      <c r="CKQ32" s="25"/>
      <c r="CKR32" s="25"/>
      <c r="CKS32" s="25"/>
      <c r="CKT32" s="25"/>
      <c r="CKU32" s="25"/>
      <c r="CKV32" s="25"/>
      <c r="CKW32" s="25"/>
      <c r="CKX32" s="25"/>
      <c r="CKY32" s="25"/>
      <c r="CKZ32" s="25"/>
      <c r="CLA32" s="25"/>
      <c r="CLB32" s="25"/>
      <c r="CLC32" s="25"/>
      <c r="CLD32" s="25"/>
      <c r="CLE32" s="25"/>
      <c r="CLF32" s="25"/>
      <c r="CLG32" s="25"/>
      <c r="CLH32" s="25"/>
      <c r="CLI32" s="25"/>
      <c r="CLJ32" s="25"/>
      <c r="CLK32" s="25"/>
      <c r="CLL32" s="25"/>
      <c r="CLM32" s="25"/>
      <c r="CLN32" s="25"/>
      <c r="CLO32" s="25"/>
      <c r="CLP32" s="25"/>
      <c r="CLQ32" s="25"/>
      <c r="CLR32" s="25"/>
      <c r="CLS32" s="25"/>
      <c r="CLT32" s="25"/>
      <c r="CLU32" s="25"/>
      <c r="CLV32" s="25"/>
      <c r="CLW32" s="25"/>
      <c r="CLX32" s="25"/>
      <c r="CLY32" s="25"/>
      <c r="CLZ32" s="25"/>
      <c r="CMA32" s="25"/>
      <c r="CMB32" s="25"/>
      <c r="CMC32" s="25"/>
      <c r="CMD32" s="25"/>
      <c r="CME32" s="25"/>
      <c r="CMF32" s="25"/>
      <c r="CMG32" s="25"/>
      <c r="CMH32" s="25"/>
      <c r="CMI32" s="25"/>
      <c r="CMJ32" s="25"/>
      <c r="CMK32" s="25"/>
      <c r="CML32" s="25"/>
      <c r="CMM32" s="25"/>
      <c r="CMN32" s="25"/>
      <c r="CMO32" s="25"/>
      <c r="CMP32" s="25"/>
      <c r="CMQ32" s="25"/>
      <c r="CMR32" s="25"/>
      <c r="CMS32" s="25"/>
      <c r="CMT32" s="25"/>
      <c r="CMU32" s="25"/>
      <c r="CMV32" s="25"/>
      <c r="CMW32" s="25"/>
      <c r="CMX32" s="25"/>
      <c r="CMY32" s="25"/>
      <c r="CMZ32" s="25"/>
      <c r="CNA32" s="25"/>
      <c r="CNB32" s="25"/>
      <c r="CNC32" s="25"/>
      <c r="CND32" s="25"/>
      <c r="CNE32" s="25"/>
      <c r="CNF32" s="25"/>
      <c r="CNG32" s="25"/>
      <c r="CNH32" s="25"/>
      <c r="CNI32" s="25"/>
      <c r="CNJ32" s="25"/>
      <c r="CNK32" s="25"/>
      <c r="CNL32" s="25"/>
      <c r="CNM32" s="25"/>
      <c r="CNN32" s="25"/>
      <c r="CNO32" s="25"/>
      <c r="CNP32" s="25"/>
      <c r="CNQ32" s="25"/>
      <c r="CNR32" s="25"/>
      <c r="CNS32" s="25"/>
      <c r="CNT32" s="25"/>
      <c r="CNU32" s="25"/>
      <c r="CNV32" s="25"/>
      <c r="CNW32" s="25"/>
      <c r="CNX32" s="25"/>
      <c r="CNY32" s="25"/>
      <c r="CNZ32" s="25"/>
      <c r="COA32" s="25"/>
      <c r="COB32" s="25"/>
      <c r="COC32" s="25"/>
      <c r="COD32" s="25"/>
      <c r="COE32" s="25"/>
      <c r="COF32" s="25"/>
      <c r="COG32" s="25"/>
      <c r="COH32" s="25"/>
      <c r="COI32" s="25"/>
      <c r="COJ32" s="25"/>
      <c r="COK32" s="25"/>
      <c r="COL32" s="25"/>
      <c r="COM32" s="25"/>
      <c r="CON32" s="25"/>
      <c r="COO32" s="25"/>
      <c r="COP32" s="25"/>
      <c r="COQ32" s="25"/>
      <c r="COR32" s="25"/>
      <c r="COS32" s="25"/>
      <c r="COT32" s="25"/>
      <c r="COU32" s="25"/>
      <c r="COV32" s="25"/>
      <c r="COW32" s="25"/>
      <c r="COX32" s="25"/>
      <c r="COY32" s="25"/>
      <c r="COZ32" s="25"/>
      <c r="CPA32" s="25"/>
      <c r="CPB32" s="25"/>
      <c r="CPC32" s="25"/>
      <c r="CPD32" s="25"/>
      <c r="CPE32" s="25"/>
      <c r="CPF32" s="25"/>
      <c r="CPG32" s="25"/>
      <c r="CPH32" s="25"/>
      <c r="CPI32" s="25"/>
      <c r="CPJ32" s="25"/>
      <c r="CPK32" s="25"/>
      <c r="CPL32" s="25"/>
      <c r="CPM32" s="25"/>
      <c r="CPN32" s="25"/>
      <c r="CPO32" s="25"/>
      <c r="CPP32" s="25"/>
      <c r="CPQ32" s="25"/>
      <c r="CPR32" s="25"/>
      <c r="CPS32" s="25"/>
      <c r="CPT32" s="25"/>
      <c r="CPU32" s="25"/>
      <c r="CPV32" s="25"/>
      <c r="CPW32" s="25"/>
      <c r="CPX32" s="25"/>
      <c r="CPY32" s="25"/>
      <c r="CPZ32" s="25"/>
      <c r="CQA32" s="25"/>
      <c r="CQB32" s="25"/>
      <c r="CQC32" s="25"/>
      <c r="CQD32" s="25"/>
      <c r="CQE32" s="25"/>
      <c r="CQF32" s="25"/>
      <c r="CQG32" s="25"/>
      <c r="CQH32" s="25"/>
      <c r="CQI32" s="25"/>
      <c r="CQJ32" s="25"/>
      <c r="CQK32" s="25"/>
      <c r="CQL32" s="25"/>
      <c r="CQM32" s="25"/>
      <c r="CQN32" s="25"/>
      <c r="CQO32" s="25"/>
      <c r="CQP32" s="25"/>
      <c r="CQQ32" s="25"/>
      <c r="CQR32" s="25"/>
      <c r="CQS32" s="25"/>
      <c r="CQT32" s="25"/>
      <c r="CQU32" s="25"/>
      <c r="CQV32" s="25"/>
      <c r="CQW32" s="25"/>
      <c r="CQX32" s="25"/>
      <c r="CQY32" s="25"/>
      <c r="CQZ32" s="25"/>
      <c r="CRA32" s="25"/>
      <c r="CRB32" s="25"/>
      <c r="CRC32" s="25"/>
      <c r="CRD32" s="25"/>
      <c r="CRE32" s="25"/>
      <c r="CRF32" s="25"/>
      <c r="CRG32" s="25"/>
      <c r="CRH32" s="25"/>
      <c r="CRI32" s="25"/>
      <c r="CRJ32" s="25"/>
      <c r="CRK32" s="25"/>
      <c r="CRL32" s="25"/>
      <c r="CRM32" s="25"/>
      <c r="CRN32" s="25"/>
      <c r="CRO32" s="25"/>
      <c r="CRP32" s="25"/>
      <c r="CRQ32" s="25"/>
      <c r="CRR32" s="25"/>
      <c r="CRS32" s="25"/>
      <c r="CRT32" s="25"/>
      <c r="CRU32" s="25"/>
      <c r="CRV32" s="25"/>
      <c r="CRW32" s="25"/>
      <c r="CRX32" s="25"/>
      <c r="CRY32" s="25"/>
      <c r="CRZ32" s="25"/>
      <c r="CSA32" s="25"/>
      <c r="CSB32" s="25"/>
      <c r="CSC32" s="25"/>
      <c r="CSD32" s="25"/>
      <c r="CSE32" s="25"/>
      <c r="CSF32" s="25"/>
      <c r="CSG32" s="25"/>
      <c r="CSH32" s="25"/>
      <c r="CSI32" s="25"/>
      <c r="CSJ32" s="25"/>
      <c r="CSK32" s="25"/>
      <c r="CSL32" s="25"/>
      <c r="CSM32" s="25"/>
      <c r="CSN32" s="25"/>
      <c r="CSO32" s="25"/>
      <c r="CSP32" s="25"/>
      <c r="CSQ32" s="25"/>
      <c r="CSR32" s="25"/>
      <c r="CSS32" s="25"/>
      <c r="CST32" s="25"/>
      <c r="CSU32" s="25"/>
      <c r="CSV32" s="25"/>
      <c r="CSW32" s="25"/>
      <c r="CSX32" s="25"/>
      <c r="CSY32" s="25"/>
      <c r="CSZ32" s="25"/>
      <c r="CTA32" s="25"/>
      <c r="CTB32" s="25"/>
      <c r="CTC32" s="25"/>
      <c r="CTD32" s="25"/>
      <c r="CTE32" s="25"/>
      <c r="CTF32" s="25"/>
      <c r="CTG32" s="25"/>
      <c r="CTH32" s="25"/>
      <c r="CTI32" s="25"/>
      <c r="CTJ32" s="25"/>
      <c r="CTK32" s="25"/>
      <c r="CTL32" s="25"/>
      <c r="CTM32" s="25"/>
      <c r="CTN32" s="25"/>
      <c r="CTO32" s="25"/>
      <c r="CTP32" s="25"/>
      <c r="CTQ32" s="25"/>
      <c r="CTR32" s="25"/>
      <c r="CTS32" s="25"/>
      <c r="CTT32" s="25"/>
      <c r="CTU32" s="25"/>
      <c r="CTV32" s="25"/>
      <c r="CTW32" s="25"/>
      <c r="CTX32" s="25"/>
      <c r="CTY32" s="25"/>
      <c r="CTZ32" s="25"/>
      <c r="CUA32" s="25"/>
      <c r="CUB32" s="25"/>
      <c r="CUC32" s="25"/>
      <c r="CUD32" s="25"/>
      <c r="CUE32" s="25"/>
      <c r="CUF32" s="25"/>
      <c r="CUG32" s="25"/>
      <c r="CUH32" s="25"/>
      <c r="CUI32" s="25"/>
      <c r="CUJ32" s="25"/>
      <c r="CUK32" s="25"/>
      <c r="CUL32" s="25"/>
      <c r="CUM32" s="25"/>
      <c r="CUN32" s="25"/>
      <c r="CUO32" s="25"/>
      <c r="CUP32" s="25"/>
      <c r="CUQ32" s="25"/>
      <c r="CUR32" s="25"/>
      <c r="CUS32" s="25"/>
      <c r="CUT32" s="25"/>
      <c r="CUU32" s="25"/>
      <c r="CUV32" s="25"/>
      <c r="CUW32" s="25"/>
      <c r="CUX32" s="25"/>
      <c r="CUY32" s="25"/>
      <c r="CUZ32" s="25"/>
      <c r="CVA32" s="25"/>
      <c r="CVB32" s="25"/>
      <c r="CVC32" s="25"/>
      <c r="CVD32" s="25"/>
      <c r="CVE32" s="25"/>
      <c r="CVF32" s="25"/>
      <c r="CVG32" s="25"/>
      <c r="CVH32" s="25"/>
      <c r="CVI32" s="25"/>
      <c r="CVJ32" s="25"/>
      <c r="CVK32" s="25"/>
      <c r="CVL32" s="25"/>
      <c r="CVM32" s="25"/>
      <c r="CVN32" s="25"/>
      <c r="CVO32" s="25"/>
      <c r="CVP32" s="25"/>
      <c r="CVQ32" s="25"/>
      <c r="CVR32" s="25"/>
      <c r="CVS32" s="25"/>
      <c r="CVT32" s="25"/>
      <c r="CVU32" s="25"/>
      <c r="CVV32" s="25"/>
      <c r="CVW32" s="25"/>
      <c r="CVX32" s="25"/>
      <c r="CVY32" s="25"/>
      <c r="CVZ32" s="25"/>
      <c r="CWA32" s="25"/>
      <c r="CWB32" s="25"/>
      <c r="CWC32" s="25"/>
      <c r="CWD32" s="25"/>
      <c r="CWE32" s="25"/>
      <c r="CWF32" s="25"/>
      <c r="CWG32" s="25"/>
      <c r="CWH32" s="25"/>
      <c r="CWI32" s="25"/>
      <c r="CWJ32" s="25"/>
      <c r="CWK32" s="25"/>
      <c r="CWL32" s="25"/>
      <c r="CWM32" s="25"/>
      <c r="CWN32" s="25"/>
      <c r="CWO32" s="25"/>
      <c r="CWP32" s="25"/>
      <c r="CWQ32" s="25"/>
      <c r="CWR32" s="25"/>
      <c r="CWS32" s="25"/>
      <c r="CWT32" s="25"/>
      <c r="CWU32" s="25"/>
      <c r="CWV32" s="25"/>
      <c r="CWW32" s="25"/>
      <c r="CWX32" s="25"/>
      <c r="CWY32" s="25"/>
      <c r="CWZ32" s="25"/>
      <c r="CXA32" s="25"/>
      <c r="CXB32" s="25"/>
      <c r="CXC32" s="25"/>
      <c r="CXD32" s="25"/>
      <c r="CXE32" s="25"/>
      <c r="CXF32" s="25"/>
      <c r="CXG32" s="25"/>
      <c r="CXH32" s="25"/>
      <c r="CXI32" s="25"/>
      <c r="CXJ32" s="25"/>
      <c r="CXK32" s="25"/>
      <c r="CXL32" s="25"/>
      <c r="CXM32" s="25"/>
      <c r="CXN32" s="25"/>
      <c r="CXO32" s="25"/>
      <c r="CXP32" s="25"/>
      <c r="CXQ32" s="25"/>
      <c r="CXR32" s="25"/>
      <c r="CXS32" s="25"/>
      <c r="CXT32" s="25"/>
      <c r="CXU32" s="25"/>
      <c r="CXV32" s="25"/>
      <c r="CXW32" s="25"/>
      <c r="CXX32" s="25"/>
      <c r="CXY32" s="25"/>
      <c r="CXZ32" s="25"/>
      <c r="CYA32" s="25"/>
      <c r="CYB32" s="25"/>
      <c r="CYC32" s="25"/>
      <c r="CYD32" s="25"/>
      <c r="CYE32" s="25"/>
      <c r="CYF32" s="25"/>
      <c r="CYG32" s="25"/>
      <c r="CYH32" s="25"/>
      <c r="CYI32" s="25"/>
      <c r="CYJ32" s="25"/>
      <c r="CYK32" s="25"/>
      <c r="CYL32" s="25"/>
      <c r="CYM32" s="25"/>
      <c r="CYN32" s="25"/>
      <c r="CYO32" s="25"/>
      <c r="CYP32" s="25"/>
      <c r="CYQ32" s="25"/>
      <c r="CYR32" s="25"/>
      <c r="CYS32" s="25"/>
      <c r="CYT32" s="25"/>
      <c r="CYU32" s="25"/>
      <c r="CYV32" s="25"/>
      <c r="CYW32" s="25"/>
      <c r="CYX32" s="25"/>
      <c r="CYY32" s="25"/>
      <c r="CYZ32" s="25"/>
      <c r="CZA32" s="25"/>
      <c r="CZB32" s="25"/>
      <c r="CZC32" s="25"/>
      <c r="CZD32" s="25"/>
      <c r="CZE32" s="25"/>
      <c r="CZF32" s="25"/>
      <c r="CZG32" s="25"/>
      <c r="CZH32" s="25"/>
      <c r="CZI32" s="25"/>
      <c r="CZJ32" s="25"/>
      <c r="CZK32" s="25"/>
      <c r="CZL32" s="25"/>
      <c r="CZM32" s="25"/>
      <c r="CZN32" s="25"/>
      <c r="CZO32" s="25"/>
      <c r="CZP32" s="25"/>
      <c r="CZQ32" s="25"/>
      <c r="CZR32" s="25"/>
      <c r="CZS32" s="25"/>
      <c r="CZT32" s="25"/>
      <c r="CZU32" s="25"/>
      <c r="CZV32" s="25"/>
      <c r="CZW32" s="25"/>
      <c r="CZX32" s="25"/>
      <c r="CZY32" s="25"/>
      <c r="CZZ32" s="25"/>
      <c r="DAA32" s="25"/>
      <c r="DAB32" s="25"/>
      <c r="DAC32" s="25"/>
      <c r="DAD32" s="25"/>
      <c r="DAE32" s="25"/>
      <c r="DAF32" s="25"/>
      <c r="DAG32" s="25"/>
      <c r="DAH32" s="25"/>
      <c r="DAI32" s="25"/>
      <c r="DAJ32" s="25"/>
      <c r="DAK32" s="25"/>
      <c r="DAL32" s="25"/>
      <c r="DAM32" s="25"/>
      <c r="DAN32" s="25"/>
      <c r="DAO32" s="25"/>
      <c r="DAP32" s="25"/>
      <c r="DAQ32" s="25"/>
      <c r="DAR32" s="25"/>
      <c r="DAS32" s="25"/>
      <c r="DAT32" s="25"/>
      <c r="DAU32" s="25"/>
      <c r="DAV32" s="25"/>
      <c r="DAW32" s="25"/>
      <c r="DAX32" s="25"/>
      <c r="DAY32" s="25"/>
      <c r="DAZ32" s="25"/>
      <c r="DBA32" s="25"/>
      <c r="DBB32" s="25"/>
      <c r="DBC32" s="25"/>
      <c r="DBD32" s="25"/>
      <c r="DBE32" s="25"/>
      <c r="DBF32" s="25"/>
      <c r="DBG32" s="25"/>
      <c r="DBH32" s="25"/>
      <c r="DBI32" s="25"/>
      <c r="DBJ32" s="25"/>
      <c r="DBK32" s="25"/>
      <c r="DBL32" s="25"/>
      <c r="DBM32" s="25"/>
      <c r="DBN32" s="25"/>
      <c r="DBO32" s="25"/>
      <c r="DBP32" s="25"/>
      <c r="DBQ32" s="25"/>
      <c r="DBR32" s="25"/>
      <c r="DBS32" s="25"/>
      <c r="DBT32" s="25"/>
      <c r="DBU32" s="25"/>
      <c r="DBV32" s="25"/>
      <c r="DBW32" s="25"/>
      <c r="DBX32" s="25"/>
      <c r="DBY32" s="25"/>
      <c r="DBZ32" s="25"/>
      <c r="DCA32" s="25"/>
      <c r="DCB32" s="25"/>
      <c r="DCC32" s="25"/>
      <c r="DCD32" s="25"/>
      <c r="DCE32" s="25"/>
      <c r="DCF32" s="25"/>
      <c r="DCG32" s="25"/>
      <c r="DCH32" s="25"/>
      <c r="DCI32" s="25"/>
      <c r="DCJ32" s="25"/>
      <c r="DCK32" s="25"/>
      <c r="DCL32" s="25"/>
      <c r="DCM32" s="25"/>
      <c r="DCN32" s="25"/>
      <c r="DCO32" s="25"/>
      <c r="DCP32" s="25"/>
      <c r="DCQ32" s="25"/>
      <c r="DCR32" s="25"/>
      <c r="DCS32" s="25"/>
      <c r="DCT32" s="25"/>
      <c r="DCU32" s="25"/>
      <c r="DCV32" s="25"/>
      <c r="DCW32" s="25"/>
      <c r="DCX32" s="25"/>
      <c r="DCY32" s="25"/>
      <c r="DCZ32" s="25"/>
      <c r="DDA32" s="25"/>
      <c r="DDB32" s="25"/>
      <c r="DDC32" s="25"/>
      <c r="DDD32" s="25"/>
      <c r="DDE32" s="25"/>
      <c r="DDF32" s="25"/>
      <c r="DDG32" s="25"/>
      <c r="DDH32" s="25"/>
      <c r="DDI32" s="25"/>
      <c r="DDJ32" s="25"/>
      <c r="DDK32" s="25"/>
      <c r="DDL32" s="25"/>
      <c r="DDM32" s="25"/>
      <c r="DDN32" s="25"/>
      <c r="DDO32" s="25"/>
      <c r="DDP32" s="25"/>
      <c r="DDQ32" s="25"/>
      <c r="DDR32" s="25"/>
      <c r="DDS32" s="25"/>
      <c r="DDT32" s="25"/>
      <c r="DDU32" s="25"/>
      <c r="DDV32" s="25"/>
      <c r="DDW32" s="25"/>
      <c r="DDX32" s="25"/>
      <c r="DDY32" s="25"/>
      <c r="DDZ32" s="25"/>
      <c r="DEA32" s="25"/>
      <c r="DEB32" s="25"/>
      <c r="DEC32" s="25"/>
      <c r="DED32" s="25"/>
      <c r="DEE32" s="25"/>
      <c r="DEF32" s="25"/>
      <c r="DEG32" s="25"/>
      <c r="DEH32" s="25"/>
      <c r="DEI32" s="25"/>
      <c r="DEJ32" s="25"/>
      <c r="DEK32" s="25"/>
      <c r="DEL32" s="25"/>
      <c r="DEM32" s="25"/>
      <c r="DEN32" s="25"/>
      <c r="DEO32" s="25"/>
      <c r="DEP32" s="25"/>
      <c r="DEQ32" s="25"/>
      <c r="DER32" s="25"/>
      <c r="DES32" s="25"/>
      <c r="DET32" s="25"/>
      <c r="DEU32" s="25"/>
      <c r="DEV32" s="25"/>
      <c r="DEW32" s="25"/>
      <c r="DEX32" s="25"/>
      <c r="DEY32" s="25"/>
      <c r="DEZ32" s="25"/>
      <c r="DFA32" s="25"/>
      <c r="DFB32" s="25"/>
      <c r="DFC32" s="25"/>
      <c r="DFD32" s="25"/>
      <c r="DFE32" s="25"/>
      <c r="DFF32" s="25"/>
      <c r="DFG32" s="25"/>
      <c r="DFH32" s="25"/>
      <c r="DFI32" s="25"/>
      <c r="DFJ32" s="25"/>
      <c r="DFK32" s="25"/>
      <c r="DFL32" s="25"/>
      <c r="DFM32" s="25"/>
      <c r="DFN32" s="25"/>
      <c r="DFO32" s="25"/>
      <c r="DFP32" s="25"/>
      <c r="DFQ32" s="25"/>
      <c r="DFR32" s="25"/>
      <c r="DFS32" s="25"/>
      <c r="DFT32" s="25"/>
      <c r="DFU32" s="25"/>
      <c r="DFV32" s="25"/>
      <c r="DFW32" s="25"/>
      <c r="DFX32" s="25"/>
      <c r="DFY32" s="25"/>
      <c r="DFZ32" s="25"/>
      <c r="DGA32" s="25"/>
      <c r="DGB32" s="25"/>
      <c r="DGC32" s="25"/>
      <c r="DGD32" s="25"/>
      <c r="DGE32" s="25"/>
      <c r="DGF32" s="25"/>
      <c r="DGG32" s="25"/>
      <c r="DGH32" s="25"/>
      <c r="DGI32" s="25"/>
      <c r="DGJ32" s="25"/>
      <c r="DGK32" s="25"/>
      <c r="DGL32" s="25"/>
      <c r="DGM32" s="25"/>
      <c r="DGN32" s="25"/>
      <c r="DGO32" s="25"/>
      <c r="DGP32" s="25"/>
      <c r="DGQ32" s="25"/>
      <c r="DGR32" s="25"/>
      <c r="DGS32" s="25"/>
      <c r="DGT32" s="25"/>
      <c r="DGU32" s="25"/>
      <c r="DGV32" s="25"/>
      <c r="DGW32" s="25"/>
      <c r="DGX32" s="25"/>
      <c r="DGY32" s="25"/>
      <c r="DGZ32" s="25"/>
      <c r="DHA32" s="25"/>
      <c r="DHB32" s="25"/>
      <c r="DHC32" s="25"/>
      <c r="DHD32" s="25"/>
      <c r="DHE32" s="25"/>
      <c r="DHF32" s="25"/>
      <c r="DHG32" s="25"/>
      <c r="DHH32" s="25"/>
      <c r="DHI32" s="25"/>
      <c r="DHJ32" s="25"/>
      <c r="DHK32" s="25"/>
      <c r="DHL32" s="25"/>
      <c r="DHM32" s="25"/>
      <c r="DHN32" s="25"/>
      <c r="DHO32" s="25"/>
      <c r="DHP32" s="25"/>
      <c r="DHQ32" s="25"/>
      <c r="DHR32" s="25"/>
      <c r="DHS32" s="25"/>
      <c r="DHT32" s="25"/>
      <c r="DHU32" s="25"/>
      <c r="DHV32" s="25"/>
      <c r="DHW32" s="25"/>
      <c r="DHX32" s="25"/>
      <c r="DHY32" s="25"/>
      <c r="DHZ32" s="25"/>
      <c r="DIA32" s="25"/>
      <c r="DIB32" s="25"/>
      <c r="DIC32" s="25"/>
      <c r="DID32" s="25"/>
      <c r="DIE32" s="25"/>
      <c r="DIF32" s="25"/>
      <c r="DIG32" s="25"/>
      <c r="DIH32" s="25"/>
      <c r="DII32" s="25"/>
      <c r="DIJ32" s="25"/>
      <c r="DIK32" s="25"/>
      <c r="DIL32" s="25"/>
      <c r="DIM32" s="25"/>
      <c r="DIN32" s="25"/>
      <c r="DIO32" s="25"/>
      <c r="DIP32" s="25"/>
      <c r="DIQ32" s="25"/>
      <c r="DIR32" s="25"/>
      <c r="DIS32" s="25"/>
      <c r="DIT32" s="25"/>
      <c r="DIU32" s="25"/>
      <c r="DIV32" s="25"/>
      <c r="DIW32" s="25"/>
      <c r="DIX32" s="25"/>
      <c r="DIY32" s="25"/>
      <c r="DIZ32" s="25"/>
      <c r="DJA32" s="25"/>
      <c r="DJB32" s="25"/>
      <c r="DJC32" s="25"/>
      <c r="DJD32" s="25"/>
      <c r="DJE32" s="25"/>
      <c r="DJF32" s="25"/>
      <c r="DJG32" s="25"/>
      <c r="DJH32" s="25"/>
      <c r="DJI32" s="25"/>
      <c r="DJJ32" s="25"/>
      <c r="DJK32" s="25"/>
      <c r="DJL32" s="25"/>
      <c r="DJM32" s="25"/>
      <c r="DJN32" s="25"/>
      <c r="DJO32" s="25"/>
      <c r="DJP32" s="25"/>
      <c r="DJQ32" s="25"/>
      <c r="DJR32" s="25"/>
      <c r="DJS32" s="25"/>
      <c r="DJT32" s="25"/>
      <c r="DJU32" s="25"/>
      <c r="DJV32" s="25"/>
      <c r="DJW32" s="25"/>
      <c r="DJX32" s="25"/>
      <c r="DJY32" s="25"/>
      <c r="DJZ32" s="25"/>
      <c r="DKA32" s="25"/>
      <c r="DKB32" s="25"/>
      <c r="DKC32" s="25"/>
      <c r="DKD32" s="25"/>
      <c r="DKE32" s="25"/>
      <c r="DKF32" s="25"/>
      <c r="DKG32" s="25"/>
      <c r="DKH32" s="25"/>
      <c r="DKI32" s="25"/>
      <c r="DKJ32" s="25"/>
      <c r="DKK32" s="25"/>
      <c r="DKL32" s="25"/>
      <c r="DKM32" s="25"/>
      <c r="DKN32" s="25"/>
      <c r="DKO32" s="25"/>
      <c r="DKP32" s="25"/>
      <c r="DKQ32" s="25"/>
      <c r="DKR32" s="25"/>
      <c r="DKS32" s="25"/>
      <c r="DKT32" s="25"/>
      <c r="DKU32" s="25"/>
      <c r="DKV32" s="25"/>
      <c r="DKW32" s="25"/>
      <c r="DKX32" s="25"/>
      <c r="DKY32" s="25"/>
      <c r="DKZ32" s="25"/>
      <c r="DLA32" s="25"/>
      <c r="DLB32" s="25"/>
      <c r="DLC32" s="25"/>
      <c r="DLD32" s="25"/>
      <c r="DLE32" s="25"/>
      <c r="DLF32" s="25"/>
      <c r="DLG32" s="25"/>
      <c r="DLH32" s="25"/>
      <c r="DLI32" s="25"/>
      <c r="DLJ32" s="25"/>
      <c r="DLK32" s="25"/>
      <c r="DLL32" s="25"/>
      <c r="DLM32" s="25"/>
      <c r="DLN32" s="25"/>
      <c r="DLO32" s="25"/>
      <c r="DLP32" s="25"/>
      <c r="DLQ32" s="25"/>
      <c r="DLR32" s="25"/>
      <c r="DLS32" s="25"/>
      <c r="DLT32" s="25"/>
      <c r="DLU32" s="25"/>
      <c r="DLV32" s="25"/>
      <c r="DLW32" s="25"/>
      <c r="DLX32" s="25"/>
      <c r="DLY32" s="25"/>
      <c r="DLZ32" s="25"/>
      <c r="DMA32" s="25"/>
      <c r="DMB32" s="25"/>
      <c r="DMC32" s="25"/>
      <c r="DMD32" s="25"/>
      <c r="DME32" s="25"/>
      <c r="DMF32" s="25"/>
      <c r="DMG32" s="25"/>
      <c r="DMH32" s="25"/>
      <c r="DMI32" s="25"/>
      <c r="DMJ32" s="25"/>
      <c r="DMK32" s="25"/>
      <c r="DML32" s="25"/>
      <c r="DMM32" s="25"/>
      <c r="DMN32" s="25"/>
      <c r="DMO32" s="25"/>
      <c r="DMP32" s="25"/>
      <c r="DMQ32" s="25"/>
      <c r="DMR32" s="25"/>
      <c r="DMS32" s="25"/>
      <c r="DMT32" s="25"/>
      <c r="DMU32" s="25"/>
      <c r="DMV32" s="25"/>
      <c r="DMW32" s="25"/>
      <c r="DMX32" s="25"/>
      <c r="DMY32" s="25"/>
      <c r="DMZ32" s="25"/>
      <c r="DNA32" s="25"/>
      <c r="DNB32" s="25"/>
      <c r="DNC32" s="25"/>
      <c r="DND32" s="25"/>
      <c r="DNE32" s="25"/>
      <c r="DNF32" s="25"/>
      <c r="DNG32" s="25"/>
      <c r="DNH32" s="25"/>
      <c r="DNI32" s="25"/>
      <c r="DNJ32" s="25"/>
      <c r="DNK32" s="25"/>
      <c r="DNL32" s="25"/>
      <c r="DNM32" s="25"/>
      <c r="DNN32" s="25"/>
      <c r="DNO32" s="25"/>
      <c r="DNP32" s="25"/>
      <c r="DNQ32" s="25"/>
      <c r="DNR32" s="25"/>
      <c r="DNS32" s="25"/>
      <c r="DNT32" s="25"/>
      <c r="DNU32" s="25"/>
      <c r="DNV32" s="25"/>
      <c r="DNW32" s="25"/>
      <c r="DNX32" s="25"/>
      <c r="DNY32" s="25"/>
      <c r="DNZ32" s="25"/>
      <c r="DOA32" s="25"/>
      <c r="DOB32" s="25"/>
      <c r="DOC32" s="25"/>
      <c r="DOD32" s="25"/>
      <c r="DOE32" s="25"/>
      <c r="DOF32" s="25"/>
      <c r="DOG32" s="25"/>
      <c r="DOH32" s="25"/>
      <c r="DOI32" s="25"/>
      <c r="DOJ32" s="25"/>
      <c r="DOK32" s="25"/>
      <c r="DOL32" s="25"/>
      <c r="DOM32" s="25"/>
      <c r="DON32" s="25"/>
      <c r="DOO32" s="25"/>
      <c r="DOP32" s="25"/>
      <c r="DOQ32" s="25"/>
      <c r="DOR32" s="25"/>
      <c r="DOS32" s="25"/>
      <c r="DOT32" s="25"/>
      <c r="DOU32" s="25"/>
      <c r="DOV32" s="25"/>
      <c r="DOW32" s="25"/>
      <c r="DOX32" s="25"/>
      <c r="DOY32" s="25"/>
      <c r="DOZ32" s="25"/>
      <c r="DPA32" s="25"/>
      <c r="DPB32" s="25"/>
      <c r="DPC32" s="25"/>
      <c r="DPD32" s="25"/>
      <c r="DPE32" s="25"/>
      <c r="DPF32" s="25"/>
      <c r="DPG32" s="25"/>
      <c r="DPH32" s="25"/>
      <c r="DPI32" s="25"/>
      <c r="DPJ32" s="25"/>
      <c r="DPK32" s="25"/>
      <c r="DPL32" s="25"/>
      <c r="DPM32" s="25"/>
      <c r="DPN32" s="25"/>
      <c r="DPO32" s="25"/>
      <c r="DPP32" s="25"/>
      <c r="DPQ32" s="25"/>
      <c r="DPR32" s="25"/>
      <c r="DPS32" s="25"/>
      <c r="DPT32" s="25"/>
      <c r="DPU32" s="25"/>
      <c r="DPV32" s="25"/>
      <c r="DPW32" s="25"/>
      <c r="DPX32" s="25"/>
      <c r="DPY32" s="25"/>
      <c r="DPZ32" s="25"/>
      <c r="DQA32" s="25"/>
      <c r="DQB32" s="25"/>
      <c r="DQC32" s="25"/>
      <c r="DQD32" s="25"/>
      <c r="DQE32" s="25"/>
      <c r="DQF32" s="25"/>
      <c r="DQG32" s="25"/>
      <c r="DQH32" s="25"/>
      <c r="DQI32" s="25"/>
      <c r="DQJ32" s="25"/>
      <c r="DQK32" s="25"/>
      <c r="DQL32" s="25"/>
      <c r="DQM32" s="25"/>
      <c r="DQN32" s="25"/>
      <c r="DQO32" s="25"/>
      <c r="DQP32" s="25"/>
      <c r="DQQ32" s="25"/>
      <c r="DQR32" s="25"/>
      <c r="DQS32" s="25"/>
      <c r="DQT32" s="25"/>
      <c r="DQU32" s="25"/>
      <c r="DQV32" s="25"/>
      <c r="DQW32" s="25"/>
      <c r="DQX32" s="25"/>
      <c r="DQY32" s="25"/>
      <c r="DQZ32" s="25"/>
      <c r="DRA32" s="25"/>
      <c r="DRB32" s="25"/>
      <c r="DRC32" s="25"/>
      <c r="DRD32" s="25"/>
      <c r="DRE32" s="25"/>
      <c r="DRF32" s="25"/>
      <c r="DRG32" s="25"/>
      <c r="DRH32" s="25"/>
      <c r="DRI32" s="25"/>
      <c r="DRJ32" s="25"/>
      <c r="DRK32" s="25"/>
      <c r="DRL32" s="25"/>
      <c r="DRM32" s="25"/>
      <c r="DRN32" s="25"/>
      <c r="DRO32" s="25"/>
      <c r="DRP32" s="25"/>
      <c r="DRQ32" s="25"/>
      <c r="DRR32" s="25"/>
      <c r="DRS32" s="25"/>
      <c r="DRT32" s="25"/>
      <c r="DRU32" s="25"/>
      <c r="DRV32" s="25"/>
      <c r="DRW32" s="25"/>
      <c r="DRX32" s="25"/>
      <c r="DRY32" s="25"/>
      <c r="DRZ32" s="25"/>
      <c r="DSA32" s="25"/>
      <c r="DSB32" s="25"/>
      <c r="DSC32" s="25"/>
      <c r="DSD32" s="25"/>
      <c r="DSE32" s="25"/>
      <c r="DSF32" s="25"/>
      <c r="DSG32" s="25"/>
      <c r="DSH32" s="25"/>
      <c r="DSI32" s="25"/>
      <c r="DSJ32" s="25"/>
      <c r="DSK32" s="25"/>
      <c r="DSL32" s="25"/>
      <c r="DSM32" s="25"/>
      <c r="DSN32" s="25"/>
      <c r="DSO32" s="25"/>
      <c r="DSP32" s="25"/>
      <c r="DSQ32" s="25"/>
      <c r="DSR32" s="25"/>
      <c r="DSS32" s="25"/>
      <c r="DST32" s="25"/>
      <c r="DSU32" s="25"/>
      <c r="DSV32" s="25"/>
      <c r="DSW32" s="25"/>
      <c r="DSX32" s="25"/>
      <c r="DSY32" s="25"/>
      <c r="DSZ32" s="25"/>
      <c r="DTA32" s="25"/>
      <c r="DTB32" s="25"/>
      <c r="DTC32" s="25"/>
      <c r="DTD32" s="25"/>
      <c r="DTE32" s="25"/>
      <c r="DTF32" s="25"/>
      <c r="DTG32" s="25"/>
      <c r="DTH32" s="25"/>
      <c r="DTI32" s="25"/>
      <c r="DTJ32" s="25"/>
      <c r="DTK32" s="25"/>
      <c r="DTL32" s="25"/>
      <c r="DTM32" s="25"/>
      <c r="DTN32" s="25"/>
      <c r="DTO32" s="25"/>
      <c r="DTP32" s="25"/>
      <c r="DTQ32" s="25"/>
      <c r="DTR32" s="25"/>
      <c r="DTS32" s="25"/>
      <c r="DTT32" s="25"/>
      <c r="DTU32" s="25"/>
      <c r="DTV32" s="25"/>
      <c r="DTW32" s="25"/>
      <c r="DTX32" s="25"/>
      <c r="DTY32" s="25"/>
      <c r="DTZ32" s="25"/>
      <c r="DUA32" s="25"/>
      <c r="DUB32" s="25"/>
      <c r="DUC32" s="25"/>
      <c r="DUD32" s="25"/>
      <c r="DUE32" s="25"/>
      <c r="DUF32" s="25"/>
      <c r="DUG32" s="25"/>
      <c r="DUH32" s="25"/>
      <c r="DUI32" s="25"/>
      <c r="DUJ32" s="25"/>
      <c r="DUK32" s="25"/>
      <c r="DUL32" s="25"/>
      <c r="DUM32" s="25"/>
      <c r="DUN32" s="25"/>
      <c r="DUO32" s="25"/>
      <c r="DUP32" s="25"/>
      <c r="DUQ32" s="25"/>
      <c r="DUR32" s="25"/>
      <c r="DUS32" s="25"/>
      <c r="DUT32" s="25"/>
      <c r="DUU32" s="25"/>
      <c r="DUV32" s="25"/>
      <c r="DUW32" s="25"/>
      <c r="DUX32" s="25"/>
      <c r="DUY32" s="25"/>
      <c r="DUZ32" s="25"/>
      <c r="DVA32" s="25"/>
      <c r="DVB32" s="25"/>
      <c r="DVC32" s="25"/>
      <c r="DVD32" s="25"/>
      <c r="DVE32" s="25"/>
      <c r="DVF32" s="25"/>
      <c r="DVG32" s="25"/>
      <c r="DVH32" s="25"/>
      <c r="DVI32" s="25"/>
      <c r="DVJ32" s="25"/>
      <c r="DVK32" s="25"/>
      <c r="DVL32" s="25"/>
      <c r="DVM32" s="25"/>
      <c r="DVN32" s="25"/>
      <c r="DVO32" s="25"/>
      <c r="DVP32" s="25"/>
      <c r="DVQ32" s="25"/>
      <c r="DVR32" s="25"/>
      <c r="DVS32" s="25"/>
      <c r="DVT32" s="25"/>
      <c r="DVU32" s="25"/>
      <c r="DVV32" s="25"/>
      <c r="DVW32" s="25"/>
      <c r="DVX32" s="25"/>
      <c r="DVY32" s="25"/>
      <c r="DVZ32" s="25"/>
      <c r="DWA32" s="25"/>
      <c r="DWB32" s="25"/>
      <c r="DWC32" s="25"/>
      <c r="DWD32" s="25"/>
      <c r="DWE32" s="25"/>
      <c r="DWF32" s="25"/>
      <c r="DWG32" s="25"/>
      <c r="DWH32" s="25"/>
      <c r="DWI32" s="25"/>
      <c r="DWJ32" s="25"/>
      <c r="DWK32" s="25"/>
      <c r="DWL32" s="25"/>
      <c r="DWM32" s="25"/>
      <c r="DWN32" s="25"/>
      <c r="DWO32" s="25"/>
      <c r="DWP32" s="25"/>
      <c r="DWQ32" s="25"/>
      <c r="DWR32" s="25"/>
      <c r="DWS32" s="25"/>
      <c r="DWT32" s="25"/>
      <c r="DWU32" s="25"/>
      <c r="DWV32" s="25"/>
      <c r="DWW32" s="25"/>
      <c r="DWX32" s="25"/>
      <c r="DWY32" s="25"/>
      <c r="DWZ32" s="25"/>
      <c r="DXA32" s="25"/>
      <c r="DXB32" s="25"/>
      <c r="DXC32" s="25"/>
      <c r="DXD32" s="25"/>
      <c r="DXE32" s="25"/>
      <c r="DXF32" s="25"/>
      <c r="DXG32" s="25"/>
      <c r="DXH32" s="25"/>
      <c r="DXI32" s="25"/>
      <c r="DXJ32" s="25"/>
      <c r="DXK32" s="25"/>
      <c r="DXL32" s="25"/>
      <c r="DXM32" s="25"/>
      <c r="DXN32" s="25"/>
      <c r="DXO32" s="25"/>
      <c r="DXP32" s="25"/>
      <c r="DXQ32" s="25"/>
      <c r="DXR32" s="25"/>
      <c r="DXS32" s="25"/>
      <c r="DXT32" s="25"/>
      <c r="DXU32" s="25"/>
      <c r="DXV32" s="25"/>
      <c r="DXW32" s="25"/>
      <c r="DXX32" s="25"/>
      <c r="DXY32" s="25"/>
      <c r="DXZ32" s="25"/>
      <c r="DYA32" s="25"/>
      <c r="DYB32" s="25"/>
      <c r="DYC32" s="25"/>
      <c r="DYD32" s="25"/>
      <c r="DYE32" s="25"/>
      <c r="DYF32" s="25"/>
      <c r="DYG32" s="25"/>
      <c r="DYH32" s="25"/>
      <c r="DYI32" s="25"/>
      <c r="DYJ32" s="25"/>
      <c r="DYK32" s="25"/>
      <c r="DYL32" s="25"/>
      <c r="DYM32" s="25"/>
      <c r="DYN32" s="25"/>
      <c r="DYO32" s="25"/>
      <c r="DYP32" s="25"/>
      <c r="DYQ32" s="25"/>
      <c r="DYR32" s="25"/>
      <c r="DYS32" s="25"/>
      <c r="DYT32" s="25"/>
      <c r="DYU32" s="25"/>
      <c r="DYV32" s="25"/>
      <c r="DYW32" s="25"/>
      <c r="DYX32" s="25"/>
      <c r="DYY32" s="25"/>
      <c r="DYZ32" s="25"/>
      <c r="DZA32" s="25"/>
      <c r="DZB32" s="25"/>
      <c r="DZC32" s="25"/>
      <c r="DZD32" s="25"/>
      <c r="DZE32" s="25"/>
      <c r="DZF32" s="25"/>
      <c r="DZG32" s="25"/>
      <c r="DZH32" s="25"/>
      <c r="DZI32" s="25"/>
      <c r="DZJ32" s="25"/>
      <c r="DZK32" s="25"/>
      <c r="DZL32" s="25"/>
      <c r="DZM32" s="25"/>
      <c r="DZN32" s="25"/>
      <c r="DZO32" s="25"/>
      <c r="DZP32" s="25"/>
      <c r="DZQ32" s="25"/>
      <c r="DZR32" s="25"/>
      <c r="DZS32" s="25"/>
      <c r="DZT32" s="25"/>
      <c r="DZU32" s="25"/>
      <c r="DZV32" s="25"/>
      <c r="DZW32" s="25"/>
      <c r="DZX32" s="25"/>
      <c r="DZY32" s="25"/>
      <c r="DZZ32" s="25"/>
      <c r="EAA32" s="25"/>
      <c r="EAB32" s="25"/>
      <c r="EAC32" s="25"/>
      <c r="EAD32" s="25"/>
      <c r="EAE32" s="25"/>
      <c r="EAF32" s="25"/>
      <c r="EAG32" s="25"/>
      <c r="EAH32" s="25"/>
      <c r="EAI32" s="25"/>
      <c r="EAJ32" s="25"/>
      <c r="EAK32" s="25"/>
      <c r="EAL32" s="25"/>
      <c r="EAM32" s="25"/>
      <c r="EAN32" s="25"/>
      <c r="EAO32" s="25"/>
      <c r="EAP32" s="25"/>
      <c r="EAQ32" s="25"/>
      <c r="EAR32" s="25"/>
      <c r="EAS32" s="25"/>
      <c r="EAT32" s="25"/>
      <c r="EAU32" s="25"/>
      <c r="EAV32" s="25"/>
      <c r="EAW32" s="25"/>
      <c r="EAX32" s="25"/>
      <c r="EAY32" s="25"/>
      <c r="EAZ32" s="25"/>
      <c r="EBA32" s="25"/>
      <c r="EBB32" s="25"/>
      <c r="EBC32" s="25"/>
      <c r="EBD32" s="25"/>
      <c r="EBE32" s="25"/>
      <c r="EBF32" s="25"/>
      <c r="EBG32" s="25"/>
      <c r="EBH32" s="25"/>
      <c r="EBI32" s="25"/>
      <c r="EBJ32" s="25"/>
      <c r="EBK32" s="25"/>
      <c r="EBL32" s="25"/>
      <c r="EBM32" s="25"/>
      <c r="EBN32" s="25"/>
      <c r="EBO32" s="25"/>
      <c r="EBP32" s="25"/>
      <c r="EBQ32" s="25"/>
      <c r="EBR32" s="25"/>
      <c r="EBS32" s="25"/>
      <c r="EBT32" s="25"/>
      <c r="EBU32" s="25"/>
      <c r="EBV32" s="25"/>
      <c r="EBW32" s="25"/>
      <c r="EBX32" s="25"/>
      <c r="EBY32" s="25"/>
      <c r="EBZ32" s="25"/>
      <c r="ECA32" s="25"/>
      <c r="ECB32" s="25"/>
      <c r="ECC32" s="25"/>
      <c r="ECD32" s="25"/>
      <c r="ECE32" s="25"/>
      <c r="ECF32" s="25"/>
      <c r="ECG32" s="25"/>
      <c r="ECH32" s="25"/>
      <c r="ECI32" s="25"/>
      <c r="ECJ32" s="25"/>
      <c r="ECK32" s="25"/>
      <c r="ECL32" s="25"/>
      <c r="ECM32" s="25"/>
      <c r="ECN32" s="25"/>
      <c r="ECO32" s="25"/>
      <c r="ECP32" s="25"/>
      <c r="ECQ32" s="25"/>
      <c r="ECR32" s="25"/>
      <c r="ECS32" s="25"/>
      <c r="ECT32" s="25"/>
      <c r="ECU32" s="25"/>
      <c r="ECV32" s="25"/>
      <c r="ECW32" s="25"/>
      <c r="ECX32" s="25"/>
      <c r="ECY32" s="25"/>
      <c r="ECZ32" s="25"/>
      <c r="EDA32" s="25"/>
      <c r="EDB32" s="25"/>
      <c r="EDC32" s="25"/>
      <c r="EDD32" s="25"/>
      <c r="EDE32" s="25"/>
      <c r="EDF32" s="25"/>
      <c r="EDG32" s="25"/>
      <c r="EDH32" s="25"/>
      <c r="EDI32" s="25"/>
      <c r="EDJ32" s="25"/>
      <c r="EDK32" s="25"/>
      <c r="EDL32" s="25"/>
      <c r="EDM32" s="25"/>
      <c r="EDN32" s="25"/>
      <c r="EDO32" s="25"/>
      <c r="EDP32" s="25"/>
      <c r="EDQ32" s="25"/>
      <c r="EDR32" s="25"/>
      <c r="EDS32" s="25"/>
      <c r="EDT32" s="25"/>
      <c r="EDU32" s="25"/>
      <c r="EDV32" s="25"/>
      <c r="EDW32" s="25"/>
      <c r="EDX32" s="25"/>
      <c r="EDY32" s="25"/>
      <c r="EDZ32" s="25"/>
      <c r="EEA32" s="25"/>
      <c r="EEB32" s="25"/>
      <c r="EEC32" s="25"/>
      <c r="EED32" s="25"/>
      <c r="EEE32" s="25"/>
      <c r="EEF32" s="25"/>
      <c r="EEG32" s="25"/>
      <c r="EEH32" s="25"/>
      <c r="EEI32" s="25"/>
      <c r="EEJ32" s="25"/>
      <c r="EEK32" s="25"/>
      <c r="EEL32" s="25"/>
      <c r="EEM32" s="25"/>
      <c r="EEN32" s="25"/>
      <c r="EEO32" s="25"/>
      <c r="EEP32" s="25"/>
      <c r="EEQ32" s="25"/>
      <c r="EER32" s="25"/>
      <c r="EES32" s="25"/>
      <c r="EET32" s="25"/>
      <c r="EEU32" s="25"/>
      <c r="EEV32" s="25"/>
      <c r="EEW32" s="25"/>
      <c r="EEX32" s="25"/>
      <c r="EEY32" s="25"/>
      <c r="EEZ32" s="25"/>
      <c r="EFA32" s="25"/>
      <c r="EFB32" s="25"/>
      <c r="EFC32" s="25"/>
      <c r="EFD32" s="25"/>
      <c r="EFE32" s="25"/>
      <c r="EFF32" s="25"/>
      <c r="EFG32" s="25"/>
      <c r="EFH32" s="25"/>
      <c r="EFI32" s="25"/>
      <c r="EFJ32" s="25"/>
      <c r="EFK32" s="25"/>
      <c r="EFL32" s="25"/>
      <c r="EFM32" s="25"/>
      <c r="EFN32" s="25"/>
      <c r="EFO32" s="25"/>
      <c r="EFP32" s="25"/>
      <c r="EFQ32" s="25"/>
      <c r="EFR32" s="25"/>
      <c r="EFS32" s="25"/>
      <c r="EFT32" s="25"/>
      <c r="EFU32" s="25"/>
      <c r="EFV32" s="25"/>
      <c r="EFW32" s="25"/>
      <c r="EFX32" s="25"/>
      <c r="EFY32" s="25"/>
      <c r="EFZ32" s="25"/>
      <c r="EGA32" s="25"/>
      <c r="EGB32" s="25"/>
      <c r="EGC32" s="25"/>
      <c r="EGD32" s="25"/>
      <c r="EGE32" s="25"/>
      <c r="EGF32" s="25"/>
      <c r="EGG32" s="25"/>
      <c r="EGH32" s="25"/>
      <c r="EGI32" s="25"/>
      <c r="EGJ32" s="25"/>
      <c r="EGK32" s="25"/>
      <c r="EGL32" s="25"/>
      <c r="EGM32" s="25"/>
      <c r="EGN32" s="25"/>
      <c r="EGO32" s="25"/>
      <c r="EGP32" s="25"/>
      <c r="EGQ32" s="25"/>
      <c r="EGR32" s="25"/>
      <c r="EGS32" s="25"/>
      <c r="EGT32" s="25"/>
      <c r="EGU32" s="25"/>
      <c r="EGV32" s="25"/>
      <c r="EGW32" s="25"/>
      <c r="EGX32" s="25"/>
      <c r="EGY32" s="25"/>
      <c r="EGZ32" s="25"/>
      <c r="EHA32" s="25"/>
      <c r="EHB32" s="25"/>
      <c r="EHC32" s="25"/>
      <c r="EHD32" s="25"/>
      <c r="EHE32" s="25"/>
      <c r="EHF32" s="25"/>
      <c r="EHG32" s="25"/>
      <c r="EHH32" s="25"/>
      <c r="EHI32" s="25"/>
      <c r="EHJ32" s="25"/>
      <c r="EHK32" s="25"/>
      <c r="EHL32" s="25"/>
      <c r="EHM32" s="25"/>
      <c r="EHN32" s="25"/>
      <c r="EHO32" s="25"/>
      <c r="EHP32" s="25"/>
      <c r="EHQ32" s="25"/>
      <c r="EHR32" s="25"/>
      <c r="EHS32" s="25"/>
      <c r="EHT32" s="25"/>
      <c r="EHU32" s="25"/>
      <c r="EHV32" s="25"/>
      <c r="EHW32" s="25"/>
      <c r="EHX32" s="25"/>
      <c r="EHY32" s="25"/>
      <c r="EHZ32" s="25"/>
      <c r="EIA32" s="25"/>
      <c r="EIB32" s="25"/>
      <c r="EIC32" s="25"/>
      <c r="EID32" s="25"/>
      <c r="EIE32" s="25"/>
      <c r="EIF32" s="25"/>
      <c r="EIG32" s="25"/>
      <c r="EIH32" s="25"/>
      <c r="EII32" s="25"/>
      <c r="EIJ32" s="25"/>
      <c r="EIK32" s="25"/>
      <c r="EIL32" s="25"/>
      <c r="EIM32" s="25"/>
      <c r="EIN32" s="25"/>
      <c r="EIO32" s="25"/>
      <c r="EIP32" s="25"/>
      <c r="EIQ32" s="25"/>
      <c r="EIR32" s="25"/>
      <c r="EIS32" s="25"/>
      <c r="EIT32" s="25"/>
      <c r="EIU32" s="25"/>
      <c r="EIV32" s="25"/>
      <c r="EIW32" s="25"/>
      <c r="EIX32" s="25"/>
      <c r="EIY32" s="25"/>
      <c r="EIZ32" s="25"/>
      <c r="EJA32" s="25"/>
      <c r="EJB32" s="25"/>
      <c r="EJC32" s="25"/>
      <c r="EJD32" s="25"/>
      <c r="EJE32" s="25"/>
      <c r="EJF32" s="25"/>
      <c r="EJG32" s="25"/>
      <c r="EJH32" s="25"/>
      <c r="EJI32" s="25"/>
      <c r="EJJ32" s="25"/>
      <c r="EJK32" s="25"/>
      <c r="EJL32" s="25"/>
      <c r="EJM32" s="25"/>
      <c r="EJN32" s="25"/>
      <c r="EJO32" s="25"/>
      <c r="EJP32" s="25"/>
      <c r="EJQ32" s="25"/>
      <c r="EJR32" s="25"/>
      <c r="EJS32" s="25"/>
      <c r="EJT32" s="25"/>
      <c r="EJU32" s="25"/>
      <c r="EJV32" s="25"/>
      <c r="EJW32" s="25"/>
      <c r="EJX32" s="25"/>
      <c r="EJY32" s="25"/>
      <c r="EJZ32" s="25"/>
      <c r="EKA32" s="25"/>
      <c r="EKB32" s="25"/>
      <c r="EKC32" s="25"/>
      <c r="EKD32" s="25"/>
      <c r="EKE32" s="25"/>
      <c r="EKF32" s="25"/>
      <c r="EKG32" s="25"/>
      <c r="EKH32" s="25"/>
      <c r="EKI32" s="25"/>
      <c r="EKJ32" s="25"/>
      <c r="EKK32" s="25"/>
      <c r="EKL32" s="25"/>
      <c r="EKM32" s="25"/>
      <c r="EKN32" s="25"/>
      <c r="EKO32" s="25"/>
      <c r="EKP32" s="25"/>
      <c r="EKQ32" s="25"/>
      <c r="EKR32" s="25"/>
      <c r="EKS32" s="25"/>
      <c r="EKT32" s="25"/>
      <c r="EKU32" s="25"/>
      <c r="EKV32" s="25"/>
      <c r="EKW32" s="25"/>
      <c r="EKX32" s="25"/>
      <c r="EKY32" s="25"/>
      <c r="EKZ32" s="25"/>
      <c r="ELA32" s="25"/>
      <c r="ELB32" s="25"/>
      <c r="ELC32" s="25"/>
      <c r="ELD32" s="25"/>
      <c r="ELE32" s="25"/>
      <c r="ELF32" s="25"/>
      <c r="ELG32" s="25"/>
      <c r="ELH32" s="25"/>
      <c r="ELI32" s="25"/>
      <c r="ELJ32" s="25"/>
      <c r="ELK32" s="25"/>
      <c r="ELL32" s="25"/>
      <c r="ELM32" s="25"/>
      <c r="ELN32" s="25"/>
      <c r="ELO32" s="25"/>
      <c r="ELP32" s="25"/>
      <c r="ELQ32" s="25"/>
      <c r="ELR32" s="25"/>
      <c r="ELS32" s="25"/>
      <c r="ELT32" s="25"/>
      <c r="ELU32" s="25"/>
      <c r="ELV32" s="25"/>
      <c r="ELW32" s="25"/>
      <c r="ELX32" s="25"/>
      <c r="ELY32" s="25"/>
      <c r="ELZ32" s="25"/>
      <c r="EMA32" s="25"/>
      <c r="EMB32" s="25"/>
      <c r="EMC32" s="25"/>
      <c r="EMD32" s="25"/>
      <c r="EME32" s="25"/>
      <c r="EMF32" s="25"/>
      <c r="EMG32" s="25"/>
      <c r="EMH32" s="25"/>
      <c r="EMI32" s="25"/>
      <c r="EMJ32" s="25"/>
      <c r="EMK32" s="25"/>
      <c r="EML32" s="25"/>
      <c r="EMM32" s="25"/>
      <c r="EMN32" s="25"/>
      <c r="EMO32" s="25"/>
      <c r="EMP32" s="25"/>
      <c r="EMQ32" s="25"/>
      <c r="EMR32" s="25"/>
      <c r="EMS32" s="25"/>
      <c r="EMT32" s="25"/>
      <c r="EMU32" s="25"/>
      <c r="EMV32" s="25"/>
      <c r="EMW32" s="25"/>
      <c r="EMX32" s="25"/>
      <c r="EMY32" s="25"/>
      <c r="EMZ32" s="25"/>
      <c r="ENA32" s="25"/>
      <c r="ENB32" s="25"/>
      <c r="ENC32" s="25"/>
      <c r="END32" s="25"/>
      <c r="ENE32" s="25"/>
      <c r="ENF32" s="25"/>
      <c r="ENG32" s="25"/>
      <c r="ENH32" s="25"/>
      <c r="ENI32" s="25"/>
      <c r="ENJ32" s="25"/>
      <c r="ENK32" s="25"/>
      <c r="ENL32" s="25"/>
      <c r="ENM32" s="25"/>
      <c r="ENN32" s="25"/>
      <c r="ENO32" s="25"/>
      <c r="ENP32" s="25"/>
      <c r="ENQ32" s="25"/>
      <c r="ENR32" s="25"/>
      <c r="ENS32" s="25"/>
      <c r="ENT32" s="25"/>
      <c r="ENU32" s="25"/>
      <c r="ENV32" s="25"/>
      <c r="ENW32" s="25"/>
      <c r="ENX32" s="25"/>
      <c r="ENY32" s="25"/>
      <c r="ENZ32" s="25"/>
      <c r="EOA32" s="25"/>
      <c r="EOB32" s="25"/>
      <c r="EOC32" s="25"/>
      <c r="EOD32" s="25"/>
      <c r="EOE32" s="25"/>
      <c r="EOF32" s="25"/>
      <c r="EOG32" s="25"/>
      <c r="EOH32" s="25"/>
      <c r="EOI32" s="25"/>
      <c r="EOJ32" s="25"/>
      <c r="EOK32" s="25"/>
      <c r="EOL32" s="25"/>
      <c r="EOM32" s="25"/>
      <c r="EON32" s="25"/>
      <c r="EOO32" s="25"/>
      <c r="EOP32" s="25"/>
      <c r="EOQ32" s="25"/>
      <c r="EOR32" s="25"/>
      <c r="EOS32" s="25"/>
      <c r="EOT32" s="25"/>
      <c r="EOU32" s="25"/>
      <c r="EOV32" s="25"/>
      <c r="EOW32" s="25"/>
      <c r="EOX32" s="25"/>
      <c r="EOY32" s="25"/>
      <c r="EOZ32" s="25"/>
      <c r="EPA32" s="25"/>
      <c r="EPB32" s="25"/>
      <c r="EPC32" s="25"/>
      <c r="EPD32" s="25"/>
      <c r="EPE32" s="25"/>
      <c r="EPF32" s="25"/>
      <c r="EPG32" s="25"/>
      <c r="EPH32" s="25"/>
      <c r="EPI32" s="25"/>
      <c r="EPJ32" s="25"/>
      <c r="EPK32" s="25"/>
      <c r="EPL32" s="25"/>
      <c r="EPM32" s="25"/>
      <c r="EPN32" s="25"/>
      <c r="EPO32" s="25"/>
      <c r="EPP32" s="25"/>
      <c r="EPQ32" s="25"/>
      <c r="EPR32" s="25"/>
      <c r="EPS32" s="25"/>
      <c r="EPT32" s="25"/>
      <c r="EPU32" s="25"/>
      <c r="EPV32" s="25"/>
      <c r="EPW32" s="25"/>
      <c r="EPX32" s="25"/>
      <c r="EPY32" s="25"/>
      <c r="EPZ32" s="25"/>
      <c r="EQA32" s="25"/>
      <c r="EQB32" s="25"/>
      <c r="EQC32" s="25"/>
      <c r="EQD32" s="25"/>
      <c r="EQE32" s="25"/>
      <c r="EQF32" s="25"/>
      <c r="EQG32" s="25"/>
      <c r="EQH32" s="25"/>
      <c r="EQI32" s="25"/>
      <c r="EQJ32" s="25"/>
      <c r="EQK32" s="25"/>
      <c r="EQL32" s="25"/>
      <c r="EQM32" s="25"/>
      <c r="EQN32" s="25"/>
      <c r="EQO32" s="25"/>
      <c r="EQP32" s="25"/>
      <c r="EQQ32" s="25"/>
      <c r="EQR32" s="25"/>
      <c r="EQS32" s="25"/>
      <c r="EQT32" s="25"/>
      <c r="EQU32" s="25"/>
      <c r="EQV32" s="25"/>
      <c r="EQW32" s="25"/>
      <c r="EQX32" s="25"/>
      <c r="EQY32" s="25"/>
      <c r="EQZ32" s="25"/>
      <c r="ERA32" s="25"/>
      <c r="ERB32" s="25"/>
      <c r="ERC32" s="25"/>
      <c r="ERD32" s="25"/>
      <c r="ERE32" s="25"/>
      <c r="ERF32" s="25"/>
      <c r="ERG32" s="25"/>
      <c r="ERH32" s="25"/>
      <c r="ERI32" s="25"/>
      <c r="ERJ32" s="25"/>
      <c r="ERK32" s="25"/>
      <c r="ERL32" s="25"/>
      <c r="ERM32" s="25"/>
      <c r="ERN32" s="25"/>
      <c r="ERO32" s="25"/>
      <c r="ERP32" s="25"/>
      <c r="ERQ32" s="25"/>
      <c r="ERR32" s="25"/>
      <c r="ERS32" s="25"/>
      <c r="ERT32" s="25"/>
      <c r="ERU32" s="25"/>
      <c r="ERV32" s="25"/>
      <c r="ERW32" s="25"/>
      <c r="ERX32" s="25"/>
      <c r="ERY32" s="25"/>
      <c r="ERZ32" s="25"/>
      <c r="ESA32" s="25"/>
      <c r="ESB32" s="25"/>
      <c r="ESC32" s="25"/>
      <c r="ESD32" s="25"/>
      <c r="ESE32" s="25"/>
      <c r="ESF32" s="25"/>
      <c r="ESG32" s="25"/>
      <c r="ESH32" s="25"/>
      <c r="ESI32" s="25"/>
      <c r="ESJ32" s="25"/>
      <c r="ESK32" s="25"/>
      <c r="ESL32" s="25"/>
      <c r="ESM32" s="25"/>
      <c r="ESN32" s="25"/>
      <c r="ESO32" s="25"/>
      <c r="ESP32" s="25"/>
      <c r="ESQ32" s="25"/>
      <c r="ESR32" s="25"/>
      <c r="ESS32" s="25"/>
      <c r="EST32" s="25"/>
      <c r="ESU32" s="25"/>
      <c r="ESV32" s="25"/>
      <c r="ESW32" s="25"/>
      <c r="ESX32" s="25"/>
      <c r="ESY32" s="25"/>
      <c r="ESZ32" s="25"/>
      <c r="ETA32" s="25"/>
      <c r="ETB32" s="25"/>
      <c r="ETC32" s="25"/>
      <c r="ETD32" s="25"/>
      <c r="ETE32" s="25"/>
      <c r="ETF32" s="25"/>
      <c r="ETG32" s="25"/>
      <c r="ETH32" s="25"/>
      <c r="ETI32" s="25"/>
      <c r="ETJ32" s="25"/>
      <c r="ETK32" s="25"/>
      <c r="ETL32" s="25"/>
      <c r="ETM32" s="25"/>
      <c r="ETN32" s="25"/>
      <c r="ETO32" s="25"/>
      <c r="ETP32" s="25"/>
      <c r="ETQ32" s="25"/>
      <c r="ETR32" s="25"/>
      <c r="ETS32" s="25"/>
      <c r="ETT32" s="25"/>
      <c r="ETU32" s="25"/>
      <c r="ETV32" s="25"/>
      <c r="ETW32" s="25"/>
      <c r="ETX32" s="25"/>
      <c r="ETY32" s="25"/>
      <c r="ETZ32" s="25"/>
      <c r="EUA32" s="25"/>
      <c r="EUB32" s="25"/>
      <c r="EUC32" s="25"/>
      <c r="EUD32" s="25"/>
      <c r="EUE32" s="25"/>
      <c r="EUF32" s="25"/>
      <c r="EUG32" s="25"/>
      <c r="EUH32" s="25"/>
      <c r="EUI32" s="25"/>
      <c r="EUJ32" s="25"/>
      <c r="EUK32" s="25"/>
      <c r="EUL32" s="25"/>
      <c r="EUM32" s="25"/>
      <c r="EUN32" s="25"/>
      <c r="EUO32" s="25"/>
      <c r="EUP32" s="25"/>
      <c r="EUQ32" s="25"/>
      <c r="EUR32" s="25"/>
      <c r="EUS32" s="25"/>
      <c r="EUT32" s="25"/>
      <c r="EUU32" s="25"/>
      <c r="EUV32" s="25"/>
      <c r="EUW32" s="25"/>
      <c r="EUX32" s="25"/>
      <c r="EUY32" s="25"/>
      <c r="EUZ32" s="25"/>
      <c r="EVA32" s="25"/>
      <c r="EVB32" s="25"/>
      <c r="EVC32" s="25"/>
      <c r="EVD32" s="25"/>
      <c r="EVE32" s="25"/>
      <c r="EVF32" s="25"/>
      <c r="EVG32" s="25"/>
      <c r="EVH32" s="25"/>
      <c r="EVI32" s="25"/>
      <c r="EVJ32" s="25"/>
      <c r="EVK32" s="25"/>
      <c r="EVL32" s="25"/>
      <c r="EVM32" s="25"/>
      <c r="EVN32" s="25"/>
      <c r="EVO32" s="25"/>
      <c r="EVP32" s="25"/>
      <c r="EVQ32" s="25"/>
      <c r="EVR32" s="25"/>
      <c r="EVS32" s="25"/>
      <c r="EVT32" s="25"/>
      <c r="EVU32" s="25"/>
      <c r="EVV32" s="25"/>
      <c r="EVW32" s="25"/>
      <c r="EVX32" s="25"/>
      <c r="EVY32" s="25"/>
      <c r="EVZ32" s="25"/>
      <c r="EWA32" s="25"/>
      <c r="EWB32" s="25"/>
      <c r="EWC32" s="25"/>
      <c r="EWD32" s="25"/>
      <c r="EWE32" s="25"/>
      <c r="EWF32" s="25"/>
      <c r="EWG32" s="25"/>
      <c r="EWH32" s="25"/>
      <c r="EWI32" s="25"/>
      <c r="EWJ32" s="25"/>
      <c r="EWK32" s="25"/>
      <c r="EWL32" s="25"/>
      <c r="EWM32" s="25"/>
      <c r="EWN32" s="25"/>
      <c r="EWO32" s="25"/>
      <c r="EWP32" s="25"/>
      <c r="EWQ32" s="25"/>
      <c r="EWR32" s="25"/>
      <c r="EWS32" s="25"/>
      <c r="EWT32" s="25"/>
      <c r="EWU32" s="25"/>
      <c r="EWV32" s="25"/>
      <c r="EWW32" s="25"/>
      <c r="EWX32" s="25"/>
      <c r="EWY32" s="25"/>
      <c r="EWZ32" s="25"/>
      <c r="EXA32" s="25"/>
      <c r="EXB32" s="25"/>
      <c r="EXC32" s="25"/>
      <c r="EXD32" s="25"/>
      <c r="EXE32" s="25"/>
      <c r="EXF32" s="25"/>
      <c r="EXG32" s="25"/>
      <c r="EXH32" s="25"/>
      <c r="EXI32" s="25"/>
      <c r="EXJ32" s="25"/>
      <c r="EXK32" s="25"/>
      <c r="EXL32" s="25"/>
      <c r="EXM32" s="25"/>
      <c r="EXN32" s="25"/>
      <c r="EXO32" s="25"/>
      <c r="EXP32" s="25"/>
      <c r="EXQ32" s="25"/>
      <c r="EXR32" s="25"/>
      <c r="EXS32" s="25"/>
      <c r="EXT32" s="25"/>
      <c r="EXU32" s="25"/>
      <c r="EXV32" s="25"/>
      <c r="EXW32" s="25"/>
      <c r="EXX32" s="25"/>
      <c r="EXY32" s="25"/>
      <c r="EXZ32" s="25"/>
      <c r="EYA32" s="25"/>
      <c r="EYB32" s="25"/>
      <c r="EYC32" s="25"/>
      <c r="EYD32" s="25"/>
      <c r="EYE32" s="25"/>
      <c r="EYF32" s="25"/>
      <c r="EYG32" s="25"/>
      <c r="EYH32" s="25"/>
      <c r="EYI32" s="25"/>
      <c r="EYJ32" s="25"/>
      <c r="EYK32" s="25"/>
      <c r="EYL32" s="25"/>
      <c r="EYM32" s="25"/>
      <c r="EYN32" s="25"/>
      <c r="EYO32" s="25"/>
      <c r="EYP32" s="25"/>
      <c r="EYQ32" s="25"/>
      <c r="EYR32" s="25"/>
      <c r="EYS32" s="25"/>
      <c r="EYT32" s="25"/>
      <c r="EYU32" s="25"/>
      <c r="EYV32" s="25"/>
      <c r="EYW32" s="25"/>
      <c r="EYX32" s="25"/>
      <c r="EYY32" s="25"/>
      <c r="EYZ32" s="25"/>
      <c r="EZA32" s="25"/>
      <c r="EZB32" s="25"/>
      <c r="EZC32" s="25"/>
      <c r="EZD32" s="25"/>
      <c r="EZE32" s="25"/>
      <c r="EZF32" s="25"/>
      <c r="EZG32" s="25"/>
      <c r="EZH32" s="25"/>
      <c r="EZI32" s="25"/>
      <c r="EZJ32" s="25"/>
      <c r="EZK32" s="25"/>
      <c r="EZL32" s="25"/>
      <c r="EZM32" s="25"/>
      <c r="EZN32" s="25"/>
      <c r="EZO32" s="25"/>
      <c r="EZP32" s="25"/>
      <c r="EZQ32" s="25"/>
      <c r="EZR32" s="25"/>
      <c r="EZS32" s="25"/>
      <c r="EZT32" s="25"/>
      <c r="EZU32" s="25"/>
      <c r="EZV32" s="25"/>
      <c r="EZW32" s="25"/>
      <c r="EZX32" s="25"/>
      <c r="EZY32" s="25"/>
      <c r="EZZ32" s="25"/>
      <c r="FAA32" s="25"/>
      <c r="FAB32" s="25"/>
      <c r="FAC32" s="25"/>
      <c r="FAD32" s="25"/>
      <c r="FAE32" s="25"/>
      <c r="FAF32" s="25"/>
      <c r="FAG32" s="25"/>
      <c r="FAH32" s="25"/>
      <c r="FAI32" s="25"/>
      <c r="FAJ32" s="25"/>
      <c r="FAK32" s="25"/>
      <c r="FAL32" s="25"/>
      <c r="FAM32" s="25"/>
      <c r="FAN32" s="25"/>
      <c r="FAO32" s="25"/>
      <c r="FAP32" s="25"/>
      <c r="FAQ32" s="25"/>
      <c r="FAR32" s="25"/>
      <c r="FAS32" s="25"/>
      <c r="FAT32" s="25"/>
      <c r="FAU32" s="25"/>
      <c r="FAV32" s="25"/>
      <c r="FAW32" s="25"/>
      <c r="FAX32" s="25"/>
      <c r="FAY32" s="25"/>
      <c r="FAZ32" s="25"/>
      <c r="FBA32" s="25"/>
      <c r="FBB32" s="25"/>
      <c r="FBC32" s="25"/>
      <c r="FBD32" s="25"/>
      <c r="FBE32" s="25"/>
      <c r="FBF32" s="25"/>
      <c r="FBG32" s="25"/>
      <c r="FBH32" s="25"/>
      <c r="FBI32" s="25"/>
      <c r="FBJ32" s="25"/>
      <c r="FBK32" s="25"/>
      <c r="FBL32" s="25"/>
      <c r="FBM32" s="25"/>
      <c r="FBN32" s="25"/>
      <c r="FBO32" s="25"/>
      <c r="FBP32" s="25"/>
      <c r="FBQ32" s="25"/>
      <c r="FBR32" s="25"/>
      <c r="FBS32" s="25"/>
      <c r="FBT32" s="25"/>
      <c r="FBU32" s="25"/>
      <c r="FBV32" s="25"/>
      <c r="FBW32" s="25"/>
      <c r="FBX32" s="25"/>
      <c r="FBY32" s="25"/>
      <c r="FBZ32" s="25"/>
      <c r="FCA32" s="25"/>
      <c r="FCB32" s="25"/>
      <c r="FCC32" s="25"/>
      <c r="FCD32" s="25"/>
      <c r="FCE32" s="25"/>
      <c r="FCF32" s="25"/>
      <c r="FCG32" s="25"/>
      <c r="FCH32" s="25"/>
      <c r="FCI32" s="25"/>
      <c r="FCJ32" s="25"/>
      <c r="FCK32" s="25"/>
      <c r="FCL32" s="25"/>
      <c r="FCM32" s="25"/>
      <c r="FCN32" s="25"/>
      <c r="FCO32" s="25"/>
      <c r="FCP32" s="25"/>
      <c r="FCQ32" s="25"/>
      <c r="FCR32" s="25"/>
      <c r="FCS32" s="25"/>
      <c r="FCT32" s="25"/>
      <c r="FCU32" s="25"/>
      <c r="FCV32" s="25"/>
      <c r="FCW32" s="25"/>
      <c r="FCX32" s="25"/>
      <c r="FCY32" s="25"/>
      <c r="FCZ32" s="25"/>
      <c r="FDA32" s="25"/>
      <c r="FDB32" s="25"/>
      <c r="FDC32" s="25"/>
      <c r="FDD32" s="25"/>
      <c r="FDE32" s="25"/>
      <c r="FDF32" s="25"/>
      <c r="FDG32" s="25"/>
      <c r="FDH32" s="25"/>
      <c r="FDI32" s="25"/>
      <c r="FDJ32" s="25"/>
      <c r="FDK32" s="25"/>
      <c r="FDL32" s="25"/>
      <c r="FDM32" s="25"/>
      <c r="FDN32" s="25"/>
      <c r="FDO32" s="25"/>
      <c r="FDP32" s="25"/>
      <c r="FDQ32" s="25"/>
      <c r="FDR32" s="25"/>
      <c r="FDS32" s="25"/>
      <c r="FDT32" s="25"/>
      <c r="FDU32" s="25"/>
      <c r="FDV32" s="25"/>
      <c r="FDW32" s="25"/>
      <c r="FDX32" s="25"/>
      <c r="FDY32" s="25"/>
      <c r="FDZ32" s="25"/>
      <c r="FEA32" s="25"/>
      <c r="FEB32" s="25"/>
      <c r="FEC32" s="25"/>
      <c r="FED32" s="25"/>
      <c r="FEE32" s="25"/>
      <c r="FEF32" s="25"/>
      <c r="FEG32" s="25"/>
      <c r="FEH32" s="25"/>
      <c r="FEI32" s="25"/>
      <c r="FEJ32" s="25"/>
      <c r="FEK32" s="25"/>
      <c r="FEL32" s="25"/>
      <c r="FEM32" s="25"/>
      <c r="FEN32" s="25"/>
      <c r="FEO32" s="25"/>
      <c r="FEP32" s="25"/>
      <c r="FEQ32" s="25"/>
      <c r="FER32" s="25"/>
      <c r="FES32" s="25"/>
      <c r="FET32" s="25"/>
      <c r="FEU32" s="25"/>
      <c r="FEV32" s="25"/>
      <c r="FEW32" s="25"/>
      <c r="FEX32" s="25"/>
      <c r="FEY32" s="25"/>
      <c r="FEZ32" s="25"/>
      <c r="FFA32" s="25"/>
      <c r="FFB32" s="25"/>
      <c r="FFC32" s="25"/>
      <c r="FFD32" s="25"/>
      <c r="FFE32" s="25"/>
      <c r="FFF32" s="25"/>
      <c r="FFG32" s="25"/>
      <c r="FFH32" s="25"/>
      <c r="FFI32" s="25"/>
      <c r="FFJ32" s="25"/>
      <c r="FFK32" s="25"/>
      <c r="FFL32" s="25"/>
      <c r="FFM32" s="25"/>
      <c r="FFN32" s="25"/>
      <c r="FFO32" s="25"/>
      <c r="FFP32" s="25"/>
      <c r="FFQ32" s="25"/>
      <c r="FFR32" s="25"/>
      <c r="FFS32" s="25"/>
      <c r="FFT32" s="25"/>
      <c r="FFU32" s="25"/>
      <c r="FFV32" s="25"/>
      <c r="FFW32" s="25"/>
      <c r="FFX32" s="25"/>
      <c r="FFY32" s="25"/>
      <c r="FFZ32" s="25"/>
      <c r="FGA32" s="25"/>
      <c r="FGB32" s="25"/>
      <c r="FGC32" s="25"/>
      <c r="FGD32" s="25"/>
      <c r="FGE32" s="25"/>
      <c r="FGF32" s="25"/>
      <c r="FGG32" s="25"/>
      <c r="FGH32" s="25"/>
      <c r="FGI32" s="25"/>
      <c r="FGJ32" s="25"/>
      <c r="FGK32" s="25"/>
      <c r="FGL32" s="25"/>
      <c r="FGM32" s="25"/>
      <c r="FGN32" s="25"/>
      <c r="FGO32" s="25"/>
      <c r="FGP32" s="25"/>
      <c r="FGQ32" s="25"/>
      <c r="FGR32" s="25"/>
      <c r="FGS32" s="25"/>
      <c r="FGT32" s="25"/>
      <c r="FGU32" s="25"/>
      <c r="FGV32" s="25"/>
      <c r="FGW32" s="25"/>
      <c r="FGX32" s="25"/>
      <c r="FGY32" s="25"/>
      <c r="FGZ32" s="25"/>
      <c r="FHA32" s="25"/>
      <c r="FHB32" s="25"/>
      <c r="FHC32" s="25"/>
      <c r="FHD32" s="25"/>
      <c r="FHE32" s="25"/>
      <c r="FHF32" s="25"/>
      <c r="FHG32" s="25"/>
      <c r="FHH32" s="25"/>
      <c r="FHI32" s="25"/>
      <c r="FHJ32" s="25"/>
      <c r="FHK32" s="25"/>
      <c r="FHL32" s="25"/>
      <c r="FHM32" s="25"/>
      <c r="FHN32" s="25"/>
      <c r="FHO32" s="25"/>
      <c r="FHP32" s="25"/>
      <c r="FHQ32" s="25"/>
      <c r="FHR32" s="25"/>
      <c r="FHS32" s="25"/>
      <c r="FHT32" s="25"/>
      <c r="FHU32" s="25"/>
      <c r="FHV32" s="25"/>
      <c r="FHW32" s="25"/>
      <c r="FHX32" s="25"/>
      <c r="FHY32" s="25"/>
      <c r="FHZ32" s="25"/>
      <c r="FIA32" s="25"/>
      <c r="FIB32" s="25"/>
      <c r="FIC32" s="25"/>
      <c r="FID32" s="25"/>
      <c r="FIE32" s="25"/>
      <c r="FIF32" s="25"/>
      <c r="FIG32" s="25"/>
      <c r="FIH32" s="25"/>
      <c r="FII32" s="25"/>
      <c r="FIJ32" s="25"/>
      <c r="FIK32" s="25"/>
      <c r="FIL32" s="25"/>
      <c r="FIM32" s="25"/>
      <c r="FIN32" s="25"/>
      <c r="FIO32" s="25"/>
      <c r="FIP32" s="25"/>
      <c r="FIQ32" s="25"/>
      <c r="FIR32" s="25"/>
      <c r="FIS32" s="25"/>
      <c r="FIT32" s="25"/>
      <c r="FIU32" s="25"/>
      <c r="FIV32" s="25"/>
      <c r="FIW32" s="25"/>
      <c r="FIX32" s="25"/>
      <c r="FIY32" s="25"/>
      <c r="FIZ32" s="25"/>
      <c r="FJA32" s="25"/>
      <c r="FJB32" s="25"/>
      <c r="FJC32" s="25"/>
      <c r="FJD32" s="25"/>
      <c r="FJE32" s="25"/>
      <c r="FJF32" s="25"/>
      <c r="FJG32" s="25"/>
      <c r="FJH32" s="25"/>
      <c r="FJI32" s="25"/>
      <c r="FJJ32" s="25"/>
      <c r="FJK32" s="25"/>
      <c r="FJL32" s="25"/>
      <c r="FJM32" s="25"/>
      <c r="FJN32" s="25"/>
      <c r="FJO32" s="25"/>
      <c r="FJP32" s="25"/>
      <c r="FJQ32" s="25"/>
      <c r="FJR32" s="25"/>
      <c r="FJS32" s="25"/>
      <c r="FJT32" s="25"/>
      <c r="FJU32" s="25"/>
      <c r="FJV32" s="25"/>
      <c r="FJW32" s="25"/>
      <c r="FJX32" s="25"/>
      <c r="FJY32" s="25"/>
      <c r="FJZ32" s="25"/>
      <c r="FKA32" s="25"/>
      <c r="FKB32" s="25"/>
      <c r="FKC32" s="25"/>
      <c r="FKD32" s="25"/>
      <c r="FKE32" s="25"/>
      <c r="FKF32" s="25"/>
      <c r="FKG32" s="25"/>
      <c r="FKH32" s="25"/>
      <c r="FKI32" s="25"/>
      <c r="FKJ32" s="25"/>
      <c r="FKK32" s="25"/>
      <c r="FKL32" s="25"/>
      <c r="FKM32" s="25"/>
      <c r="FKN32" s="25"/>
      <c r="FKO32" s="25"/>
      <c r="FKP32" s="25"/>
      <c r="FKQ32" s="25"/>
      <c r="FKR32" s="25"/>
      <c r="FKS32" s="25"/>
      <c r="FKT32" s="25"/>
      <c r="FKU32" s="25"/>
      <c r="FKV32" s="25"/>
      <c r="FKW32" s="25"/>
      <c r="FKX32" s="25"/>
      <c r="FKY32" s="25"/>
      <c r="FKZ32" s="25"/>
      <c r="FLA32" s="25"/>
      <c r="FLB32" s="25"/>
      <c r="FLC32" s="25"/>
      <c r="FLD32" s="25"/>
      <c r="FLE32" s="25"/>
      <c r="FLF32" s="25"/>
      <c r="FLG32" s="25"/>
      <c r="FLH32" s="25"/>
      <c r="FLI32" s="25"/>
      <c r="FLJ32" s="25"/>
      <c r="FLK32" s="25"/>
      <c r="FLL32" s="25"/>
      <c r="FLM32" s="25"/>
      <c r="FLN32" s="25"/>
      <c r="FLO32" s="25"/>
      <c r="FLP32" s="25"/>
      <c r="FLQ32" s="25"/>
      <c r="FLR32" s="25"/>
      <c r="FLS32" s="25"/>
      <c r="FLT32" s="25"/>
      <c r="FLU32" s="25"/>
      <c r="FLV32" s="25"/>
      <c r="FLW32" s="25"/>
      <c r="FLX32" s="25"/>
      <c r="FLY32" s="25"/>
      <c r="FLZ32" s="25"/>
      <c r="FMA32" s="25"/>
      <c r="FMB32" s="25"/>
      <c r="FMC32" s="25"/>
      <c r="FMD32" s="25"/>
      <c r="FME32" s="25"/>
      <c r="FMF32" s="25"/>
      <c r="FMG32" s="25"/>
      <c r="FMH32" s="25"/>
      <c r="FMI32" s="25"/>
      <c r="FMJ32" s="25"/>
      <c r="FMK32" s="25"/>
      <c r="FML32" s="25"/>
      <c r="FMM32" s="25"/>
      <c r="FMN32" s="25"/>
      <c r="FMO32" s="25"/>
      <c r="FMP32" s="25"/>
      <c r="FMQ32" s="25"/>
      <c r="FMR32" s="25"/>
      <c r="FMS32" s="25"/>
      <c r="FMT32" s="25"/>
      <c r="FMU32" s="25"/>
      <c r="FMV32" s="25"/>
      <c r="FMW32" s="25"/>
      <c r="FMX32" s="25"/>
      <c r="FMY32" s="25"/>
      <c r="FMZ32" s="25"/>
      <c r="FNA32" s="25"/>
      <c r="FNB32" s="25"/>
      <c r="FNC32" s="25"/>
      <c r="FND32" s="25"/>
      <c r="FNE32" s="25"/>
      <c r="FNF32" s="25"/>
      <c r="FNG32" s="25"/>
      <c r="FNH32" s="25"/>
      <c r="FNI32" s="25"/>
      <c r="FNJ32" s="25"/>
      <c r="FNK32" s="25"/>
      <c r="FNL32" s="25"/>
      <c r="FNM32" s="25"/>
      <c r="FNN32" s="25"/>
      <c r="FNO32" s="25"/>
      <c r="FNP32" s="25"/>
      <c r="FNQ32" s="25"/>
      <c r="FNR32" s="25"/>
      <c r="FNS32" s="25"/>
      <c r="FNT32" s="25"/>
      <c r="FNU32" s="25"/>
      <c r="FNV32" s="25"/>
      <c r="FNW32" s="25"/>
      <c r="FNX32" s="25"/>
      <c r="FNY32" s="25"/>
      <c r="FNZ32" s="25"/>
      <c r="FOA32" s="25"/>
      <c r="FOB32" s="25"/>
      <c r="FOC32" s="25"/>
      <c r="FOD32" s="25"/>
      <c r="FOE32" s="25"/>
      <c r="FOF32" s="25"/>
      <c r="FOG32" s="25"/>
      <c r="FOH32" s="25"/>
      <c r="FOI32" s="25"/>
      <c r="FOJ32" s="25"/>
      <c r="FOK32" s="25"/>
      <c r="FOL32" s="25"/>
      <c r="FOM32" s="25"/>
      <c r="FON32" s="25"/>
      <c r="FOO32" s="25"/>
      <c r="FOP32" s="25"/>
      <c r="FOQ32" s="25"/>
      <c r="FOR32" s="25"/>
      <c r="FOS32" s="25"/>
      <c r="FOT32" s="25"/>
      <c r="FOU32" s="25"/>
      <c r="FOV32" s="25"/>
      <c r="FOW32" s="25"/>
      <c r="FOX32" s="25"/>
      <c r="FOY32" s="25"/>
      <c r="FOZ32" s="25"/>
      <c r="FPA32" s="25"/>
      <c r="FPB32" s="25"/>
      <c r="FPC32" s="25"/>
      <c r="FPD32" s="25"/>
      <c r="FPE32" s="25"/>
      <c r="FPF32" s="25"/>
      <c r="FPG32" s="25"/>
      <c r="FPH32" s="25"/>
      <c r="FPI32" s="25"/>
      <c r="FPJ32" s="25"/>
      <c r="FPK32" s="25"/>
      <c r="FPL32" s="25"/>
      <c r="FPM32" s="25"/>
      <c r="FPN32" s="25"/>
      <c r="FPO32" s="25"/>
      <c r="FPP32" s="25"/>
      <c r="FPQ32" s="25"/>
      <c r="FPR32" s="25"/>
      <c r="FPS32" s="25"/>
      <c r="FPT32" s="25"/>
      <c r="FPU32" s="25"/>
      <c r="FPV32" s="25"/>
      <c r="FPW32" s="25"/>
      <c r="FPX32" s="25"/>
      <c r="FPY32" s="25"/>
      <c r="FPZ32" s="25"/>
      <c r="FQA32" s="25"/>
      <c r="FQB32" s="25"/>
      <c r="FQC32" s="25"/>
      <c r="FQD32" s="25"/>
      <c r="FQE32" s="25"/>
      <c r="FQF32" s="25"/>
      <c r="FQG32" s="25"/>
      <c r="FQH32" s="25"/>
      <c r="FQI32" s="25"/>
      <c r="FQJ32" s="25"/>
      <c r="FQK32" s="25"/>
      <c r="FQL32" s="25"/>
      <c r="FQM32" s="25"/>
      <c r="FQN32" s="25"/>
      <c r="FQO32" s="25"/>
      <c r="FQP32" s="25"/>
      <c r="FQQ32" s="25"/>
      <c r="FQR32" s="25"/>
      <c r="FQS32" s="25"/>
      <c r="FQT32" s="25"/>
      <c r="FQU32" s="25"/>
      <c r="FQV32" s="25"/>
      <c r="FQW32" s="25"/>
      <c r="FQX32" s="25"/>
      <c r="FQY32" s="25"/>
      <c r="FQZ32" s="25"/>
      <c r="FRA32" s="25"/>
      <c r="FRB32" s="25"/>
      <c r="FRC32" s="25"/>
      <c r="FRD32" s="25"/>
      <c r="FRE32" s="25"/>
      <c r="FRF32" s="25"/>
      <c r="FRG32" s="25"/>
      <c r="FRH32" s="25"/>
      <c r="FRI32" s="25"/>
      <c r="FRJ32" s="25"/>
      <c r="FRK32" s="25"/>
      <c r="FRL32" s="25"/>
      <c r="FRM32" s="25"/>
      <c r="FRN32" s="25"/>
      <c r="FRO32" s="25"/>
      <c r="FRP32" s="25"/>
      <c r="FRQ32" s="25"/>
      <c r="FRR32" s="25"/>
      <c r="FRS32" s="25"/>
      <c r="FRT32" s="25"/>
      <c r="FRU32" s="25"/>
      <c r="FRV32" s="25"/>
      <c r="FRW32" s="25"/>
      <c r="FRX32" s="25"/>
      <c r="FRY32" s="25"/>
      <c r="FRZ32" s="25"/>
      <c r="FSA32" s="25"/>
      <c r="FSB32" s="25"/>
      <c r="FSC32" s="25"/>
      <c r="FSD32" s="25"/>
      <c r="FSE32" s="25"/>
      <c r="FSF32" s="25"/>
      <c r="FSG32" s="25"/>
      <c r="FSH32" s="25"/>
      <c r="FSI32" s="25"/>
      <c r="FSJ32" s="25"/>
      <c r="FSK32" s="25"/>
      <c r="FSL32" s="25"/>
      <c r="FSM32" s="25"/>
      <c r="FSN32" s="25"/>
      <c r="FSO32" s="25"/>
      <c r="FSP32" s="25"/>
      <c r="FSQ32" s="25"/>
      <c r="FSR32" s="25"/>
      <c r="FSS32" s="25"/>
      <c r="FST32" s="25"/>
      <c r="FSU32" s="25"/>
      <c r="FSV32" s="25"/>
      <c r="FSW32" s="25"/>
      <c r="FSX32" s="25"/>
      <c r="FSY32" s="25"/>
      <c r="FSZ32" s="25"/>
      <c r="FTA32" s="25"/>
      <c r="FTB32" s="25"/>
      <c r="FTC32" s="25"/>
      <c r="FTD32" s="25"/>
      <c r="FTE32" s="25"/>
      <c r="FTF32" s="25"/>
      <c r="FTG32" s="25"/>
      <c r="FTH32" s="25"/>
      <c r="FTI32" s="25"/>
      <c r="FTJ32" s="25"/>
      <c r="FTK32" s="25"/>
      <c r="FTL32" s="25"/>
      <c r="FTM32" s="25"/>
      <c r="FTN32" s="25"/>
      <c r="FTO32" s="25"/>
      <c r="FTP32" s="25"/>
      <c r="FTQ32" s="25"/>
      <c r="FTR32" s="25"/>
      <c r="FTS32" s="25"/>
      <c r="FTT32" s="25"/>
      <c r="FTU32" s="25"/>
      <c r="FTV32" s="25"/>
      <c r="FTW32" s="25"/>
      <c r="FTX32" s="25"/>
      <c r="FTY32" s="25"/>
      <c r="FTZ32" s="25"/>
      <c r="FUA32" s="25"/>
      <c r="FUB32" s="25"/>
      <c r="FUC32" s="25"/>
      <c r="FUD32" s="25"/>
      <c r="FUE32" s="25"/>
      <c r="FUF32" s="25"/>
      <c r="FUG32" s="25"/>
      <c r="FUH32" s="25"/>
      <c r="FUI32" s="25"/>
      <c r="FUJ32" s="25"/>
      <c r="FUK32" s="25"/>
      <c r="FUL32" s="25"/>
      <c r="FUM32" s="25"/>
      <c r="FUN32" s="25"/>
      <c r="FUO32" s="25"/>
      <c r="FUP32" s="25"/>
      <c r="FUQ32" s="25"/>
      <c r="FUR32" s="25"/>
      <c r="FUS32" s="25"/>
      <c r="FUT32" s="25"/>
      <c r="FUU32" s="25"/>
      <c r="FUV32" s="25"/>
      <c r="FUW32" s="25"/>
      <c r="FUX32" s="25"/>
      <c r="FUY32" s="25"/>
      <c r="FUZ32" s="25"/>
      <c r="FVA32" s="25"/>
      <c r="FVB32" s="25"/>
      <c r="FVC32" s="25"/>
      <c r="FVD32" s="25"/>
      <c r="FVE32" s="25"/>
      <c r="FVF32" s="25"/>
      <c r="FVG32" s="25"/>
      <c r="FVH32" s="25"/>
      <c r="FVI32" s="25"/>
      <c r="FVJ32" s="25"/>
      <c r="FVK32" s="25"/>
      <c r="FVL32" s="25"/>
      <c r="FVM32" s="25"/>
      <c r="FVN32" s="25"/>
      <c r="FVO32" s="25"/>
      <c r="FVP32" s="25"/>
      <c r="FVQ32" s="25"/>
      <c r="FVR32" s="25"/>
      <c r="FVS32" s="25"/>
      <c r="FVT32" s="25"/>
      <c r="FVU32" s="25"/>
      <c r="FVV32" s="25"/>
      <c r="FVW32" s="25"/>
      <c r="FVX32" s="25"/>
      <c r="FVY32" s="25"/>
      <c r="FVZ32" s="25"/>
      <c r="FWA32" s="25"/>
      <c r="FWB32" s="25"/>
      <c r="FWC32" s="25"/>
      <c r="FWD32" s="25"/>
      <c r="FWE32" s="25"/>
      <c r="FWF32" s="25"/>
      <c r="FWG32" s="25"/>
      <c r="FWH32" s="25"/>
      <c r="FWI32" s="25"/>
      <c r="FWJ32" s="25"/>
      <c r="FWK32" s="25"/>
      <c r="FWL32" s="25"/>
      <c r="FWM32" s="25"/>
      <c r="FWN32" s="25"/>
      <c r="FWO32" s="25"/>
      <c r="FWP32" s="25"/>
      <c r="FWQ32" s="25"/>
      <c r="FWR32" s="25"/>
      <c r="FWS32" s="25"/>
      <c r="FWT32" s="25"/>
      <c r="FWU32" s="25"/>
      <c r="FWV32" s="25"/>
      <c r="FWW32" s="25"/>
      <c r="FWX32" s="25"/>
      <c r="FWY32" s="25"/>
      <c r="FWZ32" s="25"/>
      <c r="FXA32" s="25"/>
      <c r="FXB32" s="25"/>
      <c r="FXC32" s="25"/>
      <c r="FXD32" s="25"/>
      <c r="FXE32" s="25"/>
      <c r="FXF32" s="25"/>
      <c r="FXG32" s="25"/>
      <c r="FXH32" s="25"/>
      <c r="FXI32" s="25"/>
      <c r="FXJ32" s="25"/>
      <c r="FXK32" s="25"/>
      <c r="FXL32" s="25"/>
      <c r="FXM32" s="25"/>
      <c r="FXN32" s="25"/>
      <c r="FXO32" s="25"/>
      <c r="FXP32" s="25"/>
      <c r="FXQ32" s="25"/>
      <c r="FXR32" s="25"/>
      <c r="FXS32" s="25"/>
      <c r="FXT32" s="25"/>
      <c r="FXU32" s="25"/>
      <c r="FXV32" s="25"/>
      <c r="FXW32" s="25"/>
      <c r="FXX32" s="25"/>
      <c r="FXY32" s="25"/>
      <c r="FXZ32" s="25"/>
      <c r="FYA32" s="25"/>
      <c r="FYB32" s="25"/>
      <c r="FYC32" s="25"/>
      <c r="FYD32" s="25"/>
      <c r="FYE32" s="25"/>
      <c r="FYF32" s="25"/>
      <c r="FYG32" s="25"/>
      <c r="FYH32" s="25"/>
      <c r="FYI32" s="25"/>
      <c r="FYJ32" s="25"/>
      <c r="FYK32" s="25"/>
      <c r="FYL32" s="25"/>
      <c r="FYM32" s="25"/>
      <c r="FYN32" s="25"/>
      <c r="FYO32" s="25"/>
      <c r="FYP32" s="25"/>
      <c r="FYQ32" s="25"/>
      <c r="FYR32" s="25"/>
      <c r="FYS32" s="25"/>
      <c r="FYT32" s="25"/>
      <c r="FYU32" s="25"/>
      <c r="FYV32" s="25"/>
      <c r="FYW32" s="25"/>
      <c r="FYX32" s="25"/>
      <c r="FYY32" s="25"/>
      <c r="FYZ32" s="25"/>
      <c r="FZA32" s="25"/>
      <c r="FZB32" s="25"/>
      <c r="FZC32" s="25"/>
      <c r="FZD32" s="25"/>
      <c r="FZE32" s="25"/>
      <c r="FZF32" s="25"/>
      <c r="FZG32" s="25"/>
      <c r="FZH32" s="25"/>
      <c r="FZI32" s="25"/>
      <c r="FZJ32" s="25"/>
      <c r="FZK32" s="25"/>
      <c r="FZL32" s="25"/>
      <c r="FZM32" s="25"/>
      <c r="FZN32" s="25"/>
      <c r="FZO32" s="25"/>
      <c r="FZP32" s="25"/>
      <c r="FZQ32" s="25"/>
      <c r="FZR32" s="25"/>
      <c r="FZS32" s="25"/>
      <c r="FZT32" s="25"/>
      <c r="FZU32" s="25"/>
      <c r="FZV32" s="25"/>
      <c r="FZW32" s="25"/>
      <c r="FZX32" s="25"/>
      <c r="FZY32" s="25"/>
      <c r="FZZ32" s="25"/>
      <c r="GAA32" s="25"/>
      <c r="GAB32" s="25"/>
      <c r="GAC32" s="25"/>
      <c r="GAD32" s="25"/>
      <c r="GAE32" s="25"/>
      <c r="GAF32" s="25"/>
      <c r="GAG32" s="25"/>
      <c r="GAH32" s="25"/>
      <c r="GAI32" s="25"/>
      <c r="GAJ32" s="25"/>
      <c r="GAK32" s="25"/>
      <c r="GAL32" s="25"/>
      <c r="GAM32" s="25"/>
      <c r="GAN32" s="25"/>
      <c r="GAO32" s="25"/>
      <c r="GAP32" s="25"/>
      <c r="GAQ32" s="25"/>
      <c r="GAR32" s="25"/>
      <c r="GAS32" s="25"/>
      <c r="GAT32" s="25"/>
      <c r="GAU32" s="25"/>
      <c r="GAV32" s="25"/>
      <c r="GAW32" s="25"/>
      <c r="GAX32" s="25"/>
      <c r="GAY32" s="25"/>
      <c r="GAZ32" s="25"/>
      <c r="GBA32" s="25"/>
      <c r="GBB32" s="25"/>
      <c r="GBC32" s="25"/>
      <c r="GBD32" s="25"/>
      <c r="GBE32" s="25"/>
      <c r="GBF32" s="25"/>
      <c r="GBG32" s="25"/>
      <c r="GBH32" s="25"/>
      <c r="GBI32" s="25"/>
      <c r="GBJ32" s="25"/>
      <c r="GBK32" s="25"/>
      <c r="GBL32" s="25"/>
      <c r="GBM32" s="25"/>
      <c r="GBN32" s="25"/>
      <c r="GBO32" s="25"/>
      <c r="GBP32" s="25"/>
      <c r="GBQ32" s="25"/>
      <c r="GBR32" s="25"/>
      <c r="GBS32" s="25"/>
      <c r="GBT32" s="25"/>
      <c r="GBU32" s="25"/>
      <c r="GBV32" s="25"/>
      <c r="GBW32" s="25"/>
      <c r="GBX32" s="25"/>
      <c r="GBY32" s="25"/>
      <c r="GBZ32" s="25"/>
      <c r="GCA32" s="25"/>
      <c r="GCB32" s="25"/>
      <c r="GCC32" s="25"/>
      <c r="GCD32" s="25"/>
      <c r="GCE32" s="25"/>
      <c r="GCF32" s="25"/>
      <c r="GCG32" s="25"/>
      <c r="GCH32" s="25"/>
      <c r="GCI32" s="25"/>
      <c r="GCJ32" s="25"/>
      <c r="GCK32" s="25"/>
      <c r="GCL32" s="25"/>
      <c r="GCM32" s="25"/>
      <c r="GCN32" s="25"/>
      <c r="GCO32" s="25"/>
      <c r="GCP32" s="25"/>
      <c r="GCQ32" s="25"/>
      <c r="GCR32" s="25"/>
      <c r="GCS32" s="25"/>
      <c r="GCT32" s="25"/>
      <c r="GCU32" s="25"/>
      <c r="GCV32" s="25"/>
      <c r="GCW32" s="25"/>
      <c r="GCX32" s="25"/>
      <c r="GCY32" s="25"/>
      <c r="GCZ32" s="25"/>
      <c r="GDA32" s="25"/>
      <c r="GDB32" s="25"/>
      <c r="GDC32" s="25"/>
      <c r="GDD32" s="25"/>
      <c r="GDE32" s="25"/>
      <c r="GDF32" s="25"/>
      <c r="GDG32" s="25"/>
      <c r="GDH32" s="25"/>
      <c r="GDI32" s="25"/>
      <c r="GDJ32" s="25"/>
      <c r="GDK32" s="25"/>
      <c r="GDL32" s="25"/>
      <c r="GDM32" s="25"/>
      <c r="GDN32" s="25"/>
      <c r="GDO32" s="25"/>
      <c r="GDP32" s="25"/>
      <c r="GDQ32" s="25"/>
      <c r="GDR32" s="25"/>
      <c r="GDS32" s="25"/>
      <c r="GDT32" s="25"/>
      <c r="GDU32" s="25"/>
      <c r="GDV32" s="25"/>
      <c r="GDW32" s="25"/>
      <c r="GDX32" s="25"/>
      <c r="GDY32" s="25"/>
      <c r="GDZ32" s="25"/>
      <c r="GEA32" s="25"/>
      <c r="GEB32" s="25"/>
      <c r="GEC32" s="25"/>
      <c r="GED32" s="25"/>
      <c r="GEE32" s="25"/>
      <c r="GEF32" s="25"/>
      <c r="GEG32" s="25"/>
      <c r="GEH32" s="25"/>
      <c r="GEI32" s="25"/>
      <c r="GEJ32" s="25"/>
      <c r="GEK32" s="25"/>
      <c r="GEL32" s="25"/>
      <c r="GEM32" s="25"/>
      <c r="GEN32" s="25"/>
      <c r="GEO32" s="25"/>
      <c r="GEP32" s="25"/>
      <c r="GEQ32" s="25"/>
      <c r="GER32" s="25"/>
      <c r="GES32" s="25"/>
      <c r="GET32" s="25"/>
      <c r="GEU32" s="25"/>
      <c r="GEV32" s="25"/>
      <c r="GEW32" s="25"/>
      <c r="GEX32" s="25"/>
      <c r="GEY32" s="25"/>
      <c r="GEZ32" s="25"/>
      <c r="GFA32" s="25"/>
      <c r="GFB32" s="25"/>
      <c r="GFC32" s="25"/>
      <c r="GFD32" s="25"/>
      <c r="GFE32" s="25"/>
      <c r="GFF32" s="25"/>
      <c r="GFG32" s="25"/>
      <c r="GFH32" s="25"/>
      <c r="GFI32" s="25"/>
      <c r="GFJ32" s="25"/>
      <c r="GFK32" s="25"/>
      <c r="GFL32" s="25"/>
      <c r="GFM32" s="25"/>
      <c r="GFN32" s="25"/>
      <c r="GFO32" s="25"/>
      <c r="GFP32" s="25"/>
      <c r="GFQ32" s="25"/>
      <c r="GFR32" s="25"/>
      <c r="GFS32" s="25"/>
      <c r="GFT32" s="25"/>
      <c r="GFU32" s="25"/>
      <c r="GFV32" s="25"/>
      <c r="GFW32" s="25"/>
      <c r="GFX32" s="25"/>
      <c r="GFY32" s="25"/>
      <c r="GFZ32" s="25"/>
      <c r="GGA32" s="25"/>
      <c r="GGB32" s="25"/>
      <c r="GGC32" s="25"/>
      <c r="GGD32" s="25"/>
      <c r="GGE32" s="25"/>
      <c r="GGF32" s="25"/>
      <c r="GGG32" s="25"/>
      <c r="GGH32" s="25"/>
      <c r="GGI32" s="25"/>
      <c r="GGJ32" s="25"/>
      <c r="GGK32" s="25"/>
      <c r="GGL32" s="25"/>
      <c r="GGM32" s="25"/>
      <c r="GGN32" s="25"/>
      <c r="GGO32" s="25"/>
      <c r="GGP32" s="25"/>
      <c r="GGQ32" s="25"/>
      <c r="GGR32" s="25"/>
      <c r="GGS32" s="25"/>
      <c r="GGT32" s="25"/>
      <c r="GGU32" s="25"/>
      <c r="GGV32" s="25"/>
      <c r="GGW32" s="25"/>
      <c r="GGX32" s="25"/>
      <c r="GGY32" s="25"/>
      <c r="GGZ32" s="25"/>
      <c r="GHA32" s="25"/>
      <c r="GHB32" s="25"/>
      <c r="GHC32" s="25"/>
      <c r="GHD32" s="25"/>
      <c r="GHE32" s="25"/>
      <c r="GHF32" s="25"/>
      <c r="GHG32" s="25"/>
      <c r="GHH32" s="25"/>
      <c r="GHI32" s="25"/>
      <c r="GHJ32" s="25"/>
      <c r="GHK32" s="25"/>
      <c r="GHL32" s="25"/>
      <c r="GHM32" s="25"/>
      <c r="GHN32" s="25"/>
      <c r="GHO32" s="25"/>
      <c r="GHP32" s="25"/>
      <c r="GHQ32" s="25"/>
      <c r="GHR32" s="25"/>
      <c r="GHS32" s="25"/>
      <c r="GHT32" s="25"/>
      <c r="GHU32" s="25"/>
      <c r="GHV32" s="25"/>
      <c r="GHW32" s="25"/>
      <c r="GHX32" s="25"/>
      <c r="GHY32" s="25"/>
      <c r="GHZ32" s="25"/>
      <c r="GIA32" s="25"/>
      <c r="GIB32" s="25"/>
      <c r="GIC32" s="25"/>
      <c r="GID32" s="25"/>
      <c r="GIE32" s="25"/>
      <c r="GIF32" s="25"/>
      <c r="GIG32" s="25"/>
      <c r="GIH32" s="25"/>
      <c r="GII32" s="25"/>
      <c r="GIJ32" s="25"/>
      <c r="GIK32" s="25"/>
      <c r="GIL32" s="25"/>
      <c r="GIM32" s="25"/>
      <c r="GIN32" s="25"/>
      <c r="GIO32" s="25"/>
      <c r="GIP32" s="25"/>
      <c r="GIQ32" s="25"/>
      <c r="GIR32" s="25"/>
      <c r="GIS32" s="25"/>
      <c r="GIT32" s="25"/>
      <c r="GIU32" s="25"/>
      <c r="GIV32" s="25"/>
      <c r="GIW32" s="25"/>
      <c r="GIX32" s="25"/>
      <c r="GIY32" s="25"/>
      <c r="GIZ32" s="25"/>
      <c r="GJA32" s="25"/>
      <c r="GJB32" s="25"/>
      <c r="GJC32" s="25"/>
      <c r="GJD32" s="25"/>
      <c r="GJE32" s="25"/>
      <c r="GJF32" s="25"/>
      <c r="GJG32" s="25"/>
      <c r="GJH32" s="25"/>
      <c r="GJI32" s="25"/>
      <c r="GJJ32" s="25"/>
      <c r="GJK32" s="25"/>
      <c r="GJL32" s="25"/>
      <c r="GJM32" s="25"/>
      <c r="GJN32" s="25"/>
      <c r="GJO32" s="25"/>
      <c r="GJP32" s="25"/>
      <c r="GJQ32" s="25"/>
      <c r="GJR32" s="25"/>
      <c r="GJS32" s="25"/>
      <c r="GJT32" s="25"/>
      <c r="GJU32" s="25"/>
      <c r="GJV32" s="25"/>
      <c r="GJW32" s="25"/>
      <c r="GJX32" s="25"/>
      <c r="GJY32" s="25"/>
      <c r="GJZ32" s="25"/>
      <c r="GKA32" s="25"/>
      <c r="GKB32" s="25"/>
      <c r="GKC32" s="25"/>
      <c r="GKD32" s="25"/>
      <c r="GKE32" s="25"/>
      <c r="GKF32" s="25"/>
      <c r="GKG32" s="25"/>
      <c r="GKH32" s="25"/>
      <c r="GKI32" s="25"/>
      <c r="GKJ32" s="25"/>
      <c r="GKK32" s="25"/>
      <c r="GKL32" s="25"/>
      <c r="GKM32" s="25"/>
      <c r="GKN32" s="25"/>
      <c r="GKO32" s="25"/>
      <c r="GKP32" s="25"/>
      <c r="GKQ32" s="25"/>
      <c r="GKR32" s="25"/>
      <c r="GKS32" s="25"/>
      <c r="GKT32" s="25"/>
      <c r="GKU32" s="25"/>
      <c r="GKV32" s="25"/>
      <c r="GKW32" s="25"/>
      <c r="GKX32" s="25"/>
      <c r="GKY32" s="25"/>
      <c r="GKZ32" s="25"/>
      <c r="GLA32" s="25"/>
      <c r="GLB32" s="25"/>
      <c r="GLC32" s="25"/>
      <c r="GLD32" s="25"/>
      <c r="GLE32" s="25"/>
      <c r="GLF32" s="25"/>
      <c r="GLG32" s="25"/>
      <c r="GLH32" s="25"/>
      <c r="GLI32" s="25"/>
      <c r="GLJ32" s="25"/>
      <c r="GLK32" s="25"/>
      <c r="GLL32" s="25"/>
      <c r="GLM32" s="25"/>
      <c r="GLN32" s="25"/>
      <c r="GLO32" s="25"/>
      <c r="GLP32" s="25"/>
      <c r="GLQ32" s="25"/>
      <c r="GLR32" s="25"/>
      <c r="GLS32" s="25"/>
      <c r="GLT32" s="25"/>
      <c r="GLU32" s="25"/>
      <c r="GLV32" s="25"/>
      <c r="GLW32" s="25"/>
      <c r="GLX32" s="25"/>
      <c r="GLY32" s="25"/>
      <c r="GLZ32" s="25"/>
      <c r="GMA32" s="25"/>
      <c r="GMB32" s="25"/>
      <c r="GMC32" s="25"/>
      <c r="GMD32" s="25"/>
      <c r="GME32" s="25"/>
      <c r="GMF32" s="25"/>
      <c r="GMG32" s="25"/>
      <c r="GMH32" s="25"/>
      <c r="GMI32" s="25"/>
      <c r="GMJ32" s="25"/>
      <c r="GMK32" s="25"/>
      <c r="GML32" s="25"/>
      <c r="GMM32" s="25"/>
      <c r="GMN32" s="25"/>
      <c r="GMO32" s="25"/>
      <c r="GMP32" s="25"/>
      <c r="GMQ32" s="25"/>
      <c r="GMR32" s="25"/>
      <c r="GMS32" s="25"/>
      <c r="GMT32" s="25"/>
      <c r="GMU32" s="25"/>
      <c r="GMV32" s="25"/>
      <c r="GMW32" s="25"/>
      <c r="GMX32" s="25"/>
      <c r="GMY32" s="25"/>
      <c r="GMZ32" s="25"/>
      <c r="GNA32" s="25"/>
      <c r="GNB32" s="25"/>
      <c r="GNC32" s="25"/>
      <c r="GND32" s="25"/>
      <c r="GNE32" s="25"/>
      <c r="GNF32" s="25"/>
      <c r="GNG32" s="25"/>
      <c r="GNH32" s="25"/>
      <c r="GNI32" s="25"/>
      <c r="GNJ32" s="25"/>
      <c r="GNK32" s="25"/>
      <c r="GNL32" s="25"/>
      <c r="GNM32" s="25"/>
      <c r="GNN32" s="25"/>
      <c r="GNO32" s="25"/>
      <c r="GNP32" s="25"/>
      <c r="GNQ32" s="25"/>
      <c r="GNR32" s="25"/>
      <c r="GNS32" s="25"/>
      <c r="GNT32" s="25"/>
      <c r="GNU32" s="25"/>
      <c r="GNV32" s="25"/>
      <c r="GNW32" s="25"/>
      <c r="GNX32" s="25"/>
      <c r="GNY32" s="25"/>
      <c r="GNZ32" s="25"/>
      <c r="GOA32" s="25"/>
      <c r="GOB32" s="25"/>
      <c r="GOC32" s="25"/>
      <c r="GOD32" s="25"/>
      <c r="GOE32" s="25"/>
      <c r="GOF32" s="25"/>
      <c r="GOG32" s="25"/>
      <c r="GOH32" s="25"/>
      <c r="GOI32" s="25"/>
      <c r="GOJ32" s="25"/>
      <c r="GOK32" s="25"/>
      <c r="GOL32" s="25"/>
      <c r="GOM32" s="25"/>
      <c r="GON32" s="25"/>
      <c r="GOO32" s="25"/>
      <c r="GOP32" s="25"/>
      <c r="GOQ32" s="25"/>
      <c r="GOR32" s="25"/>
      <c r="GOS32" s="25"/>
      <c r="GOT32" s="25"/>
      <c r="GOU32" s="25"/>
      <c r="GOV32" s="25"/>
      <c r="GOW32" s="25"/>
      <c r="GOX32" s="25"/>
      <c r="GOY32" s="25"/>
      <c r="GOZ32" s="25"/>
      <c r="GPA32" s="25"/>
      <c r="GPB32" s="25"/>
      <c r="GPC32" s="25"/>
      <c r="GPD32" s="25"/>
      <c r="GPE32" s="25"/>
      <c r="GPF32" s="25"/>
      <c r="GPG32" s="25"/>
      <c r="GPH32" s="25"/>
      <c r="GPI32" s="25"/>
      <c r="GPJ32" s="25"/>
      <c r="GPK32" s="25"/>
      <c r="GPL32" s="25"/>
      <c r="GPM32" s="25"/>
      <c r="GPN32" s="25"/>
      <c r="GPO32" s="25"/>
      <c r="GPP32" s="25"/>
      <c r="GPQ32" s="25"/>
      <c r="GPR32" s="25"/>
      <c r="GPS32" s="25"/>
      <c r="GPT32" s="25"/>
      <c r="GPU32" s="25"/>
      <c r="GPV32" s="25"/>
      <c r="GPW32" s="25"/>
      <c r="GPX32" s="25"/>
      <c r="GPY32" s="25"/>
      <c r="GPZ32" s="25"/>
      <c r="GQA32" s="25"/>
      <c r="GQB32" s="25"/>
      <c r="GQC32" s="25"/>
      <c r="GQD32" s="25"/>
      <c r="GQE32" s="25"/>
      <c r="GQF32" s="25"/>
      <c r="GQG32" s="25"/>
      <c r="GQH32" s="25"/>
      <c r="GQI32" s="25"/>
      <c r="GQJ32" s="25"/>
      <c r="GQK32" s="25"/>
      <c r="GQL32" s="25"/>
      <c r="GQM32" s="25"/>
      <c r="GQN32" s="25"/>
      <c r="GQO32" s="25"/>
      <c r="GQP32" s="25"/>
      <c r="GQQ32" s="25"/>
      <c r="GQR32" s="25"/>
      <c r="GQS32" s="25"/>
      <c r="GQT32" s="25"/>
      <c r="GQU32" s="25"/>
      <c r="GQV32" s="25"/>
      <c r="GQW32" s="25"/>
      <c r="GQX32" s="25"/>
      <c r="GQY32" s="25"/>
      <c r="GQZ32" s="25"/>
      <c r="GRA32" s="25"/>
      <c r="GRB32" s="25"/>
      <c r="GRC32" s="25"/>
      <c r="GRD32" s="25"/>
      <c r="GRE32" s="25"/>
      <c r="GRF32" s="25"/>
      <c r="GRG32" s="25"/>
      <c r="GRH32" s="25"/>
      <c r="GRI32" s="25"/>
      <c r="GRJ32" s="25"/>
      <c r="GRK32" s="25"/>
      <c r="GRL32" s="25"/>
      <c r="GRM32" s="25"/>
      <c r="GRN32" s="25"/>
      <c r="GRO32" s="25"/>
      <c r="GRP32" s="25"/>
      <c r="GRQ32" s="25"/>
      <c r="GRR32" s="25"/>
      <c r="GRS32" s="25"/>
      <c r="GRT32" s="25"/>
      <c r="GRU32" s="25"/>
      <c r="GRV32" s="25"/>
      <c r="GRW32" s="25"/>
      <c r="GRX32" s="25"/>
      <c r="GRY32" s="25"/>
      <c r="GRZ32" s="25"/>
      <c r="GSA32" s="25"/>
      <c r="GSB32" s="25"/>
      <c r="GSC32" s="25"/>
      <c r="GSD32" s="25"/>
      <c r="GSE32" s="25"/>
      <c r="GSF32" s="25"/>
      <c r="GSG32" s="25"/>
      <c r="GSH32" s="25"/>
      <c r="GSI32" s="25"/>
      <c r="GSJ32" s="25"/>
      <c r="GSK32" s="25"/>
      <c r="GSL32" s="25"/>
      <c r="GSM32" s="25"/>
      <c r="GSN32" s="25"/>
      <c r="GSO32" s="25"/>
      <c r="GSP32" s="25"/>
      <c r="GSQ32" s="25"/>
      <c r="GSR32" s="25"/>
      <c r="GSS32" s="25"/>
      <c r="GST32" s="25"/>
      <c r="GSU32" s="25"/>
      <c r="GSV32" s="25"/>
      <c r="GSW32" s="25"/>
      <c r="GSX32" s="25"/>
      <c r="GSY32" s="25"/>
      <c r="GSZ32" s="25"/>
      <c r="GTA32" s="25"/>
      <c r="GTB32" s="25"/>
      <c r="GTC32" s="25"/>
      <c r="GTD32" s="25"/>
      <c r="GTE32" s="25"/>
      <c r="GTF32" s="25"/>
      <c r="GTG32" s="25"/>
      <c r="GTH32" s="25"/>
      <c r="GTI32" s="25"/>
      <c r="GTJ32" s="25"/>
      <c r="GTK32" s="25"/>
      <c r="GTL32" s="25"/>
      <c r="GTM32" s="25"/>
      <c r="GTN32" s="25"/>
      <c r="GTO32" s="25"/>
      <c r="GTP32" s="25"/>
      <c r="GTQ32" s="25"/>
      <c r="GTR32" s="25"/>
      <c r="GTS32" s="25"/>
      <c r="GTT32" s="25"/>
      <c r="GTU32" s="25"/>
      <c r="GTV32" s="25"/>
      <c r="GTW32" s="25"/>
      <c r="GTX32" s="25"/>
      <c r="GTY32" s="25"/>
      <c r="GTZ32" s="25"/>
      <c r="GUA32" s="25"/>
      <c r="GUB32" s="25"/>
      <c r="GUC32" s="25"/>
      <c r="GUD32" s="25"/>
      <c r="GUE32" s="25"/>
      <c r="GUF32" s="25"/>
      <c r="GUG32" s="25"/>
      <c r="GUH32" s="25"/>
      <c r="GUI32" s="25"/>
      <c r="GUJ32" s="25"/>
      <c r="GUK32" s="25"/>
      <c r="GUL32" s="25"/>
      <c r="GUM32" s="25"/>
      <c r="GUN32" s="25"/>
      <c r="GUO32" s="25"/>
      <c r="GUP32" s="25"/>
      <c r="GUQ32" s="25"/>
      <c r="GUR32" s="25"/>
      <c r="GUS32" s="25"/>
      <c r="GUT32" s="25"/>
      <c r="GUU32" s="25"/>
      <c r="GUV32" s="25"/>
      <c r="GUW32" s="25"/>
      <c r="GUX32" s="25"/>
      <c r="GUY32" s="25"/>
      <c r="GUZ32" s="25"/>
      <c r="GVA32" s="25"/>
      <c r="GVB32" s="25"/>
      <c r="GVC32" s="25"/>
      <c r="GVD32" s="25"/>
      <c r="GVE32" s="25"/>
      <c r="GVF32" s="25"/>
      <c r="GVG32" s="25"/>
      <c r="GVH32" s="25"/>
      <c r="GVI32" s="25"/>
      <c r="GVJ32" s="25"/>
      <c r="GVK32" s="25"/>
      <c r="GVL32" s="25"/>
      <c r="GVM32" s="25"/>
      <c r="GVN32" s="25"/>
      <c r="GVO32" s="25"/>
      <c r="GVP32" s="25"/>
      <c r="GVQ32" s="25"/>
      <c r="GVR32" s="25"/>
      <c r="GVS32" s="25"/>
      <c r="GVT32" s="25"/>
      <c r="GVU32" s="25"/>
      <c r="GVV32" s="25"/>
      <c r="GVW32" s="25"/>
      <c r="GVX32" s="25"/>
      <c r="GVY32" s="25"/>
      <c r="GVZ32" s="25"/>
      <c r="GWA32" s="25"/>
      <c r="GWB32" s="25"/>
      <c r="GWC32" s="25"/>
      <c r="GWD32" s="25"/>
      <c r="GWE32" s="25"/>
      <c r="GWF32" s="25"/>
      <c r="GWG32" s="25"/>
      <c r="GWH32" s="25"/>
      <c r="GWI32" s="25"/>
      <c r="GWJ32" s="25"/>
      <c r="GWK32" s="25"/>
      <c r="GWL32" s="25"/>
      <c r="GWM32" s="25"/>
      <c r="GWN32" s="25"/>
      <c r="GWO32" s="25"/>
      <c r="GWP32" s="25"/>
      <c r="GWQ32" s="25"/>
      <c r="GWR32" s="25"/>
      <c r="GWS32" s="25"/>
      <c r="GWT32" s="25"/>
      <c r="GWU32" s="25"/>
      <c r="GWV32" s="25"/>
      <c r="GWW32" s="25"/>
      <c r="GWX32" s="25"/>
      <c r="GWY32" s="25"/>
      <c r="GWZ32" s="25"/>
      <c r="GXA32" s="25"/>
      <c r="GXB32" s="25"/>
      <c r="GXC32" s="25"/>
      <c r="GXD32" s="25"/>
      <c r="GXE32" s="25"/>
      <c r="GXF32" s="25"/>
      <c r="GXG32" s="25"/>
      <c r="GXH32" s="25"/>
      <c r="GXI32" s="25"/>
      <c r="GXJ32" s="25"/>
      <c r="GXK32" s="25"/>
      <c r="GXL32" s="25"/>
      <c r="GXM32" s="25"/>
      <c r="GXN32" s="25"/>
      <c r="GXO32" s="25"/>
      <c r="GXP32" s="25"/>
      <c r="GXQ32" s="25"/>
      <c r="GXR32" s="25"/>
      <c r="GXS32" s="25"/>
      <c r="GXT32" s="25"/>
      <c r="GXU32" s="25"/>
      <c r="GXV32" s="25"/>
      <c r="GXW32" s="25"/>
      <c r="GXX32" s="25"/>
      <c r="GXY32" s="25"/>
      <c r="GXZ32" s="25"/>
      <c r="GYA32" s="25"/>
      <c r="GYB32" s="25"/>
      <c r="GYC32" s="25"/>
      <c r="GYD32" s="25"/>
      <c r="GYE32" s="25"/>
      <c r="GYF32" s="25"/>
      <c r="GYG32" s="25"/>
      <c r="GYH32" s="25"/>
      <c r="GYI32" s="25"/>
      <c r="GYJ32" s="25"/>
      <c r="GYK32" s="25"/>
      <c r="GYL32" s="25"/>
      <c r="GYM32" s="25"/>
      <c r="GYN32" s="25"/>
      <c r="GYO32" s="25"/>
      <c r="GYP32" s="25"/>
      <c r="GYQ32" s="25"/>
      <c r="GYR32" s="25"/>
      <c r="GYS32" s="25"/>
      <c r="GYT32" s="25"/>
      <c r="GYU32" s="25"/>
      <c r="GYV32" s="25"/>
      <c r="GYW32" s="25"/>
      <c r="GYX32" s="25"/>
      <c r="GYY32" s="25"/>
      <c r="GYZ32" s="25"/>
      <c r="GZA32" s="25"/>
      <c r="GZB32" s="25"/>
      <c r="GZC32" s="25"/>
      <c r="GZD32" s="25"/>
      <c r="GZE32" s="25"/>
      <c r="GZF32" s="25"/>
      <c r="GZG32" s="25"/>
      <c r="GZH32" s="25"/>
      <c r="GZI32" s="25"/>
      <c r="GZJ32" s="25"/>
      <c r="GZK32" s="25"/>
      <c r="GZL32" s="25"/>
      <c r="GZM32" s="25"/>
      <c r="GZN32" s="25"/>
      <c r="GZO32" s="25"/>
      <c r="GZP32" s="25"/>
      <c r="GZQ32" s="25"/>
      <c r="GZR32" s="25"/>
      <c r="GZS32" s="25"/>
      <c r="GZT32" s="25"/>
      <c r="GZU32" s="25"/>
      <c r="GZV32" s="25"/>
      <c r="GZW32" s="25"/>
      <c r="GZX32" s="25"/>
      <c r="GZY32" s="25"/>
      <c r="GZZ32" s="25"/>
      <c r="HAA32" s="25"/>
      <c r="HAB32" s="25"/>
      <c r="HAC32" s="25"/>
      <c r="HAD32" s="25"/>
      <c r="HAE32" s="25"/>
      <c r="HAF32" s="25"/>
      <c r="HAG32" s="25"/>
      <c r="HAH32" s="25"/>
      <c r="HAI32" s="25"/>
      <c r="HAJ32" s="25"/>
      <c r="HAK32" s="25"/>
      <c r="HAL32" s="25"/>
      <c r="HAM32" s="25"/>
      <c r="HAN32" s="25"/>
      <c r="HAO32" s="25"/>
      <c r="HAP32" s="25"/>
      <c r="HAQ32" s="25"/>
      <c r="HAR32" s="25"/>
      <c r="HAS32" s="25"/>
      <c r="HAT32" s="25"/>
      <c r="HAU32" s="25"/>
      <c r="HAV32" s="25"/>
      <c r="HAW32" s="25"/>
      <c r="HAX32" s="25"/>
      <c r="HAY32" s="25"/>
      <c r="HAZ32" s="25"/>
      <c r="HBA32" s="25"/>
      <c r="HBB32" s="25"/>
      <c r="HBC32" s="25"/>
      <c r="HBD32" s="25"/>
      <c r="HBE32" s="25"/>
      <c r="HBF32" s="25"/>
      <c r="HBG32" s="25"/>
      <c r="HBH32" s="25"/>
      <c r="HBI32" s="25"/>
      <c r="HBJ32" s="25"/>
      <c r="HBK32" s="25"/>
      <c r="HBL32" s="25"/>
      <c r="HBM32" s="25"/>
      <c r="HBN32" s="25"/>
      <c r="HBO32" s="25"/>
      <c r="HBP32" s="25"/>
      <c r="HBQ32" s="25"/>
      <c r="HBR32" s="25"/>
      <c r="HBS32" s="25"/>
      <c r="HBT32" s="25"/>
      <c r="HBU32" s="25"/>
      <c r="HBV32" s="25"/>
      <c r="HBW32" s="25"/>
      <c r="HBX32" s="25"/>
      <c r="HBY32" s="25"/>
      <c r="HBZ32" s="25"/>
      <c r="HCA32" s="25"/>
      <c r="HCB32" s="25"/>
      <c r="HCC32" s="25"/>
      <c r="HCD32" s="25"/>
      <c r="HCE32" s="25"/>
      <c r="HCF32" s="25"/>
      <c r="HCG32" s="25"/>
      <c r="HCH32" s="25"/>
      <c r="HCI32" s="25"/>
      <c r="HCJ32" s="25"/>
      <c r="HCK32" s="25"/>
      <c r="HCL32" s="25"/>
      <c r="HCM32" s="25"/>
      <c r="HCN32" s="25"/>
      <c r="HCO32" s="25"/>
      <c r="HCP32" s="25"/>
      <c r="HCQ32" s="25"/>
      <c r="HCR32" s="25"/>
      <c r="HCS32" s="25"/>
      <c r="HCT32" s="25"/>
      <c r="HCU32" s="25"/>
      <c r="HCV32" s="25"/>
      <c r="HCW32" s="25"/>
      <c r="HCX32" s="25"/>
      <c r="HCY32" s="25"/>
      <c r="HCZ32" s="25"/>
      <c r="HDA32" s="25"/>
      <c r="HDB32" s="25"/>
      <c r="HDC32" s="25"/>
      <c r="HDD32" s="25"/>
      <c r="HDE32" s="25"/>
      <c r="HDF32" s="25"/>
      <c r="HDG32" s="25"/>
      <c r="HDH32" s="25"/>
      <c r="HDI32" s="25"/>
      <c r="HDJ32" s="25"/>
      <c r="HDK32" s="25"/>
      <c r="HDL32" s="25"/>
      <c r="HDM32" s="25"/>
      <c r="HDN32" s="25"/>
      <c r="HDO32" s="25"/>
      <c r="HDP32" s="25"/>
      <c r="HDQ32" s="25"/>
      <c r="HDR32" s="25"/>
      <c r="HDS32" s="25"/>
      <c r="HDT32" s="25"/>
      <c r="HDU32" s="25"/>
      <c r="HDV32" s="25"/>
      <c r="HDW32" s="25"/>
      <c r="HDX32" s="25"/>
      <c r="HDY32" s="25"/>
      <c r="HDZ32" s="25"/>
      <c r="HEA32" s="25"/>
      <c r="HEB32" s="25"/>
      <c r="HEC32" s="25"/>
      <c r="HED32" s="25"/>
      <c r="HEE32" s="25"/>
      <c r="HEF32" s="25"/>
      <c r="HEG32" s="25"/>
      <c r="HEH32" s="25"/>
      <c r="HEI32" s="25"/>
      <c r="HEJ32" s="25"/>
      <c r="HEK32" s="25"/>
      <c r="HEL32" s="25"/>
      <c r="HEM32" s="25"/>
      <c r="HEN32" s="25"/>
      <c r="HEO32" s="25"/>
      <c r="HEP32" s="25"/>
      <c r="HEQ32" s="25"/>
      <c r="HER32" s="25"/>
      <c r="HES32" s="25"/>
      <c r="HET32" s="25"/>
      <c r="HEU32" s="25"/>
      <c r="HEV32" s="25"/>
      <c r="HEW32" s="25"/>
      <c r="HEX32" s="25"/>
      <c r="HEY32" s="25"/>
      <c r="HEZ32" s="25"/>
      <c r="HFA32" s="25"/>
      <c r="HFB32" s="25"/>
      <c r="HFC32" s="25"/>
      <c r="HFD32" s="25"/>
      <c r="HFE32" s="25"/>
      <c r="HFF32" s="25"/>
      <c r="HFG32" s="25"/>
      <c r="HFH32" s="25"/>
      <c r="HFI32" s="25"/>
      <c r="HFJ32" s="25"/>
      <c r="HFK32" s="25"/>
      <c r="HFL32" s="25"/>
      <c r="HFM32" s="25"/>
      <c r="HFN32" s="25"/>
      <c r="HFO32" s="25"/>
      <c r="HFP32" s="25"/>
      <c r="HFQ32" s="25"/>
      <c r="HFR32" s="25"/>
      <c r="HFS32" s="25"/>
      <c r="HFT32" s="25"/>
      <c r="HFU32" s="25"/>
      <c r="HFV32" s="25"/>
      <c r="HFW32" s="25"/>
      <c r="HFX32" s="25"/>
      <c r="HFY32" s="25"/>
      <c r="HFZ32" s="25"/>
      <c r="HGA32" s="25"/>
      <c r="HGB32" s="25"/>
      <c r="HGC32" s="25"/>
      <c r="HGD32" s="25"/>
      <c r="HGE32" s="25"/>
      <c r="HGF32" s="25"/>
      <c r="HGG32" s="25"/>
      <c r="HGH32" s="25"/>
      <c r="HGI32" s="25"/>
      <c r="HGJ32" s="25"/>
      <c r="HGK32" s="25"/>
      <c r="HGL32" s="25"/>
      <c r="HGM32" s="25"/>
      <c r="HGN32" s="25"/>
      <c r="HGO32" s="25"/>
      <c r="HGP32" s="25"/>
      <c r="HGQ32" s="25"/>
      <c r="HGR32" s="25"/>
      <c r="HGS32" s="25"/>
      <c r="HGT32" s="25"/>
      <c r="HGU32" s="25"/>
      <c r="HGV32" s="25"/>
      <c r="HGW32" s="25"/>
      <c r="HGX32" s="25"/>
      <c r="HGY32" s="25"/>
      <c r="HGZ32" s="25"/>
      <c r="HHA32" s="25"/>
      <c r="HHB32" s="25"/>
      <c r="HHC32" s="25"/>
      <c r="HHD32" s="25"/>
      <c r="HHE32" s="25"/>
      <c r="HHF32" s="25"/>
      <c r="HHG32" s="25"/>
      <c r="HHH32" s="25"/>
      <c r="HHI32" s="25"/>
      <c r="HHJ32" s="25"/>
      <c r="HHK32" s="25"/>
      <c r="HHL32" s="25"/>
      <c r="HHM32" s="25"/>
      <c r="HHN32" s="25"/>
      <c r="HHO32" s="25"/>
      <c r="HHP32" s="25"/>
      <c r="HHQ32" s="25"/>
      <c r="HHR32" s="25"/>
      <c r="HHS32" s="25"/>
      <c r="HHT32" s="25"/>
      <c r="HHU32" s="25"/>
      <c r="HHV32" s="25"/>
      <c r="HHW32" s="25"/>
      <c r="HHX32" s="25"/>
      <c r="HHY32" s="25"/>
      <c r="HHZ32" s="25"/>
      <c r="HIA32" s="25"/>
      <c r="HIB32" s="25"/>
      <c r="HIC32" s="25"/>
      <c r="HID32" s="25"/>
      <c r="HIE32" s="25"/>
      <c r="HIF32" s="25"/>
      <c r="HIG32" s="25"/>
      <c r="HIH32" s="25"/>
      <c r="HII32" s="25"/>
      <c r="HIJ32" s="25"/>
      <c r="HIK32" s="25"/>
      <c r="HIL32" s="25"/>
      <c r="HIM32" s="25"/>
      <c r="HIN32" s="25"/>
      <c r="HIO32" s="25"/>
      <c r="HIP32" s="25"/>
      <c r="HIQ32" s="25"/>
      <c r="HIR32" s="25"/>
      <c r="HIS32" s="25"/>
      <c r="HIT32" s="25"/>
      <c r="HIU32" s="25"/>
      <c r="HIV32" s="25"/>
      <c r="HIW32" s="25"/>
      <c r="HIX32" s="25"/>
      <c r="HIY32" s="25"/>
      <c r="HIZ32" s="25"/>
      <c r="HJA32" s="25"/>
      <c r="HJB32" s="25"/>
      <c r="HJC32" s="25"/>
      <c r="HJD32" s="25"/>
      <c r="HJE32" s="25"/>
      <c r="HJF32" s="25"/>
      <c r="HJG32" s="25"/>
      <c r="HJH32" s="25"/>
      <c r="HJI32" s="25"/>
      <c r="HJJ32" s="25"/>
      <c r="HJK32" s="25"/>
      <c r="HJL32" s="25"/>
      <c r="HJM32" s="25"/>
      <c r="HJN32" s="25"/>
      <c r="HJO32" s="25"/>
      <c r="HJP32" s="25"/>
      <c r="HJQ32" s="25"/>
      <c r="HJR32" s="25"/>
      <c r="HJS32" s="25"/>
      <c r="HJT32" s="25"/>
      <c r="HJU32" s="25"/>
      <c r="HJV32" s="25"/>
      <c r="HJW32" s="25"/>
      <c r="HJX32" s="25"/>
      <c r="HJY32" s="25"/>
      <c r="HJZ32" s="25"/>
      <c r="HKA32" s="25"/>
      <c r="HKB32" s="25"/>
      <c r="HKC32" s="25"/>
      <c r="HKD32" s="25"/>
      <c r="HKE32" s="25"/>
      <c r="HKF32" s="25"/>
      <c r="HKG32" s="25"/>
      <c r="HKH32" s="25"/>
      <c r="HKI32" s="25"/>
      <c r="HKJ32" s="25"/>
      <c r="HKK32" s="25"/>
      <c r="HKL32" s="25"/>
      <c r="HKM32" s="25"/>
      <c r="HKN32" s="25"/>
      <c r="HKO32" s="25"/>
      <c r="HKP32" s="25"/>
      <c r="HKQ32" s="25"/>
      <c r="HKR32" s="25"/>
      <c r="HKS32" s="25"/>
      <c r="HKT32" s="25"/>
      <c r="HKU32" s="25"/>
      <c r="HKV32" s="25"/>
      <c r="HKW32" s="25"/>
      <c r="HKX32" s="25"/>
      <c r="HKY32" s="25"/>
      <c r="HKZ32" s="25"/>
      <c r="HLA32" s="25"/>
      <c r="HLB32" s="25"/>
      <c r="HLC32" s="25"/>
      <c r="HLD32" s="25"/>
      <c r="HLE32" s="25"/>
      <c r="HLF32" s="25"/>
      <c r="HLG32" s="25"/>
      <c r="HLH32" s="25"/>
      <c r="HLI32" s="25"/>
      <c r="HLJ32" s="25"/>
      <c r="HLK32" s="25"/>
      <c r="HLL32" s="25"/>
      <c r="HLM32" s="25"/>
      <c r="HLN32" s="25"/>
      <c r="HLO32" s="25"/>
      <c r="HLP32" s="25"/>
      <c r="HLQ32" s="25"/>
      <c r="HLR32" s="25"/>
      <c r="HLS32" s="25"/>
      <c r="HLT32" s="25"/>
      <c r="HLU32" s="25"/>
      <c r="HLV32" s="25"/>
      <c r="HLW32" s="25"/>
      <c r="HLX32" s="25"/>
      <c r="HLY32" s="25"/>
      <c r="HLZ32" s="25"/>
      <c r="HMA32" s="25"/>
      <c r="HMB32" s="25"/>
      <c r="HMC32" s="25"/>
      <c r="HMD32" s="25"/>
      <c r="HME32" s="25"/>
      <c r="HMF32" s="25"/>
      <c r="HMG32" s="25"/>
      <c r="HMH32" s="25"/>
      <c r="HMI32" s="25"/>
      <c r="HMJ32" s="25"/>
      <c r="HMK32" s="25"/>
      <c r="HML32" s="25"/>
      <c r="HMM32" s="25"/>
      <c r="HMN32" s="25"/>
      <c r="HMO32" s="25"/>
      <c r="HMP32" s="25"/>
      <c r="HMQ32" s="25"/>
      <c r="HMR32" s="25"/>
      <c r="HMS32" s="25"/>
      <c r="HMT32" s="25"/>
      <c r="HMU32" s="25"/>
      <c r="HMV32" s="25"/>
      <c r="HMW32" s="25"/>
      <c r="HMX32" s="25"/>
      <c r="HMY32" s="25"/>
      <c r="HMZ32" s="25"/>
      <c r="HNA32" s="25"/>
      <c r="HNB32" s="25"/>
      <c r="HNC32" s="25"/>
      <c r="HND32" s="25"/>
      <c r="HNE32" s="25"/>
      <c r="HNF32" s="25"/>
      <c r="HNG32" s="25"/>
      <c r="HNH32" s="25"/>
      <c r="HNI32" s="25"/>
      <c r="HNJ32" s="25"/>
      <c r="HNK32" s="25"/>
      <c r="HNL32" s="25"/>
      <c r="HNM32" s="25"/>
      <c r="HNN32" s="25"/>
      <c r="HNO32" s="25"/>
      <c r="HNP32" s="25"/>
      <c r="HNQ32" s="25"/>
      <c r="HNR32" s="25"/>
      <c r="HNS32" s="25"/>
      <c r="HNT32" s="25"/>
      <c r="HNU32" s="25"/>
      <c r="HNV32" s="25"/>
      <c r="HNW32" s="25"/>
      <c r="HNX32" s="25"/>
      <c r="HNY32" s="25"/>
      <c r="HNZ32" s="25"/>
      <c r="HOA32" s="25"/>
      <c r="HOB32" s="25"/>
      <c r="HOC32" s="25"/>
      <c r="HOD32" s="25"/>
      <c r="HOE32" s="25"/>
      <c r="HOF32" s="25"/>
      <c r="HOG32" s="25"/>
      <c r="HOH32" s="25"/>
      <c r="HOI32" s="25"/>
      <c r="HOJ32" s="25"/>
      <c r="HOK32" s="25"/>
      <c r="HOL32" s="25"/>
      <c r="HOM32" s="25"/>
      <c r="HON32" s="25"/>
      <c r="HOO32" s="25"/>
      <c r="HOP32" s="25"/>
      <c r="HOQ32" s="25"/>
      <c r="HOR32" s="25"/>
      <c r="HOS32" s="25"/>
      <c r="HOT32" s="25"/>
      <c r="HOU32" s="25"/>
      <c r="HOV32" s="25"/>
      <c r="HOW32" s="25"/>
      <c r="HOX32" s="25"/>
      <c r="HOY32" s="25"/>
      <c r="HOZ32" s="25"/>
      <c r="HPA32" s="25"/>
      <c r="HPB32" s="25"/>
      <c r="HPC32" s="25"/>
      <c r="HPD32" s="25"/>
      <c r="HPE32" s="25"/>
      <c r="HPF32" s="25"/>
      <c r="HPG32" s="25"/>
      <c r="HPH32" s="25"/>
      <c r="HPI32" s="25"/>
      <c r="HPJ32" s="25"/>
      <c r="HPK32" s="25"/>
      <c r="HPL32" s="25"/>
      <c r="HPM32" s="25"/>
      <c r="HPN32" s="25"/>
      <c r="HPO32" s="25"/>
      <c r="HPP32" s="25"/>
      <c r="HPQ32" s="25"/>
      <c r="HPR32" s="25"/>
      <c r="HPS32" s="25"/>
      <c r="HPT32" s="25"/>
      <c r="HPU32" s="25"/>
      <c r="HPV32" s="25"/>
      <c r="HPW32" s="25"/>
      <c r="HPX32" s="25"/>
      <c r="HPY32" s="25"/>
      <c r="HPZ32" s="25"/>
      <c r="HQA32" s="25"/>
      <c r="HQB32" s="25"/>
      <c r="HQC32" s="25"/>
      <c r="HQD32" s="25"/>
      <c r="HQE32" s="25"/>
      <c r="HQF32" s="25"/>
      <c r="HQG32" s="25"/>
      <c r="HQH32" s="25"/>
      <c r="HQI32" s="25"/>
      <c r="HQJ32" s="25"/>
      <c r="HQK32" s="25"/>
      <c r="HQL32" s="25"/>
      <c r="HQM32" s="25"/>
      <c r="HQN32" s="25"/>
      <c r="HQO32" s="25"/>
      <c r="HQP32" s="25"/>
      <c r="HQQ32" s="25"/>
      <c r="HQR32" s="25"/>
      <c r="HQS32" s="25"/>
      <c r="HQT32" s="25"/>
      <c r="HQU32" s="25"/>
      <c r="HQV32" s="25"/>
      <c r="HQW32" s="25"/>
      <c r="HQX32" s="25"/>
      <c r="HQY32" s="25"/>
      <c r="HQZ32" s="25"/>
      <c r="HRA32" s="25"/>
      <c r="HRB32" s="25"/>
      <c r="HRC32" s="25"/>
      <c r="HRD32" s="25"/>
      <c r="HRE32" s="25"/>
      <c r="HRF32" s="25"/>
      <c r="HRG32" s="25"/>
      <c r="HRH32" s="25"/>
      <c r="HRI32" s="25"/>
      <c r="HRJ32" s="25"/>
      <c r="HRK32" s="25"/>
      <c r="HRL32" s="25"/>
      <c r="HRM32" s="25"/>
      <c r="HRN32" s="25"/>
      <c r="HRO32" s="25"/>
      <c r="HRP32" s="25"/>
      <c r="HRQ32" s="25"/>
      <c r="HRR32" s="25"/>
      <c r="HRS32" s="25"/>
      <c r="HRT32" s="25"/>
      <c r="HRU32" s="25"/>
      <c r="HRV32" s="25"/>
      <c r="HRW32" s="25"/>
      <c r="HRX32" s="25"/>
      <c r="HRY32" s="25"/>
      <c r="HRZ32" s="25"/>
      <c r="HSA32" s="25"/>
      <c r="HSB32" s="25"/>
      <c r="HSC32" s="25"/>
      <c r="HSD32" s="25"/>
      <c r="HSE32" s="25"/>
      <c r="HSF32" s="25"/>
      <c r="HSG32" s="25"/>
      <c r="HSH32" s="25"/>
      <c r="HSI32" s="25"/>
      <c r="HSJ32" s="25"/>
      <c r="HSK32" s="25"/>
      <c r="HSL32" s="25"/>
      <c r="HSM32" s="25"/>
      <c r="HSN32" s="25"/>
      <c r="HSO32" s="25"/>
      <c r="HSP32" s="25"/>
      <c r="HSQ32" s="25"/>
      <c r="HSR32" s="25"/>
      <c r="HSS32" s="25"/>
      <c r="HST32" s="25"/>
      <c r="HSU32" s="25"/>
      <c r="HSV32" s="25"/>
      <c r="HSW32" s="25"/>
      <c r="HSX32" s="25"/>
      <c r="HSY32" s="25"/>
      <c r="HSZ32" s="25"/>
      <c r="HTA32" s="25"/>
      <c r="HTB32" s="25"/>
      <c r="HTC32" s="25"/>
      <c r="HTD32" s="25"/>
      <c r="HTE32" s="25"/>
      <c r="HTF32" s="25"/>
      <c r="HTG32" s="25"/>
      <c r="HTH32" s="25"/>
      <c r="HTI32" s="25"/>
      <c r="HTJ32" s="25"/>
      <c r="HTK32" s="25"/>
      <c r="HTL32" s="25"/>
      <c r="HTM32" s="25"/>
      <c r="HTN32" s="25"/>
      <c r="HTO32" s="25"/>
      <c r="HTP32" s="25"/>
      <c r="HTQ32" s="25"/>
      <c r="HTR32" s="25"/>
      <c r="HTS32" s="25"/>
      <c r="HTT32" s="25"/>
      <c r="HTU32" s="25"/>
      <c r="HTV32" s="25"/>
      <c r="HTW32" s="25"/>
      <c r="HTX32" s="25"/>
      <c r="HTY32" s="25"/>
      <c r="HTZ32" s="25"/>
      <c r="HUA32" s="25"/>
      <c r="HUB32" s="25"/>
      <c r="HUC32" s="25"/>
      <c r="HUD32" s="25"/>
      <c r="HUE32" s="25"/>
      <c r="HUF32" s="25"/>
      <c r="HUG32" s="25"/>
      <c r="HUH32" s="25"/>
      <c r="HUI32" s="25"/>
      <c r="HUJ32" s="25"/>
      <c r="HUK32" s="25"/>
      <c r="HUL32" s="25"/>
      <c r="HUM32" s="25"/>
      <c r="HUN32" s="25"/>
      <c r="HUO32" s="25"/>
      <c r="HUP32" s="25"/>
      <c r="HUQ32" s="25"/>
      <c r="HUR32" s="25"/>
      <c r="HUS32" s="25"/>
      <c r="HUT32" s="25"/>
      <c r="HUU32" s="25"/>
      <c r="HUV32" s="25"/>
      <c r="HUW32" s="25"/>
      <c r="HUX32" s="25"/>
      <c r="HUY32" s="25"/>
      <c r="HUZ32" s="25"/>
      <c r="HVA32" s="25"/>
      <c r="HVB32" s="25"/>
      <c r="HVC32" s="25"/>
      <c r="HVD32" s="25"/>
      <c r="HVE32" s="25"/>
      <c r="HVF32" s="25"/>
      <c r="HVG32" s="25"/>
      <c r="HVH32" s="25"/>
      <c r="HVI32" s="25"/>
      <c r="HVJ32" s="25"/>
      <c r="HVK32" s="25"/>
      <c r="HVL32" s="25"/>
      <c r="HVM32" s="25"/>
      <c r="HVN32" s="25"/>
      <c r="HVO32" s="25"/>
      <c r="HVP32" s="25"/>
      <c r="HVQ32" s="25"/>
      <c r="HVR32" s="25"/>
      <c r="HVS32" s="25"/>
      <c r="HVT32" s="25"/>
      <c r="HVU32" s="25"/>
      <c r="HVV32" s="25"/>
      <c r="HVW32" s="25"/>
      <c r="HVX32" s="25"/>
      <c r="HVY32" s="25"/>
      <c r="HVZ32" s="25"/>
      <c r="HWA32" s="25"/>
      <c r="HWB32" s="25"/>
      <c r="HWC32" s="25"/>
      <c r="HWD32" s="25"/>
      <c r="HWE32" s="25"/>
      <c r="HWF32" s="25"/>
      <c r="HWG32" s="25"/>
      <c r="HWH32" s="25"/>
      <c r="HWI32" s="25"/>
      <c r="HWJ32" s="25"/>
      <c r="HWK32" s="25"/>
      <c r="HWL32" s="25"/>
      <c r="HWM32" s="25"/>
      <c r="HWN32" s="25"/>
      <c r="HWO32" s="25"/>
      <c r="HWP32" s="25"/>
      <c r="HWQ32" s="25"/>
      <c r="HWR32" s="25"/>
      <c r="HWS32" s="25"/>
      <c r="HWT32" s="25"/>
      <c r="HWU32" s="25"/>
      <c r="HWV32" s="25"/>
      <c r="HWW32" s="25"/>
      <c r="HWX32" s="25"/>
      <c r="HWY32" s="25"/>
      <c r="HWZ32" s="25"/>
      <c r="HXA32" s="25"/>
      <c r="HXB32" s="25"/>
      <c r="HXC32" s="25"/>
      <c r="HXD32" s="25"/>
      <c r="HXE32" s="25"/>
      <c r="HXF32" s="25"/>
      <c r="HXG32" s="25"/>
      <c r="HXH32" s="25"/>
      <c r="HXI32" s="25"/>
      <c r="HXJ32" s="25"/>
      <c r="HXK32" s="25"/>
      <c r="HXL32" s="25"/>
      <c r="HXM32" s="25"/>
      <c r="HXN32" s="25"/>
      <c r="HXO32" s="25"/>
      <c r="HXP32" s="25"/>
      <c r="HXQ32" s="25"/>
      <c r="HXR32" s="25"/>
      <c r="HXS32" s="25"/>
      <c r="HXT32" s="25"/>
      <c r="HXU32" s="25"/>
      <c r="HXV32" s="25"/>
      <c r="HXW32" s="25"/>
      <c r="HXX32" s="25"/>
      <c r="HXY32" s="25"/>
      <c r="HXZ32" s="25"/>
      <c r="HYA32" s="25"/>
      <c r="HYB32" s="25"/>
      <c r="HYC32" s="25"/>
      <c r="HYD32" s="25"/>
      <c r="HYE32" s="25"/>
      <c r="HYF32" s="25"/>
      <c r="HYG32" s="25"/>
      <c r="HYH32" s="25"/>
      <c r="HYI32" s="25"/>
      <c r="HYJ32" s="25"/>
      <c r="HYK32" s="25"/>
      <c r="HYL32" s="25"/>
      <c r="HYM32" s="25"/>
      <c r="HYN32" s="25"/>
      <c r="HYO32" s="25"/>
      <c r="HYP32" s="25"/>
      <c r="HYQ32" s="25"/>
      <c r="HYR32" s="25"/>
      <c r="HYS32" s="25"/>
      <c r="HYT32" s="25"/>
      <c r="HYU32" s="25"/>
      <c r="HYV32" s="25"/>
      <c r="HYW32" s="25"/>
      <c r="HYX32" s="25"/>
      <c r="HYY32" s="25"/>
      <c r="HYZ32" s="25"/>
      <c r="HZA32" s="25"/>
      <c r="HZB32" s="25"/>
      <c r="HZC32" s="25"/>
      <c r="HZD32" s="25"/>
      <c r="HZE32" s="25"/>
      <c r="HZF32" s="25"/>
      <c r="HZG32" s="25"/>
      <c r="HZH32" s="25"/>
      <c r="HZI32" s="25"/>
      <c r="HZJ32" s="25"/>
      <c r="HZK32" s="25"/>
      <c r="HZL32" s="25"/>
      <c r="HZM32" s="25"/>
      <c r="HZN32" s="25"/>
      <c r="HZO32" s="25"/>
      <c r="HZP32" s="25"/>
      <c r="HZQ32" s="25"/>
      <c r="HZR32" s="25"/>
      <c r="HZS32" s="25"/>
      <c r="HZT32" s="25"/>
      <c r="HZU32" s="25"/>
      <c r="HZV32" s="25"/>
      <c r="HZW32" s="25"/>
      <c r="HZX32" s="25"/>
      <c r="HZY32" s="25"/>
      <c r="HZZ32" s="25"/>
      <c r="IAA32" s="25"/>
      <c r="IAB32" s="25"/>
      <c r="IAC32" s="25"/>
      <c r="IAD32" s="25"/>
      <c r="IAE32" s="25"/>
      <c r="IAF32" s="25"/>
      <c r="IAG32" s="25"/>
      <c r="IAH32" s="25"/>
      <c r="IAI32" s="25"/>
      <c r="IAJ32" s="25"/>
      <c r="IAK32" s="25"/>
      <c r="IAL32" s="25"/>
      <c r="IAM32" s="25"/>
      <c r="IAN32" s="25"/>
      <c r="IAO32" s="25"/>
      <c r="IAP32" s="25"/>
      <c r="IAQ32" s="25"/>
      <c r="IAR32" s="25"/>
      <c r="IAS32" s="25"/>
      <c r="IAT32" s="25"/>
      <c r="IAU32" s="25"/>
      <c r="IAV32" s="25"/>
      <c r="IAW32" s="25"/>
      <c r="IAX32" s="25"/>
      <c r="IAY32" s="25"/>
      <c r="IAZ32" s="25"/>
      <c r="IBA32" s="25"/>
      <c r="IBB32" s="25"/>
      <c r="IBC32" s="25"/>
      <c r="IBD32" s="25"/>
      <c r="IBE32" s="25"/>
      <c r="IBF32" s="25"/>
      <c r="IBG32" s="25"/>
      <c r="IBH32" s="25"/>
      <c r="IBI32" s="25"/>
      <c r="IBJ32" s="25"/>
      <c r="IBK32" s="25"/>
      <c r="IBL32" s="25"/>
      <c r="IBM32" s="25"/>
      <c r="IBN32" s="25"/>
      <c r="IBO32" s="25"/>
      <c r="IBP32" s="25"/>
      <c r="IBQ32" s="25"/>
      <c r="IBR32" s="25"/>
      <c r="IBS32" s="25"/>
      <c r="IBT32" s="25"/>
      <c r="IBU32" s="25"/>
      <c r="IBV32" s="25"/>
      <c r="IBW32" s="25"/>
      <c r="IBX32" s="25"/>
      <c r="IBY32" s="25"/>
      <c r="IBZ32" s="25"/>
      <c r="ICA32" s="25"/>
      <c r="ICB32" s="25"/>
      <c r="ICC32" s="25"/>
      <c r="ICD32" s="25"/>
      <c r="ICE32" s="25"/>
      <c r="ICF32" s="25"/>
      <c r="ICG32" s="25"/>
      <c r="ICH32" s="25"/>
      <c r="ICI32" s="25"/>
      <c r="ICJ32" s="25"/>
      <c r="ICK32" s="25"/>
      <c r="ICL32" s="25"/>
      <c r="ICM32" s="25"/>
      <c r="ICN32" s="25"/>
      <c r="ICO32" s="25"/>
      <c r="ICP32" s="25"/>
      <c r="ICQ32" s="25"/>
      <c r="ICR32" s="25"/>
      <c r="ICS32" s="25"/>
      <c r="ICT32" s="25"/>
      <c r="ICU32" s="25"/>
      <c r="ICV32" s="25"/>
      <c r="ICW32" s="25"/>
      <c r="ICX32" s="25"/>
      <c r="ICY32" s="25"/>
      <c r="ICZ32" s="25"/>
      <c r="IDA32" s="25"/>
      <c r="IDB32" s="25"/>
      <c r="IDC32" s="25"/>
      <c r="IDD32" s="25"/>
      <c r="IDE32" s="25"/>
      <c r="IDF32" s="25"/>
      <c r="IDG32" s="25"/>
      <c r="IDH32" s="25"/>
      <c r="IDI32" s="25"/>
      <c r="IDJ32" s="25"/>
      <c r="IDK32" s="25"/>
      <c r="IDL32" s="25"/>
      <c r="IDM32" s="25"/>
      <c r="IDN32" s="25"/>
      <c r="IDO32" s="25"/>
      <c r="IDP32" s="25"/>
      <c r="IDQ32" s="25"/>
      <c r="IDR32" s="25"/>
      <c r="IDS32" s="25"/>
      <c r="IDT32" s="25"/>
      <c r="IDU32" s="25"/>
      <c r="IDV32" s="25"/>
      <c r="IDW32" s="25"/>
      <c r="IDX32" s="25"/>
      <c r="IDY32" s="25"/>
      <c r="IDZ32" s="25"/>
      <c r="IEA32" s="25"/>
      <c r="IEB32" s="25"/>
      <c r="IEC32" s="25"/>
      <c r="IED32" s="25"/>
      <c r="IEE32" s="25"/>
      <c r="IEF32" s="25"/>
      <c r="IEG32" s="25"/>
      <c r="IEH32" s="25"/>
      <c r="IEI32" s="25"/>
      <c r="IEJ32" s="25"/>
      <c r="IEK32" s="25"/>
      <c r="IEL32" s="25"/>
      <c r="IEM32" s="25"/>
      <c r="IEN32" s="25"/>
      <c r="IEO32" s="25"/>
      <c r="IEP32" s="25"/>
      <c r="IEQ32" s="25"/>
      <c r="IER32" s="25"/>
      <c r="IES32" s="25"/>
      <c r="IET32" s="25"/>
      <c r="IEU32" s="25"/>
      <c r="IEV32" s="25"/>
      <c r="IEW32" s="25"/>
      <c r="IEX32" s="25"/>
      <c r="IEY32" s="25"/>
      <c r="IEZ32" s="25"/>
      <c r="IFA32" s="25"/>
      <c r="IFB32" s="25"/>
      <c r="IFC32" s="25"/>
      <c r="IFD32" s="25"/>
      <c r="IFE32" s="25"/>
      <c r="IFF32" s="25"/>
      <c r="IFG32" s="25"/>
      <c r="IFH32" s="25"/>
      <c r="IFI32" s="25"/>
      <c r="IFJ32" s="25"/>
      <c r="IFK32" s="25"/>
      <c r="IFL32" s="25"/>
      <c r="IFM32" s="25"/>
      <c r="IFN32" s="25"/>
      <c r="IFO32" s="25"/>
      <c r="IFP32" s="25"/>
      <c r="IFQ32" s="25"/>
      <c r="IFR32" s="25"/>
      <c r="IFS32" s="25"/>
      <c r="IFT32" s="25"/>
      <c r="IFU32" s="25"/>
      <c r="IFV32" s="25"/>
      <c r="IFW32" s="25"/>
      <c r="IFX32" s="25"/>
      <c r="IFY32" s="25"/>
      <c r="IFZ32" s="25"/>
      <c r="IGA32" s="25"/>
      <c r="IGB32" s="25"/>
      <c r="IGC32" s="25"/>
      <c r="IGD32" s="25"/>
      <c r="IGE32" s="25"/>
      <c r="IGF32" s="25"/>
      <c r="IGG32" s="25"/>
      <c r="IGH32" s="25"/>
      <c r="IGI32" s="25"/>
      <c r="IGJ32" s="25"/>
      <c r="IGK32" s="25"/>
      <c r="IGL32" s="25"/>
      <c r="IGM32" s="25"/>
      <c r="IGN32" s="25"/>
      <c r="IGO32" s="25"/>
      <c r="IGP32" s="25"/>
      <c r="IGQ32" s="25"/>
      <c r="IGR32" s="25"/>
      <c r="IGS32" s="25"/>
      <c r="IGT32" s="25"/>
      <c r="IGU32" s="25"/>
      <c r="IGV32" s="25"/>
      <c r="IGW32" s="25"/>
      <c r="IGX32" s="25"/>
      <c r="IGY32" s="25"/>
      <c r="IGZ32" s="25"/>
      <c r="IHA32" s="25"/>
      <c r="IHB32" s="25"/>
      <c r="IHC32" s="25"/>
      <c r="IHD32" s="25"/>
      <c r="IHE32" s="25"/>
      <c r="IHF32" s="25"/>
      <c r="IHG32" s="25"/>
      <c r="IHH32" s="25"/>
      <c r="IHI32" s="25"/>
      <c r="IHJ32" s="25"/>
      <c r="IHK32" s="25"/>
      <c r="IHL32" s="25"/>
      <c r="IHM32" s="25"/>
      <c r="IHN32" s="25"/>
      <c r="IHO32" s="25"/>
      <c r="IHP32" s="25"/>
      <c r="IHQ32" s="25"/>
      <c r="IHR32" s="25"/>
      <c r="IHS32" s="25"/>
      <c r="IHT32" s="25"/>
      <c r="IHU32" s="25"/>
      <c r="IHV32" s="25"/>
      <c r="IHW32" s="25"/>
      <c r="IHX32" s="25"/>
      <c r="IHY32" s="25"/>
      <c r="IHZ32" s="25"/>
      <c r="IIA32" s="25"/>
      <c r="IIB32" s="25"/>
      <c r="IIC32" s="25"/>
      <c r="IID32" s="25"/>
      <c r="IIE32" s="25"/>
      <c r="IIF32" s="25"/>
      <c r="IIG32" s="25"/>
      <c r="IIH32" s="25"/>
      <c r="III32" s="25"/>
      <c r="IIJ32" s="25"/>
      <c r="IIK32" s="25"/>
      <c r="IIL32" s="25"/>
      <c r="IIM32" s="25"/>
      <c r="IIN32" s="25"/>
      <c r="IIO32" s="25"/>
      <c r="IIP32" s="25"/>
      <c r="IIQ32" s="25"/>
      <c r="IIR32" s="25"/>
      <c r="IIS32" s="25"/>
      <c r="IIT32" s="25"/>
      <c r="IIU32" s="25"/>
      <c r="IIV32" s="25"/>
      <c r="IIW32" s="25"/>
      <c r="IIX32" s="25"/>
      <c r="IIY32" s="25"/>
      <c r="IIZ32" s="25"/>
      <c r="IJA32" s="25"/>
      <c r="IJB32" s="25"/>
      <c r="IJC32" s="25"/>
      <c r="IJD32" s="25"/>
      <c r="IJE32" s="25"/>
      <c r="IJF32" s="25"/>
      <c r="IJG32" s="25"/>
      <c r="IJH32" s="25"/>
      <c r="IJI32" s="25"/>
      <c r="IJJ32" s="25"/>
      <c r="IJK32" s="25"/>
      <c r="IJL32" s="25"/>
      <c r="IJM32" s="25"/>
      <c r="IJN32" s="25"/>
      <c r="IJO32" s="25"/>
      <c r="IJP32" s="25"/>
      <c r="IJQ32" s="25"/>
      <c r="IJR32" s="25"/>
      <c r="IJS32" s="25"/>
      <c r="IJT32" s="25"/>
      <c r="IJU32" s="25"/>
      <c r="IJV32" s="25"/>
      <c r="IJW32" s="25"/>
      <c r="IJX32" s="25"/>
      <c r="IJY32" s="25"/>
      <c r="IJZ32" s="25"/>
      <c r="IKA32" s="25"/>
      <c r="IKB32" s="25"/>
      <c r="IKC32" s="25"/>
      <c r="IKD32" s="25"/>
      <c r="IKE32" s="25"/>
      <c r="IKF32" s="25"/>
      <c r="IKG32" s="25"/>
      <c r="IKH32" s="25"/>
      <c r="IKI32" s="25"/>
      <c r="IKJ32" s="25"/>
      <c r="IKK32" s="25"/>
      <c r="IKL32" s="25"/>
      <c r="IKM32" s="25"/>
      <c r="IKN32" s="25"/>
      <c r="IKO32" s="25"/>
      <c r="IKP32" s="25"/>
      <c r="IKQ32" s="25"/>
      <c r="IKR32" s="25"/>
      <c r="IKS32" s="25"/>
      <c r="IKT32" s="25"/>
      <c r="IKU32" s="25"/>
      <c r="IKV32" s="25"/>
      <c r="IKW32" s="25"/>
      <c r="IKX32" s="25"/>
      <c r="IKY32" s="25"/>
      <c r="IKZ32" s="25"/>
      <c r="ILA32" s="25"/>
      <c r="ILB32" s="25"/>
      <c r="ILC32" s="25"/>
      <c r="ILD32" s="25"/>
      <c r="ILE32" s="25"/>
      <c r="ILF32" s="25"/>
      <c r="ILG32" s="25"/>
      <c r="ILH32" s="25"/>
      <c r="ILI32" s="25"/>
      <c r="ILJ32" s="25"/>
      <c r="ILK32" s="25"/>
      <c r="ILL32" s="25"/>
      <c r="ILM32" s="25"/>
      <c r="ILN32" s="25"/>
      <c r="ILO32" s="25"/>
      <c r="ILP32" s="25"/>
      <c r="ILQ32" s="25"/>
      <c r="ILR32" s="25"/>
      <c r="ILS32" s="25"/>
      <c r="ILT32" s="25"/>
      <c r="ILU32" s="25"/>
      <c r="ILV32" s="25"/>
      <c r="ILW32" s="25"/>
      <c r="ILX32" s="25"/>
      <c r="ILY32" s="25"/>
      <c r="ILZ32" s="25"/>
      <c r="IMA32" s="25"/>
      <c r="IMB32" s="25"/>
      <c r="IMC32" s="25"/>
      <c r="IMD32" s="25"/>
      <c r="IME32" s="25"/>
      <c r="IMF32" s="25"/>
      <c r="IMG32" s="25"/>
      <c r="IMH32" s="25"/>
      <c r="IMI32" s="25"/>
      <c r="IMJ32" s="25"/>
      <c r="IMK32" s="25"/>
      <c r="IML32" s="25"/>
      <c r="IMM32" s="25"/>
      <c r="IMN32" s="25"/>
      <c r="IMO32" s="25"/>
      <c r="IMP32" s="25"/>
      <c r="IMQ32" s="25"/>
      <c r="IMR32" s="25"/>
      <c r="IMS32" s="25"/>
      <c r="IMT32" s="25"/>
      <c r="IMU32" s="25"/>
      <c r="IMV32" s="25"/>
      <c r="IMW32" s="25"/>
      <c r="IMX32" s="25"/>
      <c r="IMY32" s="25"/>
      <c r="IMZ32" s="25"/>
      <c r="INA32" s="25"/>
      <c r="INB32" s="25"/>
      <c r="INC32" s="25"/>
      <c r="IND32" s="25"/>
      <c r="INE32" s="25"/>
      <c r="INF32" s="25"/>
      <c r="ING32" s="25"/>
      <c r="INH32" s="25"/>
      <c r="INI32" s="25"/>
      <c r="INJ32" s="25"/>
      <c r="INK32" s="25"/>
      <c r="INL32" s="25"/>
      <c r="INM32" s="25"/>
      <c r="INN32" s="25"/>
      <c r="INO32" s="25"/>
      <c r="INP32" s="25"/>
      <c r="INQ32" s="25"/>
      <c r="INR32" s="25"/>
      <c r="INS32" s="25"/>
      <c r="INT32" s="25"/>
      <c r="INU32" s="25"/>
      <c r="INV32" s="25"/>
      <c r="INW32" s="25"/>
      <c r="INX32" s="25"/>
      <c r="INY32" s="25"/>
      <c r="INZ32" s="25"/>
      <c r="IOA32" s="25"/>
      <c r="IOB32" s="25"/>
      <c r="IOC32" s="25"/>
      <c r="IOD32" s="25"/>
      <c r="IOE32" s="25"/>
      <c r="IOF32" s="25"/>
      <c r="IOG32" s="25"/>
      <c r="IOH32" s="25"/>
      <c r="IOI32" s="25"/>
      <c r="IOJ32" s="25"/>
      <c r="IOK32" s="25"/>
      <c r="IOL32" s="25"/>
      <c r="IOM32" s="25"/>
      <c r="ION32" s="25"/>
      <c r="IOO32" s="25"/>
      <c r="IOP32" s="25"/>
      <c r="IOQ32" s="25"/>
      <c r="IOR32" s="25"/>
      <c r="IOS32" s="25"/>
      <c r="IOT32" s="25"/>
      <c r="IOU32" s="25"/>
      <c r="IOV32" s="25"/>
      <c r="IOW32" s="25"/>
      <c r="IOX32" s="25"/>
      <c r="IOY32" s="25"/>
      <c r="IOZ32" s="25"/>
      <c r="IPA32" s="25"/>
      <c r="IPB32" s="25"/>
      <c r="IPC32" s="25"/>
      <c r="IPD32" s="25"/>
      <c r="IPE32" s="25"/>
      <c r="IPF32" s="25"/>
      <c r="IPG32" s="25"/>
      <c r="IPH32" s="25"/>
      <c r="IPI32" s="25"/>
      <c r="IPJ32" s="25"/>
      <c r="IPK32" s="25"/>
      <c r="IPL32" s="25"/>
      <c r="IPM32" s="25"/>
      <c r="IPN32" s="25"/>
      <c r="IPO32" s="25"/>
      <c r="IPP32" s="25"/>
      <c r="IPQ32" s="25"/>
      <c r="IPR32" s="25"/>
      <c r="IPS32" s="25"/>
      <c r="IPT32" s="25"/>
      <c r="IPU32" s="25"/>
      <c r="IPV32" s="25"/>
      <c r="IPW32" s="25"/>
      <c r="IPX32" s="25"/>
      <c r="IPY32" s="25"/>
      <c r="IPZ32" s="25"/>
      <c r="IQA32" s="25"/>
      <c r="IQB32" s="25"/>
      <c r="IQC32" s="25"/>
      <c r="IQD32" s="25"/>
      <c r="IQE32" s="25"/>
      <c r="IQF32" s="25"/>
      <c r="IQG32" s="25"/>
      <c r="IQH32" s="25"/>
      <c r="IQI32" s="25"/>
      <c r="IQJ32" s="25"/>
      <c r="IQK32" s="25"/>
      <c r="IQL32" s="25"/>
      <c r="IQM32" s="25"/>
      <c r="IQN32" s="25"/>
      <c r="IQO32" s="25"/>
      <c r="IQP32" s="25"/>
      <c r="IQQ32" s="25"/>
      <c r="IQR32" s="25"/>
      <c r="IQS32" s="25"/>
      <c r="IQT32" s="25"/>
      <c r="IQU32" s="25"/>
      <c r="IQV32" s="25"/>
      <c r="IQW32" s="25"/>
      <c r="IQX32" s="25"/>
      <c r="IQY32" s="25"/>
      <c r="IQZ32" s="25"/>
      <c r="IRA32" s="25"/>
      <c r="IRB32" s="25"/>
      <c r="IRC32" s="25"/>
      <c r="IRD32" s="25"/>
      <c r="IRE32" s="25"/>
      <c r="IRF32" s="25"/>
      <c r="IRG32" s="25"/>
      <c r="IRH32" s="25"/>
      <c r="IRI32" s="25"/>
      <c r="IRJ32" s="25"/>
      <c r="IRK32" s="25"/>
      <c r="IRL32" s="25"/>
      <c r="IRM32" s="25"/>
      <c r="IRN32" s="25"/>
      <c r="IRO32" s="25"/>
      <c r="IRP32" s="25"/>
      <c r="IRQ32" s="25"/>
      <c r="IRR32" s="25"/>
      <c r="IRS32" s="25"/>
      <c r="IRT32" s="25"/>
      <c r="IRU32" s="25"/>
      <c r="IRV32" s="25"/>
      <c r="IRW32" s="25"/>
      <c r="IRX32" s="25"/>
      <c r="IRY32" s="25"/>
      <c r="IRZ32" s="25"/>
      <c r="ISA32" s="25"/>
      <c r="ISB32" s="25"/>
      <c r="ISC32" s="25"/>
      <c r="ISD32" s="25"/>
      <c r="ISE32" s="25"/>
      <c r="ISF32" s="25"/>
      <c r="ISG32" s="25"/>
      <c r="ISH32" s="25"/>
      <c r="ISI32" s="25"/>
      <c r="ISJ32" s="25"/>
      <c r="ISK32" s="25"/>
      <c r="ISL32" s="25"/>
      <c r="ISM32" s="25"/>
      <c r="ISN32" s="25"/>
      <c r="ISO32" s="25"/>
      <c r="ISP32" s="25"/>
      <c r="ISQ32" s="25"/>
      <c r="ISR32" s="25"/>
      <c r="ISS32" s="25"/>
      <c r="IST32" s="25"/>
      <c r="ISU32" s="25"/>
      <c r="ISV32" s="25"/>
      <c r="ISW32" s="25"/>
      <c r="ISX32" s="25"/>
      <c r="ISY32" s="25"/>
      <c r="ISZ32" s="25"/>
      <c r="ITA32" s="25"/>
      <c r="ITB32" s="25"/>
      <c r="ITC32" s="25"/>
      <c r="ITD32" s="25"/>
      <c r="ITE32" s="25"/>
      <c r="ITF32" s="25"/>
      <c r="ITG32" s="25"/>
      <c r="ITH32" s="25"/>
      <c r="ITI32" s="25"/>
      <c r="ITJ32" s="25"/>
      <c r="ITK32" s="25"/>
      <c r="ITL32" s="25"/>
      <c r="ITM32" s="25"/>
      <c r="ITN32" s="25"/>
      <c r="ITO32" s="25"/>
      <c r="ITP32" s="25"/>
      <c r="ITQ32" s="25"/>
      <c r="ITR32" s="25"/>
      <c r="ITS32" s="25"/>
      <c r="ITT32" s="25"/>
      <c r="ITU32" s="25"/>
      <c r="ITV32" s="25"/>
      <c r="ITW32" s="25"/>
      <c r="ITX32" s="25"/>
      <c r="ITY32" s="25"/>
      <c r="ITZ32" s="25"/>
      <c r="IUA32" s="25"/>
      <c r="IUB32" s="25"/>
      <c r="IUC32" s="25"/>
      <c r="IUD32" s="25"/>
      <c r="IUE32" s="25"/>
      <c r="IUF32" s="25"/>
      <c r="IUG32" s="25"/>
      <c r="IUH32" s="25"/>
      <c r="IUI32" s="25"/>
      <c r="IUJ32" s="25"/>
      <c r="IUK32" s="25"/>
      <c r="IUL32" s="25"/>
      <c r="IUM32" s="25"/>
      <c r="IUN32" s="25"/>
      <c r="IUO32" s="25"/>
      <c r="IUP32" s="25"/>
      <c r="IUQ32" s="25"/>
      <c r="IUR32" s="25"/>
      <c r="IUS32" s="25"/>
      <c r="IUT32" s="25"/>
      <c r="IUU32" s="25"/>
      <c r="IUV32" s="25"/>
      <c r="IUW32" s="25"/>
      <c r="IUX32" s="25"/>
      <c r="IUY32" s="25"/>
      <c r="IUZ32" s="25"/>
      <c r="IVA32" s="25"/>
      <c r="IVB32" s="25"/>
      <c r="IVC32" s="25"/>
      <c r="IVD32" s="25"/>
      <c r="IVE32" s="25"/>
      <c r="IVF32" s="25"/>
      <c r="IVG32" s="25"/>
      <c r="IVH32" s="25"/>
      <c r="IVI32" s="25"/>
      <c r="IVJ32" s="25"/>
      <c r="IVK32" s="25"/>
      <c r="IVL32" s="25"/>
      <c r="IVM32" s="25"/>
      <c r="IVN32" s="25"/>
      <c r="IVO32" s="25"/>
      <c r="IVP32" s="25"/>
      <c r="IVQ32" s="25"/>
      <c r="IVR32" s="25"/>
      <c r="IVS32" s="25"/>
      <c r="IVT32" s="25"/>
      <c r="IVU32" s="25"/>
      <c r="IVV32" s="25"/>
      <c r="IVW32" s="25"/>
      <c r="IVX32" s="25"/>
      <c r="IVY32" s="25"/>
      <c r="IVZ32" s="25"/>
      <c r="IWA32" s="25"/>
      <c r="IWB32" s="25"/>
      <c r="IWC32" s="25"/>
      <c r="IWD32" s="25"/>
      <c r="IWE32" s="25"/>
      <c r="IWF32" s="25"/>
      <c r="IWG32" s="25"/>
      <c r="IWH32" s="25"/>
      <c r="IWI32" s="25"/>
      <c r="IWJ32" s="25"/>
      <c r="IWK32" s="25"/>
      <c r="IWL32" s="25"/>
      <c r="IWM32" s="25"/>
      <c r="IWN32" s="25"/>
      <c r="IWO32" s="25"/>
      <c r="IWP32" s="25"/>
      <c r="IWQ32" s="25"/>
      <c r="IWR32" s="25"/>
      <c r="IWS32" s="25"/>
      <c r="IWT32" s="25"/>
      <c r="IWU32" s="25"/>
      <c r="IWV32" s="25"/>
      <c r="IWW32" s="25"/>
      <c r="IWX32" s="25"/>
      <c r="IWY32" s="25"/>
      <c r="IWZ32" s="25"/>
      <c r="IXA32" s="25"/>
      <c r="IXB32" s="25"/>
      <c r="IXC32" s="25"/>
      <c r="IXD32" s="25"/>
      <c r="IXE32" s="25"/>
      <c r="IXF32" s="25"/>
      <c r="IXG32" s="25"/>
      <c r="IXH32" s="25"/>
      <c r="IXI32" s="25"/>
      <c r="IXJ32" s="25"/>
      <c r="IXK32" s="25"/>
      <c r="IXL32" s="25"/>
      <c r="IXM32" s="25"/>
      <c r="IXN32" s="25"/>
      <c r="IXO32" s="25"/>
      <c r="IXP32" s="25"/>
      <c r="IXQ32" s="25"/>
      <c r="IXR32" s="25"/>
      <c r="IXS32" s="25"/>
      <c r="IXT32" s="25"/>
      <c r="IXU32" s="25"/>
      <c r="IXV32" s="25"/>
      <c r="IXW32" s="25"/>
      <c r="IXX32" s="25"/>
      <c r="IXY32" s="25"/>
      <c r="IXZ32" s="25"/>
      <c r="IYA32" s="25"/>
      <c r="IYB32" s="25"/>
      <c r="IYC32" s="25"/>
      <c r="IYD32" s="25"/>
      <c r="IYE32" s="25"/>
      <c r="IYF32" s="25"/>
      <c r="IYG32" s="25"/>
      <c r="IYH32" s="25"/>
      <c r="IYI32" s="25"/>
      <c r="IYJ32" s="25"/>
      <c r="IYK32" s="25"/>
      <c r="IYL32" s="25"/>
      <c r="IYM32" s="25"/>
      <c r="IYN32" s="25"/>
      <c r="IYO32" s="25"/>
      <c r="IYP32" s="25"/>
      <c r="IYQ32" s="25"/>
      <c r="IYR32" s="25"/>
      <c r="IYS32" s="25"/>
      <c r="IYT32" s="25"/>
      <c r="IYU32" s="25"/>
      <c r="IYV32" s="25"/>
      <c r="IYW32" s="25"/>
      <c r="IYX32" s="25"/>
      <c r="IYY32" s="25"/>
      <c r="IYZ32" s="25"/>
      <c r="IZA32" s="25"/>
      <c r="IZB32" s="25"/>
      <c r="IZC32" s="25"/>
      <c r="IZD32" s="25"/>
      <c r="IZE32" s="25"/>
      <c r="IZF32" s="25"/>
      <c r="IZG32" s="25"/>
      <c r="IZH32" s="25"/>
      <c r="IZI32" s="25"/>
      <c r="IZJ32" s="25"/>
      <c r="IZK32" s="25"/>
      <c r="IZL32" s="25"/>
      <c r="IZM32" s="25"/>
      <c r="IZN32" s="25"/>
      <c r="IZO32" s="25"/>
      <c r="IZP32" s="25"/>
      <c r="IZQ32" s="25"/>
      <c r="IZR32" s="25"/>
      <c r="IZS32" s="25"/>
      <c r="IZT32" s="25"/>
      <c r="IZU32" s="25"/>
      <c r="IZV32" s="25"/>
      <c r="IZW32" s="25"/>
      <c r="IZX32" s="25"/>
      <c r="IZY32" s="25"/>
      <c r="IZZ32" s="25"/>
      <c r="JAA32" s="25"/>
      <c r="JAB32" s="25"/>
      <c r="JAC32" s="25"/>
      <c r="JAD32" s="25"/>
      <c r="JAE32" s="25"/>
      <c r="JAF32" s="25"/>
      <c r="JAG32" s="25"/>
      <c r="JAH32" s="25"/>
      <c r="JAI32" s="25"/>
      <c r="JAJ32" s="25"/>
      <c r="JAK32" s="25"/>
      <c r="JAL32" s="25"/>
      <c r="JAM32" s="25"/>
      <c r="JAN32" s="25"/>
      <c r="JAO32" s="25"/>
      <c r="JAP32" s="25"/>
      <c r="JAQ32" s="25"/>
      <c r="JAR32" s="25"/>
      <c r="JAS32" s="25"/>
      <c r="JAT32" s="25"/>
      <c r="JAU32" s="25"/>
      <c r="JAV32" s="25"/>
      <c r="JAW32" s="25"/>
      <c r="JAX32" s="25"/>
      <c r="JAY32" s="25"/>
      <c r="JAZ32" s="25"/>
      <c r="JBA32" s="25"/>
      <c r="JBB32" s="25"/>
      <c r="JBC32" s="25"/>
      <c r="JBD32" s="25"/>
      <c r="JBE32" s="25"/>
      <c r="JBF32" s="25"/>
      <c r="JBG32" s="25"/>
      <c r="JBH32" s="25"/>
      <c r="JBI32" s="25"/>
      <c r="JBJ32" s="25"/>
      <c r="JBK32" s="25"/>
      <c r="JBL32" s="25"/>
      <c r="JBM32" s="25"/>
      <c r="JBN32" s="25"/>
      <c r="JBO32" s="25"/>
      <c r="JBP32" s="25"/>
      <c r="JBQ32" s="25"/>
      <c r="JBR32" s="25"/>
      <c r="JBS32" s="25"/>
      <c r="JBT32" s="25"/>
      <c r="JBU32" s="25"/>
      <c r="JBV32" s="25"/>
      <c r="JBW32" s="25"/>
      <c r="JBX32" s="25"/>
      <c r="JBY32" s="25"/>
      <c r="JBZ32" s="25"/>
      <c r="JCA32" s="25"/>
      <c r="JCB32" s="25"/>
      <c r="JCC32" s="25"/>
      <c r="JCD32" s="25"/>
      <c r="JCE32" s="25"/>
      <c r="JCF32" s="25"/>
      <c r="JCG32" s="25"/>
      <c r="JCH32" s="25"/>
      <c r="JCI32" s="25"/>
      <c r="JCJ32" s="25"/>
      <c r="JCK32" s="25"/>
      <c r="JCL32" s="25"/>
      <c r="JCM32" s="25"/>
      <c r="JCN32" s="25"/>
      <c r="JCO32" s="25"/>
      <c r="JCP32" s="25"/>
      <c r="JCQ32" s="25"/>
      <c r="JCR32" s="25"/>
      <c r="JCS32" s="25"/>
      <c r="JCT32" s="25"/>
      <c r="JCU32" s="25"/>
      <c r="JCV32" s="25"/>
      <c r="JCW32" s="25"/>
      <c r="JCX32" s="25"/>
      <c r="JCY32" s="25"/>
      <c r="JCZ32" s="25"/>
      <c r="JDA32" s="25"/>
      <c r="JDB32" s="25"/>
      <c r="JDC32" s="25"/>
      <c r="JDD32" s="25"/>
      <c r="JDE32" s="25"/>
      <c r="JDF32" s="25"/>
      <c r="JDG32" s="25"/>
      <c r="JDH32" s="25"/>
      <c r="JDI32" s="25"/>
      <c r="JDJ32" s="25"/>
      <c r="JDK32" s="25"/>
      <c r="JDL32" s="25"/>
      <c r="JDM32" s="25"/>
      <c r="JDN32" s="25"/>
      <c r="JDO32" s="25"/>
      <c r="JDP32" s="25"/>
      <c r="JDQ32" s="25"/>
      <c r="JDR32" s="25"/>
      <c r="JDS32" s="25"/>
      <c r="JDT32" s="25"/>
      <c r="JDU32" s="25"/>
      <c r="JDV32" s="25"/>
      <c r="JDW32" s="25"/>
      <c r="JDX32" s="25"/>
      <c r="JDY32" s="25"/>
      <c r="JDZ32" s="25"/>
      <c r="JEA32" s="25"/>
      <c r="JEB32" s="25"/>
      <c r="JEC32" s="25"/>
      <c r="JED32" s="25"/>
      <c r="JEE32" s="25"/>
      <c r="JEF32" s="25"/>
      <c r="JEG32" s="25"/>
      <c r="JEH32" s="25"/>
      <c r="JEI32" s="25"/>
      <c r="JEJ32" s="25"/>
      <c r="JEK32" s="25"/>
      <c r="JEL32" s="25"/>
      <c r="JEM32" s="25"/>
      <c r="JEN32" s="25"/>
      <c r="JEO32" s="25"/>
      <c r="JEP32" s="25"/>
      <c r="JEQ32" s="25"/>
      <c r="JER32" s="25"/>
      <c r="JES32" s="25"/>
      <c r="JET32" s="25"/>
      <c r="JEU32" s="25"/>
      <c r="JEV32" s="25"/>
      <c r="JEW32" s="25"/>
      <c r="JEX32" s="25"/>
      <c r="JEY32" s="25"/>
      <c r="JEZ32" s="25"/>
      <c r="JFA32" s="25"/>
      <c r="JFB32" s="25"/>
      <c r="JFC32" s="25"/>
      <c r="JFD32" s="25"/>
      <c r="JFE32" s="25"/>
      <c r="JFF32" s="25"/>
      <c r="JFG32" s="25"/>
      <c r="JFH32" s="25"/>
      <c r="JFI32" s="25"/>
      <c r="JFJ32" s="25"/>
      <c r="JFK32" s="25"/>
      <c r="JFL32" s="25"/>
      <c r="JFM32" s="25"/>
      <c r="JFN32" s="25"/>
      <c r="JFO32" s="25"/>
      <c r="JFP32" s="25"/>
      <c r="JFQ32" s="25"/>
      <c r="JFR32" s="25"/>
      <c r="JFS32" s="25"/>
      <c r="JFT32" s="25"/>
      <c r="JFU32" s="25"/>
      <c r="JFV32" s="25"/>
      <c r="JFW32" s="25"/>
      <c r="JFX32" s="25"/>
      <c r="JFY32" s="25"/>
      <c r="JFZ32" s="25"/>
      <c r="JGA32" s="25"/>
      <c r="JGB32" s="25"/>
      <c r="JGC32" s="25"/>
      <c r="JGD32" s="25"/>
      <c r="JGE32" s="25"/>
      <c r="JGF32" s="25"/>
      <c r="JGG32" s="25"/>
      <c r="JGH32" s="25"/>
      <c r="JGI32" s="25"/>
      <c r="JGJ32" s="25"/>
      <c r="JGK32" s="25"/>
      <c r="JGL32" s="25"/>
      <c r="JGM32" s="25"/>
      <c r="JGN32" s="25"/>
      <c r="JGO32" s="25"/>
      <c r="JGP32" s="25"/>
      <c r="JGQ32" s="25"/>
      <c r="JGR32" s="25"/>
      <c r="JGS32" s="25"/>
      <c r="JGT32" s="25"/>
      <c r="JGU32" s="25"/>
      <c r="JGV32" s="25"/>
      <c r="JGW32" s="25"/>
      <c r="JGX32" s="25"/>
      <c r="JGY32" s="25"/>
      <c r="JGZ32" s="25"/>
      <c r="JHA32" s="25"/>
      <c r="JHB32" s="25"/>
      <c r="JHC32" s="25"/>
      <c r="JHD32" s="25"/>
      <c r="JHE32" s="25"/>
      <c r="JHF32" s="25"/>
      <c r="JHG32" s="25"/>
      <c r="JHH32" s="25"/>
      <c r="JHI32" s="25"/>
      <c r="JHJ32" s="25"/>
      <c r="JHK32" s="25"/>
      <c r="JHL32" s="25"/>
      <c r="JHM32" s="25"/>
      <c r="JHN32" s="25"/>
      <c r="JHO32" s="25"/>
      <c r="JHP32" s="25"/>
      <c r="JHQ32" s="25"/>
      <c r="JHR32" s="25"/>
      <c r="JHS32" s="25"/>
      <c r="JHT32" s="25"/>
      <c r="JHU32" s="25"/>
      <c r="JHV32" s="25"/>
      <c r="JHW32" s="25"/>
      <c r="JHX32" s="25"/>
      <c r="JHY32" s="25"/>
      <c r="JHZ32" s="25"/>
      <c r="JIA32" s="25"/>
      <c r="JIB32" s="25"/>
      <c r="JIC32" s="25"/>
      <c r="JID32" s="25"/>
      <c r="JIE32" s="25"/>
      <c r="JIF32" s="25"/>
      <c r="JIG32" s="25"/>
      <c r="JIH32" s="25"/>
      <c r="JII32" s="25"/>
      <c r="JIJ32" s="25"/>
      <c r="JIK32" s="25"/>
      <c r="JIL32" s="25"/>
      <c r="JIM32" s="25"/>
      <c r="JIN32" s="25"/>
      <c r="JIO32" s="25"/>
      <c r="JIP32" s="25"/>
      <c r="JIQ32" s="25"/>
      <c r="JIR32" s="25"/>
      <c r="JIS32" s="25"/>
      <c r="JIT32" s="25"/>
      <c r="JIU32" s="25"/>
      <c r="JIV32" s="25"/>
      <c r="JIW32" s="25"/>
      <c r="JIX32" s="25"/>
      <c r="JIY32" s="25"/>
      <c r="JIZ32" s="25"/>
      <c r="JJA32" s="25"/>
      <c r="JJB32" s="25"/>
      <c r="JJC32" s="25"/>
      <c r="JJD32" s="25"/>
      <c r="JJE32" s="25"/>
      <c r="JJF32" s="25"/>
      <c r="JJG32" s="25"/>
      <c r="JJH32" s="25"/>
      <c r="JJI32" s="25"/>
      <c r="JJJ32" s="25"/>
      <c r="JJK32" s="25"/>
      <c r="JJL32" s="25"/>
      <c r="JJM32" s="25"/>
      <c r="JJN32" s="25"/>
      <c r="JJO32" s="25"/>
      <c r="JJP32" s="25"/>
      <c r="JJQ32" s="25"/>
      <c r="JJR32" s="25"/>
      <c r="JJS32" s="25"/>
      <c r="JJT32" s="25"/>
      <c r="JJU32" s="25"/>
      <c r="JJV32" s="25"/>
      <c r="JJW32" s="25"/>
      <c r="JJX32" s="25"/>
      <c r="JJY32" s="25"/>
      <c r="JJZ32" s="25"/>
      <c r="JKA32" s="25"/>
      <c r="JKB32" s="25"/>
      <c r="JKC32" s="25"/>
      <c r="JKD32" s="25"/>
      <c r="JKE32" s="25"/>
      <c r="JKF32" s="25"/>
      <c r="JKG32" s="25"/>
      <c r="JKH32" s="25"/>
      <c r="JKI32" s="25"/>
      <c r="JKJ32" s="25"/>
      <c r="JKK32" s="25"/>
      <c r="JKL32" s="25"/>
      <c r="JKM32" s="25"/>
      <c r="JKN32" s="25"/>
      <c r="JKO32" s="25"/>
      <c r="JKP32" s="25"/>
      <c r="JKQ32" s="25"/>
      <c r="JKR32" s="25"/>
      <c r="JKS32" s="25"/>
      <c r="JKT32" s="25"/>
      <c r="JKU32" s="25"/>
      <c r="JKV32" s="25"/>
      <c r="JKW32" s="25"/>
      <c r="JKX32" s="25"/>
      <c r="JKY32" s="25"/>
      <c r="JKZ32" s="25"/>
      <c r="JLA32" s="25"/>
      <c r="JLB32" s="25"/>
      <c r="JLC32" s="25"/>
      <c r="JLD32" s="25"/>
      <c r="JLE32" s="25"/>
      <c r="JLF32" s="25"/>
      <c r="JLG32" s="25"/>
      <c r="JLH32" s="25"/>
      <c r="JLI32" s="25"/>
      <c r="JLJ32" s="25"/>
      <c r="JLK32" s="25"/>
      <c r="JLL32" s="25"/>
      <c r="JLM32" s="25"/>
      <c r="JLN32" s="25"/>
      <c r="JLO32" s="25"/>
      <c r="JLP32" s="25"/>
      <c r="JLQ32" s="25"/>
      <c r="JLR32" s="25"/>
      <c r="JLS32" s="25"/>
      <c r="JLT32" s="25"/>
      <c r="JLU32" s="25"/>
      <c r="JLV32" s="25"/>
      <c r="JLW32" s="25"/>
      <c r="JLX32" s="25"/>
      <c r="JLY32" s="25"/>
      <c r="JLZ32" s="25"/>
      <c r="JMA32" s="25"/>
      <c r="JMB32" s="25"/>
      <c r="JMC32" s="25"/>
      <c r="JMD32" s="25"/>
      <c r="JME32" s="25"/>
      <c r="JMF32" s="25"/>
      <c r="JMG32" s="25"/>
      <c r="JMH32" s="25"/>
      <c r="JMI32" s="25"/>
      <c r="JMJ32" s="25"/>
      <c r="JMK32" s="25"/>
      <c r="JML32" s="25"/>
      <c r="JMM32" s="25"/>
      <c r="JMN32" s="25"/>
      <c r="JMO32" s="25"/>
      <c r="JMP32" s="25"/>
      <c r="JMQ32" s="25"/>
      <c r="JMR32" s="25"/>
      <c r="JMS32" s="25"/>
      <c r="JMT32" s="25"/>
      <c r="JMU32" s="25"/>
      <c r="JMV32" s="25"/>
      <c r="JMW32" s="25"/>
      <c r="JMX32" s="25"/>
      <c r="JMY32" s="25"/>
      <c r="JMZ32" s="25"/>
      <c r="JNA32" s="25"/>
      <c r="JNB32" s="25"/>
      <c r="JNC32" s="25"/>
      <c r="JND32" s="25"/>
      <c r="JNE32" s="25"/>
      <c r="JNF32" s="25"/>
      <c r="JNG32" s="25"/>
      <c r="JNH32" s="25"/>
      <c r="JNI32" s="25"/>
      <c r="JNJ32" s="25"/>
      <c r="JNK32" s="25"/>
      <c r="JNL32" s="25"/>
      <c r="JNM32" s="25"/>
      <c r="JNN32" s="25"/>
      <c r="JNO32" s="25"/>
      <c r="JNP32" s="25"/>
      <c r="JNQ32" s="25"/>
      <c r="JNR32" s="25"/>
      <c r="JNS32" s="25"/>
      <c r="JNT32" s="25"/>
      <c r="JNU32" s="25"/>
      <c r="JNV32" s="25"/>
      <c r="JNW32" s="25"/>
      <c r="JNX32" s="25"/>
      <c r="JNY32" s="25"/>
      <c r="JNZ32" s="25"/>
      <c r="JOA32" s="25"/>
      <c r="JOB32" s="25"/>
      <c r="JOC32" s="25"/>
      <c r="JOD32" s="25"/>
      <c r="JOE32" s="25"/>
      <c r="JOF32" s="25"/>
      <c r="JOG32" s="25"/>
      <c r="JOH32" s="25"/>
      <c r="JOI32" s="25"/>
      <c r="JOJ32" s="25"/>
      <c r="JOK32" s="25"/>
      <c r="JOL32" s="25"/>
      <c r="JOM32" s="25"/>
      <c r="JON32" s="25"/>
      <c r="JOO32" s="25"/>
      <c r="JOP32" s="25"/>
      <c r="JOQ32" s="25"/>
      <c r="JOR32" s="25"/>
      <c r="JOS32" s="25"/>
      <c r="JOT32" s="25"/>
      <c r="JOU32" s="25"/>
      <c r="JOV32" s="25"/>
      <c r="JOW32" s="25"/>
      <c r="JOX32" s="25"/>
      <c r="JOY32" s="25"/>
      <c r="JOZ32" s="25"/>
      <c r="JPA32" s="25"/>
      <c r="JPB32" s="25"/>
      <c r="JPC32" s="25"/>
      <c r="JPD32" s="25"/>
      <c r="JPE32" s="25"/>
      <c r="JPF32" s="25"/>
      <c r="JPG32" s="25"/>
      <c r="JPH32" s="25"/>
      <c r="JPI32" s="25"/>
      <c r="JPJ32" s="25"/>
      <c r="JPK32" s="25"/>
      <c r="JPL32" s="25"/>
      <c r="JPM32" s="25"/>
      <c r="JPN32" s="25"/>
      <c r="JPO32" s="25"/>
      <c r="JPP32" s="25"/>
      <c r="JPQ32" s="25"/>
      <c r="JPR32" s="25"/>
      <c r="JPS32" s="25"/>
      <c r="JPT32" s="25"/>
      <c r="JPU32" s="25"/>
      <c r="JPV32" s="25"/>
      <c r="JPW32" s="25"/>
      <c r="JPX32" s="25"/>
      <c r="JPY32" s="25"/>
      <c r="JPZ32" s="25"/>
      <c r="JQA32" s="25"/>
      <c r="JQB32" s="25"/>
      <c r="JQC32" s="25"/>
      <c r="JQD32" s="25"/>
      <c r="JQE32" s="25"/>
      <c r="JQF32" s="25"/>
      <c r="JQG32" s="25"/>
      <c r="JQH32" s="25"/>
      <c r="JQI32" s="25"/>
      <c r="JQJ32" s="25"/>
      <c r="JQK32" s="25"/>
      <c r="JQL32" s="25"/>
      <c r="JQM32" s="25"/>
      <c r="JQN32" s="25"/>
      <c r="JQO32" s="25"/>
      <c r="JQP32" s="25"/>
      <c r="JQQ32" s="25"/>
      <c r="JQR32" s="25"/>
      <c r="JQS32" s="25"/>
      <c r="JQT32" s="25"/>
      <c r="JQU32" s="25"/>
      <c r="JQV32" s="25"/>
      <c r="JQW32" s="25"/>
      <c r="JQX32" s="25"/>
      <c r="JQY32" s="25"/>
      <c r="JQZ32" s="25"/>
      <c r="JRA32" s="25"/>
      <c r="JRB32" s="25"/>
      <c r="JRC32" s="25"/>
      <c r="JRD32" s="25"/>
      <c r="JRE32" s="25"/>
      <c r="JRF32" s="25"/>
      <c r="JRG32" s="25"/>
      <c r="JRH32" s="25"/>
      <c r="JRI32" s="25"/>
      <c r="JRJ32" s="25"/>
      <c r="JRK32" s="25"/>
      <c r="JRL32" s="25"/>
      <c r="JRM32" s="25"/>
      <c r="JRN32" s="25"/>
      <c r="JRO32" s="25"/>
      <c r="JRP32" s="25"/>
      <c r="JRQ32" s="25"/>
      <c r="JRR32" s="25"/>
      <c r="JRS32" s="25"/>
      <c r="JRT32" s="25"/>
      <c r="JRU32" s="25"/>
      <c r="JRV32" s="25"/>
      <c r="JRW32" s="25"/>
      <c r="JRX32" s="25"/>
      <c r="JRY32" s="25"/>
      <c r="JRZ32" s="25"/>
      <c r="JSA32" s="25"/>
      <c r="JSB32" s="25"/>
      <c r="JSC32" s="25"/>
      <c r="JSD32" s="25"/>
      <c r="JSE32" s="25"/>
      <c r="JSF32" s="25"/>
      <c r="JSG32" s="25"/>
      <c r="JSH32" s="25"/>
      <c r="JSI32" s="25"/>
      <c r="JSJ32" s="25"/>
      <c r="JSK32" s="25"/>
      <c r="JSL32" s="25"/>
      <c r="JSM32" s="25"/>
      <c r="JSN32" s="25"/>
      <c r="JSO32" s="25"/>
      <c r="JSP32" s="25"/>
      <c r="JSQ32" s="25"/>
      <c r="JSR32" s="25"/>
      <c r="JSS32" s="25"/>
      <c r="JST32" s="25"/>
      <c r="JSU32" s="25"/>
      <c r="JSV32" s="25"/>
      <c r="JSW32" s="25"/>
      <c r="JSX32" s="25"/>
      <c r="JSY32" s="25"/>
      <c r="JSZ32" s="25"/>
      <c r="JTA32" s="25"/>
      <c r="JTB32" s="25"/>
      <c r="JTC32" s="25"/>
      <c r="JTD32" s="25"/>
      <c r="JTE32" s="25"/>
      <c r="JTF32" s="25"/>
      <c r="JTG32" s="25"/>
      <c r="JTH32" s="25"/>
      <c r="JTI32" s="25"/>
      <c r="JTJ32" s="25"/>
      <c r="JTK32" s="25"/>
      <c r="JTL32" s="25"/>
      <c r="JTM32" s="25"/>
      <c r="JTN32" s="25"/>
      <c r="JTO32" s="25"/>
      <c r="JTP32" s="25"/>
      <c r="JTQ32" s="25"/>
      <c r="JTR32" s="25"/>
      <c r="JTS32" s="25"/>
      <c r="JTT32" s="25"/>
      <c r="JTU32" s="25"/>
      <c r="JTV32" s="25"/>
      <c r="JTW32" s="25"/>
      <c r="JTX32" s="25"/>
      <c r="JTY32" s="25"/>
      <c r="JTZ32" s="25"/>
      <c r="JUA32" s="25"/>
      <c r="JUB32" s="25"/>
      <c r="JUC32" s="25"/>
      <c r="JUD32" s="25"/>
      <c r="JUE32" s="25"/>
      <c r="JUF32" s="25"/>
      <c r="JUG32" s="25"/>
      <c r="JUH32" s="25"/>
      <c r="JUI32" s="25"/>
      <c r="JUJ32" s="25"/>
      <c r="JUK32" s="25"/>
      <c r="JUL32" s="25"/>
      <c r="JUM32" s="25"/>
      <c r="JUN32" s="25"/>
      <c r="JUO32" s="25"/>
      <c r="JUP32" s="25"/>
      <c r="JUQ32" s="25"/>
      <c r="JUR32" s="25"/>
      <c r="JUS32" s="25"/>
      <c r="JUT32" s="25"/>
      <c r="JUU32" s="25"/>
      <c r="JUV32" s="25"/>
      <c r="JUW32" s="25"/>
      <c r="JUX32" s="25"/>
      <c r="JUY32" s="25"/>
      <c r="JUZ32" s="25"/>
      <c r="JVA32" s="25"/>
      <c r="JVB32" s="25"/>
      <c r="JVC32" s="25"/>
      <c r="JVD32" s="25"/>
      <c r="JVE32" s="25"/>
      <c r="JVF32" s="25"/>
      <c r="JVG32" s="25"/>
      <c r="JVH32" s="25"/>
      <c r="JVI32" s="25"/>
      <c r="JVJ32" s="25"/>
      <c r="JVK32" s="25"/>
      <c r="JVL32" s="25"/>
      <c r="JVM32" s="25"/>
      <c r="JVN32" s="25"/>
      <c r="JVO32" s="25"/>
      <c r="JVP32" s="25"/>
      <c r="JVQ32" s="25"/>
      <c r="JVR32" s="25"/>
      <c r="JVS32" s="25"/>
      <c r="JVT32" s="25"/>
      <c r="JVU32" s="25"/>
      <c r="JVV32" s="25"/>
      <c r="JVW32" s="25"/>
      <c r="JVX32" s="25"/>
      <c r="JVY32" s="25"/>
      <c r="JVZ32" s="25"/>
      <c r="JWA32" s="25"/>
      <c r="JWB32" s="25"/>
      <c r="JWC32" s="25"/>
      <c r="JWD32" s="25"/>
      <c r="JWE32" s="25"/>
      <c r="JWF32" s="25"/>
      <c r="JWG32" s="25"/>
      <c r="JWH32" s="25"/>
      <c r="JWI32" s="25"/>
      <c r="JWJ32" s="25"/>
      <c r="JWK32" s="25"/>
      <c r="JWL32" s="25"/>
      <c r="JWM32" s="25"/>
      <c r="JWN32" s="25"/>
      <c r="JWO32" s="25"/>
      <c r="JWP32" s="25"/>
      <c r="JWQ32" s="25"/>
      <c r="JWR32" s="25"/>
      <c r="JWS32" s="25"/>
      <c r="JWT32" s="25"/>
      <c r="JWU32" s="25"/>
      <c r="JWV32" s="25"/>
      <c r="JWW32" s="25"/>
      <c r="JWX32" s="25"/>
      <c r="JWY32" s="25"/>
      <c r="JWZ32" s="25"/>
      <c r="JXA32" s="25"/>
      <c r="JXB32" s="25"/>
      <c r="JXC32" s="25"/>
      <c r="JXD32" s="25"/>
      <c r="JXE32" s="25"/>
      <c r="JXF32" s="25"/>
      <c r="JXG32" s="25"/>
      <c r="JXH32" s="25"/>
      <c r="JXI32" s="25"/>
      <c r="JXJ32" s="25"/>
      <c r="JXK32" s="25"/>
      <c r="JXL32" s="25"/>
      <c r="JXM32" s="25"/>
      <c r="JXN32" s="25"/>
      <c r="JXO32" s="25"/>
      <c r="JXP32" s="25"/>
      <c r="JXQ32" s="25"/>
      <c r="JXR32" s="25"/>
      <c r="JXS32" s="25"/>
      <c r="JXT32" s="25"/>
      <c r="JXU32" s="25"/>
      <c r="JXV32" s="25"/>
      <c r="JXW32" s="25"/>
      <c r="JXX32" s="25"/>
      <c r="JXY32" s="25"/>
      <c r="JXZ32" s="25"/>
      <c r="JYA32" s="25"/>
      <c r="JYB32" s="25"/>
      <c r="JYC32" s="25"/>
      <c r="JYD32" s="25"/>
      <c r="JYE32" s="25"/>
      <c r="JYF32" s="25"/>
      <c r="JYG32" s="25"/>
      <c r="JYH32" s="25"/>
      <c r="JYI32" s="25"/>
      <c r="JYJ32" s="25"/>
      <c r="JYK32" s="25"/>
      <c r="JYL32" s="25"/>
      <c r="JYM32" s="25"/>
      <c r="JYN32" s="25"/>
      <c r="JYO32" s="25"/>
      <c r="JYP32" s="25"/>
      <c r="JYQ32" s="25"/>
      <c r="JYR32" s="25"/>
      <c r="JYS32" s="25"/>
      <c r="JYT32" s="25"/>
      <c r="JYU32" s="25"/>
      <c r="JYV32" s="25"/>
      <c r="JYW32" s="25"/>
      <c r="JYX32" s="25"/>
      <c r="JYY32" s="25"/>
      <c r="JYZ32" s="25"/>
      <c r="JZA32" s="25"/>
      <c r="JZB32" s="25"/>
      <c r="JZC32" s="25"/>
      <c r="JZD32" s="25"/>
      <c r="JZE32" s="25"/>
      <c r="JZF32" s="25"/>
      <c r="JZG32" s="25"/>
      <c r="JZH32" s="25"/>
      <c r="JZI32" s="25"/>
      <c r="JZJ32" s="25"/>
      <c r="JZK32" s="25"/>
      <c r="JZL32" s="25"/>
      <c r="JZM32" s="25"/>
      <c r="JZN32" s="25"/>
      <c r="JZO32" s="25"/>
      <c r="JZP32" s="25"/>
      <c r="JZQ32" s="25"/>
      <c r="JZR32" s="25"/>
      <c r="JZS32" s="25"/>
      <c r="JZT32" s="25"/>
      <c r="JZU32" s="25"/>
      <c r="JZV32" s="25"/>
      <c r="JZW32" s="25"/>
      <c r="JZX32" s="25"/>
      <c r="JZY32" s="25"/>
      <c r="JZZ32" s="25"/>
      <c r="KAA32" s="25"/>
      <c r="KAB32" s="25"/>
      <c r="KAC32" s="25"/>
      <c r="KAD32" s="25"/>
      <c r="KAE32" s="25"/>
      <c r="KAF32" s="25"/>
      <c r="KAG32" s="25"/>
      <c r="KAH32" s="25"/>
      <c r="KAI32" s="25"/>
      <c r="KAJ32" s="25"/>
      <c r="KAK32" s="25"/>
      <c r="KAL32" s="25"/>
      <c r="KAM32" s="25"/>
      <c r="KAN32" s="25"/>
      <c r="KAO32" s="25"/>
      <c r="KAP32" s="25"/>
      <c r="KAQ32" s="25"/>
      <c r="KAR32" s="25"/>
      <c r="KAS32" s="25"/>
      <c r="KAT32" s="25"/>
      <c r="KAU32" s="25"/>
      <c r="KAV32" s="25"/>
      <c r="KAW32" s="25"/>
      <c r="KAX32" s="25"/>
      <c r="KAY32" s="25"/>
      <c r="KAZ32" s="25"/>
      <c r="KBA32" s="25"/>
      <c r="KBB32" s="25"/>
      <c r="KBC32" s="25"/>
      <c r="KBD32" s="25"/>
      <c r="KBE32" s="25"/>
      <c r="KBF32" s="25"/>
      <c r="KBG32" s="25"/>
      <c r="KBH32" s="25"/>
      <c r="KBI32" s="25"/>
      <c r="KBJ32" s="25"/>
      <c r="KBK32" s="25"/>
      <c r="KBL32" s="25"/>
      <c r="KBM32" s="25"/>
      <c r="KBN32" s="25"/>
      <c r="KBO32" s="25"/>
      <c r="KBP32" s="25"/>
      <c r="KBQ32" s="25"/>
      <c r="KBR32" s="25"/>
      <c r="KBS32" s="25"/>
      <c r="KBT32" s="25"/>
      <c r="KBU32" s="25"/>
      <c r="KBV32" s="25"/>
      <c r="KBW32" s="25"/>
      <c r="KBX32" s="25"/>
      <c r="KBY32" s="25"/>
      <c r="KBZ32" s="25"/>
      <c r="KCA32" s="25"/>
      <c r="KCB32" s="25"/>
      <c r="KCC32" s="25"/>
      <c r="KCD32" s="25"/>
      <c r="KCE32" s="25"/>
      <c r="KCF32" s="25"/>
      <c r="KCG32" s="25"/>
      <c r="KCH32" s="25"/>
      <c r="KCI32" s="25"/>
      <c r="KCJ32" s="25"/>
      <c r="KCK32" s="25"/>
      <c r="KCL32" s="25"/>
      <c r="KCM32" s="25"/>
      <c r="KCN32" s="25"/>
      <c r="KCO32" s="25"/>
      <c r="KCP32" s="25"/>
      <c r="KCQ32" s="25"/>
      <c r="KCR32" s="25"/>
      <c r="KCS32" s="25"/>
      <c r="KCT32" s="25"/>
      <c r="KCU32" s="25"/>
      <c r="KCV32" s="25"/>
      <c r="KCW32" s="25"/>
      <c r="KCX32" s="25"/>
      <c r="KCY32" s="25"/>
      <c r="KCZ32" s="25"/>
      <c r="KDA32" s="25"/>
      <c r="KDB32" s="25"/>
      <c r="KDC32" s="25"/>
      <c r="KDD32" s="25"/>
      <c r="KDE32" s="25"/>
      <c r="KDF32" s="25"/>
      <c r="KDG32" s="25"/>
      <c r="KDH32" s="25"/>
      <c r="KDI32" s="25"/>
      <c r="KDJ32" s="25"/>
      <c r="KDK32" s="25"/>
      <c r="KDL32" s="25"/>
      <c r="KDM32" s="25"/>
      <c r="KDN32" s="25"/>
      <c r="KDO32" s="25"/>
      <c r="KDP32" s="25"/>
      <c r="KDQ32" s="25"/>
      <c r="KDR32" s="25"/>
      <c r="KDS32" s="25"/>
      <c r="KDT32" s="25"/>
      <c r="KDU32" s="25"/>
      <c r="KDV32" s="25"/>
      <c r="KDW32" s="25"/>
      <c r="KDX32" s="25"/>
      <c r="KDY32" s="25"/>
      <c r="KDZ32" s="25"/>
      <c r="KEA32" s="25"/>
      <c r="KEB32" s="25"/>
      <c r="KEC32" s="25"/>
      <c r="KED32" s="25"/>
      <c r="KEE32" s="25"/>
      <c r="KEF32" s="25"/>
      <c r="KEG32" s="25"/>
      <c r="KEH32" s="25"/>
      <c r="KEI32" s="25"/>
      <c r="KEJ32" s="25"/>
      <c r="KEK32" s="25"/>
      <c r="KEL32" s="25"/>
      <c r="KEM32" s="25"/>
      <c r="KEN32" s="25"/>
      <c r="KEO32" s="25"/>
      <c r="KEP32" s="25"/>
      <c r="KEQ32" s="25"/>
      <c r="KER32" s="25"/>
      <c r="KES32" s="25"/>
      <c r="KET32" s="25"/>
      <c r="KEU32" s="25"/>
      <c r="KEV32" s="25"/>
      <c r="KEW32" s="25"/>
      <c r="KEX32" s="25"/>
      <c r="KEY32" s="25"/>
      <c r="KEZ32" s="25"/>
      <c r="KFA32" s="25"/>
      <c r="KFB32" s="25"/>
      <c r="KFC32" s="25"/>
      <c r="KFD32" s="25"/>
      <c r="KFE32" s="25"/>
      <c r="KFF32" s="25"/>
      <c r="KFG32" s="25"/>
      <c r="KFH32" s="25"/>
      <c r="KFI32" s="25"/>
      <c r="KFJ32" s="25"/>
      <c r="KFK32" s="25"/>
      <c r="KFL32" s="25"/>
      <c r="KFM32" s="25"/>
      <c r="KFN32" s="25"/>
      <c r="KFO32" s="25"/>
      <c r="KFP32" s="25"/>
      <c r="KFQ32" s="25"/>
      <c r="KFR32" s="25"/>
      <c r="KFS32" s="25"/>
      <c r="KFT32" s="25"/>
      <c r="KFU32" s="25"/>
      <c r="KFV32" s="25"/>
      <c r="KFW32" s="25"/>
      <c r="KFX32" s="25"/>
      <c r="KFY32" s="25"/>
      <c r="KFZ32" s="25"/>
      <c r="KGA32" s="25"/>
      <c r="KGB32" s="25"/>
      <c r="KGC32" s="25"/>
      <c r="KGD32" s="25"/>
      <c r="KGE32" s="25"/>
      <c r="KGF32" s="25"/>
      <c r="KGG32" s="25"/>
      <c r="KGH32" s="25"/>
      <c r="KGI32" s="25"/>
      <c r="KGJ32" s="25"/>
      <c r="KGK32" s="25"/>
      <c r="KGL32" s="25"/>
      <c r="KGM32" s="25"/>
      <c r="KGN32" s="25"/>
      <c r="KGO32" s="25"/>
      <c r="KGP32" s="25"/>
      <c r="KGQ32" s="25"/>
      <c r="KGR32" s="25"/>
      <c r="KGS32" s="25"/>
      <c r="KGT32" s="25"/>
      <c r="KGU32" s="25"/>
      <c r="KGV32" s="25"/>
      <c r="KGW32" s="25"/>
      <c r="KGX32" s="25"/>
      <c r="KGY32" s="25"/>
      <c r="KGZ32" s="25"/>
      <c r="KHA32" s="25"/>
      <c r="KHB32" s="25"/>
      <c r="KHC32" s="25"/>
      <c r="KHD32" s="25"/>
      <c r="KHE32" s="25"/>
      <c r="KHF32" s="25"/>
      <c r="KHG32" s="25"/>
      <c r="KHH32" s="25"/>
      <c r="KHI32" s="25"/>
      <c r="KHJ32" s="25"/>
      <c r="KHK32" s="25"/>
      <c r="KHL32" s="25"/>
      <c r="KHM32" s="25"/>
      <c r="KHN32" s="25"/>
      <c r="KHO32" s="25"/>
      <c r="KHP32" s="25"/>
      <c r="KHQ32" s="25"/>
      <c r="KHR32" s="25"/>
      <c r="KHS32" s="25"/>
      <c r="KHT32" s="25"/>
      <c r="KHU32" s="25"/>
      <c r="KHV32" s="25"/>
      <c r="KHW32" s="25"/>
      <c r="KHX32" s="25"/>
      <c r="KHY32" s="25"/>
      <c r="KHZ32" s="25"/>
      <c r="KIA32" s="25"/>
      <c r="KIB32" s="25"/>
      <c r="KIC32" s="25"/>
      <c r="KID32" s="25"/>
      <c r="KIE32" s="25"/>
      <c r="KIF32" s="25"/>
      <c r="KIG32" s="25"/>
      <c r="KIH32" s="25"/>
      <c r="KII32" s="25"/>
      <c r="KIJ32" s="25"/>
      <c r="KIK32" s="25"/>
      <c r="KIL32" s="25"/>
      <c r="KIM32" s="25"/>
      <c r="KIN32" s="25"/>
      <c r="KIO32" s="25"/>
      <c r="KIP32" s="25"/>
      <c r="KIQ32" s="25"/>
      <c r="KIR32" s="25"/>
      <c r="KIS32" s="25"/>
      <c r="KIT32" s="25"/>
      <c r="KIU32" s="25"/>
      <c r="KIV32" s="25"/>
      <c r="KIW32" s="25"/>
      <c r="KIX32" s="25"/>
      <c r="KIY32" s="25"/>
      <c r="KIZ32" s="25"/>
      <c r="KJA32" s="25"/>
      <c r="KJB32" s="25"/>
      <c r="KJC32" s="25"/>
      <c r="KJD32" s="25"/>
      <c r="KJE32" s="25"/>
      <c r="KJF32" s="25"/>
      <c r="KJG32" s="25"/>
      <c r="KJH32" s="25"/>
      <c r="KJI32" s="25"/>
      <c r="KJJ32" s="25"/>
      <c r="KJK32" s="25"/>
      <c r="KJL32" s="25"/>
      <c r="KJM32" s="25"/>
      <c r="KJN32" s="25"/>
      <c r="KJO32" s="25"/>
      <c r="KJP32" s="25"/>
      <c r="KJQ32" s="25"/>
      <c r="KJR32" s="25"/>
      <c r="KJS32" s="25"/>
      <c r="KJT32" s="25"/>
      <c r="KJU32" s="25"/>
      <c r="KJV32" s="25"/>
      <c r="KJW32" s="25"/>
      <c r="KJX32" s="25"/>
      <c r="KJY32" s="25"/>
      <c r="KJZ32" s="25"/>
      <c r="KKA32" s="25"/>
      <c r="KKB32" s="25"/>
      <c r="KKC32" s="25"/>
      <c r="KKD32" s="25"/>
      <c r="KKE32" s="25"/>
      <c r="KKF32" s="25"/>
      <c r="KKG32" s="25"/>
      <c r="KKH32" s="25"/>
      <c r="KKI32" s="25"/>
      <c r="KKJ32" s="25"/>
      <c r="KKK32" s="25"/>
      <c r="KKL32" s="25"/>
      <c r="KKM32" s="25"/>
      <c r="KKN32" s="25"/>
      <c r="KKO32" s="25"/>
      <c r="KKP32" s="25"/>
      <c r="KKQ32" s="25"/>
      <c r="KKR32" s="25"/>
      <c r="KKS32" s="25"/>
      <c r="KKT32" s="25"/>
      <c r="KKU32" s="25"/>
      <c r="KKV32" s="25"/>
      <c r="KKW32" s="25"/>
      <c r="KKX32" s="25"/>
      <c r="KKY32" s="25"/>
      <c r="KKZ32" s="25"/>
      <c r="KLA32" s="25"/>
      <c r="KLB32" s="25"/>
      <c r="KLC32" s="25"/>
      <c r="KLD32" s="25"/>
      <c r="KLE32" s="25"/>
      <c r="KLF32" s="25"/>
      <c r="KLG32" s="25"/>
      <c r="KLH32" s="25"/>
      <c r="KLI32" s="25"/>
      <c r="KLJ32" s="25"/>
      <c r="KLK32" s="25"/>
      <c r="KLL32" s="25"/>
      <c r="KLM32" s="25"/>
      <c r="KLN32" s="25"/>
      <c r="KLO32" s="25"/>
      <c r="KLP32" s="25"/>
      <c r="KLQ32" s="25"/>
      <c r="KLR32" s="25"/>
      <c r="KLS32" s="25"/>
      <c r="KLT32" s="25"/>
      <c r="KLU32" s="25"/>
      <c r="KLV32" s="25"/>
      <c r="KLW32" s="25"/>
      <c r="KLX32" s="25"/>
      <c r="KLY32" s="25"/>
      <c r="KLZ32" s="25"/>
      <c r="KMA32" s="25"/>
      <c r="KMB32" s="25"/>
      <c r="KMC32" s="25"/>
      <c r="KMD32" s="25"/>
      <c r="KME32" s="25"/>
      <c r="KMF32" s="25"/>
      <c r="KMG32" s="25"/>
      <c r="KMH32" s="25"/>
      <c r="KMI32" s="25"/>
      <c r="KMJ32" s="25"/>
      <c r="KMK32" s="25"/>
      <c r="KML32" s="25"/>
      <c r="KMM32" s="25"/>
      <c r="KMN32" s="25"/>
      <c r="KMO32" s="25"/>
      <c r="KMP32" s="25"/>
      <c r="KMQ32" s="25"/>
      <c r="KMR32" s="25"/>
      <c r="KMS32" s="25"/>
      <c r="KMT32" s="25"/>
      <c r="KMU32" s="25"/>
      <c r="KMV32" s="25"/>
      <c r="KMW32" s="25"/>
      <c r="KMX32" s="25"/>
      <c r="KMY32" s="25"/>
      <c r="KMZ32" s="25"/>
      <c r="KNA32" s="25"/>
      <c r="KNB32" s="25"/>
      <c r="KNC32" s="25"/>
      <c r="KND32" s="25"/>
      <c r="KNE32" s="25"/>
      <c r="KNF32" s="25"/>
      <c r="KNG32" s="25"/>
      <c r="KNH32" s="25"/>
      <c r="KNI32" s="25"/>
      <c r="KNJ32" s="25"/>
      <c r="KNK32" s="25"/>
      <c r="KNL32" s="25"/>
      <c r="KNM32" s="25"/>
      <c r="KNN32" s="25"/>
      <c r="KNO32" s="25"/>
      <c r="KNP32" s="25"/>
      <c r="KNQ32" s="25"/>
      <c r="KNR32" s="25"/>
      <c r="KNS32" s="25"/>
      <c r="KNT32" s="25"/>
      <c r="KNU32" s="25"/>
      <c r="KNV32" s="25"/>
      <c r="KNW32" s="25"/>
      <c r="KNX32" s="25"/>
      <c r="KNY32" s="25"/>
      <c r="KNZ32" s="25"/>
      <c r="KOA32" s="25"/>
      <c r="KOB32" s="25"/>
      <c r="KOC32" s="25"/>
      <c r="KOD32" s="25"/>
      <c r="KOE32" s="25"/>
      <c r="KOF32" s="25"/>
      <c r="KOG32" s="25"/>
      <c r="KOH32" s="25"/>
      <c r="KOI32" s="25"/>
      <c r="KOJ32" s="25"/>
      <c r="KOK32" s="25"/>
      <c r="KOL32" s="25"/>
      <c r="KOM32" s="25"/>
      <c r="KON32" s="25"/>
      <c r="KOO32" s="25"/>
      <c r="KOP32" s="25"/>
      <c r="KOQ32" s="25"/>
      <c r="KOR32" s="25"/>
      <c r="KOS32" s="25"/>
      <c r="KOT32" s="25"/>
      <c r="KOU32" s="25"/>
      <c r="KOV32" s="25"/>
      <c r="KOW32" s="25"/>
      <c r="KOX32" s="25"/>
      <c r="KOY32" s="25"/>
      <c r="KOZ32" s="25"/>
      <c r="KPA32" s="25"/>
      <c r="KPB32" s="25"/>
      <c r="KPC32" s="25"/>
      <c r="KPD32" s="25"/>
      <c r="KPE32" s="25"/>
      <c r="KPF32" s="25"/>
      <c r="KPG32" s="25"/>
      <c r="KPH32" s="25"/>
      <c r="KPI32" s="25"/>
      <c r="KPJ32" s="25"/>
      <c r="KPK32" s="25"/>
      <c r="KPL32" s="25"/>
      <c r="KPM32" s="25"/>
      <c r="KPN32" s="25"/>
      <c r="KPO32" s="25"/>
      <c r="KPP32" s="25"/>
      <c r="KPQ32" s="25"/>
      <c r="KPR32" s="25"/>
      <c r="KPS32" s="25"/>
      <c r="KPT32" s="25"/>
      <c r="KPU32" s="25"/>
      <c r="KPV32" s="25"/>
      <c r="KPW32" s="25"/>
      <c r="KPX32" s="25"/>
      <c r="KPY32" s="25"/>
      <c r="KPZ32" s="25"/>
      <c r="KQA32" s="25"/>
      <c r="KQB32" s="25"/>
      <c r="KQC32" s="25"/>
      <c r="KQD32" s="25"/>
      <c r="KQE32" s="25"/>
      <c r="KQF32" s="25"/>
      <c r="KQG32" s="25"/>
      <c r="KQH32" s="25"/>
      <c r="KQI32" s="25"/>
      <c r="KQJ32" s="25"/>
      <c r="KQK32" s="25"/>
      <c r="KQL32" s="25"/>
      <c r="KQM32" s="25"/>
      <c r="KQN32" s="25"/>
      <c r="KQO32" s="25"/>
      <c r="KQP32" s="25"/>
      <c r="KQQ32" s="25"/>
      <c r="KQR32" s="25"/>
      <c r="KQS32" s="25"/>
      <c r="KQT32" s="25"/>
      <c r="KQU32" s="25"/>
      <c r="KQV32" s="25"/>
      <c r="KQW32" s="25"/>
      <c r="KQX32" s="25"/>
      <c r="KQY32" s="25"/>
      <c r="KQZ32" s="25"/>
      <c r="KRA32" s="25"/>
      <c r="KRB32" s="25"/>
      <c r="KRC32" s="25"/>
      <c r="KRD32" s="25"/>
      <c r="KRE32" s="25"/>
      <c r="KRF32" s="25"/>
      <c r="KRG32" s="25"/>
      <c r="KRH32" s="25"/>
      <c r="KRI32" s="25"/>
      <c r="KRJ32" s="25"/>
      <c r="KRK32" s="25"/>
      <c r="KRL32" s="25"/>
      <c r="KRM32" s="25"/>
      <c r="KRN32" s="25"/>
      <c r="KRO32" s="25"/>
      <c r="KRP32" s="25"/>
      <c r="KRQ32" s="25"/>
      <c r="KRR32" s="25"/>
      <c r="KRS32" s="25"/>
      <c r="KRT32" s="25"/>
      <c r="KRU32" s="25"/>
      <c r="KRV32" s="25"/>
      <c r="KRW32" s="25"/>
      <c r="KRX32" s="25"/>
      <c r="KRY32" s="25"/>
      <c r="KRZ32" s="25"/>
      <c r="KSA32" s="25"/>
      <c r="KSB32" s="25"/>
      <c r="KSC32" s="25"/>
      <c r="KSD32" s="25"/>
      <c r="KSE32" s="25"/>
      <c r="KSF32" s="25"/>
      <c r="KSG32" s="25"/>
      <c r="KSH32" s="25"/>
      <c r="KSI32" s="25"/>
      <c r="KSJ32" s="25"/>
      <c r="KSK32" s="25"/>
      <c r="KSL32" s="25"/>
      <c r="KSM32" s="25"/>
      <c r="KSN32" s="25"/>
      <c r="KSO32" s="25"/>
      <c r="KSP32" s="25"/>
      <c r="KSQ32" s="25"/>
      <c r="KSR32" s="25"/>
      <c r="KSS32" s="25"/>
      <c r="KST32" s="25"/>
      <c r="KSU32" s="25"/>
      <c r="KSV32" s="25"/>
      <c r="KSW32" s="25"/>
      <c r="KSX32" s="25"/>
      <c r="KSY32" s="25"/>
      <c r="KSZ32" s="25"/>
      <c r="KTA32" s="25"/>
      <c r="KTB32" s="25"/>
      <c r="KTC32" s="25"/>
      <c r="KTD32" s="25"/>
      <c r="KTE32" s="25"/>
      <c r="KTF32" s="25"/>
      <c r="KTG32" s="25"/>
      <c r="KTH32" s="25"/>
      <c r="KTI32" s="25"/>
      <c r="KTJ32" s="25"/>
      <c r="KTK32" s="25"/>
      <c r="KTL32" s="25"/>
      <c r="KTM32" s="25"/>
      <c r="KTN32" s="25"/>
      <c r="KTO32" s="25"/>
      <c r="KTP32" s="25"/>
      <c r="KTQ32" s="25"/>
      <c r="KTR32" s="25"/>
      <c r="KTS32" s="25"/>
      <c r="KTT32" s="25"/>
      <c r="KTU32" s="25"/>
      <c r="KTV32" s="25"/>
      <c r="KTW32" s="25"/>
      <c r="KTX32" s="25"/>
      <c r="KTY32" s="25"/>
      <c r="KTZ32" s="25"/>
      <c r="KUA32" s="25"/>
      <c r="KUB32" s="25"/>
      <c r="KUC32" s="25"/>
      <c r="KUD32" s="25"/>
      <c r="KUE32" s="25"/>
      <c r="KUF32" s="25"/>
      <c r="KUG32" s="25"/>
      <c r="KUH32" s="25"/>
      <c r="KUI32" s="25"/>
      <c r="KUJ32" s="25"/>
      <c r="KUK32" s="25"/>
      <c r="KUL32" s="25"/>
      <c r="KUM32" s="25"/>
      <c r="KUN32" s="25"/>
      <c r="KUO32" s="25"/>
      <c r="KUP32" s="25"/>
      <c r="KUQ32" s="25"/>
      <c r="KUR32" s="25"/>
      <c r="KUS32" s="25"/>
      <c r="KUT32" s="25"/>
      <c r="KUU32" s="25"/>
      <c r="KUV32" s="25"/>
      <c r="KUW32" s="25"/>
      <c r="KUX32" s="25"/>
      <c r="KUY32" s="25"/>
      <c r="KUZ32" s="25"/>
      <c r="KVA32" s="25"/>
      <c r="KVB32" s="25"/>
      <c r="KVC32" s="25"/>
      <c r="KVD32" s="25"/>
      <c r="KVE32" s="25"/>
      <c r="KVF32" s="25"/>
      <c r="KVG32" s="25"/>
      <c r="KVH32" s="25"/>
      <c r="KVI32" s="25"/>
      <c r="KVJ32" s="25"/>
      <c r="KVK32" s="25"/>
      <c r="KVL32" s="25"/>
      <c r="KVM32" s="25"/>
      <c r="KVN32" s="25"/>
      <c r="KVO32" s="25"/>
      <c r="KVP32" s="25"/>
      <c r="KVQ32" s="25"/>
      <c r="KVR32" s="25"/>
      <c r="KVS32" s="25"/>
      <c r="KVT32" s="25"/>
      <c r="KVU32" s="25"/>
      <c r="KVV32" s="25"/>
      <c r="KVW32" s="25"/>
      <c r="KVX32" s="25"/>
      <c r="KVY32" s="25"/>
      <c r="KVZ32" s="25"/>
      <c r="KWA32" s="25"/>
      <c r="KWB32" s="25"/>
      <c r="KWC32" s="25"/>
      <c r="KWD32" s="25"/>
      <c r="KWE32" s="25"/>
      <c r="KWF32" s="25"/>
      <c r="KWG32" s="25"/>
      <c r="KWH32" s="25"/>
      <c r="KWI32" s="25"/>
      <c r="KWJ32" s="25"/>
      <c r="KWK32" s="25"/>
      <c r="KWL32" s="25"/>
      <c r="KWM32" s="25"/>
      <c r="KWN32" s="25"/>
      <c r="KWO32" s="25"/>
      <c r="KWP32" s="25"/>
      <c r="KWQ32" s="25"/>
      <c r="KWR32" s="25"/>
      <c r="KWS32" s="25"/>
      <c r="KWT32" s="25"/>
      <c r="KWU32" s="25"/>
      <c r="KWV32" s="25"/>
      <c r="KWW32" s="25"/>
      <c r="KWX32" s="25"/>
      <c r="KWY32" s="25"/>
      <c r="KWZ32" s="25"/>
      <c r="KXA32" s="25"/>
      <c r="KXB32" s="25"/>
      <c r="KXC32" s="25"/>
      <c r="KXD32" s="25"/>
      <c r="KXE32" s="25"/>
      <c r="KXF32" s="25"/>
      <c r="KXG32" s="25"/>
      <c r="KXH32" s="25"/>
      <c r="KXI32" s="25"/>
      <c r="KXJ32" s="25"/>
      <c r="KXK32" s="25"/>
      <c r="KXL32" s="25"/>
      <c r="KXM32" s="25"/>
      <c r="KXN32" s="25"/>
      <c r="KXO32" s="25"/>
      <c r="KXP32" s="25"/>
      <c r="KXQ32" s="25"/>
      <c r="KXR32" s="25"/>
      <c r="KXS32" s="25"/>
      <c r="KXT32" s="25"/>
      <c r="KXU32" s="25"/>
      <c r="KXV32" s="25"/>
      <c r="KXW32" s="25"/>
      <c r="KXX32" s="25"/>
      <c r="KXY32" s="25"/>
      <c r="KXZ32" s="25"/>
      <c r="KYA32" s="25"/>
      <c r="KYB32" s="25"/>
      <c r="KYC32" s="25"/>
      <c r="KYD32" s="25"/>
      <c r="KYE32" s="25"/>
      <c r="KYF32" s="25"/>
      <c r="KYG32" s="25"/>
      <c r="KYH32" s="25"/>
      <c r="KYI32" s="25"/>
      <c r="KYJ32" s="25"/>
      <c r="KYK32" s="25"/>
      <c r="KYL32" s="25"/>
      <c r="KYM32" s="25"/>
      <c r="KYN32" s="25"/>
      <c r="KYO32" s="25"/>
      <c r="KYP32" s="25"/>
      <c r="KYQ32" s="25"/>
      <c r="KYR32" s="25"/>
      <c r="KYS32" s="25"/>
      <c r="KYT32" s="25"/>
      <c r="KYU32" s="25"/>
      <c r="KYV32" s="25"/>
      <c r="KYW32" s="25"/>
      <c r="KYX32" s="25"/>
      <c r="KYY32" s="25"/>
      <c r="KYZ32" s="25"/>
      <c r="KZA32" s="25"/>
      <c r="KZB32" s="25"/>
      <c r="KZC32" s="25"/>
      <c r="KZD32" s="25"/>
      <c r="KZE32" s="25"/>
      <c r="KZF32" s="25"/>
      <c r="KZG32" s="25"/>
      <c r="KZH32" s="25"/>
      <c r="KZI32" s="25"/>
      <c r="KZJ32" s="25"/>
      <c r="KZK32" s="25"/>
      <c r="KZL32" s="25"/>
      <c r="KZM32" s="25"/>
      <c r="KZN32" s="25"/>
      <c r="KZO32" s="25"/>
      <c r="KZP32" s="25"/>
      <c r="KZQ32" s="25"/>
      <c r="KZR32" s="25"/>
      <c r="KZS32" s="25"/>
      <c r="KZT32" s="25"/>
      <c r="KZU32" s="25"/>
      <c r="KZV32" s="25"/>
      <c r="KZW32" s="25"/>
      <c r="KZX32" s="25"/>
      <c r="KZY32" s="25"/>
      <c r="KZZ32" s="25"/>
      <c r="LAA32" s="25"/>
      <c r="LAB32" s="25"/>
      <c r="LAC32" s="25"/>
      <c r="LAD32" s="25"/>
      <c r="LAE32" s="25"/>
      <c r="LAF32" s="25"/>
      <c r="LAG32" s="25"/>
      <c r="LAH32" s="25"/>
      <c r="LAI32" s="25"/>
      <c r="LAJ32" s="25"/>
      <c r="LAK32" s="25"/>
      <c r="LAL32" s="25"/>
      <c r="LAM32" s="25"/>
      <c r="LAN32" s="25"/>
      <c r="LAO32" s="25"/>
      <c r="LAP32" s="25"/>
      <c r="LAQ32" s="25"/>
      <c r="LAR32" s="25"/>
      <c r="LAS32" s="25"/>
      <c r="LAT32" s="25"/>
      <c r="LAU32" s="25"/>
      <c r="LAV32" s="25"/>
      <c r="LAW32" s="25"/>
      <c r="LAX32" s="25"/>
      <c r="LAY32" s="25"/>
      <c r="LAZ32" s="25"/>
      <c r="LBA32" s="25"/>
      <c r="LBB32" s="25"/>
      <c r="LBC32" s="25"/>
      <c r="LBD32" s="25"/>
      <c r="LBE32" s="25"/>
      <c r="LBF32" s="25"/>
      <c r="LBG32" s="25"/>
      <c r="LBH32" s="25"/>
      <c r="LBI32" s="25"/>
      <c r="LBJ32" s="25"/>
      <c r="LBK32" s="25"/>
      <c r="LBL32" s="25"/>
      <c r="LBM32" s="25"/>
      <c r="LBN32" s="25"/>
      <c r="LBO32" s="25"/>
      <c r="LBP32" s="25"/>
      <c r="LBQ32" s="25"/>
      <c r="LBR32" s="25"/>
      <c r="LBS32" s="25"/>
      <c r="LBT32" s="25"/>
      <c r="LBU32" s="25"/>
      <c r="LBV32" s="25"/>
      <c r="LBW32" s="25"/>
      <c r="LBX32" s="25"/>
      <c r="LBY32" s="25"/>
      <c r="LBZ32" s="25"/>
      <c r="LCA32" s="25"/>
      <c r="LCB32" s="25"/>
      <c r="LCC32" s="25"/>
      <c r="LCD32" s="25"/>
      <c r="LCE32" s="25"/>
      <c r="LCF32" s="25"/>
      <c r="LCG32" s="25"/>
      <c r="LCH32" s="25"/>
      <c r="LCI32" s="25"/>
      <c r="LCJ32" s="25"/>
      <c r="LCK32" s="25"/>
      <c r="LCL32" s="25"/>
      <c r="LCM32" s="25"/>
      <c r="LCN32" s="25"/>
      <c r="LCO32" s="25"/>
      <c r="LCP32" s="25"/>
      <c r="LCQ32" s="25"/>
      <c r="LCR32" s="25"/>
      <c r="LCS32" s="25"/>
      <c r="LCT32" s="25"/>
      <c r="LCU32" s="25"/>
      <c r="LCV32" s="25"/>
      <c r="LCW32" s="25"/>
      <c r="LCX32" s="25"/>
      <c r="LCY32" s="25"/>
      <c r="LCZ32" s="25"/>
      <c r="LDA32" s="25"/>
      <c r="LDB32" s="25"/>
      <c r="LDC32" s="25"/>
      <c r="LDD32" s="25"/>
      <c r="LDE32" s="25"/>
      <c r="LDF32" s="25"/>
      <c r="LDG32" s="25"/>
      <c r="LDH32" s="25"/>
      <c r="LDI32" s="25"/>
      <c r="LDJ32" s="25"/>
      <c r="LDK32" s="25"/>
      <c r="LDL32" s="25"/>
      <c r="LDM32" s="25"/>
      <c r="LDN32" s="25"/>
      <c r="LDO32" s="25"/>
      <c r="LDP32" s="25"/>
      <c r="LDQ32" s="25"/>
      <c r="LDR32" s="25"/>
      <c r="LDS32" s="25"/>
      <c r="LDT32" s="25"/>
      <c r="LDU32" s="25"/>
      <c r="LDV32" s="25"/>
      <c r="LDW32" s="25"/>
      <c r="LDX32" s="25"/>
      <c r="LDY32" s="25"/>
      <c r="LDZ32" s="25"/>
      <c r="LEA32" s="25"/>
      <c r="LEB32" s="25"/>
      <c r="LEC32" s="25"/>
      <c r="LED32" s="25"/>
      <c r="LEE32" s="25"/>
      <c r="LEF32" s="25"/>
      <c r="LEG32" s="25"/>
      <c r="LEH32" s="25"/>
      <c r="LEI32" s="25"/>
      <c r="LEJ32" s="25"/>
      <c r="LEK32" s="25"/>
      <c r="LEL32" s="25"/>
      <c r="LEM32" s="25"/>
      <c r="LEN32" s="25"/>
      <c r="LEO32" s="25"/>
      <c r="LEP32" s="25"/>
      <c r="LEQ32" s="25"/>
      <c r="LER32" s="25"/>
      <c r="LES32" s="25"/>
      <c r="LET32" s="25"/>
      <c r="LEU32" s="25"/>
      <c r="LEV32" s="25"/>
      <c r="LEW32" s="25"/>
      <c r="LEX32" s="25"/>
      <c r="LEY32" s="25"/>
      <c r="LEZ32" s="25"/>
      <c r="LFA32" s="25"/>
      <c r="LFB32" s="25"/>
      <c r="LFC32" s="25"/>
      <c r="LFD32" s="25"/>
      <c r="LFE32" s="25"/>
      <c r="LFF32" s="25"/>
      <c r="LFG32" s="25"/>
      <c r="LFH32" s="25"/>
      <c r="LFI32" s="25"/>
      <c r="LFJ32" s="25"/>
      <c r="LFK32" s="25"/>
      <c r="LFL32" s="25"/>
      <c r="LFM32" s="25"/>
      <c r="LFN32" s="25"/>
      <c r="LFO32" s="25"/>
      <c r="LFP32" s="25"/>
      <c r="LFQ32" s="25"/>
      <c r="LFR32" s="25"/>
      <c r="LFS32" s="25"/>
      <c r="LFT32" s="25"/>
      <c r="LFU32" s="25"/>
      <c r="LFV32" s="25"/>
      <c r="LFW32" s="25"/>
      <c r="LFX32" s="25"/>
      <c r="LFY32" s="25"/>
      <c r="LFZ32" s="25"/>
      <c r="LGA32" s="25"/>
      <c r="LGB32" s="25"/>
      <c r="LGC32" s="25"/>
      <c r="LGD32" s="25"/>
      <c r="LGE32" s="25"/>
      <c r="LGF32" s="25"/>
      <c r="LGG32" s="25"/>
      <c r="LGH32" s="25"/>
      <c r="LGI32" s="25"/>
      <c r="LGJ32" s="25"/>
      <c r="LGK32" s="25"/>
      <c r="LGL32" s="25"/>
      <c r="LGM32" s="25"/>
      <c r="LGN32" s="25"/>
      <c r="LGO32" s="25"/>
      <c r="LGP32" s="25"/>
      <c r="LGQ32" s="25"/>
      <c r="LGR32" s="25"/>
      <c r="LGS32" s="25"/>
      <c r="LGT32" s="25"/>
      <c r="LGU32" s="25"/>
      <c r="LGV32" s="25"/>
      <c r="LGW32" s="25"/>
      <c r="LGX32" s="25"/>
      <c r="LGY32" s="25"/>
      <c r="LGZ32" s="25"/>
      <c r="LHA32" s="25"/>
      <c r="LHB32" s="25"/>
      <c r="LHC32" s="25"/>
      <c r="LHD32" s="25"/>
      <c r="LHE32" s="25"/>
      <c r="LHF32" s="25"/>
      <c r="LHG32" s="25"/>
      <c r="LHH32" s="25"/>
      <c r="LHI32" s="25"/>
      <c r="LHJ32" s="25"/>
      <c r="LHK32" s="25"/>
      <c r="LHL32" s="25"/>
      <c r="LHM32" s="25"/>
      <c r="LHN32" s="25"/>
      <c r="LHO32" s="25"/>
      <c r="LHP32" s="25"/>
      <c r="LHQ32" s="25"/>
      <c r="LHR32" s="25"/>
      <c r="LHS32" s="25"/>
      <c r="LHT32" s="25"/>
      <c r="LHU32" s="25"/>
      <c r="LHV32" s="25"/>
      <c r="LHW32" s="25"/>
      <c r="LHX32" s="25"/>
      <c r="LHY32" s="25"/>
      <c r="LHZ32" s="25"/>
      <c r="LIA32" s="25"/>
      <c r="LIB32" s="25"/>
      <c r="LIC32" s="25"/>
      <c r="LID32" s="25"/>
      <c r="LIE32" s="25"/>
      <c r="LIF32" s="25"/>
      <c r="LIG32" s="25"/>
      <c r="LIH32" s="25"/>
      <c r="LII32" s="25"/>
      <c r="LIJ32" s="25"/>
      <c r="LIK32" s="25"/>
      <c r="LIL32" s="25"/>
      <c r="LIM32" s="25"/>
      <c r="LIN32" s="25"/>
      <c r="LIO32" s="25"/>
      <c r="LIP32" s="25"/>
      <c r="LIQ32" s="25"/>
      <c r="LIR32" s="25"/>
      <c r="LIS32" s="25"/>
      <c r="LIT32" s="25"/>
      <c r="LIU32" s="25"/>
      <c r="LIV32" s="25"/>
      <c r="LIW32" s="25"/>
      <c r="LIX32" s="25"/>
      <c r="LIY32" s="25"/>
      <c r="LIZ32" s="25"/>
      <c r="LJA32" s="25"/>
      <c r="LJB32" s="25"/>
      <c r="LJC32" s="25"/>
      <c r="LJD32" s="25"/>
      <c r="LJE32" s="25"/>
      <c r="LJF32" s="25"/>
      <c r="LJG32" s="25"/>
      <c r="LJH32" s="25"/>
      <c r="LJI32" s="25"/>
      <c r="LJJ32" s="25"/>
      <c r="LJK32" s="25"/>
      <c r="LJL32" s="25"/>
      <c r="LJM32" s="25"/>
      <c r="LJN32" s="25"/>
      <c r="LJO32" s="25"/>
      <c r="LJP32" s="25"/>
      <c r="LJQ32" s="25"/>
      <c r="LJR32" s="25"/>
      <c r="LJS32" s="25"/>
      <c r="LJT32" s="25"/>
      <c r="LJU32" s="25"/>
      <c r="LJV32" s="25"/>
      <c r="LJW32" s="25"/>
      <c r="LJX32" s="25"/>
      <c r="LJY32" s="25"/>
      <c r="LJZ32" s="25"/>
      <c r="LKA32" s="25"/>
      <c r="LKB32" s="25"/>
      <c r="LKC32" s="25"/>
      <c r="LKD32" s="25"/>
      <c r="LKE32" s="25"/>
      <c r="LKF32" s="25"/>
      <c r="LKG32" s="25"/>
      <c r="LKH32" s="25"/>
      <c r="LKI32" s="25"/>
      <c r="LKJ32" s="25"/>
      <c r="LKK32" s="25"/>
      <c r="LKL32" s="25"/>
      <c r="LKM32" s="25"/>
      <c r="LKN32" s="25"/>
      <c r="LKO32" s="25"/>
      <c r="LKP32" s="25"/>
      <c r="LKQ32" s="25"/>
      <c r="LKR32" s="25"/>
      <c r="LKS32" s="25"/>
      <c r="LKT32" s="25"/>
      <c r="LKU32" s="25"/>
      <c r="LKV32" s="25"/>
      <c r="LKW32" s="25"/>
      <c r="LKX32" s="25"/>
      <c r="LKY32" s="25"/>
      <c r="LKZ32" s="25"/>
      <c r="LLA32" s="25"/>
      <c r="LLB32" s="25"/>
      <c r="LLC32" s="25"/>
      <c r="LLD32" s="25"/>
      <c r="LLE32" s="25"/>
      <c r="LLF32" s="25"/>
      <c r="LLG32" s="25"/>
      <c r="LLH32" s="25"/>
      <c r="LLI32" s="25"/>
      <c r="LLJ32" s="25"/>
      <c r="LLK32" s="25"/>
      <c r="LLL32" s="25"/>
      <c r="LLM32" s="25"/>
      <c r="LLN32" s="25"/>
      <c r="LLO32" s="25"/>
      <c r="LLP32" s="25"/>
      <c r="LLQ32" s="25"/>
      <c r="LLR32" s="25"/>
      <c r="LLS32" s="25"/>
      <c r="LLT32" s="25"/>
      <c r="LLU32" s="25"/>
      <c r="LLV32" s="25"/>
      <c r="LLW32" s="25"/>
      <c r="LLX32" s="25"/>
      <c r="LLY32" s="25"/>
      <c r="LLZ32" s="25"/>
      <c r="LMA32" s="25"/>
      <c r="LMB32" s="25"/>
      <c r="LMC32" s="25"/>
      <c r="LMD32" s="25"/>
      <c r="LME32" s="25"/>
      <c r="LMF32" s="25"/>
      <c r="LMG32" s="25"/>
      <c r="LMH32" s="25"/>
      <c r="LMI32" s="25"/>
      <c r="LMJ32" s="25"/>
      <c r="LMK32" s="25"/>
      <c r="LML32" s="25"/>
      <c r="LMM32" s="25"/>
      <c r="LMN32" s="25"/>
      <c r="LMO32" s="25"/>
      <c r="LMP32" s="25"/>
      <c r="LMQ32" s="25"/>
      <c r="LMR32" s="25"/>
      <c r="LMS32" s="25"/>
      <c r="LMT32" s="25"/>
      <c r="LMU32" s="25"/>
      <c r="LMV32" s="25"/>
      <c r="LMW32" s="25"/>
      <c r="LMX32" s="25"/>
      <c r="LMY32" s="25"/>
      <c r="LMZ32" s="25"/>
      <c r="LNA32" s="25"/>
      <c r="LNB32" s="25"/>
      <c r="LNC32" s="25"/>
      <c r="LND32" s="25"/>
      <c r="LNE32" s="25"/>
      <c r="LNF32" s="25"/>
      <c r="LNG32" s="25"/>
      <c r="LNH32" s="25"/>
      <c r="LNI32" s="25"/>
      <c r="LNJ32" s="25"/>
      <c r="LNK32" s="25"/>
      <c r="LNL32" s="25"/>
      <c r="LNM32" s="25"/>
      <c r="LNN32" s="25"/>
      <c r="LNO32" s="25"/>
      <c r="LNP32" s="25"/>
      <c r="LNQ32" s="25"/>
      <c r="LNR32" s="25"/>
      <c r="LNS32" s="25"/>
      <c r="LNT32" s="25"/>
      <c r="LNU32" s="25"/>
      <c r="LNV32" s="25"/>
      <c r="LNW32" s="25"/>
      <c r="LNX32" s="25"/>
      <c r="LNY32" s="25"/>
      <c r="LNZ32" s="25"/>
      <c r="LOA32" s="25"/>
      <c r="LOB32" s="25"/>
      <c r="LOC32" s="25"/>
      <c r="LOD32" s="25"/>
      <c r="LOE32" s="25"/>
      <c r="LOF32" s="25"/>
      <c r="LOG32" s="25"/>
      <c r="LOH32" s="25"/>
      <c r="LOI32" s="25"/>
      <c r="LOJ32" s="25"/>
      <c r="LOK32" s="25"/>
      <c r="LOL32" s="25"/>
      <c r="LOM32" s="25"/>
      <c r="LON32" s="25"/>
      <c r="LOO32" s="25"/>
      <c r="LOP32" s="25"/>
      <c r="LOQ32" s="25"/>
      <c r="LOR32" s="25"/>
      <c r="LOS32" s="25"/>
      <c r="LOT32" s="25"/>
      <c r="LOU32" s="25"/>
      <c r="LOV32" s="25"/>
      <c r="LOW32" s="25"/>
      <c r="LOX32" s="25"/>
      <c r="LOY32" s="25"/>
      <c r="LOZ32" s="25"/>
      <c r="LPA32" s="25"/>
      <c r="LPB32" s="25"/>
      <c r="LPC32" s="25"/>
      <c r="LPD32" s="25"/>
      <c r="LPE32" s="25"/>
      <c r="LPF32" s="25"/>
      <c r="LPG32" s="25"/>
      <c r="LPH32" s="25"/>
      <c r="LPI32" s="25"/>
      <c r="LPJ32" s="25"/>
      <c r="LPK32" s="25"/>
      <c r="LPL32" s="25"/>
      <c r="LPM32" s="25"/>
      <c r="LPN32" s="25"/>
      <c r="LPO32" s="25"/>
      <c r="LPP32" s="25"/>
      <c r="LPQ32" s="25"/>
      <c r="LPR32" s="25"/>
      <c r="LPS32" s="25"/>
      <c r="LPT32" s="25"/>
      <c r="LPU32" s="25"/>
      <c r="LPV32" s="25"/>
      <c r="LPW32" s="25"/>
      <c r="LPX32" s="25"/>
      <c r="LPY32" s="25"/>
      <c r="LPZ32" s="25"/>
      <c r="LQA32" s="25"/>
      <c r="LQB32" s="25"/>
      <c r="LQC32" s="25"/>
      <c r="LQD32" s="25"/>
      <c r="LQE32" s="25"/>
      <c r="LQF32" s="25"/>
      <c r="LQG32" s="25"/>
      <c r="LQH32" s="25"/>
      <c r="LQI32" s="25"/>
      <c r="LQJ32" s="25"/>
      <c r="LQK32" s="25"/>
      <c r="LQL32" s="25"/>
      <c r="LQM32" s="25"/>
      <c r="LQN32" s="25"/>
      <c r="LQO32" s="25"/>
      <c r="LQP32" s="25"/>
      <c r="LQQ32" s="25"/>
      <c r="LQR32" s="25"/>
      <c r="LQS32" s="25"/>
      <c r="LQT32" s="25"/>
      <c r="LQU32" s="25"/>
      <c r="LQV32" s="25"/>
      <c r="LQW32" s="25"/>
      <c r="LQX32" s="25"/>
      <c r="LQY32" s="25"/>
      <c r="LQZ32" s="25"/>
      <c r="LRA32" s="25"/>
      <c r="LRB32" s="25"/>
      <c r="LRC32" s="25"/>
      <c r="LRD32" s="25"/>
      <c r="LRE32" s="25"/>
      <c r="LRF32" s="25"/>
      <c r="LRG32" s="25"/>
      <c r="LRH32" s="25"/>
      <c r="LRI32" s="25"/>
      <c r="LRJ32" s="25"/>
      <c r="LRK32" s="25"/>
      <c r="LRL32" s="25"/>
      <c r="LRM32" s="25"/>
      <c r="LRN32" s="25"/>
      <c r="LRO32" s="25"/>
      <c r="LRP32" s="25"/>
      <c r="LRQ32" s="25"/>
      <c r="LRR32" s="25"/>
      <c r="LRS32" s="25"/>
      <c r="LRT32" s="25"/>
      <c r="LRU32" s="25"/>
      <c r="LRV32" s="25"/>
      <c r="LRW32" s="25"/>
      <c r="LRX32" s="25"/>
      <c r="LRY32" s="25"/>
      <c r="LRZ32" s="25"/>
      <c r="LSA32" s="25"/>
      <c r="LSB32" s="25"/>
      <c r="LSC32" s="25"/>
      <c r="LSD32" s="25"/>
      <c r="LSE32" s="25"/>
      <c r="LSF32" s="25"/>
      <c r="LSG32" s="25"/>
      <c r="LSH32" s="25"/>
      <c r="LSI32" s="25"/>
      <c r="LSJ32" s="25"/>
      <c r="LSK32" s="25"/>
      <c r="LSL32" s="25"/>
      <c r="LSM32" s="25"/>
      <c r="LSN32" s="25"/>
      <c r="LSO32" s="25"/>
      <c r="LSP32" s="25"/>
      <c r="LSQ32" s="25"/>
      <c r="LSR32" s="25"/>
      <c r="LSS32" s="25"/>
      <c r="LST32" s="25"/>
      <c r="LSU32" s="25"/>
      <c r="LSV32" s="25"/>
      <c r="LSW32" s="25"/>
      <c r="LSX32" s="25"/>
      <c r="LSY32" s="25"/>
      <c r="LSZ32" s="25"/>
      <c r="LTA32" s="25"/>
      <c r="LTB32" s="25"/>
      <c r="LTC32" s="25"/>
      <c r="LTD32" s="25"/>
      <c r="LTE32" s="25"/>
      <c r="LTF32" s="25"/>
      <c r="LTG32" s="25"/>
      <c r="LTH32" s="25"/>
      <c r="LTI32" s="25"/>
      <c r="LTJ32" s="25"/>
      <c r="LTK32" s="25"/>
      <c r="LTL32" s="25"/>
      <c r="LTM32" s="25"/>
      <c r="LTN32" s="25"/>
      <c r="LTO32" s="25"/>
      <c r="LTP32" s="25"/>
      <c r="LTQ32" s="25"/>
      <c r="LTR32" s="25"/>
      <c r="LTS32" s="25"/>
      <c r="LTT32" s="25"/>
      <c r="LTU32" s="25"/>
      <c r="LTV32" s="25"/>
      <c r="LTW32" s="25"/>
      <c r="LTX32" s="25"/>
      <c r="LTY32" s="25"/>
      <c r="LTZ32" s="25"/>
      <c r="LUA32" s="25"/>
      <c r="LUB32" s="25"/>
      <c r="LUC32" s="25"/>
      <c r="LUD32" s="25"/>
      <c r="LUE32" s="25"/>
      <c r="LUF32" s="25"/>
      <c r="LUG32" s="25"/>
      <c r="LUH32" s="25"/>
      <c r="LUI32" s="25"/>
      <c r="LUJ32" s="25"/>
      <c r="LUK32" s="25"/>
      <c r="LUL32" s="25"/>
      <c r="LUM32" s="25"/>
      <c r="LUN32" s="25"/>
      <c r="LUO32" s="25"/>
      <c r="LUP32" s="25"/>
      <c r="LUQ32" s="25"/>
      <c r="LUR32" s="25"/>
      <c r="LUS32" s="25"/>
      <c r="LUT32" s="25"/>
      <c r="LUU32" s="25"/>
      <c r="LUV32" s="25"/>
      <c r="LUW32" s="25"/>
      <c r="LUX32" s="25"/>
      <c r="LUY32" s="25"/>
      <c r="LUZ32" s="25"/>
      <c r="LVA32" s="25"/>
      <c r="LVB32" s="25"/>
      <c r="LVC32" s="25"/>
      <c r="LVD32" s="25"/>
      <c r="LVE32" s="25"/>
      <c r="LVF32" s="25"/>
      <c r="LVG32" s="25"/>
      <c r="LVH32" s="25"/>
      <c r="LVI32" s="25"/>
      <c r="LVJ32" s="25"/>
      <c r="LVK32" s="25"/>
      <c r="LVL32" s="25"/>
      <c r="LVM32" s="25"/>
      <c r="LVN32" s="25"/>
      <c r="LVO32" s="25"/>
      <c r="LVP32" s="25"/>
      <c r="LVQ32" s="25"/>
      <c r="LVR32" s="25"/>
      <c r="LVS32" s="25"/>
      <c r="LVT32" s="25"/>
      <c r="LVU32" s="25"/>
      <c r="LVV32" s="25"/>
      <c r="LVW32" s="25"/>
      <c r="LVX32" s="25"/>
      <c r="LVY32" s="25"/>
      <c r="LVZ32" s="25"/>
      <c r="LWA32" s="25"/>
      <c r="LWB32" s="25"/>
      <c r="LWC32" s="25"/>
      <c r="LWD32" s="25"/>
      <c r="LWE32" s="25"/>
      <c r="LWF32" s="25"/>
      <c r="LWG32" s="25"/>
      <c r="LWH32" s="25"/>
      <c r="LWI32" s="25"/>
      <c r="LWJ32" s="25"/>
      <c r="LWK32" s="25"/>
      <c r="LWL32" s="25"/>
      <c r="LWM32" s="25"/>
      <c r="LWN32" s="25"/>
      <c r="LWO32" s="25"/>
      <c r="LWP32" s="25"/>
      <c r="LWQ32" s="25"/>
      <c r="LWR32" s="25"/>
      <c r="LWS32" s="25"/>
      <c r="LWT32" s="25"/>
      <c r="LWU32" s="25"/>
      <c r="LWV32" s="25"/>
      <c r="LWW32" s="25"/>
      <c r="LWX32" s="25"/>
      <c r="LWY32" s="25"/>
      <c r="LWZ32" s="25"/>
      <c r="LXA32" s="25"/>
      <c r="LXB32" s="25"/>
      <c r="LXC32" s="25"/>
      <c r="LXD32" s="25"/>
      <c r="LXE32" s="25"/>
      <c r="LXF32" s="25"/>
      <c r="LXG32" s="25"/>
      <c r="LXH32" s="25"/>
      <c r="LXI32" s="25"/>
      <c r="LXJ32" s="25"/>
      <c r="LXK32" s="25"/>
      <c r="LXL32" s="25"/>
      <c r="LXM32" s="25"/>
      <c r="LXN32" s="25"/>
      <c r="LXO32" s="25"/>
      <c r="LXP32" s="25"/>
      <c r="LXQ32" s="25"/>
      <c r="LXR32" s="25"/>
      <c r="LXS32" s="25"/>
      <c r="LXT32" s="25"/>
      <c r="LXU32" s="25"/>
      <c r="LXV32" s="25"/>
      <c r="LXW32" s="25"/>
      <c r="LXX32" s="25"/>
      <c r="LXY32" s="25"/>
      <c r="LXZ32" s="25"/>
      <c r="LYA32" s="25"/>
      <c r="LYB32" s="25"/>
      <c r="LYC32" s="25"/>
      <c r="LYD32" s="25"/>
      <c r="LYE32" s="25"/>
      <c r="LYF32" s="25"/>
      <c r="LYG32" s="25"/>
      <c r="LYH32" s="25"/>
      <c r="LYI32" s="25"/>
      <c r="LYJ32" s="25"/>
      <c r="LYK32" s="25"/>
      <c r="LYL32" s="25"/>
      <c r="LYM32" s="25"/>
      <c r="LYN32" s="25"/>
      <c r="LYO32" s="25"/>
      <c r="LYP32" s="25"/>
      <c r="LYQ32" s="25"/>
      <c r="LYR32" s="25"/>
      <c r="LYS32" s="25"/>
      <c r="LYT32" s="25"/>
      <c r="LYU32" s="25"/>
      <c r="LYV32" s="25"/>
      <c r="LYW32" s="25"/>
      <c r="LYX32" s="25"/>
      <c r="LYY32" s="25"/>
      <c r="LYZ32" s="25"/>
      <c r="LZA32" s="25"/>
      <c r="LZB32" s="25"/>
      <c r="LZC32" s="25"/>
      <c r="LZD32" s="25"/>
      <c r="LZE32" s="25"/>
      <c r="LZF32" s="25"/>
      <c r="LZG32" s="25"/>
      <c r="LZH32" s="25"/>
      <c r="LZI32" s="25"/>
      <c r="LZJ32" s="25"/>
      <c r="LZK32" s="25"/>
      <c r="LZL32" s="25"/>
      <c r="LZM32" s="25"/>
      <c r="LZN32" s="25"/>
      <c r="LZO32" s="25"/>
      <c r="LZP32" s="25"/>
      <c r="LZQ32" s="25"/>
      <c r="LZR32" s="25"/>
      <c r="LZS32" s="25"/>
      <c r="LZT32" s="25"/>
      <c r="LZU32" s="25"/>
      <c r="LZV32" s="25"/>
      <c r="LZW32" s="25"/>
      <c r="LZX32" s="25"/>
      <c r="LZY32" s="25"/>
      <c r="LZZ32" s="25"/>
      <c r="MAA32" s="25"/>
      <c r="MAB32" s="25"/>
      <c r="MAC32" s="25"/>
      <c r="MAD32" s="25"/>
      <c r="MAE32" s="25"/>
      <c r="MAF32" s="25"/>
      <c r="MAG32" s="25"/>
      <c r="MAH32" s="25"/>
      <c r="MAI32" s="25"/>
      <c r="MAJ32" s="25"/>
      <c r="MAK32" s="25"/>
      <c r="MAL32" s="25"/>
      <c r="MAM32" s="25"/>
      <c r="MAN32" s="25"/>
      <c r="MAO32" s="25"/>
      <c r="MAP32" s="25"/>
      <c r="MAQ32" s="25"/>
      <c r="MAR32" s="25"/>
      <c r="MAS32" s="25"/>
      <c r="MAT32" s="25"/>
      <c r="MAU32" s="25"/>
      <c r="MAV32" s="25"/>
      <c r="MAW32" s="25"/>
      <c r="MAX32" s="25"/>
      <c r="MAY32" s="25"/>
      <c r="MAZ32" s="25"/>
      <c r="MBA32" s="25"/>
      <c r="MBB32" s="25"/>
      <c r="MBC32" s="25"/>
      <c r="MBD32" s="25"/>
      <c r="MBE32" s="25"/>
      <c r="MBF32" s="25"/>
      <c r="MBG32" s="25"/>
      <c r="MBH32" s="25"/>
      <c r="MBI32" s="25"/>
      <c r="MBJ32" s="25"/>
      <c r="MBK32" s="25"/>
      <c r="MBL32" s="25"/>
      <c r="MBM32" s="25"/>
      <c r="MBN32" s="25"/>
      <c r="MBO32" s="25"/>
      <c r="MBP32" s="25"/>
      <c r="MBQ32" s="25"/>
      <c r="MBR32" s="25"/>
      <c r="MBS32" s="25"/>
      <c r="MBT32" s="25"/>
      <c r="MBU32" s="25"/>
      <c r="MBV32" s="25"/>
      <c r="MBW32" s="25"/>
      <c r="MBX32" s="25"/>
      <c r="MBY32" s="25"/>
      <c r="MBZ32" s="25"/>
      <c r="MCA32" s="25"/>
      <c r="MCB32" s="25"/>
      <c r="MCC32" s="25"/>
      <c r="MCD32" s="25"/>
      <c r="MCE32" s="25"/>
      <c r="MCF32" s="25"/>
      <c r="MCG32" s="25"/>
      <c r="MCH32" s="25"/>
      <c r="MCI32" s="25"/>
      <c r="MCJ32" s="25"/>
      <c r="MCK32" s="25"/>
      <c r="MCL32" s="25"/>
      <c r="MCM32" s="25"/>
      <c r="MCN32" s="25"/>
      <c r="MCO32" s="25"/>
      <c r="MCP32" s="25"/>
      <c r="MCQ32" s="25"/>
      <c r="MCR32" s="25"/>
      <c r="MCS32" s="25"/>
      <c r="MCT32" s="25"/>
      <c r="MCU32" s="25"/>
      <c r="MCV32" s="25"/>
      <c r="MCW32" s="25"/>
      <c r="MCX32" s="25"/>
      <c r="MCY32" s="25"/>
      <c r="MCZ32" s="25"/>
      <c r="MDA32" s="25"/>
      <c r="MDB32" s="25"/>
      <c r="MDC32" s="25"/>
      <c r="MDD32" s="25"/>
      <c r="MDE32" s="25"/>
      <c r="MDF32" s="25"/>
      <c r="MDG32" s="25"/>
      <c r="MDH32" s="25"/>
      <c r="MDI32" s="25"/>
      <c r="MDJ32" s="25"/>
      <c r="MDK32" s="25"/>
      <c r="MDL32" s="25"/>
      <c r="MDM32" s="25"/>
      <c r="MDN32" s="25"/>
      <c r="MDO32" s="25"/>
      <c r="MDP32" s="25"/>
      <c r="MDQ32" s="25"/>
      <c r="MDR32" s="25"/>
      <c r="MDS32" s="25"/>
      <c r="MDT32" s="25"/>
      <c r="MDU32" s="25"/>
      <c r="MDV32" s="25"/>
      <c r="MDW32" s="25"/>
      <c r="MDX32" s="25"/>
      <c r="MDY32" s="25"/>
      <c r="MDZ32" s="25"/>
      <c r="MEA32" s="25"/>
      <c r="MEB32" s="25"/>
      <c r="MEC32" s="25"/>
      <c r="MED32" s="25"/>
      <c r="MEE32" s="25"/>
      <c r="MEF32" s="25"/>
      <c r="MEG32" s="25"/>
      <c r="MEH32" s="25"/>
      <c r="MEI32" s="25"/>
      <c r="MEJ32" s="25"/>
      <c r="MEK32" s="25"/>
      <c r="MEL32" s="25"/>
      <c r="MEM32" s="25"/>
      <c r="MEN32" s="25"/>
      <c r="MEO32" s="25"/>
      <c r="MEP32" s="25"/>
      <c r="MEQ32" s="25"/>
      <c r="MER32" s="25"/>
      <c r="MES32" s="25"/>
      <c r="MET32" s="25"/>
      <c r="MEU32" s="25"/>
      <c r="MEV32" s="25"/>
      <c r="MEW32" s="25"/>
      <c r="MEX32" s="25"/>
      <c r="MEY32" s="25"/>
      <c r="MEZ32" s="25"/>
      <c r="MFA32" s="25"/>
      <c r="MFB32" s="25"/>
      <c r="MFC32" s="25"/>
      <c r="MFD32" s="25"/>
      <c r="MFE32" s="25"/>
      <c r="MFF32" s="25"/>
      <c r="MFG32" s="25"/>
      <c r="MFH32" s="25"/>
      <c r="MFI32" s="25"/>
      <c r="MFJ32" s="25"/>
      <c r="MFK32" s="25"/>
      <c r="MFL32" s="25"/>
      <c r="MFM32" s="25"/>
      <c r="MFN32" s="25"/>
      <c r="MFO32" s="25"/>
      <c r="MFP32" s="25"/>
      <c r="MFQ32" s="25"/>
      <c r="MFR32" s="25"/>
      <c r="MFS32" s="25"/>
      <c r="MFT32" s="25"/>
      <c r="MFU32" s="25"/>
      <c r="MFV32" s="25"/>
      <c r="MFW32" s="25"/>
      <c r="MFX32" s="25"/>
      <c r="MFY32" s="25"/>
      <c r="MFZ32" s="25"/>
      <c r="MGA32" s="25"/>
      <c r="MGB32" s="25"/>
      <c r="MGC32" s="25"/>
      <c r="MGD32" s="25"/>
      <c r="MGE32" s="25"/>
      <c r="MGF32" s="25"/>
      <c r="MGG32" s="25"/>
      <c r="MGH32" s="25"/>
      <c r="MGI32" s="25"/>
      <c r="MGJ32" s="25"/>
      <c r="MGK32" s="25"/>
      <c r="MGL32" s="25"/>
      <c r="MGM32" s="25"/>
      <c r="MGN32" s="25"/>
      <c r="MGO32" s="25"/>
      <c r="MGP32" s="25"/>
      <c r="MGQ32" s="25"/>
      <c r="MGR32" s="25"/>
      <c r="MGS32" s="25"/>
      <c r="MGT32" s="25"/>
      <c r="MGU32" s="25"/>
      <c r="MGV32" s="25"/>
      <c r="MGW32" s="25"/>
      <c r="MGX32" s="25"/>
      <c r="MGY32" s="25"/>
      <c r="MGZ32" s="25"/>
      <c r="MHA32" s="25"/>
      <c r="MHB32" s="25"/>
      <c r="MHC32" s="25"/>
      <c r="MHD32" s="25"/>
      <c r="MHE32" s="25"/>
      <c r="MHF32" s="25"/>
      <c r="MHG32" s="25"/>
      <c r="MHH32" s="25"/>
      <c r="MHI32" s="25"/>
      <c r="MHJ32" s="25"/>
      <c r="MHK32" s="25"/>
      <c r="MHL32" s="25"/>
      <c r="MHM32" s="25"/>
      <c r="MHN32" s="25"/>
      <c r="MHO32" s="25"/>
      <c r="MHP32" s="25"/>
      <c r="MHQ32" s="25"/>
      <c r="MHR32" s="25"/>
      <c r="MHS32" s="25"/>
      <c r="MHT32" s="25"/>
      <c r="MHU32" s="25"/>
      <c r="MHV32" s="25"/>
      <c r="MHW32" s="25"/>
      <c r="MHX32" s="25"/>
      <c r="MHY32" s="25"/>
      <c r="MHZ32" s="25"/>
      <c r="MIA32" s="25"/>
      <c r="MIB32" s="25"/>
      <c r="MIC32" s="25"/>
      <c r="MID32" s="25"/>
      <c r="MIE32" s="25"/>
      <c r="MIF32" s="25"/>
      <c r="MIG32" s="25"/>
      <c r="MIH32" s="25"/>
      <c r="MII32" s="25"/>
      <c r="MIJ32" s="25"/>
      <c r="MIK32" s="25"/>
      <c r="MIL32" s="25"/>
      <c r="MIM32" s="25"/>
      <c r="MIN32" s="25"/>
      <c r="MIO32" s="25"/>
      <c r="MIP32" s="25"/>
      <c r="MIQ32" s="25"/>
      <c r="MIR32" s="25"/>
      <c r="MIS32" s="25"/>
      <c r="MIT32" s="25"/>
      <c r="MIU32" s="25"/>
      <c r="MIV32" s="25"/>
      <c r="MIW32" s="25"/>
      <c r="MIX32" s="25"/>
      <c r="MIY32" s="25"/>
      <c r="MIZ32" s="25"/>
      <c r="MJA32" s="25"/>
      <c r="MJB32" s="25"/>
      <c r="MJC32" s="25"/>
      <c r="MJD32" s="25"/>
      <c r="MJE32" s="25"/>
      <c r="MJF32" s="25"/>
      <c r="MJG32" s="25"/>
      <c r="MJH32" s="25"/>
      <c r="MJI32" s="25"/>
      <c r="MJJ32" s="25"/>
      <c r="MJK32" s="25"/>
      <c r="MJL32" s="25"/>
      <c r="MJM32" s="25"/>
      <c r="MJN32" s="25"/>
      <c r="MJO32" s="25"/>
      <c r="MJP32" s="25"/>
      <c r="MJQ32" s="25"/>
      <c r="MJR32" s="25"/>
      <c r="MJS32" s="25"/>
      <c r="MJT32" s="25"/>
      <c r="MJU32" s="25"/>
      <c r="MJV32" s="25"/>
      <c r="MJW32" s="25"/>
      <c r="MJX32" s="25"/>
      <c r="MJY32" s="25"/>
      <c r="MJZ32" s="25"/>
      <c r="MKA32" s="25"/>
      <c r="MKB32" s="25"/>
      <c r="MKC32" s="25"/>
      <c r="MKD32" s="25"/>
      <c r="MKE32" s="25"/>
      <c r="MKF32" s="25"/>
      <c r="MKG32" s="25"/>
      <c r="MKH32" s="25"/>
      <c r="MKI32" s="25"/>
      <c r="MKJ32" s="25"/>
      <c r="MKK32" s="25"/>
      <c r="MKL32" s="25"/>
      <c r="MKM32" s="25"/>
      <c r="MKN32" s="25"/>
      <c r="MKO32" s="25"/>
      <c r="MKP32" s="25"/>
      <c r="MKQ32" s="25"/>
      <c r="MKR32" s="25"/>
      <c r="MKS32" s="25"/>
      <c r="MKT32" s="25"/>
      <c r="MKU32" s="25"/>
      <c r="MKV32" s="25"/>
      <c r="MKW32" s="25"/>
      <c r="MKX32" s="25"/>
      <c r="MKY32" s="25"/>
      <c r="MKZ32" s="25"/>
      <c r="MLA32" s="25"/>
      <c r="MLB32" s="25"/>
      <c r="MLC32" s="25"/>
      <c r="MLD32" s="25"/>
      <c r="MLE32" s="25"/>
      <c r="MLF32" s="25"/>
      <c r="MLG32" s="25"/>
      <c r="MLH32" s="25"/>
      <c r="MLI32" s="25"/>
      <c r="MLJ32" s="25"/>
      <c r="MLK32" s="25"/>
      <c r="MLL32" s="25"/>
      <c r="MLM32" s="25"/>
      <c r="MLN32" s="25"/>
      <c r="MLO32" s="25"/>
      <c r="MLP32" s="25"/>
      <c r="MLQ32" s="25"/>
      <c r="MLR32" s="25"/>
      <c r="MLS32" s="25"/>
      <c r="MLT32" s="25"/>
      <c r="MLU32" s="25"/>
      <c r="MLV32" s="25"/>
      <c r="MLW32" s="25"/>
      <c r="MLX32" s="25"/>
      <c r="MLY32" s="25"/>
      <c r="MLZ32" s="25"/>
      <c r="MMA32" s="25"/>
      <c r="MMB32" s="25"/>
      <c r="MMC32" s="25"/>
      <c r="MMD32" s="25"/>
      <c r="MME32" s="25"/>
      <c r="MMF32" s="25"/>
      <c r="MMG32" s="25"/>
      <c r="MMH32" s="25"/>
      <c r="MMI32" s="25"/>
      <c r="MMJ32" s="25"/>
      <c r="MMK32" s="25"/>
      <c r="MML32" s="25"/>
      <c r="MMM32" s="25"/>
      <c r="MMN32" s="25"/>
      <c r="MMO32" s="25"/>
      <c r="MMP32" s="25"/>
      <c r="MMQ32" s="25"/>
      <c r="MMR32" s="25"/>
      <c r="MMS32" s="25"/>
      <c r="MMT32" s="25"/>
      <c r="MMU32" s="25"/>
      <c r="MMV32" s="25"/>
      <c r="MMW32" s="25"/>
      <c r="MMX32" s="25"/>
      <c r="MMY32" s="25"/>
      <c r="MMZ32" s="25"/>
      <c r="MNA32" s="25"/>
      <c r="MNB32" s="25"/>
      <c r="MNC32" s="25"/>
      <c r="MND32" s="25"/>
      <c r="MNE32" s="25"/>
      <c r="MNF32" s="25"/>
      <c r="MNG32" s="25"/>
      <c r="MNH32" s="25"/>
      <c r="MNI32" s="25"/>
      <c r="MNJ32" s="25"/>
      <c r="MNK32" s="25"/>
      <c r="MNL32" s="25"/>
      <c r="MNM32" s="25"/>
      <c r="MNN32" s="25"/>
      <c r="MNO32" s="25"/>
      <c r="MNP32" s="25"/>
      <c r="MNQ32" s="25"/>
      <c r="MNR32" s="25"/>
      <c r="MNS32" s="25"/>
      <c r="MNT32" s="25"/>
      <c r="MNU32" s="25"/>
      <c r="MNV32" s="25"/>
      <c r="MNW32" s="25"/>
      <c r="MNX32" s="25"/>
      <c r="MNY32" s="25"/>
      <c r="MNZ32" s="25"/>
      <c r="MOA32" s="25"/>
      <c r="MOB32" s="25"/>
      <c r="MOC32" s="25"/>
      <c r="MOD32" s="25"/>
      <c r="MOE32" s="25"/>
      <c r="MOF32" s="25"/>
      <c r="MOG32" s="25"/>
      <c r="MOH32" s="25"/>
      <c r="MOI32" s="25"/>
      <c r="MOJ32" s="25"/>
      <c r="MOK32" s="25"/>
      <c r="MOL32" s="25"/>
      <c r="MOM32" s="25"/>
      <c r="MON32" s="25"/>
      <c r="MOO32" s="25"/>
      <c r="MOP32" s="25"/>
      <c r="MOQ32" s="25"/>
      <c r="MOR32" s="25"/>
      <c r="MOS32" s="25"/>
      <c r="MOT32" s="25"/>
      <c r="MOU32" s="25"/>
      <c r="MOV32" s="25"/>
      <c r="MOW32" s="25"/>
      <c r="MOX32" s="25"/>
      <c r="MOY32" s="25"/>
      <c r="MOZ32" s="25"/>
      <c r="MPA32" s="25"/>
      <c r="MPB32" s="25"/>
      <c r="MPC32" s="25"/>
      <c r="MPD32" s="25"/>
      <c r="MPE32" s="25"/>
      <c r="MPF32" s="25"/>
      <c r="MPG32" s="25"/>
      <c r="MPH32" s="25"/>
      <c r="MPI32" s="25"/>
      <c r="MPJ32" s="25"/>
      <c r="MPK32" s="25"/>
      <c r="MPL32" s="25"/>
      <c r="MPM32" s="25"/>
      <c r="MPN32" s="25"/>
      <c r="MPO32" s="25"/>
      <c r="MPP32" s="25"/>
      <c r="MPQ32" s="25"/>
      <c r="MPR32" s="25"/>
      <c r="MPS32" s="25"/>
      <c r="MPT32" s="25"/>
      <c r="MPU32" s="25"/>
      <c r="MPV32" s="25"/>
      <c r="MPW32" s="25"/>
      <c r="MPX32" s="25"/>
      <c r="MPY32" s="25"/>
      <c r="MPZ32" s="25"/>
      <c r="MQA32" s="25"/>
      <c r="MQB32" s="25"/>
      <c r="MQC32" s="25"/>
      <c r="MQD32" s="25"/>
      <c r="MQE32" s="25"/>
      <c r="MQF32" s="25"/>
      <c r="MQG32" s="25"/>
      <c r="MQH32" s="25"/>
      <c r="MQI32" s="25"/>
      <c r="MQJ32" s="25"/>
      <c r="MQK32" s="25"/>
      <c r="MQL32" s="25"/>
      <c r="MQM32" s="25"/>
      <c r="MQN32" s="25"/>
      <c r="MQO32" s="25"/>
      <c r="MQP32" s="25"/>
      <c r="MQQ32" s="25"/>
      <c r="MQR32" s="25"/>
      <c r="MQS32" s="25"/>
      <c r="MQT32" s="25"/>
      <c r="MQU32" s="25"/>
      <c r="MQV32" s="25"/>
      <c r="MQW32" s="25"/>
      <c r="MQX32" s="25"/>
      <c r="MQY32" s="25"/>
      <c r="MQZ32" s="25"/>
      <c r="MRA32" s="25"/>
      <c r="MRB32" s="25"/>
      <c r="MRC32" s="25"/>
      <c r="MRD32" s="25"/>
      <c r="MRE32" s="25"/>
      <c r="MRF32" s="25"/>
      <c r="MRG32" s="25"/>
      <c r="MRH32" s="25"/>
      <c r="MRI32" s="25"/>
      <c r="MRJ32" s="25"/>
      <c r="MRK32" s="25"/>
      <c r="MRL32" s="25"/>
      <c r="MRM32" s="25"/>
      <c r="MRN32" s="25"/>
      <c r="MRO32" s="25"/>
      <c r="MRP32" s="25"/>
      <c r="MRQ32" s="25"/>
      <c r="MRR32" s="25"/>
      <c r="MRS32" s="25"/>
      <c r="MRT32" s="25"/>
      <c r="MRU32" s="25"/>
      <c r="MRV32" s="25"/>
      <c r="MRW32" s="25"/>
      <c r="MRX32" s="25"/>
      <c r="MRY32" s="25"/>
      <c r="MRZ32" s="25"/>
      <c r="MSA32" s="25"/>
      <c r="MSB32" s="25"/>
      <c r="MSC32" s="25"/>
      <c r="MSD32" s="25"/>
      <c r="MSE32" s="25"/>
      <c r="MSF32" s="25"/>
      <c r="MSG32" s="25"/>
      <c r="MSH32" s="25"/>
      <c r="MSI32" s="25"/>
      <c r="MSJ32" s="25"/>
      <c r="MSK32" s="25"/>
      <c r="MSL32" s="25"/>
      <c r="MSM32" s="25"/>
      <c r="MSN32" s="25"/>
      <c r="MSO32" s="25"/>
      <c r="MSP32" s="25"/>
      <c r="MSQ32" s="25"/>
      <c r="MSR32" s="25"/>
      <c r="MSS32" s="25"/>
      <c r="MST32" s="25"/>
      <c r="MSU32" s="25"/>
      <c r="MSV32" s="25"/>
      <c r="MSW32" s="25"/>
      <c r="MSX32" s="25"/>
      <c r="MSY32" s="25"/>
      <c r="MSZ32" s="25"/>
      <c r="MTA32" s="25"/>
      <c r="MTB32" s="25"/>
      <c r="MTC32" s="25"/>
      <c r="MTD32" s="25"/>
      <c r="MTE32" s="25"/>
      <c r="MTF32" s="25"/>
      <c r="MTG32" s="25"/>
      <c r="MTH32" s="25"/>
      <c r="MTI32" s="25"/>
      <c r="MTJ32" s="25"/>
      <c r="MTK32" s="25"/>
      <c r="MTL32" s="25"/>
      <c r="MTM32" s="25"/>
      <c r="MTN32" s="25"/>
      <c r="MTO32" s="25"/>
      <c r="MTP32" s="25"/>
      <c r="MTQ32" s="25"/>
      <c r="MTR32" s="25"/>
      <c r="MTS32" s="25"/>
      <c r="MTT32" s="25"/>
      <c r="MTU32" s="25"/>
      <c r="MTV32" s="25"/>
      <c r="MTW32" s="25"/>
      <c r="MTX32" s="25"/>
      <c r="MTY32" s="25"/>
      <c r="MTZ32" s="25"/>
      <c r="MUA32" s="25"/>
      <c r="MUB32" s="25"/>
      <c r="MUC32" s="25"/>
      <c r="MUD32" s="25"/>
      <c r="MUE32" s="25"/>
      <c r="MUF32" s="25"/>
      <c r="MUG32" s="25"/>
      <c r="MUH32" s="25"/>
      <c r="MUI32" s="25"/>
      <c r="MUJ32" s="25"/>
      <c r="MUK32" s="25"/>
      <c r="MUL32" s="25"/>
      <c r="MUM32" s="25"/>
      <c r="MUN32" s="25"/>
      <c r="MUO32" s="25"/>
      <c r="MUP32" s="25"/>
      <c r="MUQ32" s="25"/>
      <c r="MUR32" s="25"/>
      <c r="MUS32" s="25"/>
      <c r="MUT32" s="25"/>
      <c r="MUU32" s="25"/>
      <c r="MUV32" s="25"/>
      <c r="MUW32" s="25"/>
      <c r="MUX32" s="25"/>
      <c r="MUY32" s="25"/>
      <c r="MUZ32" s="25"/>
      <c r="MVA32" s="25"/>
      <c r="MVB32" s="25"/>
      <c r="MVC32" s="25"/>
      <c r="MVD32" s="25"/>
      <c r="MVE32" s="25"/>
      <c r="MVF32" s="25"/>
      <c r="MVG32" s="25"/>
      <c r="MVH32" s="25"/>
      <c r="MVI32" s="25"/>
      <c r="MVJ32" s="25"/>
      <c r="MVK32" s="25"/>
      <c r="MVL32" s="25"/>
      <c r="MVM32" s="25"/>
      <c r="MVN32" s="25"/>
      <c r="MVO32" s="25"/>
      <c r="MVP32" s="25"/>
      <c r="MVQ32" s="25"/>
      <c r="MVR32" s="25"/>
      <c r="MVS32" s="25"/>
      <c r="MVT32" s="25"/>
      <c r="MVU32" s="25"/>
      <c r="MVV32" s="25"/>
      <c r="MVW32" s="25"/>
      <c r="MVX32" s="25"/>
      <c r="MVY32" s="25"/>
      <c r="MVZ32" s="25"/>
      <c r="MWA32" s="25"/>
      <c r="MWB32" s="25"/>
      <c r="MWC32" s="25"/>
      <c r="MWD32" s="25"/>
      <c r="MWE32" s="25"/>
      <c r="MWF32" s="25"/>
      <c r="MWG32" s="25"/>
      <c r="MWH32" s="25"/>
      <c r="MWI32" s="25"/>
      <c r="MWJ32" s="25"/>
      <c r="MWK32" s="25"/>
      <c r="MWL32" s="25"/>
      <c r="MWM32" s="25"/>
      <c r="MWN32" s="25"/>
      <c r="MWO32" s="25"/>
      <c r="MWP32" s="25"/>
      <c r="MWQ32" s="25"/>
      <c r="MWR32" s="25"/>
      <c r="MWS32" s="25"/>
      <c r="MWT32" s="25"/>
      <c r="MWU32" s="25"/>
      <c r="MWV32" s="25"/>
      <c r="MWW32" s="25"/>
      <c r="MWX32" s="25"/>
      <c r="MWY32" s="25"/>
      <c r="MWZ32" s="25"/>
      <c r="MXA32" s="25"/>
      <c r="MXB32" s="25"/>
      <c r="MXC32" s="25"/>
      <c r="MXD32" s="25"/>
      <c r="MXE32" s="25"/>
      <c r="MXF32" s="25"/>
      <c r="MXG32" s="25"/>
      <c r="MXH32" s="25"/>
      <c r="MXI32" s="25"/>
      <c r="MXJ32" s="25"/>
      <c r="MXK32" s="25"/>
      <c r="MXL32" s="25"/>
      <c r="MXM32" s="25"/>
      <c r="MXN32" s="25"/>
      <c r="MXO32" s="25"/>
      <c r="MXP32" s="25"/>
      <c r="MXQ32" s="25"/>
      <c r="MXR32" s="25"/>
      <c r="MXS32" s="25"/>
      <c r="MXT32" s="25"/>
      <c r="MXU32" s="25"/>
      <c r="MXV32" s="25"/>
      <c r="MXW32" s="25"/>
      <c r="MXX32" s="25"/>
      <c r="MXY32" s="25"/>
      <c r="MXZ32" s="25"/>
      <c r="MYA32" s="25"/>
      <c r="MYB32" s="25"/>
      <c r="MYC32" s="25"/>
      <c r="MYD32" s="25"/>
      <c r="MYE32" s="25"/>
      <c r="MYF32" s="25"/>
      <c r="MYG32" s="25"/>
      <c r="MYH32" s="25"/>
      <c r="MYI32" s="25"/>
      <c r="MYJ32" s="25"/>
      <c r="MYK32" s="25"/>
      <c r="MYL32" s="25"/>
      <c r="MYM32" s="25"/>
      <c r="MYN32" s="25"/>
      <c r="MYO32" s="25"/>
      <c r="MYP32" s="25"/>
      <c r="MYQ32" s="25"/>
      <c r="MYR32" s="25"/>
      <c r="MYS32" s="25"/>
      <c r="MYT32" s="25"/>
      <c r="MYU32" s="25"/>
      <c r="MYV32" s="25"/>
      <c r="MYW32" s="25"/>
      <c r="MYX32" s="25"/>
      <c r="MYY32" s="25"/>
      <c r="MYZ32" s="25"/>
      <c r="MZA32" s="25"/>
      <c r="MZB32" s="25"/>
      <c r="MZC32" s="25"/>
      <c r="MZD32" s="25"/>
      <c r="MZE32" s="25"/>
      <c r="MZF32" s="25"/>
      <c r="MZG32" s="25"/>
      <c r="MZH32" s="25"/>
      <c r="MZI32" s="25"/>
      <c r="MZJ32" s="25"/>
      <c r="MZK32" s="25"/>
      <c r="MZL32" s="25"/>
      <c r="MZM32" s="25"/>
      <c r="MZN32" s="25"/>
      <c r="MZO32" s="25"/>
      <c r="MZP32" s="25"/>
      <c r="MZQ32" s="25"/>
      <c r="MZR32" s="25"/>
      <c r="MZS32" s="25"/>
      <c r="MZT32" s="25"/>
      <c r="MZU32" s="25"/>
      <c r="MZV32" s="25"/>
      <c r="MZW32" s="25"/>
      <c r="MZX32" s="25"/>
      <c r="MZY32" s="25"/>
      <c r="MZZ32" s="25"/>
      <c r="NAA32" s="25"/>
      <c r="NAB32" s="25"/>
      <c r="NAC32" s="25"/>
      <c r="NAD32" s="25"/>
      <c r="NAE32" s="25"/>
      <c r="NAF32" s="25"/>
      <c r="NAG32" s="25"/>
      <c r="NAH32" s="25"/>
      <c r="NAI32" s="25"/>
      <c r="NAJ32" s="25"/>
      <c r="NAK32" s="25"/>
      <c r="NAL32" s="25"/>
      <c r="NAM32" s="25"/>
      <c r="NAN32" s="25"/>
      <c r="NAO32" s="25"/>
      <c r="NAP32" s="25"/>
      <c r="NAQ32" s="25"/>
      <c r="NAR32" s="25"/>
      <c r="NAS32" s="25"/>
      <c r="NAT32" s="25"/>
      <c r="NAU32" s="25"/>
      <c r="NAV32" s="25"/>
      <c r="NAW32" s="25"/>
      <c r="NAX32" s="25"/>
      <c r="NAY32" s="25"/>
      <c r="NAZ32" s="25"/>
      <c r="NBA32" s="25"/>
      <c r="NBB32" s="25"/>
      <c r="NBC32" s="25"/>
      <c r="NBD32" s="25"/>
      <c r="NBE32" s="25"/>
      <c r="NBF32" s="25"/>
      <c r="NBG32" s="25"/>
      <c r="NBH32" s="25"/>
      <c r="NBI32" s="25"/>
      <c r="NBJ32" s="25"/>
      <c r="NBK32" s="25"/>
      <c r="NBL32" s="25"/>
      <c r="NBM32" s="25"/>
      <c r="NBN32" s="25"/>
      <c r="NBO32" s="25"/>
      <c r="NBP32" s="25"/>
      <c r="NBQ32" s="25"/>
      <c r="NBR32" s="25"/>
      <c r="NBS32" s="25"/>
      <c r="NBT32" s="25"/>
      <c r="NBU32" s="25"/>
      <c r="NBV32" s="25"/>
      <c r="NBW32" s="25"/>
      <c r="NBX32" s="25"/>
      <c r="NBY32" s="25"/>
      <c r="NBZ32" s="25"/>
      <c r="NCA32" s="25"/>
      <c r="NCB32" s="25"/>
      <c r="NCC32" s="25"/>
      <c r="NCD32" s="25"/>
      <c r="NCE32" s="25"/>
      <c r="NCF32" s="25"/>
      <c r="NCG32" s="25"/>
      <c r="NCH32" s="25"/>
      <c r="NCI32" s="25"/>
      <c r="NCJ32" s="25"/>
      <c r="NCK32" s="25"/>
      <c r="NCL32" s="25"/>
      <c r="NCM32" s="25"/>
      <c r="NCN32" s="25"/>
      <c r="NCO32" s="25"/>
      <c r="NCP32" s="25"/>
      <c r="NCQ32" s="25"/>
      <c r="NCR32" s="25"/>
      <c r="NCS32" s="25"/>
      <c r="NCT32" s="25"/>
      <c r="NCU32" s="25"/>
      <c r="NCV32" s="25"/>
      <c r="NCW32" s="25"/>
      <c r="NCX32" s="25"/>
      <c r="NCY32" s="25"/>
      <c r="NCZ32" s="25"/>
      <c r="NDA32" s="25"/>
      <c r="NDB32" s="25"/>
      <c r="NDC32" s="25"/>
      <c r="NDD32" s="25"/>
      <c r="NDE32" s="25"/>
      <c r="NDF32" s="25"/>
      <c r="NDG32" s="25"/>
      <c r="NDH32" s="25"/>
      <c r="NDI32" s="25"/>
      <c r="NDJ32" s="25"/>
      <c r="NDK32" s="25"/>
      <c r="NDL32" s="25"/>
      <c r="NDM32" s="25"/>
      <c r="NDN32" s="25"/>
      <c r="NDO32" s="25"/>
      <c r="NDP32" s="25"/>
      <c r="NDQ32" s="25"/>
      <c r="NDR32" s="25"/>
      <c r="NDS32" s="25"/>
      <c r="NDT32" s="25"/>
      <c r="NDU32" s="25"/>
      <c r="NDV32" s="25"/>
      <c r="NDW32" s="25"/>
      <c r="NDX32" s="25"/>
      <c r="NDY32" s="25"/>
      <c r="NDZ32" s="25"/>
      <c r="NEA32" s="25"/>
      <c r="NEB32" s="25"/>
      <c r="NEC32" s="25"/>
      <c r="NED32" s="25"/>
      <c r="NEE32" s="25"/>
      <c r="NEF32" s="25"/>
      <c r="NEG32" s="25"/>
      <c r="NEH32" s="25"/>
      <c r="NEI32" s="25"/>
      <c r="NEJ32" s="25"/>
      <c r="NEK32" s="25"/>
      <c r="NEL32" s="25"/>
      <c r="NEM32" s="25"/>
      <c r="NEN32" s="25"/>
      <c r="NEO32" s="25"/>
      <c r="NEP32" s="25"/>
      <c r="NEQ32" s="25"/>
      <c r="NER32" s="25"/>
      <c r="NES32" s="25"/>
      <c r="NET32" s="25"/>
      <c r="NEU32" s="25"/>
      <c r="NEV32" s="25"/>
      <c r="NEW32" s="25"/>
      <c r="NEX32" s="25"/>
      <c r="NEY32" s="25"/>
      <c r="NEZ32" s="25"/>
      <c r="NFA32" s="25"/>
      <c r="NFB32" s="25"/>
      <c r="NFC32" s="25"/>
      <c r="NFD32" s="25"/>
      <c r="NFE32" s="25"/>
      <c r="NFF32" s="25"/>
      <c r="NFG32" s="25"/>
      <c r="NFH32" s="25"/>
      <c r="NFI32" s="25"/>
      <c r="NFJ32" s="25"/>
      <c r="NFK32" s="25"/>
      <c r="NFL32" s="25"/>
      <c r="NFM32" s="25"/>
      <c r="NFN32" s="25"/>
      <c r="NFO32" s="25"/>
      <c r="NFP32" s="25"/>
      <c r="NFQ32" s="25"/>
      <c r="NFR32" s="25"/>
      <c r="NFS32" s="25"/>
      <c r="NFT32" s="25"/>
      <c r="NFU32" s="25"/>
      <c r="NFV32" s="25"/>
      <c r="NFW32" s="25"/>
      <c r="NFX32" s="25"/>
      <c r="NFY32" s="25"/>
      <c r="NFZ32" s="25"/>
      <c r="NGA32" s="25"/>
      <c r="NGB32" s="25"/>
      <c r="NGC32" s="25"/>
      <c r="NGD32" s="25"/>
      <c r="NGE32" s="25"/>
      <c r="NGF32" s="25"/>
      <c r="NGG32" s="25"/>
      <c r="NGH32" s="25"/>
      <c r="NGI32" s="25"/>
      <c r="NGJ32" s="25"/>
      <c r="NGK32" s="25"/>
      <c r="NGL32" s="25"/>
      <c r="NGM32" s="25"/>
      <c r="NGN32" s="25"/>
      <c r="NGO32" s="25"/>
      <c r="NGP32" s="25"/>
      <c r="NGQ32" s="25"/>
      <c r="NGR32" s="25"/>
      <c r="NGS32" s="25"/>
      <c r="NGT32" s="25"/>
      <c r="NGU32" s="25"/>
      <c r="NGV32" s="25"/>
      <c r="NGW32" s="25"/>
      <c r="NGX32" s="25"/>
      <c r="NGY32" s="25"/>
      <c r="NGZ32" s="25"/>
      <c r="NHA32" s="25"/>
      <c r="NHB32" s="25"/>
      <c r="NHC32" s="25"/>
      <c r="NHD32" s="25"/>
      <c r="NHE32" s="25"/>
      <c r="NHF32" s="25"/>
      <c r="NHG32" s="25"/>
      <c r="NHH32" s="25"/>
      <c r="NHI32" s="25"/>
      <c r="NHJ32" s="25"/>
      <c r="NHK32" s="25"/>
      <c r="NHL32" s="25"/>
      <c r="NHM32" s="25"/>
      <c r="NHN32" s="25"/>
      <c r="NHO32" s="25"/>
      <c r="NHP32" s="25"/>
      <c r="NHQ32" s="25"/>
      <c r="NHR32" s="25"/>
      <c r="NHS32" s="25"/>
      <c r="NHT32" s="25"/>
      <c r="NHU32" s="25"/>
      <c r="NHV32" s="25"/>
      <c r="NHW32" s="25"/>
      <c r="NHX32" s="25"/>
      <c r="NHY32" s="25"/>
      <c r="NHZ32" s="25"/>
      <c r="NIA32" s="25"/>
      <c r="NIB32" s="25"/>
      <c r="NIC32" s="25"/>
      <c r="NID32" s="25"/>
      <c r="NIE32" s="25"/>
      <c r="NIF32" s="25"/>
      <c r="NIG32" s="25"/>
      <c r="NIH32" s="25"/>
      <c r="NII32" s="25"/>
      <c r="NIJ32" s="25"/>
      <c r="NIK32" s="25"/>
      <c r="NIL32" s="25"/>
      <c r="NIM32" s="25"/>
      <c r="NIN32" s="25"/>
      <c r="NIO32" s="25"/>
      <c r="NIP32" s="25"/>
      <c r="NIQ32" s="25"/>
      <c r="NIR32" s="25"/>
      <c r="NIS32" s="25"/>
      <c r="NIT32" s="25"/>
      <c r="NIU32" s="25"/>
      <c r="NIV32" s="25"/>
      <c r="NIW32" s="25"/>
      <c r="NIX32" s="25"/>
      <c r="NIY32" s="25"/>
      <c r="NIZ32" s="25"/>
      <c r="NJA32" s="25"/>
      <c r="NJB32" s="25"/>
      <c r="NJC32" s="25"/>
      <c r="NJD32" s="25"/>
      <c r="NJE32" s="25"/>
      <c r="NJF32" s="25"/>
      <c r="NJG32" s="25"/>
      <c r="NJH32" s="25"/>
      <c r="NJI32" s="25"/>
      <c r="NJJ32" s="25"/>
      <c r="NJK32" s="25"/>
      <c r="NJL32" s="25"/>
      <c r="NJM32" s="25"/>
      <c r="NJN32" s="25"/>
      <c r="NJO32" s="25"/>
      <c r="NJP32" s="25"/>
      <c r="NJQ32" s="25"/>
      <c r="NJR32" s="25"/>
      <c r="NJS32" s="25"/>
      <c r="NJT32" s="25"/>
      <c r="NJU32" s="25"/>
      <c r="NJV32" s="25"/>
      <c r="NJW32" s="25"/>
      <c r="NJX32" s="25"/>
      <c r="NJY32" s="25"/>
      <c r="NJZ32" s="25"/>
      <c r="NKA32" s="25"/>
      <c r="NKB32" s="25"/>
      <c r="NKC32" s="25"/>
      <c r="NKD32" s="25"/>
      <c r="NKE32" s="25"/>
      <c r="NKF32" s="25"/>
      <c r="NKG32" s="25"/>
      <c r="NKH32" s="25"/>
      <c r="NKI32" s="25"/>
      <c r="NKJ32" s="25"/>
      <c r="NKK32" s="25"/>
      <c r="NKL32" s="25"/>
      <c r="NKM32" s="25"/>
      <c r="NKN32" s="25"/>
      <c r="NKO32" s="25"/>
      <c r="NKP32" s="25"/>
      <c r="NKQ32" s="25"/>
      <c r="NKR32" s="25"/>
      <c r="NKS32" s="25"/>
      <c r="NKT32" s="25"/>
      <c r="NKU32" s="25"/>
      <c r="NKV32" s="25"/>
      <c r="NKW32" s="25"/>
      <c r="NKX32" s="25"/>
      <c r="NKY32" s="25"/>
      <c r="NKZ32" s="25"/>
      <c r="NLA32" s="25"/>
      <c r="NLB32" s="25"/>
      <c r="NLC32" s="25"/>
      <c r="NLD32" s="25"/>
      <c r="NLE32" s="25"/>
      <c r="NLF32" s="25"/>
      <c r="NLG32" s="25"/>
      <c r="NLH32" s="25"/>
      <c r="NLI32" s="25"/>
      <c r="NLJ32" s="25"/>
      <c r="NLK32" s="25"/>
      <c r="NLL32" s="25"/>
      <c r="NLM32" s="25"/>
      <c r="NLN32" s="25"/>
      <c r="NLO32" s="25"/>
      <c r="NLP32" s="25"/>
      <c r="NLQ32" s="25"/>
      <c r="NLR32" s="25"/>
      <c r="NLS32" s="25"/>
      <c r="NLT32" s="25"/>
      <c r="NLU32" s="25"/>
      <c r="NLV32" s="25"/>
      <c r="NLW32" s="25"/>
      <c r="NLX32" s="25"/>
      <c r="NLY32" s="25"/>
      <c r="NLZ32" s="25"/>
      <c r="NMA32" s="25"/>
      <c r="NMB32" s="25"/>
      <c r="NMC32" s="25"/>
      <c r="NMD32" s="25"/>
      <c r="NME32" s="25"/>
      <c r="NMF32" s="25"/>
      <c r="NMG32" s="25"/>
      <c r="NMH32" s="25"/>
      <c r="NMI32" s="25"/>
      <c r="NMJ32" s="25"/>
      <c r="NMK32" s="25"/>
      <c r="NML32" s="25"/>
      <c r="NMM32" s="25"/>
      <c r="NMN32" s="25"/>
      <c r="NMO32" s="25"/>
      <c r="NMP32" s="25"/>
      <c r="NMQ32" s="25"/>
      <c r="NMR32" s="25"/>
      <c r="NMS32" s="25"/>
      <c r="NMT32" s="25"/>
      <c r="NMU32" s="25"/>
      <c r="NMV32" s="25"/>
      <c r="NMW32" s="25"/>
      <c r="NMX32" s="25"/>
      <c r="NMY32" s="25"/>
      <c r="NMZ32" s="25"/>
      <c r="NNA32" s="25"/>
      <c r="NNB32" s="25"/>
      <c r="NNC32" s="25"/>
      <c r="NND32" s="25"/>
      <c r="NNE32" s="25"/>
      <c r="NNF32" s="25"/>
      <c r="NNG32" s="25"/>
      <c r="NNH32" s="25"/>
      <c r="NNI32" s="25"/>
      <c r="NNJ32" s="25"/>
      <c r="NNK32" s="25"/>
      <c r="NNL32" s="25"/>
      <c r="NNM32" s="25"/>
      <c r="NNN32" s="25"/>
      <c r="NNO32" s="25"/>
      <c r="NNP32" s="25"/>
      <c r="NNQ32" s="25"/>
      <c r="NNR32" s="25"/>
      <c r="NNS32" s="25"/>
      <c r="NNT32" s="25"/>
      <c r="NNU32" s="25"/>
      <c r="NNV32" s="25"/>
      <c r="NNW32" s="25"/>
      <c r="NNX32" s="25"/>
      <c r="NNY32" s="25"/>
      <c r="NNZ32" s="25"/>
      <c r="NOA32" s="25"/>
      <c r="NOB32" s="25"/>
      <c r="NOC32" s="25"/>
      <c r="NOD32" s="25"/>
      <c r="NOE32" s="25"/>
      <c r="NOF32" s="25"/>
      <c r="NOG32" s="25"/>
      <c r="NOH32" s="25"/>
      <c r="NOI32" s="25"/>
      <c r="NOJ32" s="25"/>
      <c r="NOK32" s="25"/>
      <c r="NOL32" s="25"/>
      <c r="NOM32" s="25"/>
      <c r="NON32" s="25"/>
      <c r="NOO32" s="25"/>
      <c r="NOP32" s="25"/>
      <c r="NOQ32" s="25"/>
      <c r="NOR32" s="25"/>
      <c r="NOS32" s="25"/>
      <c r="NOT32" s="25"/>
      <c r="NOU32" s="25"/>
      <c r="NOV32" s="25"/>
      <c r="NOW32" s="25"/>
      <c r="NOX32" s="25"/>
      <c r="NOY32" s="25"/>
      <c r="NOZ32" s="25"/>
      <c r="NPA32" s="25"/>
      <c r="NPB32" s="25"/>
      <c r="NPC32" s="25"/>
      <c r="NPD32" s="25"/>
      <c r="NPE32" s="25"/>
      <c r="NPF32" s="25"/>
      <c r="NPG32" s="25"/>
      <c r="NPH32" s="25"/>
      <c r="NPI32" s="25"/>
      <c r="NPJ32" s="25"/>
      <c r="NPK32" s="25"/>
      <c r="NPL32" s="25"/>
      <c r="NPM32" s="25"/>
      <c r="NPN32" s="25"/>
      <c r="NPO32" s="25"/>
      <c r="NPP32" s="25"/>
      <c r="NPQ32" s="25"/>
      <c r="NPR32" s="25"/>
      <c r="NPS32" s="25"/>
      <c r="NPT32" s="25"/>
      <c r="NPU32" s="25"/>
      <c r="NPV32" s="25"/>
      <c r="NPW32" s="25"/>
      <c r="NPX32" s="25"/>
      <c r="NPY32" s="25"/>
      <c r="NPZ32" s="25"/>
      <c r="NQA32" s="25"/>
      <c r="NQB32" s="25"/>
      <c r="NQC32" s="25"/>
      <c r="NQD32" s="25"/>
      <c r="NQE32" s="25"/>
      <c r="NQF32" s="25"/>
      <c r="NQG32" s="25"/>
      <c r="NQH32" s="25"/>
      <c r="NQI32" s="25"/>
      <c r="NQJ32" s="25"/>
      <c r="NQK32" s="25"/>
      <c r="NQL32" s="25"/>
      <c r="NQM32" s="25"/>
      <c r="NQN32" s="25"/>
      <c r="NQO32" s="25"/>
      <c r="NQP32" s="25"/>
      <c r="NQQ32" s="25"/>
      <c r="NQR32" s="25"/>
      <c r="NQS32" s="25"/>
      <c r="NQT32" s="25"/>
      <c r="NQU32" s="25"/>
      <c r="NQV32" s="25"/>
      <c r="NQW32" s="25"/>
      <c r="NQX32" s="25"/>
      <c r="NQY32" s="25"/>
      <c r="NQZ32" s="25"/>
      <c r="NRA32" s="25"/>
      <c r="NRB32" s="25"/>
      <c r="NRC32" s="25"/>
      <c r="NRD32" s="25"/>
      <c r="NRE32" s="25"/>
      <c r="NRF32" s="25"/>
      <c r="NRG32" s="25"/>
      <c r="NRH32" s="25"/>
      <c r="NRI32" s="25"/>
      <c r="NRJ32" s="25"/>
      <c r="NRK32" s="25"/>
      <c r="NRL32" s="25"/>
      <c r="NRM32" s="25"/>
      <c r="NRN32" s="25"/>
      <c r="NRO32" s="25"/>
      <c r="NRP32" s="25"/>
      <c r="NRQ32" s="25"/>
      <c r="NRR32" s="25"/>
      <c r="NRS32" s="25"/>
      <c r="NRT32" s="25"/>
      <c r="NRU32" s="25"/>
      <c r="NRV32" s="25"/>
      <c r="NRW32" s="25"/>
      <c r="NRX32" s="25"/>
      <c r="NRY32" s="25"/>
      <c r="NRZ32" s="25"/>
      <c r="NSA32" s="25"/>
      <c r="NSB32" s="25"/>
      <c r="NSC32" s="25"/>
      <c r="NSD32" s="25"/>
      <c r="NSE32" s="25"/>
      <c r="NSF32" s="25"/>
      <c r="NSG32" s="25"/>
      <c r="NSH32" s="25"/>
      <c r="NSI32" s="25"/>
      <c r="NSJ32" s="25"/>
      <c r="NSK32" s="25"/>
      <c r="NSL32" s="25"/>
      <c r="NSM32" s="25"/>
      <c r="NSN32" s="25"/>
      <c r="NSO32" s="25"/>
      <c r="NSP32" s="25"/>
      <c r="NSQ32" s="25"/>
      <c r="NSR32" s="25"/>
      <c r="NSS32" s="25"/>
      <c r="NST32" s="25"/>
      <c r="NSU32" s="25"/>
      <c r="NSV32" s="25"/>
      <c r="NSW32" s="25"/>
      <c r="NSX32" s="25"/>
      <c r="NSY32" s="25"/>
      <c r="NSZ32" s="25"/>
      <c r="NTA32" s="25"/>
      <c r="NTB32" s="25"/>
      <c r="NTC32" s="25"/>
      <c r="NTD32" s="25"/>
      <c r="NTE32" s="25"/>
      <c r="NTF32" s="25"/>
      <c r="NTG32" s="25"/>
      <c r="NTH32" s="25"/>
      <c r="NTI32" s="25"/>
      <c r="NTJ32" s="25"/>
      <c r="NTK32" s="25"/>
      <c r="NTL32" s="25"/>
      <c r="NTM32" s="25"/>
      <c r="NTN32" s="25"/>
      <c r="NTO32" s="25"/>
      <c r="NTP32" s="25"/>
      <c r="NTQ32" s="25"/>
      <c r="NTR32" s="25"/>
      <c r="NTS32" s="25"/>
      <c r="NTT32" s="25"/>
      <c r="NTU32" s="25"/>
      <c r="NTV32" s="25"/>
      <c r="NTW32" s="25"/>
      <c r="NTX32" s="25"/>
      <c r="NTY32" s="25"/>
      <c r="NTZ32" s="25"/>
      <c r="NUA32" s="25"/>
      <c r="NUB32" s="25"/>
      <c r="NUC32" s="25"/>
      <c r="NUD32" s="25"/>
      <c r="NUE32" s="25"/>
      <c r="NUF32" s="25"/>
      <c r="NUG32" s="25"/>
      <c r="NUH32" s="25"/>
      <c r="NUI32" s="25"/>
      <c r="NUJ32" s="25"/>
      <c r="NUK32" s="25"/>
      <c r="NUL32" s="25"/>
      <c r="NUM32" s="25"/>
      <c r="NUN32" s="25"/>
      <c r="NUO32" s="25"/>
      <c r="NUP32" s="25"/>
      <c r="NUQ32" s="25"/>
      <c r="NUR32" s="25"/>
      <c r="NUS32" s="25"/>
      <c r="NUT32" s="25"/>
      <c r="NUU32" s="25"/>
      <c r="NUV32" s="25"/>
      <c r="NUW32" s="25"/>
      <c r="NUX32" s="25"/>
      <c r="NUY32" s="25"/>
      <c r="NUZ32" s="25"/>
      <c r="NVA32" s="25"/>
      <c r="NVB32" s="25"/>
      <c r="NVC32" s="25"/>
      <c r="NVD32" s="25"/>
      <c r="NVE32" s="25"/>
      <c r="NVF32" s="25"/>
      <c r="NVG32" s="25"/>
      <c r="NVH32" s="25"/>
      <c r="NVI32" s="25"/>
      <c r="NVJ32" s="25"/>
      <c r="NVK32" s="25"/>
      <c r="NVL32" s="25"/>
      <c r="NVM32" s="25"/>
      <c r="NVN32" s="25"/>
      <c r="NVO32" s="25"/>
      <c r="NVP32" s="25"/>
      <c r="NVQ32" s="25"/>
      <c r="NVR32" s="25"/>
      <c r="NVS32" s="25"/>
      <c r="NVT32" s="25"/>
      <c r="NVU32" s="25"/>
      <c r="NVV32" s="25"/>
      <c r="NVW32" s="25"/>
      <c r="NVX32" s="25"/>
      <c r="NVY32" s="25"/>
      <c r="NVZ32" s="25"/>
      <c r="NWA32" s="25"/>
      <c r="NWB32" s="25"/>
      <c r="NWC32" s="25"/>
      <c r="NWD32" s="25"/>
      <c r="NWE32" s="25"/>
      <c r="NWF32" s="25"/>
      <c r="NWG32" s="25"/>
      <c r="NWH32" s="25"/>
      <c r="NWI32" s="25"/>
      <c r="NWJ32" s="25"/>
      <c r="NWK32" s="25"/>
      <c r="NWL32" s="25"/>
      <c r="NWM32" s="25"/>
      <c r="NWN32" s="25"/>
      <c r="NWO32" s="25"/>
      <c r="NWP32" s="25"/>
      <c r="NWQ32" s="25"/>
      <c r="NWR32" s="25"/>
      <c r="NWS32" s="25"/>
      <c r="NWT32" s="25"/>
      <c r="NWU32" s="25"/>
      <c r="NWV32" s="25"/>
      <c r="NWW32" s="25"/>
      <c r="NWX32" s="25"/>
      <c r="NWY32" s="25"/>
      <c r="NWZ32" s="25"/>
      <c r="NXA32" s="25"/>
      <c r="NXB32" s="25"/>
      <c r="NXC32" s="25"/>
      <c r="NXD32" s="25"/>
      <c r="NXE32" s="25"/>
      <c r="NXF32" s="25"/>
      <c r="NXG32" s="25"/>
      <c r="NXH32" s="25"/>
      <c r="NXI32" s="25"/>
      <c r="NXJ32" s="25"/>
      <c r="NXK32" s="25"/>
      <c r="NXL32" s="25"/>
      <c r="NXM32" s="25"/>
      <c r="NXN32" s="25"/>
      <c r="NXO32" s="25"/>
      <c r="NXP32" s="25"/>
      <c r="NXQ32" s="25"/>
      <c r="NXR32" s="25"/>
      <c r="NXS32" s="25"/>
      <c r="NXT32" s="25"/>
      <c r="NXU32" s="25"/>
      <c r="NXV32" s="25"/>
      <c r="NXW32" s="25"/>
      <c r="NXX32" s="25"/>
      <c r="NXY32" s="25"/>
      <c r="NXZ32" s="25"/>
      <c r="NYA32" s="25"/>
      <c r="NYB32" s="25"/>
      <c r="NYC32" s="25"/>
      <c r="NYD32" s="25"/>
      <c r="NYE32" s="25"/>
      <c r="NYF32" s="25"/>
      <c r="NYG32" s="25"/>
      <c r="NYH32" s="25"/>
      <c r="NYI32" s="25"/>
      <c r="NYJ32" s="25"/>
      <c r="NYK32" s="25"/>
      <c r="NYL32" s="25"/>
      <c r="NYM32" s="25"/>
      <c r="NYN32" s="25"/>
      <c r="NYO32" s="25"/>
      <c r="NYP32" s="25"/>
      <c r="NYQ32" s="25"/>
      <c r="NYR32" s="25"/>
      <c r="NYS32" s="25"/>
      <c r="NYT32" s="25"/>
      <c r="NYU32" s="25"/>
      <c r="NYV32" s="25"/>
      <c r="NYW32" s="25"/>
      <c r="NYX32" s="25"/>
      <c r="NYY32" s="25"/>
      <c r="NYZ32" s="25"/>
      <c r="NZA32" s="25"/>
      <c r="NZB32" s="25"/>
      <c r="NZC32" s="25"/>
      <c r="NZD32" s="25"/>
      <c r="NZE32" s="25"/>
      <c r="NZF32" s="25"/>
      <c r="NZG32" s="25"/>
      <c r="NZH32" s="25"/>
      <c r="NZI32" s="25"/>
      <c r="NZJ32" s="25"/>
      <c r="NZK32" s="25"/>
      <c r="NZL32" s="25"/>
      <c r="NZM32" s="25"/>
      <c r="NZN32" s="25"/>
      <c r="NZO32" s="25"/>
      <c r="NZP32" s="25"/>
      <c r="NZQ32" s="25"/>
      <c r="NZR32" s="25"/>
      <c r="NZS32" s="25"/>
      <c r="NZT32" s="25"/>
      <c r="NZU32" s="25"/>
      <c r="NZV32" s="25"/>
      <c r="NZW32" s="25"/>
      <c r="NZX32" s="25"/>
      <c r="NZY32" s="25"/>
      <c r="NZZ32" s="25"/>
      <c r="OAA32" s="25"/>
      <c r="OAB32" s="25"/>
      <c r="OAC32" s="25"/>
      <c r="OAD32" s="25"/>
      <c r="OAE32" s="25"/>
      <c r="OAF32" s="25"/>
      <c r="OAG32" s="25"/>
      <c r="OAH32" s="25"/>
      <c r="OAI32" s="25"/>
      <c r="OAJ32" s="25"/>
      <c r="OAK32" s="25"/>
      <c r="OAL32" s="25"/>
      <c r="OAM32" s="25"/>
      <c r="OAN32" s="25"/>
      <c r="OAO32" s="25"/>
      <c r="OAP32" s="25"/>
      <c r="OAQ32" s="25"/>
      <c r="OAR32" s="25"/>
      <c r="OAS32" s="25"/>
      <c r="OAT32" s="25"/>
      <c r="OAU32" s="25"/>
      <c r="OAV32" s="25"/>
      <c r="OAW32" s="25"/>
      <c r="OAX32" s="25"/>
      <c r="OAY32" s="25"/>
      <c r="OAZ32" s="25"/>
      <c r="OBA32" s="25"/>
      <c r="OBB32" s="25"/>
      <c r="OBC32" s="25"/>
      <c r="OBD32" s="25"/>
      <c r="OBE32" s="25"/>
      <c r="OBF32" s="25"/>
      <c r="OBG32" s="25"/>
      <c r="OBH32" s="25"/>
      <c r="OBI32" s="25"/>
      <c r="OBJ32" s="25"/>
      <c r="OBK32" s="25"/>
      <c r="OBL32" s="25"/>
      <c r="OBM32" s="25"/>
      <c r="OBN32" s="25"/>
      <c r="OBO32" s="25"/>
      <c r="OBP32" s="25"/>
      <c r="OBQ32" s="25"/>
      <c r="OBR32" s="25"/>
      <c r="OBS32" s="25"/>
      <c r="OBT32" s="25"/>
      <c r="OBU32" s="25"/>
      <c r="OBV32" s="25"/>
      <c r="OBW32" s="25"/>
      <c r="OBX32" s="25"/>
      <c r="OBY32" s="25"/>
      <c r="OBZ32" s="25"/>
      <c r="OCA32" s="25"/>
      <c r="OCB32" s="25"/>
      <c r="OCC32" s="25"/>
      <c r="OCD32" s="25"/>
      <c r="OCE32" s="25"/>
      <c r="OCF32" s="25"/>
      <c r="OCG32" s="25"/>
      <c r="OCH32" s="25"/>
      <c r="OCI32" s="25"/>
      <c r="OCJ32" s="25"/>
      <c r="OCK32" s="25"/>
      <c r="OCL32" s="25"/>
      <c r="OCM32" s="25"/>
      <c r="OCN32" s="25"/>
      <c r="OCO32" s="25"/>
      <c r="OCP32" s="25"/>
      <c r="OCQ32" s="25"/>
      <c r="OCR32" s="25"/>
      <c r="OCS32" s="25"/>
      <c r="OCT32" s="25"/>
      <c r="OCU32" s="25"/>
      <c r="OCV32" s="25"/>
      <c r="OCW32" s="25"/>
      <c r="OCX32" s="25"/>
      <c r="OCY32" s="25"/>
      <c r="OCZ32" s="25"/>
      <c r="ODA32" s="25"/>
      <c r="ODB32" s="25"/>
      <c r="ODC32" s="25"/>
      <c r="ODD32" s="25"/>
      <c r="ODE32" s="25"/>
      <c r="ODF32" s="25"/>
      <c r="ODG32" s="25"/>
      <c r="ODH32" s="25"/>
      <c r="ODI32" s="25"/>
      <c r="ODJ32" s="25"/>
      <c r="ODK32" s="25"/>
      <c r="ODL32" s="25"/>
      <c r="ODM32" s="25"/>
      <c r="ODN32" s="25"/>
      <c r="ODO32" s="25"/>
      <c r="ODP32" s="25"/>
      <c r="ODQ32" s="25"/>
      <c r="ODR32" s="25"/>
      <c r="ODS32" s="25"/>
      <c r="ODT32" s="25"/>
      <c r="ODU32" s="25"/>
      <c r="ODV32" s="25"/>
      <c r="ODW32" s="25"/>
      <c r="ODX32" s="25"/>
      <c r="ODY32" s="25"/>
      <c r="ODZ32" s="25"/>
      <c r="OEA32" s="25"/>
      <c r="OEB32" s="25"/>
      <c r="OEC32" s="25"/>
      <c r="OED32" s="25"/>
      <c r="OEE32" s="25"/>
      <c r="OEF32" s="25"/>
      <c r="OEG32" s="25"/>
      <c r="OEH32" s="25"/>
      <c r="OEI32" s="25"/>
      <c r="OEJ32" s="25"/>
      <c r="OEK32" s="25"/>
      <c r="OEL32" s="25"/>
      <c r="OEM32" s="25"/>
      <c r="OEN32" s="25"/>
      <c r="OEO32" s="25"/>
      <c r="OEP32" s="25"/>
      <c r="OEQ32" s="25"/>
      <c r="OER32" s="25"/>
      <c r="OES32" s="25"/>
      <c r="OET32" s="25"/>
      <c r="OEU32" s="25"/>
      <c r="OEV32" s="25"/>
      <c r="OEW32" s="25"/>
      <c r="OEX32" s="25"/>
      <c r="OEY32" s="25"/>
      <c r="OEZ32" s="25"/>
      <c r="OFA32" s="25"/>
      <c r="OFB32" s="25"/>
      <c r="OFC32" s="25"/>
      <c r="OFD32" s="25"/>
      <c r="OFE32" s="25"/>
      <c r="OFF32" s="25"/>
      <c r="OFG32" s="25"/>
      <c r="OFH32" s="25"/>
      <c r="OFI32" s="25"/>
      <c r="OFJ32" s="25"/>
      <c r="OFK32" s="25"/>
      <c r="OFL32" s="25"/>
      <c r="OFM32" s="25"/>
      <c r="OFN32" s="25"/>
      <c r="OFO32" s="25"/>
      <c r="OFP32" s="25"/>
      <c r="OFQ32" s="25"/>
      <c r="OFR32" s="25"/>
      <c r="OFS32" s="25"/>
      <c r="OFT32" s="25"/>
      <c r="OFU32" s="25"/>
      <c r="OFV32" s="25"/>
      <c r="OFW32" s="25"/>
      <c r="OFX32" s="25"/>
      <c r="OFY32" s="25"/>
      <c r="OFZ32" s="25"/>
      <c r="OGA32" s="25"/>
      <c r="OGB32" s="25"/>
      <c r="OGC32" s="25"/>
      <c r="OGD32" s="25"/>
      <c r="OGE32" s="25"/>
      <c r="OGF32" s="25"/>
      <c r="OGG32" s="25"/>
      <c r="OGH32" s="25"/>
      <c r="OGI32" s="25"/>
      <c r="OGJ32" s="25"/>
      <c r="OGK32" s="25"/>
      <c r="OGL32" s="25"/>
      <c r="OGM32" s="25"/>
      <c r="OGN32" s="25"/>
      <c r="OGO32" s="25"/>
      <c r="OGP32" s="25"/>
      <c r="OGQ32" s="25"/>
      <c r="OGR32" s="25"/>
      <c r="OGS32" s="25"/>
      <c r="OGT32" s="25"/>
      <c r="OGU32" s="25"/>
      <c r="OGV32" s="25"/>
      <c r="OGW32" s="25"/>
      <c r="OGX32" s="25"/>
      <c r="OGY32" s="25"/>
      <c r="OGZ32" s="25"/>
      <c r="OHA32" s="25"/>
      <c r="OHB32" s="25"/>
      <c r="OHC32" s="25"/>
      <c r="OHD32" s="25"/>
      <c r="OHE32" s="25"/>
      <c r="OHF32" s="25"/>
      <c r="OHG32" s="25"/>
      <c r="OHH32" s="25"/>
      <c r="OHI32" s="25"/>
      <c r="OHJ32" s="25"/>
      <c r="OHK32" s="25"/>
      <c r="OHL32" s="25"/>
      <c r="OHM32" s="25"/>
      <c r="OHN32" s="25"/>
      <c r="OHO32" s="25"/>
      <c r="OHP32" s="25"/>
      <c r="OHQ32" s="25"/>
      <c r="OHR32" s="25"/>
      <c r="OHS32" s="25"/>
      <c r="OHT32" s="25"/>
      <c r="OHU32" s="25"/>
      <c r="OHV32" s="25"/>
      <c r="OHW32" s="25"/>
      <c r="OHX32" s="25"/>
      <c r="OHY32" s="25"/>
      <c r="OHZ32" s="25"/>
      <c r="OIA32" s="25"/>
      <c r="OIB32" s="25"/>
      <c r="OIC32" s="25"/>
      <c r="OID32" s="25"/>
      <c r="OIE32" s="25"/>
      <c r="OIF32" s="25"/>
      <c r="OIG32" s="25"/>
      <c r="OIH32" s="25"/>
      <c r="OII32" s="25"/>
      <c r="OIJ32" s="25"/>
      <c r="OIK32" s="25"/>
      <c r="OIL32" s="25"/>
      <c r="OIM32" s="25"/>
      <c r="OIN32" s="25"/>
      <c r="OIO32" s="25"/>
      <c r="OIP32" s="25"/>
      <c r="OIQ32" s="25"/>
      <c r="OIR32" s="25"/>
      <c r="OIS32" s="25"/>
      <c r="OIT32" s="25"/>
      <c r="OIU32" s="25"/>
      <c r="OIV32" s="25"/>
      <c r="OIW32" s="25"/>
      <c r="OIX32" s="25"/>
      <c r="OIY32" s="25"/>
      <c r="OIZ32" s="25"/>
      <c r="OJA32" s="25"/>
      <c r="OJB32" s="25"/>
      <c r="OJC32" s="25"/>
      <c r="OJD32" s="25"/>
      <c r="OJE32" s="25"/>
      <c r="OJF32" s="25"/>
      <c r="OJG32" s="25"/>
      <c r="OJH32" s="25"/>
      <c r="OJI32" s="25"/>
      <c r="OJJ32" s="25"/>
      <c r="OJK32" s="25"/>
      <c r="OJL32" s="25"/>
      <c r="OJM32" s="25"/>
      <c r="OJN32" s="25"/>
      <c r="OJO32" s="25"/>
      <c r="OJP32" s="25"/>
      <c r="OJQ32" s="25"/>
      <c r="OJR32" s="25"/>
      <c r="OJS32" s="25"/>
      <c r="OJT32" s="25"/>
      <c r="OJU32" s="25"/>
      <c r="OJV32" s="25"/>
      <c r="OJW32" s="25"/>
      <c r="OJX32" s="25"/>
      <c r="OJY32" s="25"/>
      <c r="OJZ32" s="25"/>
      <c r="OKA32" s="25"/>
      <c r="OKB32" s="25"/>
      <c r="OKC32" s="25"/>
      <c r="OKD32" s="25"/>
      <c r="OKE32" s="25"/>
      <c r="OKF32" s="25"/>
      <c r="OKG32" s="25"/>
      <c r="OKH32" s="25"/>
      <c r="OKI32" s="25"/>
      <c r="OKJ32" s="25"/>
      <c r="OKK32" s="25"/>
      <c r="OKL32" s="25"/>
      <c r="OKM32" s="25"/>
      <c r="OKN32" s="25"/>
      <c r="OKO32" s="25"/>
      <c r="OKP32" s="25"/>
      <c r="OKQ32" s="25"/>
      <c r="OKR32" s="25"/>
      <c r="OKS32" s="25"/>
      <c r="OKT32" s="25"/>
      <c r="OKU32" s="25"/>
      <c r="OKV32" s="25"/>
      <c r="OKW32" s="25"/>
      <c r="OKX32" s="25"/>
      <c r="OKY32" s="25"/>
      <c r="OKZ32" s="25"/>
      <c r="OLA32" s="25"/>
      <c r="OLB32" s="25"/>
      <c r="OLC32" s="25"/>
      <c r="OLD32" s="25"/>
      <c r="OLE32" s="25"/>
      <c r="OLF32" s="25"/>
      <c r="OLG32" s="25"/>
      <c r="OLH32" s="25"/>
      <c r="OLI32" s="25"/>
      <c r="OLJ32" s="25"/>
      <c r="OLK32" s="25"/>
      <c r="OLL32" s="25"/>
      <c r="OLM32" s="25"/>
      <c r="OLN32" s="25"/>
      <c r="OLO32" s="25"/>
      <c r="OLP32" s="25"/>
      <c r="OLQ32" s="25"/>
      <c r="OLR32" s="25"/>
      <c r="OLS32" s="25"/>
      <c r="OLT32" s="25"/>
      <c r="OLU32" s="25"/>
      <c r="OLV32" s="25"/>
      <c r="OLW32" s="25"/>
      <c r="OLX32" s="25"/>
      <c r="OLY32" s="25"/>
      <c r="OLZ32" s="25"/>
      <c r="OMA32" s="25"/>
      <c r="OMB32" s="25"/>
      <c r="OMC32" s="25"/>
      <c r="OMD32" s="25"/>
      <c r="OME32" s="25"/>
      <c r="OMF32" s="25"/>
      <c r="OMG32" s="25"/>
      <c r="OMH32" s="25"/>
      <c r="OMI32" s="25"/>
      <c r="OMJ32" s="25"/>
      <c r="OMK32" s="25"/>
      <c r="OML32" s="25"/>
      <c r="OMM32" s="25"/>
      <c r="OMN32" s="25"/>
      <c r="OMO32" s="25"/>
      <c r="OMP32" s="25"/>
      <c r="OMQ32" s="25"/>
      <c r="OMR32" s="25"/>
      <c r="OMS32" s="25"/>
      <c r="OMT32" s="25"/>
      <c r="OMU32" s="25"/>
      <c r="OMV32" s="25"/>
      <c r="OMW32" s="25"/>
      <c r="OMX32" s="25"/>
      <c r="OMY32" s="25"/>
      <c r="OMZ32" s="25"/>
      <c r="ONA32" s="25"/>
      <c r="ONB32" s="25"/>
      <c r="ONC32" s="25"/>
      <c r="OND32" s="25"/>
      <c r="ONE32" s="25"/>
      <c r="ONF32" s="25"/>
      <c r="ONG32" s="25"/>
      <c r="ONH32" s="25"/>
      <c r="ONI32" s="25"/>
      <c r="ONJ32" s="25"/>
      <c r="ONK32" s="25"/>
      <c r="ONL32" s="25"/>
      <c r="ONM32" s="25"/>
      <c r="ONN32" s="25"/>
      <c r="ONO32" s="25"/>
      <c r="ONP32" s="25"/>
      <c r="ONQ32" s="25"/>
      <c r="ONR32" s="25"/>
      <c r="ONS32" s="25"/>
      <c r="ONT32" s="25"/>
      <c r="ONU32" s="25"/>
      <c r="ONV32" s="25"/>
      <c r="ONW32" s="25"/>
      <c r="ONX32" s="25"/>
      <c r="ONY32" s="25"/>
      <c r="ONZ32" s="25"/>
      <c r="OOA32" s="25"/>
      <c r="OOB32" s="25"/>
      <c r="OOC32" s="25"/>
      <c r="OOD32" s="25"/>
      <c r="OOE32" s="25"/>
      <c r="OOF32" s="25"/>
      <c r="OOG32" s="25"/>
      <c r="OOH32" s="25"/>
      <c r="OOI32" s="25"/>
      <c r="OOJ32" s="25"/>
      <c r="OOK32" s="25"/>
      <c r="OOL32" s="25"/>
      <c r="OOM32" s="25"/>
      <c r="OON32" s="25"/>
      <c r="OOO32" s="25"/>
      <c r="OOP32" s="25"/>
      <c r="OOQ32" s="25"/>
      <c r="OOR32" s="25"/>
      <c r="OOS32" s="25"/>
      <c r="OOT32" s="25"/>
      <c r="OOU32" s="25"/>
      <c r="OOV32" s="25"/>
      <c r="OOW32" s="25"/>
      <c r="OOX32" s="25"/>
      <c r="OOY32" s="25"/>
      <c r="OOZ32" s="25"/>
      <c r="OPA32" s="25"/>
      <c r="OPB32" s="25"/>
      <c r="OPC32" s="25"/>
      <c r="OPD32" s="25"/>
      <c r="OPE32" s="25"/>
      <c r="OPF32" s="25"/>
      <c r="OPG32" s="25"/>
      <c r="OPH32" s="25"/>
      <c r="OPI32" s="25"/>
      <c r="OPJ32" s="25"/>
      <c r="OPK32" s="25"/>
      <c r="OPL32" s="25"/>
      <c r="OPM32" s="25"/>
      <c r="OPN32" s="25"/>
      <c r="OPO32" s="25"/>
      <c r="OPP32" s="25"/>
      <c r="OPQ32" s="25"/>
      <c r="OPR32" s="25"/>
      <c r="OPS32" s="25"/>
      <c r="OPT32" s="25"/>
      <c r="OPU32" s="25"/>
      <c r="OPV32" s="25"/>
      <c r="OPW32" s="25"/>
      <c r="OPX32" s="25"/>
      <c r="OPY32" s="25"/>
      <c r="OPZ32" s="25"/>
      <c r="OQA32" s="25"/>
      <c r="OQB32" s="25"/>
      <c r="OQC32" s="25"/>
      <c r="OQD32" s="25"/>
      <c r="OQE32" s="25"/>
      <c r="OQF32" s="25"/>
      <c r="OQG32" s="25"/>
      <c r="OQH32" s="25"/>
      <c r="OQI32" s="25"/>
      <c r="OQJ32" s="25"/>
      <c r="OQK32" s="25"/>
      <c r="OQL32" s="25"/>
      <c r="OQM32" s="25"/>
      <c r="OQN32" s="25"/>
      <c r="OQO32" s="25"/>
      <c r="OQP32" s="25"/>
      <c r="OQQ32" s="25"/>
      <c r="OQR32" s="25"/>
      <c r="OQS32" s="25"/>
      <c r="OQT32" s="25"/>
      <c r="OQU32" s="25"/>
      <c r="OQV32" s="25"/>
      <c r="OQW32" s="25"/>
      <c r="OQX32" s="25"/>
      <c r="OQY32" s="25"/>
      <c r="OQZ32" s="25"/>
      <c r="ORA32" s="25"/>
      <c r="ORB32" s="25"/>
      <c r="ORC32" s="25"/>
      <c r="ORD32" s="25"/>
      <c r="ORE32" s="25"/>
      <c r="ORF32" s="25"/>
      <c r="ORG32" s="25"/>
      <c r="ORH32" s="25"/>
      <c r="ORI32" s="25"/>
      <c r="ORJ32" s="25"/>
      <c r="ORK32" s="25"/>
      <c r="ORL32" s="25"/>
      <c r="ORM32" s="25"/>
      <c r="ORN32" s="25"/>
      <c r="ORO32" s="25"/>
      <c r="ORP32" s="25"/>
      <c r="ORQ32" s="25"/>
      <c r="ORR32" s="25"/>
      <c r="ORS32" s="25"/>
      <c r="ORT32" s="25"/>
      <c r="ORU32" s="25"/>
      <c r="ORV32" s="25"/>
      <c r="ORW32" s="25"/>
      <c r="ORX32" s="25"/>
      <c r="ORY32" s="25"/>
      <c r="ORZ32" s="25"/>
      <c r="OSA32" s="25"/>
      <c r="OSB32" s="25"/>
      <c r="OSC32" s="25"/>
      <c r="OSD32" s="25"/>
      <c r="OSE32" s="25"/>
      <c r="OSF32" s="25"/>
      <c r="OSG32" s="25"/>
      <c r="OSH32" s="25"/>
      <c r="OSI32" s="25"/>
      <c r="OSJ32" s="25"/>
      <c r="OSK32" s="25"/>
      <c r="OSL32" s="25"/>
      <c r="OSM32" s="25"/>
      <c r="OSN32" s="25"/>
      <c r="OSO32" s="25"/>
      <c r="OSP32" s="25"/>
      <c r="OSQ32" s="25"/>
      <c r="OSR32" s="25"/>
      <c r="OSS32" s="25"/>
      <c r="OST32" s="25"/>
      <c r="OSU32" s="25"/>
      <c r="OSV32" s="25"/>
      <c r="OSW32" s="25"/>
      <c r="OSX32" s="25"/>
      <c r="OSY32" s="25"/>
      <c r="OSZ32" s="25"/>
      <c r="OTA32" s="25"/>
      <c r="OTB32" s="25"/>
      <c r="OTC32" s="25"/>
      <c r="OTD32" s="25"/>
      <c r="OTE32" s="25"/>
      <c r="OTF32" s="25"/>
      <c r="OTG32" s="25"/>
      <c r="OTH32" s="25"/>
      <c r="OTI32" s="25"/>
      <c r="OTJ32" s="25"/>
      <c r="OTK32" s="25"/>
      <c r="OTL32" s="25"/>
      <c r="OTM32" s="25"/>
      <c r="OTN32" s="25"/>
      <c r="OTO32" s="25"/>
      <c r="OTP32" s="25"/>
      <c r="OTQ32" s="25"/>
      <c r="OTR32" s="25"/>
      <c r="OTS32" s="25"/>
      <c r="OTT32" s="25"/>
      <c r="OTU32" s="25"/>
      <c r="OTV32" s="25"/>
      <c r="OTW32" s="25"/>
      <c r="OTX32" s="25"/>
      <c r="OTY32" s="25"/>
      <c r="OTZ32" s="25"/>
      <c r="OUA32" s="25"/>
      <c r="OUB32" s="25"/>
      <c r="OUC32" s="25"/>
      <c r="OUD32" s="25"/>
      <c r="OUE32" s="25"/>
      <c r="OUF32" s="25"/>
      <c r="OUG32" s="25"/>
      <c r="OUH32" s="25"/>
      <c r="OUI32" s="25"/>
      <c r="OUJ32" s="25"/>
      <c r="OUK32" s="25"/>
      <c r="OUL32" s="25"/>
      <c r="OUM32" s="25"/>
      <c r="OUN32" s="25"/>
      <c r="OUO32" s="25"/>
      <c r="OUP32" s="25"/>
      <c r="OUQ32" s="25"/>
      <c r="OUR32" s="25"/>
      <c r="OUS32" s="25"/>
      <c r="OUT32" s="25"/>
      <c r="OUU32" s="25"/>
      <c r="OUV32" s="25"/>
      <c r="OUW32" s="25"/>
      <c r="OUX32" s="25"/>
      <c r="OUY32" s="25"/>
      <c r="OUZ32" s="25"/>
      <c r="OVA32" s="25"/>
      <c r="OVB32" s="25"/>
      <c r="OVC32" s="25"/>
      <c r="OVD32" s="25"/>
      <c r="OVE32" s="25"/>
      <c r="OVF32" s="25"/>
      <c r="OVG32" s="25"/>
      <c r="OVH32" s="25"/>
      <c r="OVI32" s="25"/>
      <c r="OVJ32" s="25"/>
      <c r="OVK32" s="25"/>
      <c r="OVL32" s="25"/>
      <c r="OVM32" s="25"/>
      <c r="OVN32" s="25"/>
      <c r="OVO32" s="25"/>
      <c r="OVP32" s="25"/>
      <c r="OVQ32" s="25"/>
      <c r="OVR32" s="25"/>
      <c r="OVS32" s="25"/>
      <c r="OVT32" s="25"/>
      <c r="OVU32" s="25"/>
      <c r="OVV32" s="25"/>
      <c r="OVW32" s="25"/>
      <c r="OVX32" s="25"/>
      <c r="OVY32" s="25"/>
      <c r="OVZ32" s="25"/>
      <c r="OWA32" s="25"/>
      <c r="OWB32" s="25"/>
      <c r="OWC32" s="25"/>
      <c r="OWD32" s="25"/>
      <c r="OWE32" s="25"/>
      <c r="OWF32" s="25"/>
      <c r="OWG32" s="25"/>
      <c r="OWH32" s="25"/>
      <c r="OWI32" s="25"/>
      <c r="OWJ32" s="25"/>
      <c r="OWK32" s="25"/>
      <c r="OWL32" s="25"/>
      <c r="OWM32" s="25"/>
      <c r="OWN32" s="25"/>
      <c r="OWO32" s="25"/>
      <c r="OWP32" s="25"/>
      <c r="OWQ32" s="25"/>
      <c r="OWR32" s="25"/>
      <c r="OWS32" s="25"/>
      <c r="OWT32" s="25"/>
      <c r="OWU32" s="25"/>
      <c r="OWV32" s="25"/>
      <c r="OWW32" s="25"/>
      <c r="OWX32" s="25"/>
      <c r="OWY32" s="25"/>
      <c r="OWZ32" s="25"/>
      <c r="OXA32" s="25"/>
      <c r="OXB32" s="25"/>
      <c r="OXC32" s="25"/>
      <c r="OXD32" s="25"/>
      <c r="OXE32" s="25"/>
      <c r="OXF32" s="25"/>
      <c r="OXG32" s="25"/>
      <c r="OXH32" s="25"/>
      <c r="OXI32" s="25"/>
      <c r="OXJ32" s="25"/>
      <c r="OXK32" s="25"/>
      <c r="OXL32" s="25"/>
      <c r="OXM32" s="25"/>
      <c r="OXN32" s="25"/>
      <c r="OXO32" s="25"/>
      <c r="OXP32" s="25"/>
      <c r="OXQ32" s="25"/>
      <c r="OXR32" s="25"/>
      <c r="OXS32" s="25"/>
      <c r="OXT32" s="25"/>
      <c r="OXU32" s="25"/>
      <c r="OXV32" s="25"/>
      <c r="OXW32" s="25"/>
      <c r="OXX32" s="25"/>
      <c r="OXY32" s="25"/>
      <c r="OXZ32" s="25"/>
      <c r="OYA32" s="25"/>
      <c r="OYB32" s="25"/>
      <c r="OYC32" s="25"/>
      <c r="OYD32" s="25"/>
      <c r="OYE32" s="25"/>
      <c r="OYF32" s="25"/>
      <c r="OYG32" s="25"/>
      <c r="OYH32" s="25"/>
      <c r="OYI32" s="25"/>
      <c r="OYJ32" s="25"/>
      <c r="OYK32" s="25"/>
      <c r="OYL32" s="25"/>
      <c r="OYM32" s="25"/>
      <c r="OYN32" s="25"/>
      <c r="OYO32" s="25"/>
      <c r="OYP32" s="25"/>
      <c r="OYQ32" s="25"/>
      <c r="OYR32" s="25"/>
      <c r="OYS32" s="25"/>
      <c r="OYT32" s="25"/>
      <c r="OYU32" s="25"/>
      <c r="OYV32" s="25"/>
      <c r="OYW32" s="25"/>
      <c r="OYX32" s="25"/>
      <c r="OYY32" s="25"/>
      <c r="OYZ32" s="25"/>
      <c r="OZA32" s="25"/>
      <c r="OZB32" s="25"/>
      <c r="OZC32" s="25"/>
      <c r="OZD32" s="25"/>
      <c r="OZE32" s="25"/>
      <c r="OZF32" s="25"/>
      <c r="OZG32" s="25"/>
      <c r="OZH32" s="25"/>
      <c r="OZI32" s="25"/>
      <c r="OZJ32" s="25"/>
      <c r="OZK32" s="25"/>
      <c r="OZL32" s="25"/>
      <c r="OZM32" s="25"/>
      <c r="OZN32" s="25"/>
      <c r="OZO32" s="25"/>
      <c r="OZP32" s="25"/>
      <c r="OZQ32" s="25"/>
      <c r="OZR32" s="25"/>
      <c r="OZS32" s="25"/>
      <c r="OZT32" s="25"/>
      <c r="OZU32" s="25"/>
      <c r="OZV32" s="25"/>
      <c r="OZW32" s="25"/>
      <c r="OZX32" s="25"/>
      <c r="OZY32" s="25"/>
      <c r="OZZ32" s="25"/>
      <c r="PAA32" s="25"/>
      <c r="PAB32" s="25"/>
      <c r="PAC32" s="25"/>
      <c r="PAD32" s="25"/>
      <c r="PAE32" s="25"/>
      <c r="PAF32" s="25"/>
      <c r="PAG32" s="25"/>
      <c r="PAH32" s="25"/>
      <c r="PAI32" s="25"/>
      <c r="PAJ32" s="25"/>
      <c r="PAK32" s="25"/>
      <c r="PAL32" s="25"/>
      <c r="PAM32" s="25"/>
      <c r="PAN32" s="25"/>
      <c r="PAO32" s="25"/>
      <c r="PAP32" s="25"/>
      <c r="PAQ32" s="25"/>
      <c r="PAR32" s="25"/>
      <c r="PAS32" s="25"/>
      <c r="PAT32" s="25"/>
      <c r="PAU32" s="25"/>
      <c r="PAV32" s="25"/>
      <c r="PAW32" s="25"/>
      <c r="PAX32" s="25"/>
      <c r="PAY32" s="25"/>
      <c r="PAZ32" s="25"/>
      <c r="PBA32" s="25"/>
      <c r="PBB32" s="25"/>
      <c r="PBC32" s="25"/>
      <c r="PBD32" s="25"/>
      <c r="PBE32" s="25"/>
      <c r="PBF32" s="25"/>
      <c r="PBG32" s="25"/>
      <c r="PBH32" s="25"/>
      <c r="PBI32" s="25"/>
      <c r="PBJ32" s="25"/>
      <c r="PBK32" s="25"/>
      <c r="PBL32" s="25"/>
      <c r="PBM32" s="25"/>
      <c r="PBN32" s="25"/>
      <c r="PBO32" s="25"/>
      <c r="PBP32" s="25"/>
      <c r="PBQ32" s="25"/>
      <c r="PBR32" s="25"/>
      <c r="PBS32" s="25"/>
      <c r="PBT32" s="25"/>
      <c r="PBU32" s="25"/>
      <c r="PBV32" s="25"/>
      <c r="PBW32" s="25"/>
      <c r="PBX32" s="25"/>
      <c r="PBY32" s="25"/>
      <c r="PBZ32" s="25"/>
      <c r="PCA32" s="25"/>
      <c r="PCB32" s="25"/>
      <c r="PCC32" s="25"/>
      <c r="PCD32" s="25"/>
      <c r="PCE32" s="25"/>
      <c r="PCF32" s="25"/>
      <c r="PCG32" s="25"/>
      <c r="PCH32" s="25"/>
      <c r="PCI32" s="25"/>
      <c r="PCJ32" s="25"/>
      <c r="PCK32" s="25"/>
      <c r="PCL32" s="25"/>
      <c r="PCM32" s="25"/>
      <c r="PCN32" s="25"/>
      <c r="PCO32" s="25"/>
      <c r="PCP32" s="25"/>
      <c r="PCQ32" s="25"/>
      <c r="PCR32" s="25"/>
      <c r="PCS32" s="25"/>
      <c r="PCT32" s="25"/>
      <c r="PCU32" s="25"/>
      <c r="PCV32" s="25"/>
      <c r="PCW32" s="25"/>
      <c r="PCX32" s="25"/>
      <c r="PCY32" s="25"/>
      <c r="PCZ32" s="25"/>
      <c r="PDA32" s="25"/>
      <c r="PDB32" s="25"/>
      <c r="PDC32" s="25"/>
      <c r="PDD32" s="25"/>
      <c r="PDE32" s="25"/>
      <c r="PDF32" s="25"/>
      <c r="PDG32" s="25"/>
      <c r="PDH32" s="25"/>
      <c r="PDI32" s="25"/>
      <c r="PDJ32" s="25"/>
      <c r="PDK32" s="25"/>
      <c r="PDL32" s="25"/>
      <c r="PDM32" s="25"/>
      <c r="PDN32" s="25"/>
      <c r="PDO32" s="25"/>
      <c r="PDP32" s="25"/>
      <c r="PDQ32" s="25"/>
      <c r="PDR32" s="25"/>
      <c r="PDS32" s="25"/>
      <c r="PDT32" s="25"/>
      <c r="PDU32" s="25"/>
      <c r="PDV32" s="25"/>
      <c r="PDW32" s="25"/>
      <c r="PDX32" s="25"/>
      <c r="PDY32" s="25"/>
      <c r="PDZ32" s="25"/>
      <c r="PEA32" s="25"/>
      <c r="PEB32" s="25"/>
      <c r="PEC32" s="25"/>
      <c r="PED32" s="25"/>
      <c r="PEE32" s="25"/>
      <c r="PEF32" s="25"/>
      <c r="PEG32" s="25"/>
      <c r="PEH32" s="25"/>
      <c r="PEI32" s="25"/>
      <c r="PEJ32" s="25"/>
      <c r="PEK32" s="25"/>
      <c r="PEL32" s="25"/>
      <c r="PEM32" s="25"/>
      <c r="PEN32" s="25"/>
      <c r="PEO32" s="25"/>
      <c r="PEP32" s="25"/>
      <c r="PEQ32" s="25"/>
      <c r="PER32" s="25"/>
      <c r="PES32" s="25"/>
      <c r="PET32" s="25"/>
      <c r="PEU32" s="25"/>
      <c r="PEV32" s="25"/>
      <c r="PEW32" s="25"/>
      <c r="PEX32" s="25"/>
      <c r="PEY32" s="25"/>
      <c r="PEZ32" s="25"/>
      <c r="PFA32" s="25"/>
      <c r="PFB32" s="25"/>
      <c r="PFC32" s="25"/>
      <c r="PFD32" s="25"/>
      <c r="PFE32" s="25"/>
      <c r="PFF32" s="25"/>
      <c r="PFG32" s="25"/>
      <c r="PFH32" s="25"/>
      <c r="PFI32" s="25"/>
      <c r="PFJ32" s="25"/>
      <c r="PFK32" s="25"/>
      <c r="PFL32" s="25"/>
      <c r="PFM32" s="25"/>
      <c r="PFN32" s="25"/>
      <c r="PFO32" s="25"/>
      <c r="PFP32" s="25"/>
      <c r="PFQ32" s="25"/>
      <c r="PFR32" s="25"/>
      <c r="PFS32" s="25"/>
      <c r="PFT32" s="25"/>
      <c r="PFU32" s="25"/>
      <c r="PFV32" s="25"/>
      <c r="PFW32" s="25"/>
      <c r="PFX32" s="25"/>
      <c r="PFY32" s="25"/>
      <c r="PFZ32" s="25"/>
      <c r="PGA32" s="25"/>
      <c r="PGB32" s="25"/>
      <c r="PGC32" s="25"/>
      <c r="PGD32" s="25"/>
      <c r="PGE32" s="25"/>
      <c r="PGF32" s="25"/>
      <c r="PGG32" s="25"/>
      <c r="PGH32" s="25"/>
      <c r="PGI32" s="25"/>
      <c r="PGJ32" s="25"/>
      <c r="PGK32" s="25"/>
      <c r="PGL32" s="25"/>
      <c r="PGM32" s="25"/>
      <c r="PGN32" s="25"/>
      <c r="PGO32" s="25"/>
      <c r="PGP32" s="25"/>
      <c r="PGQ32" s="25"/>
      <c r="PGR32" s="25"/>
      <c r="PGS32" s="25"/>
      <c r="PGT32" s="25"/>
      <c r="PGU32" s="25"/>
      <c r="PGV32" s="25"/>
      <c r="PGW32" s="25"/>
      <c r="PGX32" s="25"/>
      <c r="PGY32" s="25"/>
      <c r="PGZ32" s="25"/>
      <c r="PHA32" s="25"/>
      <c r="PHB32" s="25"/>
      <c r="PHC32" s="25"/>
      <c r="PHD32" s="25"/>
      <c r="PHE32" s="25"/>
      <c r="PHF32" s="25"/>
      <c r="PHG32" s="25"/>
      <c r="PHH32" s="25"/>
      <c r="PHI32" s="25"/>
      <c r="PHJ32" s="25"/>
      <c r="PHK32" s="25"/>
      <c r="PHL32" s="25"/>
      <c r="PHM32" s="25"/>
      <c r="PHN32" s="25"/>
      <c r="PHO32" s="25"/>
      <c r="PHP32" s="25"/>
      <c r="PHQ32" s="25"/>
      <c r="PHR32" s="25"/>
      <c r="PHS32" s="25"/>
      <c r="PHT32" s="25"/>
      <c r="PHU32" s="25"/>
      <c r="PHV32" s="25"/>
      <c r="PHW32" s="25"/>
      <c r="PHX32" s="25"/>
      <c r="PHY32" s="25"/>
      <c r="PHZ32" s="25"/>
      <c r="PIA32" s="25"/>
      <c r="PIB32" s="25"/>
      <c r="PIC32" s="25"/>
      <c r="PID32" s="25"/>
      <c r="PIE32" s="25"/>
      <c r="PIF32" s="25"/>
      <c r="PIG32" s="25"/>
      <c r="PIH32" s="25"/>
      <c r="PII32" s="25"/>
      <c r="PIJ32" s="25"/>
      <c r="PIK32" s="25"/>
      <c r="PIL32" s="25"/>
      <c r="PIM32" s="25"/>
      <c r="PIN32" s="25"/>
      <c r="PIO32" s="25"/>
      <c r="PIP32" s="25"/>
      <c r="PIQ32" s="25"/>
      <c r="PIR32" s="25"/>
      <c r="PIS32" s="25"/>
      <c r="PIT32" s="25"/>
      <c r="PIU32" s="25"/>
      <c r="PIV32" s="25"/>
      <c r="PIW32" s="25"/>
      <c r="PIX32" s="25"/>
      <c r="PIY32" s="25"/>
      <c r="PIZ32" s="25"/>
      <c r="PJA32" s="25"/>
      <c r="PJB32" s="25"/>
      <c r="PJC32" s="25"/>
      <c r="PJD32" s="25"/>
      <c r="PJE32" s="25"/>
      <c r="PJF32" s="25"/>
      <c r="PJG32" s="25"/>
      <c r="PJH32" s="25"/>
      <c r="PJI32" s="25"/>
      <c r="PJJ32" s="25"/>
      <c r="PJK32" s="25"/>
      <c r="PJL32" s="25"/>
      <c r="PJM32" s="25"/>
      <c r="PJN32" s="25"/>
      <c r="PJO32" s="25"/>
      <c r="PJP32" s="25"/>
      <c r="PJQ32" s="25"/>
      <c r="PJR32" s="25"/>
      <c r="PJS32" s="25"/>
      <c r="PJT32" s="25"/>
      <c r="PJU32" s="25"/>
      <c r="PJV32" s="25"/>
      <c r="PJW32" s="25"/>
      <c r="PJX32" s="25"/>
      <c r="PJY32" s="25"/>
      <c r="PJZ32" s="25"/>
      <c r="PKA32" s="25"/>
      <c r="PKB32" s="25"/>
      <c r="PKC32" s="25"/>
      <c r="PKD32" s="25"/>
      <c r="PKE32" s="25"/>
      <c r="PKF32" s="25"/>
      <c r="PKG32" s="25"/>
      <c r="PKH32" s="25"/>
      <c r="PKI32" s="25"/>
      <c r="PKJ32" s="25"/>
      <c r="PKK32" s="25"/>
      <c r="PKL32" s="25"/>
      <c r="PKM32" s="25"/>
      <c r="PKN32" s="25"/>
      <c r="PKO32" s="25"/>
      <c r="PKP32" s="25"/>
      <c r="PKQ32" s="25"/>
      <c r="PKR32" s="25"/>
      <c r="PKS32" s="25"/>
      <c r="PKT32" s="25"/>
      <c r="PKU32" s="25"/>
      <c r="PKV32" s="25"/>
      <c r="PKW32" s="25"/>
      <c r="PKX32" s="25"/>
      <c r="PKY32" s="25"/>
      <c r="PKZ32" s="25"/>
      <c r="PLA32" s="25"/>
      <c r="PLB32" s="25"/>
      <c r="PLC32" s="25"/>
      <c r="PLD32" s="25"/>
      <c r="PLE32" s="25"/>
      <c r="PLF32" s="25"/>
      <c r="PLG32" s="25"/>
      <c r="PLH32" s="25"/>
      <c r="PLI32" s="25"/>
      <c r="PLJ32" s="25"/>
      <c r="PLK32" s="25"/>
      <c r="PLL32" s="25"/>
      <c r="PLM32" s="25"/>
      <c r="PLN32" s="25"/>
      <c r="PLO32" s="25"/>
      <c r="PLP32" s="25"/>
      <c r="PLQ32" s="25"/>
      <c r="PLR32" s="25"/>
      <c r="PLS32" s="25"/>
      <c r="PLT32" s="25"/>
      <c r="PLU32" s="25"/>
      <c r="PLV32" s="25"/>
      <c r="PLW32" s="25"/>
      <c r="PLX32" s="25"/>
      <c r="PLY32" s="25"/>
      <c r="PLZ32" s="25"/>
      <c r="PMA32" s="25"/>
      <c r="PMB32" s="25"/>
      <c r="PMC32" s="25"/>
      <c r="PMD32" s="25"/>
      <c r="PME32" s="25"/>
      <c r="PMF32" s="25"/>
      <c r="PMG32" s="25"/>
      <c r="PMH32" s="25"/>
      <c r="PMI32" s="25"/>
      <c r="PMJ32" s="25"/>
      <c r="PMK32" s="25"/>
      <c r="PML32" s="25"/>
      <c r="PMM32" s="25"/>
      <c r="PMN32" s="25"/>
      <c r="PMO32" s="25"/>
      <c r="PMP32" s="25"/>
      <c r="PMQ32" s="25"/>
      <c r="PMR32" s="25"/>
      <c r="PMS32" s="25"/>
      <c r="PMT32" s="25"/>
      <c r="PMU32" s="25"/>
      <c r="PMV32" s="25"/>
      <c r="PMW32" s="25"/>
      <c r="PMX32" s="25"/>
      <c r="PMY32" s="25"/>
      <c r="PMZ32" s="25"/>
      <c r="PNA32" s="25"/>
      <c r="PNB32" s="25"/>
      <c r="PNC32" s="25"/>
      <c r="PND32" s="25"/>
      <c r="PNE32" s="25"/>
      <c r="PNF32" s="25"/>
      <c r="PNG32" s="25"/>
      <c r="PNH32" s="25"/>
      <c r="PNI32" s="25"/>
      <c r="PNJ32" s="25"/>
      <c r="PNK32" s="25"/>
      <c r="PNL32" s="25"/>
      <c r="PNM32" s="25"/>
      <c r="PNN32" s="25"/>
      <c r="PNO32" s="25"/>
      <c r="PNP32" s="25"/>
      <c r="PNQ32" s="25"/>
      <c r="PNR32" s="25"/>
      <c r="PNS32" s="25"/>
      <c r="PNT32" s="25"/>
      <c r="PNU32" s="25"/>
      <c r="PNV32" s="25"/>
      <c r="PNW32" s="25"/>
      <c r="PNX32" s="25"/>
      <c r="PNY32" s="25"/>
      <c r="PNZ32" s="25"/>
      <c r="POA32" s="25"/>
      <c r="POB32" s="25"/>
      <c r="POC32" s="25"/>
      <c r="POD32" s="25"/>
      <c r="POE32" s="25"/>
    </row>
    <row r="33" spans="1:16384" x14ac:dyDescent="0.2">
      <c r="U33" s="20"/>
      <c r="V33" s="20"/>
      <c r="X33" s="20"/>
      <c r="Y33" s="20"/>
      <c r="AA33" s="20"/>
      <c r="AB33" s="20"/>
      <c r="AD33" s="20"/>
      <c r="AE33" s="20"/>
      <c r="AI33" s="20"/>
      <c r="AJ33" s="20"/>
      <c r="AK33" s="20"/>
      <c r="AL33" s="20"/>
    </row>
    <row r="34" spans="1:16384" s="1" customFormat="1" x14ac:dyDescent="0.2">
      <c r="D34" s="3"/>
      <c r="U34" s="20"/>
      <c r="V34" s="20"/>
      <c r="X34" s="20"/>
      <c r="Y34" s="20"/>
      <c r="AC34" s="3"/>
      <c r="AM34" s="3"/>
      <c r="AV34" s="3"/>
      <c r="BD34" s="39">
        <v>3</v>
      </c>
      <c r="BE34" s="19" t="s">
        <v>46</v>
      </c>
      <c r="BF34" s="14" t="s">
        <v>26</v>
      </c>
      <c r="BG34" s="13"/>
      <c r="BH34" s="13"/>
      <c r="BI34" s="13"/>
      <c r="BJ34" s="13"/>
      <c r="BK34" s="13"/>
    </row>
    <row r="35" spans="1:16384" s="2" customFormat="1" x14ac:dyDescent="0.2">
      <c r="A35" s="1"/>
      <c r="B35" s="1"/>
      <c r="C35" s="1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3"/>
      <c r="AD35" s="1"/>
      <c r="AE35" s="1"/>
      <c r="AF35" s="1"/>
      <c r="AG35" s="1"/>
      <c r="AH35" s="1"/>
      <c r="AI35" s="1"/>
      <c r="AJ35" s="1"/>
      <c r="AK35" s="1"/>
      <c r="AL35" s="1"/>
      <c r="AM35" s="3"/>
      <c r="AN35" s="20">
        <f>B7-B6</f>
        <v>-20</v>
      </c>
      <c r="AO35" s="1"/>
      <c r="AP35" s="1"/>
      <c r="AQ35" s="20"/>
      <c r="AR35" s="20">
        <f>C7-C6</f>
        <v>-19</v>
      </c>
      <c r="AS35" s="20"/>
      <c r="AT35" s="20"/>
      <c r="AU35" s="20"/>
      <c r="AV35" s="3"/>
      <c r="AY35" s="20"/>
      <c r="BA35" s="1">
        <f>(  BD$34^(BC36+1)  -1  )</f>
        <v>26</v>
      </c>
      <c r="BB35" s="2">
        <f t="shared" ref="BB35:BB41" si="13">(  BD$34^(BC35+1)  -1  )  /  (  BD$34  -  1)  -1</f>
        <v>3</v>
      </c>
      <c r="BC35" s="2" t="str">
        <f t="shared" ref="BC35:BC41" si="14">RIGHT( BD35,1 )</f>
        <v>1</v>
      </c>
      <c r="BD35" s="4" t="s">
        <v>30</v>
      </c>
      <c r="BE35" s="24">
        <f>COUNT(  BF35:EH35  )</f>
        <v>3</v>
      </c>
      <c r="BF35" s="20">
        <v>-7</v>
      </c>
      <c r="BG35" s="20">
        <v>-2</v>
      </c>
      <c r="BH35" s="20">
        <v>16</v>
      </c>
      <c r="BI35" s="20"/>
      <c r="BJ35" s="20"/>
      <c r="BK35" s="20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  <c r="MN35" s="25"/>
      <c r="MO35" s="25"/>
      <c r="MP35" s="25"/>
      <c r="MQ35" s="25"/>
      <c r="MR35" s="25"/>
      <c r="MS35" s="25"/>
      <c r="MT35" s="25"/>
      <c r="MU35" s="25"/>
      <c r="MV35" s="25"/>
      <c r="MW35" s="25"/>
      <c r="MX35" s="25"/>
      <c r="MY35" s="25"/>
      <c r="MZ35" s="25"/>
      <c r="NA35" s="25"/>
      <c r="NB35" s="25"/>
      <c r="NC35" s="25"/>
      <c r="ND35" s="25"/>
      <c r="NE35" s="25"/>
      <c r="NF35" s="25"/>
      <c r="NG35" s="25"/>
      <c r="NH35" s="25"/>
      <c r="NI35" s="25"/>
      <c r="NJ35" s="25"/>
      <c r="NK35" s="25"/>
      <c r="NL35" s="25"/>
      <c r="NM35" s="25"/>
      <c r="NN35" s="25"/>
      <c r="NO35" s="25"/>
      <c r="NP35" s="25"/>
      <c r="NQ35" s="25"/>
      <c r="NR35" s="25"/>
      <c r="NS35" s="25"/>
      <c r="NT35" s="25"/>
      <c r="NU35" s="25"/>
      <c r="NV35" s="25"/>
      <c r="NW35" s="25"/>
      <c r="NX35" s="25"/>
      <c r="NY35" s="25"/>
      <c r="NZ35" s="25"/>
      <c r="OA35" s="25"/>
      <c r="OB35" s="25"/>
      <c r="OC35" s="25"/>
      <c r="OD35" s="25"/>
      <c r="OE35" s="25"/>
      <c r="OF35" s="25"/>
      <c r="OG35" s="25"/>
      <c r="OH35" s="25"/>
      <c r="OI35" s="25"/>
      <c r="OJ35" s="25"/>
      <c r="OK35" s="25"/>
      <c r="OL35" s="25"/>
      <c r="OM35" s="25"/>
      <c r="ON35" s="25"/>
      <c r="OO35" s="25"/>
      <c r="OP35" s="25"/>
      <c r="OQ35" s="25"/>
      <c r="OR35" s="25"/>
      <c r="OS35" s="25"/>
      <c r="OT35" s="25"/>
      <c r="OU35" s="25"/>
      <c r="OV35" s="25"/>
      <c r="OW35" s="25"/>
      <c r="OX35" s="25"/>
      <c r="OY35" s="25"/>
      <c r="OZ35" s="25"/>
      <c r="PA35" s="25"/>
      <c r="PB35" s="25"/>
      <c r="PC35" s="25"/>
      <c r="PD35" s="25"/>
      <c r="PE35" s="25"/>
      <c r="PF35" s="25"/>
      <c r="PG35" s="25"/>
      <c r="PH35" s="25"/>
      <c r="PI35" s="25"/>
      <c r="PJ35" s="25"/>
      <c r="PK35" s="25"/>
      <c r="PL35" s="25"/>
      <c r="PM35" s="25"/>
      <c r="PN35" s="25"/>
      <c r="PO35" s="25"/>
      <c r="PP35" s="25"/>
      <c r="PQ35" s="25"/>
      <c r="PR35" s="25"/>
      <c r="PS35" s="25"/>
      <c r="PT35" s="25"/>
      <c r="PU35" s="25"/>
      <c r="PV35" s="25"/>
      <c r="PW35" s="25"/>
      <c r="PX35" s="25"/>
      <c r="PY35" s="25"/>
      <c r="PZ35" s="25"/>
      <c r="QA35" s="25"/>
      <c r="QB35" s="25"/>
      <c r="QC35" s="25"/>
      <c r="QD35" s="25"/>
      <c r="QE35" s="25"/>
      <c r="QF35" s="25"/>
      <c r="QG35" s="25"/>
      <c r="QH35" s="25"/>
      <c r="QI35" s="25"/>
      <c r="QJ35" s="25"/>
      <c r="QK35" s="25"/>
      <c r="QL35" s="25"/>
      <c r="QM35" s="25"/>
      <c r="QN35" s="25"/>
      <c r="QO35" s="25"/>
      <c r="QP35" s="25"/>
      <c r="QQ35" s="25"/>
      <c r="QR35" s="25"/>
      <c r="QS35" s="25"/>
      <c r="QT35" s="25"/>
      <c r="QU35" s="25"/>
      <c r="QV35" s="25"/>
      <c r="QW35" s="25"/>
      <c r="QX35" s="25"/>
      <c r="QY35" s="25"/>
      <c r="QZ35" s="25"/>
      <c r="RA35" s="25"/>
      <c r="RB35" s="25"/>
      <c r="RC35" s="25"/>
      <c r="RD35" s="25"/>
      <c r="RE35" s="25"/>
      <c r="RF35" s="25"/>
      <c r="RG35" s="25"/>
      <c r="RH35" s="25"/>
      <c r="RI35" s="25"/>
      <c r="RJ35" s="25"/>
      <c r="RK35" s="25"/>
      <c r="RL35" s="25"/>
      <c r="RM35" s="25"/>
      <c r="RN35" s="25"/>
      <c r="RO35" s="25"/>
      <c r="RP35" s="25"/>
      <c r="RQ35" s="25"/>
      <c r="RR35" s="25"/>
      <c r="RS35" s="25"/>
      <c r="RT35" s="25"/>
      <c r="RU35" s="25"/>
      <c r="RV35" s="25"/>
      <c r="RW35" s="25"/>
      <c r="RX35" s="25"/>
      <c r="RY35" s="25"/>
      <c r="RZ35" s="25"/>
      <c r="SA35" s="25"/>
      <c r="SB35" s="25"/>
      <c r="SC35" s="25"/>
      <c r="SD35" s="25"/>
      <c r="SE35" s="25"/>
      <c r="SF35" s="25"/>
      <c r="SG35" s="25"/>
      <c r="SH35" s="25"/>
      <c r="SI35" s="25"/>
      <c r="SJ35" s="25"/>
      <c r="SK35" s="25"/>
      <c r="SL35" s="25"/>
      <c r="SM35" s="25"/>
      <c r="SN35" s="25"/>
      <c r="SO35" s="25"/>
      <c r="SP35" s="25"/>
      <c r="SQ35" s="25"/>
      <c r="SR35" s="25"/>
      <c r="SS35" s="25"/>
      <c r="ST35" s="25"/>
      <c r="SU35" s="25"/>
      <c r="SV35" s="25"/>
      <c r="SW35" s="25"/>
      <c r="SX35" s="25"/>
      <c r="SY35" s="25"/>
      <c r="SZ35" s="25"/>
      <c r="TA35" s="25"/>
      <c r="TB35" s="25"/>
      <c r="TC35" s="25"/>
      <c r="TD35" s="25"/>
      <c r="TE35" s="25"/>
      <c r="TF35" s="25"/>
      <c r="TG35" s="25"/>
      <c r="TH35" s="25"/>
      <c r="TI35" s="25"/>
      <c r="TJ35" s="25"/>
      <c r="TK35" s="25"/>
      <c r="TL35" s="25"/>
      <c r="TM35" s="25"/>
      <c r="TN35" s="25"/>
      <c r="TO35" s="25"/>
      <c r="TP35" s="25"/>
      <c r="TQ35" s="25"/>
      <c r="TR35" s="25"/>
      <c r="TS35" s="25"/>
      <c r="TT35" s="25"/>
      <c r="TU35" s="25"/>
      <c r="TV35" s="25"/>
      <c r="TW35" s="25"/>
      <c r="TX35" s="25"/>
      <c r="TY35" s="25"/>
      <c r="TZ35" s="25"/>
      <c r="UA35" s="25"/>
      <c r="UB35" s="25"/>
      <c r="UC35" s="25"/>
      <c r="UD35" s="25"/>
      <c r="UE35" s="25"/>
      <c r="UF35" s="25"/>
      <c r="UG35" s="25"/>
      <c r="UH35" s="25"/>
      <c r="UI35" s="25"/>
      <c r="UJ35" s="25"/>
      <c r="UK35" s="25"/>
      <c r="UL35" s="25"/>
      <c r="UM35" s="25"/>
      <c r="UN35" s="25"/>
      <c r="UO35" s="25"/>
      <c r="UP35" s="25"/>
      <c r="UQ35" s="25"/>
      <c r="UR35" s="25"/>
      <c r="US35" s="25"/>
      <c r="UT35" s="25"/>
      <c r="UU35" s="25"/>
      <c r="UV35" s="25"/>
      <c r="UW35" s="25"/>
      <c r="UX35" s="25"/>
      <c r="UY35" s="25"/>
      <c r="UZ35" s="25"/>
      <c r="VA35" s="25"/>
      <c r="VB35" s="25"/>
      <c r="VC35" s="25"/>
      <c r="VD35" s="25"/>
      <c r="VE35" s="25"/>
      <c r="VF35" s="25"/>
      <c r="VG35" s="25"/>
      <c r="VH35" s="25"/>
      <c r="VI35" s="25"/>
      <c r="VJ35" s="25"/>
      <c r="VK35" s="25"/>
      <c r="VL35" s="25"/>
      <c r="VM35" s="25"/>
      <c r="VN35" s="25"/>
      <c r="VO35" s="25"/>
      <c r="VP35" s="25"/>
      <c r="VQ35" s="25"/>
      <c r="VR35" s="25"/>
      <c r="VS35" s="25"/>
      <c r="VT35" s="25"/>
      <c r="VU35" s="25"/>
      <c r="VV35" s="25"/>
      <c r="VW35" s="25"/>
      <c r="VX35" s="25"/>
      <c r="VY35" s="25"/>
      <c r="VZ35" s="25"/>
      <c r="WA35" s="25"/>
      <c r="WB35" s="25"/>
      <c r="WC35" s="25"/>
      <c r="WD35" s="25"/>
      <c r="WE35" s="25"/>
      <c r="WF35" s="25"/>
      <c r="WG35" s="25"/>
      <c r="WH35" s="25"/>
      <c r="WI35" s="25"/>
      <c r="WJ35" s="25"/>
      <c r="WK35" s="25"/>
      <c r="WL35" s="25"/>
      <c r="WM35" s="25"/>
      <c r="WN35" s="25"/>
      <c r="WO35" s="25"/>
      <c r="WP35" s="25"/>
      <c r="WQ35" s="25"/>
      <c r="WR35" s="25"/>
      <c r="WS35" s="25"/>
      <c r="WT35" s="25"/>
      <c r="WU35" s="25"/>
      <c r="WV35" s="25"/>
      <c r="WW35" s="25"/>
      <c r="WX35" s="25"/>
      <c r="WY35" s="25"/>
      <c r="WZ35" s="25"/>
      <c r="XA35" s="25"/>
      <c r="XB35" s="25"/>
      <c r="XC35" s="25"/>
      <c r="XD35" s="25"/>
      <c r="XE35" s="25"/>
      <c r="XF35" s="25"/>
      <c r="XG35" s="25"/>
      <c r="XH35" s="25"/>
      <c r="XI35" s="25"/>
      <c r="XJ35" s="25"/>
      <c r="XK35" s="25"/>
      <c r="XL35" s="25"/>
      <c r="XM35" s="25"/>
      <c r="XN35" s="25"/>
      <c r="XO35" s="25"/>
      <c r="XP35" s="25"/>
      <c r="XQ35" s="25"/>
      <c r="XR35" s="25"/>
      <c r="XS35" s="25"/>
      <c r="XT35" s="25"/>
      <c r="XU35" s="25"/>
      <c r="XV35" s="25"/>
      <c r="XW35" s="25"/>
      <c r="XX35" s="25"/>
      <c r="XY35" s="25"/>
      <c r="XZ35" s="25"/>
      <c r="YA35" s="25"/>
      <c r="YB35" s="25"/>
      <c r="YC35" s="25"/>
      <c r="YD35" s="25"/>
      <c r="YE35" s="25"/>
      <c r="YF35" s="25"/>
      <c r="YG35" s="25"/>
      <c r="YH35" s="25"/>
      <c r="YI35" s="25"/>
      <c r="YJ35" s="25"/>
      <c r="YK35" s="25"/>
      <c r="YL35" s="25"/>
      <c r="YM35" s="25"/>
      <c r="YN35" s="25"/>
      <c r="YO35" s="25"/>
      <c r="YP35" s="25"/>
      <c r="YQ35" s="25"/>
      <c r="YR35" s="25"/>
      <c r="YS35" s="25"/>
      <c r="YT35" s="25"/>
      <c r="YU35" s="25"/>
      <c r="YV35" s="25"/>
      <c r="YW35" s="25"/>
      <c r="YX35" s="25"/>
      <c r="YY35" s="25"/>
      <c r="YZ35" s="25"/>
      <c r="ZA35" s="25"/>
      <c r="ZB35" s="25"/>
      <c r="ZC35" s="25"/>
      <c r="ZD35" s="25"/>
      <c r="ZE35" s="25"/>
      <c r="ZF35" s="25"/>
      <c r="ZG35" s="25"/>
      <c r="ZH35" s="25"/>
      <c r="ZI35" s="25"/>
      <c r="ZJ35" s="25"/>
      <c r="ZK35" s="25"/>
      <c r="ZL35" s="25"/>
      <c r="ZM35" s="25"/>
      <c r="ZN35" s="25"/>
      <c r="ZO35" s="25"/>
      <c r="ZP35" s="25"/>
      <c r="ZQ35" s="25"/>
      <c r="ZR35" s="25"/>
      <c r="ZS35" s="25"/>
      <c r="ZT35" s="25"/>
      <c r="ZU35" s="25"/>
      <c r="ZV35" s="25"/>
      <c r="ZW35" s="25"/>
      <c r="ZX35" s="25"/>
      <c r="ZY35" s="25"/>
      <c r="ZZ35" s="25"/>
      <c r="AAA35" s="25"/>
      <c r="AAB35" s="25"/>
      <c r="AAC35" s="25"/>
      <c r="AAD35" s="25"/>
      <c r="AAE35" s="25"/>
      <c r="AAF35" s="25"/>
      <c r="AAG35" s="25"/>
      <c r="AAH35" s="25"/>
      <c r="AAI35" s="25"/>
      <c r="AAJ35" s="25"/>
      <c r="AAK35" s="25"/>
      <c r="AAL35" s="25"/>
      <c r="AAM35" s="25"/>
      <c r="AAN35" s="25"/>
      <c r="AAO35" s="25"/>
      <c r="AAP35" s="25"/>
      <c r="AAQ35" s="25"/>
      <c r="AAR35" s="25"/>
      <c r="AAS35" s="25"/>
      <c r="AAT35" s="25"/>
      <c r="AAU35" s="25"/>
      <c r="AAV35" s="25"/>
      <c r="AAW35" s="25"/>
      <c r="AAX35" s="25"/>
      <c r="AAY35" s="25"/>
      <c r="AAZ35" s="25"/>
      <c r="ABA35" s="25"/>
      <c r="ABB35" s="25"/>
      <c r="ABC35" s="25"/>
      <c r="ABD35" s="25"/>
      <c r="ABE35" s="25"/>
      <c r="ABF35" s="25"/>
      <c r="ABG35" s="25"/>
      <c r="ABH35" s="25"/>
      <c r="ABI35" s="25"/>
      <c r="ABJ35" s="25"/>
      <c r="ABK35" s="25"/>
      <c r="ABL35" s="25"/>
      <c r="ABM35" s="25"/>
      <c r="ABN35" s="25"/>
      <c r="ABO35" s="25"/>
      <c r="ABP35" s="25"/>
      <c r="ABQ35" s="25"/>
      <c r="ABR35" s="25"/>
      <c r="ABS35" s="25"/>
      <c r="ABT35" s="25"/>
      <c r="ABU35" s="25"/>
      <c r="ABV35" s="25"/>
      <c r="ABW35" s="25"/>
      <c r="ABX35" s="25"/>
      <c r="ABY35" s="25"/>
      <c r="ABZ35" s="25"/>
      <c r="ACA35" s="25"/>
      <c r="ACB35" s="25"/>
      <c r="ACC35" s="25"/>
      <c r="ACD35" s="25"/>
      <c r="ACE35" s="25"/>
      <c r="ACF35" s="25"/>
      <c r="ACG35" s="25"/>
      <c r="ACH35" s="25"/>
      <c r="ACI35" s="25"/>
      <c r="ACJ35" s="25"/>
      <c r="ACK35" s="25"/>
      <c r="ACL35" s="25"/>
      <c r="ACM35" s="25"/>
      <c r="ACN35" s="25"/>
      <c r="ACO35" s="25"/>
      <c r="ACP35" s="25"/>
      <c r="ACQ35" s="25"/>
      <c r="ACR35" s="25"/>
      <c r="ACS35" s="25"/>
      <c r="ACT35" s="25"/>
      <c r="ACU35" s="25"/>
      <c r="ACV35" s="25"/>
      <c r="ACW35" s="25"/>
      <c r="ACX35" s="25"/>
      <c r="ACY35" s="25"/>
      <c r="ACZ35" s="25"/>
      <c r="ADA35" s="25"/>
      <c r="ADB35" s="25"/>
      <c r="ADC35" s="25"/>
      <c r="ADD35" s="25"/>
      <c r="ADE35" s="25"/>
      <c r="ADF35" s="25"/>
      <c r="ADG35" s="25"/>
      <c r="ADH35" s="25"/>
      <c r="ADI35" s="25"/>
      <c r="ADJ35" s="25"/>
      <c r="ADK35" s="25"/>
      <c r="ADL35" s="25"/>
      <c r="ADM35" s="25"/>
      <c r="ADN35" s="25"/>
      <c r="ADO35" s="25"/>
      <c r="ADP35" s="25"/>
      <c r="ADQ35" s="25"/>
      <c r="ADR35" s="25"/>
      <c r="ADS35" s="25"/>
      <c r="ADT35" s="25"/>
      <c r="ADU35" s="25"/>
      <c r="ADV35" s="25"/>
      <c r="ADW35" s="25"/>
      <c r="ADX35" s="25"/>
      <c r="ADY35" s="25"/>
      <c r="ADZ35" s="25"/>
      <c r="AEA35" s="25"/>
      <c r="AEB35" s="25"/>
      <c r="AEC35" s="25"/>
      <c r="AED35" s="25"/>
      <c r="AEE35" s="25"/>
      <c r="AEF35" s="25"/>
      <c r="AEG35" s="25"/>
      <c r="AEH35" s="25"/>
      <c r="AEI35" s="25"/>
      <c r="AEJ35" s="25"/>
      <c r="AEK35" s="25"/>
      <c r="AEL35" s="25"/>
      <c r="AEM35" s="25"/>
      <c r="AEN35" s="25"/>
      <c r="AEO35" s="25"/>
      <c r="AEP35" s="25"/>
      <c r="AEQ35" s="25"/>
      <c r="AER35" s="25"/>
      <c r="AES35" s="25"/>
      <c r="AET35" s="25"/>
      <c r="AEU35" s="25"/>
      <c r="AEV35" s="25"/>
      <c r="AEW35" s="25"/>
      <c r="AEX35" s="25"/>
      <c r="AEY35" s="25"/>
      <c r="AEZ35" s="25"/>
      <c r="AFA35" s="25"/>
      <c r="AFB35" s="25"/>
      <c r="AFC35" s="25"/>
      <c r="AFD35" s="25"/>
      <c r="AFE35" s="25"/>
      <c r="AFF35" s="25"/>
      <c r="AFG35" s="25"/>
      <c r="AFH35" s="25"/>
      <c r="AFI35" s="25"/>
      <c r="AFJ35" s="25"/>
      <c r="AFK35" s="25"/>
      <c r="AFL35" s="25"/>
      <c r="AFM35" s="25"/>
      <c r="AFN35" s="25"/>
      <c r="AFO35" s="25"/>
      <c r="AFP35" s="25"/>
      <c r="AFQ35" s="25"/>
      <c r="AFR35" s="25"/>
      <c r="AFS35" s="25"/>
      <c r="AFT35" s="25"/>
      <c r="AFU35" s="25"/>
      <c r="AFV35" s="25"/>
      <c r="AFW35" s="25"/>
      <c r="AFX35" s="25"/>
      <c r="AFY35" s="25"/>
      <c r="AFZ35" s="25"/>
      <c r="AGA35" s="25"/>
      <c r="AGB35" s="25"/>
      <c r="AGC35" s="25"/>
      <c r="AGD35" s="25"/>
      <c r="AGE35" s="25"/>
      <c r="AGF35" s="25"/>
      <c r="AGG35" s="25"/>
      <c r="AGH35" s="25"/>
      <c r="AGI35" s="25"/>
      <c r="AGJ35" s="25"/>
      <c r="AGK35" s="25"/>
      <c r="AGL35" s="25"/>
      <c r="AGM35" s="25"/>
      <c r="AGN35" s="25"/>
      <c r="AGO35" s="25"/>
      <c r="AGP35" s="25"/>
      <c r="AGQ35" s="25"/>
      <c r="AGR35" s="25"/>
      <c r="AGS35" s="25"/>
      <c r="AGT35" s="25"/>
      <c r="AGU35" s="25"/>
      <c r="AGV35" s="25"/>
      <c r="AGW35" s="25"/>
      <c r="AGX35" s="25"/>
      <c r="AGY35" s="25"/>
      <c r="AGZ35" s="25"/>
      <c r="AHA35" s="25"/>
      <c r="AHB35" s="25"/>
      <c r="AHC35" s="25"/>
      <c r="AHD35" s="25"/>
      <c r="AHE35" s="25"/>
      <c r="AHF35" s="25"/>
      <c r="AHG35" s="25"/>
      <c r="AHH35" s="25"/>
      <c r="AHI35" s="25"/>
      <c r="AHJ35" s="25"/>
      <c r="AHK35" s="25"/>
      <c r="AHL35" s="25"/>
      <c r="AHM35" s="25"/>
      <c r="AHN35" s="25"/>
      <c r="AHO35" s="25"/>
      <c r="AHP35" s="25"/>
      <c r="AHQ35" s="25"/>
      <c r="AHR35" s="25"/>
      <c r="AHS35" s="25"/>
      <c r="AHT35" s="25"/>
      <c r="AHU35" s="25"/>
      <c r="AHV35" s="25"/>
      <c r="AHW35" s="25"/>
      <c r="AHX35" s="25"/>
      <c r="AHY35" s="25"/>
      <c r="AHZ35" s="25"/>
      <c r="AIA35" s="25"/>
      <c r="AIB35" s="25"/>
      <c r="AIC35" s="25"/>
      <c r="AID35" s="25"/>
      <c r="AIE35" s="25"/>
      <c r="AIF35" s="25"/>
      <c r="AIG35" s="25"/>
      <c r="AIH35" s="25"/>
      <c r="AII35" s="25"/>
      <c r="AIJ35" s="25"/>
      <c r="AIK35" s="25"/>
      <c r="AIL35" s="25"/>
      <c r="AIM35" s="25"/>
      <c r="AIN35" s="25"/>
      <c r="AIO35" s="25"/>
      <c r="AIP35" s="25"/>
      <c r="AIQ35" s="25"/>
      <c r="AIR35" s="25"/>
      <c r="AIS35" s="25"/>
      <c r="AIT35" s="25"/>
      <c r="AIU35" s="25"/>
      <c r="AIV35" s="25"/>
      <c r="AIW35" s="25"/>
      <c r="AIX35" s="25"/>
      <c r="AIY35" s="25"/>
      <c r="AIZ35" s="25"/>
      <c r="AJA35" s="25"/>
      <c r="AJB35" s="25"/>
      <c r="AJC35" s="25"/>
      <c r="AJD35" s="25"/>
      <c r="AJE35" s="25"/>
      <c r="AJF35" s="25"/>
      <c r="AJG35" s="25"/>
      <c r="AJH35" s="25"/>
      <c r="AJI35" s="25"/>
      <c r="AJJ35" s="25"/>
      <c r="AJK35" s="25"/>
      <c r="AJL35" s="25"/>
      <c r="AJM35" s="25"/>
      <c r="AJN35" s="25"/>
      <c r="AJO35" s="25"/>
      <c r="AJP35" s="25"/>
      <c r="AJQ35" s="25"/>
      <c r="AJR35" s="25"/>
      <c r="AJS35" s="25"/>
      <c r="AJT35" s="25"/>
      <c r="AJU35" s="25"/>
      <c r="AJV35" s="25"/>
      <c r="AJW35" s="25"/>
      <c r="AJX35" s="25"/>
      <c r="AJY35" s="25"/>
      <c r="AJZ35" s="25"/>
      <c r="AKA35" s="25"/>
      <c r="AKB35" s="25"/>
      <c r="AKC35" s="25"/>
      <c r="AKD35" s="25"/>
      <c r="AKE35" s="25"/>
      <c r="AKF35" s="25"/>
      <c r="AKG35" s="25"/>
      <c r="AKH35" s="25"/>
      <c r="AKI35" s="25"/>
      <c r="AKJ35" s="25"/>
      <c r="AKK35" s="25"/>
      <c r="AKL35" s="25"/>
      <c r="AKM35" s="25"/>
      <c r="AKN35" s="25"/>
      <c r="AKO35" s="25"/>
      <c r="AKP35" s="25"/>
      <c r="AKQ35" s="25"/>
      <c r="AKR35" s="25"/>
      <c r="AKS35" s="25"/>
      <c r="AKT35" s="25"/>
      <c r="AKU35" s="25"/>
      <c r="AKV35" s="25"/>
      <c r="AKW35" s="25"/>
      <c r="AKX35" s="25"/>
      <c r="AKY35" s="25"/>
      <c r="AKZ35" s="25"/>
      <c r="ALA35" s="25"/>
      <c r="ALB35" s="25"/>
      <c r="ALC35" s="25"/>
      <c r="ALD35" s="25"/>
      <c r="ALE35" s="25"/>
      <c r="ALF35" s="25"/>
      <c r="ALG35" s="25"/>
      <c r="ALH35" s="25"/>
      <c r="ALI35" s="25"/>
      <c r="ALJ35" s="25"/>
      <c r="ALK35" s="25"/>
      <c r="ALL35" s="25"/>
      <c r="ALM35" s="25"/>
      <c r="ALN35" s="25"/>
      <c r="ALO35" s="25"/>
      <c r="ALP35" s="25"/>
      <c r="ALQ35" s="25"/>
      <c r="ALR35" s="25"/>
      <c r="ALS35" s="25"/>
      <c r="ALT35" s="25"/>
      <c r="ALU35" s="25"/>
      <c r="ALV35" s="25"/>
      <c r="ALW35" s="25"/>
      <c r="ALX35" s="25"/>
      <c r="ALY35" s="25"/>
      <c r="ALZ35" s="25"/>
      <c r="AMA35" s="25"/>
      <c r="AMB35" s="25"/>
      <c r="AMC35" s="25"/>
      <c r="AMD35" s="25"/>
      <c r="AME35" s="25"/>
      <c r="AMF35" s="25"/>
      <c r="AMG35" s="25"/>
      <c r="AMH35" s="25"/>
      <c r="AMI35" s="25"/>
      <c r="AMJ35" s="25"/>
      <c r="AMK35" s="25"/>
      <c r="AML35" s="25"/>
      <c r="AMM35" s="25"/>
      <c r="AMN35" s="25"/>
      <c r="AMO35" s="25"/>
      <c r="AMP35" s="25"/>
      <c r="AMQ35" s="25"/>
      <c r="AMR35" s="25"/>
      <c r="AMS35" s="25"/>
      <c r="AMT35" s="25"/>
      <c r="AMU35" s="25"/>
      <c r="AMV35" s="25"/>
      <c r="AMW35" s="25"/>
      <c r="AMX35" s="25"/>
      <c r="AMY35" s="25"/>
      <c r="AMZ35" s="25"/>
      <c r="ANA35" s="25"/>
      <c r="ANB35" s="25"/>
      <c r="ANC35" s="25"/>
      <c r="AND35" s="25"/>
      <c r="ANE35" s="25"/>
      <c r="ANF35" s="25"/>
      <c r="ANG35" s="25"/>
      <c r="ANH35" s="25"/>
      <c r="ANI35" s="25"/>
      <c r="ANJ35" s="25"/>
      <c r="ANK35" s="25"/>
      <c r="ANL35" s="25"/>
      <c r="ANM35" s="25"/>
      <c r="ANN35" s="25"/>
      <c r="ANO35" s="25"/>
      <c r="ANP35" s="25"/>
      <c r="ANQ35" s="25"/>
      <c r="ANR35" s="25"/>
      <c r="ANS35" s="25"/>
      <c r="ANT35" s="25"/>
      <c r="ANU35" s="25"/>
      <c r="ANV35" s="25"/>
      <c r="ANW35" s="25"/>
      <c r="ANX35" s="25"/>
      <c r="ANY35" s="25"/>
      <c r="ANZ35" s="25"/>
      <c r="AOA35" s="25"/>
      <c r="AOB35" s="25"/>
      <c r="AOC35" s="25"/>
      <c r="AOD35" s="25"/>
      <c r="AOE35" s="25"/>
      <c r="AOF35" s="25"/>
      <c r="AOG35" s="25"/>
      <c r="AOH35" s="25"/>
      <c r="AOI35" s="25"/>
      <c r="AOJ35" s="25"/>
      <c r="AOK35" s="25"/>
      <c r="AOL35" s="25"/>
      <c r="AOM35" s="25"/>
      <c r="AON35" s="25"/>
      <c r="AOO35" s="25"/>
      <c r="AOP35" s="25"/>
      <c r="AOQ35" s="25"/>
      <c r="AOR35" s="25"/>
      <c r="AOS35" s="25"/>
      <c r="AOT35" s="25"/>
      <c r="AOU35" s="25"/>
      <c r="AOV35" s="25"/>
      <c r="AOW35" s="25"/>
      <c r="AOX35" s="25"/>
      <c r="AOY35" s="25"/>
      <c r="AOZ35" s="25"/>
      <c r="APA35" s="25"/>
      <c r="APB35" s="25"/>
      <c r="APC35" s="25"/>
      <c r="APD35" s="25"/>
      <c r="APE35" s="25"/>
      <c r="APF35" s="25"/>
      <c r="APG35" s="25"/>
      <c r="APH35" s="25"/>
      <c r="API35" s="25"/>
      <c r="APJ35" s="25"/>
      <c r="APK35" s="25"/>
      <c r="APL35" s="25"/>
      <c r="APM35" s="25"/>
      <c r="APN35" s="25"/>
      <c r="APO35" s="25"/>
      <c r="APP35" s="25"/>
      <c r="APQ35" s="25"/>
      <c r="APR35" s="25"/>
      <c r="APS35" s="25"/>
      <c r="APT35" s="25"/>
      <c r="APU35" s="25"/>
      <c r="APV35" s="25"/>
      <c r="APW35" s="25"/>
      <c r="APX35" s="25"/>
      <c r="APY35" s="25"/>
      <c r="APZ35" s="25"/>
      <c r="AQA35" s="25"/>
      <c r="AQB35" s="25"/>
      <c r="AQC35" s="25"/>
      <c r="AQD35" s="25"/>
      <c r="AQE35" s="25"/>
      <c r="AQF35" s="25"/>
      <c r="AQG35" s="25"/>
      <c r="AQH35" s="25"/>
      <c r="AQI35" s="25"/>
      <c r="AQJ35" s="25"/>
      <c r="AQK35" s="25"/>
      <c r="AQL35" s="25"/>
      <c r="AQM35" s="25"/>
      <c r="AQN35" s="25"/>
      <c r="AQO35" s="25"/>
      <c r="AQP35" s="25"/>
      <c r="AQQ35" s="25"/>
      <c r="AQR35" s="25"/>
      <c r="AQS35" s="25"/>
      <c r="AQT35" s="25"/>
      <c r="AQU35" s="25"/>
      <c r="AQV35" s="25"/>
      <c r="AQW35" s="25"/>
      <c r="AQX35" s="25"/>
      <c r="AQY35" s="25"/>
      <c r="AQZ35" s="25"/>
      <c r="ARA35" s="25"/>
      <c r="ARB35" s="25"/>
      <c r="ARC35" s="25"/>
      <c r="ARD35" s="25"/>
      <c r="ARE35" s="25"/>
      <c r="ARF35" s="25"/>
      <c r="ARG35" s="25"/>
      <c r="ARH35" s="25"/>
      <c r="ARI35" s="25"/>
      <c r="ARJ35" s="25"/>
      <c r="ARK35" s="25"/>
      <c r="ARL35" s="25"/>
      <c r="ARM35" s="25"/>
      <c r="ARN35" s="25"/>
      <c r="ARO35" s="25"/>
      <c r="ARP35" s="25"/>
      <c r="ARQ35" s="25"/>
      <c r="ARR35" s="25"/>
      <c r="ARS35" s="25"/>
      <c r="ART35" s="25"/>
      <c r="ARU35" s="25"/>
      <c r="ARV35" s="25"/>
      <c r="ARW35" s="25"/>
      <c r="ARX35" s="25"/>
      <c r="ARY35" s="25"/>
      <c r="ARZ35" s="25"/>
      <c r="ASA35" s="25"/>
      <c r="ASB35" s="25"/>
      <c r="ASC35" s="25"/>
      <c r="ASD35" s="25"/>
      <c r="ASE35" s="25"/>
      <c r="ASF35" s="25"/>
      <c r="ASG35" s="25"/>
      <c r="ASH35" s="25"/>
      <c r="ASI35" s="25"/>
      <c r="ASJ35" s="25"/>
      <c r="ASK35" s="25"/>
      <c r="ASL35" s="25"/>
      <c r="ASM35" s="25"/>
      <c r="ASN35" s="25"/>
      <c r="ASO35" s="25"/>
      <c r="ASP35" s="25"/>
      <c r="ASQ35" s="25"/>
      <c r="ASR35" s="25"/>
      <c r="ASS35" s="25"/>
      <c r="AST35" s="25"/>
      <c r="ASU35" s="25"/>
      <c r="ASV35" s="25"/>
      <c r="ASW35" s="25"/>
      <c r="ASX35" s="25"/>
      <c r="ASY35" s="25"/>
      <c r="ASZ35" s="25"/>
      <c r="ATA35" s="25"/>
      <c r="ATB35" s="25"/>
      <c r="ATC35" s="25"/>
      <c r="ATD35" s="25"/>
      <c r="ATE35" s="25"/>
      <c r="ATF35" s="25"/>
      <c r="ATG35" s="25"/>
      <c r="ATH35" s="25"/>
      <c r="ATI35" s="25"/>
      <c r="ATJ35" s="25"/>
      <c r="ATK35" s="25"/>
      <c r="ATL35" s="25"/>
      <c r="ATM35" s="25"/>
      <c r="ATN35" s="25"/>
      <c r="ATO35" s="25"/>
      <c r="ATP35" s="25"/>
      <c r="ATQ35" s="25"/>
      <c r="ATR35" s="25"/>
      <c r="ATS35" s="25"/>
      <c r="ATT35" s="25"/>
      <c r="ATU35" s="25"/>
      <c r="ATV35" s="25"/>
      <c r="ATW35" s="25"/>
      <c r="ATX35" s="25"/>
      <c r="ATY35" s="25"/>
      <c r="ATZ35" s="25"/>
      <c r="AUA35" s="25"/>
      <c r="AUB35" s="25"/>
      <c r="AUC35" s="25"/>
      <c r="AUD35" s="25"/>
      <c r="AUE35" s="25"/>
      <c r="AUF35" s="25"/>
      <c r="AUG35" s="25"/>
      <c r="AUH35" s="25"/>
      <c r="AUI35" s="25"/>
      <c r="AUJ35" s="25"/>
      <c r="AUK35" s="25"/>
      <c r="AUL35" s="25"/>
      <c r="AUM35" s="25"/>
      <c r="AUN35" s="25"/>
      <c r="AUO35" s="25"/>
      <c r="AUP35" s="25"/>
      <c r="AUQ35" s="25"/>
      <c r="AUR35" s="25"/>
      <c r="AUS35" s="25"/>
      <c r="AUT35" s="25"/>
      <c r="AUU35" s="25"/>
      <c r="AUV35" s="25"/>
      <c r="AUW35" s="25"/>
      <c r="AUX35" s="25"/>
      <c r="AUY35" s="25"/>
      <c r="AUZ35" s="25"/>
      <c r="AVA35" s="25"/>
      <c r="AVB35" s="25"/>
      <c r="AVC35" s="25"/>
      <c r="AVD35" s="25"/>
      <c r="AVE35" s="25"/>
      <c r="AVF35" s="25"/>
      <c r="AVG35" s="25"/>
      <c r="AVH35" s="25"/>
      <c r="AVI35" s="25"/>
      <c r="AVJ35" s="25"/>
      <c r="AVK35" s="25"/>
      <c r="AVL35" s="25"/>
      <c r="AVM35" s="25"/>
      <c r="AVN35" s="25"/>
      <c r="AVO35" s="25"/>
      <c r="AVP35" s="25"/>
      <c r="AVQ35" s="25"/>
      <c r="AVR35" s="25"/>
      <c r="AVS35" s="25"/>
      <c r="AVT35" s="25"/>
      <c r="AVU35" s="25"/>
      <c r="AVV35" s="25"/>
      <c r="AVW35" s="25"/>
      <c r="AVX35" s="25"/>
      <c r="AVY35" s="25"/>
      <c r="AVZ35" s="25"/>
      <c r="AWA35" s="25"/>
      <c r="AWB35" s="25"/>
      <c r="AWC35" s="25"/>
      <c r="AWD35" s="25"/>
      <c r="AWE35" s="25"/>
      <c r="AWF35" s="25"/>
      <c r="AWG35" s="25"/>
      <c r="AWH35" s="25"/>
      <c r="AWI35" s="25"/>
      <c r="AWJ35" s="25"/>
      <c r="AWK35" s="25"/>
      <c r="AWL35" s="25"/>
      <c r="AWM35" s="25"/>
      <c r="AWN35" s="25"/>
      <c r="AWO35" s="25"/>
      <c r="AWP35" s="25"/>
      <c r="AWQ35" s="25"/>
      <c r="AWR35" s="25"/>
      <c r="AWS35" s="25"/>
      <c r="AWT35" s="25"/>
      <c r="AWU35" s="25"/>
      <c r="AWV35" s="25"/>
      <c r="AWW35" s="25"/>
      <c r="AWX35" s="25"/>
      <c r="AWY35" s="25"/>
      <c r="AWZ35" s="25"/>
      <c r="AXA35" s="25"/>
      <c r="AXB35" s="25"/>
      <c r="AXC35" s="25"/>
      <c r="AXD35" s="25"/>
      <c r="AXE35" s="25"/>
      <c r="AXF35" s="25"/>
      <c r="AXG35" s="25"/>
      <c r="AXH35" s="25"/>
      <c r="AXI35" s="25"/>
      <c r="AXJ35" s="25"/>
      <c r="AXK35" s="25"/>
      <c r="AXL35" s="25"/>
      <c r="AXM35" s="25"/>
      <c r="AXN35" s="25"/>
      <c r="AXO35" s="25"/>
      <c r="AXP35" s="25"/>
      <c r="AXQ35" s="25"/>
      <c r="AXR35" s="25"/>
      <c r="AXS35" s="25"/>
      <c r="AXT35" s="25"/>
      <c r="AXU35" s="25"/>
      <c r="AXV35" s="25"/>
      <c r="AXW35" s="25"/>
      <c r="AXX35" s="25"/>
      <c r="AXY35" s="25"/>
      <c r="AXZ35" s="25"/>
      <c r="AYA35" s="25"/>
      <c r="AYB35" s="25"/>
      <c r="AYC35" s="25"/>
      <c r="AYD35" s="25"/>
      <c r="AYE35" s="25"/>
      <c r="AYF35" s="25"/>
      <c r="AYG35" s="25"/>
      <c r="AYH35" s="25"/>
      <c r="AYI35" s="25"/>
      <c r="AYJ35" s="25"/>
      <c r="AYK35" s="25"/>
      <c r="AYL35" s="25"/>
      <c r="AYM35" s="25"/>
      <c r="AYN35" s="25"/>
      <c r="AYO35" s="25"/>
      <c r="AYP35" s="25"/>
      <c r="AYQ35" s="25"/>
      <c r="AYR35" s="25"/>
      <c r="AYS35" s="25"/>
      <c r="AYT35" s="25"/>
      <c r="AYU35" s="25"/>
      <c r="AYV35" s="25"/>
      <c r="AYW35" s="25"/>
      <c r="AYX35" s="25"/>
      <c r="AYY35" s="25"/>
      <c r="AYZ35" s="25"/>
      <c r="AZA35" s="25"/>
      <c r="AZB35" s="25"/>
      <c r="AZC35" s="25"/>
      <c r="AZD35" s="25"/>
      <c r="AZE35" s="25"/>
      <c r="AZF35" s="25"/>
      <c r="AZG35" s="25"/>
      <c r="AZH35" s="25"/>
      <c r="AZI35" s="25"/>
      <c r="AZJ35" s="25"/>
      <c r="AZK35" s="25"/>
      <c r="AZL35" s="25"/>
      <c r="AZM35" s="25"/>
      <c r="AZN35" s="25"/>
      <c r="AZO35" s="25"/>
      <c r="AZP35" s="25"/>
      <c r="AZQ35" s="25"/>
      <c r="AZR35" s="25"/>
      <c r="AZS35" s="25"/>
      <c r="AZT35" s="25"/>
      <c r="AZU35" s="25"/>
      <c r="AZV35" s="25"/>
      <c r="AZW35" s="25"/>
      <c r="AZX35" s="25"/>
      <c r="AZY35" s="25"/>
      <c r="AZZ35" s="25"/>
      <c r="BAA35" s="25"/>
      <c r="BAB35" s="25"/>
      <c r="BAC35" s="25"/>
      <c r="BAD35" s="25"/>
      <c r="BAE35" s="25"/>
      <c r="BAF35" s="25"/>
      <c r="BAG35" s="25"/>
      <c r="BAH35" s="25"/>
      <c r="BAI35" s="25"/>
      <c r="BAJ35" s="25"/>
      <c r="BAK35" s="25"/>
      <c r="BAL35" s="25"/>
      <c r="BAM35" s="25"/>
      <c r="BAN35" s="25"/>
      <c r="BAO35" s="25"/>
      <c r="BAP35" s="25"/>
      <c r="BAQ35" s="25"/>
      <c r="BAR35" s="25"/>
      <c r="BAS35" s="25"/>
      <c r="BAT35" s="25"/>
      <c r="BAU35" s="25"/>
      <c r="BAV35" s="25"/>
      <c r="BAW35" s="25"/>
      <c r="BAX35" s="25"/>
      <c r="BAY35" s="25"/>
      <c r="BAZ35" s="25"/>
      <c r="BBA35" s="25"/>
      <c r="BBB35" s="25"/>
      <c r="BBC35" s="25"/>
      <c r="BBD35" s="25"/>
      <c r="BBE35" s="25"/>
      <c r="BBF35" s="25"/>
      <c r="BBG35" s="25"/>
      <c r="BBH35" s="25"/>
      <c r="BBI35" s="25"/>
      <c r="BBJ35" s="25"/>
      <c r="BBK35" s="25"/>
      <c r="BBL35" s="25"/>
      <c r="BBM35" s="25"/>
      <c r="BBN35" s="25"/>
      <c r="BBO35" s="25"/>
      <c r="BBP35" s="25"/>
      <c r="BBQ35" s="25"/>
      <c r="BBR35" s="25"/>
      <c r="BBS35" s="25"/>
      <c r="BBT35" s="25"/>
      <c r="BBU35" s="25"/>
      <c r="BBV35" s="25"/>
      <c r="BBW35" s="25"/>
      <c r="BBX35" s="25"/>
      <c r="BBY35" s="25"/>
      <c r="BBZ35" s="25"/>
      <c r="BCA35" s="25"/>
      <c r="BCB35" s="25"/>
      <c r="BCC35" s="25"/>
      <c r="BCD35" s="25"/>
      <c r="BCE35" s="25"/>
      <c r="BCF35" s="25"/>
      <c r="BCG35" s="25"/>
      <c r="BCH35" s="25"/>
      <c r="BCI35" s="25"/>
      <c r="BCJ35" s="25"/>
      <c r="BCK35" s="25"/>
      <c r="BCL35" s="25"/>
      <c r="BCM35" s="25"/>
      <c r="BCN35" s="25"/>
      <c r="BCO35" s="25"/>
      <c r="BCP35" s="25"/>
      <c r="BCQ35" s="25"/>
      <c r="BCR35" s="25"/>
      <c r="BCS35" s="25"/>
      <c r="BCT35" s="25"/>
      <c r="BCU35" s="25"/>
      <c r="BCV35" s="25"/>
      <c r="BCW35" s="25"/>
      <c r="BCX35" s="25"/>
      <c r="BCY35" s="25"/>
      <c r="BCZ35" s="25"/>
      <c r="BDA35" s="25"/>
      <c r="BDB35" s="25"/>
      <c r="BDC35" s="25"/>
      <c r="BDD35" s="25"/>
      <c r="BDE35" s="25"/>
      <c r="BDF35" s="25"/>
      <c r="BDG35" s="25"/>
      <c r="BDH35" s="25"/>
      <c r="BDI35" s="25"/>
      <c r="BDJ35" s="25"/>
      <c r="BDK35" s="25"/>
      <c r="BDL35" s="25"/>
      <c r="BDM35" s="25"/>
      <c r="BDN35" s="25"/>
      <c r="BDO35" s="25"/>
      <c r="BDP35" s="25"/>
      <c r="BDQ35" s="25"/>
      <c r="BDR35" s="25"/>
      <c r="BDS35" s="25"/>
      <c r="BDT35" s="25"/>
      <c r="BDU35" s="25"/>
      <c r="BDV35" s="25"/>
      <c r="BDW35" s="25"/>
      <c r="BDX35" s="25"/>
      <c r="BDY35" s="25"/>
      <c r="BDZ35" s="25"/>
      <c r="BEA35" s="25"/>
      <c r="BEB35" s="25"/>
      <c r="BEC35" s="25"/>
      <c r="BED35" s="25"/>
      <c r="BEE35" s="25"/>
      <c r="BEF35" s="25"/>
      <c r="BEG35" s="25"/>
      <c r="BEH35" s="25"/>
      <c r="BEI35" s="25"/>
      <c r="BEJ35" s="25"/>
      <c r="BEK35" s="25"/>
      <c r="BEL35" s="25"/>
      <c r="BEM35" s="25"/>
      <c r="BEN35" s="25"/>
      <c r="BEO35" s="25"/>
      <c r="BEP35" s="25"/>
      <c r="BEQ35" s="25"/>
      <c r="BER35" s="25"/>
      <c r="BES35" s="25"/>
      <c r="BET35" s="25"/>
      <c r="BEU35" s="25"/>
      <c r="BEV35" s="25"/>
      <c r="BEW35" s="25"/>
      <c r="BEX35" s="25"/>
      <c r="BEY35" s="25"/>
      <c r="BEZ35" s="25"/>
      <c r="BFA35" s="25"/>
      <c r="BFB35" s="25"/>
      <c r="BFC35" s="25"/>
      <c r="BFD35" s="25"/>
      <c r="BFE35" s="25"/>
      <c r="BFF35" s="25"/>
      <c r="BFG35" s="25"/>
      <c r="BFH35" s="25"/>
      <c r="BFI35" s="25"/>
      <c r="BFJ35" s="25"/>
      <c r="BFK35" s="25"/>
      <c r="BFL35" s="25"/>
      <c r="BFM35" s="25"/>
      <c r="BFN35" s="25"/>
      <c r="BFO35" s="25"/>
      <c r="BFP35" s="25"/>
      <c r="BFQ35" s="25"/>
      <c r="BFR35" s="25"/>
      <c r="BFS35" s="25"/>
      <c r="BFT35" s="25"/>
      <c r="BFU35" s="25"/>
      <c r="BFV35" s="25"/>
      <c r="BFW35" s="25"/>
      <c r="BFX35" s="25"/>
      <c r="BFY35" s="25"/>
      <c r="BFZ35" s="25"/>
      <c r="BGA35" s="25"/>
      <c r="BGB35" s="25"/>
      <c r="BGC35" s="25"/>
      <c r="BGD35" s="25"/>
      <c r="BGE35" s="25"/>
      <c r="BGF35" s="25"/>
      <c r="BGG35" s="25"/>
      <c r="BGH35" s="25"/>
      <c r="BGI35" s="25"/>
      <c r="BGJ35" s="25"/>
      <c r="BGK35" s="25"/>
      <c r="BGL35" s="25"/>
      <c r="BGM35" s="25"/>
      <c r="BGN35" s="25"/>
      <c r="BGO35" s="25"/>
      <c r="BGP35" s="25"/>
      <c r="BGQ35" s="25"/>
      <c r="BGR35" s="25"/>
      <c r="BGS35" s="25"/>
      <c r="BGT35" s="25"/>
      <c r="BGU35" s="25"/>
      <c r="BGV35" s="25"/>
      <c r="BGW35" s="25"/>
      <c r="BGX35" s="25"/>
      <c r="BGY35" s="25"/>
      <c r="BGZ35" s="25"/>
      <c r="BHA35" s="25"/>
      <c r="BHB35" s="25"/>
      <c r="BHC35" s="25"/>
      <c r="BHD35" s="25"/>
      <c r="BHE35" s="25"/>
      <c r="BHF35" s="25"/>
      <c r="BHG35" s="25"/>
      <c r="BHH35" s="25"/>
      <c r="BHI35" s="25"/>
      <c r="BHJ35" s="25"/>
      <c r="BHK35" s="25"/>
      <c r="BHL35" s="25"/>
      <c r="BHM35" s="25"/>
      <c r="BHN35" s="25"/>
      <c r="BHO35" s="25"/>
      <c r="BHP35" s="25"/>
      <c r="BHQ35" s="25"/>
      <c r="BHR35" s="25"/>
      <c r="BHS35" s="25"/>
      <c r="BHT35" s="25"/>
      <c r="BHU35" s="25"/>
      <c r="BHV35" s="25"/>
      <c r="BHW35" s="25"/>
      <c r="BHX35" s="25"/>
      <c r="BHY35" s="25"/>
      <c r="BHZ35" s="25"/>
      <c r="BIA35" s="25"/>
      <c r="BIB35" s="25"/>
      <c r="BIC35" s="25"/>
      <c r="BID35" s="25"/>
      <c r="BIE35" s="25"/>
      <c r="BIF35" s="25"/>
      <c r="BIG35" s="25"/>
      <c r="BIH35" s="25"/>
      <c r="BII35" s="25"/>
      <c r="BIJ35" s="25"/>
      <c r="BIK35" s="25"/>
      <c r="BIL35" s="25"/>
      <c r="BIM35" s="25"/>
      <c r="BIN35" s="25"/>
      <c r="BIO35" s="25"/>
      <c r="BIP35" s="25"/>
      <c r="BIQ35" s="25"/>
      <c r="BIR35" s="25"/>
      <c r="BIS35" s="25"/>
      <c r="BIT35" s="25"/>
      <c r="BIU35" s="25"/>
      <c r="BIV35" s="25"/>
      <c r="BIW35" s="25"/>
      <c r="BIX35" s="25"/>
      <c r="BIY35" s="25"/>
      <c r="BIZ35" s="25"/>
      <c r="BJA35" s="25"/>
      <c r="BJB35" s="25"/>
      <c r="BJC35" s="25"/>
      <c r="BJD35" s="25"/>
      <c r="BJE35" s="25"/>
      <c r="BJF35" s="25"/>
      <c r="BJG35" s="25"/>
      <c r="BJH35" s="25"/>
      <c r="BJI35" s="25"/>
      <c r="BJJ35" s="25"/>
      <c r="BJK35" s="25"/>
      <c r="BJL35" s="25"/>
      <c r="BJM35" s="25"/>
      <c r="BJN35" s="25"/>
      <c r="BJO35" s="25"/>
      <c r="BJP35" s="25"/>
      <c r="BJQ35" s="25"/>
      <c r="BJR35" s="25"/>
      <c r="BJS35" s="25"/>
      <c r="BJT35" s="25"/>
      <c r="BJU35" s="25"/>
      <c r="BJV35" s="25"/>
      <c r="BJW35" s="25"/>
      <c r="BJX35" s="25"/>
      <c r="BJY35" s="25"/>
      <c r="BJZ35" s="25"/>
      <c r="BKA35" s="25"/>
      <c r="BKB35" s="25"/>
      <c r="BKC35" s="25"/>
      <c r="BKD35" s="25"/>
      <c r="BKE35" s="25"/>
      <c r="BKF35" s="25"/>
      <c r="BKG35" s="25"/>
      <c r="BKH35" s="25"/>
      <c r="BKI35" s="25"/>
      <c r="BKJ35" s="25"/>
      <c r="BKK35" s="25"/>
      <c r="BKL35" s="25"/>
      <c r="BKM35" s="25"/>
      <c r="BKN35" s="25"/>
      <c r="BKO35" s="25"/>
      <c r="BKP35" s="25"/>
      <c r="BKQ35" s="25"/>
      <c r="BKR35" s="25"/>
      <c r="BKS35" s="25"/>
      <c r="BKT35" s="25"/>
      <c r="BKU35" s="25"/>
      <c r="BKV35" s="25"/>
      <c r="BKW35" s="25"/>
      <c r="BKX35" s="25"/>
      <c r="BKY35" s="25"/>
      <c r="BKZ35" s="25"/>
      <c r="BLA35" s="25"/>
      <c r="BLB35" s="25"/>
      <c r="BLC35" s="25"/>
      <c r="BLD35" s="25"/>
      <c r="BLE35" s="25"/>
      <c r="BLF35" s="25"/>
      <c r="BLG35" s="25"/>
      <c r="BLH35" s="25"/>
      <c r="BLI35" s="25"/>
      <c r="BLJ35" s="25"/>
      <c r="BLK35" s="25"/>
      <c r="BLL35" s="25"/>
      <c r="BLM35" s="25"/>
      <c r="BLN35" s="25"/>
      <c r="BLO35" s="25"/>
      <c r="BLP35" s="25"/>
      <c r="BLQ35" s="25"/>
      <c r="BLR35" s="25"/>
      <c r="BLS35" s="25"/>
      <c r="BLT35" s="25"/>
      <c r="BLU35" s="25"/>
      <c r="BLV35" s="25"/>
      <c r="BLW35" s="25"/>
      <c r="BLX35" s="25"/>
      <c r="BLY35" s="25"/>
      <c r="BLZ35" s="25"/>
      <c r="BMA35" s="25"/>
      <c r="BMB35" s="25"/>
      <c r="BMC35" s="25"/>
      <c r="BMD35" s="25"/>
      <c r="BME35" s="25"/>
      <c r="BMF35" s="25"/>
      <c r="BMG35" s="25"/>
      <c r="BMH35" s="25"/>
      <c r="BMI35" s="25"/>
      <c r="BMJ35" s="25"/>
      <c r="BMK35" s="25"/>
      <c r="BML35" s="25"/>
      <c r="BMM35" s="25"/>
      <c r="BMN35" s="25"/>
      <c r="BMO35" s="25"/>
      <c r="BMP35" s="25"/>
      <c r="BMQ35" s="25"/>
      <c r="BMR35" s="25"/>
      <c r="BMS35" s="25"/>
      <c r="BMT35" s="25"/>
      <c r="BMU35" s="25"/>
      <c r="BMV35" s="25"/>
      <c r="BMW35" s="25"/>
      <c r="BMX35" s="25"/>
      <c r="BMY35" s="25"/>
      <c r="BMZ35" s="25"/>
      <c r="BNA35" s="25"/>
      <c r="BNB35" s="25"/>
      <c r="BNC35" s="25"/>
      <c r="BND35" s="25"/>
      <c r="BNE35" s="25"/>
      <c r="BNF35" s="25"/>
      <c r="BNG35" s="25"/>
      <c r="BNH35" s="25"/>
      <c r="BNI35" s="25"/>
      <c r="BNJ35" s="25"/>
      <c r="BNK35" s="25"/>
      <c r="BNL35" s="25"/>
      <c r="BNM35" s="25"/>
      <c r="BNN35" s="25"/>
      <c r="BNO35" s="25"/>
      <c r="BNP35" s="25"/>
      <c r="BNQ35" s="25"/>
      <c r="BNR35" s="25"/>
      <c r="BNS35" s="25"/>
      <c r="BNT35" s="25"/>
      <c r="BNU35" s="25"/>
      <c r="BNV35" s="25"/>
      <c r="BNW35" s="25"/>
      <c r="BNX35" s="25"/>
      <c r="BNY35" s="25"/>
      <c r="BNZ35" s="25"/>
      <c r="BOA35" s="25"/>
      <c r="BOB35" s="25"/>
      <c r="BOC35" s="25"/>
      <c r="BOD35" s="25"/>
      <c r="BOE35" s="25"/>
      <c r="BOF35" s="25"/>
      <c r="BOG35" s="25"/>
      <c r="BOH35" s="25"/>
      <c r="BOI35" s="25"/>
      <c r="BOJ35" s="25"/>
      <c r="BOK35" s="25"/>
      <c r="BOL35" s="25"/>
      <c r="BOM35" s="25"/>
      <c r="BON35" s="25"/>
      <c r="BOO35" s="25"/>
      <c r="BOP35" s="25"/>
      <c r="BOQ35" s="25"/>
      <c r="BOR35" s="25"/>
      <c r="BOS35" s="25"/>
      <c r="BOT35" s="25"/>
      <c r="BOU35" s="25"/>
      <c r="BOV35" s="25"/>
      <c r="BOW35" s="25"/>
      <c r="BOX35" s="25"/>
      <c r="BOY35" s="25"/>
      <c r="BOZ35" s="25"/>
      <c r="BPA35" s="25"/>
      <c r="BPB35" s="25"/>
      <c r="BPC35" s="25"/>
      <c r="BPD35" s="25"/>
      <c r="BPE35" s="25"/>
      <c r="BPF35" s="25"/>
      <c r="BPG35" s="25"/>
      <c r="BPH35" s="25"/>
      <c r="BPI35" s="25"/>
      <c r="BPJ35" s="25"/>
      <c r="BPK35" s="25"/>
      <c r="BPL35" s="25"/>
      <c r="BPM35" s="25"/>
      <c r="BPN35" s="25"/>
      <c r="BPO35" s="25"/>
      <c r="BPP35" s="25"/>
      <c r="BPQ35" s="25"/>
      <c r="BPR35" s="25"/>
      <c r="BPS35" s="25"/>
      <c r="BPT35" s="25"/>
      <c r="BPU35" s="25"/>
      <c r="BPV35" s="25"/>
      <c r="BPW35" s="25"/>
      <c r="BPX35" s="25"/>
      <c r="BPY35" s="25"/>
      <c r="BPZ35" s="25"/>
      <c r="BQA35" s="25"/>
      <c r="BQB35" s="25"/>
      <c r="BQC35" s="25"/>
      <c r="BQD35" s="25"/>
      <c r="BQE35" s="25"/>
      <c r="BQF35" s="25"/>
      <c r="BQG35" s="25"/>
      <c r="BQH35" s="25"/>
      <c r="BQI35" s="25"/>
      <c r="BQJ35" s="25"/>
      <c r="BQK35" s="25"/>
      <c r="BQL35" s="25"/>
      <c r="BQM35" s="25"/>
      <c r="BQN35" s="25"/>
      <c r="BQO35" s="25"/>
      <c r="BQP35" s="25"/>
      <c r="BQQ35" s="25"/>
      <c r="BQR35" s="25"/>
      <c r="BQS35" s="25"/>
      <c r="BQT35" s="25"/>
      <c r="BQU35" s="25"/>
      <c r="BQV35" s="25"/>
      <c r="BQW35" s="25"/>
      <c r="BQX35" s="25"/>
      <c r="BQY35" s="25"/>
      <c r="BQZ35" s="25"/>
      <c r="BRA35" s="25"/>
      <c r="BRB35" s="25"/>
      <c r="BRC35" s="25"/>
      <c r="BRD35" s="25"/>
      <c r="BRE35" s="25"/>
      <c r="BRF35" s="25"/>
      <c r="BRG35" s="25"/>
      <c r="BRH35" s="25"/>
      <c r="BRI35" s="25"/>
      <c r="BRJ35" s="25"/>
      <c r="BRK35" s="25"/>
      <c r="BRL35" s="25"/>
      <c r="BRM35" s="25"/>
      <c r="BRN35" s="25"/>
      <c r="BRO35" s="25"/>
      <c r="BRP35" s="25"/>
      <c r="BRQ35" s="25"/>
      <c r="BRR35" s="25"/>
      <c r="BRS35" s="25"/>
      <c r="BRT35" s="25"/>
      <c r="BRU35" s="25"/>
      <c r="BRV35" s="25"/>
      <c r="BRW35" s="25"/>
      <c r="BRX35" s="25"/>
      <c r="BRY35" s="25"/>
      <c r="BRZ35" s="25"/>
      <c r="BSA35" s="25"/>
      <c r="BSB35" s="25"/>
      <c r="BSC35" s="25"/>
      <c r="BSD35" s="25"/>
      <c r="BSE35" s="25"/>
      <c r="BSF35" s="25"/>
      <c r="BSG35" s="25"/>
      <c r="BSH35" s="25"/>
      <c r="BSI35" s="25"/>
      <c r="BSJ35" s="25"/>
      <c r="BSK35" s="25"/>
      <c r="BSL35" s="25"/>
      <c r="BSM35" s="25"/>
      <c r="BSN35" s="25"/>
      <c r="BSO35" s="25"/>
      <c r="BSP35" s="25"/>
      <c r="BSQ35" s="25"/>
      <c r="BSR35" s="25"/>
      <c r="BSS35" s="25"/>
      <c r="BST35" s="25"/>
      <c r="BSU35" s="25"/>
      <c r="BSV35" s="25"/>
      <c r="BSW35" s="25"/>
      <c r="BSX35" s="25"/>
      <c r="BSY35" s="25"/>
      <c r="BSZ35" s="25"/>
      <c r="BTA35" s="25"/>
      <c r="BTB35" s="25"/>
      <c r="BTC35" s="25"/>
      <c r="BTD35" s="25"/>
      <c r="BTE35" s="25"/>
      <c r="BTF35" s="25"/>
      <c r="BTG35" s="25"/>
      <c r="BTH35" s="25"/>
      <c r="BTI35" s="25"/>
      <c r="BTJ35" s="25"/>
      <c r="BTK35" s="25"/>
      <c r="BTL35" s="25"/>
      <c r="BTM35" s="25"/>
      <c r="BTN35" s="25"/>
      <c r="BTO35" s="25"/>
      <c r="BTP35" s="25"/>
      <c r="BTQ35" s="25"/>
      <c r="BTR35" s="25"/>
      <c r="BTS35" s="25"/>
      <c r="BTT35" s="25"/>
      <c r="BTU35" s="25"/>
      <c r="BTV35" s="25"/>
      <c r="BTW35" s="25"/>
      <c r="BTX35" s="25"/>
      <c r="BTY35" s="25"/>
      <c r="BTZ35" s="25"/>
      <c r="BUA35" s="25"/>
      <c r="BUB35" s="25"/>
      <c r="BUC35" s="25"/>
      <c r="BUD35" s="25"/>
      <c r="BUE35" s="25"/>
      <c r="BUF35" s="25"/>
      <c r="BUG35" s="25"/>
      <c r="BUH35" s="25"/>
      <c r="BUI35" s="25"/>
      <c r="BUJ35" s="25"/>
      <c r="BUK35" s="25"/>
      <c r="BUL35" s="25"/>
      <c r="BUM35" s="25"/>
      <c r="BUN35" s="25"/>
      <c r="BUO35" s="25"/>
      <c r="BUP35" s="25"/>
      <c r="BUQ35" s="25"/>
      <c r="BUR35" s="25"/>
      <c r="BUS35" s="25"/>
      <c r="BUT35" s="25"/>
      <c r="BUU35" s="25"/>
      <c r="BUV35" s="25"/>
      <c r="BUW35" s="25"/>
      <c r="BUX35" s="25"/>
      <c r="BUY35" s="25"/>
      <c r="BUZ35" s="25"/>
      <c r="BVA35" s="25"/>
      <c r="BVB35" s="25"/>
      <c r="BVC35" s="25"/>
      <c r="BVD35" s="25"/>
      <c r="BVE35" s="25"/>
      <c r="BVF35" s="25"/>
      <c r="BVG35" s="25"/>
      <c r="BVH35" s="25"/>
      <c r="BVI35" s="25"/>
      <c r="BVJ35" s="25"/>
      <c r="BVK35" s="25"/>
      <c r="BVL35" s="25"/>
      <c r="BVM35" s="25"/>
      <c r="BVN35" s="25"/>
      <c r="BVO35" s="25"/>
      <c r="BVP35" s="25"/>
      <c r="BVQ35" s="25"/>
      <c r="BVR35" s="25"/>
      <c r="BVS35" s="25"/>
      <c r="BVT35" s="25"/>
      <c r="BVU35" s="25"/>
      <c r="BVV35" s="25"/>
      <c r="BVW35" s="25"/>
      <c r="BVX35" s="25"/>
      <c r="BVY35" s="25"/>
      <c r="BVZ35" s="25"/>
      <c r="BWA35" s="25"/>
      <c r="BWB35" s="25"/>
      <c r="BWC35" s="25"/>
      <c r="BWD35" s="25"/>
      <c r="BWE35" s="25"/>
      <c r="BWF35" s="25"/>
      <c r="BWG35" s="25"/>
      <c r="BWH35" s="25"/>
      <c r="BWI35" s="25"/>
      <c r="BWJ35" s="25"/>
      <c r="BWK35" s="25"/>
      <c r="BWL35" s="25"/>
      <c r="BWM35" s="25"/>
      <c r="BWN35" s="25"/>
      <c r="BWO35" s="25"/>
      <c r="BWP35" s="25"/>
      <c r="BWQ35" s="25"/>
      <c r="BWR35" s="25"/>
      <c r="BWS35" s="25"/>
      <c r="BWT35" s="25"/>
      <c r="BWU35" s="25"/>
      <c r="BWV35" s="25"/>
      <c r="BWW35" s="25"/>
      <c r="BWX35" s="25"/>
      <c r="BWY35" s="25"/>
      <c r="BWZ35" s="25"/>
      <c r="BXA35" s="25"/>
      <c r="BXB35" s="25"/>
      <c r="BXC35" s="25"/>
      <c r="BXD35" s="25"/>
      <c r="BXE35" s="25"/>
      <c r="BXF35" s="25"/>
      <c r="BXG35" s="25"/>
      <c r="BXH35" s="25"/>
      <c r="BXI35" s="25"/>
      <c r="BXJ35" s="25"/>
      <c r="BXK35" s="25"/>
      <c r="BXL35" s="25"/>
      <c r="BXM35" s="25"/>
      <c r="BXN35" s="25"/>
      <c r="BXO35" s="25"/>
      <c r="BXP35" s="25"/>
      <c r="BXQ35" s="25"/>
      <c r="BXR35" s="25"/>
      <c r="BXS35" s="25"/>
      <c r="BXT35" s="25"/>
      <c r="BXU35" s="25"/>
      <c r="BXV35" s="25"/>
      <c r="BXW35" s="25"/>
      <c r="BXX35" s="25"/>
      <c r="BXY35" s="25"/>
      <c r="BXZ35" s="25"/>
      <c r="BYA35" s="25"/>
      <c r="BYB35" s="25"/>
      <c r="BYC35" s="25"/>
      <c r="BYD35" s="25"/>
      <c r="BYE35" s="25"/>
      <c r="BYF35" s="25"/>
      <c r="BYG35" s="25"/>
      <c r="BYH35" s="25"/>
      <c r="BYI35" s="25"/>
      <c r="BYJ35" s="25"/>
      <c r="BYK35" s="25"/>
      <c r="BYL35" s="25"/>
      <c r="BYM35" s="25"/>
      <c r="BYN35" s="25"/>
      <c r="BYO35" s="25"/>
      <c r="BYP35" s="25"/>
      <c r="BYQ35" s="25"/>
      <c r="BYR35" s="25"/>
      <c r="BYS35" s="25"/>
      <c r="BYT35" s="25"/>
      <c r="BYU35" s="25"/>
      <c r="BYV35" s="25"/>
      <c r="BYW35" s="25"/>
      <c r="BYX35" s="25"/>
      <c r="BYY35" s="25"/>
      <c r="BYZ35" s="25"/>
      <c r="BZA35" s="25"/>
      <c r="BZB35" s="25"/>
      <c r="BZC35" s="25"/>
      <c r="BZD35" s="25"/>
      <c r="BZE35" s="25"/>
      <c r="BZF35" s="25"/>
      <c r="BZG35" s="25"/>
      <c r="BZH35" s="25"/>
      <c r="BZI35" s="25"/>
      <c r="BZJ35" s="25"/>
      <c r="BZK35" s="25"/>
      <c r="BZL35" s="25"/>
      <c r="BZM35" s="25"/>
      <c r="BZN35" s="25"/>
      <c r="BZO35" s="25"/>
      <c r="BZP35" s="25"/>
      <c r="BZQ35" s="25"/>
      <c r="BZR35" s="25"/>
      <c r="BZS35" s="25"/>
      <c r="BZT35" s="25"/>
      <c r="BZU35" s="25"/>
      <c r="BZV35" s="25"/>
      <c r="BZW35" s="25"/>
      <c r="BZX35" s="25"/>
      <c r="BZY35" s="25"/>
      <c r="BZZ35" s="25"/>
      <c r="CAA35" s="25"/>
      <c r="CAB35" s="25"/>
      <c r="CAC35" s="25"/>
      <c r="CAD35" s="25"/>
      <c r="CAE35" s="25"/>
      <c r="CAF35" s="25"/>
      <c r="CAG35" s="25"/>
      <c r="CAH35" s="25"/>
      <c r="CAI35" s="25"/>
      <c r="CAJ35" s="25"/>
      <c r="CAK35" s="25"/>
      <c r="CAL35" s="25"/>
      <c r="CAM35" s="25"/>
      <c r="CAN35" s="25"/>
      <c r="CAO35" s="25"/>
      <c r="CAP35" s="25"/>
      <c r="CAQ35" s="25"/>
      <c r="CAR35" s="25"/>
      <c r="CAS35" s="25"/>
      <c r="CAT35" s="25"/>
      <c r="CAU35" s="25"/>
      <c r="CAV35" s="25"/>
      <c r="CAW35" s="25"/>
      <c r="CAX35" s="25"/>
      <c r="CAY35" s="25"/>
      <c r="CAZ35" s="25"/>
      <c r="CBA35" s="25"/>
      <c r="CBB35" s="25"/>
      <c r="CBC35" s="25"/>
      <c r="CBD35" s="25"/>
      <c r="CBE35" s="25"/>
      <c r="CBF35" s="25"/>
      <c r="CBG35" s="25"/>
      <c r="CBH35" s="25"/>
      <c r="CBI35" s="25"/>
      <c r="CBJ35" s="25"/>
      <c r="CBK35" s="25"/>
      <c r="CBL35" s="25"/>
      <c r="CBM35" s="25"/>
      <c r="CBN35" s="25"/>
      <c r="CBO35" s="25"/>
      <c r="CBP35" s="25"/>
      <c r="CBQ35" s="25"/>
      <c r="CBR35" s="25"/>
      <c r="CBS35" s="25"/>
      <c r="CBT35" s="25"/>
      <c r="CBU35" s="25"/>
      <c r="CBV35" s="25"/>
      <c r="CBW35" s="25"/>
      <c r="CBX35" s="25"/>
      <c r="CBY35" s="25"/>
      <c r="CBZ35" s="25"/>
      <c r="CCA35" s="25"/>
      <c r="CCB35" s="25"/>
      <c r="CCC35" s="25"/>
      <c r="CCD35" s="25"/>
      <c r="CCE35" s="25"/>
      <c r="CCF35" s="25"/>
      <c r="CCG35" s="25"/>
      <c r="CCH35" s="25"/>
      <c r="CCI35" s="25"/>
      <c r="CCJ35" s="25"/>
      <c r="CCK35" s="25"/>
      <c r="CCL35" s="25"/>
      <c r="CCM35" s="25"/>
      <c r="CCN35" s="25"/>
      <c r="CCO35" s="25"/>
      <c r="CCP35" s="25"/>
      <c r="CCQ35" s="25"/>
      <c r="CCR35" s="25"/>
      <c r="CCS35" s="25"/>
      <c r="CCT35" s="25"/>
      <c r="CCU35" s="25"/>
      <c r="CCV35" s="25"/>
      <c r="CCW35" s="25"/>
      <c r="CCX35" s="25"/>
      <c r="CCY35" s="25"/>
      <c r="CCZ35" s="25"/>
      <c r="CDA35" s="25"/>
      <c r="CDB35" s="25"/>
      <c r="CDC35" s="25"/>
      <c r="CDD35" s="25"/>
      <c r="CDE35" s="25"/>
      <c r="CDF35" s="25"/>
      <c r="CDG35" s="25"/>
      <c r="CDH35" s="25"/>
      <c r="CDI35" s="25"/>
      <c r="CDJ35" s="25"/>
      <c r="CDK35" s="25"/>
      <c r="CDL35" s="25"/>
      <c r="CDM35" s="25"/>
      <c r="CDN35" s="25"/>
      <c r="CDO35" s="25"/>
      <c r="CDP35" s="25"/>
      <c r="CDQ35" s="25"/>
      <c r="CDR35" s="25"/>
      <c r="CDS35" s="25"/>
      <c r="CDT35" s="25"/>
      <c r="CDU35" s="25"/>
      <c r="CDV35" s="25"/>
      <c r="CDW35" s="25"/>
      <c r="CDX35" s="25"/>
      <c r="CDY35" s="25"/>
      <c r="CDZ35" s="25"/>
      <c r="CEA35" s="25"/>
      <c r="CEB35" s="25"/>
      <c r="CEC35" s="25"/>
      <c r="CED35" s="25"/>
      <c r="CEE35" s="25"/>
      <c r="CEF35" s="25"/>
      <c r="CEG35" s="25"/>
      <c r="CEH35" s="25"/>
      <c r="CEI35" s="25"/>
      <c r="CEJ35" s="25"/>
      <c r="CEK35" s="25"/>
      <c r="CEL35" s="25"/>
      <c r="CEM35" s="25"/>
      <c r="CEN35" s="25"/>
      <c r="CEO35" s="25"/>
      <c r="CEP35" s="25"/>
      <c r="CEQ35" s="25"/>
      <c r="CER35" s="25"/>
      <c r="CES35" s="25"/>
      <c r="CET35" s="25"/>
      <c r="CEU35" s="25"/>
      <c r="CEV35" s="25"/>
      <c r="CEW35" s="25"/>
      <c r="CEX35" s="25"/>
      <c r="CEY35" s="25"/>
      <c r="CEZ35" s="25"/>
      <c r="CFA35" s="25"/>
      <c r="CFB35" s="25"/>
      <c r="CFC35" s="25"/>
      <c r="CFD35" s="25"/>
      <c r="CFE35" s="25"/>
      <c r="CFF35" s="25"/>
      <c r="CFG35" s="25"/>
      <c r="CFH35" s="25"/>
      <c r="CFI35" s="25"/>
      <c r="CFJ35" s="25"/>
      <c r="CFK35" s="25"/>
      <c r="CFL35" s="25"/>
      <c r="CFM35" s="25"/>
      <c r="CFN35" s="25"/>
      <c r="CFO35" s="25"/>
      <c r="CFP35" s="25"/>
      <c r="CFQ35" s="25"/>
      <c r="CFR35" s="25"/>
      <c r="CFS35" s="25"/>
      <c r="CFT35" s="25"/>
      <c r="CFU35" s="25"/>
      <c r="CFV35" s="25"/>
      <c r="CFW35" s="25"/>
      <c r="CFX35" s="25"/>
      <c r="CFY35" s="25"/>
      <c r="CFZ35" s="25"/>
      <c r="CGA35" s="25"/>
      <c r="CGB35" s="25"/>
      <c r="CGC35" s="25"/>
      <c r="CGD35" s="25"/>
      <c r="CGE35" s="25"/>
      <c r="CGF35" s="25"/>
      <c r="CGG35" s="25"/>
      <c r="CGH35" s="25"/>
      <c r="CGI35" s="25"/>
      <c r="CGJ35" s="25"/>
      <c r="CGK35" s="25"/>
      <c r="CGL35" s="25"/>
      <c r="CGM35" s="25"/>
      <c r="CGN35" s="25"/>
      <c r="CGO35" s="25"/>
      <c r="CGP35" s="25"/>
      <c r="CGQ35" s="25"/>
      <c r="CGR35" s="25"/>
      <c r="CGS35" s="25"/>
      <c r="CGT35" s="25"/>
      <c r="CGU35" s="25"/>
      <c r="CGV35" s="25"/>
      <c r="CGW35" s="25"/>
      <c r="CGX35" s="25"/>
      <c r="CGY35" s="25"/>
      <c r="CGZ35" s="25"/>
      <c r="CHA35" s="25"/>
      <c r="CHB35" s="25"/>
      <c r="CHC35" s="25"/>
      <c r="CHD35" s="25"/>
      <c r="CHE35" s="25"/>
      <c r="CHF35" s="25"/>
      <c r="CHG35" s="25"/>
      <c r="CHH35" s="25"/>
      <c r="CHI35" s="25"/>
      <c r="CHJ35" s="25"/>
      <c r="CHK35" s="25"/>
      <c r="CHL35" s="25"/>
      <c r="CHM35" s="25"/>
      <c r="CHN35" s="25"/>
      <c r="CHO35" s="25"/>
      <c r="CHP35" s="25"/>
      <c r="CHQ35" s="25"/>
      <c r="CHR35" s="25"/>
      <c r="CHS35" s="25"/>
      <c r="CHT35" s="25"/>
      <c r="CHU35" s="25"/>
      <c r="CHV35" s="25"/>
      <c r="CHW35" s="25"/>
      <c r="CHX35" s="25"/>
      <c r="CHY35" s="25"/>
      <c r="CHZ35" s="25"/>
      <c r="CIA35" s="25"/>
      <c r="CIB35" s="25"/>
      <c r="CIC35" s="25"/>
      <c r="CID35" s="25"/>
      <c r="CIE35" s="25"/>
      <c r="CIF35" s="25"/>
      <c r="CIG35" s="25"/>
      <c r="CIH35" s="25"/>
      <c r="CII35" s="25"/>
      <c r="CIJ35" s="25"/>
      <c r="CIK35" s="25"/>
      <c r="CIL35" s="25"/>
      <c r="CIM35" s="25"/>
      <c r="CIN35" s="25"/>
      <c r="CIO35" s="25"/>
      <c r="CIP35" s="25"/>
      <c r="CIQ35" s="25"/>
      <c r="CIR35" s="25"/>
      <c r="CIS35" s="25"/>
      <c r="CIT35" s="25"/>
      <c r="CIU35" s="25"/>
      <c r="CIV35" s="25"/>
      <c r="CIW35" s="25"/>
      <c r="CIX35" s="25"/>
      <c r="CIY35" s="25"/>
      <c r="CIZ35" s="25"/>
      <c r="CJA35" s="25"/>
      <c r="CJB35" s="25"/>
      <c r="CJC35" s="25"/>
      <c r="CJD35" s="25"/>
      <c r="CJE35" s="25"/>
      <c r="CJF35" s="25"/>
      <c r="CJG35" s="25"/>
      <c r="CJH35" s="25"/>
      <c r="CJI35" s="25"/>
      <c r="CJJ35" s="25"/>
      <c r="CJK35" s="25"/>
      <c r="CJL35" s="25"/>
      <c r="CJM35" s="25"/>
      <c r="CJN35" s="25"/>
      <c r="CJO35" s="25"/>
      <c r="CJP35" s="25"/>
      <c r="CJQ35" s="25"/>
      <c r="CJR35" s="25"/>
      <c r="CJS35" s="25"/>
      <c r="CJT35" s="25"/>
      <c r="CJU35" s="25"/>
      <c r="CJV35" s="25"/>
      <c r="CJW35" s="25"/>
      <c r="CJX35" s="25"/>
      <c r="CJY35" s="25"/>
      <c r="CJZ35" s="25"/>
      <c r="CKA35" s="25"/>
      <c r="CKB35" s="25"/>
      <c r="CKC35" s="25"/>
      <c r="CKD35" s="25"/>
      <c r="CKE35" s="25"/>
      <c r="CKF35" s="25"/>
      <c r="CKG35" s="25"/>
      <c r="CKH35" s="25"/>
      <c r="CKI35" s="25"/>
      <c r="CKJ35" s="25"/>
      <c r="CKK35" s="25"/>
      <c r="CKL35" s="25"/>
      <c r="CKM35" s="25"/>
      <c r="CKN35" s="25"/>
      <c r="CKO35" s="25"/>
      <c r="CKP35" s="25"/>
      <c r="CKQ35" s="25"/>
      <c r="CKR35" s="25"/>
      <c r="CKS35" s="25"/>
      <c r="CKT35" s="25"/>
      <c r="CKU35" s="25"/>
      <c r="CKV35" s="25"/>
      <c r="CKW35" s="25"/>
      <c r="CKX35" s="25"/>
      <c r="CKY35" s="25"/>
      <c r="CKZ35" s="25"/>
      <c r="CLA35" s="25"/>
      <c r="CLB35" s="25"/>
      <c r="CLC35" s="25"/>
      <c r="CLD35" s="25"/>
      <c r="CLE35" s="25"/>
      <c r="CLF35" s="25"/>
      <c r="CLG35" s="25"/>
      <c r="CLH35" s="25"/>
      <c r="CLI35" s="25"/>
      <c r="CLJ35" s="25"/>
      <c r="CLK35" s="25"/>
      <c r="CLL35" s="25"/>
      <c r="CLM35" s="25"/>
      <c r="CLN35" s="25"/>
      <c r="CLO35" s="25"/>
      <c r="CLP35" s="25"/>
      <c r="CLQ35" s="25"/>
      <c r="CLR35" s="25"/>
      <c r="CLS35" s="25"/>
      <c r="CLT35" s="25"/>
      <c r="CLU35" s="25"/>
      <c r="CLV35" s="25"/>
      <c r="CLW35" s="25"/>
      <c r="CLX35" s="25"/>
      <c r="CLY35" s="25"/>
      <c r="CLZ35" s="25"/>
      <c r="CMA35" s="25"/>
      <c r="CMB35" s="25"/>
      <c r="CMC35" s="25"/>
      <c r="CMD35" s="25"/>
      <c r="CME35" s="25"/>
      <c r="CMF35" s="25"/>
      <c r="CMG35" s="25"/>
      <c r="CMH35" s="25"/>
      <c r="CMI35" s="25"/>
      <c r="CMJ35" s="25"/>
      <c r="CMK35" s="25"/>
      <c r="CML35" s="25"/>
      <c r="CMM35" s="25"/>
      <c r="CMN35" s="25"/>
      <c r="CMO35" s="25"/>
      <c r="CMP35" s="25"/>
      <c r="CMQ35" s="25"/>
      <c r="CMR35" s="25"/>
      <c r="CMS35" s="25"/>
      <c r="CMT35" s="25"/>
      <c r="CMU35" s="25"/>
      <c r="CMV35" s="25"/>
      <c r="CMW35" s="25"/>
      <c r="CMX35" s="25"/>
      <c r="CMY35" s="25"/>
      <c r="CMZ35" s="25"/>
      <c r="CNA35" s="25"/>
      <c r="CNB35" s="25"/>
      <c r="CNC35" s="25"/>
      <c r="CND35" s="25"/>
      <c r="CNE35" s="25"/>
      <c r="CNF35" s="25"/>
      <c r="CNG35" s="25"/>
      <c r="CNH35" s="25"/>
      <c r="CNI35" s="25"/>
      <c r="CNJ35" s="25"/>
      <c r="CNK35" s="25"/>
      <c r="CNL35" s="25"/>
      <c r="CNM35" s="25"/>
      <c r="CNN35" s="25"/>
      <c r="CNO35" s="25"/>
      <c r="CNP35" s="25"/>
      <c r="CNQ35" s="25"/>
      <c r="CNR35" s="25"/>
      <c r="CNS35" s="25"/>
      <c r="CNT35" s="25"/>
      <c r="CNU35" s="25"/>
      <c r="CNV35" s="25"/>
      <c r="CNW35" s="25"/>
      <c r="CNX35" s="25"/>
      <c r="CNY35" s="25"/>
      <c r="CNZ35" s="25"/>
      <c r="COA35" s="25"/>
      <c r="COB35" s="25"/>
      <c r="COC35" s="25"/>
      <c r="COD35" s="25"/>
      <c r="COE35" s="25"/>
      <c r="COF35" s="25"/>
      <c r="COG35" s="25"/>
      <c r="COH35" s="25"/>
      <c r="COI35" s="25"/>
      <c r="COJ35" s="25"/>
      <c r="COK35" s="25"/>
      <c r="COL35" s="25"/>
      <c r="COM35" s="25"/>
      <c r="CON35" s="25"/>
      <c r="COO35" s="25"/>
      <c r="COP35" s="25"/>
      <c r="COQ35" s="25"/>
      <c r="COR35" s="25"/>
      <c r="COS35" s="25"/>
      <c r="COT35" s="25"/>
      <c r="COU35" s="25"/>
      <c r="COV35" s="25"/>
      <c r="COW35" s="25"/>
      <c r="COX35" s="25"/>
      <c r="COY35" s="25"/>
      <c r="COZ35" s="25"/>
      <c r="CPA35" s="25"/>
      <c r="CPB35" s="25"/>
      <c r="CPC35" s="25"/>
      <c r="CPD35" s="25"/>
      <c r="CPE35" s="25"/>
      <c r="CPF35" s="25"/>
      <c r="CPG35" s="25"/>
      <c r="CPH35" s="25"/>
      <c r="CPI35" s="25"/>
      <c r="CPJ35" s="25"/>
      <c r="CPK35" s="25"/>
      <c r="CPL35" s="25"/>
      <c r="CPM35" s="25"/>
      <c r="CPN35" s="25"/>
      <c r="CPO35" s="25"/>
      <c r="CPP35" s="25"/>
      <c r="CPQ35" s="25"/>
      <c r="CPR35" s="25"/>
      <c r="CPS35" s="25"/>
      <c r="CPT35" s="25"/>
      <c r="CPU35" s="25"/>
      <c r="CPV35" s="25"/>
      <c r="CPW35" s="25"/>
      <c r="CPX35" s="25"/>
      <c r="CPY35" s="25"/>
      <c r="CPZ35" s="25"/>
      <c r="CQA35" s="25"/>
      <c r="CQB35" s="25"/>
      <c r="CQC35" s="25"/>
      <c r="CQD35" s="25"/>
      <c r="CQE35" s="25"/>
      <c r="CQF35" s="25"/>
      <c r="CQG35" s="25"/>
      <c r="CQH35" s="25"/>
      <c r="CQI35" s="25"/>
      <c r="CQJ35" s="25"/>
      <c r="CQK35" s="25"/>
      <c r="CQL35" s="25"/>
      <c r="CQM35" s="25"/>
      <c r="CQN35" s="25"/>
      <c r="CQO35" s="25"/>
      <c r="CQP35" s="25"/>
      <c r="CQQ35" s="25"/>
      <c r="CQR35" s="25"/>
      <c r="CQS35" s="25"/>
      <c r="CQT35" s="25"/>
      <c r="CQU35" s="25"/>
      <c r="CQV35" s="25"/>
      <c r="CQW35" s="25"/>
      <c r="CQX35" s="25"/>
      <c r="CQY35" s="25"/>
      <c r="CQZ35" s="25"/>
      <c r="CRA35" s="25"/>
      <c r="CRB35" s="25"/>
      <c r="CRC35" s="25"/>
      <c r="CRD35" s="25"/>
      <c r="CRE35" s="25"/>
      <c r="CRF35" s="25"/>
      <c r="CRG35" s="25"/>
      <c r="CRH35" s="25"/>
      <c r="CRI35" s="25"/>
      <c r="CRJ35" s="25"/>
      <c r="CRK35" s="25"/>
      <c r="CRL35" s="25"/>
      <c r="CRM35" s="25"/>
      <c r="CRN35" s="25"/>
      <c r="CRO35" s="25"/>
      <c r="CRP35" s="25"/>
      <c r="CRQ35" s="25"/>
      <c r="CRR35" s="25"/>
      <c r="CRS35" s="25"/>
      <c r="CRT35" s="25"/>
      <c r="CRU35" s="25"/>
      <c r="CRV35" s="25"/>
      <c r="CRW35" s="25"/>
      <c r="CRX35" s="25"/>
      <c r="CRY35" s="25"/>
      <c r="CRZ35" s="25"/>
      <c r="CSA35" s="25"/>
      <c r="CSB35" s="25"/>
      <c r="CSC35" s="25"/>
      <c r="CSD35" s="25"/>
      <c r="CSE35" s="25"/>
      <c r="CSF35" s="25"/>
      <c r="CSG35" s="25"/>
      <c r="CSH35" s="25"/>
      <c r="CSI35" s="25"/>
      <c r="CSJ35" s="25"/>
      <c r="CSK35" s="25"/>
      <c r="CSL35" s="25"/>
      <c r="CSM35" s="25"/>
      <c r="CSN35" s="25"/>
      <c r="CSO35" s="25"/>
      <c r="CSP35" s="25"/>
      <c r="CSQ35" s="25"/>
      <c r="CSR35" s="25"/>
      <c r="CSS35" s="25"/>
      <c r="CST35" s="25"/>
      <c r="CSU35" s="25"/>
      <c r="CSV35" s="25"/>
      <c r="CSW35" s="25"/>
      <c r="CSX35" s="25"/>
      <c r="CSY35" s="25"/>
      <c r="CSZ35" s="25"/>
      <c r="CTA35" s="25"/>
      <c r="CTB35" s="25"/>
      <c r="CTC35" s="25"/>
      <c r="CTD35" s="25"/>
      <c r="CTE35" s="25"/>
      <c r="CTF35" s="25"/>
      <c r="CTG35" s="25"/>
      <c r="CTH35" s="25"/>
      <c r="CTI35" s="25"/>
      <c r="CTJ35" s="25"/>
      <c r="CTK35" s="25"/>
      <c r="CTL35" s="25"/>
      <c r="CTM35" s="25"/>
      <c r="CTN35" s="25"/>
      <c r="CTO35" s="25"/>
      <c r="CTP35" s="25"/>
      <c r="CTQ35" s="25"/>
      <c r="CTR35" s="25"/>
      <c r="CTS35" s="25"/>
      <c r="CTT35" s="25"/>
      <c r="CTU35" s="25"/>
      <c r="CTV35" s="25"/>
      <c r="CTW35" s="25"/>
      <c r="CTX35" s="25"/>
      <c r="CTY35" s="25"/>
      <c r="CTZ35" s="25"/>
      <c r="CUA35" s="25"/>
      <c r="CUB35" s="25"/>
      <c r="CUC35" s="25"/>
      <c r="CUD35" s="25"/>
      <c r="CUE35" s="25"/>
      <c r="CUF35" s="25"/>
      <c r="CUG35" s="25"/>
      <c r="CUH35" s="25"/>
      <c r="CUI35" s="25"/>
      <c r="CUJ35" s="25"/>
      <c r="CUK35" s="25"/>
      <c r="CUL35" s="25"/>
      <c r="CUM35" s="25"/>
      <c r="CUN35" s="25"/>
      <c r="CUO35" s="25"/>
      <c r="CUP35" s="25"/>
      <c r="CUQ35" s="25"/>
      <c r="CUR35" s="25"/>
      <c r="CUS35" s="25"/>
      <c r="CUT35" s="25"/>
      <c r="CUU35" s="25"/>
      <c r="CUV35" s="25"/>
      <c r="CUW35" s="25"/>
      <c r="CUX35" s="25"/>
      <c r="CUY35" s="25"/>
      <c r="CUZ35" s="25"/>
      <c r="CVA35" s="25"/>
      <c r="CVB35" s="25"/>
      <c r="CVC35" s="25"/>
      <c r="CVD35" s="25"/>
      <c r="CVE35" s="25"/>
      <c r="CVF35" s="25"/>
      <c r="CVG35" s="25"/>
      <c r="CVH35" s="25"/>
      <c r="CVI35" s="25"/>
      <c r="CVJ35" s="25"/>
      <c r="CVK35" s="25"/>
      <c r="CVL35" s="25"/>
      <c r="CVM35" s="25"/>
      <c r="CVN35" s="25"/>
      <c r="CVO35" s="25"/>
      <c r="CVP35" s="25"/>
      <c r="CVQ35" s="25"/>
      <c r="CVR35" s="25"/>
      <c r="CVS35" s="25"/>
      <c r="CVT35" s="25"/>
      <c r="CVU35" s="25"/>
      <c r="CVV35" s="25"/>
      <c r="CVW35" s="25"/>
      <c r="CVX35" s="25"/>
      <c r="CVY35" s="25"/>
      <c r="CVZ35" s="25"/>
      <c r="CWA35" s="25"/>
      <c r="CWB35" s="25"/>
      <c r="CWC35" s="25"/>
      <c r="CWD35" s="25"/>
      <c r="CWE35" s="25"/>
      <c r="CWF35" s="25"/>
      <c r="CWG35" s="25"/>
      <c r="CWH35" s="25"/>
      <c r="CWI35" s="25"/>
      <c r="CWJ35" s="25"/>
      <c r="CWK35" s="25"/>
      <c r="CWL35" s="25"/>
      <c r="CWM35" s="25"/>
      <c r="CWN35" s="25"/>
      <c r="CWO35" s="25"/>
      <c r="CWP35" s="25"/>
      <c r="CWQ35" s="25"/>
      <c r="CWR35" s="25"/>
      <c r="CWS35" s="25"/>
      <c r="CWT35" s="25"/>
      <c r="CWU35" s="25"/>
      <c r="CWV35" s="25"/>
      <c r="CWW35" s="25"/>
      <c r="CWX35" s="25"/>
      <c r="CWY35" s="25"/>
      <c r="CWZ35" s="25"/>
      <c r="CXA35" s="25"/>
      <c r="CXB35" s="25"/>
      <c r="CXC35" s="25"/>
      <c r="CXD35" s="25"/>
      <c r="CXE35" s="25"/>
      <c r="CXF35" s="25"/>
      <c r="CXG35" s="25"/>
      <c r="CXH35" s="25"/>
      <c r="CXI35" s="25"/>
      <c r="CXJ35" s="25"/>
      <c r="CXK35" s="25"/>
      <c r="CXL35" s="25"/>
      <c r="CXM35" s="25"/>
      <c r="CXN35" s="25"/>
      <c r="CXO35" s="25"/>
      <c r="CXP35" s="25"/>
      <c r="CXQ35" s="25"/>
      <c r="CXR35" s="25"/>
      <c r="CXS35" s="25"/>
      <c r="CXT35" s="25"/>
      <c r="CXU35" s="25"/>
      <c r="CXV35" s="25"/>
      <c r="CXW35" s="25"/>
      <c r="CXX35" s="25"/>
      <c r="CXY35" s="25"/>
      <c r="CXZ35" s="25"/>
      <c r="CYA35" s="25"/>
      <c r="CYB35" s="25"/>
      <c r="CYC35" s="25"/>
      <c r="CYD35" s="25"/>
      <c r="CYE35" s="25"/>
      <c r="CYF35" s="25"/>
      <c r="CYG35" s="25"/>
      <c r="CYH35" s="25"/>
      <c r="CYI35" s="25"/>
      <c r="CYJ35" s="25"/>
      <c r="CYK35" s="25"/>
      <c r="CYL35" s="25"/>
      <c r="CYM35" s="25"/>
      <c r="CYN35" s="25"/>
      <c r="CYO35" s="25"/>
      <c r="CYP35" s="25"/>
      <c r="CYQ35" s="25"/>
      <c r="CYR35" s="25"/>
      <c r="CYS35" s="25"/>
      <c r="CYT35" s="25"/>
      <c r="CYU35" s="25"/>
      <c r="CYV35" s="25"/>
      <c r="CYW35" s="25"/>
      <c r="CYX35" s="25"/>
      <c r="CYY35" s="25"/>
      <c r="CYZ35" s="25"/>
      <c r="CZA35" s="25"/>
      <c r="CZB35" s="25"/>
      <c r="CZC35" s="25"/>
      <c r="CZD35" s="25"/>
      <c r="CZE35" s="25"/>
      <c r="CZF35" s="25"/>
      <c r="CZG35" s="25"/>
      <c r="CZH35" s="25"/>
      <c r="CZI35" s="25"/>
      <c r="CZJ35" s="25"/>
      <c r="CZK35" s="25"/>
      <c r="CZL35" s="25"/>
      <c r="CZM35" s="25"/>
      <c r="CZN35" s="25"/>
      <c r="CZO35" s="25"/>
      <c r="CZP35" s="25"/>
      <c r="CZQ35" s="25"/>
      <c r="CZR35" s="25"/>
      <c r="CZS35" s="25"/>
      <c r="CZT35" s="25"/>
      <c r="CZU35" s="25"/>
      <c r="CZV35" s="25"/>
      <c r="CZW35" s="25"/>
      <c r="CZX35" s="25"/>
      <c r="CZY35" s="25"/>
      <c r="CZZ35" s="25"/>
      <c r="DAA35" s="25"/>
      <c r="DAB35" s="25"/>
      <c r="DAC35" s="25"/>
      <c r="DAD35" s="25"/>
      <c r="DAE35" s="25"/>
      <c r="DAF35" s="25"/>
      <c r="DAG35" s="25"/>
      <c r="DAH35" s="25"/>
      <c r="DAI35" s="25"/>
      <c r="DAJ35" s="25"/>
      <c r="DAK35" s="25"/>
      <c r="DAL35" s="25"/>
      <c r="DAM35" s="25"/>
      <c r="DAN35" s="25"/>
      <c r="DAO35" s="25"/>
      <c r="DAP35" s="25"/>
      <c r="DAQ35" s="25"/>
      <c r="DAR35" s="25"/>
      <c r="DAS35" s="25"/>
      <c r="DAT35" s="25"/>
      <c r="DAU35" s="25"/>
      <c r="DAV35" s="25"/>
      <c r="DAW35" s="25"/>
      <c r="DAX35" s="25"/>
      <c r="DAY35" s="25"/>
      <c r="DAZ35" s="25"/>
      <c r="DBA35" s="25"/>
      <c r="DBB35" s="25"/>
      <c r="DBC35" s="25"/>
      <c r="DBD35" s="25"/>
      <c r="DBE35" s="25"/>
      <c r="DBF35" s="25"/>
      <c r="DBG35" s="25"/>
      <c r="DBH35" s="25"/>
      <c r="DBI35" s="25"/>
      <c r="DBJ35" s="25"/>
      <c r="DBK35" s="25"/>
      <c r="DBL35" s="25"/>
      <c r="DBM35" s="25"/>
      <c r="DBN35" s="25"/>
      <c r="DBO35" s="25"/>
      <c r="DBP35" s="25"/>
      <c r="DBQ35" s="25"/>
      <c r="DBR35" s="25"/>
      <c r="DBS35" s="25"/>
      <c r="DBT35" s="25"/>
      <c r="DBU35" s="25"/>
      <c r="DBV35" s="25"/>
      <c r="DBW35" s="25"/>
      <c r="DBX35" s="25"/>
      <c r="DBY35" s="25"/>
      <c r="DBZ35" s="25"/>
      <c r="DCA35" s="25"/>
      <c r="DCB35" s="25"/>
      <c r="DCC35" s="25"/>
      <c r="DCD35" s="25"/>
      <c r="DCE35" s="25"/>
      <c r="DCF35" s="25"/>
      <c r="DCG35" s="25"/>
      <c r="DCH35" s="25"/>
      <c r="DCI35" s="25"/>
      <c r="DCJ35" s="25"/>
      <c r="DCK35" s="25"/>
      <c r="DCL35" s="25"/>
      <c r="DCM35" s="25"/>
      <c r="DCN35" s="25"/>
      <c r="DCO35" s="25"/>
      <c r="DCP35" s="25"/>
      <c r="DCQ35" s="25"/>
      <c r="DCR35" s="25"/>
      <c r="DCS35" s="25"/>
      <c r="DCT35" s="25"/>
      <c r="DCU35" s="25"/>
      <c r="DCV35" s="25"/>
      <c r="DCW35" s="25"/>
      <c r="DCX35" s="25"/>
      <c r="DCY35" s="25"/>
      <c r="DCZ35" s="25"/>
      <c r="DDA35" s="25"/>
      <c r="DDB35" s="25"/>
      <c r="DDC35" s="25"/>
      <c r="DDD35" s="25"/>
      <c r="DDE35" s="25"/>
      <c r="DDF35" s="25"/>
      <c r="DDG35" s="25"/>
      <c r="DDH35" s="25"/>
      <c r="DDI35" s="25"/>
      <c r="DDJ35" s="25"/>
      <c r="DDK35" s="25"/>
      <c r="DDL35" s="25"/>
      <c r="DDM35" s="25"/>
      <c r="DDN35" s="25"/>
      <c r="DDO35" s="25"/>
      <c r="DDP35" s="25"/>
      <c r="DDQ35" s="25"/>
      <c r="DDR35" s="25"/>
      <c r="DDS35" s="25"/>
      <c r="DDT35" s="25"/>
      <c r="DDU35" s="25"/>
      <c r="DDV35" s="25"/>
      <c r="DDW35" s="25"/>
      <c r="DDX35" s="25"/>
      <c r="DDY35" s="25"/>
      <c r="DDZ35" s="25"/>
      <c r="DEA35" s="25"/>
      <c r="DEB35" s="25"/>
      <c r="DEC35" s="25"/>
      <c r="DED35" s="25"/>
      <c r="DEE35" s="25"/>
      <c r="DEF35" s="25"/>
      <c r="DEG35" s="25"/>
      <c r="DEH35" s="25"/>
      <c r="DEI35" s="25"/>
      <c r="DEJ35" s="25"/>
      <c r="DEK35" s="25"/>
      <c r="DEL35" s="25"/>
      <c r="DEM35" s="25"/>
      <c r="DEN35" s="25"/>
      <c r="DEO35" s="25"/>
      <c r="DEP35" s="25"/>
      <c r="DEQ35" s="25"/>
      <c r="DER35" s="25"/>
      <c r="DES35" s="25"/>
      <c r="DET35" s="25"/>
      <c r="DEU35" s="25"/>
      <c r="DEV35" s="25"/>
      <c r="DEW35" s="25"/>
      <c r="DEX35" s="25"/>
      <c r="DEY35" s="25"/>
      <c r="DEZ35" s="25"/>
      <c r="DFA35" s="25"/>
      <c r="DFB35" s="25"/>
      <c r="DFC35" s="25"/>
      <c r="DFD35" s="25"/>
      <c r="DFE35" s="25"/>
      <c r="DFF35" s="25"/>
      <c r="DFG35" s="25"/>
      <c r="DFH35" s="25"/>
      <c r="DFI35" s="25"/>
      <c r="DFJ35" s="25"/>
      <c r="DFK35" s="25"/>
      <c r="DFL35" s="25"/>
      <c r="DFM35" s="25"/>
      <c r="DFN35" s="25"/>
      <c r="DFO35" s="25"/>
      <c r="DFP35" s="25"/>
      <c r="DFQ35" s="25"/>
      <c r="DFR35" s="25"/>
      <c r="DFS35" s="25"/>
      <c r="DFT35" s="25"/>
      <c r="DFU35" s="25"/>
      <c r="DFV35" s="25"/>
      <c r="DFW35" s="25"/>
      <c r="DFX35" s="25"/>
      <c r="DFY35" s="25"/>
      <c r="DFZ35" s="25"/>
      <c r="DGA35" s="25"/>
      <c r="DGB35" s="25"/>
      <c r="DGC35" s="25"/>
      <c r="DGD35" s="25"/>
      <c r="DGE35" s="25"/>
      <c r="DGF35" s="25"/>
      <c r="DGG35" s="25"/>
      <c r="DGH35" s="25"/>
      <c r="DGI35" s="25"/>
      <c r="DGJ35" s="25"/>
      <c r="DGK35" s="25"/>
      <c r="DGL35" s="25"/>
      <c r="DGM35" s="25"/>
      <c r="DGN35" s="25"/>
      <c r="DGO35" s="25"/>
      <c r="DGP35" s="25"/>
      <c r="DGQ35" s="25"/>
      <c r="DGR35" s="25"/>
      <c r="DGS35" s="25"/>
      <c r="DGT35" s="25"/>
      <c r="DGU35" s="25"/>
      <c r="DGV35" s="25"/>
      <c r="DGW35" s="25"/>
      <c r="DGX35" s="25"/>
      <c r="DGY35" s="25"/>
      <c r="DGZ35" s="25"/>
      <c r="DHA35" s="25"/>
      <c r="DHB35" s="25"/>
      <c r="DHC35" s="25"/>
      <c r="DHD35" s="25"/>
      <c r="DHE35" s="25"/>
      <c r="DHF35" s="25"/>
      <c r="DHG35" s="25"/>
      <c r="DHH35" s="25"/>
      <c r="DHI35" s="25"/>
      <c r="DHJ35" s="25"/>
      <c r="DHK35" s="25"/>
      <c r="DHL35" s="25"/>
      <c r="DHM35" s="25"/>
      <c r="DHN35" s="25"/>
      <c r="DHO35" s="25"/>
      <c r="DHP35" s="25"/>
      <c r="DHQ35" s="25"/>
      <c r="DHR35" s="25"/>
      <c r="DHS35" s="25"/>
      <c r="DHT35" s="25"/>
      <c r="DHU35" s="25"/>
      <c r="DHV35" s="25"/>
      <c r="DHW35" s="25"/>
      <c r="DHX35" s="25"/>
      <c r="DHY35" s="25"/>
      <c r="DHZ35" s="25"/>
      <c r="DIA35" s="25"/>
      <c r="DIB35" s="25"/>
      <c r="DIC35" s="25"/>
      <c r="DID35" s="25"/>
      <c r="DIE35" s="25"/>
      <c r="DIF35" s="25"/>
      <c r="DIG35" s="25"/>
      <c r="DIH35" s="25"/>
      <c r="DII35" s="25"/>
      <c r="DIJ35" s="25"/>
      <c r="DIK35" s="25"/>
      <c r="DIL35" s="25"/>
      <c r="DIM35" s="25"/>
      <c r="DIN35" s="25"/>
      <c r="DIO35" s="25"/>
      <c r="DIP35" s="25"/>
      <c r="DIQ35" s="25"/>
      <c r="DIR35" s="25"/>
      <c r="DIS35" s="25"/>
      <c r="DIT35" s="25"/>
      <c r="DIU35" s="25"/>
      <c r="DIV35" s="25"/>
      <c r="DIW35" s="25"/>
      <c r="DIX35" s="25"/>
      <c r="DIY35" s="25"/>
      <c r="DIZ35" s="25"/>
      <c r="DJA35" s="25"/>
      <c r="DJB35" s="25"/>
      <c r="DJC35" s="25"/>
      <c r="DJD35" s="25"/>
      <c r="DJE35" s="25"/>
      <c r="DJF35" s="25"/>
      <c r="DJG35" s="25"/>
      <c r="DJH35" s="25"/>
      <c r="DJI35" s="25"/>
      <c r="DJJ35" s="25"/>
      <c r="DJK35" s="25"/>
      <c r="DJL35" s="25"/>
      <c r="DJM35" s="25"/>
      <c r="DJN35" s="25"/>
      <c r="DJO35" s="25"/>
      <c r="DJP35" s="25"/>
      <c r="DJQ35" s="25"/>
      <c r="DJR35" s="25"/>
      <c r="DJS35" s="25"/>
      <c r="DJT35" s="25"/>
      <c r="DJU35" s="25"/>
      <c r="DJV35" s="25"/>
      <c r="DJW35" s="25"/>
      <c r="DJX35" s="25"/>
      <c r="DJY35" s="25"/>
      <c r="DJZ35" s="25"/>
      <c r="DKA35" s="25"/>
      <c r="DKB35" s="25"/>
      <c r="DKC35" s="25"/>
      <c r="DKD35" s="25"/>
      <c r="DKE35" s="25"/>
      <c r="DKF35" s="25"/>
      <c r="DKG35" s="25"/>
      <c r="DKH35" s="25"/>
      <c r="DKI35" s="25"/>
      <c r="DKJ35" s="25"/>
      <c r="DKK35" s="25"/>
      <c r="DKL35" s="25"/>
      <c r="DKM35" s="25"/>
      <c r="DKN35" s="25"/>
      <c r="DKO35" s="25"/>
      <c r="DKP35" s="25"/>
      <c r="DKQ35" s="25"/>
      <c r="DKR35" s="25"/>
      <c r="DKS35" s="25"/>
      <c r="DKT35" s="25"/>
      <c r="DKU35" s="25"/>
      <c r="DKV35" s="25"/>
      <c r="DKW35" s="25"/>
      <c r="DKX35" s="25"/>
      <c r="DKY35" s="25"/>
      <c r="DKZ35" s="25"/>
      <c r="DLA35" s="25"/>
      <c r="DLB35" s="25"/>
      <c r="DLC35" s="25"/>
      <c r="DLD35" s="25"/>
      <c r="DLE35" s="25"/>
      <c r="DLF35" s="25"/>
      <c r="DLG35" s="25"/>
      <c r="DLH35" s="25"/>
      <c r="DLI35" s="25"/>
      <c r="DLJ35" s="25"/>
      <c r="DLK35" s="25"/>
      <c r="DLL35" s="25"/>
      <c r="DLM35" s="25"/>
      <c r="DLN35" s="25"/>
      <c r="DLO35" s="25"/>
      <c r="DLP35" s="25"/>
      <c r="DLQ35" s="25"/>
      <c r="DLR35" s="25"/>
      <c r="DLS35" s="25"/>
      <c r="DLT35" s="25"/>
      <c r="DLU35" s="25"/>
      <c r="DLV35" s="25"/>
      <c r="DLW35" s="25"/>
      <c r="DLX35" s="25"/>
      <c r="DLY35" s="25"/>
      <c r="DLZ35" s="25"/>
      <c r="DMA35" s="25"/>
      <c r="DMB35" s="25"/>
      <c r="DMC35" s="25"/>
      <c r="DMD35" s="25"/>
      <c r="DME35" s="25"/>
      <c r="DMF35" s="25"/>
      <c r="DMG35" s="25"/>
      <c r="DMH35" s="25"/>
      <c r="DMI35" s="25"/>
      <c r="DMJ35" s="25"/>
      <c r="DMK35" s="25"/>
      <c r="DML35" s="25"/>
      <c r="DMM35" s="25"/>
      <c r="DMN35" s="25"/>
      <c r="DMO35" s="25"/>
      <c r="DMP35" s="25"/>
      <c r="DMQ35" s="25"/>
      <c r="DMR35" s="25"/>
      <c r="DMS35" s="25"/>
      <c r="DMT35" s="25"/>
      <c r="DMU35" s="25"/>
      <c r="DMV35" s="25"/>
      <c r="DMW35" s="25"/>
      <c r="DMX35" s="25"/>
      <c r="DMY35" s="25"/>
      <c r="DMZ35" s="25"/>
      <c r="DNA35" s="25"/>
      <c r="DNB35" s="25"/>
      <c r="DNC35" s="25"/>
      <c r="DND35" s="25"/>
      <c r="DNE35" s="25"/>
      <c r="DNF35" s="25"/>
      <c r="DNG35" s="25"/>
      <c r="DNH35" s="25"/>
      <c r="DNI35" s="25"/>
      <c r="DNJ35" s="25"/>
      <c r="DNK35" s="25"/>
      <c r="DNL35" s="25"/>
      <c r="DNM35" s="25"/>
      <c r="DNN35" s="25"/>
      <c r="DNO35" s="25"/>
      <c r="DNP35" s="25"/>
      <c r="DNQ35" s="25"/>
      <c r="DNR35" s="25"/>
      <c r="DNS35" s="25"/>
      <c r="DNT35" s="25"/>
      <c r="DNU35" s="25"/>
      <c r="DNV35" s="25"/>
      <c r="DNW35" s="25"/>
      <c r="DNX35" s="25"/>
      <c r="DNY35" s="25"/>
      <c r="DNZ35" s="25"/>
      <c r="DOA35" s="25"/>
      <c r="DOB35" s="25"/>
      <c r="DOC35" s="25"/>
      <c r="DOD35" s="25"/>
      <c r="DOE35" s="25"/>
      <c r="DOF35" s="25"/>
      <c r="DOG35" s="25"/>
      <c r="DOH35" s="25"/>
      <c r="DOI35" s="25"/>
      <c r="DOJ35" s="25"/>
      <c r="DOK35" s="25"/>
      <c r="DOL35" s="25"/>
      <c r="DOM35" s="25"/>
      <c r="DON35" s="25"/>
      <c r="DOO35" s="25"/>
      <c r="DOP35" s="25"/>
      <c r="DOQ35" s="25"/>
      <c r="DOR35" s="25"/>
      <c r="DOS35" s="25"/>
      <c r="DOT35" s="25"/>
      <c r="DOU35" s="25"/>
      <c r="DOV35" s="25"/>
      <c r="DOW35" s="25"/>
      <c r="DOX35" s="25"/>
      <c r="DOY35" s="25"/>
      <c r="DOZ35" s="25"/>
      <c r="DPA35" s="25"/>
      <c r="DPB35" s="25"/>
      <c r="DPC35" s="25"/>
      <c r="DPD35" s="25"/>
      <c r="DPE35" s="25"/>
      <c r="DPF35" s="25"/>
      <c r="DPG35" s="25"/>
      <c r="DPH35" s="25"/>
      <c r="DPI35" s="25"/>
      <c r="DPJ35" s="25"/>
      <c r="DPK35" s="25"/>
      <c r="DPL35" s="25"/>
      <c r="DPM35" s="25"/>
      <c r="DPN35" s="25"/>
      <c r="DPO35" s="25"/>
      <c r="DPP35" s="25"/>
      <c r="DPQ35" s="25"/>
      <c r="DPR35" s="25"/>
      <c r="DPS35" s="25"/>
      <c r="DPT35" s="25"/>
      <c r="DPU35" s="25"/>
      <c r="DPV35" s="25"/>
      <c r="DPW35" s="25"/>
      <c r="DPX35" s="25"/>
      <c r="DPY35" s="25"/>
      <c r="DPZ35" s="25"/>
      <c r="DQA35" s="25"/>
      <c r="DQB35" s="25"/>
      <c r="DQC35" s="25"/>
      <c r="DQD35" s="25"/>
      <c r="DQE35" s="25"/>
      <c r="DQF35" s="25"/>
      <c r="DQG35" s="25"/>
      <c r="DQH35" s="25"/>
      <c r="DQI35" s="25"/>
      <c r="DQJ35" s="25"/>
      <c r="DQK35" s="25"/>
      <c r="DQL35" s="25"/>
      <c r="DQM35" s="25"/>
      <c r="DQN35" s="25"/>
      <c r="DQO35" s="25"/>
      <c r="DQP35" s="25"/>
      <c r="DQQ35" s="25"/>
      <c r="DQR35" s="25"/>
      <c r="DQS35" s="25"/>
      <c r="DQT35" s="25"/>
      <c r="DQU35" s="25"/>
      <c r="DQV35" s="25"/>
      <c r="DQW35" s="25"/>
      <c r="DQX35" s="25"/>
      <c r="DQY35" s="25"/>
      <c r="DQZ35" s="25"/>
      <c r="DRA35" s="25"/>
      <c r="DRB35" s="25"/>
      <c r="DRC35" s="25"/>
      <c r="DRD35" s="25"/>
      <c r="DRE35" s="25"/>
      <c r="DRF35" s="25"/>
      <c r="DRG35" s="25"/>
      <c r="DRH35" s="25"/>
      <c r="DRI35" s="25"/>
      <c r="DRJ35" s="25"/>
      <c r="DRK35" s="25"/>
      <c r="DRL35" s="25"/>
      <c r="DRM35" s="25"/>
      <c r="DRN35" s="25"/>
      <c r="DRO35" s="25"/>
      <c r="DRP35" s="25"/>
      <c r="DRQ35" s="25"/>
      <c r="DRR35" s="25"/>
      <c r="DRS35" s="25"/>
      <c r="DRT35" s="25"/>
      <c r="DRU35" s="25"/>
      <c r="DRV35" s="25"/>
      <c r="DRW35" s="25"/>
      <c r="DRX35" s="25"/>
      <c r="DRY35" s="25"/>
      <c r="DRZ35" s="25"/>
      <c r="DSA35" s="25"/>
      <c r="DSB35" s="25"/>
      <c r="DSC35" s="25"/>
      <c r="DSD35" s="25"/>
      <c r="DSE35" s="25"/>
      <c r="DSF35" s="25"/>
      <c r="DSG35" s="25"/>
      <c r="DSH35" s="25"/>
      <c r="DSI35" s="25"/>
      <c r="DSJ35" s="25"/>
      <c r="DSK35" s="25"/>
      <c r="DSL35" s="25"/>
      <c r="DSM35" s="25"/>
      <c r="DSN35" s="25"/>
      <c r="DSO35" s="25"/>
      <c r="DSP35" s="25"/>
      <c r="DSQ35" s="25"/>
      <c r="DSR35" s="25"/>
      <c r="DSS35" s="25"/>
      <c r="DST35" s="25"/>
      <c r="DSU35" s="25"/>
      <c r="DSV35" s="25"/>
      <c r="DSW35" s="25"/>
      <c r="DSX35" s="25"/>
      <c r="DSY35" s="25"/>
      <c r="DSZ35" s="25"/>
      <c r="DTA35" s="25"/>
      <c r="DTB35" s="25"/>
      <c r="DTC35" s="25"/>
      <c r="DTD35" s="25"/>
      <c r="DTE35" s="25"/>
      <c r="DTF35" s="25"/>
      <c r="DTG35" s="25"/>
      <c r="DTH35" s="25"/>
      <c r="DTI35" s="25"/>
      <c r="DTJ35" s="25"/>
      <c r="DTK35" s="25"/>
      <c r="DTL35" s="25"/>
      <c r="DTM35" s="25"/>
      <c r="DTN35" s="25"/>
      <c r="DTO35" s="25"/>
      <c r="DTP35" s="25"/>
      <c r="DTQ35" s="25"/>
      <c r="DTR35" s="25"/>
      <c r="DTS35" s="25"/>
      <c r="DTT35" s="25"/>
      <c r="DTU35" s="25"/>
      <c r="DTV35" s="25"/>
      <c r="DTW35" s="25"/>
      <c r="DTX35" s="25"/>
      <c r="DTY35" s="25"/>
      <c r="DTZ35" s="25"/>
      <c r="DUA35" s="25"/>
      <c r="DUB35" s="25"/>
      <c r="DUC35" s="25"/>
      <c r="DUD35" s="25"/>
      <c r="DUE35" s="25"/>
      <c r="DUF35" s="25"/>
      <c r="DUG35" s="25"/>
      <c r="DUH35" s="25"/>
      <c r="DUI35" s="25"/>
      <c r="DUJ35" s="25"/>
      <c r="DUK35" s="25"/>
      <c r="DUL35" s="25"/>
      <c r="DUM35" s="25"/>
      <c r="DUN35" s="25"/>
      <c r="DUO35" s="25"/>
      <c r="DUP35" s="25"/>
      <c r="DUQ35" s="25"/>
      <c r="DUR35" s="25"/>
      <c r="DUS35" s="25"/>
      <c r="DUT35" s="25"/>
      <c r="DUU35" s="25"/>
      <c r="DUV35" s="25"/>
      <c r="DUW35" s="25"/>
      <c r="DUX35" s="25"/>
      <c r="DUY35" s="25"/>
      <c r="DUZ35" s="25"/>
      <c r="DVA35" s="25"/>
      <c r="DVB35" s="25"/>
      <c r="DVC35" s="25"/>
      <c r="DVD35" s="25"/>
      <c r="DVE35" s="25"/>
      <c r="DVF35" s="25"/>
      <c r="DVG35" s="25"/>
      <c r="DVH35" s="25"/>
      <c r="DVI35" s="25"/>
      <c r="DVJ35" s="25"/>
      <c r="DVK35" s="25"/>
      <c r="DVL35" s="25"/>
      <c r="DVM35" s="25"/>
      <c r="DVN35" s="25"/>
      <c r="DVO35" s="25"/>
      <c r="DVP35" s="25"/>
      <c r="DVQ35" s="25"/>
      <c r="DVR35" s="25"/>
      <c r="DVS35" s="25"/>
      <c r="DVT35" s="25"/>
      <c r="DVU35" s="25"/>
      <c r="DVV35" s="25"/>
      <c r="DVW35" s="25"/>
      <c r="DVX35" s="25"/>
      <c r="DVY35" s="25"/>
      <c r="DVZ35" s="25"/>
      <c r="DWA35" s="25"/>
      <c r="DWB35" s="25"/>
      <c r="DWC35" s="25"/>
      <c r="DWD35" s="25"/>
      <c r="DWE35" s="25"/>
      <c r="DWF35" s="25"/>
      <c r="DWG35" s="25"/>
      <c r="DWH35" s="25"/>
      <c r="DWI35" s="25"/>
      <c r="DWJ35" s="25"/>
      <c r="DWK35" s="25"/>
      <c r="DWL35" s="25"/>
      <c r="DWM35" s="25"/>
      <c r="DWN35" s="25"/>
      <c r="DWO35" s="25"/>
      <c r="DWP35" s="25"/>
      <c r="DWQ35" s="25"/>
      <c r="DWR35" s="25"/>
      <c r="DWS35" s="25"/>
      <c r="DWT35" s="25"/>
      <c r="DWU35" s="25"/>
      <c r="DWV35" s="25"/>
      <c r="DWW35" s="25"/>
      <c r="DWX35" s="25"/>
      <c r="DWY35" s="25"/>
      <c r="DWZ35" s="25"/>
      <c r="DXA35" s="25"/>
      <c r="DXB35" s="25"/>
      <c r="DXC35" s="25"/>
      <c r="DXD35" s="25"/>
      <c r="DXE35" s="25"/>
      <c r="DXF35" s="25"/>
      <c r="DXG35" s="25"/>
      <c r="DXH35" s="25"/>
      <c r="DXI35" s="25"/>
      <c r="DXJ35" s="25"/>
      <c r="DXK35" s="25"/>
      <c r="DXL35" s="25"/>
      <c r="DXM35" s="25"/>
      <c r="DXN35" s="25"/>
      <c r="DXO35" s="25"/>
      <c r="DXP35" s="25"/>
      <c r="DXQ35" s="25"/>
      <c r="DXR35" s="25"/>
      <c r="DXS35" s="25"/>
      <c r="DXT35" s="25"/>
      <c r="DXU35" s="25"/>
      <c r="DXV35" s="25"/>
      <c r="DXW35" s="25"/>
      <c r="DXX35" s="25"/>
      <c r="DXY35" s="25"/>
      <c r="DXZ35" s="25"/>
      <c r="DYA35" s="25"/>
      <c r="DYB35" s="25"/>
      <c r="DYC35" s="25"/>
      <c r="DYD35" s="25"/>
      <c r="DYE35" s="25"/>
      <c r="DYF35" s="25"/>
      <c r="DYG35" s="25"/>
      <c r="DYH35" s="25"/>
      <c r="DYI35" s="25"/>
      <c r="DYJ35" s="25"/>
      <c r="DYK35" s="25"/>
      <c r="DYL35" s="25"/>
      <c r="DYM35" s="25"/>
      <c r="DYN35" s="25"/>
      <c r="DYO35" s="25"/>
      <c r="DYP35" s="25"/>
      <c r="DYQ35" s="25"/>
      <c r="DYR35" s="25"/>
      <c r="DYS35" s="25"/>
      <c r="DYT35" s="25"/>
      <c r="DYU35" s="25"/>
      <c r="DYV35" s="25"/>
      <c r="DYW35" s="25"/>
      <c r="DYX35" s="25"/>
      <c r="DYY35" s="25"/>
      <c r="DYZ35" s="25"/>
      <c r="DZA35" s="25"/>
      <c r="DZB35" s="25"/>
      <c r="DZC35" s="25"/>
      <c r="DZD35" s="25"/>
      <c r="DZE35" s="25"/>
      <c r="DZF35" s="25"/>
      <c r="DZG35" s="25"/>
      <c r="DZH35" s="25"/>
      <c r="DZI35" s="25"/>
      <c r="DZJ35" s="25"/>
      <c r="DZK35" s="25"/>
      <c r="DZL35" s="25"/>
      <c r="DZM35" s="25"/>
      <c r="DZN35" s="25"/>
      <c r="DZO35" s="25"/>
      <c r="DZP35" s="25"/>
      <c r="DZQ35" s="25"/>
      <c r="DZR35" s="25"/>
      <c r="DZS35" s="25"/>
      <c r="DZT35" s="25"/>
      <c r="DZU35" s="25"/>
      <c r="DZV35" s="25"/>
      <c r="DZW35" s="25"/>
      <c r="DZX35" s="25"/>
      <c r="DZY35" s="25"/>
      <c r="DZZ35" s="25"/>
      <c r="EAA35" s="25"/>
      <c r="EAB35" s="25"/>
      <c r="EAC35" s="25"/>
      <c r="EAD35" s="25"/>
      <c r="EAE35" s="25"/>
      <c r="EAF35" s="25"/>
      <c r="EAG35" s="25"/>
      <c r="EAH35" s="25"/>
      <c r="EAI35" s="25"/>
      <c r="EAJ35" s="25"/>
      <c r="EAK35" s="25"/>
      <c r="EAL35" s="25"/>
      <c r="EAM35" s="25"/>
      <c r="EAN35" s="25"/>
      <c r="EAO35" s="25"/>
      <c r="EAP35" s="25"/>
      <c r="EAQ35" s="25"/>
      <c r="EAR35" s="25"/>
      <c r="EAS35" s="25"/>
      <c r="EAT35" s="25"/>
      <c r="EAU35" s="25"/>
      <c r="EAV35" s="25"/>
      <c r="EAW35" s="25"/>
      <c r="EAX35" s="25"/>
      <c r="EAY35" s="25"/>
      <c r="EAZ35" s="25"/>
      <c r="EBA35" s="25"/>
      <c r="EBB35" s="25"/>
      <c r="EBC35" s="25"/>
      <c r="EBD35" s="25"/>
      <c r="EBE35" s="25"/>
      <c r="EBF35" s="25"/>
      <c r="EBG35" s="25"/>
      <c r="EBH35" s="25"/>
      <c r="EBI35" s="25"/>
      <c r="EBJ35" s="25"/>
      <c r="EBK35" s="25"/>
      <c r="EBL35" s="25"/>
      <c r="EBM35" s="25"/>
      <c r="EBN35" s="25"/>
      <c r="EBO35" s="25"/>
      <c r="EBP35" s="25"/>
      <c r="EBQ35" s="25"/>
      <c r="EBR35" s="25"/>
      <c r="EBS35" s="25"/>
      <c r="EBT35" s="25"/>
      <c r="EBU35" s="25"/>
      <c r="EBV35" s="25"/>
      <c r="EBW35" s="25"/>
      <c r="EBX35" s="25"/>
      <c r="EBY35" s="25"/>
      <c r="EBZ35" s="25"/>
      <c r="ECA35" s="25"/>
      <c r="ECB35" s="25"/>
      <c r="ECC35" s="25"/>
      <c r="ECD35" s="25"/>
      <c r="ECE35" s="25"/>
      <c r="ECF35" s="25"/>
      <c r="ECG35" s="25"/>
      <c r="ECH35" s="25"/>
      <c r="ECI35" s="25"/>
      <c r="ECJ35" s="25"/>
      <c r="ECK35" s="25"/>
      <c r="ECL35" s="25"/>
      <c r="ECM35" s="25"/>
      <c r="ECN35" s="25"/>
      <c r="ECO35" s="25"/>
      <c r="ECP35" s="25"/>
      <c r="ECQ35" s="25"/>
      <c r="ECR35" s="25"/>
      <c r="ECS35" s="25"/>
      <c r="ECT35" s="25"/>
      <c r="ECU35" s="25"/>
      <c r="ECV35" s="25"/>
      <c r="ECW35" s="25"/>
      <c r="ECX35" s="25"/>
      <c r="ECY35" s="25"/>
      <c r="ECZ35" s="25"/>
      <c r="EDA35" s="25"/>
      <c r="EDB35" s="25"/>
      <c r="EDC35" s="25"/>
      <c r="EDD35" s="25"/>
      <c r="EDE35" s="25"/>
      <c r="EDF35" s="25"/>
      <c r="EDG35" s="25"/>
      <c r="EDH35" s="25"/>
      <c r="EDI35" s="25"/>
      <c r="EDJ35" s="25"/>
      <c r="EDK35" s="25"/>
      <c r="EDL35" s="25"/>
      <c r="EDM35" s="25"/>
      <c r="EDN35" s="25"/>
      <c r="EDO35" s="25"/>
      <c r="EDP35" s="25"/>
      <c r="EDQ35" s="25"/>
      <c r="EDR35" s="25"/>
      <c r="EDS35" s="25"/>
      <c r="EDT35" s="25"/>
      <c r="EDU35" s="25"/>
      <c r="EDV35" s="25"/>
      <c r="EDW35" s="25"/>
      <c r="EDX35" s="25"/>
      <c r="EDY35" s="25"/>
      <c r="EDZ35" s="25"/>
      <c r="EEA35" s="25"/>
      <c r="EEB35" s="25"/>
      <c r="EEC35" s="25"/>
      <c r="EED35" s="25"/>
      <c r="EEE35" s="25"/>
      <c r="EEF35" s="25"/>
      <c r="EEG35" s="25"/>
      <c r="EEH35" s="25"/>
      <c r="EEI35" s="25"/>
      <c r="EEJ35" s="25"/>
      <c r="EEK35" s="25"/>
      <c r="EEL35" s="25"/>
      <c r="EEM35" s="25"/>
      <c r="EEN35" s="25"/>
      <c r="EEO35" s="25"/>
      <c r="EEP35" s="25"/>
      <c r="EEQ35" s="25"/>
      <c r="EER35" s="25"/>
      <c r="EES35" s="25"/>
      <c r="EET35" s="25"/>
      <c r="EEU35" s="25"/>
      <c r="EEV35" s="25"/>
      <c r="EEW35" s="25"/>
      <c r="EEX35" s="25"/>
      <c r="EEY35" s="25"/>
      <c r="EEZ35" s="25"/>
      <c r="EFA35" s="25"/>
      <c r="EFB35" s="25"/>
      <c r="EFC35" s="25"/>
      <c r="EFD35" s="25"/>
      <c r="EFE35" s="25"/>
      <c r="EFF35" s="25"/>
      <c r="EFG35" s="25"/>
      <c r="EFH35" s="25"/>
      <c r="EFI35" s="25"/>
      <c r="EFJ35" s="25"/>
      <c r="EFK35" s="25"/>
      <c r="EFL35" s="25"/>
      <c r="EFM35" s="25"/>
      <c r="EFN35" s="25"/>
      <c r="EFO35" s="25"/>
      <c r="EFP35" s="25"/>
      <c r="EFQ35" s="25"/>
      <c r="EFR35" s="25"/>
      <c r="EFS35" s="25"/>
      <c r="EFT35" s="25"/>
      <c r="EFU35" s="25"/>
      <c r="EFV35" s="25"/>
      <c r="EFW35" s="25"/>
      <c r="EFX35" s="25"/>
      <c r="EFY35" s="25"/>
      <c r="EFZ35" s="25"/>
      <c r="EGA35" s="25"/>
      <c r="EGB35" s="25"/>
      <c r="EGC35" s="25"/>
      <c r="EGD35" s="25"/>
      <c r="EGE35" s="25"/>
      <c r="EGF35" s="25"/>
      <c r="EGG35" s="25"/>
      <c r="EGH35" s="25"/>
      <c r="EGI35" s="25"/>
      <c r="EGJ35" s="25"/>
      <c r="EGK35" s="25"/>
      <c r="EGL35" s="25"/>
      <c r="EGM35" s="25"/>
      <c r="EGN35" s="25"/>
      <c r="EGO35" s="25"/>
      <c r="EGP35" s="25"/>
      <c r="EGQ35" s="25"/>
      <c r="EGR35" s="25"/>
      <c r="EGS35" s="25"/>
      <c r="EGT35" s="25"/>
      <c r="EGU35" s="25"/>
      <c r="EGV35" s="25"/>
      <c r="EGW35" s="25"/>
      <c r="EGX35" s="25"/>
      <c r="EGY35" s="25"/>
      <c r="EGZ35" s="25"/>
      <c r="EHA35" s="25"/>
      <c r="EHB35" s="25"/>
      <c r="EHC35" s="25"/>
      <c r="EHD35" s="25"/>
      <c r="EHE35" s="25"/>
      <c r="EHF35" s="25"/>
      <c r="EHG35" s="25"/>
      <c r="EHH35" s="25"/>
      <c r="EHI35" s="25"/>
      <c r="EHJ35" s="25"/>
      <c r="EHK35" s="25"/>
      <c r="EHL35" s="25"/>
      <c r="EHM35" s="25"/>
      <c r="EHN35" s="25"/>
      <c r="EHO35" s="25"/>
      <c r="EHP35" s="25"/>
      <c r="EHQ35" s="25"/>
      <c r="EHR35" s="25"/>
      <c r="EHS35" s="25"/>
      <c r="EHT35" s="25"/>
      <c r="EHU35" s="25"/>
      <c r="EHV35" s="25"/>
      <c r="EHW35" s="25"/>
      <c r="EHX35" s="25"/>
      <c r="EHY35" s="25"/>
      <c r="EHZ35" s="25"/>
      <c r="EIA35" s="25"/>
      <c r="EIB35" s="25"/>
      <c r="EIC35" s="25"/>
      <c r="EID35" s="25"/>
      <c r="EIE35" s="25"/>
      <c r="EIF35" s="25"/>
      <c r="EIG35" s="25"/>
      <c r="EIH35" s="25"/>
      <c r="EII35" s="25"/>
      <c r="EIJ35" s="25"/>
      <c r="EIK35" s="25"/>
      <c r="EIL35" s="25"/>
      <c r="EIM35" s="25"/>
      <c r="EIN35" s="25"/>
      <c r="EIO35" s="25"/>
      <c r="EIP35" s="25"/>
      <c r="EIQ35" s="25"/>
      <c r="EIR35" s="25"/>
      <c r="EIS35" s="25"/>
      <c r="EIT35" s="25"/>
      <c r="EIU35" s="25"/>
      <c r="EIV35" s="25"/>
      <c r="EIW35" s="25"/>
      <c r="EIX35" s="25"/>
      <c r="EIY35" s="25"/>
      <c r="EIZ35" s="25"/>
      <c r="EJA35" s="25"/>
      <c r="EJB35" s="25"/>
      <c r="EJC35" s="25"/>
      <c r="EJD35" s="25"/>
      <c r="EJE35" s="25"/>
      <c r="EJF35" s="25"/>
      <c r="EJG35" s="25"/>
      <c r="EJH35" s="25"/>
      <c r="EJI35" s="25"/>
      <c r="EJJ35" s="25"/>
      <c r="EJK35" s="25"/>
      <c r="EJL35" s="25"/>
      <c r="EJM35" s="25"/>
      <c r="EJN35" s="25"/>
      <c r="EJO35" s="25"/>
      <c r="EJP35" s="25"/>
      <c r="EJQ35" s="25"/>
      <c r="EJR35" s="25"/>
      <c r="EJS35" s="25"/>
      <c r="EJT35" s="25"/>
      <c r="EJU35" s="25"/>
      <c r="EJV35" s="25"/>
      <c r="EJW35" s="25"/>
      <c r="EJX35" s="25"/>
      <c r="EJY35" s="25"/>
      <c r="EJZ35" s="25"/>
      <c r="EKA35" s="25"/>
      <c r="EKB35" s="25"/>
      <c r="EKC35" s="25"/>
      <c r="EKD35" s="25"/>
      <c r="EKE35" s="25"/>
      <c r="EKF35" s="25"/>
      <c r="EKG35" s="25"/>
      <c r="EKH35" s="25"/>
      <c r="EKI35" s="25"/>
      <c r="EKJ35" s="25"/>
      <c r="EKK35" s="25"/>
      <c r="EKL35" s="25"/>
      <c r="EKM35" s="25"/>
      <c r="EKN35" s="25"/>
      <c r="EKO35" s="25"/>
      <c r="EKP35" s="25"/>
      <c r="EKQ35" s="25"/>
      <c r="EKR35" s="25"/>
      <c r="EKS35" s="25"/>
      <c r="EKT35" s="25"/>
      <c r="EKU35" s="25"/>
      <c r="EKV35" s="25"/>
      <c r="EKW35" s="25"/>
      <c r="EKX35" s="25"/>
      <c r="EKY35" s="25"/>
      <c r="EKZ35" s="25"/>
      <c r="ELA35" s="25"/>
      <c r="ELB35" s="25"/>
      <c r="ELC35" s="25"/>
      <c r="ELD35" s="25"/>
      <c r="ELE35" s="25"/>
      <c r="ELF35" s="25"/>
      <c r="ELG35" s="25"/>
      <c r="ELH35" s="25"/>
      <c r="ELI35" s="25"/>
      <c r="ELJ35" s="25"/>
      <c r="ELK35" s="25"/>
      <c r="ELL35" s="25"/>
      <c r="ELM35" s="25"/>
      <c r="ELN35" s="25"/>
      <c r="ELO35" s="25"/>
      <c r="ELP35" s="25"/>
      <c r="ELQ35" s="25"/>
      <c r="ELR35" s="25"/>
      <c r="ELS35" s="25"/>
      <c r="ELT35" s="25"/>
      <c r="ELU35" s="25"/>
      <c r="ELV35" s="25"/>
      <c r="ELW35" s="25"/>
      <c r="ELX35" s="25"/>
      <c r="ELY35" s="25"/>
      <c r="ELZ35" s="25"/>
      <c r="EMA35" s="25"/>
      <c r="EMB35" s="25"/>
      <c r="EMC35" s="25"/>
      <c r="EMD35" s="25"/>
      <c r="EME35" s="25"/>
      <c r="EMF35" s="25"/>
      <c r="EMG35" s="25"/>
      <c r="EMH35" s="25"/>
      <c r="EMI35" s="25"/>
      <c r="EMJ35" s="25"/>
      <c r="EMK35" s="25"/>
      <c r="EML35" s="25"/>
      <c r="EMM35" s="25"/>
      <c r="EMN35" s="25"/>
      <c r="EMO35" s="25"/>
      <c r="EMP35" s="25"/>
      <c r="EMQ35" s="25"/>
      <c r="EMR35" s="25"/>
      <c r="EMS35" s="25"/>
      <c r="EMT35" s="25"/>
      <c r="EMU35" s="25"/>
      <c r="EMV35" s="25"/>
      <c r="EMW35" s="25"/>
      <c r="EMX35" s="25"/>
      <c r="EMY35" s="25"/>
      <c r="EMZ35" s="25"/>
      <c r="ENA35" s="25"/>
      <c r="ENB35" s="25"/>
      <c r="ENC35" s="25"/>
      <c r="END35" s="25"/>
      <c r="ENE35" s="25"/>
      <c r="ENF35" s="25"/>
      <c r="ENG35" s="25"/>
      <c r="ENH35" s="25"/>
      <c r="ENI35" s="25"/>
      <c r="ENJ35" s="25"/>
      <c r="ENK35" s="25"/>
      <c r="ENL35" s="25"/>
      <c r="ENM35" s="25"/>
      <c r="ENN35" s="25"/>
      <c r="ENO35" s="25"/>
      <c r="ENP35" s="25"/>
      <c r="ENQ35" s="25"/>
      <c r="ENR35" s="25"/>
      <c r="ENS35" s="25"/>
      <c r="ENT35" s="25"/>
      <c r="ENU35" s="25"/>
      <c r="ENV35" s="25"/>
      <c r="ENW35" s="25"/>
      <c r="ENX35" s="25"/>
      <c r="ENY35" s="25"/>
      <c r="ENZ35" s="25"/>
      <c r="EOA35" s="25"/>
      <c r="EOB35" s="25"/>
      <c r="EOC35" s="25"/>
      <c r="EOD35" s="25"/>
      <c r="EOE35" s="25"/>
      <c r="EOF35" s="25"/>
      <c r="EOG35" s="25"/>
      <c r="EOH35" s="25"/>
      <c r="EOI35" s="25"/>
      <c r="EOJ35" s="25"/>
      <c r="EOK35" s="25"/>
      <c r="EOL35" s="25"/>
      <c r="EOM35" s="25"/>
      <c r="EON35" s="25"/>
      <c r="EOO35" s="25"/>
      <c r="EOP35" s="25"/>
      <c r="EOQ35" s="25"/>
      <c r="EOR35" s="25"/>
      <c r="EOS35" s="25"/>
      <c r="EOT35" s="25"/>
      <c r="EOU35" s="25"/>
      <c r="EOV35" s="25"/>
      <c r="EOW35" s="25"/>
      <c r="EOX35" s="25"/>
      <c r="EOY35" s="25"/>
      <c r="EOZ35" s="25"/>
      <c r="EPA35" s="25"/>
      <c r="EPB35" s="25"/>
      <c r="EPC35" s="25"/>
      <c r="EPD35" s="25"/>
      <c r="EPE35" s="25"/>
      <c r="EPF35" s="25"/>
      <c r="EPG35" s="25"/>
      <c r="EPH35" s="25"/>
      <c r="EPI35" s="25"/>
      <c r="EPJ35" s="25"/>
      <c r="EPK35" s="25"/>
      <c r="EPL35" s="25"/>
      <c r="EPM35" s="25"/>
      <c r="EPN35" s="25"/>
      <c r="EPO35" s="25"/>
      <c r="EPP35" s="25"/>
      <c r="EPQ35" s="25"/>
      <c r="EPR35" s="25"/>
      <c r="EPS35" s="25"/>
      <c r="EPT35" s="25"/>
      <c r="EPU35" s="25"/>
      <c r="EPV35" s="25"/>
      <c r="EPW35" s="25"/>
      <c r="EPX35" s="25"/>
      <c r="EPY35" s="25"/>
      <c r="EPZ35" s="25"/>
      <c r="EQA35" s="25"/>
      <c r="EQB35" s="25"/>
      <c r="EQC35" s="25"/>
      <c r="EQD35" s="25"/>
      <c r="EQE35" s="25"/>
      <c r="EQF35" s="25"/>
      <c r="EQG35" s="25"/>
      <c r="EQH35" s="25"/>
      <c r="EQI35" s="25"/>
      <c r="EQJ35" s="25"/>
      <c r="EQK35" s="25"/>
      <c r="EQL35" s="25"/>
      <c r="EQM35" s="25"/>
      <c r="EQN35" s="25"/>
      <c r="EQO35" s="25"/>
      <c r="EQP35" s="25"/>
      <c r="EQQ35" s="25"/>
      <c r="EQR35" s="25"/>
      <c r="EQS35" s="25"/>
      <c r="EQT35" s="25"/>
      <c r="EQU35" s="25"/>
      <c r="EQV35" s="25"/>
      <c r="EQW35" s="25"/>
      <c r="EQX35" s="25"/>
      <c r="EQY35" s="25"/>
      <c r="EQZ35" s="25"/>
      <c r="ERA35" s="25"/>
      <c r="ERB35" s="25"/>
      <c r="ERC35" s="25"/>
      <c r="ERD35" s="25"/>
      <c r="ERE35" s="25"/>
      <c r="ERF35" s="25"/>
      <c r="ERG35" s="25"/>
      <c r="ERH35" s="25"/>
      <c r="ERI35" s="25"/>
      <c r="ERJ35" s="25"/>
      <c r="ERK35" s="25"/>
      <c r="ERL35" s="25"/>
      <c r="ERM35" s="25"/>
      <c r="ERN35" s="25"/>
      <c r="ERO35" s="25"/>
      <c r="ERP35" s="25"/>
      <c r="ERQ35" s="25"/>
      <c r="ERR35" s="25"/>
      <c r="ERS35" s="25"/>
      <c r="ERT35" s="25"/>
      <c r="ERU35" s="25"/>
      <c r="ERV35" s="25"/>
      <c r="ERW35" s="25"/>
      <c r="ERX35" s="25"/>
      <c r="ERY35" s="25"/>
      <c r="ERZ35" s="25"/>
      <c r="ESA35" s="25"/>
      <c r="ESB35" s="25"/>
      <c r="ESC35" s="25"/>
      <c r="ESD35" s="25"/>
      <c r="ESE35" s="25"/>
      <c r="ESF35" s="25"/>
      <c r="ESG35" s="25"/>
      <c r="ESH35" s="25"/>
      <c r="ESI35" s="25"/>
      <c r="ESJ35" s="25"/>
      <c r="ESK35" s="25"/>
      <c r="ESL35" s="25"/>
      <c r="ESM35" s="25"/>
      <c r="ESN35" s="25"/>
      <c r="ESO35" s="25"/>
      <c r="ESP35" s="25"/>
      <c r="ESQ35" s="25"/>
      <c r="ESR35" s="25"/>
      <c r="ESS35" s="25"/>
      <c r="EST35" s="25"/>
      <c r="ESU35" s="25"/>
      <c r="ESV35" s="25"/>
      <c r="ESW35" s="25"/>
      <c r="ESX35" s="25"/>
      <c r="ESY35" s="25"/>
      <c r="ESZ35" s="25"/>
      <c r="ETA35" s="25"/>
      <c r="ETB35" s="25"/>
      <c r="ETC35" s="25"/>
      <c r="ETD35" s="25"/>
      <c r="ETE35" s="25"/>
      <c r="ETF35" s="25"/>
      <c r="ETG35" s="25"/>
      <c r="ETH35" s="25"/>
      <c r="ETI35" s="25"/>
      <c r="ETJ35" s="25"/>
      <c r="ETK35" s="25"/>
      <c r="ETL35" s="25"/>
      <c r="ETM35" s="25"/>
      <c r="ETN35" s="25"/>
      <c r="ETO35" s="25"/>
      <c r="ETP35" s="25"/>
      <c r="ETQ35" s="25"/>
      <c r="ETR35" s="25"/>
      <c r="ETS35" s="25"/>
      <c r="ETT35" s="25"/>
      <c r="ETU35" s="25"/>
      <c r="ETV35" s="25"/>
      <c r="ETW35" s="25"/>
      <c r="ETX35" s="25"/>
      <c r="ETY35" s="25"/>
      <c r="ETZ35" s="25"/>
      <c r="EUA35" s="25"/>
      <c r="EUB35" s="25"/>
      <c r="EUC35" s="25"/>
      <c r="EUD35" s="25"/>
      <c r="EUE35" s="25"/>
      <c r="EUF35" s="25"/>
      <c r="EUG35" s="25"/>
      <c r="EUH35" s="25"/>
      <c r="EUI35" s="25"/>
      <c r="EUJ35" s="25"/>
      <c r="EUK35" s="25"/>
      <c r="EUL35" s="25"/>
      <c r="EUM35" s="25"/>
      <c r="EUN35" s="25"/>
      <c r="EUO35" s="25"/>
      <c r="EUP35" s="25"/>
      <c r="EUQ35" s="25"/>
      <c r="EUR35" s="25"/>
      <c r="EUS35" s="25"/>
      <c r="EUT35" s="25"/>
      <c r="EUU35" s="25"/>
      <c r="EUV35" s="25"/>
      <c r="EUW35" s="25"/>
      <c r="EUX35" s="25"/>
      <c r="EUY35" s="25"/>
      <c r="EUZ35" s="25"/>
      <c r="EVA35" s="25"/>
      <c r="EVB35" s="25"/>
      <c r="EVC35" s="25"/>
      <c r="EVD35" s="25"/>
      <c r="EVE35" s="25"/>
      <c r="EVF35" s="25"/>
      <c r="EVG35" s="25"/>
      <c r="EVH35" s="25"/>
      <c r="EVI35" s="25"/>
      <c r="EVJ35" s="25"/>
      <c r="EVK35" s="25"/>
      <c r="EVL35" s="25"/>
      <c r="EVM35" s="25"/>
      <c r="EVN35" s="25"/>
      <c r="EVO35" s="25"/>
      <c r="EVP35" s="25"/>
      <c r="EVQ35" s="25"/>
      <c r="EVR35" s="25"/>
      <c r="EVS35" s="25"/>
      <c r="EVT35" s="25"/>
      <c r="EVU35" s="25"/>
      <c r="EVV35" s="25"/>
      <c r="EVW35" s="25"/>
      <c r="EVX35" s="25"/>
      <c r="EVY35" s="25"/>
      <c r="EVZ35" s="25"/>
      <c r="EWA35" s="25"/>
      <c r="EWB35" s="25"/>
      <c r="EWC35" s="25"/>
      <c r="EWD35" s="25"/>
      <c r="EWE35" s="25"/>
      <c r="EWF35" s="25"/>
      <c r="EWG35" s="25"/>
      <c r="EWH35" s="25"/>
      <c r="EWI35" s="25"/>
      <c r="EWJ35" s="25"/>
      <c r="EWK35" s="25"/>
      <c r="EWL35" s="25"/>
      <c r="EWM35" s="25"/>
      <c r="EWN35" s="25"/>
      <c r="EWO35" s="25"/>
      <c r="EWP35" s="25"/>
      <c r="EWQ35" s="25"/>
      <c r="EWR35" s="25"/>
      <c r="EWS35" s="25"/>
      <c r="EWT35" s="25"/>
      <c r="EWU35" s="25"/>
      <c r="EWV35" s="25"/>
      <c r="EWW35" s="25"/>
      <c r="EWX35" s="25"/>
      <c r="EWY35" s="25"/>
      <c r="EWZ35" s="25"/>
      <c r="EXA35" s="25"/>
      <c r="EXB35" s="25"/>
      <c r="EXC35" s="25"/>
      <c r="EXD35" s="25"/>
      <c r="EXE35" s="25"/>
      <c r="EXF35" s="25"/>
      <c r="EXG35" s="25"/>
      <c r="EXH35" s="25"/>
      <c r="EXI35" s="25"/>
      <c r="EXJ35" s="25"/>
      <c r="EXK35" s="25"/>
      <c r="EXL35" s="25"/>
      <c r="EXM35" s="25"/>
      <c r="EXN35" s="25"/>
      <c r="EXO35" s="25"/>
      <c r="EXP35" s="25"/>
      <c r="EXQ35" s="25"/>
      <c r="EXR35" s="25"/>
      <c r="EXS35" s="25"/>
      <c r="EXT35" s="25"/>
      <c r="EXU35" s="25"/>
      <c r="EXV35" s="25"/>
      <c r="EXW35" s="25"/>
      <c r="EXX35" s="25"/>
      <c r="EXY35" s="25"/>
      <c r="EXZ35" s="25"/>
      <c r="EYA35" s="25"/>
      <c r="EYB35" s="25"/>
      <c r="EYC35" s="25"/>
      <c r="EYD35" s="25"/>
      <c r="EYE35" s="25"/>
      <c r="EYF35" s="25"/>
      <c r="EYG35" s="25"/>
      <c r="EYH35" s="25"/>
      <c r="EYI35" s="25"/>
      <c r="EYJ35" s="25"/>
      <c r="EYK35" s="25"/>
      <c r="EYL35" s="25"/>
      <c r="EYM35" s="25"/>
      <c r="EYN35" s="25"/>
      <c r="EYO35" s="25"/>
      <c r="EYP35" s="25"/>
      <c r="EYQ35" s="25"/>
      <c r="EYR35" s="25"/>
      <c r="EYS35" s="25"/>
      <c r="EYT35" s="25"/>
      <c r="EYU35" s="25"/>
      <c r="EYV35" s="25"/>
      <c r="EYW35" s="25"/>
      <c r="EYX35" s="25"/>
      <c r="EYY35" s="25"/>
      <c r="EYZ35" s="25"/>
      <c r="EZA35" s="25"/>
      <c r="EZB35" s="25"/>
      <c r="EZC35" s="25"/>
      <c r="EZD35" s="25"/>
      <c r="EZE35" s="25"/>
      <c r="EZF35" s="25"/>
      <c r="EZG35" s="25"/>
      <c r="EZH35" s="25"/>
      <c r="EZI35" s="25"/>
      <c r="EZJ35" s="25"/>
      <c r="EZK35" s="25"/>
      <c r="EZL35" s="25"/>
      <c r="EZM35" s="25"/>
      <c r="EZN35" s="25"/>
      <c r="EZO35" s="25"/>
      <c r="EZP35" s="25"/>
      <c r="EZQ35" s="25"/>
      <c r="EZR35" s="25"/>
      <c r="EZS35" s="25"/>
      <c r="EZT35" s="25"/>
      <c r="EZU35" s="25"/>
      <c r="EZV35" s="25"/>
      <c r="EZW35" s="25"/>
      <c r="EZX35" s="25"/>
      <c r="EZY35" s="25"/>
      <c r="EZZ35" s="25"/>
      <c r="FAA35" s="25"/>
      <c r="FAB35" s="25"/>
      <c r="FAC35" s="25"/>
      <c r="FAD35" s="25"/>
      <c r="FAE35" s="25"/>
      <c r="FAF35" s="25"/>
      <c r="FAG35" s="25"/>
      <c r="FAH35" s="25"/>
      <c r="FAI35" s="25"/>
      <c r="FAJ35" s="25"/>
      <c r="FAK35" s="25"/>
      <c r="FAL35" s="25"/>
      <c r="FAM35" s="25"/>
      <c r="FAN35" s="25"/>
      <c r="FAO35" s="25"/>
      <c r="FAP35" s="25"/>
      <c r="FAQ35" s="25"/>
      <c r="FAR35" s="25"/>
      <c r="FAS35" s="25"/>
      <c r="FAT35" s="25"/>
      <c r="FAU35" s="25"/>
      <c r="FAV35" s="25"/>
      <c r="FAW35" s="25"/>
      <c r="FAX35" s="25"/>
      <c r="FAY35" s="25"/>
      <c r="FAZ35" s="25"/>
      <c r="FBA35" s="25"/>
      <c r="FBB35" s="25"/>
      <c r="FBC35" s="25"/>
      <c r="FBD35" s="25"/>
      <c r="FBE35" s="25"/>
      <c r="FBF35" s="25"/>
      <c r="FBG35" s="25"/>
      <c r="FBH35" s="25"/>
      <c r="FBI35" s="25"/>
      <c r="FBJ35" s="25"/>
      <c r="FBK35" s="25"/>
      <c r="FBL35" s="25"/>
      <c r="FBM35" s="25"/>
      <c r="FBN35" s="25"/>
      <c r="FBO35" s="25"/>
      <c r="FBP35" s="25"/>
      <c r="FBQ35" s="25"/>
      <c r="FBR35" s="25"/>
      <c r="FBS35" s="25"/>
      <c r="FBT35" s="25"/>
      <c r="FBU35" s="25"/>
      <c r="FBV35" s="25"/>
      <c r="FBW35" s="25"/>
      <c r="FBX35" s="25"/>
      <c r="FBY35" s="25"/>
      <c r="FBZ35" s="25"/>
      <c r="FCA35" s="25"/>
      <c r="FCB35" s="25"/>
      <c r="FCC35" s="25"/>
      <c r="FCD35" s="25"/>
      <c r="FCE35" s="25"/>
      <c r="FCF35" s="25"/>
      <c r="FCG35" s="25"/>
      <c r="FCH35" s="25"/>
      <c r="FCI35" s="25"/>
      <c r="FCJ35" s="25"/>
      <c r="FCK35" s="25"/>
      <c r="FCL35" s="25"/>
      <c r="FCM35" s="25"/>
      <c r="FCN35" s="25"/>
      <c r="FCO35" s="25"/>
      <c r="FCP35" s="25"/>
      <c r="FCQ35" s="25"/>
      <c r="FCR35" s="25"/>
      <c r="FCS35" s="25"/>
      <c r="FCT35" s="25"/>
      <c r="FCU35" s="25"/>
      <c r="FCV35" s="25"/>
      <c r="FCW35" s="25"/>
      <c r="FCX35" s="25"/>
      <c r="FCY35" s="25"/>
      <c r="FCZ35" s="25"/>
      <c r="FDA35" s="25"/>
      <c r="FDB35" s="25"/>
      <c r="FDC35" s="25"/>
      <c r="FDD35" s="25"/>
      <c r="FDE35" s="25"/>
      <c r="FDF35" s="25"/>
      <c r="FDG35" s="25"/>
      <c r="FDH35" s="25"/>
      <c r="FDI35" s="25"/>
      <c r="FDJ35" s="25"/>
      <c r="FDK35" s="25"/>
      <c r="FDL35" s="25"/>
      <c r="FDM35" s="25"/>
      <c r="FDN35" s="25"/>
      <c r="FDO35" s="25"/>
      <c r="FDP35" s="25"/>
      <c r="FDQ35" s="25"/>
      <c r="FDR35" s="25"/>
      <c r="FDS35" s="25"/>
      <c r="FDT35" s="25"/>
      <c r="FDU35" s="25"/>
      <c r="FDV35" s="25"/>
      <c r="FDW35" s="25"/>
      <c r="FDX35" s="25"/>
      <c r="FDY35" s="25"/>
      <c r="FDZ35" s="25"/>
      <c r="FEA35" s="25"/>
      <c r="FEB35" s="25"/>
      <c r="FEC35" s="25"/>
      <c r="FED35" s="25"/>
      <c r="FEE35" s="25"/>
      <c r="FEF35" s="25"/>
      <c r="FEG35" s="25"/>
      <c r="FEH35" s="25"/>
      <c r="FEI35" s="25"/>
      <c r="FEJ35" s="25"/>
      <c r="FEK35" s="25"/>
      <c r="FEL35" s="25"/>
      <c r="FEM35" s="25"/>
      <c r="FEN35" s="25"/>
      <c r="FEO35" s="25"/>
      <c r="FEP35" s="25"/>
      <c r="FEQ35" s="25"/>
      <c r="FER35" s="25"/>
      <c r="FES35" s="25"/>
      <c r="FET35" s="25"/>
      <c r="FEU35" s="25"/>
      <c r="FEV35" s="25"/>
      <c r="FEW35" s="25"/>
      <c r="FEX35" s="25"/>
      <c r="FEY35" s="25"/>
      <c r="FEZ35" s="25"/>
      <c r="FFA35" s="25"/>
      <c r="FFB35" s="25"/>
      <c r="FFC35" s="25"/>
      <c r="FFD35" s="25"/>
      <c r="FFE35" s="25"/>
      <c r="FFF35" s="25"/>
      <c r="FFG35" s="25"/>
      <c r="FFH35" s="25"/>
      <c r="FFI35" s="25"/>
      <c r="FFJ35" s="25"/>
      <c r="FFK35" s="25"/>
      <c r="FFL35" s="25"/>
      <c r="FFM35" s="25"/>
      <c r="FFN35" s="25"/>
      <c r="FFO35" s="25"/>
      <c r="FFP35" s="25"/>
      <c r="FFQ35" s="25"/>
      <c r="FFR35" s="25"/>
      <c r="FFS35" s="25"/>
      <c r="FFT35" s="25"/>
      <c r="FFU35" s="25"/>
      <c r="FFV35" s="25"/>
      <c r="FFW35" s="25"/>
      <c r="FFX35" s="25"/>
      <c r="FFY35" s="25"/>
      <c r="FFZ35" s="25"/>
      <c r="FGA35" s="25"/>
      <c r="FGB35" s="25"/>
      <c r="FGC35" s="25"/>
      <c r="FGD35" s="25"/>
      <c r="FGE35" s="25"/>
      <c r="FGF35" s="25"/>
      <c r="FGG35" s="25"/>
      <c r="FGH35" s="25"/>
      <c r="FGI35" s="25"/>
      <c r="FGJ35" s="25"/>
      <c r="FGK35" s="25"/>
      <c r="FGL35" s="25"/>
      <c r="FGM35" s="25"/>
      <c r="FGN35" s="25"/>
      <c r="FGO35" s="25"/>
      <c r="FGP35" s="25"/>
      <c r="FGQ35" s="25"/>
      <c r="FGR35" s="25"/>
      <c r="FGS35" s="25"/>
      <c r="FGT35" s="25"/>
      <c r="FGU35" s="25"/>
      <c r="FGV35" s="25"/>
      <c r="FGW35" s="25"/>
      <c r="FGX35" s="25"/>
      <c r="FGY35" s="25"/>
      <c r="FGZ35" s="25"/>
      <c r="FHA35" s="25"/>
      <c r="FHB35" s="25"/>
      <c r="FHC35" s="25"/>
      <c r="FHD35" s="25"/>
      <c r="FHE35" s="25"/>
      <c r="FHF35" s="25"/>
      <c r="FHG35" s="25"/>
      <c r="FHH35" s="25"/>
      <c r="FHI35" s="25"/>
      <c r="FHJ35" s="25"/>
      <c r="FHK35" s="25"/>
      <c r="FHL35" s="25"/>
      <c r="FHM35" s="25"/>
      <c r="FHN35" s="25"/>
      <c r="FHO35" s="25"/>
      <c r="FHP35" s="25"/>
      <c r="FHQ35" s="25"/>
      <c r="FHR35" s="25"/>
      <c r="FHS35" s="25"/>
      <c r="FHT35" s="25"/>
      <c r="FHU35" s="25"/>
      <c r="FHV35" s="25"/>
      <c r="FHW35" s="25"/>
      <c r="FHX35" s="25"/>
      <c r="FHY35" s="25"/>
      <c r="FHZ35" s="25"/>
      <c r="FIA35" s="25"/>
      <c r="FIB35" s="25"/>
      <c r="FIC35" s="25"/>
      <c r="FID35" s="25"/>
      <c r="FIE35" s="25"/>
      <c r="FIF35" s="25"/>
      <c r="FIG35" s="25"/>
      <c r="FIH35" s="25"/>
      <c r="FII35" s="25"/>
      <c r="FIJ35" s="25"/>
      <c r="FIK35" s="25"/>
      <c r="FIL35" s="25"/>
      <c r="FIM35" s="25"/>
      <c r="FIN35" s="25"/>
      <c r="FIO35" s="25"/>
      <c r="FIP35" s="25"/>
      <c r="FIQ35" s="25"/>
      <c r="FIR35" s="25"/>
      <c r="FIS35" s="25"/>
      <c r="FIT35" s="25"/>
      <c r="FIU35" s="25"/>
      <c r="FIV35" s="25"/>
      <c r="FIW35" s="25"/>
      <c r="FIX35" s="25"/>
      <c r="FIY35" s="25"/>
      <c r="FIZ35" s="25"/>
      <c r="FJA35" s="25"/>
      <c r="FJB35" s="25"/>
      <c r="FJC35" s="25"/>
      <c r="FJD35" s="25"/>
      <c r="FJE35" s="25"/>
      <c r="FJF35" s="25"/>
      <c r="FJG35" s="25"/>
      <c r="FJH35" s="25"/>
      <c r="FJI35" s="25"/>
      <c r="FJJ35" s="25"/>
      <c r="FJK35" s="25"/>
      <c r="FJL35" s="25"/>
      <c r="FJM35" s="25"/>
      <c r="FJN35" s="25"/>
      <c r="FJO35" s="25"/>
      <c r="FJP35" s="25"/>
      <c r="FJQ35" s="25"/>
      <c r="FJR35" s="25"/>
      <c r="FJS35" s="25"/>
      <c r="FJT35" s="25"/>
      <c r="FJU35" s="25"/>
      <c r="FJV35" s="25"/>
      <c r="FJW35" s="25"/>
      <c r="FJX35" s="25"/>
      <c r="FJY35" s="25"/>
      <c r="FJZ35" s="25"/>
      <c r="FKA35" s="25"/>
      <c r="FKB35" s="25"/>
      <c r="FKC35" s="25"/>
      <c r="FKD35" s="25"/>
      <c r="FKE35" s="25"/>
      <c r="FKF35" s="25"/>
      <c r="FKG35" s="25"/>
      <c r="FKH35" s="25"/>
      <c r="FKI35" s="25"/>
      <c r="FKJ35" s="25"/>
      <c r="FKK35" s="25"/>
      <c r="FKL35" s="25"/>
      <c r="FKM35" s="25"/>
      <c r="FKN35" s="25"/>
      <c r="FKO35" s="25"/>
      <c r="FKP35" s="25"/>
      <c r="FKQ35" s="25"/>
      <c r="FKR35" s="25"/>
      <c r="FKS35" s="25"/>
      <c r="FKT35" s="25"/>
      <c r="FKU35" s="25"/>
      <c r="FKV35" s="25"/>
      <c r="FKW35" s="25"/>
      <c r="FKX35" s="25"/>
      <c r="FKY35" s="25"/>
      <c r="FKZ35" s="25"/>
      <c r="FLA35" s="25"/>
      <c r="FLB35" s="25"/>
      <c r="FLC35" s="25"/>
      <c r="FLD35" s="25"/>
      <c r="FLE35" s="25"/>
      <c r="FLF35" s="25"/>
      <c r="FLG35" s="25"/>
      <c r="FLH35" s="25"/>
      <c r="FLI35" s="25"/>
      <c r="FLJ35" s="25"/>
      <c r="FLK35" s="25"/>
      <c r="FLL35" s="25"/>
      <c r="FLM35" s="25"/>
      <c r="FLN35" s="25"/>
      <c r="FLO35" s="25"/>
      <c r="FLP35" s="25"/>
      <c r="FLQ35" s="25"/>
      <c r="FLR35" s="25"/>
      <c r="FLS35" s="25"/>
      <c r="FLT35" s="25"/>
      <c r="FLU35" s="25"/>
      <c r="FLV35" s="25"/>
      <c r="FLW35" s="25"/>
      <c r="FLX35" s="25"/>
      <c r="FLY35" s="25"/>
      <c r="FLZ35" s="25"/>
      <c r="FMA35" s="25"/>
      <c r="FMB35" s="25"/>
      <c r="FMC35" s="25"/>
      <c r="FMD35" s="25"/>
      <c r="FME35" s="25"/>
      <c r="FMF35" s="25"/>
      <c r="FMG35" s="25"/>
      <c r="FMH35" s="25"/>
      <c r="FMI35" s="25"/>
      <c r="FMJ35" s="25"/>
      <c r="FMK35" s="25"/>
      <c r="FML35" s="25"/>
      <c r="FMM35" s="25"/>
      <c r="FMN35" s="25"/>
      <c r="FMO35" s="25"/>
      <c r="FMP35" s="25"/>
      <c r="FMQ35" s="25"/>
      <c r="FMR35" s="25"/>
      <c r="FMS35" s="25"/>
      <c r="FMT35" s="25"/>
      <c r="FMU35" s="25"/>
      <c r="FMV35" s="25"/>
      <c r="FMW35" s="25"/>
      <c r="FMX35" s="25"/>
      <c r="FMY35" s="25"/>
      <c r="FMZ35" s="25"/>
      <c r="FNA35" s="25"/>
      <c r="FNB35" s="25"/>
      <c r="FNC35" s="25"/>
      <c r="FND35" s="25"/>
      <c r="FNE35" s="25"/>
      <c r="FNF35" s="25"/>
      <c r="FNG35" s="25"/>
      <c r="FNH35" s="25"/>
      <c r="FNI35" s="25"/>
      <c r="FNJ35" s="25"/>
      <c r="FNK35" s="25"/>
      <c r="FNL35" s="25"/>
      <c r="FNM35" s="25"/>
      <c r="FNN35" s="25"/>
      <c r="FNO35" s="25"/>
      <c r="FNP35" s="25"/>
      <c r="FNQ35" s="25"/>
      <c r="FNR35" s="25"/>
      <c r="FNS35" s="25"/>
      <c r="FNT35" s="25"/>
      <c r="FNU35" s="25"/>
      <c r="FNV35" s="25"/>
      <c r="FNW35" s="25"/>
      <c r="FNX35" s="25"/>
      <c r="FNY35" s="25"/>
      <c r="FNZ35" s="25"/>
      <c r="FOA35" s="25"/>
      <c r="FOB35" s="25"/>
      <c r="FOC35" s="25"/>
      <c r="FOD35" s="25"/>
      <c r="FOE35" s="25"/>
      <c r="FOF35" s="25"/>
      <c r="FOG35" s="25"/>
      <c r="FOH35" s="25"/>
      <c r="FOI35" s="25"/>
      <c r="FOJ35" s="25"/>
      <c r="FOK35" s="25"/>
      <c r="FOL35" s="25"/>
      <c r="FOM35" s="25"/>
      <c r="FON35" s="25"/>
      <c r="FOO35" s="25"/>
      <c r="FOP35" s="25"/>
      <c r="FOQ35" s="25"/>
      <c r="FOR35" s="25"/>
      <c r="FOS35" s="25"/>
      <c r="FOT35" s="25"/>
      <c r="FOU35" s="25"/>
      <c r="FOV35" s="25"/>
      <c r="FOW35" s="25"/>
      <c r="FOX35" s="25"/>
      <c r="FOY35" s="25"/>
      <c r="FOZ35" s="25"/>
      <c r="FPA35" s="25"/>
      <c r="FPB35" s="25"/>
      <c r="FPC35" s="25"/>
      <c r="FPD35" s="25"/>
      <c r="FPE35" s="25"/>
      <c r="FPF35" s="25"/>
      <c r="FPG35" s="25"/>
      <c r="FPH35" s="25"/>
      <c r="FPI35" s="25"/>
      <c r="FPJ35" s="25"/>
      <c r="FPK35" s="25"/>
      <c r="FPL35" s="25"/>
      <c r="FPM35" s="25"/>
      <c r="FPN35" s="25"/>
      <c r="FPO35" s="25"/>
      <c r="FPP35" s="25"/>
      <c r="FPQ35" s="25"/>
      <c r="FPR35" s="25"/>
      <c r="FPS35" s="25"/>
      <c r="FPT35" s="25"/>
      <c r="FPU35" s="25"/>
      <c r="FPV35" s="25"/>
      <c r="FPW35" s="25"/>
      <c r="FPX35" s="25"/>
      <c r="FPY35" s="25"/>
      <c r="FPZ35" s="25"/>
      <c r="FQA35" s="25"/>
      <c r="FQB35" s="25"/>
      <c r="FQC35" s="25"/>
      <c r="FQD35" s="25"/>
      <c r="FQE35" s="25"/>
      <c r="FQF35" s="25"/>
      <c r="FQG35" s="25"/>
      <c r="FQH35" s="25"/>
      <c r="FQI35" s="25"/>
      <c r="FQJ35" s="25"/>
      <c r="FQK35" s="25"/>
      <c r="FQL35" s="25"/>
      <c r="FQM35" s="25"/>
      <c r="FQN35" s="25"/>
      <c r="FQO35" s="25"/>
      <c r="FQP35" s="25"/>
      <c r="FQQ35" s="25"/>
      <c r="FQR35" s="25"/>
      <c r="FQS35" s="25"/>
      <c r="FQT35" s="25"/>
      <c r="FQU35" s="25"/>
      <c r="FQV35" s="25"/>
      <c r="FQW35" s="25"/>
      <c r="FQX35" s="25"/>
      <c r="FQY35" s="25"/>
      <c r="FQZ35" s="25"/>
      <c r="FRA35" s="25"/>
      <c r="FRB35" s="25"/>
      <c r="FRC35" s="25"/>
      <c r="FRD35" s="25"/>
      <c r="FRE35" s="25"/>
      <c r="FRF35" s="25"/>
      <c r="FRG35" s="25"/>
      <c r="FRH35" s="25"/>
      <c r="FRI35" s="25"/>
      <c r="FRJ35" s="25"/>
      <c r="FRK35" s="25"/>
      <c r="FRL35" s="25"/>
      <c r="FRM35" s="25"/>
      <c r="FRN35" s="25"/>
      <c r="FRO35" s="25"/>
      <c r="FRP35" s="25"/>
      <c r="FRQ35" s="25"/>
      <c r="FRR35" s="25"/>
      <c r="FRS35" s="25"/>
      <c r="FRT35" s="25"/>
      <c r="FRU35" s="25"/>
      <c r="FRV35" s="25"/>
      <c r="FRW35" s="25"/>
      <c r="FRX35" s="25"/>
      <c r="FRY35" s="25"/>
      <c r="FRZ35" s="25"/>
      <c r="FSA35" s="25"/>
      <c r="FSB35" s="25"/>
      <c r="FSC35" s="25"/>
      <c r="FSD35" s="25"/>
      <c r="FSE35" s="25"/>
      <c r="FSF35" s="25"/>
      <c r="FSG35" s="25"/>
      <c r="FSH35" s="25"/>
      <c r="FSI35" s="25"/>
      <c r="FSJ35" s="25"/>
      <c r="FSK35" s="25"/>
      <c r="FSL35" s="25"/>
      <c r="FSM35" s="25"/>
      <c r="FSN35" s="25"/>
      <c r="FSO35" s="25"/>
      <c r="FSP35" s="25"/>
      <c r="FSQ35" s="25"/>
      <c r="FSR35" s="25"/>
      <c r="FSS35" s="25"/>
      <c r="FST35" s="25"/>
      <c r="FSU35" s="25"/>
      <c r="FSV35" s="25"/>
      <c r="FSW35" s="25"/>
      <c r="FSX35" s="25"/>
      <c r="FSY35" s="25"/>
      <c r="FSZ35" s="25"/>
      <c r="FTA35" s="25"/>
      <c r="FTB35" s="25"/>
      <c r="FTC35" s="25"/>
      <c r="FTD35" s="25"/>
      <c r="FTE35" s="25"/>
      <c r="FTF35" s="25"/>
      <c r="FTG35" s="25"/>
      <c r="FTH35" s="25"/>
      <c r="FTI35" s="25"/>
      <c r="FTJ35" s="25"/>
      <c r="FTK35" s="25"/>
      <c r="FTL35" s="25"/>
      <c r="FTM35" s="25"/>
      <c r="FTN35" s="25"/>
      <c r="FTO35" s="25"/>
      <c r="FTP35" s="25"/>
      <c r="FTQ35" s="25"/>
      <c r="FTR35" s="25"/>
      <c r="FTS35" s="25"/>
      <c r="FTT35" s="25"/>
      <c r="FTU35" s="25"/>
      <c r="FTV35" s="25"/>
      <c r="FTW35" s="25"/>
      <c r="FTX35" s="25"/>
      <c r="FTY35" s="25"/>
      <c r="FTZ35" s="25"/>
      <c r="FUA35" s="25"/>
      <c r="FUB35" s="25"/>
      <c r="FUC35" s="25"/>
      <c r="FUD35" s="25"/>
      <c r="FUE35" s="25"/>
      <c r="FUF35" s="25"/>
      <c r="FUG35" s="25"/>
      <c r="FUH35" s="25"/>
      <c r="FUI35" s="25"/>
      <c r="FUJ35" s="25"/>
      <c r="FUK35" s="25"/>
      <c r="FUL35" s="25"/>
      <c r="FUM35" s="25"/>
      <c r="FUN35" s="25"/>
      <c r="FUO35" s="25"/>
      <c r="FUP35" s="25"/>
      <c r="FUQ35" s="25"/>
      <c r="FUR35" s="25"/>
      <c r="FUS35" s="25"/>
      <c r="FUT35" s="25"/>
      <c r="FUU35" s="25"/>
      <c r="FUV35" s="25"/>
      <c r="FUW35" s="25"/>
      <c r="FUX35" s="25"/>
      <c r="FUY35" s="25"/>
      <c r="FUZ35" s="25"/>
      <c r="FVA35" s="25"/>
      <c r="FVB35" s="25"/>
      <c r="FVC35" s="25"/>
      <c r="FVD35" s="25"/>
      <c r="FVE35" s="25"/>
      <c r="FVF35" s="25"/>
      <c r="FVG35" s="25"/>
      <c r="FVH35" s="25"/>
      <c r="FVI35" s="25"/>
      <c r="FVJ35" s="25"/>
      <c r="FVK35" s="25"/>
      <c r="FVL35" s="25"/>
      <c r="FVM35" s="25"/>
      <c r="FVN35" s="25"/>
      <c r="FVO35" s="25"/>
      <c r="FVP35" s="25"/>
      <c r="FVQ35" s="25"/>
      <c r="FVR35" s="25"/>
      <c r="FVS35" s="25"/>
      <c r="FVT35" s="25"/>
      <c r="FVU35" s="25"/>
      <c r="FVV35" s="25"/>
      <c r="FVW35" s="25"/>
      <c r="FVX35" s="25"/>
      <c r="FVY35" s="25"/>
      <c r="FVZ35" s="25"/>
      <c r="FWA35" s="25"/>
      <c r="FWB35" s="25"/>
      <c r="FWC35" s="25"/>
      <c r="FWD35" s="25"/>
      <c r="FWE35" s="25"/>
      <c r="FWF35" s="25"/>
      <c r="FWG35" s="25"/>
      <c r="FWH35" s="25"/>
      <c r="FWI35" s="25"/>
      <c r="FWJ35" s="25"/>
      <c r="FWK35" s="25"/>
      <c r="FWL35" s="25"/>
      <c r="FWM35" s="25"/>
      <c r="FWN35" s="25"/>
      <c r="FWO35" s="25"/>
      <c r="FWP35" s="25"/>
      <c r="FWQ35" s="25"/>
      <c r="FWR35" s="25"/>
      <c r="FWS35" s="25"/>
      <c r="FWT35" s="25"/>
      <c r="FWU35" s="25"/>
      <c r="FWV35" s="25"/>
      <c r="FWW35" s="25"/>
      <c r="FWX35" s="25"/>
      <c r="FWY35" s="25"/>
      <c r="FWZ35" s="25"/>
      <c r="FXA35" s="25"/>
      <c r="FXB35" s="25"/>
      <c r="FXC35" s="25"/>
      <c r="FXD35" s="25"/>
      <c r="FXE35" s="25"/>
      <c r="FXF35" s="25"/>
      <c r="FXG35" s="25"/>
      <c r="FXH35" s="25"/>
      <c r="FXI35" s="25"/>
      <c r="FXJ35" s="25"/>
      <c r="FXK35" s="25"/>
      <c r="FXL35" s="25"/>
      <c r="FXM35" s="25"/>
      <c r="FXN35" s="25"/>
      <c r="FXO35" s="25"/>
      <c r="FXP35" s="25"/>
      <c r="FXQ35" s="25"/>
      <c r="FXR35" s="25"/>
      <c r="FXS35" s="25"/>
      <c r="FXT35" s="25"/>
      <c r="FXU35" s="25"/>
      <c r="FXV35" s="25"/>
      <c r="FXW35" s="25"/>
      <c r="FXX35" s="25"/>
      <c r="FXY35" s="25"/>
      <c r="FXZ35" s="25"/>
      <c r="FYA35" s="25"/>
      <c r="FYB35" s="25"/>
      <c r="FYC35" s="25"/>
      <c r="FYD35" s="25"/>
      <c r="FYE35" s="25"/>
      <c r="FYF35" s="25"/>
      <c r="FYG35" s="25"/>
      <c r="FYH35" s="25"/>
      <c r="FYI35" s="25"/>
      <c r="FYJ35" s="25"/>
      <c r="FYK35" s="25"/>
      <c r="FYL35" s="25"/>
      <c r="FYM35" s="25"/>
      <c r="FYN35" s="25"/>
      <c r="FYO35" s="25"/>
      <c r="FYP35" s="25"/>
      <c r="FYQ35" s="25"/>
      <c r="FYR35" s="25"/>
      <c r="FYS35" s="25"/>
      <c r="FYT35" s="25"/>
      <c r="FYU35" s="25"/>
      <c r="FYV35" s="25"/>
      <c r="FYW35" s="25"/>
      <c r="FYX35" s="25"/>
      <c r="FYY35" s="25"/>
      <c r="FYZ35" s="25"/>
      <c r="FZA35" s="25"/>
      <c r="FZB35" s="25"/>
      <c r="FZC35" s="25"/>
      <c r="FZD35" s="25"/>
      <c r="FZE35" s="25"/>
      <c r="FZF35" s="25"/>
      <c r="FZG35" s="25"/>
      <c r="FZH35" s="25"/>
      <c r="FZI35" s="25"/>
      <c r="FZJ35" s="25"/>
      <c r="FZK35" s="25"/>
      <c r="FZL35" s="25"/>
      <c r="FZM35" s="25"/>
      <c r="FZN35" s="25"/>
      <c r="FZO35" s="25"/>
      <c r="FZP35" s="25"/>
      <c r="FZQ35" s="25"/>
      <c r="FZR35" s="25"/>
      <c r="FZS35" s="25"/>
      <c r="FZT35" s="25"/>
      <c r="FZU35" s="25"/>
      <c r="FZV35" s="25"/>
      <c r="FZW35" s="25"/>
      <c r="FZX35" s="25"/>
      <c r="FZY35" s="25"/>
      <c r="FZZ35" s="25"/>
      <c r="GAA35" s="25"/>
      <c r="GAB35" s="25"/>
      <c r="GAC35" s="25"/>
      <c r="GAD35" s="25"/>
      <c r="GAE35" s="25"/>
      <c r="GAF35" s="25"/>
      <c r="GAG35" s="25"/>
      <c r="GAH35" s="25"/>
      <c r="GAI35" s="25"/>
      <c r="GAJ35" s="25"/>
      <c r="GAK35" s="25"/>
      <c r="GAL35" s="25"/>
      <c r="GAM35" s="25"/>
      <c r="GAN35" s="25"/>
      <c r="GAO35" s="25"/>
      <c r="GAP35" s="25"/>
      <c r="GAQ35" s="25"/>
      <c r="GAR35" s="25"/>
      <c r="GAS35" s="25"/>
      <c r="GAT35" s="25"/>
      <c r="GAU35" s="25"/>
      <c r="GAV35" s="25"/>
      <c r="GAW35" s="25"/>
      <c r="GAX35" s="25"/>
      <c r="GAY35" s="25"/>
      <c r="GAZ35" s="25"/>
      <c r="GBA35" s="25"/>
      <c r="GBB35" s="25"/>
      <c r="GBC35" s="25"/>
      <c r="GBD35" s="25"/>
      <c r="GBE35" s="25"/>
      <c r="GBF35" s="25"/>
      <c r="GBG35" s="25"/>
      <c r="GBH35" s="25"/>
      <c r="GBI35" s="25"/>
      <c r="GBJ35" s="25"/>
      <c r="GBK35" s="25"/>
      <c r="GBL35" s="25"/>
      <c r="GBM35" s="25"/>
      <c r="GBN35" s="25"/>
      <c r="GBO35" s="25"/>
      <c r="GBP35" s="25"/>
      <c r="GBQ35" s="25"/>
      <c r="GBR35" s="25"/>
      <c r="GBS35" s="25"/>
      <c r="GBT35" s="25"/>
      <c r="GBU35" s="25"/>
      <c r="GBV35" s="25"/>
      <c r="GBW35" s="25"/>
      <c r="GBX35" s="25"/>
      <c r="GBY35" s="25"/>
      <c r="GBZ35" s="25"/>
      <c r="GCA35" s="25"/>
      <c r="GCB35" s="25"/>
      <c r="GCC35" s="25"/>
      <c r="GCD35" s="25"/>
      <c r="GCE35" s="25"/>
      <c r="GCF35" s="25"/>
      <c r="GCG35" s="25"/>
      <c r="GCH35" s="25"/>
      <c r="GCI35" s="25"/>
      <c r="GCJ35" s="25"/>
      <c r="GCK35" s="25"/>
      <c r="GCL35" s="25"/>
      <c r="GCM35" s="25"/>
      <c r="GCN35" s="25"/>
      <c r="GCO35" s="25"/>
      <c r="GCP35" s="25"/>
      <c r="GCQ35" s="25"/>
      <c r="GCR35" s="25"/>
      <c r="GCS35" s="25"/>
      <c r="GCT35" s="25"/>
      <c r="GCU35" s="25"/>
      <c r="GCV35" s="25"/>
      <c r="GCW35" s="25"/>
      <c r="GCX35" s="25"/>
      <c r="GCY35" s="25"/>
      <c r="GCZ35" s="25"/>
      <c r="GDA35" s="25"/>
      <c r="GDB35" s="25"/>
      <c r="GDC35" s="25"/>
      <c r="GDD35" s="25"/>
      <c r="GDE35" s="25"/>
      <c r="GDF35" s="25"/>
      <c r="GDG35" s="25"/>
      <c r="GDH35" s="25"/>
      <c r="GDI35" s="25"/>
      <c r="GDJ35" s="25"/>
      <c r="GDK35" s="25"/>
      <c r="GDL35" s="25"/>
      <c r="GDM35" s="25"/>
      <c r="GDN35" s="25"/>
      <c r="GDO35" s="25"/>
      <c r="GDP35" s="25"/>
      <c r="GDQ35" s="25"/>
      <c r="GDR35" s="25"/>
      <c r="GDS35" s="25"/>
      <c r="GDT35" s="25"/>
      <c r="GDU35" s="25"/>
      <c r="GDV35" s="25"/>
      <c r="GDW35" s="25"/>
      <c r="GDX35" s="25"/>
      <c r="GDY35" s="25"/>
      <c r="GDZ35" s="25"/>
      <c r="GEA35" s="25"/>
      <c r="GEB35" s="25"/>
      <c r="GEC35" s="25"/>
      <c r="GED35" s="25"/>
      <c r="GEE35" s="25"/>
      <c r="GEF35" s="25"/>
      <c r="GEG35" s="25"/>
      <c r="GEH35" s="25"/>
      <c r="GEI35" s="25"/>
      <c r="GEJ35" s="25"/>
      <c r="GEK35" s="25"/>
      <c r="GEL35" s="25"/>
      <c r="GEM35" s="25"/>
      <c r="GEN35" s="25"/>
      <c r="GEO35" s="25"/>
      <c r="GEP35" s="25"/>
      <c r="GEQ35" s="25"/>
      <c r="GER35" s="25"/>
      <c r="GES35" s="25"/>
      <c r="GET35" s="25"/>
      <c r="GEU35" s="25"/>
      <c r="GEV35" s="25"/>
      <c r="GEW35" s="25"/>
      <c r="GEX35" s="25"/>
      <c r="GEY35" s="25"/>
      <c r="GEZ35" s="25"/>
      <c r="GFA35" s="25"/>
      <c r="GFB35" s="25"/>
      <c r="GFC35" s="25"/>
      <c r="GFD35" s="25"/>
      <c r="GFE35" s="25"/>
      <c r="GFF35" s="25"/>
      <c r="GFG35" s="25"/>
      <c r="GFH35" s="25"/>
      <c r="GFI35" s="25"/>
      <c r="GFJ35" s="25"/>
      <c r="GFK35" s="25"/>
      <c r="GFL35" s="25"/>
      <c r="GFM35" s="25"/>
      <c r="GFN35" s="25"/>
      <c r="GFO35" s="25"/>
      <c r="GFP35" s="25"/>
      <c r="GFQ35" s="25"/>
      <c r="GFR35" s="25"/>
      <c r="GFS35" s="25"/>
      <c r="GFT35" s="25"/>
      <c r="GFU35" s="25"/>
      <c r="GFV35" s="25"/>
      <c r="GFW35" s="25"/>
      <c r="GFX35" s="25"/>
      <c r="GFY35" s="25"/>
      <c r="GFZ35" s="25"/>
      <c r="GGA35" s="25"/>
      <c r="GGB35" s="25"/>
      <c r="GGC35" s="25"/>
      <c r="GGD35" s="25"/>
      <c r="GGE35" s="25"/>
      <c r="GGF35" s="25"/>
      <c r="GGG35" s="25"/>
      <c r="GGH35" s="25"/>
      <c r="GGI35" s="25"/>
      <c r="GGJ35" s="25"/>
      <c r="GGK35" s="25"/>
      <c r="GGL35" s="25"/>
      <c r="GGM35" s="25"/>
      <c r="GGN35" s="25"/>
      <c r="GGO35" s="25"/>
      <c r="GGP35" s="25"/>
      <c r="GGQ35" s="25"/>
      <c r="GGR35" s="25"/>
      <c r="GGS35" s="25"/>
      <c r="GGT35" s="25"/>
      <c r="GGU35" s="25"/>
      <c r="GGV35" s="25"/>
      <c r="GGW35" s="25"/>
      <c r="GGX35" s="25"/>
      <c r="GGY35" s="25"/>
      <c r="GGZ35" s="25"/>
      <c r="GHA35" s="25"/>
      <c r="GHB35" s="25"/>
      <c r="GHC35" s="25"/>
      <c r="GHD35" s="25"/>
      <c r="GHE35" s="25"/>
      <c r="GHF35" s="25"/>
      <c r="GHG35" s="25"/>
      <c r="GHH35" s="25"/>
      <c r="GHI35" s="25"/>
      <c r="GHJ35" s="25"/>
      <c r="GHK35" s="25"/>
      <c r="GHL35" s="25"/>
      <c r="GHM35" s="25"/>
      <c r="GHN35" s="25"/>
      <c r="GHO35" s="25"/>
      <c r="GHP35" s="25"/>
      <c r="GHQ35" s="25"/>
      <c r="GHR35" s="25"/>
      <c r="GHS35" s="25"/>
      <c r="GHT35" s="25"/>
      <c r="GHU35" s="25"/>
      <c r="GHV35" s="25"/>
      <c r="GHW35" s="25"/>
      <c r="GHX35" s="25"/>
      <c r="GHY35" s="25"/>
      <c r="GHZ35" s="25"/>
      <c r="GIA35" s="25"/>
      <c r="GIB35" s="25"/>
      <c r="GIC35" s="25"/>
      <c r="GID35" s="25"/>
      <c r="GIE35" s="25"/>
      <c r="GIF35" s="25"/>
      <c r="GIG35" s="25"/>
      <c r="GIH35" s="25"/>
      <c r="GII35" s="25"/>
      <c r="GIJ35" s="25"/>
      <c r="GIK35" s="25"/>
      <c r="GIL35" s="25"/>
      <c r="GIM35" s="25"/>
      <c r="GIN35" s="25"/>
      <c r="GIO35" s="25"/>
      <c r="GIP35" s="25"/>
      <c r="GIQ35" s="25"/>
      <c r="GIR35" s="25"/>
      <c r="GIS35" s="25"/>
      <c r="GIT35" s="25"/>
      <c r="GIU35" s="25"/>
      <c r="GIV35" s="25"/>
      <c r="GIW35" s="25"/>
      <c r="GIX35" s="25"/>
      <c r="GIY35" s="25"/>
      <c r="GIZ35" s="25"/>
      <c r="GJA35" s="25"/>
      <c r="GJB35" s="25"/>
      <c r="GJC35" s="25"/>
      <c r="GJD35" s="25"/>
      <c r="GJE35" s="25"/>
      <c r="GJF35" s="25"/>
      <c r="GJG35" s="25"/>
      <c r="GJH35" s="25"/>
      <c r="GJI35" s="25"/>
      <c r="GJJ35" s="25"/>
      <c r="GJK35" s="25"/>
      <c r="GJL35" s="25"/>
      <c r="GJM35" s="25"/>
      <c r="GJN35" s="25"/>
      <c r="GJO35" s="25"/>
      <c r="GJP35" s="25"/>
      <c r="GJQ35" s="25"/>
      <c r="GJR35" s="25"/>
      <c r="GJS35" s="25"/>
      <c r="GJT35" s="25"/>
      <c r="GJU35" s="25"/>
      <c r="GJV35" s="25"/>
      <c r="GJW35" s="25"/>
      <c r="GJX35" s="25"/>
      <c r="GJY35" s="25"/>
      <c r="GJZ35" s="25"/>
      <c r="GKA35" s="25"/>
      <c r="GKB35" s="25"/>
      <c r="GKC35" s="25"/>
      <c r="GKD35" s="25"/>
      <c r="GKE35" s="25"/>
      <c r="GKF35" s="25"/>
      <c r="GKG35" s="25"/>
      <c r="GKH35" s="25"/>
      <c r="GKI35" s="25"/>
      <c r="GKJ35" s="25"/>
      <c r="GKK35" s="25"/>
      <c r="GKL35" s="25"/>
      <c r="GKM35" s="25"/>
      <c r="GKN35" s="25"/>
      <c r="GKO35" s="25"/>
      <c r="GKP35" s="25"/>
      <c r="GKQ35" s="25"/>
      <c r="GKR35" s="25"/>
      <c r="GKS35" s="25"/>
      <c r="GKT35" s="25"/>
      <c r="GKU35" s="25"/>
      <c r="GKV35" s="25"/>
      <c r="GKW35" s="25"/>
      <c r="GKX35" s="25"/>
      <c r="GKY35" s="25"/>
      <c r="GKZ35" s="25"/>
      <c r="GLA35" s="25"/>
      <c r="GLB35" s="25"/>
      <c r="GLC35" s="25"/>
      <c r="GLD35" s="25"/>
      <c r="GLE35" s="25"/>
      <c r="GLF35" s="25"/>
      <c r="GLG35" s="25"/>
      <c r="GLH35" s="25"/>
      <c r="GLI35" s="25"/>
      <c r="GLJ35" s="25"/>
      <c r="GLK35" s="25"/>
      <c r="GLL35" s="25"/>
      <c r="GLM35" s="25"/>
      <c r="GLN35" s="25"/>
      <c r="GLO35" s="25"/>
      <c r="GLP35" s="25"/>
      <c r="GLQ35" s="25"/>
      <c r="GLR35" s="25"/>
      <c r="GLS35" s="25"/>
      <c r="GLT35" s="25"/>
      <c r="GLU35" s="25"/>
      <c r="GLV35" s="25"/>
      <c r="GLW35" s="25"/>
      <c r="GLX35" s="25"/>
      <c r="GLY35" s="25"/>
      <c r="GLZ35" s="25"/>
      <c r="GMA35" s="25"/>
      <c r="GMB35" s="25"/>
      <c r="GMC35" s="25"/>
      <c r="GMD35" s="25"/>
      <c r="GME35" s="25"/>
      <c r="GMF35" s="25"/>
      <c r="GMG35" s="25"/>
      <c r="GMH35" s="25"/>
      <c r="GMI35" s="25"/>
      <c r="GMJ35" s="25"/>
      <c r="GMK35" s="25"/>
      <c r="GML35" s="25"/>
      <c r="GMM35" s="25"/>
      <c r="GMN35" s="25"/>
      <c r="GMO35" s="25"/>
      <c r="GMP35" s="25"/>
      <c r="GMQ35" s="25"/>
      <c r="GMR35" s="25"/>
      <c r="GMS35" s="25"/>
      <c r="GMT35" s="25"/>
      <c r="GMU35" s="25"/>
      <c r="GMV35" s="25"/>
      <c r="GMW35" s="25"/>
      <c r="GMX35" s="25"/>
      <c r="GMY35" s="25"/>
      <c r="GMZ35" s="25"/>
      <c r="GNA35" s="25"/>
      <c r="GNB35" s="25"/>
      <c r="GNC35" s="25"/>
      <c r="GND35" s="25"/>
      <c r="GNE35" s="25"/>
      <c r="GNF35" s="25"/>
      <c r="GNG35" s="25"/>
      <c r="GNH35" s="25"/>
      <c r="GNI35" s="25"/>
      <c r="GNJ35" s="25"/>
      <c r="GNK35" s="25"/>
      <c r="GNL35" s="25"/>
      <c r="GNM35" s="25"/>
      <c r="GNN35" s="25"/>
      <c r="GNO35" s="25"/>
      <c r="GNP35" s="25"/>
      <c r="GNQ35" s="25"/>
      <c r="GNR35" s="25"/>
      <c r="GNS35" s="25"/>
      <c r="GNT35" s="25"/>
      <c r="GNU35" s="25"/>
      <c r="GNV35" s="25"/>
      <c r="GNW35" s="25"/>
      <c r="GNX35" s="25"/>
      <c r="GNY35" s="25"/>
      <c r="GNZ35" s="25"/>
      <c r="GOA35" s="25"/>
      <c r="GOB35" s="25"/>
      <c r="GOC35" s="25"/>
      <c r="GOD35" s="25"/>
      <c r="GOE35" s="25"/>
      <c r="GOF35" s="25"/>
      <c r="GOG35" s="25"/>
      <c r="GOH35" s="25"/>
      <c r="GOI35" s="25"/>
      <c r="GOJ35" s="25"/>
      <c r="GOK35" s="25"/>
      <c r="GOL35" s="25"/>
      <c r="GOM35" s="25"/>
      <c r="GON35" s="25"/>
      <c r="GOO35" s="25"/>
      <c r="GOP35" s="25"/>
      <c r="GOQ35" s="25"/>
      <c r="GOR35" s="25"/>
      <c r="GOS35" s="25"/>
      <c r="GOT35" s="25"/>
      <c r="GOU35" s="25"/>
      <c r="GOV35" s="25"/>
      <c r="GOW35" s="25"/>
      <c r="GOX35" s="25"/>
      <c r="GOY35" s="25"/>
      <c r="GOZ35" s="25"/>
      <c r="GPA35" s="25"/>
      <c r="GPB35" s="25"/>
      <c r="GPC35" s="25"/>
      <c r="GPD35" s="25"/>
      <c r="GPE35" s="25"/>
      <c r="GPF35" s="25"/>
      <c r="GPG35" s="25"/>
      <c r="GPH35" s="25"/>
      <c r="GPI35" s="25"/>
      <c r="GPJ35" s="25"/>
      <c r="GPK35" s="25"/>
      <c r="GPL35" s="25"/>
      <c r="GPM35" s="25"/>
      <c r="GPN35" s="25"/>
      <c r="GPO35" s="25"/>
      <c r="GPP35" s="25"/>
      <c r="GPQ35" s="25"/>
      <c r="GPR35" s="25"/>
      <c r="GPS35" s="25"/>
      <c r="GPT35" s="25"/>
      <c r="GPU35" s="25"/>
      <c r="GPV35" s="25"/>
      <c r="GPW35" s="25"/>
      <c r="GPX35" s="25"/>
      <c r="GPY35" s="25"/>
      <c r="GPZ35" s="25"/>
      <c r="GQA35" s="25"/>
      <c r="GQB35" s="25"/>
      <c r="GQC35" s="25"/>
      <c r="GQD35" s="25"/>
      <c r="GQE35" s="25"/>
      <c r="GQF35" s="25"/>
      <c r="GQG35" s="25"/>
      <c r="GQH35" s="25"/>
      <c r="GQI35" s="25"/>
      <c r="GQJ35" s="25"/>
      <c r="GQK35" s="25"/>
      <c r="GQL35" s="25"/>
      <c r="GQM35" s="25"/>
      <c r="GQN35" s="25"/>
      <c r="GQO35" s="25"/>
      <c r="GQP35" s="25"/>
      <c r="GQQ35" s="25"/>
      <c r="GQR35" s="25"/>
      <c r="GQS35" s="25"/>
      <c r="GQT35" s="25"/>
      <c r="GQU35" s="25"/>
      <c r="GQV35" s="25"/>
      <c r="GQW35" s="25"/>
      <c r="GQX35" s="25"/>
      <c r="GQY35" s="25"/>
      <c r="GQZ35" s="25"/>
      <c r="GRA35" s="25"/>
      <c r="GRB35" s="25"/>
      <c r="GRC35" s="25"/>
      <c r="GRD35" s="25"/>
      <c r="GRE35" s="25"/>
      <c r="GRF35" s="25"/>
      <c r="GRG35" s="25"/>
      <c r="GRH35" s="25"/>
      <c r="GRI35" s="25"/>
      <c r="GRJ35" s="25"/>
      <c r="GRK35" s="25"/>
      <c r="GRL35" s="25"/>
      <c r="GRM35" s="25"/>
      <c r="GRN35" s="25"/>
      <c r="GRO35" s="25"/>
      <c r="GRP35" s="25"/>
      <c r="GRQ35" s="25"/>
      <c r="GRR35" s="25"/>
      <c r="GRS35" s="25"/>
      <c r="GRT35" s="25"/>
      <c r="GRU35" s="25"/>
      <c r="GRV35" s="25"/>
      <c r="GRW35" s="25"/>
      <c r="GRX35" s="25"/>
      <c r="GRY35" s="25"/>
      <c r="GRZ35" s="25"/>
      <c r="GSA35" s="25"/>
      <c r="GSB35" s="25"/>
      <c r="GSC35" s="25"/>
      <c r="GSD35" s="25"/>
      <c r="GSE35" s="25"/>
      <c r="GSF35" s="25"/>
      <c r="GSG35" s="25"/>
      <c r="GSH35" s="25"/>
      <c r="GSI35" s="25"/>
      <c r="GSJ35" s="25"/>
      <c r="GSK35" s="25"/>
      <c r="GSL35" s="25"/>
      <c r="GSM35" s="25"/>
      <c r="GSN35" s="25"/>
      <c r="GSO35" s="25"/>
      <c r="GSP35" s="25"/>
      <c r="GSQ35" s="25"/>
      <c r="GSR35" s="25"/>
      <c r="GSS35" s="25"/>
      <c r="GST35" s="25"/>
      <c r="GSU35" s="25"/>
      <c r="GSV35" s="25"/>
      <c r="GSW35" s="25"/>
      <c r="GSX35" s="25"/>
      <c r="GSY35" s="25"/>
      <c r="GSZ35" s="25"/>
      <c r="GTA35" s="25"/>
      <c r="GTB35" s="25"/>
      <c r="GTC35" s="25"/>
      <c r="GTD35" s="25"/>
      <c r="GTE35" s="25"/>
      <c r="GTF35" s="25"/>
      <c r="GTG35" s="25"/>
      <c r="GTH35" s="25"/>
      <c r="GTI35" s="25"/>
      <c r="GTJ35" s="25"/>
      <c r="GTK35" s="25"/>
      <c r="GTL35" s="25"/>
      <c r="GTM35" s="25"/>
      <c r="GTN35" s="25"/>
      <c r="GTO35" s="25"/>
      <c r="GTP35" s="25"/>
      <c r="GTQ35" s="25"/>
      <c r="GTR35" s="25"/>
      <c r="GTS35" s="25"/>
      <c r="GTT35" s="25"/>
      <c r="GTU35" s="25"/>
      <c r="GTV35" s="25"/>
      <c r="GTW35" s="25"/>
      <c r="GTX35" s="25"/>
      <c r="GTY35" s="25"/>
      <c r="GTZ35" s="25"/>
      <c r="GUA35" s="25"/>
      <c r="GUB35" s="25"/>
      <c r="GUC35" s="25"/>
      <c r="GUD35" s="25"/>
      <c r="GUE35" s="25"/>
      <c r="GUF35" s="25"/>
      <c r="GUG35" s="25"/>
      <c r="GUH35" s="25"/>
      <c r="GUI35" s="25"/>
      <c r="GUJ35" s="25"/>
      <c r="GUK35" s="25"/>
      <c r="GUL35" s="25"/>
      <c r="GUM35" s="25"/>
      <c r="GUN35" s="25"/>
      <c r="GUO35" s="25"/>
      <c r="GUP35" s="25"/>
      <c r="GUQ35" s="25"/>
      <c r="GUR35" s="25"/>
      <c r="GUS35" s="25"/>
      <c r="GUT35" s="25"/>
      <c r="GUU35" s="25"/>
      <c r="GUV35" s="25"/>
      <c r="GUW35" s="25"/>
      <c r="GUX35" s="25"/>
      <c r="GUY35" s="25"/>
      <c r="GUZ35" s="25"/>
      <c r="GVA35" s="25"/>
      <c r="GVB35" s="25"/>
      <c r="GVC35" s="25"/>
      <c r="GVD35" s="25"/>
      <c r="GVE35" s="25"/>
      <c r="GVF35" s="25"/>
      <c r="GVG35" s="25"/>
      <c r="GVH35" s="25"/>
      <c r="GVI35" s="25"/>
      <c r="GVJ35" s="25"/>
      <c r="GVK35" s="25"/>
      <c r="GVL35" s="25"/>
      <c r="GVM35" s="25"/>
      <c r="GVN35" s="25"/>
      <c r="GVO35" s="25"/>
      <c r="GVP35" s="25"/>
      <c r="GVQ35" s="25"/>
      <c r="GVR35" s="25"/>
      <c r="GVS35" s="25"/>
      <c r="GVT35" s="25"/>
      <c r="GVU35" s="25"/>
      <c r="GVV35" s="25"/>
      <c r="GVW35" s="25"/>
      <c r="GVX35" s="25"/>
      <c r="GVY35" s="25"/>
      <c r="GVZ35" s="25"/>
      <c r="GWA35" s="25"/>
      <c r="GWB35" s="25"/>
      <c r="GWC35" s="25"/>
      <c r="GWD35" s="25"/>
      <c r="GWE35" s="25"/>
      <c r="GWF35" s="25"/>
      <c r="GWG35" s="25"/>
      <c r="GWH35" s="25"/>
      <c r="GWI35" s="25"/>
      <c r="GWJ35" s="25"/>
      <c r="GWK35" s="25"/>
      <c r="GWL35" s="25"/>
      <c r="GWM35" s="25"/>
      <c r="GWN35" s="25"/>
      <c r="GWO35" s="25"/>
      <c r="GWP35" s="25"/>
      <c r="GWQ35" s="25"/>
      <c r="GWR35" s="25"/>
      <c r="GWS35" s="25"/>
      <c r="GWT35" s="25"/>
      <c r="GWU35" s="25"/>
      <c r="GWV35" s="25"/>
      <c r="GWW35" s="25"/>
      <c r="GWX35" s="25"/>
      <c r="GWY35" s="25"/>
      <c r="GWZ35" s="25"/>
      <c r="GXA35" s="25"/>
      <c r="GXB35" s="25"/>
      <c r="GXC35" s="25"/>
      <c r="GXD35" s="25"/>
      <c r="GXE35" s="25"/>
      <c r="GXF35" s="25"/>
      <c r="GXG35" s="25"/>
      <c r="GXH35" s="25"/>
      <c r="GXI35" s="25"/>
      <c r="GXJ35" s="25"/>
      <c r="GXK35" s="25"/>
      <c r="GXL35" s="25"/>
      <c r="GXM35" s="25"/>
      <c r="GXN35" s="25"/>
      <c r="GXO35" s="25"/>
      <c r="GXP35" s="25"/>
      <c r="GXQ35" s="25"/>
      <c r="GXR35" s="25"/>
      <c r="GXS35" s="25"/>
      <c r="GXT35" s="25"/>
      <c r="GXU35" s="25"/>
      <c r="GXV35" s="25"/>
      <c r="GXW35" s="25"/>
      <c r="GXX35" s="25"/>
      <c r="GXY35" s="25"/>
      <c r="GXZ35" s="25"/>
      <c r="GYA35" s="25"/>
      <c r="GYB35" s="25"/>
      <c r="GYC35" s="25"/>
      <c r="GYD35" s="25"/>
      <c r="GYE35" s="25"/>
      <c r="GYF35" s="25"/>
      <c r="GYG35" s="25"/>
      <c r="GYH35" s="25"/>
      <c r="GYI35" s="25"/>
      <c r="GYJ35" s="25"/>
      <c r="GYK35" s="25"/>
      <c r="GYL35" s="25"/>
      <c r="GYM35" s="25"/>
      <c r="GYN35" s="25"/>
      <c r="GYO35" s="25"/>
      <c r="GYP35" s="25"/>
      <c r="GYQ35" s="25"/>
      <c r="GYR35" s="25"/>
      <c r="GYS35" s="25"/>
      <c r="GYT35" s="25"/>
      <c r="GYU35" s="25"/>
      <c r="GYV35" s="25"/>
      <c r="GYW35" s="25"/>
      <c r="GYX35" s="25"/>
      <c r="GYY35" s="25"/>
      <c r="GYZ35" s="25"/>
      <c r="GZA35" s="25"/>
      <c r="GZB35" s="25"/>
      <c r="GZC35" s="25"/>
      <c r="GZD35" s="25"/>
      <c r="GZE35" s="25"/>
      <c r="GZF35" s="25"/>
      <c r="GZG35" s="25"/>
      <c r="GZH35" s="25"/>
      <c r="GZI35" s="25"/>
      <c r="GZJ35" s="25"/>
      <c r="GZK35" s="25"/>
      <c r="GZL35" s="25"/>
      <c r="GZM35" s="25"/>
      <c r="GZN35" s="25"/>
      <c r="GZO35" s="25"/>
      <c r="GZP35" s="25"/>
      <c r="GZQ35" s="25"/>
      <c r="GZR35" s="25"/>
      <c r="GZS35" s="25"/>
      <c r="GZT35" s="25"/>
      <c r="GZU35" s="25"/>
      <c r="GZV35" s="25"/>
      <c r="GZW35" s="25"/>
      <c r="GZX35" s="25"/>
      <c r="GZY35" s="25"/>
      <c r="GZZ35" s="25"/>
      <c r="HAA35" s="25"/>
      <c r="HAB35" s="25"/>
      <c r="HAC35" s="25"/>
      <c r="HAD35" s="25"/>
      <c r="HAE35" s="25"/>
      <c r="HAF35" s="25"/>
      <c r="HAG35" s="25"/>
      <c r="HAH35" s="25"/>
      <c r="HAI35" s="25"/>
      <c r="HAJ35" s="25"/>
      <c r="HAK35" s="25"/>
      <c r="HAL35" s="25"/>
      <c r="HAM35" s="25"/>
      <c r="HAN35" s="25"/>
      <c r="HAO35" s="25"/>
      <c r="HAP35" s="25"/>
      <c r="HAQ35" s="25"/>
      <c r="HAR35" s="25"/>
      <c r="HAS35" s="25"/>
      <c r="HAT35" s="25"/>
      <c r="HAU35" s="25"/>
      <c r="HAV35" s="25"/>
      <c r="HAW35" s="25"/>
      <c r="HAX35" s="25"/>
      <c r="HAY35" s="25"/>
      <c r="HAZ35" s="25"/>
      <c r="HBA35" s="25"/>
      <c r="HBB35" s="25"/>
      <c r="HBC35" s="25"/>
      <c r="HBD35" s="25"/>
      <c r="HBE35" s="25"/>
      <c r="HBF35" s="25"/>
      <c r="HBG35" s="25"/>
      <c r="HBH35" s="25"/>
      <c r="HBI35" s="25"/>
      <c r="HBJ35" s="25"/>
      <c r="HBK35" s="25"/>
      <c r="HBL35" s="25"/>
      <c r="HBM35" s="25"/>
      <c r="HBN35" s="25"/>
      <c r="HBO35" s="25"/>
      <c r="HBP35" s="25"/>
      <c r="HBQ35" s="25"/>
      <c r="HBR35" s="25"/>
      <c r="HBS35" s="25"/>
      <c r="HBT35" s="25"/>
      <c r="HBU35" s="25"/>
      <c r="HBV35" s="25"/>
      <c r="HBW35" s="25"/>
      <c r="HBX35" s="25"/>
      <c r="HBY35" s="25"/>
      <c r="HBZ35" s="25"/>
      <c r="HCA35" s="25"/>
      <c r="HCB35" s="25"/>
      <c r="HCC35" s="25"/>
      <c r="HCD35" s="25"/>
      <c r="HCE35" s="25"/>
      <c r="HCF35" s="25"/>
      <c r="HCG35" s="25"/>
      <c r="HCH35" s="25"/>
      <c r="HCI35" s="25"/>
      <c r="HCJ35" s="25"/>
      <c r="HCK35" s="25"/>
      <c r="HCL35" s="25"/>
      <c r="HCM35" s="25"/>
      <c r="HCN35" s="25"/>
      <c r="HCO35" s="25"/>
      <c r="HCP35" s="25"/>
      <c r="HCQ35" s="25"/>
      <c r="HCR35" s="25"/>
      <c r="HCS35" s="25"/>
      <c r="HCT35" s="25"/>
      <c r="HCU35" s="25"/>
      <c r="HCV35" s="25"/>
      <c r="HCW35" s="25"/>
      <c r="HCX35" s="25"/>
      <c r="HCY35" s="25"/>
      <c r="HCZ35" s="25"/>
      <c r="HDA35" s="25"/>
      <c r="HDB35" s="25"/>
      <c r="HDC35" s="25"/>
      <c r="HDD35" s="25"/>
      <c r="HDE35" s="25"/>
      <c r="HDF35" s="25"/>
      <c r="HDG35" s="25"/>
      <c r="HDH35" s="25"/>
      <c r="HDI35" s="25"/>
      <c r="HDJ35" s="25"/>
      <c r="HDK35" s="25"/>
      <c r="HDL35" s="25"/>
      <c r="HDM35" s="25"/>
      <c r="HDN35" s="25"/>
      <c r="HDO35" s="25"/>
      <c r="HDP35" s="25"/>
      <c r="HDQ35" s="25"/>
      <c r="HDR35" s="25"/>
      <c r="HDS35" s="25"/>
      <c r="HDT35" s="25"/>
      <c r="HDU35" s="25"/>
      <c r="HDV35" s="25"/>
      <c r="HDW35" s="25"/>
      <c r="HDX35" s="25"/>
      <c r="HDY35" s="25"/>
      <c r="HDZ35" s="25"/>
      <c r="HEA35" s="25"/>
      <c r="HEB35" s="25"/>
      <c r="HEC35" s="25"/>
      <c r="HED35" s="25"/>
      <c r="HEE35" s="25"/>
      <c r="HEF35" s="25"/>
      <c r="HEG35" s="25"/>
      <c r="HEH35" s="25"/>
      <c r="HEI35" s="25"/>
      <c r="HEJ35" s="25"/>
      <c r="HEK35" s="25"/>
      <c r="HEL35" s="25"/>
      <c r="HEM35" s="25"/>
      <c r="HEN35" s="25"/>
      <c r="HEO35" s="25"/>
      <c r="HEP35" s="25"/>
      <c r="HEQ35" s="25"/>
      <c r="HER35" s="25"/>
      <c r="HES35" s="25"/>
      <c r="HET35" s="25"/>
      <c r="HEU35" s="25"/>
      <c r="HEV35" s="25"/>
      <c r="HEW35" s="25"/>
      <c r="HEX35" s="25"/>
      <c r="HEY35" s="25"/>
      <c r="HEZ35" s="25"/>
      <c r="HFA35" s="25"/>
      <c r="HFB35" s="25"/>
      <c r="HFC35" s="25"/>
      <c r="HFD35" s="25"/>
      <c r="HFE35" s="25"/>
      <c r="HFF35" s="25"/>
      <c r="HFG35" s="25"/>
      <c r="HFH35" s="25"/>
      <c r="HFI35" s="25"/>
      <c r="HFJ35" s="25"/>
      <c r="HFK35" s="25"/>
      <c r="HFL35" s="25"/>
      <c r="HFM35" s="25"/>
      <c r="HFN35" s="25"/>
      <c r="HFO35" s="25"/>
      <c r="HFP35" s="25"/>
      <c r="HFQ35" s="25"/>
      <c r="HFR35" s="25"/>
      <c r="HFS35" s="25"/>
      <c r="HFT35" s="25"/>
      <c r="HFU35" s="25"/>
      <c r="HFV35" s="25"/>
      <c r="HFW35" s="25"/>
      <c r="HFX35" s="25"/>
      <c r="HFY35" s="25"/>
      <c r="HFZ35" s="25"/>
      <c r="HGA35" s="25"/>
      <c r="HGB35" s="25"/>
      <c r="HGC35" s="25"/>
      <c r="HGD35" s="25"/>
      <c r="HGE35" s="25"/>
      <c r="HGF35" s="25"/>
      <c r="HGG35" s="25"/>
      <c r="HGH35" s="25"/>
      <c r="HGI35" s="25"/>
      <c r="HGJ35" s="25"/>
      <c r="HGK35" s="25"/>
      <c r="HGL35" s="25"/>
      <c r="HGM35" s="25"/>
      <c r="HGN35" s="25"/>
      <c r="HGO35" s="25"/>
      <c r="HGP35" s="25"/>
      <c r="HGQ35" s="25"/>
      <c r="HGR35" s="25"/>
      <c r="HGS35" s="25"/>
      <c r="HGT35" s="25"/>
      <c r="HGU35" s="25"/>
      <c r="HGV35" s="25"/>
      <c r="HGW35" s="25"/>
      <c r="HGX35" s="25"/>
      <c r="HGY35" s="25"/>
      <c r="HGZ35" s="25"/>
      <c r="HHA35" s="25"/>
      <c r="HHB35" s="25"/>
      <c r="HHC35" s="25"/>
      <c r="HHD35" s="25"/>
      <c r="HHE35" s="25"/>
      <c r="HHF35" s="25"/>
      <c r="HHG35" s="25"/>
      <c r="HHH35" s="25"/>
      <c r="HHI35" s="25"/>
      <c r="HHJ35" s="25"/>
      <c r="HHK35" s="25"/>
      <c r="HHL35" s="25"/>
      <c r="HHM35" s="25"/>
      <c r="HHN35" s="25"/>
      <c r="HHO35" s="25"/>
      <c r="HHP35" s="25"/>
      <c r="HHQ35" s="25"/>
      <c r="HHR35" s="25"/>
      <c r="HHS35" s="25"/>
      <c r="HHT35" s="25"/>
      <c r="HHU35" s="25"/>
      <c r="HHV35" s="25"/>
      <c r="HHW35" s="25"/>
      <c r="HHX35" s="25"/>
      <c r="HHY35" s="25"/>
      <c r="HHZ35" s="25"/>
      <c r="HIA35" s="25"/>
      <c r="HIB35" s="25"/>
      <c r="HIC35" s="25"/>
      <c r="HID35" s="25"/>
      <c r="HIE35" s="25"/>
      <c r="HIF35" s="25"/>
      <c r="HIG35" s="25"/>
      <c r="HIH35" s="25"/>
      <c r="HII35" s="25"/>
      <c r="HIJ35" s="25"/>
      <c r="HIK35" s="25"/>
      <c r="HIL35" s="25"/>
      <c r="HIM35" s="25"/>
      <c r="HIN35" s="25"/>
      <c r="HIO35" s="25"/>
      <c r="HIP35" s="25"/>
      <c r="HIQ35" s="25"/>
      <c r="HIR35" s="25"/>
      <c r="HIS35" s="25"/>
      <c r="HIT35" s="25"/>
      <c r="HIU35" s="25"/>
      <c r="HIV35" s="25"/>
      <c r="HIW35" s="25"/>
      <c r="HIX35" s="25"/>
      <c r="HIY35" s="25"/>
      <c r="HIZ35" s="25"/>
      <c r="HJA35" s="25"/>
      <c r="HJB35" s="25"/>
      <c r="HJC35" s="25"/>
      <c r="HJD35" s="25"/>
      <c r="HJE35" s="25"/>
      <c r="HJF35" s="25"/>
      <c r="HJG35" s="25"/>
      <c r="HJH35" s="25"/>
      <c r="HJI35" s="25"/>
      <c r="HJJ35" s="25"/>
      <c r="HJK35" s="25"/>
      <c r="HJL35" s="25"/>
      <c r="HJM35" s="25"/>
      <c r="HJN35" s="25"/>
      <c r="HJO35" s="25"/>
      <c r="HJP35" s="25"/>
      <c r="HJQ35" s="25"/>
      <c r="HJR35" s="25"/>
      <c r="HJS35" s="25"/>
      <c r="HJT35" s="25"/>
      <c r="HJU35" s="25"/>
      <c r="HJV35" s="25"/>
      <c r="HJW35" s="25"/>
      <c r="HJX35" s="25"/>
      <c r="HJY35" s="25"/>
      <c r="HJZ35" s="25"/>
      <c r="HKA35" s="25"/>
      <c r="HKB35" s="25"/>
      <c r="HKC35" s="25"/>
      <c r="HKD35" s="25"/>
      <c r="HKE35" s="25"/>
      <c r="HKF35" s="25"/>
      <c r="HKG35" s="25"/>
      <c r="HKH35" s="25"/>
      <c r="HKI35" s="25"/>
      <c r="HKJ35" s="25"/>
      <c r="HKK35" s="25"/>
      <c r="HKL35" s="25"/>
      <c r="HKM35" s="25"/>
      <c r="HKN35" s="25"/>
      <c r="HKO35" s="25"/>
      <c r="HKP35" s="25"/>
      <c r="HKQ35" s="25"/>
      <c r="HKR35" s="25"/>
      <c r="HKS35" s="25"/>
      <c r="HKT35" s="25"/>
      <c r="HKU35" s="25"/>
      <c r="HKV35" s="25"/>
      <c r="HKW35" s="25"/>
      <c r="HKX35" s="25"/>
      <c r="HKY35" s="25"/>
      <c r="HKZ35" s="25"/>
      <c r="HLA35" s="25"/>
      <c r="HLB35" s="25"/>
      <c r="HLC35" s="25"/>
      <c r="HLD35" s="25"/>
      <c r="HLE35" s="25"/>
      <c r="HLF35" s="25"/>
      <c r="HLG35" s="25"/>
      <c r="HLH35" s="25"/>
      <c r="HLI35" s="25"/>
      <c r="HLJ35" s="25"/>
      <c r="HLK35" s="25"/>
      <c r="HLL35" s="25"/>
      <c r="HLM35" s="25"/>
      <c r="HLN35" s="25"/>
      <c r="HLO35" s="25"/>
      <c r="HLP35" s="25"/>
      <c r="HLQ35" s="25"/>
      <c r="HLR35" s="25"/>
      <c r="HLS35" s="25"/>
      <c r="HLT35" s="25"/>
      <c r="HLU35" s="25"/>
      <c r="HLV35" s="25"/>
      <c r="HLW35" s="25"/>
      <c r="HLX35" s="25"/>
      <c r="HLY35" s="25"/>
      <c r="HLZ35" s="25"/>
      <c r="HMA35" s="25"/>
      <c r="HMB35" s="25"/>
      <c r="HMC35" s="25"/>
      <c r="HMD35" s="25"/>
      <c r="HME35" s="25"/>
      <c r="HMF35" s="25"/>
      <c r="HMG35" s="25"/>
      <c r="HMH35" s="25"/>
      <c r="HMI35" s="25"/>
      <c r="HMJ35" s="25"/>
      <c r="HMK35" s="25"/>
      <c r="HML35" s="25"/>
      <c r="HMM35" s="25"/>
      <c r="HMN35" s="25"/>
      <c r="HMO35" s="25"/>
      <c r="HMP35" s="25"/>
      <c r="HMQ35" s="25"/>
      <c r="HMR35" s="25"/>
      <c r="HMS35" s="25"/>
      <c r="HMT35" s="25"/>
      <c r="HMU35" s="25"/>
      <c r="HMV35" s="25"/>
      <c r="HMW35" s="25"/>
      <c r="HMX35" s="25"/>
      <c r="HMY35" s="25"/>
      <c r="HMZ35" s="25"/>
      <c r="HNA35" s="25"/>
      <c r="HNB35" s="25"/>
      <c r="HNC35" s="25"/>
      <c r="HND35" s="25"/>
      <c r="HNE35" s="25"/>
      <c r="HNF35" s="25"/>
      <c r="HNG35" s="25"/>
      <c r="HNH35" s="25"/>
      <c r="HNI35" s="25"/>
      <c r="HNJ35" s="25"/>
      <c r="HNK35" s="25"/>
      <c r="HNL35" s="25"/>
      <c r="HNM35" s="25"/>
      <c r="HNN35" s="25"/>
      <c r="HNO35" s="25"/>
      <c r="HNP35" s="25"/>
      <c r="HNQ35" s="25"/>
      <c r="HNR35" s="25"/>
      <c r="HNS35" s="25"/>
      <c r="HNT35" s="25"/>
      <c r="HNU35" s="25"/>
      <c r="HNV35" s="25"/>
      <c r="HNW35" s="25"/>
      <c r="HNX35" s="25"/>
      <c r="HNY35" s="25"/>
      <c r="HNZ35" s="25"/>
      <c r="HOA35" s="25"/>
      <c r="HOB35" s="25"/>
      <c r="HOC35" s="25"/>
      <c r="HOD35" s="25"/>
      <c r="HOE35" s="25"/>
      <c r="HOF35" s="25"/>
      <c r="HOG35" s="25"/>
      <c r="HOH35" s="25"/>
      <c r="HOI35" s="25"/>
      <c r="HOJ35" s="25"/>
      <c r="HOK35" s="25"/>
      <c r="HOL35" s="25"/>
      <c r="HOM35" s="25"/>
      <c r="HON35" s="25"/>
      <c r="HOO35" s="25"/>
      <c r="HOP35" s="25"/>
      <c r="HOQ35" s="25"/>
      <c r="HOR35" s="25"/>
      <c r="HOS35" s="25"/>
      <c r="HOT35" s="25"/>
      <c r="HOU35" s="25"/>
      <c r="HOV35" s="25"/>
      <c r="HOW35" s="25"/>
      <c r="HOX35" s="25"/>
      <c r="HOY35" s="25"/>
      <c r="HOZ35" s="25"/>
      <c r="HPA35" s="25"/>
      <c r="HPB35" s="25"/>
      <c r="HPC35" s="25"/>
      <c r="HPD35" s="25"/>
      <c r="HPE35" s="25"/>
      <c r="HPF35" s="25"/>
      <c r="HPG35" s="25"/>
      <c r="HPH35" s="25"/>
      <c r="HPI35" s="25"/>
      <c r="HPJ35" s="25"/>
      <c r="HPK35" s="25"/>
      <c r="HPL35" s="25"/>
      <c r="HPM35" s="25"/>
      <c r="HPN35" s="25"/>
      <c r="HPO35" s="25"/>
      <c r="HPP35" s="25"/>
      <c r="HPQ35" s="25"/>
      <c r="HPR35" s="25"/>
      <c r="HPS35" s="25"/>
      <c r="HPT35" s="25"/>
      <c r="HPU35" s="25"/>
      <c r="HPV35" s="25"/>
      <c r="HPW35" s="25"/>
      <c r="HPX35" s="25"/>
      <c r="HPY35" s="25"/>
      <c r="HPZ35" s="25"/>
      <c r="HQA35" s="25"/>
      <c r="HQB35" s="25"/>
      <c r="HQC35" s="25"/>
      <c r="HQD35" s="25"/>
      <c r="HQE35" s="25"/>
      <c r="HQF35" s="25"/>
      <c r="HQG35" s="25"/>
      <c r="HQH35" s="25"/>
      <c r="HQI35" s="25"/>
      <c r="HQJ35" s="25"/>
      <c r="HQK35" s="25"/>
      <c r="HQL35" s="25"/>
      <c r="HQM35" s="25"/>
      <c r="HQN35" s="25"/>
      <c r="HQO35" s="25"/>
      <c r="HQP35" s="25"/>
      <c r="HQQ35" s="25"/>
      <c r="HQR35" s="25"/>
      <c r="HQS35" s="25"/>
      <c r="HQT35" s="25"/>
      <c r="HQU35" s="25"/>
      <c r="HQV35" s="25"/>
      <c r="HQW35" s="25"/>
      <c r="HQX35" s="25"/>
      <c r="HQY35" s="25"/>
      <c r="HQZ35" s="25"/>
      <c r="HRA35" s="25"/>
      <c r="HRB35" s="25"/>
      <c r="HRC35" s="25"/>
      <c r="HRD35" s="25"/>
      <c r="HRE35" s="25"/>
      <c r="HRF35" s="25"/>
      <c r="HRG35" s="25"/>
      <c r="HRH35" s="25"/>
      <c r="HRI35" s="25"/>
      <c r="HRJ35" s="25"/>
      <c r="HRK35" s="25"/>
      <c r="HRL35" s="25"/>
      <c r="HRM35" s="25"/>
      <c r="HRN35" s="25"/>
      <c r="HRO35" s="25"/>
      <c r="HRP35" s="25"/>
      <c r="HRQ35" s="25"/>
      <c r="HRR35" s="25"/>
      <c r="HRS35" s="25"/>
      <c r="HRT35" s="25"/>
      <c r="HRU35" s="25"/>
      <c r="HRV35" s="25"/>
      <c r="HRW35" s="25"/>
      <c r="HRX35" s="25"/>
      <c r="HRY35" s="25"/>
      <c r="HRZ35" s="25"/>
      <c r="HSA35" s="25"/>
      <c r="HSB35" s="25"/>
      <c r="HSC35" s="25"/>
      <c r="HSD35" s="25"/>
      <c r="HSE35" s="25"/>
      <c r="HSF35" s="25"/>
      <c r="HSG35" s="25"/>
      <c r="HSH35" s="25"/>
      <c r="HSI35" s="25"/>
      <c r="HSJ35" s="25"/>
      <c r="HSK35" s="25"/>
      <c r="HSL35" s="25"/>
      <c r="HSM35" s="25"/>
      <c r="HSN35" s="25"/>
      <c r="HSO35" s="25"/>
      <c r="HSP35" s="25"/>
      <c r="HSQ35" s="25"/>
      <c r="HSR35" s="25"/>
      <c r="HSS35" s="25"/>
      <c r="HST35" s="25"/>
      <c r="HSU35" s="25"/>
      <c r="HSV35" s="25"/>
      <c r="HSW35" s="25"/>
      <c r="HSX35" s="25"/>
      <c r="HSY35" s="25"/>
      <c r="HSZ35" s="25"/>
      <c r="HTA35" s="25"/>
      <c r="HTB35" s="25"/>
      <c r="HTC35" s="25"/>
      <c r="HTD35" s="25"/>
      <c r="HTE35" s="25"/>
      <c r="HTF35" s="25"/>
      <c r="HTG35" s="25"/>
      <c r="HTH35" s="25"/>
      <c r="HTI35" s="25"/>
      <c r="HTJ35" s="25"/>
      <c r="HTK35" s="25"/>
      <c r="HTL35" s="25"/>
      <c r="HTM35" s="25"/>
      <c r="HTN35" s="25"/>
      <c r="HTO35" s="25"/>
      <c r="HTP35" s="25"/>
      <c r="HTQ35" s="25"/>
      <c r="HTR35" s="25"/>
      <c r="HTS35" s="25"/>
      <c r="HTT35" s="25"/>
      <c r="HTU35" s="25"/>
      <c r="HTV35" s="25"/>
      <c r="HTW35" s="25"/>
      <c r="HTX35" s="25"/>
      <c r="HTY35" s="25"/>
      <c r="HTZ35" s="25"/>
      <c r="HUA35" s="25"/>
      <c r="HUB35" s="25"/>
      <c r="HUC35" s="25"/>
      <c r="HUD35" s="25"/>
      <c r="HUE35" s="25"/>
      <c r="HUF35" s="25"/>
      <c r="HUG35" s="25"/>
      <c r="HUH35" s="25"/>
      <c r="HUI35" s="25"/>
      <c r="HUJ35" s="25"/>
      <c r="HUK35" s="25"/>
      <c r="HUL35" s="25"/>
      <c r="HUM35" s="25"/>
      <c r="HUN35" s="25"/>
      <c r="HUO35" s="25"/>
      <c r="HUP35" s="25"/>
      <c r="HUQ35" s="25"/>
      <c r="HUR35" s="25"/>
      <c r="HUS35" s="25"/>
      <c r="HUT35" s="25"/>
      <c r="HUU35" s="25"/>
      <c r="HUV35" s="25"/>
      <c r="HUW35" s="25"/>
      <c r="HUX35" s="25"/>
      <c r="HUY35" s="25"/>
      <c r="HUZ35" s="25"/>
      <c r="HVA35" s="25"/>
      <c r="HVB35" s="25"/>
      <c r="HVC35" s="25"/>
      <c r="HVD35" s="25"/>
      <c r="HVE35" s="25"/>
      <c r="HVF35" s="25"/>
      <c r="HVG35" s="25"/>
      <c r="HVH35" s="25"/>
      <c r="HVI35" s="25"/>
      <c r="HVJ35" s="25"/>
      <c r="HVK35" s="25"/>
      <c r="HVL35" s="25"/>
      <c r="HVM35" s="25"/>
      <c r="HVN35" s="25"/>
      <c r="HVO35" s="25"/>
      <c r="HVP35" s="25"/>
      <c r="HVQ35" s="25"/>
      <c r="HVR35" s="25"/>
      <c r="HVS35" s="25"/>
      <c r="HVT35" s="25"/>
      <c r="HVU35" s="25"/>
      <c r="HVV35" s="25"/>
      <c r="HVW35" s="25"/>
      <c r="HVX35" s="25"/>
      <c r="HVY35" s="25"/>
      <c r="HVZ35" s="25"/>
      <c r="HWA35" s="25"/>
      <c r="HWB35" s="25"/>
      <c r="HWC35" s="25"/>
      <c r="HWD35" s="25"/>
      <c r="HWE35" s="25"/>
      <c r="HWF35" s="25"/>
      <c r="HWG35" s="25"/>
      <c r="HWH35" s="25"/>
      <c r="HWI35" s="25"/>
      <c r="HWJ35" s="25"/>
      <c r="HWK35" s="25"/>
      <c r="HWL35" s="25"/>
      <c r="HWM35" s="25"/>
      <c r="HWN35" s="25"/>
      <c r="HWO35" s="25"/>
      <c r="HWP35" s="25"/>
      <c r="HWQ35" s="25"/>
      <c r="HWR35" s="25"/>
      <c r="HWS35" s="25"/>
      <c r="HWT35" s="25"/>
      <c r="HWU35" s="25"/>
      <c r="HWV35" s="25"/>
      <c r="HWW35" s="25"/>
      <c r="HWX35" s="25"/>
      <c r="HWY35" s="25"/>
      <c r="HWZ35" s="25"/>
      <c r="HXA35" s="25"/>
      <c r="HXB35" s="25"/>
      <c r="HXC35" s="25"/>
      <c r="HXD35" s="25"/>
      <c r="HXE35" s="25"/>
      <c r="HXF35" s="25"/>
      <c r="HXG35" s="25"/>
      <c r="HXH35" s="25"/>
      <c r="HXI35" s="25"/>
      <c r="HXJ35" s="25"/>
      <c r="HXK35" s="25"/>
      <c r="HXL35" s="25"/>
      <c r="HXM35" s="25"/>
      <c r="HXN35" s="25"/>
      <c r="HXO35" s="25"/>
      <c r="HXP35" s="25"/>
      <c r="HXQ35" s="25"/>
      <c r="HXR35" s="25"/>
      <c r="HXS35" s="25"/>
      <c r="HXT35" s="25"/>
      <c r="HXU35" s="25"/>
      <c r="HXV35" s="25"/>
      <c r="HXW35" s="25"/>
      <c r="HXX35" s="25"/>
      <c r="HXY35" s="25"/>
      <c r="HXZ35" s="25"/>
      <c r="HYA35" s="25"/>
      <c r="HYB35" s="25"/>
      <c r="HYC35" s="25"/>
      <c r="HYD35" s="25"/>
      <c r="HYE35" s="25"/>
      <c r="HYF35" s="25"/>
      <c r="HYG35" s="25"/>
      <c r="HYH35" s="25"/>
      <c r="HYI35" s="25"/>
      <c r="HYJ35" s="25"/>
      <c r="HYK35" s="25"/>
      <c r="HYL35" s="25"/>
      <c r="HYM35" s="25"/>
      <c r="HYN35" s="25"/>
      <c r="HYO35" s="25"/>
      <c r="HYP35" s="25"/>
      <c r="HYQ35" s="25"/>
      <c r="HYR35" s="25"/>
      <c r="HYS35" s="25"/>
      <c r="HYT35" s="25"/>
      <c r="HYU35" s="25"/>
      <c r="HYV35" s="25"/>
      <c r="HYW35" s="25"/>
      <c r="HYX35" s="25"/>
      <c r="HYY35" s="25"/>
      <c r="HYZ35" s="25"/>
      <c r="HZA35" s="25"/>
      <c r="HZB35" s="25"/>
      <c r="HZC35" s="25"/>
      <c r="HZD35" s="25"/>
      <c r="HZE35" s="25"/>
      <c r="HZF35" s="25"/>
      <c r="HZG35" s="25"/>
      <c r="HZH35" s="25"/>
      <c r="HZI35" s="25"/>
      <c r="HZJ35" s="25"/>
      <c r="HZK35" s="25"/>
      <c r="HZL35" s="25"/>
      <c r="HZM35" s="25"/>
      <c r="HZN35" s="25"/>
      <c r="HZO35" s="25"/>
      <c r="HZP35" s="25"/>
      <c r="HZQ35" s="25"/>
      <c r="HZR35" s="25"/>
      <c r="HZS35" s="25"/>
      <c r="HZT35" s="25"/>
      <c r="HZU35" s="25"/>
      <c r="HZV35" s="25"/>
      <c r="HZW35" s="25"/>
      <c r="HZX35" s="25"/>
      <c r="HZY35" s="25"/>
      <c r="HZZ35" s="25"/>
      <c r="IAA35" s="25"/>
      <c r="IAB35" s="25"/>
      <c r="IAC35" s="25"/>
      <c r="IAD35" s="25"/>
      <c r="IAE35" s="25"/>
      <c r="IAF35" s="25"/>
      <c r="IAG35" s="25"/>
      <c r="IAH35" s="25"/>
      <c r="IAI35" s="25"/>
      <c r="IAJ35" s="25"/>
      <c r="IAK35" s="25"/>
      <c r="IAL35" s="25"/>
      <c r="IAM35" s="25"/>
      <c r="IAN35" s="25"/>
      <c r="IAO35" s="25"/>
      <c r="IAP35" s="25"/>
      <c r="IAQ35" s="25"/>
      <c r="IAR35" s="25"/>
      <c r="IAS35" s="25"/>
      <c r="IAT35" s="25"/>
      <c r="IAU35" s="25"/>
      <c r="IAV35" s="25"/>
      <c r="IAW35" s="25"/>
      <c r="IAX35" s="25"/>
      <c r="IAY35" s="25"/>
      <c r="IAZ35" s="25"/>
      <c r="IBA35" s="25"/>
      <c r="IBB35" s="25"/>
      <c r="IBC35" s="25"/>
      <c r="IBD35" s="25"/>
      <c r="IBE35" s="25"/>
      <c r="IBF35" s="25"/>
      <c r="IBG35" s="25"/>
      <c r="IBH35" s="25"/>
      <c r="IBI35" s="25"/>
      <c r="IBJ35" s="25"/>
      <c r="IBK35" s="25"/>
      <c r="IBL35" s="25"/>
      <c r="IBM35" s="25"/>
      <c r="IBN35" s="25"/>
      <c r="IBO35" s="25"/>
      <c r="IBP35" s="25"/>
      <c r="IBQ35" s="25"/>
      <c r="IBR35" s="25"/>
      <c r="IBS35" s="25"/>
      <c r="IBT35" s="25"/>
      <c r="IBU35" s="25"/>
      <c r="IBV35" s="25"/>
      <c r="IBW35" s="25"/>
      <c r="IBX35" s="25"/>
      <c r="IBY35" s="25"/>
      <c r="IBZ35" s="25"/>
      <c r="ICA35" s="25"/>
      <c r="ICB35" s="25"/>
      <c r="ICC35" s="25"/>
      <c r="ICD35" s="25"/>
      <c r="ICE35" s="25"/>
      <c r="ICF35" s="25"/>
      <c r="ICG35" s="25"/>
      <c r="ICH35" s="25"/>
      <c r="ICI35" s="25"/>
      <c r="ICJ35" s="25"/>
      <c r="ICK35" s="25"/>
      <c r="ICL35" s="25"/>
      <c r="ICM35" s="25"/>
      <c r="ICN35" s="25"/>
      <c r="ICO35" s="25"/>
      <c r="ICP35" s="25"/>
      <c r="ICQ35" s="25"/>
      <c r="ICR35" s="25"/>
      <c r="ICS35" s="25"/>
      <c r="ICT35" s="25"/>
      <c r="ICU35" s="25"/>
      <c r="ICV35" s="25"/>
      <c r="ICW35" s="25"/>
      <c r="ICX35" s="25"/>
      <c r="ICY35" s="25"/>
      <c r="ICZ35" s="25"/>
      <c r="IDA35" s="25"/>
      <c r="IDB35" s="25"/>
      <c r="IDC35" s="25"/>
      <c r="IDD35" s="25"/>
      <c r="IDE35" s="25"/>
      <c r="IDF35" s="25"/>
      <c r="IDG35" s="25"/>
      <c r="IDH35" s="25"/>
      <c r="IDI35" s="25"/>
      <c r="IDJ35" s="25"/>
      <c r="IDK35" s="25"/>
      <c r="IDL35" s="25"/>
      <c r="IDM35" s="25"/>
      <c r="IDN35" s="25"/>
      <c r="IDO35" s="25"/>
      <c r="IDP35" s="25"/>
      <c r="IDQ35" s="25"/>
      <c r="IDR35" s="25"/>
      <c r="IDS35" s="25"/>
      <c r="IDT35" s="25"/>
      <c r="IDU35" s="25"/>
      <c r="IDV35" s="25"/>
      <c r="IDW35" s="25"/>
      <c r="IDX35" s="25"/>
      <c r="IDY35" s="25"/>
      <c r="IDZ35" s="25"/>
      <c r="IEA35" s="25"/>
      <c r="IEB35" s="25"/>
      <c r="IEC35" s="25"/>
      <c r="IED35" s="25"/>
      <c r="IEE35" s="25"/>
      <c r="IEF35" s="25"/>
      <c r="IEG35" s="25"/>
      <c r="IEH35" s="25"/>
      <c r="IEI35" s="25"/>
      <c r="IEJ35" s="25"/>
      <c r="IEK35" s="25"/>
      <c r="IEL35" s="25"/>
      <c r="IEM35" s="25"/>
      <c r="IEN35" s="25"/>
      <c r="IEO35" s="25"/>
      <c r="IEP35" s="25"/>
      <c r="IEQ35" s="25"/>
      <c r="IER35" s="25"/>
      <c r="IES35" s="25"/>
      <c r="IET35" s="25"/>
      <c r="IEU35" s="25"/>
      <c r="IEV35" s="25"/>
      <c r="IEW35" s="25"/>
      <c r="IEX35" s="25"/>
      <c r="IEY35" s="25"/>
      <c r="IEZ35" s="25"/>
      <c r="IFA35" s="25"/>
      <c r="IFB35" s="25"/>
      <c r="IFC35" s="25"/>
      <c r="IFD35" s="25"/>
      <c r="IFE35" s="25"/>
      <c r="IFF35" s="25"/>
      <c r="IFG35" s="25"/>
      <c r="IFH35" s="25"/>
      <c r="IFI35" s="25"/>
      <c r="IFJ35" s="25"/>
      <c r="IFK35" s="25"/>
      <c r="IFL35" s="25"/>
      <c r="IFM35" s="25"/>
      <c r="IFN35" s="25"/>
      <c r="IFO35" s="25"/>
      <c r="IFP35" s="25"/>
      <c r="IFQ35" s="25"/>
      <c r="IFR35" s="25"/>
      <c r="IFS35" s="25"/>
      <c r="IFT35" s="25"/>
      <c r="IFU35" s="25"/>
      <c r="IFV35" s="25"/>
      <c r="IFW35" s="25"/>
      <c r="IFX35" s="25"/>
      <c r="IFY35" s="25"/>
      <c r="IFZ35" s="25"/>
      <c r="IGA35" s="25"/>
      <c r="IGB35" s="25"/>
      <c r="IGC35" s="25"/>
      <c r="IGD35" s="25"/>
      <c r="IGE35" s="25"/>
      <c r="IGF35" s="25"/>
      <c r="IGG35" s="25"/>
      <c r="IGH35" s="25"/>
      <c r="IGI35" s="25"/>
      <c r="IGJ35" s="25"/>
      <c r="IGK35" s="25"/>
      <c r="IGL35" s="25"/>
      <c r="IGM35" s="25"/>
      <c r="IGN35" s="25"/>
      <c r="IGO35" s="25"/>
      <c r="IGP35" s="25"/>
      <c r="IGQ35" s="25"/>
      <c r="IGR35" s="25"/>
      <c r="IGS35" s="25"/>
      <c r="IGT35" s="25"/>
      <c r="IGU35" s="25"/>
      <c r="IGV35" s="25"/>
      <c r="IGW35" s="25"/>
      <c r="IGX35" s="25"/>
      <c r="IGY35" s="25"/>
      <c r="IGZ35" s="25"/>
      <c r="IHA35" s="25"/>
      <c r="IHB35" s="25"/>
      <c r="IHC35" s="25"/>
      <c r="IHD35" s="25"/>
      <c r="IHE35" s="25"/>
      <c r="IHF35" s="25"/>
      <c r="IHG35" s="25"/>
      <c r="IHH35" s="25"/>
      <c r="IHI35" s="25"/>
      <c r="IHJ35" s="25"/>
      <c r="IHK35" s="25"/>
      <c r="IHL35" s="25"/>
      <c r="IHM35" s="25"/>
      <c r="IHN35" s="25"/>
      <c r="IHO35" s="25"/>
      <c r="IHP35" s="25"/>
      <c r="IHQ35" s="25"/>
      <c r="IHR35" s="25"/>
      <c r="IHS35" s="25"/>
      <c r="IHT35" s="25"/>
      <c r="IHU35" s="25"/>
      <c r="IHV35" s="25"/>
      <c r="IHW35" s="25"/>
      <c r="IHX35" s="25"/>
      <c r="IHY35" s="25"/>
      <c r="IHZ35" s="25"/>
      <c r="IIA35" s="25"/>
      <c r="IIB35" s="25"/>
      <c r="IIC35" s="25"/>
      <c r="IID35" s="25"/>
      <c r="IIE35" s="25"/>
      <c r="IIF35" s="25"/>
      <c r="IIG35" s="25"/>
      <c r="IIH35" s="25"/>
      <c r="III35" s="25"/>
      <c r="IIJ35" s="25"/>
      <c r="IIK35" s="25"/>
      <c r="IIL35" s="25"/>
      <c r="IIM35" s="25"/>
      <c r="IIN35" s="25"/>
      <c r="IIO35" s="25"/>
      <c r="IIP35" s="25"/>
      <c r="IIQ35" s="25"/>
      <c r="IIR35" s="25"/>
      <c r="IIS35" s="25"/>
      <c r="IIT35" s="25"/>
      <c r="IIU35" s="25"/>
      <c r="IIV35" s="25"/>
      <c r="IIW35" s="25"/>
      <c r="IIX35" s="25"/>
      <c r="IIY35" s="25"/>
      <c r="IIZ35" s="25"/>
      <c r="IJA35" s="25"/>
      <c r="IJB35" s="25"/>
      <c r="IJC35" s="25"/>
      <c r="IJD35" s="25"/>
      <c r="IJE35" s="25"/>
      <c r="IJF35" s="25"/>
      <c r="IJG35" s="25"/>
      <c r="IJH35" s="25"/>
      <c r="IJI35" s="25"/>
      <c r="IJJ35" s="25"/>
      <c r="IJK35" s="25"/>
      <c r="IJL35" s="25"/>
      <c r="IJM35" s="25"/>
      <c r="IJN35" s="25"/>
      <c r="IJO35" s="25"/>
      <c r="IJP35" s="25"/>
      <c r="IJQ35" s="25"/>
      <c r="IJR35" s="25"/>
      <c r="IJS35" s="25"/>
      <c r="IJT35" s="25"/>
      <c r="IJU35" s="25"/>
      <c r="IJV35" s="25"/>
      <c r="IJW35" s="25"/>
      <c r="IJX35" s="25"/>
      <c r="IJY35" s="25"/>
      <c r="IJZ35" s="25"/>
      <c r="IKA35" s="25"/>
      <c r="IKB35" s="25"/>
      <c r="IKC35" s="25"/>
      <c r="IKD35" s="25"/>
      <c r="IKE35" s="25"/>
      <c r="IKF35" s="25"/>
      <c r="IKG35" s="25"/>
      <c r="IKH35" s="25"/>
      <c r="IKI35" s="25"/>
      <c r="IKJ35" s="25"/>
      <c r="IKK35" s="25"/>
      <c r="IKL35" s="25"/>
      <c r="IKM35" s="25"/>
      <c r="IKN35" s="25"/>
      <c r="IKO35" s="25"/>
      <c r="IKP35" s="25"/>
      <c r="IKQ35" s="25"/>
      <c r="IKR35" s="25"/>
      <c r="IKS35" s="25"/>
      <c r="IKT35" s="25"/>
      <c r="IKU35" s="25"/>
      <c r="IKV35" s="25"/>
      <c r="IKW35" s="25"/>
      <c r="IKX35" s="25"/>
      <c r="IKY35" s="25"/>
      <c r="IKZ35" s="25"/>
      <c r="ILA35" s="25"/>
      <c r="ILB35" s="25"/>
      <c r="ILC35" s="25"/>
      <c r="ILD35" s="25"/>
      <c r="ILE35" s="25"/>
      <c r="ILF35" s="25"/>
      <c r="ILG35" s="25"/>
      <c r="ILH35" s="25"/>
      <c r="ILI35" s="25"/>
      <c r="ILJ35" s="25"/>
      <c r="ILK35" s="25"/>
      <c r="ILL35" s="25"/>
      <c r="ILM35" s="25"/>
      <c r="ILN35" s="25"/>
      <c r="ILO35" s="25"/>
      <c r="ILP35" s="25"/>
      <c r="ILQ35" s="25"/>
      <c r="ILR35" s="25"/>
      <c r="ILS35" s="25"/>
      <c r="ILT35" s="25"/>
      <c r="ILU35" s="25"/>
      <c r="ILV35" s="25"/>
      <c r="ILW35" s="25"/>
      <c r="ILX35" s="25"/>
      <c r="ILY35" s="25"/>
      <c r="ILZ35" s="25"/>
      <c r="IMA35" s="25"/>
      <c r="IMB35" s="25"/>
      <c r="IMC35" s="25"/>
      <c r="IMD35" s="25"/>
      <c r="IME35" s="25"/>
      <c r="IMF35" s="25"/>
      <c r="IMG35" s="25"/>
      <c r="IMH35" s="25"/>
      <c r="IMI35" s="25"/>
      <c r="IMJ35" s="25"/>
      <c r="IMK35" s="25"/>
      <c r="IML35" s="25"/>
      <c r="IMM35" s="25"/>
      <c r="IMN35" s="25"/>
      <c r="IMO35" s="25"/>
      <c r="IMP35" s="25"/>
      <c r="IMQ35" s="25"/>
      <c r="IMR35" s="25"/>
      <c r="IMS35" s="25"/>
      <c r="IMT35" s="25"/>
      <c r="IMU35" s="25"/>
      <c r="IMV35" s="25"/>
      <c r="IMW35" s="25"/>
      <c r="IMX35" s="25"/>
      <c r="IMY35" s="25"/>
      <c r="IMZ35" s="25"/>
      <c r="INA35" s="25"/>
      <c r="INB35" s="25"/>
      <c r="INC35" s="25"/>
      <c r="IND35" s="25"/>
      <c r="INE35" s="25"/>
      <c r="INF35" s="25"/>
      <c r="ING35" s="25"/>
      <c r="INH35" s="25"/>
      <c r="INI35" s="25"/>
      <c r="INJ35" s="25"/>
      <c r="INK35" s="25"/>
      <c r="INL35" s="25"/>
      <c r="INM35" s="25"/>
      <c r="INN35" s="25"/>
      <c r="INO35" s="25"/>
      <c r="INP35" s="25"/>
      <c r="INQ35" s="25"/>
      <c r="INR35" s="25"/>
      <c r="INS35" s="25"/>
      <c r="INT35" s="25"/>
      <c r="INU35" s="25"/>
      <c r="INV35" s="25"/>
      <c r="INW35" s="25"/>
      <c r="INX35" s="25"/>
      <c r="INY35" s="25"/>
      <c r="INZ35" s="25"/>
      <c r="IOA35" s="25"/>
      <c r="IOB35" s="25"/>
      <c r="IOC35" s="25"/>
      <c r="IOD35" s="25"/>
      <c r="IOE35" s="25"/>
      <c r="IOF35" s="25"/>
      <c r="IOG35" s="25"/>
      <c r="IOH35" s="25"/>
      <c r="IOI35" s="25"/>
      <c r="IOJ35" s="25"/>
      <c r="IOK35" s="25"/>
      <c r="IOL35" s="25"/>
      <c r="IOM35" s="25"/>
      <c r="ION35" s="25"/>
      <c r="IOO35" s="25"/>
      <c r="IOP35" s="25"/>
      <c r="IOQ35" s="25"/>
      <c r="IOR35" s="25"/>
      <c r="IOS35" s="25"/>
      <c r="IOT35" s="25"/>
      <c r="IOU35" s="25"/>
      <c r="IOV35" s="25"/>
      <c r="IOW35" s="25"/>
      <c r="IOX35" s="25"/>
      <c r="IOY35" s="25"/>
      <c r="IOZ35" s="25"/>
      <c r="IPA35" s="25"/>
      <c r="IPB35" s="25"/>
      <c r="IPC35" s="25"/>
      <c r="IPD35" s="25"/>
      <c r="IPE35" s="25"/>
      <c r="IPF35" s="25"/>
      <c r="IPG35" s="25"/>
      <c r="IPH35" s="25"/>
      <c r="IPI35" s="25"/>
      <c r="IPJ35" s="25"/>
      <c r="IPK35" s="25"/>
      <c r="IPL35" s="25"/>
      <c r="IPM35" s="25"/>
      <c r="IPN35" s="25"/>
      <c r="IPO35" s="25"/>
      <c r="IPP35" s="25"/>
      <c r="IPQ35" s="25"/>
      <c r="IPR35" s="25"/>
      <c r="IPS35" s="25"/>
      <c r="IPT35" s="25"/>
      <c r="IPU35" s="25"/>
      <c r="IPV35" s="25"/>
      <c r="IPW35" s="25"/>
      <c r="IPX35" s="25"/>
      <c r="IPY35" s="25"/>
      <c r="IPZ35" s="25"/>
      <c r="IQA35" s="25"/>
      <c r="IQB35" s="25"/>
      <c r="IQC35" s="25"/>
      <c r="IQD35" s="25"/>
      <c r="IQE35" s="25"/>
      <c r="IQF35" s="25"/>
      <c r="IQG35" s="25"/>
      <c r="IQH35" s="25"/>
      <c r="IQI35" s="25"/>
      <c r="IQJ35" s="25"/>
      <c r="IQK35" s="25"/>
      <c r="IQL35" s="25"/>
      <c r="IQM35" s="25"/>
      <c r="IQN35" s="25"/>
      <c r="IQO35" s="25"/>
      <c r="IQP35" s="25"/>
      <c r="IQQ35" s="25"/>
      <c r="IQR35" s="25"/>
      <c r="IQS35" s="25"/>
      <c r="IQT35" s="25"/>
      <c r="IQU35" s="25"/>
      <c r="IQV35" s="25"/>
      <c r="IQW35" s="25"/>
      <c r="IQX35" s="25"/>
      <c r="IQY35" s="25"/>
      <c r="IQZ35" s="25"/>
      <c r="IRA35" s="25"/>
      <c r="IRB35" s="25"/>
      <c r="IRC35" s="25"/>
      <c r="IRD35" s="25"/>
      <c r="IRE35" s="25"/>
      <c r="IRF35" s="25"/>
      <c r="IRG35" s="25"/>
      <c r="IRH35" s="25"/>
      <c r="IRI35" s="25"/>
      <c r="IRJ35" s="25"/>
      <c r="IRK35" s="25"/>
      <c r="IRL35" s="25"/>
      <c r="IRM35" s="25"/>
      <c r="IRN35" s="25"/>
      <c r="IRO35" s="25"/>
      <c r="IRP35" s="25"/>
      <c r="IRQ35" s="25"/>
      <c r="IRR35" s="25"/>
      <c r="IRS35" s="25"/>
      <c r="IRT35" s="25"/>
      <c r="IRU35" s="25"/>
      <c r="IRV35" s="25"/>
      <c r="IRW35" s="25"/>
      <c r="IRX35" s="25"/>
      <c r="IRY35" s="25"/>
      <c r="IRZ35" s="25"/>
      <c r="ISA35" s="25"/>
      <c r="ISB35" s="25"/>
      <c r="ISC35" s="25"/>
      <c r="ISD35" s="25"/>
      <c r="ISE35" s="25"/>
      <c r="ISF35" s="25"/>
      <c r="ISG35" s="25"/>
      <c r="ISH35" s="25"/>
      <c r="ISI35" s="25"/>
      <c r="ISJ35" s="25"/>
      <c r="ISK35" s="25"/>
      <c r="ISL35" s="25"/>
      <c r="ISM35" s="25"/>
      <c r="ISN35" s="25"/>
      <c r="ISO35" s="25"/>
      <c r="ISP35" s="25"/>
      <c r="ISQ35" s="25"/>
      <c r="ISR35" s="25"/>
      <c r="ISS35" s="25"/>
      <c r="IST35" s="25"/>
      <c r="ISU35" s="25"/>
      <c r="ISV35" s="25"/>
      <c r="ISW35" s="25"/>
      <c r="ISX35" s="25"/>
      <c r="ISY35" s="25"/>
      <c r="ISZ35" s="25"/>
      <c r="ITA35" s="25"/>
      <c r="ITB35" s="25"/>
      <c r="ITC35" s="25"/>
      <c r="ITD35" s="25"/>
      <c r="ITE35" s="25"/>
      <c r="ITF35" s="25"/>
      <c r="ITG35" s="25"/>
      <c r="ITH35" s="25"/>
      <c r="ITI35" s="25"/>
      <c r="ITJ35" s="25"/>
      <c r="ITK35" s="25"/>
      <c r="ITL35" s="25"/>
      <c r="ITM35" s="25"/>
      <c r="ITN35" s="25"/>
      <c r="ITO35" s="25"/>
      <c r="ITP35" s="25"/>
      <c r="ITQ35" s="25"/>
      <c r="ITR35" s="25"/>
      <c r="ITS35" s="25"/>
      <c r="ITT35" s="25"/>
      <c r="ITU35" s="25"/>
      <c r="ITV35" s="25"/>
      <c r="ITW35" s="25"/>
      <c r="ITX35" s="25"/>
      <c r="ITY35" s="25"/>
      <c r="ITZ35" s="25"/>
      <c r="IUA35" s="25"/>
      <c r="IUB35" s="25"/>
      <c r="IUC35" s="25"/>
      <c r="IUD35" s="25"/>
      <c r="IUE35" s="25"/>
      <c r="IUF35" s="25"/>
      <c r="IUG35" s="25"/>
      <c r="IUH35" s="25"/>
      <c r="IUI35" s="25"/>
      <c r="IUJ35" s="25"/>
      <c r="IUK35" s="25"/>
      <c r="IUL35" s="25"/>
      <c r="IUM35" s="25"/>
      <c r="IUN35" s="25"/>
      <c r="IUO35" s="25"/>
      <c r="IUP35" s="25"/>
      <c r="IUQ35" s="25"/>
      <c r="IUR35" s="25"/>
      <c r="IUS35" s="25"/>
      <c r="IUT35" s="25"/>
      <c r="IUU35" s="25"/>
      <c r="IUV35" s="25"/>
      <c r="IUW35" s="25"/>
      <c r="IUX35" s="25"/>
      <c r="IUY35" s="25"/>
      <c r="IUZ35" s="25"/>
      <c r="IVA35" s="25"/>
      <c r="IVB35" s="25"/>
      <c r="IVC35" s="25"/>
      <c r="IVD35" s="25"/>
      <c r="IVE35" s="25"/>
      <c r="IVF35" s="25"/>
      <c r="IVG35" s="25"/>
      <c r="IVH35" s="25"/>
      <c r="IVI35" s="25"/>
      <c r="IVJ35" s="25"/>
      <c r="IVK35" s="25"/>
      <c r="IVL35" s="25"/>
      <c r="IVM35" s="25"/>
      <c r="IVN35" s="25"/>
      <c r="IVO35" s="25"/>
      <c r="IVP35" s="25"/>
      <c r="IVQ35" s="25"/>
      <c r="IVR35" s="25"/>
      <c r="IVS35" s="25"/>
      <c r="IVT35" s="25"/>
      <c r="IVU35" s="25"/>
      <c r="IVV35" s="25"/>
      <c r="IVW35" s="25"/>
      <c r="IVX35" s="25"/>
      <c r="IVY35" s="25"/>
      <c r="IVZ35" s="25"/>
      <c r="IWA35" s="25"/>
      <c r="IWB35" s="25"/>
      <c r="IWC35" s="25"/>
      <c r="IWD35" s="25"/>
      <c r="IWE35" s="25"/>
      <c r="IWF35" s="25"/>
      <c r="IWG35" s="25"/>
      <c r="IWH35" s="25"/>
      <c r="IWI35" s="25"/>
      <c r="IWJ35" s="25"/>
      <c r="IWK35" s="25"/>
      <c r="IWL35" s="25"/>
      <c r="IWM35" s="25"/>
      <c r="IWN35" s="25"/>
      <c r="IWO35" s="25"/>
      <c r="IWP35" s="25"/>
      <c r="IWQ35" s="25"/>
      <c r="IWR35" s="25"/>
      <c r="IWS35" s="25"/>
      <c r="IWT35" s="25"/>
      <c r="IWU35" s="25"/>
      <c r="IWV35" s="25"/>
      <c r="IWW35" s="25"/>
      <c r="IWX35" s="25"/>
      <c r="IWY35" s="25"/>
      <c r="IWZ35" s="25"/>
      <c r="IXA35" s="25"/>
      <c r="IXB35" s="25"/>
      <c r="IXC35" s="25"/>
      <c r="IXD35" s="25"/>
      <c r="IXE35" s="25"/>
      <c r="IXF35" s="25"/>
      <c r="IXG35" s="25"/>
      <c r="IXH35" s="25"/>
      <c r="IXI35" s="25"/>
      <c r="IXJ35" s="25"/>
      <c r="IXK35" s="25"/>
      <c r="IXL35" s="25"/>
      <c r="IXM35" s="25"/>
      <c r="IXN35" s="25"/>
      <c r="IXO35" s="25"/>
      <c r="IXP35" s="25"/>
      <c r="IXQ35" s="25"/>
      <c r="IXR35" s="25"/>
      <c r="IXS35" s="25"/>
      <c r="IXT35" s="25"/>
      <c r="IXU35" s="25"/>
      <c r="IXV35" s="25"/>
      <c r="IXW35" s="25"/>
      <c r="IXX35" s="25"/>
      <c r="IXY35" s="25"/>
      <c r="IXZ35" s="25"/>
      <c r="IYA35" s="25"/>
      <c r="IYB35" s="25"/>
      <c r="IYC35" s="25"/>
      <c r="IYD35" s="25"/>
      <c r="IYE35" s="25"/>
      <c r="IYF35" s="25"/>
      <c r="IYG35" s="25"/>
      <c r="IYH35" s="25"/>
      <c r="IYI35" s="25"/>
      <c r="IYJ35" s="25"/>
      <c r="IYK35" s="25"/>
      <c r="IYL35" s="25"/>
      <c r="IYM35" s="25"/>
      <c r="IYN35" s="25"/>
      <c r="IYO35" s="25"/>
      <c r="IYP35" s="25"/>
      <c r="IYQ35" s="25"/>
      <c r="IYR35" s="25"/>
      <c r="IYS35" s="25"/>
      <c r="IYT35" s="25"/>
      <c r="IYU35" s="25"/>
      <c r="IYV35" s="25"/>
      <c r="IYW35" s="25"/>
      <c r="IYX35" s="25"/>
      <c r="IYY35" s="25"/>
      <c r="IYZ35" s="25"/>
      <c r="IZA35" s="25"/>
      <c r="IZB35" s="25"/>
      <c r="IZC35" s="25"/>
      <c r="IZD35" s="25"/>
      <c r="IZE35" s="25"/>
      <c r="IZF35" s="25"/>
      <c r="IZG35" s="25"/>
      <c r="IZH35" s="25"/>
      <c r="IZI35" s="25"/>
      <c r="IZJ35" s="25"/>
      <c r="IZK35" s="25"/>
      <c r="IZL35" s="25"/>
      <c r="IZM35" s="25"/>
      <c r="IZN35" s="25"/>
      <c r="IZO35" s="25"/>
      <c r="IZP35" s="25"/>
      <c r="IZQ35" s="25"/>
      <c r="IZR35" s="25"/>
      <c r="IZS35" s="25"/>
      <c r="IZT35" s="25"/>
      <c r="IZU35" s="25"/>
      <c r="IZV35" s="25"/>
      <c r="IZW35" s="25"/>
      <c r="IZX35" s="25"/>
      <c r="IZY35" s="25"/>
      <c r="IZZ35" s="25"/>
      <c r="JAA35" s="25"/>
      <c r="JAB35" s="25"/>
      <c r="JAC35" s="25"/>
      <c r="JAD35" s="25"/>
      <c r="JAE35" s="25"/>
      <c r="JAF35" s="25"/>
      <c r="JAG35" s="25"/>
      <c r="JAH35" s="25"/>
      <c r="JAI35" s="25"/>
      <c r="JAJ35" s="25"/>
      <c r="JAK35" s="25"/>
      <c r="JAL35" s="25"/>
      <c r="JAM35" s="25"/>
      <c r="JAN35" s="25"/>
      <c r="JAO35" s="25"/>
      <c r="JAP35" s="25"/>
      <c r="JAQ35" s="25"/>
      <c r="JAR35" s="25"/>
      <c r="JAS35" s="25"/>
      <c r="JAT35" s="25"/>
      <c r="JAU35" s="25"/>
      <c r="JAV35" s="25"/>
      <c r="JAW35" s="25"/>
      <c r="JAX35" s="25"/>
      <c r="JAY35" s="25"/>
      <c r="JAZ35" s="25"/>
      <c r="JBA35" s="25"/>
      <c r="JBB35" s="25"/>
      <c r="JBC35" s="25"/>
      <c r="JBD35" s="25"/>
      <c r="JBE35" s="25"/>
      <c r="JBF35" s="25"/>
      <c r="JBG35" s="25"/>
      <c r="JBH35" s="25"/>
      <c r="JBI35" s="25"/>
      <c r="JBJ35" s="25"/>
      <c r="JBK35" s="25"/>
      <c r="JBL35" s="25"/>
      <c r="JBM35" s="25"/>
      <c r="JBN35" s="25"/>
      <c r="JBO35" s="25"/>
      <c r="JBP35" s="25"/>
      <c r="JBQ35" s="25"/>
      <c r="JBR35" s="25"/>
      <c r="JBS35" s="25"/>
      <c r="JBT35" s="25"/>
      <c r="JBU35" s="25"/>
      <c r="JBV35" s="25"/>
      <c r="JBW35" s="25"/>
      <c r="JBX35" s="25"/>
      <c r="JBY35" s="25"/>
      <c r="JBZ35" s="25"/>
      <c r="JCA35" s="25"/>
      <c r="JCB35" s="25"/>
      <c r="JCC35" s="25"/>
      <c r="JCD35" s="25"/>
      <c r="JCE35" s="25"/>
      <c r="JCF35" s="25"/>
      <c r="JCG35" s="25"/>
      <c r="JCH35" s="25"/>
      <c r="JCI35" s="25"/>
      <c r="JCJ35" s="25"/>
      <c r="JCK35" s="25"/>
      <c r="JCL35" s="25"/>
      <c r="JCM35" s="25"/>
      <c r="JCN35" s="25"/>
      <c r="JCO35" s="25"/>
      <c r="JCP35" s="25"/>
      <c r="JCQ35" s="25"/>
      <c r="JCR35" s="25"/>
      <c r="JCS35" s="25"/>
      <c r="JCT35" s="25"/>
      <c r="JCU35" s="25"/>
      <c r="JCV35" s="25"/>
      <c r="JCW35" s="25"/>
      <c r="JCX35" s="25"/>
      <c r="JCY35" s="25"/>
      <c r="JCZ35" s="25"/>
      <c r="JDA35" s="25"/>
      <c r="JDB35" s="25"/>
      <c r="JDC35" s="25"/>
      <c r="JDD35" s="25"/>
      <c r="JDE35" s="25"/>
      <c r="JDF35" s="25"/>
      <c r="JDG35" s="25"/>
      <c r="JDH35" s="25"/>
      <c r="JDI35" s="25"/>
      <c r="JDJ35" s="25"/>
      <c r="JDK35" s="25"/>
      <c r="JDL35" s="25"/>
      <c r="JDM35" s="25"/>
      <c r="JDN35" s="25"/>
      <c r="JDO35" s="25"/>
      <c r="JDP35" s="25"/>
      <c r="JDQ35" s="25"/>
      <c r="JDR35" s="25"/>
      <c r="JDS35" s="25"/>
      <c r="JDT35" s="25"/>
      <c r="JDU35" s="25"/>
      <c r="JDV35" s="25"/>
      <c r="JDW35" s="25"/>
      <c r="JDX35" s="25"/>
      <c r="JDY35" s="25"/>
      <c r="JDZ35" s="25"/>
      <c r="JEA35" s="25"/>
      <c r="JEB35" s="25"/>
      <c r="JEC35" s="25"/>
      <c r="JED35" s="25"/>
      <c r="JEE35" s="25"/>
      <c r="JEF35" s="25"/>
      <c r="JEG35" s="25"/>
      <c r="JEH35" s="25"/>
      <c r="JEI35" s="25"/>
      <c r="JEJ35" s="25"/>
      <c r="JEK35" s="25"/>
      <c r="JEL35" s="25"/>
      <c r="JEM35" s="25"/>
      <c r="JEN35" s="25"/>
      <c r="JEO35" s="25"/>
      <c r="JEP35" s="25"/>
      <c r="JEQ35" s="25"/>
      <c r="JER35" s="25"/>
      <c r="JES35" s="25"/>
      <c r="JET35" s="25"/>
      <c r="JEU35" s="25"/>
      <c r="JEV35" s="25"/>
      <c r="JEW35" s="25"/>
      <c r="JEX35" s="25"/>
      <c r="JEY35" s="25"/>
      <c r="JEZ35" s="25"/>
      <c r="JFA35" s="25"/>
      <c r="JFB35" s="25"/>
      <c r="JFC35" s="25"/>
      <c r="JFD35" s="25"/>
      <c r="JFE35" s="25"/>
      <c r="JFF35" s="25"/>
      <c r="JFG35" s="25"/>
      <c r="JFH35" s="25"/>
      <c r="JFI35" s="25"/>
      <c r="JFJ35" s="25"/>
      <c r="JFK35" s="25"/>
      <c r="JFL35" s="25"/>
      <c r="JFM35" s="25"/>
      <c r="JFN35" s="25"/>
      <c r="JFO35" s="25"/>
      <c r="JFP35" s="25"/>
      <c r="JFQ35" s="25"/>
      <c r="JFR35" s="25"/>
      <c r="JFS35" s="25"/>
      <c r="JFT35" s="25"/>
      <c r="JFU35" s="25"/>
      <c r="JFV35" s="25"/>
      <c r="JFW35" s="25"/>
      <c r="JFX35" s="25"/>
      <c r="JFY35" s="25"/>
      <c r="JFZ35" s="25"/>
      <c r="JGA35" s="25"/>
      <c r="JGB35" s="25"/>
      <c r="JGC35" s="25"/>
      <c r="JGD35" s="25"/>
      <c r="JGE35" s="25"/>
      <c r="JGF35" s="25"/>
      <c r="JGG35" s="25"/>
      <c r="JGH35" s="25"/>
      <c r="JGI35" s="25"/>
      <c r="JGJ35" s="25"/>
      <c r="JGK35" s="25"/>
      <c r="JGL35" s="25"/>
      <c r="JGM35" s="25"/>
      <c r="JGN35" s="25"/>
      <c r="JGO35" s="25"/>
      <c r="JGP35" s="25"/>
      <c r="JGQ35" s="25"/>
      <c r="JGR35" s="25"/>
      <c r="JGS35" s="25"/>
      <c r="JGT35" s="25"/>
      <c r="JGU35" s="25"/>
      <c r="JGV35" s="25"/>
      <c r="JGW35" s="25"/>
      <c r="JGX35" s="25"/>
      <c r="JGY35" s="25"/>
      <c r="JGZ35" s="25"/>
      <c r="JHA35" s="25"/>
      <c r="JHB35" s="25"/>
      <c r="JHC35" s="25"/>
      <c r="JHD35" s="25"/>
      <c r="JHE35" s="25"/>
      <c r="JHF35" s="25"/>
      <c r="JHG35" s="25"/>
      <c r="JHH35" s="25"/>
      <c r="JHI35" s="25"/>
      <c r="JHJ35" s="25"/>
      <c r="JHK35" s="25"/>
      <c r="JHL35" s="25"/>
      <c r="JHM35" s="25"/>
      <c r="JHN35" s="25"/>
      <c r="JHO35" s="25"/>
      <c r="JHP35" s="25"/>
      <c r="JHQ35" s="25"/>
      <c r="JHR35" s="25"/>
      <c r="JHS35" s="25"/>
      <c r="JHT35" s="25"/>
      <c r="JHU35" s="25"/>
      <c r="JHV35" s="25"/>
      <c r="JHW35" s="25"/>
      <c r="JHX35" s="25"/>
      <c r="JHY35" s="25"/>
      <c r="JHZ35" s="25"/>
      <c r="JIA35" s="25"/>
      <c r="JIB35" s="25"/>
      <c r="JIC35" s="25"/>
      <c r="JID35" s="25"/>
      <c r="JIE35" s="25"/>
      <c r="JIF35" s="25"/>
      <c r="JIG35" s="25"/>
      <c r="JIH35" s="25"/>
      <c r="JII35" s="25"/>
      <c r="JIJ35" s="25"/>
      <c r="JIK35" s="25"/>
      <c r="JIL35" s="25"/>
      <c r="JIM35" s="25"/>
      <c r="JIN35" s="25"/>
      <c r="JIO35" s="25"/>
      <c r="JIP35" s="25"/>
      <c r="JIQ35" s="25"/>
      <c r="JIR35" s="25"/>
      <c r="JIS35" s="25"/>
      <c r="JIT35" s="25"/>
      <c r="JIU35" s="25"/>
      <c r="JIV35" s="25"/>
      <c r="JIW35" s="25"/>
      <c r="JIX35" s="25"/>
      <c r="JIY35" s="25"/>
      <c r="JIZ35" s="25"/>
      <c r="JJA35" s="25"/>
      <c r="JJB35" s="25"/>
      <c r="JJC35" s="25"/>
      <c r="JJD35" s="25"/>
      <c r="JJE35" s="25"/>
      <c r="JJF35" s="25"/>
      <c r="JJG35" s="25"/>
      <c r="JJH35" s="25"/>
      <c r="JJI35" s="25"/>
      <c r="JJJ35" s="25"/>
      <c r="JJK35" s="25"/>
      <c r="JJL35" s="25"/>
      <c r="JJM35" s="25"/>
      <c r="JJN35" s="25"/>
      <c r="JJO35" s="25"/>
      <c r="JJP35" s="25"/>
      <c r="JJQ35" s="25"/>
      <c r="JJR35" s="25"/>
      <c r="JJS35" s="25"/>
      <c r="JJT35" s="25"/>
      <c r="JJU35" s="25"/>
      <c r="JJV35" s="25"/>
      <c r="JJW35" s="25"/>
      <c r="JJX35" s="25"/>
      <c r="JJY35" s="25"/>
      <c r="JJZ35" s="25"/>
      <c r="JKA35" s="25"/>
      <c r="JKB35" s="25"/>
      <c r="JKC35" s="25"/>
      <c r="JKD35" s="25"/>
      <c r="JKE35" s="25"/>
      <c r="JKF35" s="25"/>
      <c r="JKG35" s="25"/>
      <c r="JKH35" s="25"/>
      <c r="JKI35" s="25"/>
      <c r="JKJ35" s="25"/>
      <c r="JKK35" s="25"/>
      <c r="JKL35" s="25"/>
      <c r="JKM35" s="25"/>
      <c r="JKN35" s="25"/>
      <c r="JKO35" s="25"/>
      <c r="JKP35" s="25"/>
      <c r="JKQ35" s="25"/>
      <c r="JKR35" s="25"/>
      <c r="JKS35" s="25"/>
      <c r="JKT35" s="25"/>
      <c r="JKU35" s="25"/>
      <c r="JKV35" s="25"/>
      <c r="JKW35" s="25"/>
      <c r="JKX35" s="25"/>
      <c r="JKY35" s="25"/>
      <c r="JKZ35" s="25"/>
      <c r="JLA35" s="25"/>
      <c r="JLB35" s="25"/>
      <c r="JLC35" s="25"/>
      <c r="JLD35" s="25"/>
      <c r="JLE35" s="25"/>
      <c r="JLF35" s="25"/>
      <c r="JLG35" s="25"/>
      <c r="JLH35" s="25"/>
      <c r="JLI35" s="25"/>
      <c r="JLJ35" s="25"/>
      <c r="JLK35" s="25"/>
      <c r="JLL35" s="25"/>
      <c r="JLM35" s="25"/>
      <c r="JLN35" s="25"/>
      <c r="JLO35" s="25"/>
      <c r="JLP35" s="25"/>
      <c r="JLQ35" s="25"/>
      <c r="JLR35" s="25"/>
      <c r="JLS35" s="25"/>
      <c r="JLT35" s="25"/>
      <c r="JLU35" s="25"/>
      <c r="JLV35" s="25"/>
      <c r="JLW35" s="25"/>
      <c r="JLX35" s="25"/>
      <c r="JLY35" s="25"/>
      <c r="JLZ35" s="25"/>
      <c r="JMA35" s="25"/>
      <c r="JMB35" s="25"/>
      <c r="JMC35" s="25"/>
      <c r="JMD35" s="25"/>
      <c r="JME35" s="25"/>
      <c r="JMF35" s="25"/>
      <c r="JMG35" s="25"/>
      <c r="JMH35" s="25"/>
      <c r="JMI35" s="25"/>
      <c r="JMJ35" s="25"/>
      <c r="JMK35" s="25"/>
      <c r="JML35" s="25"/>
      <c r="JMM35" s="25"/>
      <c r="JMN35" s="25"/>
      <c r="JMO35" s="25"/>
      <c r="JMP35" s="25"/>
      <c r="JMQ35" s="25"/>
      <c r="JMR35" s="25"/>
      <c r="JMS35" s="25"/>
      <c r="JMT35" s="25"/>
      <c r="JMU35" s="25"/>
      <c r="JMV35" s="25"/>
      <c r="JMW35" s="25"/>
      <c r="JMX35" s="25"/>
      <c r="JMY35" s="25"/>
      <c r="JMZ35" s="25"/>
      <c r="JNA35" s="25"/>
      <c r="JNB35" s="25"/>
      <c r="JNC35" s="25"/>
      <c r="JND35" s="25"/>
      <c r="JNE35" s="25"/>
      <c r="JNF35" s="25"/>
      <c r="JNG35" s="25"/>
      <c r="JNH35" s="25"/>
      <c r="JNI35" s="25"/>
      <c r="JNJ35" s="25"/>
      <c r="JNK35" s="25"/>
      <c r="JNL35" s="25"/>
      <c r="JNM35" s="25"/>
      <c r="JNN35" s="25"/>
      <c r="JNO35" s="25"/>
      <c r="JNP35" s="25"/>
      <c r="JNQ35" s="25"/>
      <c r="JNR35" s="25"/>
      <c r="JNS35" s="25"/>
      <c r="JNT35" s="25"/>
      <c r="JNU35" s="25"/>
      <c r="JNV35" s="25"/>
      <c r="JNW35" s="25"/>
      <c r="JNX35" s="25"/>
      <c r="JNY35" s="25"/>
      <c r="JNZ35" s="25"/>
      <c r="JOA35" s="25"/>
      <c r="JOB35" s="25"/>
      <c r="JOC35" s="25"/>
      <c r="JOD35" s="25"/>
      <c r="JOE35" s="25"/>
      <c r="JOF35" s="25"/>
      <c r="JOG35" s="25"/>
      <c r="JOH35" s="25"/>
      <c r="JOI35" s="25"/>
      <c r="JOJ35" s="25"/>
      <c r="JOK35" s="25"/>
      <c r="JOL35" s="25"/>
      <c r="JOM35" s="25"/>
      <c r="JON35" s="25"/>
      <c r="JOO35" s="25"/>
      <c r="JOP35" s="25"/>
      <c r="JOQ35" s="25"/>
      <c r="JOR35" s="25"/>
      <c r="JOS35" s="25"/>
      <c r="JOT35" s="25"/>
      <c r="JOU35" s="25"/>
      <c r="JOV35" s="25"/>
      <c r="JOW35" s="25"/>
      <c r="JOX35" s="25"/>
      <c r="JOY35" s="25"/>
      <c r="JOZ35" s="25"/>
      <c r="JPA35" s="25"/>
      <c r="JPB35" s="25"/>
      <c r="JPC35" s="25"/>
      <c r="JPD35" s="25"/>
      <c r="JPE35" s="25"/>
      <c r="JPF35" s="25"/>
      <c r="JPG35" s="25"/>
      <c r="JPH35" s="25"/>
      <c r="JPI35" s="25"/>
      <c r="JPJ35" s="25"/>
      <c r="JPK35" s="25"/>
      <c r="JPL35" s="25"/>
      <c r="JPM35" s="25"/>
      <c r="JPN35" s="25"/>
      <c r="JPO35" s="25"/>
      <c r="JPP35" s="25"/>
      <c r="JPQ35" s="25"/>
      <c r="JPR35" s="25"/>
      <c r="JPS35" s="25"/>
      <c r="JPT35" s="25"/>
      <c r="JPU35" s="25"/>
      <c r="JPV35" s="25"/>
      <c r="JPW35" s="25"/>
      <c r="JPX35" s="25"/>
      <c r="JPY35" s="25"/>
      <c r="JPZ35" s="25"/>
      <c r="JQA35" s="25"/>
      <c r="JQB35" s="25"/>
      <c r="JQC35" s="25"/>
      <c r="JQD35" s="25"/>
      <c r="JQE35" s="25"/>
      <c r="JQF35" s="25"/>
      <c r="JQG35" s="25"/>
      <c r="JQH35" s="25"/>
      <c r="JQI35" s="25"/>
      <c r="JQJ35" s="25"/>
      <c r="JQK35" s="25"/>
      <c r="JQL35" s="25"/>
      <c r="JQM35" s="25"/>
      <c r="JQN35" s="25"/>
      <c r="JQO35" s="25"/>
      <c r="JQP35" s="25"/>
      <c r="JQQ35" s="25"/>
      <c r="JQR35" s="25"/>
      <c r="JQS35" s="25"/>
      <c r="JQT35" s="25"/>
      <c r="JQU35" s="25"/>
      <c r="JQV35" s="25"/>
      <c r="JQW35" s="25"/>
      <c r="JQX35" s="25"/>
      <c r="JQY35" s="25"/>
      <c r="JQZ35" s="25"/>
      <c r="JRA35" s="25"/>
      <c r="JRB35" s="25"/>
      <c r="JRC35" s="25"/>
      <c r="JRD35" s="25"/>
      <c r="JRE35" s="25"/>
      <c r="JRF35" s="25"/>
      <c r="JRG35" s="25"/>
      <c r="JRH35" s="25"/>
      <c r="JRI35" s="25"/>
      <c r="JRJ35" s="25"/>
      <c r="JRK35" s="25"/>
      <c r="JRL35" s="25"/>
      <c r="JRM35" s="25"/>
      <c r="JRN35" s="25"/>
      <c r="JRO35" s="25"/>
      <c r="JRP35" s="25"/>
      <c r="JRQ35" s="25"/>
      <c r="JRR35" s="25"/>
      <c r="JRS35" s="25"/>
      <c r="JRT35" s="25"/>
      <c r="JRU35" s="25"/>
      <c r="JRV35" s="25"/>
      <c r="JRW35" s="25"/>
      <c r="JRX35" s="25"/>
      <c r="JRY35" s="25"/>
      <c r="JRZ35" s="25"/>
      <c r="JSA35" s="25"/>
      <c r="JSB35" s="25"/>
      <c r="JSC35" s="25"/>
      <c r="JSD35" s="25"/>
      <c r="JSE35" s="25"/>
      <c r="JSF35" s="25"/>
      <c r="JSG35" s="25"/>
      <c r="JSH35" s="25"/>
      <c r="JSI35" s="25"/>
      <c r="JSJ35" s="25"/>
      <c r="JSK35" s="25"/>
      <c r="JSL35" s="25"/>
      <c r="JSM35" s="25"/>
      <c r="JSN35" s="25"/>
      <c r="JSO35" s="25"/>
      <c r="JSP35" s="25"/>
      <c r="JSQ35" s="25"/>
      <c r="JSR35" s="25"/>
      <c r="JSS35" s="25"/>
      <c r="JST35" s="25"/>
      <c r="JSU35" s="25"/>
      <c r="JSV35" s="25"/>
      <c r="JSW35" s="25"/>
      <c r="JSX35" s="25"/>
      <c r="JSY35" s="25"/>
      <c r="JSZ35" s="25"/>
      <c r="JTA35" s="25"/>
      <c r="JTB35" s="25"/>
      <c r="JTC35" s="25"/>
      <c r="JTD35" s="25"/>
      <c r="JTE35" s="25"/>
      <c r="JTF35" s="25"/>
      <c r="JTG35" s="25"/>
      <c r="JTH35" s="25"/>
      <c r="JTI35" s="25"/>
      <c r="JTJ35" s="25"/>
      <c r="JTK35" s="25"/>
      <c r="JTL35" s="25"/>
      <c r="JTM35" s="25"/>
      <c r="JTN35" s="25"/>
      <c r="JTO35" s="25"/>
      <c r="JTP35" s="25"/>
      <c r="JTQ35" s="25"/>
      <c r="JTR35" s="25"/>
      <c r="JTS35" s="25"/>
      <c r="JTT35" s="25"/>
      <c r="JTU35" s="25"/>
      <c r="JTV35" s="25"/>
      <c r="JTW35" s="25"/>
      <c r="JTX35" s="25"/>
      <c r="JTY35" s="25"/>
      <c r="JTZ35" s="25"/>
      <c r="JUA35" s="25"/>
      <c r="JUB35" s="25"/>
      <c r="JUC35" s="25"/>
      <c r="JUD35" s="25"/>
      <c r="JUE35" s="25"/>
      <c r="JUF35" s="25"/>
      <c r="JUG35" s="25"/>
      <c r="JUH35" s="25"/>
      <c r="JUI35" s="25"/>
      <c r="JUJ35" s="25"/>
      <c r="JUK35" s="25"/>
      <c r="JUL35" s="25"/>
      <c r="JUM35" s="25"/>
      <c r="JUN35" s="25"/>
      <c r="JUO35" s="25"/>
      <c r="JUP35" s="25"/>
      <c r="JUQ35" s="25"/>
      <c r="JUR35" s="25"/>
      <c r="JUS35" s="25"/>
      <c r="JUT35" s="25"/>
      <c r="JUU35" s="25"/>
      <c r="JUV35" s="25"/>
      <c r="JUW35" s="25"/>
      <c r="JUX35" s="25"/>
      <c r="JUY35" s="25"/>
      <c r="JUZ35" s="25"/>
      <c r="JVA35" s="25"/>
      <c r="JVB35" s="25"/>
      <c r="JVC35" s="25"/>
      <c r="JVD35" s="25"/>
      <c r="JVE35" s="25"/>
      <c r="JVF35" s="25"/>
      <c r="JVG35" s="25"/>
      <c r="JVH35" s="25"/>
      <c r="JVI35" s="25"/>
      <c r="JVJ35" s="25"/>
      <c r="JVK35" s="25"/>
      <c r="JVL35" s="25"/>
      <c r="JVM35" s="25"/>
      <c r="JVN35" s="25"/>
      <c r="JVO35" s="25"/>
      <c r="JVP35" s="25"/>
      <c r="JVQ35" s="25"/>
      <c r="JVR35" s="25"/>
      <c r="JVS35" s="25"/>
      <c r="JVT35" s="25"/>
      <c r="JVU35" s="25"/>
      <c r="JVV35" s="25"/>
      <c r="JVW35" s="25"/>
      <c r="JVX35" s="25"/>
      <c r="JVY35" s="25"/>
      <c r="JVZ35" s="25"/>
      <c r="JWA35" s="25"/>
      <c r="JWB35" s="25"/>
      <c r="JWC35" s="25"/>
      <c r="JWD35" s="25"/>
      <c r="JWE35" s="25"/>
      <c r="JWF35" s="25"/>
      <c r="JWG35" s="25"/>
      <c r="JWH35" s="25"/>
      <c r="JWI35" s="25"/>
      <c r="JWJ35" s="25"/>
      <c r="JWK35" s="25"/>
      <c r="JWL35" s="25"/>
      <c r="JWM35" s="25"/>
      <c r="JWN35" s="25"/>
      <c r="JWO35" s="25"/>
      <c r="JWP35" s="25"/>
      <c r="JWQ35" s="25"/>
      <c r="JWR35" s="25"/>
      <c r="JWS35" s="25"/>
      <c r="JWT35" s="25"/>
      <c r="JWU35" s="25"/>
      <c r="JWV35" s="25"/>
      <c r="JWW35" s="25"/>
      <c r="JWX35" s="25"/>
      <c r="JWY35" s="25"/>
      <c r="JWZ35" s="25"/>
      <c r="JXA35" s="25"/>
      <c r="JXB35" s="25"/>
      <c r="JXC35" s="25"/>
      <c r="JXD35" s="25"/>
      <c r="JXE35" s="25"/>
      <c r="JXF35" s="25"/>
      <c r="JXG35" s="25"/>
      <c r="JXH35" s="25"/>
      <c r="JXI35" s="25"/>
      <c r="JXJ35" s="25"/>
      <c r="JXK35" s="25"/>
      <c r="JXL35" s="25"/>
      <c r="JXM35" s="25"/>
      <c r="JXN35" s="25"/>
      <c r="JXO35" s="25"/>
      <c r="JXP35" s="25"/>
      <c r="JXQ35" s="25"/>
      <c r="JXR35" s="25"/>
      <c r="JXS35" s="25"/>
      <c r="JXT35" s="25"/>
      <c r="JXU35" s="25"/>
      <c r="JXV35" s="25"/>
      <c r="JXW35" s="25"/>
      <c r="JXX35" s="25"/>
      <c r="JXY35" s="25"/>
      <c r="JXZ35" s="25"/>
      <c r="JYA35" s="25"/>
      <c r="JYB35" s="25"/>
      <c r="JYC35" s="25"/>
      <c r="JYD35" s="25"/>
      <c r="JYE35" s="25"/>
      <c r="JYF35" s="25"/>
      <c r="JYG35" s="25"/>
      <c r="JYH35" s="25"/>
      <c r="JYI35" s="25"/>
      <c r="JYJ35" s="25"/>
      <c r="JYK35" s="25"/>
      <c r="JYL35" s="25"/>
      <c r="JYM35" s="25"/>
      <c r="JYN35" s="25"/>
      <c r="JYO35" s="25"/>
      <c r="JYP35" s="25"/>
      <c r="JYQ35" s="25"/>
      <c r="JYR35" s="25"/>
      <c r="JYS35" s="25"/>
      <c r="JYT35" s="25"/>
      <c r="JYU35" s="25"/>
      <c r="JYV35" s="25"/>
      <c r="JYW35" s="25"/>
      <c r="JYX35" s="25"/>
      <c r="JYY35" s="25"/>
      <c r="JYZ35" s="25"/>
      <c r="JZA35" s="25"/>
      <c r="JZB35" s="25"/>
      <c r="JZC35" s="25"/>
      <c r="JZD35" s="25"/>
      <c r="JZE35" s="25"/>
      <c r="JZF35" s="25"/>
      <c r="JZG35" s="25"/>
      <c r="JZH35" s="25"/>
      <c r="JZI35" s="25"/>
      <c r="JZJ35" s="25"/>
      <c r="JZK35" s="25"/>
      <c r="JZL35" s="25"/>
      <c r="JZM35" s="25"/>
      <c r="JZN35" s="25"/>
      <c r="JZO35" s="25"/>
      <c r="JZP35" s="25"/>
      <c r="JZQ35" s="25"/>
      <c r="JZR35" s="25"/>
      <c r="JZS35" s="25"/>
      <c r="JZT35" s="25"/>
      <c r="JZU35" s="25"/>
      <c r="JZV35" s="25"/>
      <c r="JZW35" s="25"/>
      <c r="JZX35" s="25"/>
      <c r="JZY35" s="25"/>
      <c r="JZZ35" s="25"/>
      <c r="KAA35" s="25"/>
      <c r="KAB35" s="25"/>
      <c r="KAC35" s="25"/>
      <c r="KAD35" s="25"/>
      <c r="KAE35" s="25"/>
      <c r="KAF35" s="25"/>
      <c r="KAG35" s="25"/>
      <c r="KAH35" s="25"/>
      <c r="KAI35" s="25"/>
      <c r="KAJ35" s="25"/>
      <c r="KAK35" s="25"/>
      <c r="KAL35" s="25"/>
      <c r="KAM35" s="25"/>
      <c r="KAN35" s="25"/>
      <c r="KAO35" s="25"/>
      <c r="KAP35" s="25"/>
      <c r="KAQ35" s="25"/>
      <c r="KAR35" s="25"/>
      <c r="KAS35" s="25"/>
      <c r="KAT35" s="25"/>
      <c r="KAU35" s="25"/>
      <c r="KAV35" s="25"/>
      <c r="KAW35" s="25"/>
      <c r="KAX35" s="25"/>
      <c r="KAY35" s="25"/>
      <c r="KAZ35" s="25"/>
      <c r="KBA35" s="25"/>
      <c r="KBB35" s="25"/>
      <c r="KBC35" s="25"/>
      <c r="KBD35" s="25"/>
      <c r="KBE35" s="25"/>
      <c r="KBF35" s="25"/>
      <c r="KBG35" s="25"/>
      <c r="KBH35" s="25"/>
      <c r="KBI35" s="25"/>
      <c r="KBJ35" s="25"/>
      <c r="KBK35" s="25"/>
      <c r="KBL35" s="25"/>
      <c r="KBM35" s="25"/>
      <c r="KBN35" s="25"/>
      <c r="KBO35" s="25"/>
      <c r="KBP35" s="25"/>
      <c r="KBQ35" s="25"/>
      <c r="KBR35" s="25"/>
      <c r="KBS35" s="25"/>
      <c r="KBT35" s="25"/>
      <c r="KBU35" s="25"/>
      <c r="KBV35" s="25"/>
      <c r="KBW35" s="25"/>
      <c r="KBX35" s="25"/>
      <c r="KBY35" s="25"/>
      <c r="KBZ35" s="25"/>
      <c r="KCA35" s="25"/>
      <c r="KCB35" s="25"/>
      <c r="KCC35" s="25"/>
      <c r="KCD35" s="25"/>
      <c r="KCE35" s="25"/>
      <c r="KCF35" s="25"/>
      <c r="KCG35" s="25"/>
      <c r="KCH35" s="25"/>
      <c r="KCI35" s="25"/>
      <c r="KCJ35" s="25"/>
      <c r="KCK35" s="25"/>
      <c r="KCL35" s="25"/>
      <c r="KCM35" s="25"/>
      <c r="KCN35" s="25"/>
      <c r="KCO35" s="25"/>
      <c r="KCP35" s="25"/>
      <c r="KCQ35" s="25"/>
      <c r="KCR35" s="25"/>
      <c r="KCS35" s="25"/>
      <c r="KCT35" s="25"/>
      <c r="KCU35" s="25"/>
      <c r="KCV35" s="25"/>
      <c r="KCW35" s="25"/>
      <c r="KCX35" s="25"/>
      <c r="KCY35" s="25"/>
      <c r="KCZ35" s="25"/>
      <c r="KDA35" s="25"/>
      <c r="KDB35" s="25"/>
      <c r="KDC35" s="25"/>
      <c r="KDD35" s="25"/>
      <c r="KDE35" s="25"/>
      <c r="KDF35" s="25"/>
      <c r="KDG35" s="25"/>
      <c r="KDH35" s="25"/>
      <c r="KDI35" s="25"/>
      <c r="KDJ35" s="25"/>
      <c r="KDK35" s="25"/>
      <c r="KDL35" s="25"/>
      <c r="KDM35" s="25"/>
      <c r="KDN35" s="25"/>
      <c r="KDO35" s="25"/>
      <c r="KDP35" s="25"/>
      <c r="KDQ35" s="25"/>
      <c r="KDR35" s="25"/>
      <c r="KDS35" s="25"/>
      <c r="KDT35" s="25"/>
      <c r="KDU35" s="25"/>
      <c r="KDV35" s="25"/>
      <c r="KDW35" s="25"/>
      <c r="KDX35" s="25"/>
      <c r="KDY35" s="25"/>
      <c r="KDZ35" s="25"/>
      <c r="KEA35" s="25"/>
      <c r="KEB35" s="25"/>
      <c r="KEC35" s="25"/>
      <c r="KED35" s="25"/>
      <c r="KEE35" s="25"/>
      <c r="KEF35" s="25"/>
      <c r="KEG35" s="25"/>
      <c r="KEH35" s="25"/>
      <c r="KEI35" s="25"/>
      <c r="KEJ35" s="25"/>
      <c r="KEK35" s="25"/>
      <c r="KEL35" s="25"/>
      <c r="KEM35" s="25"/>
      <c r="KEN35" s="25"/>
      <c r="KEO35" s="25"/>
      <c r="KEP35" s="25"/>
      <c r="KEQ35" s="25"/>
      <c r="KER35" s="25"/>
      <c r="KES35" s="25"/>
      <c r="KET35" s="25"/>
      <c r="KEU35" s="25"/>
      <c r="KEV35" s="25"/>
      <c r="KEW35" s="25"/>
      <c r="KEX35" s="25"/>
      <c r="KEY35" s="25"/>
      <c r="KEZ35" s="25"/>
      <c r="KFA35" s="25"/>
      <c r="KFB35" s="25"/>
      <c r="KFC35" s="25"/>
      <c r="KFD35" s="25"/>
      <c r="KFE35" s="25"/>
      <c r="KFF35" s="25"/>
      <c r="KFG35" s="25"/>
      <c r="KFH35" s="25"/>
      <c r="KFI35" s="25"/>
      <c r="KFJ35" s="25"/>
      <c r="KFK35" s="25"/>
      <c r="KFL35" s="25"/>
      <c r="KFM35" s="25"/>
      <c r="KFN35" s="25"/>
      <c r="KFO35" s="25"/>
      <c r="KFP35" s="25"/>
      <c r="KFQ35" s="25"/>
      <c r="KFR35" s="25"/>
      <c r="KFS35" s="25"/>
      <c r="KFT35" s="25"/>
      <c r="KFU35" s="25"/>
      <c r="KFV35" s="25"/>
      <c r="KFW35" s="25"/>
      <c r="KFX35" s="25"/>
      <c r="KFY35" s="25"/>
      <c r="KFZ35" s="25"/>
      <c r="KGA35" s="25"/>
      <c r="KGB35" s="25"/>
      <c r="KGC35" s="25"/>
      <c r="KGD35" s="25"/>
      <c r="KGE35" s="25"/>
      <c r="KGF35" s="25"/>
      <c r="KGG35" s="25"/>
      <c r="KGH35" s="25"/>
      <c r="KGI35" s="25"/>
      <c r="KGJ35" s="25"/>
      <c r="KGK35" s="25"/>
      <c r="KGL35" s="25"/>
      <c r="KGM35" s="25"/>
      <c r="KGN35" s="25"/>
      <c r="KGO35" s="25"/>
      <c r="KGP35" s="25"/>
      <c r="KGQ35" s="25"/>
      <c r="KGR35" s="25"/>
      <c r="KGS35" s="25"/>
      <c r="KGT35" s="25"/>
      <c r="KGU35" s="25"/>
      <c r="KGV35" s="25"/>
      <c r="KGW35" s="25"/>
      <c r="KGX35" s="25"/>
      <c r="KGY35" s="25"/>
      <c r="KGZ35" s="25"/>
      <c r="KHA35" s="25"/>
      <c r="KHB35" s="25"/>
      <c r="KHC35" s="25"/>
      <c r="KHD35" s="25"/>
      <c r="KHE35" s="25"/>
      <c r="KHF35" s="25"/>
      <c r="KHG35" s="25"/>
      <c r="KHH35" s="25"/>
      <c r="KHI35" s="25"/>
      <c r="KHJ35" s="25"/>
      <c r="KHK35" s="25"/>
      <c r="KHL35" s="25"/>
      <c r="KHM35" s="25"/>
      <c r="KHN35" s="25"/>
      <c r="KHO35" s="25"/>
      <c r="KHP35" s="25"/>
      <c r="KHQ35" s="25"/>
      <c r="KHR35" s="25"/>
      <c r="KHS35" s="25"/>
      <c r="KHT35" s="25"/>
      <c r="KHU35" s="25"/>
      <c r="KHV35" s="25"/>
      <c r="KHW35" s="25"/>
      <c r="KHX35" s="25"/>
      <c r="KHY35" s="25"/>
      <c r="KHZ35" s="25"/>
      <c r="KIA35" s="25"/>
      <c r="KIB35" s="25"/>
      <c r="KIC35" s="25"/>
      <c r="KID35" s="25"/>
      <c r="KIE35" s="25"/>
      <c r="KIF35" s="25"/>
      <c r="KIG35" s="25"/>
      <c r="KIH35" s="25"/>
      <c r="KII35" s="25"/>
      <c r="KIJ35" s="25"/>
      <c r="KIK35" s="25"/>
      <c r="KIL35" s="25"/>
      <c r="KIM35" s="25"/>
      <c r="KIN35" s="25"/>
      <c r="KIO35" s="25"/>
      <c r="KIP35" s="25"/>
      <c r="KIQ35" s="25"/>
      <c r="KIR35" s="25"/>
      <c r="KIS35" s="25"/>
      <c r="KIT35" s="25"/>
      <c r="KIU35" s="25"/>
      <c r="KIV35" s="25"/>
      <c r="KIW35" s="25"/>
      <c r="KIX35" s="25"/>
      <c r="KIY35" s="25"/>
      <c r="KIZ35" s="25"/>
      <c r="KJA35" s="25"/>
      <c r="KJB35" s="25"/>
      <c r="KJC35" s="25"/>
      <c r="KJD35" s="25"/>
      <c r="KJE35" s="25"/>
      <c r="KJF35" s="25"/>
      <c r="KJG35" s="25"/>
      <c r="KJH35" s="25"/>
      <c r="KJI35" s="25"/>
      <c r="KJJ35" s="25"/>
      <c r="KJK35" s="25"/>
      <c r="KJL35" s="25"/>
      <c r="KJM35" s="25"/>
      <c r="KJN35" s="25"/>
      <c r="KJO35" s="25"/>
      <c r="KJP35" s="25"/>
      <c r="KJQ35" s="25"/>
      <c r="KJR35" s="25"/>
      <c r="KJS35" s="25"/>
      <c r="KJT35" s="25"/>
      <c r="KJU35" s="25"/>
      <c r="KJV35" s="25"/>
      <c r="KJW35" s="25"/>
      <c r="KJX35" s="25"/>
      <c r="KJY35" s="25"/>
      <c r="KJZ35" s="25"/>
      <c r="KKA35" s="25"/>
      <c r="KKB35" s="25"/>
      <c r="KKC35" s="25"/>
      <c r="KKD35" s="25"/>
      <c r="KKE35" s="25"/>
      <c r="KKF35" s="25"/>
      <c r="KKG35" s="25"/>
      <c r="KKH35" s="25"/>
      <c r="KKI35" s="25"/>
      <c r="KKJ35" s="25"/>
      <c r="KKK35" s="25"/>
      <c r="KKL35" s="25"/>
      <c r="KKM35" s="25"/>
      <c r="KKN35" s="25"/>
      <c r="KKO35" s="25"/>
      <c r="KKP35" s="25"/>
      <c r="KKQ35" s="25"/>
      <c r="KKR35" s="25"/>
      <c r="KKS35" s="25"/>
      <c r="KKT35" s="25"/>
      <c r="KKU35" s="25"/>
      <c r="KKV35" s="25"/>
      <c r="KKW35" s="25"/>
      <c r="KKX35" s="25"/>
      <c r="KKY35" s="25"/>
      <c r="KKZ35" s="25"/>
      <c r="KLA35" s="25"/>
      <c r="KLB35" s="25"/>
      <c r="KLC35" s="25"/>
      <c r="KLD35" s="25"/>
      <c r="KLE35" s="25"/>
      <c r="KLF35" s="25"/>
      <c r="KLG35" s="25"/>
      <c r="KLH35" s="25"/>
      <c r="KLI35" s="25"/>
      <c r="KLJ35" s="25"/>
      <c r="KLK35" s="25"/>
      <c r="KLL35" s="25"/>
      <c r="KLM35" s="25"/>
      <c r="KLN35" s="25"/>
      <c r="KLO35" s="25"/>
      <c r="KLP35" s="25"/>
      <c r="KLQ35" s="25"/>
      <c r="KLR35" s="25"/>
      <c r="KLS35" s="25"/>
      <c r="KLT35" s="25"/>
      <c r="KLU35" s="25"/>
      <c r="KLV35" s="25"/>
      <c r="KLW35" s="25"/>
      <c r="KLX35" s="25"/>
      <c r="KLY35" s="25"/>
      <c r="KLZ35" s="25"/>
      <c r="KMA35" s="25"/>
      <c r="KMB35" s="25"/>
      <c r="KMC35" s="25"/>
      <c r="KMD35" s="25"/>
      <c r="KME35" s="25"/>
      <c r="KMF35" s="25"/>
      <c r="KMG35" s="25"/>
      <c r="KMH35" s="25"/>
      <c r="KMI35" s="25"/>
      <c r="KMJ35" s="25"/>
      <c r="KMK35" s="25"/>
      <c r="KML35" s="25"/>
      <c r="KMM35" s="25"/>
      <c r="KMN35" s="25"/>
      <c r="KMO35" s="25"/>
      <c r="KMP35" s="25"/>
      <c r="KMQ35" s="25"/>
      <c r="KMR35" s="25"/>
      <c r="KMS35" s="25"/>
      <c r="KMT35" s="25"/>
      <c r="KMU35" s="25"/>
      <c r="KMV35" s="25"/>
      <c r="KMW35" s="25"/>
      <c r="KMX35" s="25"/>
      <c r="KMY35" s="25"/>
      <c r="KMZ35" s="25"/>
      <c r="KNA35" s="25"/>
      <c r="KNB35" s="25"/>
      <c r="KNC35" s="25"/>
      <c r="KND35" s="25"/>
      <c r="KNE35" s="25"/>
      <c r="KNF35" s="25"/>
      <c r="KNG35" s="25"/>
      <c r="KNH35" s="25"/>
      <c r="KNI35" s="25"/>
      <c r="KNJ35" s="25"/>
      <c r="KNK35" s="25"/>
      <c r="KNL35" s="25"/>
      <c r="KNM35" s="25"/>
      <c r="KNN35" s="25"/>
      <c r="KNO35" s="25"/>
      <c r="KNP35" s="25"/>
      <c r="KNQ35" s="25"/>
      <c r="KNR35" s="25"/>
      <c r="KNS35" s="25"/>
      <c r="KNT35" s="25"/>
      <c r="KNU35" s="25"/>
      <c r="KNV35" s="25"/>
      <c r="KNW35" s="25"/>
      <c r="KNX35" s="25"/>
      <c r="KNY35" s="25"/>
      <c r="KNZ35" s="25"/>
      <c r="KOA35" s="25"/>
      <c r="KOB35" s="25"/>
      <c r="KOC35" s="25"/>
      <c r="KOD35" s="25"/>
      <c r="KOE35" s="25"/>
      <c r="KOF35" s="25"/>
      <c r="KOG35" s="25"/>
      <c r="KOH35" s="25"/>
      <c r="KOI35" s="25"/>
      <c r="KOJ35" s="25"/>
      <c r="KOK35" s="25"/>
      <c r="KOL35" s="25"/>
      <c r="KOM35" s="25"/>
      <c r="KON35" s="25"/>
      <c r="KOO35" s="25"/>
      <c r="KOP35" s="25"/>
      <c r="KOQ35" s="25"/>
      <c r="KOR35" s="25"/>
      <c r="KOS35" s="25"/>
      <c r="KOT35" s="25"/>
      <c r="KOU35" s="25"/>
      <c r="KOV35" s="25"/>
      <c r="KOW35" s="25"/>
      <c r="KOX35" s="25"/>
      <c r="KOY35" s="25"/>
      <c r="KOZ35" s="25"/>
      <c r="KPA35" s="25"/>
      <c r="KPB35" s="25"/>
      <c r="KPC35" s="25"/>
      <c r="KPD35" s="25"/>
      <c r="KPE35" s="25"/>
      <c r="KPF35" s="25"/>
      <c r="KPG35" s="25"/>
      <c r="KPH35" s="25"/>
      <c r="KPI35" s="25"/>
      <c r="KPJ35" s="25"/>
      <c r="KPK35" s="25"/>
      <c r="KPL35" s="25"/>
      <c r="KPM35" s="25"/>
      <c r="KPN35" s="25"/>
      <c r="KPO35" s="25"/>
      <c r="KPP35" s="25"/>
      <c r="KPQ35" s="25"/>
      <c r="KPR35" s="25"/>
      <c r="KPS35" s="25"/>
      <c r="KPT35" s="25"/>
      <c r="KPU35" s="25"/>
      <c r="KPV35" s="25"/>
      <c r="KPW35" s="25"/>
      <c r="KPX35" s="25"/>
      <c r="KPY35" s="25"/>
      <c r="KPZ35" s="25"/>
      <c r="KQA35" s="25"/>
      <c r="KQB35" s="25"/>
      <c r="KQC35" s="25"/>
      <c r="KQD35" s="25"/>
      <c r="KQE35" s="25"/>
      <c r="KQF35" s="25"/>
      <c r="KQG35" s="25"/>
      <c r="KQH35" s="25"/>
      <c r="KQI35" s="25"/>
      <c r="KQJ35" s="25"/>
      <c r="KQK35" s="25"/>
      <c r="KQL35" s="25"/>
      <c r="KQM35" s="25"/>
      <c r="KQN35" s="25"/>
      <c r="KQO35" s="25"/>
      <c r="KQP35" s="25"/>
      <c r="KQQ35" s="25"/>
      <c r="KQR35" s="25"/>
      <c r="KQS35" s="25"/>
      <c r="KQT35" s="25"/>
      <c r="KQU35" s="25"/>
      <c r="KQV35" s="25"/>
      <c r="KQW35" s="25"/>
      <c r="KQX35" s="25"/>
      <c r="KQY35" s="25"/>
      <c r="KQZ35" s="25"/>
      <c r="KRA35" s="25"/>
      <c r="KRB35" s="25"/>
      <c r="KRC35" s="25"/>
      <c r="KRD35" s="25"/>
      <c r="KRE35" s="25"/>
      <c r="KRF35" s="25"/>
      <c r="KRG35" s="25"/>
      <c r="KRH35" s="25"/>
      <c r="KRI35" s="25"/>
      <c r="KRJ35" s="25"/>
      <c r="KRK35" s="25"/>
      <c r="KRL35" s="25"/>
      <c r="KRM35" s="25"/>
      <c r="KRN35" s="25"/>
      <c r="KRO35" s="25"/>
      <c r="KRP35" s="25"/>
      <c r="KRQ35" s="25"/>
      <c r="KRR35" s="25"/>
      <c r="KRS35" s="25"/>
      <c r="KRT35" s="25"/>
      <c r="KRU35" s="25"/>
      <c r="KRV35" s="25"/>
      <c r="KRW35" s="25"/>
      <c r="KRX35" s="25"/>
      <c r="KRY35" s="25"/>
      <c r="KRZ35" s="25"/>
      <c r="KSA35" s="25"/>
      <c r="KSB35" s="25"/>
      <c r="KSC35" s="25"/>
      <c r="KSD35" s="25"/>
      <c r="KSE35" s="25"/>
      <c r="KSF35" s="25"/>
      <c r="KSG35" s="25"/>
      <c r="KSH35" s="25"/>
      <c r="KSI35" s="25"/>
      <c r="KSJ35" s="25"/>
      <c r="KSK35" s="25"/>
      <c r="KSL35" s="25"/>
      <c r="KSM35" s="25"/>
      <c r="KSN35" s="25"/>
      <c r="KSO35" s="25"/>
      <c r="KSP35" s="25"/>
      <c r="KSQ35" s="25"/>
      <c r="KSR35" s="25"/>
      <c r="KSS35" s="25"/>
      <c r="KST35" s="25"/>
      <c r="KSU35" s="25"/>
      <c r="KSV35" s="25"/>
      <c r="KSW35" s="25"/>
      <c r="KSX35" s="25"/>
      <c r="KSY35" s="25"/>
      <c r="KSZ35" s="25"/>
      <c r="KTA35" s="25"/>
      <c r="KTB35" s="25"/>
      <c r="KTC35" s="25"/>
      <c r="KTD35" s="25"/>
      <c r="KTE35" s="25"/>
      <c r="KTF35" s="25"/>
      <c r="KTG35" s="25"/>
      <c r="KTH35" s="25"/>
      <c r="KTI35" s="25"/>
      <c r="KTJ35" s="25"/>
      <c r="KTK35" s="25"/>
      <c r="KTL35" s="25"/>
      <c r="KTM35" s="25"/>
      <c r="KTN35" s="25"/>
      <c r="KTO35" s="25"/>
      <c r="KTP35" s="25"/>
      <c r="KTQ35" s="25"/>
      <c r="KTR35" s="25"/>
      <c r="KTS35" s="25"/>
      <c r="KTT35" s="25"/>
      <c r="KTU35" s="25"/>
      <c r="KTV35" s="25"/>
      <c r="KTW35" s="25"/>
      <c r="KTX35" s="25"/>
      <c r="KTY35" s="25"/>
      <c r="KTZ35" s="25"/>
      <c r="KUA35" s="25"/>
      <c r="KUB35" s="25"/>
      <c r="KUC35" s="25"/>
      <c r="KUD35" s="25"/>
      <c r="KUE35" s="25"/>
      <c r="KUF35" s="25"/>
      <c r="KUG35" s="25"/>
      <c r="KUH35" s="25"/>
      <c r="KUI35" s="25"/>
      <c r="KUJ35" s="25"/>
      <c r="KUK35" s="25"/>
      <c r="KUL35" s="25"/>
      <c r="KUM35" s="25"/>
      <c r="KUN35" s="25"/>
      <c r="KUO35" s="25"/>
      <c r="KUP35" s="25"/>
      <c r="KUQ35" s="25"/>
      <c r="KUR35" s="25"/>
      <c r="KUS35" s="25"/>
      <c r="KUT35" s="25"/>
      <c r="KUU35" s="25"/>
      <c r="KUV35" s="25"/>
      <c r="KUW35" s="25"/>
      <c r="KUX35" s="25"/>
      <c r="KUY35" s="25"/>
      <c r="KUZ35" s="25"/>
      <c r="KVA35" s="25"/>
      <c r="KVB35" s="25"/>
      <c r="KVC35" s="25"/>
      <c r="KVD35" s="25"/>
      <c r="KVE35" s="25"/>
      <c r="KVF35" s="25"/>
      <c r="KVG35" s="25"/>
      <c r="KVH35" s="25"/>
      <c r="KVI35" s="25"/>
      <c r="KVJ35" s="25"/>
      <c r="KVK35" s="25"/>
      <c r="KVL35" s="25"/>
      <c r="KVM35" s="25"/>
      <c r="KVN35" s="25"/>
      <c r="KVO35" s="25"/>
      <c r="KVP35" s="25"/>
      <c r="KVQ35" s="25"/>
      <c r="KVR35" s="25"/>
      <c r="KVS35" s="25"/>
      <c r="KVT35" s="25"/>
      <c r="KVU35" s="25"/>
      <c r="KVV35" s="25"/>
      <c r="KVW35" s="25"/>
      <c r="KVX35" s="25"/>
      <c r="KVY35" s="25"/>
      <c r="KVZ35" s="25"/>
      <c r="KWA35" s="25"/>
      <c r="KWB35" s="25"/>
      <c r="KWC35" s="25"/>
      <c r="KWD35" s="25"/>
      <c r="KWE35" s="25"/>
      <c r="KWF35" s="25"/>
      <c r="KWG35" s="25"/>
      <c r="KWH35" s="25"/>
      <c r="KWI35" s="25"/>
      <c r="KWJ35" s="25"/>
      <c r="KWK35" s="25"/>
      <c r="KWL35" s="25"/>
      <c r="KWM35" s="25"/>
      <c r="KWN35" s="25"/>
      <c r="KWO35" s="25"/>
      <c r="KWP35" s="25"/>
      <c r="KWQ35" s="25"/>
      <c r="KWR35" s="25"/>
      <c r="KWS35" s="25"/>
      <c r="KWT35" s="25"/>
      <c r="KWU35" s="25"/>
      <c r="KWV35" s="25"/>
      <c r="KWW35" s="25"/>
      <c r="KWX35" s="25"/>
      <c r="KWY35" s="25"/>
      <c r="KWZ35" s="25"/>
      <c r="KXA35" s="25"/>
      <c r="KXB35" s="25"/>
      <c r="KXC35" s="25"/>
      <c r="KXD35" s="25"/>
      <c r="KXE35" s="25"/>
      <c r="KXF35" s="25"/>
      <c r="KXG35" s="25"/>
      <c r="KXH35" s="25"/>
      <c r="KXI35" s="25"/>
      <c r="KXJ35" s="25"/>
      <c r="KXK35" s="25"/>
      <c r="KXL35" s="25"/>
      <c r="KXM35" s="25"/>
      <c r="KXN35" s="25"/>
      <c r="KXO35" s="25"/>
      <c r="KXP35" s="25"/>
      <c r="KXQ35" s="25"/>
      <c r="KXR35" s="25"/>
      <c r="KXS35" s="25"/>
      <c r="KXT35" s="25"/>
      <c r="KXU35" s="25"/>
      <c r="KXV35" s="25"/>
      <c r="KXW35" s="25"/>
      <c r="KXX35" s="25"/>
      <c r="KXY35" s="25"/>
      <c r="KXZ35" s="25"/>
      <c r="KYA35" s="25"/>
      <c r="KYB35" s="25"/>
      <c r="KYC35" s="25"/>
      <c r="KYD35" s="25"/>
      <c r="KYE35" s="25"/>
      <c r="KYF35" s="25"/>
      <c r="KYG35" s="25"/>
      <c r="KYH35" s="25"/>
      <c r="KYI35" s="25"/>
      <c r="KYJ35" s="25"/>
      <c r="KYK35" s="25"/>
      <c r="KYL35" s="25"/>
      <c r="KYM35" s="25"/>
      <c r="KYN35" s="25"/>
      <c r="KYO35" s="25"/>
      <c r="KYP35" s="25"/>
      <c r="KYQ35" s="25"/>
      <c r="KYR35" s="25"/>
      <c r="KYS35" s="25"/>
      <c r="KYT35" s="25"/>
      <c r="KYU35" s="25"/>
      <c r="KYV35" s="25"/>
      <c r="KYW35" s="25"/>
      <c r="KYX35" s="25"/>
      <c r="KYY35" s="25"/>
      <c r="KYZ35" s="25"/>
      <c r="KZA35" s="25"/>
      <c r="KZB35" s="25"/>
      <c r="KZC35" s="25"/>
      <c r="KZD35" s="25"/>
      <c r="KZE35" s="25"/>
      <c r="KZF35" s="25"/>
      <c r="KZG35" s="25"/>
      <c r="KZH35" s="25"/>
      <c r="KZI35" s="25"/>
      <c r="KZJ35" s="25"/>
      <c r="KZK35" s="25"/>
      <c r="KZL35" s="25"/>
      <c r="KZM35" s="25"/>
      <c r="KZN35" s="25"/>
      <c r="KZO35" s="25"/>
      <c r="KZP35" s="25"/>
      <c r="KZQ35" s="25"/>
      <c r="KZR35" s="25"/>
      <c r="KZS35" s="25"/>
      <c r="KZT35" s="25"/>
      <c r="KZU35" s="25"/>
      <c r="KZV35" s="25"/>
      <c r="KZW35" s="25"/>
      <c r="KZX35" s="25"/>
      <c r="KZY35" s="25"/>
      <c r="KZZ35" s="25"/>
      <c r="LAA35" s="25"/>
      <c r="LAB35" s="25"/>
      <c r="LAC35" s="25"/>
      <c r="LAD35" s="25"/>
      <c r="LAE35" s="25"/>
      <c r="LAF35" s="25"/>
      <c r="LAG35" s="25"/>
      <c r="LAH35" s="25"/>
      <c r="LAI35" s="25"/>
      <c r="LAJ35" s="25"/>
      <c r="LAK35" s="25"/>
      <c r="LAL35" s="25"/>
      <c r="LAM35" s="25"/>
      <c r="LAN35" s="25"/>
      <c r="LAO35" s="25"/>
      <c r="LAP35" s="25"/>
      <c r="LAQ35" s="25"/>
      <c r="LAR35" s="25"/>
      <c r="LAS35" s="25"/>
      <c r="LAT35" s="25"/>
      <c r="LAU35" s="25"/>
      <c r="LAV35" s="25"/>
      <c r="LAW35" s="25"/>
      <c r="LAX35" s="25"/>
      <c r="LAY35" s="25"/>
      <c r="LAZ35" s="25"/>
      <c r="LBA35" s="25"/>
      <c r="LBB35" s="25"/>
      <c r="LBC35" s="25"/>
      <c r="LBD35" s="25"/>
      <c r="LBE35" s="25"/>
      <c r="LBF35" s="25"/>
      <c r="LBG35" s="25"/>
      <c r="LBH35" s="25"/>
      <c r="LBI35" s="25"/>
      <c r="LBJ35" s="25"/>
      <c r="LBK35" s="25"/>
      <c r="LBL35" s="25"/>
      <c r="LBM35" s="25"/>
      <c r="LBN35" s="25"/>
      <c r="LBO35" s="25"/>
      <c r="LBP35" s="25"/>
      <c r="LBQ35" s="25"/>
      <c r="LBR35" s="25"/>
      <c r="LBS35" s="25"/>
      <c r="LBT35" s="25"/>
      <c r="LBU35" s="25"/>
      <c r="LBV35" s="25"/>
      <c r="LBW35" s="25"/>
      <c r="LBX35" s="25"/>
      <c r="LBY35" s="25"/>
      <c r="LBZ35" s="25"/>
      <c r="LCA35" s="25"/>
      <c r="LCB35" s="25"/>
      <c r="LCC35" s="25"/>
      <c r="LCD35" s="25"/>
      <c r="LCE35" s="25"/>
      <c r="LCF35" s="25"/>
      <c r="LCG35" s="25"/>
      <c r="LCH35" s="25"/>
      <c r="LCI35" s="25"/>
      <c r="LCJ35" s="25"/>
      <c r="LCK35" s="25"/>
      <c r="LCL35" s="25"/>
      <c r="LCM35" s="25"/>
      <c r="LCN35" s="25"/>
      <c r="LCO35" s="25"/>
      <c r="LCP35" s="25"/>
      <c r="LCQ35" s="25"/>
      <c r="LCR35" s="25"/>
      <c r="LCS35" s="25"/>
      <c r="LCT35" s="25"/>
      <c r="LCU35" s="25"/>
      <c r="LCV35" s="25"/>
      <c r="LCW35" s="25"/>
      <c r="LCX35" s="25"/>
      <c r="LCY35" s="25"/>
      <c r="LCZ35" s="25"/>
      <c r="LDA35" s="25"/>
      <c r="LDB35" s="25"/>
      <c r="LDC35" s="25"/>
      <c r="LDD35" s="25"/>
      <c r="LDE35" s="25"/>
      <c r="LDF35" s="25"/>
      <c r="LDG35" s="25"/>
      <c r="LDH35" s="25"/>
      <c r="LDI35" s="25"/>
      <c r="LDJ35" s="25"/>
      <c r="LDK35" s="25"/>
      <c r="LDL35" s="25"/>
      <c r="LDM35" s="25"/>
      <c r="LDN35" s="25"/>
      <c r="LDO35" s="25"/>
      <c r="LDP35" s="25"/>
      <c r="LDQ35" s="25"/>
      <c r="LDR35" s="25"/>
      <c r="LDS35" s="25"/>
      <c r="LDT35" s="25"/>
      <c r="LDU35" s="25"/>
      <c r="LDV35" s="25"/>
      <c r="LDW35" s="25"/>
      <c r="LDX35" s="25"/>
      <c r="LDY35" s="25"/>
      <c r="LDZ35" s="25"/>
      <c r="LEA35" s="25"/>
      <c r="LEB35" s="25"/>
      <c r="LEC35" s="25"/>
      <c r="LED35" s="25"/>
      <c r="LEE35" s="25"/>
      <c r="LEF35" s="25"/>
      <c r="LEG35" s="25"/>
      <c r="LEH35" s="25"/>
      <c r="LEI35" s="25"/>
      <c r="LEJ35" s="25"/>
      <c r="LEK35" s="25"/>
      <c r="LEL35" s="25"/>
      <c r="LEM35" s="25"/>
      <c r="LEN35" s="25"/>
      <c r="LEO35" s="25"/>
      <c r="LEP35" s="25"/>
      <c r="LEQ35" s="25"/>
      <c r="LER35" s="25"/>
      <c r="LES35" s="25"/>
      <c r="LET35" s="25"/>
      <c r="LEU35" s="25"/>
      <c r="LEV35" s="25"/>
      <c r="LEW35" s="25"/>
      <c r="LEX35" s="25"/>
      <c r="LEY35" s="25"/>
      <c r="LEZ35" s="25"/>
      <c r="LFA35" s="25"/>
      <c r="LFB35" s="25"/>
      <c r="LFC35" s="25"/>
      <c r="LFD35" s="25"/>
      <c r="LFE35" s="25"/>
      <c r="LFF35" s="25"/>
      <c r="LFG35" s="25"/>
      <c r="LFH35" s="25"/>
      <c r="LFI35" s="25"/>
      <c r="LFJ35" s="25"/>
      <c r="LFK35" s="25"/>
      <c r="LFL35" s="25"/>
      <c r="LFM35" s="25"/>
      <c r="LFN35" s="25"/>
      <c r="LFO35" s="25"/>
      <c r="LFP35" s="25"/>
      <c r="LFQ35" s="25"/>
      <c r="LFR35" s="25"/>
      <c r="LFS35" s="25"/>
      <c r="LFT35" s="25"/>
      <c r="LFU35" s="25"/>
      <c r="LFV35" s="25"/>
      <c r="LFW35" s="25"/>
      <c r="LFX35" s="25"/>
      <c r="LFY35" s="25"/>
      <c r="LFZ35" s="25"/>
      <c r="LGA35" s="25"/>
      <c r="LGB35" s="25"/>
      <c r="LGC35" s="25"/>
      <c r="LGD35" s="25"/>
      <c r="LGE35" s="25"/>
      <c r="LGF35" s="25"/>
      <c r="LGG35" s="25"/>
      <c r="LGH35" s="25"/>
      <c r="LGI35" s="25"/>
      <c r="LGJ35" s="25"/>
      <c r="LGK35" s="25"/>
      <c r="LGL35" s="25"/>
      <c r="LGM35" s="25"/>
      <c r="LGN35" s="25"/>
      <c r="LGO35" s="25"/>
      <c r="LGP35" s="25"/>
      <c r="LGQ35" s="25"/>
      <c r="LGR35" s="25"/>
      <c r="LGS35" s="25"/>
      <c r="LGT35" s="25"/>
      <c r="LGU35" s="25"/>
      <c r="LGV35" s="25"/>
      <c r="LGW35" s="25"/>
      <c r="LGX35" s="25"/>
      <c r="LGY35" s="25"/>
      <c r="LGZ35" s="25"/>
      <c r="LHA35" s="25"/>
      <c r="LHB35" s="25"/>
      <c r="LHC35" s="25"/>
      <c r="LHD35" s="25"/>
      <c r="LHE35" s="25"/>
      <c r="LHF35" s="25"/>
      <c r="LHG35" s="25"/>
      <c r="LHH35" s="25"/>
      <c r="LHI35" s="25"/>
      <c r="LHJ35" s="25"/>
      <c r="LHK35" s="25"/>
      <c r="LHL35" s="25"/>
      <c r="LHM35" s="25"/>
      <c r="LHN35" s="25"/>
      <c r="LHO35" s="25"/>
      <c r="LHP35" s="25"/>
      <c r="LHQ35" s="25"/>
      <c r="LHR35" s="25"/>
      <c r="LHS35" s="25"/>
      <c r="LHT35" s="25"/>
      <c r="LHU35" s="25"/>
      <c r="LHV35" s="25"/>
      <c r="LHW35" s="25"/>
      <c r="LHX35" s="25"/>
      <c r="LHY35" s="25"/>
      <c r="LHZ35" s="25"/>
      <c r="LIA35" s="25"/>
      <c r="LIB35" s="25"/>
      <c r="LIC35" s="25"/>
      <c r="LID35" s="25"/>
      <c r="LIE35" s="25"/>
      <c r="LIF35" s="25"/>
      <c r="LIG35" s="25"/>
      <c r="LIH35" s="25"/>
      <c r="LII35" s="25"/>
      <c r="LIJ35" s="25"/>
      <c r="LIK35" s="25"/>
      <c r="LIL35" s="25"/>
      <c r="LIM35" s="25"/>
      <c r="LIN35" s="25"/>
      <c r="LIO35" s="25"/>
      <c r="LIP35" s="25"/>
      <c r="LIQ35" s="25"/>
      <c r="LIR35" s="25"/>
      <c r="LIS35" s="25"/>
      <c r="LIT35" s="25"/>
      <c r="LIU35" s="25"/>
      <c r="LIV35" s="25"/>
      <c r="LIW35" s="25"/>
      <c r="LIX35" s="25"/>
      <c r="LIY35" s="25"/>
      <c r="LIZ35" s="25"/>
      <c r="LJA35" s="25"/>
      <c r="LJB35" s="25"/>
      <c r="LJC35" s="25"/>
      <c r="LJD35" s="25"/>
      <c r="LJE35" s="25"/>
      <c r="LJF35" s="25"/>
      <c r="LJG35" s="25"/>
      <c r="LJH35" s="25"/>
      <c r="LJI35" s="25"/>
      <c r="LJJ35" s="25"/>
      <c r="LJK35" s="25"/>
      <c r="LJL35" s="25"/>
      <c r="LJM35" s="25"/>
      <c r="LJN35" s="25"/>
      <c r="LJO35" s="25"/>
      <c r="LJP35" s="25"/>
      <c r="LJQ35" s="25"/>
      <c r="LJR35" s="25"/>
      <c r="LJS35" s="25"/>
      <c r="LJT35" s="25"/>
      <c r="LJU35" s="25"/>
      <c r="LJV35" s="25"/>
      <c r="LJW35" s="25"/>
      <c r="LJX35" s="25"/>
      <c r="LJY35" s="25"/>
      <c r="LJZ35" s="25"/>
      <c r="LKA35" s="25"/>
      <c r="LKB35" s="25"/>
      <c r="LKC35" s="25"/>
      <c r="LKD35" s="25"/>
      <c r="LKE35" s="25"/>
      <c r="LKF35" s="25"/>
      <c r="LKG35" s="25"/>
      <c r="LKH35" s="25"/>
      <c r="LKI35" s="25"/>
      <c r="LKJ35" s="25"/>
      <c r="LKK35" s="25"/>
      <c r="LKL35" s="25"/>
      <c r="LKM35" s="25"/>
      <c r="LKN35" s="25"/>
      <c r="LKO35" s="25"/>
      <c r="LKP35" s="25"/>
      <c r="LKQ35" s="25"/>
      <c r="LKR35" s="25"/>
      <c r="LKS35" s="25"/>
      <c r="LKT35" s="25"/>
      <c r="LKU35" s="25"/>
      <c r="LKV35" s="25"/>
      <c r="LKW35" s="25"/>
      <c r="LKX35" s="25"/>
      <c r="LKY35" s="25"/>
      <c r="LKZ35" s="25"/>
      <c r="LLA35" s="25"/>
      <c r="LLB35" s="25"/>
      <c r="LLC35" s="25"/>
      <c r="LLD35" s="25"/>
      <c r="LLE35" s="25"/>
      <c r="LLF35" s="25"/>
      <c r="LLG35" s="25"/>
      <c r="LLH35" s="25"/>
      <c r="LLI35" s="25"/>
      <c r="LLJ35" s="25"/>
      <c r="LLK35" s="25"/>
      <c r="LLL35" s="25"/>
      <c r="LLM35" s="25"/>
      <c r="LLN35" s="25"/>
      <c r="LLO35" s="25"/>
      <c r="LLP35" s="25"/>
      <c r="LLQ35" s="25"/>
      <c r="LLR35" s="25"/>
      <c r="LLS35" s="25"/>
      <c r="LLT35" s="25"/>
      <c r="LLU35" s="25"/>
      <c r="LLV35" s="25"/>
      <c r="LLW35" s="25"/>
      <c r="LLX35" s="25"/>
      <c r="LLY35" s="25"/>
      <c r="LLZ35" s="25"/>
      <c r="LMA35" s="25"/>
      <c r="LMB35" s="25"/>
      <c r="LMC35" s="25"/>
      <c r="LMD35" s="25"/>
      <c r="LME35" s="25"/>
      <c r="LMF35" s="25"/>
      <c r="LMG35" s="25"/>
      <c r="LMH35" s="25"/>
      <c r="LMI35" s="25"/>
      <c r="LMJ35" s="25"/>
      <c r="LMK35" s="25"/>
      <c r="LML35" s="25"/>
      <c r="LMM35" s="25"/>
      <c r="LMN35" s="25"/>
      <c r="LMO35" s="25"/>
      <c r="LMP35" s="25"/>
      <c r="LMQ35" s="25"/>
      <c r="LMR35" s="25"/>
      <c r="LMS35" s="25"/>
      <c r="LMT35" s="25"/>
      <c r="LMU35" s="25"/>
      <c r="LMV35" s="25"/>
      <c r="LMW35" s="25"/>
      <c r="LMX35" s="25"/>
      <c r="LMY35" s="25"/>
      <c r="LMZ35" s="25"/>
      <c r="LNA35" s="25"/>
      <c r="LNB35" s="25"/>
      <c r="LNC35" s="25"/>
      <c r="LND35" s="25"/>
      <c r="LNE35" s="25"/>
      <c r="LNF35" s="25"/>
      <c r="LNG35" s="25"/>
      <c r="LNH35" s="25"/>
      <c r="LNI35" s="25"/>
      <c r="LNJ35" s="25"/>
      <c r="LNK35" s="25"/>
      <c r="LNL35" s="25"/>
      <c r="LNM35" s="25"/>
      <c r="LNN35" s="25"/>
      <c r="LNO35" s="25"/>
      <c r="LNP35" s="25"/>
      <c r="LNQ35" s="25"/>
      <c r="LNR35" s="25"/>
      <c r="LNS35" s="25"/>
      <c r="LNT35" s="25"/>
      <c r="LNU35" s="25"/>
      <c r="LNV35" s="25"/>
      <c r="LNW35" s="25"/>
      <c r="LNX35" s="25"/>
      <c r="LNY35" s="25"/>
      <c r="LNZ35" s="25"/>
      <c r="LOA35" s="25"/>
      <c r="LOB35" s="25"/>
      <c r="LOC35" s="25"/>
      <c r="LOD35" s="25"/>
      <c r="LOE35" s="25"/>
      <c r="LOF35" s="25"/>
      <c r="LOG35" s="25"/>
      <c r="LOH35" s="25"/>
      <c r="LOI35" s="25"/>
      <c r="LOJ35" s="25"/>
      <c r="LOK35" s="25"/>
      <c r="LOL35" s="25"/>
      <c r="LOM35" s="25"/>
      <c r="LON35" s="25"/>
      <c r="LOO35" s="25"/>
      <c r="LOP35" s="25"/>
      <c r="LOQ35" s="25"/>
      <c r="LOR35" s="25"/>
      <c r="LOS35" s="25"/>
      <c r="LOT35" s="25"/>
      <c r="LOU35" s="25"/>
      <c r="LOV35" s="25"/>
      <c r="LOW35" s="25"/>
      <c r="LOX35" s="25"/>
      <c r="LOY35" s="25"/>
      <c r="LOZ35" s="25"/>
      <c r="LPA35" s="25"/>
      <c r="LPB35" s="25"/>
      <c r="LPC35" s="25"/>
      <c r="LPD35" s="25"/>
      <c r="LPE35" s="25"/>
      <c r="LPF35" s="25"/>
      <c r="LPG35" s="25"/>
      <c r="LPH35" s="25"/>
      <c r="LPI35" s="25"/>
      <c r="LPJ35" s="25"/>
      <c r="LPK35" s="25"/>
      <c r="LPL35" s="25"/>
      <c r="LPM35" s="25"/>
      <c r="LPN35" s="25"/>
      <c r="LPO35" s="25"/>
      <c r="LPP35" s="25"/>
      <c r="LPQ35" s="25"/>
      <c r="LPR35" s="25"/>
      <c r="LPS35" s="25"/>
      <c r="LPT35" s="25"/>
      <c r="LPU35" s="25"/>
      <c r="LPV35" s="25"/>
      <c r="LPW35" s="25"/>
      <c r="LPX35" s="25"/>
      <c r="LPY35" s="25"/>
      <c r="LPZ35" s="25"/>
      <c r="LQA35" s="25"/>
      <c r="LQB35" s="25"/>
      <c r="LQC35" s="25"/>
      <c r="LQD35" s="25"/>
      <c r="LQE35" s="25"/>
      <c r="LQF35" s="25"/>
      <c r="LQG35" s="25"/>
      <c r="LQH35" s="25"/>
      <c r="LQI35" s="25"/>
      <c r="LQJ35" s="25"/>
      <c r="LQK35" s="25"/>
      <c r="LQL35" s="25"/>
      <c r="LQM35" s="25"/>
      <c r="LQN35" s="25"/>
      <c r="LQO35" s="25"/>
      <c r="LQP35" s="25"/>
      <c r="LQQ35" s="25"/>
      <c r="LQR35" s="25"/>
      <c r="LQS35" s="25"/>
      <c r="LQT35" s="25"/>
      <c r="LQU35" s="25"/>
      <c r="LQV35" s="25"/>
      <c r="LQW35" s="25"/>
      <c r="LQX35" s="25"/>
      <c r="LQY35" s="25"/>
      <c r="LQZ35" s="25"/>
      <c r="LRA35" s="25"/>
      <c r="LRB35" s="25"/>
      <c r="LRC35" s="25"/>
      <c r="LRD35" s="25"/>
      <c r="LRE35" s="25"/>
      <c r="LRF35" s="25"/>
      <c r="LRG35" s="25"/>
      <c r="LRH35" s="25"/>
      <c r="LRI35" s="25"/>
      <c r="LRJ35" s="25"/>
      <c r="LRK35" s="25"/>
      <c r="LRL35" s="25"/>
      <c r="LRM35" s="25"/>
      <c r="LRN35" s="25"/>
      <c r="LRO35" s="25"/>
      <c r="LRP35" s="25"/>
      <c r="LRQ35" s="25"/>
      <c r="LRR35" s="25"/>
      <c r="LRS35" s="25"/>
      <c r="LRT35" s="25"/>
      <c r="LRU35" s="25"/>
      <c r="LRV35" s="25"/>
      <c r="LRW35" s="25"/>
      <c r="LRX35" s="25"/>
      <c r="LRY35" s="25"/>
      <c r="LRZ35" s="25"/>
      <c r="LSA35" s="25"/>
      <c r="LSB35" s="25"/>
      <c r="LSC35" s="25"/>
      <c r="LSD35" s="25"/>
      <c r="LSE35" s="25"/>
      <c r="LSF35" s="25"/>
      <c r="LSG35" s="25"/>
      <c r="LSH35" s="25"/>
      <c r="LSI35" s="25"/>
      <c r="LSJ35" s="25"/>
      <c r="LSK35" s="25"/>
      <c r="LSL35" s="25"/>
      <c r="LSM35" s="25"/>
      <c r="LSN35" s="25"/>
      <c r="LSO35" s="25"/>
      <c r="LSP35" s="25"/>
      <c r="LSQ35" s="25"/>
      <c r="LSR35" s="25"/>
      <c r="LSS35" s="25"/>
      <c r="LST35" s="25"/>
      <c r="LSU35" s="25"/>
      <c r="LSV35" s="25"/>
      <c r="LSW35" s="25"/>
      <c r="LSX35" s="25"/>
      <c r="LSY35" s="25"/>
      <c r="LSZ35" s="25"/>
      <c r="LTA35" s="25"/>
      <c r="LTB35" s="25"/>
      <c r="LTC35" s="25"/>
      <c r="LTD35" s="25"/>
      <c r="LTE35" s="25"/>
      <c r="LTF35" s="25"/>
      <c r="LTG35" s="25"/>
      <c r="LTH35" s="25"/>
      <c r="LTI35" s="25"/>
      <c r="LTJ35" s="25"/>
      <c r="LTK35" s="25"/>
      <c r="LTL35" s="25"/>
      <c r="LTM35" s="25"/>
      <c r="LTN35" s="25"/>
      <c r="LTO35" s="25"/>
      <c r="LTP35" s="25"/>
      <c r="LTQ35" s="25"/>
      <c r="LTR35" s="25"/>
      <c r="LTS35" s="25"/>
      <c r="LTT35" s="25"/>
      <c r="LTU35" s="25"/>
      <c r="LTV35" s="25"/>
      <c r="LTW35" s="25"/>
      <c r="LTX35" s="25"/>
      <c r="LTY35" s="25"/>
      <c r="LTZ35" s="25"/>
      <c r="LUA35" s="25"/>
      <c r="LUB35" s="25"/>
      <c r="LUC35" s="25"/>
      <c r="LUD35" s="25"/>
      <c r="LUE35" s="25"/>
      <c r="LUF35" s="25"/>
      <c r="LUG35" s="25"/>
      <c r="LUH35" s="25"/>
      <c r="LUI35" s="25"/>
      <c r="LUJ35" s="25"/>
      <c r="LUK35" s="25"/>
      <c r="LUL35" s="25"/>
      <c r="LUM35" s="25"/>
      <c r="LUN35" s="25"/>
      <c r="LUO35" s="25"/>
      <c r="LUP35" s="25"/>
      <c r="LUQ35" s="25"/>
      <c r="LUR35" s="25"/>
      <c r="LUS35" s="25"/>
      <c r="LUT35" s="25"/>
      <c r="LUU35" s="25"/>
      <c r="LUV35" s="25"/>
      <c r="LUW35" s="25"/>
      <c r="LUX35" s="25"/>
      <c r="LUY35" s="25"/>
      <c r="LUZ35" s="25"/>
      <c r="LVA35" s="25"/>
      <c r="LVB35" s="25"/>
      <c r="LVC35" s="25"/>
      <c r="LVD35" s="25"/>
      <c r="LVE35" s="25"/>
      <c r="LVF35" s="25"/>
      <c r="LVG35" s="25"/>
      <c r="LVH35" s="25"/>
      <c r="LVI35" s="25"/>
      <c r="LVJ35" s="25"/>
      <c r="LVK35" s="25"/>
      <c r="LVL35" s="25"/>
      <c r="LVM35" s="25"/>
      <c r="LVN35" s="25"/>
      <c r="LVO35" s="25"/>
      <c r="LVP35" s="25"/>
      <c r="LVQ35" s="25"/>
      <c r="LVR35" s="25"/>
      <c r="LVS35" s="25"/>
      <c r="LVT35" s="25"/>
      <c r="LVU35" s="25"/>
      <c r="LVV35" s="25"/>
      <c r="LVW35" s="25"/>
      <c r="LVX35" s="25"/>
      <c r="LVY35" s="25"/>
      <c r="LVZ35" s="25"/>
      <c r="LWA35" s="25"/>
      <c r="LWB35" s="25"/>
      <c r="LWC35" s="25"/>
      <c r="LWD35" s="25"/>
      <c r="LWE35" s="25"/>
      <c r="LWF35" s="25"/>
      <c r="LWG35" s="25"/>
      <c r="LWH35" s="25"/>
      <c r="LWI35" s="25"/>
      <c r="LWJ35" s="25"/>
      <c r="LWK35" s="25"/>
      <c r="LWL35" s="25"/>
      <c r="LWM35" s="25"/>
      <c r="LWN35" s="25"/>
      <c r="LWO35" s="25"/>
      <c r="LWP35" s="25"/>
      <c r="LWQ35" s="25"/>
      <c r="LWR35" s="25"/>
      <c r="LWS35" s="25"/>
      <c r="LWT35" s="25"/>
      <c r="LWU35" s="25"/>
      <c r="LWV35" s="25"/>
      <c r="LWW35" s="25"/>
      <c r="LWX35" s="25"/>
      <c r="LWY35" s="25"/>
      <c r="LWZ35" s="25"/>
      <c r="LXA35" s="25"/>
      <c r="LXB35" s="25"/>
      <c r="LXC35" s="25"/>
      <c r="LXD35" s="25"/>
      <c r="LXE35" s="25"/>
      <c r="LXF35" s="25"/>
      <c r="LXG35" s="25"/>
      <c r="LXH35" s="25"/>
      <c r="LXI35" s="25"/>
      <c r="LXJ35" s="25"/>
      <c r="LXK35" s="25"/>
      <c r="LXL35" s="25"/>
      <c r="LXM35" s="25"/>
      <c r="LXN35" s="25"/>
      <c r="LXO35" s="25"/>
      <c r="LXP35" s="25"/>
      <c r="LXQ35" s="25"/>
      <c r="LXR35" s="25"/>
      <c r="LXS35" s="25"/>
      <c r="LXT35" s="25"/>
      <c r="LXU35" s="25"/>
      <c r="LXV35" s="25"/>
      <c r="LXW35" s="25"/>
      <c r="LXX35" s="25"/>
      <c r="LXY35" s="25"/>
      <c r="LXZ35" s="25"/>
      <c r="LYA35" s="25"/>
      <c r="LYB35" s="25"/>
      <c r="LYC35" s="25"/>
      <c r="LYD35" s="25"/>
      <c r="LYE35" s="25"/>
      <c r="LYF35" s="25"/>
      <c r="LYG35" s="25"/>
      <c r="LYH35" s="25"/>
      <c r="LYI35" s="25"/>
      <c r="LYJ35" s="25"/>
      <c r="LYK35" s="25"/>
      <c r="LYL35" s="25"/>
      <c r="LYM35" s="25"/>
      <c r="LYN35" s="25"/>
      <c r="LYO35" s="25"/>
      <c r="LYP35" s="25"/>
      <c r="LYQ35" s="25"/>
      <c r="LYR35" s="25"/>
      <c r="LYS35" s="25"/>
      <c r="LYT35" s="25"/>
      <c r="LYU35" s="25"/>
      <c r="LYV35" s="25"/>
      <c r="LYW35" s="25"/>
      <c r="LYX35" s="25"/>
      <c r="LYY35" s="25"/>
      <c r="LYZ35" s="25"/>
      <c r="LZA35" s="25"/>
      <c r="LZB35" s="25"/>
      <c r="LZC35" s="25"/>
      <c r="LZD35" s="25"/>
      <c r="LZE35" s="25"/>
      <c r="LZF35" s="25"/>
      <c r="LZG35" s="25"/>
      <c r="LZH35" s="25"/>
      <c r="LZI35" s="25"/>
      <c r="LZJ35" s="25"/>
      <c r="LZK35" s="25"/>
      <c r="LZL35" s="25"/>
      <c r="LZM35" s="25"/>
      <c r="LZN35" s="25"/>
      <c r="LZO35" s="25"/>
      <c r="LZP35" s="25"/>
      <c r="LZQ35" s="25"/>
      <c r="LZR35" s="25"/>
      <c r="LZS35" s="25"/>
      <c r="LZT35" s="25"/>
      <c r="LZU35" s="25"/>
      <c r="LZV35" s="25"/>
      <c r="LZW35" s="25"/>
      <c r="LZX35" s="25"/>
      <c r="LZY35" s="25"/>
      <c r="LZZ35" s="25"/>
      <c r="MAA35" s="25"/>
      <c r="MAB35" s="25"/>
      <c r="MAC35" s="25"/>
      <c r="MAD35" s="25"/>
      <c r="MAE35" s="25"/>
      <c r="MAF35" s="25"/>
      <c r="MAG35" s="25"/>
      <c r="MAH35" s="25"/>
      <c r="MAI35" s="25"/>
      <c r="MAJ35" s="25"/>
      <c r="MAK35" s="25"/>
      <c r="MAL35" s="25"/>
      <c r="MAM35" s="25"/>
      <c r="MAN35" s="25"/>
      <c r="MAO35" s="25"/>
      <c r="MAP35" s="25"/>
      <c r="MAQ35" s="25"/>
      <c r="MAR35" s="25"/>
      <c r="MAS35" s="25"/>
      <c r="MAT35" s="25"/>
      <c r="MAU35" s="25"/>
      <c r="MAV35" s="25"/>
      <c r="MAW35" s="25"/>
      <c r="MAX35" s="25"/>
      <c r="MAY35" s="25"/>
      <c r="MAZ35" s="25"/>
      <c r="MBA35" s="25"/>
      <c r="MBB35" s="25"/>
      <c r="MBC35" s="25"/>
      <c r="MBD35" s="25"/>
      <c r="MBE35" s="25"/>
      <c r="MBF35" s="25"/>
      <c r="MBG35" s="25"/>
      <c r="MBH35" s="25"/>
      <c r="MBI35" s="25"/>
      <c r="MBJ35" s="25"/>
      <c r="MBK35" s="25"/>
      <c r="MBL35" s="25"/>
      <c r="MBM35" s="25"/>
      <c r="MBN35" s="25"/>
      <c r="MBO35" s="25"/>
      <c r="MBP35" s="25"/>
      <c r="MBQ35" s="25"/>
      <c r="MBR35" s="25"/>
      <c r="MBS35" s="25"/>
      <c r="MBT35" s="25"/>
      <c r="MBU35" s="25"/>
      <c r="MBV35" s="25"/>
      <c r="MBW35" s="25"/>
      <c r="MBX35" s="25"/>
      <c r="MBY35" s="25"/>
      <c r="MBZ35" s="25"/>
      <c r="MCA35" s="25"/>
      <c r="MCB35" s="25"/>
      <c r="MCC35" s="25"/>
      <c r="MCD35" s="25"/>
      <c r="MCE35" s="25"/>
      <c r="MCF35" s="25"/>
      <c r="MCG35" s="25"/>
      <c r="MCH35" s="25"/>
      <c r="MCI35" s="25"/>
      <c r="MCJ35" s="25"/>
      <c r="MCK35" s="25"/>
      <c r="MCL35" s="25"/>
      <c r="MCM35" s="25"/>
      <c r="MCN35" s="25"/>
      <c r="MCO35" s="25"/>
      <c r="MCP35" s="25"/>
      <c r="MCQ35" s="25"/>
      <c r="MCR35" s="25"/>
      <c r="MCS35" s="25"/>
      <c r="MCT35" s="25"/>
      <c r="MCU35" s="25"/>
      <c r="MCV35" s="25"/>
      <c r="MCW35" s="25"/>
      <c r="MCX35" s="25"/>
      <c r="MCY35" s="25"/>
      <c r="MCZ35" s="25"/>
      <c r="MDA35" s="25"/>
      <c r="MDB35" s="25"/>
      <c r="MDC35" s="25"/>
      <c r="MDD35" s="25"/>
      <c r="MDE35" s="25"/>
      <c r="MDF35" s="25"/>
      <c r="MDG35" s="25"/>
      <c r="MDH35" s="25"/>
      <c r="MDI35" s="25"/>
      <c r="MDJ35" s="25"/>
      <c r="MDK35" s="25"/>
      <c r="MDL35" s="25"/>
      <c r="MDM35" s="25"/>
      <c r="MDN35" s="25"/>
      <c r="MDO35" s="25"/>
      <c r="MDP35" s="25"/>
      <c r="MDQ35" s="25"/>
      <c r="MDR35" s="25"/>
      <c r="MDS35" s="25"/>
      <c r="MDT35" s="25"/>
      <c r="MDU35" s="25"/>
      <c r="MDV35" s="25"/>
      <c r="MDW35" s="25"/>
      <c r="MDX35" s="25"/>
      <c r="MDY35" s="25"/>
      <c r="MDZ35" s="25"/>
      <c r="MEA35" s="25"/>
      <c r="MEB35" s="25"/>
      <c r="MEC35" s="25"/>
      <c r="MED35" s="25"/>
      <c r="MEE35" s="25"/>
      <c r="MEF35" s="25"/>
      <c r="MEG35" s="25"/>
      <c r="MEH35" s="25"/>
      <c r="MEI35" s="25"/>
      <c r="MEJ35" s="25"/>
      <c r="MEK35" s="25"/>
      <c r="MEL35" s="25"/>
      <c r="MEM35" s="25"/>
      <c r="MEN35" s="25"/>
      <c r="MEO35" s="25"/>
      <c r="MEP35" s="25"/>
      <c r="MEQ35" s="25"/>
      <c r="MER35" s="25"/>
      <c r="MES35" s="25"/>
      <c r="MET35" s="25"/>
      <c r="MEU35" s="25"/>
      <c r="MEV35" s="25"/>
      <c r="MEW35" s="25"/>
      <c r="MEX35" s="25"/>
      <c r="MEY35" s="25"/>
      <c r="MEZ35" s="25"/>
      <c r="MFA35" s="25"/>
      <c r="MFB35" s="25"/>
      <c r="MFC35" s="25"/>
      <c r="MFD35" s="25"/>
      <c r="MFE35" s="25"/>
      <c r="MFF35" s="25"/>
      <c r="MFG35" s="25"/>
      <c r="MFH35" s="25"/>
      <c r="MFI35" s="25"/>
      <c r="MFJ35" s="25"/>
      <c r="MFK35" s="25"/>
      <c r="MFL35" s="25"/>
      <c r="MFM35" s="25"/>
      <c r="MFN35" s="25"/>
      <c r="MFO35" s="25"/>
      <c r="MFP35" s="25"/>
      <c r="MFQ35" s="25"/>
      <c r="MFR35" s="25"/>
      <c r="MFS35" s="25"/>
      <c r="MFT35" s="25"/>
      <c r="MFU35" s="25"/>
      <c r="MFV35" s="25"/>
      <c r="MFW35" s="25"/>
      <c r="MFX35" s="25"/>
      <c r="MFY35" s="25"/>
      <c r="MFZ35" s="25"/>
      <c r="MGA35" s="25"/>
      <c r="MGB35" s="25"/>
      <c r="MGC35" s="25"/>
      <c r="MGD35" s="25"/>
      <c r="MGE35" s="25"/>
      <c r="MGF35" s="25"/>
      <c r="MGG35" s="25"/>
      <c r="MGH35" s="25"/>
      <c r="MGI35" s="25"/>
      <c r="MGJ35" s="25"/>
      <c r="MGK35" s="25"/>
      <c r="MGL35" s="25"/>
      <c r="MGM35" s="25"/>
      <c r="MGN35" s="25"/>
      <c r="MGO35" s="25"/>
      <c r="MGP35" s="25"/>
      <c r="MGQ35" s="25"/>
      <c r="MGR35" s="25"/>
      <c r="MGS35" s="25"/>
      <c r="MGT35" s="25"/>
      <c r="MGU35" s="25"/>
      <c r="MGV35" s="25"/>
      <c r="MGW35" s="25"/>
      <c r="MGX35" s="25"/>
      <c r="MGY35" s="25"/>
      <c r="MGZ35" s="25"/>
      <c r="MHA35" s="25"/>
      <c r="MHB35" s="25"/>
      <c r="MHC35" s="25"/>
      <c r="MHD35" s="25"/>
      <c r="MHE35" s="25"/>
      <c r="MHF35" s="25"/>
      <c r="MHG35" s="25"/>
      <c r="MHH35" s="25"/>
      <c r="MHI35" s="25"/>
      <c r="MHJ35" s="25"/>
      <c r="MHK35" s="25"/>
      <c r="MHL35" s="25"/>
      <c r="MHM35" s="25"/>
      <c r="MHN35" s="25"/>
      <c r="MHO35" s="25"/>
      <c r="MHP35" s="25"/>
      <c r="MHQ35" s="25"/>
      <c r="MHR35" s="25"/>
      <c r="MHS35" s="25"/>
      <c r="MHT35" s="25"/>
      <c r="MHU35" s="25"/>
      <c r="MHV35" s="25"/>
      <c r="MHW35" s="25"/>
      <c r="MHX35" s="25"/>
      <c r="MHY35" s="25"/>
      <c r="MHZ35" s="25"/>
      <c r="MIA35" s="25"/>
      <c r="MIB35" s="25"/>
      <c r="MIC35" s="25"/>
      <c r="MID35" s="25"/>
      <c r="MIE35" s="25"/>
      <c r="MIF35" s="25"/>
      <c r="MIG35" s="25"/>
      <c r="MIH35" s="25"/>
      <c r="MII35" s="25"/>
      <c r="MIJ35" s="25"/>
      <c r="MIK35" s="25"/>
      <c r="MIL35" s="25"/>
      <c r="MIM35" s="25"/>
      <c r="MIN35" s="25"/>
      <c r="MIO35" s="25"/>
      <c r="MIP35" s="25"/>
      <c r="MIQ35" s="25"/>
      <c r="MIR35" s="25"/>
      <c r="MIS35" s="25"/>
      <c r="MIT35" s="25"/>
      <c r="MIU35" s="25"/>
      <c r="MIV35" s="25"/>
      <c r="MIW35" s="25"/>
      <c r="MIX35" s="25"/>
      <c r="MIY35" s="25"/>
      <c r="MIZ35" s="25"/>
      <c r="MJA35" s="25"/>
      <c r="MJB35" s="25"/>
      <c r="MJC35" s="25"/>
      <c r="MJD35" s="25"/>
      <c r="MJE35" s="25"/>
      <c r="MJF35" s="25"/>
      <c r="MJG35" s="25"/>
      <c r="MJH35" s="25"/>
      <c r="MJI35" s="25"/>
      <c r="MJJ35" s="25"/>
      <c r="MJK35" s="25"/>
      <c r="MJL35" s="25"/>
      <c r="MJM35" s="25"/>
      <c r="MJN35" s="25"/>
      <c r="MJO35" s="25"/>
      <c r="MJP35" s="25"/>
      <c r="MJQ35" s="25"/>
      <c r="MJR35" s="25"/>
      <c r="MJS35" s="25"/>
      <c r="MJT35" s="25"/>
      <c r="MJU35" s="25"/>
      <c r="MJV35" s="25"/>
      <c r="MJW35" s="25"/>
      <c r="MJX35" s="25"/>
      <c r="MJY35" s="25"/>
      <c r="MJZ35" s="25"/>
      <c r="MKA35" s="25"/>
      <c r="MKB35" s="25"/>
      <c r="MKC35" s="25"/>
      <c r="MKD35" s="25"/>
      <c r="MKE35" s="25"/>
      <c r="MKF35" s="25"/>
      <c r="MKG35" s="25"/>
      <c r="MKH35" s="25"/>
      <c r="MKI35" s="25"/>
      <c r="MKJ35" s="25"/>
      <c r="MKK35" s="25"/>
      <c r="MKL35" s="25"/>
      <c r="MKM35" s="25"/>
      <c r="MKN35" s="25"/>
      <c r="MKO35" s="25"/>
      <c r="MKP35" s="25"/>
      <c r="MKQ35" s="25"/>
      <c r="MKR35" s="25"/>
      <c r="MKS35" s="25"/>
      <c r="MKT35" s="25"/>
      <c r="MKU35" s="25"/>
      <c r="MKV35" s="25"/>
      <c r="MKW35" s="25"/>
      <c r="MKX35" s="25"/>
      <c r="MKY35" s="25"/>
      <c r="MKZ35" s="25"/>
      <c r="MLA35" s="25"/>
      <c r="MLB35" s="25"/>
      <c r="MLC35" s="25"/>
      <c r="MLD35" s="25"/>
      <c r="MLE35" s="25"/>
      <c r="MLF35" s="25"/>
      <c r="MLG35" s="25"/>
      <c r="MLH35" s="25"/>
      <c r="MLI35" s="25"/>
      <c r="MLJ35" s="25"/>
      <c r="MLK35" s="25"/>
      <c r="MLL35" s="25"/>
      <c r="MLM35" s="25"/>
      <c r="MLN35" s="25"/>
      <c r="MLO35" s="25"/>
      <c r="MLP35" s="25"/>
      <c r="MLQ35" s="25"/>
      <c r="MLR35" s="25"/>
      <c r="MLS35" s="25"/>
      <c r="MLT35" s="25"/>
      <c r="MLU35" s="25"/>
      <c r="MLV35" s="25"/>
      <c r="MLW35" s="25"/>
      <c r="MLX35" s="25"/>
      <c r="MLY35" s="25"/>
      <c r="MLZ35" s="25"/>
      <c r="MMA35" s="25"/>
      <c r="MMB35" s="25"/>
      <c r="MMC35" s="25"/>
      <c r="MMD35" s="25"/>
      <c r="MME35" s="25"/>
      <c r="MMF35" s="25"/>
      <c r="MMG35" s="25"/>
      <c r="MMH35" s="25"/>
      <c r="MMI35" s="25"/>
      <c r="MMJ35" s="25"/>
      <c r="MMK35" s="25"/>
      <c r="MML35" s="25"/>
      <c r="MMM35" s="25"/>
      <c r="MMN35" s="25"/>
      <c r="MMO35" s="25"/>
      <c r="MMP35" s="25"/>
      <c r="MMQ35" s="25"/>
      <c r="MMR35" s="25"/>
      <c r="MMS35" s="25"/>
      <c r="MMT35" s="25"/>
      <c r="MMU35" s="25"/>
      <c r="MMV35" s="25"/>
      <c r="MMW35" s="25"/>
      <c r="MMX35" s="25"/>
      <c r="MMY35" s="25"/>
      <c r="MMZ35" s="25"/>
      <c r="MNA35" s="25"/>
      <c r="MNB35" s="25"/>
      <c r="MNC35" s="25"/>
      <c r="MND35" s="25"/>
      <c r="MNE35" s="25"/>
      <c r="MNF35" s="25"/>
      <c r="MNG35" s="25"/>
      <c r="MNH35" s="25"/>
      <c r="MNI35" s="25"/>
      <c r="MNJ35" s="25"/>
      <c r="MNK35" s="25"/>
      <c r="MNL35" s="25"/>
      <c r="MNM35" s="25"/>
      <c r="MNN35" s="25"/>
      <c r="MNO35" s="25"/>
      <c r="MNP35" s="25"/>
      <c r="MNQ35" s="25"/>
      <c r="MNR35" s="25"/>
      <c r="MNS35" s="25"/>
      <c r="MNT35" s="25"/>
      <c r="MNU35" s="25"/>
      <c r="MNV35" s="25"/>
      <c r="MNW35" s="25"/>
      <c r="MNX35" s="25"/>
      <c r="MNY35" s="25"/>
      <c r="MNZ35" s="25"/>
      <c r="MOA35" s="25"/>
      <c r="MOB35" s="25"/>
      <c r="MOC35" s="25"/>
      <c r="MOD35" s="25"/>
      <c r="MOE35" s="25"/>
      <c r="MOF35" s="25"/>
      <c r="MOG35" s="25"/>
      <c r="MOH35" s="25"/>
      <c r="MOI35" s="25"/>
      <c r="MOJ35" s="25"/>
      <c r="MOK35" s="25"/>
      <c r="MOL35" s="25"/>
      <c r="MOM35" s="25"/>
      <c r="MON35" s="25"/>
      <c r="MOO35" s="25"/>
      <c r="MOP35" s="25"/>
      <c r="MOQ35" s="25"/>
      <c r="MOR35" s="25"/>
      <c r="MOS35" s="25"/>
      <c r="MOT35" s="25"/>
      <c r="MOU35" s="25"/>
      <c r="MOV35" s="25"/>
      <c r="MOW35" s="25"/>
      <c r="MOX35" s="25"/>
      <c r="MOY35" s="25"/>
      <c r="MOZ35" s="25"/>
      <c r="MPA35" s="25"/>
      <c r="MPB35" s="25"/>
      <c r="MPC35" s="25"/>
      <c r="MPD35" s="25"/>
      <c r="MPE35" s="25"/>
      <c r="MPF35" s="25"/>
      <c r="MPG35" s="25"/>
      <c r="MPH35" s="25"/>
      <c r="MPI35" s="25"/>
      <c r="MPJ35" s="25"/>
      <c r="MPK35" s="25"/>
      <c r="MPL35" s="25"/>
      <c r="MPM35" s="25"/>
      <c r="MPN35" s="25"/>
      <c r="MPO35" s="25"/>
      <c r="MPP35" s="25"/>
      <c r="MPQ35" s="25"/>
      <c r="MPR35" s="25"/>
      <c r="MPS35" s="25"/>
      <c r="MPT35" s="25"/>
      <c r="MPU35" s="25"/>
      <c r="MPV35" s="25"/>
      <c r="MPW35" s="25"/>
      <c r="MPX35" s="25"/>
      <c r="MPY35" s="25"/>
      <c r="MPZ35" s="25"/>
      <c r="MQA35" s="25"/>
      <c r="MQB35" s="25"/>
      <c r="MQC35" s="25"/>
      <c r="MQD35" s="25"/>
      <c r="MQE35" s="25"/>
      <c r="MQF35" s="25"/>
      <c r="MQG35" s="25"/>
      <c r="MQH35" s="25"/>
      <c r="MQI35" s="25"/>
      <c r="MQJ35" s="25"/>
      <c r="MQK35" s="25"/>
      <c r="MQL35" s="25"/>
      <c r="MQM35" s="25"/>
      <c r="MQN35" s="25"/>
      <c r="MQO35" s="25"/>
      <c r="MQP35" s="25"/>
      <c r="MQQ35" s="25"/>
      <c r="MQR35" s="25"/>
      <c r="MQS35" s="25"/>
      <c r="MQT35" s="25"/>
      <c r="MQU35" s="25"/>
      <c r="MQV35" s="25"/>
      <c r="MQW35" s="25"/>
      <c r="MQX35" s="25"/>
      <c r="MQY35" s="25"/>
      <c r="MQZ35" s="25"/>
      <c r="MRA35" s="25"/>
      <c r="MRB35" s="25"/>
      <c r="MRC35" s="25"/>
      <c r="MRD35" s="25"/>
      <c r="MRE35" s="25"/>
      <c r="MRF35" s="25"/>
      <c r="MRG35" s="25"/>
      <c r="MRH35" s="25"/>
      <c r="MRI35" s="25"/>
      <c r="MRJ35" s="25"/>
      <c r="MRK35" s="25"/>
      <c r="MRL35" s="25"/>
      <c r="MRM35" s="25"/>
      <c r="MRN35" s="25"/>
      <c r="MRO35" s="25"/>
      <c r="MRP35" s="25"/>
      <c r="MRQ35" s="25"/>
      <c r="MRR35" s="25"/>
      <c r="MRS35" s="25"/>
      <c r="MRT35" s="25"/>
      <c r="MRU35" s="25"/>
      <c r="MRV35" s="25"/>
      <c r="MRW35" s="25"/>
      <c r="MRX35" s="25"/>
      <c r="MRY35" s="25"/>
      <c r="MRZ35" s="25"/>
      <c r="MSA35" s="25"/>
      <c r="MSB35" s="25"/>
      <c r="MSC35" s="25"/>
      <c r="MSD35" s="25"/>
      <c r="MSE35" s="25"/>
      <c r="MSF35" s="25"/>
      <c r="MSG35" s="25"/>
      <c r="MSH35" s="25"/>
      <c r="MSI35" s="25"/>
      <c r="MSJ35" s="25"/>
      <c r="MSK35" s="25"/>
      <c r="MSL35" s="25"/>
      <c r="MSM35" s="25"/>
      <c r="MSN35" s="25"/>
      <c r="MSO35" s="25"/>
      <c r="MSP35" s="25"/>
      <c r="MSQ35" s="25"/>
      <c r="MSR35" s="25"/>
      <c r="MSS35" s="25"/>
      <c r="MST35" s="25"/>
      <c r="MSU35" s="25"/>
      <c r="MSV35" s="25"/>
      <c r="MSW35" s="25"/>
      <c r="MSX35" s="25"/>
      <c r="MSY35" s="25"/>
      <c r="MSZ35" s="25"/>
      <c r="MTA35" s="25"/>
      <c r="MTB35" s="25"/>
      <c r="MTC35" s="25"/>
      <c r="MTD35" s="25"/>
      <c r="MTE35" s="25"/>
      <c r="MTF35" s="25"/>
      <c r="MTG35" s="25"/>
      <c r="MTH35" s="25"/>
      <c r="MTI35" s="25"/>
      <c r="MTJ35" s="25"/>
      <c r="MTK35" s="25"/>
      <c r="MTL35" s="25"/>
      <c r="MTM35" s="25"/>
      <c r="MTN35" s="25"/>
      <c r="MTO35" s="25"/>
      <c r="MTP35" s="25"/>
      <c r="MTQ35" s="25"/>
      <c r="MTR35" s="25"/>
      <c r="MTS35" s="25"/>
      <c r="MTT35" s="25"/>
      <c r="MTU35" s="25"/>
      <c r="MTV35" s="25"/>
      <c r="MTW35" s="25"/>
      <c r="MTX35" s="25"/>
      <c r="MTY35" s="25"/>
      <c r="MTZ35" s="25"/>
      <c r="MUA35" s="25"/>
      <c r="MUB35" s="25"/>
      <c r="MUC35" s="25"/>
      <c r="MUD35" s="25"/>
      <c r="MUE35" s="25"/>
      <c r="MUF35" s="25"/>
      <c r="MUG35" s="25"/>
      <c r="MUH35" s="25"/>
      <c r="MUI35" s="25"/>
      <c r="MUJ35" s="25"/>
      <c r="MUK35" s="25"/>
      <c r="MUL35" s="25"/>
      <c r="MUM35" s="25"/>
      <c r="MUN35" s="25"/>
      <c r="MUO35" s="25"/>
      <c r="MUP35" s="25"/>
      <c r="MUQ35" s="25"/>
      <c r="MUR35" s="25"/>
      <c r="MUS35" s="25"/>
      <c r="MUT35" s="25"/>
      <c r="MUU35" s="25"/>
      <c r="MUV35" s="25"/>
      <c r="MUW35" s="25"/>
      <c r="MUX35" s="25"/>
      <c r="MUY35" s="25"/>
      <c r="MUZ35" s="25"/>
      <c r="MVA35" s="25"/>
      <c r="MVB35" s="25"/>
      <c r="MVC35" s="25"/>
      <c r="MVD35" s="25"/>
      <c r="MVE35" s="25"/>
      <c r="MVF35" s="25"/>
      <c r="MVG35" s="25"/>
      <c r="MVH35" s="25"/>
      <c r="MVI35" s="25"/>
      <c r="MVJ35" s="25"/>
      <c r="MVK35" s="25"/>
      <c r="MVL35" s="25"/>
      <c r="MVM35" s="25"/>
      <c r="MVN35" s="25"/>
      <c r="MVO35" s="25"/>
      <c r="MVP35" s="25"/>
      <c r="MVQ35" s="25"/>
      <c r="MVR35" s="25"/>
      <c r="MVS35" s="25"/>
      <c r="MVT35" s="25"/>
      <c r="MVU35" s="25"/>
      <c r="MVV35" s="25"/>
      <c r="MVW35" s="25"/>
      <c r="MVX35" s="25"/>
      <c r="MVY35" s="25"/>
      <c r="MVZ35" s="25"/>
      <c r="MWA35" s="25"/>
      <c r="MWB35" s="25"/>
      <c r="MWC35" s="25"/>
      <c r="MWD35" s="25"/>
      <c r="MWE35" s="25"/>
      <c r="MWF35" s="25"/>
      <c r="MWG35" s="25"/>
      <c r="MWH35" s="25"/>
      <c r="MWI35" s="25"/>
      <c r="MWJ35" s="25"/>
      <c r="MWK35" s="25"/>
      <c r="MWL35" s="25"/>
      <c r="MWM35" s="25"/>
      <c r="MWN35" s="25"/>
      <c r="MWO35" s="25"/>
      <c r="MWP35" s="25"/>
      <c r="MWQ35" s="25"/>
      <c r="MWR35" s="25"/>
      <c r="MWS35" s="25"/>
      <c r="MWT35" s="25"/>
      <c r="MWU35" s="25"/>
      <c r="MWV35" s="25"/>
      <c r="MWW35" s="25"/>
      <c r="MWX35" s="25"/>
      <c r="MWY35" s="25"/>
      <c r="MWZ35" s="25"/>
      <c r="MXA35" s="25"/>
      <c r="MXB35" s="25"/>
      <c r="MXC35" s="25"/>
      <c r="MXD35" s="25"/>
      <c r="MXE35" s="25"/>
      <c r="MXF35" s="25"/>
      <c r="MXG35" s="25"/>
      <c r="MXH35" s="25"/>
      <c r="MXI35" s="25"/>
      <c r="MXJ35" s="25"/>
      <c r="MXK35" s="25"/>
      <c r="MXL35" s="25"/>
      <c r="MXM35" s="25"/>
      <c r="MXN35" s="25"/>
      <c r="MXO35" s="25"/>
      <c r="MXP35" s="25"/>
      <c r="MXQ35" s="25"/>
      <c r="MXR35" s="25"/>
      <c r="MXS35" s="25"/>
      <c r="MXT35" s="25"/>
      <c r="MXU35" s="25"/>
      <c r="MXV35" s="25"/>
      <c r="MXW35" s="25"/>
      <c r="MXX35" s="25"/>
      <c r="MXY35" s="25"/>
      <c r="MXZ35" s="25"/>
      <c r="MYA35" s="25"/>
      <c r="MYB35" s="25"/>
      <c r="MYC35" s="25"/>
      <c r="MYD35" s="25"/>
      <c r="MYE35" s="25"/>
      <c r="MYF35" s="25"/>
      <c r="MYG35" s="25"/>
      <c r="MYH35" s="25"/>
      <c r="MYI35" s="25"/>
      <c r="MYJ35" s="25"/>
      <c r="MYK35" s="25"/>
      <c r="MYL35" s="25"/>
      <c r="MYM35" s="25"/>
      <c r="MYN35" s="25"/>
      <c r="MYO35" s="25"/>
      <c r="MYP35" s="25"/>
      <c r="MYQ35" s="25"/>
      <c r="MYR35" s="25"/>
      <c r="MYS35" s="25"/>
      <c r="MYT35" s="25"/>
      <c r="MYU35" s="25"/>
      <c r="MYV35" s="25"/>
      <c r="MYW35" s="25"/>
      <c r="MYX35" s="25"/>
      <c r="MYY35" s="25"/>
      <c r="MYZ35" s="25"/>
      <c r="MZA35" s="25"/>
      <c r="MZB35" s="25"/>
      <c r="MZC35" s="25"/>
      <c r="MZD35" s="25"/>
      <c r="MZE35" s="25"/>
      <c r="MZF35" s="25"/>
      <c r="MZG35" s="25"/>
      <c r="MZH35" s="25"/>
      <c r="MZI35" s="25"/>
      <c r="MZJ35" s="25"/>
      <c r="MZK35" s="25"/>
      <c r="MZL35" s="25"/>
      <c r="MZM35" s="25"/>
      <c r="MZN35" s="25"/>
      <c r="MZO35" s="25"/>
      <c r="MZP35" s="25"/>
      <c r="MZQ35" s="25"/>
      <c r="MZR35" s="25"/>
      <c r="MZS35" s="25"/>
      <c r="MZT35" s="25"/>
      <c r="MZU35" s="25"/>
      <c r="MZV35" s="25"/>
      <c r="MZW35" s="25"/>
      <c r="MZX35" s="25"/>
      <c r="MZY35" s="25"/>
      <c r="MZZ35" s="25"/>
      <c r="NAA35" s="25"/>
      <c r="NAB35" s="25"/>
      <c r="NAC35" s="25"/>
      <c r="NAD35" s="25"/>
      <c r="NAE35" s="25"/>
      <c r="NAF35" s="25"/>
      <c r="NAG35" s="25"/>
      <c r="NAH35" s="25"/>
      <c r="NAI35" s="25"/>
      <c r="NAJ35" s="25"/>
      <c r="NAK35" s="25"/>
      <c r="NAL35" s="25"/>
      <c r="NAM35" s="25"/>
      <c r="NAN35" s="25"/>
      <c r="NAO35" s="25"/>
      <c r="NAP35" s="25"/>
      <c r="NAQ35" s="25"/>
      <c r="NAR35" s="25"/>
      <c r="NAS35" s="25"/>
      <c r="NAT35" s="25"/>
      <c r="NAU35" s="25"/>
      <c r="NAV35" s="25"/>
      <c r="NAW35" s="25"/>
      <c r="NAX35" s="25"/>
      <c r="NAY35" s="25"/>
      <c r="NAZ35" s="25"/>
      <c r="NBA35" s="25"/>
      <c r="NBB35" s="25"/>
      <c r="NBC35" s="25"/>
      <c r="NBD35" s="25"/>
      <c r="NBE35" s="25"/>
      <c r="NBF35" s="25"/>
      <c r="NBG35" s="25"/>
      <c r="NBH35" s="25"/>
      <c r="NBI35" s="25"/>
      <c r="NBJ35" s="25"/>
      <c r="NBK35" s="25"/>
      <c r="NBL35" s="25"/>
      <c r="NBM35" s="25"/>
      <c r="NBN35" s="25"/>
      <c r="NBO35" s="25"/>
      <c r="NBP35" s="25"/>
      <c r="NBQ35" s="25"/>
      <c r="NBR35" s="25"/>
      <c r="NBS35" s="25"/>
      <c r="NBT35" s="25"/>
      <c r="NBU35" s="25"/>
      <c r="NBV35" s="25"/>
      <c r="NBW35" s="25"/>
      <c r="NBX35" s="25"/>
      <c r="NBY35" s="25"/>
      <c r="NBZ35" s="25"/>
      <c r="NCA35" s="25"/>
      <c r="NCB35" s="25"/>
      <c r="NCC35" s="25"/>
      <c r="NCD35" s="25"/>
      <c r="NCE35" s="25"/>
      <c r="NCF35" s="25"/>
      <c r="NCG35" s="25"/>
      <c r="NCH35" s="25"/>
      <c r="NCI35" s="25"/>
      <c r="NCJ35" s="25"/>
      <c r="NCK35" s="25"/>
      <c r="NCL35" s="25"/>
      <c r="NCM35" s="25"/>
      <c r="NCN35" s="25"/>
      <c r="NCO35" s="25"/>
      <c r="NCP35" s="25"/>
      <c r="NCQ35" s="25"/>
      <c r="NCR35" s="25"/>
      <c r="NCS35" s="25"/>
      <c r="NCT35" s="25"/>
      <c r="NCU35" s="25"/>
      <c r="NCV35" s="25"/>
      <c r="NCW35" s="25"/>
      <c r="NCX35" s="25"/>
      <c r="NCY35" s="25"/>
      <c r="NCZ35" s="25"/>
      <c r="NDA35" s="25"/>
      <c r="NDB35" s="25"/>
      <c r="NDC35" s="25"/>
      <c r="NDD35" s="25"/>
      <c r="NDE35" s="25"/>
      <c r="NDF35" s="25"/>
      <c r="NDG35" s="25"/>
      <c r="NDH35" s="25"/>
      <c r="NDI35" s="25"/>
      <c r="NDJ35" s="25"/>
      <c r="NDK35" s="25"/>
      <c r="NDL35" s="25"/>
      <c r="NDM35" s="25"/>
      <c r="NDN35" s="25"/>
      <c r="NDO35" s="25"/>
      <c r="NDP35" s="25"/>
      <c r="NDQ35" s="25"/>
      <c r="NDR35" s="25"/>
      <c r="NDS35" s="25"/>
      <c r="NDT35" s="25"/>
      <c r="NDU35" s="25"/>
      <c r="NDV35" s="25"/>
      <c r="NDW35" s="25"/>
      <c r="NDX35" s="25"/>
      <c r="NDY35" s="25"/>
      <c r="NDZ35" s="25"/>
      <c r="NEA35" s="25"/>
      <c r="NEB35" s="25"/>
      <c r="NEC35" s="25"/>
      <c r="NED35" s="25"/>
      <c r="NEE35" s="25"/>
      <c r="NEF35" s="25"/>
      <c r="NEG35" s="25"/>
      <c r="NEH35" s="25"/>
      <c r="NEI35" s="25"/>
      <c r="NEJ35" s="25"/>
      <c r="NEK35" s="25"/>
      <c r="NEL35" s="25"/>
      <c r="NEM35" s="25"/>
      <c r="NEN35" s="25"/>
      <c r="NEO35" s="25"/>
      <c r="NEP35" s="25"/>
      <c r="NEQ35" s="25"/>
      <c r="NER35" s="25"/>
      <c r="NES35" s="25"/>
      <c r="NET35" s="25"/>
      <c r="NEU35" s="25"/>
      <c r="NEV35" s="25"/>
      <c r="NEW35" s="25"/>
      <c r="NEX35" s="25"/>
      <c r="NEY35" s="25"/>
      <c r="NEZ35" s="25"/>
      <c r="NFA35" s="25"/>
      <c r="NFB35" s="25"/>
      <c r="NFC35" s="25"/>
      <c r="NFD35" s="25"/>
      <c r="NFE35" s="25"/>
      <c r="NFF35" s="25"/>
      <c r="NFG35" s="25"/>
      <c r="NFH35" s="25"/>
      <c r="NFI35" s="25"/>
      <c r="NFJ35" s="25"/>
      <c r="NFK35" s="25"/>
      <c r="NFL35" s="25"/>
      <c r="NFM35" s="25"/>
      <c r="NFN35" s="25"/>
      <c r="NFO35" s="25"/>
      <c r="NFP35" s="25"/>
      <c r="NFQ35" s="25"/>
      <c r="NFR35" s="25"/>
      <c r="NFS35" s="25"/>
      <c r="NFT35" s="25"/>
      <c r="NFU35" s="25"/>
      <c r="NFV35" s="25"/>
      <c r="NFW35" s="25"/>
      <c r="NFX35" s="25"/>
      <c r="NFY35" s="25"/>
      <c r="NFZ35" s="25"/>
      <c r="NGA35" s="25"/>
      <c r="NGB35" s="25"/>
      <c r="NGC35" s="25"/>
      <c r="NGD35" s="25"/>
      <c r="NGE35" s="25"/>
      <c r="NGF35" s="25"/>
      <c r="NGG35" s="25"/>
      <c r="NGH35" s="25"/>
      <c r="NGI35" s="25"/>
      <c r="NGJ35" s="25"/>
      <c r="NGK35" s="25"/>
      <c r="NGL35" s="25"/>
      <c r="NGM35" s="25"/>
      <c r="NGN35" s="25"/>
      <c r="NGO35" s="25"/>
      <c r="NGP35" s="25"/>
      <c r="NGQ35" s="25"/>
      <c r="NGR35" s="25"/>
      <c r="NGS35" s="25"/>
      <c r="NGT35" s="25"/>
      <c r="NGU35" s="25"/>
      <c r="NGV35" s="25"/>
      <c r="NGW35" s="25"/>
      <c r="NGX35" s="25"/>
      <c r="NGY35" s="25"/>
      <c r="NGZ35" s="25"/>
      <c r="NHA35" s="25"/>
      <c r="NHB35" s="25"/>
      <c r="NHC35" s="25"/>
      <c r="NHD35" s="25"/>
      <c r="NHE35" s="25"/>
      <c r="NHF35" s="25"/>
      <c r="NHG35" s="25"/>
      <c r="NHH35" s="25"/>
      <c r="NHI35" s="25"/>
      <c r="NHJ35" s="25"/>
      <c r="NHK35" s="25"/>
      <c r="NHL35" s="25"/>
      <c r="NHM35" s="25"/>
      <c r="NHN35" s="25"/>
      <c r="NHO35" s="25"/>
      <c r="NHP35" s="25"/>
      <c r="NHQ35" s="25"/>
      <c r="NHR35" s="25"/>
      <c r="NHS35" s="25"/>
      <c r="NHT35" s="25"/>
      <c r="NHU35" s="25"/>
      <c r="NHV35" s="25"/>
      <c r="NHW35" s="25"/>
      <c r="NHX35" s="25"/>
      <c r="NHY35" s="25"/>
      <c r="NHZ35" s="25"/>
      <c r="NIA35" s="25"/>
      <c r="NIB35" s="25"/>
      <c r="NIC35" s="25"/>
      <c r="NID35" s="25"/>
      <c r="NIE35" s="25"/>
      <c r="NIF35" s="25"/>
      <c r="NIG35" s="25"/>
      <c r="NIH35" s="25"/>
      <c r="NII35" s="25"/>
      <c r="NIJ35" s="25"/>
      <c r="NIK35" s="25"/>
      <c r="NIL35" s="25"/>
      <c r="NIM35" s="25"/>
      <c r="NIN35" s="25"/>
      <c r="NIO35" s="25"/>
      <c r="NIP35" s="25"/>
      <c r="NIQ35" s="25"/>
      <c r="NIR35" s="25"/>
      <c r="NIS35" s="25"/>
      <c r="NIT35" s="25"/>
      <c r="NIU35" s="25"/>
      <c r="NIV35" s="25"/>
      <c r="NIW35" s="25"/>
      <c r="NIX35" s="25"/>
      <c r="NIY35" s="25"/>
      <c r="NIZ35" s="25"/>
      <c r="NJA35" s="25"/>
      <c r="NJB35" s="25"/>
      <c r="NJC35" s="25"/>
      <c r="NJD35" s="25"/>
      <c r="NJE35" s="25"/>
      <c r="NJF35" s="25"/>
      <c r="NJG35" s="25"/>
      <c r="NJH35" s="25"/>
      <c r="NJI35" s="25"/>
      <c r="NJJ35" s="25"/>
      <c r="NJK35" s="25"/>
      <c r="NJL35" s="25"/>
      <c r="NJM35" s="25"/>
      <c r="NJN35" s="25"/>
      <c r="NJO35" s="25"/>
      <c r="NJP35" s="25"/>
      <c r="NJQ35" s="25"/>
      <c r="NJR35" s="25"/>
      <c r="NJS35" s="25"/>
      <c r="NJT35" s="25"/>
      <c r="NJU35" s="25"/>
      <c r="NJV35" s="25"/>
      <c r="NJW35" s="25"/>
      <c r="NJX35" s="25"/>
      <c r="NJY35" s="25"/>
      <c r="NJZ35" s="25"/>
      <c r="NKA35" s="25"/>
      <c r="NKB35" s="25"/>
      <c r="NKC35" s="25"/>
      <c r="NKD35" s="25"/>
      <c r="NKE35" s="25"/>
      <c r="NKF35" s="25"/>
      <c r="NKG35" s="25"/>
      <c r="NKH35" s="25"/>
      <c r="NKI35" s="25"/>
      <c r="NKJ35" s="25"/>
      <c r="NKK35" s="25"/>
      <c r="NKL35" s="25"/>
      <c r="NKM35" s="25"/>
      <c r="NKN35" s="25"/>
      <c r="NKO35" s="25"/>
      <c r="NKP35" s="25"/>
      <c r="NKQ35" s="25"/>
      <c r="NKR35" s="25"/>
      <c r="NKS35" s="25"/>
      <c r="NKT35" s="25"/>
      <c r="NKU35" s="25"/>
      <c r="NKV35" s="25"/>
      <c r="NKW35" s="25"/>
      <c r="NKX35" s="25"/>
      <c r="NKY35" s="25"/>
      <c r="NKZ35" s="25"/>
      <c r="NLA35" s="25"/>
      <c r="NLB35" s="25"/>
      <c r="NLC35" s="25"/>
      <c r="NLD35" s="25"/>
      <c r="NLE35" s="25"/>
      <c r="NLF35" s="25"/>
      <c r="NLG35" s="25"/>
      <c r="NLH35" s="25"/>
      <c r="NLI35" s="25"/>
      <c r="NLJ35" s="25"/>
      <c r="NLK35" s="25"/>
      <c r="NLL35" s="25"/>
      <c r="NLM35" s="25"/>
      <c r="NLN35" s="25"/>
      <c r="NLO35" s="25"/>
      <c r="NLP35" s="25"/>
      <c r="NLQ35" s="25"/>
      <c r="NLR35" s="25"/>
      <c r="NLS35" s="25"/>
      <c r="NLT35" s="25"/>
      <c r="NLU35" s="25"/>
      <c r="NLV35" s="25"/>
      <c r="NLW35" s="25"/>
      <c r="NLX35" s="25"/>
      <c r="NLY35" s="25"/>
      <c r="NLZ35" s="25"/>
      <c r="NMA35" s="25"/>
      <c r="NMB35" s="25"/>
      <c r="NMC35" s="25"/>
      <c r="NMD35" s="25"/>
      <c r="NME35" s="25"/>
      <c r="NMF35" s="25"/>
      <c r="NMG35" s="25"/>
      <c r="NMH35" s="25"/>
      <c r="NMI35" s="25"/>
      <c r="NMJ35" s="25"/>
      <c r="NMK35" s="25"/>
      <c r="NML35" s="25"/>
      <c r="NMM35" s="25"/>
      <c r="NMN35" s="25"/>
      <c r="NMO35" s="25"/>
      <c r="NMP35" s="25"/>
      <c r="NMQ35" s="25"/>
      <c r="NMR35" s="25"/>
      <c r="NMS35" s="25"/>
      <c r="NMT35" s="25"/>
      <c r="NMU35" s="25"/>
      <c r="NMV35" s="25"/>
      <c r="NMW35" s="25"/>
      <c r="NMX35" s="25"/>
      <c r="NMY35" s="25"/>
      <c r="NMZ35" s="25"/>
      <c r="NNA35" s="25"/>
      <c r="NNB35" s="25"/>
      <c r="NNC35" s="25"/>
      <c r="NND35" s="25"/>
      <c r="NNE35" s="25"/>
      <c r="NNF35" s="25"/>
      <c r="NNG35" s="25"/>
      <c r="NNH35" s="25"/>
      <c r="NNI35" s="25"/>
      <c r="NNJ35" s="25"/>
      <c r="NNK35" s="25"/>
      <c r="NNL35" s="25"/>
      <c r="NNM35" s="25"/>
      <c r="NNN35" s="25"/>
      <c r="NNO35" s="25"/>
      <c r="NNP35" s="25"/>
      <c r="NNQ35" s="25"/>
      <c r="NNR35" s="25"/>
      <c r="NNS35" s="25"/>
      <c r="NNT35" s="25"/>
      <c r="NNU35" s="25"/>
      <c r="NNV35" s="25"/>
      <c r="NNW35" s="25"/>
      <c r="NNX35" s="25"/>
      <c r="NNY35" s="25"/>
      <c r="NNZ35" s="25"/>
      <c r="NOA35" s="25"/>
      <c r="NOB35" s="25"/>
      <c r="NOC35" s="25"/>
      <c r="NOD35" s="25"/>
      <c r="NOE35" s="25"/>
      <c r="NOF35" s="25"/>
      <c r="NOG35" s="25"/>
      <c r="NOH35" s="25"/>
      <c r="NOI35" s="25"/>
      <c r="NOJ35" s="25"/>
      <c r="NOK35" s="25"/>
      <c r="NOL35" s="25"/>
      <c r="NOM35" s="25"/>
      <c r="NON35" s="25"/>
      <c r="NOO35" s="25"/>
      <c r="NOP35" s="25"/>
      <c r="NOQ35" s="25"/>
      <c r="NOR35" s="25"/>
      <c r="NOS35" s="25"/>
      <c r="NOT35" s="25"/>
      <c r="NOU35" s="25"/>
      <c r="NOV35" s="25"/>
      <c r="NOW35" s="25"/>
      <c r="NOX35" s="25"/>
      <c r="NOY35" s="25"/>
      <c r="NOZ35" s="25"/>
      <c r="NPA35" s="25"/>
      <c r="NPB35" s="25"/>
      <c r="NPC35" s="25"/>
      <c r="NPD35" s="25"/>
      <c r="NPE35" s="25"/>
      <c r="NPF35" s="25"/>
      <c r="NPG35" s="25"/>
      <c r="NPH35" s="25"/>
      <c r="NPI35" s="25"/>
      <c r="NPJ35" s="25"/>
      <c r="NPK35" s="25"/>
      <c r="NPL35" s="25"/>
      <c r="NPM35" s="25"/>
      <c r="NPN35" s="25"/>
      <c r="NPO35" s="25"/>
      <c r="NPP35" s="25"/>
      <c r="NPQ35" s="25"/>
      <c r="NPR35" s="25"/>
      <c r="NPS35" s="25"/>
      <c r="NPT35" s="25"/>
      <c r="NPU35" s="25"/>
      <c r="NPV35" s="25"/>
      <c r="NPW35" s="25"/>
      <c r="NPX35" s="25"/>
      <c r="NPY35" s="25"/>
      <c r="NPZ35" s="25"/>
      <c r="NQA35" s="25"/>
      <c r="NQB35" s="25"/>
      <c r="NQC35" s="25"/>
      <c r="NQD35" s="25"/>
      <c r="NQE35" s="25"/>
      <c r="NQF35" s="25"/>
      <c r="NQG35" s="25"/>
      <c r="NQH35" s="25"/>
      <c r="NQI35" s="25"/>
      <c r="NQJ35" s="25"/>
      <c r="NQK35" s="25"/>
      <c r="NQL35" s="25"/>
      <c r="NQM35" s="25"/>
      <c r="NQN35" s="25"/>
      <c r="NQO35" s="25"/>
      <c r="NQP35" s="25"/>
      <c r="NQQ35" s="25"/>
      <c r="NQR35" s="25"/>
      <c r="NQS35" s="25"/>
      <c r="NQT35" s="25"/>
      <c r="NQU35" s="25"/>
      <c r="NQV35" s="25"/>
      <c r="NQW35" s="25"/>
      <c r="NQX35" s="25"/>
      <c r="NQY35" s="25"/>
      <c r="NQZ35" s="25"/>
      <c r="NRA35" s="25"/>
      <c r="NRB35" s="25"/>
      <c r="NRC35" s="25"/>
      <c r="NRD35" s="25"/>
      <c r="NRE35" s="25"/>
      <c r="NRF35" s="25"/>
      <c r="NRG35" s="25"/>
      <c r="NRH35" s="25"/>
      <c r="NRI35" s="25"/>
      <c r="NRJ35" s="25"/>
      <c r="NRK35" s="25"/>
      <c r="NRL35" s="25"/>
      <c r="NRM35" s="25"/>
      <c r="NRN35" s="25"/>
      <c r="NRO35" s="25"/>
      <c r="NRP35" s="25"/>
      <c r="NRQ35" s="25"/>
      <c r="NRR35" s="25"/>
      <c r="NRS35" s="25"/>
      <c r="NRT35" s="25"/>
      <c r="NRU35" s="25"/>
      <c r="NRV35" s="25"/>
      <c r="NRW35" s="25"/>
      <c r="NRX35" s="25"/>
      <c r="NRY35" s="25"/>
      <c r="NRZ35" s="25"/>
      <c r="NSA35" s="25"/>
      <c r="NSB35" s="25"/>
      <c r="NSC35" s="25"/>
      <c r="NSD35" s="25"/>
      <c r="NSE35" s="25"/>
      <c r="NSF35" s="25"/>
      <c r="NSG35" s="25"/>
      <c r="NSH35" s="25"/>
      <c r="NSI35" s="25"/>
      <c r="NSJ35" s="25"/>
      <c r="NSK35" s="25"/>
      <c r="NSL35" s="25"/>
      <c r="NSM35" s="25"/>
      <c r="NSN35" s="25"/>
      <c r="NSO35" s="25"/>
      <c r="NSP35" s="25"/>
      <c r="NSQ35" s="25"/>
      <c r="NSR35" s="25"/>
      <c r="NSS35" s="25"/>
      <c r="NST35" s="25"/>
      <c r="NSU35" s="25"/>
      <c r="NSV35" s="25"/>
      <c r="NSW35" s="25"/>
      <c r="NSX35" s="25"/>
      <c r="NSY35" s="25"/>
      <c r="NSZ35" s="25"/>
      <c r="NTA35" s="25"/>
      <c r="NTB35" s="25"/>
      <c r="NTC35" s="25"/>
      <c r="NTD35" s="25"/>
      <c r="NTE35" s="25"/>
      <c r="NTF35" s="25"/>
      <c r="NTG35" s="25"/>
      <c r="NTH35" s="25"/>
      <c r="NTI35" s="25"/>
      <c r="NTJ35" s="25"/>
      <c r="NTK35" s="25"/>
      <c r="NTL35" s="25"/>
      <c r="NTM35" s="25"/>
      <c r="NTN35" s="25"/>
      <c r="NTO35" s="25"/>
      <c r="NTP35" s="25"/>
      <c r="NTQ35" s="25"/>
      <c r="NTR35" s="25"/>
      <c r="NTS35" s="25"/>
      <c r="NTT35" s="25"/>
      <c r="NTU35" s="25"/>
      <c r="NTV35" s="25"/>
      <c r="NTW35" s="25"/>
      <c r="NTX35" s="25"/>
      <c r="NTY35" s="25"/>
      <c r="NTZ35" s="25"/>
      <c r="NUA35" s="25"/>
      <c r="NUB35" s="25"/>
      <c r="NUC35" s="25"/>
      <c r="NUD35" s="25"/>
      <c r="NUE35" s="25"/>
      <c r="NUF35" s="25"/>
      <c r="NUG35" s="25"/>
      <c r="NUH35" s="25"/>
      <c r="NUI35" s="25"/>
      <c r="NUJ35" s="25"/>
      <c r="NUK35" s="25"/>
      <c r="NUL35" s="25"/>
      <c r="NUM35" s="25"/>
      <c r="NUN35" s="25"/>
      <c r="NUO35" s="25"/>
      <c r="NUP35" s="25"/>
      <c r="NUQ35" s="25"/>
      <c r="NUR35" s="25"/>
      <c r="NUS35" s="25"/>
      <c r="NUT35" s="25"/>
      <c r="NUU35" s="25"/>
      <c r="NUV35" s="25"/>
      <c r="NUW35" s="25"/>
      <c r="NUX35" s="25"/>
      <c r="NUY35" s="25"/>
      <c r="NUZ35" s="25"/>
      <c r="NVA35" s="25"/>
      <c r="NVB35" s="25"/>
      <c r="NVC35" s="25"/>
      <c r="NVD35" s="25"/>
      <c r="NVE35" s="25"/>
      <c r="NVF35" s="25"/>
      <c r="NVG35" s="25"/>
      <c r="NVH35" s="25"/>
      <c r="NVI35" s="25"/>
      <c r="NVJ35" s="25"/>
      <c r="NVK35" s="25"/>
      <c r="NVL35" s="25"/>
      <c r="NVM35" s="25"/>
      <c r="NVN35" s="25"/>
      <c r="NVO35" s="25"/>
      <c r="NVP35" s="25"/>
      <c r="NVQ35" s="25"/>
      <c r="NVR35" s="25"/>
      <c r="NVS35" s="25"/>
      <c r="NVT35" s="25"/>
      <c r="NVU35" s="25"/>
      <c r="NVV35" s="25"/>
      <c r="NVW35" s="25"/>
      <c r="NVX35" s="25"/>
      <c r="NVY35" s="25"/>
      <c r="NVZ35" s="25"/>
      <c r="NWA35" s="25"/>
      <c r="NWB35" s="25"/>
      <c r="NWC35" s="25"/>
      <c r="NWD35" s="25"/>
      <c r="NWE35" s="25"/>
      <c r="NWF35" s="25"/>
      <c r="NWG35" s="25"/>
      <c r="NWH35" s="25"/>
      <c r="NWI35" s="25"/>
      <c r="NWJ35" s="25"/>
      <c r="NWK35" s="25"/>
      <c r="NWL35" s="25"/>
      <c r="NWM35" s="25"/>
      <c r="NWN35" s="25"/>
      <c r="NWO35" s="25"/>
      <c r="NWP35" s="25"/>
      <c r="NWQ35" s="25"/>
      <c r="NWR35" s="25"/>
      <c r="NWS35" s="25"/>
      <c r="NWT35" s="25"/>
      <c r="NWU35" s="25"/>
      <c r="NWV35" s="25"/>
      <c r="NWW35" s="25"/>
      <c r="NWX35" s="25"/>
      <c r="NWY35" s="25"/>
      <c r="NWZ35" s="25"/>
      <c r="NXA35" s="25"/>
      <c r="NXB35" s="25"/>
      <c r="NXC35" s="25"/>
      <c r="NXD35" s="25"/>
      <c r="NXE35" s="25"/>
      <c r="NXF35" s="25"/>
      <c r="NXG35" s="25"/>
      <c r="NXH35" s="25"/>
      <c r="NXI35" s="25"/>
      <c r="NXJ35" s="25"/>
      <c r="NXK35" s="25"/>
      <c r="NXL35" s="25"/>
      <c r="NXM35" s="25"/>
      <c r="NXN35" s="25"/>
      <c r="NXO35" s="25"/>
      <c r="NXP35" s="25"/>
      <c r="NXQ35" s="25"/>
      <c r="NXR35" s="25"/>
      <c r="NXS35" s="25"/>
      <c r="NXT35" s="25"/>
      <c r="NXU35" s="25"/>
      <c r="NXV35" s="25"/>
      <c r="NXW35" s="25"/>
      <c r="NXX35" s="25"/>
      <c r="NXY35" s="25"/>
      <c r="NXZ35" s="25"/>
      <c r="NYA35" s="25"/>
      <c r="NYB35" s="25"/>
      <c r="NYC35" s="25"/>
      <c r="NYD35" s="25"/>
      <c r="NYE35" s="25"/>
      <c r="NYF35" s="25"/>
      <c r="NYG35" s="25"/>
      <c r="NYH35" s="25"/>
      <c r="NYI35" s="25"/>
      <c r="NYJ35" s="25"/>
      <c r="NYK35" s="25"/>
      <c r="NYL35" s="25"/>
      <c r="NYM35" s="25"/>
      <c r="NYN35" s="25"/>
      <c r="NYO35" s="25"/>
      <c r="NYP35" s="25"/>
      <c r="NYQ35" s="25"/>
      <c r="NYR35" s="25"/>
      <c r="NYS35" s="25"/>
      <c r="NYT35" s="25"/>
      <c r="NYU35" s="25"/>
      <c r="NYV35" s="25"/>
      <c r="NYW35" s="25"/>
      <c r="NYX35" s="25"/>
      <c r="NYY35" s="25"/>
      <c r="NYZ35" s="25"/>
      <c r="NZA35" s="25"/>
      <c r="NZB35" s="25"/>
      <c r="NZC35" s="25"/>
      <c r="NZD35" s="25"/>
      <c r="NZE35" s="25"/>
      <c r="NZF35" s="25"/>
      <c r="NZG35" s="25"/>
      <c r="NZH35" s="25"/>
      <c r="NZI35" s="25"/>
      <c r="NZJ35" s="25"/>
      <c r="NZK35" s="25"/>
      <c r="NZL35" s="25"/>
      <c r="NZM35" s="25"/>
      <c r="NZN35" s="25"/>
      <c r="NZO35" s="25"/>
      <c r="NZP35" s="25"/>
      <c r="NZQ35" s="25"/>
      <c r="NZR35" s="25"/>
      <c r="NZS35" s="25"/>
      <c r="NZT35" s="25"/>
      <c r="NZU35" s="25"/>
      <c r="NZV35" s="25"/>
      <c r="NZW35" s="25"/>
      <c r="NZX35" s="25"/>
      <c r="NZY35" s="25"/>
      <c r="NZZ35" s="25"/>
      <c r="OAA35" s="25"/>
      <c r="OAB35" s="25"/>
      <c r="OAC35" s="25"/>
      <c r="OAD35" s="25"/>
      <c r="OAE35" s="25"/>
      <c r="OAF35" s="25"/>
      <c r="OAG35" s="25"/>
      <c r="OAH35" s="25"/>
      <c r="OAI35" s="25"/>
      <c r="OAJ35" s="25"/>
      <c r="OAK35" s="25"/>
      <c r="OAL35" s="25"/>
      <c r="OAM35" s="25"/>
      <c r="OAN35" s="25"/>
      <c r="OAO35" s="25"/>
      <c r="OAP35" s="25"/>
      <c r="OAQ35" s="25"/>
      <c r="OAR35" s="25"/>
      <c r="OAS35" s="25"/>
      <c r="OAT35" s="25"/>
      <c r="OAU35" s="25"/>
      <c r="OAV35" s="25"/>
      <c r="OAW35" s="25"/>
      <c r="OAX35" s="25"/>
      <c r="OAY35" s="25"/>
      <c r="OAZ35" s="25"/>
      <c r="OBA35" s="25"/>
      <c r="OBB35" s="25"/>
      <c r="OBC35" s="25"/>
      <c r="OBD35" s="25"/>
      <c r="OBE35" s="25"/>
      <c r="OBF35" s="25"/>
      <c r="OBG35" s="25"/>
      <c r="OBH35" s="25"/>
      <c r="OBI35" s="25"/>
      <c r="OBJ35" s="25"/>
      <c r="OBK35" s="25"/>
      <c r="OBL35" s="25"/>
      <c r="OBM35" s="25"/>
      <c r="OBN35" s="25"/>
      <c r="OBO35" s="25"/>
      <c r="OBP35" s="25"/>
      <c r="OBQ35" s="25"/>
      <c r="OBR35" s="25"/>
      <c r="OBS35" s="25"/>
      <c r="OBT35" s="25"/>
      <c r="OBU35" s="25"/>
      <c r="OBV35" s="25"/>
      <c r="OBW35" s="25"/>
      <c r="OBX35" s="25"/>
      <c r="OBY35" s="25"/>
      <c r="OBZ35" s="25"/>
      <c r="OCA35" s="25"/>
      <c r="OCB35" s="25"/>
      <c r="OCC35" s="25"/>
      <c r="OCD35" s="25"/>
      <c r="OCE35" s="25"/>
      <c r="OCF35" s="25"/>
      <c r="OCG35" s="25"/>
      <c r="OCH35" s="25"/>
      <c r="OCI35" s="25"/>
      <c r="OCJ35" s="25"/>
      <c r="OCK35" s="25"/>
      <c r="OCL35" s="25"/>
      <c r="OCM35" s="25"/>
      <c r="OCN35" s="25"/>
      <c r="OCO35" s="25"/>
      <c r="OCP35" s="25"/>
      <c r="OCQ35" s="25"/>
      <c r="OCR35" s="25"/>
      <c r="OCS35" s="25"/>
      <c r="OCT35" s="25"/>
      <c r="OCU35" s="25"/>
      <c r="OCV35" s="25"/>
      <c r="OCW35" s="25"/>
      <c r="OCX35" s="25"/>
      <c r="OCY35" s="25"/>
      <c r="OCZ35" s="25"/>
      <c r="ODA35" s="25"/>
      <c r="ODB35" s="25"/>
      <c r="ODC35" s="25"/>
      <c r="ODD35" s="25"/>
      <c r="ODE35" s="25"/>
      <c r="ODF35" s="25"/>
      <c r="ODG35" s="25"/>
      <c r="ODH35" s="25"/>
      <c r="ODI35" s="25"/>
      <c r="ODJ35" s="25"/>
      <c r="ODK35" s="25"/>
      <c r="ODL35" s="25"/>
      <c r="ODM35" s="25"/>
      <c r="ODN35" s="25"/>
      <c r="ODO35" s="25"/>
      <c r="ODP35" s="25"/>
      <c r="ODQ35" s="25"/>
      <c r="ODR35" s="25"/>
      <c r="ODS35" s="25"/>
      <c r="ODT35" s="25"/>
      <c r="ODU35" s="25"/>
      <c r="ODV35" s="25"/>
      <c r="ODW35" s="25"/>
      <c r="ODX35" s="25"/>
      <c r="ODY35" s="25"/>
      <c r="ODZ35" s="25"/>
      <c r="OEA35" s="25"/>
      <c r="OEB35" s="25"/>
      <c r="OEC35" s="25"/>
      <c r="OED35" s="25"/>
      <c r="OEE35" s="25"/>
      <c r="OEF35" s="25"/>
      <c r="OEG35" s="25"/>
      <c r="OEH35" s="25"/>
      <c r="OEI35" s="25"/>
      <c r="OEJ35" s="25"/>
      <c r="OEK35" s="25"/>
      <c r="OEL35" s="25"/>
      <c r="OEM35" s="25"/>
      <c r="OEN35" s="25"/>
      <c r="OEO35" s="25"/>
      <c r="OEP35" s="25"/>
      <c r="OEQ35" s="25"/>
      <c r="OER35" s="25"/>
      <c r="OES35" s="25"/>
      <c r="OET35" s="25"/>
      <c r="OEU35" s="25"/>
      <c r="OEV35" s="25"/>
      <c r="OEW35" s="25"/>
      <c r="OEX35" s="25"/>
      <c r="OEY35" s="25"/>
      <c r="OEZ35" s="25"/>
      <c r="OFA35" s="25"/>
      <c r="OFB35" s="25"/>
      <c r="OFC35" s="25"/>
      <c r="OFD35" s="25"/>
      <c r="OFE35" s="25"/>
      <c r="OFF35" s="25"/>
      <c r="OFG35" s="25"/>
      <c r="OFH35" s="25"/>
      <c r="OFI35" s="25"/>
      <c r="OFJ35" s="25"/>
      <c r="OFK35" s="25"/>
      <c r="OFL35" s="25"/>
      <c r="OFM35" s="25"/>
      <c r="OFN35" s="25"/>
      <c r="OFO35" s="25"/>
      <c r="OFP35" s="25"/>
      <c r="OFQ35" s="25"/>
      <c r="OFR35" s="25"/>
      <c r="OFS35" s="25"/>
      <c r="OFT35" s="25"/>
      <c r="OFU35" s="25"/>
      <c r="OFV35" s="25"/>
      <c r="OFW35" s="25"/>
      <c r="OFX35" s="25"/>
      <c r="OFY35" s="25"/>
      <c r="OFZ35" s="25"/>
      <c r="OGA35" s="25"/>
      <c r="OGB35" s="25"/>
      <c r="OGC35" s="25"/>
      <c r="OGD35" s="25"/>
      <c r="OGE35" s="25"/>
      <c r="OGF35" s="25"/>
      <c r="OGG35" s="25"/>
      <c r="OGH35" s="25"/>
      <c r="OGI35" s="25"/>
      <c r="OGJ35" s="25"/>
      <c r="OGK35" s="25"/>
      <c r="OGL35" s="25"/>
      <c r="OGM35" s="25"/>
      <c r="OGN35" s="25"/>
      <c r="OGO35" s="25"/>
      <c r="OGP35" s="25"/>
      <c r="OGQ35" s="25"/>
      <c r="OGR35" s="25"/>
      <c r="OGS35" s="25"/>
      <c r="OGT35" s="25"/>
      <c r="OGU35" s="25"/>
      <c r="OGV35" s="25"/>
      <c r="OGW35" s="25"/>
      <c r="OGX35" s="25"/>
      <c r="OGY35" s="25"/>
      <c r="OGZ35" s="25"/>
      <c r="OHA35" s="25"/>
      <c r="OHB35" s="25"/>
      <c r="OHC35" s="25"/>
      <c r="OHD35" s="25"/>
      <c r="OHE35" s="25"/>
      <c r="OHF35" s="25"/>
      <c r="OHG35" s="25"/>
      <c r="OHH35" s="25"/>
      <c r="OHI35" s="25"/>
      <c r="OHJ35" s="25"/>
      <c r="OHK35" s="25"/>
      <c r="OHL35" s="25"/>
      <c r="OHM35" s="25"/>
      <c r="OHN35" s="25"/>
      <c r="OHO35" s="25"/>
      <c r="OHP35" s="25"/>
      <c r="OHQ35" s="25"/>
      <c r="OHR35" s="25"/>
      <c r="OHS35" s="25"/>
      <c r="OHT35" s="25"/>
      <c r="OHU35" s="25"/>
      <c r="OHV35" s="25"/>
      <c r="OHW35" s="25"/>
      <c r="OHX35" s="25"/>
      <c r="OHY35" s="25"/>
      <c r="OHZ35" s="25"/>
      <c r="OIA35" s="25"/>
      <c r="OIB35" s="25"/>
      <c r="OIC35" s="25"/>
      <c r="OID35" s="25"/>
      <c r="OIE35" s="25"/>
      <c r="OIF35" s="25"/>
      <c r="OIG35" s="25"/>
      <c r="OIH35" s="25"/>
      <c r="OII35" s="25"/>
      <c r="OIJ35" s="25"/>
      <c r="OIK35" s="25"/>
      <c r="OIL35" s="25"/>
      <c r="OIM35" s="25"/>
      <c r="OIN35" s="25"/>
      <c r="OIO35" s="25"/>
      <c r="OIP35" s="25"/>
      <c r="OIQ35" s="25"/>
      <c r="OIR35" s="25"/>
      <c r="OIS35" s="25"/>
      <c r="OIT35" s="25"/>
      <c r="OIU35" s="25"/>
      <c r="OIV35" s="25"/>
      <c r="OIW35" s="25"/>
      <c r="OIX35" s="25"/>
      <c r="OIY35" s="25"/>
      <c r="OIZ35" s="25"/>
      <c r="OJA35" s="25"/>
      <c r="OJB35" s="25"/>
      <c r="OJC35" s="25"/>
      <c r="OJD35" s="25"/>
      <c r="OJE35" s="25"/>
      <c r="OJF35" s="25"/>
      <c r="OJG35" s="25"/>
      <c r="OJH35" s="25"/>
      <c r="OJI35" s="25"/>
      <c r="OJJ35" s="25"/>
      <c r="OJK35" s="25"/>
      <c r="OJL35" s="25"/>
      <c r="OJM35" s="25"/>
      <c r="OJN35" s="25"/>
      <c r="OJO35" s="25"/>
      <c r="OJP35" s="25"/>
      <c r="OJQ35" s="25"/>
      <c r="OJR35" s="25"/>
      <c r="OJS35" s="25"/>
      <c r="OJT35" s="25"/>
      <c r="OJU35" s="25"/>
      <c r="OJV35" s="25"/>
      <c r="OJW35" s="25"/>
      <c r="OJX35" s="25"/>
      <c r="OJY35" s="25"/>
      <c r="OJZ35" s="25"/>
      <c r="OKA35" s="25"/>
      <c r="OKB35" s="25"/>
      <c r="OKC35" s="25"/>
      <c r="OKD35" s="25"/>
      <c r="OKE35" s="25"/>
      <c r="OKF35" s="25"/>
      <c r="OKG35" s="25"/>
      <c r="OKH35" s="25"/>
      <c r="OKI35" s="25"/>
      <c r="OKJ35" s="25"/>
      <c r="OKK35" s="25"/>
      <c r="OKL35" s="25"/>
      <c r="OKM35" s="25"/>
      <c r="OKN35" s="25"/>
      <c r="OKO35" s="25"/>
      <c r="OKP35" s="25"/>
      <c r="OKQ35" s="25"/>
      <c r="OKR35" s="25"/>
      <c r="OKS35" s="25"/>
      <c r="OKT35" s="25"/>
      <c r="OKU35" s="25"/>
      <c r="OKV35" s="25"/>
      <c r="OKW35" s="25"/>
      <c r="OKX35" s="25"/>
      <c r="OKY35" s="25"/>
      <c r="OKZ35" s="25"/>
      <c r="OLA35" s="25"/>
      <c r="OLB35" s="25"/>
      <c r="OLC35" s="25"/>
      <c r="OLD35" s="25"/>
      <c r="OLE35" s="25"/>
      <c r="OLF35" s="25"/>
      <c r="OLG35" s="25"/>
      <c r="OLH35" s="25"/>
      <c r="OLI35" s="25"/>
      <c r="OLJ35" s="25"/>
      <c r="OLK35" s="25"/>
      <c r="OLL35" s="25"/>
      <c r="OLM35" s="25"/>
      <c r="OLN35" s="25"/>
      <c r="OLO35" s="25"/>
      <c r="OLP35" s="25"/>
      <c r="OLQ35" s="25"/>
      <c r="OLR35" s="25"/>
      <c r="OLS35" s="25"/>
      <c r="OLT35" s="25"/>
      <c r="OLU35" s="25"/>
      <c r="OLV35" s="25"/>
      <c r="OLW35" s="25"/>
      <c r="OLX35" s="25"/>
      <c r="OLY35" s="25"/>
      <c r="OLZ35" s="25"/>
      <c r="OMA35" s="25"/>
      <c r="OMB35" s="25"/>
      <c r="OMC35" s="25"/>
      <c r="OMD35" s="25"/>
      <c r="OME35" s="25"/>
      <c r="OMF35" s="25"/>
      <c r="OMG35" s="25"/>
      <c r="OMH35" s="25"/>
      <c r="OMI35" s="25"/>
      <c r="OMJ35" s="25"/>
      <c r="OMK35" s="25"/>
      <c r="OML35" s="25"/>
      <c r="OMM35" s="25"/>
      <c r="OMN35" s="25"/>
      <c r="OMO35" s="25"/>
      <c r="OMP35" s="25"/>
      <c r="OMQ35" s="25"/>
      <c r="OMR35" s="25"/>
      <c r="OMS35" s="25"/>
      <c r="OMT35" s="25"/>
      <c r="OMU35" s="25"/>
      <c r="OMV35" s="25"/>
      <c r="OMW35" s="25"/>
      <c r="OMX35" s="25"/>
      <c r="OMY35" s="25"/>
      <c r="OMZ35" s="25"/>
      <c r="ONA35" s="25"/>
      <c r="ONB35" s="25"/>
      <c r="ONC35" s="25"/>
      <c r="OND35" s="25"/>
      <c r="ONE35" s="25"/>
      <c r="ONF35" s="25"/>
      <c r="ONG35" s="25"/>
      <c r="ONH35" s="25"/>
      <c r="ONI35" s="25"/>
      <c r="ONJ35" s="25"/>
      <c r="ONK35" s="25"/>
      <c r="ONL35" s="25"/>
      <c r="ONM35" s="25"/>
      <c r="ONN35" s="25"/>
      <c r="ONO35" s="25"/>
      <c r="ONP35" s="25"/>
      <c r="ONQ35" s="25"/>
      <c r="ONR35" s="25"/>
      <c r="ONS35" s="25"/>
      <c r="ONT35" s="25"/>
      <c r="ONU35" s="25"/>
      <c r="ONV35" s="25"/>
      <c r="ONW35" s="25"/>
      <c r="ONX35" s="25"/>
      <c r="ONY35" s="25"/>
      <c r="ONZ35" s="25"/>
      <c r="OOA35" s="25"/>
      <c r="OOB35" s="25"/>
      <c r="OOC35" s="25"/>
      <c r="OOD35" s="25"/>
      <c r="OOE35" s="25"/>
      <c r="OOF35" s="25"/>
      <c r="OOG35" s="25"/>
      <c r="OOH35" s="25"/>
      <c r="OOI35" s="25"/>
      <c r="OOJ35" s="25"/>
      <c r="OOK35" s="25"/>
      <c r="OOL35" s="25"/>
      <c r="OOM35" s="25"/>
      <c r="OON35" s="25"/>
      <c r="OOO35" s="25"/>
      <c r="OOP35" s="25"/>
      <c r="OOQ35" s="25"/>
      <c r="OOR35" s="25"/>
      <c r="OOS35" s="25"/>
      <c r="OOT35" s="25"/>
      <c r="OOU35" s="25"/>
      <c r="OOV35" s="25"/>
      <c r="OOW35" s="25"/>
      <c r="OOX35" s="25"/>
      <c r="OOY35" s="25"/>
      <c r="OOZ35" s="25"/>
      <c r="OPA35" s="25"/>
      <c r="OPB35" s="25"/>
      <c r="OPC35" s="25"/>
      <c r="OPD35" s="25"/>
      <c r="OPE35" s="25"/>
      <c r="OPF35" s="25"/>
      <c r="OPG35" s="25"/>
      <c r="OPH35" s="25"/>
      <c r="OPI35" s="25"/>
      <c r="OPJ35" s="25"/>
      <c r="OPK35" s="25"/>
      <c r="OPL35" s="25"/>
      <c r="OPM35" s="25"/>
      <c r="OPN35" s="25"/>
      <c r="OPO35" s="25"/>
      <c r="OPP35" s="25"/>
      <c r="OPQ35" s="25"/>
      <c r="OPR35" s="25"/>
      <c r="OPS35" s="25"/>
      <c r="OPT35" s="25"/>
      <c r="OPU35" s="25"/>
      <c r="OPV35" s="25"/>
      <c r="OPW35" s="25"/>
      <c r="OPX35" s="25"/>
      <c r="OPY35" s="25"/>
      <c r="OPZ35" s="25"/>
      <c r="OQA35" s="25"/>
      <c r="OQB35" s="25"/>
      <c r="OQC35" s="25"/>
      <c r="OQD35" s="25"/>
      <c r="OQE35" s="25"/>
      <c r="OQF35" s="25"/>
      <c r="OQG35" s="25"/>
      <c r="OQH35" s="25"/>
      <c r="OQI35" s="25"/>
      <c r="OQJ35" s="25"/>
      <c r="OQK35" s="25"/>
      <c r="OQL35" s="25"/>
      <c r="OQM35" s="25"/>
      <c r="OQN35" s="25"/>
      <c r="OQO35" s="25"/>
      <c r="OQP35" s="25"/>
      <c r="OQQ35" s="25"/>
      <c r="OQR35" s="25"/>
      <c r="OQS35" s="25"/>
      <c r="OQT35" s="25"/>
      <c r="OQU35" s="25"/>
      <c r="OQV35" s="25"/>
      <c r="OQW35" s="25"/>
      <c r="OQX35" s="25"/>
      <c r="OQY35" s="25"/>
      <c r="OQZ35" s="25"/>
      <c r="ORA35" s="25"/>
      <c r="ORB35" s="25"/>
      <c r="ORC35" s="25"/>
      <c r="ORD35" s="25"/>
      <c r="ORE35" s="25"/>
      <c r="ORF35" s="25"/>
      <c r="ORG35" s="25"/>
      <c r="ORH35" s="25"/>
      <c r="ORI35" s="25"/>
      <c r="ORJ35" s="25"/>
      <c r="ORK35" s="25"/>
      <c r="ORL35" s="25"/>
      <c r="ORM35" s="25"/>
      <c r="ORN35" s="25"/>
      <c r="ORO35" s="25"/>
      <c r="ORP35" s="25"/>
      <c r="ORQ35" s="25"/>
      <c r="ORR35" s="25"/>
      <c r="ORS35" s="25"/>
      <c r="ORT35" s="25"/>
      <c r="ORU35" s="25"/>
      <c r="ORV35" s="25"/>
      <c r="ORW35" s="25"/>
      <c r="ORX35" s="25"/>
      <c r="ORY35" s="25"/>
      <c r="ORZ35" s="25"/>
      <c r="OSA35" s="25"/>
      <c r="OSB35" s="25"/>
      <c r="OSC35" s="25"/>
      <c r="OSD35" s="25"/>
      <c r="OSE35" s="25"/>
      <c r="OSF35" s="25"/>
      <c r="OSG35" s="25"/>
      <c r="OSH35" s="25"/>
      <c r="OSI35" s="25"/>
      <c r="OSJ35" s="25"/>
      <c r="OSK35" s="25"/>
      <c r="OSL35" s="25"/>
      <c r="OSM35" s="25"/>
      <c r="OSN35" s="25"/>
      <c r="OSO35" s="25"/>
      <c r="OSP35" s="25"/>
      <c r="OSQ35" s="25"/>
      <c r="OSR35" s="25"/>
      <c r="OSS35" s="25"/>
      <c r="OST35" s="25"/>
      <c r="OSU35" s="25"/>
      <c r="OSV35" s="25"/>
      <c r="OSW35" s="25"/>
      <c r="OSX35" s="25"/>
      <c r="OSY35" s="25"/>
      <c r="OSZ35" s="25"/>
      <c r="OTA35" s="25"/>
      <c r="OTB35" s="25"/>
      <c r="OTC35" s="25"/>
      <c r="OTD35" s="25"/>
      <c r="OTE35" s="25"/>
      <c r="OTF35" s="25"/>
      <c r="OTG35" s="25"/>
      <c r="OTH35" s="25"/>
      <c r="OTI35" s="25"/>
      <c r="OTJ35" s="25"/>
      <c r="OTK35" s="25"/>
      <c r="OTL35" s="25"/>
      <c r="OTM35" s="25"/>
      <c r="OTN35" s="25"/>
      <c r="OTO35" s="25"/>
      <c r="OTP35" s="25"/>
      <c r="OTQ35" s="25"/>
      <c r="OTR35" s="25"/>
      <c r="OTS35" s="25"/>
      <c r="OTT35" s="25"/>
      <c r="OTU35" s="25"/>
      <c r="OTV35" s="25"/>
      <c r="OTW35" s="25"/>
      <c r="OTX35" s="25"/>
      <c r="OTY35" s="25"/>
      <c r="OTZ35" s="25"/>
      <c r="OUA35" s="25"/>
      <c r="OUB35" s="25"/>
      <c r="OUC35" s="25"/>
      <c r="OUD35" s="25"/>
      <c r="OUE35" s="25"/>
      <c r="OUF35" s="25"/>
      <c r="OUG35" s="25"/>
      <c r="OUH35" s="25"/>
      <c r="OUI35" s="25"/>
      <c r="OUJ35" s="25"/>
      <c r="OUK35" s="25"/>
      <c r="OUL35" s="25"/>
      <c r="OUM35" s="25"/>
      <c r="OUN35" s="25"/>
      <c r="OUO35" s="25"/>
      <c r="OUP35" s="25"/>
      <c r="OUQ35" s="25"/>
      <c r="OUR35" s="25"/>
      <c r="OUS35" s="25"/>
      <c r="OUT35" s="25"/>
      <c r="OUU35" s="25"/>
      <c r="OUV35" s="25"/>
      <c r="OUW35" s="25"/>
      <c r="OUX35" s="25"/>
      <c r="OUY35" s="25"/>
      <c r="OUZ35" s="25"/>
      <c r="OVA35" s="25"/>
      <c r="OVB35" s="25"/>
      <c r="OVC35" s="25"/>
      <c r="OVD35" s="25"/>
      <c r="OVE35" s="25"/>
      <c r="OVF35" s="25"/>
      <c r="OVG35" s="25"/>
      <c r="OVH35" s="25"/>
      <c r="OVI35" s="25"/>
      <c r="OVJ35" s="25"/>
      <c r="OVK35" s="25"/>
      <c r="OVL35" s="25"/>
      <c r="OVM35" s="25"/>
      <c r="OVN35" s="25"/>
      <c r="OVO35" s="25"/>
      <c r="OVP35" s="25"/>
      <c r="OVQ35" s="25"/>
      <c r="OVR35" s="25"/>
      <c r="OVS35" s="25"/>
      <c r="OVT35" s="25"/>
      <c r="OVU35" s="25"/>
      <c r="OVV35" s="25"/>
      <c r="OVW35" s="25"/>
      <c r="OVX35" s="25"/>
      <c r="OVY35" s="25"/>
      <c r="OVZ35" s="25"/>
      <c r="OWA35" s="25"/>
      <c r="OWB35" s="25"/>
      <c r="OWC35" s="25"/>
      <c r="OWD35" s="25"/>
      <c r="OWE35" s="25"/>
      <c r="OWF35" s="25"/>
      <c r="OWG35" s="25"/>
      <c r="OWH35" s="25"/>
      <c r="OWI35" s="25"/>
      <c r="OWJ35" s="25"/>
      <c r="OWK35" s="25"/>
      <c r="OWL35" s="25"/>
      <c r="OWM35" s="25"/>
      <c r="OWN35" s="25"/>
      <c r="OWO35" s="25"/>
      <c r="OWP35" s="25"/>
      <c r="OWQ35" s="25"/>
      <c r="OWR35" s="25"/>
      <c r="OWS35" s="25"/>
      <c r="OWT35" s="25"/>
      <c r="OWU35" s="25"/>
      <c r="OWV35" s="25"/>
      <c r="OWW35" s="25"/>
      <c r="OWX35" s="25"/>
      <c r="OWY35" s="25"/>
      <c r="OWZ35" s="25"/>
      <c r="OXA35" s="25"/>
      <c r="OXB35" s="25"/>
      <c r="OXC35" s="25"/>
      <c r="OXD35" s="25"/>
      <c r="OXE35" s="25"/>
      <c r="OXF35" s="25"/>
      <c r="OXG35" s="25"/>
      <c r="OXH35" s="25"/>
      <c r="OXI35" s="25"/>
      <c r="OXJ35" s="25"/>
      <c r="OXK35" s="25"/>
      <c r="OXL35" s="25"/>
      <c r="OXM35" s="25"/>
      <c r="OXN35" s="25"/>
      <c r="OXO35" s="25"/>
      <c r="OXP35" s="25"/>
      <c r="OXQ35" s="25"/>
      <c r="OXR35" s="25"/>
      <c r="OXS35" s="25"/>
      <c r="OXT35" s="25"/>
      <c r="OXU35" s="25"/>
      <c r="OXV35" s="25"/>
      <c r="OXW35" s="25"/>
      <c r="OXX35" s="25"/>
      <c r="OXY35" s="25"/>
      <c r="OXZ35" s="25"/>
      <c r="OYA35" s="25"/>
      <c r="OYB35" s="25"/>
      <c r="OYC35" s="25"/>
      <c r="OYD35" s="25"/>
      <c r="OYE35" s="25"/>
      <c r="OYF35" s="25"/>
      <c r="OYG35" s="25"/>
      <c r="OYH35" s="25"/>
      <c r="OYI35" s="25"/>
      <c r="OYJ35" s="25"/>
      <c r="OYK35" s="25"/>
      <c r="OYL35" s="25"/>
      <c r="OYM35" s="25"/>
      <c r="OYN35" s="25"/>
      <c r="OYO35" s="25"/>
      <c r="OYP35" s="25"/>
      <c r="OYQ35" s="25"/>
      <c r="OYR35" s="25"/>
      <c r="OYS35" s="25"/>
      <c r="OYT35" s="25"/>
      <c r="OYU35" s="25"/>
      <c r="OYV35" s="25"/>
      <c r="OYW35" s="25"/>
      <c r="OYX35" s="25"/>
      <c r="OYY35" s="25"/>
      <c r="OYZ35" s="25"/>
      <c r="OZA35" s="25"/>
      <c r="OZB35" s="25"/>
      <c r="OZC35" s="25"/>
      <c r="OZD35" s="25"/>
      <c r="OZE35" s="25"/>
      <c r="OZF35" s="25"/>
      <c r="OZG35" s="25"/>
      <c r="OZH35" s="25"/>
      <c r="OZI35" s="25"/>
      <c r="OZJ35" s="25"/>
      <c r="OZK35" s="25"/>
      <c r="OZL35" s="25"/>
      <c r="OZM35" s="25"/>
      <c r="OZN35" s="25"/>
      <c r="OZO35" s="25"/>
      <c r="OZP35" s="25"/>
      <c r="OZQ35" s="25"/>
      <c r="OZR35" s="25"/>
      <c r="OZS35" s="25"/>
      <c r="OZT35" s="25"/>
      <c r="OZU35" s="25"/>
      <c r="OZV35" s="25"/>
      <c r="OZW35" s="25"/>
      <c r="OZX35" s="25"/>
      <c r="OZY35" s="25"/>
      <c r="OZZ35" s="25"/>
      <c r="PAA35" s="25"/>
      <c r="PAB35" s="25"/>
      <c r="PAC35" s="25"/>
      <c r="PAD35" s="25"/>
      <c r="PAE35" s="25"/>
      <c r="PAF35" s="25"/>
      <c r="PAG35" s="25"/>
      <c r="PAH35" s="25"/>
      <c r="PAI35" s="25"/>
      <c r="PAJ35" s="25"/>
      <c r="PAK35" s="25"/>
      <c r="PAL35" s="25"/>
      <c r="PAM35" s="25"/>
      <c r="PAN35" s="25"/>
      <c r="PAO35" s="25"/>
      <c r="PAP35" s="25"/>
      <c r="PAQ35" s="25"/>
      <c r="PAR35" s="25"/>
      <c r="PAS35" s="25"/>
      <c r="PAT35" s="25"/>
      <c r="PAU35" s="25"/>
      <c r="PAV35" s="25"/>
      <c r="PAW35" s="25"/>
      <c r="PAX35" s="25"/>
      <c r="PAY35" s="25"/>
      <c r="PAZ35" s="25"/>
      <c r="PBA35" s="25"/>
      <c r="PBB35" s="25"/>
      <c r="PBC35" s="25"/>
      <c r="PBD35" s="25"/>
      <c r="PBE35" s="25"/>
      <c r="PBF35" s="25"/>
      <c r="PBG35" s="25"/>
      <c r="PBH35" s="25"/>
      <c r="PBI35" s="25"/>
      <c r="PBJ35" s="25"/>
      <c r="PBK35" s="25"/>
      <c r="PBL35" s="25"/>
      <c r="PBM35" s="25"/>
      <c r="PBN35" s="25"/>
      <c r="PBO35" s="25"/>
      <c r="PBP35" s="25"/>
      <c r="PBQ35" s="25"/>
      <c r="PBR35" s="25"/>
      <c r="PBS35" s="25"/>
      <c r="PBT35" s="25"/>
      <c r="PBU35" s="25"/>
      <c r="PBV35" s="25"/>
      <c r="PBW35" s="25"/>
      <c r="PBX35" s="25"/>
      <c r="PBY35" s="25"/>
      <c r="PBZ35" s="25"/>
      <c r="PCA35" s="25"/>
      <c r="PCB35" s="25"/>
      <c r="PCC35" s="25"/>
      <c r="PCD35" s="25"/>
      <c r="PCE35" s="25"/>
      <c r="PCF35" s="25"/>
      <c r="PCG35" s="25"/>
      <c r="PCH35" s="25"/>
      <c r="PCI35" s="25"/>
      <c r="PCJ35" s="25"/>
      <c r="PCK35" s="25"/>
      <c r="PCL35" s="25"/>
      <c r="PCM35" s="25"/>
      <c r="PCN35" s="25"/>
      <c r="PCO35" s="25"/>
      <c r="PCP35" s="25"/>
      <c r="PCQ35" s="25"/>
      <c r="PCR35" s="25"/>
      <c r="PCS35" s="25"/>
      <c r="PCT35" s="25"/>
      <c r="PCU35" s="25"/>
      <c r="PCV35" s="25"/>
      <c r="PCW35" s="25"/>
      <c r="PCX35" s="25"/>
      <c r="PCY35" s="25"/>
      <c r="PCZ35" s="25"/>
      <c r="PDA35" s="25"/>
      <c r="PDB35" s="25"/>
      <c r="PDC35" s="25"/>
      <c r="PDD35" s="25"/>
      <c r="PDE35" s="25"/>
      <c r="PDF35" s="25"/>
      <c r="PDG35" s="25"/>
      <c r="PDH35" s="25"/>
      <c r="PDI35" s="25"/>
      <c r="PDJ35" s="25"/>
      <c r="PDK35" s="25"/>
      <c r="PDL35" s="25"/>
      <c r="PDM35" s="25"/>
      <c r="PDN35" s="25"/>
      <c r="PDO35" s="25"/>
      <c r="PDP35" s="25"/>
      <c r="PDQ35" s="25"/>
      <c r="PDR35" s="25"/>
      <c r="PDS35" s="25"/>
      <c r="PDT35" s="25"/>
      <c r="PDU35" s="25"/>
      <c r="PDV35" s="25"/>
      <c r="PDW35" s="25"/>
      <c r="PDX35" s="25"/>
      <c r="PDY35" s="25"/>
      <c r="PDZ35" s="25"/>
      <c r="PEA35" s="25"/>
      <c r="PEB35" s="25"/>
      <c r="PEC35" s="25"/>
      <c r="PED35" s="25"/>
      <c r="PEE35" s="25"/>
      <c r="PEF35" s="25"/>
      <c r="PEG35" s="25"/>
      <c r="PEH35" s="25"/>
      <c r="PEI35" s="25"/>
      <c r="PEJ35" s="25"/>
      <c r="PEK35" s="25"/>
      <c r="PEL35" s="25"/>
      <c r="PEM35" s="25"/>
      <c r="PEN35" s="25"/>
      <c r="PEO35" s="25"/>
      <c r="PEP35" s="25"/>
      <c r="PEQ35" s="25"/>
      <c r="PER35" s="25"/>
      <c r="PES35" s="25"/>
      <c r="PET35" s="25"/>
      <c r="PEU35" s="25"/>
      <c r="PEV35" s="25"/>
      <c r="PEW35" s="25"/>
      <c r="PEX35" s="25"/>
      <c r="PEY35" s="25"/>
      <c r="PEZ35" s="25"/>
      <c r="PFA35" s="25"/>
      <c r="PFB35" s="25"/>
      <c r="PFC35" s="25"/>
      <c r="PFD35" s="25"/>
      <c r="PFE35" s="25"/>
      <c r="PFF35" s="25"/>
      <c r="PFG35" s="25"/>
      <c r="PFH35" s="25"/>
      <c r="PFI35" s="25"/>
      <c r="PFJ35" s="25"/>
      <c r="PFK35" s="25"/>
      <c r="PFL35" s="25"/>
      <c r="PFM35" s="25"/>
      <c r="PFN35" s="25"/>
      <c r="PFO35" s="25"/>
      <c r="PFP35" s="25"/>
      <c r="PFQ35" s="25"/>
      <c r="PFR35" s="25"/>
      <c r="PFS35" s="25"/>
      <c r="PFT35" s="25"/>
      <c r="PFU35" s="25"/>
      <c r="PFV35" s="25"/>
      <c r="PFW35" s="25"/>
      <c r="PFX35" s="25"/>
      <c r="PFY35" s="25"/>
      <c r="PFZ35" s="25"/>
      <c r="PGA35" s="25"/>
      <c r="PGB35" s="25"/>
      <c r="PGC35" s="25"/>
      <c r="PGD35" s="25"/>
      <c r="PGE35" s="25"/>
      <c r="PGF35" s="25"/>
      <c r="PGG35" s="25"/>
      <c r="PGH35" s="25"/>
      <c r="PGI35" s="25"/>
      <c r="PGJ35" s="25"/>
      <c r="PGK35" s="25"/>
      <c r="PGL35" s="25"/>
      <c r="PGM35" s="25"/>
      <c r="PGN35" s="25"/>
      <c r="PGO35" s="25"/>
      <c r="PGP35" s="25"/>
      <c r="PGQ35" s="25"/>
      <c r="PGR35" s="25"/>
      <c r="PGS35" s="25"/>
      <c r="PGT35" s="25"/>
      <c r="PGU35" s="25"/>
      <c r="PGV35" s="25"/>
      <c r="PGW35" s="25"/>
      <c r="PGX35" s="25"/>
      <c r="PGY35" s="25"/>
      <c r="PGZ35" s="25"/>
      <c r="PHA35" s="25"/>
      <c r="PHB35" s="25"/>
      <c r="PHC35" s="25"/>
      <c r="PHD35" s="25"/>
      <c r="PHE35" s="25"/>
      <c r="PHF35" s="25"/>
      <c r="PHG35" s="25"/>
      <c r="PHH35" s="25"/>
      <c r="PHI35" s="25"/>
      <c r="PHJ35" s="25"/>
      <c r="PHK35" s="25"/>
      <c r="PHL35" s="25"/>
      <c r="PHM35" s="25"/>
      <c r="PHN35" s="25"/>
      <c r="PHO35" s="25"/>
      <c r="PHP35" s="25"/>
      <c r="PHQ35" s="25"/>
      <c r="PHR35" s="25"/>
      <c r="PHS35" s="25"/>
      <c r="PHT35" s="25"/>
      <c r="PHU35" s="25"/>
      <c r="PHV35" s="25"/>
      <c r="PHW35" s="25"/>
      <c r="PHX35" s="25"/>
      <c r="PHY35" s="25"/>
      <c r="PHZ35" s="25"/>
      <c r="PIA35" s="25"/>
      <c r="PIB35" s="25"/>
      <c r="PIC35" s="25"/>
      <c r="PID35" s="25"/>
      <c r="PIE35" s="25"/>
      <c r="PIF35" s="25"/>
      <c r="PIG35" s="25"/>
      <c r="PIH35" s="25"/>
      <c r="PII35" s="25"/>
      <c r="PIJ35" s="25"/>
      <c r="PIK35" s="25"/>
      <c r="PIL35" s="25"/>
      <c r="PIM35" s="25"/>
      <c r="PIN35" s="25"/>
      <c r="PIO35" s="25"/>
      <c r="PIP35" s="25"/>
      <c r="PIQ35" s="25"/>
      <c r="PIR35" s="25"/>
      <c r="PIS35" s="25"/>
      <c r="PIT35" s="25"/>
      <c r="PIU35" s="25"/>
      <c r="PIV35" s="25"/>
      <c r="PIW35" s="25"/>
      <c r="PIX35" s="25"/>
      <c r="PIY35" s="25"/>
      <c r="PIZ35" s="25"/>
      <c r="PJA35" s="25"/>
      <c r="PJB35" s="25"/>
      <c r="PJC35" s="25"/>
      <c r="PJD35" s="25"/>
      <c r="PJE35" s="25"/>
      <c r="PJF35" s="25"/>
      <c r="PJG35" s="25"/>
      <c r="PJH35" s="25"/>
      <c r="PJI35" s="25"/>
      <c r="PJJ35" s="25"/>
      <c r="PJK35" s="25"/>
      <c r="PJL35" s="25"/>
      <c r="PJM35" s="25"/>
      <c r="PJN35" s="25"/>
      <c r="PJO35" s="25"/>
      <c r="PJP35" s="25"/>
      <c r="PJQ35" s="25"/>
      <c r="PJR35" s="25"/>
      <c r="PJS35" s="25"/>
      <c r="PJT35" s="25"/>
      <c r="PJU35" s="25"/>
      <c r="PJV35" s="25"/>
      <c r="PJW35" s="25"/>
      <c r="PJX35" s="25"/>
      <c r="PJY35" s="25"/>
      <c r="PJZ35" s="25"/>
      <c r="PKA35" s="25"/>
      <c r="PKB35" s="25"/>
      <c r="PKC35" s="25"/>
      <c r="PKD35" s="25"/>
      <c r="PKE35" s="25"/>
      <c r="PKF35" s="25"/>
      <c r="PKG35" s="25"/>
      <c r="PKH35" s="25"/>
      <c r="PKI35" s="25"/>
      <c r="PKJ35" s="25"/>
      <c r="PKK35" s="25"/>
      <c r="PKL35" s="25"/>
      <c r="PKM35" s="25"/>
      <c r="PKN35" s="25"/>
      <c r="PKO35" s="25"/>
      <c r="PKP35" s="25"/>
      <c r="PKQ35" s="25"/>
      <c r="PKR35" s="25"/>
      <c r="PKS35" s="25"/>
      <c r="PKT35" s="25"/>
      <c r="PKU35" s="25"/>
      <c r="PKV35" s="25"/>
      <c r="PKW35" s="25"/>
      <c r="PKX35" s="25"/>
      <c r="PKY35" s="25"/>
      <c r="PKZ35" s="25"/>
      <c r="PLA35" s="25"/>
      <c r="PLB35" s="25"/>
      <c r="PLC35" s="25"/>
      <c r="PLD35" s="25"/>
      <c r="PLE35" s="25"/>
      <c r="PLF35" s="25"/>
      <c r="PLG35" s="25"/>
      <c r="PLH35" s="25"/>
      <c r="PLI35" s="25"/>
      <c r="PLJ35" s="25"/>
      <c r="PLK35" s="25"/>
      <c r="PLL35" s="25"/>
      <c r="PLM35" s="25"/>
      <c r="PLN35" s="25"/>
      <c r="PLO35" s="25"/>
      <c r="PLP35" s="25"/>
      <c r="PLQ35" s="25"/>
      <c r="PLR35" s="25"/>
      <c r="PLS35" s="25"/>
      <c r="PLT35" s="25"/>
      <c r="PLU35" s="25"/>
      <c r="PLV35" s="25"/>
      <c r="PLW35" s="25"/>
      <c r="PLX35" s="25"/>
      <c r="PLY35" s="25"/>
      <c r="PLZ35" s="25"/>
      <c r="PMA35" s="25"/>
      <c r="PMB35" s="25"/>
      <c r="PMC35" s="25"/>
      <c r="PMD35" s="25"/>
      <c r="PME35" s="25"/>
      <c r="PMF35" s="25"/>
      <c r="PMG35" s="25"/>
      <c r="PMH35" s="25"/>
      <c r="PMI35" s="25"/>
      <c r="PMJ35" s="25"/>
      <c r="PMK35" s="25"/>
      <c r="PML35" s="25"/>
      <c r="PMM35" s="25"/>
      <c r="PMN35" s="25"/>
      <c r="PMO35" s="25"/>
      <c r="PMP35" s="25"/>
      <c r="PMQ35" s="25"/>
      <c r="PMR35" s="25"/>
      <c r="PMS35" s="25"/>
      <c r="PMT35" s="25"/>
      <c r="PMU35" s="25"/>
      <c r="PMV35" s="25"/>
      <c r="PMW35" s="25"/>
      <c r="PMX35" s="25"/>
      <c r="PMY35" s="25"/>
      <c r="PMZ35" s="25"/>
      <c r="PNA35" s="25"/>
      <c r="PNB35" s="25"/>
      <c r="PNC35" s="25"/>
      <c r="PND35" s="25"/>
      <c r="PNE35" s="25"/>
      <c r="PNF35" s="25"/>
      <c r="PNG35" s="25"/>
      <c r="PNH35" s="25"/>
      <c r="PNI35" s="25"/>
      <c r="PNJ35" s="25"/>
      <c r="PNK35" s="25"/>
      <c r="PNL35" s="25"/>
      <c r="PNM35" s="25"/>
      <c r="PNN35" s="25"/>
      <c r="PNO35" s="25"/>
      <c r="PNP35" s="25"/>
      <c r="PNQ35" s="25"/>
      <c r="PNR35" s="25"/>
      <c r="PNS35" s="25"/>
      <c r="PNT35" s="25"/>
      <c r="PNU35" s="25"/>
      <c r="PNV35" s="25"/>
      <c r="PNW35" s="25"/>
      <c r="PNX35" s="25"/>
      <c r="PNY35" s="25"/>
      <c r="PNZ35" s="25"/>
      <c r="POA35" s="25"/>
      <c r="POB35" s="25"/>
      <c r="POC35" s="25"/>
      <c r="POD35" s="25"/>
      <c r="POE35" s="25"/>
      <c r="POF35" s="1"/>
      <c r="POG35" s="1"/>
      <c r="POH35" s="1"/>
      <c r="POI35" s="1"/>
      <c r="POJ35" s="1"/>
      <c r="POK35" s="1"/>
      <c r="POL35" s="1"/>
      <c r="POM35" s="1"/>
      <c r="PON35" s="1"/>
      <c r="POO35" s="1"/>
      <c r="POP35" s="1"/>
      <c r="POQ35" s="1"/>
      <c r="POR35" s="1"/>
      <c r="POS35" s="1"/>
      <c r="POT35" s="1"/>
      <c r="POU35" s="1"/>
      <c r="POV35" s="1"/>
      <c r="POW35" s="1"/>
      <c r="POX35" s="1"/>
      <c r="POY35" s="1"/>
      <c r="POZ35" s="1"/>
      <c r="PPA35" s="1"/>
      <c r="PPB35" s="1"/>
      <c r="PPC35" s="1"/>
      <c r="PPD35" s="1"/>
      <c r="PPE35" s="1"/>
      <c r="PPF35" s="1"/>
      <c r="PPG35" s="1"/>
      <c r="PPH35" s="1"/>
      <c r="PPI35" s="1"/>
      <c r="PPJ35" s="1"/>
      <c r="PPK35" s="1"/>
      <c r="PPL35" s="1"/>
      <c r="PPM35" s="1"/>
      <c r="PPN35" s="1"/>
      <c r="PPO35" s="1"/>
      <c r="PPP35" s="1"/>
      <c r="PPQ35" s="1"/>
      <c r="PPR35" s="1"/>
      <c r="PPS35" s="1"/>
      <c r="PPT35" s="1"/>
      <c r="PPU35" s="1"/>
      <c r="PPV35" s="1"/>
      <c r="PPW35" s="1"/>
      <c r="PPX35" s="1"/>
      <c r="PPY35" s="1"/>
      <c r="PPZ35" s="1"/>
      <c r="PQA35" s="1"/>
      <c r="PQB35" s="1"/>
      <c r="PQC35" s="1"/>
      <c r="PQD35" s="1"/>
      <c r="PQE35" s="1"/>
      <c r="PQF35" s="1"/>
      <c r="PQG35" s="1"/>
      <c r="PQH35" s="1"/>
      <c r="PQI35" s="1"/>
      <c r="PQJ35" s="1"/>
      <c r="PQK35" s="1"/>
      <c r="PQL35" s="1"/>
      <c r="PQM35" s="1"/>
      <c r="PQN35" s="1"/>
      <c r="PQO35" s="1"/>
      <c r="PQP35" s="1"/>
      <c r="PQQ35" s="1"/>
      <c r="PQR35" s="1"/>
      <c r="PQS35" s="1"/>
      <c r="PQT35" s="1"/>
      <c r="PQU35" s="1"/>
      <c r="PQV35" s="1"/>
      <c r="PQW35" s="1"/>
      <c r="PQX35" s="1"/>
      <c r="PQY35" s="1"/>
      <c r="PQZ35" s="1"/>
      <c r="PRA35" s="1"/>
      <c r="PRB35" s="1"/>
      <c r="PRC35" s="1"/>
      <c r="PRD35" s="1"/>
      <c r="PRE35" s="1"/>
      <c r="PRF35" s="1"/>
      <c r="PRG35" s="1"/>
      <c r="PRH35" s="1"/>
      <c r="PRI35" s="1"/>
      <c r="PRJ35" s="1"/>
      <c r="PRK35" s="1"/>
      <c r="PRL35" s="1"/>
      <c r="PRM35" s="1"/>
      <c r="PRN35" s="1"/>
      <c r="PRO35" s="1"/>
      <c r="PRP35" s="1"/>
      <c r="PRQ35" s="1"/>
      <c r="PRR35" s="1"/>
      <c r="PRS35" s="1"/>
      <c r="PRT35" s="1"/>
      <c r="PRU35" s="1"/>
      <c r="PRV35" s="1"/>
      <c r="PRW35" s="1"/>
      <c r="PRX35" s="1"/>
      <c r="PRY35" s="1"/>
      <c r="PRZ35" s="1"/>
      <c r="PSA35" s="1"/>
      <c r="PSB35" s="1"/>
      <c r="PSC35" s="1"/>
      <c r="PSD35" s="1"/>
      <c r="PSE35" s="1"/>
      <c r="PSF35" s="1"/>
      <c r="PSG35" s="1"/>
      <c r="PSH35" s="1"/>
      <c r="PSI35" s="1"/>
      <c r="PSJ35" s="1"/>
      <c r="PSK35" s="1"/>
      <c r="PSL35" s="1"/>
      <c r="PSM35" s="1"/>
      <c r="PSN35" s="1"/>
      <c r="PSO35" s="1"/>
      <c r="PSP35" s="1"/>
      <c r="PSQ35" s="1"/>
      <c r="PSR35" s="1"/>
      <c r="PSS35" s="1"/>
      <c r="PST35" s="1"/>
      <c r="PSU35" s="1"/>
      <c r="PSV35" s="1"/>
      <c r="PSW35" s="1"/>
      <c r="PSX35" s="1"/>
      <c r="PSY35" s="1"/>
      <c r="PSZ35" s="1"/>
      <c r="PTA35" s="1"/>
      <c r="PTB35" s="1"/>
      <c r="PTC35" s="1"/>
      <c r="PTD35" s="1"/>
      <c r="PTE35" s="1"/>
      <c r="PTF35" s="1"/>
      <c r="PTG35" s="1"/>
      <c r="PTH35" s="1"/>
      <c r="PTI35" s="1"/>
      <c r="PTJ35" s="1"/>
      <c r="PTK35" s="1"/>
      <c r="PTL35" s="1"/>
      <c r="PTM35" s="1"/>
      <c r="PTN35" s="1"/>
      <c r="PTO35" s="1"/>
      <c r="PTP35" s="1"/>
      <c r="PTQ35" s="1"/>
      <c r="PTR35" s="1"/>
      <c r="PTS35" s="1"/>
      <c r="PTT35" s="1"/>
      <c r="PTU35" s="1"/>
      <c r="PTV35" s="1"/>
      <c r="PTW35" s="1"/>
      <c r="PTX35" s="1"/>
      <c r="PTY35" s="1"/>
      <c r="PTZ35" s="1"/>
      <c r="PUA35" s="1"/>
      <c r="PUB35" s="1"/>
      <c r="PUC35" s="1"/>
      <c r="PUD35" s="1"/>
      <c r="PUE35" s="1"/>
      <c r="PUF35" s="1"/>
      <c r="PUG35" s="1"/>
      <c r="PUH35" s="1"/>
      <c r="PUI35" s="1"/>
      <c r="PUJ35" s="1"/>
      <c r="PUK35" s="1"/>
      <c r="PUL35" s="1"/>
      <c r="PUM35" s="1"/>
      <c r="PUN35" s="1"/>
      <c r="PUO35" s="1"/>
      <c r="PUP35" s="1"/>
      <c r="PUQ35" s="1"/>
      <c r="PUR35" s="1"/>
      <c r="PUS35" s="1"/>
      <c r="PUT35" s="1"/>
      <c r="PUU35" s="1"/>
      <c r="PUV35" s="1"/>
      <c r="PUW35" s="1"/>
      <c r="PUX35" s="1"/>
      <c r="PUY35" s="1"/>
      <c r="PUZ35" s="1"/>
      <c r="PVA35" s="1"/>
      <c r="PVB35" s="1"/>
      <c r="PVC35" s="1"/>
      <c r="PVD35" s="1"/>
      <c r="PVE35" s="1"/>
      <c r="PVF35" s="1"/>
      <c r="PVG35" s="1"/>
      <c r="PVH35" s="1"/>
      <c r="PVI35" s="1"/>
      <c r="PVJ35" s="1"/>
      <c r="PVK35" s="1"/>
      <c r="PVL35" s="1"/>
      <c r="PVM35" s="1"/>
      <c r="PVN35" s="1"/>
      <c r="PVO35" s="1"/>
      <c r="PVP35" s="1"/>
      <c r="PVQ35" s="1"/>
      <c r="PVR35" s="1"/>
      <c r="PVS35" s="1"/>
      <c r="PVT35" s="1"/>
      <c r="PVU35" s="1"/>
      <c r="PVV35" s="1"/>
      <c r="PVW35" s="1"/>
      <c r="PVX35" s="1"/>
      <c r="PVY35" s="1"/>
      <c r="PVZ35" s="1"/>
      <c r="PWA35" s="1"/>
      <c r="PWB35" s="1"/>
      <c r="PWC35" s="1"/>
      <c r="PWD35" s="1"/>
      <c r="PWE35" s="1"/>
      <c r="PWF35" s="1"/>
      <c r="PWG35" s="1"/>
      <c r="PWH35" s="1"/>
      <c r="PWI35" s="1"/>
      <c r="PWJ35" s="1"/>
      <c r="PWK35" s="1"/>
      <c r="PWL35" s="1"/>
      <c r="PWM35" s="1"/>
      <c r="PWN35" s="1"/>
      <c r="PWO35" s="1"/>
      <c r="PWP35" s="1"/>
      <c r="PWQ35" s="1"/>
      <c r="PWR35" s="1"/>
      <c r="PWS35" s="1"/>
      <c r="PWT35" s="1"/>
      <c r="PWU35" s="1"/>
      <c r="PWV35" s="1"/>
      <c r="PWW35" s="1"/>
      <c r="PWX35" s="1"/>
      <c r="PWY35" s="1"/>
      <c r="PWZ35" s="1"/>
      <c r="PXA35" s="1"/>
      <c r="PXB35" s="1"/>
      <c r="PXC35" s="1"/>
      <c r="PXD35" s="1"/>
      <c r="PXE35" s="1"/>
      <c r="PXF35" s="1"/>
      <c r="PXG35" s="1"/>
      <c r="PXH35" s="1"/>
      <c r="PXI35" s="1"/>
      <c r="PXJ35" s="1"/>
      <c r="PXK35" s="1"/>
      <c r="PXL35" s="1"/>
      <c r="PXM35" s="1"/>
      <c r="PXN35" s="1"/>
      <c r="PXO35" s="1"/>
      <c r="PXP35" s="1"/>
      <c r="PXQ35" s="1"/>
      <c r="PXR35" s="1"/>
      <c r="PXS35" s="1"/>
      <c r="PXT35" s="1"/>
      <c r="PXU35" s="1"/>
      <c r="PXV35" s="1"/>
      <c r="PXW35" s="1"/>
      <c r="PXX35" s="1"/>
      <c r="PXY35" s="1"/>
      <c r="PXZ35" s="1"/>
      <c r="PYA35" s="1"/>
      <c r="PYB35" s="1"/>
      <c r="PYC35" s="1"/>
      <c r="PYD35" s="1"/>
      <c r="PYE35" s="1"/>
      <c r="PYF35" s="1"/>
      <c r="PYG35" s="1"/>
      <c r="PYH35" s="1"/>
      <c r="PYI35" s="1"/>
      <c r="PYJ35" s="1"/>
      <c r="PYK35" s="1"/>
      <c r="PYL35" s="1"/>
      <c r="PYM35" s="1"/>
      <c r="PYN35" s="1"/>
      <c r="PYO35" s="1"/>
      <c r="PYP35" s="1"/>
      <c r="PYQ35" s="1"/>
      <c r="PYR35" s="1"/>
      <c r="PYS35" s="1"/>
      <c r="PYT35" s="1"/>
      <c r="PYU35" s="1"/>
      <c r="PYV35" s="1"/>
      <c r="PYW35" s="1"/>
      <c r="PYX35" s="1"/>
      <c r="PYY35" s="1"/>
      <c r="PYZ35" s="1"/>
      <c r="PZA35" s="1"/>
      <c r="PZB35" s="1"/>
      <c r="PZC35" s="1"/>
      <c r="PZD35" s="1"/>
      <c r="PZE35" s="1"/>
      <c r="PZF35" s="1"/>
      <c r="PZG35" s="1"/>
      <c r="PZH35" s="1"/>
      <c r="PZI35" s="1"/>
      <c r="PZJ35" s="1"/>
      <c r="PZK35" s="1"/>
      <c r="PZL35" s="1"/>
      <c r="PZM35" s="1"/>
      <c r="PZN35" s="1"/>
      <c r="PZO35" s="1"/>
      <c r="PZP35" s="1"/>
      <c r="PZQ35" s="1"/>
      <c r="PZR35" s="1"/>
      <c r="PZS35" s="1"/>
      <c r="PZT35" s="1"/>
      <c r="PZU35" s="1"/>
      <c r="PZV35" s="1"/>
      <c r="PZW35" s="1"/>
      <c r="PZX35" s="1"/>
      <c r="PZY35" s="1"/>
      <c r="PZZ35" s="1"/>
      <c r="QAA35" s="1"/>
      <c r="QAB35" s="1"/>
      <c r="QAC35" s="1"/>
      <c r="QAD35" s="1"/>
      <c r="QAE35" s="1"/>
      <c r="QAF35" s="1"/>
      <c r="QAG35" s="1"/>
      <c r="QAH35" s="1"/>
      <c r="QAI35" s="1"/>
      <c r="QAJ35" s="1"/>
      <c r="QAK35" s="1"/>
      <c r="QAL35" s="1"/>
      <c r="QAM35" s="1"/>
      <c r="QAN35" s="1"/>
      <c r="QAO35" s="1"/>
      <c r="QAP35" s="1"/>
      <c r="QAQ35" s="1"/>
      <c r="QAR35" s="1"/>
      <c r="QAS35" s="1"/>
      <c r="QAT35" s="1"/>
      <c r="QAU35" s="1"/>
      <c r="QAV35" s="1"/>
      <c r="QAW35" s="1"/>
      <c r="QAX35" s="1"/>
      <c r="QAY35" s="1"/>
      <c r="QAZ35" s="1"/>
      <c r="QBA35" s="1"/>
      <c r="QBB35" s="1"/>
      <c r="QBC35" s="1"/>
      <c r="QBD35" s="1"/>
      <c r="QBE35" s="1"/>
      <c r="QBF35" s="1"/>
      <c r="QBG35" s="1"/>
      <c r="QBH35" s="1"/>
      <c r="QBI35" s="1"/>
      <c r="QBJ35" s="1"/>
      <c r="QBK35" s="1"/>
      <c r="QBL35" s="1"/>
      <c r="QBM35" s="1"/>
      <c r="QBN35" s="1"/>
      <c r="QBO35" s="1"/>
      <c r="QBP35" s="1"/>
      <c r="QBQ35" s="1"/>
      <c r="QBR35" s="1"/>
      <c r="QBS35" s="1"/>
      <c r="QBT35" s="1"/>
      <c r="QBU35" s="1"/>
      <c r="QBV35" s="1"/>
      <c r="QBW35" s="1"/>
      <c r="QBX35" s="1"/>
      <c r="QBY35" s="1"/>
      <c r="QBZ35" s="1"/>
      <c r="QCA35" s="1"/>
      <c r="QCB35" s="1"/>
      <c r="QCC35" s="1"/>
      <c r="QCD35" s="1"/>
      <c r="QCE35" s="1"/>
      <c r="QCF35" s="1"/>
      <c r="QCG35" s="1"/>
      <c r="QCH35" s="1"/>
      <c r="QCI35" s="1"/>
      <c r="QCJ35" s="1"/>
      <c r="QCK35" s="1"/>
      <c r="QCL35" s="1"/>
      <c r="QCM35" s="1"/>
      <c r="QCN35" s="1"/>
      <c r="QCO35" s="1"/>
      <c r="QCP35" s="1"/>
      <c r="QCQ35" s="1"/>
      <c r="QCR35" s="1"/>
      <c r="QCS35" s="1"/>
      <c r="QCT35" s="1"/>
      <c r="QCU35" s="1"/>
      <c r="QCV35" s="1"/>
      <c r="QCW35" s="1"/>
      <c r="QCX35" s="1"/>
      <c r="QCY35" s="1"/>
      <c r="QCZ35" s="1"/>
      <c r="QDA35" s="1"/>
      <c r="QDB35" s="1"/>
      <c r="QDC35" s="1"/>
      <c r="QDD35" s="1"/>
      <c r="QDE35" s="1"/>
      <c r="QDF35" s="1"/>
      <c r="QDG35" s="1"/>
      <c r="QDH35" s="1"/>
      <c r="QDI35" s="1"/>
      <c r="QDJ35" s="1"/>
      <c r="QDK35" s="1"/>
      <c r="QDL35" s="1"/>
      <c r="QDM35" s="1"/>
      <c r="QDN35" s="1"/>
      <c r="QDO35" s="1"/>
      <c r="QDP35" s="1"/>
      <c r="QDQ35" s="1"/>
      <c r="QDR35" s="1"/>
      <c r="QDS35" s="1"/>
      <c r="QDT35" s="1"/>
      <c r="QDU35" s="1"/>
      <c r="QDV35" s="1"/>
      <c r="QDW35" s="1"/>
      <c r="QDX35" s="1"/>
      <c r="QDY35" s="1"/>
      <c r="QDZ35" s="1"/>
      <c r="QEA35" s="1"/>
      <c r="QEB35" s="1"/>
      <c r="QEC35" s="1"/>
      <c r="QED35" s="1"/>
      <c r="QEE35" s="1"/>
      <c r="QEF35" s="1"/>
      <c r="QEG35" s="1"/>
      <c r="QEH35" s="1"/>
      <c r="QEI35" s="1"/>
      <c r="QEJ35" s="1"/>
      <c r="QEK35" s="1"/>
      <c r="QEL35" s="1"/>
      <c r="QEM35" s="1"/>
      <c r="QEN35" s="1"/>
      <c r="QEO35" s="1"/>
      <c r="QEP35" s="1"/>
      <c r="QEQ35" s="1"/>
      <c r="QER35" s="1"/>
      <c r="QES35" s="1"/>
      <c r="QET35" s="1"/>
      <c r="QEU35" s="1"/>
      <c r="QEV35" s="1"/>
      <c r="QEW35" s="1"/>
      <c r="QEX35" s="1"/>
      <c r="QEY35" s="1"/>
      <c r="QEZ35" s="1"/>
      <c r="QFA35" s="1"/>
      <c r="QFB35" s="1"/>
      <c r="QFC35" s="1"/>
      <c r="QFD35" s="1"/>
      <c r="QFE35" s="1"/>
      <c r="QFF35" s="1"/>
      <c r="QFG35" s="1"/>
      <c r="QFH35" s="1"/>
      <c r="QFI35" s="1"/>
      <c r="QFJ35" s="1"/>
      <c r="QFK35" s="1"/>
      <c r="QFL35" s="1"/>
      <c r="QFM35" s="1"/>
      <c r="QFN35" s="1"/>
      <c r="QFO35" s="1"/>
      <c r="QFP35" s="1"/>
      <c r="QFQ35" s="1"/>
      <c r="QFR35" s="1"/>
      <c r="QFS35" s="1"/>
      <c r="QFT35" s="1"/>
      <c r="QFU35" s="1"/>
      <c r="QFV35" s="1"/>
      <c r="QFW35" s="1"/>
      <c r="QFX35" s="1"/>
      <c r="QFY35" s="1"/>
      <c r="QFZ35" s="1"/>
      <c r="QGA35" s="1"/>
      <c r="QGB35" s="1"/>
      <c r="QGC35" s="1"/>
      <c r="QGD35" s="1"/>
      <c r="QGE35" s="1"/>
      <c r="QGF35" s="1"/>
      <c r="QGG35" s="1"/>
      <c r="QGH35" s="1"/>
      <c r="QGI35" s="1"/>
      <c r="QGJ35" s="1"/>
      <c r="QGK35" s="1"/>
      <c r="QGL35" s="1"/>
      <c r="QGM35" s="1"/>
      <c r="QGN35" s="1"/>
      <c r="QGO35" s="1"/>
      <c r="QGP35" s="1"/>
      <c r="QGQ35" s="1"/>
      <c r="QGR35" s="1"/>
      <c r="QGS35" s="1"/>
      <c r="QGT35" s="1"/>
      <c r="QGU35" s="1"/>
      <c r="QGV35" s="1"/>
      <c r="QGW35" s="1"/>
      <c r="QGX35" s="1"/>
      <c r="QGY35" s="1"/>
      <c r="QGZ35" s="1"/>
      <c r="QHA35" s="1"/>
      <c r="QHB35" s="1"/>
      <c r="QHC35" s="1"/>
      <c r="QHD35" s="1"/>
      <c r="QHE35" s="1"/>
      <c r="QHF35" s="1"/>
      <c r="QHG35" s="1"/>
      <c r="QHH35" s="1"/>
      <c r="QHI35" s="1"/>
      <c r="QHJ35" s="1"/>
      <c r="QHK35" s="1"/>
      <c r="QHL35" s="1"/>
      <c r="QHM35" s="1"/>
      <c r="QHN35" s="1"/>
      <c r="QHO35" s="1"/>
      <c r="QHP35" s="1"/>
      <c r="QHQ35" s="1"/>
      <c r="QHR35" s="1"/>
      <c r="QHS35" s="1"/>
      <c r="QHT35" s="1"/>
      <c r="QHU35" s="1"/>
      <c r="QHV35" s="1"/>
      <c r="QHW35" s="1"/>
      <c r="QHX35" s="1"/>
      <c r="QHY35" s="1"/>
      <c r="QHZ35" s="1"/>
      <c r="QIA35" s="1"/>
      <c r="QIB35" s="1"/>
      <c r="QIC35" s="1"/>
      <c r="QID35" s="1"/>
      <c r="QIE35" s="1"/>
      <c r="QIF35" s="1"/>
      <c r="QIG35" s="1"/>
      <c r="QIH35" s="1"/>
      <c r="QII35" s="1"/>
      <c r="QIJ35" s="1"/>
      <c r="QIK35" s="1"/>
      <c r="QIL35" s="1"/>
      <c r="QIM35" s="1"/>
      <c r="QIN35" s="1"/>
      <c r="QIO35" s="1"/>
      <c r="QIP35" s="1"/>
      <c r="QIQ35" s="1"/>
      <c r="QIR35" s="1"/>
      <c r="QIS35" s="1"/>
      <c r="QIT35" s="1"/>
      <c r="QIU35" s="1"/>
      <c r="QIV35" s="1"/>
      <c r="QIW35" s="1"/>
      <c r="QIX35" s="1"/>
      <c r="QIY35" s="1"/>
      <c r="QIZ35" s="1"/>
      <c r="QJA35" s="1"/>
      <c r="QJB35" s="1"/>
      <c r="QJC35" s="1"/>
      <c r="QJD35" s="1"/>
      <c r="QJE35" s="1"/>
      <c r="QJF35" s="1"/>
      <c r="QJG35" s="1"/>
      <c r="QJH35" s="1"/>
      <c r="QJI35" s="1"/>
      <c r="QJJ35" s="1"/>
      <c r="QJK35" s="1"/>
      <c r="QJL35" s="1"/>
      <c r="QJM35" s="1"/>
      <c r="QJN35" s="1"/>
      <c r="QJO35" s="1"/>
      <c r="QJP35" s="1"/>
      <c r="QJQ35" s="1"/>
      <c r="QJR35" s="1"/>
      <c r="QJS35" s="1"/>
      <c r="QJT35" s="1"/>
      <c r="QJU35" s="1"/>
      <c r="QJV35" s="1"/>
      <c r="QJW35" s="1"/>
      <c r="QJX35" s="1"/>
      <c r="QJY35" s="1"/>
      <c r="QJZ35" s="1"/>
      <c r="QKA35" s="1"/>
      <c r="QKB35" s="1"/>
      <c r="QKC35" s="1"/>
      <c r="QKD35" s="1"/>
      <c r="QKE35" s="1"/>
      <c r="QKF35" s="1"/>
      <c r="QKG35" s="1"/>
      <c r="QKH35" s="1"/>
      <c r="QKI35" s="1"/>
      <c r="QKJ35" s="1"/>
      <c r="QKK35" s="1"/>
      <c r="QKL35" s="1"/>
      <c r="QKM35" s="1"/>
      <c r="QKN35" s="1"/>
      <c r="QKO35" s="1"/>
      <c r="QKP35" s="1"/>
      <c r="QKQ35" s="1"/>
      <c r="QKR35" s="1"/>
      <c r="QKS35" s="1"/>
      <c r="QKT35" s="1"/>
      <c r="QKU35" s="1"/>
      <c r="QKV35" s="1"/>
      <c r="QKW35" s="1"/>
      <c r="QKX35" s="1"/>
      <c r="QKY35" s="1"/>
      <c r="QKZ35" s="1"/>
      <c r="QLA35" s="1"/>
      <c r="QLB35" s="1"/>
      <c r="QLC35" s="1"/>
      <c r="QLD35" s="1"/>
      <c r="QLE35" s="1"/>
      <c r="QLF35" s="1"/>
      <c r="QLG35" s="1"/>
      <c r="QLH35" s="1"/>
      <c r="QLI35" s="1"/>
      <c r="QLJ35" s="1"/>
      <c r="QLK35" s="1"/>
      <c r="QLL35" s="1"/>
      <c r="QLM35" s="1"/>
      <c r="QLN35" s="1"/>
      <c r="QLO35" s="1"/>
      <c r="QLP35" s="1"/>
      <c r="QLQ35" s="1"/>
      <c r="QLR35" s="1"/>
      <c r="QLS35" s="1"/>
      <c r="QLT35" s="1"/>
      <c r="QLU35" s="1"/>
      <c r="QLV35" s="1"/>
      <c r="QLW35" s="1"/>
      <c r="QLX35" s="1"/>
      <c r="QLY35" s="1"/>
      <c r="QLZ35" s="1"/>
      <c r="QMA35" s="1"/>
      <c r="QMB35" s="1"/>
      <c r="QMC35" s="1"/>
      <c r="QMD35" s="1"/>
      <c r="QME35" s="1"/>
      <c r="QMF35" s="1"/>
      <c r="QMG35" s="1"/>
      <c r="QMH35" s="1"/>
      <c r="QMI35" s="1"/>
      <c r="QMJ35" s="1"/>
      <c r="QMK35" s="1"/>
      <c r="QML35" s="1"/>
      <c r="QMM35" s="1"/>
      <c r="QMN35" s="1"/>
      <c r="QMO35" s="1"/>
      <c r="QMP35" s="1"/>
      <c r="QMQ35" s="1"/>
      <c r="QMR35" s="1"/>
      <c r="QMS35" s="1"/>
      <c r="QMT35" s="1"/>
      <c r="QMU35" s="1"/>
      <c r="QMV35" s="1"/>
      <c r="QMW35" s="1"/>
      <c r="QMX35" s="1"/>
      <c r="QMY35" s="1"/>
      <c r="QMZ35" s="1"/>
      <c r="QNA35" s="1"/>
      <c r="QNB35" s="1"/>
      <c r="QNC35" s="1"/>
      <c r="QND35" s="1"/>
      <c r="QNE35" s="1"/>
      <c r="QNF35" s="1"/>
      <c r="QNG35" s="1"/>
      <c r="QNH35" s="1"/>
      <c r="QNI35" s="1"/>
      <c r="QNJ35" s="1"/>
      <c r="QNK35" s="1"/>
      <c r="QNL35" s="1"/>
      <c r="QNM35" s="1"/>
      <c r="QNN35" s="1"/>
      <c r="QNO35" s="1"/>
      <c r="QNP35" s="1"/>
      <c r="QNQ35" s="1"/>
      <c r="QNR35" s="1"/>
      <c r="QNS35" s="1"/>
      <c r="QNT35" s="1"/>
      <c r="QNU35" s="1"/>
      <c r="QNV35" s="1"/>
      <c r="QNW35" s="1"/>
      <c r="QNX35" s="1"/>
      <c r="QNY35" s="1"/>
      <c r="QNZ35" s="1"/>
      <c r="QOA35" s="1"/>
      <c r="QOB35" s="1"/>
      <c r="QOC35" s="1"/>
      <c r="QOD35" s="1"/>
      <c r="QOE35" s="1"/>
      <c r="QOF35" s="1"/>
      <c r="QOG35" s="1"/>
      <c r="QOH35" s="1"/>
      <c r="QOI35" s="1"/>
      <c r="QOJ35" s="1"/>
      <c r="QOK35" s="1"/>
      <c r="QOL35" s="1"/>
      <c r="QOM35" s="1"/>
      <c r="QON35" s="1"/>
      <c r="QOO35" s="1"/>
      <c r="QOP35" s="1"/>
      <c r="QOQ35" s="1"/>
      <c r="QOR35" s="1"/>
      <c r="QOS35" s="1"/>
      <c r="QOT35" s="1"/>
      <c r="QOU35" s="1"/>
      <c r="QOV35" s="1"/>
      <c r="QOW35" s="1"/>
      <c r="QOX35" s="1"/>
      <c r="QOY35" s="1"/>
      <c r="QOZ35" s="1"/>
      <c r="QPA35" s="1"/>
      <c r="QPB35" s="1"/>
      <c r="QPC35" s="1"/>
      <c r="QPD35" s="1"/>
      <c r="QPE35" s="1"/>
      <c r="QPF35" s="1"/>
      <c r="QPG35" s="1"/>
      <c r="QPH35" s="1"/>
      <c r="QPI35" s="1"/>
      <c r="QPJ35" s="1"/>
      <c r="QPK35" s="1"/>
      <c r="QPL35" s="1"/>
      <c r="QPM35" s="1"/>
      <c r="QPN35" s="1"/>
      <c r="QPO35" s="1"/>
      <c r="QPP35" s="1"/>
      <c r="QPQ35" s="1"/>
      <c r="QPR35" s="1"/>
      <c r="QPS35" s="1"/>
      <c r="QPT35" s="1"/>
      <c r="QPU35" s="1"/>
      <c r="QPV35" s="1"/>
      <c r="QPW35" s="1"/>
      <c r="QPX35" s="1"/>
      <c r="QPY35" s="1"/>
      <c r="QPZ35" s="1"/>
      <c r="QQA35" s="1"/>
      <c r="QQB35" s="1"/>
      <c r="QQC35" s="1"/>
      <c r="QQD35" s="1"/>
      <c r="QQE35" s="1"/>
      <c r="QQF35" s="1"/>
      <c r="QQG35" s="1"/>
      <c r="QQH35" s="1"/>
      <c r="QQI35" s="1"/>
      <c r="QQJ35" s="1"/>
      <c r="QQK35" s="1"/>
      <c r="QQL35" s="1"/>
      <c r="QQM35" s="1"/>
      <c r="QQN35" s="1"/>
      <c r="QQO35" s="1"/>
      <c r="QQP35" s="1"/>
      <c r="QQQ35" s="1"/>
      <c r="QQR35" s="1"/>
      <c r="QQS35" s="1"/>
      <c r="QQT35" s="1"/>
      <c r="QQU35" s="1"/>
      <c r="QQV35" s="1"/>
      <c r="QQW35" s="1"/>
      <c r="QQX35" s="1"/>
      <c r="QQY35" s="1"/>
      <c r="QQZ35" s="1"/>
      <c r="QRA35" s="1"/>
      <c r="QRB35" s="1"/>
      <c r="QRC35" s="1"/>
      <c r="QRD35" s="1"/>
      <c r="QRE35" s="1"/>
      <c r="QRF35" s="1"/>
      <c r="QRG35" s="1"/>
      <c r="QRH35" s="1"/>
      <c r="QRI35" s="1"/>
      <c r="QRJ35" s="1"/>
      <c r="QRK35" s="1"/>
      <c r="QRL35" s="1"/>
      <c r="QRM35" s="1"/>
      <c r="QRN35" s="1"/>
      <c r="QRO35" s="1"/>
      <c r="QRP35" s="1"/>
      <c r="QRQ35" s="1"/>
      <c r="QRR35" s="1"/>
      <c r="QRS35" s="1"/>
      <c r="QRT35" s="1"/>
      <c r="QRU35" s="1"/>
      <c r="QRV35" s="1"/>
      <c r="QRW35" s="1"/>
      <c r="QRX35" s="1"/>
      <c r="QRY35" s="1"/>
      <c r="QRZ35" s="1"/>
      <c r="QSA35" s="1"/>
      <c r="QSB35" s="1"/>
      <c r="QSC35" s="1"/>
      <c r="QSD35" s="1"/>
      <c r="QSE35" s="1"/>
      <c r="QSF35" s="1"/>
      <c r="QSG35" s="1"/>
      <c r="QSH35" s="1"/>
      <c r="QSI35" s="1"/>
      <c r="QSJ35" s="1"/>
      <c r="QSK35" s="1"/>
      <c r="QSL35" s="1"/>
      <c r="QSM35" s="1"/>
      <c r="QSN35" s="1"/>
      <c r="QSO35" s="1"/>
      <c r="QSP35" s="1"/>
      <c r="QSQ35" s="1"/>
      <c r="QSR35" s="1"/>
      <c r="QSS35" s="1"/>
      <c r="QST35" s="1"/>
      <c r="QSU35" s="1"/>
      <c r="QSV35" s="1"/>
      <c r="QSW35" s="1"/>
      <c r="QSX35" s="1"/>
      <c r="QSY35" s="1"/>
      <c r="QSZ35" s="1"/>
      <c r="QTA35" s="1"/>
      <c r="QTB35" s="1"/>
      <c r="QTC35" s="1"/>
      <c r="QTD35" s="1"/>
      <c r="QTE35" s="1"/>
      <c r="QTF35" s="1"/>
      <c r="QTG35" s="1"/>
      <c r="QTH35" s="1"/>
      <c r="QTI35" s="1"/>
      <c r="QTJ35" s="1"/>
      <c r="QTK35" s="1"/>
      <c r="QTL35" s="1"/>
      <c r="QTM35" s="1"/>
      <c r="QTN35" s="1"/>
      <c r="QTO35" s="1"/>
      <c r="QTP35" s="1"/>
      <c r="QTQ35" s="1"/>
      <c r="QTR35" s="1"/>
      <c r="QTS35" s="1"/>
      <c r="QTT35" s="1"/>
      <c r="QTU35" s="1"/>
      <c r="QTV35" s="1"/>
      <c r="QTW35" s="1"/>
      <c r="QTX35" s="1"/>
      <c r="QTY35" s="1"/>
      <c r="QTZ35" s="1"/>
      <c r="QUA35" s="1"/>
      <c r="QUB35" s="1"/>
      <c r="QUC35" s="1"/>
      <c r="QUD35" s="1"/>
      <c r="QUE35" s="1"/>
      <c r="QUF35" s="1"/>
      <c r="QUG35" s="1"/>
      <c r="QUH35" s="1"/>
      <c r="QUI35" s="1"/>
      <c r="QUJ35" s="1"/>
      <c r="QUK35" s="1"/>
      <c r="QUL35" s="1"/>
      <c r="QUM35" s="1"/>
      <c r="QUN35" s="1"/>
      <c r="QUO35" s="1"/>
      <c r="QUP35" s="1"/>
      <c r="QUQ35" s="1"/>
      <c r="QUR35" s="1"/>
      <c r="QUS35" s="1"/>
      <c r="QUT35" s="1"/>
      <c r="QUU35" s="1"/>
      <c r="QUV35" s="1"/>
      <c r="QUW35" s="1"/>
      <c r="QUX35" s="1"/>
      <c r="QUY35" s="1"/>
      <c r="QUZ35" s="1"/>
      <c r="QVA35" s="1"/>
      <c r="QVB35" s="1"/>
      <c r="QVC35" s="1"/>
      <c r="QVD35" s="1"/>
      <c r="QVE35" s="1"/>
      <c r="QVF35" s="1"/>
      <c r="QVG35" s="1"/>
      <c r="QVH35" s="1"/>
      <c r="QVI35" s="1"/>
      <c r="QVJ35" s="1"/>
      <c r="QVK35" s="1"/>
      <c r="QVL35" s="1"/>
      <c r="QVM35" s="1"/>
      <c r="QVN35" s="1"/>
      <c r="QVO35" s="1"/>
      <c r="QVP35" s="1"/>
      <c r="QVQ35" s="1"/>
      <c r="QVR35" s="1"/>
      <c r="QVS35" s="1"/>
      <c r="QVT35" s="1"/>
      <c r="QVU35" s="1"/>
      <c r="QVV35" s="1"/>
      <c r="QVW35" s="1"/>
      <c r="QVX35" s="1"/>
      <c r="QVY35" s="1"/>
      <c r="QVZ35" s="1"/>
      <c r="QWA35" s="1"/>
      <c r="QWB35" s="1"/>
      <c r="QWC35" s="1"/>
      <c r="QWD35" s="1"/>
      <c r="QWE35" s="1"/>
      <c r="QWF35" s="1"/>
      <c r="QWG35" s="1"/>
      <c r="QWH35" s="1"/>
      <c r="QWI35" s="1"/>
      <c r="QWJ35" s="1"/>
      <c r="QWK35" s="1"/>
      <c r="QWL35" s="1"/>
      <c r="QWM35" s="1"/>
      <c r="QWN35" s="1"/>
      <c r="QWO35" s="1"/>
      <c r="QWP35" s="1"/>
      <c r="QWQ35" s="1"/>
      <c r="QWR35" s="1"/>
      <c r="QWS35" s="1"/>
      <c r="QWT35" s="1"/>
      <c r="QWU35" s="1"/>
      <c r="QWV35" s="1"/>
      <c r="QWW35" s="1"/>
      <c r="QWX35" s="1"/>
      <c r="QWY35" s="1"/>
      <c r="QWZ35" s="1"/>
      <c r="QXA35" s="1"/>
      <c r="QXB35" s="1"/>
      <c r="QXC35" s="1"/>
      <c r="QXD35" s="1"/>
      <c r="QXE35" s="1"/>
      <c r="QXF35" s="1"/>
      <c r="QXG35" s="1"/>
      <c r="QXH35" s="1"/>
      <c r="QXI35" s="1"/>
      <c r="QXJ35" s="1"/>
      <c r="QXK35" s="1"/>
      <c r="QXL35" s="1"/>
      <c r="QXM35" s="1"/>
      <c r="QXN35" s="1"/>
      <c r="QXO35" s="1"/>
      <c r="QXP35" s="1"/>
      <c r="QXQ35" s="1"/>
      <c r="QXR35" s="1"/>
      <c r="QXS35" s="1"/>
      <c r="QXT35" s="1"/>
      <c r="QXU35" s="1"/>
      <c r="QXV35" s="1"/>
      <c r="QXW35" s="1"/>
      <c r="QXX35" s="1"/>
      <c r="QXY35" s="1"/>
      <c r="QXZ35" s="1"/>
      <c r="QYA35" s="1"/>
      <c r="QYB35" s="1"/>
      <c r="QYC35" s="1"/>
      <c r="QYD35" s="1"/>
      <c r="QYE35" s="1"/>
      <c r="QYF35" s="1"/>
      <c r="QYG35" s="1"/>
      <c r="QYH35" s="1"/>
      <c r="QYI35" s="1"/>
      <c r="QYJ35" s="1"/>
      <c r="QYK35" s="1"/>
      <c r="QYL35" s="1"/>
      <c r="QYM35" s="1"/>
      <c r="QYN35" s="1"/>
      <c r="QYO35" s="1"/>
      <c r="QYP35" s="1"/>
      <c r="QYQ35" s="1"/>
      <c r="QYR35" s="1"/>
      <c r="QYS35" s="1"/>
      <c r="QYT35" s="1"/>
      <c r="QYU35" s="1"/>
      <c r="QYV35" s="1"/>
      <c r="QYW35" s="1"/>
      <c r="QYX35" s="1"/>
      <c r="QYY35" s="1"/>
      <c r="QYZ35" s="1"/>
      <c r="QZA35" s="1"/>
      <c r="QZB35" s="1"/>
      <c r="QZC35" s="1"/>
      <c r="QZD35" s="1"/>
      <c r="QZE35" s="1"/>
      <c r="QZF35" s="1"/>
      <c r="QZG35" s="1"/>
      <c r="QZH35" s="1"/>
      <c r="QZI35" s="1"/>
      <c r="QZJ35" s="1"/>
      <c r="QZK35" s="1"/>
      <c r="QZL35" s="1"/>
      <c r="QZM35" s="1"/>
      <c r="QZN35" s="1"/>
      <c r="QZO35" s="1"/>
      <c r="QZP35" s="1"/>
      <c r="QZQ35" s="1"/>
      <c r="QZR35" s="1"/>
      <c r="QZS35" s="1"/>
      <c r="QZT35" s="1"/>
      <c r="QZU35" s="1"/>
      <c r="QZV35" s="1"/>
      <c r="QZW35" s="1"/>
      <c r="QZX35" s="1"/>
      <c r="QZY35" s="1"/>
      <c r="QZZ35" s="1"/>
      <c r="RAA35" s="1"/>
      <c r="RAB35" s="1"/>
      <c r="RAC35" s="1"/>
      <c r="RAD35" s="1"/>
      <c r="RAE35" s="1"/>
      <c r="RAF35" s="1"/>
      <c r="RAG35" s="1"/>
      <c r="RAH35" s="1"/>
      <c r="RAI35" s="1"/>
      <c r="RAJ35" s="1"/>
      <c r="RAK35" s="1"/>
      <c r="RAL35" s="1"/>
      <c r="RAM35" s="1"/>
      <c r="RAN35" s="1"/>
      <c r="RAO35" s="1"/>
      <c r="RAP35" s="1"/>
      <c r="RAQ35" s="1"/>
      <c r="RAR35" s="1"/>
      <c r="RAS35" s="1"/>
      <c r="RAT35" s="1"/>
      <c r="RAU35" s="1"/>
      <c r="RAV35" s="1"/>
      <c r="RAW35" s="1"/>
      <c r="RAX35" s="1"/>
      <c r="RAY35" s="1"/>
      <c r="RAZ35" s="1"/>
      <c r="RBA35" s="1"/>
      <c r="RBB35" s="1"/>
      <c r="RBC35" s="1"/>
      <c r="RBD35" s="1"/>
      <c r="RBE35" s="1"/>
      <c r="RBF35" s="1"/>
      <c r="RBG35" s="1"/>
      <c r="RBH35" s="1"/>
      <c r="RBI35" s="1"/>
      <c r="RBJ35" s="1"/>
      <c r="RBK35" s="1"/>
      <c r="RBL35" s="1"/>
      <c r="RBM35" s="1"/>
      <c r="RBN35" s="1"/>
      <c r="RBO35" s="1"/>
      <c r="RBP35" s="1"/>
      <c r="RBQ35" s="1"/>
      <c r="RBR35" s="1"/>
      <c r="RBS35" s="1"/>
      <c r="RBT35" s="1"/>
      <c r="RBU35" s="1"/>
      <c r="RBV35" s="1"/>
      <c r="RBW35" s="1"/>
      <c r="RBX35" s="1"/>
      <c r="RBY35" s="1"/>
      <c r="RBZ35" s="1"/>
      <c r="RCA35" s="1"/>
      <c r="RCB35" s="1"/>
      <c r="RCC35" s="1"/>
      <c r="RCD35" s="1"/>
      <c r="RCE35" s="1"/>
      <c r="RCF35" s="1"/>
      <c r="RCG35" s="1"/>
      <c r="RCH35" s="1"/>
      <c r="RCI35" s="1"/>
      <c r="RCJ35" s="1"/>
      <c r="RCK35" s="1"/>
      <c r="RCL35" s="1"/>
      <c r="RCM35" s="1"/>
      <c r="RCN35" s="1"/>
      <c r="RCO35" s="1"/>
      <c r="RCP35" s="1"/>
      <c r="RCQ35" s="1"/>
      <c r="RCR35" s="1"/>
      <c r="RCS35" s="1"/>
      <c r="RCT35" s="1"/>
      <c r="RCU35" s="1"/>
      <c r="RCV35" s="1"/>
      <c r="RCW35" s="1"/>
      <c r="RCX35" s="1"/>
      <c r="RCY35" s="1"/>
      <c r="RCZ35" s="1"/>
      <c r="RDA35" s="1"/>
      <c r="RDB35" s="1"/>
      <c r="RDC35" s="1"/>
      <c r="RDD35" s="1"/>
      <c r="RDE35" s="1"/>
      <c r="RDF35" s="1"/>
      <c r="RDG35" s="1"/>
      <c r="RDH35" s="1"/>
      <c r="RDI35" s="1"/>
      <c r="RDJ35" s="1"/>
      <c r="RDK35" s="1"/>
      <c r="RDL35" s="1"/>
      <c r="RDM35" s="1"/>
      <c r="RDN35" s="1"/>
      <c r="RDO35" s="1"/>
      <c r="RDP35" s="1"/>
      <c r="RDQ35" s="1"/>
      <c r="RDR35" s="1"/>
      <c r="RDS35" s="1"/>
      <c r="RDT35" s="1"/>
      <c r="RDU35" s="1"/>
      <c r="RDV35" s="1"/>
      <c r="RDW35" s="1"/>
      <c r="RDX35" s="1"/>
      <c r="RDY35" s="1"/>
      <c r="RDZ35" s="1"/>
      <c r="REA35" s="1"/>
      <c r="REB35" s="1"/>
      <c r="REC35" s="1"/>
      <c r="RED35" s="1"/>
      <c r="REE35" s="1"/>
      <c r="REF35" s="1"/>
      <c r="REG35" s="1"/>
      <c r="REH35" s="1"/>
      <c r="REI35" s="1"/>
      <c r="REJ35" s="1"/>
      <c r="REK35" s="1"/>
      <c r="REL35" s="1"/>
      <c r="REM35" s="1"/>
      <c r="REN35" s="1"/>
      <c r="REO35" s="1"/>
      <c r="REP35" s="1"/>
      <c r="REQ35" s="1"/>
      <c r="RER35" s="1"/>
      <c r="RES35" s="1"/>
      <c r="RET35" s="1"/>
      <c r="REU35" s="1"/>
      <c r="REV35" s="1"/>
      <c r="REW35" s="1"/>
      <c r="REX35" s="1"/>
      <c r="REY35" s="1"/>
      <c r="REZ35" s="1"/>
      <c r="RFA35" s="1"/>
      <c r="RFB35" s="1"/>
      <c r="RFC35" s="1"/>
      <c r="RFD35" s="1"/>
      <c r="RFE35" s="1"/>
      <c r="RFF35" s="1"/>
      <c r="RFG35" s="1"/>
      <c r="RFH35" s="1"/>
      <c r="RFI35" s="1"/>
      <c r="RFJ35" s="1"/>
      <c r="RFK35" s="1"/>
      <c r="RFL35" s="1"/>
      <c r="RFM35" s="1"/>
      <c r="RFN35" s="1"/>
      <c r="RFO35" s="1"/>
      <c r="RFP35" s="1"/>
      <c r="RFQ35" s="1"/>
      <c r="RFR35" s="1"/>
      <c r="RFS35" s="1"/>
      <c r="RFT35" s="1"/>
      <c r="RFU35" s="1"/>
      <c r="RFV35" s="1"/>
      <c r="RFW35" s="1"/>
      <c r="RFX35" s="1"/>
      <c r="RFY35" s="1"/>
      <c r="RFZ35" s="1"/>
      <c r="RGA35" s="1"/>
      <c r="RGB35" s="1"/>
      <c r="RGC35" s="1"/>
      <c r="RGD35" s="1"/>
      <c r="RGE35" s="1"/>
      <c r="RGF35" s="1"/>
      <c r="RGG35" s="1"/>
      <c r="RGH35" s="1"/>
      <c r="RGI35" s="1"/>
      <c r="RGJ35" s="1"/>
      <c r="RGK35" s="1"/>
      <c r="RGL35" s="1"/>
      <c r="RGM35" s="1"/>
      <c r="RGN35" s="1"/>
      <c r="RGO35" s="1"/>
      <c r="RGP35" s="1"/>
      <c r="RGQ35" s="1"/>
      <c r="RGR35" s="1"/>
      <c r="RGS35" s="1"/>
      <c r="RGT35" s="1"/>
      <c r="RGU35" s="1"/>
      <c r="RGV35" s="1"/>
      <c r="RGW35" s="1"/>
      <c r="RGX35" s="1"/>
      <c r="RGY35" s="1"/>
      <c r="RGZ35" s="1"/>
      <c r="RHA35" s="1"/>
      <c r="RHB35" s="1"/>
      <c r="RHC35" s="1"/>
      <c r="RHD35" s="1"/>
      <c r="RHE35" s="1"/>
      <c r="RHF35" s="1"/>
      <c r="RHG35" s="1"/>
      <c r="RHH35" s="1"/>
      <c r="RHI35" s="1"/>
      <c r="RHJ35" s="1"/>
      <c r="RHK35" s="1"/>
      <c r="RHL35" s="1"/>
      <c r="RHM35" s="1"/>
      <c r="RHN35" s="1"/>
      <c r="RHO35" s="1"/>
      <c r="RHP35" s="1"/>
      <c r="RHQ35" s="1"/>
      <c r="RHR35" s="1"/>
      <c r="RHS35" s="1"/>
      <c r="RHT35" s="1"/>
      <c r="RHU35" s="1"/>
      <c r="RHV35" s="1"/>
      <c r="RHW35" s="1"/>
      <c r="RHX35" s="1"/>
      <c r="RHY35" s="1"/>
      <c r="RHZ35" s="1"/>
      <c r="RIA35" s="1"/>
      <c r="RIB35" s="1"/>
      <c r="RIC35" s="1"/>
      <c r="RID35" s="1"/>
      <c r="RIE35" s="1"/>
      <c r="RIF35" s="1"/>
      <c r="RIG35" s="1"/>
      <c r="RIH35" s="1"/>
      <c r="RII35" s="1"/>
      <c r="RIJ35" s="1"/>
      <c r="RIK35" s="1"/>
      <c r="RIL35" s="1"/>
      <c r="RIM35" s="1"/>
      <c r="RIN35" s="1"/>
      <c r="RIO35" s="1"/>
      <c r="RIP35" s="1"/>
      <c r="RIQ35" s="1"/>
      <c r="RIR35" s="1"/>
      <c r="RIS35" s="1"/>
      <c r="RIT35" s="1"/>
      <c r="RIU35" s="1"/>
      <c r="RIV35" s="1"/>
      <c r="RIW35" s="1"/>
      <c r="RIX35" s="1"/>
      <c r="RIY35" s="1"/>
      <c r="RIZ35" s="1"/>
      <c r="RJA35" s="1"/>
      <c r="RJB35" s="1"/>
      <c r="RJC35" s="1"/>
      <c r="RJD35" s="1"/>
      <c r="RJE35" s="1"/>
      <c r="RJF35" s="1"/>
      <c r="RJG35" s="1"/>
      <c r="RJH35" s="1"/>
      <c r="RJI35" s="1"/>
      <c r="RJJ35" s="1"/>
      <c r="RJK35" s="1"/>
      <c r="RJL35" s="1"/>
      <c r="RJM35" s="1"/>
      <c r="RJN35" s="1"/>
      <c r="RJO35" s="1"/>
      <c r="RJP35" s="1"/>
      <c r="RJQ35" s="1"/>
      <c r="RJR35" s="1"/>
      <c r="RJS35" s="1"/>
      <c r="RJT35" s="1"/>
      <c r="RJU35" s="1"/>
      <c r="RJV35" s="1"/>
      <c r="RJW35" s="1"/>
      <c r="RJX35" s="1"/>
      <c r="RJY35" s="1"/>
      <c r="RJZ35" s="1"/>
      <c r="RKA35" s="1"/>
      <c r="RKB35" s="1"/>
      <c r="RKC35" s="1"/>
      <c r="RKD35" s="1"/>
      <c r="RKE35" s="1"/>
      <c r="RKF35" s="1"/>
      <c r="RKG35" s="1"/>
      <c r="RKH35" s="1"/>
      <c r="RKI35" s="1"/>
      <c r="RKJ35" s="1"/>
      <c r="RKK35" s="1"/>
      <c r="RKL35" s="1"/>
      <c r="RKM35" s="1"/>
      <c r="RKN35" s="1"/>
      <c r="RKO35" s="1"/>
      <c r="RKP35" s="1"/>
      <c r="RKQ35" s="1"/>
      <c r="RKR35" s="1"/>
      <c r="RKS35" s="1"/>
      <c r="RKT35" s="1"/>
      <c r="RKU35" s="1"/>
      <c r="RKV35" s="1"/>
      <c r="RKW35" s="1"/>
      <c r="RKX35" s="1"/>
      <c r="RKY35" s="1"/>
      <c r="RKZ35" s="1"/>
      <c r="RLA35" s="1"/>
      <c r="RLB35" s="1"/>
      <c r="RLC35" s="1"/>
      <c r="RLD35" s="1"/>
      <c r="RLE35" s="1"/>
      <c r="RLF35" s="1"/>
      <c r="RLG35" s="1"/>
      <c r="RLH35" s="1"/>
      <c r="RLI35" s="1"/>
      <c r="RLJ35" s="1"/>
      <c r="RLK35" s="1"/>
      <c r="RLL35" s="1"/>
      <c r="RLM35" s="1"/>
      <c r="RLN35" s="1"/>
      <c r="RLO35" s="1"/>
      <c r="RLP35" s="1"/>
      <c r="RLQ35" s="1"/>
      <c r="RLR35" s="1"/>
      <c r="RLS35" s="1"/>
      <c r="RLT35" s="1"/>
      <c r="RLU35" s="1"/>
      <c r="RLV35" s="1"/>
      <c r="RLW35" s="1"/>
      <c r="RLX35" s="1"/>
      <c r="RLY35" s="1"/>
      <c r="RLZ35" s="1"/>
      <c r="RMA35" s="1"/>
      <c r="RMB35" s="1"/>
      <c r="RMC35" s="1"/>
      <c r="RMD35" s="1"/>
      <c r="RME35" s="1"/>
      <c r="RMF35" s="1"/>
      <c r="RMG35" s="1"/>
      <c r="RMH35" s="1"/>
      <c r="RMI35" s="1"/>
      <c r="RMJ35" s="1"/>
      <c r="RMK35" s="1"/>
      <c r="RML35" s="1"/>
      <c r="RMM35" s="1"/>
      <c r="RMN35" s="1"/>
      <c r="RMO35" s="1"/>
      <c r="RMP35" s="1"/>
      <c r="RMQ35" s="1"/>
      <c r="RMR35" s="1"/>
      <c r="RMS35" s="1"/>
      <c r="RMT35" s="1"/>
      <c r="RMU35" s="1"/>
      <c r="RMV35" s="1"/>
      <c r="RMW35" s="1"/>
      <c r="RMX35" s="1"/>
      <c r="RMY35" s="1"/>
      <c r="RMZ35" s="1"/>
      <c r="RNA35" s="1"/>
      <c r="RNB35" s="1"/>
      <c r="RNC35" s="1"/>
      <c r="RND35" s="1"/>
      <c r="RNE35" s="1"/>
      <c r="RNF35" s="1"/>
      <c r="RNG35" s="1"/>
      <c r="RNH35" s="1"/>
      <c r="RNI35" s="1"/>
      <c r="RNJ35" s="1"/>
      <c r="RNK35" s="1"/>
      <c r="RNL35" s="1"/>
      <c r="RNM35" s="1"/>
      <c r="RNN35" s="1"/>
      <c r="RNO35" s="1"/>
      <c r="RNP35" s="1"/>
      <c r="RNQ35" s="1"/>
      <c r="RNR35" s="1"/>
      <c r="RNS35" s="1"/>
      <c r="RNT35" s="1"/>
      <c r="RNU35" s="1"/>
      <c r="RNV35" s="1"/>
      <c r="RNW35" s="1"/>
      <c r="RNX35" s="1"/>
      <c r="RNY35" s="1"/>
      <c r="RNZ35" s="1"/>
      <c r="ROA35" s="1"/>
      <c r="ROB35" s="1"/>
      <c r="ROC35" s="1"/>
      <c r="ROD35" s="1"/>
      <c r="ROE35" s="1"/>
      <c r="ROF35" s="1"/>
      <c r="ROG35" s="1"/>
      <c r="ROH35" s="1"/>
      <c r="ROI35" s="1"/>
      <c r="ROJ35" s="1"/>
      <c r="ROK35" s="1"/>
      <c r="ROL35" s="1"/>
      <c r="ROM35" s="1"/>
      <c r="RON35" s="1"/>
      <c r="ROO35" s="1"/>
      <c r="ROP35" s="1"/>
      <c r="ROQ35" s="1"/>
      <c r="ROR35" s="1"/>
      <c r="ROS35" s="1"/>
      <c r="ROT35" s="1"/>
      <c r="ROU35" s="1"/>
      <c r="ROV35" s="1"/>
      <c r="ROW35" s="1"/>
      <c r="ROX35" s="1"/>
      <c r="ROY35" s="1"/>
      <c r="ROZ35" s="1"/>
      <c r="RPA35" s="1"/>
      <c r="RPB35" s="1"/>
      <c r="RPC35" s="1"/>
      <c r="RPD35" s="1"/>
      <c r="RPE35" s="1"/>
      <c r="RPF35" s="1"/>
      <c r="RPG35" s="1"/>
      <c r="RPH35" s="1"/>
      <c r="RPI35" s="1"/>
      <c r="RPJ35" s="1"/>
      <c r="RPK35" s="1"/>
      <c r="RPL35" s="1"/>
      <c r="RPM35" s="1"/>
      <c r="RPN35" s="1"/>
      <c r="RPO35" s="1"/>
      <c r="RPP35" s="1"/>
      <c r="RPQ35" s="1"/>
      <c r="RPR35" s="1"/>
      <c r="RPS35" s="1"/>
      <c r="RPT35" s="1"/>
      <c r="RPU35" s="1"/>
      <c r="RPV35" s="1"/>
      <c r="RPW35" s="1"/>
      <c r="RPX35" s="1"/>
      <c r="RPY35" s="1"/>
      <c r="RPZ35" s="1"/>
      <c r="RQA35" s="1"/>
      <c r="RQB35" s="1"/>
      <c r="RQC35" s="1"/>
      <c r="RQD35" s="1"/>
      <c r="RQE35" s="1"/>
      <c r="RQF35" s="1"/>
      <c r="RQG35" s="1"/>
      <c r="RQH35" s="1"/>
      <c r="RQI35" s="1"/>
      <c r="RQJ35" s="1"/>
      <c r="RQK35" s="1"/>
      <c r="RQL35" s="1"/>
      <c r="RQM35" s="1"/>
      <c r="RQN35" s="1"/>
      <c r="RQO35" s="1"/>
      <c r="RQP35" s="1"/>
      <c r="RQQ35" s="1"/>
      <c r="RQR35" s="1"/>
      <c r="RQS35" s="1"/>
      <c r="RQT35" s="1"/>
      <c r="RQU35" s="1"/>
      <c r="RQV35" s="1"/>
      <c r="RQW35" s="1"/>
      <c r="RQX35" s="1"/>
      <c r="RQY35" s="1"/>
      <c r="RQZ35" s="1"/>
      <c r="RRA35" s="1"/>
      <c r="RRB35" s="1"/>
      <c r="RRC35" s="1"/>
      <c r="RRD35" s="1"/>
      <c r="RRE35" s="1"/>
      <c r="RRF35" s="1"/>
      <c r="RRG35" s="1"/>
      <c r="RRH35" s="1"/>
      <c r="RRI35" s="1"/>
      <c r="RRJ35" s="1"/>
      <c r="RRK35" s="1"/>
      <c r="RRL35" s="1"/>
      <c r="RRM35" s="1"/>
      <c r="RRN35" s="1"/>
      <c r="RRO35" s="1"/>
      <c r="RRP35" s="1"/>
      <c r="RRQ35" s="1"/>
      <c r="RRR35" s="1"/>
      <c r="RRS35" s="1"/>
      <c r="RRT35" s="1"/>
      <c r="RRU35" s="1"/>
      <c r="RRV35" s="1"/>
      <c r="RRW35" s="1"/>
      <c r="RRX35" s="1"/>
      <c r="RRY35" s="1"/>
      <c r="RRZ35" s="1"/>
      <c r="RSA35" s="1"/>
      <c r="RSB35" s="1"/>
      <c r="RSC35" s="1"/>
      <c r="RSD35" s="1"/>
      <c r="RSE35" s="1"/>
      <c r="RSF35" s="1"/>
      <c r="RSG35" s="1"/>
      <c r="RSH35" s="1"/>
      <c r="RSI35" s="1"/>
      <c r="RSJ35" s="1"/>
      <c r="RSK35" s="1"/>
      <c r="RSL35" s="1"/>
      <c r="RSM35" s="1"/>
      <c r="RSN35" s="1"/>
      <c r="RSO35" s="1"/>
      <c r="RSP35" s="1"/>
      <c r="RSQ35" s="1"/>
      <c r="RSR35" s="1"/>
      <c r="RSS35" s="1"/>
      <c r="RST35" s="1"/>
      <c r="RSU35" s="1"/>
      <c r="RSV35" s="1"/>
      <c r="RSW35" s="1"/>
      <c r="RSX35" s="1"/>
      <c r="RSY35" s="1"/>
      <c r="RSZ35" s="1"/>
      <c r="RTA35" s="1"/>
      <c r="RTB35" s="1"/>
      <c r="RTC35" s="1"/>
      <c r="RTD35" s="1"/>
      <c r="RTE35" s="1"/>
      <c r="RTF35" s="1"/>
      <c r="RTG35" s="1"/>
      <c r="RTH35" s="1"/>
      <c r="RTI35" s="1"/>
      <c r="RTJ35" s="1"/>
      <c r="RTK35" s="1"/>
      <c r="RTL35" s="1"/>
      <c r="RTM35" s="1"/>
      <c r="RTN35" s="1"/>
      <c r="RTO35" s="1"/>
      <c r="RTP35" s="1"/>
      <c r="RTQ35" s="1"/>
      <c r="RTR35" s="1"/>
      <c r="RTS35" s="1"/>
      <c r="RTT35" s="1"/>
      <c r="RTU35" s="1"/>
      <c r="RTV35" s="1"/>
      <c r="RTW35" s="1"/>
      <c r="RTX35" s="1"/>
      <c r="RTY35" s="1"/>
      <c r="RTZ35" s="1"/>
      <c r="RUA35" s="1"/>
      <c r="RUB35" s="1"/>
      <c r="RUC35" s="1"/>
      <c r="RUD35" s="1"/>
      <c r="RUE35" s="1"/>
      <c r="RUF35" s="1"/>
      <c r="RUG35" s="1"/>
      <c r="RUH35" s="1"/>
      <c r="RUI35" s="1"/>
      <c r="RUJ35" s="1"/>
      <c r="RUK35" s="1"/>
      <c r="RUL35" s="1"/>
      <c r="RUM35" s="1"/>
      <c r="RUN35" s="1"/>
      <c r="RUO35" s="1"/>
      <c r="RUP35" s="1"/>
      <c r="RUQ35" s="1"/>
      <c r="RUR35" s="1"/>
      <c r="RUS35" s="1"/>
      <c r="RUT35" s="1"/>
      <c r="RUU35" s="1"/>
      <c r="RUV35" s="1"/>
      <c r="RUW35" s="1"/>
      <c r="RUX35" s="1"/>
      <c r="RUY35" s="1"/>
      <c r="RUZ35" s="1"/>
      <c r="RVA35" s="1"/>
      <c r="RVB35" s="1"/>
      <c r="RVC35" s="1"/>
      <c r="RVD35" s="1"/>
      <c r="RVE35" s="1"/>
      <c r="RVF35" s="1"/>
      <c r="RVG35" s="1"/>
      <c r="RVH35" s="1"/>
      <c r="RVI35" s="1"/>
      <c r="RVJ35" s="1"/>
      <c r="RVK35" s="1"/>
      <c r="RVL35" s="1"/>
      <c r="RVM35" s="1"/>
      <c r="RVN35" s="1"/>
      <c r="RVO35" s="1"/>
      <c r="RVP35" s="1"/>
      <c r="RVQ35" s="1"/>
      <c r="RVR35" s="1"/>
      <c r="RVS35" s="1"/>
      <c r="RVT35" s="1"/>
      <c r="RVU35" s="1"/>
      <c r="RVV35" s="1"/>
      <c r="RVW35" s="1"/>
      <c r="RVX35" s="1"/>
      <c r="RVY35" s="1"/>
      <c r="RVZ35" s="1"/>
      <c r="RWA35" s="1"/>
      <c r="RWB35" s="1"/>
      <c r="RWC35" s="1"/>
      <c r="RWD35" s="1"/>
      <c r="RWE35" s="1"/>
      <c r="RWF35" s="1"/>
      <c r="RWG35" s="1"/>
      <c r="RWH35" s="1"/>
      <c r="RWI35" s="1"/>
      <c r="RWJ35" s="1"/>
      <c r="RWK35" s="1"/>
      <c r="RWL35" s="1"/>
      <c r="RWM35" s="1"/>
      <c r="RWN35" s="1"/>
      <c r="RWO35" s="1"/>
      <c r="RWP35" s="1"/>
      <c r="RWQ35" s="1"/>
      <c r="RWR35" s="1"/>
      <c r="RWS35" s="1"/>
      <c r="RWT35" s="1"/>
      <c r="RWU35" s="1"/>
      <c r="RWV35" s="1"/>
      <c r="RWW35" s="1"/>
      <c r="RWX35" s="1"/>
      <c r="RWY35" s="1"/>
      <c r="RWZ35" s="1"/>
      <c r="RXA35" s="1"/>
      <c r="RXB35" s="1"/>
      <c r="RXC35" s="1"/>
      <c r="RXD35" s="1"/>
      <c r="RXE35" s="1"/>
      <c r="RXF35" s="1"/>
      <c r="RXG35" s="1"/>
      <c r="RXH35" s="1"/>
      <c r="RXI35" s="1"/>
      <c r="RXJ35" s="1"/>
      <c r="RXK35" s="1"/>
      <c r="RXL35" s="1"/>
      <c r="RXM35" s="1"/>
      <c r="RXN35" s="1"/>
      <c r="RXO35" s="1"/>
      <c r="RXP35" s="1"/>
      <c r="RXQ35" s="1"/>
      <c r="RXR35" s="1"/>
      <c r="RXS35" s="1"/>
      <c r="RXT35" s="1"/>
      <c r="RXU35" s="1"/>
      <c r="RXV35" s="1"/>
      <c r="RXW35" s="1"/>
      <c r="RXX35" s="1"/>
      <c r="RXY35" s="1"/>
      <c r="RXZ35" s="1"/>
      <c r="RYA35" s="1"/>
      <c r="RYB35" s="1"/>
      <c r="RYC35" s="1"/>
      <c r="RYD35" s="1"/>
      <c r="RYE35" s="1"/>
      <c r="RYF35" s="1"/>
      <c r="RYG35" s="1"/>
      <c r="RYH35" s="1"/>
      <c r="RYI35" s="1"/>
      <c r="RYJ35" s="1"/>
      <c r="RYK35" s="1"/>
      <c r="RYL35" s="1"/>
      <c r="RYM35" s="1"/>
      <c r="RYN35" s="1"/>
      <c r="RYO35" s="1"/>
      <c r="RYP35" s="1"/>
      <c r="RYQ35" s="1"/>
      <c r="RYR35" s="1"/>
      <c r="RYS35" s="1"/>
      <c r="RYT35" s="1"/>
      <c r="RYU35" s="1"/>
      <c r="RYV35" s="1"/>
      <c r="RYW35" s="1"/>
      <c r="RYX35" s="1"/>
      <c r="RYY35" s="1"/>
      <c r="RYZ35" s="1"/>
      <c r="RZA35" s="1"/>
      <c r="RZB35" s="1"/>
      <c r="RZC35" s="1"/>
      <c r="RZD35" s="1"/>
      <c r="RZE35" s="1"/>
      <c r="RZF35" s="1"/>
      <c r="RZG35" s="1"/>
      <c r="RZH35" s="1"/>
      <c r="RZI35" s="1"/>
      <c r="RZJ35" s="1"/>
      <c r="RZK35" s="1"/>
      <c r="RZL35" s="1"/>
      <c r="RZM35" s="1"/>
      <c r="RZN35" s="1"/>
      <c r="RZO35" s="1"/>
      <c r="RZP35" s="1"/>
      <c r="RZQ35" s="1"/>
      <c r="RZR35" s="1"/>
      <c r="RZS35" s="1"/>
      <c r="RZT35" s="1"/>
      <c r="RZU35" s="1"/>
      <c r="RZV35" s="1"/>
      <c r="RZW35" s="1"/>
      <c r="RZX35" s="1"/>
      <c r="RZY35" s="1"/>
      <c r="RZZ35" s="1"/>
      <c r="SAA35" s="1"/>
      <c r="SAB35" s="1"/>
      <c r="SAC35" s="1"/>
      <c r="SAD35" s="1"/>
      <c r="SAE35" s="1"/>
      <c r="SAF35" s="1"/>
      <c r="SAG35" s="1"/>
      <c r="SAH35" s="1"/>
      <c r="SAI35" s="1"/>
      <c r="SAJ35" s="1"/>
      <c r="SAK35" s="1"/>
      <c r="SAL35" s="1"/>
      <c r="SAM35" s="1"/>
      <c r="SAN35" s="1"/>
      <c r="SAO35" s="1"/>
      <c r="SAP35" s="1"/>
      <c r="SAQ35" s="1"/>
      <c r="SAR35" s="1"/>
      <c r="SAS35" s="1"/>
      <c r="SAT35" s="1"/>
      <c r="SAU35" s="1"/>
      <c r="SAV35" s="1"/>
      <c r="SAW35" s="1"/>
      <c r="SAX35" s="1"/>
      <c r="SAY35" s="1"/>
      <c r="SAZ35" s="1"/>
      <c r="SBA35" s="1"/>
      <c r="SBB35" s="1"/>
      <c r="SBC35" s="1"/>
      <c r="SBD35" s="1"/>
      <c r="SBE35" s="1"/>
      <c r="SBF35" s="1"/>
      <c r="SBG35" s="1"/>
      <c r="SBH35" s="1"/>
      <c r="SBI35" s="1"/>
      <c r="SBJ35" s="1"/>
      <c r="SBK35" s="1"/>
      <c r="SBL35" s="1"/>
      <c r="SBM35" s="1"/>
      <c r="SBN35" s="1"/>
      <c r="SBO35" s="1"/>
      <c r="SBP35" s="1"/>
      <c r="SBQ35" s="1"/>
      <c r="SBR35" s="1"/>
      <c r="SBS35" s="1"/>
      <c r="SBT35" s="1"/>
      <c r="SBU35" s="1"/>
      <c r="SBV35" s="1"/>
      <c r="SBW35" s="1"/>
      <c r="SBX35" s="1"/>
      <c r="SBY35" s="1"/>
      <c r="SBZ35" s="1"/>
      <c r="SCA35" s="1"/>
      <c r="SCB35" s="1"/>
      <c r="SCC35" s="1"/>
      <c r="SCD35" s="1"/>
      <c r="SCE35" s="1"/>
      <c r="SCF35" s="1"/>
      <c r="SCG35" s="1"/>
      <c r="SCH35" s="1"/>
      <c r="SCI35" s="1"/>
      <c r="SCJ35" s="1"/>
      <c r="SCK35" s="1"/>
      <c r="SCL35" s="1"/>
      <c r="SCM35" s="1"/>
      <c r="SCN35" s="1"/>
      <c r="SCO35" s="1"/>
      <c r="SCP35" s="1"/>
      <c r="SCQ35" s="1"/>
      <c r="SCR35" s="1"/>
      <c r="SCS35" s="1"/>
      <c r="SCT35" s="1"/>
      <c r="SCU35" s="1"/>
      <c r="SCV35" s="1"/>
      <c r="SCW35" s="1"/>
      <c r="SCX35" s="1"/>
      <c r="SCY35" s="1"/>
      <c r="SCZ35" s="1"/>
      <c r="SDA35" s="1"/>
      <c r="SDB35" s="1"/>
      <c r="SDC35" s="1"/>
      <c r="SDD35" s="1"/>
      <c r="SDE35" s="1"/>
      <c r="SDF35" s="1"/>
      <c r="SDG35" s="1"/>
      <c r="SDH35" s="1"/>
      <c r="SDI35" s="1"/>
      <c r="SDJ35" s="1"/>
      <c r="SDK35" s="1"/>
      <c r="SDL35" s="1"/>
      <c r="SDM35" s="1"/>
      <c r="SDN35" s="1"/>
      <c r="SDO35" s="1"/>
      <c r="SDP35" s="1"/>
      <c r="SDQ35" s="1"/>
      <c r="SDR35" s="1"/>
      <c r="SDS35" s="1"/>
      <c r="SDT35" s="1"/>
      <c r="SDU35" s="1"/>
      <c r="SDV35" s="1"/>
      <c r="SDW35" s="1"/>
      <c r="SDX35" s="1"/>
      <c r="SDY35" s="1"/>
      <c r="SDZ35" s="1"/>
      <c r="SEA35" s="1"/>
      <c r="SEB35" s="1"/>
      <c r="SEC35" s="1"/>
      <c r="SED35" s="1"/>
      <c r="SEE35" s="1"/>
      <c r="SEF35" s="1"/>
      <c r="SEG35" s="1"/>
      <c r="SEH35" s="1"/>
      <c r="SEI35" s="1"/>
      <c r="SEJ35" s="1"/>
      <c r="SEK35" s="1"/>
      <c r="SEL35" s="1"/>
      <c r="SEM35" s="1"/>
      <c r="SEN35" s="1"/>
      <c r="SEO35" s="1"/>
      <c r="SEP35" s="1"/>
      <c r="SEQ35" s="1"/>
      <c r="SER35" s="1"/>
      <c r="SES35" s="1"/>
      <c r="SET35" s="1"/>
      <c r="SEU35" s="1"/>
      <c r="SEV35" s="1"/>
      <c r="SEW35" s="1"/>
      <c r="SEX35" s="1"/>
      <c r="SEY35" s="1"/>
      <c r="SEZ35" s="1"/>
      <c r="SFA35" s="1"/>
      <c r="SFB35" s="1"/>
      <c r="SFC35" s="1"/>
      <c r="SFD35" s="1"/>
      <c r="SFE35" s="1"/>
      <c r="SFF35" s="1"/>
      <c r="SFG35" s="1"/>
      <c r="SFH35" s="1"/>
      <c r="SFI35" s="1"/>
      <c r="SFJ35" s="1"/>
      <c r="SFK35" s="1"/>
      <c r="SFL35" s="1"/>
      <c r="SFM35" s="1"/>
      <c r="SFN35" s="1"/>
      <c r="SFO35" s="1"/>
      <c r="SFP35" s="1"/>
      <c r="SFQ35" s="1"/>
      <c r="SFR35" s="1"/>
      <c r="SFS35" s="1"/>
      <c r="SFT35" s="1"/>
      <c r="SFU35" s="1"/>
      <c r="SFV35" s="1"/>
      <c r="SFW35" s="1"/>
      <c r="SFX35" s="1"/>
      <c r="SFY35" s="1"/>
      <c r="SFZ35" s="1"/>
      <c r="SGA35" s="1"/>
      <c r="SGB35" s="1"/>
      <c r="SGC35" s="1"/>
      <c r="SGD35" s="1"/>
      <c r="SGE35" s="1"/>
      <c r="SGF35" s="1"/>
      <c r="SGG35" s="1"/>
      <c r="SGH35" s="1"/>
      <c r="SGI35" s="1"/>
      <c r="SGJ35" s="1"/>
      <c r="SGK35" s="1"/>
      <c r="SGL35" s="1"/>
      <c r="SGM35" s="1"/>
      <c r="SGN35" s="1"/>
      <c r="SGO35" s="1"/>
      <c r="SGP35" s="1"/>
      <c r="SGQ35" s="1"/>
      <c r="SGR35" s="1"/>
      <c r="SGS35" s="1"/>
      <c r="SGT35" s="1"/>
      <c r="SGU35" s="1"/>
      <c r="SGV35" s="1"/>
      <c r="SGW35" s="1"/>
      <c r="SGX35" s="1"/>
      <c r="SGY35" s="1"/>
      <c r="SGZ35" s="1"/>
      <c r="SHA35" s="1"/>
      <c r="SHB35" s="1"/>
      <c r="SHC35" s="1"/>
      <c r="SHD35" s="1"/>
      <c r="SHE35" s="1"/>
      <c r="SHF35" s="1"/>
      <c r="SHG35" s="1"/>
      <c r="SHH35" s="1"/>
      <c r="SHI35" s="1"/>
      <c r="SHJ35" s="1"/>
      <c r="SHK35" s="1"/>
      <c r="SHL35" s="1"/>
      <c r="SHM35" s="1"/>
      <c r="SHN35" s="1"/>
      <c r="SHO35" s="1"/>
      <c r="SHP35" s="1"/>
      <c r="SHQ35" s="1"/>
      <c r="SHR35" s="1"/>
      <c r="SHS35" s="1"/>
      <c r="SHT35" s="1"/>
      <c r="SHU35" s="1"/>
      <c r="SHV35" s="1"/>
      <c r="SHW35" s="1"/>
      <c r="SHX35" s="1"/>
      <c r="SHY35" s="1"/>
      <c r="SHZ35" s="1"/>
      <c r="SIA35" s="1"/>
      <c r="SIB35" s="1"/>
      <c r="SIC35" s="1"/>
      <c r="SID35" s="1"/>
      <c r="SIE35" s="1"/>
      <c r="SIF35" s="1"/>
      <c r="SIG35" s="1"/>
      <c r="SIH35" s="1"/>
      <c r="SII35" s="1"/>
      <c r="SIJ35" s="1"/>
      <c r="SIK35" s="1"/>
      <c r="SIL35" s="1"/>
      <c r="SIM35" s="1"/>
      <c r="SIN35" s="1"/>
      <c r="SIO35" s="1"/>
      <c r="SIP35" s="1"/>
      <c r="SIQ35" s="1"/>
      <c r="SIR35" s="1"/>
      <c r="SIS35" s="1"/>
      <c r="SIT35" s="1"/>
      <c r="SIU35" s="1"/>
      <c r="SIV35" s="1"/>
      <c r="SIW35" s="1"/>
      <c r="SIX35" s="1"/>
      <c r="SIY35" s="1"/>
      <c r="SIZ35" s="1"/>
      <c r="SJA35" s="1"/>
      <c r="SJB35" s="1"/>
      <c r="SJC35" s="1"/>
      <c r="SJD35" s="1"/>
      <c r="SJE35" s="1"/>
      <c r="SJF35" s="1"/>
      <c r="SJG35" s="1"/>
      <c r="SJH35" s="1"/>
      <c r="SJI35" s="1"/>
      <c r="SJJ35" s="1"/>
      <c r="SJK35" s="1"/>
      <c r="SJL35" s="1"/>
      <c r="SJM35" s="1"/>
      <c r="SJN35" s="1"/>
      <c r="SJO35" s="1"/>
      <c r="SJP35" s="1"/>
      <c r="SJQ35" s="1"/>
      <c r="SJR35" s="1"/>
      <c r="SJS35" s="1"/>
      <c r="SJT35" s="1"/>
      <c r="SJU35" s="1"/>
      <c r="SJV35" s="1"/>
      <c r="SJW35" s="1"/>
      <c r="SJX35" s="1"/>
      <c r="SJY35" s="1"/>
      <c r="SJZ35" s="1"/>
      <c r="SKA35" s="1"/>
      <c r="SKB35" s="1"/>
      <c r="SKC35" s="1"/>
      <c r="SKD35" s="1"/>
      <c r="SKE35" s="1"/>
      <c r="SKF35" s="1"/>
      <c r="SKG35" s="1"/>
      <c r="SKH35" s="1"/>
      <c r="SKI35" s="1"/>
      <c r="SKJ35" s="1"/>
      <c r="SKK35" s="1"/>
      <c r="SKL35" s="1"/>
      <c r="SKM35" s="1"/>
      <c r="SKN35" s="1"/>
      <c r="SKO35" s="1"/>
      <c r="SKP35" s="1"/>
      <c r="SKQ35" s="1"/>
      <c r="SKR35" s="1"/>
      <c r="SKS35" s="1"/>
      <c r="SKT35" s="1"/>
      <c r="SKU35" s="1"/>
      <c r="SKV35" s="1"/>
      <c r="SKW35" s="1"/>
      <c r="SKX35" s="1"/>
      <c r="SKY35" s="1"/>
      <c r="SKZ35" s="1"/>
      <c r="SLA35" s="1"/>
      <c r="SLB35" s="1"/>
      <c r="SLC35" s="1"/>
      <c r="SLD35" s="1"/>
      <c r="SLE35" s="1"/>
      <c r="SLF35" s="1"/>
      <c r="SLG35" s="1"/>
      <c r="SLH35" s="1"/>
      <c r="SLI35" s="1"/>
      <c r="SLJ35" s="1"/>
      <c r="SLK35" s="1"/>
      <c r="SLL35" s="1"/>
      <c r="SLM35" s="1"/>
      <c r="SLN35" s="1"/>
      <c r="SLO35" s="1"/>
      <c r="SLP35" s="1"/>
      <c r="SLQ35" s="1"/>
      <c r="SLR35" s="1"/>
      <c r="SLS35" s="1"/>
      <c r="SLT35" s="1"/>
      <c r="SLU35" s="1"/>
      <c r="SLV35" s="1"/>
      <c r="SLW35" s="1"/>
      <c r="SLX35" s="1"/>
      <c r="SLY35" s="1"/>
      <c r="SLZ35" s="1"/>
      <c r="SMA35" s="1"/>
      <c r="SMB35" s="1"/>
      <c r="SMC35" s="1"/>
      <c r="SMD35" s="1"/>
      <c r="SME35" s="1"/>
      <c r="SMF35" s="1"/>
      <c r="SMG35" s="1"/>
      <c r="SMH35" s="1"/>
      <c r="SMI35" s="1"/>
      <c r="SMJ35" s="1"/>
      <c r="SMK35" s="1"/>
      <c r="SML35" s="1"/>
      <c r="SMM35" s="1"/>
      <c r="SMN35" s="1"/>
      <c r="SMO35" s="1"/>
      <c r="SMP35" s="1"/>
      <c r="SMQ35" s="1"/>
      <c r="SMR35" s="1"/>
      <c r="SMS35" s="1"/>
      <c r="SMT35" s="1"/>
      <c r="SMU35" s="1"/>
      <c r="SMV35" s="1"/>
      <c r="SMW35" s="1"/>
      <c r="SMX35" s="1"/>
      <c r="SMY35" s="1"/>
      <c r="SMZ35" s="1"/>
      <c r="SNA35" s="1"/>
      <c r="SNB35" s="1"/>
      <c r="SNC35" s="1"/>
      <c r="SND35" s="1"/>
      <c r="SNE35" s="1"/>
      <c r="SNF35" s="1"/>
      <c r="SNG35" s="1"/>
      <c r="SNH35" s="1"/>
      <c r="SNI35" s="1"/>
      <c r="SNJ35" s="1"/>
      <c r="SNK35" s="1"/>
      <c r="SNL35" s="1"/>
      <c r="SNM35" s="1"/>
      <c r="SNN35" s="1"/>
      <c r="SNO35" s="1"/>
      <c r="SNP35" s="1"/>
      <c r="SNQ35" s="1"/>
      <c r="SNR35" s="1"/>
      <c r="SNS35" s="1"/>
      <c r="SNT35" s="1"/>
      <c r="SNU35" s="1"/>
      <c r="SNV35" s="1"/>
      <c r="SNW35" s="1"/>
      <c r="SNX35" s="1"/>
      <c r="SNY35" s="1"/>
      <c r="SNZ35" s="1"/>
      <c r="SOA35" s="1"/>
      <c r="SOB35" s="1"/>
      <c r="SOC35" s="1"/>
      <c r="SOD35" s="1"/>
      <c r="SOE35" s="1"/>
      <c r="SOF35" s="1"/>
      <c r="SOG35" s="1"/>
      <c r="SOH35" s="1"/>
      <c r="SOI35" s="1"/>
      <c r="SOJ35" s="1"/>
      <c r="SOK35" s="1"/>
      <c r="SOL35" s="1"/>
      <c r="SOM35" s="1"/>
      <c r="SON35" s="1"/>
      <c r="SOO35" s="1"/>
      <c r="SOP35" s="1"/>
      <c r="SOQ35" s="1"/>
      <c r="SOR35" s="1"/>
      <c r="SOS35" s="1"/>
      <c r="SOT35" s="1"/>
      <c r="SOU35" s="1"/>
      <c r="SOV35" s="1"/>
      <c r="SOW35" s="1"/>
      <c r="SOX35" s="1"/>
      <c r="SOY35" s="1"/>
      <c r="SOZ35" s="1"/>
      <c r="SPA35" s="1"/>
      <c r="SPB35" s="1"/>
      <c r="SPC35" s="1"/>
      <c r="SPD35" s="1"/>
      <c r="SPE35" s="1"/>
      <c r="SPF35" s="1"/>
      <c r="SPG35" s="1"/>
      <c r="SPH35" s="1"/>
      <c r="SPI35" s="1"/>
      <c r="SPJ35" s="1"/>
      <c r="SPK35" s="1"/>
      <c r="SPL35" s="1"/>
      <c r="SPM35" s="1"/>
      <c r="SPN35" s="1"/>
      <c r="SPO35" s="1"/>
      <c r="SPP35" s="1"/>
      <c r="SPQ35" s="1"/>
      <c r="SPR35" s="1"/>
      <c r="SPS35" s="1"/>
      <c r="SPT35" s="1"/>
      <c r="SPU35" s="1"/>
      <c r="SPV35" s="1"/>
      <c r="SPW35" s="1"/>
      <c r="SPX35" s="1"/>
      <c r="SPY35" s="1"/>
      <c r="SPZ35" s="1"/>
      <c r="SQA35" s="1"/>
      <c r="SQB35" s="1"/>
      <c r="SQC35" s="1"/>
      <c r="SQD35" s="1"/>
      <c r="SQE35" s="1"/>
      <c r="SQF35" s="1"/>
      <c r="SQG35" s="1"/>
      <c r="SQH35" s="1"/>
      <c r="SQI35" s="1"/>
      <c r="SQJ35" s="1"/>
      <c r="SQK35" s="1"/>
      <c r="SQL35" s="1"/>
      <c r="SQM35" s="1"/>
      <c r="SQN35" s="1"/>
      <c r="SQO35" s="1"/>
      <c r="SQP35" s="1"/>
      <c r="SQQ35" s="1"/>
      <c r="SQR35" s="1"/>
      <c r="SQS35" s="1"/>
      <c r="SQT35" s="1"/>
      <c r="SQU35" s="1"/>
      <c r="SQV35" s="1"/>
      <c r="SQW35" s="1"/>
      <c r="SQX35" s="1"/>
      <c r="SQY35" s="1"/>
      <c r="SQZ35" s="1"/>
      <c r="SRA35" s="1"/>
      <c r="SRB35" s="1"/>
      <c r="SRC35" s="1"/>
      <c r="SRD35" s="1"/>
      <c r="SRE35" s="1"/>
      <c r="SRF35" s="1"/>
      <c r="SRG35" s="1"/>
      <c r="SRH35" s="1"/>
      <c r="SRI35" s="1"/>
      <c r="SRJ35" s="1"/>
      <c r="SRK35" s="1"/>
      <c r="SRL35" s="1"/>
      <c r="SRM35" s="1"/>
      <c r="SRN35" s="1"/>
      <c r="SRO35" s="1"/>
      <c r="SRP35" s="1"/>
      <c r="SRQ35" s="1"/>
      <c r="SRR35" s="1"/>
      <c r="SRS35" s="1"/>
      <c r="SRT35" s="1"/>
      <c r="SRU35" s="1"/>
      <c r="SRV35" s="1"/>
      <c r="SRW35" s="1"/>
      <c r="SRX35" s="1"/>
      <c r="SRY35" s="1"/>
      <c r="SRZ35" s="1"/>
      <c r="SSA35" s="1"/>
      <c r="SSB35" s="1"/>
      <c r="SSC35" s="1"/>
      <c r="SSD35" s="1"/>
      <c r="SSE35" s="1"/>
      <c r="SSF35" s="1"/>
      <c r="SSG35" s="1"/>
      <c r="SSH35" s="1"/>
      <c r="SSI35" s="1"/>
      <c r="SSJ35" s="1"/>
      <c r="SSK35" s="1"/>
      <c r="SSL35" s="1"/>
      <c r="SSM35" s="1"/>
      <c r="SSN35" s="1"/>
      <c r="SSO35" s="1"/>
      <c r="SSP35" s="1"/>
      <c r="SSQ35" s="1"/>
      <c r="SSR35" s="1"/>
      <c r="SSS35" s="1"/>
      <c r="SST35" s="1"/>
      <c r="SSU35" s="1"/>
      <c r="SSV35" s="1"/>
      <c r="SSW35" s="1"/>
      <c r="SSX35" s="1"/>
      <c r="SSY35" s="1"/>
      <c r="SSZ35" s="1"/>
      <c r="STA35" s="1"/>
      <c r="STB35" s="1"/>
      <c r="STC35" s="1"/>
      <c r="STD35" s="1"/>
      <c r="STE35" s="1"/>
      <c r="STF35" s="1"/>
      <c r="STG35" s="1"/>
      <c r="STH35" s="1"/>
      <c r="STI35" s="1"/>
      <c r="STJ35" s="1"/>
      <c r="STK35" s="1"/>
      <c r="STL35" s="1"/>
      <c r="STM35" s="1"/>
      <c r="STN35" s="1"/>
      <c r="STO35" s="1"/>
      <c r="STP35" s="1"/>
      <c r="STQ35" s="1"/>
      <c r="STR35" s="1"/>
      <c r="STS35" s="1"/>
      <c r="STT35" s="1"/>
      <c r="STU35" s="1"/>
      <c r="STV35" s="1"/>
      <c r="STW35" s="1"/>
      <c r="STX35" s="1"/>
      <c r="STY35" s="1"/>
      <c r="STZ35" s="1"/>
      <c r="SUA35" s="1"/>
      <c r="SUB35" s="1"/>
      <c r="SUC35" s="1"/>
      <c r="SUD35" s="1"/>
      <c r="SUE35" s="1"/>
      <c r="SUF35" s="1"/>
      <c r="SUG35" s="1"/>
      <c r="SUH35" s="1"/>
      <c r="SUI35" s="1"/>
      <c r="SUJ35" s="1"/>
      <c r="SUK35" s="1"/>
      <c r="SUL35" s="1"/>
      <c r="SUM35" s="1"/>
      <c r="SUN35" s="1"/>
      <c r="SUO35" s="1"/>
      <c r="SUP35" s="1"/>
      <c r="SUQ35" s="1"/>
      <c r="SUR35" s="1"/>
      <c r="SUS35" s="1"/>
      <c r="SUT35" s="1"/>
      <c r="SUU35" s="1"/>
      <c r="SUV35" s="1"/>
      <c r="SUW35" s="1"/>
      <c r="SUX35" s="1"/>
      <c r="SUY35" s="1"/>
      <c r="SUZ35" s="1"/>
      <c r="SVA35" s="1"/>
      <c r="SVB35" s="1"/>
      <c r="SVC35" s="1"/>
      <c r="SVD35" s="1"/>
      <c r="SVE35" s="1"/>
      <c r="SVF35" s="1"/>
      <c r="SVG35" s="1"/>
      <c r="SVH35" s="1"/>
      <c r="SVI35" s="1"/>
      <c r="SVJ35" s="1"/>
      <c r="SVK35" s="1"/>
      <c r="SVL35" s="1"/>
      <c r="SVM35" s="1"/>
      <c r="SVN35" s="1"/>
      <c r="SVO35" s="1"/>
      <c r="SVP35" s="1"/>
      <c r="SVQ35" s="1"/>
      <c r="SVR35" s="1"/>
      <c r="SVS35" s="1"/>
      <c r="SVT35" s="1"/>
      <c r="SVU35" s="1"/>
      <c r="SVV35" s="1"/>
      <c r="SVW35" s="1"/>
      <c r="SVX35" s="1"/>
      <c r="SVY35" s="1"/>
      <c r="SVZ35" s="1"/>
      <c r="SWA35" s="1"/>
      <c r="SWB35" s="1"/>
      <c r="SWC35" s="1"/>
      <c r="SWD35" s="1"/>
      <c r="SWE35" s="1"/>
      <c r="SWF35" s="1"/>
      <c r="SWG35" s="1"/>
      <c r="SWH35" s="1"/>
      <c r="SWI35" s="1"/>
      <c r="SWJ35" s="1"/>
      <c r="SWK35" s="1"/>
      <c r="SWL35" s="1"/>
      <c r="SWM35" s="1"/>
      <c r="SWN35" s="1"/>
      <c r="SWO35" s="1"/>
      <c r="SWP35" s="1"/>
      <c r="SWQ35" s="1"/>
      <c r="SWR35" s="1"/>
      <c r="SWS35" s="1"/>
      <c r="SWT35" s="1"/>
      <c r="SWU35" s="1"/>
      <c r="SWV35" s="1"/>
      <c r="SWW35" s="1"/>
      <c r="SWX35" s="1"/>
      <c r="SWY35" s="1"/>
      <c r="SWZ35" s="1"/>
      <c r="SXA35" s="1"/>
      <c r="SXB35" s="1"/>
      <c r="SXC35" s="1"/>
      <c r="SXD35" s="1"/>
      <c r="SXE35" s="1"/>
      <c r="SXF35" s="1"/>
      <c r="SXG35" s="1"/>
      <c r="SXH35" s="1"/>
      <c r="SXI35" s="1"/>
      <c r="SXJ35" s="1"/>
      <c r="SXK35" s="1"/>
      <c r="SXL35" s="1"/>
      <c r="SXM35" s="1"/>
      <c r="SXN35" s="1"/>
      <c r="SXO35" s="1"/>
      <c r="SXP35" s="1"/>
      <c r="SXQ35" s="1"/>
      <c r="SXR35" s="1"/>
      <c r="SXS35" s="1"/>
      <c r="SXT35" s="1"/>
      <c r="SXU35" s="1"/>
      <c r="SXV35" s="1"/>
      <c r="SXW35" s="1"/>
      <c r="SXX35" s="1"/>
      <c r="SXY35" s="1"/>
      <c r="SXZ35" s="1"/>
      <c r="SYA35" s="1"/>
      <c r="SYB35" s="1"/>
      <c r="SYC35" s="1"/>
      <c r="SYD35" s="1"/>
      <c r="SYE35" s="1"/>
      <c r="SYF35" s="1"/>
      <c r="SYG35" s="1"/>
      <c r="SYH35" s="1"/>
      <c r="SYI35" s="1"/>
      <c r="SYJ35" s="1"/>
      <c r="SYK35" s="1"/>
      <c r="SYL35" s="1"/>
      <c r="SYM35" s="1"/>
      <c r="SYN35" s="1"/>
      <c r="SYO35" s="1"/>
      <c r="SYP35" s="1"/>
      <c r="SYQ35" s="1"/>
      <c r="SYR35" s="1"/>
      <c r="SYS35" s="1"/>
      <c r="SYT35" s="1"/>
      <c r="SYU35" s="1"/>
      <c r="SYV35" s="1"/>
      <c r="SYW35" s="1"/>
      <c r="SYX35" s="1"/>
      <c r="SYY35" s="1"/>
      <c r="SYZ35" s="1"/>
      <c r="SZA35" s="1"/>
      <c r="SZB35" s="1"/>
      <c r="SZC35" s="1"/>
      <c r="SZD35" s="1"/>
      <c r="SZE35" s="1"/>
      <c r="SZF35" s="1"/>
      <c r="SZG35" s="1"/>
      <c r="SZH35" s="1"/>
      <c r="SZI35" s="1"/>
      <c r="SZJ35" s="1"/>
      <c r="SZK35" s="1"/>
      <c r="SZL35" s="1"/>
      <c r="SZM35" s="1"/>
      <c r="SZN35" s="1"/>
      <c r="SZO35" s="1"/>
      <c r="SZP35" s="1"/>
      <c r="SZQ35" s="1"/>
      <c r="SZR35" s="1"/>
      <c r="SZS35" s="1"/>
      <c r="SZT35" s="1"/>
      <c r="SZU35" s="1"/>
      <c r="SZV35" s="1"/>
      <c r="SZW35" s="1"/>
      <c r="SZX35" s="1"/>
      <c r="SZY35" s="1"/>
      <c r="SZZ35" s="1"/>
      <c r="TAA35" s="1"/>
      <c r="TAB35" s="1"/>
      <c r="TAC35" s="1"/>
      <c r="TAD35" s="1"/>
      <c r="TAE35" s="1"/>
      <c r="TAF35" s="1"/>
      <c r="TAG35" s="1"/>
      <c r="TAH35" s="1"/>
      <c r="TAI35" s="1"/>
      <c r="TAJ35" s="1"/>
      <c r="TAK35" s="1"/>
      <c r="TAL35" s="1"/>
      <c r="TAM35" s="1"/>
      <c r="TAN35" s="1"/>
      <c r="TAO35" s="1"/>
      <c r="TAP35" s="1"/>
      <c r="TAQ35" s="1"/>
      <c r="TAR35" s="1"/>
      <c r="TAS35" s="1"/>
      <c r="TAT35" s="1"/>
      <c r="TAU35" s="1"/>
      <c r="TAV35" s="1"/>
      <c r="TAW35" s="1"/>
      <c r="TAX35" s="1"/>
      <c r="TAY35" s="1"/>
      <c r="TAZ35" s="1"/>
      <c r="TBA35" s="1"/>
      <c r="TBB35" s="1"/>
      <c r="TBC35" s="1"/>
      <c r="TBD35" s="1"/>
      <c r="TBE35" s="1"/>
      <c r="TBF35" s="1"/>
      <c r="TBG35" s="1"/>
      <c r="TBH35" s="1"/>
      <c r="TBI35" s="1"/>
      <c r="TBJ35" s="1"/>
      <c r="TBK35" s="1"/>
      <c r="TBL35" s="1"/>
      <c r="TBM35" s="1"/>
      <c r="TBN35" s="1"/>
      <c r="TBO35" s="1"/>
      <c r="TBP35" s="1"/>
      <c r="TBQ35" s="1"/>
      <c r="TBR35" s="1"/>
      <c r="TBS35" s="1"/>
      <c r="TBT35" s="1"/>
      <c r="TBU35" s="1"/>
      <c r="TBV35" s="1"/>
      <c r="TBW35" s="1"/>
      <c r="TBX35" s="1"/>
      <c r="TBY35" s="1"/>
      <c r="TBZ35" s="1"/>
      <c r="TCA35" s="1"/>
      <c r="TCB35" s="1"/>
      <c r="TCC35" s="1"/>
      <c r="TCD35" s="1"/>
      <c r="TCE35" s="1"/>
      <c r="TCF35" s="1"/>
      <c r="TCG35" s="1"/>
      <c r="TCH35" s="1"/>
      <c r="TCI35" s="1"/>
      <c r="TCJ35" s="1"/>
      <c r="TCK35" s="1"/>
      <c r="TCL35" s="1"/>
      <c r="TCM35" s="1"/>
      <c r="TCN35" s="1"/>
      <c r="TCO35" s="1"/>
      <c r="TCP35" s="1"/>
      <c r="TCQ35" s="1"/>
      <c r="TCR35" s="1"/>
      <c r="TCS35" s="1"/>
      <c r="TCT35" s="1"/>
      <c r="TCU35" s="1"/>
      <c r="TCV35" s="1"/>
      <c r="TCW35" s="1"/>
      <c r="TCX35" s="1"/>
      <c r="TCY35" s="1"/>
      <c r="TCZ35" s="1"/>
      <c r="TDA35" s="1"/>
      <c r="TDB35" s="1"/>
      <c r="TDC35" s="1"/>
      <c r="TDD35" s="1"/>
      <c r="TDE35" s="1"/>
      <c r="TDF35" s="1"/>
      <c r="TDG35" s="1"/>
      <c r="TDH35" s="1"/>
      <c r="TDI35" s="1"/>
      <c r="TDJ35" s="1"/>
      <c r="TDK35" s="1"/>
      <c r="TDL35" s="1"/>
      <c r="TDM35" s="1"/>
      <c r="TDN35" s="1"/>
      <c r="TDO35" s="1"/>
      <c r="TDP35" s="1"/>
      <c r="TDQ35" s="1"/>
      <c r="TDR35" s="1"/>
      <c r="TDS35" s="1"/>
      <c r="TDT35" s="1"/>
      <c r="TDU35" s="1"/>
      <c r="TDV35" s="1"/>
      <c r="TDW35" s="1"/>
      <c r="TDX35" s="1"/>
      <c r="TDY35" s="1"/>
      <c r="TDZ35" s="1"/>
      <c r="TEA35" s="1"/>
      <c r="TEB35" s="1"/>
      <c r="TEC35" s="1"/>
      <c r="TED35" s="1"/>
      <c r="TEE35" s="1"/>
      <c r="TEF35" s="1"/>
      <c r="TEG35" s="1"/>
      <c r="TEH35" s="1"/>
      <c r="TEI35" s="1"/>
      <c r="TEJ35" s="1"/>
      <c r="TEK35" s="1"/>
      <c r="TEL35" s="1"/>
      <c r="TEM35" s="1"/>
      <c r="TEN35" s="1"/>
      <c r="TEO35" s="1"/>
      <c r="TEP35" s="1"/>
      <c r="TEQ35" s="1"/>
      <c r="TER35" s="1"/>
      <c r="TES35" s="1"/>
      <c r="TET35" s="1"/>
      <c r="TEU35" s="1"/>
      <c r="TEV35" s="1"/>
      <c r="TEW35" s="1"/>
      <c r="TEX35" s="1"/>
      <c r="TEY35" s="1"/>
      <c r="TEZ35" s="1"/>
      <c r="TFA35" s="1"/>
      <c r="TFB35" s="1"/>
      <c r="TFC35" s="1"/>
      <c r="TFD35" s="1"/>
      <c r="TFE35" s="1"/>
      <c r="TFF35" s="1"/>
      <c r="TFG35" s="1"/>
      <c r="TFH35" s="1"/>
      <c r="TFI35" s="1"/>
      <c r="TFJ35" s="1"/>
      <c r="TFK35" s="1"/>
      <c r="TFL35" s="1"/>
      <c r="TFM35" s="1"/>
      <c r="TFN35" s="1"/>
      <c r="TFO35" s="1"/>
      <c r="TFP35" s="1"/>
      <c r="TFQ35" s="1"/>
      <c r="TFR35" s="1"/>
      <c r="TFS35" s="1"/>
      <c r="TFT35" s="1"/>
      <c r="TFU35" s="1"/>
      <c r="TFV35" s="1"/>
      <c r="TFW35" s="1"/>
      <c r="TFX35" s="1"/>
      <c r="TFY35" s="1"/>
      <c r="TFZ35" s="1"/>
      <c r="TGA35" s="1"/>
      <c r="TGB35" s="1"/>
      <c r="TGC35" s="1"/>
      <c r="TGD35" s="1"/>
      <c r="TGE35" s="1"/>
      <c r="TGF35" s="1"/>
      <c r="TGG35" s="1"/>
      <c r="TGH35" s="1"/>
      <c r="TGI35" s="1"/>
      <c r="TGJ35" s="1"/>
      <c r="TGK35" s="1"/>
      <c r="TGL35" s="1"/>
      <c r="TGM35" s="1"/>
      <c r="TGN35" s="1"/>
      <c r="TGO35" s="1"/>
      <c r="TGP35" s="1"/>
      <c r="TGQ35" s="1"/>
      <c r="TGR35" s="1"/>
      <c r="TGS35" s="1"/>
      <c r="TGT35" s="1"/>
      <c r="TGU35" s="1"/>
      <c r="TGV35" s="1"/>
      <c r="TGW35" s="1"/>
      <c r="TGX35" s="1"/>
      <c r="TGY35" s="1"/>
      <c r="TGZ35" s="1"/>
      <c r="THA35" s="1"/>
      <c r="THB35" s="1"/>
      <c r="THC35" s="1"/>
      <c r="THD35" s="1"/>
      <c r="THE35" s="1"/>
      <c r="THF35" s="1"/>
      <c r="THG35" s="1"/>
      <c r="THH35" s="1"/>
      <c r="THI35" s="1"/>
      <c r="THJ35" s="1"/>
      <c r="THK35" s="1"/>
      <c r="THL35" s="1"/>
      <c r="THM35" s="1"/>
      <c r="THN35" s="1"/>
      <c r="THO35" s="1"/>
      <c r="THP35" s="1"/>
      <c r="THQ35" s="1"/>
      <c r="THR35" s="1"/>
      <c r="THS35" s="1"/>
      <c r="THT35" s="1"/>
      <c r="THU35" s="1"/>
      <c r="THV35" s="1"/>
      <c r="THW35" s="1"/>
      <c r="THX35" s="1"/>
      <c r="THY35" s="1"/>
      <c r="THZ35" s="1"/>
      <c r="TIA35" s="1"/>
      <c r="TIB35" s="1"/>
      <c r="TIC35" s="1"/>
      <c r="TID35" s="1"/>
      <c r="TIE35" s="1"/>
      <c r="TIF35" s="1"/>
      <c r="TIG35" s="1"/>
      <c r="TIH35" s="1"/>
      <c r="TII35" s="1"/>
      <c r="TIJ35" s="1"/>
      <c r="TIK35" s="1"/>
      <c r="TIL35" s="1"/>
      <c r="TIM35" s="1"/>
      <c r="TIN35" s="1"/>
      <c r="TIO35" s="1"/>
      <c r="TIP35" s="1"/>
      <c r="TIQ35" s="1"/>
      <c r="TIR35" s="1"/>
      <c r="TIS35" s="1"/>
      <c r="TIT35" s="1"/>
      <c r="TIU35" s="1"/>
      <c r="TIV35" s="1"/>
      <c r="TIW35" s="1"/>
      <c r="TIX35" s="1"/>
      <c r="TIY35" s="1"/>
      <c r="TIZ35" s="1"/>
      <c r="TJA35" s="1"/>
      <c r="TJB35" s="1"/>
      <c r="TJC35" s="1"/>
      <c r="TJD35" s="1"/>
      <c r="TJE35" s="1"/>
      <c r="TJF35" s="1"/>
      <c r="TJG35" s="1"/>
      <c r="TJH35" s="1"/>
      <c r="TJI35" s="1"/>
      <c r="TJJ35" s="1"/>
      <c r="TJK35" s="1"/>
      <c r="TJL35" s="1"/>
      <c r="TJM35" s="1"/>
      <c r="TJN35" s="1"/>
      <c r="TJO35" s="1"/>
      <c r="TJP35" s="1"/>
      <c r="TJQ35" s="1"/>
      <c r="TJR35" s="1"/>
      <c r="TJS35" s="1"/>
      <c r="TJT35" s="1"/>
      <c r="TJU35" s="1"/>
      <c r="TJV35" s="1"/>
      <c r="TJW35" s="1"/>
      <c r="TJX35" s="1"/>
      <c r="TJY35" s="1"/>
      <c r="TJZ35" s="1"/>
      <c r="TKA35" s="1"/>
      <c r="TKB35" s="1"/>
      <c r="TKC35" s="1"/>
      <c r="TKD35" s="1"/>
      <c r="TKE35" s="1"/>
      <c r="TKF35" s="1"/>
      <c r="TKG35" s="1"/>
      <c r="TKH35" s="1"/>
      <c r="TKI35" s="1"/>
      <c r="TKJ35" s="1"/>
      <c r="TKK35" s="1"/>
      <c r="TKL35" s="1"/>
      <c r="TKM35" s="1"/>
      <c r="TKN35" s="1"/>
      <c r="TKO35" s="1"/>
      <c r="TKP35" s="1"/>
      <c r="TKQ35" s="1"/>
      <c r="TKR35" s="1"/>
      <c r="TKS35" s="1"/>
      <c r="TKT35" s="1"/>
      <c r="TKU35" s="1"/>
      <c r="TKV35" s="1"/>
      <c r="TKW35" s="1"/>
      <c r="TKX35" s="1"/>
      <c r="TKY35" s="1"/>
      <c r="TKZ35" s="1"/>
      <c r="TLA35" s="1"/>
      <c r="TLB35" s="1"/>
      <c r="TLC35" s="1"/>
      <c r="TLD35" s="1"/>
      <c r="TLE35" s="1"/>
      <c r="TLF35" s="1"/>
      <c r="TLG35" s="1"/>
      <c r="TLH35" s="1"/>
      <c r="TLI35" s="1"/>
      <c r="TLJ35" s="1"/>
      <c r="TLK35" s="1"/>
      <c r="TLL35" s="1"/>
      <c r="TLM35" s="1"/>
      <c r="TLN35" s="1"/>
      <c r="TLO35" s="1"/>
      <c r="TLP35" s="1"/>
      <c r="TLQ35" s="1"/>
      <c r="TLR35" s="1"/>
      <c r="TLS35" s="1"/>
      <c r="TLT35" s="1"/>
      <c r="TLU35" s="1"/>
      <c r="TLV35" s="1"/>
      <c r="TLW35" s="1"/>
      <c r="TLX35" s="1"/>
      <c r="TLY35" s="1"/>
      <c r="TLZ35" s="1"/>
      <c r="TMA35" s="1"/>
      <c r="TMB35" s="1"/>
      <c r="TMC35" s="1"/>
      <c r="TMD35" s="1"/>
      <c r="TME35" s="1"/>
      <c r="TMF35" s="1"/>
      <c r="TMG35" s="1"/>
      <c r="TMH35" s="1"/>
      <c r="TMI35" s="1"/>
      <c r="TMJ35" s="1"/>
      <c r="TMK35" s="1"/>
      <c r="TML35" s="1"/>
      <c r="TMM35" s="1"/>
      <c r="TMN35" s="1"/>
      <c r="TMO35" s="1"/>
      <c r="TMP35" s="1"/>
      <c r="TMQ35" s="1"/>
      <c r="TMR35" s="1"/>
      <c r="TMS35" s="1"/>
      <c r="TMT35" s="1"/>
      <c r="TMU35" s="1"/>
      <c r="TMV35" s="1"/>
      <c r="TMW35" s="1"/>
      <c r="TMX35" s="1"/>
      <c r="TMY35" s="1"/>
      <c r="TMZ35" s="1"/>
      <c r="TNA35" s="1"/>
      <c r="TNB35" s="1"/>
      <c r="TNC35" s="1"/>
      <c r="TND35" s="1"/>
      <c r="TNE35" s="1"/>
      <c r="TNF35" s="1"/>
      <c r="TNG35" s="1"/>
      <c r="TNH35" s="1"/>
      <c r="TNI35" s="1"/>
      <c r="TNJ35" s="1"/>
      <c r="TNK35" s="1"/>
      <c r="TNL35" s="1"/>
      <c r="TNM35" s="1"/>
      <c r="TNN35" s="1"/>
      <c r="TNO35" s="1"/>
      <c r="TNP35" s="1"/>
      <c r="TNQ35" s="1"/>
      <c r="TNR35" s="1"/>
      <c r="TNS35" s="1"/>
      <c r="TNT35" s="1"/>
      <c r="TNU35" s="1"/>
      <c r="TNV35" s="1"/>
      <c r="TNW35" s="1"/>
      <c r="TNX35" s="1"/>
      <c r="TNY35" s="1"/>
      <c r="TNZ35" s="1"/>
      <c r="TOA35" s="1"/>
      <c r="TOB35" s="1"/>
      <c r="TOC35" s="1"/>
      <c r="TOD35" s="1"/>
      <c r="TOE35" s="1"/>
      <c r="TOF35" s="1"/>
      <c r="TOG35" s="1"/>
      <c r="TOH35" s="1"/>
      <c r="TOI35" s="1"/>
      <c r="TOJ35" s="1"/>
      <c r="TOK35" s="1"/>
      <c r="TOL35" s="1"/>
      <c r="TOM35" s="1"/>
      <c r="TON35" s="1"/>
      <c r="TOO35" s="1"/>
      <c r="TOP35" s="1"/>
      <c r="TOQ35" s="1"/>
      <c r="TOR35" s="1"/>
      <c r="TOS35" s="1"/>
      <c r="TOT35" s="1"/>
      <c r="TOU35" s="1"/>
      <c r="TOV35" s="1"/>
      <c r="TOW35" s="1"/>
      <c r="TOX35" s="1"/>
      <c r="TOY35" s="1"/>
      <c r="TOZ35" s="1"/>
      <c r="TPA35" s="1"/>
      <c r="TPB35" s="1"/>
      <c r="TPC35" s="1"/>
      <c r="TPD35" s="1"/>
      <c r="TPE35" s="1"/>
      <c r="TPF35" s="1"/>
      <c r="TPG35" s="1"/>
      <c r="TPH35" s="1"/>
      <c r="TPI35" s="1"/>
      <c r="TPJ35" s="1"/>
      <c r="TPK35" s="1"/>
      <c r="TPL35" s="1"/>
      <c r="TPM35" s="1"/>
      <c r="TPN35" s="1"/>
      <c r="TPO35" s="1"/>
      <c r="TPP35" s="1"/>
      <c r="TPQ35" s="1"/>
      <c r="TPR35" s="1"/>
      <c r="TPS35" s="1"/>
      <c r="TPT35" s="1"/>
      <c r="TPU35" s="1"/>
      <c r="TPV35" s="1"/>
      <c r="TPW35" s="1"/>
      <c r="TPX35" s="1"/>
      <c r="TPY35" s="1"/>
      <c r="TPZ35" s="1"/>
      <c r="TQA35" s="1"/>
      <c r="TQB35" s="1"/>
      <c r="TQC35" s="1"/>
      <c r="TQD35" s="1"/>
      <c r="TQE35" s="1"/>
      <c r="TQF35" s="1"/>
      <c r="TQG35" s="1"/>
      <c r="TQH35" s="1"/>
      <c r="TQI35" s="1"/>
      <c r="TQJ35" s="1"/>
      <c r="TQK35" s="1"/>
      <c r="TQL35" s="1"/>
      <c r="TQM35" s="1"/>
      <c r="TQN35" s="1"/>
      <c r="TQO35" s="1"/>
      <c r="TQP35" s="1"/>
      <c r="TQQ35" s="1"/>
      <c r="TQR35" s="1"/>
      <c r="TQS35" s="1"/>
      <c r="TQT35" s="1"/>
      <c r="TQU35" s="1"/>
      <c r="TQV35" s="1"/>
      <c r="TQW35" s="1"/>
      <c r="TQX35" s="1"/>
      <c r="TQY35" s="1"/>
      <c r="TQZ35" s="1"/>
      <c r="TRA35" s="1"/>
      <c r="TRB35" s="1"/>
      <c r="TRC35" s="1"/>
      <c r="TRD35" s="1"/>
      <c r="TRE35" s="1"/>
      <c r="TRF35" s="1"/>
      <c r="TRG35" s="1"/>
      <c r="TRH35" s="1"/>
      <c r="TRI35" s="1"/>
      <c r="TRJ35" s="1"/>
      <c r="TRK35" s="1"/>
      <c r="TRL35" s="1"/>
      <c r="TRM35" s="1"/>
      <c r="TRN35" s="1"/>
      <c r="TRO35" s="1"/>
      <c r="TRP35" s="1"/>
      <c r="TRQ35" s="1"/>
      <c r="TRR35" s="1"/>
      <c r="TRS35" s="1"/>
      <c r="TRT35" s="1"/>
      <c r="TRU35" s="1"/>
      <c r="TRV35" s="1"/>
      <c r="TRW35" s="1"/>
      <c r="TRX35" s="1"/>
      <c r="TRY35" s="1"/>
      <c r="TRZ35" s="1"/>
      <c r="TSA35" s="1"/>
      <c r="TSB35" s="1"/>
      <c r="TSC35" s="1"/>
      <c r="TSD35" s="1"/>
      <c r="TSE35" s="1"/>
      <c r="TSF35" s="1"/>
      <c r="TSG35" s="1"/>
      <c r="TSH35" s="1"/>
      <c r="TSI35" s="1"/>
      <c r="TSJ35" s="1"/>
      <c r="TSK35" s="1"/>
      <c r="TSL35" s="1"/>
      <c r="TSM35" s="1"/>
      <c r="TSN35" s="1"/>
      <c r="TSO35" s="1"/>
      <c r="TSP35" s="1"/>
      <c r="TSQ35" s="1"/>
      <c r="TSR35" s="1"/>
      <c r="TSS35" s="1"/>
      <c r="TST35" s="1"/>
      <c r="TSU35" s="1"/>
      <c r="TSV35" s="1"/>
      <c r="TSW35" s="1"/>
      <c r="TSX35" s="1"/>
      <c r="TSY35" s="1"/>
      <c r="TSZ35" s="1"/>
      <c r="TTA35" s="1"/>
      <c r="TTB35" s="1"/>
      <c r="TTC35" s="1"/>
      <c r="TTD35" s="1"/>
      <c r="TTE35" s="1"/>
      <c r="TTF35" s="1"/>
      <c r="TTG35" s="1"/>
      <c r="TTH35" s="1"/>
      <c r="TTI35" s="1"/>
      <c r="TTJ35" s="1"/>
      <c r="TTK35" s="1"/>
      <c r="TTL35" s="1"/>
      <c r="TTM35" s="1"/>
      <c r="TTN35" s="1"/>
      <c r="TTO35" s="1"/>
      <c r="TTP35" s="1"/>
      <c r="TTQ35" s="1"/>
      <c r="TTR35" s="1"/>
      <c r="TTS35" s="1"/>
      <c r="TTT35" s="1"/>
      <c r="TTU35" s="1"/>
      <c r="TTV35" s="1"/>
      <c r="TTW35" s="1"/>
      <c r="TTX35" s="1"/>
      <c r="TTY35" s="1"/>
      <c r="TTZ35" s="1"/>
      <c r="TUA35" s="1"/>
      <c r="TUB35" s="1"/>
      <c r="TUC35" s="1"/>
      <c r="TUD35" s="1"/>
      <c r="TUE35" s="1"/>
      <c r="TUF35" s="1"/>
      <c r="TUG35" s="1"/>
      <c r="TUH35" s="1"/>
      <c r="TUI35" s="1"/>
      <c r="TUJ35" s="1"/>
      <c r="TUK35" s="1"/>
      <c r="TUL35" s="1"/>
      <c r="TUM35" s="1"/>
      <c r="TUN35" s="1"/>
      <c r="TUO35" s="1"/>
      <c r="TUP35" s="1"/>
      <c r="TUQ35" s="1"/>
      <c r="TUR35" s="1"/>
      <c r="TUS35" s="1"/>
      <c r="TUT35" s="1"/>
      <c r="TUU35" s="1"/>
      <c r="TUV35" s="1"/>
      <c r="TUW35" s="1"/>
      <c r="TUX35" s="1"/>
      <c r="TUY35" s="1"/>
      <c r="TUZ35" s="1"/>
      <c r="TVA35" s="1"/>
      <c r="TVB35" s="1"/>
      <c r="TVC35" s="1"/>
      <c r="TVD35" s="1"/>
      <c r="TVE35" s="1"/>
      <c r="TVF35" s="1"/>
      <c r="TVG35" s="1"/>
      <c r="TVH35" s="1"/>
      <c r="TVI35" s="1"/>
      <c r="TVJ35" s="1"/>
      <c r="TVK35" s="1"/>
      <c r="TVL35" s="1"/>
      <c r="TVM35" s="1"/>
      <c r="TVN35" s="1"/>
      <c r="TVO35" s="1"/>
      <c r="TVP35" s="1"/>
      <c r="TVQ35" s="1"/>
      <c r="TVR35" s="1"/>
      <c r="TVS35" s="1"/>
      <c r="TVT35" s="1"/>
      <c r="TVU35" s="1"/>
      <c r="TVV35" s="1"/>
      <c r="TVW35" s="1"/>
      <c r="TVX35" s="1"/>
      <c r="TVY35" s="1"/>
      <c r="TVZ35" s="1"/>
      <c r="TWA35" s="1"/>
      <c r="TWB35" s="1"/>
      <c r="TWC35" s="1"/>
      <c r="TWD35" s="1"/>
      <c r="TWE35" s="1"/>
      <c r="TWF35" s="1"/>
      <c r="TWG35" s="1"/>
      <c r="TWH35" s="1"/>
      <c r="TWI35" s="1"/>
      <c r="TWJ35" s="1"/>
      <c r="TWK35" s="1"/>
      <c r="TWL35" s="1"/>
      <c r="TWM35" s="1"/>
      <c r="TWN35" s="1"/>
      <c r="TWO35" s="1"/>
      <c r="TWP35" s="1"/>
      <c r="TWQ35" s="1"/>
      <c r="TWR35" s="1"/>
      <c r="TWS35" s="1"/>
      <c r="TWT35" s="1"/>
      <c r="TWU35" s="1"/>
      <c r="TWV35" s="1"/>
      <c r="TWW35" s="1"/>
      <c r="TWX35" s="1"/>
      <c r="TWY35" s="1"/>
      <c r="TWZ35" s="1"/>
      <c r="TXA35" s="1"/>
      <c r="TXB35" s="1"/>
      <c r="TXC35" s="1"/>
      <c r="TXD35" s="1"/>
      <c r="TXE35" s="1"/>
      <c r="TXF35" s="1"/>
      <c r="TXG35" s="1"/>
      <c r="TXH35" s="1"/>
      <c r="TXI35" s="1"/>
      <c r="TXJ35" s="1"/>
      <c r="TXK35" s="1"/>
      <c r="TXL35" s="1"/>
      <c r="TXM35" s="1"/>
      <c r="TXN35" s="1"/>
      <c r="TXO35" s="1"/>
      <c r="TXP35" s="1"/>
      <c r="TXQ35" s="1"/>
      <c r="TXR35" s="1"/>
      <c r="TXS35" s="1"/>
      <c r="TXT35" s="1"/>
      <c r="TXU35" s="1"/>
      <c r="TXV35" s="1"/>
      <c r="TXW35" s="1"/>
      <c r="TXX35" s="1"/>
      <c r="TXY35" s="1"/>
      <c r="TXZ35" s="1"/>
      <c r="TYA35" s="1"/>
      <c r="TYB35" s="1"/>
      <c r="TYC35" s="1"/>
      <c r="TYD35" s="1"/>
      <c r="TYE35" s="1"/>
      <c r="TYF35" s="1"/>
      <c r="TYG35" s="1"/>
      <c r="TYH35" s="1"/>
      <c r="TYI35" s="1"/>
      <c r="TYJ35" s="1"/>
      <c r="TYK35" s="1"/>
      <c r="TYL35" s="1"/>
      <c r="TYM35" s="1"/>
      <c r="TYN35" s="1"/>
      <c r="TYO35" s="1"/>
      <c r="TYP35" s="1"/>
      <c r="TYQ35" s="1"/>
      <c r="TYR35" s="1"/>
      <c r="TYS35" s="1"/>
      <c r="TYT35" s="1"/>
      <c r="TYU35" s="1"/>
      <c r="TYV35" s="1"/>
      <c r="TYW35" s="1"/>
      <c r="TYX35" s="1"/>
      <c r="TYY35" s="1"/>
      <c r="TYZ35" s="1"/>
      <c r="TZA35" s="1"/>
      <c r="TZB35" s="1"/>
      <c r="TZC35" s="1"/>
      <c r="TZD35" s="1"/>
      <c r="TZE35" s="1"/>
      <c r="TZF35" s="1"/>
      <c r="TZG35" s="1"/>
      <c r="TZH35" s="1"/>
      <c r="TZI35" s="1"/>
      <c r="TZJ35" s="1"/>
      <c r="TZK35" s="1"/>
      <c r="TZL35" s="1"/>
      <c r="TZM35" s="1"/>
      <c r="TZN35" s="1"/>
      <c r="TZO35" s="1"/>
      <c r="TZP35" s="1"/>
      <c r="TZQ35" s="1"/>
      <c r="TZR35" s="1"/>
      <c r="TZS35" s="1"/>
      <c r="TZT35" s="1"/>
      <c r="TZU35" s="1"/>
      <c r="TZV35" s="1"/>
      <c r="TZW35" s="1"/>
      <c r="TZX35" s="1"/>
      <c r="TZY35" s="1"/>
      <c r="TZZ35" s="1"/>
      <c r="UAA35" s="1"/>
      <c r="UAB35" s="1"/>
      <c r="UAC35" s="1"/>
      <c r="UAD35" s="1"/>
      <c r="UAE35" s="1"/>
      <c r="UAF35" s="1"/>
      <c r="UAG35" s="1"/>
      <c r="UAH35" s="1"/>
      <c r="UAI35" s="1"/>
      <c r="UAJ35" s="1"/>
      <c r="UAK35" s="1"/>
      <c r="UAL35" s="1"/>
      <c r="UAM35" s="1"/>
      <c r="UAN35" s="1"/>
      <c r="UAO35" s="1"/>
      <c r="UAP35" s="1"/>
      <c r="UAQ35" s="1"/>
      <c r="UAR35" s="1"/>
      <c r="UAS35" s="1"/>
      <c r="UAT35" s="1"/>
      <c r="UAU35" s="1"/>
      <c r="UAV35" s="1"/>
      <c r="UAW35" s="1"/>
      <c r="UAX35" s="1"/>
      <c r="UAY35" s="1"/>
      <c r="UAZ35" s="1"/>
      <c r="UBA35" s="1"/>
      <c r="UBB35" s="1"/>
      <c r="UBC35" s="1"/>
      <c r="UBD35" s="1"/>
      <c r="UBE35" s="1"/>
      <c r="UBF35" s="1"/>
      <c r="UBG35" s="1"/>
      <c r="UBH35" s="1"/>
      <c r="UBI35" s="1"/>
      <c r="UBJ35" s="1"/>
      <c r="UBK35" s="1"/>
      <c r="UBL35" s="1"/>
      <c r="UBM35" s="1"/>
      <c r="UBN35" s="1"/>
      <c r="UBO35" s="1"/>
      <c r="UBP35" s="1"/>
      <c r="UBQ35" s="1"/>
      <c r="UBR35" s="1"/>
      <c r="UBS35" s="1"/>
      <c r="UBT35" s="1"/>
      <c r="UBU35" s="1"/>
      <c r="UBV35" s="1"/>
      <c r="UBW35" s="1"/>
      <c r="UBX35" s="1"/>
      <c r="UBY35" s="1"/>
      <c r="UBZ35" s="1"/>
      <c r="UCA35" s="1"/>
      <c r="UCB35" s="1"/>
      <c r="UCC35" s="1"/>
      <c r="UCD35" s="1"/>
      <c r="UCE35" s="1"/>
      <c r="UCF35" s="1"/>
      <c r="UCG35" s="1"/>
      <c r="UCH35" s="1"/>
      <c r="UCI35" s="1"/>
      <c r="UCJ35" s="1"/>
      <c r="UCK35" s="1"/>
      <c r="UCL35" s="1"/>
      <c r="UCM35" s="1"/>
      <c r="UCN35" s="1"/>
      <c r="UCO35" s="1"/>
      <c r="UCP35" s="1"/>
      <c r="UCQ35" s="1"/>
      <c r="UCR35" s="1"/>
      <c r="UCS35" s="1"/>
      <c r="UCT35" s="1"/>
      <c r="UCU35" s="1"/>
      <c r="UCV35" s="1"/>
      <c r="UCW35" s="1"/>
      <c r="UCX35" s="1"/>
      <c r="UCY35" s="1"/>
      <c r="UCZ35" s="1"/>
      <c r="UDA35" s="1"/>
      <c r="UDB35" s="1"/>
      <c r="UDC35" s="1"/>
      <c r="UDD35" s="1"/>
      <c r="UDE35" s="1"/>
      <c r="UDF35" s="1"/>
      <c r="UDG35" s="1"/>
      <c r="UDH35" s="1"/>
      <c r="UDI35" s="1"/>
      <c r="UDJ35" s="1"/>
      <c r="UDK35" s="1"/>
      <c r="UDL35" s="1"/>
      <c r="UDM35" s="1"/>
      <c r="UDN35" s="1"/>
      <c r="UDO35" s="1"/>
      <c r="UDP35" s="1"/>
      <c r="UDQ35" s="1"/>
      <c r="UDR35" s="1"/>
      <c r="UDS35" s="1"/>
      <c r="UDT35" s="1"/>
      <c r="UDU35" s="1"/>
      <c r="UDV35" s="1"/>
      <c r="UDW35" s="1"/>
      <c r="UDX35" s="1"/>
      <c r="UDY35" s="1"/>
      <c r="UDZ35" s="1"/>
      <c r="UEA35" s="1"/>
      <c r="UEB35" s="1"/>
      <c r="UEC35" s="1"/>
      <c r="UED35" s="1"/>
      <c r="UEE35" s="1"/>
      <c r="UEF35" s="1"/>
      <c r="UEG35" s="1"/>
      <c r="UEH35" s="1"/>
      <c r="UEI35" s="1"/>
      <c r="UEJ35" s="1"/>
      <c r="UEK35" s="1"/>
      <c r="UEL35" s="1"/>
      <c r="UEM35" s="1"/>
      <c r="UEN35" s="1"/>
      <c r="UEO35" s="1"/>
      <c r="UEP35" s="1"/>
      <c r="UEQ35" s="1"/>
      <c r="UER35" s="1"/>
      <c r="UES35" s="1"/>
      <c r="UET35" s="1"/>
      <c r="UEU35" s="1"/>
      <c r="UEV35" s="1"/>
      <c r="UEW35" s="1"/>
      <c r="UEX35" s="1"/>
      <c r="UEY35" s="1"/>
      <c r="UEZ35" s="1"/>
      <c r="UFA35" s="1"/>
      <c r="UFB35" s="1"/>
      <c r="UFC35" s="1"/>
      <c r="UFD35" s="1"/>
      <c r="UFE35" s="1"/>
      <c r="UFF35" s="1"/>
      <c r="UFG35" s="1"/>
      <c r="UFH35" s="1"/>
      <c r="UFI35" s="1"/>
      <c r="UFJ35" s="1"/>
      <c r="UFK35" s="1"/>
      <c r="UFL35" s="1"/>
      <c r="UFM35" s="1"/>
      <c r="UFN35" s="1"/>
      <c r="UFO35" s="1"/>
      <c r="UFP35" s="1"/>
      <c r="UFQ35" s="1"/>
      <c r="UFR35" s="1"/>
      <c r="UFS35" s="1"/>
      <c r="UFT35" s="1"/>
      <c r="UFU35" s="1"/>
      <c r="UFV35" s="1"/>
      <c r="UFW35" s="1"/>
      <c r="UFX35" s="1"/>
      <c r="UFY35" s="1"/>
      <c r="UFZ35" s="1"/>
      <c r="UGA35" s="1"/>
      <c r="UGB35" s="1"/>
      <c r="UGC35" s="1"/>
      <c r="UGD35" s="1"/>
      <c r="UGE35" s="1"/>
      <c r="UGF35" s="1"/>
      <c r="UGG35" s="1"/>
      <c r="UGH35" s="1"/>
      <c r="UGI35" s="1"/>
      <c r="UGJ35" s="1"/>
      <c r="UGK35" s="1"/>
      <c r="UGL35" s="1"/>
      <c r="UGM35" s="1"/>
      <c r="UGN35" s="1"/>
      <c r="UGO35" s="1"/>
      <c r="UGP35" s="1"/>
      <c r="UGQ35" s="1"/>
      <c r="UGR35" s="1"/>
      <c r="UGS35" s="1"/>
      <c r="UGT35" s="1"/>
      <c r="UGU35" s="1"/>
      <c r="UGV35" s="1"/>
      <c r="UGW35" s="1"/>
      <c r="UGX35" s="1"/>
      <c r="UGY35" s="1"/>
      <c r="UGZ35" s="1"/>
      <c r="UHA35" s="1"/>
      <c r="UHB35" s="1"/>
      <c r="UHC35" s="1"/>
      <c r="UHD35" s="1"/>
      <c r="UHE35" s="1"/>
      <c r="UHF35" s="1"/>
      <c r="UHG35" s="1"/>
      <c r="UHH35" s="1"/>
      <c r="UHI35" s="1"/>
      <c r="UHJ35" s="1"/>
      <c r="UHK35" s="1"/>
      <c r="UHL35" s="1"/>
      <c r="UHM35" s="1"/>
      <c r="UHN35" s="1"/>
      <c r="UHO35" s="1"/>
      <c r="UHP35" s="1"/>
      <c r="UHQ35" s="1"/>
      <c r="UHR35" s="1"/>
      <c r="UHS35" s="1"/>
      <c r="UHT35" s="1"/>
      <c r="UHU35" s="1"/>
      <c r="UHV35" s="1"/>
      <c r="UHW35" s="1"/>
      <c r="UHX35" s="1"/>
      <c r="UHY35" s="1"/>
      <c r="UHZ35" s="1"/>
      <c r="UIA35" s="1"/>
      <c r="UIB35" s="1"/>
      <c r="UIC35" s="1"/>
      <c r="UID35" s="1"/>
      <c r="UIE35" s="1"/>
      <c r="UIF35" s="1"/>
      <c r="UIG35" s="1"/>
      <c r="UIH35" s="1"/>
      <c r="UII35" s="1"/>
      <c r="UIJ35" s="1"/>
      <c r="UIK35" s="1"/>
      <c r="UIL35" s="1"/>
      <c r="UIM35" s="1"/>
      <c r="UIN35" s="1"/>
      <c r="UIO35" s="1"/>
      <c r="UIP35" s="1"/>
      <c r="UIQ35" s="1"/>
      <c r="UIR35" s="1"/>
      <c r="UIS35" s="1"/>
      <c r="UIT35" s="1"/>
      <c r="UIU35" s="1"/>
      <c r="UIV35" s="1"/>
      <c r="UIW35" s="1"/>
      <c r="UIX35" s="1"/>
      <c r="UIY35" s="1"/>
      <c r="UIZ35" s="1"/>
      <c r="UJA35" s="1"/>
      <c r="UJB35" s="1"/>
      <c r="UJC35" s="1"/>
      <c r="UJD35" s="1"/>
      <c r="UJE35" s="1"/>
      <c r="UJF35" s="1"/>
      <c r="UJG35" s="1"/>
      <c r="UJH35" s="1"/>
      <c r="UJI35" s="1"/>
      <c r="UJJ35" s="1"/>
      <c r="UJK35" s="1"/>
      <c r="UJL35" s="1"/>
      <c r="UJM35" s="1"/>
      <c r="UJN35" s="1"/>
      <c r="UJO35" s="1"/>
      <c r="UJP35" s="1"/>
      <c r="UJQ35" s="1"/>
      <c r="UJR35" s="1"/>
      <c r="UJS35" s="1"/>
      <c r="UJT35" s="1"/>
      <c r="UJU35" s="1"/>
      <c r="UJV35" s="1"/>
      <c r="UJW35" s="1"/>
      <c r="UJX35" s="1"/>
      <c r="UJY35" s="1"/>
      <c r="UJZ35" s="1"/>
      <c r="UKA35" s="1"/>
      <c r="UKB35" s="1"/>
      <c r="UKC35" s="1"/>
      <c r="UKD35" s="1"/>
      <c r="UKE35" s="1"/>
      <c r="UKF35" s="1"/>
      <c r="UKG35" s="1"/>
      <c r="UKH35" s="1"/>
      <c r="UKI35" s="1"/>
      <c r="UKJ35" s="1"/>
      <c r="UKK35" s="1"/>
      <c r="UKL35" s="1"/>
      <c r="UKM35" s="1"/>
      <c r="UKN35" s="1"/>
      <c r="UKO35" s="1"/>
      <c r="UKP35" s="1"/>
      <c r="UKQ35" s="1"/>
      <c r="UKR35" s="1"/>
      <c r="UKS35" s="1"/>
      <c r="UKT35" s="1"/>
      <c r="UKU35" s="1"/>
      <c r="UKV35" s="1"/>
      <c r="UKW35" s="1"/>
      <c r="UKX35" s="1"/>
      <c r="UKY35" s="1"/>
      <c r="UKZ35" s="1"/>
      <c r="ULA35" s="1"/>
      <c r="ULB35" s="1"/>
      <c r="ULC35" s="1"/>
      <c r="ULD35" s="1"/>
      <c r="ULE35" s="1"/>
      <c r="ULF35" s="1"/>
      <c r="ULG35" s="1"/>
      <c r="ULH35" s="1"/>
      <c r="ULI35" s="1"/>
      <c r="ULJ35" s="1"/>
      <c r="ULK35" s="1"/>
      <c r="ULL35" s="1"/>
      <c r="ULM35" s="1"/>
      <c r="ULN35" s="1"/>
      <c r="ULO35" s="1"/>
      <c r="ULP35" s="1"/>
      <c r="ULQ35" s="1"/>
      <c r="ULR35" s="1"/>
      <c r="ULS35" s="1"/>
      <c r="ULT35" s="1"/>
      <c r="ULU35" s="1"/>
      <c r="ULV35" s="1"/>
      <c r="ULW35" s="1"/>
      <c r="ULX35" s="1"/>
      <c r="ULY35" s="1"/>
      <c r="ULZ35" s="1"/>
      <c r="UMA35" s="1"/>
      <c r="UMB35" s="1"/>
      <c r="UMC35" s="1"/>
      <c r="UMD35" s="1"/>
      <c r="UME35" s="1"/>
      <c r="UMF35" s="1"/>
      <c r="UMG35" s="1"/>
      <c r="UMH35" s="1"/>
      <c r="UMI35" s="1"/>
      <c r="UMJ35" s="1"/>
      <c r="UMK35" s="1"/>
      <c r="UML35" s="1"/>
      <c r="UMM35" s="1"/>
      <c r="UMN35" s="1"/>
      <c r="UMO35" s="1"/>
      <c r="UMP35" s="1"/>
      <c r="UMQ35" s="1"/>
      <c r="UMR35" s="1"/>
      <c r="UMS35" s="1"/>
      <c r="UMT35" s="1"/>
      <c r="UMU35" s="1"/>
      <c r="UMV35" s="1"/>
      <c r="UMW35" s="1"/>
      <c r="UMX35" s="1"/>
      <c r="UMY35" s="1"/>
      <c r="UMZ35" s="1"/>
      <c r="UNA35" s="1"/>
      <c r="UNB35" s="1"/>
      <c r="UNC35" s="1"/>
      <c r="UND35" s="1"/>
      <c r="UNE35" s="1"/>
      <c r="UNF35" s="1"/>
      <c r="UNG35" s="1"/>
      <c r="UNH35" s="1"/>
      <c r="UNI35" s="1"/>
      <c r="UNJ35" s="1"/>
      <c r="UNK35" s="1"/>
      <c r="UNL35" s="1"/>
      <c r="UNM35" s="1"/>
      <c r="UNN35" s="1"/>
      <c r="UNO35" s="1"/>
      <c r="UNP35" s="1"/>
      <c r="UNQ35" s="1"/>
      <c r="UNR35" s="1"/>
      <c r="UNS35" s="1"/>
      <c r="UNT35" s="1"/>
      <c r="UNU35" s="1"/>
      <c r="UNV35" s="1"/>
      <c r="UNW35" s="1"/>
      <c r="UNX35" s="1"/>
      <c r="UNY35" s="1"/>
      <c r="UNZ35" s="1"/>
      <c r="UOA35" s="1"/>
      <c r="UOB35" s="1"/>
      <c r="UOC35" s="1"/>
      <c r="UOD35" s="1"/>
      <c r="UOE35" s="1"/>
      <c r="UOF35" s="1"/>
      <c r="UOG35" s="1"/>
      <c r="UOH35" s="1"/>
      <c r="UOI35" s="1"/>
      <c r="UOJ35" s="1"/>
      <c r="UOK35" s="1"/>
      <c r="UOL35" s="1"/>
      <c r="UOM35" s="1"/>
      <c r="UON35" s="1"/>
      <c r="UOO35" s="1"/>
      <c r="UOP35" s="1"/>
      <c r="UOQ35" s="1"/>
      <c r="UOR35" s="1"/>
      <c r="UOS35" s="1"/>
      <c r="UOT35" s="1"/>
      <c r="UOU35" s="1"/>
      <c r="UOV35" s="1"/>
      <c r="UOW35" s="1"/>
      <c r="UOX35" s="1"/>
      <c r="UOY35" s="1"/>
      <c r="UOZ35" s="1"/>
      <c r="UPA35" s="1"/>
      <c r="UPB35" s="1"/>
      <c r="UPC35" s="1"/>
      <c r="UPD35" s="1"/>
      <c r="UPE35" s="1"/>
      <c r="UPF35" s="1"/>
      <c r="UPG35" s="1"/>
      <c r="UPH35" s="1"/>
      <c r="UPI35" s="1"/>
      <c r="UPJ35" s="1"/>
      <c r="UPK35" s="1"/>
      <c r="UPL35" s="1"/>
      <c r="UPM35" s="1"/>
      <c r="UPN35" s="1"/>
      <c r="UPO35" s="1"/>
      <c r="UPP35" s="1"/>
      <c r="UPQ35" s="1"/>
      <c r="UPR35" s="1"/>
      <c r="UPS35" s="1"/>
      <c r="UPT35" s="1"/>
      <c r="UPU35" s="1"/>
      <c r="UPV35" s="1"/>
      <c r="UPW35" s="1"/>
      <c r="UPX35" s="1"/>
      <c r="UPY35" s="1"/>
      <c r="UPZ35" s="1"/>
      <c r="UQA35" s="1"/>
      <c r="UQB35" s="1"/>
      <c r="UQC35" s="1"/>
      <c r="UQD35" s="1"/>
      <c r="UQE35" s="1"/>
      <c r="UQF35" s="1"/>
      <c r="UQG35" s="1"/>
      <c r="UQH35" s="1"/>
      <c r="UQI35" s="1"/>
      <c r="UQJ35" s="1"/>
      <c r="UQK35" s="1"/>
      <c r="UQL35" s="1"/>
      <c r="UQM35" s="1"/>
      <c r="UQN35" s="1"/>
      <c r="UQO35" s="1"/>
      <c r="UQP35" s="1"/>
      <c r="UQQ35" s="1"/>
      <c r="UQR35" s="1"/>
      <c r="UQS35" s="1"/>
      <c r="UQT35" s="1"/>
      <c r="UQU35" s="1"/>
      <c r="UQV35" s="1"/>
      <c r="UQW35" s="1"/>
      <c r="UQX35" s="1"/>
      <c r="UQY35" s="1"/>
      <c r="UQZ35" s="1"/>
      <c r="URA35" s="1"/>
      <c r="URB35" s="1"/>
      <c r="URC35" s="1"/>
      <c r="URD35" s="1"/>
      <c r="URE35" s="1"/>
      <c r="URF35" s="1"/>
      <c r="URG35" s="1"/>
      <c r="URH35" s="1"/>
      <c r="URI35" s="1"/>
      <c r="URJ35" s="1"/>
      <c r="URK35" s="1"/>
      <c r="URL35" s="1"/>
      <c r="URM35" s="1"/>
      <c r="URN35" s="1"/>
      <c r="URO35" s="1"/>
      <c r="URP35" s="1"/>
      <c r="URQ35" s="1"/>
      <c r="URR35" s="1"/>
      <c r="URS35" s="1"/>
      <c r="URT35" s="1"/>
      <c r="URU35" s="1"/>
      <c r="URV35" s="1"/>
      <c r="URW35" s="1"/>
      <c r="URX35" s="1"/>
      <c r="URY35" s="1"/>
      <c r="URZ35" s="1"/>
      <c r="USA35" s="1"/>
      <c r="USB35" s="1"/>
      <c r="USC35" s="1"/>
      <c r="USD35" s="1"/>
      <c r="USE35" s="1"/>
      <c r="USF35" s="1"/>
      <c r="USG35" s="1"/>
      <c r="USH35" s="1"/>
      <c r="USI35" s="1"/>
      <c r="USJ35" s="1"/>
      <c r="USK35" s="1"/>
      <c r="USL35" s="1"/>
      <c r="USM35" s="1"/>
      <c r="USN35" s="1"/>
      <c r="USO35" s="1"/>
      <c r="USP35" s="1"/>
      <c r="USQ35" s="1"/>
      <c r="USR35" s="1"/>
      <c r="USS35" s="1"/>
      <c r="UST35" s="1"/>
      <c r="USU35" s="1"/>
      <c r="USV35" s="1"/>
      <c r="USW35" s="1"/>
      <c r="USX35" s="1"/>
      <c r="USY35" s="1"/>
      <c r="USZ35" s="1"/>
      <c r="UTA35" s="1"/>
      <c r="UTB35" s="1"/>
      <c r="UTC35" s="1"/>
      <c r="UTD35" s="1"/>
      <c r="UTE35" s="1"/>
      <c r="UTF35" s="1"/>
      <c r="UTG35" s="1"/>
      <c r="UTH35" s="1"/>
      <c r="UTI35" s="1"/>
      <c r="UTJ35" s="1"/>
      <c r="UTK35" s="1"/>
      <c r="UTL35" s="1"/>
      <c r="UTM35" s="1"/>
      <c r="UTN35" s="1"/>
      <c r="UTO35" s="1"/>
      <c r="UTP35" s="1"/>
      <c r="UTQ35" s="1"/>
      <c r="UTR35" s="1"/>
      <c r="UTS35" s="1"/>
      <c r="UTT35" s="1"/>
      <c r="UTU35" s="1"/>
      <c r="UTV35" s="1"/>
      <c r="UTW35" s="1"/>
      <c r="UTX35" s="1"/>
      <c r="UTY35" s="1"/>
      <c r="UTZ35" s="1"/>
      <c r="UUA35" s="1"/>
      <c r="UUB35" s="1"/>
      <c r="UUC35" s="1"/>
      <c r="UUD35" s="1"/>
      <c r="UUE35" s="1"/>
      <c r="UUF35" s="1"/>
      <c r="UUG35" s="1"/>
      <c r="UUH35" s="1"/>
      <c r="UUI35" s="1"/>
      <c r="UUJ35" s="1"/>
      <c r="UUK35" s="1"/>
      <c r="UUL35" s="1"/>
      <c r="UUM35" s="1"/>
      <c r="UUN35" s="1"/>
      <c r="UUO35" s="1"/>
      <c r="UUP35" s="1"/>
      <c r="UUQ35" s="1"/>
      <c r="UUR35" s="1"/>
      <c r="UUS35" s="1"/>
      <c r="UUT35" s="1"/>
      <c r="UUU35" s="1"/>
      <c r="UUV35" s="1"/>
      <c r="UUW35" s="1"/>
      <c r="UUX35" s="1"/>
      <c r="UUY35" s="1"/>
      <c r="UUZ35" s="1"/>
      <c r="UVA35" s="1"/>
      <c r="UVB35" s="1"/>
      <c r="UVC35" s="1"/>
      <c r="UVD35" s="1"/>
      <c r="UVE35" s="1"/>
      <c r="UVF35" s="1"/>
      <c r="UVG35" s="1"/>
      <c r="UVH35" s="1"/>
      <c r="UVI35" s="1"/>
      <c r="UVJ35" s="1"/>
      <c r="UVK35" s="1"/>
      <c r="UVL35" s="1"/>
      <c r="UVM35" s="1"/>
      <c r="UVN35" s="1"/>
      <c r="UVO35" s="1"/>
      <c r="UVP35" s="1"/>
      <c r="UVQ35" s="1"/>
      <c r="UVR35" s="1"/>
      <c r="UVS35" s="1"/>
      <c r="UVT35" s="1"/>
      <c r="UVU35" s="1"/>
      <c r="UVV35" s="1"/>
      <c r="UVW35" s="1"/>
      <c r="UVX35" s="1"/>
      <c r="UVY35" s="1"/>
      <c r="UVZ35" s="1"/>
      <c r="UWA35" s="1"/>
      <c r="UWB35" s="1"/>
      <c r="UWC35" s="1"/>
      <c r="UWD35" s="1"/>
      <c r="UWE35" s="1"/>
      <c r="UWF35" s="1"/>
      <c r="UWG35" s="1"/>
      <c r="UWH35" s="1"/>
      <c r="UWI35" s="1"/>
      <c r="UWJ35" s="1"/>
      <c r="UWK35" s="1"/>
      <c r="UWL35" s="1"/>
      <c r="UWM35" s="1"/>
      <c r="UWN35" s="1"/>
      <c r="UWO35" s="1"/>
      <c r="UWP35" s="1"/>
      <c r="UWQ35" s="1"/>
      <c r="UWR35" s="1"/>
      <c r="UWS35" s="1"/>
      <c r="UWT35" s="1"/>
      <c r="UWU35" s="1"/>
      <c r="UWV35" s="1"/>
      <c r="UWW35" s="1"/>
      <c r="UWX35" s="1"/>
      <c r="UWY35" s="1"/>
      <c r="UWZ35" s="1"/>
      <c r="UXA35" s="1"/>
      <c r="UXB35" s="1"/>
      <c r="UXC35" s="1"/>
      <c r="UXD35" s="1"/>
      <c r="UXE35" s="1"/>
      <c r="UXF35" s="1"/>
      <c r="UXG35" s="1"/>
      <c r="UXH35" s="1"/>
      <c r="UXI35" s="1"/>
      <c r="UXJ35" s="1"/>
      <c r="UXK35" s="1"/>
      <c r="UXL35" s="1"/>
      <c r="UXM35" s="1"/>
      <c r="UXN35" s="1"/>
      <c r="UXO35" s="1"/>
      <c r="UXP35" s="1"/>
      <c r="UXQ35" s="1"/>
      <c r="UXR35" s="1"/>
      <c r="UXS35" s="1"/>
      <c r="UXT35" s="1"/>
      <c r="UXU35" s="1"/>
      <c r="UXV35" s="1"/>
      <c r="UXW35" s="1"/>
      <c r="UXX35" s="1"/>
      <c r="UXY35" s="1"/>
      <c r="UXZ35" s="1"/>
      <c r="UYA35" s="1"/>
      <c r="UYB35" s="1"/>
      <c r="UYC35" s="1"/>
      <c r="UYD35" s="1"/>
      <c r="UYE35" s="1"/>
      <c r="UYF35" s="1"/>
      <c r="UYG35" s="1"/>
      <c r="UYH35" s="1"/>
      <c r="UYI35" s="1"/>
      <c r="UYJ35" s="1"/>
      <c r="UYK35" s="1"/>
      <c r="UYL35" s="1"/>
      <c r="UYM35" s="1"/>
      <c r="UYN35" s="1"/>
      <c r="UYO35" s="1"/>
      <c r="UYP35" s="1"/>
      <c r="UYQ35" s="1"/>
      <c r="UYR35" s="1"/>
      <c r="UYS35" s="1"/>
      <c r="UYT35" s="1"/>
      <c r="UYU35" s="1"/>
      <c r="UYV35" s="1"/>
      <c r="UYW35" s="1"/>
      <c r="UYX35" s="1"/>
      <c r="UYY35" s="1"/>
      <c r="UYZ35" s="1"/>
      <c r="UZA35" s="1"/>
      <c r="UZB35" s="1"/>
      <c r="UZC35" s="1"/>
      <c r="UZD35" s="1"/>
      <c r="UZE35" s="1"/>
      <c r="UZF35" s="1"/>
      <c r="UZG35" s="1"/>
      <c r="UZH35" s="1"/>
      <c r="UZI35" s="1"/>
      <c r="UZJ35" s="1"/>
      <c r="UZK35" s="1"/>
      <c r="UZL35" s="1"/>
      <c r="UZM35" s="1"/>
      <c r="UZN35" s="1"/>
      <c r="UZO35" s="1"/>
      <c r="UZP35" s="1"/>
      <c r="UZQ35" s="1"/>
      <c r="UZR35" s="1"/>
      <c r="UZS35" s="1"/>
      <c r="UZT35" s="1"/>
      <c r="UZU35" s="1"/>
      <c r="UZV35" s="1"/>
      <c r="UZW35" s="1"/>
      <c r="UZX35" s="1"/>
      <c r="UZY35" s="1"/>
      <c r="UZZ35" s="1"/>
      <c r="VAA35" s="1"/>
      <c r="VAB35" s="1"/>
      <c r="VAC35" s="1"/>
      <c r="VAD35" s="1"/>
      <c r="VAE35" s="1"/>
      <c r="VAF35" s="1"/>
      <c r="VAG35" s="1"/>
      <c r="VAH35" s="1"/>
      <c r="VAI35" s="1"/>
      <c r="VAJ35" s="1"/>
      <c r="VAK35" s="1"/>
      <c r="VAL35" s="1"/>
      <c r="VAM35" s="1"/>
      <c r="VAN35" s="1"/>
      <c r="VAO35" s="1"/>
      <c r="VAP35" s="1"/>
      <c r="VAQ35" s="1"/>
      <c r="VAR35" s="1"/>
      <c r="VAS35" s="1"/>
      <c r="VAT35" s="1"/>
      <c r="VAU35" s="1"/>
      <c r="VAV35" s="1"/>
      <c r="VAW35" s="1"/>
      <c r="VAX35" s="1"/>
      <c r="VAY35" s="1"/>
      <c r="VAZ35" s="1"/>
      <c r="VBA35" s="1"/>
      <c r="VBB35" s="1"/>
      <c r="VBC35" s="1"/>
      <c r="VBD35" s="1"/>
      <c r="VBE35" s="1"/>
      <c r="VBF35" s="1"/>
      <c r="VBG35" s="1"/>
      <c r="VBH35" s="1"/>
      <c r="VBI35" s="1"/>
      <c r="VBJ35" s="1"/>
      <c r="VBK35" s="1"/>
      <c r="VBL35" s="1"/>
      <c r="VBM35" s="1"/>
      <c r="VBN35" s="1"/>
      <c r="VBO35" s="1"/>
      <c r="VBP35" s="1"/>
      <c r="VBQ35" s="1"/>
      <c r="VBR35" s="1"/>
      <c r="VBS35" s="1"/>
      <c r="VBT35" s="1"/>
      <c r="VBU35" s="1"/>
      <c r="VBV35" s="1"/>
      <c r="VBW35" s="1"/>
      <c r="VBX35" s="1"/>
      <c r="VBY35" s="1"/>
      <c r="VBZ35" s="1"/>
      <c r="VCA35" s="1"/>
      <c r="VCB35" s="1"/>
      <c r="VCC35" s="1"/>
      <c r="VCD35" s="1"/>
      <c r="VCE35" s="1"/>
      <c r="VCF35" s="1"/>
      <c r="VCG35" s="1"/>
      <c r="VCH35" s="1"/>
      <c r="VCI35" s="1"/>
      <c r="VCJ35" s="1"/>
      <c r="VCK35" s="1"/>
      <c r="VCL35" s="1"/>
      <c r="VCM35" s="1"/>
      <c r="VCN35" s="1"/>
      <c r="VCO35" s="1"/>
      <c r="VCP35" s="1"/>
      <c r="VCQ35" s="1"/>
      <c r="VCR35" s="1"/>
      <c r="VCS35" s="1"/>
      <c r="VCT35" s="1"/>
      <c r="VCU35" s="1"/>
      <c r="VCV35" s="1"/>
      <c r="VCW35" s="1"/>
      <c r="VCX35" s="1"/>
      <c r="VCY35" s="1"/>
      <c r="VCZ35" s="1"/>
      <c r="VDA35" s="1"/>
      <c r="VDB35" s="1"/>
      <c r="VDC35" s="1"/>
      <c r="VDD35" s="1"/>
      <c r="VDE35" s="1"/>
      <c r="VDF35" s="1"/>
      <c r="VDG35" s="1"/>
      <c r="VDH35" s="1"/>
      <c r="VDI35" s="1"/>
      <c r="VDJ35" s="1"/>
      <c r="VDK35" s="1"/>
      <c r="VDL35" s="1"/>
      <c r="VDM35" s="1"/>
      <c r="VDN35" s="1"/>
      <c r="VDO35" s="1"/>
      <c r="VDP35" s="1"/>
      <c r="VDQ35" s="1"/>
      <c r="VDR35" s="1"/>
      <c r="VDS35" s="1"/>
      <c r="VDT35" s="1"/>
      <c r="VDU35" s="1"/>
      <c r="VDV35" s="1"/>
      <c r="VDW35" s="1"/>
      <c r="VDX35" s="1"/>
      <c r="VDY35" s="1"/>
      <c r="VDZ35" s="1"/>
      <c r="VEA35" s="1"/>
      <c r="VEB35" s="1"/>
      <c r="VEC35" s="1"/>
      <c r="VED35" s="1"/>
      <c r="VEE35" s="1"/>
      <c r="VEF35" s="1"/>
      <c r="VEG35" s="1"/>
      <c r="VEH35" s="1"/>
      <c r="VEI35" s="1"/>
      <c r="VEJ35" s="1"/>
      <c r="VEK35" s="1"/>
      <c r="VEL35" s="1"/>
      <c r="VEM35" s="1"/>
      <c r="VEN35" s="1"/>
      <c r="VEO35" s="1"/>
      <c r="VEP35" s="1"/>
      <c r="VEQ35" s="1"/>
      <c r="VER35" s="1"/>
      <c r="VES35" s="1"/>
      <c r="VET35" s="1"/>
      <c r="VEU35" s="1"/>
      <c r="VEV35" s="1"/>
      <c r="VEW35" s="1"/>
      <c r="VEX35" s="1"/>
      <c r="VEY35" s="1"/>
      <c r="VEZ35" s="1"/>
      <c r="VFA35" s="1"/>
      <c r="VFB35" s="1"/>
      <c r="VFC35" s="1"/>
      <c r="VFD35" s="1"/>
      <c r="VFE35" s="1"/>
      <c r="VFF35" s="1"/>
      <c r="VFG35" s="1"/>
      <c r="VFH35" s="1"/>
      <c r="VFI35" s="1"/>
      <c r="VFJ35" s="1"/>
      <c r="VFK35" s="1"/>
      <c r="VFL35" s="1"/>
      <c r="VFM35" s="1"/>
      <c r="VFN35" s="1"/>
      <c r="VFO35" s="1"/>
      <c r="VFP35" s="1"/>
      <c r="VFQ35" s="1"/>
      <c r="VFR35" s="1"/>
      <c r="VFS35" s="1"/>
      <c r="VFT35" s="1"/>
      <c r="VFU35" s="1"/>
      <c r="VFV35" s="1"/>
      <c r="VFW35" s="1"/>
      <c r="VFX35" s="1"/>
      <c r="VFY35" s="1"/>
      <c r="VFZ35" s="1"/>
      <c r="VGA35" s="1"/>
      <c r="VGB35" s="1"/>
      <c r="VGC35" s="1"/>
      <c r="VGD35" s="1"/>
      <c r="VGE35" s="1"/>
      <c r="VGF35" s="1"/>
      <c r="VGG35" s="1"/>
      <c r="VGH35" s="1"/>
      <c r="VGI35" s="1"/>
      <c r="VGJ35" s="1"/>
      <c r="VGK35" s="1"/>
      <c r="VGL35" s="1"/>
      <c r="VGM35" s="1"/>
      <c r="VGN35" s="1"/>
      <c r="VGO35" s="1"/>
      <c r="VGP35" s="1"/>
      <c r="VGQ35" s="1"/>
      <c r="VGR35" s="1"/>
      <c r="VGS35" s="1"/>
      <c r="VGT35" s="1"/>
      <c r="VGU35" s="1"/>
      <c r="VGV35" s="1"/>
      <c r="VGW35" s="1"/>
      <c r="VGX35" s="1"/>
      <c r="VGY35" s="1"/>
      <c r="VGZ35" s="1"/>
      <c r="VHA35" s="1"/>
      <c r="VHB35" s="1"/>
      <c r="VHC35" s="1"/>
      <c r="VHD35" s="1"/>
      <c r="VHE35" s="1"/>
      <c r="VHF35" s="1"/>
      <c r="VHG35" s="1"/>
      <c r="VHH35" s="1"/>
      <c r="VHI35" s="1"/>
      <c r="VHJ35" s="1"/>
      <c r="VHK35" s="1"/>
      <c r="VHL35" s="1"/>
      <c r="VHM35" s="1"/>
      <c r="VHN35" s="1"/>
      <c r="VHO35" s="1"/>
      <c r="VHP35" s="1"/>
      <c r="VHQ35" s="1"/>
      <c r="VHR35" s="1"/>
      <c r="VHS35" s="1"/>
      <c r="VHT35" s="1"/>
      <c r="VHU35" s="1"/>
      <c r="VHV35" s="1"/>
      <c r="VHW35" s="1"/>
      <c r="VHX35" s="1"/>
      <c r="VHY35" s="1"/>
      <c r="VHZ35" s="1"/>
      <c r="VIA35" s="1"/>
      <c r="VIB35" s="1"/>
      <c r="VIC35" s="1"/>
      <c r="VID35" s="1"/>
      <c r="VIE35" s="1"/>
      <c r="VIF35" s="1"/>
      <c r="VIG35" s="1"/>
      <c r="VIH35" s="1"/>
      <c r="VII35" s="1"/>
      <c r="VIJ35" s="1"/>
      <c r="VIK35" s="1"/>
      <c r="VIL35" s="1"/>
      <c r="VIM35" s="1"/>
      <c r="VIN35" s="1"/>
      <c r="VIO35" s="1"/>
      <c r="VIP35" s="1"/>
      <c r="VIQ35" s="1"/>
      <c r="VIR35" s="1"/>
      <c r="VIS35" s="1"/>
      <c r="VIT35" s="1"/>
      <c r="VIU35" s="1"/>
      <c r="VIV35" s="1"/>
      <c r="VIW35" s="1"/>
      <c r="VIX35" s="1"/>
      <c r="VIY35" s="1"/>
      <c r="VIZ35" s="1"/>
      <c r="VJA35" s="1"/>
      <c r="VJB35" s="1"/>
      <c r="VJC35" s="1"/>
      <c r="VJD35" s="1"/>
      <c r="VJE35" s="1"/>
      <c r="VJF35" s="1"/>
      <c r="VJG35" s="1"/>
      <c r="VJH35" s="1"/>
      <c r="VJI35" s="1"/>
      <c r="VJJ35" s="1"/>
      <c r="VJK35" s="1"/>
      <c r="VJL35" s="1"/>
      <c r="VJM35" s="1"/>
      <c r="VJN35" s="1"/>
      <c r="VJO35" s="1"/>
      <c r="VJP35" s="1"/>
      <c r="VJQ35" s="1"/>
      <c r="VJR35" s="1"/>
      <c r="VJS35" s="1"/>
      <c r="VJT35" s="1"/>
      <c r="VJU35" s="1"/>
      <c r="VJV35" s="1"/>
      <c r="VJW35" s="1"/>
      <c r="VJX35" s="1"/>
      <c r="VJY35" s="1"/>
      <c r="VJZ35" s="1"/>
      <c r="VKA35" s="1"/>
      <c r="VKB35" s="1"/>
      <c r="VKC35" s="1"/>
      <c r="VKD35" s="1"/>
      <c r="VKE35" s="1"/>
      <c r="VKF35" s="1"/>
      <c r="VKG35" s="1"/>
      <c r="VKH35" s="1"/>
      <c r="VKI35" s="1"/>
      <c r="VKJ35" s="1"/>
      <c r="VKK35" s="1"/>
      <c r="VKL35" s="1"/>
      <c r="VKM35" s="1"/>
      <c r="VKN35" s="1"/>
      <c r="VKO35" s="1"/>
      <c r="VKP35" s="1"/>
      <c r="VKQ35" s="1"/>
      <c r="VKR35" s="1"/>
      <c r="VKS35" s="1"/>
      <c r="VKT35" s="1"/>
      <c r="VKU35" s="1"/>
      <c r="VKV35" s="1"/>
      <c r="VKW35" s="1"/>
      <c r="VKX35" s="1"/>
      <c r="VKY35" s="1"/>
      <c r="VKZ35" s="1"/>
      <c r="VLA35" s="1"/>
      <c r="VLB35" s="1"/>
      <c r="VLC35" s="1"/>
      <c r="VLD35" s="1"/>
      <c r="VLE35" s="1"/>
      <c r="VLF35" s="1"/>
      <c r="VLG35" s="1"/>
      <c r="VLH35" s="1"/>
      <c r="VLI35" s="1"/>
      <c r="VLJ35" s="1"/>
      <c r="VLK35" s="1"/>
      <c r="VLL35" s="1"/>
      <c r="VLM35" s="1"/>
      <c r="VLN35" s="1"/>
      <c r="VLO35" s="1"/>
      <c r="VLP35" s="1"/>
      <c r="VLQ35" s="1"/>
      <c r="VLR35" s="1"/>
      <c r="VLS35" s="1"/>
      <c r="VLT35" s="1"/>
      <c r="VLU35" s="1"/>
      <c r="VLV35" s="1"/>
      <c r="VLW35" s="1"/>
      <c r="VLX35" s="1"/>
      <c r="VLY35" s="1"/>
      <c r="VLZ35" s="1"/>
      <c r="VMA35" s="1"/>
      <c r="VMB35" s="1"/>
      <c r="VMC35" s="1"/>
      <c r="VMD35" s="1"/>
      <c r="VME35" s="1"/>
      <c r="VMF35" s="1"/>
      <c r="VMG35" s="1"/>
      <c r="VMH35" s="1"/>
      <c r="VMI35" s="1"/>
      <c r="VMJ35" s="1"/>
      <c r="VMK35" s="1"/>
      <c r="VML35" s="1"/>
      <c r="VMM35" s="1"/>
      <c r="VMN35" s="1"/>
      <c r="VMO35" s="1"/>
      <c r="VMP35" s="1"/>
      <c r="VMQ35" s="1"/>
      <c r="VMR35" s="1"/>
      <c r="VMS35" s="1"/>
      <c r="VMT35" s="1"/>
      <c r="VMU35" s="1"/>
      <c r="VMV35" s="1"/>
      <c r="VMW35" s="1"/>
      <c r="VMX35" s="1"/>
      <c r="VMY35" s="1"/>
      <c r="VMZ35" s="1"/>
      <c r="VNA35" s="1"/>
      <c r="VNB35" s="1"/>
      <c r="VNC35" s="1"/>
      <c r="VND35" s="1"/>
      <c r="VNE35" s="1"/>
      <c r="VNF35" s="1"/>
      <c r="VNG35" s="1"/>
      <c r="VNH35" s="1"/>
      <c r="VNI35" s="1"/>
      <c r="VNJ35" s="1"/>
      <c r="VNK35" s="1"/>
      <c r="VNL35" s="1"/>
      <c r="VNM35" s="1"/>
      <c r="VNN35" s="1"/>
      <c r="VNO35" s="1"/>
      <c r="VNP35" s="1"/>
      <c r="VNQ35" s="1"/>
      <c r="VNR35" s="1"/>
      <c r="VNS35" s="1"/>
      <c r="VNT35" s="1"/>
      <c r="VNU35" s="1"/>
      <c r="VNV35" s="1"/>
      <c r="VNW35" s="1"/>
      <c r="VNX35" s="1"/>
      <c r="VNY35" s="1"/>
      <c r="VNZ35" s="1"/>
      <c r="VOA35" s="1"/>
      <c r="VOB35" s="1"/>
      <c r="VOC35" s="1"/>
      <c r="VOD35" s="1"/>
      <c r="VOE35" s="1"/>
      <c r="VOF35" s="1"/>
      <c r="VOG35" s="1"/>
      <c r="VOH35" s="1"/>
      <c r="VOI35" s="1"/>
      <c r="VOJ35" s="1"/>
      <c r="VOK35" s="1"/>
      <c r="VOL35" s="1"/>
      <c r="VOM35" s="1"/>
      <c r="VON35" s="1"/>
      <c r="VOO35" s="1"/>
      <c r="VOP35" s="1"/>
      <c r="VOQ35" s="1"/>
      <c r="VOR35" s="1"/>
      <c r="VOS35" s="1"/>
      <c r="VOT35" s="1"/>
      <c r="VOU35" s="1"/>
      <c r="VOV35" s="1"/>
      <c r="VOW35" s="1"/>
      <c r="VOX35" s="1"/>
      <c r="VOY35" s="1"/>
      <c r="VOZ35" s="1"/>
      <c r="VPA35" s="1"/>
      <c r="VPB35" s="1"/>
      <c r="VPC35" s="1"/>
      <c r="VPD35" s="1"/>
      <c r="VPE35" s="1"/>
      <c r="VPF35" s="1"/>
      <c r="VPG35" s="1"/>
      <c r="VPH35" s="1"/>
      <c r="VPI35" s="1"/>
      <c r="VPJ35" s="1"/>
      <c r="VPK35" s="1"/>
      <c r="VPL35" s="1"/>
      <c r="VPM35" s="1"/>
      <c r="VPN35" s="1"/>
      <c r="VPO35" s="1"/>
      <c r="VPP35" s="1"/>
      <c r="VPQ35" s="1"/>
      <c r="VPR35" s="1"/>
      <c r="VPS35" s="1"/>
      <c r="VPT35" s="1"/>
      <c r="VPU35" s="1"/>
      <c r="VPV35" s="1"/>
      <c r="VPW35" s="1"/>
      <c r="VPX35" s="1"/>
      <c r="VPY35" s="1"/>
      <c r="VPZ35" s="1"/>
      <c r="VQA35" s="1"/>
      <c r="VQB35" s="1"/>
      <c r="VQC35" s="1"/>
      <c r="VQD35" s="1"/>
      <c r="VQE35" s="1"/>
      <c r="VQF35" s="1"/>
      <c r="VQG35" s="1"/>
      <c r="VQH35" s="1"/>
      <c r="VQI35" s="1"/>
      <c r="VQJ35" s="1"/>
      <c r="VQK35" s="1"/>
      <c r="VQL35" s="1"/>
      <c r="VQM35" s="1"/>
      <c r="VQN35" s="1"/>
      <c r="VQO35" s="1"/>
      <c r="VQP35" s="1"/>
      <c r="VQQ35" s="1"/>
      <c r="VQR35" s="1"/>
      <c r="VQS35" s="1"/>
      <c r="VQT35" s="1"/>
      <c r="VQU35" s="1"/>
      <c r="VQV35" s="1"/>
      <c r="VQW35" s="1"/>
      <c r="VQX35" s="1"/>
      <c r="VQY35" s="1"/>
      <c r="VQZ35" s="1"/>
      <c r="VRA35" s="1"/>
      <c r="VRB35" s="1"/>
      <c r="VRC35" s="1"/>
      <c r="VRD35" s="1"/>
      <c r="VRE35" s="1"/>
      <c r="VRF35" s="1"/>
      <c r="VRG35" s="1"/>
      <c r="VRH35" s="1"/>
      <c r="VRI35" s="1"/>
      <c r="VRJ35" s="1"/>
      <c r="VRK35" s="1"/>
      <c r="VRL35" s="1"/>
      <c r="VRM35" s="1"/>
      <c r="VRN35" s="1"/>
      <c r="VRO35" s="1"/>
      <c r="VRP35" s="1"/>
      <c r="VRQ35" s="1"/>
      <c r="VRR35" s="1"/>
      <c r="VRS35" s="1"/>
      <c r="VRT35" s="1"/>
      <c r="VRU35" s="1"/>
      <c r="VRV35" s="1"/>
      <c r="VRW35" s="1"/>
      <c r="VRX35" s="1"/>
      <c r="VRY35" s="1"/>
      <c r="VRZ35" s="1"/>
      <c r="VSA35" s="1"/>
      <c r="VSB35" s="1"/>
      <c r="VSC35" s="1"/>
      <c r="VSD35" s="1"/>
      <c r="VSE35" s="1"/>
      <c r="VSF35" s="1"/>
      <c r="VSG35" s="1"/>
      <c r="VSH35" s="1"/>
      <c r="VSI35" s="1"/>
      <c r="VSJ35" s="1"/>
      <c r="VSK35" s="1"/>
      <c r="VSL35" s="1"/>
      <c r="VSM35" s="1"/>
      <c r="VSN35" s="1"/>
      <c r="VSO35" s="1"/>
      <c r="VSP35" s="1"/>
      <c r="VSQ35" s="1"/>
      <c r="VSR35" s="1"/>
      <c r="VSS35" s="1"/>
      <c r="VST35" s="1"/>
      <c r="VSU35" s="1"/>
      <c r="VSV35" s="1"/>
      <c r="VSW35" s="1"/>
      <c r="VSX35" s="1"/>
      <c r="VSY35" s="1"/>
      <c r="VSZ35" s="1"/>
      <c r="VTA35" s="1"/>
      <c r="VTB35" s="1"/>
      <c r="VTC35" s="1"/>
      <c r="VTD35" s="1"/>
      <c r="VTE35" s="1"/>
      <c r="VTF35" s="1"/>
      <c r="VTG35" s="1"/>
      <c r="VTH35" s="1"/>
      <c r="VTI35" s="1"/>
      <c r="VTJ35" s="1"/>
      <c r="VTK35" s="1"/>
      <c r="VTL35" s="1"/>
      <c r="VTM35" s="1"/>
      <c r="VTN35" s="1"/>
      <c r="VTO35" s="1"/>
      <c r="VTP35" s="1"/>
      <c r="VTQ35" s="1"/>
      <c r="VTR35" s="1"/>
      <c r="VTS35" s="1"/>
      <c r="VTT35" s="1"/>
      <c r="VTU35" s="1"/>
      <c r="VTV35" s="1"/>
      <c r="VTW35" s="1"/>
      <c r="VTX35" s="1"/>
      <c r="VTY35" s="1"/>
      <c r="VTZ35" s="1"/>
      <c r="VUA35" s="1"/>
      <c r="VUB35" s="1"/>
      <c r="VUC35" s="1"/>
      <c r="VUD35" s="1"/>
      <c r="VUE35" s="1"/>
      <c r="VUF35" s="1"/>
      <c r="VUG35" s="1"/>
      <c r="VUH35" s="1"/>
      <c r="VUI35" s="1"/>
      <c r="VUJ35" s="1"/>
      <c r="VUK35" s="1"/>
      <c r="VUL35" s="1"/>
      <c r="VUM35" s="1"/>
      <c r="VUN35" s="1"/>
      <c r="VUO35" s="1"/>
      <c r="VUP35" s="1"/>
      <c r="VUQ35" s="1"/>
      <c r="VUR35" s="1"/>
      <c r="VUS35" s="1"/>
      <c r="VUT35" s="1"/>
      <c r="VUU35" s="1"/>
      <c r="VUV35" s="1"/>
      <c r="VUW35" s="1"/>
      <c r="VUX35" s="1"/>
      <c r="VUY35" s="1"/>
      <c r="VUZ35" s="1"/>
      <c r="VVA35" s="1"/>
      <c r="VVB35" s="1"/>
      <c r="VVC35" s="1"/>
      <c r="VVD35" s="1"/>
      <c r="VVE35" s="1"/>
      <c r="VVF35" s="1"/>
      <c r="VVG35" s="1"/>
      <c r="VVH35" s="1"/>
      <c r="VVI35" s="1"/>
      <c r="VVJ35" s="1"/>
      <c r="VVK35" s="1"/>
      <c r="VVL35" s="1"/>
      <c r="VVM35" s="1"/>
      <c r="VVN35" s="1"/>
      <c r="VVO35" s="1"/>
      <c r="VVP35" s="1"/>
      <c r="VVQ35" s="1"/>
      <c r="VVR35" s="1"/>
      <c r="VVS35" s="1"/>
      <c r="VVT35" s="1"/>
      <c r="VVU35" s="1"/>
      <c r="VVV35" s="1"/>
      <c r="VVW35" s="1"/>
      <c r="VVX35" s="1"/>
      <c r="VVY35" s="1"/>
      <c r="VVZ35" s="1"/>
      <c r="VWA35" s="1"/>
      <c r="VWB35" s="1"/>
      <c r="VWC35" s="1"/>
      <c r="VWD35" s="1"/>
      <c r="VWE35" s="1"/>
      <c r="VWF35" s="1"/>
      <c r="VWG35" s="1"/>
      <c r="VWH35" s="1"/>
      <c r="VWI35" s="1"/>
      <c r="VWJ35" s="1"/>
      <c r="VWK35" s="1"/>
      <c r="VWL35" s="1"/>
      <c r="VWM35" s="1"/>
      <c r="VWN35" s="1"/>
      <c r="VWO35" s="1"/>
      <c r="VWP35" s="1"/>
      <c r="VWQ35" s="1"/>
      <c r="VWR35" s="1"/>
      <c r="VWS35" s="1"/>
      <c r="VWT35" s="1"/>
      <c r="VWU35" s="1"/>
      <c r="VWV35" s="1"/>
      <c r="VWW35" s="1"/>
      <c r="VWX35" s="1"/>
      <c r="VWY35" s="1"/>
      <c r="VWZ35" s="1"/>
      <c r="VXA35" s="1"/>
      <c r="VXB35" s="1"/>
      <c r="VXC35" s="1"/>
      <c r="VXD35" s="1"/>
      <c r="VXE35" s="1"/>
      <c r="VXF35" s="1"/>
      <c r="VXG35" s="1"/>
      <c r="VXH35" s="1"/>
      <c r="VXI35" s="1"/>
      <c r="VXJ35" s="1"/>
      <c r="VXK35" s="1"/>
      <c r="VXL35" s="1"/>
      <c r="VXM35" s="1"/>
      <c r="VXN35" s="1"/>
      <c r="VXO35" s="1"/>
      <c r="VXP35" s="1"/>
      <c r="VXQ35" s="1"/>
      <c r="VXR35" s="1"/>
      <c r="VXS35" s="1"/>
      <c r="VXT35" s="1"/>
      <c r="VXU35" s="1"/>
      <c r="VXV35" s="1"/>
      <c r="VXW35" s="1"/>
      <c r="VXX35" s="1"/>
      <c r="VXY35" s="1"/>
      <c r="VXZ35" s="1"/>
      <c r="VYA35" s="1"/>
      <c r="VYB35" s="1"/>
      <c r="VYC35" s="1"/>
      <c r="VYD35" s="1"/>
      <c r="VYE35" s="1"/>
      <c r="VYF35" s="1"/>
      <c r="VYG35" s="1"/>
      <c r="VYH35" s="1"/>
      <c r="VYI35" s="1"/>
      <c r="VYJ35" s="1"/>
      <c r="VYK35" s="1"/>
      <c r="VYL35" s="1"/>
      <c r="VYM35" s="1"/>
      <c r="VYN35" s="1"/>
      <c r="VYO35" s="1"/>
      <c r="VYP35" s="1"/>
      <c r="VYQ35" s="1"/>
      <c r="VYR35" s="1"/>
      <c r="VYS35" s="1"/>
      <c r="VYT35" s="1"/>
      <c r="VYU35" s="1"/>
      <c r="VYV35" s="1"/>
      <c r="VYW35" s="1"/>
      <c r="VYX35" s="1"/>
      <c r="VYY35" s="1"/>
      <c r="VYZ35" s="1"/>
      <c r="VZA35" s="1"/>
      <c r="VZB35" s="1"/>
      <c r="VZC35" s="1"/>
      <c r="VZD35" s="1"/>
      <c r="VZE35" s="1"/>
      <c r="VZF35" s="1"/>
      <c r="VZG35" s="1"/>
      <c r="VZH35" s="1"/>
      <c r="VZI35" s="1"/>
      <c r="VZJ35" s="1"/>
      <c r="VZK35" s="1"/>
      <c r="VZL35" s="1"/>
      <c r="VZM35" s="1"/>
      <c r="VZN35" s="1"/>
      <c r="VZO35" s="1"/>
      <c r="VZP35" s="1"/>
      <c r="VZQ35" s="1"/>
      <c r="VZR35" s="1"/>
      <c r="VZS35" s="1"/>
      <c r="VZT35" s="1"/>
      <c r="VZU35" s="1"/>
      <c r="VZV35" s="1"/>
      <c r="VZW35" s="1"/>
      <c r="VZX35" s="1"/>
      <c r="VZY35" s="1"/>
      <c r="VZZ35" s="1"/>
      <c r="WAA35" s="1"/>
      <c r="WAB35" s="1"/>
      <c r="WAC35" s="1"/>
      <c r="WAD35" s="1"/>
      <c r="WAE35" s="1"/>
      <c r="WAF35" s="1"/>
      <c r="WAG35" s="1"/>
      <c r="WAH35" s="1"/>
      <c r="WAI35" s="1"/>
      <c r="WAJ35" s="1"/>
      <c r="WAK35" s="1"/>
      <c r="WAL35" s="1"/>
      <c r="WAM35" s="1"/>
      <c r="WAN35" s="1"/>
      <c r="WAO35" s="1"/>
      <c r="WAP35" s="1"/>
      <c r="WAQ35" s="1"/>
      <c r="WAR35" s="1"/>
      <c r="WAS35" s="1"/>
      <c r="WAT35" s="1"/>
      <c r="WAU35" s="1"/>
      <c r="WAV35" s="1"/>
      <c r="WAW35" s="1"/>
      <c r="WAX35" s="1"/>
      <c r="WAY35" s="1"/>
      <c r="WAZ35" s="1"/>
      <c r="WBA35" s="1"/>
      <c r="WBB35" s="1"/>
      <c r="WBC35" s="1"/>
      <c r="WBD35" s="1"/>
      <c r="WBE35" s="1"/>
      <c r="WBF35" s="1"/>
      <c r="WBG35" s="1"/>
      <c r="WBH35" s="1"/>
      <c r="WBI35" s="1"/>
      <c r="WBJ35" s="1"/>
      <c r="WBK35" s="1"/>
      <c r="WBL35" s="1"/>
      <c r="WBM35" s="1"/>
      <c r="WBN35" s="1"/>
      <c r="WBO35" s="1"/>
      <c r="WBP35" s="1"/>
      <c r="WBQ35" s="1"/>
      <c r="WBR35" s="1"/>
      <c r="WBS35" s="1"/>
      <c r="WBT35" s="1"/>
      <c r="WBU35" s="1"/>
      <c r="WBV35" s="1"/>
      <c r="WBW35" s="1"/>
      <c r="WBX35" s="1"/>
      <c r="WBY35" s="1"/>
      <c r="WBZ35" s="1"/>
      <c r="WCA35" s="1"/>
      <c r="WCB35" s="1"/>
      <c r="WCC35" s="1"/>
      <c r="WCD35" s="1"/>
      <c r="WCE35" s="1"/>
      <c r="WCF35" s="1"/>
      <c r="WCG35" s="1"/>
      <c r="WCH35" s="1"/>
      <c r="WCI35" s="1"/>
      <c r="WCJ35" s="1"/>
      <c r="WCK35" s="1"/>
      <c r="WCL35" s="1"/>
      <c r="WCM35" s="1"/>
      <c r="WCN35" s="1"/>
      <c r="WCO35" s="1"/>
      <c r="WCP35" s="1"/>
      <c r="WCQ35" s="1"/>
      <c r="WCR35" s="1"/>
      <c r="WCS35" s="1"/>
      <c r="WCT35" s="1"/>
      <c r="WCU35" s="1"/>
      <c r="WCV35" s="1"/>
      <c r="WCW35" s="1"/>
      <c r="WCX35" s="1"/>
      <c r="WCY35" s="1"/>
      <c r="WCZ35" s="1"/>
      <c r="WDA35" s="1"/>
      <c r="WDB35" s="1"/>
      <c r="WDC35" s="1"/>
      <c r="WDD35" s="1"/>
      <c r="WDE35" s="1"/>
      <c r="WDF35" s="1"/>
      <c r="WDG35" s="1"/>
      <c r="WDH35" s="1"/>
      <c r="WDI35" s="1"/>
      <c r="WDJ35" s="1"/>
      <c r="WDK35" s="1"/>
      <c r="WDL35" s="1"/>
      <c r="WDM35" s="1"/>
      <c r="WDN35" s="1"/>
      <c r="WDO35" s="1"/>
      <c r="WDP35" s="1"/>
      <c r="WDQ35" s="1"/>
      <c r="WDR35" s="1"/>
      <c r="WDS35" s="1"/>
      <c r="WDT35" s="1"/>
      <c r="WDU35" s="1"/>
      <c r="WDV35" s="1"/>
      <c r="WDW35" s="1"/>
      <c r="WDX35" s="1"/>
      <c r="WDY35" s="1"/>
      <c r="WDZ35" s="1"/>
      <c r="WEA35" s="1"/>
      <c r="WEB35" s="1"/>
      <c r="WEC35" s="1"/>
      <c r="WED35" s="1"/>
      <c r="WEE35" s="1"/>
      <c r="WEF35" s="1"/>
      <c r="WEG35" s="1"/>
      <c r="WEH35" s="1"/>
      <c r="WEI35" s="1"/>
      <c r="WEJ35" s="1"/>
      <c r="WEK35" s="1"/>
      <c r="WEL35" s="1"/>
      <c r="WEM35" s="1"/>
      <c r="WEN35" s="1"/>
      <c r="WEO35" s="1"/>
      <c r="WEP35" s="1"/>
      <c r="WEQ35" s="1"/>
      <c r="WER35" s="1"/>
      <c r="WES35" s="1"/>
      <c r="WET35" s="1"/>
      <c r="WEU35" s="1"/>
      <c r="WEV35" s="1"/>
      <c r="WEW35" s="1"/>
      <c r="WEX35" s="1"/>
      <c r="WEY35" s="1"/>
      <c r="WEZ35" s="1"/>
      <c r="WFA35" s="1"/>
      <c r="WFB35" s="1"/>
      <c r="WFC35" s="1"/>
      <c r="WFD35" s="1"/>
      <c r="WFE35" s="1"/>
      <c r="WFF35" s="1"/>
      <c r="WFG35" s="1"/>
      <c r="WFH35" s="1"/>
      <c r="WFI35" s="1"/>
      <c r="WFJ35" s="1"/>
      <c r="WFK35" s="1"/>
      <c r="WFL35" s="1"/>
      <c r="WFM35" s="1"/>
      <c r="WFN35" s="1"/>
      <c r="WFO35" s="1"/>
      <c r="WFP35" s="1"/>
      <c r="WFQ35" s="1"/>
      <c r="WFR35" s="1"/>
      <c r="WFS35" s="1"/>
      <c r="WFT35" s="1"/>
      <c r="WFU35" s="1"/>
      <c r="WFV35" s="1"/>
      <c r="WFW35" s="1"/>
      <c r="WFX35" s="1"/>
      <c r="WFY35" s="1"/>
      <c r="WFZ35" s="1"/>
      <c r="WGA35" s="1"/>
      <c r="WGB35" s="1"/>
      <c r="WGC35" s="1"/>
      <c r="WGD35" s="1"/>
      <c r="WGE35" s="1"/>
      <c r="WGF35" s="1"/>
      <c r="WGG35" s="1"/>
      <c r="WGH35" s="1"/>
      <c r="WGI35" s="1"/>
      <c r="WGJ35" s="1"/>
      <c r="WGK35" s="1"/>
      <c r="WGL35" s="1"/>
      <c r="WGM35" s="1"/>
      <c r="WGN35" s="1"/>
      <c r="WGO35" s="1"/>
      <c r="WGP35" s="1"/>
      <c r="WGQ35" s="1"/>
      <c r="WGR35" s="1"/>
      <c r="WGS35" s="1"/>
      <c r="WGT35" s="1"/>
      <c r="WGU35" s="1"/>
      <c r="WGV35" s="1"/>
      <c r="WGW35" s="1"/>
      <c r="WGX35" s="1"/>
      <c r="WGY35" s="1"/>
      <c r="WGZ35" s="1"/>
      <c r="WHA35" s="1"/>
      <c r="WHB35" s="1"/>
      <c r="WHC35" s="1"/>
      <c r="WHD35" s="1"/>
      <c r="WHE35" s="1"/>
      <c r="WHF35" s="1"/>
      <c r="WHG35" s="1"/>
      <c r="WHH35" s="1"/>
      <c r="WHI35" s="1"/>
      <c r="WHJ35" s="1"/>
      <c r="WHK35" s="1"/>
      <c r="WHL35" s="1"/>
      <c r="WHM35" s="1"/>
      <c r="WHN35" s="1"/>
      <c r="WHO35" s="1"/>
      <c r="WHP35" s="1"/>
      <c r="WHQ35" s="1"/>
      <c r="WHR35" s="1"/>
      <c r="WHS35" s="1"/>
      <c r="WHT35" s="1"/>
      <c r="WHU35" s="1"/>
      <c r="WHV35" s="1"/>
      <c r="WHW35" s="1"/>
      <c r="WHX35" s="1"/>
      <c r="WHY35" s="1"/>
      <c r="WHZ35" s="1"/>
      <c r="WIA35" s="1"/>
      <c r="WIB35" s="1"/>
      <c r="WIC35" s="1"/>
      <c r="WID35" s="1"/>
      <c r="WIE35" s="1"/>
      <c r="WIF35" s="1"/>
      <c r="WIG35" s="1"/>
      <c r="WIH35" s="1"/>
      <c r="WII35" s="1"/>
      <c r="WIJ35" s="1"/>
      <c r="WIK35" s="1"/>
      <c r="WIL35" s="1"/>
      <c r="WIM35" s="1"/>
      <c r="WIN35" s="1"/>
      <c r="WIO35" s="1"/>
      <c r="WIP35" s="1"/>
      <c r="WIQ35" s="1"/>
      <c r="WIR35" s="1"/>
      <c r="WIS35" s="1"/>
      <c r="WIT35" s="1"/>
      <c r="WIU35" s="1"/>
      <c r="WIV35" s="1"/>
      <c r="WIW35" s="1"/>
      <c r="WIX35" s="1"/>
      <c r="WIY35" s="1"/>
      <c r="WIZ35" s="1"/>
      <c r="WJA35" s="1"/>
      <c r="WJB35" s="1"/>
      <c r="WJC35" s="1"/>
      <c r="WJD35" s="1"/>
      <c r="WJE35" s="1"/>
      <c r="WJF35" s="1"/>
      <c r="WJG35" s="1"/>
      <c r="WJH35" s="1"/>
      <c r="WJI35" s="1"/>
      <c r="WJJ35" s="1"/>
      <c r="WJK35" s="1"/>
      <c r="WJL35" s="1"/>
      <c r="WJM35" s="1"/>
      <c r="WJN35" s="1"/>
      <c r="WJO35" s="1"/>
      <c r="WJP35" s="1"/>
      <c r="WJQ35" s="1"/>
      <c r="WJR35" s="1"/>
      <c r="WJS35" s="1"/>
      <c r="WJT35" s="1"/>
      <c r="WJU35" s="1"/>
      <c r="WJV35" s="1"/>
      <c r="WJW35" s="1"/>
      <c r="WJX35" s="1"/>
      <c r="WJY35" s="1"/>
      <c r="WJZ35" s="1"/>
      <c r="WKA35" s="1"/>
      <c r="WKB35" s="1"/>
      <c r="WKC35" s="1"/>
      <c r="WKD35" s="1"/>
      <c r="WKE35" s="1"/>
      <c r="WKF35" s="1"/>
      <c r="WKG35" s="1"/>
      <c r="WKH35" s="1"/>
      <c r="WKI35" s="1"/>
      <c r="WKJ35" s="1"/>
      <c r="WKK35" s="1"/>
      <c r="WKL35" s="1"/>
      <c r="WKM35" s="1"/>
      <c r="WKN35" s="1"/>
      <c r="WKO35" s="1"/>
      <c r="WKP35" s="1"/>
      <c r="WKQ35" s="1"/>
      <c r="WKR35" s="1"/>
      <c r="WKS35" s="1"/>
      <c r="WKT35" s="1"/>
      <c r="WKU35" s="1"/>
      <c r="WKV35" s="1"/>
      <c r="WKW35" s="1"/>
      <c r="WKX35" s="1"/>
      <c r="WKY35" s="1"/>
      <c r="WKZ35" s="1"/>
      <c r="WLA35" s="1"/>
      <c r="WLB35" s="1"/>
      <c r="WLC35" s="1"/>
      <c r="WLD35" s="1"/>
      <c r="WLE35" s="1"/>
      <c r="WLF35" s="1"/>
      <c r="WLG35" s="1"/>
      <c r="WLH35" s="1"/>
      <c r="WLI35" s="1"/>
      <c r="WLJ35" s="1"/>
      <c r="WLK35" s="1"/>
      <c r="WLL35" s="1"/>
      <c r="WLM35" s="1"/>
      <c r="WLN35" s="1"/>
      <c r="WLO35" s="1"/>
      <c r="WLP35" s="1"/>
      <c r="WLQ35" s="1"/>
      <c r="WLR35" s="1"/>
      <c r="WLS35" s="1"/>
      <c r="WLT35" s="1"/>
      <c r="WLU35" s="1"/>
      <c r="WLV35" s="1"/>
      <c r="WLW35" s="1"/>
      <c r="WLX35" s="1"/>
      <c r="WLY35" s="1"/>
      <c r="WLZ35" s="1"/>
      <c r="WMA35" s="1"/>
      <c r="WMB35" s="1"/>
      <c r="WMC35" s="1"/>
      <c r="WMD35" s="1"/>
      <c r="WME35" s="1"/>
      <c r="WMF35" s="1"/>
      <c r="WMG35" s="1"/>
      <c r="WMH35" s="1"/>
      <c r="WMI35" s="1"/>
      <c r="WMJ35" s="1"/>
      <c r="WMK35" s="1"/>
      <c r="WML35" s="1"/>
      <c r="WMM35" s="1"/>
      <c r="WMN35" s="1"/>
      <c r="WMO35" s="1"/>
      <c r="WMP35" s="1"/>
      <c r="WMQ35" s="1"/>
      <c r="WMR35" s="1"/>
      <c r="WMS35" s="1"/>
      <c r="WMT35" s="1"/>
      <c r="WMU35" s="1"/>
      <c r="WMV35" s="1"/>
      <c r="WMW35" s="1"/>
      <c r="WMX35" s="1"/>
      <c r="WMY35" s="1"/>
      <c r="WMZ35" s="1"/>
      <c r="WNA35" s="1"/>
      <c r="WNB35" s="1"/>
      <c r="WNC35" s="1"/>
      <c r="WND35" s="1"/>
      <c r="WNE35" s="1"/>
      <c r="WNF35" s="1"/>
      <c r="WNG35" s="1"/>
      <c r="WNH35" s="1"/>
      <c r="WNI35" s="1"/>
      <c r="WNJ35" s="1"/>
      <c r="WNK35" s="1"/>
      <c r="WNL35" s="1"/>
      <c r="WNM35" s="1"/>
      <c r="WNN35" s="1"/>
      <c r="WNO35" s="1"/>
      <c r="WNP35" s="1"/>
      <c r="WNQ35" s="1"/>
      <c r="WNR35" s="1"/>
      <c r="WNS35" s="1"/>
      <c r="WNT35" s="1"/>
      <c r="WNU35" s="1"/>
      <c r="WNV35" s="1"/>
      <c r="WNW35" s="1"/>
      <c r="WNX35" s="1"/>
      <c r="WNY35" s="1"/>
      <c r="WNZ35" s="1"/>
      <c r="WOA35" s="1"/>
      <c r="WOB35" s="1"/>
      <c r="WOC35" s="1"/>
      <c r="WOD35" s="1"/>
      <c r="WOE35" s="1"/>
      <c r="WOF35" s="1"/>
      <c r="WOG35" s="1"/>
      <c r="WOH35" s="1"/>
      <c r="WOI35" s="1"/>
      <c r="WOJ35" s="1"/>
      <c r="WOK35" s="1"/>
      <c r="WOL35" s="1"/>
      <c r="WOM35" s="1"/>
      <c r="WON35" s="1"/>
      <c r="WOO35" s="1"/>
      <c r="WOP35" s="1"/>
      <c r="WOQ35" s="1"/>
      <c r="WOR35" s="1"/>
      <c r="WOS35" s="1"/>
      <c r="WOT35" s="1"/>
      <c r="WOU35" s="1"/>
      <c r="WOV35" s="1"/>
      <c r="WOW35" s="1"/>
      <c r="WOX35" s="1"/>
      <c r="WOY35" s="1"/>
      <c r="WOZ35" s="1"/>
      <c r="WPA35" s="1"/>
      <c r="WPB35" s="1"/>
      <c r="WPC35" s="1"/>
      <c r="WPD35" s="1"/>
      <c r="WPE35" s="1"/>
      <c r="WPF35" s="1"/>
      <c r="WPG35" s="1"/>
      <c r="WPH35" s="1"/>
      <c r="WPI35" s="1"/>
      <c r="WPJ35" s="1"/>
      <c r="WPK35" s="1"/>
      <c r="WPL35" s="1"/>
      <c r="WPM35" s="1"/>
      <c r="WPN35" s="1"/>
      <c r="WPO35" s="1"/>
      <c r="WPP35" s="1"/>
      <c r="WPQ35" s="1"/>
      <c r="WPR35" s="1"/>
      <c r="WPS35" s="1"/>
      <c r="WPT35" s="1"/>
      <c r="WPU35" s="1"/>
      <c r="WPV35" s="1"/>
      <c r="WPW35" s="1"/>
      <c r="WPX35" s="1"/>
      <c r="WPY35" s="1"/>
      <c r="WPZ35" s="1"/>
      <c r="WQA35" s="1"/>
      <c r="WQB35" s="1"/>
      <c r="WQC35" s="1"/>
      <c r="WQD35" s="1"/>
      <c r="WQE35" s="1"/>
      <c r="WQF35" s="1"/>
      <c r="WQG35" s="1"/>
      <c r="WQH35" s="1"/>
      <c r="WQI35" s="1"/>
      <c r="WQJ35" s="1"/>
      <c r="WQK35" s="1"/>
      <c r="WQL35" s="1"/>
      <c r="WQM35" s="1"/>
      <c r="WQN35" s="1"/>
      <c r="WQO35" s="1"/>
      <c r="WQP35" s="1"/>
      <c r="WQQ35" s="1"/>
      <c r="WQR35" s="1"/>
      <c r="WQS35" s="1"/>
      <c r="WQT35" s="1"/>
      <c r="WQU35" s="1"/>
      <c r="WQV35" s="1"/>
      <c r="WQW35" s="1"/>
      <c r="WQX35" s="1"/>
      <c r="WQY35" s="1"/>
      <c r="WQZ35" s="1"/>
      <c r="WRA35" s="1"/>
      <c r="WRB35" s="1"/>
      <c r="WRC35" s="1"/>
      <c r="WRD35" s="1"/>
      <c r="WRE35" s="1"/>
      <c r="WRF35" s="1"/>
      <c r="WRG35" s="1"/>
      <c r="WRH35" s="1"/>
      <c r="WRI35" s="1"/>
      <c r="WRJ35" s="1"/>
      <c r="WRK35" s="1"/>
      <c r="WRL35" s="1"/>
      <c r="WRM35" s="1"/>
      <c r="WRN35" s="1"/>
      <c r="WRO35" s="1"/>
      <c r="WRP35" s="1"/>
      <c r="WRQ35" s="1"/>
      <c r="WRR35" s="1"/>
      <c r="WRS35" s="1"/>
      <c r="WRT35" s="1"/>
      <c r="WRU35" s="1"/>
      <c r="WRV35" s="1"/>
      <c r="WRW35" s="1"/>
      <c r="WRX35" s="1"/>
      <c r="WRY35" s="1"/>
      <c r="WRZ35" s="1"/>
      <c r="WSA35" s="1"/>
      <c r="WSB35" s="1"/>
      <c r="WSC35" s="1"/>
      <c r="WSD35" s="1"/>
      <c r="WSE35" s="1"/>
      <c r="WSF35" s="1"/>
      <c r="WSG35" s="1"/>
      <c r="WSH35" s="1"/>
      <c r="WSI35" s="1"/>
      <c r="WSJ35" s="1"/>
      <c r="WSK35" s="1"/>
      <c r="WSL35" s="1"/>
      <c r="WSM35" s="1"/>
      <c r="WSN35" s="1"/>
      <c r="WSO35" s="1"/>
      <c r="WSP35" s="1"/>
      <c r="WSQ35" s="1"/>
      <c r="WSR35" s="1"/>
      <c r="WSS35" s="1"/>
      <c r="WST35" s="1"/>
      <c r="WSU35" s="1"/>
      <c r="WSV35" s="1"/>
      <c r="WSW35" s="1"/>
      <c r="WSX35" s="1"/>
      <c r="WSY35" s="1"/>
      <c r="WSZ35" s="1"/>
      <c r="WTA35" s="1"/>
      <c r="WTB35" s="1"/>
      <c r="WTC35" s="1"/>
      <c r="WTD35" s="1"/>
      <c r="WTE35" s="1"/>
      <c r="WTF35" s="1"/>
      <c r="WTG35" s="1"/>
      <c r="WTH35" s="1"/>
      <c r="WTI35" s="1"/>
      <c r="WTJ35" s="1"/>
      <c r="WTK35" s="1"/>
      <c r="WTL35" s="1"/>
      <c r="WTM35" s="1"/>
      <c r="WTN35" s="1"/>
      <c r="WTO35" s="1"/>
      <c r="WTP35" s="1"/>
      <c r="WTQ35" s="1"/>
      <c r="WTR35" s="1"/>
      <c r="WTS35" s="1"/>
      <c r="WTT35" s="1"/>
      <c r="WTU35" s="1"/>
      <c r="WTV35" s="1"/>
      <c r="WTW35" s="1"/>
      <c r="WTX35" s="1"/>
      <c r="WTY35" s="1"/>
      <c r="WTZ35" s="1"/>
      <c r="WUA35" s="1"/>
      <c r="WUB35" s="1"/>
      <c r="WUC35" s="1"/>
      <c r="WUD35" s="1"/>
      <c r="WUE35" s="1"/>
      <c r="WUF35" s="1"/>
      <c r="WUG35" s="1"/>
      <c r="WUH35" s="1"/>
      <c r="WUI35" s="1"/>
      <c r="WUJ35" s="1"/>
      <c r="WUK35" s="1"/>
      <c r="WUL35" s="1"/>
      <c r="WUM35" s="1"/>
      <c r="WUN35" s="1"/>
      <c r="WUO35" s="1"/>
      <c r="WUP35" s="1"/>
      <c r="WUQ35" s="1"/>
      <c r="WUR35" s="1"/>
      <c r="WUS35" s="1"/>
      <c r="WUT35" s="1"/>
      <c r="WUU35" s="1"/>
      <c r="WUV35" s="1"/>
      <c r="WUW35" s="1"/>
      <c r="WUX35" s="1"/>
      <c r="WUY35" s="1"/>
      <c r="WUZ35" s="1"/>
      <c r="WVA35" s="1"/>
      <c r="WVB35" s="1"/>
      <c r="WVC35" s="1"/>
      <c r="WVD35" s="1"/>
      <c r="WVE35" s="1"/>
      <c r="WVF35" s="1"/>
      <c r="WVG35" s="1"/>
      <c r="WVH35" s="1"/>
      <c r="WVI35" s="1"/>
      <c r="WVJ35" s="1"/>
      <c r="WVK35" s="1"/>
      <c r="WVL35" s="1"/>
      <c r="WVM35" s="1"/>
      <c r="WVN35" s="1"/>
      <c r="WVO35" s="1"/>
      <c r="WVP35" s="1"/>
      <c r="WVQ35" s="1"/>
      <c r="WVR35" s="1"/>
      <c r="WVS35" s="1"/>
      <c r="WVT35" s="1"/>
      <c r="WVU35" s="1"/>
      <c r="WVV35" s="1"/>
      <c r="WVW35" s="1"/>
      <c r="WVX35" s="1"/>
      <c r="WVY35" s="1"/>
      <c r="WVZ35" s="1"/>
      <c r="WWA35" s="1"/>
      <c r="WWB35" s="1"/>
      <c r="WWC35" s="1"/>
      <c r="WWD35" s="1"/>
      <c r="WWE35" s="1"/>
      <c r="WWF35" s="1"/>
      <c r="WWG35" s="1"/>
      <c r="WWH35" s="1"/>
      <c r="WWI35" s="1"/>
      <c r="WWJ35" s="1"/>
      <c r="WWK35" s="1"/>
      <c r="WWL35" s="1"/>
      <c r="WWM35" s="1"/>
      <c r="WWN35" s="1"/>
      <c r="WWO35" s="1"/>
      <c r="WWP35" s="1"/>
      <c r="WWQ35" s="1"/>
      <c r="WWR35" s="1"/>
      <c r="WWS35" s="1"/>
      <c r="WWT35" s="1"/>
      <c r="WWU35" s="1"/>
      <c r="WWV35" s="1"/>
      <c r="WWW35" s="1"/>
      <c r="WWX35" s="1"/>
      <c r="WWY35" s="1"/>
      <c r="WWZ35" s="1"/>
      <c r="WXA35" s="1"/>
      <c r="WXB35" s="1"/>
      <c r="WXC35" s="1"/>
      <c r="WXD35" s="1"/>
      <c r="WXE35" s="1"/>
      <c r="WXF35" s="1"/>
      <c r="WXG35" s="1"/>
      <c r="WXH35" s="1"/>
      <c r="WXI35" s="1"/>
      <c r="WXJ35" s="1"/>
      <c r="WXK35" s="1"/>
      <c r="WXL35" s="1"/>
      <c r="WXM35" s="1"/>
      <c r="WXN35" s="1"/>
      <c r="WXO35" s="1"/>
      <c r="WXP35" s="1"/>
      <c r="WXQ35" s="1"/>
      <c r="WXR35" s="1"/>
      <c r="WXS35" s="1"/>
      <c r="WXT35" s="1"/>
      <c r="WXU35" s="1"/>
      <c r="WXV35" s="1"/>
      <c r="WXW35" s="1"/>
      <c r="WXX35" s="1"/>
      <c r="WXY35" s="1"/>
      <c r="WXZ35" s="1"/>
      <c r="WYA35" s="1"/>
      <c r="WYB35" s="1"/>
      <c r="WYC35" s="1"/>
      <c r="WYD35" s="1"/>
      <c r="WYE35" s="1"/>
      <c r="WYF35" s="1"/>
      <c r="WYG35" s="1"/>
      <c r="WYH35" s="1"/>
      <c r="WYI35" s="1"/>
      <c r="WYJ35" s="1"/>
      <c r="WYK35" s="1"/>
      <c r="WYL35" s="1"/>
      <c r="WYM35" s="1"/>
      <c r="WYN35" s="1"/>
      <c r="WYO35" s="1"/>
      <c r="WYP35" s="1"/>
      <c r="WYQ35" s="1"/>
      <c r="WYR35" s="1"/>
      <c r="WYS35" s="1"/>
      <c r="WYT35" s="1"/>
      <c r="WYU35" s="1"/>
      <c r="WYV35" s="1"/>
      <c r="WYW35" s="1"/>
      <c r="WYX35" s="1"/>
      <c r="WYY35" s="1"/>
      <c r="WYZ35" s="1"/>
      <c r="WZA35" s="1"/>
      <c r="WZB35" s="1"/>
      <c r="WZC35" s="1"/>
      <c r="WZD35" s="1"/>
      <c r="WZE35" s="1"/>
      <c r="WZF35" s="1"/>
      <c r="WZG35" s="1"/>
      <c r="WZH35" s="1"/>
      <c r="WZI35" s="1"/>
      <c r="WZJ35" s="1"/>
      <c r="WZK35" s="1"/>
      <c r="WZL35" s="1"/>
      <c r="WZM35" s="1"/>
      <c r="WZN35" s="1"/>
      <c r="WZO35" s="1"/>
      <c r="WZP35" s="1"/>
      <c r="WZQ35" s="1"/>
      <c r="WZR35" s="1"/>
      <c r="WZS35" s="1"/>
      <c r="WZT35" s="1"/>
      <c r="WZU35" s="1"/>
      <c r="WZV35" s="1"/>
      <c r="WZW35" s="1"/>
      <c r="WZX35" s="1"/>
      <c r="WZY35" s="1"/>
      <c r="WZZ35" s="1"/>
      <c r="XAA35" s="1"/>
      <c r="XAB35" s="1"/>
      <c r="XAC35" s="1"/>
      <c r="XAD35" s="1"/>
      <c r="XAE35" s="1"/>
      <c r="XAF35" s="1"/>
      <c r="XAG35" s="1"/>
      <c r="XAH35" s="1"/>
      <c r="XAI35" s="1"/>
      <c r="XAJ35" s="1"/>
      <c r="XAK35" s="1"/>
      <c r="XAL35" s="1"/>
      <c r="XAM35" s="1"/>
      <c r="XAN35" s="1"/>
      <c r="XAO35" s="1"/>
      <c r="XAP35" s="1"/>
      <c r="XAQ35" s="1"/>
      <c r="XAR35" s="1"/>
      <c r="XAS35" s="1"/>
      <c r="XAT35" s="1"/>
      <c r="XAU35" s="1"/>
      <c r="XAV35" s="1"/>
      <c r="XAW35" s="1"/>
      <c r="XAX35" s="1"/>
      <c r="XAY35" s="1"/>
      <c r="XAZ35" s="1"/>
      <c r="XBA35" s="1"/>
      <c r="XBB35" s="1"/>
      <c r="XBC35" s="1"/>
      <c r="XBD35" s="1"/>
      <c r="XBE35" s="1"/>
      <c r="XBF35" s="1"/>
      <c r="XBG35" s="1"/>
      <c r="XBH35" s="1"/>
      <c r="XBI35" s="1"/>
      <c r="XBJ35" s="1"/>
      <c r="XBK35" s="1"/>
      <c r="XBL35" s="1"/>
      <c r="XBM35" s="1"/>
      <c r="XBN35" s="1"/>
      <c r="XBO35" s="1"/>
      <c r="XBP35" s="1"/>
      <c r="XBQ35" s="1"/>
      <c r="XBR35" s="1"/>
      <c r="XBS35" s="1"/>
      <c r="XBT35" s="1"/>
      <c r="XBU35" s="1"/>
      <c r="XBV35" s="1"/>
      <c r="XBW35" s="1"/>
      <c r="XBX35" s="1"/>
      <c r="XBY35" s="1"/>
      <c r="XBZ35" s="1"/>
      <c r="XCA35" s="1"/>
      <c r="XCB35" s="1"/>
      <c r="XCC35" s="1"/>
      <c r="XCD35" s="1"/>
      <c r="XCE35" s="1"/>
      <c r="XCF35" s="1"/>
      <c r="XCG35" s="1"/>
      <c r="XCH35" s="1"/>
      <c r="XCI35" s="1"/>
      <c r="XCJ35" s="1"/>
      <c r="XCK35" s="1"/>
      <c r="XCL35" s="1"/>
      <c r="XCM35" s="1"/>
      <c r="XCN35" s="1"/>
      <c r="XCO35" s="1"/>
      <c r="XCP35" s="1"/>
      <c r="XCQ35" s="1"/>
      <c r="XCR35" s="1"/>
      <c r="XCS35" s="1"/>
      <c r="XCT35" s="1"/>
      <c r="XCU35" s="1"/>
      <c r="XCV35" s="1"/>
      <c r="XCW35" s="1"/>
      <c r="XCX35" s="1"/>
      <c r="XCY35" s="1"/>
      <c r="XCZ35" s="1"/>
      <c r="XDA35" s="1"/>
      <c r="XDB35" s="1"/>
      <c r="XDC35" s="1"/>
      <c r="XDD35" s="1"/>
      <c r="XDE35" s="1"/>
      <c r="XDF35" s="1"/>
      <c r="XDG35" s="1"/>
      <c r="XDH35" s="1"/>
      <c r="XDI35" s="1"/>
      <c r="XDJ35" s="1"/>
      <c r="XDK35" s="1"/>
      <c r="XDL35" s="1"/>
      <c r="XDM35" s="1"/>
      <c r="XDN35" s="1"/>
      <c r="XDO35" s="1"/>
      <c r="XDP35" s="1"/>
      <c r="XDQ35" s="1"/>
      <c r="XDR35" s="1"/>
      <c r="XDS35" s="1"/>
      <c r="XDT35" s="1"/>
      <c r="XDU35" s="1"/>
      <c r="XDV35" s="1"/>
      <c r="XDW35" s="1"/>
      <c r="XDX35" s="1"/>
      <c r="XDY35" s="1"/>
      <c r="XDZ35" s="1"/>
      <c r="XEA35" s="1"/>
      <c r="XEB35" s="1"/>
      <c r="XEC35" s="1"/>
      <c r="XED35" s="1"/>
      <c r="XEE35" s="1"/>
      <c r="XEF35" s="1"/>
      <c r="XEG35" s="1"/>
      <c r="XEH35" s="1"/>
      <c r="XEI35" s="1"/>
      <c r="XEJ35" s="1"/>
      <c r="XEK35" s="1"/>
      <c r="XEL35" s="1"/>
      <c r="XEM35" s="1"/>
      <c r="XEN35" s="1"/>
      <c r="XEO35" s="1"/>
      <c r="XEP35" s="1"/>
      <c r="XEQ35" s="1"/>
      <c r="XER35" s="1"/>
      <c r="XES35" s="1"/>
      <c r="XET35" s="1"/>
      <c r="XEU35" s="1"/>
      <c r="XEV35" s="1"/>
      <c r="XEW35" s="1"/>
      <c r="XEX35" s="1"/>
      <c r="XEY35" s="1"/>
      <c r="XEZ35" s="1"/>
      <c r="XFA35" s="1"/>
      <c r="XFB35" s="1"/>
      <c r="XFC35" s="1"/>
      <c r="XFD35" s="1"/>
    </row>
    <row r="36" spans="1:16384" s="2" customFormat="1" x14ac:dyDescent="0.2">
      <c r="A36" s="1"/>
      <c r="B36" s="1"/>
      <c r="C36" s="1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3"/>
      <c r="AD36" s="1"/>
      <c r="AE36" s="1"/>
      <c r="AF36" s="1"/>
      <c r="AG36" s="1"/>
      <c r="AH36" s="1"/>
      <c r="AI36" s="1"/>
      <c r="AJ36" s="1"/>
      <c r="AK36" s="1"/>
      <c r="AL36" s="1"/>
      <c r="AM36" s="3"/>
      <c r="AN36" s="20">
        <f t="shared" ref="AN36:AN41" si="15">B8-B7</f>
        <v>30</v>
      </c>
      <c r="AO36" s="20">
        <f>AN35  +  AN36</f>
        <v>10</v>
      </c>
      <c r="AP36" s="1"/>
      <c r="AQ36" s="1"/>
      <c r="AR36" s="20">
        <f t="shared" ref="AR36:AR41" si="16">C8-C7</f>
        <v>-44</v>
      </c>
      <c r="AS36" s="20">
        <f>AR35  +  AR36</f>
        <v>-63</v>
      </c>
      <c r="AT36" s="1"/>
      <c r="AU36" s="20"/>
      <c r="AV36" s="3"/>
      <c r="AW36" s="1"/>
      <c r="AX36" s="1"/>
      <c r="AY36" s="20"/>
      <c r="BA36" s="40">
        <f t="shared" ref="BA36:BA41" si="17">+BB36/BB$35</f>
        <v>4</v>
      </c>
      <c r="BB36" s="2">
        <f t="shared" si="13"/>
        <v>12</v>
      </c>
      <c r="BC36" s="2" t="str">
        <f t="shared" si="14"/>
        <v>2</v>
      </c>
      <c r="BD36" s="4" t="s">
        <v>33</v>
      </c>
      <c r="BE36" s="24">
        <f>COUNT(  BF36:EH36  )</f>
        <v>12</v>
      </c>
      <c r="BF36" s="20">
        <v>-7</v>
      </c>
      <c r="BG36" s="20">
        <v>-2</v>
      </c>
      <c r="BH36" s="20">
        <v>16</v>
      </c>
      <c r="BI36" s="20">
        <v>24.5</v>
      </c>
      <c r="BJ36" s="20">
        <v>592.5</v>
      </c>
      <c r="BK36" s="20">
        <v>-455.5</v>
      </c>
      <c r="BL36" s="20">
        <v>-578.5</v>
      </c>
      <c r="BM36" s="20">
        <v>2</v>
      </c>
      <c r="BN36" s="20">
        <v>-441.5</v>
      </c>
      <c r="BO36" s="20">
        <v>343.5</v>
      </c>
      <c r="BP36" s="20">
        <v>409.5</v>
      </c>
      <c r="BQ36" s="20">
        <v>128</v>
      </c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  <c r="MN36" s="25"/>
      <c r="MO36" s="25"/>
      <c r="MP36" s="25"/>
      <c r="MQ36" s="25"/>
      <c r="MR36" s="25"/>
      <c r="MS36" s="25"/>
      <c r="MT36" s="25"/>
      <c r="MU36" s="25"/>
      <c r="MV36" s="25"/>
      <c r="MW36" s="25"/>
      <c r="MX36" s="25"/>
      <c r="MY36" s="25"/>
      <c r="MZ36" s="25"/>
      <c r="NA36" s="25"/>
      <c r="NB36" s="25"/>
      <c r="NC36" s="25"/>
      <c r="ND36" s="25"/>
      <c r="NE36" s="25"/>
      <c r="NF36" s="25"/>
      <c r="NG36" s="25"/>
      <c r="NH36" s="25"/>
      <c r="NI36" s="25"/>
      <c r="NJ36" s="25"/>
      <c r="NK36" s="25"/>
      <c r="NL36" s="25"/>
      <c r="NM36" s="25"/>
      <c r="NN36" s="25"/>
      <c r="NO36" s="25"/>
      <c r="NP36" s="25"/>
      <c r="NQ36" s="25"/>
      <c r="NR36" s="25"/>
      <c r="NS36" s="25"/>
      <c r="NT36" s="25"/>
      <c r="NU36" s="25"/>
      <c r="NV36" s="25"/>
      <c r="NW36" s="25"/>
      <c r="NX36" s="25"/>
      <c r="NY36" s="25"/>
      <c r="NZ36" s="25"/>
      <c r="OA36" s="25"/>
      <c r="OB36" s="25"/>
      <c r="OC36" s="25"/>
      <c r="OD36" s="25"/>
      <c r="OE36" s="25"/>
      <c r="OF36" s="25"/>
      <c r="OG36" s="25"/>
      <c r="OH36" s="25"/>
      <c r="OI36" s="25"/>
      <c r="OJ36" s="25"/>
      <c r="OK36" s="25"/>
      <c r="OL36" s="25"/>
      <c r="OM36" s="25"/>
      <c r="ON36" s="25"/>
      <c r="OO36" s="25"/>
      <c r="OP36" s="25"/>
      <c r="OQ36" s="25"/>
      <c r="OR36" s="25"/>
      <c r="OS36" s="25"/>
      <c r="OT36" s="25"/>
      <c r="OU36" s="25"/>
      <c r="OV36" s="25"/>
      <c r="OW36" s="25"/>
      <c r="OX36" s="25"/>
      <c r="OY36" s="25"/>
      <c r="OZ36" s="25"/>
      <c r="PA36" s="25"/>
      <c r="PB36" s="25"/>
      <c r="PC36" s="25"/>
      <c r="PD36" s="25"/>
      <c r="PE36" s="25"/>
      <c r="PF36" s="25"/>
      <c r="PG36" s="25"/>
      <c r="PH36" s="25"/>
      <c r="PI36" s="25"/>
      <c r="PJ36" s="25"/>
      <c r="PK36" s="25"/>
      <c r="PL36" s="25"/>
      <c r="PM36" s="25"/>
      <c r="PN36" s="25"/>
      <c r="PO36" s="25"/>
      <c r="PP36" s="25"/>
      <c r="PQ36" s="25"/>
      <c r="PR36" s="25"/>
      <c r="PS36" s="25"/>
      <c r="PT36" s="25"/>
      <c r="PU36" s="25"/>
      <c r="PV36" s="25"/>
      <c r="PW36" s="25"/>
      <c r="PX36" s="25"/>
      <c r="PY36" s="25"/>
      <c r="PZ36" s="25"/>
      <c r="QA36" s="25"/>
      <c r="QB36" s="25"/>
      <c r="QC36" s="25"/>
      <c r="QD36" s="25"/>
      <c r="QE36" s="25"/>
      <c r="QF36" s="25"/>
      <c r="QG36" s="25"/>
      <c r="QH36" s="25"/>
      <c r="QI36" s="25"/>
      <c r="QJ36" s="25"/>
      <c r="QK36" s="25"/>
      <c r="QL36" s="25"/>
      <c r="QM36" s="25"/>
      <c r="QN36" s="25"/>
      <c r="QO36" s="25"/>
      <c r="QP36" s="25"/>
      <c r="QQ36" s="25"/>
      <c r="QR36" s="25"/>
      <c r="QS36" s="25"/>
      <c r="QT36" s="25"/>
      <c r="QU36" s="25"/>
      <c r="QV36" s="25"/>
      <c r="QW36" s="25"/>
      <c r="QX36" s="25"/>
      <c r="QY36" s="25"/>
      <c r="QZ36" s="25"/>
      <c r="RA36" s="25"/>
      <c r="RB36" s="25"/>
      <c r="RC36" s="25"/>
      <c r="RD36" s="25"/>
      <c r="RE36" s="25"/>
      <c r="RF36" s="25"/>
      <c r="RG36" s="25"/>
      <c r="RH36" s="25"/>
      <c r="RI36" s="25"/>
      <c r="RJ36" s="25"/>
      <c r="RK36" s="25"/>
      <c r="RL36" s="25"/>
      <c r="RM36" s="25"/>
      <c r="RN36" s="25"/>
      <c r="RO36" s="25"/>
      <c r="RP36" s="25"/>
      <c r="RQ36" s="25"/>
      <c r="RR36" s="25"/>
      <c r="RS36" s="25"/>
      <c r="RT36" s="25"/>
      <c r="RU36" s="25"/>
      <c r="RV36" s="25"/>
      <c r="RW36" s="25"/>
      <c r="RX36" s="25"/>
      <c r="RY36" s="25"/>
      <c r="RZ36" s="25"/>
      <c r="SA36" s="25"/>
      <c r="SB36" s="25"/>
      <c r="SC36" s="25"/>
      <c r="SD36" s="25"/>
      <c r="SE36" s="25"/>
      <c r="SF36" s="25"/>
      <c r="SG36" s="25"/>
      <c r="SH36" s="25"/>
      <c r="SI36" s="25"/>
      <c r="SJ36" s="25"/>
      <c r="SK36" s="25"/>
      <c r="SL36" s="25"/>
      <c r="SM36" s="25"/>
      <c r="SN36" s="25"/>
      <c r="SO36" s="25"/>
      <c r="SP36" s="25"/>
      <c r="SQ36" s="25"/>
      <c r="SR36" s="25"/>
      <c r="SS36" s="25"/>
      <c r="ST36" s="25"/>
      <c r="SU36" s="25"/>
      <c r="SV36" s="25"/>
      <c r="SW36" s="25"/>
      <c r="SX36" s="25"/>
      <c r="SY36" s="25"/>
      <c r="SZ36" s="25"/>
      <c r="TA36" s="25"/>
      <c r="TB36" s="25"/>
      <c r="TC36" s="25"/>
      <c r="TD36" s="25"/>
      <c r="TE36" s="25"/>
      <c r="TF36" s="25"/>
      <c r="TG36" s="25"/>
      <c r="TH36" s="25"/>
      <c r="TI36" s="25"/>
      <c r="TJ36" s="25"/>
      <c r="TK36" s="25"/>
      <c r="TL36" s="25"/>
      <c r="TM36" s="25"/>
      <c r="TN36" s="25"/>
      <c r="TO36" s="25"/>
      <c r="TP36" s="25"/>
      <c r="TQ36" s="25"/>
      <c r="TR36" s="25"/>
      <c r="TS36" s="25"/>
      <c r="TT36" s="25"/>
      <c r="TU36" s="25"/>
      <c r="TV36" s="25"/>
      <c r="TW36" s="25"/>
      <c r="TX36" s="25"/>
      <c r="TY36" s="25"/>
      <c r="TZ36" s="25"/>
      <c r="UA36" s="25"/>
      <c r="UB36" s="25"/>
      <c r="UC36" s="25"/>
      <c r="UD36" s="25"/>
      <c r="UE36" s="25"/>
      <c r="UF36" s="25"/>
      <c r="UG36" s="25"/>
      <c r="UH36" s="25"/>
      <c r="UI36" s="25"/>
      <c r="UJ36" s="25"/>
      <c r="UK36" s="25"/>
      <c r="UL36" s="25"/>
      <c r="UM36" s="25"/>
      <c r="UN36" s="25"/>
      <c r="UO36" s="25"/>
      <c r="UP36" s="25"/>
      <c r="UQ36" s="25"/>
      <c r="UR36" s="25"/>
      <c r="US36" s="25"/>
      <c r="UT36" s="25"/>
      <c r="UU36" s="25"/>
      <c r="UV36" s="25"/>
      <c r="UW36" s="25"/>
      <c r="UX36" s="25"/>
      <c r="UY36" s="25"/>
      <c r="UZ36" s="25"/>
      <c r="VA36" s="25"/>
      <c r="VB36" s="25"/>
      <c r="VC36" s="25"/>
      <c r="VD36" s="25"/>
      <c r="VE36" s="25"/>
      <c r="VF36" s="25"/>
      <c r="VG36" s="25"/>
      <c r="VH36" s="25"/>
      <c r="VI36" s="25"/>
      <c r="VJ36" s="25"/>
      <c r="VK36" s="25"/>
      <c r="VL36" s="25"/>
      <c r="VM36" s="25"/>
      <c r="VN36" s="25"/>
      <c r="VO36" s="25"/>
      <c r="VP36" s="25"/>
      <c r="VQ36" s="25"/>
      <c r="VR36" s="25"/>
      <c r="VS36" s="25"/>
      <c r="VT36" s="25"/>
      <c r="VU36" s="25"/>
      <c r="VV36" s="25"/>
      <c r="VW36" s="25"/>
      <c r="VX36" s="25"/>
      <c r="VY36" s="25"/>
      <c r="VZ36" s="25"/>
      <c r="WA36" s="25"/>
      <c r="WB36" s="25"/>
      <c r="WC36" s="25"/>
      <c r="WD36" s="25"/>
      <c r="WE36" s="25"/>
      <c r="WF36" s="25"/>
      <c r="WG36" s="25"/>
      <c r="WH36" s="25"/>
      <c r="WI36" s="25"/>
      <c r="WJ36" s="25"/>
      <c r="WK36" s="25"/>
      <c r="WL36" s="25"/>
      <c r="WM36" s="25"/>
      <c r="WN36" s="25"/>
      <c r="WO36" s="25"/>
      <c r="WP36" s="25"/>
      <c r="WQ36" s="25"/>
      <c r="WR36" s="25"/>
      <c r="WS36" s="25"/>
      <c r="WT36" s="25"/>
      <c r="WU36" s="25"/>
      <c r="WV36" s="25"/>
      <c r="WW36" s="25"/>
      <c r="WX36" s="25"/>
      <c r="WY36" s="25"/>
      <c r="WZ36" s="25"/>
      <c r="XA36" s="25"/>
      <c r="XB36" s="25"/>
      <c r="XC36" s="25"/>
      <c r="XD36" s="25"/>
      <c r="XE36" s="25"/>
      <c r="XF36" s="25"/>
      <c r="XG36" s="25"/>
      <c r="XH36" s="25"/>
      <c r="XI36" s="25"/>
      <c r="XJ36" s="25"/>
      <c r="XK36" s="25"/>
      <c r="XL36" s="25"/>
      <c r="XM36" s="25"/>
      <c r="XN36" s="25"/>
      <c r="XO36" s="25"/>
      <c r="XP36" s="25"/>
      <c r="XQ36" s="25"/>
      <c r="XR36" s="25"/>
      <c r="XS36" s="25"/>
      <c r="XT36" s="25"/>
      <c r="XU36" s="25"/>
      <c r="XV36" s="25"/>
      <c r="XW36" s="25"/>
      <c r="XX36" s="25"/>
      <c r="XY36" s="25"/>
      <c r="XZ36" s="25"/>
      <c r="YA36" s="25"/>
      <c r="YB36" s="25"/>
      <c r="YC36" s="25"/>
      <c r="YD36" s="25"/>
      <c r="YE36" s="25"/>
      <c r="YF36" s="25"/>
      <c r="YG36" s="25"/>
      <c r="YH36" s="25"/>
      <c r="YI36" s="25"/>
      <c r="YJ36" s="25"/>
      <c r="YK36" s="25"/>
      <c r="YL36" s="25"/>
      <c r="YM36" s="25"/>
      <c r="YN36" s="25"/>
      <c r="YO36" s="25"/>
      <c r="YP36" s="25"/>
      <c r="YQ36" s="25"/>
      <c r="YR36" s="25"/>
      <c r="YS36" s="25"/>
      <c r="YT36" s="25"/>
      <c r="YU36" s="25"/>
      <c r="YV36" s="25"/>
      <c r="YW36" s="25"/>
      <c r="YX36" s="25"/>
      <c r="YY36" s="25"/>
      <c r="YZ36" s="25"/>
      <c r="ZA36" s="25"/>
      <c r="ZB36" s="25"/>
      <c r="ZC36" s="25"/>
      <c r="ZD36" s="25"/>
      <c r="ZE36" s="25"/>
      <c r="ZF36" s="25"/>
      <c r="ZG36" s="25"/>
      <c r="ZH36" s="25"/>
      <c r="ZI36" s="25"/>
      <c r="ZJ36" s="25"/>
      <c r="ZK36" s="25"/>
      <c r="ZL36" s="25"/>
      <c r="ZM36" s="25"/>
      <c r="ZN36" s="25"/>
      <c r="ZO36" s="25"/>
      <c r="ZP36" s="25"/>
      <c r="ZQ36" s="25"/>
      <c r="ZR36" s="25"/>
      <c r="ZS36" s="25"/>
      <c r="ZT36" s="25"/>
      <c r="ZU36" s="25"/>
      <c r="ZV36" s="25"/>
      <c r="ZW36" s="25"/>
      <c r="ZX36" s="25"/>
      <c r="ZY36" s="25"/>
      <c r="ZZ36" s="25"/>
      <c r="AAA36" s="25"/>
      <c r="AAB36" s="25"/>
      <c r="AAC36" s="25"/>
      <c r="AAD36" s="25"/>
      <c r="AAE36" s="25"/>
      <c r="AAF36" s="25"/>
      <c r="AAG36" s="25"/>
      <c r="AAH36" s="25"/>
      <c r="AAI36" s="25"/>
      <c r="AAJ36" s="25"/>
      <c r="AAK36" s="25"/>
      <c r="AAL36" s="25"/>
      <c r="AAM36" s="25"/>
      <c r="AAN36" s="25"/>
      <c r="AAO36" s="25"/>
      <c r="AAP36" s="25"/>
      <c r="AAQ36" s="25"/>
      <c r="AAR36" s="25"/>
      <c r="AAS36" s="25"/>
      <c r="AAT36" s="25"/>
      <c r="AAU36" s="25"/>
      <c r="AAV36" s="25"/>
      <c r="AAW36" s="25"/>
      <c r="AAX36" s="25"/>
      <c r="AAY36" s="25"/>
      <c r="AAZ36" s="25"/>
      <c r="ABA36" s="25"/>
      <c r="ABB36" s="25"/>
      <c r="ABC36" s="25"/>
      <c r="ABD36" s="25"/>
      <c r="ABE36" s="25"/>
      <c r="ABF36" s="25"/>
      <c r="ABG36" s="25"/>
      <c r="ABH36" s="25"/>
      <c r="ABI36" s="25"/>
      <c r="ABJ36" s="25"/>
      <c r="ABK36" s="25"/>
      <c r="ABL36" s="25"/>
      <c r="ABM36" s="25"/>
      <c r="ABN36" s="25"/>
      <c r="ABO36" s="25"/>
      <c r="ABP36" s="25"/>
      <c r="ABQ36" s="25"/>
      <c r="ABR36" s="25"/>
      <c r="ABS36" s="25"/>
      <c r="ABT36" s="25"/>
      <c r="ABU36" s="25"/>
      <c r="ABV36" s="25"/>
      <c r="ABW36" s="25"/>
      <c r="ABX36" s="25"/>
      <c r="ABY36" s="25"/>
      <c r="ABZ36" s="25"/>
      <c r="ACA36" s="25"/>
      <c r="ACB36" s="25"/>
      <c r="ACC36" s="25"/>
      <c r="ACD36" s="25"/>
      <c r="ACE36" s="25"/>
      <c r="ACF36" s="25"/>
      <c r="ACG36" s="25"/>
      <c r="ACH36" s="25"/>
      <c r="ACI36" s="25"/>
      <c r="ACJ36" s="25"/>
      <c r="ACK36" s="25"/>
      <c r="ACL36" s="25"/>
      <c r="ACM36" s="25"/>
      <c r="ACN36" s="25"/>
      <c r="ACO36" s="25"/>
      <c r="ACP36" s="25"/>
      <c r="ACQ36" s="25"/>
      <c r="ACR36" s="25"/>
      <c r="ACS36" s="25"/>
      <c r="ACT36" s="25"/>
      <c r="ACU36" s="25"/>
      <c r="ACV36" s="25"/>
      <c r="ACW36" s="25"/>
      <c r="ACX36" s="25"/>
      <c r="ACY36" s="25"/>
      <c r="ACZ36" s="25"/>
      <c r="ADA36" s="25"/>
      <c r="ADB36" s="25"/>
      <c r="ADC36" s="25"/>
      <c r="ADD36" s="25"/>
      <c r="ADE36" s="25"/>
      <c r="ADF36" s="25"/>
      <c r="ADG36" s="25"/>
      <c r="ADH36" s="25"/>
      <c r="ADI36" s="25"/>
      <c r="ADJ36" s="25"/>
      <c r="ADK36" s="25"/>
      <c r="ADL36" s="25"/>
      <c r="ADM36" s="25"/>
      <c r="ADN36" s="25"/>
      <c r="ADO36" s="25"/>
      <c r="ADP36" s="25"/>
      <c r="ADQ36" s="25"/>
      <c r="ADR36" s="25"/>
      <c r="ADS36" s="25"/>
      <c r="ADT36" s="25"/>
      <c r="ADU36" s="25"/>
      <c r="ADV36" s="25"/>
      <c r="ADW36" s="25"/>
      <c r="ADX36" s="25"/>
      <c r="ADY36" s="25"/>
      <c r="ADZ36" s="25"/>
      <c r="AEA36" s="25"/>
      <c r="AEB36" s="25"/>
      <c r="AEC36" s="25"/>
      <c r="AED36" s="25"/>
      <c r="AEE36" s="25"/>
      <c r="AEF36" s="25"/>
      <c r="AEG36" s="25"/>
      <c r="AEH36" s="25"/>
      <c r="AEI36" s="25"/>
      <c r="AEJ36" s="25"/>
      <c r="AEK36" s="25"/>
      <c r="AEL36" s="25"/>
      <c r="AEM36" s="25"/>
      <c r="AEN36" s="25"/>
      <c r="AEO36" s="25"/>
      <c r="AEP36" s="25"/>
      <c r="AEQ36" s="25"/>
      <c r="AER36" s="25"/>
      <c r="AES36" s="25"/>
      <c r="AET36" s="25"/>
      <c r="AEU36" s="25"/>
      <c r="AEV36" s="25"/>
      <c r="AEW36" s="25"/>
      <c r="AEX36" s="25"/>
      <c r="AEY36" s="25"/>
      <c r="AEZ36" s="25"/>
      <c r="AFA36" s="25"/>
      <c r="AFB36" s="25"/>
      <c r="AFC36" s="25"/>
      <c r="AFD36" s="25"/>
      <c r="AFE36" s="25"/>
      <c r="AFF36" s="25"/>
      <c r="AFG36" s="25"/>
      <c r="AFH36" s="25"/>
      <c r="AFI36" s="25"/>
      <c r="AFJ36" s="25"/>
      <c r="AFK36" s="25"/>
      <c r="AFL36" s="25"/>
      <c r="AFM36" s="25"/>
      <c r="AFN36" s="25"/>
      <c r="AFO36" s="25"/>
      <c r="AFP36" s="25"/>
      <c r="AFQ36" s="25"/>
      <c r="AFR36" s="25"/>
      <c r="AFS36" s="25"/>
      <c r="AFT36" s="25"/>
      <c r="AFU36" s="25"/>
      <c r="AFV36" s="25"/>
      <c r="AFW36" s="25"/>
      <c r="AFX36" s="25"/>
      <c r="AFY36" s="25"/>
      <c r="AFZ36" s="25"/>
      <c r="AGA36" s="25"/>
      <c r="AGB36" s="25"/>
      <c r="AGC36" s="25"/>
      <c r="AGD36" s="25"/>
      <c r="AGE36" s="25"/>
      <c r="AGF36" s="25"/>
      <c r="AGG36" s="25"/>
      <c r="AGH36" s="25"/>
      <c r="AGI36" s="25"/>
      <c r="AGJ36" s="25"/>
      <c r="AGK36" s="25"/>
      <c r="AGL36" s="25"/>
      <c r="AGM36" s="25"/>
      <c r="AGN36" s="25"/>
      <c r="AGO36" s="25"/>
      <c r="AGP36" s="25"/>
      <c r="AGQ36" s="25"/>
      <c r="AGR36" s="25"/>
      <c r="AGS36" s="25"/>
      <c r="AGT36" s="25"/>
      <c r="AGU36" s="25"/>
      <c r="AGV36" s="25"/>
      <c r="AGW36" s="25"/>
      <c r="AGX36" s="25"/>
      <c r="AGY36" s="25"/>
      <c r="AGZ36" s="25"/>
      <c r="AHA36" s="25"/>
      <c r="AHB36" s="25"/>
      <c r="AHC36" s="25"/>
      <c r="AHD36" s="25"/>
      <c r="AHE36" s="25"/>
      <c r="AHF36" s="25"/>
      <c r="AHG36" s="25"/>
      <c r="AHH36" s="25"/>
      <c r="AHI36" s="25"/>
      <c r="AHJ36" s="25"/>
      <c r="AHK36" s="25"/>
      <c r="AHL36" s="25"/>
      <c r="AHM36" s="25"/>
      <c r="AHN36" s="25"/>
      <c r="AHO36" s="25"/>
      <c r="AHP36" s="25"/>
      <c r="AHQ36" s="25"/>
      <c r="AHR36" s="25"/>
      <c r="AHS36" s="25"/>
      <c r="AHT36" s="25"/>
      <c r="AHU36" s="25"/>
      <c r="AHV36" s="25"/>
      <c r="AHW36" s="25"/>
      <c r="AHX36" s="25"/>
      <c r="AHY36" s="25"/>
      <c r="AHZ36" s="25"/>
      <c r="AIA36" s="25"/>
      <c r="AIB36" s="25"/>
      <c r="AIC36" s="25"/>
      <c r="AID36" s="25"/>
      <c r="AIE36" s="25"/>
      <c r="AIF36" s="25"/>
      <c r="AIG36" s="25"/>
      <c r="AIH36" s="25"/>
      <c r="AII36" s="25"/>
      <c r="AIJ36" s="25"/>
      <c r="AIK36" s="25"/>
      <c r="AIL36" s="25"/>
      <c r="AIM36" s="25"/>
      <c r="AIN36" s="25"/>
      <c r="AIO36" s="25"/>
      <c r="AIP36" s="25"/>
      <c r="AIQ36" s="25"/>
      <c r="AIR36" s="25"/>
      <c r="AIS36" s="25"/>
      <c r="AIT36" s="25"/>
      <c r="AIU36" s="25"/>
      <c r="AIV36" s="25"/>
      <c r="AIW36" s="25"/>
      <c r="AIX36" s="25"/>
      <c r="AIY36" s="25"/>
      <c r="AIZ36" s="25"/>
      <c r="AJA36" s="25"/>
      <c r="AJB36" s="25"/>
      <c r="AJC36" s="25"/>
      <c r="AJD36" s="25"/>
      <c r="AJE36" s="25"/>
      <c r="AJF36" s="25"/>
      <c r="AJG36" s="25"/>
      <c r="AJH36" s="25"/>
      <c r="AJI36" s="25"/>
      <c r="AJJ36" s="25"/>
      <c r="AJK36" s="25"/>
      <c r="AJL36" s="25"/>
      <c r="AJM36" s="25"/>
      <c r="AJN36" s="25"/>
      <c r="AJO36" s="25"/>
      <c r="AJP36" s="25"/>
      <c r="AJQ36" s="25"/>
      <c r="AJR36" s="25"/>
      <c r="AJS36" s="25"/>
      <c r="AJT36" s="25"/>
      <c r="AJU36" s="25"/>
      <c r="AJV36" s="25"/>
      <c r="AJW36" s="25"/>
      <c r="AJX36" s="25"/>
      <c r="AJY36" s="25"/>
      <c r="AJZ36" s="25"/>
      <c r="AKA36" s="25"/>
      <c r="AKB36" s="25"/>
      <c r="AKC36" s="25"/>
      <c r="AKD36" s="25"/>
      <c r="AKE36" s="25"/>
      <c r="AKF36" s="25"/>
      <c r="AKG36" s="25"/>
      <c r="AKH36" s="25"/>
      <c r="AKI36" s="25"/>
      <c r="AKJ36" s="25"/>
      <c r="AKK36" s="25"/>
      <c r="AKL36" s="25"/>
      <c r="AKM36" s="25"/>
      <c r="AKN36" s="25"/>
      <c r="AKO36" s="25"/>
      <c r="AKP36" s="25"/>
      <c r="AKQ36" s="25"/>
      <c r="AKR36" s="25"/>
      <c r="AKS36" s="25"/>
      <c r="AKT36" s="25"/>
      <c r="AKU36" s="25"/>
      <c r="AKV36" s="25"/>
      <c r="AKW36" s="25"/>
      <c r="AKX36" s="25"/>
      <c r="AKY36" s="25"/>
      <c r="AKZ36" s="25"/>
      <c r="ALA36" s="25"/>
      <c r="ALB36" s="25"/>
      <c r="ALC36" s="25"/>
      <c r="ALD36" s="25"/>
      <c r="ALE36" s="25"/>
      <c r="ALF36" s="25"/>
      <c r="ALG36" s="25"/>
      <c r="ALH36" s="25"/>
      <c r="ALI36" s="25"/>
      <c r="ALJ36" s="25"/>
      <c r="ALK36" s="25"/>
      <c r="ALL36" s="25"/>
      <c r="ALM36" s="25"/>
      <c r="ALN36" s="25"/>
      <c r="ALO36" s="25"/>
      <c r="ALP36" s="25"/>
      <c r="ALQ36" s="25"/>
      <c r="ALR36" s="25"/>
      <c r="ALS36" s="25"/>
      <c r="ALT36" s="25"/>
      <c r="ALU36" s="25"/>
      <c r="ALV36" s="25"/>
      <c r="ALW36" s="25"/>
      <c r="ALX36" s="25"/>
      <c r="ALY36" s="25"/>
      <c r="ALZ36" s="25"/>
      <c r="AMA36" s="25"/>
      <c r="AMB36" s="25"/>
      <c r="AMC36" s="25"/>
      <c r="AMD36" s="25"/>
      <c r="AME36" s="25"/>
      <c r="AMF36" s="25"/>
      <c r="AMG36" s="25"/>
      <c r="AMH36" s="25"/>
      <c r="AMI36" s="25"/>
      <c r="AMJ36" s="25"/>
      <c r="AMK36" s="25"/>
      <c r="AML36" s="25"/>
      <c r="AMM36" s="25"/>
      <c r="AMN36" s="25"/>
      <c r="AMO36" s="25"/>
      <c r="AMP36" s="25"/>
      <c r="AMQ36" s="25"/>
      <c r="AMR36" s="25"/>
      <c r="AMS36" s="25"/>
      <c r="AMT36" s="25"/>
      <c r="AMU36" s="25"/>
      <c r="AMV36" s="25"/>
      <c r="AMW36" s="25"/>
      <c r="AMX36" s="25"/>
      <c r="AMY36" s="25"/>
      <c r="AMZ36" s="25"/>
      <c r="ANA36" s="25"/>
      <c r="ANB36" s="25"/>
      <c r="ANC36" s="25"/>
      <c r="AND36" s="25"/>
      <c r="ANE36" s="25"/>
      <c r="ANF36" s="25"/>
      <c r="ANG36" s="25"/>
      <c r="ANH36" s="25"/>
      <c r="ANI36" s="25"/>
      <c r="ANJ36" s="25"/>
      <c r="ANK36" s="25"/>
      <c r="ANL36" s="25"/>
      <c r="ANM36" s="25"/>
      <c r="ANN36" s="25"/>
      <c r="ANO36" s="25"/>
      <c r="ANP36" s="25"/>
      <c r="ANQ36" s="25"/>
      <c r="ANR36" s="25"/>
      <c r="ANS36" s="25"/>
      <c r="ANT36" s="25"/>
      <c r="ANU36" s="25"/>
      <c r="ANV36" s="25"/>
      <c r="ANW36" s="25"/>
      <c r="ANX36" s="25"/>
      <c r="ANY36" s="25"/>
      <c r="ANZ36" s="25"/>
      <c r="AOA36" s="25"/>
      <c r="AOB36" s="25"/>
      <c r="AOC36" s="25"/>
      <c r="AOD36" s="25"/>
      <c r="AOE36" s="25"/>
      <c r="AOF36" s="25"/>
      <c r="AOG36" s="25"/>
      <c r="AOH36" s="25"/>
      <c r="AOI36" s="25"/>
      <c r="AOJ36" s="25"/>
      <c r="AOK36" s="25"/>
      <c r="AOL36" s="25"/>
      <c r="AOM36" s="25"/>
      <c r="AON36" s="25"/>
      <c r="AOO36" s="25"/>
      <c r="AOP36" s="25"/>
      <c r="AOQ36" s="25"/>
      <c r="AOR36" s="25"/>
      <c r="AOS36" s="25"/>
      <c r="AOT36" s="25"/>
      <c r="AOU36" s="25"/>
      <c r="AOV36" s="25"/>
      <c r="AOW36" s="25"/>
      <c r="AOX36" s="25"/>
      <c r="AOY36" s="25"/>
      <c r="AOZ36" s="25"/>
      <c r="APA36" s="25"/>
      <c r="APB36" s="25"/>
      <c r="APC36" s="25"/>
      <c r="APD36" s="25"/>
      <c r="APE36" s="25"/>
      <c r="APF36" s="25"/>
      <c r="APG36" s="25"/>
      <c r="APH36" s="25"/>
      <c r="API36" s="25"/>
      <c r="APJ36" s="25"/>
      <c r="APK36" s="25"/>
      <c r="APL36" s="25"/>
      <c r="APM36" s="25"/>
      <c r="APN36" s="25"/>
      <c r="APO36" s="25"/>
      <c r="APP36" s="25"/>
      <c r="APQ36" s="25"/>
      <c r="APR36" s="25"/>
      <c r="APS36" s="25"/>
      <c r="APT36" s="25"/>
      <c r="APU36" s="25"/>
      <c r="APV36" s="25"/>
      <c r="APW36" s="25"/>
      <c r="APX36" s="25"/>
      <c r="APY36" s="25"/>
      <c r="APZ36" s="25"/>
      <c r="AQA36" s="25"/>
      <c r="AQB36" s="25"/>
      <c r="AQC36" s="25"/>
      <c r="AQD36" s="25"/>
      <c r="AQE36" s="25"/>
      <c r="AQF36" s="25"/>
      <c r="AQG36" s="25"/>
      <c r="AQH36" s="25"/>
      <c r="AQI36" s="25"/>
      <c r="AQJ36" s="25"/>
      <c r="AQK36" s="25"/>
      <c r="AQL36" s="25"/>
      <c r="AQM36" s="25"/>
      <c r="AQN36" s="25"/>
      <c r="AQO36" s="25"/>
      <c r="AQP36" s="25"/>
      <c r="AQQ36" s="25"/>
      <c r="AQR36" s="25"/>
      <c r="AQS36" s="25"/>
      <c r="AQT36" s="25"/>
      <c r="AQU36" s="25"/>
      <c r="AQV36" s="25"/>
      <c r="AQW36" s="25"/>
      <c r="AQX36" s="25"/>
      <c r="AQY36" s="25"/>
      <c r="AQZ36" s="25"/>
      <c r="ARA36" s="25"/>
      <c r="ARB36" s="25"/>
      <c r="ARC36" s="25"/>
      <c r="ARD36" s="25"/>
      <c r="ARE36" s="25"/>
      <c r="ARF36" s="25"/>
      <c r="ARG36" s="25"/>
      <c r="ARH36" s="25"/>
      <c r="ARI36" s="25"/>
      <c r="ARJ36" s="25"/>
      <c r="ARK36" s="25"/>
      <c r="ARL36" s="25"/>
      <c r="ARM36" s="25"/>
      <c r="ARN36" s="25"/>
      <c r="ARO36" s="25"/>
      <c r="ARP36" s="25"/>
      <c r="ARQ36" s="25"/>
      <c r="ARR36" s="25"/>
      <c r="ARS36" s="25"/>
      <c r="ART36" s="25"/>
      <c r="ARU36" s="25"/>
      <c r="ARV36" s="25"/>
      <c r="ARW36" s="25"/>
      <c r="ARX36" s="25"/>
      <c r="ARY36" s="25"/>
      <c r="ARZ36" s="25"/>
      <c r="ASA36" s="25"/>
      <c r="ASB36" s="25"/>
      <c r="ASC36" s="25"/>
      <c r="ASD36" s="25"/>
      <c r="ASE36" s="25"/>
      <c r="ASF36" s="25"/>
      <c r="ASG36" s="25"/>
      <c r="ASH36" s="25"/>
      <c r="ASI36" s="25"/>
      <c r="ASJ36" s="25"/>
      <c r="ASK36" s="25"/>
      <c r="ASL36" s="25"/>
      <c r="ASM36" s="25"/>
      <c r="ASN36" s="25"/>
      <c r="ASO36" s="25"/>
      <c r="ASP36" s="25"/>
      <c r="ASQ36" s="25"/>
      <c r="ASR36" s="25"/>
      <c r="ASS36" s="25"/>
      <c r="AST36" s="25"/>
      <c r="ASU36" s="25"/>
      <c r="ASV36" s="25"/>
      <c r="ASW36" s="25"/>
      <c r="ASX36" s="25"/>
      <c r="ASY36" s="25"/>
      <c r="ASZ36" s="25"/>
      <c r="ATA36" s="25"/>
      <c r="ATB36" s="25"/>
      <c r="ATC36" s="25"/>
      <c r="ATD36" s="25"/>
      <c r="ATE36" s="25"/>
      <c r="ATF36" s="25"/>
      <c r="ATG36" s="25"/>
      <c r="ATH36" s="25"/>
      <c r="ATI36" s="25"/>
      <c r="ATJ36" s="25"/>
      <c r="ATK36" s="25"/>
      <c r="ATL36" s="25"/>
      <c r="ATM36" s="25"/>
      <c r="ATN36" s="25"/>
      <c r="ATO36" s="25"/>
      <c r="ATP36" s="25"/>
      <c r="ATQ36" s="25"/>
      <c r="ATR36" s="25"/>
      <c r="ATS36" s="25"/>
      <c r="ATT36" s="25"/>
      <c r="ATU36" s="25"/>
      <c r="ATV36" s="25"/>
      <c r="ATW36" s="25"/>
      <c r="ATX36" s="25"/>
      <c r="ATY36" s="25"/>
      <c r="ATZ36" s="25"/>
      <c r="AUA36" s="25"/>
      <c r="AUB36" s="25"/>
      <c r="AUC36" s="25"/>
      <c r="AUD36" s="25"/>
      <c r="AUE36" s="25"/>
      <c r="AUF36" s="25"/>
      <c r="AUG36" s="25"/>
      <c r="AUH36" s="25"/>
      <c r="AUI36" s="25"/>
      <c r="AUJ36" s="25"/>
      <c r="AUK36" s="25"/>
      <c r="AUL36" s="25"/>
      <c r="AUM36" s="25"/>
      <c r="AUN36" s="25"/>
      <c r="AUO36" s="25"/>
      <c r="AUP36" s="25"/>
      <c r="AUQ36" s="25"/>
      <c r="AUR36" s="25"/>
      <c r="AUS36" s="25"/>
      <c r="AUT36" s="25"/>
      <c r="AUU36" s="25"/>
      <c r="AUV36" s="25"/>
      <c r="AUW36" s="25"/>
      <c r="AUX36" s="25"/>
      <c r="AUY36" s="25"/>
      <c r="AUZ36" s="25"/>
      <c r="AVA36" s="25"/>
      <c r="AVB36" s="25"/>
      <c r="AVC36" s="25"/>
      <c r="AVD36" s="25"/>
      <c r="AVE36" s="25"/>
      <c r="AVF36" s="25"/>
      <c r="AVG36" s="25"/>
      <c r="AVH36" s="25"/>
      <c r="AVI36" s="25"/>
      <c r="AVJ36" s="25"/>
      <c r="AVK36" s="25"/>
      <c r="AVL36" s="25"/>
      <c r="AVM36" s="25"/>
      <c r="AVN36" s="25"/>
      <c r="AVO36" s="25"/>
      <c r="AVP36" s="25"/>
      <c r="AVQ36" s="25"/>
      <c r="AVR36" s="25"/>
      <c r="AVS36" s="25"/>
      <c r="AVT36" s="25"/>
      <c r="AVU36" s="25"/>
      <c r="AVV36" s="25"/>
      <c r="AVW36" s="25"/>
      <c r="AVX36" s="25"/>
      <c r="AVY36" s="25"/>
      <c r="AVZ36" s="25"/>
      <c r="AWA36" s="25"/>
      <c r="AWB36" s="25"/>
      <c r="AWC36" s="25"/>
      <c r="AWD36" s="25"/>
      <c r="AWE36" s="25"/>
      <c r="AWF36" s="25"/>
      <c r="AWG36" s="25"/>
      <c r="AWH36" s="25"/>
      <c r="AWI36" s="25"/>
      <c r="AWJ36" s="25"/>
      <c r="AWK36" s="25"/>
      <c r="AWL36" s="25"/>
      <c r="AWM36" s="25"/>
      <c r="AWN36" s="25"/>
      <c r="AWO36" s="25"/>
      <c r="AWP36" s="25"/>
      <c r="AWQ36" s="25"/>
      <c r="AWR36" s="25"/>
      <c r="AWS36" s="25"/>
      <c r="AWT36" s="25"/>
      <c r="AWU36" s="25"/>
      <c r="AWV36" s="25"/>
      <c r="AWW36" s="25"/>
      <c r="AWX36" s="25"/>
      <c r="AWY36" s="25"/>
      <c r="AWZ36" s="25"/>
      <c r="AXA36" s="25"/>
      <c r="AXB36" s="25"/>
      <c r="AXC36" s="25"/>
      <c r="AXD36" s="25"/>
      <c r="AXE36" s="25"/>
      <c r="AXF36" s="25"/>
      <c r="AXG36" s="25"/>
      <c r="AXH36" s="25"/>
      <c r="AXI36" s="25"/>
      <c r="AXJ36" s="25"/>
      <c r="AXK36" s="25"/>
      <c r="AXL36" s="25"/>
      <c r="AXM36" s="25"/>
      <c r="AXN36" s="25"/>
      <c r="AXO36" s="25"/>
      <c r="AXP36" s="25"/>
      <c r="AXQ36" s="25"/>
      <c r="AXR36" s="25"/>
      <c r="AXS36" s="25"/>
      <c r="AXT36" s="25"/>
      <c r="AXU36" s="25"/>
      <c r="AXV36" s="25"/>
      <c r="AXW36" s="25"/>
      <c r="AXX36" s="25"/>
      <c r="AXY36" s="25"/>
      <c r="AXZ36" s="25"/>
      <c r="AYA36" s="25"/>
      <c r="AYB36" s="25"/>
      <c r="AYC36" s="25"/>
      <c r="AYD36" s="25"/>
      <c r="AYE36" s="25"/>
      <c r="AYF36" s="25"/>
      <c r="AYG36" s="25"/>
      <c r="AYH36" s="25"/>
      <c r="AYI36" s="25"/>
      <c r="AYJ36" s="25"/>
      <c r="AYK36" s="25"/>
      <c r="AYL36" s="25"/>
      <c r="AYM36" s="25"/>
      <c r="AYN36" s="25"/>
      <c r="AYO36" s="25"/>
      <c r="AYP36" s="25"/>
      <c r="AYQ36" s="25"/>
      <c r="AYR36" s="25"/>
      <c r="AYS36" s="25"/>
      <c r="AYT36" s="25"/>
      <c r="AYU36" s="25"/>
      <c r="AYV36" s="25"/>
      <c r="AYW36" s="25"/>
      <c r="AYX36" s="25"/>
      <c r="AYY36" s="25"/>
      <c r="AYZ36" s="25"/>
      <c r="AZA36" s="25"/>
      <c r="AZB36" s="25"/>
      <c r="AZC36" s="25"/>
      <c r="AZD36" s="25"/>
      <c r="AZE36" s="25"/>
      <c r="AZF36" s="25"/>
      <c r="AZG36" s="25"/>
      <c r="AZH36" s="25"/>
      <c r="AZI36" s="25"/>
      <c r="AZJ36" s="25"/>
      <c r="AZK36" s="25"/>
      <c r="AZL36" s="25"/>
      <c r="AZM36" s="25"/>
      <c r="AZN36" s="25"/>
      <c r="AZO36" s="25"/>
      <c r="AZP36" s="25"/>
      <c r="AZQ36" s="25"/>
      <c r="AZR36" s="25"/>
      <c r="AZS36" s="25"/>
      <c r="AZT36" s="25"/>
      <c r="AZU36" s="25"/>
      <c r="AZV36" s="25"/>
      <c r="AZW36" s="25"/>
      <c r="AZX36" s="25"/>
      <c r="AZY36" s="25"/>
      <c r="AZZ36" s="25"/>
      <c r="BAA36" s="25"/>
      <c r="BAB36" s="25"/>
      <c r="BAC36" s="25"/>
      <c r="BAD36" s="25"/>
      <c r="BAE36" s="25"/>
      <c r="BAF36" s="25"/>
      <c r="BAG36" s="25"/>
      <c r="BAH36" s="25"/>
      <c r="BAI36" s="25"/>
      <c r="BAJ36" s="25"/>
      <c r="BAK36" s="25"/>
      <c r="BAL36" s="25"/>
      <c r="BAM36" s="25"/>
      <c r="BAN36" s="25"/>
      <c r="BAO36" s="25"/>
      <c r="BAP36" s="25"/>
      <c r="BAQ36" s="25"/>
      <c r="BAR36" s="25"/>
      <c r="BAS36" s="25"/>
      <c r="BAT36" s="25"/>
      <c r="BAU36" s="25"/>
      <c r="BAV36" s="25"/>
      <c r="BAW36" s="25"/>
      <c r="BAX36" s="25"/>
      <c r="BAY36" s="25"/>
      <c r="BAZ36" s="25"/>
      <c r="BBA36" s="25"/>
      <c r="BBB36" s="25"/>
      <c r="BBC36" s="25"/>
      <c r="BBD36" s="25"/>
      <c r="BBE36" s="25"/>
      <c r="BBF36" s="25"/>
      <c r="BBG36" s="25"/>
      <c r="BBH36" s="25"/>
      <c r="BBI36" s="25"/>
      <c r="BBJ36" s="25"/>
      <c r="BBK36" s="25"/>
      <c r="BBL36" s="25"/>
      <c r="BBM36" s="25"/>
      <c r="BBN36" s="25"/>
      <c r="BBO36" s="25"/>
      <c r="BBP36" s="25"/>
      <c r="BBQ36" s="25"/>
      <c r="BBR36" s="25"/>
      <c r="BBS36" s="25"/>
      <c r="BBT36" s="25"/>
      <c r="BBU36" s="25"/>
      <c r="BBV36" s="25"/>
      <c r="BBW36" s="25"/>
      <c r="BBX36" s="25"/>
      <c r="BBY36" s="25"/>
      <c r="BBZ36" s="25"/>
      <c r="BCA36" s="25"/>
      <c r="BCB36" s="25"/>
      <c r="BCC36" s="25"/>
      <c r="BCD36" s="25"/>
      <c r="BCE36" s="25"/>
      <c r="BCF36" s="25"/>
      <c r="BCG36" s="25"/>
      <c r="BCH36" s="25"/>
      <c r="BCI36" s="25"/>
      <c r="BCJ36" s="25"/>
      <c r="BCK36" s="25"/>
      <c r="BCL36" s="25"/>
      <c r="BCM36" s="25"/>
      <c r="BCN36" s="25"/>
      <c r="BCO36" s="25"/>
      <c r="BCP36" s="25"/>
      <c r="BCQ36" s="25"/>
      <c r="BCR36" s="25"/>
      <c r="BCS36" s="25"/>
      <c r="BCT36" s="25"/>
      <c r="BCU36" s="25"/>
      <c r="BCV36" s="25"/>
      <c r="BCW36" s="25"/>
      <c r="BCX36" s="25"/>
      <c r="BCY36" s="25"/>
      <c r="BCZ36" s="25"/>
      <c r="BDA36" s="25"/>
      <c r="BDB36" s="25"/>
      <c r="BDC36" s="25"/>
      <c r="BDD36" s="25"/>
      <c r="BDE36" s="25"/>
      <c r="BDF36" s="25"/>
      <c r="BDG36" s="25"/>
      <c r="BDH36" s="25"/>
      <c r="BDI36" s="25"/>
      <c r="BDJ36" s="25"/>
      <c r="BDK36" s="25"/>
      <c r="BDL36" s="25"/>
      <c r="BDM36" s="25"/>
      <c r="BDN36" s="25"/>
      <c r="BDO36" s="25"/>
      <c r="BDP36" s="25"/>
      <c r="BDQ36" s="25"/>
      <c r="BDR36" s="25"/>
      <c r="BDS36" s="25"/>
      <c r="BDT36" s="25"/>
      <c r="BDU36" s="25"/>
      <c r="BDV36" s="25"/>
      <c r="BDW36" s="25"/>
      <c r="BDX36" s="25"/>
      <c r="BDY36" s="25"/>
      <c r="BDZ36" s="25"/>
      <c r="BEA36" s="25"/>
      <c r="BEB36" s="25"/>
      <c r="BEC36" s="25"/>
      <c r="BED36" s="25"/>
      <c r="BEE36" s="25"/>
      <c r="BEF36" s="25"/>
      <c r="BEG36" s="25"/>
      <c r="BEH36" s="25"/>
      <c r="BEI36" s="25"/>
      <c r="BEJ36" s="25"/>
      <c r="BEK36" s="25"/>
      <c r="BEL36" s="25"/>
      <c r="BEM36" s="25"/>
      <c r="BEN36" s="25"/>
      <c r="BEO36" s="25"/>
      <c r="BEP36" s="25"/>
      <c r="BEQ36" s="25"/>
      <c r="BER36" s="25"/>
      <c r="BES36" s="25"/>
      <c r="BET36" s="25"/>
      <c r="BEU36" s="25"/>
      <c r="BEV36" s="25"/>
      <c r="BEW36" s="25"/>
      <c r="BEX36" s="25"/>
      <c r="BEY36" s="25"/>
      <c r="BEZ36" s="25"/>
      <c r="BFA36" s="25"/>
      <c r="BFB36" s="25"/>
      <c r="BFC36" s="25"/>
      <c r="BFD36" s="25"/>
      <c r="BFE36" s="25"/>
      <c r="BFF36" s="25"/>
      <c r="BFG36" s="25"/>
      <c r="BFH36" s="25"/>
      <c r="BFI36" s="25"/>
      <c r="BFJ36" s="25"/>
      <c r="BFK36" s="25"/>
      <c r="BFL36" s="25"/>
      <c r="BFM36" s="25"/>
      <c r="BFN36" s="25"/>
      <c r="BFO36" s="25"/>
      <c r="BFP36" s="25"/>
      <c r="BFQ36" s="25"/>
      <c r="BFR36" s="25"/>
      <c r="BFS36" s="25"/>
      <c r="BFT36" s="25"/>
      <c r="BFU36" s="25"/>
      <c r="BFV36" s="25"/>
      <c r="BFW36" s="25"/>
      <c r="BFX36" s="25"/>
      <c r="BFY36" s="25"/>
      <c r="BFZ36" s="25"/>
      <c r="BGA36" s="25"/>
      <c r="BGB36" s="25"/>
      <c r="BGC36" s="25"/>
      <c r="BGD36" s="25"/>
      <c r="BGE36" s="25"/>
      <c r="BGF36" s="25"/>
      <c r="BGG36" s="25"/>
      <c r="BGH36" s="25"/>
      <c r="BGI36" s="25"/>
      <c r="BGJ36" s="25"/>
      <c r="BGK36" s="25"/>
      <c r="BGL36" s="25"/>
      <c r="BGM36" s="25"/>
      <c r="BGN36" s="25"/>
      <c r="BGO36" s="25"/>
      <c r="BGP36" s="25"/>
      <c r="BGQ36" s="25"/>
      <c r="BGR36" s="25"/>
      <c r="BGS36" s="25"/>
      <c r="BGT36" s="25"/>
      <c r="BGU36" s="25"/>
      <c r="BGV36" s="25"/>
      <c r="BGW36" s="25"/>
      <c r="BGX36" s="25"/>
      <c r="BGY36" s="25"/>
      <c r="BGZ36" s="25"/>
      <c r="BHA36" s="25"/>
      <c r="BHB36" s="25"/>
      <c r="BHC36" s="25"/>
      <c r="BHD36" s="25"/>
      <c r="BHE36" s="25"/>
      <c r="BHF36" s="25"/>
      <c r="BHG36" s="25"/>
      <c r="BHH36" s="25"/>
      <c r="BHI36" s="25"/>
      <c r="BHJ36" s="25"/>
      <c r="BHK36" s="25"/>
      <c r="BHL36" s="25"/>
      <c r="BHM36" s="25"/>
      <c r="BHN36" s="25"/>
      <c r="BHO36" s="25"/>
      <c r="BHP36" s="25"/>
      <c r="BHQ36" s="25"/>
      <c r="BHR36" s="25"/>
      <c r="BHS36" s="25"/>
      <c r="BHT36" s="25"/>
      <c r="BHU36" s="25"/>
      <c r="BHV36" s="25"/>
      <c r="BHW36" s="25"/>
      <c r="BHX36" s="25"/>
      <c r="BHY36" s="25"/>
      <c r="BHZ36" s="25"/>
      <c r="BIA36" s="25"/>
      <c r="BIB36" s="25"/>
      <c r="BIC36" s="25"/>
      <c r="BID36" s="25"/>
      <c r="BIE36" s="25"/>
      <c r="BIF36" s="25"/>
      <c r="BIG36" s="25"/>
      <c r="BIH36" s="25"/>
      <c r="BII36" s="25"/>
      <c r="BIJ36" s="25"/>
      <c r="BIK36" s="25"/>
      <c r="BIL36" s="25"/>
      <c r="BIM36" s="25"/>
      <c r="BIN36" s="25"/>
      <c r="BIO36" s="25"/>
      <c r="BIP36" s="25"/>
      <c r="BIQ36" s="25"/>
      <c r="BIR36" s="25"/>
      <c r="BIS36" s="25"/>
      <c r="BIT36" s="25"/>
      <c r="BIU36" s="25"/>
      <c r="BIV36" s="25"/>
      <c r="BIW36" s="25"/>
      <c r="BIX36" s="25"/>
      <c r="BIY36" s="25"/>
      <c r="BIZ36" s="25"/>
      <c r="BJA36" s="25"/>
      <c r="BJB36" s="25"/>
      <c r="BJC36" s="25"/>
      <c r="BJD36" s="25"/>
      <c r="BJE36" s="25"/>
      <c r="BJF36" s="25"/>
      <c r="BJG36" s="25"/>
      <c r="BJH36" s="25"/>
      <c r="BJI36" s="25"/>
      <c r="BJJ36" s="25"/>
      <c r="BJK36" s="25"/>
      <c r="BJL36" s="25"/>
      <c r="BJM36" s="25"/>
      <c r="BJN36" s="25"/>
      <c r="BJO36" s="25"/>
      <c r="BJP36" s="25"/>
      <c r="BJQ36" s="25"/>
      <c r="BJR36" s="25"/>
      <c r="BJS36" s="25"/>
      <c r="BJT36" s="25"/>
      <c r="BJU36" s="25"/>
      <c r="BJV36" s="25"/>
      <c r="BJW36" s="25"/>
      <c r="BJX36" s="25"/>
      <c r="BJY36" s="25"/>
      <c r="BJZ36" s="25"/>
      <c r="BKA36" s="25"/>
      <c r="BKB36" s="25"/>
      <c r="BKC36" s="25"/>
      <c r="BKD36" s="25"/>
      <c r="BKE36" s="25"/>
      <c r="BKF36" s="25"/>
      <c r="BKG36" s="25"/>
      <c r="BKH36" s="25"/>
      <c r="BKI36" s="25"/>
      <c r="BKJ36" s="25"/>
      <c r="BKK36" s="25"/>
      <c r="BKL36" s="25"/>
      <c r="BKM36" s="25"/>
      <c r="BKN36" s="25"/>
      <c r="BKO36" s="25"/>
      <c r="BKP36" s="25"/>
      <c r="BKQ36" s="25"/>
      <c r="BKR36" s="25"/>
      <c r="BKS36" s="25"/>
      <c r="BKT36" s="25"/>
      <c r="BKU36" s="25"/>
      <c r="BKV36" s="25"/>
      <c r="BKW36" s="25"/>
      <c r="BKX36" s="25"/>
      <c r="BKY36" s="25"/>
      <c r="BKZ36" s="25"/>
      <c r="BLA36" s="25"/>
      <c r="BLB36" s="25"/>
      <c r="BLC36" s="25"/>
      <c r="BLD36" s="25"/>
      <c r="BLE36" s="25"/>
      <c r="BLF36" s="25"/>
      <c r="BLG36" s="25"/>
      <c r="BLH36" s="25"/>
      <c r="BLI36" s="25"/>
      <c r="BLJ36" s="25"/>
      <c r="BLK36" s="25"/>
      <c r="BLL36" s="25"/>
      <c r="BLM36" s="25"/>
      <c r="BLN36" s="25"/>
      <c r="BLO36" s="25"/>
      <c r="BLP36" s="25"/>
      <c r="BLQ36" s="25"/>
      <c r="BLR36" s="25"/>
      <c r="BLS36" s="25"/>
      <c r="BLT36" s="25"/>
      <c r="BLU36" s="25"/>
      <c r="BLV36" s="25"/>
      <c r="BLW36" s="25"/>
      <c r="BLX36" s="25"/>
      <c r="BLY36" s="25"/>
      <c r="BLZ36" s="25"/>
      <c r="BMA36" s="25"/>
      <c r="BMB36" s="25"/>
      <c r="BMC36" s="25"/>
      <c r="BMD36" s="25"/>
      <c r="BME36" s="25"/>
      <c r="BMF36" s="25"/>
      <c r="BMG36" s="25"/>
      <c r="BMH36" s="25"/>
      <c r="BMI36" s="25"/>
      <c r="BMJ36" s="25"/>
      <c r="BMK36" s="25"/>
      <c r="BML36" s="25"/>
      <c r="BMM36" s="25"/>
      <c r="BMN36" s="25"/>
      <c r="BMO36" s="25"/>
      <c r="BMP36" s="25"/>
      <c r="BMQ36" s="25"/>
      <c r="BMR36" s="25"/>
      <c r="BMS36" s="25"/>
      <c r="BMT36" s="25"/>
      <c r="BMU36" s="25"/>
      <c r="BMV36" s="25"/>
      <c r="BMW36" s="25"/>
      <c r="BMX36" s="25"/>
      <c r="BMY36" s="25"/>
      <c r="BMZ36" s="25"/>
      <c r="BNA36" s="25"/>
      <c r="BNB36" s="25"/>
      <c r="BNC36" s="25"/>
      <c r="BND36" s="25"/>
      <c r="BNE36" s="25"/>
      <c r="BNF36" s="25"/>
      <c r="BNG36" s="25"/>
      <c r="BNH36" s="25"/>
      <c r="BNI36" s="25"/>
      <c r="BNJ36" s="25"/>
      <c r="BNK36" s="25"/>
      <c r="BNL36" s="25"/>
      <c r="BNM36" s="25"/>
      <c r="BNN36" s="25"/>
      <c r="BNO36" s="25"/>
      <c r="BNP36" s="25"/>
      <c r="BNQ36" s="25"/>
      <c r="BNR36" s="25"/>
      <c r="BNS36" s="25"/>
      <c r="BNT36" s="25"/>
      <c r="BNU36" s="25"/>
      <c r="BNV36" s="25"/>
      <c r="BNW36" s="25"/>
      <c r="BNX36" s="25"/>
      <c r="BNY36" s="25"/>
      <c r="BNZ36" s="25"/>
      <c r="BOA36" s="25"/>
      <c r="BOB36" s="25"/>
      <c r="BOC36" s="25"/>
      <c r="BOD36" s="25"/>
      <c r="BOE36" s="25"/>
      <c r="BOF36" s="25"/>
      <c r="BOG36" s="25"/>
      <c r="BOH36" s="25"/>
      <c r="BOI36" s="25"/>
      <c r="BOJ36" s="25"/>
      <c r="BOK36" s="25"/>
      <c r="BOL36" s="25"/>
      <c r="BOM36" s="25"/>
      <c r="BON36" s="25"/>
      <c r="BOO36" s="25"/>
      <c r="BOP36" s="25"/>
      <c r="BOQ36" s="25"/>
      <c r="BOR36" s="25"/>
      <c r="BOS36" s="25"/>
      <c r="BOT36" s="25"/>
      <c r="BOU36" s="25"/>
      <c r="BOV36" s="25"/>
      <c r="BOW36" s="25"/>
      <c r="BOX36" s="25"/>
      <c r="BOY36" s="25"/>
      <c r="BOZ36" s="25"/>
      <c r="BPA36" s="25"/>
      <c r="BPB36" s="25"/>
      <c r="BPC36" s="25"/>
      <c r="BPD36" s="25"/>
      <c r="BPE36" s="25"/>
      <c r="BPF36" s="25"/>
      <c r="BPG36" s="25"/>
      <c r="BPH36" s="25"/>
      <c r="BPI36" s="25"/>
      <c r="BPJ36" s="25"/>
      <c r="BPK36" s="25"/>
      <c r="BPL36" s="25"/>
      <c r="BPM36" s="25"/>
      <c r="BPN36" s="25"/>
      <c r="BPO36" s="25"/>
      <c r="BPP36" s="25"/>
      <c r="BPQ36" s="25"/>
      <c r="BPR36" s="25"/>
      <c r="BPS36" s="25"/>
      <c r="BPT36" s="25"/>
      <c r="BPU36" s="25"/>
      <c r="BPV36" s="25"/>
      <c r="BPW36" s="25"/>
      <c r="BPX36" s="25"/>
      <c r="BPY36" s="25"/>
      <c r="BPZ36" s="25"/>
      <c r="BQA36" s="25"/>
      <c r="BQB36" s="25"/>
      <c r="BQC36" s="25"/>
      <c r="BQD36" s="25"/>
      <c r="BQE36" s="25"/>
      <c r="BQF36" s="25"/>
      <c r="BQG36" s="25"/>
      <c r="BQH36" s="25"/>
      <c r="BQI36" s="25"/>
      <c r="BQJ36" s="25"/>
      <c r="BQK36" s="25"/>
      <c r="BQL36" s="25"/>
      <c r="BQM36" s="25"/>
      <c r="BQN36" s="25"/>
      <c r="BQO36" s="25"/>
      <c r="BQP36" s="25"/>
      <c r="BQQ36" s="25"/>
      <c r="BQR36" s="25"/>
      <c r="BQS36" s="25"/>
      <c r="BQT36" s="25"/>
      <c r="BQU36" s="25"/>
      <c r="BQV36" s="25"/>
      <c r="BQW36" s="25"/>
      <c r="BQX36" s="25"/>
      <c r="BQY36" s="25"/>
      <c r="BQZ36" s="25"/>
      <c r="BRA36" s="25"/>
      <c r="BRB36" s="25"/>
      <c r="BRC36" s="25"/>
      <c r="BRD36" s="25"/>
      <c r="BRE36" s="25"/>
      <c r="BRF36" s="25"/>
      <c r="BRG36" s="25"/>
      <c r="BRH36" s="25"/>
      <c r="BRI36" s="25"/>
      <c r="BRJ36" s="25"/>
      <c r="BRK36" s="25"/>
      <c r="BRL36" s="25"/>
      <c r="BRM36" s="25"/>
      <c r="BRN36" s="25"/>
      <c r="BRO36" s="25"/>
      <c r="BRP36" s="25"/>
      <c r="BRQ36" s="25"/>
      <c r="BRR36" s="25"/>
      <c r="BRS36" s="25"/>
      <c r="BRT36" s="25"/>
      <c r="BRU36" s="25"/>
      <c r="BRV36" s="25"/>
      <c r="BRW36" s="25"/>
      <c r="BRX36" s="25"/>
      <c r="BRY36" s="25"/>
      <c r="BRZ36" s="25"/>
      <c r="BSA36" s="25"/>
      <c r="BSB36" s="25"/>
      <c r="BSC36" s="25"/>
      <c r="BSD36" s="25"/>
      <c r="BSE36" s="25"/>
      <c r="BSF36" s="25"/>
      <c r="BSG36" s="25"/>
      <c r="BSH36" s="25"/>
      <c r="BSI36" s="25"/>
      <c r="BSJ36" s="25"/>
      <c r="BSK36" s="25"/>
      <c r="BSL36" s="25"/>
      <c r="BSM36" s="25"/>
      <c r="BSN36" s="25"/>
      <c r="BSO36" s="25"/>
      <c r="BSP36" s="25"/>
      <c r="BSQ36" s="25"/>
      <c r="BSR36" s="25"/>
      <c r="BSS36" s="25"/>
      <c r="BST36" s="25"/>
      <c r="BSU36" s="25"/>
      <c r="BSV36" s="25"/>
      <c r="BSW36" s="25"/>
      <c r="BSX36" s="25"/>
      <c r="BSY36" s="25"/>
      <c r="BSZ36" s="25"/>
      <c r="BTA36" s="25"/>
      <c r="BTB36" s="25"/>
      <c r="BTC36" s="25"/>
      <c r="BTD36" s="25"/>
      <c r="BTE36" s="25"/>
      <c r="BTF36" s="25"/>
      <c r="BTG36" s="25"/>
      <c r="BTH36" s="25"/>
      <c r="BTI36" s="25"/>
      <c r="BTJ36" s="25"/>
      <c r="BTK36" s="25"/>
      <c r="BTL36" s="25"/>
      <c r="BTM36" s="25"/>
      <c r="BTN36" s="25"/>
      <c r="BTO36" s="25"/>
      <c r="BTP36" s="25"/>
      <c r="BTQ36" s="25"/>
      <c r="BTR36" s="25"/>
      <c r="BTS36" s="25"/>
      <c r="BTT36" s="25"/>
      <c r="BTU36" s="25"/>
      <c r="BTV36" s="25"/>
      <c r="BTW36" s="25"/>
      <c r="BTX36" s="25"/>
      <c r="BTY36" s="25"/>
      <c r="BTZ36" s="25"/>
      <c r="BUA36" s="25"/>
      <c r="BUB36" s="25"/>
      <c r="BUC36" s="25"/>
      <c r="BUD36" s="25"/>
      <c r="BUE36" s="25"/>
      <c r="BUF36" s="25"/>
      <c r="BUG36" s="25"/>
      <c r="BUH36" s="25"/>
      <c r="BUI36" s="25"/>
      <c r="BUJ36" s="25"/>
      <c r="BUK36" s="25"/>
      <c r="BUL36" s="25"/>
      <c r="BUM36" s="25"/>
      <c r="BUN36" s="25"/>
      <c r="BUO36" s="25"/>
      <c r="BUP36" s="25"/>
      <c r="BUQ36" s="25"/>
      <c r="BUR36" s="25"/>
      <c r="BUS36" s="25"/>
      <c r="BUT36" s="25"/>
      <c r="BUU36" s="25"/>
      <c r="BUV36" s="25"/>
      <c r="BUW36" s="25"/>
      <c r="BUX36" s="25"/>
      <c r="BUY36" s="25"/>
      <c r="BUZ36" s="25"/>
      <c r="BVA36" s="25"/>
      <c r="BVB36" s="25"/>
      <c r="BVC36" s="25"/>
      <c r="BVD36" s="25"/>
      <c r="BVE36" s="25"/>
      <c r="BVF36" s="25"/>
      <c r="BVG36" s="25"/>
      <c r="BVH36" s="25"/>
      <c r="BVI36" s="25"/>
      <c r="BVJ36" s="25"/>
      <c r="BVK36" s="25"/>
      <c r="BVL36" s="25"/>
      <c r="BVM36" s="25"/>
      <c r="BVN36" s="25"/>
      <c r="BVO36" s="25"/>
      <c r="BVP36" s="25"/>
      <c r="BVQ36" s="25"/>
      <c r="BVR36" s="25"/>
      <c r="BVS36" s="25"/>
      <c r="BVT36" s="25"/>
      <c r="BVU36" s="25"/>
      <c r="BVV36" s="25"/>
      <c r="BVW36" s="25"/>
      <c r="BVX36" s="25"/>
      <c r="BVY36" s="25"/>
      <c r="BVZ36" s="25"/>
      <c r="BWA36" s="25"/>
      <c r="BWB36" s="25"/>
      <c r="BWC36" s="25"/>
      <c r="BWD36" s="25"/>
      <c r="BWE36" s="25"/>
      <c r="BWF36" s="25"/>
      <c r="BWG36" s="25"/>
      <c r="BWH36" s="25"/>
      <c r="BWI36" s="25"/>
      <c r="BWJ36" s="25"/>
      <c r="BWK36" s="25"/>
      <c r="BWL36" s="25"/>
      <c r="BWM36" s="25"/>
      <c r="BWN36" s="25"/>
      <c r="BWO36" s="25"/>
      <c r="BWP36" s="25"/>
      <c r="BWQ36" s="25"/>
      <c r="BWR36" s="25"/>
      <c r="BWS36" s="25"/>
      <c r="BWT36" s="25"/>
      <c r="BWU36" s="25"/>
      <c r="BWV36" s="25"/>
      <c r="BWW36" s="25"/>
      <c r="BWX36" s="25"/>
      <c r="BWY36" s="25"/>
      <c r="BWZ36" s="25"/>
      <c r="BXA36" s="25"/>
      <c r="BXB36" s="25"/>
      <c r="BXC36" s="25"/>
      <c r="BXD36" s="25"/>
      <c r="BXE36" s="25"/>
      <c r="BXF36" s="25"/>
      <c r="BXG36" s="25"/>
      <c r="BXH36" s="25"/>
      <c r="BXI36" s="25"/>
      <c r="BXJ36" s="25"/>
      <c r="BXK36" s="25"/>
      <c r="BXL36" s="25"/>
      <c r="BXM36" s="25"/>
      <c r="BXN36" s="25"/>
      <c r="BXO36" s="25"/>
      <c r="BXP36" s="25"/>
      <c r="BXQ36" s="25"/>
      <c r="BXR36" s="25"/>
      <c r="BXS36" s="25"/>
      <c r="BXT36" s="25"/>
      <c r="BXU36" s="25"/>
      <c r="BXV36" s="25"/>
      <c r="BXW36" s="25"/>
      <c r="BXX36" s="25"/>
      <c r="BXY36" s="25"/>
      <c r="BXZ36" s="25"/>
      <c r="BYA36" s="25"/>
      <c r="BYB36" s="25"/>
      <c r="BYC36" s="25"/>
      <c r="BYD36" s="25"/>
      <c r="BYE36" s="25"/>
      <c r="BYF36" s="25"/>
      <c r="BYG36" s="25"/>
      <c r="BYH36" s="25"/>
      <c r="BYI36" s="25"/>
      <c r="BYJ36" s="25"/>
      <c r="BYK36" s="25"/>
      <c r="BYL36" s="25"/>
      <c r="BYM36" s="25"/>
      <c r="BYN36" s="25"/>
      <c r="BYO36" s="25"/>
      <c r="BYP36" s="25"/>
      <c r="BYQ36" s="25"/>
      <c r="BYR36" s="25"/>
      <c r="BYS36" s="25"/>
      <c r="BYT36" s="25"/>
      <c r="BYU36" s="25"/>
      <c r="BYV36" s="25"/>
      <c r="BYW36" s="25"/>
      <c r="BYX36" s="25"/>
      <c r="BYY36" s="25"/>
      <c r="BYZ36" s="25"/>
      <c r="BZA36" s="25"/>
      <c r="BZB36" s="25"/>
      <c r="BZC36" s="25"/>
      <c r="BZD36" s="25"/>
      <c r="BZE36" s="25"/>
      <c r="BZF36" s="25"/>
      <c r="BZG36" s="25"/>
      <c r="BZH36" s="25"/>
      <c r="BZI36" s="25"/>
      <c r="BZJ36" s="25"/>
      <c r="BZK36" s="25"/>
      <c r="BZL36" s="25"/>
      <c r="BZM36" s="25"/>
      <c r="BZN36" s="25"/>
      <c r="BZO36" s="25"/>
      <c r="BZP36" s="25"/>
      <c r="BZQ36" s="25"/>
      <c r="BZR36" s="25"/>
      <c r="BZS36" s="25"/>
      <c r="BZT36" s="25"/>
      <c r="BZU36" s="25"/>
      <c r="BZV36" s="25"/>
      <c r="BZW36" s="25"/>
      <c r="BZX36" s="25"/>
      <c r="BZY36" s="25"/>
      <c r="BZZ36" s="25"/>
      <c r="CAA36" s="25"/>
      <c r="CAB36" s="25"/>
      <c r="CAC36" s="25"/>
      <c r="CAD36" s="25"/>
      <c r="CAE36" s="25"/>
      <c r="CAF36" s="25"/>
      <c r="CAG36" s="25"/>
      <c r="CAH36" s="25"/>
      <c r="CAI36" s="25"/>
      <c r="CAJ36" s="25"/>
      <c r="CAK36" s="25"/>
      <c r="CAL36" s="25"/>
      <c r="CAM36" s="25"/>
      <c r="CAN36" s="25"/>
      <c r="CAO36" s="25"/>
      <c r="CAP36" s="25"/>
      <c r="CAQ36" s="25"/>
      <c r="CAR36" s="25"/>
      <c r="CAS36" s="25"/>
      <c r="CAT36" s="25"/>
      <c r="CAU36" s="25"/>
      <c r="CAV36" s="25"/>
      <c r="CAW36" s="25"/>
      <c r="CAX36" s="25"/>
      <c r="CAY36" s="25"/>
      <c r="CAZ36" s="25"/>
      <c r="CBA36" s="25"/>
      <c r="CBB36" s="25"/>
      <c r="CBC36" s="25"/>
      <c r="CBD36" s="25"/>
      <c r="CBE36" s="25"/>
      <c r="CBF36" s="25"/>
      <c r="CBG36" s="25"/>
      <c r="CBH36" s="25"/>
      <c r="CBI36" s="25"/>
      <c r="CBJ36" s="25"/>
      <c r="CBK36" s="25"/>
      <c r="CBL36" s="25"/>
      <c r="CBM36" s="25"/>
      <c r="CBN36" s="25"/>
      <c r="CBO36" s="25"/>
      <c r="CBP36" s="25"/>
      <c r="CBQ36" s="25"/>
      <c r="CBR36" s="25"/>
      <c r="CBS36" s="25"/>
      <c r="CBT36" s="25"/>
      <c r="CBU36" s="25"/>
      <c r="CBV36" s="25"/>
      <c r="CBW36" s="25"/>
      <c r="CBX36" s="25"/>
      <c r="CBY36" s="25"/>
      <c r="CBZ36" s="25"/>
      <c r="CCA36" s="25"/>
      <c r="CCB36" s="25"/>
      <c r="CCC36" s="25"/>
      <c r="CCD36" s="25"/>
      <c r="CCE36" s="25"/>
      <c r="CCF36" s="25"/>
      <c r="CCG36" s="25"/>
      <c r="CCH36" s="25"/>
      <c r="CCI36" s="25"/>
      <c r="CCJ36" s="25"/>
      <c r="CCK36" s="25"/>
      <c r="CCL36" s="25"/>
      <c r="CCM36" s="25"/>
      <c r="CCN36" s="25"/>
      <c r="CCO36" s="25"/>
      <c r="CCP36" s="25"/>
      <c r="CCQ36" s="25"/>
      <c r="CCR36" s="25"/>
      <c r="CCS36" s="25"/>
      <c r="CCT36" s="25"/>
      <c r="CCU36" s="25"/>
      <c r="CCV36" s="25"/>
      <c r="CCW36" s="25"/>
      <c r="CCX36" s="25"/>
      <c r="CCY36" s="25"/>
      <c r="CCZ36" s="25"/>
      <c r="CDA36" s="25"/>
      <c r="CDB36" s="25"/>
      <c r="CDC36" s="25"/>
      <c r="CDD36" s="25"/>
      <c r="CDE36" s="25"/>
      <c r="CDF36" s="25"/>
      <c r="CDG36" s="25"/>
      <c r="CDH36" s="25"/>
      <c r="CDI36" s="25"/>
      <c r="CDJ36" s="25"/>
      <c r="CDK36" s="25"/>
      <c r="CDL36" s="25"/>
      <c r="CDM36" s="25"/>
      <c r="CDN36" s="25"/>
      <c r="CDO36" s="25"/>
      <c r="CDP36" s="25"/>
      <c r="CDQ36" s="25"/>
      <c r="CDR36" s="25"/>
      <c r="CDS36" s="25"/>
      <c r="CDT36" s="25"/>
      <c r="CDU36" s="25"/>
      <c r="CDV36" s="25"/>
      <c r="CDW36" s="25"/>
      <c r="CDX36" s="25"/>
      <c r="CDY36" s="25"/>
      <c r="CDZ36" s="25"/>
      <c r="CEA36" s="25"/>
      <c r="CEB36" s="25"/>
      <c r="CEC36" s="25"/>
      <c r="CED36" s="25"/>
      <c r="CEE36" s="25"/>
      <c r="CEF36" s="25"/>
      <c r="CEG36" s="25"/>
      <c r="CEH36" s="25"/>
      <c r="CEI36" s="25"/>
      <c r="CEJ36" s="25"/>
      <c r="CEK36" s="25"/>
      <c r="CEL36" s="25"/>
      <c r="CEM36" s="25"/>
      <c r="CEN36" s="25"/>
      <c r="CEO36" s="25"/>
      <c r="CEP36" s="25"/>
      <c r="CEQ36" s="25"/>
      <c r="CER36" s="25"/>
      <c r="CES36" s="25"/>
      <c r="CET36" s="25"/>
      <c r="CEU36" s="25"/>
      <c r="CEV36" s="25"/>
      <c r="CEW36" s="25"/>
      <c r="CEX36" s="25"/>
      <c r="CEY36" s="25"/>
      <c r="CEZ36" s="25"/>
      <c r="CFA36" s="25"/>
      <c r="CFB36" s="25"/>
      <c r="CFC36" s="25"/>
      <c r="CFD36" s="25"/>
      <c r="CFE36" s="25"/>
      <c r="CFF36" s="25"/>
      <c r="CFG36" s="25"/>
      <c r="CFH36" s="25"/>
      <c r="CFI36" s="25"/>
      <c r="CFJ36" s="25"/>
      <c r="CFK36" s="25"/>
      <c r="CFL36" s="25"/>
      <c r="CFM36" s="25"/>
      <c r="CFN36" s="25"/>
      <c r="CFO36" s="25"/>
      <c r="CFP36" s="25"/>
      <c r="CFQ36" s="25"/>
      <c r="CFR36" s="25"/>
      <c r="CFS36" s="25"/>
      <c r="CFT36" s="25"/>
      <c r="CFU36" s="25"/>
      <c r="CFV36" s="25"/>
      <c r="CFW36" s="25"/>
      <c r="CFX36" s="25"/>
      <c r="CFY36" s="25"/>
      <c r="CFZ36" s="25"/>
      <c r="CGA36" s="25"/>
      <c r="CGB36" s="25"/>
      <c r="CGC36" s="25"/>
      <c r="CGD36" s="25"/>
      <c r="CGE36" s="25"/>
      <c r="CGF36" s="25"/>
      <c r="CGG36" s="25"/>
      <c r="CGH36" s="25"/>
      <c r="CGI36" s="25"/>
      <c r="CGJ36" s="25"/>
      <c r="CGK36" s="25"/>
      <c r="CGL36" s="25"/>
      <c r="CGM36" s="25"/>
      <c r="CGN36" s="25"/>
      <c r="CGO36" s="25"/>
      <c r="CGP36" s="25"/>
      <c r="CGQ36" s="25"/>
      <c r="CGR36" s="25"/>
      <c r="CGS36" s="25"/>
      <c r="CGT36" s="25"/>
      <c r="CGU36" s="25"/>
      <c r="CGV36" s="25"/>
      <c r="CGW36" s="25"/>
      <c r="CGX36" s="25"/>
      <c r="CGY36" s="25"/>
      <c r="CGZ36" s="25"/>
      <c r="CHA36" s="25"/>
      <c r="CHB36" s="25"/>
      <c r="CHC36" s="25"/>
      <c r="CHD36" s="25"/>
      <c r="CHE36" s="25"/>
      <c r="CHF36" s="25"/>
      <c r="CHG36" s="25"/>
      <c r="CHH36" s="25"/>
      <c r="CHI36" s="25"/>
      <c r="CHJ36" s="25"/>
      <c r="CHK36" s="25"/>
      <c r="CHL36" s="25"/>
      <c r="CHM36" s="25"/>
      <c r="CHN36" s="25"/>
      <c r="CHO36" s="25"/>
      <c r="CHP36" s="25"/>
      <c r="CHQ36" s="25"/>
      <c r="CHR36" s="25"/>
      <c r="CHS36" s="25"/>
      <c r="CHT36" s="25"/>
      <c r="CHU36" s="25"/>
      <c r="CHV36" s="25"/>
      <c r="CHW36" s="25"/>
      <c r="CHX36" s="25"/>
      <c r="CHY36" s="25"/>
      <c r="CHZ36" s="25"/>
      <c r="CIA36" s="25"/>
      <c r="CIB36" s="25"/>
      <c r="CIC36" s="25"/>
      <c r="CID36" s="25"/>
      <c r="CIE36" s="25"/>
      <c r="CIF36" s="25"/>
      <c r="CIG36" s="25"/>
      <c r="CIH36" s="25"/>
      <c r="CII36" s="25"/>
      <c r="CIJ36" s="25"/>
      <c r="CIK36" s="25"/>
      <c r="CIL36" s="25"/>
      <c r="CIM36" s="25"/>
      <c r="CIN36" s="25"/>
      <c r="CIO36" s="25"/>
      <c r="CIP36" s="25"/>
      <c r="CIQ36" s="25"/>
      <c r="CIR36" s="25"/>
      <c r="CIS36" s="25"/>
      <c r="CIT36" s="25"/>
      <c r="CIU36" s="25"/>
      <c r="CIV36" s="25"/>
      <c r="CIW36" s="25"/>
      <c r="CIX36" s="25"/>
      <c r="CIY36" s="25"/>
      <c r="CIZ36" s="25"/>
      <c r="CJA36" s="25"/>
      <c r="CJB36" s="25"/>
      <c r="CJC36" s="25"/>
      <c r="CJD36" s="25"/>
      <c r="CJE36" s="25"/>
      <c r="CJF36" s="25"/>
      <c r="CJG36" s="25"/>
      <c r="CJH36" s="25"/>
      <c r="CJI36" s="25"/>
      <c r="CJJ36" s="25"/>
      <c r="CJK36" s="25"/>
      <c r="CJL36" s="25"/>
      <c r="CJM36" s="25"/>
      <c r="CJN36" s="25"/>
      <c r="CJO36" s="25"/>
      <c r="CJP36" s="25"/>
      <c r="CJQ36" s="25"/>
      <c r="CJR36" s="25"/>
      <c r="CJS36" s="25"/>
      <c r="CJT36" s="25"/>
      <c r="CJU36" s="25"/>
      <c r="CJV36" s="25"/>
      <c r="CJW36" s="25"/>
      <c r="CJX36" s="25"/>
      <c r="CJY36" s="25"/>
      <c r="CJZ36" s="25"/>
      <c r="CKA36" s="25"/>
      <c r="CKB36" s="25"/>
      <c r="CKC36" s="25"/>
      <c r="CKD36" s="25"/>
      <c r="CKE36" s="25"/>
      <c r="CKF36" s="25"/>
      <c r="CKG36" s="25"/>
      <c r="CKH36" s="25"/>
      <c r="CKI36" s="25"/>
      <c r="CKJ36" s="25"/>
      <c r="CKK36" s="25"/>
      <c r="CKL36" s="25"/>
      <c r="CKM36" s="25"/>
      <c r="CKN36" s="25"/>
      <c r="CKO36" s="25"/>
      <c r="CKP36" s="25"/>
      <c r="CKQ36" s="25"/>
      <c r="CKR36" s="25"/>
      <c r="CKS36" s="25"/>
      <c r="CKT36" s="25"/>
      <c r="CKU36" s="25"/>
      <c r="CKV36" s="25"/>
      <c r="CKW36" s="25"/>
      <c r="CKX36" s="25"/>
      <c r="CKY36" s="25"/>
      <c r="CKZ36" s="25"/>
      <c r="CLA36" s="25"/>
      <c r="CLB36" s="25"/>
      <c r="CLC36" s="25"/>
      <c r="CLD36" s="25"/>
      <c r="CLE36" s="25"/>
      <c r="CLF36" s="25"/>
      <c r="CLG36" s="25"/>
      <c r="CLH36" s="25"/>
      <c r="CLI36" s="25"/>
      <c r="CLJ36" s="25"/>
      <c r="CLK36" s="25"/>
      <c r="CLL36" s="25"/>
      <c r="CLM36" s="25"/>
      <c r="CLN36" s="25"/>
      <c r="CLO36" s="25"/>
      <c r="CLP36" s="25"/>
      <c r="CLQ36" s="25"/>
      <c r="CLR36" s="25"/>
      <c r="CLS36" s="25"/>
      <c r="CLT36" s="25"/>
      <c r="CLU36" s="25"/>
      <c r="CLV36" s="25"/>
      <c r="CLW36" s="25"/>
      <c r="CLX36" s="25"/>
      <c r="CLY36" s="25"/>
      <c r="CLZ36" s="25"/>
      <c r="CMA36" s="25"/>
      <c r="CMB36" s="25"/>
      <c r="CMC36" s="25"/>
      <c r="CMD36" s="25"/>
      <c r="CME36" s="25"/>
      <c r="CMF36" s="25"/>
      <c r="CMG36" s="25"/>
      <c r="CMH36" s="25"/>
      <c r="CMI36" s="25"/>
      <c r="CMJ36" s="25"/>
      <c r="CMK36" s="25"/>
      <c r="CML36" s="25"/>
      <c r="CMM36" s="25"/>
      <c r="CMN36" s="25"/>
      <c r="CMO36" s="25"/>
      <c r="CMP36" s="25"/>
      <c r="CMQ36" s="25"/>
      <c r="CMR36" s="25"/>
      <c r="CMS36" s="25"/>
      <c r="CMT36" s="25"/>
      <c r="CMU36" s="25"/>
      <c r="CMV36" s="25"/>
      <c r="CMW36" s="25"/>
      <c r="CMX36" s="25"/>
      <c r="CMY36" s="25"/>
      <c r="CMZ36" s="25"/>
      <c r="CNA36" s="25"/>
      <c r="CNB36" s="25"/>
      <c r="CNC36" s="25"/>
      <c r="CND36" s="25"/>
      <c r="CNE36" s="25"/>
      <c r="CNF36" s="25"/>
      <c r="CNG36" s="25"/>
      <c r="CNH36" s="25"/>
      <c r="CNI36" s="25"/>
      <c r="CNJ36" s="25"/>
      <c r="CNK36" s="25"/>
      <c r="CNL36" s="25"/>
      <c r="CNM36" s="25"/>
      <c r="CNN36" s="25"/>
      <c r="CNO36" s="25"/>
      <c r="CNP36" s="25"/>
      <c r="CNQ36" s="25"/>
      <c r="CNR36" s="25"/>
      <c r="CNS36" s="25"/>
      <c r="CNT36" s="25"/>
      <c r="CNU36" s="25"/>
      <c r="CNV36" s="25"/>
      <c r="CNW36" s="25"/>
      <c r="CNX36" s="25"/>
      <c r="CNY36" s="25"/>
      <c r="CNZ36" s="25"/>
      <c r="COA36" s="25"/>
      <c r="COB36" s="25"/>
      <c r="COC36" s="25"/>
      <c r="COD36" s="25"/>
      <c r="COE36" s="25"/>
      <c r="COF36" s="25"/>
      <c r="COG36" s="25"/>
      <c r="COH36" s="25"/>
      <c r="COI36" s="25"/>
      <c r="COJ36" s="25"/>
      <c r="COK36" s="25"/>
      <c r="COL36" s="25"/>
      <c r="COM36" s="25"/>
      <c r="CON36" s="25"/>
      <c r="COO36" s="25"/>
      <c r="COP36" s="25"/>
      <c r="COQ36" s="25"/>
      <c r="COR36" s="25"/>
      <c r="COS36" s="25"/>
      <c r="COT36" s="25"/>
      <c r="COU36" s="25"/>
      <c r="COV36" s="25"/>
      <c r="COW36" s="25"/>
      <c r="COX36" s="25"/>
      <c r="COY36" s="25"/>
      <c r="COZ36" s="25"/>
      <c r="CPA36" s="25"/>
      <c r="CPB36" s="25"/>
      <c r="CPC36" s="25"/>
      <c r="CPD36" s="25"/>
      <c r="CPE36" s="25"/>
      <c r="CPF36" s="25"/>
      <c r="CPG36" s="25"/>
      <c r="CPH36" s="25"/>
      <c r="CPI36" s="25"/>
      <c r="CPJ36" s="25"/>
      <c r="CPK36" s="25"/>
      <c r="CPL36" s="25"/>
      <c r="CPM36" s="25"/>
      <c r="CPN36" s="25"/>
      <c r="CPO36" s="25"/>
      <c r="CPP36" s="25"/>
      <c r="CPQ36" s="25"/>
      <c r="CPR36" s="25"/>
      <c r="CPS36" s="25"/>
      <c r="CPT36" s="25"/>
      <c r="CPU36" s="25"/>
      <c r="CPV36" s="25"/>
      <c r="CPW36" s="25"/>
      <c r="CPX36" s="25"/>
      <c r="CPY36" s="25"/>
      <c r="CPZ36" s="25"/>
      <c r="CQA36" s="25"/>
      <c r="CQB36" s="25"/>
      <c r="CQC36" s="25"/>
      <c r="CQD36" s="25"/>
      <c r="CQE36" s="25"/>
      <c r="CQF36" s="25"/>
      <c r="CQG36" s="25"/>
      <c r="CQH36" s="25"/>
      <c r="CQI36" s="25"/>
      <c r="CQJ36" s="25"/>
      <c r="CQK36" s="25"/>
      <c r="CQL36" s="25"/>
      <c r="CQM36" s="25"/>
      <c r="CQN36" s="25"/>
      <c r="CQO36" s="25"/>
      <c r="CQP36" s="25"/>
      <c r="CQQ36" s="25"/>
      <c r="CQR36" s="25"/>
      <c r="CQS36" s="25"/>
      <c r="CQT36" s="25"/>
      <c r="CQU36" s="25"/>
      <c r="CQV36" s="25"/>
      <c r="CQW36" s="25"/>
      <c r="CQX36" s="25"/>
      <c r="CQY36" s="25"/>
      <c r="CQZ36" s="25"/>
      <c r="CRA36" s="25"/>
      <c r="CRB36" s="25"/>
      <c r="CRC36" s="25"/>
      <c r="CRD36" s="25"/>
      <c r="CRE36" s="25"/>
      <c r="CRF36" s="25"/>
      <c r="CRG36" s="25"/>
      <c r="CRH36" s="25"/>
      <c r="CRI36" s="25"/>
      <c r="CRJ36" s="25"/>
      <c r="CRK36" s="25"/>
      <c r="CRL36" s="25"/>
      <c r="CRM36" s="25"/>
      <c r="CRN36" s="25"/>
      <c r="CRO36" s="25"/>
      <c r="CRP36" s="25"/>
      <c r="CRQ36" s="25"/>
      <c r="CRR36" s="25"/>
      <c r="CRS36" s="25"/>
      <c r="CRT36" s="25"/>
      <c r="CRU36" s="25"/>
      <c r="CRV36" s="25"/>
      <c r="CRW36" s="25"/>
      <c r="CRX36" s="25"/>
      <c r="CRY36" s="25"/>
      <c r="CRZ36" s="25"/>
      <c r="CSA36" s="25"/>
      <c r="CSB36" s="25"/>
      <c r="CSC36" s="25"/>
      <c r="CSD36" s="25"/>
      <c r="CSE36" s="25"/>
      <c r="CSF36" s="25"/>
      <c r="CSG36" s="25"/>
      <c r="CSH36" s="25"/>
      <c r="CSI36" s="25"/>
      <c r="CSJ36" s="25"/>
      <c r="CSK36" s="25"/>
      <c r="CSL36" s="25"/>
      <c r="CSM36" s="25"/>
      <c r="CSN36" s="25"/>
      <c r="CSO36" s="25"/>
      <c r="CSP36" s="25"/>
      <c r="CSQ36" s="25"/>
      <c r="CSR36" s="25"/>
      <c r="CSS36" s="25"/>
      <c r="CST36" s="25"/>
      <c r="CSU36" s="25"/>
      <c r="CSV36" s="25"/>
      <c r="CSW36" s="25"/>
      <c r="CSX36" s="25"/>
      <c r="CSY36" s="25"/>
      <c r="CSZ36" s="25"/>
      <c r="CTA36" s="25"/>
      <c r="CTB36" s="25"/>
      <c r="CTC36" s="25"/>
      <c r="CTD36" s="25"/>
      <c r="CTE36" s="25"/>
      <c r="CTF36" s="25"/>
      <c r="CTG36" s="25"/>
      <c r="CTH36" s="25"/>
      <c r="CTI36" s="25"/>
      <c r="CTJ36" s="25"/>
      <c r="CTK36" s="25"/>
      <c r="CTL36" s="25"/>
      <c r="CTM36" s="25"/>
      <c r="CTN36" s="25"/>
      <c r="CTO36" s="25"/>
      <c r="CTP36" s="25"/>
      <c r="CTQ36" s="25"/>
      <c r="CTR36" s="25"/>
      <c r="CTS36" s="25"/>
      <c r="CTT36" s="25"/>
      <c r="CTU36" s="25"/>
      <c r="CTV36" s="25"/>
      <c r="CTW36" s="25"/>
      <c r="CTX36" s="25"/>
      <c r="CTY36" s="25"/>
      <c r="CTZ36" s="25"/>
      <c r="CUA36" s="25"/>
      <c r="CUB36" s="25"/>
      <c r="CUC36" s="25"/>
      <c r="CUD36" s="25"/>
      <c r="CUE36" s="25"/>
      <c r="CUF36" s="25"/>
      <c r="CUG36" s="25"/>
      <c r="CUH36" s="25"/>
      <c r="CUI36" s="25"/>
      <c r="CUJ36" s="25"/>
      <c r="CUK36" s="25"/>
      <c r="CUL36" s="25"/>
      <c r="CUM36" s="25"/>
      <c r="CUN36" s="25"/>
      <c r="CUO36" s="25"/>
      <c r="CUP36" s="25"/>
      <c r="CUQ36" s="25"/>
      <c r="CUR36" s="25"/>
      <c r="CUS36" s="25"/>
      <c r="CUT36" s="25"/>
      <c r="CUU36" s="25"/>
      <c r="CUV36" s="25"/>
      <c r="CUW36" s="25"/>
      <c r="CUX36" s="25"/>
      <c r="CUY36" s="25"/>
      <c r="CUZ36" s="25"/>
      <c r="CVA36" s="25"/>
      <c r="CVB36" s="25"/>
      <c r="CVC36" s="25"/>
      <c r="CVD36" s="25"/>
      <c r="CVE36" s="25"/>
      <c r="CVF36" s="25"/>
      <c r="CVG36" s="25"/>
      <c r="CVH36" s="25"/>
      <c r="CVI36" s="25"/>
      <c r="CVJ36" s="25"/>
      <c r="CVK36" s="25"/>
      <c r="CVL36" s="25"/>
      <c r="CVM36" s="25"/>
      <c r="CVN36" s="25"/>
      <c r="CVO36" s="25"/>
      <c r="CVP36" s="25"/>
      <c r="CVQ36" s="25"/>
      <c r="CVR36" s="25"/>
      <c r="CVS36" s="25"/>
      <c r="CVT36" s="25"/>
      <c r="CVU36" s="25"/>
      <c r="CVV36" s="25"/>
      <c r="CVW36" s="25"/>
      <c r="CVX36" s="25"/>
      <c r="CVY36" s="25"/>
      <c r="CVZ36" s="25"/>
      <c r="CWA36" s="25"/>
      <c r="CWB36" s="25"/>
      <c r="CWC36" s="25"/>
      <c r="CWD36" s="25"/>
      <c r="CWE36" s="25"/>
      <c r="CWF36" s="25"/>
      <c r="CWG36" s="25"/>
      <c r="CWH36" s="25"/>
      <c r="CWI36" s="25"/>
      <c r="CWJ36" s="25"/>
      <c r="CWK36" s="25"/>
      <c r="CWL36" s="25"/>
      <c r="CWM36" s="25"/>
      <c r="CWN36" s="25"/>
      <c r="CWO36" s="25"/>
      <c r="CWP36" s="25"/>
      <c r="CWQ36" s="25"/>
      <c r="CWR36" s="25"/>
      <c r="CWS36" s="25"/>
      <c r="CWT36" s="25"/>
      <c r="CWU36" s="25"/>
      <c r="CWV36" s="25"/>
      <c r="CWW36" s="25"/>
      <c r="CWX36" s="25"/>
      <c r="CWY36" s="25"/>
      <c r="CWZ36" s="25"/>
      <c r="CXA36" s="25"/>
      <c r="CXB36" s="25"/>
      <c r="CXC36" s="25"/>
      <c r="CXD36" s="25"/>
      <c r="CXE36" s="25"/>
      <c r="CXF36" s="25"/>
      <c r="CXG36" s="25"/>
      <c r="CXH36" s="25"/>
      <c r="CXI36" s="25"/>
      <c r="CXJ36" s="25"/>
      <c r="CXK36" s="25"/>
      <c r="CXL36" s="25"/>
      <c r="CXM36" s="25"/>
      <c r="CXN36" s="25"/>
      <c r="CXO36" s="25"/>
      <c r="CXP36" s="25"/>
      <c r="CXQ36" s="25"/>
      <c r="CXR36" s="25"/>
      <c r="CXS36" s="25"/>
      <c r="CXT36" s="25"/>
      <c r="CXU36" s="25"/>
      <c r="CXV36" s="25"/>
      <c r="CXW36" s="25"/>
      <c r="CXX36" s="25"/>
      <c r="CXY36" s="25"/>
      <c r="CXZ36" s="25"/>
      <c r="CYA36" s="25"/>
      <c r="CYB36" s="25"/>
      <c r="CYC36" s="25"/>
      <c r="CYD36" s="25"/>
      <c r="CYE36" s="25"/>
      <c r="CYF36" s="25"/>
      <c r="CYG36" s="25"/>
      <c r="CYH36" s="25"/>
      <c r="CYI36" s="25"/>
      <c r="CYJ36" s="25"/>
      <c r="CYK36" s="25"/>
      <c r="CYL36" s="25"/>
      <c r="CYM36" s="25"/>
      <c r="CYN36" s="25"/>
      <c r="CYO36" s="25"/>
      <c r="CYP36" s="25"/>
      <c r="CYQ36" s="25"/>
      <c r="CYR36" s="25"/>
      <c r="CYS36" s="25"/>
      <c r="CYT36" s="25"/>
      <c r="CYU36" s="25"/>
      <c r="CYV36" s="25"/>
      <c r="CYW36" s="25"/>
      <c r="CYX36" s="25"/>
      <c r="CYY36" s="25"/>
      <c r="CYZ36" s="25"/>
      <c r="CZA36" s="25"/>
      <c r="CZB36" s="25"/>
      <c r="CZC36" s="25"/>
      <c r="CZD36" s="25"/>
      <c r="CZE36" s="25"/>
      <c r="CZF36" s="25"/>
      <c r="CZG36" s="25"/>
      <c r="CZH36" s="25"/>
      <c r="CZI36" s="25"/>
      <c r="CZJ36" s="25"/>
      <c r="CZK36" s="25"/>
      <c r="CZL36" s="25"/>
      <c r="CZM36" s="25"/>
      <c r="CZN36" s="25"/>
      <c r="CZO36" s="25"/>
      <c r="CZP36" s="25"/>
      <c r="CZQ36" s="25"/>
      <c r="CZR36" s="25"/>
      <c r="CZS36" s="25"/>
      <c r="CZT36" s="25"/>
      <c r="CZU36" s="25"/>
      <c r="CZV36" s="25"/>
      <c r="CZW36" s="25"/>
      <c r="CZX36" s="25"/>
      <c r="CZY36" s="25"/>
      <c r="CZZ36" s="25"/>
      <c r="DAA36" s="25"/>
      <c r="DAB36" s="25"/>
      <c r="DAC36" s="25"/>
      <c r="DAD36" s="25"/>
      <c r="DAE36" s="25"/>
      <c r="DAF36" s="25"/>
      <c r="DAG36" s="25"/>
      <c r="DAH36" s="25"/>
      <c r="DAI36" s="25"/>
      <c r="DAJ36" s="25"/>
      <c r="DAK36" s="25"/>
      <c r="DAL36" s="25"/>
      <c r="DAM36" s="25"/>
      <c r="DAN36" s="25"/>
      <c r="DAO36" s="25"/>
      <c r="DAP36" s="25"/>
      <c r="DAQ36" s="25"/>
      <c r="DAR36" s="25"/>
      <c r="DAS36" s="25"/>
      <c r="DAT36" s="25"/>
      <c r="DAU36" s="25"/>
      <c r="DAV36" s="25"/>
      <c r="DAW36" s="25"/>
      <c r="DAX36" s="25"/>
      <c r="DAY36" s="25"/>
      <c r="DAZ36" s="25"/>
      <c r="DBA36" s="25"/>
      <c r="DBB36" s="25"/>
      <c r="DBC36" s="25"/>
      <c r="DBD36" s="25"/>
      <c r="DBE36" s="25"/>
      <c r="DBF36" s="25"/>
      <c r="DBG36" s="25"/>
      <c r="DBH36" s="25"/>
      <c r="DBI36" s="25"/>
      <c r="DBJ36" s="25"/>
      <c r="DBK36" s="25"/>
      <c r="DBL36" s="25"/>
      <c r="DBM36" s="25"/>
      <c r="DBN36" s="25"/>
      <c r="DBO36" s="25"/>
      <c r="DBP36" s="25"/>
      <c r="DBQ36" s="25"/>
      <c r="DBR36" s="25"/>
      <c r="DBS36" s="25"/>
      <c r="DBT36" s="25"/>
      <c r="DBU36" s="25"/>
      <c r="DBV36" s="25"/>
      <c r="DBW36" s="25"/>
      <c r="DBX36" s="25"/>
      <c r="DBY36" s="25"/>
      <c r="DBZ36" s="25"/>
      <c r="DCA36" s="25"/>
      <c r="DCB36" s="25"/>
      <c r="DCC36" s="25"/>
      <c r="DCD36" s="25"/>
      <c r="DCE36" s="25"/>
      <c r="DCF36" s="25"/>
      <c r="DCG36" s="25"/>
      <c r="DCH36" s="25"/>
      <c r="DCI36" s="25"/>
      <c r="DCJ36" s="25"/>
      <c r="DCK36" s="25"/>
      <c r="DCL36" s="25"/>
      <c r="DCM36" s="25"/>
      <c r="DCN36" s="25"/>
      <c r="DCO36" s="25"/>
      <c r="DCP36" s="25"/>
      <c r="DCQ36" s="25"/>
      <c r="DCR36" s="25"/>
      <c r="DCS36" s="25"/>
      <c r="DCT36" s="25"/>
      <c r="DCU36" s="25"/>
      <c r="DCV36" s="25"/>
      <c r="DCW36" s="25"/>
      <c r="DCX36" s="25"/>
      <c r="DCY36" s="25"/>
      <c r="DCZ36" s="25"/>
      <c r="DDA36" s="25"/>
      <c r="DDB36" s="25"/>
      <c r="DDC36" s="25"/>
      <c r="DDD36" s="25"/>
      <c r="DDE36" s="25"/>
      <c r="DDF36" s="25"/>
      <c r="DDG36" s="25"/>
      <c r="DDH36" s="25"/>
      <c r="DDI36" s="25"/>
      <c r="DDJ36" s="25"/>
      <c r="DDK36" s="25"/>
      <c r="DDL36" s="25"/>
      <c r="DDM36" s="25"/>
      <c r="DDN36" s="25"/>
      <c r="DDO36" s="25"/>
      <c r="DDP36" s="25"/>
      <c r="DDQ36" s="25"/>
      <c r="DDR36" s="25"/>
      <c r="DDS36" s="25"/>
      <c r="DDT36" s="25"/>
      <c r="DDU36" s="25"/>
      <c r="DDV36" s="25"/>
      <c r="DDW36" s="25"/>
      <c r="DDX36" s="25"/>
      <c r="DDY36" s="25"/>
      <c r="DDZ36" s="25"/>
      <c r="DEA36" s="25"/>
      <c r="DEB36" s="25"/>
      <c r="DEC36" s="25"/>
      <c r="DED36" s="25"/>
      <c r="DEE36" s="25"/>
      <c r="DEF36" s="25"/>
      <c r="DEG36" s="25"/>
      <c r="DEH36" s="25"/>
      <c r="DEI36" s="25"/>
      <c r="DEJ36" s="25"/>
      <c r="DEK36" s="25"/>
      <c r="DEL36" s="25"/>
      <c r="DEM36" s="25"/>
      <c r="DEN36" s="25"/>
      <c r="DEO36" s="25"/>
      <c r="DEP36" s="25"/>
      <c r="DEQ36" s="25"/>
      <c r="DER36" s="25"/>
      <c r="DES36" s="25"/>
      <c r="DET36" s="25"/>
      <c r="DEU36" s="25"/>
      <c r="DEV36" s="25"/>
      <c r="DEW36" s="25"/>
      <c r="DEX36" s="25"/>
      <c r="DEY36" s="25"/>
      <c r="DEZ36" s="25"/>
      <c r="DFA36" s="25"/>
      <c r="DFB36" s="25"/>
      <c r="DFC36" s="25"/>
      <c r="DFD36" s="25"/>
      <c r="DFE36" s="25"/>
      <c r="DFF36" s="25"/>
      <c r="DFG36" s="25"/>
      <c r="DFH36" s="25"/>
      <c r="DFI36" s="25"/>
      <c r="DFJ36" s="25"/>
      <c r="DFK36" s="25"/>
      <c r="DFL36" s="25"/>
      <c r="DFM36" s="25"/>
      <c r="DFN36" s="25"/>
      <c r="DFO36" s="25"/>
      <c r="DFP36" s="25"/>
      <c r="DFQ36" s="25"/>
      <c r="DFR36" s="25"/>
      <c r="DFS36" s="25"/>
      <c r="DFT36" s="25"/>
      <c r="DFU36" s="25"/>
      <c r="DFV36" s="25"/>
      <c r="DFW36" s="25"/>
      <c r="DFX36" s="25"/>
      <c r="DFY36" s="25"/>
      <c r="DFZ36" s="25"/>
      <c r="DGA36" s="25"/>
      <c r="DGB36" s="25"/>
      <c r="DGC36" s="25"/>
      <c r="DGD36" s="25"/>
      <c r="DGE36" s="25"/>
      <c r="DGF36" s="25"/>
      <c r="DGG36" s="25"/>
      <c r="DGH36" s="25"/>
      <c r="DGI36" s="25"/>
      <c r="DGJ36" s="25"/>
      <c r="DGK36" s="25"/>
      <c r="DGL36" s="25"/>
      <c r="DGM36" s="25"/>
      <c r="DGN36" s="25"/>
      <c r="DGO36" s="25"/>
      <c r="DGP36" s="25"/>
      <c r="DGQ36" s="25"/>
      <c r="DGR36" s="25"/>
      <c r="DGS36" s="25"/>
      <c r="DGT36" s="25"/>
      <c r="DGU36" s="25"/>
      <c r="DGV36" s="25"/>
      <c r="DGW36" s="25"/>
      <c r="DGX36" s="25"/>
      <c r="DGY36" s="25"/>
      <c r="DGZ36" s="25"/>
      <c r="DHA36" s="25"/>
      <c r="DHB36" s="25"/>
      <c r="DHC36" s="25"/>
      <c r="DHD36" s="25"/>
      <c r="DHE36" s="25"/>
      <c r="DHF36" s="25"/>
      <c r="DHG36" s="25"/>
      <c r="DHH36" s="25"/>
      <c r="DHI36" s="25"/>
      <c r="DHJ36" s="25"/>
      <c r="DHK36" s="25"/>
      <c r="DHL36" s="25"/>
      <c r="DHM36" s="25"/>
      <c r="DHN36" s="25"/>
      <c r="DHO36" s="25"/>
      <c r="DHP36" s="25"/>
      <c r="DHQ36" s="25"/>
      <c r="DHR36" s="25"/>
      <c r="DHS36" s="25"/>
      <c r="DHT36" s="25"/>
      <c r="DHU36" s="25"/>
      <c r="DHV36" s="25"/>
      <c r="DHW36" s="25"/>
      <c r="DHX36" s="25"/>
      <c r="DHY36" s="25"/>
      <c r="DHZ36" s="25"/>
      <c r="DIA36" s="25"/>
      <c r="DIB36" s="25"/>
      <c r="DIC36" s="25"/>
      <c r="DID36" s="25"/>
      <c r="DIE36" s="25"/>
      <c r="DIF36" s="25"/>
      <c r="DIG36" s="25"/>
      <c r="DIH36" s="25"/>
      <c r="DII36" s="25"/>
      <c r="DIJ36" s="25"/>
      <c r="DIK36" s="25"/>
      <c r="DIL36" s="25"/>
      <c r="DIM36" s="25"/>
      <c r="DIN36" s="25"/>
      <c r="DIO36" s="25"/>
      <c r="DIP36" s="25"/>
      <c r="DIQ36" s="25"/>
      <c r="DIR36" s="25"/>
      <c r="DIS36" s="25"/>
      <c r="DIT36" s="25"/>
      <c r="DIU36" s="25"/>
      <c r="DIV36" s="25"/>
      <c r="DIW36" s="25"/>
      <c r="DIX36" s="25"/>
      <c r="DIY36" s="25"/>
      <c r="DIZ36" s="25"/>
      <c r="DJA36" s="25"/>
      <c r="DJB36" s="25"/>
      <c r="DJC36" s="25"/>
      <c r="DJD36" s="25"/>
      <c r="DJE36" s="25"/>
      <c r="DJF36" s="25"/>
      <c r="DJG36" s="25"/>
      <c r="DJH36" s="25"/>
      <c r="DJI36" s="25"/>
      <c r="DJJ36" s="25"/>
      <c r="DJK36" s="25"/>
      <c r="DJL36" s="25"/>
      <c r="DJM36" s="25"/>
      <c r="DJN36" s="25"/>
      <c r="DJO36" s="25"/>
      <c r="DJP36" s="25"/>
      <c r="DJQ36" s="25"/>
      <c r="DJR36" s="25"/>
      <c r="DJS36" s="25"/>
      <c r="DJT36" s="25"/>
      <c r="DJU36" s="25"/>
      <c r="DJV36" s="25"/>
      <c r="DJW36" s="25"/>
      <c r="DJX36" s="25"/>
      <c r="DJY36" s="25"/>
      <c r="DJZ36" s="25"/>
      <c r="DKA36" s="25"/>
      <c r="DKB36" s="25"/>
      <c r="DKC36" s="25"/>
      <c r="DKD36" s="25"/>
      <c r="DKE36" s="25"/>
      <c r="DKF36" s="25"/>
      <c r="DKG36" s="25"/>
      <c r="DKH36" s="25"/>
      <c r="DKI36" s="25"/>
      <c r="DKJ36" s="25"/>
      <c r="DKK36" s="25"/>
      <c r="DKL36" s="25"/>
      <c r="DKM36" s="25"/>
      <c r="DKN36" s="25"/>
      <c r="DKO36" s="25"/>
      <c r="DKP36" s="25"/>
      <c r="DKQ36" s="25"/>
      <c r="DKR36" s="25"/>
      <c r="DKS36" s="25"/>
      <c r="DKT36" s="25"/>
      <c r="DKU36" s="25"/>
      <c r="DKV36" s="25"/>
      <c r="DKW36" s="25"/>
      <c r="DKX36" s="25"/>
      <c r="DKY36" s="25"/>
      <c r="DKZ36" s="25"/>
      <c r="DLA36" s="25"/>
      <c r="DLB36" s="25"/>
      <c r="DLC36" s="25"/>
      <c r="DLD36" s="25"/>
      <c r="DLE36" s="25"/>
      <c r="DLF36" s="25"/>
      <c r="DLG36" s="25"/>
      <c r="DLH36" s="25"/>
      <c r="DLI36" s="25"/>
      <c r="DLJ36" s="25"/>
      <c r="DLK36" s="25"/>
      <c r="DLL36" s="25"/>
      <c r="DLM36" s="25"/>
      <c r="DLN36" s="25"/>
      <c r="DLO36" s="25"/>
      <c r="DLP36" s="25"/>
      <c r="DLQ36" s="25"/>
      <c r="DLR36" s="25"/>
      <c r="DLS36" s="25"/>
      <c r="DLT36" s="25"/>
      <c r="DLU36" s="25"/>
      <c r="DLV36" s="25"/>
      <c r="DLW36" s="25"/>
      <c r="DLX36" s="25"/>
      <c r="DLY36" s="25"/>
      <c r="DLZ36" s="25"/>
      <c r="DMA36" s="25"/>
      <c r="DMB36" s="25"/>
      <c r="DMC36" s="25"/>
      <c r="DMD36" s="25"/>
      <c r="DME36" s="25"/>
      <c r="DMF36" s="25"/>
      <c r="DMG36" s="25"/>
      <c r="DMH36" s="25"/>
      <c r="DMI36" s="25"/>
      <c r="DMJ36" s="25"/>
      <c r="DMK36" s="25"/>
      <c r="DML36" s="25"/>
      <c r="DMM36" s="25"/>
      <c r="DMN36" s="25"/>
      <c r="DMO36" s="25"/>
      <c r="DMP36" s="25"/>
      <c r="DMQ36" s="25"/>
      <c r="DMR36" s="25"/>
      <c r="DMS36" s="25"/>
      <c r="DMT36" s="25"/>
      <c r="DMU36" s="25"/>
      <c r="DMV36" s="25"/>
      <c r="DMW36" s="25"/>
      <c r="DMX36" s="25"/>
      <c r="DMY36" s="25"/>
      <c r="DMZ36" s="25"/>
      <c r="DNA36" s="25"/>
      <c r="DNB36" s="25"/>
      <c r="DNC36" s="25"/>
      <c r="DND36" s="25"/>
      <c r="DNE36" s="25"/>
      <c r="DNF36" s="25"/>
      <c r="DNG36" s="25"/>
      <c r="DNH36" s="25"/>
      <c r="DNI36" s="25"/>
      <c r="DNJ36" s="25"/>
      <c r="DNK36" s="25"/>
      <c r="DNL36" s="25"/>
      <c r="DNM36" s="25"/>
      <c r="DNN36" s="25"/>
      <c r="DNO36" s="25"/>
      <c r="DNP36" s="25"/>
      <c r="DNQ36" s="25"/>
      <c r="DNR36" s="25"/>
      <c r="DNS36" s="25"/>
      <c r="DNT36" s="25"/>
      <c r="DNU36" s="25"/>
      <c r="DNV36" s="25"/>
      <c r="DNW36" s="25"/>
      <c r="DNX36" s="25"/>
      <c r="DNY36" s="25"/>
      <c r="DNZ36" s="25"/>
      <c r="DOA36" s="25"/>
      <c r="DOB36" s="25"/>
      <c r="DOC36" s="25"/>
      <c r="DOD36" s="25"/>
      <c r="DOE36" s="25"/>
      <c r="DOF36" s="25"/>
      <c r="DOG36" s="25"/>
      <c r="DOH36" s="25"/>
      <c r="DOI36" s="25"/>
      <c r="DOJ36" s="25"/>
      <c r="DOK36" s="25"/>
      <c r="DOL36" s="25"/>
      <c r="DOM36" s="25"/>
      <c r="DON36" s="25"/>
      <c r="DOO36" s="25"/>
      <c r="DOP36" s="25"/>
      <c r="DOQ36" s="25"/>
      <c r="DOR36" s="25"/>
      <c r="DOS36" s="25"/>
      <c r="DOT36" s="25"/>
      <c r="DOU36" s="25"/>
      <c r="DOV36" s="25"/>
      <c r="DOW36" s="25"/>
      <c r="DOX36" s="25"/>
      <c r="DOY36" s="25"/>
      <c r="DOZ36" s="25"/>
      <c r="DPA36" s="25"/>
      <c r="DPB36" s="25"/>
      <c r="DPC36" s="25"/>
      <c r="DPD36" s="25"/>
      <c r="DPE36" s="25"/>
      <c r="DPF36" s="25"/>
      <c r="DPG36" s="25"/>
      <c r="DPH36" s="25"/>
      <c r="DPI36" s="25"/>
      <c r="DPJ36" s="25"/>
      <c r="DPK36" s="25"/>
      <c r="DPL36" s="25"/>
      <c r="DPM36" s="25"/>
      <c r="DPN36" s="25"/>
      <c r="DPO36" s="25"/>
      <c r="DPP36" s="25"/>
      <c r="DPQ36" s="25"/>
      <c r="DPR36" s="25"/>
      <c r="DPS36" s="25"/>
      <c r="DPT36" s="25"/>
      <c r="DPU36" s="25"/>
      <c r="DPV36" s="25"/>
      <c r="DPW36" s="25"/>
      <c r="DPX36" s="25"/>
      <c r="DPY36" s="25"/>
      <c r="DPZ36" s="25"/>
      <c r="DQA36" s="25"/>
      <c r="DQB36" s="25"/>
      <c r="DQC36" s="25"/>
      <c r="DQD36" s="25"/>
      <c r="DQE36" s="25"/>
      <c r="DQF36" s="25"/>
      <c r="DQG36" s="25"/>
      <c r="DQH36" s="25"/>
      <c r="DQI36" s="25"/>
      <c r="DQJ36" s="25"/>
      <c r="DQK36" s="25"/>
      <c r="DQL36" s="25"/>
      <c r="DQM36" s="25"/>
      <c r="DQN36" s="25"/>
      <c r="DQO36" s="25"/>
      <c r="DQP36" s="25"/>
      <c r="DQQ36" s="25"/>
      <c r="DQR36" s="25"/>
      <c r="DQS36" s="25"/>
      <c r="DQT36" s="25"/>
      <c r="DQU36" s="25"/>
      <c r="DQV36" s="25"/>
      <c r="DQW36" s="25"/>
      <c r="DQX36" s="25"/>
      <c r="DQY36" s="25"/>
      <c r="DQZ36" s="25"/>
      <c r="DRA36" s="25"/>
      <c r="DRB36" s="25"/>
      <c r="DRC36" s="25"/>
      <c r="DRD36" s="25"/>
      <c r="DRE36" s="25"/>
      <c r="DRF36" s="25"/>
      <c r="DRG36" s="25"/>
      <c r="DRH36" s="25"/>
      <c r="DRI36" s="25"/>
      <c r="DRJ36" s="25"/>
      <c r="DRK36" s="25"/>
      <c r="DRL36" s="25"/>
      <c r="DRM36" s="25"/>
      <c r="DRN36" s="25"/>
      <c r="DRO36" s="25"/>
      <c r="DRP36" s="25"/>
      <c r="DRQ36" s="25"/>
      <c r="DRR36" s="25"/>
      <c r="DRS36" s="25"/>
      <c r="DRT36" s="25"/>
      <c r="DRU36" s="25"/>
      <c r="DRV36" s="25"/>
      <c r="DRW36" s="25"/>
      <c r="DRX36" s="25"/>
      <c r="DRY36" s="25"/>
      <c r="DRZ36" s="25"/>
      <c r="DSA36" s="25"/>
      <c r="DSB36" s="25"/>
      <c r="DSC36" s="25"/>
      <c r="DSD36" s="25"/>
      <c r="DSE36" s="25"/>
      <c r="DSF36" s="25"/>
      <c r="DSG36" s="25"/>
      <c r="DSH36" s="25"/>
      <c r="DSI36" s="25"/>
      <c r="DSJ36" s="25"/>
      <c r="DSK36" s="25"/>
      <c r="DSL36" s="25"/>
      <c r="DSM36" s="25"/>
      <c r="DSN36" s="25"/>
      <c r="DSO36" s="25"/>
      <c r="DSP36" s="25"/>
      <c r="DSQ36" s="25"/>
      <c r="DSR36" s="25"/>
      <c r="DSS36" s="25"/>
      <c r="DST36" s="25"/>
      <c r="DSU36" s="25"/>
      <c r="DSV36" s="25"/>
      <c r="DSW36" s="25"/>
      <c r="DSX36" s="25"/>
      <c r="DSY36" s="25"/>
      <c r="DSZ36" s="25"/>
      <c r="DTA36" s="25"/>
      <c r="DTB36" s="25"/>
      <c r="DTC36" s="25"/>
      <c r="DTD36" s="25"/>
      <c r="DTE36" s="25"/>
      <c r="DTF36" s="25"/>
      <c r="DTG36" s="25"/>
      <c r="DTH36" s="25"/>
      <c r="DTI36" s="25"/>
      <c r="DTJ36" s="25"/>
      <c r="DTK36" s="25"/>
      <c r="DTL36" s="25"/>
      <c r="DTM36" s="25"/>
      <c r="DTN36" s="25"/>
      <c r="DTO36" s="25"/>
      <c r="DTP36" s="25"/>
      <c r="DTQ36" s="25"/>
      <c r="DTR36" s="25"/>
      <c r="DTS36" s="25"/>
      <c r="DTT36" s="25"/>
      <c r="DTU36" s="25"/>
      <c r="DTV36" s="25"/>
      <c r="DTW36" s="25"/>
      <c r="DTX36" s="25"/>
      <c r="DTY36" s="25"/>
      <c r="DTZ36" s="25"/>
      <c r="DUA36" s="25"/>
      <c r="DUB36" s="25"/>
      <c r="DUC36" s="25"/>
      <c r="DUD36" s="25"/>
      <c r="DUE36" s="25"/>
      <c r="DUF36" s="25"/>
      <c r="DUG36" s="25"/>
      <c r="DUH36" s="25"/>
      <c r="DUI36" s="25"/>
      <c r="DUJ36" s="25"/>
      <c r="DUK36" s="25"/>
      <c r="DUL36" s="25"/>
      <c r="DUM36" s="25"/>
      <c r="DUN36" s="25"/>
      <c r="DUO36" s="25"/>
      <c r="DUP36" s="25"/>
      <c r="DUQ36" s="25"/>
      <c r="DUR36" s="25"/>
      <c r="DUS36" s="25"/>
      <c r="DUT36" s="25"/>
      <c r="DUU36" s="25"/>
      <c r="DUV36" s="25"/>
      <c r="DUW36" s="25"/>
      <c r="DUX36" s="25"/>
      <c r="DUY36" s="25"/>
      <c r="DUZ36" s="25"/>
      <c r="DVA36" s="25"/>
      <c r="DVB36" s="25"/>
      <c r="DVC36" s="25"/>
      <c r="DVD36" s="25"/>
      <c r="DVE36" s="25"/>
      <c r="DVF36" s="25"/>
      <c r="DVG36" s="25"/>
      <c r="DVH36" s="25"/>
      <c r="DVI36" s="25"/>
      <c r="DVJ36" s="25"/>
      <c r="DVK36" s="25"/>
      <c r="DVL36" s="25"/>
      <c r="DVM36" s="25"/>
      <c r="DVN36" s="25"/>
      <c r="DVO36" s="25"/>
      <c r="DVP36" s="25"/>
      <c r="DVQ36" s="25"/>
      <c r="DVR36" s="25"/>
      <c r="DVS36" s="25"/>
      <c r="DVT36" s="25"/>
      <c r="DVU36" s="25"/>
      <c r="DVV36" s="25"/>
      <c r="DVW36" s="25"/>
      <c r="DVX36" s="25"/>
      <c r="DVY36" s="25"/>
      <c r="DVZ36" s="25"/>
      <c r="DWA36" s="25"/>
      <c r="DWB36" s="25"/>
      <c r="DWC36" s="25"/>
      <c r="DWD36" s="25"/>
      <c r="DWE36" s="25"/>
      <c r="DWF36" s="25"/>
      <c r="DWG36" s="25"/>
      <c r="DWH36" s="25"/>
      <c r="DWI36" s="25"/>
      <c r="DWJ36" s="25"/>
      <c r="DWK36" s="25"/>
      <c r="DWL36" s="25"/>
      <c r="DWM36" s="25"/>
      <c r="DWN36" s="25"/>
      <c r="DWO36" s="25"/>
      <c r="DWP36" s="25"/>
      <c r="DWQ36" s="25"/>
      <c r="DWR36" s="25"/>
      <c r="DWS36" s="25"/>
      <c r="DWT36" s="25"/>
      <c r="DWU36" s="25"/>
      <c r="DWV36" s="25"/>
      <c r="DWW36" s="25"/>
      <c r="DWX36" s="25"/>
      <c r="DWY36" s="25"/>
      <c r="DWZ36" s="25"/>
      <c r="DXA36" s="25"/>
      <c r="DXB36" s="25"/>
      <c r="DXC36" s="25"/>
      <c r="DXD36" s="25"/>
      <c r="DXE36" s="25"/>
      <c r="DXF36" s="25"/>
      <c r="DXG36" s="25"/>
      <c r="DXH36" s="25"/>
      <c r="DXI36" s="25"/>
      <c r="DXJ36" s="25"/>
      <c r="DXK36" s="25"/>
      <c r="DXL36" s="25"/>
      <c r="DXM36" s="25"/>
      <c r="DXN36" s="25"/>
      <c r="DXO36" s="25"/>
      <c r="DXP36" s="25"/>
      <c r="DXQ36" s="25"/>
      <c r="DXR36" s="25"/>
      <c r="DXS36" s="25"/>
      <c r="DXT36" s="25"/>
      <c r="DXU36" s="25"/>
      <c r="DXV36" s="25"/>
      <c r="DXW36" s="25"/>
      <c r="DXX36" s="25"/>
      <c r="DXY36" s="25"/>
      <c r="DXZ36" s="25"/>
      <c r="DYA36" s="25"/>
      <c r="DYB36" s="25"/>
      <c r="DYC36" s="25"/>
      <c r="DYD36" s="25"/>
      <c r="DYE36" s="25"/>
      <c r="DYF36" s="25"/>
      <c r="DYG36" s="25"/>
      <c r="DYH36" s="25"/>
      <c r="DYI36" s="25"/>
      <c r="DYJ36" s="25"/>
      <c r="DYK36" s="25"/>
      <c r="DYL36" s="25"/>
      <c r="DYM36" s="25"/>
      <c r="DYN36" s="25"/>
      <c r="DYO36" s="25"/>
      <c r="DYP36" s="25"/>
      <c r="DYQ36" s="25"/>
      <c r="DYR36" s="25"/>
      <c r="DYS36" s="25"/>
      <c r="DYT36" s="25"/>
      <c r="DYU36" s="25"/>
      <c r="DYV36" s="25"/>
      <c r="DYW36" s="25"/>
      <c r="DYX36" s="25"/>
      <c r="DYY36" s="25"/>
      <c r="DYZ36" s="25"/>
      <c r="DZA36" s="25"/>
      <c r="DZB36" s="25"/>
      <c r="DZC36" s="25"/>
      <c r="DZD36" s="25"/>
      <c r="DZE36" s="25"/>
      <c r="DZF36" s="25"/>
      <c r="DZG36" s="25"/>
      <c r="DZH36" s="25"/>
      <c r="DZI36" s="25"/>
      <c r="DZJ36" s="25"/>
      <c r="DZK36" s="25"/>
      <c r="DZL36" s="25"/>
      <c r="DZM36" s="25"/>
      <c r="DZN36" s="25"/>
      <c r="DZO36" s="25"/>
      <c r="DZP36" s="25"/>
      <c r="DZQ36" s="25"/>
      <c r="DZR36" s="25"/>
      <c r="DZS36" s="25"/>
      <c r="DZT36" s="25"/>
      <c r="DZU36" s="25"/>
      <c r="DZV36" s="25"/>
      <c r="DZW36" s="25"/>
      <c r="DZX36" s="25"/>
      <c r="DZY36" s="25"/>
      <c r="DZZ36" s="25"/>
      <c r="EAA36" s="25"/>
      <c r="EAB36" s="25"/>
      <c r="EAC36" s="25"/>
      <c r="EAD36" s="25"/>
      <c r="EAE36" s="25"/>
      <c r="EAF36" s="25"/>
      <c r="EAG36" s="25"/>
      <c r="EAH36" s="25"/>
      <c r="EAI36" s="25"/>
      <c r="EAJ36" s="25"/>
      <c r="EAK36" s="25"/>
      <c r="EAL36" s="25"/>
      <c r="EAM36" s="25"/>
      <c r="EAN36" s="25"/>
      <c r="EAO36" s="25"/>
      <c r="EAP36" s="25"/>
      <c r="EAQ36" s="25"/>
      <c r="EAR36" s="25"/>
      <c r="EAS36" s="25"/>
      <c r="EAT36" s="25"/>
      <c r="EAU36" s="25"/>
      <c r="EAV36" s="25"/>
      <c r="EAW36" s="25"/>
      <c r="EAX36" s="25"/>
      <c r="EAY36" s="25"/>
      <c r="EAZ36" s="25"/>
      <c r="EBA36" s="25"/>
      <c r="EBB36" s="25"/>
      <c r="EBC36" s="25"/>
      <c r="EBD36" s="25"/>
      <c r="EBE36" s="25"/>
      <c r="EBF36" s="25"/>
      <c r="EBG36" s="25"/>
      <c r="EBH36" s="25"/>
      <c r="EBI36" s="25"/>
      <c r="EBJ36" s="25"/>
      <c r="EBK36" s="25"/>
      <c r="EBL36" s="25"/>
      <c r="EBM36" s="25"/>
      <c r="EBN36" s="25"/>
      <c r="EBO36" s="25"/>
      <c r="EBP36" s="25"/>
      <c r="EBQ36" s="25"/>
      <c r="EBR36" s="25"/>
      <c r="EBS36" s="25"/>
      <c r="EBT36" s="25"/>
      <c r="EBU36" s="25"/>
      <c r="EBV36" s="25"/>
      <c r="EBW36" s="25"/>
      <c r="EBX36" s="25"/>
      <c r="EBY36" s="25"/>
      <c r="EBZ36" s="25"/>
      <c r="ECA36" s="25"/>
      <c r="ECB36" s="25"/>
      <c r="ECC36" s="25"/>
      <c r="ECD36" s="25"/>
      <c r="ECE36" s="25"/>
      <c r="ECF36" s="25"/>
      <c r="ECG36" s="25"/>
      <c r="ECH36" s="25"/>
      <c r="ECI36" s="25"/>
      <c r="ECJ36" s="25"/>
      <c r="ECK36" s="25"/>
      <c r="ECL36" s="25"/>
      <c r="ECM36" s="25"/>
      <c r="ECN36" s="25"/>
      <c r="ECO36" s="25"/>
      <c r="ECP36" s="25"/>
      <c r="ECQ36" s="25"/>
      <c r="ECR36" s="25"/>
      <c r="ECS36" s="25"/>
      <c r="ECT36" s="25"/>
      <c r="ECU36" s="25"/>
      <c r="ECV36" s="25"/>
      <c r="ECW36" s="25"/>
      <c r="ECX36" s="25"/>
      <c r="ECY36" s="25"/>
      <c r="ECZ36" s="25"/>
      <c r="EDA36" s="25"/>
      <c r="EDB36" s="25"/>
      <c r="EDC36" s="25"/>
      <c r="EDD36" s="25"/>
      <c r="EDE36" s="25"/>
      <c r="EDF36" s="25"/>
      <c r="EDG36" s="25"/>
      <c r="EDH36" s="25"/>
      <c r="EDI36" s="25"/>
      <c r="EDJ36" s="25"/>
      <c r="EDK36" s="25"/>
      <c r="EDL36" s="25"/>
      <c r="EDM36" s="25"/>
      <c r="EDN36" s="25"/>
      <c r="EDO36" s="25"/>
      <c r="EDP36" s="25"/>
      <c r="EDQ36" s="25"/>
      <c r="EDR36" s="25"/>
      <c r="EDS36" s="25"/>
      <c r="EDT36" s="25"/>
      <c r="EDU36" s="25"/>
      <c r="EDV36" s="25"/>
      <c r="EDW36" s="25"/>
      <c r="EDX36" s="25"/>
      <c r="EDY36" s="25"/>
      <c r="EDZ36" s="25"/>
      <c r="EEA36" s="25"/>
      <c r="EEB36" s="25"/>
      <c r="EEC36" s="25"/>
      <c r="EED36" s="25"/>
      <c r="EEE36" s="25"/>
      <c r="EEF36" s="25"/>
      <c r="EEG36" s="25"/>
      <c r="EEH36" s="25"/>
      <c r="EEI36" s="25"/>
      <c r="EEJ36" s="25"/>
      <c r="EEK36" s="25"/>
      <c r="EEL36" s="25"/>
      <c r="EEM36" s="25"/>
      <c r="EEN36" s="25"/>
      <c r="EEO36" s="25"/>
      <c r="EEP36" s="25"/>
      <c r="EEQ36" s="25"/>
      <c r="EER36" s="25"/>
      <c r="EES36" s="25"/>
      <c r="EET36" s="25"/>
      <c r="EEU36" s="25"/>
      <c r="EEV36" s="25"/>
      <c r="EEW36" s="25"/>
      <c r="EEX36" s="25"/>
      <c r="EEY36" s="25"/>
      <c r="EEZ36" s="25"/>
      <c r="EFA36" s="25"/>
      <c r="EFB36" s="25"/>
      <c r="EFC36" s="25"/>
      <c r="EFD36" s="25"/>
      <c r="EFE36" s="25"/>
      <c r="EFF36" s="25"/>
      <c r="EFG36" s="25"/>
      <c r="EFH36" s="25"/>
      <c r="EFI36" s="25"/>
      <c r="EFJ36" s="25"/>
      <c r="EFK36" s="25"/>
      <c r="EFL36" s="25"/>
      <c r="EFM36" s="25"/>
      <c r="EFN36" s="25"/>
      <c r="EFO36" s="25"/>
      <c r="EFP36" s="25"/>
      <c r="EFQ36" s="25"/>
      <c r="EFR36" s="25"/>
      <c r="EFS36" s="25"/>
      <c r="EFT36" s="25"/>
      <c r="EFU36" s="25"/>
      <c r="EFV36" s="25"/>
      <c r="EFW36" s="25"/>
      <c r="EFX36" s="25"/>
      <c r="EFY36" s="25"/>
      <c r="EFZ36" s="25"/>
      <c r="EGA36" s="25"/>
      <c r="EGB36" s="25"/>
      <c r="EGC36" s="25"/>
      <c r="EGD36" s="25"/>
      <c r="EGE36" s="25"/>
      <c r="EGF36" s="25"/>
      <c r="EGG36" s="25"/>
      <c r="EGH36" s="25"/>
      <c r="EGI36" s="25"/>
      <c r="EGJ36" s="25"/>
      <c r="EGK36" s="25"/>
      <c r="EGL36" s="25"/>
      <c r="EGM36" s="25"/>
      <c r="EGN36" s="25"/>
      <c r="EGO36" s="25"/>
      <c r="EGP36" s="25"/>
      <c r="EGQ36" s="25"/>
      <c r="EGR36" s="25"/>
      <c r="EGS36" s="25"/>
      <c r="EGT36" s="25"/>
      <c r="EGU36" s="25"/>
      <c r="EGV36" s="25"/>
      <c r="EGW36" s="25"/>
      <c r="EGX36" s="25"/>
      <c r="EGY36" s="25"/>
      <c r="EGZ36" s="25"/>
      <c r="EHA36" s="25"/>
      <c r="EHB36" s="25"/>
      <c r="EHC36" s="25"/>
      <c r="EHD36" s="25"/>
      <c r="EHE36" s="25"/>
      <c r="EHF36" s="25"/>
      <c r="EHG36" s="25"/>
      <c r="EHH36" s="25"/>
      <c r="EHI36" s="25"/>
      <c r="EHJ36" s="25"/>
      <c r="EHK36" s="25"/>
      <c r="EHL36" s="25"/>
      <c r="EHM36" s="25"/>
      <c r="EHN36" s="25"/>
      <c r="EHO36" s="25"/>
      <c r="EHP36" s="25"/>
      <c r="EHQ36" s="25"/>
      <c r="EHR36" s="25"/>
      <c r="EHS36" s="25"/>
      <c r="EHT36" s="25"/>
      <c r="EHU36" s="25"/>
      <c r="EHV36" s="25"/>
      <c r="EHW36" s="25"/>
      <c r="EHX36" s="25"/>
      <c r="EHY36" s="25"/>
      <c r="EHZ36" s="25"/>
      <c r="EIA36" s="25"/>
      <c r="EIB36" s="25"/>
      <c r="EIC36" s="25"/>
      <c r="EID36" s="25"/>
      <c r="EIE36" s="25"/>
      <c r="EIF36" s="25"/>
      <c r="EIG36" s="25"/>
      <c r="EIH36" s="25"/>
      <c r="EII36" s="25"/>
      <c r="EIJ36" s="25"/>
      <c r="EIK36" s="25"/>
      <c r="EIL36" s="25"/>
      <c r="EIM36" s="25"/>
      <c r="EIN36" s="25"/>
      <c r="EIO36" s="25"/>
      <c r="EIP36" s="25"/>
      <c r="EIQ36" s="25"/>
      <c r="EIR36" s="25"/>
      <c r="EIS36" s="25"/>
      <c r="EIT36" s="25"/>
      <c r="EIU36" s="25"/>
      <c r="EIV36" s="25"/>
      <c r="EIW36" s="25"/>
      <c r="EIX36" s="25"/>
      <c r="EIY36" s="25"/>
      <c r="EIZ36" s="25"/>
      <c r="EJA36" s="25"/>
      <c r="EJB36" s="25"/>
      <c r="EJC36" s="25"/>
      <c r="EJD36" s="25"/>
      <c r="EJE36" s="25"/>
      <c r="EJF36" s="25"/>
      <c r="EJG36" s="25"/>
      <c r="EJH36" s="25"/>
      <c r="EJI36" s="25"/>
      <c r="EJJ36" s="25"/>
      <c r="EJK36" s="25"/>
      <c r="EJL36" s="25"/>
      <c r="EJM36" s="25"/>
      <c r="EJN36" s="25"/>
      <c r="EJO36" s="25"/>
      <c r="EJP36" s="25"/>
      <c r="EJQ36" s="25"/>
      <c r="EJR36" s="25"/>
      <c r="EJS36" s="25"/>
      <c r="EJT36" s="25"/>
      <c r="EJU36" s="25"/>
      <c r="EJV36" s="25"/>
      <c r="EJW36" s="25"/>
      <c r="EJX36" s="25"/>
      <c r="EJY36" s="25"/>
      <c r="EJZ36" s="25"/>
      <c r="EKA36" s="25"/>
      <c r="EKB36" s="25"/>
      <c r="EKC36" s="25"/>
      <c r="EKD36" s="25"/>
      <c r="EKE36" s="25"/>
      <c r="EKF36" s="25"/>
      <c r="EKG36" s="25"/>
      <c r="EKH36" s="25"/>
      <c r="EKI36" s="25"/>
      <c r="EKJ36" s="25"/>
      <c r="EKK36" s="25"/>
      <c r="EKL36" s="25"/>
      <c r="EKM36" s="25"/>
      <c r="EKN36" s="25"/>
      <c r="EKO36" s="25"/>
      <c r="EKP36" s="25"/>
      <c r="EKQ36" s="25"/>
      <c r="EKR36" s="25"/>
      <c r="EKS36" s="25"/>
      <c r="EKT36" s="25"/>
      <c r="EKU36" s="25"/>
      <c r="EKV36" s="25"/>
      <c r="EKW36" s="25"/>
      <c r="EKX36" s="25"/>
      <c r="EKY36" s="25"/>
      <c r="EKZ36" s="25"/>
      <c r="ELA36" s="25"/>
      <c r="ELB36" s="25"/>
      <c r="ELC36" s="25"/>
      <c r="ELD36" s="25"/>
      <c r="ELE36" s="25"/>
      <c r="ELF36" s="25"/>
      <c r="ELG36" s="25"/>
      <c r="ELH36" s="25"/>
      <c r="ELI36" s="25"/>
      <c r="ELJ36" s="25"/>
      <c r="ELK36" s="25"/>
      <c r="ELL36" s="25"/>
      <c r="ELM36" s="25"/>
      <c r="ELN36" s="25"/>
      <c r="ELO36" s="25"/>
      <c r="ELP36" s="25"/>
      <c r="ELQ36" s="25"/>
      <c r="ELR36" s="25"/>
      <c r="ELS36" s="25"/>
      <c r="ELT36" s="25"/>
      <c r="ELU36" s="25"/>
      <c r="ELV36" s="25"/>
      <c r="ELW36" s="25"/>
      <c r="ELX36" s="25"/>
      <c r="ELY36" s="25"/>
      <c r="ELZ36" s="25"/>
      <c r="EMA36" s="25"/>
      <c r="EMB36" s="25"/>
      <c r="EMC36" s="25"/>
      <c r="EMD36" s="25"/>
      <c r="EME36" s="25"/>
      <c r="EMF36" s="25"/>
      <c r="EMG36" s="25"/>
      <c r="EMH36" s="25"/>
      <c r="EMI36" s="25"/>
      <c r="EMJ36" s="25"/>
      <c r="EMK36" s="25"/>
      <c r="EML36" s="25"/>
      <c r="EMM36" s="25"/>
      <c r="EMN36" s="25"/>
      <c r="EMO36" s="25"/>
      <c r="EMP36" s="25"/>
      <c r="EMQ36" s="25"/>
      <c r="EMR36" s="25"/>
      <c r="EMS36" s="25"/>
      <c r="EMT36" s="25"/>
      <c r="EMU36" s="25"/>
      <c r="EMV36" s="25"/>
      <c r="EMW36" s="25"/>
      <c r="EMX36" s="25"/>
      <c r="EMY36" s="25"/>
      <c r="EMZ36" s="25"/>
      <c r="ENA36" s="25"/>
      <c r="ENB36" s="25"/>
      <c r="ENC36" s="25"/>
      <c r="END36" s="25"/>
      <c r="ENE36" s="25"/>
      <c r="ENF36" s="25"/>
      <c r="ENG36" s="25"/>
      <c r="ENH36" s="25"/>
      <c r="ENI36" s="25"/>
      <c r="ENJ36" s="25"/>
      <c r="ENK36" s="25"/>
      <c r="ENL36" s="25"/>
      <c r="ENM36" s="25"/>
      <c r="ENN36" s="25"/>
      <c r="ENO36" s="25"/>
      <c r="ENP36" s="25"/>
      <c r="ENQ36" s="25"/>
      <c r="ENR36" s="25"/>
      <c r="ENS36" s="25"/>
      <c r="ENT36" s="25"/>
      <c r="ENU36" s="25"/>
      <c r="ENV36" s="25"/>
      <c r="ENW36" s="25"/>
      <c r="ENX36" s="25"/>
      <c r="ENY36" s="25"/>
      <c r="ENZ36" s="25"/>
      <c r="EOA36" s="25"/>
      <c r="EOB36" s="25"/>
      <c r="EOC36" s="25"/>
      <c r="EOD36" s="25"/>
      <c r="EOE36" s="25"/>
      <c r="EOF36" s="25"/>
      <c r="EOG36" s="25"/>
      <c r="EOH36" s="25"/>
      <c r="EOI36" s="25"/>
      <c r="EOJ36" s="25"/>
      <c r="EOK36" s="25"/>
      <c r="EOL36" s="25"/>
      <c r="EOM36" s="25"/>
      <c r="EON36" s="25"/>
      <c r="EOO36" s="25"/>
      <c r="EOP36" s="25"/>
      <c r="EOQ36" s="25"/>
      <c r="EOR36" s="25"/>
      <c r="EOS36" s="25"/>
      <c r="EOT36" s="25"/>
      <c r="EOU36" s="25"/>
      <c r="EOV36" s="25"/>
      <c r="EOW36" s="25"/>
      <c r="EOX36" s="25"/>
      <c r="EOY36" s="25"/>
      <c r="EOZ36" s="25"/>
      <c r="EPA36" s="25"/>
      <c r="EPB36" s="25"/>
      <c r="EPC36" s="25"/>
      <c r="EPD36" s="25"/>
      <c r="EPE36" s="25"/>
      <c r="EPF36" s="25"/>
      <c r="EPG36" s="25"/>
      <c r="EPH36" s="25"/>
      <c r="EPI36" s="25"/>
      <c r="EPJ36" s="25"/>
      <c r="EPK36" s="25"/>
      <c r="EPL36" s="25"/>
      <c r="EPM36" s="25"/>
      <c r="EPN36" s="25"/>
      <c r="EPO36" s="25"/>
      <c r="EPP36" s="25"/>
      <c r="EPQ36" s="25"/>
      <c r="EPR36" s="25"/>
      <c r="EPS36" s="25"/>
      <c r="EPT36" s="25"/>
      <c r="EPU36" s="25"/>
      <c r="EPV36" s="25"/>
      <c r="EPW36" s="25"/>
      <c r="EPX36" s="25"/>
      <c r="EPY36" s="25"/>
      <c r="EPZ36" s="25"/>
      <c r="EQA36" s="25"/>
      <c r="EQB36" s="25"/>
      <c r="EQC36" s="25"/>
      <c r="EQD36" s="25"/>
      <c r="EQE36" s="25"/>
      <c r="EQF36" s="25"/>
      <c r="EQG36" s="25"/>
      <c r="EQH36" s="25"/>
      <c r="EQI36" s="25"/>
      <c r="EQJ36" s="25"/>
      <c r="EQK36" s="25"/>
      <c r="EQL36" s="25"/>
      <c r="EQM36" s="25"/>
      <c r="EQN36" s="25"/>
      <c r="EQO36" s="25"/>
      <c r="EQP36" s="25"/>
      <c r="EQQ36" s="25"/>
      <c r="EQR36" s="25"/>
      <c r="EQS36" s="25"/>
      <c r="EQT36" s="25"/>
      <c r="EQU36" s="25"/>
      <c r="EQV36" s="25"/>
      <c r="EQW36" s="25"/>
      <c r="EQX36" s="25"/>
      <c r="EQY36" s="25"/>
      <c r="EQZ36" s="25"/>
      <c r="ERA36" s="25"/>
      <c r="ERB36" s="25"/>
      <c r="ERC36" s="25"/>
      <c r="ERD36" s="25"/>
      <c r="ERE36" s="25"/>
      <c r="ERF36" s="25"/>
      <c r="ERG36" s="25"/>
      <c r="ERH36" s="25"/>
      <c r="ERI36" s="25"/>
      <c r="ERJ36" s="25"/>
      <c r="ERK36" s="25"/>
      <c r="ERL36" s="25"/>
      <c r="ERM36" s="25"/>
      <c r="ERN36" s="25"/>
      <c r="ERO36" s="25"/>
      <c r="ERP36" s="25"/>
      <c r="ERQ36" s="25"/>
      <c r="ERR36" s="25"/>
      <c r="ERS36" s="25"/>
      <c r="ERT36" s="25"/>
      <c r="ERU36" s="25"/>
      <c r="ERV36" s="25"/>
      <c r="ERW36" s="25"/>
      <c r="ERX36" s="25"/>
      <c r="ERY36" s="25"/>
      <c r="ERZ36" s="25"/>
      <c r="ESA36" s="25"/>
      <c r="ESB36" s="25"/>
      <c r="ESC36" s="25"/>
      <c r="ESD36" s="25"/>
      <c r="ESE36" s="25"/>
      <c r="ESF36" s="25"/>
      <c r="ESG36" s="25"/>
      <c r="ESH36" s="25"/>
      <c r="ESI36" s="25"/>
      <c r="ESJ36" s="25"/>
      <c r="ESK36" s="25"/>
      <c r="ESL36" s="25"/>
      <c r="ESM36" s="25"/>
      <c r="ESN36" s="25"/>
      <c r="ESO36" s="25"/>
      <c r="ESP36" s="25"/>
      <c r="ESQ36" s="25"/>
      <c r="ESR36" s="25"/>
      <c r="ESS36" s="25"/>
      <c r="EST36" s="25"/>
      <c r="ESU36" s="25"/>
      <c r="ESV36" s="25"/>
      <c r="ESW36" s="25"/>
      <c r="ESX36" s="25"/>
      <c r="ESY36" s="25"/>
      <c r="ESZ36" s="25"/>
      <c r="ETA36" s="25"/>
      <c r="ETB36" s="25"/>
      <c r="ETC36" s="25"/>
      <c r="ETD36" s="25"/>
      <c r="ETE36" s="25"/>
      <c r="ETF36" s="25"/>
      <c r="ETG36" s="25"/>
      <c r="ETH36" s="25"/>
      <c r="ETI36" s="25"/>
      <c r="ETJ36" s="25"/>
      <c r="ETK36" s="25"/>
      <c r="ETL36" s="25"/>
      <c r="ETM36" s="25"/>
      <c r="ETN36" s="25"/>
      <c r="ETO36" s="25"/>
      <c r="ETP36" s="25"/>
      <c r="ETQ36" s="25"/>
      <c r="ETR36" s="25"/>
      <c r="ETS36" s="25"/>
      <c r="ETT36" s="25"/>
      <c r="ETU36" s="25"/>
      <c r="ETV36" s="25"/>
      <c r="ETW36" s="25"/>
      <c r="ETX36" s="25"/>
      <c r="ETY36" s="25"/>
      <c r="ETZ36" s="25"/>
      <c r="EUA36" s="25"/>
      <c r="EUB36" s="25"/>
      <c r="EUC36" s="25"/>
      <c r="EUD36" s="25"/>
      <c r="EUE36" s="25"/>
      <c r="EUF36" s="25"/>
      <c r="EUG36" s="25"/>
      <c r="EUH36" s="25"/>
      <c r="EUI36" s="25"/>
      <c r="EUJ36" s="25"/>
      <c r="EUK36" s="25"/>
      <c r="EUL36" s="25"/>
      <c r="EUM36" s="25"/>
      <c r="EUN36" s="25"/>
      <c r="EUO36" s="25"/>
      <c r="EUP36" s="25"/>
      <c r="EUQ36" s="25"/>
      <c r="EUR36" s="25"/>
      <c r="EUS36" s="25"/>
      <c r="EUT36" s="25"/>
      <c r="EUU36" s="25"/>
      <c r="EUV36" s="25"/>
      <c r="EUW36" s="25"/>
      <c r="EUX36" s="25"/>
      <c r="EUY36" s="25"/>
      <c r="EUZ36" s="25"/>
      <c r="EVA36" s="25"/>
      <c r="EVB36" s="25"/>
      <c r="EVC36" s="25"/>
      <c r="EVD36" s="25"/>
      <c r="EVE36" s="25"/>
      <c r="EVF36" s="25"/>
      <c r="EVG36" s="25"/>
      <c r="EVH36" s="25"/>
      <c r="EVI36" s="25"/>
      <c r="EVJ36" s="25"/>
      <c r="EVK36" s="25"/>
      <c r="EVL36" s="25"/>
      <c r="EVM36" s="25"/>
      <c r="EVN36" s="25"/>
      <c r="EVO36" s="25"/>
      <c r="EVP36" s="25"/>
      <c r="EVQ36" s="25"/>
      <c r="EVR36" s="25"/>
      <c r="EVS36" s="25"/>
      <c r="EVT36" s="25"/>
      <c r="EVU36" s="25"/>
      <c r="EVV36" s="25"/>
      <c r="EVW36" s="25"/>
      <c r="EVX36" s="25"/>
      <c r="EVY36" s="25"/>
      <c r="EVZ36" s="25"/>
      <c r="EWA36" s="25"/>
      <c r="EWB36" s="25"/>
      <c r="EWC36" s="25"/>
      <c r="EWD36" s="25"/>
      <c r="EWE36" s="25"/>
      <c r="EWF36" s="25"/>
      <c r="EWG36" s="25"/>
      <c r="EWH36" s="25"/>
      <c r="EWI36" s="25"/>
      <c r="EWJ36" s="25"/>
      <c r="EWK36" s="25"/>
      <c r="EWL36" s="25"/>
      <c r="EWM36" s="25"/>
      <c r="EWN36" s="25"/>
      <c r="EWO36" s="25"/>
      <c r="EWP36" s="25"/>
      <c r="EWQ36" s="25"/>
      <c r="EWR36" s="25"/>
      <c r="EWS36" s="25"/>
      <c r="EWT36" s="25"/>
      <c r="EWU36" s="25"/>
      <c r="EWV36" s="25"/>
      <c r="EWW36" s="25"/>
      <c r="EWX36" s="25"/>
      <c r="EWY36" s="25"/>
      <c r="EWZ36" s="25"/>
      <c r="EXA36" s="25"/>
      <c r="EXB36" s="25"/>
      <c r="EXC36" s="25"/>
      <c r="EXD36" s="25"/>
      <c r="EXE36" s="25"/>
      <c r="EXF36" s="25"/>
      <c r="EXG36" s="25"/>
      <c r="EXH36" s="25"/>
      <c r="EXI36" s="25"/>
      <c r="EXJ36" s="25"/>
      <c r="EXK36" s="25"/>
      <c r="EXL36" s="25"/>
      <c r="EXM36" s="25"/>
      <c r="EXN36" s="25"/>
      <c r="EXO36" s="25"/>
      <c r="EXP36" s="25"/>
      <c r="EXQ36" s="25"/>
      <c r="EXR36" s="25"/>
      <c r="EXS36" s="25"/>
      <c r="EXT36" s="25"/>
      <c r="EXU36" s="25"/>
      <c r="EXV36" s="25"/>
      <c r="EXW36" s="25"/>
      <c r="EXX36" s="25"/>
      <c r="EXY36" s="25"/>
      <c r="EXZ36" s="25"/>
      <c r="EYA36" s="25"/>
      <c r="EYB36" s="25"/>
      <c r="EYC36" s="25"/>
      <c r="EYD36" s="25"/>
      <c r="EYE36" s="25"/>
      <c r="EYF36" s="25"/>
      <c r="EYG36" s="25"/>
      <c r="EYH36" s="25"/>
      <c r="EYI36" s="25"/>
      <c r="EYJ36" s="25"/>
      <c r="EYK36" s="25"/>
      <c r="EYL36" s="25"/>
      <c r="EYM36" s="25"/>
      <c r="EYN36" s="25"/>
      <c r="EYO36" s="25"/>
      <c r="EYP36" s="25"/>
      <c r="EYQ36" s="25"/>
      <c r="EYR36" s="25"/>
      <c r="EYS36" s="25"/>
      <c r="EYT36" s="25"/>
      <c r="EYU36" s="25"/>
      <c r="EYV36" s="25"/>
      <c r="EYW36" s="25"/>
      <c r="EYX36" s="25"/>
      <c r="EYY36" s="25"/>
      <c r="EYZ36" s="25"/>
      <c r="EZA36" s="25"/>
      <c r="EZB36" s="25"/>
      <c r="EZC36" s="25"/>
      <c r="EZD36" s="25"/>
      <c r="EZE36" s="25"/>
      <c r="EZF36" s="25"/>
      <c r="EZG36" s="25"/>
      <c r="EZH36" s="25"/>
      <c r="EZI36" s="25"/>
      <c r="EZJ36" s="25"/>
      <c r="EZK36" s="25"/>
      <c r="EZL36" s="25"/>
      <c r="EZM36" s="25"/>
      <c r="EZN36" s="25"/>
      <c r="EZO36" s="25"/>
      <c r="EZP36" s="25"/>
      <c r="EZQ36" s="25"/>
      <c r="EZR36" s="25"/>
      <c r="EZS36" s="25"/>
      <c r="EZT36" s="25"/>
      <c r="EZU36" s="25"/>
      <c r="EZV36" s="25"/>
      <c r="EZW36" s="25"/>
      <c r="EZX36" s="25"/>
      <c r="EZY36" s="25"/>
      <c r="EZZ36" s="25"/>
      <c r="FAA36" s="25"/>
      <c r="FAB36" s="25"/>
      <c r="FAC36" s="25"/>
      <c r="FAD36" s="25"/>
      <c r="FAE36" s="25"/>
      <c r="FAF36" s="25"/>
      <c r="FAG36" s="25"/>
      <c r="FAH36" s="25"/>
      <c r="FAI36" s="25"/>
      <c r="FAJ36" s="25"/>
      <c r="FAK36" s="25"/>
      <c r="FAL36" s="25"/>
      <c r="FAM36" s="25"/>
      <c r="FAN36" s="25"/>
      <c r="FAO36" s="25"/>
      <c r="FAP36" s="25"/>
      <c r="FAQ36" s="25"/>
      <c r="FAR36" s="25"/>
      <c r="FAS36" s="25"/>
      <c r="FAT36" s="25"/>
      <c r="FAU36" s="25"/>
      <c r="FAV36" s="25"/>
      <c r="FAW36" s="25"/>
      <c r="FAX36" s="25"/>
      <c r="FAY36" s="25"/>
      <c r="FAZ36" s="25"/>
      <c r="FBA36" s="25"/>
      <c r="FBB36" s="25"/>
      <c r="FBC36" s="25"/>
      <c r="FBD36" s="25"/>
      <c r="FBE36" s="25"/>
      <c r="FBF36" s="25"/>
      <c r="FBG36" s="25"/>
      <c r="FBH36" s="25"/>
      <c r="FBI36" s="25"/>
      <c r="FBJ36" s="25"/>
      <c r="FBK36" s="25"/>
      <c r="FBL36" s="25"/>
      <c r="FBM36" s="25"/>
      <c r="FBN36" s="25"/>
      <c r="FBO36" s="25"/>
      <c r="FBP36" s="25"/>
      <c r="FBQ36" s="25"/>
      <c r="FBR36" s="25"/>
      <c r="FBS36" s="25"/>
      <c r="FBT36" s="25"/>
      <c r="FBU36" s="25"/>
      <c r="FBV36" s="25"/>
      <c r="FBW36" s="25"/>
      <c r="FBX36" s="25"/>
      <c r="FBY36" s="25"/>
      <c r="FBZ36" s="25"/>
      <c r="FCA36" s="25"/>
      <c r="FCB36" s="25"/>
      <c r="FCC36" s="25"/>
      <c r="FCD36" s="25"/>
      <c r="FCE36" s="25"/>
      <c r="FCF36" s="25"/>
      <c r="FCG36" s="25"/>
      <c r="FCH36" s="25"/>
      <c r="FCI36" s="25"/>
      <c r="FCJ36" s="25"/>
      <c r="FCK36" s="25"/>
      <c r="FCL36" s="25"/>
      <c r="FCM36" s="25"/>
      <c r="FCN36" s="25"/>
      <c r="FCO36" s="25"/>
      <c r="FCP36" s="25"/>
      <c r="FCQ36" s="25"/>
      <c r="FCR36" s="25"/>
      <c r="FCS36" s="25"/>
      <c r="FCT36" s="25"/>
      <c r="FCU36" s="25"/>
      <c r="FCV36" s="25"/>
      <c r="FCW36" s="25"/>
      <c r="FCX36" s="25"/>
      <c r="FCY36" s="25"/>
      <c r="FCZ36" s="25"/>
      <c r="FDA36" s="25"/>
      <c r="FDB36" s="25"/>
      <c r="FDC36" s="25"/>
      <c r="FDD36" s="25"/>
      <c r="FDE36" s="25"/>
      <c r="FDF36" s="25"/>
      <c r="FDG36" s="25"/>
      <c r="FDH36" s="25"/>
      <c r="FDI36" s="25"/>
      <c r="FDJ36" s="25"/>
      <c r="FDK36" s="25"/>
      <c r="FDL36" s="25"/>
      <c r="FDM36" s="25"/>
      <c r="FDN36" s="25"/>
      <c r="FDO36" s="25"/>
      <c r="FDP36" s="25"/>
      <c r="FDQ36" s="25"/>
      <c r="FDR36" s="25"/>
      <c r="FDS36" s="25"/>
      <c r="FDT36" s="25"/>
      <c r="FDU36" s="25"/>
      <c r="FDV36" s="25"/>
      <c r="FDW36" s="25"/>
      <c r="FDX36" s="25"/>
      <c r="FDY36" s="25"/>
      <c r="FDZ36" s="25"/>
      <c r="FEA36" s="25"/>
      <c r="FEB36" s="25"/>
      <c r="FEC36" s="25"/>
      <c r="FED36" s="25"/>
      <c r="FEE36" s="25"/>
      <c r="FEF36" s="25"/>
      <c r="FEG36" s="25"/>
      <c r="FEH36" s="25"/>
      <c r="FEI36" s="25"/>
      <c r="FEJ36" s="25"/>
      <c r="FEK36" s="25"/>
      <c r="FEL36" s="25"/>
      <c r="FEM36" s="25"/>
      <c r="FEN36" s="25"/>
      <c r="FEO36" s="25"/>
      <c r="FEP36" s="25"/>
      <c r="FEQ36" s="25"/>
      <c r="FER36" s="25"/>
      <c r="FES36" s="25"/>
      <c r="FET36" s="25"/>
      <c r="FEU36" s="25"/>
      <c r="FEV36" s="25"/>
      <c r="FEW36" s="25"/>
      <c r="FEX36" s="25"/>
      <c r="FEY36" s="25"/>
      <c r="FEZ36" s="25"/>
      <c r="FFA36" s="25"/>
      <c r="FFB36" s="25"/>
      <c r="FFC36" s="25"/>
      <c r="FFD36" s="25"/>
      <c r="FFE36" s="25"/>
      <c r="FFF36" s="25"/>
      <c r="FFG36" s="25"/>
      <c r="FFH36" s="25"/>
      <c r="FFI36" s="25"/>
      <c r="FFJ36" s="25"/>
      <c r="FFK36" s="25"/>
      <c r="FFL36" s="25"/>
      <c r="FFM36" s="25"/>
      <c r="FFN36" s="25"/>
      <c r="FFO36" s="25"/>
      <c r="FFP36" s="25"/>
      <c r="FFQ36" s="25"/>
      <c r="FFR36" s="25"/>
      <c r="FFS36" s="25"/>
      <c r="FFT36" s="25"/>
      <c r="FFU36" s="25"/>
      <c r="FFV36" s="25"/>
      <c r="FFW36" s="25"/>
      <c r="FFX36" s="25"/>
      <c r="FFY36" s="25"/>
      <c r="FFZ36" s="25"/>
      <c r="FGA36" s="25"/>
      <c r="FGB36" s="25"/>
      <c r="FGC36" s="25"/>
      <c r="FGD36" s="25"/>
      <c r="FGE36" s="25"/>
      <c r="FGF36" s="25"/>
      <c r="FGG36" s="25"/>
      <c r="FGH36" s="25"/>
      <c r="FGI36" s="25"/>
      <c r="FGJ36" s="25"/>
      <c r="FGK36" s="25"/>
      <c r="FGL36" s="25"/>
      <c r="FGM36" s="25"/>
      <c r="FGN36" s="25"/>
      <c r="FGO36" s="25"/>
      <c r="FGP36" s="25"/>
      <c r="FGQ36" s="25"/>
      <c r="FGR36" s="25"/>
      <c r="FGS36" s="25"/>
      <c r="FGT36" s="25"/>
      <c r="FGU36" s="25"/>
      <c r="FGV36" s="25"/>
      <c r="FGW36" s="25"/>
      <c r="FGX36" s="25"/>
      <c r="FGY36" s="25"/>
      <c r="FGZ36" s="25"/>
      <c r="FHA36" s="25"/>
      <c r="FHB36" s="25"/>
      <c r="FHC36" s="25"/>
      <c r="FHD36" s="25"/>
      <c r="FHE36" s="25"/>
      <c r="FHF36" s="25"/>
      <c r="FHG36" s="25"/>
      <c r="FHH36" s="25"/>
      <c r="FHI36" s="25"/>
      <c r="FHJ36" s="25"/>
      <c r="FHK36" s="25"/>
      <c r="FHL36" s="25"/>
      <c r="FHM36" s="25"/>
      <c r="FHN36" s="25"/>
      <c r="FHO36" s="25"/>
      <c r="FHP36" s="25"/>
      <c r="FHQ36" s="25"/>
      <c r="FHR36" s="25"/>
      <c r="FHS36" s="25"/>
      <c r="FHT36" s="25"/>
      <c r="FHU36" s="25"/>
      <c r="FHV36" s="25"/>
      <c r="FHW36" s="25"/>
      <c r="FHX36" s="25"/>
      <c r="FHY36" s="25"/>
      <c r="FHZ36" s="25"/>
      <c r="FIA36" s="25"/>
      <c r="FIB36" s="25"/>
      <c r="FIC36" s="25"/>
      <c r="FID36" s="25"/>
      <c r="FIE36" s="25"/>
      <c r="FIF36" s="25"/>
      <c r="FIG36" s="25"/>
      <c r="FIH36" s="25"/>
      <c r="FII36" s="25"/>
      <c r="FIJ36" s="25"/>
      <c r="FIK36" s="25"/>
      <c r="FIL36" s="25"/>
      <c r="FIM36" s="25"/>
      <c r="FIN36" s="25"/>
      <c r="FIO36" s="25"/>
      <c r="FIP36" s="25"/>
      <c r="FIQ36" s="25"/>
      <c r="FIR36" s="25"/>
      <c r="FIS36" s="25"/>
      <c r="FIT36" s="25"/>
      <c r="FIU36" s="25"/>
      <c r="FIV36" s="25"/>
      <c r="FIW36" s="25"/>
      <c r="FIX36" s="25"/>
      <c r="FIY36" s="25"/>
      <c r="FIZ36" s="25"/>
      <c r="FJA36" s="25"/>
      <c r="FJB36" s="25"/>
      <c r="FJC36" s="25"/>
      <c r="FJD36" s="25"/>
      <c r="FJE36" s="25"/>
      <c r="FJF36" s="25"/>
      <c r="FJG36" s="25"/>
      <c r="FJH36" s="25"/>
      <c r="FJI36" s="25"/>
      <c r="FJJ36" s="25"/>
      <c r="FJK36" s="25"/>
      <c r="FJL36" s="25"/>
      <c r="FJM36" s="25"/>
      <c r="FJN36" s="25"/>
      <c r="FJO36" s="25"/>
      <c r="FJP36" s="25"/>
      <c r="FJQ36" s="25"/>
      <c r="FJR36" s="25"/>
      <c r="FJS36" s="25"/>
      <c r="FJT36" s="25"/>
      <c r="FJU36" s="25"/>
      <c r="FJV36" s="25"/>
      <c r="FJW36" s="25"/>
      <c r="FJX36" s="25"/>
      <c r="FJY36" s="25"/>
      <c r="FJZ36" s="25"/>
      <c r="FKA36" s="25"/>
      <c r="FKB36" s="25"/>
      <c r="FKC36" s="25"/>
      <c r="FKD36" s="25"/>
      <c r="FKE36" s="25"/>
      <c r="FKF36" s="25"/>
      <c r="FKG36" s="25"/>
      <c r="FKH36" s="25"/>
      <c r="FKI36" s="25"/>
      <c r="FKJ36" s="25"/>
      <c r="FKK36" s="25"/>
      <c r="FKL36" s="25"/>
      <c r="FKM36" s="25"/>
      <c r="FKN36" s="25"/>
      <c r="FKO36" s="25"/>
      <c r="FKP36" s="25"/>
      <c r="FKQ36" s="25"/>
      <c r="FKR36" s="25"/>
      <c r="FKS36" s="25"/>
      <c r="FKT36" s="25"/>
      <c r="FKU36" s="25"/>
      <c r="FKV36" s="25"/>
      <c r="FKW36" s="25"/>
      <c r="FKX36" s="25"/>
      <c r="FKY36" s="25"/>
      <c r="FKZ36" s="25"/>
      <c r="FLA36" s="25"/>
      <c r="FLB36" s="25"/>
      <c r="FLC36" s="25"/>
      <c r="FLD36" s="25"/>
      <c r="FLE36" s="25"/>
      <c r="FLF36" s="25"/>
      <c r="FLG36" s="25"/>
      <c r="FLH36" s="25"/>
      <c r="FLI36" s="25"/>
      <c r="FLJ36" s="25"/>
      <c r="FLK36" s="25"/>
      <c r="FLL36" s="25"/>
      <c r="FLM36" s="25"/>
      <c r="FLN36" s="25"/>
      <c r="FLO36" s="25"/>
      <c r="FLP36" s="25"/>
      <c r="FLQ36" s="25"/>
      <c r="FLR36" s="25"/>
      <c r="FLS36" s="25"/>
      <c r="FLT36" s="25"/>
      <c r="FLU36" s="25"/>
      <c r="FLV36" s="25"/>
      <c r="FLW36" s="25"/>
      <c r="FLX36" s="25"/>
      <c r="FLY36" s="25"/>
      <c r="FLZ36" s="25"/>
      <c r="FMA36" s="25"/>
      <c r="FMB36" s="25"/>
      <c r="FMC36" s="25"/>
      <c r="FMD36" s="25"/>
      <c r="FME36" s="25"/>
      <c r="FMF36" s="25"/>
      <c r="FMG36" s="25"/>
      <c r="FMH36" s="25"/>
      <c r="FMI36" s="25"/>
      <c r="FMJ36" s="25"/>
      <c r="FMK36" s="25"/>
      <c r="FML36" s="25"/>
      <c r="FMM36" s="25"/>
      <c r="FMN36" s="25"/>
      <c r="FMO36" s="25"/>
      <c r="FMP36" s="25"/>
      <c r="FMQ36" s="25"/>
      <c r="FMR36" s="25"/>
      <c r="FMS36" s="25"/>
      <c r="FMT36" s="25"/>
      <c r="FMU36" s="25"/>
      <c r="FMV36" s="25"/>
      <c r="FMW36" s="25"/>
      <c r="FMX36" s="25"/>
      <c r="FMY36" s="25"/>
      <c r="FMZ36" s="25"/>
      <c r="FNA36" s="25"/>
      <c r="FNB36" s="25"/>
      <c r="FNC36" s="25"/>
      <c r="FND36" s="25"/>
      <c r="FNE36" s="25"/>
      <c r="FNF36" s="25"/>
      <c r="FNG36" s="25"/>
      <c r="FNH36" s="25"/>
      <c r="FNI36" s="25"/>
      <c r="FNJ36" s="25"/>
      <c r="FNK36" s="25"/>
      <c r="FNL36" s="25"/>
      <c r="FNM36" s="25"/>
      <c r="FNN36" s="25"/>
      <c r="FNO36" s="25"/>
      <c r="FNP36" s="25"/>
      <c r="FNQ36" s="25"/>
      <c r="FNR36" s="25"/>
      <c r="FNS36" s="25"/>
      <c r="FNT36" s="25"/>
      <c r="FNU36" s="25"/>
      <c r="FNV36" s="25"/>
      <c r="FNW36" s="25"/>
      <c r="FNX36" s="25"/>
      <c r="FNY36" s="25"/>
      <c r="FNZ36" s="25"/>
      <c r="FOA36" s="25"/>
      <c r="FOB36" s="25"/>
      <c r="FOC36" s="25"/>
      <c r="FOD36" s="25"/>
      <c r="FOE36" s="25"/>
      <c r="FOF36" s="25"/>
      <c r="FOG36" s="25"/>
      <c r="FOH36" s="25"/>
      <c r="FOI36" s="25"/>
      <c r="FOJ36" s="25"/>
      <c r="FOK36" s="25"/>
      <c r="FOL36" s="25"/>
      <c r="FOM36" s="25"/>
      <c r="FON36" s="25"/>
      <c r="FOO36" s="25"/>
      <c r="FOP36" s="25"/>
      <c r="FOQ36" s="25"/>
      <c r="FOR36" s="25"/>
      <c r="FOS36" s="25"/>
      <c r="FOT36" s="25"/>
      <c r="FOU36" s="25"/>
      <c r="FOV36" s="25"/>
      <c r="FOW36" s="25"/>
      <c r="FOX36" s="25"/>
      <c r="FOY36" s="25"/>
      <c r="FOZ36" s="25"/>
      <c r="FPA36" s="25"/>
      <c r="FPB36" s="25"/>
      <c r="FPC36" s="25"/>
      <c r="FPD36" s="25"/>
      <c r="FPE36" s="25"/>
      <c r="FPF36" s="25"/>
      <c r="FPG36" s="25"/>
      <c r="FPH36" s="25"/>
      <c r="FPI36" s="25"/>
      <c r="FPJ36" s="25"/>
      <c r="FPK36" s="25"/>
      <c r="FPL36" s="25"/>
      <c r="FPM36" s="25"/>
      <c r="FPN36" s="25"/>
      <c r="FPO36" s="25"/>
      <c r="FPP36" s="25"/>
      <c r="FPQ36" s="25"/>
      <c r="FPR36" s="25"/>
      <c r="FPS36" s="25"/>
      <c r="FPT36" s="25"/>
      <c r="FPU36" s="25"/>
      <c r="FPV36" s="25"/>
      <c r="FPW36" s="25"/>
      <c r="FPX36" s="25"/>
      <c r="FPY36" s="25"/>
      <c r="FPZ36" s="25"/>
      <c r="FQA36" s="25"/>
      <c r="FQB36" s="25"/>
      <c r="FQC36" s="25"/>
      <c r="FQD36" s="25"/>
      <c r="FQE36" s="25"/>
      <c r="FQF36" s="25"/>
      <c r="FQG36" s="25"/>
      <c r="FQH36" s="25"/>
      <c r="FQI36" s="25"/>
      <c r="FQJ36" s="25"/>
      <c r="FQK36" s="25"/>
      <c r="FQL36" s="25"/>
      <c r="FQM36" s="25"/>
      <c r="FQN36" s="25"/>
      <c r="FQO36" s="25"/>
      <c r="FQP36" s="25"/>
      <c r="FQQ36" s="25"/>
      <c r="FQR36" s="25"/>
      <c r="FQS36" s="25"/>
      <c r="FQT36" s="25"/>
      <c r="FQU36" s="25"/>
      <c r="FQV36" s="25"/>
      <c r="FQW36" s="25"/>
      <c r="FQX36" s="25"/>
      <c r="FQY36" s="25"/>
      <c r="FQZ36" s="25"/>
      <c r="FRA36" s="25"/>
      <c r="FRB36" s="25"/>
      <c r="FRC36" s="25"/>
      <c r="FRD36" s="25"/>
      <c r="FRE36" s="25"/>
      <c r="FRF36" s="25"/>
      <c r="FRG36" s="25"/>
      <c r="FRH36" s="25"/>
      <c r="FRI36" s="25"/>
      <c r="FRJ36" s="25"/>
      <c r="FRK36" s="25"/>
      <c r="FRL36" s="25"/>
      <c r="FRM36" s="25"/>
      <c r="FRN36" s="25"/>
      <c r="FRO36" s="25"/>
      <c r="FRP36" s="25"/>
      <c r="FRQ36" s="25"/>
      <c r="FRR36" s="25"/>
      <c r="FRS36" s="25"/>
      <c r="FRT36" s="25"/>
      <c r="FRU36" s="25"/>
      <c r="FRV36" s="25"/>
      <c r="FRW36" s="25"/>
      <c r="FRX36" s="25"/>
      <c r="FRY36" s="25"/>
      <c r="FRZ36" s="25"/>
      <c r="FSA36" s="25"/>
      <c r="FSB36" s="25"/>
      <c r="FSC36" s="25"/>
      <c r="FSD36" s="25"/>
      <c r="FSE36" s="25"/>
      <c r="FSF36" s="25"/>
      <c r="FSG36" s="25"/>
      <c r="FSH36" s="25"/>
      <c r="FSI36" s="25"/>
      <c r="FSJ36" s="25"/>
      <c r="FSK36" s="25"/>
      <c r="FSL36" s="25"/>
      <c r="FSM36" s="25"/>
      <c r="FSN36" s="25"/>
      <c r="FSO36" s="25"/>
      <c r="FSP36" s="25"/>
      <c r="FSQ36" s="25"/>
      <c r="FSR36" s="25"/>
      <c r="FSS36" s="25"/>
      <c r="FST36" s="25"/>
      <c r="FSU36" s="25"/>
      <c r="FSV36" s="25"/>
      <c r="FSW36" s="25"/>
      <c r="FSX36" s="25"/>
      <c r="FSY36" s="25"/>
      <c r="FSZ36" s="25"/>
      <c r="FTA36" s="25"/>
      <c r="FTB36" s="25"/>
      <c r="FTC36" s="25"/>
      <c r="FTD36" s="25"/>
      <c r="FTE36" s="25"/>
      <c r="FTF36" s="25"/>
      <c r="FTG36" s="25"/>
      <c r="FTH36" s="25"/>
      <c r="FTI36" s="25"/>
      <c r="FTJ36" s="25"/>
      <c r="FTK36" s="25"/>
      <c r="FTL36" s="25"/>
      <c r="FTM36" s="25"/>
      <c r="FTN36" s="25"/>
      <c r="FTO36" s="25"/>
      <c r="FTP36" s="25"/>
      <c r="FTQ36" s="25"/>
      <c r="FTR36" s="25"/>
      <c r="FTS36" s="25"/>
      <c r="FTT36" s="25"/>
      <c r="FTU36" s="25"/>
      <c r="FTV36" s="25"/>
      <c r="FTW36" s="25"/>
      <c r="FTX36" s="25"/>
      <c r="FTY36" s="25"/>
      <c r="FTZ36" s="25"/>
      <c r="FUA36" s="25"/>
      <c r="FUB36" s="25"/>
      <c r="FUC36" s="25"/>
      <c r="FUD36" s="25"/>
      <c r="FUE36" s="25"/>
      <c r="FUF36" s="25"/>
      <c r="FUG36" s="25"/>
      <c r="FUH36" s="25"/>
      <c r="FUI36" s="25"/>
      <c r="FUJ36" s="25"/>
      <c r="FUK36" s="25"/>
      <c r="FUL36" s="25"/>
      <c r="FUM36" s="25"/>
      <c r="FUN36" s="25"/>
      <c r="FUO36" s="25"/>
      <c r="FUP36" s="25"/>
      <c r="FUQ36" s="25"/>
      <c r="FUR36" s="25"/>
      <c r="FUS36" s="25"/>
      <c r="FUT36" s="25"/>
      <c r="FUU36" s="25"/>
      <c r="FUV36" s="25"/>
      <c r="FUW36" s="25"/>
      <c r="FUX36" s="25"/>
      <c r="FUY36" s="25"/>
      <c r="FUZ36" s="25"/>
      <c r="FVA36" s="25"/>
      <c r="FVB36" s="25"/>
      <c r="FVC36" s="25"/>
      <c r="FVD36" s="25"/>
      <c r="FVE36" s="25"/>
      <c r="FVF36" s="25"/>
      <c r="FVG36" s="25"/>
      <c r="FVH36" s="25"/>
      <c r="FVI36" s="25"/>
      <c r="FVJ36" s="25"/>
      <c r="FVK36" s="25"/>
      <c r="FVL36" s="25"/>
      <c r="FVM36" s="25"/>
      <c r="FVN36" s="25"/>
      <c r="FVO36" s="25"/>
      <c r="FVP36" s="25"/>
      <c r="FVQ36" s="25"/>
      <c r="FVR36" s="25"/>
      <c r="FVS36" s="25"/>
      <c r="FVT36" s="25"/>
      <c r="FVU36" s="25"/>
      <c r="FVV36" s="25"/>
      <c r="FVW36" s="25"/>
      <c r="FVX36" s="25"/>
      <c r="FVY36" s="25"/>
      <c r="FVZ36" s="25"/>
      <c r="FWA36" s="25"/>
      <c r="FWB36" s="25"/>
      <c r="FWC36" s="25"/>
      <c r="FWD36" s="25"/>
      <c r="FWE36" s="25"/>
      <c r="FWF36" s="25"/>
      <c r="FWG36" s="25"/>
      <c r="FWH36" s="25"/>
      <c r="FWI36" s="25"/>
      <c r="FWJ36" s="25"/>
      <c r="FWK36" s="25"/>
      <c r="FWL36" s="25"/>
      <c r="FWM36" s="25"/>
      <c r="FWN36" s="25"/>
      <c r="FWO36" s="25"/>
      <c r="FWP36" s="25"/>
      <c r="FWQ36" s="25"/>
      <c r="FWR36" s="25"/>
      <c r="FWS36" s="25"/>
      <c r="FWT36" s="25"/>
      <c r="FWU36" s="25"/>
      <c r="FWV36" s="25"/>
      <c r="FWW36" s="25"/>
      <c r="FWX36" s="25"/>
      <c r="FWY36" s="25"/>
      <c r="FWZ36" s="25"/>
      <c r="FXA36" s="25"/>
      <c r="FXB36" s="25"/>
      <c r="FXC36" s="25"/>
      <c r="FXD36" s="25"/>
      <c r="FXE36" s="25"/>
      <c r="FXF36" s="25"/>
      <c r="FXG36" s="25"/>
      <c r="FXH36" s="25"/>
      <c r="FXI36" s="25"/>
      <c r="FXJ36" s="25"/>
      <c r="FXK36" s="25"/>
      <c r="FXL36" s="25"/>
      <c r="FXM36" s="25"/>
      <c r="FXN36" s="25"/>
      <c r="FXO36" s="25"/>
      <c r="FXP36" s="25"/>
      <c r="FXQ36" s="25"/>
      <c r="FXR36" s="25"/>
      <c r="FXS36" s="25"/>
      <c r="FXT36" s="25"/>
      <c r="FXU36" s="25"/>
      <c r="FXV36" s="25"/>
      <c r="FXW36" s="25"/>
      <c r="FXX36" s="25"/>
      <c r="FXY36" s="25"/>
      <c r="FXZ36" s="25"/>
      <c r="FYA36" s="25"/>
      <c r="FYB36" s="25"/>
      <c r="FYC36" s="25"/>
      <c r="FYD36" s="25"/>
      <c r="FYE36" s="25"/>
      <c r="FYF36" s="25"/>
      <c r="FYG36" s="25"/>
      <c r="FYH36" s="25"/>
      <c r="FYI36" s="25"/>
      <c r="FYJ36" s="25"/>
      <c r="FYK36" s="25"/>
      <c r="FYL36" s="25"/>
      <c r="FYM36" s="25"/>
      <c r="FYN36" s="25"/>
      <c r="FYO36" s="25"/>
      <c r="FYP36" s="25"/>
      <c r="FYQ36" s="25"/>
      <c r="FYR36" s="25"/>
      <c r="FYS36" s="25"/>
      <c r="FYT36" s="25"/>
      <c r="FYU36" s="25"/>
      <c r="FYV36" s="25"/>
      <c r="FYW36" s="25"/>
      <c r="FYX36" s="25"/>
      <c r="FYY36" s="25"/>
      <c r="FYZ36" s="25"/>
      <c r="FZA36" s="25"/>
      <c r="FZB36" s="25"/>
      <c r="FZC36" s="25"/>
      <c r="FZD36" s="25"/>
      <c r="FZE36" s="25"/>
      <c r="FZF36" s="25"/>
      <c r="FZG36" s="25"/>
      <c r="FZH36" s="25"/>
      <c r="FZI36" s="25"/>
      <c r="FZJ36" s="25"/>
      <c r="FZK36" s="25"/>
      <c r="FZL36" s="25"/>
      <c r="FZM36" s="25"/>
      <c r="FZN36" s="25"/>
      <c r="FZO36" s="25"/>
      <c r="FZP36" s="25"/>
      <c r="FZQ36" s="25"/>
      <c r="FZR36" s="25"/>
      <c r="FZS36" s="25"/>
      <c r="FZT36" s="25"/>
      <c r="FZU36" s="25"/>
      <c r="FZV36" s="25"/>
      <c r="FZW36" s="25"/>
      <c r="FZX36" s="25"/>
      <c r="FZY36" s="25"/>
      <c r="FZZ36" s="25"/>
      <c r="GAA36" s="25"/>
      <c r="GAB36" s="25"/>
      <c r="GAC36" s="25"/>
      <c r="GAD36" s="25"/>
      <c r="GAE36" s="25"/>
      <c r="GAF36" s="25"/>
      <c r="GAG36" s="25"/>
      <c r="GAH36" s="25"/>
      <c r="GAI36" s="25"/>
      <c r="GAJ36" s="25"/>
      <c r="GAK36" s="25"/>
      <c r="GAL36" s="25"/>
      <c r="GAM36" s="25"/>
      <c r="GAN36" s="25"/>
      <c r="GAO36" s="25"/>
      <c r="GAP36" s="25"/>
      <c r="GAQ36" s="25"/>
      <c r="GAR36" s="25"/>
      <c r="GAS36" s="25"/>
      <c r="GAT36" s="25"/>
      <c r="GAU36" s="25"/>
      <c r="GAV36" s="25"/>
      <c r="GAW36" s="25"/>
      <c r="GAX36" s="25"/>
      <c r="GAY36" s="25"/>
      <c r="GAZ36" s="25"/>
      <c r="GBA36" s="25"/>
      <c r="GBB36" s="25"/>
      <c r="GBC36" s="25"/>
      <c r="GBD36" s="25"/>
      <c r="GBE36" s="25"/>
      <c r="GBF36" s="25"/>
      <c r="GBG36" s="25"/>
      <c r="GBH36" s="25"/>
      <c r="GBI36" s="25"/>
      <c r="GBJ36" s="25"/>
      <c r="GBK36" s="25"/>
      <c r="GBL36" s="25"/>
      <c r="GBM36" s="25"/>
      <c r="GBN36" s="25"/>
      <c r="GBO36" s="25"/>
      <c r="GBP36" s="25"/>
      <c r="GBQ36" s="25"/>
      <c r="GBR36" s="25"/>
      <c r="GBS36" s="25"/>
      <c r="GBT36" s="25"/>
      <c r="GBU36" s="25"/>
      <c r="GBV36" s="25"/>
      <c r="GBW36" s="25"/>
      <c r="GBX36" s="25"/>
      <c r="GBY36" s="25"/>
      <c r="GBZ36" s="25"/>
      <c r="GCA36" s="25"/>
      <c r="GCB36" s="25"/>
      <c r="GCC36" s="25"/>
      <c r="GCD36" s="25"/>
      <c r="GCE36" s="25"/>
      <c r="GCF36" s="25"/>
      <c r="GCG36" s="25"/>
      <c r="GCH36" s="25"/>
      <c r="GCI36" s="25"/>
      <c r="GCJ36" s="25"/>
      <c r="GCK36" s="25"/>
      <c r="GCL36" s="25"/>
      <c r="GCM36" s="25"/>
      <c r="GCN36" s="25"/>
      <c r="GCO36" s="25"/>
      <c r="GCP36" s="25"/>
      <c r="GCQ36" s="25"/>
      <c r="GCR36" s="25"/>
      <c r="GCS36" s="25"/>
      <c r="GCT36" s="25"/>
      <c r="GCU36" s="25"/>
      <c r="GCV36" s="25"/>
      <c r="GCW36" s="25"/>
      <c r="GCX36" s="25"/>
      <c r="GCY36" s="25"/>
      <c r="GCZ36" s="25"/>
      <c r="GDA36" s="25"/>
      <c r="GDB36" s="25"/>
      <c r="GDC36" s="25"/>
      <c r="GDD36" s="25"/>
      <c r="GDE36" s="25"/>
      <c r="GDF36" s="25"/>
      <c r="GDG36" s="25"/>
      <c r="GDH36" s="25"/>
      <c r="GDI36" s="25"/>
      <c r="GDJ36" s="25"/>
      <c r="GDK36" s="25"/>
      <c r="GDL36" s="25"/>
      <c r="GDM36" s="25"/>
      <c r="GDN36" s="25"/>
      <c r="GDO36" s="25"/>
      <c r="GDP36" s="25"/>
      <c r="GDQ36" s="25"/>
      <c r="GDR36" s="25"/>
      <c r="GDS36" s="25"/>
      <c r="GDT36" s="25"/>
      <c r="GDU36" s="25"/>
      <c r="GDV36" s="25"/>
      <c r="GDW36" s="25"/>
      <c r="GDX36" s="25"/>
      <c r="GDY36" s="25"/>
      <c r="GDZ36" s="25"/>
      <c r="GEA36" s="25"/>
      <c r="GEB36" s="25"/>
      <c r="GEC36" s="25"/>
      <c r="GED36" s="25"/>
      <c r="GEE36" s="25"/>
      <c r="GEF36" s="25"/>
      <c r="GEG36" s="25"/>
      <c r="GEH36" s="25"/>
      <c r="GEI36" s="25"/>
      <c r="GEJ36" s="25"/>
      <c r="GEK36" s="25"/>
      <c r="GEL36" s="25"/>
      <c r="GEM36" s="25"/>
      <c r="GEN36" s="25"/>
      <c r="GEO36" s="25"/>
      <c r="GEP36" s="25"/>
      <c r="GEQ36" s="25"/>
      <c r="GER36" s="25"/>
      <c r="GES36" s="25"/>
      <c r="GET36" s="25"/>
      <c r="GEU36" s="25"/>
      <c r="GEV36" s="25"/>
      <c r="GEW36" s="25"/>
      <c r="GEX36" s="25"/>
      <c r="GEY36" s="25"/>
      <c r="GEZ36" s="25"/>
      <c r="GFA36" s="25"/>
      <c r="GFB36" s="25"/>
      <c r="GFC36" s="25"/>
      <c r="GFD36" s="25"/>
      <c r="GFE36" s="25"/>
      <c r="GFF36" s="25"/>
      <c r="GFG36" s="25"/>
      <c r="GFH36" s="25"/>
      <c r="GFI36" s="25"/>
      <c r="GFJ36" s="25"/>
      <c r="GFK36" s="25"/>
      <c r="GFL36" s="25"/>
      <c r="GFM36" s="25"/>
      <c r="GFN36" s="25"/>
      <c r="GFO36" s="25"/>
      <c r="GFP36" s="25"/>
      <c r="GFQ36" s="25"/>
      <c r="GFR36" s="25"/>
      <c r="GFS36" s="25"/>
      <c r="GFT36" s="25"/>
      <c r="GFU36" s="25"/>
      <c r="GFV36" s="25"/>
      <c r="GFW36" s="25"/>
      <c r="GFX36" s="25"/>
      <c r="GFY36" s="25"/>
      <c r="GFZ36" s="25"/>
      <c r="GGA36" s="25"/>
      <c r="GGB36" s="25"/>
      <c r="GGC36" s="25"/>
      <c r="GGD36" s="25"/>
      <c r="GGE36" s="25"/>
      <c r="GGF36" s="25"/>
      <c r="GGG36" s="25"/>
      <c r="GGH36" s="25"/>
      <c r="GGI36" s="25"/>
      <c r="GGJ36" s="25"/>
      <c r="GGK36" s="25"/>
      <c r="GGL36" s="25"/>
      <c r="GGM36" s="25"/>
      <c r="GGN36" s="25"/>
      <c r="GGO36" s="25"/>
      <c r="GGP36" s="25"/>
      <c r="GGQ36" s="25"/>
      <c r="GGR36" s="25"/>
      <c r="GGS36" s="25"/>
      <c r="GGT36" s="25"/>
      <c r="GGU36" s="25"/>
      <c r="GGV36" s="25"/>
      <c r="GGW36" s="25"/>
      <c r="GGX36" s="25"/>
      <c r="GGY36" s="25"/>
      <c r="GGZ36" s="25"/>
      <c r="GHA36" s="25"/>
      <c r="GHB36" s="25"/>
      <c r="GHC36" s="25"/>
      <c r="GHD36" s="25"/>
      <c r="GHE36" s="25"/>
      <c r="GHF36" s="25"/>
      <c r="GHG36" s="25"/>
      <c r="GHH36" s="25"/>
      <c r="GHI36" s="25"/>
      <c r="GHJ36" s="25"/>
      <c r="GHK36" s="25"/>
      <c r="GHL36" s="25"/>
      <c r="GHM36" s="25"/>
      <c r="GHN36" s="25"/>
      <c r="GHO36" s="25"/>
      <c r="GHP36" s="25"/>
      <c r="GHQ36" s="25"/>
      <c r="GHR36" s="25"/>
      <c r="GHS36" s="25"/>
      <c r="GHT36" s="25"/>
      <c r="GHU36" s="25"/>
      <c r="GHV36" s="25"/>
      <c r="GHW36" s="25"/>
      <c r="GHX36" s="25"/>
      <c r="GHY36" s="25"/>
      <c r="GHZ36" s="25"/>
      <c r="GIA36" s="25"/>
      <c r="GIB36" s="25"/>
      <c r="GIC36" s="25"/>
      <c r="GID36" s="25"/>
      <c r="GIE36" s="25"/>
      <c r="GIF36" s="25"/>
      <c r="GIG36" s="25"/>
      <c r="GIH36" s="25"/>
      <c r="GII36" s="25"/>
      <c r="GIJ36" s="25"/>
      <c r="GIK36" s="25"/>
      <c r="GIL36" s="25"/>
      <c r="GIM36" s="25"/>
      <c r="GIN36" s="25"/>
      <c r="GIO36" s="25"/>
      <c r="GIP36" s="25"/>
      <c r="GIQ36" s="25"/>
      <c r="GIR36" s="25"/>
      <c r="GIS36" s="25"/>
      <c r="GIT36" s="25"/>
      <c r="GIU36" s="25"/>
      <c r="GIV36" s="25"/>
      <c r="GIW36" s="25"/>
      <c r="GIX36" s="25"/>
      <c r="GIY36" s="25"/>
      <c r="GIZ36" s="25"/>
      <c r="GJA36" s="25"/>
      <c r="GJB36" s="25"/>
      <c r="GJC36" s="25"/>
      <c r="GJD36" s="25"/>
      <c r="GJE36" s="25"/>
      <c r="GJF36" s="25"/>
      <c r="GJG36" s="25"/>
      <c r="GJH36" s="25"/>
      <c r="GJI36" s="25"/>
      <c r="GJJ36" s="25"/>
      <c r="GJK36" s="25"/>
      <c r="GJL36" s="25"/>
      <c r="GJM36" s="25"/>
      <c r="GJN36" s="25"/>
      <c r="GJO36" s="25"/>
      <c r="GJP36" s="25"/>
      <c r="GJQ36" s="25"/>
      <c r="GJR36" s="25"/>
      <c r="GJS36" s="25"/>
      <c r="GJT36" s="25"/>
      <c r="GJU36" s="25"/>
      <c r="GJV36" s="25"/>
      <c r="GJW36" s="25"/>
      <c r="GJX36" s="25"/>
      <c r="GJY36" s="25"/>
      <c r="GJZ36" s="25"/>
      <c r="GKA36" s="25"/>
      <c r="GKB36" s="25"/>
      <c r="GKC36" s="25"/>
      <c r="GKD36" s="25"/>
      <c r="GKE36" s="25"/>
      <c r="GKF36" s="25"/>
      <c r="GKG36" s="25"/>
      <c r="GKH36" s="25"/>
      <c r="GKI36" s="25"/>
      <c r="GKJ36" s="25"/>
      <c r="GKK36" s="25"/>
      <c r="GKL36" s="25"/>
      <c r="GKM36" s="25"/>
      <c r="GKN36" s="25"/>
      <c r="GKO36" s="25"/>
      <c r="GKP36" s="25"/>
      <c r="GKQ36" s="25"/>
      <c r="GKR36" s="25"/>
      <c r="GKS36" s="25"/>
      <c r="GKT36" s="25"/>
      <c r="GKU36" s="25"/>
      <c r="GKV36" s="25"/>
      <c r="GKW36" s="25"/>
      <c r="GKX36" s="25"/>
      <c r="GKY36" s="25"/>
      <c r="GKZ36" s="25"/>
      <c r="GLA36" s="25"/>
      <c r="GLB36" s="25"/>
      <c r="GLC36" s="25"/>
      <c r="GLD36" s="25"/>
      <c r="GLE36" s="25"/>
      <c r="GLF36" s="25"/>
      <c r="GLG36" s="25"/>
      <c r="GLH36" s="25"/>
      <c r="GLI36" s="25"/>
      <c r="GLJ36" s="25"/>
      <c r="GLK36" s="25"/>
      <c r="GLL36" s="25"/>
      <c r="GLM36" s="25"/>
      <c r="GLN36" s="25"/>
      <c r="GLO36" s="25"/>
      <c r="GLP36" s="25"/>
      <c r="GLQ36" s="25"/>
      <c r="GLR36" s="25"/>
      <c r="GLS36" s="25"/>
      <c r="GLT36" s="25"/>
      <c r="GLU36" s="25"/>
      <c r="GLV36" s="25"/>
      <c r="GLW36" s="25"/>
      <c r="GLX36" s="25"/>
      <c r="GLY36" s="25"/>
      <c r="GLZ36" s="25"/>
      <c r="GMA36" s="25"/>
      <c r="GMB36" s="25"/>
      <c r="GMC36" s="25"/>
      <c r="GMD36" s="25"/>
      <c r="GME36" s="25"/>
      <c r="GMF36" s="25"/>
      <c r="GMG36" s="25"/>
      <c r="GMH36" s="25"/>
      <c r="GMI36" s="25"/>
      <c r="GMJ36" s="25"/>
      <c r="GMK36" s="25"/>
      <c r="GML36" s="25"/>
      <c r="GMM36" s="25"/>
      <c r="GMN36" s="25"/>
      <c r="GMO36" s="25"/>
      <c r="GMP36" s="25"/>
      <c r="GMQ36" s="25"/>
      <c r="GMR36" s="25"/>
      <c r="GMS36" s="25"/>
      <c r="GMT36" s="25"/>
      <c r="GMU36" s="25"/>
      <c r="GMV36" s="25"/>
      <c r="GMW36" s="25"/>
      <c r="GMX36" s="25"/>
      <c r="GMY36" s="25"/>
      <c r="GMZ36" s="25"/>
      <c r="GNA36" s="25"/>
      <c r="GNB36" s="25"/>
      <c r="GNC36" s="25"/>
      <c r="GND36" s="25"/>
      <c r="GNE36" s="25"/>
      <c r="GNF36" s="25"/>
      <c r="GNG36" s="25"/>
      <c r="GNH36" s="25"/>
      <c r="GNI36" s="25"/>
      <c r="GNJ36" s="25"/>
      <c r="GNK36" s="25"/>
      <c r="GNL36" s="25"/>
      <c r="GNM36" s="25"/>
      <c r="GNN36" s="25"/>
      <c r="GNO36" s="25"/>
      <c r="GNP36" s="25"/>
      <c r="GNQ36" s="25"/>
      <c r="GNR36" s="25"/>
      <c r="GNS36" s="25"/>
      <c r="GNT36" s="25"/>
      <c r="GNU36" s="25"/>
      <c r="GNV36" s="25"/>
      <c r="GNW36" s="25"/>
      <c r="GNX36" s="25"/>
      <c r="GNY36" s="25"/>
      <c r="GNZ36" s="25"/>
      <c r="GOA36" s="25"/>
      <c r="GOB36" s="25"/>
      <c r="GOC36" s="25"/>
      <c r="GOD36" s="25"/>
      <c r="GOE36" s="25"/>
      <c r="GOF36" s="25"/>
      <c r="GOG36" s="25"/>
      <c r="GOH36" s="25"/>
      <c r="GOI36" s="25"/>
      <c r="GOJ36" s="25"/>
      <c r="GOK36" s="25"/>
      <c r="GOL36" s="25"/>
      <c r="GOM36" s="25"/>
      <c r="GON36" s="25"/>
      <c r="GOO36" s="25"/>
      <c r="GOP36" s="25"/>
      <c r="GOQ36" s="25"/>
      <c r="GOR36" s="25"/>
      <c r="GOS36" s="25"/>
      <c r="GOT36" s="25"/>
      <c r="GOU36" s="25"/>
      <c r="GOV36" s="25"/>
      <c r="GOW36" s="25"/>
      <c r="GOX36" s="25"/>
      <c r="GOY36" s="25"/>
      <c r="GOZ36" s="25"/>
      <c r="GPA36" s="25"/>
      <c r="GPB36" s="25"/>
      <c r="GPC36" s="25"/>
      <c r="GPD36" s="25"/>
      <c r="GPE36" s="25"/>
      <c r="GPF36" s="25"/>
      <c r="GPG36" s="25"/>
      <c r="GPH36" s="25"/>
      <c r="GPI36" s="25"/>
      <c r="GPJ36" s="25"/>
      <c r="GPK36" s="25"/>
      <c r="GPL36" s="25"/>
      <c r="GPM36" s="25"/>
      <c r="GPN36" s="25"/>
      <c r="GPO36" s="25"/>
      <c r="GPP36" s="25"/>
      <c r="GPQ36" s="25"/>
      <c r="GPR36" s="25"/>
      <c r="GPS36" s="25"/>
      <c r="GPT36" s="25"/>
      <c r="GPU36" s="25"/>
      <c r="GPV36" s="25"/>
      <c r="GPW36" s="25"/>
      <c r="GPX36" s="25"/>
      <c r="GPY36" s="25"/>
      <c r="GPZ36" s="25"/>
      <c r="GQA36" s="25"/>
      <c r="GQB36" s="25"/>
      <c r="GQC36" s="25"/>
      <c r="GQD36" s="25"/>
      <c r="GQE36" s="25"/>
      <c r="GQF36" s="25"/>
      <c r="GQG36" s="25"/>
      <c r="GQH36" s="25"/>
      <c r="GQI36" s="25"/>
      <c r="GQJ36" s="25"/>
      <c r="GQK36" s="25"/>
      <c r="GQL36" s="25"/>
      <c r="GQM36" s="25"/>
      <c r="GQN36" s="25"/>
      <c r="GQO36" s="25"/>
      <c r="GQP36" s="25"/>
      <c r="GQQ36" s="25"/>
      <c r="GQR36" s="25"/>
      <c r="GQS36" s="25"/>
      <c r="GQT36" s="25"/>
      <c r="GQU36" s="25"/>
      <c r="GQV36" s="25"/>
      <c r="GQW36" s="25"/>
      <c r="GQX36" s="25"/>
      <c r="GQY36" s="25"/>
      <c r="GQZ36" s="25"/>
      <c r="GRA36" s="25"/>
      <c r="GRB36" s="25"/>
      <c r="GRC36" s="25"/>
      <c r="GRD36" s="25"/>
      <c r="GRE36" s="25"/>
      <c r="GRF36" s="25"/>
      <c r="GRG36" s="25"/>
      <c r="GRH36" s="25"/>
      <c r="GRI36" s="25"/>
      <c r="GRJ36" s="25"/>
      <c r="GRK36" s="25"/>
      <c r="GRL36" s="25"/>
      <c r="GRM36" s="25"/>
      <c r="GRN36" s="25"/>
      <c r="GRO36" s="25"/>
      <c r="GRP36" s="25"/>
      <c r="GRQ36" s="25"/>
      <c r="GRR36" s="25"/>
      <c r="GRS36" s="25"/>
      <c r="GRT36" s="25"/>
      <c r="GRU36" s="25"/>
      <c r="GRV36" s="25"/>
      <c r="GRW36" s="25"/>
      <c r="GRX36" s="25"/>
      <c r="GRY36" s="25"/>
      <c r="GRZ36" s="25"/>
      <c r="GSA36" s="25"/>
      <c r="GSB36" s="25"/>
      <c r="GSC36" s="25"/>
      <c r="GSD36" s="25"/>
      <c r="GSE36" s="25"/>
      <c r="GSF36" s="25"/>
      <c r="GSG36" s="25"/>
      <c r="GSH36" s="25"/>
      <c r="GSI36" s="25"/>
      <c r="GSJ36" s="25"/>
      <c r="GSK36" s="25"/>
      <c r="GSL36" s="25"/>
      <c r="GSM36" s="25"/>
      <c r="GSN36" s="25"/>
      <c r="GSO36" s="25"/>
      <c r="GSP36" s="25"/>
      <c r="GSQ36" s="25"/>
      <c r="GSR36" s="25"/>
      <c r="GSS36" s="25"/>
      <c r="GST36" s="25"/>
      <c r="GSU36" s="25"/>
      <c r="GSV36" s="25"/>
      <c r="GSW36" s="25"/>
      <c r="GSX36" s="25"/>
      <c r="GSY36" s="25"/>
      <c r="GSZ36" s="25"/>
      <c r="GTA36" s="25"/>
      <c r="GTB36" s="25"/>
      <c r="GTC36" s="25"/>
      <c r="GTD36" s="25"/>
      <c r="GTE36" s="25"/>
      <c r="GTF36" s="25"/>
      <c r="GTG36" s="25"/>
      <c r="GTH36" s="25"/>
      <c r="GTI36" s="25"/>
      <c r="GTJ36" s="25"/>
      <c r="GTK36" s="25"/>
      <c r="GTL36" s="25"/>
      <c r="GTM36" s="25"/>
      <c r="GTN36" s="25"/>
      <c r="GTO36" s="25"/>
      <c r="GTP36" s="25"/>
      <c r="GTQ36" s="25"/>
      <c r="GTR36" s="25"/>
      <c r="GTS36" s="25"/>
      <c r="GTT36" s="25"/>
      <c r="GTU36" s="25"/>
      <c r="GTV36" s="25"/>
      <c r="GTW36" s="25"/>
      <c r="GTX36" s="25"/>
      <c r="GTY36" s="25"/>
      <c r="GTZ36" s="25"/>
      <c r="GUA36" s="25"/>
      <c r="GUB36" s="25"/>
      <c r="GUC36" s="25"/>
      <c r="GUD36" s="25"/>
      <c r="GUE36" s="25"/>
      <c r="GUF36" s="25"/>
      <c r="GUG36" s="25"/>
      <c r="GUH36" s="25"/>
      <c r="GUI36" s="25"/>
      <c r="GUJ36" s="25"/>
      <c r="GUK36" s="25"/>
      <c r="GUL36" s="25"/>
      <c r="GUM36" s="25"/>
      <c r="GUN36" s="25"/>
      <c r="GUO36" s="25"/>
      <c r="GUP36" s="25"/>
      <c r="GUQ36" s="25"/>
      <c r="GUR36" s="25"/>
      <c r="GUS36" s="25"/>
      <c r="GUT36" s="25"/>
      <c r="GUU36" s="25"/>
      <c r="GUV36" s="25"/>
      <c r="GUW36" s="25"/>
      <c r="GUX36" s="25"/>
      <c r="GUY36" s="25"/>
      <c r="GUZ36" s="25"/>
      <c r="GVA36" s="25"/>
      <c r="GVB36" s="25"/>
      <c r="GVC36" s="25"/>
      <c r="GVD36" s="25"/>
      <c r="GVE36" s="25"/>
      <c r="GVF36" s="25"/>
      <c r="GVG36" s="25"/>
      <c r="GVH36" s="25"/>
      <c r="GVI36" s="25"/>
      <c r="GVJ36" s="25"/>
      <c r="GVK36" s="25"/>
      <c r="GVL36" s="25"/>
      <c r="GVM36" s="25"/>
      <c r="GVN36" s="25"/>
      <c r="GVO36" s="25"/>
      <c r="GVP36" s="25"/>
      <c r="GVQ36" s="25"/>
      <c r="GVR36" s="25"/>
      <c r="GVS36" s="25"/>
      <c r="GVT36" s="25"/>
      <c r="GVU36" s="25"/>
      <c r="GVV36" s="25"/>
      <c r="GVW36" s="25"/>
      <c r="GVX36" s="25"/>
      <c r="GVY36" s="25"/>
      <c r="GVZ36" s="25"/>
      <c r="GWA36" s="25"/>
      <c r="GWB36" s="25"/>
      <c r="GWC36" s="25"/>
      <c r="GWD36" s="25"/>
      <c r="GWE36" s="25"/>
      <c r="GWF36" s="25"/>
      <c r="GWG36" s="25"/>
      <c r="GWH36" s="25"/>
      <c r="GWI36" s="25"/>
      <c r="GWJ36" s="25"/>
      <c r="GWK36" s="25"/>
      <c r="GWL36" s="25"/>
      <c r="GWM36" s="25"/>
      <c r="GWN36" s="25"/>
      <c r="GWO36" s="25"/>
      <c r="GWP36" s="25"/>
      <c r="GWQ36" s="25"/>
      <c r="GWR36" s="25"/>
      <c r="GWS36" s="25"/>
      <c r="GWT36" s="25"/>
      <c r="GWU36" s="25"/>
      <c r="GWV36" s="25"/>
      <c r="GWW36" s="25"/>
      <c r="GWX36" s="25"/>
      <c r="GWY36" s="25"/>
      <c r="GWZ36" s="25"/>
      <c r="GXA36" s="25"/>
      <c r="GXB36" s="25"/>
      <c r="GXC36" s="25"/>
      <c r="GXD36" s="25"/>
      <c r="GXE36" s="25"/>
      <c r="GXF36" s="25"/>
      <c r="GXG36" s="25"/>
      <c r="GXH36" s="25"/>
      <c r="GXI36" s="25"/>
      <c r="GXJ36" s="25"/>
      <c r="GXK36" s="25"/>
      <c r="GXL36" s="25"/>
      <c r="GXM36" s="25"/>
      <c r="GXN36" s="25"/>
      <c r="GXO36" s="25"/>
      <c r="GXP36" s="25"/>
      <c r="GXQ36" s="25"/>
      <c r="GXR36" s="25"/>
      <c r="GXS36" s="25"/>
      <c r="GXT36" s="25"/>
      <c r="GXU36" s="25"/>
      <c r="GXV36" s="25"/>
      <c r="GXW36" s="25"/>
      <c r="GXX36" s="25"/>
      <c r="GXY36" s="25"/>
      <c r="GXZ36" s="25"/>
      <c r="GYA36" s="25"/>
      <c r="GYB36" s="25"/>
      <c r="GYC36" s="25"/>
      <c r="GYD36" s="25"/>
      <c r="GYE36" s="25"/>
      <c r="GYF36" s="25"/>
      <c r="GYG36" s="25"/>
      <c r="GYH36" s="25"/>
      <c r="GYI36" s="25"/>
      <c r="GYJ36" s="25"/>
      <c r="GYK36" s="25"/>
      <c r="GYL36" s="25"/>
      <c r="GYM36" s="25"/>
      <c r="GYN36" s="25"/>
      <c r="GYO36" s="25"/>
      <c r="GYP36" s="25"/>
      <c r="GYQ36" s="25"/>
      <c r="GYR36" s="25"/>
      <c r="GYS36" s="25"/>
      <c r="GYT36" s="25"/>
      <c r="GYU36" s="25"/>
      <c r="GYV36" s="25"/>
      <c r="GYW36" s="25"/>
      <c r="GYX36" s="25"/>
      <c r="GYY36" s="25"/>
      <c r="GYZ36" s="25"/>
      <c r="GZA36" s="25"/>
      <c r="GZB36" s="25"/>
      <c r="GZC36" s="25"/>
      <c r="GZD36" s="25"/>
      <c r="GZE36" s="25"/>
      <c r="GZF36" s="25"/>
      <c r="GZG36" s="25"/>
      <c r="GZH36" s="25"/>
      <c r="GZI36" s="25"/>
      <c r="GZJ36" s="25"/>
      <c r="GZK36" s="25"/>
      <c r="GZL36" s="25"/>
      <c r="GZM36" s="25"/>
      <c r="GZN36" s="25"/>
      <c r="GZO36" s="25"/>
      <c r="GZP36" s="25"/>
      <c r="GZQ36" s="25"/>
      <c r="GZR36" s="25"/>
      <c r="GZS36" s="25"/>
      <c r="GZT36" s="25"/>
      <c r="GZU36" s="25"/>
      <c r="GZV36" s="25"/>
      <c r="GZW36" s="25"/>
      <c r="GZX36" s="25"/>
      <c r="GZY36" s="25"/>
      <c r="GZZ36" s="25"/>
      <c r="HAA36" s="25"/>
      <c r="HAB36" s="25"/>
      <c r="HAC36" s="25"/>
      <c r="HAD36" s="25"/>
      <c r="HAE36" s="25"/>
      <c r="HAF36" s="25"/>
      <c r="HAG36" s="25"/>
      <c r="HAH36" s="25"/>
      <c r="HAI36" s="25"/>
      <c r="HAJ36" s="25"/>
      <c r="HAK36" s="25"/>
      <c r="HAL36" s="25"/>
      <c r="HAM36" s="25"/>
      <c r="HAN36" s="25"/>
      <c r="HAO36" s="25"/>
      <c r="HAP36" s="25"/>
      <c r="HAQ36" s="25"/>
      <c r="HAR36" s="25"/>
      <c r="HAS36" s="25"/>
      <c r="HAT36" s="25"/>
      <c r="HAU36" s="25"/>
      <c r="HAV36" s="25"/>
      <c r="HAW36" s="25"/>
      <c r="HAX36" s="25"/>
      <c r="HAY36" s="25"/>
      <c r="HAZ36" s="25"/>
      <c r="HBA36" s="25"/>
      <c r="HBB36" s="25"/>
      <c r="HBC36" s="25"/>
      <c r="HBD36" s="25"/>
      <c r="HBE36" s="25"/>
      <c r="HBF36" s="25"/>
      <c r="HBG36" s="25"/>
      <c r="HBH36" s="25"/>
      <c r="HBI36" s="25"/>
      <c r="HBJ36" s="25"/>
      <c r="HBK36" s="25"/>
      <c r="HBL36" s="25"/>
      <c r="HBM36" s="25"/>
      <c r="HBN36" s="25"/>
      <c r="HBO36" s="25"/>
      <c r="HBP36" s="25"/>
      <c r="HBQ36" s="25"/>
      <c r="HBR36" s="25"/>
      <c r="HBS36" s="25"/>
      <c r="HBT36" s="25"/>
      <c r="HBU36" s="25"/>
      <c r="HBV36" s="25"/>
      <c r="HBW36" s="25"/>
      <c r="HBX36" s="25"/>
      <c r="HBY36" s="25"/>
      <c r="HBZ36" s="25"/>
      <c r="HCA36" s="25"/>
      <c r="HCB36" s="25"/>
      <c r="HCC36" s="25"/>
      <c r="HCD36" s="25"/>
      <c r="HCE36" s="25"/>
      <c r="HCF36" s="25"/>
      <c r="HCG36" s="25"/>
      <c r="HCH36" s="25"/>
      <c r="HCI36" s="25"/>
      <c r="HCJ36" s="25"/>
      <c r="HCK36" s="25"/>
      <c r="HCL36" s="25"/>
      <c r="HCM36" s="25"/>
      <c r="HCN36" s="25"/>
      <c r="HCO36" s="25"/>
      <c r="HCP36" s="25"/>
      <c r="HCQ36" s="25"/>
      <c r="HCR36" s="25"/>
      <c r="HCS36" s="25"/>
      <c r="HCT36" s="25"/>
      <c r="HCU36" s="25"/>
      <c r="HCV36" s="25"/>
      <c r="HCW36" s="25"/>
      <c r="HCX36" s="25"/>
      <c r="HCY36" s="25"/>
      <c r="HCZ36" s="25"/>
      <c r="HDA36" s="25"/>
      <c r="HDB36" s="25"/>
      <c r="HDC36" s="25"/>
      <c r="HDD36" s="25"/>
      <c r="HDE36" s="25"/>
      <c r="HDF36" s="25"/>
      <c r="HDG36" s="25"/>
      <c r="HDH36" s="25"/>
      <c r="HDI36" s="25"/>
      <c r="HDJ36" s="25"/>
      <c r="HDK36" s="25"/>
      <c r="HDL36" s="25"/>
      <c r="HDM36" s="25"/>
      <c r="HDN36" s="25"/>
      <c r="HDO36" s="25"/>
      <c r="HDP36" s="25"/>
      <c r="HDQ36" s="25"/>
      <c r="HDR36" s="25"/>
      <c r="HDS36" s="25"/>
      <c r="HDT36" s="25"/>
      <c r="HDU36" s="25"/>
      <c r="HDV36" s="25"/>
      <c r="HDW36" s="25"/>
      <c r="HDX36" s="25"/>
      <c r="HDY36" s="25"/>
      <c r="HDZ36" s="25"/>
      <c r="HEA36" s="25"/>
      <c r="HEB36" s="25"/>
      <c r="HEC36" s="25"/>
      <c r="HED36" s="25"/>
      <c r="HEE36" s="25"/>
      <c r="HEF36" s="25"/>
      <c r="HEG36" s="25"/>
      <c r="HEH36" s="25"/>
      <c r="HEI36" s="25"/>
      <c r="HEJ36" s="25"/>
      <c r="HEK36" s="25"/>
      <c r="HEL36" s="25"/>
      <c r="HEM36" s="25"/>
      <c r="HEN36" s="25"/>
      <c r="HEO36" s="25"/>
      <c r="HEP36" s="25"/>
      <c r="HEQ36" s="25"/>
      <c r="HER36" s="25"/>
      <c r="HES36" s="25"/>
      <c r="HET36" s="25"/>
      <c r="HEU36" s="25"/>
      <c r="HEV36" s="25"/>
      <c r="HEW36" s="25"/>
      <c r="HEX36" s="25"/>
      <c r="HEY36" s="25"/>
      <c r="HEZ36" s="25"/>
      <c r="HFA36" s="25"/>
      <c r="HFB36" s="25"/>
      <c r="HFC36" s="25"/>
      <c r="HFD36" s="25"/>
      <c r="HFE36" s="25"/>
      <c r="HFF36" s="25"/>
      <c r="HFG36" s="25"/>
      <c r="HFH36" s="25"/>
      <c r="HFI36" s="25"/>
      <c r="HFJ36" s="25"/>
      <c r="HFK36" s="25"/>
      <c r="HFL36" s="25"/>
      <c r="HFM36" s="25"/>
      <c r="HFN36" s="25"/>
      <c r="HFO36" s="25"/>
      <c r="HFP36" s="25"/>
      <c r="HFQ36" s="25"/>
      <c r="HFR36" s="25"/>
      <c r="HFS36" s="25"/>
      <c r="HFT36" s="25"/>
      <c r="HFU36" s="25"/>
      <c r="HFV36" s="25"/>
      <c r="HFW36" s="25"/>
      <c r="HFX36" s="25"/>
      <c r="HFY36" s="25"/>
      <c r="HFZ36" s="25"/>
      <c r="HGA36" s="25"/>
      <c r="HGB36" s="25"/>
      <c r="HGC36" s="25"/>
      <c r="HGD36" s="25"/>
      <c r="HGE36" s="25"/>
      <c r="HGF36" s="25"/>
      <c r="HGG36" s="25"/>
      <c r="HGH36" s="25"/>
      <c r="HGI36" s="25"/>
      <c r="HGJ36" s="25"/>
      <c r="HGK36" s="25"/>
      <c r="HGL36" s="25"/>
      <c r="HGM36" s="25"/>
      <c r="HGN36" s="25"/>
      <c r="HGO36" s="25"/>
      <c r="HGP36" s="25"/>
      <c r="HGQ36" s="25"/>
      <c r="HGR36" s="25"/>
      <c r="HGS36" s="25"/>
      <c r="HGT36" s="25"/>
      <c r="HGU36" s="25"/>
      <c r="HGV36" s="25"/>
      <c r="HGW36" s="25"/>
      <c r="HGX36" s="25"/>
      <c r="HGY36" s="25"/>
      <c r="HGZ36" s="25"/>
      <c r="HHA36" s="25"/>
      <c r="HHB36" s="25"/>
      <c r="HHC36" s="25"/>
      <c r="HHD36" s="25"/>
      <c r="HHE36" s="25"/>
      <c r="HHF36" s="25"/>
      <c r="HHG36" s="25"/>
      <c r="HHH36" s="25"/>
      <c r="HHI36" s="25"/>
      <c r="HHJ36" s="25"/>
      <c r="HHK36" s="25"/>
      <c r="HHL36" s="25"/>
      <c r="HHM36" s="25"/>
      <c r="HHN36" s="25"/>
      <c r="HHO36" s="25"/>
      <c r="HHP36" s="25"/>
      <c r="HHQ36" s="25"/>
      <c r="HHR36" s="25"/>
      <c r="HHS36" s="25"/>
      <c r="HHT36" s="25"/>
      <c r="HHU36" s="25"/>
      <c r="HHV36" s="25"/>
      <c r="HHW36" s="25"/>
      <c r="HHX36" s="25"/>
      <c r="HHY36" s="25"/>
      <c r="HHZ36" s="25"/>
      <c r="HIA36" s="25"/>
      <c r="HIB36" s="25"/>
      <c r="HIC36" s="25"/>
      <c r="HID36" s="25"/>
      <c r="HIE36" s="25"/>
      <c r="HIF36" s="25"/>
      <c r="HIG36" s="25"/>
      <c r="HIH36" s="25"/>
      <c r="HII36" s="25"/>
      <c r="HIJ36" s="25"/>
      <c r="HIK36" s="25"/>
      <c r="HIL36" s="25"/>
      <c r="HIM36" s="25"/>
      <c r="HIN36" s="25"/>
      <c r="HIO36" s="25"/>
      <c r="HIP36" s="25"/>
      <c r="HIQ36" s="25"/>
      <c r="HIR36" s="25"/>
      <c r="HIS36" s="25"/>
      <c r="HIT36" s="25"/>
      <c r="HIU36" s="25"/>
      <c r="HIV36" s="25"/>
      <c r="HIW36" s="25"/>
      <c r="HIX36" s="25"/>
      <c r="HIY36" s="25"/>
      <c r="HIZ36" s="25"/>
      <c r="HJA36" s="25"/>
      <c r="HJB36" s="25"/>
      <c r="HJC36" s="25"/>
      <c r="HJD36" s="25"/>
      <c r="HJE36" s="25"/>
      <c r="HJF36" s="25"/>
      <c r="HJG36" s="25"/>
      <c r="HJH36" s="25"/>
      <c r="HJI36" s="25"/>
      <c r="HJJ36" s="25"/>
      <c r="HJK36" s="25"/>
      <c r="HJL36" s="25"/>
      <c r="HJM36" s="25"/>
      <c r="HJN36" s="25"/>
      <c r="HJO36" s="25"/>
      <c r="HJP36" s="25"/>
      <c r="HJQ36" s="25"/>
      <c r="HJR36" s="25"/>
      <c r="HJS36" s="25"/>
      <c r="HJT36" s="25"/>
      <c r="HJU36" s="25"/>
      <c r="HJV36" s="25"/>
      <c r="HJW36" s="25"/>
      <c r="HJX36" s="25"/>
      <c r="HJY36" s="25"/>
      <c r="HJZ36" s="25"/>
      <c r="HKA36" s="25"/>
      <c r="HKB36" s="25"/>
      <c r="HKC36" s="25"/>
      <c r="HKD36" s="25"/>
      <c r="HKE36" s="25"/>
      <c r="HKF36" s="25"/>
      <c r="HKG36" s="25"/>
      <c r="HKH36" s="25"/>
      <c r="HKI36" s="25"/>
      <c r="HKJ36" s="25"/>
      <c r="HKK36" s="25"/>
      <c r="HKL36" s="25"/>
      <c r="HKM36" s="25"/>
      <c r="HKN36" s="25"/>
      <c r="HKO36" s="25"/>
      <c r="HKP36" s="25"/>
      <c r="HKQ36" s="25"/>
      <c r="HKR36" s="25"/>
      <c r="HKS36" s="25"/>
      <c r="HKT36" s="25"/>
      <c r="HKU36" s="25"/>
      <c r="HKV36" s="25"/>
      <c r="HKW36" s="25"/>
      <c r="HKX36" s="25"/>
      <c r="HKY36" s="25"/>
      <c r="HKZ36" s="25"/>
      <c r="HLA36" s="25"/>
      <c r="HLB36" s="25"/>
      <c r="HLC36" s="25"/>
      <c r="HLD36" s="25"/>
      <c r="HLE36" s="25"/>
      <c r="HLF36" s="25"/>
      <c r="HLG36" s="25"/>
      <c r="HLH36" s="25"/>
      <c r="HLI36" s="25"/>
      <c r="HLJ36" s="25"/>
      <c r="HLK36" s="25"/>
      <c r="HLL36" s="25"/>
      <c r="HLM36" s="25"/>
      <c r="HLN36" s="25"/>
      <c r="HLO36" s="25"/>
      <c r="HLP36" s="25"/>
      <c r="HLQ36" s="25"/>
      <c r="HLR36" s="25"/>
      <c r="HLS36" s="25"/>
      <c r="HLT36" s="25"/>
      <c r="HLU36" s="25"/>
      <c r="HLV36" s="25"/>
      <c r="HLW36" s="25"/>
      <c r="HLX36" s="25"/>
      <c r="HLY36" s="25"/>
      <c r="HLZ36" s="25"/>
      <c r="HMA36" s="25"/>
      <c r="HMB36" s="25"/>
      <c r="HMC36" s="25"/>
      <c r="HMD36" s="25"/>
      <c r="HME36" s="25"/>
      <c r="HMF36" s="25"/>
      <c r="HMG36" s="25"/>
      <c r="HMH36" s="25"/>
      <c r="HMI36" s="25"/>
      <c r="HMJ36" s="25"/>
      <c r="HMK36" s="25"/>
      <c r="HML36" s="25"/>
      <c r="HMM36" s="25"/>
      <c r="HMN36" s="25"/>
      <c r="HMO36" s="25"/>
      <c r="HMP36" s="25"/>
      <c r="HMQ36" s="25"/>
      <c r="HMR36" s="25"/>
      <c r="HMS36" s="25"/>
      <c r="HMT36" s="25"/>
      <c r="HMU36" s="25"/>
      <c r="HMV36" s="25"/>
      <c r="HMW36" s="25"/>
      <c r="HMX36" s="25"/>
      <c r="HMY36" s="25"/>
      <c r="HMZ36" s="25"/>
      <c r="HNA36" s="25"/>
      <c r="HNB36" s="25"/>
      <c r="HNC36" s="25"/>
      <c r="HND36" s="25"/>
      <c r="HNE36" s="25"/>
      <c r="HNF36" s="25"/>
      <c r="HNG36" s="25"/>
      <c r="HNH36" s="25"/>
      <c r="HNI36" s="25"/>
      <c r="HNJ36" s="25"/>
      <c r="HNK36" s="25"/>
      <c r="HNL36" s="25"/>
      <c r="HNM36" s="25"/>
      <c r="HNN36" s="25"/>
      <c r="HNO36" s="25"/>
      <c r="HNP36" s="25"/>
      <c r="HNQ36" s="25"/>
      <c r="HNR36" s="25"/>
      <c r="HNS36" s="25"/>
      <c r="HNT36" s="25"/>
      <c r="HNU36" s="25"/>
      <c r="HNV36" s="25"/>
      <c r="HNW36" s="25"/>
      <c r="HNX36" s="25"/>
      <c r="HNY36" s="25"/>
      <c r="HNZ36" s="25"/>
      <c r="HOA36" s="25"/>
      <c r="HOB36" s="25"/>
      <c r="HOC36" s="25"/>
      <c r="HOD36" s="25"/>
      <c r="HOE36" s="25"/>
      <c r="HOF36" s="25"/>
      <c r="HOG36" s="25"/>
      <c r="HOH36" s="25"/>
      <c r="HOI36" s="25"/>
      <c r="HOJ36" s="25"/>
      <c r="HOK36" s="25"/>
      <c r="HOL36" s="25"/>
      <c r="HOM36" s="25"/>
      <c r="HON36" s="25"/>
      <c r="HOO36" s="25"/>
      <c r="HOP36" s="25"/>
      <c r="HOQ36" s="25"/>
      <c r="HOR36" s="25"/>
      <c r="HOS36" s="25"/>
      <c r="HOT36" s="25"/>
      <c r="HOU36" s="25"/>
      <c r="HOV36" s="25"/>
      <c r="HOW36" s="25"/>
      <c r="HOX36" s="25"/>
      <c r="HOY36" s="25"/>
      <c r="HOZ36" s="25"/>
      <c r="HPA36" s="25"/>
      <c r="HPB36" s="25"/>
      <c r="HPC36" s="25"/>
      <c r="HPD36" s="25"/>
      <c r="HPE36" s="25"/>
      <c r="HPF36" s="25"/>
      <c r="HPG36" s="25"/>
      <c r="HPH36" s="25"/>
      <c r="HPI36" s="25"/>
      <c r="HPJ36" s="25"/>
      <c r="HPK36" s="25"/>
      <c r="HPL36" s="25"/>
      <c r="HPM36" s="25"/>
      <c r="HPN36" s="25"/>
      <c r="HPO36" s="25"/>
      <c r="HPP36" s="25"/>
      <c r="HPQ36" s="25"/>
      <c r="HPR36" s="25"/>
      <c r="HPS36" s="25"/>
      <c r="HPT36" s="25"/>
      <c r="HPU36" s="25"/>
      <c r="HPV36" s="25"/>
      <c r="HPW36" s="25"/>
      <c r="HPX36" s="25"/>
      <c r="HPY36" s="25"/>
      <c r="HPZ36" s="25"/>
      <c r="HQA36" s="25"/>
      <c r="HQB36" s="25"/>
      <c r="HQC36" s="25"/>
      <c r="HQD36" s="25"/>
      <c r="HQE36" s="25"/>
      <c r="HQF36" s="25"/>
      <c r="HQG36" s="25"/>
      <c r="HQH36" s="25"/>
      <c r="HQI36" s="25"/>
      <c r="HQJ36" s="25"/>
      <c r="HQK36" s="25"/>
      <c r="HQL36" s="25"/>
      <c r="HQM36" s="25"/>
      <c r="HQN36" s="25"/>
      <c r="HQO36" s="25"/>
      <c r="HQP36" s="25"/>
      <c r="HQQ36" s="25"/>
      <c r="HQR36" s="25"/>
      <c r="HQS36" s="25"/>
      <c r="HQT36" s="25"/>
      <c r="HQU36" s="25"/>
      <c r="HQV36" s="25"/>
      <c r="HQW36" s="25"/>
      <c r="HQX36" s="25"/>
      <c r="HQY36" s="25"/>
      <c r="HQZ36" s="25"/>
      <c r="HRA36" s="25"/>
      <c r="HRB36" s="25"/>
      <c r="HRC36" s="25"/>
      <c r="HRD36" s="25"/>
      <c r="HRE36" s="25"/>
      <c r="HRF36" s="25"/>
      <c r="HRG36" s="25"/>
      <c r="HRH36" s="25"/>
      <c r="HRI36" s="25"/>
      <c r="HRJ36" s="25"/>
      <c r="HRK36" s="25"/>
      <c r="HRL36" s="25"/>
      <c r="HRM36" s="25"/>
      <c r="HRN36" s="25"/>
      <c r="HRO36" s="25"/>
      <c r="HRP36" s="25"/>
      <c r="HRQ36" s="25"/>
      <c r="HRR36" s="25"/>
      <c r="HRS36" s="25"/>
      <c r="HRT36" s="25"/>
      <c r="HRU36" s="25"/>
      <c r="HRV36" s="25"/>
      <c r="HRW36" s="25"/>
      <c r="HRX36" s="25"/>
      <c r="HRY36" s="25"/>
      <c r="HRZ36" s="25"/>
      <c r="HSA36" s="25"/>
      <c r="HSB36" s="25"/>
      <c r="HSC36" s="25"/>
      <c r="HSD36" s="25"/>
      <c r="HSE36" s="25"/>
      <c r="HSF36" s="25"/>
      <c r="HSG36" s="25"/>
      <c r="HSH36" s="25"/>
      <c r="HSI36" s="25"/>
      <c r="HSJ36" s="25"/>
      <c r="HSK36" s="25"/>
      <c r="HSL36" s="25"/>
      <c r="HSM36" s="25"/>
      <c r="HSN36" s="25"/>
      <c r="HSO36" s="25"/>
      <c r="HSP36" s="25"/>
      <c r="HSQ36" s="25"/>
      <c r="HSR36" s="25"/>
      <c r="HSS36" s="25"/>
      <c r="HST36" s="25"/>
      <c r="HSU36" s="25"/>
      <c r="HSV36" s="25"/>
      <c r="HSW36" s="25"/>
      <c r="HSX36" s="25"/>
      <c r="HSY36" s="25"/>
      <c r="HSZ36" s="25"/>
      <c r="HTA36" s="25"/>
      <c r="HTB36" s="25"/>
      <c r="HTC36" s="25"/>
      <c r="HTD36" s="25"/>
      <c r="HTE36" s="25"/>
      <c r="HTF36" s="25"/>
      <c r="HTG36" s="25"/>
      <c r="HTH36" s="25"/>
      <c r="HTI36" s="25"/>
      <c r="HTJ36" s="25"/>
      <c r="HTK36" s="25"/>
      <c r="HTL36" s="25"/>
      <c r="HTM36" s="25"/>
      <c r="HTN36" s="25"/>
      <c r="HTO36" s="25"/>
      <c r="HTP36" s="25"/>
      <c r="HTQ36" s="25"/>
      <c r="HTR36" s="25"/>
      <c r="HTS36" s="25"/>
      <c r="HTT36" s="25"/>
      <c r="HTU36" s="25"/>
      <c r="HTV36" s="25"/>
      <c r="HTW36" s="25"/>
      <c r="HTX36" s="25"/>
      <c r="HTY36" s="25"/>
      <c r="HTZ36" s="25"/>
      <c r="HUA36" s="25"/>
      <c r="HUB36" s="25"/>
      <c r="HUC36" s="25"/>
      <c r="HUD36" s="25"/>
      <c r="HUE36" s="25"/>
      <c r="HUF36" s="25"/>
      <c r="HUG36" s="25"/>
      <c r="HUH36" s="25"/>
      <c r="HUI36" s="25"/>
      <c r="HUJ36" s="25"/>
      <c r="HUK36" s="25"/>
      <c r="HUL36" s="25"/>
      <c r="HUM36" s="25"/>
      <c r="HUN36" s="25"/>
      <c r="HUO36" s="25"/>
      <c r="HUP36" s="25"/>
      <c r="HUQ36" s="25"/>
      <c r="HUR36" s="25"/>
      <c r="HUS36" s="25"/>
      <c r="HUT36" s="25"/>
      <c r="HUU36" s="25"/>
      <c r="HUV36" s="25"/>
      <c r="HUW36" s="25"/>
      <c r="HUX36" s="25"/>
      <c r="HUY36" s="25"/>
      <c r="HUZ36" s="25"/>
      <c r="HVA36" s="25"/>
      <c r="HVB36" s="25"/>
      <c r="HVC36" s="25"/>
      <c r="HVD36" s="25"/>
      <c r="HVE36" s="25"/>
      <c r="HVF36" s="25"/>
      <c r="HVG36" s="25"/>
      <c r="HVH36" s="25"/>
      <c r="HVI36" s="25"/>
      <c r="HVJ36" s="25"/>
      <c r="HVK36" s="25"/>
      <c r="HVL36" s="25"/>
      <c r="HVM36" s="25"/>
      <c r="HVN36" s="25"/>
      <c r="HVO36" s="25"/>
      <c r="HVP36" s="25"/>
      <c r="HVQ36" s="25"/>
      <c r="HVR36" s="25"/>
      <c r="HVS36" s="25"/>
      <c r="HVT36" s="25"/>
      <c r="HVU36" s="25"/>
      <c r="HVV36" s="25"/>
      <c r="HVW36" s="25"/>
      <c r="HVX36" s="25"/>
      <c r="HVY36" s="25"/>
      <c r="HVZ36" s="25"/>
      <c r="HWA36" s="25"/>
      <c r="HWB36" s="25"/>
      <c r="HWC36" s="25"/>
      <c r="HWD36" s="25"/>
      <c r="HWE36" s="25"/>
      <c r="HWF36" s="25"/>
      <c r="HWG36" s="25"/>
      <c r="HWH36" s="25"/>
      <c r="HWI36" s="25"/>
      <c r="HWJ36" s="25"/>
      <c r="HWK36" s="25"/>
      <c r="HWL36" s="25"/>
      <c r="HWM36" s="25"/>
      <c r="HWN36" s="25"/>
      <c r="HWO36" s="25"/>
      <c r="HWP36" s="25"/>
      <c r="HWQ36" s="25"/>
      <c r="HWR36" s="25"/>
      <c r="HWS36" s="25"/>
      <c r="HWT36" s="25"/>
      <c r="HWU36" s="25"/>
      <c r="HWV36" s="25"/>
      <c r="HWW36" s="25"/>
      <c r="HWX36" s="25"/>
      <c r="HWY36" s="25"/>
      <c r="HWZ36" s="25"/>
      <c r="HXA36" s="25"/>
      <c r="HXB36" s="25"/>
      <c r="HXC36" s="25"/>
      <c r="HXD36" s="25"/>
      <c r="HXE36" s="25"/>
      <c r="HXF36" s="25"/>
      <c r="HXG36" s="25"/>
      <c r="HXH36" s="25"/>
      <c r="HXI36" s="25"/>
      <c r="HXJ36" s="25"/>
      <c r="HXK36" s="25"/>
      <c r="HXL36" s="25"/>
      <c r="HXM36" s="25"/>
      <c r="HXN36" s="25"/>
      <c r="HXO36" s="25"/>
      <c r="HXP36" s="25"/>
      <c r="HXQ36" s="25"/>
      <c r="HXR36" s="25"/>
      <c r="HXS36" s="25"/>
      <c r="HXT36" s="25"/>
      <c r="HXU36" s="25"/>
      <c r="HXV36" s="25"/>
      <c r="HXW36" s="25"/>
      <c r="HXX36" s="25"/>
      <c r="HXY36" s="25"/>
      <c r="HXZ36" s="25"/>
      <c r="HYA36" s="25"/>
      <c r="HYB36" s="25"/>
      <c r="HYC36" s="25"/>
      <c r="HYD36" s="25"/>
      <c r="HYE36" s="25"/>
      <c r="HYF36" s="25"/>
      <c r="HYG36" s="25"/>
      <c r="HYH36" s="25"/>
      <c r="HYI36" s="25"/>
      <c r="HYJ36" s="25"/>
      <c r="HYK36" s="25"/>
      <c r="HYL36" s="25"/>
      <c r="HYM36" s="25"/>
      <c r="HYN36" s="25"/>
      <c r="HYO36" s="25"/>
      <c r="HYP36" s="25"/>
      <c r="HYQ36" s="25"/>
      <c r="HYR36" s="25"/>
      <c r="HYS36" s="25"/>
      <c r="HYT36" s="25"/>
      <c r="HYU36" s="25"/>
      <c r="HYV36" s="25"/>
      <c r="HYW36" s="25"/>
      <c r="HYX36" s="25"/>
      <c r="HYY36" s="25"/>
      <c r="HYZ36" s="25"/>
      <c r="HZA36" s="25"/>
      <c r="HZB36" s="25"/>
      <c r="HZC36" s="25"/>
      <c r="HZD36" s="25"/>
      <c r="HZE36" s="25"/>
      <c r="HZF36" s="25"/>
      <c r="HZG36" s="25"/>
      <c r="HZH36" s="25"/>
      <c r="HZI36" s="25"/>
      <c r="HZJ36" s="25"/>
      <c r="HZK36" s="25"/>
      <c r="HZL36" s="25"/>
      <c r="HZM36" s="25"/>
      <c r="HZN36" s="25"/>
      <c r="HZO36" s="25"/>
      <c r="HZP36" s="25"/>
      <c r="HZQ36" s="25"/>
      <c r="HZR36" s="25"/>
      <c r="HZS36" s="25"/>
      <c r="HZT36" s="25"/>
      <c r="HZU36" s="25"/>
      <c r="HZV36" s="25"/>
      <c r="HZW36" s="25"/>
      <c r="HZX36" s="25"/>
      <c r="HZY36" s="25"/>
      <c r="HZZ36" s="25"/>
      <c r="IAA36" s="25"/>
      <c r="IAB36" s="25"/>
      <c r="IAC36" s="25"/>
      <c r="IAD36" s="25"/>
      <c r="IAE36" s="25"/>
      <c r="IAF36" s="25"/>
      <c r="IAG36" s="25"/>
      <c r="IAH36" s="25"/>
      <c r="IAI36" s="25"/>
      <c r="IAJ36" s="25"/>
      <c r="IAK36" s="25"/>
      <c r="IAL36" s="25"/>
      <c r="IAM36" s="25"/>
      <c r="IAN36" s="25"/>
      <c r="IAO36" s="25"/>
      <c r="IAP36" s="25"/>
      <c r="IAQ36" s="25"/>
      <c r="IAR36" s="25"/>
      <c r="IAS36" s="25"/>
      <c r="IAT36" s="25"/>
      <c r="IAU36" s="25"/>
      <c r="IAV36" s="25"/>
      <c r="IAW36" s="25"/>
      <c r="IAX36" s="25"/>
      <c r="IAY36" s="25"/>
      <c r="IAZ36" s="25"/>
      <c r="IBA36" s="25"/>
      <c r="IBB36" s="25"/>
      <c r="IBC36" s="25"/>
      <c r="IBD36" s="25"/>
      <c r="IBE36" s="25"/>
      <c r="IBF36" s="25"/>
      <c r="IBG36" s="25"/>
      <c r="IBH36" s="25"/>
      <c r="IBI36" s="25"/>
      <c r="IBJ36" s="25"/>
      <c r="IBK36" s="25"/>
      <c r="IBL36" s="25"/>
      <c r="IBM36" s="25"/>
      <c r="IBN36" s="25"/>
      <c r="IBO36" s="25"/>
      <c r="IBP36" s="25"/>
      <c r="IBQ36" s="25"/>
      <c r="IBR36" s="25"/>
      <c r="IBS36" s="25"/>
      <c r="IBT36" s="25"/>
      <c r="IBU36" s="25"/>
      <c r="IBV36" s="25"/>
      <c r="IBW36" s="25"/>
      <c r="IBX36" s="25"/>
      <c r="IBY36" s="25"/>
      <c r="IBZ36" s="25"/>
      <c r="ICA36" s="25"/>
      <c r="ICB36" s="25"/>
      <c r="ICC36" s="25"/>
      <c r="ICD36" s="25"/>
      <c r="ICE36" s="25"/>
      <c r="ICF36" s="25"/>
      <c r="ICG36" s="25"/>
      <c r="ICH36" s="25"/>
      <c r="ICI36" s="25"/>
      <c r="ICJ36" s="25"/>
      <c r="ICK36" s="25"/>
      <c r="ICL36" s="25"/>
      <c r="ICM36" s="25"/>
      <c r="ICN36" s="25"/>
      <c r="ICO36" s="25"/>
      <c r="ICP36" s="25"/>
      <c r="ICQ36" s="25"/>
      <c r="ICR36" s="25"/>
      <c r="ICS36" s="25"/>
      <c r="ICT36" s="25"/>
      <c r="ICU36" s="25"/>
      <c r="ICV36" s="25"/>
      <c r="ICW36" s="25"/>
      <c r="ICX36" s="25"/>
      <c r="ICY36" s="25"/>
      <c r="ICZ36" s="25"/>
      <c r="IDA36" s="25"/>
      <c r="IDB36" s="25"/>
      <c r="IDC36" s="25"/>
      <c r="IDD36" s="25"/>
      <c r="IDE36" s="25"/>
      <c r="IDF36" s="25"/>
      <c r="IDG36" s="25"/>
      <c r="IDH36" s="25"/>
      <c r="IDI36" s="25"/>
      <c r="IDJ36" s="25"/>
      <c r="IDK36" s="25"/>
      <c r="IDL36" s="25"/>
      <c r="IDM36" s="25"/>
      <c r="IDN36" s="25"/>
      <c r="IDO36" s="25"/>
      <c r="IDP36" s="25"/>
      <c r="IDQ36" s="25"/>
      <c r="IDR36" s="25"/>
      <c r="IDS36" s="25"/>
      <c r="IDT36" s="25"/>
      <c r="IDU36" s="25"/>
      <c r="IDV36" s="25"/>
      <c r="IDW36" s="25"/>
      <c r="IDX36" s="25"/>
      <c r="IDY36" s="25"/>
      <c r="IDZ36" s="25"/>
      <c r="IEA36" s="25"/>
      <c r="IEB36" s="25"/>
      <c r="IEC36" s="25"/>
      <c r="IED36" s="25"/>
      <c r="IEE36" s="25"/>
      <c r="IEF36" s="25"/>
      <c r="IEG36" s="25"/>
      <c r="IEH36" s="25"/>
      <c r="IEI36" s="25"/>
      <c r="IEJ36" s="25"/>
      <c r="IEK36" s="25"/>
      <c r="IEL36" s="25"/>
      <c r="IEM36" s="25"/>
      <c r="IEN36" s="25"/>
      <c r="IEO36" s="25"/>
      <c r="IEP36" s="25"/>
      <c r="IEQ36" s="25"/>
      <c r="IER36" s="25"/>
      <c r="IES36" s="25"/>
      <c r="IET36" s="25"/>
      <c r="IEU36" s="25"/>
      <c r="IEV36" s="25"/>
      <c r="IEW36" s="25"/>
      <c r="IEX36" s="25"/>
      <c r="IEY36" s="25"/>
      <c r="IEZ36" s="25"/>
      <c r="IFA36" s="25"/>
      <c r="IFB36" s="25"/>
      <c r="IFC36" s="25"/>
      <c r="IFD36" s="25"/>
      <c r="IFE36" s="25"/>
      <c r="IFF36" s="25"/>
      <c r="IFG36" s="25"/>
      <c r="IFH36" s="25"/>
      <c r="IFI36" s="25"/>
      <c r="IFJ36" s="25"/>
      <c r="IFK36" s="25"/>
      <c r="IFL36" s="25"/>
      <c r="IFM36" s="25"/>
      <c r="IFN36" s="25"/>
      <c r="IFO36" s="25"/>
      <c r="IFP36" s="25"/>
      <c r="IFQ36" s="25"/>
      <c r="IFR36" s="25"/>
      <c r="IFS36" s="25"/>
      <c r="IFT36" s="25"/>
      <c r="IFU36" s="25"/>
      <c r="IFV36" s="25"/>
      <c r="IFW36" s="25"/>
      <c r="IFX36" s="25"/>
      <c r="IFY36" s="25"/>
      <c r="IFZ36" s="25"/>
      <c r="IGA36" s="25"/>
      <c r="IGB36" s="25"/>
      <c r="IGC36" s="25"/>
      <c r="IGD36" s="25"/>
      <c r="IGE36" s="25"/>
      <c r="IGF36" s="25"/>
      <c r="IGG36" s="25"/>
      <c r="IGH36" s="25"/>
      <c r="IGI36" s="25"/>
      <c r="IGJ36" s="25"/>
      <c r="IGK36" s="25"/>
      <c r="IGL36" s="25"/>
      <c r="IGM36" s="25"/>
      <c r="IGN36" s="25"/>
      <c r="IGO36" s="25"/>
      <c r="IGP36" s="25"/>
      <c r="IGQ36" s="25"/>
      <c r="IGR36" s="25"/>
      <c r="IGS36" s="25"/>
      <c r="IGT36" s="25"/>
      <c r="IGU36" s="25"/>
      <c r="IGV36" s="25"/>
      <c r="IGW36" s="25"/>
      <c r="IGX36" s="25"/>
      <c r="IGY36" s="25"/>
      <c r="IGZ36" s="25"/>
      <c r="IHA36" s="25"/>
      <c r="IHB36" s="25"/>
      <c r="IHC36" s="25"/>
      <c r="IHD36" s="25"/>
      <c r="IHE36" s="25"/>
      <c r="IHF36" s="25"/>
      <c r="IHG36" s="25"/>
      <c r="IHH36" s="25"/>
      <c r="IHI36" s="25"/>
      <c r="IHJ36" s="25"/>
      <c r="IHK36" s="25"/>
      <c r="IHL36" s="25"/>
      <c r="IHM36" s="25"/>
      <c r="IHN36" s="25"/>
      <c r="IHO36" s="25"/>
      <c r="IHP36" s="25"/>
      <c r="IHQ36" s="25"/>
      <c r="IHR36" s="25"/>
      <c r="IHS36" s="25"/>
      <c r="IHT36" s="25"/>
      <c r="IHU36" s="25"/>
      <c r="IHV36" s="25"/>
      <c r="IHW36" s="25"/>
      <c r="IHX36" s="25"/>
      <c r="IHY36" s="25"/>
      <c r="IHZ36" s="25"/>
      <c r="IIA36" s="25"/>
      <c r="IIB36" s="25"/>
      <c r="IIC36" s="25"/>
      <c r="IID36" s="25"/>
      <c r="IIE36" s="25"/>
      <c r="IIF36" s="25"/>
      <c r="IIG36" s="25"/>
      <c r="IIH36" s="25"/>
      <c r="III36" s="25"/>
      <c r="IIJ36" s="25"/>
      <c r="IIK36" s="25"/>
      <c r="IIL36" s="25"/>
      <c r="IIM36" s="25"/>
      <c r="IIN36" s="25"/>
      <c r="IIO36" s="25"/>
      <c r="IIP36" s="25"/>
      <c r="IIQ36" s="25"/>
      <c r="IIR36" s="25"/>
      <c r="IIS36" s="25"/>
      <c r="IIT36" s="25"/>
      <c r="IIU36" s="25"/>
      <c r="IIV36" s="25"/>
      <c r="IIW36" s="25"/>
      <c r="IIX36" s="25"/>
      <c r="IIY36" s="25"/>
      <c r="IIZ36" s="25"/>
      <c r="IJA36" s="25"/>
      <c r="IJB36" s="25"/>
      <c r="IJC36" s="25"/>
      <c r="IJD36" s="25"/>
      <c r="IJE36" s="25"/>
      <c r="IJF36" s="25"/>
      <c r="IJG36" s="25"/>
      <c r="IJH36" s="25"/>
      <c r="IJI36" s="25"/>
      <c r="IJJ36" s="25"/>
      <c r="IJK36" s="25"/>
      <c r="IJL36" s="25"/>
      <c r="IJM36" s="25"/>
      <c r="IJN36" s="25"/>
      <c r="IJO36" s="25"/>
      <c r="IJP36" s="25"/>
      <c r="IJQ36" s="25"/>
      <c r="IJR36" s="25"/>
      <c r="IJS36" s="25"/>
      <c r="IJT36" s="25"/>
      <c r="IJU36" s="25"/>
      <c r="IJV36" s="25"/>
      <c r="IJW36" s="25"/>
      <c r="IJX36" s="25"/>
      <c r="IJY36" s="25"/>
      <c r="IJZ36" s="25"/>
      <c r="IKA36" s="25"/>
      <c r="IKB36" s="25"/>
      <c r="IKC36" s="25"/>
      <c r="IKD36" s="25"/>
      <c r="IKE36" s="25"/>
      <c r="IKF36" s="25"/>
      <c r="IKG36" s="25"/>
      <c r="IKH36" s="25"/>
      <c r="IKI36" s="25"/>
      <c r="IKJ36" s="25"/>
      <c r="IKK36" s="25"/>
      <c r="IKL36" s="25"/>
      <c r="IKM36" s="25"/>
      <c r="IKN36" s="25"/>
      <c r="IKO36" s="25"/>
      <c r="IKP36" s="25"/>
      <c r="IKQ36" s="25"/>
      <c r="IKR36" s="25"/>
      <c r="IKS36" s="25"/>
      <c r="IKT36" s="25"/>
      <c r="IKU36" s="25"/>
      <c r="IKV36" s="25"/>
      <c r="IKW36" s="25"/>
      <c r="IKX36" s="25"/>
      <c r="IKY36" s="25"/>
      <c r="IKZ36" s="25"/>
      <c r="ILA36" s="25"/>
      <c r="ILB36" s="25"/>
      <c r="ILC36" s="25"/>
      <c r="ILD36" s="25"/>
      <c r="ILE36" s="25"/>
      <c r="ILF36" s="25"/>
      <c r="ILG36" s="25"/>
      <c r="ILH36" s="25"/>
      <c r="ILI36" s="25"/>
      <c r="ILJ36" s="25"/>
      <c r="ILK36" s="25"/>
      <c r="ILL36" s="25"/>
      <c r="ILM36" s="25"/>
      <c r="ILN36" s="25"/>
      <c r="ILO36" s="25"/>
      <c r="ILP36" s="25"/>
      <c r="ILQ36" s="25"/>
      <c r="ILR36" s="25"/>
      <c r="ILS36" s="25"/>
      <c r="ILT36" s="25"/>
      <c r="ILU36" s="25"/>
      <c r="ILV36" s="25"/>
      <c r="ILW36" s="25"/>
      <c r="ILX36" s="25"/>
      <c r="ILY36" s="25"/>
      <c r="ILZ36" s="25"/>
      <c r="IMA36" s="25"/>
      <c r="IMB36" s="25"/>
      <c r="IMC36" s="25"/>
      <c r="IMD36" s="25"/>
      <c r="IME36" s="25"/>
      <c r="IMF36" s="25"/>
      <c r="IMG36" s="25"/>
      <c r="IMH36" s="25"/>
      <c r="IMI36" s="25"/>
      <c r="IMJ36" s="25"/>
      <c r="IMK36" s="25"/>
      <c r="IML36" s="25"/>
      <c r="IMM36" s="25"/>
      <c r="IMN36" s="25"/>
      <c r="IMO36" s="25"/>
      <c r="IMP36" s="25"/>
      <c r="IMQ36" s="25"/>
      <c r="IMR36" s="25"/>
      <c r="IMS36" s="25"/>
      <c r="IMT36" s="25"/>
      <c r="IMU36" s="25"/>
      <c r="IMV36" s="25"/>
      <c r="IMW36" s="25"/>
      <c r="IMX36" s="25"/>
      <c r="IMY36" s="25"/>
      <c r="IMZ36" s="25"/>
      <c r="INA36" s="25"/>
      <c r="INB36" s="25"/>
      <c r="INC36" s="25"/>
      <c r="IND36" s="25"/>
      <c r="INE36" s="25"/>
      <c r="INF36" s="25"/>
      <c r="ING36" s="25"/>
      <c r="INH36" s="25"/>
      <c r="INI36" s="25"/>
      <c r="INJ36" s="25"/>
      <c r="INK36" s="25"/>
      <c r="INL36" s="25"/>
      <c r="INM36" s="25"/>
      <c r="INN36" s="25"/>
      <c r="INO36" s="25"/>
      <c r="INP36" s="25"/>
      <c r="INQ36" s="25"/>
      <c r="INR36" s="25"/>
      <c r="INS36" s="25"/>
      <c r="INT36" s="25"/>
      <c r="INU36" s="25"/>
      <c r="INV36" s="25"/>
      <c r="INW36" s="25"/>
      <c r="INX36" s="25"/>
      <c r="INY36" s="25"/>
      <c r="INZ36" s="25"/>
      <c r="IOA36" s="25"/>
      <c r="IOB36" s="25"/>
      <c r="IOC36" s="25"/>
      <c r="IOD36" s="25"/>
      <c r="IOE36" s="25"/>
      <c r="IOF36" s="25"/>
      <c r="IOG36" s="25"/>
      <c r="IOH36" s="25"/>
      <c r="IOI36" s="25"/>
      <c r="IOJ36" s="25"/>
      <c r="IOK36" s="25"/>
      <c r="IOL36" s="25"/>
      <c r="IOM36" s="25"/>
      <c r="ION36" s="25"/>
      <c r="IOO36" s="25"/>
      <c r="IOP36" s="25"/>
      <c r="IOQ36" s="25"/>
      <c r="IOR36" s="25"/>
      <c r="IOS36" s="25"/>
      <c r="IOT36" s="25"/>
      <c r="IOU36" s="25"/>
      <c r="IOV36" s="25"/>
      <c r="IOW36" s="25"/>
      <c r="IOX36" s="25"/>
      <c r="IOY36" s="25"/>
      <c r="IOZ36" s="25"/>
      <c r="IPA36" s="25"/>
      <c r="IPB36" s="25"/>
      <c r="IPC36" s="25"/>
      <c r="IPD36" s="25"/>
      <c r="IPE36" s="25"/>
      <c r="IPF36" s="25"/>
      <c r="IPG36" s="25"/>
      <c r="IPH36" s="25"/>
      <c r="IPI36" s="25"/>
      <c r="IPJ36" s="25"/>
      <c r="IPK36" s="25"/>
      <c r="IPL36" s="25"/>
      <c r="IPM36" s="25"/>
      <c r="IPN36" s="25"/>
      <c r="IPO36" s="25"/>
      <c r="IPP36" s="25"/>
      <c r="IPQ36" s="25"/>
      <c r="IPR36" s="25"/>
      <c r="IPS36" s="25"/>
      <c r="IPT36" s="25"/>
      <c r="IPU36" s="25"/>
      <c r="IPV36" s="25"/>
      <c r="IPW36" s="25"/>
      <c r="IPX36" s="25"/>
      <c r="IPY36" s="25"/>
      <c r="IPZ36" s="25"/>
      <c r="IQA36" s="25"/>
      <c r="IQB36" s="25"/>
      <c r="IQC36" s="25"/>
      <c r="IQD36" s="25"/>
      <c r="IQE36" s="25"/>
      <c r="IQF36" s="25"/>
      <c r="IQG36" s="25"/>
      <c r="IQH36" s="25"/>
      <c r="IQI36" s="25"/>
      <c r="IQJ36" s="25"/>
      <c r="IQK36" s="25"/>
      <c r="IQL36" s="25"/>
      <c r="IQM36" s="25"/>
      <c r="IQN36" s="25"/>
      <c r="IQO36" s="25"/>
      <c r="IQP36" s="25"/>
      <c r="IQQ36" s="25"/>
      <c r="IQR36" s="25"/>
      <c r="IQS36" s="25"/>
      <c r="IQT36" s="25"/>
      <c r="IQU36" s="25"/>
      <c r="IQV36" s="25"/>
      <c r="IQW36" s="25"/>
      <c r="IQX36" s="25"/>
      <c r="IQY36" s="25"/>
      <c r="IQZ36" s="25"/>
      <c r="IRA36" s="25"/>
      <c r="IRB36" s="25"/>
      <c r="IRC36" s="25"/>
      <c r="IRD36" s="25"/>
      <c r="IRE36" s="25"/>
      <c r="IRF36" s="25"/>
      <c r="IRG36" s="25"/>
      <c r="IRH36" s="25"/>
      <c r="IRI36" s="25"/>
      <c r="IRJ36" s="25"/>
      <c r="IRK36" s="25"/>
      <c r="IRL36" s="25"/>
      <c r="IRM36" s="25"/>
      <c r="IRN36" s="25"/>
      <c r="IRO36" s="25"/>
      <c r="IRP36" s="25"/>
      <c r="IRQ36" s="25"/>
      <c r="IRR36" s="25"/>
      <c r="IRS36" s="25"/>
      <c r="IRT36" s="25"/>
      <c r="IRU36" s="25"/>
      <c r="IRV36" s="25"/>
      <c r="IRW36" s="25"/>
      <c r="IRX36" s="25"/>
      <c r="IRY36" s="25"/>
      <c r="IRZ36" s="25"/>
      <c r="ISA36" s="25"/>
      <c r="ISB36" s="25"/>
      <c r="ISC36" s="25"/>
      <c r="ISD36" s="25"/>
      <c r="ISE36" s="25"/>
      <c r="ISF36" s="25"/>
      <c r="ISG36" s="25"/>
      <c r="ISH36" s="25"/>
      <c r="ISI36" s="25"/>
      <c r="ISJ36" s="25"/>
      <c r="ISK36" s="25"/>
      <c r="ISL36" s="25"/>
      <c r="ISM36" s="25"/>
      <c r="ISN36" s="25"/>
      <c r="ISO36" s="25"/>
      <c r="ISP36" s="25"/>
      <c r="ISQ36" s="25"/>
      <c r="ISR36" s="25"/>
      <c r="ISS36" s="25"/>
      <c r="IST36" s="25"/>
      <c r="ISU36" s="25"/>
      <c r="ISV36" s="25"/>
      <c r="ISW36" s="25"/>
      <c r="ISX36" s="25"/>
      <c r="ISY36" s="25"/>
      <c r="ISZ36" s="25"/>
      <c r="ITA36" s="25"/>
      <c r="ITB36" s="25"/>
      <c r="ITC36" s="25"/>
      <c r="ITD36" s="25"/>
      <c r="ITE36" s="25"/>
      <c r="ITF36" s="25"/>
      <c r="ITG36" s="25"/>
      <c r="ITH36" s="25"/>
      <c r="ITI36" s="25"/>
      <c r="ITJ36" s="25"/>
      <c r="ITK36" s="25"/>
      <c r="ITL36" s="25"/>
      <c r="ITM36" s="25"/>
      <c r="ITN36" s="25"/>
      <c r="ITO36" s="25"/>
      <c r="ITP36" s="25"/>
      <c r="ITQ36" s="25"/>
      <c r="ITR36" s="25"/>
      <c r="ITS36" s="25"/>
      <c r="ITT36" s="25"/>
      <c r="ITU36" s="25"/>
      <c r="ITV36" s="25"/>
      <c r="ITW36" s="25"/>
      <c r="ITX36" s="25"/>
      <c r="ITY36" s="25"/>
      <c r="ITZ36" s="25"/>
      <c r="IUA36" s="25"/>
      <c r="IUB36" s="25"/>
      <c r="IUC36" s="25"/>
      <c r="IUD36" s="25"/>
      <c r="IUE36" s="25"/>
      <c r="IUF36" s="25"/>
      <c r="IUG36" s="25"/>
      <c r="IUH36" s="25"/>
      <c r="IUI36" s="25"/>
      <c r="IUJ36" s="25"/>
      <c r="IUK36" s="25"/>
      <c r="IUL36" s="25"/>
      <c r="IUM36" s="25"/>
      <c r="IUN36" s="25"/>
      <c r="IUO36" s="25"/>
      <c r="IUP36" s="25"/>
      <c r="IUQ36" s="25"/>
      <c r="IUR36" s="25"/>
      <c r="IUS36" s="25"/>
      <c r="IUT36" s="25"/>
      <c r="IUU36" s="25"/>
      <c r="IUV36" s="25"/>
      <c r="IUW36" s="25"/>
      <c r="IUX36" s="25"/>
      <c r="IUY36" s="25"/>
      <c r="IUZ36" s="25"/>
      <c r="IVA36" s="25"/>
      <c r="IVB36" s="25"/>
      <c r="IVC36" s="25"/>
      <c r="IVD36" s="25"/>
      <c r="IVE36" s="25"/>
      <c r="IVF36" s="25"/>
      <c r="IVG36" s="25"/>
      <c r="IVH36" s="25"/>
      <c r="IVI36" s="25"/>
      <c r="IVJ36" s="25"/>
      <c r="IVK36" s="25"/>
      <c r="IVL36" s="25"/>
      <c r="IVM36" s="25"/>
      <c r="IVN36" s="25"/>
      <c r="IVO36" s="25"/>
      <c r="IVP36" s="25"/>
      <c r="IVQ36" s="25"/>
      <c r="IVR36" s="25"/>
      <c r="IVS36" s="25"/>
      <c r="IVT36" s="25"/>
      <c r="IVU36" s="25"/>
      <c r="IVV36" s="25"/>
      <c r="IVW36" s="25"/>
      <c r="IVX36" s="25"/>
      <c r="IVY36" s="25"/>
      <c r="IVZ36" s="25"/>
      <c r="IWA36" s="25"/>
      <c r="IWB36" s="25"/>
      <c r="IWC36" s="25"/>
      <c r="IWD36" s="25"/>
      <c r="IWE36" s="25"/>
      <c r="IWF36" s="25"/>
      <c r="IWG36" s="25"/>
      <c r="IWH36" s="25"/>
      <c r="IWI36" s="25"/>
      <c r="IWJ36" s="25"/>
      <c r="IWK36" s="25"/>
      <c r="IWL36" s="25"/>
      <c r="IWM36" s="25"/>
      <c r="IWN36" s="25"/>
      <c r="IWO36" s="25"/>
      <c r="IWP36" s="25"/>
      <c r="IWQ36" s="25"/>
      <c r="IWR36" s="25"/>
      <c r="IWS36" s="25"/>
      <c r="IWT36" s="25"/>
      <c r="IWU36" s="25"/>
      <c r="IWV36" s="25"/>
      <c r="IWW36" s="25"/>
      <c r="IWX36" s="25"/>
      <c r="IWY36" s="25"/>
      <c r="IWZ36" s="25"/>
      <c r="IXA36" s="25"/>
      <c r="IXB36" s="25"/>
      <c r="IXC36" s="25"/>
      <c r="IXD36" s="25"/>
      <c r="IXE36" s="25"/>
      <c r="IXF36" s="25"/>
      <c r="IXG36" s="25"/>
      <c r="IXH36" s="25"/>
      <c r="IXI36" s="25"/>
      <c r="IXJ36" s="25"/>
      <c r="IXK36" s="25"/>
      <c r="IXL36" s="25"/>
      <c r="IXM36" s="25"/>
      <c r="IXN36" s="25"/>
      <c r="IXO36" s="25"/>
      <c r="IXP36" s="25"/>
      <c r="IXQ36" s="25"/>
      <c r="IXR36" s="25"/>
      <c r="IXS36" s="25"/>
      <c r="IXT36" s="25"/>
      <c r="IXU36" s="25"/>
      <c r="IXV36" s="25"/>
      <c r="IXW36" s="25"/>
      <c r="IXX36" s="25"/>
      <c r="IXY36" s="25"/>
      <c r="IXZ36" s="25"/>
      <c r="IYA36" s="25"/>
      <c r="IYB36" s="25"/>
      <c r="IYC36" s="25"/>
      <c r="IYD36" s="25"/>
      <c r="IYE36" s="25"/>
      <c r="IYF36" s="25"/>
      <c r="IYG36" s="25"/>
      <c r="IYH36" s="25"/>
      <c r="IYI36" s="25"/>
      <c r="IYJ36" s="25"/>
      <c r="IYK36" s="25"/>
      <c r="IYL36" s="25"/>
      <c r="IYM36" s="25"/>
      <c r="IYN36" s="25"/>
      <c r="IYO36" s="25"/>
      <c r="IYP36" s="25"/>
      <c r="IYQ36" s="25"/>
      <c r="IYR36" s="25"/>
      <c r="IYS36" s="25"/>
      <c r="IYT36" s="25"/>
      <c r="IYU36" s="25"/>
      <c r="IYV36" s="25"/>
      <c r="IYW36" s="25"/>
      <c r="IYX36" s="25"/>
      <c r="IYY36" s="25"/>
      <c r="IYZ36" s="25"/>
      <c r="IZA36" s="25"/>
      <c r="IZB36" s="25"/>
      <c r="IZC36" s="25"/>
      <c r="IZD36" s="25"/>
      <c r="IZE36" s="25"/>
      <c r="IZF36" s="25"/>
      <c r="IZG36" s="25"/>
      <c r="IZH36" s="25"/>
      <c r="IZI36" s="25"/>
      <c r="IZJ36" s="25"/>
      <c r="IZK36" s="25"/>
      <c r="IZL36" s="25"/>
      <c r="IZM36" s="25"/>
      <c r="IZN36" s="25"/>
      <c r="IZO36" s="25"/>
      <c r="IZP36" s="25"/>
      <c r="IZQ36" s="25"/>
      <c r="IZR36" s="25"/>
      <c r="IZS36" s="25"/>
      <c r="IZT36" s="25"/>
      <c r="IZU36" s="25"/>
      <c r="IZV36" s="25"/>
      <c r="IZW36" s="25"/>
      <c r="IZX36" s="25"/>
      <c r="IZY36" s="25"/>
      <c r="IZZ36" s="25"/>
      <c r="JAA36" s="25"/>
      <c r="JAB36" s="25"/>
      <c r="JAC36" s="25"/>
      <c r="JAD36" s="25"/>
      <c r="JAE36" s="25"/>
      <c r="JAF36" s="25"/>
      <c r="JAG36" s="25"/>
      <c r="JAH36" s="25"/>
      <c r="JAI36" s="25"/>
      <c r="JAJ36" s="25"/>
      <c r="JAK36" s="25"/>
      <c r="JAL36" s="25"/>
      <c r="JAM36" s="25"/>
      <c r="JAN36" s="25"/>
      <c r="JAO36" s="25"/>
      <c r="JAP36" s="25"/>
      <c r="JAQ36" s="25"/>
      <c r="JAR36" s="25"/>
      <c r="JAS36" s="25"/>
      <c r="JAT36" s="25"/>
      <c r="JAU36" s="25"/>
      <c r="JAV36" s="25"/>
      <c r="JAW36" s="25"/>
      <c r="JAX36" s="25"/>
      <c r="JAY36" s="25"/>
      <c r="JAZ36" s="25"/>
      <c r="JBA36" s="25"/>
      <c r="JBB36" s="25"/>
      <c r="JBC36" s="25"/>
      <c r="JBD36" s="25"/>
      <c r="JBE36" s="25"/>
      <c r="JBF36" s="25"/>
      <c r="JBG36" s="25"/>
      <c r="JBH36" s="25"/>
      <c r="JBI36" s="25"/>
      <c r="JBJ36" s="25"/>
      <c r="JBK36" s="25"/>
      <c r="JBL36" s="25"/>
      <c r="JBM36" s="25"/>
      <c r="JBN36" s="25"/>
      <c r="JBO36" s="25"/>
      <c r="JBP36" s="25"/>
      <c r="JBQ36" s="25"/>
      <c r="JBR36" s="25"/>
      <c r="JBS36" s="25"/>
      <c r="JBT36" s="25"/>
      <c r="JBU36" s="25"/>
      <c r="JBV36" s="25"/>
      <c r="JBW36" s="25"/>
      <c r="JBX36" s="25"/>
      <c r="JBY36" s="25"/>
      <c r="JBZ36" s="25"/>
      <c r="JCA36" s="25"/>
      <c r="JCB36" s="25"/>
      <c r="JCC36" s="25"/>
      <c r="JCD36" s="25"/>
      <c r="JCE36" s="25"/>
      <c r="JCF36" s="25"/>
      <c r="JCG36" s="25"/>
      <c r="JCH36" s="25"/>
      <c r="JCI36" s="25"/>
      <c r="JCJ36" s="25"/>
      <c r="JCK36" s="25"/>
      <c r="JCL36" s="25"/>
      <c r="JCM36" s="25"/>
      <c r="JCN36" s="25"/>
      <c r="JCO36" s="25"/>
      <c r="JCP36" s="25"/>
      <c r="JCQ36" s="25"/>
      <c r="JCR36" s="25"/>
      <c r="JCS36" s="25"/>
      <c r="JCT36" s="25"/>
      <c r="JCU36" s="25"/>
      <c r="JCV36" s="25"/>
      <c r="JCW36" s="25"/>
      <c r="JCX36" s="25"/>
      <c r="JCY36" s="25"/>
      <c r="JCZ36" s="25"/>
      <c r="JDA36" s="25"/>
      <c r="JDB36" s="25"/>
      <c r="JDC36" s="25"/>
      <c r="JDD36" s="25"/>
      <c r="JDE36" s="25"/>
      <c r="JDF36" s="25"/>
      <c r="JDG36" s="25"/>
      <c r="JDH36" s="25"/>
      <c r="JDI36" s="25"/>
      <c r="JDJ36" s="25"/>
      <c r="JDK36" s="25"/>
      <c r="JDL36" s="25"/>
      <c r="JDM36" s="25"/>
      <c r="JDN36" s="25"/>
      <c r="JDO36" s="25"/>
      <c r="JDP36" s="25"/>
      <c r="JDQ36" s="25"/>
      <c r="JDR36" s="25"/>
      <c r="JDS36" s="25"/>
      <c r="JDT36" s="25"/>
      <c r="JDU36" s="25"/>
      <c r="JDV36" s="25"/>
      <c r="JDW36" s="25"/>
      <c r="JDX36" s="25"/>
      <c r="JDY36" s="25"/>
      <c r="JDZ36" s="25"/>
      <c r="JEA36" s="25"/>
      <c r="JEB36" s="25"/>
      <c r="JEC36" s="25"/>
      <c r="JED36" s="25"/>
      <c r="JEE36" s="25"/>
      <c r="JEF36" s="25"/>
      <c r="JEG36" s="25"/>
      <c r="JEH36" s="25"/>
      <c r="JEI36" s="25"/>
      <c r="JEJ36" s="25"/>
      <c r="JEK36" s="25"/>
      <c r="JEL36" s="25"/>
      <c r="JEM36" s="25"/>
      <c r="JEN36" s="25"/>
      <c r="JEO36" s="25"/>
      <c r="JEP36" s="25"/>
      <c r="JEQ36" s="25"/>
      <c r="JER36" s="25"/>
      <c r="JES36" s="25"/>
      <c r="JET36" s="25"/>
      <c r="JEU36" s="25"/>
      <c r="JEV36" s="25"/>
      <c r="JEW36" s="25"/>
      <c r="JEX36" s="25"/>
      <c r="JEY36" s="25"/>
      <c r="JEZ36" s="25"/>
      <c r="JFA36" s="25"/>
      <c r="JFB36" s="25"/>
      <c r="JFC36" s="25"/>
      <c r="JFD36" s="25"/>
      <c r="JFE36" s="25"/>
      <c r="JFF36" s="25"/>
      <c r="JFG36" s="25"/>
      <c r="JFH36" s="25"/>
      <c r="JFI36" s="25"/>
      <c r="JFJ36" s="25"/>
      <c r="JFK36" s="25"/>
      <c r="JFL36" s="25"/>
      <c r="JFM36" s="25"/>
      <c r="JFN36" s="25"/>
      <c r="JFO36" s="25"/>
      <c r="JFP36" s="25"/>
      <c r="JFQ36" s="25"/>
      <c r="JFR36" s="25"/>
      <c r="JFS36" s="25"/>
      <c r="JFT36" s="25"/>
      <c r="JFU36" s="25"/>
      <c r="JFV36" s="25"/>
      <c r="JFW36" s="25"/>
      <c r="JFX36" s="25"/>
      <c r="JFY36" s="25"/>
      <c r="JFZ36" s="25"/>
      <c r="JGA36" s="25"/>
      <c r="JGB36" s="25"/>
      <c r="JGC36" s="25"/>
      <c r="JGD36" s="25"/>
      <c r="JGE36" s="25"/>
      <c r="JGF36" s="25"/>
      <c r="JGG36" s="25"/>
      <c r="JGH36" s="25"/>
      <c r="JGI36" s="25"/>
      <c r="JGJ36" s="25"/>
      <c r="JGK36" s="25"/>
      <c r="JGL36" s="25"/>
      <c r="JGM36" s="25"/>
      <c r="JGN36" s="25"/>
      <c r="JGO36" s="25"/>
      <c r="JGP36" s="25"/>
      <c r="JGQ36" s="25"/>
      <c r="JGR36" s="25"/>
      <c r="JGS36" s="25"/>
      <c r="JGT36" s="25"/>
      <c r="JGU36" s="25"/>
      <c r="JGV36" s="25"/>
      <c r="JGW36" s="25"/>
      <c r="JGX36" s="25"/>
      <c r="JGY36" s="25"/>
      <c r="JGZ36" s="25"/>
      <c r="JHA36" s="25"/>
      <c r="JHB36" s="25"/>
      <c r="JHC36" s="25"/>
      <c r="JHD36" s="25"/>
      <c r="JHE36" s="25"/>
      <c r="JHF36" s="25"/>
      <c r="JHG36" s="25"/>
      <c r="JHH36" s="25"/>
      <c r="JHI36" s="25"/>
      <c r="JHJ36" s="25"/>
      <c r="JHK36" s="25"/>
      <c r="JHL36" s="25"/>
      <c r="JHM36" s="25"/>
      <c r="JHN36" s="25"/>
      <c r="JHO36" s="25"/>
      <c r="JHP36" s="25"/>
      <c r="JHQ36" s="25"/>
      <c r="JHR36" s="25"/>
      <c r="JHS36" s="25"/>
      <c r="JHT36" s="25"/>
      <c r="JHU36" s="25"/>
      <c r="JHV36" s="25"/>
      <c r="JHW36" s="25"/>
      <c r="JHX36" s="25"/>
      <c r="JHY36" s="25"/>
      <c r="JHZ36" s="25"/>
      <c r="JIA36" s="25"/>
      <c r="JIB36" s="25"/>
      <c r="JIC36" s="25"/>
      <c r="JID36" s="25"/>
      <c r="JIE36" s="25"/>
      <c r="JIF36" s="25"/>
      <c r="JIG36" s="25"/>
      <c r="JIH36" s="25"/>
      <c r="JII36" s="25"/>
      <c r="JIJ36" s="25"/>
      <c r="JIK36" s="25"/>
      <c r="JIL36" s="25"/>
      <c r="JIM36" s="25"/>
      <c r="JIN36" s="25"/>
      <c r="JIO36" s="25"/>
      <c r="JIP36" s="25"/>
      <c r="JIQ36" s="25"/>
      <c r="JIR36" s="25"/>
      <c r="JIS36" s="25"/>
      <c r="JIT36" s="25"/>
      <c r="JIU36" s="25"/>
      <c r="JIV36" s="25"/>
      <c r="JIW36" s="25"/>
      <c r="JIX36" s="25"/>
      <c r="JIY36" s="25"/>
      <c r="JIZ36" s="25"/>
      <c r="JJA36" s="25"/>
      <c r="JJB36" s="25"/>
      <c r="JJC36" s="25"/>
      <c r="JJD36" s="25"/>
      <c r="JJE36" s="25"/>
      <c r="JJF36" s="25"/>
      <c r="JJG36" s="25"/>
      <c r="JJH36" s="25"/>
      <c r="JJI36" s="25"/>
      <c r="JJJ36" s="25"/>
      <c r="JJK36" s="25"/>
      <c r="JJL36" s="25"/>
      <c r="JJM36" s="25"/>
      <c r="JJN36" s="25"/>
      <c r="JJO36" s="25"/>
      <c r="JJP36" s="25"/>
      <c r="JJQ36" s="25"/>
      <c r="JJR36" s="25"/>
      <c r="JJS36" s="25"/>
      <c r="JJT36" s="25"/>
      <c r="JJU36" s="25"/>
      <c r="JJV36" s="25"/>
      <c r="JJW36" s="25"/>
      <c r="JJX36" s="25"/>
      <c r="JJY36" s="25"/>
      <c r="JJZ36" s="25"/>
      <c r="JKA36" s="25"/>
      <c r="JKB36" s="25"/>
      <c r="JKC36" s="25"/>
      <c r="JKD36" s="25"/>
      <c r="JKE36" s="25"/>
      <c r="JKF36" s="25"/>
      <c r="JKG36" s="25"/>
      <c r="JKH36" s="25"/>
      <c r="JKI36" s="25"/>
      <c r="JKJ36" s="25"/>
      <c r="JKK36" s="25"/>
      <c r="JKL36" s="25"/>
      <c r="JKM36" s="25"/>
      <c r="JKN36" s="25"/>
      <c r="JKO36" s="25"/>
      <c r="JKP36" s="25"/>
      <c r="JKQ36" s="25"/>
      <c r="JKR36" s="25"/>
      <c r="JKS36" s="25"/>
      <c r="JKT36" s="25"/>
      <c r="JKU36" s="25"/>
      <c r="JKV36" s="25"/>
      <c r="JKW36" s="25"/>
      <c r="JKX36" s="25"/>
      <c r="JKY36" s="25"/>
      <c r="JKZ36" s="25"/>
      <c r="JLA36" s="25"/>
      <c r="JLB36" s="25"/>
      <c r="JLC36" s="25"/>
      <c r="JLD36" s="25"/>
      <c r="JLE36" s="25"/>
      <c r="JLF36" s="25"/>
      <c r="JLG36" s="25"/>
      <c r="JLH36" s="25"/>
      <c r="JLI36" s="25"/>
      <c r="JLJ36" s="25"/>
      <c r="JLK36" s="25"/>
      <c r="JLL36" s="25"/>
      <c r="JLM36" s="25"/>
      <c r="JLN36" s="25"/>
      <c r="JLO36" s="25"/>
      <c r="JLP36" s="25"/>
      <c r="JLQ36" s="25"/>
      <c r="JLR36" s="25"/>
      <c r="JLS36" s="25"/>
      <c r="JLT36" s="25"/>
      <c r="JLU36" s="25"/>
      <c r="JLV36" s="25"/>
      <c r="JLW36" s="25"/>
      <c r="JLX36" s="25"/>
      <c r="JLY36" s="25"/>
      <c r="JLZ36" s="25"/>
      <c r="JMA36" s="25"/>
      <c r="JMB36" s="25"/>
      <c r="JMC36" s="25"/>
      <c r="JMD36" s="25"/>
      <c r="JME36" s="25"/>
      <c r="JMF36" s="25"/>
      <c r="JMG36" s="25"/>
      <c r="JMH36" s="25"/>
      <c r="JMI36" s="25"/>
      <c r="JMJ36" s="25"/>
      <c r="JMK36" s="25"/>
      <c r="JML36" s="25"/>
      <c r="JMM36" s="25"/>
      <c r="JMN36" s="25"/>
      <c r="JMO36" s="25"/>
      <c r="JMP36" s="25"/>
      <c r="JMQ36" s="25"/>
      <c r="JMR36" s="25"/>
      <c r="JMS36" s="25"/>
      <c r="JMT36" s="25"/>
      <c r="JMU36" s="25"/>
      <c r="JMV36" s="25"/>
      <c r="JMW36" s="25"/>
      <c r="JMX36" s="25"/>
      <c r="JMY36" s="25"/>
      <c r="JMZ36" s="25"/>
      <c r="JNA36" s="25"/>
      <c r="JNB36" s="25"/>
      <c r="JNC36" s="25"/>
      <c r="JND36" s="25"/>
      <c r="JNE36" s="25"/>
      <c r="JNF36" s="25"/>
      <c r="JNG36" s="25"/>
      <c r="JNH36" s="25"/>
      <c r="JNI36" s="25"/>
      <c r="JNJ36" s="25"/>
      <c r="JNK36" s="25"/>
      <c r="JNL36" s="25"/>
      <c r="JNM36" s="25"/>
      <c r="JNN36" s="25"/>
      <c r="JNO36" s="25"/>
      <c r="JNP36" s="25"/>
      <c r="JNQ36" s="25"/>
      <c r="JNR36" s="25"/>
      <c r="JNS36" s="25"/>
      <c r="JNT36" s="25"/>
      <c r="JNU36" s="25"/>
      <c r="JNV36" s="25"/>
      <c r="JNW36" s="25"/>
      <c r="JNX36" s="25"/>
      <c r="JNY36" s="25"/>
      <c r="JNZ36" s="25"/>
      <c r="JOA36" s="25"/>
      <c r="JOB36" s="25"/>
      <c r="JOC36" s="25"/>
      <c r="JOD36" s="25"/>
      <c r="JOE36" s="25"/>
      <c r="JOF36" s="25"/>
      <c r="JOG36" s="25"/>
      <c r="JOH36" s="25"/>
      <c r="JOI36" s="25"/>
      <c r="JOJ36" s="25"/>
      <c r="JOK36" s="25"/>
      <c r="JOL36" s="25"/>
      <c r="JOM36" s="25"/>
      <c r="JON36" s="25"/>
      <c r="JOO36" s="25"/>
      <c r="JOP36" s="25"/>
      <c r="JOQ36" s="25"/>
      <c r="JOR36" s="25"/>
      <c r="JOS36" s="25"/>
      <c r="JOT36" s="25"/>
      <c r="JOU36" s="25"/>
      <c r="JOV36" s="25"/>
      <c r="JOW36" s="25"/>
      <c r="JOX36" s="25"/>
      <c r="JOY36" s="25"/>
      <c r="JOZ36" s="25"/>
      <c r="JPA36" s="25"/>
      <c r="JPB36" s="25"/>
      <c r="JPC36" s="25"/>
      <c r="JPD36" s="25"/>
      <c r="JPE36" s="25"/>
      <c r="JPF36" s="25"/>
      <c r="JPG36" s="25"/>
      <c r="JPH36" s="25"/>
      <c r="JPI36" s="25"/>
      <c r="JPJ36" s="25"/>
      <c r="JPK36" s="25"/>
      <c r="JPL36" s="25"/>
      <c r="JPM36" s="25"/>
      <c r="JPN36" s="25"/>
      <c r="JPO36" s="25"/>
      <c r="JPP36" s="25"/>
      <c r="JPQ36" s="25"/>
      <c r="JPR36" s="25"/>
      <c r="JPS36" s="25"/>
      <c r="JPT36" s="25"/>
      <c r="JPU36" s="25"/>
      <c r="JPV36" s="25"/>
      <c r="JPW36" s="25"/>
      <c r="JPX36" s="25"/>
      <c r="JPY36" s="25"/>
      <c r="JPZ36" s="25"/>
      <c r="JQA36" s="25"/>
      <c r="JQB36" s="25"/>
      <c r="JQC36" s="25"/>
      <c r="JQD36" s="25"/>
      <c r="JQE36" s="25"/>
      <c r="JQF36" s="25"/>
      <c r="JQG36" s="25"/>
      <c r="JQH36" s="25"/>
      <c r="JQI36" s="25"/>
      <c r="JQJ36" s="25"/>
      <c r="JQK36" s="25"/>
      <c r="JQL36" s="25"/>
      <c r="JQM36" s="25"/>
      <c r="JQN36" s="25"/>
      <c r="JQO36" s="25"/>
      <c r="JQP36" s="25"/>
      <c r="JQQ36" s="25"/>
      <c r="JQR36" s="25"/>
      <c r="JQS36" s="25"/>
      <c r="JQT36" s="25"/>
      <c r="JQU36" s="25"/>
      <c r="JQV36" s="25"/>
      <c r="JQW36" s="25"/>
      <c r="JQX36" s="25"/>
      <c r="JQY36" s="25"/>
      <c r="JQZ36" s="25"/>
      <c r="JRA36" s="25"/>
      <c r="JRB36" s="25"/>
      <c r="JRC36" s="25"/>
      <c r="JRD36" s="25"/>
      <c r="JRE36" s="25"/>
      <c r="JRF36" s="25"/>
      <c r="JRG36" s="25"/>
      <c r="JRH36" s="25"/>
      <c r="JRI36" s="25"/>
      <c r="JRJ36" s="25"/>
      <c r="JRK36" s="25"/>
      <c r="JRL36" s="25"/>
      <c r="JRM36" s="25"/>
      <c r="JRN36" s="25"/>
      <c r="JRO36" s="25"/>
      <c r="JRP36" s="25"/>
      <c r="JRQ36" s="25"/>
      <c r="JRR36" s="25"/>
      <c r="JRS36" s="25"/>
      <c r="JRT36" s="25"/>
      <c r="JRU36" s="25"/>
      <c r="JRV36" s="25"/>
      <c r="JRW36" s="25"/>
      <c r="JRX36" s="25"/>
      <c r="JRY36" s="25"/>
      <c r="JRZ36" s="25"/>
      <c r="JSA36" s="25"/>
      <c r="JSB36" s="25"/>
      <c r="JSC36" s="25"/>
      <c r="JSD36" s="25"/>
      <c r="JSE36" s="25"/>
      <c r="JSF36" s="25"/>
      <c r="JSG36" s="25"/>
      <c r="JSH36" s="25"/>
      <c r="JSI36" s="25"/>
      <c r="JSJ36" s="25"/>
      <c r="JSK36" s="25"/>
      <c r="JSL36" s="25"/>
      <c r="JSM36" s="25"/>
      <c r="JSN36" s="25"/>
      <c r="JSO36" s="25"/>
      <c r="JSP36" s="25"/>
      <c r="JSQ36" s="25"/>
      <c r="JSR36" s="25"/>
      <c r="JSS36" s="25"/>
      <c r="JST36" s="25"/>
      <c r="JSU36" s="25"/>
      <c r="JSV36" s="25"/>
      <c r="JSW36" s="25"/>
      <c r="JSX36" s="25"/>
      <c r="JSY36" s="25"/>
      <c r="JSZ36" s="25"/>
      <c r="JTA36" s="25"/>
      <c r="JTB36" s="25"/>
      <c r="JTC36" s="25"/>
      <c r="JTD36" s="25"/>
      <c r="JTE36" s="25"/>
      <c r="JTF36" s="25"/>
      <c r="JTG36" s="25"/>
      <c r="JTH36" s="25"/>
      <c r="JTI36" s="25"/>
      <c r="JTJ36" s="25"/>
      <c r="JTK36" s="25"/>
      <c r="JTL36" s="25"/>
      <c r="JTM36" s="25"/>
      <c r="JTN36" s="25"/>
      <c r="JTO36" s="25"/>
      <c r="JTP36" s="25"/>
      <c r="JTQ36" s="25"/>
      <c r="JTR36" s="25"/>
      <c r="JTS36" s="25"/>
      <c r="JTT36" s="25"/>
      <c r="JTU36" s="25"/>
      <c r="JTV36" s="25"/>
      <c r="JTW36" s="25"/>
      <c r="JTX36" s="25"/>
      <c r="JTY36" s="25"/>
      <c r="JTZ36" s="25"/>
      <c r="JUA36" s="25"/>
      <c r="JUB36" s="25"/>
      <c r="JUC36" s="25"/>
      <c r="JUD36" s="25"/>
      <c r="JUE36" s="25"/>
      <c r="JUF36" s="25"/>
      <c r="JUG36" s="25"/>
      <c r="JUH36" s="25"/>
      <c r="JUI36" s="25"/>
      <c r="JUJ36" s="25"/>
      <c r="JUK36" s="25"/>
      <c r="JUL36" s="25"/>
      <c r="JUM36" s="25"/>
      <c r="JUN36" s="25"/>
      <c r="JUO36" s="25"/>
      <c r="JUP36" s="25"/>
      <c r="JUQ36" s="25"/>
      <c r="JUR36" s="25"/>
      <c r="JUS36" s="25"/>
      <c r="JUT36" s="25"/>
      <c r="JUU36" s="25"/>
      <c r="JUV36" s="25"/>
      <c r="JUW36" s="25"/>
      <c r="JUX36" s="25"/>
      <c r="JUY36" s="25"/>
      <c r="JUZ36" s="25"/>
      <c r="JVA36" s="25"/>
      <c r="JVB36" s="25"/>
      <c r="JVC36" s="25"/>
      <c r="JVD36" s="25"/>
      <c r="JVE36" s="25"/>
      <c r="JVF36" s="25"/>
      <c r="JVG36" s="25"/>
      <c r="JVH36" s="25"/>
      <c r="JVI36" s="25"/>
      <c r="JVJ36" s="25"/>
      <c r="JVK36" s="25"/>
      <c r="JVL36" s="25"/>
      <c r="JVM36" s="25"/>
      <c r="JVN36" s="25"/>
      <c r="JVO36" s="25"/>
      <c r="JVP36" s="25"/>
      <c r="JVQ36" s="25"/>
      <c r="JVR36" s="25"/>
      <c r="JVS36" s="25"/>
      <c r="JVT36" s="25"/>
      <c r="JVU36" s="25"/>
      <c r="JVV36" s="25"/>
      <c r="JVW36" s="25"/>
      <c r="JVX36" s="25"/>
      <c r="JVY36" s="25"/>
      <c r="JVZ36" s="25"/>
      <c r="JWA36" s="25"/>
      <c r="JWB36" s="25"/>
      <c r="JWC36" s="25"/>
      <c r="JWD36" s="25"/>
      <c r="JWE36" s="25"/>
      <c r="JWF36" s="25"/>
      <c r="JWG36" s="25"/>
      <c r="JWH36" s="25"/>
      <c r="JWI36" s="25"/>
      <c r="JWJ36" s="25"/>
      <c r="JWK36" s="25"/>
      <c r="JWL36" s="25"/>
      <c r="JWM36" s="25"/>
      <c r="JWN36" s="25"/>
      <c r="JWO36" s="25"/>
      <c r="JWP36" s="25"/>
      <c r="JWQ36" s="25"/>
      <c r="JWR36" s="25"/>
      <c r="JWS36" s="25"/>
      <c r="JWT36" s="25"/>
      <c r="JWU36" s="25"/>
      <c r="JWV36" s="25"/>
      <c r="JWW36" s="25"/>
      <c r="JWX36" s="25"/>
      <c r="JWY36" s="25"/>
      <c r="JWZ36" s="25"/>
      <c r="JXA36" s="25"/>
      <c r="JXB36" s="25"/>
      <c r="JXC36" s="25"/>
      <c r="JXD36" s="25"/>
      <c r="JXE36" s="25"/>
      <c r="JXF36" s="25"/>
      <c r="JXG36" s="25"/>
      <c r="JXH36" s="25"/>
      <c r="JXI36" s="25"/>
      <c r="JXJ36" s="25"/>
      <c r="JXK36" s="25"/>
      <c r="JXL36" s="25"/>
      <c r="JXM36" s="25"/>
      <c r="JXN36" s="25"/>
      <c r="JXO36" s="25"/>
      <c r="JXP36" s="25"/>
      <c r="JXQ36" s="25"/>
      <c r="JXR36" s="25"/>
      <c r="JXS36" s="25"/>
      <c r="JXT36" s="25"/>
      <c r="JXU36" s="25"/>
      <c r="JXV36" s="25"/>
      <c r="JXW36" s="25"/>
      <c r="JXX36" s="25"/>
      <c r="JXY36" s="25"/>
      <c r="JXZ36" s="25"/>
      <c r="JYA36" s="25"/>
      <c r="JYB36" s="25"/>
      <c r="JYC36" s="25"/>
      <c r="JYD36" s="25"/>
      <c r="JYE36" s="25"/>
      <c r="JYF36" s="25"/>
      <c r="JYG36" s="25"/>
      <c r="JYH36" s="25"/>
      <c r="JYI36" s="25"/>
      <c r="JYJ36" s="25"/>
      <c r="JYK36" s="25"/>
      <c r="JYL36" s="25"/>
      <c r="JYM36" s="25"/>
      <c r="JYN36" s="25"/>
      <c r="JYO36" s="25"/>
      <c r="JYP36" s="25"/>
      <c r="JYQ36" s="25"/>
      <c r="JYR36" s="25"/>
      <c r="JYS36" s="25"/>
      <c r="JYT36" s="25"/>
      <c r="JYU36" s="25"/>
      <c r="JYV36" s="25"/>
      <c r="JYW36" s="25"/>
      <c r="JYX36" s="25"/>
      <c r="JYY36" s="25"/>
      <c r="JYZ36" s="25"/>
      <c r="JZA36" s="25"/>
      <c r="JZB36" s="25"/>
      <c r="JZC36" s="25"/>
      <c r="JZD36" s="25"/>
      <c r="JZE36" s="25"/>
      <c r="JZF36" s="25"/>
      <c r="JZG36" s="25"/>
      <c r="JZH36" s="25"/>
      <c r="JZI36" s="25"/>
      <c r="JZJ36" s="25"/>
      <c r="JZK36" s="25"/>
      <c r="JZL36" s="25"/>
      <c r="JZM36" s="25"/>
      <c r="JZN36" s="25"/>
      <c r="JZO36" s="25"/>
      <c r="JZP36" s="25"/>
      <c r="JZQ36" s="25"/>
      <c r="JZR36" s="25"/>
      <c r="JZS36" s="25"/>
      <c r="JZT36" s="25"/>
      <c r="JZU36" s="25"/>
      <c r="JZV36" s="25"/>
      <c r="JZW36" s="25"/>
      <c r="JZX36" s="25"/>
      <c r="JZY36" s="25"/>
      <c r="JZZ36" s="25"/>
      <c r="KAA36" s="25"/>
      <c r="KAB36" s="25"/>
      <c r="KAC36" s="25"/>
      <c r="KAD36" s="25"/>
      <c r="KAE36" s="25"/>
      <c r="KAF36" s="25"/>
      <c r="KAG36" s="25"/>
      <c r="KAH36" s="25"/>
      <c r="KAI36" s="25"/>
      <c r="KAJ36" s="25"/>
      <c r="KAK36" s="25"/>
      <c r="KAL36" s="25"/>
      <c r="KAM36" s="25"/>
      <c r="KAN36" s="25"/>
      <c r="KAO36" s="25"/>
      <c r="KAP36" s="25"/>
      <c r="KAQ36" s="25"/>
      <c r="KAR36" s="25"/>
      <c r="KAS36" s="25"/>
      <c r="KAT36" s="25"/>
      <c r="KAU36" s="25"/>
      <c r="KAV36" s="25"/>
      <c r="KAW36" s="25"/>
      <c r="KAX36" s="25"/>
      <c r="KAY36" s="25"/>
      <c r="KAZ36" s="25"/>
      <c r="KBA36" s="25"/>
      <c r="KBB36" s="25"/>
      <c r="KBC36" s="25"/>
      <c r="KBD36" s="25"/>
      <c r="KBE36" s="25"/>
      <c r="KBF36" s="25"/>
      <c r="KBG36" s="25"/>
      <c r="KBH36" s="25"/>
      <c r="KBI36" s="25"/>
      <c r="KBJ36" s="25"/>
      <c r="KBK36" s="25"/>
      <c r="KBL36" s="25"/>
      <c r="KBM36" s="25"/>
      <c r="KBN36" s="25"/>
      <c r="KBO36" s="25"/>
      <c r="KBP36" s="25"/>
      <c r="KBQ36" s="25"/>
      <c r="KBR36" s="25"/>
      <c r="KBS36" s="25"/>
      <c r="KBT36" s="25"/>
      <c r="KBU36" s="25"/>
      <c r="KBV36" s="25"/>
      <c r="KBW36" s="25"/>
      <c r="KBX36" s="25"/>
      <c r="KBY36" s="25"/>
      <c r="KBZ36" s="25"/>
      <c r="KCA36" s="25"/>
      <c r="KCB36" s="25"/>
      <c r="KCC36" s="25"/>
      <c r="KCD36" s="25"/>
      <c r="KCE36" s="25"/>
      <c r="KCF36" s="25"/>
      <c r="KCG36" s="25"/>
      <c r="KCH36" s="25"/>
      <c r="KCI36" s="25"/>
      <c r="KCJ36" s="25"/>
      <c r="KCK36" s="25"/>
      <c r="KCL36" s="25"/>
      <c r="KCM36" s="25"/>
      <c r="KCN36" s="25"/>
      <c r="KCO36" s="25"/>
      <c r="KCP36" s="25"/>
      <c r="KCQ36" s="25"/>
      <c r="KCR36" s="25"/>
      <c r="KCS36" s="25"/>
      <c r="KCT36" s="25"/>
      <c r="KCU36" s="25"/>
      <c r="KCV36" s="25"/>
      <c r="KCW36" s="25"/>
      <c r="KCX36" s="25"/>
      <c r="KCY36" s="25"/>
      <c r="KCZ36" s="25"/>
      <c r="KDA36" s="25"/>
      <c r="KDB36" s="25"/>
      <c r="KDC36" s="25"/>
      <c r="KDD36" s="25"/>
      <c r="KDE36" s="25"/>
      <c r="KDF36" s="25"/>
      <c r="KDG36" s="25"/>
      <c r="KDH36" s="25"/>
      <c r="KDI36" s="25"/>
      <c r="KDJ36" s="25"/>
      <c r="KDK36" s="25"/>
      <c r="KDL36" s="25"/>
      <c r="KDM36" s="25"/>
      <c r="KDN36" s="25"/>
      <c r="KDO36" s="25"/>
      <c r="KDP36" s="25"/>
      <c r="KDQ36" s="25"/>
      <c r="KDR36" s="25"/>
      <c r="KDS36" s="25"/>
      <c r="KDT36" s="25"/>
      <c r="KDU36" s="25"/>
      <c r="KDV36" s="25"/>
      <c r="KDW36" s="25"/>
      <c r="KDX36" s="25"/>
      <c r="KDY36" s="25"/>
      <c r="KDZ36" s="25"/>
      <c r="KEA36" s="25"/>
      <c r="KEB36" s="25"/>
      <c r="KEC36" s="25"/>
      <c r="KED36" s="25"/>
      <c r="KEE36" s="25"/>
      <c r="KEF36" s="25"/>
      <c r="KEG36" s="25"/>
      <c r="KEH36" s="25"/>
      <c r="KEI36" s="25"/>
      <c r="KEJ36" s="25"/>
      <c r="KEK36" s="25"/>
      <c r="KEL36" s="25"/>
      <c r="KEM36" s="25"/>
      <c r="KEN36" s="25"/>
      <c r="KEO36" s="25"/>
      <c r="KEP36" s="25"/>
      <c r="KEQ36" s="25"/>
      <c r="KER36" s="25"/>
      <c r="KES36" s="25"/>
      <c r="KET36" s="25"/>
      <c r="KEU36" s="25"/>
      <c r="KEV36" s="25"/>
      <c r="KEW36" s="25"/>
      <c r="KEX36" s="25"/>
      <c r="KEY36" s="25"/>
      <c r="KEZ36" s="25"/>
      <c r="KFA36" s="25"/>
      <c r="KFB36" s="25"/>
      <c r="KFC36" s="25"/>
      <c r="KFD36" s="25"/>
      <c r="KFE36" s="25"/>
      <c r="KFF36" s="25"/>
      <c r="KFG36" s="25"/>
      <c r="KFH36" s="25"/>
      <c r="KFI36" s="25"/>
      <c r="KFJ36" s="25"/>
      <c r="KFK36" s="25"/>
      <c r="KFL36" s="25"/>
      <c r="KFM36" s="25"/>
      <c r="KFN36" s="25"/>
      <c r="KFO36" s="25"/>
      <c r="KFP36" s="25"/>
      <c r="KFQ36" s="25"/>
      <c r="KFR36" s="25"/>
      <c r="KFS36" s="25"/>
      <c r="KFT36" s="25"/>
      <c r="KFU36" s="25"/>
      <c r="KFV36" s="25"/>
      <c r="KFW36" s="25"/>
      <c r="KFX36" s="25"/>
      <c r="KFY36" s="25"/>
      <c r="KFZ36" s="25"/>
      <c r="KGA36" s="25"/>
      <c r="KGB36" s="25"/>
      <c r="KGC36" s="25"/>
      <c r="KGD36" s="25"/>
      <c r="KGE36" s="25"/>
      <c r="KGF36" s="25"/>
      <c r="KGG36" s="25"/>
      <c r="KGH36" s="25"/>
      <c r="KGI36" s="25"/>
      <c r="KGJ36" s="25"/>
      <c r="KGK36" s="25"/>
      <c r="KGL36" s="25"/>
      <c r="KGM36" s="25"/>
      <c r="KGN36" s="25"/>
      <c r="KGO36" s="25"/>
      <c r="KGP36" s="25"/>
      <c r="KGQ36" s="25"/>
      <c r="KGR36" s="25"/>
      <c r="KGS36" s="25"/>
      <c r="KGT36" s="25"/>
      <c r="KGU36" s="25"/>
      <c r="KGV36" s="25"/>
      <c r="KGW36" s="25"/>
      <c r="KGX36" s="25"/>
      <c r="KGY36" s="25"/>
      <c r="KGZ36" s="25"/>
      <c r="KHA36" s="25"/>
      <c r="KHB36" s="25"/>
      <c r="KHC36" s="25"/>
      <c r="KHD36" s="25"/>
      <c r="KHE36" s="25"/>
      <c r="KHF36" s="25"/>
      <c r="KHG36" s="25"/>
      <c r="KHH36" s="25"/>
      <c r="KHI36" s="25"/>
      <c r="KHJ36" s="25"/>
      <c r="KHK36" s="25"/>
      <c r="KHL36" s="25"/>
      <c r="KHM36" s="25"/>
      <c r="KHN36" s="25"/>
      <c r="KHO36" s="25"/>
      <c r="KHP36" s="25"/>
      <c r="KHQ36" s="25"/>
      <c r="KHR36" s="25"/>
      <c r="KHS36" s="25"/>
      <c r="KHT36" s="25"/>
      <c r="KHU36" s="25"/>
      <c r="KHV36" s="25"/>
      <c r="KHW36" s="25"/>
      <c r="KHX36" s="25"/>
      <c r="KHY36" s="25"/>
      <c r="KHZ36" s="25"/>
      <c r="KIA36" s="25"/>
      <c r="KIB36" s="25"/>
      <c r="KIC36" s="25"/>
      <c r="KID36" s="25"/>
      <c r="KIE36" s="25"/>
      <c r="KIF36" s="25"/>
      <c r="KIG36" s="25"/>
      <c r="KIH36" s="25"/>
      <c r="KII36" s="25"/>
      <c r="KIJ36" s="25"/>
      <c r="KIK36" s="25"/>
      <c r="KIL36" s="25"/>
      <c r="KIM36" s="25"/>
      <c r="KIN36" s="25"/>
      <c r="KIO36" s="25"/>
      <c r="KIP36" s="25"/>
      <c r="KIQ36" s="25"/>
      <c r="KIR36" s="25"/>
      <c r="KIS36" s="25"/>
      <c r="KIT36" s="25"/>
      <c r="KIU36" s="25"/>
      <c r="KIV36" s="25"/>
      <c r="KIW36" s="25"/>
      <c r="KIX36" s="25"/>
      <c r="KIY36" s="25"/>
      <c r="KIZ36" s="25"/>
      <c r="KJA36" s="25"/>
      <c r="KJB36" s="25"/>
      <c r="KJC36" s="25"/>
      <c r="KJD36" s="25"/>
      <c r="KJE36" s="25"/>
      <c r="KJF36" s="25"/>
      <c r="KJG36" s="25"/>
      <c r="KJH36" s="25"/>
      <c r="KJI36" s="25"/>
      <c r="KJJ36" s="25"/>
      <c r="KJK36" s="25"/>
      <c r="KJL36" s="25"/>
      <c r="KJM36" s="25"/>
      <c r="KJN36" s="25"/>
      <c r="KJO36" s="25"/>
      <c r="KJP36" s="25"/>
      <c r="KJQ36" s="25"/>
      <c r="KJR36" s="25"/>
      <c r="KJS36" s="25"/>
      <c r="KJT36" s="25"/>
      <c r="KJU36" s="25"/>
      <c r="KJV36" s="25"/>
      <c r="KJW36" s="25"/>
      <c r="KJX36" s="25"/>
      <c r="KJY36" s="25"/>
      <c r="KJZ36" s="25"/>
      <c r="KKA36" s="25"/>
      <c r="KKB36" s="25"/>
      <c r="KKC36" s="25"/>
      <c r="KKD36" s="25"/>
      <c r="KKE36" s="25"/>
      <c r="KKF36" s="25"/>
      <c r="KKG36" s="25"/>
      <c r="KKH36" s="25"/>
      <c r="KKI36" s="25"/>
      <c r="KKJ36" s="25"/>
      <c r="KKK36" s="25"/>
      <c r="KKL36" s="25"/>
      <c r="KKM36" s="25"/>
      <c r="KKN36" s="25"/>
      <c r="KKO36" s="25"/>
      <c r="KKP36" s="25"/>
      <c r="KKQ36" s="25"/>
      <c r="KKR36" s="25"/>
      <c r="KKS36" s="25"/>
      <c r="KKT36" s="25"/>
      <c r="KKU36" s="25"/>
      <c r="KKV36" s="25"/>
      <c r="KKW36" s="25"/>
      <c r="KKX36" s="25"/>
      <c r="KKY36" s="25"/>
      <c r="KKZ36" s="25"/>
      <c r="KLA36" s="25"/>
      <c r="KLB36" s="25"/>
      <c r="KLC36" s="25"/>
      <c r="KLD36" s="25"/>
      <c r="KLE36" s="25"/>
      <c r="KLF36" s="25"/>
      <c r="KLG36" s="25"/>
      <c r="KLH36" s="25"/>
      <c r="KLI36" s="25"/>
      <c r="KLJ36" s="25"/>
      <c r="KLK36" s="25"/>
      <c r="KLL36" s="25"/>
      <c r="KLM36" s="25"/>
      <c r="KLN36" s="25"/>
      <c r="KLO36" s="25"/>
      <c r="KLP36" s="25"/>
      <c r="KLQ36" s="25"/>
      <c r="KLR36" s="25"/>
      <c r="KLS36" s="25"/>
      <c r="KLT36" s="25"/>
      <c r="KLU36" s="25"/>
      <c r="KLV36" s="25"/>
      <c r="KLW36" s="25"/>
      <c r="KLX36" s="25"/>
      <c r="KLY36" s="25"/>
      <c r="KLZ36" s="25"/>
      <c r="KMA36" s="25"/>
      <c r="KMB36" s="25"/>
      <c r="KMC36" s="25"/>
      <c r="KMD36" s="25"/>
      <c r="KME36" s="25"/>
      <c r="KMF36" s="25"/>
      <c r="KMG36" s="25"/>
      <c r="KMH36" s="25"/>
      <c r="KMI36" s="25"/>
      <c r="KMJ36" s="25"/>
      <c r="KMK36" s="25"/>
      <c r="KML36" s="25"/>
      <c r="KMM36" s="25"/>
      <c r="KMN36" s="25"/>
      <c r="KMO36" s="25"/>
      <c r="KMP36" s="25"/>
      <c r="KMQ36" s="25"/>
      <c r="KMR36" s="25"/>
      <c r="KMS36" s="25"/>
      <c r="KMT36" s="25"/>
      <c r="KMU36" s="25"/>
      <c r="KMV36" s="25"/>
      <c r="KMW36" s="25"/>
      <c r="KMX36" s="25"/>
      <c r="KMY36" s="25"/>
      <c r="KMZ36" s="25"/>
      <c r="KNA36" s="25"/>
      <c r="KNB36" s="25"/>
      <c r="KNC36" s="25"/>
      <c r="KND36" s="25"/>
      <c r="KNE36" s="25"/>
      <c r="KNF36" s="25"/>
      <c r="KNG36" s="25"/>
      <c r="KNH36" s="25"/>
      <c r="KNI36" s="25"/>
      <c r="KNJ36" s="25"/>
      <c r="KNK36" s="25"/>
      <c r="KNL36" s="25"/>
      <c r="KNM36" s="25"/>
      <c r="KNN36" s="25"/>
      <c r="KNO36" s="25"/>
      <c r="KNP36" s="25"/>
      <c r="KNQ36" s="25"/>
      <c r="KNR36" s="25"/>
      <c r="KNS36" s="25"/>
      <c r="KNT36" s="25"/>
      <c r="KNU36" s="25"/>
      <c r="KNV36" s="25"/>
      <c r="KNW36" s="25"/>
      <c r="KNX36" s="25"/>
      <c r="KNY36" s="25"/>
      <c r="KNZ36" s="25"/>
      <c r="KOA36" s="25"/>
      <c r="KOB36" s="25"/>
      <c r="KOC36" s="25"/>
      <c r="KOD36" s="25"/>
      <c r="KOE36" s="25"/>
      <c r="KOF36" s="25"/>
      <c r="KOG36" s="25"/>
      <c r="KOH36" s="25"/>
      <c r="KOI36" s="25"/>
      <c r="KOJ36" s="25"/>
      <c r="KOK36" s="25"/>
      <c r="KOL36" s="25"/>
      <c r="KOM36" s="25"/>
      <c r="KON36" s="25"/>
      <c r="KOO36" s="25"/>
      <c r="KOP36" s="25"/>
      <c r="KOQ36" s="25"/>
      <c r="KOR36" s="25"/>
      <c r="KOS36" s="25"/>
      <c r="KOT36" s="25"/>
      <c r="KOU36" s="25"/>
      <c r="KOV36" s="25"/>
      <c r="KOW36" s="25"/>
      <c r="KOX36" s="25"/>
      <c r="KOY36" s="25"/>
      <c r="KOZ36" s="25"/>
      <c r="KPA36" s="25"/>
      <c r="KPB36" s="25"/>
      <c r="KPC36" s="25"/>
      <c r="KPD36" s="25"/>
      <c r="KPE36" s="25"/>
      <c r="KPF36" s="25"/>
      <c r="KPG36" s="25"/>
      <c r="KPH36" s="25"/>
      <c r="KPI36" s="25"/>
      <c r="KPJ36" s="25"/>
      <c r="KPK36" s="25"/>
      <c r="KPL36" s="25"/>
      <c r="KPM36" s="25"/>
      <c r="KPN36" s="25"/>
      <c r="KPO36" s="25"/>
      <c r="KPP36" s="25"/>
      <c r="KPQ36" s="25"/>
      <c r="KPR36" s="25"/>
      <c r="KPS36" s="25"/>
      <c r="KPT36" s="25"/>
      <c r="KPU36" s="25"/>
      <c r="KPV36" s="25"/>
      <c r="KPW36" s="25"/>
      <c r="KPX36" s="25"/>
      <c r="KPY36" s="25"/>
      <c r="KPZ36" s="25"/>
      <c r="KQA36" s="25"/>
      <c r="KQB36" s="25"/>
      <c r="KQC36" s="25"/>
      <c r="KQD36" s="25"/>
      <c r="KQE36" s="25"/>
      <c r="KQF36" s="25"/>
      <c r="KQG36" s="25"/>
      <c r="KQH36" s="25"/>
      <c r="KQI36" s="25"/>
      <c r="KQJ36" s="25"/>
      <c r="KQK36" s="25"/>
      <c r="KQL36" s="25"/>
      <c r="KQM36" s="25"/>
      <c r="KQN36" s="25"/>
      <c r="KQO36" s="25"/>
      <c r="KQP36" s="25"/>
      <c r="KQQ36" s="25"/>
      <c r="KQR36" s="25"/>
      <c r="KQS36" s="25"/>
      <c r="KQT36" s="25"/>
      <c r="KQU36" s="25"/>
      <c r="KQV36" s="25"/>
      <c r="KQW36" s="25"/>
      <c r="KQX36" s="25"/>
      <c r="KQY36" s="25"/>
      <c r="KQZ36" s="25"/>
      <c r="KRA36" s="25"/>
      <c r="KRB36" s="25"/>
      <c r="KRC36" s="25"/>
      <c r="KRD36" s="25"/>
      <c r="KRE36" s="25"/>
      <c r="KRF36" s="25"/>
      <c r="KRG36" s="25"/>
      <c r="KRH36" s="25"/>
      <c r="KRI36" s="25"/>
      <c r="KRJ36" s="25"/>
      <c r="KRK36" s="25"/>
      <c r="KRL36" s="25"/>
      <c r="KRM36" s="25"/>
      <c r="KRN36" s="25"/>
      <c r="KRO36" s="25"/>
      <c r="KRP36" s="25"/>
      <c r="KRQ36" s="25"/>
      <c r="KRR36" s="25"/>
      <c r="KRS36" s="25"/>
      <c r="KRT36" s="25"/>
      <c r="KRU36" s="25"/>
      <c r="KRV36" s="25"/>
      <c r="KRW36" s="25"/>
      <c r="KRX36" s="25"/>
      <c r="KRY36" s="25"/>
      <c r="KRZ36" s="25"/>
      <c r="KSA36" s="25"/>
      <c r="KSB36" s="25"/>
      <c r="KSC36" s="25"/>
      <c r="KSD36" s="25"/>
      <c r="KSE36" s="25"/>
      <c r="KSF36" s="25"/>
      <c r="KSG36" s="25"/>
      <c r="KSH36" s="25"/>
      <c r="KSI36" s="25"/>
      <c r="KSJ36" s="25"/>
      <c r="KSK36" s="25"/>
      <c r="KSL36" s="25"/>
      <c r="KSM36" s="25"/>
      <c r="KSN36" s="25"/>
      <c r="KSO36" s="25"/>
      <c r="KSP36" s="25"/>
      <c r="KSQ36" s="25"/>
      <c r="KSR36" s="25"/>
      <c r="KSS36" s="25"/>
      <c r="KST36" s="25"/>
      <c r="KSU36" s="25"/>
      <c r="KSV36" s="25"/>
      <c r="KSW36" s="25"/>
      <c r="KSX36" s="25"/>
      <c r="KSY36" s="25"/>
      <c r="KSZ36" s="25"/>
      <c r="KTA36" s="25"/>
      <c r="KTB36" s="25"/>
      <c r="KTC36" s="25"/>
      <c r="KTD36" s="25"/>
      <c r="KTE36" s="25"/>
      <c r="KTF36" s="25"/>
      <c r="KTG36" s="25"/>
      <c r="KTH36" s="25"/>
      <c r="KTI36" s="25"/>
      <c r="KTJ36" s="25"/>
      <c r="KTK36" s="25"/>
      <c r="KTL36" s="25"/>
      <c r="KTM36" s="25"/>
      <c r="KTN36" s="25"/>
      <c r="KTO36" s="25"/>
      <c r="KTP36" s="25"/>
      <c r="KTQ36" s="25"/>
      <c r="KTR36" s="25"/>
      <c r="KTS36" s="25"/>
      <c r="KTT36" s="25"/>
      <c r="KTU36" s="25"/>
      <c r="KTV36" s="25"/>
      <c r="KTW36" s="25"/>
      <c r="KTX36" s="25"/>
      <c r="KTY36" s="25"/>
      <c r="KTZ36" s="25"/>
      <c r="KUA36" s="25"/>
      <c r="KUB36" s="25"/>
      <c r="KUC36" s="25"/>
      <c r="KUD36" s="25"/>
      <c r="KUE36" s="25"/>
      <c r="KUF36" s="25"/>
      <c r="KUG36" s="25"/>
      <c r="KUH36" s="25"/>
      <c r="KUI36" s="25"/>
      <c r="KUJ36" s="25"/>
      <c r="KUK36" s="25"/>
      <c r="KUL36" s="25"/>
      <c r="KUM36" s="25"/>
      <c r="KUN36" s="25"/>
      <c r="KUO36" s="25"/>
      <c r="KUP36" s="25"/>
      <c r="KUQ36" s="25"/>
      <c r="KUR36" s="25"/>
      <c r="KUS36" s="25"/>
      <c r="KUT36" s="25"/>
      <c r="KUU36" s="25"/>
      <c r="KUV36" s="25"/>
      <c r="KUW36" s="25"/>
      <c r="KUX36" s="25"/>
      <c r="KUY36" s="25"/>
      <c r="KUZ36" s="25"/>
      <c r="KVA36" s="25"/>
      <c r="KVB36" s="25"/>
      <c r="KVC36" s="25"/>
      <c r="KVD36" s="25"/>
      <c r="KVE36" s="25"/>
      <c r="KVF36" s="25"/>
      <c r="KVG36" s="25"/>
      <c r="KVH36" s="25"/>
      <c r="KVI36" s="25"/>
      <c r="KVJ36" s="25"/>
      <c r="KVK36" s="25"/>
      <c r="KVL36" s="25"/>
      <c r="KVM36" s="25"/>
      <c r="KVN36" s="25"/>
      <c r="KVO36" s="25"/>
      <c r="KVP36" s="25"/>
      <c r="KVQ36" s="25"/>
      <c r="KVR36" s="25"/>
      <c r="KVS36" s="25"/>
      <c r="KVT36" s="25"/>
      <c r="KVU36" s="25"/>
      <c r="KVV36" s="25"/>
      <c r="KVW36" s="25"/>
      <c r="KVX36" s="25"/>
      <c r="KVY36" s="25"/>
      <c r="KVZ36" s="25"/>
      <c r="KWA36" s="25"/>
      <c r="KWB36" s="25"/>
      <c r="KWC36" s="25"/>
      <c r="KWD36" s="25"/>
      <c r="KWE36" s="25"/>
      <c r="KWF36" s="25"/>
      <c r="KWG36" s="25"/>
      <c r="KWH36" s="25"/>
      <c r="KWI36" s="25"/>
      <c r="KWJ36" s="25"/>
      <c r="KWK36" s="25"/>
      <c r="KWL36" s="25"/>
      <c r="KWM36" s="25"/>
      <c r="KWN36" s="25"/>
      <c r="KWO36" s="25"/>
      <c r="KWP36" s="25"/>
      <c r="KWQ36" s="25"/>
      <c r="KWR36" s="25"/>
      <c r="KWS36" s="25"/>
      <c r="KWT36" s="25"/>
      <c r="KWU36" s="25"/>
      <c r="KWV36" s="25"/>
      <c r="KWW36" s="25"/>
      <c r="KWX36" s="25"/>
      <c r="KWY36" s="25"/>
      <c r="KWZ36" s="25"/>
      <c r="KXA36" s="25"/>
      <c r="KXB36" s="25"/>
      <c r="KXC36" s="25"/>
      <c r="KXD36" s="25"/>
      <c r="KXE36" s="25"/>
      <c r="KXF36" s="25"/>
      <c r="KXG36" s="25"/>
      <c r="KXH36" s="25"/>
      <c r="KXI36" s="25"/>
      <c r="KXJ36" s="25"/>
      <c r="KXK36" s="25"/>
      <c r="KXL36" s="25"/>
      <c r="KXM36" s="25"/>
      <c r="KXN36" s="25"/>
      <c r="KXO36" s="25"/>
      <c r="KXP36" s="25"/>
      <c r="KXQ36" s="25"/>
      <c r="KXR36" s="25"/>
      <c r="KXS36" s="25"/>
      <c r="KXT36" s="25"/>
      <c r="KXU36" s="25"/>
      <c r="KXV36" s="25"/>
      <c r="KXW36" s="25"/>
      <c r="KXX36" s="25"/>
      <c r="KXY36" s="25"/>
      <c r="KXZ36" s="25"/>
      <c r="KYA36" s="25"/>
      <c r="KYB36" s="25"/>
      <c r="KYC36" s="25"/>
      <c r="KYD36" s="25"/>
      <c r="KYE36" s="25"/>
      <c r="KYF36" s="25"/>
      <c r="KYG36" s="25"/>
      <c r="KYH36" s="25"/>
      <c r="KYI36" s="25"/>
      <c r="KYJ36" s="25"/>
      <c r="KYK36" s="25"/>
      <c r="KYL36" s="25"/>
      <c r="KYM36" s="25"/>
      <c r="KYN36" s="25"/>
      <c r="KYO36" s="25"/>
      <c r="KYP36" s="25"/>
      <c r="KYQ36" s="25"/>
      <c r="KYR36" s="25"/>
      <c r="KYS36" s="25"/>
      <c r="KYT36" s="25"/>
      <c r="KYU36" s="25"/>
      <c r="KYV36" s="25"/>
      <c r="KYW36" s="25"/>
      <c r="KYX36" s="25"/>
      <c r="KYY36" s="25"/>
      <c r="KYZ36" s="25"/>
      <c r="KZA36" s="25"/>
      <c r="KZB36" s="25"/>
      <c r="KZC36" s="25"/>
      <c r="KZD36" s="25"/>
      <c r="KZE36" s="25"/>
      <c r="KZF36" s="25"/>
      <c r="KZG36" s="25"/>
      <c r="KZH36" s="25"/>
      <c r="KZI36" s="25"/>
      <c r="KZJ36" s="25"/>
      <c r="KZK36" s="25"/>
      <c r="KZL36" s="25"/>
      <c r="KZM36" s="25"/>
      <c r="KZN36" s="25"/>
      <c r="KZO36" s="25"/>
      <c r="KZP36" s="25"/>
      <c r="KZQ36" s="25"/>
      <c r="KZR36" s="25"/>
      <c r="KZS36" s="25"/>
      <c r="KZT36" s="25"/>
      <c r="KZU36" s="25"/>
      <c r="KZV36" s="25"/>
      <c r="KZW36" s="25"/>
      <c r="KZX36" s="25"/>
      <c r="KZY36" s="25"/>
      <c r="KZZ36" s="25"/>
      <c r="LAA36" s="25"/>
      <c r="LAB36" s="25"/>
      <c r="LAC36" s="25"/>
      <c r="LAD36" s="25"/>
      <c r="LAE36" s="25"/>
      <c r="LAF36" s="25"/>
      <c r="LAG36" s="25"/>
      <c r="LAH36" s="25"/>
      <c r="LAI36" s="25"/>
      <c r="LAJ36" s="25"/>
      <c r="LAK36" s="25"/>
      <c r="LAL36" s="25"/>
      <c r="LAM36" s="25"/>
      <c r="LAN36" s="25"/>
      <c r="LAO36" s="25"/>
      <c r="LAP36" s="25"/>
      <c r="LAQ36" s="25"/>
      <c r="LAR36" s="25"/>
      <c r="LAS36" s="25"/>
      <c r="LAT36" s="25"/>
      <c r="LAU36" s="25"/>
      <c r="LAV36" s="25"/>
      <c r="LAW36" s="25"/>
      <c r="LAX36" s="25"/>
      <c r="LAY36" s="25"/>
      <c r="LAZ36" s="25"/>
      <c r="LBA36" s="25"/>
      <c r="LBB36" s="25"/>
      <c r="LBC36" s="25"/>
      <c r="LBD36" s="25"/>
      <c r="LBE36" s="25"/>
      <c r="LBF36" s="25"/>
      <c r="LBG36" s="25"/>
      <c r="LBH36" s="25"/>
      <c r="LBI36" s="25"/>
      <c r="LBJ36" s="25"/>
      <c r="LBK36" s="25"/>
      <c r="LBL36" s="25"/>
      <c r="LBM36" s="25"/>
      <c r="LBN36" s="25"/>
      <c r="LBO36" s="25"/>
      <c r="LBP36" s="25"/>
      <c r="LBQ36" s="25"/>
      <c r="LBR36" s="25"/>
      <c r="LBS36" s="25"/>
      <c r="LBT36" s="25"/>
      <c r="LBU36" s="25"/>
      <c r="LBV36" s="25"/>
      <c r="LBW36" s="25"/>
      <c r="LBX36" s="25"/>
      <c r="LBY36" s="25"/>
      <c r="LBZ36" s="25"/>
      <c r="LCA36" s="25"/>
      <c r="LCB36" s="25"/>
      <c r="LCC36" s="25"/>
      <c r="LCD36" s="25"/>
      <c r="LCE36" s="25"/>
      <c r="LCF36" s="25"/>
      <c r="LCG36" s="25"/>
      <c r="LCH36" s="25"/>
      <c r="LCI36" s="25"/>
      <c r="LCJ36" s="25"/>
      <c r="LCK36" s="25"/>
      <c r="LCL36" s="25"/>
      <c r="LCM36" s="25"/>
      <c r="LCN36" s="25"/>
      <c r="LCO36" s="25"/>
      <c r="LCP36" s="25"/>
      <c r="LCQ36" s="25"/>
      <c r="LCR36" s="25"/>
      <c r="LCS36" s="25"/>
      <c r="LCT36" s="25"/>
      <c r="LCU36" s="25"/>
      <c r="LCV36" s="25"/>
      <c r="LCW36" s="25"/>
      <c r="LCX36" s="25"/>
      <c r="LCY36" s="25"/>
      <c r="LCZ36" s="25"/>
      <c r="LDA36" s="25"/>
      <c r="LDB36" s="25"/>
      <c r="LDC36" s="25"/>
      <c r="LDD36" s="25"/>
      <c r="LDE36" s="25"/>
      <c r="LDF36" s="25"/>
      <c r="LDG36" s="25"/>
      <c r="LDH36" s="25"/>
      <c r="LDI36" s="25"/>
      <c r="LDJ36" s="25"/>
      <c r="LDK36" s="25"/>
      <c r="LDL36" s="25"/>
      <c r="LDM36" s="25"/>
      <c r="LDN36" s="25"/>
      <c r="LDO36" s="25"/>
      <c r="LDP36" s="25"/>
      <c r="LDQ36" s="25"/>
      <c r="LDR36" s="25"/>
      <c r="LDS36" s="25"/>
      <c r="LDT36" s="25"/>
      <c r="LDU36" s="25"/>
      <c r="LDV36" s="25"/>
      <c r="LDW36" s="25"/>
      <c r="LDX36" s="25"/>
      <c r="LDY36" s="25"/>
      <c r="LDZ36" s="25"/>
      <c r="LEA36" s="25"/>
      <c r="LEB36" s="25"/>
      <c r="LEC36" s="25"/>
      <c r="LED36" s="25"/>
      <c r="LEE36" s="25"/>
      <c r="LEF36" s="25"/>
      <c r="LEG36" s="25"/>
      <c r="LEH36" s="25"/>
      <c r="LEI36" s="25"/>
      <c r="LEJ36" s="25"/>
      <c r="LEK36" s="25"/>
      <c r="LEL36" s="25"/>
      <c r="LEM36" s="25"/>
      <c r="LEN36" s="25"/>
      <c r="LEO36" s="25"/>
      <c r="LEP36" s="25"/>
      <c r="LEQ36" s="25"/>
      <c r="LER36" s="25"/>
      <c r="LES36" s="25"/>
      <c r="LET36" s="25"/>
      <c r="LEU36" s="25"/>
      <c r="LEV36" s="25"/>
      <c r="LEW36" s="25"/>
      <c r="LEX36" s="25"/>
      <c r="LEY36" s="25"/>
      <c r="LEZ36" s="25"/>
      <c r="LFA36" s="25"/>
      <c r="LFB36" s="25"/>
      <c r="LFC36" s="25"/>
      <c r="LFD36" s="25"/>
      <c r="LFE36" s="25"/>
      <c r="LFF36" s="25"/>
      <c r="LFG36" s="25"/>
      <c r="LFH36" s="25"/>
      <c r="LFI36" s="25"/>
      <c r="LFJ36" s="25"/>
      <c r="LFK36" s="25"/>
      <c r="LFL36" s="25"/>
      <c r="LFM36" s="25"/>
      <c r="LFN36" s="25"/>
      <c r="LFO36" s="25"/>
      <c r="LFP36" s="25"/>
      <c r="LFQ36" s="25"/>
      <c r="LFR36" s="25"/>
      <c r="LFS36" s="25"/>
      <c r="LFT36" s="25"/>
      <c r="LFU36" s="25"/>
      <c r="LFV36" s="25"/>
      <c r="LFW36" s="25"/>
      <c r="LFX36" s="25"/>
      <c r="LFY36" s="25"/>
      <c r="LFZ36" s="25"/>
      <c r="LGA36" s="25"/>
      <c r="LGB36" s="25"/>
      <c r="LGC36" s="25"/>
      <c r="LGD36" s="25"/>
      <c r="LGE36" s="25"/>
      <c r="LGF36" s="25"/>
      <c r="LGG36" s="25"/>
      <c r="LGH36" s="25"/>
      <c r="LGI36" s="25"/>
      <c r="LGJ36" s="25"/>
      <c r="LGK36" s="25"/>
      <c r="LGL36" s="25"/>
      <c r="LGM36" s="25"/>
      <c r="LGN36" s="25"/>
      <c r="LGO36" s="25"/>
      <c r="LGP36" s="25"/>
      <c r="LGQ36" s="25"/>
      <c r="LGR36" s="25"/>
      <c r="LGS36" s="25"/>
      <c r="LGT36" s="25"/>
      <c r="LGU36" s="25"/>
      <c r="LGV36" s="25"/>
      <c r="LGW36" s="25"/>
      <c r="LGX36" s="25"/>
      <c r="LGY36" s="25"/>
      <c r="LGZ36" s="25"/>
      <c r="LHA36" s="25"/>
      <c r="LHB36" s="25"/>
      <c r="LHC36" s="25"/>
      <c r="LHD36" s="25"/>
      <c r="LHE36" s="25"/>
      <c r="LHF36" s="25"/>
      <c r="LHG36" s="25"/>
      <c r="LHH36" s="25"/>
      <c r="LHI36" s="25"/>
      <c r="LHJ36" s="25"/>
      <c r="LHK36" s="25"/>
      <c r="LHL36" s="25"/>
      <c r="LHM36" s="25"/>
      <c r="LHN36" s="25"/>
      <c r="LHO36" s="25"/>
      <c r="LHP36" s="25"/>
      <c r="LHQ36" s="25"/>
      <c r="LHR36" s="25"/>
      <c r="LHS36" s="25"/>
      <c r="LHT36" s="25"/>
      <c r="LHU36" s="25"/>
      <c r="LHV36" s="25"/>
      <c r="LHW36" s="25"/>
      <c r="LHX36" s="25"/>
      <c r="LHY36" s="25"/>
      <c r="LHZ36" s="25"/>
      <c r="LIA36" s="25"/>
      <c r="LIB36" s="25"/>
      <c r="LIC36" s="25"/>
      <c r="LID36" s="25"/>
      <c r="LIE36" s="25"/>
      <c r="LIF36" s="25"/>
      <c r="LIG36" s="25"/>
      <c r="LIH36" s="25"/>
      <c r="LII36" s="25"/>
      <c r="LIJ36" s="25"/>
      <c r="LIK36" s="25"/>
      <c r="LIL36" s="25"/>
      <c r="LIM36" s="25"/>
      <c r="LIN36" s="25"/>
      <c r="LIO36" s="25"/>
      <c r="LIP36" s="25"/>
      <c r="LIQ36" s="25"/>
      <c r="LIR36" s="25"/>
      <c r="LIS36" s="25"/>
      <c r="LIT36" s="25"/>
      <c r="LIU36" s="25"/>
      <c r="LIV36" s="25"/>
      <c r="LIW36" s="25"/>
      <c r="LIX36" s="25"/>
      <c r="LIY36" s="25"/>
      <c r="LIZ36" s="25"/>
      <c r="LJA36" s="25"/>
      <c r="LJB36" s="25"/>
      <c r="LJC36" s="25"/>
      <c r="LJD36" s="25"/>
      <c r="LJE36" s="25"/>
      <c r="LJF36" s="25"/>
      <c r="LJG36" s="25"/>
      <c r="LJH36" s="25"/>
      <c r="LJI36" s="25"/>
      <c r="LJJ36" s="25"/>
      <c r="LJK36" s="25"/>
      <c r="LJL36" s="25"/>
      <c r="LJM36" s="25"/>
      <c r="LJN36" s="25"/>
      <c r="LJO36" s="25"/>
      <c r="LJP36" s="25"/>
      <c r="LJQ36" s="25"/>
      <c r="LJR36" s="25"/>
      <c r="LJS36" s="25"/>
      <c r="LJT36" s="25"/>
      <c r="LJU36" s="25"/>
      <c r="LJV36" s="25"/>
      <c r="LJW36" s="25"/>
      <c r="LJX36" s="25"/>
      <c r="LJY36" s="25"/>
      <c r="LJZ36" s="25"/>
      <c r="LKA36" s="25"/>
      <c r="LKB36" s="25"/>
      <c r="LKC36" s="25"/>
      <c r="LKD36" s="25"/>
      <c r="LKE36" s="25"/>
      <c r="LKF36" s="25"/>
      <c r="LKG36" s="25"/>
      <c r="LKH36" s="25"/>
      <c r="LKI36" s="25"/>
      <c r="LKJ36" s="25"/>
      <c r="LKK36" s="25"/>
      <c r="LKL36" s="25"/>
      <c r="LKM36" s="25"/>
      <c r="LKN36" s="25"/>
      <c r="LKO36" s="25"/>
      <c r="LKP36" s="25"/>
      <c r="LKQ36" s="25"/>
      <c r="LKR36" s="25"/>
      <c r="LKS36" s="25"/>
      <c r="LKT36" s="25"/>
      <c r="LKU36" s="25"/>
      <c r="LKV36" s="25"/>
      <c r="LKW36" s="25"/>
      <c r="LKX36" s="25"/>
      <c r="LKY36" s="25"/>
      <c r="LKZ36" s="25"/>
      <c r="LLA36" s="25"/>
      <c r="LLB36" s="25"/>
      <c r="LLC36" s="25"/>
      <c r="LLD36" s="25"/>
      <c r="LLE36" s="25"/>
      <c r="LLF36" s="25"/>
      <c r="LLG36" s="25"/>
      <c r="LLH36" s="25"/>
      <c r="LLI36" s="25"/>
      <c r="LLJ36" s="25"/>
      <c r="LLK36" s="25"/>
      <c r="LLL36" s="25"/>
      <c r="LLM36" s="25"/>
      <c r="LLN36" s="25"/>
      <c r="LLO36" s="25"/>
      <c r="LLP36" s="25"/>
      <c r="LLQ36" s="25"/>
      <c r="LLR36" s="25"/>
      <c r="LLS36" s="25"/>
      <c r="LLT36" s="25"/>
      <c r="LLU36" s="25"/>
      <c r="LLV36" s="25"/>
      <c r="LLW36" s="25"/>
      <c r="LLX36" s="25"/>
      <c r="LLY36" s="25"/>
      <c r="LLZ36" s="25"/>
      <c r="LMA36" s="25"/>
      <c r="LMB36" s="25"/>
      <c r="LMC36" s="25"/>
      <c r="LMD36" s="25"/>
      <c r="LME36" s="25"/>
      <c r="LMF36" s="25"/>
      <c r="LMG36" s="25"/>
      <c r="LMH36" s="25"/>
      <c r="LMI36" s="25"/>
      <c r="LMJ36" s="25"/>
      <c r="LMK36" s="25"/>
      <c r="LML36" s="25"/>
      <c r="LMM36" s="25"/>
      <c r="LMN36" s="25"/>
      <c r="LMO36" s="25"/>
      <c r="LMP36" s="25"/>
      <c r="LMQ36" s="25"/>
      <c r="LMR36" s="25"/>
      <c r="LMS36" s="25"/>
      <c r="LMT36" s="25"/>
      <c r="LMU36" s="25"/>
      <c r="LMV36" s="25"/>
      <c r="LMW36" s="25"/>
      <c r="LMX36" s="25"/>
      <c r="LMY36" s="25"/>
      <c r="LMZ36" s="25"/>
      <c r="LNA36" s="25"/>
      <c r="LNB36" s="25"/>
      <c r="LNC36" s="25"/>
      <c r="LND36" s="25"/>
      <c r="LNE36" s="25"/>
      <c r="LNF36" s="25"/>
      <c r="LNG36" s="25"/>
      <c r="LNH36" s="25"/>
      <c r="LNI36" s="25"/>
      <c r="LNJ36" s="25"/>
      <c r="LNK36" s="25"/>
      <c r="LNL36" s="25"/>
      <c r="LNM36" s="25"/>
      <c r="LNN36" s="25"/>
      <c r="LNO36" s="25"/>
      <c r="LNP36" s="25"/>
      <c r="LNQ36" s="25"/>
      <c r="LNR36" s="25"/>
      <c r="LNS36" s="25"/>
      <c r="LNT36" s="25"/>
      <c r="LNU36" s="25"/>
      <c r="LNV36" s="25"/>
      <c r="LNW36" s="25"/>
      <c r="LNX36" s="25"/>
      <c r="LNY36" s="25"/>
      <c r="LNZ36" s="25"/>
      <c r="LOA36" s="25"/>
      <c r="LOB36" s="25"/>
      <c r="LOC36" s="25"/>
      <c r="LOD36" s="25"/>
      <c r="LOE36" s="25"/>
      <c r="LOF36" s="25"/>
      <c r="LOG36" s="25"/>
      <c r="LOH36" s="25"/>
      <c r="LOI36" s="25"/>
      <c r="LOJ36" s="25"/>
      <c r="LOK36" s="25"/>
      <c r="LOL36" s="25"/>
      <c r="LOM36" s="25"/>
      <c r="LON36" s="25"/>
      <c r="LOO36" s="25"/>
      <c r="LOP36" s="25"/>
      <c r="LOQ36" s="25"/>
      <c r="LOR36" s="25"/>
      <c r="LOS36" s="25"/>
      <c r="LOT36" s="25"/>
      <c r="LOU36" s="25"/>
      <c r="LOV36" s="25"/>
      <c r="LOW36" s="25"/>
      <c r="LOX36" s="25"/>
      <c r="LOY36" s="25"/>
      <c r="LOZ36" s="25"/>
      <c r="LPA36" s="25"/>
      <c r="LPB36" s="25"/>
      <c r="LPC36" s="25"/>
      <c r="LPD36" s="25"/>
      <c r="LPE36" s="25"/>
      <c r="LPF36" s="25"/>
      <c r="LPG36" s="25"/>
      <c r="LPH36" s="25"/>
      <c r="LPI36" s="25"/>
      <c r="LPJ36" s="25"/>
      <c r="LPK36" s="25"/>
      <c r="LPL36" s="25"/>
      <c r="LPM36" s="25"/>
      <c r="LPN36" s="25"/>
      <c r="LPO36" s="25"/>
      <c r="LPP36" s="25"/>
      <c r="LPQ36" s="25"/>
      <c r="LPR36" s="25"/>
      <c r="LPS36" s="25"/>
      <c r="LPT36" s="25"/>
      <c r="LPU36" s="25"/>
      <c r="LPV36" s="25"/>
      <c r="LPW36" s="25"/>
      <c r="LPX36" s="25"/>
      <c r="LPY36" s="25"/>
      <c r="LPZ36" s="25"/>
      <c r="LQA36" s="25"/>
      <c r="LQB36" s="25"/>
      <c r="LQC36" s="25"/>
      <c r="LQD36" s="25"/>
      <c r="LQE36" s="25"/>
      <c r="LQF36" s="25"/>
      <c r="LQG36" s="25"/>
      <c r="LQH36" s="25"/>
      <c r="LQI36" s="25"/>
      <c r="LQJ36" s="25"/>
      <c r="LQK36" s="25"/>
      <c r="LQL36" s="25"/>
      <c r="LQM36" s="25"/>
      <c r="LQN36" s="25"/>
      <c r="LQO36" s="25"/>
      <c r="LQP36" s="25"/>
      <c r="LQQ36" s="25"/>
      <c r="LQR36" s="25"/>
      <c r="LQS36" s="25"/>
      <c r="LQT36" s="25"/>
      <c r="LQU36" s="25"/>
      <c r="LQV36" s="25"/>
      <c r="LQW36" s="25"/>
      <c r="LQX36" s="25"/>
      <c r="LQY36" s="25"/>
      <c r="LQZ36" s="25"/>
      <c r="LRA36" s="25"/>
      <c r="LRB36" s="25"/>
      <c r="LRC36" s="25"/>
      <c r="LRD36" s="25"/>
      <c r="LRE36" s="25"/>
      <c r="LRF36" s="25"/>
      <c r="LRG36" s="25"/>
      <c r="LRH36" s="25"/>
      <c r="LRI36" s="25"/>
      <c r="LRJ36" s="25"/>
      <c r="LRK36" s="25"/>
      <c r="LRL36" s="25"/>
      <c r="LRM36" s="25"/>
      <c r="LRN36" s="25"/>
      <c r="LRO36" s="25"/>
      <c r="LRP36" s="25"/>
      <c r="LRQ36" s="25"/>
      <c r="LRR36" s="25"/>
      <c r="LRS36" s="25"/>
      <c r="LRT36" s="25"/>
      <c r="LRU36" s="25"/>
      <c r="LRV36" s="25"/>
      <c r="LRW36" s="25"/>
      <c r="LRX36" s="25"/>
      <c r="LRY36" s="25"/>
      <c r="LRZ36" s="25"/>
      <c r="LSA36" s="25"/>
      <c r="LSB36" s="25"/>
      <c r="LSC36" s="25"/>
      <c r="LSD36" s="25"/>
      <c r="LSE36" s="25"/>
      <c r="LSF36" s="25"/>
      <c r="LSG36" s="25"/>
      <c r="LSH36" s="25"/>
      <c r="LSI36" s="25"/>
      <c r="LSJ36" s="25"/>
      <c r="LSK36" s="25"/>
      <c r="LSL36" s="25"/>
      <c r="LSM36" s="25"/>
      <c r="LSN36" s="25"/>
      <c r="LSO36" s="25"/>
      <c r="LSP36" s="25"/>
      <c r="LSQ36" s="25"/>
      <c r="LSR36" s="25"/>
      <c r="LSS36" s="25"/>
      <c r="LST36" s="25"/>
      <c r="LSU36" s="25"/>
      <c r="LSV36" s="25"/>
      <c r="LSW36" s="25"/>
      <c r="LSX36" s="25"/>
      <c r="LSY36" s="25"/>
      <c r="LSZ36" s="25"/>
      <c r="LTA36" s="25"/>
      <c r="LTB36" s="25"/>
      <c r="LTC36" s="25"/>
      <c r="LTD36" s="25"/>
      <c r="LTE36" s="25"/>
      <c r="LTF36" s="25"/>
      <c r="LTG36" s="25"/>
      <c r="LTH36" s="25"/>
      <c r="LTI36" s="25"/>
      <c r="LTJ36" s="25"/>
      <c r="LTK36" s="25"/>
      <c r="LTL36" s="25"/>
      <c r="LTM36" s="25"/>
      <c r="LTN36" s="25"/>
      <c r="LTO36" s="25"/>
      <c r="LTP36" s="25"/>
      <c r="LTQ36" s="25"/>
      <c r="LTR36" s="25"/>
      <c r="LTS36" s="25"/>
      <c r="LTT36" s="25"/>
      <c r="LTU36" s="25"/>
      <c r="LTV36" s="25"/>
      <c r="LTW36" s="25"/>
      <c r="LTX36" s="25"/>
      <c r="LTY36" s="25"/>
      <c r="LTZ36" s="25"/>
      <c r="LUA36" s="25"/>
      <c r="LUB36" s="25"/>
      <c r="LUC36" s="25"/>
      <c r="LUD36" s="25"/>
      <c r="LUE36" s="25"/>
      <c r="LUF36" s="25"/>
      <c r="LUG36" s="25"/>
      <c r="LUH36" s="25"/>
      <c r="LUI36" s="25"/>
      <c r="LUJ36" s="25"/>
      <c r="LUK36" s="25"/>
      <c r="LUL36" s="25"/>
      <c r="LUM36" s="25"/>
      <c r="LUN36" s="25"/>
      <c r="LUO36" s="25"/>
      <c r="LUP36" s="25"/>
      <c r="LUQ36" s="25"/>
      <c r="LUR36" s="25"/>
      <c r="LUS36" s="25"/>
      <c r="LUT36" s="25"/>
      <c r="LUU36" s="25"/>
      <c r="LUV36" s="25"/>
      <c r="LUW36" s="25"/>
      <c r="LUX36" s="25"/>
      <c r="LUY36" s="25"/>
      <c r="LUZ36" s="25"/>
      <c r="LVA36" s="25"/>
      <c r="LVB36" s="25"/>
      <c r="LVC36" s="25"/>
      <c r="LVD36" s="25"/>
      <c r="LVE36" s="25"/>
      <c r="LVF36" s="25"/>
      <c r="LVG36" s="25"/>
      <c r="LVH36" s="25"/>
      <c r="LVI36" s="25"/>
      <c r="LVJ36" s="25"/>
      <c r="LVK36" s="25"/>
      <c r="LVL36" s="25"/>
      <c r="LVM36" s="25"/>
      <c r="LVN36" s="25"/>
      <c r="LVO36" s="25"/>
      <c r="LVP36" s="25"/>
      <c r="LVQ36" s="25"/>
      <c r="LVR36" s="25"/>
      <c r="LVS36" s="25"/>
      <c r="LVT36" s="25"/>
      <c r="LVU36" s="25"/>
      <c r="LVV36" s="25"/>
      <c r="LVW36" s="25"/>
      <c r="LVX36" s="25"/>
      <c r="LVY36" s="25"/>
      <c r="LVZ36" s="25"/>
      <c r="LWA36" s="25"/>
      <c r="LWB36" s="25"/>
      <c r="LWC36" s="25"/>
      <c r="LWD36" s="25"/>
      <c r="LWE36" s="25"/>
      <c r="LWF36" s="25"/>
      <c r="LWG36" s="25"/>
      <c r="LWH36" s="25"/>
      <c r="LWI36" s="25"/>
      <c r="LWJ36" s="25"/>
      <c r="LWK36" s="25"/>
      <c r="LWL36" s="25"/>
      <c r="LWM36" s="25"/>
      <c r="LWN36" s="25"/>
      <c r="LWO36" s="25"/>
      <c r="LWP36" s="25"/>
      <c r="LWQ36" s="25"/>
      <c r="LWR36" s="25"/>
      <c r="LWS36" s="25"/>
      <c r="LWT36" s="25"/>
      <c r="LWU36" s="25"/>
      <c r="LWV36" s="25"/>
      <c r="LWW36" s="25"/>
      <c r="LWX36" s="25"/>
      <c r="LWY36" s="25"/>
      <c r="LWZ36" s="25"/>
      <c r="LXA36" s="25"/>
      <c r="LXB36" s="25"/>
      <c r="LXC36" s="25"/>
      <c r="LXD36" s="25"/>
      <c r="LXE36" s="25"/>
      <c r="LXF36" s="25"/>
      <c r="LXG36" s="25"/>
      <c r="LXH36" s="25"/>
      <c r="LXI36" s="25"/>
      <c r="LXJ36" s="25"/>
      <c r="LXK36" s="25"/>
      <c r="LXL36" s="25"/>
      <c r="LXM36" s="25"/>
      <c r="LXN36" s="25"/>
      <c r="LXO36" s="25"/>
      <c r="LXP36" s="25"/>
      <c r="LXQ36" s="25"/>
      <c r="LXR36" s="25"/>
      <c r="LXS36" s="25"/>
      <c r="LXT36" s="25"/>
      <c r="LXU36" s="25"/>
      <c r="LXV36" s="25"/>
      <c r="LXW36" s="25"/>
      <c r="LXX36" s="25"/>
      <c r="LXY36" s="25"/>
      <c r="LXZ36" s="25"/>
      <c r="LYA36" s="25"/>
      <c r="LYB36" s="25"/>
      <c r="LYC36" s="25"/>
      <c r="LYD36" s="25"/>
      <c r="LYE36" s="25"/>
      <c r="LYF36" s="25"/>
      <c r="LYG36" s="25"/>
      <c r="LYH36" s="25"/>
      <c r="LYI36" s="25"/>
      <c r="LYJ36" s="25"/>
      <c r="LYK36" s="25"/>
      <c r="LYL36" s="25"/>
      <c r="LYM36" s="25"/>
      <c r="LYN36" s="25"/>
      <c r="LYO36" s="25"/>
      <c r="LYP36" s="25"/>
      <c r="LYQ36" s="25"/>
      <c r="LYR36" s="25"/>
      <c r="LYS36" s="25"/>
      <c r="LYT36" s="25"/>
      <c r="LYU36" s="25"/>
      <c r="LYV36" s="25"/>
      <c r="LYW36" s="25"/>
      <c r="LYX36" s="25"/>
      <c r="LYY36" s="25"/>
      <c r="LYZ36" s="25"/>
      <c r="LZA36" s="25"/>
      <c r="LZB36" s="25"/>
      <c r="LZC36" s="25"/>
      <c r="LZD36" s="25"/>
      <c r="LZE36" s="25"/>
      <c r="LZF36" s="25"/>
      <c r="LZG36" s="25"/>
      <c r="LZH36" s="25"/>
      <c r="LZI36" s="25"/>
      <c r="LZJ36" s="25"/>
      <c r="LZK36" s="25"/>
      <c r="LZL36" s="25"/>
      <c r="LZM36" s="25"/>
      <c r="LZN36" s="25"/>
      <c r="LZO36" s="25"/>
      <c r="LZP36" s="25"/>
      <c r="LZQ36" s="25"/>
      <c r="LZR36" s="25"/>
      <c r="LZS36" s="25"/>
      <c r="LZT36" s="25"/>
      <c r="LZU36" s="25"/>
      <c r="LZV36" s="25"/>
      <c r="LZW36" s="25"/>
      <c r="LZX36" s="25"/>
      <c r="LZY36" s="25"/>
      <c r="LZZ36" s="25"/>
      <c r="MAA36" s="25"/>
      <c r="MAB36" s="25"/>
      <c r="MAC36" s="25"/>
      <c r="MAD36" s="25"/>
      <c r="MAE36" s="25"/>
      <c r="MAF36" s="25"/>
      <c r="MAG36" s="25"/>
      <c r="MAH36" s="25"/>
      <c r="MAI36" s="25"/>
      <c r="MAJ36" s="25"/>
      <c r="MAK36" s="25"/>
      <c r="MAL36" s="25"/>
      <c r="MAM36" s="25"/>
      <c r="MAN36" s="25"/>
      <c r="MAO36" s="25"/>
      <c r="MAP36" s="25"/>
      <c r="MAQ36" s="25"/>
      <c r="MAR36" s="25"/>
      <c r="MAS36" s="25"/>
      <c r="MAT36" s="25"/>
      <c r="MAU36" s="25"/>
      <c r="MAV36" s="25"/>
      <c r="MAW36" s="25"/>
      <c r="MAX36" s="25"/>
      <c r="MAY36" s="25"/>
      <c r="MAZ36" s="25"/>
      <c r="MBA36" s="25"/>
      <c r="MBB36" s="25"/>
      <c r="MBC36" s="25"/>
      <c r="MBD36" s="25"/>
      <c r="MBE36" s="25"/>
      <c r="MBF36" s="25"/>
      <c r="MBG36" s="25"/>
      <c r="MBH36" s="25"/>
      <c r="MBI36" s="25"/>
      <c r="MBJ36" s="25"/>
      <c r="MBK36" s="25"/>
      <c r="MBL36" s="25"/>
      <c r="MBM36" s="25"/>
      <c r="MBN36" s="25"/>
      <c r="MBO36" s="25"/>
      <c r="MBP36" s="25"/>
      <c r="MBQ36" s="25"/>
      <c r="MBR36" s="25"/>
      <c r="MBS36" s="25"/>
      <c r="MBT36" s="25"/>
      <c r="MBU36" s="25"/>
      <c r="MBV36" s="25"/>
      <c r="MBW36" s="25"/>
      <c r="MBX36" s="25"/>
      <c r="MBY36" s="25"/>
      <c r="MBZ36" s="25"/>
      <c r="MCA36" s="25"/>
      <c r="MCB36" s="25"/>
      <c r="MCC36" s="25"/>
      <c r="MCD36" s="25"/>
      <c r="MCE36" s="25"/>
      <c r="MCF36" s="25"/>
      <c r="MCG36" s="25"/>
      <c r="MCH36" s="25"/>
      <c r="MCI36" s="25"/>
      <c r="MCJ36" s="25"/>
      <c r="MCK36" s="25"/>
      <c r="MCL36" s="25"/>
      <c r="MCM36" s="25"/>
      <c r="MCN36" s="25"/>
      <c r="MCO36" s="25"/>
      <c r="MCP36" s="25"/>
      <c r="MCQ36" s="25"/>
      <c r="MCR36" s="25"/>
      <c r="MCS36" s="25"/>
      <c r="MCT36" s="25"/>
      <c r="MCU36" s="25"/>
      <c r="MCV36" s="25"/>
      <c r="MCW36" s="25"/>
      <c r="MCX36" s="25"/>
      <c r="MCY36" s="25"/>
      <c r="MCZ36" s="25"/>
      <c r="MDA36" s="25"/>
      <c r="MDB36" s="25"/>
      <c r="MDC36" s="25"/>
      <c r="MDD36" s="25"/>
      <c r="MDE36" s="25"/>
      <c r="MDF36" s="25"/>
      <c r="MDG36" s="25"/>
      <c r="MDH36" s="25"/>
      <c r="MDI36" s="25"/>
      <c r="MDJ36" s="25"/>
      <c r="MDK36" s="25"/>
      <c r="MDL36" s="25"/>
      <c r="MDM36" s="25"/>
      <c r="MDN36" s="25"/>
      <c r="MDO36" s="25"/>
      <c r="MDP36" s="25"/>
      <c r="MDQ36" s="25"/>
      <c r="MDR36" s="25"/>
      <c r="MDS36" s="25"/>
      <c r="MDT36" s="25"/>
      <c r="MDU36" s="25"/>
      <c r="MDV36" s="25"/>
      <c r="MDW36" s="25"/>
      <c r="MDX36" s="25"/>
      <c r="MDY36" s="25"/>
      <c r="MDZ36" s="25"/>
      <c r="MEA36" s="25"/>
      <c r="MEB36" s="25"/>
      <c r="MEC36" s="25"/>
      <c r="MED36" s="25"/>
      <c r="MEE36" s="25"/>
      <c r="MEF36" s="25"/>
      <c r="MEG36" s="25"/>
      <c r="MEH36" s="25"/>
      <c r="MEI36" s="25"/>
      <c r="MEJ36" s="25"/>
      <c r="MEK36" s="25"/>
      <c r="MEL36" s="25"/>
      <c r="MEM36" s="25"/>
      <c r="MEN36" s="25"/>
      <c r="MEO36" s="25"/>
      <c r="MEP36" s="25"/>
      <c r="MEQ36" s="25"/>
      <c r="MER36" s="25"/>
      <c r="MES36" s="25"/>
      <c r="MET36" s="25"/>
      <c r="MEU36" s="25"/>
      <c r="MEV36" s="25"/>
      <c r="MEW36" s="25"/>
      <c r="MEX36" s="25"/>
      <c r="MEY36" s="25"/>
      <c r="MEZ36" s="25"/>
      <c r="MFA36" s="25"/>
      <c r="MFB36" s="25"/>
      <c r="MFC36" s="25"/>
      <c r="MFD36" s="25"/>
      <c r="MFE36" s="25"/>
      <c r="MFF36" s="25"/>
      <c r="MFG36" s="25"/>
      <c r="MFH36" s="25"/>
      <c r="MFI36" s="25"/>
      <c r="MFJ36" s="25"/>
      <c r="MFK36" s="25"/>
      <c r="MFL36" s="25"/>
      <c r="MFM36" s="25"/>
      <c r="MFN36" s="25"/>
      <c r="MFO36" s="25"/>
      <c r="MFP36" s="25"/>
      <c r="MFQ36" s="25"/>
      <c r="MFR36" s="25"/>
      <c r="MFS36" s="25"/>
      <c r="MFT36" s="25"/>
      <c r="MFU36" s="25"/>
      <c r="MFV36" s="25"/>
      <c r="MFW36" s="25"/>
      <c r="MFX36" s="25"/>
      <c r="MFY36" s="25"/>
      <c r="MFZ36" s="25"/>
      <c r="MGA36" s="25"/>
      <c r="MGB36" s="25"/>
      <c r="MGC36" s="25"/>
      <c r="MGD36" s="25"/>
      <c r="MGE36" s="25"/>
      <c r="MGF36" s="25"/>
      <c r="MGG36" s="25"/>
      <c r="MGH36" s="25"/>
      <c r="MGI36" s="25"/>
      <c r="MGJ36" s="25"/>
      <c r="MGK36" s="25"/>
      <c r="MGL36" s="25"/>
      <c r="MGM36" s="25"/>
      <c r="MGN36" s="25"/>
      <c r="MGO36" s="25"/>
      <c r="MGP36" s="25"/>
      <c r="MGQ36" s="25"/>
      <c r="MGR36" s="25"/>
      <c r="MGS36" s="25"/>
      <c r="MGT36" s="25"/>
      <c r="MGU36" s="25"/>
      <c r="MGV36" s="25"/>
      <c r="MGW36" s="25"/>
      <c r="MGX36" s="25"/>
      <c r="MGY36" s="25"/>
      <c r="MGZ36" s="25"/>
      <c r="MHA36" s="25"/>
      <c r="MHB36" s="25"/>
      <c r="MHC36" s="25"/>
      <c r="MHD36" s="25"/>
      <c r="MHE36" s="25"/>
      <c r="MHF36" s="25"/>
      <c r="MHG36" s="25"/>
      <c r="MHH36" s="25"/>
      <c r="MHI36" s="25"/>
      <c r="MHJ36" s="25"/>
      <c r="MHK36" s="25"/>
      <c r="MHL36" s="25"/>
      <c r="MHM36" s="25"/>
      <c r="MHN36" s="25"/>
      <c r="MHO36" s="25"/>
      <c r="MHP36" s="25"/>
      <c r="MHQ36" s="25"/>
      <c r="MHR36" s="25"/>
      <c r="MHS36" s="25"/>
      <c r="MHT36" s="25"/>
      <c r="MHU36" s="25"/>
      <c r="MHV36" s="25"/>
      <c r="MHW36" s="25"/>
      <c r="MHX36" s="25"/>
      <c r="MHY36" s="25"/>
      <c r="MHZ36" s="25"/>
      <c r="MIA36" s="25"/>
      <c r="MIB36" s="25"/>
      <c r="MIC36" s="25"/>
      <c r="MID36" s="25"/>
      <c r="MIE36" s="25"/>
      <c r="MIF36" s="25"/>
      <c r="MIG36" s="25"/>
      <c r="MIH36" s="25"/>
      <c r="MII36" s="25"/>
      <c r="MIJ36" s="25"/>
      <c r="MIK36" s="25"/>
      <c r="MIL36" s="25"/>
      <c r="MIM36" s="25"/>
      <c r="MIN36" s="25"/>
      <c r="MIO36" s="25"/>
      <c r="MIP36" s="25"/>
      <c r="MIQ36" s="25"/>
      <c r="MIR36" s="25"/>
      <c r="MIS36" s="25"/>
      <c r="MIT36" s="25"/>
      <c r="MIU36" s="25"/>
      <c r="MIV36" s="25"/>
      <c r="MIW36" s="25"/>
      <c r="MIX36" s="25"/>
      <c r="MIY36" s="25"/>
      <c r="MIZ36" s="25"/>
      <c r="MJA36" s="25"/>
      <c r="MJB36" s="25"/>
      <c r="MJC36" s="25"/>
      <c r="MJD36" s="25"/>
      <c r="MJE36" s="25"/>
      <c r="MJF36" s="25"/>
      <c r="MJG36" s="25"/>
      <c r="MJH36" s="25"/>
      <c r="MJI36" s="25"/>
      <c r="MJJ36" s="25"/>
      <c r="MJK36" s="25"/>
      <c r="MJL36" s="25"/>
      <c r="MJM36" s="25"/>
      <c r="MJN36" s="25"/>
      <c r="MJO36" s="25"/>
      <c r="MJP36" s="25"/>
      <c r="MJQ36" s="25"/>
      <c r="MJR36" s="25"/>
      <c r="MJS36" s="25"/>
      <c r="MJT36" s="25"/>
      <c r="MJU36" s="25"/>
      <c r="MJV36" s="25"/>
      <c r="MJW36" s="25"/>
      <c r="MJX36" s="25"/>
      <c r="MJY36" s="25"/>
      <c r="MJZ36" s="25"/>
      <c r="MKA36" s="25"/>
      <c r="MKB36" s="25"/>
      <c r="MKC36" s="25"/>
      <c r="MKD36" s="25"/>
      <c r="MKE36" s="25"/>
      <c r="MKF36" s="25"/>
      <c r="MKG36" s="25"/>
      <c r="MKH36" s="25"/>
      <c r="MKI36" s="25"/>
      <c r="MKJ36" s="25"/>
      <c r="MKK36" s="25"/>
      <c r="MKL36" s="25"/>
      <c r="MKM36" s="25"/>
      <c r="MKN36" s="25"/>
      <c r="MKO36" s="25"/>
      <c r="MKP36" s="25"/>
      <c r="MKQ36" s="25"/>
      <c r="MKR36" s="25"/>
      <c r="MKS36" s="25"/>
      <c r="MKT36" s="25"/>
      <c r="MKU36" s="25"/>
      <c r="MKV36" s="25"/>
      <c r="MKW36" s="25"/>
      <c r="MKX36" s="25"/>
      <c r="MKY36" s="25"/>
      <c r="MKZ36" s="25"/>
      <c r="MLA36" s="25"/>
      <c r="MLB36" s="25"/>
      <c r="MLC36" s="25"/>
      <c r="MLD36" s="25"/>
      <c r="MLE36" s="25"/>
      <c r="MLF36" s="25"/>
      <c r="MLG36" s="25"/>
      <c r="MLH36" s="25"/>
      <c r="MLI36" s="25"/>
      <c r="MLJ36" s="25"/>
      <c r="MLK36" s="25"/>
      <c r="MLL36" s="25"/>
      <c r="MLM36" s="25"/>
      <c r="MLN36" s="25"/>
      <c r="MLO36" s="25"/>
      <c r="MLP36" s="25"/>
      <c r="MLQ36" s="25"/>
      <c r="MLR36" s="25"/>
      <c r="MLS36" s="25"/>
      <c r="MLT36" s="25"/>
      <c r="MLU36" s="25"/>
      <c r="MLV36" s="25"/>
      <c r="MLW36" s="25"/>
      <c r="MLX36" s="25"/>
      <c r="MLY36" s="25"/>
      <c r="MLZ36" s="25"/>
      <c r="MMA36" s="25"/>
      <c r="MMB36" s="25"/>
      <c r="MMC36" s="25"/>
      <c r="MMD36" s="25"/>
      <c r="MME36" s="25"/>
      <c r="MMF36" s="25"/>
      <c r="MMG36" s="25"/>
      <c r="MMH36" s="25"/>
      <c r="MMI36" s="25"/>
      <c r="MMJ36" s="25"/>
      <c r="MMK36" s="25"/>
      <c r="MML36" s="25"/>
      <c r="MMM36" s="25"/>
      <c r="MMN36" s="25"/>
      <c r="MMO36" s="25"/>
      <c r="MMP36" s="25"/>
      <c r="MMQ36" s="25"/>
      <c r="MMR36" s="25"/>
      <c r="MMS36" s="25"/>
      <c r="MMT36" s="25"/>
      <c r="MMU36" s="25"/>
      <c r="MMV36" s="25"/>
      <c r="MMW36" s="25"/>
      <c r="MMX36" s="25"/>
      <c r="MMY36" s="25"/>
      <c r="MMZ36" s="25"/>
      <c r="MNA36" s="25"/>
      <c r="MNB36" s="25"/>
      <c r="MNC36" s="25"/>
      <c r="MND36" s="25"/>
      <c r="MNE36" s="25"/>
      <c r="MNF36" s="25"/>
      <c r="MNG36" s="25"/>
      <c r="MNH36" s="25"/>
      <c r="MNI36" s="25"/>
      <c r="MNJ36" s="25"/>
      <c r="MNK36" s="25"/>
      <c r="MNL36" s="25"/>
      <c r="MNM36" s="25"/>
      <c r="MNN36" s="25"/>
      <c r="MNO36" s="25"/>
      <c r="MNP36" s="25"/>
      <c r="MNQ36" s="25"/>
      <c r="MNR36" s="25"/>
      <c r="MNS36" s="25"/>
      <c r="MNT36" s="25"/>
      <c r="MNU36" s="25"/>
      <c r="MNV36" s="25"/>
      <c r="MNW36" s="25"/>
      <c r="MNX36" s="25"/>
      <c r="MNY36" s="25"/>
      <c r="MNZ36" s="25"/>
      <c r="MOA36" s="25"/>
      <c r="MOB36" s="25"/>
      <c r="MOC36" s="25"/>
      <c r="MOD36" s="25"/>
      <c r="MOE36" s="25"/>
      <c r="MOF36" s="25"/>
      <c r="MOG36" s="25"/>
      <c r="MOH36" s="25"/>
      <c r="MOI36" s="25"/>
      <c r="MOJ36" s="25"/>
      <c r="MOK36" s="25"/>
      <c r="MOL36" s="25"/>
      <c r="MOM36" s="25"/>
      <c r="MON36" s="25"/>
      <c r="MOO36" s="25"/>
      <c r="MOP36" s="25"/>
      <c r="MOQ36" s="25"/>
      <c r="MOR36" s="25"/>
      <c r="MOS36" s="25"/>
      <c r="MOT36" s="25"/>
      <c r="MOU36" s="25"/>
      <c r="MOV36" s="25"/>
      <c r="MOW36" s="25"/>
      <c r="MOX36" s="25"/>
      <c r="MOY36" s="25"/>
      <c r="MOZ36" s="25"/>
      <c r="MPA36" s="25"/>
      <c r="MPB36" s="25"/>
      <c r="MPC36" s="25"/>
      <c r="MPD36" s="25"/>
      <c r="MPE36" s="25"/>
      <c r="MPF36" s="25"/>
      <c r="MPG36" s="25"/>
      <c r="MPH36" s="25"/>
      <c r="MPI36" s="25"/>
      <c r="MPJ36" s="25"/>
      <c r="MPK36" s="25"/>
      <c r="MPL36" s="25"/>
      <c r="MPM36" s="25"/>
      <c r="MPN36" s="25"/>
      <c r="MPO36" s="25"/>
      <c r="MPP36" s="25"/>
      <c r="MPQ36" s="25"/>
      <c r="MPR36" s="25"/>
      <c r="MPS36" s="25"/>
      <c r="MPT36" s="25"/>
      <c r="MPU36" s="25"/>
      <c r="MPV36" s="25"/>
      <c r="MPW36" s="25"/>
      <c r="MPX36" s="25"/>
      <c r="MPY36" s="25"/>
      <c r="MPZ36" s="25"/>
      <c r="MQA36" s="25"/>
      <c r="MQB36" s="25"/>
      <c r="MQC36" s="25"/>
      <c r="MQD36" s="25"/>
      <c r="MQE36" s="25"/>
      <c r="MQF36" s="25"/>
      <c r="MQG36" s="25"/>
      <c r="MQH36" s="25"/>
      <c r="MQI36" s="25"/>
      <c r="MQJ36" s="25"/>
      <c r="MQK36" s="25"/>
      <c r="MQL36" s="25"/>
      <c r="MQM36" s="25"/>
      <c r="MQN36" s="25"/>
      <c r="MQO36" s="25"/>
      <c r="MQP36" s="25"/>
      <c r="MQQ36" s="25"/>
      <c r="MQR36" s="25"/>
      <c r="MQS36" s="25"/>
      <c r="MQT36" s="25"/>
      <c r="MQU36" s="25"/>
      <c r="MQV36" s="25"/>
      <c r="MQW36" s="25"/>
      <c r="MQX36" s="25"/>
      <c r="MQY36" s="25"/>
      <c r="MQZ36" s="25"/>
      <c r="MRA36" s="25"/>
      <c r="MRB36" s="25"/>
      <c r="MRC36" s="25"/>
      <c r="MRD36" s="25"/>
      <c r="MRE36" s="25"/>
      <c r="MRF36" s="25"/>
      <c r="MRG36" s="25"/>
      <c r="MRH36" s="25"/>
      <c r="MRI36" s="25"/>
      <c r="MRJ36" s="25"/>
      <c r="MRK36" s="25"/>
      <c r="MRL36" s="25"/>
      <c r="MRM36" s="25"/>
      <c r="MRN36" s="25"/>
      <c r="MRO36" s="25"/>
      <c r="MRP36" s="25"/>
      <c r="MRQ36" s="25"/>
      <c r="MRR36" s="25"/>
      <c r="MRS36" s="25"/>
      <c r="MRT36" s="25"/>
      <c r="MRU36" s="25"/>
      <c r="MRV36" s="25"/>
      <c r="MRW36" s="25"/>
      <c r="MRX36" s="25"/>
      <c r="MRY36" s="25"/>
      <c r="MRZ36" s="25"/>
      <c r="MSA36" s="25"/>
      <c r="MSB36" s="25"/>
      <c r="MSC36" s="25"/>
      <c r="MSD36" s="25"/>
      <c r="MSE36" s="25"/>
      <c r="MSF36" s="25"/>
      <c r="MSG36" s="25"/>
      <c r="MSH36" s="25"/>
      <c r="MSI36" s="25"/>
      <c r="MSJ36" s="25"/>
      <c r="MSK36" s="25"/>
      <c r="MSL36" s="25"/>
      <c r="MSM36" s="25"/>
      <c r="MSN36" s="25"/>
      <c r="MSO36" s="25"/>
      <c r="MSP36" s="25"/>
      <c r="MSQ36" s="25"/>
      <c r="MSR36" s="25"/>
      <c r="MSS36" s="25"/>
      <c r="MST36" s="25"/>
      <c r="MSU36" s="25"/>
      <c r="MSV36" s="25"/>
      <c r="MSW36" s="25"/>
      <c r="MSX36" s="25"/>
      <c r="MSY36" s="25"/>
      <c r="MSZ36" s="25"/>
      <c r="MTA36" s="25"/>
      <c r="MTB36" s="25"/>
      <c r="MTC36" s="25"/>
      <c r="MTD36" s="25"/>
      <c r="MTE36" s="25"/>
      <c r="MTF36" s="25"/>
      <c r="MTG36" s="25"/>
      <c r="MTH36" s="25"/>
      <c r="MTI36" s="25"/>
      <c r="MTJ36" s="25"/>
      <c r="MTK36" s="25"/>
      <c r="MTL36" s="25"/>
      <c r="MTM36" s="25"/>
      <c r="MTN36" s="25"/>
      <c r="MTO36" s="25"/>
      <c r="MTP36" s="25"/>
      <c r="MTQ36" s="25"/>
      <c r="MTR36" s="25"/>
      <c r="MTS36" s="25"/>
      <c r="MTT36" s="25"/>
      <c r="MTU36" s="25"/>
      <c r="MTV36" s="25"/>
      <c r="MTW36" s="25"/>
      <c r="MTX36" s="25"/>
      <c r="MTY36" s="25"/>
      <c r="MTZ36" s="25"/>
      <c r="MUA36" s="25"/>
      <c r="MUB36" s="25"/>
      <c r="MUC36" s="25"/>
      <c r="MUD36" s="25"/>
      <c r="MUE36" s="25"/>
      <c r="MUF36" s="25"/>
      <c r="MUG36" s="25"/>
      <c r="MUH36" s="25"/>
      <c r="MUI36" s="25"/>
      <c r="MUJ36" s="25"/>
      <c r="MUK36" s="25"/>
      <c r="MUL36" s="25"/>
      <c r="MUM36" s="25"/>
      <c r="MUN36" s="25"/>
      <c r="MUO36" s="25"/>
      <c r="MUP36" s="25"/>
      <c r="MUQ36" s="25"/>
      <c r="MUR36" s="25"/>
      <c r="MUS36" s="25"/>
      <c r="MUT36" s="25"/>
      <c r="MUU36" s="25"/>
      <c r="MUV36" s="25"/>
      <c r="MUW36" s="25"/>
      <c r="MUX36" s="25"/>
      <c r="MUY36" s="25"/>
      <c r="MUZ36" s="25"/>
      <c r="MVA36" s="25"/>
      <c r="MVB36" s="25"/>
      <c r="MVC36" s="25"/>
      <c r="MVD36" s="25"/>
      <c r="MVE36" s="25"/>
      <c r="MVF36" s="25"/>
      <c r="MVG36" s="25"/>
      <c r="MVH36" s="25"/>
      <c r="MVI36" s="25"/>
      <c r="MVJ36" s="25"/>
      <c r="MVK36" s="25"/>
      <c r="MVL36" s="25"/>
      <c r="MVM36" s="25"/>
      <c r="MVN36" s="25"/>
      <c r="MVO36" s="25"/>
      <c r="MVP36" s="25"/>
      <c r="MVQ36" s="25"/>
      <c r="MVR36" s="25"/>
      <c r="MVS36" s="25"/>
      <c r="MVT36" s="25"/>
      <c r="MVU36" s="25"/>
      <c r="MVV36" s="25"/>
      <c r="MVW36" s="25"/>
      <c r="MVX36" s="25"/>
      <c r="MVY36" s="25"/>
      <c r="MVZ36" s="25"/>
      <c r="MWA36" s="25"/>
      <c r="MWB36" s="25"/>
      <c r="MWC36" s="25"/>
      <c r="MWD36" s="25"/>
      <c r="MWE36" s="25"/>
      <c r="MWF36" s="25"/>
      <c r="MWG36" s="25"/>
      <c r="MWH36" s="25"/>
      <c r="MWI36" s="25"/>
      <c r="MWJ36" s="25"/>
      <c r="MWK36" s="25"/>
      <c r="MWL36" s="25"/>
      <c r="MWM36" s="25"/>
      <c r="MWN36" s="25"/>
      <c r="MWO36" s="25"/>
      <c r="MWP36" s="25"/>
      <c r="MWQ36" s="25"/>
      <c r="MWR36" s="25"/>
      <c r="MWS36" s="25"/>
      <c r="MWT36" s="25"/>
      <c r="MWU36" s="25"/>
      <c r="MWV36" s="25"/>
      <c r="MWW36" s="25"/>
      <c r="MWX36" s="25"/>
      <c r="MWY36" s="25"/>
      <c r="MWZ36" s="25"/>
      <c r="MXA36" s="25"/>
      <c r="MXB36" s="25"/>
      <c r="MXC36" s="25"/>
      <c r="MXD36" s="25"/>
      <c r="MXE36" s="25"/>
      <c r="MXF36" s="25"/>
      <c r="MXG36" s="25"/>
      <c r="MXH36" s="25"/>
      <c r="MXI36" s="25"/>
      <c r="MXJ36" s="25"/>
      <c r="MXK36" s="25"/>
      <c r="MXL36" s="25"/>
      <c r="MXM36" s="25"/>
      <c r="MXN36" s="25"/>
      <c r="MXO36" s="25"/>
      <c r="MXP36" s="25"/>
      <c r="MXQ36" s="25"/>
      <c r="MXR36" s="25"/>
      <c r="MXS36" s="25"/>
      <c r="MXT36" s="25"/>
      <c r="MXU36" s="25"/>
      <c r="MXV36" s="25"/>
      <c r="MXW36" s="25"/>
      <c r="MXX36" s="25"/>
      <c r="MXY36" s="25"/>
      <c r="MXZ36" s="25"/>
      <c r="MYA36" s="25"/>
      <c r="MYB36" s="25"/>
      <c r="MYC36" s="25"/>
      <c r="MYD36" s="25"/>
      <c r="MYE36" s="25"/>
      <c r="MYF36" s="25"/>
      <c r="MYG36" s="25"/>
      <c r="MYH36" s="25"/>
      <c r="MYI36" s="25"/>
      <c r="MYJ36" s="25"/>
      <c r="MYK36" s="25"/>
      <c r="MYL36" s="25"/>
      <c r="MYM36" s="25"/>
      <c r="MYN36" s="25"/>
      <c r="MYO36" s="25"/>
      <c r="MYP36" s="25"/>
      <c r="MYQ36" s="25"/>
      <c r="MYR36" s="25"/>
      <c r="MYS36" s="25"/>
      <c r="MYT36" s="25"/>
      <c r="MYU36" s="25"/>
      <c r="MYV36" s="25"/>
      <c r="MYW36" s="25"/>
      <c r="MYX36" s="25"/>
      <c r="MYY36" s="25"/>
      <c r="MYZ36" s="25"/>
      <c r="MZA36" s="25"/>
      <c r="MZB36" s="25"/>
      <c r="MZC36" s="25"/>
      <c r="MZD36" s="25"/>
      <c r="MZE36" s="25"/>
      <c r="MZF36" s="25"/>
      <c r="MZG36" s="25"/>
      <c r="MZH36" s="25"/>
      <c r="MZI36" s="25"/>
      <c r="MZJ36" s="25"/>
      <c r="MZK36" s="25"/>
      <c r="MZL36" s="25"/>
      <c r="MZM36" s="25"/>
      <c r="MZN36" s="25"/>
      <c r="MZO36" s="25"/>
      <c r="MZP36" s="25"/>
      <c r="MZQ36" s="25"/>
      <c r="MZR36" s="25"/>
      <c r="MZS36" s="25"/>
      <c r="MZT36" s="25"/>
      <c r="MZU36" s="25"/>
      <c r="MZV36" s="25"/>
      <c r="MZW36" s="25"/>
      <c r="MZX36" s="25"/>
      <c r="MZY36" s="25"/>
      <c r="MZZ36" s="25"/>
      <c r="NAA36" s="25"/>
      <c r="NAB36" s="25"/>
      <c r="NAC36" s="25"/>
      <c r="NAD36" s="25"/>
      <c r="NAE36" s="25"/>
      <c r="NAF36" s="25"/>
      <c r="NAG36" s="25"/>
      <c r="NAH36" s="25"/>
      <c r="NAI36" s="25"/>
      <c r="NAJ36" s="25"/>
      <c r="NAK36" s="25"/>
      <c r="NAL36" s="25"/>
      <c r="NAM36" s="25"/>
      <c r="NAN36" s="25"/>
      <c r="NAO36" s="25"/>
      <c r="NAP36" s="25"/>
      <c r="NAQ36" s="25"/>
      <c r="NAR36" s="25"/>
      <c r="NAS36" s="25"/>
      <c r="NAT36" s="25"/>
      <c r="NAU36" s="25"/>
      <c r="NAV36" s="25"/>
      <c r="NAW36" s="25"/>
      <c r="NAX36" s="25"/>
      <c r="NAY36" s="25"/>
      <c r="NAZ36" s="25"/>
      <c r="NBA36" s="25"/>
      <c r="NBB36" s="25"/>
      <c r="NBC36" s="25"/>
      <c r="NBD36" s="25"/>
      <c r="NBE36" s="25"/>
      <c r="NBF36" s="25"/>
      <c r="NBG36" s="25"/>
      <c r="NBH36" s="25"/>
      <c r="NBI36" s="25"/>
      <c r="NBJ36" s="25"/>
      <c r="NBK36" s="25"/>
      <c r="NBL36" s="25"/>
      <c r="NBM36" s="25"/>
      <c r="NBN36" s="25"/>
      <c r="NBO36" s="25"/>
      <c r="NBP36" s="25"/>
      <c r="NBQ36" s="25"/>
      <c r="NBR36" s="25"/>
      <c r="NBS36" s="25"/>
      <c r="NBT36" s="25"/>
      <c r="NBU36" s="25"/>
      <c r="NBV36" s="25"/>
      <c r="NBW36" s="25"/>
      <c r="NBX36" s="25"/>
      <c r="NBY36" s="25"/>
      <c r="NBZ36" s="25"/>
      <c r="NCA36" s="25"/>
      <c r="NCB36" s="25"/>
      <c r="NCC36" s="25"/>
      <c r="NCD36" s="25"/>
      <c r="NCE36" s="25"/>
      <c r="NCF36" s="25"/>
      <c r="NCG36" s="25"/>
      <c r="NCH36" s="25"/>
      <c r="NCI36" s="25"/>
      <c r="NCJ36" s="25"/>
      <c r="NCK36" s="25"/>
      <c r="NCL36" s="25"/>
      <c r="NCM36" s="25"/>
      <c r="NCN36" s="25"/>
      <c r="NCO36" s="25"/>
      <c r="NCP36" s="25"/>
      <c r="NCQ36" s="25"/>
      <c r="NCR36" s="25"/>
      <c r="NCS36" s="25"/>
      <c r="NCT36" s="25"/>
      <c r="NCU36" s="25"/>
      <c r="NCV36" s="25"/>
      <c r="NCW36" s="25"/>
      <c r="NCX36" s="25"/>
      <c r="NCY36" s="25"/>
      <c r="NCZ36" s="25"/>
      <c r="NDA36" s="25"/>
      <c r="NDB36" s="25"/>
      <c r="NDC36" s="25"/>
      <c r="NDD36" s="25"/>
      <c r="NDE36" s="25"/>
      <c r="NDF36" s="25"/>
      <c r="NDG36" s="25"/>
      <c r="NDH36" s="25"/>
      <c r="NDI36" s="25"/>
      <c r="NDJ36" s="25"/>
      <c r="NDK36" s="25"/>
      <c r="NDL36" s="25"/>
      <c r="NDM36" s="25"/>
      <c r="NDN36" s="25"/>
      <c r="NDO36" s="25"/>
      <c r="NDP36" s="25"/>
      <c r="NDQ36" s="25"/>
      <c r="NDR36" s="25"/>
      <c r="NDS36" s="25"/>
      <c r="NDT36" s="25"/>
      <c r="NDU36" s="25"/>
      <c r="NDV36" s="25"/>
      <c r="NDW36" s="25"/>
      <c r="NDX36" s="25"/>
      <c r="NDY36" s="25"/>
      <c r="NDZ36" s="25"/>
      <c r="NEA36" s="25"/>
      <c r="NEB36" s="25"/>
      <c r="NEC36" s="25"/>
      <c r="NED36" s="25"/>
      <c r="NEE36" s="25"/>
      <c r="NEF36" s="25"/>
      <c r="NEG36" s="25"/>
      <c r="NEH36" s="25"/>
      <c r="NEI36" s="25"/>
      <c r="NEJ36" s="25"/>
      <c r="NEK36" s="25"/>
      <c r="NEL36" s="25"/>
      <c r="NEM36" s="25"/>
      <c r="NEN36" s="25"/>
      <c r="NEO36" s="25"/>
      <c r="NEP36" s="25"/>
      <c r="NEQ36" s="25"/>
      <c r="NER36" s="25"/>
      <c r="NES36" s="25"/>
      <c r="NET36" s="25"/>
      <c r="NEU36" s="25"/>
      <c r="NEV36" s="25"/>
      <c r="NEW36" s="25"/>
      <c r="NEX36" s="25"/>
      <c r="NEY36" s="25"/>
      <c r="NEZ36" s="25"/>
      <c r="NFA36" s="25"/>
      <c r="NFB36" s="25"/>
      <c r="NFC36" s="25"/>
      <c r="NFD36" s="25"/>
      <c r="NFE36" s="25"/>
      <c r="NFF36" s="25"/>
      <c r="NFG36" s="25"/>
      <c r="NFH36" s="25"/>
      <c r="NFI36" s="25"/>
      <c r="NFJ36" s="25"/>
      <c r="NFK36" s="25"/>
      <c r="NFL36" s="25"/>
      <c r="NFM36" s="25"/>
      <c r="NFN36" s="25"/>
      <c r="NFO36" s="25"/>
      <c r="NFP36" s="25"/>
      <c r="NFQ36" s="25"/>
      <c r="NFR36" s="25"/>
      <c r="NFS36" s="25"/>
      <c r="NFT36" s="25"/>
      <c r="NFU36" s="25"/>
      <c r="NFV36" s="25"/>
      <c r="NFW36" s="25"/>
      <c r="NFX36" s="25"/>
      <c r="NFY36" s="25"/>
      <c r="NFZ36" s="25"/>
      <c r="NGA36" s="25"/>
      <c r="NGB36" s="25"/>
      <c r="NGC36" s="25"/>
      <c r="NGD36" s="25"/>
      <c r="NGE36" s="25"/>
      <c r="NGF36" s="25"/>
      <c r="NGG36" s="25"/>
      <c r="NGH36" s="25"/>
      <c r="NGI36" s="25"/>
      <c r="NGJ36" s="25"/>
      <c r="NGK36" s="25"/>
      <c r="NGL36" s="25"/>
      <c r="NGM36" s="25"/>
      <c r="NGN36" s="25"/>
      <c r="NGO36" s="25"/>
      <c r="NGP36" s="25"/>
      <c r="NGQ36" s="25"/>
      <c r="NGR36" s="25"/>
      <c r="NGS36" s="25"/>
      <c r="NGT36" s="25"/>
      <c r="NGU36" s="25"/>
      <c r="NGV36" s="25"/>
      <c r="NGW36" s="25"/>
      <c r="NGX36" s="25"/>
      <c r="NGY36" s="25"/>
      <c r="NGZ36" s="25"/>
      <c r="NHA36" s="25"/>
      <c r="NHB36" s="25"/>
      <c r="NHC36" s="25"/>
      <c r="NHD36" s="25"/>
      <c r="NHE36" s="25"/>
      <c r="NHF36" s="25"/>
      <c r="NHG36" s="25"/>
      <c r="NHH36" s="25"/>
      <c r="NHI36" s="25"/>
      <c r="NHJ36" s="25"/>
      <c r="NHK36" s="25"/>
      <c r="NHL36" s="25"/>
      <c r="NHM36" s="25"/>
      <c r="NHN36" s="25"/>
      <c r="NHO36" s="25"/>
      <c r="NHP36" s="25"/>
      <c r="NHQ36" s="25"/>
      <c r="NHR36" s="25"/>
      <c r="NHS36" s="25"/>
      <c r="NHT36" s="25"/>
      <c r="NHU36" s="25"/>
      <c r="NHV36" s="25"/>
      <c r="NHW36" s="25"/>
      <c r="NHX36" s="25"/>
      <c r="NHY36" s="25"/>
      <c r="NHZ36" s="25"/>
      <c r="NIA36" s="25"/>
      <c r="NIB36" s="25"/>
      <c r="NIC36" s="25"/>
      <c r="NID36" s="25"/>
      <c r="NIE36" s="25"/>
      <c r="NIF36" s="25"/>
      <c r="NIG36" s="25"/>
      <c r="NIH36" s="25"/>
      <c r="NII36" s="25"/>
      <c r="NIJ36" s="25"/>
      <c r="NIK36" s="25"/>
      <c r="NIL36" s="25"/>
      <c r="NIM36" s="25"/>
      <c r="NIN36" s="25"/>
      <c r="NIO36" s="25"/>
      <c r="NIP36" s="25"/>
      <c r="NIQ36" s="25"/>
      <c r="NIR36" s="25"/>
      <c r="NIS36" s="25"/>
      <c r="NIT36" s="25"/>
      <c r="NIU36" s="25"/>
      <c r="NIV36" s="25"/>
      <c r="NIW36" s="25"/>
      <c r="NIX36" s="25"/>
      <c r="NIY36" s="25"/>
      <c r="NIZ36" s="25"/>
      <c r="NJA36" s="25"/>
      <c r="NJB36" s="25"/>
      <c r="NJC36" s="25"/>
      <c r="NJD36" s="25"/>
      <c r="NJE36" s="25"/>
      <c r="NJF36" s="25"/>
      <c r="NJG36" s="25"/>
      <c r="NJH36" s="25"/>
      <c r="NJI36" s="25"/>
      <c r="NJJ36" s="25"/>
      <c r="NJK36" s="25"/>
      <c r="NJL36" s="25"/>
      <c r="NJM36" s="25"/>
      <c r="NJN36" s="25"/>
      <c r="NJO36" s="25"/>
      <c r="NJP36" s="25"/>
      <c r="NJQ36" s="25"/>
      <c r="NJR36" s="25"/>
      <c r="NJS36" s="25"/>
      <c r="NJT36" s="25"/>
      <c r="NJU36" s="25"/>
      <c r="NJV36" s="25"/>
      <c r="NJW36" s="25"/>
      <c r="NJX36" s="25"/>
      <c r="NJY36" s="25"/>
      <c r="NJZ36" s="25"/>
      <c r="NKA36" s="25"/>
      <c r="NKB36" s="25"/>
      <c r="NKC36" s="25"/>
      <c r="NKD36" s="25"/>
      <c r="NKE36" s="25"/>
      <c r="NKF36" s="25"/>
      <c r="NKG36" s="25"/>
      <c r="NKH36" s="25"/>
      <c r="NKI36" s="25"/>
      <c r="NKJ36" s="25"/>
      <c r="NKK36" s="25"/>
      <c r="NKL36" s="25"/>
      <c r="NKM36" s="25"/>
      <c r="NKN36" s="25"/>
      <c r="NKO36" s="25"/>
      <c r="NKP36" s="25"/>
      <c r="NKQ36" s="25"/>
      <c r="NKR36" s="25"/>
      <c r="NKS36" s="25"/>
      <c r="NKT36" s="25"/>
      <c r="NKU36" s="25"/>
      <c r="NKV36" s="25"/>
      <c r="NKW36" s="25"/>
      <c r="NKX36" s="25"/>
      <c r="NKY36" s="25"/>
      <c r="NKZ36" s="25"/>
      <c r="NLA36" s="25"/>
      <c r="NLB36" s="25"/>
      <c r="NLC36" s="25"/>
      <c r="NLD36" s="25"/>
      <c r="NLE36" s="25"/>
      <c r="NLF36" s="25"/>
      <c r="NLG36" s="25"/>
      <c r="NLH36" s="25"/>
      <c r="NLI36" s="25"/>
      <c r="NLJ36" s="25"/>
      <c r="NLK36" s="25"/>
      <c r="NLL36" s="25"/>
      <c r="NLM36" s="25"/>
      <c r="NLN36" s="25"/>
      <c r="NLO36" s="25"/>
      <c r="NLP36" s="25"/>
      <c r="NLQ36" s="25"/>
      <c r="NLR36" s="25"/>
      <c r="NLS36" s="25"/>
      <c r="NLT36" s="25"/>
      <c r="NLU36" s="25"/>
      <c r="NLV36" s="25"/>
      <c r="NLW36" s="25"/>
      <c r="NLX36" s="25"/>
      <c r="NLY36" s="25"/>
      <c r="NLZ36" s="25"/>
      <c r="NMA36" s="25"/>
      <c r="NMB36" s="25"/>
      <c r="NMC36" s="25"/>
      <c r="NMD36" s="25"/>
      <c r="NME36" s="25"/>
      <c r="NMF36" s="25"/>
      <c r="NMG36" s="25"/>
      <c r="NMH36" s="25"/>
      <c r="NMI36" s="25"/>
      <c r="NMJ36" s="25"/>
      <c r="NMK36" s="25"/>
      <c r="NML36" s="25"/>
      <c r="NMM36" s="25"/>
      <c r="NMN36" s="25"/>
      <c r="NMO36" s="25"/>
      <c r="NMP36" s="25"/>
      <c r="NMQ36" s="25"/>
      <c r="NMR36" s="25"/>
      <c r="NMS36" s="25"/>
      <c r="NMT36" s="25"/>
      <c r="NMU36" s="25"/>
      <c r="NMV36" s="25"/>
      <c r="NMW36" s="25"/>
      <c r="NMX36" s="25"/>
      <c r="NMY36" s="25"/>
      <c r="NMZ36" s="25"/>
      <c r="NNA36" s="25"/>
      <c r="NNB36" s="25"/>
      <c r="NNC36" s="25"/>
      <c r="NND36" s="25"/>
      <c r="NNE36" s="25"/>
      <c r="NNF36" s="25"/>
      <c r="NNG36" s="25"/>
      <c r="NNH36" s="25"/>
      <c r="NNI36" s="25"/>
      <c r="NNJ36" s="25"/>
      <c r="NNK36" s="25"/>
      <c r="NNL36" s="25"/>
      <c r="NNM36" s="25"/>
      <c r="NNN36" s="25"/>
      <c r="NNO36" s="25"/>
      <c r="NNP36" s="25"/>
      <c r="NNQ36" s="25"/>
      <c r="NNR36" s="25"/>
      <c r="NNS36" s="25"/>
      <c r="NNT36" s="25"/>
      <c r="NNU36" s="25"/>
      <c r="NNV36" s="25"/>
      <c r="NNW36" s="25"/>
      <c r="NNX36" s="25"/>
      <c r="NNY36" s="25"/>
      <c r="NNZ36" s="25"/>
      <c r="NOA36" s="25"/>
      <c r="NOB36" s="25"/>
      <c r="NOC36" s="25"/>
      <c r="NOD36" s="25"/>
      <c r="NOE36" s="25"/>
      <c r="NOF36" s="25"/>
      <c r="NOG36" s="25"/>
      <c r="NOH36" s="25"/>
      <c r="NOI36" s="25"/>
      <c r="NOJ36" s="25"/>
      <c r="NOK36" s="25"/>
      <c r="NOL36" s="25"/>
      <c r="NOM36" s="25"/>
      <c r="NON36" s="25"/>
      <c r="NOO36" s="25"/>
      <c r="NOP36" s="25"/>
      <c r="NOQ36" s="25"/>
      <c r="NOR36" s="25"/>
      <c r="NOS36" s="25"/>
      <c r="NOT36" s="25"/>
      <c r="NOU36" s="25"/>
      <c r="NOV36" s="25"/>
      <c r="NOW36" s="25"/>
      <c r="NOX36" s="25"/>
      <c r="NOY36" s="25"/>
      <c r="NOZ36" s="25"/>
      <c r="NPA36" s="25"/>
      <c r="NPB36" s="25"/>
      <c r="NPC36" s="25"/>
      <c r="NPD36" s="25"/>
      <c r="NPE36" s="25"/>
      <c r="NPF36" s="25"/>
      <c r="NPG36" s="25"/>
      <c r="NPH36" s="25"/>
      <c r="NPI36" s="25"/>
      <c r="NPJ36" s="25"/>
      <c r="NPK36" s="25"/>
      <c r="NPL36" s="25"/>
      <c r="NPM36" s="25"/>
      <c r="NPN36" s="25"/>
      <c r="NPO36" s="25"/>
      <c r="NPP36" s="25"/>
      <c r="NPQ36" s="25"/>
      <c r="NPR36" s="25"/>
      <c r="NPS36" s="25"/>
      <c r="NPT36" s="25"/>
      <c r="NPU36" s="25"/>
      <c r="NPV36" s="25"/>
      <c r="NPW36" s="25"/>
      <c r="NPX36" s="25"/>
      <c r="NPY36" s="25"/>
      <c r="NPZ36" s="25"/>
      <c r="NQA36" s="25"/>
      <c r="NQB36" s="25"/>
      <c r="NQC36" s="25"/>
      <c r="NQD36" s="25"/>
      <c r="NQE36" s="25"/>
      <c r="NQF36" s="25"/>
      <c r="NQG36" s="25"/>
      <c r="NQH36" s="25"/>
      <c r="NQI36" s="25"/>
      <c r="NQJ36" s="25"/>
      <c r="NQK36" s="25"/>
      <c r="NQL36" s="25"/>
      <c r="NQM36" s="25"/>
      <c r="NQN36" s="25"/>
      <c r="NQO36" s="25"/>
      <c r="NQP36" s="25"/>
      <c r="NQQ36" s="25"/>
      <c r="NQR36" s="25"/>
      <c r="NQS36" s="25"/>
      <c r="NQT36" s="25"/>
      <c r="NQU36" s="25"/>
      <c r="NQV36" s="25"/>
      <c r="NQW36" s="25"/>
      <c r="NQX36" s="25"/>
      <c r="NQY36" s="25"/>
      <c r="NQZ36" s="25"/>
      <c r="NRA36" s="25"/>
      <c r="NRB36" s="25"/>
      <c r="NRC36" s="25"/>
      <c r="NRD36" s="25"/>
      <c r="NRE36" s="25"/>
      <c r="NRF36" s="25"/>
      <c r="NRG36" s="25"/>
      <c r="NRH36" s="25"/>
      <c r="NRI36" s="25"/>
      <c r="NRJ36" s="25"/>
      <c r="NRK36" s="25"/>
      <c r="NRL36" s="25"/>
      <c r="NRM36" s="25"/>
      <c r="NRN36" s="25"/>
      <c r="NRO36" s="25"/>
      <c r="NRP36" s="25"/>
      <c r="NRQ36" s="25"/>
      <c r="NRR36" s="25"/>
      <c r="NRS36" s="25"/>
      <c r="NRT36" s="25"/>
      <c r="NRU36" s="25"/>
      <c r="NRV36" s="25"/>
      <c r="NRW36" s="25"/>
      <c r="NRX36" s="25"/>
      <c r="NRY36" s="25"/>
      <c r="NRZ36" s="25"/>
      <c r="NSA36" s="25"/>
      <c r="NSB36" s="25"/>
      <c r="NSC36" s="25"/>
      <c r="NSD36" s="25"/>
      <c r="NSE36" s="25"/>
      <c r="NSF36" s="25"/>
      <c r="NSG36" s="25"/>
      <c r="NSH36" s="25"/>
      <c r="NSI36" s="25"/>
      <c r="NSJ36" s="25"/>
      <c r="NSK36" s="25"/>
      <c r="NSL36" s="25"/>
      <c r="NSM36" s="25"/>
      <c r="NSN36" s="25"/>
      <c r="NSO36" s="25"/>
      <c r="NSP36" s="25"/>
      <c r="NSQ36" s="25"/>
      <c r="NSR36" s="25"/>
      <c r="NSS36" s="25"/>
      <c r="NST36" s="25"/>
      <c r="NSU36" s="25"/>
      <c r="NSV36" s="25"/>
      <c r="NSW36" s="25"/>
      <c r="NSX36" s="25"/>
      <c r="NSY36" s="25"/>
      <c r="NSZ36" s="25"/>
      <c r="NTA36" s="25"/>
      <c r="NTB36" s="25"/>
      <c r="NTC36" s="25"/>
      <c r="NTD36" s="25"/>
      <c r="NTE36" s="25"/>
      <c r="NTF36" s="25"/>
      <c r="NTG36" s="25"/>
      <c r="NTH36" s="25"/>
      <c r="NTI36" s="25"/>
      <c r="NTJ36" s="25"/>
      <c r="NTK36" s="25"/>
      <c r="NTL36" s="25"/>
      <c r="NTM36" s="25"/>
      <c r="NTN36" s="25"/>
      <c r="NTO36" s="25"/>
      <c r="NTP36" s="25"/>
      <c r="NTQ36" s="25"/>
      <c r="NTR36" s="25"/>
      <c r="NTS36" s="25"/>
      <c r="NTT36" s="25"/>
      <c r="NTU36" s="25"/>
      <c r="NTV36" s="25"/>
      <c r="NTW36" s="25"/>
      <c r="NTX36" s="25"/>
      <c r="NTY36" s="25"/>
      <c r="NTZ36" s="25"/>
      <c r="NUA36" s="25"/>
      <c r="NUB36" s="25"/>
      <c r="NUC36" s="25"/>
      <c r="NUD36" s="25"/>
      <c r="NUE36" s="25"/>
      <c r="NUF36" s="25"/>
      <c r="NUG36" s="25"/>
      <c r="NUH36" s="25"/>
      <c r="NUI36" s="25"/>
      <c r="NUJ36" s="25"/>
      <c r="NUK36" s="25"/>
      <c r="NUL36" s="25"/>
      <c r="NUM36" s="25"/>
      <c r="NUN36" s="25"/>
      <c r="NUO36" s="25"/>
      <c r="NUP36" s="25"/>
      <c r="NUQ36" s="25"/>
      <c r="NUR36" s="25"/>
      <c r="NUS36" s="25"/>
      <c r="NUT36" s="25"/>
      <c r="NUU36" s="25"/>
      <c r="NUV36" s="25"/>
      <c r="NUW36" s="25"/>
      <c r="NUX36" s="25"/>
      <c r="NUY36" s="25"/>
      <c r="NUZ36" s="25"/>
      <c r="NVA36" s="25"/>
      <c r="NVB36" s="25"/>
      <c r="NVC36" s="25"/>
      <c r="NVD36" s="25"/>
      <c r="NVE36" s="25"/>
      <c r="NVF36" s="25"/>
      <c r="NVG36" s="25"/>
      <c r="NVH36" s="25"/>
      <c r="NVI36" s="25"/>
      <c r="NVJ36" s="25"/>
      <c r="NVK36" s="25"/>
      <c r="NVL36" s="25"/>
      <c r="NVM36" s="25"/>
      <c r="NVN36" s="25"/>
      <c r="NVO36" s="25"/>
      <c r="NVP36" s="25"/>
      <c r="NVQ36" s="25"/>
      <c r="NVR36" s="25"/>
      <c r="NVS36" s="25"/>
      <c r="NVT36" s="25"/>
      <c r="NVU36" s="25"/>
      <c r="NVV36" s="25"/>
      <c r="NVW36" s="25"/>
      <c r="NVX36" s="25"/>
      <c r="NVY36" s="25"/>
      <c r="NVZ36" s="25"/>
      <c r="NWA36" s="25"/>
      <c r="NWB36" s="25"/>
      <c r="NWC36" s="25"/>
      <c r="NWD36" s="25"/>
      <c r="NWE36" s="25"/>
      <c r="NWF36" s="25"/>
      <c r="NWG36" s="25"/>
      <c r="NWH36" s="25"/>
      <c r="NWI36" s="25"/>
      <c r="NWJ36" s="25"/>
      <c r="NWK36" s="25"/>
      <c r="NWL36" s="25"/>
      <c r="NWM36" s="25"/>
      <c r="NWN36" s="25"/>
      <c r="NWO36" s="25"/>
      <c r="NWP36" s="25"/>
      <c r="NWQ36" s="25"/>
      <c r="NWR36" s="25"/>
      <c r="NWS36" s="25"/>
      <c r="NWT36" s="25"/>
      <c r="NWU36" s="25"/>
      <c r="NWV36" s="25"/>
      <c r="NWW36" s="25"/>
      <c r="NWX36" s="25"/>
      <c r="NWY36" s="25"/>
      <c r="NWZ36" s="25"/>
      <c r="NXA36" s="25"/>
      <c r="NXB36" s="25"/>
      <c r="NXC36" s="25"/>
      <c r="NXD36" s="25"/>
      <c r="NXE36" s="25"/>
      <c r="NXF36" s="25"/>
      <c r="NXG36" s="25"/>
      <c r="NXH36" s="25"/>
      <c r="NXI36" s="25"/>
      <c r="NXJ36" s="25"/>
      <c r="NXK36" s="25"/>
      <c r="NXL36" s="25"/>
      <c r="NXM36" s="25"/>
      <c r="NXN36" s="25"/>
      <c r="NXO36" s="25"/>
      <c r="NXP36" s="25"/>
      <c r="NXQ36" s="25"/>
      <c r="NXR36" s="25"/>
      <c r="NXS36" s="25"/>
      <c r="NXT36" s="25"/>
      <c r="NXU36" s="25"/>
      <c r="NXV36" s="25"/>
      <c r="NXW36" s="25"/>
      <c r="NXX36" s="25"/>
      <c r="NXY36" s="25"/>
      <c r="NXZ36" s="25"/>
      <c r="NYA36" s="25"/>
      <c r="NYB36" s="25"/>
      <c r="NYC36" s="25"/>
      <c r="NYD36" s="25"/>
      <c r="NYE36" s="25"/>
      <c r="NYF36" s="25"/>
      <c r="NYG36" s="25"/>
      <c r="NYH36" s="25"/>
      <c r="NYI36" s="25"/>
      <c r="NYJ36" s="25"/>
      <c r="NYK36" s="25"/>
      <c r="NYL36" s="25"/>
      <c r="NYM36" s="25"/>
      <c r="NYN36" s="25"/>
      <c r="NYO36" s="25"/>
      <c r="NYP36" s="25"/>
      <c r="NYQ36" s="25"/>
      <c r="NYR36" s="25"/>
      <c r="NYS36" s="25"/>
      <c r="NYT36" s="25"/>
      <c r="NYU36" s="25"/>
      <c r="NYV36" s="25"/>
      <c r="NYW36" s="25"/>
      <c r="NYX36" s="25"/>
      <c r="NYY36" s="25"/>
      <c r="NYZ36" s="25"/>
      <c r="NZA36" s="25"/>
      <c r="NZB36" s="25"/>
      <c r="NZC36" s="25"/>
      <c r="NZD36" s="25"/>
      <c r="NZE36" s="25"/>
      <c r="NZF36" s="25"/>
      <c r="NZG36" s="25"/>
      <c r="NZH36" s="25"/>
      <c r="NZI36" s="25"/>
      <c r="NZJ36" s="25"/>
      <c r="NZK36" s="25"/>
      <c r="NZL36" s="25"/>
      <c r="NZM36" s="25"/>
      <c r="NZN36" s="25"/>
      <c r="NZO36" s="25"/>
      <c r="NZP36" s="25"/>
      <c r="NZQ36" s="25"/>
      <c r="NZR36" s="25"/>
      <c r="NZS36" s="25"/>
      <c r="NZT36" s="25"/>
      <c r="NZU36" s="25"/>
      <c r="NZV36" s="25"/>
      <c r="NZW36" s="25"/>
      <c r="NZX36" s="25"/>
      <c r="NZY36" s="25"/>
      <c r="NZZ36" s="25"/>
      <c r="OAA36" s="25"/>
      <c r="OAB36" s="25"/>
      <c r="OAC36" s="25"/>
      <c r="OAD36" s="25"/>
      <c r="OAE36" s="25"/>
      <c r="OAF36" s="25"/>
      <c r="OAG36" s="25"/>
      <c r="OAH36" s="25"/>
      <c r="OAI36" s="25"/>
      <c r="OAJ36" s="25"/>
      <c r="OAK36" s="25"/>
      <c r="OAL36" s="25"/>
      <c r="OAM36" s="25"/>
      <c r="OAN36" s="25"/>
      <c r="OAO36" s="25"/>
      <c r="OAP36" s="25"/>
      <c r="OAQ36" s="25"/>
      <c r="OAR36" s="25"/>
      <c r="OAS36" s="25"/>
      <c r="OAT36" s="25"/>
      <c r="OAU36" s="25"/>
      <c r="OAV36" s="25"/>
      <c r="OAW36" s="25"/>
      <c r="OAX36" s="25"/>
      <c r="OAY36" s="25"/>
      <c r="OAZ36" s="25"/>
      <c r="OBA36" s="25"/>
      <c r="OBB36" s="25"/>
      <c r="OBC36" s="25"/>
      <c r="OBD36" s="25"/>
      <c r="OBE36" s="25"/>
      <c r="OBF36" s="25"/>
      <c r="OBG36" s="25"/>
      <c r="OBH36" s="25"/>
      <c r="OBI36" s="25"/>
      <c r="OBJ36" s="25"/>
      <c r="OBK36" s="25"/>
      <c r="OBL36" s="25"/>
      <c r="OBM36" s="25"/>
      <c r="OBN36" s="25"/>
      <c r="OBO36" s="25"/>
      <c r="OBP36" s="25"/>
      <c r="OBQ36" s="25"/>
      <c r="OBR36" s="25"/>
      <c r="OBS36" s="25"/>
      <c r="OBT36" s="25"/>
      <c r="OBU36" s="25"/>
      <c r="OBV36" s="25"/>
      <c r="OBW36" s="25"/>
      <c r="OBX36" s="25"/>
      <c r="OBY36" s="25"/>
      <c r="OBZ36" s="25"/>
      <c r="OCA36" s="25"/>
      <c r="OCB36" s="25"/>
      <c r="OCC36" s="25"/>
      <c r="OCD36" s="25"/>
      <c r="OCE36" s="25"/>
      <c r="OCF36" s="25"/>
      <c r="OCG36" s="25"/>
      <c r="OCH36" s="25"/>
      <c r="OCI36" s="25"/>
      <c r="OCJ36" s="25"/>
      <c r="OCK36" s="25"/>
      <c r="OCL36" s="25"/>
      <c r="OCM36" s="25"/>
      <c r="OCN36" s="25"/>
      <c r="OCO36" s="25"/>
      <c r="OCP36" s="25"/>
      <c r="OCQ36" s="25"/>
      <c r="OCR36" s="25"/>
      <c r="OCS36" s="25"/>
      <c r="OCT36" s="25"/>
      <c r="OCU36" s="25"/>
      <c r="OCV36" s="25"/>
      <c r="OCW36" s="25"/>
      <c r="OCX36" s="25"/>
      <c r="OCY36" s="25"/>
      <c r="OCZ36" s="25"/>
      <c r="ODA36" s="25"/>
      <c r="ODB36" s="25"/>
      <c r="ODC36" s="25"/>
      <c r="ODD36" s="25"/>
      <c r="ODE36" s="25"/>
      <c r="ODF36" s="25"/>
      <c r="ODG36" s="25"/>
      <c r="ODH36" s="25"/>
      <c r="ODI36" s="25"/>
      <c r="ODJ36" s="25"/>
      <c r="ODK36" s="25"/>
      <c r="ODL36" s="25"/>
      <c r="ODM36" s="25"/>
      <c r="ODN36" s="25"/>
      <c r="ODO36" s="25"/>
      <c r="ODP36" s="25"/>
      <c r="ODQ36" s="25"/>
      <c r="ODR36" s="25"/>
      <c r="ODS36" s="25"/>
      <c r="ODT36" s="25"/>
      <c r="ODU36" s="25"/>
      <c r="ODV36" s="25"/>
      <c r="ODW36" s="25"/>
      <c r="ODX36" s="25"/>
      <c r="ODY36" s="25"/>
      <c r="ODZ36" s="25"/>
      <c r="OEA36" s="25"/>
      <c r="OEB36" s="25"/>
      <c r="OEC36" s="25"/>
      <c r="OED36" s="25"/>
      <c r="OEE36" s="25"/>
      <c r="OEF36" s="25"/>
      <c r="OEG36" s="25"/>
      <c r="OEH36" s="25"/>
      <c r="OEI36" s="25"/>
      <c r="OEJ36" s="25"/>
      <c r="OEK36" s="25"/>
      <c r="OEL36" s="25"/>
      <c r="OEM36" s="25"/>
      <c r="OEN36" s="25"/>
      <c r="OEO36" s="25"/>
      <c r="OEP36" s="25"/>
      <c r="OEQ36" s="25"/>
      <c r="OER36" s="25"/>
      <c r="OES36" s="25"/>
      <c r="OET36" s="25"/>
      <c r="OEU36" s="25"/>
      <c r="OEV36" s="25"/>
      <c r="OEW36" s="25"/>
      <c r="OEX36" s="25"/>
      <c r="OEY36" s="25"/>
      <c r="OEZ36" s="25"/>
      <c r="OFA36" s="25"/>
      <c r="OFB36" s="25"/>
      <c r="OFC36" s="25"/>
      <c r="OFD36" s="25"/>
      <c r="OFE36" s="25"/>
      <c r="OFF36" s="25"/>
      <c r="OFG36" s="25"/>
      <c r="OFH36" s="25"/>
      <c r="OFI36" s="25"/>
      <c r="OFJ36" s="25"/>
      <c r="OFK36" s="25"/>
      <c r="OFL36" s="25"/>
      <c r="OFM36" s="25"/>
      <c r="OFN36" s="25"/>
      <c r="OFO36" s="25"/>
      <c r="OFP36" s="25"/>
      <c r="OFQ36" s="25"/>
      <c r="OFR36" s="25"/>
      <c r="OFS36" s="25"/>
      <c r="OFT36" s="25"/>
      <c r="OFU36" s="25"/>
      <c r="OFV36" s="25"/>
      <c r="OFW36" s="25"/>
      <c r="OFX36" s="25"/>
      <c r="OFY36" s="25"/>
      <c r="OFZ36" s="25"/>
      <c r="OGA36" s="25"/>
      <c r="OGB36" s="25"/>
      <c r="OGC36" s="25"/>
      <c r="OGD36" s="25"/>
      <c r="OGE36" s="25"/>
      <c r="OGF36" s="25"/>
      <c r="OGG36" s="25"/>
      <c r="OGH36" s="25"/>
      <c r="OGI36" s="25"/>
      <c r="OGJ36" s="25"/>
      <c r="OGK36" s="25"/>
      <c r="OGL36" s="25"/>
      <c r="OGM36" s="25"/>
      <c r="OGN36" s="25"/>
      <c r="OGO36" s="25"/>
      <c r="OGP36" s="25"/>
      <c r="OGQ36" s="25"/>
      <c r="OGR36" s="25"/>
      <c r="OGS36" s="25"/>
      <c r="OGT36" s="25"/>
      <c r="OGU36" s="25"/>
      <c r="OGV36" s="25"/>
      <c r="OGW36" s="25"/>
      <c r="OGX36" s="25"/>
      <c r="OGY36" s="25"/>
      <c r="OGZ36" s="25"/>
      <c r="OHA36" s="25"/>
      <c r="OHB36" s="25"/>
      <c r="OHC36" s="25"/>
      <c r="OHD36" s="25"/>
      <c r="OHE36" s="25"/>
      <c r="OHF36" s="25"/>
      <c r="OHG36" s="25"/>
      <c r="OHH36" s="25"/>
      <c r="OHI36" s="25"/>
      <c r="OHJ36" s="25"/>
      <c r="OHK36" s="25"/>
      <c r="OHL36" s="25"/>
      <c r="OHM36" s="25"/>
      <c r="OHN36" s="25"/>
      <c r="OHO36" s="25"/>
      <c r="OHP36" s="25"/>
      <c r="OHQ36" s="25"/>
      <c r="OHR36" s="25"/>
      <c r="OHS36" s="25"/>
      <c r="OHT36" s="25"/>
      <c r="OHU36" s="25"/>
      <c r="OHV36" s="25"/>
      <c r="OHW36" s="25"/>
      <c r="OHX36" s="25"/>
      <c r="OHY36" s="25"/>
      <c r="OHZ36" s="25"/>
      <c r="OIA36" s="25"/>
      <c r="OIB36" s="25"/>
      <c r="OIC36" s="25"/>
      <c r="OID36" s="25"/>
      <c r="OIE36" s="25"/>
      <c r="OIF36" s="25"/>
      <c r="OIG36" s="25"/>
      <c r="OIH36" s="25"/>
      <c r="OII36" s="25"/>
      <c r="OIJ36" s="25"/>
      <c r="OIK36" s="25"/>
      <c r="OIL36" s="25"/>
      <c r="OIM36" s="25"/>
      <c r="OIN36" s="25"/>
      <c r="OIO36" s="25"/>
      <c r="OIP36" s="25"/>
      <c r="OIQ36" s="25"/>
      <c r="OIR36" s="25"/>
      <c r="OIS36" s="25"/>
      <c r="OIT36" s="25"/>
      <c r="OIU36" s="25"/>
      <c r="OIV36" s="25"/>
      <c r="OIW36" s="25"/>
      <c r="OIX36" s="25"/>
      <c r="OIY36" s="25"/>
      <c r="OIZ36" s="25"/>
      <c r="OJA36" s="25"/>
      <c r="OJB36" s="25"/>
      <c r="OJC36" s="25"/>
      <c r="OJD36" s="25"/>
      <c r="OJE36" s="25"/>
      <c r="OJF36" s="25"/>
      <c r="OJG36" s="25"/>
      <c r="OJH36" s="25"/>
      <c r="OJI36" s="25"/>
      <c r="OJJ36" s="25"/>
      <c r="OJK36" s="25"/>
      <c r="OJL36" s="25"/>
      <c r="OJM36" s="25"/>
      <c r="OJN36" s="25"/>
      <c r="OJO36" s="25"/>
      <c r="OJP36" s="25"/>
      <c r="OJQ36" s="25"/>
      <c r="OJR36" s="25"/>
      <c r="OJS36" s="25"/>
      <c r="OJT36" s="25"/>
      <c r="OJU36" s="25"/>
      <c r="OJV36" s="25"/>
      <c r="OJW36" s="25"/>
      <c r="OJX36" s="25"/>
      <c r="OJY36" s="25"/>
      <c r="OJZ36" s="25"/>
      <c r="OKA36" s="25"/>
      <c r="OKB36" s="25"/>
      <c r="OKC36" s="25"/>
      <c r="OKD36" s="25"/>
      <c r="OKE36" s="25"/>
      <c r="OKF36" s="25"/>
      <c r="OKG36" s="25"/>
      <c r="OKH36" s="25"/>
      <c r="OKI36" s="25"/>
      <c r="OKJ36" s="25"/>
      <c r="OKK36" s="25"/>
      <c r="OKL36" s="25"/>
      <c r="OKM36" s="25"/>
      <c r="OKN36" s="25"/>
      <c r="OKO36" s="25"/>
      <c r="OKP36" s="25"/>
      <c r="OKQ36" s="25"/>
      <c r="OKR36" s="25"/>
      <c r="OKS36" s="25"/>
      <c r="OKT36" s="25"/>
      <c r="OKU36" s="25"/>
      <c r="OKV36" s="25"/>
      <c r="OKW36" s="25"/>
      <c r="OKX36" s="25"/>
      <c r="OKY36" s="25"/>
      <c r="OKZ36" s="25"/>
      <c r="OLA36" s="25"/>
      <c r="OLB36" s="25"/>
      <c r="OLC36" s="25"/>
      <c r="OLD36" s="25"/>
      <c r="OLE36" s="25"/>
      <c r="OLF36" s="25"/>
      <c r="OLG36" s="25"/>
      <c r="OLH36" s="25"/>
      <c r="OLI36" s="25"/>
      <c r="OLJ36" s="25"/>
      <c r="OLK36" s="25"/>
      <c r="OLL36" s="25"/>
      <c r="OLM36" s="25"/>
      <c r="OLN36" s="25"/>
      <c r="OLO36" s="25"/>
      <c r="OLP36" s="25"/>
      <c r="OLQ36" s="25"/>
      <c r="OLR36" s="25"/>
      <c r="OLS36" s="25"/>
      <c r="OLT36" s="25"/>
      <c r="OLU36" s="25"/>
      <c r="OLV36" s="25"/>
      <c r="OLW36" s="25"/>
      <c r="OLX36" s="25"/>
      <c r="OLY36" s="25"/>
      <c r="OLZ36" s="25"/>
      <c r="OMA36" s="25"/>
      <c r="OMB36" s="25"/>
      <c r="OMC36" s="25"/>
      <c r="OMD36" s="25"/>
      <c r="OME36" s="25"/>
      <c r="OMF36" s="25"/>
      <c r="OMG36" s="25"/>
      <c r="OMH36" s="25"/>
      <c r="OMI36" s="25"/>
      <c r="OMJ36" s="25"/>
      <c r="OMK36" s="25"/>
      <c r="OML36" s="25"/>
      <c r="OMM36" s="25"/>
      <c r="OMN36" s="25"/>
      <c r="OMO36" s="25"/>
      <c r="OMP36" s="25"/>
      <c r="OMQ36" s="25"/>
      <c r="OMR36" s="25"/>
      <c r="OMS36" s="25"/>
      <c r="OMT36" s="25"/>
      <c r="OMU36" s="25"/>
      <c r="OMV36" s="25"/>
      <c r="OMW36" s="25"/>
      <c r="OMX36" s="25"/>
      <c r="OMY36" s="25"/>
      <c r="OMZ36" s="25"/>
      <c r="ONA36" s="25"/>
      <c r="ONB36" s="25"/>
      <c r="ONC36" s="25"/>
      <c r="OND36" s="25"/>
      <c r="ONE36" s="25"/>
      <c r="ONF36" s="25"/>
      <c r="ONG36" s="25"/>
      <c r="ONH36" s="25"/>
      <c r="ONI36" s="25"/>
      <c r="ONJ36" s="25"/>
      <c r="ONK36" s="25"/>
      <c r="ONL36" s="25"/>
      <c r="ONM36" s="25"/>
      <c r="ONN36" s="25"/>
      <c r="ONO36" s="25"/>
      <c r="ONP36" s="25"/>
      <c r="ONQ36" s="25"/>
      <c r="ONR36" s="25"/>
      <c r="ONS36" s="25"/>
      <c r="ONT36" s="25"/>
      <c r="ONU36" s="25"/>
      <c r="ONV36" s="25"/>
      <c r="ONW36" s="25"/>
      <c r="ONX36" s="25"/>
      <c r="ONY36" s="25"/>
      <c r="ONZ36" s="25"/>
      <c r="OOA36" s="25"/>
      <c r="OOB36" s="25"/>
      <c r="OOC36" s="25"/>
      <c r="OOD36" s="25"/>
      <c r="OOE36" s="25"/>
      <c r="OOF36" s="25"/>
      <c r="OOG36" s="25"/>
      <c r="OOH36" s="25"/>
      <c r="OOI36" s="25"/>
      <c r="OOJ36" s="25"/>
      <c r="OOK36" s="25"/>
      <c r="OOL36" s="25"/>
      <c r="OOM36" s="25"/>
      <c r="OON36" s="25"/>
      <c r="OOO36" s="25"/>
      <c r="OOP36" s="25"/>
      <c r="OOQ36" s="25"/>
      <c r="OOR36" s="25"/>
      <c r="OOS36" s="25"/>
      <c r="OOT36" s="25"/>
      <c r="OOU36" s="25"/>
      <c r="OOV36" s="25"/>
      <c r="OOW36" s="25"/>
      <c r="OOX36" s="25"/>
      <c r="OOY36" s="25"/>
      <c r="OOZ36" s="25"/>
      <c r="OPA36" s="25"/>
      <c r="OPB36" s="25"/>
      <c r="OPC36" s="25"/>
      <c r="OPD36" s="25"/>
      <c r="OPE36" s="25"/>
      <c r="OPF36" s="25"/>
      <c r="OPG36" s="25"/>
      <c r="OPH36" s="25"/>
      <c r="OPI36" s="25"/>
      <c r="OPJ36" s="25"/>
      <c r="OPK36" s="25"/>
      <c r="OPL36" s="25"/>
      <c r="OPM36" s="25"/>
      <c r="OPN36" s="25"/>
      <c r="OPO36" s="25"/>
      <c r="OPP36" s="25"/>
      <c r="OPQ36" s="25"/>
      <c r="OPR36" s="25"/>
      <c r="OPS36" s="25"/>
      <c r="OPT36" s="25"/>
      <c r="OPU36" s="25"/>
      <c r="OPV36" s="25"/>
      <c r="OPW36" s="25"/>
      <c r="OPX36" s="25"/>
      <c r="OPY36" s="25"/>
      <c r="OPZ36" s="25"/>
      <c r="OQA36" s="25"/>
      <c r="OQB36" s="25"/>
      <c r="OQC36" s="25"/>
      <c r="OQD36" s="25"/>
      <c r="OQE36" s="25"/>
      <c r="OQF36" s="25"/>
      <c r="OQG36" s="25"/>
      <c r="OQH36" s="25"/>
      <c r="OQI36" s="25"/>
      <c r="OQJ36" s="25"/>
      <c r="OQK36" s="25"/>
      <c r="OQL36" s="25"/>
      <c r="OQM36" s="25"/>
      <c r="OQN36" s="25"/>
      <c r="OQO36" s="25"/>
      <c r="OQP36" s="25"/>
      <c r="OQQ36" s="25"/>
      <c r="OQR36" s="25"/>
      <c r="OQS36" s="25"/>
      <c r="OQT36" s="25"/>
      <c r="OQU36" s="25"/>
      <c r="OQV36" s="25"/>
      <c r="OQW36" s="25"/>
      <c r="OQX36" s="25"/>
      <c r="OQY36" s="25"/>
      <c r="OQZ36" s="25"/>
      <c r="ORA36" s="25"/>
      <c r="ORB36" s="25"/>
      <c r="ORC36" s="25"/>
      <c r="ORD36" s="25"/>
      <c r="ORE36" s="25"/>
      <c r="ORF36" s="25"/>
      <c r="ORG36" s="25"/>
      <c r="ORH36" s="25"/>
      <c r="ORI36" s="25"/>
      <c r="ORJ36" s="25"/>
      <c r="ORK36" s="25"/>
      <c r="ORL36" s="25"/>
      <c r="ORM36" s="25"/>
      <c r="ORN36" s="25"/>
      <c r="ORO36" s="25"/>
      <c r="ORP36" s="25"/>
      <c r="ORQ36" s="25"/>
      <c r="ORR36" s="25"/>
      <c r="ORS36" s="25"/>
      <c r="ORT36" s="25"/>
      <c r="ORU36" s="25"/>
      <c r="ORV36" s="25"/>
      <c r="ORW36" s="25"/>
      <c r="ORX36" s="25"/>
      <c r="ORY36" s="25"/>
      <c r="ORZ36" s="25"/>
      <c r="OSA36" s="25"/>
      <c r="OSB36" s="25"/>
      <c r="OSC36" s="25"/>
      <c r="OSD36" s="25"/>
      <c r="OSE36" s="25"/>
      <c r="OSF36" s="25"/>
      <c r="OSG36" s="25"/>
      <c r="OSH36" s="25"/>
      <c r="OSI36" s="25"/>
      <c r="OSJ36" s="25"/>
      <c r="OSK36" s="25"/>
      <c r="OSL36" s="25"/>
      <c r="OSM36" s="25"/>
      <c r="OSN36" s="25"/>
      <c r="OSO36" s="25"/>
      <c r="OSP36" s="25"/>
      <c r="OSQ36" s="25"/>
      <c r="OSR36" s="25"/>
      <c r="OSS36" s="25"/>
      <c r="OST36" s="25"/>
      <c r="OSU36" s="25"/>
      <c r="OSV36" s="25"/>
      <c r="OSW36" s="25"/>
      <c r="OSX36" s="25"/>
      <c r="OSY36" s="25"/>
      <c r="OSZ36" s="25"/>
      <c r="OTA36" s="25"/>
      <c r="OTB36" s="25"/>
      <c r="OTC36" s="25"/>
      <c r="OTD36" s="25"/>
      <c r="OTE36" s="25"/>
      <c r="OTF36" s="25"/>
      <c r="OTG36" s="25"/>
      <c r="OTH36" s="25"/>
      <c r="OTI36" s="25"/>
      <c r="OTJ36" s="25"/>
      <c r="OTK36" s="25"/>
      <c r="OTL36" s="25"/>
      <c r="OTM36" s="25"/>
      <c r="OTN36" s="25"/>
      <c r="OTO36" s="25"/>
      <c r="OTP36" s="25"/>
      <c r="OTQ36" s="25"/>
      <c r="OTR36" s="25"/>
      <c r="OTS36" s="25"/>
      <c r="OTT36" s="25"/>
      <c r="OTU36" s="25"/>
      <c r="OTV36" s="25"/>
      <c r="OTW36" s="25"/>
      <c r="OTX36" s="25"/>
      <c r="OTY36" s="25"/>
      <c r="OTZ36" s="25"/>
      <c r="OUA36" s="25"/>
      <c r="OUB36" s="25"/>
      <c r="OUC36" s="25"/>
      <c r="OUD36" s="25"/>
      <c r="OUE36" s="25"/>
      <c r="OUF36" s="25"/>
      <c r="OUG36" s="25"/>
      <c r="OUH36" s="25"/>
      <c r="OUI36" s="25"/>
      <c r="OUJ36" s="25"/>
      <c r="OUK36" s="25"/>
      <c r="OUL36" s="25"/>
      <c r="OUM36" s="25"/>
      <c r="OUN36" s="25"/>
      <c r="OUO36" s="25"/>
      <c r="OUP36" s="25"/>
      <c r="OUQ36" s="25"/>
      <c r="OUR36" s="25"/>
      <c r="OUS36" s="25"/>
      <c r="OUT36" s="25"/>
      <c r="OUU36" s="25"/>
      <c r="OUV36" s="25"/>
      <c r="OUW36" s="25"/>
      <c r="OUX36" s="25"/>
      <c r="OUY36" s="25"/>
      <c r="OUZ36" s="25"/>
      <c r="OVA36" s="25"/>
      <c r="OVB36" s="25"/>
      <c r="OVC36" s="25"/>
      <c r="OVD36" s="25"/>
      <c r="OVE36" s="25"/>
      <c r="OVF36" s="25"/>
      <c r="OVG36" s="25"/>
      <c r="OVH36" s="25"/>
      <c r="OVI36" s="25"/>
      <c r="OVJ36" s="25"/>
      <c r="OVK36" s="25"/>
      <c r="OVL36" s="25"/>
      <c r="OVM36" s="25"/>
      <c r="OVN36" s="25"/>
      <c r="OVO36" s="25"/>
      <c r="OVP36" s="25"/>
      <c r="OVQ36" s="25"/>
      <c r="OVR36" s="25"/>
      <c r="OVS36" s="25"/>
      <c r="OVT36" s="25"/>
      <c r="OVU36" s="25"/>
      <c r="OVV36" s="25"/>
      <c r="OVW36" s="25"/>
      <c r="OVX36" s="25"/>
      <c r="OVY36" s="25"/>
      <c r="OVZ36" s="25"/>
      <c r="OWA36" s="25"/>
      <c r="OWB36" s="25"/>
      <c r="OWC36" s="25"/>
      <c r="OWD36" s="25"/>
      <c r="OWE36" s="25"/>
      <c r="OWF36" s="25"/>
      <c r="OWG36" s="25"/>
      <c r="OWH36" s="25"/>
      <c r="OWI36" s="25"/>
      <c r="OWJ36" s="25"/>
      <c r="OWK36" s="25"/>
      <c r="OWL36" s="25"/>
      <c r="OWM36" s="25"/>
      <c r="OWN36" s="25"/>
      <c r="OWO36" s="25"/>
      <c r="OWP36" s="25"/>
      <c r="OWQ36" s="25"/>
      <c r="OWR36" s="25"/>
      <c r="OWS36" s="25"/>
      <c r="OWT36" s="25"/>
      <c r="OWU36" s="25"/>
      <c r="OWV36" s="25"/>
      <c r="OWW36" s="25"/>
      <c r="OWX36" s="25"/>
      <c r="OWY36" s="25"/>
      <c r="OWZ36" s="25"/>
      <c r="OXA36" s="25"/>
      <c r="OXB36" s="25"/>
      <c r="OXC36" s="25"/>
      <c r="OXD36" s="25"/>
      <c r="OXE36" s="25"/>
      <c r="OXF36" s="25"/>
      <c r="OXG36" s="25"/>
      <c r="OXH36" s="25"/>
      <c r="OXI36" s="25"/>
      <c r="OXJ36" s="25"/>
      <c r="OXK36" s="25"/>
      <c r="OXL36" s="25"/>
      <c r="OXM36" s="25"/>
      <c r="OXN36" s="25"/>
      <c r="OXO36" s="25"/>
      <c r="OXP36" s="25"/>
      <c r="OXQ36" s="25"/>
      <c r="OXR36" s="25"/>
      <c r="OXS36" s="25"/>
      <c r="OXT36" s="25"/>
      <c r="OXU36" s="25"/>
      <c r="OXV36" s="25"/>
      <c r="OXW36" s="25"/>
      <c r="OXX36" s="25"/>
      <c r="OXY36" s="25"/>
      <c r="OXZ36" s="25"/>
      <c r="OYA36" s="25"/>
      <c r="OYB36" s="25"/>
      <c r="OYC36" s="25"/>
      <c r="OYD36" s="25"/>
      <c r="OYE36" s="25"/>
      <c r="OYF36" s="25"/>
      <c r="OYG36" s="25"/>
      <c r="OYH36" s="25"/>
      <c r="OYI36" s="25"/>
      <c r="OYJ36" s="25"/>
      <c r="OYK36" s="25"/>
      <c r="OYL36" s="25"/>
      <c r="OYM36" s="25"/>
      <c r="OYN36" s="25"/>
      <c r="OYO36" s="25"/>
      <c r="OYP36" s="25"/>
      <c r="OYQ36" s="25"/>
      <c r="OYR36" s="25"/>
      <c r="OYS36" s="25"/>
      <c r="OYT36" s="25"/>
      <c r="OYU36" s="25"/>
      <c r="OYV36" s="25"/>
      <c r="OYW36" s="25"/>
      <c r="OYX36" s="25"/>
      <c r="OYY36" s="25"/>
      <c r="OYZ36" s="25"/>
      <c r="OZA36" s="25"/>
      <c r="OZB36" s="25"/>
      <c r="OZC36" s="25"/>
      <c r="OZD36" s="25"/>
      <c r="OZE36" s="25"/>
      <c r="OZF36" s="25"/>
      <c r="OZG36" s="25"/>
      <c r="OZH36" s="25"/>
      <c r="OZI36" s="25"/>
      <c r="OZJ36" s="25"/>
      <c r="OZK36" s="25"/>
      <c r="OZL36" s="25"/>
      <c r="OZM36" s="25"/>
      <c r="OZN36" s="25"/>
      <c r="OZO36" s="25"/>
      <c r="OZP36" s="25"/>
      <c r="OZQ36" s="25"/>
      <c r="OZR36" s="25"/>
      <c r="OZS36" s="25"/>
      <c r="OZT36" s="25"/>
      <c r="OZU36" s="25"/>
      <c r="OZV36" s="25"/>
      <c r="OZW36" s="25"/>
      <c r="OZX36" s="25"/>
      <c r="OZY36" s="25"/>
      <c r="OZZ36" s="25"/>
      <c r="PAA36" s="25"/>
      <c r="PAB36" s="25"/>
      <c r="PAC36" s="25"/>
      <c r="PAD36" s="25"/>
      <c r="PAE36" s="25"/>
      <c r="PAF36" s="25"/>
      <c r="PAG36" s="25"/>
      <c r="PAH36" s="25"/>
      <c r="PAI36" s="25"/>
      <c r="PAJ36" s="25"/>
      <c r="PAK36" s="25"/>
      <c r="PAL36" s="25"/>
      <c r="PAM36" s="25"/>
      <c r="PAN36" s="25"/>
      <c r="PAO36" s="25"/>
      <c r="PAP36" s="25"/>
      <c r="PAQ36" s="25"/>
      <c r="PAR36" s="25"/>
      <c r="PAS36" s="25"/>
      <c r="PAT36" s="25"/>
      <c r="PAU36" s="25"/>
      <c r="PAV36" s="25"/>
      <c r="PAW36" s="25"/>
      <c r="PAX36" s="25"/>
      <c r="PAY36" s="25"/>
      <c r="PAZ36" s="25"/>
      <c r="PBA36" s="25"/>
      <c r="PBB36" s="25"/>
      <c r="PBC36" s="25"/>
      <c r="PBD36" s="25"/>
      <c r="PBE36" s="25"/>
      <c r="PBF36" s="25"/>
      <c r="PBG36" s="25"/>
      <c r="PBH36" s="25"/>
      <c r="PBI36" s="25"/>
      <c r="PBJ36" s="25"/>
      <c r="PBK36" s="25"/>
      <c r="PBL36" s="25"/>
      <c r="PBM36" s="25"/>
      <c r="PBN36" s="25"/>
      <c r="PBO36" s="25"/>
      <c r="PBP36" s="25"/>
      <c r="PBQ36" s="25"/>
      <c r="PBR36" s="25"/>
      <c r="PBS36" s="25"/>
      <c r="PBT36" s="25"/>
      <c r="PBU36" s="25"/>
      <c r="PBV36" s="25"/>
      <c r="PBW36" s="25"/>
      <c r="PBX36" s="25"/>
      <c r="PBY36" s="25"/>
      <c r="PBZ36" s="25"/>
      <c r="PCA36" s="25"/>
      <c r="PCB36" s="25"/>
      <c r="PCC36" s="25"/>
      <c r="PCD36" s="25"/>
      <c r="PCE36" s="25"/>
      <c r="PCF36" s="25"/>
      <c r="PCG36" s="25"/>
      <c r="PCH36" s="25"/>
      <c r="PCI36" s="25"/>
      <c r="PCJ36" s="25"/>
      <c r="PCK36" s="25"/>
      <c r="PCL36" s="25"/>
      <c r="PCM36" s="25"/>
      <c r="PCN36" s="25"/>
      <c r="PCO36" s="25"/>
      <c r="PCP36" s="25"/>
      <c r="PCQ36" s="25"/>
      <c r="PCR36" s="25"/>
      <c r="PCS36" s="25"/>
      <c r="PCT36" s="25"/>
      <c r="PCU36" s="25"/>
      <c r="PCV36" s="25"/>
      <c r="PCW36" s="25"/>
      <c r="PCX36" s="25"/>
      <c r="PCY36" s="25"/>
      <c r="PCZ36" s="25"/>
      <c r="PDA36" s="25"/>
      <c r="PDB36" s="25"/>
      <c r="PDC36" s="25"/>
      <c r="PDD36" s="25"/>
      <c r="PDE36" s="25"/>
      <c r="PDF36" s="25"/>
      <c r="PDG36" s="25"/>
      <c r="PDH36" s="25"/>
      <c r="PDI36" s="25"/>
      <c r="PDJ36" s="25"/>
      <c r="PDK36" s="25"/>
      <c r="PDL36" s="25"/>
      <c r="PDM36" s="25"/>
      <c r="PDN36" s="25"/>
      <c r="PDO36" s="25"/>
      <c r="PDP36" s="25"/>
      <c r="PDQ36" s="25"/>
      <c r="PDR36" s="25"/>
      <c r="PDS36" s="25"/>
      <c r="PDT36" s="25"/>
      <c r="PDU36" s="25"/>
      <c r="PDV36" s="25"/>
      <c r="PDW36" s="25"/>
      <c r="PDX36" s="25"/>
      <c r="PDY36" s="25"/>
      <c r="PDZ36" s="25"/>
      <c r="PEA36" s="25"/>
      <c r="PEB36" s="25"/>
      <c r="PEC36" s="25"/>
      <c r="PED36" s="25"/>
      <c r="PEE36" s="25"/>
      <c r="PEF36" s="25"/>
      <c r="PEG36" s="25"/>
      <c r="PEH36" s="25"/>
      <c r="PEI36" s="25"/>
      <c r="PEJ36" s="25"/>
      <c r="PEK36" s="25"/>
      <c r="PEL36" s="25"/>
      <c r="PEM36" s="25"/>
      <c r="PEN36" s="25"/>
      <c r="PEO36" s="25"/>
      <c r="PEP36" s="25"/>
      <c r="PEQ36" s="25"/>
      <c r="PER36" s="25"/>
      <c r="PES36" s="25"/>
      <c r="PET36" s="25"/>
      <c r="PEU36" s="25"/>
      <c r="PEV36" s="25"/>
      <c r="PEW36" s="25"/>
      <c r="PEX36" s="25"/>
      <c r="PEY36" s="25"/>
      <c r="PEZ36" s="25"/>
      <c r="PFA36" s="25"/>
      <c r="PFB36" s="25"/>
      <c r="PFC36" s="25"/>
      <c r="PFD36" s="25"/>
      <c r="PFE36" s="25"/>
      <c r="PFF36" s="25"/>
      <c r="PFG36" s="25"/>
      <c r="PFH36" s="25"/>
      <c r="PFI36" s="25"/>
      <c r="PFJ36" s="25"/>
      <c r="PFK36" s="25"/>
      <c r="PFL36" s="25"/>
      <c r="PFM36" s="25"/>
      <c r="PFN36" s="25"/>
      <c r="PFO36" s="25"/>
      <c r="PFP36" s="25"/>
      <c r="PFQ36" s="25"/>
      <c r="PFR36" s="25"/>
      <c r="PFS36" s="25"/>
      <c r="PFT36" s="25"/>
      <c r="PFU36" s="25"/>
      <c r="PFV36" s="25"/>
      <c r="PFW36" s="25"/>
      <c r="PFX36" s="25"/>
      <c r="PFY36" s="25"/>
      <c r="PFZ36" s="25"/>
      <c r="PGA36" s="25"/>
      <c r="PGB36" s="25"/>
      <c r="PGC36" s="25"/>
      <c r="PGD36" s="25"/>
      <c r="PGE36" s="25"/>
      <c r="PGF36" s="25"/>
      <c r="PGG36" s="25"/>
      <c r="PGH36" s="25"/>
      <c r="PGI36" s="25"/>
      <c r="PGJ36" s="25"/>
      <c r="PGK36" s="25"/>
      <c r="PGL36" s="25"/>
      <c r="PGM36" s="25"/>
      <c r="PGN36" s="25"/>
      <c r="PGO36" s="25"/>
      <c r="PGP36" s="25"/>
      <c r="PGQ36" s="25"/>
      <c r="PGR36" s="25"/>
      <c r="PGS36" s="25"/>
      <c r="PGT36" s="25"/>
      <c r="PGU36" s="25"/>
      <c r="PGV36" s="25"/>
      <c r="PGW36" s="25"/>
      <c r="PGX36" s="25"/>
      <c r="PGY36" s="25"/>
      <c r="PGZ36" s="25"/>
      <c r="PHA36" s="25"/>
      <c r="PHB36" s="25"/>
      <c r="PHC36" s="25"/>
      <c r="PHD36" s="25"/>
      <c r="PHE36" s="25"/>
      <c r="PHF36" s="25"/>
      <c r="PHG36" s="25"/>
      <c r="PHH36" s="25"/>
      <c r="PHI36" s="25"/>
      <c r="PHJ36" s="25"/>
      <c r="PHK36" s="25"/>
      <c r="PHL36" s="25"/>
      <c r="PHM36" s="25"/>
      <c r="PHN36" s="25"/>
      <c r="PHO36" s="25"/>
      <c r="PHP36" s="25"/>
      <c r="PHQ36" s="25"/>
      <c r="PHR36" s="25"/>
      <c r="PHS36" s="25"/>
      <c r="PHT36" s="25"/>
      <c r="PHU36" s="25"/>
      <c r="PHV36" s="25"/>
      <c r="PHW36" s="25"/>
      <c r="PHX36" s="25"/>
      <c r="PHY36" s="25"/>
      <c r="PHZ36" s="25"/>
      <c r="PIA36" s="25"/>
      <c r="PIB36" s="25"/>
      <c r="PIC36" s="25"/>
      <c r="PID36" s="25"/>
      <c r="PIE36" s="25"/>
      <c r="PIF36" s="25"/>
      <c r="PIG36" s="25"/>
      <c r="PIH36" s="25"/>
      <c r="PII36" s="25"/>
      <c r="PIJ36" s="25"/>
      <c r="PIK36" s="25"/>
      <c r="PIL36" s="25"/>
      <c r="PIM36" s="25"/>
      <c r="PIN36" s="25"/>
      <c r="PIO36" s="25"/>
      <c r="PIP36" s="25"/>
      <c r="PIQ36" s="25"/>
      <c r="PIR36" s="25"/>
      <c r="PIS36" s="25"/>
      <c r="PIT36" s="25"/>
      <c r="PIU36" s="25"/>
      <c r="PIV36" s="25"/>
      <c r="PIW36" s="25"/>
      <c r="PIX36" s="25"/>
      <c r="PIY36" s="25"/>
      <c r="PIZ36" s="25"/>
      <c r="PJA36" s="25"/>
      <c r="PJB36" s="25"/>
      <c r="PJC36" s="25"/>
      <c r="PJD36" s="25"/>
      <c r="PJE36" s="25"/>
      <c r="PJF36" s="25"/>
      <c r="PJG36" s="25"/>
      <c r="PJH36" s="25"/>
      <c r="PJI36" s="25"/>
      <c r="PJJ36" s="25"/>
      <c r="PJK36" s="25"/>
      <c r="PJL36" s="25"/>
      <c r="PJM36" s="25"/>
      <c r="PJN36" s="25"/>
      <c r="PJO36" s="25"/>
      <c r="PJP36" s="25"/>
      <c r="PJQ36" s="25"/>
      <c r="PJR36" s="25"/>
      <c r="PJS36" s="25"/>
      <c r="PJT36" s="25"/>
      <c r="PJU36" s="25"/>
      <c r="PJV36" s="25"/>
      <c r="PJW36" s="25"/>
      <c r="PJX36" s="25"/>
      <c r="PJY36" s="25"/>
      <c r="PJZ36" s="25"/>
      <c r="PKA36" s="25"/>
      <c r="PKB36" s="25"/>
      <c r="PKC36" s="25"/>
      <c r="PKD36" s="25"/>
      <c r="PKE36" s="25"/>
      <c r="PKF36" s="25"/>
      <c r="PKG36" s="25"/>
      <c r="PKH36" s="25"/>
      <c r="PKI36" s="25"/>
      <c r="PKJ36" s="25"/>
      <c r="PKK36" s="25"/>
      <c r="PKL36" s="25"/>
      <c r="PKM36" s="25"/>
      <c r="PKN36" s="25"/>
      <c r="PKO36" s="25"/>
      <c r="PKP36" s="25"/>
      <c r="PKQ36" s="25"/>
      <c r="PKR36" s="25"/>
      <c r="PKS36" s="25"/>
      <c r="PKT36" s="25"/>
      <c r="PKU36" s="25"/>
      <c r="PKV36" s="25"/>
      <c r="PKW36" s="25"/>
      <c r="PKX36" s="25"/>
      <c r="PKY36" s="25"/>
      <c r="PKZ36" s="25"/>
      <c r="PLA36" s="25"/>
      <c r="PLB36" s="25"/>
      <c r="PLC36" s="25"/>
      <c r="PLD36" s="25"/>
      <c r="PLE36" s="25"/>
      <c r="PLF36" s="25"/>
      <c r="PLG36" s="25"/>
      <c r="PLH36" s="25"/>
      <c r="PLI36" s="25"/>
      <c r="PLJ36" s="25"/>
      <c r="PLK36" s="25"/>
      <c r="PLL36" s="25"/>
      <c r="PLM36" s="25"/>
      <c r="PLN36" s="25"/>
      <c r="PLO36" s="25"/>
      <c r="PLP36" s="25"/>
      <c r="PLQ36" s="25"/>
      <c r="PLR36" s="25"/>
      <c r="PLS36" s="25"/>
      <c r="PLT36" s="25"/>
      <c r="PLU36" s="25"/>
      <c r="PLV36" s="25"/>
      <c r="PLW36" s="25"/>
      <c r="PLX36" s="25"/>
      <c r="PLY36" s="25"/>
      <c r="PLZ36" s="25"/>
      <c r="PMA36" s="25"/>
      <c r="PMB36" s="25"/>
      <c r="PMC36" s="25"/>
      <c r="PMD36" s="25"/>
      <c r="PME36" s="25"/>
      <c r="PMF36" s="25"/>
      <c r="PMG36" s="25"/>
      <c r="PMH36" s="25"/>
      <c r="PMI36" s="25"/>
      <c r="PMJ36" s="25"/>
      <c r="PMK36" s="25"/>
      <c r="PML36" s="25"/>
      <c r="PMM36" s="25"/>
      <c r="PMN36" s="25"/>
      <c r="PMO36" s="25"/>
      <c r="PMP36" s="25"/>
      <c r="PMQ36" s="25"/>
      <c r="PMR36" s="25"/>
      <c r="PMS36" s="25"/>
      <c r="PMT36" s="25"/>
      <c r="PMU36" s="25"/>
      <c r="PMV36" s="25"/>
      <c r="PMW36" s="25"/>
      <c r="PMX36" s="25"/>
      <c r="PMY36" s="25"/>
      <c r="PMZ36" s="25"/>
      <c r="PNA36" s="25"/>
      <c r="PNB36" s="25"/>
      <c r="PNC36" s="25"/>
      <c r="PND36" s="25"/>
      <c r="PNE36" s="25"/>
      <c r="PNF36" s="25"/>
      <c r="PNG36" s="25"/>
      <c r="PNH36" s="25"/>
      <c r="PNI36" s="25"/>
      <c r="PNJ36" s="25"/>
      <c r="PNK36" s="25"/>
      <c r="PNL36" s="25"/>
      <c r="PNM36" s="25"/>
      <c r="PNN36" s="25"/>
      <c r="PNO36" s="25"/>
      <c r="PNP36" s="25"/>
      <c r="PNQ36" s="25"/>
      <c r="PNR36" s="25"/>
      <c r="PNS36" s="25"/>
      <c r="PNT36" s="25"/>
      <c r="PNU36" s="25"/>
      <c r="PNV36" s="25"/>
      <c r="PNW36" s="25"/>
      <c r="PNX36" s="25"/>
      <c r="PNY36" s="25"/>
      <c r="PNZ36" s="25"/>
      <c r="POA36" s="25"/>
      <c r="POB36" s="25"/>
      <c r="POC36" s="25"/>
      <c r="POD36" s="25"/>
      <c r="POE36" s="25"/>
      <c r="POF36" s="1"/>
      <c r="POG36" s="1"/>
      <c r="POH36" s="1"/>
      <c r="POI36" s="1"/>
      <c r="POJ36" s="1"/>
      <c r="POK36" s="1"/>
      <c r="POL36" s="1"/>
      <c r="POM36" s="1"/>
      <c r="PON36" s="1"/>
      <c r="POO36" s="1"/>
      <c r="POP36" s="1"/>
      <c r="POQ36" s="1"/>
      <c r="POR36" s="1"/>
      <c r="POS36" s="1"/>
      <c r="POT36" s="1"/>
      <c r="POU36" s="1"/>
      <c r="POV36" s="1"/>
      <c r="POW36" s="1"/>
      <c r="POX36" s="1"/>
      <c r="POY36" s="1"/>
      <c r="POZ36" s="1"/>
      <c r="PPA36" s="1"/>
      <c r="PPB36" s="1"/>
      <c r="PPC36" s="1"/>
      <c r="PPD36" s="1"/>
      <c r="PPE36" s="1"/>
      <c r="PPF36" s="1"/>
      <c r="PPG36" s="1"/>
      <c r="PPH36" s="1"/>
      <c r="PPI36" s="1"/>
      <c r="PPJ36" s="1"/>
      <c r="PPK36" s="1"/>
      <c r="PPL36" s="1"/>
      <c r="PPM36" s="1"/>
      <c r="PPN36" s="1"/>
      <c r="PPO36" s="1"/>
      <c r="PPP36" s="1"/>
      <c r="PPQ36" s="1"/>
      <c r="PPR36" s="1"/>
      <c r="PPS36" s="1"/>
      <c r="PPT36" s="1"/>
      <c r="PPU36" s="1"/>
      <c r="PPV36" s="1"/>
      <c r="PPW36" s="1"/>
      <c r="PPX36" s="1"/>
      <c r="PPY36" s="1"/>
      <c r="PPZ36" s="1"/>
      <c r="PQA36" s="1"/>
      <c r="PQB36" s="1"/>
      <c r="PQC36" s="1"/>
      <c r="PQD36" s="1"/>
      <c r="PQE36" s="1"/>
      <c r="PQF36" s="1"/>
      <c r="PQG36" s="1"/>
      <c r="PQH36" s="1"/>
      <c r="PQI36" s="1"/>
      <c r="PQJ36" s="1"/>
      <c r="PQK36" s="1"/>
      <c r="PQL36" s="1"/>
      <c r="PQM36" s="1"/>
      <c r="PQN36" s="1"/>
      <c r="PQO36" s="1"/>
      <c r="PQP36" s="1"/>
      <c r="PQQ36" s="1"/>
      <c r="PQR36" s="1"/>
      <c r="PQS36" s="1"/>
      <c r="PQT36" s="1"/>
      <c r="PQU36" s="1"/>
      <c r="PQV36" s="1"/>
      <c r="PQW36" s="1"/>
      <c r="PQX36" s="1"/>
      <c r="PQY36" s="1"/>
      <c r="PQZ36" s="1"/>
      <c r="PRA36" s="1"/>
      <c r="PRB36" s="1"/>
      <c r="PRC36" s="1"/>
      <c r="PRD36" s="1"/>
      <c r="PRE36" s="1"/>
      <c r="PRF36" s="1"/>
      <c r="PRG36" s="1"/>
      <c r="PRH36" s="1"/>
      <c r="PRI36" s="1"/>
      <c r="PRJ36" s="1"/>
      <c r="PRK36" s="1"/>
      <c r="PRL36" s="1"/>
      <c r="PRM36" s="1"/>
      <c r="PRN36" s="1"/>
      <c r="PRO36" s="1"/>
      <c r="PRP36" s="1"/>
      <c r="PRQ36" s="1"/>
      <c r="PRR36" s="1"/>
      <c r="PRS36" s="1"/>
      <c r="PRT36" s="1"/>
      <c r="PRU36" s="1"/>
      <c r="PRV36" s="1"/>
      <c r="PRW36" s="1"/>
      <c r="PRX36" s="1"/>
      <c r="PRY36" s="1"/>
      <c r="PRZ36" s="1"/>
      <c r="PSA36" s="1"/>
      <c r="PSB36" s="1"/>
      <c r="PSC36" s="1"/>
      <c r="PSD36" s="1"/>
      <c r="PSE36" s="1"/>
      <c r="PSF36" s="1"/>
      <c r="PSG36" s="1"/>
      <c r="PSH36" s="1"/>
      <c r="PSI36" s="1"/>
      <c r="PSJ36" s="1"/>
      <c r="PSK36" s="1"/>
      <c r="PSL36" s="1"/>
      <c r="PSM36" s="1"/>
      <c r="PSN36" s="1"/>
      <c r="PSO36" s="1"/>
      <c r="PSP36" s="1"/>
      <c r="PSQ36" s="1"/>
      <c r="PSR36" s="1"/>
      <c r="PSS36" s="1"/>
      <c r="PST36" s="1"/>
      <c r="PSU36" s="1"/>
      <c r="PSV36" s="1"/>
      <c r="PSW36" s="1"/>
      <c r="PSX36" s="1"/>
      <c r="PSY36" s="1"/>
      <c r="PSZ36" s="1"/>
      <c r="PTA36" s="1"/>
      <c r="PTB36" s="1"/>
      <c r="PTC36" s="1"/>
      <c r="PTD36" s="1"/>
      <c r="PTE36" s="1"/>
      <c r="PTF36" s="1"/>
      <c r="PTG36" s="1"/>
      <c r="PTH36" s="1"/>
      <c r="PTI36" s="1"/>
      <c r="PTJ36" s="1"/>
      <c r="PTK36" s="1"/>
      <c r="PTL36" s="1"/>
      <c r="PTM36" s="1"/>
      <c r="PTN36" s="1"/>
      <c r="PTO36" s="1"/>
      <c r="PTP36" s="1"/>
      <c r="PTQ36" s="1"/>
      <c r="PTR36" s="1"/>
      <c r="PTS36" s="1"/>
      <c r="PTT36" s="1"/>
      <c r="PTU36" s="1"/>
      <c r="PTV36" s="1"/>
      <c r="PTW36" s="1"/>
      <c r="PTX36" s="1"/>
      <c r="PTY36" s="1"/>
      <c r="PTZ36" s="1"/>
      <c r="PUA36" s="1"/>
      <c r="PUB36" s="1"/>
      <c r="PUC36" s="1"/>
      <c r="PUD36" s="1"/>
      <c r="PUE36" s="1"/>
      <c r="PUF36" s="1"/>
      <c r="PUG36" s="1"/>
      <c r="PUH36" s="1"/>
      <c r="PUI36" s="1"/>
      <c r="PUJ36" s="1"/>
      <c r="PUK36" s="1"/>
      <c r="PUL36" s="1"/>
      <c r="PUM36" s="1"/>
      <c r="PUN36" s="1"/>
      <c r="PUO36" s="1"/>
      <c r="PUP36" s="1"/>
      <c r="PUQ36" s="1"/>
      <c r="PUR36" s="1"/>
      <c r="PUS36" s="1"/>
      <c r="PUT36" s="1"/>
      <c r="PUU36" s="1"/>
      <c r="PUV36" s="1"/>
      <c r="PUW36" s="1"/>
      <c r="PUX36" s="1"/>
      <c r="PUY36" s="1"/>
      <c r="PUZ36" s="1"/>
      <c r="PVA36" s="1"/>
      <c r="PVB36" s="1"/>
      <c r="PVC36" s="1"/>
      <c r="PVD36" s="1"/>
      <c r="PVE36" s="1"/>
      <c r="PVF36" s="1"/>
      <c r="PVG36" s="1"/>
      <c r="PVH36" s="1"/>
      <c r="PVI36" s="1"/>
      <c r="PVJ36" s="1"/>
      <c r="PVK36" s="1"/>
      <c r="PVL36" s="1"/>
      <c r="PVM36" s="1"/>
      <c r="PVN36" s="1"/>
      <c r="PVO36" s="1"/>
      <c r="PVP36" s="1"/>
      <c r="PVQ36" s="1"/>
      <c r="PVR36" s="1"/>
      <c r="PVS36" s="1"/>
      <c r="PVT36" s="1"/>
      <c r="PVU36" s="1"/>
      <c r="PVV36" s="1"/>
      <c r="PVW36" s="1"/>
      <c r="PVX36" s="1"/>
      <c r="PVY36" s="1"/>
      <c r="PVZ36" s="1"/>
      <c r="PWA36" s="1"/>
      <c r="PWB36" s="1"/>
      <c r="PWC36" s="1"/>
      <c r="PWD36" s="1"/>
      <c r="PWE36" s="1"/>
      <c r="PWF36" s="1"/>
      <c r="PWG36" s="1"/>
      <c r="PWH36" s="1"/>
      <c r="PWI36" s="1"/>
      <c r="PWJ36" s="1"/>
      <c r="PWK36" s="1"/>
      <c r="PWL36" s="1"/>
      <c r="PWM36" s="1"/>
      <c r="PWN36" s="1"/>
      <c r="PWO36" s="1"/>
      <c r="PWP36" s="1"/>
      <c r="PWQ36" s="1"/>
      <c r="PWR36" s="1"/>
      <c r="PWS36" s="1"/>
      <c r="PWT36" s="1"/>
      <c r="PWU36" s="1"/>
      <c r="PWV36" s="1"/>
      <c r="PWW36" s="1"/>
      <c r="PWX36" s="1"/>
      <c r="PWY36" s="1"/>
      <c r="PWZ36" s="1"/>
      <c r="PXA36" s="1"/>
      <c r="PXB36" s="1"/>
      <c r="PXC36" s="1"/>
      <c r="PXD36" s="1"/>
      <c r="PXE36" s="1"/>
      <c r="PXF36" s="1"/>
      <c r="PXG36" s="1"/>
      <c r="PXH36" s="1"/>
      <c r="PXI36" s="1"/>
      <c r="PXJ36" s="1"/>
      <c r="PXK36" s="1"/>
      <c r="PXL36" s="1"/>
      <c r="PXM36" s="1"/>
      <c r="PXN36" s="1"/>
      <c r="PXO36" s="1"/>
      <c r="PXP36" s="1"/>
      <c r="PXQ36" s="1"/>
      <c r="PXR36" s="1"/>
      <c r="PXS36" s="1"/>
      <c r="PXT36" s="1"/>
      <c r="PXU36" s="1"/>
      <c r="PXV36" s="1"/>
      <c r="PXW36" s="1"/>
      <c r="PXX36" s="1"/>
      <c r="PXY36" s="1"/>
      <c r="PXZ36" s="1"/>
      <c r="PYA36" s="1"/>
      <c r="PYB36" s="1"/>
      <c r="PYC36" s="1"/>
      <c r="PYD36" s="1"/>
      <c r="PYE36" s="1"/>
      <c r="PYF36" s="1"/>
      <c r="PYG36" s="1"/>
      <c r="PYH36" s="1"/>
      <c r="PYI36" s="1"/>
      <c r="PYJ36" s="1"/>
      <c r="PYK36" s="1"/>
      <c r="PYL36" s="1"/>
      <c r="PYM36" s="1"/>
      <c r="PYN36" s="1"/>
      <c r="PYO36" s="1"/>
      <c r="PYP36" s="1"/>
      <c r="PYQ36" s="1"/>
      <c r="PYR36" s="1"/>
      <c r="PYS36" s="1"/>
      <c r="PYT36" s="1"/>
      <c r="PYU36" s="1"/>
      <c r="PYV36" s="1"/>
      <c r="PYW36" s="1"/>
      <c r="PYX36" s="1"/>
      <c r="PYY36" s="1"/>
      <c r="PYZ36" s="1"/>
      <c r="PZA36" s="1"/>
      <c r="PZB36" s="1"/>
      <c r="PZC36" s="1"/>
      <c r="PZD36" s="1"/>
      <c r="PZE36" s="1"/>
      <c r="PZF36" s="1"/>
      <c r="PZG36" s="1"/>
      <c r="PZH36" s="1"/>
      <c r="PZI36" s="1"/>
      <c r="PZJ36" s="1"/>
      <c r="PZK36" s="1"/>
      <c r="PZL36" s="1"/>
      <c r="PZM36" s="1"/>
      <c r="PZN36" s="1"/>
      <c r="PZO36" s="1"/>
      <c r="PZP36" s="1"/>
      <c r="PZQ36" s="1"/>
      <c r="PZR36" s="1"/>
      <c r="PZS36" s="1"/>
      <c r="PZT36" s="1"/>
      <c r="PZU36" s="1"/>
      <c r="PZV36" s="1"/>
      <c r="PZW36" s="1"/>
      <c r="PZX36" s="1"/>
      <c r="PZY36" s="1"/>
      <c r="PZZ36" s="1"/>
      <c r="QAA36" s="1"/>
      <c r="QAB36" s="1"/>
      <c r="QAC36" s="1"/>
      <c r="QAD36" s="1"/>
      <c r="QAE36" s="1"/>
      <c r="QAF36" s="1"/>
      <c r="QAG36" s="1"/>
      <c r="QAH36" s="1"/>
      <c r="QAI36" s="1"/>
      <c r="QAJ36" s="1"/>
      <c r="QAK36" s="1"/>
      <c r="QAL36" s="1"/>
      <c r="QAM36" s="1"/>
      <c r="QAN36" s="1"/>
      <c r="QAO36" s="1"/>
      <c r="QAP36" s="1"/>
      <c r="QAQ36" s="1"/>
      <c r="QAR36" s="1"/>
      <c r="QAS36" s="1"/>
      <c r="QAT36" s="1"/>
      <c r="QAU36" s="1"/>
      <c r="QAV36" s="1"/>
      <c r="QAW36" s="1"/>
      <c r="QAX36" s="1"/>
      <c r="QAY36" s="1"/>
      <c r="QAZ36" s="1"/>
      <c r="QBA36" s="1"/>
      <c r="QBB36" s="1"/>
      <c r="QBC36" s="1"/>
      <c r="QBD36" s="1"/>
      <c r="QBE36" s="1"/>
      <c r="QBF36" s="1"/>
      <c r="QBG36" s="1"/>
      <c r="QBH36" s="1"/>
      <c r="QBI36" s="1"/>
      <c r="QBJ36" s="1"/>
      <c r="QBK36" s="1"/>
      <c r="QBL36" s="1"/>
      <c r="QBM36" s="1"/>
      <c r="QBN36" s="1"/>
      <c r="QBO36" s="1"/>
      <c r="QBP36" s="1"/>
      <c r="QBQ36" s="1"/>
      <c r="QBR36" s="1"/>
      <c r="QBS36" s="1"/>
      <c r="QBT36" s="1"/>
      <c r="QBU36" s="1"/>
      <c r="QBV36" s="1"/>
      <c r="QBW36" s="1"/>
      <c r="QBX36" s="1"/>
      <c r="QBY36" s="1"/>
      <c r="QBZ36" s="1"/>
      <c r="QCA36" s="1"/>
      <c r="QCB36" s="1"/>
      <c r="QCC36" s="1"/>
      <c r="QCD36" s="1"/>
      <c r="QCE36" s="1"/>
      <c r="QCF36" s="1"/>
      <c r="QCG36" s="1"/>
      <c r="QCH36" s="1"/>
      <c r="QCI36" s="1"/>
      <c r="QCJ36" s="1"/>
      <c r="QCK36" s="1"/>
      <c r="QCL36" s="1"/>
      <c r="QCM36" s="1"/>
      <c r="QCN36" s="1"/>
      <c r="QCO36" s="1"/>
      <c r="QCP36" s="1"/>
      <c r="QCQ36" s="1"/>
      <c r="QCR36" s="1"/>
      <c r="QCS36" s="1"/>
      <c r="QCT36" s="1"/>
      <c r="QCU36" s="1"/>
      <c r="QCV36" s="1"/>
      <c r="QCW36" s="1"/>
      <c r="QCX36" s="1"/>
      <c r="QCY36" s="1"/>
      <c r="QCZ36" s="1"/>
      <c r="QDA36" s="1"/>
      <c r="QDB36" s="1"/>
      <c r="QDC36" s="1"/>
      <c r="QDD36" s="1"/>
      <c r="QDE36" s="1"/>
      <c r="QDF36" s="1"/>
      <c r="QDG36" s="1"/>
      <c r="QDH36" s="1"/>
      <c r="QDI36" s="1"/>
      <c r="QDJ36" s="1"/>
      <c r="QDK36" s="1"/>
      <c r="QDL36" s="1"/>
      <c r="QDM36" s="1"/>
      <c r="QDN36" s="1"/>
      <c r="QDO36" s="1"/>
      <c r="QDP36" s="1"/>
      <c r="QDQ36" s="1"/>
      <c r="QDR36" s="1"/>
      <c r="QDS36" s="1"/>
      <c r="QDT36" s="1"/>
      <c r="QDU36" s="1"/>
      <c r="QDV36" s="1"/>
      <c r="QDW36" s="1"/>
      <c r="QDX36" s="1"/>
      <c r="QDY36" s="1"/>
      <c r="QDZ36" s="1"/>
      <c r="QEA36" s="1"/>
      <c r="QEB36" s="1"/>
      <c r="QEC36" s="1"/>
      <c r="QED36" s="1"/>
      <c r="QEE36" s="1"/>
      <c r="QEF36" s="1"/>
      <c r="QEG36" s="1"/>
      <c r="QEH36" s="1"/>
      <c r="QEI36" s="1"/>
      <c r="QEJ36" s="1"/>
      <c r="QEK36" s="1"/>
      <c r="QEL36" s="1"/>
      <c r="QEM36" s="1"/>
      <c r="QEN36" s="1"/>
      <c r="QEO36" s="1"/>
      <c r="QEP36" s="1"/>
      <c r="QEQ36" s="1"/>
      <c r="QER36" s="1"/>
      <c r="QES36" s="1"/>
      <c r="QET36" s="1"/>
      <c r="QEU36" s="1"/>
      <c r="QEV36" s="1"/>
      <c r="QEW36" s="1"/>
      <c r="QEX36" s="1"/>
      <c r="QEY36" s="1"/>
      <c r="QEZ36" s="1"/>
      <c r="QFA36" s="1"/>
      <c r="QFB36" s="1"/>
      <c r="QFC36" s="1"/>
      <c r="QFD36" s="1"/>
      <c r="QFE36" s="1"/>
      <c r="QFF36" s="1"/>
      <c r="QFG36" s="1"/>
      <c r="QFH36" s="1"/>
      <c r="QFI36" s="1"/>
      <c r="QFJ36" s="1"/>
      <c r="QFK36" s="1"/>
      <c r="QFL36" s="1"/>
      <c r="QFM36" s="1"/>
      <c r="QFN36" s="1"/>
      <c r="QFO36" s="1"/>
      <c r="QFP36" s="1"/>
      <c r="QFQ36" s="1"/>
      <c r="QFR36" s="1"/>
      <c r="QFS36" s="1"/>
      <c r="QFT36" s="1"/>
      <c r="QFU36" s="1"/>
      <c r="QFV36" s="1"/>
      <c r="QFW36" s="1"/>
      <c r="QFX36" s="1"/>
      <c r="QFY36" s="1"/>
      <c r="QFZ36" s="1"/>
      <c r="QGA36" s="1"/>
      <c r="QGB36" s="1"/>
      <c r="QGC36" s="1"/>
      <c r="QGD36" s="1"/>
      <c r="QGE36" s="1"/>
      <c r="QGF36" s="1"/>
      <c r="QGG36" s="1"/>
      <c r="QGH36" s="1"/>
      <c r="QGI36" s="1"/>
      <c r="QGJ36" s="1"/>
      <c r="QGK36" s="1"/>
      <c r="QGL36" s="1"/>
      <c r="QGM36" s="1"/>
      <c r="QGN36" s="1"/>
      <c r="QGO36" s="1"/>
      <c r="QGP36" s="1"/>
      <c r="QGQ36" s="1"/>
      <c r="QGR36" s="1"/>
      <c r="QGS36" s="1"/>
      <c r="QGT36" s="1"/>
      <c r="QGU36" s="1"/>
      <c r="QGV36" s="1"/>
      <c r="QGW36" s="1"/>
      <c r="QGX36" s="1"/>
      <c r="QGY36" s="1"/>
      <c r="QGZ36" s="1"/>
      <c r="QHA36" s="1"/>
      <c r="QHB36" s="1"/>
      <c r="QHC36" s="1"/>
      <c r="QHD36" s="1"/>
      <c r="QHE36" s="1"/>
      <c r="QHF36" s="1"/>
      <c r="QHG36" s="1"/>
      <c r="QHH36" s="1"/>
      <c r="QHI36" s="1"/>
      <c r="QHJ36" s="1"/>
      <c r="QHK36" s="1"/>
      <c r="QHL36" s="1"/>
      <c r="QHM36" s="1"/>
      <c r="QHN36" s="1"/>
      <c r="QHO36" s="1"/>
      <c r="QHP36" s="1"/>
      <c r="QHQ36" s="1"/>
      <c r="QHR36" s="1"/>
      <c r="QHS36" s="1"/>
      <c r="QHT36" s="1"/>
      <c r="QHU36" s="1"/>
      <c r="QHV36" s="1"/>
      <c r="QHW36" s="1"/>
      <c r="QHX36" s="1"/>
      <c r="QHY36" s="1"/>
      <c r="QHZ36" s="1"/>
      <c r="QIA36" s="1"/>
      <c r="QIB36" s="1"/>
      <c r="QIC36" s="1"/>
      <c r="QID36" s="1"/>
      <c r="QIE36" s="1"/>
      <c r="QIF36" s="1"/>
      <c r="QIG36" s="1"/>
      <c r="QIH36" s="1"/>
      <c r="QII36" s="1"/>
      <c r="QIJ36" s="1"/>
      <c r="QIK36" s="1"/>
      <c r="QIL36" s="1"/>
      <c r="QIM36" s="1"/>
      <c r="QIN36" s="1"/>
      <c r="QIO36" s="1"/>
      <c r="QIP36" s="1"/>
      <c r="QIQ36" s="1"/>
      <c r="QIR36" s="1"/>
      <c r="QIS36" s="1"/>
      <c r="QIT36" s="1"/>
      <c r="QIU36" s="1"/>
      <c r="QIV36" s="1"/>
      <c r="QIW36" s="1"/>
      <c r="QIX36" s="1"/>
      <c r="QIY36" s="1"/>
      <c r="QIZ36" s="1"/>
      <c r="QJA36" s="1"/>
      <c r="QJB36" s="1"/>
      <c r="QJC36" s="1"/>
      <c r="QJD36" s="1"/>
      <c r="QJE36" s="1"/>
      <c r="QJF36" s="1"/>
      <c r="QJG36" s="1"/>
      <c r="QJH36" s="1"/>
      <c r="QJI36" s="1"/>
      <c r="QJJ36" s="1"/>
      <c r="QJK36" s="1"/>
      <c r="QJL36" s="1"/>
      <c r="QJM36" s="1"/>
      <c r="QJN36" s="1"/>
      <c r="QJO36" s="1"/>
      <c r="QJP36" s="1"/>
      <c r="QJQ36" s="1"/>
      <c r="QJR36" s="1"/>
      <c r="QJS36" s="1"/>
      <c r="QJT36" s="1"/>
      <c r="QJU36" s="1"/>
      <c r="QJV36" s="1"/>
      <c r="QJW36" s="1"/>
      <c r="QJX36" s="1"/>
      <c r="QJY36" s="1"/>
      <c r="QJZ36" s="1"/>
      <c r="QKA36" s="1"/>
      <c r="QKB36" s="1"/>
      <c r="QKC36" s="1"/>
      <c r="QKD36" s="1"/>
      <c r="QKE36" s="1"/>
      <c r="QKF36" s="1"/>
      <c r="QKG36" s="1"/>
      <c r="QKH36" s="1"/>
      <c r="QKI36" s="1"/>
      <c r="QKJ36" s="1"/>
      <c r="QKK36" s="1"/>
      <c r="QKL36" s="1"/>
      <c r="QKM36" s="1"/>
      <c r="QKN36" s="1"/>
      <c r="QKO36" s="1"/>
      <c r="QKP36" s="1"/>
      <c r="QKQ36" s="1"/>
      <c r="QKR36" s="1"/>
      <c r="QKS36" s="1"/>
      <c r="QKT36" s="1"/>
      <c r="QKU36" s="1"/>
      <c r="QKV36" s="1"/>
      <c r="QKW36" s="1"/>
      <c r="QKX36" s="1"/>
      <c r="QKY36" s="1"/>
      <c r="QKZ36" s="1"/>
      <c r="QLA36" s="1"/>
      <c r="QLB36" s="1"/>
      <c r="QLC36" s="1"/>
      <c r="QLD36" s="1"/>
      <c r="QLE36" s="1"/>
      <c r="QLF36" s="1"/>
      <c r="QLG36" s="1"/>
      <c r="QLH36" s="1"/>
      <c r="QLI36" s="1"/>
      <c r="QLJ36" s="1"/>
      <c r="QLK36" s="1"/>
      <c r="QLL36" s="1"/>
      <c r="QLM36" s="1"/>
      <c r="QLN36" s="1"/>
      <c r="QLO36" s="1"/>
      <c r="QLP36" s="1"/>
      <c r="QLQ36" s="1"/>
      <c r="QLR36" s="1"/>
      <c r="QLS36" s="1"/>
      <c r="QLT36" s="1"/>
      <c r="QLU36" s="1"/>
      <c r="QLV36" s="1"/>
      <c r="QLW36" s="1"/>
      <c r="QLX36" s="1"/>
      <c r="QLY36" s="1"/>
      <c r="QLZ36" s="1"/>
      <c r="QMA36" s="1"/>
      <c r="QMB36" s="1"/>
      <c r="QMC36" s="1"/>
      <c r="QMD36" s="1"/>
      <c r="QME36" s="1"/>
      <c r="QMF36" s="1"/>
      <c r="QMG36" s="1"/>
      <c r="QMH36" s="1"/>
      <c r="QMI36" s="1"/>
      <c r="QMJ36" s="1"/>
      <c r="QMK36" s="1"/>
      <c r="QML36" s="1"/>
      <c r="QMM36" s="1"/>
      <c r="QMN36" s="1"/>
      <c r="QMO36" s="1"/>
      <c r="QMP36" s="1"/>
      <c r="QMQ36" s="1"/>
      <c r="QMR36" s="1"/>
      <c r="QMS36" s="1"/>
      <c r="QMT36" s="1"/>
      <c r="QMU36" s="1"/>
      <c r="QMV36" s="1"/>
      <c r="QMW36" s="1"/>
      <c r="QMX36" s="1"/>
      <c r="QMY36" s="1"/>
      <c r="QMZ36" s="1"/>
      <c r="QNA36" s="1"/>
      <c r="QNB36" s="1"/>
      <c r="QNC36" s="1"/>
      <c r="QND36" s="1"/>
      <c r="QNE36" s="1"/>
      <c r="QNF36" s="1"/>
      <c r="QNG36" s="1"/>
      <c r="QNH36" s="1"/>
      <c r="QNI36" s="1"/>
      <c r="QNJ36" s="1"/>
      <c r="QNK36" s="1"/>
      <c r="QNL36" s="1"/>
      <c r="QNM36" s="1"/>
      <c r="QNN36" s="1"/>
      <c r="QNO36" s="1"/>
      <c r="QNP36" s="1"/>
      <c r="QNQ36" s="1"/>
      <c r="QNR36" s="1"/>
      <c r="QNS36" s="1"/>
      <c r="QNT36" s="1"/>
      <c r="QNU36" s="1"/>
      <c r="QNV36" s="1"/>
      <c r="QNW36" s="1"/>
      <c r="QNX36" s="1"/>
      <c r="QNY36" s="1"/>
      <c r="QNZ36" s="1"/>
      <c r="QOA36" s="1"/>
      <c r="QOB36" s="1"/>
      <c r="QOC36" s="1"/>
      <c r="QOD36" s="1"/>
      <c r="QOE36" s="1"/>
      <c r="QOF36" s="1"/>
      <c r="QOG36" s="1"/>
      <c r="QOH36" s="1"/>
      <c r="QOI36" s="1"/>
      <c r="QOJ36" s="1"/>
      <c r="QOK36" s="1"/>
      <c r="QOL36" s="1"/>
      <c r="QOM36" s="1"/>
      <c r="QON36" s="1"/>
      <c r="QOO36" s="1"/>
      <c r="QOP36" s="1"/>
      <c r="QOQ36" s="1"/>
      <c r="QOR36" s="1"/>
      <c r="QOS36" s="1"/>
      <c r="QOT36" s="1"/>
      <c r="QOU36" s="1"/>
      <c r="QOV36" s="1"/>
      <c r="QOW36" s="1"/>
      <c r="QOX36" s="1"/>
      <c r="QOY36" s="1"/>
      <c r="QOZ36" s="1"/>
      <c r="QPA36" s="1"/>
      <c r="QPB36" s="1"/>
      <c r="QPC36" s="1"/>
      <c r="QPD36" s="1"/>
      <c r="QPE36" s="1"/>
      <c r="QPF36" s="1"/>
      <c r="QPG36" s="1"/>
      <c r="QPH36" s="1"/>
      <c r="QPI36" s="1"/>
      <c r="QPJ36" s="1"/>
      <c r="QPK36" s="1"/>
      <c r="QPL36" s="1"/>
      <c r="QPM36" s="1"/>
      <c r="QPN36" s="1"/>
      <c r="QPO36" s="1"/>
      <c r="QPP36" s="1"/>
      <c r="QPQ36" s="1"/>
      <c r="QPR36" s="1"/>
      <c r="QPS36" s="1"/>
      <c r="QPT36" s="1"/>
      <c r="QPU36" s="1"/>
      <c r="QPV36" s="1"/>
      <c r="QPW36" s="1"/>
      <c r="QPX36" s="1"/>
      <c r="QPY36" s="1"/>
      <c r="QPZ36" s="1"/>
      <c r="QQA36" s="1"/>
      <c r="QQB36" s="1"/>
      <c r="QQC36" s="1"/>
      <c r="QQD36" s="1"/>
      <c r="QQE36" s="1"/>
      <c r="QQF36" s="1"/>
      <c r="QQG36" s="1"/>
      <c r="QQH36" s="1"/>
      <c r="QQI36" s="1"/>
      <c r="QQJ36" s="1"/>
      <c r="QQK36" s="1"/>
      <c r="QQL36" s="1"/>
      <c r="QQM36" s="1"/>
      <c r="QQN36" s="1"/>
      <c r="QQO36" s="1"/>
      <c r="QQP36" s="1"/>
      <c r="QQQ36" s="1"/>
      <c r="QQR36" s="1"/>
      <c r="QQS36" s="1"/>
      <c r="QQT36" s="1"/>
      <c r="QQU36" s="1"/>
      <c r="QQV36" s="1"/>
      <c r="QQW36" s="1"/>
      <c r="QQX36" s="1"/>
      <c r="QQY36" s="1"/>
      <c r="QQZ36" s="1"/>
      <c r="QRA36" s="1"/>
      <c r="QRB36" s="1"/>
      <c r="QRC36" s="1"/>
      <c r="QRD36" s="1"/>
      <c r="QRE36" s="1"/>
      <c r="QRF36" s="1"/>
      <c r="QRG36" s="1"/>
      <c r="QRH36" s="1"/>
      <c r="QRI36" s="1"/>
      <c r="QRJ36" s="1"/>
      <c r="QRK36" s="1"/>
      <c r="QRL36" s="1"/>
      <c r="QRM36" s="1"/>
      <c r="QRN36" s="1"/>
      <c r="QRO36" s="1"/>
      <c r="QRP36" s="1"/>
      <c r="QRQ36" s="1"/>
      <c r="QRR36" s="1"/>
      <c r="QRS36" s="1"/>
      <c r="QRT36" s="1"/>
      <c r="QRU36" s="1"/>
      <c r="QRV36" s="1"/>
      <c r="QRW36" s="1"/>
      <c r="QRX36" s="1"/>
      <c r="QRY36" s="1"/>
      <c r="QRZ36" s="1"/>
      <c r="QSA36" s="1"/>
      <c r="QSB36" s="1"/>
      <c r="QSC36" s="1"/>
      <c r="QSD36" s="1"/>
      <c r="QSE36" s="1"/>
      <c r="QSF36" s="1"/>
      <c r="QSG36" s="1"/>
      <c r="QSH36" s="1"/>
      <c r="QSI36" s="1"/>
      <c r="QSJ36" s="1"/>
      <c r="QSK36" s="1"/>
      <c r="QSL36" s="1"/>
      <c r="QSM36" s="1"/>
      <c r="QSN36" s="1"/>
      <c r="QSO36" s="1"/>
      <c r="QSP36" s="1"/>
      <c r="QSQ36" s="1"/>
      <c r="QSR36" s="1"/>
      <c r="QSS36" s="1"/>
      <c r="QST36" s="1"/>
      <c r="QSU36" s="1"/>
      <c r="QSV36" s="1"/>
      <c r="QSW36" s="1"/>
      <c r="QSX36" s="1"/>
      <c r="QSY36" s="1"/>
      <c r="QSZ36" s="1"/>
      <c r="QTA36" s="1"/>
      <c r="QTB36" s="1"/>
      <c r="QTC36" s="1"/>
      <c r="QTD36" s="1"/>
      <c r="QTE36" s="1"/>
      <c r="QTF36" s="1"/>
      <c r="QTG36" s="1"/>
      <c r="QTH36" s="1"/>
      <c r="QTI36" s="1"/>
      <c r="QTJ36" s="1"/>
      <c r="QTK36" s="1"/>
      <c r="QTL36" s="1"/>
      <c r="QTM36" s="1"/>
      <c r="QTN36" s="1"/>
      <c r="QTO36" s="1"/>
      <c r="QTP36" s="1"/>
      <c r="QTQ36" s="1"/>
      <c r="QTR36" s="1"/>
      <c r="QTS36" s="1"/>
      <c r="QTT36" s="1"/>
      <c r="QTU36" s="1"/>
      <c r="QTV36" s="1"/>
      <c r="QTW36" s="1"/>
      <c r="QTX36" s="1"/>
      <c r="QTY36" s="1"/>
      <c r="QTZ36" s="1"/>
      <c r="QUA36" s="1"/>
      <c r="QUB36" s="1"/>
      <c r="QUC36" s="1"/>
      <c r="QUD36" s="1"/>
      <c r="QUE36" s="1"/>
      <c r="QUF36" s="1"/>
      <c r="QUG36" s="1"/>
      <c r="QUH36" s="1"/>
      <c r="QUI36" s="1"/>
      <c r="QUJ36" s="1"/>
      <c r="QUK36" s="1"/>
      <c r="QUL36" s="1"/>
      <c r="QUM36" s="1"/>
      <c r="QUN36" s="1"/>
      <c r="QUO36" s="1"/>
      <c r="QUP36" s="1"/>
      <c r="QUQ36" s="1"/>
      <c r="QUR36" s="1"/>
      <c r="QUS36" s="1"/>
      <c r="QUT36" s="1"/>
      <c r="QUU36" s="1"/>
      <c r="QUV36" s="1"/>
      <c r="QUW36" s="1"/>
      <c r="QUX36" s="1"/>
      <c r="QUY36" s="1"/>
      <c r="QUZ36" s="1"/>
      <c r="QVA36" s="1"/>
      <c r="QVB36" s="1"/>
      <c r="QVC36" s="1"/>
      <c r="QVD36" s="1"/>
      <c r="QVE36" s="1"/>
      <c r="QVF36" s="1"/>
      <c r="QVG36" s="1"/>
      <c r="QVH36" s="1"/>
      <c r="QVI36" s="1"/>
      <c r="QVJ36" s="1"/>
      <c r="QVK36" s="1"/>
      <c r="QVL36" s="1"/>
      <c r="QVM36" s="1"/>
      <c r="QVN36" s="1"/>
      <c r="QVO36" s="1"/>
      <c r="QVP36" s="1"/>
      <c r="QVQ36" s="1"/>
      <c r="QVR36" s="1"/>
      <c r="QVS36" s="1"/>
      <c r="QVT36" s="1"/>
      <c r="QVU36" s="1"/>
      <c r="QVV36" s="1"/>
      <c r="QVW36" s="1"/>
      <c r="QVX36" s="1"/>
      <c r="QVY36" s="1"/>
      <c r="QVZ36" s="1"/>
      <c r="QWA36" s="1"/>
      <c r="QWB36" s="1"/>
      <c r="QWC36" s="1"/>
      <c r="QWD36" s="1"/>
      <c r="QWE36" s="1"/>
      <c r="QWF36" s="1"/>
      <c r="QWG36" s="1"/>
      <c r="QWH36" s="1"/>
      <c r="QWI36" s="1"/>
      <c r="QWJ36" s="1"/>
      <c r="QWK36" s="1"/>
      <c r="QWL36" s="1"/>
      <c r="QWM36" s="1"/>
      <c r="QWN36" s="1"/>
      <c r="QWO36" s="1"/>
      <c r="QWP36" s="1"/>
      <c r="QWQ36" s="1"/>
      <c r="QWR36" s="1"/>
      <c r="QWS36" s="1"/>
      <c r="QWT36" s="1"/>
      <c r="QWU36" s="1"/>
      <c r="QWV36" s="1"/>
      <c r="QWW36" s="1"/>
      <c r="QWX36" s="1"/>
      <c r="QWY36" s="1"/>
      <c r="QWZ36" s="1"/>
      <c r="QXA36" s="1"/>
      <c r="QXB36" s="1"/>
      <c r="QXC36" s="1"/>
      <c r="QXD36" s="1"/>
      <c r="QXE36" s="1"/>
      <c r="QXF36" s="1"/>
      <c r="QXG36" s="1"/>
      <c r="QXH36" s="1"/>
      <c r="QXI36" s="1"/>
      <c r="QXJ36" s="1"/>
      <c r="QXK36" s="1"/>
      <c r="QXL36" s="1"/>
      <c r="QXM36" s="1"/>
      <c r="QXN36" s="1"/>
      <c r="QXO36" s="1"/>
      <c r="QXP36" s="1"/>
      <c r="QXQ36" s="1"/>
      <c r="QXR36" s="1"/>
      <c r="QXS36" s="1"/>
      <c r="QXT36" s="1"/>
      <c r="QXU36" s="1"/>
      <c r="QXV36" s="1"/>
      <c r="QXW36" s="1"/>
      <c r="QXX36" s="1"/>
      <c r="QXY36" s="1"/>
      <c r="QXZ36" s="1"/>
      <c r="QYA36" s="1"/>
      <c r="QYB36" s="1"/>
      <c r="QYC36" s="1"/>
      <c r="QYD36" s="1"/>
      <c r="QYE36" s="1"/>
      <c r="QYF36" s="1"/>
      <c r="QYG36" s="1"/>
      <c r="QYH36" s="1"/>
      <c r="QYI36" s="1"/>
      <c r="QYJ36" s="1"/>
      <c r="QYK36" s="1"/>
      <c r="QYL36" s="1"/>
      <c r="QYM36" s="1"/>
      <c r="QYN36" s="1"/>
      <c r="QYO36" s="1"/>
      <c r="QYP36" s="1"/>
      <c r="QYQ36" s="1"/>
      <c r="QYR36" s="1"/>
      <c r="QYS36" s="1"/>
      <c r="QYT36" s="1"/>
      <c r="QYU36" s="1"/>
      <c r="QYV36" s="1"/>
      <c r="QYW36" s="1"/>
      <c r="QYX36" s="1"/>
      <c r="QYY36" s="1"/>
      <c r="QYZ36" s="1"/>
      <c r="QZA36" s="1"/>
      <c r="QZB36" s="1"/>
      <c r="QZC36" s="1"/>
      <c r="QZD36" s="1"/>
      <c r="QZE36" s="1"/>
      <c r="QZF36" s="1"/>
      <c r="QZG36" s="1"/>
      <c r="QZH36" s="1"/>
      <c r="QZI36" s="1"/>
      <c r="QZJ36" s="1"/>
      <c r="QZK36" s="1"/>
      <c r="QZL36" s="1"/>
      <c r="QZM36" s="1"/>
      <c r="QZN36" s="1"/>
      <c r="QZO36" s="1"/>
      <c r="QZP36" s="1"/>
      <c r="QZQ36" s="1"/>
      <c r="QZR36" s="1"/>
      <c r="QZS36" s="1"/>
      <c r="QZT36" s="1"/>
      <c r="QZU36" s="1"/>
      <c r="QZV36" s="1"/>
      <c r="QZW36" s="1"/>
      <c r="QZX36" s="1"/>
      <c r="QZY36" s="1"/>
      <c r="QZZ36" s="1"/>
      <c r="RAA36" s="1"/>
      <c r="RAB36" s="1"/>
      <c r="RAC36" s="1"/>
      <c r="RAD36" s="1"/>
      <c r="RAE36" s="1"/>
      <c r="RAF36" s="1"/>
      <c r="RAG36" s="1"/>
      <c r="RAH36" s="1"/>
      <c r="RAI36" s="1"/>
      <c r="RAJ36" s="1"/>
      <c r="RAK36" s="1"/>
      <c r="RAL36" s="1"/>
      <c r="RAM36" s="1"/>
      <c r="RAN36" s="1"/>
      <c r="RAO36" s="1"/>
      <c r="RAP36" s="1"/>
      <c r="RAQ36" s="1"/>
      <c r="RAR36" s="1"/>
      <c r="RAS36" s="1"/>
      <c r="RAT36" s="1"/>
      <c r="RAU36" s="1"/>
      <c r="RAV36" s="1"/>
      <c r="RAW36" s="1"/>
      <c r="RAX36" s="1"/>
      <c r="RAY36" s="1"/>
      <c r="RAZ36" s="1"/>
      <c r="RBA36" s="1"/>
      <c r="RBB36" s="1"/>
      <c r="RBC36" s="1"/>
      <c r="RBD36" s="1"/>
      <c r="RBE36" s="1"/>
      <c r="RBF36" s="1"/>
      <c r="RBG36" s="1"/>
      <c r="RBH36" s="1"/>
      <c r="RBI36" s="1"/>
      <c r="RBJ36" s="1"/>
      <c r="RBK36" s="1"/>
      <c r="RBL36" s="1"/>
      <c r="RBM36" s="1"/>
      <c r="RBN36" s="1"/>
      <c r="RBO36" s="1"/>
      <c r="RBP36" s="1"/>
      <c r="RBQ36" s="1"/>
      <c r="RBR36" s="1"/>
      <c r="RBS36" s="1"/>
      <c r="RBT36" s="1"/>
      <c r="RBU36" s="1"/>
      <c r="RBV36" s="1"/>
      <c r="RBW36" s="1"/>
      <c r="RBX36" s="1"/>
      <c r="RBY36" s="1"/>
      <c r="RBZ36" s="1"/>
      <c r="RCA36" s="1"/>
      <c r="RCB36" s="1"/>
      <c r="RCC36" s="1"/>
      <c r="RCD36" s="1"/>
      <c r="RCE36" s="1"/>
      <c r="RCF36" s="1"/>
      <c r="RCG36" s="1"/>
      <c r="RCH36" s="1"/>
      <c r="RCI36" s="1"/>
      <c r="RCJ36" s="1"/>
      <c r="RCK36" s="1"/>
      <c r="RCL36" s="1"/>
      <c r="RCM36" s="1"/>
      <c r="RCN36" s="1"/>
      <c r="RCO36" s="1"/>
      <c r="RCP36" s="1"/>
      <c r="RCQ36" s="1"/>
      <c r="RCR36" s="1"/>
      <c r="RCS36" s="1"/>
      <c r="RCT36" s="1"/>
      <c r="RCU36" s="1"/>
      <c r="RCV36" s="1"/>
      <c r="RCW36" s="1"/>
      <c r="RCX36" s="1"/>
      <c r="RCY36" s="1"/>
      <c r="RCZ36" s="1"/>
      <c r="RDA36" s="1"/>
      <c r="RDB36" s="1"/>
      <c r="RDC36" s="1"/>
      <c r="RDD36" s="1"/>
      <c r="RDE36" s="1"/>
      <c r="RDF36" s="1"/>
      <c r="RDG36" s="1"/>
      <c r="RDH36" s="1"/>
      <c r="RDI36" s="1"/>
      <c r="RDJ36" s="1"/>
      <c r="RDK36" s="1"/>
      <c r="RDL36" s="1"/>
      <c r="RDM36" s="1"/>
      <c r="RDN36" s="1"/>
      <c r="RDO36" s="1"/>
      <c r="RDP36" s="1"/>
      <c r="RDQ36" s="1"/>
      <c r="RDR36" s="1"/>
      <c r="RDS36" s="1"/>
      <c r="RDT36" s="1"/>
      <c r="RDU36" s="1"/>
      <c r="RDV36" s="1"/>
      <c r="RDW36" s="1"/>
      <c r="RDX36" s="1"/>
      <c r="RDY36" s="1"/>
      <c r="RDZ36" s="1"/>
      <c r="REA36" s="1"/>
      <c r="REB36" s="1"/>
      <c r="REC36" s="1"/>
      <c r="RED36" s="1"/>
      <c r="REE36" s="1"/>
      <c r="REF36" s="1"/>
      <c r="REG36" s="1"/>
      <c r="REH36" s="1"/>
      <c r="REI36" s="1"/>
      <c r="REJ36" s="1"/>
      <c r="REK36" s="1"/>
      <c r="REL36" s="1"/>
      <c r="REM36" s="1"/>
      <c r="REN36" s="1"/>
      <c r="REO36" s="1"/>
      <c r="REP36" s="1"/>
      <c r="REQ36" s="1"/>
      <c r="RER36" s="1"/>
      <c r="RES36" s="1"/>
      <c r="RET36" s="1"/>
      <c r="REU36" s="1"/>
      <c r="REV36" s="1"/>
      <c r="REW36" s="1"/>
      <c r="REX36" s="1"/>
      <c r="REY36" s="1"/>
      <c r="REZ36" s="1"/>
      <c r="RFA36" s="1"/>
      <c r="RFB36" s="1"/>
      <c r="RFC36" s="1"/>
      <c r="RFD36" s="1"/>
      <c r="RFE36" s="1"/>
      <c r="RFF36" s="1"/>
      <c r="RFG36" s="1"/>
      <c r="RFH36" s="1"/>
      <c r="RFI36" s="1"/>
      <c r="RFJ36" s="1"/>
      <c r="RFK36" s="1"/>
      <c r="RFL36" s="1"/>
      <c r="RFM36" s="1"/>
      <c r="RFN36" s="1"/>
      <c r="RFO36" s="1"/>
      <c r="RFP36" s="1"/>
      <c r="RFQ36" s="1"/>
      <c r="RFR36" s="1"/>
      <c r="RFS36" s="1"/>
      <c r="RFT36" s="1"/>
      <c r="RFU36" s="1"/>
      <c r="RFV36" s="1"/>
      <c r="RFW36" s="1"/>
      <c r="RFX36" s="1"/>
      <c r="RFY36" s="1"/>
      <c r="RFZ36" s="1"/>
      <c r="RGA36" s="1"/>
      <c r="RGB36" s="1"/>
      <c r="RGC36" s="1"/>
      <c r="RGD36" s="1"/>
      <c r="RGE36" s="1"/>
      <c r="RGF36" s="1"/>
      <c r="RGG36" s="1"/>
      <c r="RGH36" s="1"/>
      <c r="RGI36" s="1"/>
      <c r="RGJ36" s="1"/>
      <c r="RGK36" s="1"/>
      <c r="RGL36" s="1"/>
      <c r="RGM36" s="1"/>
      <c r="RGN36" s="1"/>
      <c r="RGO36" s="1"/>
      <c r="RGP36" s="1"/>
      <c r="RGQ36" s="1"/>
      <c r="RGR36" s="1"/>
      <c r="RGS36" s="1"/>
      <c r="RGT36" s="1"/>
      <c r="RGU36" s="1"/>
      <c r="RGV36" s="1"/>
      <c r="RGW36" s="1"/>
      <c r="RGX36" s="1"/>
      <c r="RGY36" s="1"/>
      <c r="RGZ36" s="1"/>
      <c r="RHA36" s="1"/>
      <c r="RHB36" s="1"/>
      <c r="RHC36" s="1"/>
      <c r="RHD36" s="1"/>
      <c r="RHE36" s="1"/>
      <c r="RHF36" s="1"/>
      <c r="RHG36" s="1"/>
      <c r="RHH36" s="1"/>
      <c r="RHI36" s="1"/>
      <c r="RHJ36" s="1"/>
      <c r="RHK36" s="1"/>
      <c r="RHL36" s="1"/>
      <c r="RHM36" s="1"/>
      <c r="RHN36" s="1"/>
      <c r="RHO36" s="1"/>
      <c r="RHP36" s="1"/>
      <c r="RHQ36" s="1"/>
      <c r="RHR36" s="1"/>
      <c r="RHS36" s="1"/>
      <c r="RHT36" s="1"/>
      <c r="RHU36" s="1"/>
      <c r="RHV36" s="1"/>
      <c r="RHW36" s="1"/>
      <c r="RHX36" s="1"/>
      <c r="RHY36" s="1"/>
      <c r="RHZ36" s="1"/>
      <c r="RIA36" s="1"/>
      <c r="RIB36" s="1"/>
      <c r="RIC36" s="1"/>
      <c r="RID36" s="1"/>
      <c r="RIE36" s="1"/>
      <c r="RIF36" s="1"/>
      <c r="RIG36" s="1"/>
      <c r="RIH36" s="1"/>
      <c r="RII36" s="1"/>
      <c r="RIJ36" s="1"/>
      <c r="RIK36" s="1"/>
      <c r="RIL36" s="1"/>
      <c r="RIM36" s="1"/>
      <c r="RIN36" s="1"/>
      <c r="RIO36" s="1"/>
      <c r="RIP36" s="1"/>
      <c r="RIQ36" s="1"/>
      <c r="RIR36" s="1"/>
      <c r="RIS36" s="1"/>
      <c r="RIT36" s="1"/>
      <c r="RIU36" s="1"/>
      <c r="RIV36" s="1"/>
      <c r="RIW36" s="1"/>
      <c r="RIX36" s="1"/>
      <c r="RIY36" s="1"/>
      <c r="RIZ36" s="1"/>
      <c r="RJA36" s="1"/>
      <c r="RJB36" s="1"/>
      <c r="RJC36" s="1"/>
      <c r="RJD36" s="1"/>
      <c r="RJE36" s="1"/>
      <c r="RJF36" s="1"/>
      <c r="RJG36" s="1"/>
      <c r="RJH36" s="1"/>
      <c r="RJI36" s="1"/>
      <c r="RJJ36" s="1"/>
      <c r="RJK36" s="1"/>
      <c r="RJL36" s="1"/>
      <c r="RJM36" s="1"/>
      <c r="RJN36" s="1"/>
      <c r="RJO36" s="1"/>
      <c r="RJP36" s="1"/>
      <c r="RJQ36" s="1"/>
      <c r="RJR36" s="1"/>
      <c r="RJS36" s="1"/>
      <c r="RJT36" s="1"/>
      <c r="RJU36" s="1"/>
      <c r="RJV36" s="1"/>
      <c r="RJW36" s="1"/>
      <c r="RJX36" s="1"/>
      <c r="RJY36" s="1"/>
      <c r="RJZ36" s="1"/>
      <c r="RKA36" s="1"/>
      <c r="RKB36" s="1"/>
      <c r="RKC36" s="1"/>
      <c r="RKD36" s="1"/>
      <c r="RKE36" s="1"/>
      <c r="RKF36" s="1"/>
      <c r="RKG36" s="1"/>
      <c r="RKH36" s="1"/>
      <c r="RKI36" s="1"/>
      <c r="RKJ36" s="1"/>
      <c r="RKK36" s="1"/>
      <c r="RKL36" s="1"/>
      <c r="RKM36" s="1"/>
      <c r="RKN36" s="1"/>
      <c r="RKO36" s="1"/>
      <c r="RKP36" s="1"/>
      <c r="RKQ36" s="1"/>
      <c r="RKR36" s="1"/>
      <c r="RKS36" s="1"/>
      <c r="RKT36" s="1"/>
      <c r="RKU36" s="1"/>
      <c r="RKV36" s="1"/>
      <c r="RKW36" s="1"/>
      <c r="RKX36" s="1"/>
      <c r="RKY36" s="1"/>
      <c r="RKZ36" s="1"/>
      <c r="RLA36" s="1"/>
      <c r="RLB36" s="1"/>
      <c r="RLC36" s="1"/>
      <c r="RLD36" s="1"/>
      <c r="RLE36" s="1"/>
      <c r="RLF36" s="1"/>
      <c r="RLG36" s="1"/>
      <c r="RLH36" s="1"/>
      <c r="RLI36" s="1"/>
      <c r="RLJ36" s="1"/>
      <c r="RLK36" s="1"/>
      <c r="RLL36" s="1"/>
      <c r="RLM36" s="1"/>
      <c r="RLN36" s="1"/>
      <c r="RLO36" s="1"/>
      <c r="RLP36" s="1"/>
      <c r="RLQ36" s="1"/>
      <c r="RLR36" s="1"/>
      <c r="RLS36" s="1"/>
      <c r="RLT36" s="1"/>
      <c r="RLU36" s="1"/>
      <c r="RLV36" s="1"/>
      <c r="RLW36" s="1"/>
      <c r="RLX36" s="1"/>
      <c r="RLY36" s="1"/>
      <c r="RLZ36" s="1"/>
      <c r="RMA36" s="1"/>
      <c r="RMB36" s="1"/>
      <c r="RMC36" s="1"/>
      <c r="RMD36" s="1"/>
      <c r="RME36" s="1"/>
      <c r="RMF36" s="1"/>
      <c r="RMG36" s="1"/>
      <c r="RMH36" s="1"/>
      <c r="RMI36" s="1"/>
      <c r="RMJ36" s="1"/>
      <c r="RMK36" s="1"/>
      <c r="RML36" s="1"/>
      <c r="RMM36" s="1"/>
      <c r="RMN36" s="1"/>
      <c r="RMO36" s="1"/>
      <c r="RMP36" s="1"/>
      <c r="RMQ36" s="1"/>
      <c r="RMR36" s="1"/>
      <c r="RMS36" s="1"/>
      <c r="RMT36" s="1"/>
      <c r="RMU36" s="1"/>
      <c r="RMV36" s="1"/>
      <c r="RMW36" s="1"/>
      <c r="RMX36" s="1"/>
      <c r="RMY36" s="1"/>
      <c r="RMZ36" s="1"/>
      <c r="RNA36" s="1"/>
      <c r="RNB36" s="1"/>
      <c r="RNC36" s="1"/>
      <c r="RND36" s="1"/>
      <c r="RNE36" s="1"/>
      <c r="RNF36" s="1"/>
      <c r="RNG36" s="1"/>
      <c r="RNH36" s="1"/>
      <c r="RNI36" s="1"/>
      <c r="RNJ36" s="1"/>
      <c r="RNK36" s="1"/>
      <c r="RNL36" s="1"/>
      <c r="RNM36" s="1"/>
      <c r="RNN36" s="1"/>
      <c r="RNO36" s="1"/>
      <c r="RNP36" s="1"/>
      <c r="RNQ36" s="1"/>
      <c r="RNR36" s="1"/>
      <c r="RNS36" s="1"/>
      <c r="RNT36" s="1"/>
      <c r="RNU36" s="1"/>
      <c r="RNV36" s="1"/>
      <c r="RNW36" s="1"/>
      <c r="RNX36" s="1"/>
      <c r="RNY36" s="1"/>
      <c r="RNZ36" s="1"/>
      <c r="ROA36" s="1"/>
      <c r="ROB36" s="1"/>
      <c r="ROC36" s="1"/>
      <c r="ROD36" s="1"/>
      <c r="ROE36" s="1"/>
      <c r="ROF36" s="1"/>
      <c r="ROG36" s="1"/>
      <c r="ROH36" s="1"/>
      <c r="ROI36" s="1"/>
      <c r="ROJ36" s="1"/>
      <c r="ROK36" s="1"/>
      <c r="ROL36" s="1"/>
      <c r="ROM36" s="1"/>
      <c r="RON36" s="1"/>
      <c r="ROO36" s="1"/>
      <c r="ROP36" s="1"/>
      <c r="ROQ36" s="1"/>
      <c r="ROR36" s="1"/>
      <c r="ROS36" s="1"/>
      <c r="ROT36" s="1"/>
      <c r="ROU36" s="1"/>
      <c r="ROV36" s="1"/>
      <c r="ROW36" s="1"/>
      <c r="ROX36" s="1"/>
      <c r="ROY36" s="1"/>
      <c r="ROZ36" s="1"/>
      <c r="RPA36" s="1"/>
      <c r="RPB36" s="1"/>
      <c r="RPC36" s="1"/>
      <c r="RPD36" s="1"/>
      <c r="RPE36" s="1"/>
      <c r="RPF36" s="1"/>
      <c r="RPG36" s="1"/>
      <c r="RPH36" s="1"/>
      <c r="RPI36" s="1"/>
      <c r="RPJ36" s="1"/>
      <c r="RPK36" s="1"/>
      <c r="RPL36" s="1"/>
      <c r="RPM36" s="1"/>
      <c r="RPN36" s="1"/>
      <c r="RPO36" s="1"/>
      <c r="RPP36" s="1"/>
      <c r="RPQ36" s="1"/>
      <c r="RPR36" s="1"/>
      <c r="RPS36" s="1"/>
      <c r="RPT36" s="1"/>
      <c r="RPU36" s="1"/>
      <c r="RPV36" s="1"/>
      <c r="RPW36" s="1"/>
      <c r="RPX36" s="1"/>
      <c r="RPY36" s="1"/>
      <c r="RPZ36" s="1"/>
      <c r="RQA36" s="1"/>
      <c r="RQB36" s="1"/>
      <c r="RQC36" s="1"/>
      <c r="RQD36" s="1"/>
      <c r="RQE36" s="1"/>
      <c r="RQF36" s="1"/>
      <c r="RQG36" s="1"/>
      <c r="RQH36" s="1"/>
      <c r="RQI36" s="1"/>
      <c r="RQJ36" s="1"/>
      <c r="RQK36" s="1"/>
      <c r="RQL36" s="1"/>
      <c r="RQM36" s="1"/>
      <c r="RQN36" s="1"/>
      <c r="RQO36" s="1"/>
      <c r="RQP36" s="1"/>
      <c r="RQQ36" s="1"/>
      <c r="RQR36" s="1"/>
      <c r="RQS36" s="1"/>
      <c r="RQT36" s="1"/>
      <c r="RQU36" s="1"/>
      <c r="RQV36" s="1"/>
      <c r="RQW36" s="1"/>
      <c r="RQX36" s="1"/>
      <c r="RQY36" s="1"/>
      <c r="RQZ36" s="1"/>
      <c r="RRA36" s="1"/>
      <c r="RRB36" s="1"/>
      <c r="RRC36" s="1"/>
      <c r="RRD36" s="1"/>
      <c r="RRE36" s="1"/>
      <c r="RRF36" s="1"/>
      <c r="RRG36" s="1"/>
      <c r="RRH36" s="1"/>
      <c r="RRI36" s="1"/>
      <c r="RRJ36" s="1"/>
      <c r="RRK36" s="1"/>
      <c r="RRL36" s="1"/>
      <c r="RRM36" s="1"/>
      <c r="RRN36" s="1"/>
      <c r="RRO36" s="1"/>
      <c r="RRP36" s="1"/>
      <c r="RRQ36" s="1"/>
      <c r="RRR36" s="1"/>
      <c r="RRS36" s="1"/>
      <c r="RRT36" s="1"/>
      <c r="RRU36" s="1"/>
      <c r="RRV36" s="1"/>
      <c r="RRW36" s="1"/>
      <c r="RRX36" s="1"/>
      <c r="RRY36" s="1"/>
      <c r="RRZ36" s="1"/>
      <c r="RSA36" s="1"/>
      <c r="RSB36" s="1"/>
      <c r="RSC36" s="1"/>
      <c r="RSD36" s="1"/>
      <c r="RSE36" s="1"/>
      <c r="RSF36" s="1"/>
      <c r="RSG36" s="1"/>
      <c r="RSH36" s="1"/>
      <c r="RSI36" s="1"/>
      <c r="RSJ36" s="1"/>
      <c r="RSK36" s="1"/>
      <c r="RSL36" s="1"/>
      <c r="RSM36" s="1"/>
      <c r="RSN36" s="1"/>
      <c r="RSO36" s="1"/>
      <c r="RSP36" s="1"/>
      <c r="RSQ36" s="1"/>
      <c r="RSR36" s="1"/>
      <c r="RSS36" s="1"/>
      <c r="RST36" s="1"/>
      <c r="RSU36" s="1"/>
      <c r="RSV36" s="1"/>
      <c r="RSW36" s="1"/>
      <c r="RSX36" s="1"/>
      <c r="RSY36" s="1"/>
      <c r="RSZ36" s="1"/>
      <c r="RTA36" s="1"/>
      <c r="RTB36" s="1"/>
      <c r="RTC36" s="1"/>
      <c r="RTD36" s="1"/>
      <c r="RTE36" s="1"/>
      <c r="RTF36" s="1"/>
      <c r="RTG36" s="1"/>
      <c r="RTH36" s="1"/>
      <c r="RTI36" s="1"/>
      <c r="RTJ36" s="1"/>
      <c r="RTK36" s="1"/>
      <c r="RTL36" s="1"/>
      <c r="RTM36" s="1"/>
      <c r="RTN36" s="1"/>
      <c r="RTO36" s="1"/>
      <c r="RTP36" s="1"/>
      <c r="RTQ36" s="1"/>
      <c r="RTR36" s="1"/>
      <c r="RTS36" s="1"/>
      <c r="RTT36" s="1"/>
      <c r="RTU36" s="1"/>
      <c r="RTV36" s="1"/>
      <c r="RTW36" s="1"/>
      <c r="RTX36" s="1"/>
      <c r="RTY36" s="1"/>
      <c r="RTZ36" s="1"/>
      <c r="RUA36" s="1"/>
      <c r="RUB36" s="1"/>
      <c r="RUC36" s="1"/>
      <c r="RUD36" s="1"/>
      <c r="RUE36" s="1"/>
      <c r="RUF36" s="1"/>
      <c r="RUG36" s="1"/>
      <c r="RUH36" s="1"/>
      <c r="RUI36" s="1"/>
      <c r="RUJ36" s="1"/>
      <c r="RUK36" s="1"/>
      <c r="RUL36" s="1"/>
      <c r="RUM36" s="1"/>
      <c r="RUN36" s="1"/>
      <c r="RUO36" s="1"/>
      <c r="RUP36" s="1"/>
      <c r="RUQ36" s="1"/>
      <c r="RUR36" s="1"/>
      <c r="RUS36" s="1"/>
      <c r="RUT36" s="1"/>
      <c r="RUU36" s="1"/>
      <c r="RUV36" s="1"/>
      <c r="RUW36" s="1"/>
      <c r="RUX36" s="1"/>
      <c r="RUY36" s="1"/>
      <c r="RUZ36" s="1"/>
      <c r="RVA36" s="1"/>
      <c r="RVB36" s="1"/>
      <c r="RVC36" s="1"/>
      <c r="RVD36" s="1"/>
      <c r="RVE36" s="1"/>
      <c r="RVF36" s="1"/>
      <c r="RVG36" s="1"/>
      <c r="RVH36" s="1"/>
      <c r="RVI36" s="1"/>
      <c r="RVJ36" s="1"/>
      <c r="RVK36" s="1"/>
      <c r="RVL36" s="1"/>
      <c r="RVM36" s="1"/>
      <c r="RVN36" s="1"/>
      <c r="RVO36" s="1"/>
      <c r="RVP36" s="1"/>
      <c r="RVQ36" s="1"/>
      <c r="RVR36" s="1"/>
      <c r="RVS36" s="1"/>
      <c r="RVT36" s="1"/>
      <c r="RVU36" s="1"/>
      <c r="RVV36" s="1"/>
      <c r="RVW36" s="1"/>
      <c r="RVX36" s="1"/>
      <c r="RVY36" s="1"/>
      <c r="RVZ36" s="1"/>
      <c r="RWA36" s="1"/>
      <c r="RWB36" s="1"/>
      <c r="RWC36" s="1"/>
      <c r="RWD36" s="1"/>
      <c r="RWE36" s="1"/>
      <c r="RWF36" s="1"/>
      <c r="RWG36" s="1"/>
      <c r="RWH36" s="1"/>
      <c r="RWI36" s="1"/>
      <c r="RWJ36" s="1"/>
      <c r="RWK36" s="1"/>
      <c r="RWL36" s="1"/>
      <c r="RWM36" s="1"/>
      <c r="RWN36" s="1"/>
      <c r="RWO36" s="1"/>
      <c r="RWP36" s="1"/>
      <c r="RWQ36" s="1"/>
      <c r="RWR36" s="1"/>
      <c r="RWS36" s="1"/>
      <c r="RWT36" s="1"/>
      <c r="RWU36" s="1"/>
      <c r="RWV36" s="1"/>
      <c r="RWW36" s="1"/>
      <c r="RWX36" s="1"/>
      <c r="RWY36" s="1"/>
      <c r="RWZ36" s="1"/>
      <c r="RXA36" s="1"/>
      <c r="RXB36" s="1"/>
      <c r="RXC36" s="1"/>
      <c r="RXD36" s="1"/>
      <c r="RXE36" s="1"/>
      <c r="RXF36" s="1"/>
      <c r="RXG36" s="1"/>
      <c r="RXH36" s="1"/>
      <c r="RXI36" s="1"/>
      <c r="RXJ36" s="1"/>
      <c r="RXK36" s="1"/>
      <c r="RXL36" s="1"/>
      <c r="RXM36" s="1"/>
      <c r="RXN36" s="1"/>
      <c r="RXO36" s="1"/>
      <c r="RXP36" s="1"/>
      <c r="RXQ36" s="1"/>
      <c r="RXR36" s="1"/>
      <c r="RXS36" s="1"/>
      <c r="RXT36" s="1"/>
      <c r="RXU36" s="1"/>
      <c r="RXV36" s="1"/>
      <c r="RXW36" s="1"/>
      <c r="RXX36" s="1"/>
      <c r="RXY36" s="1"/>
      <c r="RXZ36" s="1"/>
      <c r="RYA36" s="1"/>
      <c r="RYB36" s="1"/>
      <c r="RYC36" s="1"/>
      <c r="RYD36" s="1"/>
      <c r="RYE36" s="1"/>
      <c r="RYF36" s="1"/>
      <c r="RYG36" s="1"/>
      <c r="RYH36" s="1"/>
      <c r="RYI36" s="1"/>
      <c r="RYJ36" s="1"/>
      <c r="RYK36" s="1"/>
      <c r="RYL36" s="1"/>
      <c r="RYM36" s="1"/>
      <c r="RYN36" s="1"/>
      <c r="RYO36" s="1"/>
      <c r="RYP36" s="1"/>
      <c r="RYQ36" s="1"/>
      <c r="RYR36" s="1"/>
      <c r="RYS36" s="1"/>
      <c r="RYT36" s="1"/>
      <c r="RYU36" s="1"/>
      <c r="RYV36" s="1"/>
      <c r="RYW36" s="1"/>
      <c r="RYX36" s="1"/>
      <c r="RYY36" s="1"/>
      <c r="RYZ36" s="1"/>
      <c r="RZA36" s="1"/>
      <c r="RZB36" s="1"/>
      <c r="RZC36" s="1"/>
      <c r="RZD36" s="1"/>
      <c r="RZE36" s="1"/>
      <c r="RZF36" s="1"/>
      <c r="RZG36" s="1"/>
      <c r="RZH36" s="1"/>
      <c r="RZI36" s="1"/>
      <c r="RZJ36" s="1"/>
      <c r="RZK36" s="1"/>
      <c r="RZL36" s="1"/>
      <c r="RZM36" s="1"/>
      <c r="RZN36" s="1"/>
      <c r="RZO36" s="1"/>
      <c r="RZP36" s="1"/>
      <c r="RZQ36" s="1"/>
      <c r="RZR36" s="1"/>
      <c r="RZS36" s="1"/>
      <c r="RZT36" s="1"/>
      <c r="RZU36" s="1"/>
      <c r="RZV36" s="1"/>
      <c r="RZW36" s="1"/>
      <c r="RZX36" s="1"/>
      <c r="RZY36" s="1"/>
      <c r="RZZ36" s="1"/>
      <c r="SAA36" s="1"/>
      <c r="SAB36" s="1"/>
      <c r="SAC36" s="1"/>
      <c r="SAD36" s="1"/>
      <c r="SAE36" s="1"/>
      <c r="SAF36" s="1"/>
      <c r="SAG36" s="1"/>
      <c r="SAH36" s="1"/>
      <c r="SAI36" s="1"/>
      <c r="SAJ36" s="1"/>
      <c r="SAK36" s="1"/>
      <c r="SAL36" s="1"/>
      <c r="SAM36" s="1"/>
      <c r="SAN36" s="1"/>
      <c r="SAO36" s="1"/>
      <c r="SAP36" s="1"/>
      <c r="SAQ36" s="1"/>
      <c r="SAR36" s="1"/>
      <c r="SAS36" s="1"/>
      <c r="SAT36" s="1"/>
      <c r="SAU36" s="1"/>
      <c r="SAV36" s="1"/>
      <c r="SAW36" s="1"/>
      <c r="SAX36" s="1"/>
      <c r="SAY36" s="1"/>
      <c r="SAZ36" s="1"/>
      <c r="SBA36" s="1"/>
      <c r="SBB36" s="1"/>
      <c r="SBC36" s="1"/>
      <c r="SBD36" s="1"/>
      <c r="SBE36" s="1"/>
      <c r="SBF36" s="1"/>
      <c r="SBG36" s="1"/>
      <c r="SBH36" s="1"/>
      <c r="SBI36" s="1"/>
      <c r="SBJ36" s="1"/>
      <c r="SBK36" s="1"/>
      <c r="SBL36" s="1"/>
      <c r="SBM36" s="1"/>
      <c r="SBN36" s="1"/>
      <c r="SBO36" s="1"/>
      <c r="SBP36" s="1"/>
      <c r="SBQ36" s="1"/>
      <c r="SBR36" s="1"/>
      <c r="SBS36" s="1"/>
      <c r="SBT36" s="1"/>
      <c r="SBU36" s="1"/>
      <c r="SBV36" s="1"/>
      <c r="SBW36" s="1"/>
      <c r="SBX36" s="1"/>
      <c r="SBY36" s="1"/>
      <c r="SBZ36" s="1"/>
      <c r="SCA36" s="1"/>
      <c r="SCB36" s="1"/>
      <c r="SCC36" s="1"/>
      <c r="SCD36" s="1"/>
      <c r="SCE36" s="1"/>
      <c r="SCF36" s="1"/>
      <c r="SCG36" s="1"/>
      <c r="SCH36" s="1"/>
      <c r="SCI36" s="1"/>
      <c r="SCJ36" s="1"/>
      <c r="SCK36" s="1"/>
      <c r="SCL36" s="1"/>
      <c r="SCM36" s="1"/>
      <c r="SCN36" s="1"/>
      <c r="SCO36" s="1"/>
      <c r="SCP36" s="1"/>
      <c r="SCQ36" s="1"/>
      <c r="SCR36" s="1"/>
      <c r="SCS36" s="1"/>
      <c r="SCT36" s="1"/>
      <c r="SCU36" s="1"/>
      <c r="SCV36" s="1"/>
      <c r="SCW36" s="1"/>
      <c r="SCX36" s="1"/>
      <c r="SCY36" s="1"/>
      <c r="SCZ36" s="1"/>
      <c r="SDA36" s="1"/>
      <c r="SDB36" s="1"/>
      <c r="SDC36" s="1"/>
      <c r="SDD36" s="1"/>
      <c r="SDE36" s="1"/>
      <c r="SDF36" s="1"/>
      <c r="SDG36" s="1"/>
      <c r="SDH36" s="1"/>
      <c r="SDI36" s="1"/>
      <c r="SDJ36" s="1"/>
      <c r="SDK36" s="1"/>
      <c r="SDL36" s="1"/>
      <c r="SDM36" s="1"/>
      <c r="SDN36" s="1"/>
      <c r="SDO36" s="1"/>
      <c r="SDP36" s="1"/>
      <c r="SDQ36" s="1"/>
      <c r="SDR36" s="1"/>
      <c r="SDS36" s="1"/>
      <c r="SDT36" s="1"/>
      <c r="SDU36" s="1"/>
      <c r="SDV36" s="1"/>
      <c r="SDW36" s="1"/>
      <c r="SDX36" s="1"/>
      <c r="SDY36" s="1"/>
      <c r="SDZ36" s="1"/>
      <c r="SEA36" s="1"/>
      <c r="SEB36" s="1"/>
      <c r="SEC36" s="1"/>
      <c r="SED36" s="1"/>
      <c r="SEE36" s="1"/>
      <c r="SEF36" s="1"/>
      <c r="SEG36" s="1"/>
      <c r="SEH36" s="1"/>
      <c r="SEI36" s="1"/>
      <c r="SEJ36" s="1"/>
      <c r="SEK36" s="1"/>
      <c r="SEL36" s="1"/>
      <c r="SEM36" s="1"/>
      <c r="SEN36" s="1"/>
      <c r="SEO36" s="1"/>
      <c r="SEP36" s="1"/>
      <c r="SEQ36" s="1"/>
      <c r="SER36" s="1"/>
      <c r="SES36" s="1"/>
      <c r="SET36" s="1"/>
      <c r="SEU36" s="1"/>
      <c r="SEV36" s="1"/>
      <c r="SEW36" s="1"/>
      <c r="SEX36" s="1"/>
      <c r="SEY36" s="1"/>
      <c r="SEZ36" s="1"/>
      <c r="SFA36" s="1"/>
      <c r="SFB36" s="1"/>
      <c r="SFC36" s="1"/>
      <c r="SFD36" s="1"/>
      <c r="SFE36" s="1"/>
      <c r="SFF36" s="1"/>
      <c r="SFG36" s="1"/>
      <c r="SFH36" s="1"/>
      <c r="SFI36" s="1"/>
      <c r="SFJ36" s="1"/>
      <c r="SFK36" s="1"/>
      <c r="SFL36" s="1"/>
      <c r="SFM36" s="1"/>
      <c r="SFN36" s="1"/>
      <c r="SFO36" s="1"/>
      <c r="SFP36" s="1"/>
      <c r="SFQ36" s="1"/>
      <c r="SFR36" s="1"/>
      <c r="SFS36" s="1"/>
      <c r="SFT36" s="1"/>
      <c r="SFU36" s="1"/>
      <c r="SFV36" s="1"/>
      <c r="SFW36" s="1"/>
      <c r="SFX36" s="1"/>
      <c r="SFY36" s="1"/>
      <c r="SFZ36" s="1"/>
      <c r="SGA36" s="1"/>
      <c r="SGB36" s="1"/>
      <c r="SGC36" s="1"/>
      <c r="SGD36" s="1"/>
      <c r="SGE36" s="1"/>
      <c r="SGF36" s="1"/>
      <c r="SGG36" s="1"/>
      <c r="SGH36" s="1"/>
      <c r="SGI36" s="1"/>
      <c r="SGJ36" s="1"/>
      <c r="SGK36" s="1"/>
      <c r="SGL36" s="1"/>
      <c r="SGM36" s="1"/>
      <c r="SGN36" s="1"/>
      <c r="SGO36" s="1"/>
      <c r="SGP36" s="1"/>
      <c r="SGQ36" s="1"/>
      <c r="SGR36" s="1"/>
      <c r="SGS36" s="1"/>
      <c r="SGT36" s="1"/>
      <c r="SGU36" s="1"/>
      <c r="SGV36" s="1"/>
      <c r="SGW36" s="1"/>
      <c r="SGX36" s="1"/>
      <c r="SGY36" s="1"/>
      <c r="SGZ36" s="1"/>
      <c r="SHA36" s="1"/>
      <c r="SHB36" s="1"/>
      <c r="SHC36" s="1"/>
      <c r="SHD36" s="1"/>
      <c r="SHE36" s="1"/>
      <c r="SHF36" s="1"/>
      <c r="SHG36" s="1"/>
      <c r="SHH36" s="1"/>
      <c r="SHI36" s="1"/>
      <c r="SHJ36" s="1"/>
      <c r="SHK36" s="1"/>
      <c r="SHL36" s="1"/>
      <c r="SHM36" s="1"/>
      <c r="SHN36" s="1"/>
      <c r="SHO36" s="1"/>
      <c r="SHP36" s="1"/>
      <c r="SHQ36" s="1"/>
      <c r="SHR36" s="1"/>
      <c r="SHS36" s="1"/>
      <c r="SHT36" s="1"/>
      <c r="SHU36" s="1"/>
      <c r="SHV36" s="1"/>
      <c r="SHW36" s="1"/>
      <c r="SHX36" s="1"/>
      <c r="SHY36" s="1"/>
      <c r="SHZ36" s="1"/>
      <c r="SIA36" s="1"/>
      <c r="SIB36" s="1"/>
      <c r="SIC36" s="1"/>
      <c r="SID36" s="1"/>
      <c r="SIE36" s="1"/>
      <c r="SIF36" s="1"/>
      <c r="SIG36" s="1"/>
      <c r="SIH36" s="1"/>
      <c r="SII36" s="1"/>
      <c r="SIJ36" s="1"/>
      <c r="SIK36" s="1"/>
      <c r="SIL36" s="1"/>
      <c r="SIM36" s="1"/>
      <c r="SIN36" s="1"/>
      <c r="SIO36" s="1"/>
      <c r="SIP36" s="1"/>
      <c r="SIQ36" s="1"/>
      <c r="SIR36" s="1"/>
      <c r="SIS36" s="1"/>
      <c r="SIT36" s="1"/>
      <c r="SIU36" s="1"/>
      <c r="SIV36" s="1"/>
      <c r="SIW36" s="1"/>
      <c r="SIX36" s="1"/>
      <c r="SIY36" s="1"/>
      <c r="SIZ36" s="1"/>
      <c r="SJA36" s="1"/>
      <c r="SJB36" s="1"/>
      <c r="SJC36" s="1"/>
      <c r="SJD36" s="1"/>
      <c r="SJE36" s="1"/>
      <c r="SJF36" s="1"/>
      <c r="SJG36" s="1"/>
      <c r="SJH36" s="1"/>
      <c r="SJI36" s="1"/>
      <c r="SJJ36" s="1"/>
      <c r="SJK36" s="1"/>
      <c r="SJL36" s="1"/>
      <c r="SJM36" s="1"/>
      <c r="SJN36" s="1"/>
      <c r="SJO36" s="1"/>
      <c r="SJP36" s="1"/>
      <c r="SJQ36" s="1"/>
      <c r="SJR36" s="1"/>
      <c r="SJS36" s="1"/>
      <c r="SJT36" s="1"/>
      <c r="SJU36" s="1"/>
      <c r="SJV36" s="1"/>
      <c r="SJW36" s="1"/>
      <c r="SJX36" s="1"/>
      <c r="SJY36" s="1"/>
      <c r="SJZ36" s="1"/>
      <c r="SKA36" s="1"/>
      <c r="SKB36" s="1"/>
      <c r="SKC36" s="1"/>
      <c r="SKD36" s="1"/>
      <c r="SKE36" s="1"/>
      <c r="SKF36" s="1"/>
      <c r="SKG36" s="1"/>
      <c r="SKH36" s="1"/>
      <c r="SKI36" s="1"/>
      <c r="SKJ36" s="1"/>
      <c r="SKK36" s="1"/>
      <c r="SKL36" s="1"/>
      <c r="SKM36" s="1"/>
      <c r="SKN36" s="1"/>
      <c r="SKO36" s="1"/>
      <c r="SKP36" s="1"/>
      <c r="SKQ36" s="1"/>
      <c r="SKR36" s="1"/>
      <c r="SKS36" s="1"/>
      <c r="SKT36" s="1"/>
      <c r="SKU36" s="1"/>
      <c r="SKV36" s="1"/>
      <c r="SKW36" s="1"/>
      <c r="SKX36" s="1"/>
      <c r="SKY36" s="1"/>
      <c r="SKZ36" s="1"/>
      <c r="SLA36" s="1"/>
      <c r="SLB36" s="1"/>
      <c r="SLC36" s="1"/>
      <c r="SLD36" s="1"/>
      <c r="SLE36" s="1"/>
      <c r="SLF36" s="1"/>
      <c r="SLG36" s="1"/>
      <c r="SLH36" s="1"/>
      <c r="SLI36" s="1"/>
      <c r="SLJ36" s="1"/>
      <c r="SLK36" s="1"/>
      <c r="SLL36" s="1"/>
      <c r="SLM36" s="1"/>
      <c r="SLN36" s="1"/>
      <c r="SLO36" s="1"/>
      <c r="SLP36" s="1"/>
      <c r="SLQ36" s="1"/>
      <c r="SLR36" s="1"/>
      <c r="SLS36" s="1"/>
      <c r="SLT36" s="1"/>
      <c r="SLU36" s="1"/>
      <c r="SLV36" s="1"/>
      <c r="SLW36" s="1"/>
      <c r="SLX36" s="1"/>
      <c r="SLY36" s="1"/>
      <c r="SLZ36" s="1"/>
      <c r="SMA36" s="1"/>
      <c r="SMB36" s="1"/>
      <c r="SMC36" s="1"/>
      <c r="SMD36" s="1"/>
      <c r="SME36" s="1"/>
      <c r="SMF36" s="1"/>
      <c r="SMG36" s="1"/>
      <c r="SMH36" s="1"/>
      <c r="SMI36" s="1"/>
      <c r="SMJ36" s="1"/>
      <c r="SMK36" s="1"/>
      <c r="SML36" s="1"/>
      <c r="SMM36" s="1"/>
      <c r="SMN36" s="1"/>
      <c r="SMO36" s="1"/>
      <c r="SMP36" s="1"/>
      <c r="SMQ36" s="1"/>
      <c r="SMR36" s="1"/>
      <c r="SMS36" s="1"/>
      <c r="SMT36" s="1"/>
      <c r="SMU36" s="1"/>
      <c r="SMV36" s="1"/>
      <c r="SMW36" s="1"/>
      <c r="SMX36" s="1"/>
      <c r="SMY36" s="1"/>
      <c r="SMZ36" s="1"/>
      <c r="SNA36" s="1"/>
      <c r="SNB36" s="1"/>
      <c r="SNC36" s="1"/>
      <c r="SND36" s="1"/>
      <c r="SNE36" s="1"/>
      <c r="SNF36" s="1"/>
      <c r="SNG36" s="1"/>
      <c r="SNH36" s="1"/>
      <c r="SNI36" s="1"/>
      <c r="SNJ36" s="1"/>
      <c r="SNK36" s="1"/>
      <c r="SNL36" s="1"/>
      <c r="SNM36" s="1"/>
      <c r="SNN36" s="1"/>
      <c r="SNO36" s="1"/>
      <c r="SNP36" s="1"/>
      <c r="SNQ36" s="1"/>
      <c r="SNR36" s="1"/>
      <c r="SNS36" s="1"/>
      <c r="SNT36" s="1"/>
      <c r="SNU36" s="1"/>
      <c r="SNV36" s="1"/>
      <c r="SNW36" s="1"/>
      <c r="SNX36" s="1"/>
      <c r="SNY36" s="1"/>
      <c r="SNZ36" s="1"/>
      <c r="SOA36" s="1"/>
      <c r="SOB36" s="1"/>
      <c r="SOC36" s="1"/>
      <c r="SOD36" s="1"/>
      <c r="SOE36" s="1"/>
      <c r="SOF36" s="1"/>
      <c r="SOG36" s="1"/>
      <c r="SOH36" s="1"/>
      <c r="SOI36" s="1"/>
      <c r="SOJ36" s="1"/>
      <c r="SOK36" s="1"/>
      <c r="SOL36" s="1"/>
      <c r="SOM36" s="1"/>
      <c r="SON36" s="1"/>
      <c r="SOO36" s="1"/>
      <c r="SOP36" s="1"/>
      <c r="SOQ36" s="1"/>
      <c r="SOR36" s="1"/>
      <c r="SOS36" s="1"/>
      <c r="SOT36" s="1"/>
      <c r="SOU36" s="1"/>
      <c r="SOV36" s="1"/>
      <c r="SOW36" s="1"/>
      <c r="SOX36" s="1"/>
      <c r="SOY36" s="1"/>
      <c r="SOZ36" s="1"/>
      <c r="SPA36" s="1"/>
      <c r="SPB36" s="1"/>
      <c r="SPC36" s="1"/>
      <c r="SPD36" s="1"/>
      <c r="SPE36" s="1"/>
      <c r="SPF36" s="1"/>
      <c r="SPG36" s="1"/>
      <c r="SPH36" s="1"/>
      <c r="SPI36" s="1"/>
      <c r="SPJ36" s="1"/>
      <c r="SPK36" s="1"/>
      <c r="SPL36" s="1"/>
      <c r="SPM36" s="1"/>
      <c r="SPN36" s="1"/>
      <c r="SPO36" s="1"/>
      <c r="SPP36" s="1"/>
      <c r="SPQ36" s="1"/>
      <c r="SPR36" s="1"/>
      <c r="SPS36" s="1"/>
      <c r="SPT36" s="1"/>
      <c r="SPU36" s="1"/>
      <c r="SPV36" s="1"/>
      <c r="SPW36" s="1"/>
      <c r="SPX36" s="1"/>
      <c r="SPY36" s="1"/>
      <c r="SPZ36" s="1"/>
      <c r="SQA36" s="1"/>
      <c r="SQB36" s="1"/>
      <c r="SQC36" s="1"/>
      <c r="SQD36" s="1"/>
      <c r="SQE36" s="1"/>
      <c r="SQF36" s="1"/>
      <c r="SQG36" s="1"/>
      <c r="SQH36" s="1"/>
      <c r="SQI36" s="1"/>
      <c r="SQJ36" s="1"/>
      <c r="SQK36" s="1"/>
      <c r="SQL36" s="1"/>
      <c r="SQM36" s="1"/>
      <c r="SQN36" s="1"/>
      <c r="SQO36" s="1"/>
      <c r="SQP36" s="1"/>
      <c r="SQQ36" s="1"/>
      <c r="SQR36" s="1"/>
      <c r="SQS36" s="1"/>
      <c r="SQT36" s="1"/>
      <c r="SQU36" s="1"/>
      <c r="SQV36" s="1"/>
      <c r="SQW36" s="1"/>
      <c r="SQX36" s="1"/>
      <c r="SQY36" s="1"/>
      <c r="SQZ36" s="1"/>
      <c r="SRA36" s="1"/>
      <c r="SRB36" s="1"/>
      <c r="SRC36" s="1"/>
      <c r="SRD36" s="1"/>
      <c r="SRE36" s="1"/>
      <c r="SRF36" s="1"/>
      <c r="SRG36" s="1"/>
      <c r="SRH36" s="1"/>
      <c r="SRI36" s="1"/>
      <c r="SRJ36" s="1"/>
      <c r="SRK36" s="1"/>
      <c r="SRL36" s="1"/>
      <c r="SRM36" s="1"/>
      <c r="SRN36" s="1"/>
      <c r="SRO36" s="1"/>
      <c r="SRP36" s="1"/>
      <c r="SRQ36" s="1"/>
      <c r="SRR36" s="1"/>
      <c r="SRS36" s="1"/>
      <c r="SRT36" s="1"/>
      <c r="SRU36" s="1"/>
      <c r="SRV36" s="1"/>
      <c r="SRW36" s="1"/>
      <c r="SRX36" s="1"/>
      <c r="SRY36" s="1"/>
      <c r="SRZ36" s="1"/>
      <c r="SSA36" s="1"/>
      <c r="SSB36" s="1"/>
      <c r="SSC36" s="1"/>
      <c r="SSD36" s="1"/>
      <c r="SSE36" s="1"/>
      <c r="SSF36" s="1"/>
      <c r="SSG36" s="1"/>
      <c r="SSH36" s="1"/>
      <c r="SSI36" s="1"/>
      <c r="SSJ36" s="1"/>
      <c r="SSK36" s="1"/>
      <c r="SSL36" s="1"/>
      <c r="SSM36" s="1"/>
      <c r="SSN36" s="1"/>
      <c r="SSO36" s="1"/>
      <c r="SSP36" s="1"/>
      <c r="SSQ36" s="1"/>
      <c r="SSR36" s="1"/>
      <c r="SSS36" s="1"/>
      <c r="SST36" s="1"/>
      <c r="SSU36" s="1"/>
      <c r="SSV36" s="1"/>
      <c r="SSW36" s="1"/>
      <c r="SSX36" s="1"/>
      <c r="SSY36" s="1"/>
      <c r="SSZ36" s="1"/>
      <c r="STA36" s="1"/>
      <c r="STB36" s="1"/>
      <c r="STC36" s="1"/>
      <c r="STD36" s="1"/>
      <c r="STE36" s="1"/>
      <c r="STF36" s="1"/>
      <c r="STG36" s="1"/>
      <c r="STH36" s="1"/>
      <c r="STI36" s="1"/>
      <c r="STJ36" s="1"/>
      <c r="STK36" s="1"/>
      <c r="STL36" s="1"/>
      <c r="STM36" s="1"/>
      <c r="STN36" s="1"/>
      <c r="STO36" s="1"/>
      <c r="STP36" s="1"/>
      <c r="STQ36" s="1"/>
      <c r="STR36" s="1"/>
      <c r="STS36" s="1"/>
      <c r="STT36" s="1"/>
      <c r="STU36" s="1"/>
      <c r="STV36" s="1"/>
      <c r="STW36" s="1"/>
      <c r="STX36" s="1"/>
      <c r="STY36" s="1"/>
      <c r="STZ36" s="1"/>
      <c r="SUA36" s="1"/>
      <c r="SUB36" s="1"/>
      <c r="SUC36" s="1"/>
      <c r="SUD36" s="1"/>
      <c r="SUE36" s="1"/>
      <c r="SUF36" s="1"/>
      <c r="SUG36" s="1"/>
      <c r="SUH36" s="1"/>
      <c r="SUI36" s="1"/>
      <c r="SUJ36" s="1"/>
      <c r="SUK36" s="1"/>
      <c r="SUL36" s="1"/>
      <c r="SUM36" s="1"/>
      <c r="SUN36" s="1"/>
      <c r="SUO36" s="1"/>
      <c r="SUP36" s="1"/>
      <c r="SUQ36" s="1"/>
      <c r="SUR36" s="1"/>
      <c r="SUS36" s="1"/>
      <c r="SUT36" s="1"/>
      <c r="SUU36" s="1"/>
      <c r="SUV36" s="1"/>
      <c r="SUW36" s="1"/>
      <c r="SUX36" s="1"/>
      <c r="SUY36" s="1"/>
      <c r="SUZ36" s="1"/>
      <c r="SVA36" s="1"/>
      <c r="SVB36" s="1"/>
      <c r="SVC36" s="1"/>
      <c r="SVD36" s="1"/>
      <c r="SVE36" s="1"/>
      <c r="SVF36" s="1"/>
      <c r="SVG36" s="1"/>
      <c r="SVH36" s="1"/>
      <c r="SVI36" s="1"/>
      <c r="SVJ36" s="1"/>
      <c r="SVK36" s="1"/>
      <c r="SVL36" s="1"/>
      <c r="SVM36" s="1"/>
      <c r="SVN36" s="1"/>
      <c r="SVO36" s="1"/>
      <c r="SVP36" s="1"/>
      <c r="SVQ36" s="1"/>
      <c r="SVR36" s="1"/>
      <c r="SVS36" s="1"/>
      <c r="SVT36" s="1"/>
      <c r="SVU36" s="1"/>
      <c r="SVV36" s="1"/>
      <c r="SVW36" s="1"/>
      <c r="SVX36" s="1"/>
      <c r="SVY36" s="1"/>
      <c r="SVZ36" s="1"/>
      <c r="SWA36" s="1"/>
      <c r="SWB36" s="1"/>
      <c r="SWC36" s="1"/>
      <c r="SWD36" s="1"/>
      <c r="SWE36" s="1"/>
      <c r="SWF36" s="1"/>
      <c r="SWG36" s="1"/>
      <c r="SWH36" s="1"/>
      <c r="SWI36" s="1"/>
      <c r="SWJ36" s="1"/>
      <c r="SWK36" s="1"/>
      <c r="SWL36" s="1"/>
      <c r="SWM36" s="1"/>
      <c r="SWN36" s="1"/>
      <c r="SWO36" s="1"/>
      <c r="SWP36" s="1"/>
      <c r="SWQ36" s="1"/>
      <c r="SWR36" s="1"/>
      <c r="SWS36" s="1"/>
      <c r="SWT36" s="1"/>
      <c r="SWU36" s="1"/>
      <c r="SWV36" s="1"/>
      <c r="SWW36" s="1"/>
      <c r="SWX36" s="1"/>
      <c r="SWY36" s="1"/>
      <c r="SWZ36" s="1"/>
      <c r="SXA36" s="1"/>
      <c r="SXB36" s="1"/>
      <c r="SXC36" s="1"/>
      <c r="SXD36" s="1"/>
      <c r="SXE36" s="1"/>
      <c r="SXF36" s="1"/>
      <c r="SXG36" s="1"/>
      <c r="SXH36" s="1"/>
      <c r="SXI36" s="1"/>
      <c r="SXJ36" s="1"/>
      <c r="SXK36" s="1"/>
      <c r="SXL36" s="1"/>
      <c r="SXM36" s="1"/>
      <c r="SXN36" s="1"/>
      <c r="SXO36" s="1"/>
      <c r="SXP36" s="1"/>
      <c r="SXQ36" s="1"/>
      <c r="SXR36" s="1"/>
      <c r="SXS36" s="1"/>
      <c r="SXT36" s="1"/>
      <c r="SXU36" s="1"/>
      <c r="SXV36" s="1"/>
      <c r="SXW36" s="1"/>
      <c r="SXX36" s="1"/>
      <c r="SXY36" s="1"/>
      <c r="SXZ36" s="1"/>
      <c r="SYA36" s="1"/>
      <c r="SYB36" s="1"/>
      <c r="SYC36" s="1"/>
      <c r="SYD36" s="1"/>
      <c r="SYE36" s="1"/>
      <c r="SYF36" s="1"/>
      <c r="SYG36" s="1"/>
      <c r="SYH36" s="1"/>
      <c r="SYI36" s="1"/>
      <c r="SYJ36" s="1"/>
      <c r="SYK36" s="1"/>
      <c r="SYL36" s="1"/>
      <c r="SYM36" s="1"/>
      <c r="SYN36" s="1"/>
      <c r="SYO36" s="1"/>
      <c r="SYP36" s="1"/>
      <c r="SYQ36" s="1"/>
      <c r="SYR36" s="1"/>
      <c r="SYS36" s="1"/>
      <c r="SYT36" s="1"/>
      <c r="SYU36" s="1"/>
      <c r="SYV36" s="1"/>
      <c r="SYW36" s="1"/>
      <c r="SYX36" s="1"/>
      <c r="SYY36" s="1"/>
      <c r="SYZ36" s="1"/>
      <c r="SZA36" s="1"/>
      <c r="SZB36" s="1"/>
      <c r="SZC36" s="1"/>
      <c r="SZD36" s="1"/>
      <c r="SZE36" s="1"/>
      <c r="SZF36" s="1"/>
      <c r="SZG36" s="1"/>
      <c r="SZH36" s="1"/>
      <c r="SZI36" s="1"/>
      <c r="SZJ36" s="1"/>
      <c r="SZK36" s="1"/>
      <c r="SZL36" s="1"/>
      <c r="SZM36" s="1"/>
      <c r="SZN36" s="1"/>
      <c r="SZO36" s="1"/>
      <c r="SZP36" s="1"/>
      <c r="SZQ36" s="1"/>
      <c r="SZR36" s="1"/>
      <c r="SZS36" s="1"/>
      <c r="SZT36" s="1"/>
      <c r="SZU36" s="1"/>
      <c r="SZV36" s="1"/>
      <c r="SZW36" s="1"/>
      <c r="SZX36" s="1"/>
      <c r="SZY36" s="1"/>
      <c r="SZZ36" s="1"/>
      <c r="TAA36" s="1"/>
      <c r="TAB36" s="1"/>
      <c r="TAC36" s="1"/>
      <c r="TAD36" s="1"/>
      <c r="TAE36" s="1"/>
      <c r="TAF36" s="1"/>
      <c r="TAG36" s="1"/>
      <c r="TAH36" s="1"/>
      <c r="TAI36" s="1"/>
      <c r="TAJ36" s="1"/>
      <c r="TAK36" s="1"/>
      <c r="TAL36" s="1"/>
      <c r="TAM36" s="1"/>
      <c r="TAN36" s="1"/>
      <c r="TAO36" s="1"/>
      <c r="TAP36" s="1"/>
      <c r="TAQ36" s="1"/>
      <c r="TAR36" s="1"/>
      <c r="TAS36" s="1"/>
      <c r="TAT36" s="1"/>
      <c r="TAU36" s="1"/>
      <c r="TAV36" s="1"/>
      <c r="TAW36" s="1"/>
      <c r="TAX36" s="1"/>
      <c r="TAY36" s="1"/>
      <c r="TAZ36" s="1"/>
      <c r="TBA36" s="1"/>
      <c r="TBB36" s="1"/>
      <c r="TBC36" s="1"/>
      <c r="TBD36" s="1"/>
      <c r="TBE36" s="1"/>
      <c r="TBF36" s="1"/>
      <c r="TBG36" s="1"/>
      <c r="TBH36" s="1"/>
      <c r="TBI36" s="1"/>
      <c r="TBJ36" s="1"/>
      <c r="TBK36" s="1"/>
      <c r="TBL36" s="1"/>
      <c r="TBM36" s="1"/>
      <c r="TBN36" s="1"/>
      <c r="TBO36" s="1"/>
      <c r="TBP36" s="1"/>
      <c r="TBQ36" s="1"/>
      <c r="TBR36" s="1"/>
      <c r="TBS36" s="1"/>
      <c r="TBT36" s="1"/>
      <c r="TBU36" s="1"/>
      <c r="TBV36" s="1"/>
      <c r="TBW36" s="1"/>
      <c r="TBX36" s="1"/>
      <c r="TBY36" s="1"/>
      <c r="TBZ36" s="1"/>
      <c r="TCA36" s="1"/>
      <c r="TCB36" s="1"/>
      <c r="TCC36" s="1"/>
      <c r="TCD36" s="1"/>
      <c r="TCE36" s="1"/>
      <c r="TCF36" s="1"/>
      <c r="TCG36" s="1"/>
      <c r="TCH36" s="1"/>
      <c r="TCI36" s="1"/>
      <c r="TCJ36" s="1"/>
      <c r="TCK36" s="1"/>
      <c r="TCL36" s="1"/>
      <c r="TCM36" s="1"/>
      <c r="TCN36" s="1"/>
      <c r="TCO36" s="1"/>
      <c r="TCP36" s="1"/>
      <c r="TCQ36" s="1"/>
      <c r="TCR36" s="1"/>
      <c r="TCS36" s="1"/>
      <c r="TCT36" s="1"/>
      <c r="TCU36" s="1"/>
      <c r="TCV36" s="1"/>
      <c r="TCW36" s="1"/>
      <c r="TCX36" s="1"/>
      <c r="TCY36" s="1"/>
      <c r="TCZ36" s="1"/>
      <c r="TDA36" s="1"/>
      <c r="TDB36" s="1"/>
      <c r="TDC36" s="1"/>
      <c r="TDD36" s="1"/>
      <c r="TDE36" s="1"/>
      <c r="TDF36" s="1"/>
      <c r="TDG36" s="1"/>
      <c r="TDH36" s="1"/>
      <c r="TDI36" s="1"/>
      <c r="TDJ36" s="1"/>
      <c r="TDK36" s="1"/>
      <c r="TDL36" s="1"/>
      <c r="TDM36" s="1"/>
      <c r="TDN36" s="1"/>
      <c r="TDO36" s="1"/>
      <c r="TDP36" s="1"/>
      <c r="TDQ36" s="1"/>
      <c r="TDR36" s="1"/>
      <c r="TDS36" s="1"/>
      <c r="TDT36" s="1"/>
      <c r="TDU36" s="1"/>
      <c r="TDV36" s="1"/>
      <c r="TDW36" s="1"/>
      <c r="TDX36" s="1"/>
      <c r="TDY36" s="1"/>
      <c r="TDZ36" s="1"/>
      <c r="TEA36" s="1"/>
      <c r="TEB36" s="1"/>
      <c r="TEC36" s="1"/>
      <c r="TED36" s="1"/>
      <c r="TEE36" s="1"/>
      <c r="TEF36" s="1"/>
      <c r="TEG36" s="1"/>
      <c r="TEH36" s="1"/>
      <c r="TEI36" s="1"/>
      <c r="TEJ36" s="1"/>
      <c r="TEK36" s="1"/>
      <c r="TEL36" s="1"/>
      <c r="TEM36" s="1"/>
      <c r="TEN36" s="1"/>
      <c r="TEO36" s="1"/>
      <c r="TEP36" s="1"/>
      <c r="TEQ36" s="1"/>
      <c r="TER36" s="1"/>
      <c r="TES36" s="1"/>
      <c r="TET36" s="1"/>
      <c r="TEU36" s="1"/>
      <c r="TEV36" s="1"/>
      <c r="TEW36" s="1"/>
      <c r="TEX36" s="1"/>
      <c r="TEY36" s="1"/>
      <c r="TEZ36" s="1"/>
      <c r="TFA36" s="1"/>
      <c r="TFB36" s="1"/>
      <c r="TFC36" s="1"/>
      <c r="TFD36" s="1"/>
      <c r="TFE36" s="1"/>
      <c r="TFF36" s="1"/>
      <c r="TFG36" s="1"/>
      <c r="TFH36" s="1"/>
      <c r="TFI36" s="1"/>
      <c r="TFJ36" s="1"/>
      <c r="TFK36" s="1"/>
      <c r="TFL36" s="1"/>
      <c r="TFM36" s="1"/>
      <c r="TFN36" s="1"/>
      <c r="TFO36" s="1"/>
      <c r="TFP36" s="1"/>
      <c r="TFQ36" s="1"/>
      <c r="TFR36" s="1"/>
      <c r="TFS36" s="1"/>
      <c r="TFT36" s="1"/>
      <c r="TFU36" s="1"/>
      <c r="TFV36" s="1"/>
      <c r="TFW36" s="1"/>
      <c r="TFX36" s="1"/>
      <c r="TFY36" s="1"/>
      <c r="TFZ36" s="1"/>
      <c r="TGA36" s="1"/>
      <c r="TGB36" s="1"/>
      <c r="TGC36" s="1"/>
      <c r="TGD36" s="1"/>
      <c r="TGE36" s="1"/>
      <c r="TGF36" s="1"/>
      <c r="TGG36" s="1"/>
      <c r="TGH36" s="1"/>
      <c r="TGI36" s="1"/>
      <c r="TGJ36" s="1"/>
      <c r="TGK36" s="1"/>
      <c r="TGL36" s="1"/>
      <c r="TGM36" s="1"/>
      <c r="TGN36" s="1"/>
      <c r="TGO36" s="1"/>
      <c r="TGP36" s="1"/>
      <c r="TGQ36" s="1"/>
      <c r="TGR36" s="1"/>
      <c r="TGS36" s="1"/>
      <c r="TGT36" s="1"/>
      <c r="TGU36" s="1"/>
      <c r="TGV36" s="1"/>
      <c r="TGW36" s="1"/>
      <c r="TGX36" s="1"/>
      <c r="TGY36" s="1"/>
      <c r="TGZ36" s="1"/>
      <c r="THA36" s="1"/>
      <c r="THB36" s="1"/>
      <c r="THC36" s="1"/>
      <c r="THD36" s="1"/>
      <c r="THE36" s="1"/>
      <c r="THF36" s="1"/>
      <c r="THG36" s="1"/>
      <c r="THH36" s="1"/>
      <c r="THI36" s="1"/>
      <c r="THJ36" s="1"/>
      <c r="THK36" s="1"/>
      <c r="THL36" s="1"/>
      <c r="THM36" s="1"/>
      <c r="THN36" s="1"/>
      <c r="THO36" s="1"/>
      <c r="THP36" s="1"/>
      <c r="THQ36" s="1"/>
      <c r="THR36" s="1"/>
      <c r="THS36" s="1"/>
      <c r="THT36" s="1"/>
      <c r="THU36" s="1"/>
      <c r="THV36" s="1"/>
      <c r="THW36" s="1"/>
      <c r="THX36" s="1"/>
      <c r="THY36" s="1"/>
      <c r="THZ36" s="1"/>
      <c r="TIA36" s="1"/>
      <c r="TIB36" s="1"/>
      <c r="TIC36" s="1"/>
      <c r="TID36" s="1"/>
      <c r="TIE36" s="1"/>
      <c r="TIF36" s="1"/>
      <c r="TIG36" s="1"/>
      <c r="TIH36" s="1"/>
      <c r="TII36" s="1"/>
      <c r="TIJ36" s="1"/>
      <c r="TIK36" s="1"/>
      <c r="TIL36" s="1"/>
      <c r="TIM36" s="1"/>
      <c r="TIN36" s="1"/>
      <c r="TIO36" s="1"/>
      <c r="TIP36" s="1"/>
      <c r="TIQ36" s="1"/>
      <c r="TIR36" s="1"/>
      <c r="TIS36" s="1"/>
      <c r="TIT36" s="1"/>
      <c r="TIU36" s="1"/>
      <c r="TIV36" s="1"/>
      <c r="TIW36" s="1"/>
      <c r="TIX36" s="1"/>
      <c r="TIY36" s="1"/>
      <c r="TIZ36" s="1"/>
      <c r="TJA36" s="1"/>
      <c r="TJB36" s="1"/>
      <c r="TJC36" s="1"/>
      <c r="TJD36" s="1"/>
      <c r="TJE36" s="1"/>
      <c r="TJF36" s="1"/>
      <c r="TJG36" s="1"/>
      <c r="TJH36" s="1"/>
      <c r="TJI36" s="1"/>
      <c r="TJJ36" s="1"/>
      <c r="TJK36" s="1"/>
      <c r="TJL36" s="1"/>
      <c r="TJM36" s="1"/>
      <c r="TJN36" s="1"/>
      <c r="TJO36" s="1"/>
      <c r="TJP36" s="1"/>
      <c r="TJQ36" s="1"/>
      <c r="TJR36" s="1"/>
      <c r="TJS36" s="1"/>
      <c r="TJT36" s="1"/>
      <c r="TJU36" s="1"/>
      <c r="TJV36" s="1"/>
      <c r="TJW36" s="1"/>
      <c r="TJX36" s="1"/>
      <c r="TJY36" s="1"/>
      <c r="TJZ36" s="1"/>
      <c r="TKA36" s="1"/>
      <c r="TKB36" s="1"/>
      <c r="TKC36" s="1"/>
      <c r="TKD36" s="1"/>
      <c r="TKE36" s="1"/>
      <c r="TKF36" s="1"/>
      <c r="TKG36" s="1"/>
      <c r="TKH36" s="1"/>
      <c r="TKI36" s="1"/>
      <c r="TKJ36" s="1"/>
      <c r="TKK36" s="1"/>
      <c r="TKL36" s="1"/>
      <c r="TKM36" s="1"/>
      <c r="TKN36" s="1"/>
      <c r="TKO36" s="1"/>
      <c r="TKP36" s="1"/>
      <c r="TKQ36" s="1"/>
      <c r="TKR36" s="1"/>
      <c r="TKS36" s="1"/>
      <c r="TKT36" s="1"/>
      <c r="TKU36" s="1"/>
      <c r="TKV36" s="1"/>
      <c r="TKW36" s="1"/>
      <c r="TKX36" s="1"/>
      <c r="TKY36" s="1"/>
      <c r="TKZ36" s="1"/>
      <c r="TLA36" s="1"/>
      <c r="TLB36" s="1"/>
      <c r="TLC36" s="1"/>
      <c r="TLD36" s="1"/>
      <c r="TLE36" s="1"/>
      <c r="TLF36" s="1"/>
      <c r="TLG36" s="1"/>
      <c r="TLH36" s="1"/>
      <c r="TLI36" s="1"/>
      <c r="TLJ36" s="1"/>
      <c r="TLK36" s="1"/>
      <c r="TLL36" s="1"/>
      <c r="TLM36" s="1"/>
      <c r="TLN36" s="1"/>
      <c r="TLO36" s="1"/>
      <c r="TLP36" s="1"/>
      <c r="TLQ36" s="1"/>
      <c r="TLR36" s="1"/>
      <c r="TLS36" s="1"/>
      <c r="TLT36" s="1"/>
      <c r="TLU36" s="1"/>
      <c r="TLV36" s="1"/>
      <c r="TLW36" s="1"/>
      <c r="TLX36" s="1"/>
      <c r="TLY36" s="1"/>
      <c r="TLZ36" s="1"/>
      <c r="TMA36" s="1"/>
      <c r="TMB36" s="1"/>
      <c r="TMC36" s="1"/>
      <c r="TMD36" s="1"/>
      <c r="TME36" s="1"/>
      <c r="TMF36" s="1"/>
      <c r="TMG36" s="1"/>
      <c r="TMH36" s="1"/>
      <c r="TMI36" s="1"/>
      <c r="TMJ36" s="1"/>
      <c r="TMK36" s="1"/>
      <c r="TML36" s="1"/>
      <c r="TMM36" s="1"/>
      <c r="TMN36" s="1"/>
      <c r="TMO36" s="1"/>
      <c r="TMP36" s="1"/>
      <c r="TMQ36" s="1"/>
      <c r="TMR36" s="1"/>
      <c r="TMS36" s="1"/>
      <c r="TMT36" s="1"/>
      <c r="TMU36" s="1"/>
      <c r="TMV36" s="1"/>
      <c r="TMW36" s="1"/>
      <c r="TMX36" s="1"/>
      <c r="TMY36" s="1"/>
      <c r="TMZ36" s="1"/>
      <c r="TNA36" s="1"/>
      <c r="TNB36" s="1"/>
      <c r="TNC36" s="1"/>
      <c r="TND36" s="1"/>
      <c r="TNE36" s="1"/>
      <c r="TNF36" s="1"/>
      <c r="TNG36" s="1"/>
      <c r="TNH36" s="1"/>
      <c r="TNI36" s="1"/>
      <c r="TNJ36" s="1"/>
      <c r="TNK36" s="1"/>
      <c r="TNL36" s="1"/>
      <c r="TNM36" s="1"/>
      <c r="TNN36" s="1"/>
      <c r="TNO36" s="1"/>
      <c r="TNP36" s="1"/>
      <c r="TNQ36" s="1"/>
      <c r="TNR36" s="1"/>
      <c r="TNS36" s="1"/>
      <c r="TNT36" s="1"/>
      <c r="TNU36" s="1"/>
      <c r="TNV36" s="1"/>
      <c r="TNW36" s="1"/>
      <c r="TNX36" s="1"/>
      <c r="TNY36" s="1"/>
      <c r="TNZ36" s="1"/>
      <c r="TOA36" s="1"/>
      <c r="TOB36" s="1"/>
      <c r="TOC36" s="1"/>
      <c r="TOD36" s="1"/>
      <c r="TOE36" s="1"/>
      <c r="TOF36" s="1"/>
      <c r="TOG36" s="1"/>
      <c r="TOH36" s="1"/>
      <c r="TOI36" s="1"/>
      <c r="TOJ36" s="1"/>
      <c r="TOK36" s="1"/>
      <c r="TOL36" s="1"/>
      <c r="TOM36" s="1"/>
      <c r="TON36" s="1"/>
      <c r="TOO36" s="1"/>
      <c r="TOP36" s="1"/>
      <c r="TOQ36" s="1"/>
      <c r="TOR36" s="1"/>
      <c r="TOS36" s="1"/>
      <c r="TOT36" s="1"/>
      <c r="TOU36" s="1"/>
      <c r="TOV36" s="1"/>
      <c r="TOW36" s="1"/>
      <c r="TOX36" s="1"/>
      <c r="TOY36" s="1"/>
      <c r="TOZ36" s="1"/>
      <c r="TPA36" s="1"/>
      <c r="TPB36" s="1"/>
      <c r="TPC36" s="1"/>
      <c r="TPD36" s="1"/>
      <c r="TPE36" s="1"/>
      <c r="TPF36" s="1"/>
      <c r="TPG36" s="1"/>
      <c r="TPH36" s="1"/>
      <c r="TPI36" s="1"/>
      <c r="TPJ36" s="1"/>
      <c r="TPK36" s="1"/>
      <c r="TPL36" s="1"/>
      <c r="TPM36" s="1"/>
      <c r="TPN36" s="1"/>
      <c r="TPO36" s="1"/>
      <c r="TPP36" s="1"/>
      <c r="TPQ36" s="1"/>
      <c r="TPR36" s="1"/>
      <c r="TPS36" s="1"/>
      <c r="TPT36" s="1"/>
      <c r="TPU36" s="1"/>
      <c r="TPV36" s="1"/>
      <c r="TPW36" s="1"/>
      <c r="TPX36" s="1"/>
      <c r="TPY36" s="1"/>
      <c r="TPZ36" s="1"/>
      <c r="TQA36" s="1"/>
      <c r="TQB36" s="1"/>
      <c r="TQC36" s="1"/>
      <c r="TQD36" s="1"/>
      <c r="TQE36" s="1"/>
      <c r="TQF36" s="1"/>
      <c r="TQG36" s="1"/>
      <c r="TQH36" s="1"/>
      <c r="TQI36" s="1"/>
      <c r="TQJ36" s="1"/>
      <c r="TQK36" s="1"/>
      <c r="TQL36" s="1"/>
      <c r="TQM36" s="1"/>
      <c r="TQN36" s="1"/>
      <c r="TQO36" s="1"/>
      <c r="TQP36" s="1"/>
      <c r="TQQ36" s="1"/>
      <c r="TQR36" s="1"/>
      <c r="TQS36" s="1"/>
      <c r="TQT36" s="1"/>
      <c r="TQU36" s="1"/>
      <c r="TQV36" s="1"/>
      <c r="TQW36" s="1"/>
      <c r="TQX36" s="1"/>
      <c r="TQY36" s="1"/>
      <c r="TQZ36" s="1"/>
      <c r="TRA36" s="1"/>
      <c r="TRB36" s="1"/>
      <c r="TRC36" s="1"/>
      <c r="TRD36" s="1"/>
      <c r="TRE36" s="1"/>
      <c r="TRF36" s="1"/>
      <c r="TRG36" s="1"/>
      <c r="TRH36" s="1"/>
      <c r="TRI36" s="1"/>
      <c r="TRJ36" s="1"/>
      <c r="TRK36" s="1"/>
      <c r="TRL36" s="1"/>
      <c r="TRM36" s="1"/>
      <c r="TRN36" s="1"/>
      <c r="TRO36" s="1"/>
      <c r="TRP36" s="1"/>
      <c r="TRQ36" s="1"/>
      <c r="TRR36" s="1"/>
      <c r="TRS36" s="1"/>
      <c r="TRT36" s="1"/>
      <c r="TRU36" s="1"/>
      <c r="TRV36" s="1"/>
      <c r="TRW36" s="1"/>
      <c r="TRX36" s="1"/>
      <c r="TRY36" s="1"/>
      <c r="TRZ36" s="1"/>
      <c r="TSA36" s="1"/>
      <c r="TSB36" s="1"/>
      <c r="TSC36" s="1"/>
      <c r="TSD36" s="1"/>
      <c r="TSE36" s="1"/>
      <c r="TSF36" s="1"/>
      <c r="TSG36" s="1"/>
      <c r="TSH36" s="1"/>
      <c r="TSI36" s="1"/>
      <c r="TSJ36" s="1"/>
      <c r="TSK36" s="1"/>
      <c r="TSL36" s="1"/>
      <c r="TSM36" s="1"/>
      <c r="TSN36" s="1"/>
      <c r="TSO36" s="1"/>
      <c r="TSP36" s="1"/>
      <c r="TSQ36" s="1"/>
      <c r="TSR36" s="1"/>
      <c r="TSS36" s="1"/>
      <c r="TST36" s="1"/>
      <c r="TSU36" s="1"/>
      <c r="TSV36" s="1"/>
      <c r="TSW36" s="1"/>
      <c r="TSX36" s="1"/>
      <c r="TSY36" s="1"/>
      <c r="TSZ36" s="1"/>
      <c r="TTA36" s="1"/>
      <c r="TTB36" s="1"/>
      <c r="TTC36" s="1"/>
      <c r="TTD36" s="1"/>
      <c r="TTE36" s="1"/>
      <c r="TTF36" s="1"/>
      <c r="TTG36" s="1"/>
      <c r="TTH36" s="1"/>
      <c r="TTI36" s="1"/>
      <c r="TTJ36" s="1"/>
      <c r="TTK36" s="1"/>
      <c r="TTL36" s="1"/>
      <c r="TTM36" s="1"/>
      <c r="TTN36" s="1"/>
      <c r="TTO36" s="1"/>
      <c r="TTP36" s="1"/>
      <c r="TTQ36" s="1"/>
      <c r="TTR36" s="1"/>
      <c r="TTS36" s="1"/>
      <c r="TTT36" s="1"/>
      <c r="TTU36" s="1"/>
      <c r="TTV36" s="1"/>
      <c r="TTW36" s="1"/>
      <c r="TTX36" s="1"/>
      <c r="TTY36" s="1"/>
      <c r="TTZ36" s="1"/>
      <c r="TUA36" s="1"/>
      <c r="TUB36" s="1"/>
      <c r="TUC36" s="1"/>
      <c r="TUD36" s="1"/>
      <c r="TUE36" s="1"/>
      <c r="TUF36" s="1"/>
      <c r="TUG36" s="1"/>
      <c r="TUH36" s="1"/>
      <c r="TUI36" s="1"/>
      <c r="TUJ36" s="1"/>
      <c r="TUK36" s="1"/>
      <c r="TUL36" s="1"/>
      <c r="TUM36" s="1"/>
      <c r="TUN36" s="1"/>
      <c r="TUO36" s="1"/>
      <c r="TUP36" s="1"/>
      <c r="TUQ36" s="1"/>
      <c r="TUR36" s="1"/>
      <c r="TUS36" s="1"/>
      <c r="TUT36" s="1"/>
      <c r="TUU36" s="1"/>
      <c r="TUV36" s="1"/>
      <c r="TUW36" s="1"/>
      <c r="TUX36" s="1"/>
      <c r="TUY36" s="1"/>
      <c r="TUZ36" s="1"/>
      <c r="TVA36" s="1"/>
      <c r="TVB36" s="1"/>
      <c r="TVC36" s="1"/>
      <c r="TVD36" s="1"/>
      <c r="TVE36" s="1"/>
      <c r="TVF36" s="1"/>
      <c r="TVG36" s="1"/>
      <c r="TVH36" s="1"/>
      <c r="TVI36" s="1"/>
      <c r="TVJ36" s="1"/>
      <c r="TVK36" s="1"/>
      <c r="TVL36" s="1"/>
      <c r="TVM36" s="1"/>
      <c r="TVN36" s="1"/>
      <c r="TVO36" s="1"/>
      <c r="TVP36" s="1"/>
      <c r="TVQ36" s="1"/>
      <c r="TVR36" s="1"/>
      <c r="TVS36" s="1"/>
      <c r="TVT36" s="1"/>
      <c r="TVU36" s="1"/>
      <c r="TVV36" s="1"/>
      <c r="TVW36" s="1"/>
      <c r="TVX36" s="1"/>
      <c r="TVY36" s="1"/>
      <c r="TVZ36" s="1"/>
      <c r="TWA36" s="1"/>
      <c r="TWB36" s="1"/>
      <c r="TWC36" s="1"/>
      <c r="TWD36" s="1"/>
      <c r="TWE36" s="1"/>
      <c r="TWF36" s="1"/>
      <c r="TWG36" s="1"/>
      <c r="TWH36" s="1"/>
      <c r="TWI36" s="1"/>
      <c r="TWJ36" s="1"/>
      <c r="TWK36" s="1"/>
      <c r="TWL36" s="1"/>
      <c r="TWM36" s="1"/>
      <c r="TWN36" s="1"/>
      <c r="TWO36" s="1"/>
      <c r="TWP36" s="1"/>
      <c r="TWQ36" s="1"/>
      <c r="TWR36" s="1"/>
      <c r="TWS36" s="1"/>
      <c r="TWT36" s="1"/>
      <c r="TWU36" s="1"/>
      <c r="TWV36" s="1"/>
      <c r="TWW36" s="1"/>
      <c r="TWX36" s="1"/>
      <c r="TWY36" s="1"/>
      <c r="TWZ36" s="1"/>
      <c r="TXA36" s="1"/>
      <c r="TXB36" s="1"/>
      <c r="TXC36" s="1"/>
      <c r="TXD36" s="1"/>
      <c r="TXE36" s="1"/>
      <c r="TXF36" s="1"/>
      <c r="TXG36" s="1"/>
      <c r="TXH36" s="1"/>
      <c r="TXI36" s="1"/>
      <c r="TXJ36" s="1"/>
      <c r="TXK36" s="1"/>
      <c r="TXL36" s="1"/>
      <c r="TXM36" s="1"/>
      <c r="TXN36" s="1"/>
      <c r="TXO36" s="1"/>
      <c r="TXP36" s="1"/>
      <c r="TXQ36" s="1"/>
      <c r="TXR36" s="1"/>
      <c r="TXS36" s="1"/>
      <c r="TXT36" s="1"/>
      <c r="TXU36" s="1"/>
      <c r="TXV36" s="1"/>
      <c r="TXW36" s="1"/>
      <c r="TXX36" s="1"/>
      <c r="TXY36" s="1"/>
      <c r="TXZ36" s="1"/>
      <c r="TYA36" s="1"/>
      <c r="TYB36" s="1"/>
      <c r="TYC36" s="1"/>
      <c r="TYD36" s="1"/>
      <c r="TYE36" s="1"/>
      <c r="TYF36" s="1"/>
      <c r="TYG36" s="1"/>
      <c r="TYH36" s="1"/>
      <c r="TYI36" s="1"/>
      <c r="TYJ36" s="1"/>
      <c r="TYK36" s="1"/>
      <c r="TYL36" s="1"/>
      <c r="TYM36" s="1"/>
      <c r="TYN36" s="1"/>
      <c r="TYO36" s="1"/>
      <c r="TYP36" s="1"/>
      <c r="TYQ36" s="1"/>
      <c r="TYR36" s="1"/>
      <c r="TYS36" s="1"/>
      <c r="TYT36" s="1"/>
      <c r="TYU36" s="1"/>
      <c r="TYV36" s="1"/>
      <c r="TYW36" s="1"/>
      <c r="TYX36" s="1"/>
      <c r="TYY36" s="1"/>
      <c r="TYZ36" s="1"/>
      <c r="TZA36" s="1"/>
      <c r="TZB36" s="1"/>
      <c r="TZC36" s="1"/>
      <c r="TZD36" s="1"/>
      <c r="TZE36" s="1"/>
      <c r="TZF36" s="1"/>
      <c r="TZG36" s="1"/>
      <c r="TZH36" s="1"/>
      <c r="TZI36" s="1"/>
      <c r="TZJ36" s="1"/>
      <c r="TZK36" s="1"/>
      <c r="TZL36" s="1"/>
      <c r="TZM36" s="1"/>
      <c r="TZN36" s="1"/>
      <c r="TZO36" s="1"/>
      <c r="TZP36" s="1"/>
      <c r="TZQ36" s="1"/>
      <c r="TZR36" s="1"/>
      <c r="TZS36" s="1"/>
      <c r="TZT36" s="1"/>
      <c r="TZU36" s="1"/>
      <c r="TZV36" s="1"/>
      <c r="TZW36" s="1"/>
      <c r="TZX36" s="1"/>
      <c r="TZY36" s="1"/>
      <c r="TZZ36" s="1"/>
      <c r="UAA36" s="1"/>
      <c r="UAB36" s="1"/>
      <c r="UAC36" s="1"/>
      <c r="UAD36" s="1"/>
      <c r="UAE36" s="1"/>
      <c r="UAF36" s="1"/>
      <c r="UAG36" s="1"/>
      <c r="UAH36" s="1"/>
      <c r="UAI36" s="1"/>
      <c r="UAJ36" s="1"/>
      <c r="UAK36" s="1"/>
      <c r="UAL36" s="1"/>
      <c r="UAM36" s="1"/>
      <c r="UAN36" s="1"/>
      <c r="UAO36" s="1"/>
      <c r="UAP36" s="1"/>
      <c r="UAQ36" s="1"/>
      <c r="UAR36" s="1"/>
      <c r="UAS36" s="1"/>
      <c r="UAT36" s="1"/>
      <c r="UAU36" s="1"/>
      <c r="UAV36" s="1"/>
      <c r="UAW36" s="1"/>
      <c r="UAX36" s="1"/>
      <c r="UAY36" s="1"/>
      <c r="UAZ36" s="1"/>
      <c r="UBA36" s="1"/>
      <c r="UBB36" s="1"/>
      <c r="UBC36" s="1"/>
      <c r="UBD36" s="1"/>
      <c r="UBE36" s="1"/>
      <c r="UBF36" s="1"/>
      <c r="UBG36" s="1"/>
      <c r="UBH36" s="1"/>
      <c r="UBI36" s="1"/>
      <c r="UBJ36" s="1"/>
      <c r="UBK36" s="1"/>
      <c r="UBL36" s="1"/>
      <c r="UBM36" s="1"/>
      <c r="UBN36" s="1"/>
      <c r="UBO36" s="1"/>
      <c r="UBP36" s="1"/>
      <c r="UBQ36" s="1"/>
      <c r="UBR36" s="1"/>
      <c r="UBS36" s="1"/>
      <c r="UBT36" s="1"/>
      <c r="UBU36" s="1"/>
      <c r="UBV36" s="1"/>
      <c r="UBW36" s="1"/>
      <c r="UBX36" s="1"/>
      <c r="UBY36" s="1"/>
      <c r="UBZ36" s="1"/>
      <c r="UCA36" s="1"/>
      <c r="UCB36" s="1"/>
      <c r="UCC36" s="1"/>
      <c r="UCD36" s="1"/>
      <c r="UCE36" s="1"/>
      <c r="UCF36" s="1"/>
      <c r="UCG36" s="1"/>
      <c r="UCH36" s="1"/>
      <c r="UCI36" s="1"/>
      <c r="UCJ36" s="1"/>
      <c r="UCK36" s="1"/>
      <c r="UCL36" s="1"/>
      <c r="UCM36" s="1"/>
      <c r="UCN36" s="1"/>
      <c r="UCO36" s="1"/>
      <c r="UCP36" s="1"/>
      <c r="UCQ36" s="1"/>
      <c r="UCR36" s="1"/>
      <c r="UCS36" s="1"/>
      <c r="UCT36" s="1"/>
      <c r="UCU36" s="1"/>
      <c r="UCV36" s="1"/>
      <c r="UCW36" s="1"/>
      <c r="UCX36" s="1"/>
      <c r="UCY36" s="1"/>
      <c r="UCZ36" s="1"/>
      <c r="UDA36" s="1"/>
      <c r="UDB36" s="1"/>
      <c r="UDC36" s="1"/>
      <c r="UDD36" s="1"/>
      <c r="UDE36" s="1"/>
      <c r="UDF36" s="1"/>
      <c r="UDG36" s="1"/>
      <c r="UDH36" s="1"/>
      <c r="UDI36" s="1"/>
      <c r="UDJ36" s="1"/>
      <c r="UDK36" s="1"/>
      <c r="UDL36" s="1"/>
      <c r="UDM36" s="1"/>
      <c r="UDN36" s="1"/>
      <c r="UDO36" s="1"/>
      <c r="UDP36" s="1"/>
      <c r="UDQ36" s="1"/>
      <c r="UDR36" s="1"/>
      <c r="UDS36" s="1"/>
      <c r="UDT36" s="1"/>
      <c r="UDU36" s="1"/>
      <c r="UDV36" s="1"/>
      <c r="UDW36" s="1"/>
      <c r="UDX36" s="1"/>
      <c r="UDY36" s="1"/>
      <c r="UDZ36" s="1"/>
      <c r="UEA36" s="1"/>
      <c r="UEB36" s="1"/>
      <c r="UEC36" s="1"/>
      <c r="UED36" s="1"/>
      <c r="UEE36" s="1"/>
      <c r="UEF36" s="1"/>
      <c r="UEG36" s="1"/>
      <c r="UEH36" s="1"/>
      <c r="UEI36" s="1"/>
      <c r="UEJ36" s="1"/>
      <c r="UEK36" s="1"/>
      <c r="UEL36" s="1"/>
      <c r="UEM36" s="1"/>
      <c r="UEN36" s="1"/>
      <c r="UEO36" s="1"/>
      <c r="UEP36" s="1"/>
      <c r="UEQ36" s="1"/>
      <c r="UER36" s="1"/>
      <c r="UES36" s="1"/>
      <c r="UET36" s="1"/>
      <c r="UEU36" s="1"/>
      <c r="UEV36" s="1"/>
      <c r="UEW36" s="1"/>
      <c r="UEX36" s="1"/>
      <c r="UEY36" s="1"/>
      <c r="UEZ36" s="1"/>
      <c r="UFA36" s="1"/>
      <c r="UFB36" s="1"/>
      <c r="UFC36" s="1"/>
      <c r="UFD36" s="1"/>
      <c r="UFE36" s="1"/>
      <c r="UFF36" s="1"/>
      <c r="UFG36" s="1"/>
      <c r="UFH36" s="1"/>
      <c r="UFI36" s="1"/>
      <c r="UFJ36" s="1"/>
      <c r="UFK36" s="1"/>
      <c r="UFL36" s="1"/>
      <c r="UFM36" s="1"/>
      <c r="UFN36" s="1"/>
      <c r="UFO36" s="1"/>
      <c r="UFP36" s="1"/>
      <c r="UFQ36" s="1"/>
      <c r="UFR36" s="1"/>
      <c r="UFS36" s="1"/>
      <c r="UFT36" s="1"/>
      <c r="UFU36" s="1"/>
      <c r="UFV36" s="1"/>
      <c r="UFW36" s="1"/>
      <c r="UFX36" s="1"/>
      <c r="UFY36" s="1"/>
      <c r="UFZ36" s="1"/>
      <c r="UGA36" s="1"/>
      <c r="UGB36" s="1"/>
      <c r="UGC36" s="1"/>
      <c r="UGD36" s="1"/>
      <c r="UGE36" s="1"/>
      <c r="UGF36" s="1"/>
      <c r="UGG36" s="1"/>
      <c r="UGH36" s="1"/>
      <c r="UGI36" s="1"/>
      <c r="UGJ36" s="1"/>
      <c r="UGK36" s="1"/>
      <c r="UGL36" s="1"/>
      <c r="UGM36" s="1"/>
      <c r="UGN36" s="1"/>
      <c r="UGO36" s="1"/>
      <c r="UGP36" s="1"/>
      <c r="UGQ36" s="1"/>
      <c r="UGR36" s="1"/>
      <c r="UGS36" s="1"/>
      <c r="UGT36" s="1"/>
      <c r="UGU36" s="1"/>
      <c r="UGV36" s="1"/>
      <c r="UGW36" s="1"/>
      <c r="UGX36" s="1"/>
      <c r="UGY36" s="1"/>
      <c r="UGZ36" s="1"/>
      <c r="UHA36" s="1"/>
      <c r="UHB36" s="1"/>
      <c r="UHC36" s="1"/>
      <c r="UHD36" s="1"/>
      <c r="UHE36" s="1"/>
      <c r="UHF36" s="1"/>
      <c r="UHG36" s="1"/>
      <c r="UHH36" s="1"/>
      <c r="UHI36" s="1"/>
      <c r="UHJ36" s="1"/>
      <c r="UHK36" s="1"/>
      <c r="UHL36" s="1"/>
      <c r="UHM36" s="1"/>
      <c r="UHN36" s="1"/>
      <c r="UHO36" s="1"/>
      <c r="UHP36" s="1"/>
      <c r="UHQ36" s="1"/>
      <c r="UHR36" s="1"/>
      <c r="UHS36" s="1"/>
      <c r="UHT36" s="1"/>
      <c r="UHU36" s="1"/>
      <c r="UHV36" s="1"/>
      <c r="UHW36" s="1"/>
      <c r="UHX36" s="1"/>
      <c r="UHY36" s="1"/>
      <c r="UHZ36" s="1"/>
      <c r="UIA36" s="1"/>
      <c r="UIB36" s="1"/>
      <c r="UIC36" s="1"/>
      <c r="UID36" s="1"/>
      <c r="UIE36" s="1"/>
      <c r="UIF36" s="1"/>
      <c r="UIG36" s="1"/>
      <c r="UIH36" s="1"/>
      <c r="UII36" s="1"/>
      <c r="UIJ36" s="1"/>
      <c r="UIK36" s="1"/>
      <c r="UIL36" s="1"/>
      <c r="UIM36" s="1"/>
      <c r="UIN36" s="1"/>
      <c r="UIO36" s="1"/>
      <c r="UIP36" s="1"/>
      <c r="UIQ36" s="1"/>
      <c r="UIR36" s="1"/>
      <c r="UIS36" s="1"/>
      <c r="UIT36" s="1"/>
      <c r="UIU36" s="1"/>
      <c r="UIV36" s="1"/>
      <c r="UIW36" s="1"/>
      <c r="UIX36" s="1"/>
      <c r="UIY36" s="1"/>
      <c r="UIZ36" s="1"/>
      <c r="UJA36" s="1"/>
      <c r="UJB36" s="1"/>
      <c r="UJC36" s="1"/>
      <c r="UJD36" s="1"/>
      <c r="UJE36" s="1"/>
      <c r="UJF36" s="1"/>
      <c r="UJG36" s="1"/>
      <c r="UJH36" s="1"/>
      <c r="UJI36" s="1"/>
      <c r="UJJ36" s="1"/>
      <c r="UJK36" s="1"/>
      <c r="UJL36" s="1"/>
      <c r="UJM36" s="1"/>
      <c r="UJN36" s="1"/>
      <c r="UJO36" s="1"/>
      <c r="UJP36" s="1"/>
      <c r="UJQ36" s="1"/>
      <c r="UJR36" s="1"/>
      <c r="UJS36" s="1"/>
      <c r="UJT36" s="1"/>
      <c r="UJU36" s="1"/>
      <c r="UJV36" s="1"/>
      <c r="UJW36" s="1"/>
      <c r="UJX36" s="1"/>
      <c r="UJY36" s="1"/>
      <c r="UJZ36" s="1"/>
      <c r="UKA36" s="1"/>
      <c r="UKB36" s="1"/>
      <c r="UKC36" s="1"/>
      <c r="UKD36" s="1"/>
      <c r="UKE36" s="1"/>
      <c r="UKF36" s="1"/>
      <c r="UKG36" s="1"/>
      <c r="UKH36" s="1"/>
      <c r="UKI36" s="1"/>
      <c r="UKJ36" s="1"/>
      <c r="UKK36" s="1"/>
      <c r="UKL36" s="1"/>
      <c r="UKM36" s="1"/>
      <c r="UKN36" s="1"/>
      <c r="UKO36" s="1"/>
      <c r="UKP36" s="1"/>
      <c r="UKQ36" s="1"/>
      <c r="UKR36" s="1"/>
      <c r="UKS36" s="1"/>
      <c r="UKT36" s="1"/>
      <c r="UKU36" s="1"/>
      <c r="UKV36" s="1"/>
      <c r="UKW36" s="1"/>
      <c r="UKX36" s="1"/>
      <c r="UKY36" s="1"/>
      <c r="UKZ36" s="1"/>
      <c r="ULA36" s="1"/>
      <c r="ULB36" s="1"/>
      <c r="ULC36" s="1"/>
      <c r="ULD36" s="1"/>
      <c r="ULE36" s="1"/>
      <c r="ULF36" s="1"/>
      <c r="ULG36" s="1"/>
      <c r="ULH36" s="1"/>
      <c r="ULI36" s="1"/>
      <c r="ULJ36" s="1"/>
      <c r="ULK36" s="1"/>
      <c r="ULL36" s="1"/>
      <c r="ULM36" s="1"/>
      <c r="ULN36" s="1"/>
      <c r="ULO36" s="1"/>
      <c r="ULP36" s="1"/>
      <c r="ULQ36" s="1"/>
      <c r="ULR36" s="1"/>
      <c r="ULS36" s="1"/>
      <c r="ULT36" s="1"/>
      <c r="ULU36" s="1"/>
      <c r="ULV36" s="1"/>
      <c r="ULW36" s="1"/>
      <c r="ULX36" s="1"/>
      <c r="ULY36" s="1"/>
      <c r="ULZ36" s="1"/>
      <c r="UMA36" s="1"/>
      <c r="UMB36" s="1"/>
      <c r="UMC36" s="1"/>
      <c r="UMD36" s="1"/>
      <c r="UME36" s="1"/>
      <c r="UMF36" s="1"/>
      <c r="UMG36" s="1"/>
      <c r="UMH36" s="1"/>
      <c r="UMI36" s="1"/>
      <c r="UMJ36" s="1"/>
      <c r="UMK36" s="1"/>
      <c r="UML36" s="1"/>
      <c r="UMM36" s="1"/>
      <c r="UMN36" s="1"/>
      <c r="UMO36" s="1"/>
      <c r="UMP36" s="1"/>
      <c r="UMQ36" s="1"/>
      <c r="UMR36" s="1"/>
      <c r="UMS36" s="1"/>
      <c r="UMT36" s="1"/>
      <c r="UMU36" s="1"/>
      <c r="UMV36" s="1"/>
      <c r="UMW36" s="1"/>
      <c r="UMX36" s="1"/>
      <c r="UMY36" s="1"/>
      <c r="UMZ36" s="1"/>
      <c r="UNA36" s="1"/>
      <c r="UNB36" s="1"/>
      <c r="UNC36" s="1"/>
      <c r="UND36" s="1"/>
      <c r="UNE36" s="1"/>
      <c r="UNF36" s="1"/>
      <c r="UNG36" s="1"/>
      <c r="UNH36" s="1"/>
      <c r="UNI36" s="1"/>
      <c r="UNJ36" s="1"/>
      <c r="UNK36" s="1"/>
      <c r="UNL36" s="1"/>
      <c r="UNM36" s="1"/>
      <c r="UNN36" s="1"/>
      <c r="UNO36" s="1"/>
      <c r="UNP36" s="1"/>
      <c r="UNQ36" s="1"/>
      <c r="UNR36" s="1"/>
      <c r="UNS36" s="1"/>
      <c r="UNT36" s="1"/>
      <c r="UNU36" s="1"/>
      <c r="UNV36" s="1"/>
      <c r="UNW36" s="1"/>
      <c r="UNX36" s="1"/>
      <c r="UNY36" s="1"/>
      <c r="UNZ36" s="1"/>
      <c r="UOA36" s="1"/>
      <c r="UOB36" s="1"/>
      <c r="UOC36" s="1"/>
      <c r="UOD36" s="1"/>
      <c r="UOE36" s="1"/>
      <c r="UOF36" s="1"/>
      <c r="UOG36" s="1"/>
      <c r="UOH36" s="1"/>
      <c r="UOI36" s="1"/>
      <c r="UOJ36" s="1"/>
      <c r="UOK36" s="1"/>
      <c r="UOL36" s="1"/>
      <c r="UOM36" s="1"/>
      <c r="UON36" s="1"/>
      <c r="UOO36" s="1"/>
      <c r="UOP36" s="1"/>
      <c r="UOQ36" s="1"/>
      <c r="UOR36" s="1"/>
      <c r="UOS36" s="1"/>
      <c r="UOT36" s="1"/>
      <c r="UOU36" s="1"/>
      <c r="UOV36" s="1"/>
      <c r="UOW36" s="1"/>
      <c r="UOX36" s="1"/>
      <c r="UOY36" s="1"/>
      <c r="UOZ36" s="1"/>
      <c r="UPA36" s="1"/>
      <c r="UPB36" s="1"/>
      <c r="UPC36" s="1"/>
      <c r="UPD36" s="1"/>
      <c r="UPE36" s="1"/>
      <c r="UPF36" s="1"/>
      <c r="UPG36" s="1"/>
      <c r="UPH36" s="1"/>
      <c r="UPI36" s="1"/>
      <c r="UPJ36" s="1"/>
      <c r="UPK36" s="1"/>
      <c r="UPL36" s="1"/>
      <c r="UPM36" s="1"/>
      <c r="UPN36" s="1"/>
      <c r="UPO36" s="1"/>
      <c r="UPP36" s="1"/>
      <c r="UPQ36" s="1"/>
      <c r="UPR36" s="1"/>
      <c r="UPS36" s="1"/>
      <c r="UPT36" s="1"/>
      <c r="UPU36" s="1"/>
      <c r="UPV36" s="1"/>
      <c r="UPW36" s="1"/>
      <c r="UPX36" s="1"/>
      <c r="UPY36" s="1"/>
      <c r="UPZ36" s="1"/>
      <c r="UQA36" s="1"/>
      <c r="UQB36" s="1"/>
      <c r="UQC36" s="1"/>
      <c r="UQD36" s="1"/>
      <c r="UQE36" s="1"/>
      <c r="UQF36" s="1"/>
      <c r="UQG36" s="1"/>
      <c r="UQH36" s="1"/>
      <c r="UQI36" s="1"/>
      <c r="UQJ36" s="1"/>
      <c r="UQK36" s="1"/>
      <c r="UQL36" s="1"/>
      <c r="UQM36" s="1"/>
      <c r="UQN36" s="1"/>
      <c r="UQO36" s="1"/>
      <c r="UQP36" s="1"/>
      <c r="UQQ36" s="1"/>
      <c r="UQR36" s="1"/>
      <c r="UQS36" s="1"/>
      <c r="UQT36" s="1"/>
      <c r="UQU36" s="1"/>
      <c r="UQV36" s="1"/>
      <c r="UQW36" s="1"/>
      <c r="UQX36" s="1"/>
      <c r="UQY36" s="1"/>
      <c r="UQZ36" s="1"/>
      <c r="URA36" s="1"/>
      <c r="URB36" s="1"/>
      <c r="URC36" s="1"/>
      <c r="URD36" s="1"/>
      <c r="URE36" s="1"/>
      <c r="URF36" s="1"/>
      <c r="URG36" s="1"/>
      <c r="URH36" s="1"/>
      <c r="URI36" s="1"/>
      <c r="URJ36" s="1"/>
      <c r="URK36" s="1"/>
      <c r="URL36" s="1"/>
      <c r="URM36" s="1"/>
      <c r="URN36" s="1"/>
      <c r="URO36" s="1"/>
      <c r="URP36" s="1"/>
      <c r="URQ36" s="1"/>
      <c r="URR36" s="1"/>
      <c r="URS36" s="1"/>
      <c r="URT36" s="1"/>
      <c r="URU36" s="1"/>
      <c r="URV36" s="1"/>
      <c r="URW36" s="1"/>
      <c r="URX36" s="1"/>
      <c r="URY36" s="1"/>
      <c r="URZ36" s="1"/>
      <c r="USA36" s="1"/>
      <c r="USB36" s="1"/>
      <c r="USC36" s="1"/>
      <c r="USD36" s="1"/>
      <c r="USE36" s="1"/>
      <c r="USF36" s="1"/>
      <c r="USG36" s="1"/>
      <c r="USH36" s="1"/>
      <c r="USI36" s="1"/>
      <c r="USJ36" s="1"/>
      <c r="USK36" s="1"/>
      <c r="USL36" s="1"/>
      <c r="USM36" s="1"/>
      <c r="USN36" s="1"/>
      <c r="USO36" s="1"/>
      <c r="USP36" s="1"/>
      <c r="USQ36" s="1"/>
      <c r="USR36" s="1"/>
      <c r="USS36" s="1"/>
      <c r="UST36" s="1"/>
      <c r="USU36" s="1"/>
      <c r="USV36" s="1"/>
      <c r="USW36" s="1"/>
      <c r="USX36" s="1"/>
      <c r="USY36" s="1"/>
      <c r="USZ36" s="1"/>
      <c r="UTA36" s="1"/>
      <c r="UTB36" s="1"/>
      <c r="UTC36" s="1"/>
      <c r="UTD36" s="1"/>
      <c r="UTE36" s="1"/>
      <c r="UTF36" s="1"/>
      <c r="UTG36" s="1"/>
      <c r="UTH36" s="1"/>
      <c r="UTI36" s="1"/>
      <c r="UTJ36" s="1"/>
      <c r="UTK36" s="1"/>
      <c r="UTL36" s="1"/>
      <c r="UTM36" s="1"/>
      <c r="UTN36" s="1"/>
      <c r="UTO36" s="1"/>
      <c r="UTP36" s="1"/>
      <c r="UTQ36" s="1"/>
      <c r="UTR36" s="1"/>
      <c r="UTS36" s="1"/>
      <c r="UTT36" s="1"/>
      <c r="UTU36" s="1"/>
      <c r="UTV36" s="1"/>
      <c r="UTW36" s="1"/>
      <c r="UTX36" s="1"/>
      <c r="UTY36" s="1"/>
      <c r="UTZ36" s="1"/>
      <c r="UUA36" s="1"/>
      <c r="UUB36" s="1"/>
      <c r="UUC36" s="1"/>
      <c r="UUD36" s="1"/>
      <c r="UUE36" s="1"/>
      <c r="UUF36" s="1"/>
      <c r="UUG36" s="1"/>
      <c r="UUH36" s="1"/>
      <c r="UUI36" s="1"/>
      <c r="UUJ36" s="1"/>
      <c r="UUK36" s="1"/>
      <c r="UUL36" s="1"/>
      <c r="UUM36" s="1"/>
      <c r="UUN36" s="1"/>
      <c r="UUO36" s="1"/>
      <c r="UUP36" s="1"/>
      <c r="UUQ36" s="1"/>
      <c r="UUR36" s="1"/>
      <c r="UUS36" s="1"/>
      <c r="UUT36" s="1"/>
      <c r="UUU36" s="1"/>
      <c r="UUV36" s="1"/>
      <c r="UUW36" s="1"/>
      <c r="UUX36" s="1"/>
      <c r="UUY36" s="1"/>
      <c r="UUZ36" s="1"/>
      <c r="UVA36" s="1"/>
      <c r="UVB36" s="1"/>
      <c r="UVC36" s="1"/>
      <c r="UVD36" s="1"/>
      <c r="UVE36" s="1"/>
      <c r="UVF36" s="1"/>
      <c r="UVG36" s="1"/>
      <c r="UVH36" s="1"/>
      <c r="UVI36" s="1"/>
      <c r="UVJ36" s="1"/>
      <c r="UVK36" s="1"/>
      <c r="UVL36" s="1"/>
      <c r="UVM36" s="1"/>
      <c r="UVN36" s="1"/>
      <c r="UVO36" s="1"/>
      <c r="UVP36" s="1"/>
      <c r="UVQ36" s="1"/>
      <c r="UVR36" s="1"/>
      <c r="UVS36" s="1"/>
      <c r="UVT36" s="1"/>
      <c r="UVU36" s="1"/>
      <c r="UVV36" s="1"/>
      <c r="UVW36" s="1"/>
      <c r="UVX36" s="1"/>
      <c r="UVY36" s="1"/>
      <c r="UVZ36" s="1"/>
      <c r="UWA36" s="1"/>
      <c r="UWB36" s="1"/>
      <c r="UWC36" s="1"/>
      <c r="UWD36" s="1"/>
      <c r="UWE36" s="1"/>
      <c r="UWF36" s="1"/>
      <c r="UWG36" s="1"/>
      <c r="UWH36" s="1"/>
      <c r="UWI36" s="1"/>
      <c r="UWJ36" s="1"/>
      <c r="UWK36" s="1"/>
      <c r="UWL36" s="1"/>
      <c r="UWM36" s="1"/>
      <c r="UWN36" s="1"/>
      <c r="UWO36" s="1"/>
      <c r="UWP36" s="1"/>
      <c r="UWQ36" s="1"/>
      <c r="UWR36" s="1"/>
      <c r="UWS36" s="1"/>
      <c r="UWT36" s="1"/>
      <c r="UWU36" s="1"/>
      <c r="UWV36" s="1"/>
      <c r="UWW36" s="1"/>
      <c r="UWX36" s="1"/>
      <c r="UWY36" s="1"/>
      <c r="UWZ36" s="1"/>
      <c r="UXA36" s="1"/>
      <c r="UXB36" s="1"/>
      <c r="UXC36" s="1"/>
      <c r="UXD36" s="1"/>
      <c r="UXE36" s="1"/>
      <c r="UXF36" s="1"/>
      <c r="UXG36" s="1"/>
      <c r="UXH36" s="1"/>
      <c r="UXI36" s="1"/>
      <c r="UXJ36" s="1"/>
      <c r="UXK36" s="1"/>
      <c r="UXL36" s="1"/>
      <c r="UXM36" s="1"/>
      <c r="UXN36" s="1"/>
      <c r="UXO36" s="1"/>
      <c r="UXP36" s="1"/>
      <c r="UXQ36" s="1"/>
      <c r="UXR36" s="1"/>
      <c r="UXS36" s="1"/>
      <c r="UXT36" s="1"/>
      <c r="UXU36" s="1"/>
      <c r="UXV36" s="1"/>
      <c r="UXW36" s="1"/>
      <c r="UXX36" s="1"/>
      <c r="UXY36" s="1"/>
      <c r="UXZ36" s="1"/>
      <c r="UYA36" s="1"/>
      <c r="UYB36" s="1"/>
      <c r="UYC36" s="1"/>
      <c r="UYD36" s="1"/>
      <c r="UYE36" s="1"/>
      <c r="UYF36" s="1"/>
      <c r="UYG36" s="1"/>
      <c r="UYH36" s="1"/>
      <c r="UYI36" s="1"/>
      <c r="UYJ36" s="1"/>
      <c r="UYK36" s="1"/>
      <c r="UYL36" s="1"/>
      <c r="UYM36" s="1"/>
      <c r="UYN36" s="1"/>
      <c r="UYO36" s="1"/>
      <c r="UYP36" s="1"/>
      <c r="UYQ36" s="1"/>
      <c r="UYR36" s="1"/>
      <c r="UYS36" s="1"/>
      <c r="UYT36" s="1"/>
      <c r="UYU36" s="1"/>
      <c r="UYV36" s="1"/>
      <c r="UYW36" s="1"/>
      <c r="UYX36" s="1"/>
      <c r="UYY36" s="1"/>
      <c r="UYZ36" s="1"/>
      <c r="UZA36" s="1"/>
      <c r="UZB36" s="1"/>
      <c r="UZC36" s="1"/>
      <c r="UZD36" s="1"/>
      <c r="UZE36" s="1"/>
      <c r="UZF36" s="1"/>
      <c r="UZG36" s="1"/>
      <c r="UZH36" s="1"/>
      <c r="UZI36" s="1"/>
      <c r="UZJ36" s="1"/>
      <c r="UZK36" s="1"/>
      <c r="UZL36" s="1"/>
      <c r="UZM36" s="1"/>
      <c r="UZN36" s="1"/>
      <c r="UZO36" s="1"/>
      <c r="UZP36" s="1"/>
      <c r="UZQ36" s="1"/>
      <c r="UZR36" s="1"/>
      <c r="UZS36" s="1"/>
      <c r="UZT36" s="1"/>
      <c r="UZU36" s="1"/>
      <c r="UZV36" s="1"/>
      <c r="UZW36" s="1"/>
      <c r="UZX36" s="1"/>
      <c r="UZY36" s="1"/>
      <c r="UZZ36" s="1"/>
      <c r="VAA36" s="1"/>
      <c r="VAB36" s="1"/>
      <c r="VAC36" s="1"/>
      <c r="VAD36" s="1"/>
      <c r="VAE36" s="1"/>
      <c r="VAF36" s="1"/>
      <c r="VAG36" s="1"/>
      <c r="VAH36" s="1"/>
      <c r="VAI36" s="1"/>
      <c r="VAJ36" s="1"/>
      <c r="VAK36" s="1"/>
      <c r="VAL36" s="1"/>
      <c r="VAM36" s="1"/>
      <c r="VAN36" s="1"/>
      <c r="VAO36" s="1"/>
      <c r="VAP36" s="1"/>
      <c r="VAQ36" s="1"/>
      <c r="VAR36" s="1"/>
      <c r="VAS36" s="1"/>
      <c r="VAT36" s="1"/>
      <c r="VAU36" s="1"/>
      <c r="VAV36" s="1"/>
      <c r="VAW36" s="1"/>
      <c r="VAX36" s="1"/>
      <c r="VAY36" s="1"/>
      <c r="VAZ36" s="1"/>
      <c r="VBA36" s="1"/>
      <c r="VBB36" s="1"/>
      <c r="VBC36" s="1"/>
      <c r="VBD36" s="1"/>
      <c r="VBE36" s="1"/>
      <c r="VBF36" s="1"/>
      <c r="VBG36" s="1"/>
      <c r="VBH36" s="1"/>
      <c r="VBI36" s="1"/>
      <c r="VBJ36" s="1"/>
      <c r="VBK36" s="1"/>
      <c r="VBL36" s="1"/>
      <c r="VBM36" s="1"/>
      <c r="VBN36" s="1"/>
      <c r="VBO36" s="1"/>
      <c r="VBP36" s="1"/>
      <c r="VBQ36" s="1"/>
      <c r="VBR36" s="1"/>
      <c r="VBS36" s="1"/>
      <c r="VBT36" s="1"/>
      <c r="VBU36" s="1"/>
      <c r="VBV36" s="1"/>
      <c r="VBW36" s="1"/>
      <c r="VBX36" s="1"/>
      <c r="VBY36" s="1"/>
      <c r="VBZ36" s="1"/>
      <c r="VCA36" s="1"/>
      <c r="VCB36" s="1"/>
      <c r="VCC36" s="1"/>
      <c r="VCD36" s="1"/>
      <c r="VCE36" s="1"/>
      <c r="VCF36" s="1"/>
      <c r="VCG36" s="1"/>
      <c r="VCH36" s="1"/>
      <c r="VCI36" s="1"/>
      <c r="VCJ36" s="1"/>
      <c r="VCK36" s="1"/>
      <c r="VCL36" s="1"/>
      <c r="VCM36" s="1"/>
      <c r="VCN36" s="1"/>
      <c r="VCO36" s="1"/>
      <c r="VCP36" s="1"/>
      <c r="VCQ36" s="1"/>
      <c r="VCR36" s="1"/>
      <c r="VCS36" s="1"/>
      <c r="VCT36" s="1"/>
      <c r="VCU36" s="1"/>
      <c r="VCV36" s="1"/>
      <c r="VCW36" s="1"/>
      <c r="VCX36" s="1"/>
      <c r="VCY36" s="1"/>
      <c r="VCZ36" s="1"/>
      <c r="VDA36" s="1"/>
      <c r="VDB36" s="1"/>
      <c r="VDC36" s="1"/>
      <c r="VDD36" s="1"/>
      <c r="VDE36" s="1"/>
      <c r="VDF36" s="1"/>
      <c r="VDG36" s="1"/>
      <c r="VDH36" s="1"/>
      <c r="VDI36" s="1"/>
      <c r="VDJ36" s="1"/>
      <c r="VDK36" s="1"/>
      <c r="VDL36" s="1"/>
      <c r="VDM36" s="1"/>
      <c r="VDN36" s="1"/>
      <c r="VDO36" s="1"/>
      <c r="VDP36" s="1"/>
      <c r="VDQ36" s="1"/>
      <c r="VDR36" s="1"/>
      <c r="VDS36" s="1"/>
      <c r="VDT36" s="1"/>
      <c r="VDU36" s="1"/>
      <c r="VDV36" s="1"/>
      <c r="VDW36" s="1"/>
      <c r="VDX36" s="1"/>
      <c r="VDY36" s="1"/>
      <c r="VDZ36" s="1"/>
      <c r="VEA36" s="1"/>
      <c r="VEB36" s="1"/>
      <c r="VEC36" s="1"/>
      <c r="VED36" s="1"/>
      <c r="VEE36" s="1"/>
      <c r="VEF36" s="1"/>
      <c r="VEG36" s="1"/>
      <c r="VEH36" s="1"/>
      <c r="VEI36" s="1"/>
      <c r="VEJ36" s="1"/>
      <c r="VEK36" s="1"/>
      <c r="VEL36" s="1"/>
      <c r="VEM36" s="1"/>
      <c r="VEN36" s="1"/>
      <c r="VEO36" s="1"/>
      <c r="VEP36" s="1"/>
      <c r="VEQ36" s="1"/>
      <c r="VER36" s="1"/>
      <c r="VES36" s="1"/>
      <c r="VET36" s="1"/>
      <c r="VEU36" s="1"/>
      <c r="VEV36" s="1"/>
      <c r="VEW36" s="1"/>
      <c r="VEX36" s="1"/>
      <c r="VEY36" s="1"/>
      <c r="VEZ36" s="1"/>
      <c r="VFA36" s="1"/>
      <c r="VFB36" s="1"/>
      <c r="VFC36" s="1"/>
      <c r="VFD36" s="1"/>
      <c r="VFE36" s="1"/>
      <c r="VFF36" s="1"/>
      <c r="VFG36" s="1"/>
      <c r="VFH36" s="1"/>
      <c r="VFI36" s="1"/>
      <c r="VFJ36" s="1"/>
      <c r="VFK36" s="1"/>
      <c r="VFL36" s="1"/>
      <c r="VFM36" s="1"/>
      <c r="VFN36" s="1"/>
      <c r="VFO36" s="1"/>
      <c r="VFP36" s="1"/>
      <c r="VFQ36" s="1"/>
      <c r="VFR36" s="1"/>
      <c r="VFS36" s="1"/>
      <c r="VFT36" s="1"/>
      <c r="VFU36" s="1"/>
      <c r="VFV36" s="1"/>
      <c r="VFW36" s="1"/>
      <c r="VFX36" s="1"/>
      <c r="VFY36" s="1"/>
      <c r="VFZ36" s="1"/>
      <c r="VGA36" s="1"/>
      <c r="VGB36" s="1"/>
      <c r="VGC36" s="1"/>
      <c r="VGD36" s="1"/>
      <c r="VGE36" s="1"/>
      <c r="VGF36" s="1"/>
      <c r="VGG36" s="1"/>
      <c r="VGH36" s="1"/>
      <c r="VGI36" s="1"/>
      <c r="VGJ36" s="1"/>
      <c r="VGK36" s="1"/>
      <c r="VGL36" s="1"/>
      <c r="VGM36" s="1"/>
      <c r="VGN36" s="1"/>
      <c r="VGO36" s="1"/>
      <c r="VGP36" s="1"/>
      <c r="VGQ36" s="1"/>
      <c r="VGR36" s="1"/>
      <c r="VGS36" s="1"/>
      <c r="VGT36" s="1"/>
      <c r="VGU36" s="1"/>
      <c r="VGV36" s="1"/>
      <c r="VGW36" s="1"/>
      <c r="VGX36" s="1"/>
      <c r="VGY36" s="1"/>
      <c r="VGZ36" s="1"/>
      <c r="VHA36" s="1"/>
      <c r="VHB36" s="1"/>
      <c r="VHC36" s="1"/>
      <c r="VHD36" s="1"/>
      <c r="VHE36" s="1"/>
      <c r="VHF36" s="1"/>
      <c r="VHG36" s="1"/>
      <c r="VHH36" s="1"/>
      <c r="VHI36" s="1"/>
      <c r="VHJ36" s="1"/>
      <c r="VHK36" s="1"/>
      <c r="VHL36" s="1"/>
      <c r="VHM36" s="1"/>
      <c r="VHN36" s="1"/>
      <c r="VHO36" s="1"/>
      <c r="VHP36" s="1"/>
      <c r="VHQ36" s="1"/>
      <c r="VHR36" s="1"/>
      <c r="VHS36" s="1"/>
      <c r="VHT36" s="1"/>
      <c r="VHU36" s="1"/>
      <c r="VHV36" s="1"/>
      <c r="VHW36" s="1"/>
      <c r="VHX36" s="1"/>
      <c r="VHY36" s="1"/>
      <c r="VHZ36" s="1"/>
      <c r="VIA36" s="1"/>
      <c r="VIB36" s="1"/>
      <c r="VIC36" s="1"/>
      <c r="VID36" s="1"/>
      <c r="VIE36" s="1"/>
      <c r="VIF36" s="1"/>
      <c r="VIG36" s="1"/>
      <c r="VIH36" s="1"/>
      <c r="VII36" s="1"/>
      <c r="VIJ36" s="1"/>
      <c r="VIK36" s="1"/>
      <c r="VIL36" s="1"/>
      <c r="VIM36" s="1"/>
      <c r="VIN36" s="1"/>
      <c r="VIO36" s="1"/>
      <c r="VIP36" s="1"/>
      <c r="VIQ36" s="1"/>
      <c r="VIR36" s="1"/>
      <c r="VIS36" s="1"/>
      <c r="VIT36" s="1"/>
      <c r="VIU36" s="1"/>
      <c r="VIV36" s="1"/>
      <c r="VIW36" s="1"/>
      <c r="VIX36" s="1"/>
      <c r="VIY36" s="1"/>
      <c r="VIZ36" s="1"/>
      <c r="VJA36" s="1"/>
      <c r="VJB36" s="1"/>
      <c r="VJC36" s="1"/>
      <c r="VJD36" s="1"/>
      <c r="VJE36" s="1"/>
      <c r="VJF36" s="1"/>
      <c r="VJG36" s="1"/>
      <c r="VJH36" s="1"/>
      <c r="VJI36" s="1"/>
      <c r="VJJ36" s="1"/>
      <c r="VJK36" s="1"/>
      <c r="VJL36" s="1"/>
      <c r="VJM36" s="1"/>
      <c r="VJN36" s="1"/>
      <c r="VJO36" s="1"/>
      <c r="VJP36" s="1"/>
      <c r="VJQ36" s="1"/>
      <c r="VJR36" s="1"/>
      <c r="VJS36" s="1"/>
      <c r="VJT36" s="1"/>
      <c r="VJU36" s="1"/>
      <c r="VJV36" s="1"/>
      <c r="VJW36" s="1"/>
      <c r="VJX36" s="1"/>
      <c r="VJY36" s="1"/>
      <c r="VJZ36" s="1"/>
      <c r="VKA36" s="1"/>
      <c r="VKB36" s="1"/>
      <c r="VKC36" s="1"/>
      <c r="VKD36" s="1"/>
      <c r="VKE36" s="1"/>
      <c r="VKF36" s="1"/>
      <c r="VKG36" s="1"/>
      <c r="VKH36" s="1"/>
      <c r="VKI36" s="1"/>
      <c r="VKJ36" s="1"/>
      <c r="VKK36" s="1"/>
      <c r="VKL36" s="1"/>
      <c r="VKM36" s="1"/>
      <c r="VKN36" s="1"/>
      <c r="VKO36" s="1"/>
      <c r="VKP36" s="1"/>
      <c r="VKQ36" s="1"/>
      <c r="VKR36" s="1"/>
      <c r="VKS36" s="1"/>
      <c r="VKT36" s="1"/>
      <c r="VKU36" s="1"/>
      <c r="VKV36" s="1"/>
      <c r="VKW36" s="1"/>
      <c r="VKX36" s="1"/>
      <c r="VKY36" s="1"/>
      <c r="VKZ36" s="1"/>
      <c r="VLA36" s="1"/>
      <c r="VLB36" s="1"/>
      <c r="VLC36" s="1"/>
      <c r="VLD36" s="1"/>
      <c r="VLE36" s="1"/>
      <c r="VLF36" s="1"/>
      <c r="VLG36" s="1"/>
      <c r="VLH36" s="1"/>
      <c r="VLI36" s="1"/>
      <c r="VLJ36" s="1"/>
      <c r="VLK36" s="1"/>
      <c r="VLL36" s="1"/>
      <c r="VLM36" s="1"/>
      <c r="VLN36" s="1"/>
      <c r="VLO36" s="1"/>
      <c r="VLP36" s="1"/>
      <c r="VLQ36" s="1"/>
      <c r="VLR36" s="1"/>
      <c r="VLS36" s="1"/>
      <c r="VLT36" s="1"/>
      <c r="VLU36" s="1"/>
      <c r="VLV36" s="1"/>
      <c r="VLW36" s="1"/>
      <c r="VLX36" s="1"/>
      <c r="VLY36" s="1"/>
      <c r="VLZ36" s="1"/>
      <c r="VMA36" s="1"/>
      <c r="VMB36" s="1"/>
      <c r="VMC36" s="1"/>
      <c r="VMD36" s="1"/>
      <c r="VME36" s="1"/>
      <c r="VMF36" s="1"/>
      <c r="VMG36" s="1"/>
      <c r="VMH36" s="1"/>
      <c r="VMI36" s="1"/>
      <c r="VMJ36" s="1"/>
      <c r="VMK36" s="1"/>
      <c r="VML36" s="1"/>
      <c r="VMM36" s="1"/>
      <c r="VMN36" s="1"/>
      <c r="VMO36" s="1"/>
      <c r="VMP36" s="1"/>
      <c r="VMQ36" s="1"/>
      <c r="VMR36" s="1"/>
      <c r="VMS36" s="1"/>
      <c r="VMT36" s="1"/>
      <c r="VMU36" s="1"/>
      <c r="VMV36" s="1"/>
      <c r="VMW36" s="1"/>
      <c r="VMX36" s="1"/>
      <c r="VMY36" s="1"/>
      <c r="VMZ36" s="1"/>
      <c r="VNA36" s="1"/>
      <c r="VNB36" s="1"/>
      <c r="VNC36" s="1"/>
      <c r="VND36" s="1"/>
      <c r="VNE36" s="1"/>
      <c r="VNF36" s="1"/>
      <c r="VNG36" s="1"/>
      <c r="VNH36" s="1"/>
      <c r="VNI36" s="1"/>
      <c r="VNJ36" s="1"/>
      <c r="VNK36" s="1"/>
      <c r="VNL36" s="1"/>
      <c r="VNM36" s="1"/>
      <c r="VNN36" s="1"/>
      <c r="VNO36" s="1"/>
      <c r="VNP36" s="1"/>
      <c r="VNQ36" s="1"/>
      <c r="VNR36" s="1"/>
      <c r="VNS36" s="1"/>
      <c r="VNT36" s="1"/>
      <c r="VNU36" s="1"/>
      <c r="VNV36" s="1"/>
      <c r="VNW36" s="1"/>
      <c r="VNX36" s="1"/>
      <c r="VNY36" s="1"/>
      <c r="VNZ36" s="1"/>
      <c r="VOA36" s="1"/>
      <c r="VOB36" s="1"/>
      <c r="VOC36" s="1"/>
      <c r="VOD36" s="1"/>
      <c r="VOE36" s="1"/>
      <c r="VOF36" s="1"/>
      <c r="VOG36" s="1"/>
      <c r="VOH36" s="1"/>
      <c r="VOI36" s="1"/>
      <c r="VOJ36" s="1"/>
      <c r="VOK36" s="1"/>
      <c r="VOL36" s="1"/>
      <c r="VOM36" s="1"/>
      <c r="VON36" s="1"/>
      <c r="VOO36" s="1"/>
      <c r="VOP36" s="1"/>
      <c r="VOQ36" s="1"/>
      <c r="VOR36" s="1"/>
      <c r="VOS36" s="1"/>
      <c r="VOT36" s="1"/>
      <c r="VOU36" s="1"/>
      <c r="VOV36" s="1"/>
      <c r="VOW36" s="1"/>
      <c r="VOX36" s="1"/>
      <c r="VOY36" s="1"/>
      <c r="VOZ36" s="1"/>
      <c r="VPA36" s="1"/>
      <c r="VPB36" s="1"/>
      <c r="VPC36" s="1"/>
      <c r="VPD36" s="1"/>
      <c r="VPE36" s="1"/>
      <c r="VPF36" s="1"/>
      <c r="VPG36" s="1"/>
      <c r="VPH36" s="1"/>
      <c r="VPI36" s="1"/>
      <c r="VPJ36" s="1"/>
      <c r="VPK36" s="1"/>
      <c r="VPL36" s="1"/>
      <c r="VPM36" s="1"/>
      <c r="VPN36" s="1"/>
      <c r="VPO36" s="1"/>
      <c r="VPP36" s="1"/>
      <c r="VPQ36" s="1"/>
      <c r="VPR36" s="1"/>
      <c r="VPS36" s="1"/>
      <c r="VPT36" s="1"/>
      <c r="VPU36" s="1"/>
      <c r="VPV36" s="1"/>
      <c r="VPW36" s="1"/>
      <c r="VPX36" s="1"/>
      <c r="VPY36" s="1"/>
      <c r="VPZ36" s="1"/>
      <c r="VQA36" s="1"/>
      <c r="VQB36" s="1"/>
      <c r="VQC36" s="1"/>
      <c r="VQD36" s="1"/>
      <c r="VQE36" s="1"/>
      <c r="VQF36" s="1"/>
      <c r="VQG36" s="1"/>
      <c r="VQH36" s="1"/>
      <c r="VQI36" s="1"/>
      <c r="VQJ36" s="1"/>
      <c r="VQK36" s="1"/>
      <c r="VQL36" s="1"/>
      <c r="VQM36" s="1"/>
      <c r="VQN36" s="1"/>
      <c r="VQO36" s="1"/>
      <c r="VQP36" s="1"/>
      <c r="VQQ36" s="1"/>
      <c r="VQR36" s="1"/>
      <c r="VQS36" s="1"/>
      <c r="VQT36" s="1"/>
      <c r="VQU36" s="1"/>
      <c r="VQV36" s="1"/>
      <c r="VQW36" s="1"/>
      <c r="VQX36" s="1"/>
      <c r="VQY36" s="1"/>
      <c r="VQZ36" s="1"/>
      <c r="VRA36" s="1"/>
      <c r="VRB36" s="1"/>
      <c r="VRC36" s="1"/>
      <c r="VRD36" s="1"/>
      <c r="VRE36" s="1"/>
      <c r="VRF36" s="1"/>
      <c r="VRG36" s="1"/>
      <c r="VRH36" s="1"/>
      <c r="VRI36" s="1"/>
      <c r="VRJ36" s="1"/>
      <c r="VRK36" s="1"/>
      <c r="VRL36" s="1"/>
      <c r="VRM36" s="1"/>
      <c r="VRN36" s="1"/>
      <c r="VRO36" s="1"/>
      <c r="VRP36" s="1"/>
      <c r="VRQ36" s="1"/>
      <c r="VRR36" s="1"/>
      <c r="VRS36" s="1"/>
      <c r="VRT36" s="1"/>
      <c r="VRU36" s="1"/>
      <c r="VRV36" s="1"/>
      <c r="VRW36" s="1"/>
      <c r="VRX36" s="1"/>
      <c r="VRY36" s="1"/>
      <c r="VRZ36" s="1"/>
      <c r="VSA36" s="1"/>
      <c r="VSB36" s="1"/>
      <c r="VSC36" s="1"/>
      <c r="VSD36" s="1"/>
      <c r="VSE36" s="1"/>
      <c r="VSF36" s="1"/>
      <c r="VSG36" s="1"/>
      <c r="VSH36" s="1"/>
      <c r="VSI36" s="1"/>
      <c r="VSJ36" s="1"/>
      <c r="VSK36" s="1"/>
      <c r="VSL36" s="1"/>
      <c r="VSM36" s="1"/>
      <c r="VSN36" s="1"/>
      <c r="VSO36" s="1"/>
      <c r="VSP36" s="1"/>
      <c r="VSQ36" s="1"/>
      <c r="VSR36" s="1"/>
      <c r="VSS36" s="1"/>
      <c r="VST36" s="1"/>
      <c r="VSU36" s="1"/>
      <c r="VSV36" s="1"/>
      <c r="VSW36" s="1"/>
      <c r="VSX36" s="1"/>
      <c r="VSY36" s="1"/>
      <c r="VSZ36" s="1"/>
      <c r="VTA36" s="1"/>
      <c r="VTB36" s="1"/>
      <c r="VTC36" s="1"/>
      <c r="VTD36" s="1"/>
      <c r="VTE36" s="1"/>
      <c r="VTF36" s="1"/>
      <c r="VTG36" s="1"/>
      <c r="VTH36" s="1"/>
      <c r="VTI36" s="1"/>
      <c r="VTJ36" s="1"/>
      <c r="VTK36" s="1"/>
      <c r="VTL36" s="1"/>
      <c r="VTM36" s="1"/>
      <c r="VTN36" s="1"/>
      <c r="VTO36" s="1"/>
      <c r="VTP36" s="1"/>
      <c r="VTQ36" s="1"/>
      <c r="VTR36" s="1"/>
      <c r="VTS36" s="1"/>
      <c r="VTT36" s="1"/>
      <c r="VTU36" s="1"/>
      <c r="VTV36" s="1"/>
      <c r="VTW36" s="1"/>
      <c r="VTX36" s="1"/>
      <c r="VTY36" s="1"/>
      <c r="VTZ36" s="1"/>
      <c r="VUA36" s="1"/>
      <c r="VUB36" s="1"/>
      <c r="VUC36" s="1"/>
      <c r="VUD36" s="1"/>
      <c r="VUE36" s="1"/>
      <c r="VUF36" s="1"/>
      <c r="VUG36" s="1"/>
      <c r="VUH36" s="1"/>
      <c r="VUI36" s="1"/>
      <c r="VUJ36" s="1"/>
      <c r="VUK36" s="1"/>
      <c r="VUL36" s="1"/>
      <c r="VUM36" s="1"/>
      <c r="VUN36" s="1"/>
      <c r="VUO36" s="1"/>
      <c r="VUP36" s="1"/>
      <c r="VUQ36" s="1"/>
      <c r="VUR36" s="1"/>
      <c r="VUS36" s="1"/>
      <c r="VUT36" s="1"/>
      <c r="VUU36" s="1"/>
      <c r="VUV36" s="1"/>
      <c r="VUW36" s="1"/>
      <c r="VUX36" s="1"/>
      <c r="VUY36" s="1"/>
      <c r="VUZ36" s="1"/>
      <c r="VVA36" s="1"/>
      <c r="VVB36" s="1"/>
      <c r="VVC36" s="1"/>
      <c r="VVD36" s="1"/>
      <c r="VVE36" s="1"/>
      <c r="VVF36" s="1"/>
      <c r="VVG36" s="1"/>
      <c r="VVH36" s="1"/>
      <c r="VVI36" s="1"/>
      <c r="VVJ36" s="1"/>
      <c r="VVK36" s="1"/>
      <c r="VVL36" s="1"/>
      <c r="VVM36" s="1"/>
      <c r="VVN36" s="1"/>
      <c r="VVO36" s="1"/>
      <c r="VVP36" s="1"/>
      <c r="VVQ36" s="1"/>
      <c r="VVR36" s="1"/>
      <c r="VVS36" s="1"/>
      <c r="VVT36" s="1"/>
      <c r="VVU36" s="1"/>
      <c r="VVV36" s="1"/>
      <c r="VVW36" s="1"/>
      <c r="VVX36" s="1"/>
      <c r="VVY36" s="1"/>
      <c r="VVZ36" s="1"/>
      <c r="VWA36" s="1"/>
      <c r="VWB36" s="1"/>
      <c r="VWC36" s="1"/>
      <c r="VWD36" s="1"/>
      <c r="VWE36" s="1"/>
      <c r="VWF36" s="1"/>
      <c r="VWG36" s="1"/>
      <c r="VWH36" s="1"/>
      <c r="VWI36" s="1"/>
      <c r="VWJ36" s="1"/>
      <c r="VWK36" s="1"/>
      <c r="VWL36" s="1"/>
      <c r="VWM36" s="1"/>
      <c r="VWN36" s="1"/>
      <c r="VWO36" s="1"/>
      <c r="VWP36" s="1"/>
      <c r="VWQ36" s="1"/>
      <c r="VWR36" s="1"/>
      <c r="VWS36" s="1"/>
      <c r="VWT36" s="1"/>
      <c r="VWU36" s="1"/>
      <c r="VWV36" s="1"/>
      <c r="VWW36" s="1"/>
      <c r="VWX36" s="1"/>
      <c r="VWY36" s="1"/>
      <c r="VWZ36" s="1"/>
      <c r="VXA36" s="1"/>
      <c r="VXB36" s="1"/>
      <c r="VXC36" s="1"/>
      <c r="VXD36" s="1"/>
      <c r="VXE36" s="1"/>
      <c r="VXF36" s="1"/>
      <c r="VXG36" s="1"/>
      <c r="VXH36" s="1"/>
      <c r="VXI36" s="1"/>
      <c r="VXJ36" s="1"/>
      <c r="VXK36" s="1"/>
      <c r="VXL36" s="1"/>
      <c r="VXM36" s="1"/>
      <c r="VXN36" s="1"/>
      <c r="VXO36" s="1"/>
      <c r="VXP36" s="1"/>
      <c r="VXQ36" s="1"/>
      <c r="VXR36" s="1"/>
      <c r="VXS36" s="1"/>
      <c r="VXT36" s="1"/>
      <c r="VXU36" s="1"/>
      <c r="VXV36" s="1"/>
      <c r="VXW36" s="1"/>
      <c r="VXX36" s="1"/>
      <c r="VXY36" s="1"/>
      <c r="VXZ36" s="1"/>
      <c r="VYA36" s="1"/>
      <c r="VYB36" s="1"/>
      <c r="VYC36" s="1"/>
      <c r="VYD36" s="1"/>
      <c r="VYE36" s="1"/>
      <c r="VYF36" s="1"/>
      <c r="VYG36" s="1"/>
      <c r="VYH36" s="1"/>
      <c r="VYI36" s="1"/>
      <c r="VYJ36" s="1"/>
      <c r="VYK36" s="1"/>
      <c r="VYL36" s="1"/>
      <c r="VYM36" s="1"/>
      <c r="VYN36" s="1"/>
      <c r="VYO36" s="1"/>
      <c r="VYP36" s="1"/>
      <c r="VYQ36" s="1"/>
      <c r="VYR36" s="1"/>
      <c r="VYS36" s="1"/>
      <c r="VYT36" s="1"/>
      <c r="VYU36" s="1"/>
      <c r="VYV36" s="1"/>
      <c r="VYW36" s="1"/>
      <c r="VYX36" s="1"/>
      <c r="VYY36" s="1"/>
      <c r="VYZ36" s="1"/>
      <c r="VZA36" s="1"/>
      <c r="VZB36" s="1"/>
      <c r="VZC36" s="1"/>
      <c r="VZD36" s="1"/>
      <c r="VZE36" s="1"/>
      <c r="VZF36" s="1"/>
      <c r="VZG36" s="1"/>
      <c r="VZH36" s="1"/>
      <c r="VZI36" s="1"/>
      <c r="VZJ36" s="1"/>
      <c r="VZK36" s="1"/>
      <c r="VZL36" s="1"/>
      <c r="VZM36" s="1"/>
      <c r="VZN36" s="1"/>
      <c r="VZO36" s="1"/>
      <c r="VZP36" s="1"/>
      <c r="VZQ36" s="1"/>
      <c r="VZR36" s="1"/>
      <c r="VZS36" s="1"/>
      <c r="VZT36" s="1"/>
      <c r="VZU36" s="1"/>
      <c r="VZV36" s="1"/>
      <c r="VZW36" s="1"/>
      <c r="VZX36" s="1"/>
      <c r="VZY36" s="1"/>
      <c r="VZZ36" s="1"/>
      <c r="WAA36" s="1"/>
      <c r="WAB36" s="1"/>
      <c r="WAC36" s="1"/>
      <c r="WAD36" s="1"/>
      <c r="WAE36" s="1"/>
      <c r="WAF36" s="1"/>
      <c r="WAG36" s="1"/>
      <c r="WAH36" s="1"/>
      <c r="WAI36" s="1"/>
      <c r="WAJ36" s="1"/>
      <c r="WAK36" s="1"/>
      <c r="WAL36" s="1"/>
      <c r="WAM36" s="1"/>
      <c r="WAN36" s="1"/>
      <c r="WAO36" s="1"/>
      <c r="WAP36" s="1"/>
      <c r="WAQ36" s="1"/>
      <c r="WAR36" s="1"/>
      <c r="WAS36" s="1"/>
      <c r="WAT36" s="1"/>
      <c r="WAU36" s="1"/>
      <c r="WAV36" s="1"/>
      <c r="WAW36" s="1"/>
      <c r="WAX36" s="1"/>
      <c r="WAY36" s="1"/>
      <c r="WAZ36" s="1"/>
      <c r="WBA36" s="1"/>
      <c r="WBB36" s="1"/>
      <c r="WBC36" s="1"/>
      <c r="WBD36" s="1"/>
      <c r="WBE36" s="1"/>
      <c r="WBF36" s="1"/>
      <c r="WBG36" s="1"/>
      <c r="WBH36" s="1"/>
      <c r="WBI36" s="1"/>
      <c r="WBJ36" s="1"/>
      <c r="WBK36" s="1"/>
      <c r="WBL36" s="1"/>
      <c r="WBM36" s="1"/>
      <c r="WBN36" s="1"/>
      <c r="WBO36" s="1"/>
      <c r="WBP36" s="1"/>
      <c r="WBQ36" s="1"/>
      <c r="WBR36" s="1"/>
      <c r="WBS36" s="1"/>
      <c r="WBT36" s="1"/>
      <c r="WBU36" s="1"/>
      <c r="WBV36" s="1"/>
      <c r="WBW36" s="1"/>
      <c r="WBX36" s="1"/>
      <c r="WBY36" s="1"/>
      <c r="WBZ36" s="1"/>
      <c r="WCA36" s="1"/>
      <c r="WCB36" s="1"/>
      <c r="WCC36" s="1"/>
      <c r="WCD36" s="1"/>
      <c r="WCE36" s="1"/>
      <c r="WCF36" s="1"/>
      <c r="WCG36" s="1"/>
      <c r="WCH36" s="1"/>
      <c r="WCI36" s="1"/>
      <c r="WCJ36" s="1"/>
      <c r="WCK36" s="1"/>
      <c r="WCL36" s="1"/>
      <c r="WCM36" s="1"/>
      <c r="WCN36" s="1"/>
      <c r="WCO36" s="1"/>
      <c r="WCP36" s="1"/>
      <c r="WCQ36" s="1"/>
      <c r="WCR36" s="1"/>
      <c r="WCS36" s="1"/>
      <c r="WCT36" s="1"/>
      <c r="WCU36" s="1"/>
      <c r="WCV36" s="1"/>
      <c r="WCW36" s="1"/>
      <c r="WCX36" s="1"/>
      <c r="WCY36" s="1"/>
      <c r="WCZ36" s="1"/>
      <c r="WDA36" s="1"/>
      <c r="WDB36" s="1"/>
      <c r="WDC36" s="1"/>
      <c r="WDD36" s="1"/>
      <c r="WDE36" s="1"/>
      <c r="WDF36" s="1"/>
      <c r="WDG36" s="1"/>
      <c r="WDH36" s="1"/>
      <c r="WDI36" s="1"/>
      <c r="WDJ36" s="1"/>
      <c r="WDK36" s="1"/>
      <c r="WDL36" s="1"/>
      <c r="WDM36" s="1"/>
      <c r="WDN36" s="1"/>
      <c r="WDO36" s="1"/>
      <c r="WDP36" s="1"/>
      <c r="WDQ36" s="1"/>
      <c r="WDR36" s="1"/>
      <c r="WDS36" s="1"/>
      <c r="WDT36" s="1"/>
      <c r="WDU36" s="1"/>
      <c r="WDV36" s="1"/>
      <c r="WDW36" s="1"/>
      <c r="WDX36" s="1"/>
      <c r="WDY36" s="1"/>
      <c r="WDZ36" s="1"/>
      <c r="WEA36" s="1"/>
      <c r="WEB36" s="1"/>
      <c r="WEC36" s="1"/>
      <c r="WED36" s="1"/>
      <c r="WEE36" s="1"/>
      <c r="WEF36" s="1"/>
      <c r="WEG36" s="1"/>
      <c r="WEH36" s="1"/>
      <c r="WEI36" s="1"/>
      <c r="WEJ36" s="1"/>
      <c r="WEK36" s="1"/>
      <c r="WEL36" s="1"/>
      <c r="WEM36" s="1"/>
      <c r="WEN36" s="1"/>
      <c r="WEO36" s="1"/>
      <c r="WEP36" s="1"/>
      <c r="WEQ36" s="1"/>
      <c r="WER36" s="1"/>
      <c r="WES36" s="1"/>
      <c r="WET36" s="1"/>
      <c r="WEU36" s="1"/>
      <c r="WEV36" s="1"/>
      <c r="WEW36" s="1"/>
      <c r="WEX36" s="1"/>
      <c r="WEY36" s="1"/>
      <c r="WEZ36" s="1"/>
      <c r="WFA36" s="1"/>
      <c r="WFB36" s="1"/>
      <c r="WFC36" s="1"/>
      <c r="WFD36" s="1"/>
      <c r="WFE36" s="1"/>
      <c r="WFF36" s="1"/>
      <c r="WFG36" s="1"/>
      <c r="WFH36" s="1"/>
      <c r="WFI36" s="1"/>
      <c r="WFJ36" s="1"/>
      <c r="WFK36" s="1"/>
      <c r="WFL36" s="1"/>
      <c r="WFM36" s="1"/>
      <c r="WFN36" s="1"/>
      <c r="WFO36" s="1"/>
      <c r="WFP36" s="1"/>
      <c r="WFQ36" s="1"/>
      <c r="WFR36" s="1"/>
      <c r="WFS36" s="1"/>
      <c r="WFT36" s="1"/>
      <c r="WFU36" s="1"/>
      <c r="WFV36" s="1"/>
      <c r="WFW36" s="1"/>
      <c r="WFX36" s="1"/>
      <c r="WFY36" s="1"/>
      <c r="WFZ36" s="1"/>
      <c r="WGA36" s="1"/>
      <c r="WGB36" s="1"/>
      <c r="WGC36" s="1"/>
      <c r="WGD36" s="1"/>
      <c r="WGE36" s="1"/>
      <c r="WGF36" s="1"/>
      <c r="WGG36" s="1"/>
      <c r="WGH36" s="1"/>
      <c r="WGI36" s="1"/>
      <c r="WGJ36" s="1"/>
      <c r="WGK36" s="1"/>
      <c r="WGL36" s="1"/>
      <c r="WGM36" s="1"/>
      <c r="WGN36" s="1"/>
      <c r="WGO36" s="1"/>
      <c r="WGP36" s="1"/>
      <c r="WGQ36" s="1"/>
      <c r="WGR36" s="1"/>
      <c r="WGS36" s="1"/>
      <c r="WGT36" s="1"/>
      <c r="WGU36" s="1"/>
      <c r="WGV36" s="1"/>
      <c r="WGW36" s="1"/>
      <c r="WGX36" s="1"/>
      <c r="WGY36" s="1"/>
      <c r="WGZ36" s="1"/>
      <c r="WHA36" s="1"/>
      <c r="WHB36" s="1"/>
      <c r="WHC36" s="1"/>
      <c r="WHD36" s="1"/>
      <c r="WHE36" s="1"/>
      <c r="WHF36" s="1"/>
      <c r="WHG36" s="1"/>
      <c r="WHH36" s="1"/>
      <c r="WHI36" s="1"/>
      <c r="WHJ36" s="1"/>
      <c r="WHK36" s="1"/>
      <c r="WHL36" s="1"/>
      <c r="WHM36" s="1"/>
      <c r="WHN36" s="1"/>
      <c r="WHO36" s="1"/>
      <c r="WHP36" s="1"/>
      <c r="WHQ36" s="1"/>
      <c r="WHR36" s="1"/>
      <c r="WHS36" s="1"/>
      <c r="WHT36" s="1"/>
      <c r="WHU36" s="1"/>
      <c r="WHV36" s="1"/>
      <c r="WHW36" s="1"/>
      <c r="WHX36" s="1"/>
      <c r="WHY36" s="1"/>
      <c r="WHZ36" s="1"/>
      <c r="WIA36" s="1"/>
      <c r="WIB36" s="1"/>
      <c r="WIC36" s="1"/>
      <c r="WID36" s="1"/>
      <c r="WIE36" s="1"/>
      <c r="WIF36" s="1"/>
      <c r="WIG36" s="1"/>
      <c r="WIH36" s="1"/>
      <c r="WII36" s="1"/>
      <c r="WIJ36" s="1"/>
      <c r="WIK36" s="1"/>
      <c r="WIL36" s="1"/>
      <c r="WIM36" s="1"/>
      <c r="WIN36" s="1"/>
      <c r="WIO36" s="1"/>
      <c r="WIP36" s="1"/>
      <c r="WIQ36" s="1"/>
      <c r="WIR36" s="1"/>
      <c r="WIS36" s="1"/>
      <c r="WIT36" s="1"/>
      <c r="WIU36" s="1"/>
      <c r="WIV36" s="1"/>
      <c r="WIW36" s="1"/>
      <c r="WIX36" s="1"/>
      <c r="WIY36" s="1"/>
      <c r="WIZ36" s="1"/>
      <c r="WJA36" s="1"/>
      <c r="WJB36" s="1"/>
      <c r="WJC36" s="1"/>
      <c r="WJD36" s="1"/>
      <c r="WJE36" s="1"/>
      <c r="WJF36" s="1"/>
      <c r="WJG36" s="1"/>
      <c r="WJH36" s="1"/>
      <c r="WJI36" s="1"/>
      <c r="WJJ36" s="1"/>
      <c r="WJK36" s="1"/>
      <c r="WJL36" s="1"/>
      <c r="WJM36" s="1"/>
      <c r="WJN36" s="1"/>
      <c r="WJO36" s="1"/>
      <c r="WJP36" s="1"/>
      <c r="WJQ36" s="1"/>
      <c r="WJR36" s="1"/>
      <c r="WJS36" s="1"/>
      <c r="WJT36" s="1"/>
      <c r="WJU36" s="1"/>
      <c r="WJV36" s="1"/>
      <c r="WJW36" s="1"/>
      <c r="WJX36" s="1"/>
      <c r="WJY36" s="1"/>
      <c r="WJZ36" s="1"/>
      <c r="WKA36" s="1"/>
      <c r="WKB36" s="1"/>
      <c r="WKC36" s="1"/>
      <c r="WKD36" s="1"/>
      <c r="WKE36" s="1"/>
      <c r="WKF36" s="1"/>
      <c r="WKG36" s="1"/>
      <c r="WKH36" s="1"/>
      <c r="WKI36" s="1"/>
      <c r="WKJ36" s="1"/>
      <c r="WKK36" s="1"/>
      <c r="WKL36" s="1"/>
      <c r="WKM36" s="1"/>
      <c r="WKN36" s="1"/>
      <c r="WKO36" s="1"/>
      <c r="WKP36" s="1"/>
      <c r="WKQ36" s="1"/>
      <c r="WKR36" s="1"/>
      <c r="WKS36" s="1"/>
      <c r="WKT36" s="1"/>
      <c r="WKU36" s="1"/>
      <c r="WKV36" s="1"/>
      <c r="WKW36" s="1"/>
      <c r="WKX36" s="1"/>
      <c r="WKY36" s="1"/>
      <c r="WKZ36" s="1"/>
      <c r="WLA36" s="1"/>
      <c r="WLB36" s="1"/>
      <c r="WLC36" s="1"/>
      <c r="WLD36" s="1"/>
      <c r="WLE36" s="1"/>
      <c r="WLF36" s="1"/>
      <c r="WLG36" s="1"/>
      <c r="WLH36" s="1"/>
      <c r="WLI36" s="1"/>
      <c r="WLJ36" s="1"/>
      <c r="WLK36" s="1"/>
      <c r="WLL36" s="1"/>
      <c r="WLM36" s="1"/>
      <c r="WLN36" s="1"/>
      <c r="WLO36" s="1"/>
      <c r="WLP36" s="1"/>
      <c r="WLQ36" s="1"/>
      <c r="WLR36" s="1"/>
      <c r="WLS36" s="1"/>
      <c r="WLT36" s="1"/>
      <c r="WLU36" s="1"/>
      <c r="WLV36" s="1"/>
      <c r="WLW36" s="1"/>
      <c r="WLX36" s="1"/>
      <c r="WLY36" s="1"/>
      <c r="WLZ36" s="1"/>
      <c r="WMA36" s="1"/>
      <c r="WMB36" s="1"/>
      <c r="WMC36" s="1"/>
      <c r="WMD36" s="1"/>
      <c r="WME36" s="1"/>
      <c r="WMF36" s="1"/>
      <c r="WMG36" s="1"/>
      <c r="WMH36" s="1"/>
      <c r="WMI36" s="1"/>
      <c r="WMJ36" s="1"/>
      <c r="WMK36" s="1"/>
      <c r="WML36" s="1"/>
      <c r="WMM36" s="1"/>
      <c r="WMN36" s="1"/>
      <c r="WMO36" s="1"/>
      <c r="WMP36" s="1"/>
      <c r="WMQ36" s="1"/>
      <c r="WMR36" s="1"/>
      <c r="WMS36" s="1"/>
      <c r="WMT36" s="1"/>
      <c r="WMU36" s="1"/>
      <c r="WMV36" s="1"/>
      <c r="WMW36" s="1"/>
      <c r="WMX36" s="1"/>
      <c r="WMY36" s="1"/>
      <c r="WMZ36" s="1"/>
      <c r="WNA36" s="1"/>
      <c r="WNB36" s="1"/>
      <c r="WNC36" s="1"/>
      <c r="WND36" s="1"/>
      <c r="WNE36" s="1"/>
      <c r="WNF36" s="1"/>
      <c r="WNG36" s="1"/>
      <c r="WNH36" s="1"/>
      <c r="WNI36" s="1"/>
      <c r="WNJ36" s="1"/>
      <c r="WNK36" s="1"/>
      <c r="WNL36" s="1"/>
      <c r="WNM36" s="1"/>
      <c r="WNN36" s="1"/>
      <c r="WNO36" s="1"/>
      <c r="WNP36" s="1"/>
      <c r="WNQ36" s="1"/>
      <c r="WNR36" s="1"/>
      <c r="WNS36" s="1"/>
      <c r="WNT36" s="1"/>
      <c r="WNU36" s="1"/>
      <c r="WNV36" s="1"/>
      <c r="WNW36" s="1"/>
      <c r="WNX36" s="1"/>
      <c r="WNY36" s="1"/>
      <c r="WNZ36" s="1"/>
      <c r="WOA36" s="1"/>
      <c r="WOB36" s="1"/>
      <c r="WOC36" s="1"/>
      <c r="WOD36" s="1"/>
      <c r="WOE36" s="1"/>
      <c r="WOF36" s="1"/>
      <c r="WOG36" s="1"/>
      <c r="WOH36" s="1"/>
      <c r="WOI36" s="1"/>
      <c r="WOJ36" s="1"/>
      <c r="WOK36" s="1"/>
      <c r="WOL36" s="1"/>
      <c r="WOM36" s="1"/>
      <c r="WON36" s="1"/>
      <c r="WOO36" s="1"/>
      <c r="WOP36" s="1"/>
      <c r="WOQ36" s="1"/>
      <c r="WOR36" s="1"/>
      <c r="WOS36" s="1"/>
      <c r="WOT36" s="1"/>
      <c r="WOU36" s="1"/>
      <c r="WOV36" s="1"/>
      <c r="WOW36" s="1"/>
      <c r="WOX36" s="1"/>
      <c r="WOY36" s="1"/>
      <c r="WOZ36" s="1"/>
      <c r="WPA36" s="1"/>
      <c r="WPB36" s="1"/>
      <c r="WPC36" s="1"/>
      <c r="WPD36" s="1"/>
      <c r="WPE36" s="1"/>
      <c r="WPF36" s="1"/>
      <c r="WPG36" s="1"/>
      <c r="WPH36" s="1"/>
      <c r="WPI36" s="1"/>
      <c r="WPJ36" s="1"/>
      <c r="WPK36" s="1"/>
      <c r="WPL36" s="1"/>
      <c r="WPM36" s="1"/>
      <c r="WPN36" s="1"/>
      <c r="WPO36" s="1"/>
      <c r="WPP36" s="1"/>
      <c r="WPQ36" s="1"/>
      <c r="WPR36" s="1"/>
      <c r="WPS36" s="1"/>
      <c r="WPT36" s="1"/>
      <c r="WPU36" s="1"/>
      <c r="WPV36" s="1"/>
      <c r="WPW36" s="1"/>
      <c r="WPX36" s="1"/>
      <c r="WPY36" s="1"/>
      <c r="WPZ36" s="1"/>
      <c r="WQA36" s="1"/>
      <c r="WQB36" s="1"/>
      <c r="WQC36" s="1"/>
      <c r="WQD36" s="1"/>
      <c r="WQE36" s="1"/>
      <c r="WQF36" s="1"/>
      <c r="WQG36" s="1"/>
      <c r="WQH36" s="1"/>
      <c r="WQI36" s="1"/>
      <c r="WQJ36" s="1"/>
      <c r="WQK36" s="1"/>
      <c r="WQL36" s="1"/>
      <c r="WQM36" s="1"/>
      <c r="WQN36" s="1"/>
      <c r="WQO36" s="1"/>
      <c r="WQP36" s="1"/>
      <c r="WQQ36" s="1"/>
      <c r="WQR36" s="1"/>
      <c r="WQS36" s="1"/>
      <c r="WQT36" s="1"/>
      <c r="WQU36" s="1"/>
      <c r="WQV36" s="1"/>
      <c r="WQW36" s="1"/>
      <c r="WQX36" s="1"/>
      <c r="WQY36" s="1"/>
      <c r="WQZ36" s="1"/>
      <c r="WRA36" s="1"/>
      <c r="WRB36" s="1"/>
      <c r="WRC36" s="1"/>
      <c r="WRD36" s="1"/>
      <c r="WRE36" s="1"/>
      <c r="WRF36" s="1"/>
      <c r="WRG36" s="1"/>
      <c r="WRH36" s="1"/>
      <c r="WRI36" s="1"/>
      <c r="WRJ36" s="1"/>
      <c r="WRK36" s="1"/>
      <c r="WRL36" s="1"/>
      <c r="WRM36" s="1"/>
      <c r="WRN36" s="1"/>
      <c r="WRO36" s="1"/>
      <c r="WRP36" s="1"/>
      <c r="WRQ36" s="1"/>
      <c r="WRR36" s="1"/>
      <c r="WRS36" s="1"/>
      <c r="WRT36" s="1"/>
      <c r="WRU36" s="1"/>
      <c r="WRV36" s="1"/>
      <c r="WRW36" s="1"/>
      <c r="WRX36" s="1"/>
      <c r="WRY36" s="1"/>
      <c r="WRZ36" s="1"/>
      <c r="WSA36" s="1"/>
      <c r="WSB36" s="1"/>
      <c r="WSC36" s="1"/>
      <c r="WSD36" s="1"/>
      <c r="WSE36" s="1"/>
      <c r="WSF36" s="1"/>
      <c r="WSG36" s="1"/>
      <c r="WSH36" s="1"/>
      <c r="WSI36" s="1"/>
      <c r="WSJ36" s="1"/>
      <c r="WSK36" s="1"/>
      <c r="WSL36" s="1"/>
      <c r="WSM36" s="1"/>
      <c r="WSN36" s="1"/>
      <c r="WSO36" s="1"/>
      <c r="WSP36" s="1"/>
      <c r="WSQ36" s="1"/>
      <c r="WSR36" s="1"/>
      <c r="WSS36" s="1"/>
      <c r="WST36" s="1"/>
      <c r="WSU36" s="1"/>
      <c r="WSV36" s="1"/>
      <c r="WSW36" s="1"/>
      <c r="WSX36" s="1"/>
      <c r="WSY36" s="1"/>
      <c r="WSZ36" s="1"/>
      <c r="WTA36" s="1"/>
      <c r="WTB36" s="1"/>
      <c r="WTC36" s="1"/>
      <c r="WTD36" s="1"/>
      <c r="WTE36" s="1"/>
      <c r="WTF36" s="1"/>
      <c r="WTG36" s="1"/>
      <c r="WTH36" s="1"/>
      <c r="WTI36" s="1"/>
      <c r="WTJ36" s="1"/>
      <c r="WTK36" s="1"/>
      <c r="WTL36" s="1"/>
      <c r="WTM36" s="1"/>
      <c r="WTN36" s="1"/>
      <c r="WTO36" s="1"/>
      <c r="WTP36" s="1"/>
      <c r="WTQ36" s="1"/>
      <c r="WTR36" s="1"/>
      <c r="WTS36" s="1"/>
      <c r="WTT36" s="1"/>
      <c r="WTU36" s="1"/>
      <c r="WTV36" s="1"/>
      <c r="WTW36" s="1"/>
      <c r="WTX36" s="1"/>
      <c r="WTY36" s="1"/>
      <c r="WTZ36" s="1"/>
      <c r="WUA36" s="1"/>
      <c r="WUB36" s="1"/>
      <c r="WUC36" s="1"/>
      <c r="WUD36" s="1"/>
      <c r="WUE36" s="1"/>
      <c r="WUF36" s="1"/>
      <c r="WUG36" s="1"/>
      <c r="WUH36" s="1"/>
      <c r="WUI36" s="1"/>
      <c r="WUJ36" s="1"/>
      <c r="WUK36" s="1"/>
      <c r="WUL36" s="1"/>
      <c r="WUM36" s="1"/>
      <c r="WUN36" s="1"/>
      <c r="WUO36" s="1"/>
      <c r="WUP36" s="1"/>
      <c r="WUQ36" s="1"/>
      <c r="WUR36" s="1"/>
      <c r="WUS36" s="1"/>
      <c r="WUT36" s="1"/>
      <c r="WUU36" s="1"/>
      <c r="WUV36" s="1"/>
      <c r="WUW36" s="1"/>
      <c r="WUX36" s="1"/>
      <c r="WUY36" s="1"/>
      <c r="WUZ36" s="1"/>
      <c r="WVA36" s="1"/>
      <c r="WVB36" s="1"/>
      <c r="WVC36" s="1"/>
      <c r="WVD36" s="1"/>
      <c r="WVE36" s="1"/>
      <c r="WVF36" s="1"/>
      <c r="WVG36" s="1"/>
      <c r="WVH36" s="1"/>
      <c r="WVI36" s="1"/>
      <c r="WVJ36" s="1"/>
      <c r="WVK36" s="1"/>
      <c r="WVL36" s="1"/>
      <c r="WVM36" s="1"/>
      <c r="WVN36" s="1"/>
      <c r="WVO36" s="1"/>
      <c r="WVP36" s="1"/>
      <c r="WVQ36" s="1"/>
      <c r="WVR36" s="1"/>
      <c r="WVS36" s="1"/>
      <c r="WVT36" s="1"/>
      <c r="WVU36" s="1"/>
      <c r="WVV36" s="1"/>
      <c r="WVW36" s="1"/>
      <c r="WVX36" s="1"/>
      <c r="WVY36" s="1"/>
      <c r="WVZ36" s="1"/>
      <c r="WWA36" s="1"/>
      <c r="WWB36" s="1"/>
      <c r="WWC36" s="1"/>
      <c r="WWD36" s="1"/>
      <c r="WWE36" s="1"/>
      <c r="WWF36" s="1"/>
      <c r="WWG36" s="1"/>
      <c r="WWH36" s="1"/>
      <c r="WWI36" s="1"/>
      <c r="WWJ36" s="1"/>
      <c r="WWK36" s="1"/>
      <c r="WWL36" s="1"/>
      <c r="WWM36" s="1"/>
      <c r="WWN36" s="1"/>
      <c r="WWO36" s="1"/>
      <c r="WWP36" s="1"/>
      <c r="WWQ36" s="1"/>
      <c r="WWR36" s="1"/>
      <c r="WWS36" s="1"/>
      <c r="WWT36" s="1"/>
      <c r="WWU36" s="1"/>
      <c r="WWV36" s="1"/>
      <c r="WWW36" s="1"/>
      <c r="WWX36" s="1"/>
      <c r="WWY36" s="1"/>
      <c r="WWZ36" s="1"/>
      <c r="WXA36" s="1"/>
      <c r="WXB36" s="1"/>
      <c r="WXC36" s="1"/>
      <c r="WXD36" s="1"/>
      <c r="WXE36" s="1"/>
      <c r="WXF36" s="1"/>
      <c r="WXG36" s="1"/>
      <c r="WXH36" s="1"/>
      <c r="WXI36" s="1"/>
      <c r="WXJ36" s="1"/>
      <c r="WXK36" s="1"/>
      <c r="WXL36" s="1"/>
      <c r="WXM36" s="1"/>
      <c r="WXN36" s="1"/>
      <c r="WXO36" s="1"/>
      <c r="WXP36" s="1"/>
      <c r="WXQ36" s="1"/>
      <c r="WXR36" s="1"/>
      <c r="WXS36" s="1"/>
      <c r="WXT36" s="1"/>
      <c r="WXU36" s="1"/>
      <c r="WXV36" s="1"/>
      <c r="WXW36" s="1"/>
      <c r="WXX36" s="1"/>
      <c r="WXY36" s="1"/>
      <c r="WXZ36" s="1"/>
      <c r="WYA36" s="1"/>
      <c r="WYB36" s="1"/>
      <c r="WYC36" s="1"/>
      <c r="WYD36" s="1"/>
      <c r="WYE36" s="1"/>
      <c r="WYF36" s="1"/>
      <c r="WYG36" s="1"/>
      <c r="WYH36" s="1"/>
      <c r="WYI36" s="1"/>
      <c r="WYJ36" s="1"/>
      <c r="WYK36" s="1"/>
      <c r="WYL36" s="1"/>
      <c r="WYM36" s="1"/>
      <c r="WYN36" s="1"/>
      <c r="WYO36" s="1"/>
      <c r="WYP36" s="1"/>
      <c r="WYQ36" s="1"/>
      <c r="WYR36" s="1"/>
      <c r="WYS36" s="1"/>
      <c r="WYT36" s="1"/>
      <c r="WYU36" s="1"/>
      <c r="WYV36" s="1"/>
      <c r="WYW36" s="1"/>
      <c r="WYX36" s="1"/>
      <c r="WYY36" s="1"/>
      <c r="WYZ36" s="1"/>
      <c r="WZA36" s="1"/>
      <c r="WZB36" s="1"/>
      <c r="WZC36" s="1"/>
      <c r="WZD36" s="1"/>
      <c r="WZE36" s="1"/>
      <c r="WZF36" s="1"/>
      <c r="WZG36" s="1"/>
      <c r="WZH36" s="1"/>
      <c r="WZI36" s="1"/>
      <c r="WZJ36" s="1"/>
      <c r="WZK36" s="1"/>
      <c r="WZL36" s="1"/>
      <c r="WZM36" s="1"/>
      <c r="WZN36" s="1"/>
      <c r="WZO36" s="1"/>
      <c r="WZP36" s="1"/>
      <c r="WZQ36" s="1"/>
      <c r="WZR36" s="1"/>
      <c r="WZS36" s="1"/>
      <c r="WZT36" s="1"/>
      <c r="WZU36" s="1"/>
      <c r="WZV36" s="1"/>
      <c r="WZW36" s="1"/>
      <c r="WZX36" s="1"/>
      <c r="WZY36" s="1"/>
      <c r="WZZ36" s="1"/>
      <c r="XAA36" s="1"/>
      <c r="XAB36" s="1"/>
      <c r="XAC36" s="1"/>
      <c r="XAD36" s="1"/>
      <c r="XAE36" s="1"/>
      <c r="XAF36" s="1"/>
      <c r="XAG36" s="1"/>
      <c r="XAH36" s="1"/>
      <c r="XAI36" s="1"/>
      <c r="XAJ36" s="1"/>
      <c r="XAK36" s="1"/>
      <c r="XAL36" s="1"/>
      <c r="XAM36" s="1"/>
      <c r="XAN36" s="1"/>
      <c r="XAO36" s="1"/>
      <c r="XAP36" s="1"/>
      <c r="XAQ36" s="1"/>
      <c r="XAR36" s="1"/>
      <c r="XAS36" s="1"/>
      <c r="XAT36" s="1"/>
      <c r="XAU36" s="1"/>
      <c r="XAV36" s="1"/>
      <c r="XAW36" s="1"/>
      <c r="XAX36" s="1"/>
      <c r="XAY36" s="1"/>
      <c r="XAZ36" s="1"/>
      <c r="XBA36" s="1"/>
      <c r="XBB36" s="1"/>
      <c r="XBC36" s="1"/>
      <c r="XBD36" s="1"/>
      <c r="XBE36" s="1"/>
      <c r="XBF36" s="1"/>
      <c r="XBG36" s="1"/>
      <c r="XBH36" s="1"/>
      <c r="XBI36" s="1"/>
      <c r="XBJ36" s="1"/>
      <c r="XBK36" s="1"/>
      <c r="XBL36" s="1"/>
      <c r="XBM36" s="1"/>
      <c r="XBN36" s="1"/>
      <c r="XBO36" s="1"/>
      <c r="XBP36" s="1"/>
      <c r="XBQ36" s="1"/>
      <c r="XBR36" s="1"/>
      <c r="XBS36" s="1"/>
      <c r="XBT36" s="1"/>
      <c r="XBU36" s="1"/>
      <c r="XBV36" s="1"/>
      <c r="XBW36" s="1"/>
      <c r="XBX36" s="1"/>
      <c r="XBY36" s="1"/>
      <c r="XBZ36" s="1"/>
      <c r="XCA36" s="1"/>
      <c r="XCB36" s="1"/>
      <c r="XCC36" s="1"/>
      <c r="XCD36" s="1"/>
      <c r="XCE36" s="1"/>
      <c r="XCF36" s="1"/>
      <c r="XCG36" s="1"/>
      <c r="XCH36" s="1"/>
      <c r="XCI36" s="1"/>
      <c r="XCJ36" s="1"/>
      <c r="XCK36" s="1"/>
      <c r="XCL36" s="1"/>
      <c r="XCM36" s="1"/>
      <c r="XCN36" s="1"/>
      <c r="XCO36" s="1"/>
      <c r="XCP36" s="1"/>
      <c r="XCQ36" s="1"/>
      <c r="XCR36" s="1"/>
      <c r="XCS36" s="1"/>
      <c r="XCT36" s="1"/>
      <c r="XCU36" s="1"/>
      <c r="XCV36" s="1"/>
      <c r="XCW36" s="1"/>
      <c r="XCX36" s="1"/>
      <c r="XCY36" s="1"/>
      <c r="XCZ36" s="1"/>
      <c r="XDA36" s="1"/>
      <c r="XDB36" s="1"/>
      <c r="XDC36" s="1"/>
      <c r="XDD36" s="1"/>
      <c r="XDE36" s="1"/>
      <c r="XDF36" s="1"/>
      <c r="XDG36" s="1"/>
      <c r="XDH36" s="1"/>
      <c r="XDI36" s="1"/>
      <c r="XDJ36" s="1"/>
      <c r="XDK36" s="1"/>
      <c r="XDL36" s="1"/>
      <c r="XDM36" s="1"/>
      <c r="XDN36" s="1"/>
      <c r="XDO36" s="1"/>
      <c r="XDP36" s="1"/>
      <c r="XDQ36" s="1"/>
      <c r="XDR36" s="1"/>
      <c r="XDS36" s="1"/>
      <c r="XDT36" s="1"/>
      <c r="XDU36" s="1"/>
      <c r="XDV36" s="1"/>
      <c r="XDW36" s="1"/>
      <c r="XDX36" s="1"/>
      <c r="XDY36" s="1"/>
      <c r="XDZ36" s="1"/>
      <c r="XEA36" s="1"/>
      <c r="XEB36" s="1"/>
      <c r="XEC36" s="1"/>
      <c r="XED36" s="1"/>
      <c r="XEE36" s="1"/>
      <c r="XEF36" s="1"/>
      <c r="XEG36" s="1"/>
      <c r="XEH36" s="1"/>
      <c r="XEI36" s="1"/>
      <c r="XEJ36" s="1"/>
      <c r="XEK36" s="1"/>
      <c r="XEL36" s="1"/>
      <c r="XEM36" s="1"/>
      <c r="XEN36" s="1"/>
      <c r="XEO36" s="1"/>
      <c r="XEP36" s="1"/>
      <c r="XEQ36" s="1"/>
      <c r="XER36" s="1"/>
      <c r="XES36" s="1"/>
      <c r="XET36" s="1"/>
      <c r="XEU36" s="1"/>
      <c r="XEV36" s="1"/>
      <c r="XEW36" s="1"/>
      <c r="XEX36" s="1"/>
      <c r="XEY36" s="1"/>
      <c r="XEZ36" s="1"/>
      <c r="XFA36" s="1"/>
      <c r="XFB36" s="1"/>
      <c r="XFC36" s="1"/>
      <c r="XFD36" s="1"/>
    </row>
    <row r="37" spans="1:16384" s="2" customFormat="1" x14ac:dyDescent="0.2">
      <c r="A37" s="1"/>
      <c r="B37" s="1"/>
      <c r="C37" s="1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3"/>
      <c r="AD37" s="1"/>
      <c r="AE37" s="1"/>
      <c r="AF37" s="1"/>
      <c r="AG37" s="1"/>
      <c r="AH37" s="1"/>
      <c r="AI37" s="1"/>
      <c r="AJ37" s="1"/>
      <c r="AK37" s="1"/>
      <c r="AL37" s="1"/>
      <c r="AM37" s="3"/>
      <c r="AN37" s="20">
        <f t="shared" si="15"/>
        <v>-31</v>
      </c>
      <c r="AO37" s="20">
        <f>AO36  +  AN37</f>
        <v>-21</v>
      </c>
      <c r="AP37" s="1"/>
      <c r="AQ37" s="1"/>
      <c r="AR37" s="20">
        <f t="shared" si="16"/>
        <v>-37</v>
      </c>
      <c r="AS37" s="20">
        <f>AS36  +  AR37</f>
        <v>-100</v>
      </c>
      <c r="AT37" s="1"/>
      <c r="AU37" s="20"/>
      <c r="AV37" s="3"/>
      <c r="AW37" s="1"/>
      <c r="AX37" s="1"/>
      <c r="AY37" s="20"/>
      <c r="BA37" s="40">
        <f t="shared" si="17"/>
        <v>13</v>
      </c>
      <c r="BB37" s="2">
        <f t="shared" si="13"/>
        <v>39</v>
      </c>
      <c r="BC37" s="2" t="str">
        <f t="shared" si="14"/>
        <v>3</v>
      </c>
      <c r="BD37" s="4" t="s">
        <v>36</v>
      </c>
      <c r="BE37" s="24">
        <f>COUNT(  BF37:EH37  )</f>
        <v>39</v>
      </c>
      <c r="BF37" s="20">
        <v>-7</v>
      </c>
      <c r="BG37" s="20">
        <v>-2</v>
      </c>
      <c r="BH37" s="20">
        <v>16</v>
      </c>
      <c r="BI37" s="20">
        <v>24.5</v>
      </c>
      <c r="BJ37" s="20">
        <v>592.5</v>
      </c>
      <c r="BK37" s="20">
        <v>-455.5</v>
      </c>
      <c r="BL37" s="20">
        <v>-578.5</v>
      </c>
      <c r="BM37" s="20">
        <v>2</v>
      </c>
      <c r="BN37" s="20">
        <v>-441.5</v>
      </c>
      <c r="BO37" s="20">
        <v>343.5</v>
      </c>
      <c r="BP37" s="20">
        <v>409.5</v>
      </c>
      <c r="BQ37" s="20">
        <v>128</v>
      </c>
      <c r="BR37" s="20">
        <v>-57.166666666657001</v>
      </c>
      <c r="BS37" s="20">
        <v>41848.166666666701</v>
      </c>
      <c r="BT37" s="20">
        <v>-1580.1666666666599</v>
      </c>
      <c r="BU37" s="20">
        <v>-87843.833333333299</v>
      </c>
      <c r="BV37" s="20">
        <v>-52983.5</v>
      </c>
      <c r="BW37" s="20">
        <v>-4524</v>
      </c>
      <c r="BX37" s="20">
        <v>6348.8333333333403</v>
      </c>
      <c r="BY37" s="20">
        <v>-15994</v>
      </c>
      <c r="BZ37" s="20">
        <v>-2067.1666666666702</v>
      </c>
      <c r="CA37" s="20">
        <v>45946.666666666701</v>
      </c>
      <c r="CB37" s="20">
        <v>104782</v>
      </c>
      <c r="CC37" s="20">
        <v>21429</v>
      </c>
      <c r="CD37" s="20">
        <v>-51812.5</v>
      </c>
      <c r="CE37" s="20">
        <v>-1.3333333333163799</v>
      </c>
      <c r="CF37" s="20">
        <v>12315.833333333299</v>
      </c>
      <c r="CG37" s="20">
        <v>-13814.5</v>
      </c>
      <c r="CH37" s="20">
        <v>-23748.666666666701</v>
      </c>
      <c r="CI37" s="20">
        <v>-1888.3333333333301</v>
      </c>
      <c r="CJ37" s="20">
        <v>-4376.6666666666597</v>
      </c>
      <c r="CK37" s="20">
        <v>29998</v>
      </c>
      <c r="CL37" s="20">
        <v>-3153.6666666666702</v>
      </c>
      <c r="CM37" s="20">
        <v>-16870.5</v>
      </c>
      <c r="CN37" s="20">
        <v>11464.833333333299</v>
      </c>
      <c r="CO37" s="20">
        <v>-3287.3333333333298</v>
      </c>
      <c r="CP37" s="20">
        <v>4324.8333333333303</v>
      </c>
      <c r="CQ37" s="20">
        <v>4919.6666666666697</v>
      </c>
      <c r="CR37" s="20">
        <v>682.66666666666697</v>
      </c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0"/>
      <c r="DD37" s="20"/>
      <c r="DE37" s="20"/>
      <c r="DF37" s="20"/>
      <c r="DG37" s="20"/>
      <c r="DH37" s="20"/>
      <c r="DI37" s="20"/>
      <c r="DJ37" s="20"/>
      <c r="DK37" s="20"/>
      <c r="DL37" s="20"/>
      <c r="DM37" s="20"/>
      <c r="DN37" s="20"/>
      <c r="DO37" s="20"/>
      <c r="DP37" s="20"/>
      <c r="DQ37" s="20"/>
      <c r="DR37" s="20"/>
      <c r="DS37" s="20"/>
      <c r="DT37" s="20"/>
      <c r="DU37" s="20"/>
      <c r="DV37" s="20"/>
      <c r="DW37" s="20"/>
      <c r="DX37" s="20"/>
      <c r="DY37" s="20"/>
      <c r="DZ37" s="20"/>
      <c r="EA37" s="20"/>
      <c r="EB37" s="20"/>
      <c r="EC37" s="20"/>
      <c r="ED37" s="20"/>
      <c r="EE37" s="20"/>
      <c r="EF37" s="20"/>
      <c r="EG37" s="20"/>
      <c r="EH37" s="20"/>
      <c r="EI37" s="20"/>
      <c r="EJ37" s="20"/>
      <c r="EK37" s="20"/>
      <c r="EL37" s="20"/>
      <c r="EM37" s="20"/>
      <c r="EN37" s="20"/>
      <c r="EO37" s="20"/>
      <c r="EP37" s="20"/>
      <c r="EQ37" s="20"/>
      <c r="ER37" s="20"/>
      <c r="ES37" s="20"/>
      <c r="ET37" s="20"/>
      <c r="EU37" s="20"/>
      <c r="EV37" s="20"/>
      <c r="EW37" s="20"/>
      <c r="EX37" s="20"/>
      <c r="EY37" s="20"/>
      <c r="EZ37" s="20"/>
      <c r="FA37" s="20"/>
      <c r="FB37" s="20"/>
      <c r="FC37" s="20"/>
      <c r="FD37" s="20"/>
      <c r="FE37" s="20"/>
      <c r="FF37" s="20"/>
      <c r="FG37" s="20"/>
      <c r="FH37" s="20"/>
      <c r="FI37" s="20"/>
      <c r="FJ37" s="20"/>
      <c r="FK37" s="20"/>
      <c r="FL37" s="20"/>
      <c r="FM37" s="20"/>
      <c r="FN37" s="20"/>
      <c r="FO37" s="20"/>
      <c r="FP37" s="20"/>
      <c r="FQ37" s="20"/>
      <c r="FR37" s="20"/>
      <c r="FS37" s="20"/>
      <c r="FT37" s="20"/>
      <c r="FU37" s="20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  <c r="MN37" s="25"/>
      <c r="MO37" s="25"/>
      <c r="MP37" s="25"/>
      <c r="MQ37" s="25"/>
      <c r="MR37" s="25"/>
      <c r="MS37" s="25"/>
      <c r="MT37" s="25"/>
      <c r="MU37" s="25"/>
      <c r="MV37" s="25"/>
      <c r="MW37" s="25"/>
      <c r="MX37" s="25"/>
      <c r="MY37" s="25"/>
      <c r="MZ37" s="25"/>
      <c r="NA37" s="25"/>
      <c r="NB37" s="25"/>
      <c r="NC37" s="25"/>
      <c r="ND37" s="25"/>
      <c r="NE37" s="25"/>
      <c r="NF37" s="25"/>
      <c r="NG37" s="25"/>
      <c r="NH37" s="25"/>
      <c r="NI37" s="25"/>
      <c r="NJ37" s="25"/>
      <c r="NK37" s="25"/>
      <c r="NL37" s="25"/>
      <c r="NM37" s="25"/>
      <c r="NN37" s="25"/>
      <c r="NO37" s="25"/>
      <c r="NP37" s="25"/>
      <c r="NQ37" s="25"/>
      <c r="NR37" s="25"/>
      <c r="NS37" s="25"/>
      <c r="NT37" s="25"/>
      <c r="NU37" s="25"/>
      <c r="NV37" s="25"/>
      <c r="NW37" s="25"/>
      <c r="NX37" s="25"/>
      <c r="NY37" s="25"/>
      <c r="NZ37" s="25"/>
      <c r="OA37" s="25"/>
      <c r="OB37" s="25"/>
      <c r="OC37" s="25"/>
      <c r="OD37" s="25"/>
      <c r="OE37" s="25"/>
      <c r="OF37" s="25"/>
      <c r="OG37" s="25"/>
      <c r="OH37" s="25"/>
      <c r="OI37" s="25"/>
      <c r="OJ37" s="25"/>
      <c r="OK37" s="25"/>
      <c r="OL37" s="25"/>
      <c r="OM37" s="25"/>
      <c r="ON37" s="25"/>
      <c r="OO37" s="25"/>
      <c r="OP37" s="25"/>
      <c r="OQ37" s="25"/>
      <c r="OR37" s="25"/>
      <c r="OS37" s="25"/>
      <c r="OT37" s="25"/>
      <c r="OU37" s="25"/>
      <c r="OV37" s="25"/>
      <c r="OW37" s="25"/>
      <c r="OX37" s="25"/>
      <c r="OY37" s="25"/>
      <c r="OZ37" s="25"/>
      <c r="PA37" s="25"/>
      <c r="PB37" s="25"/>
      <c r="PC37" s="25"/>
      <c r="PD37" s="25"/>
      <c r="PE37" s="25"/>
      <c r="PF37" s="25"/>
      <c r="PG37" s="25"/>
      <c r="PH37" s="25"/>
      <c r="PI37" s="25"/>
      <c r="PJ37" s="25"/>
      <c r="PK37" s="25"/>
      <c r="PL37" s="25"/>
      <c r="PM37" s="25"/>
      <c r="PN37" s="25"/>
      <c r="PO37" s="25"/>
      <c r="PP37" s="25"/>
      <c r="PQ37" s="25"/>
      <c r="PR37" s="25"/>
      <c r="PS37" s="25"/>
      <c r="PT37" s="25"/>
      <c r="PU37" s="25"/>
      <c r="PV37" s="25"/>
      <c r="PW37" s="25"/>
      <c r="PX37" s="25"/>
      <c r="PY37" s="25"/>
      <c r="PZ37" s="25"/>
      <c r="QA37" s="25"/>
      <c r="QB37" s="25"/>
      <c r="QC37" s="25"/>
      <c r="QD37" s="25"/>
      <c r="QE37" s="25"/>
      <c r="QF37" s="25"/>
      <c r="QG37" s="25"/>
      <c r="QH37" s="25"/>
      <c r="QI37" s="25"/>
      <c r="QJ37" s="25"/>
      <c r="QK37" s="25"/>
      <c r="QL37" s="25"/>
      <c r="QM37" s="25"/>
      <c r="QN37" s="25"/>
      <c r="QO37" s="25"/>
      <c r="QP37" s="25"/>
      <c r="QQ37" s="25"/>
      <c r="QR37" s="25"/>
      <c r="QS37" s="25"/>
      <c r="QT37" s="25"/>
      <c r="QU37" s="25"/>
      <c r="QV37" s="25"/>
      <c r="QW37" s="25"/>
      <c r="QX37" s="25"/>
      <c r="QY37" s="25"/>
      <c r="QZ37" s="25"/>
      <c r="RA37" s="25"/>
      <c r="RB37" s="25"/>
      <c r="RC37" s="25"/>
      <c r="RD37" s="25"/>
      <c r="RE37" s="25"/>
      <c r="RF37" s="25"/>
      <c r="RG37" s="25"/>
      <c r="RH37" s="25"/>
      <c r="RI37" s="25"/>
      <c r="RJ37" s="25"/>
      <c r="RK37" s="25"/>
      <c r="RL37" s="25"/>
      <c r="RM37" s="25"/>
      <c r="RN37" s="25"/>
      <c r="RO37" s="25"/>
      <c r="RP37" s="25"/>
      <c r="RQ37" s="25"/>
      <c r="RR37" s="25"/>
      <c r="RS37" s="25"/>
      <c r="RT37" s="25"/>
      <c r="RU37" s="25"/>
      <c r="RV37" s="25"/>
      <c r="RW37" s="25"/>
      <c r="RX37" s="25"/>
      <c r="RY37" s="25"/>
      <c r="RZ37" s="25"/>
      <c r="SA37" s="25"/>
      <c r="SB37" s="25"/>
      <c r="SC37" s="25"/>
      <c r="SD37" s="25"/>
      <c r="SE37" s="25"/>
      <c r="SF37" s="25"/>
      <c r="SG37" s="25"/>
      <c r="SH37" s="25"/>
      <c r="SI37" s="25"/>
      <c r="SJ37" s="25"/>
      <c r="SK37" s="25"/>
      <c r="SL37" s="25"/>
      <c r="SM37" s="25"/>
      <c r="SN37" s="25"/>
      <c r="SO37" s="25"/>
      <c r="SP37" s="25"/>
      <c r="SQ37" s="25"/>
      <c r="SR37" s="25"/>
      <c r="SS37" s="25"/>
      <c r="ST37" s="25"/>
      <c r="SU37" s="25"/>
      <c r="SV37" s="25"/>
      <c r="SW37" s="25"/>
      <c r="SX37" s="25"/>
      <c r="SY37" s="25"/>
      <c r="SZ37" s="25"/>
      <c r="TA37" s="25"/>
      <c r="TB37" s="25"/>
      <c r="TC37" s="25"/>
      <c r="TD37" s="25"/>
      <c r="TE37" s="25"/>
      <c r="TF37" s="25"/>
      <c r="TG37" s="25"/>
      <c r="TH37" s="25"/>
      <c r="TI37" s="25"/>
      <c r="TJ37" s="25"/>
      <c r="TK37" s="25"/>
      <c r="TL37" s="25"/>
      <c r="TM37" s="25"/>
      <c r="TN37" s="25"/>
      <c r="TO37" s="25"/>
      <c r="TP37" s="25"/>
      <c r="TQ37" s="25"/>
      <c r="TR37" s="25"/>
      <c r="TS37" s="25"/>
      <c r="TT37" s="25"/>
      <c r="TU37" s="25"/>
      <c r="TV37" s="25"/>
      <c r="TW37" s="25"/>
      <c r="TX37" s="25"/>
      <c r="TY37" s="25"/>
      <c r="TZ37" s="25"/>
      <c r="UA37" s="25"/>
      <c r="UB37" s="25"/>
      <c r="UC37" s="25"/>
      <c r="UD37" s="25"/>
      <c r="UE37" s="25"/>
      <c r="UF37" s="25"/>
      <c r="UG37" s="25"/>
      <c r="UH37" s="25"/>
      <c r="UI37" s="25"/>
      <c r="UJ37" s="25"/>
      <c r="UK37" s="25"/>
      <c r="UL37" s="25"/>
      <c r="UM37" s="25"/>
      <c r="UN37" s="25"/>
      <c r="UO37" s="25"/>
      <c r="UP37" s="25"/>
      <c r="UQ37" s="25"/>
      <c r="UR37" s="25"/>
      <c r="US37" s="25"/>
      <c r="UT37" s="25"/>
      <c r="UU37" s="25"/>
      <c r="UV37" s="25"/>
      <c r="UW37" s="25"/>
      <c r="UX37" s="25"/>
      <c r="UY37" s="25"/>
      <c r="UZ37" s="25"/>
      <c r="VA37" s="25"/>
      <c r="VB37" s="25"/>
      <c r="VC37" s="25"/>
      <c r="VD37" s="25"/>
      <c r="VE37" s="25"/>
      <c r="VF37" s="25"/>
      <c r="VG37" s="25"/>
      <c r="VH37" s="25"/>
      <c r="VI37" s="25"/>
      <c r="VJ37" s="25"/>
      <c r="VK37" s="25"/>
      <c r="VL37" s="25"/>
      <c r="VM37" s="25"/>
      <c r="VN37" s="25"/>
      <c r="VO37" s="25"/>
      <c r="VP37" s="25"/>
      <c r="VQ37" s="25"/>
      <c r="VR37" s="25"/>
      <c r="VS37" s="25"/>
      <c r="VT37" s="25"/>
      <c r="VU37" s="25"/>
      <c r="VV37" s="25"/>
      <c r="VW37" s="25"/>
      <c r="VX37" s="25"/>
      <c r="VY37" s="25"/>
      <c r="VZ37" s="25"/>
      <c r="WA37" s="25"/>
      <c r="WB37" s="25"/>
      <c r="WC37" s="25"/>
      <c r="WD37" s="25"/>
      <c r="WE37" s="25"/>
      <c r="WF37" s="25"/>
      <c r="WG37" s="25"/>
      <c r="WH37" s="25"/>
      <c r="WI37" s="25"/>
      <c r="WJ37" s="25"/>
      <c r="WK37" s="25"/>
      <c r="WL37" s="25"/>
      <c r="WM37" s="25"/>
      <c r="WN37" s="25"/>
      <c r="WO37" s="25"/>
      <c r="WP37" s="25"/>
      <c r="WQ37" s="25"/>
      <c r="WR37" s="25"/>
      <c r="WS37" s="25"/>
      <c r="WT37" s="25"/>
      <c r="WU37" s="25"/>
      <c r="WV37" s="25"/>
      <c r="WW37" s="25"/>
      <c r="WX37" s="25"/>
      <c r="WY37" s="25"/>
      <c r="WZ37" s="25"/>
      <c r="XA37" s="25"/>
      <c r="XB37" s="25"/>
      <c r="XC37" s="25"/>
      <c r="XD37" s="25"/>
      <c r="XE37" s="25"/>
      <c r="XF37" s="25"/>
      <c r="XG37" s="25"/>
      <c r="XH37" s="25"/>
      <c r="XI37" s="25"/>
      <c r="XJ37" s="25"/>
      <c r="XK37" s="25"/>
      <c r="XL37" s="25"/>
      <c r="XM37" s="25"/>
      <c r="XN37" s="25"/>
      <c r="XO37" s="25"/>
      <c r="XP37" s="25"/>
      <c r="XQ37" s="25"/>
      <c r="XR37" s="25"/>
      <c r="XS37" s="25"/>
      <c r="XT37" s="25"/>
      <c r="XU37" s="25"/>
      <c r="XV37" s="25"/>
      <c r="XW37" s="25"/>
      <c r="XX37" s="25"/>
      <c r="XY37" s="25"/>
      <c r="XZ37" s="25"/>
      <c r="YA37" s="25"/>
      <c r="YB37" s="25"/>
      <c r="YC37" s="25"/>
      <c r="YD37" s="25"/>
      <c r="YE37" s="25"/>
      <c r="YF37" s="25"/>
      <c r="YG37" s="25"/>
      <c r="YH37" s="25"/>
      <c r="YI37" s="25"/>
      <c r="YJ37" s="25"/>
      <c r="YK37" s="25"/>
      <c r="YL37" s="25"/>
      <c r="YM37" s="25"/>
      <c r="YN37" s="25"/>
      <c r="YO37" s="25"/>
      <c r="YP37" s="25"/>
      <c r="YQ37" s="25"/>
      <c r="YR37" s="25"/>
      <c r="YS37" s="25"/>
      <c r="YT37" s="25"/>
      <c r="YU37" s="25"/>
      <c r="YV37" s="25"/>
      <c r="YW37" s="25"/>
      <c r="YX37" s="25"/>
      <c r="YY37" s="25"/>
      <c r="YZ37" s="25"/>
      <c r="ZA37" s="25"/>
      <c r="ZB37" s="25"/>
      <c r="ZC37" s="25"/>
      <c r="ZD37" s="25"/>
      <c r="ZE37" s="25"/>
      <c r="ZF37" s="25"/>
      <c r="ZG37" s="25"/>
      <c r="ZH37" s="25"/>
      <c r="ZI37" s="25"/>
      <c r="ZJ37" s="25"/>
      <c r="ZK37" s="25"/>
      <c r="ZL37" s="25"/>
      <c r="ZM37" s="25"/>
      <c r="ZN37" s="25"/>
      <c r="ZO37" s="25"/>
      <c r="ZP37" s="25"/>
      <c r="ZQ37" s="25"/>
      <c r="ZR37" s="25"/>
      <c r="ZS37" s="25"/>
      <c r="ZT37" s="25"/>
      <c r="ZU37" s="25"/>
      <c r="ZV37" s="25"/>
      <c r="ZW37" s="25"/>
      <c r="ZX37" s="25"/>
      <c r="ZY37" s="25"/>
      <c r="ZZ37" s="25"/>
      <c r="AAA37" s="25"/>
      <c r="AAB37" s="25"/>
      <c r="AAC37" s="25"/>
      <c r="AAD37" s="25"/>
      <c r="AAE37" s="25"/>
      <c r="AAF37" s="25"/>
      <c r="AAG37" s="25"/>
      <c r="AAH37" s="25"/>
      <c r="AAI37" s="25"/>
      <c r="AAJ37" s="25"/>
      <c r="AAK37" s="25"/>
      <c r="AAL37" s="25"/>
      <c r="AAM37" s="25"/>
      <c r="AAN37" s="25"/>
      <c r="AAO37" s="25"/>
      <c r="AAP37" s="25"/>
      <c r="AAQ37" s="25"/>
      <c r="AAR37" s="25"/>
      <c r="AAS37" s="25"/>
      <c r="AAT37" s="25"/>
      <c r="AAU37" s="25"/>
      <c r="AAV37" s="25"/>
      <c r="AAW37" s="25"/>
      <c r="AAX37" s="25"/>
      <c r="AAY37" s="25"/>
      <c r="AAZ37" s="25"/>
      <c r="ABA37" s="25"/>
      <c r="ABB37" s="25"/>
      <c r="ABC37" s="25"/>
      <c r="ABD37" s="25"/>
      <c r="ABE37" s="25"/>
      <c r="ABF37" s="25"/>
      <c r="ABG37" s="25"/>
      <c r="ABH37" s="25"/>
      <c r="ABI37" s="25"/>
      <c r="ABJ37" s="25"/>
      <c r="ABK37" s="25"/>
      <c r="ABL37" s="25"/>
      <c r="ABM37" s="25"/>
      <c r="ABN37" s="25"/>
      <c r="ABO37" s="25"/>
      <c r="ABP37" s="25"/>
      <c r="ABQ37" s="25"/>
      <c r="ABR37" s="25"/>
      <c r="ABS37" s="25"/>
      <c r="ABT37" s="25"/>
      <c r="ABU37" s="25"/>
      <c r="ABV37" s="25"/>
      <c r="ABW37" s="25"/>
      <c r="ABX37" s="25"/>
      <c r="ABY37" s="25"/>
      <c r="ABZ37" s="25"/>
      <c r="ACA37" s="25"/>
      <c r="ACB37" s="25"/>
      <c r="ACC37" s="25"/>
      <c r="ACD37" s="25"/>
      <c r="ACE37" s="25"/>
      <c r="ACF37" s="25"/>
      <c r="ACG37" s="25"/>
      <c r="ACH37" s="25"/>
      <c r="ACI37" s="25"/>
      <c r="ACJ37" s="25"/>
      <c r="ACK37" s="25"/>
      <c r="ACL37" s="25"/>
      <c r="ACM37" s="25"/>
      <c r="ACN37" s="25"/>
      <c r="ACO37" s="25"/>
      <c r="ACP37" s="25"/>
      <c r="ACQ37" s="25"/>
      <c r="ACR37" s="25"/>
      <c r="ACS37" s="25"/>
      <c r="ACT37" s="25"/>
      <c r="ACU37" s="25"/>
      <c r="ACV37" s="25"/>
      <c r="ACW37" s="25"/>
      <c r="ACX37" s="25"/>
      <c r="ACY37" s="25"/>
      <c r="ACZ37" s="25"/>
      <c r="ADA37" s="25"/>
      <c r="ADB37" s="25"/>
      <c r="ADC37" s="25"/>
      <c r="ADD37" s="25"/>
      <c r="ADE37" s="25"/>
      <c r="ADF37" s="25"/>
      <c r="ADG37" s="25"/>
      <c r="ADH37" s="25"/>
      <c r="ADI37" s="25"/>
      <c r="ADJ37" s="25"/>
      <c r="ADK37" s="25"/>
      <c r="ADL37" s="25"/>
      <c r="ADM37" s="25"/>
      <c r="ADN37" s="25"/>
      <c r="ADO37" s="25"/>
      <c r="ADP37" s="25"/>
      <c r="ADQ37" s="25"/>
      <c r="ADR37" s="25"/>
      <c r="ADS37" s="25"/>
      <c r="ADT37" s="25"/>
      <c r="ADU37" s="25"/>
      <c r="ADV37" s="25"/>
      <c r="ADW37" s="25"/>
      <c r="ADX37" s="25"/>
      <c r="ADY37" s="25"/>
      <c r="ADZ37" s="25"/>
      <c r="AEA37" s="25"/>
      <c r="AEB37" s="25"/>
      <c r="AEC37" s="25"/>
      <c r="AED37" s="25"/>
      <c r="AEE37" s="25"/>
      <c r="AEF37" s="25"/>
      <c r="AEG37" s="25"/>
      <c r="AEH37" s="25"/>
      <c r="AEI37" s="25"/>
      <c r="AEJ37" s="25"/>
      <c r="AEK37" s="25"/>
      <c r="AEL37" s="25"/>
      <c r="AEM37" s="25"/>
      <c r="AEN37" s="25"/>
      <c r="AEO37" s="25"/>
      <c r="AEP37" s="25"/>
      <c r="AEQ37" s="25"/>
      <c r="AER37" s="25"/>
      <c r="AES37" s="25"/>
      <c r="AET37" s="25"/>
      <c r="AEU37" s="25"/>
      <c r="AEV37" s="25"/>
      <c r="AEW37" s="25"/>
      <c r="AEX37" s="25"/>
      <c r="AEY37" s="25"/>
      <c r="AEZ37" s="25"/>
      <c r="AFA37" s="25"/>
      <c r="AFB37" s="25"/>
      <c r="AFC37" s="25"/>
      <c r="AFD37" s="25"/>
      <c r="AFE37" s="25"/>
      <c r="AFF37" s="25"/>
      <c r="AFG37" s="25"/>
      <c r="AFH37" s="25"/>
      <c r="AFI37" s="25"/>
      <c r="AFJ37" s="25"/>
      <c r="AFK37" s="25"/>
      <c r="AFL37" s="25"/>
      <c r="AFM37" s="25"/>
      <c r="AFN37" s="25"/>
      <c r="AFO37" s="25"/>
      <c r="AFP37" s="25"/>
      <c r="AFQ37" s="25"/>
      <c r="AFR37" s="25"/>
      <c r="AFS37" s="25"/>
      <c r="AFT37" s="25"/>
      <c r="AFU37" s="25"/>
      <c r="AFV37" s="25"/>
      <c r="AFW37" s="25"/>
      <c r="AFX37" s="25"/>
      <c r="AFY37" s="25"/>
      <c r="AFZ37" s="25"/>
      <c r="AGA37" s="25"/>
      <c r="AGB37" s="25"/>
      <c r="AGC37" s="25"/>
      <c r="AGD37" s="25"/>
      <c r="AGE37" s="25"/>
      <c r="AGF37" s="25"/>
      <c r="AGG37" s="25"/>
      <c r="AGH37" s="25"/>
      <c r="AGI37" s="25"/>
      <c r="AGJ37" s="25"/>
      <c r="AGK37" s="25"/>
      <c r="AGL37" s="25"/>
      <c r="AGM37" s="25"/>
      <c r="AGN37" s="25"/>
      <c r="AGO37" s="25"/>
      <c r="AGP37" s="25"/>
      <c r="AGQ37" s="25"/>
      <c r="AGR37" s="25"/>
      <c r="AGS37" s="25"/>
      <c r="AGT37" s="25"/>
      <c r="AGU37" s="25"/>
      <c r="AGV37" s="25"/>
      <c r="AGW37" s="25"/>
      <c r="AGX37" s="25"/>
      <c r="AGY37" s="25"/>
      <c r="AGZ37" s="25"/>
      <c r="AHA37" s="25"/>
      <c r="AHB37" s="25"/>
      <c r="AHC37" s="25"/>
      <c r="AHD37" s="25"/>
      <c r="AHE37" s="25"/>
      <c r="AHF37" s="25"/>
      <c r="AHG37" s="25"/>
      <c r="AHH37" s="25"/>
      <c r="AHI37" s="25"/>
      <c r="AHJ37" s="25"/>
      <c r="AHK37" s="25"/>
      <c r="AHL37" s="25"/>
      <c r="AHM37" s="25"/>
      <c r="AHN37" s="25"/>
      <c r="AHO37" s="25"/>
      <c r="AHP37" s="25"/>
      <c r="AHQ37" s="25"/>
      <c r="AHR37" s="25"/>
      <c r="AHS37" s="25"/>
      <c r="AHT37" s="25"/>
      <c r="AHU37" s="25"/>
      <c r="AHV37" s="25"/>
      <c r="AHW37" s="25"/>
      <c r="AHX37" s="25"/>
      <c r="AHY37" s="25"/>
      <c r="AHZ37" s="25"/>
      <c r="AIA37" s="25"/>
      <c r="AIB37" s="25"/>
      <c r="AIC37" s="25"/>
      <c r="AID37" s="25"/>
      <c r="AIE37" s="25"/>
      <c r="AIF37" s="25"/>
      <c r="AIG37" s="25"/>
      <c r="AIH37" s="25"/>
      <c r="AII37" s="25"/>
      <c r="AIJ37" s="25"/>
      <c r="AIK37" s="25"/>
      <c r="AIL37" s="25"/>
      <c r="AIM37" s="25"/>
      <c r="AIN37" s="25"/>
      <c r="AIO37" s="25"/>
      <c r="AIP37" s="25"/>
      <c r="AIQ37" s="25"/>
      <c r="AIR37" s="25"/>
      <c r="AIS37" s="25"/>
      <c r="AIT37" s="25"/>
      <c r="AIU37" s="25"/>
      <c r="AIV37" s="25"/>
      <c r="AIW37" s="25"/>
      <c r="AIX37" s="25"/>
      <c r="AIY37" s="25"/>
      <c r="AIZ37" s="25"/>
      <c r="AJA37" s="25"/>
      <c r="AJB37" s="25"/>
      <c r="AJC37" s="25"/>
      <c r="AJD37" s="25"/>
      <c r="AJE37" s="25"/>
      <c r="AJF37" s="25"/>
      <c r="AJG37" s="25"/>
      <c r="AJH37" s="25"/>
      <c r="AJI37" s="25"/>
      <c r="AJJ37" s="25"/>
      <c r="AJK37" s="25"/>
      <c r="AJL37" s="25"/>
      <c r="AJM37" s="25"/>
      <c r="AJN37" s="25"/>
      <c r="AJO37" s="25"/>
      <c r="AJP37" s="25"/>
      <c r="AJQ37" s="25"/>
      <c r="AJR37" s="25"/>
      <c r="AJS37" s="25"/>
      <c r="AJT37" s="25"/>
      <c r="AJU37" s="25"/>
      <c r="AJV37" s="25"/>
      <c r="AJW37" s="25"/>
      <c r="AJX37" s="25"/>
      <c r="AJY37" s="25"/>
      <c r="AJZ37" s="25"/>
      <c r="AKA37" s="25"/>
      <c r="AKB37" s="25"/>
      <c r="AKC37" s="25"/>
      <c r="AKD37" s="25"/>
      <c r="AKE37" s="25"/>
      <c r="AKF37" s="25"/>
      <c r="AKG37" s="25"/>
      <c r="AKH37" s="25"/>
      <c r="AKI37" s="25"/>
      <c r="AKJ37" s="25"/>
      <c r="AKK37" s="25"/>
      <c r="AKL37" s="25"/>
      <c r="AKM37" s="25"/>
      <c r="AKN37" s="25"/>
      <c r="AKO37" s="25"/>
      <c r="AKP37" s="25"/>
      <c r="AKQ37" s="25"/>
      <c r="AKR37" s="25"/>
      <c r="AKS37" s="25"/>
      <c r="AKT37" s="25"/>
      <c r="AKU37" s="25"/>
      <c r="AKV37" s="25"/>
      <c r="AKW37" s="25"/>
      <c r="AKX37" s="25"/>
      <c r="AKY37" s="25"/>
      <c r="AKZ37" s="25"/>
      <c r="ALA37" s="25"/>
      <c r="ALB37" s="25"/>
      <c r="ALC37" s="25"/>
      <c r="ALD37" s="25"/>
      <c r="ALE37" s="25"/>
      <c r="ALF37" s="25"/>
      <c r="ALG37" s="25"/>
      <c r="ALH37" s="25"/>
      <c r="ALI37" s="25"/>
      <c r="ALJ37" s="25"/>
      <c r="ALK37" s="25"/>
      <c r="ALL37" s="25"/>
      <c r="ALM37" s="25"/>
      <c r="ALN37" s="25"/>
      <c r="ALO37" s="25"/>
      <c r="ALP37" s="25"/>
      <c r="ALQ37" s="25"/>
      <c r="ALR37" s="25"/>
      <c r="ALS37" s="25"/>
      <c r="ALT37" s="25"/>
      <c r="ALU37" s="25"/>
      <c r="ALV37" s="25"/>
      <c r="ALW37" s="25"/>
      <c r="ALX37" s="25"/>
      <c r="ALY37" s="25"/>
      <c r="ALZ37" s="25"/>
      <c r="AMA37" s="25"/>
      <c r="AMB37" s="25"/>
      <c r="AMC37" s="25"/>
      <c r="AMD37" s="25"/>
      <c r="AME37" s="25"/>
      <c r="AMF37" s="25"/>
      <c r="AMG37" s="25"/>
      <c r="AMH37" s="25"/>
      <c r="AMI37" s="25"/>
      <c r="AMJ37" s="25"/>
      <c r="AMK37" s="25"/>
      <c r="AML37" s="25"/>
      <c r="AMM37" s="25"/>
      <c r="AMN37" s="25"/>
      <c r="AMO37" s="25"/>
      <c r="AMP37" s="25"/>
      <c r="AMQ37" s="25"/>
      <c r="AMR37" s="25"/>
      <c r="AMS37" s="25"/>
      <c r="AMT37" s="25"/>
      <c r="AMU37" s="25"/>
      <c r="AMV37" s="25"/>
      <c r="AMW37" s="25"/>
      <c r="AMX37" s="25"/>
      <c r="AMY37" s="25"/>
      <c r="AMZ37" s="25"/>
      <c r="ANA37" s="25"/>
      <c r="ANB37" s="25"/>
      <c r="ANC37" s="25"/>
      <c r="AND37" s="25"/>
      <c r="ANE37" s="25"/>
      <c r="ANF37" s="25"/>
      <c r="ANG37" s="25"/>
      <c r="ANH37" s="25"/>
      <c r="ANI37" s="25"/>
      <c r="ANJ37" s="25"/>
      <c r="ANK37" s="25"/>
      <c r="ANL37" s="25"/>
      <c r="ANM37" s="25"/>
      <c r="ANN37" s="25"/>
      <c r="ANO37" s="25"/>
      <c r="ANP37" s="25"/>
      <c r="ANQ37" s="25"/>
      <c r="ANR37" s="25"/>
      <c r="ANS37" s="25"/>
      <c r="ANT37" s="25"/>
      <c r="ANU37" s="25"/>
      <c r="ANV37" s="25"/>
      <c r="ANW37" s="25"/>
      <c r="ANX37" s="25"/>
      <c r="ANY37" s="25"/>
      <c r="ANZ37" s="25"/>
      <c r="AOA37" s="25"/>
      <c r="AOB37" s="25"/>
      <c r="AOC37" s="25"/>
      <c r="AOD37" s="25"/>
      <c r="AOE37" s="25"/>
      <c r="AOF37" s="25"/>
      <c r="AOG37" s="25"/>
      <c r="AOH37" s="25"/>
      <c r="AOI37" s="25"/>
      <c r="AOJ37" s="25"/>
      <c r="AOK37" s="25"/>
      <c r="AOL37" s="25"/>
      <c r="AOM37" s="25"/>
      <c r="AON37" s="25"/>
      <c r="AOO37" s="25"/>
      <c r="AOP37" s="25"/>
      <c r="AOQ37" s="25"/>
      <c r="AOR37" s="25"/>
      <c r="AOS37" s="25"/>
      <c r="AOT37" s="25"/>
      <c r="AOU37" s="25"/>
      <c r="AOV37" s="25"/>
      <c r="AOW37" s="25"/>
      <c r="AOX37" s="25"/>
      <c r="AOY37" s="25"/>
      <c r="AOZ37" s="25"/>
      <c r="APA37" s="25"/>
      <c r="APB37" s="25"/>
      <c r="APC37" s="25"/>
      <c r="APD37" s="25"/>
      <c r="APE37" s="25"/>
      <c r="APF37" s="25"/>
      <c r="APG37" s="25"/>
      <c r="APH37" s="25"/>
      <c r="API37" s="25"/>
      <c r="APJ37" s="25"/>
      <c r="APK37" s="25"/>
      <c r="APL37" s="25"/>
      <c r="APM37" s="25"/>
      <c r="APN37" s="25"/>
      <c r="APO37" s="25"/>
      <c r="APP37" s="25"/>
      <c r="APQ37" s="25"/>
      <c r="APR37" s="25"/>
      <c r="APS37" s="25"/>
      <c r="APT37" s="25"/>
      <c r="APU37" s="25"/>
      <c r="APV37" s="25"/>
      <c r="APW37" s="25"/>
      <c r="APX37" s="25"/>
      <c r="APY37" s="25"/>
      <c r="APZ37" s="25"/>
      <c r="AQA37" s="25"/>
      <c r="AQB37" s="25"/>
      <c r="AQC37" s="25"/>
      <c r="AQD37" s="25"/>
      <c r="AQE37" s="25"/>
      <c r="AQF37" s="25"/>
      <c r="AQG37" s="25"/>
      <c r="AQH37" s="25"/>
      <c r="AQI37" s="25"/>
      <c r="AQJ37" s="25"/>
      <c r="AQK37" s="25"/>
      <c r="AQL37" s="25"/>
      <c r="AQM37" s="25"/>
      <c r="AQN37" s="25"/>
      <c r="AQO37" s="25"/>
      <c r="AQP37" s="25"/>
      <c r="AQQ37" s="25"/>
      <c r="AQR37" s="25"/>
      <c r="AQS37" s="25"/>
      <c r="AQT37" s="25"/>
      <c r="AQU37" s="25"/>
      <c r="AQV37" s="25"/>
      <c r="AQW37" s="25"/>
      <c r="AQX37" s="25"/>
      <c r="AQY37" s="25"/>
      <c r="AQZ37" s="25"/>
      <c r="ARA37" s="25"/>
      <c r="ARB37" s="25"/>
      <c r="ARC37" s="25"/>
      <c r="ARD37" s="25"/>
      <c r="ARE37" s="25"/>
      <c r="ARF37" s="25"/>
      <c r="ARG37" s="25"/>
      <c r="ARH37" s="25"/>
      <c r="ARI37" s="25"/>
      <c r="ARJ37" s="25"/>
      <c r="ARK37" s="25"/>
      <c r="ARL37" s="25"/>
      <c r="ARM37" s="25"/>
      <c r="ARN37" s="25"/>
      <c r="ARO37" s="25"/>
      <c r="ARP37" s="25"/>
      <c r="ARQ37" s="25"/>
      <c r="ARR37" s="25"/>
      <c r="ARS37" s="25"/>
      <c r="ART37" s="25"/>
      <c r="ARU37" s="25"/>
      <c r="ARV37" s="25"/>
      <c r="ARW37" s="25"/>
      <c r="ARX37" s="25"/>
      <c r="ARY37" s="25"/>
      <c r="ARZ37" s="25"/>
      <c r="ASA37" s="25"/>
      <c r="ASB37" s="25"/>
      <c r="ASC37" s="25"/>
      <c r="ASD37" s="25"/>
      <c r="ASE37" s="25"/>
      <c r="ASF37" s="25"/>
      <c r="ASG37" s="25"/>
      <c r="ASH37" s="25"/>
      <c r="ASI37" s="25"/>
      <c r="ASJ37" s="25"/>
      <c r="ASK37" s="25"/>
      <c r="ASL37" s="25"/>
      <c r="ASM37" s="25"/>
      <c r="ASN37" s="25"/>
      <c r="ASO37" s="25"/>
      <c r="ASP37" s="25"/>
      <c r="ASQ37" s="25"/>
      <c r="ASR37" s="25"/>
      <c r="ASS37" s="25"/>
      <c r="AST37" s="25"/>
      <c r="ASU37" s="25"/>
      <c r="ASV37" s="25"/>
      <c r="ASW37" s="25"/>
      <c r="ASX37" s="25"/>
      <c r="ASY37" s="25"/>
      <c r="ASZ37" s="25"/>
      <c r="ATA37" s="25"/>
      <c r="ATB37" s="25"/>
      <c r="ATC37" s="25"/>
      <c r="ATD37" s="25"/>
      <c r="ATE37" s="25"/>
      <c r="ATF37" s="25"/>
      <c r="ATG37" s="25"/>
      <c r="ATH37" s="25"/>
      <c r="ATI37" s="25"/>
      <c r="ATJ37" s="25"/>
      <c r="ATK37" s="25"/>
      <c r="ATL37" s="25"/>
      <c r="ATM37" s="25"/>
      <c r="ATN37" s="25"/>
      <c r="ATO37" s="25"/>
      <c r="ATP37" s="25"/>
      <c r="ATQ37" s="25"/>
      <c r="ATR37" s="25"/>
      <c r="ATS37" s="25"/>
      <c r="ATT37" s="25"/>
      <c r="ATU37" s="25"/>
      <c r="ATV37" s="25"/>
      <c r="ATW37" s="25"/>
      <c r="ATX37" s="25"/>
      <c r="ATY37" s="25"/>
      <c r="ATZ37" s="25"/>
      <c r="AUA37" s="25"/>
      <c r="AUB37" s="25"/>
      <c r="AUC37" s="25"/>
      <c r="AUD37" s="25"/>
      <c r="AUE37" s="25"/>
      <c r="AUF37" s="25"/>
      <c r="AUG37" s="25"/>
      <c r="AUH37" s="25"/>
      <c r="AUI37" s="25"/>
      <c r="AUJ37" s="25"/>
      <c r="AUK37" s="25"/>
      <c r="AUL37" s="25"/>
      <c r="AUM37" s="25"/>
      <c r="AUN37" s="25"/>
      <c r="AUO37" s="25"/>
      <c r="AUP37" s="25"/>
      <c r="AUQ37" s="25"/>
      <c r="AUR37" s="25"/>
      <c r="AUS37" s="25"/>
      <c r="AUT37" s="25"/>
      <c r="AUU37" s="25"/>
      <c r="AUV37" s="25"/>
      <c r="AUW37" s="25"/>
      <c r="AUX37" s="25"/>
      <c r="AUY37" s="25"/>
      <c r="AUZ37" s="25"/>
      <c r="AVA37" s="25"/>
      <c r="AVB37" s="25"/>
      <c r="AVC37" s="25"/>
      <c r="AVD37" s="25"/>
      <c r="AVE37" s="25"/>
      <c r="AVF37" s="25"/>
      <c r="AVG37" s="25"/>
      <c r="AVH37" s="25"/>
      <c r="AVI37" s="25"/>
      <c r="AVJ37" s="25"/>
      <c r="AVK37" s="25"/>
      <c r="AVL37" s="25"/>
      <c r="AVM37" s="25"/>
      <c r="AVN37" s="25"/>
      <c r="AVO37" s="25"/>
      <c r="AVP37" s="25"/>
      <c r="AVQ37" s="25"/>
      <c r="AVR37" s="25"/>
      <c r="AVS37" s="25"/>
      <c r="AVT37" s="25"/>
      <c r="AVU37" s="25"/>
      <c r="AVV37" s="25"/>
      <c r="AVW37" s="25"/>
      <c r="AVX37" s="25"/>
      <c r="AVY37" s="25"/>
      <c r="AVZ37" s="25"/>
      <c r="AWA37" s="25"/>
      <c r="AWB37" s="25"/>
      <c r="AWC37" s="25"/>
      <c r="AWD37" s="25"/>
      <c r="AWE37" s="25"/>
      <c r="AWF37" s="25"/>
      <c r="AWG37" s="25"/>
      <c r="AWH37" s="25"/>
      <c r="AWI37" s="25"/>
      <c r="AWJ37" s="25"/>
      <c r="AWK37" s="25"/>
      <c r="AWL37" s="25"/>
      <c r="AWM37" s="25"/>
      <c r="AWN37" s="25"/>
      <c r="AWO37" s="25"/>
      <c r="AWP37" s="25"/>
      <c r="AWQ37" s="25"/>
      <c r="AWR37" s="25"/>
      <c r="AWS37" s="25"/>
      <c r="AWT37" s="25"/>
      <c r="AWU37" s="25"/>
      <c r="AWV37" s="25"/>
      <c r="AWW37" s="25"/>
      <c r="AWX37" s="25"/>
      <c r="AWY37" s="25"/>
      <c r="AWZ37" s="25"/>
      <c r="AXA37" s="25"/>
      <c r="AXB37" s="25"/>
      <c r="AXC37" s="25"/>
      <c r="AXD37" s="25"/>
      <c r="AXE37" s="25"/>
      <c r="AXF37" s="25"/>
      <c r="AXG37" s="25"/>
      <c r="AXH37" s="25"/>
      <c r="AXI37" s="25"/>
      <c r="AXJ37" s="25"/>
      <c r="AXK37" s="25"/>
      <c r="AXL37" s="25"/>
      <c r="AXM37" s="25"/>
      <c r="AXN37" s="25"/>
      <c r="AXO37" s="25"/>
      <c r="AXP37" s="25"/>
      <c r="AXQ37" s="25"/>
      <c r="AXR37" s="25"/>
      <c r="AXS37" s="25"/>
      <c r="AXT37" s="25"/>
      <c r="AXU37" s="25"/>
      <c r="AXV37" s="25"/>
      <c r="AXW37" s="25"/>
      <c r="AXX37" s="25"/>
      <c r="AXY37" s="25"/>
      <c r="AXZ37" s="25"/>
      <c r="AYA37" s="25"/>
      <c r="AYB37" s="25"/>
      <c r="AYC37" s="25"/>
      <c r="AYD37" s="25"/>
      <c r="AYE37" s="25"/>
      <c r="AYF37" s="25"/>
      <c r="AYG37" s="25"/>
      <c r="AYH37" s="25"/>
      <c r="AYI37" s="25"/>
      <c r="AYJ37" s="25"/>
      <c r="AYK37" s="25"/>
      <c r="AYL37" s="25"/>
      <c r="AYM37" s="25"/>
      <c r="AYN37" s="25"/>
      <c r="AYO37" s="25"/>
      <c r="AYP37" s="25"/>
      <c r="AYQ37" s="25"/>
      <c r="AYR37" s="25"/>
      <c r="AYS37" s="25"/>
      <c r="AYT37" s="25"/>
      <c r="AYU37" s="25"/>
      <c r="AYV37" s="25"/>
      <c r="AYW37" s="25"/>
      <c r="AYX37" s="25"/>
      <c r="AYY37" s="25"/>
      <c r="AYZ37" s="25"/>
      <c r="AZA37" s="25"/>
      <c r="AZB37" s="25"/>
      <c r="AZC37" s="25"/>
      <c r="AZD37" s="25"/>
      <c r="AZE37" s="25"/>
      <c r="AZF37" s="25"/>
      <c r="AZG37" s="25"/>
      <c r="AZH37" s="25"/>
      <c r="AZI37" s="25"/>
      <c r="AZJ37" s="25"/>
      <c r="AZK37" s="25"/>
      <c r="AZL37" s="25"/>
      <c r="AZM37" s="25"/>
      <c r="AZN37" s="25"/>
      <c r="AZO37" s="25"/>
      <c r="AZP37" s="25"/>
      <c r="AZQ37" s="25"/>
      <c r="AZR37" s="25"/>
      <c r="AZS37" s="25"/>
      <c r="AZT37" s="25"/>
      <c r="AZU37" s="25"/>
      <c r="AZV37" s="25"/>
      <c r="AZW37" s="25"/>
      <c r="AZX37" s="25"/>
      <c r="AZY37" s="25"/>
      <c r="AZZ37" s="25"/>
      <c r="BAA37" s="25"/>
      <c r="BAB37" s="25"/>
      <c r="BAC37" s="25"/>
      <c r="BAD37" s="25"/>
      <c r="BAE37" s="25"/>
      <c r="BAF37" s="25"/>
      <c r="BAG37" s="25"/>
      <c r="BAH37" s="25"/>
      <c r="BAI37" s="25"/>
      <c r="BAJ37" s="25"/>
      <c r="BAK37" s="25"/>
      <c r="BAL37" s="25"/>
      <c r="BAM37" s="25"/>
      <c r="BAN37" s="25"/>
      <c r="BAO37" s="25"/>
      <c r="BAP37" s="25"/>
      <c r="BAQ37" s="25"/>
      <c r="BAR37" s="25"/>
      <c r="BAS37" s="25"/>
      <c r="BAT37" s="25"/>
      <c r="BAU37" s="25"/>
      <c r="BAV37" s="25"/>
      <c r="BAW37" s="25"/>
      <c r="BAX37" s="25"/>
      <c r="BAY37" s="25"/>
      <c r="BAZ37" s="25"/>
      <c r="BBA37" s="25"/>
      <c r="BBB37" s="25"/>
      <c r="BBC37" s="25"/>
      <c r="BBD37" s="25"/>
      <c r="BBE37" s="25"/>
      <c r="BBF37" s="25"/>
      <c r="BBG37" s="25"/>
      <c r="BBH37" s="25"/>
      <c r="BBI37" s="25"/>
      <c r="BBJ37" s="25"/>
      <c r="BBK37" s="25"/>
      <c r="BBL37" s="25"/>
      <c r="BBM37" s="25"/>
      <c r="BBN37" s="25"/>
      <c r="BBO37" s="25"/>
      <c r="BBP37" s="25"/>
      <c r="BBQ37" s="25"/>
      <c r="BBR37" s="25"/>
      <c r="BBS37" s="25"/>
      <c r="BBT37" s="25"/>
      <c r="BBU37" s="25"/>
      <c r="BBV37" s="25"/>
      <c r="BBW37" s="25"/>
      <c r="BBX37" s="25"/>
      <c r="BBY37" s="25"/>
      <c r="BBZ37" s="25"/>
      <c r="BCA37" s="25"/>
      <c r="BCB37" s="25"/>
      <c r="BCC37" s="25"/>
      <c r="BCD37" s="25"/>
      <c r="BCE37" s="25"/>
      <c r="BCF37" s="25"/>
      <c r="BCG37" s="25"/>
      <c r="BCH37" s="25"/>
      <c r="BCI37" s="25"/>
      <c r="BCJ37" s="25"/>
      <c r="BCK37" s="25"/>
      <c r="BCL37" s="25"/>
      <c r="BCM37" s="25"/>
      <c r="BCN37" s="25"/>
      <c r="BCO37" s="25"/>
      <c r="BCP37" s="25"/>
      <c r="BCQ37" s="25"/>
      <c r="BCR37" s="25"/>
      <c r="BCS37" s="25"/>
      <c r="BCT37" s="25"/>
      <c r="BCU37" s="25"/>
      <c r="BCV37" s="25"/>
      <c r="BCW37" s="25"/>
      <c r="BCX37" s="25"/>
      <c r="BCY37" s="25"/>
      <c r="BCZ37" s="25"/>
      <c r="BDA37" s="25"/>
      <c r="BDB37" s="25"/>
      <c r="BDC37" s="25"/>
      <c r="BDD37" s="25"/>
      <c r="BDE37" s="25"/>
      <c r="BDF37" s="25"/>
      <c r="BDG37" s="25"/>
      <c r="BDH37" s="25"/>
      <c r="BDI37" s="25"/>
      <c r="BDJ37" s="25"/>
      <c r="BDK37" s="25"/>
      <c r="BDL37" s="25"/>
      <c r="BDM37" s="25"/>
      <c r="BDN37" s="25"/>
      <c r="BDO37" s="25"/>
      <c r="BDP37" s="25"/>
      <c r="BDQ37" s="25"/>
      <c r="BDR37" s="25"/>
      <c r="BDS37" s="25"/>
      <c r="BDT37" s="25"/>
      <c r="BDU37" s="25"/>
      <c r="BDV37" s="25"/>
      <c r="BDW37" s="25"/>
      <c r="BDX37" s="25"/>
      <c r="BDY37" s="25"/>
      <c r="BDZ37" s="25"/>
      <c r="BEA37" s="25"/>
      <c r="BEB37" s="25"/>
      <c r="BEC37" s="25"/>
      <c r="BED37" s="25"/>
      <c r="BEE37" s="25"/>
      <c r="BEF37" s="25"/>
      <c r="BEG37" s="25"/>
      <c r="BEH37" s="25"/>
      <c r="BEI37" s="25"/>
      <c r="BEJ37" s="25"/>
      <c r="BEK37" s="25"/>
      <c r="BEL37" s="25"/>
      <c r="BEM37" s="25"/>
      <c r="BEN37" s="25"/>
      <c r="BEO37" s="25"/>
      <c r="BEP37" s="25"/>
      <c r="BEQ37" s="25"/>
      <c r="BER37" s="25"/>
      <c r="BES37" s="25"/>
      <c r="BET37" s="25"/>
      <c r="BEU37" s="25"/>
      <c r="BEV37" s="25"/>
      <c r="BEW37" s="25"/>
      <c r="BEX37" s="25"/>
      <c r="BEY37" s="25"/>
      <c r="BEZ37" s="25"/>
      <c r="BFA37" s="25"/>
      <c r="BFB37" s="25"/>
      <c r="BFC37" s="25"/>
      <c r="BFD37" s="25"/>
      <c r="BFE37" s="25"/>
      <c r="BFF37" s="25"/>
      <c r="BFG37" s="25"/>
      <c r="BFH37" s="25"/>
      <c r="BFI37" s="25"/>
      <c r="BFJ37" s="25"/>
      <c r="BFK37" s="25"/>
      <c r="BFL37" s="25"/>
      <c r="BFM37" s="25"/>
      <c r="BFN37" s="25"/>
      <c r="BFO37" s="25"/>
      <c r="BFP37" s="25"/>
      <c r="BFQ37" s="25"/>
      <c r="BFR37" s="25"/>
      <c r="BFS37" s="25"/>
      <c r="BFT37" s="25"/>
      <c r="BFU37" s="25"/>
      <c r="BFV37" s="25"/>
      <c r="BFW37" s="25"/>
      <c r="BFX37" s="25"/>
      <c r="BFY37" s="25"/>
      <c r="BFZ37" s="25"/>
      <c r="BGA37" s="25"/>
      <c r="BGB37" s="25"/>
      <c r="BGC37" s="25"/>
      <c r="BGD37" s="25"/>
      <c r="BGE37" s="25"/>
      <c r="BGF37" s="25"/>
      <c r="BGG37" s="25"/>
      <c r="BGH37" s="25"/>
      <c r="BGI37" s="25"/>
      <c r="BGJ37" s="25"/>
      <c r="BGK37" s="25"/>
      <c r="BGL37" s="25"/>
      <c r="BGM37" s="25"/>
      <c r="BGN37" s="25"/>
      <c r="BGO37" s="25"/>
      <c r="BGP37" s="25"/>
      <c r="BGQ37" s="25"/>
      <c r="BGR37" s="25"/>
      <c r="BGS37" s="25"/>
      <c r="BGT37" s="25"/>
      <c r="BGU37" s="25"/>
      <c r="BGV37" s="25"/>
      <c r="BGW37" s="25"/>
      <c r="BGX37" s="25"/>
      <c r="BGY37" s="25"/>
      <c r="BGZ37" s="25"/>
      <c r="BHA37" s="25"/>
      <c r="BHB37" s="25"/>
      <c r="BHC37" s="25"/>
      <c r="BHD37" s="25"/>
      <c r="BHE37" s="25"/>
      <c r="BHF37" s="25"/>
      <c r="BHG37" s="25"/>
      <c r="BHH37" s="25"/>
      <c r="BHI37" s="25"/>
      <c r="BHJ37" s="25"/>
      <c r="BHK37" s="25"/>
      <c r="BHL37" s="25"/>
      <c r="BHM37" s="25"/>
      <c r="BHN37" s="25"/>
      <c r="BHO37" s="25"/>
      <c r="BHP37" s="25"/>
      <c r="BHQ37" s="25"/>
      <c r="BHR37" s="25"/>
      <c r="BHS37" s="25"/>
      <c r="BHT37" s="25"/>
      <c r="BHU37" s="25"/>
      <c r="BHV37" s="25"/>
      <c r="BHW37" s="25"/>
      <c r="BHX37" s="25"/>
      <c r="BHY37" s="25"/>
      <c r="BHZ37" s="25"/>
      <c r="BIA37" s="25"/>
      <c r="BIB37" s="25"/>
      <c r="BIC37" s="25"/>
      <c r="BID37" s="25"/>
      <c r="BIE37" s="25"/>
      <c r="BIF37" s="25"/>
      <c r="BIG37" s="25"/>
      <c r="BIH37" s="25"/>
      <c r="BII37" s="25"/>
      <c r="BIJ37" s="25"/>
      <c r="BIK37" s="25"/>
      <c r="BIL37" s="25"/>
      <c r="BIM37" s="25"/>
      <c r="BIN37" s="25"/>
      <c r="BIO37" s="25"/>
      <c r="BIP37" s="25"/>
      <c r="BIQ37" s="25"/>
      <c r="BIR37" s="25"/>
      <c r="BIS37" s="25"/>
      <c r="BIT37" s="25"/>
      <c r="BIU37" s="25"/>
      <c r="BIV37" s="25"/>
      <c r="BIW37" s="25"/>
      <c r="BIX37" s="25"/>
      <c r="BIY37" s="25"/>
      <c r="BIZ37" s="25"/>
      <c r="BJA37" s="25"/>
      <c r="BJB37" s="25"/>
      <c r="BJC37" s="25"/>
      <c r="BJD37" s="25"/>
      <c r="BJE37" s="25"/>
      <c r="BJF37" s="25"/>
      <c r="BJG37" s="25"/>
      <c r="BJH37" s="25"/>
      <c r="BJI37" s="25"/>
      <c r="BJJ37" s="25"/>
      <c r="BJK37" s="25"/>
      <c r="BJL37" s="25"/>
      <c r="BJM37" s="25"/>
      <c r="BJN37" s="25"/>
      <c r="BJO37" s="25"/>
      <c r="BJP37" s="25"/>
      <c r="BJQ37" s="25"/>
      <c r="BJR37" s="25"/>
      <c r="BJS37" s="25"/>
      <c r="BJT37" s="25"/>
      <c r="BJU37" s="25"/>
      <c r="BJV37" s="25"/>
      <c r="BJW37" s="25"/>
      <c r="BJX37" s="25"/>
      <c r="BJY37" s="25"/>
      <c r="BJZ37" s="25"/>
      <c r="BKA37" s="25"/>
      <c r="BKB37" s="25"/>
      <c r="BKC37" s="25"/>
      <c r="BKD37" s="25"/>
      <c r="BKE37" s="25"/>
      <c r="BKF37" s="25"/>
      <c r="BKG37" s="25"/>
      <c r="BKH37" s="25"/>
      <c r="BKI37" s="25"/>
      <c r="BKJ37" s="25"/>
      <c r="BKK37" s="25"/>
      <c r="BKL37" s="25"/>
      <c r="BKM37" s="25"/>
      <c r="BKN37" s="25"/>
      <c r="BKO37" s="25"/>
      <c r="BKP37" s="25"/>
      <c r="BKQ37" s="25"/>
      <c r="BKR37" s="25"/>
      <c r="BKS37" s="25"/>
      <c r="BKT37" s="25"/>
      <c r="BKU37" s="25"/>
      <c r="BKV37" s="25"/>
      <c r="BKW37" s="25"/>
      <c r="BKX37" s="25"/>
      <c r="BKY37" s="25"/>
      <c r="BKZ37" s="25"/>
      <c r="BLA37" s="25"/>
      <c r="BLB37" s="25"/>
      <c r="BLC37" s="25"/>
      <c r="BLD37" s="25"/>
      <c r="BLE37" s="25"/>
      <c r="BLF37" s="25"/>
      <c r="BLG37" s="25"/>
      <c r="BLH37" s="25"/>
      <c r="BLI37" s="25"/>
      <c r="BLJ37" s="25"/>
      <c r="BLK37" s="25"/>
      <c r="BLL37" s="25"/>
      <c r="BLM37" s="25"/>
      <c r="BLN37" s="25"/>
      <c r="BLO37" s="25"/>
      <c r="BLP37" s="25"/>
      <c r="BLQ37" s="25"/>
      <c r="BLR37" s="25"/>
      <c r="BLS37" s="25"/>
      <c r="BLT37" s="25"/>
      <c r="BLU37" s="25"/>
      <c r="BLV37" s="25"/>
      <c r="BLW37" s="25"/>
      <c r="BLX37" s="25"/>
      <c r="BLY37" s="25"/>
      <c r="BLZ37" s="25"/>
      <c r="BMA37" s="25"/>
      <c r="BMB37" s="25"/>
      <c r="BMC37" s="25"/>
      <c r="BMD37" s="25"/>
      <c r="BME37" s="25"/>
      <c r="BMF37" s="25"/>
      <c r="BMG37" s="25"/>
      <c r="BMH37" s="25"/>
      <c r="BMI37" s="25"/>
      <c r="BMJ37" s="25"/>
      <c r="BMK37" s="25"/>
      <c r="BML37" s="25"/>
      <c r="BMM37" s="25"/>
      <c r="BMN37" s="25"/>
      <c r="BMO37" s="25"/>
      <c r="BMP37" s="25"/>
      <c r="BMQ37" s="25"/>
      <c r="BMR37" s="25"/>
      <c r="BMS37" s="25"/>
      <c r="BMT37" s="25"/>
      <c r="BMU37" s="25"/>
      <c r="BMV37" s="25"/>
      <c r="BMW37" s="25"/>
      <c r="BMX37" s="25"/>
      <c r="BMY37" s="25"/>
      <c r="BMZ37" s="25"/>
      <c r="BNA37" s="25"/>
      <c r="BNB37" s="25"/>
      <c r="BNC37" s="25"/>
      <c r="BND37" s="25"/>
      <c r="BNE37" s="25"/>
      <c r="BNF37" s="25"/>
      <c r="BNG37" s="25"/>
      <c r="BNH37" s="25"/>
      <c r="BNI37" s="25"/>
      <c r="BNJ37" s="25"/>
      <c r="BNK37" s="25"/>
      <c r="BNL37" s="25"/>
      <c r="BNM37" s="25"/>
      <c r="BNN37" s="25"/>
      <c r="BNO37" s="25"/>
      <c r="BNP37" s="25"/>
      <c r="BNQ37" s="25"/>
      <c r="BNR37" s="25"/>
      <c r="BNS37" s="25"/>
      <c r="BNT37" s="25"/>
      <c r="BNU37" s="25"/>
      <c r="BNV37" s="25"/>
      <c r="BNW37" s="25"/>
      <c r="BNX37" s="25"/>
      <c r="BNY37" s="25"/>
      <c r="BNZ37" s="25"/>
      <c r="BOA37" s="25"/>
      <c r="BOB37" s="25"/>
      <c r="BOC37" s="25"/>
      <c r="BOD37" s="25"/>
      <c r="BOE37" s="25"/>
      <c r="BOF37" s="25"/>
      <c r="BOG37" s="25"/>
      <c r="BOH37" s="25"/>
      <c r="BOI37" s="25"/>
      <c r="BOJ37" s="25"/>
      <c r="BOK37" s="25"/>
      <c r="BOL37" s="25"/>
      <c r="BOM37" s="25"/>
      <c r="BON37" s="25"/>
      <c r="BOO37" s="25"/>
      <c r="BOP37" s="25"/>
      <c r="BOQ37" s="25"/>
      <c r="BOR37" s="25"/>
      <c r="BOS37" s="25"/>
      <c r="BOT37" s="25"/>
      <c r="BOU37" s="25"/>
      <c r="BOV37" s="25"/>
      <c r="BOW37" s="25"/>
      <c r="BOX37" s="25"/>
      <c r="BOY37" s="25"/>
      <c r="BOZ37" s="25"/>
      <c r="BPA37" s="25"/>
      <c r="BPB37" s="25"/>
      <c r="BPC37" s="25"/>
      <c r="BPD37" s="25"/>
      <c r="BPE37" s="25"/>
      <c r="BPF37" s="25"/>
      <c r="BPG37" s="25"/>
      <c r="BPH37" s="25"/>
      <c r="BPI37" s="25"/>
      <c r="BPJ37" s="25"/>
      <c r="BPK37" s="25"/>
      <c r="BPL37" s="25"/>
      <c r="BPM37" s="25"/>
      <c r="BPN37" s="25"/>
      <c r="BPO37" s="25"/>
      <c r="BPP37" s="25"/>
      <c r="BPQ37" s="25"/>
      <c r="BPR37" s="25"/>
      <c r="BPS37" s="25"/>
      <c r="BPT37" s="25"/>
      <c r="BPU37" s="25"/>
      <c r="BPV37" s="25"/>
      <c r="BPW37" s="25"/>
      <c r="BPX37" s="25"/>
      <c r="BPY37" s="25"/>
      <c r="BPZ37" s="25"/>
      <c r="BQA37" s="25"/>
      <c r="BQB37" s="25"/>
      <c r="BQC37" s="25"/>
      <c r="BQD37" s="25"/>
      <c r="BQE37" s="25"/>
      <c r="BQF37" s="25"/>
      <c r="BQG37" s="25"/>
      <c r="BQH37" s="25"/>
      <c r="BQI37" s="25"/>
      <c r="BQJ37" s="25"/>
      <c r="BQK37" s="25"/>
      <c r="BQL37" s="25"/>
      <c r="BQM37" s="25"/>
      <c r="BQN37" s="25"/>
      <c r="BQO37" s="25"/>
      <c r="BQP37" s="25"/>
      <c r="BQQ37" s="25"/>
      <c r="BQR37" s="25"/>
      <c r="BQS37" s="25"/>
      <c r="BQT37" s="25"/>
      <c r="BQU37" s="25"/>
      <c r="BQV37" s="25"/>
      <c r="BQW37" s="25"/>
      <c r="BQX37" s="25"/>
      <c r="BQY37" s="25"/>
      <c r="BQZ37" s="25"/>
      <c r="BRA37" s="25"/>
      <c r="BRB37" s="25"/>
      <c r="BRC37" s="25"/>
      <c r="BRD37" s="25"/>
      <c r="BRE37" s="25"/>
      <c r="BRF37" s="25"/>
      <c r="BRG37" s="25"/>
      <c r="BRH37" s="25"/>
      <c r="BRI37" s="25"/>
      <c r="BRJ37" s="25"/>
      <c r="BRK37" s="25"/>
      <c r="BRL37" s="25"/>
      <c r="BRM37" s="25"/>
      <c r="BRN37" s="25"/>
      <c r="BRO37" s="25"/>
      <c r="BRP37" s="25"/>
      <c r="BRQ37" s="25"/>
      <c r="BRR37" s="25"/>
      <c r="BRS37" s="25"/>
      <c r="BRT37" s="25"/>
      <c r="BRU37" s="25"/>
      <c r="BRV37" s="25"/>
      <c r="BRW37" s="25"/>
      <c r="BRX37" s="25"/>
      <c r="BRY37" s="25"/>
      <c r="BRZ37" s="25"/>
      <c r="BSA37" s="25"/>
      <c r="BSB37" s="25"/>
      <c r="BSC37" s="25"/>
      <c r="BSD37" s="25"/>
      <c r="BSE37" s="25"/>
      <c r="BSF37" s="25"/>
      <c r="BSG37" s="25"/>
      <c r="BSH37" s="25"/>
      <c r="BSI37" s="25"/>
      <c r="BSJ37" s="25"/>
      <c r="BSK37" s="25"/>
      <c r="BSL37" s="25"/>
      <c r="BSM37" s="25"/>
      <c r="BSN37" s="25"/>
      <c r="BSO37" s="25"/>
      <c r="BSP37" s="25"/>
      <c r="BSQ37" s="25"/>
      <c r="BSR37" s="25"/>
      <c r="BSS37" s="25"/>
      <c r="BST37" s="25"/>
      <c r="BSU37" s="25"/>
      <c r="BSV37" s="25"/>
      <c r="BSW37" s="25"/>
      <c r="BSX37" s="25"/>
      <c r="BSY37" s="25"/>
      <c r="BSZ37" s="25"/>
      <c r="BTA37" s="25"/>
      <c r="BTB37" s="25"/>
      <c r="BTC37" s="25"/>
      <c r="BTD37" s="25"/>
      <c r="BTE37" s="25"/>
      <c r="BTF37" s="25"/>
      <c r="BTG37" s="25"/>
      <c r="BTH37" s="25"/>
      <c r="BTI37" s="25"/>
      <c r="BTJ37" s="25"/>
      <c r="BTK37" s="25"/>
      <c r="BTL37" s="25"/>
      <c r="BTM37" s="25"/>
      <c r="BTN37" s="25"/>
      <c r="BTO37" s="25"/>
      <c r="BTP37" s="25"/>
      <c r="BTQ37" s="25"/>
      <c r="BTR37" s="25"/>
      <c r="BTS37" s="25"/>
      <c r="BTT37" s="25"/>
      <c r="BTU37" s="25"/>
      <c r="BTV37" s="25"/>
      <c r="BTW37" s="25"/>
      <c r="BTX37" s="25"/>
      <c r="BTY37" s="25"/>
      <c r="BTZ37" s="25"/>
      <c r="BUA37" s="25"/>
      <c r="BUB37" s="25"/>
      <c r="BUC37" s="25"/>
      <c r="BUD37" s="25"/>
      <c r="BUE37" s="25"/>
      <c r="BUF37" s="25"/>
      <c r="BUG37" s="25"/>
      <c r="BUH37" s="25"/>
      <c r="BUI37" s="25"/>
      <c r="BUJ37" s="25"/>
      <c r="BUK37" s="25"/>
      <c r="BUL37" s="25"/>
      <c r="BUM37" s="25"/>
      <c r="BUN37" s="25"/>
      <c r="BUO37" s="25"/>
      <c r="BUP37" s="25"/>
      <c r="BUQ37" s="25"/>
      <c r="BUR37" s="25"/>
      <c r="BUS37" s="25"/>
      <c r="BUT37" s="25"/>
      <c r="BUU37" s="25"/>
      <c r="BUV37" s="25"/>
      <c r="BUW37" s="25"/>
      <c r="BUX37" s="25"/>
      <c r="BUY37" s="25"/>
      <c r="BUZ37" s="25"/>
      <c r="BVA37" s="25"/>
      <c r="BVB37" s="25"/>
      <c r="BVC37" s="25"/>
      <c r="BVD37" s="25"/>
      <c r="BVE37" s="25"/>
      <c r="BVF37" s="25"/>
      <c r="BVG37" s="25"/>
      <c r="BVH37" s="25"/>
      <c r="BVI37" s="25"/>
      <c r="BVJ37" s="25"/>
      <c r="BVK37" s="25"/>
      <c r="BVL37" s="25"/>
      <c r="BVM37" s="25"/>
      <c r="BVN37" s="25"/>
      <c r="BVO37" s="25"/>
      <c r="BVP37" s="25"/>
      <c r="BVQ37" s="25"/>
      <c r="BVR37" s="25"/>
      <c r="BVS37" s="25"/>
      <c r="BVT37" s="25"/>
      <c r="BVU37" s="25"/>
      <c r="BVV37" s="25"/>
      <c r="BVW37" s="25"/>
      <c r="BVX37" s="25"/>
      <c r="BVY37" s="25"/>
      <c r="BVZ37" s="25"/>
      <c r="BWA37" s="25"/>
      <c r="BWB37" s="25"/>
      <c r="BWC37" s="25"/>
      <c r="BWD37" s="25"/>
      <c r="BWE37" s="25"/>
      <c r="BWF37" s="25"/>
      <c r="BWG37" s="25"/>
      <c r="BWH37" s="25"/>
      <c r="BWI37" s="25"/>
      <c r="BWJ37" s="25"/>
      <c r="BWK37" s="25"/>
      <c r="BWL37" s="25"/>
      <c r="BWM37" s="25"/>
      <c r="BWN37" s="25"/>
      <c r="BWO37" s="25"/>
      <c r="BWP37" s="25"/>
      <c r="BWQ37" s="25"/>
      <c r="BWR37" s="25"/>
      <c r="BWS37" s="25"/>
      <c r="BWT37" s="25"/>
      <c r="BWU37" s="25"/>
      <c r="BWV37" s="25"/>
      <c r="BWW37" s="25"/>
      <c r="BWX37" s="25"/>
      <c r="BWY37" s="25"/>
      <c r="BWZ37" s="25"/>
      <c r="BXA37" s="25"/>
      <c r="BXB37" s="25"/>
      <c r="BXC37" s="25"/>
      <c r="BXD37" s="25"/>
      <c r="BXE37" s="25"/>
      <c r="BXF37" s="25"/>
      <c r="BXG37" s="25"/>
      <c r="BXH37" s="25"/>
      <c r="BXI37" s="25"/>
      <c r="BXJ37" s="25"/>
      <c r="BXK37" s="25"/>
      <c r="BXL37" s="25"/>
      <c r="BXM37" s="25"/>
      <c r="BXN37" s="25"/>
      <c r="BXO37" s="25"/>
      <c r="BXP37" s="25"/>
      <c r="BXQ37" s="25"/>
      <c r="BXR37" s="25"/>
      <c r="BXS37" s="25"/>
      <c r="BXT37" s="25"/>
      <c r="BXU37" s="25"/>
      <c r="BXV37" s="25"/>
      <c r="BXW37" s="25"/>
      <c r="BXX37" s="25"/>
      <c r="BXY37" s="25"/>
      <c r="BXZ37" s="25"/>
      <c r="BYA37" s="25"/>
      <c r="BYB37" s="25"/>
      <c r="BYC37" s="25"/>
      <c r="BYD37" s="25"/>
      <c r="BYE37" s="25"/>
      <c r="BYF37" s="25"/>
      <c r="BYG37" s="25"/>
      <c r="BYH37" s="25"/>
      <c r="BYI37" s="25"/>
      <c r="BYJ37" s="25"/>
      <c r="BYK37" s="25"/>
      <c r="BYL37" s="25"/>
      <c r="BYM37" s="25"/>
      <c r="BYN37" s="25"/>
      <c r="BYO37" s="25"/>
      <c r="BYP37" s="25"/>
      <c r="BYQ37" s="25"/>
      <c r="BYR37" s="25"/>
      <c r="BYS37" s="25"/>
      <c r="BYT37" s="25"/>
      <c r="BYU37" s="25"/>
      <c r="BYV37" s="25"/>
      <c r="BYW37" s="25"/>
      <c r="BYX37" s="25"/>
      <c r="BYY37" s="25"/>
      <c r="BYZ37" s="25"/>
      <c r="BZA37" s="25"/>
      <c r="BZB37" s="25"/>
      <c r="BZC37" s="25"/>
      <c r="BZD37" s="25"/>
      <c r="BZE37" s="25"/>
      <c r="BZF37" s="25"/>
      <c r="BZG37" s="25"/>
      <c r="BZH37" s="25"/>
      <c r="BZI37" s="25"/>
      <c r="BZJ37" s="25"/>
      <c r="BZK37" s="25"/>
      <c r="BZL37" s="25"/>
      <c r="BZM37" s="25"/>
      <c r="BZN37" s="25"/>
      <c r="BZO37" s="25"/>
      <c r="BZP37" s="25"/>
      <c r="BZQ37" s="25"/>
      <c r="BZR37" s="25"/>
      <c r="BZS37" s="25"/>
      <c r="BZT37" s="25"/>
      <c r="BZU37" s="25"/>
      <c r="BZV37" s="25"/>
      <c r="BZW37" s="25"/>
      <c r="BZX37" s="25"/>
      <c r="BZY37" s="25"/>
      <c r="BZZ37" s="25"/>
      <c r="CAA37" s="25"/>
      <c r="CAB37" s="25"/>
      <c r="CAC37" s="25"/>
      <c r="CAD37" s="25"/>
      <c r="CAE37" s="25"/>
      <c r="CAF37" s="25"/>
      <c r="CAG37" s="25"/>
      <c r="CAH37" s="25"/>
      <c r="CAI37" s="25"/>
      <c r="CAJ37" s="25"/>
      <c r="CAK37" s="25"/>
      <c r="CAL37" s="25"/>
      <c r="CAM37" s="25"/>
      <c r="CAN37" s="25"/>
      <c r="CAO37" s="25"/>
      <c r="CAP37" s="25"/>
      <c r="CAQ37" s="25"/>
      <c r="CAR37" s="25"/>
      <c r="CAS37" s="25"/>
      <c r="CAT37" s="25"/>
      <c r="CAU37" s="25"/>
      <c r="CAV37" s="25"/>
      <c r="CAW37" s="25"/>
      <c r="CAX37" s="25"/>
      <c r="CAY37" s="25"/>
      <c r="CAZ37" s="25"/>
      <c r="CBA37" s="25"/>
      <c r="CBB37" s="25"/>
      <c r="CBC37" s="25"/>
      <c r="CBD37" s="25"/>
      <c r="CBE37" s="25"/>
      <c r="CBF37" s="25"/>
      <c r="CBG37" s="25"/>
      <c r="CBH37" s="25"/>
      <c r="CBI37" s="25"/>
      <c r="CBJ37" s="25"/>
      <c r="CBK37" s="25"/>
      <c r="CBL37" s="25"/>
      <c r="CBM37" s="25"/>
      <c r="CBN37" s="25"/>
      <c r="CBO37" s="25"/>
      <c r="CBP37" s="25"/>
      <c r="CBQ37" s="25"/>
      <c r="CBR37" s="25"/>
      <c r="CBS37" s="25"/>
      <c r="CBT37" s="25"/>
      <c r="CBU37" s="25"/>
      <c r="CBV37" s="25"/>
      <c r="CBW37" s="25"/>
      <c r="CBX37" s="25"/>
      <c r="CBY37" s="25"/>
      <c r="CBZ37" s="25"/>
      <c r="CCA37" s="25"/>
      <c r="CCB37" s="25"/>
      <c r="CCC37" s="25"/>
      <c r="CCD37" s="25"/>
      <c r="CCE37" s="25"/>
      <c r="CCF37" s="25"/>
      <c r="CCG37" s="25"/>
      <c r="CCH37" s="25"/>
      <c r="CCI37" s="25"/>
      <c r="CCJ37" s="25"/>
      <c r="CCK37" s="25"/>
      <c r="CCL37" s="25"/>
      <c r="CCM37" s="25"/>
      <c r="CCN37" s="25"/>
      <c r="CCO37" s="25"/>
      <c r="CCP37" s="25"/>
      <c r="CCQ37" s="25"/>
      <c r="CCR37" s="25"/>
      <c r="CCS37" s="25"/>
      <c r="CCT37" s="25"/>
      <c r="CCU37" s="25"/>
      <c r="CCV37" s="25"/>
      <c r="CCW37" s="25"/>
      <c r="CCX37" s="25"/>
      <c r="CCY37" s="25"/>
      <c r="CCZ37" s="25"/>
      <c r="CDA37" s="25"/>
      <c r="CDB37" s="25"/>
      <c r="CDC37" s="25"/>
      <c r="CDD37" s="25"/>
      <c r="CDE37" s="25"/>
      <c r="CDF37" s="25"/>
      <c r="CDG37" s="25"/>
      <c r="CDH37" s="25"/>
      <c r="CDI37" s="25"/>
      <c r="CDJ37" s="25"/>
      <c r="CDK37" s="25"/>
      <c r="CDL37" s="25"/>
      <c r="CDM37" s="25"/>
      <c r="CDN37" s="25"/>
      <c r="CDO37" s="25"/>
      <c r="CDP37" s="25"/>
      <c r="CDQ37" s="25"/>
      <c r="CDR37" s="25"/>
      <c r="CDS37" s="25"/>
      <c r="CDT37" s="25"/>
      <c r="CDU37" s="25"/>
      <c r="CDV37" s="25"/>
      <c r="CDW37" s="25"/>
      <c r="CDX37" s="25"/>
      <c r="CDY37" s="25"/>
      <c r="CDZ37" s="25"/>
      <c r="CEA37" s="25"/>
      <c r="CEB37" s="25"/>
      <c r="CEC37" s="25"/>
      <c r="CED37" s="25"/>
      <c r="CEE37" s="25"/>
      <c r="CEF37" s="25"/>
      <c r="CEG37" s="25"/>
      <c r="CEH37" s="25"/>
      <c r="CEI37" s="25"/>
      <c r="CEJ37" s="25"/>
      <c r="CEK37" s="25"/>
      <c r="CEL37" s="25"/>
      <c r="CEM37" s="25"/>
      <c r="CEN37" s="25"/>
      <c r="CEO37" s="25"/>
      <c r="CEP37" s="25"/>
      <c r="CEQ37" s="25"/>
      <c r="CER37" s="25"/>
      <c r="CES37" s="25"/>
      <c r="CET37" s="25"/>
      <c r="CEU37" s="25"/>
      <c r="CEV37" s="25"/>
      <c r="CEW37" s="25"/>
      <c r="CEX37" s="25"/>
      <c r="CEY37" s="25"/>
      <c r="CEZ37" s="25"/>
      <c r="CFA37" s="25"/>
      <c r="CFB37" s="25"/>
      <c r="CFC37" s="25"/>
      <c r="CFD37" s="25"/>
      <c r="CFE37" s="25"/>
      <c r="CFF37" s="25"/>
      <c r="CFG37" s="25"/>
      <c r="CFH37" s="25"/>
      <c r="CFI37" s="25"/>
      <c r="CFJ37" s="25"/>
      <c r="CFK37" s="25"/>
      <c r="CFL37" s="25"/>
      <c r="CFM37" s="25"/>
      <c r="CFN37" s="25"/>
      <c r="CFO37" s="25"/>
      <c r="CFP37" s="25"/>
      <c r="CFQ37" s="25"/>
      <c r="CFR37" s="25"/>
      <c r="CFS37" s="25"/>
      <c r="CFT37" s="25"/>
      <c r="CFU37" s="25"/>
      <c r="CFV37" s="25"/>
      <c r="CFW37" s="25"/>
      <c r="CFX37" s="25"/>
      <c r="CFY37" s="25"/>
      <c r="CFZ37" s="25"/>
      <c r="CGA37" s="25"/>
      <c r="CGB37" s="25"/>
      <c r="CGC37" s="25"/>
      <c r="CGD37" s="25"/>
      <c r="CGE37" s="25"/>
      <c r="CGF37" s="25"/>
      <c r="CGG37" s="25"/>
      <c r="CGH37" s="25"/>
      <c r="CGI37" s="25"/>
      <c r="CGJ37" s="25"/>
      <c r="CGK37" s="25"/>
      <c r="CGL37" s="25"/>
      <c r="CGM37" s="25"/>
      <c r="CGN37" s="25"/>
      <c r="CGO37" s="25"/>
      <c r="CGP37" s="25"/>
      <c r="CGQ37" s="25"/>
      <c r="CGR37" s="25"/>
      <c r="CGS37" s="25"/>
      <c r="CGT37" s="25"/>
      <c r="CGU37" s="25"/>
      <c r="CGV37" s="25"/>
      <c r="CGW37" s="25"/>
      <c r="CGX37" s="25"/>
      <c r="CGY37" s="25"/>
      <c r="CGZ37" s="25"/>
      <c r="CHA37" s="25"/>
      <c r="CHB37" s="25"/>
      <c r="CHC37" s="25"/>
      <c r="CHD37" s="25"/>
      <c r="CHE37" s="25"/>
      <c r="CHF37" s="25"/>
      <c r="CHG37" s="25"/>
      <c r="CHH37" s="25"/>
      <c r="CHI37" s="25"/>
      <c r="CHJ37" s="25"/>
      <c r="CHK37" s="25"/>
      <c r="CHL37" s="25"/>
      <c r="CHM37" s="25"/>
      <c r="CHN37" s="25"/>
      <c r="CHO37" s="25"/>
      <c r="CHP37" s="25"/>
      <c r="CHQ37" s="25"/>
      <c r="CHR37" s="25"/>
      <c r="CHS37" s="25"/>
      <c r="CHT37" s="25"/>
      <c r="CHU37" s="25"/>
      <c r="CHV37" s="25"/>
      <c r="CHW37" s="25"/>
      <c r="CHX37" s="25"/>
      <c r="CHY37" s="25"/>
      <c r="CHZ37" s="25"/>
      <c r="CIA37" s="25"/>
      <c r="CIB37" s="25"/>
      <c r="CIC37" s="25"/>
      <c r="CID37" s="25"/>
      <c r="CIE37" s="25"/>
      <c r="CIF37" s="25"/>
      <c r="CIG37" s="25"/>
      <c r="CIH37" s="25"/>
      <c r="CII37" s="25"/>
      <c r="CIJ37" s="25"/>
      <c r="CIK37" s="25"/>
      <c r="CIL37" s="25"/>
      <c r="CIM37" s="25"/>
      <c r="CIN37" s="25"/>
      <c r="CIO37" s="25"/>
      <c r="CIP37" s="25"/>
      <c r="CIQ37" s="25"/>
      <c r="CIR37" s="25"/>
      <c r="CIS37" s="25"/>
      <c r="CIT37" s="25"/>
      <c r="CIU37" s="25"/>
      <c r="CIV37" s="25"/>
      <c r="CIW37" s="25"/>
      <c r="CIX37" s="25"/>
      <c r="CIY37" s="25"/>
      <c r="CIZ37" s="25"/>
      <c r="CJA37" s="25"/>
      <c r="CJB37" s="25"/>
      <c r="CJC37" s="25"/>
      <c r="CJD37" s="25"/>
      <c r="CJE37" s="25"/>
      <c r="CJF37" s="25"/>
      <c r="CJG37" s="25"/>
      <c r="CJH37" s="25"/>
      <c r="CJI37" s="25"/>
      <c r="CJJ37" s="25"/>
      <c r="CJK37" s="25"/>
      <c r="CJL37" s="25"/>
      <c r="CJM37" s="25"/>
      <c r="CJN37" s="25"/>
      <c r="CJO37" s="25"/>
      <c r="CJP37" s="25"/>
      <c r="CJQ37" s="25"/>
      <c r="CJR37" s="25"/>
      <c r="CJS37" s="25"/>
      <c r="CJT37" s="25"/>
      <c r="CJU37" s="25"/>
      <c r="CJV37" s="25"/>
      <c r="CJW37" s="25"/>
      <c r="CJX37" s="25"/>
      <c r="CJY37" s="25"/>
      <c r="CJZ37" s="25"/>
      <c r="CKA37" s="25"/>
      <c r="CKB37" s="25"/>
      <c r="CKC37" s="25"/>
      <c r="CKD37" s="25"/>
      <c r="CKE37" s="25"/>
      <c r="CKF37" s="25"/>
      <c r="CKG37" s="25"/>
      <c r="CKH37" s="25"/>
      <c r="CKI37" s="25"/>
      <c r="CKJ37" s="25"/>
      <c r="CKK37" s="25"/>
      <c r="CKL37" s="25"/>
      <c r="CKM37" s="25"/>
      <c r="CKN37" s="25"/>
      <c r="CKO37" s="25"/>
      <c r="CKP37" s="25"/>
      <c r="CKQ37" s="25"/>
      <c r="CKR37" s="25"/>
      <c r="CKS37" s="25"/>
      <c r="CKT37" s="25"/>
      <c r="CKU37" s="25"/>
      <c r="CKV37" s="25"/>
      <c r="CKW37" s="25"/>
      <c r="CKX37" s="25"/>
      <c r="CKY37" s="25"/>
      <c r="CKZ37" s="25"/>
      <c r="CLA37" s="25"/>
      <c r="CLB37" s="25"/>
      <c r="CLC37" s="25"/>
      <c r="CLD37" s="25"/>
      <c r="CLE37" s="25"/>
      <c r="CLF37" s="25"/>
      <c r="CLG37" s="25"/>
      <c r="CLH37" s="25"/>
      <c r="CLI37" s="25"/>
      <c r="CLJ37" s="25"/>
      <c r="CLK37" s="25"/>
      <c r="CLL37" s="25"/>
      <c r="CLM37" s="25"/>
      <c r="CLN37" s="25"/>
      <c r="CLO37" s="25"/>
      <c r="CLP37" s="25"/>
      <c r="CLQ37" s="25"/>
      <c r="CLR37" s="25"/>
      <c r="CLS37" s="25"/>
      <c r="CLT37" s="25"/>
      <c r="CLU37" s="25"/>
      <c r="CLV37" s="25"/>
      <c r="CLW37" s="25"/>
      <c r="CLX37" s="25"/>
      <c r="CLY37" s="25"/>
      <c r="CLZ37" s="25"/>
      <c r="CMA37" s="25"/>
      <c r="CMB37" s="25"/>
      <c r="CMC37" s="25"/>
      <c r="CMD37" s="25"/>
      <c r="CME37" s="25"/>
      <c r="CMF37" s="25"/>
      <c r="CMG37" s="25"/>
      <c r="CMH37" s="25"/>
      <c r="CMI37" s="25"/>
      <c r="CMJ37" s="25"/>
      <c r="CMK37" s="25"/>
      <c r="CML37" s="25"/>
      <c r="CMM37" s="25"/>
      <c r="CMN37" s="25"/>
      <c r="CMO37" s="25"/>
      <c r="CMP37" s="25"/>
      <c r="CMQ37" s="25"/>
      <c r="CMR37" s="25"/>
      <c r="CMS37" s="25"/>
      <c r="CMT37" s="25"/>
      <c r="CMU37" s="25"/>
      <c r="CMV37" s="25"/>
      <c r="CMW37" s="25"/>
      <c r="CMX37" s="25"/>
      <c r="CMY37" s="25"/>
      <c r="CMZ37" s="25"/>
      <c r="CNA37" s="25"/>
      <c r="CNB37" s="25"/>
      <c r="CNC37" s="25"/>
      <c r="CND37" s="25"/>
      <c r="CNE37" s="25"/>
      <c r="CNF37" s="25"/>
      <c r="CNG37" s="25"/>
      <c r="CNH37" s="25"/>
      <c r="CNI37" s="25"/>
      <c r="CNJ37" s="25"/>
      <c r="CNK37" s="25"/>
      <c r="CNL37" s="25"/>
      <c r="CNM37" s="25"/>
      <c r="CNN37" s="25"/>
      <c r="CNO37" s="25"/>
      <c r="CNP37" s="25"/>
      <c r="CNQ37" s="25"/>
      <c r="CNR37" s="25"/>
      <c r="CNS37" s="25"/>
      <c r="CNT37" s="25"/>
      <c r="CNU37" s="25"/>
      <c r="CNV37" s="25"/>
      <c r="CNW37" s="25"/>
      <c r="CNX37" s="25"/>
      <c r="CNY37" s="25"/>
      <c r="CNZ37" s="25"/>
      <c r="COA37" s="25"/>
      <c r="COB37" s="25"/>
      <c r="COC37" s="25"/>
      <c r="COD37" s="25"/>
      <c r="COE37" s="25"/>
      <c r="COF37" s="25"/>
      <c r="COG37" s="25"/>
      <c r="COH37" s="25"/>
      <c r="COI37" s="25"/>
      <c r="COJ37" s="25"/>
      <c r="COK37" s="25"/>
      <c r="COL37" s="25"/>
      <c r="COM37" s="25"/>
      <c r="CON37" s="25"/>
      <c r="COO37" s="25"/>
      <c r="COP37" s="25"/>
      <c r="COQ37" s="25"/>
      <c r="COR37" s="25"/>
      <c r="COS37" s="25"/>
      <c r="COT37" s="25"/>
      <c r="COU37" s="25"/>
      <c r="COV37" s="25"/>
      <c r="COW37" s="25"/>
      <c r="COX37" s="25"/>
      <c r="COY37" s="25"/>
      <c r="COZ37" s="25"/>
      <c r="CPA37" s="25"/>
      <c r="CPB37" s="25"/>
      <c r="CPC37" s="25"/>
      <c r="CPD37" s="25"/>
      <c r="CPE37" s="25"/>
      <c r="CPF37" s="25"/>
      <c r="CPG37" s="25"/>
      <c r="CPH37" s="25"/>
      <c r="CPI37" s="25"/>
      <c r="CPJ37" s="25"/>
      <c r="CPK37" s="25"/>
      <c r="CPL37" s="25"/>
      <c r="CPM37" s="25"/>
      <c r="CPN37" s="25"/>
      <c r="CPO37" s="25"/>
      <c r="CPP37" s="25"/>
      <c r="CPQ37" s="25"/>
      <c r="CPR37" s="25"/>
      <c r="CPS37" s="25"/>
      <c r="CPT37" s="25"/>
      <c r="CPU37" s="25"/>
      <c r="CPV37" s="25"/>
      <c r="CPW37" s="25"/>
      <c r="CPX37" s="25"/>
      <c r="CPY37" s="25"/>
      <c r="CPZ37" s="25"/>
      <c r="CQA37" s="25"/>
      <c r="CQB37" s="25"/>
      <c r="CQC37" s="25"/>
      <c r="CQD37" s="25"/>
      <c r="CQE37" s="25"/>
      <c r="CQF37" s="25"/>
      <c r="CQG37" s="25"/>
      <c r="CQH37" s="25"/>
      <c r="CQI37" s="25"/>
      <c r="CQJ37" s="25"/>
      <c r="CQK37" s="25"/>
      <c r="CQL37" s="25"/>
      <c r="CQM37" s="25"/>
      <c r="CQN37" s="25"/>
      <c r="CQO37" s="25"/>
      <c r="CQP37" s="25"/>
      <c r="CQQ37" s="25"/>
      <c r="CQR37" s="25"/>
      <c r="CQS37" s="25"/>
      <c r="CQT37" s="25"/>
      <c r="CQU37" s="25"/>
      <c r="CQV37" s="25"/>
      <c r="CQW37" s="25"/>
      <c r="CQX37" s="25"/>
      <c r="CQY37" s="25"/>
      <c r="CQZ37" s="25"/>
      <c r="CRA37" s="25"/>
      <c r="CRB37" s="25"/>
      <c r="CRC37" s="25"/>
      <c r="CRD37" s="25"/>
      <c r="CRE37" s="25"/>
      <c r="CRF37" s="25"/>
      <c r="CRG37" s="25"/>
      <c r="CRH37" s="25"/>
      <c r="CRI37" s="25"/>
      <c r="CRJ37" s="25"/>
      <c r="CRK37" s="25"/>
      <c r="CRL37" s="25"/>
      <c r="CRM37" s="25"/>
      <c r="CRN37" s="25"/>
      <c r="CRO37" s="25"/>
      <c r="CRP37" s="25"/>
      <c r="CRQ37" s="25"/>
      <c r="CRR37" s="25"/>
      <c r="CRS37" s="25"/>
      <c r="CRT37" s="25"/>
      <c r="CRU37" s="25"/>
      <c r="CRV37" s="25"/>
      <c r="CRW37" s="25"/>
      <c r="CRX37" s="25"/>
      <c r="CRY37" s="25"/>
      <c r="CRZ37" s="25"/>
      <c r="CSA37" s="25"/>
      <c r="CSB37" s="25"/>
      <c r="CSC37" s="25"/>
      <c r="CSD37" s="25"/>
      <c r="CSE37" s="25"/>
      <c r="CSF37" s="25"/>
      <c r="CSG37" s="25"/>
      <c r="CSH37" s="25"/>
      <c r="CSI37" s="25"/>
      <c r="CSJ37" s="25"/>
      <c r="CSK37" s="25"/>
      <c r="CSL37" s="25"/>
      <c r="CSM37" s="25"/>
      <c r="CSN37" s="25"/>
      <c r="CSO37" s="25"/>
      <c r="CSP37" s="25"/>
      <c r="CSQ37" s="25"/>
      <c r="CSR37" s="25"/>
      <c r="CSS37" s="25"/>
      <c r="CST37" s="25"/>
      <c r="CSU37" s="25"/>
      <c r="CSV37" s="25"/>
      <c r="CSW37" s="25"/>
      <c r="CSX37" s="25"/>
      <c r="CSY37" s="25"/>
      <c r="CSZ37" s="25"/>
      <c r="CTA37" s="25"/>
      <c r="CTB37" s="25"/>
      <c r="CTC37" s="25"/>
      <c r="CTD37" s="25"/>
      <c r="CTE37" s="25"/>
      <c r="CTF37" s="25"/>
      <c r="CTG37" s="25"/>
      <c r="CTH37" s="25"/>
      <c r="CTI37" s="25"/>
      <c r="CTJ37" s="25"/>
      <c r="CTK37" s="25"/>
      <c r="CTL37" s="25"/>
      <c r="CTM37" s="25"/>
      <c r="CTN37" s="25"/>
      <c r="CTO37" s="25"/>
      <c r="CTP37" s="25"/>
      <c r="CTQ37" s="25"/>
      <c r="CTR37" s="25"/>
      <c r="CTS37" s="25"/>
      <c r="CTT37" s="25"/>
      <c r="CTU37" s="25"/>
      <c r="CTV37" s="25"/>
      <c r="CTW37" s="25"/>
      <c r="CTX37" s="25"/>
      <c r="CTY37" s="25"/>
      <c r="CTZ37" s="25"/>
      <c r="CUA37" s="25"/>
      <c r="CUB37" s="25"/>
      <c r="CUC37" s="25"/>
      <c r="CUD37" s="25"/>
      <c r="CUE37" s="25"/>
      <c r="CUF37" s="25"/>
      <c r="CUG37" s="25"/>
      <c r="CUH37" s="25"/>
      <c r="CUI37" s="25"/>
      <c r="CUJ37" s="25"/>
      <c r="CUK37" s="25"/>
      <c r="CUL37" s="25"/>
      <c r="CUM37" s="25"/>
      <c r="CUN37" s="25"/>
      <c r="CUO37" s="25"/>
      <c r="CUP37" s="25"/>
      <c r="CUQ37" s="25"/>
      <c r="CUR37" s="25"/>
      <c r="CUS37" s="25"/>
      <c r="CUT37" s="25"/>
      <c r="CUU37" s="25"/>
      <c r="CUV37" s="25"/>
      <c r="CUW37" s="25"/>
      <c r="CUX37" s="25"/>
      <c r="CUY37" s="25"/>
      <c r="CUZ37" s="25"/>
      <c r="CVA37" s="25"/>
      <c r="CVB37" s="25"/>
      <c r="CVC37" s="25"/>
      <c r="CVD37" s="25"/>
      <c r="CVE37" s="25"/>
      <c r="CVF37" s="25"/>
      <c r="CVG37" s="25"/>
      <c r="CVH37" s="25"/>
      <c r="CVI37" s="25"/>
      <c r="CVJ37" s="25"/>
      <c r="CVK37" s="25"/>
      <c r="CVL37" s="25"/>
      <c r="CVM37" s="25"/>
      <c r="CVN37" s="25"/>
      <c r="CVO37" s="25"/>
      <c r="CVP37" s="25"/>
      <c r="CVQ37" s="25"/>
      <c r="CVR37" s="25"/>
      <c r="CVS37" s="25"/>
      <c r="CVT37" s="25"/>
      <c r="CVU37" s="25"/>
      <c r="CVV37" s="25"/>
      <c r="CVW37" s="25"/>
      <c r="CVX37" s="25"/>
      <c r="CVY37" s="25"/>
      <c r="CVZ37" s="25"/>
      <c r="CWA37" s="25"/>
      <c r="CWB37" s="25"/>
      <c r="CWC37" s="25"/>
      <c r="CWD37" s="25"/>
      <c r="CWE37" s="25"/>
      <c r="CWF37" s="25"/>
      <c r="CWG37" s="25"/>
      <c r="CWH37" s="25"/>
      <c r="CWI37" s="25"/>
      <c r="CWJ37" s="25"/>
      <c r="CWK37" s="25"/>
      <c r="CWL37" s="25"/>
      <c r="CWM37" s="25"/>
      <c r="CWN37" s="25"/>
      <c r="CWO37" s="25"/>
      <c r="CWP37" s="25"/>
      <c r="CWQ37" s="25"/>
      <c r="CWR37" s="25"/>
      <c r="CWS37" s="25"/>
      <c r="CWT37" s="25"/>
      <c r="CWU37" s="25"/>
      <c r="CWV37" s="25"/>
      <c r="CWW37" s="25"/>
      <c r="CWX37" s="25"/>
      <c r="CWY37" s="25"/>
      <c r="CWZ37" s="25"/>
      <c r="CXA37" s="25"/>
      <c r="CXB37" s="25"/>
      <c r="CXC37" s="25"/>
      <c r="CXD37" s="25"/>
      <c r="CXE37" s="25"/>
      <c r="CXF37" s="25"/>
      <c r="CXG37" s="25"/>
      <c r="CXH37" s="25"/>
      <c r="CXI37" s="25"/>
      <c r="CXJ37" s="25"/>
      <c r="CXK37" s="25"/>
      <c r="CXL37" s="25"/>
      <c r="CXM37" s="25"/>
      <c r="CXN37" s="25"/>
      <c r="CXO37" s="25"/>
      <c r="CXP37" s="25"/>
      <c r="CXQ37" s="25"/>
      <c r="CXR37" s="25"/>
      <c r="CXS37" s="25"/>
      <c r="CXT37" s="25"/>
      <c r="CXU37" s="25"/>
      <c r="CXV37" s="25"/>
      <c r="CXW37" s="25"/>
      <c r="CXX37" s="25"/>
      <c r="CXY37" s="25"/>
      <c r="CXZ37" s="25"/>
      <c r="CYA37" s="25"/>
      <c r="CYB37" s="25"/>
      <c r="CYC37" s="25"/>
      <c r="CYD37" s="25"/>
      <c r="CYE37" s="25"/>
      <c r="CYF37" s="25"/>
      <c r="CYG37" s="25"/>
      <c r="CYH37" s="25"/>
      <c r="CYI37" s="25"/>
      <c r="CYJ37" s="25"/>
      <c r="CYK37" s="25"/>
      <c r="CYL37" s="25"/>
      <c r="CYM37" s="25"/>
      <c r="CYN37" s="25"/>
      <c r="CYO37" s="25"/>
      <c r="CYP37" s="25"/>
      <c r="CYQ37" s="25"/>
      <c r="CYR37" s="25"/>
      <c r="CYS37" s="25"/>
      <c r="CYT37" s="25"/>
      <c r="CYU37" s="25"/>
      <c r="CYV37" s="25"/>
      <c r="CYW37" s="25"/>
      <c r="CYX37" s="25"/>
      <c r="CYY37" s="25"/>
      <c r="CYZ37" s="25"/>
      <c r="CZA37" s="25"/>
      <c r="CZB37" s="25"/>
      <c r="CZC37" s="25"/>
      <c r="CZD37" s="25"/>
      <c r="CZE37" s="25"/>
      <c r="CZF37" s="25"/>
      <c r="CZG37" s="25"/>
      <c r="CZH37" s="25"/>
      <c r="CZI37" s="25"/>
      <c r="CZJ37" s="25"/>
      <c r="CZK37" s="25"/>
      <c r="CZL37" s="25"/>
      <c r="CZM37" s="25"/>
      <c r="CZN37" s="25"/>
      <c r="CZO37" s="25"/>
      <c r="CZP37" s="25"/>
      <c r="CZQ37" s="25"/>
      <c r="CZR37" s="25"/>
      <c r="CZS37" s="25"/>
      <c r="CZT37" s="25"/>
      <c r="CZU37" s="25"/>
      <c r="CZV37" s="25"/>
      <c r="CZW37" s="25"/>
      <c r="CZX37" s="25"/>
      <c r="CZY37" s="25"/>
      <c r="CZZ37" s="25"/>
      <c r="DAA37" s="25"/>
      <c r="DAB37" s="25"/>
      <c r="DAC37" s="25"/>
      <c r="DAD37" s="25"/>
      <c r="DAE37" s="25"/>
      <c r="DAF37" s="25"/>
      <c r="DAG37" s="25"/>
      <c r="DAH37" s="25"/>
      <c r="DAI37" s="25"/>
      <c r="DAJ37" s="25"/>
      <c r="DAK37" s="25"/>
      <c r="DAL37" s="25"/>
      <c r="DAM37" s="25"/>
      <c r="DAN37" s="25"/>
      <c r="DAO37" s="25"/>
      <c r="DAP37" s="25"/>
      <c r="DAQ37" s="25"/>
      <c r="DAR37" s="25"/>
      <c r="DAS37" s="25"/>
      <c r="DAT37" s="25"/>
      <c r="DAU37" s="25"/>
      <c r="DAV37" s="25"/>
      <c r="DAW37" s="25"/>
      <c r="DAX37" s="25"/>
      <c r="DAY37" s="25"/>
      <c r="DAZ37" s="25"/>
      <c r="DBA37" s="25"/>
      <c r="DBB37" s="25"/>
      <c r="DBC37" s="25"/>
      <c r="DBD37" s="25"/>
      <c r="DBE37" s="25"/>
      <c r="DBF37" s="25"/>
      <c r="DBG37" s="25"/>
      <c r="DBH37" s="25"/>
      <c r="DBI37" s="25"/>
      <c r="DBJ37" s="25"/>
      <c r="DBK37" s="25"/>
      <c r="DBL37" s="25"/>
      <c r="DBM37" s="25"/>
      <c r="DBN37" s="25"/>
      <c r="DBO37" s="25"/>
      <c r="DBP37" s="25"/>
      <c r="DBQ37" s="25"/>
      <c r="DBR37" s="25"/>
      <c r="DBS37" s="25"/>
      <c r="DBT37" s="25"/>
      <c r="DBU37" s="25"/>
      <c r="DBV37" s="25"/>
      <c r="DBW37" s="25"/>
      <c r="DBX37" s="25"/>
      <c r="DBY37" s="25"/>
      <c r="DBZ37" s="25"/>
      <c r="DCA37" s="25"/>
      <c r="DCB37" s="25"/>
      <c r="DCC37" s="25"/>
      <c r="DCD37" s="25"/>
      <c r="DCE37" s="25"/>
      <c r="DCF37" s="25"/>
      <c r="DCG37" s="25"/>
      <c r="DCH37" s="25"/>
      <c r="DCI37" s="25"/>
      <c r="DCJ37" s="25"/>
      <c r="DCK37" s="25"/>
      <c r="DCL37" s="25"/>
      <c r="DCM37" s="25"/>
      <c r="DCN37" s="25"/>
      <c r="DCO37" s="25"/>
      <c r="DCP37" s="25"/>
      <c r="DCQ37" s="25"/>
      <c r="DCR37" s="25"/>
      <c r="DCS37" s="25"/>
      <c r="DCT37" s="25"/>
      <c r="DCU37" s="25"/>
      <c r="DCV37" s="25"/>
      <c r="DCW37" s="25"/>
      <c r="DCX37" s="25"/>
      <c r="DCY37" s="25"/>
      <c r="DCZ37" s="25"/>
      <c r="DDA37" s="25"/>
      <c r="DDB37" s="25"/>
      <c r="DDC37" s="25"/>
      <c r="DDD37" s="25"/>
      <c r="DDE37" s="25"/>
      <c r="DDF37" s="25"/>
      <c r="DDG37" s="25"/>
      <c r="DDH37" s="25"/>
      <c r="DDI37" s="25"/>
      <c r="DDJ37" s="25"/>
      <c r="DDK37" s="25"/>
      <c r="DDL37" s="25"/>
      <c r="DDM37" s="25"/>
      <c r="DDN37" s="25"/>
      <c r="DDO37" s="25"/>
      <c r="DDP37" s="25"/>
      <c r="DDQ37" s="25"/>
      <c r="DDR37" s="25"/>
      <c r="DDS37" s="25"/>
      <c r="DDT37" s="25"/>
      <c r="DDU37" s="25"/>
      <c r="DDV37" s="25"/>
      <c r="DDW37" s="25"/>
      <c r="DDX37" s="25"/>
      <c r="DDY37" s="25"/>
      <c r="DDZ37" s="25"/>
      <c r="DEA37" s="25"/>
      <c r="DEB37" s="25"/>
      <c r="DEC37" s="25"/>
      <c r="DED37" s="25"/>
      <c r="DEE37" s="25"/>
      <c r="DEF37" s="25"/>
      <c r="DEG37" s="25"/>
      <c r="DEH37" s="25"/>
      <c r="DEI37" s="25"/>
      <c r="DEJ37" s="25"/>
      <c r="DEK37" s="25"/>
      <c r="DEL37" s="25"/>
      <c r="DEM37" s="25"/>
      <c r="DEN37" s="25"/>
      <c r="DEO37" s="25"/>
      <c r="DEP37" s="25"/>
      <c r="DEQ37" s="25"/>
      <c r="DER37" s="25"/>
      <c r="DES37" s="25"/>
      <c r="DET37" s="25"/>
      <c r="DEU37" s="25"/>
      <c r="DEV37" s="25"/>
      <c r="DEW37" s="25"/>
      <c r="DEX37" s="25"/>
      <c r="DEY37" s="25"/>
      <c r="DEZ37" s="25"/>
      <c r="DFA37" s="25"/>
      <c r="DFB37" s="25"/>
      <c r="DFC37" s="25"/>
      <c r="DFD37" s="25"/>
      <c r="DFE37" s="25"/>
      <c r="DFF37" s="25"/>
      <c r="DFG37" s="25"/>
      <c r="DFH37" s="25"/>
      <c r="DFI37" s="25"/>
      <c r="DFJ37" s="25"/>
      <c r="DFK37" s="25"/>
      <c r="DFL37" s="25"/>
      <c r="DFM37" s="25"/>
      <c r="DFN37" s="25"/>
      <c r="DFO37" s="25"/>
      <c r="DFP37" s="25"/>
      <c r="DFQ37" s="25"/>
      <c r="DFR37" s="25"/>
      <c r="DFS37" s="25"/>
      <c r="DFT37" s="25"/>
      <c r="DFU37" s="25"/>
      <c r="DFV37" s="25"/>
      <c r="DFW37" s="25"/>
      <c r="DFX37" s="25"/>
      <c r="DFY37" s="25"/>
      <c r="DFZ37" s="25"/>
      <c r="DGA37" s="25"/>
      <c r="DGB37" s="25"/>
      <c r="DGC37" s="25"/>
      <c r="DGD37" s="25"/>
      <c r="DGE37" s="25"/>
      <c r="DGF37" s="25"/>
      <c r="DGG37" s="25"/>
      <c r="DGH37" s="25"/>
      <c r="DGI37" s="25"/>
      <c r="DGJ37" s="25"/>
      <c r="DGK37" s="25"/>
      <c r="DGL37" s="25"/>
      <c r="DGM37" s="25"/>
      <c r="DGN37" s="25"/>
      <c r="DGO37" s="25"/>
      <c r="DGP37" s="25"/>
      <c r="DGQ37" s="25"/>
      <c r="DGR37" s="25"/>
      <c r="DGS37" s="25"/>
      <c r="DGT37" s="25"/>
      <c r="DGU37" s="25"/>
      <c r="DGV37" s="25"/>
      <c r="DGW37" s="25"/>
      <c r="DGX37" s="25"/>
      <c r="DGY37" s="25"/>
      <c r="DGZ37" s="25"/>
      <c r="DHA37" s="25"/>
      <c r="DHB37" s="25"/>
      <c r="DHC37" s="25"/>
      <c r="DHD37" s="25"/>
      <c r="DHE37" s="25"/>
      <c r="DHF37" s="25"/>
      <c r="DHG37" s="25"/>
      <c r="DHH37" s="25"/>
      <c r="DHI37" s="25"/>
      <c r="DHJ37" s="25"/>
      <c r="DHK37" s="25"/>
      <c r="DHL37" s="25"/>
      <c r="DHM37" s="25"/>
      <c r="DHN37" s="25"/>
      <c r="DHO37" s="25"/>
      <c r="DHP37" s="25"/>
      <c r="DHQ37" s="25"/>
      <c r="DHR37" s="25"/>
      <c r="DHS37" s="25"/>
      <c r="DHT37" s="25"/>
      <c r="DHU37" s="25"/>
      <c r="DHV37" s="25"/>
      <c r="DHW37" s="25"/>
      <c r="DHX37" s="25"/>
      <c r="DHY37" s="25"/>
      <c r="DHZ37" s="25"/>
      <c r="DIA37" s="25"/>
      <c r="DIB37" s="25"/>
      <c r="DIC37" s="25"/>
      <c r="DID37" s="25"/>
      <c r="DIE37" s="25"/>
      <c r="DIF37" s="25"/>
      <c r="DIG37" s="25"/>
      <c r="DIH37" s="25"/>
      <c r="DII37" s="25"/>
      <c r="DIJ37" s="25"/>
      <c r="DIK37" s="25"/>
      <c r="DIL37" s="25"/>
      <c r="DIM37" s="25"/>
      <c r="DIN37" s="25"/>
      <c r="DIO37" s="25"/>
      <c r="DIP37" s="25"/>
      <c r="DIQ37" s="25"/>
      <c r="DIR37" s="25"/>
      <c r="DIS37" s="25"/>
      <c r="DIT37" s="25"/>
      <c r="DIU37" s="25"/>
      <c r="DIV37" s="25"/>
      <c r="DIW37" s="25"/>
      <c r="DIX37" s="25"/>
      <c r="DIY37" s="25"/>
      <c r="DIZ37" s="25"/>
      <c r="DJA37" s="25"/>
      <c r="DJB37" s="25"/>
      <c r="DJC37" s="25"/>
      <c r="DJD37" s="25"/>
      <c r="DJE37" s="25"/>
      <c r="DJF37" s="25"/>
      <c r="DJG37" s="25"/>
      <c r="DJH37" s="25"/>
      <c r="DJI37" s="25"/>
      <c r="DJJ37" s="25"/>
      <c r="DJK37" s="25"/>
      <c r="DJL37" s="25"/>
      <c r="DJM37" s="25"/>
      <c r="DJN37" s="25"/>
      <c r="DJO37" s="25"/>
      <c r="DJP37" s="25"/>
      <c r="DJQ37" s="25"/>
      <c r="DJR37" s="25"/>
      <c r="DJS37" s="25"/>
      <c r="DJT37" s="25"/>
      <c r="DJU37" s="25"/>
      <c r="DJV37" s="25"/>
      <c r="DJW37" s="25"/>
      <c r="DJX37" s="25"/>
      <c r="DJY37" s="25"/>
      <c r="DJZ37" s="25"/>
      <c r="DKA37" s="25"/>
      <c r="DKB37" s="25"/>
      <c r="DKC37" s="25"/>
      <c r="DKD37" s="25"/>
      <c r="DKE37" s="25"/>
      <c r="DKF37" s="25"/>
      <c r="DKG37" s="25"/>
      <c r="DKH37" s="25"/>
      <c r="DKI37" s="25"/>
      <c r="DKJ37" s="25"/>
      <c r="DKK37" s="25"/>
      <c r="DKL37" s="25"/>
      <c r="DKM37" s="25"/>
      <c r="DKN37" s="25"/>
      <c r="DKO37" s="25"/>
      <c r="DKP37" s="25"/>
      <c r="DKQ37" s="25"/>
      <c r="DKR37" s="25"/>
      <c r="DKS37" s="25"/>
      <c r="DKT37" s="25"/>
      <c r="DKU37" s="25"/>
      <c r="DKV37" s="25"/>
      <c r="DKW37" s="25"/>
      <c r="DKX37" s="25"/>
      <c r="DKY37" s="25"/>
      <c r="DKZ37" s="25"/>
      <c r="DLA37" s="25"/>
      <c r="DLB37" s="25"/>
      <c r="DLC37" s="25"/>
      <c r="DLD37" s="25"/>
      <c r="DLE37" s="25"/>
      <c r="DLF37" s="25"/>
      <c r="DLG37" s="25"/>
      <c r="DLH37" s="25"/>
      <c r="DLI37" s="25"/>
      <c r="DLJ37" s="25"/>
      <c r="DLK37" s="25"/>
      <c r="DLL37" s="25"/>
      <c r="DLM37" s="25"/>
      <c r="DLN37" s="25"/>
      <c r="DLO37" s="25"/>
      <c r="DLP37" s="25"/>
      <c r="DLQ37" s="25"/>
      <c r="DLR37" s="25"/>
      <c r="DLS37" s="25"/>
      <c r="DLT37" s="25"/>
      <c r="DLU37" s="25"/>
      <c r="DLV37" s="25"/>
      <c r="DLW37" s="25"/>
      <c r="DLX37" s="25"/>
      <c r="DLY37" s="25"/>
      <c r="DLZ37" s="25"/>
      <c r="DMA37" s="25"/>
      <c r="DMB37" s="25"/>
      <c r="DMC37" s="25"/>
      <c r="DMD37" s="25"/>
      <c r="DME37" s="25"/>
      <c r="DMF37" s="25"/>
      <c r="DMG37" s="25"/>
      <c r="DMH37" s="25"/>
      <c r="DMI37" s="25"/>
      <c r="DMJ37" s="25"/>
      <c r="DMK37" s="25"/>
      <c r="DML37" s="25"/>
      <c r="DMM37" s="25"/>
      <c r="DMN37" s="25"/>
      <c r="DMO37" s="25"/>
      <c r="DMP37" s="25"/>
      <c r="DMQ37" s="25"/>
      <c r="DMR37" s="25"/>
      <c r="DMS37" s="25"/>
      <c r="DMT37" s="25"/>
      <c r="DMU37" s="25"/>
      <c r="DMV37" s="25"/>
      <c r="DMW37" s="25"/>
      <c r="DMX37" s="25"/>
      <c r="DMY37" s="25"/>
      <c r="DMZ37" s="25"/>
      <c r="DNA37" s="25"/>
      <c r="DNB37" s="25"/>
      <c r="DNC37" s="25"/>
      <c r="DND37" s="25"/>
      <c r="DNE37" s="25"/>
      <c r="DNF37" s="25"/>
      <c r="DNG37" s="25"/>
      <c r="DNH37" s="25"/>
      <c r="DNI37" s="25"/>
      <c r="DNJ37" s="25"/>
      <c r="DNK37" s="25"/>
      <c r="DNL37" s="25"/>
      <c r="DNM37" s="25"/>
      <c r="DNN37" s="25"/>
      <c r="DNO37" s="25"/>
      <c r="DNP37" s="25"/>
      <c r="DNQ37" s="25"/>
      <c r="DNR37" s="25"/>
      <c r="DNS37" s="25"/>
      <c r="DNT37" s="25"/>
      <c r="DNU37" s="25"/>
      <c r="DNV37" s="25"/>
      <c r="DNW37" s="25"/>
      <c r="DNX37" s="25"/>
      <c r="DNY37" s="25"/>
      <c r="DNZ37" s="25"/>
      <c r="DOA37" s="25"/>
      <c r="DOB37" s="25"/>
      <c r="DOC37" s="25"/>
      <c r="DOD37" s="25"/>
      <c r="DOE37" s="25"/>
      <c r="DOF37" s="25"/>
      <c r="DOG37" s="25"/>
      <c r="DOH37" s="25"/>
      <c r="DOI37" s="25"/>
      <c r="DOJ37" s="25"/>
      <c r="DOK37" s="25"/>
      <c r="DOL37" s="25"/>
      <c r="DOM37" s="25"/>
      <c r="DON37" s="25"/>
      <c r="DOO37" s="25"/>
      <c r="DOP37" s="25"/>
      <c r="DOQ37" s="25"/>
      <c r="DOR37" s="25"/>
      <c r="DOS37" s="25"/>
      <c r="DOT37" s="25"/>
      <c r="DOU37" s="25"/>
      <c r="DOV37" s="25"/>
      <c r="DOW37" s="25"/>
      <c r="DOX37" s="25"/>
      <c r="DOY37" s="25"/>
      <c r="DOZ37" s="25"/>
      <c r="DPA37" s="25"/>
      <c r="DPB37" s="25"/>
      <c r="DPC37" s="25"/>
      <c r="DPD37" s="25"/>
      <c r="DPE37" s="25"/>
      <c r="DPF37" s="25"/>
      <c r="DPG37" s="25"/>
      <c r="DPH37" s="25"/>
      <c r="DPI37" s="25"/>
      <c r="DPJ37" s="25"/>
      <c r="DPK37" s="25"/>
      <c r="DPL37" s="25"/>
      <c r="DPM37" s="25"/>
      <c r="DPN37" s="25"/>
      <c r="DPO37" s="25"/>
      <c r="DPP37" s="25"/>
      <c r="DPQ37" s="25"/>
      <c r="DPR37" s="25"/>
      <c r="DPS37" s="25"/>
      <c r="DPT37" s="25"/>
      <c r="DPU37" s="25"/>
      <c r="DPV37" s="25"/>
      <c r="DPW37" s="25"/>
      <c r="DPX37" s="25"/>
      <c r="DPY37" s="25"/>
      <c r="DPZ37" s="25"/>
      <c r="DQA37" s="25"/>
      <c r="DQB37" s="25"/>
      <c r="DQC37" s="25"/>
      <c r="DQD37" s="25"/>
      <c r="DQE37" s="25"/>
      <c r="DQF37" s="25"/>
      <c r="DQG37" s="25"/>
      <c r="DQH37" s="25"/>
      <c r="DQI37" s="25"/>
      <c r="DQJ37" s="25"/>
      <c r="DQK37" s="25"/>
      <c r="DQL37" s="25"/>
      <c r="DQM37" s="25"/>
      <c r="DQN37" s="25"/>
      <c r="DQO37" s="25"/>
      <c r="DQP37" s="25"/>
      <c r="DQQ37" s="25"/>
      <c r="DQR37" s="25"/>
      <c r="DQS37" s="25"/>
      <c r="DQT37" s="25"/>
      <c r="DQU37" s="25"/>
      <c r="DQV37" s="25"/>
      <c r="DQW37" s="25"/>
      <c r="DQX37" s="25"/>
      <c r="DQY37" s="25"/>
      <c r="DQZ37" s="25"/>
      <c r="DRA37" s="25"/>
      <c r="DRB37" s="25"/>
      <c r="DRC37" s="25"/>
      <c r="DRD37" s="25"/>
      <c r="DRE37" s="25"/>
      <c r="DRF37" s="25"/>
      <c r="DRG37" s="25"/>
      <c r="DRH37" s="25"/>
      <c r="DRI37" s="25"/>
      <c r="DRJ37" s="25"/>
      <c r="DRK37" s="25"/>
      <c r="DRL37" s="25"/>
      <c r="DRM37" s="25"/>
      <c r="DRN37" s="25"/>
      <c r="DRO37" s="25"/>
      <c r="DRP37" s="25"/>
      <c r="DRQ37" s="25"/>
      <c r="DRR37" s="25"/>
      <c r="DRS37" s="25"/>
      <c r="DRT37" s="25"/>
      <c r="DRU37" s="25"/>
      <c r="DRV37" s="25"/>
      <c r="DRW37" s="25"/>
      <c r="DRX37" s="25"/>
      <c r="DRY37" s="25"/>
      <c r="DRZ37" s="25"/>
      <c r="DSA37" s="25"/>
      <c r="DSB37" s="25"/>
      <c r="DSC37" s="25"/>
      <c r="DSD37" s="25"/>
      <c r="DSE37" s="25"/>
      <c r="DSF37" s="25"/>
      <c r="DSG37" s="25"/>
      <c r="DSH37" s="25"/>
      <c r="DSI37" s="25"/>
      <c r="DSJ37" s="25"/>
      <c r="DSK37" s="25"/>
      <c r="DSL37" s="25"/>
      <c r="DSM37" s="25"/>
      <c r="DSN37" s="25"/>
      <c r="DSO37" s="25"/>
      <c r="DSP37" s="25"/>
      <c r="DSQ37" s="25"/>
      <c r="DSR37" s="25"/>
      <c r="DSS37" s="25"/>
      <c r="DST37" s="25"/>
      <c r="DSU37" s="25"/>
      <c r="DSV37" s="25"/>
      <c r="DSW37" s="25"/>
      <c r="DSX37" s="25"/>
      <c r="DSY37" s="25"/>
      <c r="DSZ37" s="25"/>
      <c r="DTA37" s="25"/>
      <c r="DTB37" s="25"/>
      <c r="DTC37" s="25"/>
      <c r="DTD37" s="25"/>
      <c r="DTE37" s="25"/>
      <c r="DTF37" s="25"/>
      <c r="DTG37" s="25"/>
      <c r="DTH37" s="25"/>
      <c r="DTI37" s="25"/>
      <c r="DTJ37" s="25"/>
      <c r="DTK37" s="25"/>
      <c r="DTL37" s="25"/>
      <c r="DTM37" s="25"/>
      <c r="DTN37" s="25"/>
      <c r="DTO37" s="25"/>
      <c r="DTP37" s="25"/>
      <c r="DTQ37" s="25"/>
      <c r="DTR37" s="25"/>
      <c r="DTS37" s="25"/>
      <c r="DTT37" s="25"/>
      <c r="DTU37" s="25"/>
      <c r="DTV37" s="25"/>
      <c r="DTW37" s="25"/>
      <c r="DTX37" s="25"/>
      <c r="DTY37" s="25"/>
      <c r="DTZ37" s="25"/>
      <c r="DUA37" s="25"/>
      <c r="DUB37" s="25"/>
      <c r="DUC37" s="25"/>
      <c r="DUD37" s="25"/>
      <c r="DUE37" s="25"/>
      <c r="DUF37" s="25"/>
      <c r="DUG37" s="25"/>
      <c r="DUH37" s="25"/>
      <c r="DUI37" s="25"/>
      <c r="DUJ37" s="25"/>
      <c r="DUK37" s="25"/>
      <c r="DUL37" s="25"/>
      <c r="DUM37" s="25"/>
      <c r="DUN37" s="25"/>
      <c r="DUO37" s="25"/>
      <c r="DUP37" s="25"/>
      <c r="DUQ37" s="25"/>
      <c r="DUR37" s="25"/>
      <c r="DUS37" s="25"/>
      <c r="DUT37" s="25"/>
      <c r="DUU37" s="25"/>
      <c r="DUV37" s="25"/>
      <c r="DUW37" s="25"/>
      <c r="DUX37" s="25"/>
      <c r="DUY37" s="25"/>
      <c r="DUZ37" s="25"/>
      <c r="DVA37" s="25"/>
      <c r="DVB37" s="25"/>
      <c r="DVC37" s="25"/>
      <c r="DVD37" s="25"/>
      <c r="DVE37" s="25"/>
      <c r="DVF37" s="25"/>
      <c r="DVG37" s="25"/>
      <c r="DVH37" s="25"/>
      <c r="DVI37" s="25"/>
      <c r="DVJ37" s="25"/>
      <c r="DVK37" s="25"/>
      <c r="DVL37" s="25"/>
      <c r="DVM37" s="25"/>
      <c r="DVN37" s="25"/>
      <c r="DVO37" s="25"/>
      <c r="DVP37" s="25"/>
      <c r="DVQ37" s="25"/>
      <c r="DVR37" s="25"/>
      <c r="DVS37" s="25"/>
      <c r="DVT37" s="25"/>
      <c r="DVU37" s="25"/>
      <c r="DVV37" s="25"/>
      <c r="DVW37" s="25"/>
      <c r="DVX37" s="25"/>
      <c r="DVY37" s="25"/>
      <c r="DVZ37" s="25"/>
      <c r="DWA37" s="25"/>
      <c r="DWB37" s="25"/>
      <c r="DWC37" s="25"/>
      <c r="DWD37" s="25"/>
      <c r="DWE37" s="25"/>
      <c r="DWF37" s="25"/>
      <c r="DWG37" s="25"/>
      <c r="DWH37" s="25"/>
      <c r="DWI37" s="25"/>
      <c r="DWJ37" s="25"/>
      <c r="DWK37" s="25"/>
      <c r="DWL37" s="25"/>
      <c r="DWM37" s="25"/>
      <c r="DWN37" s="25"/>
      <c r="DWO37" s="25"/>
      <c r="DWP37" s="25"/>
      <c r="DWQ37" s="25"/>
      <c r="DWR37" s="25"/>
      <c r="DWS37" s="25"/>
      <c r="DWT37" s="25"/>
      <c r="DWU37" s="25"/>
      <c r="DWV37" s="25"/>
      <c r="DWW37" s="25"/>
      <c r="DWX37" s="25"/>
      <c r="DWY37" s="25"/>
      <c r="DWZ37" s="25"/>
      <c r="DXA37" s="25"/>
      <c r="DXB37" s="25"/>
      <c r="DXC37" s="25"/>
      <c r="DXD37" s="25"/>
      <c r="DXE37" s="25"/>
      <c r="DXF37" s="25"/>
      <c r="DXG37" s="25"/>
      <c r="DXH37" s="25"/>
      <c r="DXI37" s="25"/>
      <c r="DXJ37" s="25"/>
      <c r="DXK37" s="25"/>
      <c r="DXL37" s="25"/>
      <c r="DXM37" s="25"/>
      <c r="DXN37" s="25"/>
      <c r="DXO37" s="25"/>
      <c r="DXP37" s="25"/>
      <c r="DXQ37" s="25"/>
      <c r="DXR37" s="25"/>
      <c r="DXS37" s="25"/>
      <c r="DXT37" s="25"/>
      <c r="DXU37" s="25"/>
      <c r="DXV37" s="25"/>
      <c r="DXW37" s="25"/>
      <c r="DXX37" s="25"/>
      <c r="DXY37" s="25"/>
      <c r="DXZ37" s="25"/>
      <c r="DYA37" s="25"/>
      <c r="DYB37" s="25"/>
      <c r="DYC37" s="25"/>
      <c r="DYD37" s="25"/>
      <c r="DYE37" s="25"/>
      <c r="DYF37" s="25"/>
      <c r="DYG37" s="25"/>
      <c r="DYH37" s="25"/>
      <c r="DYI37" s="25"/>
      <c r="DYJ37" s="25"/>
      <c r="DYK37" s="25"/>
      <c r="DYL37" s="25"/>
      <c r="DYM37" s="25"/>
      <c r="DYN37" s="25"/>
      <c r="DYO37" s="25"/>
      <c r="DYP37" s="25"/>
      <c r="DYQ37" s="25"/>
      <c r="DYR37" s="25"/>
      <c r="DYS37" s="25"/>
      <c r="DYT37" s="25"/>
      <c r="DYU37" s="25"/>
      <c r="DYV37" s="25"/>
      <c r="DYW37" s="25"/>
      <c r="DYX37" s="25"/>
      <c r="DYY37" s="25"/>
      <c r="DYZ37" s="25"/>
      <c r="DZA37" s="25"/>
      <c r="DZB37" s="25"/>
      <c r="DZC37" s="25"/>
      <c r="DZD37" s="25"/>
      <c r="DZE37" s="25"/>
      <c r="DZF37" s="25"/>
      <c r="DZG37" s="25"/>
      <c r="DZH37" s="25"/>
      <c r="DZI37" s="25"/>
      <c r="DZJ37" s="25"/>
      <c r="DZK37" s="25"/>
      <c r="DZL37" s="25"/>
      <c r="DZM37" s="25"/>
      <c r="DZN37" s="25"/>
      <c r="DZO37" s="25"/>
      <c r="DZP37" s="25"/>
      <c r="DZQ37" s="25"/>
      <c r="DZR37" s="25"/>
      <c r="DZS37" s="25"/>
      <c r="DZT37" s="25"/>
      <c r="DZU37" s="25"/>
      <c r="DZV37" s="25"/>
      <c r="DZW37" s="25"/>
      <c r="DZX37" s="25"/>
      <c r="DZY37" s="25"/>
      <c r="DZZ37" s="25"/>
      <c r="EAA37" s="25"/>
      <c r="EAB37" s="25"/>
      <c r="EAC37" s="25"/>
      <c r="EAD37" s="25"/>
      <c r="EAE37" s="25"/>
      <c r="EAF37" s="25"/>
      <c r="EAG37" s="25"/>
      <c r="EAH37" s="25"/>
      <c r="EAI37" s="25"/>
      <c r="EAJ37" s="25"/>
      <c r="EAK37" s="25"/>
      <c r="EAL37" s="25"/>
      <c r="EAM37" s="25"/>
      <c r="EAN37" s="25"/>
      <c r="EAO37" s="25"/>
      <c r="EAP37" s="25"/>
      <c r="EAQ37" s="25"/>
      <c r="EAR37" s="25"/>
      <c r="EAS37" s="25"/>
      <c r="EAT37" s="25"/>
      <c r="EAU37" s="25"/>
      <c r="EAV37" s="25"/>
      <c r="EAW37" s="25"/>
      <c r="EAX37" s="25"/>
      <c r="EAY37" s="25"/>
      <c r="EAZ37" s="25"/>
      <c r="EBA37" s="25"/>
      <c r="EBB37" s="25"/>
      <c r="EBC37" s="25"/>
      <c r="EBD37" s="25"/>
      <c r="EBE37" s="25"/>
      <c r="EBF37" s="25"/>
      <c r="EBG37" s="25"/>
      <c r="EBH37" s="25"/>
      <c r="EBI37" s="25"/>
      <c r="EBJ37" s="25"/>
      <c r="EBK37" s="25"/>
      <c r="EBL37" s="25"/>
      <c r="EBM37" s="25"/>
      <c r="EBN37" s="25"/>
      <c r="EBO37" s="25"/>
      <c r="EBP37" s="25"/>
      <c r="EBQ37" s="25"/>
      <c r="EBR37" s="25"/>
      <c r="EBS37" s="25"/>
      <c r="EBT37" s="25"/>
      <c r="EBU37" s="25"/>
      <c r="EBV37" s="25"/>
      <c r="EBW37" s="25"/>
      <c r="EBX37" s="25"/>
      <c r="EBY37" s="25"/>
      <c r="EBZ37" s="25"/>
      <c r="ECA37" s="25"/>
      <c r="ECB37" s="25"/>
      <c r="ECC37" s="25"/>
      <c r="ECD37" s="25"/>
      <c r="ECE37" s="25"/>
      <c r="ECF37" s="25"/>
      <c r="ECG37" s="25"/>
      <c r="ECH37" s="25"/>
      <c r="ECI37" s="25"/>
      <c r="ECJ37" s="25"/>
      <c r="ECK37" s="25"/>
      <c r="ECL37" s="25"/>
      <c r="ECM37" s="25"/>
      <c r="ECN37" s="25"/>
      <c r="ECO37" s="25"/>
      <c r="ECP37" s="25"/>
      <c r="ECQ37" s="25"/>
      <c r="ECR37" s="25"/>
      <c r="ECS37" s="25"/>
      <c r="ECT37" s="25"/>
      <c r="ECU37" s="25"/>
      <c r="ECV37" s="25"/>
      <c r="ECW37" s="25"/>
      <c r="ECX37" s="25"/>
      <c r="ECY37" s="25"/>
      <c r="ECZ37" s="25"/>
      <c r="EDA37" s="25"/>
      <c r="EDB37" s="25"/>
      <c r="EDC37" s="25"/>
      <c r="EDD37" s="25"/>
      <c r="EDE37" s="25"/>
      <c r="EDF37" s="25"/>
      <c r="EDG37" s="25"/>
      <c r="EDH37" s="25"/>
      <c r="EDI37" s="25"/>
      <c r="EDJ37" s="25"/>
      <c r="EDK37" s="25"/>
      <c r="EDL37" s="25"/>
      <c r="EDM37" s="25"/>
      <c r="EDN37" s="25"/>
      <c r="EDO37" s="25"/>
      <c r="EDP37" s="25"/>
      <c r="EDQ37" s="25"/>
      <c r="EDR37" s="25"/>
      <c r="EDS37" s="25"/>
      <c r="EDT37" s="25"/>
      <c r="EDU37" s="25"/>
      <c r="EDV37" s="25"/>
      <c r="EDW37" s="25"/>
      <c r="EDX37" s="25"/>
      <c r="EDY37" s="25"/>
      <c r="EDZ37" s="25"/>
      <c r="EEA37" s="25"/>
      <c r="EEB37" s="25"/>
      <c r="EEC37" s="25"/>
      <c r="EED37" s="25"/>
      <c r="EEE37" s="25"/>
      <c r="EEF37" s="25"/>
      <c r="EEG37" s="25"/>
      <c r="EEH37" s="25"/>
      <c r="EEI37" s="25"/>
      <c r="EEJ37" s="25"/>
      <c r="EEK37" s="25"/>
      <c r="EEL37" s="25"/>
      <c r="EEM37" s="25"/>
      <c r="EEN37" s="25"/>
      <c r="EEO37" s="25"/>
      <c r="EEP37" s="25"/>
      <c r="EEQ37" s="25"/>
      <c r="EER37" s="25"/>
      <c r="EES37" s="25"/>
      <c r="EET37" s="25"/>
      <c r="EEU37" s="25"/>
      <c r="EEV37" s="25"/>
      <c r="EEW37" s="25"/>
      <c r="EEX37" s="25"/>
      <c r="EEY37" s="25"/>
      <c r="EEZ37" s="25"/>
      <c r="EFA37" s="25"/>
      <c r="EFB37" s="25"/>
      <c r="EFC37" s="25"/>
      <c r="EFD37" s="25"/>
      <c r="EFE37" s="25"/>
      <c r="EFF37" s="25"/>
      <c r="EFG37" s="25"/>
      <c r="EFH37" s="25"/>
      <c r="EFI37" s="25"/>
      <c r="EFJ37" s="25"/>
      <c r="EFK37" s="25"/>
      <c r="EFL37" s="25"/>
      <c r="EFM37" s="25"/>
      <c r="EFN37" s="25"/>
      <c r="EFO37" s="25"/>
      <c r="EFP37" s="25"/>
      <c r="EFQ37" s="25"/>
      <c r="EFR37" s="25"/>
      <c r="EFS37" s="25"/>
      <c r="EFT37" s="25"/>
      <c r="EFU37" s="25"/>
      <c r="EFV37" s="25"/>
      <c r="EFW37" s="25"/>
      <c r="EFX37" s="25"/>
      <c r="EFY37" s="25"/>
      <c r="EFZ37" s="25"/>
      <c r="EGA37" s="25"/>
      <c r="EGB37" s="25"/>
      <c r="EGC37" s="25"/>
      <c r="EGD37" s="25"/>
      <c r="EGE37" s="25"/>
      <c r="EGF37" s="25"/>
      <c r="EGG37" s="25"/>
      <c r="EGH37" s="25"/>
      <c r="EGI37" s="25"/>
      <c r="EGJ37" s="25"/>
      <c r="EGK37" s="25"/>
      <c r="EGL37" s="25"/>
      <c r="EGM37" s="25"/>
      <c r="EGN37" s="25"/>
      <c r="EGO37" s="25"/>
      <c r="EGP37" s="25"/>
      <c r="EGQ37" s="25"/>
      <c r="EGR37" s="25"/>
      <c r="EGS37" s="25"/>
      <c r="EGT37" s="25"/>
      <c r="EGU37" s="25"/>
      <c r="EGV37" s="25"/>
      <c r="EGW37" s="25"/>
      <c r="EGX37" s="25"/>
      <c r="EGY37" s="25"/>
      <c r="EGZ37" s="25"/>
      <c r="EHA37" s="25"/>
      <c r="EHB37" s="25"/>
      <c r="EHC37" s="25"/>
      <c r="EHD37" s="25"/>
      <c r="EHE37" s="25"/>
      <c r="EHF37" s="25"/>
      <c r="EHG37" s="25"/>
      <c r="EHH37" s="25"/>
      <c r="EHI37" s="25"/>
      <c r="EHJ37" s="25"/>
      <c r="EHK37" s="25"/>
      <c r="EHL37" s="25"/>
      <c r="EHM37" s="25"/>
      <c r="EHN37" s="25"/>
      <c r="EHO37" s="25"/>
      <c r="EHP37" s="25"/>
      <c r="EHQ37" s="25"/>
      <c r="EHR37" s="25"/>
      <c r="EHS37" s="25"/>
      <c r="EHT37" s="25"/>
      <c r="EHU37" s="25"/>
      <c r="EHV37" s="25"/>
      <c r="EHW37" s="25"/>
      <c r="EHX37" s="25"/>
      <c r="EHY37" s="25"/>
      <c r="EHZ37" s="25"/>
      <c r="EIA37" s="25"/>
      <c r="EIB37" s="25"/>
      <c r="EIC37" s="25"/>
      <c r="EID37" s="25"/>
      <c r="EIE37" s="25"/>
      <c r="EIF37" s="25"/>
      <c r="EIG37" s="25"/>
      <c r="EIH37" s="25"/>
      <c r="EII37" s="25"/>
      <c r="EIJ37" s="25"/>
      <c r="EIK37" s="25"/>
      <c r="EIL37" s="25"/>
      <c r="EIM37" s="25"/>
      <c r="EIN37" s="25"/>
      <c r="EIO37" s="25"/>
      <c r="EIP37" s="25"/>
      <c r="EIQ37" s="25"/>
      <c r="EIR37" s="25"/>
      <c r="EIS37" s="25"/>
      <c r="EIT37" s="25"/>
      <c r="EIU37" s="25"/>
      <c r="EIV37" s="25"/>
      <c r="EIW37" s="25"/>
      <c r="EIX37" s="25"/>
      <c r="EIY37" s="25"/>
      <c r="EIZ37" s="25"/>
      <c r="EJA37" s="25"/>
      <c r="EJB37" s="25"/>
      <c r="EJC37" s="25"/>
      <c r="EJD37" s="25"/>
      <c r="EJE37" s="25"/>
      <c r="EJF37" s="25"/>
      <c r="EJG37" s="25"/>
      <c r="EJH37" s="25"/>
      <c r="EJI37" s="25"/>
      <c r="EJJ37" s="25"/>
      <c r="EJK37" s="25"/>
      <c r="EJL37" s="25"/>
      <c r="EJM37" s="25"/>
      <c r="EJN37" s="25"/>
      <c r="EJO37" s="25"/>
      <c r="EJP37" s="25"/>
      <c r="EJQ37" s="25"/>
      <c r="EJR37" s="25"/>
      <c r="EJS37" s="25"/>
      <c r="EJT37" s="25"/>
      <c r="EJU37" s="25"/>
      <c r="EJV37" s="25"/>
      <c r="EJW37" s="25"/>
      <c r="EJX37" s="25"/>
      <c r="EJY37" s="25"/>
      <c r="EJZ37" s="25"/>
      <c r="EKA37" s="25"/>
      <c r="EKB37" s="25"/>
      <c r="EKC37" s="25"/>
      <c r="EKD37" s="25"/>
      <c r="EKE37" s="25"/>
      <c r="EKF37" s="25"/>
      <c r="EKG37" s="25"/>
      <c r="EKH37" s="25"/>
      <c r="EKI37" s="25"/>
      <c r="EKJ37" s="25"/>
      <c r="EKK37" s="25"/>
      <c r="EKL37" s="25"/>
      <c r="EKM37" s="25"/>
      <c r="EKN37" s="25"/>
      <c r="EKO37" s="25"/>
      <c r="EKP37" s="25"/>
      <c r="EKQ37" s="25"/>
      <c r="EKR37" s="25"/>
      <c r="EKS37" s="25"/>
      <c r="EKT37" s="25"/>
      <c r="EKU37" s="25"/>
      <c r="EKV37" s="25"/>
      <c r="EKW37" s="25"/>
      <c r="EKX37" s="25"/>
      <c r="EKY37" s="25"/>
      <c r="EKZ37" s="25"/>
      <c r="ELA37" s="25"/>
      <c r="ELB37" s="25"/>
      <c r="ELC37" s="25"/>
      <c r="ELD37" s="25"/>
      <c r="ELE37" s="25"/>
      <c r="ELF37" s="25"/>
      <c r="ELG37" s="25"/>
      <c r="ELH37" s="25"/>
      <c r="ELI37" s="25"/>
      <c r="ELJ37" s="25"/>
      <c r="ELK37" s="25"/>
      <c r="ELL37" s="25"/>
      <c r="ELM37" s="25"/>
      <c r="ELN37" s="25"/>
      <c r="ELO37" s="25"/>
      <c r="ELP37" s="25"/>
      <c r="ELQ37" s="25"/>
      <c r="ELR37" s="25"/>
      <c r="ELS37" s="25"/>
      <c r="ELT37" s="25"/>
      <c r="ELU37" s="25"/>
      <c r="ELV37" s="25"/>
      <c r="ELW37" s="25"/>
      <c r="ELX37" s="25"/>
      <c r="ELY37" s="25"/>
      <c r="ELZ37" s="25"/>
      <c r="EMA37" s="25"/>
      <c r="EMB37" s="25"/>
      <c r="EMC37" s="25"/>
      <c r="EMD37" s="25"/>
      <c r="EME37" s="25"/>
      <c r="EMF37" s="25"/>
      <c r="EMG37" s="25"/>
      <c r="EMH37" s="25"/>
      <c r="EMI37" s="25"/>
      <c r="EMJ37" s="25"/>
      <c r="EMK37" s="25"/>
      <c r="EML37" s="25"/>
      <c r="EMM37" s="25"/>
      <c r="EMN37" s="25"/>
      <c r="EMO37" s="25"/>
      <c r="EMP37" s="25"/>
      <c r="EMQ37" s="25"/>
      <c r="EMR37" s="25"/>
      <c r="EMS37" s="25"/>
      <c r="EMT37" s="25"/>
      <c r="EMU37" s="25"/>
      <c r="EMV37" s="25"/>
      <c r="EMW37" s="25"/>
      <c r="EMX37" s="25"/>
      <c r="EMY37" s="25"/>
      <c r="EMZ37" s="25"/>
      <c r="ENA37" s="25"/>
      <c r="ENB37" s="25"/>
      <c r="ENC37" s="25"/>
      <c r="END37" s="25"/>
      <c r="ENE37" s="25"/>
      <c r="ENF37" s="25"/>
      <c r="ENG37" s="25"/>
      <c r="ENH37" s="25"/>
      <c r="ENI37" s="25"/>
      <c r="ENJ37" s="25"/>
      <c r="ENK37" s="25"/>
      <c r="ENL37" s="25"/>
      <c r="ENM37" s="25"/>
      <c r="ENN37" s="25"/>
      <c r="ENO37" s="25"/>
      <c r="ENP37" s="25"/>
      <c r="ENQ37" s="25"/>
      <c r="ENR37" s="25"/>
      <c r="ENS37" s="25"/>
      <c r="ENT37" s="25"/>
      <c r="ENU37" s="25"/>
      <c r="ENV37" s="25"/>
      <c r="ENW37" s="25"/>
      <c r="ENX37" s="25"/>
      <c r="ENY37" s="25"/>
      <c r="ENZ37" s="25"/>
      <c r="EOA37" s="25"/>
      <c r="EOB37" s="25"/>
      <c r="EOC37" s="25"/>
      <c r="EOD37" s="25"/>
      <c r="EOE37" s="25"/>
      <c r="EOF37" s="25"/>
      <c r="EOG37" s="25"/>
      <c r="EOH37" s="25"/>
      <c r="EOI37" s="25"/>
      <c r="EOJ37" s="25"/>
      <c r="EOK37" s="25"/>
      <c r="EOL37" s="25"/>
      <c r="EOM37" s="25"/>
      <c r="EON37" s="25"/>
      <c r="EOO37" s="25"/>
      <c r="EOP37" s="25"/>
      <c r="EOQ37" s="25"/>
      <c r="EOR37" s="25"/>
      <c r="EOS37" s="25"/>
      <c r="EOT37" s="25"/>
      <c r="EOU37" s="25"/>
      <c r="EOV37" s="25"/>
      <c r="EOW37" s="25"/>
      <c r="EOX37" s="25"/>
      <c r="EOY37" s="25"/>
      <c r="EOZ37" s="25"/>
      <c r="EPA37" s="25"/>
      <c r="EPB37" s="25"/>
      <c r="EPC37" s="25"/>
      <c r="EPD37" s="25"/>
      <c r="EPE37" s="25"/>
      <c r="EPF37" s="25"/>
      <c r="EPG37" s="25"/>
      <c r="EPH37" s="25"/>
      <c r="EPI37" s="25"/>
      <c r="EPJ37" s="25"/>
      <c r="EPK37" s="25"/>
      <c r="EPL37" s="25"/>
      <c r="EPM37" s="25"/>
      <c r="EPN37" s="25"/>
      <c r="EPO37" s="25"/>
      <c r="EPP37" s="25"/>
      <c r="EPQ37" s="25"/>
      <c r="EPR37" s="25"/>
      <c r="EPS37" s="25"/>
      <c r="EPT37" s="25"/>
      <c r="EPU37" s="25"/>
      <c r="EPV37" s="25"/>
      <c r="EPW37" s="25"/>
      <c r="EPX37" s="25"/>
      <c r="EPY37" s="25"/>
      <c r="EPZ37" s="25"/>
      <c r="EQA37" s="25"/>
      <c r="EQB37" s="25"/>
      <c r="EQC37" s="25"/>
      <c r="EQD37" s="25"/>
      <c r="EQE37" s="25"/>
      <c r="EQF37" s="25"/>
      <c r="EQG37" s="25"/>
      <c r="EQH37" s="25"/>
      <c r="EQI37" s="25"/>
      <c r="EQJ37" s="25"/>
      <c r="EQK37" s="25"/>
      <c r="EQL37" s="25"/>
      <c r="EQM37" s="25"/>
      <c r="EQN37" s="25"/>
      <c r="EQO37" s="25"/>
      <c r="EQP37" s="25"/>
      <c r="EQQ37" s="25"/>
      <c r="EQR37" s="25"/>
      <c r="EQS37" s="25"/>
      <c r="EQT37" s="25"/>
      <c r="EQU37" s="25"/>
      <c r="EQV37" s="25"/>
      <c r="EQW37" s="25"/>
      <c r="EQX37" s="25"/>
      <c r="EQY37" s="25"/>
      <c r="EQZ37" s="25"/>
      <c r="ERA37" s="25"/>
      <c r="ERB37" s="25"/>
      <c r="ERC37" s="25"/>
      <c r="ERD37" s="25"/>
      <c r="ERE37" s="25"/>
      <c r="ERF37" s="25"/>
      <c r="ERG37" s="25"/>
      <c r="ERH37" s="25"/>
      <c r="ERI37" s="25"/>
      <c r="ERJ37" s="25"/>
      <c r="ERK37" s="25"/>
      <c r="ERL37" s="25"/>
      <c r="ERM37" s="25"/>
      <c r="ERN37" s="25"/>
      <c r="ERO37" s="25"/>
      <c r="ERP37" s="25"/>
      <c r="ERQ37" s="25"/>
      <c r="ERR37" s="25"/>
      <c r="ERS37" s="25"/>
      <c r="ERT37" s="25"/>
      <c r="ERU37" s="25"/>
      <c r="ERV37" s="25"/>
      <c r="ERW37" s="25"/>
      <c r="ERX37" s="25"/>
      <c r="ERY37" s="25"/>
      <c r="ERZ37" s="25"/>
      <c r="ESA37" s="25"/>
      <c r="ESB37" s="25"/>
      <c r="ESC37" s="25"/>
      <c r="ESD37" s="25"/>
      <c r="ESE37" s="25"/>
      <c r="ESF37" s="25"/>
      <c r="ESG37" s="25"/>
      <c r="ESH37" s="25"/>
      <c r="ESI37" s="25"/>
      <c r="ESJ37" s="25"/>
      <c r="ESK37" s="25"/>
      <c r="ESL37" s="25"/>
      <c r="ESM37" s="25"/>
      <c r="ESN37" s="25"/>
      <c r="ESO37" s="25"/>
      <c r="ESP37" s="25"/>
      <c r="ESQ37" s="25"/>
      <c r="ESR37" s="25"/>
      <c r="ESS37" s="25"/>
      <c r="EST37" s="25"/>
      <c r="ESU37" s="25"/>
      <c r="ESV37" s="25"/>
      <c r="ESW37" s="25"/>
      <c r="ESX37" s="25"/>
      <c r="ESY37" s="25"/>
      <c r="ESZ37" s="25"/>
      <c r="ETA37" s="25"/>
      <c r="ETB37" s="25"/>
      <c r="ETC37" s="25"/>
      <c r="ETD37" s="25"/>
      <c r="ETE37" s="25"/>
      <c r="ETF37" s="25"/>
      <c r="ETG37" s="25"/>
      <c r="ETH37" s="25"/>
      <c r="ETI37" s="25"/>
      <c r="ETJ37" s="25"/>
      <c r="ETK37" s="25"/>
      <c r="ETL37" s="25"/>
      <c r="ETM37" s="25"/>
      <c r="ETN37" s="25"/>
      <c r="ETO37" s="25"/>
      <c r="ETP37" s="25"/>
      <c r="ETQ37" s="25"/>
      <c r="ETR37" s="25"/>
      <c r="ETS37" s="25"/>
      <c r="ETT37" s="25"/>
      <c r="ETU37" s="25"/>
      <c r="ETV37" s="25"/>
      <c r="ETW37" s="25"/>
      <c r="ETX37" s="25"/>
      <c r="ETY37" s="25"/>
      <c r="ETZ37" s="25"/>
      <c r="EUA37" s="25"/>
      <c r="EUB37" s="25"/>
      <c r="EUC37" s="25"/>
      <c r="EUD37" s="25"/>
      <c r="EUE37" s="25"/>
      <c r="EUF37" s="25"/>
      <c r="EUG37" s="25"/>
      <c r="EUH37" s="25"/>
      <c r="EUI37" s="25"/>
      <c r="EUJ37" s="25"/>
      <c r="EUK37" s="25"/>
      <c r="EUL37" s="25"/>
      <c r="EUM37" s="25"/>
      <c r="EUN37" s="25"/>
      <c r="EUO37" s="25"/>
      <c r="EUP37" s="25"/>
      <c r="EUQ37" s="25"/>
      <c r="EUR37" s="25"/>
      <c r="EUS37" s="25"/>
      <c r="EUT37" s="25"/>
      <c r="EUU37" s="25"/>
      <c r="EUV37" s="25"/>
      <c r="EUW37" s="25"/>
      <c r="EUX37" s="25"/>
      <c r="EUY37" s="25"/>
      <c r="EUZ37" s="25"/>
      <c r="EVA37" s="25"/>
      <c r="EVB37" s="25"/>
      <c r="EVC37" s="25"/>
      <c r="EVD37" s="25"/>
      <c r="EVE37" s="25"/>
      <c r="EVF37" s="25"/>
      <c r="EVG37" s="25"/>
      <c r="EVH37" s="25"/>
      <c r="EVI37" s="25"/>
      <c r="EVJ37" s="25"/>
      <c r="EVK37" s="25"/>
      <c r="EVL37" s="25"/>
      <c r="EVM37" s="25"/>
      <c r="EVN37" s="25"/>
      <c r="EVO37" s="25"/>
      <c r="EVP37" s="25"/>
      <c r="EVQ37" s="25"/>
      <c r="EVR37" s="25"/>
      <c r="EVS37" s="25"/>
      <c r="EVT37" s="25"/>
      <c r="EVU37" s="25"/>
      <c r="EVV37" s="25"/>
      <c r="EVW37" s="25"/>
      <c r="EVX37" s="25"/>
      <c r="EVY37" s="25"/>
      <c r="EVZ37" s="25"/>
      <c r="EWA37" s="25"/>
      <c r="EWB37" s="25"/>
      <c r="EWC37" s="25"/>
      <c r="EWD37" s="25"/>
      <c r="EWE37" s="25"/>
      <c r="EWF37" s="25"/>
      <c r="EWG37" s="25"/>
      <c r="EWH37" s="25"/>
      <c r="EWI37" s="25"/>
      <c r="EWJ37" s="25"/>
      <c r="EWK37" s="25"/>
      <c r="EWL37" s="25"/>
      <c r="EWM37" s="25"/>
      <c r="EWN37" s="25"/>
      <c r="EWO37" s="25"/>
      <c r="EWP37" s="25"/>
      <c r="EWQ37" s="25"/>
      <c r="EWR37" s="25"/>
      <c r="EWS37" s="25"/>
      <c r="EWT37" s="25"/>
      <c r="EWU37" s="25"/>
      <c r="EWV37" s="25"/>
      <c r="EWW37" s="25"/>
      <c r="EWX37" s="25"/>
      <c r="EWY37" s="25"/>
      <c r="EWZ37" s="25"/>
      <c r="EXA37" s="25"/>
      <c r="EXB37" s="25"/>
      <c r="EXC37" s="25"/>
      <c r="EXD37" s="25"/>
      <c r="EXE37" s="25"/>
      <c r="EXF37" s="25"/>
      <c r="EXG37" s="25"/>
      <c r="EXH37" s="25"/>
      <c r="EXI37" s="25"/>
      <c r="EXJ37" s="25"/>
      <c r="EXK37" s="25"/>
      <c r="EXL37" s="25"/>
      <c r="EXM37" s="25"/>
      <c r="EXN37" s="25"/>
      <c r="EXO37" s="25"/>
      <c r="EXP37" s="25"/>
      <c r="EXQ37" s="25"/>
      <c r="EXR37" s="25"/>
      <c r="EXS37" s="25"/>
      <c r="EXT37" s="25"/>
      <c r="EXU37" s="25"/>
      <c r="EXV37" s="25"/>
      <c r="EXW37" s="25"/>
      <c r="EXX37" s="25"/>
      <c r="EXY37" s="25"/>
      <c r="EXZ37" s="25"/>
      <c r="EYA37" s="25"/>
      <c r="EYB37" s="25"/>
      <c r="EYC37" s="25"/>
      <c r="EYD37" s="25"/>
      <c r="EYE37" s="25"/>
      <c r="EYF37" s="25"/>
      <c r="EYG37" s="25"/>
      <c r="EYH37" s="25"/>
      <c r="EYI37" s="25"/>
      <c r="EYJ37" s="25"/>
      <c r="EYK37" s="25"/>
      <c r="EYL37" s="25"/>
      <c r="EYM37" s="25"/>
      <c r="EYN37" s="25"/>
      <c r="EYO37" s="25"/>
      <c r="EYP37" s="25"/>
      <c r="EYQ37" s="25"/>
      <c r="EYR37" s="25"/>
      <c r="EYS37" s="25"/>
      <c r="EYT37" s="25"/>
      <c r="EYU37" s="25"/>
      <c r="EYV37" s="25"/>
      <c r="EYW37" s="25"/>
      <c r="EYX37" s="25"/>
      <c r="EYY37" s="25"/>
      <c r="EYZ37" s="25"/>
      <c r="EZA37" s="25"/>
      <c r="EZB37" s="25"/>
      <c r="EZC37" s="25"/>
      <c r="EZD37" s="25"/>
      <c r="EZE37" s="25"/>
      <c r="EZF37" s="25"/>
      <c r="EZG37" s="25"/>
      <c r="EZH37" s="25"/>
      <c r="EZI37" s="25"/>
      <c r="EZJ37" s="25"/>
      <c r="EZK37" s="25"/>
      <c r="EZL37" s="25"/>
      <c r="EZM37" s="25"/>
      <c r="EZN37" s="25"/>
      <c r="EZO37" s="25"/>
      <c r="EZP37" s="25"/>
      <c r="EZQ37" s="25"/>
      <c r="EZR37" s="25"/>
      <c r="EZS37" s="25"/>
      <c r="EZT37" s="25"/>
      <c r="EZU37" s="25"/>
      <c r="EZV37" s="25"/>
      <c r="EZW37" s="25"/>
      <c r="EZX37" s="25"/>
      <c r="EZY37" s="25"/>
      <c r="EZZ37" s="25"/>
      <c r="FAA37" s="25"/>
      <c r="FAB37" s="25"/>
      <c r="FAC37" s="25"/>
      <c r="FAD37" s="25"/>
      <c r="FAE37" s="25"/>
      <c r="FAF37" s="25"/>
      <c r="FAG37" s="25"/>
      <c r="FAH37" s="25"/>
      <c r="FAI37" s="25"/>
      <c r="FAJ37" s="25"/>
      <c r="FAK37" s="25"/>
      <c r="FAL37" s="25"/>
      <c r="FAM37" s="25"/>
      <c r="FAN37" s="25"/>
      <c r="FAO37" s="25"/>
      <c r="FAP37" s="25"/>
      <c r="FAQ37" s="25"/>
      <c r="FAR37" s="25"/>
      <c r="FAS37" s="25"/>
      <c r="FAT37" s="25"/>
      <c r="FAU37" s="25"/>
      <c r="FAV37" s="25"/>
      <c r="FAW37" s="25"/>
      <c r="FAX37" s="25"/>
      <c r="FAY37" s="25"/>
      <c r="FAZ37" s="25"/>
      <c r="FBA37" s="25"/>
      <c r="FBB37" s="25"/>
      <c r="FBC37" s="25"/>
      <c r="FBD37" s="25"/>
      <c r="FBE37" s="25"/>
      <c r="FBF37" s="25"/>
      <c r="FBG37" s="25"/>
      <c r="FBH37" s="25"/>
      <c r="FBI37" s="25"/>
      <c r="FBJ37" s="25"/>
      <c r="FBK37" s="25"/>
      <c r="FBL37" s="25"/>
      <c r="FBM37" s="25"/>
      <c r="FBN37" s="25"/>
      <c r="FBO37" s="25"/>
      <c r="FBP37" s="25"/>
      <c r="FBQ37" s="25"/>
      <c r="FBR37" s="25"/>
      <c r="FBS37" s="25"/>
      <c r="FBT37" s="25"/>
      <c r="FBU37" s="25"/>
      <c r="FBV37" s="25"/>
      <c r="FBW37" s="25"/>
      <c r="FBX37" s="25"/>
      <c r="FBY37" s="25"/>
      <c r="FBZ37" s="25"/>
      <c r="FCA37" s="25"/>
      <c r="FCB37" s="25"/>
      <c r="FCC37" s="25"/>
      <c r="FCD37" s="25"/>
      <c r="FCE37" s="25"/>
      <c r="FCF37" s="25"/>
      <c r="FCG37" s="25"/>
      <c r="FCH37" s="25"/>
      <c r="FCI37" s="25"/>
      <c r="FCJ37" s="25"/>
      <c r="FCK37" s="25"/>
      <c r="FCL37" s="25"/>
      <c r="FCM37" s="25"/>
      <c r="FCN37" s="25"/>
      <c r="FCO37" s="25"/>
      <c r="FCP37" s="25"/>
      <c r="FCQ37" s="25"/>
      <c r="FCR37" s="25"/>
      <c r="FCS37" s="25"/>
      <c r="FCT37" s="25"/>
      <c r="FCU37" s="25"/>
      <c r="FCV37" s="25"/>
      <c r="FCW37" s="25"/>
      <c r="FCX37" s="25"/>
      <c r="FCY37" s="25"/>
      <c r="FCZ37" s="25"/>
      <c r="FDA37" s="25"/>
      <c r="FDB37" s="25"/>
      <c r="FDC37" s="25"/>
      <c r="FDD37" s="25"/>
      <c r="FDE37" s="25"/>
      <c r="FDF37" s="25"/>
      <c r="FDG37" s="25"/>
      <c r="FDH37" s="25"/>
      <c r="FDI37" s="25"/>
      <c r="FDJ37" s="25"/>
      <c r="FDK37" s="25"/>
      <c r="FDL37" s="25"/>
      <c r="FDM37" s="25"/>
      <c r="FDN37" s="25"/>
      <c r="FDO37" s="25"/>
      <c r="FDP37" s="25"/>
      <c r="FDQ37" s="25"/>
      <c r="FDR37" s="25"/>
      <c r="FDS37" s="25"/>
      <c r="FDT37" s="25"/>
      <c r="FDU37" s="25"/>
      <c r="FDV37" s="25"/>
      <c r="FDW37" s="25"/>
      <c r="FDX37" s="25"/>
      <c r="FDY37" s="25"/>
      <c r="FDZ37" s="25"/>
      <c r="FEA37" s="25"/>
      <c r="FEB37" s="25"/>
      <c r="FEC37" s="25"/>
      <c r="FED37" s="25"/>
      <c r="FEE37" s="25"/>
      <c r="FEF37" s="25"/>
      <c r="FEG37" s="25"/>
      <c r="FEH37" s="25"/>
      <c r="FEI37" s="25"/>
      <c r="FEJ37" s="25"/>
      <c r="FEK37" s="25"/>
      <c r="FEL37" s="25"/>
      <c r="FEM37" s="25"/>
      <c r="FEN37" s="25"/>
      <c r="FEO37" s="25"/>
      <c r="FEP37" s="25"/>
      <c r="FEQ37" s="25"/>
      <c r="FER37" s="25"/>
      <c r="FES37" s="25"/>
      <c r="FET37" s="25"/>
      <c r="FEU37" s="25"/>
      <c r="FEV37" s="25"/>
      <c r="FEW37" s="25"/>
      <c r="FEX37" s="25"/>
      <c r="FEY37" s="25"/>
      <c r="FEZ37" s="25"/>
      <c r="FFA37" s="25"/>
      <c r="FFB37" s="25"/>
      <c r="FFC37" s="25"/>
      <c r="FFD37" s="25"/>
      <c r="FFE37" s="25"/>
      <c r="FFF37" s="25"/>
      <c r="FFG37" s="25"/>
      <c r="FFH37" s="25"/>
      <c r="FFI37" s="25"/>
      <c r="FFJ37" s="25"/>
      <c r="FFK37" s="25"/>
      <c r="FFL37" s="25"/>
      <c r="FFM37" s="25"/>
      <c r="FFN37" s="25"/>
      <c r="FFO37" s="25"/>
      <c r="FFP37" s="25"/>
      <c r="FFQ37" s="25"/>
      <c r="FFR37" s="25"/>
      <c r="FFS37" s="25"/>
      <c r="FFT37" s="25"/>
      <c r="FFU37" s="25"/>
      <c r="FFV37" s="25"/>
      <c r="FFW37" s="25"/>
      <c r="FFX37" s="25"/>
      <c r="FFY37" s="25"/>
      <c r="FFZ37" s="25"/>
      <c r="FGA37" s="25"/>
      <c r="FGB37" s="25"/>
      <c r="FGC37" s="25"/>
      <c r="FGD37" s="25"/>
      <c r="FGE37" s="25"/>
      <c r="FGF37" s="25"/>
      <c r="FGG37" s="25"/>
      <c r="FGH37" s="25"/>
      <c r="FGI37" s="25"/>
      <c r="FGJ37" s="25"/>
      <c r="FGK37" s="25"/>
      <c r="FGL37" s="25"/>
      <c r="FGM37" s="25"/>
      <c r="FGN37" s="25"/>
      <c r="FGO37" s="25"/>
      <c r="FGP37" s="25"/>
      <c r="FGQ37" s="25"/>
      <c r="FGR37" s="25"/>
      <c r="FGS37" s="25"/>
      <c r="FGT37" s="25"/>
      <c r="FGU37" s="25"/>
      <c r="FGV37" s="25"/>
      <c r="FGW37" s="25"/>
      <c r="FGX37" s="25"/>
      <c r="FGY37" s="25"/>
      <c r="FGZ37" s="25"/>
      <c r="FHA37" s="25"/>
      <c r="FHB37" s="25"/>
      <c r="FHC37" s="25"/>
      <c r="FHD37" s="25"/>
      <c r="FHE37" s="25"/>
      <c r="FHF37" s="25"/>
      <c r="FHG37" s="25"/>
      <c r="FHH37" s="25"/>
      <c r="FHI37" s="25"/>
      <c r="FHJ37" s="25"/>
      <c r="FHK37" s="25"/>
      <c r="FHL37" s="25"/>
      <c r="FHM37" s="25"/>
      <c r="FHN37" s="25"/>
      <c r="FHO37" s="25"/>
      <c r="FHP37" s="25"/>
      <c r="FHQ37" s="25"/>
      <c r="FHR37" s="25"/>
      <c r="FHS37" s="25"/>
      <c r="FHT37" s="25"/>
      <c r="FHU37" s="25"/>
      <c r="FHV37" s="25"/>
      <c r="FHW37" s="25"/>
      <c r="FHX37" s="25"/>
      <c r="FHY37" s="25"/>
      <c r="FHZ37" s="25"/>
      <c r="FIA37" s="25"/>
      <c r="FIB37" s="25"/>
      <c r="FIC37" s="25"/>
      <c r="FID37" s="25"/>
      <c r="FIE37" s="25"/>
      <c r="FIF37" s="25"/>
      <c r="FIG37" s="25"/>
      <c r="FIH37" s="25"/>
      <c r="FII37" s="25"/>
      <c r="FIJ37" s="25"/>
      <c r="FIK37" s="25"/>
      <c r="FIL37" s="25"/>
      <c r="FIM37" s="25"/>
      <c r="FIN37" s="25"/>
      <c r="FIO37" s="25"/>
      <c r="FIP37" s="25"/>
      <c r="FIQ37" s="25"/>
      <c r="FIR37" s="25"/>
      <c r="FIS37" s="25"/>
      <c r="FIT37" s="25"/>
      <c r="FIU37" s="25"/>
      <c r="FIV37" s="25"/>
      <c r="FIW37" s="25"/>
      <c r="FIX37" s="25"/>
      <c r="FIY37" s="25"/>
      <c r="FIZ37" s="25"/>
      <c r="FJA37" s="25"/>
      <c r="FJB37" s="25"/>
      <c r="FJC37" s="25"/>
      <c r="FJD37" s="25"/>
      <c r="FJE37" s="25"/>
      <c r="FJF37" s="25"/>
      <c r="FJG37" s="25"/>
      <c r="FJH37" s="25"/>
      <c r="FJI37" s="25"/>
      <c r="FJJ37" s="25"/>
      <c r="FJK37" s="25"/>
      <c r="FJL37" s="25"/>
      <c r="FJM37" s="25"/>
      <c r="FJN37" s="25"/>
      <c r="FJO37" s="25"/>
      <c r="FJP37" s="25"/>
      <c r="FJQ37" s="25"/>
      <c r="FJR37" s="25"/>
      <c r="FJS37" s="25"/>
      <c r="FJT37" s="25"/>
      <c r="FJU37" s="25"/>
      <c r="FJV37" s="25"/>
      <c r="FJW37" s="25"/>
      <c r="FJX37" s="25"/>
      <c r="FJY37" s="25"/>
      <c r="FJZ37" s="25"/>
      <c r="FKA37" s="25"/>
      <c r="FKB37" s="25"/>
      <c r="FKC37" s="25"/>
      <c r="FKD37" s="25"/>
      <c r="FKE37" s="25"/>
      <c r="FKF37" s="25"/>
      <c r="FKG37" s="25"/>
      <c r="FKH37" s="25"/>
      <c r="FKI37" s="25"/>
      <c r="FKJ37" s="25"/>
      <c r="FKK37" s="25"/>
      <c r="FKL37" s="25"/>
      <c r="FKM37" s="25"/>
      <c r="FKN37" s="25"/>
      <c r="FKO37" s="25"/>
      <c r="FKP37" s="25"/>
      <c r="FKQ37" s="25"/>
      <c r="FKR37" s="25"/>
      <c r="FKS37" s="25"/>
      <c r="FKT37" s="25"/>
      <c r="FKU37" s="25"/>
      <c r="FKV37" s="25"/>
      <c r="FKW37" s="25"/>
      <c r="FKX37" s="25"/>
      <c r="FKY37" s="25"/>
      <c r="FKZ37" s="25"/>
      <c r="FLA37" s="25"/>
      <c r="FLB37" s="25"/>
      <c r="FLC37" s="25"/>
      <c r="FLD37" s="25"/>
      <c r="FLE37" s="25"/>
      <c r="FLF37" s="25"/>
      <c r="FLG37" s="25"/>
      <c r="FLH37" s="25"/>
      <c r="FLI37" s="25"/>
      <c r="FLJ37" s="25"/>
      <c r="FLK37" s="25"/>
      <c r="FLL37" s="25"/>
      <c r="FLM37" s="25"/>
      <c r="FLN37" s="25"/>
      <c r="FLO37" s="25"/>
      <c r="FLP37" s="25"/>
      <c r="FLQ37" s="25"/>
      <c r="FLR37" s="25"/>
      <c r="FLS37" s="25"/>
      <c r="FLT37" s="25"/>
      <c r="FLU37" s="25"/>
      <c r="FLV37" s="25"/>
      <c r="FLW37" s="25"/>
      <c r="FLX37" s="25"/>
      <c r="FLY37" s="25"/>
      <c r="FLZ37" s="25"/>
      <c r="FMA37" s="25"/>
      <c r="FMB37" s="25"/>
      <c r="FMC37" s="25"/>
      <c r="FMD37" s="25"/>
      <c r="FME37" s="25"/>
      <c r="FMF37" s="25"/>
      <c r="FMG37" s="25"/>
      <c r="FMH37" s="25"/>
      <c r="FMI37" s="25"/>
      <c r="FMJ37" s="25"/>
      <c r="FMK37" s="25"/>
      <c r="FML37" s="25"/>
      <c r="FMM37" s="25"/>
      <c r="FMN37" s="25"/>
      <c r="FMO37" s="25"/>
      <c r="FMP37" s="25"/>
      <c r="FMQ37" s="25"/>
      <c r="FMR37" s="25"/>
      <c r="FMS37" s="25"/>
      <c r="FMT37" s="25"/>
      <c r="FMU37" s="25"/>
      <c r="FMV37" s="25"/>
      <c r="FMW37" s="25"/>
      <c r="FMX37" s="25"/>
      <c r="FMY37" s="25"/>
      <c r="FMZ37" s="25"/>
      <c r="FNA37" s="25"/>
      <c r="FNB37" s="25"/>
      <c r="FNC37" s="25"/>
      <c r="FND37" s="25"/>
      <c r="FNE37" s="25"/>
      <c r="FNF37" s="25"/>
      <c r="FNG37" s="25"/>
      <c r="FNH37" s="25"/>
      <c r="FNI37" s="25"/>
      <c r="FNJ37" s="25"/>
      <c r="FNK37" s="25"/>
      <c r="FNL37" s="25"/>
      <c r="FNM37" s="25"/>
      <c r="FNN37" s="25"/>
      <c r="FNO37" s="25"/>
      <c r="FNP37" s="25"/>
      <c r="FNQ37" s="25"/>
      <c r="FNR37" s="25"/>
      <c r="FNS37" s="25"/>
      <c r="FNT37" s="25"/>
      <c r="FNU37" s="25"/>
      <c r="FNV37" s="25"/>
      <c r="FNW37" s="25"/>
      <c r="FNX37" s="25"/>
      <c r="FNY37" s="25"/>
      <c r="FNZ37" s="25"/>
      <c r="FOA37" s="25"/>
      <c r="FOB37" s="25"/>
      <c r="FOC37" s="25"/>
      <c r="FOD37" s="25"/>
      <c r="FOE37" s="25"/>
      <c r="FOF37" s="25"/>
      <c r="FOG37" s="25"/>
      <c r="FOH37" s="25"/>
      <c r="FOI37" s="25"/>
      <c r="FOJ37" s="25"/>
      <c r="FOK37" s="25"/>
      <c r="FOL37" s="25"/>
      <c r="FOM37" s="25"/>
      <c r="FON37" s="25"/>
      <c r="FOO37" s="25"/>
      <c r="FOP37" s="25"/>
      <c r="FOQ37" s="25"/>
      <c r="FOR37" s="25"/>
      <c r="FOS37" s="25"/>
      <c r="FOT37" s="25"/>
      <c r="FOU37" s="25"/>
      <c r="FOV37" s="25"/>
      <c r="FOW37" s="25"/>
      <c r="FOX37" s="25"/>
      <c r="FOY37" s="25"/>
      <c r="FOZ37" s="25"/>
      <c r="FPA37" s="25"/>
      <c r="FPB37" s="25"/>
      <c r="FPC37" s="25"/>
      <c r="FPD37" s="25"/>
      <c r="FPE37" s="25"/>
      <c r="FPF37" s="25"/>
      <c r="FPG37" s="25"/>
      <c r="FPH37" s="25"/>
      <c r="FPI37" s="25"/>
      <c r="FPJ37" s="25"/>
      <c r="FPK37" s="25"/>
      <c r="FPL37" s="25"/>
      <c r="FPM37" s="25"/>
      <c r="FPN37" s="25"/>
      <c r="FPO37" s="25"/>
      <c r="FPP37" s="25"/>
      <c r="FPQ37" s="25"/>
      <c r="FPR37" s="25"/>
      <c r="FPS37" s="25"/>
      <c r="FPT37" s="25"/>
      <c r="FPU37" s="25"/>
      <c r="FPV37" s="25"/>
      <c r="FPW37" s="25"/>
      <c r="FPX37" s="25"/>
      <c r="FPY37" s="25"/>
      <c r="FPZ37" s="25"/>
      <c r="FQA37" s="25"/>
      <c r="FQB37" s="25"/>
      <c r="FQC37" s="25"/>
      <c r="FQD37" s="25"/>
      <c r="FQE37" s="25"/>
      <c r="FQF37" s="25"/>
      <c r="FQG37" s="25"/>
      <c r="FQH37" s="25"/>
      <c r="FQI37" s="25"/>
      <c r="FQJ37" s="25"/>
      <c r="FQK37" s="25"/>
      <c r="FQL37" s="25"/>
      <c r="FQM37" s="25"/>
      <c r="FQN37" s="25"/>
      <c r="FQO37" s="25"/>
      <c r="FQP37" s="25"/>
      <c r="FQQ37" s="25"/>
      <c r="FQR37" s="25"/>
      <c r="FQS37" s="25"/>
      <c r="FQT37" s="25"/>
      <c r="FQU37" s="25"/>
      <c r="FQV37" s="25"/>
      <c r="FQW37" s="25"/>
      <c r="FQX37" s="25"/>
      <c r="FQY37" s="25"/>
      <c r="FQZ37" s="25"/>
      <c r="FRA37" s="25"/>
      <c r="FRB37" s="25"/>
      <c r="FRC37" s="25"/>
      <c r="FRD37" s="25"/>
      <c r="FRE37" s="25"/>
      <c r="FRF37" s="25"/>
      <c r="FRG37" s="25"/>
      <c r="FRH37" s="25"/>
      <c r="FRI37" s="25"/>
      <c r="FRJ37" s="25"/>
      <c r="FRK37" s="25"/>
      <c r="FRL37" s="25"/>
      <c r="FRM37" s="25"/>
      <c r="FRN37" s="25"/>
      <c r="FRO37" s="25"/>
      <c r="FRP37" s="25"/>
      <c r="FRQ37" s="25"/>
      <c r="FRR37" s="25"/>
      <c r="FRS37" s="25"/>
      <c r="FRT37" s="25"/>
      <c r="FRU37" s="25"/>
      <c r="FRV37" s="25"/>
      <c r="FRW37" s="25"/>
      <c r="FRX37" s="25"/>
      <c r="FRY37" s="25"/>
      <c r="FRZ37" s="25"/>
      <c r="FSA37" s="25"/>
      <c r="FSB37" s="25"/>
      <c r="FSC37" s="25"/>
      <c r="FSD37" s="25"/>
      <c r="FSE37" s="25"/>
      <c r="FSF37" s="25"/>
      <c r="FSG37" s="25"/>
      <c r="FSH37" s="25"/>
      <c r="FSI37" s="25"/>
      <c r="FSJ37" s="25"/>
      <c r="FSK37" s="25"/>
      <c r="FSL37" s="25"/>
      <c r="FSM37" s="25"/>
      <c r="FSN37" s="25"/>
      <c r="FSO37" s="25"/>
      <c r="FSP37" s="25"/>
      <c r="FSQ37" s="25"/>
      <c r="FSR37" s="25"/>
      <c r="FSS37" s="25"/>
      <c r="FST37" s="25"/>
      <c r="FSU37" s="25"/>
      <c r="FSV37" s="25"/>
      <c r="FSW37" s="25"/>
      <c r="FSX37" s="25"/>
      <c r="FSY37" s="25"/>
      <c r="FSZ37" s="25"/>
      <c r="FTA37" s="25"/>
      <c r="FTB37" s="25"/>
      <c r="FTC37" s="25"/>
      <c r="FTD37" s="25"/>
      <c r="FTE37" s="25"/>
      <c r="FTF37" s="25"/>
      <c r="FTG37" s="25"/>
      <c r="FTH37" s="25"/>
      <c r="FTI37" s="25"/>
      <c r="FTJ37" s="25"/>
      <c r="FTK37" s="25"/>
      <c r="FTL37" s="25"/>
      <c r="FTM37" s="25"/>
      <c r="FTN37" s="25"/>
      <c r="FTO37" s="25"/>
      <c r="FTP37" s="25"/>
      <c r="FTQ37" s="25"/>
      <c r="FTR37" s="25"/>
      <c r="FTS37" s="25"/>
      <c r="FTT37" s="25"/>
      <c r="FTU37" s="25"/>
      <c r="FTV37" s="25"/>
      <c r="FTW37" s="25"/>
      <c r="FTX37" s="25"/>
      <c r="FTY37" s="25"/>
      <c r="FTZ37" s="25"/>
      <c r="FUA37" s="25"/>
      <c r="FUB37" s="25"/>
      <c r="FUC37" s="25"/>
      <c r="FUD37" s="25"/>
      <c r="FUE37" s="25"/>
      <c r="FUF37" s="25"/>
      <c r="FUG37" s="25"/>
      <c r="FUH37" s="25"/>
      <c r="FUI37" s="25"/>
      <c r="FUJ37" s="25"/>
      <c r="FUK37" s="25"/>
      <c r="FUL37" s="25"/>
      <c r="FUM37" s="25"/>
      <c r="FUN37" s="25"/>
      <c r="FUO37" s="25"/>
      <c r="FUP37" s="25"/>
      <c r="FUQ37" s="25"/>
      <c r="FUR37" s="25"/>
      <c r="FUS37" s="25"/>
      <c r="FUT37" s="25"/>
      <c r="FUU37" s="25"/>
      <c r="FUV37" s="25"/>
      <c r="FUW37" s="25"/>
      <c r="FUX37" s="25"/>
      <c r="FUY37" s="25"/>
      <c r="FUZ37" s="25"/>
      <c r="FVA37" s="25"/>
      <c r="FVB37" s="25"/>
      <c r="FVC37" s="25"/>
      <c r="FVD37" s="25"/>
      <c r="FVE37" s="25"/>
      <c r="FVF37" s="25"/>
      <c r="FVG37" s="25"/>
      <c r="FVH37" s="25"/>
      <c r="FVI37" s="25"/>
      <c r="FVJ37" s="25"/>
      <c r="FVK37" s="25"/>
      <c r="FVL37" s="25"/>
      <c r="FVM37" s="25"/>
      <c r="FVN37" s="25"/>
      <c r="FVO37" s="25"/>
      <c r="FVP37" s="25"/>
      <c r="FVQ37" s="25"/>
      <c r="FVR37" s="25"/>
      <c r="FVS37" s="25"/>
      <c r="FVT37" s="25"/>
      <c r="FVU37" s="25"/>
      <c r="FVV37" s="25"/>
      <c r="FVW37" s="25"/>
      <c r="FVX37" s="25"/>
      <c r="FVY37" s="25"/>
      <c r="FVZ37" s="25"/>
      <c r="FWA37" s="25"/>
      <c r="FWB37" s="25"/>
      <c r="FWC37" s="25"/>
      <c r="FWD37" s="25"/>
      <c r="FWE37" s="25"/>
      <c r="FWF37" s="25"/>
      <c r="FWG37" s="25"/>
      <c r="FWH37" s="25"/>
      <c r="FWI37" s="25"/>
      <c r="FWJ37" s="25"/>
      <c r="FWK37" s="25"/>
      <c r="FWL37" s="25"/>
      <c r="FWM37" s="25"/>
      <c r="FWN37" s="25"/>
      <c r="FWO37" s="25"/>
      <c r="FWP37" s="25"/>
      <c r="FWQ37" s="25"/>
      <c r="FWR37" s="25"/>
      <c r="FWS37" s="25"/>
      <c r="FWT37" s="25"/>
      <c r="FWU37" s="25"/>
      <c r="FWV37" s="25"/>
      <c r="FWW37" s="25"/>
      <c r="FWX37" s="25"/>
      <c r="FWY37" s="25"/>
      <c r="FWZ37" s="25"/>
      <c r="FXA37" s="25"/>
      <c r="FXB37" s="25"/>
      <c r="FXC37" s="25"/>
      <c r="FXD37" s="25"/>
      <c r="FXE37" s="25"/>
      <c r="FXF37" s="25"/>
      <c r="FXG37" s="25"/>
      <c r="FXH37" s="25"/>
      <c r="FXI37" s="25"/>
      <c r="FXJ37" s="25"/>
      <c r="FXK37" s="25"/>
      <c r="FXL37" s="25"/>
      <c r="FXM37" s="25"/>
      <c r="FXN37" s="25"/>
      <c r="FXO37" s="25"/>
      <c r="FXP37" s="25"/>
      <c r="FXQ37" s="25"/>
      <c r="FXR37" s="25"/>
      <c r="FXS37" s="25"/>
      <c r="FXT37" s="25"/>
      <c r="FXU37" s="25"/>
      <c r="FXV37" s="25"/>
      <c r="FXW37" s="25"/>
      <c r="FXX37" s="25"/>
      <c r="FXY37" s="25"/>
      <c r="FXZ37" s="25"/>
      <c r="FYA37" s="25"/>
      <c r="FYB37" s="25"/>
      <c r="FYC37" s="25"/>
      <c r="FYD37" s="25"/>
      <c r="FYE37" s="25"/>
      <c r="FYF37" s="25"/>
      <c r="FYG37" s="25"/>
      <c r="FYH37" s="25"/>
      <c r="FYI37" s="25"/>
      <c r="FYJ37" s="25"/>
      <c r="FYK37" s="25"/>
      <c r="FYL37" s="25"/>
      <c r="FYM37" s="25"/>
      <c r="FYN37" s="25"/>
      <c r="FYO37" s="25"/>
      <c r="FYP37" s="25"/>
      <c r="FYQ37" s="25"/>
      <c r="FYR37" s="25"/>
      <c r="FYS37" s="25"/>
      <c r="FYT37" s="25"/>
      <c r="FYU37" s="25"/>
      <c r="FYV37" s="25"/>
      <c r="FYW37" s="25"/>
      <c r="FYX37" s="25"/>
      <c r="FYY37" s="25"/>
      <c r="FYZ37" s="25"/>
      <c r="FZA37" s="25"/>
      <c r="FZB37" s="25"/>
      <c r="FZC37" s="25"/>
      <c r="FZD37" s="25"/>
      <c r="FZE37" s="25"/>
      <c r="FZF37" s="25"/>
      <c r="FZG37" s="25"/>
      <c r="FZH37" s="25"/>
      <c r="FZI37" s="25"/>
      <c r="FZJ37" s="25"/>
      <c r="FZK37" s="25"/>
      <c r="FZL37" s="25"/>
      <c r="FZM37" s="25"/>
      <c r="FZN37" s="25"/>
      <c r="FZO37" s="25"/>
      <c r="FZP37" s="25"/>
      <c r="FZQ37" s="25"/>
      <c r="FZR37" s="25"/>
      <c r="FZS37" s="25"/>
      <c r="FZT37" s="25"/>
      <c r="FZU37" s="25"/>
      <c r="FZV37" s="25"/>
      <c r="FZW37" s="25"/>
      <c r="FZX37" s="25"/>
      <c r="FZY37" s="25"/>
      <c r="FZZ37" s="25"/>
      <c r="GAA37" s="25"/>
      <c r="GAB37" s="25"/>
      <c r="GAC37" s="25"/>
      <c r="GAD37" s="25"/>
      <c r="GAE37" s="25"/>
      <c r="GAF37" s="25"/>
      <c r="GAG37" s="25"/>
      <c r="GAH37" s="25"/>
      <c r="GAI37" s="25"/>
      <c r="GAJ37" s="25"/>
      <c r="GAK37" s="25"/>
      <c r="GAL37" s="25"/>
      <c r="GAM37" s="25"/>
      <c r="GAN37" s="25"/>
      <c r="GAO37" s="25"/>
      <c r="GAP37" s="25"/>
      <c r="GAQ37" s="25"/>
      <c r="GAR37" s="25"/>
      <c r="GAS37" s="25"/>
      <c r="GAT37" s="25"/>
      <c r="GAU37" s="25"/>
      <c r="GAV37" s="25"/>
      <c r="GAW37" s="25"/>
      <c r="GAX37" s="25"/>
      <c r="GAY37" s="25"/>
      <c r="GAZ37" s="25"/>
      <c r="GBA37" s="25"/>
      <c r="GBB37" s="25"/>
      <c r="GBC37" s="25"/>
      <c r="GBD37" s="25"/>
      <c r="GBE37" s="25"/>
      <c r="GBF37" s="25"/>
      <c r="GBG37" s="25"/>
      <c r="GBH37" s="25"/>
      <c r="GBI37" s="25"/>
      <c r="GBJ37" s="25"/>
      <c r="GBK37" s="25"/>
      <c r="GBL37" s="25"/>
      <c r="GBM37" s="25"/>
      <c r="GBN37" s="25"/>
      <c r="GBO37" s="25"/>
      <c r="GBP37" s="25"/>
      <c r="GBQ37" s="25"/>
      <c r="GBR37" s="25"/>
      <c r="GBS37" s="25"/>
      <c r="GBT37" s="25"/>
      <c r="GBU37" s="25"/>
      <c r="GBV37" s="25"/>
      <c r="GBW37" s="25"/>
      <c r="GBX37" s="25"/>
      <c r="GBY37" s="25"/>
      <c r="GBZ37" s="25"/>
      <c r="GCA37" s="25"/>
      <c r="GCB37" s="25"/>
      <c r="GCC37" s="25"/>
      <c r="GCD37" s="25"/>
      <c r="GCE37" s="25"/>
      <c r="GCF37" s="25"/>
      <c r="GCG37" s="25"/>
      <c r="GCH37" s="25"/>
      <c r="GCI37" s="25"/>
      <c r="GCJ37" s="25"/>
      <c r="GCK37" s="25"/>
      <c r="GCL37" s="25"/>
      <c r="GCM37" s="25"/>
      <c r="GCN37" s="25"/>
      <c r="GCO37" s="25"/>
      <c r="GCP37" s="25"/>
      <c r="GCQ37" s="25"/>
      <c r="GCR37" s="25"/>
      <c r="GCS37" s="25"/>
      <c r="GCT37" s="25"/>
      <c r="GCU37" s="25"/>
      <c r="GCV37" s="25"/>
      <c r="GCW37" s="25"/>
      <c r="GCX37" s="25"/>
      <c r="GCY37" s="25"/>
      <c r="GCZ37" s="25"/>
      <c r="GDA37" s="25"/>
      <c r="GDB37" s="25"/>
      <c r="GDC37" s="25"/>
      <c r="GDD37" s="25"/>
      <c r="GDE37" s="25"/>
      <c r="GDF37" s="25"/>
      <c r="GDG37" s="25"/>
      <c r="GDH37" s="25"/>
      <c r="GDI37" s="25"/>
      <c r="GDJ37" s="25"/>
      <c r="GDK37" s="25"/>
      <c r="GDL37" s="25"/>
      <c r="GDM37" s="25"/>
      <c r="GDN37" s="25"/>
      <c r="GDO37" s="25"/>
      <c r="GDP37" s="25"/>
      <c r="GDQ37" s="25"/>
      <c r="GDR37" s="25"/>
      <c r="GDS37" s="25"/>
      <c r="GDT37" s="25"/>
      <c r="GDU37" s="25"/>
      <c r="GDV37" s="25"/>
      <c r="GDW37" s="25"/>
      <c r="GDX37" s="25"/>
      <c r="GDY37" s="25"/>
      <c r="GDZ37" s="25"/>
      <c r="GEA37" s="25"/>
      <c r="GEB37" s="25"/>
      <c r="GEC37" s="25"/>
      <c r="GED37" s="25"/>
      <c r="GEE37" s="25"/>
      <c r="GEF37" s="25"/>
      <c r="GEG37" s="25"/>
      <c r="GEH37" s="25"/>
      <c r="GEI37" s="25"/>
      <c r="GEJ37" s="25"/>
      <c r="GEK37" s="25"/>
      <c r="GEL37" s="25"/>
      <c r="GEM37" s="25"/>
      <c r="GEN37" s="25"/>
      <c r="GEO37" s="25"/>
      <c r="GEP37" s="25"/>
      <c r="GEQ37" s="25"/>
      <c r="GER37" s="25"/>
      <c r="GES37" s="25"/>
      <c r="GET37" s="25"/>
      <c r="GEU37" s="25"/>
      <c r="GEV37" s="25"/>
      <c r="GEW37" s="25"/>
      <c r="GEX37" s="25"/>
      <c r="GEY37" s="25"/>
      <c r="GEZ37" s="25"/>
      <c r="GFA37" s="25"/>
      <c r="GFB37" s="25"/>
      <c r="GFC37" s="25"/>
      <c r="GFD37" s="25"/>
      <c r="GFE37" s="25"/>
      <c r="GFF37" s="25"/>
      <c r="GFG37" s="25"/>
      <c r="GFH37" s="25"/>
      <c r="GFI37" s="25"/>
      <c r="GFJ37" s="25"/>
      <c r="GFK37" s="25"/>
      <c r="GFL37" s="25"/>
      <c r="GFM37" s="25"/>
      <c r="GFN37" s="25"/>
      <c r="GFO37" s="25"/>
      <c r="GFP37" s="25"/>
      <c r="GFQ37" s="25"/>
      <c r="GFR37" s="25"/>
      <c r="GFS37" s="25"/>
      <c r="GFT37" s="25"/>
      <c r="GFU37" s="25"/>
      <c r="GFV37" s="25"/>
      <c r="GFW37" s="25"/>
      <c r="GFX37" s="25"/>
      <c r="GFY37" s="25"/>
      <c r="GFZ37" s="25"/>
      <c r="GGA37" s="25"/>
      <c r="GGB37" s="25"/>
      <c r="GGC37" s="25"/>
      <c r="GGD37" s="25"/>
      <c r="GGE37" s="25"/>
      <c r="GGF37" s="25"/>
      <c r="GGG37" s="25"/>
      <c r="GGH37" s="25"/>
      <c r="GGI37" s="25"/>
      <c r="GGJ37" s="25"/>
      <c r="GGK37" s="25"/>
      <c r="GGL37" s="25"/>
      <c r="GGM37" s="25"/>
      <c r="GGN37" s="25"/>
      <c r="GGO37" s="25"/>
      <c r="GGP37" s="25"/>
      <c r="GGQ37" s="25"/>
      <c r="GGR37" s="25"/>
      <c r="GGS37" s="25"/>
      <c r="GGT37" s="25"/>
      <c r="GGU37" s="25"/>
      <c r="GGV37" s="25"/>
      <c r="GGW37" s="25"/>
      <c r="GGX37" s="25"/>
      <c r="GGY37" s="25"/>
      <c r="GGZ37" s="25"/>
      <c r="GHA37" s="25"/>
      <c r="GHB37" s="25"/>
      <c r="GHC37" s="25"/>
      <c r="GHD37" s="25"/>
      <c r="GHE37" s="25"/>
      <c r="GHF37" s="25"/>
      <c r="GHG37" s="25"/>
      <c r="GHH37" s="25"/>
      <c r="GHI37" s="25"/>
      <c r="GHJ37" s="25"/>
      <c r="GHK37" s="25"/>
      <c r="GHL37" s="25"/>
      <c r="GHM37" s="25"/>
      <c r="GHN37" s="25"/>
      <c r="GHO37" s="25"/>
      <c r="GHP37" s="25"/>
      <c r="GHQ37" s="25"/>
      <c r="GHR37" s="25"/>
      <c r="GHS37" s="25"/>
      <c r="GHT37" s="25"/>
      <c r="GHU37" s="25"/>
      <c r="GHV37" s="25"/>
      <c r="GHW37" s="25"/>
      <c r="GHX37" s="25"/>
      <c r="GHY37" s="25"/>
      <c r="GHZ37" s="25"/>
      <c r="GIA37" s="25"/>
      <c r="GIB37" s="25"/>
      <c r="GIC37" s="25"/>
      <c r="GID37" s="25"/>
      <c r="GIE37" s="25"/>
      <c r="GIF37" s="25"/>
      <c r="GIG37" s="25"/>
      <c r="GIH37" s="25"/>
      <c r="GII37" s="25"/>
      <c r="GIJ37" s="25"/>
      <c r="GIK37" s="25"/>
      <c r="GIL37" s="25"/>
      <c r="GIM37" s="25"/>
      <c r="GIN37" s="25"/>
      <c r="GIO37" s="25"/>
      <c r="GIP37" s="25"/>
      <c r="GIQ37" s="25"/>
      <c r="GIR37" s="25"/>
      <c r="GIS37" s="25"/>
      <c r="GIT37" s="25"/>
      <c r="GIU37" s="25"/>
      <c r="GIV37" s="25"/>
      <c r="GIW37" s="25"/>
      <c r="GIX37" s="25"/>
      <c r="GIY37" s="25"/>
      <c r="GIZ37" s="25"/>
      <c r="GJA37" s="25"/>
      <c r="GJB37" s="25"/>
      <c r="GJC37" s="25"/>
      <c r="GJD37" s="25"/>
      <c r="GJE37" s="25"/>
      <c r="GJF37" s="25"/>
      <c r="GJG37" s="25"/>
      <c r="GJH37" s="25"/>
      <c r="GJI37" s="25"/>
      <c r="GJJ37" s="25"/>
      <c r="GJK37" s="25"/>
      <c r="GJL37" s="25"/>
      <c r="GJM37" s="25"/>
      <c r="GJN37" s="25"/>
      <c r="GJO37" s="25"/>
      <c r="GJP37" s="25"/>
      <c r="GJQ37" s="25"/>
      <c r="GJR37" s="25"/>
      <c r="GJS37" s="25"/>
      <c r="GJT37" s="25"/>
      <c r="GJU37" s="25"/>
      <c r="GJV37" s="25"/>
      <c r="GJW37" s="25"/>
      <c r="GJX37" s="25"/>
      <c r="GJY37" s="25"/>
      <c r="GJZ37" s="25"/>
      <c r="GKA37" s="25"/>
      <c r="GKB37" s="25"/>
      <c r="GKC37" s="25"/>
      <c r="GKD37" s="25"/>
      <c r="GKE37" s="25"/>
      <c r="GKF37" s="25"/>
      <c r="GKG37" s="25"/>
      <c r="GKH37" s="25"/>
      <c r="GKI37" s="25"/>
      <c r="GKJ37" s="25"/>
      <c r="GKK37" s="25"/>
      <c r="GKL37" s="25"/>
      <c r="GKM37" s="25"/>
      <c r="GKN37" s="25"/>
      <c r="GKO37" s="25"/>
      <c r="GKP37" s="25"/>
      <c r="GKQ37" s="25"/>
      <c r="GKR37" s="25"/>
      <c r="GKS37" s="25"/>
      <c r="GKT37" s="25"/>
      <c r="GKU37" s="25"/>
      <c r="GKV37" s="25"/>
      <c r="GKW37" s="25"/>
      <c r="GKX37" s="25"/>
      <c r="GKY37" s="25"/>
      <c r="GKZ37" s="25"/>
      <c r="GLA37" s="25"/>
      <c r="GLB37" s="25"/>
      <c r="GLC37" s="25"/>
      <c r="GLD37" s="25"/>
      <c r="GLE37" s="25"/>
      <c r="GLF37" s="25"/>
      <c r="GLG37" s="25"/>
      <c r="GLH37" s="25"/>
      <c r="GLI37" s="25"/>
      <c r="GLJ37" s="25"/>
      <c r="GLK37" s="25"/>
      <c r="GLL37" s="25"/>
      <c r="GLM37" s="25"/>
      <c r="GLN37" s="25"/>
      <c r="GLO37" s="25"/>
      <c r="GLP37" s="25"/>
      <c r="GLQ37" s="25"/>
      <c r="GLR37" s="25"/>
      <c r="GLS37" s="25"/>
      <c r="GLT37" s="25"/>
      <c r="GLU37" s="25"/>
      <c r="GLV37" s="25"/>
      <c r="GLW37" s="25"/>
      <c r="GLX37" s="25"/>
      <c r="GLY37" s="25"/>
      <c r="GLZ37" s="25"/>
      <c r="GMA37" s="25"/>
      <c r="GMB37" s="25"/>
      <c r="GMC37" s="25"/>
      <c r="GMD37" s="25"/>
      <c r="GME37" s="25"/>
      <c r="GMF37" s="25"/>
      <c r="GMG37" s="25"/>
      <c r="GMH37" s="25"/>
      <c r="GMI37" s="25"/>
      <c r="GMJ37" s="25"/>
      <c r="GMK37" s="25"/>
      <c r="GML37" s="25"/>
      <c r="GMM37" s="25"/>
      <c r="GMN37" s="25"/>
      <c r="GMO37" s="25"/>
      <c r="GMP37" s="25"/>
      <c r="GMQ37" s="25"/>
      <c r="GMR37" s="25"/>
      <c r="GMS37" s="25"/>
      <c r="GMT37" s="25"/>
      <c r="GMU37" s="25"/>
      <c r="GMV37" s="25"/>
      <c r="GMW37" s="25"/>
      <c r="GMX37" s="25"/>
      <c r="GMY37" s="25"/>
      <c r="GMZ37" s="25"/>
      <c r="GNA37" s="25"/>
      <c r="GNB37" s="25"/>
      <c r="GNC37" s="25"/>
      <c r="GND37" s="25"/>
      <c r="GNE37" s="25"/>
      <c r="GNF37" s="25"/>
      <c r="GNG37" s="25"/>
      <c r="GNH37" s="25"/>
      <c r="GNI37" s="25"/>
      <c r="GNJ37" s="25"/>
      <c r="GNK37" s="25"/>
      <c r="GNL37" s="25"/>
      <c r="GNM37" s="25"/>
      <c r="GNN37" s="25"/>
      <c r="GNO37" s="25"/>
      <c r="GNP37" s="25"/>
      <c r="GNQ37" s="25"/>
      <c r="GNR37" s="25"/>
      <c r="GNS37" s="25"/>
      <c r="GNT37" s="25"/>
      <c r="GNU37" s="25"/>
      <c r="GNV37" s="25"/>
      <c r="GNW37" s="25"/>
      <c r="GNX37" s="25"/>
      <c r="GNY37" s="25"/>
      <c r="GNZ37" s="25"/>
      <c r="GOA37" s="25"/>
      <c r="GOB37" s="25"/>
      <c r="GOC37" s="25"/>
      <c r="GOD37" s="25"/>
      <c r="GOE37" s="25"/>
      <c r="GOF37" s="25"/>
      <c r="GOG37" s="25"/>
      <c r="GOH37" s="25"/>
      <c r="GOI37" s="25"/>
      <c r="GOJ37" s="25"/>
      <c r="GOK37" s="25"/>
      <c r="GOL37" s="25"/>
      <c r="GOM37" s="25"/>
      <c r="GON37" s="25"/>
      <c r="GOO37" s="25"/>
      <c r="GOP37" s="25"/>
      <c r="GOQ37" s="25"/>
      <c r="GOR37" s="25"/>
      <c r="GOS37" s="25"/>
      <c r="GOT37" s="25"/>
      <c r="GOU37" s="25"/>
      <c r="GOV37" s="25"/>
      <c r="GOW37" s="25"/>
      <c r="GOX37" s="25"/>
      <c r="GOY37" s="25"/>
      <c r="GOZ37" s="25"/>
      <c r="GPA37" s="25"/>
      <c r="GPB37" s="25"/>
      <c r="GPC37" s="25"/>
      <c r="GPD37" s="25"/>
      <c r="GPE37" s="25"/>
      <c r="GPF37" s="25"/>
      <c r="GPG37" s="25"/>
      <c r="GPH37" s="25"/>
      <c r="GPI37" s="25"/>
      <c r="GPJ37" s="25"/>
      <c r="GPK37" s="25"/>
      <c r="GPL37" s="25"/>
      <c r="GPM37" s="25"/>
      <c r="GPN37" s="25"/>
      <c r="GPO37" s="25"/>
      <c r="GPP37" s="25"/>
      <c r="GPQ37" s="25"/>
      <c r="GPR37" s="25"/>
      <c r="GPS37" s="25"/>
      <c r="GPT37" s="25"/>
      <c r="GPU37" s="25"/>
      <c r="GPV37" s="25"/>
      <c r="GPW37" s="25"/>
      <c r="GPX37" s="25"/>
      <c r="GPY37" s="25"/>
      <c r="GPZ37" s="25"/>
      <c r="GQA37" s="25"/>
      <c r="GQB37" s="25"/>
      <c r="GQC37" s="25"/>
      <c r="GQD37" s="25"/>
      <c r="GQE37" s="25"/>
      <c r="GQF37" s="25"/>
      <c r="GQG37" s="25"/>
      <c r="GQH37" s="25"/>
      <c r="GQI37" s="25"/>
      <c r="GQJ37" s="25"/>
      <c r="GQK37" s="25"/>
      <c r="GQL37" s="25"/>
      <c r="GQM37" s="25"/>
      <c r="GQN37" s="25"/>
      <c r="GQO37" s="25"/>
      <c r="GQP37" s="25"/>
      <c r="GQQ37" s="25"/>
      <c r="GQR37" s="25"/>
      <c r="GQS37" s="25"/>
      <c r="GQT37" s="25"/>
      <c r="GQU37" s="25"/>
      <c r="GQV37" s="25"/>
      <c r="GQW37" s="25"/>
      <c r="GQX37" s="25"/>
      <c r="GQY37" s="25"/>
      <c r="GQZ37" s="25"/>
      <c r="GRA37" s="25"/>
      <c r="GRB37" s="25"/>
      <c r="GRC37" s="25"/>
      <c r="GRD37" s="25"/>
      <c r="GRE37" s="25"/>
      <c r="GRF37" s="25"/>
      <c r="GRG37" s="25"/>
      <c r="GRH37" s="25"/>
      <c r="GRI37" s="25"/>
      <c r="GRJ37" s="25"/>
      <c r="GRK37" s="25"/>
      <c r="GRL37" s="25"/>
      <c r="GRM37" s="25"/>
      <c r="GRN37" s="25"/>
      <c r="GRO37" s="25"/>
      <c r="GRP37" s="25"/>
      <c r="GRQ37" s="25"/>
      <c r="GRR37" s="25"/>
      <c r="GRS37" s="25"/>
      <c r="GRT37" s="25"/>
      <c r="GRU37" s="25"/>
      <c r="GRV37" s="25"/>
      <c r="GRW37" s="25"/>
      <c r="GRX37" s="25"/>
      <c r="GRY37" s="25"/>
      <c r="GRZ37" s="25"/>
      <c r="GSA37" s="25"/>
      <c r="GSB37" s="25"/>
      <c r="GSC37" s="25"/>
      <c r="GSD37" s="25"/>
      <c r="GSE37" s="25"/>
      <c r="GSF37" s="25"/>
      <c r="GSG37" s="25"/>
      <c r="GSH37" s="25"/>
      <c r="GSI37" s="25"/>
      <c r="GSJ37" s="25"/>
      <c r="GSK37" s="25"/>
      <c r="GSL37" s="25"/>
      <c r="GSM37" s="25"/>
      <c r="GSN37" s="25"/>
      <c r="GSO37" s="25"/>
      <c r="GSP37" s="25"/>
      <c r="GSQ37" s="25"/>
      <c r="GSR37" s="25"/>
      <c r="GSS37" s="25"/>
      <c r="GST37" s="25"/>
      <c r="GSU37" s="25"/>
      <c r="GSV37" s="25"/>
      <c r="GSW37" s="25"/>
      <c r="GSX37" s="25"/>
      <c r="GSY37" s="25"/>
      <c r="GSZ37" s="25"/>
      <c r="GTA37" s="25"/>
      <c r="GTB37" s="25"/>
      <c r="GTC37" s="25"/>
      <c r="GTD37" s="25"/>
      <c r="GTE37" s="25"/>
      <c r="GTF37" s="25"/>
      <c r="GTG37" s="25"/>
      <c r="GTH37" s="25"/>
      <c r="GTI37" s="25"/>
      <c r="GTJ37" s="25"/>
      <c r="GTK37" s="25"/>
      <c r="GTL37" s="25"/>
      <c r="GTM37" s="25"/>
      <c r="GTN37" s="25"/>
      <c r="GTO37" s="25"/>
      <c r="GTP37" s="25"/>
      <c r="GTQ37" s="25"/>
      <c r="GTR37" s="25"/>
      <c r="GTS37" s="25"/>
      <c r="GTT37" s="25"/>
      <c r="GTU37" s="25"/>
      <c r="GTV37" s="25"/>
      <c r="GTW37" s="25"/>
      <c r="GTX37" s="25"/>
      <c r="GTY37" s="25"/>
      <c r="GTZ37" s="25"/>
      <c r="GUA37" s="25"/>
      <c r="GUB37" s="25"/>
      <c r="GUC37" s="25"/>
      <c r="GUD37" s="25"/>
      <c r="GUE37" s="25"/>
      <c r="GUF37" s="25"/>
      <c r="GUG37" s="25"/>
      <c r="GUH37" s="25"/>
      <c r="GUI37" s="25"/>
      <c r="GUJ37" s="25"/>
      <c r="GUK37" s="25"/>
      <c r="GUL37" s="25"/>
      <c r="GUM37" s="25"/>
      <c r="GUN37" s="25"/>
      <c r="GUO37" s="25"/>
      <c r="GUP37" s="25"/>
      <c r="GUQ37" s="25"/>
      <c r="GUR37" s="25"/>
      <c r="GUS37" s="25"/>
      <c r="GUT37" s="25"/>
      <c r="GUU37" s="25"/>
      <c r="GUV37" s="25"/>
      <c r="GUW37" s="25"/>
      <c r="GUX37" s="25"/>
      <c r="GUY37" s="25"/>
      <c r="GUZ37" s="25"/>
      <c r="GVA37" s="25"/>
      <c r="GVB37" s="25"/>
      <c r="GVC37" s="25"/>
      <c r="GVD37" s="25"/>
      <c r="GVE37" s="25"/>
      <c r="GVF37" s="25"/>
      <c r="GVG37" s="25"/>
      <c r="GVH37" s="25"/>
      <c r="GVI37" s="25"/>
      <c r="GVJ37" s="25"/>
      <c r="GVK37" s="25"/>
      <c r="GVL37" s="25"/>
      <c r="GVM37" s="25"/>
      <c r="GVN37" s="25"/>
      <c r="GVO37" s="25"/>
      <c r="GVP37" s="25"/>
      <c r="GVQ37" s="25"/>
      <c r="GVR37" s="25"/>
      <c r="GVS37" s="25"/>
      <c r="GVT37" s="25"/>
      <c r="GVU37" s="25"/>
      <c r="GVV37" s="25"/>
      <c r="GVW37" s="25"/>
      <c r="GVX37" s="25"/>
      <c r="GVY37" s="25"/>
      <c r="GVZ37" s="25"/>
      <c r="GWA37" s="25"/>
      <c r="GWB37" s="25"/>
      <c r="GWC37" s="25"/>
      <c r="GWD37" s="25"/>
      <c r="GWE37" s="25"/>
      <c r="GWF37" s="25"/>
      <c r="GWG37" s="25"/>
      <c r="GWH37" s="25"/>
      <c r="GWI37" s="25"/>
      <c r="GWJ37" s="25"/>
      <c r="GWK37" s="25"/>
      <c r="GWL37" s="25"/>
      <c r="GWM37" s="25"/>
      <c r="GWN37" s="25"/>
      <c r="GWO37" s="25"/>
      <c r="GWP37" s="25"/>
      <c r="GWQ37" s="25"/>
      <c r="GWR37" s="25"/>
      <c r="GWS37" s="25"/>
      <c r="GWT37" s="25"/>
      <c r="GWU37" s="25"/>
      <c r="GWV37" s="25"/>
      <c r="GWW37" s="25"/>
      <c r="GWX37" s="25"/>
      <c r="GWY37" s="25"/>
      <c r="GWZ37" s="25"/>
      <c r="GXA37" s="25"/>
      <c r="GXB37" s="25"/>
      <c r="GXC37" s="25"/>
      <c r="GXD37" s="25"/>
      <c r="GXE37" s="25"/>
      <c r="GXF37" s="25"/>
      <c r="GXG37" s="25"/>
      <c r="GXH37" s="25"/>
      <c r="GXI37" s="25"/>
      <c r="GXJ37" s="25"/>
      <c r="GXK37" s="25"/>
      <c r="GXL37" s="25"/>
      <c r="GXM37" s="25"/>
      <c r="GXN37" s="25"/>
      <c r="GXO37" s="25"/>
      <c r="GXP37" s="25"/>
      <c r="GXQ37" s="25"/>
      <c r="GXR37" s="25"/>
      <c r="GXS37" s="25"/>
      <c r="GXT37" s="25"/>
      <c r="GXU37" s="25"/>
      <c r="GXV37" s="25"/>
      <c r="GXW37" s="25"/>
      <c r="GXX37" s="25"/>
      <c r="GXY37" s="25"/>
      <c r="GXZ37" s="25"/>
      <c r="GYA37" s="25"/>
      <c r="GYB37" s="25"/>
      <c r="GYC37" s="25"/>
      <c r="GYD37" s="25"/>
      <c r="GYE37" s="25"/>
      <c r="GYF37" s="25"/>
      <c r="GYG37" s="25"/>
      <c r="GYH37" s="25"/>
      <c r="GYI37" s="25"/>
      <c r="GYJ37" s="25"/>
      <c r="GYK37" s="25"/>
      <c r="GYL37" s="25"/>
      <c r="GYM37" s="25"/>
      <c r="GYN37" s="25"/>
      <c r="GYO37" s="25"/>
      <c r="GYP37" s="25"/>
      <c r="GYQ37" s="25"/>
      <c r="GYR37" s="25"/>
      <c r="GYS37" s="25"/>
      <c r="GYT37" s="25"/>
      <c r="GYU37" s="25"/>
      <c r="GYV37" s="25"/>
      <c r="GYW37" s="25"/>
      <c r="GYX37" s="25"/>
      <c r="GYY37" s="25"/>
      <c r="GYZ37" s="25"/>
      <c r="GZA37" s="25"/>
      <c r="GZB37" s="25"/>
      <c r="GZC37" s="25"/>
      <c r="GZD37" s="25"/>
      <c r="GZE37" s="25"/>
      <c r="GZF37" s="25"/>
      <c r="GZG37" s="25"/>
      <c r="GZH37" s="25"/>
      <c r="GZI37" s="25"/>
      <c r="GZJ37" s="25"/>
      <c r="GZK37" s="25"/>
      <c r="GZL37" s="25"/>
      <c r="GZM37" s="25"/>
      <c r="GZN37" s="25"/>
      <c r="GZO37" s="25"/>
      <c r="GZP37" s="25"/>
      <c r="GZQ37" s="25"/>
      <c r="GZR37" s="25"/>
      <c r="GZS37" s="25"/>
      <c r="GZT37" s="25"/>
      <c r="GZU37" s="25"/>
      <c r="GZV37" s="25"/>
      <c r="GZW37" s="25"/>
      <c r="GZX37" s="25"/>
      <c r="GZY37" s="25"/>
      <c r="GZZ37" s="25"/>
      <c r="HAA37" s="25"/>
      <c r="HAB37" s="25"/>
      <c r="HAC37" s="25"/>
      <c r="HAD37" s="25"/>
      <c r="HAE37" s="25"/>
      <c r="HAF37" s="25"/>
      <c r="HAG37" s="25"/>
      <c r="HAH37" s="25"/>
      <c r="HAI37" s="25"/>
      <c r="HAJ37" s="25"/>
      <c r="HAK37" s="25"/>
      <c r="HAL37" s="25"/>
      <c r="HAM37" s="25"/>
      <c r="HAN37" s="25"/>
      <c r="HAO37" s="25"/>
      <c r="HAP37" s="25"/>
      <c r="HAQ37" s="25"/>
      <c r="HAR37" s="25"/>
      <c r="HAS37" s="25"/>
      <c r="HAT37" s="25"/>
      <c r="HAU37" s="25"/>
      <c r="HAV37" s="25"/>
      <c r="HAW37" s="25"/>
      <c r="HAX37" s="25"/>
      <c r="HAY37" s="25"/>
      <c r="HAZ37" s="25"/>
      <c r="HBA37" s="25"/>
      <c r="HBB37" s="25"/>
      <c r="HBC37" s="25"/>
      <c r="HBD37" s="25"/>
      <c r="HBE37" s="25"/>
      <c r="HBF37" s="25"/>
      <c r="HBG37" s="25"/>
      <c r="HBH37" s="25"/>
      <c r="HBI37" s="25"/>
      <c r="HBJ37" s="25"/>
      <c r="HBK37" s="25"/>
      <c r="HBL37" s="25"/>
      <c r="HBM37" s="25"/>
      <c r="HBN37" s="25"/>
      <c r="HBO37" s="25"/>
      <c r="HBP37" s="25"/>
      <c r="HBQ37" s="25"/>
      <c r="HBR37" s="25"/>
      <c r="HBS37" s="25"/>
      <c r="HBT37" s="25"/>
      <c r="HBU37" s="25"/>
      <c r="HBV37" s="25"/>
      <c r="HBW37" s="25"/>
      <c r="HBX37" s="25"/>
      <c r="HBY37" s="25"/>
      <c r="HBZ37" s="25"/>
      <c r="HCA37" s="25"/>
      <c r="HCB37" s="25"/>
      <c r="HCC37" s="25"/>
      <c r="HCD37" s="25"/>
      <c r="HCE37" s="25"/>
      <c r="HCF37" s="25"/>
      <c r="HCG37" s="25"/>
      <c r="HCH37" s="25"/>
      <c r="HCI37" s="25"/>
      <c r="HCJ37" s="25"/>
      <c r="HCK37" s="25"/>
      <c r="HCL37" s="25"/>
      <c r="HCM37" s="25"/>
      <c r="HCN37" s="25"/>
      <c r="HCO37" s="25"/>
      <c r="HCP37" s="25"/>
      <c r="HCQ37" s="25"/>
      <c r="HCR37" s="25"/>
      <c r="HCS37" s="25"/>
      <c r="HCT37" s="25"/>
      <c r="HCU37" s="25"/>
      <c r="HCV37" s="25"/>
      <c r="HCW37" s="25"/>
      <c r="HCX37" s="25"/>
      <c r="HCY37" s="25"/>
      <c r="HCZ37" s="25"/>
      <c r="HDA37" s="25"/>
      <c r="HDB37" s="25"/>
      <c r="HDC37" s="25"/>
      <c r="HDD37" s="25"/>
      <c r="HDE37" s="25"/>
      <c r="HDF37" s="25"/>
      <c r="HDG37" s="25"/>
      <c r="HDH37" s="25"/>
      <c r="HDI37" s="25"/>
      <c r="HDJ37" s="25"/>
      <c r="HDK37" s="25"/>
      <c r="HDL37" s="25"/>
      <c r="HDM37" s="25"/>
      <c r="HDN37" s="25"/>
      <c r="HDO37" s="25"/>
      <c r="HDP37" s="25"/>
      <c r="HDQ37" s="25"/>
      <c r="HDR37" s="25"/>
      <c r="HDS37" s="25"/>
      <c r="HDT37" s="25"/>
      <c r="HDU37" s="25"/>
      <c r="HDV37" s="25"/>
      <c r="HDW37" s="25"/>
      <c r="HDX37" s="25"/>
      <c r="HDY37" s="25"/>
      <c r="HDZ37" s="25"/>
      <c r="HEA37" s="25"/>
      <c r="HEB37" s="25"/>
      <c r="HEC37" s="25"/>
      <c r="HED37" s="25"/>
      <c r="HEE37" s="25"/>
      <c r="HEF37" s="25"/>
      <c r="HEG37" s="25"/>
      <c r="HEH37" s="25"/>
      <c r="HEI37" s="25"/>
      <c r="HEJ37" s="25"/>
      <c r="HEK37" s="25"/>
      <c r="HEL37" s="25"/>
      <c r="HEM37" s="25"/>
      <c r="HEN37" s="25"/>
      <c r="HEO37" s="25"/>
      <c r="HEP37" s="25"/>
      <c r="HEQ37" s="25"/>
      <c r="HER37" s="25"/>
      <c r="HES37" s="25"/>
      <c r="HET37" s="25"/>
      <c r="HEU37" s="25"/>
      <c r="HEV37" s="25"/>
      <c r="HEW37" s="25"/>
      <c r="HEX37" s="25"/>
      <c r="HEY37" s="25"/>
      <c r="HEZ37" s="25"/>
      <c r="HFA37" s="25"/>
      <c r="HFB37" s="25"/>
      <c r="HFC37" s="25"/>
      <c r="HFD37" s="25"/>
      <c r="HFE37" s="25"/>
      <c r="HFF37" s="25"/>
      <c r="HFG37" s="25"/>
      <c r="HFH37" s="25"/>
      <c r="HFI37" s="25"/>
      <c r="HFJ37" s="25"/>
      <c r="HFK37" s="25"/>
      <c r="HFL37" s="25"/>
      <c r="HFM37" s="25"/>
      <c r="HFN37" s="25"/>
      <c r="HFO37" s="25"/>
      <c r="HFP37" s="25"/>
      <c r="HFQ37" s="25"/>
      <c r="HFR37" s="25"/>
      <c r="HFS37" s="25"/>
      <c r="HFT37" s="25"/>
      <c r="HFU37" s="25"/>
      <c r="HFV37" s="25"/>
      <c r="HFW37" s="25"/>
      <c r="HFX37" s="25"/>
      <c r="HFY37" s="25"/>
      <c r="HFZ37" s="25"/>
      <c r="HGA37" s="25"/>
      <c r="HGB37" s="25"/>
      <c r="HGC37" s="25"/>
      <c r="HGD37" s="25"/>
      <c r="HGE37" s="25"/>
      <c r="HGF37" s="25"/>
      <c r="HGG37" s="25"/>
      <c r="HGH37" s="25"/>
      <c r="HGI37" s="25"/>
      <c r="HGJ37" s="25"/>
      <c r="HGK37" s="25"/>
      <c r="HGL37" s="25"/>
      <c r="HGM37" s="25"/>
      <c r="HGN37" s="25"/>
      <c r="HGO37" s="25"/>
      <c r="HGP37" s="25"/>
      <c r="HGQ37" s="25"/>
      <c r="HGR37" s="25"/>
      <c r="HGS37" s="25"/>
      <c r="HGT37" s="25"/>
      <c r="HGU37" s="25"/>
      <c r="HGV37" s="25"/>
      <c r="HGW37" s="25"/>
      <c r="HGX37" s="25"/>
      <c r="HGY37" s="25"/>
      <c r="HGZ37" s="25"/>
      <c r="HHA37" s="25"/>
      <c r="HHB37" s="25"/>
      <c r="HHC37" s="25"/>
      <c r="HHD37" s="25"/>
      <c r="HHE37" s="25"/>
      <c r="HHF37" s="25"/>
      <c r="HHG37" s="25"/>
      <c r="HHH37" s="25"/>
      <c r="HHI37" s="25"/>
      <c r="HHJ37" s="25"/>
      <c r="HHK37" s="25"/>
      <c r="HHL37" s="25"/>
      <c r="HHM37" s="25"/>
      <c r="HHN37" s="25"/>
      <c r="HHO37" s="25"/>
      <c r="HHP37" s="25"/>
      <c r="HHQ37" s="25"/>
      <c r="HHR37" s="25"/>
      <c r="HHS37" s="25"/>
      <c r="HHT37" s="25"/>
      <c r="HHU37" s="25"/>
      <c r="HHV37" s="25"/>
      <c r="HHW37" s="25"/>
      <c r="HHX37" s="25"/>
      <c r="HHY37" s="25"/>
      <c r="HHZ37" s="25"/>
      <c r="HIA37" s="25"/>
      <c r="HIB37" s="25"/>
      <c r="HIC37" s="25"/>
      <c r="HID37" s="25"/>
      <c r="HIE37" s="25"/>
      <c r="HIF37" s="25"/>
      <c r="HIG37" s="25"/>
      <c r="HIH37" s="25"/>
      <c r="HII37" s="25"/>
      <c r="HIJ37" s="25"/>
      <c r="HIK37" s="25"/>
      <c r="HIL37" s="25"/>
      <c r="HIM37" s="25"/>
      <c r="HIN37" s="25"/>
      <c r="HIO37" s="25"/>
      <c r="HIP37" s="25"/>
      <c r="HIQ37" s="25"/>
      <c r="HIR37" s="25"/>
      <c r="HIS37" s="25"/>
      <c r="HIT37" s="25"/>
      <c r="HIU37" s="25"/>
      <c r="HIV37" s="25"/>
      <c r="HIW37" s="25"/>
      <c r="HIX37" s="25"/>
      <c r="HIY37" s="25"/>
      <c r="HIZ37" s="25"/>
      <c r="HJA37" s="25"/>
      <c r="HJB37" s="25"/>
      <c r="HJC37" s="25"/>
      <c r="HJD37" s="25"/>
      <c r="HJE37" s="25"/>
      <c r="HJF37" s="25"/>
      <c r="HJG37" s="25"/>
      <c r="HJH37" s="25"/>
      <c r="HJI37" s="25"/>
      <c r="HJJ37" s="25"/>
      <c r="HJK37" s="25"/>
      <c r="HJL37" s="25"/>
      <c r="HJM37" s="25"/>
      <c r="HJN37" s="25"/>
      <c r="HJO37" s="25"/>
      <c r="HJP37" s="25"/>
      <c r="HJQ37" s="25"/>
      <c r="HJR37" s="25"/>
      <c r="HJS37" s="25"/>
      <c r="HJT37" s="25"/>
      <c r="HJU37" s="25"/>
      <c r="HJV37" s="25"/>
      <c r="HJW37" s="25"/>
      <c r="HJX37" s="25"/>
      <c r="HJY37" s="25"/>
      <c r="HJZ37" s="25"/>
      <c r="HKA37" s="25"/>
      <c r="HKB37" s="25"/>
      <c r="HKC37" s="25"/>
      <c r="HKD37" s="25"/>
      <c r="HKE37" s="25"/>
      <c r="HKF37" s="25"/>
      <c r="HKG37" s="25"/>
      <c r="HKH37" s="25"/>
      <c r="HKI37" s="25"/>
      <c r="HKJ37" s="25"/>
      <c r="HKK37" s="25"/>
      <c r="HKL37" s="25"/>
      <c r="HKM37" s="25"/>
      <c r="HKN37" s="25"/>
      <c r="HKO37" s="25"/>
      <c r="HKP37" s="25"/>
      <c r="HKQ37" s="25"/>
      <c r="HKR37" s="25"/>
      <c r="HKS37" s="25"/>
      <c r="HKT37" s="25"/>
      <c r="HKU37" s="25"/>
      <c r="HKV37" s="25"/>
      <c r="HKW37" s="25"/>
      <c r="HKX37" s="25"/>
      <c r="HKY37" s="25"/>
      <c r="HKZ37" s="25"/>
      <c r="HLA37" s="25"/>
      <c r="HLB37" s="25"/>
      <c r="HLC37" s="25"/>
      <c r="HLD37" s="25"/>
      <c r="HLE37" s="25"/>
      <c r="HLF37" s="25"/>
      <c r="HLG37" s="25"/>
      <c r="HLH37" s="25"/>
      <c r="HLI37" s="25"/>
      <c r="HLJ37" s="25"/>
      <c r="HLK37" s="25"/>
      <c r="HLL37" s="25"/>
      <c r="HLM37" s="25"/>
      <c r="HLN37" s="25"/>
      <c r="HLO37" s="25"/>
      <c r="HLP37" s="25"/>
      <c r="HLQ37" s="25"/>
      <c r="HLR37" s="25"/>
      <c r="HLS37" s="25"/>
      <c r="HLT37" s="25"/>
      <c r="HLU37" s="25"/>
      <c r="HLV37" s="25"/>
      <c r="HLW37" s="25"/>
      <c r="HLX37" s="25"/>
      <c r="HLY37" s="25"/>
      <c r="HLZ37" s="25"/>
      <c r="HMA37" s="25"/>
      <c r="HMB37" s="25"/>
      <c r="HMC37" s="25"/>
      <c r="HMD37" s="25"/>
      <c r="HME37" s="25"/>
      <c r="HMF37" s="25"/>
      <c r="HMG37" s="25"/>
      <c r="HMH37" s="25"/>
      <c r="HMI37" s="25"/>
      <c r="HMJ37" s="25"/>
      <c r="HMK37" s="25"/>
      <c r="HML37" s="25"/>
      <c r="HMM37" s="25"/>
      <c r="HMN37" s="25"/>
      <c r="HMO37" s="25"/>
      <c r="HMP37" s="25"/>
      <c r="HMQ37" s="25"/>
      <c r="HMR37" s="25"/>
      <c r="HMS37" s="25"/>
      <c r="HMT37" s="25"/>
      <c r="HMU37" s="25"/>
      <c r="HMV37" s="25"/>
      <c r="HMW37" s="25"/>
      <c r="HMX37" s="25"/>
      <c r="HMY37" s="25"/>
      <c r="HMZ37" s="25"/>
      <c r="HNA37" s="25"/>
      <c r="HNB37" s="25"/>
      <c r="HNC37" s="25"/>
      <c r="HND37" s="25"/>
      <c r="HNE37" s="25"/>
      <c r="HNF37" s="25"/>
      <c r="HNG37" s="25"/>
      <c r="HNH37" s="25"/>
      <c r="HNI37" s="25"/>
      <c r="HNJ37" s="25"/>
      <c r="HNK37" s="25"/>
      <c r="HNL37" s="25"/>
      <c r="HNM37" s="25"/>
      <c r="HNN37" s="25"/>
      <c r="HNO37" s="25"/>
      <c r="HNP37" s="25"/>
      <c r="HNQ37" s="25"/>
      <c r="HNR37" s="25"/>
      <c r="HNS37" s="25"/>
      <c r="HNT37" s="25"/>
      <c r="HNU37" s="25"/>
      <c r="HNV37" s="25"/>
      <c r="HNW37" s="25"/>
      <c r="HNX37" s="25"/>
      <c r="HNY37" s="25"/>
      <c r="HNZ37" s="25"/>
      <c r="HOA37" s="25"/>
      <c r="HOB37" s="25"/>
      <c r="HOC37" s="25"/>
      <c r="HOD37" s="25"/>
      <c r="HOE37" s="25"/>
      <c r="HOF37" s="25"/>
      <c r="HOG37" s="25"/>
      <c r="HOH37" s="25"/>
      <c r="HOI37" s="25"/>
      <c r="HOJ37" s="25"/>
      <c r="HOK37" s="25"/>
      <c r="HOL37" s="25"/>
      <c r="HOM37" s="25"/>
      <c r="HON37" s="25"/>
      <c r="HOO37" s="25"/>
      <c r="HOP37" s="25"/>
      <c r="HOQ37" s="25"/>
      <c r="HOR37" s="25"/>
      <c r="HOS37" s="25"/>
      <c r="HOT37" s="25"/>
      <c r="HOU37" s="25"/>
      <c r="HOV37" s="25"/>
      <c r="HOW37" s="25"/>
      <c r="HOX37" s="25"/>
      <c r="HOY37" s="25"/>
      <c r="HOZ37" s="25"/>
      <c r="HPA37" s="25"/>
      <c r="HPB37" s="25"/>
      <c r="HPC37" s="25"/>
      <c r="HPD37" s="25"/>
      <c r="HPE37" s="25"/>
      <c r="HPF37" s="25"/>
      <c r="HPG37" s="25"/>
      <c r="HPH37" s="25"/>
      <c r="HPI37" s="25"/>
      <c r="HPJ37" s="25"/>
      <c r="HPK37" s="25"/>
      <c r="HPL37" s="25"/>
      <c r="HPM37" s="25"/>
      <c r="HPN37" s="25"/>
      <c r="HPO37" s="25"/>
      <c r="HPP37" s="25"/>
      <c r="HPQ37" s="25"/>
      <c r="HPR37" s="25"/>
      <c r="HPS37" s="25"/>
      <c r="HPT37" s="25"/>
      <c r="HPU37" s="25"/>
      <c r="HPV37" s="25"/>
      <c r="HPW37" s="25"/>
      <c r="HPX37" s="25"/>
      <c r="HPY37" s="25"/>
      <c r="HPZ37" s="25"/>
      <c r="HQA37" s="25"/>
      <c r="HQB37" s="25"/>
      <c r="HQC37" s="25"/>
      <c r="HQD37" s="25"/>
      <c r="HQE37" s="25"/>
      <c r="HQF37" s="25"/>
      <c r="HQG37" s="25"/>
      <c r="HQH37" s="25"/>
      <c r="HQI37" s="25"/>
      <c r="HQJ37" s="25"/>
      <c r="HQK37" s="25"/>
      <c r="HQL37" s="25"/>
      <c r="HQM37" s="25"/>
      <c r="HQN37" s="25"/>
      <c r="HQO37" s="25"/>
      <c r="HQP37" s="25"/>
      <c r="HQQ37" s="25"/>
      <c r="HQR37" s="25"/>
      <c r="HQS37" s="25"/>
      <c r="HQT37" s="25"/>
      <c r="HQU37" s="25"/>
      <c r="HQV37" s="25"/>
      <c r="HQW37" s="25"/>
      <c r="HQX37" s="25"/>
      <c r="HQY37" s="25"/>
      <c r="HQZ37" s="25"/>
      <c r="HRA37" s="25"/>
      <c r="HRB37" s="25"/>
      <c r="HRC37" s="25"/>
      <c r="HRD37" s="25"/>
      <c r="HRE37" s="25"/>
      <c r="HRF37" s="25"/>
      <c r="HRG37" s="25"/>
      <c r="HRH37" s="25"/>
      <c r="HRI37" s="25"/>
      <c r="HRJ37" s="25"/>
      <c r="HRK37" s="25"/>
      <c r="HRL37" s="25"/>
      <c r="HRM37" s="25"/>
      <c r="HRN37" s="25"/>
      <c r="HRO37" s="25"/>
      <c r="HRP37" s="25"/>
      <c r="HRQ37" s="25"/>
      <c r="HRR37" s="25"/>
      <c r="HRS37" s="25"/>
      <c r="HRT37" s="25"/>
      <c r="HRU37" s="25"/>
      <c r="HRV37" s="25"/>
      <c r="HRW37" s="25"/>
      <c r="HRX37" s="25"/>
      <c r="HRY37" s="25"/>
      <c r="HRZ37" s="25"/>
      <c r="HSA37" s="25"/>
      <c r="HSB37" s="25"/>
      <c r="HSC37" s="25"/>
      <c r="HSD37" s="25"/>
      <c r="HSE37" s="25"/>
      <c r="HSF37" s="25"/>
      <c r="HSG37" s="25"/>
      <c r="HSH37" s="25"/>
      <c r="HSI37" s="25"/>
      <c r="HSJ37" s="25"/>
      <c r="HSK37" s="25"/>
      <c r="HSL37" s="25"/>
      <c r="HSM37" s="25"/>
      <c r="HSN37" s="25"/>
      <c r="HSO37" s="25"/>
      <c r="HSP37" s="25"/>
      <c r="HSQ37" s="25"/>
      <c r="HSR37" s="25"/>
      <c r="HSS37" s="25"/>
      <c r="HST37" s="25"/>
      <c r="HSU37" s="25"/>
      <c r="HSV37" s="25"/>
      <c r="HSW37" s="25"/>
      <c r="HSX37" s="25"/>
      <c r="HSY37" s="25"/>
      <c r="HSZ37" s="25"/>
      <c r="HTA37" s="25"/>
      <c r="HTB37" s="25"/>
      <c r="HTC37" s="25"/>
      <c r="HTD37" s="25"/>
      <c r="HTE37" s="25"/>
      <c r="HTF37" s="25"/>
      <c r="HTG37" s="25"/>
      <c r="HTH37" s="25"/>
      <c r="HTI37" s="25"/>
      <c r="HTJ37" s="25"/>
      <c r="HTK37" s="25"/>
      <c r="HTL37" s="25"/>
      <c r="HTM37" s="25"/>
      <c r="HTN37" s="25"/>
      <c r="HTO37" s="25"/>
      <c r="HTP37" s="25"/>
      <c r="HTQ37" s="25"/>
      <c r="HTR37" s="25"/>
      <c r="HTS37" s="25"/>
      <c r="HTT37" s="25"/>
      <c r="HTU37" s="25"/>
      <c r="HTV37" s="25"/>
      <c r="HTW37" s="25"/>
      <c r="HTX37" s="25"/>
      <c r="HTY37" s="25"/>
      <c r="HTZ37" s="25"/>
      <c r="HUA37" s="25"/>
      <c r="HUB37" s="25"/>
      <c r="HUC37" s="25"/>
      <c r="HUD37" s="25"/>
      <c r="HUE37" s="25"/>
      <c r="HUF37" s="25"/>
      <c r="HUG37" s="25"/>
      <c r="HUH37" s="25"/>
      <c r="HUI37" s="25"/>
      <c r="HUJ37" s="25"/>
      <c r="HUK37" s="25"/>
      <c r="HUL37" s="25"/>
      <c r="HUM37" s="25"/>
      <c r="HUN37" s="25"/>
      <c r="HUO37" s="25"/>
      <c r="HUP37" s="25"/>
      <c r="HUQ37" s="25"/>
      <c r="HUR37" s="25"/>
      <c r="HUS37" s="25"/>
      <c r="HUT37" s="25"/>
      <c r="HUU37" s="25"/>
      <c r="HUV37" s="25"/>
      <c r="HUW37" s="25"/>
      <c r="HUX37" s="25"/>
      <c r="HUY37" s="25"/>
      <c r="HUZ37" s="25"/>
      <c r="HVA37" s="25"/>
      <c r="HVB37" s="25"/>
      <c r="HVC37" s="25"/>
      <c r="HVD37" s="25"/>
      <c r="HVE37" s="25"/>
      <c r="HVF37" s="25"/>
      <c r="HVG37" s="25"/>
      <c r="HVH37" s="25"/>
      <c r="HVI37" s="25"/>
      <c r="HVJ37" s="25"/>
      <c r="HVK37" s="25"/>
      <c r="HVL37" s="25"/>
      <c r="HVM37" s="25"/>
      <c r="HVN37" s="25"/>
      <c r="HVO37" s="25"/>
      <c r="HVP37" s="25"/>
      <c r="HVQ37" s="25"/>
      <c r="HVR37" s="25"/>
      <c r="HVS37" s="25"/>
      <c r="HVT37" s="25"/>
      <c r="HVU37" s="25"/>
      <c r="HVV37" s="25"/>
      <c r="HVW37" s="25"/>
      <c r="HVX37" s="25"/>
      <c r="HVY37" s="25"/>
      <c r="HVZ37" s="25"/>
      <c r="HWA37" s="25"/>
      <c r="HWB37" s="25"/>
      <c r="HWC37" s="25"/>
      <c r="HWD37" s="25"/>
      <c r="HWE37" s="25"/>
      <c r="HWF37" s="25"/>
      <c r="HWG37" s="25"/>
      <c r="HWH37" s="25"/>
      <c r="HWI37" s="25"/>
      <c r="HWJ37" s="25"/>
      <c r="HWK37" s="25"/>
      <c r="HWL37" s="25"/>
      <c r="HWM37" s="25"/>
      <c r="HWN37" s="25"/>
      <c r="HWO37" s="25"/>
      <c r="HWP37" s="25"/>
      <c r="HWQ37" s="25"/>
      <c r="HWR37" s="25"/>
      <c r="HWS37" s="25"/>
      <c r="HWT37" s="25"/>
      <c r="HWU37" s="25"/>
      <c r="HWV37" s="25"/>
      <c r="HWW37" s="25"/>
      <c r="HWX37" s="25"/>
      <c r="HWY37" s="25"/>
      <c r="HWZ37" s="25"/>
      <c r="HXA37" s="25"/>
      <c r="HXB37" s="25"/>
      <c r="HXC37" s="25"/>
      <c r="HXD37" s="25"/>
      <c r="HXE37" s="25"/>
      <c r="HXF37" s="25"/>
      <c r="HXG37" s="25"/>
      <c r="HXH37" s="25"/>
      <c r="HXI37" s="25"/>
      <c r="HXJ37" s="25"/>
      <c r="HXK37" s="25"/>
      <c r="HXL37" s="25"/>
      <c r="HXM37" s="25"/>
      <c r="HXN37" s="25"/>
      <c r="HXO37" s="25"/>
      <c r="HXP37" s="25"/>
      <c r="HXQ37" s="25"/>
      <c r="HXR37" s="25"/>
      <c r="HXS37" s="25"/>
      <c r="HXT37" s="25"/>
      <c r="HXU37" s="25"/>
      <c r="HXV37" s="25"/>
      <c r="HXW37" s="25"/>
      <c r="HXX37" s="25"/>
      <c r="HXY37" s="25"/>
      <c r="HXZ37" s="25"/>
      <c r="HYA37" s="25"/>
      <c r="HYB37" s="25"/>
      <c r="HYC37" s="25"/>
      <c r="HYD37" s="25"/>
      <c r="HYE37" s="25"/>
      <c r="HYF37" s="25"/>
      <c r="HYG37" s="25"/>
      <c r="HYH37" s="25"/>
      <c r="HYI37" s="25"/>
      <c r="HYJ37" s="25"/>
      <c r="HYK37" s="25"/>
      <c r="HYL37" s="25"/>
      <c r="HYM37" s="25"/>
      <c r="HYN37" s="25"/>
      <c r="HYO37" s="25"/>
      <c r="HYP37" s="25"/>
      <c r="HYQ37" s="25"/>
      <c r="HYR37" s="25"/>
      <c r="HYS37" s="25"/>
      <c r="HYT37" s="25"/>
      <c r="HYU37" s="25"/>
      <c r="HYV37" s="25"/>
      <c r="HYW37" s="25"/>
      <c r="HYX37" s="25"/>
      <c r="HYY37" s="25"/>
      <c r="HYZ37" s="25"/>
      <c r="HZA37" s="25"/>
      <c r="HZB37" s="25"/>
      <c r="HZC37" s="25"/>
      <c r="HZD37" s="25"/>
      <c r="HZE37" s="25"/>
      <c r="HZF37" s="25"/>
      <c r="HZG37" s="25"/>
      <c r="HZH37" s="25"/>
      <c r="HZI37" s="25"/>
      <c r="HZJ37" s="25"/>
      <c r="HZK37" s="25"/>
      <c r="HZL37" s="25"/>
      <c r="HZM37" s="25"/>
      <c r="HZN37" s="25"/>
      <c r="HZO37" s="25"/>
      <c r="HZP37" s="25"/>
      <c r="HZQ37" s="25"/>
      <c r="HZR37" s="25"/>
      <c r="HZS37" s="25"/>
      <c r="HZT37" s="25"/>
      <c r="HZU37" s="25"/>
      <c r="HZV37" s="25"/>
      <c r="HZW37" s="25"/>
      <c r="HZX37" s="25"/>
      <c r="HZY37" s="25"/>
      <c r="HZZ37" s="25"/>
      <c r="IAA37" s="25"/>
      <c r="IAB37" s="25"/>
      <c r="IAC37" s="25"/>
      <c r="IAD37" s="25"/>
      <c r="IAE37" s="25"/>
      <c r="IAF37" s="25"/>
      <c r="IAG37" s="25"/>
      <c r="IAH37" s="25"/>
      <c r="IAI37" s="25"/>
      <c r="IAJ37" s="25"/>
      <c r="IAK37" s="25"/>
      <c r="IAL37" s="25"/>
      <c r="IAM37" s="25"/>
      <c r="IAN37" s="25"/>
      <c r="IAO37" s="25"/>
      <c r="IAP37" s="25"/>
      <c r="IAQ37" s="25"/>
      <c r="IAR37" s="25"/>
      <c r="IAS37" s="25"/>
      <c r="IAT37" s="25"/>
      <c r="IAU37" s="25"/>
      <c r="IAV37" s="25"/>
      <c r="IAW37" s="25"/>
      <c r="IAX37" s="25"/>
      <c r="IAY37" s="25"/>
      <c r="IAZ37" s="25"/>
      <c r="IBA37" s="25"/>
      <c r="IBB37" s="25"/>
      <c r="IBC37" s="25"/>
      <c r="IBD37" s="25"/>
      <c r="IBE37" s="25"/>
      <c r="IBF37" s="25"/>
      <c r="IBG37" s="25"/>
      <c r="IBH37" s="25"/>
      <c r="IBI37" s="25"/>
      <c r="IBJ37" s="25"/>
      <c r="IBK37" s="25"/>
      <c r="IBL37" s="25"/>
      <c r="IBM37" s="25"/>
      <c r="IBN37" s="25"/>
      <c r="IBO37" s="25"/>
      <c r="IBP37" s="25"/>
      <c r="IBQ37" s="25"/>
      <c r="IBR37" s="25"/>
      <c r="IBS37" s="25"/>
      <c r="IBT37" s="25"/>
      <c r="IBU37" s="25"/>
      <c r="IBV37" s="25"/>
      <c r="IBW37" s="25"/>
      <c r="IBX37" s="25"/>
      <c r="IBY37" s="25"/>
      <c r="IBZ37" s="25"/>
      <c r="ICA37" s="25"/>
      <c r="ICB37" s="25"/>
      <c r="ICC37" s="25"/>
      <c r="ICD37" s="25"/>
      <c r="ICE37" s="25"/>
      <c r="ICF37" s="25"/>
      <c r="ICG37" s="25"/>
      <c r="ICH37" s="25"/>
      <c r="ICI37" s="25"/>
      <c r="ICJ37" s="25"/>
      <c r="ICK37" s="25"/>
      <c r="ICL37" s="25"/>
      <c r="ICM37" s="25"/>
      <c r="ICN37" s="25"/>
      <c r="ICO37" s="25"/>
      <c r="ICP37" s="25"/>
      <c r="ICQ37" s="25"/>
      <c r="ICR37" s="25"/>
      <c r="ICS37" s="25"/>
      <c r="ICT37" s="25"/>
      <c r="ICU37" s="25"/>
      <c r="ICV37" s="25"/>
      <c r="ICW37" s="25"/>
      <c r="ICX37" s="25"/>
      <c r="ICY37" s="25"/>
      <c r="ICZ37" s="25"/>
      <c r="IDA37" s="25"/>
      <c r="IDB37" s="25"/>
      <c r="IDC37" s="25"/>
      <c r="IDD37" s="25"/>
      <c r="IDE37" s="25"/>
      <c r="IDF37" s="25"/>
      <c r="IDG37" s="25"/>
      <c r="IDH37" s="25"/>
      <c r="IDI37" s="25"/>
      <c r="IDJ37" s="25"/>
      <c r="IDK37" s="25"/>
      <c r="IDL37" s="25"/>
      <c r="IDM37" s="25"/>
      <c r="IDN37" s="25"/>
      <c r="IDO37" s="25"/>
      <c r="IDP37" s="25"/>
      <c r="IDQ37" s="25"/>
      <c r="IDR37" s="25"/>
      <c r="IDS37" s="25"/>
      <c r="IDT37" s="25"/>
      <c r="IDU37" s="25"/>
      <c r="IDV37" s="25"/>
      <c r="IDW37" s="25"/>
      <c r="IDX37" s="25"/>
      <c r="IDY37" s="25"/>
      <c r="IDZ37" s="25"/>
      <c r="IEA37" s="25"/>
      <c r="IEB37" s="25"/>
      <c r="IEC37" s="25"/>
      <c r="IED37" s="25"/>
      <c r="IEE37" s="25"/>
      <c r="IEF37" s="25"/>
      <c r="IEG37" s="25"/>
      <c r="IEH37" s="25"/>
      <c r="IEI37" s="25"/>
      <c r="IEJ37" s="25"/>
      <c r="IEK37" s="25"/>
      <c r="IEL37" s="25"/>
      <c r="IEM37" s="25"/>
      <c r="IEN37" s="25"/>
      <c r="IEO37" s="25"/>
      <c r="IEP37" s="25"/>
      <c r="IEQ37" s="25"/>
      <c r="IER37" s="25"/>
      <c r="IES37" s="25"/>
      <c r="IET37" s="25"/>
      <c r="IEU37" s="25"/>
      <c r="IEV37" s="25"/>
      <c r="IEW37" s="25"/>
      <c r="IEX37" s="25"/>
      <c r="IEY37" s="25"/>
      <c r="IEZ37" s="25"/>
      <c r="IFA37" s="25"/>
      <c r="IFB37" s="25"/>
      <c r="IFC37" s="25"/>
      <c r="IFD37" s="25"/>
      <c r="IFE37" s="25"/>
      <c r="IFF37" s="25"/>
      <c r="IFG37" s="25"/>
      <c r="IFH37" s="25"/>
      <c r="IFI37" s="25"/>
      <c r="IFJ37" s="25"/>
      <c r="IFK37" s="25"/>
      <c r="IFL37" s="25"/>
      <c r="IFM37" s="25"/>
      <c r="IFN37" s="25"/>
      <c r="IFO37" s="25"/>
      <c r="IFP37" s="25"/>
      <c r="IFQ37" s="25"/>
      <c r="IFR37" s="25"/>
      <c r="IFS37" s="25"/>
      <c r="IFT37" s="25"/>
      <c r="IFU37" s="25"/>
      <c r="IFV37" s="25"/>
      <c r="IFW37" s="25"/>
      <c r="IFX37" s="25"/>
      <c r="IFY37" s="25"/>
      <c r="IFZ37" s="25"/>
      <c r="IGA37" s="25"/>
      <c r="IGB37" s="25"/>
      <c r="IGC37" s="25"/>
      <c r="IGD37" s="25"/>
      <c r="IGE37" s="25"/>
      <c r="IGF37" s="25"/>
      <c r="IGG37" s="25"/>
      <c r="IGH37" s="25"/>
      <c r="IGI37" s="25"/>
      <c r="IGJ37" s="25"/>
      <c r="IGK37" s="25"/>
      <c r="IGL37" s="25"/>
      <c r="IGM37" s="25"/>
      <c r="IGN37" s="25"/>
      <c r="IGO37" s="25"/>
      <c r="IGP37" s="25"/>
      <c r="IGQ37" s="25"/>
      <c r="IGR37" s="25"/>
      <c r="IGS37" s="25"/>
      <c r="IGT37" s="25"/>
      <c r="IGU37" s="25"/>
      <c r="IGV37" s="25"/>
      <c r="IGW37" s="25"/>
      <c r="IGX37" s="25"/>
      <c r="IGY37" s="25"/>
      <c r="IGZ37" s="25"/>
      <c r="IHA37" s="25"/>
      <c r="IHB37" s="25"/>
      <c r="IHC37" s="25"/>
      <c r="IHD37" s="25"/>
      <c r="IHE37" s="25"/>
      <c r="IHF37" s="25"/>
      <c r="IHG37" s="25"/>
      <c r="IHH37" s="25"/>
      <c r="IHI37" s="25"/>
      <c r="IHJ37" s="25"/>
      <c r="IHK37" s="25"/>
      <c r="IHL37" s="25"/>
      <c r="IHM37" s="25"/>
      <c r="IHN37" s="25"/>
      <c r="IHO37" s="25"/>
      <c r="IHP37" s="25"/>
      <c r="IHQ37" s="25"/>
      <c r="IHR37" s="25"/>
      <c r="IHS37" s="25"/>
      <c r="IHT37" s="25"/>
      <c r="IHU37" s="25"/>
      <c r="IHV37" s="25"/>
      <c r="IHW37" s="25"/>
      <c r="IHX37" s="25"/>
      <c r="IHY37" s="25"/>
      <c r="IHZ37" s="25"/>
      <c r="IIA37" s="25"/>
      <c r="IIB37" s="25"/>
      <c r="IIC37" s="25"/>
      <c r="IID37" s="25"/>
      <c r="IIE37" s="25"/>
      <c r="IIF37" s="25"/>
      <c r="IIG37" s="25"/>
      <c r="IIH37" s="25"/>
      <c r="III37" s="25"/>
      <c r="IIJ37" s="25"/>
      <c r="IIK37" s="25"/>
      <c r="IIL37" s="25"/>
      <c r="IIM37" s="25"/>
      <c r="IIN37" s="25"/>
      <c r="IIO37" s="25"/>
      <c r="IIP37" s="25"/>
      <c r="IIQ37" s="25"/>
      <c r="IIR37" s="25"/>
      <c r="IIS37" s="25"/>
      <c r="IIT37" s="25"/>
      <c r="IIU37" s="25"/>
      <c r="IIV37" s="25"/>
      <c r="IIW37" s="25"/>
      <c r="IIX37" s="25"/>
      <c r="IIY37" s="25"/>
      <c r="IIZ37" s="25"/>
      <c r="IJA37" s="25"/>
      <c r="IJB37" s="25"/>
      <c r="IJC37" s="25"/>
      <c r="IJD37" s="25"/>
      <c r="IJE37" s="25"/>
      <c r="IJF37" s="25"/>
      <c r="IJG37" s="25"/>
      <c r="IJH37" s="25"/>
      <c r="IJI37" s="25"/>
      <c r="IJJ37" s="25"/>
      <c r="IJK37" s="25"/>
      <c r="IJL37" s="25"/>
      <c r="IJM37" s="25"/>
      <c r="IJN37" s="25"/>
      <c r="IJO37" s="25"/>
      <c r="IJP37" s="25"/>
      <c r="IJQ37" s="25"/>
      <c r="IJR37" s="25"/>
      <c r="IJS37" s="25"/>
      <c r="IJT37" s="25"/>
      <c r="IJU37" s="25"/>
      <c r="IJV37" s="25"/>
      <c r="IJW37" s="25"/>
      <c r="IJX37" s="25"/>
      <c r="IJY37" s="25"/>
      <c r="IJZ37" s="25"/>
      <c r="IKA37" s="25"/>
      <c r="IKB37" s="25"/>
      <c r="IKC37" s="25"/>
      <c r="IKD37" s="25"/>
      <c r="IKE37" s="25"/>
      <c r="IKF37" s="25"/>
      <c r="IKG37" s="25"/>
      <c r="IKH37" s="25"/>
      <c r="IKI37" s="25"/>
      <c r="IKJ37" s="25"/>
      <c r="IKK37" s="25"/>
      <c r="IKL37" s="25"/>
      <c r="IKM37" s="25"/>
      <c r="IKN37" s="25"/>
      <c r="IKO37" s="25"/>
      <c r="IKP37" s="25"/>
      <c r="IKQ37" s="25"/>
      <c r="IKR37" s="25"/>
      <c r="IKS37" s="25"/>
      <c r="IKT37" s="25"/>
      <c r="IKU37" s="25"/>
      <c r="IKV37" s="25"/>
      <c r="IKW37" s="25"/>
      <c r="IKX37" s="25"/>
      <c r="IKY37" s="25"/>
      <c r="IKZ37" s="25"/>
      <c r="ILA37" s="25"/>
      <c r="ILB37" s="25"/>
      <c r="ILC37" s="25"/>
      <c r="ILD37" s="25"/>
      <c r="ILE37" s="25"/>
      <c r="ILF37" s="25"/>
      <c r="ILG37" s="25"/>
      <c r="ILH37" s="25"/>
      <c r="ILI37" s="25"/>
      <c r="ILJ37" s="25"/>
      <c r="ILK37" s="25"/>
      <c r="ILL37" s="25"/>
      <c r="ILM37" s="25"/>
      <c r="ILN37" s="25"/>
      <c r="ILO37" s="25"/>
      <c r="ILP37" s="25"/>
      <c r="ILQ37" s="25"/>
      <c r="ILR37" s="25"/>
      <c r="ILS37" s="25"/>
      <c r="ILT37" s="25"/>
      <c r="ILU37" s="25"/>
      <c r="ILV37" s="25"/>
      <c r="ILW37" s="25"/>
      <c r="ILX37" s="25"/>
      <c r="ILY37" s="25"/>
      <c r="ILZ37" s="25"/>
      <c r="IMA37" s="25"/>
      <c r="IMB37" s="25"/>
      <c r="IMC37" s="25"/>
      <c r="IMD37" s="25"/>
      <c r="IME37" s="25"/>
      <c r="IMF37" s="25"/>
      <c r="IMG37" s="25"/>
      <c r="IMH37" s="25"/>
      <c r="IMI37" s="25"/>
      <c r="IMJ37" s="25"/>
      <c r="IMK37" s="25"/>
      <c r="IML37" s="25"/>
      <c r="IMM37" s="25"/>
      <c r="IMN37" s="25"/>
      <c r="IMO37" s="25"/>
      <c r="IMP37" s="25"/>
      <c r="IMQ37" s="25"/>
      <c r="IMR37" s="25"/>
      <c r="IMS37" s="25"/>
      <c r="IMT37" s="25"/>
      <c r="IMU37" s="25"/>
      <c r="IMV37" s="25"/>
      <c r="IMW37" s="25"/>
      <c r="IMX37" s="25"/>
      <c r="IMY37" s="25"/>
      <c r="IMZ37" s="25"/>
      <c r="INA37" s="25"/>
      <c r="INB37" s="25"/>
      <c r="INC37" s="25"/>
      <c r="IND37" s="25"/>
      <c r="INE37" s="25"/>
      <c r="INF37" s="25"/>
      <c r="ING37" s="25"/>
      <c r="INH37" s="25"/>
      <c r="INI37" s="25"/>
      <c r="INJ37" s="25"/>
      <c r="INK37" s="25"/>
      <c r="INL37" s="25"/>
      <c r="INM37" s="25"/>
      <c r="INN37" s="25"/>
      <c r="INO37" s="25"/>
      <c r="INP37" s="25"/>
      <c r="INQ37" s="25"/>
      <c r="INR37" s="25"/>
      <c r="INS37" s="25"/>
      <c r="INT37" s="25"/>
      <c r="INU37" s="25"/>
      <c r="INV37" s="25"/>
      <c r="INW37" s="25"/>
      <c r="INX37" s="25"/>
      <c r="INY37" s="25"/>
      <c r="INZ37" s="25"/>
      <c r="IOA37" s="25"/>
      <c r="IOB37" s="25"/>
      <c r="IOC37" s="25"/>
      <c r="IOD37" s="25"/>
      <c r="IOE37" s="25"/>
      <c r="IOF37" s="25"/>
      <c r="IOG37" s="25"/>
      <c r="IOH37" s="25"/>
      <c r="IOI37" s="25"/>
      <c r="IOJ37" s="25"/>
      <c r="IOK37" s="25"/>
      <c r="IOL37" s="25"/>
      <c r="IOM37" s="25"/>
      <c r="ION37" s="25"/>
      <c r="IOO37" s="25"/>
      <c r="IOP37" s="25"/>
      <c r="IOQ37" s="25"/>
      <c r="IOR37" s="25"/>
      <c r="IOS37" s="25"/>
      <c r="IOT37" s="25"/>
      <c r="IOU37" s="25"/>
      <c r="IOV37" s="25"/>
      <c r="IOW37" s="25"/>
      <c r="IOX37" s="25"/>
      <c r="IOY37" s="25"/>
      <c r="IOZ37" s="25"/>
      <c r="IPA37" s="25"/>
      <c r="IPB37" s="25"/>
      <c r="IPC37" s="25"/>
      <c r="IPD37" s="25"/>
      <c r="IPE37" s="25"/>
      <c r="IPF37" s="25"/>
      <c r="IPG37" s="25"/>
      <c r="IPH37" s="25"/>
      <c r="IPI37" s="25"/>
      <c r="IPJ37" s="25"/>
      <c r="IPK37" s="25"/>
      <c r="IPL37" s="25"/>
      <c r="IPM37" s="25"/>
      <c r="IPN37" s="25"/>
      <c r="IPO37" s="25"/>
      <c r="IPP37" s="25"/>
      <c r="IPQ37" s="25"/>
      <c r="IPR37" s="25"/>
      <c r="IPS37" s="25"/>
      <c r="IPT37" s="25"/>
      <c r="IPU37" s="25"/>
      <c r="IPV37" s="25"/>
      <c r="IPW37" s="25"/>
      <c r="IPX37" s="25"/>
      <c r="IPY37" s="25"/>
      <c r="IPZ37" s="25"/>
      <c r="IQA37" s="25"/>
      <c r="IQB37" s="25"/>
      <c r="IQC37" s="25"/>
      <c r="IQD37" s="25"/>
      <c r="IQE37" s="25"/>
      <c r="IQF37" s="25"/>
      <c r="IQG37" s="25"/>
      <c r="IQH37" s="25"/>
      <c r="IQI37" s="25"/>
      <c r="IQJ37" s="25"/>
      <c r="IQK37" s="25"/>
      <c r="IQL37" s="25"/>
      <c r="IQM37" s="25"/>
      <c r="IQN37" s="25"/>
      <c r="IQO37" s="25"/>
      <c r="IQP37" s="25"/>
      <c r="IQQ37" s="25"/>
      <c r="IQR37" s="25"/>
      <c r="IQS37" s="25"/>
      <c r="IQT37" s="25"/>
      <c r="IQU37" s="25"/>
      <c r="IQV37" s="25"/>
      <c r="IQW37" s="25"/>
      <c r="IQX37" s="25"/>
      <c r="IQY37" s="25"/>
      <c r="IQZ37" s="25"/>
      <c r="IRA37" s="25"/>
      <c r="IRB37" s="25"/>
      <c r="IRC37" s="25"/>
      <c r="IRD37" s="25"/>
      <c r="IRE37" s="25"/>
      <c r="IRF37" s="25"/>
      <c r="IRG37" s="25"/>
      <c r="IRH37" s="25"/>
      <c r="IRI37" s="25"/>
      <c r="IRJ37" s="25"/>
      <c r="IRK37" s="25"/>
      <c r="IRL37" s="25"/>
      <c r="IRM37" s="25"/>
      <c r="IRN37" s="25"/>
      <c r="IRO37" s="25"/>
      <c r="IRP37" s="25"/>
      <c r="IRQ37" s="25"/>
      <c r="IRR37" s="25"/>
      <c r="IRS37" s="25"/>
      <c r="IRT37" s="25"/>
      <c r="IRU37" s="25"/>
      <c r="IRV37" s="25"/>
      <c r="IRW37" s="25"/>
      <c r="IRX37" s="25"/>
      <c r="IRY37" s="25"/>
      <c r="IRZ37" s="25"/>
      <c r="ISA37" s="25"/>
      <c r="ISB37" s="25"/>
      <c r="ISC37" s="25"/>
      <c r="ISD37" s="25"/>
      <c r="ISE37" s="25"/>
      <c r="ISF37" s="25"/>
      <c r="ISG37" s="25"/>
      <c r="ISH37" s="25"/>
      <c r="ISI37" s="25"/>
      <c r="ISJ37" s="25"/>
      <c r="ISK37" s="25"/>
      <c r="ISL37" s="25"/>
      <c r="ISM37" s="25"/>
      <c r="ISN37" s="25"/>
      <c r="ISO37" s="25"/>
      <c r="ISP37" s="25"/>
      <c r="ISQ37" s="25"/>
      <c r="ISR37" s="25"/>
      <c r="ISS37" s="25"/>
      <c r="IST37" s="25"/>
      <c r="ISU37" s="25"/>
      <c r="ISV37" s="25"/>
      <c r="ISW37" s="25"/>
      <c r="ISX37" s="25"/>
      <c r="ISY37" s="25"/>
      <c r="ISZ37" s="25"/>
      <c r="ITA37" s="25"/>
      <c r="ITB37" s="25"/>
      <c r="ITC37" s="25"/>
      <c r="ITD37" s="25"/>
      <c r="ITE37" s="25"/>
      <c r="ITF37" s="25"/>
      <c r="ITG37" s="25"/>
      <c r="ITH37" s="25"/>
      <c r="ITI37" s="25"/>
      <c r="ITJ37" s="25"/>
      <c r="ITK37" s="25"/>
      <c r="ITL37" s="25"/>
      <c r="ITM37" s="25"/>
      <c r="ITN37" s="25"/>
      <c r="ITO37" s="25"/>
      <c r="ITP37" s="25"/>
      <c r="ITQ37" s="25"/>
      <c r="ITR37" s="25"/>
      <c r="ITS37" s="25"/>
      <c r="ITT37" s="25"/>
      <c r="ITU37" s="25"/>
      <c r="ITV37" s="25"/>
      <c r="ITW37" s="25"/>
      <c r="ITX37" s="25"/>
      <c r="ITY37" s="25"/>
      <c r="ITZ37" s="25"/>
      <c r="IUA37" s="25"/>
      <c r="IUB37" s="25"/>
      <c r="IUC37" s="25"/>
      <c r="IUD37" s="25"/>
      <c r="IUE37" s="25"/>
      <c r="IUF37" s="25"/>
      <c r="IUG37" s="25"/>
      <c r="IUH37" s="25"/>
      <c r="IUI37" s="25"/>
      <c r="IUJ37" s="25"/>
      <c r="IUK37" s="25"/>
      <c r="IUL37" s="25"/>
      <c r="IUM37" s="25"/>
      <c r="IUN37" s="25"/>
      <c r="IUO37" s="25"/>
      <c r="IUP37" s="25"/>
      <c r="IUQ37" s="25"/>
      <c r="IUR37" s="25"/>
      <c r="IUS37" s="25"/>
      <c r="IUT37" s="25"/>
      <c r="IUU37" s="25"/>
      <c r="IUV37" s="25"/>
      <c r="IUW37" s="25"/>
      <c r="IUX37" s="25"/>
      <c r="IUY37" s="25"/>
      <c r="IUZ37" s="25"/>
      <c r="IVA37" s="25"/>
      <c r="IVB37" s="25"/>
      <c r="IVC37" s="25"/>
      <c r="IVD37" s="25"/>
      <c r="IVE37" s="25"/>
      <c r="IVF37" s="25"/>
      <c r="IVG37" s="25"/>
      <c r="IVH37" s="25"/>
      <c r="IVI37" s="25"/>
      <c r="IVJ37" s="25"/>
      <c r="IVK37" s="25"/>
      <c r="IVL37" s="25"/>
      <c r="IVM37" s="25"/>
      <c r="IVN37" s="25"/>
      <c r="IVO37" s="25"/>
      <c r="IVP37" s="25"/>
      <c r="IVQ37" s="25"/>
      <c r="IVR37" s="25"/>
      <c r="IVS37" s="25"/>
      <c r="IVT37" s="25"/>
      <c r="IVU37" s="25"/>
      <c r="IVV37" s="25"/>
      <c r="IVW37" s="25"/>
      <c r="IVX37" s="25"/>
      <c r="IVY37" s="25"/>
      <c r="IVZ37" s="25"/>
      <c r="IWA37" s="25"/>
      <c r="IWB37" s="25"/>
      <c r="IWC37" s="25"/>
      <c r="IWD37" s="25"/>
      <c r="IWE37" s="25"/>
      <c r="IWF37" s="25"/>
      <c r="IWG37" s="25"/>
      <c r="IWH37" s="25"/>
      <c r="IWI37" s="25"/>
      <c r="IWJ37" s="25"/>
      <c r="IWK37" s="25"/>
      <c r="IWL37" s="25"/>
      <c r="IWM37" s="25"/>
      <c r="IWN37" s="25"/>
      <c r="IWO37" s="25"/>
      <c r="IWP37" s="25"/>
      <c r="IWQ37" s="25"/>
      <c r="IWR37" s="25"/>
      <c r="IWS37" s="25"/>
      <c r="IWT37" s="25"/>
      <c r="IWU37" s="25"/>
      <c r="IWV37" s="25"/>
      <c r="IWW37" s="25"/>
      <c r="IWX37" s="25"/>
      <c r="IWY37" s="25"/>
      <c r="IWZ37" s="25"/>
      <c r="IXA37" s="25"/>
      <c r="IXB37" s="25"/>
      <c r="IXC37" s="25"/>
      <c r="IXD37" s="25"/>
      <c r="IXE37" s="25"/>
      <c r="IXF37" s="25"/>
      <c r="IXG37" s="25"/>
      <c r="IXH37" s="25"/>
      <c r="IXI37" s="25"/>
      <c r="IXJ37" s="25"/>
      <c r="IXK37" s="25"/>
      <c r="IXL37" s="25"/>
      <c r="IXM37" s="25"/>
      <c r="IXN37" s="25"/>
      <c r="IXO37" s="25"/>
      <c r="IXP37" s="25"/>
      <c r="IXQ37" s="25"/>
      <c r="IXR37" s="25"/>
      <c r="IXS37" s="25"/>
      <c r="IXT37" s="25"/>
      <c r="IXU37" s="25"/>
      <c r="IXV37" s="25"/>
      <c r="IXW37" s="25"/>
      <c r="IXX37" s="25"/>
      <c r="IXY37" s="25"/>
      <c r="IXZ37" s="25"/>
      <c r="IYA37" s="25"/>
      <c r="IYB37" s="25"/>
      <c r="IYC37" s="25"/>
      <c r="IYD37" s="25"/>
      <c r="IYE37" s="25"/>
      <c r="IYF37" s="25"/>
      <c r="IYG37" s="25"/>
      <c r="IYH37" s="25"/>
      <c r="IYI37" s="25"/>
      <c r="IYJ37" s="25"/>
      <c r="IYK37" s="25"/>
      <c r="IYL37" s="25"/>
      <c r="IYM37" s="25"/>
      <c r="IYN37" s="25"/>
      <c r="IYO37" s="25"/>
      <c r="IYP37" s="25"/>
      <c r="IYQ37" s="25"/>
      <c r="IYR37" s="25"/>
      <c r="IYS37" s="25"/>
      <c r="IYT37" s="25"/>
      <c r="IYU37" s="25"/>
      <c r="IYV37" s="25"/>
      <c r="IYW37" s="25"/>
      <c r="IYX37" s="25"/>
      <c r="IYY37" s="25"/>
      <c r="IYZ37" s="25"/>
      <c r="IZA37" s="25"/>
      <c r="IZB37" s="25"/>
      <c r="IZC37" s="25"/>
      <c r="IZD37" s="25"/>
      <c r="IZE37" s="25"/>
      <c r="IZF37" s="25"/>
      <c r="IZG37" s="25"/>
      <c r="IZH37" s="25"/>
      <c r="IZI37" s="25"/>
      <c r="IZJ37" s="25"/>
      <c r="IZK37" s="25"/>
      <c r="IZL37" s="25"/>
      <c r="IZM37" s="25"/>
      <c r="IZN37" s="25"/>
      <c r="IZO37" s="25"/>
      <c r="IZP37" s="25"/>
      <c r="IZQ37" s="25"/>
      <c r="IZR37" s="25"/>
      <c r="IZS37" s="25"/>
      <c r="IZT37" s="25"/>
      <c r="IZU37" s="25"/>
      <c r="IZV37" s="25"/>
      <c r="IZW37" s="25"/>
      <c r="IZX37" s="25"/>
      <c r="IZY37" s="25"/>
      <c r="IZZ37" s="25"/>
      <c r="JAA37" s="25"/>
      <c r="JAB37" s="25"/>
      <c r="JAC37" s="25"/>
      <c r="JAD37" s="25"/>
      <c r="JAE37" s="25"/>
      <c r="JAF37" s="25"/>
      <c r="JAG37" s="25"/>
      <c r="JAH37" s="25"/>
      <c r="JAI37" s="25"/>
      <c r="JAJ37" s="25"/>
      <c r="JAK37" s="25"/>
      <c r="JAL37" s="25"/>
      <c r="JAM37" s="25"/>
      <c r="JAN37" s="25"/>
      <c r="JAO37" s="25"/>
      <c r="JAP37" s="25"/>
      <c r="JAQ37" s="25"/>
      <c r="JAR37" s="25"/>
      <c r="JAS37" s="25"/>
      <c r="JAT37" s="25"/>
      <c r="JAU37" s="25"/>
      <c r="JAV37" s="25"/>
      <c r="JAW37" s="25"/>
      <c r="JAX37" s="25"/>
      <c r="JAY37" s="25"/>
      <c r="JAZ37" s="25"/>
      <c r="JBA37" s="25"/>
      <c r="JBB37" s="25"/>
      <c r="JBC37" s="25"/>
      <c r="JBD37" s="25"/>
      <c r="JBE37" s="25"/>
      <c r="JBF37" s="25"/>
      <c r="JBG37" s="25"/>
      <c r="JBH37" s="25"/>
      <c r="JBI37" s="25"/>
      <c r="JBJ37" s="25"/>
      <c r="JBK37" s="25"/>
      <c r="JBL37" s="25"/>
      <c r="JBM37" s="25"/>
      <c r="JBN37" s="25"/>
      <c r="JBO37" s="25"/>
      <c r="JBP37" s="25"/>
      <c r="JBQ37" s="25"/>
      <c r="JBR37" s="25"/>
      <c r="JBS37" s="25"/>
      <c r="JBT37" s="25"/>
      <c r="JBU37" s="25"/>
      <c r="JBV37" s="25"/>
      <c r="JBW37" s="25"/>
      <c r="JBX37" s="25"/>
      <c r="JBY37" s="25"/>
      <c r="JBZ37" s="25"/>
      <c r="JCA37" s="25"/>
      <c r="JCB37" s="25"/>
      <c r="JCC37" s="25"/>
      <c r="JCD37" s="25"/>
      <c r="JCE37" s="25"/>
      <c r="JCF37" s="25"/>
      <c r="JCG37" s="25"/>
      <c r="JCH37" s="25"/>
      <c r="JCI37" s="25"/>
      <c r="JCJ37" s="25"/>
      <c r="JCK37" s="25"/>
      <c r="JCL37" s="25"/>
      <c r="JCM37" s="25"/>
      <c r="JCN37" s="25"/>
      <c r="JCO37" s="25"/>
      <c r="JCP37" s="25"/>
      <c r="JCQ37" s="25"/>
      <c r="JCR37" s="25"/>
      <c r="JCS37" s="25"/>
      <c r="JCT37" s="25"/>
      <c r="JCU37" s="25"/>
      <c r="JCV37" s="25"/>
      <c r="JCW37" s="25"/>
      <c r="JCX37" s="25"/>
      <c r="JCY37" s="25"/>
      <c r="JCZ37" s="25"/>
      <c r="JDA37" s="25"/>
      <c r="JDB37" s="25"/>
      <c r="JDC37" s="25"/>
      <c r="JDD37" s="25"/>
      <c r="JDE37" s="25"/>
      <c r="JDF37" s="25"/>
      <c r="JDG37" s="25"/>
      <c r="JDH37" s="25"/>
      <c r="JDI37" s="25"/>
      <c r="JDJ37" s="25"/>
      <c r="JDK37" s="25"/>
      <c r="JDL37" s="25"/>
      <c r="JDM37" s="25"/>
      <c r="JDN37" s="25"/>
      <c r="JDO37" s="25"/>
      <c r="JDP37" s="25"/>
      <c r="JDQ37" s="25"/>
      <c r="JDR37" s="25"/>
      <c r="JDS37" s="25"/>
      <c r="JDT37" s="25"/>
      <c r="JDU37" s="25"/>
      <c r="JDV37" s="25"/>
      <c r="JDW37" s="25"/>
      <c r="JDX37" s="25"/>
      <c r="JDY37" s="25"/>
      <c r="JDZ37" s="25"/>
      <c r="JEA37" s="25"/>
      <c r="JEB37" s="25"/>
      <c r="JEC37" s="25"/>
      <c r="JED37" s="25"/>
      <c r="JEE37" s="25"/>
      <c r="JEF37" s="25"/>
      <c r="JEG37" s="25"/>
      <c r="JEH37" s="25"/>
      <c r="JEI37" s="25"/>
      <c r="JEJ37" s="25"/>
      <c r="JEK37" s="25"/>
      <c r="JEL37" s="25"/>
      <c r="JEM37" s="25"/>
      <c r="JEN37" s="25"/>
      <c r="JEO37" s="25"/>
      <c r="JEP37" s="25"/>
      <c r="JEQ37" s="25"/>
      <c r="JER37" s="25"/>
      <c r="JES37" s="25"/>
      <c r="JET37" s="25"/>
      <c r="JEU37" s="25"/>
      <c r="JEV37" s="25"/>
      <c r="JEW37" s="25"/>
      <c r="JEX37" s="25"/>
      <c r="JEY37" s="25"/>
      <c r="JEZ37" s="25"/>
      <c r="JFA37" s="25"/>
      <c r="JFB37" s="25"/>
      <c r="JFC37" s="25"/>
      <c r="JFD37" s="25"/>
      <c r="JFE37" s="25"/>
      <c r="JFF37" s="25"/>
      <c r="JFG37" s="25"/>
      <c r="JFH37" s="25"/>
      <c r="JFI37" s="25"/>
      <c r="JFJ37" s="25"/>
      <c r="JFK37" s="25"/>
      <c r="JFL37" s="25"/>
      <c r="JFM37" s="25"/>
      <c r="JFN37" s="25"/>
      <c r="JFO37" s="25"/>
      <c r="JFP37" s="25"/>
      <c r="JFQ37" s="25"/>
      <c r="JFR37" s="25"/>
      <c r="JFS37" s="25"/>
      <c r="JFT37" s="25"/>
      <c r="JFU37" s="25"/>
      <c r="JFV37" s="25"/>
      <c r="JFW37" s="25"/>
      <c r="JFX37" s="25"/>
      <c r="JFY37" s="25"/>
      <c r="JFZ37" s="25"/>
      <c r="JGA37" s="25"/>
      <c r="JGB37" s="25"/>
      <c r="JGC37" s="25"/>
      <c r="JGD37" s="25"/>
      <c r="JGE37" s="25"/>
      <c r="JGF37" s="25"/>
      <c r="JGG37" s="25"/>
      <c r="JGH37" s="25"/>
      <c r="JGI37" s="25"/>
      <c r="JGJ37" s="25"/>
      <c r="JGK37" s="25"/>
      <c r="JGL37" s="25"/>
      <c r="JGM37" s="25"/>
      <c r="JGN37" s="25"/>
      <c r="JGO37" s="25"/>
      <c r="JGP37" s="25"/>
      <c r="JGQ37" s="25"/>
      <c r="JGR37" s="25"/>
      <c r="JGS37" s="25"/>
      <c r="JGT37" s="25"/>
      <c r="JGU37" s="25"/>
      <c r="JGV37" s="25"/>
      <c r="JGW37" s="25"/>
      <c r="JGX37" s="25"/>
      <c r="JGY37" s="25"/>
      <c r="JGZ37" s="25"/>
      <c r="JHA37" s="25"/>
      <c r="JHB37" s="25"/>
      <c r="JHC37" s="25"/>
      <c r="JHD37" s="25"/>
      <c r="JHE37" s="25"/>
      <c r="JHF37" s="25"/>
      <c r="JHG37" s="25"/>
      <c r="JHH37" s="25"/>
      <c r="JHI37" s="25"/>
      <c r="JHJ37" s="25"/>
      <c r="JHK37" s="25"/>
      <c r="JHL37" s="25"/>
      <c r="JHM37" s="25"/>
      <c r="JHN37" s="25"/>
      <c r="JHO37" s="25"/>
      <c r="JHP37" s="25"/>
      <c r="JHQ37" s="25"/>
      <c r="JHR37" s="25"/>
      <c r="JHS37" s="25"/>
      <c r="JHT37" s="25"/>
      <c r="JHU37" s="25"/>
      <c r="JHV37" s="25"/>
      <c r="JHW37" s="25"/>
      <c r="JHX37" s="25"/>
      <c r="JHY37" s="25"/>
      <c r="JHZ37" s="25"/>
      <c r="JIA37" s="25"/>
      <c r="JIB37" s="25"/>
      <c r="JIC37" s="25"/>
      <c r="JID37" s="25"/>
      <c r="JIE37" s="25"/>
      <c r="JIF37" s="25"/>
      <c r="JIG37" s="25"/>
      <c r="JIH37" s="25"/>
      <c r="JII37" s="25"/>
      <c r="JIJ37" s="25"/>
      <c r="JIK37" s="25"/>
      <c r="JIL37" s="25"/>
      <c r="JIM37" s="25"/>
      <c r="JIN37" s="25"/>
      <c r="JIO37" s="25"/>
      <c r="JIP37" s="25"/>
      <c r="JIQ37" s="25"/>
      <c r="JIR37" s="25"/>
      <c r="JIS37" s="25"/>
      <c r="JIT37" s="25"/>
      <c r="JIU37" s="25"/>
      <c r="JIV37" s="25"/>
      <c r="JIW37" s="25"/>
      <c r="JIX37" s="25"/>
      <c r="JIY37" s="25"/>
      <c r="JIZ37" s="25"/>
      <c r="JJA37" s="25"/>
      <c r="JJB37" s="25"/>
      <c r="JJC37" s="25"/>
      <c r="JJD37" s="25"/>
      <c r="JJE37" s="25"/>
      <c r="JJF37" s="25"/>
      <c r="JJG37" s="25"/>
      <c r="JJH37" s="25"/>
      <c r="JJI37" s="25"/>
      <c r="JJJ37" s="25"/>
      <c r="JJK37" s="25"/>
      <c r="JJL37" s="25"/>
      <c r="JJM37" s="25"/>
      <c r="JJN37" s="25"/>
      <c r="JJO37" s="25"/>
      <c r="JJP37" s="25"/>
      <c r="JJQ37" s="25"/>
      <c r="JJR37" s="25"/>
      <c r="JJS37" s="25"/>
      <c r="JJT37" s="25"/>
      <c r="JJU37" s="25"/>
      <c r="JJV37" s="25"/>
      <c r="JJW37" s="25"/>
      <c r="JJX37" s="25"/>
      <c r="JJY37" s="25"/>
      <c r="JJZ37" s="25"/>
      <c r="JKA37" s="25"/>
      <c r="JKB37" s="25"/>
      <c r="JKC37" s="25"/>
      <c r="JKD37" s="25"/>
      <c r="JKE37" s="25"/>
      <c r="JKF37" s="25"/>
      <c r="JKG37" s="25"/>
      <c r="JKH37" s="25"/>
      <c r="JKI37" s="25"/>
      <c r="JKJ37" s="25"/>
      <c r="JKK37" s="25"/>
      <c r="JKL37" s="25"/>
      <c r="JKM37" s="25"/>
      <c r="JKN37" s="25"/>
      <c r="JKO37" s="25"/>
      <c r="JKP37" s="25"/>
      <c r="JKQ37" s="25"/>
      <c r="JKR37" s="25"/>
      <c r="JKS37" s="25"/>
      <c r="JKT37" s="25"/>
      <c r="JKU37" s="25"/>
      <c r="JKV37" s="25"/>
      <c r="JKW37" s="25"/>
      <c r="JKX37" s="25"/>
      <c r="JKY37" s="25"/>
      <c r="JKZ37" s="25"/>
      <c r="JLA37" s="25"/>
      <c r="JLB37" s="25"/>
      <c r="JLC37" s="25"/>
      <c r="JLD37" s="25"/>
      <c r="JLE37" s="25"/>
      <c r="JLF37" s="25"/>
      <c r="JLG37" s="25"/>
      <c r="JLH37" s="25"/>
      <c r="JLI37" s="25"/>
      <c r="JLJ37" s="25"/>
      <c r="JLK37" s="25"/>
      <c r="JLL37" s="25"/>
      <c r="JLM37" s="25"/>
      <c r="JLN37" s="25"/>
      <c r="JLO37" s="25"/>
      <c r="JLP37" s="25"/>
      <c r="JLQ37" s="25"/>
      <c r="JLR37" s="25"/>
      <c r="JLS37" s="25"/>
      <c r="JLT37" s="25"/>
      <c r="JLU37" s="25"/>
      <c r="JLV37" s="25"/>
      <c r="JLW37" s="25"/>
      <c r="JLX37" s="25"/>
      <c r="JLY37" s="25"/>
      <c r="JLZ37" s="25"/>
      <c r="JMA37" s="25"/>
      <c r="JMB37" s="25"/>
      <c r="JMC37" s="25"/>
      <c r="JMD37" s="25"/>
      <c r="JME37" s="25"/>
      <c r="JMF37" s="25"/>
      <c r="JMG37" s="25"/>
      <c r="JMH37" s="25"/>
      <c r="JMI37" s="25"/>
      <c r="JMJ37" s="25"/>
      <c r="JMK37" s="25"/>
      <c r="JML37" s="25"/>
      <c r="JMM37" s="25"/>
      <c r="JMN37" s="25"/>
      <c r="JMO37" s="25"/>
      <c r="JMP37" s="25"/>
      <c r="JMQ37" s="25"/>
      <c r="JMR37" s="25"/>
      <c r="JMS37" s="25"/>
      <c r="JMT37" s="25"/>
      <c r="JMU37" s="25"/>
      <c r="JMV37" s="25"/>
      <c r="JMW37" s="25"/>
      <c r="JMX37" s="25"/>
      <c r="JMY37" s="25"/>
      <c r="JMZ37" s="25"/>
      <c r="JNA37" s="25"/>
      <c r="JNB37" s="25"/>
      <c r="JNC37" s="25"/>
      <c r="JND37" s="25"/>
      <c r="JNE37" s="25"/>
      <c r="JNF37" s="25"/>
      <c r="JNG37" s="25"/>
      <c r="JNH37" s="25"/>
      <c r="JNI37" s="25"/>
      <c r="JNJ37" s="25"/>
      <c r="JNK37" s="25"/>
      <c r="JNL37" s="25"/>
      <c r="JNM37" s="25"/>
      <c r="JNN37" s="25"/>
      <c r="JNO37" s="25"/>
      <c r="JNP37" s="25"/>
      <c r="JNQ37" s="25"/>
      <c r="JNR37" s="25"/>
      <c r="JNS37" s="25"/>
      <c r="JNT37" s="25"/>
      <c r="JNU37" s="25"/>
      <c r="JNV37" s="25"/>
      <c r="JNW37" s="25"/>
      <c r="JNX37" s="25"/>
      <c r="JNY37" s="25"/>
      <c r="JNZ37" s="25"/>
      <c r="JOA37" s="25"/>
      <c r="JOB37" s="25"/>
      <c r="JOC37" s="25"/>
      <c r="JOD37" s="25"/>
      <c r="JOE37" s="25"/>
      <c r="JOF37" s="25"/>
      <c r="JOG37" s="25"/>
      <c r="JOH37" s="25"/>
      <c r="JOI37" s="25"/>
      <c r="JOJ37" s="25"/>
      <c r="JOK37" s="25"/>
      <c r="JOL37" s="25"/>
      <c r="JOM37" s="25"/>
      <c r="JON37" s="25"/>
      <c r="JOO37" s="25"/>
      <c r="JOP37" s="25"/>
      <c r="JOQ37" s="25"/>
      <c r="JOR37" s="25"/>
      <c r="JOS37" s="25"/>
      <c r="JOT37" s="25"/>
      <c r="JOU37" s="25"/>
      <c r="JOV37" s="25"/>
      <c r="JOW37" s="25"/>
      <c r="JOX37" s="25"/>
      <c r="JOY37" s="25"/>
      <c r="JOZ37" s="25"/>
      <c r="JPA37" s="25"/>
      <c r="JPB37" s="25"/>
      <c r="JPC37" s="25"/>
      <c r="JPD37" s="25"/>
      <c r="JPE37" s="25"/>
      <c r="JPF37" s="25"/>
      <c r="JPG37" s="25"/>
      <c r="JPH37" s="25"/>
      <c r="JPI37" s="25"/>
      <c r="JPJ37" s="25"/>
      <c r="JPK37" s="25"/>
      <c r="JPL37" s="25"/>
      <c r="JPM37" s="25"/>
      <c r="JPN37" s="25"/>
      <c r="JPO37" s="25"/>
      <c r="JPP37" s="25"/>
      <c r="JPQ37" s="25"/>
      <c r="JPR37" s="25"/>
      <c r="JPS37" s="25"/>
      <c r="JPT37" s="25"/>
      <c r="JPU37" s="25"/>
      <c r="JPV37" s="25"/>
      <c r="JPW37" s="25"/>
      <c r="JPX37" s="25"/>
      <c r="JPY37" s="25"/>
      <c r="JPZ37" s="25"/>
      <c r="JQA37" s="25"/>
      <c r="JQB37" s="25"/>
      <c r="JQC37" s="25"/>
      <c r="JQD37" s="25"/>
      <c r="JQE37" s="25"/>
      <c r="JQF37" s="25"/>
      <c r="JQG37" s="25"/>
      <c r="JQH37" s="25"/>
      <c r="JQI37" s="25"/>
      <c r="JQJ37" s="25"/>
      <c r="JQK37" s="25"/>
      <c r="JQL37" s="25"/>
      <c r="JQM37" s="25"/>
      <c r="JQN37" s="25"/>
      <c r="JQO37" s="25"/>
      <c r="JQP37" s="25"/>
      <c r="JQQ37" s="25"/>
      <c r="JQR37" s="25"/>
      <c r="JQS37" s="25"/>
      <c r="JQT37" s="25"/>
      <c r="JQU37" s="25"/>
      <c r="JQV37" s="25"/>
      <c r="JQW37" s="25"/>
      <c r="JQX37" s="25"/>
      <c r="JQY37" s="25"/>
      <c r="JQZ37" s="25"/>
      <c r="JRA37" s="25"/>
      <c r="JRB37" s="25"/>
      <c r="JRC37" s="25"/>
      <c r="JRD37" s="25"/>
      <c r="JRE37" s="25"/>
      <c r="JRF37" s="25"/>
      <c r="JRG37" s="25"/>
      <c r="JRH37" s="25"/>
      <c r="JRI37" s="25"/>
      <c r="JRJ37" s="25"/>
      <c r="JRK37" s="25"/>
      <c r="JRL37" s="25"/>
      <c r="JRM37" s="25"/>
      <c r="JRN37" s="25"/>
      <c r="JRO37" s="25"/>
      <c r="JRP37" s="25"/>
      <c r="JRQ37" s="25"/>
      <c r="JRR37" s="25"/>
      <c r="JRS37" s="25"/>
      <c r="JRT37" s="25"/>
      <c r="JRU37" s="25"/>
      <c r="JRV37" s="25"/>
      <c r="JRW37" s="25"/>
      <c r="JRX37" s="25"/>
      <c r="JRY37" s="25"/>
      <c r="JRZ37" s="25"/>
      <c r="JSA37" s="25"/>
      <c r="JSB37" s="25"/>
      <c r="JSC37" s="25"/>
      <c r="JSD37" s="25"/>
      <c r="JSE37" s="25"/>
      <c r="JSF37" s="25"/>
      <c r="JSG37" s="25"/>
      <c r="JSH37" s="25"/>
      <c r="JSI37" s="25"/>
      <c r="JSJ37" s="25"/>
      <c r="JSK37" s="25"/>
      <c r="JSL37" s="25"/>
      <c r="JSM37" s="25"/>
      <c r="JSN37" s="25"/>
      <c r="JSO37" s="25"/>
      <c r="JSP37" s="25"/>
      <c r="JSQ37" s="25"/>
      <c r="JSR37" s="25"/>
      <c r="JSS37" s="25"/>
      <c r="JST37" s="25"/>
      <c r="JSU37" s="25"/>
      <c r="JSV37" s="25"/>
      <c r="JSW37" s="25"/>
      <c r="JSX37" s="25"/>
      <c r="JSY37" s="25"/>
      <c r="JSZ37" s="25"/>
      <c r="JTA37" s="25"/>
      <c r="JTB37" s="25"/>
      <c r="JTC37" s="25"/>
      <c r="JTD37" s="25"/>
      <c r="JTE37" s="25"/>
      <c r="JTF37" s="25"/>
      <c r="JTG37" s="25"/>
      <c r="JTH37" s="25"/>
      <c r="JTI37" s="25"/>
      <c r="JTJ37" s="25"/>
      <c r="JTK37" s="25"/>
      <c r="JTL37" s="25"/>
      <c r="JTM37" s="25"/>
      <c r="JTN37" s="25"/>
      <c r="JTO37" s="25"/>
      <c r="JTP37" s="25"/>
      <c r="JTQ37" s="25"/>
      <c r="JTR37" s="25"/>
      <c r="JTS37" s="25"/>
      <c r="JTT37" s="25"/>
      <c r="JTU37" s="25"/>
      <c r="JTV37" s="25"/>
      <c r="JTW37" s="25"/>
      <c r="JTX37" s="25"/>
      <c r="JTY37" s="25"/>
      <c r="JTZ37" s="25"/>
      <c r="JUA37" s="25"/>
      <c r="JUB37" s="25"/>
      <c r="JUC37" s="25"/>
      <c r="JUD37" s="25"/>
      <c r="JUE37" s="25"/>
      <c r="JUF37" s="25"/>
      <c r="JUG37" s="25"/>
      <c r="JUH37" s="25"/>
      <c r="JUI37" s="25"/>
      <c r="JUJ37" s="25"/>
      <c r="JUK37" s="25"/>
      <c r="JUL37" s="25"/>
      <c r="JUM37" s="25"/>
      <c r="JUN37" s="25"/>
      <c r="JUO37" s="25"/>
      <c r="JUP37" s="25"/>
      <c r="JUQ37" s="25"/>
      <c r="JUR37" s="25"/>
      <c r="JUS37" s="25"/>
      <c r="JUT37" s="25"/>
      <c r="JUU37" s="25"/>
      <c r="JUV37" s="25"/>
      <c r="JUW37" s="25"/>
      <c r="JUX37" s="25"/>
      <c r="JUY37" s="25"/>
      <c r="JUZ37" s="25"/>
      <c r="JVA37" s="25"/>
      <c r="JVB37" s="25"/>
      <c r="JVC37" s="25"/>
      <c r="JVD37" s="25"/>
      <c r="JVE37" s="25"/>
      <c r="JVF37" s="25"/>
      <c r="JVG37" s="25"/>
      <c r="JVH37" s="25"/>
      <c r="JVI37" s="25"/>
      <c r="JVJ37" s="25"/>
      <c r="JVK37" s="25"/>
      <c r="JVL37" s="25"/>
      <c r="JVM37" s="25"/>
      <c r="JVN37" s="25"/>
      <c r="JVO37" s="25"/>
      <c r="JVP37" s="25"/>
      <c r="JVQ37" s="25"/>
      <c r="JVR37" s="25"/>
      <c r="JVS37" s="25"/>
      <c r="JVT37" s="25"/>
      <c r="JVU37" s="25"/>
      <c r="JVV37" s="25"/>
      <c r="JVW37" s="25"/>
      <c r="JVX37" s="25"/>
      <c r="JVY37" s="25"/>
      <c r="JVZ37" s="25"/>
      <c r="JWA37" s="25"/>
      <c r="JWB37" s="25"/>
      <c r="JWC37" s="25"/>
      <c r="JWD37" s="25"/>
      <c r="JWE37" s="25"/>
      <c r="JWF37" s="25"/>
      <c r="JWG37" s="25"/>
      <c r="JWH37" s="25"/>
      <c r="JWI37" s="25"/>
      <c r="JWJ37" s="25"/>
      <c r="JWK37" s="25"/>
      <c r="JWL37" s="25"/>
      <c r="JWM37" s="25"/>
      <c r="JWN37" s="25"/>
      <c r="JWO37" s="25"/>
      <c r="JWP37" s="25"/>
      <c r="JWQ37" s="25"/>
      <c r="JWR37" s="25"/>
      <c r="JWS37" s="25"/>
      <c r="JWT37" s="25"/>
      <c r="JWU37" s="25"/>
      <c r="JWV37" s="25"/>
      <c r="JWW37" s="25"/>
      <c r="JWX37" s="25"/>
      <c r="JWY37" s="25"/>
      <c r="JWZ37" s="25"/>
      <c r="JXA37" s="25"/>
      <c r="JXB37" s="25"/>
      <c r="JXC37" s="25"/>
      <c r="JXD37" s="25"/>
      <c r="JXE37" s="25"/>
      <c r="JXF37" s="25"/>
      <c r="JXG37" s="25"/>
      <c r="JXH37" s="25"/>
      <c r="JXI37" s="25"/>
      <c r="JXJ37" s="25"/>
      <c r="JXK37" s="25"/>
      <c r="JXL37" s="25"/>
      <c r="JXM37" s="25"/>
      <c r="JXN37" s="25"/>
      <c r="JXO37" s="25"/>
      <c r="JXP37" s="25"/>
      <c r="JXQ37" s="25"/>
      <c r="JXR37" s="25"/>
      <c r="JXS37" s="25"/>
      <c r="JXT37" s="25"/>
      <c r="JXU37" s="25"/>
      <c r="JXV37" s="25"/>
      <c r="JXW37" s="25"/>
      <c r="JXX37" s="25"/>
      <c r="JXY37" s="25"/>
      <c r="JXZ37" s="25"/>
      <c r="JYA37" s="25"/>
      <c r="JYB37" s="25"/>
      <c r="JYC37" s="25"/>
      <c r="JYD37" s="25"/>
      <c r="JYE37" s="25"/>
      <c r="JYF37" s="25"/>
      <c r="JYG37" s="25"/>
      <c r="JYH37" s="25"/>
      <c r="JYI37" s="25"/>
      <c r="JYJ37" s="25"/>
      <c r="JYK37" s="25"/>
      <c r="JYL37" s="25"/>
      <c r="JYM37" s="25"/>
      <c r="JYN37" s="25"/>
      <c r="JYO37" s="25"/>
      <c r="JYP37" s="25"/>
      <c r="JYQ37" s="25"/>
      <c r="JYR37" s="25"/>
      <c r="JYS37" s="25"/>
      <c r="JYT37" s="25"/>
      <c r="JYU37" s="25"/>
      <c r="JYV37" s="25"/>
      <c r="JYW37" s="25"/>
      <c r="JYX37" s="25"/>
      <c r="JYY37" s="25"/>
      <c r="JYZ37" s="25"/>
      <c r="JZA37" s="25"/>
      <c r="JZB37" s="25"/>
      <c r="JZC37" s="25"/>
      <c r="JZD37" s="25"/>
      <c r="JZE37" s="25"/>
      <c r="JZF37" s="25"/>
      <c r="JZG37" s="25"/>
      <c r="JZH37" s="25"/>
      <c r="JZI37" s="25"/>
      <c r="JZJ37" s="25"/>
      <c r="JZK37" s="25"/>
      <c r="JZL37" s="25"/>
      <c r="JZM37" s="25"/>
      <c r="JZN37" s="25"/>
      <c r="JZO37" s="25"/>
      <c r="JZP37" s="25"/>
      <c r="JZQ37" s="25"/>
      <c r="JZR37" s="25"/>
      <c r="JZS37" s="25"/>
      <c r="JZT37" s="25"/>
      <c r="JZU37" s="25"/>
      <c r="JZV37" s="25"/>
      <c r="JZW37" s="25"/>
      <c r="JZX37" s="25"/>
      <c r="JZY37" s="25"/>
      <c r="JZZ37" s="25"/>
      <c r="KAA37" s="25"/>
      <c r="KAB37" s="25"/>
      <c r="KAC37" s="25"/>
      <c r="KAD37" s="25"/>
      <c r="KAE37" s="25"/>
      <c r="KAF37" s="25"/>
      <c r="KAG37" s="25"/>
      <c r="KAH37" s="25"/>
      <c r="KAI37" s="25"/>
      <c r="KAJ37" s="25"/>
      <c r="KAK37" s="25"/>
      <c r="KAL37" s="25"/>
      <c r="KAM37" s="25"/>
      <c r="KAN37" s="25"/>
      <c r="KAO37" s="25"/>
      <c r="KAP37" s="25"/>
      <c r="KAQ37" s="25"/>
      <c r="KAR37" s="25"/>
      <c r="KAS37" s="25"/>
      <c r="KAT37" s="25"/>
      <c r="KAU37" s="25"/>
      <c r="KAV37" s="25"/>
      <c r="KAW37" s="25"/>
      <c r="KAX37" s="25"/>
      <c r="KAY37" s="25"/>
      <c r="KAZ37" s="25"/>
      <c r="KBA37" s="25"/>
      <c r="KBB37" s="25"/>
      <c r="KBC37" s="25"/>
      <c r="KBD37" s="25"/>
      <c r="KBE37" s="25"/>
      <c r="KBF37" s="25"/>
      <c r="KBG37" s="25"/>
      <c r="KBH37" s="25"/>
      <c r="KBI37" s="25"/>
      <c r="KBJ37" s="25"/>
      <c r="KBK37" s="25"/>
      <c r="KBL37" s="25"/>
      <c r="KBM37" s="25"/>
      <c r="KBN37" s="25"/>
      <c r="KBO37" s="25"/>
      <c r="KBP37" s="25"/>
      <c r="KBQ37" s="25"/>
      <c r="KBR37" s="25"/>
      <c r="KBS37" s="25"/>
      <c r="KBT37" s="25"/>
      <c r="KBU37" s="25"/>
      <c r="KBV37" s="25"/>
      <c r="KBW37" s="25"/>
      <c r="KBX37" s="25"/>
      <c r="KBY37" s="25"/>
      <c r="KBZ37" s="25"/>
      <c r="KCA37" s="25"/>
      <c r="KCB37" s="25"/>
      <c r="KCC37" s="25"/>
      <c r="KCD37" s="25"/>
      <c r="KCE37" s="25"/>
      <c r="KCF37" s="25"/>
      <c r="KCG37" s="25"/>
      <c r="KCH37" s="25"/>
      <c r="KCI37" s="25"/>
      <c r="KCJ37" s="25"/>
      <c r="KCK37" s="25"/>
      <c r="KCL37" s="25"/>
      <c r="KCM37" s="25"/>
      <c r="KCN37" s="25"/>
      <c r="KCO37" s="25"/>
      <c r="KCP37" s="25"/>
      <c r="KCQ37" s="25"/>
      <c r="KCR37" s="25"/>
      <c r="KCS37" s="25"/>
      <c r="KCT37" s="25"/>
      <c r="KCU37" s="25"/>
      <c r="KCV37" s="25"/>
      <c r="KCW37" s="25"/>
      <c r="KCX37" s="25"/>
      <c r="KCY37" s="25"/>
      <c r="KCZ37" s="25"/>
      <c r="KDA37" s="25"/>
      <c r="KDB37" s="25"/>
      <c r="KDC37" s="25"/>
      <c r="KDD37" s="25"/>
      <c r="KDE37" s="25"/>
      <c r="KDF37" s="25"/>
      <c r="KDG37" s="25"/>
      <c r="KDH37" s="25"/>
      <c r="KDI37" s="25"/>
      <c r="KDJ37" s="25"/>
      <c r="KDK37" s="25"/>
      <c r="KDL37" s="25"/>
      <c r="KDM37" s="25"/>
      <c r="KDN37" s="25"/>
      <c r="KDO37" s="25"/>
      <c r="KDP37" s="25"/>
      <c r="KDQ37" s="25"/>
      <c r="KDR37" s="25"/>
      <c r="KDS37" s="25"/>
      <c r="KDT37" s="25"/>
      <c r="KDU37" s="25"/>
      <c r="KDV37" s="25"/>
      <c r="KDW37" s="25"/>
      <c r="KDX37" s="25"/>
      <c r="KDY37" s="25"/>
      <c r="KDZ37" s="25"/>
      <c r="KEA37" s="25"/>
      <c r="KEB37" s="25"/>
      <c r="KEC37" s="25"/>
      <c r="KED37" s="25"/>
      <c r="KEE37" s="25"/>
      <c r="KEF37" s="25"/>
      <c r="KEG37" s="25"/>
      <c r="KEH37" s="25"/>
      <c r="KEI37" s="25"/>
      <c r="KEJ37" s="25"/>
      <c r="KEK37" s="25"/>
      <c r="KEL37" s="25"/>
      <c r="KEM37" s="25"/>
      <c r="KEN37" s="25"/>
      <c r="KEO37" s="25"/>
      <c r="KEP37" s="25"/>
      <c r="KEQ37" s="25"/>
      <c r="KER37" s="25"/>
      <c r="KES37" s="25"/>
      <c r="KET37" s="25"/>
      <c r="KEU37" s="25"/>
      <c r="KEV37" s="25"/>
      <c r="KEW37" s="25"/>
      <c r="KEX37" s="25"/>
      <c r="KEY37" s="25"/>
      <c r="KEZ37" s="25"/>
      <c r="KFA37" s="25"/>
      <c r="KFB37" s="25"/>
      <c r="KFC37" s="25"/>
      <c r="KFD37" s="25"/>
      <c r="KFE37" s="25"/>
      <c r="KFF37" s="25"/>
      <c r="KFG37" s="25"/>
      <c r="KFH37" s="25"/>
      <c r="KFI37" s="25"/>
      <c r="KFJ37" s="25"/>
      <c r="KFK37" s="25"/>
      <c r="KFL37" s="25"/>
      <c r="KFM37" s="25"/>
      <c r="KFN37" s="25"/>
      <c r="KFO37" s="25"/>
      <c r="KFP37" s="25"/>
      <c r="KFQ37" s="25"/>
      <c r="KFR37" s="25"/>
      <c r="KFS37" s="25"/>
      <c r="KFT37" s="25"/>
      <c r="KFU37" s="25"/>
      <c r="KFV37" s="25"/>
      <c r="KFW37" s="25"/>
      <c r="KFX37" s="25"/>
      <c r="KFY37" s="25"/>
      <c r="KFZ37" s="25"/>
      <c r="KGA37" s="25"/>
      <c r="KGB37" s="25"/>
      <c r="KGC37" s="25"/>
      <c r="KGD37" s="25"/>
      <c r="KGE37" s="25"/>
      <c r="KGF37" s="25"/>
      <c r="KGG37" s="25"/>
      <c r="KGH37" s="25"/>
      <c r="KGI37" s="25"/>
      <c r="KGJ37" s="25"/>
      <c r="KGK37" s="25"/>
      <c r="KGL37" s="25"/>
      <c r="KGM37" s="25"/>
      <c r="KGN37" s="25"/>
      <c r="KGO37" s="25"/>
      <c r="KGP37" s="25"/>
      <c r="KGQ37" s="25"/>
      <c r="KGR37" s="25"/>
      <c r="KGS37" s="25"/>
      <c r="KGT37" s="25"/>
      <c r="KGU37" s="25"/>
      <c r="KGV37" s="25"/>
      <c r="KGW37" s="25"/>
      <c r="KGX37" s="25"/>
      <c r="KGY37" s="25"/>
      <c r="KGZ37" s="25"/>
      <c r="KHA37" s="25"/>
      <c r="KHB37" s="25"/>
      <c r="KHC37" s="25"/>
      <c r="KHD37" s="25"/>
      <c r="KHE37" s="25"/>
      <c r="KHF37" s="25"/>
      <c r="KHG37" s="25"/>
      <c r="KHH37" s="25"/>
      <c r="KHI37" s="25"/>
      <c r="KHJ37" s="25"/>
      <c r="KHK37" s="25"/>
      <c r="KHL37" s="25"/>
      <c r="KHM37" s="25"/>
      <c r="KHN37" s="25"/>
      <c r="KHO37" s="25"/>
      <c r="KHP37" s="25"/>
      <c r="KHQ37" s="25"/>
      <c r="KHR37" s="25"/>
      <c r="KHS37" s="25"/>
      <c r="KHT37" s="25"/>
      <c r="KHU37" s="25"/>
      <c r="KHV37" s="25"/>
      <c r="KHW37" s="25"/>
      <c r="KHX37" s="25"/>
      <c r="KHY37" s="25"/>
      <c r="KHZ37" s="25"/>
      <c r="KIA37" s="25"/>
      <c r="KIB37" s="25"/>
      <c r="KIC37" s="25"/>
      <c r="KID37" s="25"/>
      <c r="KIE37" s="25"/>
      <c r="KIF37" s="25"/>
      <c r="KIG37" s="25"/>
      <c r="KIH37" s="25"/>
      <c r="KII37" s="25"/>
      <c r="KIJ37" s="25"/>
      <c r="KIK37" s="25"/>
      <c r="KIL37" s="25"/>
      <c r="KIM37" s="25"/>
      <c r="KIN37" s="25"/>
      <c r="KIO37" s="25"/>
      <c r="KIP37" s="25"/>
      <c r="KIQ37" s="25"/>
      <c r="KIR37" s="25"/>
      <c r="KIS37" s="25"/>
      <c r="KIT37" s="25"/>
      <c r="KIU37" s="25"/>
      <c r="KIV37" s="25"/>
      <c r="KIW37" s="25"/>
      <c r="KIX37" s="25"/>
      <c r="KIY37" s="25"/>
      <c r="KIZ37" s="25"/>
      <c r="KJA37" s="25"/>
      <c r="KJB37" s="25"/>
      <c r="KJC37" s="25"/>
      <c r="KJD37" s="25"/>
      <c r="KJE37" s="25"/>
      <c r="KJF37" s="25"/>
      <c r="KJG37" s="25"/>
      <c r="KJH37" s="25"/>
      <c r="KJI37" s="25"/>
      <c r="KJJ37" s="25"/>
      <c r="KJK37" s="25"/>
      <c r="KJL37" s="25"/>
      <c r="KJM37" s="25"/>
      <c r="KJN37" s="25"/>
      <c r="KJO37" s="25"/>
      <c r="KJP37" s="25"/>
      <c r="KJQ37" s="25"/>
      <c r="KJR37" s="25"/>
      <c r="KJS37" s="25"/>
      <c r="KJT37" s="25"/>
      <c r="KJU37" s="25"/>
      <c r="KJV37" s="25"/>
      <c r="KJW37" s="25"/>
      <c r="KJX37" s="25"/>
      <c r="KJY37" s="25"/>
      <c r="KJZ37" s="25"/>
      <c r="KKA37" s="25"/>
      <c r="KKB37" s="25"/>
      <c r="KKC37" s="25"/>
      <c r="KKD37" s="25"/>
      <c r="KKE37" s="25"/>
      <c r="KKF37" s="25"/>
      <c r="KKG37" s="25"/>
      <c r="KKH37" s="25"/>
      <c r="KKI37" s="25"/>
      <c r="KKJ37" s="25"/>
      <c r="KKK37" s="25"/>
      <c r="KKL37" s="25"/>
      <c r="KKM37" s="25"/>
      <c r="KKN37" s="25"/>
      <c r="KKO37" s="25"/>
      <c r="KKP37" s="25"/>
      <c r="KKQ37" s="25"/>
      <c r="KKR37" s="25"/>
      <c r="KKS37" s="25"/>
      <c r="KKT37" s="25"/>
      <c r="KKU37" s="25"/>
      <c r="KKV37" s="25"/>
      <c r="KKW37" s="25"/>
      <c r="KKX37" s="25"/>
      <c r="KKY37" s="25"/>
      <c r="KKZ37" s="25"/>
      <c r="KLA37" s="25"/>
      <c r="KLB37" s="25"/>
      <c r="KLC37" s="25"/>
      <c r="KLD37" s="25"/>
      <c r="KLE37" s="25"/>
      <c r="KLF37" s="25"/>
      <c r="KLG37" s="25"/>
      <c r="KLH37" s="25"/>
      <c r="KLI37" s="25"/>
      <c r="KLJ37" s="25"/>
      <c r="KLK37" s="25"/>
      <c r="KLL37" s="25"/>
      <c r="KLM37" s="25"/>
      <c r="KLN37" s="25"/>
      <c r="KLO37" s="25"/>
      <c r="KLP37" s="25"/>
      <c r="KLQ37" s="25"/>
      <c r="KLR37" s="25"/>
      <c r="KLS37" s="25"/>
      <c r="KLT37" s="25"/>
      <c r="KLU37" s="25"/>
      <c r="KLV37" s="25"/>
      <c r="KLW37" s="25"/>
      <c r="KLX37" s="25"/>
      <c r="KLY37" s="25"/>
      <c r="KLZ37" s="25"/>
      <c r="KMA37" s="25"/>
      <c r="KMB37" s="25"/>
      <c r="KMC37" s="25"/>
      <c r="KMD37" s="25"/>
      <c r="KME37" s="25"/>
      <c r="KMF37" s="25"/>
      <c r="KMG37" s="25"/>
      <c r="KMH37" s="25"/>
      <c r="KMI37" s="25"/>
      <c r="KMJ37" s="25"/>
      <c r="KMK37" s="25"/>
      <c r="KML37" s="25"/>
      <c r="KMM37" s="25"/>
      <c r="KMN37" s="25"/>
      <c r="KMO37" s="25"/>
      <c r="KMP37" s="25"/>
      <c r="KMQ37" s="25"/>
      <c r="KMR37" s="25"/>
      <c r="KMS37" s="25"/>
      <c r="KMT37" s="25"/>
      <c r="KMU37" s="25"/>
      <c r="KMV37" s="25"/>
      <c r="KMW37" s="25"/>
      <c r="KMX37" s="25"/>
      <c r="KMY37" s="25"/>
      <c r="KMZ37" s="25"/>
      <c r="KNA37" s="25"/>
      <c r="KNB37" s="25"/>
      <c r="KNC37" s="25"/>
      <c r="KND37" s="25"/>
      <c r="KNE37" s="25"/>
      <c r="KNF37" s="25"/>
      <c r="KNG37" s="25"/>
      <c r="KNH37" s="25"/>
      <c r="KNI37" s="25"/>
      <c r="KNJ37" s="25"/>
      <c r="KNK37" s="25"/>
      <c r="KNL37" s="25"/>
      <c r="KNM37" s="25"/>
      <c r="KNN37" s="25"/>
      <c r="KNO37" s="25"/>
      <c r="KNP37" s="25"/>
      <c r="KNQ37" s="25"/>
      <c r="KNR37" s="25"/>
      <c r="KNS37" s="25"/>
      <c r="KNT37" s="25"/>
      <c r="KNU37" s="25"/>
      <c r="KNV37" s="25"/>
      <c r="KNW37" s="25"/>
      <c r="KNX37" s="25"/>
      <c r="KNY37" s="25"/>
      <c r="KNZ37" s="25"/>
      <c r="KOA37" s="25"/>
      <c r="KOB37" s="25"/>
      <c r="KOC37" s="25"/>
      <c r="KOD37" s="25"/>
      <c r="KOE37" s="25"/>
      <c r="KOF37" s="25"/>
      <c r="KOG37" s="25"/>
      <c r="KOH37" s="25"/>
      <c r="KOI37" s="25"/>
      <c r="KOJ37" s="25"/>
      <c r="KOK37" s="25"/>
      <c r="KOL37" s="25"/>
      <c r="KOM37" s="25"/>
      <c r="KON37" s="25"/>
      <c r="KOO37" s="25"/>
      <c r="KOP37" s="25"/>
      <c r="KOQ37" s="25"/>
      <c r="KOR37" s="25"/>
      <c r="KOS37" s="25"/>
      <c r="KOT37" s="25"/>
      <c r="KOU37" s="25"/>
      <c r="KOV37" s="25"/>
      <c r="KOW37" s="25"/>
      <c r="KOX37" s="25"/>
      <c r="KOY37" s="25"/>
      <c r="KOZ37" s="25"/>
      <c r="KPA37" s="25"/>
      <c r="KPB37" s="25"/>
      <c r="KPC37" s="25"/>
      <c r="KPD37" s="25"/>
      <c r="KPE37" s="25"/>
      <c r="KPF37" s="25"/>
      <c r="KPG37" s="25"/>
      <c r="KPH37" s="25"/>
      <c r="KPI37" s="25"/>
      <c r="KPJ37" s="25"/>
      <c r="KPK37" s="25"/>
      <c r="KPL37" s="25"/>
      <c r="KPM37" s="25"/>
      <c r="KPN37" s="25"/>
      <c r="KPO37" s="25"/>
      <c r="KPP37" s="25"/>
      <c r="KPQ37" s="25"/>
      <c r="KPR37" s="25"/>
      <c r="KPS37" s="25"/>
      <c r="KPT37" s="25"/>
      <c r="KPU37" s="25"/>
      <c r="KPV37" s="25"/>
      <c r="KPW37" s="25"/>
      <c r="KPX37" s="25"/>
      <c r="KPY37" s="25"/>
      <c r="KPZ37" s="25"/>
      <c r="KQA37" s="25"/>
      <c r="KQB37" s="25"/>
      <c r="KQC37" s="25"/>
      <c r="KQD37" s="25"/>
      <c r="KQE37" s="25"/>
      <c r="KQF37" s="25"/>
      <c r="KQG37" s="25"/>
      <c r="KQH37" s="25"/>
      <c r="KQI37" s="25"/>
      <c r="KQJ37" s="25"/>
      <c r="KQK37" s="25"/>
      <c r="KQL37" s="25"/>
      <c r="KQM37" s="25"/>
      <c r="KQN37" s="25"/>
      <c r="KQO37" s="25"/>
      <c r="KQP37" s="25"/>
      <c r="KQQ37" s="25"/>
      <c r="KQR37" s="25"/>
      <c r="KQS37" s="25"/>
      <c r="KQT37" s="25"/>
      <c r="KQU37" s="25"/>
      <c r="KQV37" s="25"/>
      <c r="KQW37" s="25"/>
      <c r="KQX37" s="25"/>
      <c r="KQY37" s="25"/>
      <c r="KQZ37" s="25"/>
      <c r="KRA37" s="25"/>
      <c r="KRB37" s="25"/>
      <c r="KRC37" s="25"/>
      <c r="KRD37" s="25"/>
      <c r="KRE37" s="25"/>
      <c r="KRF37" s="25"/>
      <c r="KRG37" s="25"/>
      <c r="KRH37" s="25"/>
      <c r="KRI37" s="25"/>
      <c r="KRJ37" s="25"/>
      <c r="KRK37" s="25"/>
      <c r="KRL37" s="25"/>
      <c r="KRM37" s="25"/>
      <c r="KRN37" s="25"/>
      <c r="KRO37" s="25"/>
      <c r="KRP37" s="25"/>
      <c r="KRQ37" s="25"/>
      <c r="KRR37" s="25"/>
      <c r="KRS37" s="25"/>
      <c r="KRT37" s="25"/>
      <c r="KRU37" s="25"/>
      <c r="KRV37" s="25"/>
      <c r="KRW37" s="25"/>
      <c r="KRX37" s="25"/>
      <c r="KRY37" s="25"/>
      <c r="KRZ37" s="25"/>
      <c r="KSA37" s="25"/>
      <c r="KSB37" s="25"/>
      <c r="KSC37" s="25"/>
      <c r="KSD37" s="25"/>
      <c r="KSE37" s="25"/>
      <c r="KSF37" s="25"/>
      <c r="KSG37" s="25"/>
      <c r="KSH37" s="25"/>
      <c r="KSI37" s="25"/>
      <c r="KSJ37" s="25"/>
      <c r="KSK37" s="25"/>
      <c r="KSL37" s="25"/>
      <c r="KSM37" s="25"/>
      <c r="KSN37" s="25"/>
      <c r="KSO37" s="25"/>
      <c r="KSP37" s="25"/>
      <c r="KSQ37" s="25"/>
      <c r="KSR37" s="25"/>
      <c r="KSS37" s="25"/>
      <c r="KST37" s="25"/>
      <c r="KSU37" s="25"/>
      <c r="KSV37" s="25"/>
      <c r="KSW37" s="25"/>
      <c r="KSX37" s="25"/>
      <c r="KSY37" s="25"/>
      <c r="KSZ37" s="25"/>
      <c r="KTA37" s="25"/>
      <c r="KTB37" s="25"/>
      <c r="KTC37" s="25"/>
      <c r="KTD37" s="25"/>
      <c r="KTE37" s="25"/>
      <c r="KTF37" s="25"/>
      <c r="KTG37" s="25"/>
      <c r="KTH37" s="25"/>
      <c r="KTI37" s="25"/>
      <c r="KTJ37" s="25"/>
      <c r="KTK37" s="25"/>
      <c r="KTL37" s="25"/>
      <c r="KTM37" s="25"/>
      <c r="KTN37" s="25"/>
      <c r="KTO37" s="25"/>
      <c r="KTP37" s="25"/>
      <c r="KTQ37" s="25"/>
      <c r="KTR37" s="25"/>
      <c r="KTS37" s="25"/>
      <c r="KTT37" s="25"/>
      <c r="KTU37" s="25"/>
      <c r="KTV37" s="25"/>
      <c r="KTW37" s="25"/>
      <c r="KTX37" s="25"/>
      <c r="KTY37" s="25"/>
      <c r="KTZ37" s="25"/>
      <c r="KUA37" s="25"/>
      <c r="KUB37" s="25"/>
      <c r="KUC37" s="25"/>
      <c r="KUD37" s="25"/>
      <c r="KUE37" s="25"/>
      <c r="KUF37" s="25"/>
      <c r="KUG37" s="25"/>
      <c r="KUH37" s="25"/>
      <c r="KUI37" s="25"/>
      <c r="KUJ37" s="25"/>
      <c r="KUK37" s="25"/>
      <c r="KUL37" s="25"/>
      <c r="KUM37" s="25"/>
      <c r="KUN37" s="25"/>
      <c r="KUO37" s="25"/>
      <c r="KUP37" s="25"/>
      <c r="KUQ37" s="25"/>
      <c r="KUR37" s="25"/>
      <c r="KUS37" s="25"/>
      <c r="KUT37" s="25"/>
      <c r="KUU37" s="25"/>
      <c r="KUV37" s="25"/>
      <c r="KUW37" s="25"/>
      <c r="KUX37" s="25"/>
      <c r="KUY37" s="25"/>
      <c r="KUZ37" s="25"/>
      <c r="KVA37" s="25"/>
      <c r="KVB37" s="25"/>
      <c r="KVC37" s="25"/>
      <c r="KVD37" s="25"/>
      <c r="KVE37" s="25"/>
      <c r="KVF37" s="25"/>
      <c r="KVG37" s="25"/>
      <c r="KVH37" s="25"/>
      <c r="KVI37" s="25"/>
      <c r="KVJ37" s="25"/>
      <c r="KVK37" s="25"/>
      <c r="KVL37" s="25"/>
      <c r="KVM37" s="25"/>
      <c r="KVN37" s="25"/>
      <c r="KVO37" s="25"/>
      <c r="KVP37" s="25"/>
      <c r="KVQ37" s="25"/>
      <c r="KVR37" s="25"/>
      <c r="KVS37" s="25"/>
      <c r="KVT37" s="25"/>
      <c r="KVU37" s="25"/>
      <c r="KVV37" s="25"/>
      <c r="KVW37" s="25"/>
      <c r="KVX37" s="25"/>
      <c r="KVY37" s="25"/>
      <c r="KVZ37" s="25"/>
      <c r="KWA37" s="25"/>
      <c r="KWB37" s="25"/>
      <c r="KWC37" s="25"/>
      <c r="KWD37" s="25"/>
      <c r="KWE37" s="25"/>
      <c r="KWF37" s="25"/>
      <c r="KWG37" s="25"/>
      <c r="KWH37" s="25"/>
      <c r="KWI37" s="25"/>
      <c r="KWJ37" s="25"/>
      <c r="KWK37" s="25"/>
      <c r="KWL37" s="25"/>
      <c r="KWM37" s="25"/>
      <c r="KWN37" s="25"/>
      <c r="KWO37" s="25"/>
      <c r="KWP37" s="25"/>
      <c r="KWQ37" s="25"/>
      <c r="KWR37" s="25"/>
      <c r="KWS37" s="25"/>
      <c r="KWT37" s="25"/>
      <c r="KWU37" s="25"/>
      <c r="KWV37" s="25"/>
      <c r="KWW37" s="25"/>
      <c r="KWX37" s="25"/>
      <c r="KWY37" s="25"/>
      <c r="KWZ37" s="25"/>
      <c r="KXA37" s="25"/>
      <c r="KXB37" s="25"/>
      <c r="KXC37" s="25"/>
      <c r="KXD37" s="25"/>
      <c r="KXE37" s="25"/>
      <c r="KXF37" s="25"/>
      <c r="KXG37" s="25"/>
      <c r="KXH37" s="25"/>
      <c r="KXI37" s="25"/>
      <c r="KXJ37" s="25"/>
      <c r="KXK37" s="25"/>
      <c r="KXL37" s="25"/>
      <c r="KXM37" s="25"/>
      <c r="KXN37" s="25"/>
      <c r="KXO37" s="25"/>
      <c r="KXP37" s="25"/>
      <c r="KXQ37" s="25"/>
      <c r="KXR37" s="25"/>
      <c r="KXS37" s="25"/>
      <c r="KXT37" s="25"/>
      <c r="KXU37" s="25"/>
      <c r="KXV37" s="25"/>
      <c r="KXW37" s="25"/>
      <c r="KXX37" s="25"/>
      <c r="KXY37" s="25"/>
      <c r="KXZ37" s="25"/>
      <c r="KYA37" s="25"/>
      <c r="KYB37" s="25"/>
      <c r="KYC37" s="25"/>
      <c r="KYD37" s="25"/>
      <c r="KYE37" s="25"/>
      <c r="KYF37" s="25"/>
      <c r="KYG37" s="25"/>
      <c r="KYH37" s="25"/>
      <c r="KYI37" s="25"/>
      <c r="KYJ37" s="25"/>
      <c r="KYK37" s="25"/>
      <c r="KYL37" s="25"/>
      <c r="KYM37" s="25"/>
      <c r="KYN37" s="25"/>
      <c r="KYO37" s="25"/>
      <c r="KYP37" s="25"/>
      <c r="KYQ37" s="25"/>
      <c r="KYR37" s="25"/>
      <c r="KYS37" s="25"/>
      <c r="KYT37" s="25"/>
      <c r="KYU37" s="25"/>
      <c r="KYV37" s="25"/>
      <c r="KYW37" s="25"/>
      <c r="KYX37" s="25"/>
      <c r="KYY37" s="25"/>
      <c r="KYZ37" s="25"/>
      <c r="KZA37" s="25"/>
      <c r="KZB37" s="25"/>
      <c r="KZC37" s="25"/>
      <c r="KZD37" s="25"/>
      <c r="KZE37" s="25"/>
      <c r="KZF37" s="25"/>
      <c r="KZG37" s="25"/>
      <c r="KZH37" s="25"/>
      <c r="KZI37" s="25"/>
      <c r="KZJ37" s="25"/>
      <c r="KZK37" s="25"/>
      <c r="KZL37" s="25"/>
      <c r="KZM37" s="25"/>
      <c r="KZN37" s="25"/>
      <c r="KZO37" s="25"/>
      <c r="KZP37" s="25"/>
      <c r="KZQ37" s="25"/>
      <c r="KZR37" s="25"/>
      <c r="KZS37" s="25"/>
      <c r="KZT37" s="25"/>
      <c r="KZU37" s="25"/>
      <c r="KZV37" s="25"/>
      <c r="KZW37" s="25"/>
      <c r="KZX37" s="25"/>
      <c r="KZY37" s="25"/>
      <c r="KZZ37" s="25"/>
      <c r="LAA37" s="25"/>
      <c r="LAB37" s="25"/>
      <c r="LAC37" s="25"/>
      <c r="LAD37" s="25"/>
      <c r="LAE37" s="25"/>
      <c r="LAF37" s="25"/>
      <c r="LAG37" s="25"/>
      <c r="LAH37" s="25"/>
      <c r="LAI37" s="25"/>
      <c r="LAJ37" s="25"/>
      <c r="LAK37" s="25"/>
      <c r="LAL37" s="25"/>
      <c r="LAM37" s="25"/>
      <c r="LAN37" s="25"/>
      <c r="LAO37" s="25"/>
      <c r="LAP37" s="25"/>
      <c r="LAQ37" s="25"/>
      <c r="LAR37" s="25"/>
      <c r="LAS37" s="25"/>
      <c r="LAT37" s="25"/>
      <c r="LAU37" s="25"/>
      <c r="LAV37" s="25"/>
      <c r="LAW37" s="25"/>
      <c r="LAX37" s="25"/>
      <c r="LAY37" s="25"/>
      <c r="LAZ37" s="25"/>
      <c r="LBA37" s="25"/>
      <c r="LBB37" s="25"/>
      <c r="LBC37" s="25"/>
      <c r="LBD37" s="25"/>
      <c r="LBE37" s="25"/>
      <c r="LBF37" s="25"/>
      <c r="LBG37" s="25"/>
      <c r="LBH37" s="25"/>
      <c r="LBI37" s="25"/>
      <c r="LBJ37" s="25"/>
      <c r="LBK37" s="25"/>
      <c r="LBL37" s="25"/>
      <c r="LBM37" s="25"/>
      <c r="LBN37" s="25"/>
      <c r="LBO37" s="25"/>
      <c r="LBP37" s="25"/>
      <c r="LBQ37" s="25"/>
      <c r="LBR37" s="25"/>
      <c r="LBS37" s="25"/>
      <c r="LBT37" s="25"/>
      <c r="LBU37" s="25"/>
      <c r="LBV37" s="25"/>
      <c r="LBW37" s="25"/>
      <c r="LBX37" s="25"/>
      <c r="LBY37" s="25"/>
      <c r="LBZ37" s="25"/>
      <c r="LCA37" s="25"/>
      <c r="LCB37" s="25"/>
      <c r="LCC37" s="25"/>
      <c r="LCD37" s="25"/>
      <c r="LCE37" s="25"/>
      <c r="LCF37" s="25"/>
      <c r="LCG37" s="25"/>
      <c r="LCH37" s="25"/>
      <c r="LCI37" s="25"/>
      <c r="LCJ37" s="25"/>
      <c r="LCK37" s="25"/>
      <c r="LCL37" s="25"/>
      <c r="LCM37" s="25"/>
      <c r="LCN37" s="25"/>
      <c r="LCO37" s="25"/>
      <c r="LCP37" s="25"/>
      <c r="LCQ37" s="25"/>
      <c r="LCR37" s="25"/>
      <c r="LCS37" s="25"/>
      <c r="LCT37" s="25"/>
      <c r="LCU37" s="25"/>
      <c r="LCV37" s="25"/>
      <c r="LCW37" s="25"/>
      <c r="LCX37" s="25"/>
      <c r="LCY37" s="25"/>
      <c r="LCZ37" s="25"/>
      <c r="LDA37" s="25"/>
      <c r="LDB37" s="25"/>
      <c r="LDC37" s="25"/>
      <c r="LDD37" s="25"/>
      <c r="LDE37" s="25"/>
      <c r="LDF37" s="25"/>
      <c r="LDG37" s="25"/>
      <c r="LDH37" s="25"/>
      <c r="LDI37" s="25"/>
      <c r="LDJ37" s="25"/>
      <c r="LDK37" s="25"/>
      <c r="LDL37" s="25"/>
      <c r="LDM37" s="25"/>
      <c r="LDN37" s="25"/>
      <c r="LDO37" s="25"/>
      <c r="LDP37" s="25"/>
      <c r="LDQ37" s="25"/>
      <c r="LDR37" s="25"/>
      <c r="LDS37" s="25"/>
      <c r="LDT37" s="25"/>
      <c r="LDU37" s="25"/>
      <c r="LDV37" s="25"/>
      <c r="LDW37" s="25"/>
      <c r="LDX37" s="25"/>
      <c r="LDY37" s="25"/>
      <c r="LDZ37" s="25"/>
      <c r="LEA37" s="25"/>
      <c r="LEB37" s="25"/>
      <c r="LEC37" s="25"/>
      <c r="LED37" s="25"/>
      <c r="LEE37" s="25"/>
      <c r="LEF37" s="25"/>
      <c r="LEG37" s="25"/>
      <c r="LEH37" s="25"/>
      <c r="LEI37" s="25"/>
      <c r="LEJ37" s="25"/>
      <c r="LEK37" s="25"/>
      <c r="LEL37" s="25"/>
      <c r="LEM37" s="25"/>
      <c r="LEN37" s="25"/>
      <c r="LEO37" s="25"/>
      <c r="LEP37" s="25"/>
      <c r="LEQ37" s="25"/>
      <c r="LER37" s="25"/>
      <c r="LES37" s="25"/>
      <c r="LET37" s="25"/>
      <c r="LEU37" s="25"/>
      <c r="LEV37" s="25"/>
      <c r="LEW37" s="25"/>
      <c r="LEX37" s="25"/>
      <c r="LEY37" s="25"/>
      <c r="LEZ37" s="25"/>
      <c r="LFA37" s="25"/>
      <c r="LFB37" s="25"/>
      <c r="LFC37" s="25"/>
      <c r="LFD37" s="25"/>
      <c r="LFE37" s="25"/>
      <c r="LFF37" s="25"/>
      <c r="LFG37" s="25"/>
      <c r="LFH37" s="25"/>
      <c r="LFI37" s="25"/>
      <c r="LFJ37" s="25"/>
      <c r="LFK37" s="25"/>
      <c r="LFL37" s="25"/>
      <c r="LFM37" s="25"/>
      <c r="LFN37" s="25"/>
      <c r="LFO37" s="25"/>
      <c r="LFP37" s="25"/>
      <c r="LFQ37" s="25"/>
      <c r="LFR37" s="25"/>
      <c r="LFS37" s="25"/>
      <c r="LFT37" s="25"/>
      <c r="LFU37" s="25"/>
      <c r="LFV37" s="25"/>
      <c r="LFW37" s="25"/>
      <c r="LFX37" s="25"/>
      <c r="LFY37" s="25"/>
      <c r="LFZ37" s="25"/>
      <c r="LGA37" s="25"/>
      <c r="LGB37" s="25"/>
      <c r="LGC37" s="25"/>
      <c r="LGD37" s="25"/>
      <c r="LGE37" s="25"/>
      <c r="LGF37" s="25"/>
      <c r="LGG37" s="25"/>
      <c r="LGH37" s="25"/>
      <c r="LGI37" s="25"/>
      <c r="LGJ37" s="25"/>
      <c r="LGK37" s="25"/>
      <c r="LGL37" s="25"/>
      <c r="LGM37" s="25"/>
      <c r="LGN37" s="25"/>
      <c r="LGO37" s="25"/>
      <c r="LGP37" s="25"/>
      <c r="LGQ37" s="25"/>
      <c r="LGR37" s="25"/>
      <c r="LGS37" s="25"/>
      <c r="LGT37" s="25"/>
      <c r="LGU37" s="25"/>
      <c r="LGV37" s="25"/>
      <c r="LGW37" s="25"/>
      <c r="LGX37" s="25"/>
      <c r="LGY37" s="25"/>
      <c r="LGZ37" s="25"/>
      <c r="LHA37" s="25"/>
      <c r="LHB37" s="25"/>
      <c r="LHC37" s="25"/>
      <c r="LHD37" s="25"/>
      <c r="LHE37" s="25"/>
      <c r="LHF37" s="25"/>
      <c r="LHG37" s="25"/>
      <c r="LHH37" s="25"/>
      <c r="LHI37" s="25"/>
      <c r="LHJ37" s="25"/>
      <c r="LHK37" s="25"/>
      <c r="LHL37" s="25"/>
      <c r="LHM37" s="25"/>
      <c r="LHN37" s="25"/>
      <c r="LHO37" s="25"/>
      <c r="LHP37" s="25"/>
      <c r="LHQ37" s="25"/>
      <c r="LHR37" s="25"/>
      <c r="LHS37" s="25"/>
      <c r="LHT37" s="25"/>
      <c r="LHU37" s="25"/>
      <c r="LHV37" s="25"/>
      <c r="LHW37" s="25"/>
      <c r="LHX37" s="25"/>
      <c r="LHY37" s="25"/>
      <c r="LHZ37" s="25"/>
      <c r="LIA37" s="25"/>
      <c r="LIB37" s="25"/>
      <c r="LIC37" s="25"/>
      <c r="LID37" s="25"/>
      <c r="LIE37" s="25"/>
      <c r="LIF37" s="25"/>
      <c r="LIG37" s="25"/>
      <c r="LIH37" s="25"/>
      <c r="LII37" s="25"/>
      <c r="LIJ37" s="25"/>
      <c r="LIK37" s="25"/>
      <c r="LIL37" s="25"/>
      <c r="LIM37" s="25"/>
      <c r="LIN37" s="25"/>
      <c r="LIO37" s="25"/>
      <c r="LIP37" s="25"/>
      <c r="LIQ37" s="25"/>
      <c r="LIR37" s="25"/>
      <c r="LIS37" s="25"/>
      <c r="LIT37" s="25"/>
      <c r="LIU37" s="25"/>
      <c r="LIV37" s="25"/>
      <c r="LIW37" s="25"/>
      <c r="LIX37" s="25"/>
      <c r="LIY37" s="25"/>
      <c r="LIZ37" s="25"/>
      <c r="LJA37" s="25"/>
      <c r="LJB37" s="25"/>
      <c r="LJC37" s="25"/>
      <c r="LJD37" s="25"/>
      <c r="LJE37" s="25"/>
      <c r="LJF37" s="25"/>
      <c r="LJG37" s="25"/>
      <c r="LJH37" s="25"/>
      <c r="LJI37" s="25"/>
      <c r="LJJ37" s="25"/>
      <c r="LJK37" s="25"/>
      <c r="LJL37" s="25"/>
      <c r="LJM37" s="25"/>
      <c r="LJN37" s="25"/>
      <c r="LJO37" s="25"/>
      <c r="LJP37" s="25"/>
      <c r="LJQ37" s="25"/>
      <c r="LJR37" s="25"/>
      <c r="LJS37" s="25"/>
      <c r="LJT37" s="25"/>
      <c r="LJU37" s="25"/>
      <c r="LJV37" s="25"/>
      <c r="LJW37" s="25"/>
      <c r="LJX37" s="25"/>
      <c r="LJY37" s="25"/>
      <c r="LJZ37" s="25"/>
      <c r="LKA37" s="25"/>
      <c r="LKB37" s="25"/>
      <c r="LKC37" s="25"/>
      <c r="LKD37" s="25"/>
      <c r="LKE37" s="25"/>
      <c r="LKF37" s="25"/>
      <c r="LKG37" s="25"/>
      <c r="LKH37" s="25"/>
      <c r="LKI37" s="25"/>
      <c r="LKJ37" s="25"/>
      <c r="LKK37" s="25"/>
      <c r="LKL37" s="25"/>
      <c r="LKM37" s="25"/>
      <c r="LKN37" s="25"/>
      <c r="LKO37" s="25"/>
      <c r="LKP37" s="25"/>
      <c r="LKQ37" s="25"/>
      <c r="LKR37" s="25"/>
      <c r="LKS37" s="25"/>
      <c r="LKT37" s="25"/>
      <c r="LKU37" s="25"/>
      <c r="LKV37" s="25"/>
      <c r="LKW37" s="25"/>
      <c r="LKX37" s="25"/>
      <c r="LKY37" s="25"/>
      <c r="LKZ37" s="25"/>
      <c r="LLA37" s="25"/>
      <c r="LLB37" s="25"/>
      <c r="LLC37" s="25"/>
      <c r="LLD37" s="25"/>
      <c r="LLE37" s="25"/>
      <c r="LLF37" s="25"/>
      <c r="LLG37" s="25"/>
      <c r="LLH37" s="25"/>
      <c r="LLI37" s="25"/>
      <c r="LLJ37" s="25"/>
      <c r="LLK37" s="25"/>
      <c r="LLL37" s="25"/>
      <c r="LLM37" s="25"/>
      <c r="LLN37" s="25"/>
      <c r="LLO37" s="25"/>
      <c r="LLP37" s="25"/>
      <c r="LLQ37" s="25"/>
      <c r="LLR37" s="25"/>
      <c r="LLS37" s="25"/>
      <c r="LLT37" s="25"/>
      <c r="LLU37" s="25"/>
      <c r="LLV37" s="25"/>
      <c r="LLW37" s="25"/>
      <c r="LLX37" s="25"/>
      <c r="LLY37" s="25"/>
      <c r="LLZ37" s="25"/>
      <c r="LMA37" s="25"/>
      <c r="LMB37" s="25"/>
      <c r="LMC37" s="25"/>
      <c r="LMD37" s="25"/>
      <c r="LME37" s="25"/>
      <c r="LMF37" s="25"/>
      <c r="LMG37" s="25"/>
      <c r="LMH37" s="25"/>
      <c r="LMI37" s="25"/>
      <c r="LMJ37" s="25"/>
      <c r="LMK37" s="25"/>
      <c r="LML37" s="25"/>
      <c r="LMM37" s="25"/>
      <c r="LMN37" s="25"/>
      <c r="LMO37" s="25"/>
      <c r="LMP37" s="25"/>
      <c r="LMQ37" s="25"/>
      <c r="LMR37" s="25"/>
      <c r="LMS37" s="25"/>
      <c r="LMT37" s="25"/>
      <c r="LMU37" s="25"/>
      <c r="LMV37" s="25"/>
      <c r="LMW37" s="25"/>
      <c r="LMX37" s="25"/>
      <c r="LMY37" s="25"/>
      <c r="LMZ37" s="25"/>
      <c r="LNA37" s="25"/>
      <c r="LNB37" s="25"/>
      <c r="LNC37" s="25"/>
      <c r="LND37" s="25"/>
      <c r="LNE37" s="25"/>
      <c r="LNF37" s="25"/>
      <c r="LNG37" s="25"/>
      <c r="LNH37" s="25"/>
      <c r="LNI37" s="25"/>
      <c r="LNJ37" s="25"/>
      <c r="LNK37" s="25"/>
      <c r="LNL37" s="25"/>
      <c r="LNM37" s="25"/>
      <c r="LNN37" s="25"/>
      <c r="LNO37" s="25"/>
      <c r="LNP37" s="25"/>
      <c r="LNQ37" s="25"/>
      <c r="LNR37" s="25"/>
      <c r="LNS37" s="25"/>
      <c r="LNT37" s="25"/>
      <c r="LNU37" s="25"/>
      <c r="LNV37" s="25"/>
      <c r="LNW37" s="25"/>
      <c r="LNX37" s="25"/>
      <c r="LNY37" s="25"/>
      <c r="LNZ37" s="25"/>
      <c r="LOA37" s="25"/>
      <c r="LOB37" s="25"/>
      <c r="LOC37" s="25"/>
      <c r="LOD37" s="25"/>
      <c r="LOE37" s="25"/>
      <c r="LOF37" s="25"/>
      <c r="LOG37" s="25"/>
      <c r="LOH37" s="25"/>
      <c r="LOI37" s="25"/>
      <c r="LOJ37" s="25"/>
      <c r="LOK37" s="25"/>
      <c r="LOL37" s="25"/>
      <c r="LOM37" s="25"/>
      <c r="LON37" s="25"/>
      <c r="LOO37" s="25"/>
      <c r="LOP37" s="25"/>
      <c r="LOQ37" s="25"/>
      <c r="LOR37" s="25"/>
      <c r="LOS37" s="25"/>
      <c r="LOT37" s="25"/>
      <c r="LOU37" s="25"/>
      <c r="LOV37" s="25"/>
      <c r="LOW37" s="25"/>
      <c r="LOX37" s="25"/>
      <c r="LOY37" s="25"/>
      <c r="LOZ37" s="25"/>
      <c r="LPA37" s="25"/>
      <c r="LPB37" s="25"/>
      <c r="LPC37" s="25"/>
      <c r="LPD37" s="25"/>
      <c r="LPE37" s="25"/>
      <c r="LPF37" s="25"/>
      <c r="LPG37" s="25"/>
      <c r="LPH37" s="25"/>
      <c r="LPI37" s="25"/>
      <c r="LPJ37" s="25"/>
      <c r="LPK37" s="25"/>
      <c r="LPL37" s="25"/>
      <c r="LPM37" s="25"/>
      <c r="LPN37" s="25"/>
      <c r="LPO37" s="25"/>
      <c r="LPP37" s="25"/>
      <c r="LPQ37" s="25"/>
      <c r="LPR37" s="25"/>
      <c r="LPS37" s="25"/>
      <c r="LPT37" s="25"/>
      <c r="LPU37" s="25"/>
      <c r="LPV37" s="25"/>
      <c r="LPW37" s="25"/>
      <c r="LPX37" s="25"/>
      <c r="LPY37" s="25"/>
      <c r="LPZ37" s="25"/>
      <c r="LQA37" s="25"/>
      <c r="LQB37" s="25"/>
      <c r="LQC37" s="25"/>
      <c r="LQD37" s="25"/>
      <c r="LQE37" s="25"/>
      <c r="LQF37" s="25"/>
      <c r="LQG37" s="25"/>
      <c r="LQH37" s="25"/>
      <c r="LQI37" s="25"/>
      <c r="LQJ37" s="25"/>
      <c r="LQK37" s="25"/>
      <c r="LQL37" s="25"/>
      <c r="LQM37" s="25"/>
      <c r="LQN37" s="25"/>
      <c r="LQO37" s="25"/>
      <c r="LQP37" s="25"/>
      <c r="LQQ37" s="25"/>
      <c r="LQR37" s="25"/>
      <c r="LQS37" s="25"/>
      <c r="LQT37" s="25"/>
      <c r="LQU37" s="25"/>
      <c r="LQV37" s="25"/>
      <c r="LQW37" s="25"/>
      <c r="LQX37" s="25"/>
      <c r="LQY37" s="25"/>
      <c r="LQZ37" s="25"/>
      <c r="LRA37" s="25"/>
      <c r="LRB37" s="25"/>
      <c r="LRC37" s="25"/>
      <c r="LRD37" s="25"/>
      <c r="LRE37" s="25"/>
      <c r="LRF37" s="25"/>
      <c r="LRG37" s="25"/>
      <c r="LRH37" s="25"/>
      <c r="LRI37" s="25"/>
      <c r="LRJ37" s="25"/>
      <c r="LRK37" s="25"/>
      <c r="LRL37" s="25"/>
      <c r="LRM37" s="25"/>
      <c r="LRN37" s="25"/>
      <c r="LRO37" s="25"/>
      <c r="LRP37" s="25"/>
      <c r="LRQ37" s="25"/>
      <c r="LRR37" s="25"/>
      <c r="LRS37" s="25"/>
      <c r="LRT37" s="25"/>
      <c r="LRU37" s="25"/>
      <c r="LRV37" s="25"/>
      <c r="LRW37" s="25"/>
      <c r="LRX37" s="25"/>
      <c r="LRY37" s="25"/>
      <c r="LRZ37" s="25"/>
      <c r="LSA37" s="25"/>
      <c r="LSB37" s="25"/>
      <c r="LSC37" s="25"/>
      <c r="LSD37" s="25"/>
      <c r="LSE37" s="25"/>
      <c r="LSF37" s="25"/>
      <c r="LSG37" s="25"/>
      <c r="LSH37" s="25"/>
      <c r="LSI37" s="25"/>
      <c r="LSJ37" s="25"/>
      <c r="LSK37" s="25"/>
      <c r="LSL37" s="25"/>
      <c r="LSM37" s="25"/>
      <c r="LSN37" s="25"/>
      <c r="LSO37" s="25"/>
      <c r="LSP37" s="25"/>
      <c r="LSQ37" s="25"/>
      <c r="LSR37" s="25"/>
      <c r="LSS37" s="25"/>
      <c r="LST37" s="25"/>
      <c r="LSU37" s="25"/>
      <c r="LSV37" s="25"/>
      <c r="LSW37" s="25"/>
      <c r="LSX37" s="25"/>
      <c r="LSY37" s="25"/>
      <c r="LSZ37" s="25"/>
      <c r="LTA37" s="25"/>
      <c r="LTB37" s="25"/>
      <c r="LTC37" s="25"/>
      <c r="LTD37" s="25"/>
      <c r="LTE37" s="25"/>
      <c r="LTF37" s="25"/>
      <c r="LTG37" s="25"/>
      <c r="LTH37" s="25"/>
      <c r="LTI37" s="25"/>
      <c r="LTJ37" s="25"/>
      <c r="LTK37" s="25"/>
      <c r="LTL37" s="25"/>
      <c r="LTM37" s="25"/>
      <c r="LTN37" s="25"/>
      <c r="LTO37" s="25"/>
      <c r="LTP37" s="25"/>
      <c r="LTQ37" s="25"/>
      <c r="LTR37" s="25"/>
      <c r="LTS37" s="25"/>
      <c r="LTT37" s="25"/>
      <c r="LTU37" s="25"/>
      <c r="LTV37" s="25"/>
      <c r="LTW37" s="25"/>
      <c r="LTX37" s="25"/>
      <c r="LTY37" s="25"/>
      <c r="LTZ37" s="25"/>
      <c r="LUA37" s="25"/>
      <c r="LUB37" s="25"/>
      <c r="LUC37" s="25"/>
      <c r="LUD37" s="25"/>
      <c r="LUE37" s="25"/>
      <c r="LUF37" s="25"/>
      <c r="LUG37" s="25"/>
      <c r="LUH37" s="25"/>
      <c r="LUI37" s="25"/>
      <c r="LUJ37" s="25"/>
      <c r="LUK37" s="25"/>
      <c r="LUL37" s="25"/>
      <c r="LUM37" s="25"/>
      <c r="LUN37" s="25"/>
      <c r="LUO37" s="25"/>
      <c r="LUP37" s="25"/>
      <c r="LUQ37" s="25"/>
      <c r="LUR37" s="25"/>
      <c r="LUS37" s="25"/>
      <c r="LUT37" s="25"/>
      <c r="LUU37" s="25"/>
      <c r="LUV37" s="25"/>
      <c r="LUW37" s="25"/>
      <c r="LUX37" s="25"/>
      <c r="LUY37" s="25"/>
      <c r="LUZ37" s="25"/>
      <c r="LVA37" s="25"/>
      <c r="LVB37" s="25"/>
      <c r="LVC37" s="25"/>
      <c r="LVD37" s="25"/>
      <c r="LVE37" s="25"/>
      <c r="LVF37" s="25"/>
      <c r="LVG37" s="25"/>
      <c r="LVH37" s="25"/>
      <c r="LVI37" s="25"/>
      <c r="LVJ37" s="25"/>
      <c r="LVK37" s="25"/>
      <c r="LVL37" s="25"/>
      <c r="LVM37" s="25"/>
      <c r="LVN37" s="25"/>
      <c r="LVO37" s="25"/>
      <c r="LVP37" s="25"/>
      <c r="LVQ37" s="25"/>
      <c r="LVR37" s="25"/>
      <c r="LVS37" s="25"/>
      <c r="LVT37" s="25"/>
      <c r="LVU37" s="25"/>
      <c r="LVV37" s="25"/>
      <c r="LVW37" s="25"/>
      <c r="LVX37" s="25"/>
      <c r="LVY37" s="25"/>
      <c r="LVZ37" s="25"/>
      <c r="LWA37" s="25"/>
      <c r="LWB37" s="25"/>
      <c r="LWC37" s="25"/>
      <c r="LWD37" s="25"/>
      <c r="LWE37" s="25"/>
      <c r="LWF37" s="25"/>
      <c r="LWG37" s="25"/>
      <c r="LWH37" s="25"/>
      <c r="LWI37" s="25"/>
      <c r="LWJ37" s="25"/>
      <c r="LWK37" s="25"/>
      <c r="LWL37" s="25"/>
      <c r="LWM37" s="25"/>
      <c r="LWN37" s="25"/>
      <c r="LWO37" s="25"/>
      <c r="LWP37" s="25"/>
      <c r="LWQ37" s="25"/>
      <c r="LWR37" s="25"/>
      <c r="LWS37" s="25"/>
      <c r="LWT37" s="25"/>
      <c r="LWU37" s="25"/>
      <c r="LWV37" s="25"/>
      <c r="LWW37" s="25"/>
      <c r="LWX37" s="25"/>
      <c r="LWY37" s="25"/>
      <c r="LWZ37" s="25"/>
      <c r="LXA37" s="25"/>
      <c r="LXB37" s="25"/>
      <c r="LXC37" s="25"/>
      <c r="LXD37" s="25"/>
      <c r="LXE37" s="25"/>
      <c r="LXF37" s="25"/>
      <c r="LXG37" s="25"/>
      <c r="LXH37" s="25"/>
      <c r="LXI37" s="25"/>
      <c r="LXJ37" s="25"/>
      <c r="LXK37" s="25"/>
      <c r="LXL37" s="25"/>
      <c r="LXM37" s="25"/>
      <c r="LXN37" s="25"/>
      <c r="LXO37" s="25"/>
      <c r="LXP37" s="25"/>
      <c r="LXQ37" s="25"/>
      <c r="LXR37" s="25"/>
      <c r="LXS37" s="25"/>
      <c r="LXT37" s="25"/>
      <c r="LXU37" s="25"/>
      <c r="LXV37" s="25"/>
      <c r="LXW37" s="25"/>
      <c r="LXX37" s="25"/>
      <c r="LXY37" s="25"/>
      <c r="LXZ37" s="25"/>
      <c r="LYA37" s="25"/>
      <c r="LYB37" s="25"/>
      <c r="LYC37" s="25"/>
      <c r="LYD37" s="25"/>
      <c r="LYE37" s="25"/>
      <c r="LYF37" s="25"/>
      <c r="LYG37" s="25"/>
      <c r="LYH37" s="25"/>
      <c r="LYI37" s="25"/>
      <c r="LYJ37" s="25"/>
      <c r="LYK37" s="25"/>
      <c r="LYL37" s="25"/>
      <c r="LYM37" s="25"/>
      <c r="LYN37" s="25"/>
      <c r="LYO37" s="25"/>
      <c r="LYP37" s="25"/>
      <c r="LYQ37" s="25"/>
      <c r="LYR37" s="25"/>
      <c r="LYS37" s="25"/>
      <c r="LYT37" s="25"/>
      <c r="LYU37" s="25"/>
      <c r="LYV37" s="25"/>
      <c r="LYW37" s="25"/>
      <c r="LYX37" s="25"/>
      <c r="LYY37" s="25"/>
      <c r="LYZ37" s="25"/>
      <c r="LZA37" s="25"/>
      <c r="LZB37" s="25"/>
      <c r="LZC37" s="25"/>
      <c r="LZD37" s="25"/>
      <c r="LZE37" s="25"/>
      <c r="LZF37" s="25"/>
      <c r="LZG37" s="25"/>
      <c r="LZH37" s="25"/>
      <c r="LZI37" s="25"/>
      <c r="LZJ37" s="25"/>
      <c r="LZK37" s="25"/>
      <c r="LZL37" s="25"/>
      <c r="LZM37" s="25"/>
      <c r="LZN37" s="25"/>
      <c r="LZO37" s="25"/>
      <c r="LZP37" s="25"/>
      <c r="LZQ37" s="25"/>
      <c r="LZR37" s="25"/>
      <c r="LZS37" s="25"/>
      <c r="LZT37" s="25"/>
      <c r="LZU37" s="25"/>
      <c r="LZV37" s="25"/>
      <c r="LZW37" s="25"/>
      <c r="LZX37" s="25"/>
      <c r="LZY37" s="25"/>
      <c r="LZZ37" s="25"/>
      <c r="MAA37" s="25"/>
      <c r="MAB37" s="25"/>
      <c r="MAC37" s="25"/>
      <c r="MAD37" s="25"/>
      <c r="MAE37" s="25"/>
      <c r="MAF37" s="25"/>
      <c r="MAG37" s="25"/>
      <c r="MAH37" s="25"/>
      <c r="MAI37" s="25"/>
      <c r="MAJ37" s="25"/>
      <c r="MAK37" s="25"/>
      <c r="MAL37" s="25"/>
      <c r="MAM37" s="25"/>
      <c r="MAN37" s="25"/>
      <c r="MAO37" s="25"/>
      <c r="MAP37" s="25"/>
      <c r="MAQ37" s="25"/>
      <c r="MAR37" s="25"/>
      <c r="MAS37" s="25"/>
      <c r="MAT37" s="25"/>
      <c r="MAU37" s="25"/>
      <c r="MAV37" s="25"/>
      <c r="MAW37" s="25"/>
      <c r="MAX37" s="25"/>
      <c r="MAY37" s="25"/>
      <c r="MAZ37" s="25"/>
      <c r="MBA37" s="25"/>
      <c r="MBB37" s="25"/>
      <c r="MBC37" s="25"/>
      <c r="MBD37" s="25"/>
      <c r="MBE37" s="25"/>
      <c r="MBF37" s="25"/>
      <c r="MBG37" s="25"/>
      <c r="MBH37" s="25"/>
      <c r="MBI37" s="25"/>
      <c r="MBJ37" s="25"/>
      <c r="MBK37" s="25"/>
      <c r="MBL37" s="25"/>
      <c r="MBM37" s="25"/>
      <c r="MBN37" s="25"/>
      <c r="MBO37" s="25"/>
      <c r="MBP37" s="25"/>
      <c r="MBQ37" s="25"/>
      <c r="MBR37" s="25"/>
      <c r="MBS37" s="25"/>
      <c r="MBT37" s="25"/>
      <c r="MBU37" s="25"/>
      <c r="MBV37" s="25"/>
      <c r="MBW37" s="25"/>
      <c r="MBX37" s="25"/>
      <c r="MBY37" s="25"/>
      <c r="MBZ37" s="25"/>
      <c r="MCA37" s="25"/>
      <c r="MCB37" s="25"/>
      <c r="MCC37" s="25"/>
      <c r="MCD37" s="25"/>
      <c r="MCE37" s="25"/>
      <c r="MCF37" s="25"/>
      <c r="MCG37" s="25"/>
      <c r="MCH37" s="25"/>
      <c r="MCI37" s="25"/>
      <c r="MCJ37" s="25"/>
      <c r="MCK37" s="25"/>
      <c r="MCL37" s="25"/>
      <c r="MCM37" s="25"/>
      <c r="MCN37" s="25"/>
      <c r="MCO37" s="25"/>
      <c r="MCP37" s="25"/>
      <c r="MCQ37" s="25"/>
      <c r="MCR37" s="25"/>
      <c r="MCS37" s="25"/>
      <c r="MCT37" s="25"/>
      <c r="MCU37" s="25"/>
      <c r="MCV37" s="25"/>
      <c r="MCW37" s="25"/>
      <c r="MCX37" s="25"/>
      <c r="MCY37" s="25"/>
      <c r="MCZ37" s="25"/>
      <c r="MDA37" s="25"/>
      <c r="MDB37" s="25"/>
      <c r="MDC37" s="25"/>
      <c r="MDD37" s="25"/>
      <c r="MDE37" s="25"/>
      <c r="MDF37" s="25"/>
      <c r="MDG37" s="25"/>
      <c r="MDH37" s="25"/>
      <c r="MDI37" s="25"/>
      <c r="MDJ37" s="25"/>
      <c r="MDK37" s="25"/>
      <c r="MDL37" s="25"/>
      <c r="MDM37" s="25"/>
      <c r="MDN37" s="25"/>
      <c r="MDO37" s="25"/>
      <c r="MDP37" s="25"/>
      <c r="MDQ37" s="25"/>
      <c r="MDR37" s="25"/>
      <c r="MDS37" s="25"/>
      <c r="MDT37" s="25"/>
      <c r="MDU37" s="25"/>
      <c r="MDV37" s="25"/>
      <c r="MDW37" s="25"/>
      <c r="MDX37" s="25"/>
      <c r="MDY37" s="25"/>
      <c r="MDZ37" s="25"/>
      <c r="MEA37" s="25"/>
      <c r="MEB37" s="25"/>
      <c r="MEC37" s="25"/>
      <c r="MED37" s="25"/>
      <c r="MEE37" s="25"/>
      <c r="MEF37" s="25"/>
      <c r="MEG37" s="25"/>
      <c r="MEH37" s="25"/>
      <c r="MEI37" s="25"/>
      <c r="MEJ37" s="25"/>
      <c r="MEK37" s="25"/>
      <c r="MEL37" s="25"/>
      <c r="MEM37" s="25"/>
      <c r="MEN37" s="25"/>
      <c r="MEO37" s="25"/>
      <c r="MEP37" s="25"/>
      <c r="MEQ37" s="25"/>
      <c r="MER37" s="25"/>
      <c r="MES37" s="25"/>
      <c r="MET37" s="25"/>
      <c r="MEU37" s="25"/>
      <c r="MEV37" s="25"/>
      <c r="MEW37" s="25"/>
      <c r="MEX37" s="25"/>
      <c r="MEY37" s="25"/>
      <c r="MEZ37" s="25"/>
      <c r="MFA37" s="25"/>
      <c r="MFB37" s="25"/>
      <c r="MFC37" s="25"/>
      <c r="MFD37" s="25"/>
      <c r="MFE37" s="25"/>
      <c r="MFF37" s="25"/>
      <c r="MFG37" s="25"/>
      <c r="MFH37" s="25"/>
      <c r="MFI37" s="25"/>
      <c r="MFJ37" s="25"/>
      <c r="MFK37" s="25"/>
      <c r="MFL37" s="25"/>
      <c r="MFM37" s="25"/>
      <c r="MFN37" s="25"/>
      <c r="MFO37" s="25"/>
      <c r="MFP37" s="25"/>
      <c r="MFQ37" s="25"/>
      <c r="MFR37" s="25"/>
      <c r="MFS37" s="25"/>
      <c r="MFT37" s="25"/>
      <c r="MFU37" s="25"/>
      <c r="MFV37" s="25"/>
      <c r="MFW37" s="25"/>
      <c r="MFX37" s="25"/>
      <c r="MFY37" s="25"/>
      <c r="MFZ37" s="25"/>
      <c r="MGA37" s="25"/>
      <c r="MGB37" s="25"/>
      <c r="MGC37" s="25"/>
      <c r="MGD37" s="25"/>
      <c r="MGE37" s="25"/>
      <c r="MGF37" s="25"/>
      <c r="MGG37" s="25"/>
      <c r="MGH37" s="25"/>
      <c r="MGI37" s="25"/>
      <c r="MGJ37" s="25"/>
      <c r="MGK37" s="25"/>
      <c r="MGL37" s="25"/>
      <c r="MGM37" s="25"/>
      <c r="MGN37" s="25"/>
      <c r="MGO37" s="25"/>
      <c r="MGP37" s="25"/>
      <c r="MGQ37" s="25"/>
      <c r="MGR37" s="25"/>
      <c r="MGS37" s="25"/>
      <c r="MGT37" s="25"/>
      <c r="MGU37" s="25"/>
      <c r="MGV37" s="25"/>
      <c r="MGW37" s="25"/>
      <c r="MGX37" s="25"/>
      <c r="MGY37" s="25"/>
      <c r="MGZ37" s="25"/>
      <c r="MHA37" s="25"/>
      <c r="MHB37" s="25"/>
      <c r="MHC37" s="25"/>
      <c r="MHD37" s="25"/>
      <c r="MHE37" s="25"/>
      <c r="MHF37" s="25"/>
      <c r="MHG37" s="25"/>
      <c r="MHH37" s="25"/>
      <c r="MHI37" s="25"/>
      <c r="MHJ37" s="25"/>
      <c r="MHK37" s="25"/>
      <c r="MHL37" s="25"/>
      <c r="MHM37" s="25"/>
      <c r="MHN37" s="25"/>
      <c r="MHO37" s="25"/>
      <c r="MHP37" s="25"/>
      <c r="MHQ37" s="25"/>
      <c r="MHR37" s="25"/>
      <c r="MHS37" s="25"/>
      <c r="MHT37" s="25"/>
      <c r="MHU37" s="25"/>
      <c r="MHV37" s="25"/>
      <c r="MHW37" s="25"/>
      <c r="MHX37" s="25"/>
      <c r="MHY37" s="25"/>
      <c r="MHZ37" s="25"/>
      <c r="MIA37" s="25"/>
      <c r="MIB37" s="25"/>
      <c r="MIC37" s="25"/>
      <c r="MID37" s="25"/>
      <c r="MIE37" s="25"/>
      <c r="MIF37" s="25"/>
      <c r="MIG37" s="25"/>
      <c r="MIH37" s="25"/>
      <c r="MII37" s="25"/>
      <c r="MIJ37" s="25"/>
      <c r="MIK37" s="25"/>
      <c r="MIL37" s="25"/>
      <c r="MIM37" s="25"/>
      <c r="MIN37" s="25"/>
      <c r="MIO37" s="25"/>
      <c r="MIP37" s="25"/>
      <c r="MIQ37" s="25"/>
      <c r="MIR37" s="25"/>
      <c r="MIS37" s="25"/>
      <c r="MIT37" s="25"/>
      <c r="MIU37" s="25"/>
      <c r="MIV37" s="25"/>
      <c r="MIW37" s="25"/>
      <c r="MIX37" s="25"/>
      <c r="MIY37" s="25"/>
      <c r="MIZ37" s="25"/>
      <c r="MJA37" s="25"/>
      <c r="MJB37" s="25"/>
      <c r="MJC37" s="25"/>
      <c r="MJD37" s="25"/>
      <c r="MJE37" s="25"/>
      <c r="MJF37" s="25"/>
      <c r="MJG37" s="25"/>
      <c r="MJH37" s="25"/>
      <c r="MJI37" s="25"/>
      <c r="MJJ37" s="25"/>
      <c r="MJK37" s="25"/>
      <c r="MJL37" s="25"/>
      <c r="MJM37" s="25"/>
      <c r="MJN37" s="25"/>
      <c r="MJO37" s="25"/>
      <c r="MJP37" s="25"/>
      <c r="MJQ37" s="25"/>
      <c r="MJR37" s="25"/>
      <c r="MJS37" s="25"/>
      <c r="MJT37" s="25"/>
      <c r="MJU37" s="25"/>
      <c r="MJV37" s="25"/>
      <c r="MJW37" s="25"/>
      <c r="MJX37" s="25"/>
      <c r="MJY37" s="25"/>
      <c r="MJZ37" s="25"/>
      <c r="MKA37" s="25"/>
      <c r="MKB37" s="25"/>
      <c r="MKC37" s="25"/>
      <c r="MKD37" s="25"/>
      <c r="MKE37" s="25"/>
      <c r="MKF37" s="25"/>
      <c r="MKG37" s="25"/>
      <c r="MKH37" s="25"/>
      <c r="MKI37" s="25"/>
      <c r="MKJ37" s="25"/>
      <c r="MKK37" s="25"/>
      <c r="MKL37" s="25"/>
      <c r="MKM37" s="25"/>
      <c r="MKN37" s="25"/>
      <c r="MKO37" s="25"/>
      <c r="MKP37" s="25"/>
      <c r="MKQ37" s="25"/>
      <c r="MKR37" s="25"/>
      <c r="MKS37" s="25"/>
      <c r="MKT37" s="25"/>
      <c r="MKU37" s="25"/>
      <c r="MKV37" s="25"/>
      <c r="MKW37" s="25"/>
      <c r="MKX37" s="25"/>
      <c r="MKY37" s="25"/>
      <c r="MKZ37" s="25"/>
      <c r="MLA37" s="25"/>
      <c r="MLB37" s="25"/>
      <c r="MLC37" s="25"/>
      <c r="MLD37" s="25"/>
      <c r="MLE37" s="25"/>
      <c r="MLF37" s="25"/>
      <c r="MLG37" s="25"/>
      <c r="MLH37" s="25"/>
      <c r="MLI37" s="25"/>
      <c r="MLJ37" s="25"/>
      <c r="MLK37" s="25"/>
      <c r="MLL37" s="25"/>
      <c r="MLM37" s="25"/>
      <c r="MLN37" s="25"/>
      <c r="MLO37" s="25"/>
      <c r="MLP37" s="25"/>
      <c r="MLQ37" s="25"/>
      <c r="MLR37" s="25"/>
      <c r="MLS37" s="25"/>
      <c r="MLT37" s="25"/>
      <c r="MLU37" s="25"/>
      <c r="MLV37" s="25"/>
      <c r="MLW37" s="25"/>
      <c r="MLX37" s="25"/>
      <c r="MLY37" s="25"/>
      <c r="MLZ37" s="25"/>
      <c r="MMA37" s="25"/>
      <c r="MMB37" s="25"/>
      <c r="MMC37" s="25"/>
      <c r="MMD37" s="25"/>
      <c r="MME37" s="25"/>
      <c r="MMF37" s="25"/>
      <c r="MMG37" s="25"/>
      <c r="MMH37" s="25"/>
      <c r="MMI37" s="25"/>
      <c r="MMJ37" s="25"/>
      <c r="MMK37" s="25"/>
      <c r="MML37" s="25"/>
      <c r="MMM37" s="25"/>
      <c r="MMN37" s="25"/>
      <c r="MMO37" s="25"/>
      <c r="MMP37" s="25"/>
      <c r="MMQ37" s="25"/>
      <c r="MMR37" s="25"/>
      <c r="MMS37" s="25"/>
      <c r="MMT37" s="25"/>
      <c r="MMU37" s="25"/>
      <c r="MMV37" s="25"/>
      <c r="MMW37" s="25"/>
      <c r="MMX37" s="25"/>
      <c r="MMY37" s="25"/>
      <c r="MMZ37" s="25"/>
      <c r="MNA37" s="25"/>
      <c r="MNB37" s="25"/>
      <c r="MNC37" s="25"/>
      <c r="MND37" s="25"/>
      <c r="MNE37" s="25"/>
      <c r="MNF37" s="25"/>
      <c r="MNG37" s="25"/>
      <c r="MNH37" s="25"/>
      <c r="MNI37" s="25"/>
      <c r="MNJ37" s="25"/>
      <c r="MNK37" s="25"/>
      <c r="MNL37" s="25"/>
      <c r="MNM37" s="25"/>
      <c r="MNN37" s="25"/>
      <c r="MNO37" s="25"/>
      <c r="MNP37" s="25"/>
      <c r="MNQ37" s="25"/>
      <c r="MNR37" s="25"/>
      <c r="MNS37" s="25"/>
      <c r="MNT37" s="25"/>
      <c r="MNU37" s="25"/>
      <c r="MNV37" s="25"/>
      <c r="MNW37" s="25"/>
      <c r="MNX37" s="25"/>
      <c r="MNY37" s="25"/>
      <c r="MNZ37" s="25"/>
      <c r="MOA37" s="25"/>
      <c r="MOB37" s="25"/>
      <c r="MOC37" s="25"/>
      <c r="MOD37" s="25"/>
      <c r="MOE37" s="25"/>
      <c r="MOF37" s="25"/>
      <c r="MOG37" s="25"/>
      <c r="MOH37" s="25"/>
      <c r="MOI37" s="25"/>
      <c r="MOJ37" s="25"/>
      <c r="MOK37" s="25"/>
      <c r="MOL37" s="25"/>
      <c r="MOM37" s="25"/>
      <c r="MON37" s="25"/>
      <c r="MOO37" s="25"/>
      <c r="MOP37" s="25"/>
      <c r="MOQ37" s="25"/>
      <c r="MOR37" s="25"/>
      <c r="MOS37" s="25"/>
      <c r="MOT37" s="25"/>
      <c r="MOU37" s="25"/>
      <c r="MOV37" s="25"/>
      <c r="MOW37" s="25"/>
      <c r="MOX37" s="25"/>
      <c r="MOY37" s="25"/>
      <c r="MOZ37" s="25"/>
      <c r="MPA37" s="25"/>
      <c r="MPB37" s="25"/>
      <c r="MPC37" s="25"/>
      <c r="MPD37" s="25"/>
      <c r="MPE37" s="25"/>
      <c r="MPF37" s="25"/>
      <c r="MPG37" s="25"/>
      <c r="MPH37" s="25"/>
      <c r="MPI37" s="25"/>
      <c r="MPJ37" s="25"/>
      <c r="MPK37" s="25"/>
      <c r="MPL37" s="25"/>
      <c r="MPM37" s="25"/>
      <c r="MPN37" s="25"/>
      <c r="MPO37" s="25"/>
      <c r="MPP37" s="25"/>
      <c r="MPQ37" s="25"/>
      <c r="MPR37" s="25"/>
      <c r="MPS37" s="25"/>
      <c r="MPT37" s="25"/>
      <c r="MPU37" s="25"/>
      <c r="MPV37" s="25"/>
      <c r="MPW37" s="25"/>
      <c r="MPX37" s="25"/>
      <c r="MPY37" s="25"/>
      <c r="MPZ37" s="25"/>
      <c r="MQA37" s="25"/>
      <c r="MQB37" s="25"/>
      <c r="MQC37" s="25"/>
      <c r="MQD37" s="25"/>
      <c r="MQE37" s="25"/>
      <c r="MQF37" s="25"/>
      <c r="MQG37" s="25"/>
      <c r="MQH37" s="25"/>
      <c r="MQI37" s="25"/>
      <c r="MQJ37" s="25"/>
      <c r="MQK37" s="25"/>
      <c r="MQL37" s="25"/>
      <c r="MQM37" s="25"/>
      <c r="MQN37" s="25"/>
      <c r="MQO37" s="25"/>
      <c r="MQP37" s="25"/>
      <c r="MQQ37" s="25"/>
      <c r="MQR37" s="25"/>
      <c r="MQS37" s="25"/>
      <c r="MQT37" s="25"/>
      <c r="MQU37" s="25"/>
      <c r="MQV37" s="25"/>
      <c r="MQW37" s="25"/>
      <c r="MQX37" s="25"/>
      <c r="MQY37" s="25"/>
      <c r="MQZ37" s="25"/>
      <c r="MRA37" s="25"/>
      <c r="MRB37" s="25"/>
      <c r="MRC37" s="25"/>
      <c r="MRD37" s="25"/>
      <c r="MRE37" s="25"/>
      <c r="MRF37" s="25"/>
      <c r="MRG37" s="25"/>
      <c r="MRH37" s="25"/>
      <c r="MRI37" s="25"/>
      <c r="MRJ37" s="25"/>
      <c r="MRK37" s="25"/>
      <c r="MRL37" s="25"/>
      <c r="MRM37" s="25"/>
      <c r="MRN37" s="25"/>
      <c r="MRO37" s="25"/>
      <c r="MRP37" s="25"/>
      <c r="MRQ37" s="25"/>
      <c r="MRR37" s="25"/>
      <c r="MRS37" s="25"/>
      <c r="MRT37" s="25"/>
      <c r="MRU37" s="25"/>
      <c r="MRV37" s="25"/>
      <c r="MRW37" s="25"/>
      <c r="MRX37" s="25"/>
      <c r="MRY37" s="25"/>
      <c r="MRZ37" s="25"/>
      <c r="MSA37" s="25"/>
      <c r="MSB37" s="25"/>
      <c r="MSC37" s="25"/>
      <c r="MSD37" s="25"/>
      <c r="MSE37" s="25"/>
      <c r="MSF37" s="25"/>
      <c r="MSG37" s="25"/>
      <c r="MSH37" s="25"/>
      <c r="MSI37" s="25"/>
      <c r="MSJ37" s="25"/>
      <c r="MSK37" s="25"/>
      <c r="MSL37" s="25"/>
      <c r="MSM37" s="25"/>
      <c r="MSN37" s="25"/>
      <c r="MSO37" s="25"/>
      <c r="MSP37" s="25"/>
      <c r="MSQ37" s="25"/>
      <c r="MSR37" s="25"/>
      <c r="MSS37" s="25"/>
      <c r="MST37" s="25"/>
      <c r="MSU37" s="25"/>
      <c r="MSV37" s="25"/>
      <c r="MSW37" s="25"/>
      <c r="MSX37" s="25"/>
      <c r="MSY37" s="25"/>
      <c r="MSZ37" s="25"/>
      <c r="MTA37" s="25"/>
      <c r="MTB37" s="25"/>
      <c r="MTC37" s="25"/>
      <c r="MTD37" s="25"/>
      <c r="MTE37" s="25"/>
      <c r="MTF37" s="25"/>
      <c r="MTG37" s="25"/>
      <c r="MTH37" s="25"/>
      <c r="MTI37" s="25"/>
      <c r="MTJ37" s="25"/>
      <c r="MTK37" s="25"/>
      <c r="MTL37" s="25"/>
      <c r="MTM37" s="25"/>
      <c r="MTN37" s="25"/>
      <c r="MTO37" s="25"/>
      <c r="MTP37" s="25"/>
      <c r="MTQ37" s="25"/>
      <c r="MTR37" s="25"/>
      <c r="MTS37" s="25"/>
      <c r="MTT37" s="25"/>
      <c r="MTU37" s="25"/>
      <c r="MTV37" s="25"/>
      <c r="MTW37" s="25"/>
      <c r="MTX37" s="25"/>
      <c r="MTY37" s="25"/>
      <c r="MTZ37" s="25"/>
      <c r="MUA37" s="25"/>
      <c r="MUB37" s="25"/>
      <c r="MUC37" s="25"/>
      <c r="MUD37" s="25"/>
      <c r="MUE37" s="25"/>
      <c r="MUF37" s="25"/>
      <c r="MUG37" s="25"/>
      <c r="MUH37" s="25"/>
      <c r="MUI37" s="25"/>
      <c r="MUJ37" s="25"/>
      <c r="MUK37" s="25"/>
      <c r="MUL37" s="25"/>
      <c r="MUM37" s="25"/>
      <c r="MUN37" s="25"/>
      <c r="MUO37" s="25"/>
      <c r="MUP37" s="25"/>
      <c r="MUQ37" s="25"/>
      <c r="MUR37" s="25"/>
      <c r="MUS37" s="25"/>
      <c r="MUT37" s="25"/>
      <c r="MUU37" s="25"/>
      <c r="MUV37" s="25"/>
      <c r="MUW37" s="25"/>
      <c r="MUX37" s="25"/>
      <c r="MUY37" s="25"/>
      <c r="MUZ37" s="25"/>
      <c r="MVA37" s="25"/>
      <c r="MVB37" s="25"/>
      <c r="MVC37" s="25"/>
      <c r="MVD37" s="25"/>
      <c r="MVE37" s="25"/>
      <c r="MVF37" s="25"/>
      <c r="MVG37" s="25"/>
      <c r="MVH37" s="25"/>
      <c r="MVI37" s="25"/>
      <c r="MVJ37" s="25"/>
      <c r="MVK37" s="25"/>
      <c r="MVL37" s="25"/>
      <c r="MVM37" s="25"/>
      <c r="MVN37" s="25"/>
      <c r="MVO37" s="25"/>
      <c r="MVP37" s="25"/>
      <c r="MVQ37" s="25"/>
      <c r="MVR37" s="25"/>
      <c r="MVS37" s="25"/>
      <c r="MVT37" s="25"/>
      <c r="MVU37" s="25"/>
      <c r="MVV37" s="25"/>
      <c r="MVW37" s="25"/>
      <c r="MVX37" s="25"/>
      <c r="MVY37" s="25"/>
      <c r="MVZ37" s="25"/>
      <c r="MWA37" s="25"/>
      <c r="MWB37" s="25"/>
      <c r="MWC37" s="25"/>
      <c r="MWD37" s="25"/>
      <c r="MWE37" s="25"/>
      <c r="MWF37" s="25"/>
      <c r="MWG37" s="25"/>
      <c r="MWH37" s="25"/>
      <c r="MWI37" s="25"/>
      <c r="MWJ37" s="25"/>
      <c r="MWK37" s="25"/>
      <c r="MWL37" s="25"/>
      <c r="MWM37" s="25"/>
      <c r="MWN37" s="25"/>
      <c r="MWO37" s="25"/>
      <c r="MWP37" s="25"/>
      <c r="MWQ37" s="25"/>
      <c r="MWR37" s="25"/>
      <c r="MWS37" s="25"/>
      <c r="MWT37" s="25"/>
      <c r="MWU37" s="25"/>
      <c r="MWV37" s="25"/>
      <c r="MWW37" s="25"/>
      <c r="MWX37" s="25"/>
      <c r="MWY37" s="25"/>
      <c r="MWZ37" s="25"/>
      <c r="MXA37" s="25"/>
      <c r="MXB37" s="25"/>
      <c r="MXC37" s="25"/>
      <c r="MXD37" s="25"/>
      <c r="MXE37" s="25"/>
      <c r="MXF37" s="25"/>
      <c r="MXG37" s="25"/>
      <c r="MXH37" s="25"/>
      <c r="MXI37" s="25"/>
      <c r="MXJ37" s="25"/>
      <c r="MXK37" s="25"/>
      <c r="MXL37" s="25"/>
      <c r="MXM37" s="25"/>
      <c r="MXN37" s="25"/>
      <c r="MXO37" s="25"/>
      <c r="MXP37" s="25"/>
      <c r="MXQ37" s="25"/>
      <c r="MXR37" s="25"/>
      <c r="MXS37" s="25"/>
      <c r="MXT37" s="25"/>
      <c r="MXU37" s="25"/>
      <c r="MXV37" s="25"/>
      <c r="MXW37" s="25"/>
      <c r="MXX37" s="25"/>
      <c r="MXY37" s="25"/>
      <c r="MXZ37" s="25"/>
      <c r="MYA37" s="25"/>
      <c r="MYB37" s="25"/>
      <c r="MYC37" s="25"/>
      <c r="MYD37" s="25"/>
      <c r="MYE37" s="25"/>
      <c r="MYF37" s="25"/>
      <c r="MYG37" s="25"/>
      <c r="MYH37" s="25"/>
      <c r="MYI37" s="25"/>
      <c r="MYJ37" s="25"/>
      <c r="MYK37" s="25"/>
      <c r="MYL37" s="25"/>
      <c r="MYM37" s="25"/>
      <c r="MYN37" s="25"/>
      <c r="MYO37" s="25"/>
      <c r="MYP37" s="25"/>
      <c r="MYQ37" s="25"/>
      <c r="MYR37" s="25"/>
      <c r="MYS37" s="25"/>
      <c r="MYT37" s="25"/>
      <c r="MYU37" s="25"/>
      <c r="MYV37" s="25"/>
      <c r="MYW37" s="25"/>
      <c r="MYX37" s="25"/>
      <c r="MYY37" s="25"/>
      <c r="MYZ37" s="25"/>
      <c r="MZA37" s="25"/>
      <c r="MZB37" s="25"/>
      <c r="MZC37" s="25"/>
      <c r="MZD37" s="25"/>
      <c r="MZE37" s="25"/>
      <c r="MZF37" s="25"/>
      <c r="MZG37" s="25"/>
      <c r="MZH37" s="25"/>
      <c r="MZI37" s="25"/>
      <c r="MZJ37" s="25"/>
      <c r="MZK37" s="25"/>
      <c r="MZL37" s="25"/>
      <c r="MZM37" s="25"/>
      <c r="MZN37" s="25"/>
      <c r="MZO37" s="25"/>
      <c r="MZP37" s="25"/>
      <c r="MZQ37" s="25"/>
      <c r="MZR37" s="25"/>
      <c r="MZS37" s="25"/>
      <c r="MZT37" s="25"/>
      <c r="MZU37" s="25"/>
      <c r="MZV37" s="25"/>
      <c r="MZW37" s="25"/>
      <c r="MZX37" s="25"/>
      <c r="MZY37" s="25"/>
      <c r="MZZ37" s="25"/>
      <c r="NAA37" s="25"/>
      <c r="NAB37" s="25"/>
      <c r="NAC37" s="25"/>
      <c r="NAD37" s="25"/>
      <c r="NAE37" s="25"/>
      <c r="NAF37" s="25"/>
      <c r="NAG37" s="25"/>
      <c r="NAH37" s="25"/>
      <c r="NAI37" s="25"/>
      <c r="NAJ37" s="25"/>
      <c r="NAK37" s="25"/>
      <c r="NAL37" s="25"/>
      <c r="NAM37" s="25"/>
      <c r="NAN37" s="25"/>
      <c r="NAO37" s="25"/>
      <c r="NAP37" s="25"/>
      <c r="NAQ37" s="25"/>
      <c r="NAR37" s="25"/>
      <c r="NAS37" s="25"/>
      <c r="NAT37" s="25"/>
      <c r="NAU37" s="25"/>
      <c r="NAV37" s="25"/>
      <c r="NAW37" s="25"/>
      <c r="NAX37" s="25"/>
      <c r="NAY37" s="25"/>
      <c r="NAZ37" s="25"/>
      <c r="NBA37" s="25"/>
      <c r="NBB37" s="25"/>
      <c r="NBC37" s="25"/>
      <c r="NBD37" s="25"/>
      <c r="NBE37" s="25"/>
      <c r="NBF37" s="25"/>
      <c r="NBG37" s="25"/>
      <c r="NBH37" s="25"/>
      <c r="NBI37" s="25"/>
      <c r="NBJ37" s="25"/>
      <c r="NBK37" s="25"/>
      <c r="NBL37" s="25"/>
      <c r="NBM37" s="25"/>
      <c r="NBN37" s="25"/>
      <c r="NBO37" s="25"/>
      <c r="NBP37" s="25"/>
      <c r="NBQ37" s="25"/>
      <c r="NBR37" s="25"/>
      <c r="NBS37" s="25"/>
      <c r="NBT37" s="25"/>
      <c r="NBU37" s="25"/>
      <c r="NBV37" s="25"/>
      <c r="NBW37" s="25"/>
      <c r="NBX37" s="25"/>
      <c r="NBY37" s="25"/>
      <c r="NBZ37" s="25"/>
      <c r="NCA37" s="25"/>
      <c r="NCB37" s="25"/>
      <c r="NCC37" s="25"/>
      <c r="NCD37" s="25"/>
      <c r="NCE37" s="25"/>
      <c r="NCF37" s="25"/>
      <c r="NCG37" s="25"/>
      <c r="NCH37" s="25"/>
      <c r="NCI37" s="25"/>
      <c r="NCJ37" s="25"/>
      <c r="NCK37" s="25"/>
      <c r="NCL37" s="25"/>
      <c r="NCM37" s="25"/>
      <c r="NCN37" s="25"/>
      <c r="NCO37" s="25"/>
      <c r="NCP37" s="25"/>
      <c r="NCQ37" s="25"/>
      <c r="NCR37" s="25"/>
      <c r="NCS37" s="25"/>
      <c r="NCT37" s="25"/>
      <c r="NCU37" s="25"/>
      <c r="NCV37" s="25"/>
      <c r="NCW37" s="25"/>
      <c r="NCX37" s="25"/>
      <c r="NCY37" s="25"/>
      <c r="NCZ37" s="25"/>
      <c r="NDA37" s="25"/>
      <c r="NDB37" s="25"/>
      <c r="NDC37" s="25"/>
      <c r="NDD37" s="25"/>
      <c r="NDE37" s="25"/>
      <c r="NDF37" s="25"/>
      <c r="NDG37" s="25"/>
      <c r="NDH37" s="25"/>
      <c r="NDI37" s="25"/>
      <c r="NDJ37" s="25"/>
      <c r="NDK37" s="25"/>
      <c r="NDL37" s="25"/>
      <c r="NDM37" s="25"/>
      <c r="NDN37" s="25"/>
      <c r="NDO37" s="25"/>
      <c r="NDP37" s="25"/>
      <c r="NDQ37" s="25"/>
      <c r="NDR37" s="25"/>
      <c r="NDS37" s="25"/>
      <c r="NDT37" s="25"/>
      <c r="NDU37" s="25"/>
      <c r="NDV37" s="25"/>
      <c r="NDW37" s="25"/>
      <c r="NDX37" s="25"/>
      <c r="NDY37" s="25"/>
      <c r="NDZ37" s="25"/>
      <c r="NEA37" s="25"/>
      <c r="NEB37" s="25"/>
      <c r="NEC37" s="25"/>
      <c r="NED37" s="25"/>
      <c r="NEE37" s="25"/>
      <c r="NEF37" s="25"/>
      <c r="NEG37" s="25"/>
      <c r="NEH37" s="25"/>
      <c r="NEI37" s="25"/>
      <c r="NEJ37" s="25"/>
      <c r="NEK37" s="25"/>
      <c r="NEL37" s="25"/>
      <c r="NEM37" s="25"/>
      <c r="NEN37" s="25"/>
      <c r="NEO37" s="25"/>
      <c r="NEP37" s="25"/>
      <c r="NEQ37" s="25"/>
      <c r="NER37" s="25"/>
      <c r="NES37" s="25"/>
      <c r="NET37" s="25"/>
      <c r="NEU37" s="25"/>
      <c r="NEV37" s="25"/>
      <c r="NEW37" s="25"/>
      <c r="NEX37" s="25"/>
      <c r="NEY37" s="25"/>
      <c r="NEZ37" s="25"/>
      <c r="NFA37" s="25"/>
      <c r="NFB37" s="25"/>
      <c r="NFC37" s="25"/>
      <c r="NFD37" s="25"/>
      <c r="NFE37" s="25"/>
      <c r="NFF37" s="25"/>
      <c r="NFG37" s="25"/>
      <c r="NFH37" s="25"/>
      <c r="NFI37" s="25"/>
      <c r="NFJ37" s="25"/>
      <c r="NFK37" s="25"/>
      <c r="NFL37" s="25"/>
      <c r="NFM37" s="25"/>
      <c r="NFN37" s="25"/>
      <c r="NFO37" s="25"/>
      <c r="NFP37" s="25"/>
      <c r="NFQ37" s="25"/>
      <c r="NFR37" s="25"/>
      <c r="NFS37" s="25"/>
      <c r="NFT37" s="25"/>
      <c r="NFU37" s="25"/>
      <c r="NFV37" s="25"/>
      <c r="NFW37" s="25"/>
      <c r="NFX37" s="25"/>
      <c r="NFY37" s="25"/>
      <c r="NFZ37" s="25"/>
      <c r="NGA37" s="25"/>
      <c r="NGB37" s="25"/>
      <c r="NGC37" s="25"/>
      <c r="NGD37" s="25"/>
      <c r="NGE37" s="25"/>
      <c r="NGF37" s="25"/>
      <c r="NGG37" s="25"/>
      <c r="NGH37" s="25"/>
      <c r="NGI37" s="25"/>
      <c r="NGJ37" s="25"/>
      <c r="NGK37" s="25"/>
      <c r="NGL37" s="25"/>
      <c r="NGM37" s="25"/>
      <c r="NGN37" s="25"/>
      <c r="NGO37" s="25"/>
      <c r="NGP37" s="25"/>
      <c r="NGQ37" s="25"/>
      <c r="NGR37" s="25"/>
      <c r="NGS37" s="25"/>
      <c r="NGT37" s="25"/>
      <c r="NGU37" s="25"/>
      <c r="NGV37" s="25"/>
      <c r="NGW37" s="25"/>
      <c r="NGX37" s="25"/>
      <c r="NGY37" s="25"/>
      <c r="NGZ37" s="25"/>
      <c r="NHA37" s="25"/>
      <c r="NHB37" s="25"/>
      <c r="NHC37" s="25"/>
      <c r="NHD37" s="25"/>
      <c r="NHE37" s="25"/>
      <c r="NHF37" s="25"/>
      <c r="NHG37" s="25"/>
      <c r="NHH37" s="25"/>
      <c r="NHI37" s="25"/>
      <c r="NHJ37" s="25"/>
      <c r="NHK37" s="25"/>
      <c r="NHL37" s="25"/>
      <c r="NHM37" s="25"/>
      <c r="NHN37" s="25"/>
      <c r="NHO37" s="25"/>
      <c r="NHP37" s="25"/>
      <c r="NHQ37" s="25"/>
      <c r="NHR37" s="25"/>
      <c r="NHS37" s="25"/>
      <c r="NHT37" s="25"/>
      <c r="NHU37" s="25"/>
      <c r="NHV37" s="25"/>
      <c r="NHW37" s="25"/>
      <c r="NHX37" s="25"/>
      <c r="NHY37" s="25"/>
      <c r="NHZ37" s="25"/>
      <c r="NIA37" s="25"/>
      <c r="NIB37" s="25"/>
      <c r="NIC37" s="25"/>
      <c r="NID37" s="25"/>
      <c r="NIE37" s="25"/>
      <c r="NIF37" s="25"/>
      <c r="NIG37" s="25"/>
      <c r="NIH37" s="25"/>
      <c r="NII37" s="25"/>
      <c r="NIJ37" s="25"/>
      <c r="NIK37" s="25"/>
      <c r="NIL37" s="25"/>
      <c r="NIM37" s="25"/>
      <c r="NIN37" s="25"/>
      <c r="NIO37" s="25"/>
      <c r="NIP37" s="25"/>
      <c r="NIQ37" s="25"/>
      <c r="NIR37" s="25"/>
      <c r="NIS37" s="25"/>
      <c r="NIT37" s="25"/>
      <c r="NIU37" s="25"/>
      <c r="NIV37" s="25"/>
      <c r="NIW37" s="25"/>
      <c r="NIX37" s="25"/>
      <c r="NIY37" s="25"/>
      <c r="NIZ37" s="25"/>
      <c r="NJA37" s="25"/>
      <c r="NJB37" s="25"/>
      <c r="NJC37" s="25"/>
      <c r="NJD37" s="25"/>
      <c r="NJE37" s="25"/>
      <c r="NJF37" s="25"/>
      <c r="NJG37" s="25"/>
      <c r="NJH37" s="25"/>
      <c r="NJI37" s="25"/>
      <c r="NJJ37" s="25"/>
      <c r="NJK37" s="25"/>
      <c r="NJL37" s="25"/>
      <c r="NJM37" s="25"/>
      <c r="NJN37" s="25"/>
      <c r="NJO37" s="25"/>
      <c r="NJP37" s="25"/>
      <c r="NJQ37" s="25"/>
      <c r="NJR37" s="25"/>
      <c r="NJS37" s="25"/>
      <c r="NJT37" s="25"/>
      <c r="NJU37" s="25"/>
      <c r="NJV37" s="25"/>
      <c r="NJW37" s="25"/>
      <c r="NJX37" s="25"/>
      <c r="NJY37" s="25"/>
      <c r="NJZ37" s="25"/>
      <c r="NKA37" s="25"/>
      <c r="NKB37" s="25"/>
      <c r="NKC37" s="25"/>
      <c r="NKD37" s="25"/>
      <c r="NKE37" s="25"/>
      <c r="NKF37" s="25"/>
      <c r="NKG37" s="25"/>
      <c r="NKH37" s="25"/>
      <c r="NKI37" s="25"/>
      <c r="NKJ37" s="25"/>
      <c r="NKK37" s="25"/>
      <c r="NKL37" s="25"/>
      <c r="NKM37" s="25"/>
      <c r="NKN37" s="25"/>
      <c r="NKO37" s="25"/>
      <c r="NKP37" s="25"/>
      <c r="NKQ37" s="25"/>
      <c r="NKR37" s="25"/>
      <c r="NKS37" s="25"/>
      <c r="NKT37" s="25"/>
      <c r="NKU37" s="25"/>
      <c r="NKV37" s="25"/>
      <c r="NKW37" s="25"/>
      <c r="NKX37" s="25"/>
      <c r="NKY37" s="25"/>
      <c r="NKZ37" s="25"/>
      <c r="NLA37" s="25"/>
      <c r="NLB37" s="25"/>
      <c r="NLC37" s="25"/>
      <c r="NLD37" s="25"/>
      <c r="NLE37" s="25"/>
      <c r="NLF37" s="25"/>
      <c r="NLG37" s="25"/>
      <c r="NLH37" s="25"/>
      <c r="NLI37" s="25"/>
      <c r="NLJ37" s="25"/>
      <c r="NLK37" s="25"/>
      <c r="NLL37" s="25"/>
      <c r="NLM37" s="25"/>
      <c r="NLN37" s="25"/>
      <c r="NLO37" s="25"/>
      <c r="NLP37" s="25"/>
      <c r="NLQ37" s="25"/>
      <c r="NLR37" s="25"/>
      <c r="NLS37" s="25"/>
      <c r="NLT37" s="25"/>
      <c r="NLU37" s="25"/>
      <c r="NLV37" s="25"/>
      <c r="NLW37" s="25"/>
      <c r="NLX37" s="25"/>
      <c r="NLY37" s="25"/>
      <c r="NLZ37" s="25"/>
      <c r="NMA37" s="25"/>
      <c r="NMB37" s="25"/>
      <c r="NMC37" s="25"/>
      <c r="NMD37" s="25"/>
      <c r="NME37" s="25"/>
      <c r="NMF37" s="25"/>
      <c r="NMG37" s="25"/>
      <c r="NMH37" s="25"/>
      <c r="NMI37" s="25"/>
      <c r="NMJ37" s="25"/>
      <c r="NMK37" s="25"/>
      <c r="NML37" s="25"/>
      <c r="NMM37" s="25"/>
      <c r="NMN37" s="25"/>
      <c r="NMO37" s="25"/>
      <c r="NMP37" s="25"/>
      <c r="NMQ37" s="25"/>
      <c r="NMR37" s="25"/>
      <c r="NMS37" s="25"/>
      <c r="NMT37" s="25"/>
      <c r="NMU37" s="25"/>
      <c r="NMV37" s="25"/>
      <c r="NMW37" s="25"/>
      <c r="NMX37" s="25"/>
      <c r="NMY37" s="25"/>
      <c r="NMZ37" s="25"/>
      <c r="NNA37" s="25"/>
      <c r="NNB37" s="25"/>
      <c r="NNC37" s="25"/>
      <c r="NND37" s="25"/>
      <c r="NNE37" s="25"/>
      <c r="NNF37" s="25"/>
      <c r="NNG37" s="25"/>
      <c r="NNH37" s="25"/>
      <c r="NNI37" s="25"/>
      <c r="NNJ37" s="25"/>
      <c r="NNK37" s="25"/>
      <c r="NNL37" s="25"/>
      <c r="NNM37" s="25"/>
      <c r="NNN37" s="25"/>
      <c r="NNO37" s="25"/>
      <c r="NNP37" s="25"/>
      <c r="NNQ37" s="25"/>
      <c r="NNR37" s="25"/>
      <c r="NNS37" s="25"/>
      <c r="NNT37" s="25"/>
      <c r="NNU37" s="25"/>
      <c r="NNV37" s="25"/>
      <c r="NNW37" s="25"/>
      <c r="NNX37" s="25"/>
      <c r="NNY37" s="25"/>
      <c r="NNZ37" s="25"/>
      <c r="NOA37" s="25"/>
      <c r="NOB37" s="25"/>
      <c r="NOC37" s="25"/>
      <c r="NOD37" s="25"/>
      <c r="NOE37" s="25"/>
      <c r="NOF37" s="25"/>
      <c r="NOG37" s="25"/>
      <c r="NOH37" s="25"/>
      <c r="NOI37" s="25"/>
      <c r="NOJ37" s="25"/>
      <c r="NOK37" s="25"/>
      <c r="NOL37" s="25"/>
      <c r="NOM37" s="25"/>
      <c r="NON37" s="25"/>
      <c r="NOO37" s="25"/>
      <c r="NOP37" s="25"/>
      <c r="NOQ37" s="25"/>
      <c r="NOR37" s="25"/>
      <c r="NOS37" s="25"/>
      <c r="NOT37" s="25"/>
      <c r="NOU37" s="25"/>
      <c r="NOV37" s="25"/>
      <c r="NOW37" s="25"/>
      <c r="NOX37" s="25"/>
      <c r="NOY37" s="25"/>
      <c r="NOZ37" s="25"/>
      <c r="NPA37" s="25"/>
      <c r="NPB37" s="25"/>
      <c r="NPC37" s="25"/>
      <c r="NPD37" s="25"/>
      <c r="NPE37" s="25"/>
      <c r="NPF37" s="25"/>
      <c r="NPG37" s="25"/>
      <c r="NPH37" s="25"/>
      <c r="NPI37" s="25"/>
      <c r="NPJ37" s="25"/>
      <c r="NPK37" s="25"/>
      <c r="NPL37" s="25"/>
      <c r="NPM37" s="25"/>
      <c r="NPN37" s="25"/>
      <c r="NPO37" s="25"/>
      <c r="NPP37" s="25"/>
      <c r="NPQ37" s="25"/>
      <c r="NPR37" s="25"/>
      <c r="NPS37" s="25"/>
      <c r="NPT37" s="25"/>
      <c r="NPU37" s="25"/>
      <c r="NPV37" s="25"/>
      <c r="NPW37" s="25"/>
      <c r="NPX37" s="25"/>
      <c r="NPY37" s="25"/>
      <c r="NPZ37" s="25"/>
      <c r="NQA37" s="25"/>
      <c r="NQB37" s="25"/>
      <c r="NQC37" s="25"/>
      <c r="NQD37" s="25"/>
      <c r="NQE37" s="25"/>
      <c r="NQF37" s="25"/>
      <c r="NQG37" s="25"/>
      <c r="NQH37" s="25"/>
      <c r="NQI37" s="25"/>
      <c r="NQJ37" s="25"/>
      <c r="NQK37" s="25"/>
      <c r="NQL37" s="25"/>
      <c r="NQM37" s="25"/>
      <c r="NQN37" s="25"/>
      <c r="NQO37" s="25"/>
      <c r="NQP37" s="25"/>
      <c r="NQQ37" s="25"/>
      <c r="NQR37" s="25"/>
      <c r="NQS37" s="25"/>
      <c r="NQT37" s="25"/>
      <c r="NQU37" s="25"/>
      <c r="NQV37" s="25"/>
      <c r="NQW37" s="25"/>
      <c r="NQX37" s="25"/>
      <c r="NQY37" s="25"/>
      <c r="NQZ37" s="25"/>
      <c r="NRA37" s="25"/>
      <c r="NRB37" s="25"/>
      <c r="NRC37" s="25"/>
      <c r="NRD37" s="25"/>
      <c r="NRE37" s="25"/>
      <c r="NRF37" s="25"/>
      <c r="NRG37" s="25"/>
      <c r="NRH37" s="25"/>
      <c r="NRI37" s="25"/>
      <c r="NRJ37" s="25"/>
      <c r="NRK37" s="25"/>
      <c r="NRL37" s="25"/>
      <c r="NRM37" s="25"/>
      <c r="NRN37" s="25"/>
      <c r="NRO37" s="25"/>
      <c r="NRP37" s="25"/>
      <c r="NRQ37" s="25"/>
      <c r="NRR37" s="25"/>
      <c r="NRS37" s="25"/>
      <c r="NRT37" s="25"/>
      <c r="NRU37" s="25"/>
      <c r="NRV37" s="25"/>
      <c r="NRW37" s="25"/>
      <c r="NRX37" s="25"/>
      <c r="NRY37" s="25"/>
      <c r="NRZ37" s="25"/>
      <c r="NSA37" s="25"/>
      <c r="NSB37" s="25"/>
      <c r="NSC37" s="25"/>
      <c r="NSD37" s="25"/>
      <c r="NSE37" s="25"/>
      <c r="NSF37" s="25"/>
      <c r="NSG37" s="25"/>
      <c r="NSH37" s="25"/>
      <c r="NSI37" s="25"/>
      <c r="NSJ37" s="25"/>
      <c r="NSK37" s="25"/>
      <c r="NSL37" s="25"/>
      <c r="NSM37" s="25"/>
      <c r="NSN37" s="25"/>
      <c r="NSO37" s="25"/>
      <c r="NSP37" s="25"/>
      <c r="NSQ37" s="25"/>
      <c r="NSR37" s="25"/>
      <c r="NSS37" s="25"/>
      <c r="NST37" s="25"/>
      <c r="NSU37" s="25"/>
      <c r="NSV37" s="25"/>
      <c r="NSW37" s="25"/>
      <c r="NSX37" s="25"/>
      <c r="NSY37" s="25"/>
      <c r="NSZ37" s="25"/>
      <c r="NTA37" s="25"/>
      <c r="NTB37" s="25"/>
      <c r="NTC37" s="25"/>
      <c r="NTD37" s="25"/>
      <c r="NTE37" s="25"/>
      <c r="NTF37" s="25"/>
      <c r="NTG37" s="25"/>
      <c r="NTH37" s="25"/>
      <c r="NTI37" s="25"/>
      <c r="NTJ37" s="25"/>
      <c r="NTK37" s="25"/>
      <c r="NTL37" s="25"/>
      <c r="NTM37" s="25"/>
      <c r="NTN37" s="25"/>
      <c r="NTO37" s="25"/>
      <c r="NTP37" s="25"/>
      <c r="NTQ37" s="25"/>
      <c r="NTR37" s="25"/>
      <c r="NTS37" s="25"/>
      <c r="NTT37" s="25"/>
      <c r="NTU37" s="25"/>
      <c r="NTV37" s="25"/>
      <c r="NTW37" s="25"/>
      <c r="NTX37" s="25"/>
      <c r="NTY37" s="25"/>
      <c r="NTZ37" s="25"/>
      <c r="NUA37" s="25"/>
      <c r="NUB37" s="25"/>
      <c r="NUC37" s="25"/>
      <c r="NUD37" s="25"/>
      <c r="NUE37" s="25"/>
      <c r="NUF37" s="25"/>
      <c r="NUG37" s="25"/>
      <c r="NUH37" s="25"/>
      <c r="NUI37" s="25"/>
      <c r="NUJ37" s="25"/>
      <c r="NUK37" s="25"/>
      <c r="NUL37" s="25"/>
      <c r="NUM37" s="25"/>
      <c r="NUN37" s="25"/>
      <c r="NUO37" s="25"/>
      <c r="NUP37" s="25"/>
      <c r="NUQ37" s="25"/>
      <c r="NUR37" s="25"/>
      <c r="NUS37" s="25"/>
      <c r="NUT37" s="25"/>
      <c r="NUU37" s="25"/>
      <c r="NUV37" s="25"/>
      <c r="NUW37" s="25"/>
      <c r="NUX37" s="25"/>
      <c r="NUY37" s="25"/>
      <c r="NUZ37" s="25"/>
      <c r="NVA37" s="25"/>
      <c r="NVB37" s="25"/>
      <c r="NVC37" s="25"/>
      <c r="NVD37" s="25"/>
      <c r="NVE37" s="25"/>
      <c r="NVF37" s="25"/>
      <c r="NVG37" s="25"/>
      <c r="NVH37" s="25"/>
      <c r="NVI37" s="25"/>
      <c r="NVJ37" s="25"/>
      <c r="NVK37" s="25"/>
      <c r="NVL37" s="25"/>
      <c r="NVM37" s="25"/>
      <c r="NVN37" s="25"/>
      <c r="NVO37" s="25"/>
      <c r="NVP37" s="25"/>
      <c r="NVQ37" s="25"/>
      <c r="NVR37" s="25"/>
      <c r="NVS37" s="25"/>
      <c r="NVT37" s="25"/>
      <c r="NVU37" s="25"/>
      <c r="NVV37" s="25"/>
      <c r="NVW37" s="25"/>
      <c r="NVX37" s="25"/>
      <c r="NVY37" s="25"/>
      <c r="NVZ37" s="25"/>
      <c r="NWA37" s="25"/>
      <c r="NWB37" s="25"/>
      <c r="NWC37" s="25"/>
      <c r="NWD37" s="25"/>
      <c r="NWE37" s="25"/>
      <c r="NWF37" s="25"/>
      <c r="NWG37" s="25"/>
      <c r="NWH37" s="25"/>
      <c r="NWI37" s="25"/>
      <c r="NWJ37" s="25"/>
      <c r="NWK37" s="25"/>
      <c r="NWL37" s="25"/>
      <c r="NWM37" s="25"/>
      <c r="NWN37" s="25"/>
      <c r="NWO37" s="25"/>
      <c r="NWP37" s="25"/>
      <c r="NWQ37" s="25"/>
      <c r="NWR37" s="25"/>
      <c r="NWS37" s="25"/>
      <c r="NWT37" s="25"/>
      <c r="NWU37" s="25"/>
      <c r="NWV37" s="25"/>
      <c r="NWW37" s="25"/>
      <c r="NWX37" s="25"/>
      <c r="NWY37" s="25"/>
      <c r="NWZ37" s="25"/>
      <c r="NXA37" s="25"/>
      <c r="NXB37" s="25"/>
      <c r="NXC37" s="25"/>
      <c r="NXD37" s="25"/>
      <c r="NXE37" s="25"/>
      <c r="NXF37" s="25"/>
      <c r="NXG37" s="25"/>
      <c r="NXH37" s="25"/>
      <c r="NXI37" s="25"/>
      <c r="NXJ37" s="25"/>
      <c r="NXK37" s="25"/>
      <c r="NXL37" s="25"/>
      <c r="NXM37" s="25"/>
      <c r="NXN37" s="25"/>
      <c r="NXO37" s="25"/>
      <c r="NXP37" s="25"/>
      <c r="NXQ37" s="25"/>
      <c r="NXR37" s="25"/>
      <c r="NXS37" s="25"/>
      <c r="NXT37" s="25"/>
      <c r="NXU37" s="25"/>
      <c r="NXV37" s="25"/>
      <c r="NXW37" s="25"/>
      <c r="NXX37" s="25"/>
      <c r="NXY37" s="25"/>
      <c r="NXZ37" s="25"/>
      <c r="NYA37" s="25"/>
      <c r="NYB37" s="25"/>
      <c r="NYC37" s="25"/>
      <c r="NYD37" s="25"/>
      <c r="NYE37" s="25"/>
      <c r="NYF37" s="25"/>
      <c r="NYG37" s="25"/>
      <c r="NYH37" s="25"/>
      <c r="NYI37" s="25"/>
      <c r="NYJ37" s="25"/>
      <c r="NYK37" s="25"/>
      <c r="NYL37" s="25"/>
      <c r="NYM37" s="25"/>
      <c r="NYN37" s="25"/>
      <c r="NYO37" s="25"/>
      <c r="NYP37" s="25"/>
      <c r="NYQ37" s="25"/>
      <c r="NYR37" s="25"/>
      <c r="NYS37" s="25"/>
      <c r="NYT37" s="25"/>
      <c r="NYU37" s="25"/>
      <c r="NYV37" s="25"/>
      <c r="NYW37" s="25"/>
      <c r="NYX37" s="25"/>
      <c r="NYY37" s="25"/>
      <c r="NYZ37" s="25"/>
      <c r="NZA37" s="25"/>
      <c r="NZB37" s="25"/>
      <c r="NZC37" s="25"/>
      <c r="NZD37" s="25"/>
      <c r="NZE37" s="25"/>
      <c r="NZF37" s="25"/>
      <c r="NZG37" s="25"/>
      <c r="NZH37" s="25"/>
      <c r="NZI37" s="25"/>
      <c r="NZJ37" s="25"/>
      <c r="NZK37" s="25"/>
      <c r="NZL37" s="25"/>
      <c r="NZM37" s="25"/>
      <c r="NZN37" s="25"/>
      <c r="NZO37" s="25"/>
      <c r="NZP37" s="25"/>
      <c r="NZQ37" s="25"/>
      <c r="NZR37" s="25"/>
      <c r="NZS37" s="25"/>
      <c r="NZT37" s="25"/>
      <c r="NZU37" s="25"/>
      <c r="NZV37" s="25"/>
      <c r="NZW37" s="25"/>
      <c r="NZX37" s="25"/>
      <c r="NZY37" s="25"/>
      <c r="NZZ37" s="25"/>
      <c r="OAA37" s="25"/>
      <c r="OAB37" s="25"/>
      <c r="OAC37" s="25"/>
      <c r="OAD37" s="25"/>
      <c r="OAE37" s="25"/>
      <c r="OAF37" s="25"/>
      <c r="OAG37" s="25"/>
      <c r="OAH37" s="25"/>
      <c r="OAI37" s="25"/>
      <c r="OAJ37" s="25"/>
      <c r="OAK37" s="25"/>
      <c r="OAL37" s="25"/>
      <c r="OAM37" s="25"/>
      <c r="OAN37" s="25"/>
      <c r="OAO37" s="25"/>
      <c r="OAP37" s="25"/>
      <c r="OAQ37" s="25"/>
      <c r="OAR37" s="25"/>
      <c r="OAS37" s="25"/>
      <c r="OAT37" s="25"/>
      <c r="OAU37" s="25"/>
      <c r="OAV37" s="25"/>
      <c r="OAW37" s="25"/>
      <c r="OAX37" s="25"/>
      <c r="OAY37" s="25"/>
      <c r="OAZ37" s="25"/>
      <c r="OBA37" s="25"/>
      <c r="OBB37" s="25"/>
      <c r="OBC37" s="25"/>
      <c r="OBD37" s="25"/>
      <c r="OBE37" s="25"/>
      <c r="OBF37" s="25"/>
      <c r="OBG37" s="25"/>
      <c r="OBH37" s="25"/>
      <c r="OBI37" s="25"/>
      <c r="OBJ37" s="25"/>
      <c r="OBK37" s="25"/>
      <c r="OBL37" s="25"/>
      <c r="OBM37" s="25"/>
      <c r="OBN37" s="25"/>
      <c r="OBO37" s="25"/>
      <c r="OBP37" s="25"/>
      <c r="OBQ37" s="25"/>
      <c r="OBR37" s="25"/>
      <c r="OBS37" s="25"/>
      <c r="OBT37" s="25"/>
      <c r="OBU37" s="25"/>
      <c r="OBV37" s="25"/>
      <c r="OBW37" s="25"/>
      <c r="OBX37" s="25"/>
      <c r="OBY37" s="25"/>
      <c r="OBZ37" s="25"/>
      <c r="OCA37" s="25"/>
      <c r="OCB37" s="25"/>
      <c r="OCC37" s="25"/>
      <c r="OCD37" s="25"/>
      <c r="OCE37" s="25"/>
      <c r="OCF37" s="25"/>
      <c r="OCG37" s="25"/>
      <c r="OCH37" s="25"/>
      <c r="OCI37" s="25"/>
      <c r="OCJ37" s="25"/>
      <c r="OCK37" s="25"/>
      <c r="OCL37" s="25"/>
      <c r="OCM37" s="25"/>
      <c r="OCN37" s="25"/>
      <c r="OCO37" s="25"/>
      <c r="OCP37" s="25"/>
      <c r="OCQ37" s="25"/>
      <c r="OCR37" s="25"/>
      <c r="OCS37" s="25"/>
      <c r="OCT37" s="25"/>
      <c r="OCU37" s="25"/>
      <c r="OCV37" s="25"/>
      <c r="OCW37" s="25"/>
      <c r="OCX37" s="25"/>
      <c r="OCY37" s="25"/>
      <c r="OCZ37" s="25"/>
      <c r="ODA37" s="25"/>
      <c r="ODB37" s="25"/>
      <c r="ODC37" s="25"/>
      <c r="ODD37" s="25"/>
      <c r="ODE37" s="25"/>
      <c r="ODF37" s="25"/>
      <c r="ODG37" s="25"/>
      <c r="ODH37" s="25"/>
      <c r="ODI37" s="25"/>
      <c r="ODJ37" s="25"/>
      <c r="ODK37" s="25"/>
      <c r="ODL37" s="25"/>
      <c r="ODM37" s="25"/>
      <c r="ODN37" s="25"/>
      <c r="ODO37" s="25"/>
      <c r="ODP37" s="25"/>
      <c r="ODQ37" s="25"/>
      <c r="ODR37" s="25"/>
      <c r="ODS37" s="25"/>
      <c r="ODT37" s="25"/>
      <c r="ODU37" s="25"/>
      <c r="ODV37" s="25"/>
      <c r="ODW37" s="25"/>
      <c r="ODX37" s="25"/>
      <c r="ODY37" s="25"/>
      <c r="ODZ37" s="25"/>
      <c r="OEA37" s="25"/>
      <c r="OEB37" s="25"/>
      <c r="OEC37" s="25"/>
      <c r="OED37" s="25"/>
      <c r="OEE37" s="25"/>
      <c r="OEF37" s="25"/>
      <c r="OEG37" s="25"/>
      <c r="OEH37" s="25"/>
      <c r="OEI37" s="25"/>
      <c r="OEJ37" s="25"/>
      <c r="OEK37" s="25"/>
      <c r="OEL37" s="25"/>
      <c r="OEM37" s="25"/>
      <c r="OEN37" s="25"/>
      <c r="OEO37" s="25"/>
      <c r="OEP37" s="25"/>
      <c r="OEQ37" s="25"/>
      <c r="OER37" s="25"/>
      <c r="OES37" s="25"/>
      <c r="OET37" s="25"/>
      <c r="OEU37" s="25"/>
      <c r="OEV37" s="25"/>
      <c r="OEW37" s="25"/>
      <c r="OEX37" s="25"/>
      <c r="OEY37" s="25"/>
      <c r="OEZ37" s="25"/>
      <c r="OFA37" s="25"/>
      <c r="OFB37" s="25"/>
      <c r="OFC37" s="25"/>
      <c r="OFD37" s="25"/>
      <c r="OFE37" s="25"/>
      <c r="OFF37" s="25"/>
      <c r="OFG37" s="25"/>
      <c r="OFH37" s="25"/>
      <c r="OFI37" s="25"/>
      <c r="OFJ37" s="25"/>
      <c r="OFK37" s="25"/>
      <c r="OFL37" s="25"/>
      <c r="OFM37" s="25"/>
      <c r="OFN37" s="25"/>
      <c r="OFO37" s="25"/>
      <c r="OFP37" s="25"/>
      <c r="OFQ37" s="25"/>
      <c r="OFR37" s="25"/>
      <c r="OFS37" s="25"/>
      <c r="OFT37" s="25"/>
      <c r="OFU37" s="25"/>
      <c r="OFV37" s="25"/>
      <c r="OFW37" s="25"/>
      <c r="OFX37" s="25"/>
      <c r="OFY37" s="25"/>
      <c r="OFZ37" s="25"/>
      <c r="OGA37" s="25"/>
      <c r="OGB37" s="25"/>
      <c r="OGC37" s="25"/>
      <c r="OGD37" s="25"/>
      <c r="OGE37" s="25"/>
      <c r="OGF37" s="25"/>
      <c r="OGG37" s="25"/>
      <c r="OGH37" s="25"/>
      <c r="OGI37" s="25"/>
      <c r="OGJ37" s="25"/>
      <c r="OGK37" s="25"/>
      <c r="OGL37" s="25"/>
      <c r="OGM37" s="25"/>
      <c r="OGN37" s="25"/>
      <c r="OGO37" s="25"/>
      <c r="OGP37" s="25"/>
      <c r="OGQ37" s="25"/>
      <c r="OGR37" s="25"/>
      <c r="OGS37" s="25"/>
      <c r="OGT37" s="25"/>
      <c r="OGU37" s="25"/>
      <c r="OGV37" s="25"/>
      <c r="OGW37" s="25"/>
      <c r="OGX37" s="25"/>
      <c r="OGY37" s="25"/>
      <c r="OGZ37" s="25"/>
      <c r="OHA37" s="25"/>
      <c r="OHB37" s="25"/>
      <c r="OHC37" s="25"/>
      <c r="OHD37" s="25"/>
      <c r="OHE37" s="25"/>
      <c r="OHF37" s="25"/>
      <c r="OHG37" s="25"/>
      <c r="OHH37" s="25"/>
      <c r="OHI37" s="25"/>
      <c r="OHJ37" s="25"/>
      <c r="OHK37" s="25"/>
      <c r="OHL37" s="25"/>
      <c r="OHM37" s="25"/>
      <c r="OHN37" s="25"/>
      <c r="OHO37" s="25"/>
      <c r="OHP37" s="25"/>
      <c r="OHQ37" s="25"/>
      <c r="OHR37" s="25"/>
      <c r="OHS37" s="25"/>
      <c r="OHT37" s="25"/>
      <c r="OHU37" s="25"/>
      <c r="OHV37" s="25"/>
      <c r="OHW37" s="25"/>
      <c r="OHX37" s="25"/>
      <c r="OHY37" s="25"/>
      <c r="OHZ37" s="25"/>
      <c r="OIA37" s="25"/>
      <c r="OIB37" s="25"/>
      <c r="OIC37" s="25"/>
      <c r="OID37" s="25"/>
      <c r="OIE37" s="25"/>
      <c r="OIF37" s="25"/>
      <c r="OIG37" s="25"/>
      <c r="OIH37" s="25"/>
      <c r="OII37" s="25"/>
      <c r="OIJ37" s="25"/>
      <c r="OIK37" s="25"/>
      <c r="OIL37" s="25"/>
      <c r="OIM37" s="25"/>
      <c r="OIN37" s="25"/>
      <c r="OIO37" s="25"/>
      <c r="OIP37" s="25"/>
      <c r="OIQ37" s="25"/>
      <c r="OIR37" s="25"/>
      <c r="OIS37" s="25"/>
      <c r="OIT37" s="25"/>
      <c r="OIU37" s="25"/>
      <c r="OIV37" s="25"/>
      <c r="OIW37" s="25"/>
      <c r="OIX37" s="25"/>
      <c r="OIY37" s="25"/>
      <c r="OIZ37" s="25"/>
      <c r="OJA37" s="25"/>
      <c r="OJB37" s="25"/>
      <c r="OJC37" s="25"/>
      <c r="OJD37" s="25"/>
      <c r="OJE37" s="25"/>
      <c r="OJF37" s="25"/>
      <c r="OJG37" s="25"/>
      <c r="OJH37" s="25"/>
      <c r="OJI37" s="25"/>
      <c r="OJJ37" s="25"/>
      <c r="OJK37" s="25"/>
      <c r="OJL37" s="25"/>
      <c r="OJM37" s="25"/>
      <c r="OJN37" s="25"/>
      <c r="OJO37" s="25"/>
      <c r="OJP37" s="25"/>
      <c r="OJQ37" s="25"/>
      <c r="OJR37" s="25"/>
      <c r="OJS37" s="25"/>
      <c r="OJT37" s="25"/>
      <c r="OJU37" s="25"/>
      <c r="OJV37" s="25"/>
      <c r="OJW37" s="25"/>
      <c r="OJX37" s="25"/>
      <c r="OJY37" s="25"/>
      <c r="OJZ37" s="25"/>
      <c r="OKA37" s="25"/>
      <c r="OKB37" s="25"/>
      <c r="OKC37" s="25"/>
      <c r="OKD37" s="25"/>
      <c r="OKE37" s="25"/>
      <c r="OKF37" s="25"/>
      <c r="OKG37" s="25"/>
      <c r="OKH37" s="25"/>
      <c r="OKI37" s="25"/>
      <c r="OKJ37" s="25"/>
      <c r="OKK37" s="25"/>
      <c r="OKL37" s="25"/>
      <c r="OKM37" s="25"/>
      <c r="OKN37" s="25"/>
      <c r="OKO37" s="25"/>
      <c r="OKP37" s="25"/>
      <c r="OKQ37" s="25"/>
      <c r="OKR37" s="25"/>
      <c r="OKS37" s="25"/>
      <c r="OKT37" s="25"/>
      <c r="OKU37" s="25"/>
      <c r="OKV37" s="25"/>
      <c r="OKW37" s="25"/>
      <c r="OKX37" s="25"/>
      <c r="OKY37" s="25"/>
      <c r="OKZ37" s="25"/>
      <c r="OLA37" s="25"/>
      <c r="OLB37" s="25"/>
      <c r="OLC37" s="25"/>
      <c r="OLD37" s="25"/>
      <c r="OLE37" s="25"/>
      <c r="OLF37" s="25"/>
      <c r="OLG37" s="25"/>
      <c r="OLH37" s="25"/>
      <c r="OLI37" s="25"/>
      <c r="OLJ37" s="25"/>
      <c r="OLK37" s="25"/>
      <c r="OLL37" s="25"/>
      <c r="OLM37" s="25"/>
      <c r="OLN37" s="25"/>
      <c r="OLO37" s="25"/>
      <c r="OLP37" s="25"/>
      <c r="OLQ37" s="25"/>
      <c r="OLR37" s="25"/>
      <c r="OLS37" s="25"/>
      <c r="OLT37" s="25"/>
      <c r="OLU37" s="25"/>
      <c r="OLV37" s="25"/>
      <c r="OLW37" s="25"/>
      <c r="OLX37" s="25"/>
      <c r="OLY37" s="25"/>
      <c r="OLZ37" s="25"/>
      <c r="OMA37" s="25"/>
      <c r="OMB37" s="25"/>
      <c r="OMC37" s="25"/>
      <c r="OMD37" s="25"/>
      <c r="OME37" s="25"/>
      <c r="OMF37" s="25"/>
      <c r="OMG37" s="25"/>
      <c r="OMH37" s="25"/>
      <c r="OMI37" s="25"/>
      <c r="OMJ37" s="25"/>
      <c r="OMK37" s="25"/>
      <c r="OML37" s="25"/>
      <c r="OMM37" s="25"/>
      <c r="OMN37" s="25"/>
      <c r="OMO37" s="25"/>
      <c r="OMP37" s="25"/>
      <c r="OMQ37" s="25"/>
      <c r="OMR37" s="25"/>
      <c r="OMS37" s="25"/>
      <c r="OMT37" s="25"/>
      <c r="OMU37" s="25"/>
      <c r="OMV37" s="25"/>
      <c r="OMW37" s="25"/>
      <c r="OMX37" s="25"/>
      <c r="OMY37" s="25"/>
      <c r="OMZ37" s="25"/>
      <c r="ONA37" s="25"/>
      <c r="ONB37" s="25"/>
      <c r="ONC37" s="25"/>
      <c r="OND37" s="25"/>
      <c r="ONE37" s="25"/>
      <c r="ONF37" s="25"/>
      <c r="ONG37" s="25"/>
      <c r="ONH37" s="25"/>
      <c r="ONI37" s="25"/>
      <c r="ONJ37" s="25"/>
      <c r="ONK37" s="25"/>
      <c r="ONL37" s="25"/>
      <c r="ONM37" s="25"/>
      <c r="ONN37" s="25"/>
      <c r="ONO37" s="25"/>
      <c r="ONP37" s="25"/>
      <c r="ONQ37" s="25"/>
      <c r="ONR37" s="25"/>
      <c r="ONS37" s="25"/>
      <c r="ONT37" s="25"/>
      <c r="ONU37" s="25"/>
      <c r="ONV37" s="25"/>
      <c r="ONW37" s="25"/>
      <c r="ONX37" s="25"/>
      <c r="ONY37" s="25"/>
      <c r="ONZ37" s="25"/>
      <c r="OOA37" s="25"/>
      <c r="OOB37" s="25"/>
      <c r="OOC37" s="25"/>
      <c r="OOD37" s="25"/>
      <c r="OOE37" s="25"/>
      <c r="OOF37" s="25"/>
      <c r="OOG37" s="25"/>
      <c r="OOH37" s="25"/>
      <c r="OOI37" s="25"/>
      <c r="OOJ37" s="25"/>
      <c r="OOK37" s="25"/>
      <c r="OOL37" s="25"/>
      <c r="OOM37" s="25"/>
      <c r="OON37" s="25"/>
      <c r="OOO37" s="25"/>
      <c r="OOP37" s="25"/>
      <c r="OOQ37" s="25"/>
      <c r="OOR37" s="25"/>
      <c r="OOS37" s="25"/>
      <c r="OOT37" s="25"/>
      <c r="OOU37" s="25"/>
      <c r="OOV37" s="25"/>
      <c r="OOW37" s="25"/>
      <c r="OOX37" s="25"/>
      <c r="OOY37" s="25"/>
      <c r="OOZ37" s="25"/>
      <c r="OPA37" s="25"/>
      <c r="OPB37" s="25"/>
      <c r="OPC37" s="25"/>
      <c r="OPD37" s="25"/>
      <c r="OPE37" s="25"/>
      <c r="OPF37" s="25"/>
      <c r="OPG37" s="25"/>
      <c r="OPH37" s="25"/>
      <c r="OPI37" s="25"/>
      <c r="OPJ37" s="25"/>
      <c r="OPK37" s="25"/>
      <c r="OPL37" s="25"/>
      <c r="OPM37" s="25"/>
      <c r="OPN37" s="25"/>
      <c r="OPO37" s="25"/>
      <c r="OPP37" s="25"/>
      <c r="OPQ37" s="25"/>
      <c r="OPR37" s="25"/>
      <c r="OPS37" s="25"/>
      <c r="OPT37" s="25"/>
      <c r="OPU37" s="25"/>
      <c r="OPV37" s="25"/>
      <c r="OPW37" s="25"/>
      <c r="OPX37" s="25"/>
      <c r="OPY37" s="25"/>
      <c r="OPZ37" s="25"/>
      <c r="OQA37" s="25"/>
      <c r="OQB37" s="25"/>
      <c r="OQC37" s="25"/>
      <c r="OQD37" s="25"/>
      <c r="OQE37" s="25"/>
      <c r="OQF37" s="25"/>
      <c r="OQG37" s="25"/>
      <c r="OQH37" s="25"/>
      <c r="OQI37" s="25"/>
      <c r="OQJ37" s="25"/>
      <c r="OQK37" s="25"/>
      <c r="OQL37" s="25"/>
      <c r="OQM37" s="25"/>
      <c r="OQN37" s="25"/>
      <c r="OQO37" s="25"/>
      <c r="OQP37" s="25"/>
      <c r="OQQ37" s="25"/>
      <c r="OQR37" s="25"/>
      <c r="OQS37" s="25"/>
      <c r="OQT37" s="25"/>
      <c r="OQU37" s="25"/>
      <c r="OQV37" s="25"/>
      <c r="OQW37" s="25"/>
      <c r="OQX37" s="25"/>
      <c r="OQY37" s="25"/>
      <c r="OQZ37" s="25"/>
      <c r="ORA37" s="25"/>
      <c r="ORB37" s="25"/>
      <c r="ORC37" s="25"/>
      <c r="ORD37" s="25"/>
      <c r="ORE37" s="25"/>
      <c r="ORF37" s="25"/>
      <c r="ORG37" s="25"/>
      <c r="ORH37" s="25"/>
      <c r="ORI37" s="25"/>
      <c r="ORJ37" s="25"/>
      <c r="ORK37" s="25"/>
      <c r="ORL37" s="25"/>
      <c r="ORM37" s="25"/>
      <c r="ORN37" s="25"/>
      <c r="ORO37" s="25"/>
      <c r="ORP37" s="25"/>
      <c r="ORQ37" s="25"/>
      <c r="ORR37" s="25"/>
      <c r="ORS37" s="25"/>
      <c r="ORT37" s="25"/>
      <c r="ORU37" s="25"/>
      <c r="ORV37" s="25"/>
      <c r="ORW37" s="25"/>
      <c r="ORX37" s="25"/>
      <c r="ORY37" s="25"/>
      <c r="ORZ37" s="25"/>
      <c r="OSA37" s="25"/>
      <c r="OSB37" s="25"/>
      <c r="OSC37" s="25"/>
      <c r="OSD37" s="25"/>
      <c r="OSE37" s="25"/>
      <c r="OSF37" s="25"/>
      <c r="OSG37" s="25"/>
      <c r="OSH37" s="25"/>
      <c r="OSI37" s="25"/>
      <c r="OSJ37" s="25"/>
      <c r="OSK37" s="25"/>
      <c r="OSL37" s="25"/>
      <c r="OSM37" s="25"/>
      <c r="OSN37" s="25"/>
      <c r="OSO37" s="25"/>
      <c r="OSP37" s="25"/>
      <c r="OSQ37" s="25"/>
      <c r="OSR37" s="25"/>
      <c r="OSS37" s="25"/>
      <c r="OST37" s="25"/>
      <c r="OSU37" s="25"/>
      <c r="OSV37" s="25"/>
      <c r="OSW37" s="25"/>
      <c r="OSX37" s="25"/>
      <c r="OSY37" s="25"/>
      <c r="OSZ37" s="25"/>
      <c r="OTA37" s="25"/>
      <c r="OTB37" s="25"/>
      <c r="OTC37" s="25"/>
      <c r="OTD37" s="25"/>
      <c r="OTE37" s="25"/>
      <c r="OTF37" s="25"/>
      <c r="OTG37" s="25"/>
      <c r="OTH37" s="25"/>
      <c r="OTI37" s="25"/>
      <c r="OTJ37" s="25"/>
      <c r="OTK37" s="25"/>
      <c r="OTL37" s="25"/>
      <c r="OTM37" s="25"/>
      <c r="OTN37" s="25"/>
      <c r="OTO37" s="25"/>
      <c r="OTP37" s="25"/>
      <c r="OTQ37" s="25"/>
      <c r="OTR37" s="25"/>
      <c r="OTS37" s="25"/>
      <c r="OTT37" s="25"/>
      <c r="OTU37" s="25"/>
      <c r="OTV37" s="25"/>
      <c r="OTW37" s="25"/>
      <c r="OTX37" s="25"/>
      <c r="OTY37" s="25"/>
      <c r="OTZ37" s="25"/>
      <c r="OUA37" s="25"/>
      <c r="OUB37" s="25"/>
      <c r="OUC37" s="25"/>
      <c r="OUD37" s="25"/>
      <c r="OUE37" s="25"/>
      <c r="OUF37" s="25"/>
      <c r="OUG37" s="25"/>
      <c r="OUH37" s="25"/>
      <c r="OUI37" s="25"/>
      <c r="OUJ37" s="25"/>
      <c r="OUK37" s="25"/>
      <c r="OUL37" s="25"/>
      <c r="OUM37" s="25"/>
      <c r="OUN37" s="25"/>
      <c r="OUO37" s="25"/>
      <c r="OUP37" s="25"/>
      <c r="OUQ37" s="25"/>
      <c r="OUR37" s="25"/>
      <c r="OUS37" s="25"/>
      <c r="OUT37" s="25"/>
      <c r="OUU37" s="25"/>
      <c r="OUV37" s="25"/>
      <c r="OUW37" s="25"/>
      <c r="OUX37" s="25"/>
      <c r="OUY37" s="25"/>
      <c r="OUZ37" s="25"/>
      <c r="OVA37" s="25"/>
      <c r="OVB37" s="25"/>
      <c r="OVC37" s="25"/>
      <c r="OVD37" s="25"/>
      <c r="OVE37" s="25"/>
      <c r="OVF37" s="25"/>
      <c r="OVG37" s="25"/>
      <c r="OVH37" s="25"/>
      <c r="OVI37" s="25"/>
      <c r="OVJ37" s="25"/>
      <c r="OVK37" s="25"/>
      <c r="OVL37" s="25"/>
      <c r="OVM37" s="25"/>
      <c r="OVN37" s="25"/>
      <c r="OVO37" s="25"/>
      <c r="OVP37" s="25"/>
      <c r="OVQ37" s="25"/>
      <c r="OVR37" s="25"/>
      <c r="OVS37" s="25"/>
      <c r="OVT37" s="25"/>
      <c r="OVU37" s="25"/>
      <c r="OVV37" s="25"/>
      <c r="OVW37" s="25"/>
      <c r="OVX37" s="25"/>
      <c r="OVY37" s="25"/>
      <c r="OVZ37" s="25"/>
      <c r="OWA37" s="25"/>
      <c r="OWB37" s="25"/>
      <c r="OWC37" s="25"/>
      <c r="OWD37" s="25"/>
      <c r="OWE37" s="25"/>
      <c r="OWF37" s="25"/>
      <c r="OWG37" s="25"/>
      <c r="OWH37" s="25"/>
      <c r="OWI37" s="25"/>
      <c r="OWJ37" s="25"/>
      <c r="OWK37" s="25"/>
      <c r="OWL37" s="25"/>
      <c r="OWM37" s="25"/>
      <c r="OWN37" s="25"/>
      <c r="OWO37" s="25"/>
      <c r="OWP37" s="25"/>
      <c r="OWQ37" s="25"/>
      <c r="OWR37" s="25"/>
      <c r="OWS37" s="25"/>
      <c r="OWT37" s="25"/>
      <c r="OWU37" s="25"/>
      <c r="OWV37" s="25"/>
      <c r="OWW37" s="25"/>
      <c r="OWX37" s="25"/>
      <c r="OWY37" s="25"/>
      <c r="OWZ37" s="25"/>
      <c r="OXA37" s="25"/>
      <c r="OXB37" s="25"/>
      <c r="OXC37" s="25"/>
      <c r="OXD37" s="25"/>
      <c r="OXE37" s="25"/>
      <c r="OXF37" s="25"/>
      <c r="OXG37" s="25"/>
      <c r="OXH37" s="25"/>
      <c r="OXI37" s="25"/>
      <c r="OXJ37" s="25"/>
      <c r="OXK37" s="25"/>
      <c r="OXL37" s="25"/>
      <c r="OXM37" s="25"/>
      <c r="OXN37" s="25"/>
      <c r="OXO37" s="25"/>
      <c r="OXP37" s="25"/>
      <c r="OXQ37" s="25"/>
      <c r="OXR37" s="25"/>
      <c r="OXS37" s="25"/>
      <c r="OXT37" s="25"/>
      <c r="OXU37" s="25"/>
      <c r="OXV37" s="25"/>
      <c r="OXW37" s="25"/>
      <c r="OXX37" s="25"/>
      <c r="OXY37" s="25"/>
      <c r="OXZ37" s="25"/>
      <c r="OYA37" s="25"/>
      <c r="OYB37" s="25"/>
      <c r="OYC37" s="25"/>
      <c r="OYD37" s="25"/>
      <c r="OYE37" s="25"/>
      <c r="OYF37" s="25"/>
      <c r="OYG37" s="25"/>
      <c r="OYH37" s="25"/>
      <c r="OYI37" s="25"/>
      <c r="OYJ37" s="25"/>
      <c r="OYK37" s="25"/>
      <c r="OYL37" s="25"/>
      <c r="OYM37" s="25"/>
      <c r="OYN37" s="25"/>
      <c r="OYO37" s="25"/>
      <c r="OYP37" s="25"/>
      <c r="OYQ37" s="25"/>
      <c r="OYR37" s="25"/>
      <c r="OYS37" s="25"/>
      <c r="OYT37" s="25"/>
      <c r="OYU37" s="25"/>
      <c r="OYV37" s="25"/>
      <c r="OYW37" s="25"/>
      <c r="OYX37" s="25"/>
      <c r="OYY37" s="25"/>
      <c r="OYZ37" s="25"/>
      <c r="OZA37" s="25"/>
      <c r="OZB37" s="25"/>
      <c r="OZC37" s="25"/>
      <c r="OZD37" s="25"/>
      <c r="OZE37" s="25"/>
      <c r="OZF37" s="25"/>
      <c r="OZG37" s="25"/>
      <c r="OZH37" s="25"/>
      <c r="OZI37" s="25"/>
      <c r="OZJ37" s="25"/>
      <c r="OZK37" s="25"/>
      <c r="OZL37" s="25"/>
      <c r="OZM37" s="25"/>
      <c r="OZN37" s="25"/>
      <c r="OZO37" s="25"/>
      <c r="OZP37" s="25"/>
      <c r="OZQ37" s="25"/>
      <c r="OZR37" s="25"/>
      <c r="OZS37" s="25"/>
      <c r="OZT37" s="25"/>
      <c r="OZU37" s="25"/>
      <c r="OZV37" s="25"/>
      <c r="OZW37" s="25"/>
      <c r="OZX37" s="25"/>
      <c r="OZY37" s="25"/>
      <c r="OZZ37" s="25"/>
      <c r="PAA37" s="25"/>
      <c r="PAB37" s="25"/>
      <c r="PAC37" s="25"/>
      <c r="PAD37" s="25"/>
      <c r="PAE37" s="25"/>
      <c r="PAF37" s="25"/>
      <c r="PAG37" s="25"/>
      <c r="PAH37" s="25"/>
      <c r="PAI37" s="25"/>
      <c r="PAJ37" s="25"/>
      <c r="PAK37" s="25"/>
      <c r="PAL37" s="25"/>
      <c r="PAM37" s="25"/>
      <c r="PAN37" s="25"/>
      <c r="PAO37" s="25"/>
      <c r="PAP37" s="25"/>
      <c r="PAQ37" s="25"/>
      <c r="PAR37" s="25"/>
      <c r="PAS37" s="25"/>
      <c r="PAT37" s="25"/>
      <c r="PAU37" s="25"/>
      <c r="PAV37" s="25"/>
      <c r="PAW37" s="25"/>
      <c r="PAX37" s="25"/>
      <c r="PAY37" s="25"/>
      <c r="PAZ37" s="25"/>
      <c r="PBA37" s="25"/>
      <c r="PBB37" s="25"/>
      <c r="PBC37" s="25"/>
      <c r="PBD37" s="25"/>
      <c r="PBE37" s="25"/>
      <c r="PBF37" s="25"/>
      <c r="PBG37" s="25"/>
      <c r="PBH37" s="25"/>
      <c r="PBI37" s="25"/>
      <c r="PBJ37" s="25"/>
      <c r="PBK37" s="25"/>
      <c r="PBL37" s="25"/>
      <c r="PBM37" s="25"/>
      <c r="PBN37" s="25"/>
      <c r="PBO37" s="25"/>
      <c r="PBP37" s="25"/>
      <c r="PBQ37" s="25"/>
      <c r="PBR37" s="25"/>
      <c r="PBS37" s="25"/>
      <c r="PBT37" s="25"/>
      <c r="PBU37" s="25"/>
      <c r="PBV37" s="25"/>
      <c r="PBW37" s="25"/>
      <c r="PBX37" s="25"/>
      <c r="PBY37" s="25"/>
      <c r="PBZ37" s="25"/>
      <c r="PCA37" s="25"/>
      <c r="PCB37" s="25"/>
      <c r="PCC37" s="25"/>
      <c r="PCD37" s="25"/>
      <c r="PCE37" s="25"/>
      <c r="PCF37" s="25"/>
      <c r="PCG37" s="25"/>
      <c r="PCH37" s="25"/>
      <c r="PCI37" s="25"/>
      <c r="PCJ37" s="25"/>
      <c r="PCK37" s="25"/>
      <c r="PCL37" s="25"/>
      <c r="PCM37" s="25"/>
      <c r="PCN37" s="25"/>
      <c r="PCO37" s="25"/>
      <c r="PCP37" s="25"/>
      <c r="PCQ37" s="25"/>
      <c r="PCR37" s="25"/>
      <c r="PCS37" s="25"/>
      <c r="PCT37" s="25"/>
      <c r="PCU37" s="25"/>
      <c r="PCV37" s="25"/>
      <c r="PCW37" s="25"/>
      <c r="PCX37" s="25"/>
      <c r="PCY37" s="25"/>
      <c r="PCZ37" s="25"/>
      <c r="PDA37" s="25"/>
      <c r="PDB37" s="25"/>
      <c r="PDC37" s="25"/>
      <c r="PDD37" s="25"/>
      <c r="PDE37" s="25"/>
      <c r="PDF37" s="25"/>
      <c r="PDG37" s="25"/>
      <c r="PDH37" s="25"/>
      <c r="PDI37" s="25"/>
      <c r="PDJ37" s="25"/>
      <c r="PDK37" s="25"/>
      <c r="PDL37" s="25"/>
      <c r="PDM37" s="25"/>
      <c r="PDN37" s="25"/>
      <c r="PDO37" s="25"/>
      <c r="PDP37" s="25"/>
      <c r="PDQ37" s="25"/>
      <c r="PDR37" s="25"/>
      <c r="PDS37" s="25"/>
      <c r="PDT37" s="25"/>
      <c r="PDU37" s="25"/>
      <c r="PDV37" s="25"/>
      <c r="PDW37" s="25"/>
      <c r="PDX37" s="25"/>
      <c r="PDY37" s="25"/>
      <c r="PDZ37" s="25"/>
      <c r="PEA37" s="25"/>
      <c r="PEB37" s="25"/>
      <c r="PEC37" s="25"/>
      <c r="PED37" s="25"/>
      <c r="PEE37" s="25"/>
      <c r="PEF37" s="25"/>
      <c r="PEG37" s="25"/>
      <c r="PEH37" s="25"/>
      <c r="PEI37" s="25"/>
      <c r="PEJ37" s="25"/>
      <c r="PEK37" s="25"/>
      <c r="PEL37" s="25"/>
      <c r="PEM37" s="25"/>
      <c r="PEN37" s="25"/>
      <c r="PEO37" s="25"/>
      <c r="PEP37" s="25"/>
      <c r="PEQ37" s="25"/>
      <c r="PER37" s="25"/>
      <c r="PES37" s="25"/>
      <c r="PET37" s="25"/>
      <c r="PEU37" s="25"/>
      <c r="PEV37" s="25"/>
      <c r="PEW37" s="25"/>
      <c r="PEX37" s="25"/>
      <c r="PEY37" s="25"/>
      <c r="PEZ37" s="25"/>
      <c r="PFA37" s="25"/>
      <c r="PFB37" s="25"/>
      <c r="PFC37" s="25"/>
      <c r="PFD37" s="25"/>
      <c r="PFE37" s="25"/>
      <c r="PFF37" s="25"/>
      <c r="PFG37" s="25"/>
      <c r="PFH37" s="25"/>
      <c r="PFI37" s="25"/>
      <c r="PFJ37" s="25"/>
      <c r="PFK37" s="25"/>
      <c r="PFL37" s="25"/>
      <c r="PFM37" s="25"/>
      <c r="PFN37" s="25"/>
      <c r="PFO37" s="25"/>
      <c r="PFP37" s="25"/>
      <c r="PFQ37" s="25"/>
      <c r="PFR37" s="25"/>
      <c r="PFS37" s="25"/>
      <c r="PFT37" s="25"/>
      <c r="PFU37" s="25"/>
      <c r="PFV37" s="25"/>
      <c r="PFW37" s="25"/>
      <c r="PFX37" s="25"/>
      <c r="PFY37" s="25"/>
      <c r="PFZ37" s="25"/>
      <c r="PGA37" s="25"/>
      <c r="PGB37" s="25"/>
      <c r="PGC37" s="25"/>
      <c r="PGD37" s="25"/>
      <c r="PGE37" s="25"/>
      <c r="PGF37" s="25"/>
      <c r="PGG37" s="25"/>
      <c r="PGH37" s="25"/>
      <c r="PGI37" s="25"/>
      <c r="PGJ37" s="25"/>
      <c r="PGK37" s="25"/>
      <c r="PGL37" s="25"/>
      <c r="PGM37" s="25"/>
      <c r="PGN37" s="25"/>
      <c r="PGO37" s="25"/>
      <c r="PGP37" s="25"/>
      <c r="PGQ37" s="25"/>
      <c r="PGR37" s="25"/>
      <c r="PGS37" s="25"/>
      <c r="PGT37" s="25"/>
      <c r="PGU37" s="25"/>
      <c r="PGV37" s="25"/>
      <c r="PGW37" s="25"/>
      <c r="PGX37" s="25"/>
      <c r="PGY37" s="25"/>
      <c r="PGZ37" s="25"/>
      <c r="PHA37" s="25"/>
      <c r="PHB37" s="25"/>
      <c r="PHC37" s="25"/>
      <c r="PHD37" s="25"/>
      <c r="PHE37" s="25"/>
      <c r="PHF37" s="25"/>
      <c r="PHG37" s="25"/>
      <c r="PHH37" s="25"/>
      <c r="PHI37" s="25"/>
      <c r="PHJ37" s="25"/>
      <c r="PHK37" s="25"/>
      <c r="PHL37" s="25"/>
      <c r="PHM37" s="25"/>
      <c r="PHN37" s="25"/>
      <c r="PHO37" s="25"/>
      <c r="PHP37" s="25"/>
      <c r="PHQ37" s="25"/>
      <c r="PHR37" s="25"/>
      <c r="PHS37" s="25"/>
      <c r="PHT37" s="25"/>
      <c r="PHU37" s="25"/>
      <c r="PHV37" s="25"/>
      <c r="PHW37" s="25"/>
      <c r="PHX37" s="25"/>
      <c r="PHY37" s="25"/>
      <c r="PHZ37" s="25"/>
      <c r="PIA37" s="25"/>
      <c r="PIB37" s="25"/>
      <c r="PIC37" s="25"/>
      <c r="PID37" s="25"/>
      <c r="PIE37" s="25"/>
      <c r="PIF37" s="25"/>
      <c r="PIG37" s="25"/>
      <c r="PIH37" s="25"/>
      <c r="PII37" s="25"/>
      <c r="PIJ37" s="25"/>
      <c r="PIK37" s="25"/>
      <c r="PIL37" s="25"/>
      <c r="PIM37" s="25"/>
      <c r="PIN37" s="25"/>
      <c r="PIO37" s="25"/>
      <c r="PIP37" s="25"/>
      <c r="PIQ37" s="25"/>
      <c r="PIR37" s="25"/>
      <c r="PIS37" s="25"/>
      <c r="PIT37" s="25"/>
      <c r="PIU37" s="25"/>
      <c r="PIV37" s="25"/>
      <c r="PIW37" s="25"/>
      <c r="PIX37" s="25"/>
      <c r="PIY37" s="25"/>
      <c r="PIZ37" s="25"/>
      <c r="PJA37" s="25"/>
      <c r="PJB37" s="25"/>
      <c r="PJC37" s="25"/>
      <c r="PJD37" s="25"/>
      <c r="PJE37" s="25"/>
      <c r="PJF37" s="25"/>
      <c r="PJG37" s="25"/>
      <c r="PJH37" s="25"/>
      <c r="PJI37" s="25"/>
      <c r="PJJ37" s="25"/>
      <c r="PJK37" s="25"/>
      <c r="PJL37" s="25"/>
      <c r="PJM37" s="25"/>
      <c r="PJN37" s="25"/>
      <c r="PJO37" s="25"/>
      <c r="PJP37" s="25"/>
      <c r="PJQ37" s="25"/>
      <c r="PJR37" s="25"/>
      <c r="PJS37" s="25"/>
      <c r="PJT37" s="25"/>
      <c r="PJU37" s="25"/>
      <c r="PJV37" s="25"/>
      <c r="PJW37" s="25"/>
      <c r="PJX37" s="25"/>
      <c r="PJY37" s="25"/>
      <c r="PJZ37" s="25"/>
      <c r="PKA37" s="25"/>
      <c r="PKB37" s="25"/>
      <c r="PKC37" s="25"/>
      <c r="PKD37" s="25"/>
      <c r="PKE37" s="25"/>
      <c r="PKF37" s="25"/>
      <c r="PKG37" s="25"/>
      <c r="PKH37" s="25"/>
      <c r="PKI37" s="25"/>
      <c r="PKJ37" s="25"/>
      <c r="PKK37" s="25"/>
      <c r="PKL37" s="25"/>
      <c r="PKM37" s="25"/>
      <c r="PKN37" s="25"/>
      <c r="PKO37" s="25"/>
      <c r="PKP37" s="25"/>
      <c r="PKQ37" s="25"/>
      <c r="PKR37" s="25"/>
      <c r="PKS37" s="25"/>
      <c r="PKT37" s="25"/>
      <c r="PKU37" s="25"/>
      <c r="PKV37" s="25"/>
      <c r="PKW37" s="25"/>
      <c r="PKX37" s="25"/>
      <c r="PKY37" s="25"/>
      <c r="PKZ37" s="25"/>
      <c r="PLA37" s="25"/>
      <c r="PLB37" s="25"/>
      <c r="PLC37" s="25"/>
      <c r="PLD37" s="25"/>
      <c r="PLE37" s="25"/>
      <c r="PLF37" s="25"/>
      <c r="PLG37" s="25"/>
      <c r="PLH37" s="25"/>
      <c r="PLI37" s="25"/>
      <c r="PLJ37" s="25"/>
      <c r="PLK37" s="25"/>
      <c r="PLL37" s="25"/>
      <c r="PLM37" s="25"/>
      <c r="PLN37" s="25"/>
      <c r="PLO37" s="25"/>
      <c r="PLP37" s="25"/>
      <c r="PLQ37" s="25"/>
      <c r="PLR37" s="25"/>
      <c r="PLS37" s="25"/>
      <c r="PLT37" s="25"/>
      <c r="PLU37" s="25"/>
      <c r="PLV37" s="25"/>
      <c r="PLW37" s="25"/>
      <c r="PLX37" s="25"/>
      <c r="PLY37" s="25"/>
      <c r="PLZ37" s="25"/>
      <c r="PMA37" s="25"/>
      <c r="PMB37" s="25"/>
      <c r="PMC37" s="25"/>
      <c r="PMD37" s="25"/>
      <c r="PME37" s="25"/>
      <c r="PMF37" s="25"/>
      <c r="PMG37" s="25"/>
      <c r="PMH37" s="25"/>
      <c r="PMI37" s="25"/>
      <c r="PMJ37" s="25"/>
      <c r="PMK37" s="25"/>
      <c r="PML37" s="25"/>
      <c r="PMM37" s="25"/>
      <c r="PMN37" s="25"/>
      <c r="PMO37" s="25"/>
      <c r="PMP37" s="25"/>
      <c r="PMQ37" s="25"/>
      <c r="PMR37" s="25"/>
      <c r="PMS37" s="25"/>
      <c r="PMT37" s="25"/>
      <c r="PMU37" s="25"/>
      <c r="PMV37" s="25"/>
      <c r="PMW37" s="25"/>
      <c r="PMX37" s="25"/>
      <c r="PMY37" s="25"/>
      <c r="PMZ37" s="25"/>
      <c r="PNA37" s="25"/>
      <c r="PNB37" s="25"/>
      <c r="PNC37" s="25"/>
      <c r="PND37" s="25"/>
      <c r="PNE37" s="25"/>
      <c r="PNF37" s="25"/>
      <c r="PNG37" s="25"/>
      <c r="PNH37" s="25"/>
      <c r="PNI37" s="25"/>
      <c r="PNJ37" s="25"/>
      <c r="PNK37" s="25"/>
      <c r="PNL37" s="25"/>
      <c r="PNM37" s="25"/>
      <c r="PNN37" s="25"/>
      <c r="PNO37" s="25"/>
      <c r="PNP37" s="25"/>
      <c r="PNQ37" s="25"/>
      <c r="PNR37" s="25"/>
      <c r="PNS37" s="25"/>
      <c r="PNT37" s="25"/>
      <c r="PNU37" s="25"/>
      <c r="PNV37" s="25"/>
      <c r="PNW37" s="25"/>
      <c r="PNX37" s="25"/>
      <c r="PNY37" s="25"/>
      <c r="PNZ37" s="25"/>
      <c r="POA37" s="25"/>
      <c r="POB37" s="25"/>
      <c r="POC37" s="25"/>
      <c r="POD37" s="25"/>
      <c r="POE37" s="25"/>
      <c r="POF37" s="1"/>
      <c r="POG37" s="1"/>
      <c r="POH37" s="1"/>
      <c r="POI37" s="1"/>
      <c r="POJ37" s="1"/>
      <c r="POK37" s="1"/>
      <c r="POL37" s="1"/>
      <c r="POM37" s="1"/>
      <c r="PON37" s="1"/>
      <c r="POO37" s="1"/>
      <c r="POP37" s="1"/>
      <c r="POQ37" s="1"/>
      <c r="POR37" s="1"/>
      <c r="POS37" s="1"/>
      <c r="POT37" s="1"/>
      <c r="POU37" s="1"/>
      <c r="POV37" s="1"/>
      <c r="POW37" s="1"/>
      <c r="POX37" s="1"/>
      <c r="POY37" s="1"/>
      <c r="POZ37" s="1"/>
      <c r="PPA37" s="1"/>
      <c r="PPB37" s="1"/>
      <c r="PPC37" s="1"/>
      <c r="PPD37" s="1"/>
      <c r="PPE37" s="1"/>
      <c r="PPF37" s="1"/>
      <c r="PPG37" s="1"/>
      <c r="PPH37" s="1"/>
      <c r="PPI37" s="1"/>
      <c r="PPJ37" s="1"/>
      <c r="PPK37" s="1"/>
      <c r="PPL37" s="1"/>
      <c r="PPM37" s="1"/>
      <c r="PPN37" s="1"/>
      <c r="PPO37" s="1"/>
      <c r="PPP37" s="1"/>
      <c r="PPQ37" s="1"/>
      <c r="PPR37" s="1"/>
      <c r="PPS37" s="1"/>
      <c r="PPT37" s="1"/>
      <c r="PPU37" s="1"/>
      <c r="PPV37" s="1"/>
      <c r="PPW37" s="1"/>
      <c r="PPX37" s="1"/>
      <c r="PPY37" s="1"/>
      <c r="PPZ37" s="1"/>
      <c r="PQA37" s="1"/>
      <c r="PQB37" s="1"/>
      <c r="PQC37" s="1"/>
      <c r="PQD37" s="1"/>
      <c r="PQE37" s="1"/>
      <c r="PQF37" s="1"/>
      <c r="PQG37" s="1"/>
      <c r="PQH37" s="1"/>
      <c r="PQI37" s="1"/>
      <c r="PQJ37" s="1"/>
      <c r="PQK37" s="1"/>
      <c r="PQL37" s="1"/>
      <c r="PQM37" s="1"/>
      <c r="PQN37" s="1"/>
      <c r="PQO37" s="1"/>
      <c r="PQP37" s="1"/>
      <c r="PQQ37" s="1"/>
      <c r="PQR37" s="1"/>
      <c r="PQS37" s="1"/>
      <c r="PQT37" s="1"/>
      <c r="PQU37" s="1"/>
      <c r="PQV37" s="1"/>
      <c r="PQW37" s="1"/>
      <c r="PQX37" s="1"/>
      <c r="PQY37" s="1"/>
      <c r="PQZ37" s="1"/>
      <c r="PRA37" s="1"/>
      <c r="PRB37" s="1"/>
      <c r="PRC37" s="1"/>
      <c r="PRD37" s="1"/>
      <c r="PRE37" s="1"/>
      <c r="PRF37" s="1"/>
      <c r="PRG37" s="1"/>
      <c r="PRH37" s="1"/>
      <c r="PRI37" s="1"/>
      <c r="PRJ37" s="1"/>
      <c r="PRK37" s="1"/>
      <c r="PRL37" s="1"/>
      <c r="PRM37" s="1"/>
      <c r="PRN37" s="1"/>
      <c r="PRO37" s="1"/>
      <c r="PRP37" s="1"/>
      <c r="PRQ37" s="1"/>
      <c r="PRR37" s="1"/>
      <c r="PRS37" s="1"/>
      <c r="PRT37" s="1"/>
      <c r="PRU37" s="1"/>
      <c r="PRV37" s="1"/>
      <c r="PRW37" s="1"/>
      <c r="PRX37" s="1"/>
      <c r="PRY37" s="1"/>
      <c r="PRZ37" s="1"/>
      <c r="PSA37" s="1"/>
      <c r="PSB37" s="1"/>
      <c r="PSC37" s="1"/>
      <c r="PSD37" s="1"/>
      <c r="PSE37" s="1"/>
      <c r="PSF37" s="1"/>
      <c r="PSG37" s="1"/>
      <c r="PSH37" s="1"/>
      <c r="PSI37" s="1"/>
      <c r="PSJ37" s="1"/>
      <c r="PSK37" s="1"/>
      <c r="PSL37" s="1"/>
      <c r="PSM37" s="1"/>
      <c r="PSN37" s="1"/>
      <c r="PSO37" s="1"/>
      <c r="PSP37" s="1"/>
      <c r="PSQ37" s="1"/>
      <c r="PSR37" s="1"/>
      <c r="PSS37" s="1"/>
      <c r="PST37" s="1"/>
      <c r="PSU37" s="1"/>
      <c r="PSV37" s="1"/>
      <c r="PSW37" s="1"/>
      <c r="PSX37" s="1"/>
      <c r="PSY37" s="1"/>
      <c r="PSZ37" s="1"/>
      <c r="PTA37" s="1"/>
      <c r="PTB37" s="1"/>
      <c r="PTC37" s="1"/>
      <c r="PTD37" s="1"/>
      <c r="PTE37" s="1"/>
      <c r="PTF37" s="1"/>
      <c r="PTG37" s="1"/>
      <c r="PTH37" s="1"/>
      <c r="PTI37" s="1"/>
      <c r="PTJ37" s="1"/>
      <c r="PTK37" s="1"/>
      <c r="PTL37" s="1"/>
      <c r="PTM37" s="1"/>
      <c r="PTN37" s="1"/>
      <c r="PTO37" s="1"/>
      <c r="PTP37" s="1"/>
      <c r="PTQ37" s="1"/>
      <c r="PTR37" s="1"/>
      <c r="PTS37" s="1"/>
      <c r="PTT37" s="1"/>
      <c r="PTU37" s="1"/>
      <c r="PTV37" s="1"/>
      <c r="PTW37" s="1"/>
      <c r="PTX37" s="1"/>
      <c r="PTY37" s="1"/>
      <c r="PTZ37" s="1"/>
      <c r="PUA37" s="1"/>
      <c r="PUB37" s="1"/>
      <c r="PUC37" s="1"/>
      <c r="PUD37" s="1"/>
      <c r="PUE37" s="1"/>
      <c r="PUF37" s="1"/>
      <c r="PUG37" s="1"/>
      <c r="PUH37" s="1"/>
      <c r="PUI37" s="1"/>
      <c r="PUJ37" s="1"/>
      <c r="PUK37" s="1"/>
      <c r="PUL37" s="1"/>
      <c r="PUM37" s="1"/>
      <c r="PUN37" s="1"/>
      <c r="PUO37" s="1"/>
      <c r="PUP37" s="1"/>
      <c r="PUQ37" s="1"/>
      <c r="PUR37" s="1"/>
      <c r="PUS37" s="1"/>
      <c r="PUT37" s="1"/>
      <c r="PUU37" s="1"/>
      <c r="PUV37" s="1"/>
      <c r="PUW37" s="1"/>
      <c r="PUX37" s="1"/>
      <c r="PUY37" s="1"/>
      <c r="PUZ37" s="1"/>
      <c r="PVA37" s="1"/>
      <c r="PVB37" s="1"/>
      <c r="PVC37" s="1"/>
      <c r="PVD37" s="1"/>
      <c r="PVE37" s="1"/>
      <c r="PVF37" s="1"/>
      <c r="PVG37" s="1"/>
      <c r="PVH37" s="1"/>
      <c r="PVI37" s="1"/>
      <c r="PVJ37" s="1"/>
      <c r="PVK37" s="1"/>
      <c r="PVL37" s="1"/>
      <c r="PVM37" s="1"/>
      <c r="PVN37" s="1"/>
      <c r="PVO37" s="1"/>
      <c r="PVP37" s="1"/>
      <c r="PVQ37" s="1"/>
      <c r="PVR37" s="1"/>
      <c r="PVS37" s="1"/>
      <c r="PVT37" s="1"/>
      <c r="PVU37" s="1"/>
      <c r="PVV37" s="1"/>
      <c r="PVW37" s="1"/>
      <c r="PVX37" s="1"/>
      <c r="PVY37" s="1"/>
      <c r="PVZ37" s="1"/>
      <c r="PWA37" s="1"/>
      <c r="PWB37" s="1"/>
      <c r="PWC37" s="1"/>
      <c r="PWD37" s="1"/>
      <c r="PWE37" s="1"/>
      <c r="PWF37" s="1"/>
      <c r="PWG37" s="1"/>
      <c r="PWH37" s="1"/>
      <c r="PWI37" s="1"/>
      <c r="PWJ37" s="1"/>
      <c r="PWK37" s="1"/>
      <c r="PWL37" s="1"/>
      <c r="PWM37" s="1"/>
      <c r="PWN37" s="1"/>
      <c r="PWO37" s="1"/>
      <c r="PWP37" s="1"/>
      <c r="PWQ37" s="1"/>
      <c r="PWR37" s="1"/>
      <c r="PWS37" s="1"/>
      <c r="PWT37" s="1"/>
      <c r="PWU37" s="1"/>
      <c r="PWV37" s="1"/>
      <c r="PWW37" s="1"/>
      <c r="PWX37" s="1"/>
      <c r="PWY37" s="1"/>
      <c r="PWZ37" s="1"/>
      <c r="PXA37" s="1"/>
      <c r="PXB37" s="1"/>
      <c r="PXC37" s="1"/>
      <c r="PXD37" s="1"/>
      <c r="PXE37" s="1"/>
      <c r="PXF37" s="1"/>
      <c r="PXG37" s="1"/>
      <c r="PXH37" s="1"/>
      <c r="PXI37" s="1"/>
      <c r="PXJ37" s="1"/>
      <c r="PXK37" s="1"/>
      <c r="PXL37" s="1"/>
      <c r="PXM37" s="1"/>
      <c r="PXN37" s="1"/>
      <c r="PXO37" s="1"/>
      <c r="PXP37" s="1"/>
      <c r="PXQ37" s="1"/>
      <c r="PXR37" s="1"/>
      <c r="PXS37" s="1"/>
      <c r="PXT37" s="1"/>
      <c r="PXU37" s="1"/>
      <c r="PXV37" s="1"/>
      <c r="PXW37" s="1"/>
      <c r="PXX37" s="1"/>
      <c r="PXY37" s="1"/>
      <c r="PXZ37" s="1"/>
      <c r="PYA37" s="1"/>
      <c r="PYB37" s="1"/>
      <c r="PYC37" s="1"/>
      <c r="PYD37" s="1"/>
      <c r="PYE37" s="1"/>
      <c r="PYF37" s="1"/>
      <c r="PYG37" s="1"/>
      <c r="PYH37" s="1"/>
      <c r="PYI37" s="1"/>
      <c r="PYJ37" s="1"/>
      <c r="PYK37" s="1"/>
      <c r="PYL37" s="1"/>
      <c r="PYM37" s="1"/>
      <c r="PYN37" s="1"/>
      <c r="PYO37" s="1"/>
      <c r="PYP37" s="1"/>
      <c r="PYQ37" s="1"/>
      <c r="PYR37" s="1"/>
      <c r="PYS37" s="1"/>
      <c r="PYT37" s="1"/>
      <c r="PYU37" s="1"/>
      <c r="PYV37" s="1"/>
      <c r="PYW37" s="1"/>
      <c r="PYX37" s="1"/>
      <c r="PYY37" s="1"/>
      <c r="PYZ37" s="1"/>
      <c r="PZA37" s="1"/>
      <c r="PZB37" s="1"/>
      <c r="PZC37" s="1"/>
      <c r="PZD37" s="1"/>
      <c r="PZE37" s="1"/>
      <c r="PZF37" s="1"/>
      <c r="PZG37" s="1"/>
      <c r="PZH37" s="1"/>
      <c r="PZI37" s="1"/>
      <c r="PZJ37" s="1"/>
      <c r="PZK37" s="1"/>
      <c r="PZL37" s="1"/>
      <c r="PZM37" s="1"/>
      <c r="PZN37" s="1"/>
      <c r="PZO37" s="1"/>
      <c r="PZP37" s="1"/>
      <c r="PZQ37" s="1"/>
      <c r="PZR37" s="1"/>
      <c r="PZS37" s="1"/>
      <c r="PZT37" s="1"/>
      <c r="PZU37" s="1"/>
      <c r="PZV37" s="1"/>
      <c r="PZW37" s="1"/>
      <c r="PZX37" s="1"/>
      <c r="PZY37" s="1"/>
      <c r="PZZ37" s="1"/>
      <c r="QAA37" s="1"/>
      <c r="QAB37" s="1"/>
      <c r="QAC37" s="1"/>
      <c r="QAD37" s="1"/>
      <c r="QAE37" s="1"/>
      <c r="QAF37" s="1"/>
      <c r="QAG37" s="1"/>
      <c r="QAH37" s="1"/>
      <c r="QAI37" s="1"/>
      <c r="QAJ37" s="1"/>
      <c r="QAK37" s="1"/>
      <c r="QAL37" s="1"/>
      <c r="QAM37" s="1"/>
      <c r="QAN37" s="1"/>
      <c r="QAO37" s="1"/>
      <c r="QAP37" s="1"/>
      <c r="QAQ37" s="1"/>
      <c r="QAR37" s="1"/>
      <c r="QAS37" s="1"/>
      <c r="QAT37" s="1"/>
      <c r="QAU37" s="1"/>
      <c r="QAV37" s="1"/>
      <c r="QAW37" s="1"/>
      <c r="QAX37" s="1"/>
      <c r="QAY37" s="1"/>
      <c r="QAZ37" s="1"/>
      <c r="QBA37" s="1"/>
      <c r="QBB37" s="1"/>
      <c r="QBC37" s="1"/>
      <c r="QBD37" s="1"/>
      <c r="QBE37" s="1"/>
      <c r="QBF37" s="1"/>
      <c r="QBG37" s="1"/>
      <c r="QBH37" s="1"/>
      <c r="QBI37" s="1"/>
      <c r="QBJ37" s="1"/>
      <c r="QBK37" s="1"/>
      <c r="QBL37" s="1"/>
      <c r="QBM37" s="1"/>
      <c r="QBN37" s="1"/>
      <c r="QBO37" s="1"/>
      <c r="QBP37" s="1"/>
      <c r="QBQ37" s="1"/>
      <c r="QBR37" s="1"/>
      <c r="QBS37" s="1"/>
      <c r="QBT37" s="1"/>
      <c r="QBU37" s="1"/>
      <c r="QBV37" s="1"/>
      <c r="QBW37" s="1"/>
      <c r="QBX37" s="1"/>
      <c r="QBY37" s="1"/>
      <c r="QBZ37" s="1"/>
      <c r="QCA37" s="1"/>
      <c r="QCB37" s="1"/>
      <c r="QCC37" s="1"/>
      <c r="QCD37" s="1"/>
      <c r="QCE37" s="1"/>
      <c r="QCF37" s="1"/>
      <c r="QCG37" s="1"/>
      <c r="QCH37" s="1"/>
      <c r="QCI37" s="1"/>
      <c r="QCJ37" s="1"/>
      <c r="QCK37" s="1"/>
      <c r="QCL37" s="1"/>
      <c r="QCM37" s="1"/>
      <c r="QCN37" s="1"/>
      <c r="QCO37" s="1"/>
      <c r="QCP37" s="1"/>
      <c r="QCQ37" s="1"/>
      <c r="QCR37" s="1"/>
      <c r="QCS37" s="1"/>
      <c r="QCT37" s="1"/>
      <c r="QCU37" s="1"/>
      <c r="QCV37" s="1"/>
      <c r="QCW37" s="1"/>
      <c r="QCX37" s="1"/>
      <c r="QCY37" s="1"/>
      <c r="QCZ37" s="1"/>
      <c r="QDA37" s="1"/>
      <c r="QDB37" s="1"/>
      <c r="QDC37" s="1"/>
      <c r="QDD37" s="1"/>
      <c r="QDE37" s="1"/>
      <c r="QDF37" s="1"/>
      <c r="QDG37" s="1"/>
      <c r="QDH37" s="1"/>
      <c r="QDI37" s="1"/>
      <c r="QDJ37" s="1"/>
      <c r="QDK37" s="1"/>
      <c r="QDL37" s="1"/>
      <c r="QDM37" s="1"/>
      <c r="QDN37" s="1"/>
      <c r="QDO37" s="1"/>
      <c r="QDP37" s="1"/>
      <c r="QDQ37" s="1"/>
      <c r="QDR37" s="1"/>
      <c r="QDS37" s="1"/>
      <c r="QDT37" s="1"/>
      <c r="QDU37" s="1"/>
      <c r="QDV37" s="1"/>
      <c r="QDW37" s="1"/>
      <c r="QDX37" s="1"/>
      <c r="QDY37" s="1"/>
      <c r="QDZ37" s="1"/>
      <c r="QEA37" s="1"/>
      <c r="QEB37" s="1"/>
      <c r="QEC37" s="1"/>
      <c r="QED37" s="1"/>
      <c r="QEE37" s="1"/>
      <c r="QEF37" s="1"/>
      <c r="QEG37" s="1"/>
      <c r="QEH37" s="1"/>
      <c r="QEI37" s="1"/>
      <c r="QEJ37" s="1"/>
      <c r="QEK37" s="1"/>
      <c r="QEL37" s="1"/>
      <c r="QEM37" s="1"/>
      <c r="QEN37" s="1"/>
      <c r="QEO37" s="1"/>
      <c r="QEP37" s="1"/>
      <c r="QEQ37" s="1"/>
      <c r="QER37" s="1"/>
      <c r="QES37" s="1"/>
      <c r="QET37" s="1"/>
      <c r="QEU37" s="1"/>
      <c r="QEV37" s="1"/>
      <c r="QEW37" s="1"/>
      <c r="QEX37" s="1"/>
      <c r="QEY37" s="1"/>
      <c r="QEZ37" s="1"/>
      <c r="QFA37" s="1"/>
      <c r="QFB37" s="1"/>
      <c r="QFC37" s="1"/>
      <c r="QFD37" s="1"/>
      <c r="QFE37" s="1"/>
      <c r="QFF37" s="1"/>
      <c r="QFG37" s="1"/>
      <c r="QFH37" s="1"/>
      <c r="QFI37" s="1"/>
      <c r="QFJ37" s="1"/>
      <c r="QFK37" s="1"/>
      <c r="QFL37" s="1"/>
      <c r="QFM37" s="1"/>
      <c r="QFN37" s="1"/>
      <c r="QFO37" s="1"/>
      <c r="QFP37" s="1"/>
      <c r="QFQ37" s="1"/>
      <c r="QFR37" s="1"/>
      <c r="QFS37" s="1"/>
      <c r="QFT37" s="1"/>
      <c r="QFU37" s="1"/>
      <c r="QFV37" s="1"/>
      <c r="QFW37" s="1"/>
      <c r="QFX37" s="1"/>
      <c r="QFY37" s="1"/>
      <c r="QFZ37" s="1"/>
      <c r="QGA37" s="1"/>
      <c r="QGB37" s="1"/>
      <c r="QGC37" s="1"/>
      <c r="QGD37" s="1"/>
      <c r="QGE37" s="1"/>
      <c r="QGF37" s="1"/>
      <c r="QGG37" s="1"/>
      <c r="QGH37" s="1"/>
      <c r="QGI37" s="1"/>
      <c r="QGJ37" s="1"/>
      <c r="QGK37" s="1"/>
      <c r="QGL37" s="1"/>
      <c r="QGM37" s="1"/>
      <c r="QGN37" s="1"/>
      <c r="QGO37" s="1"/>
      <c r="QGP37" s="1"/>
      <c r="QGQ37" s="1"/>
      <c r="QGR37" s="1"/>
      <c r="QGS37" s="1"/>
      <c r="QGT37" s="1"/>
      <c r="QGU37" s="1"/>
      <c r="QGV37" s="1"/>
      <c r="QGW37" s="1"/>
      <c r="QGX37" s="1"/>
      <c r="QGY37" s="1"/>
      <c r="QGZ37" s="1"/>
      <c r="QHA37" s="1"/>
      <c r="QHB37" s="1"/>
      <c r="QHC37" s="1"/>
      <c r="QHD37" s="1"/>
      <c r="QHE37" s="1"/>
      <c r="QHF37" s="1"/>
      <c r="QHG37" s="1"/>
      <c r="QHH37" s="1"/>
      <c r="QHI37" s="1"/>
      <c r="QHJ37" s="1"/>
      <c r="QHK37" s="1"/>
      <c r="QHL37" s="1"/>
      <c r="QHM37" s="1"/>
      <c r="QHN37" s="1"/>
      <c r="QHO37" s="1"/>
      <c r="QHP37" s="1"/>
      <c r="QHQ37" s="1"/>
      <c r="QHR37" s="1"/>
      <c r="QHS37" s="1"/>
      <c r="QHT37" s="1"/>
      <c r="QHU37" s="1"/>
      <c r="QHV37" s="1"/>
      <c r="QHW37" s="1"/>
      <c r="QHX37" s="1"/>
      <c r="QHY37" s="1"/>
      <c r="QHZ37" s="1"/>
      <c r="QIA37" s="1"/>
      <c r="QIB37" s="1"/>
      <c r="QIC37" s="1"/>
      <c r="QID37" s="1"/>
      <c r="QIE37" s="1"/>
      <c r="QIF37" s="1"/>
      <c r="QIG37" s="1"/>
      <c r="QIH37" s="1"/>
      <c r="QII37" s="1"/>
      <c r="QIJ37" s="1"/>
      <c r="QIK37" s="1"/>
      <c r="QIL37" s="1"/>
      <c r="QIM37" s="1"/>
      <c r="QIN37" s="1"/>
      <c r="QIO37" s="1"/>
      <c r="QIP37" s="1"/>
      <c r="QIQ37" s="1"/>
      <c r="QIR37" s="1"/>
      <c r="QIS37" s="1"/>
      <c r="QIT37" s="1"/>
      <c r="QIU37" s="1"/>
      <c r="QIV37" s="1"/>
      <c r="QIW37" s="1"/>
      <c r="QIX37" s="1"/>
      <c r="QIY37" s="1"/>
      <c r="QIZ37" s="1"/>
      <c r="QJA37" s="1"/>
      <c r="QJB37" s="1"/>
      <c r="QJC37" s="1"/>
      <c r="QJD37" s="1"/>
      <c r="QJE37" s="1"/>
      <c r="QJF37" s="1"/>
      <c r="QJG37" s="1"/>
      <c r="QJH37" s="1"/>
      <c r="QJI37" s="1"/>
      <c r="QJJ37" s="1"/>
      <c r="QJK37" s="1"/>
      <c r="QJL37" s="1"/>
      <c r="QJM37" s="1"/>
      <c r="QJN37" s="1"/>
      <c r="QJO37" s="1"/>
      <c r="QJP37" s="1"/>
      <c r="QJQ37" s="1"/>
      <c r="QJR37" s="1"/>
      <c r="QJS37" s="1"/>
      <c r="QJT37" s="1"/>
      <c r="QJU37" s="1"/>
      <c r="QJV37" s="1"/>
      <c r="QJW37" s="1"/>
      <c r="QJX37" s="1"/>
      <c r="QJY37" s="1"/>
      <c r="QJZ37" s="1"/>
      <c r="QKA37" s="1"/>
      <c r="QKB37" s="1"/>
      <c r="QKC37" s="1"/>
      <c r="QKD37" s="1"/>
      <c r="QKE37" s="1"/>
      <c r="QKF37" s="1"/>
      <c r="QKG37" s="1"/>
      <c r="QKH37" s="1"/>
      <c r="QKI37" s="1"/>
      <c r="QKJ37" s="1"/>
      <c r="QKK37" s="1"/>
      <c r="QKL37" s="1"/>
      <c r="QKM37" s="1"/>
      <c r="QKN37" s="1"/>
      <c r="QKO37" s="1"/>
      <c r="QKP37" s="1"/>
      <c r="QKQ37" s="1"/>
      <c r="QKR37" s="1"/>
      <c r="QKS37" s="1"/>
      <c r="QKT37" s="1"/>
      <c r="QKU37" s="1"/>
      <c r="QKV37" s="1"/>
      <c r="QKW37" s="1"/>
      <c r="QKX37" s="1"/>
      <c r="QKY37" s="1"/>
      <c r="QKZ37" s="1"/>
      <c r="QLA37" s="1"/>
      <c r="QLB37" s="1"/>
      <c r="QLC37" s="1"/>
      <c r="QLD37" s="1"/>
      <c r="QLE37" s="1"/>
      <c r="QLF37" s="1"/>
      <c r="QLG37" s="1"/>
      <c r="QLH37" s="1"/>
      <c r="QLI37" s="1"/>
      <c r="QLJ37" s="1"/>
      <c r="QLK37" s="1"/>
      <c r="QLL37" s="1"/>
      <c r="QLM37" s="1"/>
      <c r="QLN37" s="1"/>
      <c r="QLO37" s="1"/>
      <c r="QLP37" s="1"/>
      <c r="QLQ37" s="1"/>
      <c r="QLR37" s="1"/>
      <c r="QLS37" s="1"/>
      <c r="QLT37" s="1"/>
      <c r="QLU37" s="1"/>
      <c r="QLV37" s="1"/>
      <c r="QLW37" s="1"/>
      <c r="QLX37" s="1"/>
      <c r="QLY37" s="1"/>
      <c r="QLZ37" s="1"/>
      <c r="QMA37" s="1"/>
      <c r="QMB37" s="1"/>
      <c r="QMC37" s="1"/>
      <c r="QMD37" s="1"/>
      <c r="QME37" s="1"/>
      <c r="QMF37" s="1"/>
      <c r="QMG37" s="1"/>
      <c r="QMH37" s="1"/>
      <c r="QMI37" s="1"/>
      <c r="QMJ37" s="1"/>
      <c r="QMK37" s="1"/>
      <c r="QML37" s="1"/>
      <c r="QMM37" s="1"/>
      <c r="QMN37" s="1"/>
      <c r="QMO37" s="1"/>
      <c r="QMP37" s="1"/>
      <c r="QMQ37" s="1"/>
      <c r="QMR37" s="1"/>
      <c r="QMS37" s="1"/>
      <c r="QMT37" s="1"/>
      <c r="QMU37" s="1"/>
      <c r="QMV37" s="1"/>
      <c r="QMW37" s="1"/>
      <c r="QMX37" s="1"/>
      <c r="QMY37" s="1"/>
      <c r="QMZ37" s="1"/>
      <c r="QNA37" s="1"/>
      <c r="QNB37" s="1"/>
      <c r="QNC37" s="1"/>
      <c r="QND37" s="1"/>
      <c r="QNE37" s="1"/>
      <c r="QNF37" s="1"/>
      <c r="QNG37" s="1"/>
      <c r="QNH37" s="1"/>
      <c r="QNI37" s="1"/>
      <c r="QNJ37" s="1"/>
      <c r="QNK37" s="1"/>
      <c r="QNL37" s="1"/>
      <c r="QNM37" s="1"/>
      <c r="QNN37" s="1"/>
      <c r="QNO37" s="1"/>
      <c r="QNP37" s="1"/>
      <c r="QNQ37" s="1"/>
      <c r="QNR37" s="1"/>
      <c r="QNS37" s="1"/>
      <c r="QNT37" s="1"/>
      <c r="QNU37" s="1"/>
      <c r="QNV37" s="1"/>
      <c r="QNW37" s="1"/>
      <c r="QNX37" s="1"/>
      <c r="QNY37" s="1"/>
      <c r="QNZ37" s="1"/>
      <c r="QOA37" s="1"/>
      <c r="QOB37" s="1"/>
      <c r="QOC37" s="1"/>
      <c r="QOD37" s="1"/>
      <c r="QOE37" s="1"/>
      <c r="QOF37" s="1"/>
      <c r="QOG37" s="1"/>
      <c r="QOH37" s="1"/>
      <c r="QOI37" s="1"/>
      <c r="QOJ37" s="1"/>
      <c r="QOK37" s="1"/>
      <c r="QOL37" s="1"/>
      <c r="QOM37" s="1"/>
      <c r="QON37" s="1"/>
      <c r="QOO37" s="1"/>
      <c r="QOP37" s="1"/>
      <c r="QOQ37" s="1"/>
      <c r="QOR37" s="1"/>
      <c r="QOS37" s="1"/>
      <c r="QOT37" s="1"/>
      <c r="QOU37" s="1"/>
      <c r="QOV37" s="1"/>
      <c r="QOW37" s="1"/>
      <c r="QOX37" s="1"/>
      <c r="QOY37" s="1"/>
      <c r="QOZ37" s="1"/>
      <c r="QPA37" s="1"/>
      <c r="QPB37" s="1"/>
      <c r="QPC37" s="1"/>
      <c r="QPD37" s="1"/>
      <c r="QPE37" s="1"/>
      <c r="QPF37" s="1"/>
      <c r="QPG37" s="1"/>
      <c r="QPH37" s="1"/>
      <c r="QPI37" s="1"/>
      <c r="QPJ37" s="1"/>
      <c r="QPK37" s="1"/>
      <c r="QPL37" s="1"/>
      <c r="QPM37" s="1"/>
      <c r="QPN37" s="1"/>
      <c r="QPO37" s="1"/>
      <c r="QPP37" s="1"/>
      <c r="QPQ37" s="1"/>
      <c r="QPR37" s="1"/>
      <c r="QPS37" s="1"/>
      <c r="QPT37" s="1"/>
      <c r="QPU37" s="1"/>
      <c r="QPV37" s="1"/>
      <c r="QPW37" s="1"/>
      <c r="QPX37" s="1"/>
      <c r="QPY37" s="1"/>
      <c r="QPZ37" s="1"/>
      <c r="QQA37" s="1"/>
      <c r="QQB37" s="1"/>
      <c r="QQC37" s="1"/>
      <c r="QQD37" s="1"/>
      <c r="QQE37" s="1"/>
      <c r="QQF37" s="1"/>
      <c r="QQG37" s="1"/>
      <c r="QQH37" s="1"/>
      <c r="QQI37" s="1"/>
      <c r="QQJ37" s="1"/>
      <c r="QQK37" s="1"/>
      <c r="QQL37" s="1"/>
      <c r="QQM37" s="1"/>
      <c r="QQN37" s="1"/>
      <c r="QQO37" s="1"/>
      <c r="QQP37" s="1"/>
      <c r="QQQ37" s="1"/>
      <c r="QQR37" s="1"/>
      <c r="QQS37" s="1"/>
      <c r="QQT37" s="1"/>
      <c r="QQU37" s="1"/>
      <c r="QQV37" s="1"/>
      <c r="QQW37" s="1"/>
      <c r="QQX37" s="1"/>
      <c r="QQY37" s="1"/>
      <c r="QQZ37" s="1"/>
      <c r="QRA37" s="1"/>
      <c r="QRB37" s="1"/>
      <c r="QRC37" s="1"/>
      <c r="QRD37" s="1"/>
      <c r="QRE37" s="1"/>
      <c r="QRF37" s="1"/>
      <c r="QRG37" s="1"/>
      <c r="QRH37" s="1"/>
      <c r="QRI37" s="1"/>
      <c r="QRJ37" s="1"/>
      <c r="QRK37" s="1"/>
      <c r="QRL37" s="1"/>
      <c r="QRM37" s="1"/>
      <c r="QRN37" s="1"/>
      <c r="QRO37" s="1"/>
      <c r="QRP37" s="1"/>
      <c r="QRQ37" s="1"/>
      <c r="QRR37" s="1"/>
      <c r="QRS37" s="1"/>
      <c r="QRT37" s="1"/>
      <c r="QRU37" s="1"/>
      <c r="QRV37" s="1"/>
      <c r="QRW37" s="1"/>
      <c r="QRX37" s="1"/>
      <c r="QRY37" s="1"/>
      <c r="QRZ37" s="1"/>
      <c r="QSA37" s="1"/>
      <c r="QSB37" s="1"/>
      <c r="QSC37" s="1"/>
      <c r="QSD37" s="1"/>
      <c r="QSE37" s="1"/>
      <c r="QSF37" s="1"/>
      <c r="QSG37" s="1"/>
      <c r="QSH37" s="1"/>
      <c r="QSI37" s="1"/>
      <c r="QSJ37" s="1"/>
      <c r="QSK37" s="1"/>
      <c r="QSL37" s="1"/>
      <c r="QSM37" s="1"/>
      <c r="QSN37" s="1"/>
      <c r="QSO37" s="1"/>
      <c r="QSP37" s="1"/>
      <c r="QSQ37" s="1"/>
      <c r="QSR37" s="1"/>
      <c r="QSS37" s="1"/>
      <c r="QST37" s="1"/>
      <c r="QSU37" s="1"/>
      <c r="QSV37" s="1"/>
      <c r="QSW37" s="1"/>
      <c r="QSX37" s="1"/>
      <c r="QSY37" s="1"/>
      <c r="QSZ37" s="1"/>
      <c r="QTA37" s="1"/>
      <c r="QTB37" s="1"/>
      <c r="QTC37" s="1"/>
      <c r="QTD37" s="1"/>
      <c r="QTE37" s="1"/>
      <c r="QTF37" s="1"/>
      <c r="QTG37" s="1"/>
      <c r="QTH37" s="1"/>
      <c r="QTI37" s="1"/>
      <c r="QTJ37" s="1"/>
      <c r="QTK37" s="1"/>
      <c r="QTL37" s="1"/>
      <c r="QTM37" s="1"/>
      <c r="QTN37" s="1"/>
      <c r="QTO37" s="1"/>
      <c r="QTP37" s="1"/>
      <c r="QTQ37" s="1"/>
      <c r="QTR37" s="1"/>
      <c r="QTS37" s="1"/>
      <c r="QTT37" s="1"/>
      <c r="QTU37" s="1"/>
      <c r="QTV37" s="1"/>
      <c r="QTW37" s="1"/>
      <c r="QTX37" s="1"/>
      <c r="QTY37" s="1"/>
      <c r="QTZ37" s="1"/>
      <c r="QUA37" s="1"/>
      <c r="QUB37" s="1"/>
      <c r="QUC37" s="1"/>
      <c r="QUD37" s="1"/>
      <c r="QUE37" s="1"/>
      <c r="QUF37" s="1"/>
      <c r="QUG37" s="1"/>
      <c r="QUH37" s="1"/>
      <c r="QUI37" s="1"/>
      <c r="QUJ37" s="1"/>
      <c r="QUK37" s="1"/>
      <c r="QUL37" s="1"/>
      <c r="QUM37" s="1"/>
      <c r="QUN37" s="1"/>
      <c r="QUO37" s="1"/>
      <c r="QUP37" s="1"/>
      <c r="QUQ37" s="1"/>
      <c r="QUR37" s="1"/>
      <c r="QUS37" s="1"/>
      <c r="QUT37" s="1"/>
      <c r="QUU37" s="1"/>
      <c r="QUV37" s="1"/>
      <c r="QUW37" s="1"/>
      <c r="QUX37" s="1"/>
      <c r="QUY37" s="1"/>
      <c r="QUZ37" s="1"/>
      <c r="QVA37" s="1"/>
      <c r="QVB37" s="1"/>
      <c r="QVC37" s="1"/>
      <c r="QVD37" s="1"/>
      <c r="QVE37" s="1"/>
      <c r="QVF37" s="1"/>
      <c r="QVG37" s="1"/>
      <c r="QVH37" s="1"/>
      <c r="QVI37" s="1"/>
      <c r="QVJ37" s="1"/>
      <c r="QVK37" s="1"/>
      <c r="QVL37" s="1"/>
      <c r="QVM37" s="1"/>
      <c r="QVN37" s="1"/>
      <c r="QVO37" s="1"/>
      <c r="QVP37" s="1"/>
      <c r="QVQ37" s="1"/>
      <c r="QVR37" s="1"/>
      <c r="QVS37" s="1"/>
      <c r="QVT37" s="1"/>
      <c r="QVU37" s="1"/>
      <c r="QVV37" s="1"/>
      <c r="QVW37" s="1"/>
      <c r="QVX37" s="1"/>
      <c r="QVY37" s="1"/>
      <c r="QVZ37" s="1"/>
      <c r="QWA37" s="1"/>
      <c r="QWB37" s="1"/>
      <c r="QWC37" s="1"/>
      <c r="QWD37" s="1"/>
      <c r="QWE37" s="1"/>
      <c r="QWF37" s="1"/>
      <c r="QWG37" s="1"/>
      <c r="QWH37" s="1"/>
      <c r="QWI37" s="1"/>
      <c r="QWJ37" s="1"/>
      <c r="QWK37" s="1"/>
      <c r="QWL37" s="1"/>
      <c r="QWM37" s="1"/>
      <c r="QWN37" s="1"/>
      <c r="QWO37" s="1"/>
      <c r="QWP37" s="1"/>
      <c r="QWQ37" s="1"/>
      <c r="QWR37" s="1"/>
      <c r="QWS37" s="1"/>
      <c r="QWT37" s="1"/>
      <c r="QWU37" s="1"/>
      <c r="QWV37" s="1"/>
      <c r="QWW37" s="1"/>
      <c r="QWX37" s="1"/>
      <c r="QWY37" s="1"/>
      <c r="QWZ37" s="1"/>
      <c r="QXA37" s="1"/>
      <c r="QXB37" s="1"/>
      <c r="QXC37" s="1"/>
      <c r="QXD37" s="1"/>
      <c r="QXE37" s="1"/>
      <c r="QXF37" s="1"/>
      <c r="QXG37" s="1"/>
      <c r="QXH37" s="1"/>
      <c r="QXI37" s="1"/>
      <c r="QXJ37" s="1"/>
      <c r="QXK37" s="1"/>
      <c r="QXL37" s="1"/>
      <c r="QXM37" s="1"/>
      <c r="QXN37" s="1"/>
      <c r="QXO37" s="1"/>
      <c r="QXP37" s="1"/>
      <c r="QXQ37" s="1"/>
      <c r="QXR37" s="1"/>
      <c r="QXS37" s="1"/>
      <c r="QXT37" s="1"/>
      <c r="QXU37" s="1"/>
      <c r="QXV37" s="1"/>
      <c r="QXW37" s="1"/>
      <c r="QXX37" s="1"/>
      <c r="QXY37" s="1"/>
      <c r="QXZ37" s="1"/>
      <c r="QYA37" s="1"/>
      <c r="QYB37" s="1"/>
      <c r="QYC37" s="1"/>
      <c r="QYD37" s="1"/>
      <c r="QYE37" s="1"/>
      <c r="QYF37" s="1"/>
      <c r="QYG37" s="1"/>
      <c r="QYH37" s="1"/>
      <c r="QYI37" s="1"/>
      <c r="QYJ37" s="1"/>
      <c r="QYK37" s="1"/>
      <c r="QYL37" s="1"/>
      <c r="QYM37" s="1"/>
      <c r="QYN37" s="1"/>
      <c r="QYO37" s="1"/>
      <c r="QYP37" s="1"/>
      <c r="QYQ37" s="1"/>
      <c r="QYR37" s="1"/>
      <c r="QYS37" s="1"/>
      <c r="QYT37" s="1"/>
      <c r="QYU37" s="1"/>
      <c r="QYV37" s="1"/>
      <c r="QYW37" s="1"/>
      <c r="QYX37" s="1"/>
      <c r="QYY37" s="1"/>
      <c r="QYZ37" s="1"/>
      <c r="QZA37" s="1"/>
      <c r="QZB37" s="1"/>
      <c r="QZC37" s="1"/>
      <c r="QZD37" s="1"/>
      <c r="QZE37" s="1"/>
      <c r="QZF37" s="1"/>
      <c r="QZG37" s="1"/>
      <c r="QZH37" s="1"/>
      <c r="QZI37" s="1"/>
      <c r="QZJ37" s="1"/>
      <c r="QZK37" s="1"/>
      <c r="QZL37" s="1"/>
      <c r="QZM37" s="1"/>
      <c r="QZN37" s="1"/>
      <c r="QZO37" s="1"/>
      <c r="QZP37" s="1"/>
      <c r="QZQ37" s="1"/>
      <c r="QZR37" s="1"/>
      <c r="QZS37" s="1"/>
      <c r="QZT37" s="1"/>
      <c r="QZU37" s="1"/>
      <c r="QZV37" s="1"/>
      <c r="QZW37" s="1"/>
      <c r="QZX37" s="1"/>
      <c r="QZY37" s="1"/>
      <c r="QZZ37" s="1"/>
      <c r="RAA37" s="1"/>
      <c r="RAB37" s="1"/>
      <c r="RAC37" s="1"/>
      <c r="RAD37" s="1"/>
      <c r="RAE37" s="1"/>
      <c r="RAF37" s="1"/>
      <c r="RAG37" s="1"/>
      <c r="RAH37" s="1"/>
      <c r="RAI37" s="1"/>
      <c r="RAJ37" s="1"/>
      <c r="RAK37" s="1"/>
      <c r="RAL37" s="1"/>
      <c r="RAM37" s="1"/>
      <c r="RAN37" s="1"/>
      <c r="RAO37" s="1"/>
      <c r="RAP37" s="1"/>
      <c r="RAQ37" s="1"/>
      <c r="RAR37" s="1"/>
      <c r="RAS37" s="1"/>
      <c r="RAT37" s="1"/>
      <c r="RAU37" s="1"/>
      <c r="RAV37" s="1"/>
      <c r="RAW37" s="1"/>
      <c r="RAX37" s="1"/>
      <c r="RAY37" s="1"/>
      <c r="RAZ37" s="1"/>
      <c r="RBA37" s="1"/>
      <c r="RBB37" s="1"/>
      <c r="RBC37" s="1"/>
      <c r="RBD37" s="1"/>
      <c r="RBE37" s="1"/>
      <c r="RBF37" s="1"/>
      <c r="RBG37" s="1"/>
      <c r="RBH37" s="1"/>
      <c r="RBI37" s="1"/>
      <c r="RBJ37" s="1"/>
      <c r="RBK37" s="1"/>
      <c r="RBL37" s="1"/>
      <c r="RBM37" s="1"/>
      <c r="RBN37" s="1"/>
      <c r="RBO37" s="1"/>
      <c r="RBP37" s="1"/>
      <c r="RBQ37" s="1"/>
      <c r="RBR37" s="1"/>
      <c r="RBS37" s="1"/>
      <c r="RBT37" s="1"/>
      <c r="RBU37" s="1"/>
      <c r="RBV37" s="1"/>
      <c r="RBW37" s="1"/>
      <c r="RBX37" s="1"/>
      <c r="RBY37" s="1"/>
      <c r="RBZ37" s="1"/>
      <c r="RCA37" s="1"/>
      <c r="RCB37" s="1"/>
      <c r="RCC37" s="1"/>
      <c r="RCD37" s="1"/>
      <c r="RCE37" s="1"/>
      <c r="RCF37" s="1"/>
      <c r="RCG37" s="1"/>
      <c r="RCH37" s="1"/>
      <c r="RCI37" s="1"/>
      <c r="RCJ37" s="1"/>
      <c r="RCK37" s="1"/>
      <c r="RCL37" s="1"/>
      <c r="RCM37" s="1"/>
      <c r="RCN37" s="1"/>
      <c r="RCO37" s="1"/>
      <c r="RCP37" s="1"/>
      <c r="RCQ37" s="1"/>
      <c r="RCR37" s="1"/>
      <c r="RCS37" s="1"/>
      <c r="RCT37" s="1"/>
      <c r="RCU37" s="1"/>
      <c r="RCV37" s="1"/>
      <c r="RCW37" s="1"/>
      <c r="RCX37" s="1"/>
      <c r="RCY37" s="1"/>
      <c r="RCZ37" s="1"/>
      <c r="RDA37" s="1"/>
      <c r="RDB37" s="1"/>
      <c r="RDC37" s="1"/>
      <c r="RDD37" s="1"/>
      <c r="RDE37" s="1"/>
      <c r="RDF37" s="1"/>
      <c r="RDG37" s="1"/>
      <c r="RDH37" s="1"/>
      <c r="RDI37" s="1"/>
      <c r="RDJ37" s="1"/>
      <c r="RDK37" s="1"/>
      <c r="RDL37" s="1"/>
      <c r="RDM37" s="1"/>
      <c r="RDN37" s="1"/>
      <c r="RDO37" s="1"/>
      <c r="RDP37" s="1"/>
      <c r="RDQ37" s="1"/>
      <c r="RDR37" s="1"/>
      <c r="RDS37" s="1"/>
      <c r="RDT37" s="1"/>
      <c r="RDU37" s="1"/>
      <c r="RDV37" s="1"/>
      <c r="RDW37" s="1"/>
      <c r="RDX37" s="1"/>
      <c r="RDY37" s="1"/>
      <c r="RDZ37" s="1"/>
      <c r="REA37" s="1"/>
      <c r="REB37" s="1"/>
      <c r="REC37" s="1"/>
      <c r="RED37" s="1"/>
      <c r="REE37" s="1"/>
      <c r="REF37" s="1"/>
      <c r="REG37" s="1"/>
      <c r="REH37" s="1"/>
      <c r="REI37" s="1"/>
      <c r="REJ37" s="1"/>
      <c r="REK37" s="1"/>
      <c r="REL37" s="1"/>
      <c r="REM37" s="1"/>
      <c r="REN37" s="1"/>
      <c r="REO37" s="1"/>
      <c r="REP37" s="1"/>
      <c r="REQ37" s="1"/>
      <c r="RER37" s="1"/>
      <c r="RES37" s="1"/>
      <c r="RET37" s="1"/>
      <c r="REU37" s="1"/>
      <c r="REV37" s="1"/>
      <c r="REW37" s="1"/>
      <c r="REX37" s="1"/>
      <c r="REY37" s="1"/>
      <c r="REZ37" s="1"/>
      <c r="RFA37" s="1"/>
      <c r="RFB37" s="1"/>
      <c r="RFC37" s="1"/>
      <c r="RFD37" s="1"/>
      <c r="RFE37" s="1"/>
      <c r="RFF37" s="1"/>
      <c r="RFG37" s="1"/>
      <c r="RFH37" s="1"/>
      <c r="RFI37" s="1"/>
      <c r="RFJ37" s="1"/>
      <c r="RFK37" s="1"/>
      <c r="RFL37" s="1"/>
      <c r="RFM37" s="1"/>
      <c r="RFN37" s="1"/>
      <c r="RFO37" s="1"/>
      <c r="RFP37" s="1"/>
      <c r="RFQ37" s="1"/>
      <c r="RFR37" s="1"/>
      <c r="RFS37" s="1"/>
      <c r="RFT37" s="1"/>
      <c r="RFU37" s="1"/>
      <c r="RFV37" s="1"/>
      <c r="RFW37" s="1"/>
      <c r="RFX37" s="1"/>
      <c r="RFY37" s="1"/>
      <c r="RFZ37" s="1"/>
      <c r="RGA37" s="1"/>
      <c r="RGB37" s="1"/>
      <c r="RGC37" s="1"/>
      <c r="RGD37" s="1"/>
      <c r="RGE37" s="1"/>
      <c r="RGF37" s="1"/>
      <c r="RGG37" s="1"/>
      <c r="RGH37" s="1"/>
      <c r="RGI37" s="1"/>
      <c r="RGJ37" s="1"/>
      <c r="RGK37" s="1"/>
      <c r="RGL37" s="1"/>
      <c r="RGM37" s="1"/>
      <c r="RGN37" s="1"/>
      <c r="RGO37" s="1"/>
      <c r="RGP37" s="1"/>
      <c r="RGQ37" s="1"/>
      <c r="RGR37" s="1"/>
      <c r="RGS37" s="1"/>
      <c r="RGT37" s="1"/>
      <c r="RGU37" s="1"/>
      <c r="RGV37" s="1"/>
      <c r="RGW37" s="1"/>
      <c r="RGX37" s="1"/>
      <c r="RGY37" s="1"/>
      <c r="RGZ37" s="1"/>
      <c r="RHA37" s="1"/>
      <c r="RHB37" s="1"/>
      <c r="RHC37" s="1"/>
      <c r="RHD37" s="1"/>
      <c r="RHE37" s="1"/>
      <c r="RHF37" s="1"/>
      <c r="RHG37" s="1"/>
      <c r="RHH37" s="1"/>
      <c r="RHI37" s="1"/>
      <c r="RHJ37" s="1"/>
      <c r="RHK37" s="1"/>
      <c r="RHL37" s="1"/>
      <c r="RHM37" s="1"/>
      <c r="RHN37" s="1"/>
      <c r="RHO37" s="1"/>
      <c r="RHP37" s="1"/>
      <c r="RHQ37" s="1"/>
      <c r="RHR37" s="1"/>
      <c r="RHS37" s="1"/>
      <c r="RHT37" s="1"/>
      <c r="RHU37" s="1"/>
      <c r="RHV37" s="1"/>
      <c r="RHW37" s="1"/>
      <c r="RHX37" s="1"/>
      <c r="RHY37" s="1"/>
      <c r="RHZ37" s="1"/>
      <c r="RIA37" s="1"/>
      <c r="RIB37" s="1"/>
      <c r="RIC37" s="1"/>
      <c r="RID37" s="1"/>
      <c r="RIE37" s="1"/>
      <c r="RIF37" s="1"/>
      <c r="RIG37" s="1"/>
      <c r="RIH37" s="1"/>
      <c r="RII37" s="1"/>
      <c r="RIJ37" s="1"/>
      <c r="RIK37" s="1"/>
      <c r="RIL37" s="1"/>
      <c r="RIM37" s="1"/>
      <c r="RIN37" s="1"/>
      <c r="RIO37" s="1"/>
      <c r="RIP37" s="1"/>
      <c r="RIQ37" s="1"/>
      <c r="RIR37" s="1"/>
      <c r="RIS37" s="1"/>
      <c r="RIT37" s="1"/>
      <c r="RIU37" s="1"/>
      <c r="RIV37" s="1"/>
      <c r="RIW37" s="1"/>
      <c r="RIX37" s="1"/>
      <c r="RIY37" s="1"/>
      <c r="RIZ37" s="1"/>
      <c r="RJA37" s="1"/>
      <c r="RJB37" s="1"/>
      <c r="RJC37" s="1"/>
      <c r="RJD37" s="1"/>
      <c r="RJE37" s="1"/>
      <c r="RJF37" s="1"/>
      <c r="RJG37" s="1"/>
      <c r="RJH37" s="1"/>
      <c r="RJI37" s="1"/>
      <c r="RJJ37" s="1"/>
      <c r="RJK37" s="1"/>
      <c r="RJL37" s="1"/>
      <c r="RJM37" s="1"/>
      <c r="RJN37" s="1"/>
      <c r="RJO37" s="1"/>
      <c r="RJP37" s="1"/>
      <c r="RJQ37" s="1"/>
      <c r="RJR37" s="1"/>
      <c r="RJS37" s="1"/>
      <c r="RJT37" s="1"/>
      <c r="RJU37" s="1"/>
      <c r="RJV37" s="1"/>
      <c r="RJW37" s="1"/>
      <c r="RJX37" s="1"/>
      <c r="RJY37" s="1"/>
      <c r="RJZ37" s="1"/>
      <c r="RKA37" s="1"/>
      <c r="RKB37" s="1"/>
      <c r="RKC37" s="1"/>
      <c r="RKD37" s="1"/>
      <c r="RKE37" s="1"/>
      <c r="RKF37" s="1"/>
      <c r="RKG37" s="1"/>
      <c r="RKH37" s="1"/>
      <c r="RKI37" s="1"/>
      <c r="RKJ37" s="1"/>
      <c r="RKK37" s="1"/>
      <c r="RKL37" s="1"/>
      <c r="RKM37" s="1"/>
      <c r="RKN37" s="1"/>
      <c r="RKO37" s="1"/>
      <c r="RKP37" s="1"/>
      <c r="RKQ37" s="1"/>
      <c r="RKR37" s="1"/>
      <c r="RKS37" s="1"/>
      <c r="RKT37" s="1"/>
      <c r="RKU37" s="1"/>
      <c r="RKV37" s="1"/>
      <c r="RKW37" s="1"/>
      <c r="RKX37" s="1"/>
      <c r="RKY37" s="1"/>
      <c r="RKZ37" s="1"/>
      <c r="RLA37" s="1"/>
      <c r="RLB37" s="1"/>
      <c r="RLC37" s="1"/>
      <c r="RLD37" s="1"/>
      <c r="RLE37" s="1"/>
      <c r="RLF37" s="1"/>
      <c r="RLG37" s="1"/>
      <c r="RLH37" s="1"/>
      <c r="RLI37" s="1"/>
      <c r="RLJ37" s="1"/>
      <c r="RLK37" s="1"/>
      <c r="RLL37" s="1"/>
      <c r="RLM37" s="1"/>
      <c r="RLN37" s="1"/>
      <c r="RLO37" s="1"/>
      <c r="RLP37" s="1"/>
      <c r="RLQ37" s="1"/>
      <c r="RLR37" s="1"/>
      <c r="RLS37" s="1"/>
      <c r="RLT37" s="1"/>
      <c r="RLU37" s="1"/>
      <c r="RLV37" s="1"/>
      <c r="RLW37" s="1"/>
      <c r="RLX37" s="1"/>
      <c r="RLY37" s="1"/>
      <c r="RLZ37" s="1"/>
      <c r="RMA37" s="1"/>
      <c r="RMB37" s="1"/>
      <c r="RMC37" s="1"/>
      <c r="RMD37" s="1"/>
      <c r="RME37" s="1"/>
      <c r="RMF37" s="1"/>
      <c r="RMG37" s="1"/>
      <c r="RMH37" s="1"/>
      <c r="RMI37" s="1"/>
      <c r="RMJ37" s="1"/>
      <c r="RMK37" s="1"/>
      <c r="RML37" s="1"/>
      <c r="RMM37" s="1"/>
      <c r="RMN37" s="1"/>
      <c r="RMO37" s="1"/>
      <c r="RMP37" s="1"/>
      <c r="RMQ37" s="1"/>
      <c r="RMR37" s="1"/>
      <c r="RMS37" s="1"/>
      <c r="RMT37" s="1"/>
      <c r="RMU37" s="1"/>
      <c r="RMV37" s="1"/>
      <c r="RMW37" s="1"/>
      <c r="RMX37" s="1"/>
      <c r="RMY37" s="1"/>
      <c r="RMZ37" s="1"/>
      <c r="RNA37" s="1"/>
      <c r="RNB37" s="1"/>
      <c r="RNC37" s="1"/>
      <c r="RND37" s="1"/>
      <c r="RNE37" s="1"/>
      <c r="RNF37" s="1"/>
      <c r="RNG37" s="1"/>
      <c r="RNH37" s="1"/>
      <c r="RNI37" s="1"/>
      <c r="RNJ37" s="1"/>
      <c r="RNK37" s="1"/>
      <c r="RNL37" s="1"/>
      <c r="RNM37" s="1"/>
      <c r="RNN37" s="1"/>
      <c r="RNO37" s="1"/>
      <c r="RNP37" s="1"/>
      <c r="RNQ37" s="1"/>
      <c r="RNR37" s="1"/>
      <c r="RNS37" s="1"/>
      <c r="RNT37" s="1"/>
      <c r="RNU37" s="1"/>
      <c r="RNV37" s="1"/>
      <c r="RNW37" s="1"/>
      <c r="RNX37" s="1"/>
      <c r="RNY37" s="1"/>
      <c r="RNZ37" s="1"/>
      <c r="ROA37" s="1"/>
      <c r="ROB37" s="1"/>
      <c r="ROC37" s="1"/>
      <c r="ROD37" s="1"/>
      <c r="ROE37" s="1"/>
      <c r="ROF37" s="1"/>
      <c r="ROG37" s="1"/>
      <c r="ROH37" s="1"/>
      <c r="ROI37" s="1"/>
      <c r="ROJ37" s="1"/>
      <c r="ROK37" s="1"/>
      <c r="ROL37" s="1"/>
      <c r="ROM37" s="1"/>
      <c r="RON37" s="1"/>
      <c r="ROO37" s="1"/>
      <c r="ROP37" s="1"/>
      <c r="ROQ37" s="1"/>
      <c r="ROR37" s="1"/>
      <c r="ROS37" s="1"/>
      <c r="ROT37" s="1"/>
      <c r="ROU37" s="1"/>
      <c r="ROV37" s="1"/>
      <c r="ROW37" s="1"/>
      <c r="ROX37" s="1"/>
      <c r="ROY37" s="1"/>
      <c r="ROZ37" s="1"/>
      <c r="RPA37" s="1"/>
      <c r="RPB37" s="1"/>
      <c r="RPC37" s="1"/>
      <c r="RPD37" s="1"/>
      <c r="RPE37" s="1"/>
      <c r="RPF37" s="1"/>
      <c r="RPG37" s="1"/>
      <c r="RPH37" s="1"/>
      <c r="RPI37" s="1"/>
      <c r="RPJ37" s="1"/>
      <c r="RPK37" s="1"/>
      <c r="RPL37" s="1"/>
      <c r="RPM37" s="1"/>
      <c r="RPN37" s="1"/>
      <c r="RPO37" s="1"/>
      <c r="RPP37" s="1"/>
      <c r="RPQ37" s="1"/>
      <c r="RPR37" s="1"/>
      <c r="RPS37" s="1"/>
      <c r="RPT37" s="1"/>
      <c r="RPU37" s="1"/>
      <c r="RPV37" s="1"/>
      <c r="RPW37" s="1"/>
      <c r="RPX37" s="1"/>
      <c r="RPY37" s="1"/>
      <c r="RPZ37" s="1"/>
      <c r="RQA37" s="1"/>
      <c r="RQB37" s="1"/>
      <c r="RQC37" s="1"/>
      <c r="RQD37" s="1"/>
      <c r="RQE37" s="1"/>
      <c r="RQF37" s="1"/>
      <c r="RQG37" s="1"/>
      <c r="RQH37" s="1"/>
      <c r="RQI37" s="1"/>
      <c r="RQJ37" s="1"/>
      <c r="RQK37" s="1"/>
      <c r="RQL37" s="1"/>
      <c r="RQM37" s="1"/>
      <c r="RQN37" s="1"/>
      <c r="RQO37" s="1"/>
      <c r="RQP37" s="1"/>
      <c r="RQQ37" s="1"/>
      <c r="RQR37" s="1"/>
      <c r="RQS37" s="1"/>
      <c r="RQT37" s="1"/>
      <c r="RQU37" s="1"/>
      <c r="RQV37" s="1"/>
      <c r="RQW37" s="1"/>
      <c r="RQX37" s="1"/>
      <c r="RQY37" s="1"/>
      <c r="RQZ37" s="1"/>
      <c r="RRA37" s="1"/>
      <c r="RRB37" s="1"/>
      <c r="RRC37" s="1"/>
      <c r="RRD37" s="1"/>
      <c r="RRE37" s="1"/>
      <c r="RRF37" s="1"/>
      <c r="RRG37" s="1"/>
      <c r="RRH37" s="1"/>
      <c r="RRI37" s="1"/>
      <c r="RRJ37" s="1"/>
      <c r="RRK37" s="1"/>
      <c r="RRL37" s="1"/>
      <c r="RRM37" s="1"/>
      <c r="RRN37" s="1"/>
      <c r="RRO37" s="1"/>
      <c r="RRP37" s="1"/>
      <c r="RRQ37" s="1"/>
      <c r="RRR37" s="1"/>
      <c r="RRS37" s="1"/>
      <c r="RRT37" s="1"/>
      <c r="RRU37" s="1"/>
      <c r="RRV37" s="1"/>
      <c r="RRW37" s="1"/>
      <c r="RRX37" s="1"/>
      <c r="RRY37" s="1"/>
      <c r="RRZ37" s="1"/>
      <c r="RSA37" s="1"/>
      <c r="RSB37" s="1"/>
      <c r="RSC37" s="1"/>
      <c r="RSD37" s="1"/>
      <c r="RSE37" s="1"/>
      <c r="RSF37" s="1"/>
      <c r="RSG37" s="1"/>
      <c r="RSH37" s="1"/>
      <c r="RSI37" s="1"/>
      <c r="RSJ37" s="1"/>
      <c r="RSK37" s="1"/>
      <c r="RSL37" s="1"/>
      <c r="RSM37" s="1"/>
      <c r="RSN37" s="1"/>
      <c r="RSO37" s="1"/>
      <c r="RSP37" s="1"/>
      <c r="RSQ37" s="1"/>
      <c r="RSR37" s="1"/>
      <c r="RSS37" s="1"/>
      <c r="RST37" s="1"/>
      <c r="RSU37" s="1"/>
      <c r="RSV37" s="1"/>
      <c r="RSW37" s="1"/>
      <c r="RSX37" s="1"/>
      <c r="RSY37" s="1"/>
      <c r="RSZ37" s="1"/>
      <c r="RTA37" s="1"/>
      <c r="RTB37" s="1"/>
      <c r="RTC37" s="1"/>
      <c r="RTD37" s="1"/>
      <c r="RTE37" s="1"/>
      <c r="RTF37" s="1"/>
      <c r="RTG37" s="1"/>
      <c r="RTH37" s="1"/>
      <c r="RTI37" s="1"/>
      <c r="RTJ37" s="1"/>
      <c r="RTK37" s="1"/>
      <c r="RTL37" s="1"/>
      <c r="RTM37" s="1"/>
      <c r="RTN37" s="1"/>
      <c r="RTO37" s="1"/>
      <c r="RTP37" s="1"/>
      <c r="RTQ37" s="1"/>
      <c r="RTR37" s="1"/>
      <c r="RTS37" s="1"/>
      <c r="RTT37" s="1"/>
      <c r="RTU37" s="1"/>
      <c r="RTV37" s="1"/>
      <c r="RTW37" s="1"/>
      <c r="RTX37" s="1"/>
      <c r="RTY37" s="1"/>
      <c r="RTZ37" s="1"/>
      <c r="RUA37" s="1"/>
      <c r="RUB37" s="1"/>
      <c r="RUC37" s="1"/>
      <c r="RUD37" s="1"/>
      <c r="RUE37" s="1"/>
      <c r="RUF37" s="1"/>
      <c r="RUG37" s="1"/>
      <c r="RUH37" s="1"/>
      <c r="RUI37" s="1"/>
      <c r="RUJ37" s="1"/>
      <c r="RUK37" s="1"/>
      <c r="RUL37" s="1"/>
      <c r="RUM37" s="1"/>
      <c r="RUN37" s="1"/>
      <c r="RUO37" s="1"/>
      <c r="RUP37" s="1"/>
      <c r="RUQ37" s="1"/>
      <c r="RUR37" s="1"/>
      <c r="RUS37" s="1"/>
      <c r="RUT37" s="1"/>
      <c r="RUU37" s="1"/>
      <c r="RUV37" s="1"/>
      <c r="RUW37" s="1"/>
      <c r="RUX37" s="1"/>
      <c r="RUY37" s="1"/>
      <c r="RUZ37" s="1"/>
      <c r="RVA37" s="1"/>
      <c r="RVB37" s="1"/>
      <c r="RVC37" s="1"/>
      <c r="RVD37" s="1"/>
      <c r="RVE37" s="1"/>
      <c r="RVF37" s="1"/>
      <c r="RVG37" s="1"/>
      <c r="RVH37" s="1"/>
      <c r="RVI37" s="1"/>
      <c r="RVJ37" s="1"/>
      <c r="RVK37" s="1"/>
      <c r="RVL37" s="1"/>
      <c r="RVM37" s="1"/>
      <c r="RVN37" s="1"/>
      <c r="RVO37" s="1"/>
      <c r="RVP37" s="1"/>
      <c r="RVQ37" s="1"/>
      <c r="RVR37" s="1"/>
      <c r="RVS37" s="1"/>
      <c r="RVT37" s="1"/>
      <c r="RVU37" s="1"/>
      <c r="RVV37" s="1"/>
      <c r="RVW37" s="1"/>
      <c r="RVX37" s="1"/>
      <c r="RVY37" s="1"/>
      <c r="RVZ37" s="1"/>
      <c r="RWA37" s="1"/>
      <c r="RWB37" s="1"/>
      <c r="RWC37" s="1"/>
      <c r="RWD37" s="1"/>
      <c r="RWE37" s="1"/>
      <c r="RWF37" s="1"/>
      <c r="RWG37" s="1"/>
      <c r="RWH37" s="1"/>
      <c r="RWI37" s="1"/>
      <c r="RWJ37" s="1"/>
      <c r="RWK37" s="1"/>
      <c r="RWL37" s="1"/>
      <c r="RWM37" s="1"/>
      <c r="RWN37" s="1"/>
      <c r="RWO37" s="1"/>
      <c r="RWP37" s="1"/>
      <c r="RWQ37" s="1"/>
      <c r="RWR37" s="1"/>
      <c r="RWS37" s="1"/>
      <c r="RWT37" s="1"/>
      <c r="RWU37" s="1"/>
      <c r="RWV37" s="1"/>
      <c r="RWW37" s="1"/>
      <c r="RWX37" s="1"/>
      <c r="RWY37" s="1"/>
      <c r="RWZ37" s="1"/>
      <c r="RXA37" s="1"/>
      <c r="RXB37" s="1"/>
      <c r="RXC37" s="1"/>
      <c r="RXD37" s="1"/>
      <c r="RXE37" s="1"/>
      <c r="RXF37" s="1"/>
      <c r="RXG37" s="1"/>
      <c r="RXH37" s="1"/>
      <c r="RXI37" s="1"/>
      <c r="RXJ37" s="1"/>
      <c r="RXK37" s="1"/>
      <c r="RXL37" s="1"/>
      <c r="RXM37" s="1"/>
      <c r="RXN37" s="1"/>
      <c r="RXO37" s="1"/>
      <c r="RXP37" s="1"/>
      <c r="RXQ37" s="1"/>
      <c r="RXR37" s="1"/>
      <c r="RXS37" s="1"/>
      <c r="RXT37" s="1"/>
      <c r="RXU37" s="1"/>
      <c r="RXV37" s="1"/>
      <c r="RXW37" s="1"/>
      <c r="RXX37" s="1"/>
      <c r="RXY37" s="1"/>
      <c r="RXZ37" s="1"/>
      <c r="RYA37" s="1"/>
      <c r="RYB37" s="1"/>
      <c r="RYC37" s="1"/>
      <c r="RYD37" s="1"/>
      <c r="RYE37" s="1"/>
      <c r="RYF37" s="1"/>
      <c r="RYG37" s="1"/>
      <c r="RYH37" s="1"/>
      <c r="RYI37" s="1"/>
      <c r="RYJ37" s="1"/>
      <c r="RYK37" s="1"/>
      <c r="RYL37" s="1"/>
      <c r="RYM37" s="1"/>
      <c r="RYN37" s="1"/>
      <c r="RYO37" s="1"/>
      <c r="RYP37" s="1"/>
      <c r="RYQ37" s="1"/>
      <c r="RYR37" s="1"/>
      <c r="RYS37" s="1"/>
      <c r="RYT37" s="1"/>
      <c r="RYU37" s="1"/>
      <c r="RYV37" s="1"/>
      <c r="RYW37" s="1"/>
      <c r="RYX37" s="1"/>
      <c r="RYY37" s="1"/>
      <c r="RYZ37" s="1"/>
      <c r="RZA37" s="1"/>
      <c r="RZB37" s="1"/>
      <c r="RZC37" s="1"/>
      <c r="RZD37" s="1"/>
      <c r="RZE37" s="1"/>
      <c r="RZF37" s="1"/>
      <c r="RZG37" s="1"/>
      <c r="RZH37" s="1"/>
      <c r="RZI37" s="1"/>
      <c r="RZJ37" s="1"/>
      <c r="RZK37" s="1"/>
      <c r="RZL37" s="1"/>
      <c r="RZM37" s="1"/>
      <c r="RZN37" s="1"/>
      <c r="RZO37" s="1"/>
      <c r="RZP37" s="1"/>
      <c r="RZQ37" s="1"/>
      <c r="RZR37" s="1"/>
      <c r="RZS37" s="1"/>
      <c r="RZT37" s="1"/>
      <c r="RZU37" s="1"/>
      <c r="RZV37" s="1"/>
      <c r="RZW37" s="1"/>
      <c r="RZX37" s="1"/>
      <c r="RZY37" s="1"/>
      <c r="RZZ37" s="1"/>
      <c r="SAA37" s="1"/>
      <c r="SAB37" s="1"/>
      <c r="SAC37" s="1"/>
      <c r="SAD37" s="1"/>
      <c r="SAE37" s="1"/>
      <c r="SAF37" s="1"/>
      <c r="SAG37" s="1"/>
      <c r="SAH37" s="1"/>
      <c r="SAI37" s="1"/>
      <c r="SAJ37" s="1"/>
      <c r="SAK37" s="1"/>
      <c r="SAL37" s="1"/>
      <c r="SAM37" s="1"/>
      <c r="SAN37" s="1"/>
      <c r="SAO37" s="1"/>
      <c r="SAP37" s="1"/>
      <c r="SAQ37" s="1"/>
      <c r="SAR37" s="1"/>
      <c r="SAS37" s="1"/>
      <c r="SAT37" s="1"/>
      <c r="SAU37" s="1"/>
      <c r="SAV37" s="1"/>
      <c r="SAW37" s="1"/>
      <c r="SAX37" s="1"/>
      <c r="SAY37" s="1"/>
      <c r="SAZ37" s="1"/>
      <c r="SBA37" s="1"/>
      <c r="SBB37" s="1"/>
      <c r="SBC37" s="1"/>
      <c r="SBD37" s="1"/>
      <c r="SBE37" s="1"/>
      <c r="SBF37" s="1"/>
      <c r="SBG37" s="1"/>
      <c r="SBH37" s="1"/>
      <c r="SBI37" s="1"/>
      <c r="SBJ37" s="1"/>
      <c r="SBK37" s="1"/>
      <c r="SBL37" s="1"/>
      <c r="SBM37" s="1"/>
      <c r="SBN37" s="1"/>
      <c r="SBO37" s="1"/>
      <c r="SBP37" s="1"/>
      <c r="SBQ37" s="1"/>
      <c r="SBR37" s="1"/>
      <c r="SBS37" s="1"/>
      <c r="SBT37" s="1"/>
      <c r="SBU37" s="1"/>
      <c r="SBV37" s="1"/>
      <c r="SBW37" s="1"/>
      <c r="SBX37" s="1"/>
      <c r="SBY37" s="1"/>
      <c r="SBZ37" s="1"/>
      <c r="SCA37" s="1"/>
      <c r="SCB37" s="1"/>
      <c r="SCC37" s="1"/>
      <c r="SCD37" s="1"/>
      <c r="SCE37" s="1"/>
      <c r="SCF37" s="1"/>
      <c r="SCG37" s="1"/>
      <c r="SCH37" s="1"/>
      <c r="SCI37" s="1"/>
      <c r="SCJ37" s="1"/>
      <c r="SCK37" s="1"/>
      <c r="SCL37" s="1"/>
      <c r="SCM37" s="1"/>
      <c r="SCN37" s="1"/>
      <c r="SCO37" s="1"/>
      <c r="SCP37" s="1"/>
      <c r="SCQ37" s="1"/>
      <c r="SCR37" s="1"/>
      <c r="SCS37" s="1"/>
      <c r="SCT37" s="1"/>
      <c r="SCU37" s="1"/>
      <c r="SCV37" s="1"/>
      <c r="SCW37" s="1"/>
      <c r="SCX37" s="1"/>
      <c r="SCY37" s="1"/>
      <c r="SCZ37" s="1"/>
      <c r="SDA37" s="1"/>
      <c r="SDB37" s="1"/>
      <c r="SDC37" s="1"/>
      <c r="SDD37" s="1"/>
      <c r="SDE37" s="1"/>
      <c r="SDF37" s="1"/>
      <c r="SDG37" s="1"/>
      <c r="SDH37" s="1"/>
      <c r="SDI37" s="1"/>
      <c r="SDJ37" s="1"/>
      <c r="SDK37" s="1"/>
      <c r="SDL37" s="1"/>
      <c r="SDM37" s="1"/>
      <c r="SDN37" s="1"/>
      <c r="SDO37" s="1"/>
      <c r="SDP37" s="1"/>
      <c r="SDQ37" s="1"/>
      <c r="SDR37" s="1"/>
      <c r="SDS37" s="1"/>
      <c r="SDT37" s="1"/>
      <c r="SDU37" s="1"/>
      <c r="SDV37" s="1"/>
      <c r="SDW37" s="1"/>
      <c r="SDX37" s="1"/>
      <c r="SDY37" s="1"/>
      <c r="SDZ37" s="1"/>
      <c r="SEA37" s="1"/>
      <c r="SEB37" s="1"/>
      <c r="SEC37" s="1"/>
      <c r="SED37" s="1"/>
      <c r="SEE37" s="1"/>
      <c r="SEF37" s="1"/>
      <c r="SEG37" s="1"/>
      <c r="SEH37" s="1"/>
      <c r="SEI37" s="1"/>
      <c r="SEJ37" s="1"/>
      <c r="SEK37" s="1"/>
      <c r="SEL37" s="1"/>
      <c r="SEM37" s="1"/>
      <c r="SEN37" s="1"/>
      <c r="SEO37" s="1"/>
      <c r="SEP37" s="1"/>
      <c r="SEQ37" s="1"/>
      <c r="SER37" s="1"/>
      <c r="SES37" s="1"/>
      <c r="SET37" s="1"/>
      <c r="SEU37" s="1"/>
      <c r="SEV37" s="1"/>
      <c r="SEW37" s="1"/>
      <c r="SEX37" s="1"/>
      <c r="SEY37" s="1"/>
      <c r="SEZ37" s="1"/>
      <c r="SFA37" s="1"/>
      <c r="SFB37" s="1"/>
      <c r="SFC37" s="1"/>
      <c r="SFD37" s="1"/>
      <c r="SFE37" s="1"/>
      <c r="SFF37" s="1"/>
      <c r="SFG37" s="1"/>
      <c r="SFH37" s="1"/>
      <c r="SFI37" s="1"/>
      <c r="SFJ37" s="1"/>
      <c r="SFK37" s="1"/>
      <c r="SFL37" s="1"/>
      <c r="SFM37" s="1"/>
      <c r="SFN37" s="1"/>
      <c r="SFO37" s="1"/>
      <c r="SFP37" s="1"/>
      <c r="SFQ37" s="1"/>
      <c r="SFR37" s="1"/>
      <c r="SFS37" s="1"/>
      <c r="SFT37" s="1"/>
      <c r="SFU37" s="1"/>
      <c r="SFV37" s="1"/>
      <c r="SFW37" s="1"/>
      <c r="SFX37" s="1"/>
      <c r="SFY37" s="1"/>
      <c r="SFZ37" s="1"/>
      <c r="SGA37" s="1"/>
      <c r="SGB37" s="1"/>
      <c r="SGC37" s="1"/>
      <c r="SGD37" s="1"/>
      <c r="SGE37" s="1"/>
      <c r="SGF37" s="1"/>
      <c r="SGG37" s="1"/>
      <c r="SGH37" s="1"/>
      <c r="SGI37" s="1"/>
      <c r="SGJ37" s="1"/>
      <c r="SGK37" s="1"/>
      <c r="SGL37" s="1"/>
      <c r="SGM37" s="1"/>
      <c r="SGN37" s="1"/>
      <c r="SGO37" s="1"/>
      <c r="SGP37" s="1"/>
      <c r="SGQ37" s="1"/>
      <c r="SGR37" s="1"/>
      <c r="SGS37" s="1"/>
      <c r="SGT37" s="1"/>
      <c r="SGU37" s="1"/>
      <c r="SGV37" s="1"/>
      <c r="SGW37" s="1"/>
      <c r="SGX37" s="1"/>
      <c r="SGY37" s="1"/>
      <c r="SGZ37" s="1"/>
      <c r="SHA37" s="1"/>
      <c r="SHB37" s="1"/>
      <c r="SHC37" s="1"/>
      <c r="SHD37" s="1"/>
      <c r="SHE37" s="1"/>
      <c r="SHF37" s="1"/>
      <c r="SHG37" s="1"/>
      <c r="SHH37" s="1"/>
      <c r="SHI37" s="1"/>
      <c r="SHJ37" s="1"/>
      <c r="SHK37" s="1"/>
      <c r="SHL37" s="1"/>
      <c r="SHM37" s="1"/>
      <c r="SHN37" s="1"/>
      <c r="SHO37" s="1"/>
      <c r="SHP37" s="1"/>
      <c r="SHQ37" s="1"/>
      <c r="SHR37" s="1"/>
      <c r="SHS37" s="1"/>
      <c r="SHT37" s="1"/>
      <c r="SHU37" s="1"/>
      <c r="SHV37" s="1"/>
      <c r="SHW37" s="1"/>
      <c r="SHX37" s="1"/>
      <c r="SHY37" s="1"/>
      <c r="SHZ37" s="1"/>
      <c r="SIA37" s="1"/>
      <c r="SIB37" s="1"/>
      <c r="SIC37" s="1"/>
      <c r="SID37" s="1"/>
      <c r="SIE37" s="1"/>
      <c r="SIF37" s="1"/>
      <c r="SIG37" s="1"/>
      <c r="SIH37" s="1"/>
      <c r="SII37" s="1"/>
      <c r="SIJ37" s="1"/>
      <c r="SIK37" s="1"/>
      <c r="SIL37" s="1"/>
      <c r="SIM37" s="1"/>
      <c r="SIN37" s="1"/>
      <c r="SIO37" s="1"/>
      <c r="SIP37" s="1"/>
      <c r="SIQ37" s="1"/>
      <c r="SIR37" s="1"/>
      <c r="SIS37" s="1"/>
      <c r="SIT37" s="1"/>
      <c r="SIU37" s="1"/>
      <c r="SIV37" s="1"/>
      <c r="SIW37" s="1"/>
      <c r="SIX37" s="1"/>
      <c r="SIY37" s="1"/>
      <c r="SIZ37" s="1"/>
      <c r="SJA37" s="1"/>
      <c r="SJB37" s="1"/>
      <c r="SJC37" s="1"/>
      <c r="SJD37" s="1"/>
      <c r="SJE37" s="1"/>
      <c r="SJF37" s="1"/>
      <c r="SJG37" s="1"/>
      <c r="SJH37" s="1"/>
      <c r="SJI37" s="1"/>
      <c r="SJJ37" s="1"/>
      <c r="SJK37" s="1"/>
      <c r="SJL37" s="1"/>
      <c r="SJM37" s="1"/>
      <c r="SJN37" s="1"/>
      <c r="SJO37" s="1"/>
      <c r="SJP37" s="1"/>
      <c r="SJQ37" s="1"/>
      <c r="SJR37" s="1"/>
      <c r="SJS37" s="1"/>
      <c r="SJT37" s="1"/>
      <c r="SJU37" s="1"/>
      <c r="SJV37" s="1"/>
      <c r="SJW37" s="1"/>
      <c r="SJX37" s="1"/>
      <c r="SJY37" s="1"/>
      <c r="SJZ37" s="1"/>
      <c r="SKA37" s="1"/>
      <c r="SKB37" s="1"/>
      <c r="SKC37" s="1"/>
      <c r="SKD37" s="1"/>
      <c r="SKE37" s="1"/>
      <c r="SKF37" s="1"/>
      <c r="SKG37" s="1"/>
      <c r="SKH37" s="1"/>
      <c r="SKI37" s="1"/>
      <c r="SKJ37" s="1"/>
      <c r="SKK37" s="1"/>
      <c r="SKL37" s="1"/>
      <c r="SKM37" s="1"/>
      <c r="SKN37" s="1"/>
      <c r="SKO37" s="1"/>
      <c r="SKP37" s="1"/>
      <c r="SKQ37" s="1"/>
      <c r="SKR37" s="1"/>
      <c r="SKS37" s="1"/>
      <c r="SKT37" s="1"/>
      <c r="SKU37" s="1"/>
      <c r="SKV37" s="1"/>
      <c r="SKW37" s="1"/>
      <c r="SKX37" s="1"/>
      <c r="SKY37" s="1"/>
      <c r="SKZ37" s="1"/>
      <c r="SLA37" s="1"/>
      <c r="SLB37" s="1"/>
      <c r="SLC37" s="1"/>
      <c r="SLD37" s="1"/>
      <c r="SLE37" s="1"/>
      <c r="SLF37" s="1"/>
      <c r="SLG37" s="1"/>
      <c r="SLH37" s="1"/>
      <c r="SLI37" s="1"/>
      <c r="SLJ37" s="1"/>
      <c r="SLK37" s="1"/>
      <c r="SLL37" s="1"/>
      <c r="SLM37" s="1"/>
      <c r="SLN37" s="1"/>
      <c r="SLO37" s="1"/>
      <c r="SLP37" s="1"/>
      <c r="SLQ37" s="1"/>
      <c r="SLR37" s="1"/>
      <c r="SLS37" s="1"/>
      <c r="SLT37" s="1"/>
      <c r="SLU37" s="1"/>
      <c r="SLV37" s="1"/>
      <c r="SLW37" s="1"/>
      <c r="SLX37" s="1"/>
      <c r="SLY37" s="1"/>
      <c r="SLZ37" s="1"/>
      <c r="SMA37" s="1"/>
      <c r="SMB37" s="1"/>
      <c r="SMC37" s="1"/>
      <c r="SMD37" s="1"/>
      <c r="SME37" s="1"/>
      <c r="SMF37" s="1"/>
      <c r="SMG37" s="1"/>
      <c r="SMH37" s="1"/>
      <c r="SMI37" s="1"/>
      <c r="SMJ37" s="1"/>
      <c r="SMK37" s="1"/>
      <c r="SML37" s="1"/>
      <c r="SMM37" s="1"/>
      <c r="SMN37" s="1"/>
      <c r="SMO37" s="1"/>
      <c r="SMP37" s="1"/>
      <c r="SMQ37" s="1"/>
      <c r="SMR37" s="1"/>
      <c r="SMS37" s="1"/>
      <c r="SMT37" s="1"/>
      <c r="SMU37" s="1"/>
      <c r="SMV37" s="1"/>
      <c r="SMW37" s="1"/>
      <c r="SMX37" s="1"/>
      <c r="SMY37" s="1"/>
      <c r="SMZ37" s="1"/>
      <c r="SNA37" s="1"/>
      <c r="SNB37" s="1"/>
      <c r="SNC37" s="1"/>
      <c r="SND37" s="1"/>
      <c r="SNE37" s="1"/>
      <c r="SNF37" s="1"/>
      <c r="SNG37" s="1"/>
      <c r="SNH37" s="1"/>
      <c r="SNI37" s="1"/>
      <c r="SNJ37" s="1"/>
      <c r="SNK37" s="1"/>
      <c r="SNL37" s="1"/>
      <c r="SNM37" s="1"/>
      <c r="SNN37" s="1"/>
      <c r="SNO37" s="1"/>
      <c r="SNP37" s="1"/>
      <c r="SNQ37" s="1"/>
      <c r="SNR37" s="1"/>
      <c r="SNS37" s="1"/>
      <c r="SNT37" s="1"/>
      <c r="SNU37" s="1"/>
      <c r="SNV37" s="1"/>
      <c r="SNW37" s="1"/>
      <c r="SNX37" s="1"/>
      <c r="SNY37" s="1"/>
      <c r="SNZ37" s="1"/>
      <c r="SOA37" s="1"/>
      <c r="SOB37" s="1"/>
      <c r="SOC37" s="1"/>
      <c r="SOD37" s="1"/>
      <c r="SOE37" s="1"/>
      <c r="SOF37" s="1"/>
      <c r="SOG37" s="1"/>
      <c r="SOH37" s="1"/>
      <c r="SOI37" s="1"/>
      <c r="SOJ37" s="1"/>
      <c r="SOK37" s="1"/>
      <c r="SOL37" s="1"/>
      <c r="SOM37" s="1"/>
      <c r="SON37" s="1"/>
      <c r="SOO37" s="1"/>
      <c r="SOP37" s="1"/>
      <c r="SOQ37" s="1"/>
      <c r="SOR37" s="1"/>
      <c r="SOS37" s="1"/>
      <c r="SOT37" s="1"/>
      <c r="SOU37" s="1"/>
      <c r="SOV37" s="1"/>
      <c r="SOW37" s="1"/>
      <c r="SOX37" s="1"/>
      <c r="SOY37" s="1"/>
      <c r="SOZ37" s="1"/>
      <c r="SPA37" s="1"/>
      <c r="SPB37" s="1"/>
      <c r="SPC37" s="1"/>
      <c r="SPD37" s="1"/>
      <c r="SPE37" s="1"/>
      <c r="SPF37" s="1"/>
      <c r="SPG37" s="1"/>
      <c r="SPH37" s="1"/>
      <c r="SPI37" s="1"/>
      <c r="SPJ37" s="1"/>
      <c r="SPK37" s="1"/>
      <c r="SPL37" s="1"/>
      <c r="SPM37" s="1"/>
      <c r="SPN37" s="1"/>
      <c r="SPO37" s="1"/>
      <c r="SPP37" s="1"/>
      <c r="SPQ37" s="1"/>
      <c r="SPR37" s="1"/>
      <c r="SPS37" s="1"/>
      <c r="SPT37" s="1"/>
      <c r="SPU37" s="1"/>
      <c r="SPV37" s="1"/>
      <c r="SPW37" s="1"/>
      <c r="SPX37" s="1"/>
      <c r="SPY37" s="1"/>
      <c r="SPZ37" s="1"/>
      <c r="SQA37" s="1"/>
      <c r="SQB37" s="1"/>
      <c r="SQC37" s="1"/>
      <c r="SQD37" s="1"/>
      <c r="SQE37" s="1"/>
      <c r="SQF37" s="1"/>
      <c r="SQG37" s="1"/>
      <c r="SQH37" s="1"/>
      <c r="SQI37" s="1"/>
      <c r="SQJ37" s="1"/>
      <c r="SQK37" s="1"/>
      <c r="SQL37" s="1"/>
      <c r="SQM37" s="1"/>
      <c r="SQN37" s="1"/>
      <c r="SQO37" s="1"/>
      <c r="SQP37" s="1"/>
      <c r="SQQ37" s="1"/>
      <c r="SQR37" s="1"/>
      <c r="SQS37" s="1"/>
      <c r="SQT37" s="1"/>
      <c r="SQU37" s="1"/>
      <c r="SQV37" s="1"/>
      <c r="SQW37" s="1"/>
      <c r="SQX37" s="1"/>
      <c r="SQY37" s="1"/>
      <c r="SQZ37" s="1"/>
      <c r="SRA37" s="1"/>
      <c r="SRB37" s="1"/>
      <c r="SRC37" s="1"/>
      <c r="SRD37" s="1"/>
      <c r="SRE37" s="1"/>
      <c r="SRF37" s="1"/>
      <c r="SRG37" s="1"/>
      <c r="SRH37" s="1"/>
      <c r="SRI37" s="1"/>
      <c r="SRJ37" s="1"/>
      <c r="SRK37" s="1"/>
      <c r="SRL37" s="1"/>
      <c r="SRM37" s="1"/>
      <c r="SRN37" s="1"/>
      <c r="SRO37" s="1"/>
      <c r="SRP37" s="1"/>
      <c r="SRQ37" s="1"/>
      <c r="SRR37" s="1"/>
      <c r="SRS37" s="1"/>
      <c r="SRT37" s="1"/>
      <c r="SRU37" s="1"/>
      <c r="SRV37" s="1"/>
      <c r="SRW37" s="1"/>
      <c r="SRX37" s="1"/>
      <c r="SRY37" s="1"/>
      <c r="SRZ37" s="1"/>
      <c r="SSA37" s="1"/>
      <c r="SSB37" s="1"/>
      <c r="SSC37" s="1"/>
      <c r="SSD37" s="1"/>
      <c r="SSE37" s="1"/>
      <c r="SSF37" s="1"/>
      <c r="SSG37" s="1"/>
      <c r="SSH37" s="1"/>
      <c r="SSI37" s="1"/>
      <c r="SSJ37" s="1"/>
      <c r="SSK37" s="1"/>
      <c r="SSL37" s="1"/>
      <c r="SSM37" s="1"/>
      <c r="SSN37" s="1"/>
      <c r="SSO37" s="1"/>
      <c r="SSP37" s="1"/>
      <c r="SSQ37" s="1"/>
      <c r="SSR37" s="1"/>
      <c r="SSS37" s="1"/>
      <c r="SST37" s="1"/>
      <c r="SSU37" s="1"/>
      <c r="SSV37" s="1"/>
      <c r="SSW37" s="1"/>
      <c r="SSX37" s="1"/>
      <c r="SSY37" s="1"/>
      <c r="SSZ37" s="1"/>
      <c r="STA37" s="1"/>
      <c r="STB37" s="1"/>
      <c r="STC37" s="1"/>
      <c r="STD37" s="1"/>
      <c r="STE37" s="1"/>
      <c r="STF37" s="1"/>
      <c r="STG37" s="1"/>
      <c r="STH37" s="1"/>
      <c r="STI37" s="1"/>
      <c r="STJ37" s="1"/>
      <c r="STK37" s="1"/>
      <c r="STL37" s="1"/>
      <c r="STM37" s="1"/>
      <c r="STN37" s="1"/>
      <c r="STO37" s="1"/>
      <c r="STP37" s="1"/>
      <c r="STQ37" s="1"/>
      <c r="STR37" s="1"/>
      <c r="STS37" s="1"/>
      <c r="STT37" s="1"/>
      <c r="STU37" s="1"/>
      <c r="STV37" s="1"/>
      <c r="STW37" s="1"/>
      <c r="STX37" s="1"/>
      <c r="STY37" s="1"/>
      <c r="STZ37" s="1"/>
      <c r="SUA37" s="1"/>
      <c r="SUB37" s="1"/>
      <c r="SUC37" s="1"/>
      <c r="SUD37" s="1"/>
      <c r="SUE37" s="1"/>
      <c r="SUF37" s="1"/>
      <c r="SUG37" s="1"/>
      <c r="SUH37" s="1"/>
      <c r="SUI37" s="1"/>
      <c r="SUJ37" s="1"/>
      <c r="SUK37" s="1"/>
      <c r="SUL37" s="1"/>
      <c r="SUM37" s="1"/>
      <c r="SUN37" s="1"/>
      <c r="SUO37" s="1"/>
      <c r="SUP37" s="1"/>
      <c r="SUQ37" s="1"/>
      <c r="SUR37" s="1"/>
      <c r="SUS37" s="1"/>
      <c r="SUT37" s="1"/>
      <c r="SUU37" s="1"/>
      <c r="SUV37" s="1"/>
      <c r="SUW37" s="1"/>
      <c r="SUX37" s="1"/>
      <c r="SUY37" s="1"/>
      <c r="SUZ37" s="1"/>
      <c r="SVA37" s="1"/>
      <c r="SVB37" s="1"/>
      <c r="SVC37" s="1"/>
      <c r="SVD37" s="1"/>
      <c r="SVE37" s="1"/>
      <c r="SVF37" s="1"/>
      <c r="SVG37" s="1"/>
      <c r="SVH37" s="1"/>
      <c r="SVI37" s="1"/>
      <c r="SVJ37" s="1"/>
      <c r="SVK37" s="1"/>
      <c r="SVL37" s="1"/>
      <c r="SVM37" s="1"/>
      <c r="SVN37" s="1"/>
      <c r="SVO37" s="1"/>
      <c r="SVP37" s="1"/>
      <c r="SVQ37" s="1"/>
      <c r="SVR37" s="1"/>
      <c r="SVS37" s="1"/>
      <c r="SVT37" s="1"/>
      <c r="SVU37" s="1"/>
      <c r="SVV37" s="1"/>
      <c r="SVW37" s="1"/>
      <c r="SVX37" s="1"/>
      <c r="SVY37" s="1"/>
      <c r="SVZ37" s="1"/>
      <c r="SWA37" s="1"/>
      <c r="SWB37" s="1"/>
      <c r="SWC37" s="1"/>
      <c r="SWD37" s="1"/>
      <c r="SWE37" s="1"/>
      <c r="SWF37" s="1"/>
      <c r="SWG37" s="1"/>
      <c r="SWH37" s="1"/>
      <c r="SWI37" s="1"/>
      <c r="SWJ37" s="1"/>
      <c r="SWK37" s="1"/>
      <c r="SWL37" s="1"/>
      <c r="SWM37" s="1"/>
      <c r="SWN37" s="1"/>
      <c r="SWO37" s="1"/>
      <c r="SWP37" s="1"/>
      <c r="SWQ37" s="1"/>
      <c r="SWR37" s="1"/>
      <c r="SWS37" s="1"/>
      <c r="SWT37" s="1"/>
      <c r="SWU37" s="1"/>
      <c r="SWV37" s="1"/>
      <c r="SWW37" s="1"/>
      <c r="SWX37" s="1"/>
      <c r="SWY37" s="1"/>
      <c r="SWZ37" s="1"/>
      <c r="SXA37" s="1"/>
      <c r="SXB37" s="1"/>
      <c r="SXC37" s="1"/>
      <c r="SXD37" s="1"/>
      <c r="SXE37" s="1"/>
      <c r="SXF37" s="1"/>
      <c r="SXG37" s="1"/>
      <c r="SXH37" s="1"/>
      <c r="SXI37" s="1"/>
      <c r="SXJ37" s="1"/>
      <c r="SXK37" s="1"/>
      <c r="SXL37" s="1"/>
      <c r="SXM37" s="1"/>
      <c r="SXN37" s="1"/>
      <c r="SXO37" s="1"/>
      <c r="SXP37" s="1"/>
      <c r="SXQ37" s="1"/>
      <c r="SXR37" s="1"/>
      <c r="SXS37" s="1"/>
      <c r="SXT37" s="1"/>
      <c r="SXU37" s="1"/>
      <c r="SXV37" s="1"/>
      <c r="SXW37" s="1"/>
      <c r="SXX37" s="1"/>
      <c r="SXY37" s="1"/>
      <c r="SXZ37" s="1"/>
      <c r="SYA37" s="1"/>
      <c r="SYB37" s="1"/>
      <c r="SYC37" s="1"/>
      <c r="SYD37" s="1"/>
      <c r="SYE37" s="1"/>
      <c r="SYF37" s="1"/>
      <c r="SYG37" s="1"/>
      <c r="SYH37" s="1"/>
      <c r="SYI37" s="1"/>
      <c r="SYJ37" s="1"/>
      <c r="SYK37" s="1"/>
      <c r="SYL37" s="1"/>
      <c r="SYM37" s="1"/>
      <c r="SYN37" s="1"/>
      <c r="SYO37" s="1"/>
      <c r="SYP37" s="1"/>
      <c r="SYQ37" s="1"/>
      <c r="SYR37" s="1"/>
      <c r="SYS37" s="1"/>
      <c r="SYT37" s="1"/>
      <c r="SYU37" s="1"/>
      <c r="SYV37" s="1"/>
      <c r="SYW37" s="1"/>
      <c r="SYX37" s="1"/>
      <c r="SYY37" s="1"/>
      <c r="SYZ37" s="1"/>
      <c r="SZA37" s="1"/>
      <c r="SZB37" s="1"/>
      <c r="SZC37" s="1"/>
      <c r="SZD37" s="1"/>
      <c r="SZE37" s="1"/>
      <c r="SZF37" s="1"/>
      <c r="SZG37" s="1"/>
      <c r="SZH37" s="1"/>
      <c r="SZI37" s="1"/>
      <c r="SZJ37" s="1"/>
      <c r="SZK37" s="1"/>
      <c r="SZL37" s="1"/>
      <c r="SZM37" s="1"/>
      <c r="SZN37" s="1"/>
      <c r="SZO37" s="1"/>
      <c r="SZP37" s="1"/>
      <c r="SZQ37" s="1"/>
      <c r="SZR37" s="1"/>
      <c r="SZS37" s="1"/>
      <c r="SZT37" s="1"/>
      <c r="SZU37" s="1"/>
      <c r="SZV37" s="1"/>
      <c r="SZW37" s="1"/>
      <c r="SZX37" s="1"/>
      <c r="SZY37" s="1"/>
      <c r="SZZ37" s="1"/>
      <c r="TAA37" s="1"/>
      <c r="TAB37" s="1"/>
      <c r="TAC37" s="1"/>
      <c r="TAD37" s="1"/>
      <c r="TAE37" s="1"/>
      <c r="TAF37" s="1"/>
      <c r="TAG37" s="1"/>
      <c r="TAH37" s="1"/>
      <c r="TAI37" s="1"/>
      <c r="TAJ37" s="1"/>
      <c r="TAK37" s="1"/>
      <c r="TAL37" s="1"/>
      <c r="TAM37" s="1"/>
      <c r="TAN37" s="1"/>
      <c r="TAO37" s="1"/>
      <c r="TAP37" s="1"/>
      <c r="TAQ37" s="1"/>
      <c r="TAR37" s="1"/>
      <c r="TAS37" s="1"/>
      <c r="TAT37" s="1"/>
      <c r="TAU37" s="1"/>
      <c r="TAV37" s="1"/>
      <c r="TAW37" s="1"/>
      <c r="TAX37" s="1"/>
      <c r="TAY37" s="1"/>
      <c r="TAZ37" s="1"/>
      <c r="TBA37" s="1"/>
      <c r="TBB37" s="1"/>
      <c r="TBC37" s="1"/>
      <c r="TBD37" s="1"/>
      <c r="TBE37" s="1"/>
      <c r="TBF37" s="1"/>
      <c r="TBG37" s="1"/>
      <c r="TBH37" s="1"/>
      <c r="TBI37" s="1"/>
      <c r="TBJ37" s="1"/>
      <c r="TBK37" s="1"/>
      <c r="TBL37" s="1"/>
      <c r="TBM37" s="1"/>
      <c r="TBN37" s="1"/>
      <c r="TBO37" s="1"/>
      <c r="TBP37" s="1"/>
      <c r="TBQ37" s="1"/>
      <c r="TBR37" s="1"/>
      <c r="TBS37" s="1"/>
      <c r="TBT37" s="1"/>
      <c r="TBU37" s="1"/>
      <c r="TBV37" s="1"/>
      <c r="TBW37" s="1"/>
      <c r="TBX37" s="1"/>
      <c r="TBY37" s="1"/>
      <c r="TBZ37" s="1"/>
      <c r="TCA37" s="1"/>
      <c r="TCB37" s="1"/>
      <c r="TCC37" s="1"/>
      <c r="TCD37" s="1"/>
      <c r="TCE37" s="1"/>
      <c r="TCF37" s="1"/>
      <c r="TCG37" s="1"/>
      <c r="TCH37" s="1"/>
      <c r="TCI37" s="1"/>
      <c r="TCJ37" s="1"/>
      <c r="TCK37" s="1"/>
      <c r="TCL37" s="1"/>
      <c r="TCM37" s="1"/>
      <c r="TCN37" s="1"/>
      <c r="TCO37" s="1"/>
      <c r="TCP37" s="1"/>
      <c r="TCQ37" s="1"/>
      <c r="TCR37" s="1"/>
      <c r="TCS37" s="1"/>
      <c r="TCT37" s="1"/>
      <c r="TCU37" s="1"/>
      <c r="TCV37" s="1"/>
      <c r="TCW37" s="1"/>
      <c r="TCX37" s="1"/>
      <c r="TCY37" s="1"/>
      <c r="TCZ37" s="1"/>
      <c r="TDA37" s="1"/>
      <c r="TDB37" s="1"/>
      <c r="TDC37" s="1"/>
      <c r="TDD37" s="1"/>
      <c r="TDE37" s="1"/>
      <c r="TDF37" s="1"/>
      <c r="TDG37" s="1"/>
      <c r="TDH37" s="1"/>
      <c r="TDI37" s="1"/>
      <c r="TDJ37" s="1"/>
      <c r="TDK37" s="1"/>
      <c r="TDL37" s="1"/>
      <c r="TDM37" s="1"/>
      <c r="TDN37" s="1"/>
      <c r="TDO37" s="1"/>
      <c r="TDP37" s="1"/>
      <c r="TDQ37" s="1"/>
      <c r="TDR37" s="1"/>
      <c r="TDS37" s="1"/>
      <c r="TDT37" s="1"/>
      <c r="TDU37" s="1"/>
      <c r="TDV37" s="1"/>
      <c r="TDW37" s="1"/>
      <c r="TDX37" s="1"/>
      <c r="TDY37" s="1"/>
      <c r="TDZ37" s="1"/>
      <c r="TEA37" s="1"/>
      <c r="TEB37" s="1"/>
      <c r="TEC37" s="1"/>
      <c r="TED37" s="1"/>
      <c r="TEE37" s="1"/>
      <c r="TEF37" s="1"/>
      <c r="TEG37" s="1"/>
      <c r="TEH37" s="1"/>
      <c r="TEI37" s="1"/>
      <c r="TEJ37" s="1"/>
      <c r="TEK37" s="1"/>
      <c r="TEL37" s="1"/>
      <c r="TEM37" s="1"/>
      <c r="TEN37" s="1"/>
      <c r="TEO37" s="1"/>
      <c r="TEP37" s="1"/>
      <c r="TEQ37" s="1"/>
      <c r="TER37" s="1"/>
      <c r="TES37" s="1"/>
      <c r="TET37" s="1"/>
      <c r="TEU37" s="1"/>
      <c r="TEV37" s="1"/>
      <c r="TEW37" s="1"/>
      <c r="TEX37" s="1"/>
      <c r="TEY37" s="1"/>
      <c r="TEZ37" s="1"/>
      <c r="TFA37" s="1"/>
      <c r="TFB37" s="1"/>
      <c r="TFC37" s="1"/>
      <c r="TFD37" s="1"/>
      <c r="TFE37" s="1"/>
      <c r="TFF37" s="1"/>
      <c r="TFG37" s="1"/>
      <c r="TFH37" s="1"/>
      <c r="TFI37" s="1"/>
      <c r="TFJ37" s="1"/>
      <c r="TFK37" s="1"/>
      <c r="TFL37" s="1"/>
      <c r="TFM37" s="1"/>
      <c r="TFN37" s="1"/>
      <c r="TFO37" s="1"/>
      <c r="TFP37" s="1"/>
      <c r="TFQ37" s="1"/>
      <c r="TFR37" s="1"/>
      <c r="TFS37" s="1"/>
      <c r="TFT37" s="1"/>
      <c r="TFU37" s="1"/>
      <c r="TFV37" s="1"/>
      <c r="TFW37" s="1"/>
      <c r="TFX37" s="1"/>
      <c r="TFY37" s="1"/>
      <c r="TFZ37" s="1"/>
      <c r="TGA37" s="1"/>
      <c r="TGB37" s="1"/>
      <c r="TGC37" s="1"/>
      <c r="TGD37" s="1"/>
      <c r="TGE37" s="1"/>
      <c r="TGF37" s="1"/>
      <c r="TGG37" s="1"/>
      <c r="TGH37" s="1"/>
      <c r="TGI37" s="1"/>
      <c r="TGJ37" s="1"/>
      <c r="TGK37" s="1"/>
      <c r="TGL37" s="1"/>
      <c r="TGM37" s="1"/>
      <c r="TGN37" s="1"/>
      <c r="TGO37" s="1"/>
      <c r="TGP37" s="1"/>
      <c r="TGQ37" s="1"/>
      <c r="TGR37" s="1"/>
      <c r="TGS37" s="1"/>
      <c r="TGT37" s="1"/>
      <c r="TGU37" s="1"/>
      <c r="TGV37" s="1"/>
      <c r="TGW37" s="1"/>
      <c r="TGX37" s="1"/>
      <c r="TGY37" s="1"/>
      <c r="TGZ37" s="1"/>
      <c r="THA37" s="1"/>
      <c r="THB37" s="1"/>
      <c r="THC37" s="1"/>
      <c r="THD37" s="1"/>
      <c r="THE37" s="1"/>
      <c r="THF37" s="1"/>
      <c r="THG37" s="1"/>
      <c r="THH37" s="1"/>
      <c r="THI37" s="1"/>
      <c r="THJ37" s="1"/>
      <c r="THK37" s="1"/>
      <c r="THL37" s="1"/>
      <c r="THM37" s="1"/>
      <c r="THN37" s="1"/>
      <c r="THO37" s="1"/>
      <c r="THP37" s="1"/>
      <c r="THQ37" s="1"/>
      <c r="THR37" s="1"/>
      <c r="THS37" s="1"/>
      <c r="THT37" s="1"/>
      <c r="THU37" s="1"/>
      <c r="THV37" s="1"/>
      <c r="THW37" s="1"/>
      <c r="THX37" s="1"/>
      <c r="THY37" s="1"/>
      <c r="THZ37" s="1"/>
      <c r="TIA37" s="1"/>
      <c r="TIB37" s="1"/>
      <c r="TIC37" s="1"/>
      <c r="TID37" s="1"/>
      <c r="TIE37" s="1"/>
      <c r="TIF37" s="1"/>
      <c r="TIG37" s="1"/>
      <c r="TIH37" s="1"/>
      <c r="TII37" s="1"/>
      <c r="TIJ37" s="1"/>
      <c r="TIK37" s="1"/>
      <c r="TIL37" s="1"/>
      <c r="TIM37" s="1"/>
      <c r="TIN37" s="1"/>
      <c r="TIO37" s="1"/>
      <c r="TIP37" s="1"/>
      <c r="TIQ37" s="1"/>
      <c r="TIR37" s="1"/>
      <c r="TIS37" s="1"/>
      <c r="TIT37" s="1"/>
      <c r="TIU37" s="1"/>
      <c r="TIV37" s="1"/>
      <c r="TIW37" s="1"/>
      <c r="TIX37" s="1"/>
      <c r="TIY37" s="1"/>
      <c r="TIZ37" s="1"/>
      <c r="TJA37" s="1"/>
      <c r="TJB37" s="1"/>
      <c r="TJC37" s="1"/>
      <c r="TJD37" s="1"/>
      <c r="TJE37" s="1"/>
      <c r="TJF37" s="1"/>
      <c r="TJG37" s="1"/>
      <c r="TJH37" s="1"/>
      <c r="TJI37" s="1"/>
      <c r="TJJ37" s="1"/>
      <c r="TJK37" s="1"/>
      <c r="TJL37" s="1"/>
      <c r="TJM37" s="1"/>
      <c r="TJN37" s="1"/>
      <c r="TJO37" s="1"/>
      <c r="TJP37" s="1"/>
      <c r="TJQ37" s="1"/>
      <c r="TJR37" s="1"/>
      <c r="TJS37" s="1"/>
      <c r="TJT37" s="1"/>
      <c r="TJU37" s="1"/>
      <c r="TJV37" s="1"/>
      <c r="TJW37" s="1"/>
      <c r="TJX37" s="1"/>
      <c r="TJY37" s="1"/>
      <c r="TJZ37" s="1"/>
      <c r="TKA37" s="1"/>
      <c r="TKB37" s="1"/>
      <c r="TKC37" s="1"/>
      <c r="TKD37" s="1"/>
      <c r="TKE37" s="1"/>
      <c r="TKF37" s="1"/>
      <c r="TKG37" s="1"/>
      <c r="TKH37" s="1"/>
      <c r="TKI37" s="1"/>
      <c r="TKJ37" s="1"/>
      <c r="TKK37" s="1"/>
      <c r="TKL37" s="1"/>
      <c r="TKM37" s="1"/>
      <c r="TKN37" s="1"/>
      <c r="TKO37" s="1"/>
      <c r="TKP37" s="1"/>
      <c r="TKQ37" s="1"/>
      <c r="TKR37" s="1"/>
      <c r="TKS37" s="1"/>
      <c r="TKT37" s="1"/>
      <c r="TKU37" s="1"/>
      <c r="TKV37" s="1"/>
      <c r="TKW37" s="1"/>
      <c r="TKX37" s="1"/>
      <c r="TKY37" s="1"/>
      <c r="TKZ37" s="1"/>
      <c r="TLA37" s="1"/>
      <c r="TLB37" s="1"/>
      <c r="TLC37" s="1"/>
      <c r="TLD37" s="1"/>
      <c r="TLE37" s="1"/>
      <c r="TLF37" s="1"/>
      <c r="TLG37" s="1"/>
      <c r="TLH37" s="1"/>
      <c r="TLI37" s="1"/>
      <c r="TLJ37" s="1"/>
      <c r="TLK37" s="1"/>
      <c r="TLL37" s="1"/>
      <c r="TLM37" s="1"/>
      <c r="TLN37" s="1"/>
      <c r="TLO37" s="1"/>
      <c r="TLP37" s="1"/>
      <c r="TLQ37" s="1"/>
      <c r="TLR37" s="1"/>
      <c r="TLS37" s="1"/>
      <c r="TLT37" s="1"/>
      <c r="TLU37" s="1"/>
      <c r="TLV37" s="1"/>
      <c r="TLW37" s="1"/>
      <c r="TLX37" s="1"/>
      <c r="TLY37" s="1"/>
      <c r="TLZ37" s="1"/>
      <c r="TMA37" s="1"/>
      <c r="TMB37" s="1"/>
      <c r="TMC37" s="1"/>
      <c r="TMD37" s="1"/>
      <c r="TME37" s="1"/>
      <c r="TMF37" s="1"/>
      <c r="TMG37" s="1"/>
      <c r="TMH37" s="1"/>
      <c r="TMI37" s="1"/>
      <c r="TMJ37" s="1"/>
      <c r="TMK37" s="1"/>
      <c r="TML37" s="1"/>
      <c r="TMM37" s="1"/>
      <c r="TMN37" s="1"/>
      <c r="TMO37" s="1"/>
      <c r="TMP37" s="1"/>
      <c r="TMQ37" s="1"/>
      <c r="TMR37" s="1"/>
      <c r="TMS37" s="1"/>
      <c r="TMT37" s="1"/>
      <c r="TMU37" s="1"/>
      <c r="TMV37" s="1"/>
      <c r="TMW37" s="1"/>
      <c r="TMX37" s="1"/>
      <c r="TMY37" s="1"/>
      <c r="TMZ37" s="1"/>
      <c r="TNA37" s="1"/>
      <c r="TNB37" s="1"/>
      <c r="TNC37" s="1"/>
      <c r="TND37" s="1"/>
      <c r="TNE37" s="1"/>
      <c r="TNF37" s="1"/>
      <c r="TNG37" s="1"/>
      <c r="TNH37" s="1"/>
      <c r="TNI37" s="1"/>
      <c r="TNJ37" s="1"/>
      <c r="TNK37" s="1"/>
      <c r="TNL37" s="1"/>
      <c r="TNM37" s="1"/>
      <c r="TNN37" s="1"/>
      <c r="TNO37" s="1"/>
      <c r="TNP37" s="1"/>
      <c r="TNQ37" s="1"/>
      <c r="TNR37" s="1"/>
      <c r="TNS37" s="1"/>
      <c r="TNT37" s="1"/>
      <c r="TNU37" s="1"/>
      <c r="TNV37" s="1"/>
      <c r="TNW37" s="1"/>
      <c r="TNX37" s="1"/>
      <c r="TNY37" s="1"/>
      <c r="TNZ37" s="1"/>
      <c r="TOA37" s="1"/>
      <c r="TOB37" s="1"/>
      <c r="TOC37" s="1"/>
      <c r="TOD37" s="1"/>
      <c r="TOE37" s="1"/>
      <c r="TOF37" s="1"/>
      <c r="TOG37" s="1"/>
      <c r="TOH37" s="1"/>
      <c r="TOI37" s="1"/>
      <c r="TOJ37" s="1"/>
      <c r="TOK37" s="1"/>
      <c r="TOL37" s="1"/>
      <c r="TOM37" s="1"/>
      <c r="TON37" s="1"/>
      <c r="TOO37" s="1"/>
      <c r="TOP37" s="1"/>
      <c r="TOQ37" s="1"/>
      <c r="TOR37" s="1"/>
      <c r="TOS37" s="1"/>
      <c r="TOT37" s="1"/>
      <c r="TOU37" s="1"/>
      <c r="TOV37" s="1"/>
      <c r="TOW37" s="1"/>
      <c r="TOX37" s="1"/>
      <c r="TOY37" s="1"/>
      <c r="TOZ37" s="1"/>
      <c r="TPA37" s="1"/>
      <c r="TPB37" s="1"/>
      <c r="TPC37" s="1"/>
      <c r="TPD37" s="1"/>
      <c r="TPE37" s="1"/>
      <c r="TPF37" s="1"/>
      <c r="TPG37" s="1"/>
      <c r="TPH37" s="1"/>
      <c r="TPI37" s="1"/>
      <c r="TPJ37" s="1"/>
      <c r="TPK37" s="1"/>
      <c r="TPL37" s="1"/>
      <c r="TPM37" s="1"/>
      <c r="TPN37" s="1"/>
      <c r="TPO37" s="1"/>
      <c r="TPP37" s="1"/>
      <c r="TPQ37" s="1"/>
      <c r="TPR37" s="1"/>
      <c r="TPS37" s="1"/>
      <c r="TPT37" s="1"/>
      <c r="TPU37" s="1"/>
      <c r="TPV37" s="1"/>
      <c r="TPW37" s="1"/>
      <c r="TPX37" s="1"/>
      <c r="TPY37" s="1"/>
      <c r="TPZ37" s="1"/>
      <c r="TQA37" s="1"/>
      <c r="TQB37" s="1"/>
      <c r="TQC37" s="1"/>
      <c r="TQD37" s="1"/>
      <c r="TQE37" s="1"/>
      <c r="TQF37" s="1"/>
      <c r="TQG37" s="1"/>
      <c r="TQH37" s="1"/>
      <c r="TQI37" s="1"/>
      <c r="TQJ37" s="1"/>
      <c r="TQK37" s="1"/>
      <c r="TQL37" s="1"/>
      <c r="TQM37" s="1"/>
      <c r="TQN37" s="1"/>
      <c r="TQO37" s="1"/>
      <c r="TQP37" s="1"/>
      <c r="TQQ37" s="1"/>
      <c r="TQR37" s="1"/>
      <c r="TQS37" s="1"/>
      <c r="TQT37" s="1"/>
      <c r="TQU37" s="1"/>
      <c r="TQV37" s="1"/>
      <c r="TQW37" s="1"/>
      <c r="TQX37" s="1"/>
      <c r="TQY37" s="1"/>
      <c r="TQZ37" s="1"/>
      <c r="TRA37" s="1"/>
      <c r="TRB37" s="1"/>
      <c r="TRC37" s="1"/>
      <c r="TRD37" s="1"/>
      <c r="TRE37" s="1"/>
      <c r="TRF37" s="1"/>
      <c r="TRG37" s="1"/>
      <c r="TRH37" s="1"/>
      <c r="TRI37" s="1"/>
      <c r="TRJ37" s="1"/>
      <c r="TRK37" s="1"/>
      <c r="TRL37" s="1"/>
      <c r="TRM37" s="1"/>
      <c r="TRN37" s="1"/>
      <c r="TRO37" s="1"/>
      <c r="TRP37" s="1"/>
      <c r="TRQ37" s="1"/>
      <c r="TRR37" s="1"/>
      <c r="TRS37" s="1"/>
      <c r="TRT37" s="1"/>
      <c r="TRU37" s="1"/>
      <c r="TRV37" s="1"/>
      <c r="TRW37" s="1"/>
      <c r="TRX37" s="1"/>
      <c r="TRY37" s="1"/>
      <c r="TRZ37" s="1"/>
      <c r="TSA37" s="1"/>
      <c r="TSB37" s="1"/>
      <c r="TSC37" s="1"/>
      <c r="TSD37" s="1"/>
      <c r="TSE37" s="1"/>
      <c r="TSF37" s="1"/>
      <c r="TSG37" s="1"/>
      <c r="TSH37" s="1"/>
      <c r="TSI37" s="1"/>
      <c r="TSJ37" s="1"/>
      <c r="TSK37" s="1"/>
      <c r="TSL37" s="1"/>
      <c r="TSM37" s="1"/>
      <c r="TSN37" s="1"/>
      <c r="TSO37" s="1"/>
      <c r="TSP37" s="1"/>
      <c r="TSQ37" s="1"/>
      <c r="TSR37" s="1"/>
      <c r="TSS37" s="1"/>
      <c r="TST37" s="1"/>
      <c r="TSU37" s="1"/>
      <c r="TSV37" s="1"/>
      <c r="TSW37" s="1"/>
      <c r="TSX37" s="1"/>
      <c r="TSY37" s="1"/>
      <c r="TSZ37" s="1"/>
      <c r="TTA37" s="1"/>
      <c r="TTB37" s="1"/>
      <c r="TTC37" s="1"/>
      <c r="TTD37" s="1"/>
      <c r="TTE37" s="1"/>
      <c r="TTF37" s="1"/>
      <c r="TTG37" s="1"/>
      <c r="TTH37" s="1"/>
      <c r="TTI37" s="1"/>
      <c r="TTJ37" s="1"/>
      <c r="TTK37" s="1"/>
      <c r="TTL37" s="1"/>
      <c r="TTM37" s="1"/>
      <c r="TTN37" s="1"/>
      <c r="TTO37" s="1"/>
      <c r="TTP37" s="1"/>
      <c r="TTQ37" s="1"/>
      <c r="TTR37" s="1"/>
      <c r="TTS37" s="1"/>
      <c r="TTT37" s="1"/>
      <c r="TTU37" s="1"/>
      <c r="TTV37" s="1"/>
      <c r="TTW37" s="1"/>
      <c r="TTX37" s="1"/>
      <c r="TTY37" s="1"/>
      <c r="TTZ37" s="1"/>
      <c r="TUA37" s="1"/>
      <c r="TUB37" s="1"/>
      <c r="TUC37" s="1"/>
      <c r="TUD37" s="1"/>
      <c r="TUE37" s="1"/>
      <c r="TUF37" s="1"/>
      <c r="TUG37" s="1"/>
      <c r="TUH37" s="1"/>
      <c r="TUI37" s="1"/>
      <c r="TUJ37" s="1"/>
      <c r="TUK37" s="1"/>
      <c r="TUL37" s="1"/>
      <c r="TUM37" s="1"/>
      <c r="TUN37" s="1"/>
      <c r="TUO37" s="1"/>
      <c r="TUP37" s="1"/>
      <c r="TUQ37" s="1"/>
      <c r="TUR37" s="1"/>
      <c r="TUS37" s="1"/>
      <c r="TUT37" s="1"/>
      <c r="TUU37" s="1"/>
      <c r="TUV37" s="1"/>
      <c r="TUW37" s="1"/>
      <c r="TUX37" s="1"/>
      <c r="TUY37" s="1"/>
      <c r="TUZ37" s="1"/>
      <c r="TVA37" s="1"/>
      <c r="TVB37" s="1"/>
      <c r="TVC37" s="1"/>
      <c r="TVD37" s="1"/>
      <c r="TVE37" s="1"/>
      <c r="TVF37" s="1"/>
      <c r="TVG37" s="1"/>
      <c r="TVH37" s="1"/>
      <c r="TVI37" s="1"/>
      <c r="TVJ37" s="1"/>
      <c r="TVK37" s="1"/>
      <c r="TVL37" s="1"/>
      <c r="TVM37" s="1"/>
      <c r="TVN37" s="1"/>
      <c r="TVO37" s="1"/>
      <c r="TVP37" s="1"/>
      <c r="TVQ37" s="1"/>
      <c r="TVR37" s="1"/>
      <c r="TVS37" s="1"/>
      <c r="TVT37" s="1"/>
      <c r="TVU37" s="1"/>
      <c r="TVV37" s="1"/>
      <c r="TVW37" s="1"/>
      <c r="TVX37" s="1"/>
      <c r="TVY37" s="1"/>
      <c r="TVZ37" s="1"/>
      <c r="TWA37" s="1"/>
      <c r="TWB37" s="1"/>
      <c r="TWC37" s="1"/>
      <c r="TWD37" s="1"/>
      <c r="TWE37" s="1"/>
      <c r="TWF37" s="1"/>
      <c r="TWG37" s="1"/>
      <c r="TWH37" s="1"/>
      <c r="TWI37" s="1"/>
      <c r="TWJ37" s="1"/>
      <c r="TWK37" s="1"/>
      <c r="TWL37" s="1"/>
      <c r="TWM37" s="1"/>
      <c r="TWN37" s="1"/>
      <c r="TWO37" s="1"/>
      <c r="TWP37" s="1"/>
      <c r="TWQ37" s="1"/>
      <c r="TWR37" s="1"/>
      <c r="TWS37" s="1"/>
      <c r="TWT37" s="1"/>
      <c r="TWU37" s="1"/>
      <c r="TWV37" s="1"/>
      <c r="TWW37" s="1"/>
      <c r="TWX37" s="1"/>
      <c r="TWY37" s="1"/>
      <c r="TWZ37" s="1"/>
      <c r="TXA37" s="1"/>
      <c r="TXB37" s="1"/>
      <c r="TXC37" s="1"/>
      <c r="TXD37" s="1"/>
      <c r="TXE37" s="1"/>
      <c r="TXF37" s="1"/>
      <c r="TXG37" s="1"/>
      <c r="TXH37" s="1"/>
      <c r="TXI37" s="1"/>
      <c r="TXJ37" s="1"/>
      <c r="TXK37" s="1"/>
      <c r="TXL37" s="1"/>
      <c r="TXM37" s="1"/>
      <c r="TXN37" s="1"/>
      <c r="TXO37" s="1"/>
      <c r="TXP37" s="1"/>
      <c r="TXQ37" s="1"/>
      <c r="TXR37" s="1"/>
      <c r="TXS37" s="1"/>
      <c r="TXT37" s="1"/>
      <c r="TXU37" s="1"/>
      <c r="TXV37" s="1"/>
      <c r="TXW37" s="1"/>
      <c r="TXX37" s="1"/>
      <c r="TXY37" s="1"/>
      <c r="TXZ37" s="1"/>
      <c r="TYA37" s="1"/>
      <c r="TYB37" s="1"/>
      <c r="TYC37" s="1"/>
      <c r="TYD37" s="1"/>
      <c r="TYE37" s="1"/>
      <c r="TYF37" s="1"/>
      <c r="TYG37" s="1"/>
      <c r="TYH37" s="1"/>
      <c r="TYI37" s="1"/>
      <c r="TYJ37" s="1"/>
      <c r="TYK37" s="1"/>
      <c r="TYL37" s="1"/>
      <c r="TYM37" s="1"/>
      <c r="TYN37" s="1"/>
      <c r="TYO37" s="1"/>
      <c r="TYP37" s="1"/>
      <c r="TYQ37" s="1"/>
      <c r="TYR37" s="1"/>
      <c r="TYS37" s="1"/>
      <c r="TYT37" s="1"/>
      <c r="TYU37" s="1"/>
      <c r="TYV37" s="1"/>
      <c r="TYW37" s="1"/>
      <c r="TYX37" s="1"/>
      <c r="TYY37" s="1"/>
      <c r="TYZ37" s="1"/>
      <c r="TZA37" s="1"/>
      <c r="TZB37" s="1"/>
      <c r="TZC37" s="1"/>
      <c r="TZD37" s="1"/>
      <c r="TZE37" s="1"/>
      <c r="TZF37" s="1"/>
      <c r="TZG37" s="1"/>
      <c r="TZH37" s="1"/>
      <c r="TZI37" s="1"/>
      <c r="TZJ37" s="1"/>
      <c r="TZK37" s="1"/>
      <c r="TZL37" s="1"/>
      <c r="TZM37" s="1"/>
      <c r="TZN37" s="1"/>
      <c r="TZO37" s="1"/>
      <c r="TZP37" s="1"/>
      <c r="TZQ37" s="1"/>
      <c r="TZR37" s="1"/>
      <c r="TZS37" s="1"/>
      <c r="TZT37" s="1"/>
      <c r="TZU37" s="1"/>
      <c r="TZV37" s="1"/>
      <c r="TZW37" s="1"/>
      <c r="TZX37" s="1"/>
      <c r="TZY37" s="1"/>
      <c r="TZZ37" s="1"/>
      <c r="UAA37" s="1"/>
      <c r="UAB37" s="1"/>
      <c r="UAC37" s="1"/>
      <c r="UAD37" s="1"/>
      <c r="UAE37" s="1"/>
      <c r="UAF37" s="1"/>
      <c r="UAG37" s="1"/>
      <c r="UAH37" s="1"/>
      <c r="UAI37" s="1"/>
      <c r="UAJ37" s="1"/>
      <c r="UAK37" s="1"/>
      <c r="UAL37" s="1"/>
      <c r="UAM37" s="1"/>
      <c r="UAN37" s="1"/>
      <c r="UAO37" s="1"/>
      <c r="UAP37" s="1"/>
      <c r="UAQ37" s="1"/>
      <c r="UAR37" s="1"/>
      <c r="UAS37" s="1"/>
      <c r="UAT37" s="1"/>
      <c r="UAU37" s="1"/>
      <c r="UAV37" s="1"/>
      <c r="UAW37" s="1"/>
      <c r="UAX37" s="1"/>
      <c r="UAY37" s="1"/>
      <c r="UAZ37" s="1"/>
      <c r="UBA37" s="1"/>
      <c r="UBB37" s="1"/>
      <c r="UBC37" s="1"/>
      <c r="UBD37" s="1"/>
      <c r="UBE37" s="1"/>
      <c r="UBF37" s="1"/>
      <c r="UBG37" s="1"/>
      <c r="UBH37" s="1"/>
      <c r="UBI37" s="1"/>
      <c r="UBJ37" s="1"/>
      <c r="UBK37" s="1"/>
      <c r="UBL37" s="1"/>
      <c r="UBM37" s="1"/>
      <c r="UBN37" s="1"/>
      <c r="UBO37" s="1"/>
      <c r="UBP37" s="1"/>
      <c r="UBQ37" s="1"/>
      <c r="UBR37" s="1"/>
      <c r="UBS37" s="1"/>
      <c r="UBT37" s="1"/>
      <c r="UBU37" s="1"/>
      <c r="UBV37" s="1"/>
      <c r="UBW37" s="1"/>
      <c r="UBX37" s="1"/>
      <c r="UBY37" s="1"/>
      <c r="UBZ37" s="1"/>
      <c r="UCA37" s="1"/>
      <c r="UCB37" s="1"/>
      <c r="UCC37" s="1"/>
      <c r="UCD37" s="1"/>
      <c r="UCE37" s="1"/>
      <c r="UCF37" s="1"/>
      <c r="UCG37" s="1"/>
      <c r="UCH37" s="1"/>
      <c r="UCI37" s="1"/>
      <c r="UCJ37" s="1"/>
      <c r="UCK37" s="1"/>
      <c r="UCL37" s="1"/>
      <c r="UCM37" s="1"/>
      <c r="UCN37" s="1"/>
      <c r="UCO37" s="1"/>
      <c r="UCP37" s="1"/>
      <c r="UCQ37" s="1"/>
      <c r="UCR37" s="1"/>
      <c r="UCS37" s="1"/>
      <c r="UCT37" s="1"/>
      <c r="UCU37" s="1"/>
      <c r="UCV37" s="1"/>
      <c r="UCW37" s="1"/>
      <c r="UCX37" s="1"/>
      <c r="UCY37" s="1"/>
      <c r="UCZ37" s="1"/>
      <c r="UDA37" s="1"/>
      <c r="UDB37" s="1"/>
      <c r="UDC37" s="1"/>
      <c r="UDD37" s="1"/>
      <c r="UDE37" s="1"/>
      <c r="UDF37" s="1"/>
      <c r="UDG37" s="1"/>
      <c r="UDH37" s="1"/>
      <c r="UDI37" s="1"/>
      <c r="UDJ37" s="1"/>
      <c r="UDK37" s="1"/>
      <c r="UDL37" s="1"/>
      <c r="UDM37" s="1"/>
      <c r="UDN37" s="1"/>
      <c r="UDO37" s="1"/>
      <c r="UDP37" s="1"/>
      <c r="UDQ37" s="1"/>
      <c r="UDR37" s="1"/>
      <c r="UDS37" s="1"/>
      <c r="UDT37" s="1"/>
      <c r="UDU37" s="1"/>
      <c r="UDV37" s="1"/>
      <c r="UDW37" s="1"/>
      <c r="UDX37" s="1"/>
      <c r="UDY37" s="1"/>
      <c r="UDZ37" s="1"/>
      <c r="UEA37" s="1"/>
      <c r="UEB37" s="1"/>
      <c r="UEC37" s="1"/>
      <c r="UED37" s="1"/>
      <c r="UEE37" s="1"/>
      <c r="UEF37" s="1"/>
      <c r="UEG37" s="1"/>
      <c r="UEH37" s="1"/>
      <c r="UEI37" s="1"/>
      <c r="UEJ37" s="1"/>
      <c r="UEK37" s="1"/>
      <c r="UEL37" s="1"/>
      <c r="UEM37" s="1"/>
      <c r="UEN37" s="1"/>
      <c r="UEO37" s="1"/>
      <c r="UEP37" s="1"/>
      <c r="UEQ37" s="1"/>
      <c r="UER37" s="1"/>
      <c r="UES37" s="1"/>
      <c r="UET37" s="1"/>
      <c r="UEU37" s="1"/>
      <c r="UEV37" s="1"/>
      <c r="UEW37" s="1"/>
      <c r="UEX37" s="1"/>
      <c r="UEY37" s="1"/>
      <c r="UEZ37" s="1"/>
      <c r="UFA37" s="1"/>
      <c r="UFB37" s="1"/>
      <c r="UFC37" s="1"/>
      <c r="UFD37" s="1"/>
      <c r="UFE37" s="1"/>
      <c r="UFF37" s="1"/>
      <c r="UFG37" s="1"/>
      <c r="UFH37" s="1"/>
      <c r="UFI37" s="1"/>
      <c r="UFJ37" s="1"/>
      <c r="UFK37" s="1"/>
      <c r="UFL37" s="1"/>
      <c r="UFM37" s="1"/>
      <c r="UFN37" s="1"/>
      <c r="UFO37" s="1"/>
      <c r="UFP37" s="1"/>
      <c r="UFQ37" s="1"/>
      <c r="UFR37" s="1"/>
      <c r="UFS37" s="1"/>
      <c r="UFT37" s="1"/>
      <c r="UFU37" s="1"/>
      <c r="UFV37" s="1"/>
      <c r="UFW37" s="1"/>
      <c r="UFX37" s="1"/>
      <c r="UFY37" s="1"/>
      <c r="UFZ37" s="1"/>
      <c r="UGA37" s="1"/>
      <c r="UGB37" s="1"/>
      <c r="UGC37" s="1"/>
      <c r="UGD37" s="1"/>
      <c r="UGE37" s="1"/>
      <c r="UGF37" s="1"/>
      <c r="UGG37" s="1"/>
      <c r="UGH37" s="1"/>
      <c r="UGI37" s="1"/>
      <c r="UGJ37" s="1"/>
      <c r="UGK37" s="1"/>
      <c r="UGL37" s="1"/>
      <c r="UGM37" s="1"/>
      <c r="UGN37" s="1"/>
      <c r="UGO37" s="1"/>
      <c r="UGP37" s="1"/>
      <c r="UGQ37" s="1"/>
      <c r="UGR37" s="1"/>
      <c r="UGS37" s="1"/>
      <c r="UGT37" s="1"/>
      <c r="UGU37" s="1"/>
      <c r="UGV37" s="1"/>
      <c r="UGW37" s="1"/>
      <c r="UGX37" s="1"/>
      <c r="UGY37" s="1"/>
      <c r="UGZ37" s="1"/>
      <c r="UHA37" s="1"/>
      <c r="UHB37" s="1"/>
      <c r="UHC37" s="1"/>
      <c r="UHD37" s="1"/>
      <c r="UHE37" s="1"/>
      <c r="UHF37" s="1"/>
      <c r="UHG37" s="1"/>
      <c r="UHH37" s="1"/>
      <c r="UHI37" s="1"/>
      <c r="UHJ37" s="1"/>
      <c r="UHK37" s="1"/>
      <c r="UHL37" s="1"/>
      <c r="UHM37" s="1"/>
      <c r="UHN37" s="1"/>
      <c r="UHO37" s="1"/>
      <c r="UHP37" s="1"/>
      <c r="UHQ37" s="1"/>
      <c r="UHR37" s="1"/>
      <c r="UHS37" s="1"/>
      <c r="UHT37" s="1"/>
      <c r="UHU37" s="1"/>
      <c r="UHV37" s="1"/>
      <c r="UHW37" s="1"/>
      <c r="UHX37" s="1"/>
      <c r="UHY37" s="1"/>
      <c r="UHZ37" s="1"/>
      <c r="UIA37" s="1"/>
      <c r="UIB37" s="1"/>
      <c r="UIC37" s="1"/>
      <c r="UID37" s="1"/>
      <c r="UIE37" s="1"/>
      <c r="UIF37" s="1"/>
      <c r="UIG37" s="1"/>
      <c r="UIH37" s="1"/>
      <c r="UII37" s="1"/>
      <c r="UIJ37" s="1"/>
      <c r="UIK37" s="1"/>
      <c r="UIL37" s="1"/>
      <c r="UIM37" s="1"/>
      <c r="UIN37" s="1"/>
      <c r="UIO37" s="1"/>
      <c r="UIP37" s="1"/>
      <c r="UIQ37" s="1"/>
      <c r="UIR37" s="1"/>
      <c r="UIS37" s="1"/>
      <c r="UIT37" s="1"/>
      <c r="UIU37" s="1"/>
      <c r="UIV37" s="1"/>
      <c r="UIW37" s="1"/>
      <c r="UIX37" s="1"/>
      <c r="UIY37" s="1"/>
      <c r="UIZ37" s="1"/>
      <c r="UJA37" s="1"/>
      <c r="UJB37" s="1"/>
      <c r="UJC37" s="1"/>
      <c r="UJD37" s="1"/>
      <c r="UJE37" s="1"/>
      <c r="UJF37" s="1"/>
      <c r="UJG37" s="1"/>
      <c r="UJH37" s="1"/>
      <c r="UJI37" s="1"/>
      <c r="UJJ37" s="1"/>
      <c r="UJK37" s="1"/>
      <c r="UJL37" s="1"/>
      <c r="UJM37" s="1"/>
      <c r="UJN37" s="1"/>
      <c r="UJO37" s="1"/>
      <c r="UJP37" s="1"/>
      <c r="UJQ37" s="1"/>
      <c r="UJR37" s="1"/>
      <c r="UJS37" s="1"/>
      <c r="UJT37" s="1"/>
      <c r="UJU37" s="1"/>
      <c r="UJV37" s="1"/>
      <c r="UJW37" s="1"/>
      <c r="UJX37" s="1"/>
      <c r="UJY37" s="1"/>
      <c r="UJZ37" s="1"/>
      <c r="UKA37" s="1"/>
      <c r="UKB37" s="1"/>
      <c r="UKC37" s="1"/>
      <c r="UKD37" s="1"/>
      <c r="UKE37" s="1"/>
      <c r="UKF37" s="1"/>
      <c r="UKG37" s="1"/>
      <c r="UKH37" s="1"/>
      <c r="UKI37" s="1"/>
      <c r="UKJ37" s="1"/>
      <c r="UKK37" s="1"/>
      <c r="UKL37" s="1"/>
      <c r="UKM37" s="1"/>
      <c r="UKN37" s="1"/>
      <c r="UKO37" s="1"/>
      <c r="UKP37" s="1"/>
      <c r="UKQ37" s="1"/>
      <c r="UKR37" s="1"/>
      <c r="UKS37" s="1"/>
      <c r="UKT37" s="1"/>
      <c r="UKU37" s="1"/>
      <c r="UKV37" s="1"/>
      <c r="UKW37" s="1"/>
      <c r="UKX37" s="1"/>
      <c r="UKY37" s="1"/>
      <c r="UKZ37" s="1"/>
      <c r="ULA37" s="1"/>
      <c r="ULB37" s="1"/>
      <c r="ULC37" s="1"/>
      <c r="ULD37" s="1"/>
      <c r="ULE37" s="1"/>
      <c r="ULF37" s="1"/>
      <c r="ULG37" s="1"/>
      <c r="ULH37" s="1"/>
      <c r="ULI37" s="1"/>
      <c r="ULJ37" s="1"/>
      <c r="ULK37" s="1"/>
      <c r="ULL37" s="1"/>
      <c r="ULM37" s="1"/>
      <c r="ULN37" s="1"/>
      <c r="ULO37" s="1"/>
      <c r="ULP37" s="1"/>
      <c r="ULQ37" s="1"/>
      <c r="ULR37" s="1"/>
      <c r="ULS37" s="1"/>
      <c r="ULT37" s="1"/>
      <c r="ULU37" s="1"/>
      <c r="ULV37" s="1"/>
      <c r="ULW37" s="1"/>
      <c r="ULX37" s="1"/>
      <c r="ULY37" s="1"/>
      <c r="ULZ37" s="1"/>
      <c r="UMA37" s="1"/>
      <c r="UMB37" s="1"/>
      <c r="UMC37" s="1"/>
      <c r="UMD37" s="1"/>
      <c r="UME37" s="1"/>
      <c r="UMF37" s="1"/>
      <c r="UMG37" s="1"/>
      <c r="UMH37" s="1"/>
      <c r="UMI37" s="1"/>
      <c r="UMJ37" s="1"/>
      <c r="UMK37" s="1"/>
      <c r="UML37" s="1"/>
      <c r="UMM37" s="1"/>
      <c r="UMN37" s="1"/>
      <c r="UMO37" s="1"/>
      <c r="UMP37" s="1"/>
      <c r="UMQ37" s="1"/>
      <c r="UMR37" s="1"/>
      <c r="UMS37" s="1"/>
      <c r="UMT37" s="1"/>
      <c r="UMU37" s="1"/>
      <c r="UMV37" s="1"/>
      <c r="UMW37" s="1"/>
      <c r="UMX37" s="1"/>
      <c r="UMY37" s="1"/>
      <c r="UMZ37" s="1"/>
      <c r="UNA37" s="1"/>
      <c r="UNB37" s="1"/>
      <c r="UNC37" s="1"/>
      <c r="UND37" s="1"/>
      <c r="UNE37" s="1"/>
      <c r="UNF37" s="1"/>
      <c r="UNG37" s="1"/>
      <c r="UNH37" s="1"/>
      <c r="UNI37" s="1"/>
      <c r="UNJ37" s="1"/>
      <c r="UNK37" s="1"/>
      <c r="UNL37" s="1"/>
      <c r="UNM37" s="1"/>
      <c r="UNN37" s="1"/>
      <c r="UNO37" s="1"/>
      <c r="UNP37" s="1"/>
      <c r="UNQ37" s="1"/>
      <c r="UNR37" s="1"/>
      <c r="UNS37" s="1"/>
      <c r="UNT37" s="1"/>
      <c r="UNU37" s="1"/>
      <c r="UNV37" s="1"/>
      <c r="UNW37" s="1"/>
      <c r="UNX37" s="1"/>
      <c r="UNY37" s="1"/>
      <c r="UNZ37" s="1"/>
      <c r="UOA37" s="1"/>
      <c r="UOB37" s="1"/>
      <c r="UOC37" s="1"/>
      <c r="UOD37" s="1"/>
      <c r="UOE37" s="1"/>
      <c r="UOF37" s="1"/>
      <c r="UOG37" s="1"/>
      <c r="UOH37" s="1"/>
      <c r="UOI37" s="1"/>
      <c r="UOJ37" s="1"/>
      <c r="UOK37" s="1"/>
      <c r="UOL37" s="1"/>
      <c r="UOM37" s="1"/>
      <c r="UON37" s="1"/>
      <c r="UOO37" s="1"/>
      <c r="UOP37" s="1"/>
      <c r="UOQ37" s="1"/>
      <c r="UOR37" s="1"/>
      <c r="UOS37" s="1"/>
      <c r="UOT37" s="1"/>
      <c r="UOU37" s="1"/>
      <c r="UOV37" s="1"/>
      <c r="UOW37" s="1"/>
      <c r="UOX37" s="1"/>
      <c r="UOY37" s="1"/>
      <c r="UOZ37" s="1"/>
      <c r="UPA37" s="1"/>
      <c r="UPB37" s="1"/>
      <c r="UPC37" s="1"/>
      <c r="UPD37" s="1"/>
      <c r="UPE37" s="1"/>
      <c r="UPF37" s="1"/>
      <c r="UPG37" s="1"/>
      <c r="UPH37" s="1"/>
      <c r="UPI37" s="1"/>
      <c r="UPJ37" s="1"/>
      <c r="UPK37" s="1"/>
      <c r="UPL37" s="1"/>
      <c r="UPM37" s="1"/>
      <c r="UPN37" s="1"/>
      <c r="UPO37" s="1"/>
      <c r="UPP37" s="1"/>
      <c r="UPQ37" s="1"/>
      <c r="UPR37" s="1"/>
      <c r="UPS37" s="1"/>
      <c r="UPT37" s="1"/>
      <c r="UPU37" s="1"/>
      <c r="UPV37" s="1"/>
      <c r="UPW37" s="1"/>
      <c r="UPX37" s="1"/>
      <c r="UPY37" s="1"/>
      <c r="UPZ37" s="1"/>
      <c r="UQA37" s="1"/>
      <c r="UQB37" s="1"/>
      <c r="UQC37" s="1"/>
      <c r="UQD37" s="1"/>
      <c r="UQE37" s="1"/>
      <c r="UQF37" s="1"/>
      <c r="UQG37" s="1"/>
      <c r="UQH37" s="1"/>
      <c r="UQI37" s="1"/>
      <c r="UQJ37" s="1"/>
      <c r="UQK37" s="1"/>
      <c r="UQL37" s="1"/>
      <c r="UQM37" s="1"/>
      <c r="UQN37" s="1"/>
      <c r="UQO37" s="1"/>
      <c r="UQP37" s="1"/>
      <c r="UQQ37" s="1"/>
      <c r="UQR37" s="1"/>
      <c r="UQS37" s="1"/>
      <c r="UQT37" s="1"/>
      <c r="UQU37" s="1"/>
      <c r="UQV37" s="1"/>
      <c r="UQW37" s="1"/>
      <c r="UQX37" s="1"/>
      <c r="UQY37" s="1"/>
      <c r="UQZ37" s="1"/>
      <c r="URA37" s="1"/>
      <c r="URB37" s="1"/>
      <c r="URC37" s="1"/>
      <c r="URD37" s="1"/>
      <c r="URE37" s="1"/>
      <c r="URF37" s="1"/>
      <c r="URG37" s="1"/>
      <c r="URH37" s="1"/>
      <c r="URI37" s="1"/>
      <c r="URJ37" s="1"/>
      <c r="URK37" s="1"/>
      <c r="URL37" s="1"/>
      <c r="URM37" s="1"/>
      <c r="URN37" s="1"/>
      <c r="URO37" s="1"/>
      <c r="URP37" s="1"/>
      <c r="URQ37" s="1"/>
      <c r="URR37" s="1"/>
      <c r="URS37" s="1"/>
      <c r="URT37" s="1"/>
      <c r="URU37" s="1"/>
      <c r="URV37" s="1"/>
      <c r="URW37" s="1"/>
      <c r="URX37" s="1"/>
      <c r="URY37" s="1"/>
      <c r="URZ37" s="1"/>
      <c r="USA37" s="1"/>
      <c r="USB37" s="1"/>
      <c r="USC37" s="1"/>
      <c r="USD37" s="1"/>
      <c r="USE37" s="1"/>
      <c r="USF37" s="1"/>
      <c r="USG37" s="1"/>
      <c r="USH37" s="1"/>
      <c r="USI37" s="1"/>
      <c r="USJ37" s="1"/>
      <c r="USK37" s="1"/>
      <c r="USL37" s="1"/>
      <c r="USM37" s="1"/>
      <c r="USN37" s="1"/>
      <c r="USO37" s="1"/>
      <c r="USP37" s="1"/>
      <c r="USQ37" s="1"/>
      <c r="USR37" s="1"/>
      <c r="USS37" s="1"/>
      <c r="UST37" s="1"/>
      <c r="USU37" s="1"/>
      <c r="USV37" s="1"/>
      <c r="USW37" s="1"/>
      <c r="USX37" s="1"/>
      <c r="USY37" s="1"/>
      <c r="USZ37" s="1"/>
      <c r="UTA37" s="1"/>
      <c r="UTB37" s="1"/>
      <c r="UTC37" s="1"/>
      <c r="UTD37" s="1"/>
      <c r="UTE37" s="1"/>
      <c r="UTF37" s="1"/>
      <c r="UTG37" s="1"/>
      <c r="UTH37" s="1"/>
      <c r="UTI37" s="1"/>
      <c r="UTJ37" s="1"/>
      <c r="UTK37" s="1"/>
      <c r="UTL37" s="1"/>
      <c r="UTM37" s="1"/>
      <c r="UTN37" s="1"/>
      <c r="UTO37" s="1"/>
      <c r="UTP37" s="1"/>
      <c r="UTQ37" s="1"/>
      <c r="UTR37" s="1"/>
      <c r="UTS37" s="1"/>
      <c r="UTT37" s="1"/>
      <c r="UTU37" s="1"/>
      <c r="UTV37" s="1"/>
      <c r="UTW37" s="1"/>
      <c r="UTX37" s="1"/>
      <c r="UTY37" s="1"/>
      <c r="UTZ37" s="1"/>
      <c r="UUA37" s="1"/>
      <c r="UUB37" s="1"/>
      <c r="UUC37" s="1"/>
      <c r="UUD37" s="1"/>
      <c r="UUE37" s="1"/>
      <c r="UUF37" s="1"/>
      <c r="UUG37" s="1"/>
      <c r="UUH37" s="1"/>
      <c r="UUI37" s="1"/>
      <c r="UUJ37" s="1"/>
      <c r="UUK37" s="1"/>
      <c r="UUL37" s="1"/>
      <c r="UUM37" s="1"/>
      <c r="UUN37" s="1"/>
      <c r="UUO37" s="1"/>
      <c r="UUP37" s="1"/>
      <c r="UUQ37" s="1"/>
      <c r="UUR37" s="1"/>
      <c r="UUS37" s="1"/>
      <c r="UUT37" s="1"/>
      <c r="UUU37" s="1"/>
      <c r="UUV37" s="1"/>
      <c r="UUW37" s="1"/>
      <c r="UUX37" s="1"/>
      <c r="UUY37" s="1"/>
      <c r="UUZ37" s="1"/>
      <c r="UVA37" s="1"/>
      <c r="UVB37" s="1"/>
      <c r="UVC37" s="1"/>
      <c r="UVD37" s="1"/>
      <c r="UVE37" s="1"/>
      <c r="UVF37" s="1"/>
      <c r="UVG37" s="1"/>
      <c r="UVH37" s="1"/>
      <c r="UVI37" s="1"/>
      <c r="UVJ37" s="1"/>
      <c r="UVK37" s="1"/>
      <c r="UVL37" s="1"/>
      <c r="UVM37" s="1"/>
      <c r="UVN37" s="1"/>
      <c r="UVO37" s="1"/>
      <c r="UVP37" s="1"/>
      <c r="UVQ37" s="1"/>
      <c r="UVR37" s="1"/>
      <c r="UVS37" s="1"/>
      <c r="UVT37" s="1"/>
      <c r="UVU37" s="1"/>
      <c r="UVV37" s="1"/>
      <c r="UVW37" s="1"/>
      <c r="UVX37" s="1"/>
      <c r="UVY37" s="1"/>
      <c r="UVZ37" s="1"/>
      <c r="UWA37" s="1"/>
      <c r="UWB37" s="1"/>
      <c r="UWC37" s="1"/>
      <c r="UWD37" s="1"/>
      <c r="UWE37" s="1"/>
      <c r="UWF37" s="1"/>
      <c r="UWG37" s="1"/>
      <c r="UWH37" s="1"/>
      <c r="UWI37" s="1"/>
      <c r="UWJ37" s="1"/>
      <c r="UWK37" s="1"/>
      <c r="UWL37" s="1"/>
      <c r="UWM37" s="1"/>
      <c r="UWN37" s="1"/>
      <c r="UWO37" s="1"/>
      <c r="UWP37" s="1"/>
      <c r="UWQ37" s="1"/>
      <c r="UWR37" s="1"/>
      <c r="UWS37" s="1"/>
      <c r="UWT37" s="1"/>
      <c r="UWU37" s="1"/>
      <c r="UWV37" s="1"/>
      <c r="UWW37" s="1"/>
      <c r="UWX37" s="1"/>
      <c r="UWY37" s="1"/>
      <c r="UWZ37" s="1"/>
      <c r="UXA37" s="1"/>
      <c r="UXB37" s="1"/>
      <c r="UXC37" s="1"/>
      <c r="UXD37" s="1"/>
      <c r="UXE37" s="1"/>
      <c r="UXF37" s="1"/>
      <c r="UXG37" s="1"/>
      <c r="UXH37" s="1"/>
      <c r="UXI37" s="1"/>
      <c r="UXJ37" s="1"/>
      <c r="UXK37" s="1"/>
      <c r="UXL37" s="1"/>
      <c r="UXM37" s="1"/>
      <c r="UXN37" s="1"/>
      <c r="UXO37" s="1"/>
      <c r="UXP37" s="1"/>
      <c r="UXQ37" s="1"/>
      <c r="UXR37" s="1"/>
      <c r="UXS37" s="1"/>
      <c r="UXT37" s="1"/>
      <c r="UXU37" s="1"/>
      <c r="UXV37" s="1"/>
      <c r="UXW37" s="1"/>
      <c r="UXX37" s="1"/>
      <c r="UXY37" s="1"/>
      <c r="UXZ37" s="1"/>
      <c r="UYA37" s="1"/>
      <c r="UYB37" s="1"/>
      <c r="UYC37" s="1"/>
      <c r="UYD37" s="1"/>
      <c r="UYE37" s="1"/>
      <c r="UYF37" s="1"/>
      <c r="UYG37" s="1"/>
      <c r="UYH37" s="1"/>
      <c r="UYI37" s="1"/>
      <c r="UYJ37" s="1"/>
      <c r="UYK37" s="1"/>
      <c r="UYL37" s="1"/>
      <c r="UYM37" s="1"/>
      <c r="UYN37" s="1"/>
      <c r="UYO37" s="1"/>
      <c r="UYP37" s="1"/>
      <c r="UYQ37" s="1"/>
      <c r="UYR37" s="1"/>
      <c r="UYS37" s="1"/>
      <c r="UYT37" s="1"/>
      <c r="UYU37" s="1"/>
      <c r="UYV37" s="1"/>
      <c r="UYW37" s="1"/>
      <c r="UYX37" s="1"/>
      <c r="UYY37" s="1"/>
      <c r="UYZ37" s="1"/>
      <c r="UZA37" s="1"/>
      <c r="UZB37" s="1"/>
      <c r="UZC37" s="1"/>
      <c r="UZD37" s="1"/>
      <c r="UZE37" s="1"/>
      <c r="UZF37" s="1"/>
      <c r="UZG37" s="1"/>
      <c r="UZH37" s="1"/>
      <c r="UZI37" s="1"/>
      <c r="UZJ37" s="1"/>
      <c r="UZK37" s="1"/>
      <c r="UZL37" s="1"/>
      <c r="UZM37" s="1"/>
      <c r="UZN37" s="1"/>
      <c r="UZO37" s="1"/>
      <c r="UZP37" s="1"/>
      <c r="UZQ37" s="1"/>
      <c r="UZR37" s="1"/>
      <c r="UZS37" s="1"/>
      <c r="UZT37" s="1"/>
      <c r="UZU37" s="1"/>
      <c r="UZV37" s="1"/>
      <c r="UZW37" s="1"/>
      <c r="UZX37" s="1"/>
      <c r="UZY37" s="1"/>
      <c r="UZZ37" s="1"/>
      <c r="VAA37" s="1"/>
      <c r="VAB37" s="1"/>
      <c r="VAC37" s="1"/>
      <c r="VAD37" s="1"/>
      <c r="VAE37" s="1"/>
      <c r="VAF37" s="1"/>
      <c r="VAG37" s="1"/>
      <c r="VAH37" s="1"/>
      <c r="VAI37" s="1"/>
      <c r="VAJ37" s="1"/>
      <c r="VAK37" s="1"/>
      <c r="VAL37" s="1"/>
      <c r="VAM37" s="1"/>
      <c r="VAN37" s="1"/>
      <c r="VAO37" s="1"/>
      <c r="VAP37" s="1"/>
      <c r="VAQ37" s="1"/>
      <c r="VAR37" s="1"/>
      <c r="VAS37" s="1"/>
      <c r="VAT37" s="1"/>
      <c r="VAU37" s="1"/>
      <c r="VAV37" s="1"/>
      <c r="VAW37" s="1"/>
      <c r="VAX37" s="1"/>
      <c r="VAY37" s="1"/>
      <c r="VAZ37" s="1"/>
      <c r="VBA37" s="1"/>
      <c r="VBB37" s="1"/>
      <c r="VBC37" s="1"/>
      <c r="VBD37" s="1"/>
      <c r="VBE37" s="1"/>
      <c r="VBF37" s="1"/>
      <c r="VBG37" s="1"/>
      <c r="VBH37" s="1"/>
      <c r="VBI37" s="1"/>
      <c r="VBJ37" s="1"/>
      <c r="VBK37" s="1"/>
      <c r="VBL37" s="1"/>
      <c r="VBM37" s="1"/>
      <c r="VBN37" s="1"/>
      <c r="VBO37" s="1"/>
      <c r="VBP37" s="1"/>
      <c r="VBQ37" s="1"/>
      <c r="VBR37" s="1"/>
      <c r="VBS37" s="1"/>
      <c r="VBT37" s="1"/>
      <c r="VBU37" s="1"/>
      <c r="VBV37" s="1"/>
      <c r="VBW37" s="1"/>
      <c r="VBX37" s="1"/>
      <c r="VBY37" s="1"/>
      <c r="VBZ37" s="1"/>
      <c r="VCA37" s="1"/>
      <c r="VCB37" s="1"/>
      <c r="VCC37" s="1"/>
      <c r="VCD37" s="1"/>
      <c r="VCE37" s="1"/>
      <c r="VCF37" s="1"/>
      <c r="VCG37" s="1"/>
      <c r="VCH37" s="1"/>
      <c r="VCI37" s="1"/>
      <c r="VCJ37" s="1"/>
      <c r="VCK37" s="1"/>
      <c r="VCL37" s="1"/>
      <c r="VCM37" s="1"/>
      <c r="VCN37" s="1"/>
      <c r="VCO37" s="1"/>
      <c r="VCP37" s="1"/>
      <c r="VCQ37" s="1"/>
      <c r="VCR37" s="1"/>
      <c r="VCS37" s="1"/>
      <c r="VCT37" s="1"/>
      <c r="VCU37" s="1"/>
      <c r="VCV37" s="1"/>
      <c r="VCW37" s="1"/>
      <c r="VCX37" s="1"/>
      <c r="VCY37" s="1"/>
      <c r="VCZ37" s="1"/>
      <c r="VDA37" s="1"/>
      <c r="VDB37" s="1"/>
      <c r="VDC37" s="1"/>
      <c r="VDD37" s="1"/>
      <c r="VDE37" s="1"/>
      <c r="VDF37" s="1"/>
      <c r="VDG37" s="1"/>
      <c r="VDH37" s="1"/>
      <c r="VDI37" s="1"/>
      <c r="VDJ37" s="1"/>
      <c r="VDK37" s="1"/>
      <c r="VDL37" s="1"/>
      <c r="VDM37" s="1"/>
      <c r="VDN37" s="1"/>
      <c r="VDO37" s="1"/>
      <c r="VDP37" s="1"/>
      <c r="VDQ37" s="1"/>
      <c r="VDR37" s="1"/>
      <c r="VDS37" s="1"/>
      <c r="VDT37" s="1"/>
      <c r="VDU37" s="1"/>
      <c r="VDV37" s="1"/>
      <c r="VDW37" s="1"/>
      <c r="VDX37" s="1"/>
      <c r="VDY37" s="1"/>
      <c r="VDZ37" s="1"/>
      <c r="VEA37" s="1"/>
      <c r="VEB37" s="1"/>
      <c r="VEC37" s="1"/>
      <c r="VED37" s="1"/>
      <c r="VEE37" s="1"/>
      <c r="VEF37" s="1"/>
      <c r="VEG37" s="1"/>
      <c r="VEH37" s="1"/>
      <c r="VEI37" s="1"/>
      <c r="VEJ37" s="1"/>
      <c r="VEK37" s="1"/>
      <c r="VEL37" s="1"/>
      <c r="VEM37" s="1"/>
      <c r="VEN37" s="1"/>
      <c r="VEO37" s="1"/>
      <c r="VEP37" s="1"/>
      <c r="VEQ37" s="1"/>
      <c r="VER37" s="1"/>
      <c r="VES37" s="1"/>
      <c r="VET37" s="1"/>
      <c r="VEU37" s="1"/>
      <c r="VEV37" s="1"/>
      <c r="VEW37" s="1"/>
      <c r="VEX37" s="1"/>
      <c r="VEY37" s="1"/>
      <c r="VEZ37" s="1"/>
      <c r="VFA37" s="1"/>
      <c r="VFB37" s="1"/>
      <c r="VFC37" s="1"/>
      <c r="VFD37" s="1"/>
      <c r="VFE37" s="1"/>
      <c r="VFF37" s="1"/>
      <c r="VFG37" s="1"/>
      <c r="VFH37" s="1"/>
      <c r="VFI37" s="1"/>
      <c r="VFJ37" s="1"/>
      <c r="VFK37" s="1"/>
      <c r="VFL37" s="1"/>
      <c r="VFM37" s="1"/>
      <c r="VFN37" s="1"/>
      <c r="VFO37" s="1"/>
      <c r="VFP37" s="1"/>
      <c r="VFQ37" s="1"/>
      <c r="VFR37" s="1"/>
      <c r="VFS37" s="1"/>
      <c r="VFT37" s="1"/>
      <c r="VFU37" s="1"/>
      <c r="VFV37" s="1"/>
      <c r="VFW37" s="1"/>
      <c r="VFX37" s="1"/>
      <c r="VFY37" s="1"/>
      <c r="VFZ37" s="1"/>
      <c r="VGA37" s="1"/>
      <c r="VGB37" s="1"/>
      <c r="VGC37" s="1"/>
      <c r="VGD37" s="1"/>
      <c r="VGE37" s="1"/>
      <c r="VGF37" s="1"/>
      <c r="VGG37" s="1"/>
      <c r="VGH37" s="1"/>
      <c r="VGI37" s="1"/>
      <c r="VGJ37" s="1"/>
      <c r="VGK37" s="1"/>
      <c r="VGL37" s="1"/>
      <c r="VGM37" s="1"/>
      <c r="VGN37" s="1"/>
      <c r="VGO37" s="1"/>
      <c r="VGP37" s="1"/>
      <c r="VGQ37" s="1"/>
      <c r="VGR37" s="1"/>
      <c r="VGS37" s="1"/>
      <c r="VGT37" s="1"/>
      <c r="VGU37" s="1"/>
      <c r="VGV37" s="1"/>
      <c r="VGW37" s="1"/>
      <c r="VGX37" s="1"/>
      <c r="VGY37" s="1"/>
      <c r="VGZ37" s="1"/>
      <c r="VHA37" s="1"/>
      <c r="VHB37" s="1"/>
      <c r="VHC37" s="1"/>
      <c r="VHD37" s="1"/>
      <c r="VHE37" s="1"/>
      <c r="VHF37" s="1"/>
      <c r="VHG37" s="1"/>
      <c r="VHH37" s="1"/>
      <c r="VHI37" s="1"/>
      <c r="VHJ37" s="1"/>
      <c r="VHK37" s="1"/>
      <c r="VHL37" s="1"/>
      <c r="VHM37" s="1"/>
      <c r="VHN37" s="1"/>
      <c r="VHO37" s="1"/>
      <c r="VHP37" s="1"/>
      <c r="VHQ37" s="1"/>
      <c r="VHR37" s="1"/>
      <c r="VHS37" s="1"/>
      <c r="VHT37" s="1"/>
      <c r="VHU37" s="1"/>
      <c r="VHV37" s="1"/>
      <c r="VHW37" s="1"/>
      <c r="VHX37" s="1"/>
      <c r="VHY37" s="1"/>
      <c r="VHZ37" s="1"/>
      <c r="VIA37" s="1"/>
      <c r="VIB37" s="1"/>
      <c r="VIC37" s="1"/>
      <c r="VID37" s="1"/>
      <c r="VIE37" s="1"/>
      <c r="VIF37" s="1"/>
      <c r="VIG37" s="1"/>
      <c r="VIH37" s="1"/>
      <c r="VII37" s="1"/>
      <c r="VIJ37" s="1"/>
      <c r="VIK37" s="1"/>
      <c r="VIL37" s="1"/>
      <c r="VIM37" s="1"/>
      <c r="VIN37" s="1"/>
      <c r="VIO37" s="1"/>
      <c r="VIP37" s="1"/>
      <c r="VIQ37" s="1"/>
      <c r="VIR37" s="1"/>
      <c r="VIS37" s="1"/>
      <c r="VIT37" s="1"/>
      <c r="VIU37" s="1"/>
      <c r="VIV37" s="1"/>
      <c r="VIW37" s="1"/>
      <c r="VIX37" s="1"/>
      <c r="VIY37" s="1"/>
      <c r="VIZ37" s="1"/>
      <c r="VJA37" s="1"/>
      <c r="VJB37" s="1"/>
      <c r="VJC37" s="1"/>
      <c r="VJD37" s="1"/>
      <c r="VJE37" s="1"/>
      <c r="VJF37" s="1"/>
      <c r="VJG37" s="1"/>
      <c r="VJH37" s="1"/>
      <c r="VJI37" s="1"/>
      <c r="VJJ37" s="1"/>
      <c r="VJK37" s="1"/>
      <c r="VJL37" s="1"/>
      <c r="VJM37" s="1"/>
      <c r="VJN37" s="1"/>
      <c r="VJO37" s="1"/>
      <c r="VJP37" s="1"/>
      <c r="VJQ37" s="1"/>
      <c r="VJR37" s="1"/>
      <c r="VJS37" s="1"/>
      <c r="VJT37" s="1"/>
      <c r="VJU37" s="1"/>
      <c r="VJV37" s="1"/>
      <c r="VJW37" s="1"/>
      <c r="VJX37" s="1"/>
      <c r="VJY37" s="1"/>
      <c r="VJZ37" s="1"/>
      <c r="VKA37" s="1"/>
      <c r="VKB37" s="1"/>
      <c r="VKC37" s="1"/>
      <c r="VKD37" s="1"/>
      <c r="VKE37" s="1"/>
      <c r="VKF37" s="1"/>
      <c r="VKG37" s="1"/>
      <c r="VKH37" s="1"/>
      <c r="VKI37" s="1"/>
      <c r="VKJ37" s="1"/>
      <c r="VKK37" s="1"/>
      <c r="VKL37" s="1"/>
      <c r="VKM37" s="1"/>
      <c r="VKN37" s="1"/>
      <c r="VKO37" s="1"/>
      <c r="VKP37" s="1"/>
      <c r="VKQ37" s="1"/>
      <c r="VKR37" s="1"/>
      <c r="VKS37" s="1"/>
      <c r="VKT37" s="1"/>
      <c r="VKU37" s="1"/>
      <c r="VKV37" s="1"/>
      <c r="VKW37" s="1"/>
      <c r="VKX37" s="1"/>
      <c r="VKY37" s="1"/>
      <c r="VKZ37" s="1"/>
      <c r="VLA37" s="1"/>
      <c r="VLB37" s="1"/>
      <c r="VLC37" s="1"/>
      <c r="VLD37" s="1"/>
      <c r="VLE37" s="1"/>
      <c r="VLF37" s="1"/>
      <c r="VLG37" s="1"/>
      <c r="VLH37" s="1"/>
      <c r="VLI37" s="1"/>
      <c r="VLJ37" s="1"/>
      <c r="VLK37" s="1"/>
      <c r="VLL37" s="1"/>
      <c r="VLM37" s="1"/>
      <c r="VLN37" s="1"/>
      <c r="VLO37" s="1"/>
      <c r="VLP37" s="1"/>
      <c r="VLQ37" s="1"/>
      <c r="VLR37" s="1"/>
      <c r="VLS37" s="1"/>
      <c r="VLT37" s="1"/>
      <c r="VLU37" s="1"/>
      <c r="VLV37" s="1"/>
      <c r="VLW37" s="1"/>
      <c r="VLX37" s="1"/>
      <c r="VLY37" s="1"/>
      <c r="VLZ37" s="1"/>
      <c r="VMA37" s="1"/>
      <c r="VMB37" s="1"/>
      <c r="VMC37" s="1"/>
      <c r="VMD37" s="1"/>
      <c r="VME37" s="1"/>
      <c r="VMF37" s="1"/>
      <c r="VMG37" s="1"/>
      <c r="VMH37" s="1"/>
      <c r="VMI37" s="1"/>
      <c r="VMJ37" s="1"/>
      <c r="VMK37" s="1"/>
      <c r="VML37" s="1"/>
      <c r="VMM37" s="1"/>
      <c r="VMN37" s="1"/>
      <c r="VMO37" s="1"/>
      <c r="VMP37" s="1"/>
      <c r="VMQ37" s="1"/>
      <c r="VMR37" s="1"/>
      <c r="VMS37" s="1"/>
      <c r="VMT37" s="1"/>
      <c r="VMU37" s="1"/>
      <c r="VMV37" s="1"/>
      <c r="VMW37" s="1"/>
      <c r="VMX37" s="1"/>
      <c r="VMY37" s="1"/>
      <c r="VMZ37" s="1"/>
      <c r="VNA37" s="1"/>
      <c r="VNB37" s="1"/>
      <c r="VNC37" s="1"/>
      <c r="VND37" s="1"/>
      <c r="VNE37" s="1"/>
      <c r="VNF37" s="1"/>
      <c r="VNG37" s="1"/>
      <c r="VNH37" s="1"/>
      <c r="VNI37" s="1"/>
      <c r="VNJ37" s="1"/>
      <c r="VNK37" s="1"/>
      <c r="VNL37" s="1"/>
      <c r="VNM37" s="1"/>
      <c r="VNN37" s="1"/>
      <c r="VNO37" s="1"/>
      <c r="VNP37" s="1"/>
      <c r="VNQ37" s="1"/>
      <c r="VNR37" s="1"/>
      <c r="VNS37" s="1"/>
      <c r="VNT37" s="1"/>
      <c r="VNU37" s="1"/>
      <c r="VNV37" s="1"/>
      <c r="VNW37" s="1"/>
      <c r="VNX37" s="1"/>
      <c r="VNY37" s="1"/>
      <c r="VNZ37" s="1"/>
      <c r="VOA37" s="1"/>
      <c r="VOB37" s="1"/>
      <c r="VOC37" s="1"/>
      <c r="VOD37" s="1"/>
      <c r="VOE37" s="1"/>
      <c r="VOF37" s="1"/>
      <c r="VOG37" s="1"/>
      <c r="VOH37" s="1"/>
      <c r="VOI37" s="1"/>
      <c r="VOJ37" s="1"/>
      <c r="VOK37" s="1"/>
      <c r="VOL37" s="1"/>
      <c r="VOM37" s="1"/>
      <c r="VON37" s="1"/>
      <c r="VOO37" s="1"/>
      <c r="VOP37" s="1"/>
      <c r="VOQ37" s="1"/>
      <c r="VOR37" s="1"/>
      <c r="VOS37" s="1"/>
      <c r="VOT37" s="1"/>
      <c r="VOU37" s="1"/>
      <c r="VOV37" s="1"/>
      <c r="VOW37" s="1"/>
      <c r="VOX37" s="1"/>
      <c r="VOY37" s="1"/>
      <c r="VOZ37" s="1"/>
      <c r="VPA37" s="1"/>
      <c r="VPB37" s="1"/>
      <c r="VPC37" s="1"/>
      <c r="VPD37" s="1"/>
      <c r="VPE37" s="1"/>
      <c r="VPF37" s="1"/>
      <c r="VPG37" s="1"/>
      <c r="VPH37" s="1"/>
      <c r="VPI37" s="1"/>
      <c r="VPJ37" s="1"/>
      <c r="VPK37" s="1"/>
      <c r="VPL37" s="1"/>
      <c r="VPM37" s="1"/>
      <c r="VPN37" s="1"/>
      <c r="VPO37" s="1"/>
      <c r="VPP37" s="1"/>
      <c r="VPQ37" s="1"/>
      <c r="VPR37" s="1"/>
      <c r="VPS37" s="1"/>
      <c r="VPT37" s="1"/>
      <c r="VPU37" s="1"/>
      <c r="VPV37" s="1"/>
      <c r="VPW37" s="1"/>
      <c r="VPX37" s="1"/>
      <c r="VPY37" s="1"/>
      <c r="VPZ37" s="1"/>
      <c r="VQA37" s="1"/>
      <c r="VQB37" s="1"/>
      <c r="VQC37" s="1"/>
      <c r="VQD37" s="1"/>
      <c r="VQE37" s="1"/>
      <c r="VQF37" s="1"/>
      <c r="VQG37" s="1"/>
      <c r="VQH37" s="1"/>
      <c r="VQI37" s="1"/>
      <c r="VQJ37" s="1"/>
      <c r="VQK37" s="1"/>
      <c r="VQL37" s="1"/>
      <c r="VQM37" s="1"/>
      <c r="VQN37" s="1"/>
      <c r="VQO37" s="1"/>
      <c r="VQP37" s="1"/>
      <c r="VQQ37" s="1"/>
      <c r="VQR37" s="1"/>
      <c r="VQS37" s="1"/>
      <c r="VQT37" s="1"/>
      <c r="VQU37" s="1"/>
      <c r="VQV37" s="1"/>
      <c r="VQW37" s="1"/>
      <c r="VQX37" s="1"/>
      <c r="VQY37" s="1"/>
      <c r="VQZ37" s="1"/>
      <c r="VRA37" s="1"/>
      <c r="VRB37" s="1"/>
      <c r="VRC37" s="1"/>
      <c r="VRD37" s="1"/>
      <c r="VRE37" s="1"/>
      <c r="VRF37" s="1"/>
      <c r="VRG37" s="1"/>
      <c r="VRH37" s="1"/>
      <c r="VRI37" s="1"/>
      <c r="VRJ37" s="1"/>
      <c r="VRK37" s="1"/>
      <c r="VRL37" s="1"/>
      <c r="VRM37" s="1"/>
      <c r="VRN37" s="1"/>
      <c r="VRO37" s="1"/>
      <c r="VRP37" s="1"/>
      <c r="VRQ37" s="1"/>
      <c r="VRR37" s="1"/>
      <c r="VRS37" s="1"/>
      <c r="VRT37" s="1"/>
      <c r="VRU37" s="1"/>
      <c r="VRV37" s="1"/>
      <c r="VRW37" s="1"/>
      <c r="VRX37" s="1"/>
      <c r="VRY37" s="1"/>
      <c r="VRZ37" s="1"/>
      <c r="VSA37" s="1"/>
      <c r="VSB37" s="1"/>
      <c r="VSC37" s="1"/>
      <c r="VSD37" s="1"/>
      <c r="VSE37" s="1"/>
      <c r="VSF37" s="1"/>
      <c r="VSG37" s="1"/>
      <c r="VSH37" s="1"/>
      <c r="VSI37" s="1"/>
      <c r="VSJ37" s="1"/>
      <c r="VSK37" s="1"/>
      <c r="VSL37" s="1"/>
      <c r="VSM37" s="1"/>
      <c r="VSN37" s="1"/>
      <c r="VSO37" s="1"/>
      <c r="VSP37" s="1"/>
      <c r="VSQ37" s="1"/>
      <c r="VSR37" s="1"/>
      <c r="VSS37" s="1"/>
      <c r="VST37" s="1"/>
      <c r="VSU37" s="1"/>
      <c r="VSV37" s="1"/>
      <c r="VSW37" s="1"/>
      <c r="VSX37" s="1"/>
      <c r="VSY37" s="1"/>
      <c r="VSZ37" s="1"/>
      <c r="VTA37" s="1"/>
      <c r="VTB37" s="1"/>
      <c r="VTC37" s="1"/>
      <c r="VTD37" s="1"/>
      <c r="VTE37" s="1"/>
      <c r="VTF37" s="1"/>
      <c r="VTG37" s="1"/>
      <c r="VTH37" s="1"/>
      <c r="VTI37" s="1"/>
      <c r="VTJ37" s="1"/>
      <c r="VTK37" s="1"/>
      <c r="VTL37" s="1"/>
      <c r="VTM37" s="1"/>
      <c r="VTN37" s="1"/>
      <c r="VTO37" s="1"/>
      <c r="VTP37" s="1"/>
      <c r="VTQ37" s="1"/>
      <c r="VTR37" s="1"/>
      <c r="VTS37" s="1"/>
      <c r="VTT37" s="1"/>
      <c r="VTU37" s="1"/>
      <c r="VTV37" s="1"/>
      <c r="VTW37" s="1"/>
      <c r="VTX37" s="1"/>
      <c r="VTY37" s="1"/>
      <c r="VTZ37" s="1"/>
      <c r="VUA37" s="1"/>
      <c r="VUB37" s="1"/>
      <c r="VUC37" s="1"/>
      <c r="VUD37" s="1"/>
      <c r="VUE37" s="1"/>
      <c r="VUF37" s="1"/>
      <c r="VUG37" s="1"/>
      <c r="VUH37" s="1"/>
      <c r="VUI37" s="1"/>
      <c r="VUJ37" s="1"/>
      <c r="VUK37" s="1"/>
      <c r="VUL37" s="1"/>
      <c r="VUM37" s="1"/>
      <c r="VUN37" s="1"/>
      <c r="VUO37" s="1"/>
      <c r="VUP37" s="1"/>
      <c r="VUQ37" s="1"/>
      <c r="VUR37" s="1"/>
      <c r="VUS37" s="1"/>
      <c r="VUT37" s="1"/>
      <c r="VUU37" s="1"/>
      <c r="VUV37" s="1"/>
      <c r="VUW37" s="1"/>
      <c r="VUX37" s="1"/>
      <c r="VUY37" s="1"/>
      <c r="VUZ37" s="1"/>
      <c r="VVA37" s="1"/>
      <c r="VVB37" s="1"/>
      <c r="VVC37" s="1"/>
      <c r="VVD37" s="1"/>
      <c r="VVE37" s="1"/>
      <c r="VVF37" s="1"/>
      <c r="VVG37" s="1"/>
      <c r="VVH37" s="1"/>
      <c r="VVI37" s="1"/>
      <c r="VVJ37" s="1"/>
      <c r="VVK37" s="1"/>
      <c r="VVL37" s="1"/>
      <c r="VVM37" s="1"/>
      <c r="VVN37" s="1"/>
      <c r="VVO37" s="1"/>
      <c r="VVP37" s="1"/>
      <c r="VVQ37" s="1"/>
      <c r="VVR37" s="1"/>
      <c r="VVS37" s="1"/>
      <c r="VVT37" s="1"/>
      <c r="VVU37" s="1"/>
      <c r="VVV37" s="1"/>
      <c r="VVW37" s="1"/>
      <c r="VVX37" s="1"/>
      <c r="VVY37" s="1"/>
      <c r="VVZ37" s="1"/>
      <c r="VWA37" s="1"/>
      <c r="VWB37" s="1"/>
      <c r="VWC37" s="1"/>
      <c r="VWD37" s="1"/>
      <c r="VWE37" s="1"/>
      <c r="VWF37" s="1"/>
      <c r="VWG37" s="1"/>
      <c r="VWH37" s="1"/>
      <c r="VWI37" s="1"/>
      <c r="VWJ37" s="1"/>
      <c r="VWK37" s="1"/>
      <c r="VWL37" s="1"/>
      <c r="VWM37" s="1"/>
      <c r="VWN37" s="1"/>
      <c r="VWO37" s="1"/>
      <c r="VWP37" s="1"/>
      <c r="VWQ37" s="1"/>
      <c r="VWR37" s="1"/>
      <c r="VWS37" s="1"/>
      <c r="VWT37" s="1"/>
      <c r="VWU37" s="1"/>
      <c r="VWV37" s="1"/>
      <c r="VWW37" s="1"/>
      <c r="VWX37" s="1"/>
      <c r="VWY37" s="1"/>
      <c r="VWZ37" s="1"/>
      <c r="VXA37" s="1"/>
      <c r="VXB37" s="1"/>
      <c r="VXC37" s="1"/>
      <c r="VXD37" s="1"/>
      <c r="VXE37" s="1"/>
      <c r="VXF37" s="1"/>
      <c r="VXG37" s="1"/>
      <c r="VXH37" s="1"/>
      <c r="VXI37" s="1"/>
      <c r="VXJ37" s="1"/>
      <c r="VXK37" s="1"/>
      <c r="VXL37" s="1"/>
      <c r="VXM37" s="1"/>
      <c r="VXN37" s="1"/>
      <c r="VXO37" s="1"/>
      <c r="VXP37" s="1"/>
      <c r="VXQ37" s="1"/>
      <c r="VXR37" s="1"/>
      <c r="VXS37" s="1"/>
      <c r="VXT37" s="1"/>
      <c r="VXU37" s="1"/>
      <c r="VXV37" s="1"/>
      <c r="VXW37" s="1"/>
      <c r="VXX37" s="1"/>
      <c r="VXY37" s="1"/>
      <c r="VXZ37" s="1"/>
      <c r="VYA37" s="1"/>
      <c r="VYB37" s="1"/>
      <c r="VYC37" s="1"/>
      <c r="VYD37" s="1"/>
      <c r="VYE37" s="1"/>
      <c r="VYF37" s="1"/>
      <c r="VYG37" s="1"/>
      <c r="VYH37" s="1"/>
      <c r="VYI37" s="1"/>
      <c r="VYJ37" s="1"/>
      <c r="VYK37" s="1"/>
      <c r="VYL37" s="1"/>
      <c r="VYM37" s="1"/>
      <c r="VYN37" s="1"/>
      <c r="VYO37" s="1"/>
      <c r="VYP37" s="1"/>
      <c r="VYQ37" s="1"/>
      <c r="VYR37" s="1"/>
      <c r="VYS37" s="1"/>
      <c r="VYT37" s="1"/>
      <c r="VYU37" s="1"/>
      <c r="VYV37" s="1"/>
      <c r="VYW37" s="1"/>
      <c r="VYX37" s="1"/>
      <c r="VYY37" s="1"/>
      <c r="VYZ37" s="1"/>
      <c r="VZA37" s="1"/>
      <c r="VZB37" s="1"/>
      <c r="VZC37" s="1"/>
      <c r="VZD37" s="1"/>
      <c r="VZE37" s="1"/>
      <c r="VZF37" s="1"/>
      <c r="VZG37" s="1"/>
      <c r="VZH37" s="1"/>
      <c r="VZI37" s="1"/>
      <c r="VZJ37" s="1"/>
      <c r="VZK37" s="1"/>
      <c r="VZL37" s="1"/>
      <c r="VZM37" s="1"/>
      <c r="VZN37" s="1"/>
      <c r="VZO37" s="1"/>
      <c r="VZP37" s="1"/>
      <c r="VZQ37" s="1"/>
      <c r="VZR37" s="1"/>
      <c r="VZS37" s="1"/>
      <c r="VZT37" s="1"/>
      <c r="VZU37" s="1"/>
      <c r="VZV37" s="1"/>
      <c r="VZW37" s="1"/>
      <c r="VZX37" s="1"/>
      <c r="VZY37" s="1"/>
      <c r="VZZ37" s="1"/>
      <c r="WAA37" s="1"/>
      <c r="WAB37" s="1"/>
      <c r="WAC37" s="1"/>
      <c r="WAD37" s="1"/>
      <c r="WAE37" s="1"/>
      <c r="WAF37" s="1"/>
      <c r="WAG37" s="1"/>
      <c r="WAH37" s="1"/>
      <c r="WAI37" s="1"/>
      <c r="WAJ37" s="1"/>
      <c r="WAK37" s="1"/>
      <c r="WAL37" s="1"/>
      <c r="WAM37" s="1"/>
      <c r="WAN37" s="1"/>
      <c r="WAO37" s="1"/>
      <c r="WAP37" s="1"/>
      <c r="WAQ37" s="1"/>
      <c r="WAR37" s="1"/>
      <c r="WAS37" s="1"/>
      <c r="WAT37" s="1"/>
      <c r="WAU37" s="1"/>
      <c r="WAV37" s="1"/>
      <c r="WAW37" s="1"/>
      <c r="WAX37" s="1"/>
      <c r="WAY37" s="1"/>
      <c r="WAZ37" s="1"/>
      <c r="WBA37" s="1"/>
      <c r="WBB37" s="1"/>
      <c r="WBC37" s="1"/>
      <c r="WBD37" s="1"/>
      <c r="WBE37" s="1"/>
      <c r="WBF37" s="1"/>
      <c r="WBG37" s="1"/>
      <c r="WBH37" s="1"/>
      <c r="WBI37" s="1"/>
      <c r="WBJ37" s="1"/>
      <c r="WBK37" s="1"/>
      <c r="WBL37" s="1"/>
      <c r="WBM37" s="1"/>
      <c r="WBN37" s="1"/>
      <c r="WBO37" s="1"/>
      <c r="WBP37" s="1"/>
      <c r="WBQ37" s="1"/>
      <c r="WBR37" s="1"/>
      <c r="WBS37" s="1"/>
      <c r="WBT37" s="1"/>
      <c r="WBU37" s="1"/>
      <c r="WBV37" s="1"/>
      <c r="WBW37" s="1"/>
      <c r="WBX37" s="1"/>
      <c r="WBY37" s="1"/>
      <c r="WBZ37" s="1"/>
      <c r="WCA37" s="1"/>
      <c r="WCB37" s="1"/>
      <c r="WCC37" s="1"/>
      <c r="WCD37" s="1"/>
      <c r="WCE37" s="1"/>
      <c r="WCF37" s="1"/>
      <c r="WCG37" s="1"/>
      <c r="WCH37" s="1"/>
      <c r="WCI37" s="1"/>
      <c r="WCJ37" s="1"/>
      <c r="WCK37" s="1"/>
      <c r="WCL37" s="1"/>
      <c r="WCM37" s="1"/>
      <c r="WCN37" s="1"/>
      <c r="WCO37" s="1"/>
      <c r="WCP37" s="1"/>
      <c r="WCQ37" s="1"/>
      <c r="WCR37" s="1"/>
      <c r="WCS37" s="1"/>
      <c r="WCT37" s="1"/>
      <c r="WCU37" s="1"/>
      <c r="WCV37" s="1"/>
      <c r="WCW37" s="1"/>
      <c r="WCX37" s="1"/>
      <c r="WCY37" s="1"/>
      <c r="WCZ37" s="1"/>
      <c r="WDA37" s="1"/>
      <c r="WDB37" s="1"/>
      <c r="WDC37" s="1"/>
      <c r="WDD37" s="1"/>
      <c r="WDE37" s="1"/>
      <c r="WDF37" s="1"/>
      <c r="WDG37" s="1"/>
      <c r="WDH37" s="1"/>
      <c r="WDI37" s="1"/>
      <c r="WDJ37" s="1"/>
      <c r="WDK37" s="1"/>
      <c r="WDL37" s="1"/>
      <c r="WDM37" s="1"/>
      <c r="WDN37" s="1"/>
      <c r="WDO37" s="1"/>
      <c r="WDP37" s="1"/>
      <c r="WDQ37" s="1"/>
      <c r="WDR37" s="1"/>
      <c r="WDS37" s="1"/>
      <c r="WDT37" s="1"/>
      <c r="WDU37" s="1"/>
      <c r="WDV37" s="1"/>
      <c r="WDW37" s="1"/>
      <c r="WDX37" s="1"/>
      <c r="WDY37" s="1"/>
      <c r="WDZ37" s="1"/>
      <c r="WEA37" s="1"/>
      <c r="WEB37" s="1"/>
      <c r="WEC37" s="1"/>
      <c r="WED37" s="1"/>
      <c r="WEE37" s="1"/>
      <c r="WEF37" s="1"/>
      <c r="WEG37" s="1"/>
      <c r="WEH37" s="1"/>
      <c r="WEI37" s="1"/>
      <c r="WEJ37" s="1"/>
      <c r="WEK37" s="1"/>
      <c r="WEL37" s="1"/>
      <c r="WEM37" s="1"/>
      <c r="WEN37" s="1"/>
      <c r="WEO37" s="1"/>
      <c r="WEP37" s="1"/>
      <c r="WEQ37" s="1"/>
      <c r="WER37" s="1"/>
      <c r="WES37" s="1"/>
      <c r="WET37" s="1"/>
      <c r="WEU37" s="1"/>
      <c r="WEV37" s="1"/>
      <c r="WEW37" s="1"/>
      <c r="WEX37" s="1"/>
      <c r="WEY37" s="1"/>
      <c r="WEZ37" s="1"/>
      <c r="WFA37" s="1"/>
      <c r="WFB37" s="1"/>
      <c r="WFC37" s="1"/>
      <c r="WFD37" s="1"/>
      <c r="WFE37" s="1"/>
      <c r="WFF37" s="1"/>
      <c r="WFG37" s="1"/>
      <c r="WFH37" s="1"/>
      <c r="WFI37" s="1"/>
      <c r="WFJ37" s="1"/>
      <c r="WFK37" s="1"/>
      <c r="WFL37" s="1"/>
      <c r="WFM37" s="1"/>
      <c r="WFN37" s="1"/>
      <c r="WFO37" s="1"/>
      <c r="WFP37" s="1"/>
      <c r="WFQ37" s="1"/>
      <c r="WFR37" s="1"/>
      <c r="WFS37" s="1"/>
      <c r="WFT37" s="1"/>
      <c r="WFU37" s="1"/>
      <c r="WFV37" s="1"/>
      <c r="WFW37" s="1"/>
      <c r="WFX37" s="1"/>
      <c r="WFY37" s="1"/>
      <c r="WFZ37" s="1"/>
      <c r="WGA37" s="1"/>
      <c r="WGB37" s="1"/>
      <c r="WGC37" s="1"/>
      <c r="WGD37" s="1"/>
      <c r="WGE37" s="1"/>
      <c r="WGF37" s="1"/>
      <c r="WGG37" s="1"/>
      <c r="WGH37" s="1"/>
      <c r="WGI37" s="1"/>
      <c r="WGJ37" s="1"/>
      <c r="WGK37" s="1"/>
      <c r="WGL37" s="1"/>
      <c r="WGM37" s="1"/>
      <c r="WGN37" s="1"/>
      <c r="WGO37" s="1"/>
      <c r="WGP37" s="1"/>
      <c r="WGQ37" s="1"/>
      <c r="WGR37" s="1"/>
      <c r="WGS37" s="1"/>
      <c r="WGT37" s="1"/>
      <c r="WGU37" s="1"/>
      <c r="WGV37" s="1"/>
      <c r="WGW37" s="1"/>
      <c r="WGX37" s="1"/>
      <c r="WGY37" s="1"/>
      <c r="WGZ37" s="1"/>
      <c r="WHA37" s="1"/>
      <c r="WHB37" s="1"/>
      <c r="WHC37" s="1"/>
      <c r="WHD37" s="1"/>
      <c r="WHE37" s="1"/>
      <c r="WHF37" s="1"/>
      <c r="WHG37" s="1"/>
      <c r="WHH37" s="1"/>
      <c r="WHI37" s="1"/>
      <c r="WHJ37" s="1"/>
      <c r="WHK37" s="1"/>
      <c r="WHL37" s="1"/>
      <c r="WHM37" s="1"/>
      <c r="WHN37" s="1"/>
      <c r="WHO37" s="1"/>
      <c r="WHP37" s="1"/>
      <c r="WHQ37" s="1"/>
      <c r="WHR37" s="1"/>
      <c r="WHS37" s="1"/>
      <c r="WHT37" s="1"/>
      <c r="WHU37" s="1"/>
      <c r="WHV37" s="1"/>
      <c r="WHW37" s="1"/>
      <c r="WHX37" s="1"/>
      <c r="WHY37" s="1"/>
      <c r="WHZ37" s="1"/>
      <c r="WIA37" s="1"/>
      <c r="WIB37" s="1"/>
      <c r="WIC37" s="1"/>
      <c r="WID37" s="1"/>
      <c r="WIE37" s="1"/>
      <c r="WIF37" s="1"/>
      <c r="WIG37" s="1"/>
      <c r="WIH37" s="1"/>
      <c r="WII37" s="1"/>
      <c r="WIJ37" s="1"/>
      <c r="WIK37" s="1"/>
      <c r="WIL37" s="1"/>
      <c r="WIM37" s="1"/>
      <c r="WIN37" s="1"/>
      <c r="WIO37" s="1"/>
      <c r="WIP37" s="1"/>
      <c r="WIQ37" s="1"/>
      <c r="WIR37" s="1"/>
      <c r="WIS37" s="1"/>
      <c r="WIT37" s="1"/>
      <c r="WIU37" s="1"/>
      <c r="WIV37" s="1"/>
      <c r="WIW37" s="1"/>
      <c r="WIX37" s="1"/>
      <c r="WIY37" s="1"/>
      <c r="WIZ37" s="1"/>
      <c r="WJA37" s="1"/>
      <c r="WJB37" s="1"/>
      <c r="WJC37" s="1"/>
      <c r="WJD37" s="1"/>
      <c r="WJE37" s="1"/>
      <c r="WJF37" s="1"/>
      <c r="WJG37" s="1"/>
      <c r="WJH37" s="1"/>
      <c r="WJI37" s="1"/>
      <c r="WJJ37" s="1"/>
      <c r="WJK37" s="1"/>
      <c r="WJL37" s="1"/>
      <c r="WJM37" s="1"/>
      <c r="WJN37" s="1"/>
      <c r="WJO37" s="1"/>
      <c r="WJP37" s="1"/>
      <c r="WJQ37" s="1"/>
      <c r="WJR37" s="1"/>
      <c r="WJS37" s="1"/>
      <c r="WJT37" s="1"/>
      <c r="WJU37" s="1"/>
      <c r="WJV37" s="1"/>
      <c r="WJW37" s="1"/>
      <c r="WJX37" s="1"/>
      <c r="WJY37" s="1"/>
      <c r="WJZ37" s="1"/>
      <c r="WKA37" s="1"/>
      <c r="WKB37" s="1"/>
      <c r="WKC37" s="1"/>
      <c r="WKD37" s="1"/>
      <c r="WKE37" s="1"/>
      <c r="WKF37" s="1"/>
      <c r="WKG37" s="1"/>
      <c r="WKH37" s="1"/>
      <c r="WKI37" s="1"/>
      <c r="WKJ37" s="1"/>
      <c r="WKK37" s="1"/>
      <c r="WKL37" s="1"/>
      <c r="WKM37" s="1"/>
      <c r="WKN37" s="1"/>
      <c r="WKO37" s="1"/>
      <c r="WKP37" s="1"/>
      <c r="WKQ37" s="1"/>
      <c r="WKR37" s="1"/>
      <c r="WKS37" s="1"/>
      <c r="WKT37" s="1"/>
      <c r="WKU37" s="1"/>
      <c r="WKV37" s="1"/>
      <c r="WKW37" s="1"/>
      <c r="WKX37" s="1"/>
      <c r="WKY37" s="1"/>
      <c r="WKZ37" s="1"/>
      <c r="WLA37" s="1"/>
      <c r="WLB37" s="1"/>
      <c r="WLC37" s="1"/>
      <c r="WLD37" s="1"/>
      <c r="WLE37" s="1"/>
      <c r="WLF37" s="1"/>
      <c r="WLG37" s="1"/>
      <c r="WLH37" s="1"/>
      <c r="WLI37" s="1"/>
      <c r="WLJ37" s="1"/>
      <c r="WLK37" s="1"/>
      <c r="WLL37" s="1"/>
      <c r="WLM37" s="1"/>
      <c r="WLN37" s="1"/>
      <c r="WLO37" s="1"/>
      <c r="WLP37" s="1"/>
      <c r="WLQ37" s="1"/>
      <c r="WLR37" s="1"/>
      <c r="WLS37" s="1"/>
      <c r="WLT37" s="1"/>
      <c r="WLU37" s="1"/>
      <c r="WLV37" s="1"/>
      <c r="WLW37" s="1"/>
      <c r="WLX37" s="1"/>
      <c r="WLY37" s="1"/>
      <c r="WLZ37" s="1"/>
      <c r="WMA37" s="1"/>
      <c r="WMB37" s="1"/>
      <c r="WMC37" s="1"/>
      <c r="WMD37" s="1"/>
      <c r="WME37" s="1"/>
      <c r="WMF37" s="1"/>
      <c r="WMG37" s="1"/>
      <c r="WMH37" s="1"/>
      <c r="WMI37" s="1"/>
      <c r="WMJ37" s="1"/>
      <c r="WMK37" s="1"/>
      <c r="WML37" s="1"/>
      <c r="WMM37" s="1"/>
      <c r="WMN37" s="1"/>
      <c r="WMO37" s="1"/>
      <c r="WMP37" s="1"/>
      <c r="WMQ37" s="1"/>
      <c r="WMR37" s="1"/>
      <c r="WMS37" s="1"/>
      <c r="WMT37" s="1"/>
      <c r="WMU37" s="1"/>
      <c r="WMV37" s="1"/>
      <c r="WMW37" s="1"/>
      <c r="WMX37" s="1"/>
      <c r="WMY37" s="1"/>
      <c r="WMZ37" s="1"/>
      <c r="WNA37" s="1"/>
      <c r="WNB37" s="1"/>
      <c r="WNC37" s="1"/>
      <c r="WND37" s="1"/>
      <c r="WNE37" s="1"/>
      <c r="WNF37" s="1"/>
      <c r="WNG37" s="1"/>
      <c r="WNH37" s="1"/>
      <c r="WNI37" s="1"/>
      <c r="WNJ37" s="1"/>
      <c r="WNK37" s="1"/>
      <c r="WNL37" s="1"/>
      <c r="WNM37" s="1"/>
      <c r="WNN37" s="1"/>
      <c r="WNO37" s="1"/>
      <c r="WNP37" s="1"/>
      <c r="WNQ37" s="1"/>
      <c r="WNR37" s="1"/>
      <c r="WNS37" s="1"/>
      <c r="WNT37" s="1"/>
      <c r="WNU37" s="1"/>
      <c r="WNV37" s="1"/>
      <c r="WNW37" s="1"/>
      <c r="WNX37" s="1"/>
      <c r="WNY37" s="1"/>
      <c r="WNZ37" s="1"/>
      <c r="WOA37" s="1"/>
      <c r="WOB37" s="1"/>
      <c r="WOC37" s="1"/>
      <c r="WOD37" s="1"/>
      <c r="WOE37" s="1"/>
      <c r="WOF37" s="1"/>
      <c r="WOG37" s="1"/>
      <c r="WOH37" s="1"/>
      <c r="WOI37" s="1"/>
      <c r="WOJ37" s="1"/>
      <c r="WOK37" s="1"/>
      <c r="WOL37" s="1"/>
      <c r="WOM37" s="1"/>
      <c r="WON37" s="1"/>
      <c r="WOO37" s="1"/>
      <c r="WOP37" s="1"/>
      <c r="WOQ37" s="1"/>
      <c r="WOR37" s="1"/>
      <c r="WOS37" s="1"/>
      <c r="WOT37" s="1"/>
      <c r="WOU37" s="1"/>
      <c r="WOV37" s="1"/>
      <c r="WOW37" s="1"/>
      <c r="WOX37" s="1"/>
      <c r="WOY37" s="1"/>
      <c r="WOZ37" s="1"/>
      <c r="WPA37" s="1"/>
      <c r="WPB37" s="1"/>
      <c r="WPC37" s="1"/>
      <c r="WPD37" s="1"/>
      <c r="WPE37" s="1"/>
      <c r="WPF37" s="1"/>
      <c r="WPG37" s="1"/>
      <c r="WPH37" s="1"/>
      <c r="WPI37" s="1"/>
      <c r="WPJ37" s="1"/>
      <c r="WPK37" s="1"/>
      <c r="WPL37" s="1"/>
      <c r="WPM37" s="1"/>
      <c r="WPN37" s="1"/>
      <c r="WPO37" s="1"/>
      <c r="WPP37" s="1"/>
      <c r="WPQ37" s="1"/>
      <c r="WPR37" s="1"/>
      <c r="WPS37" s="1"/>
      <c r="WPT37" s="1"/>
      <c r="WPU37" s="1"/>
      <c r="WPV37" s="1"/>
      <c r="WPW37" s="1"/>
      <c r="WPX37" s="1"/>
      <c r="WPY37" s="1"/>
      <c r="WPZ37" s="1"/>
      <c r="WQA37" s="1"/>
      <c r="WQB37" s="1"/>
      <c r="WQC37" s="1"/>
      <c r="WQD37" s="1"/>
      <c r="WQE37" s="1"/>
      <c r="WQF37" s="1"/>
      <c r="WQG37" s="1"/>
      <c r="WQH37" s="1"/>
      <c r="WQI37" s="1"/>
      <c r="WQJ37" s="1"/>
      <c r="WQK37" s="1"/>
      <c r="WQL37" s="1"/>
      <c r="WQM37" s="1"/>
      <c r="WQN37" s="1"/>
      <c r="WQO37" s="1"/>
      <c r="WQP37" s="1"/>
      <c r="WQQ37" s="1"/>
      <c r="WQR37" s="1"/>
      <c r="WQS37" s="1"/>
      <c r="WQT37" s="1"/>
      <c r="WQU37" s="1"/>
      <c r="WQV37" s="1"/>
      <c r="WQW37" s="1"/>
      <c r="WQX37" s="1"/>
      <c r="WQY37" s="1"/>
      <c r="WQZ37" s="1"/>
      <c r="WRA37" s="1"/>
      <c r="WRB37" s="1"/>
      <c r="WRC37" s="1"/>
      <c r="WRD37" s="1"/>
      <c r="WRE37" s="1"/>
      <c r="WRF37" s="1"/>
      <c r="WRG37" s="1"/>
      <c r="WRH37" s="1"/>
      <c r="WRI37" s="1"/>
      <c r="WRJ37" s="1"/>
      <c r="WRK37" s="1"/>
      <c r="WRL37" s="1"/>
      <c r="WRM37" s="1"/>
      <c r="WRN37" s="1"/>
      <c r="WRO37" s="1"/>
      <c r="WRP37" s="1"/>
      <c r="WRQ37" s="1"/>
      <c r="WRR37" s="1"/>
      <c r="WRS37" s="1"/>
      <c r="WRT37" s="1"/>
      <c r="WRU37" s="1"/>
      <c r="WRV37" s="1"/>
      <c r="WRW37" s="1"/>
      <c r="WRX37" s="1"/>
      <c r="WRY37" s="1"/>
      <c r="WRZ37" s="1"/>
      <c r="WSA37" s="1"/>
      <c r="WSB37" s="1"/>
      <c r="WSC37" s="1"/>
      <c r="WSD37" s="1"/>
      <c r="WSE37" s="1"/>
      <c r="WSF37" s="1"/>
      <c r="WSG37" s="1"/>
      <c r="WSH37" s="1"/>
      <c r="WSI37" s="1"/>
      <c r="WSJ37" s="1"/>
      <c r="WSK37" s="1"/>
      <c r="WSL37" s="1"/>
      <c r="WSM37" s="1"/>
      <c r="WSN37" s="1"/>
      <c r="WSO37" s="1"/>
      <c r="WSP37" s="1"/>
      <c r="WSQ37" s="1"/>
      <c r="WSR37" s="1"/>
      <c r="WSS37" s="1"/>
      <c r="WST37" s="1"/>
      <c r="WSU37" s="1"/>
      <c r="WSV37" s="1"/>
      <c r="WSW37" s="1"/>
      <c r="WSX37" s="1"/>
      <c r="WSY37" s="1"/>
      <c r="WSZ37" s="1"/>
      <c r="WTA37" s="1"/>
      <c r="WTB37" s="1"/>
      <c r="WTC37" s="1"/>
      <c r="WTD37" s="1"/>
      <c r="WTE37" s="1"/>
      <c r="WTF37" s="1"/>
      <c r="WTG37" s="1"/>
      <c r="WTH37" s="1"/>
      <c r="WTI37" s="1"/>
      <c r="WTJ37" s="1"/>
      <c r="WTK37" s="1"/>
      <c r="WTL37" s="1"/>
      <c r="WTM37" s="1"/>
      <c r="WTN37" s="1"/>
      <c r="WTO37" s="1"/>
      <c r="WTP37" s="1"/>
      <c r="WTQ37" s="1"/>
      <c r="WTR37" s="1"/>
      <c r="WTS37" s="1"/>
      <c r="WTT37" s="1"/>
      <c r="WTU37" s="1"/>
      <c r="WTV37" s="1"/>
      <c r="WTW37" s="1"/>
      <c r="WTX37" s="1"/>
      <c r="WTY37" s="1"/>
      <c r="WTZ37" s="1"/>
      <c r="WUA37" s="1"/>
      <c r="WUB37" s="1"/>
      <c r="WUC37" s="1"/>
      <c r="WUD37" s="1"/>
      <c r="WUE37" s="1"/>
      <c r="WUF37" s="1"/>
      <c r="WUG37" s="1"/>
      <c r="WUH37" s="1"/>
      <c r="WUI37" s="1"/>
      <c r="WUJ37" s="1"/>
      <c r="WUK37" s="1"/>
      <c r="WUL37" s="1"/>
      <c r="WUM37" s="1"/>
      <c r="WUN37" s="1"/>
      <c r="WUO37" s="1"/>
      <c r="WUP37" s="1"/>
      <c r="WUQ37" s="1"/>
      <c r="WUR37" s="1"/>
      <c r="WUS37" s="1"/>
      <c r="WUT37" s="1"/>
      <c r="WUU37" s="1"/>
      <c r="WUV37" s="1"/>
      <c r="WUW37" s="1"/>
      <c r="WUX37" s="1"/>
      <c r="WUY37" s="1"/>
      <c r="WUZ37" s="1"/>
      <c r="WVA37" s="1"/>
      <c r="WVB37" s="1"/>
      <c r="WVC37" s="1"/>
      <c r="WVD37" s="1"/>
      <c r="WVE37" s="1"/>
      <c r="WVF37" s="1"/>
      <c r="WVG37" s="1"/>
      <c r="WVH37" s="1"/>
      <c r="WVI37" s="1"/>
      <c r="WVJ37" s="1"/>
      <c r="WVK37" s="1"/>
      <c r="WVL37" s="1"/>
      <c r="WVM37" s="1"/>
      <c r="WVN37" s="1"/>
      <c r="WVO37" s="1"/>
      <c r="WVP37" s="1"/>
      <c r="WVQ37" s="1"/>
      <c r="WVR37" s="1"/>
      <c r="WVS37" s="1"/>
      <c r="WVT37" s="1"/>
      <c r="WVU37" s="1"/>
      <c r="WVV37" s="1"/>
      <c r="WVW37" s="1"/>
      <c r="WVX37" s="1"/>
      <c r="WVY37" s="1"/>
      <c r="WVZ37" s="1"/>
      <c r="WWA37" s="1"/>
      <c r="WWB37" s="1"/>
      <c r="WWC37" s="1"/>
      <c r="WWD37" s="1"/>
      <c r="WWE37" s="1"/>
      <c r="WWF37" s="1"/>
      <c r="WWG37" s="1"/>
      <c r="WWH37" s="1"/>
      <c r="WWI37" s="1"/>
      <c r="WWJ37" s="1"/>
      <c r="WWK37" s="1"/>
      <c r="WWL37" s="1"/>
      <c r="WWM37" s="1"/>
      <c r="WWN37" s="1"/>
      <c r="WWO37" s="1"/>
      <c r="WWP37" s="1"/>
      <c r="WWQ37" s="1"/>
      <c r="WWR37" s="1"/>
      <c r="WWS37" s="1"/>
      <c r="WWT37" s="1"/>
      <c r="WWU37" s="1"/>
      <c r="WWV37" s="1"/>
      <c r="WWW37" s="1"/>
      <c r="WWX37" s="1"/>
      <c r="WWY37" s="1"/>
      <c r="WWZ37" s="1"/>
      <c r="WXA37" s="1"/>
      <c r="WXB37" s="1"/>
      <c r="WXC37" s="1"/>
      <c r="WXD37" s="1"/>
      <c r="WXE37" s="1"/>
      <c r="WXF37" s="1"/>
      <c r="WXG37" s="1"/>
      <c r="WXH37" s="1"/>
      <c r="WXI37" s="1"/>
      <c r="WXJ37" s="1"/>
      <c r="WXK37" s="1"/>
      <c r="WXL37" s="1"/>
      <c r="WXM37" s="1"/>
      <c r="WXN37" s="1"/>
      <c r="WXO37" s="1"/>
      <c r="WXP37" s="1"/>
      <c r="WXQ37" s="1"/>
      <c r="WXR37" s="1"/>
      <c r="WXS37" s="1"/>
      <c r="WXT37" s="1"/>
      <c r="WXU37" s="1"/>
      <c r="WXV37" s="1"/>
      <c r="WXW37" s="1"/>
      <c r="WXX37" s="1"/>
      <c r="WXY37" s="1"/>
      <c r="WXZ37" s="1"/>
      <c r="WYA37" s="1"/>
      <c r="WYB37" s="1"/>
      <c r="WYC37" s="1"/>
      <c r="WYD37" s="1"/>
      <c r="WYE37" s="1"/>
      <c r="WYF37" s="1"/>
      <c r="WYG37" s="1"/>
      <c r="WYH37" s="1"/>
      <c r="WYI37" s="1"/>
      <c r="WYJ37" s="1"/>
      <c r="WYK37" s="1"/>
      <c r="WYL37" s="1"/>
      <c r="WYM37" s="1"/>
      <c r="WYN37" s="1"/>
      <c r="WYO37" s="1"/>
      <c r="WYP37" s="1"/>
      <c r="WYQ37" s="1"/>
      <c r="WYR37" s="1"/>
      <c r="WYS37" s="1"/>
      <c r="WYT37" s="1"/>
      <c r="WYU37" s="1"/>
      <c r="WYV37" s="1"/>
      <c r="WYW37" s="1"/>
      <c r="WYX37" s="1"/>
      <c r="WYY37" s="1"/>
      <c r="WYZ37" s="1"/>
      <c r="WZA37" s="1"/>
      <c r="WZB37" s="1"/>
      <c r="WZC37" s="1"/>
      <c r="WZD37" s="1"/>
      <c r="WZE37" s="1"/>
      <c r="WZF37" s="1"/>
      <c r="WZG37" s="1"/>
      <c r="WZH37" s="1"/>
      <c r="WZI37" s="1"/>
      <c r="WZJ37" s="1"/>
      <c r="WZK37" s="1"/>
      <c r="WZL37" s="1"/>
      <c r="WZM37" s="1"/>
      <c r="WZN37" s="1"/>
      <c r="WZO37" s="1"/>
      <c r="WZP37" s="1"/>
      <c r="WZQ37" s="1"/>
      <c r="WZR37" s="1"/>
      <c r="WZS37" s="1"/>
      <c r="WZT37" s="1"/>
      <c r="WZU37" s="1"/>
      <c r="WZV37" s="1"/>
      <c r="WZW37" s="1"/>
      <c r="WZX37" s="1"/>
      <c r="WZY37" s="1"/>
      <c r="WZZ37" s="1"/>
      <c r="XAA37" s="1"/>
      <c r="XAB37" s="1"/>
      <c r="XAC37" s="1"/>
      <c r="XAD37" s="1"/>
      <c r="XAE37" s="1"/>
      <c r="XAF37" s="1"/>
      <c r="XAG37" s="1"/>
      <c r="XAH37" s="1"/>
      <c r="XAI37" s="1"/>
      <c r="XAJ37" s="1"/>
      <c r="XAK37" s="1"/>
      <c r="XAL37" s="1"/>
      <c r="XAM37" s="1"/>
      <c r="XAN37" s="1"/>
      <c r="XAO37" s="1"/>
      <c r="XAP37" s="1"/>
      <c r="XAQ37" s="1"/>
      <c r="XAR37" s="1"/>
      <c r="XAS37" s="1"/>
      <c r="XAT37" s="1"/>
      <c r="XAU37" s="1"/>
      <c r="XAV37" s="1"/>
      <c r="XAW37" s="1"/>
      <c r="XAX37" s="1"/>
      <c r="XAY37" s="1"/>
      <c r="XAZ37" s="1"/>
      <c r="XBA37" s="1"/>
      <c r="XBB37" s="1"/>
      <c r="XBC37" s="1"/>
      <c r="XBD37" s="1"/>
      <c r="XBE37" s="1"/>
      <c r="XBF37" s="1"/>
      <c r="XBG37" s="1"/>
      <c r="XBH37" s="1"/>
      <c r="XBI37" s="1"/>
      <c r="XBJ37" s="1"/>
      <c r="XBK37" s="1"/>
      <c r="XBL37" s="1"/>
      <c r="XBM37" s="1"/>
      <c r="XBN37" s="1"/>
      <c r="XBO37" s="1"/>
      <c r="XBP37" s="1"/>
      <c r="XBQ37" s="1"/>
      <c r="XBR37" s="1"/>
      <c r="XBS37" s="1"/>
      <c r="XBT37" s="1"/>
      <c r="XBU37" s="1"/>
      <c r="XBV37" s="1"/>
      <c r="XBW37" s="1"/>
      <c r="XBX37" s="1"/>
      <c r="XBY37" s="1"/>
      <c r="XBZ37" s="1"/>
      <c r="XCA37" s="1"/>
      <c r="XCB37" s="1"/>
      <c r="XCC37" s="1"/>
      <c r="XCD37" s="1"/>
      <c r="XCE37" s="1"/>
      <c r="XCF37" s="1"/>
      <c r="XCG37" s="1"/>
      <c r="XCH37" s="1"/>
      <c r="XCI37" s="1"/>
      <c r="XCJ37" s="1"/>
      <c r="XCK37" s="1"/>
      <c r="XCL37" s="1"/>
      <c r="XCM37" s="1"/>
      <c r="XCN37" s="1"/>
      <c r="XCO37" s="1"/>
      <c r="XCP37" s="1"/>
      <c r="XCQ37" s="1"/>
      <c r="XCR37" s="1"/>
      <c r="XCS37" s="1"/>
      <c r="XCT37" s="1"/>
      <c r="XCU37" s="1"/>
      <c r="XCV37" s="1"/>
      <c r="XCW37" s="1"/>
      <c r="XCX37" s="1"/>
      <c r="XCY37" s="1"/>
      <c r="XCZ37" s="1"/>
      <c r="XDA37" s="1"/>
      <c r="XDB37" s="1"/>
      <c r="XDC37" s="1"/>
      <c r="XDD37" s="1"/>
      <c r="XDE37" s="1"/>
      <c r="XDF37" s="1"/>
      <c r="XDG37" s="1"/>
      <c r="XDH37" s="1"/>
      <c r="XDI37" s="1"/>
      <c r="XDJ37" s="1"/>
      <c r="XDK37" s="1"/>
      <c r="XDL37" s="1"/>
      <c r="XDM37" s="1"/>
      <c r="XDN37" s="1"/>
      <c r="XDO37" s="1"/>
      <c r="XDP37" s="1"/>
      <c r="XDQ37" s="1"/>
      <c r="XDR37" s="1"/>
      <c r="XDS37" s="1"/>
      <c r="XDT37" s="1"/>
      <c r="XDU37" s="1"/>
      <c r="XDV37" s="1"/>
      <c r="XDW37" s="1"/>
      <c r="XDX37" s="1"/>
      <c r="XDY37" s="1"/>
      <c r="XDZ37" s="1"/>
      <c r="XEA37" s="1"/>
      <c r="XEB37" s="1"/>
      <c r="XEC37" s="1"/>
      <c r="XED37" s="1"/>
      <c r="XEE37" s="1"/>
      <c r="XEF37" s="1"/>
      <c r="XEG37" s="1"/>
      <c r="XEH37" s="1"/>
      <c r="XEI37" s="1"/>
      <c r="XEJ37" s="1"/>
      <c r="XEK37" s="1"/>
      <c r="XEL37" s="1"/>
      <c r="XEM37" s="1"/>
      <c r="XEN37" s="1"/>
      <c r="XEO37" s="1"/>
      <c r="XEP37" s="1"/>
      <c r="XEQ37" s="1"/>
      <c r="XER37" s="1"/>
      <c r="XES37" s="1"/>
      <c r="XET37" s="1"/>
      <c r="XEU37" s="1"/>
      <c r="XEV37" s="1"/>
      <c r="XEW37" s="1"/>
      <c r="XEX37" s="1"/>
      <c r="XEY37" s="1"/>
      <c r="XEZ37" s="1"/>
      <c r="XFA37" s="1"/>
      <c r="XFB37" s="1"/>
      <c r="XFC37" s="1"/>
      <c r="XFD37" s="1"/>
    </row>
    <row r="38" spans="1:16384" s="2" customFormat="1" x14ac:dyDescent="0.2">
      <c r="A38" s="1"/>
      <c r="B38" s="1"/>
      <c r="C38" s="1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3"/>
      <c r="AD38" s="1"/>
      <c r="AE38" s="1"/>
      <c r="AF38" s="1"/>
      <c r="AG38" s="1"/>
      <c r="AH38" s="1"/>
      <c r="AI38" s="1"/>
      <c r="AJ38" s="1"/>
      <c r="AK38" s="1"/>
      <c r="AL38" s="1"/>
      <c r="AM38" s="3"/>
      <c r="AN38" s="20">
        <f t="shared" si="15"/>
        <v>-26</v>
      </c>
      <c r="AO38" s="20">
        <f>AO37  +  AN38</f>
        <v>-47</v>
      </c>
      <c r="AP38" s="1"/>
      <c r="AQ38" s="1"/>
      <c r="AR38" s="20">
        <f t="shared" si="16"/>
        <v>23</v>
      </c>
      <c r="AS38" s="20">
        <f>AS37  +  AR38</f>
        <v>-77</v>
      </c>
      <c r="AT38" s="1"/>
      <c r="AU38" s="20"/>
      <c r="AV38" s="3"/>
      <c r="AW38" s="1"/>
      <c r="AX38" s="1"/>
      <c r="AY38" s="20"/>
      <c r="BA38" s="40">
        <f t="shared" si="17"/>
        <v>40</v>
      </c>
      <c r="BB38" s="2">
        <f t="shared" si="13"/>
        <v>120</v>
      </c>
      <c r="BC38" s="2" t="str">
        <f t="shared" si="14"/>
        <v>4</v>
      </c>
      <c r="BD38" s="4" t="s">
        <v>38</v>
      </c>
      <c r="BE38" s="24">
        <f>COUNT(  BF38:MB38  )</f>
        <v>120</v>
      </c>
      <c r="BF38" s="20">
        <v>-7</v>
      </c>
      <c r="BG38" s="20">
        <v>-2</v>
      </c>
      <c r="BH38" s="20">
        <v>16</v>
      </c>
      <c r="BI38" s="20">
        <v>24.5</v>
      </c>
      <c r="BJ38" s="20">
        <v>592.5</v>
      </c>
      <c r="BK38" s="20">
        <v>-455.5</v>
      </c>
      <c r="BL38" s="20">
        <v>-578.5</v>
      </c>
      <c r="BM38" s="20">
        <v>2</v>
      </c>
      <c r="BN38" s="20">
        <v>-441.5</v>
      </c>
      <c r="BO38" s="20">
        <v>343.5</v>
      </c>
      <c r="BP38" s="20">
        <v>409.5</v>
      </c>
      <c r="BQ38" s="20">
        <v>128</v>
      </c>
      <c r="BR38" s="20">
        <v>-57.166666666657001</v>
      </c>
      <c r="BS38" s="20">
        <v>41848.166666666701</v>
      </c>
      <c r="BT38" s="20">
        <v>-1580.1666666666599</v>
      </c>
      <c r="BU38" s="20">
        <v>-87843.833333333299</v>
      </c>
      <c r="BV38" s="20">
        <v>-52983.5</v>
      </c>
      <c r="BW38" s="20">
        <v>-4524</v>
      </c>
      <c r="BX38" s="20">
        <v>6348.8333333333403</v>
      </c>
      <c r="BY38" s="20">
        <v>-15994</v>
      </c>
      <c r="BZ38" s="20">
        <v>-2067.1666666666702</v>
      </c>
      <c r="CA38" s="20">
        <v>45946.666666666701</v>
      </c>
      <c r="CB38" s="20">
        <v>104782</v>
      </c>
      <c r="CC38" s="20">
        <v>21429</v>
      </c>
      <c r="CD38" s="20">
        <v>-51812.5</v>
      </c>
      <c r="CE38" s="20">
        <v>-1.3333333333163799</v>
      </c>
      <c r="CF38" s="20">
        <v>12315.833333333299</v>
      </c>
      <c r="CG38" s="20">
        <v>-13814.5</v>
      </c>
      <c r="CH38" s="20">
        <v>-23748.666666666701</v>
      </c>
      <c r="CI38" s="20">
        <v>-1888.3333333333301</v>
      </c>
      <c r="CJ38" s="20">
        <v>-4376.6666666666597</v>
      </c>
      <c r="CK38" s="20">
        <v>29998</v>
      </c>
      <c r="CL38" s="20">
        <v>-3153.6666666666702</v>
      </c>
      <c r="CM38" s="20">
        <v>-16870.5</v>
      </c>
      <c r="CN38" s="20">
        <v>11464.833333333299</v>
      </c>
      <c r="CO38" s="20">
        <v>-3287.3333333333298</v>
      </c>
      <c r="CP38" s="20">
        <v>4324.8333333333303</v>
      </c>
      <c r="CQ38" s="20">
        <v>4919.6666666666697</v>
      </c>
      <c r="CR38" s="20">
        <v>682.66666666666697</v>
      </c>
      <c r="CS38" s="20">
        <v>100.04166666651101</v>
      </c>
      <c r="CT38" s="20">
        <v>63266.291666666701</v>
      </c>
      <c r="CU38" s="20">
        <v>-78090.041666666599</v>
      </c>
      <c r="CV38" s="20">
        <v>-482736.04166666698</v>
      </c>
      <c r="CW38" s="20">
        <v>1963296.54166667</v>
      </c>
      <c r="CX38" s="20">
        <v>348543.45833333302</v>
      </c>
      <c r="CY38" s="20">
        <v>245331.29166666701</v>
      </c>
      <c r="CZ38" s="20">
        <v>-38200.708333333299</v>
      </c>
      <c r="DA38" s="20">
        <v>7682.5416666666397</v>
      </c>
      <c r="DB38" s="20">
        <v>790189.45833333302</v>
      </c>
      <c r="DC38" s="20">
        <v>-3751064.9583333302</v>
      </c>
      <c r="DD38" s="20">
        <v>-307582.29166666698</v>
      </c>
      <c r="DE38" s="20">
        <v>195356.375</v>
      </c>
      <c r="DF38" s="20">
        <v>-2859776.625</v>
      </c>
      <c r="DG38" s="20">
        <v>-274485.54166666698</v>
      </c>
      <c r="DH38" s="20">
        <v>-357836.625</v>
      </c>
      <c r="DI38" s="20">
        <v>-638742.20833333302</v>
      </c>
      <c r="DJ38" s="20">
        <v>-46819.791666666701</v>
      </c>
      <c r="DK38" s="20">
        <v>-267552.20833333401</v>
      </c>
      <c r="DL38" s="20">
        <v>-582986.95833333302</v>
      </c>
      <c r="DM38" s="20">
        <v>88375.041666666701</v>
      </c>
      <c r="DN38" s="20">
        <v>771346.375</v>
      </c>
      <c r="DO38" s="20">
        <v>-206193.45833333299</v>
      </c>
      <c r="DP38" s="20">
        <v>-3318.5416666666702</v>
      </c>
      <c r="DQ38" s="20">
        <v>-89269.958333333299</v>
      </c>
      <c r="DR38" s="20">
        <v>-48394.375</v>
      </c>
      <c r="DS38" s="20">
        <v>-8973.7916666666697</v>
      </c>
      <c r="DT38" s="20">
        <v>-370605.375</v>
      </c>
      <c r="DU38" s="20">
        <v>-259224.45833333299</v>
      </c>
      <c r="DV38" s="20">
        <v>399.87500000005798</v>
      </c>
      <c r="DW38" s="20">
        <v>3536039.875</v>
      </c>
      <c r="DX38" s="20">
        <v>8685296.875</v>
      </c>
      <c r="DY38" s="20">
        <v>1196761.29166667</v>
      </c>
      <c r="DZ38" s="20">
        <v>156779.54166666701</v>
      </c>
      <c r="EA38" s="20">
        <v>1083117.125</v>
      </c>
      <c r="EB38" s="20">
        <v>102667.04166666701</v>
      </c>
      <c r="EC38" s="20">
        <v>-1684354.375</v>
      </c>
      <c r="ED38" s="20">
        <v>-8790078.875</v>
      </c>
      <c r="EE38" s="20">
        <v>-1161368.20833333</v>
      </c>
      <c r="EF38" s="20">
        <v>2964567.9583333302</v>
      </c>
      <c r="EG38" s="20">
        <v>0.66666666810249398</v>
      </c>
      <c r="EH38" s="20">
        <v>-170299.625</v>
      </c>
      <c r="EI38" s="20">
        <v>152881.625</v>
      </c>
      <c r="EJ38" s="20">
        <v>486267.20833333302</v>
      </c>
      <c r="EK38" s="20">
        <v>18112.708333333299</v>
      </c>
      <c r="EL38" s="20">
        <v>148879.29166666701</v>
      </c>
      <c r="EM38" s="20">
        <v>-1353753.875</v>
      </c>
      <c r="EN38" s="20">
        <v>92727.291666666599</v>
      </c>
      <c r="EO38" s="20">
        <v>1075619.625</v>
      </c>
      <c r="EP38" s="20">
        <v>-462518.54166666698</v>
      </c>
      <c r="EQ38" s="20">
        <v>61235.708333333299</v>
      </c>
      <c r="ER38" s="20">
        <v>-135356.20833333299</v>
      </c>
      <c r="ES38" s="20">
        <v>-93684.458333333299</v>
      </c>
      <c r="ET38" s="20">
        <v>-6190.7916666666497</v>
      </c>
      <c r="EU38" s="20">
        <v>99396.291666666701</v>
      </c>
      <c r="EV38" s="20">
        <v>942214.875</v>
      </c>
      <c r="EW38" s="20">
        <v>-129022.79166666701</v>
      </c>
      <c r="EX38" s="20">
        <v>-1511428.79166667</v>
      </c>
      <c r="EY38" s="20">
        <v>271685.20833333302</v>
      </c>
      <c r="EZ38" s="20">
        <v>24574.125</v>
      </c>
      <c r="FA38" s="20">
        <v>191746.20833333401</v>
      </c>
      <c r="FB38" s="20">
        <v>-155796.70833333299</v>
      </c>
      <c r="FC38" s="20">
        <v>-6153.2916666666697</v>
      </c>
      <c r="FD38" s="20">
        <v>429087.95833333302</v>
      </c>
      <c r="FE38" s="20">
        <v>750387.45833333302</v>
      </c>
      <c r="FF38" s="20">
        <v>44802.624999999898</v>
      </c>
      <c r="FG38" s="20">
        <v>-896133.04166666698</v>
      </c>
      <c r="FH38" s="20">
        <v>146529.625</v>
      </c>
      <c r="FI38" s="20">
        <v>99592.208333333299</v>
      </c>
      <c r="FJ38" s="20">
        <v>-43046.875</v>
      </c>
      <c r="FK38" s="20">
        <v>-253845.45833333299</v>
      </c>
      <c r="FL38" s="20">
        <v>-11640.958333333299</v>
      </c>
      <c r="FM38" s="20">
        <v>-66375.041666666599</v>
      </c>
      <c r="FN38" s="20">
        <v>305595.29166666698</v>
      </c>
      <c r="FO38" s="20">
        <v>-19076.041666666701</v>
      </c>
      <c r="FP38" s="20">
        <v>-135841.875</v>
      </c>
      <c r="FQ38" s="20">
        <v>168845.29166666701</v>
      </c>
      <c r="FR38" s="20">
        <v>-14657.708333333399</v>
      </c>
      <c r="FS38" s="20">
        <v>29424.458333333299</v>
      </c>
      <c r="FT38" s="20">
        <v>31124.125</v>
      </c>
      <c r="FU38" s="20">
        <v>2730.6666666666702</v>
      </c>
      <c r="FV38" s="20"/>
      <c r="FW38" s="20"/>
      <c r="FX38" s="20"/>
      <c r="FY38" s="20"/>
      <c r="FZ38" s="20"/>
      <c r="GA38" s="20"/>
      <c r="GB38" s="20"/>
      <c r="GC38" s="20"/>
      <c r="GD38" s="20"/>
      <c r="GE38" s="20"/>
      <c r="GF38" s="20"/>
      <c r="GG38" s="20"/>
      <c r="GH38" s="20"/>
      <c r="GI38" s="20"/>
      <c r="GJ38" s="20"/>
      <c r="GK38" s="20"/>
      <c r="GL38" s="20"/>
      <c r="GM38" s="20"/>
      <c r="GN38" s="20"/>
      <c r="GO38" s="20"/>
      <c r="GP38" s="20"/>
      <c r="GQ38" s="20"/>
      <c r="GR38" s="20"/>
      <c r="GS38" s="20"/>
      <c r="GT38" s="20"/>
      <c r="GU38" s="20"/>
      <c r="GV38" s="20"/>
      <c r="GW38" s="20"/>
      <c r="GX38" s="20"/>
      <c r="GY38" s="20"/>
      <c r="GZ38" s="20"/>
      <c r="HA38" s="20"/>
      <c r="HB38" s="20"/>
      <c r="HC38" s="20"/>
      <c r="HD38" s="20"/>
      <c r="HE38" s="20"/>
      <c r="HF38" s="20"/>
      <c r="HG38" s="20"/>
      <c r="HH38" s="20"/>
      <c r="HI38" s="20"/>
      <c r="HJ38" s="20"/>
      <c r="HK38" s="20"/>
      <c r="HL38" s="20"/>
      <c r="HM38" s="20"/>
      <c r="HN38" s="20"/>
      <c r="HO38" s="20"/>
      <c r="HP38" s="20"/>
      <c r="HQ38" s="20"/>
      <c r="HR38" s="20"/>
      <c r="HS38" s="20"/>
      <c r="HT38" s="20"/>
      <c r="HU38" s="20"/>
      <c r="HV38" s="20"/>
      <c r="HW38" s="20"/>
      <c r="HX38" s="20"/>
      <c r="HY38" s="20"/>
      <c r="HZ38" s="20"/>
      <c r="IA38" s="20"/>
      <c r="IB38" s="20"/>
      <c r="IC38" s="20"/>
      <c r="ID38" s="20"/>
      <c r="IE38" s="20"/>
      <c r="IF38" s="20"/>
      <c r="IG38" s="20"/>
      <c r="IH38" s="20"/>
      <c r="II38" s="20"/>
      <c r="IJ38" s="20"/>
      <c r="IK38" s="20"/>
      <c r="IL38" s="20"/>
      <c r="IM38" s="20"/>
      <c r="IN38" s="20"/>
      <c r="IO38" s="20"/>
      <c r="IP38" s="20"/>
      <c r="IQ38" s="20"/>
      <c r="IR38" s="20"/>
      <c r="IS38" s="20"/>
      <c r="IT38" s="20"/>
      <c r="IU38" s="20"/>
      <c r="IV38" s="20"/>
      <c r="IW38" s="20"/>
      <c r="IX38" s="20"/>
      <c r="IY38" s="20"/>
      <c r="IZ38" s="20"/>
      <c r="JA38" s="20"/>
      <c r="JB38" s="20"/>
      <c r="JC38" s="20"/>
      <c r="JD38" s="20"/>
      <c r="JE38" s="20"/>
      <c r="JF38" s="20"/>
      <c r="JG38" s="20"/>
      <c r="JH38" s="20"/>
      <c r="JI38" s="20"/>
      <c r="JJ38" s="20"/>
      <c r="JK38" s="20"/>
      <c r="JL38" s="20"/>
      <c r="JM38" s="20"/>
      <c r="JN38" s="20"/>
      <c r="JO38" s="20"/>
      <c r="JP38" s="20"/>
      <c r="JQ38" s="20"/>
      <c r="JR38" s="20"/>
      <c r="JS38" s="20"/>
      <c r="JT38" s="20"/>
      <c r="JU38" s="20"/>
      <c r="JV38" s="20"/>
      <c r="JW38" s="20"/>
      <c r="JX38" s="20"/>
      <c r="JY38" s="20"/>
      <c r="JZ38" s="20"/>
      <c r="KA38" s="20"/>
      <c r="KB38" s="20"/>
      <c r="KC38" s="20"/>
      <c r="KD38" s="20"/>
      <c r="KE38" s="20"/>
      <c r="KF38" s="20"/>
      <c r="KG38" s="20"/>
      <c r="KH38" s="20"/>
      <c r="KI38" s="20"/>
      <c r="KJ38" s="20"/>
      <c r="KK38" s="20"/>
      <c r="KL38" s="20"/>
      <c r="KM38" s="20"/>
      <c r="KN38" s="20"/>
      <c r="KO38" s="20"/>
      <c r="KP38" s="20"/>
      <c r="KQ38" s="20"/>
      <c r="KR38" s="20"/>
      <c r="KS38" s="20"/>
      <c r="KT38" s="20"/>
      <c r="KU38" s="20"/>
      <c r="KV38" s="20"/>
      <c r="KW38" s="20"/>
      <c r="KX38" s="20"/>
      <c r="KY38" s="20"/>
      <c r="KZ38" s="20"/>
      <c r="LA38" s="20"/>
      <c r="LB38" s="20"/>
      <c r="LC38" s="20"/>
      <c r="LD38" s="20"/>
      <c r="LE38" s="20"/>
      <c r="LF38" s="20"/>
      <c r="LG38" s="20"/>
      <c r="LH38" s="20"/>
      <c r="LI38" s="20"/>
      <c r="LJ38" s="20"/>
      <c r="LK38" s="20"/>
      <c r="LL38" s="20"/>
      <c r="LM38" s="20"/>
      <c r="LN38" s="20"/>
      <c r="LO38" s="20"/>
      <c r="LP38" s="20"/>
      <c r="LQ38" s="20"/>
      <c r="LR38" s="20"/>
      <c r="LS38" s="20"/>
      <c r="LT38" s="20"/>
      <c r="LU38" s="20"/>
      <c r="LV38" s="20"/>
      <c r="LW38" s="20"/>
      <c r="LX38" s="20"/>
      <c r="LY38" s="20"/>
      <c r="LZ38" s="20"/>
      <c r="MA38" s="20"/>
      <c r="MB38" s="20"/>
      <c r="MC38" s="20"/>
      <c r="MD38" s="20"/>
      <c r="ME38" s="20"/>
      <c r="MF38" s="20"/>
      <c r="MG38" s="20"/>
      <c r="MH38" s="20"/>
      <c r="MI38" s="20"/>
      <c r="MJ38" s="20"/>
      <c r="MK38" s="20"/>
      <c r="ML38" s="20"/>
      <c r="MM38" s="20"/>
      <c r="MN38" s="20"/>
      <c r="MO38" s="20"/>
      <c r="MP38" s="20"/>
      <c r="MQ38" s="20"/>
      <c r="MR38" s="20"/>
      <c r="MS38" s="20"/>
      <c r="MT38" s="20"/>
      <c r="MU38" s="20"/>
      <c r="MV38" s="20"/>
      <c r="MW38" s="20"/>
      <c r="MX38" s="20"/>
      <c r="MY38" s="20"/>
      <c r="MZ38" s="20"/>
      <c r="NA38" s="20"/>
      <c r="NB38" s="20"/>
      <c r="NC38" s="20"/>
      <c r="ND38" s="20"/>
      <c r="NE38" s="20"/>
      <c r="NF38" s="20"/>
      <c r="NG38" s="20"/>
      <c r="NH38" s="20"/>
      <c r="NI38" s="20"/>
      <c r="NJ38" s="20"/>
      <c r="NK38" s="20"/>
      <c r="NL38" s="20"/>
      <c r="NM38" s="20"/>
      <c r="NN38" s="20"/>
      <c r="NO38" s="20"/>
      <c r="NP38" s="20"/>
      <c r="NQ38" s="20"/>
      <c r="NR38" s="20"/>
      <c r="NS38" s="20"/>
      <c r="NT38" s="20"/>
      <c r="NU38" s="20"/>
      <c r="NV38" s="20"/>
      <c r="NW38" s="20"/>
      <c r="NX38" s="20"/>
      <c r="NY38" s="20"/>
      <c r="NZ38" s="20"/>
      <c r="OA38" s="20"/>
      <c r="OB38" s="20"/>
      <c r="OC38" s="20"/>
      <c r="OD38" s="20"/>
      <c r="OE38" s="20"/>
      <c r="OF38" s="20"/>
      <c r="OG38" s="20"/>
      <c r="OH38" s="20"/>
      <c r="OI38" s="20"/>
      <c r="OJ38" s="20"/>
      <c r="OK38" s="20"/>
      <c r="OL38" s="20"/>
      <c r="OM38" s="20"/>
      <c r="ON38" s="20"/>
      <c r="OO38" s="20"/>
      <c r="OP38" s="20"/>
      <c r="OQ38" s="20"/>
      <c r="OR38" s="20"/>
      <c r="OS38" s="20"/>
      <c r="OT38" s="20"/>
      <c r="OU38" s="20"/>
      <c r="OV38" s="20"/>
      <c r="OW38" s="20"/>
      <c r="OX38" s="20"/>
      <c r="OY38" s="20"/>
      <c r="OZ38" s="20"/>
      <c r="PA38" s="20"/>
      <c r="PB38" s="20"/>
      <c r="PC38" s="20"/>
      <c r="PD38" s="20"/>
      <c r="PE38" s="25"/>
      <c r="PF38" s="25"/>
      <c r="PG38" s="25"/>
      <c r="PH38" s="25"/>
      <c r="PI38" s="25"/>
      <c r="PJ38" s="25"/>
      <c r="PK38" s="25"/>
      <c r="PL38" s="25"/>
      <c r="PM38" s="25"/>
      <c r="PN38" s="25"/>
      <c r="PO38" s="25"/>
      <c r="PP38" s="25"/>
      <c r="PQ38" s="25"/>
      <c r="PR38" s="25"/>
      <c r="PS38" s="25"/>
      <c r="PT38" s="25"/>
      <c r="PU38" s="25"/>
      <c r="PV38" s="25"/>
      <c r="PW38" s="25"/>
      <c r="PX38" s="25"/>
      <c r="PY38" s="25"/>
      <c r="PZ38" s="25"/>
      <c r="QA38" s="25"/>
      <c r="QB38" s="25"/>
      <c r="QC38" s="25"/>
      <c r="QD38" s="25"/>
      <c r="QE38" s="25"/>
      <c r="QF38" s="25"/>
      <c r="QG38" s="25"/>
      <c r="QH38" s="25"/>
      <c r="QI38" s="25"/>
      <c r="QJ38" s="25"/>
      <c r="QK38" s="25"/>
      <c r="QL38" s="25"/>
      <c r="QM38" s="25"/>
      <c r="QN38" s="25"/>
      <c r="QO38" s="25"/>
      <c r="QP38" s="25"/>
      <c r="QQ38" s="25"/>
      <c r="QR38" s="25"/>
      <c r="QS38" s="25"/>
      <c r="QT38" s="25"/>
      <c r="QU38" s="25"/>
      <c r="QV38" s="25"/>
      <c r="QW38" s="25"/>
      <c r="QX38" s="25"/>
      <c r="QY38" s="25"/>
      <c r="QZ38" s="25"/>
      <c r="RA38" s="25"/>
      <c r="RB38" s="25"/>
      <c r="RC38" s="25"/>
      <c r="RD38" s="25"/>
      <c r="RE38" s="25"/>
      <c r="RF38" s="25"/>
      <c r="RG38" s="25"/>
      <c r="RH38" s="25"/>
      <c r="RI38" s="25"/>
      <c r="RJ38" s="25"/>
      <c r="RK38" s="25"/>
      <c r="RL38" s="25"/>
      <c r="RM38" s="25"/>
      <c r="RN38" s="25"/>
      <c r="RO38" s="25"/>
      <c r="RP38" s="25"/>
      <c r="RQ38" s="25"/>
      <c r="RR38" s="25"/>
      <c r="RS38" s="25"/>
      <c r="RT38" s="25"/>
      <c r="RU38" s="25"/>
      <c r="RV38" s="25"/>
      <c r="RW38" s="25"/>
      <c r="RX38" s="25"/>
      <c r="RY38" s="25"/>
      <c r="RZ38" s="25"/>
      <c r="SA38" s="25"/>
      <c r="SB38" s="25"/>
      <c r="SC38" s="25"/>
      <c r="SD38" s="25"/>
      <c r="SE38" s="25"/>
      <c r="SF38" s="25"/>
      <c r="SG38" s="25"/>
      <c r="SH38" s="25"/>
      <c r="SI38" s="25"/>
      <c r="SJ38" s="25"/>
      <c r="SK38" s="25"/>
      <c r="SL38" s="25"/>
      <c r="SM38" s="25"/>
      <c r="SN38" s="25"/>
      <c r="SO38" s="25"/>
      <c r="SP38" s="25"/>
      <c r="SQ38" s="25"/>
      <c r="SR38" s="25"/>
      <c r="SS38" s="25"/>
      <c r="ST38" s="25"/>
      <c r="SU38" s="25"/>
      <c r="SV38" s="25"/>
      <c r="SW38" s="25"/>
      <c r="SX38" s="25"/>
      <c r="SY38" s="25"/>
      <c r="SZ38" s="25"/>
      <c r="TA38" s="25"/>
      <c r="TB38" s="25"/>
      <c r="TC38" s="25"/>
      <c r="TD38" s="25"/>
      <c r="TE38" s="25"/>
      <c r="TF38" s="25"/>
      <c r="TG38" s="25"/>
      <c r="TH38" s="25"/>
      <c r="TI38" s="25"/>
      <c r="TJ38" s="25"/>
      <c r="TK38" s="25"/>
      <c r="TL38" s="25"/>
      <c r="TM38" s="25"/>
      <c r="TN38" s="25"/>
      <c r="TO38" s="25"/>
      <c r="TP38" s="25"/>
      <c r="TQ38" s="25"/>
      <c r="TR38" s="25"/>
      <c r="TS38" s="25"/>
      <c r="TT38" s="25"/>
      <c r="TU38" s="25"/>
      <c r="TV38" s="25"/>
      <c r="TW38" s="25"/>
      <c r="TX38" s="25"/>
      <c r="TY38" s="25"/>
      <c r="TZ38" s="25"/>
      <c r="UA38" s="25"/>
      <c r="UB38" s="25"/>
      <c r="UC38" s="25"/>
      <c r="UD38" s="25"/>
      <c r="UE38" s="25"/>
      <c r="UF38" s="25"/>
      <c r="UG38" s="25"/>
      <c r="UH38" s="25"/>
      <c r="UI38" s="25"/>
      <c r="UJ38" s="25"/>
      <c r="UK38" s="25"/>
      <c r="UL38" s="25"/>
      <c r="UM38" s="25"/>
      <c r="UN38" s="25"/>
      <c r="UO38" s="25"/>
      <c r="UP38" s="25"/>
      <c r="UQ38" s="25"/>
      <c r="UR38" s="25"/>
      <c r="US38" s="25"/>
      <c r="UT38" s="25"/>
      <c r="UU38" s="25"/>
      <c r="UV38" s="25"/>
      <c r="UW38" s="25"/>
      <c r="UX38" s="25"/>
      <c r="UY38" s="25"/>
      <c r="UZ38" s="25"/>
      <c r="VA38" s="25"/>
      <c r="VB38" s="25"/>
      <c r="VC38" s="25"/>
      <c r="VD38" s="25"/>
      <c r="VE38" s="25"/>
      <c r="VF38" s="25"/>
      <c r="VG38" s="25"/>
      <c r="VH38" s="25"/>
      <c r="VI38" s="25"/>
      <c r="VJ38" s="25"/>
      <c r="VK38" s="25"/>
      <c r="VL38" s="25"/>
      <c r="VM38" s="25"/>
      <c r="VN38" s="25"/>
      <c r="VO38" s="25"/>
      <c r="VP38" s="25"/>
      <c r="VQ38" s="25"/>
      <c r="VR38" s="25"/>
      <c r="VS38" s="25"/>
      <c r="VT38" s="25"/>
      <c r="VU38" s="25"/>
      <c r="VV38" s="25"/>
      <c r="VW38" s="25"/>
      <c r="VX38" s="25"/>
      <c r="VY38" s="25"/>
      <c r="VZ38" s="25"/>
      <c r="WA38" s="25"/>
      <c r="WB38" s="25"/>
      <c r="WC38" s="25"/>
      <c r="WD38" s="25"/>
      <c r="WE38" s="25"/>
      <c r="WF38" s="25"/>
      <c r="WG38" s="25"/>
      <c r="WH38" s="25"/>
      <c r="WI38" s="25"/>
      <c r="WJ38" s="25"/>
      <c r="WK38" s="25"/>
      <c r="WL38" s="25"/>
      <c r="WM38" s="25"/>
      <c r="WN38" s="25"/>
      <c r="WO38" s="25"/>
      <c r="WP38" s="25"/>
      <c r="WQ38" s="25"/>
      <c r="WR38" s="25"/>
      <c r="WS38" s="25"/>
      <c r="WT38" s="25"/>
      <c r="WU38" s="25"/>
      <c r="WV38" s="25"/>
      <c r="WW38" s="25"/>
      <c r="WX38" s="25"/>
      <c r="WY38" s="25"/>
      <c r="WZ38" s="25"/>
      <c r="XA38" s="25"/>
      <c r="XB38" s="25"/>
      <c r="XC38" s="25"/>
      <c r="XD38" s="25"/>
      <c r="XE38" s="25"/>
      <c r="XF38" s="25"/>
      <c r="XG38" s="25"/>
      <c r="XH38" s="25"/>
      <c r="XI38" s="25"/>
      <c r="XJ38" s="25"/>
      <c r="XK38" s="25"/>
      <c r="XL38" s="25"/>
      <c r="XM38" s="25"/>
      <c r="XN38" s="25"/>
      <c r="XO38" s="25"/>
      <c r="XP38" s="25"/>
      <c r="XQ38" s="25"/>
      <c r="XR38" s="25"/>
      <c r="XS38" s="25"/>
      <c r="XT38" s="25"/>
      <c r="XU38" s="25"/>
      <c r="XV38" s="25"/>
      <c r="XW38" s="25"/>
      <c r="XX38" s="25"/>
      <c r="XY38" s="25"/>
      <c r="XZ38" s="25"/>
      <c r="YA38" s="25"/>
      <c r="YB38" s="25"/>
      <c r="YC38" s="25"/>
      <c r="YD38" s="25"/>
      <c r="YE38" s="25"/>
      <c r="YF38" s="25"/>
      <c r="YG38" s="25"/>
      <c r="YH38" s="25"/>
      <c r="YI38" s="25"/>
      <c r="YJ38" s="25"/>
      <c r="YK38" s="25"/>
      <c r="YL38" s="25"/>
      <c r="YM38" s="25"/>
      <c r="YN38" s="25"/>
      <c r="YO38" s="25"/>
      <c r="YP38" s="25"/>
      <c r="YQ38" s="25"/>
      <c r="YR38" s="25"/>
      <c r="YS38" s="25"/>
      <c r="YT38" s="25"/>
      <c r="YU38" s="25"/>
      <c r="YV38" s="25"/>
      <c r="YW38" s="25"/>
      <c r="YX38" s="25"/>
      <c r="YY38" s="25"/>
      <c r="YZ38" s="25"/>
      <c r="ZA38" s="25"/>
      <c r="ZB38" s="25"/>
      <c r="ZC38" s="25"/>
      <c r="ZD38" s="25"/>
      <c r="ZE38" s="25"/>
      <c r="ZF38" s="25"/>
      <c r="ZG38" s="25"/>
      <c r="ZH38" s="25"/>
      <c r="ZI38" s="25"/>
      <c r="ZJ38" s="25"/>
      <c r="ZK38" s="25"/>
      <c r="ZL38" s="25"/>
      <c r="ZM38" s="25"/>
      <c r="ZN38" s="25"/>
      <c r="ZO38" s="25"/>
      <c r="ZP38" s="25"/>
      <c r="ZQ38" s="25"/>
      <c r="ZR38" s="25"/>
      <c r="ZS38" s="25"/>
      <c r="ZT38" s="25"/>
      <c r="ZU38" s="25"/>
      <c r="ZV38" s="25"/>
      <c r="ZW38" s="25"/>
      <c r="ZX38" s="25"/>
      <c r="ZY38" s="25"/>
      <c r="ZZ38" s="25"/>
      <c r="AAA38" s="25"/>
      <c r="AAB38" s="25"/>
      <c r="AAC38" s="25"/>
      <c r="AAD38" s="25"/>
      <c r="AAE38" s="25"/>
      <c r="AAF38" s="25"/>
      <c r="AAG38" s="25"/>
      <c r="AAH38" s="25"/>
      <c r="AAI38" s="25"/>
      <c r="AAJ38" s="25"/>
      <c r="AAK38" s="25"/>
      <c r="AAL38" s="25"/>
      <c r="AAM38" s="25"/>
      <c r="AAN38" s="25"/>
      <c r="AAO38" s="25"/>
      <c r="AAP38" s="25"/>
      <c r="AAQ38" s="25"/>
      <c r="AAR38" s="25"/>
      <c r="AAS38" s="25"/>
      <c r="AAT38" s="25"/>
      <c r="AAU38" s="25"/>
      <c r="AAV38" s="25"/>
      <c r="AAW38" s="25"/>
      <c r="AAX38" s="25"/>
      <c r="AAY38" s="25"/>
      <c r="AAZ38" s="25"/>
      <c r="ABA38" s="25"/>
      <c r="ABB38" s="25"/>
      <c r="ABC38" s="25"/>
      <c r="ABD38" s="25"/>
      <c r="ABE38" s="25"/>
      <c r="ABF38" s="25"/>
      <c r="ABG38" s="25"/>
      <c r="ABH38" s="25"/>
      <c r="ABI38" s="25"/>
      <c r="ABJ38" s="25"/>
      <c r="ABK38" s="25"/>
      <c r="ABL38" s="25"/>
      <c r="ABM38" s="25"/>
      <c r="ABN38" s="25"/>
      <c r="ABO38" s="25"/>
      <c r="ABP38" s="25"/>
      <c r="ABQ38" s="25"/>
      <c r="ABR38" s="25"/>
      <c r="ABS38" s="25"/>
      <c r="ABT38" s="25"/>
      <c r="ABU38" s="25"/>
      <c r="ABV38" s="25"/>
      <c r="ABW38" s="25"/>
      <c r="ABX38" s="25"/>
      <c r="ABY38" s="25"/>
      <c r="ABZ38" s="25"/>
      <c r="ACA38" s="25"/>
      <c r="ACB38" s="25"/>
      <c r="ACC38" s="25"/>
      <c r="ACD38" s="25"/>
      <c r="ACE38" s="25"/>
      <c r="ACF38" s="25"/>
      <c r="ACG38" s="25"/>
      <c r="ACH38" s="25"/>
      <c r="ACI38" s="25"/>
      <c r="ACJ38" s="25"/>
      <c r="ACK38" s="25"/>
      <c r="ACL38" s="25"/>
      <c r="ACM38" s="25"/>
      <c r="ACN38" s="25"/>
      <c r="ACO38" s="25"/>
      <c r="ACP38" s="25"/>
      <c r="ACQ38" s="25"/>
      <c r="ACR38" s="25"/>
      <c r="ACS38" s="25"/>
      <c r="ACT38" s="25"/>
      <c r="ACU38" s="25"/>
      <c r="ACV38" s="25"/>
      <c r="ACW38" s="25"/>
      <c r="ACX38" s="25"/>
      <c r="ACY38" s="25"/>
      <c r="ACZ38" s="25"/>
      <c r="ADA38" s="25"/>
      <c r="ADB38" s="25"/>
      <c r="ADC38" s="25"/>
      <c r="ADD38" s="25"/>
      <c r="ADE38" s="25"/>
      <c r="ADF38" s="25"/>
      <c r="ADG38" s="25"/>
      <c r="ADH38" s="25"/>
      <c r="ADI38" s="25"/>
      <c r="ADJ38" s="25"/>
      <c r="ADK38" s="25"/>
      <c r="ADL38" s="25"/>
      <c r="ADM38" s="25"/>
      <c r="ADN38" s="25"/>
      <c r="ADO38" s="25"/>
      <c r="ADP38" s="25"/>
      <c r="ADQ38" s="25"/>
      <c r="ADR38" s="25"/>
      <c r="ADS38" s="25"/>
      <c r="ADT38" s="25"/>
      <c r="ADU38" s="25"/>
      <c r="ADV38" s="25"/>
      <c r="ADW38" s="25"/>
      <c r="ADX38" s="25"/>
      <c r="ADY38" s="25"/>
      <c r="ADZ38" s="25"/>
      <c r="AEA38" s="25"/>
      <c r="AEB38" s="25"/>
      <c r="AEC38" s="25"/>
      <c r="AED38" s="25"/>
      <c r="AEE38" s="25"/>
      <c r="AEF38" s="25"/>
      <c r="AEG38" s="25"/>
      <c r="AEH38" s="25"/>
      <c r="AEI38" s="25"/>
      <c r="AEJ38" s="25"/>
      <c r="AEK38" s="25"/>
      <c r="AEL38" s="25"/>
      <c r="AEM38" s="25"/>
      <c r="AEN38" s="25"/>
      <c r="AEO38" s="25"/>
      <c r="AEP38" s="25"/>
      <c r="AEQ38" s="25"/>
      <c r="AER38" s="25"/>
      <c r="AES38" s="25"/>
      <c r="AET38" s="25"/>
      <c r="AEU38" s="25"/>
      <c r="AEV38" s="25"/>
      <c r="AEW38" s="25"/>
      <c r="AEX38" s="25"/>
      <c r="AEY38" s="25"/>
      <c r="AEZ38" s="25"/>
      <c r="AFA38" s="25"/>
      <c r="AFB38" s="25"/>
      <c r="AFC38" s="25"/>
      <c r="AFD38" s="25"/>
      <c r="AFE38" s="25"/>
      <c r="AFF38" s="25"/>
      <c r="AFG38" s="25"/>
      <c r="AFH38" s="25"/>
      <c r="AFI38" s="25"/>
      <c r="AFJ38" s="25"/>
      <c r="AFK38" s="25"/>
      <c r="AFL38" s="25"/>
      <c r="AFM38" s="25"/>
      <c r="AFN38" s="25"/>
      <c r="AFO38" s="25"/>
      <c r="AFP38" s="25"/>
      <c r="AFQ38" s="25"/>
      <c r="AFR38" s="25"/>
      <c r="AFS38" s="25"/>
      <c r="AFT38" s="25"/>
      <c r="AFU38" s="25"/>
      <c r="AFV38" s="25"/>
      <c r="AFW38" s="25"/>
      <c r="AFX38" s="25"/>
      <c r="AFY38" s="25"/>
      <c r="AFZ38" s="25"/>
      <c r="AGA38" s="25"/>
      <c r="AGB38" s="25"/>
      <c r="AGC38" s="25"/>
      <c r="AGD38" s="25"/>
      <c r="AGE38" s="25"/>
      <c r="AGF38" s="25"/>
      <c r="AGG38" s="25"/>
      <c r="AGH38" s="25"/>
      <c r="AGI38" s="25"/>
      <c r="AGJ38" s="25"/>
      <c r="AGK38" s="25"/>
      <c r="AGL38" s="25"/>
      <c r="AGM38" s="25"/>
      <c r="AGN38" s="25"/>
      <c r="AGO38" s="25"/>
      <c r="AGP38" s="25"/>
      <c r="AGQ38" s="25"/>
      <c r="AGR38" s="25"/>
      <c r="AGS38" s="25"/>
      <c r="AGT38" s="25"/>
      <c r="AGU38" s="25"/>
      <c r="AGV38" s="25"/>
      <c r="AGW38" s="25"/>
      <c r="AGX38" s="25"/>
      <c r="AGY38" s="25"/>
      <c r="AGZ38" s="25"/>
      <c r="AHA38" s="25"/>
      <c r="AHB38" s="25"/>
      <c r="AHC38" s="25"/>
      <c r="AHD38" s="25"/>
      <c r="AHE38" s="25"/>
      <c r="AHF38" s="25"/>
      <c r="AHG38" s="25"/>
      <c r="AHH38" s="25"/>
      <c r="AHI38" s="25"/>
      <c r="AHJ38" s="25"/>
      <c r="AHK38" s="25"/>
      <c r="AHL38" s="25"/>
      <c r="AHM38" s="25"/>
      <c r="AHN38" s="25"/>
      <c r="AHO38" s="25"/>
      <c r="AHP38" s="25"/>
      <c r="AHQ38" s="25"/>
      <c r="AHR38" s="25"/>
      <c r="AHS38" s="25"/>
      <c r="AHT38" s="25"/>
      <c r="AHU38" s="25"/>
      <c r="AHV38" s="25"/>
      <c r="AHW38" s="25"/>
      <c r="AHX38" s="25"/>
      <c r="AHY38" s="25"/>
      <c r="AHZ38" s="25"/>
      <c r="AIA38" s="25"/>
      <c r="AIB38" s="25"/>
      <c r="AIC38" s="25"/>
      <c r="AID38" s="25"/>
      <c r="AIE38" s="25"/>
      <c r="AIF38" s="25"/>
      <c r="AIG38" s="25"/>
      <c r="AIH38" s="25"/>
      <c r="AII38" s="25"/>
      <c r="AIJ38" s="25"/>
      <c r="AIK38" s="25"/>
      <c r="AIL38" s="25"/>
      <c r="AIM38" s="25"/>
      <c r="AIN38" s="25"/>
      <c r="AIO38" s="25"/>
      <c r="AIP38" s="25"/>
      <c r="AIQ38" s="25"/>
      <c r="AIR38" s="25"/>
      <c r="AIS38" s="25"/>
      <c r="AIT38" s="25"/>
      <c r="AIU38" s="25"/>
      <c r="AIV38" s="25"/>
      <c r="AIW38" s="25"/>
      <c r="AIX38" s="25"/>
      <c r="AIY38" s="25"/>
      <c r="AIZ38" s="25"/>
      <c r="AJA38" s="25"/>
      <c r="AJB38" s="25"/>
      <c r="AJC38" s="25"/>
      <c r="AJD38" s="25"/>
      <c r="AJE38" s="25"/>
      <c r="AJF38" s="25"/>
      <c r="AJG38" s="25"/>
      <c r="AJH38" s="25"/>
      <c r="AJI38" s="25"/>
      <c r="AJJ38" s="25"/>
      <c r="AJK38" s="25"/>
      <c r="AJL38" s="25"/>
      <c r="AJM38" s="25"/>
      <c r="AJN38" s="25"/>
      <c r="AJO38" s="25"/>
      <c r="AJP38" s="25"/>
      <c r="AJQ38" s="25"/>
      <c r="AJR38" s="25"/>
      <c r="AJS38" s="25"/>
      <c r="AJT38" s="25"/>
      <c r="AJU38" s="25"/>
      <c r="AJV38" s="25"/>
      <c r="AJW38" s="25"/>
      <c r="AJX38" s="25"/>
      <c r="AJY38" s="25"/>
      <c r="AJZ38" s="25"/>
      <c r="AKA38" s="25"/>
      <c r="AKB38" s="25"/>
      <c r="AKC38" s="25"/>
      <c r="AKD38" s="25"/>
      <c r="AKE38" s="25"/>
      <c r="AKF38" s="25"/>
      <c r="AKG38" s="25"/>
      <c r="AKH38" s="25"/>
      <c r="AKI38" s="25"/>
      <c r="AKJ38" s="25"/>
      <c r="AKK38" s="25"/>
      <c r="AKL38" s="25"/>
      <c r="AKM38" s="25"/>
      <c r="AKN38" s="25"/>
      <c r="AKO38" s="25"/>
      <c r="AKP38" s="25"/>
      <c r="AKQ38" s="25"/>
      <c r="AKR38" s="25"/>
      <c r="AKS38" s="25"/>
      <c r="AKT38" s="25"/>
      <c r="AKU38" s="25"/>
      <c r="AKV38" s="25"/>
      <c r="AKW38" s="25"/>
      <c r="AKX38" s="25"/>
      <c r="AKY38" s="25"/>
      <c r="AKZ38" s="25"/>
      <c r="ALA38" s="25"/>
      <c r="ALB38" s="25"/>
      <c r="ALC38" s="25"/>
      <c r="ALD38" s="25"/>
      <c r="ALE38" s="25"/>
      <c r="ALF38" s="25"/>
      <c r="ALG38" s="25"/>
      <c r="ALH38" s="25"/>
      <c r="ALI38" s="25"/>
      <c r="ALJ38" s="25"/>
      <c r="ALK38" s="25"/>
      <c r="ALL38" s="25"/>
      <c r="ALM38" s="25"/>
      <c r="ALN38" s="25"/>
      <c r="ALO38" s="25"/>
      <c r="ALP38" s="25"/>
      <c r="ALQ38" s="25"/>
      <c r="ALR38" s="25"/>
      <c r="ALS38" s="25"/>
      <c r="ALT38" s="25"/>
      <c r="ALU38" s="25"/>
      <c r="ALV38" s="25"/>
      <c r="ALW38" s="25"/>
      <c r="ALX38" s="25"/>
      <c r="ALY38" s="25"/>
      <c r="ALZ38" s="25"/>
      <c r="AMA38" s="25"/>
      <c r="AMB38" s="25"/>
      <c r="AMC38" s="25"/>
      <c r="AMD38" s="25"/>
      <c r="AME38" s="25"/>
      <c r="AMF38" s="25"/>
      <c r="AMG38" s="25"/>
      <c r="AMH38" s="25"/>
      <c r="AMI38" s="25"/>
      <c r="AMJ38" s="25"/>
      <c r="AMK38" s="25"/>
      <c r="AML38" s="25"/>
      <c r="AMM38" s="25"/>
      <c r="AMN38" s="25"/>
      <c r="AMO38" s="25"/>
      <c r="AMP38" s="25"/>
      <c r="AMQ38" s="25"/>
      <c r="AMR38" s="25"/>
      <c r="AMS38" s="25"/>
      <c r="AMT38" s="25"/>
      <c r="AMU38" s="25"/>
      <c r="AMV38" s="25"/>
      <c r="AMW38" s="25"/>
      <c r="AMX38" s="25"/>
      <c r="AMY38" s="25"/>
      <c r="AMZ38" s="25"/>
      <c r="ANA38" s="25"/>
      <c r="ANB38" s="25"/>
      <c r="ANC38" s="25"/>
      <c r="AND38" s="25"/>
      <c r="ANE38" s="25"/>
      <c r="ANF38" s="25"/>
      <c r="ANG38" s="25"/>
      <c r="ANH38" s="25"/>
      <c r="ANI38" s="25"/>
      <c r="ANJ38" s="25"/>
      <c r="ANK38" s="25"/>
      <c r="ANL38" s="25"/>
      <c r="ANM38" s="25"/>
      <c r="ANN38" s="25"/>
      <c r="ANO38" s="25"/>
      <c r="ANP38" s="25"/>
      <c r="ANQ38" s="25"/>
      <c r="ANR38" s="25"/>
      <c r="ANS38" s="25"/>
      <c r="ANT38" s="25"/>
      <c r="ANU38" s="25"/>
      <c r="ANV38" s="25"/>
      <c r="ANW38" s="25"/>
      <c r="ANX38" s="25"/>
      <c r="ANY38" s="25"/>
      <c r="ANZ38" s="25"/>
      <c r="AOA38" s="25"/>
      <c r="AOB38" s="25"/>
      <c r="AOC38" s="25"/>
      <c r="AOD38" s="25"/>
      <c r="AOE38" s="25"/>
      <c r="AOF38" s="25"/>
      <c r="AOG38" s="25"/>
      <c r="AOH38" s="25"/>
      <c r="AOI38" s="25"/>
      <c r="AOJ38" s="25"/>
      <c r="AOK38" s="25"/>
      <c r="AOL38" s="25"/>
      <c r="AOM38" s="25"/>
      <c r="AON38" s="25"/>
      <c r="AOO38" s="25"/>
      <c r="AOP38" s="25"/>
      <c r="AOQ38" s="25"/>
      <c r="AOR38" s="25"/>
      <c r="AOS38" s="25"/>
      <c r="AOT38" s="25"/>
      <c r="AOU38" s="25"/>
      <c r="AOV38" s="25"/>
      <c r="AOW38" s="25"/>
      <c r="AOX38" s="25"/>
      <c r="AOY38" s="25"/>
      <c r="AOZ38" s="25"/>
      <c r="APA38" s="25"/>
      <c r="APB38" s="25"/>
      <c r="APC38" s="25"/>
      <c r="APD38" s="25"/>
      <c r="APE38" s="25"/>
      <c r="APF38" s="25"/>
      <c r="APG38" s="25"/>
      <c r="APH38" s="25"/>
      <c r="API38" s="25"/>
      <c r="APJ38" s="25"/>
      <c r="APK38" s="25"/>
      <c r="APL38" s="25"/>
      <c r="APM38" s="25"/>
      <c r="APN38" s="25"/>
      <c r="APO38" s="25"/>
      <c r="APP38" s="25"/>
      <c r="APQ38" s="25"/>
      <c r="APR38" s="25"/>
      <c r="APS38" s="25"/>
      <c r="APT38" s="25"/>
      <c r="APU38" s="25"/>
      <c r="APV38" s="25"/>
      <c r="APW38" s="25"/>
      <c r="APX38" s="25"/>
      <c r="APY38" s="25"/>
      <c r="APZ38" s="25"/>
      <c r="AQA38" s="25"/>
      <c r="AQB38" s="25"/>
      <c r="AQC38" s="25"/>
      <c r="AQD38" s="25"/>
      <c r="AQE38" s="25"/>
      <c r="AQF38" s="25"/>
      <c r="AQG38" s="25"/>
      <c r="AQH38" s="25"/>
      <c r="AQI38" s="25"/>
      <c r="AQJ38" s="25"/>
      <c r="AQK38" s="25"/>
      <c r="AQL38" s="25"/>
      <c r="AQM38" s="25"/>
      <c r="AQN38" s="25"/>
      <c r="AQO38" s="25"/>
      <c r="AQP38" s="25"/>
      <c r="AQQ38" s="25"/>
      <c r="AQR38" s="25"/>
      <c r="AQS38" s="25"/>
      <c r="AQT38" s="25"/>
      <c r="AQU38" s="25"/>
      <c r="AQV38" s="25"/>
      <c r="AQW38" s="25"/>
      <c r="AQX38" s="25"/>
      <c r="AQY38" s="25"/>
      <c r="AQZ38" s="25"/>
      <c r="ARA38" s="25"/>
      <c r="ARB38" s="25"/>
      <c r="ARC38" s="25"/>
      <c r="ARD38" s="25"/>
      <c r="ARE38" s="25"/>
      <c r="ARF38" s="25"/>
      <c r="ARG38" s="25"/>
      <c r="ARH38" s="25"/>
      <c r="ARI38" s="25"/>
      <c r="ARJ38" s="25"/>
      <c r="ARK38" s="25"/>
      <c r="ARL38" s="25"/>
      <c r="ARM38" s="25"/>
      <c r="ARN38" s="25"/>
      <c r="ARO38" s="25"/>
      <c r="ARP38" s="25"/>
      <c r="ARQ38" s="25"/>
      <c r="ARR38" s="25"/>
      <c r="ARS38" s="25"/>
      <c r="ART38" s="25"/>
      <c r="ARU38" s="25"/>
      <c r="ARV38" s="25"/>
      <c r="ARW38" s="25"/>
      <c r="ARX38" s="25"/>
      <c r="ARY38" s="25"/>
      <c r="ARZ38" s="25"/>
      <c r="ASA38" s="25"/>
      <c r="ASB38" s="25"/>
      <c r="ASC38" s="25"/>
      <c r="ASD38" s="25"/>
      <c r="ASE38" s="25"/>
      <c r="ASF38" s="25"/>
      <c r="ASG38" s="25"/>
      <c r="ASH38" s="25"/>
      <c r="ASI38" s="25"/>
      <c r="ASJ38" s="25"/>
      <c r="ASK38" s="25"/>
      <c r="ASL38" s="25"/>
      <c r="ASM38" s="25"/>
      <c r="ASN38" s="25"/>
      <c r="ASO38" s="25"/>
      <c r="ASP38" s="25"/>
      <c r="ASQ38" s="25"/>
      <c r="ASR38" s="25"/>
      <c r="ASS38" s="25"/>
      <c r="AST38" s="25"/>
      <c r="ASU38" s="25"/>
      <c r="ASV38" s="25"/>
      <c r="ASW38" s="25"/>
      <c r="ASX38" s="25"/>
      <c r="ASY38" s="25"/>
      <c r="ASZ38" s="25"/>
      <c r="ATA38" s="25"/>
      <c r="ATB38" s="25"/>
      <c r="ATC38" s="25"/>
      <c r="ATD38" s="25"/>
      <c r="ATE38" s="25"/>
      <c r="ATF38" s="25"/>
      <c r="ATG38" s="25"/>
      <c r="ATH38" s="25"/>
      <c r="ATI38" s="25"/>
      <c r="ATJ38" s="25"/>
      <c r="ATK38" s="25"/>
      <c r="ATL38" s="25"/>
      <c r="ATM38" s="25"/>
      <c r="ATN38" s="25"/>
      <c r="ATO38" s="25"/>
      <c r="ATP38" s="25"/>
      <c r="ATQ38" s="25"/>
      <c r="ATR38" s="25"/>
      <c r="ATS38" s="25"/>
      <c r="ATT38" s="25"/>
      <c r="ATU38" s="25"/>
      <c r="ATV38" s="25"/>
      <c r="ATW38" s="25"/>
      <c r="ATX38" s="25"/>
      <c r="ATY38" s="25"/>
      <c r="ATZ38" s="25"/>
      <c r="AUA38" s="25"/>
      <c r="AUB38" s="25"/>
      <c r="AUC38" s="25"/>
      <c r="AUD38" s="25"/>
      <c r="AUE38" s="25"/>
      <c r="AUF38" s="25"/>
      <c r="AUG38" s="25"/>
      <c r="AUH38" s="25"/>
      <c r="AUI38" s="25"/>
      <c r="AUJ38" s="25"/>
      <c r="AUK38" s="25"/>
      <c r="AUL38" s="25"/>
      <c r="AUM38" s="25"/>
      <c r="AUN38" s="25"/>
      <c r="AUO38" s="25"/>
      <c r="AUP38" s="25"/>
      <c r="AUQ38" s="25"/>
      <c r="AUR38" s="25"/>
      <c r="AUS38" s="25"/>
      <c r="AUT38" s="25"/>
      <c r="AUU38" s="25"/>
      <c r="AUV38" s="25"/>
      <c r="AUW38" s="25"/>
      <c r="AUX38" s="25"/>
      <c r="AUY38" s="25"/>
      <c r="AUZ38" s="25"/>
      <c r="AVA38" s="25"/>
      <c r="AVB38" s="25"/>
      <c r="AVC38" s="25"/>
      <c r="AVD38" s="25"/>
      <c r="AVE38" s="25"/>
      <c r="AVF38" s="25"/>
      <c r="AVG38" s="25"/>
      <c r="AVH38" s="25"/>
      <c r="AVI38" s="25"/>
      <c r="AVJ38" s="25"/>
      <c r="AVK38" s="25"/>
      <c r="AVL38" s="25"/>
      <c r="AVM38" s="25"/>
      <c r="AVN38" s="25"/>
      <c r="AVO38" s="25"/>
      <c r="AVP38" s="25"/>
      <c r="AVQ38" s="25"/>
      <c r="AVR38" s="25"/>
      <c r="AVS38" s="25"/>
      <c r="AVT38" s="25"/>
      <c r="AVU38" s="25"/>
      <c r="AVV38" s="25"/>
      <c r="AVW38" s="25"/>
      <c r="AVX38" s="25"/>
      <c r="AVY38" s="25"/>
      <c r="AVZ38" s="25"/>
      <c r="AWA38" s="25"/>
      <c r="AWB38" s="25"/>
      <c r="AWC38" s="25"/>
      <c r="AWD38" s="25"/>
      <c r="AWE38" s="25"/>
      <c r="AWF38" s="25"/>
      <c r="AWG38" s="25"/>
      <c r="AWH38" s="25"/>
      <c r="AWI38" s="25"/>
      <c r="AWJ38" s="25"/>
      <c r="AWK38" s="25"/>
      <c r="AWL38" s="25"/>
      <c r="AWM38" s="25"/>
      <c r="AWN38" s="25"/>
      <c r="AWO38" s="25"/>
      <c r="AWP38" s="25"/>
      <c r="AWQ38" s="25"/>
      <c r="AWR38" s="25"/>
      <c r="AWS38" s="25"/>
      <c r="AWT38" s="25"/>
      <c r="AWU38" s="25"/>
      <c r="AWV38" s="25"/>
      <c r="AWW38" s="25"/>
      <c r="AWX38" s="25"/>
      <c r="AWY38" s="25"/>
      <c r="AWZ38" s="25"/>
      <c r="AXA38" s="25"/>
      <c r="AXB38" s="25"/>
      <c r="AXC38" s="25"/>
      <c r="AXD38" s="25"/>
      <c r="AXE38" s="25"/>
      <c r="AXF38" s="25"/>
      <c r="AXG38" s="25"/>
      <c r="AXH38" s="25"/>
      <c r="AXI38" s="25"/>
      <c r="AXJ38" s="25"/>
      <c r="AXK38" s="25"/>
      <c r="AXL38" s="25"/>
      <c r="AXM38" s="25"/>
      <c r="AXN38" s="25"/>
      <c r="AXO38" s="25"/>
      <c r="AXP38" s="25"/>
      <c r="AXQ38" s="25"/>
      <c r="AXR38" s="25"/>
      <c r="AXS38" s="25"/>
      <c r="AXT38" s="25"/>
      <c r="AXU38" s="25"/>
      <c r="AXV38" s="25"/>
      <c r="AXW38" s="25"/>
      <c r="AXX38" s="25"/>
      <c r="AXY38" s="25"/>
      <c r="AXZ38" s="25"/>
      <c r="AYA38" s="25"/>
      <c r="AYB38" s="25"/>
      <c r="AYC38" s="25"/>
      <c r="AYD38" s="25"/>
      <c r="AYE38" s="25"/>
      <c r="AYF38" s="25"/>
      <c r="AYG38" s="25"/>
      <c r="AYH38" s="25"/>
      <c r="AYI38" s="25"/>
      <c r="AYJ38" s="25"/>
      <c r="AYK38" s="25"/>
      <c r="AYL38" s="25"/>
      <c r="AYM38" s="25"/>
      <c r="AYN38" s="25"/>
      <c r="AYO38" s="25"/>
      <c r="AYP38" s="25"/>
      <c r="AYQ38" s="25"/>
      <c r="AYR38" s="25"/>
      <c r="AYS38" s="25"/>
      <c r="AYT38" s="25"/>
      <c r="AYU38" s="25"/>
      <c r="AYV38" s="25"/>
      <c r="AYW38" s="25"/>
      <c r="AYX38" s="25"/>
      <c r="AYY38" s="25"/>
      <c r="AYZ38" s="25"/>
      <c r="AZA38" s="25"/>
      <c r="AZB38" s="25"/>
      <c r="AZC38" s="25"/>
      <c r="AZD38" s="25"/>
      <c r="AZE38" s="25"/>
      <c r="AZF38" s="25"/>
      <c r="AZG38" s="25"/>
      <c r="AZH38" s="25"/>
      <c r="AZI38" s="25"/>
      <c r="AZJ38" s="25"/>
      <c r="AZK38" s="25"/>
      <c r="AZL38" s="25"/>
      <c r="AZM38" s="25"/>
      <c r="AZN38" s="25"/>
      <c r="AZO38" s="25"/>
      <c r="AZP38" s="25"/>
      <c r="AZQ38" s="25"/>
      <c r="AZR38" s="25"/>
      <c r="AZS38" s="25"/>
      <c r="AZT38" s="25"/>
      <c r="AZU38" s="25"/>
      <c r="AZV38" s="25"/>
      <c r="AZW38" s="25"/>
      <c r="AZX38" s="25"/>
      <c r="AZY38" s="25"/>
      <c r="AZZ38" s="25"/>
      <c r="BAA38" s="25"/>
      <c r="BAB38" s="25"/>
      <c r="BAC38" s="25"/>
      <c r="BAD38" s="25"/>
      <c r="BAE38" s="25"/>
      <c r="BAF38" s="25"/>
      <c r="BAG38" s="25"/>
      <c r="BAH38" s="25"/>
      <c r="BAI38" s="25"/>
      <c r="BAJ38" s="25"/>
      <c r="BAK38" s="25"/>
      <c r="BAL38" s="25"/>
      <c r="BAM38" s="25"/>
      <c r="BAN38" s="25"/>
      <c r="BAO38" s="25"/>
      <c r="BAP38" s="25"/>
      <c r="BAQ38" s="25"/>
      <c r="BAR38" s="25"/>
      <c r="BAS38" s="25"/>
      <c r="BAT38" s="25"/>
      <c r="BAU38" s="25"/>
      <c r="BAV38" s="25"/>
      <c r="BAW38" s="25"/>
      <c r="BAX38" s="25"/>
      <c r="BAY38" s="25"/>
      <c r="BAZ38" s="25"/>
      <c r="BBA38" s="25"/>
      <c r="BBB38" s="25"/>
      <c r="BBC38" s="25"/>
      <c r="BBD38" s="25"/>
      <c r="BBE38" s="25"/>
      <c r="BBF38" s="25"/>
      <c r="BBG38" s="25"/>
      <c r="BBH38" s="25"/>
      <c r="BBI38" s="25"/>
      <c r="BBJ38" s="25"/>
      <c r="BBK38" s="25"/>
      <c r="BBL38" s="25"/>
      <c r="BBM38" s="25"/>
      <c r="BBN38" s="25"/>
      <c r="BBO38" s="25"/>
      <c r="BBP38" s="25"/>
      <c r="BBQ38" s="25"/>
      <c r="BBR38" s="25"/>
      <c r="BBS38" s="25"/>
      <c r="BBT38" s="25"/>
      <c r="BBU38" s="25"/>
      <c r="BBV38" s="25"/>
      <c r="BBW38" s="25"/>
      <c r="BBX38" s="25"/>
      <c r="BBY38" s="25"/>
      <c r="BBZ38" s="25"/>
      <c r="BCA38" s="25"/>
      <c r="BCB38" s="25"/>
      <c r="BCC38" s="25"/>
      <c r="BCD38" s="25"/>
      <c r="BCE38" s="25"/>
      <c r="BCF38" s="25"/>
      <c r="BCG38" s="25"/>
      <c r="BCH38" s="25"/>
      <c r="BCI38" s="25"/>
      <c r="BCJ38" s="25"/>
      <c r="BCK38" s="25"/>
      <c r="BCL38" s="25"/>
      <c r="BCM38" s="25"/>
      <c r="BCN38" s="25"/>
      <c r="BCO38" s="25"/>
      <c r="BCP38" s="25"/>
      <c r="BCQ38" s="25"/>
      <c r="BCR38" s="25"/>
      <c r="BCS38" s="25"/>
      <c r="BCT38" s="25"/>
      <c r="BCU38" s="25"/>
      <c r="BCV38" s="25"/>
      <c r="BCW38" s="25"/>
      <c r="BCX38" s="25"/>
      <c r="BCY38" s="25"/>
      <c r="BCZ38" s="25"/>
      <c r="BDA38" s="25"/>
      <c r="BDB38" s="25"/>
      <c r="BDC38" s="25"/>
      <c r="BDD38" s="25"/>
      <c r="BDE38" s="25"/>
      <c r="BDF38" s="25"/>
      <c r="BDG38" s="25"/>
      <c r="BDH38" s="25"/>
      <c r="BDI38" s="25"/>
      <c r="BDJ38" s="25"/>
      <c r="BDK38" s="25"/>
      <c r="BDL38" s="25"/>
      <c r="BDM38" s="25"/>
      <c r="BDN38" s="25"/>
      <c r="BDO38" s="25"/>
      <c r="BDP38" s="25"/>
      <c r="BDQ38" s="25"/>
      <c r="BDR38" s="25"/>
      <c r="BDS38" s="25"/>
      <c r="BDT38" s="25"/>
      <c r="BDU38" s="25"/>
      <c r="BDV38" s="25"/>
      <c r="BDW38" s="25"/>
      <c r="BDX38" s="25"/>
      <c r="BDY38" s="25"/>
      <c r="BDZ38" s="25"/>
      <c r="BEA38" s="25"/>
      <c r="BEB38" s="25"/>
      <c r="BEC38" s="25"/>
      <c r="BED38" s="25"/>
      <c r="BEE38" s="25"/>
      <c r="BEF38" s="25"/>
      <c r="BEG38" s="25"/>
      <c r="BEH38" s="25"/>
      <c r="BEI38" s="25"/>
      <c r="BEJ38" s="25"/>
      <c r="BEK38" s="25"/>
      <c r="BEL38" s="25"/>
      <c r="BEM38" s="25"/>
      <c r="BEN38" s="25"/>
      <c r="BEO38" s="25"/>
      <c r="BEP38" s="25"/>
      <c r="BEQ38" s="25"/>
      <c r="BER38" s="25"/>
      <c r="BES38" s="25"/>
      <c r="BET38" s="25"/>
      <c r="BEU38" s="25"/>
      <c r="BEV38" s="25"/>
      <c r="BEW38" s="25"/>
      <c r="BEX38" s="25"/>
      <c r="BEY38" s="25"/>
      <c r="BEZ38" s="25"/>
      <c r="BFA38" s="25"/>
      <c r="BFB38" s="25"/>
      <c r="BFC38" s="25"/>
      <c r="BFD38" s="25"/>
      <c r="BFE38" s="25"/>
      <c r="BFF38" s="25"/>
      <c r="BFG38" s="25"/>
      <c r="BFH38" s="25"/>
      <c r="BFI38" s="25"/>
      <c r="BFJ38" s="25"/>
      <c r="BFK38" s="25"/>
      <c r="BFL38" s="25"/>
      <c r="BFM38" s="25"/>
      <c r="BFN38" s="25"/>
      <c r="BFO38" s="25"/>
      <c r="BFP38" s="25"/>
      <c r="BFQ38" s="25"/>
      <c r="BFR38" s="25"/>
      <c r="BFS38" s="25"/>
      <c r="BFT38" s="25"/>
      <c r="BFU38" s="25"/>
      <c r="BFV38" s="25"/>
      <c r="BFW38" s="25"/>
      <c r="BFX38" s="25"/>
      <c r="BFY38" s="25"/>
      <c r="BFZ38" s="25"/>
      <c r="BGA38" s="25"/>
      <c r="BGB38" s="25"/>
      <c r="BGC38" s="25"/>
      <c r="BGD38" s="25"/>
      <c r="BGE38" s="25"/>
      <c r="BGF38" s="25"/>
      <c r="BGG38" s="25"/>
      <c r="BGH38" s="25"/>
      <c r="BGI38" s="25"/>
      <c r="BGJ38" s="25"/>
      <c r="BGK38" s="25"/>
      <c r="BGL38" s="25"/>
      <c r="BGM38" s="25"/>
      <c r="BGN38" s="25"/>
      <c r="BGO38" s="25"/>
      <c r="BGP38" s="25"/>
      <c r="BGQ38" s="25"/>
      <c r="BGR38" s="25"/>
      <c r="BGS38" s="25"/>
      <c r="BGT38" s="25"/>
      <c r="BGU38" s="25"/>
      <c r="BGV38" s="25"/>
      <c r="BGW38" s="25"/>
      <c r="BGX38" s="25"/>
      <c r="BGY38" s="25"/>
      <c r="BGZ38" s="25"/>
      <c r="BHA38" s="25"/>
      <c r="BHB38" s="25"/>
      <c r="BHC38" s="25"/>
      <c r="BHD38" s="25"/>
      <c r="BHE38" s="25"/>
      <c r="BHF38" s="25"/>
      <c r="BHG38" s="25"/>
      <c r="BHH38" s="25"/>
      <c r="BHI38" s="25"/>
      <c r="BHJ38" s="25"/>
      <c r="BHK38" s="25"/>
      <c r="BHL38" s="25"/>
      <c r="BHM38" s="25"/>
      <c r="BHN38" s="25"/>
      <c r="BHO38" s="25"/>
      <c r="BHP38" s="25"/>
      <c r="BHQ38" s="25"/>
      <c r="BHR38" s="25"/>
      <c r="BHS38" s="25"/>
      <c r="BHT38" s="25"/>
      <c r="BHU38" s="25"/>
      <c r="BHV38" s="25"/>
      <c r="BHW38" s="25"/>
      <c r="BHX38" s="25"/>
      <c r="BHY38" s="25"/>
      <c r="BHZ38" s="25"/>
      <c r="BIA38" s="25"/>
      <c r="BIB38" s="25"/>
      <c r="BIC38" s="25"/>
      <c r="BID38" s="25"/>
      <c r="BIE38" s="25"/>
      <c r="BIF38" s="25"/>
      <c r="BIG38" s="25"/>
      <c r="BIH38" s="25"/>
      <c r="BII38" s="25"/>
      <c r="BIJ38" s="25"/>
      <c r="BIK38" s="25"/>
      <c r="BIL38" s="25"/>
      <c r="BIM38" s="25"/>
      <c r="BIN38" s="25"/>
      <c r="BIO38" s="25"/>
      <c r="BIP38" s="25"/>
      <c r="BIQ38" s="25"/>
      <c r="BIR38" s="25"/>
      <c r="BIS38" s="25"/>
      <c r="BIT38" s="25"/>
      <c r="BIU38" s="25"/>
      <c r="BIV38" s="25"/>
      <c r="BIW38" s="25"/>
      <c r="BIX38" s="25"/>
      <c r="BIY38" s="25"/>
      <c r="BIZ38" s="25"/>
      <c r="BJA38" s="25"/>
      <c r="BJB38" s="25"/>
      <c r="BJC38" s="25"/>
      <c r="BJD38" s="25"/>
      <c r="BJE38" s="25"/>
      <c r="BJF38" s="25"/>
      <c r="BJG38" s="25"/>
      <c r="BJH38" s="25"/>
      <c r="BJI38" s="25"/>
      <c r="BJJ38" s="25"/>
      <c r="BJK38" s="25"/>
      <c r="BJL38" s="25"/>
      <c r="BJM38" s="25"/>
      <c r="BJN38" s="25"/>
      <c r="BJO38" s="25"/>
      <c r="BJP38" s="25"/>
      <c r="BJQ38" s="25"/>
      <c r="BJR38" s="25"/>
      <c r="BJS38" s="25"/>
      <c r="BJT38" s="25"/>
      <c r="BJU38" s="25"/>
      <c r="BJV38" s="25"/>
      <c r="BJW38" s="25"/>
      <c r="BJX38" s="25"/>
      <c r="BJY38" s="25"/>
      <c r="BJZ38" s="25"/>
      <c r="BKA38" s="25"/>
      <c r="BKB38" s="25"/>
      <c r="BKC38" s="25"/>
      <c r="BKD38" s="25"/>
      <c r="BKE38" s="25"/>
      <c r="BKF38" s="25"/>
      <c r="BKG38" s="25"/>
      <c r="BKH38" s="25"/>
      <c r="BKI38" s="25"/>
      <c r="BKJ38" s="25"/>
      <c r="BKK38" s="25"/>
      <c r="BKL38" s="25"/>
      <c r="BKM38" s="25"/>
      <c r="BKN38" s="25"/>
      <c r="BKO38" s="25"/>
      <c r="BKP38" s="25"/>
      <c r="BKQ38" s="25"/>
      <c r="BKR38" s="25"/>
      <c r="BKS38" s="25"/>
      <c r="BKT38" s="25"/>
      <c r="BKU38" s="25"/>
      <c r="BKV38" s="25"/>
      <c r="BKW38" s="25"/>
      <c r="BKX38" s="25"/>
      <c r="BKY38" s="25"/>
      <c r="BKZ38" s="25"/>
      <c r="BLA38" s="25"/>
      <c r="BLB38" s="25"/>
      <c r="BLC38" s="25"/>
      <c r="BLD38" s="25"/>
      <c r="BLE38" s="25"/>
      <c r="BLF38" s="25"/>
      <c r="BLG38" s="25"/>
      <c r="BLH38" s="25"/>
      <c r="BLI38" s="25"/>
      <c r="BLJ38" s="25"/>
      <c r="BLK38" s="25"/>
      <c r="BLL38" s="25"/>
      <c r="BLM38" s="25"/>
      <c r="BLN38" s="25"/>
      <c r="BLO38" s="25"/>
      <c r="BLP38" s="25"/>
      <c r="BLQ38" s="25"/>
      <c r="BLR38" s="25"/>
      <c r="BLS38" s="25"/>
      <c r="BLT38" s="25"/>
      <c r="BLU38" s="25"/>
      <c r="BLV38" s="25"/>
      <c r="BLW38" s="25"/>
      <c r="BLX38" s="25"/>
      <c r="BLY38" s="25"/>
      <c r="BLZ38" s="25"/>
      <c r="BMA38" s="25"/>
      <c r="BMB38" s="25"/>
      <c r="BMC38" s="25"/>
      <c r="BMD38" s="25"/>
      <c r="BME38" s="25"/>
      <c r="BMF38" s="25"/>
      <c r="BMG38" s="25"/>
      <c r="BMH38" s="25"/>
      <c r="BMI38" s="25"/>
      <c r="BMJ38" s="25"/>
      <c r="BMK38" s="25"/>
      <c r="BML38" s="25"/>
      <c r="BMM38" s="25"/>
      <c r="BMN38" s="25"/>
      <c r="BMO38" s="25"/>
      <c r="BMP38" s="25"/>
      <c r="BMQ38" s="25"/>
      <c r="BMR38" s="25"/>
      <c r="BMS38" s="25"/>
      <c r="BMT38" s="25"/>
      <c r="BMU38" s="25"/>
      <c r="BMV38" s="25"/>
      <c r="BMW38" s="25"/>
      <c r="BMX38" s="25"/>
      <c r="BMY38" s="25"/>
      <c r="BMZ38" s="25"/>
      <c r="BNA38" s="25"/>
      <c r="BNB38" s="25"/>
      <c r="BNC38" s="25"/>
      <c r="BND38" s="25"/>
      <c r="BNE38" s="25"/>
      <c r="BNF38" s="25"/>
      <c r="BNG38" s="25"/>
      <c r="BNH38" s="25"/>
      <c r="BNI38" s="25"/>
      <c r="BNJ38" s="25"/>
      <c r="BNK38" s="25"/>
      <c r="BNL38" s="25"/>
      <c r="BNM38" s="25"/>
      <c r="BNN38" s="25"/>
      <c r="BNO38" s="25"/>
      <c r="BNP38" s="25"/>
      <c r="BNQ38" s="25"/>
      <c r="BNR38" s="25"/>
      <c r="BNS38" s="25"/>
      <c r="BNT38" s="25"/>
      <c r="BNU38" s="25"/>
      <c r="BNV38" s="25"/>
      <c r="BNW38" s="25"/>
      <c r="BNX38" s="25"/>
      <c r="BNY38" s="25"/>
      <c r="BNZ38" s="25"/>
      <c r="BOA38" s="25"/>
      <c r="BOB38" s="25"/>
      <c r="BOC38" s="25"/>
      <c r="BOD38" s="25"/>
      <c r="BOE38" s="25"/>
      <c r="BOF38" s="25"/>
      <c r="BOG38" s="25"/>
      <c r="BOH38" s="25"/>
      <c r="BOI38" s="25"/>
      <c r="BOJ38" s="25"/>
      <c r="BOK38" s="25"/>
      <c r="BOL38" s="25"/>
      <c r="BOM38" s="25"/>
      <c r="BON38" s="25"/>
      <c r="BOO38" s="25"/>
      <c r="BOP38" s="25"/>
      <c r="BOQ38" s="25"/>
      <c r="BOR38" s="25"/>
      <c r="BOS38" s="25"/>
      <c r="BOT38" s="25"/>
      <c r="BOU38" s="25"/>
      <c r="BOV38" s="25"/>
      <c r="BOW38" s="25"/>
      <c r="BOX38" s="25"/>
      <c r="BOY38" s="25"/>
      <c r="BOZ38" s="25"/>
      <c r="BPA38" s="25"/>
      <c r="BPB38" s="25"/>
      <c r="BPC38" s="25"/>
      <c r="BPD38" s="25"/>
      <c r="BPE38" s="25"/>
      <c r="BPF38" s="25"/>
      <c r="BPG38" s="25"/>
      <c r="BPH38" s="25"/>
      <c r="BPI38" s="25"/>
      <c r="BPJ38" s="25"/>
      <c r="BPK38" s="25"/>
      <c r="BPL38" s="25"/>
      <c r="BPM38" s="25"/>
      <c r="BPN38" s="25"/>
      <c r="BPO38" s="25"/>
      <c r="BPP38" s="25"/>
      <c r="BPQ38" s="25"/>
      <c r="BPR38" s="25"/>
      <c r="BPS38" s="25"/>
      <c r="BPT38" s="25"/>
      <c r="BPU38" s="25"/>
      <c r="BPV38" s="25"/>
      <c r="BPW38" s="25"/>
      <c r="BPX38" s="25"/>
      <c r="BPY38" s="25"/>
      <c r="BPZ38" s="25"/>
      <c r="BQA38" s="25"/>
      <c r="BQB38" s="25"/>
      <c r="BQC38" s="25"/>
      <c r="BQD38" s="25"/>
      <c r="BQE38" s="25"/>
      <c r="BQF38" s="25"/>
      <c r="BQG38" s="25"/>
      <c r="BQH38" s="25"/>
      <c r="BQI38" s="25"/>
      <c r="BQJ38" s="25"/>
      <c r="BQK38" s="25"/>
      <c r="BQL38" s="25"/>
      <c r="BQM38" s="25"/>
      <c r="BQN38" s="25"/>
      <c r="BQO38" s="25"/>
      <c r="BQP38" s="25"/>
      <c r="BQQ38" s="25"/>
      <c r="BQR38" s="25"/>
      <c r="BQS38" s="25"/>
      <c r="BQT38" s="25"/>
      <c r="BQU38" s="25"/>
      <c r="BQV38" s="25"/>
      <c r="BQW38" s="25"/>
      <c r="BQX38" s="25"/>
      <c r="BQY38" s="25"/>
      <c r="BQZ38" s="25"/>
      <c r="BRA38" s="25"/>
      <c r="BRB38" s="25"/>
      <c r="BRC38" s="25"/>
      <c r="BRD38" s="25"/>
      <c r="BRE38" s="25"/>
      <c r="BRF38" s="25"/>
      <c r="BRG38" s="25"/>
      <c r="BRH38" s="25"/>
      <c r="BRI38" s="25"/>
      <c r="BRJ38" s="25"/>
      <c r="BRK38" s="25"/>
      <c r="BRL38" s="25"/>
      <c r="BRM38" s="25"/>
      <c r="BRN38" s="25"/>
      <c r="BRO38" s="25"/>
      <c r="BRP38" s="25"/>
      <c r="BRQ38" s="25"/>
      <c r="BRR38" s="25"/>
      <c r="BRS38" s="25"/>
      <c r="BRT38" s="25"/>
      <c r="BRU38" s="25"/>
      <c r="BRV38" s="25"/>
      <c r="BRW38" s="25"/>
      <c r="BRX38" s="25"/>
      <c r="BRY38" s="25"/>
      <c r="BRZ38" s="25"/>
      <c r="BSA38" s="25"/>
      <c r="BSB38" s="25"/>
      <c r="BSC38" s="25"/>
      <c r="BSD38" s="25"/>
      <c r="BSE38" s="25"/>
      <c r="BSF38" s="25"/>
      <c r="BSG38" s="25"/>
      <c r="BSH38" s="25"/>
      <c r="BSI38" s="25"/>
      <c r="BSJ38" s="25"/>
      <c r="BSK38" s="25"/>
      <c r="BSL38" s="25"/>
      <c r="BSM38" s="25"/>
      <c r="BSN38" s="25"/>
      <c r="BSO38" s="25"/>
      <c r="BSP38" s="25"/>
      <c r="BSQ38" s="25"/>
      <c r="BSR38" s="25"/>
      <c r="BSS38" s="25"/>
      <c r="BST38" s="25"/>
      <c r="BSU38" s="25"/>
      <c r="BSV38" s="25"/>
      <c r="BSW38" s="25"/>
      <c r="BSX38" s="25"/>
      <c r="BSY38" s="25"/>
      <c r="BSZ38" s="25"/>
      <c r="BTA38" s="25"/>
      <c r="BTB38" s="25"/>
      <c r="BTC38" s="25"/>
      <c r="BTD38" s="25"/>
      <c r="BTE38" s="25"/>
      <c r="BTF38" s="25"/>
      <c r="BTG38" s="25"/>
      <c r="BTH38" s="25"/>
      <c r="BTI38" s="25"/>
      <c r="BTJ38" s="25"/>
      <c r="BTK38" s="25"/>
      <c r="BTL38" s="25"/>
      <c r="BTM38" s="25"/>
      <c r="BTN38" s="25"/>
      <c r="BTO38" s="25"/>
      <c r="BTP38" s="25"/>
      <c r="BTQ38" s="25"/>
      <c r="BTR38" s="25"/>
      <c r="BTS38" s="25"/>
      <c r="BTT38" s="25"/>
      <c r="BTU38" s="25"/>
      <c r="BTV38" s="25"/>
      <c r="BTW38" s="25"/>
      <c r="BTX38" s="25"/>
      <c r="BTY38" s="25"/>
      <c r="BTZ38" s="25"/>
      <c r="BUA38" s="25"/>
      <c r="BUB38" s="25"/>
      <c r="BUC38" s="25"/>
      <c r="BUD38" s="25"/>
      <c r="BUE38" s="25"/>
      <c r="BUF38" s="25"/>
      <c r="BUG38" s="25"/>
      <c r="BUH38" s="25"/>
      <c r="BUI38" s="25"/>
      <c r="BUJ38" s="25"/>
      <c r="BUK38" s="25"/>
      <c r="BUL38" s="25"/>
      <c r="BUM38" s="25"/>
      <c r="BUN38" s="25"/>
      <c r="BUO38" s="25"/>
      <c r="BUP38" s="25"/>
      <c r="BUQ38" s="25"/>
      <c r="BUR38" s="25"/>
      <c r="BUS38" s="25"/>
      <c r="BUT38" s="25"/>
      <c r="BUU38" s="25"/>
      <c r="BUV38" s="25"/>
      <c r="BUW38" s="25"/>
      <c r="BUX38" s="25"/>
      <c r="BUY38" s="25"/>
      <c r="BUZ38" s="25"/>
      <c r="BVA38" s="25"/>
      <c r="BVB38" s="25"/>
      <c r="BVC38" s="25"/>
      <c r="BVD38" s="25"/>
      <c r="BVE38" s="25"/>
      <c r="BVF38" s="25"/>
      <c r="BVG38" s="25"/>
      <c r="BVH38" s="25"/>
      <c r="BVI38" s="25"/>
      <c r="BVJ38" s="25"/>
      <c r="BVK38" s="25"/>
      <c r="BVL38" s="25"/>
      <c r="BVM38" s="25"/>
      <c r="BVN38" s="25"/>
      <c r="BVO38" s="25"/>
      <c r="BVP38" s="25"/>
      <c r="BVQ38" s="25"/>
      <c r="BVR38" s="25"/>
      <c r="BVS38" s="25"/>
      <c r="BVT38" s="25"/>
      <c r="BVU38" s="25"/>
      <c r="BVV38" s="25"/>
      <c r="BVW38" s="25"/>
      <c r="BVX38" s="25"/>
      <c r="BVY38" s="25"/>
      <c r="BVZ38" s="25"/>
      <c r="BWA38" s="25"/>
      <c r="BWB38" s="25"/>
      <c r="BWC38" s="25"/>
      <c r="BWD38" s="25"/>
      <c r="BWE38" s="25"/>
      <c r="BWF38" s="25"/>
      <c r="BWG38" s="25"/>
      <c r="BWH38" s="25"/>
      <c r="BWI38" s="25"/>
      <c r="BWJ38" s="25"/>
      <c r="BWK38" s="25"/>
      <c r="BWL38" s="25"/>
      <c r="BWM38" s="25"/>
      <c r="BWN38" s="25"/>
      <c r="BWO38" s="25"/>
      <c r="BWP38" s="25"/>
      <c r="BWQ38" s="25"/>
      <c r="BWR38" s="25"/>
      <c r="BWS38" s="25"/>
      <c r="BWT38" s="25"/>
      <c r="BWU38" s="25"/>
      <c r="BWV38" s="25"/>
      <c r="BWW38" s="25"/>
      <c r="BWX38" s="25"/>
      <c r="BWY38" s="25"/>
      <c r="BWZ38" s="25"/>
      <c r="BXA38" s="25"/>
      <c r="BXB38" s="25"/>
      <c r="BXC38" s="25"/>
      <c r="BXD38" s="25"/>
      <c r="BXE38" s="25"/>
      <c r="BXF38" s="25"/>
      <c r="BXG38" s="25"/>
      <c r="BXH38" s="25"/>
      <c r="BXI38" s="25"/>
      <c r="BXJ38" s="25"/>
      <c r="BXK38" s="25"/>
      <c r="BXL38" s="25"/>
      <c r="BXM38" s="25"/>
      <c r="BXN38" s="25"/>
      <c r="BXO38" s="25"/>
      <c r="BXP38" s="25"/>
      <c r="BXQ38" s="25"/>
      <c r="BXR38" s="25"/>
      <c r="BXS38" s="25"/>
      <c r="BXT38" s="25"/>
      <c r="BXU38" s="25"/>
      <c r="BXV38" s="25"/>
      <c r="BXW38" s="25"/>
      <c r="BXX38" s="25"/>
      <c r="BXY38" s="25"/>
      <c r="BXZ38" s="25"/>
      <c r="BYA38" s="25"/>
      <c r="BYB38" s="25"/>
      <c r="BYC38" s="25"/>
      <c r="BYD38" s="25"/>
      <c r="BYE38" s="25"/>
      <c r="BYF38" s="25"/>
      <c r="BYG38" s="25"/>
      <c r="BYH38" s="25"/>
      <c r="BYI38" s="25"/>
      <c r="BYJ38" s="25"/>
      <c r="BYK38" s="25"/>
      <c r="BYL38" s="25"/>
      <c r="BYM38" s="25"/>
      <c r="BYN38" s="25"/>
      <c r="BYO38" s="25"/>
      <c r="BYP38" s="25"/>
      <c r="BYQ38" s="25"/>
      <c r="BYR38" s="25"/>
      <c r="BYS38" s="25"/>
      <c r="BYT38" s="25"/>
      <c r="BYU38" s="25"/>
      <c r="BYV38" s="25"/>
      <c r="BYW38" s="25"/>
      <c r="BYX38" s="25"/>
      <c r="BYY38" s="25"/>
      <c r="BYZ38" s="25"/>
      <c r="BZA38" s="25"/>
      <c r="BZB38" s="25"/>
      <c r="BZC38" s="25"/>
      <c r="BZD38" s="25"/>
      <c r="BZE38" s="25"/>
      <c r="BZF38" s="25"/>
      <c r="BZG38" s="25"/>
      <c r="BZH38" s="25"/>
      <c r="BZI38" s="25"/>
      <c r="BZJ38" s="25"/>
      <c r="BZK38" s="25"/>
      <c r="BZL38" s="25"/>
      <c r="BZM38" s="25"/>
      <c r="BZN38" s="25"/>
      <c r="BZO38" s="25"/>
      <c r="BZP38" s="25"/>
      <c r="BZQ38" s="25"/>
      <c r="BZR38" s="25"/>
      <c r="BZS38" s="25"/>
      <c r="BZT38" s="25"/>
      <c r="BZU38" s="25"/>
      <c r="BZV38" s="25"/>
      <c r="BZW38" s="25"/>
      <c r="BZX38" s="25"/>
      <c r="BZY38" s="25"/>
      <c r="BZZ38" s="25"/>
      <c r="CAA38" s="25"/>
      <c r="CAB38" s="25"/>
      <c r="CAC38" s="25"/>
      <c r="CAD38" s="25"/>
      <c r="CAE38" s="25"/>
      <c r="CAF38" s="25"/>
      <c r="CAG38" s="25"/>
      <c r="CAH38" s="25"/>
      <c r="CAI38" s="25"/>
      <c r="CAJ38" s="25"/>
      <c r="CAK38" s="25"/>
      <c r="CAL38" s="25"/>
      <c r="CAM38" s="25"/>
      <c r="CAN38" s="25"/>
      <c r="CAO38" s="25"/>
      <c r="CAP38" s="25"/>
      <c r="CAQ38" s="25"/>
      <c r="CAR38" s="25"/>
      <c r="CAS38" s="25"/>
      <c r="CAT38" s="25"/>
      <c r="CAU38" s="25"/>
      <c r="CAV38" s="25"/>
      <c r="CAW38" s="25"/>
      <c r="CAX38" s="25"/>
      <c r="CAY38" s="25"/>
      <c r="CAZ38" s="25"/>
      <c r="CBA38" s="25"/>
      <c r="CBB38" s="25"/>
      <c r="CBC38" s="25"/>
      <c r="CBD38" s="25"/>
      <c r="CBE38" s="25"/>
      <c r="CBF38" s="25"/>
      <c r="CBG38" s="25"/>
      <c r="CBH38" s="25"/>
      <c r="CBI38" s="25"/>
      <c r="CBJ38" s="25"/>
      <c r="CBK38" s="25"/>
      <c r="CBL38" s="25"/>
      <c r="CBM38" s="25"/>
      <c r="CBN38" s="25"/>
      <c r="CBO38" s="25"/>
      <c r="CBP38" s="25"/>
      <c r="CBQ38" s="25"/>
      <c r="CBR38" s="25"/>
      <c r="CBS38" s="25"/>
      <c r="CBT38" s="25"/>
      <c r="CBU38" s="25"/>
      <c r="CBV38" s="25"/>
      <c r="CBW38" s="25"/>
      <c r="CBX38" s="25"/>
      <c r="CBY38" s="25"/>
      <c r="CBZ38" s="25"/>
      <c r="CCA38" s="25"/>
      <c r="CCB38" s="25"/>
      <c r="CCC38" s="25"/>
      <c r="CCD38" s="25"/>
      <c r="CCE38" s="25"/>
      <c r="CCF38" s="25"/>
      <c r="CCG38" s="25"/>
      <c r="CCH38" s="25"/>
      <c r="CCI38" s="25"/>
      <c r="CCJ38" s="25"/>
      <c r="CCK38" s="25"/>
      <c r="CCL38" s="25"/>
      <c r="CCM38" s="25"/>
      <c r="CCN38" s="25"/>
      <c r="CCO38" s="25"/>
      <c r="CCP38" s="25"/>
      <c r="CCQ38" s="25"/>
      <c r="CCR38" s="25"/>
      <c r="CCS38" s="25"/>
      <c r="CCT38" s="25"/>
      <c r="CCU38" s="25"/>
      <c r="CCV38" s="25"/>
      <c r="CCW38" s="25"/>
      <c r="CCX38" s="25"/>
      <c r="CCY38" s="25"/>
      <c r="CCZ38" s="25"/>
      <c r="CDA38" s="25"/>
      <c r="CDB38" s="25"/>
      <c r="CDC38" s="25"/>
      <c r="CDD38" s="25"/>
      <c r="CDE38" s="25"/>
      <c r="CDF38" s="25"/>
      <c r="CDG38" s="25"/>
      <c r="CDH38" s="25"/>
      <c r="CDI38" s="25"/>
      <c r="CDJ38" s="25"/>
      <c r="CDK38" s="25"/>
      <c r="CDL38" s="25"/>
      <c r="CDM38" s="25"/>
      <c r="CDN38" s="25"/>
      <c r="CDO38" s="25"/>
      <c r="CDP38" s="25"/>
      <c r="CDQ38" s="25"/>
      <c r="CDR38" s="25"/>
      <c r="CDS38" s="25"/>
      <c r="CDT38" s="25"/>
      <c r="CDU38" s="25"/>
      <c r="CDV38" s="25"/>
      <c r="CDW38" s="25"/>
      <c r="CDX38" s="25"/>
      <c r="CDY38" s="25"/>
      <c r="CDZ38" s="25"/>
      <c r="CEA38" s="25"/>
      <c r="CEB38" s="25"/>
      <c r="CEC38" s="25"/>
      <c r="CED38" s="25"/>
      <c r="CEE38" s="25"/>
      <c r="CEF38" s="25"/>
      <c r="CEG38" s="25"/>
      <c r="CEH38" s="25"/>
      <c r="CEI38" s="25"/>
      <c r="CEJ38" s="25"/>
      <c r="CEK38" s="25"/>
      <c r="CEL38" s="25"/>
      <c r="CEM38" s="25"/>
      <c r="CEN38" s="25"/>
      <c r="CEO38" s="25"/>
      <c r="CEP38" s="25"/>
      <c r="CEQ38" s="25"/>
      <c r="CER38" s="25"/>
      <c r="CES38" s="25"/>
      <c r="CET38" s="25"/>
      <c r="CEU38" s="25"/>
      <c r="CEV38" s="25"/>
      <c r="CEW38" s="25"/>
      <c r="CEX38" s="25"/>
      <c r="CEY38" s="25"/>
      <c r="CEZ38" s="25"/>
      <c r="CFA38" s="25"/>
      <c r="CFB38" s="25"/>
      <c r="CFC38" s="25"/>
      <c r="CFD38" s="25"/>
      <c r="CFE38" s="25"/>
      <c r="CFF38" s="25"/>
      <c r="CFG38" s="25"/>
      <c r="CFH38" s="25"/>
      <c r="CFI38" s="25"/>
      <c r="CFJ38" s="25"/>
      <c r="CFK38" s="25"/>
      <c r="CFL38" s="25"/>
      <c r="CFM38" s="25"/>
      <c r="CFN38" s="25"/>
      <c r="CFO38" s="25"/>
      <c r="CFP38" s="25"/>
      <c r="CFQ38" s="25"/>
      <c r="CFR38" s="25"/>
      <c r="CFS38" s="25"/>
      <c r="CFT38" s="25"/>
      <c r="CFU38" s="25"/>
      <c r="CFV38" s="25"/>
      <c r="CFW38" s="25"/>
      <c r="CFX38" s="25"/>
      <c r="CFY38" s="25"/>
      <c r="CFZ38" s="25"/>
      <c r="CGA38" s="25"/>
      <c r="CGB38" s="25"/>
      <c r="CGC38" s="25"/>
      <c r="CGD38" s="25"/>
      <c r="CGE38" s="25"/>
      <c r="CGF38" s="25"/>
      <c r="CGG38" s="25"/>
      <c r="CGH38" s="25"/>
      <c r="CGI38" s="25"/>
      <c r="CGJ38" s="25"/>
      <c r="CGK38" s="25"/>
      <c r="CGL38" s="25"/>
      <c r="CGM38" s="25"/>
      <c r="CGN38" s="25"/>
      <c r="CGO38" s="25"/>
      <c r="CGP38" s="25"/>
      <c r="CGQ38" s="25"/>
      <c r="CGR38" s="25"/>
      <c r="CGS38" s="25"/>
      <c r="CGT38" s="25"/>
      <c r="CGU38" s="25"/>
      <c r="CGV38" s="25"/>
      <c r="CGW38" s="25"/>
      <c r="CGX38" s="25"/>
      <c r="CGY38" s="25"/>
      <c r="CGZ38" s="25"/>
      <c r="CHA38" s="25"/>
      <c r="CHB38" s="25"/>
      <c r="CHC38" s="25"/>
      <c r="CHD38" s="25"/>
      <c r="CHE38" s="25"/>
      <c r="CHF38" s="25"/>
      <c r="CHG38" s="25"/>
      <c r="CHH38" s="25"/>
      <c r="CHI38" s="25"/>
      <c r="CHJ38" s="25"/>
      <c r="CHK38" s="25"/>
      <c r="CHL38" s="25"/>
      <c r="CHM38" s="25"/>
      <c r="CHN38" s="25"/>
      <c r="CHO38" s="25"/>
      <c r="CHP38" s="25"/>
      <c r="CHQ38" s="25"/>
      <c r="CHR38" s="25"/>
      <c r="CHS38" s="25"/>
      <c r="CHT38" s="25"/>
      <c r="CHU38" s="25"/>
      <c r="CHV38" s="25"/>
      <c r="CHW38" s="25"/>
      <c r="CHX38" s="25"/>
      <c r="CHY38" s="25"/>
      <c r="CHZ38" s="25"/>
      <c r="CIA38" s="25"/>
      <c r="CIB38" s="25"/>
      <c r="CIC38" s="25"/>
      <c r="CID38" s="25"/>
      <c r="CIE38" s="25"/>
      <c r="CIF38" s="25"/>
      <c r="CIG38" s="25"/>
      <c r="CIH38" s="25"/>
      <c r="CII38" s="25"/>
      <c r="CIJ38" s="25"/>
      <c r="CIK38" s="25"/>
      <c r="CIL38" s="25"/>
      <c r="CIM38" s="25"/>
      <c r="CIN38" s="25"/>
      <c r="CIO38" s="25"/>
      <c r="CIP38" s="25"/>
      <c r="CIQ38" s="25"/>
      <c r="CIR38" s="25"/>
      <c r="CIS38" s="25"/>
      <c r="CIT38" s="25"/>
      <c r="CIU38" s="25"/>
      <c r="CIV38" s="25"/>
      <c r="CIW38" s="25"/>
      <c r="CIX38" s="25"/>
      <c r="CIY38" s="25"/>
      <c r="CIZ38" s="25"/>
      <c r="CJA38" s="25"/>
      <c r="CJB38" s="25"/>
      <c r="CJC38" s="25"/>
      <c r="CJD38" s="25"/>
      <c r="CJE38" s="25"/>
      <c r="CJF38" s="25"/>
      <c r="CJG38" s="25"/>
      <c r="CJH38" s="25"/>
      <c r="CJI38" s="25"/>
      <c r="CJJ38" s="25"/>
      <c r="CJK38" s="25"/>
      <c r="CJL38" s="25"/>
      <c r="CJM38" s="25"/>
      <c r="CJN38" s="25"/>
      <c r="CJO38" s="25"/>
      <c r="CJP38" s="25"/>
      <c r="CJQ38" s="25"/>
      <c r="CJR38" s="25"/>
      <c r="CJS38" s="25"/>
      <c r="CJT38" s="25"/>
      <c r="CJU38" s="25"/>
      <c r="CJV38" s="25"/>
      <c r="CJW38" s="25"/>
      <c r="CJX38" s="25"/>
      <c r="CJY38" s="25"/>
      <c r="CJZ38" s="25"/>
      <c r="CKA38" s="25"/>
      <c r="CKB38" s="25"/>
      <c r="CKC38" s="25"/>
      <c r="CKD38" s="25"/>
      <c r="CKE38" s="25"/>
      <c r="CKF38" s="25"/>
      <c r="CKG38" s="25"/>
      <c r="CKH38" s="25"/>
      <c r="CKI38" s="25"/>
      <c r="CKJ38" s="25"/>
      <c r="CKK38" s="25"/>
      <c r="CKL38" s="25"/>
      <c r="CKM38" s="25"/>
      <c r="CKN38" s="25"/>
      <c r="CKO38" s="25"/>
      <c r="CKP38" s="25"/>
      <c r="CKQ38" s="25"/>
      <c r="CKR38" s="25"/>
      <c r="CKS38" s="25"/>
      <c r="CKT38" s="25"/>
      <c r="CKU38" s="25"/>
      <c r="CKV38" s="25"/>
      <c r="CKW38" s="25"/>
      <c r="CKX38" s="25"/>
      <c r="CKY38" s="25"/>
      <c r="CKZ38" s="25"/>
      <c r="CLA38" s="25"/>
      <c r="CLB38" s="25"/>
      <c r="CLC38" s="25"/>
      <c r="CLD38" s="25"/>
      <c r="CLE38" s="25"/>
      <c r="CLF38" s="25"/>
      <c r="CLG38" s="25"/>
      <c r="CLH38" s="25"/>
      <c r="CLI38" s="25"/>
      <c r="CLJ38" s="25"/>
      <c r="CLK38" s="25"/>
      <c r="CLL38" s="25"/>
      <c r="CLM38" s="25"/>
      <c r="CLN38" s="25"/>
      <c r="CLO38" s="25"/>
      <c r="CLP38" s="25"/>
      <c r="CLQ38" s="25"/>
      <c r="CLR38" s="25"/>
      <c r="CLS38" s="25"/>
      <c r="CLT38" s="25"/>
      <c r="CLU38" s="25"/>
      <c r="CLV38" s="25"/>
      <c r="CLW38" s="25"/>
      <c r="CLX38" s="25"/>
      <c r="CLY38" s="25"/>
      <c r="CLZ38" s="25"/>
      <c r="CMA38" s="25"/>
      <c r="CMB38" s="25"/>
      <c r="CMC38" s="25"/>
      <c r="CMD38" s="25"/>
      <c r="CME38" s="25"/>
      <c r="CMF38" s="25"/>
      <c r="CMG38" s="25"/>
      <c r="CMH38" s="25"/>
      <c r="CMI38" s="25"/>
      <c r="CMJ38" s="25"/>
      <c r="CMK38" s="25"/>
      <c r="CML38" s="25"/>
      <c r="CMM38" s="25"/>
      <c r="CMN38" s="25"/>
      <c r="CMO38" s="25"/>
      <c r="CMP38" s="25"/>
      <c r="CMQ38" s="25"/>
      <c r="CMR38" s="25"/>
      <c r="CMS38" s="25"/>
      <c r="CMT38" s="25"/>
      <c r="CMU38" s="25"/>
      <c r="CMV38" s="25"/>
      <c r="CMW38" s="25"/>
      <c r="CMX38" s="25"/>
      <c r="CMY38" s="25"/>
      <c r="CMZ38" s="25"/>
      <c r="CNA38" s="25"/>
      <c r="CNB38" s="25"/>
      <c r="CNC38" s="25"/>
      <c r="CND38" s="25"/>
      <c r="CNE38" s="25"/>
      <c r="CNF38" s="25"/>
      <c r="CNG38" s="25"/>
      <c r="CNH38" s="25"/>
      <c r="CNI38" s="25"/>
      <c r="CNJ38" s="25"/>
      <c r="CNK38" s="25"/>
      <c r="CNL38" s="25"/>
      <c r="CNM38" s="25"/>
      <c r="CNN38" s="25"/>
      <c r="CNO38" s="25"/>
      <c r="CNP38" s="25"/>
      <c r="CNQ38" s="25"/>
      <c r="CNR38" s="25"/>
      <c r="CNS38" s="25"/>
      <c r="CNT38" s="25"/>
      <c r="CNU38" s="25"/>
      <c r="CNV38" s="25"/>
      <c r="CNW38" s="25"/>
      <c r="CNX38" s="25"/>
      <c r="CNY38" s="25"/>
      <c r="CNZ38" s="25"/>
      <c r="COA38" s="25"/>
      <c r="COB38" s="25"/>
      <c r="COC38" s="25"/>
      <c r="COD38" s="25"/>
      <c r="COE38" s="25"/>
      <c r="COF38" s="25"/>
      <c r="COG38" s="25"/>
      <c r="COH38" s="25"/>
      <c r="COI38" s="25"/>
      <c r="COJ38" s="25"/>
      <c r="COK38" s="25"/>
      <c r="COL38" s="25"/>
      <c r="COM38" s="25"/>
      <c r="CON38" s="25"/>
      <c r="COO38" s="25"/>
      <c r="COP38" s="25"/>
      <c r="COQ38" s="25"/>
      <c r="COR38" s="25"/>
      <c r="COS38" s="25"/>
      <c r="COT38" s="25"/>
      <c r="COU38" s="25"/>
      <c r="COV38" s="25"/>
      <c r="COW38" s="25"/>
      <c r="COX38" s="25"/>
      <c r="COY38" s="25"/>
      <c r="COZ38" s="25"/>
      <c r="CPA38" s="25"/>
      <c r="CPB38" s="25"/>
      <c r="CPC38" s="25"/>
      <c r="CPD38" s="25"/>
      <c r="CPE38" s="25"/>
      <c r="CPF38" s="25"/>
      <c r="CPG38" s="25"/>
      <c r="CPH38" s="25"/>
      <c r="CPI38" s="25"/>
      <c r="CPJ38" s="25"/>
      <c r="CPK38" s="25"/>
      <c r="CPL38" s="25"/>
      <c r="CPM38" s="25"/>
      <c r="CPN38" s="25"/>
      <c r="CPO38" s="25"/>
      <c r="CPP38" s="25"/>
      <c r="CPQ38" s="25"/>
      <c r="CPR38" s="25"/>
      <c r="CPS38" s="25"/>
      <c r="CPT38" s="25"/>
      <c r="CPU38" s="25"/>
      <c r="CPV38" s="25"/>
      <c r="CPW38" s="25"/>
      <c r="CPX38" s="25"/>
      <c r="CPY38" s="25"/>
      <c r="CPZ38" s="25"/>
      <c r="CQA38" s="25"/>
      <c r="CQB38" s="25"/>
      <c r="CQC38" s="25"/>
      <c r="CQD38" s="25"/>
      <c r="CQE38" s="25"/>
      <c r="CQF38" s="25"/>
      <c r="CQG38" s="25"/>
      <c r="CQH38" s="25"/>
      <c r="CQI38" s="25"/>
      <c r="CQJ38" s="25"/>
      <c r="CQK38" s="25"/>
      <c r="CQL38" s="25"/>
      <c r="CQM38" s="25"/>
      <c r="CQN38" s="25"/>
      <c r="CQO38" s="25"/>
      <c r="CQP38" s="25"/>
      <c r="CQQ38" s="25"/>
      <c r="CQR38" s="25"/>
      <c r="CQS38" s="25"/>
      <c r="CQT38" s="25"/>
      <c r="CQU38" s="25"/>
      <c r="CQV38" s="25"/>
      <c r="CQW38" s="25"/>
      <c r="CQX38" s="25"/>
      <c r="CQY38" s="25"/>
      <c r="CQZ38" s="25"/>
      <c r="CRA38" s="25"/>
      <c r="CRB38" s="25"/>
      <c r="CRC38" s="25"/>
      <c r="CRD38" s="25"/>
      <c r="CRE38" s="25"/>
      <c r="CRF38" s="25"/>
      <c r="CRG38" s="25"/>
      <c r="CRH38" s="25"/>
      <c r="CRI38" s="25"/>
      <c r="CRJ38" s="25"/>
      <c r="CRK38" s="25"/>
      <c r="CRL38" s="25"/>
      <c r="CRM38" s="25"/>
      <c r="CRN38" s="25"/>
      <c r="CRO38" s="25"/>
      <c r="CRP38" s="25"/>
      <c r="CRQ38" s="25"/>
      <c r="CRR38" s="25"/>
      <c r="CRS38" s="25"/>
      <c r="CRT38" s="25"/>
      <c r="CRU38" s="25"/>
      <c r="CRV38" s="25"/>
      <c r="CRW38" s="25"/>
      <c r="CRX38" s="25"/>
      <c r="CRY38" s="25"/>
      <c r="CRZ38" s="25"/>
      <c r="CSA38" s="25"/>
      <c r="CSB38" s="25"/>
      <c r="CSC38" s="25"/>
      <c r="CSD38" s="25"/>
      <c r="CSE38" s="25"/>
      <c r="CSF38" s="25"/>
      <c r="CSG38" s="25"/>
      <c r="CSH38" s="25"/>
      <c r="CSI38" s="25"/>
      <c r="CSJ38" s="25"/>
      <c r="CSK38" s="25"/>
      <c r="CSL38" s="25"/>
      <c r="CSM38" s="25"/>
      <c r="CSN38" s="25"/>
      <c r="CSO38" s="25"/>
      <c r="CSP38" s="25"/>
      <c r="CSQ38" s="25"/>
      <c r="CSR38" s="25"/>
      <c r="CSS38" s="25"/>
      <c r="CST38" s="25"/>
      <c r="CSU38" s="25"/>
      <c r="CSV38" s="25"/>
      <c r="CSW38" s="25"/>
      <c r="CSX38" s="25"/>
      <c r="CSY38" s="25"/>
      <c r="CSZ38" s="25"/>
      <c r="CTA38" s="25"/>
      <c r="CTB38" s="25"/>
      <c r="CTC38" s="25"/>
      <c r="CTD38" s="25"/>
      <c r="CTE38" s="25"/>
      <c r="CTF38" s="25"/>
      <c r="CTG38" s="25"/>
      <c r="CTH38" s="25"/>
      <c r="CTI38" s="25"/>
      <c r="CTJ38" s="25"/>
      <c r="CTK38" s="25"/>
      <c r="CTL38" s="25"/>
      <c r="CTM38" s="25"/>
      <c r="CTN38" s="25"/>
      <c r="CTO38" s="25"/>
      <c r="CTP38" s="25"/>
      <c r="CTQ38" s="25"/>
      <c r="CTR38" s="25"/>
      <c r="CTS38" s="25"/>
      <c r="CTT38" s="25"/>
      <c r="CTU38" s="25"/>
      <c r="CTV38" s="25"/>
      <c r="CTW38" s="25"/>
      <c r="CTX38" s="25"/>
      <c r="CTY38" s="25"/>
      <c r="CTZ38" s="25"/>
      <c r="CUA38" s="25"/>
      <c r="CUB38" s="25"/>
      <c r="CUC38" s="25"/>
      <c r="CUD38" s="25"/>
      <c r="CUE38" s="25"/>
      <c r="CUF38" s="25"/>
      <c r="CUG38" s="25"/>
      <c r="CUH38" s="25"/>
      <c r="CUI38" s="25"/>
      <c r="CUJ38" s="25"/>
      <c r="CUK38" s="25"/>
      <c r="CUL38" s="25"/>
      <c r="CUM38" s="25"/>
      <c r="CUN38" s="25"/>
      <c r="CUO38" s="25"/>
      <c r="CUP38" s="25"/>
      <c r="CUQ38" s="25"/>
      <c r="CUR38" s="25"/>
      <c r="CUS38" s="25"/>
      <c r="CUT38" s="25"/>
      <c r="CUU38" s="25"/>
      <c r="CUV38" s="25"/>
      <c r="CUW38" s="25"/>
      <c r="CUX38" s="25"/>
      <c r="CUY38" s="25"/>
      <c r="CUZ38" s="25"/>
      <c r="CVA38" s="25"/>
      <c r="CVB38" s="25"/>
      <c r="CVC38" s="25"/>
      <c r="CVD38" s="25"/>
      <c r="CVE38" s="25"/>
      <c r="CVF38" s="25"/>
      <c r="CVG38" s="25"/>
      <c r="CVH38" s="25"/>
      <c r="CVI38" s="25"/>
      <c r="CVJ38" s="25"/>
      <c r="CVK38" s="25"/>
      <c r="CVL38" s="25"/>
      <c r="CVM38" s="25"/>
      <c r="CVN38" s="25"/>
      <c r="CVO38" s="25"/>
      <c r="CVP38" s="25"/>
      <c r="CVQ38" s="25"/>
      <c r="CVR38" s="25"/>
      <c r="CVS38" s="25"/>
      <c r="CVT38" s="25"/>
      <c r="CVU38" s="25"/>
      <c r="CVV38" s="25"/>
      <c r="CVW38" s="25"/>
      <c r="CVX38" s="25"/>
      <c r="CVY38" s="25"/>
      <c r="CVZ38" s="25"/>
      <c r="CWA38" s="25"/>
      <c r="CWB38" s="25"/>
      <c r="CWC38" s="25"/>
      <c r="CWD38" s="25"/>
      <c r="CWE38" s="25"/>
      <c r="CWF38" s="25"/>
      <c r="CWG38" s="25"/>
      <c r="CWH38" s="25"/>
      <c r="CWI38" s="25"/>
      <c r="CWJ38" s="25"/>
      <c r="CWK38" s="25"/>
      <c r="CWL38" s="25"/>
      <c r="CWM38" s="25"/>
      <c r="CWN38" s="25"/>
      <c r="CWO38" s="25"/>
      <c r="CWP38" s="25"/>
      <c r="CWQ38" s="25"/>
      <c r="CWR38" s="25"/>
      <c r="CWS38" s="25"/>
      <c r="CWT38" s="25"/>
      <c r="CWU38" s="25"/>
      <c r="CWV38" s="25"/>
      <c r="CWW38" s="25"/>
      <c r="CWX38" s="25"/>
      <c r="CWY38" s="25"/>
      <c r="CWZ38" s="25"/>
      <c r="CXA38" s="25"/>
      <c r="CXB38" s="25"/>
      <c r="CXC38" s="25"/>
      <c r="CXD38" s="25"/>
      <c r="CXE38" s="25"/>
      <c r="CXF38" s="25"/>
      <c r="CXG38" s="25"/>
      <c r="CXH38" s="25"/>
      <c r="CXI38" s="25"/>
      <c r="CXJ38" s="25"/>
      <c r="CXK38" s="25"/>
      <c r="CXL38" s="25"/>
      <c r="CXM38" s="25"/>
      <c r="CXN38" s="25"/>
      <c r="CXO38" s="25"/>
      <c r="CXP38" s="25"/>
      <c r="CXQ38" s="25"/>
      <c r="CXR38" s="25"/>
      <c r="CXS38" s="25"/>
      <c r="CXT38" s="25"/>
      <c r="CXU38" s="25"/>
      <c r="CXV38" s="25"/>
      <c r="CXW38" s="25"/>
      <c r="CXX38" s="25"/>
      <c r="CXY38" s="25"/>
      <c r="CXZ38" s="25"/>
      <c r="CYA38" s="25"/>
      <c r="CYB38" s="25"/>
      <c r="CYC38" s="25"/>
      <c r="CYD38" s="25"/>
      <c r="CYE38" s="25"/>
      <c r="CYF38" s="25"/>
      <c r="CYG38" s="25"/>
      <c r="CYH38" s="25"/>
      <c r="CYI38" s="25"/>
      <c r="CYJ38" s="25"/>
      <c r="CYK38" s="25"/>
      <c r="CYL38" s="25"/>
      <c r="CYM38" s="25"/>
      <c r="CYN38" s="25"/>
      <c r="CYO38" s="25"/>
      <c r="CYP38" s="25"/>
      <c r="CYQ38" s="25"/>
      <c r="CYR38" s="25"/>
      <c r="CYS38" s="25"/>
      <c r="CYT38" s="25"/>
      <c r="CYU38" s="25"/>
      <c r="CYV38" s="25"/>
      <c r="CYW38" s="25"/>
      <c r="CYX38" s="25"/>
      <c r="CYY38" s="25"/>
      <c r="CYZ38" s="25"/>
      <c r="CZA38" s="25"/>
      <c r="CZB38" s="25"/>
      <c r="CZC38" s="25"/>
      <c r="CZD38" s="25"/>
      <c r="CZE38" s="25"/>
      <c r="CZF38" s="25"/>
      <c r="CZG38" s="25"/>
      <c r="CZH38" s="25"/>
      <c r="CZI38" s="25"/>
      <c r="CZJ38" s="25"/>
      <c r="CZK38" s="25"/>
      <c r="CZL38" s="25"/>
      <c r="CZM38" s="25"/>
      <c r="CZN38" s="25"/>
      <c r="CZO38" s="25"/>
      <c r="CZP38" s="25"/>
      <c r="CZQ38" s="25"/>
      <c r="CZR38" s="25"/>
      <c r="CZS38" s="25"/>
      <c r="CZT38" s="25"/>
      <c r="CZU38" s="25"/>
      <c r="CZV38" s="25"/>
      <c r="CZW38" s="25"/>
      <c r="CZX38" s="25"/>
      <c r="CZY38" s="25"/>
      <c r="CZZ38" s="25"/>
      <c r="DAA38" s="25"/>
      <c r="DAB38" s="25"/>
      <c r="DAC38" s="25"/>
      <c r="DAD38" s="25"/>
      <c r="DAE38" s="25"/>
      <c r="DAF38" s="25"/>
      <c r="DAG38" s="25"/>
      <c r="DAH38" s="25"/>
      <c r="DAI38" s="25"/>
      <c r="DAJ38" s="25"/>
      <c r="DAK38" s="25"/>
      <c r="DAL38" s="25"/>
      <c r="DAM38" s="25"/>
      <c r="DAN38" s="25"/>
      <c r="DAO38" s="25"/>
      <c r="DAP38" s="25"/>
      <c r="DAQ38" s="25"/>
      <c r="DAR38" s="25"/>
      <c r="DAS38" s="25"/>
      <c r="DAT38" s="25"/>
      <c r="DAU38" s="25"/>
      <c r="DAV38" s="25"/>
      <c r="DAW38" s="25"/>
      <c r="DAX38" s="25"/>
      <c r="DAY38" s="25"/>
      <c r="DAZ38" s="25"/>
      <c r="DBA38" s="25"/>
      <c r="DBB38" s="25"/>
      <c r="DBC38" s="25"/>
      <c r="DBD38" s="25"/>
      <c r="DBE38" s="25"/>
      <c r="DBF38" s="25"/>
      <c r="DBG38" s="25"/>
      <c r="DBH38" s="25"/>
      <c r="DBI38" s="25"/>
      <c r="DBJ38" s="25"/>
      <c r="DBK38" s="25"/>
      <c r="DBL38" s="25"/>
      <c r="DBM38" s="25"/>
      <c r="DBN38" s="25"/>
      <c r="DBO38" s="25"/>
      <c r="DBP38" s="25"/>
      <c r="DBQ38" s="25"/>
      <c r="DBR38" s="25"/>
      <c r="DBS38" s="25"/>
      <c r="DBT38" s="25"/>
      <c r="DBU38" s="25"/>
      <c r="DBV38" s="25"/>
      <c r="DBW38" s="25"/>
      <c r="DBX38" s="25"/>
      <c r="DBY38" s="25"/>
      <c r="DBZ38" s="25"/>
      <c r="DCA38" s="25"/>
      <c r="DCB38" s="25"/>
      <c r="DCC38" s="25"/>
      <c r="DCD38" s="25"/>
      <c r="DCE38" s="25"/>
      <c r="DCF38" s="25"/>
      <c r="DCG38" s="25"/>
      <c r="DCH38" s="25"/>
      <c r="DCI38" s="25"/>
      <c r="DCJ38" s="25"/>
      <c r="DCK38" s="25"/>
      <c r="DCL38" s="25"/>
      <c r="DCM38" s="25"/>
      <c r="DCN38" s="25"/>
      <c r="DCO38" s="25"/>
      <c r="DCP38" s="25"/>
      <c r="DCQ38" s="25"/>
      <c r="DCR38" s="25"/>
      <c r="DCS38" s="25"/>
      <c r="DCT38" s="25"/>
      <c r="DCU38" s="25"/>
      <c r="DCV38" s="25"/>
      <c r="DCW38" s="25"/>
      <c r="DCX38" s="25"/>
      <c r="DCY38" s="25"/>
      <c r="DCZ38" s="25"/>
      <c r="DDA38" s="25"/>
      <c r="DDB38" s="25"/>
      <c r="DDC38" s="25"/>
      <c r="DDD38" s="25"/>
      <c r="DDE38" s="25"/>
      <c r="DDF38" s="25"/>
      <c r="DDG38" s="25"/>
      <c r="DDH38" s="25"/>
      <c r="DDI38" s="25"/>
      <c r="DDJ38" s="25"/>
      <c r="DDK38" s="25"/>
      <c r="DDL38" s="25"/>
      <c r="DDM38" s="25"/>
      <c r="DDN38" s="25"/>
      <c r="DDO38" s="25"/>
      <c r="DDP38" s="25"/>
      <c r="DDQ38" s="25"/>
      <c r="DDR38" s="25"/>
      <c r="DDS38" s="25"/>
      <c r="DDT38" s="25"/>
      <c r="DDU38" s="25"/>
      <c r="DDV38" s="25"/>
      <c r="DDW38" s="25"/>
      <c r="DDX38" s="25"/>
      <c r="DDY38" s="25"/>
      <c r="DDZ38" s="25"/>
      <c r="DEA38" s="25"/>
      <c r="DEB38" s="25"/>
      <c r="DEC38" s="25"/>
      <c r="DED38" s="25"/>
      <c r="DEE38" s="25"/>
      <c r="DEF38" s="25"/>
      <c r="DEG38" s="25"/>
      <c r="DEH38" s="25"/>
      <c r="DEI38" s="25"/>
      <c r="DEJ38" s="25"/>
      <c r="DEK38" s="25"/>
      <c r="DEL38" s="25"/>
      <c r="DEM38" s="25"/>
      <c r="DEN38" s="25"/>
      <c r="DEO38" s="25"/>
      <c r="DEP38" s="25"/>
      <c r="DEQ38" s="25"/>
      <c r="DER38" s="25"/>
      <c r="DES38" s="25"/>
      <c r="DET38" s="25"/>
      <c r="DEU38" s="25"/>
      <c r="DEV38" s="25"/>
      <c r="DEW38" s="25"/>
      <c r="DEX38" s="25"/>
      <c r="DEY38" s="25"/>
      <c r="DEZ38" s="25"/>
      <c r="DFA38" s="25"/>
      <c r="DFB38" s="25"/>
      <c r="DFC38" s="25"/>
      <c r="DFD38" s="25"/>
      <c r="DFE38" s="25"/>
      <c r="DFF38" s="25"/>
      <c r="DFG38" s="25"/>
      <c r="DFH38" s="25"/>
      <c r="DFI38" s="25"/>
      <c r="DFJ38" s="25"/>
      <c r="DFK38" s="25"/>
      <c r="DFL38" s="25"/>
      <c r="DFM38" s="25"/>
      <c r="DFN38" s="25"/>
      <c r="DFO38" s="25"/>
      <c r="DFP38" s="25"/>
      <c r="DFQ38" s="25"/>
      <c r="DFR38" s="25"/>
      <c r="DFS38" s="25"/>
      <c r="DFT38" s="25"/>
      <c r="DFU38" s="25"/>
      <c r="DFV38" s="25"/>
      <c r="DFW38" s="25"/>
      <c r="DFX38" s="25"/>
      <c r="DFY38" s="25"/>
      <c r="DFZ38" s="25"/>
      <c r="DGA38" s="25"/>
      <c r="DGB38" s="25"/>
      <c r="DGC38" s="25"/>
      <c r="DGD38" s="25"/>
      <c r="DGE38" s="25"/>
      <c r="DGF38" s="25"/>
      <c r="DGG38" s="25"/>
      <c r="DGH38" s="25"/>
      <c r="DGI38" s="25"/>
      <c r="DGJ38" s="25"/>
      <c r="DGK38" s="25"/>
      <c r="DGL38" s="25"/>
      <c r="DGM38" s="25"/>
      <c r="DGN38" s="25"/>
      <c r="DGO38" s="25"/>
      <c r="DGP38" s="25"/>
      <c r="DGQ38" s="25"/>
      <c r="DGR38" s="25"/>
      <c r="DGS38" s="25"/>
      <c r="DGT38" s="25"/>
      <c r="DGU38" s="25"/>
      <c r="DGV38" s="25"/>
      <c r="DGW38" s="25"/>
      <c r="DGX38" s="25"/>
      <c r="DGY38" s="25"/>
      <c r="DGZ38" s="25"/>
      <c r="DHA38" s="25"/>
      <c r="DHB38" s="25"/>
      <c r="DHC38" s="25"/>
      <c r="DHD38" s="25"/>
      <c r="DHE38" s="25"/>
      <c r="DHF38" s="25"/>
      <c r="DHG38" s="25"/>
      <c r="DHH38" s="25"/>
      <c r="DHI38" s="25"/>
      <c r="DHJ38" s="25"/>
      <c r="DHK38" s="25"/>
      <c r="DHL38" s="25"/>
      <c r="DHM38" s="25"/>
      <c r="DHN38" s="25"/>
      <c r="DHO38" s="25"/>
      <c r="DHP38" s="25"/>
      <c r="DHQ38" s="25"/>
      <c r="DHR38" s="25"/>
      <c r="DHS38" s="25"/>
      <c r="DHT38" s="25"/>
      <c r="DHU38" s="25"/>
      <c r="DHV38" s="25"/>
      <c r="DHW38" s="25"/>
      <c r="DHX38" s="25"/>
      <c r="DHY38" s="25"/>
      <c r="DHZ38" s="25"/>
      <c r="DIA38" s="25"/>
      <c r="DIB38" s="25"/>
      <c r="DIC38" s="25"/>
      <c r="DID38" s="25"/>
      <c r="DIE38" s="25"/>
      <c r="DIF38" s="25"/>
      <c r="DIG38" s="25"/>
      <c r="DIH38" s="25"/>
      <c r="DII38" s="25"/>
      <c r="DIJ38" s="25"/>
      <c r="DIK38" s="25"/>
      <c r="DIL38" s="25"/>
      <c r="DIM38" s="25"/>
      <c r="DIN38" s="25"/>
      <c r="DIO38" s="25"/>
      <c r="DIP38" s="25"/>
      <c r="DIQ38" s="25"/>
      <c r="DIR38" s="25"/>
      <c r="DIS38" s="25"/>
      <c r="DIT38" s="25"/>
      <c r="DIU38" s="25"/>
      <c r="DIV38" s="25"/>
      <c r="DIW38" s="25"/>
      <c r="DIX38" s="25"/>
      <c r="DIY38" s="25"/>
      <c r="DIZ38" s="25"/>
      <c r="DJA38" s="25"/>
      <c r="DJB38" s="25"/>
      <c r="DJC38" s="25"/>
      <c r="DJD38" s="25"/>
      <c r="DJE38" s="25"/>
      <c r="DJF38" s="25"/>
      <c r="DJG38" s="25"/>
      <c r="DJH38" s="25"/>
      <c r="DJI38" s="25"/>
      <c r="DJJ38" s="25"/>
      <c r="DJK38" s="25"/>
      <c r="DJL38" s="25"/>
      <c r="DJM38" s="25"/>
      <c r="DJN38" s="25"/>
      <c r="DJO38" s="25"/>
      <c r="DJP38" s="25"/>
      <c r="DJQ38" s="25"/>
      <c r="DJR38" s="25"/>
      <c r="DJS38" s="25"/>
      <c r="DJT38" s="25"/>
      <c r="DJU38" s="25"/>
      <c r="DJV38" s="25"/>
      <c r="DJW38" s="25"/>
      <c r="DJX38" s="25"/>
      <c r="DJY38" s="25"/>
      <c r="DJZ38" s="25"/>
      <c r="DKA38" s="25"/>
      <c r="DKB38" s="25"/>
      <c r="DKC38" s="25"/>
      <c r="DKD38" s="25"/>
      <c r="DKE38" s="25"/>
      <c r="DKF38" s="25"/>
      <c r="DKG38" s="25"/>
      <c r="DKH38" s="25"/>
      <c r="DKI38" s="25"/>
      <c r="DKJ38" s="25"/>
      <c r="DKK38" s="25"/>
      <c r="DKL38" s="25"/>
      <c r="DKM38" s="25"/>
      <c r="DKN38" s="25"/>
      <c r="DKO38" s="25"/>
      <c r="DKP38" s="25"/>
      <c r="DKQ38" s="25"/>
      <c r="DKR38" s="25"/>
      <c r="DKS38" s="25"/>
      <c r="DKT38" s="25"/>
      <c r="DKU38" s="25"/>
      <c r="DKV38" s="25"/>
      <c r="DKW38" s="25"/>
      <c r="DKX38" s="25"/>
      <c r="DKY38" s="25"/>
      <c r="DKZ38" s="25"/>
      <c r="DLA38" s="25"/>
      <c r="DLB38" s="25"/>
      <c r="DLC38" s="25"/>
      <c r="DLD38" s="25"/>
      <c r="DLE38" s="25"/>
      <c r="DLF38" s="25"/>
      <c r="DLG38" s="25"/>
      <c r="DLH38" s="25"/>
      <c r="DLI38" s="25"/>
      <c r="DLJ38" s="25"/>
      <c r="DLK38" s="25"/>
      <c r="DLL38" s="25"/>
      <c r="DLM38" s="25"/>
      <c r="DLN38" s="25"/>
      <c r="DLO38" s="25"/>
      <c r="DLP38" s="25"/>
      <c r="DLQ38" s="25"/>
      <c r="DLR38" s="25"/>
      <c r="DLS38" s="25"/>
      <c r="DLT38" s="25"/>
      <c r="DLU38" s="25"/>
      <c r="DLV38" s="25"/>
      <c r="DLW38" s="25"/>
      <c r="DLX38" s="25"/>
      <c r="DLY38" s="25"/>
      <c r="DLZ38" s="25"/>
      <c r="DMA38" s="25"/>
      <c r="DMB38" s="25"/>
      <c r="DMC38" s="25"/>
      <c r="DMD38" s="25"/>
      <c r="DME38" s="25"/>
      <c r="DMF38" s="25"/>
      <c r="DMG38" s="25"/>
      <c r="DMH38" s="25"/>
      <c r="DMI38" s="25"/>
      <c r="DMJ38" s="25"/>
      <c r="DMK38" s="25"/>
      <c r="DML38" s="25"/>
      <c r="DMM38" s="25"/>
      <c r="DMN38" s="25"/>
      <c r="DMO38" s="25"/>
      <c r="DMP38" s="25"/>
      <c r="DMQ38" s="25"/>
      <c r="DMR38" s="25"/>
      <c r="DMS38" s="25"/>
      <c r="DMT38" s="25"/>
      <c r="DMU38" s="25"/>
      <c r="DMV38" s="25"/>
      <c r="DMW38" s="25"/>
      <c r="DMX38" s="25"/>
      <c r="DMY38" s="25"/>
      <c r="DMZ38" s="25"/>
      <c r="DNA38" s="25"/>
      <c r="DNB38" s="25"/>
      <c r="DNC38" s="25"/>
      <c r="DND38" s="25"/>
      <c r="DNE38" s="25"/>
      <c r="DNF38" s="25"/>
      <c r="DNG38" s="25"/>
      <c r="DNH38" s="25"/>
      <c r="DNI38" s="25"/>
      <c r="DNJ38" s="25"/>
      <c r="DNK38" s="25"/>
      <c r="DNL38" s="25"/>
      <c r="DNM38" s="25"/>
      <c r="DNN38" s="25"/>
      <c r="DNO38" s="25"/>
      <c r="DNP38" s="25"/>
      <c r="DNQ38" s="25"/>
      <c r="DNR38" s="25"/>
      <c r="DNS38" s="25"/>
      <c r="DNT38" s="25"/>
      <c r="DNU38" s="25"/>
      <c r="DNV38" s="25"/>
      <c r="DNW38" s="25"/>
      <c r="DNX38" s="25"/>
      <c r="DNY38" s="25"/>
      <c r="DNZ38" s="25"/>
      <c r="DOA38" s="25"/>
      <c r="DOB38" s="25"/>
      <c r="DOC38" s="25"/>
      <c r="DOD38" s="25"/>
      <c r="DOE38" s="25"/>
      <c r="DOF38" s="25"/>
      <c r="DOG38" s="25"/>
      <c r="DOH38" s="25"/>
      <c r="DOI38" s="25"/>
      <c r="DOJ38" s="25"/>
      <c r="DOK38" s="25"/>
      <c r="DOL38" s="25"/>
      <c r="DOM38" s="25"/>
      <c r="DON38" s="25"/>
      <c r="DOO38" s="25"/>
      <c r="DOP38" s="25"/>
      <c r="DOQ38" s="25"/>
      <c r="DOR38" s="25"/>
      <c r="DOS38" s="25"/>
      <c r="DOT38" s="25"/>
      <c r="DOU38" s="25"/>
      <c r="DOV38" s="25"/>
      <c r="DOW38" s="25"/>
      <c r="DOX38" s="25"/>
      <c r="DOY38" s="25"/>
      <c r="DOZ38" s="25"/>
      <c r="DPA38" s="25"/>
      <c r="DPB38" s="25"/>
      <c r="DPC38" s="25"/>
      <c r="DPD38" s="25"/>
      <c r="DPE38" s="25"/>
      <c r="DPF38" s="25"/>
      <c r="DPG38" s="25"/>
      <c r="DPH38" s="25"/>
      <c r="DPI38" s="25"/>
      <c r="DPJ38" s="25"/>
      <c r="DPK38" s="25"/>
      <c r="DPL38" s="25"/>
      <c r="DPM38" s="25"/>
      <c r="DPN38" s="25"/>
      <c r="DPO38" s="25"/>
      <c r="DPP38" s="25"/>
      <c r="DPQ38" s="25"/>
      <c r="DPR38" s="25"/>
      <c r="DPS38" s="25"/>
      <c r="DPT38" s="25"/>
      <c r="DPU38" s="25"/>
      <c r="DPV38" s="25"/>
      <c r="DPW38" s="25"/>
      <c r="DPX38" s="25"/>
      <c r="DPY38" s="25"/>
      <c r="DPZ38" s="25"/>
      <c r="DQA38" s="25"/>
      <c r="DQB38" s="25"/>
      <c r="DQC38" s="25"/>
      <c r="DQD38" s="25"/>
      <c r="DQE38" s="25"/>
      <c r="DQF38" s="25"/>
      <c r="DQG38" s="25"/>
      <c r="DQH38" s="25"/>
      <c r="DQI38" s="25"/>
      <c r="DQJ38" s="25"/>
      <c r="DQK38" s="25"/>
      <c r="DQL38" s="25"/>
      <c r="DQM38" s="25"/>
      <c r="DQN38" s="25"/>
      <c r="DQO38" s="25"/>
      <c r="DQP38" s="25"/>
      <c r="DQQ38" s="25"/>
      <c r="DQR38" s="25"/>
      <c r="DQS38" s="25"/>
      <c r="DQT38" s="25"/>
      <c r="DQU38" s="25"/>
      <c r="DQV38" s="25"/>
      <c r="DQW38" s="25"/>
      <c r="DQX38" s="25"/>
      <c r="DQY38" s="25"/>
      <c r="DQZ38" s="25"/>
      <c r="DRA38" s="25"/>
      <c r="DRB38" s="25"/>
      <c r="DRC38" s="25"/>
      <c r="DRD38" s="25"/>
      <c r="DRE38" s="25"/>
      <c r="DRF38" s="25"/>
      <c r="DRG38" s="25"/>
      <c r="DRH38" s="25"/>
      <c r="DRI38" s="25"/>
      <c r="DRJ38" s="25"/>
      <c r="DRK38" s="25"/>
      <c r="DRL38" s="25"/>
      <c r="DRM38" s="25"/>
      <c r="DRN38" s="25"/>
      <c r="DRO38" s="25"/>
      <c r="DRP38" s="25"/>
      <c r="DRQ38" s="25"/>
      <c r="DRR38" s="25"/>
      <c r="DRS38" s="25"/>
      <c r="DRT38" s="25"/>
      <c r="DRU38" s="25"/>
      <c r="DRV38" s="25"/>
      <c r="DRW38" s="25"/>
      <c r="DRX38" s="25"/>
      <c r="DRY38" s="25"/>
      <c r="DRZ38" s="25"/>
      <c r="DSA38" s="25"/>
      <c r="DSB38" s="25"/>
      <c r="DSC38" s="25"/>
      <c r="DSD38" s="25"/>
      <c r="DSE38" s="25"/>
      <c r="DSF38" s="25"/>
      <c r="DSG38" s="25"/>
      <c r="DSH38" s="25"/>
      <c r="DSI38" s="25"/>
      <c r="DSJ38" s="25"/>
      <c r="DSK38" s="25"/>
      <c r="DSL38" s="25"/>
      <c r="DSM38" s="25"/>
      <c r="DSN38" s="25"/>
      <c r="DSO38" s="25"/>
      <c r="DSP38" s="25"/>
      <c r="DSQ38" s="25"/>
      <c r="DSR38" s="25"/>
      <c r="DSS38" s="25"/>
      <c r="DST38" s="25"/>
      <c r="DSU38" s="25"/>
      <c r="DSV38" s="25"/>
      <c r="DSW38" s="25"/>
      <c r="DSX38" s="25"/>
      <c r="DSY38" s="25"/>
      <c r="DSZ38" s="25"/>
      <c r="DTA38" s="25"/>
      <c r="DTB38" s="25"/>
      <c r="DTC38" s="25"/>
      <c r="DTD38" s="25"/>
      <c r="DTE38" s="25"/>
      <c r="DTF38" s="25"/>
      <c r="DTG38" s="25"/>
      <c r="DTH38" s="25"/>
      <c r="DTI38" s="25"/>
      <c r="DTJ38" s="25"/>
      <c r="DTK38" s="25"/>
      <c r="DTL38" s="25"/>
      <c r="DTM38" s="25"/>
      <c r="DTN38" s="25"/>
      <c r="DTO38" s="25"/>
      <c r="DTP38" s="25"/>
      <c r="DTQ38" s="25"/>
      <c r="DTR38" s="25"/>
      <c r="DTS38" s="25"/>
      <c r="DTT38" s="25"/>
      <c r="DTU38" s="25"/>
      <c r="DTV38" s="25"/>
      <c r="DTW38" s="25"/>
      <c r="DTX38" s="25"/>
      <c r="DTY38" s="25"/>
      <c r="DTZ38" s="25"/>
      <c r="DUA38" s="25"/>
      <c r="DUB38" s="25"/>
      <c r="DUC38" s="25"/>
      <c r="DUD38" s="25"/>
      <c r="DUE38" s="25"/>
      <c r="DUF38" s="25"/>
      <c r="DUG38" s="25"/>
      <c r="DUH38" s="25"/>
      <c r="DUI38" s="25"/>
      <c r="DUJ38" s="25"/>
      <c r="DUK38" s="25"/>
      <c r="DUL38" s="25"/>
      <c r="DUM38" s="25"/>
      <c r="DUN38" s="25"/>
      <c r="DUO38" s="25"/>
      <c r="DUP38" s="25"/>
      <c r="DUQ38" s="25"/>
      <c r="DUR38" s="25"/>
      <c r="DUS38" s="25"/>
      <c r="DUT38" s="25"/>
      <c r="DUU38" s="25"/>
      <c r="DUV38" s="25"/>
      <c r="DUW38" s="25"/>
      <c r="DUX38" s="25"/>
      <c r="DUY38" s="25"/>
      <c r="DUZ38" s="25"/>
      <c r="DVA38" s="25"/>
      <c r="DVB38" s="25"/>
      <c r="DVC38" s="25"/>
      <c r="DVD38" s="25"/>
      <c r="DVE38" s="25"/>
      <c r="DVF38" s="25"/>
      <c r="DVG38" s="25"/>
      <c r="DVH38" s="25"/>
      <c r="DVI38" s="25"/>
      <c r="DVJ38" s="25"/>
      <c r="DVK38" s="25"/>
      <c r="DVL38" s="25"/>
      <c r="DVM38" s="25"/>
      <c r="DVN38" s="25"/>
      <c r="DVO38" s="25"/>
      <c r="DVP38" s="25"/>
      <c r="DVQ38" s="25"/>
      <c r="DVR38" s="25"/>
      <c r="DVS38" s="25"/>
      <c r="DVT38" s="25"/>
      <c r="DVU38" s="25"/>
      <c r="DVV38" s="25"/>
      <c r="DVW38" s="25"/>
      <c r="DVX38" s="25"/>
      <c r="DVY38" s="25"/>
      <c r="DVZ38" s="25"/>
      <c r="DWA38" s="25"/>
      <c r="DWB38" s="25"/>
      <c r="DWC38" s="25"/>
      <c r="DWD38" s="25"/>
      <c r="DWE38" s="25"/>
      <c r="DWF38" s="25"/>
      <c r="DWG38" s="25"/>
      <c r="DWH38" s="25"/>
      <c r="DWI38" s="25"/>
      <c r="DWJ38" s="25"/>
      <c r="DWK38" s="25"/>
      <c r="DWL38" s="25"/>
      <c r="DWM38" s="25"/>
      <c r="DWN38" s="25"/>
      <c r="DWO38" s="25"/>
      <c r="DWP38" s="25"/>
      <c r="DWQ38" s="25"/>
      <c r="DWR38" s="25"/>
      <c r="DWS38" s="25"/>
      <c r="DWT38" s="25"/>
      <c r="DWU38" s="25"/>
      <c r="DWV38" s="25"/>
      <c r="DWW38" s="25"/>
      <c r="DWX38" s="25"/>
      <c r="DWY38" s="25"/>
      <c r="DWZ38" s="25"/>
      <c r="DXA38" s="25"/>
      <c r="DXB38" s="25"/>
      <c r="DXC38" s="25"/>
      <c r="DXD38" s="25"/>
      <c r="DXE38" s="25"/>
      <c r="DXF38" s="25"/>
      <c r="DXG38" s="25"/>
      <c r="DXH38" s="25"/>
      <c r="DXI38" s="25"/>
      <c r="DXJ38" s="25"/>
      <c r="DXK38" s="25"/>
      <c r="DXL38" s="25"/>
      <c r="DXM38" s="25"/>
      <c r="DXN38" s="25"/>
      <c r="DXO38" s="25"/>
      <c r="DXP38" s="25"/>
      <c r="DXQ38" s="25"/>
      <c r="DXR38" s="25"/>
      <c r="DXS38" s="25"/>
      <c r="DXT38" s="25"/>
      <c r="DXU38" s="25"/>
      <c r="DXV38" s="25"/>
      <c r="DXW38" s="25"/>
      <c r="DXX38" s="25"/>
      <c r="DXY38" s="25"/>
      <c r="DXZ38" s="25"/>
      <c r="DYA38" s="25"/>
      <c r="DYB38" s="25"/>
      <c r="DYC38" s="25"/>
      <c r="DYD38" s="25"/>
      <c r="DYE38" s="25"/>
      <c r="DYF38" s="25"/>
      <c r="DYG38" s="25"/>
      <c r="DYH38" s="25"/>
      <c r="DYI38" s="25"/>
      <c r="DYJ38" s="25"/>
      <c r="DYK38" s="25"/>
      <c r="DYL38" s="25"/>
      <c r="DYM38" s="25"/>
      <c r="DYN38" s="25"/>
      <c r="DYO38" s="25"/>
      <c r="DYP38" s="25"/>
      <c r="DYQ38" s="25"/>
      <c r="DYR38" s="25"/>
      <c r="DYS38" s="25"/>
      <c r="DYT38" s="25"/>
      <c r="DYU38" s="25"/>
      <c r="DYV38" s="25"/>
      <c r="DYW38" s="25"/>
      <c r="DYX38" s="25"/>
      <c r="DYY38" s="25"/>
      <c r="DYZ38" s="25"/>
      <c r="DZA38" s="25"/>
      <c r="DZB38" s="25"/>
      <c r="DZC38" s="25"/>
      <c r="DZD38" s="25"/>
      <c r="DZE38" s="25"/>
      <c r="DZF38" s="25"/>
      <c r="DZG38" s="25"/>
      <c r="DZH38" s="25"/>
      <c r="DZI38" s="25"/>
      <c r="DZJ38" s="25"/>
      <c r="DZK38" s="25"/>
      <c r="DZL38" s="25"/>
      <c r="DZM38" s="25"/>
      <c r="DZN38" s="25"/>
      <c r="DZO38" s="25"/>
      <c r="DZP38" s="25"/>
      <c r="DZQ38" s="25"/>
      <c r="DZR38" s="25"/>
      <c r="DZS38" s="25"/>
      <c r="DZT38" s="25"/>
      <c r="DZU38" s="25"/>
      <c r="DZV38" s="25"/>
      <c r="DZW38" s="25"/>
      <c r="DZX38" s="25"/>
      <c r="DZY38" s="25"/>
      <c r="DZZ38" s="25"/>
      <c r="EAA38" s="25"/>
      <c r="EAB38" s="25"/>
      <c r="EAC38" s="25"/>
      <c r="EAD38" s="25"/>
      <c r="EAE38" s="25"/>
      <c r="EAF38" s="25"/>
      <c r="EAG38" s="25"/>
      <c r="EAH38" s="25"/>
      <c r="EAI38" s="25"/>
      <c r="EAJ38" s="25"/>
      <c r="EAK38" s="25"/>
      <c r="EAL38" s="25"/>
      <c r="EAM38" s="25"/>
      <c r="EAN38" s="25"/>
      <c r="EAO38" s="25"/>
      <c r="EAP38" s="25"/>
      <c r="EAQ38" s="25"/>
      <c r="EAR38" s="25"/>
      <c r="EAS38" s="25"/>
      <c r="EAT38" s="25"/>
      <c r="EAU38" s="25"/>
      <c r="EAV38" s="25"/>
      <c r="EAW38" s="25"/>
      <c r="EAX38" s="25"/>
      <c r="EAY38" s="25"/>
      <c r="EAZ38" s="25"/>
      <c r="EBA38" s="25"/>
      <c r="EBB38" s="25"/>
      <c r="EBC38" s="25"/>
      <c r="EBD38" s="25"/>
      <c r="EBE38" s="25"/>
      <c r="EBF38" s="25"/>
      <c r="EBG38" s="25"/>
      <c r="EBH38" s="25"/>
      <c r="EBI38" s="25"/>
      <c r="EBJ38" s="25"/>
      <c r="EBK38" s="25"/>
      <c r="EBL38" s="25"/>
      <c r="EBM38" s="25"/>
      <c r="EBN38" s="25"/>
      <c r="EBO38" s="25"/>
      <c r="EBP38" s="25"/>
      <c r="EBQ38" s="25"/>
      <c r="EBR38" s="25"/>
      <c r="EBS38" s="25"/>
      <c r="EBT38" s="25"/>
      <c r="EBU38" s="25"/>
      <c r="EBV38" s="25"/>
      <c r="EBW38" s="25"/>
      <c r="EBX38" s="25"/>
      <c r="EBY38" s="25"/>
      <c r="EBZ38" s="25"/>
      <c r="ECA38" s="25"/>
      <c r="ECB38" s="25"/>
      <c r="ECC38" s="25"/>
      <c r="ECD38" s="25"/>
      <c r="ECE38" s="25"/>
      <c r="ECF38" s="25"/>
      <c r="ECG38" s="25"/>
      <c r="ECH38" s="25"/>
      <c r="ECI38" s="25"/>
      <c r="ECJ38" s="25"/>
      <c r="ECK38" s="25"/>
      <c r="ECL38" s="25"/>
      <c r="ECM38" s="25"/>
      <c r="ECN38" s="25"/>
      <c r="ECO38" s="25"/>
      <c r="ECP38" s="25"/>
      <c r="ECQ38" s="25"/>
      <c r="ECR38" s="25"/>
      <c r="ECS38" s="25"/>
      <c r="ECT38" s="25"/>
      <c r="ECU38" s="25"/>
      <c r="ECV38" s="25"/>
      <c r="ECW38" s="25"/>
      <c r="ECX38" s="25"/>
      <c r="ECY38" s="25"/>
      <c r="ECZ38" s="25"/>
      <c r="EDA38" s="25"/>
      <c r="EDB38" s="25"/>
      <c r="EDC38" s="25"/>
      <c r="EDD38" s="25"/>
      <c r="EDE38" s="25"/>
      <c r="EDF38" s="25"/>
      <c r="EDG38" s="25"/>
      <c r="EDH38" s="25"/>
      <c r="EDI38" s="25"/>
      <c r="EDJ38" s="25"/>
      <c r="EDK38" s="25"/>
      <c r="EDL38" s="25"/>
      <c r="EDM38" s="25"/>
      <c r="EDN38" s="25"/>
      <c r="EDO38" s="25"/>
      <c r="EDP38" s="25"/>
      <c r="EDQ38" s="25"/>
      <c r="EDR38" s="25"/>
      <c r="EDS38" s="25"/>
      <c r="EDT38" s="25"/>
      <c r="EDU38" s="25"/>
      <c r="EDV38" s="25"/>
      <c r="EDW38" s="25"/>
      <c r="EDX38" s="25"/>
      <c r="EDY38" s="25"/>
      <c r="EDZ38" s="25"/>
      <c r="EEA38" s="25"/>
      <c r="EEB38" s="25"/>
      <c r="EEC38" s="25"/>
      <c r="EED38" s="25"/>
      <c r="EEE38" s="25"/>
      <c r="EEF38" s="25"/>
      <c r="EEG38" s="25"/>
      <c r="EEH38" s="25"/>
      <c r="EEI38" s="25"/>
      <c r="EEJ38" s="25"/>
      <c r="EEK38" s="25"/>
      <c r="EEL38" s="25"/>
      <c r="EEM38" s="25"/>
      <c r="EEN38" s="25"/>
      <c r="EEO38" s="25"/>
      <c r="EEP38" s="25"/>
      <c r="EEQ38" s="25"/>
      <c r="EER38" s="25"/>
      <c r="EES38" s="25"/>
      <c r="EET38" s="25"/>
      <c r="EEU38" s="25"/>
      <c r="EEV38" s="25"/>
      <c r="EEW38" s="25"/>
      <c r="EEX38" s="25"/>
      <c r="EEY38" s="25"/>
      <c r="EEZ38" s="25"/>
      <c r="EFA38" s="25"/>
      <c r="EFB38" s="25"/>
      <c r="EFC38" s="25"/>
      <c r="EFD38" s="25"/>
      <c r="EFE38" s="25"/>
      <c r="EFF38" s="25"/>
      <c r="EFG38" s="25"/>
      <c r="EFH38" s="25"/>
      <c r="EFI38" s="25"/>
      <c r="EFJ38" s="25"/>
      <c r="EFK38" s="25"/>
      <c r="EFL38" s="25"/>
      <c r="EFM38" s="25"/>
      <c r="EFN38" s="25"/>
      <c r="EFO38" s="25"/>
      <c r="EFP38" s="25"/>
      <c r="EFQ38" s="25"/>
      <c r="EFR38" s="25"/>
      <c r="EFS38" s="25"/>
      <c r="EFT38" s="25"/>
      <c r="EFU38" s="25"/>
      <c r="EFV38" s="25"/>
      <c r="EFW38" s="25"/>
      <c r="EFX38" s="25"/>
      <c r="EFY38" s="25"/>
      <c r="EFZ38" s="25"/>
      <c r="EGA38" s="25"/>
      <c r="EGB38" s="25"/>
      <c r="EGC38" s="25"/>
      <c r="EGD38" s="25"/>
      <c r="EGE38" s="25"/>
      <c r="EGF38" s="25"/>
      <c r="EGG38" s="25"/>
      <c r="EGH38" s="25"/>
      <c r="EGI38" s="25"/>
      <c r="EGJ38" s="25"/>
      <c r="EGK38" s="25"/>
      <c r="EGL38" s="25"/>
      <c r="EGM38" s="25"/>
      <c r="EGN38" s="25"/>
      <c r="EGO38" s="25"/>
      <c r="EGP38" s="25"/>
      <c r="EGQ38" s="25"/>
      <c r="EGR38" s="25"/>
      <c r="EGS38" s="25"/>
      <c r="EGT38" s="25"/>
      <c r="EGU38" s="25"/>
      <c r="EGV38" s="25"/>
      <c r="EGW38" s="25"/>
      <c r="EGX38" s="25"/>
      <c r="EGY38" s="25"/>
      <c r="EGZ38" s="25"/>
      <c r="EHA38" s="25"/>
      <c r="EHB38" s="25"/>
      <c r="EHC38" s="25"/>
      <c r="EHD38" s="25"/>
      <c r="EHE38" s="25"/>
      <c r="EHF38" s="25"/>
      <c r="EHG38" s="25"/>
      <c r="EHH38" s="25"/>
      <c r="EHI38" s="25"/>
      <c r="EHJ38" s="25"/>
      <c r="EHK38" s="25"/>
      <c r="EHL38" s="25"/>
      <c r="EHM38" s="25"/>
      <c r="EHN38" s="25"/>
      <c r="EHO38" s="25"/>
      <c r="EHP38" s="25"/>
      <c r="EHQ38" s="25"/>
      <c r="EHR38" s="25"/>
      <c r="EHS38" s="25"/>
      <c r="EHT38" s="25"/>
      <c r="EHU38" s="25"/>
      <c r="EHV38" s="25"/>
      <c r="EHW38" s="25"/>
      <c r="EHX38" s="25"/>
      <c r="EHY38" s="25"/>
      <c r="EHZ38" s="25"/>
      <c r="EIA38" s="25"/>
      <c r="EIB38" s="25"/>
      <c r="EIC38" s="25"/>
      <c r="EID38" s="25"/>
      <c r="EIE38" s="25"/>
      <c r="EIF38" s="25"/>
      <c r="EIG38" s="25"/>
      <c r="EIH38" s="25"/>
      <c r="EII38" s="25"/>
      <c r="EIJ38" s="25"/>
      <c r="EIK38" s="25"/>
      <c r="EIL38" s="25"/>
      <c r="EIM38" s="25"/>
      <c r="EIN38" s="25"/>
      <c r="EIO38" s="25"/>
      <c r="EIP38" s="25"/>
      <c r="EIQ38" s="25"/>
      <c r="EIR38" s="25"/>
      <c r="EIS38" s="25"/>
      <c r="EIT38" s="25"/>
      <c r="EIU38" s="25"/>
      <c r="EIV38" s="25"/>
      <c r="EIW38" s="25"/>
      <c r="EIX38" s="25"/>
      <c r="EIY38" s="25"/>
      <c r="EIZ38" s="25"/>
      <c r="EJA38" s="25"/>
      <c r="EJB38" s="25"/>
      <c r="EJC38" s="25"/>
      <c r="EJD38" s="25"/>
      <c r="EJE38" s="25"/>
      <c r="EJF38" s="25"/>
      <c r="EJG38" s="25"/>
      <c r="EJH38" s="25"/>
      <c r="EJI38" s="25"/>
      <c r="EJJ38" s="25"/>
      <c r="EJK38" s="25"/>
      <c r="EJL38" s="25"/>
      <c r="EJM38" s="25"/>
      <c r="EJN38" s="25"/>
      <c r="EJO38" s="25"/>
      <c r="EJP38" s="25"/>
      <c r="EJQ38" s="25"/>
      <c r="EJR38" s="25"/>
      <c r="EJS38" s="25"/>
      <c r="EJT38" s="25"/>
      <c r="EJU38" s="25"/>
      <c r="EJV38" s="25"/>
      <c r="EJW38" s="25"/>
      <c r="EJX38" s="25"/>
      <c r="EJY38" s="25"/>
      <c r="EJZ38" s="25"/>
      <c r="EKA38" s="25"/>
      <c r="EKB38" s="25"/>
      <c r="EKC38" s="25"/>
      <c r="EKD38" s="25"/>
      <c r="EKE38" s="25"/>
      <c r="EKF38" s="25"/>
      <c r="EKG38" s="25"/>
      <c r="EKH38" s="25"/>
      <c r="EKI38" s="25"/>
      <c r="EKJ38" s="25"/>
      <c r="EKK38" s="25"/>
      <c r="EKL38" s="25"/>
      <c r="EKM38" s="25"/>
      <c r="EKN38" s="25"/>
      <c r="EKO38" s="25"/>
      <c r="EKP38" s="25"/>
      <c r="EKQ38" s="25"/>
      <c r="EKR38" s="25"/>
      <c r="EKS38" s="25"/>
      <c r="EKT38" s="25"/>
      <c r="EKU38" s="25"/>
      <c r="EKV38" s="25"/>
      <c r="EKW38" s="25"/>
      <c r="EKX38" s="25"/>
      <c r="EKY38" s="25"/>
      <c r="EKZ38" s="25"/>
      <c r="ELA38" s="25"/>
      <c r="ELB38" s="25"/>
      <c r="ELC38" s="25"/>
      <c r="ELD38" s="25"/>
      <c r="ELE38" s="25"/>
      <c r="ELF38" s="25"/>
      <c r="ELG38" s="25"/>
      <c r="ELH38" s="25"/>
      <c r="ELI38" s="25"/>
      <c r="ELJ38" s="25"/>
      <c r="ELK38" s="25"/>
      <c r="ELL38" s="25"/>
      <c r="ELM38" s="25"/>
      <c r="ELN38" s="25"/>
      <c r="ELO38" s="25"/>
      <c r="ELP38" s="25"/>
      <c r="ELQ38" s="25"/>
      <c r="ELR38" s="25"/>
      <c r="ELS38" s="25"/>
      <c r="ELT38" s="25"/>
      <c r="ELU38" s="25"/>
      <c r="ELV38" s="25"/>
      <c r="ELW38" s="25"/>
      <c r="ELX38" s="25"/>
      <c r="ELY38" s="25"/>
      <c r="ELZ38" s="25"/>
      <c r="EMA38" s="25"/>
      <c r="EMB38" s="25"/>
      <c r="EMC38" s="25"/>
      <c r="EMD38" s="25"/>
      <c r="EME38" s="25"/>
      <c r="EMF38" s="25"/>
      <c r="EMG38" s="25"/>
      <c r="EMH38" s="25"/>
      <c r="EMI38" s="25"/>
      <c r="EMJ38" s="25"/>
      <c r="EMK38" s="25"/>
      <c r="EML38" s="25"/>
      <c r="EMM38" s="25"/>
      <c r="EMN38" s="25"/>
      <c r="EMO38" s="25"/>
      <c r="EMP38" s="25"/>
      <c r="EMQ38" s="25"/>
      <c r="EMR38" s="25"/>
      <c r="EMS38" s="25"/>
      <c r="EMT38" s="25"/>
      <c r="EMU38" s="25"/>
      <c r="EMV38" s="25"/>
      <c r="EMW38" s="25"/>
      <c r="EMX38" s="25"/>
      <c r="EMY38" s="25"/>
      <c r="EMZ38" s="25"/>
      <c r="ENA38" s="25"/>
      <c r="ENB38" s="25"/>
      <c r="ENC38" s="25"/>
      <c r="END38" s="25"/>
      <c r="ENE38" s="25"/>
      <c r="ENF38" s="25"/>
      <c r="ENG38" s="25"/>
      <c r="ENH38" s="25"/>
      <c r="ENI38" s="25"/>
      <c r="ENJ38" s="25"/>
      <c r="ENK38" s="25"/>
      <c r="ENL38" s="25"/>
      <c r="ENM38" s="25"/>
      <c r="ENN38" s="25"/>
      <c r="ENO38" s="25"/>
      <c r="ENP38" s="25"/>
      <c r="ENQ38" s="25"/>
      <c r="ENR38" s="25"/>
      <c r="ENS38" s="25"/>
      <c r="ENT38" s="25"/>
      <c r="ENU38" s="25"/>
      <c r="ENV38" s="25"/>
      <c r="ENW38" s="25"/>
      <c r="ENX38" s="25"/>
      <c r="ENY38" s="25"/>
      <c r="ENZ38" s="25"/>
      <c r="EOA38" s="25"/>
      <c r="EOB38" s="25"/>
      <c r="EOC38" s="25"/>
      <c r="EOD38" s="25"/>
      <c r="EOE38" s="25"/>
      <c r="EOF38" s="25"/>
      <c r="EOG38" s="25"/>
      <c r="EOH38" s="25"/>
      <c r="EOI38" s="25"/>
      <c r="EOJ38" s="25"/>
      <c r="EOK38" s="25"/>
      <c r="EOL38" s="25"/>
      <c r="EOM38" s="25"/>
      <c r="EON38" s="25"/>
      <c r="EOO38" s="25"/>
      <c r="EOP38" s="25"/>
      <c r="EOQ38" s="25"/>
      <c r="EOR38" s="25"/>
      <c r="EOS38" s="25"/>
      <c r="EOT38" s="25"/>
      <c r="EOU38" s="25"/>
      <c r="EOV38" s="25"/>
      <c r="EOW38" s="25"/>
      <c r="EOX38" s="25"/>
      <c r="EOY38" s="25"/>
      <c r="EOZ38" s="25"/>
      <c r="EPA38" s="25"/>
      <c r="EPB38" s="25"/>
      <c r="EPC38" s="25"/>
      <c r="EPD38" s="25"/>
      <c r="EPE38" s="25"/>
      <c r="EPF38" s="25"/>
      <c r="EPG38" s="25"/>
      <c r="EPH38" s="25"/>
      <c r="EPI38" s="25"/>
      <c r="EPJ38" s="25"/>
      <c r="EPK38" s="25"/>
      <c r="EPL38" s="25"/>
      <c r="EPM38" s="25"/>
      <c r="EPN38" s="25"/>
      <c r="EPO38" s="25"/>
      <c r="EPP38" s="25"/>
      <c r="EPQ38" s="25"/>
      <c r="EPR38" s="25"/>
      <c r="EPS38" s="25"/>
      <c r="EPT38" s="25"/>
      <c r="EPU38" s="25"/>
      <c r="EPV38" s="25"/>
      <c r="EPW38" s="25"/>
      <c r="EPX38" s="25"/>
      <c r="EPY38" s="25"/>
      <c r="EPZ38" s="25"/>
      <c r="EQA38" s="25"/>
      <c r="EQB38" s="25"/>
      <c r="EQC38" s="25"/>
      <c r="EQD38" s="25"/>
      <c r="EQE38" s="25"/>
      <c r="EQF38" s="25"/>
      <c r="EQG38" s="25"/>
      <c r="EQH38" s="25"/>
      <c r="EQI38" s="25"/>
      <c r="EQJ38" s="25"/>
      <c r="EQK38" s="25"/>
      <c r="EQL38" s="25"/>
      <c r="EQM38" s="25"/>
      <c r="EQN38" s="25"/>
      <c r="EQO38" s="25"/>
      <c r="EQP38" s="25"/>
      <c r="EQQ38" s="25"/>
      <c r="EQR38" s="25"/>
      <c r="EQS38" s="25"/>
      <c r="EQT38" s="25"/>
      <c r="EQU38" s="25"/>
      <c r="EQV38" s="25"/>
      <c r="EQW38" s="25"/>
      <c r="EQX38" s="25"/>
      <c r="EQY38" s="25"/>
      <c r="EQZ38" s="25"/>
      <c r="ERA38" s="25"/>
      <c r="ERB38" s="25"/>
      <c r="ERC38" s="25"/>
      <c r="ERD38" s="25"/>
      <c r="ERE38" s="25"/>
      <c r="ERF38" s="25"/>
      <c r="ERG38" s="25"/>
      <c r="ERH38" s="25"/>
      <c r="ERI38" s="25"/>
      <c r="ERJ38" s="25"/>
      <c r="ERK38" s="25"/>
      <c r="ERL38" s="25"/>
      <c r="ERM38" s="25"/>
      <c r="ERN38" s="25"/>
      <c r="ERO38" s="25"/>
      <c r="ERP38" s="25"/>
      <c r="ERQ38" s="25"/>
      <c r="ERR38" s="25"/>
      <c r="ERS38" s="25"/>
      <c r="ERT38" s="25"/>
      <c r="ERU38" s="25"/>
      <c r="ERV38" s="25"/>
      <c r="ERW38" s="25"/>
      <c r="ERX38" s="25"/>
      <c r="ERY38" s="25"/>
      <c r="ERZ38" s="25"/>
      <c r="ESA38" s="25"/>
      <c r="ESB38" s="25"/>
      <c r="ESC38" s="25"/>
      <c r="ESD38" s="25"/>
      <c r="ESE38" s="25"/>
      <c r="ESF38" s="25"/>
      <c r="ESG38" s="25"/>
      <c r="ESH38" s="25"/>
      <c r="ESI38" s="25"/>
      <c r="ESJ38" s="25"/>
      <c r="ESK38" s="25"/>
      <c r="ESL38" s="25"/>
      <c r="ESM38" s="25"/>
      <c r="ESN38" s="25"/>
      <c r="ESO38" s="25"/>
      <c r="ESP38" s="25"/>
      <c r="ESQ38" s="25"/>
      <c r="ESR38" s="25"/>
      <c r="ESS38" s="25"/>
      <c r="EST38" s="25"/>
      <c r="ESU38" s="25"/>
      <c r="ESV38" s="25"/>
      <c r="ESW38" s="25"/>
      <c r="ESX38" s="25"/>
      <c r="ESY38" s="25"/>
      <c r="ESZ38" s="25"/>
      <c r="ETA38" s="25"/>
      <c r="ETB38" s="25"/>
      <c r="ETC38" s="25"/>
      <c r="ETD38" s="25"/>
      <c r="ETE38" s="25"/>
      <c r="ETF38" s="25"/>
      <c r="ETG38" s="25"/>
      <c r="ETH38" s="25"/>
      <c r="ETI38" s="25"/>
      <c r="ETJ38" s="25"/>
      <c r="ETK38" s="25"/>
      <c r="ETL38" s="25"/>
      <c r="ETM38" s="25"/>
      <c r="ETN38" s="25"/>
      <c r="ETO38" s="25"/>
      <c r="ETP38" s="25"/>
      <c r="ETQ38" s="25"/>
      <c r="ETR38" s="25"/>
      <c r="ETS38" s="25"/>
      <c r="ETT38" s="25"/>
      <c r="ETU38" s="25"/>
      <c r="ETV38" s="25"/>
      <c r="ETW38" s="25"/>
      <c r="ETX38" s="25"/>
      <c r="ETY38" s="25"/>
      <c r="ETZ38" s="25"/>
      <c r="EUA38" s="25"/>
      <c r="EUB38" s="25"/>
      <c r="EUC38" s="25"/>
      <c r="EUD38" s="25"/>
      <c r="EUE38" s="25"/>
      <c r="EUF38" s="25"/>
      <c r="EUG38" s="25"/>
      <c r="EUH38" s="25"/>
      <c r="EUI38" s="25"/>
      <c r="EUJ38" s="25"/>
      <c r="EUK38" s="25"/>
      <c r="EUL38" s="25"/>
      <c r="EUM38" s="25"/>
      <c r="EUN38" s="25"/>
      <c r="EUO38" s="25"/>
      <c r="EUP38" s="25"/>
      <c r="EUQ38" s="25"/>
      <c r="EUR38" s="25"/>
      <c r="EUS38" s="25"/>
      <c r="EUT38" s="25"/>
      <c r="EUU38" s="25"/>
      <c r="EUV38" s="25"/>
      <c r="EUW38" s="25"/>
      <c r="EUX38" s="25"/>
      <c r="EUY38" s="25"/>
      <c r="EUZ38" s="25"/>
      <c r="EVA38" s="25"/>
      <c r="EVB38" s="25"/>
      <c r="EVC38" s="25"/>
      <c r="EVD38" s="25"/>
      <c r="EVE38" s="25"/>
      <c r="EVF38" s="25"/>
      <c r="EVG38" s="25"/>
      <c r="EVH38" s="25"/>
      <c r="EVI38" s="25"/>
      <c r="EVJ38" s="25"/>
      <c r="EVK38" s="25"/>
      <c r="EVL38" s="25"/>
      <c r="EVM38" s="25"/>
      <c r="EVN38" s="25"/>
      <c r="EVO38" s="25"/>
      <c r="EVP38" s="25"/>
      <c r="EVQ38" s="25"/>
      <c r="EVR38" s="25"/>
      <c r="EVS38" s="25"/>
      <c r="EVT38" s="25"/>
      <c r="EVU38" s="25"/>
      <c r="EVV38" s="25"/>
      <c r="EVW38" s="25"/>
      <c r="EVX38" s="25"/>
      <c r="EVY38" s="25"/>
      <c r="EVZ38" s="25"/>
      <c r="EWA38" s="25"/>
      <c r="EWB38" s="25"/>
      <c r="EWC38" s="25"/>
      <c r="EWD38" s="25"/>
      <c r="EWE38" s="25"/>
      <c r="EWF38" s="25"/>
      <c r="EWG38" s="25"/>
      <c r="EWH38" s="25"/>
      <c r="EWI38" s="25"/>
      <c r="EWJ38" s="25"/>
      <c r="EWK38" s="25"/>
      <c r="EWL38" s="25"/>
      <c r="EWM38" s="25"/>
      <c r="EWN38" s="25"/>
      <c r="EWO38" s="25"/>
      <c r="EWP38" s="25"/>
      <c r="EWQ38" s="25"/>
      <c r="EWR38" s="25"/>
      <c r="EWS38" s="25"/>
      <c r="EWT38" s="25"/>
      <c r="EWU38" s="25"/>
      <c r="EWV38" s="25"/>
      <c r="EWW38" s="25"/>
      <c r="EWX38" s="25"/>
      <c r="EWY38" s="25"/>
      <c r="EWZ38" s="25"/>
      <c r="EXA38" s="25"/>
      <c r="EXB38" s="25"/>
      <c r="EXC38" s="25"/>
      <c r="EXD38" s="25"/>
      <c r="EXE38" s="25"/>
      <c r="EXF38" s="25"/>
      <c r="EXG38" s="25"/>
      <c r="EXH38" s="25"/>
      <c r="EXI38" s="25"/>
      <c r="EXJ38" s="25"/>
      <c r="EXK38" s="25"/>
      <c r="EXL38" s="25"/>
      <c r="EXM38" s="25"/>
      <c r="EXN38" s="25"/>
      <c r="EXO38" s="25"/>
      <c r="EXP38" s="25"/>
      <c r="EXQ38" s="25"/>
      <c r="EXR38" s="25"/>
      <c r="EXS38" s="25"/>
      <c r="EXT38" s="25"/>
      <c r="EXU38" s="25"/>
      <c r="EXV38" s="25"/>
      <c r="EXW38" s="25"/>
      <c r="EXX38" s="25"/>
      <c r="EXY38" s="25"/>
      <c r="EXZ38" s="25"/>
      <c r="EYA38" s="25"/>
      <c r="EYB38" s="25"/>
      <c r="EYC38" s="25"/>
      <c r="EYD38" s="25"/>
      <c r="EYE38" s="25"/>
      <c r="EYF38" s="25"/>
      <c r="EYG38" s="25"/>
      <c r="EYH38" s="25"/>
      <c r="EYI38" s="25"/>
      <c r="EYJ38" s="25"/>
      <c r="EYK38" s="25"/>
      <c r="EYL38" s="25"/>
      <c r="EYM38" s="25"/>
      <c r="EYN38" s="25"/>
      <c r="EYO38" s="25"/>
      <c r="EYP38" s="25"/>
      <c r="EYQ38" s="25"/>
      <c r="EYR38" s="25"/>
      <c r="EYS38" s="25"/>
      <c r="EYT38" s="25"/>
      <c r="EYU38" s="25"/>
      <c r="EYV38" s="25"/>
      <c r="EYW38" s="25"/>
      <c r="EYX38" s="25"/>
      <c r="EYY38" s="25"/>
      <c r="EYZ38" s="25"/>
      <c r="EZA38" s="25"/>
      <c r="EZB38" s="25"/>
      <c r="EZC38" s="25"/>
      <c r="EZD38" s="25"/>
      <c r="EZE38" s="25"/>
      <c r="EZF38" s="25"/>
      <c r="EZG38" s="25"/>
      <c r="EZH38" s="25"/>
      <c r="EZI38" s="25"/>
      <c r="EZJ38" s="25"/>
      <c r="EZK38" s="25"/>
      <c r="EZL38" s="25"/>
      <c r="EZM38" s="25"/>
      <c r="EZN38" s="25"/>
      <c r="EZO38" s="25"/>
      <c r="EZP38" s="25"/>
      <c r="EZQ38" s="25"/>
      <c r="EZR38" s="25"/>
      <c r="EZS38" s="25"/>
      <c r="EZT38" s="25"/>
      <c r="EZU38" s="25"/>
      <c r="EZV38" s="25"/>
      <c r="EZW38" s="25"/>
      <c r="EZX38" s="25"/>
      <c r="EZY38" s="25"/>
      <c r="EZZ38" s="25"/>
      <c r="FAA38" s="25"/>
      <c r="FAB38" s="25"/>
      <c r="FAC38" s="25"/>
      <c r="FAD38" s="25"/>
      <c r="FAE38" s="25"/>
      <c r="FAF38" s="25"/>
      <c r="FAG38" s="25"/>
      <c r="FAH38" s="25"/>
      <c r="FAI38" s="25"/>
      <c r="FAJ38" s="25"/>
      <c r="FAK38" s="25"/>
      <c r="FAL38" s="25"/>
      <c r="FAM38" s="25"/>
      <c r="FAN38" s="25"/>
      <c r="FAO38" s="25"/>
      <c r="FAP38" s="25"/>
      <c r="FAQ38" s="25"/>
      <c r="FAR38" s="25"/>
      <c r="FAS38" s="25"/>
      <c r="FAT38" s="25"/>
      <c r="FAU38" s="25"/>
      <c r="FAV38" s="25"/>
      <c r="FAW38" s="25"/>
      <c r="FAX38" s="25"/>
      <c r="FAY38" s="25"/>
      <c r="FAZ38" s="25"/>
      <c r="FBA38" s="25"/>
      <c r="FBB38" s="25"/>
      <c r="FBC38" s="25"/>
      <c r="FBD38" s="25"/>
      <c r="FBE38" s="25"/>
      <c r="FBF38" s="25"/>
      <c r="FBG38" s="25"/>
      <c r="FBH38" s="25"/>
      <c r="FBI38" s="25"/>
      <c r="FBJ38" s="25"/>
      <c r="FBK38" s="25"/>
      <c r="FBL38" s="25"/>
      <c r="FBM38" s="25"/>
      <c r="FBN38" s="25"/>
      <c r="FBO38" s="25"/>
      <c r="FBP38" s="25"/>
      <c r="FBQ38" s="25"/>
      <c r="FBR38" s="25"/>
      <c r="FBS38" s="25"/>
      <c r="FBT38" s="25"/>
      <c r="FBU38" s="25"/>
      <c r="FBV38" s="25"/>
      <c r="FBW38" s="25"/>
      <c r="FBX38" s="25"/>
      <c r="FBY38" s="25"/>
      <c r="FBZ38" s="25"/>
      <c r="FCA38" s="25"/>
      <c r="FCB38" s="25"/>
      <c r="FCC38" s="25"/>
      <c r="FCD38" s="25"/>
      <c r="FCE38" s="25"/>
      <c r="FCF38" s="25"/>
      <c r="FCG38" s="25"/>
      <c r="FCH38" s="25"/>
      <c r="FCI38" s="25"/>
      <c r="FCJ38" s="25"/>
      <c r="FCK38" s="25"/>
      <c r="FCL38" s="25"/>
      <c r="FCM38" s="25"/>
      <c r="FCN38" s="25"/>
      <c r="FCO38" s="25"/>
      <c r="FCP38" s="25"/>
      <c r="FCQ38" s="25"/>
      <c r="FCR38" s="25"/>
      <c r="FCS38" s="25"/>
      <c r="FCT38" s="25"/>
      <c r="FCU38" s="25"/>
      <c r="FCV38" s="25"/>
      <c r="FCW38" s="25"/>
      <c r="FCX38" s="25"/>
      <c r="FCY38" s="25"/>
      <c r="FCZ38" s="25"/>
      <c r="FDA38" s="25"/>
      <c r="FDB38" s="25"/>
      <c r="FDC38" s="25"/>
      <c r="FDD38" s="25"/>
      <c r="FDE38" s="25"/>
      <c r="FDF38" s="25"/>
      <c r="FDG38" s="25"/>
      <c r="FDH38" s="25"/>
      <c r="FDI38" s="25"/>
      <c r="FDJ38" s="25"/>
      <c r="FDK38" s="25"/>
      <c r="FDL38" s="25"/>
      <c r="FDM38" s="25"/>
      <c r="FDN38" s="25"/>
      <c r="FDO38" s="25"/>
      <c r="FDP38" s="25"/>
      <c r="FDQ38" s="25"/>
      <c r="FDR38" s="25"/>
      <c r="FDS38" s="25"/>
      <c r="FDT38" s="25"/>
      <c r="FDU38" s="25"/>
      <c r="FDV38" s="25"/>
      <c r="FDW38" s="25"/>
      <c r="FDX38" s="25"/>
      <c r="FDY38" s="25"/>
      <c r="FDZ38" s="25"/>
      <c r="FEA38" s="25"/>
      <c r="FEB38" s="25"/>
      <c r="FEC38" s="25"/>
      <c r="FED38" s="25"/>
      <c r="FEE38" s="25"/>
      <c r="FEF38" s="25"/>
      <c r="FEG38" s="25"/>
      <c r="FEH38" s="25"/>
      <c r="FEI38" s="25"/>
      <c r="FEJ38" s="25"/>
      <c r="FEK38" s="25"/>
      <c r="FEL38" s="25"/>
      <c r="FEM38" s="25"/>
      <c r="FEN38" s="25"/>
      <c r="FEO38" s="25"/>
      <c r="FEP38" s="25"/>
      <c r="FEQ38" s="25"/>
      <c r="FER38" s="25"/>
      <c r="FES38" s="25"/>
      <c r="FET38" s="25"/>
      <c r="FEU38" s="25"/>
      <c r="FEV38" s="25"/>
      <c r="FEW38" s="25"/>
      <c r="FEX38" s="25"/>
      <c r="FEY38" s="25"/>
      <c r="FEZ38" s="25"/>
      <c r="FFA38" s="25"/>
      <c r="FFB38" s="25"/>
      <c r="FFC38" s="25"/>
      <c r="FFD38" s="25"/>
      <c r="FFE38" s="25"/>
      <c r="FFF38" s="25"/>
      <c r="FFG38" s="25"/>
      <c r="FFH38" s="25"/>
      <c r="FFI38" s="25"/>
      <c r="FFJ38" s="25"/>
      <c r="FFK38" s="25"/>
      <c r="FFL38" s="25"/>
      <c r="FFM38" s="25"/>
      <c r="FFN38" s="25"/>
      <c r="FFO38" s="25"/>
      <c r="FFP38" s="25"/>
      <c r="FFQ38" s="25"/>
      <c r="FFR38" s="25"/>
      <c r="FFS38" s="25"/>
      <c r="FFT38" s="25"/>
      <c r="FFU38" s="25"/>
      <c r="FFV38" s="25"/>
      <c r="FFW38" s="25"/>
      <c r="FFX38" s="25"/>
      <c r="FFY38" s="25"/>
      <c r="FFZ38" s="25"/>
      <c r="FGA38" s="25"/>
      <c r="FGB38" s="25"/>
      <c r="FGC38" s="25"/>
      <c r="FGD38" s="25"/>
      <c r="FGE38" s="25"/>
      <c r="FGF38" s="25"/>
      <c r="FGG38" s="25"/>
      <c r="FGH38" s="25"/>
      <c r="FGI38" s="25"/>
      <c r="FGJ38" s="25"/>
      <c r="FGK38" s="25"/>
      <c r="FGL38" s="25"/>
      <c r="FGM38" s="25"/>
      <c r="FGN38" s="25"/>
      <c r="FGO38" s="25"/>
      <c r="FGP38" s="25"/>
      <c r="FGQ38" s="25"/>
      <c r="FGR38" s="25"/>
      <c r="FGS38" s="25"/>
      <c r="FGT38" s="25"/>
      <c r="FGU38" s="25"/>
      <c r="FGV38" s="25"/>
      <c r="FGW38" s="25"/>
      <c r="FGX38" s="25"/>
      <c r="FGY38" s="25"/>
      <c r="FGZ38" s="25"/>
      <c r="FHA38" s="25"/>
      <c r="FHB38" s="25"/>
      <c r="FHC38" s="25"/>
      <c r="FHD38" s="25"/>
      <c r="FHE38" s="25"/>
      <c r="FHF38" s="25"/>
      <c r="FHG38" s="25"/>
      <c r="FHH38" s="25"/>
      <c r="FHI38" s="25"/>
      <c r="FHJ38" s="25"/>
      <c r="FHK38" s="25"/>
      <c r="FHL38" s="25"/>
      <c r="FHM38" s="25"/>
      <c r="FHN38" s="25"/>
      <c r="FHO38" s="25"/>
      <c r="FHP38" s="25"/>
      <c r="FHQ38" s="25"/>
      <c r="FHR38" s="25"/>
      <c r="FHS38" s="25"/>
      <c r="FHT38" s="25"/>
      <c r="FHU38" s="25"/>
      <c r="FHV38" s="25"/>
      <c r="FHW38" s="25"/>
      <c r="FHX38" s="25"/>
      <c r="FHY38" s="25"/>
      <c r="FHZ38" s="25"/>
      <c r="FIA38" s="25"/>
      <c r="FIB38" s="25"/>
      <c r="FIC38" s="25"/>
      <c r="FID38" s="25"/>
      <c r="FIE38" s="25"/>
      <c r="FIF38" s="25"/>
      <c r="FIG38" s="25"/>
      <c r="FIH38" s="25"/>
      <c r="FII38" s="25"/>
      <c r="FIJ38" s="25"/>
      <c r="FIK38" s="25"/>
      <c r="FIL38" s="25"/>
      <c r="FIM38" s="25"/>
      <c r="FIN38" s="25"/>
      <c r="FIO38" s="25"/>
      <c r="FIP38" s="25"/>
      <c r="FIQ38" s="25"/>
      <c r="FIR38" s="25"/>
      <c r="FIS38" s="25"/>
      <c r="FIT38" s="25"/>
      <c r="FIU38" s="25"/>
      <c r="FIV38" s="25"/>
      <c r="FIW38" s="25"/>
      <c r="FIX38" s="25"/>
      <c r="FIY38" s="25"/>
      <c r="FIZ38" s="25"/>
      <c r="FJA38" s="25"/>
      <c r="FJB38" s="25"/>
      <c r="FJC38" s="25"/>
      <c r="FJD38" s="25"/>
      <c r="FJE38" s="25"/>
      <c r="FJF38" s="25"/>
      <c r="FJG38" s="25"/>
      <c r="FJH38" s="25"/>
      <c r="FJI38" s="25"/>
      <c r="FJJ38" s="25"/>
      <c r="FJK38" s="25"/>
      <c r="FJL38" s="25"/>
      <c r="FJM38" s="25"/>
      <c r="FJN38" s="25"/>
      <c r="FJO38" s="25"/>
      <c r="FJP38" s="25"/>
      <c r="FJQ38" s="25"/>
      <c r="FJR38" s="25"/>
      <c r="FJS38" s="25"/>
      <c r="FJT38" s="25"/>
      <c r="FJU38" s="25"/>
      <c r="FJV38" s="25"/>
      <c r="FJW38" s="25"/>
      <c r="FJX38" s="25"/>
      <c r="FJY38" s="25"/>
      <c r="FJZ38" s="25"/>
      <c r="FKA38" s="25"/>
      <c r="FKB38" s="25"/>
      <c r="FKC38" s="25"/>
      <c r="FKD38" s="25"/>
      <c r="FKE38" s="25"/>
      <c r="FKF38" s="25"/>
      <c r="FKG38" s="25"/>
      <c r="FKH38" s="25"/>
      <c r="FKI38" s="25"/>
      <c r="FKJ38" s="25"/>
      <c r="FKK38" s="25"/>
      <c r="FKL38" s="25"/>
      <c r="FKM38" s="25"/>
      <c r="FKN38" s="25"/>
      <c r="FKO38" s="25"/>
      <c r="FKP38" s="25"/>
      <c r="FKQ38" s="25"/>
      <c r="FKR38" s="25"/>
      <c r="FKS38" s="25"/>
      <c r="FKT38" s="25"/>
      <c r="FKU38" s="25"/>
      <c r="FKV38" s="25"/>
      <c r="FKW38" s="25"/>
      <c r="FKX38" s="25"/>
      <c r="FKY38" s="25"/>
      <c r="FKZ38" s="25"/>
      <c r="FLA38" s="25"/>
      <c r="FLB38" s="25"/>
      <c r="FLC38" s="25"/>
      <c r="FLD38" s="25"/>
      <c r="FLE38" s="25"/>
      <c r="FLF38" s="25"/>
      <c r="FLG38" s="25"/>
      <c r="FLH38" s="25"/>
      <c r="FLI38" s="25"/>
      <c r="FLJ38" s="25"/>
      <c r="FLK38" s="25"/>
      <c r="FLL38" s="25"/>
      <c r="FLM38" s="25"/>
      <c r="FLN38" s="25"/>
      <c r="FLO38" s="25"/>
      <c r="FLP38" s="25"/>
      <c r="FLQ38" s="25"/>
      <c r="FLR38" s="25"/>
      <c r="FLS38" s="25"/>
      <c r="FLT38" s="25"/>
      <c r="FLU38" s="25"/>
      <c r="FLV38" s="25"/>
      <c r="FLW38" s="25"/>
      <c r="FLX38" s="25"/>
      <c r="FLY38" s="25"/>
      <c r="FLZ38" s="25"/>
      <c r="FMA38" s="25"/>
      <c r="FMB38" s="25"/>
      <c r="FMC38" s="25"/>
      <c r="FMD38" s="25"/>
      <c r="FME38" s="25"/>
      <c r="FMF38" s="25"/>
      <c r="FMG38" s="25"/>
      <c r="FMH38" s="25"/>
      <c r="FMI38" s="25"/>
      <c r="FMJ38" s="25"/>
      <c r="FMK38" s="25"/>
      <c r="FML38" s="25"/>
      <c r="FMM38" s="25"/>
      <c r="FMN38" s="25"/>
      <c r="FMO38" s="25"/>
      <c r="FMP38" s="25"/>
      <c r="FMQ38" s="25"/>
      <c r="FMR38" s="25"/>
      <c r="FMS38" s="25"/>
      <c r="FMT38" s="25"/>
      <c r="FMU38" s="25"/>
      <c r="FMV38" s="25"/>
      <c r="FMW38" s="25"/>
      <c r="FMX38" s="25"/>
      <c r="FMY38" s="25"/>
      <c r="FMZ38" s="25"/>
      <c r="FNA38" s="25"/>
      <c r="FNB38" s="25"/>
      <c r="FNC38" s="25"/>
      <c r="FND38" s="25"/>
      <c r="FNE38" s="25"/>
      <c r="FNF38" s="25"/>
      <c r="FNG38" s="25"/>
      <c r="FNH38" s="25"/>
      <c r="FNI38" s="25"/>
      <c r="FNJ38" s="25"/>
      <c r="FNK38" s="25"/>
      <c r="FNL38" s="25"/>
      <c r="FNM38" s="25"/>
      <c r="FNN38" s="25"/>
      <c r="FNO38" s="25"/>
      <c r="FNP38" s="25"/>
      <c r="FNQ38" s="25"/>
      <c r="FNR38" s="25"/>
      <c r="FNS38" s="25"/>
      <c r="FNT38" s="25"/>
      <c r="FNU38" s="25"/>
      <c r="FNV38" s="25"/>
      <c r="FNW38" s="25"/>
      <c r="FNX38" s="25"/>
      <c r="FNY38" s="25"/>
      <c r="FNZ38" s="25"/>
      <c r="FOA38" s="25"/>
      <c r="FOB38" s="25"/>
      <c r="FOC38" s="25"/>
      <c r="FOD38" s="25"/>
      <c r="FOE38" s="25"/>
      <c r="FOF38" s="25"/>
      <c r="FOG38" s="25"/>
      <c r="FOH38" s="25"/>
      <c r="FOI38" s="25"/>
      <c r="FOJ38" s="25"/>
      <c r="FOK38" s="25"/>
      <c r="FOL38" s="25"/>
      <c r="FOM38" s="25"/>
      <c r="FON38" s="25"/>
      <c r="FOO38" s="25"/>
      <c r="FOP38" s="25"/>
      <c r="FOQ38" s="25"/>
      <c r="FOR38" s="25"/>
      <c r="FOS38" s="25"/>
      <c r="FOT38" s="25"/>
      <c r="FOU38" s="25"/>
      <c r="FOV38" s="25"/>
      <c r="FOW38" s="25"/>
      <c r="FOX38" s="25"/>
      <c r="FOY38" s="25"/>
      <c r="FOZ38" s="25"/>
      <c r="FPA38" s="25"/>
      <c r="FPB38" s="25"/>
      <c r="FPC38" s="25"/>
      <c r="FPD38" s="25"/>
      <c r="FPE38" s="25"/>
      <c r="FPF38" s="25"/>
      <c r="FPG38" s="25"/>
      <c r="FPH38" s="25"/>
      <c r="FPI38" s="25"/>
      <c r="FPJ38" s="25"/>
      <c r="FPK38" s="25"/>
      <c r="FPL38" s="25"/>
      <c r="FPM38" s="25"/>
      <c r="FPN38" s="25"/>
      <c r="FPO38" s="25"/>
      <c r="FPP38" s="25"/>
      <c r="FPQ38" s="25"/>
      <c r="FPR38" s="25"/>
      <c r="FPS38" s="25"/>
      <c r="FPT38" s="25"/>
      <c r="FPU38" s="25"/>
      <c r="FPV38" s="25"/>
      <c r="FPW38" s="25"/>
      <c r="FPX38" s="25"/>
      <c r="FPY38" s="25"/>
      <c r="FPZ38" s="25"/>
      <c r="FQA38" s="25"/>
      <c r="FQB38" s="25"/>
      <c r="FQC38" s="25"/>
      <c r="FQD38" s="25"/>
      <c r="FQE38" s="25"/>
      <c r="FQF38" s="25"/>
      <c r="FQG38" s="25"/>
      <c r="FQH38" s="25"/>
      <c r="FQI38" s="25"/>
      <c r="FQJ38" s="25"/>
      <c r="FQK38" s="25"/>
      <c r="FQL38" s="25"/>
      <c r="FQM38" s="25"/>
      <c r="FQN38" s="25"/>
      <c r="FQO38" s="25"/>
      <c r="FQP38" s="25"/>
      <c r="FQQ38" s="25"/>
      <c r="FQR38" s="25"/>
      <c r="FQS38" s="25"/>
      <c r="FQT38" s="25"/>
      <c r="FQU38" s="25"/>
      <c r="FQV38" s="25"/>
      <c r="FQW38" s="25"/>
      <c r="FQX38" s="25"/>
      <c r="FQY38" s="25"/>
      <c r="FQZ38" s="25"/>
      <c r="FRA38" s="25"/>
      <c r="FRB38" s="25"/>
      <c r="FRC38" s="25"/>
      <c r="FRD38" s="25"/>
      <c r="FRE38" s="25"/>
      <c r="FRF38" s="25"/>
      <c r="FRG38" s="25"/>
      <c r="FRH38" s="25"/>
      <c r="FRI38" s="25"/>
      <c r="FRJ38" s="25"/>
      <c r="FRK38" s="25"/>
      <c r="FRL38" s="25"/>
      <c r="FRM38" s="25"/>
      <c r="FRN38" s="25"/>
      <c r="FRO38" s="25"/>
      <c r="FRP38" s="25"/>
      <c r="FRQ38" s="25"/>
      <c r="FRR38" s="25"/>
      <c r="FRS38" s="25"/>
      <c r="FRT38" s="25"/>
      <c r="FRU38" s="25"/>
      <c r="FRV38" s="25"/>
      <c r="FRW38" s="25"/>
      <c r="FRX38" s="25"/>
      <c r="FRY38" s="25"/>
      <c r="FRZ38" s="25"/>
      <c r="FSA38" s="25"/>
      <c r="FSB38" s="25"/>
      <c r="FSC38" s="25"/>
      <c r="FSD38" s="25"/>
      <c r="FSE38" s="25"/>
      <c r="FSF38" s="25"/>
      <c r="FSG38" s="25"/>
      <c r="FSH38" s="25"/>
      <c r="FSI38" s="25"/>
      <c r="FSJ38" s="25"/>
      <c r="FSK38" s="25"/>
      <c r="FSL38" s="25"/>
      <c r="FSM38" s="25"/>
      <c r="FSN38" s="25"/>
      <c r="FSO38" s="25"/>
      <c r="FSP38" s="25"/>
      <c r="FSQ38" s="25"/>
      <c r="FSR38" s="25"/>
      <c r="FSS38" s="25"/>
      <c r="FST38" s="25"/>
      <c r="FSU38" s="25"/>
      <c r="FSV38" s="25"/>
      <c r="FSW38" s="25"/>
      <c r="FSX38" s="25"/>
      <c r="FSY38" s="25"/>
      <c r="FSZ38" s="25"/>
      <c r="FTA38" s="25"/>
      <c r="FTB38" s="25"/>
      <c r="FTC38" s="25"/>
      <c r="FTD38" s="25"/>
      <c r="FTE38" s="25"/>
      <c r="FTF38" s="25"/>
      <c r="FTG38" s="25"/>
      <c r="FTH38" s="25"/>
      <c r="FTI38" s="25"/>
      <c r="FTJ38" s="25"/>
      <c r="FTK38" s="25"/>
      <c r="FTL38" s="25"/>
      <c r="FTM38" s="25"/>
      <c r="FTN38" s="25"/>
      <c r="FTO38" s="25"/>
      <c r="FTP38" s="25"/>
      <c r="FTQ38" s="25"/>
      <c r="FTR38" s="25"/>
      <c r="FTS38" s="25"/>
      <c r="FTT38" s="25"/>
      <c r="FTU38" s="25"/>
      <c r="FTV38" s="25"/>
      <c r="FTW38" s="25"/>
      <c r="FTX38" s="25"/>
      <c r="FTY38" s="25"/>
      <c r="FTZ38" s="25"/>
      <c r="FUA38" s="25"/>
      <c r="FUB38" s="25"/>
      <c r="FUC38" s="25"/>
      <c r="FUD38" s="25"/>
      <c r="FUE38" s="25"/>
      <c r="FUF38" s="25"/>
      <c r="FUG38" s="25"/>
      <c r="FUH38" s="25"/>
      <c r="FUI38" s="25"/>
      <c r="FUJ38" s="25"/>
      <c r="FUK38" s="25"/>
      <c r="FUL38" s="25"/>
      <c r="FUM38" s="25"/>
      <c r="FUN38" s="25"/>
      <c r="FUO38" s="25"/>
      <c r="FUP38" s="25"/>
      <c r="FUQ38" s="25"/>
      <c r="FUR38" s="25"/>
      <c r="FUS38" s="25"/>
      <c r="FUT38" s="25"/>
      <c r="FUU38" s="25"/>
      <c r="FUV38" s="25"/>
      <c r="FUW38" s="25"/>
      <c r="FUX38" s="25"/>
      <c r="FUY38" s="25"/>
      <c r="FUZ38" s="25"/>
      <c r="FVA38" s="25"/>
      <c r="FVB38" s="25"/>
      <c r="FVC38" s="25"/>
      <c r="FVD38" s="25"/>
      <c r="FVE38" s="25"/>
      <c r="FVF38" s="25"/>
      <c r="FVG38" s="25"/>
      <c r="FVH38" s="25"/>
      <c r="FVI38" s="25"/>
      <c r="FVJ38" s="25"/>
      <c r="FVK38" s="25"/>
      <c r="FVL38" s="25"/>
      <c r="FVM38" s="25"/>
      <c r="FVN38" s="25"/>
      <c r="FVO38" s="25"/>
      <c r="FVP38" s="25"/>
      <c r="FVQ38" s="25"/>
      <c r="FVR38" s="25"/>
      <c r="FVS38" s="25"/>
      <c r="FVT38" s="25"/>
      <c r="FVU38" s="25"/>
      <c r="FVV38" s="25"/>
      <c r="FVW38" s="25"/>
      <c r="FVX38" s="25"/>
      <c r="FVY38" s="25"/>
      <c r="FVZ38" s="25"/>
      <c r="FWA38" s="25"/>
      <c r="FWB38" s="25"/>
      <c r="FWC38" s="25"/>
      <c r="FWD38" s="25"/>
      <c r="FWE38" s="25"/>
      <c r="FWF38" s="25"/>
      <c r="FWG38" s="25"/>
      <c r="FWH38" s="25"/>
      <c r="FWI38" s="25"/>
      <c r="FWJ38" s="25"/>
      <c r="FWK38" s="25"/>
      <c r="FWL38" s="25"/>
      <c r="FWM38" s="25"/>
      <c r="FWN38" s="25"/>
      <c r="FWO38" s="25"/>
      <c r="FWP38" s="25"/>
      <c r="FWQ38" s="25"/>
      <c r="FWR38" s="25"/>
      <c r="FWS38" s="25"/>
      <c r="FWT38" s="25"/>
      <c r="FWU38" s="25"/>
      <c r="FWV38" s="25"/>
      <c r="FWW38" s="25"/>
      <c r="FWX38" s="25"/>
      <c r="FWY38" s="25"/>
      <c r="FWZ38" s="25"/>
      <c r="FXA38" s="25"/>
      <c r="FXB38" s="25"/>
      <c r="FXC38" s="25"/>
      <c r="FXD38" s="25"/>
      <c r="FXE38" s="25"/>
      <c r="FXF38" s="25"/>
      <c r="FXG38" s="25"/>
      <c r="FXH38" s="25"/>
      <c r="FXI38" s="25"/>
      <c r="FXJ38" s="25"/>
      <c r="FXK38" s="25"/>
      <c r="FXL38" s="25"/>
      <c r="FXM38" s="25"/>
      <c r="FXN38" s="25"/>
      <c r="FXO38" s="25"/>
      <c r="FXP38" s="25"/>
      <c r="FXQ38" s="25"/>
      <c r="FXR38" s="25"/>
      <c r="FXS38" s="25"/>
      <c r="FXT38" s="25"/>
      <c r="FXU38" s="25"/>
      <c r="FXV38" s="25"/>
      <c r="FXW38" s="25"/>
      <c r="FXX38" s="25"/>
      <c r="FXY38" s="25"/>
      <c r="FXZ38" s="25"/>
      <c r="FYA38" s="25"/>
      <c r="FYB38" s="25"/>
      <c r="FYC38" s="25"/>
      <c r="FYD38" s="25"/>
      <c r="FYE38" s="25"/>
      <c r="FYF38" s="25"/>
      <c r="FYG38" s="25"/>
      <c r="FYH38" s="25"/>
      <c r="FYI38" s="25"/>
      <c r="FYJ38" s="25"/>
      <c r="FYK38" s="25"/>
      <c r="FYL38" s="25"/>
      <c r="FYM38" s="25"/>
      <c r="FYN38" s="25"/>
      <c r="FYO38" s="25"/>
      <c r="FYP38" s="25"/>
      <c r="FYQ38" s="25"/>
      <c r="FYR38" s="25"/>
      <c r="FYS38" s="25"/>
      <c r="FYT38" s="25"/>
      <c r="FYU38" s="25"/>
      <c r="FYV38" s="25"/>
      <c r="FYW38" s="25"/>
      <c r="FYX38" s="25"/>
      <c r="FYY38" s="25"/>
      <c r="FYZ38" s="25"/>
      <c r="FZA38" s="25"/>
      <c r="FZB38" s="25"/>
      <c r="FZC38" s="25"/>
      <c r="FZD38" s="25"/>
      <c r="FZE38" s="25"/>
      <c r="FZF38" s="25"/>
      <c r="FZG38" s="25"/>
      <c r="FZH38" s="25"/>
      <c r="FZI38" s="25"/>
      <c r="FZJ38" s="25"/>
      <c r="FZK38" s="25"/>
      <c r="FZL38" s="25"/>
      <c r="FZM38" s="25"/>
      <c r="FZN38" s="25"/>
      <c r="FZO38" s="25"/>
      <c r="FZP38" s="25"/>
      <c r="FZQ38" s="25"/>
      <c r="FZR38" s="25"/>
      <c r="FZS38" s="25"/>
      <c r="FZT38" s="25"/>
      <c r="FZU38" s="25"/>
      <c r="FZV38" s="25"/>
      <c r="FZW38" s="25"/>
      <c r="FZX38" s="25"/>
      <c r="FZY38" s="25"/>
      <c r="FZZ38" s="25"/>
      <c r="GAA38" s="25"/>
      <c r="GAB38" s="25"/>
      <c r="GAC38" s="25"/>
      <c r="GAD38" s="25"/>
      <c r="GAE38" s="25"/>
      <c r="GAF38" s="25"/>
      <c r="GAG38" s="25"/>
      <c r="GAH38" s="25"/>
      <c r="GAI38" s="25"/>
      <c r="GAJ38" s="25"/>
      <c r="GAK38" s="25"/>
      <c r="GAL38" s="25"/>
      <c r="GAM38" s="25"/>
      <c r="GAN38" s="25"/>
      <c r="GAO38" s="25"/>
      <c r="GAP38" s="25"/>
      <c r="GAQ38" s="25"/>
      <c r="GAR38" s="25"/>
      <c r="GAS38" s="25"/>
      <c r="GAT38" s="25"/>
      <c r="GAU38" s="25"/>
      <c r="GAV38" s="25"/>
      <c r="GAW38" s="25"/>
      <c r="GAX38" s="25"/>
      <c r="GAY38" s="25"/>
      <c r="GAZ38" s="25"/>
      <c r="GBA38" s="25"/>
      <c r="GBB38" s="25"/>
      <c r="GBC38" s="25"/>
      <c r="GBD38" s="25"/>
      <c r="GBE38" s="25"/>
      <c r="GBF38" s="25"/>
      <c r="GBG38" s="25"/>
      <c r="GBH38" s="25"/>
      <c r="GBI38" s="25"/>
      <c r="GBJ38" s="25"/>
      <c r="GBK38" s="25"/>
      <c r="GBL38" s="25"/>
      <c r="GBM38" s="25"/>
      <c r="GBN38" s="25"/>
      <c r="GBO38" s="25"/>
      <c r="GBP38" s="25"/>
      <c r="GBQ38" s="25"/>
      <c r="GBR38" s="25"/>
      <c r="GBS38" s="25"/>
      <c r="GBT38" s="25"/>
      <c r="GBU38" s="25"/>
      <c r="GBV38" s="25"/>
      <c r="GBW38" s="25"/>
      <c r="GBX38" s="25"/>
      <c r="GBY38" s="25"/>
      <c r="GBZ38" s="25"/>
      <c r="GCA38" s="25"/>
      <c r="GCB38" s="25"/>
      <c r="GCC38" s="25"/>
      <c r="GCD38" s="25"/>
      <c r="GCE38" s="25"/>
      <c r="GCF38" s="25"/>
      <c r="GCG38" s="25"/>
      <c r="GCH38" s="25"/>
      <c r="GCI38" s="25"/>
      <c r="GCJ38" s="25"/>
      <c r="GCK38" s="25"/>
      <c r="GCL38" s="25"/>
      <c r="GCM38" s="25"/>
      <c r="GCN38" s="25"/>
      <c r="GCO38" s="25"/>
      <c r="GCP38" s="25"/>
      <c r="GCQ38" s="25"/>
      <c r="GCR38" s="25"/>
      <c r="GCS38" s="25"/>
      <c r="GCT38" s="25"/>
      <c r="GCU38" s="25"/>
      <c r="GCV38" s="25"/>
      <c r="GCW38" s="25"/>
      <c r="GCX38" s="25"/>
      <c r="GCY38" s="25"/>
      <c r="GCZ38" s="25"/>
      <c r="GDA38" s="25"/>
      <c r="GDB38" s="25"/>
      <c r="GDC38" s="25"/>
      <c r="GDD38" s="25"/>
      <c r="GDE38" s="25"/>
      <c r="GDF38" s="25"/>
      <c r="GDG38" s="25"/>
      <c r="GDH38" s="25"/>
      <c r="GDI38" s="25"/>
      <c r="GDJ38" s="25"/>
      <c r="GDK38" s="25"/>
      <c r="GDL38" s="25"/>
      <c r="GDM38" s="25"/>
      <c r="GDN38" s="25"/>
      <c r="GDO38" s="25"/>
      <c r="GDP38" s="25"/>
      <c r="GDQ38" s="25"/>
      <c r="GDR38" s="25"/>
      <c r="GDS38" s="25"/>
      <c r="GDT38" s="25"/>
      <c r="GDU38" s="25"/>
      <c r="GDV38" s="25"/>
      <c r="GDW38" s="25"/>
      <c r="GDX38" s="25"/>
      <c r="GDY38" s="25"/>
      <c r="GDZ38" s="25"/>
      <c r="GEA38" s="25"/>
      <c r="GEB38" s="25"/>
      <c r="GEC38" s="25"/>
      <c r="GED38" s="25"/>
      <c r="GEE38" s="25"/>
      <c r="GEF38" s="25"/>
      <c r="GEG38" s="25"/>
      <c r="GEH38" s="25"/>
      <c r="GEI38" s="25"/>
      <c r="GEJ38" s="25"/>
      <c r="GEK38" s="25"/>
      <c r="GEL38" s="25"/>
      <c r="GEM38" s="25"/>
      <c r="GEN38" s="25"/>
      <c r="GEO38" s="25"/>
      <c r="GEP38" s="25"/>
      <c r="GEQ38" s="25"/>
      <c r="GER38" s="25"/>
      <c r="GES38" s="25"/>
      <c r="GET38" s="25"/>
      <c r="GEU38" s="25"/>
      <c r="GEV38" s="25"/>
      <c r="GEW38" s="25"/>
      <c r="GEX38" s="25"/>
      <c r="GEY38" s="25"/>
      <c r="GEZ38" s="25"/>
      <c r="GFA38" s="25"/>
      <c r="GFB38" s="25"/>
      <c r="GFC38" s="25"/>
      <c r="GFD38" s="25"/>
      <c r="GFE38" s="25"/>
      <c r="GFF38" s="25"/>
      <c r="GFG38" s="25"/>
      <c r="GFH38" s="25"/>
      <c r="GFI38" s="25"/>
      <c r="GFJ38" s="25"/>
      <c r="GFK38" s="25"/>
      <c r="GFL38" s="25"/>
      <c r="GFM38" s="25"/>
      <c r="GFN38" s="25"/>
      <c r="GFO38" s="25"/>
      <c r="GFP38" s="25"/>
      <c r="GFQ38" s="25"/>
      <c r="GFR38" s="25"/>
      <c r="GFS38" s="25"/>
      <c r="GFT38" s="25"/>
      <c r="GFU38" s="25"/>
      <c r="GFV38" s="25"/>
      <c r="GFW38" s="25"/>
      <c r="GFX38" s="25"/>
      <c r="GFY38" s="25"/>
      <c r="GFZ38" s="25"/>
      <c r="GGA38" s="25"/>
      <c r="GGB38" s="25"/>
      <c r="GGC38" s="25"/>
      <c r="GGD38" s="25"/>
      <c r="GGE38" s="25"/>
      <c r="GGF38" s="25"/>
      <c r="GGG38" s="25"/>
      <c r="GGH38" s="25"/>
      <c r="GGI38" s="25"/>
      <c r="GGJ38" s="25"/>
      <c r="GGK38" s="25"/>
      <c r="GGL38" s="25"/>
      <c r="GGM38" s="25"/>
      <c r="GGN38" s="25"/>
      <c r="GGO38" s="25"/>
      <c r="GGP38" s="25"/>
      <c r="GGQ38" s="25"/>
      <c r="GGR38" s="25"/>
      <c r="GGS38" s="25"/>
      <c r="GGT38" s="25"/>
      <c r="GGU38" s="25"/>
      <c r="GGV38" s="25"/>
      <c r="GGW38" s="25"/>
      <c r="GGX38" s="25"/>
      <c r="GGY38" s="25"/>
      <c r="GGZ38" s="25"/>
      <c r="GHA38" s="25"/>
      <c r="GHB38" s="25"/>
      <c r="GHC38" s="25"/>
      <c r="GHD38" s="25"/>
      <c r="GHE38" s="25"/>
      <c r="GHF38" s="25"/>
      <c r="GHG38" s="25"/>
      <c r="GHH38" s="25"/>
      <c r="GHI38" s="25"/>
      <c r="GHJ38" s="25"/>
      <c r="GHK38" s="25"/>
      <c r="GHL38" s="25"/>
      <c r="GHM38" s="25"/>
      <c r="GHN38" s="25"/>
      <c r="GHO38" s="25"/>
      <c r="GHP38" s="25"/>
      <c r="GHQ38" s="25"/>
      <c r="GHR38" s="25"/>
      <c r="GHS38" s="25"/>
      <c r="GHT38" s="25"/>
      <c r="GHU38" s="25"/>
      <c r="GHV38" s="25"/>
      <c r="GHW38" s="25"/>
      <c r="GHX38" s="25"/>
      <c r="GHY38" s="25"/>
      <c r="GHZ38" s="25"/>
      <c r="GIA38" s="25"/>
      <c r="GIB38" s="25"/>
      <c r="GIC38" s="25"/>
      <c r="GID38" s="25"/>
      <c r="GIE38" s="25"/>
      <c r="GIF38" s="25"/>
      <c r="GIG38" s="25"/>
      <c r="GIH38" s="25"/>
      <c r="GII38" s="25"/>
      <c r="GIJ38" s="25"/>
      <c r="GIK38" s="25"/>
      <c r="GIL38" s="25"/>
      <c r="GIM38" s="25"/>
      <c r="GIN38" s="25"/>
      <c r="GIO38" s="25"/>
      <c r="GIP38" s="25"/>
      <c r="GIQ38" s="25"/>
      <c r="GIR38" s="25"/>
      <c r="GIS38" s="25"/>
      <c r="GIT38" s="25"/>
      <c r="GIU38" s="25"/>
      <c r="GIV38" s="25"/>
      <c r="GIW38" s="25"/>
      <c r="GIX38" s="25"/>
      <c r="GIY38" s="25"/>
      <c r="GIZ38" s="25"/>
      <c r="GJA38" s="25"/>
      <c r="GJB38" s="25"/>
      <c r="GJC38" s="25"/>
      <c r="GJD38" s="25"/>
      <c r="GJE38" s="25"/>
      <c r="GJF38" s="25"/>
      <c r="GJG38" s="25"/>
      <c r="GJH38" s="25"/>
      <c r="GJI38" s="25"/>
      <c r="GJJ38" s="25"/>
      <c r="GJK38" s="25"/>
      <c r="GJL38" s="25"/>
      <c r="GJM38" s="25"/>
      <c r="GJN38" s="25"/>
      <c r="GJO38" s="25"/>
      <c r="GJP38" s="25"/>
      <c r="GJQ38" s="25"/>
      <c r="GJR38" s="25"/>
      <c r="GJS38" s="25"/>
      <c r="GJT38" s="25"/>
      <c r="GJU38" s="25"/>
      <c r="GJV38" s="25"/>
      <c r="GJW38" s="25"/>
      <c r="GJX38" s="25"/>
      <c r="GJY38" s="25"/>
      <c r="GJZ38" s="25"/>
      <c r="GKA38" s="25"/>
      <c r="GKB38" s="25"/>
      <c r="GKC38" s="25"/>
      <c r="GKD38" s="25"/>
      <c r="GKE38" s="25"/>
      <c r="GKF38" s="25"/>
      <c r="GKG38" s="25"/>
      <c r="GKH38" s="25"/>
      <c r="GKI38" s="25"/>
      <c r="GKJ38" s="25"/>
      <c r="GKK38" s="25"/>
      <c r="GKL38" s="25"/>
      <c r="GKM38" s="25"/>
      <c r="GKN38" s="25"/>
      <c r="GKO38" s="25"/>
      <c r="GKP38" s="25"/>
      <c r="GKQ38" s="25"/>
      <c r="GKR38" s="25"/>
      <c r="GKS38" s="25"/>
      <c r="GKT38" s="25"/>
      <c r="GKU38" s="25"/>
      <c r="GKV38" s="25"/>
      <c r="GKW38" s="25"/>
      <c r="GKX38" s="25"/>
      <c r="GKY38" s="25"/>
      <c r="GKZ38" s="25"/>
      <c r="GLA38" s="25"/>
      <c r="GLB38" s="25"/>
      <c r="GLC38" s="25"/>
      <c r="GLD38" s="25"/>
      <c r="GLE38" s="25"/>
      <c r="GLF38" s="25"/>
      <c r="GLG38" s="25"/>
      <c r="GLH38" s="25"/>
      <c r="GLI38" s="25"/>
      <c r="GLJ38" s="25"/>
      <c r="GLK38" s="25"/>
      <c r="GLL38" s="25"/>
      <c r="GLM38" s="25"/>
      <c r="GLN38" s="25"/>
      <c r="GLO38" s="25"/>
      <c r="GLP38" s="25"/>
      <c r="GLQ38" s="25"/>
      <c r="GLR38" s="25"/>
      <c r="GLS38" s="25"/>
      <c r="GLT38" s="25"/>
      <c r="GLU38" s="25"/>
      <c r="GLV38" s="25"/>
      <c r="GLW38" s="25"/>
      <c r="GLX38" s="25"/>
      <c r="GLY38" s="25"/>
      <c r="GLZ38" s="25"/>
      <c r="GMA38" s="25"/>
      <c r="GMB38" s="25"/>
      <c r="GMC38" s="25"/>
      <c r="GMD38" s="25"/>
      <c r="GME38" s="25"/>
      <c r="GMF38" s="25"/>
      <c r="GMG38" s="25"/>
      <c r="GMH38" s="25"/>
      <c r="GMI38" s="25"/>
      <c r="GMJ38" s="25"/>
      <c r="GMK38" s="25"/>
      <c r="GML38" s="25"/>
      <c r="GMM38" s="25"/>
      <c r="GMN38" s="25"/>
      <c r="GMO38" s="25"/>
      <c r="GMP38" s="25"/>
      <c r="GMQ38" s="25"/>
      <c r="GMR38" s="25"/>
      <c r="GMS38" s="25"/>
      <c r="GMT38" s="25"/>
      <c r="GMU38" s="25"/>
      <c r="GMV38" s="25"/>
      <c r="GMW38" s="25"/>
      <c r="GMX38" s="25"/>
      <c r="GMY38" s="25"/>
      <c r="GMZ38" s="25"/>
      <c r="GNA38" s="25"/>
      <c r="GNB38" s="25"/>
      <c r="GNC38" s="25"/>
      <c r="GND38" s="25"/>
      <c r="GNE38" s="25"/>
      <c r="GNF38" s="25"/>
      <c r="GNG38" s="25"/>
      <c r="GNH38" s="25"/>
      <c r="GNI38" s="25"/>
      <c r="GNJ38" s="25"/>
      <c r="GNK38" s="25"/>
      <c r="GNL38" s="25"/>
      <c r="GNM38" s="25"/>
      <c r="GNN38" s="25"/>
      <c r="GNO38" s="25"/>
      <c r="GNP38" s="25"/>
      <c r="GNQ38" s="25"/>
      <c r="GNR38" s="25"/>
      <c r="GNS38" s="25"/>
      <c r="GNT38" s="25"/>
      <c r="GNU38" s="25"/>
      <c r="GNV38" s="25"/>
      <c r="GNW38" s="25"/>
      <c r="GNX38" s="25"/>
      <c r="GNY38" s="25"/>
      <c r="GNZ38" s="25"/>
      <c r="GOA38" s="25"/>
      <c r="GOB38" s="25"/>
      <c r="GOC38" s="25"/>
      <c r="GOD38" s="25"/>
      <c r="GOE38" s="25"/>
      <c r="GOF38" s="25"/>
      <c r="GOG38" s="25"/>
      <c r="GOH38" s="25"/>
      <c r="GOI38" s="25"/>
      <c r="GOJ38" s="25"/>
      <c r="GOK38" s="25"/>
      <c r="GOL38" s="25"/>
      <c r="GOM38" s="25"/>
      <c r="GON38" s="25"/>
      <c r="GOO38" s="25"/>
      <c r="GOP38" s="25"/>
      <c r="GOQ38" s="25"/>
      <c r="GOR38" s="25"/>
      <c r="GOS38" s="25"/>
      <c r="GOT38" s="25"/>
      <c r="GOU38" s="25"/>
      <c r="GOV38" s="25"/>
      <c r="GOW38" s="25"/>
      <c r="GOX38" s="25"/>
      <c r="GOY38" s="25"/>
      <c r="GOZ38" s="25"/>
      <c r="GPA38" s="25"/>
      <c r="GPB38" s="25"/>
      <c r="GPC38" s="25"/>
      <c r="GPD38" s="25"/>
      <c r="GPE38" s="25"/>
      <c r="GPF38" s="25"/>
      <c r="GPG38" s="25"/>
      <c r="GPH38" s="25"/>
      <c r="GPI38" s="25"/>
      <c r="GPJ38" s="25"/>
      <c r="GPK38" s="25"/>
      <c r="GPL38" s="25"/>
      <c r="GPM38" s="25"/>
      <c r="GPN38" s="25"/>
      <c r="GPO38" s="25"/>
      <c r="GPP38" s="25"/>
      <c r="GPQ38" s="25"/>
      <c r="GPR38" s="25"/>
      <c r="GPS38" s="25"/>
      <c r="GPT38" s="25"/>
      <c r="GPU38" s="25"/>
      <c r="GPV38" s="25"/>
      <c r="GPW38" s="25"/>
      <c r="GPX38" s="25"/>
      <c r="GPY38" s="25"/>
      <c r="GPZ38" s="25"/>
      <c r="GQA38" s="25"/>
      <c r="GQB38" s="25"/>
      <c r="GQC38" s="25"/>
      <c r="GQD38" s="25"/>
      <c r="GQE38" s="25"/>
      <c r="GQF38" s="25"/>
      <c r="GQG38" s="25"/>
      <c r="GQH38" s="25"/>
      <c r="GQI38" s="25"/>
      <c r="GQJ38" s="25"/>
      <c r="GQK38" s="25"/>
      <c r="GQL38" s="25"/>
      <c r="GQM38" s="25"/>
      <c r="GQN38" s="25"/>
      <c r="GQO38" s="25"/>
      <c r="GQP38" s="25"/>
      <c r="GQQ38" s="25"/>
      <c r="GQR38" s="25"/>
      <c r="GQS38" s="25"/>
      <c r="GQT38" s="25"/>
      <c r="GQU38" s="25"/>
      <c r="GQV38" s="25"/>
      <c r="GQW38" s="25"/>
      <c r="GQX38" s="25"/>
      <c r="GQY38" s="25"/>
      <c r="GQZ38" s="25"/>
      <c r="GRA38" s="25"/>
      <c r="GRB38" s="25"/>
      <c r="GRC38" s="25"/>
      <c r="GRD38" s="25"/>
      <c r="GRE38" s="25"/>
      <c r="GRF38" s="25"/>
      <c r="GRG38" s="25"/>
      <c r="GRH38" s="25"/>
      <c r="GRI38" s="25"/>
      <c r="GRJ38" s="25"/>
      <c r="GRK38" s="25"/>
      <c r="GRL38" s="25"/>
      <c r="GRM38" s="25"/>
      <c r="GRN38" s="25"/>
      <c r="GRO38" s="25"/>
      <c r="GRP38" s="25"/>
      <c r="GRQ38" s="25"/>
      <c r="GRR38" s="25"/>
      <c r="GRS38" s="25"/>
      <c r="GRT38" s="25"/>
      <c r="GRU38" s="25"/>
      <c r="GRV38" s="25"/>
      <c r="GRW38" s="25"/>
      <c r="GRX38" s="25"/>
      <c r="GRY38" s="25"/>
      <c r="GRZ38" s="25"/>
      <c r="GSA38" s="25"/>
      <c r="GSB38" s="25"/>
      <c r="GSC38" s="25"/>
      <c r="GSD38" s="25"/>
      <c r="GSE38" s="25"/>
      <c r="GSF38" s="25"/>
      <c r="GSG38" s="25"/>
      <c r="GSH38" s="25"/>
      <c r="GSI38" s="25"/>
      <c r="GSJ38" s="25"/>
      <c r="GSK38" s="25"/>
      <c r="GSL38" s="25"/>
      <c r="GSM38" s="25"/>
      <c r="GSN38" s="25"/>
      <c r="GSO38" s="25"/>
      <c r="GSP38" s="25"/>
      <c r="GSQ38" s="25"/>
      <c r="GSR38" s="25"/>
      <c r="GSS38" s="25"/>
      <c r="GST38" s="25"/>
      <c r="GSU38" s="25"/>
      <c r="GSV38" s="25"/>
      <c r="GSW38" s="25"/>
      <c r="GSX38" s="25"/>
      <c r="GSY38" s="25"/>
      <c r="GSZ38" s="25"/>
      <c r="GTA38" s="25"/>
      <c r="GTB38" s="25"/>
      <c r="GTC38" s="25"/>
      <c r="GTD38" s="25"/>
      <c r="GTE38" s="25"/>
      <c r="GTF38" s="25"/>
      <c r="GTG38" s="25"/>
      <c r="GTH38" s="25"/>
      <c r="GTI38" s="25"/>
      <c r="GTJ38" s="25"/>
      <c r="GTK38" s="25"/>
      <c r="GTL38" s="25"/>
      <c r="GTM38" s="25"/>
      <c r="GTN38" s="25"/>
      <c r="GTO38" s="25"/>
      <c r="GTP38" s="25"/>
      <c r="GTQ38" s="25"/>
      <c r="GTR38" s="25"/>
      <c r="GTS38" s="25"/>
      <c r="GTT38" s="25"/>
      <c r="GTU38" s="25"/>
      <c r="GTV38" s="25"/>
      <c r="GTW38" s="25"/>
      <c r="GTX38" s="25"/>
      <c r="GTY38" s="25"/>
      <c r="GTZ38" s="25"/>
      <c r="GUA38" s="25"/>
      <c r="GUB38" s="25"/>
      <c r="GUC38" s="25"/>
      <c r="GUD38" s="25"/>
      <c r="GUE38" s="25"/>
      <c r="GUF38" s="25"/>
      <c r="GUG38" s="25"/>
      <c r="GUH38" s="25"/>
      <c r="GUI38" s="25"/>
      <c r="GUJ38" s="25"/>
      <c r="GUK38" s="25"/>
      <c r="GUL38" s="25"/>
      <c r="GUM38" s="25"/>
      <c r="GUN38" s="25"/>
      <c r="GUO38" s="25"/>
      <c r="GUP38" s="25"/>
      <c r="GUQ38" s="25"/>
      <c r="GUR38" s="25"/>
      <c r="GUS38" s="25"/>
      <c r="GUT38" s="25"/>
      <c r="GUU38" s="25"/>
      <c r="GUV38" s="25"/>
      <c r="GUW38" s="25"/>
      <c r="GUX38" s="25"/>
      <c r="GUY38" s="25"/>
      <c r="GUZ38" s="25"/>
      <c r="GVA38" s="25"/>
      <c r="GVB38" s="25"/>
      <c r="GVC38" s="25"/>
      <c r="GVD38" s="25"/>
      <c r="GVE38" s="25"/>
      <c r="GVF38" s="25"/>
      <c r="GVG38" s="25"/>
      <c r="GVH38" s="25"/>
      <c r="GVI38" s="25"/>
      <c r="GVJ38" s="25"/>
      <c r="GVK38" s="25"/>
      <c r="GVL38" s="25"/>
      <c r="GVM38" s="25"/>
      <c r="GVN38" s="25"/>
      <c r="GVO38" s="25"/>
      <c r="GVP38" s="25"/>
      <c r="GVQ38" s="25"/>
      <c r="GVR38" s="25"/>
      <c r="GVS38" s="25"/>
      <c r="GVT38" s="25"/>
      <c r="GVU38" s="25"/>
      <c r="GVV38" s="25"/>
      <c r="GVW38" s="25"/>
      <c r="GVX38" s="25"/>
      <c r="GVY38" s="25"/>
      <c r="GVZ38" s="25"/>
      <c r="GWA38" s="25"/>
      <c r="GWB38" s="25"/>
      <c r="GWC38" s="25"/>
      <c r="GWD38" s="25"/>
      <c r="GWE38" s="25"/>
      <c r="GWF38" s="25"/>
      <c r="GWG38" s="25"/>
      <c r="GWH38" s="25"/>
      <c r="GWI38" s="25"/>
      <c r="GWJ38" s="25"/>
      <c r="GWK38" s="25"/>
      <c r="GWL38" s="25"/>
      <c r="GWM38" s="25"/>
      <c r="GWN38" s="25"/>
      <c r="GWO38" s="25"/>
      <c r="GWP38" s="25"/>
      <c r="GWQ38" s="25"/>
      <c r="GWR38" s="25"/>
      <c r="GWS38" s="25"/>
      <c r="GWT38" s="25"/>
      <c r="GWU38" s="25"/>
      <c r="GWV38" s="25"/>
      <c r="GWW38" s="25"/>
      <c r="GWX38" s="25"/>
      <c r="GWY38" s="25"/>
      <c r="GWZ38" s="25"/>
      <c r="GXA38" s="25"/>
      <c r="GXB38" s="25"/>
      <c r="GXC38" s="25"/>
      <c r="GXD38" s="25"/>
      <c r="GXE38" s="25"/>
      <c r="GXF38" s="25"/>
      <c r="GXG38" s="25"/>
      <c r="GXH38" s="25"/>
      <c r="GXI38" s="25"/>
      <c r="GXJ38" s="25"/>
      <c r="GXK38" s="25"/>
      <c r="GXL38" s="25"/>
      <c r="GXM38" s="25"/>
      <c r="GXN38" s="25"/>
      <c r="GXO38" s="25"/>
      <c r="GXP38" s="25"/>
      <c r="GXQ38" s="25"/>
      <c r="GXR38" s="25"/>
      <c r="GXS38" s="25"/>
      <c r="GXT38" s="25"/>
      <c r="GXU38" s="25"/>
      <c r="GXV38" s="25"/>
      <c r="GXW38" s="25"/>
      <c r="GXX38" s="25"/>
      <c r="GXY38" s="25"/>
      <c r="GXZ38" s="25"/>
      <c r="GYA38" s="25"/>
      <c r="GYB38" s="25"/>
      <c r="GYC38" s="25"/>
      <c r="GYD38" s="25"/>
      <c r="GYE38" s="25"/>
      <c r="GYF38" s="25"/>
      <c r="GYG38" s="25"/>
      <c r="GYH38" s="25"/>
      <c r="GYI38" s="25"/>
      <c r="GYJ38" s="25"/>
      <c r="GYK38" s="25"/>
      <c r="GYL38" s="25"/>
      <c r="GYM38" s="25"/>
      <c r="GYN38" s="25"/>
      <c r="GYO38" s="25"/>
      <c r="GYP38" s="25"/>
      <c r="GYQ38" s="25"/>
      <c r="GYR38" s="25"/>
      <c r="GYS38" s="25"/>
      <c r="GYT38" s="25"/>
      <c r="GYU38" s="25"/>
      <c r="GYV38" s="25"/>
      <c r="GYW38" s="25"/>
      <c r="GYX38" s="25"/>
      <c r="GYY38" s="25"/>
      <c r="GYZ38" s="25"/>
      <c r="GZA38" s="25"/>
      <c r="GZB38" s="25"/>
      <c r="GZC38" s="25"/>
      <c r="GZD38" s="25"/>
      <c r="GZE38" s="25"/>
      <c r="GZF38" s="25"/>
      <c r="GZG38" s="25"/>
      <c r="GZH38" s="25"/>
      <c r="GZI38" s="25"/>
      <c r="GZJ38" s="25"/>
      <c r="GZK38" s="25"/>
      <c r="GZL38" s="25"/>
      <c r="GZM38" s="25"/>
      <c r="GZN38" s="25"/>
      <c r="GZO38" s="25"/>
      <c r="GZP38" s="25"/>
      <c r="GZQ38" s="25"/>
      <c r="GZR38" s="25"/>
      <c r="GZS38" s="25"/>
      <c r="GZT38" s="25"/>
      <c r="GZU38" s="25"/>
      <c r="GZV38" s="25"/>
      <c r="GZW38" s="25"/>
      <c r="GZX38" s="25"/>
      <c r="GZY38" s="25"/>
      <c r="GZZ38" s="25"/>
      <c r="HAA38" s="25"/>
      <c r="HAB38" s="25"/>
      <c r="HAC38" s="25"/>
      <c r="HAD38" s="25"/>
      <c r="HAE38" s="25"/>
      <c r="HAF38" s="25"/>
      <c r="HAG38" s="25"/>
      <c r="HAH38" s="25"/>
      <c r="HAI38" s="25"/>
      <c r="HAJ38" s="25"/>
      <c r="HAK38" s="25"/>
      <c r="HAL38" s="25"/>
      <c r="HAM38" s="25"/>
      <c r="HAN38" s="25"/>
      <c r="HAO38" s="25"/>
      <c r="HAP38" s="25"/>
      <c r="HAQ38" s="25"/>
      <c r="HAR38" s="25"/>
      <c r="HAS38" s="25"/>
      <c r="HAT38" s="25"/>
      <c r="HAU38" s="25"/>
      <c r="HAV38" s="25"/>
      <c r="HAW38" s="25"/>
      <c r="HAX38" s="25"/>
      <c r="HAY38" s="25"/>
      <c r="HAZ38" s="25"/>
      <c r="HBA38" s="25"/>
      <c r="HBB38" s="25"/>
      <c r="HBC38" s="25"/>
      <c r="HBD38" s="25"/>
      <c r="HBE38" s="25"/>
      <c r="HBF38" s="25"/>
      <c r="HBG38" s="25"/>
      <c r="HBH38" s="25"/>
      <c r="HBI38" s="25"/>
      <c r="HBJ38" s="25"/>
      <c r="HBK38" s="25"/>
      <c r="HBL38" s="25"/>
      <c r="HBM38" s="25"/>
      <c r="HBN38" s="25"/>
      <c r="HBO38" s="25"/>
      <c r="HBP38" s="25"/>
      <c r="HBQ38" s="25"/>
      <c r="HBR38" s="25"/>
      <c r="HBS38" s="25"/>
      <c r="HBT38" s="25"/>
      <c r="HBU38" s="25"/>
      <c r="HBV38" s="25"/>
      <c r="HBW38" s="25"/>
      <c r="HBX38" s="25"/>
      <c r="HBY38" s="25"/>
      <c r="HBZ38" s="25"/>
      <c r="HCA38" s="25"/>
      <c r="HCB38" s="25"/>
      <c r="HCC38" s="25"/>
      <c r="HCD38" s="25"/>
      <c r="HCE38" s="25"/>
      <c r="HCF38" s="25"/>
      <c r="HCG38" s="25"/>
      <c r="HCH38" s="25"/>
      <c r="HCI38" s="25"/>
      <c r="HCJ38" s="25"/>
      <c r="HCK38" s="25"/>
      <c r="HCL38" s="25"/>
      <c r="HCM38" s="25"/>
      <c r="HCN38" s="25"/>
      <c r="HCO38" s="25"/>
      <c r="HCP38" s="25"/>
      <c r="HCQ38" s="25"/>
      <c r="HCR38" s="25"/>
      <c r="HCS38" s="25"/>
      <c r="HCT38" s="25"/>
      <c r="HCU38" s="25"/>
      <c r="HCV38" s="25"/>
      <c r="HCW38" s="25"/>
      <c r="HCX38" s="25"/>
      <c r="HCY38" s="25"/>
      <c r="HCZ38" s="25"/>
      <c r="HDA38" s="25"/>
      <c r="HDB38" s="25"/>
      <c r="HDC38" s="25"/>
      <c r="HDD38" s="25"/>
      <c r="HDE38" s="25"/>
      <c r="HDF38" s="25"/>
      <c r="HDG38" s="25"/>
      <c r="HDH38" s="25"/>
      <c r="HDI38" s="25"/>
      <c r="HDJ38" s="25"/>
      <c r="HDK38" s="25"/>
      <c r="HDL38" s="25"/>
      <c r="HDM38" s="25"/>
      <c r="HDN38" s="25"/>
      <c r="HDO38" s="25"/>
      <c r="HDP38" s="25"/>
      <c r="HDQ38" s="25"/>
      <c r="HDR38" s="25"/>
      <c r="HDS38" s="25"/>
      <c r="HDT38" s="25"/>
      <c r="HDU38" s="25"/>
      <c r="HDV38" s="25"/>
      <c r="HDW38" s="25"/>
      <c r="HDX38" s="25"/>
      <c r="HDY38" s="25"/>
      <c r="HDZ38" s="25"/>
      <c r="HEA38" s="25"/>
      <c r="HEB38" s="25"/>
      <c r="HEC38" s="25"/>
      <c r="HED38" s="25"/>
      <c r="HEE38" s="25"/>
      <c r="HEF38" s="25"/>
      <c r="HEG38" s="25"/>
      <c r="HEH38" s="25"/>
      <c r="HEI38" s="25"/>
      <c r="HEJ38" s="25"/>
      <c r="HEK38" s="25"/>
      <c r="HEL38" s="25"/>
      <c r="HEM38" s="25"/>
      <c r="HEN38" s="25"/>
      <c r="HEO38" s="25"/>
      <c r="HEP38" s="25"/>
      <c r="HEQ38" s="25"/>
      <c r="HER38" s="25"/>
      <c r="HES38" s="25"/>
      <c r="HET38" s="25"/>
      <c r="HEU38" s="25"/>
      <c r="HEV38" s="25"/>
      <c r="HEW38" s="25"/>
      <c r="HEX38" s="25"/>
      <c r="HEY38" s="25"/>
      <c r="HEZ38" s="25"/>
      <c r="HFA38" s="25"/>
      <c r="HFB38" s="25"/>
      <c r="HFC38" s="25"/>
      <c r="HFD38" s="25"/>
      <c r="HFE38" s="25"/>
      <c r="HFF38" s="25"/>
      <c r="HFG38" s="25"/>
      <c r="HFH38" s="25"/>
      <c r="HFI38" s="25"/>
      <c r="HFJ38" s="25"/>
      <c r="HFK38" s="25"/>
      <c r="HFL38" s="25"/>
      <c r="HFM38" s="25"/>
      <c r="HFN38" s="25"/>
      <c r="HFO38" s="25"/>
      <c r="HFP38" s="25"/>
      <c r="HFQ38" s="25"/>
      <c r="HFR38" s="25"/>
      <c r="HFS38" s="25"/>
      <c r="HFT38" s="25"/>
      <c r="HFU38" s="25"/>
      <c r="HFV38" s="25"/>
      <c r="HFW38" s="25"/>
      <c r="HFX38" s="25"/>
      <c r="HFY38" s="25"/>
      <c r="HFZ38" s="25"/>
      <c r="HGA38" s="25"/>
      <c r="HGB38" s="25"/>
      <c r="HGC38" s="25"/>
      <c r="HGD38" s="25"/>
      <c r="HGE38" s="25"/>
      <c r="HGF38" s="25"/>
      <c r="HGG38" s="25"/>
      <c r="HGH38" s="25"/>
      <c r="HGI38" s="25"/>
      <c r="HGJ38" s="25"/>
      <c r="HGK38" s="25"/>
      <c r="HGL38" s="25"/>
      <c r="HGM38" s="25"/>
      <c r="HGN38" s="25"/>
      <c r="HGO38" s="25"/>
      <c r="HGP38" s="25"/>
      <c r="HGQ38" s="25"/>
      <c r="HGR38" s="25"/>
      <c r="HGS38" s="25"/>
      <c r="HGT38" s="25"/>
      <c r="HGU38" s="25"/>
      <c r="HGV38" s="25"/>
      <c r="HGW38" s="25"/>
      <c r="HGX38" s="25"/>
      <c r="HGY38" s="25"/>
      <c r="HGZ38" s="25"/>
      <c r="HHA38" s="25"/>
      <c r="HHB38" s="25"/>
      <c r="HHC38" s="25"/>
      <c r="HHD38" s="25"/>
      <c r="HHE38" s="25"/>
      <c r="HHF38" s="25"/>
      <c r="HHG38" s="25"/>
      <c r="HHH38" s="25"/>
      <c r="HHI38" s="25"/>
      <c r="HHJ38" s="25"/>
      <c r="HHK38" s="25"/>
      <c r="HHL38" s="25"/>
      <c r="HHM38" s="25"/>
      <c r="HHN38" s="25"/>
      <c r="HHO38" s="25"/>
      <c r="HHP38" s="25"/>
      <c r="HHQ38" s="25"/>
      <c r="HHR38" s="25"/>
      <c r="HHS38" s="25"/>
      <c r="HHT38" s="25"/>
      <c r="HHU38" s="25"/>
      <c r="HHV38" s="25"/>
      <c r="HHW38" s="25"/>
      <c r="HHX38" s="25"/>
      <c r="HHY38" s="25"/>
      <c r="HHZ38" s="25"/>
      <c r="HIA38" s="25"/>
      <c r="HIB38" s="25"/>
      <c r="HIC38" s="25"/>
      <c r="HID38" s="25"/>
      <c r="HIE38" s="25"/>
      <c r="HIF38" s="25"/>
      <c r="HIG38" s="25"/>
      <c r="HIH38" s="25"/>
      <c r="HII38" s="25"/>
      <c r="HIJ38" s="25"/>
      <c r="HIK38" s="25"/>
      <c r="HIL38" s="25"/>
      <c r="HIM38" s="25"/>
      <c r="HIN38" s="25"/>
      <c r="HIO38" s="25"/>
      <c r="HIP38" s="25"/>
      <c r="HIQ38" s="25"/>
      <c r="HIR38" s="25"/>
      <c r="HIS38" s="25"/>
      <c r="HIT38" s="25"/>
      <c r="HIU38" s="25"/>
      <c r="HIV38" s="25"/>
      <c r="HIW38" s="25"/>
      <c r="HIX38" s="25"/>
      <c r="HIY38" s="25"/>
      <c r="HIZ38" s="25"/>
      <c r="HJA38" s="25"/>
      <c r="HJB38" s="25"/>
      <c r="HJC38" s="25"/>
      <c r="HJD38" s="25"/>
      <c r="HJE38" s="25"/>
      <c r="HJF38" s="25"/>
      <c r="HJG38" s="25"/>
      <c r="HJH38" s="25"/>
      <c r="HJI38" s="25"/>
      <c r="HJJ38" s="25"/>
      <c r="HJK38" s="25"/>
      <c r="HJL38" s="25"/>
      <c r="HJM38" s="25"/>
      <c r="HJN38" s="25"/>
      <c r="HJO38" s="25"/>
      <c r="HJP38" s="25"/>
      <c r="HJQ38" s="25"/>
      <c r="HJR38" s="25"/>
      <c r="HJS38" s="25"/>
      <c r="HJT38" s="25"/>
      <c r="HJU38" s="25"/>
      <c r="HJV38" s="25"/>
      <c r="HJW38" s="25"/>
      <c r="HJX38" s="25"/>
      <c r="HJY38" s="25"/>
      <c r="HJZ38" s="25"/>
      <c r="HKA38" s="25"/>
      <c r="HKB38" s="25"/>
      <c r="HKC38" s="25"/>
      <c r="HKD38" s="25"/>
      <c r="HKE38" s="25"/>
      <c r="HKF38" s="25"/>
      <c r="HKG38" s="25"/>
      <c r="HKH38" s="25"/>
      <c r="HKI38" s="25"/>
      <c r="HKJ38" s="25"/>
      <c r="HKK38" s="25"/>
      <c r="HKL38" s="25"/>
      <c r="HKM38" s="25"/>
      <c r="HKN38" s="25"/>
      <c r="HKO38" s="25"/>
      <c r="HKP38" s="25"/>
      <c r="HKQ38" s="25"/>
      <c r="HKR38" s="25"/>
      <c r="HKS38" s="25"/>
      <c r="HKT38" s="25"/>
      <c r="HKU38" s="25"/>
      <c r="HKV38" s="25"/>
      <c r="HKW38" s="25"/>
      <c r="HKX38" s="25"/>
      <c r="HKY38" s="25"/>
      <c r="HKZ38" s="25"/>
      <c r="HLA38" s="25"/>
      <c r="HLB38" s="25"/>
      <c r="HLC38" s="25"/>
      <c r="HLD38" s="25"/>
      <c r="HLE38" s="25"/>
      <c r="HLF38" s="25"/>
      <c r="HLG38" s="25"/>
      <c r="HLH38" s="25"/>
      <c r="HLI38" s="25"/>
      <c r="HLJ38" s="25"/>
      <c r="HLK38" s="25"/>
      <c r="HLL38" s="25"/>
      <c r="HLM38" s="25"/>
      <c r="HLN38" s="25"/>
      <c r="HLO38" s="25"/>
      <c r="HLP38" s="25"/>
      <c r="HLQ38" s="25"/>
      <c r="HLR38" s="25"/>
      <c r="HLS38" s="25"/>
      <c r="HLT38" s="25"/>
      <c r="HLU38" s="25"/>
      <c r="HLV38" s="25"/>
      <c r="HLW38" s="25"/>
      <c r="HLX38" s="25"/>
      <c r="HLY38" s="25"/>
      <c r="HLZ38" s="25"/>
      <c r="HMA38" s="25"/>
      <c r="HMB38" s="25"/>
      <c r="HMC38" s="25"/>
      <c r="HMD38" s="25"/>
      <c r="HME38" s="25"/>
      <c r="HMF38" s="25"/>
      <c r="HMG38" s="25"/>
      <c r="HMH38" s="25"/>
      <c r="HMI38" s="25"/>
      <c r="HMJ38" s="25"/>
      <c r="HMK38" s="25"/>
      <c r="HML38" s="25"/>
      <c r="HMM38" s="25"/>
      <c r="HMN38" s="25"/>
      <c r="HMO38" s="25"/>
      <c r="HMP38" s="25"/>
      <c r="HMQ38" s="25"/>
      <c r="HMR38" s="25"/>
      <c r="HMS38" s="25"/>
      <c r="HMT38" s="25"/>
      <c r="HMU38" s="25"/>
      <c r="HMV38" s="25"/>
      <c r="HMW38" s="25"/>
      <c r="HMX38" s="25"/>
      <c r="HMY38" s="25"/>
      <c r="HMZ38" s="25"/>
      <c r="HNA38" s="25"/>
      <c r="HNB38" s="25"/>
      <c r="HNC38" s="25"/>
      <c r="HND38" s="25"/>
      <c r="HNE38" s="25"/>
      <c r="HNF38" s="25"/>
      <c r="HNG38" s="25"/>
      <c r="HNH38" s="25"/>
      <c r="HNI38" s="25"/>
      <c r="HNJ38" s="25"/>
      <c r="HNK38" s="25"/>
      <c r="HNL38" s="25"/>
      <c r="HNM38" s="25"/>
      <c r="HNN38" s="25"/>
      <c r="HNO38" s="25"/>
      <c r="HNP38" s="25"/>
      <c r="HNQ38" s="25"/>
      <c r="HNR38" s="25"/>
      <c r="HNS38" s="25"/>
      <c r="HNT38" s="25"/>
      <c r="HNU38" s="25"/>
      <c r="HNV38" s="25"/>
      <c r="HNW38" s="25"/>
      <c r="HNX38" s="25"/>
      <c r="HNY38" s="25"/>
      <c r="HNZ38" s="25"/>
      <c r="HOA38" s="25"/>
      <c r="HOB38" s="25"/>
      <c r="HOC38" s="25"/>
      <c r="HOD38" s="25"/>
      <c r="HOE38" s="25"/>
      <c r="HOF38" s="25"/>
      <c r="HOG38" s="25"/>
      <c r="HOH38" s="25"/>
      <c r="HOI38" s="25"/>
      <c r="HOJ38" s="25"/>
      <c r="HOK38" s="25"/>
      <c r="HOL38" s="25"/>
      <c r="HOM38" s="25"/>
      <c r="HON38" s="25"/>
      <c r="HOO38" s="25"/>
      <c r="HOP38" s="25"/>
      <c r="HOQ38" s="25"/>
      <c r="HOR38" s="25"/>
      <c r="HOS38" s="25"/>
      <c r="HOT38" s="25"/>
      <c r="HOU38" s="25"/>
      <c r="HOV38" s="25"/>
      <c r="HOW38" s="25"/>
      <c r="HOX38" s="25"/>
      <c r="HOY38" s="25"/>
      <c r="HOZ38" s="25"/>
      <c r="HPA38" s="25"/>
      <c r="HPB38" s="25"/>
      <c r="HPC38" s="25"/>
      <c r="HPD38" s="25"/>
      <c r="HPE38" s="25"/>
      <c r="HPF38" s="25"/>
      <c r="HPG38" s="25"/>
      <c r="HPH38" s="25"/>
      <c r="HPI38" s="25"/>
      <c r="HPJ38" s="25"/>
      <c r="HPK38" s="25"/>
      <c r="HPL38" s="25"/>
      <c r="HPM38" s="25"/>
      <c r="HPN38" s="25"/>
      <c r="HPO38" s="25"/>
      <c r="HPP38" s="25"/>
      <c r="HPQ38" s="25"/>
      <c r="HPR38" s="25"/>
      <c r="HPS38" s="25"/>
      <c r="HPT38" s="25"/>
      <c r="HPU38" s="25"/>
      <c r="HPV38" s="25"/>
      <c r="HPW38" s="25"/>
      <c r="HPX38" s="25"/>
      <c r="HPY38" s="25"/>
      <c r="HPZ38" s="25"/>
      <c r="HQA38" s="25"/>
      <c r="HQB38" s="25"/>
      <c r="HQC38" s="25"/>
      <c r="HQD38" s="25"/>
      <c r="HQE38" s="25"/>
      <c r="HQF38" s="25"/>
      <c r="HQG38" s="25"/>
      <c r="HQH38" s="25"/>
      <c r="HQI38" s="25"/>
      <c r="HQJ38" s="25"/>
      <c r="HQK38" s="25"/>
      <c r="HQL38" s="25"/>
      <c r="HQM38" s="25"/>
      <c r="HQN38" s="25"/>
      <c r="HQO38" s="25"/>
      <c r="HQP38" s="25"/>
      <c r="HQQ38" s="25"/>
      <c r="HQR38" s="25"/>
      <c r="HQS38" s="25"/>
      <c r="HQT38" s="25"/>
      <c r="HQU38" s="25"/>
      <c r="HQV38" s="25"/>
      <c r="HQW38" s="25"/>
      <c r="HQX38" s="25"/>
      <c r="HQY38" s="25"/>
      <c r="HQZ38" s="25"/>
      <c r="HRA38" s="25"/>
      <c r="HRB38" s="25"/>
      <c r="HRC38" s="25"/>
      <c r="HRD38" s="25"/>
      <c r="HRE38" s="25"/>
      <c r="HRF38" s="25"/>
      <c r="HRG38" s="25"/>
      <c r="HRH38" s="25"/>
      <c r="HRI38" s="25"/>
      <c r="HRJ38" s="25"/>
      <c r="HRK38" s="25"/>
      <c r="HRL38" s="25"/>
      <c r="HRM38" s="25"/>
      <c r="HRN38" s="25"/>
      <c r="HRO38" s="25"/>
      <c r="HRP38" s="25"/>
      <c r="HRQ38" s="25"/>
      <c r="HRR38" s="25"/>
      <c r="HRS38" s="25"/>
      <c r="HRT38" s="25"/>
      <c r="HRU38" s="25"/>
      <c r="HRV38" s="25"/>
      <c r="HRW38" s="25"/>
      <c r="HRX38" s="25"/>
      <c r="HRY38" s="25"/>
      <c r="HRZ38" s="25"/>
      <c r="HSA38" s="25"/>
      <c r="HSB38" s="25"/>
      <c r="HSC38" s="25"/>
      <c r="HSD38" s="25"/>
      <c r="HSE38" s="25"/>
      <c r="HSF38" s="25"/>
      <c r="HSG38" s="25"/>
      <c r="HSH38" s="25"/>
      <c r="HSI38" s="25"/>
      <c r="HSJ38" s="25"/>
      <c r="HSK38" s="25"/>
      <c r="HSL38" s="25"/>
      <c r="HSM38" s="25"/>
      <c r="HSN38" s="25"/>
      <c r="HSO38" s="25"/>
      <c r="HSP38" s="25"/>
      <c r="HSQ38" s="25"/>
      <c r="HSR38" s="25"/>
      <c r="HSS38" s="25"/>
      <c r="HST38" s="25"/>
      <c r="HSU38" s="25"/>
      <c r="HSV38" s="25"/>
      <c r="HSW38" s="25"/>
      <c r="HSX38" s="25"/>
      <c r="HSY38" s="25"/>
      <c r="HSZ38" s="25"/>
      <c r="HTA38" s="25"/>
      <c r="HTB38" s="25"/>
      <c r="HTC38" s="25"/>
      <c r="HTD38" s="25"/>
      <c r="HTE38" s="25"/>
      <c r="HTF38" s="25"/>
      <c r="HTG38" s="25"/>
      <c r="HTH38" s="25"/>
      <c r="HTI38" s="25"/>
      <c r="HTJ38" s="25"/>
      <c r="HTK38" s="25"/>
      <c r="HTL38" s="25"/>
      <c r="HTM38" s="25"/>
      <c r="HTN38" s="25"/>
      <c r="HTO38" s="25"/>
      <c r="HTP38" s="25"/>
      <c r="HTQ38" s="25"/>
      <c r="HTR38" s="25"/>
      <c r="HTS38" s="25"/>
      <c r="HTT38" s="25"/>
      <c r="HTU38" s="25"/>
      <c r="HTV38" s="25"/>
      <c r="HTW38" s="25"/>
      <c r="HTX38" s="25"/>
      <c r="HTY38" s="25"/>
      <c r="HTZ38" s="25"/>
      <c r="HUA38" s="25"/>
      <c r="HUB38" s="25"/>
      <c r="HUC38" s="25"/>
      <c r="HUD38" s="25"/>
      <c r="HUE38" s="25"/>
      <c r="HUF38" s="25"/>
      <c r="HUG38" s="25"/>
      <c r="HUH38" s="25"/>
      <c r="HUI38" s="25"/>
      <c r="HUJ38" s="25"/>
      <c r="HUK38" s="25"/>
      <c r="HUL38" s="25"/>
      <c r="HUM38" s="25"/>
      <c r="HUN38" s="25"/>
      <c r="HUO38" s="25"/>
      <c r="HUP38" s="25"/>
      <c r="HUQ38" s="25"/>
      <c r="HUR38" s="25"/>
      <c r="HUS38" s="25"/>
      <c r="HUT38" s="25"/>
      <c r="HUU38" s="25"/>
      <c r="HUV38" s="25"/>
      <c r="HUW38" s="25"/>
      <c r="HUX38" s="25"/>
      <c r="HUY38" s="25"/>
      <c r="HUZ38" s="25"/>
      <c r="HVA38" s="25"/>
      <c r="HVB38" s="25"/>
      <c r="HVC38" s="25"/>
      <c r="HVD38" s="25"/>
      <c r="HVE38" s="25"/>
      <c r="HVF38" s="25"/>
      <c r="HVG38" s="25"/>
      <c r="HVH38" s="25"/>
      <c r="HVI38" s="25"/>
      <c r="HVJ38" s="25"/>
      <c r="HVK38" s="25"/>
      <c r="HVL38" s="25"/>
      <c r="HVM38" s="25"/>
      <c r="HVN38" s="25"/>
      <c r="HVO38" s="25"/>
      <c r="HVP38" s="25"/>
      <c r="HVQ38" s="25"/>
      <c r="HVR38" s="25"/>
      <c r="HVS38" s="25"/>
      <c r="HVT38" s="25"/>
      <c r="HVU38" s="25"/>
      <c r="HVV38" s="25"/>
      <c r="HVW38" s="25"/>
      <c r="HVX38" s="25"/>
      <c r="HVY38" s="25"/>
      <c r="HVZ38" s="25"/>
      <c r="HWA38" s="25"/>
      <c r="HWB38" s="25"/>
      <c r="HWC38" s="25"/>
      <c r="HWD38" s="25"/>
      <c r="HWE38" s="25"/>
      <c r="HWF38" s="25"/>
      <c r="HWG38" s="25"/>
      <c r="HWH38" s="25"/>
      <c r="HWI38" s="25"/>
      <c r="HWJ38" s="25"/>
      <c r="HWK38" s="25"/>
      <c r="HWL38" s="25"/>
      <c r="HWM38" s="25"/>
      <c r="HWN38" s="25"/>
      <c r="HWO38" s="25"/>
      <c r="HWP38" s="25"/>
      <c r="HWQ38" s="25"/>
      <c r="HWR38" s="25"/>
      <c r="HWS38" s="25"/>
      <c r="HWT38" s="25"/>
      <c r="HWU38" s="25"/>
      <c r="HWV38" s="25"/>
      <c r="HWW38" s="25"/>
      <c r="HWX38" s="25"/>
      <c r="HWY38" s="25"/>
      <c r="HWZ38" s="25"/>
      <c r="HXA38" s="25"/>
      <c r="HXB38" s="25"/>
      <c r="HXC38" s="25"/>
      <c r="HXD38" s="25"/>
      <c r="HXE38" s="25"/>
      <c r="HXF38" s="25"/>
      <c r="HXG38" s="25"/>
      <c r="HXH38" s="25"/>
      <c r="HXI38" s="25"/>
      <c r="HXJ38" s="25"/>
      <c r="HXK38" s="25"/>
      <c r="HXL38" s="25"/>
      <c r="HXM38" s="25"/>
      <c r="HXN38" s="25"/>
      <c r="HXO38" s="25"/>
      <c r="HXP38" s="25"/>
      <c r="HXQ38" s="25"/>
      <c r="HXR38" s="25"/>
      <c r="HXS38" s="25"/>
      <c r="HXT38" s="25"/>
      <c r="HXU38" s="25"/>
      <c r="HXV38" s="25"/>
      <c r="HXW38" s="25"/>
      <c r="HXX38" s="25"/>
      <c r="HXY38" s="25"/>
      <c r="HXZ38" s="25"/>
      <c r="HYA38" s="25"/>
      <c r="HYB38" s="25"/>
      <c r="HYC38" s="25"/>
      <c r="HYD38" s="25"/>
      <c r="HYE38" s="25"/>
      <c r="HYF38" s="25"/>
      <c r="HYG38" s="25"/>
      <c r="HYH38" s="25"/>
      <c r="HYI38" s="25"/>
      <c r="HYJ38" s="25"/>
      <c r="HYK38" s="25"/>
      <c r="HYL38" s="25"/>
      <c r="HYM38" s="25"/>
      <c r="HYN38" s="25"/>
      <c r="HYO38" s="25"/>
      <c r="HYP38" s="25"/>
      <c r="HYQ38" s="25"/>
      <c r="HYR38" s="25"/>
      <c r="HYS38" s="25"/>
      <c r="HYT38" s="25"/>
      <c r="HYU38" s="25"/>
      <c r="HYV38" s="25"/>
      <c r="HYW38" s="25"/>
      <c r="HYX38" s="25"/>
      <c r="HYY38" s="25"/>
      <c r="HYZ38" s="25"/>
      <c r="HZA38" s="25"/>
      <c r="HZB38" s="25"/>
      <c r="HZC38" s="25"/>
      <c r="HZD38" s="25"/>
      <c r="HZE38" s="25"/>
      <c r="HZF38" s="25"/>
      <c r="HZG38" s="25"/>
      <c r="HZH38" s="25"/>
      <c r="HZI38" s="25"/>
      <c r="HZJ38" s="25"/>
      <c r="HZK38" s="25"/>
      <c r="HZL38" s="25"/>
      <c r="HZM38" s="25"/>
      <c r="HZN38" s="25"/>
      <c r="HZO38" s="25"/>
      <c r="HZP38" s="25"/>
      <c r="HZQ38" s="25"/>
      <c r="HZR38" s="25"/>
      <c r="HZS38" s="25"/>
      <c r="HZT38" s="25"/>
      <c r="HZU38" s="25"/>
      <c r="HZV38" s="25"/>
      <c r="HZW38" s="25"/>
      <c r="HZX38" s="25"/>
      <c r="HZY38" s="25"/>
      <c r="HZZ38" s="25"/>
      <c r="IAA38" s="25"/>
      <c r="IAB38" s="25"/>
      <c r="IAC38" s="25"/>
      <c r="IAD38" s="25"/>
      <c r="IAE38" s="25"/>
      <c r="IAF38" s="25"/>
      <c r="IAG38" s="25"/>
      <c r="IAH38" s="25"/>
      <c r="IAI38" s="25"/>
      <c r="IAJ38" s="25"/>
      <c r="IAK38" s="25"/>
      <c r="IAL38" s="25"/>
      <c r="IAM38" s="25"/>
      <c r="IAN38" s="25"/>
      <c r="IAO38" s="25"/>
      <c r="IAP38" s="25"/>
      <c r="IAQ38" s="25"/>
      <c r="IAR38" s="25"/>
      <c r="IAS38" s="25"/>
      <c r="IAT38" s="25"/>
      <c r="IAU38" s="25"/>
      <c r="IAV38" s="25"/>
      <c r="IAW38" s="25"/>
      <c r="IAX38" s="25"/>
      <c r="IAY38" s="25"/>
      <c r="IAZ38" s="25"/>
      <c r="IBA38" s="25"/>
      <c r="IBB38" s="25"/>
      <c r="IBC38" s="25"/>
      <c r="IBD38" s="25"/>
      <c r="IBE38" s="25"/>
      <c r="IBF38" s="25"/>
      <c r="IBG38" s="25"/>
      <c r="IBH38" s="25"/>
      <c r="IBI38" s="25"/>
      <c r="IBJ38" s="25"/>
      <c r="IBK38" s="25"/>
      <c r="IBL38" s="25"/>
      <c r="IBM38" s="25"/>
      <c r="IBN38" s="25"/>
      <c r="IBO38" s="25"/>
      <c r="IBP38" s="25"/>
      <c r="IBQ38" s="25"/>
      <c r="IBR38" s="25"/>
      <c r="IBS38" s="25"/>
      <c r="IBT38" s="25"/>
      <c r="IBU38" s="25"/>
      <c r="IBV38" s="25"/>
      <c r="IBW38" s="25"/>
      <c r="IBX38" s="25"/>
      <c r="IBY38" s="25"/>
      <c r="IBZ38" s="25"/>
      <c r="ICA38" s="25"/>
      <c r="ICB38" s="25"/>
      <c r="ICC38" s="25"/>
      <c r="ICD38" s="25"/>
      <c r="ICE38" s="25"/>
      <c r="ICF38" s="25"/>
      <c r="ICG38" s="25"/>
      <c r="ICH38" s="25"/>
      <c r="ICI38" s="25"/>
      <c r="ICJ38" s="25"/>
      <c r="ICK38" s="25"/>
      <c r="ICL38" s="25"/>
      <c r="ICM38" s="25"/>
      <c r="ICN38" s="25"/>
      <c r="ICO38" s="25"/>
      <c r="ICP38" s="25"/>
      <c r="ICQ38" s="25"/>
      <c r="ICR38" s="25"/>
      <c r="ICS38" s="25"/>
      <c r="ICT38" s="25"/>
      <c r="ICU38" s="25"/>
      <c r="ICV38" s="25"/>
      <c r="ICW38" s="25"/>
      <c r="ICX38" s="25"/>
      <c r="ICY38" s="25"/>
      <c r="ICZ38" s="25"/>
      <c r="IDA38" s="25"/>
      <c r="IDB38" s="25"/>
      <c r="IDC38" s="25"/>
      <c r="IDD38" s="25"/>
      <c r="IDE38" s="25"/>
      <c r="IDF38" s="25"/>
      <c r="IDG38" s="25"/>
      <c r="IDH38" s="25"/>
      <c r="IDI38" s="25"/>
      <c r="IDJ38" s="25"/>
      <c r="IDK38" s="25"/>
      <c r="IDL38" s="25"/>
      <c r="IDM38" s="25"/>
      <c r="IDN38" s="25"/>
      <c r="IDO38" s="25"/>
      <c r="IDP38" s="25"/>
      <c r="IDQ38" s="25"/>
      <c r="IDR38" s="25"/>
      <c r="IDS38" s="25"/>
      <c r="IDT38" s="25"/>
      <c r="IDU38" s="25"/>
      <c r="IDV38" s="25"/>
      <c r="IDW38" s="25"/>
      <c r="IDX38" s="25"/>
      <c r="IDY38" s="25"/>
      <c r="IDZ38" s="25"/>
      <c r="IEA38" s="25"/>
      <c r="IEB38" s="25"/>
      <c r="IEC38" s="25"/>
      <c r="IED38" s="25"/>
      <c r="IEE38" s="25"/>
      <c r="IEF38" s="25"/>
      <c r="IEG38" s="25"/>
      <c r="IEH38" s="25"/>
      <c r="IEI38" s="25"/>
      <c r="IEJ38" s="25"/>
      <c r="IEK38" s="25"/>
      <c r="IEL38" s="25"/>
      <c r="IEM38" s="25"/>
      <c r="IEN38" s="25"/>
      <c r="IEO38" s="25"/>
      <c r="IEP38" s="25"/>
      <c r="IEQ38" s="25"/>
      <c r="IER38" s="25"/>
      <c r="IES38" s="25"/>
      <c r="IET38" s="25"/>
      <c r="IEU38" s="25"/>
      <c r="IEV38" s="25"/>
      <c r="IEW38" s="25"/>
      <c r="IEX38" s="25"/>
      <c r="IEY38" s="25"/>
      <c r="IEZ38" s="25"/>
      <c r="IFA38" s="25"/>
      <c r="IFB38" s="25"/>
      <c r="IFC38" s="25"/>
      <c r="IFD38" s="25"/>
      <c r="IFE38" s="25"/>
      <c r="IFF38" s="25"/>
      <c r="IFG38" s="25"/>
      <c r="IFH38" s="25"/>
      <c r="IFI38" s="25"/>
      <c r="IFJ38" s="25"/>
      <c r="IFK38" s="25"/>
      <c r="IFL38" s="25"/>
      <c r="IFM38" s="25"/>
      <c r="IFN38" s="25"/>
      <c r="IFO38" s="25"/>
      <c r="IFP38" s="25"/>
      <c r="IFQ38" s="25"/>
      <c r="IFR38" s="25"/>
      <c r="IFS38" s="25"/>
      <c r="IFT38" s="25"/>
      <c r="IFU38" s="25"/>
      <c r="IFV38" s="25"/>
      <c r="IFW38" s="25"/>
      <c r="IFX38" s="25"/>
      <c r="IFY38" s="25"/>
      <c r="IFZ38" s="25"/>
      <c r="IGA38" s="25"/>
      <c r="IGB38" s="25"/>
      <c r="IGC38" s="25"/>
      <c r="IGD38" s="25"/>
      <c r="IGE38" s="25"/>
      <c r="IGF38" s="25"/>
      <c r="IGG38" s="25"/>
      <c r="IGH38" s="25"/>
      <c r="IGI38" s="25"/>
      <c r="IGJ38" s="25"/>
      <c r="IGK38" s="25"/>
      <c r="IGL38" s="25"/>
      <c r="IGM38" s="25"/>
      <c r="IGN38" s="25"/>
      <c r="IGO38" s="25"/>
      <c r="IGP38" s="25"/>
      <c r="IGQ38" s="25"/>
      <c r="IGR38" s="25"/>
      <c r="IGS38" s="25"/>
      <c r="IGT38" s="25"/>
      <c r="IGU38" s="25"/>
      <c r="IGV38" s="25"/>
      <c r="IGW38" s="25"/>
      <c r="IGX38" s="25"/>
      <c r="IGY38" s="25"/>
      <c r="IGZ38" s="25"/>
      <c r="IHA38" s="25"/>
      <c r="IHB38" s="25"/>
      <c r="IHC38" s="25"/>
      <c r="IHD38" s="25"/>
      <c r="IHE38" s="25"/>
      <c r="IHF38" s="25"/>
      <c r="IHG38" s="25"/>
      <c r="IHH38" s="25"/>
      <c r="IHI38" s="25"/>
      <c r="IHJ38" s="25"/>
      <c r="IHK38" s="25"/>
      <c r="IHL38" s="25"/>
      <c r="IHM38" s="25"/>
      <c r="IHN38" s="25"/>
      <c r="IHO38" s="25"/>
      <c r="IHP38" s="25"/>
      <c r="IHQ38" s="25"/>
      <c r="IHR38" s="25"/>
      <c r="IHS38" s="25"/>
      <c r="IHT38" s="25"/>
      <c r="IHU38" s="25"/>
      <c r="IHV38" s="25"/>
      <c r="IHW38" s="25"/>
      <c r="IHX38" s="25"/>
      <c r="IHY38" s="25"/>
      <c r="IHZ38" s="25"/>
      <c r="IIA38" s="25"/>
      <c r="IIB38" s="25"/>
      <c r="IIC38" s="25"/>
      <c r="IID38" s="25"/>
      <c r="IIE38" s="25"/>
      <c r="IIF38" s="25"/>
      <c r="IIG38" s="25"/>
      <c r="IIH38" s="25"/>
      <c r="III38" s="25"/>
      <c r="IIJ38" s="25"/>
      <c r="IIK38" s="25"/>
      <c r="IIL38" s="25"/>
      <c r="IIM38" s="25"/>
      <c r="IIN38" s="25"/>
      <c r="IIO38" s="25"/>
      <c r="IIP38" s="25"/>
      <c r="IIQ38" s="25"/>
      <c r="IIR38" s="25"/>
      <c r="IIS38" s="25"/>
      <c r="IIT38" s="25"/>
      <c r="IIU38" s="25"/>
      <c r="IIV38" s="25"/>
      <c r="IIW38" s="25"/>
      <c r="IIX38" s="25"/>
      <c r="IIY38" s="25"/>
      <c r="IIZ38" s="25"/>
      <c r="IJA38" s="25"/>
      <c r="IJB38" s="25"/>
      <c r="IJC38" s="25"/>
      <c r="IJD38" s="25"/>
      <c r="IJE38" s="25"/>
      <c r="IJF38" s="25"/>
      <c r="IJG38" s="25"/>
      <c r="IJH38" s="25"/>
      <c r="IJI38" s="25"/>
      <c r="IJJ38" s="25"/>
      <c r="IJK38" s="25"/>
      <c r="IJL38" s="25"/>
      <c r="IJM38" s="25"/>
      <c r="IJN38" s="25"/>
      <c r="IJO38" s="25"/>
      <c r="IJP38" s="25"/>
      <c r="IJQ38" s="25"/>
      <c r="IJR38" s="25"/>
      <c r="IJS38" s="25"/>
      <c r="IJT38" s="25"/>
      <c r="IJU38" s="25"/>
      <c r="IJV38" s="25"/>
      <c r="IJW38" s="25"/>
      <c r="IJX38" s="25"/>
      <c r="IJY38" s="25"/>
      <c r="IJZ38" s="25"/>
      <c r="IKA38" s="25"/>
      <c r="IKB38" s="25"/>
      <c r="IKC38" s="25"/>
      <c r="IKD38" s="25"/>
      <c r="IKE38" s="25"/>
      <c r="IKF38" s="25"/>
      <c r="IKG38" s="25"/>
      <c r="IKH38" s="25"/>
      <c r="IKI38" s="25"/>
      <c r="IKJ38" s="25"/>
      <c r="IKK38" s="25"/>
      <c r="IKL38" s="25"/>
      <c r="IKM38" s="25"/>
      <c r="IKN38" s="25"/>
      <c r="IKO38" s="25"/>
      <c r="IKP38" s="25"/>
      <c r="IKQ38" s="25"/>
      <c r="IKR38" s="25"/>
      <c r="IKS38" s="25"/>
      <c r="IKT38" s="25"/>
      <c r="IKU38" s="25"/>
      <c r="IKV38" s="25"/>
      <c r="IKW38" s="25"/>
      <c r="IKX38" s="25"/>
      <c r="IKY38" s="25"/>
      <c r="IKZ38" s="25"/>
      <c r="ILA38" s="25"/>
      <c r="ILB38" s="25"/>
      <c r="ILC38" s="25"/>
      <c r="ILD38" s="25"/>
      <c r="ILE38" s="25"/>
      <c r="ILF38" s="25"/>
      <c r="ILG38" s="25"/>
      <c r="ILH38" s="25"/>
      <c r="ILI38" s="25"/>
      <c r="ILJ38" s="25"/>
      <c r="ILK38" s="25"/>
      <c r="ILL38" s="25"/>
      <c r="ILM38" s="25"/>
      <c r="ILN38" s="25"/>
      <c r="ILO38" s="25"/>
      <c r="ILP38" s="25"/>
      <c r="ILQ38" s="25"/>
      <c r="ILR38" s="25"/>
      <c r="ILS38" s="25"/>
      <c r="ILT38" s="25"/>
      <c r="ILU38" s="25"/>
      <c r="ILV38" s="25"/>
      <c r="ILW38" s="25"/>
      <c r="ILX38" s="25"/>
      <c r="ILY38" s="25"/>
      <c r="ILZ38" s="25"/>
      <c r="IMA38" s="25"/>
      <c r="IMB38" s="25"/>
      <c r="IMC38" s="25"/>
      <c r="IMD38" s="25"/>
      <c r="IME38" s="25"/>
      <c r="IMF38" s="25"/>
      <c r="IMG38" s="25"/>
      <c r="IMH38" s="25"/>
      <c r="IMI38" s="25"/>
      <c r="IMJ38" s="25"/>
      <c r="IMK38" s="25"/>
      <c r="IML38" s="25"/>
      <c r="IMM38" s="25"/>
      <c r="IMN38" s="25"/>
      <c r="IMO38" s="25"/>
      <c r="IMP38" s="25"/>
      <c r="IMQ38" s="25"/>
      <c r="IMR38" s="25"/>
      <c r="IMS38" s="25"/>
      <c r="IMT38" s="25"/>
      <c r="IMU38" s="25"/>
      <c r="IMV38" s="25"/>
      <c r="IMW38" s="25"/>
      <c r="IMX38" s="25"/>
      <c r="IMY38" s="25"/>
      <c r="IMZ38" s="25"/>
      <c r="INA38" s="25"/>
      <c r="INB38" s="25"/>
      <c r="INC38" s="25"/>
      <c r="IND38" s="25"/>
      <c r="INE38" s="25"/>
      <c r="INF38" s="25"/>
      <c r="ING38" s="25"/>
      <c r="INH38" s="25"/>
      <c r="INI38" s="25"/>
      <c r="INJ38" s="25"/>
      <c r="INK38" s="25"/>
      <c r="INL38" s="25"/>
      <c r="INM38" s="25"/>
      <c r="INN38" s="25"/>
      <c r="INO38" s="25"/>
      <c r="INP38" s="25"/>
      <c r="INQ38" s="25"/>
      <c r="INR38" s="25"/>
      <c r="INS38" s="25"/>
      <c r="INT38" s="25"/>
      <c r="INU38" s="25"/>
      <c r="INV38" s="25"/>
      <c r="INW38" s="25"/>
      <c r="INX38" s="25"/>
      <c r="INY38" s="25"/>
      <c r="INZ38" s="25"/>
      <c r="IOA38" s="25"/>
      <c r="IOB38" s="25"/>
      <c r="IOC38" s="25"/>
      <c r="IOD38" s="25"/>
      <c r="IOE38" s="25"/>
      <c r="IOF38" s="25"/>
      <c r="IOG38" s="25"/>
      <c r="IOH38" s="25"/>
      <c r="IOI38" s="25"/>
      <c r="IOJ38" s="25"/>
      <c r="IOK38" s="25"/>
      <c r="IOL38" s="25"/>
      <c r="IOM38" s="25"/>
      <c r="ION38" s="25"/>
      <c r="IOO38" s="25"/>
      <c r="IOP38" s="25"/>
      <c r="IOQ38" s="25"/>
      <c r="IOR38" s="25"/>
      <c r="IOS38" s="25"/>
      <c r="IOT38" s="25"/>
      <c r="IOU38" s="25"/>
      <c r="IOV38" s="25"/>
      <c r="IOW38" s="25"/>
      <c r="IOX38" s="25"/>
      <c r="IOY38" s="25"/>
      <c r="IOZ38" s="25"/>
      <c r="IPA38" s="25"/>
      <c r="IPB38" s="25"/>
      <c r="IPC38" s="25"/>
      <c r="IPD38" s="25"/>
      <c r="IPE38" s="25"/>
      <c r="IPF38" s="25"/>
      <c r="IPG38" s="25"/>
      <c r="IPH38" s="25"/>
      <c r="IPI38" s="25"/>
      <c r="IPJ38" s="25"/>
      <c r="IPK38" s="25"/>
      <c r="IPL38" s="25"/>
      <c r="IPM38" s="25"/>
      <c r="IPN38" s="25"/>
      <c r="IPO38" s="25"/>
      <c r="IPP38" s="25"/>
      <c r="IPQ38" s="25"/>
      <c r="IPR38" s="25"/>
      <c r="IPS38" s="25"/>
      <c r="IPT38" s="25"/>
      <c r="IPU38" s="25"/>
      <c r="IPV38" s="25"/>
      <c r="IPW38" s="25"/>
      <c r="IPX38" s="25"/>
      <c r="IPY38" s="25"/>
      <c r="IPZ38" s="25"/>
      <c r="IQA38" s="25"/>
      <c r="IQB38" s="25"/>
      <c r="IQC38" s="25"/>
      <c r="IQD38" s="25"/>
      <c r="IQE38" s="25"/>
      <c r="IQF38" s="25"/>
      <c r="IQG38" s="25"/>
      <c r="IQH38" s="25"/>
      <c r="IQI38" s="25"/>
      <c r="IQJ38" s="25"/>
      <c r="IQK38" s="25"/>
      <c r="IQL38" s="25"/>
      <c r="IQM38" s="25"/>
      <c r="IQN38" s="25"/>
      <c r="IQO38" s="25"/>
      <c r="IQP38" s="25"/>
      <c r="IQQ38" s="25"/>
      <c r="IQR38" s="25"/>
      <c r="IQS38" s="25"/>
      <c r="IQT38" s="25"/>
      <c r="IQU38" s="25"/>
      <c r="IQV38" s="25"/>
      <c r="IQW38" s="25"/>
      <c r="IQX38" s="25"/>
      <c r="IQY38" s="25"/>
      <c r="IQZ38" s="25"/>
      <c r="IRA38" s="25"/>
      <c r="IRB38" s="25"/>
      <c r="IRC38" s="25"/>
      <c r="IRD38" s="25"/>
      <c r="IRE38" s="25"/>
      <c r="IRF38" s="25"/>
      <c r="IRG38" s="25"/>
      <c r="IRH38" s="25"/>
      <c r="IRI38" s="25"/>
      <c r="IRJ38" s="25"/>
      <c r="IRK38" s="25"/>
      <c r="IRL38" s="25"/>
      <c r="IRM38" s="25"/>
      <c r="IRN38" s="25"/>
      <c r="IRO38" s="25"/>
      <c r="IRP38" s="25"/>
      <c r="IRQ38" s="25"/>
      <c r="IRR38" s="25"/>
      <c r="IRS38" s="25"/>
      <c r="IRT38" s="25"/>
      <c r="IRU38" s="25"/>
      <c r="IRV38" s="25"/>
      <c r="IRW38" s="25"/>
      <c r="IRX38" s="25"/>
      <c r="IRY38" s="25"/>
      <c r="IRZ38" s="25"/>
      <c r="ISA38" s="25"/>
      <c r="ISB38" s="25"/>
      <c r="ISC38" s="25"/>
      <c r="ISD38" s="25"/>
      <c r="ISE38" s="25"/>
      <c r="ISF38" s="25"/>
      <c r="ISG38" s="25"/>
      <c r="ISH38" s="25"/>
      <c r="ISI38" s="25"/>
      <c r="ISJ38" s="25"/>
      <c r="ISK38" s="25"/>
      <c r="ISL38" s="25"/>
      <c r="ISM38" s="25"/>
      <c r="ISN38" s="25"/>
      <c r="ISO38" s="25"/>
      <c r="ISP38" s="25"/>
      <c r="ISQ38" s="25"/>
      <c r="ISR38" s="25"/>
      <c r="ISS38" s="25"/>
      <c r="IST38" s="25"/>
      <c r="ISU38" s="25"/>
      <c r="ISV38" s="25"/>
      <c r="ISW38" s="25"/>
      <c r="ISX38" s="25"/>
      <c r="ISY38" s="25"/>
      <c r="ISZ38" s="25"/>
      <c r="ITA38" s="25"/>
      <c r="ITB38" s="25"/>
      <c r="ITC38" s="25"/>
      <c r="ITD38" s="25"/>
      <c r="ITE38" s="25"/>
      <c r="ITF38" s="25"/>
      <c r="ITG38" s="25"/>
      <c r="ITH38" s="25"/>
      <c r="ITI38" s="25"/>
      <c r="ITJ38" s="25"/>
      <c r="ITK38" s="25"/>
      <c r="ITL38" s="25"/>
      <c r="ITM38" s="25"/>
      <c r="ITN38" s="25"/>
      <c r="ITO38" s="25"/>
      <c r="ITP38" s="25"/>
      <c r="ITQ38" s="25"/>
      <c r="ITR38" s="25"/>
      <c r="ITS38" s="25"/>
      <c r="ITT38" s="25"/>
      <c r="ITU38" s="25"/>
      <c r="ITV38" s="25"/>
      <c r="ITW38" s="25"/>
      <c r="ITX38" s="25"/>
      <c r="ITY38" s="25"/>
      <c r="ITZ38" s="25"/>
      <c r="IUA38" s="25"/>
      <c r="IUB38" s="25"/>
      <c r="IUC38" s="25"/>
      <c r="IUD38" s="25"/>
      <c r="IUE38" s="25"/>
      <c r="IUF38" s="25"/>
      <c r="IUG38" s="25"/>
      <c r="IUH38" s="25"/>
      <c r="IUI38" s="25"/>
      <c r="IUJ38" s="25"/>
      <c r="IUK38" s="25"/>
      <c r="IUL38" s="25"/>
      <c r="IUM38" s="25"/>
      <c r="IUN38" s="25"/>
      <c r="IUO38" s="25"/>
      <c r="IUP38" s="25"/>
      <c r="IUQ38" s="25"/>
      <c r="IUR38" s="25"/>
      <c r="IUS38" s="25"/>
      <c r="IUT38" s="25"/>
      <c r="IUU38" s="25"/>
      <c r="IUV38" s="25"/>
      <c r="IUW38" s="25"/>
      <c r="IUX38" s="25"/>
      <c r="IUY38" s="25"/>
      <c r="IUZ38" s="25"/>
      <c r="IVA38" s="25"/>
      <c r="IVB38" s="25"/>
      <c r="IVC38" s="25"/>
      <c r="IVD38" s="25"/>
      <c r="IVE38" s="25"/>
      <c r="IVF38" s="25"/>
      <c r="IVG38" s="25"/>
      <c r="IVH38" s="25"/>
      <c r="IVI38" s="25"/>
      <c r="IVJ38" s="25"/>
      <c r="IVK38" s="25"/>
      <c r="IVL38" s="25"/>
      <c r="IVM38" s="25"/>
      <c r="IVN38" s="25"/>
      <c r="IVO38" s="25"/>
      <c r="IVP38" s="25"/>
      <c r="IVQ38" s="25"/>
      <c r="IVR38" s="25"/>
      <c r="IVS38" s="25"/>
      <c r="IVT38" s="25"/>
      <c r="IVU38" s="25"/>
      <c r="IVV38" s="25"/>
      <c r="IVW38" s="25"/>
      <c r="IVX38" s="25"/>
      <c r="IVY38" s="25"/>
      <c r="IVZ38" s="25"/>
      <c r="IWA38" s="25"/>
      <c r="IWB38" s="25"/>
      <c r="IWC38" s="25"/>
      <c r="IWD38" s="25"/>
      <c r="IWE38" s="25"/>
      <c r="IWF38" s="25"/>
      <c r="IWG38" s="25"/>
      <c r="IWH38" s="25"/>
      <c r="IWI38" s="25"/>
      <c r="IWJ38" s="25"/>
      <c r="IWK38" s="25"/>
      <c r="IWL38" s="25"/>
      <c r="IWM38" s="25"/>
      <c r="IWN38" s="25"/>
      <c r="IWO38" s="25"/>
      <c r="IWP38" s="25"/>
      <c r="IWQ38" s="25"/>
      <c r="IWR38" s="25"/>
      <c r="IWS38" s="25"/>
      <c r="IWT38" s="25"/>
      <c r="IWU38" s="25"/>
      <c r="IWV38" s="25"/>
      <c r="IWW38" s="25"/>
      <c r="IWX38" s="25"/>
      <c r="IWY38" s="25"/>
      <c r="IWZ38" s="25"/>
      <c r="IXA38" s="25"/>
      <c r="IXB38" s="25"/>
      <c r="IXC38" s="25"/>
      <c r="IXD38" s="25"/>
      <c r="IXE38" s="25"/>
      <c r="IXF38" s="25"/>
      <c r="IXG38" s="25"/>
      <c r="IXH38" s="25"/>
      <c r="IXI38" s="25"/>
      <c r="IXJ38" s="25"/>
      <c r="IXK38" s="25"/>
      <c r="IXL38" s="25"/>
      <c r="IXM38" s="25"/>
      <c r="IXN38" s="25"/>
      <c r="IXO38" s="25"/>
      <c r="IXP38" s="25"/>
      <c r="IXQ38" s="25"/>
      <c r="IXR38" s="25"/>
      <c r="IXS38" s="25"/>
      <c r="IXT38" s="25"/>
      <c r="IXU38" s="25"/>
      <c r="IXV38" s="25"/>
      <c r="IXW38" s="25"/>
      <c r="IXX38" s="25"/>
      <c r="IXY38" s="25"/>
      <c r="IXZ38" s="25"/>
      <c r="IYA38" s="25"/>
      <c r="IYB38" s="25"/>
      <c r="IYC38" s="25"/>
      <c r="IYD38" s="25"/>
      <c r="IYE38" s="25"/>
      <c r="IYF38" s="25"/>
      <c r="IYG38" s="25"/>
      <c r="IYH38" s="25"/>
      <c r="IYI38" s="25"/>
      <c r="IYJ38" s="25"/>
      <c r="IYK38" s="25"/>
      <c r="IYL38" s="25"/>
      <c r="IYM38" s="25"/>
      <c r="IYN38" s="25"/>
      <c r="IYO38" s="25"/>
      <c r="IYP38" s="25"/>
      <c r="IYQ38" s="25"/>
      <c r="IYR38" s="25"/>
      <c r="IYS38" s="25"/>
      <c r="IYT38" s="25"/>
      <c r="IYU38" s="25"/>
      <c r="IYV38" s="25"/>
      <c r="IYW38" s="25"/>
      <c r="IYX38" s="25"/>
      <c r="IYY38" s="25"/>
      <c r="IYZ38" s="25"/>
      <c r="IZA38" s="25"/>
      <c r="IZB38" s="25"/>
      <c r="IZC38" s="25"/>
      <c r="IZD38" s="25"/>
      <c r="IZE38" s="25"/>
      <c r="IZF38" s="25"/>
      <c r="IZG38" s="25"/>
      <c r="IZH38" s="25"/>
      <c r="IZI38" s="25"/>
      <c r="IZJ38" s="25"/>
      <c r="IZK38" s="25"/>
      <c r="IZL38" s="25"/>
      <c r="IZM38" s="25"/>
      <c r="IZN38" s="25"/>
      <c r="IZO38" s="25"/>
      <c r="IZP38" s="25"/>
      <c r="IZQ38" s="25"/>
      <c r="IZR38" s="25"/>
      <c r="IZS38" s="25"/>
      <c r="IZT38" s="25"/>
      <c r="IZU38" s="25"/>
      <c r="IZV38" s="25"/>
      <c r="IZW38" s="25"/>
      <c r="IZX38" s="25"/>
      <c r="IZY38" s="25"/>
      <c r="IZZ38" s="25"/>
      <c r="JAA38" s="25"/>
      <c r="JAB38" s="25"/>
      <c r="JAC38" s="25"/>
      <c r="JAD38" s="25"/>
      <c r="JAE38" s="25"/>
      <c r="JAF38" s="25"/>
      <c r="JAG38" s="25"/>
      <c r="JAH38" s="25"/>
      <c r="JAI38" s="25"/>
      <c r="JAJ38" s="25"/>
      <c r="JAK38" s="25"/>
      <c r="JAL38" s="25"/>
      <c r="JAM38" s="25"/>
      <c r="JAN38" s="25"/>
      <c r="JAO38" s="25"/>
      <c r="JAP38" s="25"/>
      <c r="JAQ38" s="25"/>
      <c r="JAR38" s="25"/>
      <c r="JAS38" s="25"/>
      <c r="JAT38" s="25"/>
      <c r="JAU38" s="25"/>
      <c r="JAV38" s="25"/>
      <c r="JAW38" s="25"/>
      <c r="JAX38" s="25"/>
      <c r="JAY38" s="25"/>
      <c r="JAZ38" s="25"/>
      <c r="JBA38" s="25"/>
      <c r="JBB38" s="25"/>
      <c r="JBC38" s="25"/>
      <c r="JBD38" s="25"/>
      <c r="JBE38" s="25"/>
      <c r="JBF38" s="25"/>
      <c r="JBG38" s="25"/>
      <c r="JBH38" s="25"/>
      <c r="JBI38" s="25"/>
      <c r="JBJ38" s="25"/>
      <c r="JBK38" s="25"/>
      <c r="JBL38" s="25"/>
      <c r="JBM38" s="25"/>
      <c r="JBN38" s="25"/>
      <c r="JBO38" s="25"/>
      <c r="JBP38" s="25"/>
      <c r="JBQ38" s="25"/>
      <c r="JBR38" s="25"/>
      <c r="JBS38" s="25"/>
      <c r="JBT38" s="25"/>
      <c r="JBU38" s="25"/>
      <c r="JBV38" s="25"/>
      <c r="JBW38" s="25"/>
      <c r="JBX38" s="25"/>
      <c r="JBY38" s="25"/>
      <c r="JBZ38" s="25"/>
      <c r="JCA38" s="25"/>
      <c r="JCB38" s="25"/>
      <c r="JCC38" s="25"/>
      <c r="JCD38" s="25"/>
      <c r="JCE38" s="25"/>
      <c r="JCF38" s="25"/>
      <c r="JCG38" s="25"/>
      <c r="JCH38" s="25"/>
      <c r="JCI38" s="25"/>
      <c r="JCJ38" s="25"/>
      <c r="JCK38" s="25"/>
      <c r="JCL38" s="25"/>
      <c r="JCM38" s="25"/>
      <c r="JCN38" s="25"/>
      <c r="JCO38" s="25"/>
      <c r="JCP38" s="25"/>
      <c r="JCQ38" s="25"/>
      <c r="JCR38" s="25"/>
      <c r="JCS38" s="25"/>
      <c r="JCT38" s="25"/>
      <c r="JCU38" s="25"/>
      <c r="JCV38" s="25"/>
      <c r="JCW38" s="25"/>
      <c r="JCX38" s="25"/>
      <c r="JCY38" s="25"/>
      <c r="JCZ38" s="25"/>
      <c r="JDA38" s="25"/>
      <c r="JDB38" s="25"/>
      <c r="JDC38" s="25"/>
      <c r="JDD38" s="25"/>
      <c r="JDE38" s="25"/>
      <c r="JDF38" s="25"/>
      <c r="JDG38" s="25"/>
      <c r="JDH38" s="25"/>
      <c r="JDI38" s="25"/>
      <c r="JDJ38" s="25"/>
      <c r="JDK38" s="25"/>
      <c r="JDL38" s="25"/>
      <c r="JDM38" s="25"/>
      <c r="JDN38" s="25"/>
      <c r="JDO38" s="25"/>
      <c r="JDP38" s="25"/>
      <c r="JDQ38" s="25"/>
      <c r="JDR38" s="25"/>
      <c r="JDS38" s="25"/>
      <c r="JDT38" s="25"/>
      <c r="JDU38" s="25"/>
      <c r="JDV38" s="25"/>
      <c r="JDW38" s="25"/>
      <c r="JDX38" s="25"/>
      <c r="JDY38" s="25"/>
      <c r="JDZ38" s="25"/>
      <c r="JEA38" s="25"/>
      <c r="JEB38" s="25"/>
      <c r="JEC38" s="25"/>
      <c r="JED38" s="25"/>
      <c r="JEE38" s="25"/>
      <c r="JEF38" s="25"/>
      <c r="JEG38" s="25"/>
      <c r="JEH38" s="25"/>
      <c r="JEI38" s="25"/>
      <c r="JEJ38" s="25"/>
      <c r="JEK38" s="25"/>
      <c r="JEL38" s="25"/>
      <c r="JEM38" s="25"/>
      <c r="JEN38" s="25"/>
      <c r="JEO38" s="25"/>
      <c r="JEP38" s="25"/>
      <c r="JEQ38" s="25"/>
      <c r="JER38" s="25"/>
      <c r="JES38" s="25"/>
      <c r="JET38" s="25"/>
      <c r="JEU38" s="25"/>
      <c r="JEV38" s="25"/>
      <c r="JEW38" s="25"/>
      <c r="JEX38" s="25"/>
      <c r="JEY38" s="25"/>
      <c r="JEZ38" s="25"/>
      <c r="JFA38" s="25"/>
      <c r="JFB38" s="25"/>
      <c r="JFC38" s="25"/>
      <c r="JFD38" s="25"/>
      <c r="JFE38" s="25"/>
      <c r="JFF38" s="25"/>
      <c r="JFG38" s="25"/>
      <c r="JFH38" s="25"/>
      <c r="JFI38" s="25"/>
      <c r="JFJ38" s="25"/>
      <c r="JFK38" s="25"/>
      <c r="JFL38" s="25"/>
      <c r="JFM38" s="25"/>
      <c r="JFN38" s="25"/>
      <c r="JFO38" s="25"/>
      <c r="JFP38" s="25"/>
      <c r="JFQ38" s="25"/>
      <c r="JFR38" s="25"/>
      <c r="JFS38" s="25"/>
      <c r="JFT38" s="25"/>
      <c r="JFU38" s="25"/>
      <c r="JFV38" s="25"/>
      <c r="JFW38" s="25"/>
      <c r="JFX38" s="25"/>
      <c r="JFY38" s="25"/>
      <c r="JFZ38" s="25"/>
      <c r="JGA38" s="25"/>
      <c r="JGB38" s="25"/>
      <c r="JGC38" s="25"/>
      <c r="JGD38" s="25"/>
      <c r="JGE38" s="25"/>
      <c r="JGF38" s="25"/>
      <c r="JGG38" s="25"/>
      <c r="JGH38" s="25"/>
      <c r="JGI38" s="25"/>
      <c r="JGJ38" s="25"/>
      <c r="JGK38" s="25"/>
      <c r="JGL38" s="25"/>
      <c r="JGM38" s="25"/>
      <c r="JGN38" s="25"/>
      <c r="JGO38" s="25"/>
      <c r="JGP38" s="25"/>
      <c r="JGQ38" s="25"/>
      <c r="JGR38" s="25"/>
      <c r="JGS38" s="25"/>
      <c r="JGT38" s="25"/>
      <c r="JGU38" s="25"/>
      <c r="JGV38" s="25"/>
      <c r="JGW38" s="25"/>
      <c r="JGX38" s="25"/>
      <c r="JGY38" s="25"/>
      <c r="JGZ38" s="25"/>
      <c r="JHA38" s="25"/>
      <c r="JHB38" s="25"/>
      <c r="JHC38" s="25"/>
      <c r="JHD38" s="25"/>
      <c r="JHE38" s="25"/>
      <c r="JHF38" s="25"/>
      <c r="JHG38" s="25"/>
      <c r="JHH38" s="25"/>
      <c r="JHI38" s="25"/>
      <c r="JHJ38" s="25"/>
      <c r="JHK38" s="25"/>
      <c r="JHL38" s="25"/>
      <c r="JHM38" s="25"/>
      <c r="JHN38" s="25"/>
      <c r="JHO38" s="25"/>
      <c r="JHP38" s="25"/>
      <c r="JHQ38" s="25"/>
      <c r="JHR38" s="25"/>
      <c r="JHS38" s="25"/>
      <c r="JHT38" s="25"/>
      <c r="JHU38" s="25"/>
      <c r="JHV38" s="25"/>
      <c r="JHW38" s="25"/>
      <c r="JHX38" s="25"/>
      <c r="JHY38" s="25"/>
      <c r="JHZ38" s="25"/>
      <c r="JIA38" s="25"/>
      <c r="JIB38" s="25"/>
      <c r="JIC38" s="25"/>
      <c r="JID38" s="25"/>
      <c r="JIE38" s="25"/>
      <c r="JIF38" s="25"/>
      <c r="JIG38" s="25"/>
      <c r="JIH38" s="25"/>
      <c r="JII38" s="25"/>
      <c r="JIJ38" s="25"/>
      <c r="JIK38" s="25"/>
      <c r="JIL38" s="25"/>
      <c r="JIM38" s="25"/>
      <c r="JIN38" s="25"/>
      <c r="JIO38" s="25"/>
      <c r="JIP38" s="25"/>
      <c r="JIQ38" s="25"/>
      <c r="JIR38" s="25"/>
      <c r="JIS38" s="25"/>
      <c r="JIT38" s="25"/>
      <c r="JIU38" s="25"/>
      <c r="JIV38" s="25"/>
      <c r="JIW38" s="25"/>
      <c r="JIX38" s="25"/>
      <c r="JIY38" s="25"/>
      <c r="JIZ38" s="25"/>
      <c r="JJA38" s="25"/>
      <c r="JJB38" s="25"/>
      <c r="JJC38" s="25"/>
      <c r="JJD38" s="25"/>
      <c r="JJE38" s="25"/>
      <c r="JJF38" s="25"/>
      <c r="JJG38" s="25"/>
      <c r="JJH38" s="25"/>
      <c r="JJI38" s="25"/>
      <c r="JJJ38" s="25"/>
      <c r="JJK38" s="25"/>
      <c r="JJL38" s="25"/>
      <c r="JJM38" s="25"/>
      <c r="JJN38" s="25"/>
      <c r="JJO38" s="25"/>
      <c r="JJP38" s="25"/>
      <c r="JJQ38" s="25"/>
      <c r="JJR38" s="25"/>
      <c r="JJS38" s="25"/>
      <c r="JJT38" s="25"/>
      <c r="JJU38" s="25"/>
      <c r="JJV38" s="25"/>
      <c r="JJW38" s="25"/>
      <c r="JJX38" s="25"/>
      <c r="JJY38" s="25"/>
      <c r="JJZ38" s="25"/>
      <c r="JKA38" s="25"/>
      <c r="JKB38" s="25"/>
      <c r="JKC38" s="25"/>
      <c r="JKD38" s="25"/>
      <c r="JKE38" s="25"/>
      <c r="JKF38" s="25"/>
      <c r="JKG38" s="25"/>
      <c r="JKH38" s="25"/>
      <c r="JKI38" s="25"/>
      <c r="JKJ38" s="25"/>
      <c r="JKK38" s="25"/>
      <c r="JKL38" s="25"/>
      <c r="JKM38" s="25"/>
      <c r="JKN38" s="25"/>
      <c r="JKO38" s="25"/>
      <c r="JKP38" s="25"/>
      <c r="JKQ38" s="25"/>
      <c r="JKR38" s="25"/>
      <c r="JKS38" s="25"/>
      <c r="JKT38" s="25"/>
      <c r="JKU38" s="25"/>
      <c r="JKV38" s="25"/>
      <c r="JKW38" s="25"/>
      <c r="JKX38" s="25"/>
      <c r="JKY38" s="25"/>
      <c r="JKZ38" s="25"/>
      <c r="JLA38" s="25"/>
      <c r="JLB38" s="25"/>
      <c r="JLC38" s="25"/>
      <c r="JLD38" s="25"/>
      <c r="JLE38" s="25"/>
      <c r="JLF38" s="25"/>
      <c r="JLG38" s="25"/>
      <c r="JLH38" s="25"/>
      <c r="JLI38" s="25"/>
      <c r="JLJ38" s="25"/>
      <c r="JLK38" s="25"/>
      <c r="JLL38" s="25"/>
      <c r="JLM38" s="25"/>
      <c r="JLN38" s="25"/>
      <c r="JLO38" s="25"/>
      <c r="JLP38" s="25"/>
      <c r="JLQ38" s="25"/>
      <c r="JLR38" s="25"/>
      <c r="JLS38" s="25"/>
      <c r="JLT38" s="25"/>
      <c r="JLU38" s="25"/>
      <c r="JLV38" s="25"/>
      <c r="JLW38" s="25"/>
      <c r="JLX38" s="25"/>
      <c r="JLY38" s="25"/>
      <c r="JLZ38" s="25"/>
      <c r="JMA38" s="25"/>
      <c r="JMB38" s="25"/>
      <c r="JMC38" s="25"/>
      <c r="JMD38" s="25"/>
      <c r="JME38" s="25"/>
      <c r="JMF38" s="25"/>
      <c r="JMG38" s="25"/>
      <c r="JMH38" s="25"/>
      <c r="JMI38" s="25"/>
      <c r="JMJ38" s="25"/>
      <c r="JMK38" s="25"/>
      <c r="JML38" s="25"/>
      <c r="JMM38" s="25"/>
      <c r="JMN38" s="25"/>
      <c r="JMO38" s="25"/>
      <c r="JMP38" s="25"/>
      <c r="JMQ38" s="25"/>
      <c r="JMR38" s="25"/>
      <c r="JMS38" s="25"/>
      <c r="JMT38" s="25"/>
      <c r="JMU38" s="25"/>
      <c r="JMV38" s="25"/>
      <c r="JMW38" s="25"/>
      <c r="JMX38" s="25"/>
      <c r="JMY38" s="25"/>
      <c r="JMZ38" s="25"/>
      <c r="JNA38" s="25"/>
      <c r="JNB38" s="25"/>
      <c r="JNC38" s="25"/>
      <c r="JND38" s="25"/>
      <c r="JNE38" s="25"/>
      <c r="JNF38" s="25"/>
      <c r="JNG38" s="25"/>
      <c r="JNH38" s="25"/>
      <c r="JNI38" s="25"/>
      <c r="JNJ38" s="25"/>
      <c r="JNK38" s="25"/>
      <c r="JNL38" s="25"/>
      <c r="JNM38" s="25"/>
      <c r="JNN38" s="25"/>
      <c r="JNO38" s="25"/>
      <c r="JNP38" s="25"/>
      <c r="JNQ38" s="25"/>
      <c r="JNR38" s="25"/>
      <c r="JNS38" s="25"/>
      <c r="JNT38" s="25"/>
      <c r="JNU38" s="25"/>
      <c r="JNV38" s="25"/>
      <c r="JNW38" s="25"/>
      <c r="JNX38" s="25"/>
      <c r="JNY38" s="25"/>
      <c r="JNZ38" s="25"/>
      <c r="JOA38" s="25"/>
      <c r="JOB38" s="25"/>
      <c r="JOC38" s="25"/>
      <c r="JOD38" s="25"/>
      <c r="JOE38" s="25"/>
      <c r="JOF38" s="25"/>
      <c r="JOG38" s="25"/>
      <c r="JOH38" s="25"/>
      <c r="JOI38" s="25"/>
      <c r="JOJ38" s="25"/>
      <c r="JOK38" s="25"/>
      <c r="JOL38" s="25"/>
      <c r="JOM38" s="25"/>
      <c r="JON38" s="25"/>
      <c r="JOO38" s="25"/>
      <c r="JOP38" s="25"/>
      <c r="JOQ38" s="25"/>
      <c r="JOR38" s="25"/>
      <c r="JOS38" s="25"/>
      <c r="JOT38" s="25"/>
      <c r="JOU38" s="25"/>
      <c r="JOV38" s="25"/>
      <c r="JOW38" s="25"/>
      <c r="JOX38" s="25"/>
      <c r="JOY38" s="25"/>
      <c r="JOZ38" s="25"/>
      <c r="JPA38" s="25"/>
      <c r="JPB38" s="25"/>
      <c r="JPC38" s="25"/>
      <c r="JPD38" s="25"/>
      <c r="JPE38" s="25"/>
      <c r="JPF38" s="25"/>
      <c r="JPG38" s="25"/>
      <c r="JPH38" s="25"/>
      <c r="JPI38" s="25"/>
      <c r="JPJ38" s="25"/>
      <c r="JPK38" s="25"/>
      <c r="JPL38" s="25"/>
      <c r="JPM38" s="25"/>
      <c r="JPN38" s="25"/>
      <c r="JPO38" s="25"/>
      <c r="JPP38" s="25"/>
      <c r="JPQ38" s="25"/>
      <c r="JPR38" s="25"/>
      <c r="JPS38" s="25"/>
      <c r="JPT38" s="25"/>
      <c r="JPU38" s="25"/>
      <c r="JPV38" s="25"/>
      <c r="JPW38" s="25"/>
      <c r="JPX38" s="25"/>
      <c r="JPY38" s="25"/>
      <c r="JPZ38" s="25"/>
      <c r="JQA38" s="25"/>
      <c r="JQB38" s="25"/>
      <c r="JQC38" s="25"/>
      <c r="JQD38" s="25"/>
      <c r="JQE38" s="25"/>
      <c r="JQF38" s="25"/>
      <c r="JQG38" s="25"/>
      <c r="JQH38" s="25"/>
      <c r="JQI38" s="25"/>
      <c r="JQJ38" s="25"/>
      <c r="JQK38" s="25"/>
      <c r="JQL38" s="25"/>
      <c r="JQM38" s="25"/>
      <c r="JQN38" s="25"/>
      <c r="JQO38" s="25"/>
      <c r="JQP38" s="25"/>
      <c r="JQQ38" s="25"/>
      <c r="JQR38" s="25"/>
      <c r="JQS38" s="25"/>
      <c r="JQT38" s="25"/>
      <c r="JQU38" s="25"/>
      <c r="JQV38" s="25"/>
      <c r="JQW38" s="25"/>
      <c r="JQX38" s="25"/>
      <c r="JQY38" s="25"/>
      <c r="JQZ38" s="25"/>
      <c r="JRA38" s="25"/>
      <c r="JRB38" s="25"/>
      <c r="JRC38" s="25"/>
      <c r="JRD38" s="25"/>
      <c r="JRE38" s="25"/>
      <c r="JRF38" s="25"/>
      <c r="JRG38" s="25"/>
      <c r="JRH38" s="25"/>
      <c r="JRI38" s="25"/>
      <c r="JRJ38" s="25"/>
      <c r="JRK38" s="25"/>
      <c r="JRL38" s="25"/>
      <c r="JRM38" s="25"/>
      <c r="JRN38" s="25"/>
      <c r="JRO38" s="25"/>
      <c r="JRP38" s="25"/>
      <c r="JRQ38" s="25"/>
      <c r="JRR38" s="25"/>
      <c r="JRS38" s="25"/>
      <c r="JRT38" s="25"/>
      <c r="JRU38" s="25"/>
      <c r="JRV38" s="25"/>
      <c r="JRW38" s="25"/>
      <c r="JRX38" s="25"/>
      <c r="JRY38" s="25"/>
      <c r="JRZ38" s="25"/>
      <c r="JSA38" s="25"/>
      <c r="JSB38" s="25"/>
      <c r="JSC38" s="25"/>
      <c r="JSD38" s="25"/>
      <c r="JSE38" s="25"/>
      <c r="JSF38" s="25"/>
      <c r="JSG38" s="25"/>
      <c r="JSH38" s="25"/>
      <c r="JSI38" s="25"/>
      <c r="JSJ38" s="25"/>
      <c r="JSK38" s="25"/>
      <c r="JSL38" s="25"/>
      <c r="JSM38" s="25"/>
      <c r="JSN38" s="25"/>
      <c r="JSO38" s="25"/>
      <c r="JSP38" s="25"/>
      <c r="JSQ38" s="25"/>
      <c r="JSR38" s="25"/>
      <c r="JSS38" s="25"/>
      <c r="JST38" s="25"/>
      <c r="JSU38" s="25"/>
      <c r="JSV38" s="25"/>
      <c r="JSW38" s="25"/>
      <c r="JSX38" s="25"/>
      <c r="JSY38" s="25"/>
      <c r="JSZ38" s="25"/>
      <c r="JTA38" s="25"/>
      <c r="JTB38" s="25"/>
      <c r="JTC38" s="25"/>
      <c r="JTD38" s="25"/>
      <c r="JTE38" s="25"/>
      <c r="JTF38" s="25"/>
      <c r="JTG38" s="25"/>
      <c r="JTH38" s="25"/>
      <c r="JTI38" s="25"/>
      <c r="JTJ38" s="25"/>
      <c r="JTK38" s="25"/>
      <c r="JTL38" s="25"/>
      <c r="JTM38" s="25"/>
      <c r="JTN38" s="25"/>
      <c r="JTO38" s="25"/>
      <c r="JTP38" s="25"/>
      <c r="JTQ38" s="25"/>
      <c r="JTR38" s="25"/>
      <c r="JTS38" s="25"/>
      <c r="JTT38" s="25"/>
      <c r="JTU38" s="25"/>
      <c r="JTV38" s="25"/>
      <c r="JTW38" s="25"/>
      <c r="JTX38" s="25"/>
      <c r="JTY38" s="25"/>
      <c r="JTZ38" s="25"/>
      <c r="JUA38" s="25"/>
      <c r="JUB38" s="25"/>
      <c r="JUC38" s="25"/>
      <c r="JUD38" s="25"/>
      <c r="JUE38" s="25"/>
      <c r="JUF38" s="25"/>
      <c r="JUG38" s="25"/>
      <c r="JUH38" s="25"/>
      <c r="JUI38" s="25"/>
      <c r="JUJ38" s="25"/>
      <c r="JUK38" s="25"/>
      <c r="JUL38" s="25"/>
      <c r="JUM38" s="25"/>
      <c r="JUN38" s="25"/>
      <c r="JUO38" s="25"/>
      <c r="JUP38" s="25"/>
      <c r="JUQ38" s="25"/>
      <c r="JUR38" s="25"/>
      <c r="JUS38" s="25"/>
      <c r="JUT38" s="25"/>
      <c r="JUU38" s="25"/>
      <c r="JUV38" s="25"/>
      <c r="JUW38" s="25"/>
      <c r="JUX38" s="25"/>
      <c r="JUY38" s="25"/>
      <c r="JUZ38" s="25"/>
      <c r="JVA38" s="25"/>
      <c r="JVB38" s="25"/>
      <c r="JVC38" s="25"/>
      <c r="JVD38" s="25"/>
      <c r="JVE38" s="25"/>
      <c r="JVF38" s="25"/>
      <c r="JVG38" s="25"/>
      <c r="JVH38" s="25"/>
      <c r="JVI38" s="25"/>
      <c r="JVJ38" s="25"/>
      <c r="JVK38" s="25"/>
      <c r="JVL38" s="25"/>
      <c r="JVM38" s="25"/>
      <c r="JVN38" s="25"/>
      <c r="JVO38" s="25"/>
      <c r="JVP38" s="25"/>
      <c r="JVQ38" s="25"/>
      <c r="JVR38" s="25"/>
      <c r="JVS38" s="25"/>
      <c r="JVT38" s="25"/>
      <c r="JVU38" s="25"/>
      <c r="JVV38" s="25"/>
      <c r="JVW38" s="25"/>
      <c r="JVX38" s="25"/>
      <c r="JVY38" s="25"/>
      <c r="JVZ38" s="25"/>
      <c r="JWA38" s="25"/>
      <c r="JWB38" s="25"/>
      <c r="JWC38" s="25"/>
      <c r="JWD38" s="25"/>
      <c r="JWE38" s="25"/>
      <c r="JWF38" s="25"/>
      <c r="JWG38" s="25"/>
      <c r="JWH38" s="25"/>
      <c r="JWI38" s="25"/>
      <c r="JWJ38" s="25"/>
      <c r="JWK38" s="25"/>
      <c r="JWL38" s="25"/>
      <c r="JWM38" s="25"/>
      <c r="JWN38" s="25"/>
      <c r="JWO38" s="25"/>
      <c r="JWP38" s="25"/>
      <c r="JWQ38" s="25"/>
      <c r="JWR38" s="25"/>
      <c r="JWS38" s="25"/>
      <c r="JWT38" s="25"/>
      <c r="JWU38" s="25"/>
      <c r="JWV38" s="25"/>
      <c r="JWW38" s="25"/>
      <c r="JWX38" s="25"/>
      <c r="JWY38" s="25"/>
      <c r="JWZ38" s="25"/>
      <c r="JXA38" s="25"/>
      <c r="JXB38" s="25"/>
      <c r="JXC38" s="25"/>
      <c r="JXD38" s="25"/>
      <c r="JXE38" s="25"/>
      <c r="JXF38" s="25"/>
      <c r="JXG38" s="25"/>
      <c r="JXH38" s="25"/>
      <c r="JXI38" s="25"/>
      <c r="JXJ38" s="25"/>
      <c r="JXK38" s="25"/>
      <c r="JXL38" s="25"/>
      <c r="JXM38" s="25"/>
      <c r="JXN38" s="25"/>
      <c r="JXO38" s="25"/>
      <c r="JXP38" s="25"/>
      <c r="JXQ38" s="25"/>
      <c r="JXR38" s="25"/>
      <c r="JXS38" s="25"/>
      <c r="JXT38" s="25"/>
      <c r="JXU38" s="25"/>
      <c r="JXV38" s="25"/>
      <c r="JXW38" s="25"/>
      <c r="JXX38" s="25"/>
      <c r="JXY38" s="25"/>
      <c r="JXZ38" s="25"/>
      <c r="JYA38" s="25"/>
      <c r="JYB38" s="25"/>
      <c r="JYC38" s="25"/>
      <c r="JYD38" s="25"/>
      <c r="JYE38" s="25"/>
      <c r="JYF38" s="25"/>
      <c r="JYG38" s="25"/>
      <c r="JYH38" s="25"/>
      <c r="JYI38" s="25"/>
      <c r="JYJ38" s="25"/>
      <c r="JYK38" s="25"/>
      <c r="JYL38" s="25"/>
      <c r="JYM38" s="25"/>
      <c r="JYN38" s="25"/>
      <c r="JYO38" s="25"/>
      <c r="JYP38" s="25"/>
      <c r="JYQ38" s="25"/>
      <c r="JYR38" s="25"/>
      <c r="JYS38" s="25"/>
      <c r="JYT38" s="25"/>
      <c r="JYU38" s="25"/>
      <c r="JYV38" s="25"/>
      <c r="JYW38" s="25"/>
      <c r="JYX38" s="25"/>
      <c r="JYY38" s="25"/>
      <c r="JYZ38" s="25"/>
      <c r="JZA38" s="25"/>
      <c r="JZB38" s="25"/>
      <c r="JZC38" s="25"/>
      <c r="JZD38" s="25"/>
      <c r="JZE38" s="25"/>
      <c r="JZF38" s="25"/>
      <c r="JZG38" s="25"/>
      <c r="JZH38" s="25"/>
      <c r="JZI38" s="25"/>
      <c r="JZJ38" s="25"/>
      <c r="JZK38" s="25"/>
      <c r="JZL38" s="25"/>
      <c r="JZM38" s="25"/>
      <c r="JZN38" s="25"/>
      <c r="JZO38" s="25"/>
      <c r="JZP38" s="25"/>
      <c r="JZQ38" s="25"/>
      <c r="JZR38" s="25"/>
      <c r="JZS38" s="25"/>
      <c r="JZT38" s="25"/>
      <c r="JZU38" s="25"/>
      <c r="JZV38" s="25"/>
      <c r="JZW38" s="25"/>
      <c r="JZX38" s="25"/>
      <c r="JZY38" s="25"/>
      <c r="JZZ38" s="25"/>
      <c r="KAA38" s="25"/>
      <c r="KAB38" s="25"/>
      <c r="KAC38" s="25"/>
      <c r="KAD38" s="25"/>
      <c r="KAE38" s="25"/>
      <c r="KAF38" s="25"/>
      <c r="KAG38" s="25"/>
      <c r="KAH38" s="25"/>
      <c r="KAI38" s="25"/>
      <c r="KAJ38" s="25"/>
      <c r="KAK38" s="25"/>
      <c r="KAL38" s="25"/>
      <c r="KAM38" s="25"/>
      <c r="KAN38" s="25"/>
      <c r="KAO38" s="25"/>
      <c r="KAP38" s="25"/>
      <c r="KAQ38" s="25"/>
      <c r="KAR38" s="25"/>
      <c r="KAS38" s="25"/>
      <c r="KAT38" s="25"/>
      <c r="KAU38" s="25"/>
      <c r="KAV38" s="25"/>
      <c r="KAW38" s="25"/>
      <c r="KAX38" s="25"/>
      <c r="KAY38" s="25"/>
      <c r="KAZ38" s="25"/>
      <c r="KBA38" s="25"/>
      <c r="KBB38" s="25"/>
      <c r="KBC38" s="25"/>
      <c r="KBD38" s="25"/>
      <c r="KBE38" s="25"/>
      <c r="KBF38" s="25"/>
      <c r="KBG38" s="25"/>
      <c r="KBH38" s="25"/>
      <c r="KBI38" s="25"/>
      <c r="KBJ38" s="25"/>
      <c r="KBK38" s="25"/>
      <c r="KBL38" s="25"/>
      <c r="KBM38" s="25"/>
      <c r="KBN38" s="25"/>
      <c r="KBO38" s="25"/>
      <c r="KBP38" s="25"/>
      <c r="KBQ38" s="25"/>
      <c r="KBR38" s="25"/>
      <c r="KBS38" s="25"/>
      <c r="KBT38" s="25"/>
      <c r="KBU38" s="25"/>
      <c r="KBV38" s="25"/>
      <c r="KBW38" s="25"/>
      <c r="KBX38" s="25"/>
      <c r="KBY38" s="25"/>
      <c r="KBZ38" s="25"/>
      <c r="KCA38" s="25"/>
      <c r="KCB38" s="25"/>
      <c r="KCC38" s="25"/>
      <c r="KCD38" s="25"/>
      <c r="KCE38" s="25"/>
      <c r="KCF38" s="25"/>
      <c r="KCG38" s="25"/>
      <c r="KCH38" s="25"/>
      <c r="KCI38" s="25"/>
      <c r="KCJ38" s="25"/>
      <c r="KCK38" s="25"/>
      <c r="KCL38" s="25"/>
      <c r="KCM38" s="25"/>
      <c r="KCN38" s="25"/>
      <c r="KCO38" s="25"/>
      <c r="KCP38" s="25"/>
      <c r="KCQ38" s="25"/>
      <c r="KCR38" s="25"/>
      <c r="KCS38" s="25"/>
      <c r="KCT38" s="25"/>
      <c r="KCU38" s="25"/>
      <c r="KCV38" s="25"/>
      <c r="KCW38" s="25"/>
      <c r="KCX38" s="25"/>
      <c r="KCY38" s="25"/>
      <c r="KCZ38" s="25"/>
      <c r="KDA38" s="25"/>
      <c r="KDB38" s="25"/>
      <c r="KDC38" s="25"/>
      <c r="KDD38" s="25"/>
      <c r="KDE38" s="25"/>
      <c r="KDF38" s="25"/>
      <c r="KDG38" s="25"/>
      <c r="KDH38" s="25"/>
      <c r="KDI38" s="25"/>
      <c r="KDJ38" s="25"/>
      <c r="KDK38" s="25"/>
      <c r="KDL38" s="25"/>
      <c r="KDM38" s="25"/>
      <c r="KDN38" s="25"/>
      <c r="KDO38" s="25"/>
      <c r="KDP38" s="25"/>
      <c r="KDQ38" s="25"/>
      <c r="KDR38" s="25"/>
      <c r="KDS38" s="25"/>
      <c r="KDT38" s="25"/>
      <c r="KDU38" s="25"/>
      <c r="KDV38" s="25"/>
      <c r="KDW38" s="25"/>
      <c r="KDX38" s="25"/>
      <c r="KDY38" s="25"/>
      <c r="KDZ38" s="25"/>
      <c r="KEA38" s="25"/>
      <c r="KEB38" s="25"/>
      <c r="KEC38" s="25"/>
      <c r="KED38" s="25"/>
      <c r="KEE38" s="25"/>
      <c r="KEF38" s="25"/>
      <c r="KEG38" s="25"/>
      <c r="KEH38" s="25"/>
      <c r="KEI38" s="25"/>
      <c r="KEJ38" s="25"/>
      <c r="KEK38" s="25"/>
      <c r="KEL38" s="25"/>
      <c r="KEM38" s="25"/>
      <c r="KEN38" s="25"/>
      <c r="KEO38" s="25"/>
      <c r="KEP38" s="25"/>
      <c r="KEQ38" s="25"/>
      <c r="KER38" s="25"/>
      <c r="KES38" s="25"/>
      <c r="KET38" s="25"/>
      <c r="KEU38" s="25"/>
      <c r="KEV38" s="25"/>
      <c r="KEW38" s="25"/>
      <c r="KEX38" s="25"/>
      <c r="KEY38" s="25"/>
      <c r="KEZ38" s="25"/>
      <c r="KFA38" s="25"/>
      <c r="KFB38" s="25"/>
      <c r="KFC38" s="25"/>
      <c r="KFD38" s="25"/>
      <c r="KFE38" s="25"/>
      <c r="KFF38" s="25"/>
      <c r="KFG38" s="25"/>
      <c r="KFH38" s="25"/>
      <c r="KFI38" s="25"/>
      <c r="KFJ38" s="25"/>
      <c r="KFK38" s="25"/>
      <c r="KFL38" s="25"/>
      <c r="KFM38" s="25"/>
      <c r="KFN38" s="25"/>
      <c r="KFO38" s="25"/>
      <c r="KFP38" s="25"/>
      <c r="KFQ38" s="25"/>
      <c r="KFR38" s="25"/>
      <c r="KFS38" s="25"/>
      <c r="KFT38" s="25"/>
      <c r="KFU38" s="25"/>
      <c r="KFV38" s="25"/>
      <c r="KFW38" s="25"/>
      <c r="KFX38" s="25"/>
      <c r="KFY38" s="25"/>
      <c r="KFZ38" s="25"/>
      <c r="KGA38" s="25"/>
      <c r="KGB38" s="25"/>
      <c r="KGC38" s="25"/>
      <c r="KGD38" s="25"/>
      <c r="KGE38" s="25"/>
      <c r="KGF38" s="25"/>
      <c r="KGG38" s="25"/>
      <c r="KGH38" s="25"/>
      <c r="KGI38" s="25"/>
      <c r="KGJ38" s="25"/>
      <c r="KGK38" s="25"/>
      <c r="KGL38" s="25"/>
      <c r="KGM38" s="25"/>
      <c r="KGN38" s="25"/>
      <c r="KGO38" s="25"/>
      <c r="KGP38" s="25"/>
      <c r="KGQ38" s="25"/>
      <c r="KGR38" s="25"/>
      <c r="KGS38" s="25"/>
      <c r="KGT38" s="25"/>
      <c r="KGU38" s="25"/>
      <c r="KGV38" s="25"/>
      <c r="KGW38" s="25"/>
      <c r="KGX38" s="25"/>
      <c r="KGY38" s="25"/>
      <c r="KGZ38" s="25"/>
      <c r="KHA38" s="25"/>
      <c r="KHB38" s="25"/>
      <c r="KHC38" s="25"/>
      <c r="KHD38" s="25"/>
      <c r="KHE38" s="25"/>
      <c r="KHF38" s="25"/>
      <c r="KHG38" s="25"/>
      <c r="KHH38" s="25"/>
      <c r="KHI38" s="25"/>
      <c r="KHJ38" s="25"/>
      <c r="KHK38" s="25"/>
      <c r="KHL38" s="25"/>
      <c r="KHM38" s="25"/>
      <c r="KHN38" s="25"/>
      <c r="KHO38" s="25"/>
      <c r="KHP38" s="25"/>
      <c r="KHQ38" s="25"/>
      <c r="KHR38" s="25"/>
      <c r="KHS38" s="25"/>
      <c r="KHT38" s="25"/>
      <c r="KHU38" s="25"/>
      <c r="KHV38" s="25"/>
      <c r="KHW38" s="25"/>
      <c r="KHX38" s="25"/>
      <c r="KHY38" s="25"/>
      <c r="KHZ38" s="25"/>
      <c r="KIA38" s="25"/>
      <c r="KIB38" s="25"/>
      <c r="KIC38" s="25"/>
      <c r="KID38" s="25"/>
      <c r="KIE38" s="25"/>
      <c r="KIF38" s="25"/>
      <c r="KIG38" s="25"/>
      <c r="KIH38" s="25"/>
      <c r="KII38" s="25"/>
      <c r="KIJ38" s="25"/>
      <c r="KIK38" s="25"/>
      <c r="KIL38" s="25"/>
      <c r="KIM38" s="25"/>
      <c r="KIN38" s="25"/>
      <c r="KIO38" s="25"/>
      <c r="KIP38" s="25"/>
      <c r="KIQ38" s="25"/>
      <c r="KIR38" s="25"/>
      <c r="KIS38" s="25"/>
      <c r="KIT38" s="25"/>
      <c r="KIU38" s="25"/>
      <c r="KIV38" s="25"/>
      <c r="KIW38" s="25"/>
      <c r="KIX38" s="25"/>
      <c r="KIY38" s="25"/>
      <c r="KIZ38" s="25"/>
      <c r="KJA38" s="25"/>
      <c r="KJB38" s="25"/>
      <c r="KJC38" s="25"/>
      <c r="KJD38" s="25"/>
      <c r="KJE38" s="25"/>
      <c r="KJF38" s="25"/>
      <c r="KJG38" s="25"/>
      <c r="KJH38" s="25"/>
      <c r="KJI38" s="25"/>
      <c r="KJJ38" s="25"/>
      <c r="KJK38" s="25"/>
      <c r="KJL38" s="25"/>
      <c r="KJM38" s="25"/>
      <c r="KJN38" s="25"/>
      <c r="KJO38" s="25"/>
      <c r="KJP38" s="25"/>
      <c r="KJQ38" s="25"/>
      <c r="KJR38" s="25"/>
      <c r="KJS38" s="25"/>
      <c r="KJT38" s="25"/>
      <c r="KJU38" s="25"/>
      <c r="KJV38" s="25"/>
      <c r="KJW38" s="25"/>
      <c r="KJX38" s="25"/>
      <c r="KJY38" s="25"/>
      <c r="KJZ38" s="25"/>
      <c r="KKA38" s="25"/>
      <c r="KKB38" s="25"/>
      <c r="KKC38" s="25"/>
      <c r="KKD38" s="25"/>
      <c r="KKE38" s="25"/>
      <c r="KKF38" s="25"/>
      <c r="KKG38" s="25"/>
      <c r="KKH38" s="25"/>
      <c r="KKI38" s="25"/>
      <c r="KKJ38" s="25"/>
      <c r="KKK38" s="25"/>
      <c r="KKL38" s="25"/>
      <c r="KKM38" s="25"/>
      <c r="KKN38" s="25"/>
      <c r="KKO38" s="25"/>
      <c r="KKP38" s="25"/>
      <c r="KKQ38" s="25"/>
      <c r="KKR38" s="25"/>
      <c r="KKS38" s="25"/>
      <c r="KKT38" s="25"/>
      <c r="KKU38" s="25"/>
      <c r="KKV38" s="25"/>
      <c r="KKW38" s="25"/>
      <c r="KKX38" s="25"/>
      <c r="KKY38" s="25"/>
      <c r="KKZ38" s="25"/>
      <c r="KLA38" s="25"/>
      <c r="KLB38" s="25"/>
      <c r="KLC38" s="25"/>
      <c r="KLD38" s="25"/>
      <c r="KLE38" s="25"/>
      <c r="KLF38" s="25"/>
      <c r="KLG38" s="25"/>
      <c r="KLH38" s="25"/>
      <c r="KLI38" s="25"/>
      <c r="KLJ38" s="25"/>
      <c r="KLK38" s="25"/>
      <c r="KLL38" s="25"/>
      <c r="KLM38" s="25"/>
      <c r="KLN38" s="25"/>
      <c r="KLO38" s="25"/>
      <c r="KLP38" s="25"/>
      <c r="KLQ38" s="25"/>
      <c r="KLR38" s="25"/>
      <c r="KLS38" s="25"/>
      <c r="KLT38" s="25"/>
      <c r="KLU38" s="25"/>
      <c r="KLV38" s="25"/>
      <c r="KLW38" s="25"/>
      <c r="KLX38" s="25"/>
      <c r="KLY38" s="25"/>
      <c r="KLZ38" s="25"/>
      <c r="KMA38" s="25"/>
      <c r="KMB38" s="25"/>
      <c r="KMC38" s="25"/>
      <c r="KMD38" s="25"/>
      <c r="KME38" s="25"/>
      <c r="KMF38" s="25"/>
      <c r="KMG38" s="25"/>
      <c r="KMH38" s="25"/>
      <c r="KMI38" s="25"/>
      <c r="KMJ38" s="25"/>
      <c r="KMK38" s="25"/>
      <c r="KML38" s="25"/>
      <c r="KMM38" s="25"/>
      <c r="KMN38" s="25"/>
      <c r="KMO38" s="25"/>
      <c r="KMP38" s="25"/>
      <c r="KMQ38" s="25"/>
      <c r="KMR38" s="25"/>
      <c r="KMS38" s="25"/>
      <c r="KMT38" s="25"/>
      <c r="KMU38" s="25"/>
      <c r="KMV38" s="25"/>
      <c r="KMW38" s="25"/>
      <c r="KMX38" s="25"/>
      <c r="KMY38" s="25"/>
      <c r="KMZ38" s="25"/>
      <c r="KNA38" s="25"/>
      <c r="KNB38" s="25"/>
      <c r="KNC38" s="25"/>
      <c r="KND38" s="25"/>
      <c r="KNE38" s="25"/>
      <c r="KNF38" s="25"/>
      <c r="KNG38" s="25"/>
      <c r="KNH38" s="25"/>
      <c r="KNI38" s="25"/>
      <c r="KNJ38" s="25"/>
      <c r="KNK38" s="25"/>
      <c r="KNL38" s="25"/>
      <c r="KNM38" s="25"/>
      <c r="KNN38" s="25"/>
      <c r="KNO38" s="25"/>
      <c r="KNP38" s="25"/>
      <c r="KNQ38" s="25"/>
      <c r="KNR38" s="25"/>
      <c r="KNS38" s="25"/>
      <c r="KNT38" s="25"/>
      <c r="KNU38" s="25"/>
      <c r="KNV38" s="25"/>
      <c r="KNW38" s="25"/>
      <c r="KNX38" s="25"/>
      <c r="KNY38" s="25"/>
      <c r="KNZ38" s="25"/>
      <c r="KOA38" s="25"/>
      <c r="KOB38" s="25"/>
      <c r="KOC38" s="25"/>
      <c r="KOD38" s="25"/>
      <c r="KOE38" s="25"/>
      <c r="KOF38" s="25"/>
      <c r="KOG38" s="25"/>
      <c r="KOH38" s="25"/>
      <c r="KOI38" s="25"/>
      <c r="KOJ38" s="25"/>
      <c r="KOK38" s="25"/>
      <c r="KOL38" s="25"/>
      <c r="KOM38" s="25"/>
      <c r="KON38" s="25"/>
      <c r="KOO38" s="25"/>
      <c r="KOP38" s="25"/>
      <c r="KOQ38" s="25"/>
      <c r="KOR38" s="25"/>
      <c r="KOS38" s="25"/>
      <c r="KOT38" s="25"/>
      <c r="KOU38" s="25"/>
      <c r="KOV38" s="25"/>
      <c r="KOW38" s="25"/>
      <c r="KOX38" s="25"/>
      <c r="KOY38" s="25"/>
      <c r="KOZ38" s="25"/>
      <c r="KPA38" s="25"/>
      <c r="KPB38" s="25"/>
      <c r="KPC38" s="25"/>
      <c r="KPD38" s="25"/>
      <c r="KPE38" s="25"/>
      <c r="KPF38" s="25"/>
      <c r="KPG38" s="25"/>
      <c r="KPH38" s="25"/>
      <c r="KPI38" s="25"/>
      <c r="KPJ38" s="25"/>
      <c r="KPK38" s="25"/>
      <c r="KPL38" s="25"/>
      <c r="KPM38" s="25"/>
      <c r="KPN38" s="25"/>
      <c r="KPO38" s="25"/>
      <c r="KPP38" s="25"/>
      <c r="KPQ38" s="25"/>
      <c r="KPR38" s="25"/>
      <c r="KPS38" s="25"/>
      <c r="KPT38" s="25"/>
      <c r="KPU38" s="25"/>
      <c r="KPV38" s="25"/>
      <c r="KPW38" s="25"/>
      <c r="KPX38" s="25"/>
      <c r="KPY38" s="25"/>
      <c r="KPZ38" s="25"/>
      <c r="KQA38" s="25"/>
      <c r="KQB38" s="25"/>
      <c r="KQC38" s="25"/>
      <c r="KQD38" s="25"/>
      <c r="KQE38" s="25"/>
      <c r="KQF38" s="25"/>
      <c r="KQG38" s="25"/>
      <c r="KQH38" s="25"/>
      <c r="KQI38" s="25"/>
      <c r="KQJ38" s="25"/>
      <c r="KQK38" s="25"/>
      <c r="KQL38" s="25"/>
      <c r="KQM38" s="25"/>
      <c r="KQN38" s="25"/>
      <c r="KQO38" s="25"/>
      <c r="KQP38" s="25"/>
      <c r="KQQ38" s="25"/>
      <c r="KQR38" s="25"/>
      <c r="KQS38" s="25"/>
      <c r="KQT38" s="25"/>
      <c r="KQU38" s="25"/>
      <c r="KQV38" s="25"/>
      <c r="KQW38" s="25"/>
      <c r="KQX38" s="25"/>
      <c r="KQY38" s="25"/>
      <c r="KQZ38" s="25"/>
      <c r="KRA38" s="25"/>
      <c r="KRB38" s="25"/>
      <c r="KRC38" s="25"/>
      <c r="KRD38" s="25"/>
      <c r="KRE38" s="25"/>
      <c r="KRF38" s="25"/>
      <c r="KRG38" s="25"/>
      <c r="KRH38" s="25"/>
      <c r="KRI38" s="25"/>
      <c r="KRJ38" s="25"/>
      <c r="KRK38" s="25"/>
      <c r="KRL38" s="25"/>
      <c r="KRM38" s="25"/>
      <c r="KRN38" s="25"/>
      <c r="KRO38" s="25"/>
      <c r="KRP38" s="25"/>
      <c r="KRQ38" s="25"/>
      <c r="KRR38" s="25"/>
      <c r="KRS38" s="25"/>
      <c r="KRT38" s="25"/>
      <c r="KRU38" s="25"/>
      <c r="KRV38" s="25"/>
      <c r="KRW38" s="25"/>
      <c r="KRX38" s="25"/>
      <c r="KRY38" s="25"/>
      <c r="KRZ38" s="25"/>
      <c r="KSA38" s="25"/>
      <c r="KSB38" s="25"/>
      <c r="KSC38" s="25"/>
      <c r="KSD38" s="25"/>
      <c r="KSE38" s="25"/>
      <c r="KSF38" s="25"/>
      <c r="KSG38" s="25"/>
      <c r="KSH38" s="25"/>
      <c r="KSI38" s="25"/>
      <c r="KSJ38" s="25"/>
      <c r="KSK38" s="25"/>
      <c r="KSL38" s="25"/>
      <c r="KSM38" s="25"/>
      <c r="KSN38" s="25"/>
      <c r="KSO38" s="25"/>
      <c r="KSP38" s="25"/>
      <c r="KSQ38" s="25"/>
      <c r="KSR38" s="25"/>
      <c r="KSS38" s="25"/>
      <c r="KST38" s="25"/>
      <c r="KSU38" s="25"/>
      <c r="KSV38" s="25"/>
      <c r="KSW38" s="25"/>
      <c r="KSX38" s="25"/>
      <c r="KSY38" s="25"/>
      <c r="KSZ38" s="25"/>
      <c r="KTA38" s="25"/>
      <c r="KTB38" s="25"/>
      <c r="KTC38" s="25"/>
      <c r="KTD38" s="25"/>
      <c r="KTE38" s="25"/>
      <c r="KTF38" s="25"/>
      <c r="KTG38" s="25"/>
      <c r="KTH38" s="25"/>
      <c r="KTI38" s="25"/>
      <c r="KTJ38" s="25"/>
      <c r="KTK38" s="25"/>
      <c r="KTL38" s="25"/>
      <c r="KTM38" s="25"/>
      <c r="KTN38" s="25"/>
      <c r="KTO38" s="25"/>
      <c r="KTP38" s="25"/>
      <c r="KTQ38" s="25"/>
      <c r="KTR38" s="25"/>
      <c r="KTS38" s="25"/>
      <c r="KTT38" s="25"/>
      <c r="KTU38" s="25"/>
      <c r="KTV38" s="25"/>
      <c r="KTW38" s="25"/>
      <c r="KTX38" s="25"/>
      <c r="KTY38" s="25"/>
      <c r="KTZ38" s="25"/>
      <c r="KUA38" s="25"/>
      <c r="KUB38" s="25"/>
      <c r="KUC38" s="25"/>
      <c r="KUD38" s="25"/>
      <c r="KUE38" s="25"/>
      <c r="KUF38" s="25"/>
      <c r="KUG38" s="25"/>
      <c r="KUH38" s="25"/>
      <c r="KUI38" s="25"/>
      <c r="KUJ38" s="25"/>
      <c r="KUK38" s="25"/>
      <c r="KUL38" s="25"/>
      <c r="KUM38" s="25"/>
      <c r="KUN38" s="25"/>
      <c r="KUO38" s="25"/>
      <c r="KUP38" s="25"/>
      <c r="KUQ38" s="25"/>
      <c r="KUR38" s="25"/>
      <c r="KUS38" s="25"/>
      <c r="KUT38" s="25"/>
      <c r="KUU38" s="25"/>
      <c r="KUV38" s="25"/>
      <c r="KUW38" s="25"/>
      <c r="KUX38" s="25"/>
      <c r="KUY38" s="25"/>
      <c r="KUZ38" s="25"/>
      <c r="KVA38" s="25"/>
      <c r="KVB38" s="25"/>
      <c r="KVC38" s="25"/>
      <c r="KVD38" s="25"/>
      <c r="KVE38" s="25"/>
      <c r="KVF38" s="25"/>
      <c r="KVG38" s="25"/>
      <c r="KVH38" s="25"/>
      <c r="KVI38" s="25"/>
      <c r="KVJ38" s="25"/>
      <c r="KVK38" s="25"/>
      <c r="KVL38" s="25"/>
      <c r="KVM38" s="25"/>
      <c r="KVN38" s="25"/>
      <c r="KVO38" s="25"/>
      <c r="KVP38" s="25"/>
      <c r="KVQ38" s="25"/>
      <c r="KVR38" s="25"/>
      <c r="KVS38" s="25"/>
      <c r="KVT38" s="25"/>
      <c r="KVU38" s="25"/>
      <c r="KVV38" s="25"/>
      <c r="KVW38" s="25"/>
      <c r="KVX38" s="25"/>
      <c r="KVY38" s="25"/>
      <c r="KVZ38" s="25"/>
      <c r="KWA38" s="25"/>
      <c r="KWB38" s="25"/>
      <c r="KWC38" s="25"/>
      <c r="KWD38" s="25"/>
      <c r="KWE38" s="25"/>
      <c r="KWF38" s="25"/>
      <c r="KWG38" s="25"/>
      <c r="KWH38" s="25"/>
      <c r="KWI38" s="25"/>
      <c r="KWJ38" s="25"/>
      <c r="KWK38" s="25"/>
      <c r="KWL38" s="25"/>
      <c r="KWM38" s="25"/>
      <c r="KWN38" s="25"/>
      <c r="KWO38" s="25"/>
      <c r="KWP38" s="25"/>
      <c r="KWQ38" s="25"/>
      <c r="KWR38" s="25"/>
      <c r="KWS38" s="25"/>
      <c r="KWT38" s="25"/>
      <c r="KWU38" s="25"/>
      <c r="KWV38" s="25"/>
      <c r="KWW38" s="25"/>
      <c r="KWX38" s="25"/>
      <c r="KWY38" s="25"/>
      <c r="KWZ38" s="25"/>
      <c r="KXA38" s="25"/>
      <c r="KXB38" s="25"/>
      <c r="KXC38" s="25"/>
      <c r="KXD38" s="25"/>
      <c r="KXE38" s="25"/>
      <c r="KXF38" s="25"/>
      <c r="KXG38" s="25"/>
      <c r="KXH38" s="25"/>
      <c r="KXI38" s="25"/>
      <c r="KXJ38" s="25"/>
      <c r="KXK38" s="25"/>
      <c r="KXL38" s="25"/>
      <c r="KXM38" s="25"/>
      <c r="KXN38" s="25"/>
      <c r="KXO38" s="25"/>
      <c r="KXP38" s="25"/>
      <c r="KXQ38" s="25"/>
      <c r="KXR38" s="25"/>
      <c r="KXS38" s="25"/>
      <c r="KXT38" s="25"/>
      <c r="KXU38" s="25"/>
      <c r="KXV38" s="25"/>
      <c r="KXW38" s="25"/>
      <c r="KXX38" s="25"/>
      <c r="KXY38" s="25"/>
      <c r="KXZ38" s="25"/>
      <c r="KYA38" s="25"/>
      <c r="KYB38" s="25"/>
      <c r="KYC38" s="25"/>
      <c r="KYD38" s="25"/>
      <c r="KYE38" s="25"/>
      <c r="KYF38" s="25"/>
      <c r="KYG38" s="25"/>
      <c r="KYH38" s="25"/>
      <c r="KYI38" s="25"/>
      <c r="KYJ38" s="25"/>
      <c r="KYK38" s="25"/>
      <c r="KYL38" s="25"/>
      <c r="KYM38" s="25"/>
      <c r="KYN38" s="25"/>
      <c r="KYO38" s="25"/>
      <c r="KYP38" s="25"/>
      <c r="KYQ38" s="25"/>
      <c r="KYR38" s="25"/>
      <c r="KYS38" s="25"/>
      <c r="KYT38" s="25"/>
      <c r="KYU38" s="25"/>
      <c r="KYV38" s="25"/>
      <c r="KYW38" s="25"/>
      <c r="KYX38" s="25"/>
      <c r="KYY38" s="25"/>
      <c r="KYZ38" s="25"/>
      <c r="KZA38" s="25"/>
      <c r="KZB38" s="25"/>
      <c r="KZC38" s="25"/>
      <c r="KZD38" s="25"/>
      <c r="KZE38" s="25"/>
      <c r="KZF38" s="25"/>
      <c r="KZG38" s="25"/>
      <c r="KZH38" s="25"/>
      <c r="KZI38" s="25"/>
      <c r="KZJ38" s="25"/>
      <c r="KZK38" s="25"/>
      <c r="KZL38" s="25"/>
      <c r="KZM38" s="25"/>
      <c r="KZN38" s="25"/>
      <c r="KZO38" s="25"/>
      <c r="KZP38" s="25"/>
      <c r="KZQ38" s="25"/>
      <c r="KZR38" s="25"/>
      <c r="KZS38" s="25"/>
      <c r="KZT38" s="25"/>
      <c r="KZU38" s="25"/>
      <c r="KZV38" s="25"/>
      <c r="KZW38" s="25"/>
      <c r="KZX38" s="25"/>
      <c r="KZY38" s="25"/>
      <c r="KZZ38" s="25"/>
      <c r="LAA38" s="25"/>
      <c r="LAB38" s="25"/>
      <c r="LAC38" s="25"/>
      <c r="LAD38" s="25"/>
      <c r="LAE38" s="25"/>
      <c r="LAF38" s="25"/>
      <c r="LAG38" s="25"/>
      <c r="LAH38" s="25"/>
      <c r="LAI38" s="25"/>
      <c r="LAJ38" s="25"/>
      <c r="LAK38" s="25"/>
      <c r="LAL38" s="25"/>
      <c r="LAM38" s="25"/>
      <c r="LAN38" s="25"/>
      <c r="LAO38" s="25"/>
      <c r="LAP38" s="25"/>
      <c r="LAQ38" s="25"/>
      <c r="LAR38" s="25"/>
      <c r="LAS38" s="25"/>
      <c r="LAT38" s="25"/>
      <c r="LAU38" s="25"/>
      <c r="LAV38" s="25"/>
      <c r="LAW38" s="25"/>
      <c r="LAX38" s="25"/>
      <c r="LAY38" s="25"/>
      <c r="LAZ38" s="25"/>
      <c r="LBA38" s="25"/>
      <c r="LBB38" s="25"/>
      <c r="LBC38" s="25"/>
      <c r="LBD38" s="25"/>
      <c r="LBE38" s="25"/>
      <c r="LBF38" s="25"/>
      <c r="LBG38" s="25"/>
      <c r="LBH38" s="25"/>
      <c r="LBI38" s="25"/>
      <c r="LBJ38" s="25"/>
      <c r="LBK38" s="25"/>
      <c r="LBL38" s="25"/>
      <c r="LBM38" s="25"/>
      <c r="LBN38" s="25"/>
      <c r="LBO38" s="25"/>
      <c r="LBP38" s="25"/>
      <c r="LBQ38" s="25"/>
      <c r="LBR38" s="25"/>
      <c r="LBS38" s="25"/>
      <c r="LBT38" s="25"/>
      <c r="LBU38" s="25"/>
      <c r="LBV38" s="25"/>
      <c r="LBW38" s="25"/>
      <c r="LBX38" s="25"/>
      <c r="LBY38" s="25"/>
      <c r="LBZ38" s="25"/>
      <c r="LCA38" s="25"/>
      <c r="LCB38" s="25"/>
      <c r="LCC38" s="25"/>
      <c r="LCD38" s="25"/>
      <c r="LCE38" s="25"/>
      <c r="LCF38" s="25"/>
      <c r="LCG38" s="25"/>
      <c r="LCH38" s="25"/>
      <c r="LCI38" s="25"/>
      <c r="LCJ38" s="25"/>
      <c r="LCK38" s="25"/>
      <c r="LCL38" s="25"/>
      <c r="LCM38" s="25"/>
      <c r="LCN38" s="25"/>
      <c r="LCO38" s="25"/>
      <c r="LCP38" s="25"/>
      <c r="LCQ38" s="25"/>
      <c r="LCR38" s="25"/>
      <c r="LCS38" s="25"/>
      <c r="LCT38" s="25"/>
      <c r="LCU38" s="25"/>
      <c r="LCV38" s="25"/>
      <c r="LCW38" s="25"/>
      <c r="LCX38" s="25"/>
      <c r="LCY38" s="25"/>
      <c r="LCZ38" s="25"/>
      <c r="LDA38" s="25"/>
      <c r="LDB38" s="25"/>
      <c r="LDC38" s="25"/>
      <c r="LDD38" s="25"/>
      <c r="LDE38" s="25"/>
      <c r="LDF38" s="25"/>
      <c r="LDG38" s="25"/>
      <c r="LDH38" s="25"/>
      <c r="LDI38" s="25"/>
      <c r="LDJ38" s="25"/>
      <c r="LDK38" s="25"/>
      <c r="LDL38" s="25"/>
      <c r="LDM38" s="25"/>
      <c r="LDN38" s="25"/>
      <c r="LDO38" s="25"/>
      <c r="LDP38" s="25"/>
      <c r="LDQ38" s="25"/>
      <c r="LDR38" s="25"/>
      <c r="LDS38" s="25"/>
      <c r="LDT38" s="25"/>
      <c r="LDU38" s="25"/>
      <c r="LDV38" s="25"/>
      <c r="LDW38" s="25"/>
      <c r="LDX38" s="25"/>
      <c r="LDY38" s="25"/>
      <c r="LDZ38" s="25"/>
      <c r="LEA38" s="25"/>
      <c r="LEB38" s="25"/>
      <c r="LEC38" s="25"/>
      <c r="LED38" s="25"/>
      <c r="LEE38" s="25"/>
      <c r="LEF38" s="25"/>
      <c r="LEG38" s="25"/>
      <c r="LEH38" s="25"/>
      <c r="LEI38" s="25"/>
      <c r="LEJ38" s="25"/>
      <c r="LEK38" s="25"/>
      <c r="LEL38" s="25"/>
      <c r="LEM38" s="25"/>
      <c r="LEN38" s="25"/>
      <c r="LEO38" s="25"/>
      <c r="LEP38" s="25"/>
      <c r="LEQ38" s="25"/>
      <c r="LER38" s="25"/>
      <c r="LES38" s="25"/>
      <c r="LET38" s="25"/>
      <c r="LEU38" s="25"/>
      <c r="LEV38" s="25"/>
      <c r="LEW38" s="25"/>
      <c r="LEX38" s="25"/>
      <c r="LEY38" s="25"/>
      <c r="LEZ38" s="25"/>
      <c r="LFA38" s="25"/>
      <c r="LFB38" s="25"/>
      <c r="LFC38" s="25"/>
      <c r="LFD38" s="25"/>
      <c r="LFE38" s="25"/>
      <c r="LFF38" s="25"/>
      <c r="LFG38" s="25"/>
      <c r="LFH38" s="25"/>
      <c r="LFI38" s="25"/>
      <c r="LFJ38" s="25"/>
      <c r="LFK38" s="25"/>
      <c r="LFL38" s="25"/>
      <c r="LFM38" s="25"/>
      <c r="LFN38" s="25"/>
      <c r="LFO38" s="25"/>
      <c r="LFP38" s="25"/>
      <c r="LFQ38" s="25"/>
      <c r="LFR38" s="25"/>
      <c r="LFS38" s="25"/>
      <c r="LFT38" s="25"/>
      <c r="LFU38" s="25"/>
      <c r="LFV38" s="25"/>
      <c r="LFW38" s="25"/>
      <c r="LFX38" s="25"/>
      <c r="LFY38" s="25"/>
      <c r="LFZ38" s="25"/>
      <c r="LGA38" s="25"/>
      <c r="LGB38" s="25"/>
      <c r="LGC38" s="25"/>
      <c r="LGD38" s="25"/>
      <c r="LGE38" s="25"/>
      <c r="LGF38" s="25"/>
      <c r="LGG38" s="25"/>
      <c r="LGH38" s="25"/>
      <c r="LGI38" s="25"/>
      <c r="LGJ38" s="25"/>
      <c r="LGK38" s="25"/>
      <c r="LGL38" s="25"/>
      <c r="LGM38" s="25"/>
      <c r="LGN38" s="25"/>
      <c r="LGO38" s="25"/>
      <c r="LGP38" s="25"/>
      <c r="LGQ38" s="25"/>
      <c r="LGR38" s="25"/>
      <c r="LGS38" s="25"/>
      <c r="LGT38" s="25"/>
      <c r="LGU38" s="25"/>
      <c r="LGV38" s="25"/>
      <c r="LGW38" s="25"/>
      <c r="LGX38" s="25"/>
      <c r="LGY38" s="25"/>
      <c r="LGZ38" s="25"/>
      <c r="LHA38" s="25"/>
      <c r="LHB38" s="25"/>
      <c r="LHC38" s="25"/>
      <c r="LHD38" s="25"/>
      <c r="LHE38" s="25"/>
      <c r="LHF38" s="25"/>
      <c r="LHG38" s="25"/>
      <c r="LHH38" s="25"/>
      <c r="LHI38" s="25"/>
      <c r="LHJ38" s="25"/>
      <c r="LHK38" s="25"/>
      <c r="LHL38" s="25"/>
      <c r="LHM38" s="25"/>
      <c r="LHN38" s="25"/>
      <c r="LHO38" s="25"/>
      <c r="LHP38" s="25"/>
      <c r="LHQ38" s="25"/>
      <c r="LHR38" s="25"/>
      <c r="LHS38" s="25"/>
      <c r="LHT38" s="25"/>
      <c r="LHU38" s="25"/>
      <c r="LHV38" s="25"/>
      <c r="LHW38" s="25"/>
      <c r="LHX38" s="25"/>
      <c r="LHY38" s="25"/>
      <c r="LHZ38" s="25"/>
      <c r="LIA38" s="25"/>
      <c r="LIB38" s="25"/>
      <c r="LIC38" s="25"/>
      <c r="LID38" s="25"/>
      <c r="LIE38" s="25"/>
      <c r="LIF38" s="25"/>
      <c r="LIG38" s="25"/>
      <c r="LIH38" s="25"/>
      <c r="LII38" s="25"/>
      <c r="LIJ38" s="25"/>
      <c r="LIK38" s="25"/>
      <c r="LIL38" s="25"/>
      <c r="LIM38" s="25"/>
      <c r="LIN38" s="25"/>
      <c r="LIO38" s="25"/>
      <c r="LIP38" s="25"/>
      <c r="LIQ38" s="25"/>
      <c r="LIR38" s="25"/>
      <c r="LIS38" s="25"/>
      <c r="LIT38" s="25"/>
      <c r="LIU38" s="25"/>
      <c r="LIV38" s="25"/>
      <c r="LIW38" s="25"/>
      <c r="LIX38" s="25"/>
      <c r="LIY38" s="25"/>
      <c r="LIZ38" s="25"/>
      <c r="LJA38" s="25"/>
      <c r="LJB38" s="25"/>
      <c r="LJC38" s="25"/>
      <c r="LJD38" s="25"/>
      <c r="LJE38" s="25"/>
      <c r="LJF38" s="25"/>
      <c r="LJG38" s="25"/>
      <c r="LJH38" s="25"/>
      <c r="LJI38" s="25"/>
      <c r="LJJ38" s="25"/>
      <c r="LJK38" s="25"/>
      <c r="LJL38" s="25"/>
      <c r="LJM38" s="25"/>
      <c r="LJN38" s="25"/>
      <c r="LJO38" s="25"/>
      <c r="LJP38" s="25"/>
      <c r="LJQ38" s="25"/>
      <c r="LJR38" s="25"/>
      <c r="LJS38" s="25"/>
      <c r="LJT38" s="25"/>
      <c r="LJU38" s="25"/>
      <c r="LJV38" s="25"/>
      <c r="LJW38" s="25"/>
      <c r="LJX38" s="25"/>
      <c r="LJY38" s="25"/>
      <c r="LJZ38" s="25"/>
      <c r="LKA38" s="25"/>
      <c r="LKB38" s="25"/>
      <c r="LKC38" s="25"/>
      <c r="LKD38" s="25"/>
      <c r="LKE38" s="25"/>
      <c r="LKF38" s="25"/>
      <c r="LKG38" s="25"/>
      <c r="LKH38" s="25"/>
      <c r="LKI38" s="25"/>
      <c r="LKJ38" s="25"/>
      <c r="LKK38" s="25"/>
      <c r="LKL38" s="25"/>
      <c r="LKM38" s="25"/>
      <c r="LKN38" s="25"/>
      <c r="LKO38" s="25"/>
      <c r="LKP38" s="25"/>
      <c r="LKQ38" s="25"/>
      <c r="LKR38" s="25"/>
      <c r="LKS38" s="25"/>
      <c r="LKT38" s="25"/>
      <c r="LKU38" s="25"/>
      <c r="LKV38" s="25"/>
      <c r="LKW38" s="25"/>
      <c r="LKX38" s="25"/>
      <c r="LKY38" s="25"/>
      <c r="LKZ38" s="25"/>
      <c r="LLA38" s="25"/>
      <c r="LLB38" s="25"/>
      <c r="LLC38" s="25"/>
      <c r="LLD38" s="25"/>
      <c r="LLE38" s="25"/>
      <c r="LLF38" s="25"/>
      <c r="LLG38" s="25"/>
      <c r="LLH38" s="25"/>
      <c r="LLI38" s="25"/>
      <c r="LLJ38" s="25"/>
      <c r="LLK38" s="25"/>
      <c r="LLL38" s="25"/>
      <c r="LLM38" s="25"/>
      <c r="LLN38" s="25"/>
      <c r="LLO38" s="25"/>
      <c r="LLP38" s="25"/>
      <c r="LLQ38" s="25"/>
      <c r="LLR38" s="25"/>
      <c r="LLS38" s="25"/>
      <c r="LLT38" s="25"/>
      <c r="LLU38" s="25"/>
      <c r="LLV38" s="25"/>
      <c r="LLW38" s="25"/>
      <c r="LLX38" s="25"/>
      <c r="LLY38" s="25"/>
      <c r="LLZ38" s="25"/>
      <c r="LMA38" s="25"/>
      <c r="LMB38" s="25"/>
      <c r="LMC38" s="25"/>
      <c r="LMD38" s="25"/>
      <c r="LME38" s="25"/>
      <c r="LMF38" s="25"/>
      <c r="LMG38" s="25"/>
      <c r="LMH38" s="25"/>
      <c r="LMI38" s="25"/>
      <c r="LMJ38" s="25"/>
      <c r="LMK38" s="25"/>
      <c r="LML38" s="25"/>
      <c r="LMM38" s="25"/>
      <c r="LMN38" s="25"/>
      <c r="LMO38" s="25"/>
      <c r="LMP38" s="25"/>
      <c r="LMQ38" s="25"/>
      <c r="LMR38" s="25"/>
      <c r="LMS38" s="25"/>
      <c r="LMT38" s="25"/>
      <c r="LMU38" s="25"/>
      <c r="LMV38" s="25"/>
      <c r="LMW38" s="25"/>
      <c r="LMX38" s="25"/>
      <c r="LMY38" s="25"/>
      <c r="LMZ38" s="25"/>
      <c r="LNA38" s="25"/>
      <c r="LNB38" s="25"/>
      <c r="LNC38" s="25"/>
      <c r="LND38" s="25"/>
      <c r="LNE38" s="25"/>
      <c r="LNF38" s="25"/>
      <c r="LNG38" s="25"/>
      <c r="LNH38" s="25"/>
      <c r="LNI38" s="25"/>
      <c r="LNJ38" s="25"/>
      <c r="LNK38" s="25"/>
      <c r="LNL38" s="25"/>
      <c r="LNM38" s="25"/>
      <c r="LNN38" s="25"/>
      <c r="LNO38" s="25"/>
      <c r="LNP38" s="25"/>
      <c r="LNQ38" s="25"/>
      <c r="LNR38" s="25"/>
      <c r="LNS38" s="25"/>
      <c r="LNT38" s="25"/>
      <c r="LNU38" s="25"/>
      <c r="LNV38" s="25"/>
      <c r="LNW38" s="25"/>
      <c r="LNX38" s="25"/>
      <c r="LNY38" s="25"/>
      <c r="LNZ38" s="25"/>
      <c r="LOA38" s="25"/>
      <c r="LOB38" s="25"/>
      <c r="LOC38" s="25"/>
      <c r="LOD38" s="25"/>
      <c r="LOE38" s="25"/>
      <c r="LOF38" s="25"/>
      <c r="LOG38" s="25"/>
      <c r="LOH38" s="25"/>
      <c r="LOI38" s="25"/>
      <c r="LOJ38" s="25"/>
      <c r="LOK38" s="25"/>
      <c r="LOL38" s="25"/>
      <c r="LOM38" s="25"/>
      <c r="LON38" s="25"/>
      <c r="LOO38" s="25"/>
      <c r="LOP38" s="25"/>
      <c r="LOQ38" s="25"/>
      <c r="LOR38" s="25"/>
      <c r="LOS38" s="25"/>
      <c r="LOT38" s="25"/>
      <c r="LOU38" s="25"/>
      <c r="LOV38" s="25"/>
      <c r="LOW38" s="25"/>
      <c r="LOX38" s="25"/>
      <c r="LOY38" s="25"/>
      <c r="LOZ38" s="25"/>
      <c r="LPA38" s="25"/>
      <c r="LPB38" s="25"/>
      <c r="LPC38" s="25"/>
      <c r="LPD38" s="25"/>
      <c r="LPE38" s="25"/>
      <c r="LPF38" s="25"/>
      <c r="LPG38" s="25"/>
      <c r="LPH38" s="25"/>
      <c r="LPI38" s="25"/>
      <c r="LPJ38" s="25"/>
      <c r="LPK38" s="25"/>
      <c r="LPL38" s="25"/>
      <c r="LPM38" s="25"/>
      <c r="LPN38" s="25"/>
      <c r="LPO38" s="25"/>
      <c r="LPP38" s="25"/>
      <c r="LPQ38" s="25"/>
      <c r="LPR38" s="25"/>
      <c r="LPS38" s="25"/>
      <c r="LPT38" s="25"/>
      <c r="LPU38" s="25"/>
      <c r="LPV38" s="25"/>
      <c r="LPW38" s="25"/>
      <c r="LPX38" s="25"/>
      <c r="LPY38" s="25"/>
      <c r="LPZ38" s="25"/>
      <c r="LQA38" s="25"/>
      <c r="LQB38" s="25"/>
      <c r="LQC38" s="25"/>
      <c r="LQD38" s="25"/>
      <c r="LQE38" s="25"/>
      <c r="LQF38" s="25"/>
      <c r="LQG38" s="25"/>
      <c r="LQH38" s="25"/>
      <c r="LQI38" s="25"/>
      <c r="LQJ38" s="25"/>
      <c r="LQK38" s="25"/>
      <c r="LQL38" s="25"/>
      <c r="LQM38" s="25"/>
      <c r="LQN38" s="25"/>
      <c r="LQO38" s="25"/>
      <c r="LQP38" s="25"/>
      <c r="LQQ38" s="25"/>
      <c r="LQR38" s="25"/>
      <c r="LQS38" s="25"/>
      <c r="LQT38" s="25"/>
      <c r="LQU38" s="25"/>
      <c r="LQV38" s="25"/>
      <c r="LQW38" s="25"/>
      <c r="LQX38" s="25"/>
      <c r="LQY38" s="25"/>
      <c r="LQZ38" s="25"/>
      <c r="LRA38" s="25"/>
      <c r="LRB38" s="25"/>
      <c r="LRC38" s="25"/>
      <c r="LRD38" s="25"/>
      <c r="LRE38" s="25"/>
      <c r="LRF38" s="25"/>
      <c r="LRG38" s="25"/>
      <c r="LRH38" s="25"/>
      <c r="LRI38" s="25"/>
      <c r="LRJ38" s="25"/>
      <c r="LRK38" s="25"/>
      <c r="LRL38" s="25"/>
      <c r="LRM38" s="25"/>
      <c r="LRN38" s="25"/>
      <c r="LRO38" s="25"/>
      <c r="LRP38" s="25"/>
      <c r="LRQ38" s="25"/>
      <c r="LRR38" s="25"/>
      <c r="LRS38" s="25"/>
      <c r="LRT38" s="25"/>
      <c r="LRU38" s="25"/>
      <c r="LRV38" s="25"/>
      <c r="LRW38" s="25"/>
      <c r="LRX38" s="25"/>
      <c r="LRY38" s="25"/>
      <c r="LRZ38" s="25"/>
      <c r="LSA38" s="25"/>
      <c r="LSB38" s="25"/>
      <c r="LSC38" s="25"/>
      <c r="LSD38" s="25"/>
      <c r="LSE38" s="25"/>
      <c r="LSF38" s="25"/>
      <c r="LSG38" s="25"/>
      <c r="LSH38" s="25"/>
      <c r="LSI38" s="25"/>
      <c r="LSJ38" s="25"/>
      <c r="LSK38" s="25"/>
      <c r="LSL38" s="25"/>
      <c r="LSM38" s="25"/>
      <c r="LSN38" s="25"/>
      <c r="LSO38" s="25"/>
      <c r="LSP38" s="25"/>
      <c r="LSQ38" s="25"/>
      <c r="LSR38" s="25"/>
      <c r="LSS38" s="25"/>
      <c r="LST38" s="25"/>
      <c r="LSU38" s="25"/>
      <c r="LSV38" s="25"/>
      <c r="LSW38" s="25"/>
      <c r="LSX38" s="25"/>
      <c r="LSY38" s="25"/>
      <c r="LSZ38" s="25"/>
      <c r="LTA38" s="25"/>
      <c r="LTB38" s="25"/>
      <c r="LTC38" s="25"/>
      <c r="LTD38" s="25"/>
      <c r="LTE38" s="25"/>
      <c r="LTF38" s="25"/>
      <c r="LTG38" s="25"/>
      <c r="LTH38" s="25"/>
      <c r="LTI38" s="25"/>
      <c r="LTJ38" s="25"/>
      <c r="LTK38" s="25"/>
      <c r="LTL38" s="25"/>
      <c r="LTM38" s="25"/>
      <c r="LTN38" s="25"/>
      <c r="LTO38" s="25"/>
      <c r="LTP38" s="25"/>
      <c r="LTQ38" s="25"/>
      <c r="LTR38" s="25"/>
      <c r="LTS38" s="25"/>
      <c r="LTT38" s="25"/>
      <c r="LTU38" s="25"/>
      <c r="LTV38" s="25"/>
      <c r="LTW38" s="25"/>
      <c r="LTX38" s="25"/>
      <c r="LTY38" s="25"/>
      <c r="LTZ38" s="25"/>
      <c r="LUA38" s="25"/>
      <c r="LUB38" s="25"/>
      <c r="LUC38" s="25"/>
      <c r="LUD38" s="25"/>
      <c r="LUE38" s="25"/>
      <c r="LUF38" s="25"/>
      <c r="LUG38" s="25"/>
      <c r="LUH38" s="25"/>
      <c r="LUI38" s="25"/>
      <c r="LUJ38" s="25"/>
      <c r="LUK38" s="25"/>
      <c r="LUL38" s="25"/>
      <c r="LUM38" s="25"/>
      <c r="LUN38" s="25"/>
      <c r="LUO38" s="25"/>
      <c r="LUP38" s="25"/>
      <c r="LUQ38" s="25"/>
      <c r="LUR38" s="25"/>
      <c r="LUS38" s="25"/>
      <c r="LUT38" s="25"/>
      <c r="LUU38" s="25"/>
      <c r="LUV38" s="25"/>
      <c r="LUW38" s="25"/>
      <c r="LUX38" s="25"/>
      <c r="LUY38" s="25"/>
      <c r="LUZ38" s="25"/>
      <c r="LVA38" s="25"/>
      <c r="LVB38" s="25"/>
      <c r="LVC38" s="25"/>
      <c r="LVD38" s="25"/>
      <c r="LVE38" s="25"/>
      <c r="LVF38" s="25"/>
      <c r="LVG38" s="25"/>
      <c r="LVH38" s="25"/>
      <c r="LVI38" s="25"/>
      <c r="LVJ38" s="25"/>
      <c r="LVK38" s="25"/>
      <c r="LVL38" s="25"/>
      <c r="LVM38" s="25"/>
      <c r="LVN38" s="25"/>
      <c r="LVO38" s="25"/>
      <c r="LVP38" s="25"/>
      <c r="LVQ38" s="25"/>
      <c r="LVR38" s="25"/>
      <c r="LVS38" s="25"/>
      <c r="LVT38" s="25"/>
      <c r="LVU38" s="25"/>
      <c r="LVV38" s="25"/>
      <c r="LVW38" s="25"/>
      <c r="LVX38" s="25"/>
      <c r="LVY38" s="25"/>
      <c r="LVZ38" s="25"/>
      <c r="LWA38" s="25"/>
      <c r="LWB38" s="25"/>
      <c r="LWC38" s="25"/>
      <c r="LWD38" s="25"/>
      <c r="LWE38" s="25"/>
      <c r="LWF38" s="25"/>
      <c r="LWG38" s="25"/>
      <c r="LWH38" s="25"/>
      <c r="LWI38" s="25"/>
      <c r="LWJ38" s="25"/>
      <c r="LWK38" s="25"/>
      <c r="LWL38" s="25"/>
      <c r="LWM38" s="25"/>
      <c r="LWN38" s="25"/>
      <c r="LWO38" s="25"/>
      <c r="LWP38" s="25"/>
      <c r="LWQ38" s="25"/>
      <c r="LWR38" s="25"/>
      <c r="LWS38" s="25"/>
      <c r="LWT38" s="25"/>
      <c r="LWU38" s="25"/>
      <c r="LWV38" s="25"/>
      <c r="LWW38" s="25"/>
      <c r="LWX38" s="25"/>
      <c r="LWY38" s="25"/>
      <c r="LWZ38" s="25"/>
      <c r="LXA38" s="25"/>
      <c r="LXB38" s="25"/>
      <c r="LXC38" s="25"/>
      <c r="LXD38" s="25"/>
      <c r="LXE38" s="25"/>
      <c r="LXF38" s="25"/>
      <c r="LXG38" s="25"/>
      <c r="LXH38" s="25"/>
      <c r="LXI38" s="25"/>
      <c r="LXJ38" s="25"/>
      <c r="LXK38" s="25"/>
      <c r="LXL38" s="25"/>
      <c r="LXM38" s="25"/>
      <c r="LXN38" s="25"/>
      <c r="LXO38" s="25"/>
      <c r="LXP38" s="25"/>
      <c r="LXQ38" s="25"/>
      <c r="LXR38" s="25"/>
      <c r="LXS38" s="25"/>
      <c r="LXT38" s="25"/>
      <c r="LXU38" s="25"/>
      <c r="LXV38" s="25"/>
      <c r="LXW38" s="25"/>
      <c r="LXX38" s="25"/>
      <c r="LXY38" s="25"/>
      <c r="LXZ38" s="25"/>
      <c r="LYA38" s="25"/>
      <c r="LYB38" s="25"/>
      <c r="LYC38" s="25"/>
      <c r="LYD38" s="25"/>
      <c r="LYE38" s="25"/>
      <c r="LYF38" s="25"/>
      <c r="LYG38" s="25"/>
      <c r="LYH38" s="25"/>
      <c r="LYI38" s="25"/>
      <c r="LYJ38" s="25"/>
      <c r="LYK38" s="25"/>
      <c r="LYL38" s="25"/>
      <c r="LYM38" s="25"/>
      <c r="LYN38" s="25"/>
      <c r="LYO38" s="25"/>
      <c r="LYP38" s="25"/>
      <c r="LYQ38" s="25"/>
      <c r="LYR38" s="25"/>
      <c r="LYS38" s="25"/>
      <c r="LYT38" s="25"/>
      <c r="LYU38" s="25"/>
      <c r="LYV38" s="25"/>
      <c r="LYW38" s="25"/>
      <c r="LYX38" s="25"/>
      <c r="LYY38" s="25"/>
      <c r="LYZ38" s="25"/>
      <c r="LZA38" s="25"/>
      <c r="LZB38" s="25"/>
      <c r="LZC38" s="25"/>
      <c r="LZD38" s="25"/>
      <c r="LZE38" s="25"/>
      <c r="LZF38" s="25"/>
      <c r="LZG38" s="25"/>
      <c r="LZH38" s="25"/>
      <c r="LZI38" s="25"/>
      <c r="LZJ38" s="25"/>
      <c r="LZK38" s="25"/>
      <c r="LZL38" s="25"/>
      <c r="LZM38" s="25"/>
      <c r="LZN38" s="25"/>
      <c r="LZO38" s="25"/>
      <c r="LZP38" s="25"/>
      <c r="LZQ38" s="25"/>
      <c r="LZR38" s="25"/>
      <c r="LZS38" s="25"/>
      <c r="LZT38" s="25"/>
      <c r="LZU38" s="25"/>
      <c r="LZV38" s="25"/>
      <c r="LZW38" s="25"/>
      <c r="LZX38" s="25"/>
      <c r="LZY38" s="25"/>
      <c r="LZZ38" s="25"/>
      <c r="MAA38" s="25"/>
      <c r="MAB38" s="25"/>
      <c r="MAC38" s="25"/>
      <c r="MAD38" s="25"/>
      <c r="MAE38" s="25"/>
      <c r="MAF38" s="25"/>
      <c r="MAG38" s="25"/>
      <c r="MAH38" s="25"/>
      <c r="MAI38" s="25"/>
      <c r="MAJ38" s="25"/>
      <c r="MAK38" s="25"/>
      <c r="MAL38" s="25"/>
      <c r="MAM38" s="25"/>
      <c r="MAN38" s="25"/>
      <c r="MAO38" s="25"/>
      <c r="MAP38" s="25"/>
      <c r="MAQ38" s="25"/>
      <c r="MAR38" s="25"/>
      <c r="MAS38" s="25"/>
      <c r="MAT38" s="25"/>
      <c r="MAU38" s="25"/>
      <c r="MAV38" s="25"/>
      <c r="MAW38" s="25"/>
      <c r="MAX38" s="25"/>
      <c r="MAY38" s="25"/>
      <c r="MAZ38" s="25"/>
      <c r="MBA38" s="25"/>
      <c r="MBB38" s="25"/>
      <c r="MBC38" s="25"/>
      <c r="MBD38" s="25"/>
      <c r="MBE38" s="25"/>
      <c r="MBF38" s="25"/>
      <c r="MBG38" s="25"/>
      <c r="MBH38" s="25"/>
      <c r="MBI38" s="25"/>
      <c r="MBJ38" s="25"/>
      <c r="MBK38" s="25"/>
      <c r="MBL38" s="25"/>
      <c r="MBM38" s="25"/>
      <c r="MBN38" s="25"/>
      <c r="MBO38" s="25"/>
      <c r="MBP38" s="25"/>
      <c r="MBQ38" s="25"/>
      <c r="MBR38" s="25"/>
      <c r="MBS38" s="25"/>
      <c r="MBT38" s="25"/>
      <c r="MBU38" s="25"/>
      <c r="MBV38" s="25"/>
      <c r="MBW38" s="25"/>
      <c r="MBX38" s="25"/>
      <c r="MBY38" s="25"/>
      <c r="MBZ38" s="25"/>
      <c r="MCA38" s="25"/>
      <c r="MCB38" s="25"/>
      <c r="MCC38" s="25"/>
      <c r="MCD38" s="25"/>
      <c r="MCE38" s="25"/>
      <c r="MCF38" s="25"/>
      <c r="MCG38" s="25"/>
      <c r="MCH38" s="25"/>
      <c r="MCI38" s="25"/>
      <c r="MCJ38" s="25"/>
      <c r="MCK38" s="25"/>
      <c r="MCL38" s="25"/>
      <c r="MCM38" s="25"/>
      <c r="MCN38" s="25"/>
      <c r="MCO38" s="25"/>
      <c r="MCP38" s="25"/>
      <c r="MCQ38" s="25"/>
      <c r="MCR38" s="25"/>
      <c r="MCS38" s="25"/>
      <c r="MCT38" s="25"/>
      <c r="MCU38" s="25"/>
      <c r="MCV38" s="25"/>
      <c r="MCW38" s="25"/>
      <c r="MCX38" s="25"/>
      <c r="MCY38" s="25"/>
      <c r="MCZ38" s="25"/>
      <c r="MDA38" s="25"/>
      <c r="MDB38" s="25"/>
      <c r="MDC38" s="25"/>
      <c r="MDD38" s="25"/>
      <c r="MDE38" s="25"/>
      <c r="MDF38" s="25"/>
      <c r="MDG38" s="25"/>
      <c r="MDH38" s="25"/>
      <c r="MDI38" s="25"/>
      <c r="MDJ38" s="25"/>
      <c r="MDK38" s="25"/>
      <c r="MDL38" s="25"/>
      <c r="MDM38" s="25"/>
      <c r="MDN38" s="25"/>
      <c r="MDO38" s="25"/>
      <c r="MDP38" s="25"/>
      <c r="MDQ38" s="25"/>
      <c r="MDR38" s="25"/>
      <c r="MDS38" s="25"/>
      <c r="MDT38" s="25"/>
      <c r="MDU38" s="25"/>
      <c r="MDV38" s="25"/>
      <c r="MDW38" s="25"/>
      <c r="MDX38" s="25"/>
      <c r="MDY38" s="25"/>
      <c r="MDZ38" s="25"/>
      <c r="MEA38" s="25"/>
      <c r="MEB38" s="25"/>
      <c r="MEC38" s="25"/>
      <c r="MED38" s="25"/>
      <c r="MEE38" s="25"/>
      <c r="MEF38" s="25"/>
      <c r="MEG38" s="25"/>
      <c r="MEH38" s="25"/>
      <c r="MEI38" s="25"/>
      <c r="MEJ38" s="25"/>
      <c r="MEK38" s="25"/>
      <c r="MEL38" s="25"/>
      <c r="MEM38" s="25"/>
      <c r="MEN38" s="25"/>
      <c r="MEO38" s="25"/>
      <c r="MEP38" s="25"/>
      <c r="MEQ38" s="25"/>
      <c r="MER38" s="25"/>
      <c r="MES38" s="25"/>
      <c r="MET38" s="25"/>
      <c r="MEU38" s="25"/>
      <c r="MEV38" s="25"/>
      <c r="MEW38" s="25"/>
      <c r="MEX38" s="25"/>
      <c r="MEY38" s="25"/>
      <c r="MEZ38" s="25"/>
      <c r="MFA38" s="25"/>
      <c r="MFB38" s="25"/>
      <c r="MFC38" s="25"/>
      <c r="MFD38" s="25"/>
      <c r="MFE38" s="25"/>
      <c r="MFF38" s="25"/>
      <c r="MFG38" s="25"/>
      <c r="MFH38" s="25"/>
      <c r="MFI38" s="25"/>
      <c r="MFJ38" s="25"/>
      <c r="MFK38" s="25"/>
      <c r="MFL38" s="25"/>
      <c r="MFM38" s="25"/>
      <c r="MFN38" s="25"/>
      <c r="MFO38" s="25"/>
      <c r="MFP38" s="25"/>
      <c r="MFQ38" s="25"/>
      <c r="MFR38" s="25"/>
      <c r="MFS38" s="25"/>
      <c r="MFT38" s="25"/>
      <c r="MFU38" s="25"/>
      <c r="MFV38" s="25"/>
      <c r="MFW38" s="25"/>
      <c r="MFX38" s="25"/>
      <c r="MFY38" s="25"/>
      <c r="MFZ38" s="25"/>
      <c r="MGA38" s="25"/>
      <c r="MGB38" s="25"/>
      <c r="MGC38" s="25"/>
      <c r="MGD38" s="25"/>
      <c r="MGE38" s="25"/>
      <c r="MGF38" s="25"/>
      <c r="MGG38" s="25"/>
      <c r="MGH38" s="25"/>
      <c r="MGI38" s="25"/>
      <c r="MGJ38" s="25"/>
      <c r="MGK38" s="25"/>
      <c r="MGL38" s="25"/>
      <c r="MGM38" s="25"/>
      <c r="MGN38" s="25"/>
      <c r="MGO38" s="25"/>
      <c r="MGP38" s="25"/>
      <c r="MGQ38" s="25"/>
      <c r="MGR38" s="25"/>
      <c r="MGS38" s="25"/>
      <c r="MGT38" s="25"/>
      <c r="MGU38" s="25"/>
      <c r="MGV38" s="25"/>
      <c r="MGW38" s="25"/>
      <c r="MGX38" s="25"/>
      <c r="MGY38" s="25"/>
      <c r="MGZ38" s="25"/>
      <c r="MHA38" s="25"/>
      <c r="MHB38" s="25"/>
      <c r="MHC38" s="25"/>
      <c r="MHD38" s="25"/>
      <c r="MHE38" s="25"/>
      <c r="MHF38" s="25"/>
      <c r="MHG38" s="25"/>
      <c r="MHH38" s="25"/>
      <c r="MHI38" s="25"/>
      <c r="MHJ38" s="25"/>
      <c r="MHK38" s="25"/>
      <c r="MHL38" s="25"/>
      <c r="MHM38" s="25"/>
      <c r="MHN38" s="25"/>
      <c r="MHO38" s="25"/>
      <c r="MHP38" s="25"/>
      <c r="MHQ38" s="25"/>
      <c r="MHR38" s="25"/>
      <c r="MHS38" s="25"/>
      <c r="MHT38" s="25"/>
      <c r="MHU38" s="25"/>
      <c r="MHV38" s="25"/>
      <c r="MHW38" s="25"/>
      <c r="MHX38" s="25"/>
      <c r="MHY38" s="25"/>
      <c r="MHZ38" s="25"/>
      <c r="MIA38" s="25"/>
      <c r="MIB38" s="25"/>
      <c r="MIC38" s="25"/>
      <c r="MID38" s="25"/>
      <c r="MIE38" s="25"/>
      <c r="MIF38" s="25"/>
      <c r="MIG38" s="25"/>
      <c r="MIH38" s="25"/>
      <c r="MII38" s="25"/>
      <c r="MIJ38" s="25"/>
      <c r="MIK38" s="25"/>
      <c r="MIL38" s="25"/>
      <c r="MIM38" s="25"/>
      <c r="MIN38" s="25"/>
      <c r="MIO38" s="25"/>
      <c r="MIP38" s="25"/>
      <c r="MIQ38" s="25"/>
      <c r="MIR38" s="25"/>
      <c r="MIS38" s="25"/>
      <c r="MIT38" s="25"/>
      <c r="MIU38" s="25"/>
      <c r="MIV38" s="25"/>
      <c r="MIW38" s="25"/>
      <c r="MIX38" s="25"/>
      <c r="MIY38" s="25"/>
      <c r="MIZ38" s="25"/>
      <c r="MJA38" s="25"/>
      <c r="MJB38" s="25"/>
      <c r="MJC38" s="25"/>
      <c r="MJD38" s="25"/>
      <c r="MJE38" s="25"/>
      <c r="MJF38" s="25"/>
      <c r="MJG38" s="25"/>
      <c r="MJH38" s="25"/>
      <c r="MJI38" s="25"/>
      <c r="MJJ38" s="25"/>
      <c r="MJK38" s="25"/>
      <c r="MJL38" s="25"/>
      <c r="MJM38" s="25"/>
      <c r="MJN38" s="25"/>
      <c r="MJO38" s="25"/>
      <c r="MJP38" s="25"/>
      <c r="MJQ38" s="25"/>
      <c r="MJR38" s="25"/>
      <c r="MJS38" s="25"/>
      <c r="MJT38" s="25"/>
      <c r="MJU38" s="25"/>
      <c r="MJV38" s="25"/>
      <c r="MJW38" s="25"/>
      <c r="MJX38" s="25"/>
      <c r="MJY38" s="25"/>
      <c r="MJZ38" s="25"/>
      <c r="MKA38" s="25"/>
      <c r="MKB38" s="25"/>
      <c r="MKC38" s="25"/>
      <c r="MKD38" s="25"/>
      <c r="MKE38" s="25"/>
      <c r="MKF38" s="25"/>
      <c r="MKG38" s="25"/>
      <c r="MKH38" s="25"/>
      <c r="MKI38" s="25"/>
      <c r="MKJ38" s="25"/>
      <c r="MKK38" s="25"/>
      <c r="MKL38" s="25"/>
      <c r="MKM38" s="25"/>
      <c r="MKN38" s="25"/>
      <c r="MKO38" s="25"/>
      <c r="MKP38" s="25"/>
      <c r="MKQ38" s="25"/>
      <c r="MKR38" s="25"/>
      <c r="MKS38" s="25"/>
      <c r="MKT38" s="25"/>
      <c r="MKU38" s="25"/>
      <c r="MKV38" s="25"/>
      <c r="MKW38" s="25"/>
      <c r="MKX38" s="25"/>
      <c r="MKY38" s="25"/>
      <c r="MKZ38" s="25"/>
      <c r="MLA38" s="25"/>
      <c r="MLB38" s="25"/>
      <c r="MLC38" s="25"/>
      <c r="MLD38" s="25"/>
      <c r="MLE38" s="25"/>
      <c r="MLF38" s="25"/>
      <c r="MLG38" s="25"/>
      <c r="MLH38" s="25"/>
      <c r="MLI38" s="25"/>
      <c r="MLJ38" s="25"/>
      <c r="MLK38" s="25"/>
      <c r="MLL38" s="25"/>
      <c r="MLM38" s="25"/>
      <c r="MLN38" s="25"/>
      <c r="MLO38" s="25"/>
      <c r="MLP38" s="25"/>
      <c r="MLQ38" s="25"/>
      <c r="MLR38" s="25"/>
      <c r="MLS38" s="25"/>
      <c r="MLT38" s="25"/>
      <c r="MLU38" s="25"/>
      <c r="MLV38" s="25"/>
      <c r="MLW38" s="25"/>
      <c r="MLX38" s="25"/>
      <c r="MLY38" s="25"/>
      <c r="MLZ38" s="25"/>
      <c r="MMA38" s="25"/>
      <c r="MMB38" s="25"/>
      <c r="MMC38" s="25"/>
      <c r="MMD38" s="25"/>
      <c r="MME38" s="25"/>
      <c r="MMF38" s="25"/>
      <c r="MMG38" s="25"/>
      <c r="MMH38" s="25"/>
      <c r="MMI38" s="25"/>
      <c r="MMJ38" s="25"/>
      <c r="MMK38" s="25"/>
      <c r="MML38" s="25"/>
      <c r="MMM38" s="25"/>
      <c r="MMN38" s="25"/>
      <c r="MMO38" s="25"/>
      <c r="MMP38" s="25"/>
      <c r="MMQ38" s="25"/>
      <c r="MMR38" s="25"/>
      <c r="MMS38" s="25"/>
      <c r="MMT38" s="25"/>
      <c r="MMU38" s="25"/>
      <c r="MMV38" s="25"/>
      <c r="MMW38" s="25"/>
      <c r="MMX38" s="25"/>
      <c r="MMY38" s="25"/>
      <c r="MMZ38" s="25"/>
      <c r="MNA38" s="25"/>
      <c r="MNB38" s="25"/>
      <c r="MNC38" s="25"/>
      <c r="MND38" s="25"/>
      <c r="MNE38" s="25"/>
      <c r="MNF38" s="25"/>
      <c r="MNG38" s="25"/>
      <c r="MNH38" s="25"/>
      <c r="MNI38" s="25"/>
      <c r="MNJ38" s="25"/>
      <c r="MNK38" s="25"/>
      <c r="MNL38" s="25"/>
      <c r="MNM38" s="25"/>
      <c r="MNN38" s="25"/>
      <c r="MNO38" s="25"/>
      <c r="MNP38" s="25"/>
      <c r="MNQ38" s="25"/>
      <c r="MNR38" s="25"/>
      <c r="MNS38" s="25"/>
      <c r="MNT38" s="25"/>
      <c r="MNU38" s="25"/>
      <c r="MNV38" s="25"/>
      <c r="MNW38" s="25"/>
      <c r="MNX38" s="25"/>
      <c r="MNY38" s="25"/>
      <c r="MNZ38" s="25"/>
      <c r="MOA38" s="25"/>
      <c r="MOB38" s="25"/>
      <c r="MOC38" s="25"/>
      <c r="MOD38" s="25"/>
      <c r="MOE38" s="25"/>
      <c r="MOF38" s="25"/>
      <c r="MOG38" s="25"/>
      <c r="MOH38" s="25"/>
      <c r="MOI38" s="25"/>
      <c r="MOJ38" s="25"/>
      <c r="MOK38" s="25"/>
      <c r="MOL38" s="25"/>
      <c r="MOM38" s="25"/>
      <c r="MON38" s="25"/>
      <c r="MOO38" s="25"/>
      <c r="MOP38" s="25"/>
      <c r="MOQ38" s="25"/>
      <c r="MOR38" s="25"/>
      <c r="MOS38" s="25"/>
      <c r="MOT38" s="25"/>
      <c r="MOU38" s="25"/>
      <c r="MOV38" s="25"/>
      <c r="MOW38" s="25"/>
      <c r="MOX38" s="25"/>
      <c r="MOY38" s="25"/>
      <c r="MOZ38" s="25"/>
      <c r="MPA38" s="25"/>
      <c r="MPB38" s="25"/>
      <c r="MPC38" s="25"/>
      <c r="MPD38" s="25"/>
      <c r="MPE38" s="25"/>
      <c r="MPF38" s="25"/>
      <c r="MPG38" s="25"/>
      <c r="MPH38" s="25"/>
      <c r="MPI38" s="25"/>
      <c r="MPJ38" s="25"/>
      <c r="MPK38" s="25"/>
      <c r="MPL38" s="25"/>
      <c r="MPM38" s="25"/>
      <c r="MPN38" s="25"/>
      <c r="MPO38" s="25"/>
      <c r="MPP38" s="25"/>
      <c r="MPQ38" s="25"/>
      <c r="MPR38" s="25"/>
      <c r="MPS38" s="25"/>
      <c r="MPT38" s="25"/>
      <c r="MPU38" s="25"/>
      <c r="MPV38" s="25"/>
      <c r="MPW38" s="25"/>
      <c r="MPX38" s="25"/>
      <c r="MPY38" s="25"/>
      <c r="MPZ38" s="25"/>
      <c r="MQA38" s="25"/>
      <c r="MQB38" s="25"/>
      <c r="MQC38" s="25"/>
      <c r="MQD38" s="25"/>
      <c r="MQE38" s="25"/>
      <c r="MQF38" s="25"/>
      <c r="MQG38" s="25"/>
      <c r="MQH38" s="25"/>
      <c r="MQI38" s="25"/>
      <c r="MQJ38" s="25"/>
      <c r="MQK38" s="25"/>
      <c r="MQL38" s="25"/>
      <c r="MQM38" s="25"/>
      <c r="MQN38" s="25"/>
      <c r="MQO38" s="25"/>
      <c r="MQP38" s="25"/>
      <c r="MQQ38" s="25"/>
      <c r="MQR38" s="25"/>
      <c r="MQS38" s="25"/>
      <c r="MQT38" s="25"/>
      <c r="MQU38" s="25"/>
      <c r="MQV38" s="25"/>
      <c r="MQW38" s="25"/>
      <c r="MQX38" s="25"/>
      <c r="MQY38" s="25"/>
      <c r="MQZ38" s="25"/>
      <c r="MRA38" s="25"/>
      <c r="MRB38" s="25"/>
      <c r="MRC38" s="25"/>
      <c r="MRD38" s="25"/>
      <c r="MRE38" s="25"/>
      <c r="MRF38" s="25"/>
      <c r="MRG38" s="25"/>
      <c r="MRH38" s="25"/>
      <c r="MRI38" s="25"/>
      <c r="MRJ38" s="25"/>
      <c r="MRK38" s="25"/>
      <c r="MRL38" s="25"/>
      <c r="MRM38" s="25"/>
      <c r="MRN38" s="25"/>
      <c r="MRO38" s="25"/>
      <c r="MRP38" s="25"/>
      <c r="MRQ38" s="25"/>
      <c r="MRR38" s="25"/>
      <c r="MRS38" s="25"/>
      <c r="MRT38" s="25"/>
      <c r="MRU38" s="25"/>
      <c r="MRV38" s="25"/>
      <c r="MRW38" s="25"/>
      <c r="MRX38" s="25"/>
      <c r="MRY38" s="25"/>
      <c r="MRZ38" s="25"/>
      <c r="MSA38" s="25"/>
      <c r="MSB38" s="25"/>
      <c r="MSC38" s="25"/>
      <c r="MSD38" s="25"/>
      <c r="MSE38" s="25"/>
      <c r="MSF38" s="25"/>
      <c r="MSG38" s="25"/>
      <c r="MSH38" s="25"/>
      <c r="MSI38" s="25"/>
      <c r="MSJ38" s="25"/>
      <c r="MSK38" s="25"/>
      <c r="MSL38" s="25"/>
      <c r="MSM38" s="25"/>
      <c r="MSN38" s="25"/>
      <c r="MSO38" s="25"/>
      <c r="MSP38" s="25"/>
      <c r="MSQ38" s="25"/>
      <c r="MSR38" s="25"/>
      <c r="MSS38" s="25"/>
      <c r="MST38" s="25"/>
      <c r="MSU38" s="25"/>
      <c r="MSV38" s="25"/>
      <c r="MSW38" s="25"/>
      <c r="MSX38" s="25"/>
      <c r="MSY38" s="25"/>
      <c r="MSZ38" s="25"/>
      <c r="MTA38" s="25"/>
      <c r="MTB38" s="25"/>
      <c r="MTC38" s="25"/>
      <c r="MTD38" s="25"/>
      <c r="MTE38" s="25"/>
      <c r="MTF38" s="25"/>
      <c r="MTG38" s="25"/>
      <c r="MTH38" s="25"/>
      <c r="MTI38" s="25"/>
      <c r="MTJ38" s="25"/>
      <c r="MTK38" s="25"/>
      <c r="MTL38" s="25"/>
      <c r="MTM38" s="25"/>
      <c r="MTN38" s="25"/>
      <c r="MTO38" s="25"/>
      <c r="MTP38" s="25"/>
      <c r="MTQ38" s="25"/>
      <c r="MTR38" s="25"/>
      <c r="MTS38" s="25"/>
      <c r="MTT38" s="25"/>
      <c r="MTU38" s="25"/>
      <c r="MTV38" s="25"/>
      <c r="MTW38" s="25"/>
      <c r="MTX38" s="25"/>
      <c r="MTY38" s="25"/>
      <c r="MTZ38" s="25"/>
      <c r="MUA38" s="25"/>
      <c r="MUB38" s="25"/>
      <c r="MUC38" s="25"/>
      <c r="MUD38" s="25"/>
      <c r="MUE38" s="25"/>
      <c r="MUF38" s="25"/>
      <c r="MUG38" s="25"/>
      <c r="MUH38" s="25"/>
      <c r="MUI38" s="25"/>
      <c r="MUJ38" s="25"/>
      <c r="MUK38" s="25"/>
      <c r="MUL38" s="25"/>
      <c r="MUM38" s="25"/>
      <c r="MUN38" s="25"/>
      <c r="MUO38" s="25"/>
      <c r="MUP38" s="25"/>
      <c r="MUQ38" s="25"/>
      <c r="MUR38" s="25"/>
      <c r="MUS38" s="25"/>
      <c r="MUT38" s="25"/>
      <c r="MUU38" s="25"/>
      <c r="MUV38" s="25"/>
      <c r="MUW38" s="25"/>
      <c r="MUX38" s="25"/>
      <c r="MUY38" s="25"/>
      <c r="MUZ38" s="25"/>
      <c r="MVA38" s="25"/>
      <c r="MVB38" s="25"/>
      <c r="MVC38" s="25"/>
      <c r="MVD38" s="25"/>
      <c r="MVE38" s="25"/>
      <c r="MVF38" s="25"/>
      <c r="MVG38" s="25"/>
      <c r="MVH38" s="25"/>
      <c r="MVI38" s="25"/>
      <c r="MVJ38" s="25"/>
      <c r="MVK38" s="25"/>
      <c r="MVL38" s="25"/>
      <c r="MVM38" s="25"/>
      <c r="MVN38" s="25"/>
      <c r="MVO38" s="25"/>
      <c r="MVP38" s="25"/>
      <c r="MVQ38" s="25"/>
      <c r="MVR38" s="25"/>
      <c r="MVS38" s="25"/>
      <c r="MVT38" s="25"/>
      <c r="MVU38" s="25"/>
      <c r="MVV38" s="25"/>
      <c r="MVW38" s="25"/>
      <c r="MVX38" s="25"/>
      <c r="MVY38" s="25"/>
      <c r="MVZ38" s="25"/>
      <c r="MWA38" s="25"/>
      <c r="MWB38" s="25"/>
      <c r="MWC38" s="25"/>
      <c r="MWD38" s="25"/>
      <c r="MWE38" s="25"/>
      <c r="MWF38" s="25"/>
      <c r="MWG38" s="25"/>
      <c r="MWH38" s="25"/>
      <c r="MWI38" s="25"/>
      <c r="MWJ38" s="25"/>
      <c r="MWK38" s="25"/>
      <c r="MWL38" s="25"/>
      <c r="MWM38" s="25"/>
      <c r="MWN38" s="25"/>
      <c r="MWO38" s="25"/>
      <c r="MWP38" s="25"/>
      <c r="MWQ38" s="25"/>
      <c r="MWR38" s="25"/>
      <c r="MWS38" s="25"/>
      <c r="MWT38" s="25"/>
      <c r="MWU38" s="25"/>
      <c r="MWV38" s="25"/>
      <c r="MWW38" s="25"/>
      <c r="MWX38" s="25"/>
      <c r="MWY38" s="25"/>
      <c r="MWZ38" s="25"/>
      <c r="MXA38" s="25"/>
      <c r="MXB38" s="25"/>
      <c r="MXC38" s="25"/>
      <c r="MXD38" s="25"/>
      <c r="MXE38" s="25"/>
      <c r="MXF38" s="25"/>
      <c r="MXG38" s="25"/>
      <c r="MXH38" s="25"/>
      <c r="MXI38" s="25"/>
      <c r="MXJ38" s="25"/>
      <c r="MXK38" s="25"/>
      <c r="MXL38" s="25"/>
      <c r="MXM38" s="25"/>
      <c r="MXN38" s="25"/>
      <c r="MXO38" s="25"/>
      <c r="MXP38" s="25"/>
      <c r="MXQ38" s="25"/>
      <c r="MXR38" s="25"/>
      <c r="MXS38" s="25"/>
      <c r="MXT38" s="25"/>
      <c r="MXU38" s="25"/>
      <c r="MXV38" s="25"/>
      <c r="MXW38" s="25"/>
      <c r="MXX38" s="25"/>
      <c r="MXY38" s="25"/>
      <c r="MXZ38" s="25"/>
      <c r="MYA38" s="25"/>
      <c r="MYB38" s="25"/>
      <c r="MYC38" s="25"/>
      <c r="MYD38" s="25"/>
      <c r="MYE38" s="25"/>
      <c r="MYF38" s="25"/>
      <c r="MYG38" s="25"/>
      <c r="MYH38" s="25"/>
      <c r="MYI38" s="25"/>
      <c r="MYJ38" s="25"/>
      <c r="MYK38" s="25"/>
      <c r="MYL38" s="25"/>
      <c r="MYM38" s="25"/>
      <c r="MYN38" s="25"/>
      <c r="MYO38" s="25"/>
      <c r="MYP38" s="25"/>
      <c r="MYQ38" s="25"/>
      <c r="MYR38" s="25"/>
      <c r="MYS38" s="25"/>
      <c r="MYT38" s="25"/>
      <c r="MYU38" s="25"/>
      <c r="MYV38" s="25"/>
      <c r="MYW38" s="25"/>
      <c r="MYX38" s="25"/>
      <c r="MYY38" s="25"/>
      <c r="MYZ38" s="25"/>
      <c r="MZA38" s="25"/>
      <c r="MZB38" s="25"/>
      <c r="MZC38" s="25"/>
      <c r="MZD38" s="25"/>
      <c r="MZE38" s="25"/>
      <c r="MZF38" s="25"/>
      <c r="MZG38" s="25"/>
      <c r="MZH38" s="25"/>
      <c r="MZI38" s="25"/>
      <c r="MZJ38" s="25"/>
      <c r="MZK38" s="25"/>
      <c r="MZL38" s="25"/>
      <c r="MZM38" s="25"/>
      <c r="MZN38" s="25"/>
      <c r="MZO38" s="25"/>
      <c r="MZP38" s="25"/>
      <c r="MZQ38" s="25"/>
      <c r="MZR38" s="25"/>
      <c r="MZS38" s="25"/>
      <c r="MZT38" s="25"/>
      <c r="MZU38" s="25"/>
      <c r="MZV38" s="25"/>
      <c r="MZW38" s="25"/>
      <c r="MZX38" s="25"/>
      <c r="MZY38" s="25"/>
      <c r="MZZ38" s="25"/>
      <c r="NAA38" s="25"/>
      <c r="NAB38" s="25"/>
      <c r="NAC38" s="25"/>
      <c r="NAD38" s="25"/>
      <c r="NAE38" s="25"/>
      <c r="NAF38" s="25"/>
      <c r="NAG38" s="25"/>
      <c r="NAH38" s="25"/>
      <c r="NAI38" s="25"/>
      <c r="NAJ38" s="25"/>
      <c r="NAK38" s="25"/>
      <c r="NAL38" s="25"/>
      <c r="NAM38" s="25"/>
      <c r="NAN38" s="25"/>
      <c r="NAO38" s="25"/>
      <c r="NAP38" s="25"/>
      <c r="NAQ38" s="25"/>
      <c r="NAR38" s="25"/>
      <c r="NAS38" s="25"/>
      <c r="NAT38" s="25"/>
      <c r="NAU38" s="25"/>
      <c r="NAV38" s="25"/>
      <c r="NAW38" s="25"/>
      <c r="NAX38" s="25"/>
      <c r="NAY38" s="25"/>
      <c r="NAZ38" s="25"/>
      <c r="NBA38" s="25"/>
      <c r="NBB38" s="25"/>
      <c r="NBC38" s="25"/>
      <c r="NBD38" s="25"/>
      <c r="NBE38" s="25"/>
      <c r="NBF38" s="25"/>
      <c r="NBG38" s="25"/>
      <c r="NBH38" s="25"/>
      <c r="NBI38" s="25"/>
      <c r="NBJ38" s="25"/>
      <c r="NBK38" s="25"/>
      <c r="NBL38" s="25"/>
      <c r="NBM38" s="25"/>
      <c r="NBN38" s="25"/>
      <c r="NBO38" s="25"/>
      <c r="NBP38" s="25"/>
      <c r="NBQ38" s="25"/>
      <c r="NBR38" s="25"/>
      <c r="NBS38" s="25"/>
      <c r="NBT38" s="25"/>
      <c r="NBU38" s="25"/>
      <c r="NBV38" s="25"/>
      <c r="NBW38" s="25"/>
      <c r="NBX38" s="25"/>
      <c r="NBY38" s="25"/>
      <c r="NBZ38" s="25"/>
      <c r="NCA38" s="25"/>
      <c r="NCB38" s="25"/>
      <c r="NCC38" s="25"/>
      <c r="NCD38" s="25"/>
      <c r="NCE38" s="25"/>
      <c r="NCF38" s="25"/>
      <c r="NCG38" s="25"/>
      <c r="NCH38" s="25"/>
      <c r="NCI38" s="25"/>
      <c r="NCJ38" s="25"/>
      <c r="NCK38" s="25"/>
      <c r="NCL38" s="25"/>
      <c r="NCM38" s="25"/>
      <c r="NCN38" s="25"/>
      <c r="NCO38" s="25"/>
      <c r="NCP38" s="25"/>
      <c r="NCQ38" s="25"/>
      <c r="NCR38" s="25"/>
      <c r="NCS38" s="25"/>
      <c r="NCT38" s="25"/>
      <c r="NCU38" s="25"/>
      <c r="NCV38" s="25"/>
      <c r="NCW38" s="25"/>
      <c r="NCX38" s="25"/>
      <c r="NCY38" s="25"/>
      <c r="NCZ38" s="25"/>
      <c r="NDA38" s="25"/>
      <c r="NDB38" s="25"/>
      <c r="NDC38" s="25"/>
      <c r="NDD38" s="25"/>
      <c r="NDE38" s="25"/>
      <c r="NDF38" s="25"/>
      <c r="NDG38" s="25"/>
      <c r="NDH38" s="25"/>
      <c r="NDI38" s="25"/>
      <c r="NDJ38" s="25"/>
      <c r="NDK38" s="25"/>
      <c r="NDL38" s="25"/>
      <c r="NDM38" s="25"/>
      <c r="NDN38" s="25"/>
      <c r="NDO38" s="25"/>
      <c r="NDP38" s="25"/>
      <c r="NDQ38" s="25"/>
      <c r="NDR38" s="25"/>
      <c r="NDS38" s="25"/>
      <c r="NDT38" s="25"/>
      <c r="NDU38" s="25"/>
      <c r="NDV38" s="25"/>
      <c r="NDW38" s="25"/>
      <c r="NDX38" s="25"/>
      <c r="NDY38" s="25"/>
      <c r="NDZ38" s="25"/>
      <c r="NEA38" s="25"/>
      <c r="NEB38" s="25"/>
      <c r="NEC38" s="25"/>
      <c r="NED38" s="25"/>
      <c r="NEE38" s="25"/>
      <c r="NEF38" s="25"/>
      <c r="NEG38" s="25"/>
      <c r="NEH38" s="25"/>
      <c r="NEI38" s="25"/>
      <c r="NEJ38" s="25"/>
      <c r="NEK38" s="25"/>
      <c r="NEL38" s="25"/>
      <c r="NEM38" s="25"/>
      <c r="NEN38" s="25"/>
      <c r="NEO38" s="25"/>
      <c r="NEP38" s="25"/>
      <c r="NEQ38" s="25"/>
      <c r="NER38" s="25"/>
      <c r="NES38" s="25"/>
      <c r="NET38" s="25"/>
      <c r="NEU38" s="25"/>
      <c r="NEV38" s="25"/>
      <c r="NEW38" s="25"/>
      <c r="NEX38" s="25"/>
      <c r="NEY38" s="25"/>
      <c r="NEZ38" s="25"/>
      <c r="NFA38" s="25"/>
      <c r="NFB38" s="25"/>
      <c r="NFC38" s="25"/>
      <c r="NFD38" s="25"/>
      <c r="NFE38" s="25"/>
      <c r="NFF38" s="25"/>
      <c r="NFG38" s="25"/>
      <c r="NFH38" s="25"/>
      <c r="NFI38" s="25"/>
      <c r="NFJ38" s="25"/>
      <c r="NFK38" s="25"/>
      <c r="NFL38" s="25"/>
      <c r="NFM38" s="25"/>
      <c r="NFN38" s="25"/>
      <c r="NFO38" s="25"/>
      <c r="NFP38" s="25"/>
      <c r="NFQ38" s="25"/>
      <c r="NFR38" s="25"/>
      <c r="NFS38" s="25"/>
      <c r="NFT38" s="25"/>
      <c r="NFU38" s="25"/>
      <c r="NFV38" s="25"/>
      <c r="NFW38" s="25"/>
      <c r="NFX38" s="25"/>
      <c r="NFY38" s="25"/>
      <c r="NFZ38" s="25"/>
      <c r="NGA38" s="25"/>
      <c r="NGB38" s="25"/>
      <c r="NGC38" s="25"/>
      <c r="NGD38" s="25"/>
      <c r="NGE38" s="25"/>
      <c r="NGF38" s="25"/>
      <c r="NGG38" s="25"/>
      <c r="NGH38" s="25"/>
      <c r="NGI38" s="25"/>
      <c r="NGJ38" s="25"/>
      <c r="NGK38" s="25"/>
      <c r="NGL38" s="25"/>
      <c r="NGM38" s="25"/>
      <c r="NGN38" s="25"/>
      <c r="NGO38" s="25"/>
      <c r="NGP38" s="25"/>
      <c r="NGQ38" s="25"/>
      <c r="NGR38" s="25"/>
      <c r="NGS38" s="25"/>
      <c r="NGT38" s="25"/>
      <c r="NGU38" s="25"/>
      <c r="NGV38" s="25"/>
      <c r="NGW38" s="25"/>
      <c r="NGX38" s="25"/>
      <c r="NGY38" s="25"/>
      <c r="NGZ38" s="25"/>
      <c r="NHA38" s="25"/>
      <c r="NHB38" s="25"/>
      <c r="NHC38" s="25"/>
      <c r="NHD38" s="25"/>
      <c r="NHE38" s="25"/>
      <c r="NHF38" s="25"/>
      <c r="NHG38" s="25"/>
      <c r="NHH38" s="25"/>
      <c r="NHI38" s="25"/>
      <c r="NHJ38" s="25"/>
      <c r="NHK38" s="25"/>
      <c r="NHL38" s="25"/>
      <c r="NHM38" s="25"/>
      <c r="NHN38" s="25"/>
      <c r="NHO38" s="25"/>
      <c r="NHP38" s="25"/>
      <c r="NHQ38" s="25"/>
      <c r="NHR38" s="25"/>
      <c r="NHS38" s="25"/>
      <c r="NHT38" s="25"/>
      <c r="NHU38" s="25"/>
      <c r="NHV38" s="25"/>
      <c r="NHW38" s="25"/>
      <c r="NHX38" s="25"/>
      <c r="NHY38" s="25"/>
      <c r="NHZ38" s="25"/>
      <c r="NIA38" s="25"/>
      <c r="NIB38" s="25"/>
      <c r="NIC38" s="25"/>
      <c r="NID38" s="25"/>
      <c r="NIE38" s="25"/>
      <c r="NIF38" s="25"/>
      <c r="NIG38" s="25"/>
      <c r="NIH38" s="25"/>
      <c r="NII38" s="25"/>
      <c r="NIJ38" s="25"/>
      <c r="NIK38" s="25"/>
      <c r="NIL38" s="25"/>
      <c r="NIM38" s="25"/>
      <c r="NIN38" s="25"/>
      <c r="NIO38" s="25"/>
      <c r="NIP38" s="25"/>
      <c r="NIQ38" s="25"/>
      <c r="NIR38" s="25"/>
      <c r="NIS38" s="25"/>
      <c r="NIT38" s="25"/>
      <c r="NIU38" s="25"/>
      <c r="NIV38" s="25"/>
      <c r="NIW38" s="25"/>
      <c r="NIX38" s="25"/>
      <c r="NIY38" s="25"/>
      <c r="NIZ38" s="25"/>
      <c r="NJA38" s="25"/>
      <c r="NJB38" s="25"/>
      <c r="NJC38" s="25"/>
      <c r="NJD38" s="25"/>
      <c r="NJE38" s="25"/>
      <c r="NJF38" s="25"/>
      <c r="NJG38" s="25"/>
      <c r="NJH38" s="25"/>
      <c r="NJI38" s="25"/>
      <c r="NJJ38" s="25"/>
      <c r="NJK38" s="25"/>
      <c r="NJL38" s="25"/>
      <c r="NJM38" s="25"/>
      <c r="NJN38" s="25"/>
      <c r="NJO38" s="25"/>
      <c r="NJP38" s="25"/>
      <c r="NJQ38" s="25"/>
      <c r="NJR38" s="25"/>
      <c r="NJS38" s="25"/>
      <c r="NJT38" s="25"/>
      <c r="NJU38" s="25"/>
      <c r="NJV38" s="25"/>
      <c r="NJW38" s="25"/>
      <c r="NJX38" s="25"/>
      <c r="NJY38" s="25"/>
      <c r="NJZ38" s="25"/>
      <c r="NKA38" s="25"/>
      <c r="NKB38" s="25"/>
      <c r="NKC38" s="25"/>
      <c r="NKD38" s="25"/>
      <c r="NKE38" s="25"/>
      <c r="NKF38" s="25"/>
      <c r="NKG38" s="25"/>
      <c r="NKH38" s="25"/>
      <c r="NKI38" s="25"/>
      <c r="NKJ38" s="25"/>
      <c r="NKK38" s="25"/>
      <c r="NKL38" s="25"/>
      <c r="NKM38" s="25"/>
      <c r="NKN38" s="25"/>
      <c r="NKO38" s="25"/>
      <c r="NKP38" s="25"/>
      <c r="NKQ38" s="25"/>
      <c r="NKR38" s="25"/>
      <c r="NKS38" s="25"/>
      <c r="NKT38" s="25"/>
      <c r="NKU38" s="25"/>
      <c r="NKV38" s="25"/>
      <c r="NKW38" s="25"/>
      <c r="NKX38" s="25"/>
      <c r="NKY38" s="25"/>
      <c r="NKZ38" s="25"/>
      <c r="NLA38" s="25"/>
      <c r="NLB38" s="25"/>
      <c r="NLC38" s="25"/>
      <c r="NLD38" s="25"/>
      <c r="NLE38" s="25"/>
      <c r="NLF38" s="25"/>
      <c r="NLG38" s="25"/>
      <c r="NLH38" s="25"/>
      <c r="NLI38" s="25"/>
      <c r="NLJ38" s="25"/>
      <c r="NLK38" s="25"/>
      <c r="NLL38" s="25"/>
      <c r="NLM38" s="25"/>
      <c r="NLN38" s="25"/>
      <c r="NLO38" s="25"/>
      <c r="NLP38" s="25"/>
      <c r="NLQ38" s="25"/>
      <c r="NLR38" s="25"/>
      <c r="NLS38" s="25"/>
      <c r="NLT38" s="25"/>
      <c r="NLU38" s="25"/>
      <c r="NLV38" s="25"/>
      <c r="NLW38" s="25"/>
      <c r="NLX38" s="25"/>
      <c r="NLY38" s="25"/>
      <c r="NLZ38" s="25"/>
      <c r="NMA38" s="25"/>
      <c r="NMB38" s="25"/>
      <c r="NMC38" s="25"/>
      <c r="NMD38" s="25"/>
      <c r="NME38" s="25"/>
      <c r="NMF38" s="25"/>
      <c r="NMG38" s="25"/>
      <c r="NMH38" s="25"/>
      <c r="NMI38" s="25"/>
      <c r="NMJ38" s="25"/>
      <c r="NMK38" s="25"/>
      <c r="NML38" s="25"/>
      <c r="NMM38" s="25"/>
      <c r="NMN38" s="25"/>
      <c r="NMO38" s="25"/>
      <c r="NMP38" s="25"/>
      <c r="NMQ38" s="25"/>
      <c r="NMR38" s="25"/>
      <c r="NMS38" s="25"/>
      <c r="NMT38" s="25"/>
      <c r="NMU38" s="25"/>
      <c r="NMV38" s="25"/>
      <c r="NMW38" s="25"/>
      <c r="NMX38" s="25"/>
      <c r="NMY38" s="25"/>
      <c r="NMZ38" s="25"/>
      <c r="NNA38" s="25"/>
      <c r="NNB38" s="25"/>
      <c r="NNC38" s="25"/>
      <c r="NND38" s="25"/>
      <c r="NNE38" s="25"/>
      <c r="NNF38" s="25"/>
      <c r="NNG38" s="25"/>
      <c r="NNH38" s="25"/>
      <c r="NNI38" s="25"/>
      <c r="NNJ38" s="25"/>
      <c r="NNK38" s="25"/>
      <c r="NNL38" s="25"/>
      <c r="NNM38" s="25"/>
      <c r="NNN38" s="25"/>
      <c r="NNO38" s="25"/>
      <c r="NNP38" s="25"/>
      <c r="NNQ38" s="25"/>
      <c r="NNR38" s="25"/>
      <c r="NNS38" s="25"/>
      <c r="NNT38" s="25"/>
      <c r="NNU38" s="25"/>
      <c r="NNV38" s="25"/>
      <c r="NNW38" s="25"/>
      <c r="NNX38" s="25"/>
      <c r="NNY38" s="25"/>
      <c r="NNZ38" s="25"/>
      <c r="NOA38" s="25"/>
      <c r="NOB38" s="25"/>
      <c r="NOC38" s="25"/>
      <c r="NOD38" s="25"/>
      <c r="NOE38" s="25"/>
      <c r="NOF38" s="25"/>
      <c r="NOG38" s="25"/>
      <c r="NOH38" s="25"/>
      <c r="NOI38" s="25"/>
      <c r="NOJ38" s="25"/>
      <c r="NOK38" s="25"/>
      <c r="NOL38" s="25"/>
      <c r="NOM38" s="25"/>
      <c r="NON38" s="25"/>
      <c r="NOO38" s="25"/>
      <c r="NOP38" s="25"/>
      <c r="NOQ38" s="25"/>
      <c r="NOR38" s="25"/>
      <c r="NOS38" s="25"/>
      <c r="NOT38" s="25"/>
      <c r="NOU38" s="25"/>
      <c r="NOV38" s="25"/>
      <c r="NOW38" s="25"/>
      <c r="NOX38" s="25"/>
      <c r="NOY38" s="25"/>
      <c r="NOZ38" s="25"/>
      <c r="NPA38" s="25"/>
      <c r="NPB38" s="25"/>
      <c r="NPC38" s="25"/>
      <c r="NPD38" s="25"/>
      <c r="NPE38" s="25"/>
      <c r="NPF38" s="25"/>
      <c r="NPG38" s="25"/>
      <c r="NPH38" s="25"/>
      <c r="NPI38" s="25"/>
      <c r="NPJ38" s="25"/>
      <c r="NPK38" s="25"/>
      <c r="NPL38" s="25"/>
      <c r="NPM38" s="25"/>
      <c r="NPN38" s="25"/>
      <c r="NPO38" s="25"/>
      <c r="NPP38" s="25"/>
      <c r="NPQ38" s="25"/>
      <c r="NPR38" s="25"/>
      <c r="NPS38" s="25"/>
      <c r="NPT38" s="25"/>
      <c r="NPU38" s="25"/>
      <c r="NPV38" s="25"/>
      <c r="NPW38" s="25"/>
      <c r="NPX38" s="25"/>
      <c r="NPY38" s="25"/>
      <c r="NPZ38" s="25"/>
      <c r="NQA38" s="25"/>
      <c r="NQB38" s="25"/>
      <c r="NQC38" s="25"/>
      <c r="NQD38" s="25"/>
      <c r="NQE38" s="25"/>
      <c r="NQF38" s="25"/>
      <c r="NQG38" s="25"/>
      <c r="NQH38" s="25"/>
      <c r="NQI38" s="25"/>
      <c r="NQJ38" s="25"/>
      <c r="NQK38" s="25"/>
      <c r="NQL38" s="25"/>
      <c r="NQM38" s="25"/>
      <c r="NQN38" s="25"/>
      <c r="NQO38" s="25"/>
      <c r="NQP38" s="25"/>
      <c r="NQQ38" s="25"/>
      <c r="NQR38" s="25"/>
      <c r="NQS38" s="25"/>
      <c r="NQT38" s="25"/>
      <c r="NQU38" s="25"/>
      <c r="NQV38" s="25"/>
      <c r="NQW38" s="25"/>
      <c r="NQX38" s="25"/>
      <c r="NQY38" s="25"/>
      <c r="NQZ38" s="25"/>
      <c r="NRA38" s="25"/>
      <c r="NRB38" s="25"/>
      <c r="NRC38" s="25"/>
      <c r="NRD38" s="25"/>
      <c r="NRE38" s="25"/>
      <c r="NRF38" s="25"/>
      <c r="NRG38" s="25"/>
      <c r="NRH38" s="25"/>
      <c r="NRI38" s="25"/>
      <c r="NRJ38" s="25"/>
      <c r="NRK38" s="25"/>
      <c r="NRL38" s="25"/>
      <c r="NRM38" s="25"/>
      <c r="NRN38" s="25"/>
      <c r="NRO38" s="25"/>
      <c r="NRP38" s="25"/>
      <c r="NRQ38" s="25"/>
      <c r="NRR38" s="25"/>
      <c r="NRS38" s="25"/>
      <c r="NRT38" s="25"/>
      <c r="NRU38" s="25"/>
      <c r="NRV38" s="25"/>
      <c r="NRW38" s="25"/>
      <c r="NRX38" s="25"/>
      <c r="NRY38" s="25"/>
      <c r="NRZ38" s="25"/>
      <c r="NSA38" s="25"/>
      <c r="NSB38" s="25"/>
      <c r="NSC38" s="25"/>
      <c r="NSD38" s="25"/>
      <c r="NSE38" s="25"/>
      <c r="NSF38" s="25"/>
      <c r="NSG38" s="25"/>
      <c r="NSH38" s="25"/>
      <c r="NSI38" s="25"/>
      <c r="NSJ38" s="25"/>
      <c r="NSK38" s="25"/>
      <c r="NSL38" s="25"/>
      <c r="NSM38" s="25"/>
      <c r="NSN38" s="25"/>
      <c r="NSO38" s="25"/>
      <c r="NSP38" s="25"/>
      <c r="NSQ38" s="25"/>
      <c r="NSR38" s="25"/>
      <c r="NSS38" s="25"/>
      <c r="NST38" s="25"/>
      <c r="NSU38" s="25"/>
      <c r="NSV38" s="25"/>
      <c r="NSW38" s="25"/>
      <c r="NSX38" s="25"/>
      <c r="NSY38" s="25"/>
      <c r="NSZ38" s="25"/>
      <c r="NTA38" s="25"/>
      <c r="NTB38" s="25"/>
      <c r="NTC38" s="25"/>
      <c r="NTD38" s="25"/>
      <c r="NTE38" s="25"/>
      <c r="NTF38" s="25"/>
      <c r="NTG38" s="25"/>
      <c r="NTH38" s="25"/>
      <c r="NTI38" s="25"/>
      <c r="NTJ38" s="25"/>
      <c r="NTK38" s="25"/>
      <c r="NTL38" s="25"/>
      <c r="NTM38" s="25"/>
      <c r="NTN38" s="25"/>
      <c r="NTO38" s="25"/>
      <c r="NTP38" s="25"/>
      <c r="NTQ38" s="25"/>
      <c r="NTR38" s="25"/>
      <c r="NTS38" s="25"/>
      <c r="NTT38" s="25"/>
      <c r="NTU38" s="25"/>
      <c r="NTV38" s="25"/>
      <c r="NTW38" s="25"/>
      <c r="NTX38" s="25"/>
      <c r="NTY38" s="25"/>
      <c r="NTZ38" s="25"/>
      <c r="NUA38" s="25"/>
      <c r="NUB38" s="25"/>
      <c r="NUC38" s="25"/>
      <c r="NUD38" s="25"/>
      <c r="NUE38" s="25"/>
      <c r="NUF38" s="25"/>
      <c r="NUG38" s="25"/>
      <c r="NUH38" s="25"/>
      <c r="NUI38" s="25"/>
      <c r="NUJ38" s="25"/>
      <c r="NUK38" s="25"/>
      <c r="NUL38" s="25"/>
      <c r="NUM38" s="25"/>
      <c r="NUN38" s="25"/>
      <c r="NUO38" s="25"/>
      <c r="NUP38" s="25"/>
      <c r="NUQ38" s="25"/>
      <c r="NUR38" s="25"/>
      <c r="NUS38" s="25"/>
      <c r="NUT38" s="25"/>
      <c r="NUU38" s="25"/>
      <c r="NUV38" s="25"/>
      <c r="NUW38" s="25"/>
      <c r="NUX38" s="25"/>
      <c r="NUY38" s="25"/>
      <c r="NUZ38" s="25"/>
      <c r="NVA38" s="25"/>
      <c r="NVB38" s="25"/>
      <c r="NVC38" s="25"/>
      <c r="NVD38" s="25"/>
      <c r="NVE38" s="25"/>
      <c r="NVF38" s="25"/>
      <c r="NVG38" s="25"/>
      <c r="NVH38" s="25"/>
      <c r="NVI38" s="25"/>
      <c r="NVJ38" s="25"/>
      <c r="NVK38" s="25"/>
      <c r="NVL38" s="25"/>
      <c r="NVM38" s="25"/>
      <c r="NVN38" s="25"/>
      <c r="NVO38" s="25"/>
      <c r="NVP38" s="25"/>
      <c r="NVQ38" s="25"/>
      <c r="NVR38" s="25"/>
      <c r="NVS38" s="25"/>
      <c r="NVT38" s="25"/>
      <c r="NVU38" s="25"/>
      <c r="NVV38" s="25"/>
      <c r="NVW38" s="25"/>
      <c r="NVX38" s="25"/>
      <c r="NVY38" s="25"/>
      <c r="NVZ38" s="25"/>
      <c r="NWA38" s="25"/>
      <c r="NWB38" s="25"/>
      <c r="NWC38" s="25"/>
      <c r="NWD38" s="25"/>
      <c r="NWE38" s="25"/>
      <c r="NWF38" s="25"/>
      <c r="NWG38" s="25"/>
      <c r="NWH38" s="25"/>
      <c r="NWI38" s="25"/>
      <c r="NWJ38" s="25"/>
      <c r="NWK38" s="25"/>
      <c r="NWL38" s="25"/>
      <c r="NWM38" s="25"/>
      <c r="NWN38" s="25"/>
      <c r="NWO38" s="25"/>
      <c r="NWP38" s="25"/>
      <c r="NWQ38" s="25"/>
      <c r="NWR38" s="25"/>
      <c r="NWS38" s="25"/>
      <c r="NWT38" s="25"/>
      <c r="NWU38" s="25"/>
      <c r="NWV38" s="25"/>
      <c r="NWW38" s="25"/>
      <c r="NWX38" s="25"/>
      <c r="NWY38" s="25"/>
      <c r="NWZ38" s="25"/>
      <c r="NXA38" s="25"/>
      <c r="NXB38" s="25"/>
      <c r="NXC38" s="25"/>
      <c r="NXD38" s="25"/>
      <c r="NXE38" s="25"/>
      <c r="NXF38" s="25"/>
      <c r="NXG38" s="25"/>
      <c r="NXH38" s="25"/>
      <c r="NXI38" s="25"/>
      <c r="NXJ38" s="25"/>
      <c r="NXK38" s="25"/>
      <c r="NXL38" s="25"/>
      <c r="NXM38" s="25"/>
      <c r="NXN38" s="25"/>
      <c r="NXO38" s="25"/>
      <c r="NXP38" s="25"/>
      <c r="NXQ38" s="25"/>
      <c r="NXR38" s="25"/>
      <c r="NXS38" s="25"/>
      <c r="NXT38" s="25"/>
      <c r="NXU38" s="25"/>
      <c r="NXV38" s="25"/>
      <c r="NXW38" s="25"/>
      <c r="NXX38" s="25"/>
      <c r="NXY38" s="25"/>
      <c r="NXZ38" s="25"/>
      <c r="NYA38" s="25"/>
      <c r="NYB38" s="25"/>
      <c r="NYC38" s="25"/>
      <c r="NYD38" s="25"/>
      <c r="NYE38" s="25"/>
      <c r="NYF38" s="25"/>
      <c r="NYG38" s="25"/>
      <c r="NYH38" s="25"/>
      <c r="NYI38" s="25"/>
      <c r="NYJ38" s="25"/>
      <c r="NYK38" s="25"/>
      <c r="NYL38" s="25"/>
      <c r="NYM38" s="25"/>
      <c r="NYN38" s="25"/>
      <c r="NYO38" s="25"/>
      <c r="NYP38" s="25"/>
      <c r="NYQ38" s="25"/>
      <c r="NYR38" s="25"/>
      <c r="NYS38" s="25"/>
      <c r="NYT38" s="25"/>
      <c r="NYU38" s="25"/>
      <c r="NYV38" s="25"/>
      <c r="NYW38" s="25"/>
      <c r="NYX38" s="25"/>
      <c r="NYY38" s="25"/>
      <c r="NYZ38" s="25"/>
      <c r="NZA38" s="25"/>
      <c r="NZB38" s="25"/>
      <c r="NZC38" s="25"/>
      <c r="NZD38" s="25"/>
      <c r="NZE38" s="25"/>
      <c r="NZF38" s="25"/>
      <c r="NZG38" s="25"/>
      <c r="NZH38" s="25"/>
      <c r="NZI38" s="25"/>
      <c r="NZJ38" s="25"/>
      <c r="NZK38" s="25"/>
      <c r="NZL38" s="25"/>
      <c r="NZM38" s="25"/>
      <c r="NZN38" s="25"/>
      <c r="NZO38" s="25"/>
      <c r="NZP38" s="25"/>
      <c r="NZQ38" s="25"/>
      <c r="NZR38" s="25"/>
      <c r="NZS38" s="25"/>
      <c r="NZT38" s="25"/>
      <c r="NZU38" s="25"/>
      <c r="NZV38" s="25"/>
      <c r="NZW38" s="25"/>
      <c r="NZX38" s="25"/>
      <c r="NZY38" s="25"/>
      <c r="NZZ38" s="25"/>
      <c r="OAA38" s="25"/>
      <c r="OAB38" s="25"/>
      <c r="OAC38" s="25"/>
      <c r="OAD38" s="25"/>
      <c r="OAE38" s="25"/>
      <c r="OAF38" s="25"/>
      <c r="OAG38" s="25"/>
      <c r="OAH38" s="25"/>
      <c r="OAI38" s="25"/>
      <c r="OAJ38" s="25"/>
      <c r="OAK38" s="25"/>
      <c r="OAL38" s="25"/>
      <c r="OAM38" s="25"/>
      <c r="OAN38" s="25"/>
      <c r="OAO38" s="25"/>
      <c r="OAP38" s="25"/>
      <c r="OAQ38" s="25"/>
      <c r="OAR38" s="25"/>
      <c r="OAS38" s="25"/>
      <c r="OAT38" s="25"/>
      <c r="OAU38" s="25"/>
      <c r="OAV38" s="25"/>
      <c r="OAW38" s="25"/>
      <c r="OAX38" s="25"/>
      <c r="OAY38" s="25"/>
      <c r="OAZ38" s="25"/>
      <c r="OBA38" s="25"/>
      <c r="OBB38" s="25"/>
      <c r="OBC38" s="25"/>
      <c r="OBD38" s="25"/>
      <c r="OBE38" s="25"/>
      <c r="OBF38" s="25"/>
      <c r="OBG38" s="25"/>
      <c r="OBH38" s="25"/>
      <c r="OBI38" s="25"/>
      <c r="OBJ38" s="25"/>
      <c r="OBK38" s="25"/>
      <c r="OBL38" s="25"/>
      <c r="OBM38" s="25"/>
      <c r="OBN38" s="25"/>
      <c r="OBO38" s="25"/>
      <c r="OBP38" s="25"/>
      <c r="OBQ38" s="25"/>
      <c r="OBR38" s="25"/>
      <c r="OBS38" s="25"/>
      <c r="OBT38" s="25"/>
      <c r="OBU38" s="25"/>
      <c r="OBV38" s="25"/>
      <c r="OBW38" s="25"/>
      <c r="OBX38" s="25"/>
      <c r="OBY38" s="25"/>
      <c r="OBZ38" s="25"/>
      <c r="OCA38" s="25"/>
      <c r="OCB38" s="25"/>
      <c r="OCC38" s="25"/>
      <c r="OCD38" s="25"/>
      <c r="OCE38" s="25"/>
      <c r="OCF38" s="25"/>
      <c r="OCG38" s="25"/>
      <c r="OCH38" s="25"/>
      <c r="OCI38" s="25"/>
      <c r="OCJ38" s="25"/>
      <c r="OCK38" s="25"/>
      <c r="OCL38" s="25"/>
      <c r="OCM38" s="25"/>
      <c r="OCN38" s="25"/>
      <c r="OCO38" s="25"/>
      <c r="OCP38" s="25"/>
      <c r="OCQ38" s="25"/>
      <c r="OCR38" s="25"/>
      <c r="OCS38" s="25"/>
      <c r="OCT38" s="25"/>
      <c r="OCU38" s="25"/>
      <c r="OCV38" s="25"/>
      <c r="OCW38" s="25"/>
      <c r="OCX38" s="25"/>
      <c r="OCY38" s="25"/>
      <c r="OCZ38" s="25"/>
      <c r="ODA38" s="25"/>
      <c r="ODB38" s="25"/>
      <c r="ODC38" s="25"/>
      <c r="ODD38" s="25"/>
      <c r="ODE38" s="25"/>
      <c r="ODF38" s="25"/>
      <c r="ODG38" s="25"/>
      <c r="ODH38" s="25"/>
      <c r="ODI38" s="25"/>
      <c r="ODJ38" s="25"/>
      <c r="ODK38" s="25"/>
      <c r="ODL38" s="25"/>
      <c r="ODM38" s="25"/>
      <c r="ODN38" s="25"/>
      <c r="ODO38" s="25"/>
      <c r="ODP38" s="25"/>
      <c r="ODQ38" s="25"/>
      <c r="ODR38" s="25"/>
      <c r="ODS38" s="25"/>
      <c r="ODT38" s="25"/>
      <c r="ODU38" s="25"/>
      <c r="ODV38" s="25"/>
      <c r="ODW38" s="25"/>
      <c r="ODX38" s="25"/>
      <c r="ODY38" s="25"/>
      <c r="ODZ38" s="25"/>
      <c r="OEA38" s="25"/>
      <c r="OEB38" s="25"/>
      <c r="OEC38" s="25"/>
      <c r="OED38" s="25"/>
      <c r="OEE38" s="25"/>
      <c r="OEF38" s="25"/>
      <c r="OEG38" s="25"/>
      <c r="OEH38" s="25"/>
      <c r="OEI38" s="25"/>
      <c r="OEJ38" s="25"/>
      <c r="OEK38" s="25"/>
      <c r="OEL38" s="25"/>
      <c r="OEM38" s="25"/>
      <c r="OEN38" s="25"/>
      <c r="OEO38" s="25"/>
      <c r="OEP38" s="25"/>
      <c r="OEQ38" s="25"/>
      <c r="OER38" s="25"/>
      <c r="OES38" s="25"/>
      <c r="OET38" s="25"/>
      <c r="OEU38" s="25"/>
      <c r="OEV38" s="25"/>
      <c r="OEW38" s="25"/>
      <c r="OEX38" s="25"/>
      <c r="OEY38" s="25"/>
      <c r="OEZ38" s="25"/>
      <c r="OFA38" s="25"/>
      <c r="OFB38" s="25"/>
      <c r="OFC38" s="25"/>
      <c r="OFD38" s="25"/>
      <c r="OFE38" s="25"/>
      <c r="OFF38" s="25"/>
      <c r="OFG38" s="25"/>
      <c r="OFH38" s="25"/>
      <c r="OFI38" s="25"/>
      <c r="OFJ38" s="25"/>
      <c r="OFK38" s="25"/>
      <c r="OFL38" s="25"/>
      <c r="OFM38" s="25"/>
      <c r="OFN38" s="25"/>
      <c r="OFO38" s="25"/>
      <c r="OFP38" s="25"/>
      <c r="OFQ38" s="25"/>
      <c r="OFR38" s="25"/>
      <c r="OFS38" s="25"/>
      <c r="OFT38" s="25"/>
      <c r="OFU38" s="25"/>
      <c r="OFV38" s="25"/>
      <c r="OFW38" s="25"/>
      <c r="OFX38" s="25"/>
      <c r="OFY38" s="25"/>
      <c r="OFZ38" s="25"/>
      <c r="OGA38" s="25"/>
      <c r="OGB38" s="25"/>
      <c r="OGC38" s="25"/>
      <c r="OGD38" s="25"/>
      <c r="OGE38" s="25"/>
      <c r="OGF38" s="25"/>
      <c r="OGG38" s="25"/>
      <c r="OGH38" s="25"/>
      <c r="OGI38" s="25"/>
      <c r="OGJ38" s="25"/>
      <c r="OGK38" s="25"/>
      <c r="OGL38" s="25"/>
      <c r="OGM38" s="25"/>
      <c r="OGN38" s="25"/>
      <c r="OGO38" s="25"/>
      <c r="OGP38" s="25"/>
      <c r="OGQ38" s="25"/>
      <c r="OGR38" s="25"/>
      <c r="OGS38" s="25"/>
      <c r="OGT38" s="25"/>
      <c r="OGU38" s="25"/>
      <c r="OGV38" s="25"/>
      <c r="OGW38" s="25"/>
      <c r="OGX38" s="25"/>
      <c r="OGY38" s="25"/>
      <c r="OGZ38" s="25"/>
      <c r="OHA38" s="25"/>
      <c r="OHB38" s="25"/>
      <c r="OHC38" s="25"/>
      <c r="OHD38" s="25"/>
      <c r="OHE38" s="25"/>
      <c r="OHF38" s="25"/>
      <c r="OHG38" s="25"/>
      <c r="OHH38" s="25"/>
      <c r="OHI38" s="25"/>
      <c r="OHJ38" s="25"/>
      <c r="OHK38" s="25"/>
      <c r="OHL38" s="25"/>
      <c r="OHM38" s="25"/>
      <c r="OHN38" s="25"/>
      <c r="OHO38" s="25"/>
      <c r="OHP38" s="25"/>
      <c r="OHQ38" s="25"/>
      <c r="OHR38" s="25"/>
      <c r="OHS38" s="25"/>
      <c r="OHT38" s="25"/>
      <c r="OHU38" s="25"/>
      <c r="OHV38" s="25"/>
      <c r="OHW38" s="25"/>
      <c r="OHX38" s="25"/>
      <c r="OHY38" s="25"/>
      <c r="OHZ38" s="25"/>
      <c r="OIA38" s="25"/>
      <c r="OIB38" s="25"/>
      <c r="OIC38" s="25"/>
      <c r="OID38" s="25"/>
      <c r="OIE38" s="25"/>
      <c r="OIF38" s="25"/>
      <c r="OIG38" s="25"/>
      <c r="OIH38" s="25"/>
      <c r="OII38" s="25"/>
      <c r="OIJ38" s="25"/>
      <c r="OIK38" s="25"/>
      <c r="OIL38" s="25"/>
      <c r="OIM38" s="25"/>
      <c r="OIN38" s="25"/>
      <c r="OIO38" s="25"/>
      <c r="OIP38" s="25"/>
      <c r="OIQ38" s="25"/>
      <c r="OIR38" s="25"/>
      <c r="OIS38" s="25"/>
      <c r="OIT38" s="25"/>
      <c r="OIU38" s="25"/>
      <c r="OIV38" s="25"/>
      <c r="OIW38" s="25"/>
      <c r="OIX38" s="25"/>
      <c r="OIY38" s="25"/>
      <c r="OIZ38" s="25"/>
      <c r="OJA38" s="25"/>
      <c r="OJB38" s="25"/>
      <c r="OJC38" s="25"/>
      <c r="OJD38" s="25"/>
      <c r="OJE38" s="25"/>
      <c r="OJF38" s="25"/>
      <c r="OJG38" s="25"/>
      <c r="OJH38" s="25"/>
      <c r="OJI38" s="25"/>
      <c r="OJJ38" s="25"/>
      <c r="OJK38" s="25"/>
      <c r="OJL38" s="25"/>
      <c r="OJM38" s="25"/>
      <c r="OJN38" s="25"/>
      <c r="OJO38" s="25"/>
      <c r="OJP38" s="25"/>
      <c r="OJQ38" s="25"/>
      <c r="OJR38" s="25"/>
      <c r="OJS38" s="25"/>
      <c r="OJT38" s="25"/>
      <c r="OJU38" s="25"/>
      <c r="OJV38" s="25"/>
      <c r="OJW38" s="25"/>
      <c r="OJX38" s="25"/>
      <c r="OJY38" s="25"/>
      <c r="OJZ38" s="25"/>
      <c r="OKA38" s="25"/>
      <c r="OKB38" s="25"/>
      <c r="OKC38" s="25"/>
      <c r="OKD38" s="25"/>
      <c r="OKE38" s="25"/>
      <c r="OKF38" s="25"/>
      <c r="OKG38" s="25"/>
      <c r="OKH38" s="25"/>
      <c r="OKI38" s="25"/>
      <c r="OKJ38" s="25"/>
      <c r="OKK38" s="25"/>
      <c r="OKL38" s="25"/>
      <c r="OKM38" s="25"/>
      <c r="OKN38" s="25"/>
      <c r="OKO38" s="25"/>
      <c r="OKP38" s="25"/>
      <c r="OKQ38" s="25"/>
      <c r="OKR38" s="25"/>
      <c r="OKS38" s="25"/>
      <c r="OKT38" s="25"/>
      <c r="OKU38" s="25"/>
      <c r="OKV38" s="25"/>
      <c r="OKW38" s="25"/>
      <c r="OKX38" s="25"/>
      <c r="OKY38" s="25"/>
      <c r="OKZ38" s="25"/>
      <c r="OLA38" s="25"/>
      <c r="OLB38" s="25"/>
      <c r="OLC38" s="25"/>
      <c r="OLD38" s="25"/>
      <c r="OLE38" s="25"/>
      <c r="OLF38" s="25"/>
      <c r="OLG38" s="25"/>
      <c r="OLH38" s="25"/>
      <c r="OLI38" s="25"/>
      <c r="OLJ38" s="25"/>
      <c r="OLK38" s="25"/>
      <c r="OLL38" s="25"/>
      <c r="OLM38" s="25"/>
      <c r="OLN38" s="25"/>
      <c r="OLO38" s="25"/>
      <c r="OLP38" s="25"/>
      <c r="OLQ38" s="25"/>
      <c r="OLR38" s="25"/>
      <c r="OLS38" s="25"/>
      <c r="OLT38" s="25"/>
      <c r="OLU38" s="25"/>
      <c r="OLV38" s="25"/>
      <c r="OLW38" s="25"/>
      <c r="OLX38" s="25"/>
      <c r="OLY38" s="25"/>
      <c r="OLZ38" s="25"/>
      <c r="OMA38" s="25"/>
      <c r="OMB38" s="25"/>
      <c r="OMC38" s="25"/>
      <c r="OMD38" s="25"/>
      <c r="OME38" s="25"/>
      <c r="OMF38" s="25"/>
      <c r="OMG38" s="25"/>
      <c r="OMH38" s="25"/>
      <c r="OMI38" s="25"/>
      <c r="OMJ38" s="25"/>
      <c r="OMK38" s="25"/>
      <c r="OML38" s="25"/>
      <c r="OMM38" s="25"/>
      <c r="OMN38" s="25"/>
      <c r="OMO38" s="25"/>
      <c r="OMP38" s="25"/>
      <c r="OMQ38" s="25"/>
      <c r="OMR38" s="25"/>
      <c r="OMS38" s="25"/>
      <c r="OMT38" s="25"/>
      <c r="OMU38" s="25"/>
      <c r="OMV38" s="25"/>
      <c r="OMW38" s="25"/>
      <c r="OMX38" s="25"/>
      <c r="OMY38" s="25"/>
      <c r="OMZ38" s="25"/>
      <c r="ONA38" s="25"/>
      <c r="ONB38" s="25"/>
      <c r="ONC38" s="25"/>
      <c r="OND38" s="25"/>
      <c r="ONE38" s="25"/>
      <c r="ONF38" s="25"/>
      <c r="ONG38" s="25"/>
      <c r="ONH38" s="25"/>
      <c r="ONI38" s="25"/>
      <c r="ONJ38" s="25"/>
      <c r="ONK38" s="25"/>
      <c r="ONL38" s="25"/>
      <c r="ONM38" s="25"/>
      <c r="ONN38" s="25"/>
      <c r="ONO38" s="25"/>
      <c r="ONP38" s="25"/>
      <c r="ONQ38" s="25"/>
      <c r="ONR38" s="25"/>
      <c r="ONS38" s="25"/>
      <c r="ONT38" s="25"/>
      <c r="ONU38" s="25"/>
      <c r="ONV38" s="25"/>
      <c r="ONW38" s="25"/>
      <c r="ONX38" s="25"/>
      <c r="ONY38" s="25"/>
      <c r="ONZ38" s="25"/>
      <c r="OOA38" s="25"/>
      <c r="OOB38" s="25"/>
      <c r="OOC38" s="25"/>
      <c r="OOD38" s="25"/>
      <c r="OOE38" s="25"/>
      <c r="OOF38" s="25"/>
      <c r="OOG38" s="25"/>
      <c r="OOH38" s="25"/>
      <c r="OOI38" s="25"/>
      <c r="OOJ38" s="25"/>
      <c r="OOK38" s="25"/>
      <c r="OOL38" s="25"/>
      <c r="OOM38" s="25"/>
      <c r="OON38" s="25"/>
      <c r="OOO38" s="25"/>
      <c r="OOP38" s="25"/>
      <c r="OOQ38" s="25"/>
      <c r="OOR38" s="25"/>
      <c r="OOS38" s="25"/>
      <c r="OOT38" s="25"/>
      <c r="OOU38" s="25"/>
      <c r="OOV38" s="25"/>
      <c r="OOW38" s="25"/>
      <c r="OOX38" s="25"/>
      <c r="OOY38" s="25"/>
      <c r="OOZ38" s="25"/>
      <c r="OPA38" s="25"/>
      <c r="OPB38" s="25"/>
      <c r="OPC38" s="25"/>
      <c r="OPD38" s="25"/>
      <c r="OPE38" s="25"/>
      <c r="OPF38" s="25"/>
      <c r="OPG38" s="25"/>
      <c r="OPH38" s="25"/>
      <c r="OPI38" s="25"/>
      <c r="OPJ38" s="25"/>
      <c r="OPK38" s="25"/>
      <c r="OPL38" s="25"/>
      <c r="OPM38" s="25"/>
      <c r="OPN38" s="25"/>
      <c r="OPO38" s="25"/>
      <c r="OPP38" s="25"/>
      <c r="OPQ38" s="25"/>
      <c r="OPR38" s="25"/>
      <c r="OPS38" s="25"/>
      <c r="OPT38" s="25"/>
      <c r="OPU38" s="25"/>
      <c r="OPV38" s="25"/>
      <c r="OPW38" s="25"/>
      <c r="OPX38" s="25"/>
      <c r="OPY38" s="25"/>
      <c r="OPZ38" s="25"/>
      <c r="OQA38" s="25"/>
      <c r="OQB38" s="25"/>
      <c r="OQC38" s="25"/>
      <c r="OQD38" s="25"/>
      <c r="OQE38" s="25"/>
      <c r="OQF38" s="25"/>
      <c r="OQG38" s="25"/>
      <c r="OQH38" s="25"/>
      <c r="OQI38" s="25"/>
      <c r="OQJ38" s="25"/>
      <c r="OQK38" s="25"/>
      <c r="OQL38" s="25"/>
      <c r="OQM38" s="25"/>
      <c r="OQN38" s="25"/>
      <c r="OQO38" s="25"/>
      <c r="OQP38" s="25"/>
      <c r="OQQ38" s="25"/>
      <c r="OQR38" s="25"/>
      <c r="OQS38" s="25"/>
      <c r="OQT38" s="25"/>
      <c r="OQU38" s="25"/>
      <c r="OQV38" s="25"/>
      <c r="OQW38" s="25"/>
      <c r="OQX38" s="25"/>
      <c r="OQY38" s="25"/>
      <c r="OQZ38" s="25"/>
      <c r="ORA38" s="25"/>
      <c r="ORB38" s="25"/>
      <c r="ORC38" s="25"/>
      <c r="ORD38" s="25"/>
      <c r="ORE38" s="25"/>
      <c r="ORF38" s="25"/>
      <c r="ORG38" s="25"/>
      <c r="ORH38" s="25"/>
      <c r="ORI38" s="25"/>
      <c r="ORJ38" s="25"/>
      <c r="ORK38" s="25"/>
      <c r="ORL38" s="25"/>
      <c r="ORM38" s="25"/>
      <c r="ORN38" s="25"/>
      <c r="ORO38" s="25"/>
      <c r="ORP38" s="25"/>
      <c r="ORQ38" s="25"/>
      <c r="ORR38" s="25"/>
      <c r="ORS38" s="25"/>
      <c r="ORT38" s="25"/>
      <c r="ORU38" s="25"/>
      <c r="ORV38" s="25"/>
      <c r="ORW38" s="25"/>
      <c r="ORX38" s="25"/>
      <c r="ORY38" s="25"/>
      <c r="ORZ38" s="25"/>
      <c r="OSA38" s="25"/>
      <c r="OSB38" s="25"/>
      <c r="OSC38" s="25"/>
      <c r="OSD38" s="25"/>
      <c r="OSE38" s="25"/>
      <c r="OSF38" s="25"/>
      <c r="OSG38" s="25"/>
      <c r="OSH38" s="25"/>
      <c r="OSI38" s="25"/>
      <c r="OSJ38" s="25"/>
      <c r="OSK38" s="25"/>
      <c r="OSL38" s="25"/>
      <c r="OSM38" s="25"/>
      <c r="OSN38" s="25"/>
      <c r="OSO38" s="25"/>
      <c r="OSP38" s="25"/>
      <c r="OSQ38" s="25"/>
      <c r="OSR38" s="25"/>
      <c r="OSS38" s="25"/>
      <c r="OST38" s="25"/>
      <c r="OSU38" s="25"/>
      <c r="OSV38" s="25"/>
      <c r="OSW38" s="25"/>
      <c r="OSX38" s="25"/>
      <c r="OSY38" s="25"/>
      <c r="OSZ38" s="25"/>
      <c r="OTA38" s="25"/>
      <c r="OTB38" s="25"/>
      <c r="OTC38" s="25"/>
      <c r="OTD38" s="25"/>
      <c r="OTE38" s="25"/>
      <c r="OTF38" s="25"/>
      <c r="OTG38" s="25"/>
      <c r="OTH38" s="25"/>
      <c r="OTI38" s="25"/>
      <c r="OTJ38" s="25"/>
      <c r="OTK38" s="25"/>
      <c r="OTL38" s="25"/>
      <c r="OTM38" s="25"/>
      <c r="OTN38" s="25"/>
      <c r="OTO38" s="25"/>
      <c r="OTP38" s="25"/>
      <c r="OTQ38" s="25"/>
      <c r="OTR38" s="25"/>
      <c r="OTS38" s="25"/>
      <c r="OTT38" s="25"/>
      <c r="OTU38" s="25"/>
      <c r="OTV38" s="25"/>
      <c r="OTW38" s="25"/>
      <c r="OTX38" s="25"/>
      <c r="OTY38" s="25"/>
      <c r="OTZ38" s="25"/>
      <c r="OUA38" s="25"/>
      <c r="OUB38" s="25"/>
      <c r="OUC38" s="25"/>
      <c r="OUD38" s="25"/>
      <c r="OUE38" s="25"/>
      <c r="OUF38" s="25"/>
      <c r="OUG38" s="25"/>
      <c r="OUH38" s="25"/>
      <c r="OUI38" s="25"/>
      <c r="OUJ38" s="25"/>
      <c r="OUK38" s="25"/>
      <c r="OUL38" s="25"/>
      <c r="OUM38" s="25"/>
      <c r="OUN38" s="25"/>
      <c r="OUO38" s="25"/>
      <c r="OUP38" s="25"/>
      <c r="OUQ38" s="25"/>
      <c r="OUR38" s="25"/>
      <c r="OUS38" s="25"/>
      <c r="OUT38" s="25"/>
      <c r="OUU38" s="25"/>
      <c r="OUV38" s="25"/>
      <c r="OUW38" s="25"/>
      <c r="OUX38" s="25"/>
      <c r="OUY38" s="25"/>
      <c r="OUZ38" s="25"/>
      <c r="OVA38" s="25"/>
      <c r="OVB38" s="25"/>
      <c r="OVC38" s="25"/>
      <c r="OVD38" s="25"/>
      <c r="OVE38" s="25"/>
      <c r="OVF38" s="25"/>
      <c r="OVG38" s="25"/>
      <c r="OVH38" s="25"/>
      <c r="OVI38" s="25"/>
      <c r="OVJ38" s="25"/>
      <c r="OVK38" s="25"/>
      <c r="OVL38" s="25"/>
      <c r="OVM38" s="25"/>
      <c r="OVN38" s="25"/>
      <c r="OVO38" s="25"/>
      <c r="OVP38" s="25"/>
      <c r="OVQ38" s="25"/>
      <c r="OVR38" s="25"/>
      <c r="OVS38" s="25"/>
      <c r="OVT38" s="25"/>
      <c r="OVU38" s="25"/>
      <c r="OVV38" s="25"/>
      <c r="OVW38" s="25"/>
      <c r="OVX38" s="25"/>
      <c r="OVY38" s="25"/>
      <c r="OVZ38" s="25"/>
      <c r="OWA38" s="25"/>
      <c r="OWB38" s="25"/>
      <c r="OWC38" s="25"/>
      <c r="OWD38" s="25"/>
      <c r="OWE38" s="25"/>
      <c r="OWF38" s="25"/>
      <c r="OWG38" s="25"/>
      <c r="OWH38" s="25"/>
      <c r="OWI38" s="25"/>
      <c r="OWJ38" s="25"/>
      <c r="OWK38" s="25"/>
      <c r="OWL38" s="25"/>
      <c r="OWM38" s="25"/>
      <c r="OWN38" s="25"/>
      <c r="OWO38" s="25"/>
      <c r="OWP38" s="25"/>
      <c r="OWQ38" s="25"/>
      <c r="OWR38" s="25"/>
      <c r="OWS38" s="25"/>
      <c r="OWT38" s="25"/>
      <c r="OWU38" s="25"/>
      <c r="OWV38" s="25"/>
      <c r="OWW38" s="25"/>
      <c r="OWX38" s="25"/>
      <c r="OWY38" s="25"/>
      <c r="OWZ38" s="25"/>
      <c r="OXA38" s="25"/>
      <c r="OXB38" s="25"/>
      <c r="OXC38" s="25"/>
      <c r="OXD38" s="25"/>
      <c r="OXE38" s="25"/>
      <c r="OXF38" s="25"/>
      <c r="OXG38" s="25"/>
      <c r="OXH38" s="25"/>
      <c r="OXI38" s="25"/>
      <c r="OXJ38" s="25"/>
      <c r="OXK38" s="25"/>
      <c r="OXL38" s="25"/>
      <c r="OXM38" s="25"/>
      <c r="OXN38" s="25"/>
      <c r="OXO38" s="25"/>
      <c r="OXP38" s="25"/>
      <c r="OXQ38" s="25"/>
      <c r="OXR38" s="25"/>
      <c r="OXS38" s="25"/>
      <c r="OXT38" s="25"/>
      <c r="OXU38" s="25"/>
      <c r="OXV38" s="25"/>
      <c r="OXW38" s="25"/>
      <c r="OXX38" s="25"/>
      <c r="OXY38" s="25"/>
      <c r="OXZ38" s="25"/>
      <c r="OYA38" s="25"/>
      <c r="OYB38" s="25"/>
      <c r="OYC38" s="25"/>
      <c r="OYD38" s="25"/>
      <c r="OYE38" s="25"/>
      <c r="OYF38" s="25"/>
      <c r="OYG38" s="25"/>
      <c r="OYH38" s="25"/>
      <c r="OYI38" s="25"/>
      <c r="OYJ38" s="25"/>
      <c r="OYK38" s="25"/>
      <c r="OYL38" s="25"/>
      <c r="OYM38" s="25"/>
      <c r="OYN38" s="25"/>
      <c r="OYO38" s="25"/>
      <c r="OYP38" s="25"/>
      <c r="OYQ38" s="25"/>
      <c r="OYR38" s="25"/>
      <c r="OYS38" s="25"/>
      <c r="OYT38" s="25"/>
      <c r="OYU38" s="25"/>
      <c r="OYV38" s="25"/>
      <c r="OYW38" s="25"/>
      <c r="OYX38" s="25"/>
      <c r="OYY38" s="25"/>
      <c r="OYZ38" s="25"/>
      <c r="OZA38" s="25"/>
      <c r="OZB38" s="25"/>
      <c r="OZC38" s="25"/>
      <c r="OZD38" s="25"/>
      <c r="OZE38" s="25"/>
      <c r="OZF38" s="25"/>
      <c r="OZG38" s="25"/>
      <c r="OZH38" s="25"/>
      <c r="OZI38" s="25"/>
      <c r="OZJ38" s="25"/>
      <c r="OZK38" s="25"/>
      <c r="OZL38" s="25"/>
      <c r="OZM38" s="25"/>
      <c r="OZN38" s="25"/>
      <c r="OZO38" s="25"/>
      <c r="OZP38" s="25"/>
      <c r="OZQ38" s="25"/>
      <c r="OZR38" s="25"/>
      <c r="OZS38" s="25"/>
      <c r="OZT38" s="25"/>
      <c r="OZU38" s="25"/>
      <c r="OZV38" s="25"/>
      <c r="OZW38" s="25"/>
      <c r="OZX38" s="25"/>
      <c r="OZY38" s="25"/>
      <c r="OZZ38" s="25"/>
      <c r="PAA38" s="25"/>
      <c r="PAB38" s="25"/>
      <c r="PAC38" s="25"/>
      <c r="PAD38" s="25"/>
      <c r="PAE38" s="25"/>
      <c r="PAF38" s="25"/>
      <c r="PAG38" s="25"/>
      <c r="PAH38" s="25"/>
      <c r="PAI38" s="25"/>
      <c r="PAJ38" s="25"/>
      <c r="PAK38" s="25"/>
      <c r="PAL38" s="25"/>
      <c r="PAM38" s="25"/>
      <c r="PAN38" s="25"/>
      <c r="PAO38" s="25"/>
      <c r="PAP38" s="25"/>
      <c r="PAQ38" s="25"/>
      <c r="PAR38" s="25"/>
      <c r="PAS38" s="25"/>
      <c r="PAT38" s="25"/>
      <c r="PAU38" s="25"/>
      <c r="PAV38" s="25"/>
      <c r="PAW38" s="25"/>
      <c r="PAX38" s="25"/>
      <c r="PAY38" s="25"/>
      <c r="PAZ38" s="25"/>
      <c r="PBA38" s="25"/>
      <c r="PBB38" s="25"/>
      <c r="PBC38" s="25"/>
      <c r="PBD38" s="25"/>
      <c r="PBE38" s="25"/>
      <c r="PBF38" s="25"/>
      <c r="PBG38" s="25"/>
      <c r="PBH38" s="25"/>
      <c r="PBI38" s="25"/>
      <c r="PBJ38" s="25"/>
      <c r="PBK38" s="25"/>
      <c r="PBL38" s="25"/>
      <c r="PBM38" s="25"/>
      <c r="PBN38" s="25"/>
      <c r="PBO38" s="25"/>
      <c r="PBP38" s="25"/>
      <c r="PBQ38" s="25"/>
      <c r="PBR38" s="25"/>
      <c r="PBS38" s="25"/>
      <c r="PBT38" s="25"/>
      <c r="PBU38" s="25"/>
      <c r="PBV38" s="25"/>
      <c r="PBW38" s="25"/>
      <c r="PBX38" s="25"/>
      <c r="PBY38" s="25"/>
      <c r="PBZ38" s="25"/>
      <c r="PCA38" s="25"/>
      <c r="PCB38" s="25"/>
      <c r="PCC38" s="25"/>
      <c r="PCD38" s="25"/>
      <c r="PCE38" s="25"/>
      <c r="PCF38" s="25"/>
      <c r="PCG38" s="25"/>
      <c r="PCH38" s="25"/>
      <c r="PCI38" s="25"/>
      <c r="PCJ38" s="25"/>
      <c r="PCK38" s="25"/>
      <c r="PCL38" s="25"/>
      <c r="PCM38" s="25"/>
      <c r="PCN38" s="25"/>
      <c r="PCO38" s="25"/>
      <c r="PCP38" s="25"/>
      <c r="PCQ38" s="25"/>
      <c r="PCR38" s="25"/>
      <c r="PCS38" s="25"/>
      <c r="PCT38" s="25"/>
      <c r="PCU38" s="25"/>
      <c r="PCV38" s="25"/>
      <c r="PCW38" s="25"/>
      <c r="PCX38" s="25"/>
      <c r="PCY38" s="25"/>
      <c r="PCZ38" s="25"/>
      <c r="PDA38" s="25"/>
      <c r="PDB38" s="25"/>
      <c r="PDC38" s="25"/>
      <c r="PDD38" s="25"/>
      <c r="PDE38" s="25"/>
      <c r="PDF38" s="25"/>
      <c r="PDG38" s="25"/>
      <c r="PDH38" s="25"/>
      <c r="PDI38" s="25"/>
      <c r="PDJ38" s="25"/>
      <c r="PDK38" s="25"/>
      <c r="PDL38" s="25"/>
      <c r="PDM38" s="25"/>
      <c r="PDN38" s="25"/>
      <c r="PDO38" s="25"/>
      <c r="PDP38" s="25"/>
      <c r="PDQ38" s="25"/>
      <c r="PDR38" s="25"/>
      <c r="PDS38" s="25"/>
      <c r="PDT38" s="25"/>
      <c r="PDU38" s="25"/>
      <c r="PDV38" s="25"/>
      <c r="PDW38" s="25"/>
      <c r="PDX38" s="25"/>
      <c r="PDY38" s="25"/>
      <c r="PDZ38" s="25"/>
      <c r="PEA38" s="25"/>
      <c r="PEB38" s="25"/>
      <c r="PEC38" s="25"/>
      <c r="PED38" s="25"/>
      <c r="PEE38" s="25"/>
      <c r="PEF38" s="25"/>
      <c r="PEG38" s="25"/>
      <c r="PEH38" s="25"/>
      <c r="PEI38" s="25"/>
      <c r="PEJ38" s="25"/>
      <c r="PEK38" s="25"/>
      <c r="PEL38" s="25"/>
      <c r="PEM38" s="25"/>
      <c r="PEN38" s="25"/>
      <c r="PEO38" s="25"/>
      <c r="PEP38" s="25"/>
      <c r="PEQ38" s="25"/>
      <c r="PER38" s="25"/>
      <c r="PES38" s="25"/>
      <c r="PET38" s="25"/>
      <c r="PEU38" s="25"/>
      <c r="PEV38" s="25"/>
      <c r="PEW38" s="25"/>
      <c r="PEX38" s="25"/>
      <c r="PEY38" s="25"/>
      <c r="PEZ38" s="25"/>
      <c r="PFA38" s="25"/>
      <c r="PFB38" s="25"/>
      <c r="PFC38" s="25"/>
      <c r="PFD38" s="25"/>
      <c r="PFE38" s="25"/>
      <c r="PFF38" s="25"/>
      <c r="PFG38" s="25"/>
      <c r="PFH38" s="25"/>
      <c r="PFI38" s="25"/>
      <c r="PFJ38" s="25"/>
      <c r="PFK38" s="25"/>
      <c r="PFL38" s="25"/>
      <c r="PFM38" s="25"/>
      <c r="PFN38" s="25"/>
      <c r="PFO38" s="25"/>
      <c r="PFP38" s="25"/>
      <c r="PFQ38" s="25"/>
      <c r="PFR38" s="25"/>
      <c r="PFS38" s="25"/>
      <c r="PFT38" s="25"/>
      <c r="PFU38" s="25"/>
      <c r="PFV38" s="25"/>
      <c r="PFW38" s="25"/>
      <c r="PFX38" s="25"/>
      <c r="PFY38" s="25"/>
      <c r="PFZ38" s="25"/>
      <c r="PGA38" s="25"/>
      <c r="PGB38" s="25"/>
      <c r="PGC38" s="25"/>
      <c r="PGD38" s="25"/>
      <c r="PGE38" s="25"/>
      <c r="PGF38" s="25"/>
      <c r="PGG38" s="25"/>
      <c r="PGH38" s="25"/>
      <c r="PGI38" s="25"/>
      <c r="PGJ38" s="25"/>
      <c r="PGK38" s="25"/>
      <c r="PGL38" s="25"/>
      <c r="PGM38" s="25"/>
      <c r="PGN38" s="25"/>
      <c r="PGO38" s="25"/>
      <c r="PGP38" s="25"/>
      <c r="PGQ38" s="25"/>
      <c r="PGR38" s="25"/>
      <c r="PGS38" s="25"/>
      <c r="PGT38" s="25"/>
      <c r="PGU38" s="25"/>
      <c r="PGV38" s="25"/>
      <c r="PGW38" s="25"/>
      <c r="PGX38" s="25"/>
      <c r="PGY38" s="25"/>
      <c r="PGZ38" s="25"/>
      <c r="PHA38" s="25"/>
      <c r="PHB38" s="25"/>
      <c r="PHC38" s="25"/>
      <c r="PHD38" s="25"/>
      <c r="PHE38" s="25"/>
      <c r="PHF38" s="25"/>
      <c r="PHG38" s="25"/>
      <c r="PHH38" s="25"/>
      <c r="PHI38" s="25"/>
      <c r="PHJ38" s="25"/>
      <c r="PHK38" s="25"/>
      <c r="PHL38" s="25"/>
      <c r="PHM38" s="25"/>
      <c r="PHN38" s="25"/>
      <c r="PHO38" s="25"/>
      <c r="PHP38" s="25"/>
      <c r="PHQ38" s="25"/>
      <c r="PHR38" s="25"/>
      <c r="PHS38" s="25"/>
      <c r="PHT38" s="25"/>
      <c r="PHU38" s="25"/>
      <c r="PHV38" s="25"/>
      <c r="PHW38" s="25"/>
      <c r="PHX38" s="25"/>
      <c r="PHY38" s="25"/>
      <c r="PHZ38" s="25"/>
      <c r="PIA38" s="25"/>
      <c r="PIB38" s="25"/>
      <c r="PIC38" s="25"/>
      <c r="PID38" s="25"/>
      <c r="PIE38" s="25"/>
      <c r="PIF38" s="25"/>
      <c r="PIG38" s="25"/>
      <c r="PIH38" s="25"/>
      <c r="PII38" s="25"/>
      <c r="PIJ38" s="25"/>
      <c r="PIK38" s="25"/>
      <c r="PIL38" s="25"/>
      <c r="PIM38" s="25"/>
      <c r="PIN38" s="25"/>
      <c r="PIO38" s="25"/>
      <c r="PIP38" s="25"/>
      <c r="PIQ38" s="25"/>
      <c r="PIR38" s="25"/>
      <c r="PIS38" s="25"/>
      <c r="PIT38" s="25"/>
      <c r="PIU38" s="25"/>
      <c r="PIV38" s="25"/>
      <c r="PIW38" s="25"/>
      <c r="PIX38" s="25"/>
      <c r="PIY38" s="25"/>
      <c r="PIZ38" s="25"/>
      <c r="PJA38" s="25"/>
      <c r="PJB38" s="25"/>
      <c r="PJC38" s="25"/>
      <c r="PJD38" s="25"/>
      <c r="PJE38" s="25"/>
      <c r="PJF38" s="25"/>
      <c r="PJG38" s="25"/>
      <c r="PJH38" s="25"/>
      <c r="PJI38" s="25"/>
      <c r="PJJ38" s="25"/>
      <c r="PJK38" s="25"/>
      <c r="PJL38" s="25"/>
      <c r="PJM38" s="25"/>
      <c r="PJN38" s="25"/>
      <c r="PJO38" s="25"/>
      <c r="PJP38" s="25"/>
      <c r="PJQ38" s="25"/>
      <c r="PJR38" s="25"/>
      <c r="PJS38" s="25"/>
      <c r="PJT38" s="25"/>
      <c r="PJU38" s="25"/>
      <c r="PJV38" s="25"/>
      <c r="PJW38" s="25"/>
      <c r="PJX38" s="25"/>
      <c r="PJY38" s="25"/>
      <c r="PJZ38" s="25"/>
      <c r="PKA38" s="25"/>
      <c r="PKB38" s="25"/>
      <c r="PKC38" s="25"/>
      <c r="PKD38" s="25"/>
      <c r="PKE38" s="25"/>
      <c r="PKF38" s="25"/>
      <c r="PKG38" s="25"/>
      <c r="PKH38" s="25"/>
      <c r="PKI38" s="25"/>
      <c r="PKJ38" s="25"/>
      <c r="PKK38" s="25"/>
      <c r="PKL38" s="25"/>
      <c r="PKM38" s="25"/>
      <c r="PKN38" s="25"/>
      <c r="PKO38" s="25"/>
      <c r="PKP38" s="25"/>
      <c r="PKQ38" s="25"/>
      <c r="PKR38" s="25"/>
      <c r="PKS38" s="25"/>
      <c r="PKT38" s="25"/>
      <c r="PKU38" s="25"/>
      <c r="PKV38" s="25"/>
      <c r="PKW38" s="25"/>
      <c r="PKX38" s="25"/>
      <c r="PKY38" s="25"/>
      <c r="PKZ38" s="25"/>
      <c r="PLA38" s="25"/>
      <c r="PLB38" s="25"/>
      <c r="PLC38" s="25"/>
      <c r="PLD38" s="25"/>
      <c r="PLE38" s="25"/>
      <c r="PLF38" s="25"/>
      <c r="PLG38" s="25"/>
      <c r="PLH38" s="25"/>
      <c r="PLI38" s="25"/>
      <c r="PLJ38" s="25"/>
      <c r="PLK38" s="25"/>
      <c r="PLL38" s="25"/>
      <c r="PLM38" s="25"/>
      <c r="PLN38" s="25"/>
      <c r="PLO38" s="25"/>
      <c r="PLP38" s="25"/>
      <c r="PLQ38" s="25"/>
      <c r="PLR38" s="25"/>
      <c r="PLS38" s="25"/>
      <c r="PLT38" s="25"/>
      <c r="PLU38" s="25"/>
      <c r="PLV38" s="25"/>
      <c r="PLW38" s="25"/>
      <c r="PLX38" s="25"/>
      <c r="PLY38" s="25"/>
      <c r="PLZ38" s="25"/>
      <c r="PMA38" s="25"/>
      <c r="PMB38" s="25"/>
      <c r="PMC38" s="25"/>
      <c r="PMD38" s="25"/>
      <c r="PME38" s="25"/>
      <c r="PMF38" s="25"/>
      <c r="PMG38" s="25"/>
      <c r="PMH38" s="25"/>
      <c r="PMI38" s="25"/>
      <c r="PMJ38" s="25"/>
      <c r="PMK38" s="25"/>
      <c r="PML38" s="25"/>
      <c r="PMM38" s="25"/>
      <c r="PMN38" s="25"/>
      <c r="PMO38" s="25"/>
      <c r="PMP38" s="25"/>
      <c r="PMQ38" s="25"/>
      <c r="PMR38" s="25"/>
      <c r="PMS38" s="25"/>
      <c r="PMT38" s="25"/>
      <c r="PMU38" s="25"/>
      <c r="PMV38" s="25"/>
      <c r="PMW38" s="25"/>
      <c r="PMX38" s="25"/>
      <c r="PMY38" s="25"/>
      <c r="PMZ38" s="25"/>
      <c r="PNA38" s="25"/>
      <c r="PNB38" s="25"/>
      <c r="PNC38" s="25"/>
      <c r="PND38" s="25"/>
      <c r="PNE38" s="25"/>
      <c r="PNF38" s="25"/>
      <c r="PNG38" s="25"/>
      <c r="PNH38" s="25"/>
      <c r="PNI38" s="25"/>
      <c r="PNJ38" s="25"/>
      <c r="PNK38" s="25"/>
      <c r="PNL38" s="25"/>
      <c r="PNM38" s="25"/>
      <c r="PNN38" s="25"/>
      <c r="PNO38" s="25"/>
      <c r="PNP38" s="25"/>
      <c r="PNQ38" s="25"/>
      <c r="PNR38" s="25"/>
      <c r="PNS38" s="25"/>
      <c r="PNT38" s="25"/>
      <c r="PNU38" s="25"/>
      <c r="PNV38" s="25"/>
      <c r="PNW38" s="25"/>
      <c r="PNX38" s="25"/>
      <c r="PNY38" s="25"/>
      <c r="PNZ38" s="25"/>
      <c r="POA38" s="25"/>
      <c r="POB38" s="25"/>
      <c r="POC38" s="25"/>
      <c r="POD38" s="25"/>
      <c r="POE38" s="25"/>
      <c r="POF38" s="1"/>
      <c r="POG38" s="1"/>
      <c r="POH38" s="1"/>
      <c r="POI38" s="1"/>
      <c r="POJ38" s="1"/>
      <c r="POK38" s="1"/>
      <c r="POL38" s="1"/>
      <c r="POM38" s="1"/>
      <c r="PON38" s="1"/>
      <c r="POO38" s="1"/>
      <c r="POP38" s="1"/>
      <c r="POQ38" s="1"/>
      <c r="POR38" s="1"/>
      <c r="POS38" s="1"/>
      <c r="POT38" s="1"/>
      <c r="POU38" s="1"/>
      <c r="POV38" s="1"/>
      <c r="POW38" s="1"/>
      <c r="POX38" s="1"/>
      <c r="POY38" s="1"/>
      <c r="POZ38" s="1"/>
      <c r="PPA38" s="1"/>
      <c r="PPB38" s="1"/>
      <c r="PPC38" s="1"/>
      <c r="PPD38" s="1"/>
      <c r="PPE38" s="1"/>
      <c r="PPF38" s="1"/>
      <c r="PPG38" s="1"/>
      <c r="PPH38" s="1"/>
      <c r="PPI38" s="1"/>
      <c r="PPJ38" s="1"/>
      <c r="PPK38" s="1"/>
      <c r="PPL38" s="1"/>
      <c r="PPM38" s="1"/>
      <c r="PPN38" s="1"/>
      <c r="PPO38" s="1"/>
      <c r="PPP38" s="1"/>
      <c r="PPQ38" s="1"/>
      <c r="PPR38" s="1"/>
      <c r="PPS38" s="1"/>
      <c r="PPT38" s="1"/>
      <c r="PPU38" s="1"/>
      <c r="PPV38" s="1"/>
      <c r="PPW38" s="1"/>
      <c r="PPX38" s="1"/>
      <c r="PPY38" s="1"/>
      <c r="PPZ38" s="1"/>
      <c r="PQA38" s="1"/>
      <c r="PQB38" s="1"/>
      <c r="PQC38" s="1"/>
      <c r="PQD38" s="1"/>
      <c r="PQE38" s="1"/>
      <c r="PQF38" s="1"/>
      <c r="PQG38" s="1"/>
      <c r="PQH38" s="1"/>
      <c r="PQI38" s="1"/>
      <c r="PQJ38" s="1"/>
      <c r="PQK38" s="1"/>
      <c r="PQL38" s="1"/>
      <c r="PQM38" s="1"/>
      <c r="PQN38" s="1"/>
      <c r="PQO38" s="1"/>
      <c r="PQP38" s="1"/>
      <c r="PQQ38" s="1"/>
      <c r="PQR38" s="1"/>
      <c r="PQS38" s="1"/>
      <c r="PQT38" s="1"/>
      <c r="PQU38" s="1"/>
      <c r="PQV38" s="1"/>
      <c r="PQW38" s="1"/>
      <c r="PQX38" s="1"/>
      <c r="PQY38" s="1"/>
      <c r="PQZ38" s="1"/>
      <c r="PRA38" s="1"/>
      <c r="PRB38" s="1"/>
      <c r="PRC38" s="1"/>
      <c r="PRD38" s="1"/>
      <c r="PRE38" s="1"/>
      <c r="PRF38" s="1"/>
      <c r="PRG38" s="1"/>
      <c r="PRH38" s="1"/>
      <c r="PRI38" s="1"/>
      <c r="PRJ38" s="1"/>
      <c r="PRK38" s="1"/>
      <c r="PRL38" s="1"/>
      <c r="PRM38" s="1"/>
      <c r="PRN38" s="1"/>
      <c r="PRO38" s="1"/>
      <c r="PRP38" s="1"/>
      <c r="PRQ38" s="1"/>
      <c r="PRR38" s="1"/>
      <c r="PRS38" s="1"/>
      <c r="PRT38" s="1"/>
      <c r="PRU38" s="1"/>
      <c r="PRV38" s="1"/>
      <c r="PRW38" s="1"/>
      <c r="PRX38" s="1"/>
      <c r="PRY38" s="1"/>
      <c r="PRZ38" s="1"/>
      <c r="PSA38" s="1"/>
      <c r="PSB38" s="1"/>
      <c r="PSC38" s="1"/>
      <c r="PSD38" s="1"/>
      <c r="PSE38" s="1"/>
      <c r="PSF38" s="1"/>
      <c r="PSG38" s="1"/>
      <c r="PSH38" s="1"/>
      <c r="PSI38" s="1"/>
      <c r="PSJ38" s="1"/>
      <c r="PSK38" s="1"/>
      <c r="PSL38" s="1"/>
      <c r="PSM38" s="1"/>
      <c r="PSN38" s="1"/>
      <c r="PSO38" s="1"/>
      <c r="PSP38" s="1"/>
      <c r="PSQ38" s="1"/>
      <c r="PSR38" s="1"/>
      <c r="PSS38" s="1"/>
      <c r="PST38" s="1"/>
      <c r="PSU38" s="1"/>
      <c r="PSV38" s="1"/>
      <c r="PSW38" s="1"/>
      <c r="PSX38" s="1"/>
      <c r="PSY38" s="1"/>
      <c r="PSZ38" s="1"/>
      <c r="PTA38" s="1"/>
      <c r="PTB38" s="1"/>
      <c r="PTC38" s="1"/>
      <c r="PTD38" s="1"/>
      <c r="PTE38" s="1"/>
      <c r="PTF38" s="1"/>
      <c r="PTG38" s="1"/>
      <c r="PTH38" s="1"/>
      <c r="PTI38" s="1"/>
      <c r="PTJ38" s="1"/>
      <c r="PTK38" s="1"/>
      <c r="PTL38" s="1"/>
      <c r="PTM38" s="1"/>
      <c r="PTN38" s="1"/>
      <c r="PTO38" s="1"/>
      <c r="PTP38" s="1"/>
      <c r="PTQ38" s="1"/>
      <c r="PTR38" s="1"/>
      <c r="PTS38" s="1"/>
      <c r="PTT38" s="1"/>
      <c r="PTU38" s="1"/>
      <c r="PTV38" s="1"/>
      <c r="PTW38" s="1"/>
      <c r="PTX38" s="1"/>
      <c r="PTY38" s="1"/>
      <c r="PTZ38" s="1"/>
      <c r="PUA38" s="1"/>
      <c r="PUB38" s="1"/>
      <c r="PUC38" s="1"/>
      <c r="PUD38" s="1"/>
      <c r="PUE38" s="1"/>
      <c r="PUF38" s="1"/>
      <c r="PUG38" s="1"/>
      <c r="PUH38" s="1"/>
      <c r="PUI38" s="1"/>
      <c r="PUJ38" s="1"/>
      <c r="PUK38" s="1"/>
      <c r="PUL38" s="1"/>
      <c r="PUM38" s="1"/>
      <c r="PUN38" s="1"/>
      <c r="PUO38" s="1"/>
      <c r="PUP38" s="1"/>
      <c r="PUQ38" s="1"/>
      <c r="PUR38" s="1"/>
      <c r="PUS38" s="1"/>
      <c r="PUT38" s="1"/>
      <c r="PUU38" s="1"/>
      <c r="PUV38" s="1"/>
      <c r="PUW38" s="1"/>
      <c r="PUX38" s="1"/>
      <c r="PUY38" s="1"/>
      <c r="PUZ38" s="1"/>
      <c r="PVA38" s="1"/>
      <c r="PVB38" s="1"/>
      <c r="PVC38" s="1"/>
      <c r="PVD38" s="1"/>
      <c r="PVE38" s="1"/>
      <c r="PVF38" s="1"/>
      <c r="PVG38" s="1"/>
      <c r="PVH38" s="1"/>
      <c r="PVI38" s="1"/>
      <c r="PVJ38" s="1"/>
      <c r="PVK38" s="1"/>
      <c r="PVL38" s="1"/>
      <c r="PVM38" s="1"/>
      <c r="PVN38" s="1"/>
      <c r="PVO38" s="1"/>
      <c r="PVP38" s="1"/>
      <c r="PVQ38" s="1"/>
      <c r="PVR38" s="1"/>
      <c r="PVS38" s="1"/>
      <c r="PVT38" s="1"/>
      <c r="PVU38" s="1"/>
      <c r="PVV38" s="1"/>
      <c r="PVW38" s="1"/>
      <c r="PVX38" s="1"/>
      <c r="PVY38" s="1"/>
      <c r="PVZ38" s="1"/>
      <c r="PWA38" s="1"/>
      <c r="PWB38" s="1"/>
      <c r="PWC38" s="1"/>
      <c r="PWD38" s="1"/>
      <c r="PWE38" s="1"/>
      <c r="PWF38" s="1"/>
      <c r="PWG38" s="1"/>
      <c r="PWH38" s="1"/>
      <c r="PWI38" s="1"/>
      <c r="PWJ38" s="1"/>
      <c r="PWK38" s="1"/>
      <c r="PWL38" s="1"/>
      <c r="PWM38" s="1"/>
      <c r="PWN38" s="1"/>
      <c r="PWO38" s="1"/>
      <c r="PWP38" s="1"/>
      <c r="PWQ38" s="1"/>
      <c r="PWR38" s="1"/>
      <c r="PWS38" s="1"/>
      <c r="PWT38" s="1"/>
      <c r="PWU38" s="1"/>
      <c r="PWV38" s="1"/>
      <c r="PWW38" s="1"/>
      <c r="PWX38" s="1"/>
      <c r="PWY38" s="1"/>
      <c r="PWZ38" s="1"/>
      <c r="PXA38" s="1"/>
      <c r="PXB38" s="1"/>
      <c r="PXC38" s="1"/>
      <c r="PXD38" s="1"/>
      <c r="PXE38" s="1"/>
      <c r="PXF38" s="1"/>
      <c r="PXG38" s="1"/>
      <c r="PXH38" s="1"/>
      <c r="PXI38" s="1"/>
      <c r="PXJ38" s="1"/>
      <c r="PXK38" s="1"/>
      <c r="PXL38" s="1"/>
      <c r="PXM38" s="1"/>
      <c r="PXN38" s="1"/>
      <c r="PXO38" s="1"/>
      <c r="PXP38" s="1"/>
      <c r="PXQ38" s="1"/>
      <c r="PXR38" s="1"/>
      <c r="PXS38" s="1"/>
      <c r="PXT38" s="1"/>
      <c r="PXU38" s="1"/>
      <c r="PXV38" s="1"/>
      <c r="PXW38" s="1"/>
      <c r="PXX38" s="1"/>
      <c r="PXY38" s="1"/>
      <c r="PXZ38" s="1"/>
      <c r="PYA38" s="1"/>
      <c r="PYB38" s="1"/>
      <c r="PYC38" s="1"/>
      <c r="PYD38" s="1"/>
      <c r="PYE38" s="1"/>
      <c r="PYF38" s="1"/>
      <c r="PYG38" s="1"/>
      <c r="PYH38" s="1"/>
      <c r="PYI38" s="1"/>
      <c r="PYJ38" s="1"/>
      <c r="PYK38" s="1"/>
      <c r="PYL38" s="1"/>
      <c r="PYM38" s="1"/>
      <c r="PYN38" s="1"/>
      <c r="PYO38" s="1"/>
      <c r="PYP38" s="1"/>
      <c r="PYQ38" s="1"/>
      <c r="PYR38" s="1"/>
      <c r="PYS38" s="1"/>
      <c r="PYT38" s="1"/>
      <c r="PYU38" s="1"/>
      <c r="PYV38" s="1"/>
      <c r="PYW38" s="1"/>
      <c r="PYX38" s="1"/>
      <c r="PYY38" s="1"/>
      <c r="PYZ38" s="1"/>
      <c r="PZA38" s="1"/>
      <c r="PZB38" s="1"/>
      <c r="PZC38" s="1"/>
      <c r="PZD38" s="1"/>
      <c r="PZE38" s="1"/>
      <c r="PZF38" s="1"/>
      <c r="PZG38" s="1"/>
      <c r="PZH38" s="1"/>
      <c r="PZI38" s="1"/>
      <c r="PZJ38" s="1"/>
      <c r="PZK38" s="1"/>
      <c r="PZL38" s="1"/>
      <c r="PZM38" s="1"/>
      <c r="PZN38" s="1"/>
      <c r="PZO38" s="1"/>
      <c r="PZP38" s="1"/>
      <c r="PZQ38" s="1"/>
      <c r="PZR38" s="1"/>
      <c r="PZS38" s="1"/>
      <c r="PZT38" s="1"/>
      <c r="PZU38" s="1"/>
      <c r="PZV38" s="1"/>
      <c r="PZW38" s="1"/>
      <c r="PZX38" s="1"/>
      <c r="PZY38" s="1"/>
      <c r="PZZ38" s="1"/>
      <c r="QAA38" s="1"/>
      <c r="QAB38" s="1"/>
      <c r="QAC38" s="1"/>
      <c r="QAD38" s="1"/>
      <c r="QAE38" s="1"/>
      <c r="QAF38" s="1"/>
      <c r="QAG38" s="1"/>
      <c r="QAH38" s="1"/>
      <c r="QAI38" s="1"/>
      <c r="QAJ38" s="1"/>
      <c r="QAK38" s="1"/>
      <c r="QAL38" s="1"/>
      <c r="QAM38" s="1"/>
      <c r="QAN38" s="1"/>
      <c r="QAO38" s="1"/>
      <c r="QAP38" s="1"/>
      <c r="QAQ38" s="1"/>
      <c r="QAR38" s="1"/>
      <c r="QAS38" s="1"/>
      <c r="QAT38" s="1"/>
      <c r="QAU38" s="1"/>
      <c r="QAV38" s="1"/>
      <c r="QAW38" s="1"/>
      <c r="QAX38" s="1"/>
      <c r="QAY38" s="1"/>
      <c r="QAZ38" s="1"/>
      <c r="QBA38" s="1"/>
      <c r="QBB38" s="1"/>
      <c r="QBC38" s="1"/>
      <c r="QBD38" s="1"/>
      <c r="QBE38" s="1"/>
      <c r="QBF38" s="1"/>
      <c r="QBG38" s="1"/>
      <c r="QBH38" s="1"/>
      <c r="QBI38" s="1"/>
      <c r="QBJ38" s="1"/>
      <c r="QBK38" s="1"/>
      <c r="QBL38" s="1"/>
      <c r="QBM38" s="1"/>
      <c r="QBN38" s="1"/>
      <c r="QBO38" s="1"/>
      <c r="QBP38" s="1"/>
      <c r="QBQ38" s="1"/>
      <c r="QBR38" s="1"/>
      <c r="QBS38" s="1"/>
      <c r="QBT38" s="1"/>
      <c r="QBU38" s="1"/>
      <c r="QBV38" s="1"/>
      <c r="QBW38" s="1"/>
      <c r="QBX38" s="1"/>
      <c r="QBY38" s="1"/>
      <c r="QBZ38" s="1"/>
      <c r="QCA38" s="1"/>
      <c r="QCB38" s="1"/>
      <c r="QCC38" s="1"/>
      <c r="QCD38" s="1"/>
      <c r="QCE38" s="1"/>
      <c r="QCF38" s="1"/>
      <c r="QCG38" s="1"/>
      <c r="QCH38" s="1"/>
      <c r="QCI38" s="1"/>
      <c r="QCJ38" s="1"/>
      <c r="QCK38" s="1"/>
      <c r="QCL38" s="1"/>
      <c r="QCM38" s="1"/>
      <c r="QCN38" s="1"/>
      <c r="QCO38" s="1"/>
      <c r="QCP38" s="1"/>
      <c r="QCQ38" s="1"/>
      <c r="QCR38" s="1"/>
      <c r="QCS38" s="1"/>
      <c r="QCT38" s="1"/>
      <c r="QCU38" s="1"/>
      <c r="QCV38" s="1"/>
      <c r="QCW38" s="1"/>
      <c r="QCX38" s="1"/>
      <c r="QCY38" s="1"/>
      <c r="QCZ38" s="1"/>
      <c r="QDA38" s="1"/>
      <c r="QDB38" s="1"/>
      <c r="QDC38" s="1"/>
      <c r="QDD38" s="1"/>
      <c r="QDE38" s="1"/>
      <c r="QDF38" s="1"/>
      <c r="QDG38" s="1"/>
      <c r="QDH38" s="1"/>
      <c r="QDI38" s="1"/>
      <c r="QDJ38" s="1"/>
      <c r="QDK38" s="1"/>
      <c r="QDL38" s="1"/>
      <c r="QDM38" s="1"/>
      <c r="QDN38" s="1"/>
      <c r="QDO38" s="1"/>
      <c r="QDP38" s="1"/>
      <c r="QDQ38" s="1"/>
      <c r="QDR38" s="1"/>
      <c r="QDS38" s="1"/>
      <c r="QDT38" s="1"/>
      <c r="QDU38" s="1"/>
      <c r="QDV38" s="1"/>
      <c r="QDW38" s="1"/>
      <c r="QDX38" s="1"/>
      <c r="QDY38" s="1"/>
      <c r="QDZ38" s="1"/>
      <c r="QEA38" s="1"/>
      <c r="QEB38" s="1"/>
      <c r="QEC38" s="1"/>
      <c r="QED38" s="1"/>
      <c r="QEE38" s="1"/>
      <c r="QEF38" s="1"/>
      <c r="QEG38" s="1"/>
      <c r="QEH38" s="1"/>
      <c r="QEI38" s="1"/>
      <c r="QEJ38" s="1"/>
      <c r="QEK38" s="1"/>
      <c r="QEL38" s="1"/>
      <c r="QEM38" s="1"/>
      <c r="QEN38" s="1"/>
      <c r="QEO38" s="1"/>
      <c r="QEP38" s="1"/>
      <c r="QEQ38" s="1"/>
      <c r="QER38" s="1"/>
      <c r="QES38" s="1"/>
      <c r="QET38" s="1"/>
      <c r="QEU38" s="1"/>
      <c r="QEV38" s="1"/>
      <c r="QEW38" s="1"/>
      <c r="QEX38" s="1"/>
      <c r="QEY38" s="1"/>
      <c r="QEZ38" s="1"/>
      <c r="QFA38" s="1"/>
      <c r="QFB38" s="1"/>
      <c r="QFC38" s="1"/>
      <c r="QFD38" s="1"/>
      <c r="QFE38" s="1"/>
      <c r="QFF38" s="1"/>
      <c r="QFG38" s="1"/>
      <c r="QFH38" s="1"/>
      <c r="QFI38" s="1"/>
      <c r="QFJ38" s="1"/>
      <c r="QFK38" s="1"/>
      <c r="QFL38" s="1"/>
      <c r="QFM38" s="1"/>
      <c r="QFN38" s="1"/>
      <c r="QFO38" s="1"/>
      <c r="QFP38" s="1"/>
      <c r="QFQ38" s="1"/>
      <c r="QFR38" s="1"/>
      <c r="QFS38" s="1"/>
      <c r="QFT38" s="1"/>
      <c r="QFU38" s="1"/>
      <c r="QFV38" s="1"/>
      <c r="QFW38" s="1"/>
      <c r="QFX38" s="1"/>
      <c r="QFY38" s="1"/>
      <c r="QFZ38" s="1"/>
      <c r="QGA38" s="1"/>
      <c r="QGB38" s="1"/>
      <c r="QGC38" s="1"/>
      <c r="QGD38" s="1"/>
      <c r="QGE38" s="1"/>
      <c r="QGF38" s="1"/>
      <c r="QGG38" s="1"/>
      <c r="QGH38" s="1"/>
      <c r="QGI38" s="1"/>
      <c r="QGJ38" s="1"/>
      <c r="QGK38" s="1"/>
      <c r="QGL38" s="1"/>
      <c r="QGM38" s="1"/>
      <c r="QGN38" s="1"/>
      <c r="QGO38" s="1"/>
      <c r="QGP38" s="1"/>
      <c r="QGQ38" s="1"/>
      <c r="QGR38" s="1"/>
      <c r="QGS38" s="1"/>
      <c r="QGT38" s="1"/>
      <c r="QGU38" s="1"/>
      <c r="QGV38" s="1"/>
      <c r="QGW38" s="1"/>
      <c r="QGX38" s="1"/>
      <c r="QGY38" s="1"/>
      <c r="QGZ38" s="1"/>
      <c r="QHA38" s="1"/>
      <c r="QHB38" s="1"/>
      <c r="QHC38" s="1"/>
      <c r="QHD38" s="1"/>
      <c r="QHE38" s="1"/>
      <c r="QHF38" s="1"/>
      <c r="QHG38" s="1"/>
      <c r="QHH38" s="1"/>
      <c r="QHI38" s="1"/>
      <c r="QHJ38" s="1"/>
      <c r="QHK38" s="1"/>
      <c r="QHL38" s="1"/>
      <c r="QHM38" s="1"/>
      <c r="QHN38" s="1"/>
      <c r="QHO38" s="1"/>
      <c r="QHP38" s="1"/>
      <c r="QHQ38" s="1"/>
      <c r="QHR38" s="1"/>
      <c r="QHS38" s="1"/>
      <c r="QHT38" s="1"/>
      <c r="QHU38" s="1"/>
      <c r="QHV38" s="1"/>
      <c r="QHW38" s="1"/>
      <c r="QHX38" s="1"/>
      <c r="QHY38" s="1"/>
      <c r="QHZ38" s="1"/>
      <c r="QIA38" s="1"/>
      <c r="QIB38" s="1"/>
      <c r="QIC38" s="1"/>
      <c r="QID38" s="1"/>
      <c r="QIE38" s="1"/>
      <c r="QIF38" s="1"/>
      <c r="QIG38" s="1"/>
      <c r="QIH38" s="1"/>
      <c r="QII38" s="1"/>
      <c r="QIJ38" s="1"/>
      <c r="QIK38" s="1"/>
      <c r="QIL38" s="1"/>
      <c r="QIM38" s="1"/>
      <c r="QIN38" s="1"/>
      <c r="QIO38" s="1"/>
      <c r="QIP38" s="1"/>
      <c r="QIQ38" s="1"/>
      <c r="QIR38" s="1"/>
      <c r="QIS38" s="1"/>
      <c r="QIT38" s="1"/>
      <c r="QIU38" s="1"/>
      <c r="QIV38" s="1"/>
      <c r="QIW38" s="1"/>
      <c r="QIX38" s="1"/>
      <c r="QIY38" s="1"/>
      <c r="QIZ38" s="1"/>
      <c r="QJA38" s="1"/>
      <c r="QJB38" s="1"/>
      <c r="QJC38" s="1"/>
      <c r="QJD38" s="1"/>
      <c r="QJE38" s="1"/>
      <c r="QJF38" s="1"/>
      <c r="QJG38" s="1"/>
      <c r="QJH38" s="1"/>
      <c r="QJI38" s="1"/>
      <c r="QJJ38" s="1"/>
      <c r="QJK38" s="1"/>
      <c r="QJL38" s="1"/>
      <c r="QJM38" s="1"/>
      <c r="QJN38" s="1"/>
      <c r="QJO38" s="1"/>
      <c r="QJP38" s="1"/>
      <c r="QJQ38" s="1"/>
      <c r="QJR38" s="1"/>
      <c r="QJS38" s="1"/>
      <c r="QJT38" s="1"/>
      <c r="QJU38" s="1"/>
      <c r="QJV38" s="1"/>
      <c r="QJW38" s="1"/>
      <c r="QJX38" s="1"/>
      <c r="QJY38" s="1"/>
      <c r="QJZ38" s="1"/>
      <c r="QKA38" s="1"/>
      <c r="QKB38" s="1"/>
      <c r="QKC38" s="1"/>
      <c r="QKD38" s="1"/>
      <c r="QKE38" s="1"/>
      <c r="QKF38" s="1"/>
      <c r="QKG38" s="1"/>
      <c r="QKH38" s="1"/>
      <c r="QKI38" s="1"/>
      <c r="QKJ38" s="1"/>
      <c r="QKK38" s="1"/>
      <c r="QKL38" s="1"/>
      <c r="QKM38" s="1"/>
      <c r="QKN38" s="1"/>
      <c r="QKO38" s="1"/>
      <c r="QKP38" s="1"/>
      <c r="QKQ38" s="1"/>
      <c r="QKR38" s="1"/>
      <c r="QKS38" s="1"/>
      <c r="QKT38" s="1"/>
      <c r="QKU38" s="1"/>
      <c r="QKV38" s="1"/>
      <c r="QKW38" s="1"/>
      <c r="QKX38" s="1"/>
      <c r="QKY38" s="1"/>
      <c r="QKZ38" s="1"/>
      <c r="QLA38" s="1"/>
      <c r="QLB38" s="1"/>
      <c r="QLC38" s="1"/>
      <c r="QLD38" s="1"/>
      <c r="QLE38" s="1"/>
      <c r="QLF38" s="1"/>
      <c r="QLG38" s="1"/>
      <c r="QLH38" s="1"/>
      <c r="QLI38" s="1"/>
      <c r="QLJ38" s="1"/>
      <c r="QLK38" s="1"/>
      <c r="QLL38" s="1"/>
      <c r="QLM38" s="1"/>
      <c r="QLN38" s="1"/>
      <c r="QLO38" s="1"/>
      <c r="QLP38" s="1"/>
      <c r="QLQ38" s="1"/>
      <c r="QLR38" s="1"/>
      <c r="QLS38" s="1"/>
      <c r="QLT38" s="1"/>
      <c r="QLU38" s="1"/>
      <c r="QLV38" s="1"/>
      <c r="QLW38" s="1"/>
      <c r="QLX38" s="1"/>
      <c r="QLY38" s="1"/>
      <c r="QLZ38" s="1"/>
      <c r="QMA38" s="1"/>
      <c r="QMB38" s="1"/>
      <c r="QMC38" s="1"/>
      <c r="QMD38" s="1"/>
      <c r="QME38" s="1"/>
      <c r="QMF38" s="1"/>
      <c r="QMG38" s="1"/>
      <c r="QMH38" s="1"/>
      <c r="QMI38" s="1"/>
      <c r="QMJ38" s="1"/>
      <c r="QMK38" s="1"/>
      <c r="QML38" s="1"/>
      <c r="QMM38" s="1"/>
      <c r="QMN38" s="1"/>
      <c r="QMO38" s="1"/>
      <c r="QMP38" s="1"/>
      <c r="QMQ38" s="1"/>
      <c r="QMR38" s="1"/>
      <c r="QMS38" s="1"/>
      <c r="QMT38" s="1"/>
      <c r="QMU38" s="1"/>
      <c r="QMV38" s="1"/>
      <c r="QMW38" s="1"/>
      <c r="QMX38" s="1"/>
      <c r="QMY38" s="1"/>
      <c r="QMZ38" s="1"/>
      <c r="QNA38" s="1"/>
      <c r="QNB38" s="1"/>
      <c r="QNC38" s="1"/>
      <c r="QND38" s="1"/>
      <c r="QNE38" s="1"/>
      <c r="QNF38" s="1"/>
      <c r="QNG38" s="1"/>
      <c r="QNH38" s="1"/>
      <c r="QNI38" s="1"/>
      <c r="QNJ38" s="1"/>
      <c r="QNK38" s="1"/>
      <c r="QNL38" s="1"/>
      <c r="QNM38" s="1"/>
      <c r="QNN38" s="1"/>
      <c r="QNO38" s="1"/>
      <c r="QNP38" s="1"/>
      <c r="QNQ38" s="1"/>
      <c r="QNR38" s="1"/>
      <c r="QNS38" s="1"/>
      <c r="QNT38" s="1"/>
      <c r="QNU38" s="1"/>
      <c r="QNV38" s="1"/>
      <c r="QNW38" s="1"/>
      <c r="QNX38" s="1"/>
      <c r="QNY38" s="1"/>
      <c r="QNZ38" s="1"/>
      <c r="QOA38" s="1"/>
      <c r="QOB38" s="1"/>
      <c r="QOC38" s="1"/>
      <c r="QOD38" s="1"/>
      <c r="QOE38" s="1"/>
      <c r="QOF38" s="1"/>
      <c r="QOG38" s="1"/>
      <c r="QOH38" s="1"/>
      <c r="QOI38" s="1"/>
      <c r="QOJ38" s="1"/>
      <c r="QOK38" s="1"/>
      <c r="QOL38" s="1"/>
      <c r="QOM38" s="1"/>
      <c r="QON38" s="1"/>
      <c r="QOO38" s="1"/>
      <c r="QOP38" s="1"/>
      <c r="QOQ38" s="1"/>
      <c r="QOR38" s="1"/>
      <c r="QOS38" s="1"/>
      <c r="QOT38" s="1"/>
      <c r="QOU38" s="1"/>
      <c r="QOV38" s="1"/>
      <c r="QOW38" s="1"/>
      <c r="QOX38" s="1"/>
      <c r="QOY38" s="1"/>
      <c r="QOZ38" s="1"/>
      <c r="QPA38" s="1"/>
      <c r="QPB38" s="1"/>
      <c r="QPC38" s="1"/>
      <c r="QPD38" s="1"/>
      <c r="QPE38" s="1"/>
      <c r="QPF38" s="1"/>
      <c r="QPG38" s="1"/>
      <c r="QPH38" s="1"/>
      <c r="QPI38" s="1"/>
      <c r="QPJ38" s="1"/>
      <c r="QPK38" s="1"/>
      <c r="QPL38" s="1"/>
      <c r="QPM38" s="1"/>
      <c r="QPN38" s="1"/>
      <c r="QPO38" s="1"/>
      <c r="QPP38" s="1"/>
      <c r="QPQ38" s="1"/>
      <c r="QPR38" s="1"/>
      <c r="QPS38" s="1"/>
      <c r="QPT38" s="1"/>
      <c r="QPU38" s="1"/>
      <c r="QPV38" s="1"/>
      <c r="QPW38" s="1"/>
      <c r="QPX38" s="1"/>
      <c r="QPY38" s="1"/>
      <c r="QPZ38" s="1"/>
      <c r="QQA38" s="1"/>
      <c r="QQB38" s="1"/>
      <c r="QQC38" s="1"/>
      <c r="QQD38" s="1"/>
      <c r="QQE38" s="1"/>
      <c r="QQF38" s="1"/>
      <c r="QQG38" s="1"/>
      <c r="QQH38" s="1"/>
      <c r="QQI38" s="1"/>
      <c r="QQJ38" s="1"/>
      <c r="QQK38" s="1"/>
      <c r="QQL38" s="1"/>
      <c r="QQM38" s="1"/>
      <c r="QQN38" s="1"/>
      <c r="QQO38" s="1"/>
      <c r="QQP38" s="1"/>
      <c r="QQQ38" s="1"/>
      <c r="QQR38" s="1"/>
      <c r="QQS38" s="1"/>
      <c r="QQT38" s="1"/>
      <c r="QQU38" s="1"/>
      <c r="QQV38" s="1"/>
      <c r="QQW38" s="1"/>
      <c r="QQX38" s="1"/>
      <c r="QQY38" s="1"/>
      <c r="QQZ38" s="1"/>
      <c r="QRA38" s="1"/>
      <c r="QRB38" s="1"/>
      <c r="QRC38" s="1"/>
      <c r="QRD38" s="1"/>
      <c r="QRE38" s="1"/>
      <c r="QRF38" s="1"/>
      <c r="QRG38" s="1"/>
      <c r="QRH38" s="1"/>
      <c r="QRI38" s="1"/>
      <c r="QRJ38" s="1"/>
      <c r="QRK38" s="1"/>
      <c r="QRL38" s="1"/>
      <c r="QRM38" s="1"/>
      <c r="QRN38" s="1"/>
      <c r="QRO38" s="1"/>
      <c r="QRP38" s="1"/>
      <c r="QRQ38" s="1"/>
      <c r="QRR38" s="1"/>
      <c r="QRS38" s="1"/>
      <c r="QRT38" s="1"/>
      <c r="QRU38" s="1"/>
      <c r="QRV38" s="1"/>
      <c r="QRW38" s="1"/>
      <c r="QRX38" s="1"/>
      <c r="QRY38" s="1"/>
      <c r="QRZ38" s="1"/>
      <c r="QSA38" s="1"/>
      <c r="QSB38" s="1"/>
      <c r="QSC38" s="1"/>
      <c r="QSD38" s="1"/>
      <c r="QSE38" s="1"/>
      <c r="QSF38" s="1"/>
      <c r="QSG38" s="1"/>
      <c r="QSH38" s="1"/>
      <c r="QSI38" s="1"/>
      <c r="QSJ38" s="1"/>
      <c r="QSK38" s="1"/>
      <c r="QSL38" s="1"/>
      <c r="QSM38" s="1"/>
      <c r="QSN38" s="1"/>
      <c r="QSO38" s="1"/>
      <c r="QSP38" s="1"/>
      <c r="QSQ38" s="1"/>
      <c r="QSR38" s="1"/>
      <c r="QSS38" s="1"/>
      <c r="QST38" s="1"/>
      <c r="QSU38" s="1"/>
      <c r="QSV38" s="1"/>
      <c r="QSW38" s="1"/>
      <c r="QSX38" s="1"/>
      <c r="QSY38" s="1"/>
      <c r="QSZ38" s="1"/>
      <c r="QTA38" s="1"/>
      <c r="QTB38" s="1"/>
      <c r="QTC38" s="1"/>
      <c r="QTD38" s="1"/>
      <c r="QTE38" s="1"/>
      <c r="QTF38" s="1"/>
      <c r="QTG38" s="1"/>
      <c r="QTH38" s="1"/>
      <c r="QTI38" s="1"/>
      <c r="QTJ38" s="1"/>
      <c r="QTK38" s="1"/>
      <c r="QTL38" s="1"/>
      <c r="QTM38" s="1"/>
      <c r="QTN38" s="1"/>
      <c r="QTO38" s="1"/>
      <c r="QTP38" s="1"/>
      <c r="QTQ38" s="1"/>
      <c r="QTR38" s="1"/>
      <c r="QTS38" s="1"/>
      <c r="QTT38" s="1"/>
      <c r="QTU38" s="1"/>
      <c r="QTV38" s="1"/>
      <c r="QTW38" s="1"/>
      <c r="QTX38" s="1"/>
      <c r="QTY38" s="1"/>
      <c r="QTZ38" s="1"/>
      <c r="QUA38" s="1"/>
      <c r="QUB38" s="1"/>
      <c r="QUC38" s="1"/>
      <c r="QUD38" s="1"/>
      <c r="QUE38" s="1"/>
      <c r="QUF38" s="1"/>
      <c r="QUG38" s="1"/>
      <c r="QUH38" s="1"/>
      <c r="QUI38" s="1"/>
      <c r="QUJ38" s="1"/>
      <c r="QUK38" s="1"/>
      <c r="QUL38" s="1"/>
      <c r="QUM38" s="1"/>
      <c r="QUN38" s="1"/>
      <c r="QUO38" s="1"/>
      <c r="QUP38" s="1"/>
      <c r="QUQ38" s="1"/>
      <c r="QUR38" s="1"/>
      <c r="QUS38" s="1"/>
      <c r="QUT38" s="1"/>
      <c r="QUU38" s="1"/>
      <c r="QUV38" s="1"/>
      <c r="QUW38" s="1"/>
      <c r="QUX38" s="1"/>
      <c r="QUY38" s="1"/>
      <c r="QUZ38" s="1"/>
      <c r="QVA38" s="1"/>
      <c r="QVB38" s="1"/>
      <c r="QVC38" s="1"/>
      <c r="QVD38" s="1"/>
      <c r="QVE38" s="1"/>
      <c r="QVF38" s="1"/>
      <c r="QVG38" s="1"/>
      <c r="QVH38" s="1"/>
      <c r="QVI38" s="1"/>
      <c r="QVJ38" s="1"/>
      <c r="QVK38" s="1"/>
      <c r="QVL38" s="1"/>
      <c r="QVM38" s="1"/>
      <c r="QVN38" s="1"/>
      <c r="QVO38" s="1"/>
      <c r="QVP38" s="1"/>
      <c r="QVQ38" s="1"/>
      <c r="QVR38" s="1"/>
      <c r="QVS38" s="1"/>
      <c r="QVT38" s="1"/>
      <c r="QVU38" s="1"/>
      <c r="QVV38" s="1"/>
      <c r="QVW38" s="1"/>
      <c r="QVX38" s="1"/>
      <c r="QVY38" s="1"/>
      <c r="QVZ38" s="1"/>
      <c r="QWA38" s="1"/>
      <c r="QWB38" s="1"/>
      <c r="QWC38" s="1"/>
      <c r="QWD38" s="1"/>
      <c r="QWE38" s="1"/>
      <c r="QWF38" s="1"/>
      <c r="QWG38" s="1"/>
      <c r="QWH38" s="1"/>
      <c r="QWI38" s="1"/>
      <c r="QWJ38" s="1"/>
      <c r="QWK38" s="1"/>
      <c r="QWL38" s="1"/>
      <c r="QWM38" s="1"/>
      <c r="QWN38" s="1"/>
      <c r="QWO38" s="1"/>
      <c r="QWP38" s="1"/>
      <c r="QWQ38" s="1"/>
      <c r="QWR38" s="1"/>
      <c r="QWS38" s="1"/>
      <c r="QWT38" s="1"/>
      <c r="QWU38" s="1"/>
      <c r="QWV38" s="1"/>
      <c r="QWW38" s="1"/>
      <c r="QWX38" s="1"/>
      <c r="QWY38" s="1"/>
      <c r="QWZ38" s="1"/>
      <c r="QXA38" s="1"/>
      <c r="QXB38" s="1"/>
      <c r="QXC38" s="1"/>
      <c r="QXD38" s="1"/>
      <c r="QXE38" s="1"/>
      <c r="QXF38" s="1"/>
      <c r="QXG38" s="1"/>
      <c r="QXH38" s="1"/>
      <c r="QXI38" s="1"/>
      <c r="QXJ38" s="1"/>
      <c r="QXK38" s="1"/>
      <c r="QXL38" s="1"/>
      <c r="QXM38" s="1"/>
      <c r="QXN38" s="1"/>
      <c r="QXO38" s="1"/>
      <c r="QXP38" s="1"/>
      <c r="QXQ38" s="1"/>
      <c r="QXR38" s="1"/>
      <c r="QXS38" s="1"/>
      <c r="QXT38" s="1"/>
      <c r="QXU38" s="1"/>
      <c r="QXV38" s="1"/>
      <c r="QXW38" s="1"/>
      <c r="QXX38" s="1"/>
      <c r="QXY38" s="1"/>
      <c r="QXZ38" s="1"/>
      <c r="QYA38" s="1"/>
      <c r="QYB38" s="1"/>
      <c r="QYC38" s="1"/>
      <c r="QYD38" s="1"/>
      <c r="QYE38" s="1"/>
      <c r="QYF38" s="1"/>
      <c r="QYG38" s="1"/>
      <c r="QYH38" s="1"/>
      <c r="QYI38" s="1"/>
      <c r="QYJ38" s="1"/>
      <c r="QYK38" s="1"/>
      <c r="QYL38" s="1"/>
      <c r="QYM38" s="1"/>
      <c r="QYN38" s="1"/>
      <c r="QYO38" s="1"/>
      <c r="QYP38" s="1"/>
      <c r="QYQ38" s="1"/>
      <c r="QYR38" s="1"/>
      <c r="QYS38" s="1"/>
      <c r="QYT38" s="1"/>
      <c r="QYU38" s="1"/>
      <c r="QYV38" s="1"/>
      <c r="QYW38" s="1"/>
      <c r="QYX38" s="1"/>
      <c r="QYY38" s="1"/>
      <c r="QYZ38" s="1"/>
      <c r="QZA38" s="1"/>
      <c r="QZB38" s="1"/>
      <c r="QZC38" s="1"/>
      <c r="QZD38" s="1"/>
      <c r="QZE38" s="1"/>
      <c r="QZF38" s="1"/>
      <c r="QZG38" s="1"/>
      <c r="QZH38" s="1"/>
      <c r="QZI38" s="1"/>
      <c r="QZJ38" s="1"/>
      <c r="QZK38" s="1"/>
      <c r="QZL38" s="1"/>
      <c r="QZM38" s="1"/>
      <c r="QZN38" s="1"/>
      <c r="QZO38" s="1"/>
      <c r="QZP38" s="1"/>
      <c r="QZQ38" s="1"/>
      <c r="QZR38" s="1"/>
      <c r="QZS38" s="1"/>
      <c r="QZT38" s="1"/>
      <c r="QZU38" s="1"/>
      <c r="QZV38" s="1"/>
      <c r="QZW38" s="1"/>
      <c r="QZX38" s="1"/>
      <c r="QZY38" s="1"/>
      <c r="QZZ38" s="1"/>
      <c r="RAA38" s="1"/>
      <c r="RAB38" s="1"/>
      <c r="RAC38" s="1"/>
      <c r="RAD38" s="1"/>
      <c r="RAE38" s="1"/>
      <c r="RAF38" s="1"/>
      <c r="RAG38" s="1"/>
      <c r="RAH38" s="1"/>
      <c r="RAI38" s="1"/>
      <c r="RAJ38" s="1"/>
      <c r="RAK38" s="1"/>
      <c r="RAL38" s="1"/>
      <c r="RAM38" s="1"/>
      <c r="RAN38" s="1"/>
      <c r="RAO38" s="1"/>
      <c r="RAP38" s="1"/>
      <c r="RAQ38" s="1"/>
      <c r="RAR38" s="1"/>
      <c r="RAS38" s="1"/>
      <c r="RAT38" s="1"/>
      <c r="RAU38" s="1"/>
      <c r="RAV38" s="1"/>
      <c r="RAW38" s="1"/>
      <c r="RAX38" s="1"/>
      <c r="RAY38" s="1"/>
      <c r="RAZ38" s="1"/>
      <c r="RBA38" s="1"/>
      <c r="RBB38" s="1"/>
      <c r="RBC38" s="1"/>
      <c r="RBD38" s="1"/>
      <c r="RBE38" s="1"/>
      <c r="RBF38" s="1"/>
      <c r="RBG38" s="1"/>
      <c r="RBH38" s="1"/>
      <c r="RBI38" s="1"/>
      <c r="RBJ38" s="1"/>
      <c r="RBK38" s="1"/>
      <c r="RBL38" s="1"/>
      <c r="RBM38" s="1"/>
      <c r="RBN38" s="1"/>
      <c r="RBO38" s="1"/>
      <c r="RBP38" s="1"/>
      <c r="RBQ38" s="1"/>
      <c r="RBR38" s="1"/>
      <c r="RBS38" s="1"/>
      <c r="RBT38" s="1"/>
      <c r="RBU38" s="1"/>
      <c r="RBV38" s="1"/>
      <c r="RBW38" s="1"/>
      <c r="RBX38" s="1"/>
      <c r="RBY38" s="1"/>
      <c r="RBZ38" s="1"/>
      <c r="RCA38" s="1"/>
      <c r="RCB38" s="1"/>
      <c r="RCC38" s="1"/>
      <c r="RCD38" s="1"/>
      <c r="RCE38" s="1"/>
      <c r="RCF38" s="1"/>
      <c r="RCG38" s="1"/>
      <c r="RCH38" s="1"/>
      <c r="RCI38" s="1"/>
      <c r="RCJ38" s="1"/>
      <c r="RCK38" s="1"/>
      <c r="RCL38" s="1"/>
      <c r="RCM38" s="1"/>
      <c r="RCN38" s="1"/>
      <c r="RCO38" s="1"/>
      <c r="RCP38" s="1"/>
      <c r="RCQ38" s="1"/>
      <c r="RCR38" s="1"/>
      <c r="RCS38" s="1"/>
      <c r="RCT38" s="1"/>
      <c r="RCU38" s="1"/>
      <c r="RCV38" s="1"/>
      <c r="RCW38" s="1"/>
      <c r="RCX38" s="1"/>
      <c r="RCY38" s="1"/>
      <c r="RCZ38" s="1"/>
      <c r="RDA38" s="1"/>
      <c r="RDB38" s="1"/>
      <c r="RDC38" s="1"/>
      <c r="RDD38" s="1"/>
      <c r="RDE38" s="1"/>
      <c r="RDF38" s="1"/>
      <c r="RDG38" s="1"/>
      <c r="RDH38" s="1"/>
      <c r="RDI38" s="1"/>
      <c r="RDJ38" s="1"/>
      <c r="RDK38" s="1"/>
      <c r="RDL38" s="1"/>
      <c r="RDM38" s="1"/>
      <c r="RDN38" s="1"/>
      <c r="RDO38" s="1"/>
      <c r="RDP38" s="1"/>
      <c r="RDQ38" s="1"/>
      <c r="RDR38" s="1"/>
      <c r="RDS38" s="1"/>
      <c r="RDT38" s="1"/>
      <c r="RDU38" s="1"/>
      <c r="RDV38" s="1"/>
      <c r="RDW38" s="1"/>
      <c r="RDX38" s="1"/>
      <c r="RDY38" s="1"/>
      <c r="RDZ38" s="1"/>
      <c r="REA38" s="1"/>
      <c r="REB38" s="1"/>
      <c r="REC38" s="1"/>
      <c r="RED38" s="1"/>
      <c r="REE38" s="1"/>
      <c r="REF38" s="1"/>
      <c r="REG38" s="1"/>
      <c r="REH38" s="1"/>
      <c r="REI38" s="1"/>
      <c r="REJ38" s="1"/>
      <c r="REK38" s="1"/>
      <c r="REL38" s="1"/>
      <c r="REM38" s="1"/>
      <c r="REN38" s="1"/>
      <c r="REO38" s="1"/>
      <c r="REP38" s="1"/>
      <c r="REQ38" s="1"/>
      <c r="RER38" s="1"/>
      <c r="RES38" s="1"/>
      <c r="RET38" s="1"/>
      <c r="REU38" s="1"/>
      <c r="REV38" s="1"/>
      <c r="REW38" s="1"/>
      <c r="REX38" s="1"/>
      <c r="REY38" s="1"/>
      <c r="REZ38" s="1"/>
      <c r="RFA38" s="1"/>
      <c r="RFB38" s="1"/>
      <c r="RFC38" s="1"/>
      <c r="RFD38" s="1"/>
      <c r="RFE38" s="1"/>
      <c r="RFF38" s="1"/>
      <c r="RFG38" s="1"/>
      <c r="RFH38" s="1"/>
      <c r="RFI38" s="1"/>
      <c r="RFJ38" s="1"/>
      <c r="RFK38" s="1"/>
      <c r="RFL38" s="1"/>
      <c r="RFM38" s="1"/>
      <c r="RFN38" s="1"/>
      <c r="RFO38" s="1"/>
      <c r="RFP38" s="1"/>
      <c r="RFQ38" s="1"/>
      <c r="RFR38" s="1"/>
      <c r="RFS38" s="1"/>
      <c r="RFT38" s="1"/>
      <c r="RFU38" s="1"/>
      <c r="RFV38" s="1"/>
      <c r="RFW38" s="1"/>
      <c r="RFX38" s="1"/>
      <c r="RFY38" s="1"/>
      <c r="RFZ38" s="1"/>
      <c r="RGA38" s="1"/>
      <c r="RGB38" s="1"/>
      <c r="RGC38" s="1"/>
      <c r="RGD38" s="1"/>
      <c r="RGE38" s="1"/>
      <c r="RGF38" s="1"/>
      <c r="RGG38" s="1"/>
      <c r="RGH38" s="1"/>
      <c r="RGI38" s="1"/>
      <c r="RGJ38" s="1"/>
      <c r="RGK38" s="1"/>
      <c r="RGL38" s="1"/>
      <c r="RGM38" s="1"/>
      <c r="RGN38" s="1"/>
      <c r="RGO38" s="1"/>
      <c r="RGP38" s="1"/>
      <c r="RGQ38" s="1"/>
      <c r="RGR38" s="1"/>
      <c r="RGS38" s="1"/>
      <c r="RGT38" s="1"/>
      <c r="RGU38" s="1"/>
      <c r="RGV38" s="1"/>
      <c r="RGW38" s="1"/>
      <c r="RGX38" s="1"/>
      <c r="RGY38" s="1"/>
      <c r="RGZ38" s="1"/>
      <c r="RHA38" s="1"/>
      <c r="RHB38" s="1"/>
      <c r="RHC38" s="1"/>
      <c r="RHD38" s="1"/>
      <c r="RHE38" s="1"/>
      <c r="RHF38" s="1"/>
      <c r="RHG38" s="1"/>
      <c r="RHH38" s="1"/>
      <c r="RHI38" s="1"/>
      <c r="RHJ38" s="1"/>
      <c r="RHK38" s="1"/>
      <c r="RHL38" s="1"/>
      <c r="RHM38" s="1"/>
      <c r="RHN38" s="1"/>
      <c r="RHO38" s="1"/>
      <c r="RHP38" s="1"/>
      <c r="RHQ38" s="1"/>
      <c r="RHR38" s="1"/>
      <c r="RHS38" s="1"/>
      <c r="RHT38" s="1"/>
      <c r="RHU38" s="1"/>
      <c r="RHV38" s="1"/>
      <c r="RHW38" s="1"/>
      <c r="RHX38" s="1"/>
      <c r="RHY38" s="1"/>
      <c r="RHZ38" s="1"/>
      <c r="RIA38" s="1"/>
      <c r="RIB38" s="1"/>
      <c r="RIC38" s="1"/>
      <c r="RID38" s="1"/>
      <c r="RIE38" s="1"/>
      <c r="RIF38" s="1"/>
      <c r="RIG38" s="1"/>
      <c r="RIH38" s="1"/>
      <c r="RII38" s="1"/>
      <c r="RIJ38" s="1"/>
      <c r="RIK38" s="1"/>
      <c r="RIL38" s="1"/>
      <c r="RIM38" s="1"/>
      <c r="RIN38" s="1"/>
      <c r="RIO38" s="1"/>
      <c r="RIP38" s="1"/>
      <c r="RIQ38" s="1"/>
      <c r="RIR38" s="1"/>
      <c r="RIS38" s="1"/>
      <c r="RIT38" s="1"/>
      <c r="RIU38" s="1"/>
      <c r="RIV38" s="1"/>
      <c r="RIW38" s="1"/>
      <c r="RIX38" s="1"/>
      <c r="RIY38" s="1"/>
      <c r="RIZ38" s="1"/>
      <c r="RJA38" s="1"/>
      <c r="RJB38" s="1"/>
      <c r="RJC38" s="1"/>
      <c r="RJD38" s="1"/>
      <c r="RJE38" s="1"/>
      <c r="RJF38" s="1"/>
      <c r="RJG38" s="1"/>
      <c r="RJH38" s="1"/>
      <c r="RJI38" s="1"/>
      <c r="RJJ38" s="1"/>
      <c r="RJK38" s="1"/>
      <c r="RJL38" s="1"/>
      <c r="RJM38" s="1"/>
      <c r="RJN38" s="1"/>
      <c r="RJO38" s="1"/>
      <c r="RJP38" s="1"/>
      <c r="RJQ38" s="1"/>
      <c r="RJR38" s="1"/>
      <c r="RJS38" s="1"/>
      <c r="RJT38" s="1"/>
      <c r="RJU38" s="1"/>
      <c r="RJV38" s="1"/>
      <c r="RJW38" s="1"/>
      <c r="RJX38" s="1"/>
      <c r="RJY38" s="1"/>
      <c r="RJZ38" s="1"/>
      <c r="RKA38" s="1"/>
      <c r="RKB38" s="1"/>
      <c r="RKC38" s="1"/>
      <c r="RKD38" s="1"/>
      <c r="RKE38" s="1"/>
      <c r="RKF38" s="1"/>
      <c r="RKG38" s="1"/>
      <c r="RKH38" s="1"/>
      <c r="RKI38" s="1"/>
      <c r="RKJ38" s="1"/>
      <c r="RKK38" s="1"/>
      <c r="RKL38" s="1"/>
      <c r="RKM38" s="1"/>
      <c r="RKN38" s="1"/>
      <c r="RKO38" s="1"/>
      <c r="RKP38" s="1"/>
      <c r="RKQ38" s="1"/>
      <c r="RKR38" s="1"/>
      <c r="RKS38" s="1"/>
      <c r="RKT38" s="1"/>
      <c r="RKU38" s="1"/>
      <c r="RKV38" s="1"/>
      <c r="RKW38" s="1"/>
      <c r="RKX38" s="1"/>
      <c r="RKY38" s="1"/>
      <c r="RKZ38" s="1"/>
      <c r="RLA38" s="1"/>
      <c r="RLB38" s="1"/>
      <c r="RLC38" s="1"/>
      <c r="RLD38" s="1"/>
      <c r="RLE38" s="1"/>
      <c r="RLF38" s="1"/>
      <c r="RLG38" s="1"/>
      <c r="RLH38" s="1"/>
      <c r="RLI38" s="1"/>
      <c r="RLJ38" s="1"/>
      <c r="RLK38" s="1"/>
      <c r="RLL38" s="1"/>
      <c r="RLM38" s="1"/>
      <c r="RLN38" s="1"/>
      <c r="RLO38" s="1"/>
      <c r="RLP38" s="1"/>
      <c r="RLQ38" s="1"/>
      <c r="RLR38" s="1"/>
      <c r="RLS38" s="1"/>
      <c r="RLT38" s="1"/>
      <c r="RLU38" s="1"/>
      <c r="RLV38" s="1"/>
      <c r="RLW38" s="1"/>
      <c r="RLX38" s="1"/>
      <c r="RLY38" s="1"/>
      <c r="RLZ38" s="1"/>
      <c r="RMA38" s="1"/>
      <c r="RMB38" s="1"/>
      <c r="RMC38" s="1"/>
      <c r="RMD38" s="1"/>
      <c r="RME38" s="1"/>
      <c r="RMF38" s="1"/>
      <c r="RMG38" s="1"/>
      <c r="RMH38" s="1"/>
      <c r="RMI38" s="1"/>
      <c r="RMJ38" s="1"/>
      <c r="RMK38" s="1"/>
      <c r="RML38" s="1"/>
      <c r="RMM38" s="1"/>
      <c r="RMN38" s="1"/>
      <c r="RMO38" s="1"/>
      <c r="RMP38" s="1"/>
      <c r="RMQ38" s="1"/>
      <c r="RMR38" s="1"/>
      <c r="RMS38" s="1"/>
      <c r="RMT38" s="1"/>
      <c r="RMU38" s="1"/>
      <c r="RMV38" s="1"/>
      <c r="RMW38" s="1"/>
      <c r="RMX38" s="1"/>
      <c r="RMY38" s="1"/>
      <c r="RMZ38" s="1"/>
      <c r="RNA38" s="1"/>
      <c r="RNB38" s="1"/>
      <c r="RNC38" s="1"/>
      <c r="RND38" s="1"/>
      <c r="RNE38" s="1"/>
      <c r="RNF38" s="1"/>
      <c r="RNG38" s="1"/>
      <c r="RNH38" s="1"/>
      <c r="RNI38" s="1"/>
      <c r="RNJ38" s="1"/>
      <c r="RNK38" s="1"/>
      <c r="RNL38" s="1"/>
      <c r="RNM38" s="1"/>
      <c r="RNN38" s="1"/>
      <c r="RNO38" s="1"/>
      <c r="RNP38" s="1"/>
      <c r="RNQ38" s="1"/>
      <c r="RNR38" s="1"/>
      <c r="RNS38" s="1"/>
      <c r="RNT38" s="1"/>
      <c r="RNU38" s="1"/>
      <c r="RNV38" s="1"/>
      <c r="RNW38" s="1"/>
      <c r="RNX38" s="1"/>
      <c r="RNY38" s="1"/>
      <c r="RNZ38" s="1"/>
      <c r="ROA38" s="1"/>
      <c r="ROB38" s="1"/>
      <c r="ROC38" s="1"/>
      <c r="ROD38" s="1"/>
      <c r="ROE38" s="1"/>
      <c r="ROF38" s="1"/>
      <c r="ROG38" s="1"/>
      <c r="ROH38" s="1"/>
      <c r="ROI38" s="1"/>
      <c r="ROJ38" s="1"/>
      <c r="ROK38" s="1"/>
      <c r="ROL38" s="1"/>
      <c r="ROM38" s="1"/>
      <c r="RON38" s="1"/>
      <c r="ROO38" s="1"/>
      <c r="ROP38" s="1"/>
      <c r="ROQ38" s="1"/>
      <c r="ROR38" s="1"/>
      <c r="ROS38" s="1"/>
      <c r="ROT38" s="1"/>
      <c r="ROU38" s="1"/>
      <c r="ROV38" s="1"/>
      <c r="ROW38" s="1"/>
      <c r="ROX38" s="1"/>
      <c r="ROY38" s="1"/>
      <c r="ROZ38" s="1"/>
      <c r="RPA38" s="1"/>
      <c r="RPB38" s="1"/>
      <c r="RPC38" s="1"/>
      <c r="RPD38" s="1"/>
      <c r="RPE38" s="1"/>
      <c r="RPF38" s="1"/>
      <c r="RPG38" s="1"/>
      <c r="RPH38" s="1"/>
      <c r="RPI38" s="1"/>
      <c r="RPJ38" s="1"/>
      <c r="RPK38" s="1"/>
      <c r="RPL38" s="1"/>
      <c r="RPM38" s="1"/>
      <c r="RPN38" s="1"/>
      <c r="RPO38" s="1"/>
      <c r="RPP38" s="1"/>
      <c r="RPQ38" s="1"/>
      <c r="RPR38" s="1"/>
      <c r="RPS38" s="1"/>
      <c r="RPT38" s="1"/>
      <c r="RPU38" s="1"/>
      <c r="RPV38" s="1"/>
      <c r="RPW38" s="1"/>
      <c r="RPX38" s="1"/>
      <c r="RPY38" s="1"/>
      <c r="RPZ38" s="1"/>
      <c r="RQA38" s="1"/>
      <c r="RQB38" s="1"/>
      <c r="RQC38" s="1"/>
      <c r="RQD38" s="1"/>
      <c r="RQE38" s="1"/>
      <c r="RQF38" s="1"/>
      <c r="RQG38" s="1"/>
      <c r="RQH38" s="1"/>
      <c r="RQI38" s="1"/>
      <c r="RQJ38" s="1"/>
      <c r="RQK38" s="1"/>
      <c r="RQL38" s="1"/>
      <c r="RQM38" s="1"/>
      <c r="RQN38" s="1"/>
      <c r="RQO38" s="1"/>
      <c r="RQP38" s="1"/>
      <c r="RQQ38" s="1"/>
      <c r="RQR38" s="1"/>
      <c r="RQS38" s="1"/>
      <c r="RQT38" s="1"/>
      <c r="RQU38" s="1"/>
      <c r="RQV38" s="1"/>
      <c r="RQW38" s="1"/>
      <c r="RQX38" s="1"/>
      <c r="RQY38" s="1"/>
      <c r="RQZ38" s="1"/>
      <c r="RRA38" s="1"/>
      <c r="RRB38" s="1"/>
      <c r="RRC38" s="1"/>
      <c r="RRD38" s="1"/>
      <c r="RRE38" s="1"/>
      <c r="RRF38" s="1"/>
      <c r="RRG38" s="1"/>
      <c r="RRH38" s="1"/>
      <c r="RRI38" s="1"/>
      <c r="RRJ38" s="1"/>
      <c r="RRK38" s="1"/>
      <c r="RRL38" s="1"/>
      <c r="RRM38" s="1"/>
      <c r="RRN38" s="1"/>
      <c r="RRO38" s="1"/>
      <c r="RRP38" s="1"/>
      <c r="RRQ38" s="1"/>
      <c r="RRR38" s="1"/>
      <c r="RRS38" s="1"/>
      <c r="RRT38" s="1"/>
      <c r="RRU38" s="1"/>
      <c r="RRV38" s="1"/>
      <c r="RRW38" s="1"/>
      <c r="RRX38" s="1"/>
      <c r="RRY38" s="1"/>
      <c r="RRZ38" s="1"/>
      <c r="RSA38" s="1"/>
      <c r="RSB38" s="1"/>
      <c r="RSC38" s="1"/>
      <c r="RSD38" s="1"/>
      <c r="RSE38" s="1"/>
      <c r="RSF38" s="1"/>
      <c r="RSG38" s="1"/>
      <c r="RSH38" s="1"/>
      <c r="RSI38" s="1"/>
      <c r="RSJ38" s="1"/>
      <c r="RSK38" s="1"/>
      <c r="RSL38" s="1"/>
      <c r="RSM38" s="1"/>
      <c r="RSN38" s="1"/>
      <c r="RSO38" s="1"/>
      <c r="RSP38" s="1"/>
      <c r="RSQ38" s="1"/>
      <c r="RSR38" s="1"/>
      <c r="RSS38" s="1"/>
      <c r="RST38" s="1"/>
      <c r="RSU38" s="1"/>
      <c r="RSV38" s="1"/>
      <c r="RSW38" s="1"/>
      <c r="RSX38" s="1"/>
      <c r="RSY38" s="1"/>
      <c r="RSZ38" s="1"/>
      <c r="RTA38" s="1"/>
      <c r="RTB38" s="1"/>
      <c r="RTC38" s="1"/>
      <c r="RTD38" s="1"/>
      <c r="RTE38" s="1"/>
      <c r="RTF38" s="1"/>
      <c r="RTG38" s="1"/>
      <c r="RTH38" s="1"/>
      <c r="RTI38" s="1"/>
      <c r="RTJ38" s="1"/>
      <c r="RTK38" s="1"/>
      <c r="RTL38" s="1"/>
      <c r="RTM38" s="1"/>
      <c r="RTN38" s="1"/>
      <c r="RTO38" s="1"/>
      <c r="RTP38" s="1"/>
      <c r="RTQ38" s="1"/>
      <c r="RTR38" s="1"/>
      <c r="RTS38" s="1"/>
      <c r="RTT38" s="1"/>
      <c r="RTU38" s="1"/>
      <c r="RTV38" s="1"/>
      <c r="RTW38" s="1"/>
      <c r="RTX38" s="1"/>
      <c r="RTY38" s="1"/>
      <c r="RTZ38" s="1"/>
      <c r="RUA38" s="1"/>
      <c r="RUB38" s="1"/>
      <c r="RUC38" s="1"/>
      <c r="RUD38" s="1"/>
      <c r="RUE38" s="1"/>
      <c r="RUF38" s="1"/>
      <c r="RUG38" s="1"/>
      <c r="RUH38" s="1"/>
      <c r="RUI38" s="1"/>
      <c r="RUJ38" s="1"/>
      <c r="RUK38" s="1"/>
      <c r="RUL38" s="1"/>
      <c r="RUM38" s="1"/>
      <c r="RUN38" s="1"/>
      <c r="RUO38" s="1"/>
      <c r="RUP38" s="1"/>
      <c r="RUQ38" s="1"/>
      <c r="RUR38" s="1"/>
      <c r="RUS38" s="1"/>
      <c r="RUT38" s="1"/>
      <c r="RUU38" s="1"/>
      <c r="RUV38" s="1"/>
      <c r="RUW38" s="1"/>
      <c r="RUX38" s="1"/>
      <c r="RUY38" s="1"/>
      <c r="RUZ38" s="1"/>
      <c r="RVA38" s="1"/>
      <c r="RVB38" s="1"/>
      <c r="RVC38" s="1"/>
      <c r="RVD38" s="1"/>
      <c r="RVE38" s="1"/>
      <c r="RVF38" s="1"/>
      <c r="RVG38" s="1"/>
      <c r="RVH38" s="1"/>
      <c r="RVI38" s="1"/>
      <c r="RVJ38" s="1"/>
      <c r="RVK38" s="1"/>
      <c r="RVL38" s="1"/>
      <c r="RVM38" s="1"/>
      <c r="RVN38" s="1"/>
      <c r="RVO38" s="1"/>
      <c r="RVP38" s="1"/>
      <c r="RVQ38" s="1"/>
      <c r="RVR38" s="1"/>
      <c r="RVS38" s="1"/>
      <c r="RVT38" s="1"/>
      <c r="RVU38" s="1"/>
      <c r="RVV38" s="1"/>
      <c r="RVW38" s="1"/>
      <c r="RVX38" s="1"/>
      <c r="RVY38" s="1"/>
      <c r="RVZ38" s="1"/>
      <c r="RWA38" s="1"/>
      <c r="RWB38" s="1"/>
      <c r="RWC38" s="1"/>
      <c r="RWD38" s="1"/>
      <c r="RWE38" s="1"/>
      <c r="RWF38" s="1"/>
      <c r="RWG38" s="1"/>
      <c r="RWH38" s="1"/>
      <c r="RWI38" s="1"/>
      <c r="RWJ38" s="1"/>
      <c r="RWK38" s="1"/>
      <c r="RWL38" s="1"/>
      <c r="RWM38" s="1"/>
      <c r="RWN38" s="1"/>
      <c r="RWO38" s="1"/>
      <c r="RWP38" s="1"/>
      <c r="RWQ38" s="1"/>
      <c r="RWR38" s="1"/>
      <c r="RWS38" s="1"/>
      <c r="RWT38" s="1"/>
      <c r="RWU38" s="1"/>
      <c r="RWV38" s="1"/>
      <c r="RWW38" s="1"/>
      <c r="RWX38" s="1"/>
      <c r="RWY38" s="1"/>
      <c r="RWZ38" s="1"/>
      <c r="RXA38" s="1"/>
      <c r="RXB38" s="1"/>
      <c r="RXC38" s="1"/>
      <c r="RXD38" s="1"/>
      <c r="RXE38" s="1"/>
      <c r="RXF38" s="1"/>
      <c r="RXG38" s="1"/>
      <c r="RXH38" s="1"/>
      <c r="RXI38" s="1"/>
      <c r="RXJ38" s="1"/>
      <c r="RXK38" s="1"/>
      <c r="RXL38" s="1"/>
      <c r="RXM38" s="1"/>
      <c r="RXN38" s="1"/>
      <c r="RXO38" s="1"/>
      <c r="RXP38" s="1"/>
      <c r="RXQ38" s="1"/>
      <c r="RXR38" s="1"/>
      <c r="RXS38" s="1"/>
      <c r="RXT38" s="1"/>
      <c r="RXU38" s="1"/>
      <c r="RXV38" s="1"/>
      <c r="RXW38" s="1"/>
      <c r="RXX38" s="1"/>
      <c r="RXY38" s="1"/>
      <c r="RXZ38" s="1"/>
      <c r="RYA38" s="1"/>
      <c r="RYB38" s="1"/>
      <c r="RYC38" s="1"/>
      <c r="RYD38" s="1"/>
      <c r="RYE38" s="1"/>
      <c r="RYF38" s="1"/>
      <c r="RYG38" s="1"/>
      <c r="RYH38" s="1"/>
      <c r="RYI38" s="1"/>
      <c r="RYJ38" s="1"/>
      <c r="RYK38" s="1"/>
      <c r="RYL38" s="1"/>
      <c r="RYM38" s="1"/>
      <c r="RYN38" s="1"/>
      <c r="RYO38" s="1"/>
      <c r="RYP38" s="1"/>
      <c r="RYQ38" s="1"/>
      <c r="RYR38" s="1"/>
      <c r="RYS38" s="1"/>
      <c r="RYT38" s="1"/>
      <c r="RYU38" s="1"/>
      <c r="RYV38" s="1"/>
      <c r="RYW38" s="1"/>
      <c r="RYX38" s="1"/>
      <c r="RYY38" s="1"/>
      <c r="RYZ38" s="1"/>
      <c r="RZA38" s="1"/>
      <c r="RZB38" s="1"/>
      <c r="RZC38" s="1"/>
      <c r="RZD38" s="1"/>
      <c r="RZE38" s="1"/>
      <c r="RZF38" s="1"/>
      <c r="RZG38" s="1"/>
      <c r="RZH38" s="1"/>
      <c r="RZI38" s="1"/>
      <c r="RZJ38" s="1"/>
      <c r="RZK38" s="1"/>
      <c r="RZL38" s="1"/>
      <c r="RZM38" s="1"/>
      <c r="RZN38" s="1"/>
      <c r="RZO38" s="1"/>
      <c r="RZP38" s="1"/>
      <c r="RZQ38" s="1"/>
      <c r="RZR38" s="1"/>
      <c r="RZS38" s="1"/>
      <c r="RZT38" s="1"/>
      <c r="RZU38" s="1"/>
      <c r="RZV38" s="1"/>
      <c r="RZW38" s="1"/>
      <c r="RZX38" s="1"/>
      <c r="RZY38" s="1"/>
      <c r="RZZ38" s="1"/>
      <c r="SAA38" s="1"/>
      <c r="SAB38" s="1"/>
      <c r="SAC38" s="1"/>
      <c r="SAD38" s="1"/>
      <c r="SAE38" s="1"/>
      <c r="SAF38" s="1"/>
      <c r="SAG38" s="1"/>
      <c r="SAH38" s="1"/>
      <c r="SAI38" s="1"/>
      <c r="SAJ38" s="1"/>
      <c r="SAK38" s="1"/>
      <c r="SAL38" s="1"/>
      <c r="SAM38" s="1"/>
      <c r="SAN38" s="1"/>
      <c r="SAO38" s="1"/>
      <c r="SAP38" s="1"/>
      <c r="SAQ38" s="1"/>
      <c r="SAR38" s="1"/>
      <c r="SAS38" s="1"/>
      <c r="SAT38" s="1"/>
      <c r="SAU38" s="1"/>
      <c r="SAV38" s="1"/>
      <c r="SAW38" s="1"/>
      <c r="SAX38" s="1"/>
      <c r="SAY38" s="1"/>
      <c r="SAZ38" s="1"/>
      <c r="SBA38" s="1"/>
      <c r="SBB38" s="1"/>
      <c r="SBC38" s="1"/>
      <c r="SBD38" s="1"/>
      <c r="SBE38" s="1"/>
      <c r="SBF38" s="1"/>
      <c r="SBG38" s="1"/>
      <c r="SBH38" s="1"/>
      <c r="SBI38" s="1"/>
      <c r="SBJ38" s="1"/>
      <c r="SBK38" s="1"/>
      <c r="SBL38" s="1"/>
      <c r="SBM38" s="1"/>
      <c r="SBN38" s="1"/>
      <c r="SBO38" s="1"/>
      <c r="SBP38" s="1"/>
      <c r="SBQ38" s="1"/>
      <c r="SBR38" s="1"/>
      <c r="SBS38" s="1"/>
      <c r="SBT38" s="1"/>
      <c r="SBU38" s="1"/>
      <c r="SBV38" s="1"/>
      <c r="SBW38" s="1"/>
      <c r="SBX38" s="1"/>
      <c r="SBY38" s="1"/>
      <c r="SBZ38" s="1"/>
      <c r="SCA38" s="1"/>
      <c r="SCB38" s="1"/>
      <c r="SCC38" s="1"/>
      <c r="SCD38" s="1"/>
      <c r="SCE38" s="1"/>
      <c r="SCF38" s="1"/>
      <c r="SCG38" s="1"/>
      <c r="SCH38" s="1"/>
      <c r="SCI38" s="1"/>
      <c r="SCJ38" s="1"/>
      <c r="SCK38" s="1"/>
      <c r="SCL38" s="1"/>
      <c r="SCM38" s="1"/>
      <c r="SCN38" s="1"/>
      <c r="SCO38" s="1"/>
      <c r="SCP38" s="1"/>
      <c r="SCQ38" s="1"/>
      <c r="SCR38" s="1"/>
      <c r="SCS38" s="1"/>
      <c r="SCT38" s="1"/>
      <c r="SCU38" s="1"/>
      <c r="SCV38" s="1"/>
      <c r="SCW38" s="1"/>
      <c r="SCX38" s="1"/>
      <c r="SCY38" s="1"/>
      <c r="SCZ38" s="1"/>
      <c r="SDA38" s="1"/>
      <c r="SDB38" s="1"/>
      <c r="SDC38" s="1"/>
      <c r="SDD38" s="1"/>
      <c r="SDE38" s="1"/>
      <c r="SDF38" s="1"/>
      <c r="SDG38" s="1"/>
      <c r="SDH38" s="1"/>
      <c r="SDI38" s="1"/>
      <c r="SDJ38" s="1"/>
      <c r="SDK38" s="1"/>
      <c r="SDL38" s="1"/>
      <c r="SDM38" s="1"/>
      <c r="SDN38" s="1"/>
      <c r="SDO38" s="1"/>
      <c r="SDP38" s="1"/>
      <c r="SDQ38" s="1"/>
      <c r="SDR38" s="1"/>
      <c r="SDS38" s="1"/>
      <c r="SDT38" s="1"/>
      <c r="SDU38" s="1"/>
      <c r="SDV38" s="1"/>
      <c r="SDW38" s="1"/>
      <c r="SDX38" s="1"/>
      <c r="SDY38" s="1"/>
      <c r="SDZ38" s="1"/>
      <c r="SEA38" s="1"/>
      <c r="SEB38" s="1"/>
      <c r="SEC38" s="1"/>
      <c r="SED38" s="1"/>
      <c r="SEE38" s="1"/>
      <c r="SEF38" s="1"/>
      <c r="SEG38" s="1"/>
      <c r="SEH38" s="1"/>
      <c r="SEI38" s="1"/>
      <c r="SEJ38" s="1"/>
      <c r="SEK38" s="1"/>
      <c r="SEL38" s="1"/>
      <c r="SEM38" s="1"/>
      <c r="SEN38" s="1"/>
      <c r="SEO38" s="1"/>
      <c r="SEP38" s="1"/>
      <c r="SEQ38" s="1"/>
      <c r="SER38" s="1"/>
      <c r="SES38" s="1"/>
      <c r="SET38" s="1"/>
      <c r="SEU38" s="1"/>
      <c r="SEV38" s="1"/>
      <c r="SEW38" s="1"/>
      <c r="SEX38" s="1"/>
      <c r="SEY38" s="1"/>
      <c r="SEZ38" s="1"/>
      <c r="SFA38" s="1"/>
      <c r="SFB38" s="1"/>
      <c r="SFC38" s="1"/>
      <c r="SFD38" s="1"/>
      <c r="SFE38" s="1"/>
      <c r="SFF38" s="1"/>
      <c r="SFG38" s="1"/>
      <c r="SFH38" s="1"/>
      <c r="SFI38" s="1"/>
      <c r="SFJ38" s="1"/>
      <c r="SFK38" s="1"/>
      <c r="SFL38" s="1"/>
      <c r="SFM38" s="1"/>
      <c r="SFN38" s="1"/>
      <c r="SFO38" s="1"/>
      <c r="SFP38" s="1"/>
      <c r="SFQ38" s="1"/>
      <c r="SFR38" s="1"/>
      <c r="SFS38" s="1"/>
      <c r="SFT38" s="1"/>
      <c r="SFU38" s="1"/>
      <c r="SFV38" s="1"/>
      <c r="SFW38" s="1"/>
      <c r="SFX38" s="1"/>
      <c r="SFY38" s="1"/>
      <c r="SFZ38" s="1"/>
      <c r="SGA38" s="1"/>
      <c r="SGB38" s="1"/>
      <c r="SGC38" s="1"/>
      <c r="SGD38" s="1"/>
      <c r="SGE38" s="1"/>
      <c r="SGF38" s="1"/>
      <c r="SGG38" s="1"/>
      <c r="SGH38" s="1"/>
      <c r="SGI38" s="1"/>
      <c r="SGJ38" s="1"/>
      <c r="SGK38" s="1"/>
      <c r="SGL38" s="1"/>
      <c r="SGM38" s="1"/>
      <c r="SGN38" s="1"/>
      <c r="SGO38" s="1"/>
      <c r="SGP38" s="1"/>
      <c r="SGQ38" s="1"/>
      <c r="SGR38" s="1"/>
      <c r="SGS38" s="1"/>
      <c r="SGT38" s="1"/>
      <c r="SGU38" s="1"/>
      <c r="SGV38" s="1"/>
      <c r="SGW38" s="1"/>
      <c r="SGX38" s="1"/>
      <c r="SGY38" s="1"/>
      <c r="SGZ38" s="1"/>
      <c r="SHA38" s="1"/>
      <c r="SHB38" s="1"/>
      <c r="SHC38" s="1"/>
      <c r="SHD38" s="1"/>
      <c r="SHE38" s="1"/>
      <c r="SHF38" s="1"/>
      <c r="SHG38" s="1"/>
      <c r="SHH38" s="1"/>
      <c r="SHI38" s="1"/>
      <c r="SHJ38" s="1"/>
      <c r="SHK38" s="1"/>
      <c r="SHL38" s="1"/>
      <c r="SHM38" s="1"/>
      <c r="SHN38" s="1"/>
      <c r="SHO38" s="1"/>
      <c r="SHP38" s="1"/>
      <c r="SHQ38" s="1"/>
      <c r="SHR38" s="1"/>
      <c r="SHS38" s="1"/>
      <c r="SHT38" s="1"/>
      <c r="SHU38" s="1"/>
      <c r="SHV38" s="1"/>
      <c r="SHW38" s="1"/>
      <c r="SHX38" s="1"/>
      <c r="SHY38" s="1"/>
      <c r="SHZ38" s="1"/>
      <c r="SIA38" s="1"/>
      <c r="SIB38" s="1"/>
      <c r="SIC38" s="1"/>
      <c r="SID38" s="1"/>
      <c r="SIE38" s="1"/>
      <c r="SIF38" s="1"/>
      <c r="SIG38" s="1"/>
      <c r="SIH38" s="1"/>
      <c r="SII38" s="1"/>
      <c r="SIJ38" s="1"/>
      <c r="SIK38" s="1"/>
      <c r="SIL38" s="1"/>
      <c r="SIM38" s="1"/>
      <c r="SIN38" s="1"/>
      <c r="SIO38" s="1"/>
      <c r="SIP38" s="1"/>
      <c r="SIQ38" s="1"/>
      <c r="SIR38" s="1"/>
      <c r="SIS38" s="1"/>
      <c r="SIT38" s="1"/>
      <c r="SIU38" s="1"/>
      <c r="SIV38" s="1"/>
      <c r="SIW38" s="1"/>
      <c r="SIX38" s="1"/>
      <c r="SIY38" s="1"/>
      <c r="SIZ38" s="1"/>
      <c r="SJA38" s="1"/>
      <c r="SJB38" s="1"/>
      <c r="SJC38" s="1"/>
      <c r="SJD38" s="1"/>
      <c r="SJE38" s="1"/>
      <c r="SJF38" s="1"/>
      <c r="SJG38" s="1"/>
      <c r="SJH38" s="1"/>
      <c r="SJI38" s="1"/>
      <c r="SJJ38" s="1"/>
      <c r="SJK38" s="1"/>
      <c r="SJL38" s="1"/>
      <c r="SJM38" s="1"/>
      <c r="SJN38" s="1"/>
      <c r="SJO38" s="1"/>
      <c r="SJP38" s="1"/>
      <c r="SJQ38" s="1"/>
      <c r="SJR38" s="1"/>
      <c r="SJS38" s="1"/>
      <c r="SJT38" s="1"/>
      <c r="SJU38" s="1"/>
      <c r="SJV38" s="1"/>
      <c r="SJW38" s="1"/>
      <c r="SJX38" s="1"/>
      <c r="SJY38" s="1"/>
      <c r="SJZ38" s="1"/>
      <c r="SKA38" s="1"/>
      <c r="SKB38" s="1"/>
      <c r="SKC38" s="1"/>
      <c r="SKD38" s="1"/>
      <c r="SKE38" s="1"/>
      <c r="SKF38" s="1"/>
      <c r="SKG38" s="1"/>
      <c r="SKH38" s="1"/>
      <c r="SKI38" s="1"/>
      <c r="SKJ38" s="1"/>
      <c r="SKK38" s="1"/>
      <c r="SKL38" s="1"/>
      <c r="SKM38" s="1"/>
      <c r="SKN38" s="1"/>
      <c r="SKO38" s="1"/>
      <c r="SKP38" s="1"/>
      <c r="SKQ38" s="1"/>
      <c r="SKR38" s="1"/>
      <c r="SKS38" s="1"/>
      <c r="SKT38" s="1"/>
      <c r="SKU38" s="1"/>
      <c r="SKV38" s="1"/>
      <c r="SKW38" s="1"/>
      <c r="SKX38" s="1"/>
      <c r="SKY38" s="1"/>
      <c r="SKZ38" s="1"/>
      <c r="SLA38" s="1"/>
      <c r="SLB38" s="1"/>
      <c r="SLC38" s="1"/>
      <c r="SLD38" s="1"/>
      <c r="SLE38" s="1"/>
      <c r="SLF38" s="1"/>
      <c r="SLG38" s="1"/>
      <c r="SLH38" s="1"/>
      <c r="SLI38" s="1"/>
      <c r="SLJ38" s="1"/>
      <c r="SLK38" s="1"/>
      <c r="SLL38" s="1"/>
      <c r="SLM38" s="1"/>
      <c r="SLN38" s="1"/>
      <c r="SLO38" s="1"/>
      <c r="SLP38" s="1"/>
      <c r="SLQ38" s="1"/>
      <c r="SLR38" s="1"/>
      <c r="SLS38" s="1"/>
      <c r="SLT38" s="1"/>
      <c r="SLU38" s="1"/>
      <c r="SLV38" s="1"/>
      <c r="SLW38" s="1"/>
      <c r="SLX38" s="1"/>
      <c r="SLY38" s="1"/>
      <c r="SLZ38" s="1"/>
      <c r="SMA38" s="1"/>
      <c r="SMB38" s="1"/>
      <c r="SMC38" s="1"/>
      <c r="SMD38" s="1"/>
      <c r="SME38" s="1"/>
      <c r="SMF38" s="1"/>
      <c r="SMG38" s="1"/>
      <c r="SMH38" s="1"/>
      <c r="SMI38" s="1"/>
      <c r="SMJ38" s="1"/>
      <c r="SMK38" s="1"/>
      <c r="SML38" s="1"/>
      <c r="SMM38" s="1"/>
      <c r="SMN38" s="1"/>
      <c r="SMO38" s="1"/>
      <c r="SMP38" s="1"/>
      <c r="SMQ38" s="1"/>
      <c r="SMR38" s="1"/>
      <c r="SMS38" s="1"/>
      <c r="SMT38" s="1"/>
      <c r="SMU38" s="1"/>
      <c r="SMV38" s="1"/>
      <c r="SMW38" s="1"/>
      <c r="SMX38" s="1"/>
      <c r="SMY38" s="1"/>
      <c r="SMZ38" s="1"/>
      <c r="SNA38" s="1"/>
      <c r="SNB38" s="1"/>
      <c r="SNC38" s="1"/>
      <c r="SND38" s="1"/>
      <c r="SNE38" s="1"/>
      <c r="SNF38" s="1"/>
      <c r="SNG38" s="1"/>
      <c r="SNH38" s="1"/>
      <c r="SNI38" s="1"/>
      <c r="SNJ38" s="1"/>
      <c r="SNK38" s="1"/>
      <c r="SNL38" s="1"/>
      <c r="SNM38" s="1"/>
      <c r="SNN38" s="1"/>
      <c r="SNO38" s="1"/>
      <c r="SNP38" s="1"/>
      <c r="SNQ38" s="1"/>
      <c r="SNR38" s="1"/>
      <c r="SNS38" s="1"/>
      <c r="SNT38" s="1"/>
      <c r="SNU38" s="1"/>
      <c r="SNV38" s="1"/>
      <c r="SNW38" s="1"/>
      <c r="SNX38" s="1"/>
      <c r="SNY38" s="1"/>
      <c r="SNZ38" s="1"/>
      <c r="SOA38" s="1"/>
      <c r="SOB38" s="1"/>
      <c r="SOC38" s="1"/>
      <c r="SOD38" s="1"/>
      <c r="SOE38" s="1"/>
      <c r="SOF38" s="1"/>
      <c r="SOG38" s="1"/>
      <c r="SOH38" s="1"/>
      <c r="SOI38" s="1"/>
      <c r="SOJ38" s="1"/>
      <c r="SOK38" s="1"/>
      <c r="SOL38" s="1"/>
      <c r="SOM38" s="1"/>
      <c r="SON38" s="1"/>
      <c r="SOO38" s="1"/>
      <c r="SOP38" s="1"/>
      <c r="SOQ38" s="1"/>
      <c r="SOR38" s="1"/>
      <c r="SOS38" s="1"/>
      <c r="SOT38" s="1"/>
      <c r="SOU38" s="1"/>
      <c r="SOV38" s="1"/>
      <c r="SOW38" s="1"/>
      <c r="SOX38" s="1"/>
      <c r="SOY38" s="1"/>
      <c r="SOZ38" s="1"/>
      <c r="SPA38" s="1"/>
      <c r="SPB38" s="1"/>
      <c r="SPC38" s="1"/>
      <c r="SPD38" s="1"/>
      <c r="SPE38" s="1"/>
      <c r="SPF38" s="1"/>
      <c r="SPG38" s="1"/>
      <c r="SPH38" s="1"/>
      <c r="SPI38" s="1"/>
      <c r="SPJ38" s="1"/>
      <c r="SPK38" s="1"/>
      <c r="SPL38" s="1"/>
      <c r="SPM38" s="1"/>
      <c r="SPN38" s="1"/>
      <c r="SPO38" s="1"/>
      <c r="SPP38" s="1"/>
      <c r="SPQ38" s="1"/>
      <c r="SPR38" s="1"/>
      <c r="SPS38" s="1"/>
      <c r="SPT38" s="1"/>
      <c r="SPU38" s="1"/>
      <c r="SPV38" s="1"/>
      <c r="SPW38" s="1"/>
      <c r="SPX38" s="1"/>
      <c r="SPY38" s="1"/>
      <c r="SPZ38" s="1"/>
      <c r="SQA38" s="1"/>
      <c r="SQB38" s="1"/>
      <c r="SQC38" s="1"/>
      <c r="SQD38" s="1"/>
      <c r="SQE38" s="1"/>
      <c r="SQF38" s="1"/>
      <c r="SQG38" s="1"/>
      <c r="SQH38" s="1"/>
      <c r="SQI38" s="1"/>
      <c r="SQJ38" s="1"/>
      <c r="SQK38" s="1"/>
      <c r="SQL38" s="1"/>
      <c r="SQM38" s="1"/>
      <c r="SQN38" s="1"/>
      <c r="SQO38" s="1"/>
      <c r="SQP38" s="1"/>
      <c r="SQQ38" s="1"/>
      <c r="SQR38" s="1"/>
      <c r="SQS38" s="1"/>
      <c r="SQT38" s="1"/>
      <c r="SQU38" s="1"/>
      <c r="SQV38" s="1"/>
      <c r="SQW38" s="1"/>
      <c r="SQX38" s="1"/>
      <c r="SQY38" s="1"/>
      <c r="SQZ38" s="1"/>
      <c r="SRA38" s="1"/>
      <c r="SRB38" s="1"/>
      <c r="SRC38" s="1"/>
      <c r="SRD38" s="1"/>
      <c r="SRE38" s="1"/>
      <c r="SRF38" s="1"/>
      <c r="SRG38" s="1"/>
      <c r="SRH38" s="1"/>
      <c r="SRI38" s="1"/>
      <c r="SRJ38" s="1"/>
      <c r="SRK38" s="1"/>
      <c r="SRL38" s="1"/>
      <c r="SRM38" s="1"/>
      <c r="SRN38" s="1"/>
      <c r="SRO38" s="1"/>
      <c r="SRP38" s="1"/>
      <c r="SRQ38" s="1"/>
      <c r="SRR38" s="1"/>
      <c r="SRS38" s="1"/>
      <c r="SRT38" s="1"/>
      <c r="SRU38" s="1"/>
      <c r="SRV38" s="1"/>
      <c r="SRW38" s="1"/>
      <c r="SRX38" s="1"/>
      <c r="SRY38" s="1"/>
      <c r="SRZ38" s="1"/>
      <c r="SSA38" s="1"/>
      <c r="SSB38" s="1"/>
      <c r="SSC38" s="1"/>
      <c r="SSD38" s="1"/>
      <c r="SSE38" s="1"/>
      <c r="SSF38" s="1"/>
      <c r="SSG38" s="1"/>
      <c r="SSH38" s="1"/>
      <c r="SSI38" s="1"/>
      <c r="SSJ38" s="1"/>
      <c r="SSK38" s="1"/>
      <c r="SSL38" s="1"/>
      <c r="SSM38" s="1"/>
      <c r="SSN38" s="1"/>
      <c r="SSO38" s="1"/>
      <c r="SSP38" s="1"/>
      <c r="SSQ38" s="1"/>
      <c r="SSR38" s="1"/>
      <c r="SSS38" s="1"/>
      <c r="SST38" s="1"/>
      <c r="SSU38" s="1"/>
      <c r="SSV38" s="1"/>
      <c r="SSW38" s="1"/>
      <c r="SSX38" s="1"/>
      <c r="SSY38" s="1"/>
      <c r="SSZ38" s="1"/>
      <c r="STA38" s="1"/>
      <c r="STB38" s="1"/>
      <c r="STC38" s="1"/>
      <c r="STD38" s="1"/>
      <c r="STE38" s="1"/>
      <c r="STF38" s="1"/>
      <c r="STG38" s="1"/>
      <c r="STH38" s="1"/>
      <c r="STI38" s="1"/>
      <c r="STJ38" s="1"/>
      <c r="STK38" s="1"/>
      <c r="STL38" s="1"/>
      <c r="STM38" s="1"/>
      <c r="STN38" s="1"/>
      <c r="STO38" s="1"/>
      <c r="STP38" s="1"/>
      <c r="STQ38" s="1"/>
      <c r="STR38" s="1"/>
      <c r="STS38" s="1"/>
      <c r="STT38" s="1"/>
      <c r="STU38" s="1"/>
      <c r="STV38" s="1"/>
      <c r="STW38" s="1"/>
      <c r="STX38" s="1"/>
      <c r="STY38" s="1"/>
      <c r="STZ38" s="1"/>
      <c r="SUA38" s="1"/>
      <c r="SUB38" s="1"/>
      <c r="SUC38" s="1"/>
      <c r="SUD38" s="1"/>
      <c r="SUE38" s="1"/>
      <c r="SUF38" s="1"/>
      <c r="SUG38" s="1"/>
      <c r="SUH38" s="1"/>
      <c r="SUI38" s="1"/>
      <c r="SUJ38" s="1"/>
      <c r="SUK38" s="1"/>
      <c r="SUL38" s="1"/>
      <c r="SUM38" s="1"/>
      <c r="SUN38" s="1"/>
      <c r="SUO38" s="1"/>
      <c r="SUP38" s="1"/>
      <c r="SUQ38" s="1"/>
      <c r="SUR38" s="1"/>
      <c r="SUS38" s="1"/>
      <c r="SUT38" s="1"/>
      <c r="SUU38" s="1"/>
      <c r="SUV38" s="1"/>
      <c r="SUW38" s="1"/>
      <c r="SUX38" s="1"/>
      <c r="SUY38" s="1"/>
      <c r="SUZ38" s="1"/>
      <c r="SVA38" s="1"/>
      <c r="SVB38" s="1"/>
      <c r="SVC38" s="1"/>
      <c r="SVD38" s="1"/>
      <c r="SVE38" s="1"/>
      <c r="SVF38" s="1"/>
      <c r="SVG38" s="1"/>
      <c r="SVH38" s="1"/>
      <c r="SVI38" s="1"/>
      <c r="SVJ38" s="1"/>
      <c r="SVK38" s="1"/>
      <c r="SVL38" s="1"/>
      <c r="SVM38" s="1"/>
      <c r="SVN38" s="1"/>
      <c r="SVO38" s="1"/>
      <c r="SVP38" s="1"/>
      <c r="SVQ38" s="1"/>
      <c r="SVR38" s="1"/>
      <c r="SVS38" s="1"/>
      <c r="SVT38" s="1"/>
      <c r="SVU38" s="1"/>
      <c r="SVV38" s="1"/>
      <c r="SVW38" s="1"/>
      <c r="SVX38" s="1"/>
      <c r="SVY38" s="1"/>
      <c r="SVZ38" s="1"/>
      <c r="SWA38" s="1"/>
      <c r="SWB38" s="1"/>
      <c r="SWC38" s="1"/>
      <c r="SWD38" s="1"/>
      <c r="SWE38" s="1"/>
      <c r="SWF38" s="1"/>
      <c r="SWG38" s="1"/>
      <c r="SWH38" s="1"/>
      <c r="SWI38" s="1"/>
      <c r="SWJ38" s="1"/>
      <c r="SWK38" s="1"/>
      <c r="SWL38" s="1"/>
      <c r="SWM38" s="1"/>
      <c r="SWN38" s="1"/>
      <c r="SWO38" s="1"/>
      <c r="SWP38" s="1"/>
      <c r="SWQ38" s="1"/>
      <c r="SWR38" s="1"/>
      <c r="SWS38" s="1"/>
      <c r="SWT38" s="1"/>
      <c r="SWU38" s="1"/>
      <c r="SWV38" s="1"/>
      <c r="SWW38" s="1"/>
      <c r="SWX38" s="1"/>
      <c r="SWY38" s="1"/>
      <c r="SWZ38" s="1"/>
      <c r="SXA38" s="1"/>
      <c r="SXB38" s="1"/>
      <c r="SXC38" s="1"/>
      <c r="SXD38" s="1"/>
      <c r="SXE38" s="1"/>
      <c r="SXF38" s="1"/>
      <c r="SXG38" s="1"/>
      <c r="SXH38" s="1"/>
      <c r="SXI38" s="1"/>
      <c r="SXJ38" s="1"/>
      <c r="SXK38" s="1"/>
      <c r="SXL38" s="1"/>
      <c r="SXM38" s="1"/>
      <c r="SXN38" s="1"/>
      <c r="SXO38" s="1"/>
      <c r="SXP38" s="1"/>
      <c r="SXQ38" s="1"/>
      <c r="SXR38" s="1"/>
      <c r="SXS38" s="1"/>
      <c r="SXT38" s="1"/>
      <c r="SXU38" s="1"/>
      <c r="SXV38" s="1"/>
      <c r="SXW38" s="1"/>
      <c r="SXX38" s="1"/>
      <c r="SXY38" s="1"/>
      <c r="SXZ38" s="1"/>
      <c r="SYA38" s="1"/>
      <c r="SYB38" s="1"/>
      <c r="SYC38" s="1"/>
      <c r="SYD38" s="1"/>
      <c r="SYE38" s="1"/>
      <c r="SYF38" s="1"/>
      <c r="SYG38" s="1"/>
      <c r="SYH38" s="1"/>
      <c r="SYI38" s="1"/>
      <c r="SYJ38" s="1"/>
      <c r="SYK38" s="1"/>
      <c r="SYL38" s="1"/>
      <c r="SYM38" s="1"/>
      <c r="SYN38" s="1"/>
      <c r="SYO38" s="1"/>
      <c r="SYP38" s="1"/>
      <c r="SYQ38" s="1"/>
      <c r="SYR38" s="1"/>
      <c r="SYS38" s="1"/>
      <c r="SYT38" s="1"/>
      <c r="SYU38" s="1"/>
      <c r="SYV38" s="1"/>
      <c r="SYW38" s="1"/>
      <c r="SYX38" s="1"/>
      <c r="SYY38" s="1"/>
      <c r="SYZ38" s="1"/>
      <c r="SZA38" s="1"/>
      <c r="SZB38" s="1"/>
      <c r="SZC38" s="1"/>
      <c r="SZD38" s="1"/>
      <c r="SZE38" s="1"/>
      <c r="SZF38" s="1"/>
      <c r="SZG38" s="1"/>
      <c r="SZH38" s="1"/>
      <c r="SZI38" s="1"/>
      <c r="SZJ38" s="1"/>
      <c r="SZK38" s="1"/>
      <c r="SZL38" s="1"/>
      <c r="SZM38" s="1"/>
      <c r="SZN38" s="1"/>
      <c r="SZO38" s="1"/>
      <c r="SZP38" s="1"/>
      <c r="SZQ38" s="1"/>
      <c r="SZR38" s="1"/>
      <c r="SZS38" s="1"/>
      <c r="SZT38" s="1"/>
      <c r="SZU38" s="1"/>
      <c r="SZV38" s="1"/>
      <c r="SZW38" s="1"/>
      <c r="SZX38" s="1"/>
      <c r="SZY38" s="1"/>
      <c r="SZZ38" s="1"/>
      <c r="TAA38" s="1"/>
      <c r="TAB38" s="1"/>
      <c r="TAC38" s="1"/>
      <c r="TAD38" s="1"/>
      <c r="TAE38" s="1"/>
      <c r="TAF38" s="1"/>
      <c r="TAG38" s="1"/>
      <c r="TAH38" s="1"/>
      <c r="TAI38" s="1"/>
      <c r="TAJ38" s="1"/>
      <c r="TAK38" s="1"/>
      <c r="TAL38" s="1"/>
      <c r="TAM38" s="1"/>
      <c r="TAN38" s="1"/>
      <c r="TAO38" s="1"/>
      <c r="TAP38" s="1"/>
      <c r="TAQ38" s="1"/>
      <c r="TAR38" s="1"/>
      <c r="TAS38" s="1"/>
      <c r="TAT38" s="1"/>
      <c r="TAU38" s="1"/>
      <c r="TAV38" s="1"/>
      <c r="TAW38" s="1"/>
      <c r="TAX38" s="1"/>
      <c r="TAY38" s="1"/>
      <c r="TAZ38" s="1"/>
      <c r="TBA38" s="1"/>
      <c r="TBB38" s="1"/>
      <c r="TBC38" s="1"/>
      <c r="TBD38" s="1"/>
      <c r="TBE38" s="1"/>
      <c r="TBF38" s="1"/>
      <c r="TBG38" s="1"/>
      <c r="TBH38" s="1"/>
      <c r="TBI38" s="1"/>
      <c r="TBJ38" s="1"/>
      <c r="TBK38" s="1"/>
      <c r="TBL38" s="1"/>
      <c r="TBM38" s="1"/>
      <c r="TBN38" s="1"/>
      <c r="TBO38" s="1"/>
      <c r="TBP38" s="1"/>
      <c r="TBQ38" s="1"/>
      <c r="TBR38" s="1"/>
      <c r="TBS38" s="1"/>
      <c r="TBT38" s="1"/>
      <c r="TBU38" s="1"/>
      <c r="TBV38" s="1"/>
      <c r="TBW38" s="1"/>
      <c r="TBX38" s="1"/>
      <c r="TBY38" s="1"/>
      <c r="TBZ38" s="1"/>
      <c r="TCA38" s="1"/>
      <c r="TCB38" s="1"/>
      <c r="TCC38" s="1"/>
      <c r="TCD38" s="1"/>
      <c r="TCE38" s="1"/>
      <c r="TCF38" s="1"/>
      <c r="TCG38" s="1"/>
      <c r="TCH38" s="1"/>
      <c r="TCI38" s="1"/>
      <c r="TCJ38" s="1"/>
      <c r="TCK38" s="1"/>
      <c r="TCL38" s="1"/>
      <c r="TCM38" s="1"/>
      <c r="TCN38" s="1"/>
      <c r="TCO38" s="1"/>
      <c r="TCP38" s="1"/>
      <c r="TCQ38" s="1"/>
      <c r="TCR38" s="1"/>
      <c r="TCS38" s="1"/>
      <c r="TCT38" s="1"/>
      <c r="TCU38" s="1"/>
      <c r="TCV38" s="1"/>
      <c r="TCW38" s="1"/>
      <c r="TCX38" s="1"/>
      <c r="TCY38" s="1"/>
      <c r="TCZ38" s="1"/>
      <c r="TDA38" s="1"/>
      <c r="TDB38" s="1"/>
      <c r="TDC38" s="1"/>
      <c r="TDD38" s="1"/>
      <c r="TDE38" s="1"/>
      <c r="TDF38" s="1"/>
      <c r="TDG38" s="1"/>
      <c r="TDH38" s="1"/>
      <c r="TDI38" s="1"/>
      <c r="TDJ38" s="1"/>
      <c r="TDK38" s="1"/>
      <c r="TDL38" s="1"/>
      <c r="TDM38" s="1"/>
      <c r="TDN38" s="1"/>
      <c r="TDO38" s="1"/>
      <c r="TDP38" s="1"/>
      <c r="TDQ38" s="1"/>
      <c r="TDR38" s="1"/>
      <c r="TDS38" s="1"/>
      <c r="TDT38" s="1"/>
      <c r="TDU38" s="1"/>
      <c r="TDV38" s="1"/>
      <c r="TDW38" s="1"/>
      <c r="TDX38" s="1"/>
      <c r="TDY38" s="1"/>
      <c r="TDZ38" s="1"/>
      <c r="TEA38" s="1"/>
      <c r="TEB38" s="1"/>
      <c r="TEC38" s="1"/>
      <c r="TED38" s="1"/>
      <c r="TEE38" s="1"/>
      <c r="TEF38" s="1"/>
      <c r="TEG38" s="1"/>
      <c r="TEH38" s="1"/>
      <c r="TEI38" s="1"/>
      <c r="TEJ38" s="1"/>
      <c r="TEK38" s="1"/>
      <c r="TEL38" s="1"/>
      <c r="TEM38" s="1"/>
      <c r="TEN38" s="1"/>
      <c r="TEO38" s="1"/>
      <c r="TEP38" s="1"/>
      <c r="TEQ38" s="1"/>
      <c r="TER38" s="1"/>
      <c r="TES38" s="1"/>
      <c r="TET38" s="1"/>
      <c r="TEU38" s="1"/>
      <c r="TEV38" s="1"/>
      <c r="TEW38" s="1"/>
      <c r="TEX38" s="1"/>
      <c r="TEY38" s="1"/>
      <c r="TEZ38" s="1"/>
      <c r="TFA38" s="1"/>
      <c r="TFB38" s="1"/>
      <c r="TFC38" s="1"/>
      <c r="TFD38" s="1"/>
      <c r="TFE38" s="1"/>
      <c r="TFF38" s="1"/>
      <c r="TFG38" s="1"/>
      <c r="TFH38" s="1"/>
      <c r="TFI38" s="1"/>
      <c r="TFJ38" s="1"/>
      <c r="TFK38" s="1"/>
      <c r="TFL38" s="1"/>
      <c r="TFM38" s="1"/>
      <c r="TFN38" s="1"/>
      <c r="TFO38" s="1"/>
      <c r="TFP38" s="1"/>
      <c r="TFQ38" s="1"/>
      <c r="TFR38" s="1"/>
      <c r="TFS38" s="1"/>
      <c r="TFT38" s="1"/>
      <c r="TFU38" s="1"/>
      <c r="TFV38" s="1"/>
      <c r="TFW38" s="1"/>
      <c r="TFX38" s="1"/>
      <c r="TFY38" s="1"/>
      <c r="TFZ38" s="1"/>
      <c r="TGA38" s="1"/>
      <c r="TGB38" s="1"/>
      <c r="TGC38" s="1"/>
      <c r="TGD38" s="1"/>
      <c r="TGE38" s="1"/>
      <c r="TGF38" s="1"/>
      <c r="TGG38" s="1"/>
      <c r="TGH38" s="1"/>
      <c r="TGI38" s="1"/>
      <c r="TGJ38" s="1"/>
      <c r="TGK38" s="1"/>
      <c r="TGL38" s="1"/>
      <c r="TGM38" s="1"/>
      <c r="TGN38" s="1"/>
      <c r="TGO38" s="1"/>
      <c r="TGP38" s="1"/>
      <c r="TGQ38" s="1"/>
      <c r="TGR38" s="1"/>
      <c r="TGS38" s="1"/>
      <c r="TGT38" s="1"/>
      <c r="TGU38" s="1"/>
      <c r="TGV38" s="1"/>
      <c r="TGW38" s="1"/>
      <c r="TGX38" s="1"/>
      <c r="TGY38" s="1"/>
      <c r="TGZ38" s="1"/>
      <c r="THA38" s="1"/>
      <c r="THB38" s="1"/>
      <c r="THC38" s="1"/>
      <c r="THD38" s="1"/>
      <c r="THE38" s="1"/>
      <c r="THF38" s="1"/>
      <c r="THG38" s="1"/>
      <c r="THH38" s="1"/>
      <c r="THI38" s="1"/>
      <c r="THJ38" s="1"/>
      <c r="THK38" s="1"/>
      <c r="THL38" s="1"/>
      <c r="THM38" s="1"/>
      <c r="THN38" s="1"/>
      <c r="THO38" s="1"/>
      <c r="THP38" s="1"/>
      <c r="THQ38" s="1"/>
      <c r="THR38" s="1"/>
      <c r="THS38" s="1"/>
      <c r="THT38" s="1"/>
      <c r="THU38" s="1"/>
      <c r="THV38" s="1"/>
      <c r="THW38" s="1"/>
      <c r="THX38" s="1"/>
      <c r="THY38" s="1"/>
      <c r="THZ38" s="1"/>
      <c r="TIA38" s="1"/>
      <c r="TIB38" s="1"/>
      <c r="TIC38" s="1"/>
      <c r="TID38" s="1"/>
      <c r="TIE38" s="1"/>
      <c r="TIF38" s="1"/>
      <c r="TIG38" s="1"/>
      <c r="TIH38" s="1"/>
      <c r="TII38" s="1"/>
      <c r="TIJ38" s="1"/>
      <c r="TIK38" s="1"/>
      <c r="TIL38" s="1"/>
      <c r="TIM38" s="1"/>
      <c r="TIN38" s="1"/>
      <c r="TIO38" s="1"/>
      <c r="TIP38" s="1"/>
      <c r="TIQ38" s="1"/>
      <c r="TIR38" s="1"/>
      <c r="TIS38" s="1"/>
      <c r="TIT38" s="1"/>
      <c r="TIU38" s="1"/>
      <c r="TIV38" s="1"/>
      <c r="TIW38" s="1"/>
      <c r="TIX38" s="1"/>
      <c r="TIY38" s="1"/>
      <c r="TIZ38" s="1"/>
      <c r="TJA38" s="1"/>
      <c r="TJB38" s="1"/>
      <c r="TJC38" s="1"/>
      <c r="TJD38" s="1"/>
      <c r="TJE38" s="1"/>
      <c r="TJF38" s="1"/>
      <c r="TJG38" s="1"/>
      <c r="TJH38" s="1"/>
      <c r="TJI38" s="1"/>
      <c r="TJJ38" s="1"/>
      <c r="TJK38" s="1"/>
      <c r="TJL38" s="1"/>
      <c r="TJM38" s="1"/>
      <c r="TJN38" s="1"/>
      <c r="TJO38" s="1"/>
      <c r="TJP38" s="1"/>
      <c r="TJQ38" s="1"/>
      <c r="TJR38" s="1"/>
      <c r="TJS38" s="1"/>
      <c r="TJT38" s="1"/>
      <c r="TJU38" s="1"/>
      <c r="TJV38" s="1"/>
      <c r="TJW38" s="1"/>
      <c r="TJX38" s="1"/>
      <c r="TJY38" s="1"/>
      <c r="TJZ38" s="1"/>
      <c r="TKA38" s="1"/>
      <c r="TKB38" s="1"/>
      <c r="TKC38" s="1"/>
      <c r="TKD38" s="1"/>
      <c r="TKE38" s="1"/>
      <c r="TKF38" s="1"/>
      <c r="TKG38" s="1"/>
      <c r="TKH38" s="1"/>
      <c r="TKI38" s="1"/>
      <c r="TKJ38" s="1"/>
      <c r="TKK38" s="1"/>
      <c r="TKL38" s="1"/>
      <c r="TKM38" s="1"/>
      <c r="TKN38" s="1"/>
      <c r="TKO38" s="1"/>
      <c r="TKP38" s="1"/>
      <c r="TKQ38" s="1"/>
      <c r="TKR38" s="1"/>
      <c r="TKS38" s="1"/>
      <c r="TKT38" s="1"/>
      <c r="TKU38" s="1"/>
      <c r="TKV38" s="1"/>
      <c r="TKW38" s="1"/>
      <c r="TKX38" s="1"/>
      <c r="TKY38" s="1"/>
      <c r="TKZ38" s="1"/>
      <c r="TLA38" s="1"/>
      <c r="TLB38" s="1"/>
      <c r="TLC38" s="1"/>
      <c r="TLD38" s="1"/>
      <c r="TLE38" s="1"/>
      <c r="TLF38" s="1"/>
      <c r="TLG38" s="1"/>
      <c r="TLH38" s="1"/>
      <c r="TLI38" s="1"/>
      <c r="TLJ38" s="1"/>
      <c r="TLK38" s="1"/>
      <c r="TLL38" s="1"/>
      <c r="TLM38" s="1"/>
      <c r="TLN38" s="1"/>
      <c r="TLO38" s="1"/>
      <c r="TLP38" s="1"/>
      <c r="TLQ38" s="1"/>
      <c r="TLR38" s="1"/>
      <c r="TLS38" s="1"/>
      <c r="TLT38" s="1"/>
      <c r="TLU38" s="1"/>
      <c r="TLV38" s="1"/>
      <c r="TLW38" s="1"/>
      <c r="TLX38" s="1"/>
      <c r="TLY38" s="1"/>
      <c r="TLZ38" s="1"/>
      <c r="TMA38" s="1"/>
      <c r="TMB38" s="1"/>
      <c r="TMC38" s="1"/>
      <c r="TMD38" s="1"/>
      <c r="TME38" s="1"/>
      <c r="TMF38" s="1"/>
      <c r="TMG38" s="1"/>
      <c r="TMH38" s="1"/>
      <c r="TMI38" s="1"/>
      <c r="TMJ38" s="1"/>
      <c r="TMK38" s="1"/>
      <c r="TML38" s="1"/>
      <c r="TMM38" s="1"/>
      <c r="TMN38" s="1"/>
      <c r="TMO38" s="1"/>
      <c r="TMP38" s="1"/>
      <c r="TMQ38" s="1"/>
      <c r="TMR38" s="1"/>
      <c r="TMS38" s="1"/>
      <c r="TMT38" s="1"/>
      <c r="TMU38" s="1"/>
      <c r="TMV38" s="1"/>
      <c r="TMW38" s="1"/>
      <c r="TMX38" s="1"/>
      <c r="TMY38" s="1"/>
      <c r="TMZ38" s="1"/>
      <c r="TNA38" s="1"/>
      <c r="TNB38" s="1"/>
      <c r="TNC38" s="1"/>
      <c r="TND38" s="1"/>
      <c r="TNE38" s="1"/>
      <c r="TNF38" s="1"/>
      <c r="TNG38" s="1"/>
      <c r="TNH38" s="1"/>
      <c r="TNI38" s="1"/>
      <c r="TNJ38" s="1"/>
      <c r="TNK38" s="1"/>
      <c r="TNL38" s="1"/>
      <c r="TNM38" s="1"/>
      <c r="TNN38" s="1"/>
      <c r="TNO38" s="1"/>
      <c r="TNP38" s="1"/>
      <c r="TNQ38" s="1"/>
      <c r="TNR38" s="1"/>
      <c r="TNS38" s="1"/>
      <c r="TNT38" s="1"/>
      <c r="TNU38" s="1"/>
      <c r="TNV38" s="1"/>
      <c r="TNW38" s="1"/>
      <c r="TNX38" s="1"/>
      <c r="TNY38" s="1"/>
      <c r="TNZ38" s="1"/>
      <c r="TOA38" s="1"/>
      <c r="TOB38" s="1"/>
      <c r="TOC38" s="1"/>
      <c r="TOD38" s="1"/>
      <c r="TOE38" s="1"/>
      <c r="TOF38" s="1"/>
      <c r="TOG38" s="1"/>
      <c r="TOH38" s="1"/>
      <c r="TOI38" s="1"/>
      <c r="TOJ38" s="1"/>
      <c r="TOK38" s="1"/>
      <c r="TOL38" s="1"/>
      <c r="TOM38" s="1"/>
      <c r="TON38" s="1"/>
      <c r="TOO38" s="1"/>
      <c r="TOP38" s="1"/>
      <c r="TOQ38" s="1"/>
      <c r="TOR38" s="1"/>
      <c r="TOS38" s="1"/>
      <c r="TOT38" s="1"/>
      <c r="TOU38" s="1"/>
      <c r="TOV38" s="1"/>
      <c r="TOW38" s="1"/>
      <c r="TOX38" s="1"/>
      <c r="TOY38" s="1"/>
      <c r="TOZ38" s="1"/>
      <c r="TPA38" s="1"/>
      <c r="TPB38" s="1"/>
      <c r="TPC38" s="1"/>
      <c r="TPD38" s="1"/>
      <c r="TPE38" s="1"/>
      <c r="TPF38" s="1"/>
      <c r="TPG38" s="1"/>
      <c r="TPH38" s="1"/>
      <c r="TPI38" s="1"/>
      <c r="TPJ38" s="1"/>
      <c r="TPK38" s="1"/>
      <c r="TPL38" s="1"/>
      <c r="TPM38" s="1"/>
      <c r="TPN38" s="1"/>
      <c r="TPO38" s="1"/>
      <c r="TPP38" s="1"/>
      <c r="TPQ38" s="1"/>
      <c r="TPR38" s="1"/>
      <c r="TPS38" s="1"/>
      <c r="TPT38" s="1"/>
      <c r="TPU38" s="1"/>
      <c r="TPV38" s="1"/>
      <c r="TPW38" s="1"/>
      <c r="TPX38" s="1"/>
      <c r="TPY38" s="1"/>
      <c r="TPZ38" s="1"/>
      <c r="TQA38" s="1"/>
      <c r="TQB38" s="1"/>
      <c r="TQC38" s="1"/>
      <c r="TQD38" s="1"/>
      <c r="TQE38" s="1"/>
      <c r="TQF38" s="1"/>
      <c r="TQG38" s="1"/>
      <c r="TQH38" s="1"/>
      <c r="TQI38" s="1"/>
      <c r="TQJ38" s="1"/>
      <c r="TQK38" s="1"/>
      <c r="TQL38" s="1"/>
      <c r="TQM38" s="1"/>
      <c r="TQN38" s="1"/>
      <c r="TQO38" s="1"/>
      <c r="TQP38" s="1"/>
      <c r="TQQ38" s="1"/>
      <c r="TQR38" s="1"/>
      <c r="TQS38" s="1"/>
      <c r="TQT38" s="1"/>
      <c r="TQU38" s="1"/>
      <c r="TQV38" s="1"/>
      <c r="TQW38" s="1"/>
      <c r="TQX38" s="1"/>
      <c r="TQY38" s="1"/>
      <c r="TQZ38" s="1"/>
      <c r="TRA38" s="1"/>
      <c r="TRB38" s="1"/>
      <c r="TRC38" s="1"/>
      <c r="TRD38" s="1"/>
      <c r="TRE38" s="1"/>
      <c r="TRF38" s="1"/>
      <c r="TRG38" s="1"/>
      <c r="TRH38" s="1"/>
      <c r="TRI38" s="1"/>
      <c r="TRJ38" s="1"/>
      <c r="TRK38" s="1"/>
      <c r="TRL38" s="1"/>
      <c r="TRM38" s="1"/>
      <c r="TRN38" s="1"/>
      <c r="TRO38" s="1"/>
      <c r="TRP38" s="1"/>
      <c r="TRQ38" s="1"/>
      <c r="TRR38" s="1"/>
      <c r="TRS38" s="1"/>
      <c r="TRT38" s="1"/>
      <c r="TRU38" s="1"/>
      <c r="TRV38" s="1"/>
      <c r="TRW38" s="1"/>
      <c r="TRX38" s="1"/>
      <c r="TRY38" s="1"/>
      <c r="TRZ38" s="1"/>
      <c r="TSA38" s="1"/>
      <c r="TSB38" s="1"/>
      <c r="TSC38" s="1"/>
      <c r="TSD38" s="1"/>
      <c r="TSE38" s="1"/>
      <c r="TSF38" s="1"/>
      <c r="TSG38" s="1"/>
      <c r="TSH38" s="1"/>
      <c r="TSI38" s="1"/>
      <c r="TSJ38" s="1"/>
      <c r="TSK38" s="1"/>
      <c r="TSL38" s="1"/>
      <c r="TSM38" s="1"/>
      <c r="TSN38" s="1"/>
      <c r="TSO38" s="1"/>
      <c r="TSP38" s="1"/>
      <c r="TSQ38" s="1"/>
      <c r="TSR38" s="1"/>
      <c r="TSS38" s="1"/>
      <c r="TST38" s="1"/>
      <c r="TSU38" s="1"/>
      <c r="TSV38" s="1"/>
      <c r="TSW38" s="1"/>
      <c r="TSX38" s="1"/>
      <c r="TSY38" s="1"/>
      <c r="TSZ38" s="1"/>
      <c r="TTA38" s="1"/>
      <c r="TTB38" s="1"/>
      <c r="TTC38" s="1"/>
      <c r="TTD38" s="1"/>
      <c r="TTE38" s="1"/>
      <c r="TTF38" s="1"/>
      <c r="TTG38" s="1"/>
      <c r="TTH38" s="1"/>
      <c r="TTI38" s="1"/>
      <c r="TTJ38" s="1"/>
      <c r="TTK38" s="1"/>
      <c r="TTL38" s="1"/>
      <c r="TTM38" s="1"/>
      <c r="TTN38" s="1"/>
      <c r="TTO38" s="1"/>
      <c r="TTP38" s="1"/>
      <c r="TTQ38" s="1"/>
      <c r="TTR38" s="1"/>
      <c r="TTS38" s="1"/>
      <c r="TTT38" s="1"/>
      <c r="TTU38" s="1"/>
      <c r="TTV38" s="1"/>
      <c r="TTW38" s="1"/>
      <c r="TTX38" s="1"/>
      <c r="TTY38" s="1"/>
      <c r="TTZ38" s="1"/>
      <c r="TUA38" s="1"/>
      <c r="TUB38" s="1"/>
      <c r="TUC38" s="1"/>
      <c r="TUD38" s="1"/>
      <c r="TUE38" s="1"/>
      <c r="TUF38" s="1"/>
      <c r="TUG38" s="1"/>
      <c r="TUH38" s="1"/>
      <c r="TUI38" s="1"/>
      <c r="TUJ38" s="1"/>
      <c r="TUK38" s="1"/>
      <c r="TUL38" s="1"/>
      <c r="TUM38" s="1"/>
      <c r="TUN38" s="1"/>
      <c r="TUO38" s="1"/>
      <c r="TUP38" s="1"/>
      <c r="TUQ38" s="1"/>
      <c r="TUR38" s="1"/>
      <c r="TUS38" s="1"/>
      <c r="TUT38" s="1"/>
      <c r="TUU38" s="1"/>
      <c r="TUV38" s="1"/>
      <c r="TUW38" s="1"/>
      <c r="TUX38" s="1"/>
      <c r="TUY38" s="1"/>
      <c r="TUZ38" s="1"/>
      <c r="TVA38" s="1"/>
      <c r="TVB38" s="1"/>
      <c r="TVC38" s="1"/>
      <c r="TVD38" s="1"/>
      <c r="TVE38" s="1"/>
      <c r="TVF38" s="1"/>
      <c r="TVG38" s="1"/>
      <c r="TVH38" s="1"/>
      <c r="TVI38" s="1"/>
      <c r="TVJ38" s="1"/>
      <c r="TVK38" s="1"/>
      <c r="TVL38" s="1"/>
      <c r="TVM38" s="1"/>
      <c r="TVN38" s="1"/>
      <c r="TVO38" s="1"/>
      <c r="TVP38" s="1"/>
      <c r="TVQ38" s="1"/>
      <c r="TVR38" s="1"/>
      <c r="TVS38" s="1"/>
      <c r="TVT38" s="1"/>
      <c r="TVU38" s="1"/>
      <c r="TVV38" s="1"/>
      <c r="TVW38" s="1"/>
      <c r="TVX38" s="1"/>
      <c r="TVY38" s="1"/>
      <c r="TVZ38" s="1"/>
      <c r="TWA38" s="1"/>
      <c r="TWB38" s="1"/>
      <c r="TWC38" s="1"/>
      <c r="TWD38" s="1"/>
      <c r="TWE38" s="1"/>
      <c r="TWF38" s="1"/>
      <c r="TWG38" s="1"/>
      <c r="TWH38" s="1"/>
      <c r="TWI38" s="1"/>
      <c r="TWJ38" s="1"/>
      <c r="TWK38" s="1"/>
      <c r="TWL38" s="1"/>
      <c r="TWM38" s="1"/>
      <c r="TWN38" s="1"/>
      <c r="TWO38" s="1"/>
      <c r="TWP38" s="1"/>
      <c r="TWQ38" s="1"/>
      <c r="TWR38" s="1"/>
      <c r="TWS38" s="1"/>
      <c r="TWT38" s="1"/>
      <c r="TWU38" s="1"/>
      <c r="TWV38" s="1"/>
      <c r="TWW38" s="1"/>
      <c r="TWX38" s="1"/>
      <c r="TWY38" s="1"/>
      <c r="TWZ38" s="1"/>
      <c r="TXA38" s="1"/>
      <c r="TXB38" s="1"/>
      <c r="TXC38" s="1"/>
      <c r="TXD38" s="1"/>
      <c r="TXE38" s="1"/>
      <c r="TXF38" s="1"/>
      <c r="TXG38" s="1"/>
      <c r="TXH38" s="1"/>
      <c r="TXI38" s="1"/>
      <c r="TXJ38" s="1"/>
      <c r="TXK38" s="1"/>
      <c r="TXL38" s="1"/>
      <c r="TXM38" s="1"/>
      <c r="TXN38" s="1"/>
      <c r="TXO38" s="1"/>
      <c r="TXP38" s="1"/>
      <c r="TXQ38" s="1"/>
      <c r="TXR38" s="1"/>
      <c r="TXS38" s="1"/>
      <c r="TXT38" s="1"/>
      <c r="TXU38" s="1"/>
      <c r="TXV38" s="1"/>
      <c r="TXW38" s="1"/>
      <c r="TXX38" s="1"/>
      <c r="TXY38" s="1"/>
      <c r="TXZ38" s="1"/>
      <c r="TYA38" s="1"/>
      <c r="TYB38" s="1"/>
      <c r="TYC38" s="1"/>
      <c r="TYD38" s="1"/>
      <c r="TYE38" s="1"/>
      <c r="TYF38" s="1"/>
      <c r="TYG38" s="1"/>
      <c r="TYH38" s="1"/>
      <c r="TYI38" s="1"/>
      <c r="TYJ38" s="1"/>
      <c r="TYK38" s="1"/>
      <c r="TYL38" s="1"/>
      <c r="TYM38" s="1"/>
      <c r="TYN38" s="1"/>
      <c r="TYO38" s="1"/>
      <c r="TYP38" s="1"/>
      <c r="TYQ38" s="1"/>
      <c r="TYR38" s="1"/>
      <c r="TYS38" s="1"/>
      <c r="TYT38" s="1"/>
      <c r="TYU38" s="1"/>
      <c r="TYV38" s="1"/>
      <c r="TYW38" s="1"/>
      <c r="TYX38" s="1"/>
      <c r="TYY38" s="1"/>
      <c r="TYZ38" s="1"/>
      <c r="TZA38" s="1"/>
      <c r="TZB38" s="1"/>
      <c r="TZC38" s="1"/>
      <c r="TZD38" s="1"/>
      <c r="TZE38" s="1"/>
      <c r="TZF38" s="1"/>
      <c r="TZG38" s="1"/>
      <c r="TZH38" s="1"/>
      <c r="TZI38" s="1"/>
      <c r="TZJ38" s="1"/>
      <c r="TZK38" s="1"/>
      <c r="TZL38" s="1"/>
      <c r="TZM38" s="1"/>
      <c r="TZN38" s="1"/>
      <c r="TZO38" s="1"/>
      <c r="TZP38" s="1"/>
      <c r="TZQ38" s="1"/>
      <c r="TZR38" s="1"/>
      <c r="TZS38" s="1"/>
      <c r="TZT38" s="1"/>
      <c r="TZU38" s="1"/>
      <c r="TZV38" s="1"/>
      <c r="TZW38" s="1"/>
      <c r="TZX38" s="1"/>
      <c r="TZY38" s="1"/>
      <c r="TZZ38" s="1"/>
      <c r="UAA38" s="1"/>
      <c r="UAB38" s="1"/>
      <c r="UAC38" s="1"/>
      <c r="UAD38" s="1"/>
      <c r="UAE38" s="1"/>
      <c r="UAF38" s="1"/>
      <c r="UAG38" s="1"/>
      <c r="UAH38" s="1"/>
      <c r="UAI38" s="1"/>
      <c r="UAJ38" s="1"/>
      <c r="UAK38" s="1"/>
      <c r="UAL38" s="1"/>
      <c r="UAM38" s="1"/>
      <c r="UAN38" s="1"/>
      <c r="UAO38" s="1"/>
      <c r="UAP38" s="1"/>
      <c r="UAQ38" s="1"/>
      <c r="UAR38" s="1"/>
      <c r="UAS38" s="1"/>
      <c r="UAT38" s="1"/>
      <c r="UAU38" s="1"/>
      <c r="UAV38" s="1"/>
      <c r="UAW38" s="1"/>
      <c r="UAX38" s="1"/>
      <c r="UAY38" s="1"/>
      <c r="UAZ38" s="1"/>
      <c r="UBA38" s="1"/>
      <c r="UBB38" s="1"/>
      <c r="UBC38" s="1"/>
      <c r="UBD38" s="1"/>
      <c r="UBE38" s="1"/>
      <c r="UBF38" s="1"/>
      <c r="UBG38" s="1"/>
      <c r="UBH38" s="1"/>
      <c r="UBI38" s="1"/>
      <c r="UBJ38" s="1"/>
      <c r="UBK38" s="1"/>
      <c r="UBL38" s="1"/>
      <c r="UBM38" s="1"/>
      <c r="UBN38" s="1"/>
      <c r="UBO38" s="1"/>
      <c r="UBP38" s="1"/>
      <c r="UBQ38" s="1"/>
      <c r="UBR38" s="1"/>
      <c r="UBS38" s="1"/>
      <c r="UBT38" s="1"/>
      <c r="UBU38" s="1"/>
      <c r="UBV38" s="1"/>
      <c r="UBW38" s="1"/>
      <c r="UBX38" s="1"/>
      <c r="UBY38" s="1"/>
      <c r="UBZ38" s="1"/>
      <c r="UCA38" s="1"/>
      <c r="UCB38" s="1"/>
      <c r="UCC38" s="1"/>
      <c r="UCD38" s="1"/>
      <c r="UCE38" s="1"/>
      <c r="UCF38" s="1"/>
      <c r="UCG38" s="1"/>
      <c r="UCH38" s="1"/>
      <c r="UCI38" s="1"/>
      <c r="UCJ38" s="1"/>
      <c r="UCK38" s="1"/>
      <c r="UCL38" s="1"/>
      <c r="UCM38" s="1"/>
      <c r="UCN38" s="1"/>
      <c r="UCO38" s="1"/>
      <c r="UCP38" s="1"/>
      <c r="UCQ38" s="1"/>
      <c r="UCR38" s="1"/>
      <c r="UCS38" s="1"/>
      <c r="UCT38" s="1"/>
      <c r="UCU38" s="1"/>
      <c r="UCV38" s="1"/>
      <c r="UCW38" s="1"/>
      <c r="UCX38" s="1"/>
      <c r="UCY38" s="1"/>
      <c r="UCZ38" s="1"/>
      <c r="UDA38" s="1"/>
      <c r="UDB38" s="1"/>
      <c r="UDC38" s="1"/>
      <c r="UDD38" s="1"/>
      <c r="UDE38" s="1"/>
      <c r="UDF38" s="1"/>
      <c r="UDG38" s="1"/>
      <c r="UDH38" s="1"/>
      <c r="UDI38" s="1"/>
      <c r="UDJ38" s="1"/>
      <c r="UDK38" s="1"/>
      <c r="UDL38" s="1"/>
      <c r="UDM38" s="1"/>
      <c r="UDN38" s="1"/>
      <c r="UDO38" s="1"/>
      <c r="UDP38" s="1"/>
      <c r="UDQ38" s="1"/>
      <c r="UDR38" s="1"/>
      <c r="UDS38" s="1"/>
      <c r="UDT38" s="1"/>
      <c r="UDU38" s="1"/>
      <c r="UDV38" s="1"/>
      <c r="UDW38" s="1"/>
      <c r="UDX38" s="1"/>
      <c r="UDY38" s="1"/>
      <c r="UDZ38" s="1"/>
      <c r="UEA38" s="1"/>
      <c r="UEB38" s="1"/>
      <c r="UEC38" s="1"/>
      <c r="UED38" s="1"/>
      <c r="UEE38" s="1"/>
      <c r="UEF38" s="1"/>
      <c r="UEG38" s="1"/>
      <c r="UEH38" s="1"/>
      <c r="UEI38" s="1"/>
      <c r="UEJ38" s="1"/>
      <c r="UEK38" s="1"/>
      <c r="UEL38" s="1"/>
      <c r="UEM38" s="1"/>
      <c r="UEN38" s="1"/>
      <c r="UEO38" s="1"/>
      <c r="UEP38" s="1"/>
      <c r="UEQ38" s="1"/>
      <c r="UER38" s="1"/>
      <c r="UES38" s="1"/>
      <c r="UET38" s="1"/>
      <c r="UEU38" s="1"/>
      <c r="UEV38" s="1"/>
      <c r="UEW38" s="1"/>
      <c r="UEX38" s="1"/>
      <c r="UEY38" s="1"/>
      <c r="UEZ38" s="1"/>
      <c r="UFA38" s="1"/>
      <c r="UFB38" s="1"/>
      <c r="UFC38" s="1"/>
      <c r="UFD38" s="1"/>
      <c r="UFE38" s="1"/>
      <c r="UFF38" s="1"/>
      <c r="UFG38" s="1"/>
      <c r="UFH38" s="1"/>
      <c r="UFI38" s="1"/>
      <c r="UFJ38" s="1"/>
      <c r="UFK38" s="1"/>
      <c r="UFL38" s="1"/>
      <c r="UFM38" s="1"/>
      <c r="UFN38" s="1"/>
      <c r="UFO38" s="1"/>
      <c r="UFP38" s="1"/>
      <c r="UFQ38" s="1"/>
      <c r="UFR38" s="1"/>
      <c r="UFS38" s="1"/>
      <c r="UFT38" s="1"/>
      <c r="UFU38" s="1"/>
      <c r="UFV38" s="1"/>
      <c r="UFW38" s="1"/>
      <c r="UFX38" s="1"/>
      <c r="UFY38" s="1"/>
      <c r="UFZ38" s="1"/>
      <c r="UGA38" s="1"/>
      <c r="UGB38" s="1"/>
      <c r="UGC38" s="1"/>
      <c r="UGD38" s="1"/>
      <c r="UGE38" s="1"/>
      <c r="UGF38" s="1"/>
      <c r="UGG38" s="1"/>
      <c r="UGH38" s="1"/>
      <c r="UGI38" s="1"/>
      <c r="UGJ38" s="1"/>
      <c r="UGK38" s="1"/>
      <c r="UGL38" s="1"/>
      <c r="UGM38" s="1"/>
      <c r="UGN38" s="1"/>
      <c r="UGO38" s="1"/>
      <c r="UGP38" s="1"/>
      <c r="UGQ38" s="1"/>
      <c r="UGR38" s="1"/>
      <c r="UGS38" s="1"/>
      <c r="UGT38" s="1"/>
      <c r="UGU38" s="1"/>
      <c r="UGV38" s="1"/>
      <c r="UGW38" s="1"/>
      <c r="UGX38" s="1"/>
      <c r="UGY38" s="1"/>
      <c r="UGZ38" s="1"/>
      <c r="UHA38" s="1"/>
      <c r="UHB38" s="1"/>
      <c r="UHC38" s="1"/>
      <c r="UHD38" s="1"/>
      <c r="UHE38" s="1"/>
      <c r="UHF38" s="1"/>
      <c r="UHG38" s="1"/>
      <c r="UHH38" s="1"/>
      <c r="UHI38" s="1"/>
      <c r="UHJ38" s="1"/>
      <c r="UHK38" s="1"/>
      <c r="UHL38" s="1"/>
      <c r="UHM38" s="1"/>
      <c r="UHN38" s="1"/>
      <c r="UHO38" s="1"/>
      <c r="UHP38" s="1"/>
      <c r="UHQ38" s="1"/>
      <c r="UHR38" s="1"/>
      <c r="UHS38" s="1"/>
      <c r="UHT38" s="1"/>
      <c r="UHU38" s="1"/>
      <c r="UHV38" s="1"/>
      <c r="UHW38" s="1"/>
      <c r="UHX38" s="1"/>
      <c r="UHY38" s="1"/>
      <c r="UHZ38" s="1"/>
      <c r="UIA38" s="1"/>
      <c r="UIB38" s="1"/>
      <c r="UIC38" s="1"/>
      <c r="UID38" s="1"/>
      <c r="UIE38" s="1"/>
      <c r="UIF38" s="1"/>
      <c r="UIG38" s="1"/>
      <c r="UIH38" s="1"/>
      <c r="UII38" s="1"/>
      <c r="UIJ38" s="1"/>
      <c r="UIK38" s="1"/>
      <c r="UIL38" s="1"/>
      <c r="UIM38" s="1"/>
      <c r="UIN38" s="1"/>
      <c r="UIO38" s="1"/>
      <c r="UIP38" s="1"/>
      <c r="UIQ38" s="1"/>
      <c r="UIR38" s="1"/>
      <c r="UIS38" s="1"/>
      <c r="UIT38" s="1"/>
      <c r="UIU38" s="1"/>
      <c r="UIV38" s="1"/>
      <c r="UIW38" s="1"/>
      <c r="UIX38" s="1"/>
      <c r="UIY38" s="1"/>
      <c r="UIZ38" s="1"/>
      <c r="UJA38" s="1"/>
      <c r="UJB38" s="1"/>
      <c r="UJC38" s="1"/>
      <c r="UJD38" s="1"/>
      <c r="UJE38" s="1"/>
      <c r="UJF38" s="1"/>
      <c r="UJG38" s="1"/>
      <c r="UJH38" s="1"/>
      <c r="UJI38" s="1"/>
      <c r="UJJ38" s="1"/>
      <c r="UJK38" s="1"/>
      <c r="UJL38" s="1"/>
      <c r="UJM38" s="1"/>
      <c r="UJN38" s="1"/>
      <c r="UJO38" s="1"/>
      <c r="UJP38" s="1"/>
      <c r="UJQ38" s="1"/>
      <c r="UJR38" s="1"/>
      <c r="UJS38" s="1"/>
      <c r="UJT38" s="1"/>
      <c r="UJU38" s="1"/>
      <c r="UJV38" s="1"/>
      <c r="UJW38" s="1"/>
      <c r="UJX38" s="1"/>
      <c r="UJY38" s="1"/>
      <c r="UJZ38" s="1"/>
      <c r="UKA38" s="1"/>
      <c r="UKB38" s="1"/>
      <c r="UKC38" s="1"/>
      <c r="UKD38" s="1"/>
      <c r="UKE38" s="1"/>
      <c r="UKF38" s="1"/>
      <c r="UKG38" s="1"/>
      <c r="UKH38" s="1"/>
      <c r="UKI38" s="1"/>
      <c r="UKJ38" s="1"/>
      <c r="UKK38" s="1"/>
      <c r="UKL38" s="1"/>
      <c r="UKM38" s="1"/>
      <c r="UKN38" s="1"/>
      <c r="UKO38" s="1"/>
      <c r="UKP38" s="1"/>
      <c r="UKQ38" s="1"/>
      <c r="UKR38" s="1"/>
      <c r="UKS38" s="1"/>
      <c r="UKT38" s="1"/>
      <c r="UKU38" s="1"/>
      <c r="UKV38" s="1"/>
      <c r="UKW38" s="1"/>
      <c r="UKX38" s="1"/>
      <c r="UKY38" s="1"/>
      <c r="UKZ38" s="1"/>
      <c r="ULA38" s="1"/>
      <c r="ULB38" s="1"/>
      <c r="ULC38" s="1"/>
      <c r="ULD38" s="1"/>
      <c r="ULE38" s="1"/>
      <c r="ULF38" s="1"/>
      <c r="ULG38" s="1"/>
      <c r="ULH38" s="1"/>
      <c r="ULI38" s="1"/>
      <c r="ULJ38" s="1"/>
      <c r="ULK38" s="1"/>
      <c r="ULL38" s="1"/>
      <c r="ULM38" s="1"/>
      <c r="ULN38" s="1"/>
      <c r="ULO38" s="1"/>
      <c r="ULP38" s="1"/>
      <c r="ULQ38" s="1"/>
      <c r="ULR38" s="1"/>
      <c r="ULS38" s="1"/>
      <c r="ULT38" s="1"/>
      <c r="ULU38" s="1"/>
      <c r="ULV38" s="1"/>
      <c r="ULW38" s="1"/>
      <c r="ULX38" s="1"/>
      <c r="ULY38" s="1"/>
      <c r="ULZ38" s="1"/>
      <c r="UMA38" s="1"/>
      <c r="UMB38" s="1"/>
      <c r="UMC38" s="1"/>
      <c r="UMD38" s="1"/>
      <c r="UME38" s="1"/>
      <c r="UMF38" s="1"/>
      <c r="UMG38" s="1"/>
      <c r="UMH38" s="1"/>
      <c r="UMI38" s="1"/>
      <c r="UMJ38" s="1"/>
      <c r="UMK38" s="1"/>
      <c r="UML38" s="1"/>
      <c r="UMM38" s="1"/>
      <c r="UMN38" s="1"/>
      <c r="UMO38" s="1"/>
      <c r="UMP38" s="1"/>
      <c r="UMQ38" s="1"/>
      <c r="UMR38" s="1"/>
      <c r="UMS38" s="1"/>
      <c r="UMT38" s="1"/>
      <c r="UMU38" s="1"/>
      <c r="UMV38" s="1"/>
      <c r="UMW38" s="1"/>
      <c r="UMX38" s="1"/>
      <c r="UMY38" s="1"/>
      <c r="UMZ38" s="1"/>
      <c r="UNA38" s="1"/>
      <c r="UNB38" s="1"/>
      <c r="UNC38" s="1"/>
      <c r="UND38" s="1"/>
      <c r="UNE38" s="1"/>
      <c r="UNF38" s="1"/>
      <c r="UNG38" s="1"/>
      <c r="UNH38" s="1"/>
      <c r="UNI38" s="1"/>
      <c r="UNJ38" s="1"/>
      <c r="UNK38" s="1"/>
      <c r="UNL38" s="1"/>
      <c r="UNM38" s="1"/>
      <c r="UNN38" s="1"/>
      <c r="UNO38" s="1"/>
      <c r="UNP38" s="1"/>
      <c r="UNQ38" s="1"/>
      <c r="UNR38" s="1"/>
      <c r="UNS38" s="1"/>
      <c r="UNT38" s="1"/>
      <c r="UNU38" s="1"/>
      <c r="UNV38" s="1"/>
      <c r="UNW38" s="1"/>
      <c r="UNX38" s="1"/>
      <c r="UNY38" s="1"/>
      <c r="UNZ38" s="1"/>
      <c r="UOA38" s="1"/>
      <c r="UOB38" s="1"/>
      <c r="UOC38" s="1"/>
      <c r="UOD38" s="1"/>
      <c r="UOE38" s="1"/>
      <c r="UOF38" s="1"/>
      <c r="UOG38" s="1"/>
      <c r="UOH38" s="1"/>
      <c r="UOI38" s="1"/>
      <c r="UOJ38" s="1"/>
      <c r="UOK38" s="1"/>
      <c r="UOL38" s="1"/>
      <c r="UOM38" s="1"/>
      <c r="UON38" s="1"/>
      <c r="UOO38" s="1"/>
      <c r="UOP38" s="1"/>
      <c r="UOQ38" s="1"/>
      <c r="UOR38" s="1"/>
      <c r="UOS38" s="1"/>
      <c r="UOT38" s="1"/>
      <c r="UOU38" s="1"/>
      <c r="UOV38" s="1"/>
      <c r="UOW38" s="1"/>
      <c r="UOX38" s="1"/>
      <c r="UOY38" s="1"/>
      <c r="UOZ38" s="1"/>
      <c r="UPA38" s="1"/>
      <c r="UPB38" s="1"/>
      <c r="UPC38" s="1"/>
      <c r="UPD38" s="1"/>
      <c r="UPE38" s="1"/>
      <c r="UPF38" s="1"/>
      <c r="UPG38" s="1"/>
      <c r="UPH38" s="1"/>
      <c r="UPI38" s="1"/>
      <c r="UPJ38" s="1"/>
      <c r="UPK38" s="1"/>
      <c r="UPL38" s="1"/>
      <c r="UPM38" s="1"/>
      <c r="UPN38" s="1"/>
      <c r="UPO38" s="1"/>
      <c r="UPP38" s="1"/>
      <c r="UPQ38" s="1"/>
      <c r="UPR38" s="1"/>
      <c r="UPS38" s="1"/>
      <c r="UPT38" s="1"/>
      <c r="UPU38" s="1"/>
      <c r="UPV38" s="1"/>
      <c r="UPW38" s="1"/>
      <c r="UPX38" s="1"/>
      <c r="UPY38" s="1"/>
      <c r="UPZ38" s="1"/>
      <c r="UQA38" s="1"/>
      <c r="UQB38" s="1"/>
      <c r="UQC38" s="1"/>
      <c r="UQD38" s="1"/>
      <c r="UQE38" s="1"/>
      <c r="UQF38" s="1"/>
      <c r="UQG38" s="1"/>
      <c r="UQH38" s="1"/>
      <c r="UQI38" s="1"/>
      <c r="UQJ38" s="1"/>
      <c r="UQK38" s="1"/>
      <c r="UQL38" s="1"/>
      <c r="UQM38" s="1"/>
      <c r="UQN38" s="1"/>
      <c r="UQO38" s="1"/>
      <c r="UQP38" s="1"/>
      <c r="UQQ38" s="1"/>
      <c r="UQR38" s="1"/>
      <c r="UQS38" s="1"/>
      <c r="UQT38" s="1"/>
      <c r="UQU38" s="1"/>
      <c r="UQV38" s="1"/>
      <c r="UQW38" s="1"/>
      <c r="UQX38" s="1"/>
      <c r="UQY38" s="1"/>
      <c r="UQZ38" s="1"/>
      <c r="URA38" s="1"/>
      <c r="URB38" s="1"/>
      <c r="URC38" s="1"/>
      <c r="URD38" s="1"/>
      <c r="URE38" s="1"/>
      <c r="URF38" s="1"/>
      <c r="URG38" s="1"/>
      <c r="URH38" s="1"/>
      <c r="URI38" s="1"/>
      <c r="URJ38" s="1"/>
      <c r="URK38" s="1"/>
      <c r="URL38" s="1"/>
      <c r="URM38" s="1"/>
      <c r="URN38" s="1"/>
      <c r="URO38" s="1"/>
      <c r="URP38" s="1"/>
      <c r="URQ38" s="1"/>
      <c r="URR38" s="1"/>
      <c r="URS38" s="1"/>
      <c r="URT38" s="1"/>
      <c r="URU38" s="1"/>
      <c r="URV38" s="1"/>
      <c r="URW38" s="1"/>
      <c r="URX38" s="1"/>
      <c r="URY38" s="1"/>
      <c r="URZ38" s="1"/>
      <c r="USA38" s="1"/>
      <c r="USB38" s="1"/>
      <c r="USC38" s="1"/>
      <c r="USD38" s="1"/>
      <c r="USE38" s="1"/>
      <c r="USF38" s="1"/>
      <c r="USG38" s="1"/>
      <c r="USH38" s="1"/>
      <c r="USI38" s="1"/>
      <c r="USJ38" s="1"/>
      <c r="USK38" s="1"/>
      <c r="USL38" s="1"/>
      <c r="USM38" s="1"/>
      <c r="USN38" s="1"/>
      <c r="USO38" s="1"/>
      <c r="USP38" s="1"/>
      <c r="USQ38" s="1"/>
      <c r="USR38" s="1"/>
      <c r="USS38" s="1"/>
      <c r="UST38" s="1"/>
      <c r="USU38" s="1"/>
      <c r="USV38" s="1"/>
      <c r="USW38" s="1"/>
      <c r="USX38" s="1"/>
      <c r="USY38" s="1"/>
      <c r="USZ38" s="1"/>
      <c r="UTA38" s="1"/>
      <c r="UTB38" s="1"/>
      <c r="UTC38" s="1"/>
      <c r="UTD38" s="1"/>
      <c r="UTE38" s="1"/>
      <c r="UTF38" s="1"/>
      <c r="UTG38" s="1"/>
      <c r="UTH38" s="1"/>
      <c r="UTI38" s="1"/>
      <c r="UTJ38" s="1"/>
      <c r="UTK38" s="1"/>
      <c r="UTL38" s="1"/>
      <c r="UTM38" s="1"/>
      <c r="UTN38" s="1"/>
      <c r="UTO38" s="1"/>
      <c r="UTP38" s="1"/>
      <c r="UTQ38" s="1"/>
      <c r="UTR38" s="1"/>
      <c r="UTS38" s="1"/>
      <c r="UTT38" s="1"/>
      <c r="UTU38" s="1"/>
      <c r="UTV38" s="1"/>
      <c r="UTW38" s="1"/>
      <c r="UTX38" s="1"/>
      <c r="UTY38" s="1"/>
      <c r="UTZ38" s="1"/>
      <c r="UUA38" s="1"/>
      <c r="UUB38" s="1"/>
      <c r="UUC38" s="1"/>
      <c r="UUD38" s="1"/>
      <c r="UUE38" s="1"/>
      <c r="UUF38" s="1"/>
      <c r="UUG38" s="1"/>
      <c r="UUH38" s="1"/>
      <c r="UUI38" s="1"/>
      <c r="UUJ38" s="1"/>
      <c r="UUK38" s="1"/>
      <c r="UUL38" s="1"/>
      <c r="UUM38" s="1"/>
      <c r="UUN38" s="1"/>
      <c r="UUO38" s="1"/>
      <c r="UUP38" s="1"/>
      <c r="UUQ38" s="1"/>
      <c r="UUR38" s="1"/>
      <c r="UUS38" s="1"/>
      <c r="UUT38" s="1"/>
      <c r="UUU38" s="1"/>
      <c r="UUV38" s="1"/>
      <c r="UUW38" s="1"/>
      <c r="UUX38" s="1"/>
      <c r="UUY38" s="1"/>
      <c r="UUZ38" s="1"/>
      <c r="UVA38" s="1"/>
      <c r="UVB38" s="1"/>
      <c r="UVC38" s="1"/>
      <c r="UVD38" s="1"/>
      <c r="UVE38" s="1"/>
      <c r="UVF38" s="1"/>
      <c r="UVG38" s="1"/>
      <c r="UVH38" s="1"/>
      <c r="UVI38" s="1"/>
      <c r="UVJ38" s="1"/>
      <c r="UVK38" s="1"/>
      <c r="UVL38" s="1"/>
      <c r="UVM38" s="1"/>
      <c r="UVN38" s="1"/>
      <c r="UVO38" s="1"/>
      <c r="UVP38" s="1"/>
      <c r="UVQ38" s="1"/>
      <c r="UVR38" s="1"/>
      <c r="UVS38" s="1"/>
      <c r="UVT38" s="1"/>
      <c r="UVU38" s="1"/>
      <c r="UVV38" s="1"/>
      <c r="UVW38" s="1"/>
      <c r="UVX38" s="1"/>
      <c r="UVY38" s="1"/>
      <c r="UVZ38" s="1"/>
      <c r="UWA38" s="1"/>
      <c r="UWB38" s="1"/>
      <c r="UWC38" s="1"/>
      <c r="UWD38" s="1"/>
      <c r="UWE38" s="1"/>
      <c r="UWF38" s="1"/>
      <c r="UWG38" s="1"/>
      <c r="UWH38" s="1"/>
      <c r="UWI38" s="1"/>
      <c r="UWJ38" s="1"/>
      <c r="UWK38" s="1"/>
      <c r="UWL38" s="1"/>
      <c r="UWM38" s="1"/>
      <c r="UWN38" s="1"/>
      <c r="UWO38" s="1"/>
      <c r="UWP38" s="1"/>
      <c r="UWQ38" s="1"/>
      <c r="UWR38" s="1"/>
      <c r="UWS38" s="1"/>
      <c r="UWT38" s="1"/>
      <c r="UWU38" s="1"/>
      <c r="UWV38" s="1"/>
      <c r="UWW38" s="1"/>
      <c r="UWX38" s="1"/>
      <c r="UWY38" s="1"/>
      <c r="UWZ38" s="1"/>
      <c r="UXA38" s="1"/>
      <c r="UXB38" s="1"/>
      <c r="UXC38" s="1"/>
      <c r="UXD38" s="1"/>
      <c r="UXE38" s="1"/>
      <c r="UXF38" s="1"/>
      <c r="UXG38" s="1"/>
      <c r="UXH38" s="1"/>
      <c r="UXI38" s="1"/>
      <c r="UXJ38" s="1"/>
      <c r="UXK38" s="1"/>
      <c r="UXL38" s="1"/>
      <c r="UXM38" s="1"/>
      <c r="UXN38" s="1"/>
      <c r="UXO38" s="1"/>
      <c r="UXP38" s="1"/>
      <c r="UXQ38" s="1"/>
      <c r="UXR38" s="1"/>
      <c r="UXS38" s="1"/>
      <c r="UXT38" s="1"/>
      <c r="UXU38" s="1"/>
      <c r="UXV38" s="1"/>
      <c r="UXW38" s="1"/>
      <c r="UXX38" s="1"/>
      <c r="UXY38" s="1"/>
      <c r="UXZ38" s="1"/>
      <c r="UYA38" s="1"/>
      <c r="UYB38" s="1"/>
      <c r="UYC38" s="1"/>
      <c r="UYD38" s="1"/>
      <c r="UYE38" s="1"/>
      <c r="UYF38" s="1"/>
      <c r="UYG38" s="1"/>
      <c r="UYH38" s="1"/>
      <c r="UYI38" s="1"/>
      <c r="UYJ38" s="1"/>
      <c r="UYK38" s="1"/>
      <c r="UYL38" s="1"/>
      <c r="UYM38" s="1"/>
      <c r="UYN38" s="1"/>
      <c r="UYO38" s="1"/>
      <c r="UYP38" s="1"/>
      <c r="UYQ38" s="1"/>
      <c r="UYR38" s="1"/>
      <c r="UYS38" s="1"/>
      <c r="UYT38" s="1"/>
      <c r="UYU38" s="1"/>
      <c r="UYV38" s="1"/>
      <c r="UYW38" s="1"/>
      <c r="UYX38" s="1"/>
      <c r="UYY38" s="1"/>
      <c r="UYZ38" s="1"/>
      <c r="UZA38" s="1"/>
      <c r="UZB38" s="1"/>
      <c r="UZC38" s="1"/>
      <c r="UZD38" s="1"/>
      <c r="UZE38" s="1"/>
      <c r="UZF38" s="1"/>
      <c r="UZG38" s="1"/>
      <c r="UZH38" s="1"/>
      <c r="UZI38" s="1"/>
      <c r="UZJ38" s="1"/>
      <c r="UZK38" s="1"/>
      <c r="UZL38" s="1"/>
      <c r="UZM38" s="1"/>
      <c r="UZN38" s="1"/>
      <c r="UZO38" s="1"/>
      <c r="UZP38" s="1"/>
      <c r="UZQ38" s="1"/>
      <c r="UZR38" s="1"/>
      <c r="UZS38" s="1"/>
      <c r="UZT38" s="1"/>
      <c r="UZU38" s="1"/>
      <c r="UZV38" s="1"/>
      <c r="UZW38" s="1"/>
      <c r="UZX38" s="1"/>
      <c r="UZY38" s="1"/>
      <c r="UZZ38" s="1"/>
      <c r="VAA38" s="1"/>
      <c r="VAB38" s="1"/>
      <c r="VAC38" s="1"/>
      <c r="VAD38" s="1"/>
      <c r="VAE38" s="1"/>
      <c r="VAF38" s="1"/>
      <c r="VAG38" s="1"/>
      <c r="VAH38" s="1"/>
      <c r="VAI38" s="1"/>
      <c r="VAJ38" s="1"/>
      <c r="VAK38" s="1"/>
      <c r="VAL38" s="1"/>
      <c r="VAM38" s="1"/>
      <c r="VAN38" s="1"/>
      <c r="VAO38" s="1"/>
      <c r="VAP38" s="1"/>
      <c r="VAQ38" s="1"/>
      <c r="VAR38" s="1"/>
      <c r="VAS38" s="1"/>
      <c r="VAT38" s="1"/>
      <c r="VAU38" s="1"/>
      <c r="VAV38" s="1"/>
      <c r="VAW38" s="1"/>
      <c r="VAX38" s="1"/>
      <c r="VAY38" s="1"/>
      <c r="VAZ38" s="1"/>
      <c r="VBA38" s="1"/>
      <c r="VBB38" s="1"/>
      <c r="VBC38" s="1"/>
      <c r="VBD38" s="1"/>
      <c r="VBE38" s="1"/>
      <c r="VBF38" s="1"/>
      <c r="VBG38" s="1"/>
      <c r="VBH38" s="1"/>
      <c r="VBI38" s="1"/>
      <c r="VBJ38" s="1"/>
      <c r="VBK38" s="1"/>
      <c r="VBL38" s="1"/>
      <c r="VBM38" s="1"/>
      <c r="VBN38" s="1"/>
      <c r="VBO38" s="1"/>
      <c r="VBP38" s="1"/>
      <c r="VBQ38" s="1"/>
      <c r="VBR38" s="1"/>
      <c r="VBS38" s="1"/>
      <c r="VBT38" s="1"/>
      <c r="VBU38" s="1"/>
      <c r="VBV38" s="1"/>
      <c r="VBW38" s="1"/>
      <c r="VBX38" s="1"/>
      <c r="VBY38" s="1"/>
      <c r="VBZ38" s="1"/>
      <c r="VCA38" s="1"/>
      <c r="VCB38" s="1"/>
      <c r="VCC38" s="1"/>
      <c r="VCD38" s="1"/>
      <c r="VCE38" s="1"/>
      <c r="VCF38" s="1"/>
      <c r="VCG38" s="1"/>
      <c r="VCH38" s="1"/>
      <c r="VCI38" s="1"/>
      <c r="VCJ38" s="1"/>
      <c r="VCK38" s="1"/>
      <c r="VCL38" s="1"/>
      <c r="VCM38" s="1"/>
      <c r="VCN38" s="1"/>
      <c r="VCO38" s="1"/>
      <c r="VCP38" s="1"/>
      <c r="VCQ38" s="1"/>
      <c r="VCR38" s="1"/>
      <c r="VCS38" s="1"/>
      <c r="VCT38" s="1"/>
      <c r="VCU38" s="1"/>
      <c r="VCV38" s="1"/>
      <c r="VCW38" s="1"/>
      <c r="VCX38" s="1"/>
      <c r="VCY38" s="1"/>
      <c r="VCZ38" s="1"/>
      <c r="VDA38" s="1"/>
      <c r="VDB38" s="1"/>
      <c r="VDC38" s="1"/>
      <c r="VDD38" s="1"/>
      <c r="VDE38" s="1"/>
      <c r="VDF38" s="1"/>
      <c r="VDG38" s="1"/>
      <c r="VDH38" s="1"/>
      <c r="VDI38" s="1"/>
      <c r="VDJ38" s="1"/>
      <c r="VDK38" s="1"/>
      <c r="VDL38" s="1"/>
      <c r="VDM38" s="1"/>
      <c r="VDN38" s="1"/>
      <c r="VDO38" s="1"/>
      <c r="VDP38" s="1"/>
      <c r="VDQ38" s="1"/>
      <c r="VDR38" s="1"/>
      <c r="VDS38" s="1"/>
      <c r="VDT38" s="1"/>
      <c r="VDU38" s="1"/>
      <c r="VDV38" s="1"/>
      <c r="VDW38" s="1"/>
      <c r="VDX38" s="1"/>
      <c r="VDY38" s="1"/>
      <c r="VDZ38" s="1"/>
      <c r="VEA38" s="1"/>
      <c r="VEB38" s="1"/>
      <c r="VEC38" s="1"/>
      <c r="VED38" s="1"/>
      <c r="VEE38" s="1"/>
      <c r="VEF38" s="1"/>
      <c r="VEG38" s="1"/>
      <c r="VEH38" s="1"/>
      <c r="VEI38" s="1"/>
      <c r="VEJ38" s="1"/>
      <c r="VEK38" s="1"/>
      <c r="VEL38" s="1"/>
      <c r="VEM38" s="1"/>
      <c r="VEN38" s="1"/>
      <c r="VEO38" s="1"/>
      <c r="VEP38" s="1"/>
      <c r="VEQ38" s="1"/>
      <c r="VER38" s="1"/>
      <c r="VES38" s="1"/>
      <c r="VET38" s="1"/>
      <c r="VEU38" s="1"/>
      <c r="VEV38" s="1"/>
      <c r="VEW38" s="1"/>
      <c r="VEX38" s="1"/>
      <c r="VEY38" s="1"/>
      <c r="VEZ38" s="1"/>
      <c r="VFA38" s="1"/>
      <c r="VFB38" s="1"/>
      <c r="VFC38" s="1"/>
      <c r="VFD38" s="1"/>
      <c r="VFE38" s="1"/>
      <c r="VFF38" s="1"/>
      <c r="VFG38" s="1"/>
      <c r="VFH38" s="1"/>
      <c r="VFI38" s="1"/>
      <c r="VFJ38" s="1"/>
      <c r="VFK38" s="1"/>
      <c r="VFL38" s="1"/>
      <c r="VFM38" s="1"/>
      <c r="VFN38" s="1"/>
      <c r="VFO38" s="1"/>
      <c r="VFP38" s="1"/>
      <c r="VFQ38" s="1"/>
      <c r="VFR38" s="1"/>
      <c r="VFS38" s="1"/>
      <c r="VFT38" s="1"/>
      <c r="VFU38" s="1"/>
      <c r="VFV38" s="1"/>
      <c r="VFW38" s="1"/>
      <c r="VFX38" s="1"/>
      <c r="VFY38" s="1"/>
      <c r="VFZ38" s="1"/>
      <c r="VGA38" s="1"/>
      <c r="VGB38" s="1"/>
      <c r="VGC38" s="1"/>
      <c r="VGD38" s="1"/>
      <c r="VGE38" s="1"/>
      <c r="VGF38" s="1"/>
      <c r="VGG38" s="1"/>
      <c r="VGH38" s="1"/>
      <c r="VGI38" s="1"/>
      <c r="VGJ38" s="1"/>
      <c r="VGK38" s="1"/>
      <c r="VGL38" s="1"/>
      <c r="VGM38" s="1"/>
      <c r="VGN38" s="1"/>
      <c r="VGO38" s="1"/>
      <c r="VGP38" s="1"/>
      <c r="VGQ38" s="1"/>
      <c r="VGR38" s="1"/>
      <c r="VGS38" s="1"/>
      <c r="VGT38" s="1"/>
      <c r="VGU38" s="1"/>
      <c r="VGV38" s="1"/>
      <c r="VGW38" s="1"/>
      <c r="VGX38" s="1"/>
      <c r="VGY38" s="1"/>
      <c r="VGZ38" s="1"/>
      <c r="VHA38" s="1"/>
      <c r="VHB38" s="1"/>
      <c r="VHC38" s="1"/>
      <c r="VHD38" s="1"/>
      <c r="VHE38" s="1"/>
      <c r="VHF38" s="1"/>
      <c r="VHG38" s="1"/>
      <c r="VHH38" s="1"/>
      <c r="VHI38" s="1"/>
      <c r="VHJ38" s="1"/>
      <c r="VHK38" s="1"/>
      <c r="VHL38" s="1"/>
      <c r="VHM38" s="1"/>
      <c r="VHN38" s="1"/>
      <c r="VHO38" s="1"/>
      <c r="VHP38" s="1"/>
      <c r="VHQ38" s="1"/>
      <c r="VHR38" s="1"/>
      <c r="VHS38" s="1"/>
      <c r="VHT38" s="1"/>
      <c r="VHU38" s="1"/>
      <c r="VHV38" s="1"/>
      <c r="VHW38" s="1"/>
      <c r="VHX38" s="1"/>
      <c r="VHY38" s="1"/>
      <c r="VHZ38" s="1"/>
      <c r="VIA38" s="1"/>
      <c r="VIB38" s="1"/>
      <c r="VIC38" s="1"/>
      <c r="VID38" s="1"/>
      <c r="VIE38" s="1"/>
      <c r="VIF38" s="1"/>
      <c r="VIG38" s="1"/>
      <c r="VIH38" s="1"/>
      <c r="VII38" s="1"/>
      <c r="VIJ38" s="1"/>
      <c r="VIK38" s="1"/>
      <c r="VIL38" s="1"/>
      <c r="VIM38" s="1"/>
      <c r="VIN38" s="1"/>
      <c r="VIO38" s="1"/>
      <c r="VIP38" s="1"/>
      <c r="VIQ38" s="1"/>
      <c r="VIR38" s="1"/>
      <c r="VIS38" s="1"/>
      <c r="VIT38" s="1"/>
      <c r="VIU38" s="1"/>
      <c r="VIV38" s="1"/>
      <c r="VIW38" s="1"/>
      <c r="VIX38" s="1"/>
      <c r="VIY38" s="1"/>
      <c r="VIZ38" s="1"/>
      <c r="VJA38" s="1"/>
      <c r="VJB38" s="1"/>
      <c r="VJC38" s="1"/>
      <c r="VJD38" s="1"/>
      <c r="VJE38" s="1"/>
      <c r="VJF38" s="1"/>
      <c r="VJG38" s="1"/>
      <c r="VJH38" s="1"/>
      <c r="VJI38" s="1"/>
      <c r="VJJ38" s="1"/>
      <c r="VJK38" s="1"/>
      <c r="VJL38" s="1"/>
      <c r="VJM38" s="1"/>
      <c r="VJN38" s="1"/>
      <c r="VJO38" s="1"/>
      <c r="VJP38" s="1"/>
      <c r="VJQ38" s="1"/>
      <c r="VJR38" s="1"/>
      <c r="VJS38" s="1"/>
      <c r="VJT38" s="1"/>
      <c r="VJU38" s="1"/>
      <c r="VJV38" s="1"/>
      <c r="VJW38" s="1"/>
      <c r="VJX38" s="1"/>
      <c r="VJY38" s="1"/>
      <c r="VJZ38" s="1"/>
      <c r="VKA38" s="1"/>
      <c r="VKB38" s="1"/>
      <c r="VKC38" s="1"/>
      <c r="VKD38" s="1"/>
      <c r="VKE38" s="1"/>
      <c r="VKF38" s="1"/>
      <c r="VKG38" s="1"/>
      <c r="VKH38" s="1"/>
      <c r="VKI38" s="1"/>
      <c r="VKJ38" s="1"/>
      <c r="VKK38" s="1"/>
      <c r="VKL38" s="1"/>
      <c r="VKM38" s="1"/>
      <c r="VKN38" s="1"/>
      <c r="VKO38" s="1"/>
      <c r="VKP38" s="1"/>
      <c r="VKQ38" s="1"/>
      <c r="VKR38" s="1"/>
      <c r="VKS38" s="1"/>
      <c r="VKT38" s="1"/>
      <c r="VKU38" s="1"/>
      <c r="VKV38" s="1"/>
      <c r="VKW38" s="1"/>
      <c r="VKX38" s="1"/>
      <c r="VKY38" s="1"/>
      <c r="VKZ38" s="1"/>
      <c r="VLA38" s="1"/>
      <c r="VLB38" s="1"/>
      <c r="VLC38" s="1"/>
      <c r="VLD38" s="1"/>
      <c r="VLE38" s="1"/>
      <c r="VLF38" s="1"/>
      <c r="VLG38" s="1"/>
      <c r="VLH38" s="1"/>
      <c r="VLI38" s="1"/>
      <c r="VLJ38" s="1"/>
      <c r="VLK38" s="1"/>
      <c r="VLL38" s="1"/>
      <c r="VLM38" s="1"/>
      <c r="VLN38" s="1"/>
      <c r="VLO38" s="1"/>
      <c r="VLP38" s="1"/>
      <c r="VLQ38" s="1"/>
      <c r="VLR38" s="1"/>
      <c r="VLS38" s="1"/>
      <c r="VLT38" s="1"/>
      <c r="VLU38" s="1"/>
      <c r="VLV38" s="1"/>
      <c r="VLW38" s="1"/>
      <c r="VLX38" s="1"/>
      <c r="VLY38" s="1"/>
      <c r="VLZ38" s="1"/>
      <c r="VMA38" s="1"/>
      <c r="VMB38" s="1"/>
      <c r="VMC38" s="1"/>
      <c r="VMD38" s="1"/>
      <c r="VME38" s="1"/>
      <c r="VMF38" s="1"/>
      <c r="VMG38" s="1"/>
      <c r="VMH38" s="1"/>
      <c r="VMI38" s="1"/>
      <c r="VMJ38" s="1"/>
      <c r="VMK38" s="1"/>
      <c r="VML38" s="1"/>
      <c r="VMM38" s="1"/>
      <c r="VMN38" s="1"/>
      <c r="VMO38" s="1"/>
      <c r="VMP38" s="1"/>
      <c r="VMQ38" s="1"/>
      <c r="VMR38" s="1"/>
      <c r="VMS38" s="1"/>
      <c r="VMT38" s="1"/>
      <c r="VMU38" s="1"/>
      <c r="VMV38" s="1"/>
      <c r="VMW38" s="1"/>
      <c r="VMX38" s="1"/>
      <c r="VMY38" s="1"/>
      <c r="VMZ38" s="1"/>
      <c r="VNA38" s="1"/>
      <c r="VNB38" s="1"/>
      <c r="VNC38" s="1"/>
      <c r="VND38" s="1"/>
      <c r="VNE38" s="1"/>
      <c r="VNF38" s="1"/>
      <c r="VNG38" s="1"/>
      <c r="VNH38" s="1"/>
      <c r="VNI38" s="1"/>
      <c r="VNJ38" s="1"/>
      <c r="VNK38" s="1"/>
      <c r="VNL38" s="1"/>
      <c r="VNM38" s="1"/>
      <c r="VNN38" s="1"/>
      <c r="VNO38" s="1"/>
      <c r="VNP38" s="1"/>
      <c r="VNQ38" s="1"/>
      <c r="VNR38" s="1"/>
      <c r="VNS38" s="1"/>
      <c r="VNT38" s="1"/>
      <c r="VNU38" s="1"/>
      <c r="VNV38" s="1"/>
      <c r="VNW38" s="1"/>
      <c r="VNX38" s="1"/>
      <c r="VNY38" s="1"/>
      <c r="VNZ38" s="1"/>
      <c r="VOA38" s="1"/>
      <c r="VOB38" s="1"/>
      <c r="VOC38" s="1"/>
      <c r="VOD38" s="1"/>
      <c r="VOE38" s="1"/>
      <c r="VOF38" s="1"/>
      <c r="VOG38" s="1"/>
      <c r="VOH38" s="1"/>
      <c r="VOI38" s="1"/>
      <c r="VOJ38" s="1"/>
      <c r="VOK38" s="1"/>
      <c r="VOL38" s="1"/>
      <c r="VOM38" s="1"/>
      <c r="VON38" s="1"/>
      <c r="VOO38" s="1"/>
      <c r="VOP38" s="1"/>
      <c r="VOQ38" s="1"/>
      <c r="VOR38" s="1"/>
      <c r="VOS38" s="1"/>
      <c r="VOT38" s="1"/>
      <c r="VOU38" s="1"/>
      <c r="VOV38" s="1"/>
      <c r="VOW38" s="1"/>
      <c r="VOX38" s="1"/>
      <c r="VOY38" s="1"/>
      <c r="VOZ38" s="1"/>
      <c r="VPA38" s="1"/>
      <c r="VPB38" s="1"/>
      <c r="VPC38" s="1"/>
      <c r="VPD38" s="1"/>
      <c r="VPE38" s="1"/>
      <c r="VPF38" s="1"/>
      <c r="VPG38" s="1"/>
      <c r="VPH38" s="1"/>
      <c r="VPI38" s="1"/>
      <c r="VPJ38" s="1"/>
      <c r="VPK38" s="1"/>
      <c r="VPL38" s="1"/>
      <c r="VPM38" s="1"/>
      <c r="VPN38" s="1"/>
      <c r="VPO38" s="1"/>
      <c r="VPP38" s="1"/>
      <c r="VPQ38" s="1"/>
      <c r="VPR38" s="1"/>
      <c r="VPS38" s="1"/>
      <c r="VPT38" s="1"/>
      <c r="VPU38" s="1"/>
      <c r="VPV38" s="1"/>
      <c r="VPW38" s="1"/>
      <c r="VPX38" s="1"/>
      <c r="VPY38" s="1"/>
      <c r="VPZ38" s="1"/>
      <c r="VQA38" s="1"/>
      <c r="VQB38" s="1"/>
      <c r="VQC38" s="1"/>
      <c r="VQD38" s="1"/>
      <c r="VQE38" s="1"/>
      <c r="VQF38" s="1"/>
      <c r="VQG38" s="1"/>
      <c r="VQH38" s="1"/>
      <c r="VQI38" s="1"/>
      <c r="VQJ38" s="1"/>
      <c r="VQK38" s="1"/>
      <c r="VQL38" s="1"/>
      <c r="VQM38" s="1"/>
      <c r="VQN38" s="1"/>
      <c r="VQO38" s="1"/>
      <c r="VQP38" s="1"/>
      <c r="VQQ38" s="1"/>
      <c r="VQR38" s="1"/>
      <c r="VQS38" s="1"/>
      <c r="VQT38" s="1"/>
      <c r="VQU38" s="1"/>
      <c r="VQV38" s="1"/>
      <c r="VQW38" s="1"/>
      <c r="VQX38" s="1"/>
      <c r="VQY38" s="1"/>
      <c r="VQZ38" s="1"/>
      <c r="VRA38" s="1"/>
      <c r="VRB38" s="1"/>
      <c r="VRC38" s="1"/>
      <c r="VRD38" s="1"/>
      <c r="VRE38" s="1"/>
      <c r="VRF38" s="1"/>
      <c r="VRG38" s="1"/>
      <c r="VRH38" s="1"/>
      <c r="VRI38" s="1"/>
      <c r="VRJ38" s="1"/>
      <c r="VRK38" s="1"/>
      <c r="VRL38" s="1"/>
      <c r="VRM38" s="1"/>
      <c r="VRN38" s="1"/>
      <c r="VRO38" s="1"/>
      <c r="VRP38" s="1"/>
      <c r="VRQ38" s="1"/>
      <c r="VRR38" s="1"/>
      <c r="VRS38" s="1"/>
      <c r="VRT38" s="1"/>
      <c r="VRU38" s="1"/>
      <c r="VRV38" s="1"/>
      <c r="VRW38" s="1"/>
      <c r="VRX38" s="1"/>
      <c r="VRY38" s="1"/>
      <c r="VRZ38" s="1"/>
      <c r="VSA38" s="1"/>
      <c r="VSB38" s="1"/>
      <c r="VSC38" s="1"/>
      <c r="VSD38" s="1"/>
      <c r="VSE38" s="1"/>
      <c r="VSF38" s="1"/>
      <c r="VSG38" s="1"/>
      <c r="VSH38" s="1"/>
      <c r="VSI38" s="1"/>
      <c r="VSJ38" s="1"/>
      <c r="VSK38" s="1"/>
      <c r="VSL38" s="1"/>
      <c r="VSM38" s="1"/>
      <c r="VSN38" s="1"/>
      <c r="VSO38" s="1"/>
      <c r="VSP38" s="1"/>
      <c r="VSQ38" s="1"/>
      <c r="VSR38" s="1"/>
      <c r="VSS38" s="1"/>
      <c r="VST38" s="1"/>
      <c r="VSU38" s="1"/>
      <c r="VSV38" s="1"/>
      <c r="VSW38" s="1"/>
      <c r="VSX38" s="1"/>
      <c r="VSY38" s="1"/>
      <c r="VSZ38" s="1"/>
      <c r="VTA38" s="1"/>
      <c r="VTB38" s="1"/>
      <c r="VTC38" s="1"/>
      <c r="VTD38" s="1"/>
      <c r="VTE38" s="1"/>
      <c r="VTF38" s="1"/>
      <c r="VTG38" s="1"/>
      <c r="VTH38" s="1"/>
      <c r="VTI38" s="1"/>
      <c r="VTJ38" s="1"/>
      <c r="VTK38" s="1"/>
      <c r="VTL38" s="1"/>
      <c r="VTM38" s="1"/>
      <c r="VTN38" s="1"/>
      <c r="VTO38" s="1"/>
      <c r="VTP38" s="1"/>
      <c r="VTQ38" s="1"/>
      <c r="VTR38" s="1"/>
      <c r="VTS38" s="1"/>
      <c r="VTT38" s="1"/>
      <c r="VTU38" s="1"/>
      <c r="VTV38" s="1"/>
      <c r="VTW38" s="1"/>
      <c r="VTX38" s="1"/>
      <c r="VTY38" s="1"/>
      <c r="VTZ38" s="1"/>
      <c r="VUA38" s="1"/>
      <c r="VUB38" s="1"/>
      <c r="VUC38" s="1"/>
      <c r="VUD38" s="1"/>
      <c r="VUE38" s="1"/>
      <c r="VUF38" s="1"/>
      <c r="VUG38" s="1"/>
      <c r="VUH38" s="1"/>
      <c r="VUI38" s="1"/>
      <c r="VUJ38" s="1"/>
      <c r="VUK38" s="1"/>
      <c r="VUL38" s="1"/>
      <c r="VUM38" s="1"/>
      <c r="VUN38" s="1"/>
      <c r="VUO38" s="1"/>
      <c r="VUP38" s="1"/>
      <c r="VUQ38" s="1"/>
      <c r="VUR38" s="1"/>
      <c r="VUS38" s="1"/>
      <c r="VUT38" s="1"/>
      <c r="VUU38" s="1"/>
      <c r="VUV38" s="1"/>
      <c r="VUW38" s="1"/>
      <c r="VUX38" s="1"/>
      <c r="VUY38" s="1"/>
      <c r="VUZ38" s="1"/>
      <c r="VVA38" s="1"/>
      <c r="VVB38" s="1"/>
      <c r="VVC38" s="1"/>
      <c r="VVD38" s="1"/>
      <c r="VVE38" s="1"/>
      <c r="VVF38" s="1"/>
      <c r="VVG38" s="1"/>
      <c r="VVH38" s="1"/>
      <c r="VVI38" s="1"/>
      <c r="VVJ38" s="1"/>
      <c r="VVK38" s="1"/>
      <c r="VVL38" s="1"/>
      <c r="VVM38" s="1"/>
      <c r="VVN38" s="1"/>
      <c r="VVO38" s="1"/>
      <c r="VVP38" s="1"/>
      <c r="VVQ38" s="1"/>
      <c r="VVR38" s="1"/>
      <c r="VVS38" s="1"/>
      <c r="VVT38" s="1"/>
      <c r="VVU38" s="1"/>
      <c r="VVV38" s="1"/>
      <c r="VVW38" s="1"/>
      <c r="VVX38" s="1"/>
      <c r="VVY38" s="1"/>
      <c r="VVZ38" s="1"/>
      <c r="VWA38" s="1"/>
      <c r="VWB38" s="1"/>
      <c r="VWC38" s="1"/>
      <c r="VWD38" s="1"/>
      <c r="VWE38" s="1"/>
      <c r="VWF38" s="1"/>
      <c r="VWG38" s="1"/>
      <c r="VWH38" s="1"/>
      <c r="VWI38" s="1"/>
      <c r="VWJ38" s="1"/>
      <c r="VWK38" s="1"/>
      <c r="VWL38" s="1"/>
      <c r="VWM38" s="1"/>
      <c r="VWN38" s="1"/>
      <c r="VWO38" s="1"/>
      <c r="VWP38" s="1"/>
      <c r="VWQ38" s="1"/>
      <c r="VWR38" s="1"/>
      <c r="VWS38" s="1"/>
      <c r="VWT38" s="1"/>
      <c r="VWU38" s="1"/>
      <c r="VWV38" s="1"/>
      <c r="VWW38" s="1"/>
      <c r="VWX38" s="1"/>
      <c r="VWY38" s="1"/>
      <c r="VWZ38" s="1"/>
      <c r="VXA38" s="1"/>
      <c r="VXB38" s="1"/>
      <c r="VXC38" s="1"/>
      <c r="VXD38" s="1"/>
      <c r="VXE38" s="1"/>
      <c r="VXF38" s="1"/>
      <c r="VXG38" s="1"/>
      <c r="VXH38" s="1"/>
      <c r="VXI38" s="1"/>
      <c r="VXJ38" s="1"/>
      <c r="VXK38" s="1"/>
      <c r="VXL38" s="1"/>
      <c r="VXM38" s="1"/>
      <c r="VXN38" s="1"/>
      <c r="VXO38" s="1"/>
      <c r="VXP38" s="1"/>
      <c r="VXQ38" s="1"/>
      <c r="VXR38" s="1"/>
      <c r="VXS38" s="1"/>
      <c r="VXT38" s="1"/>
      <c r="VXU38" s="1"/>
      <c r="VXV38" s="1"/>
      <c r="VXW38" s="1"/>
      <c r="VXX38" s="1"/>
      <c r="VXY38" s="1"/>
      <c r="VXZ38" s="1"/>
      <c r="VYA38" s="1"/>
      <c r="VYB38" s="1"/>
      <c r="VYC38" s="1"/>
      <c r="VYD38" s="1"/>
      <c r="VYE38" s="1"/>
      <c r="VYF38" s="1"/>
      <c r="VYG38" s="1"/>
      <c r="VYH38" s="1"/>
      <c r="VYI38" s="1"/>
      <c r="VYJ38" s="1"/>
      <c r="VYK38" s="1"/>
      <c r="VYL38" s="1"/>
      <c r="VYM38" s="1"/>
      <c r="VYN38" s="1"/>
      <c r="VYO38" s="1"/>
      <c r="VYP38" s="1"/>
      <c r="VYQ38" s="1"/>
      <c r="VYR38" s="1"/>
      <c r="VYS38" s="1"/>
      <c r="VYT38" s="1"/>
      <c r="VYU38" s="1"/>
      <c r="VYV38" s="1"/>
      <c r="VYW38" s="1"/>
      <c r="VYX38" s="1"/>
      <c r="VYY38" s="1"/>
      <c r="VYZ38" s="1"/>
      <c r="VZA38" s="1"/>
      <c r="VZB38" s="1"/>
      <c r="VZC38" s="1"/>
      <c r="VZD38" s="1"/>
      <c r="VZE38" s="1"/>
      <c r="VZF38" s="1"/>
      <c r="VZG38" s="1"/>
      <c r="VZH38" s="1"/>
      <c r="VZI38" s="1"/>
      <c r="VZJ38" s="1"/>
      <c r="VZK38" s="1"/>
      <c r="VZL38" s="1"/>
      <c r="VZM38" s="1"/>
      <c r="VZN38" s="1"/>
      <c r="VZO38" s="1"/>
      <c r="VZP38" s="1"/>
      <c r="VZQ38" s="1"/>
      <c r="VZR38" s="1"/>
      <c r="VZS38" s="1"/>
      <c r="VZT38" s="1"/>
      <c r="VZU38" s="1"/>
      <c r="VZV38" s="1"/>
      <c r="VZW38" s="1"/>
      <c r="VZX38" s="1"/>
      <c r="VZY38" s="1"/>
      <c r="VZZ38" s="1"/>
      <c r="WAA38" s="1"/>
      <c r="WAB38" s="1"/>
      <c r="WAC38" s="1"/>
      <c r="WAD38" s="1"/>
      <c r="WAE38" s="1"/>
      <c r="WAF38" s="1"/>
      <c r="WAG38" s="1"/>
      <c r="WAH38" s="1"/>
      <c r="WAI38" s="1"/>
      <c r="WAJ38" s="1"/>
      <c r="WAK38" s="1"/>
      <c r="WAL38" s="1"/>
      <c r="WAM38" s="1"/>
      <c r="WAN38" s="1"/>
      <c r="WAO38" s="1"/>
      <c r="WAP38" s="1"/>
      <c r="WAQ38" s="1"/>
      <c r="WAR38" s="1"/>
      <c r="WAS38" s="1"/>
      <c r="WAT38" s="1"/>
      <c r="WAU38" s="1"/>
      <c r="WAV38" s="1"/>
      <c r="WAW38" s="1"/>
      <c r="WAX38" s="1"/>
      <c r="WAY38" s="1"/>
      <c r="WAZ38" s="1"/>
      <c r="WBA38" s="1"/>
      <c r="WBB38" s="1"/>
      <c r="WBC38" s="1"/>
      <c r="WBD38" s="1"/>
      <c r="WBE38" s="1"/>
      <c r="WBF38" s="1"/>
      <c r="WBG38" s="1"/>
      <c r="WBH38" s="1"/>
      <c r="WBI38" s="1"/>
      <c r="WBJ38" s="1"/>
      <c r="WBK38" s="1"/>
      <c r="WBL38" s="1"/>
      <c r="WBM38" s="1"/>
      <c r="WBN38" s="1"/>
      <c r="WBO38" s="1"/>
      <c r="WBP38" s="1"/>
      <c r="WBQ38" s="1"/>
      <c r="WBR38" s="1"/>
      <c r="WBS38" s="1"/>
      <c r="WBT38" s="1"/>
      <c r="WBU38" s="1"/>
      <c r="WBV38" s="1"/>
      <c r="WBW38" s="1"/>
      <c r="WBX38" s="1"/>
      <c r="WBY38" s="1"/>
      <c r="WBZ38" s="1"/>
      <c r="WCA38" s="1"/>
      <c r="WCB38" s="1"/>
      <c r="WCC38" s="1"/>
      <c r="WCD38" s="1"/>
      <c r="WCE38" s="1"/>
      <c r="WCF38" s="1"/>
      <c r="WCG38" s="1"/>
      <c r="WCH38" s="1"/>
      <c r="WCI38" s="1"/>
      <c r="WCJ38" s="1"/>
      <c r="WCK38" s="1"/>
      <c r="WCL38" s="1"/>
      <c r="WCM38" s="1"/>
      <c r="WCN38" s="1"/>
      <c r="WCO38" s="1"/>
      <c r="WCP38" s="1"/>
      <c r="WCQ38" s="1"/>
      <c r="WCR38" s="1"/>
      <c r="WCS38" s="1"/>
      <c r="WCT38" s="1"/>
      <c r="WCU38" s="1"/>
      <c r="WCV38" s="1"/>
      <c r="WCW38" s="1"/>
      <c r="WCX38" s="1"/>
      <c r="WCY38" s="1"/>
      <c r="WCZ38" s="1"/>
      <c r="WDA38" s="1"/>
      <c r="WDB38" s="1"/>
      <c r="WDC38" s="1"/>
      <c r="WDD38" s="1"/>
      <c r="WDE38" s="1"/>
      <c r="WDF38" s="1"/>
      <c r="WDG38" s="1"/>
      <c r="WDH38" s="1"/>
      <c r="WDI38" s="1"/>
      <c r="WDJ38" s="1"/>
      <c r="WDK38" s="1"/>
      <c r="WDL38" s="1"/>
      <c r="WDM38" s="1"/>
      <c r="WDN38" s="1"/>
      <c r="WDO38" s="1"/>
      <c r="WDP38" s="1"/>
      <c r="WDQ38" s="1"/>
      <c r="WDR38" s="1"/>
      <c r="WDS38" s="1"/>
      <c r="WDT38" s="1"/>
      <c r="WDU38" s="1"/>
      <c r="WDV38" s="1"/>
      <c r="WDW38" s="1"/>
      <c r="WDX38" s="1"/>
      <c r="WDY38" s="1"/>
      <c r="WDZ38" s="1"/>
      <c r="WEA38" s="1"/>
      <c r="WEB38" s="1"/>
      <c r="WEC38" s="1"/>
      <c r="WED38" s="1"/>
      <c r="WEE38" s="1"/>
      <c r="WEF38" s="1"/>
      <c r="WEG38" s="1"/>
      <c r="WEH38" s="1"/>
      <c r="WEI38" s="1"/>
      <c r="WEJ38" s="1"/>
      <c r="WEK38" s="1"/>
      <c r="WEL38" s="1"/>
      <c r="WEM38" s="1"/>
      <c r="WEN38" s="1"/>
      <c r="WEO38" s="1"/>
      <c r="WEP38" s="1"/>
      <c r="WEQ38" s="1"/>
      <c r="WER38" s="1"/>
      <c r="WES38" s="1"/>
      <c r="WET38" s="1"/>
      <c r="WEU38" s="1"/>
      <c r="WEV38" s="1"/>
      <c r="WEW38" s="1"/>
      <c r="WEX38" s="1"/>
      <c r="WEY38" s="1"/>
      <c r="WEZ38" s="1"/>
      <c r="WFA38" s="1"/>
      <c r="WFB38" s="1"/>
      <c r="WFC38" s="1"/>
      <c r="WFD38" s="1"/>
      <c r="WFE38" s="1"/>
      <c r="WFF38" s="1"/>
      <c r="WFG38" s="1"/>
      <c r="WFH38" s="1"/>
      <c r="WFI38" s="1"/>
      <c r="WFJ38" s="1"/>
      <c r="WFK38" s="1"/>
      <c r="WFL38" s="1"/>
      <c r="WFM38" s="1"/>
      <c r="WFN38" s="1"/>
      <c r="WFO38" s="1"/>
      <c r="WFP38" s="1"/>
      <c r="WFQ38" s="1"/>
      <c r="WFR38" s="1"/>
      <c r="WFS38" s="1"/>
      <c r="WFT38" s="1"/>
      <c r="WFU38" s="1"/>
      <c r="WFV38" s="1"/>
      <c r="WFW38" s="1"/>
      <c r="WFX38" s="1"/>
      <c r="WFY38" s="1"/>
      <c r="WFZ38" s="1"/>
      <c r="WGA38" s="1"/>
      <c r="WGB38" s="1"/>
      <c r="WGC38" s="1"/>
      <c r="WGD38" s="1"/>
      <c r="WGE38" s="1"/>
      <c r="WGF38" s="1"/>
      <c r="WGG38" s="1"/>
      <c r="WGH38" s="1"/>
      <c r="WGI38" s="1"/>
      <c r="WGJ38" s="1"/>
      <c r="WGK38" s="1"/>
      <c r="WGL38" s="1"/>
      <c r="WGM38" s="1"/>
      <c r="WGN38" s="1"/>
      <c r="WGO38" s="1"/>
      <c r="WGP38" s="1"/>
      <c r="WGQ38" s="1"/>
      <c r="WGR38" s="1"/>
      <c r="WGS38" s="1"/>
      <c r="WGT38" s="1"/>
      <c r="WGU38" s="1"/>
      <c r="WGV38" s="1"/>
      <c r="WGW38" s="1"/>
      <c r="WGX38" s="1"/>
      <c r="WGY38" s="1"/>
      <c r="WGZ38" s="1"/>
      <c r="WHA38" s="1"/>
      <c r="WHB38" s="1"/>
      <c r="WHC38" s="1"/>
      <c r="WHD38" s="1"/>
      <c r="WHE38" s="1"/>
      <c r="WHF38" s="1"/>
      <c r="WHG38" s="1"/>
      <c r="WHH38" s="1"/>
      <c r="WHI38" s="1"/>
      <c r="WHJ38" s="1"/>
      <c r="WHK38" s="1"/>
      <c r="WHL38" s="1"/>
      <c r="WHM38" s="1"/>
      <c r="WHN38" s="1"/>
      <c r="WHO38" s="1"/>
      <c r="WHP38" s="1"/>
      <c r="WHQ38" s="1"/>
      <c r="WHR38" s="1"/>
      <c r="WHS38" s="1"/>
      <c r="WHT38" s="1"/>
      <c r="WHU38" s="1"/>
      <c r="WHV38" s="1"/>
      <c r="WHW38" s="1"/>
      <c r="WHX38" s="1"/>
      <c r="WHY38" s="1"/>
      <c r="WHZ38" s="1"/>
      <c r="WIA38" s="1"/>
      <c r="WIB38" s="1"/>
      <c r="WIC38" s="1"/>
      <c r="WID38" s="1"/>
      <c r="WIE38" s="1"/>
      <c r="WIF38" s="1"/>
      <c r="WIG38" s="1"/>
      <c r="WIH38" s="1"/>
      <c r="WII38" s="1"/>
      <c r="WIJ38" s="1"/>
      <c r="WIK38" s="1"/>
      <c r="WIL38" s="1"/>
      <c r="WIM38" s="1"/>
      <c r="WIN38" s="1"/>
      <c r="WIO38" s="1"/>
      <c r="WIP38" s="1"/>
      <c r="WIQ38" s="1"/>
      <c r="WIR38" s="1"/>
      <c r="WIS38" s="1"/>
      <c r="WIT38" s="1"/>
      <c r="WIU38" s="1"/>
      <c r="WIV38" s="1"/>
      <c r="WIW38" s="1"/>
      <c r="WIX38" s="1"/>
      <c r="WIY38" s="1"/>
      <c r="WIZ38" s="1"/>
      <c r="WJA38" s="1"/>
      <c r="WJB38" s="1"/>
      <c r="WJC38" s="1"/>
      <c r="WJD38" s="1"/>
      <c r="WJE38" s="1"/>
      <c r="WJF38" s="1"/>
      <c r="WJG38" s="1"/>
      <c r="WJH38" s="1"/>
      <c r="WJI38" s="1"/>
      <c r="WJJ38" s="1"/>
      <c r="WJK38" s="1"/>
      <c r="WJL38" s="1"/>
      <c r="WJM38" s="1"/>
      <c r="WJN38" s="1"/>
      <c r="WJO38" s="1"/>
      <c r="WJP38" s="1"/>
      <c r="WJQ38" s="1"/>
      <c r="WJR38" s="1"/>
      <c r="WJS38" s="1"/>
      <c r="WJT38" s="1"/>
      <c r="WJU38" s="1"/>
      <c r="WJV38" s="1"/>
      <c r="WJW38" s="1"/>
      <c r="WJX38" s="1"/>
      <c r="WJY38" s="1"/>
      <c r="WJZ38" s="1"/>
      <c r="WKA38" s="1"/>
      <c r="WKB38" s="1"/>
      <c r="WKC38" s="1"/>
      <c r="WKD38" s="1"/>
      <c r="WKE38" s="1"/>
      <c r="WKF38" s="1"/>
      <c r="WKG38" s="1"/>
      <c r="WKH38" s="1"/>
      <c r="WKI38" s="1"/>
      <c r="WKJ38" s="1"/>
      <c r="WKK38" s="1"/>
      <c r="WKL38" s="1"/>
      <c r="WKM38" s="1"/>
      <c r="WKN38" s="1"/>
      <c r="WKO38" s="1"/>
      <c r="WKP38" s="1"/>
      <c r="WKQ38" s="1"/>
      <c r="WKR38" s="1"/>
      <c r="WKS38" s="1"/>
      <c r="WKT38" s="1"/>
      <c r="WKU38" s="1"/>
      <c r="WKV38" s="1"/>
      <c r="WKW38" s="1"/>
      <c r="WKX38" s="1"/>
      <c r="WKY38" s="1"/>
      <c r="WKZ38" s="1"/>
      <c r="WLA38" s="1"/>
      <c r="WLB38" s="1"/>
      <c r="WLC38" s="1"/>
      <c r="WLD38" s="1"/>
      <c r="WLE38" s="1"/>
      <c r="WLF38" s="1"/>
      <c r="WLG38" s="1"/>
      <c r="WLH38" s="1"/>
      <c r="WLI38" s="1"/>
      <c r="WLJ38" s="1"/>
      <c r="WLK38" s="1"/>
      <c r="WLL38" s="1"/>
      <c r="WLM38" s="1"/>
      <c r="WLN38" s="1"/>
      <c r="WLO38" s="1"/>
      <c r="WLP38" s="1"/>
      <c r="WLQ38" s="1"/>
      <c r="WLR38" s="1"/>
      <c r="WLS38" s="1"/>
      <c r="WLT38" s="1"/>
      <c r="WLU38" s="1"/>
      <c r="WLV38" s="1"/>
      <c r="WLW38" s="1"/>
      <c r="WLX38" s="1"/>
      <c r="WLY38" s="1"/>
      <c r="WLZ38" s="1"/>
      <c r="WMA38" s="1"/>
      <c r="WMB38" s="1"/>
      <c r="WMC38" s="1"/>
      <c r="WMD38" s="1"/>
      <c r="WME38" s="1"/>
      <c r="WMF38" s="1"/>
      <c r="WMG38" s="1"/>
      <c r="WMH38" s="1"/>
      <c r="WMI38" s="1"/>
      <c r="WMJ38" s="1"/>
      <c r="WMK38" s="1"/>
      <c r="WML38" s="1"/>
      <c r="WMM38" s="1"/>
      <c r="WMN38" s="1"/>
      <c r="WMO38" s="1"/>
      <c r="WMP38" s="1"/>
      <c r="WMQ38" s="1"/>
      <c r="WMR38" s="1"/>
      <c r="WMS38" s="1"/>
      <c r="WMT38" s="1"/>
      <c r="WMU38" s="1"/>
      <c r="WMV38" s="1"/>
      <c r="WMW38" s="1"/>
      <c r="WMX38" s="1"/>
      <c r="WMY38" s="1"/>
      <c r="WMZ38" s="1"/>
      <c r="WNA38" s="1"/>
      <c r="WNB38" s="1"/>
      <c r="WNC38" s="1"/>
      <c r="WND38" s="1"/>
      <c r="WNE38" s="1"/>
      <c r="WNF38" s="1"/>
      <c r="WNG38" s="1"/>
      <c r="WNH38" s="1"/>
      <c r="WNI38" s="1"/>
      <c r="WNJ38" s="1"/>
      <c r="WNK38" s="1"/>
      <c r="WNL38" s="1"/>
      <c r="WNM38" s="1"/>
      <c r="WNN38" s="1"/>
      <c r="WNO38" s="1"/>
      <c r="WNP38" s="1"/>
      <c r="WNQ38" s="1"/>
      <c r="WNR38" s="1"/>
      <c r="WNS38" s="1"/>
      <c r="WNT38" s="1"/>
      <c r="WNU38" s="1"/>
      <c r="WNV38" s="1"/>
      <c r="WNW38" s="1"/>
      <c r="WNX38" s="1"/>
      <c r="WNY38" s="1"/>
      <c r="WNZ38" s="1"/>
      <c r="WOA38" s="1"/>
      <c r="WOB38" s="1"/>
      <c r="WOC38" s="1"/>
      <c r="WOD38" s="1"/>
      <c r="WOE38" s="1"/>
      <c r="WOF38" s="1"/>
      <c r="WOG38" s="1"/>
      <c r="WOH38" s="1"/>
      <c r="WOI38" s="1"/>
      <c r="WOJ38" s="1"/>
      <c r="WOK38" s="1"/>
      <c r="WOL38" s="1"/>
      <c r="WOM38" s="1"/>
      <c r="WON38" s="1"/>
      <c r="WOO38" s="1"/>
      <c r="WOP38" s="1"/>
      <c r="WOQ38" s="1"/>
      <c r="WOR38" s="1"/>
      <c r="WOS38" s="1"/>
      <c r="WOT38" s="1"/>
      <c r="WOU38" s="1"/>
      <c r="WOV38" s="1"/>
      <c r="WOW38" s="1"/>
      <c r="WOX38" s="1"/>
      <c r="WOY38" s="1"/>
      <c r="WOZ38" s="1"/>
      <c r="WPA38" s="1"/>
      <c r="WPB38" s="1"/>
      <c r="WPC38" s="1"/>
      <c r="WPD38" s="1"/>
      <c r="WPE38" s="1"/>
      <c r="WPF38" s="1"/>
      <c r="WPG38" s="1"/>
      <c r="WPH38" s="1"/>
      <c r="WPI38" s="1"/>
      <c r="WPJ38" s="1"/>
      <c r="WPK38" s="1"/>
      <c r="WPL38" s="1"/>
      <c r="WPM38" s="1"/>
      <c r="WPN38" s="1"/>
      <c r="WPO38" s="1"/>
      <c r="WPP38" s="1"/>
      <c r="WPQ38" s="1"/>
      <c r="WPR38" s="1"/>
      <c r="WPS38" s="1"/>
      <c r="WPT38" s="1"/>
      <c r="WPU38" s="1"/>
      <c r="WPV38" s="1"/>
      <c r="WPW38" s="1"/>
      <c r="WPX38" s="1"/>
      <c r="WPY38" s="1"/>
      <c r="WPZ38" s="1"/>
      <c r="WQA38" s="1"/>
      <c r="WQB38" s="1"/>
      <c r="WQC38" s="1"/>
      <c r="WQD38" s="1"/>
      <c r="WQE38" s="1"/>
      <c r="WQF38" s="1"/>
      <c r="WQG38" s="1"/>
      <c r="WQH38" s="1"/>
      <c r="WQI38" s="1"/>
      <c r="WQJ38" s="1"/>
      <c r="WQK38" s="1"/>
      <c r="WQL38" s="1"/>
      <c r="WQM38" s="1"/>
      <c r="WQN38" s="1"/>
      <c r="WQO38" s="1"/>
      <c r="WQP38" s="1"/>
      <c r="WQQ38" s="1"/>
      <c r="WQR38" s="1"/>
      <c r="WQS38" s="1"/>
      <c r="WQT38" s="1"/>
      <c r="WQU38" s="1"/>
      <c r="WQV38" s="1"/>
      <c r="WQW38" s="1"/>
      <c r="WQX38" s="1"/>
      <c r="WQY38" s="1"/>
      <c r="WQZ38" s="1"/>
      <c r="WRA38" s="1"/>
      <c r="WRB38" s="1"/>
      <c r="WRC38" s="1"/>
      <c r="WRD38" s="1"/>
      <c r="WRE38" s="1"/>
      <c r="WRF38" s="1"/>
      <c r="WRG38" s="1"/>
      <c r="WRH38" s="1"/>
      <c r="WRI38" s="1"/>
      <c r="WRJ38" s="1"/>
      <c r="WRK38" s="1"/>
      <c r="WRL38" s="1"/>
      <c r="WRM38" s="1"/>
      <c r="WRN38" s="1"/>
      <c r="WRO38" s="1"/>
      <c r="WRP38" s="1"/>
      <c r="WRQ38" s="1"/>
      <c r="WRR38" s="1"/>
      <c r="WRS38" s="1"/>
      <c r="WRT38" s="1"/>
      <c r="WRU38" s="1"/>
      <c r="WRV38" s="1"/>
      <c r="WRW38" s="1"/>
      <c r="WRX38" s="1"/>
      <c r="WRY38" s="1"/>
      <c r="WRZ38" s="1"/>
      <c r="WSA38" s="1"/>
      <c r="WSB38" s="1"/>
      <c r="WSC38" s="1"/>
      <c r="WSD38" s="1"/>
      <c r="WSE38" s="1"/>
      <c r="WSF38" s="1"/>
      <c r="WSG38" s="1"/>
      <c r="WSH38" s="1"/>
      <c r="WSI38" s="1"/>
      <c r="WSJ38" s="1"/>
      <c r="WSK38" s="1"/>
      <c r="WSL38" s="1"/>
      <c r="WSM38" s="1"/>
      <c r="WSN38" s="1"/>
      <c r="WSO38" s="1"/>
      <c r="WSP38" s="1"/>
      <c r="WSQ38" s="1"/>
      <c r="WSR38" s="1"/>
      <c r="WSS38" s="1"/>
      <c r="WST38" s="1"/>
      <c r="WSU38" s="1"/>
      <c r="WSV38" s="1"/>
      <c r="WSW38" s="1"/>
      <c r="WSX38" s="1"/>
      <c r="WSY38" s="1"/>
      <c r="WSZ38" s="1"/>
      <c r="WTA38" s="1"/>
      <c r="WTB38" s="1"/>
      <c r="WTC38" s="1"/>
      <c r="WTD38" s="1"/>
      <c r="WTE38" s="1"/>
      <c r="WTF38" s="1"/>
      <c r="WTG38" s="1"/>
      <c r="WTH38" s="1"/>
      <c r="WTI38" s="1"/>
      <c r="WTJ38" s="1"/>
      <c r="WTK38" s="1"/>
      <c r="WTL38" s="1"/>
      <c r="WTM38" s="1"/>
      <c r="WTN38" s="1"/>
      <c r="WTO38" s="1"/>
      <c r="WTP38" s="1"/>
      <c r="WTQ38" s="1"/>
      <c r="WTR38" s="1"/>
      <c r="WTS38" s="1"/>
      <c r="WTT38" s="1"/>
      <c r="WTU38" s="1"/>
      <c r="WTV38" s="1"/>
      <c r="WTW38" s="1"/>
      <c r="WTX38" s="1"/>
      <c r="WTY38" s="1"/>
      <c r="WTZ38" s="1"/>
      <c r="WUA38" s="1"/>
      <c r="WUB38" s="1"/>
      <c r="WUC38" s="1"/>
      <c r="WUD38" s="1"/>
      <c r="WUE38" s="1"/>
      <c r="WUF38" s="1"/>
      <c r="WUG38" s="1"/>
      <c r="WUH38" s="1"/>
      <c r="WUI38" s="1"/>
      <c r="WUJ38" s="1"/>
      <c r="WUK38" s="1"/>
      <c r="WUL38" s="1"/>
      <c r="WUM38" s="1"/>
      <c r="WUN38" s="1"/>
      <c r="WUO38" s="1"/>
      <c r="WUP38" s="1"/>
      <c r="WUQ38" s="1"/>
      <c r="WUR38" s="1"/>
      <c r="WUS38" s="1"/>
      <c r="WUT38" s="1"/>
      <c r="WUU38" s="1"/>
      <c r="WUV38" s="1"/>
      <c r="WUW38" s="1"/>
      <c r="WUX38" s="1"/>
      <c r="WUY38" s="1"/>
      <c r="WUZ38" s="1"/>
      <c r="WVA38" s="1"/>
      <c r="WVB38" s="1"/>
      <c r="WVC38" s="1"/>
      <c r="WVD38" s="1"/>
      <c r="WVE38" s="1"/>
      <c r="WVF38" s="1"/>
      <c r="WVG38" s="1"/>
      <c r="WVH38" s="1"/>
      <c r="WVI38" s="1"/>
      <c r="WVJ38" s="1"/>
      <c r="WVK38" s="1"/>
      <c r="WVL38" s="1"/>
      <c r="WVM38" s="1"/>
      <c r="WVN38" s="1"/>
      <c r="WVO38" s="1"/>
      <c r="WVP38" s="1"/>
      <c r="WVQ38" s="1"/>
      <c r="WVR38" s="1"/>
      <c r="WVS38" s="1"/>
      <c r="WVT38" s="1"/>
      <c r="WVU38" s="1"/>
      <c r="WVV38" s="1"/>
      <c r="WVW38" s="1"/>
      <c r="WVX38" s="1"/>
      <c r="WVY38" s="1"/>
      <c r="WVZ38" s="1"/>
      <c r="WWA38" s="1"/>
      <c r="WWB38" s="1"/>
      <c r="WWC38" s="1"/>
      <c r="WWD38" s="1"/>
      <c r="WWE38" s="1"/>
      <c r="WWF38" s="1"/>
      <c r="WWG38" s="1"/>
      <c r="WWH38" s="1"/>
      <c r="WWI38" s="1"/>
      <c r="WWJ38" s="1"/>
      <c r="WWK38" s="1"/>
      <c r="WWL38" s="1"/>
      <c r="WWM38" s="1"/>
      <c r="WWN38" s="1"/>
      <c r="WWO38" s="1"/>
      <c r="WWP38" s="1"/>
      <c r="WWQ38" s="1"/>
      <c r="WWR38" s="1"/>
      <c r="WWS38" s="1"/>
      <c r="WWT38" s="1"/>
      <c r="WWU38" s="1"/>
      <c r="WWV38" s="1"/>
      <c r="WWW38" s="1"/>
      <c r="WWX38" s="1"/>
      <c r="WWY38" s="1"/>
      <c r="WWZ38" s="1"/>
      <c r="WXA38" s="1"/>
      <c r="WXB38" s="1"/>
      <c r="WXC38" s="1"/>
      <c r="WXD38" s="1"/>
      <c r="WXE38" s="1"/>
      <c r="WXF38" s="1"/>
      <c r="WXG38" s="1"/>
      <c r="WXH38" s="1"/>
      <c r="WXI38" s="1"/>
      <c r="WXJ38" s="1"/>
      <c r="WXK38" s="1"/>
      <c r="WXL38" s="1"/>
      <c r="WXM38" s="1"/>
      <c r="WXN38" s="1"/>
      <c r="WXO38" s="1"/>
      <c r="WXP38" s="1"/>
      <c r="WXQ38" s="1"/>
      <c r="WXR38" s="1"/>
      <c r="WXS38" s="1"/>
      <c r="WXT38" s="1"/>
      <c r="WXU38" s="1"/>
      <c r="WXV38" s="1"/>
      <c r="WXW38" s="1"/>
      <c r="WXX38" s="1"/>
      <c r="WXY38" s="1"/>
      <c r="WXZ38" s="1"/>
      <c r="WYA38" s="1"/>
      <c r="WYB38" s="1"/>
      <c r="WYC38" s="1"/>
      <c r="WYD38" s="1"/>
      <c r="WYE38" s="1"/>
      <c r="WYF38" s="1"/>
      <c r="WYG38" s="1"/>
      <c r="WYH38" s="1"/>
      <c r="WYI38" s="1"/>
      <c r="WYJ38" s="1"/>
      <c r="WYK38" s="1"/>
      <c r="WYL38" s="1"/>
      <c r="WYM38" s="1"/>
      <c r="WYN38" s="1"/>
      <c r="WYO38" s="1"/>
      <c r="WYP38" s="1"/>
      <c r="WYQ38" s="1"/>
      <c r="WYR38" s="1"/>
      <c r="WYS38" s="1"/>
      <c r="WYT38" s="1"/>
      <c r="WYU38" s="1"/>
      <c r="WYV38" s="1"/>
      <c r="WYW38" s="1"/>
      <c r="WYX38" s="1"/>
      <c r="WYY38" s="1"/>
      <c r="WYZ38" s="1"/>
      <c r="WZA38" s="1"/>
      <c r="WZB38" s="1"/>
      <c r="WZC38" s="1"/>
      <c r="WZD38" s="1"/>
      <c r="WZE38" s="1"/>
      <c r="WZF38" s="1"/>
      <c r="WZG38" s="1"/>
      <c r="WZH38" s="1"/>
      <c r="WZI38" s="1"/>
      <c r="WZJ38" s="1"/>
      <c r="WZK38" s="1"/>
      <c r="WZL38" s="1"/>
      <c r="WZM38" s="1"/>
      <c r="WZN38" s="1"/>
      <c r="WZO38" s="1"/>
      <c r="WZP38" s="1"/>
      <c r="WZQ38" s="1"/>
      <c r="WZR38" s="1"/>
      <c r="WZS38" s="1"/>
      <c r="WZT38" s="1"/>
      <c r="WZU38" s="1"/>
      <c r="WZV38" s="1"/>
      <c r="WZW38" s="1"/>
      <c r="WZX38" s="1"/>
      <c r="WZY38" s="1"/>
      <c r="WZZ38" s="1"/>
      <c r="XAA38" s="1"/>
      <c r="XAB38" s="1"/>
      <c r="XAC38" s="1"/>
      <c r="XAD38" s="1"/>
      <c r="XAE38" s="1"/>
      <c r="XAF38" s="1"/>
      <c r="XAG38" s="1"/>
      <c r="XAH38" s="1"/>
      <c r="XAI38" s="1"/>
      <c r="XAJ38" s="1"/>
      <c r="XAK38" s="1"/>
      <c r="XAL38" s="1"/>
      <c r="XAM38" s="1"/>
      <c r="XAN38" s="1"/>
      <c r="XAO38" s="1"/>
      <c r="XAP38" s="1"/>
      <c r="XAQ38" s="1"/>
      <c r="XAR38" s="1"/>
      <c r="XAS38" s="1"/>
      <c r="XAT38" s="1"/>
      <c r="XAU38" s="1"/>
      <c r="XAV38" s="1"/>
      <c r="XAW38" s="1"/>
      <c r="XAX38" s="1"/>
      <c r="XAY38" s="1"/>
      <c r="XAZ38" s="1"/>
      <c r="XBA38" s="1"/>
      <c r="XBB38" s="1"/>
      <c r="XBC38" s="1"/>
      <c r="XBD38" s="1"/>
      <c r="XBE38" s="1"/>
      <c r="XBF38" s="1"/>
      <c r="XBG38" s="1"/>
      <c r="XBH38" s="1"/>
      <c r="XBI38" s="1"/>
      <c r="XBJ38" s="1"/>
      <c r="XBK38" s="1"/>
      <c r="XBL38" s="1"/>
      <c r="XBM38" s="1"/>
      <c r="XBN38" s="1"/>
      <c r="XBO38" s="1"/>
      <c r="XBP38" s="1"/>
      <c r="XBQ38" s="1"/>
      <c r="XBR38" s="1"/>
      <c r="XBS38" s="1"/>
      <c r="XBT38" s="1"/>
      <c r="XBU38" s="1"/>
      <c r="XBV38" s="1"/>
      <c r="XBW38" s="1"/>
      <c r="XBX38" s="1"/>
      <c r="XBY38" s="1"/>
      <c r="XBZ38" s="1"/>
      <c r="XCA38" s="1"/>
      <c r="XCB38" s="1"/>
      <c r="XCC38" s="1"/>
      <c r="XCD38" s="1"/>
      <c r="XCE38" s="1"/>
      <c r="XCF38" s="1"/>
      <c r="XCG38" s="1"/>
      <c r="XCH38" s="1"/>
      <c r="XCI38" s="1"/>
      <c r="XCJ38" s="1"/>
      <c r="XCK38" s="1"/>
      <c r="XCL38" s="1"/>
      <c r="XCM38" s="1"/>
      <c r="XCN38" s="1"/>
      <c r="XCO38" s="1"/>
      <c r="XCP38" s="1"/>
      <c r="XCQ38" s="1"/>
      <c r="XCR38" s="1"/>
      <c r="XCS38" s="1"/>
      <c r="XCT38" s="1"/>
      <c r="XCU38" s="1"/>
      <c r="XCV38" s="1"/>
      <c r="XCW38" s="1"/>
      <c r="XCX38" s="1"/>
      <c r="XCY38" s="1"/>
      <c r="XCZ38" s="1"/>
      <c r="XDA38" s="1"/>
      <c r="XDB38" s="1"/>
      <c r="XDC38" s="1"/>
      <c r="XDD38" s="1"/>
      <c r="XDE38" s="1"/>
      <c r="XDF38" s="1"/>
      <c r="XDG38" s="1"/>
      <c r="XDH38" s="1"/>
      <c r="XDI38" s="1"/>
      <c r="XDJ38" s="1"/>
      <c r="XDK38" s="1"/>
      <c r="XDL38" s="1"/>
      <c r="XDM38" s="1"/>
      <c r="XDN38" s="1"/>
      <c r="XDO38" s="1"/>
      <c r="XDP38" s="1"/>
      <c r="XDQ38" s="1"/>
      <c r="XDR38" s="1"/>
      <c r="XDS38" s="1"/>
      <c r="XDT38" s="1"/>
      <c r="XDU38" s="1"/>
      <c r="XDV38" s="1"/>
      <c r="XDW38" s="1"/>
      <c r="XDX38" s="1"/>
      <c r="XDY38" s="1"/>
      <c r="XDZ38" s="1"/>
      <c r="XEA38" s="1"/>
      <c r="XEB38" s="1"/>
      <c r="XEC38" s="1"/>
      <c r="XED38" s="1"/>
      <c r="XEE38" s="1"/>
      <c r="XEF38" s="1"/>
      <c r="XEG38" s="1"/>
      <c r="XEH38" s="1"/>
      <c r="XEI38" s="1"/>
      <c r="XEJ38" s="1"/>
      <c r="XEK38" s="1"/>
      <c r="XEL38" s="1"/>
      <c r="XEM38" s="1"/>
      <c r="XEN38" s="1"/>
      <c r="XEO38" s="1"/>
      <c r="XEP38" s="1"/>
      <c r="XEQ38" s="1"/>
      <c r="XER38" s="1"/>
      <c r="XES38" s="1"/>
      <c r="XET38" s="1"/>
      <c r="XEU38" s="1"/>
      <c r="XEV38" s="1"/>
      <c r="XEW38" s="1"/>
      <c r="XEX38" s="1"/>
      <c r="XEY38" s="1"/>
      <c r="XEZ38" s="1"/>
      <c r="XFA38" s="1"/>
      <c r="XFB38" s="1"/>
      <c r="XFC38" s="1"/>
      <c r="XFD38" s="1"/>
    </row>
    <row r="39" spans="1:16384" s="2" customFormat="1" x14ac:dyDescent="0.2">
      <c r="A39" s="1"/>
      <c r="B39" s="1"/>
      <c r="C39" s="1"/>
      <c r="D39" s="3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3"/>
      <c r="AD39" s="1"/>
      <c r="AE39" s="1"/>
      <c r="AF39" s="1"/>
      <c r="AG39" s="1"/>
      <c r="AH39" s="1"/>
      <c r="AI39" s="1"/>
      <c r="AJ39" s="1"/>
      <c r="AK39" s="1"/>
      <c r="AL39" s="1"/>
      <c r="AM39" s="3"/>
      <c r="AN39" s="20">
        <f t="shared" si="15"/>
        <v>56</v>
      </c>
      <c r="AO39" s="20">
        <f>AO38  +  AN39</f>
        <v>9</v>
      </c>
      <c r="AP39" s="1"/>
      <c r="AQ39" s="1"/>
      <c r="AR39" s="20">
        <f t="shared" si="16"/>
        <v>30</v>
      </c>
      <c r="AS39" s="20">
        <f>AS38  +  AR39</f>
        <v>-47</v>
      </c>
      <c r="AT39" s="1"/>
      <c r="AU39" s="20"/>
      <c r="AV39" s="3"/>
      <c r="AW39" s="1"/>
      <c r="AX39" s="1"/>
      <c r="AY39" s="20"/>
      <c r="BA39" s="40">
        <f t="shared" si="17"/>
        <v>121</v>
      </c>
      <c r="BB39" s="2">
        <f t="shared" si="13"/>
        <v>363</v>
      </c>
      <c r="BC39" s="2" t="str">
        <f t="shared" si="14"/>
        <v>5</v>
      </c>
      <c r="BD39" s="4" t="s">
        <v>40</v>
      </c>
      <c r="BE39" s="24">
        <f>COUNT(  BF39:PD39  )</f>
        <v>363</v>
      </c>
      <c r="BF39" s="20">
        <v>-7</v>
      </c>
      <c r="BG39" s="20">
        <v>-2</v>
      </c>
      <c r="BH39" s="20">
        <v>16</v>
      </c>
      <c r="BI39" s="20">
        <v>24.5</v>
      </c>
      <c r="BJ39" s="20">
        <v>592.5</v>
      </c>
      <c r="BK39" s="20">
        <v>-455.5</v>
      </c>
      <c r="BL39" s="20">
        <v>-578.5</v>
      </c>
      <c r="BM39" s="20">
        <v>2</v>
      </c>
      <c r="BN39" s="20">
        <v>-441.5</v>
      </c>
      <c r="BO39" s="20">
        <v>343.5</v>
      </c>
      <c r="BP39" s="20">
        <v>409.5</v>
      </c>
      <c r="BQ39" s="20">
        <v>128</v>
      </c>
      <c r="BR39" s="20">
        <v>-57.166666666657001</v>
      </c>
      <c r="BS39" s="20">
        <v>41848.166666666701</v>
      </c>
      <c r="BT39" s="20">
        <v>-1580.1666666666599</v>
      </c>
      <c r="BU39" s="20">
        <v>-87843.833333333299</v>
      </c>
      <c r="BV39" s="20">
        <v>-52983.5</v>
      </c>
      <c r="BW39" s="20">
        <v>-4524</v>
      </c>
      <c r="BX39" s="20">
        <v>6348.8333333333403</v>
      </c>
      <c r="BY39" s="20">
        <v>-15994</v>
      </c>
      <c r="BZ39" s="20">
        <v>-2067.1666666666702</v>
      </c>
      <c r="CA39" s="20">
        <v>45946.666666666701</v>
      </c>
      <c r="CB39" s="20">
        <v>104782</v>
      </c>
      <c r="CC39" s="20">
        <v>21429</v>
      </c>
      <c r="CD39" s="20">
        <v>-51812.5</v>
      </c>
      <c r="CE39" s="20">
        <v>-1.3333333333163799</v>
      </c>
      <c r="CF39" s="20">
        <v>12315.833333333299</v>
      </c>
      <c r="CG39" s="20">
        <v>-13814.5</v>
      </c>
      <c r="CH39" s="20">
        <v>-23748.666666666701</v>
      </c>
      <c r="CI39" s="20">
        <v>-1888.3333333333301</v>
      </c>
      <c r="CJ39" s="20">
        <v>-4376.6666666666597</v>
      </c>
      <c r="CK39" s="20">
        <v>29998</v>
      </c>
      <c r="CL39" s="20">
        <v>-3153.6666666666702</v>
      </c>
      <c r="CM39" s="20">
        <v>-16870.5</v>
      </c>
      <c r="CN39" s="20">
        <v>11464.833333333299</v>
      </c>
      <c r="CO39" s="20">
        <v>-3287.3333333333298</v>
      </c>
      <c r="CP39" s="20">
        <v>4324.8333333333303</v>
      </c>
      <c r="CQ39" s="20">
        <v>4919.6666666666697</v>
      </c>
      <c r="CR39" s="20">
        <v>682.66666666666697</v>
      </c>
      <c r="CS39" s="20">
        <v>100.04166666651101</v>
      </c>
      <c r="CT39" s="20">
        <v>63266.291666666701</v>
      </c>
      <c r="CU39" s="20">
        <v>-78090.041666666599</v>
      </c>
      <c r="CV39" s="20">
        <v>-482736.04166666698</v>
      </c>
      <c r="CW39" s="20">
        <v>1963296.54166667</v>
      </c>
      <c r="CX39" s="20">
        <v>348543.45833333302</v>
      </c>
      <c r="CY39" s="20">
        <v>245331.29166666701</v>
      </c>
      <c r="CZ39" s="20">
        <v>-38200.708333333299</v>
      </c>
      <c r="DA39" s="20">
        <v>7682.5416666666397</v>
      </c>
      <c r="DB39" s="20">
        <v>790189.45833333302</v>
      </c>
      <c r="DC39" s="20">
        <v>-3751064.9583333302</v>
      </c>
      <c r="DD39" s="20">
        <v>-307582.29166666698</v>
      </c>
      <c r="DE39" s="20">
        <v>195356.375</v>
      </c>
      <c r="DF39" s="20">
        <v>-2859776.625</v>
      </c>
      <c r="DG39" s="20">
        <v>-274485.54166666698</v>
      </c>
      <c r="DH39" s="20">
        <v>-357836.625</v>
      </c>
      <c r="DI39" s="20">
        <v>-638742.20833333302</v>
      </c>
      <c r="DJ39" s="20">
        <v>-46819.791666666701</v>
      </c>
      <c r="DK39" s="20">
        <v>-267552.20833333401</v>
      </c>
      <c r="DL39" s="20">
        <v>-582986.95833333302</v>
      </c>
      <c r="DM39" s="20">
        <v>88375.041666666701</v>
      </c>
      <c r="DN39" s="20">
        <v>771346.375</v>
      </c>
      <c r="DO39" s="20">
        <v>-206193.45833333299</v>
      </c>
      <c r="DP39" s="20">
        <v>-3318.5416666666702</v>
      </c>
      <c r="DQ39" s="20">
        <v>-89269.958333333299</v>
      </c>
      <c r="DR39" s="20">
        <v>-48394.375</v>
      </c>
      <c r="DS39" s="20">
        <v>-8973.7916666666697</v>
      </c>
      <c r="DT39" s="20">
        <v>-370605.375</v>
      </c>
      <c r="DU39" s="20">
        <v>-259224.45833333299</v>
      </c>
      <c r="DV39" s="20">
        <v>399.87500000005798</v>
      </c>
      <c r="DW39" s="20">
        <v>3536039.875</v>
      </c>
      <c r="DX39" s="20">
        <v>8685296.875</v>
      </c>
      <c r="DY39" s="20">
        <v>1196761.29166667</v>
      </c>
      <c r="DZ39" s="20">
        <v>156779.54166666701</v>
      </c>
      <c r="EA39" s="20">
        <v>1083117.125</v>
      </c>
      <c r="EB39" s="20">
        <v>102667.04166666701</v>
      </c>
      <c r="EC39" s="20">
        <v>-1684354.375</v>
      </c>
      <c r="ED39" s="20">
        <v>-8790078.875</v>
      </c>
      <c r="EE39" s="20">
        <v>-1161368.20833333</v>
      </c>
      <c r="EF39" s="20">
        <v>2964567.9583333302</v>
      </c>
      <c r="EG39" s="20">
        <v>0.66666666810249398</v>
      </c>
      <c r="EH39" s="20">
        <v>-170299.625</v>
      </c>
      <c r="EI39" s="20">
        <v>152881.625</v>
      </c>
      <c r="EJ39" s="20">
        <v>486267.20833333302</v>
      </c>
      <c r="EK39" s="20">
        <v>18112.708333333299</v>
      </c>
      <c r="EL39" s="20">
        <v>148879.29166666701</v>
      </c>
      <c r="EM39" s="20">
        <v>-1353753.875</v>
      </c>
      <c r="EN39" s="20">
        <v>92727.291666666599</v>
      </c>
      <c r="EO39" s="20">
        <v>1075619.625</v>
      </c>
      <c r="EP39" s="20">
        <v>-462518.54166666698</v>
      </c>
      <c r="EQ39" s="20">
        <v>61235.708333333299</v>
      </c>
      <c r="ER39" s="20">
        <v>-135356.20833333299</v>
      </c>
      <c r="ES39" s="20">
        <v>-93684.458333333299</v>
      </c>
      <c r="ET39" s="20">
        <v>-6190.7916666666497</v>
      </c>
      <c r="EU39" s="20">
        <v>99396.291666666701</v>
      </c>
      <c r="EV39" s="20">
        <v>942214.875</v>
      </c>
      <c r="EW39" s="20">
        <v>-129022.79166666701</v>
      </c>
      <c r="EX39" s="20">
        <v>-1511428.79166667</v>
      </c>
      <c r="EY39" s="20">
        <v>271685.20833333302</v>
      </c>
      <c r="EZ39" s="20">
        <v>24574.125</v>
      </c>
      <c r="FA39" s="20">
        <v>191746.20833333401</v>
      </c>
      <c r="FB39" s="20">
        <v>-155796.70833333299</v>
      </c>
      <c r="FC39" s="20">
        <v>-6153.2916666666697</v>
      </c>
      <c r="FD39" s="20">
        <v>429087.95833333302</v>
      </c>
      <c r="FE39" s="20">
        <v>750387.45833333302</v>
      </c>
      <c r="FF39" s="20">
        <v>44802.624999999898</v>
      </c>
      <c r="FG39" s="20">
        <v>-896133.04166666698</v>
      </c>
      <c r="FH39" s="20">
        <v>146529.625</v>
      </c>
      <c r="FI39" s="20">
        <v>99592.208333333299</v>
      </c>
      <c r="FJ39" s="20">
        <v>-43046.875</v>
      </c>
      <c r="FK39" s="20">
        <v>-253845.45833333299</v>
      </c>
      <c r="FL39" s="20">
        <v>-11640.958333333299</v>
      </c>
      <c r="FM39" s="20">
        <v>-66375.041666666599</v>
      </c>
      <c r="FN39" s="20">
        <v>305595.29166666698</v>
      </c>
      <c r="FO39" s="20">
        <v>-19076.041666666701</v>
      </c>
      <c r="FP39" s="20">
        <v>-135841.875</v>
      </c>
      <c r="FQ39" s="20">
        <v>168845.29166666701</v>
      </c>
      <c r="FR39" s="20">
        <v>-14657.708333333399</v>
      </c>
      <c r="FS39" s="20">
        <v>29424.458333333299</v>
      </c>
      <c r="FT39" s="20">
        <v>31124.125</v>
      </c>
      <c r="FU39" s="20">
        <v>2730.6666666666702</v>
      </c>
      <c r="FV39" s="20">
        <v>-140.05833332613099</v>
      </c>
      <c r="FW39" s="20">
        <v>5972222.8583333297</v>
      </c>
      <c r="FX39" s="20">
        <v>-396865.02500000101</v>
      </c>
      <c r="FY39" s="20">
        <v>-24331755.475000001</v>
      </c>
      <c r="FZ39" s="20">
        <v>-15776249.391666699</v>
      </c>
      <c r="GA39" s="20">
        <v>-1381654.625</v>
      </c>
      <c r="GB39" s="20">
        <v>2134090.3916666699</v>
      </c>
      <c r="GC39" s="20">
        <v>-2270454.2083333302</v>
      </c>
      <c r="GD39" s="20">
        <v>-428461.90833333298</v>
      </c>
      <c r="GE39" s="20">
        <v>38187209.358333297</v>
      </c>
      <c r="GF39" s="20">
        <v>74988443.608333305</v>
      </c>
      <c r="GG39" s="20">
        <v>-3902211.0416666698</v>
      </c>
      <c r="GH39" s="20">
        <v>-41402771.225000001</v>
      </c>
      <c r="GI39" s="20">
        <v>66421787.475000001</v>
      </c>
      <c r="GJ39" s="20">
        <v>8787517.0250000004</v>
      </c>
      <c r="GK39" s="20">
        <v>5607370.7083333302</v>
      </c>
      <c r="GL39" s="20">
        <v>11754915.358333301</v>
      </c>
      <c r="GM39" s="20">
        <v>1905879.5916666701</v>
      </c>
      <c r="GN39" s="20">
        <v>-4059795.1083333301</v>
      </c>
      <c r="GO39" s="20">
        <v>6793858.875</v>
      </c>
      <c r="GP39" s="20">
        <v>626669.42500000005</v>
      </c>
      <c r="GQ39" s="20">
        <v>284908.70833333099</v>
      </c>
      <c r="GR39" s="20">
        <v>-1241389.6416666701</v>
      </c>
      <c r="GS39" s="20">
        <v>-1173801.6583333299</v>
      </c>
      <c r="GT39" s="20">
        <v>604938.508333334</v>
      </c>
      <c r="GU39" s="20">
        <v>1316703.75833333</v>
      </c>
      <c r="GV39" s="20">
        <v>53149.958333333503</v>
      </c>
      <c r="GW39" s="20">
        <v>-27301914.975000001</v>
      </c>
      <c r="GX39" s="20">
        <v>-105512795.72499999</v>
      </c>
      <c r="GY39" s="20">
        <v>11030640.9583333</v>
      </c>
      <c r="GZ39" s="20">
        <v>87306158.941666707</v>
      </c>
      <c r="HA39" s="20">
        <v>-127911005.69166701</v>
      </c>
      <c r="HB39" s="20">
        <v>-14328489.5583333</v>
      </c>
      <c r="HC39" s="20">
        <v>-12103783.7916667</v>
      </c>
      <c r="HD39" s="20">
        <v>-4650564.9749999996</v>
      </c>
      <c r="HE39" s="20">
        <v>-1494183.075</v>
      </c>
      <c r="HF39" s="20">
        <v>-2934055.5583333201</v>
      </c>
      <c r="HG39" s="20">
        <v>-46190431.524999999</v>
      </c>
      <c r="HH39" s="20">
        <v>15164207.525</v>
      </c>
      <c r="HI39" s="20">
        <v>61276298.641666703</v>
      </c>
      <c r="HJ39" s="20">
        <v>-79363571.275000006</v>
      </c>
      <c r="HK39" s="20">
        <v>-5755284.25</v>
      </c>
      <c r="HL39" s="20">
        <v>-16489353.225</v>
      </c>
      <c r="HM39" s="20">
        <v>-10565444.25</v>
      </c>
      <c r="HN39" s="20">
        <v>-1495104.38333333</v>
      </c>
      <c r="HO39" s="20">
        <v>1696949.375</v>
      </c>
      <c r="HP39" s="20">
        <v>-28032824.725000001</v>
      </c>
      <c r="HQ39" s="20">
        <v>1223486.425</v>
      </c>
      <c r="HR39" s="20">
        <v>13644754.4416667</v>
      </c>
      <c r="HS39" s="20">
        <v>-22375215.5</v>
      </c>
      <c r="HT39" s="20">
        <v>-1318814.8</v>
      </c>
      <c r="HU39" s="20">
        <v>-3213323.99166667</v>
      </c>
      <c r="HV39" s="20">
        <v>-3072143.55</v>
      </c>
      <c r="HW39" s="20">
        <v>-256151.45</v>
      </c>
      <c r="HX39" s="20">
        <v>3330818.5583333299</v>
      </c>
      <c r="HY39" s="20">
        <v>-17791020.125</v>
      </c>
      <c r="HZ39" s="20">
        <v>1410529.0916666701</v>
      </c>
      <c r="IA39" s="20">
        <v>26075231.208333299</v>
      </c>
      <c r="IB39" s="20">
        <v>-10653254.225</v>
      </c>
      <c r="IC39" s="20">
        <v>-1450353.325</v>
      </c>
      <c r="ID39" s="20">
        <v>-4693022.3250000002</v>
      </c>
      <c r="IE39" s="20">
        <v>1922354.5916666701</v>
      </c>
      <c r="IF39" s="20">
        <v>198050.79166666701</v>
      </c>
      <c r="IG39" s="20">
        <v>-16022236.625</v>
      </c>
      <c r="IH39" s="20">
        <v>-2063643.7250000001</v>
      </c>
      <c r="II39" s="20">
        <v>1971699.425</v>
      </c>
      <c r="IJ39" s="20">
        <v>16643031.4416667</v>
      </c>
      <c r="IK39" s="20">
        <v>1421719.91666667</v>
      </c>
      <c r="IL39" s="20">
        <v>-1306471.05</v>
      </c>
      <c r="IM39" s="20">
        <v>1849487.00833333</v>
      </c>
      <c r="IN39" s="20">
        <v>4288003.95</v>
      </c>
      <c r="IO39" s="20">
        <v>75763.549999999901</v>
      </c>
      <c r="IP39" s="20">
        <v>2054017.50833333</v>
      </c>
      <c r="IQ39" s="20">
        <v>-4300177.8250000002</v>
      </c>
      <c r="IR39" s="20">
        <v>28542.291666666999</v>
      </c>
      <c r="IS39" s="20">
        <v>83176.341666667402</v>
      </c>
      <c r="IT39" s="20">
        <v>-2630409.7999999998</v>
      </c>
      <c r="IU39" s="20">
        <v>262031.05</v>
      </c>
      <c r="IV39" s="20">
        <v>-270076.45833333302</v>
      </c>
      <c r="IW39" s="20">
        <v>-477391.03333333298</v>
      </c>
      <c r="IX39" s="20">
        <v>-27488.858333333301</v>
      </c>
      <c r="IY39" s="20">
        <v>7474038.1499999799</v>
      </c>
      <c r="IZ39" s="20">
        <v>61950318.3166667</v>
      </c>
      <c r="JA39" s="20">
        <v>-3320141</v>
      </c>
      <c r="JB39" s="20">
        <v>-78523588.016666695</v>
      </c>
      <c r="JC39" s="20">
        <v>-75280949.816666707</v>
      </c>
      <c r="JD39" s="20">
        <v>-15698546.766666699</v>
      </c>
      <c r="JE39" s="20">
        <v>-1073017.08333333</v>
      </c>
      <c r="JF39" s="20">
        <v>-4545169.6833333299</v>
      </c>
      <c r="JG39" s="20">
        <v>-569963.69999999902</v>
      </c>
      <c r="JH39" s="20">
        <v>22494368.983333401</v>
      </c>
      <c r="JI39" s="20">
        <v>355705004.35000002</v>
      </c>
      <c r="JJ39" s="20">
        <v>-10734195.9333333</v>
      </c>
      <c r="JK39" s="20">
        <v>-138029177.15000001</v>
      </c>
      <c r="JL39" s="20">
        <v>323173838.35000002</v>
      </c>
      <c r="JM39" s="20">
        <v>28380268.083333299</v>
      </c>
      <c r="JN39" s="20">
        <v>48082449.983333401</v>
      </c>
      <c r="JO39" s="20">
        <v>67158803.916666701</v>
      </c>
      <c r="JP39" s="20">
        <v>7474806.7000000002</v>
      </c>
      <c r="JQ39" s="20">
        <v>6576180.5833333395</v>
      </c>
      <c r="JR39" s="20">
        <v>52568950.8166667</v>
      </c>
      <c r="JS39" s="20">
        <v>-3843937.2</v>
      </c>
      <c r="JT39" s="20">
        <v>-46409866.350000001</v>
      </c>
      <c r="JU39" s="20">
        <v>18522442.666666701</v>
      </c>
      <c r="JV39" s="20">
        <v>-349609.96666666499</v>
      </c>
      <c r="JW39" s="20">
        <v>5759378.38333333</v>
      </c>
      <c r="JX39" s="20">
        <v>4141747.95</v>
      </c>
      <c r="JY39" s="20">
        <v>413695.46666666702</v>
      </c>
      <c r="JZ39" s="20">
        <v>-2589944.2666666098</v>
      </c>
      <c r="KA39" s="20">
        <v>-102312327.90000001</v>
      </c>
      <c r="KB39" s="20">
        <v>15488556.3166667</v>
      </c>
      <c r="KC39" s="20">
        <v>-43359364.899999999</v>
      </c>
      <c r="KD39" s="20">
        <v>-493446054.39999998</v>
      </c>
      <c r="KE39" s="20">
        <v>-63156431.333333299</v>
      </c>
      <c r="KF39" s="20">
        <v>-27277546.766666699</v>
      </c>
      <c r="KG39" s="20">
        <v>-53184961.75</v>
      </c>
      <c r="KH39" s="20">
        <v>-5736139.38333333</v>
      </c>
      <c r="KI39" s="20">
        <v>49680133.850000001</v>
      </c>
      <c r="KJ39" s="20">
        <v>334824088.85000002</v>
      </c>
      <c r="KK39" s="20">
        <v>39554709.833333299</v>
      </c>
      <c r="KL39" s="20">
        <v>-85188306.191666707</v>
      </c>
      <c r="KM39" s="20">
        <v>-0.26666661816079801</v>
      </c>
      <c r="KN39" s="20">
        <v>-109647.574999989</v>
      </c>
      <c r="KO39" s="20">
        <v>2168835.0416666698</v>
      </c>
      <c r="KP39" s="20">
        <v>779189.55000000796</v>
      </c>
      <c r="KQ39" s="20">
        <v>774289.816666667</v>
      </c>
      <c r="KR39" s="20">
        <v>-2692860.6833333201</v>
      </c>
      <c r="KS39" s="20">
        <v>27550481.25</v>
      </c>
      <c r="KT39" s="20">
        <v>-3122092.13333333</v>
      </c>
      <c r="KU39" s="20">
        <v>-34362749.625</v>
      </c>
      <c r="KV39" s="20">
        <v>-1655051.53333334</v>
      </c>
      <c r="KW39" s="20">
        <v>-2897337.5166666699</v>
      </c>
      <c r="KX39" s="20">
        <v>2751740.24166667</v>
      </c>
      <c r="KY39" s="20">
        <v>538242.649999997</v>
      </c>
      <c r="KZ39" s="20">
        <v>-63280.616666666603</v>
      </c>
      <c r="LA39" s="20">
        <v>-3105094.9999999902</v>
      </c>
      <c r="LB39" s="20">
        <v>-33119270.100000001</v>
      </c>
      <c r="LC39" s="20">
        <v>4808430.38333333</v>
      </c>
      <c r="LD39" s="20">
        <v>51178691.233333401</v>
      </c>
      <c r="LE39" s="20">
        <v>-29897342.666666701</v>
      </c>
      <c r="LF39" s="20">
        <v>-3984610.3</v>
      </c>
      <c r="LG39" s="20">
        <v>-7645501.0333333304</v>
      </c>
      <c r="LH39" s="20">
        <v>4915505.11666667</v>
      </c>
      <c r="LI39" s="20">
        <v>26463.8833333326</v>
      </c>
      <c r="LJ39" s="20">
        <v>-12971458.35</v>
      </c>
      <c r="LK39" s="20">
        <v>7401230.5833333302</v>
      </c>
      <c r="LL39" s="20">
        <v>5127834.86666667</v>
      </c>
      <c r="LM39" s="20">
        <v>29586514.708333299</v>
      </c>
      <c r="LN39" s="20">
        <v>1411713.38333333</v>
      </c>
      <c r="LO39" s="20">
        <v>-1391166.7666666701</v>
      </c>
      <c r="LP39" s="20">
        <v>96550.241666665301</v>
      </c>
      <c r="LQ39" s="20">
        <v>8454537.1500000004</v>
      </c>
      <c r="LR39" s="20">
        <v>324792.63333333301</v>
      </c>
      <c r="LS39" s="20">
        <v>3023470.05</v>
      </c>
      <c r="LT39" s="20">
        <v>-5935509.88333333</v>
      </c>
      <c r="LU39" s="20">
        <v>258812.46666666699</v>
      </c>
      <c r="LV39" s="20">
        <v>606191.57499999995</v>
      </c>
      <c r="LW39" s="20">
        <v>-4671826.7666666703</v>
      </c>
      <c r="LX39" s="20">
        <v>239004.96666666601</v>
      </c>
      <c r="LY39" s="20">
        <v>-399484.82500000001</v>
      </c>
      <c r="LZ39" s="20">
        <v>-424854.78333333298</v>
      </c>
      <c r="MA39" s="20">
        <v>-13325.3500000001</v>
      </c>
      <c r="MB39" s="20">
        <v>-1006648.15000001</v>
      </c>
      <c r="MC39" s="20">
        <v>15661530.75</v>
      </c>
      <c r="MD39" s="20">
        <v>-2429715.36666667</v>
      </c>
      <c r="ME39" s="20">
        <v>-35789076.25</v>
      </c>
      <c r="MF39" s="20">
        <v>22764956.149999999</v>
      </c>
      <c r="MG39" s="20">
        <v>4389091.1333333403</v>
      </c>
      <c r="MH39" s="20">
        <v>6781776.5499999998</v>
      </c>
      <c r="MI39" s="20">
        <v>-3993171.7833333299</v>
      </c>
      <c r="MJ39" s="20">
        <v>-234580</v>
      </c>
      <c r="MK39" s="20">
        <v>28041461.416666701</v>
      </c>
      <c r="ML39" s="20">
        <v>-10941516.35</v>
      </c>
      <c r="MM39" s="20">
        <v>-5128136.36666667</v>
      </c>
      <c r="MN39" s="20">
        <v>-25836938.1833333</v>
      </c>
      <c r="MO39" s="20">
        <v>-8482201.9166666698</v>
      </c>
      <c r="MP39" s="20">
        <v>1223725.95</v>
      </c>
      <c r="MQ39" s="20">
        <v>-2371711.4500000002</v>
      </c>
      <c r="MR39" s="20">
        <v>-7044777.38333333</v>
      </c>
      <c r="MS39" s="20">
        <v>-56425.866666666698</v>
      </c>
      <c r="MT39" s="20">
        <v>-5106377.11666667</v>
      </c>
      <c r="MU39" s="20">
        <v>-1199436.95</v>
      </c>
      <c r="MV39" s="20">
        <v>960814.5</v>
      </c>
      <c r="MW39" s="20">
        <v>8354002.8833333403</v>
      </c>
      <c r="MX39" s="20">
        <v>-1019808.63333333</v>
      </c>
      <c r="MY39" s="20">
        <v>-728685.86666666705</v>
      </c>
      <c r="MZ39" s="20">
        <v>-646632.25</v>
      </c>
      <c r="NA39" s="20">
        <v>395832.05</v>
      </c>
      <c r="NB39" s="20">
        <v>-33625.233333333301</v>
      </c>
      <c r="NC39" s="20">
        <v>-5007613.5</v>
      </c>
      <c r="ND39" s="20">
        <v>-3353555.6000000099</v>
      </c>
      <c r="NE39" s="20">
        <v>181832.21666666499</v>
      </c>
      <c r="NF39" s="20">
        <v>14459559.0666667</v>
      </c>
      <c r="NG39" s="20">
        <v>54800578</v>
      </c>
      <c r="NH39" s="20">
        <v>8532787.5333333295</v>
      </c>
      <c r="NI39" s="20">
        <v>2479154.13333333</v>
      </c>
      <c r="NJ39" s="20">
        <v>4480482.95</v>
      </c>
      <c r="NK39" s="20">
        <v>375122.38333333301</v>
      </c>
      <c r="NL39" s="20">
        <v>503639.48333331803</v>
      </c>
      <c r="NM39" s="20">
        <v>-59251580.75</v>
      </c>
      <c r="NN39" s="20">
        <v>-9115355.3000000007</v>
      </c>
      <c r="NO39" s="20">
        <v>10485777.375</v>
      </c>
      <c r="NP39" s="20">
        <v>-426193.15833335399</v>
      </c>
      <c r="NQ39" s="20">
        <v>15130.649999999599</v>
      </c>
      <c r="NR39" s="20">
        <v>-31832.591666666802</v>
      </c>
      <c r="NS39" s="20">
        <v>1146590.3999999999</v>
      </c>
      <c r="NT39" s="20">
        <v>154852.55000000101</v>
      </c>
      <c r="NU39" s="20">
        <v>-827800.78333333298</v>
      </c>
      <c r="NV39" s="20">
        <v>-10719937.050000001</v>
      </c>
      <c r="NW39" s="20">
        <v>913083.96666666598</v>
      </c>
      <c r="NX39" s="20">
        <v>10773145.741666701</v>
      </c>
      <c r="NY39" s="20">
        <v>-5120013.5166666703</v>
      </c>
      <c r="NZ39" s="20">
        <v>-147823.86666666699</v>
      </c>
      <c r="OA39" s="20">
        <v>-1226057.325</v>
      </c>
      <c r="OB39" s="20">
        <v>-463391.95</v>
      </c>
      <c r="OC39" s="20">
        <v>-45751.266666666699</v>
      </c>
      <c r="OD39" s="20">
        <v>1172328.3</v>
      </c>
      <c r="OE39" s="20">
        <v>7939477.7999999998</v>
      </c>
      <c r="OF39" s="20">
        <v>-1278009.58333333</v>
      </c>
      <c r="OG39" s="20">
        <v>-12518507.866666701</v>
      </c>
      <c r="OH39" s="20">
        <v>5593911.7000000002</v>
      </c>
      <c r="OI39" s="20">
        <v>617361.80000000005</v>
      </c>
      <c r="OJ39" s="20">
        <v>1700194.66666667</v>
      </c>
      <c r="OK39" s="20">
        <v>-1277862.7833333299</v>
      </c>
      <c r="OL39" s="20">
        <v>1211.5166666666601</v>
      </c>
      <c r="OM39" s="20">
        <v>2516110.88333333</v>
      </c>
      <c r="ON39" s="20">
        <v>4856432.95</v>
      </c>
      <c r="OO39" s="20">
        <v>-473243.36666666699</v>
      </c>
      <c r="OP39" s="20">
        <v>-7982043.25833333</v>
      </c>
      <c r="OQ39" s="20">
        <v>3151383.2333333301</v>
      </c>
      <c r="OR39" s="20">
        <v>715797.05</v>
      </c>
      <c r="OS39" s="20">
        <v>425140.34166666702</v>
      </c>
      <c r="OT39" s="20">
        <v>-1493459.7833333299</v>
      </c>
      <c r="OU39" s="20">
        <v>-24500.766666666801</v>
      </c>
      <c r="OV39" s="20">
        <v>-494728.58333333302</v>
      </c>
      <c r="OW39" s="20">
        <v>1850008.55</v>
      </c>
      <c r="OX39" s="20">
        <v>-102546.566666667</v>
      </c>
      <c r="OY39" s="20">
        <v>-708455.65833333298</v>
      </c>
      <c r="OZ39" s="20">
        <v>1159729.13333333</v>
      </c>
      <c r="PA39" s="20">
        <v>-61840.6</v>
      </c>
      <c r="PB39" s="20">
        <v>143334.47500000001</v>
      </c>
      <c r="PC39" s="20">
        <v>139956.65</v>
      </c>
      <c r="PD39" s="20">
        <v>8738.1333333333496</v>
      </c>
      <c r="PE39" s="20"/>
      <c r="PF39" s="20"/>
      <c r="PG39" s="20"/>
      <c r="PH39" s="20"/>
      <c r="PI39" s="20"/>
      <c r="PJ39" s="20"/>
      <c r="PK39" s="20"/>
      <c r="PL39" s="20"/>
      <c r="PM39" s="20"/>
      <c r="PN39" s="20"/>
      <c r="PO39" s="20"/>
      <c r="PP39" s="20"/>
      <c r="PQ39" s="20"/>
      <c r="PR39" s="20"/>
      <c r="PS39" s="20"/>
      <c r="PT39" s="20"/>
      <c r="PU39" s="20"/>
      <c r="PV39" s="20"/>
      <c r="PW39" s="20"/>
      <c r="PX39" s="20"/>
      <c r="PY39" s="20"/>
      <c r="PZ39" s="20"/>
      <c r="QA39" s="20"/>
      <c r="QB39" s="20"/>
      <c r="QC39" s="20"/>
      <c r="QD39" s="20"/>
      <c r="QE39" s="20"/>
      <c r="QF39" s="20"/>
      <c r="QG39" s="20"/>
      <c r="QH39" s="20"/>
      <c r="QI39" s="20"/>
      <c r="QJ39" s="20"/>
      <c r="QK39" s="20"/>
      <c r="QL39" s="20"/>
      <c r="QM39" s="20"/>
      <c r="QN39" s="20"/>
      <c r="QO39" s="20"/>
      <c r="QP39" s="20"/>
      <c r="QQ39" s="20"/>
      <c r="QR39" s="20"/>
      <c r="QS39" s="20"/>
      <c r="QT39" s="20"/>
      <c r="QU39" s="20"/>
      <c r="QV39" s="20"/>
      <c r="QW39" s="20"/>
      <c r="QX39" s="20"/>
      <c r="QY39" s="20"/>
      <c r="QZ39" s="20"/>
      <c r="RA39" s="20"/>
      <c r="RB39" s="20"/>
      <c r="RC39" s="20"/>
      <c r="RD39" s="20"/>
      <c r="RE39" s="20"/>
      <c r="RF39" s="20"/>
      <c r="RG39" s="20"/>
      <c r="RH39" s="20"/>
      <c r="RI39" s="20"/>
      <c r="RJ39" s="20"/>
      <c r="RK39" s="20"/>
      <c r="RL39" s="20"/>
      <c r="RM39" s="20"/>
      <c r="RN39" s="20"/>
      <c r="RO39" s="20"/>
      <c r="RP39" s="20"/>
      <c r="RQ39" s="20"/>
      <c r="RR39" s="20"/>
      <c r="RS39" s="20"/>
      <c r="RT39" s="20"/>
      <c r="RU39" s="20"/>
      <c r="RV39" s="20"/>
      <c r="RW39" s="20"/>
      <c r="RX39" s="20"/>
      <c r="RY39" s="20"/>
      <c r="RZ39" s="20"/>
      <c r="SA39" s="20"/>
      <c r="SB39" s="20"/>
      <c r="SC39" s="20"/>
      <c r="SD39" s="20"/>
      <c r="SE39" s="20"/>
      <c r="SF39" s="20"/>
      <c r="SG39" s="20"/>
      <c r="SH39" s="20"/>
      <c r="SI39" s="20"/>
      <c r="SJ39" s="20"/>
      <c r="SK39" s="20"/>
      <c r="SL39" s="20"/>
      <c r="SM39" s="20"/>
      <c r="SN39" s="20"/>
      <c r="SO39" s="20"/>
      <c r="SP39" s="20"/>
      <c r="SQ39" s="20"/>
      <c r="SR39" s="20"/>
      <c r="SS39" s="20"/>
      <c r="ST39" s="20"/>
      <c r="SU39" s="20"/>
      <c r="SV39" s="20"/>
      <c r="SW39" s="20"/>
      <c r="SX39" s="20"/>
      <c r="SY39" s="20"/>
      <c r="SZ39" s="20"/>
      <c r="TA39" s="20"/>
      <c r="TB39" s="20"/>
      <c r="TC39" s="20"/>
      <c r="TD39" s="20"/>
      <c r="TE39" s="20"/>
      <c r="TF39" s="20"/>
      <c r="TG39" s="20"/>
      <c r="TH39" s="20"/>
      <c r="TI39" s="20"/>
      <c r="TJ39" s="20"/>
      <c r="TK39" s="20"/>
      <c r="TL39" s="20"/>
      <c r="TM39" s="20"/>
      <c r="TN39" s="20"/>
      <c r="TO39" s="20"/>
      <c r="TP39" s="20"/>
      <c r="TQ39" s="20"/>
      <c r="TR39" s="20"/>
      <c r="TS39" s="20"/>
      <c r="TT39" s="20"/>
      <c r="TU39" s="20"/>
      <c r="TV39" s="20"/>
      <c r="TW39" s="20"/>
      <c r="TX39" s="20"/>
      <c r="TY39" s="20"/>
      <c r="TZ39" s="20"/>
      <c r="UA39" s="20"/>
      <c r="UB39" s="20"/>
      <c r="UC39" s="20"/>
      <c r="UD39" s="20"/>
      <c r="UE39" s="20"/>
      <c r="UF39" s="20"/>
      <c r="UG39" s="20"/>
      <c r="UH39" s="20"/>
      <c r="UI39" s="20"/>
      <c r="UJ39" s="20"/>
      <c r="UK39" s="20"/>
      <c r="UL39" s="20"/>
      <c r="UM39" s="20"/>
      <c r="UN39" s="20"/>
      <c r="UO39" s="20"/>
      <c r="UP39" s="20"/>
      <c r="UQ39" s="20"/>
      <c r="UR39" s="20"/>
      <c r="US39" s="20"/>
      <c r="UT39" s="20"/>
      <c r="UU39" s="20"/>
      <c r="UV39" s="20"/>
      <c r="UW39" s="20"/>
      <c r="UX39" s="20"/>
      <c r="UY39" s="20"/>
      <c r="UZ39" s="20"/>
      <c r="VA39" s="20"/>
      <c r="VB39" s="20"/>
      <c r="VC39" s="20"/>
      <c r="VD39" s="20"/>
      <c r="VE39" s="20"/>
      <c r="VF39" s="20"/>
      <c r="VG39" s="20"/>
      <c r="VH39" s="20"/>
      <c r="VI39" s="20"/>
      <c r="VJ39" s="20"/>
      <c r="VK39" s="20"/>
      <c r="VL39" s="20"/>
      <c r="VM39" s="20"/>
      <c r="VN39" s="20"/>
      <c r="VO39" s="20"/>
      <c r="VP39" s="20"/>
      <c r="VQ39" s="20"/>
      <c r="VR39" s="20"/>
      <c r="VS39" s="20"/>
      <c r="VT39" s="20"/>
      <c r="VU39" s="20"/>
      <c r="VV39" s="20"/>
      <c r="VW39" s="20"/>
      <c r="VX39" s="20"/>
      <c r="VY39" s="20"/>
      <c r="VZ39" s="20"/>
      <c r="WA39" s="20"/>
      <c r="WB39" s="20"/>
      <c r="WC39" s="20"/>
      <c r="WD39" s="20"/>
      <c r="WE39" s="20"/>
      <c r="WF39" s="20"/>
      <c r="WG39" s="20"/>
      <c r="WH39" s="20"/>
      <c r="WI39" s="20"/>
      <c r="WJ39" s="20"/>
      <c r="WK39" s="20"/>
      <c r="WL39" s="20"/>
      <c r="WM39" s="20"/>
      <c r="WN39" s="20"/>
      <c r="WO39" s="20"/>
      <c r="WP39" s="20"/>
      <c r="WQ39" s="20"/>
      <c r="WR39" s="20"/>
      <c r="WS39" s="20"/>
      <c r="WT39" s="20"/>
      <c r="WU39" s="20"/>
      <c r="WV39" s="20"/>
      <c r="WW39" s="20"/>
      <c r="WX39" s="20"/>
      <c r="WY39" s="20"/>
      <c r="WZ39" s="20"/>
      <c r="XA39" s="20"/>
      <c r="XB39" s="20"/>
      <c r="XC39" s="20"/>
      <c r="XD39" s="20"/>
      <c r="XE39" s="20"/>
      <c r="XF39" s="20"/>
      <c r="XG39" s="20"/>
      <c r="XH39" s="20"/>
      <c r="XI39" s="20"/>
      <c r="XJ39" s="20"/>
      <c r="XK39" s="20"/>
      <c r="XL39" s="20"/>
      <c r="XM39" s="20"/>
      <c r="XN39" s="20"/>
      <c r="XO39" s="20"/>
      <c r="XP39" s="20"/>
      <c r="XQ39" s="20"/>
      <c r="XR39" s="20"/>
      <c r="XS39" s="20"/>
      <c r="XT39" s="20"/>
      <c r="XU39" s="20"/>
      <c r="XV39" s="20"/>
      <c r="XW39" s="20"/>
      <c r="XX39" s="20"/>
      <c r="XY39" s="20"/>
      <c r="XZ39" s="20"/>
      <c r="YA39" s="20"/>
      <c r="YB39" s="20"/>
      <c r="YC39" s="20"/>
      <c r="YD39" s="20"/>
      <c r="YE39" s="20"/>
      <c r="YF39" s="20"/>
      <c r="YG39" s="20"/>
      <c r="YH39" s="20"/>
      <c r="YI39" s="20"/>
      <c r="YJ39" s="20"/>
      <c r="YK39" s="20"/>
      <c r="YL39" s="20"/>
      <c r="YM39" s="20"/>
      <c r="YN39" s="20"/>
      <c r="YO39" s="20"/>
      <c r="YP39" s="20"/>
      <c r="YQ39" s="20"/>
      <c r="YR39" s="20"/>
      <c r="YS39" s="20"/>
      <c r="YT39" s="20"/>
      <c r="YU39" s="20"/>
      <c r="YV39" s="20"/>
      <c r="YW39" s="20"/>
      <c r="YX39" s="20"/>
      <c r="YY39" s="20"/>
      <c r="YZ39" s="20"/>
      <c r="ZA39" s="20"/>
      <c r="ZB39" s="20"/>
      <c r="ZC39" s="20"/>
      <c r="ZD39" s="20"/>
      <c r="ZE39" s="20"/>
      <c r="ZF39" s="20"/>
      <c r="ZG39" s="20"/>
      <c r="ZH39" s="20"/>
      <c r="ZI39" s="20"/>
      <c r="ZJ39" s="20"/>
      <c r="ZK39" s="20"/>
      <c r="ZL39" s="20"/>
      <c r="ZM39" s="20"/>
      <c r="ZN39" s="20"/>
      <c r="ZO39" s="20"/>
      <c r="ZP39" s="20"/>
      <c r="ZQ39" s="20"/>
      <c r="ZR39" s="20"/>
      <c r="ZS39" s="20"/>
      <c r="ZT39" s="20"/>
      <c r="ZU39" s="20"/>
      <c r="ZV39" s="20"/>
      <c r="ZW39" s="20"/>
      <c r="ZX39" s="20"/>
      <c r="ZY39" s="20"/>
      <c r="ZZ39" s="20"/>
      <c r="AAA39" s="20"/>
      <c r="AAB39" s="20"/>
      <c r="AAC39" s="20"/>
      <c r="AAD39" s="20"/>
      <c r="AAE39" s="20"/>
      <c r="AAF39" s="20"/>
      <c r="AAG39" s="20"/>
      <c r="AAH39" s="20"/>
      <c r="AAI39" s="20"/>
      <c r="AAJ39" s="20"/>
      <c r="AAK39" s="20"/>
      <c r="AAL39" s="20"/>
      <c r="AAM39" s="20"/>
      <c r="AAN39" s="20"/>
      <c r="AAO39" s="20"/>
      <c r="AAP39" s="20"/>
      <c r="AAQ39" s="20"/>
      <c r="AAR39" s="20"/>
      <c r="AAS39" s="20"/>
      <c r="AAT39" s="20"/>
      <c r="AAU39" s="20"/>
      <c r="AAV39" s="20"/>
      <c r="AAW39" s="20"/>
      <c r="AAX39" s="20"/>
      <c r="AAY39" s="20"/>
      <c r="AAZ39" s="20"/>
      <c r="ABA39" s="20"/>
      <c r="ABB39" s="20"/>
      <c r="ABC39" s="20"/>
      <c r="ABD39" s="20"/>
      <c r="ABE39" s="20"/>
      <c r="ABF39" s="20"/>
      <c r="ABG39" s="20"/>
      <c r="ABH39" s="20"/>
      <c r="ABI39" s="20"/>
      <c r="ABJ39" s="20"/>
      <c r="ABK39" s="20"/>
      <c r="ABL39" s="20"/>
      <c r="ABM39" s="20"/>
      <c r="ABN39" s="20"/>
      <c r="ABO39" s="20"/>
      <c r="ABP39" s="20"/>
      <c r="ABQ39" s="20"/>
      <c r="ABR39" s="20"/>
      <c r="ABS39" s="20"/>
      <c r="ABT39" s="20"/>
      <c r="ABU39" s="20"/>
      <c r="ABV39" s="20"/>
      <c r="ABW39" s="20"/>
      <c r="ABX39" s="20"/>
      <c r="ABY39" s="20"/>
      <c r="ABZ39" s="20"/>
      <c r="ACA39" s="20"/>
      <c r="ACB39" s="20"/>
      <c r="ACC39" s="20"/>
      <c r="ACD39" s="20"/>
      <c r="ACE39" s="20"/>
      <c r="ACF39" s="20"/>
      <c r="ACG39" s="20"/>
      <c r="ACH39" s="20"/>
      <c r="ACI39" s="20"/>
      <c r="ACJ39" s="20"/>
      <c r="ACK39" s="20"/>
      <c r="ACL39" s="20"/>
      <c r="ACM39" s="20"/>
      <c r="ACN39" s="20"/>
      <c r="ACO39" s="20"/>
      <c r="ACP39" s="20"/>
      <c r="ACQ39" s="20"/>
      <c r="ACR39" s="20"/>
      <c r="ACS39" s="20"/>
      <c r="ACT39" s="20"/>
      <c r="ACU39" s="20"/>
      <c r="ACV39" s="20"/>
      <c r="ACW39" s="20"/>
      <c r="ACX39" s="20"/>
      <c r="ACY39" s="20"/>
      <c r="ACZ39" s="20"/>
      <c r="ADA39" s="20"/>
      <c r="ADB39" s="20"/>
      <c r="ADC39" s="20"/>
      <c r="ADD39" s="20"/>
      <c r="ADE39" s="20"/>
      <c r="ADF39" s="20"/>
      <c r="ADG39" s="20"/>
      <c r="ADH39" s="20"/>
      <c r="ADI39" s="20"/>
      <c r="ADJ39" s="20"/>
      <c r="ADK39" s="20"/>
      <c r="ADL39" s="20"/>
      <c r="ADM39" s="20"/>
      <c r="ADN39" s="20"/>
      <c r="ADO39" s="20"/>
      <c r="ADP39" s="20"/>
      <c r="ADQ39" s="20"/>
      <c r="ADR39" s="20"/>
      <c r="ADS39" s="20"/>
      <c r="ADT39" s="20"/>
      <c r="ADU39" s="20"/>
      <c r="ADV39" s="20"/>
      <c r="ADW39" s="20"/>
      <c r="ADX39" s="20"/>
      <c r="ADY39" s="20"/>
      <c r="ADZ39" s="20"/>
      <c r="AEA39" s="20"/>
      <c r="AEB39" s="20"/>
      <c r="AEC39" s="20"/>
      <c r="AED39" s="20"/>
      <c r="AEE39" s="20"/>
      <c r="AEF39" s="20"/>
      <c r="AEG39" s="20"/>
      <c r="AEH39" s="20"/>
      <c r="AEI39" s="20"/>
      <c r="AEJ39" s="20"/>
      <c r="AEK39" s="20"/>
      <c r="AEL39" s="20"/>
      <c r="AEM39" s="20"/>
      <c r="AEN39" s="20"/>
      <c r="AEO39" s="20"/>
      <c r="AEP39" s="20"/>
      <c r="AEQ39" s="20"/>
      <c r="AER39" s="20"/>
      <c r="AES39" s="20"/>
      <c r="AET39" s="20"/>
      <c r="AEU39" s="20"/>
      <c r="AEV39" s="20"/>
      <c r="AEW39" s="20"/>
      <c r="AEX39" s="20"/>
      <c r="AEY39" s="20"/>
      <c r="AEZ39" s="20"/>
      <c r="AFA39" s="20"/>
      <c r="AFB39" s="20"/>
      <c r="AFC39" s="20"/>
      <c r="AFD39" s="20"/>
      <c r="AFE39" s="20"/>
      <c r="AFF39" s="20"/>
      <c r="AFG39" s="20"/>
      <c r="AFH39" s="20"/>
      <c r="AFI39" s="20"/>
      <c r="AFJ39" s="20"/>
      <c r="AFK39" s="20"/>
      <c r="AFL39" s="20"/>
      <c r="AFM39" s="20"/>
      <c r="AFN39" s="20"/>
      <c r="AFO39" s="20"/>
      <c r="AFP39" s="20"/>
      <c r="AFQ39" s="20"/>
      <c r="AFR39" s="20"/>
      <c r="AFS39" s="20"/>
      <c r="AFT39" s="20"/>
      <c r="AFU39" s="20"/>
      <c r="AFV39" s="20"/>
      <c r="AFW39" s="20"/>
      <c r="AFX39" s="20"/>
      <c r="AFY39" s="20"/>
      <c r="AFZ39" s="20"/>
      <c r="AGA39" s="20"/>
      <c r="AGB39" s="20"/>
      <c r="AGC39" s="20"/>
      <c r="AGD39" s="20"/>
      <c r="AGE39" s="20"/>
      <c r="AGF39" s="20"/>
      <c r="AGG39" s="20"/>
      <c r="AGH39" s="20"/>
      <c r="AGI39" s="20"/>
      <c r="AGJ39" s="20"/>
      <c r="AGK39" s="20"/>
      <c r="AGL39" s="20"/>
      <c r="AGM39" s="20"/>
      <c r="AGN39" s="20"/>
      <c r="AGO39" s="20"/>
      <c r="AGP39" s="20"/>
      <c r="AGQ39" s="20"/>
      <c r="AGR39" s="20"/>
      <c r="AGS39" s="20"/>
      <c r="AGT39" s="20"/>
      <c r="AGU39" s="20"/>
      <c r="AGV39" s="20"/>
      <c r="AGW39" s="20"/>
      <c r="AGX39" s="20"/>
      <c r="AGY39" s="20"/>
      <c r="AGZ39" s="20"/>
      <c r="AHA39" s="20"/>
      <c r="AHB39" s="20"/>
      <c r="AHC39" s="20"/>
      <c r="AHD39" s="20"/>
      <c r="AHE39" s="20"/>
      <c r="AHF39" s="20"/>
      <c r="AHG39" s="20"/>
      <c r="AHH39" s="20"/>
      <c r="AHI39" s="20"/>
      <c r="AHJ39" s="20"/>
      <c r="AHK39" s="20"/>
      <c r="AHL39" s="20"/>
      <c r="AHM39" s="20"/>
      <c r="AHN39" s="20"/>
      <c r="AHO39" s="20"/>
      <c r="AHP39" s="20"/>
      <c r="AHQ39" s="20"/>
      <c r="AHR39" s="20"/>
      <c r="AHS39" s="20"/>
      <c r="AHT39" s="20"/>
      <c r="AHU39" s="20"/>
      <c r="AHV39" s="20"/>
      <c r="AHW39" s="20"/>
      <c r="AHX39" s="20"/>
      <c r="AHY39" s="20"/>
      <c r="AHZ39" s="20"/>
      <c r="AIA39" s="20"/>
      <c r="AIB39" s="20"/>
      <c r="AIC39" s="20"/>
      <c r="AID39" s="20"/>
      <c r="AIE39" s="20"/>
      <c r="AIF39" s="20"/>
      <c r="AIG39" s="20"/>
      <c r="AIH39" s="20"/>
      <c r="AII39" s="20"/>
      <c r="AIJ39" s="20"/>
      <c r="AIK39" s="20"/>
      <c r="AIL39" s="20"/>
      <c r="AIM39" s="20"/>
      <c r="AIN39" s="20"/>
      <c r="AIO39" s="20"/>
      <c r="AIP39" s="20"/>
      <c r="AIQ39" s="20"/>
      <c r="AIR39" s="20"/>
      <c r="AIS39" s="20"/>
      <c r="AIT39" s="20"/>
      <c r="AIU39" s="20"/>
      <c r="AIV39" s="20"/>
      <c r="AIW39" s="20"/>
      <c r="AIX39" s="20"/>
      <c r="AIY39" s="20"/>
      <c r="AIZ39" s="20"/>
      <c r="AJA39" s="20"/>
      <c r="AJB39" s="20"/>
      <c r="AJC39" s="20"/>
      <c r="AJD39" s="20"/>
      <c r="AJE39" s="20"/>
      <c r="AJF39" s="20"/>
      <c r="AJG39" s="20"/>
      <c r="AJH39" s="20"/>
      <c r="AJI39" s="20"/>
      <c r="AJJ39" s="20"/>
      <c r="AJK39" s="20"/>
      <c r="AJL39" s="20"/>
      <c r="AJM39" s="20"/>
      <c r="AJN39" s="20"/>
      <c r="AJO39" s="20"/>
      <c r="AJP39" s="20"/>
      <c r="AJQ39" s="20"/>
      <c r="AJR39" s="20"/>
      <c r="AJS39" s="20"/>
      <c r="AJT39" s="20"/>
      <c r="AJU39" s="20"/>
      <c r="AJV39" s="20"/>
      <c r="AJW39" s="20"/>
      <c r="AJX39" s="20"/>
      <c r="AJY39" s="20"/>
      <c r="AJZ39" s="20"/>
      <c r="AKA39" s="20"/>
      <c r="AKB39" s="20"/>
      <c r="AKC39" s="20"/>
      <c r="AKD39" s="20"/>
      <c r="AKE39" s="20"/>
      <c r="AKF39" s="20"/>
      <c r="AKG39" s="20"/>
      <c r="AKH39" s="20"/>
      <c r="AKI39" s="20"/>
      <c r="AKJ39" s="20"/>
      <c r="AKK39" s="20"/>
      <c r="AKL39" s="20"/>
      <c r="AKM39" s="20"/>
      <c r="AKN39" s="20"/>
      <c r="AKO39" s="20"/>
      <c r="AKP39" s="20"/>
      <c r="AKQ39" s="20"/>
      <c r="AKR39" s="20"/>
      <c r="AKS39" s="20"/>
      <c r="AKT39" s="20"/>
      <c r="AKU39" s="20"/>
      <c r="AKV39" s="20"/>
      <c r="AKW39" s="20"/>
      <c r="AKX39" s="20"/>
      <c r="AKY39" s="20"/>
      <c r="AKZ39" s="20"/>
      <c r="ALA39" s="20"/>
      <c r="ALB39" s="20"/>
      <c r="ALC39" s="20"/>
      <c r="ALD39" s="20"/>
      <c r="ALE39" s="20"/>
      <c r="ALF39" s="20"/>
      <c r="ALG39" s="20"/>
      <c r="ALH39" s="20"/>
      <c r="ALI39" s="20"/>
      <c r="ALJ39" s="20"/>
      <c r="ALK39" s="20"/>
      <c r="ALL39" s="20"/>
      <c r="ALM39" s="20"/>
      <c r="ALN39" s="20"/>
      <c r="ALO39" s="20"/>
      <c r="ALP39" s="20"/>
      <c r="ALQ39" s="20"/>
      <c r="ALR39" s="20"/>
      <c r="ALS39" s="20"/>
      <c r="ALT39" s="20"/>
      <c r="ALU39" s="20"/>
      <c r="ALV39" s="20"/>
      <c r="ALW39" s="20"/>
      <c r="ALX39" s="20"/>
      <c r="ALY39" s="20"/>
      <c r="ALZ39" s="20"/>
      <c r="AMA39" s="20"/>
      <c r="AMB39" s="20"/>
      <c r="AMC39" s="20"/>
      <c r="AMD39" s="20"/>
      <c r="AME39" s="20"/>
      <c r="AMF39" s="20"/>
      <c r="AMG39" s="20"/>
      <c r="AMH39" s="20"/>
      <c r="AMI39" s="20"/>
      <c r="AMJ39" s="20"/>
      <c r="AMK39" s="20"/>
      <c r="AML39" s="20"/>
      <c r="AMM39" s="20"/>
      <c r="AMN39" s="20"/>
      <c r="AMO39" s="20"/>
      <c r="AMP39" s="20"/>
      <c r="AMQ39" s="20"/>
      <c r="AMR39" s="20"/>
      <c r="AMS39" s="20"/>
      <c r="AMT39" s="20"/>
      <c r="AMU39" s="20"/>
      <c r="AMV39" s="20"/>
      <c r="AMW39" s="20"/>
      <c r="AMX39" s="20"/>
      <c r="AMY39" s="20"/>
      <c r="AMZ39" s="20"/>
      <c r="ANA39" s="20"/>
      <c r="ANB39" s="20"/>
      <c r="ANC39" s="20"/>
      <c r="AND39" s="20"/>
      <c r="ANE39" s="20"/>
      <c r="ANF39" s="20"/>
      <c r="ANG39" s="20"/>
      <c r="ANH39" s="20"/>
      <c r="ANI39" s="20"/>
      <c r="ANJ39" s="20"/>
      <c r="ANK39" s="20"/>
      <c r="ANL39" s="20"/>
      <c r="ANM39" s="20"/>
      <c r="ANN39" s="20"/>
      <c r="ANO39" s="20"/>
      <c r="ANP39" s="20"/>
      <c r="ANQ39" s="20"/>
      <c r="ANR39" s="20"/>
      <c r="ANS39" s="20"/>
      <c r="ANT39" s="20"/>
      <c r="ANU39" s="20"/>
      <c r="ANV39" s="20"/>
      <c r="ANW39" s="20"/>
      <c r="ANX39" s="20"/>
      <c r="ANY39" s="20"/>
      <c r="ANZ39" s="20"/>
      <c r="AOA39" s="20"/>
      <c r="AOB39" s="20"/>
      <c r="AOC39" s="20"/>
      <c r="AOD39" s="20"/>
      <c r="AOE39" s="20"/>
      <c r="AOF39" s="20"/>
      <c r="AOG39" s="20"/>
      <c r="AOH39" s="20"/>
      <c r="AOI39" s="20"/>
      <c r="AOJ39" s="20"/>
      <c r="AOK39" s="20"/>
      <c r="AOL39" s="20"/>
      <c r="AOM39" s="20"/>
      <c r="AON39" s="20"/>
      <c r="AOO39" s="20"/>
      <c r="AOP39" s="20"/>
      <c r="AOQ39" s="20"/>
      <c r="AOR39" s="20"/>
      <c r="AOS39" s="20"/>
      <c r="AOT39" s="20"/>
      <c r="AOU39" s="20"/>
      <c r="AOV39" s="20"/>
      <c r="AOW39" s="20"/>
      <c r="AOX39" s="20"/>
      <c r="AOY39" s="20"/>
      <c r="AOZ39" s="20"/>
      <c r="APA39" s="20"/>
      <c r="APB39" s="20"/>
      <c r="APC39" s="20"/>
      <c r="APD39" s="20"/>
      <c r="APE39" s="20"/>
      <c r="APF39" s="20"/>
      <c r="APG39" s="20"/>
      <c r="APH39" s="20"/>
      <c r="API39" s="20"/>
      <c r="APJ39" s="20"/>
      <c r="APK39" s="20"/>
      <c r="APL39" s="20"/>
      <c r="APM39" s="20"/>
      <c r="APN39" s="20"/>
      <c r="APO39" s="20"/>
      <c r="APP39" s="20"/>
      <c r="APQ39" s="20"/>
      <c r="APR39" s="20"/>
      <c r="APS39" s="20"/>
      <c r="APT39" s="20"/>
      <c r="APU39" s="20"/>
      <c r="APV39" s="20"/>
      <c r="APW39" s="20"/>
      <c r="APX39" s="20"/>
      <c r="APY39" s="20"/>
      <c r="APZ39" s="20"/>
      <c r="AQA39" s="20"/>
      <c r="AQB39" s="20"/>
      <c r="AQC39" s="20"/>
      <c r="AQD39" s="20"/>
      <c r="AQE39" s="20"/>
      <c r="AQF39" s="20"/>
      <c r="AQG39" s="20"/>
      <c r="AQH39" s="20"/>
      <c r="AQI39" s="20"/>
      <c r="AQJ39" s="20"/>
      <c r="AQK39" s="20"/>
      <c r="AQL39" s="20"/>
      <c r="AQM39" s="20"/>
      <c r="AQN39" s="20"/>
      <c r="AQO39" s="20"/>
      <c r="AQP39" s="20"/>
      <c r="AQQ39" s="20"/>
      <c r="AQR39" s="20"/>
      <c r="AQS39" s="20"/>
      <c r="AQT39" s="20"/>
      <c r="AQU39" s="20"/>
      <c r="AQV39" s="20"/>
      <c r="AQW39" s="20"/>
      <c r="AQX39" s="20"/>
      <c r="AQY39" s="20"/>
      <c r="AQZ39" s="20"/>
      <c r="ARA39" s="20"/>
      <c r="ARB39" s="20"/>
      <c r="ARC39" s="20"/>
      <c r="ARD39" s="20"/>
      <c r="ARE39" s="20"/>
      <c r="ARF39" s="25"/>
      <c r="ARG39" s="25"/>
      <c r="ARH39" s="25"/>
      <c r="ARI39" s="25"/>
      <c r="ARJ39" s="25"/>
      <c r="ARK39" s="25"/>
      <c r="ARL39" s="25"/>
      <c r="ARM39" s="25"/>
      <c r="ARN39" s="25"/>
      <c r="ARO39" s="25"/>
      <c r="ARP39" s="25"/>
      <c r="ARQ39" s="25"/>
      <c r="ARR39" s="25"/>
      <c r="ARS39" s="25"/>
      <c r="ART39" s="25"/>
      <c r="ARU39" s="25"/>
      <c r="ARV39" s="25"/>
      <c r="ARW39" s="25"/>
      <c r="ARX39" s="25"/>
      <c r="ARY39" s="25"/>
      <c r="ARZ39" s="25"/>
      <c r="ASA39" s="25"/>
      <c r="ASB39" s="25"/>
      <c r="ASC39" s="25"/>
      <c r="ASD39" s="25"/>
      <c r="ASE39" s="25"/>
      <c r="ASF39" s="25"/>
      <c r="ASG39" s="25"/>
      <c r="ASH39" s="25"/>
      <c r="ASI39" s="25"/>
      <c r="ASJ39" s="25"/>
      <c r="ASK39" s="25"/>
      <c r="ASL39" s="25"/>
      <c r="ASM39" s="25"/>
      <c r="ASN39" s="25"/>
      <c r="ASO39" s="25"/>
      <c r="ASP39" s="25"/>
      <c r="ASQ39" s="25"/>
      <c r="ASR39" s="25"/>
      <c r="ASS39" s="25"/>
      <c r="AST39" s="25"/>
      <c r="ASU39" s="25"/>
      <c r="ASV39" s="25"/>
      <c r="ASW39" s="25"/>
      <c r="ASX39" s="25"/>
      <c r="ASY39" s="25"/>
      <c r="ASZ39" s="25"/>
      <c r="ATA39" s="25"/>
      <c r="ATB39" s="25"/>
      <c r="ATC39" s="25"/>
      <c r="ATD39" s="25"/>
      <c r="ATE39" s="25"/>
      <c r="ATF39" s="25"/>
      <c r="ATG39" s="25"/>
      <c r="ATH39" s="25"/>
      <c r="ATI39" s="25"/>
      <c r="ATJ39" s="25"/>
      <c r="ATK39" s="25"/>
      <c r="ATL39" s="25"/>
      <c r="ATM39" s="25"/>
      <c r="ATN39" s="25"/>
      <c r="ATO39" s="25"/>
      <c r="ATP39" s="25"/>
      <c r="ATQ39" s="25"/>
      <c r="ATR39" s="25"/>
      <c r="ATS39" s="25"/>
      <c r="ATT39" s="25"/>
      <c r="ATU39" s="25"/>
      <c r="ATV39" s="25"/>
      <c r="ATW39" s="25"/>
      <c r="ATX39" s="25"/>
      <c r="ATY39" s="25"/>
      <c r="ATZ39" s="25"/>
      <c r="AUA39" s="25"/>
      <c r="AUB39" s="25"/>
      <c r="AUC39" s="25"/>
      <c r="AUD39" s="25"/>
      <c r="AUE39" s="25"/>
      <c r="AUF39" s="25"/>
      <c r="AUG39" s="25"/>
      <c r="AUH39" s="25"/>
      <c r="AUI39" s="25"/>
      <c r="AUJ39" s="25"/>
      <c r="AUK39" s="25"/>
      <c r="AUL39" s="25"/>
      <c r="AUM39" s="25"/>
      <c r="AUN39" s="25"/>
      <c r="AUO39" s="25"/>
      <c r="AUP39" s="25"/>
      <c r="AUQ39" s="25"/>
      <c r="AUR39" s="25"/>
      <c r="AUS39" s="25"/>
      <c r="AUT39" s="25"/>
      <c r="AUU39" s="25"/>
      <c r="AUV39" s="25"/>
      <c r="AUW39" s="25"/>
      <c r="AUX39" s="25"/>
      <c r="AUY39" s="25"/>
      <c r="AUZ39" s="25"/>
      <c r="AVA39" s="25"/>
      <c r="AVB39" s="25"/>
      <c r="AVC39" s="25"/>
      <c r="AVD39" s="25"/>
      <c r="AVE39" s="25"/>
      <c r="AVF39" s="25"/>
      <c r="AVG39" s="25"/>
      <c r="AVH39" s="25"/>
      <c r="AVI39" s="25"/>
      <c r="AVJ39" s="25"/>
      <c r="AVK39" s="25"/>
      <c r="AVL39" s="25"/>
      <c r="AVM39" s="25"/>
      <c r="AVN39" s="25"/>
      <c r="AVO39" s="25"/>
      <c r="AVP39" s="25"/>
      <c r="AVQ39" s="25"/>
      <c r="AVR39" s="25"/>
      <c r="AVS39" s="25"/>
      <c r="AVT39" s="25"/>
      <c r="AVU39" s="25"/>
      <c r="AVV39" s="25"/>
      <c r="AVW39" s="25"/>
      <c r="AVX39" s="25"/>
      <c r="AVY39" s="25"/>
      <c r="AVZ39" s="25"/>
      <c r="AWA39" s="25"/>
      <c r="AWB39" s="25"/>
      <c r="AWC39" s="25"/>
      <c r="AWD39" s="25"/>
      <c r="AWE39" s="25"/>
      <c r="AWF39" s="25"/>
      <c r="AWG39" s="25"/>
      <c r="AWH39" s="25"/>
      <c r="AWI39" s="25"/>
      <c r="AWJ39" s="25"/>
      <c r="AWK39" s="25"/>
      <c r="AWL39" s="25"/>
      <c r="AWM39" s="25"/>
      <c r="AWN39" s="25"/>
      <c r="AWO39" s="25"/>
      <c r="AWP39" s="25"/>
      <c r="AWQ39" s="25"/>
      <c r="AWR39" s="25"/>
      <c r="AWS39" s="25"/>
      <c r="AWT39" s="25"/>
      <c r="AWU39" s="25"/>
      <c r="AWV39" s="25"/>
      <c r="AWW39" s="25"/>
      <c r="AWX39" s="25"/>
      <c r="AWY39" s="25"/>
      <c r="AWZ39" s="25"/>
      <c r="AXA39" s="25"/>
      <c r="AXB39" s="25"/>
      <c r="AXC39" s="25"/>
      <c r="AXD39" s="25"/>
      <c r="AXE39" s="25"/>
      <c r="AXF39" s="25"/>
      <c r="AXG39" s="25"/>
      <c r="AXH39" s="25"/>
      <c r="AXI39" s="25"/>
      <c r="AXJ39" s="25"/>
      <c r="AXK39" s="25"/>
      <c r="AXL39" s="25"/>
      <c r="AXM39" s="25"/>
      <c r="AXN39" s="25"/>
      <c r="AXO39" s="25"/>
      <c r="AXP39" s="25"/>
      <c r="AXQ39" s="25"/>
      <c r="AXR39" s="25"/>
      <c r="AXS39" s="25"/>
      <c r="AXT39" s="25"/>
      <c r="AXU39" s="25"/>
      <c r="AXV39" s="25"/>
      <c r="AXW39" s="25"/>
      <c r="AXX39" s="25"/>
      <c r="AXY39" s="25"/>
      <c r="AXZ39" s="25"/>
      <c r="AYA39" s="25"/>
      <c r="AYB39" s="25"/>
      <c r="AYC39" s="25"/>
      <c r="AYD39" s="25"/>
      <c r="AYE39" s="25"/>
      <c r="AYF39" s="25"/>
      <c r="AYG39" s="25"/>
      <c r="AYH39" s="25"/>
      <c r="AYI39" s="25"/>
      <c r="AYJ39" s="25"/>
      <c r="AYK39" s="25"/>
      <c r="AYL39" s="25"/>
      <c r="AYM39" s="25"/>
      <c r="AYN39" s="25"/>
      <c r="AYO39" s="25"/>
      <c r="AYP39" s="25"/>
      <c r="AYQ39" s="25"/>
      <c r="AYR39" s="25"/>
      <c r="AYS39" s="25"/>
      <c r="AYT39" s="25"/>
      <c r="AYU39" s="25"/>
      <c r="AYV39" s="25"/>
      <c r="AYW39" s="25"/>
      <c r="AYX39" s="25"/>
      <c r="AYY39" s="25"/>
      <c r="AYZ39" s="25"/>
      <c r="AZA39" s="25"/>
      <c r="AZB39" s="25"/>
      <c r="AZC39" s="25"/>
      <c r="AZD39" s="25"/>
      <c r="AZE39" s="25"/>
      <c r="AZF39" s="25"/>
      <c r="AZG39" s="25"/>
      <c r="AZH39" s="25"/>
      <c r="AZI39" s="25"/>
      <c r="AZJ39" s="25"/>
      <c r="AZK39" s="25"/>
      <c r="AZL39" s="25"/>
      <c r="AZM39" s="25"/>
      <c r="AZN39" s="25"/>
      <c r="AZO39" s="25"/>
      <c r="AZP39" s="25"/>
      <c r="AZQ39" s="25"/>
      <c r="AZR39" s="25"/>
      <c r="AZS39" s="25"/>
      <c r="AZT39" s="25"/>
      <c r="AZU39" s="25"/>
      <c r="AZV39" s="25"/>
      <c r="AZW39" s="25"/>
      <c r="AZX39" s="25"/>
      <c r="AZY39" s="25"/>
      <c r="AZZ39" s="25"/>
      <c r="BAA39" s="25"/>
      <c r="BAB39" s="25"/>
      <c r="BAC39" s="25"/>
      <c r="BAD39" s="25"/>
      <c r="BAE39" s="25"/>
      <c r="BAF39" s="25"/>
      <c r="BAG39" s="25"/>
      <c r="BAH39" s="25"/>
      <c r="BAI39" s="25"/>
      <c r="BAJ39" s="25"/>
      <c r="BAK39" s="25"/>
      <c r="BAL39" s="25"/>
      <c r="BAM39" s="25"/>
      <c r="BAN39" s="25"/>
      <c r="BAO39" s="25"/>
      <c r="BAP39" s="25"/>
      <c r="BAQ39" s="25"/>
      <c r="BAR39" s="25"/>
      <c r="BAS39" s="25"/>
      <c r="BAT39" s="25"/>
      <c r="BAU39" s="25"/>
      <c r="BAV39" s="25"/>
      <c r="BAW39" s="25"/>
      <c r="BAX39" s="25"/>
      <c r="BAY39" s="25"/>
      <c r="BAZ39" s="25"/>
      <c r="BBA39" s="25"/>
      <c r="BBB39" s="25"/>
      <c r="BBC39" s="25"/>
      <c r="BBD39" s="25"/>
      <c r="BBE39" s="25"/>
      <c r="BBF39" s="25"/>
      <c r="BBG39" s="25"/>
      <c r="BBH39" s="25"/>
      <c r="BBI39" s="25"/>
      <c r="BBJ39" s="25"/>
      <c r="BBK39" s="25"/>
      <c r="BBL39" s="25"/>
      <c r="BBM39" s="25"/>
      <c r="BBN39" s="25"/>
      <c r="BBO39" s="25"/>
      <c r="BBP39" s="25"/>
      <c r="BBQ39" s="25"/>
      <c r="BBR39" s="25"/>
      <c r="BBS39" s="25"/>
      <c r="BBT39" s="25"/>
      <c r="BBU39" s="25"/>
      <c r="BBV39" s="25"/>
      <c r="BBW39" s="25"/>
      <c r="BBX39" s="25"/>
      <c r="BBY39" s="25"/>
      <c r="BBZ39" s="25"/>
      <c r="BCA39" s="25"/>
      <c r="BCB39" s="25"/>
      <c r="BCC39" s="25"/>
      <c r="BCD39" s="25"/>
      <c r="BCE39" s="25"/>
      <c r="BCF39" s="25"/>
      <c r="BCG39" s="25"/>
      <c r="BCH39" s="25"/>
      <c r="BCI39" s="25"/>
      <c r="BCJ39" s="25"/>
      <c r="BCK39" s="25"/>
      <c r="BCL39" s="25"/>
      <c r="BCM39" s="25"/>
      <c r="BCN39" s="25"/>
      <c r="BCO39" s="25"/>
      <c r="BCP39" s="25"/>
      <c r="BCQ39" s="25"/>
      <c r="BCR39" s="25"/>
      <c r="BCS39" s="25"/>
      <c r="BCT39" s="25"/>
      <c r="BCU39" s="25"/>
      <c r="BCV39" s="25"/>
      <c r="BCW39" s="25"/>
      <c r="BCX39" s="25"/>
      <c r="BCY39" s="25"/>
      <c r="BCZ39" s="25"/>
      <c r="BDA39" s="25"/>
      <c r="BDB39" s="25"/>
      <c r="BDC39" s="25"/>
      <c r="BDD39" s="25"/>
      <c r="BDE39" s="25"/>
      <c r="BDF39" s="25"/>
      <c r="BDG39" s="25"/>
      <c r="BDH39" s="25"/>
      <c r="BDI39" s="25"/>
      <c r="BDJ39" s="25"/>
      <c r="BDK39" s="25"/>
      <c r="BDL39" s="25"/>
      <c r="BDM39" s="25"/>
      <c r="BDN39" s="25"/>
      <c r="BDO39" s="25"/>
      <c r="BDP39" s="25"/>
      <c r="BDQ39" s="25"/>
      <c r="BDR39" s="25"/>
      <c r="BDS39" s="25"/>
      <c r="BDT39" s="25"/>
      <c r="BDU39" s="25"/>
      <c r="BDV39" s="25"/>
      <c r="BDW39" s="25"/>
      <c r="BDX39" s="25"/>
      <c r="BDY39" s="25"/>
      <c r="BDZ39" s="25"/>
      <c r="BEA39" s="25"/>
      <c r="BEB39" s="25"/>
      <c r="BEC39" s="25"/>
      <c r="BED39" s="25"/>
      <c r="BEE39" s="25"/>
      <c r="BEF39" s="25"/>
      <c r="BEG39" s="25"/>
      <c r="BEH39" s="25"/>
      <c r="BEI39" s="25"/>
      <c r="BEJ39" s="25"/>
      <c r="BEK39" s="25"/>
      <c r="BEL39" s="25"/>
      <c r="BEM39" s="25"/>
      <c r="BEN39" s="25"/>
      <c r="BEO39" s="25"/>
      <c r="BEP39" s="25"/>
      <c r="BEQ39" s="25"/>
      <c r="BER39" s="25"/>
      <c r="BES39" s="25"/>
      <c r="BET39" s="25"/>
      <c r="BEU39" s="25"/>
      <c r="BEV39" s="25"/>
      <c r="BEW39" s="25"/>
      <c r="BEX39" s="25"/>
      <c r="BEY39" s="25"/>
      <c r="BEZ39" s="25"/>
      <c r="BFA39" s="25"/>
      <c r="BFB39" s="25"/>
      <c r="BFC39" s="25"/>
      <c r="BFD39" s="25"/>
      <c r="BFE39" s="25"/>
      <c r="BFF39" s="25"/>
      <c r="BFG39" s="25"/>
      <c r="BFH39" s="25"/>
      <c r="BFI39" s="25"/>
      <c r="BFJ39" s="25"/>
      <c r="BFK39" s="25"/>
      <c r="BFL39" s="25"/>
      <c r="BFM39" s="25"/>
      <c r="BFN39" s="25"/>
      <c r="BFO39" s="25"/>
      <c r="BFP39" s="25"/>
      <c r="BFQ39" s="25"/>
      <c r="BFR39" s="25"/>
      <c r="BFS39" s="25"/>
      <c r="BFT39" s="25"/>
      <c r="BFU39" s="25"/>
      <c r="BFV39" s="25"/>
      <c r="BFW39" s="25"/>
      <c r="BFX39" s="25"/>
      <c r="BFY39" s="25"/>
      <c r="BFZ39" s="25"/>
      <c r="BGA39" s="25"/>
      <c r="BGB39" s="25"/>
      <c r="BGC39" s="25"/>
      <c r="BGD39" s="25"/>
      <c r="BGE39" s="25"/>
      <c r="BGF39" s="25"/>
      <c r="BGG39" s="25"/>
      <c r="BGH39" s="25"/>
      <c r="BGI39" s="25"/>
      <c r="BGJ39" s="25"/>
      <c r="BGK39" s="25"/>
      <c r="BGL39" s="25"/>
      <c r="BGM39" s="25"/>
      <c r="BGN39" s="25"/>
      <c r="BGO39" s="25"/>
      <c r="BGP39" s="25"/>
      <c r="BGQ39" s="25"/>
      <c r="BGR39" s="25"/>
      <c r="BGS39" s="25"/>
      <c r="BGT39" s="25"/>
      <c r="BGU39" s="25"/>
      <c r="BGV39" s="25"/>
      <c r="BGW39" s="25"/>
      <c r="BGX39" s="25"/>
      <c r="BGY39" s="25"/>
      <c r="BGZ39" s="25"/>
      <c r="BHA39" s="25"/>
      <c r="BHB39" s="25"/>
      <c r="BHC39" s="25"/>
      <c r="BHD39" s="25"/>
      <c r="BHE39" s="25"/>
      <c r="BHF39" s="25"/>
      <c r="BHG39" s="25"/>
      <c r="BHH39" s="25"/>
      <c r="BHI39" s="25"/>
      <c r="BHJ39" s="25"/>
      <c r="BHK39" s="25"/>
      <c r="BHL39" s="25"/>
      <c r="BHM39" s="25"/>
      <c r="BHN39" s="25"/>
      <c r="BHO39" s="25"/>
      <c r="BHP39" s="25"/>
      <c r="BHQ39" s="25"/>
      <c r="BHR39" s="25"/>
      <c r="BHS39" s="25"/>
      <c r="BHT39" s="25"/>
      <c r="BHU39" s="25"/>
      <c r="BHV39" s="25"/>
      <c r="BHW39" s="25"/>
      <c r="BHX39" s="25"/>
      <c r="BHY39" s="25"/>
      <c r="BHZ39" s="25"/>
      <c r="BIA39" s="25"/>
      <c r="BIB39" s="25"/>
      <c r="BIC39" s="25"/>
      <c r="BID39" s="25"/>
      <c r="BIE39" s="25"/>
      <c r="BIF39" s="25"/>
      <c r="BIG39" s="25"/>
      <c r="BIH39" s="25"/>
      <c r="BII39" s="25"/>
      <c r="BIJ39" s="25"/>
      <c r="BIK39" s="25"/>
      <c r="BIL39" s="25"/>
      <c r="BIM39" s="25"/>
      <c r="BIN39" s="25"/>
      <c r="BIO39" s="25"/>
      <c r="BIP39" s="25"/>
      <c r="BIQ39" s="25"/>
      <c r="BIR39" s="25"/>
      <c r="BIS39" s="25"/>
      <c r="BIT39" s="25"/>
      <c r="BIU39" s="25"/>
      <c r="BIV39" s="25"/>
      <c r="BIW39" s="25"/>
      <c r="BIX39" s="25"/>
      <c r="BIY39" s="25"/>
      <c r="BIZ39" s="25"/>
      <c r="BJA39" s="25"/>
      <c r="BJB39" s="25"/>
      <c r="BJC39" s="25"/>
      <c r="BJD39" s="25"/>
      <c r="BJE39" s="25"/>
      <c r="BJF39" s="25"/>
      <c r="BJG39" s="25"/>
      <c r="BJH39" s="25"/>
      <c r="BJI39" s="25"/>
      <c r="BJJ39" s="25"/>
      <c r="BJK39" s="25"/>
      <c r="BJL39" s="25"/>
      <c r="BJM39" s="25"/>
      <c r="BJN39" s="25"/>
      <c r="BJO39" s="25"/>
      <c r="BJP39" s="25"/>
      <c r="BJQ39" s="25"/>
      <c r="BJR39" s="25"/>
      <c r="BJS39" s="25"/>
      <c r="BJT39" s="25"/>
      <c r="BJU39" s="25"/>
      <c r="BJV39" s="25"/>
      <c r="BJW39" s="25"/>
      <c r="BJX39" s="25"/>
      <c r="BJY39" s="25"/>
      <c r="BJZ39" s="25"/>
      <c r="BKA39" s="25"/>
      <c r="BKB39" s="25"/>
      <c r="BKC39" s="25"/>
      <c r="BKD39" s="25"/>
      <c r="BKE39" s="25"/>
      <c r="BKF39" s="25"/>
      <c r="BKG39" s="25"/>
      <c r="BKH39" s="25"/>
      <c r="BKI39" s="25"/>
      <c r="BKJ39" s="25"/>
      <c r="BKK39" s="25"/>
      <c r="BKL39" s="25"/>
      <c r="BKM39" s="25"/>
      <c r="BKN39" s="25"/>
      <c r="BKO39" s="25"/>
      <c r="BKP39" s="25"/>
      <c r="BKQ39" s="25"/>
      <c r="BKR39" s="25"/>
      <c r="BKS39" s="25"/>
      <c r="BKT39" s="25"/>
      <c r="BKU39" s="25"/>
      <c r="BKV39" s="25"/>
      <c r="BKW39" s="25"/>
      <c r="BKX39" s="25"/>
      <c r="BKY39" s="25"/>
      <c r="BKZ39" s="25"/>
      <c r="BLA39" s="25"/>
      <c r="BLB39" s="25"/>
      <c r="BLC39" s="25"/>
      <c r="BLD39" s="25"/>
      <c r="BLE39" s="25"/>
      <c r="BLF39" s="25"/>
      <c r="BLG39" s="25"/>
      <c r="BLH39" s="25"/>
      <c r="BLI39" s="25"/>
      <c r="BLJ39" s="25"/>
      <c r="BLK39" s="25"/>
      <c r="BLL39" s="25"/>
      <c r="BLM39" s="25"/>
      <c r="BLN39" s="25"/>
      <c r="BLO39" s="25"/>
      <c r="BLP39" s="25"/>
      <c r="BLQ39" s="25"/>
      <c r="BLR39" s="25"/>
      <c r="BLS39" s="25"/>
      <c r="BLT39" s="25"/>
      <c r="BLU39" s="25"/>
      <c r="BLV39" s="25"/>
      <c r="BLW39" s="25"/>
      <c r="BLX39" s="25"/>
      <c r="BLY39" s="25"/>
      <c r="BLZ39" s="25"/>
      <c r="BMA39" s="25"/>
      <c r="BMB39" s="25"/>
      <c r="BMC39" s="25"/>
      <c r="BMD39" s="25"/>
      <c r="BME39" s="25"/>
      <c r="BMF39" s="25"/>
      <c r="BMG39" s="25"/>
      <c r="BMH39" s="25"/>
      <c r="BMI39" s="25"/>
      <c r="BMJ39" s="25"/>
      <c r="BMK39" s="25"/>
      <c r="BML39" s="25"/>
      <c r="BMM39" s="25"/>
      <c r="BMN39" s="25"/>
      <c r="BMO39" s="25"/>
      <c r="BMP39" s="25"/>
      <c r="BMQ39" s="25"/>
      <c r="BMR39" s="25"/>
      <c r="BMS39" s="25"/>
      <c r="BMT39" s="25"/>
      <c r="BMU39" s="25"/>
      <c r="BMV39" s="25"/>
      <c r="BMW39" s="25"/>
      <c r="BMX39" s="25"/>
      <c r="BMY39" s="25"/>
      <c r="BMZ39" s="25"/>
      <c r="BNA39" s="25"/>
      <c r="BNB39" s="25"/>
      <c r="BNC39" s="25"/>
      <c r="BND39" s="25"/>
      <c r="BNE39" s="25"/>
      <c r="BNF39" s="25"/>
      <c r="BNG39" s="25"/>
      <c r="BNH39" s="25"/>
      <c r="BNI39" s="25"/>
      <c r="BNJ39" s="25"/>
      <c r="BNK39" s="25"/>
      <c r="BNL39" s="25"/>
      <c r="BNM39" s="25"/>
      <c r="BNN39" s="25"/>
      <c r="BNO39" s="25"/>
      <c r="BNP39" s="25"/>
      <c r="BNQ39" s="25"/>
      <c r="BNR39" s="25"/>
      <c r="BNS39" s="25"/>
      <c r="BNT39" s="25"/>
      <c r="BNU39" s="25"/>
      <c r="BNV39" s="25"/>
      <c r="BNW39" s="25"/>
      <c r="BNX39" s="25"/>
      <c r="BNY39" s="25"/>
      <c r="BNZ39" s="25"/>
      <c r="BOA39" s="25"/>
      <c r="BOB39" s="25"/>
      <c r="BOC39" s="25"/>
      <c r="BOD39" s="25"/>
      <c r="BOE39" s="25"/>
      <c r="BOF39" s="25"/>
      <c r="BOG39" s="25"/>
      <c r="BOH39" s="25"/>
      <c r="BOI39" s="25"/>
      <c r="BOJ39" s="25"/>
      <c r="BOK39" s="25"/>
      <c r="BOL39" s="25"/>
      <c r="BOM39" s="25"/>
      <c r="BON39" s="25"/>
      <c r="BOO39" s="25"/>
      <c r="BOP39" s="25"/>
      <c r="BOQ39" s="25"/>
      <c r="BOR39" s="25"/>
      <c r="BOS39" s="25"/>
      <c r="BOT39" s="25"/>
      <c r="BOU39" s="25"/>
      <c r="BOV39" s="25"/>
      <c r="BOW39" s="25"/>
      <c r="BOX39" s="25"/>
      <c r="BOY39" s="25"/>
      <c r="BOZ39" s="25"/>
      <c r="BPA39" s="25"/>
      <c r="BPB39" s="25"/>
      <c r="BPC39" s="25"/>
      <c r="BPD39" s="25"/>
      <c r="BPE39" s="25"/>
      <c r="BPF39" s="25"/>
      <c r="BPG39" s="25"/>
      <c r="BPH39" s="25"/>
      <c r="BPI39" s="25"/>
      <c r="BPJ39" s="25"/>
      <c r="BPK39" s="25"/>
      <c r="BPL39" s="25"/>
      <c r="BPM39" s="25"/>
      <c r="BPN39" s="25"/>
      <c r="BPO39" s="25"/>
      <c r="BPP39" s="25"/>
      <c r="BPQ39" s="25"/>
      <c r="BPR39" s="25"/>
      <c r="BPS39" s="25"/>
      <c r="BPT39" s="25"/>
      <c r="BPU39" s="25"/>
      <c r="BPV39" s="25"/>
      <c r="BPW39" s="25"/>
      <c r="BPX39" s="25"/>
      <c r="BPY39" s="25"/>
      <c r="BPZ39" s="25"/>
      <c r="BQA39" s="25"/>
      <c r="BQB39" s="25"/>
      <c r="BQC39" s="25"/>
      <c r="BQD39" s="25"/>
      <c r="BQE39" s="25"/>
      <c r="BQF39" s="25"/>
      <c r="BQG39" s="25"/>
      <c r="BQH39" s="25"/>
      <c r="BQI39" s="25"/>
      <c r="BQJ39" s="25"/>
      <c r="BQK39" s="25"/>
      <c r="BQL39" s="25"/>
      <c r="BQM39" s="25"/>
      <c r="BQN39" s="25"/>
      <c r="BQO39" s="25"/>
      <c r="BQP39" s="25"/>
      <c r="BQQ39" s="25"/>
      <c r="BQR39" s="25"/>
      <c r="BQS39" s="25"/>
      <c r="BQT39" s="25"/>
      <c r="BQU39" s="25"/>
      <c r="BQV39" s="25"/>
      <c r="BQW39" s="25"/>
      <c r="BQX39" s="25"/>
      <c r="BQY39" s="25"/>
      <c r="BQZ39" s="25"/>
      <c r="BRA39" s="25"/>
      <c r="BRB39" s="25"/>
      <c r="BRC39" s="25"/>
      <c r="BRD39" s="25"/>
      <c r="BRE39" s="25"/>
      <c r="BRF39" s="25"/>
      <c r="BRG39" s="25"/>
      <c r="BRH39" s="25"/>
      <c r="BRI39" s="25"/>
      <c r="BRJ39" s="25"/>
      <c r="BRK39" s="25"/>
      <c r="BRL39" s="25"/>
      <c r="BRM39" s="25"/>
      <c r="BRN39" s="25"/>
      <c r="BRO39" s="25"/>
      <c r="BRP39" s="25"/>
      <c r="BRQ39" s="25"/>
      <c r="BRR39" s="25"/>
      <c r="BRS39" s="25"/>
      <c r="BRT39" s="25"/>
      <c r="BRU39" s="25"/>
      <c r="BRV39" s="25"/>
      <c r="BRW39" s="25"/>
      <c r="BRX39" s="25"/>
      <c r="BRY39" s="25"/>
      <c r="BRZ39" s="25"/>
      <c r="BSA39" s="25"/>
      <c r="BSB39" s="25"/>
      <c r="BSC39" s="25"/>
      <c r="BSD39" s="25"/>
      <c r="BSE39" s="25"/>
      <c r="BSF39" s="25"/>
      <c r="BSG39" s="25"/>
      <c r="BSH39" s="25"/>
      <c r="BSI39" s="25"/>
      <c r="BSJ39" s="25"/>
      <c r="BSK39" s="25"/>
      <c r="BSL39" s="25"/>
      <c r="BSM39" s="25"/>
      <c r="BSN39" s="25"/>
      <c r="BSO39" s="25"/>
      <c r="BSP39" s="25"/>
      <c r="BSQ39" s="25"/>
      <c r="BSR39" s="25"/>
      <c r="BSS39" s="25"/>
      <c r="BST39" s="25"/>
      <c r="BSU39" s="25"/>
      <c r="BSV39" s="25"/>
      <c r="BSW39" s="25"/>
      <c r="BSX39" s="25"/>
      <c r="BSY39" s="25"/>
      <c r="BSZ39" s="25"/>
      <c r="BTA39" s="25"/>
      <c r="BTB39" s="25"/>
      <c r="BTC39" s="25"/>
      <c r="BTD39" s="25"/>
      <c r="BTE39" s="25"/>
      <c r="BTF39" s="25"/>
      <c r="BTG39" s="25"/>
      <c r="BTH39" s="25"/>
      <c r="BTI39" s="25"/>
      <c r="BTJ39" s="25"/>
      <c r="BTK39" s="25"/>
      <c r="BTL39" s="25"/>
      <c r="BTM39" s="25"/>
      <c r="BTN39" s="25"/>
      <c r="BTO39" s="25"/>
      <c r="BTP39" s="25"/>
      <c r="BTQ39" s="25"/>
      <c r="BTR39" s="25"/>
      <c r="BTS39" s="25"/>
      <c r="BTT39" s="25"/>
      <c r="BTU39" s="25"/>
      <c r="BTV39" s="25"/>
      <c r="BTW39" s="25"/>
      <c r="BTX39" s="25"/>
      <c r="BTY39" s="25"/>
      <c r="BTZ39" s="25"/>
      <c r="BUA39" s="25"/>
      <c r="BUB39" s="25"/>
      <c r="BUC39" s="25"/>
      <c r="BUD39" s="25"/>
      <c r="BUE39" s="25"/>
      <c r="BUF39" s="25"/>
      <c r="BUG39" s="25"/>
      <c r="BUH39" s="25"/>
      <c r="BUI39" s="25"/>
      <c r="BUJ39" s="25"/>
      <c r="BUK39" s="25"/>
      <c r="BUL39" s="25"/>
      <c r="BUM39" s="25"/>
      <c r="BUN39" s="25"/>
      <c r="BUO39" s="25"/>
      <c r="BUP39" s="25"/>
      <c r="BUQ39" s="25"/>
      <c r="BUR39" s="25"/>
      <c r="BUS39" s="25"/>
      <c r="BUT39" s="25"/>
      <c r="BUU39" s="25"/>
      <c r="BUV39" s="25"/>
      <c r="BUW39" s="25"/>
      <c r="BUX39" s="25"/>
      <c r="BUY39" s="25"/>
      <c r="BUZ39" s="25"/>
      <c r="BVA39" s="25"/>
      <c r="BVB39" s="25"/>
      <c r="BVC39" s="25"/>
      <c r="BVD39" s="25"/>
      <c r="BVE39" s="25"/>
      <c r="BVF39" s="25"/>
      <c r="BVG39" s="25"/>
      <c r="BVH39" s="25"/>
      <c r="BVI39" s="25"/>
      <c r="BVJ39" s="25"/>
      <c r="BVK39" s="25"/>
      <c r="BVL39" s="25"/>
      <c r="BVM39" s="25"/>
      <c r="BVN39" s="25"/>
      <c r="BVO39" s="25"/>
      <c r="BVP39" s="25"/>
      <c r="BVQ39" s="25"/>
      <c r="BVR39" s="25"/>
      <c r="BVS39" s="25"/>
      <c r="BVT39" s="25"/>
      <c r="BVU39" s="25"/>
      <c r="BVV39" s="25"/>
      <c r="BVW39" s="25"/>
      <c r="BVX39" s="25"/>
      <c r="BVY39" s="25"/>
      <c r="BVZ39" s="25"/>
      <c r="BWA39" s="25"/>
      <c r="BWB39" s="25"/>
      <c r="BWC39" s="25"/>
      <c r="BWD39" s="25"/>
      <c r="BWE39" s="25"/>
      <c r="BWF39" s="25"/>
      <c r="BWG39" s="25"/>
      <c r="BWH39" s="25"/>
      <c r="BWI39" s="25"/>
      <c r="BWJ39" s="25"/>
      <c r="BWK39" s="25"/>
      <c r="BWL39" s="25"/>
      <c r="BWM39" s="25"/>
      <c r="BWN39" s="25"/>
      <c r="BWO39" s="25"/>
      <c r="BWP39" s="25"/>
      <c r="BWQ39" s="25"/>
      <c r="BWR39" s="25"/>
      <c r="BWS39" s="25"/>
      <c r="BWT39" s="25"/>
      <c r="BWU39" s="25"/>
      <c r="BWV39" s="25"/>
      <c r="BWW39" s="25"/>
      <c r="BWX39" s="25"/>
      <c r="BWY39" s="25"/>
      <c r="BWZ39" s="25"/>
      <c r="BXA39" s="25"/>
      <c r="BXB39" s="25"/>
      <c r="BXC39" s="25"/>
      <c r="BXD39" s="25"/>
      <c r="BXE39" s="25"/>
      <c r="BXF39" s="25"/>
      <c r="BXG39" s="25"/>
      <c r="BXH39" s="25"/>
      <c r="BXI39" s="25"/>
      <c r="BXJ39" s="25"/>
      <c r="BXK39" s="25"/>
      <c r="BXL39" s="25"/>
      <c r="BXM39" s="25"/>
      <c r="BXN39" s="25"/>
      <c r="BXO39" s="25"/>
      <c r="BXP39" s="25"/>
      <c r="BXQ39" s="25"/>
      <c r="BXR39" s="25"/>
      <c r="BXS39" s="25"/>
      <c r="BXT39" s="25"/>
      <c r="BXU39" s="25"/>
      <c r="BXV39" s="25"/>
      <c r="BXW39" s="25"/>
      <c r="BXX39" s="25"/>
      <c r="BXY39" s="25"/>
      <c r="BXZ39" s="25"/>
      <c r="BYA39" s="25"/>
      <c r="BYB39" s="25"/>
      <c r="BYC39" s="25"/>
      <c r="BYD39" s="25"/>
      <c r="BYE39" s="25"/>
      <c r="BYF39" s="25"/>
      <c r="BYG39" s="25"/>
      <c r="BYH39" s="25"/>
      <c r="BYI39" s="25"/>
      <c r="BYJ39" s="25"/>
      <c r="BYK39" s="25"/>
      <c r="BYL39" s="25"/>
      <c r="BYM39" s="25"/>
      <c r="BYN39" s="25"/>
      <c r="BYO39" s="25"/>
      <c r="BYP39" s="25"/>
      <c r="BYQ39" s="25"/>
      <c r="BYR39" s="25"/>
      <c r="BYS39" s="25"/>
      <c r="BYT39" s="25"/>
      <c r="BYU39" s="25"/>
      <c r="BYV39" s="25"/>
      <c r="BYW39" s="25"/>
      <c r="BYX39" s="25"/>
      <c r="BYY39" s="25"/>
      <c r="BYZ39" s="25"/>
      <c r="BZA39" s="25"/>
      <c r="BZB39" s="25"/>
      <c r="BZC39" s="25"/>
      <c r="BZD39" s="25"/>
      <c r="BZE39" s="25"/>
      <c r="BZF39" s="25"/>
      <c r="BZG39" s="25"/>
      <c r="BZH39" s="25"/>
      <c r="BZI39" s="25"/>
      <c r="BZJ39" s="25"/>
      <c r="BZK39" s="25"/>
      <c r="BZL39" s="25"/>
      <c r="BZM39" s="25"/>
      <c r="BZN39" s="25"/>
      <c r="BZO39" s="25"/>
      <c r="BZP39" s="25"/>
      <c r="BZQ39" s="25"/>
      <c r="BZR39" s="25"/>
      <c r="BZS39" s="25"/>
      <c r="BZT39" s="25"/>
      <c r="BZU39" s="25"/>
      <c r="BZV39" s="25"/>
      <c r="BZW39" s="25"/>
      <c r="BZX39" s="25"/>
      <c r="BZY39" s="25"/>
      <c r="BZZ39" s="25"/>
      <c r="CAA39" s="25"/>
      <c r="CAB39" s="25"/>
      <c r="CAC39" s="25"/>
      <c r="CAD39" s="25"/>
      <c r="CAE39" s="25"/>
      <c r="CAF39" s="25"/>
      <c r="CAG39" s="25"/>
      <c r="CAH39" s="25"/>
      <c r="CAI39" s="25"/>
      <c r="CAJ39" s="25"/>
      <c r="CAK39" s="25"/>
      <c r="CAL39" s="25"/>
      <c r="CAM39" s="25"/>
      <c r="CAN39" s="25"/>
      <c r="CAO39" s="25"/>
      <c r="CAP39" s="25"/>
      <c r="CAQ39" s="25"/>
      <c r="CAR39" s="25"/>
      <c r="CAS39" s="25"/>
      <c r="CAT39" s="25"/>
      <c r="CAU39" s="25"/>
      <c r="CAV39" s="25"/>
      <c r="CAW39" s="25"/>
      <c r="CAX39" s="25"/>
      <c r="CAY39" s="25"/>
      <c r="CAZ39" s="25"/>
      <c r="CBA39" s="25"/>
      <c r="CBB39" s="25"/>
      <c r="CBC39" s="25"/>
      <c r="CBD39" s="25"/>
      <c r="CBE39" s="25"/>
      <c r="CBF39" s="25"/>
      <c r="CBG39" s="25"/>
      <c r="CBH39" s="25"/>
      <c r="CBI39" s="25"/>
      <c r="CBJ39" s="25"/>
      <c r="CBK39" s="25"/>
      <c r="CBL39" s="25"/>
      <c r="CBM39" s="25"/>
      <c r="CBN39" s="25"/>
      <c r="CBO39" s="25"/>
      <c r="CBP39" s="25"/>
      <c r="CBQ39" s="25"/>
      <c r="CBR39" s="25"/>
      <c r="CBS39" s="25"/>
      <c r="CBT39" s="25"/>
      <c r="CBU39" s="25"/>
      <c r="CBV39" s="25"/>
      <c r="CBW39" s="25"/>
      <c r="CBX39" s="25"/>
      <c r="CBY39" s="25"/>
      <c r="CBZ39" s="25"/>
      <c r="CCA39" s="25"/>
      <c r="CCB39" s="25"/>
      <c r="CCC39" s="25"/>
      <c r="CCD39" s="25"/>
      <c r="CCE39" s="25"/>
      <c r="CCF39" s="25"/>
      <c r="CCG39" s="25"/>
      <c r="CCH39" s="25"/>
      <c r="CCI39" s="25"/>
      <c r="CCJ39" s="25"/>
      <c r="CCK39" s="25"/>
      <c r="CCL39" s="25"/>
      <c r="CCM39" s="25"/>
      <c r="CCN39" s="25"/>
      <c r="CCO39" s="25"/>
      <c r="CCP39" s="25"/>
      <c r="CCQ39" s="25"/>
      <c r="CCR39" s="25"/>
      <c r="CCS39" s="25"/>
      <c r="CCT39" s="25"/>
      <c r="CCU39" s="25"/>
      <c r="CCV39" s="25"/>
      <c r="CCW39" s="25"/>
      <c r="CCX39" s="25"/>
      <c r="CCY39" s="25"/>
      <c r="CCZ39" s="25"/>
      <c r="CDA39" s="25"/>
      <c r="CDB39" s="25"/>
      <c r="CDC39" s="25"/>
      <c r="CDD39" s="25"/>
      <c r="CDE39" s="25"/>
      <c r="CDF39" s="25"/>
      <c r="CDG39" s="25"/>
      <c r="CDH39" s="25"/>
      <c r="CDI39" s="25"/>
      <c r="CDJ39" s="25"/>
      <c r="CDK39" s="25"/>
      <c r="CDL39" s="25"/>
      <c r="CDM39" s="25"/>
      <c r="CDN39" s="25"/>
      <c r="CDO39" s="25"/>
      <c r="CDP39" s="25"/>
      <c r="CDQ39" s="25"/>
      <c r="CDR39" s="25"/>
      <c r="CDS39" s="25"/>
      <c r="CDT39" s="25"/>
      <c r="CDU39" s="25"/>
      <c r="CDV39" s="25"/>
      <c r="CDW39" s="25"/>
      <c r="CDX39" s="25"/>
      <c r="CDY39" s="25"/>
      <c r="CDZ39" s="25"/>
      <c r="CEA39" s="25"/>
      <c r="CEB39" s="25"/>
      <c r="CEC39" s="25"/>
      <c r="CED39" s="25"/>
      <c r="CEE39" s="25"/>
      <c r="CEF39" s="25"/>
      <c r="CEG39" s="25"/>
      <c r="CEH39" s="25"/>
      <c r="CEI39" s="25"/>
      <c r="CEJ39" s="25"/>
      <c r="CEK39" s="25"/>
      <c r="CEL39" s="25"/>
      <c r="CEM39" s="25"/>
      <c r="CEN39" s="25"/>
      <c r="CEO39" s="25"/>
      <c r="CEP39" s="25"/>
      <c r="CEQ39" s="25"/>
      <c r="CER39" s="25"/>
      <c r="CES39" s="25"/>
      <c r="CET39" s="25"/>
      <c r="CEU39" s="25"/>
      <c r="CEV39" s="25"/>
      <c r="CEW39" s="25"/>
      <c r="CEX39" s="25"/>
      <c r="CEY39" s="25"/>
      <c r="CEZ39" s="25"/>
      <c r="CFA39" s="25"/>
      <c r="CFB39" s="25"/>
      <c r="CFC39" s="25"/>
      <c r="CFD39" s="25"/>
      <c r="CFE39" s="25"/>
      <c r="CFF39" s="25"/>
      <c r="CFG39" s="25"/>
      <c r="CFH39" s="25"/>
      <c r="CFI39" s="25"/>
      <c r="CFJ39" s="25"/>
      <c r="CFK39" s="25"/>
      <c r="CFL39" s="25"/>
      <c r="CFM39" s="25"/>
      <c r="CFN39" s="25"/>
      <c r="CFO39" s="25"/>
      <c r="CFP39" s="25"/>
      <c r="CFQ39" s="25"/>
      <c r="CFR39" s="25"/>
      <c r="CFS39" s="25"/>
      <c r="CFT39" s="25"/>
      <c r="CFU39" s="25"/>
      <c r="CFV39" s="25"/>
      <c r="CFW39" s="25"/>
      <c r="CFX39" s="25"/>
      <c r="CFY39" s="25"/>
      <c r="CFZ39" s="25"/>
      <c r="CGA39" s="25"/>
      <c r="CGB39" s="25"/>
      <c r="CGC39" s="25"/>
      <c r="CGD39" s="25"/>
      <c r="CGE39" s="25"/>
      <c r="CGF39" s="25"/>
      <c r="CGG39" s="25"/>
      <c r="CGH39" s="25"/>
      <c r="CGI39" s="25"/>
      <c r="CGJ39" s="25"/>
      <c r="CGK39" s="25"/>
      <c r="CGL39" s="25"/>
      <c r="CGM39" s="25"/>
      <c r="CGN39" s="25"/>
      <c r="CGO39" s="25"/>
      <c r="CGP39" s="25"/>
      <c r="CGQ39" s="25"/>
      <c r="CGR39" s="25"/>
      <c r="CGS39" s="25"/>
      <c r="CGT39" s="25"/>
      <c r="CGU39" s="25"/>
      <c r="CGV39" s="25"/>
      <c r="CGW39" s="25"/>
      <c r="CGX39" s="25"/>
      <c r="CGY39" s="25"/>
      <c r="CGZ39" s="25"/>
      <c r="CHA39" s="25"/>
      <c r="CHB39" s="25"/>
      <c r="CHC39" s="25"/>
      <c r="CHD39" s="25"/>
      <c r="CHE39" s="25"/>
      <c r="CHF39" s="25"/>
      <c r="CHG39" s="25"/>
      <c r="CHH39" s="25"/>
      <c r="CHI39" s="25"/>
      <c r="CHJ39" s="25"/>
      <c r="CHK39" s="25"/>
      <c r="CHL39" s="25"/>
      <c r="CHM39" s="25"/>
      <c r="CHN39" s="25"/>
      <c r="CHO39" s="25"/>
      <c r="CHP39" s="25"/>
      <c r="CHQ39" s="25"/>
      <c r="CHR39" s="25"/>
      <c r="CHS39" s="25"/>
      <c r="CHT39" s="25"/>
      <c r="CHU39" s="25"/>
      <c r="CHV39" s="25"/>
      <c r="CHW39" s="25"/>
      <c r="CHX39" s="25"/>
      <c r="CHY39" s="25"/>
      <c r="CHZ39" s="25"/>
      <c r="CIA39" s="25"/>
      <c r="CIB39" s="25"/>
      <c r="CIC39" s="25"/>
      <c r="CID39" s="25"/>
      <c r="CIE39" s="25"/>
      <c r="CIF39" s="25"/>
      <c r="CIG39" s="25"/>
      <c r="CIH39" s="25"/>
      <c r="CII39" s="25"/>
      <c r="CIJ39" s="25"/>
      <c r="CIK39" s="25"/>
      <c r="CIL39" s="25"/>
      <c r="CIM39" s="25"/>
      <c r="CIN39" s="25"/>
      <c r="CIO39" s="25"/>
      <c r="CIP39" s="25"/>
      <c r="CIQ39" s="25"/>
      <c r="CIR39" s="25"/>
      <c r="CIS39" s="25"/>
      <c r="CIT39" s="25"/>
      <c r="CIU39" s="25"/>
      <c r="CIV39" s="25"/>
      <c r="CIW39" s="25"/>
      <c r="CIX39" s="25"/>
      <c r="CIY39" s="25"/>
      <c r="CIZ39" s="25"/>
      <c r="CJA39" s="25"/>
      <c r="CJB39" s="25"/>
      <c r="CJC39" s="25"/>
      <c r="CJD39" s="25"/>
      <c r="CJE39" s="25"/>
      <c r="CJF39" s="25"/>
      <c r="CJG39" s="25"/>
      <c r="CJH39" s="25"/>
      <c r="CJI39" s="25"/>
      <c r="CJJ39" s="25"/>
      <c r="CJK39" s="25"/>
      <c r="CJL39" s="25"/>
      <c r="CJM39" s="25"/>
      <c r="CJN39" s="25"/>
      <c r="CJO39" s="25"/>
      <c r="CJP39" s="25"/>
      <c r="CJQ39" s="25"/>
      <c r="CJR39" s="25"/>
      <c r="CJS39" s="25"/>
      <c r="CJT39" s="25"/>
      <c r="CJU39" s="25"/>
      <c r="CJV39" s="25"/>
      <c r="CJW39" s="25"/>
      <c r="CJX39" s="25"/>
      <c r="CJY39" s="25"/>
      <c r="CJZ39" s="25"/>
      <c r="CKA39" s="25"/>
      <c r="CKB39" s="25"/>
      <c r="CKC39" s="25"/>
      <c r="CKD39" s="25"/>
      <c r="CKE39" s="25"/>
      <c r="CKF39" s="25"/>
      <c r="CKG39" s="25"/>
      <c r="CKH39" s="25"/>
      <c r="CKI39" s="25"/>
      <c r="CKJ39" s="25"/>
      <c r="CKK39" s="25"/>
      <c r="CKL39" s="25"/>
      <c r="CKM39" s="25"/>
      <c r="CKN39" s="25"/>
      <c r="CKO39" s="25"/>
      <c r="CKP39" s="25"/>
      <c r="CKQ39" s="25"/>
      <c r="CKR39" s="25"/>
      <c r="CKS39" s="25"/>
      <c r="CKT39" s="25"/>
      <c r="CKU39" s="25"/>
      <c r="CKV39" s="25"/>
      <c r="CKW39" s="25"/>
      <c r="CKX39" s="25"/>
      <c r="CKY39" s="25"/>
      <c r="CKZ39" s="25"/>
      <c r="CLA39" s="25"/>
      <c r="CLB39" s="25"/>
      <c r="CLC39" s="25"/>
      <c r="CLD39" s="25"/>
      <c r="CLE39" s="25"/>
      <c r="CLF39" s="25"/>
      <c r="CLG39" s="25"/>
      <c r="CLH39" s="25"/>
      <c r="CLI39" s="25"/>
      <c r="CLJ39" s="25"/>
      <c r="CLK39" s="25"/>
      <c r="CLL39" s="25"/>
      <c r="CLM39" s="25"/>
      <c r="CLN39" s="25"/>
      <c r="CLO39" s="25"/>
      <c r="CLP39" s="25"/>
      <c r="CLQ39" s="25"/>
      <c r="CLR39" s="25"/>
      <c r="CLS39" s="25"/>
      <c r="CLT39" s="25"/>
      <c r="CLU39" s="25"/>
      <c r="CLV39" s="25"/>
      <c r="CLW39" s="25"/>
      <c r="CLX39" s="25"/>
      <c r="CLY39" s="25"/>
      <c r="CLZ39" s="25"/>
      <c r="CMA39" s="25"/>
      <c r="CMB39" s="25"/>
      <c r="CMC39" s="25"/>
      <c r="CMD39" s="25"/>
      <c r="CME39" s="25"/>
      <c r="CMF39" s="25"/>
      <c r="CMG39" s="25"/>
      <c r="CMH39" s="25"/>
      <c r="CMI39" s="25"/>
      <c r="CMJ39" s="25"/>
      <c r="CMK39" s="25"/>
      <c r="CML39" s="25"/>
      <c r="CMM39" s="25"/>
      <c r="CMN39" s="25"/>
      <c r="CMO39" s="25"/>
      <c r="CMP39" s="25"/>
      <c r="CMQ39" s="25"/>
      <c r="CMR39" s="25"/>
      <c r="CMS39" s="25"/>
      <c r="CMT39" s="25"/>
      <c r="CMU39" s="25"/>
      <c r="CMV39" s="25"/>
      <c r="CMW39" s="25"/>
      <c r="CMX39" s="25"/>
      <c r="CMY39" s="25"/>
      <c r="CMZ39" s="25"/>
      <c r="CNA39" s="25"/>
      <c r="CNB39" s="25"/>
      <c r="CNC39" s="25"/>
      <c r="CND39" s="25"/>
      <c r="CNE39" s="25"/>
      <c r="CNF39" s="25"/>
      <c r="CNG39" s="25"/>
      <c r="CNH39" s="25"/>
      <c r="CNI39" s="25"/>
      <c r="CNJ39" s="25"/>
      <c r="CNK39" s="25"/>
      <c r="CNL39" s="25"/>
      <c r="CNM39" s="25"/>
      <c r="CNN39" s="25"/>
      <c r="CNO39" s="25"/>
      <c r="CNP39" s="25"/>
      <c r="CNQ39" s="25"/>
      <c r="CNR39" s="25"/>
      <c r="CNS39" s="25"/>
      <c r="CNT39" s="25"/>
      <c r="CNU39" s="25"/>
      <c r="CNV39" s="25"/>
      <c r="CNW39" s="25"/>
      <c r="CNX39" s="25"/>
      <c r="CNY39" s="25"/>
      <c r="CNZ39" s="25"/>
      <c r="COA39" s="25"/>
      <c r="COB39" s="25"/>
      <c r="COC39" s="25"/>
      <c r="COD39" s="25"/>
      <c r="COE39" s="25"/>
      <c r="COF39" s="25"/>
      <c r="COG39" s="25"/>
      <c r="COH39" s="25"/>
      <c r="COI39" s="25"/>
      <c r="COJ39" s="25"/>
      <c r="COK39" s="25"/>
      <c r="COL39" s="25"/>
      <c r="COM39" s="25"/>
      <c r="CON39" s="25"/>
      <c r="COO39" s="25"/>
      <c r="COP39" s="25"/>
      <c r="COQ39" s="25"/>
      <c r="COR39" s="25"/>
      <c r="COS39" s="25"/>
      <c r="COT39" s="25"/>
      <c r="COU39" s="25"/>
      <c r="COV39" s="25"/>
      <c r="COW39" s="25"/>
      <c r="COX39" s="25"/>
      <c r="COY39" s="25"/>
      <c r="COZ39" s="25"/>
      <c r="CPA39" s="25"/>
      <c r="CPB39" s="25"/>
      <c r="CPC39" s="25"/>
      <c r="CPD39" s="25"/>
      <c r="CPE39" s="25"/>
      <c r="CPF39" s="25"/>
      <c r="CPG39" s="25"/>
      <c r="CPH39" s="25"/>
      <c r="CPI39" s="25"/>
      <c r="CPJ39" s="25"/>
      <c r="CPK39" s="25"/>
      <c r="CPL39" s="25"/>
      <c r="CPM39" s="25"/>
      <c r="CPN39" s="25"/>
      <c r="CPO39" s="25"/>
      <c r="CPP39" s="25"/>
      <c r="CPQ39" s="25"/>
      <c r="CPR39" s="25"/>
      <c r="CPS39" s="25"/>
      <c r="CPT39" s="25"/>
      <c r="CPU39" s="25"/>
      <c r="CPV39" s="25"/>
      <c r="CPW39" s="25"/>
      <c r="CPX39" s="25"/>
      <c r="CPY39" s="25"/>
      <c r="CPZ39" s="25"/>
      <c r="CQA39" s="25"/>
      <c r="CQB39" s="25"/>
      <c r="CQC39" s="25"/>
      <c r="CQD39" s="25"/>
      <c r="CQE39" s="25"/>
      <c r="CQF39" s="25"/>
      <c r="CQG39" s="25"/>
      <c r="CQH39" s="25"/>
      <c r="CQI39" s="25"/>
      <c r="CQJ39" s="25"/>
      <c r="CQK39" s="25"/>
      <c r="CQL39" s="25"/>
      <c r="CQM39" s="25"/>
      <c r="CQN39" s="25"/>
      <c r="CQO39" s="25"/>
      <c r="CQP39" s="25"/>
      <c r="CQQ39" s="25"/>
      <c r="CQR39" s="25"/>
      <c r="CQS39" s="25"/>
      <c r="CQT39" s="25"/>
      <c r="CQU39" s="25"/>
      <c r="CQV39" s="25"/>
      <c r="CQW39" s="25"/>
      <c r="CQX39" s="25"/>
      <c r="CQY39" s="25"/>
      <c r="CQZ39" s="25"/>
      <c r="CRA39" s="25"/>
      <c r="CRB39" s="25"/>
      <c r="CRC39" s="25"/>
      <c r="CRD39" s="25"/>
      <c r="CRE39" s="25"/>
      <c r="CRF39" s="25"/>
      <c r="CRG39" s="25"/>
      <c r="CRH39" s="25"/>
      <c r="CRI39" s="25"/>
      <c r="CRJ39" s="25"/>
      <c r="CRK39" s="25"/>
      <c r="CRL39" s="25"/>
      <c r="CRM39" s="25"/>
      <c r="CRN39" s="25"/>
      <c r="CRO39" s="25"/>
      <c r="CRP39" s="25"/>
      <c r="CRQ39" s="25"/>
      <c r="CRR39" s="25"/>
      <c r="CRS39" s="25"/>
      <c r="CRT39" s="25"/>
      <c r="CRU39" s="25"/>
      <c r="CRV39" s="25"/>
      <c r="CRW39" s="25"/>
      <c r="CRX39" s="25"/>
      <c r="CRY39" s="25"/>
      <c r="CRZ39" s="25"/>
      <c r="CSA39" s="25"/>
      <c r="CSB39" s="25"/>
      <c r="CSC39" s="25"/>
      <c r="CSD39" s="25"/>
      <c r="CSE39" s="25"/>
      <c r="CSF39" s="25"/>
      <c r="CSG39" s="25"/>
      <c r="CSH39" s="25"/>
      <c r="CSI39" s="25"/>
      <c r="CSJ39" s="25"/>
      <c r="CSK39" s="25"/>
      <c r="CSL39" s="25"/>
      <c r="CSM39" s="25"/>
      <c r="CSN39" s="25"/>
      <c r="CSO39" s="25"/>
      <c r="CSP39" s="25"/>
      <c r="CSQ39" s="25"/>
      <c r="CSR39" s="25"/>
      <c r="CSS39" s="25"/>
      <c r="CST39" s="25"/>
      <c r="CSU39" s="25"/>
      <c r="CSV39" s="25"/>
      <c r="CSW39" s="25"/>
      <c r="CSX39" s="25"/>
      <c r="CSY39" s="25"/>
      <c r="CSZ39" s="25"/>
      <c r="CTA39" s="25"/>
      <c r="CTB39" s="25"/>
      <c r="CTC39" s="25"/>
      <c r="CTD39" s="25"/>
      <c r="CTE39" s="25"/>
      <c r="CTF39" s="25"/>
      <c r="CTG39" s="25"/>
      <c r="CTH39" s="25"/>
      <c r="CTI39" s="25"/>
      <c r="CTJ39" s="25"/>
      <c r="CTK39" s="25"/>
      <c r="CTL39" s="25"/>
      <c r="CTM39" s="25"/>
      <c r="CTN39" s="25"/>
      <c r="CTO39" s="25"/>
      <c r="CTP39" s="25"/>
      <c r="CTQ39" s="25"/>
      <c r="CTR39" s="25"/>
      <c r="CTS39" s="25"/>
      <c r="CTT39" s="25"/>
      <c r="CTU39" s="25"/>
      <c r="CTV39" s="25"/>
      <c r="CTW39" s="25"/>
      <c r="CTX39" s="25"/>
      <c r="CTY39" s="25"/>
      <c r="CTZ39" s="25"/>
      <c r="CUA39" s="25"/>
      <c r="CUB39" s="25"/>
      <c r="CUC39" s="25"/>
      <c r="CUD39" s="25"/>
      <c r="CUE39" s="25"/>
      <c r="CUF39" s="25"/>
      <c r="CUG39" s="25"/>
      <c r="CUH39" s="25"/>
      <c r="CUI39" s="25"/>
      <c r="CUJ39" s="25"/>
      <c r="CUK39" s="25"/>
      <c r="CUL39" s="25"/>
      <c r="CUM39" s="25"/>
      <c r="CUN39" s="25"/>
      <c r="CUO39" s="25"/>
      <c r="CUP39" s="25"/>
      <c r="CUQ39" s="25"/>
      <c r="CUR39" s="25"/>
      <c r="CUS39" s="25"/>
      <c r="CUT39" s="25"/>
      <c r="CUU39" s="25"/>
      <c r="CUV39" s="25"/>
      <c r="CUW39" s="25"/>
      <c r="CUX39" s="25"/>
      <c r="CUY39" s="25"/>
      <c r="CUZ39" s="25"/>
      <c r="CVA39" s="25"/>
      <c r="CVB39" s="25"/>
      <c r="CVC39" s="25"/>
      <c r="CVD39" s="25"/>
      <c r="CVE39" s="25"/>
      <c r="CVF39" s="25"/>
      <c r="CVG39" s="25"/>
      <c r="CVH39" s="25"/>
      <c r="CVI39" s="25"/>
      <c r="CVJ39" s="25"/>
      <c r="CVK39" s="25"/>
      <c r="CVL39" s="25"/>
      <c r="CVM39" s="25"/>
      <c r="CVN39" s="25"/>
      <c r="CVO39" s="25"/>
      <c r="CVP39" s="25"/>
      <c r="CVQ39" s="25"/>
      <c r="CVR39" s="25"/>
      <c r="CVS39" s="25"/>
      <c r="CVT39" s="25"/>
      <c r="CVU39" s="25"/>
      <c r="CVV39" s="25"/>
      <c r="CVW39" s="25"/>
      <c r="CVX39" s="25"/>
      <c r="CVY39" s="25"/>
      <c r="CVZ39" s="25"/>
      <c r="CWA39" s="25"/>
      <c r="CWB39" s="25"/>
      <c r="CWC39" s="25"/>
      <c r="CWD39" s="25"/>
      <c r="CWE39" s="25"/>
      <c r="CWF39" s="25"/>
      <c r="CWG39" s="25"/>
      <c r="CWH39" s="25"/>
      <c r="CWI39" s="25"/>
      <c r="CWJ39" s="25"/>
      <c r="CWK39" s="25"/>
      <c r="CWL39" s="25"/>
      <c r="CWM39" s="25"/>
      <c r="CWN39" s="25"/>
      <c r="CWO39" s="25"/>
      <c r="CWP39" s="25"/>
      <c r="CWQ39" s="25"/>
      <c r="CWR39" s="25"/>
      <c r="CWS39" s="25"/>
      <c r="CWT39" s="25"/>
      <c r="CWU39" s="25"/>
      <c r="CWV39" s="25"/>
      <c r="CWW39" s="25"/>
      <c r="CWX39" s="25"/>
      <c r="CWY39" s="25"/>
      <c r="CWZ39" s="25"/>
      <c r="CXA39" s="25"/>
      <c r="CXB39" s="25"/>
      <c r="CXC39" s="25"/>
      <c r="CXD39" s="25"/>
      <c r="CXE39" s="25"/>
      <c r="CXF39" s="25"/>
      <c r="CXG39" s="25"/>
      <c r="CXH39" s="25"/>
      <c r="CXI39" s="25"/>
      <c r="CXJ39" s="25"/>
      <c r="CXK39" s="25"/>
      <c r="CXL39" s="25"/>
      <c r="CXM39" s="25"/>
      <c r="CXN39" s="25"/>
      <c r="CXO39" s="25"/>
      <c r="CXP39" s="25"/>
      <c r="CXQ39" s="25"/>
      <c r="CXR39" s="25"/>
      <c r="CXS39" s="25"/>
      <c r="CXT39" s="25"/>
      <c r="CXU39" s="25"/>
      <c r="CXV39" s="25"/>
      <c r="CXW39" s="25"/>
      <c r="CXX39" s="25"/>
      <c r="CXY39" s="25"/>
      <c r="CXZ39" s="25"/>
      <c r="CYA39" s="25"/>
      <c r="CYB39" s="25"/>
      <c r="CYC39" s="25"/>
      <c r="CYD39" s="25"/>
      <c r="CYE39" s="25"/>
      <c r="CYF39" s="25"/>
      <c r="CYG39" s="25"/>
      <c r="CYH39" s="25"/>
      <c r="CYI39" s="25"/>
      <c r="CYJ39" s="25"/>
      <c r="CYK39" s="25"/>
      <c r="CYL39" s="25"/>
      <c r="CYM39" s="25"/>
      <c r="CYN39" s="25"/>
      <c r="CYO39" s="25"/>
      <c r="CYP39" s="25"/>
      <c r="CYQ39" s="25"/>
      <c r="CYR39" s="25"/>
      <c r="CYS39" s="25"/>
      <c r="CYT39" s="25"/>
      <c r="CYU39" s="25"/>
      <c r="CYV39" s="25"/>
      <c r="CYW39" s="25"/>
      <c r="CYX39" s="25"/>
      <c r="CYY39" s="25"/>
      <c r="CYZ39" s="25"/>
      <c r="CZA39" s="25"/>
      <c r="CZB39" s="25"/>
      <c r="CZC39" s="25"/>
      <c r="CZD39" s="25"/>
      <c r="CZE39" s="25"/>
      <c r="CZF39" s="25"/>
      <c r="CZG39" s="25"/>
      <c r="CZH39" s="25"/>
      <c r="CZI39" s="25"/>
      <c r="CZJ39" s="25"/>
      <c r="CZK39" s="25"/>
      <c r="CZL39" s="25"/>
      <c r="CZM39" s="25"/>
      <c r="CZN39" s="25"/>
      <c r="CZO39" s="25"/>
      <c r="CZP39" s="25"/>
      <c r="CZQ39" s="25"/>
      <c r="CZR39" s="25"/>
      <c r="CZS39" s="25"/>
      <c r="CZT39" s="25"/>
      <c r="CZU39" s="25"/>
      <c r="CZV39" s="25"/>
      <c r="CZW39" s="25"/>
      <c r="CZX39" s="25"/>
      <c r="CZY39" s="25"/>
      <c r="CZZ39" s="25"/>
      <c r="DAA39" s="25"/>
      <c r="DAB39" s="25"/>
      <c r="DAC39" s="25"/>
      <c r="DAD39" s="25"/>
      <c r="DAE39" s="25"/>
      <c r="DAF39" s="25"/>
      <c r="DAG39" s="25"/>
      <c r="DAH39" s="25"/>
      <c r="DAI39" s="25"/>
      <c r="DAJ39" s="25"/>
      <c r="DAK39" s="25"/>
      <c r="DAL39" s="25"/>
      <c r="DAM39" s="25"/>
      <c r="DAN39" s="25"/>
      <c r="DAO39" s="25"/>
      <c r="DAP39" s="25"/>
      <c r="DAQ39" s="25"/>
      <c r="DAR39" s="25"/>
      <c r="DAS39" s="25"/>
      <c r="DAT39" s="25"/>
      <c r="DAU39" s="25"/>
      <c r="DAV39" s="25"/>
      <c r="DAW39" s="25"/>
      <c r="DAX39" s="25"/>
      <c r="DAY39" s="25"/>
      <c r="DAZ39" s="25"/>
      <c r="DBA39" s="25"/>
      <c r="DBB39" s="25"/>
      <c r="DBC39" s="25"/>
      <c r="DBD39" s="25"/>
      <c r="DBE39" s="25"/>
      <c r="DBF39" s="25"/>
      <c r="DBG39" s="25"/>
      <c r="DBH39" s="25"/>
      <c r="DBI39" s="25"/>
      <c r="DBJ39" s="25"/>
      <c r="DBK39" s="25"/>
      <c r="DBL39" s="25"/>
      <c r="DBM39" s="25"/>
      <c r="DBN39" s="25"/>
      <c r="DBO39" s="25"/>
      <c r="DBP39" s="25"/>
      <c r="DBQ39" s="25"/>
      <c r="DBR39" s="25"/>
      <c r="DBS39" s="25"/>
      <c r="DBT39" s="25"/>
      <c r="DBU39" s="25"/>
      <c r="DBV39" s="25"/>
      <c r="DBW39" s="25"/>
      <c r="DBX39" s="25"/>
      <c r="DBY39" s="25"/>
      <c r="DBZ39" s="25"/>
      <c r="DCA39" s="25"/>
      <c r="DCB39" s="25"/>
      <c r="DCC39" s="25"/>
      <c r="DCD39" s="25"/>
      <c r="DCE39" s="25"/>
      <c r="DCF39" s="25"/>
      <c r="DCG39" s="25"/>
      <c r="DCH39" s="25"/>
      <c r="DCI39" s="25"/>
      <c r="DCJ39" s="25"/>
      <c r="DCK39" s="25"/>
      <c r="DCL39" s="25"/>
      <c r="DCM39" s="25"/>
      <c r="DCN39" s="25"/>
      <c r="DCO39" s="25"/>
      <c r="DCP39" s="25"/>
      <c r="DCQ39" s="25"/>
      <c r="DCR39" s="25"/>
      <c r="DCS39" s="25"/>
      <c r="DCT39" s="25"/>
      <c r="DCU39" s="25"/>
      <c r="DCV39" s="25"/>
      <c r="DCW39" s="25"/>
      <c r="DCX39" s="25"/>
      <c r="DCY39" s="25"/>
      <c r="DCZ39" s="25"/>
      <c r="DDA39" s="25"/>
      <c r="DDB39" s="25"/>
      <c r="DDC39" s="25"/>
      <c r="DDD39" s="25"/>
      <c r="DDE39" s="25"/>
      <c r="DDF39" s="25"/>
      <c r="DDG39" s="25"/>
      <c r="DDH39" s="25"/>
      <c r="DDI39" s="25"/>
      <c r="DDJ39" s="25"/>
      <c r="DDK39" s="25"/>
      <c r="DDL39" s="25"/>
      <c r="DDM39" s="25"/>
      <c r="DDN39" s="25"/>
      <c r="DDO39" s="25"/>
      <c r="DDP39" s="25"/>
      <c r="DDQ39" s="25"/>
      <c r="DDR39" s="25"/>
      <c r="DDS39" s="25"/>
      <c r="DDT39" s="25"/>
      <c r="DDU39" s="25"/>
      <c r="DDV39" s="25"/>
      <c r="DDW39" s="25"/>
      <c r="DDX39" s="25"/>
      <c r="DDY39" s="25"/>
      <c r="DDZ39" s="25"/>
      <c r="DEA39" s="25"/>
      <c r="DEB39" s="25"/>
      <c r="DEC39" s="25"/>
      <c r="DED39" s="25"/>
      <c r="DEE39" s="25"/>
      <c r="DEF39" s="25"/>
      <c r="DEG39" s="25"/>
      <c r="DEH39" s="25"/>
      <c r="DEI39" s="25"/>
      <c r="DEJ39" s="25"/>
      <c r="DEK39" s="25"/>
      <c r="DEL39" s="25"/>
      <c r="DEM39" s="25"/>
      <c r="DEN39" s="25"/>
      <c r="DEO39" s="25"/>
      <c r="DEP39" s="25"/>
      <c r="DEQ39" s="25"/>
      <c r="DER39" s="25"/>
      <c r="DES39" s="25"/>
      <c r="DET39" s="25"/>
      <c r="DEU39" s="25"/>
      <c r="DEV39" s="25"/>
      <c r="DEW39" s="25"/>
      <c r="DEX39" s="25"/>
      <c r="DEY39" s="25"/>
      <c r="DEZ39" s="25"/>
      <c r="DFA39" s="25"/>
      <c r="DFB39" s="25"/>
      <c r="DFC39" s="25"/>
      <c r="DFD39" s="25"/>
      <c r="DFE39" s="25"/>
      <c r="DFF39" s="25"/>
      <c r="DFG39" s="25"/>
      <c r="DFH39" s="25"/>
      <c r="DFI39" s="25"/>
      <c r="DFJ39" s="25"/>
      <c r="DFK39" s="25"/>
      <c r="DFL39" s="25"/>
      <c r="DFM39" s="25"/>
      <c r="DFN39" s="25"/>
      <c r="DFO39" s="25"/>
      <c r="DFP39" s="25"/>
      <c r="DFQ39" s="25"/>
      <c r="DFR39" s="25"/>
      <c r="DFS39" s="25"/>
      <c r="DFT39" s="25"/>
      <c r="DFU39" s="25"/>
      <c r="DFV39" s="25"/>
      <c r="DFW39" s="25"/>
      <c r="DFX39" s="25"/>
      <c r="DFY39" s="25"/>
      <c r="DFZ39" s="25"/>
      <c r="DGA39" s="25"/>
      <c r="DGB39" s="25"/>
      <c r="DGC39" s="25"/>
      <c r="DGD39" s="25"/>
      <c r="DGE39" s="25"/>
      <c r="DGF39" s="25"/>
      <c r="DGG39" s="25"/>
      <c r="DGH39" s="25"/>
      <c r="DGI39" s="25"/>
      <c r="DGJ39" s="25"/>
      <c r="DGK39" s="25"/>
      <c r="DGL39" s="25"/>
      <c r="DGM39" s="25"/>
      <c r="DGN39" s="25"/>
      <c r="DGO39" s="25"/>
      <c r="DGP39" s="25"/>
      <c r="DGQ39" s="25"/>
      <c r="DGR39" s="25"/>
      <c r="DGS39" s="25"/>
      <c r="DGT39" s="25"/>
      <c r="DGU39" s="25"/>
      <c r="DGV39" s="25"/>
      <c r="DGW39" s="25"/>
      <c r="DGX39" s="25"/>
      <c r="DGY39" s="25"/>
      <c r="DGZ39" s="25"/>
      <c r="DHA39" s="25"/>
      <c r="DHB39" s="25"/>
      <c r="DHC39" s="25"/>
      <c r="DHD39" s="25"/>
      <c r="DHE39" s="25"/>
      <c r="DHF39" s="25"/>
      <c r="DHG39" s="25"/>
      <c r="DHH39" s="25"/>
      <c r="DHI39" s="25"/>
      <c r="DHJ39" s="25"/>
      <c r="DHK39" s="25"/>
      <c r="DHL39" s="25"/>
      <c r="DHM39" s="25"/>
      <c r="DHN39" s="25"/>
      <c r="DHO39" s="25"/>
      <c r="DHP39" s="25"/>
      <c r="DHQ39" s="25"/>
      <c r="DHR39" s="25"/>
      <c r="DHS39" s="25"/>
      <c r="DHT39" s="25"/>
      <c r="DHU39" s="25"/>
      <c r="DHV39" s="25"/>
      <c r="DHW39" s="25"/>
      <c r="DHX39" s="25"/>
      <c r="DHY39" s="25"/>
      <c r="DHZ39" s="25"/>
      <c r="DIA39" s="25"/>
      <c r="DIB39" s="25"/>
      <c r="DIC39" s="25"/>
      <c r="DID39" s="25"/>
      <c r="DIE39" s="25"/>
      <c r="DIF39" s="25"/>
      <c r="DIG39" s="25"/>
      <c r="DIH39" s="25"/>
      <c r="DII39" s="25"/>
      <c r="DIJ39" s="25"/>
      <c r="DIK39" s="25"/>
      <c r="DIL39" s="25"/>
      <c r="DIM39" s="25"/>
      <c r="DIN39" s="25"/>
      <c r="DIO39" s="25"/>
      <c r="DIP39" s="25"/>
      <c r="DIQ39" s="25"/>
      <c r="DIR39" s="25"/>
      <c r="DIS39" s="25"/>
      <c r="DIT39" s="25"/>
      <c r="DIU39" s="25"/>
      <c r="DIV39" s="25"/>
      <c r="DIW39" s="25"/>
      <c r="DIX39" s="25"/>
      <c r="DIY39" s="25"/>
      <c r="DIZ39" s="25"/>
      <c r="DJA39" s="25"/>
      <c r="DJB39" s="25"/>
      <c r="DJC39" s="25"/>
      <c r="DJD39" s="25"/>
      <c r="DJE39" s="25"/>
      <c r="DJF39" s="25"/>
      <c r="DJG39" s="25"/>
      <c r="DJH39" s="25"/>
      <c r="DJI39" s="25"/>
      <c r="DJJ39" s="25"/>
      <c r="DJK39" s="25"/>
      <c r="DJL39" s="25"/>
      <c r="DJM39" s="25"/>
      <c r="DJN39" s="25"/>
      <c r="DJO39" s="25"/>
      <c r="DJP39" s="25"/>
      <c r="DJQ39" s="25"/>
      <c r="DJR39" s="25"/>
      <c r="DJS39" s="25"/>
      <c r="DJT39" s="25"/>
      <c r="DJU39" s="25"/>
      <c r="DJV39" s="25"/>
      <c r="DJW39" s="25"/>
      <c r="DJX39" s="25"/>
      <c r="DJY39" s="25"/>
      <c r="DJZ39" s="25"/>
      <c r="DKA39" s="25"/>
      <c r="DKB39" s="25"/>
      <c r="DKC39" s="25"/>
      <c r="DKD39" s="25"/>
      <c r="DKE39" s="25"/>
      <c r="DKF39" s="25"/>
      <c r="DKG39" s="25"/>
      <c r="DKH39" s="25"/>
      <c r="DKI39" s="25"/>
      <c r="DKJ39" s="25"/>
      <c r="DKK39" s="25"/>
      <c r="DKL39" s="25"/>
      <c r="DKM39" s="25"/>
      <c r="DKN39" s="25"/>
      <c r="DKO39" s="25"/>
      <c r="DKP39" s="25"/>
      <c r="DKQ39" s="25"/>
      <c r="DKR39" s="25"/>
      <c r="DKS39" s="25"/>
      <c r="DKT39" s="25"/>
      <c r="DKU39" s="25"/>
      <c r="DKV39" s="25"/>
      <c r="DKW39" s="25"/>
      <c r="DKX39" s="25"/>
      <c r="DKY39" s="25"/>
      <c r="DKZ39" s="25"/>
      <c r="DLA39" s="25"/>
      <c r="DLB39" s="25"/>
      <c r="DLC39" s="25"/>
      <c r="DLD39" s="25"/>
      <c r="DLE39" s="25"/>
      <c r="DLF39" s="25"/>
      <c r="DLG39" s="25"/>
      <c r="DLH39" s="25"/>
      <c r="DLI39" s="25"/>
      <c r="DLJ39" s="25"/>
      <c r="DLK39" s="25"/>
      <c r="DLL39" s="25"/>
      <c r="DLM39" s="25"/>
      <c r="DLN39" s="25"/>
      <c r="DLO39" s="25"/>
      <c r="DLP39" s="25"/>
      <c r="DLQ39" s="25"/>
      <c r="DLR39" s="25"/>
      <c r="DLS39" s="25"/>
      <c r="DLT39" s="25"/>
      <c r="DLU39" s="25"/>
      <c r="DLV39" s="25"/>
      <c r="DLW39" s="25"/>
      <c r="DLX39" s="25"/>
      <c r="DLY39" s="25"/>
      <c r="DLZ39" s="25"/>
      <c r="DMA39" s="25"/>
      <c r="DMB39" s="25"/>
      <c r="DMC39" s="25"/>
      <c r="DMD39" s="25"/>
      <c r="DME39" s="25"/>
      <c r="DMF39" s="25"/>
      <c r="DMG39" s="25"/>
      <c r="DMH39" s="25"/>
      <c r="DMI39" s="25"/>
      <c r="DMJ39" s="25"/>
      <c r="DMK39" s="25"/>
      <c r="DML39" s="25"/>
      <c r="DMM39" s="25"/>
      <c r="DMN39" s="25"/>
      <c r="DMO39" s="25"/>
      <c r="DMP39" s="25"/>
      <c r="DMQ39" s="25"/>
      <c r="DMR39" s="25"/>
      <c r="DMS39" s="25"/>
      <c r="DMT39" s="25"/>
      <c r="DMU39" s="25"/>
      <c r="DMV39" s="25"/>
      <c r="DMW39" s="25"/>
      <c r="DMX39" s="25"/>
      <c r="DMY39" s="25"/>
      <c r="DMZ39" s="25"/>
      <c r="DNA39" s="25"/>
      <c r="DNB39" s="25"/>
      <c r="DNC39" s="25"/>
      <c r="DND39" s="25"/>
      <c r="DNE39" s="25"/>
      <c r="DNF39" s="25"/>
      <c r="DNG39" s="25"/>
      <c r="DNH39" s="25"/>
      <c r="DNI39" s="25"/>
      <c r="DNJ39" s="25"/>
      <c r="DNK39" s="25"/>
      <c r="DNL39" s="25"/>
      <c r="DNM39" s="25"/>
      <c r="DNN39" s="25"/>
      <c r="DNO39" s="25"/>
      <c r="DNP39" s="25"/>
      <c r="DNQ39" s="25"/>
      <c r="DNR39" s="25"/>
      <c r="DNS39" s="25"/>
      <c r="DNT39" s="25"/>
      <c r="DNU39" s="25"/>
      <c r="DNV39" s="25"/>
      <c r="DNW39" s="25"/>
      <c r="DNX39" s="25"/>
      <c r="DNY39" s="25"/>
      <c r="DNZ39" s="25"/>
      <c r="DOA39" s="25"/>
      <c r="DOB39" s="25"/>
      <c r="DOC39" s="25"/>
      <c r="DOD39" s="25"/>
      <c r="DOE39" s="25"/>
      <c r="DOF39" s="25"/>
      <c r="DOG39" s="25"/>
      <c r="DOH39" s="25"/>
      <c r="DOI39" s="25"/>
      <c r="DOJ39" s="25"/>
      <c r="DOK39" s="25"/>
      <c r="DOL39" s="25"/>
      <c r="DOM39" s="25"/>
      <c r="DON39" s="25"/>
      <c r="DOO39" s="25"/>
      <c r="DOP39" s="25"/>
      <c r="DOQ39" s="25"/>
      <c r="DOR39" s="25"/>
      <c r="DOS39" s="25"/>
      <c r="DOT39" s="25"/>
      <c r="DOU39" s="25"/>
      <c r="DOV39" s="25"/>
      <c r="DOW39" s="25"/>
      <c r="DOX39" s="25"/>
      <c r="DOY39" s="25"/>
      <c r="DOZ39" s="25"/>
      <c r="DPA39" s="25"/>
      <c r="DPB39" s="25"/>
      <c r="DPC39" s="25"/>
      <c r="DPD39" s="25"/>
      <c r="DPE39" s="25"/>
      <c r="DPF39" s="25"/>
      <c r="DPG39" s="25"/>
      <c r="DPH39" s="25"/>
      <c r="DPI39" s="25"/>
      <c r="DPJ39" s="25"/>
      <c r="DPK39" s="25"/>
      <c r="DPL39" s="25"/>
      <c r="DPM39" s="25"/>
      <c r="DPN39" s="25"/>
      <c r="DPO39" s="25"/>
      <c r="DPP39" s="25"/>
      <c r="DPQ39" s="25"/>
      <c r="DPR39" s="25"/>
      <c r="DPS39" s="25"/>
      <c r="DPT39" s="25"/>
      <c r="DPU39" s="25"/>
      <c r="DPV39" s="25"/>
      <c r="DPW39" s="25"/>
      <c r="DPX39" s="25"/>
      <c r="DPY39" s="25"/>
      <c r="DPZ39" s="25"/>
      <c r="DQA39" s="25"/>
      <c r="DQB39" s="25"/>
      <c r="DQC39" s="25"/>
      <c r="DQD39" s="25"/>
      <c r="DQE39" s="25"/>
      <c r="DQF39" s="25"/>
      <c r="DQG39" s="25"/>
      <c r="DQH39" s="25"/>
      <c r="DQI39" s="25"/>
      <c r="DQJ39" s="25"/>
      <c r="DQK39" s="25"/>
      <c r="DQL39" s="25"/>
      <c r="DQM39" s="25"/>
      <c r="DQN39" s="25"/>
      <c r="DQO39" s="25"/>
      <c r="DQP39" s="25"/>
      <c r="DQQ39" s="25"/>
      <c r="DQR39" s="25"/>
      <c r="DQS39" s="25"/>
      <c r="DQT39" s="25"/>
      <c r="DQU39" s="25"/>
      <c r="DQV39" s="25"/>
      <c r="DQW39" s="25"/>
      <c r="DQX39" s="25"/>
      <c r="DQY39" s="25"/>
      <c r="DQZ39" s="25"/>
      <c r="DRA39" s="25"/>
      <c r="DRB39" s="25"/>
      <c r="DRC39" s="25"/>
      <c r="DRD39" s="25"/>
      <c r="DRE39" s="25"/>
      <c r="DRF39" s="25"/>
      <c r="DRG39" s="25"/>
      <c r="DRH39" s="25"/>
      <c r="DRI39" s="25"/>
      <c r="DRJ39" s="25"/>
      <c r="DRK39" s="25"/>
      <c r="DRL39" s="25"/>
      <c r="DRM39" s="25"/>
      <c r="DRN39" s="25"/>
      <c r="DRO39" s="25"/>
      <c r="DRP39" s="25"/>
      <c r="DRQ39" s="25"/>
      <c r="DRR39" s="25"/>
      <c r="DRS39" s="25"/>
      <c r="DRT39" s="25"/>
      <c r="DRU39" s="25"/>
      <c r="DRV39" s="25"/>
      <c r="DRW39" s="25"/>
      <c r="DRX39" s="25"/>
      <c r="DRY39" s="25"/>
      <c r="DRZ39" s="25"/>
      <c r="DSA39" s="25"/>
      <c r="DSB39" s="25"/>
      <c r="DSC39" s="25"/>
      <c r="DSD39" s="25"/>
      <c r="DSE39" s="25"/>
      <c r="DSF39" s="25"/>
      <c r="DSG39" s="25"/>
      <c r="DSH39" s="25"/>
      <c r="DSI39" s="25"/>
      <c r="DSJ39" s="25"/>
      <c r="DSK39" s="25"/>
      <c r="DSL39" s="25"/>
      <c r="DSM39" s="25"/>
      <c r="DSN39" s="25"/>
      <c r="DSO39" s="25"/>
      <c r="DSP39" s="25"/>
      <c r="DSQ39" s="25"/>
      <c r="DSR39" s="25"/>
      <c r="DSS39" s="25"/>
      <c r="DST39" s="25"/>
      <c r="DSU39" s="25"/>
      <c r="DSV39" s="25"/>
      <c r="DSW39" s="25"/>
      <c r="DSX39" s="25"/>
      <c r="DSY39" s="25"/>
      <c r="DSZ39" s="25"/>
      <c r="DTA39" s="25"/>
      <c r="DTB39" s="25"/>
      <c r="DTC39" s="25"/>
      <c r="DTD39" s="25"/>
      <c r="DTE39" s="25"/>
      <c r="DTF39" s="25"/>
      <c r="DTG39" s="25"/>
      <c r="DTH39" s="25"/>
      <c r="DTI39" s="25"/>
      <c r="DTJ39" s="25"/>
      <c r="DTK39" s="25"/>
      <c r="DTL39" s="25"/>
      <c r="DTM39" s="25"/>
      <c r="DTN39" s="25"/>
      <c r="DTO39" s="25"/>
      <c r="DTP39" s="25"/>
      <c r="DTQ39" s="25"/>
      <c r="DTR39" s="25"/>
      <c r="DTS39" s="25"/>
      <c r="DTT39" s="25"/>
      <c r="DTU39" s="25"/>
      <c r="DTV39" s="25"/>
      <c r="DTW39" s="25"/>
      <c r="DTX39" s="25"/>
      <c r="DTY39" s="25"/>
      <c r="DTZ39" s="25"/>
      <c r="DUA39" s="25"/>
      <c r="DUB39" s="25"/>
      <c r="DUC39" s="25"/>
      <c r="DUD39" s="25"/>
      <c r="DUE39" s="25"/>
      <c r="DUF39" s="25"/>
      <c r="DUG39" s="25"/>
      <c r="DUH39" s="25"/>
      <c r="DUI39" s="25"/>
      <c r="DUJ39" s="25"/>
      <c r="DUK39" s="25"/>
      <c r="DUL39" s="25"/>
      <c r="DUM39" s="25"/>
      <c r="DUN39" s="25"/>
      <c r="DUO39" s="25"/>
      <c r="DUP39" s="25"/>
      <c r="DUQ39" s="25"/>
      <c r="DUR39" s="25"/>
      <c r="DUS39" s="25"/>
      <c r="DUT39" s="25"/>
      <c r="DUU39" s="25"/>
      <c r="DUV39" s="25"/>
      <c r="DUW39" s="25"/>
      <c r="DUX39" s="25"/>
      <c r="DUY39" s="25"/>
      <c r="DUZ39" s="25"/>
      <c r="DVA39" s="25"/>
      <c r="DVB39" s="25"/>
      <c r="DVC39" s="25"/>
      <c r="DVD39" s="25"/>
      <c r="DVE39" s="25"/>
      <c r="DVF39" s="25"/>
      <c r="DVG39" s="25"/>
      <c r="DVH39" s="25"/>
      <c r="DVI39" s="25"/>
      <c r="DVJ39" s="25"/>
      <c r="DVK39" s="25"/>
      <c r="DVL39" s="25"/>
      <c r="DVM39" s="25"/>
      <c r="DVN39" s="25"/>
      <c r="DVO39" s="25"/>
      <c r="DVP39" s="25"/>
      <c r="DVQ39" s="25"/>
      <c r="DVR39" s="25"/>
      <c r="DVS39" s="25"/>
      <c r="DVT39" s="25"/>
      <c r="DVU39" s="25"/>
      <c r="DVV39" s="25"/>
      <c r="DVW39" s="25"/>
      <c r="DVX39" s="25"/>
      <c r="DVY39" s="25"/>
      <c r="DVZ39" s="25"/>
      <c r="DWA39" s="25"/>
      <c r="DWB39" s="25"/>
      <c r="DWC39" s="25"/>
      <c r="DWD39" s="25"/>
      <c r="DWE39" s="25"/>
      <c r="DWF39" s="25"/>
      <c r="DWG39" s="25"/>
      <c r="DWH39" s="25"/>
      <c r="DWI39" s="25"/>
      <c r="DWJ39" s="25"/>
      <c r="DWK39" s="25"/>
      <c r="DWL39" s="25"/>
      <c r="DWM39" s="25"/>
      <c r="DWN39" s="25"/>
      <c r="DWO39" s="25"/>
      <c r="DWP39" s="25"/>
      <c r="DWQ39" s="25"/>
      <c r="DWR39" s="25"/>
      <c r="DWS39" s="25"/>
      <c r="DWT39" s="25"/>
      <c r="DWU39" s="25"/>
      <c r="DWV39" s="25"/>
      <c r="DWW39" s="25"/>
      <c r="DWX39" s="25"/>
      <c r="DWY39" s="25"/>
      <c r="DWZ39" s="25"/>
      <c r="DXA39" s="25"/>
      <c r="DXB39" s="25"/>
      <c r="DXC39" s="25"/>
      <c r="DXD39" s="25"/>
      <c r="DXE39" s="25"/>
      <c r="DXF39" s="25"/>
      <c r="DXG39" s="25"/>
      <c r="DXH39" s="25"/>
      <c r="DXI39" s="25"/>
      <c r="DXJ39" s="25"/>
      <c r="DXK39" s="25"/>
      <c r="DXL39" s="25"/>
      <c r="DXM39" s="25"/>
      <c r="DXN39" s="25"/>
      <c r="DXO39" s="25"/>
      <c r="DXP39" s="25"/>
      <c r="DXQ39" s="25"/>
      <c r="DXR39" s="25"/>
      <c r="DXS39" s="25"/>
      <c r="DXT39" s="25"/>
      <c r="DXU39" s="25"/>
      <c r="DXV39" s="25"/>
      <c r="DXW39" s="25"/>
      <c r="DXX39" s="25"/>
      <c r="DXY39" s="25"/>
      <c r="DXZ39" s="25"/>
      <c r="DYA39" s="25"/>
      <c r="DYB39" s="25"/>
      <c r="DYC39" s="25"/>
      <c r="DYD39" s="25"/>
      <c r="DYE39" s="25"/>
      <c r="DYF39" s="25"/>
      <c r="DYG39" s="25"/>
      <c r="DYH39" s="25"/>
      <c r="DYI39" s="25"/>
      <c r="DYJ39" s="25"/>
      <c r="DYK39" s="25"/>
      <c r="DYL39" s="25"/>
      <c r="DYM39" s="25"/>
      <c r="DYN39" s="25"/>
      <c r="DYO39" s="25"/>
      <c r="DYP39" s="25"/>
      <c r="DYQ39" s="25"/>
      <c r="DYR39" s="25"/>
      <c r="DYS39" s="25"/>
      <c r="DYT39" s="25"/>
      <c r="DYU39" s="25"/>
      <c r="DYV39" s="25"/>
      <c r="DYW39" s="25"/>
      <c r="DYX39" s="25"/>
      <c r="DYY39" s="25"/>
      <c r="DYZ39" s="25"/>
      <c r="DZA39" s="25"/>
      <c r="DZB39" s="25"/>
      <c r="DZC39" s="25"/>
      <c r="DZD39" s="25"/>
      <c r="DZE39" s="25"/>
      <c r="DZF39" s="25"/>
      <c r="DZG39" s="25"/>
      <c r="DZH39" s="25"/>
      <c r="DZI39" s="25"/>
      <c r="DZJ39" s="25"/>
      <c r="DZK39" s="25"/>
      <c r="DZL39" s="25"/>
      <c r="DZM39" s="25"/>
      <c r="DZN39" s="25"/>
      <c r="DZO39" s="25"/>
      <c r="DZP39" s="25"/>
      <c r="DZQ39" s="25"/>
      <c r="DZR39" s="25"/>
      <c r="DZS39" s="25"/>
      <c r="DZT39" s="25"/>
      <c r="DZU39" s="25"/>
      <c r="DZV39" s="25"/>
      <c r="DZW39" s="25"/>
      <c r="DZX39" s="25"/>
      <c r="DZY39" s="25"/>
      <c r="DZZ39" s="25"/>
      <c r="EAA39" s="25"/>
      <c r="EAB39" s="25"/>
      <c r="EAC39" s="25"/>
      <c r="EAD39" s="25"/>
      <c r="EAE39" s="25"/>
      <c r="EAF39" s="25"/>
      <c r="EAG39" s="25"/>
      <c r="EAH39" s="25"/>
      <c r="EAI39" s="25"/>
      <c r="EAJ39" s="25"/>
      <c r="EAK39" s="25"/>
      <c r="EAL39" s="25"/>
      <c r="EAM39" s="25"/>
      <c r="EAN39" s="25"/>
      <c r="EAO39" s="25"/>
      <c r="EAP39" s="25"/>
      <c r="EAQ39" s="25"/>
      <c r="EAR39" s="25"/>
      <c r="EAS39" s="25"/>
      <c r="EAT39" s="25"/>
      <c r="EAU39" s="25"/>
      <c r="EAV39" s="25"/>
      <c r="EAW39" s="25"/>
      <c r="EAX39" s="25"/>
      <c r="EAY39" s="25"/>
      <c r="EAZ39" s="25"/>
      <c r="EBA39" s="25"/>
      <c r="EBB39" s="25"/>
      <c r="EBC39" s="25"/>
      <c r="EBD39" s="25"/>
      <c r="EBE39" s="25"/>
      <c r="EBF39" s="25"/>
      <c r="EBG39" s="25"/>
      <c r="EBH39" s="25"/>
      <c r="EBI39" s="25"/>
      <c r="EBJ39" s="25"/>
      <c r="EBK39" s="25"/>
      <c r="EBL39" s="25"/>
      <c r="EBM39" s="25"/>
      <c r="EBN39" s="25"/>
      <c r="EBO39" s="25"/>
      <c r="EBP39" s="25"/>
      <c r="EBQ39" s="25"/>
      <c r="EBR39" s="25"/>
      <c r="EBS39" s="25"/>
      <c r="EBT39" s="25"/>
      <c r="EBU39" s="25"/>
      <c r="EBV39" s="25"/>
      <c r="EBW39" s="25"/>
      <c r="EBX39" s="25"/>
      <c r="EBY39" s="25"/>
      <c r="EBZ39" s="25"/>
      <c r="ECA39" s="25"/>
      <c r="ECB39" s="25"/>
      <c r="ECC39" s="25"/>
      <c r="ECD39" s="25"/>
      <c r="ECE39" s="25"/>
      <c r="ECF39" s="25"/>
      <c r="ECG39" s="25"/>
      <c r="ECH39" s="25"/>
      <c r="ECI39" s="25"/>
      <c r="ECJ39" s="25"/>
      <c r="ECK39" s="25"/>
      <c r="ECL39" s="25"/>
      <c r="ECM39" s="25"/>
      <c r="ECN39" s="25"/>
      <c r="ECO39" s="25"/>
      <c r="ECP39" s="25"/>
      <c r="ECQ39" s="25"/>
      <c r="ECR39" s="25"/>
      <c r="ECS39" s="25"/>
      <c r="ECT39" s="25"/>
      <c r="ECU39" s="25"/>
      <c r="ECV39" s="25"/>
      <c r="ECW39" s="25"/>
      <c r="ECX39" s="25"/>
      <c r="ECY39" s="25"/>
      <c r="ECZ39" s="25"/>
      <c r="EDA39" s="25"/>
      <c r="EDB39" s="25"/>
      <c r="EDC39" s="25"/>
      <c r="EDD39" s="25"/>
      <c r="EDE39" s="25"/>
      <c r="EDF39" s="25"/>
      <c r="EDG39" s="25"/>
      <c r="EDH39" s="25"/>
      <c r="EDI39" s="25"/>
      <c r="EDJ39" s="25"/>
      <c r="EDK39" s="25"/>
      <c r="EDL39" s="25"/>
      <c r="EDM39" s="25"/>
      <c r="EDN39" s="25"/>
      <c r="EDO39" s="25"/>
      <c r="EDP39" s="25"/>
      <c r="EDQ39" s="25"/>
      <c r="EDR39" s="25"/>
      <c r="EDS39" s="25"/>
      <c r="EDT39" s="25"/>
      <c r="EDU39" s="25"/>
      <c r="EDV39" s="25"/>
      <c r="EDW39" s="25"/>
      <c r="EDX39" s="25"/>
      <c r="EDY39" s="25"/>
      <c r="EDZ39" s="25"/>
      <c r="EEA39" s="25"/>
      <c r="EEB39" s="25"/>
      <c r="EEC39" s="25"/>
      <c r="EED39" s="25"/>
      <c r="EEE39" s="25"/>
      <c r="EEF39" s="25"/>
      <c r="EEG39" s="25"/>
      <c r="EEH39" s="25"/>
      <c r="EEI39" s="25"/>
      <c r="EEJ39" s="25"/>
      <c r="EEK39" s="25"/>
      <c r="EEL39" s="25"/>
      <c r="EEM39" s="25"/>
      <c r="EEN39" s="25"/>
      <c r="EEO39" s="25"/>
      <c r="EEP39" s="25"/>
      <c r="EEQ39" s="25"/>
      <c r="EER39" s="25"/>
      <c r="EES39" s="25"/>
      <c r="EET39" s="25"/>
      <c r="EEU39" s="25"/>
      <c r="EEV39" s="25"/>
      <c r="EEW39" s="25"/>
      <c r="EEX39" s="25"/>
      <c r="EEY39" s="25"/>
      <c r="EEZ39" s="25"/>
      <c r="EFA39" s="25"/>
      <c r="EFB39" s="25"/>
      <c r="EFC39" s="25"/>
      <c r="EFD39" s="25"/>
      <c r="EFE39" s="25"/>
      <c r="EFF39" s="25"/>
      <c r="EFG39" s="25"/>
      <c r="EFH39" s="25"/>
      <c r="EFI39" s="25"/>
      <c r="EFJ39" s="25"/>
      <c r="EFK39" s="25"/>
      <c r="EFL39" s="25"/>
      <c r="EFM39" s="25"/>
      <c r="EFN39" s="25"/>
      <c r="EFO39" s="25"/>
      <c r="EFP39" s="25"/>
      <c r="EFQ39" s="25"/>
      <c r="EFR39" s="25"/>
      <c r="EFS39" s="25"/>
      <c r="EFT39" s="25"/>
      <c r="EFU39" s="25"/>
      <c r="EFV39" s="25"/>
      <c r="EFW39" s="25"/>
      <c r="EFX39" s="25"/>
      <c r="EFY39" s="25"/>
      <c r="EFZ39" s="25"/>
      <c r="EGA39" s="25"/>
      <c r="EGB39" s="25"/>
      <c r="EGC39" s="25"/>
      <c r="EGD39" s="25"/>
      <c r="EGE39" s="25"/>
      <c r="EGF39" s="25"/>
      <c r="EGG39" s="25"/>
      <c r="EGH39" s="25"/>
      <c r="EGI39" s="25"/>
      <c r="EGJ39" s="25"/>
      <c r="EGK39" s="25"/>
      <c r="EGL39" s="25"/>
      <c r="EGM39" s="25"/>
      <c r="EGN39" s="25"/>
      <c r="EGO39" s="25"/>
      <c r="EGP39" s="25"/>
      <c r="EGQ39" s="25"/>
      <c r="EGR39" s="25"/>
      <c r="EGS39" s="25"/>
      <c r="EGT39" s="25"/>
      <c r="EGU39" s="25"/>
      <c r="EGV39" s="25"/>
      <c r="EGW39" s="25"/>
      <c r="EGX39" s="25"/>
      <c r="EGY39" s="25"/>
      <c r="EGZ39" s="25"/>
      <c r="EHA39" s="25"/>
      <c r="EHB39" s="25"/>
      <c r="EHC39" s="25"/>
      <c r="EHD39" s="25"/>
      <c r="EHE39" s="25"/>
      <c r="EHF39" s="25"/>
      <c r="EHG39" s="25"/>
      <c r="EHH39" s="25"/>
      <c r="EHI39" s="25"/>
      <c r="EHJ39" s="25"/>
      <c r="EHK39" s="25"/>
      <c r="EHL39" s="25"/>
      <c r="EHM39" s="25"/>
      <c r="EHN39" s="25"/>
      <c r="EHO39" s="25"/>
      <c r="EHP39" s="25"/>
      <c r="EHQ39" s="25"/>
      <c r="EHR39" s="25"/>
      <c r="EHS39" s="25"/>
      <c r="EHT39" s="25"/>
      <c r="EHU39" s="25"/>
      <c r="EHV39" s="25"/>
      <c r="EHW39" s="25"/>
      <c r="EHX39" s="25"/>
      <c r="EHY39" s="25"/>
      <c r="EHZ39" s="25"/>
      <c r="EIA39" s="25"/>
      <c r="EIB39" s="25"/>
      <c r="EIC39" s="25"/>
      <c r="EID39" s="25"/>
      <c r="EIE39" s="25"/>
      <c r="EIF39" s="25"/>
      <c r="EIG39" s="25"/>
      <c r="EIH39" s="25"/>
      <c r="EII39" s="25"/>
      <c r="EIJ39" s="25"/>
      <c r="EIK39" s="25"/>
      <c r="EIL39" s="25"/>
      <c r="EIM39" s="25"/>
      <c r="EIN39" s="25"/>
      <c r="EIO39" s="25"/>
      <c r="EIP39" s="25"/>
      <c r="EIQ39" s="25"/>
      <c r="EIR39" s="25"/>
      <c r="EIS39" s="25"/>
      <c r="EIT39" s="25"/>
      <c r="EIU39" s="25"/>
      <c r="EIV39" s="25"/>
      <c r="EIW39" s="25"/>
      <c r="EIX39" s="25"/>
      <c r="EIY39" s="25"/>
      <c r="EIZ39" s="25"/>
      <c r="EJA39" s="25"/>
      <c r="EJB39" s="25"/>
      <c r="EJC39" s="25"/>
      <c r="EJD39" s="25"/>
      <c r="EJE39" s="25"/>
      <c r="EJF39" s="25"/>
      <c r="EJG39" s="25"/>
      <c r="EJH39" s="25"/>
      <c r="EJI39" s="25"/>
      <c r="EJJ39" s="25"/>
      <c r="EJK39" s="25"/>
      <c r="EJL39" s="25"/>
      <c r="EJM39" s="25"/>
      <c r="EJN39" s="25"/>
      <c r="EJO39" s="25"/>
      <c r="EJP39" s="25"/>
      <c r="EJQ39" s="25"/>
      <c r="EJR39" s="25"/>
      <c r="EJS39" s="25"/>
      <c r="EJT39" s="25"/>
      <c r="EJU39" s="25"/>
      <c r="EJV39" s="25"/>
      <c r="EJW39" s="25"/>
      <c r="EJX39" s="25"/>
      <c r="EJY39" s="25"/>
      <c r="EJZ39" s="25"/>
      <c r="EKA39" s="25"/>
      <c r="EKB39" s="25"/>
      <c r="EKC39" s="25"/>
      <c r="EKD39" s="25"/>
      <c r="EKE39" s="25"/>
      <c r="EKF39" s="25"/>
      <c r="EKG39" s="25"/>
      <c r="EKH39" s="25"/>
      <c r="EKI39" s="25"/>
      <c r="EKJ39" s="25"/>
      <c r="EKK39" s="25"/>
      <c r="EKL39" s="25"/>
      <c r="EKM39" s="25"/>
      <c r="EKN39" s="25"/>
      <c r="EKO39" s="25"/>
      <c r="EKP39" s="25"/>
      <c r="EKQ39" s="25"/>
      <c r="EKR39" s="25"/>
      <c r="EKS39" s="25"/>
      <c r="EKT39" s="25"/>
      <c r="EKU39" s="25"/>
      <c r="EKV39" s="25"/>
      <c r="EKW39" s="25"/>
      <c r="EKX39" s="25"/>
      <c r="EKY39" s="25"/>
      <c r="EKZ39" s="25"/>
      <c r="ELA39" s="25"/>
      <c r="ELB39" s="25"/>
      <c r="ELC39" s="25"/>
      <c r="ELD39" s="25"/>
      <c r="ELE39" s="25"/>
      <c r="ELF39" s="25"/>
      <c r="ELG39" s="25"/>
      <c r="ELH39" s="25"/>
      <c r="ELI39" s="25"/>
      <c r="ELJ39" s="25"/>
      <c r="ELK39" s="25"/>
      <c r="ELL39" s="25"/>
      <c r="ELM39" s="25"/>
      <c r="ELN39" s="25"/>
      <c r="ELO39" s="25"/>
      <c r="ELP39" s="25"/>
      <c r="ELQ39" s="25"/>
      <c r="ELR39" s="25"/>
      <c r="ELS39" s="25"/>
      <c r="ELT39" s="25"/>
      <c r="ELU39" s="25"/>
      <c r="ELV39" s="25"/>
      <c r="ELW39" s="25"/>
      <c r="ELX39" s="25"/>
      <c r="ELY39" s="25"/>
      <c r="ELZ39" s="25"/>
      <c r="EMA39" s="25"/>
      <c r="EMB39" s="25"/>
      <c r="EMC39" s="25"/>
      <c r="EMD39" s="25"/>
      <c r="EME39" s="25"/>
      <c r="EMF39" s="25"/>
      <c r="EMG39" s="25"/>
      <c r="EMH39" s="25"/>
      <c r="EMI39" s="25"/>
      <c r="EMJ39" s="25"/>
      <c r="EMK39" s="25"/>
      <c r="EML39" s="25"/>
      <c r="EMM39" s="25"/>
      <c r="EMN39" s="25"/>
      <c r="EMO39" s="25"/>
      <c r="EMP39" s="25"/>
      <c r="EMQ39" s="25"/>
      <c r="EMR39" s="25"/>
      <c r="EMS39" s="25"/>
      <c r="EMT39" s="25"/>
      <c r="EMU39" s="25"/>
      <c r="EMV39" s="25"/>
      <c r="EMW39" s="25"/>
      <c r="EMX39" s="25"/>
      <c r="EMY39" s="25"/>
      <c r="EMZ39" s="25"/>
      <c r="ENA39" s="25"/>
      <c r="ENB39" s="25"/>
      <c r="ENC39" s="25"/>
      <c r="END39" s="25"/>
      <c r="ENE39" s="25"/>
      <c r="ENF39" s="25"/>
      <c r="ENG39" s="25"/>
      <c r="ENH39" s="25"/>
      <c r="ENI39" s="25"/>
      <c r="ENJ39" s="25"/>
      <c r="ENK39" s="25"/>
      <c r="ENL39" s="25"/>
      <c r="ENM39" s="25"/>
      <c r="ENN39" s="25"/>
      <c r="ENO39" s="25"/>
      <c r="ENP39" s="25"/>
      <c r="ENQ39" s="25"/>
      <c r="ENR39" s="25"/>
      <c r="ENS39" s="25"/>
      <c r="ENT39" s="25"/>
      <c r="ENU39" s="25"/>
      <c r="ENV39" s="25"/>
      <c r="ENW39" s="25"/>
      <c r="ENX39" s="25"/>
      <c r="ENY39" s="25"/>
      <c r="ENZ39" s="25"/>
      <c r="EOA39" s="25"/>
      <c r="EOB39" s="25"/>
      <c r="EOC39" s="25"/>
      <c r="EOD39" s="25"/>
      <c r="EOE39" s="25"/>
      <c r="EOF39" s="25"/>
      <c r="EOG39" s="25"/>
      <c r="EOH39" s="25"/>
      <c r="EOI39" s="25"/>
      <c r="EOJ39" s="25"/>
      <c r="EOK39" s="25"/>
      <c r="EOL39" s="25"/>
      <c r="EOM39" s="25"/>
      <c r="EON39" s="25"/>
      <c r="EOO39" s="25"/>
      <c r="EOP39" s="25"/>
      <c r="EOQ39" s="25"/>
      <c r="EOR39" s="25"/>
      <c r="EOS39" s="25"/>
      <c r="EOT39" s="25"/>
      <c r="EOU39" s="25"/>
      <c r="EOV39" s="25"/>
      <c r="EOW39" s="25"/>
      <c r="EOX39" s="25"/>
      <c r="EOY39" s="25"/>
      <c r="EOZ39" s="25"/>
      <c r="EPA39" s="25"/>
      <c r="EPB39" s="25"/>
      <c r="EPC39" s="25"/>
      <c r="EPD39" s="25"/>
      <c r="EPE39" s="25"/>
      <c r="EPF39" s="25"/>
      <c r="EPG39" s="25"/>
      <c r="EPH39" s="25"/>
      <c r="EPI39" s="25"/>
      <c r="EPJ39" s="25"/>
      <c r="EPK39" s="25"/>
      <c r="EPL39" s="25"/>
      <c r="EPM39" s="25"/>
      <c r="EPN39" s="25"/>
      <c r="EPO39" s="25"/>
      <c r="EPP39" s="25"/>
      <c r="EPQ39" s="25"/>
      <c r="EPR39" s="25"/>
      <c r="EPS39" s="25"/>
      <c r="EPT39" s="25"/>
      <c r="EPU39" s="25"/>
      <c r="EPV39" s="25"/>
      <c r="EPW39" s="25"/>
      <c r="EPX39" s="25"/>
      <c r="EPY39" s="25"/>
      <c r="EPZ39" s="25"/>
      <c r="EQA39" s="25"/>
      <c r="EQB39" s="25"/>
      <c r="EQC39" s="25"/>
      <c r="EQD39" s="25"/>
      <c r="EQE39" s="25"/>
      <c r="EQF39" s="25"/>
      <c r="EQG39" s="25"/>
      <c r="EQH39" s="25"/>
      <c r="EQI39" s="25"/>
      <c r="EQJ39" s="25"/>
      <c r="EQK39" s="25"/>
      <c r="EQL39" s="25"/>
      <c r="EQM39" s="25"/>
      <c r="EQN39" s="25"/>
      <c r="EQO39" s="25"/>
      <c r="EQP39" s="25"/>
      <c r="EQQ39" s="25"/>
      <c r="EQR39" s="25"/>
      <c r="EQS39" s="25"/>
      <c r="EQT39" s="25"/>
      <c r="EQU39" s="25"/>
      <c r="EQV39" s="25"/>
      <c r="EQW39" s="25"/>
      <c r="EQX39" s="25"/>
      <c r="EQY39" s="25"/>
      <c r="EQZ39" s="25"/>
      <c r="ERA39" s="25"/>
      <c r="ERB39" s="25"/>
      <c r="ERC39" s="25"/>
      <c r="ERD39" s="25"/>
      <c r="ERE39" s="25"/>
      <c r="ERF39" s="25"/>
      <c r="ERG39" s="25"/>
      <c r="ERH39" s="25"/>
      <c r="ERI39" s="25"/>
      <c r="ERJ39" s="25"/>
      <c r="ERK39" s="25"/>
      <c r="ERL39" s="25"/>
      <c r="ERM39" s="25"/>
      <c r="ERN39" s="25"/>
      <c r="ERO39" s="25"/>
      <c r="ERP39" s="25"/>
      <c r="ERQ39" s="25"/>
      <c r="ERR39" s="25"/>
      <c r="ERS39" s="25"/>
      <c r="ERT39" s="25"/>
      <c r="ERU39" s="25"/>
      <c r="ERV39" s="25"/>
      <c r="ERW39" s="25"/>
      <c r="ERX39" s="25"/>
      <c r="ERY39" s="25"/>
      <c r="ERZ39" s="25"/>
      <c r="ESA39" s="25"/>
      <c r="ESB39" s="25"/>
      <c r="ESC39" s="25"/>
      <c r="ESD39" s="25"/>
      <c r="ESE39" s="25"/>
      <c r="ESF39" s="25"/>
      <c r="ESG39" s="25"/>
      <c r="ESH39" s="25"/>
      <c r="ESI39" s="25"/>
      <c r="ESJ39" s="25"/>
      <c r="ESK39" s="25"/>
      <c r="ESL39" s="25"/>
      <c r="ESM39" s="25"/>
      <c r="ESN39" s="25"/>
      <c r="ESO39" s="25"/>
      <c r="ESP39" s="25"/>
      <c r="ESQ39" s="25"/>
      <c r="ESR39" s="25"/>
      <c r="ESS39" s="25"/>
      <c r="EST39" s="25"/>
      <c r="ESU39" s="25"/>
      <c r="ESV39" s="25"/>
      <c r="ESW39" s="25"/>
      <c r="ESX39" s="25"/>
      <c r="ESY39" s="25"/>
      <c r="ESZ39" s="25"/>
      <c r="ETA39" s="25"/>
      <c r="ETB39" s="25"/>
      <c r="ETC39" s="25"/>
      <c r="ETD39" s="25"/>
      <c r="ETE39" s="25"/>
      <c r="ETF39" s="25"/>
      <c r="ETG39" s="25"/>
      <c r="ETH39" s="25"/>
      <c r="ETI39" s="25"/>
      <c r="ETJ39" s="25"/>
      <c r="ETK39" s="25"/>
      <c r="ETL39" s="25"/>
      <c r="ETM39" s="25"/>
      <c r="ETN39" s="25"/>
      <c r="ETO39" s="25"/>
      <c r="ETP39" s="25"/>
      <c r="ETQ39" s="25"/>
      <c r="ETR39" s="25"/>
      <c r="ETS39" s="25"/>
      <c r="ETT39" s="25"/>
      <c r="ETU39" s="25"/>
      <c r="ETV39" s="25"/>
      <c r="ETW39" s="25"/>
      <c r="ETX39" s="25"/>
      <c r="ETY39" s="25"/>
      <c r="ETZ39" s="25"/>
      <c r="EUA39" s="25"/>
      <c r="EUB39" s="25"/>
      <c r="EUC39" s="25"/>
      <c r="EUD39" s="25"/>
      <c r="EUE39" s="25"/>
      <c r="EUF39" s="25"/>
      <c r="EUG39" s="25"/>
      <c r="EUH39" s="25"/>
      <c r="EUI39" s="25"/>
      <c r="EUJ39" s="25"/>
      <c r="EUK39" s="25"/>
      <c r="EUL39" s="25"/>
      <c r="EUM39" s="25"/>
      <c r="EUN39" s="25"/>
      <c r="EUO39" s="25"/>
      <c r="EUP39" s="25"/>
      <c r="EUQ39" s="25"/>
      <c r="EUR39" s="25"/>
      <c r="EUS39" s="25"/>
      <c r="EUT39" s="25"/>
      <c r="EUU39" s="25"/>
      <c r="EUV39" s="25"/>
      <c r="EUW39" s="25"/>
      <c r="EUX39" s="25"/>
      <c r="EUY39" s="25"/>
      <c r="EUZ39" s="25"/>
      <c r="EVA39" s="25"/>
      <c r="EVB39" s="25"/>
      <c r="EVC39" s="25"/>
      <c r="EVD39" s="25"/>
      <c r="EVE39" s="25"/>
      <c r="EVF39" s="25"/>
      <c r="EVG39" s="25"/>
      <c r="EVH39" s="25"/>
      <c r="EVI39" s="25"/>
      <c r="EVJ39" s="25"/>
      <c r="EVK39" s="25"/>
      <c r="EVL39" s="25"/>
      <c r="EVM39" s="25"/>
      <c r="EVN39" s="25"/>
      <c r="EVO39" s="25"/>
      <c r="EVP39" s="25"/>
      <c r="EVQ39" s="25"/>
      <c r="EVR39" s="25"/>
      <c r="EVS39" s="25"/>
      <c r="EVT39" s="25"/>
      <c r="EVU39" s="25"/>
      <c r="EVV39" s="25"/>
      <c r="EVW39" s="25"/>
      <c r="EVX39" s="25"/>
      <c r="EVY39" s="25"/>
      <c r="EVZ39" s="25"/>
      <c r="EWA39" s="25"/>
      <c r="EWB39" s="25"/>
      <c r="EWC39" s="25"/>
      <c r="EWD39" s="25"/>
      <c r="EWE39" s="25"/>
      <c r="EWF39" s="25"/>
      <c r="EWG39" s="25"/>
      <c r="EWH39" s="25"/>
      <c r="EWI39" s="25"/>
      <c r="EWJ39" s="25"/>
      <c r="EWK39" s="25"/>
      <c r="EWL39" s="25"/>
      <c r="EWM39" s="25"/>
      <c r="EWN39" s="25"/>
      <c r="EWO39" s="25"/>
      <c r="EWP39" s="25"/>
      <c r="EWQ39" s="25"/>
      <c r="EWR39" s="25"/>
      <c r="EWS39" s="25"/>
      <c r="EWT39" s="25"/>
      <c r="EWU39" s="25"/>
      <c r="EWV39" s="25"/>
      <c r="EWW39" s="25"/>
      <c r="EWX39" s="25"/>
      <c r="EWY39" s="25"/>
      <c r="EWZ39" s="25"/>
      <c r="EXA39" s="25"/>
      <c r="EXB39" s="25"/>
      <c r="EXC39" s="25"/>
      <c r="EXD39" s="25"/>
      <c r="EXE39" s="25"/>
      <c r="EXF39" s="25"/>
      <c r="EXG39" s="25"/>
      <c r="EXH39" s="25"/>
      <c r="EXI39" s="25"/>
      <c r="EXJ39" s="25"/>
      <c r="EXK39" s="25"/>
      <c r="EXL39" s="25"/>
      <c r="EXM39" s="25"/>
      <c r="EXN39" s="25"/>
      <c r="EXO39" s="25"/>
      <c r="EXP39" s="25"/>
      <c r="EXQ39" s="25"/>
      <c r="EXR39" s="25"/>
      <c r="EXS39" s="25"/>
      <c r="EXT39" s="25"/>
      <c r="EXU39" s="25"/>
      <c r="EXV39" s="25"/>
      <c r="EXW39" s="25"/>
      <c r="EXX39" s="25"/>
      <c r="EXY39" s="25"/>
      <c r="EXZ39" s="25"/>
      <c r="EYA39" s="25"/>
      <c r="EYB39" s="25"/>
      <c r="EYC39" s="25"/>
      <c r="EYD39" s="25"/>
      <c r="EYE39" s="25"/>
      <c r="EYF39" s="25"/>
      <c r="EYG39" s="25"/>
      <c r="EYH39" s="25"/>
      <c r="EYI39" s="25"/>
      <c r="EYJ39" s="25"/>
      <c r="EYK39" s="25"/>
      <c r="EYL39" s="25"/>
      <c r="EYM39" s="25"/>
      <c r="EYN39" s="25"/>
      <c r="EYO39" s="25"/>
      <c r="EYP39" s="25"/>
      <c r="EYQ39" s="25"/>
      <c r="EYR39" s="25"/>
      <c r="EYS39" s="25"/>
      <c r="EYT39" s="25"/>
      <c r="EYU39" s="25"/>
      <c r="EYV39" s="25"/>
      <c r="EYW39" s="25"/>
      <c r="EYX39" s="25"/>
      <c r="EYY39" s="25"/>
      <c r="EYZ39" s="25"/>
      <c r="EZA39" s="25"/>
      <c r="EZB39" s="25"/>
      <c r="EZC39" s="25"/>
      <c r="EZD39" s="25"/>
      <c r="EZE39" s="25"/>
      <c r="EZF39" s="25"/>
      <c r="EZG39" s="25"/>
      <c r="EZH39" s="25"/>
      <c r="EZI39" s="25"/>
      <c r="EZJ39" s="25"/>
      <c r="EZK39" s="25"/>
      <c r="EZL39" s="25"/>
      <c r="EZM39" s="25"/>
      <c r="EZN39" s="25"/>
      <c r="EZO39" s="25"/>
      <c r="EZP39" s="25"/>
      <c r="EZQ39" s="25"/>
      <c r="EZR39" s="25"/>
      <c r="EZS39" s="25"/>
      <c r="EZT39" s="25"/>
      <c r="EZU39" s="25"/>
      <c r="EZV39" s="25"/>
      <c r="EZW39" s="25"/>
      <c r="EZX39" s="25"/>
      <c r="EZY39" s="25"/>
      <c r="EZZ39" s="25"/>
      <c r="FAA39" s="25"/>
      <c r="FAB39" s="25"/>
      <c r="FAC39" s="25"/>
      <c r="FAD39" s="25"/>
      <c r="FAE39" s="25"/>
      <c r="FAF39" s="25"/>
      <c r="FAG39" s="25"/>
      <c r="FAH39" s="25"/>
      <c r="FAI39" s="25"/>
      <c r="FAJ39" s="25"/>
      <c r="FAK39" s="25"/>
      <c r="FAL39" s="25"/>
      <c r="FAM39" s="25"/>
      <c r="FAN39" s="25"/>
      <c r="FAO39" s="25"/>
      <c r="FAP39" s="25"/>
      <c r="FAQ39" s="25"/>
      <c r="FAR39" s="25"/>
      <c r="FAS39" s="25"/>
      <c r="FAT39" s="25"/>
      <c r="FAU39" s="25"/>
      <c r="FAV39" s="25"/>
      <c r="FAW39" s="25"/>
      <c r="FAX39" s="25"/>
      <c r="FAY39" s="25"/>
      <c r="FAZ39" s="25"/>
      <c r="FBA39" s="25"/>
      <c r="FBB39" s="25"/>
      <c r="FBC39" s="25"/>
      <c r="FBD39" s="25"/>
      <c r="FBE39" s="25"/>
      <c r="FBF39" s="25"/>
      <c r="FBG39" s="25"/>
      <c r="FBH39" s="25"/>
      <c r="FBI39" s="25"/>
      <c r="FBJ39" s="25"/>
      <c r="FBK39" s="25"/>
      <c r="FBL39" s="25"/>
      <c r="FBM39" s="25"/>
      <c r="FBN39" s="25"/>
      <c r="FBO39" s="25"/>
      <c r="FBP39" s="25"/>
      <c r="FBQ39" s="25"/>
      <c r="FBR39" s="25"/>
      <c r="FBS39" s="25"/>
      <c r="FBT39" s="25"/>
      <c r="FBU39" s="25"/>
      <c r="FBV39" s="25"/>
      <c r="FBW39" s="25"/>
      <c r="FBX39" s="25"/>
      <c r="FBY39" s="25"/>
      <c r="FBZ39" s="25"/>
      <c r="FCA39" s="25"/>
      <c r="FCB39" s="25"/>
      <c r="FCC39" s="25"/>
      <c r="FCD39" s="25"/>
      <c r="FCE39" s="25"/>
      <c r="FCF39" s="25"/>
      <c r="FCG39" s="25"/>
      <c r="FCH39" s="25"/>
      <c r="FCI39" s="25"/>
      <c r="FCJ39" s="25"/>
      <c r="FCK39" s="25"/>
      <c r="FCL39" s="25"/>
      <c r="FCM39" s="25"/>
      <c r="FCN39" s="25"/>
      <c r="FCO39" s="25"/>
      <c r="FCP39" s="25"/>
      <c r="FCQ39" s="25"/>
      <c r="FCR39" s="25"/>
      <c r="FCS39" s="25"/>
      <c r="FCT39" s="25"/>
      <c r="FCU39" s="25"/>
      <c r="FCV39" s="25"/>
      <c r="FCW39" s="25"/>
      <c r="FCX39" s="25"/>
      <c r="FCY39" s="25"/>
      <c r="FCZ39" s="25"/>
      <c r="FDA39" s="25"/>
      <c r="FDB39" s="25"/>
      <c r="FDC39" s="25"/>
      <c r="FDD39" s="25"/>
      <c r="FDE39" s="25"/>
      <c r="FDF39" s="25"/>
      <c r="FDG39" s="25"/>
      <c r="FDH39" s="25"/>
      <c r="FDI39" s="25"/>
      <c r="FDJ39" s="25"/>
      <c r="FDK39" s="25"/>
      <c r="FDL39" s="25"/>
      <c r="FDM39" s="25"/>
      <c r="FDN39" s="25"/>
      <c r="FDO39" s="25"/>
      <c r="FDP39" s="25"/>
      <c r="FDQ39" s="25"/>
      <c r="FDR39" s="25"/>
      <c r="FDS39" s="25"/>
      <c r="FDT39" s="25"/>
      <c r="FDU39" s="25"/>
      <c r="FDV39" s="25"/>
      <c r="FDW39" s="25"/>
      <c r="FDX39" s="25"/>
      <c r="FDY39" s="25"/>
      <c r="FDZ39" s="25"/>
      <c r="FEA39" s="25"/>
      <c r="FEB39" s="25"/>
      <c r="FEC39" s="25"/>
      <c r="FED39" s="25"/>
      <c r="FEE39" s="25"/>
      <c r="FEF39" s="25"/>
      <c r="FEG39" s="25"/>
      <c r="FEH39" s="25"/>
      <c r="FEI39" s="25"/>
      <c r="FEJ39" s="25"/>
      <c r="FEK39" s="25"/>
      <c r="FEL39" s="25"/>
      <c r="FEM39" s="25"/>
      <c r="FEN39" s="25"/>
      <c r="FEO39" s="25"/>
      <c r="FEP39" s="25"/>
      <c r="FEQ39" s="25"/>
      <c r="FER39" s="25"/>
      <c r="FES39" s="25"/>
      <c r="FET39" s="25"/>
      <c r="FEU39" s="25"/>
      <c r="FEV39" s="25"/>
      <c r="FEW39" s="25"/>
      <c r="FEX39" s="25"/>
      <c r="FEY39" s="25"/>
      <c r="FEZ39" s="25"/>
      <c r="FFA39" s="25"/>
      <c r="FFB39" s="25"/>
      <c r="FFC39" s="25"/>
      <c r="FFD39" s="25"/>
      <c r="FFE39" s="25"/>
      <c r="FFF39" s="25"/>
      <c r="FFG39" s="25"/>
      <c r="FFH39" s="25"/>
      <c r="FFI39" s="25"/>
      <c r="FFJ39" s="25"/>
      <c r="FFK39" s="25"/>
      <c r="FFL39" s="25"/>
      <c r="FFM39" s="25"/>
      <c r="FFN39" s="25"/>
      <c r="FFO39" s="25"/>
      <c r="FFP39" s="25"/>
      <c r="FFQ39" s="25"/>
      <c r="FFR39" s="25"/>
      <c r="FFS39" s="25"/>
      <c r="FFT39" s="25"/>
      <c r="FFU39" s="25"/>
      <c r="FFV39" s="25"/>
      <c r="FFW39" s="25"/>
      <c r="FFX39" s="25"/>
      <c r="FFY39" s="25"/>
      <c r="FFZ39" s="25"/>
      <c r="FGA39" s="25"/>
      <c r="FGB39" s="25"/>
      <c r="FGC39" s="25"/>
      <c r="FGD39" s="25"/>
      <c r="FGE39" s="25"/>
      <c r="FGF39" s="25"/>
      <c r="FGG39" s="25"/>
      <c r="FGH39" s="25"/>
      <c r="FGI39" s="25"/>
      <c r="FGJ39" s="25"/>
      <c r="FGK39" s="25"/>
      <c r="FGL39" s="25"/>
      <c r="FGM39" s="25"/>
      <c r="FGN39" s="25"/>
      <c r="FGO39" s="25"/>
      <c r="FGP39" s="25"/>
      <c r="FGQ39" s="25"/>
      <c r="FGR39" s="25"/>
      <c r="FGS39" s="25"/>
      <c r="FGT39" s="25"/>
      <c r="FGU39" s="25"/>
      <c r="FGV39" s="25"/>
      <c r="FGW39" s="25"/>
      <c r="FGX39" s="25"/>
      <c r="FGY39" s="25"/>
      <c r="FGZ39" s="25"/>
      <c r="FHA39" s="25"/>
      <c r="FHB39" s="25"/>
      <c r="FHC39" s="25"/>
      <c r="FHD39" s="25"/>
      <c r="FHE39" s="25"/>
      <c r="FHF39" s="25"/>
      <c r="FHG39" s="25"/>
      <c r="FHH39" s="25"/>
      <c r="FHI39" s="25"/>
      <c r="FHJ39" s="25"/>
      <c r="FHK39" s="25"/>
      <c r="FHL39" s="25"/>
      <c r="FHM39" s="25"/>
      <c r="FHN39" s="25"/>
      <c r="FHO39" s="25"/>
      <c r="FHP39" s="25"/>
      <c r="FHQ39" s="25"/>
      <c r="FHR39" s="25"/>
      <c r="FHS39" s="25"/>
      <c r="FHT39" s="25"/>
      <c r="FHU39" s="25"/>
      <c r="FHV39" s="25"/>
      <c r="FHW39" s="25"/>
      <c r="FHX39" s="25"/>
      <c r="FHY39" s="25"/>
      <c r="FHZ39" s="25"/>
      <c r="FIA39" s="25"/>
      <c r="FIB39" s="25"/>
      <c r="FIC39" s="25"/>
      <c r="FID39" s="25"/>
      <c r="FIE39" s="25"/>
      <c r="FIF39" s="25"/>
      <c r="FIG39" s="25"/>
      <c r="FIH39" s="25"/>
      <c r="FII39" s="25"/>
      <c r="FIJ39" s="25"/>
      <c r="FIK39" s="25"/>
      <c r="FIL39" s="25"/>
      <c r="FIM39" s="25"/>
      <c r="FIN39" s="25"/>
      <c r="FIO39" s="25"/>
      <c r="FIP39" s="25"/>
      <c r="FIQ39" s="25"/>
      <c r="FIR39" s="25"/>
      <c r="FIS39" s="25"/>
      <c r="FIT39" s="25"/>
      <c r="FIU39" s="25"/>
      <c r="FIV39" s="25"/>
      <c r="FIW39" s="25"/>
      <c r="FIX39" s="25"/>
      <c r="FIY39" s="25"/>
      <c r="FIZ39" s="25"/>
      <c r="FJA39" s="25"/>
      <c r="FJB39" s="25"/>
      <c r="FJC39" s="25"/>
      <c r="FJD39" s="25"/>
      <c r="FJE39" s="25"/>
      <c r="FJF39" s="25"/>
      <c r="FJG39" s="25"/>
      <c r="FJH39" s="25"/>
      <c r="FJI39" s="25"/>
      <c r="FJJ39" s="25"/>
      <c r="FJK39" s="25"/>
      <c r="FJL39" s="25"/>
      <c r="FJM39" s="25"/>
      <c r="FJN39" s="25"/>
      <c r="FJO39" s="25"/>
      <c r="FJP39" s="25"/>
      <c r="FJQ39" s="25"/>
      <c r="FJR39" s="25"/>
      <c r="FJS39" s="25"/>
      <c r="FJT39" s="25"/>
      <c r="FJU39" s="25"/>
      <c r="FJV39" s="25"/>
      <c r="FJW39" s="25"/>
      <c r="FJX39" s="25"/>
      <c r="FJY39" s="25"/>
      <c r="FJZ39" s="25"/>
      <c r="FKA39" s="25"/>
      <c r="FKB39" s="25"/>
      <c r="FKC39" s="25"/>
      <c r="FKD39" s="25"/>
      <c r="FKE39" s="25"/>
      <c r="FKF39" s="25"/>
      <c r="FKG39" s="25"/>
      <c r="FKH39" s="25"/>
      <c r="FKI39" s="25"/>
      <c r="FKJ39" s="25"/>
      <c r="FKK39" s="25"/>
      <c r="FKL39" s="25"/>
      <c r="FKM39" s="25"/>
      <c r="FKN39" s="25"/>
      <c r="FKO39" s="25"/>
      <c r="FKP39" s="25"/>
      <c r="FKQ39" s="25"/>
      <c r="FKR39" s="25"/>
      <c r="FKS39" s="25"/>
      <c r="FKT39" s="25"/>
      <c r="FKU39" s="25"/>
      <c r="FKV39" s="25"/>
      <c r="FKW39" s="25"/>
      <c r="FKX39" s="25"/>
      <c r="FKY39" s="25"/>
      <c r="FKZ39" s="25"/>
      <c r="FLA39" s="25"/>
      <c r="FLB39" s="25"/>
      <c r="FLC39" s="25"/>
      <c r="FLD39" s="25"/>
      <c r="FLE39" s="25"/>
      <c r="FLF39" s="25"/>
      <c r="FLG39" s="25"/>
      <c r="FLH39" s="25"/>
      <c r="FLI39" s="25"/>
      <c r="FLJ39" s="25"/>
      <c r="FLK39" s="25"/>
      <c r="FLL39" s="25"/>
      <c r="FLM39" s="25"/>
      <c r="FLN39" s="25"/>
      <c r="FLO39" s="25"/>
      <c r="FLP39" s="25"/>
      <c r="FLQ39" s="25"/>
      <c r="FLR39" s="25"/>
      <c r="FLS39" s="25"/>
      <c r="FLT39" s="25"/>
      <c r="FLU39" s="25"/>
      <c r="FLV39" s="25"/>
      <c r="FLW39" s="25"/>
      <c r="FLX39" s="25"/>
      <c r="FLY39" s="25"/>
      <c r="FLZ39" s="25"/>
      <c r="FMA39" s="25"/>
      <c r="FMB39" s="25"/>
      <c r="FMC39" s="25"/>
      <c r="FMD39" s="25"/>
      <c r="FME39" s="25"/>
      <c r="FMF39" s="25"/>
      <c r="FMG39" s="25"/>
      <c r="FMH39" s="25"/>
      <c r="FMI39" s="25"/>
      <c r="FMJ39" s="25"/>
      <c r="FMK39" s="25"/>
      <c r="FML39" s="25"/>
      <c r="FMM39" s="25"/>
      <c r="FMN39" s="25"/>
      <c r="FMO39" s="25"/>
      <c r="FMP39" s="25"/>
      <c r="FMQ39" s="25"/>
      <c r="FMR39" s="25"/>
      <c r="FMS39" s="25"/>
      <c r="FMT39" s="25"/>
      <c r="FMU39" s="25"/>
      <c r="FMV39" s="25"/>
      <c r="FMW39" s="25"/>
      <c r="FMX39" s="25"/>
      <c r="FMY39" s="25"/>
      <c r="FMZ39" s="25"/>
      <c r="FNA39" s="25"/>
      <c r="FNB39" s="25"/>
      <c r="FNC39" s="25"/>
      <c r="FND39" s="25"/>
      <c r="FNE39" s="25"/>
      <c r="FNF39" s="25"/>
      <c r="FNG39" s="25"/>
      <c r="FNH39" s="25"/>
      <c r="FNI39" s="25"/>
      <c r="FNJ39" s="25"/>
      <c r="FNK39" s="25"/>
      <c r="FNL39" s="25"/>
      <c r="FNM39" s="25"/>
      <c r="FNN39" s="25"/>
      <c r="FNO39" s="25"/>
      <c r="FNP39" s="25"/>
      <c r="FNQ39" s="25"/>
      <c r="FNR39" s="25"/>
      <c r="FNS39" s="25"/>
      <c r="FNT39" s="25"/>
      <c r="FNU39" s="25"/>
      <c r="FNV39" s="25"/>
      <c r="FNW39" s="25"/>
      <c r="FNX39" s="25"/>
      <c r="FNY39" s="25"/>
      <c r="FNZ39" s="25"/>
      <c r="FOA39" s="25"/>
      <c r="FOB39" s="25"/>
      <c r="FOC39" s="25"/>
      <c r="FOD39" s="25"/>
      <c r="FOE39" s="25"/>
      <c r="FOF39" s="25"/>
      <c r="FOG39" s="25"/>
      <c r="FOH39" s="25"/>
      <c r="FOI39" s="25"/>
      <c r="FOJ39" s="25"/>
      <c r="FOK39" s="25"/>
      <c r="FOL39" s="25"/>
      <c r="FOM39" s="25"/>
      <c r="FON39" s="25"/>
      <c r="FOO39" s="25"/>
      <c r="FOP39" s="25"/>
      <c r="FOQ39" s="25"/>
      <c r="FOR39" s="25"/>
      <c r="FOS39" s="25"/>
      <c r="FOT39" s="25"/>
      <c r="FOU39" s="25"/>
      <c r="FOV39" s="25"/>
      <c r="FOW39" s="25"/>
      <c r="FOX39" s="25"/>
      <c r="FOY39" s="25"/>
      <c r="FOZ39" s="25"/>
      <c r="FPA39" s="25"/>
      <c r="FPB39" s="25"/>
      <c r="FPC39" s="25"/>
      <c r="FPD39" s="25"/>
      <c r="FPE39" s="25"/>
      <c r="FPF39" s="25"/>
      <c r="FPG39" s="25"/>
      <c r="FPH39" s="25"/>
      <c r="FPI39" s="25"/>
      <c r="FPJ39" s="25"/>
      <c r="FPK39" s="25"/>
      <c r="FPL39" s="25"/>
      <c r="FPM39" s="25"/>
      <c r="FPN39" s="25"/>
      <c r="FPO39" s="25"/>
      <c r="FPP39" s="25"/>
      <c r="FPQ39" s="25"/>
      <c r="FPR39" s="25"/>
      <c r="FPS39" s="25"/>
      <c r="FPT39" s="25"/>
      <c r="FPU39" s="25"/>
      <c r="FPV39" s="25"/>
      <c r="FPW39" s="25"/>
      <c r="FPX39" s="25"/>
      <c r="FPY39" s="25"/>
      <c r="FPZ39" s="25"/>
      <c r="FQA39" s="25"/>
      <c r="FQB39" s="25"/>
      <c r="FQC39" s="25"/>
      <c r="FQD39" s="25"/>
      <c r="FQE39" s="25"/>
      <c r="FQF39" s="25"/>
      <c r="FQG39" s="25"/>
      <c r="FQH39" s="25"/>
      <c r="FQI39" s="25"/>
      <c r="FQJ39" s="25"/>
      <c r="FQK39" s="25"/>
      <c r="FQL39" s="25"/>
      <c r="FQM39" s="25"/>
      <c r="FQN39" s="25"/>
      <c r="FQO39" s="25"/>
      <c r="FQP39" s="25"/>
      <c r="FQQ39" s="25"/>
      <c r="FQR39" s="25"/>
      <c r="FQS39" s="25"/>
      <c r="FQT39" s="25"/>
      <c r="FQU39" s="25"/>
      <c r="FQV39" s="25"/>
      <c r="FQW39" s="25"/>
      <c r="FQX39" s="25"/>
      <c r="FQY39" s="25"/>
      <c r="FQZ39" s="25"/>
      <c r="FRA39" s="25"/>
      <c r="FRB39" s="25"/>
      <c r="FRC39" s="25"/>
      <c r="FRD39" s="25"/>
      <c r="FRE39" s="25"/>
      <c r="FRF39" s="25"/>
      <c r="FRG39" s="25"/>
      <c r="FRH39" s="25"/>
      <c r="FRI39" s="25"/>
      <c r="FRJ39" s="25"/>
      <c r="FRK39" s="25"/>
      <c r="FRL39" s="25"/>
      <c r="FRM39" s="25"/>
      <c r="FRN39" s="25"/>
      <c r="FRO39" s="25"/>
      <c r="FRP39" s="25"/>
      <c r="FRQ39" s="25"/>
      <c r="FRR39" s="25"/>
      <c r="FRS39" s="25"/>
      <c r="FRT39" s="25"/>
      <c r="FRU39" s="25"/>
      <c r="FRV39" s="25"/>
      <c r="FRW39" s="25"/>
      <c r="FRX39" s="25"/>
      <c r="FRY39" s="25"/>
      <c r="FRZ39" s="25"/>
      <c r="FSA39" s="25"/>
      <c r="FSB39" s="25"/>
      <c r="FSC39" s="25"/>
      <c r="FSD39" s="25"/>
      <c r="FSE39" s="25"/>
      <c r="FSF39" s="25"/>
      <c r="FSG39" s="25"/>
      <c r="FSH39" s="25"/>
      <c r="FSI39" s="25"/>
      <c r="FSJ39" s="25"/>
      <c r="FSK39" s="25"/>
      <c r="FSL39" s="25"/>
      <c r="FSM39" s="25"/>
      <c r="FSN39" s="25"/>
      <c r="FSO39" s="25"/>
      <c r="FSP39" s="25"/>
      <c r="FSQ39" s="25"/>
      <c r="FSR39" s="25"/>
      <c r="FSS39" s="25"/>
      <c r="FST39" s="25"/>
      <c r="FSU39" s="25"/>
      <c r="FSV39" s="25"/>
      <c r="FSW39" s="25"/>
      <c r="FSX39" s="25"/>
      <c r="FSY39" s="25"/>
      <c r="FSZ39" s="25"/>
      <c r="FTA39" s="25"/>
      <c r="FTB39" s="25"/>
      <c r="FTC39" s="25"/>
      <c r="FTD39" s="25"/>
      <c r="FTE39" s="25"/>
      <c r="FTF39" s="25"/>
      <c r="FTG39" s="25"/>
      <c r="FTH39" s="25"/>
      <c r="FTI39" s="25"/>
      <c r="FTJ39" s="25"/>
      <c r="FTK39" s="25"/>
      <c r="FTL39" s="25"/>
      <c r="FTM39" s="25"/>
      <c r="FTN39" s="25"/>
      <c r="FTO39" s="25"/>
      <c r="FTP39" s="25"/>
      <c r="FTQ39" s="25"/>
      <c r="FTR39" s="25"/>
      <c r="FTS39" s="25"/>
      <c r="FTT39" s="25"/>
      <c r="FTU39" s="25"/>
      <c r="FTV39" s="25"/>
      <c r="FTW39" s="25"/>
      <c r="FTX39" s="25"/>
      <c r="FTY39" s="25"/>
      <c r="FTZ39" s="25"/>
      <c r="FUA39" s="25"/>
      <c r="FUB39" s="25"/>
      <c r="FUC39" s="25"/>
      <c r="FUD39" s="25"/>
      <c r="FUE39" s="25"/>
      <c r="FUF39" s="25"/>
      <c r="FUG39" s="25"/>
      <c r="FUH39" s="25"/>
      <c r="FUI39" s="25"/>
      <c r="FUJ39" s="25"/>
      <c r="FUK39" s="25"/>
      <c r="FUL39" s="25"/>
      <c r="FUM39" s="25"/>
      <c r="FUN39" s="25"/>
      <c r="FUO39" s="25"/>
      <c r="FUP39" s="25"/>
      <c r="FUQ39" s="25"/>
      <c r="FUR39" s="25"/>
      <c r="FUS39" s="25"/>
      <c r="FUT39" s="25"/>
      <c r="FUU39" s="25"/>
      <c r="FUV39" s="25"/>
      <c r="FUW39" s="25"/>
      <c r="FUX39" s="25"/>
      <c r="FUY39" s="25"/>
      <c r="FUZ39" s="25"/>
      <c r="FVA39" s="25"/>
      <c r="FVB39" s="25"/>
      <c r="FVC39" s="25"/>
      <c r="FVD39" s="25"/>
      <c r="FVE39" s="25"/>
      <c r="FVF39" s="25"/>
      <c r="FVG39" s="25"/>
      <c r="FVH39" s="25"/>
      <c r="FVI39" s="25"/>
      <c r="FVJ39" s="25"/>
      <c r="FVK39" s="25"/>
      <c r="FVL39" s="25"/>
      <c r="FVM39" s="25"/>
      <c r="FVN39" s="25"/>
      <c r="FVO39" s="25"/>
      <c r="FVP39" s="25"/>
      <c r="FVQ39" s="25"/>
      <c r="FVR39" s="25"/>
      <c r="FVS39" s="25"/>
      <c r="FVT39" s="25"/>
      <c r="FVU39" s="25"/>
      <c r="FVV39" s="25"/>
      <c r="FVW39" s="25"/>
      <c r="FVX39" s="25"/>
      <c r="FVY39" s="25"/>
      <c r="FVZ39" s="25"/>
      <c r="FWA39" s="25"/>
      <c r="FWB39" s="25"/>
      <c r="FWC39" s="25"/>
      <c r="FWD39" s="25"/>
      <c r="FWE39" s="25"/>
      <c r="FWF39" s="25"/>
      <c r="FWG39" s="25"/>
      <c r="FWH39" s="25"/>
      <c r="FWI39" s="25"/>
      <c r="FWJ39" s="25"/>
      <c r="FWK39" s="25"/>
      <c r="FWL39" s="25"/>
      <c r="FWM39" s="25"/>
      <c r="FWN39" s="25"/>
      <c r="FWO39" s="25"/>
      <c r="FWP39" s="25"/>
      <c r="FWQ39" s="25"/>
      <c r="FWR39" s="25"/>
      <c r="FWS39" s="25"/>
      <c r="FWT39" s="25"/>
      <c r="FWU39" s="25"/>
      <c r="FWV39" s="25"/>
      <c r="FWW39" s="25"/>
      <c r="FWX39" s="25"/>
      <c r="FWY39" s="25"/>
      <c r="FWZ39" s="25"/>
      <c r="FXA39" s="25"/>
      <c r="FXB39" s="25"/>
      <c r="FXC39" s="25"/>
      <c r="FXD39" s="25"/>
      <c r="FXE39" s="25"/>
      <c r="FXF39" s="25"/>
      <c r="FXG39" s="25"/>
      <c r="FXH39" s="25"/>
      <c r="FXI39" s="25"/>
      <c r="FXJ39" s="25"/>
      <c r="FXK39" s="25"/>
      <c r="FXL39" s="25"/>
      <c r="FXM39" s="25"/>
      <c r="FXN39" s="25"/>
      <c r="FXO39" s="25"/>
      <c r="FXP39" s="25"/>
      <c r="FXQ39" s="25"/>
      <c r="FXR39" s="25"/>
      <c r="FXS39" s="25"/>
      <c r="FXT39" s="25"/>
      <c r="FXU39" s="25"/>
      <c r="FXV39" s="25"/>
      <c r="FXW39" s="25"/>
      <c r="FXX39" s="25"/>
      <c r="FXY39" s="25"/>
      <c r="FXZ39" s="25"/>
      <c r="FYA39" s="25"/>
      <c r="FYB39" s="25"/>
      <c r="FYC39" s="25"/>
      <c r="FYD39" s="25"/>
      <c r="FYE39" s="25"/>
      <c r="FYF39" s="25"/>
      <c r="FYG39" s="25"/>
      <c r="FYH39" s="25"/>
      <c r="FYI39" s="25"/>
      <c r="FYJ39" s="25"/>
      <c r="FYK39" s="25"/>
      <c r="FYL39" s="25"/>
      <c r="FYM39" s="25"/>
      <c r="FYN39" s="25"/>
      <c r="FYO39" s="25"/>
      <c r="FYP39" s="25"/>
      <c r="FYQ39" s="25"/>
      <c r="FYR39" s="25"/>
      <c r="FYS39" s="25"/>
      <c r="FYT39" s="25"/>
      <c r="FYU39" s="25"/>
      <c r="FYV39" s="25"/>
      <c r="FYW39" s="25"/>
      <c r="FYX39" s="25"/>
      <c r="FYY39" s="25"/>
      <c r="FYZ39" s="25"/>
      <c r="FZA39" s="25"/>
      <c r="FZB39" s="25"/>
      <c r="FZC39" s="25"/>
      <c r="FZD39" s="25"/>
      <c r="FZE39" s="25"/>
      <c r="FZF39" s="25"/>
      <c r="FZG39" s="25"/>
      <c r="FZH39" s="25"/>
      <c r="FZI39" s="25"/>
      <c r="FZJ39" s="25"/>
      <c r="FZK39" s="25"/>
      <c r="FZL39" s="25"/>
      <c r="FZM39" s="25"/>
      <c r="FZN39" s="25"/>
      <c r="FZO39" s="25"/>
      <c r="FZP39" s="25"/>
      <c r="FZQ39" s="25"/>
      <c r="FZR39" s="25"/>
      <c r="FZS39" s="25"/>
      <c r="FZT39" s="25"/>
      <c r="FZU39" s="25"/>
      <c r="FZV39" s="25"/>
      <c r="FZW39" s="25"/>
      <c r="FZX39" s="25"/>
      <c r="FZY39" s="25"/>
      <c r="FZZ39" s="25"/>
      <c r="GAA39" s="25"/>
      <c r="GAB39" s="25"/>
      <c r="GAC39" s="25"/>
      <c r="GAD39" s="25"/>
      <c r="GAE39" s="25"/>
      <c r="GAF39" s="25"/>
      <c r="GAG39" s="25"/>
      <c r="GAH39" s="25"/>
      <c r="GAI39" s="25"/>
      <c r="GAJ39" s="25"/>
      <c r="GAK39" s="25"/>
      <c r="GAL39" s="25"/>
      <c r="GAM39" s="25"/>
      <c r="GAN39" s="25"/>
      <c r="GAO39" s="25"/>
      <c r="GAP39" s="25"/>
      <c r="GAQ39" s="25"/>
      <c r="GAR39" s="25"/>
      <c r="GAS39" s="25"/>
      <c r="GAT39" s="25"/>
      <c r="GAU39" s="25"/>
      <c r="GAV39" s="25"/>
      <c r="GAW39" s="25"/>
      <c r="GAX39" s="25"/>
      <c r="GAY39" s="25"/>
      <c r="GAZ39" s="25"/>
      <c r="GBA39" s="25"/>
      <c r="GBB39" s="25"/>
      <c r="GBC39" s="25"/>
      <c r="GBD39" s="25"/>
      <c r="GBE39" s="25"/>
      <c r="GBF39" s="25"/>
      <c r="GBG39" s="25"/>
      <c r="GBH39" s="25"/>
      <c r="GBI39" s="25"/>
      <c r="GBJ39" s="25"/>
      <c r="GBK39" s="25"/>
      <c r="GBL39" s="25"/>
      <c r="GBM39" s="25"/>
      <c r="GBN39" s="25"/>
      <c r="GBO39" s="25"/>
      <c r="GBP39" s="25"/>
      <c r="GBQ39" s="25"/>
      <c r="GBR39" s="25"/>
      <c r="GBS39" s="25"/>
      <c r="GBT39" s="25"/>
      <c r="GBU39" s="25"/>
      <c r="GBV39" s="25"/>
      <c r="GBW39" s="25"/>
      <c r="GBX39" s="25"/>
      <c r="GBY39" s="25"/>
      <c r="GBZ39" s="25"/>
      <c r="GCA39" s="25"/>
      <c r="GCB39" s="25"/>
      <c r="GCC39" s="25"/>
      <c r="GCD39" s="25"/>
      <c r="GCE39" s="25"/>
      <c r="GCF39" s="25"/>
      <c r="GCG39" s="25"/>
      <c r="GCH39" s="25"/>
      <c r="GCI39" s="25"/>
      <c r="GCJ39" s="25"/>
      <c r="GCK39" s="25"/>
      <c r="GCL39" s="25"/>
      <c r="GCM39" s="25"/>
      <c r="GCN39" s="25"/>
      <c r="GCO39" s="25"/>
      <c r="GCP39" s="25"/>
      <c r="GCQ39" s="25"/>
      <c r="GCR39" s="25"/>
      <c r="GCS39" s="25"/>
      <c r="GCT39" s="25"/>
      <c r="GCU39" s="25"/>
      <c r="GCV39" s="25"/>
      <c r="GCW39" s="25"/>
      <c r="GCX39" s="25"/>
      <c r="GCY39" s="25"/>
      <c r="GCZ39" s="25"/>
      <c r="GDA39" s="25"/>
      <c r="GDB39" s="25"/>
      <c r="GDC39" s="25"/>
      <c r="GDD39" s="25"/>
      <c r="GDE39" s="25"/>
      <c r="GDF39" s="25"/>
      <c r="GDG39" s="25"/>
      <c r="GDH39" s="25"/>
      <c r="GDI39" s="25"/>
      <c r="GDJ39" s="25"/>
      <c r="GDK39" s="25"/>
      <c r="GDL39" s="25"/>
      <c r="GDM39" s="25"/>
      <c r="GDN39" s="25"/>
      <c r="GDO39" s="25"/>
      <c r="GDP39" s="25"/>
      <c r="GDQ39" s="25"/>
      <c r="GDR39" s="25"/>
      <c r="GDS39" s="25"/>
      <c r="GDT39" s="25"/>
      <c r="GDU39" s="25"/>
      <c r="GDV39" s="25"/>
      <c r="GDW39" s="25"/>
      <c r="GDX39" s="25"/>
      <c r="GDY39" s="25"/>
      <c r="GDZ39" s="25"/>
      <c r="GEA39" s="25"/>
      <c r="GEB39" s="25"/>
      <c r="GEC39" s="25"/>
      <c r="GED39" s="25"/>
      <c r="GEE39" s="25"/>
      <c r="GEF39" s="25"/>
      <c r="GEG39" s="25"/>
      <c r="GEH39" s="25"/>
      <c r="GEI39" s="25"/>
      <c r="GEJ39" s="25"/>
      <c r="GEK39" s="25"/>
      <c r="GEL39" s="25"/>
      <c r="GEM39" s="25"/>
      <c r="GEN39" s="25"/>
      <c r="GEO39" s="25"/>
      <c r="GEP39" s="25"/>
      <c r="GEQ39" s="25"/>
      <c r="GER39" s="25"/>
      <c r="GES39" s="25"/>
      <c r="GET39" s="25"/>
      <c r="GEU39" s="25"/>
      <c r="GEV39" s="25"/>
      <c r="GEW39" s="25"/>
      <c r="GEX39" s="25"/>
      <c r="GEY39" s="25"/>
      <c r="GEZ39" s="25"/>
      <c r="GFA39" s="25"/>
      <c r="GFB39" s="25"/>
      <c r="GFC39" s="25"/>
      <c r="GFD39" s="25"/>
      <c r="GFE39" s="25"/>
      <c r="GFF39" s="25"/>
      <c r="GFG39" s="25"/>
      <c r="GFH39" s="25"/>
      <c r="GFI39" s="25"/>
      <c r="GFJ39" s="25"/>
      <c r="GFK39" s="25"/>
      <c r="GFL39" s="25"/>
      <c r="GFM39" s="25"/>
      <c r="GFN39" s="25"/>
      <c r="GFO39" s="25"/>
      <c r="GFP39" s="25"/>
      <c r="GFQ39" s="25"/>
      <c r="GFR39" s="25"/>
      <c r="GFS39" s="25"/>
      <c r="GFT39" s="25"/>
      <c r="GFU39" s="25"/>
      <c r="GFV39" s="25"/>
      <c r="GFW39" s="25"/>
      <c r="GFX39" s="25"/>
      <c r="GFY39" s="25"/>
      <c r="GFZ39" s="25"/>
      <c r="GGA39" s="25"/>
      <c r="GGB39" s="25"/>
      <c r="GGC39" s="25"/>
      <c r="GGD39" s="25"/>
      <c r="GGE39" s="25"/>
      <c r="GGF39" s="25"/>
      <c r="GGG39" s="25"/>
      <c r="GGH39" s="25"/>
      <c r="GGI39" s="25"/>
      <c r="GGJ39" s="25"/>
      <c r="GGK39" s="25"/>
      <c r="GGL39" s="25"/>
      <c r="GGM39" s="25"/>
      <c r="GGN39" s="25"/>
      <c r="GGO39" s="25"/>
      <c r="GGP39" s="25"/>
      <c r="GGQ39" s="25"/>
      <c r="GGR39" s="25"/>
      <c r="GGS39" s="25"/>
      <c r="GGT39" s="25"/>
      <c r="GGU39" s="25"/>
      <c r="GGV39" s="25"/>
      <c r="GGW39" s="25"/>
      <c r="GGX39" s="25"/>
      <c r="GGY39" s="25"/>
      <c r="GGZ39" s="25"/>
      <c r="GHA39" s="25"/>
      <c r="GHB39" s="25"/>
      <c r="GHC39" s="25"/>
      <c r="GHD39" s="25"/>
      <c r="GHE39" s="25"/>
      <c r="GHF39" s="25"/>
      <c r="GHG39" s="25"/>
      <c r="GHH39" s="25"/>
      <c r="GHI39" s="25"/>
      <c r="GHJ39" s="25"/>
      <c r="GHK39" s="25"/>
      <c r="GHL39" s="25"/>
      <c r="GHM39" s="25"/>
      <c r="GHN39" s="25"/>
      <c r="GHO39" s="25"/>
      <c r="GHP39" s="25"/>
      <c r="GHQ39" s="25"/>
      <c r="GHR39" s="25"/>
      <c r="GHS39" s="25"/>
      <c r="GHT39" s="25"/>
      <c r="GHU39" s="25"/>
      <c r="GHV39" s="25"/>
      <c r="GHW39" s="25"/>
      <c r="GHX39" s="25"/>
      <c r="GHY39" s="25"/>
      <c r="GHZ39" s="25"/>
      <c r="GIA39" s="25"/>
      <c r="GIB39" s="25"/>
      <c r="GIC39" s="25"/>
      <c r="GID39" s="25"/>
      <c r="GIE39" s="25"/>
      <c r="GIF39" s="25"/>
      <c r="GIG39" s="25"/>
      <c r="GIH39" s="25"/>
      <c r="GII39" s="25"/>
      <c r="GIJ39" s="25"/>
      <c r="GIK39" s="25"/>
      <c r="GIL39" s="25"/>
      <c r="GIM39" s="25"/>
      <c r="GIN39" s="25"/>
      <c r="GIO39" s="25"/>
      <c r="GIP39" s="25"/>
      <c r="GIQ39" s="25"/>
      <c r="GIR39" s="25"/>
      <c r="GIS39" s="25"/>
      <c r="GIT39" s="25"/>
      <c r="GIU39" s="25"/>
      <c r="GIV39" s="25"/>
      <c r="GIW39" s="25"/>
      <c r="GIX39" s="25"/>
      <c r="GIY39" s="25"/>
      <c r="GIZ39" s="25"/>
      <c r="GJA39" s="25"/>
      <c r="GJB39" s="25"/>
      <c r="GJC39" s="25"/>
      <c r="GJD39" s="25"/>
      <c r="GJE39" s="25"/>
      <c r="GJF39" s="25"/>
      <c r="GJG39" s="25"/>
      <c r="GJH39" s="25"/>
      <c r="GJI39" s="25"/>
      <c r="GJJ39" s="25"/>
      <c r="GJK39" s="25"/>
      <c r="GJL39" s="25"/>
      <c r="GJM39" s="25"/>
      <c r="GJN39" s="25"/>
      <c r="GJO39" s="25"/>
      <c r="GJP39" s="25"/>
      <c r="GJQ39" s="25"/>
      <c r="GJR39" s="25"/>
      <c r="GJS39" s="25"/>
      <c r="GJT39" s="25"/>
      <c r="GJU39" s="25"/>
      <c r="GJV39" s="25"/>
      <c r="GJW39" s="25"/>
      <c r="GJX39" s="25"/>
      <c r="GJY39" s="25"/>
      <c r="GJZ39" s="25"/>
      <c r="GKA39" s="25"/>
      <c r="GKB39" s="25"/>
      <c r="GKC39" s="25"/>
      <c r="GKD39" s="25"/>
      <c r="GKE39" s="25"/>
      <c r="GKF39" s="25"/>
      <c r="GKG39" s="25"/>
      <c r="GKH39" s="25"/>
      <c r="GKI39" s="25"/>
      <c r="GKJ39" s="25"/>
      <c r="GKK39" s="25"/>
      <c r="GKL39" s="25"/>
      <c r="GKM39" s="25"/>
      <c r="GKN39" s="25"/>
      <c r="GKO39" s="25"/>
      <c r="GKP39" s="25"/>
      <c r="GKQ39" s="25"/>
      <c r="GKR39" s="25"/>
      <c r="GKS39" s="25"/>
      <c r="GKT39" s="25"/>
      <c r="GKU39" s="25"/>
      <c r="GKV39" s="25"/>
      <c r="GKW39" s="25"/>
      <c r="GKX39" s="25"/>
      <c r="GKY39" s="25"/>
      <c r="GKZ39" s="25"/>
      <c r="GLA39" s="25"/>
      <c r="GLB39" s="25"/>
      <c r="GLC39" s="25"/>
      <c r="GLD39" s="25"/>
      <c r="GLE39" s="25"/>
      <c r="GLF39" s="25"/>
      <c r="GLG39" s="25"/>
      <c r="GLH39" s="25"/>
      <c r="GLI39" s="25"/>
      <c r="GLJ39" s="25"/>
      <c r="GLK39" s="25"/>
      <c r="GLL39" s="25"/>
      <c r="GLM39" s="25"/>
      <c r="GLN39" s="25"/>
      <c r="GLO39" s="25"/>
      <c r="GLP39" s="25"/>
      <c r="GLQ39" s="25"/>
      <c r="GLR39" s="25"/>
      <c r="GLS39" s="25"/>
      <c r="GLT39" s="25"/>
      <c r="GLU39" s="25"/>
      <c r="GLV39" s="25"/>
      <c r="GLW39" s="25"/>
      <c r="GLX39" s="25"/>
      <c r="GLY39" s="25"/>
      <c r="GLZ39" s="25"/>
      <c r="GMA39" s="25"/>
      <c r="GMB39" s="25"/>
      <c r="GMC39" s="25"/>
      <c r="GMD39" s="25"/>
      <c r="GME39" s="25"/>
      <c r="GMF39" s="25"/>
      <c r="GMG39" s="25"/>
      <c r="GMH39" s="25"/>
      <c r="GMI39" s="25"/>
      <c r="GMJ39" s="25"/>
      <c r="GMK39" s="25"/>
      <c r="GML39" s="25"/>
      <c r="GMM39" s="25"/>
      <c r="GMN39" s="25"/>
      <c r="GMO39" s="25"/>
      <c r="GMP39" s="25"/>
      <c r="GMQ39" s="25"/>
      <c r="GMR39" s="25"/>
      <c r="GMS39" s="25"/>
      <c r="GMT39" s="25"/>
      <c r="GMU39" s="25"/>
      <c r="GMV39" s="25"/>
      <c r="GMW39" s="25"/>
      <c r="GMX39" s="25"/>
      <c r="GMY39" s="25"/>
      <c r="GMZ39" s="25"/>
      <c r="GNA39" s="25"/>
      <c r="GNB39" s="25"/>
      <c r="GNC39" s="25"/>
      <c r="GND39" s="25"/>
      <c r="GNE39" s="25"/>
      <c r="GNF39" s="25"/>
      <c r="GNG39" s="25"/>
      <c r="GNH39" s="25"/>
      <c r="GNI39" s="25"/>
      <c r="GNJ39" s="25"/>
      <c r="GNK39" s="25"/>
      <c r="GNL39" s="25"/>
      <c r="GNM39" s="25"/>
      <c r="GNN39" s="25"/>
      <c r="GNO39" s="25"/>
      <c r="GNP39" s="25"/>
      <c r="GNQ39" s="25"/>
      <c r="GNR39" s="25"/>
      <c r="GNS39" s="25"/>
      <c r="GNT39" s="25"/>
      <c r="GNU39" s="25"/>
      <c r="GNV39" s="25"/>
      <c r="GNW39" s="25"/>
      <c r="GNX39" s="25"/>
      <c r="GNY39" s="25"/>
      <c r="GNZ39" s="25"/>
      <c r="GOA39" s="25"/>
      <c r="GOB39" s="25"/>
      <c r="GOC39" s="25"/>
      <c r="GOD39" s="25"/>
      <c r="GOE39" s="25"/>
      <c r="GOF39" s="25"/>
      <c r="GOG39" s="25"/>
      <c r="GOH39" s="25"/>
      <c r="GOI39" s="25"/>
      <c r="GOJ39" s="25"/>
      <c r="GOK39" s="25"/>
      <c r="GOL39" s="25"/>
      <c r="GOM39" s="25"/>
      <c r="GON39" s="25"/>
      <c r="GOO39" s="25"/>
      <c r="GOP39" s="25"/>
      <c r="GOQ39" s="25"/>
      <c r="GOR39" s="25"/>
      <c r="GOS39" s="25"/>
      <c r="GOT39" s="25"/>
      <c r="GOU39" s="25"/>
      <c r="GOV39" s="25"/>
      <c r="GOW39" s="25"/>
      <c r="GOX39" s="25"/>
      <c r="GOY39" s="25"/>
      <c r="GOZ39" s="25"/>
      <c r="GPA39" s="25"/>
      <c r="GPB39" s="25"/>
      <c r="GPC39" s="25"/>
      <c r="GPD39" s="25"/>
      <c r="GPE39" s="25"/>
      <c r="GPF39" s="25"/>
      <c r="GPG39" s="25"/>
      <c r="GPH39" s="25"/>
      <c r="GPI39" s="25"/>
      <c r="GPJ39" s="25"/>
      <c r="GPK39" s="25"/>
      <c r="GPL39" s="25"/>
      <c r="GPM39" s="25"/>
      <c r="GPN39" s="25"/>
      <c r="GPO39" s="25"/>
      <c r="GPP39" s="25"/>
      <c r="GPQ39" s="25"/>
      <c r="GPR39" s="25"/>
      <c r="GPS39" s="25"/>
      <c r="GPT39" s="25"/>
      <c r="GPU39" s="25"/>
      <c r="GPV39" s="25"/>
      <c r="GPW39" s="25"/>
      <c r="GPX39" s="25"/>
      <c r="GPY39" s="25"/>
      <c r="GPZ39" s="25"/>
      <c r="GQA39" s="25"/>
      <c r="GQB39" s="25"/>
      <c r="GQC39" s="25"/>
      <c r="GQD39" s="25"/>
      <c r="GQE39" s="25"/>
      <c r="GQF39" s="25"/>
      <c r="GQG39" s="25"/>
      <c r="GQH39" s="25"/>
      <c r="GQI39" s="25"/>
      <c r="GQJ39" s="25"/>
      <c r="GQK39" s="25"/>
      <c r="GQL39" s="25"/>
      <c r="GQM39" s="25"/>
      <c r="GQN39" s="25"/>
      <c r="GQO39" s="25"/>
      <c r="GQP39" s="25"/>
      <c r="GQQ39" s="25"/>
      <c r="GQR39" s="25"/>
      <c r="GQS39" s="25"/>
      <c r="GQT39" s="25"/>
      <c r="GQU39" s="25"/>
      <c r="GQV39" s="25"/>
      <c r="GQW39" s="25"/>
      <c r="GQX39" s="25"/>
      <c r="GQY39" s="25"/>
      <c r="GQZ39" s="25"/>
      <c r="GRA39" s="25"/>
      <c r="GRB39" s="25"/>
      <c r="GRC39" s="25"/>
      <c r="GRD39" s="25"/>
      <c r="GRE39" s="25"/>
      <c r="GRF39" s="25"/>
      <c r="GRG39" s="25"/>
      <c r="GRH39" s="25"/>
      <c r="GRI39" s="25"/>
      <c r="GRJ39" s="25"/>
      <c r="GRK39" s="25"/>
      <c r="GRL39" s="25"/>
      <c r="GRM39" s="25"/>
      <c r="GRN39" s="25"/>
      <c r="GRO39" s="25"/>
      <c r="GRP39" s="25"/>
      <c r="GRQ39" s="25"/>
      <c r="GRR39" s="25"/>
      <c r="GRS39" s="25"/>
      <c r="GRT39" s="25"/>
      <c r="GRU39" s="25"/>
      <c r="GRV39" s="25"/>
      <c r="GRW39" s="25"/>
      <c r="GRX39" s="25"/>
      <c r="GRY39" s="25"/>
      <c r="GRZ39" s="25"/>
      <c r="GSA39" s="25"/>
      <c r="GSB39" s="25"/>
      <c r="GSC39" s="25"/>
      <c r="GSD39" s="25"/>
      <c r="GSE39" s="25"/>
      <c r="GSF39" s="25"/>
      <c r="GSG39" s="25"/>
      <c r="GSH39" s="25"/>
      <c r="GSI39" s="25"/>
      <c r="GSJ39" s="25"/>
      <c r="GSK39" s="25"/>
      <c r="GSL39" s="25"/>
      <c r="GSM39" s="25"/>
      <c r="GSN39" s="25"/>
      <c r="GSO39" s="25"/>
      <c r="GSP39" s="25"/>
      <c r="GSQ39" s="25"/>
      <c r="GSR39" s="25"/>
      <c r="GSS39" s="25"/>
      <c r="GST39" s="25"/>
      <c r="GSU39" s="25"/>
      <c r="GSV39" s="25"/>
      <c r="GSW39" s="25"/>
      <c r="GSX39" s="25"/>
      <c r="GSY39" s="25"/>
      <c r="GSZ39" s="25"/>
      <c r="GTA39" s="25"/>
      <c r="GTB39" s="25"/>
      <c r="GTC39" s="25"/>
      <c r="GTD39" s="25"/>
      <c r="GTE39" s="25"/>
      <c r="GTF39" s="25"/>
      <c r="GTG39" s="25"/>
      <c r="GTH39" s="25"/>
      <c r="GTI39" s="25"/>
      <c r="GTJ39" s="25"/>
      <c r="GTK39" s="25"/>
      <c r="GTL39" s="25"/>
      <c r="GTM39" s="25"/>
      <c r="GTN39" s="25"/>
      <c r="GTO39" s="25"/>
      <c r="GTP39" s="25"/>
      <c r="GTQ39" s="25"/>
      <c r="GTR39" s="25"/>
      <c r="GTS39" s="25"/>
      <c r="GTT39" s="25"/>
      <c r="GTU39" s="25"/>
      <c r="GTV39" s="25"/>
      <c r="GTW39" s="25"/>
      <c r="GTX39" s="25"/>
      <c r="GTY39" s="25"/>
      <c r="GTZ39" s="25"/>
      <c r="GUA39" s="25"/>
      <c r="GUB39" s="25"/>
      <c r="GUC39" s="25"/>
      <c r="GUD39" s="25"/>
      <c r="GUE39" s="25"/>
      <c r="GUF39" s="25"/>
      <c r="GUG39" s="25"/>
      <c r="GUH39" s="25"/>
      <c r="GUI39" s="25"/>
      <c r="GUJ39" s="25"/>
      <c r="GUK39" s="25"/>
      <c r="GUL39" s="25"/>
      <c r="GUM39" s="25"/>
      <c r="GUN39" s="25"/>
      <c r="GUO39" s="25"/>
      <c r="GUP39" s="25"/>
      <c r="GUQ39" s="25"/>
      <c r="GUR39" s="25"/>
      <c r="GUS39" s="25"/>
      <c r="GUT39" s="25"/>
      <c r="GUU39" s="25"/>
      <c r="GUV39" s="25"/>
      <c r="GUW39" s="25"/>
      <c r="GUX39" s="25"/>
      <c r="GUY39" s="25"/>
      <c r="GUZ39" s="25"/>
      <c r="GVA39" s="25"/>
      <c r="GVB39" s="25"/>
      <c r="GVC39" s="25"/>
      <c r="GVD39" s="25"/>
      <c r="GVE39" s="25"/>
      <c r="GVF39" s="25"/>
      <c r="GVG39" s="25"/>
      <c r="GVH39" s="25"/>
      <c r="GVI39" s="25"/>
      <c r="GVJ39" s="25"/>
      <c r="GVK39" s="25"/>
      <c r="GVL39" s="25"/>
      <c r="GVM39" s="25"/>
      <c r="GVN39" s="25"/>
      <c r="GVO39" s="25"/>
      <c r="GVP39" s="25"/>
      <c r="GVQ39" s="25"/>
      <c r="GVR39" s="25"/>
      <c r="GVS39" s="25"/>
      <c r="GVT39" s="25"/>
      <c r="GVU39" s="25"/>
      <c r="GVV39" s="25"/>
      <c r="GVW39" s="25"/>
      <c r="GVX39" s="25"/>
      <c r="GVY39" s="25"/>
      <c r="GVZ39" s="25"/>
      <c r="GWA39" s="25"/>
      <c r="GWB39" s="25"/>
      <c r="GWC39" s="25"/>
      <c r="GWD39" s="25"/>
      <c r="GWE39" s="25"/>
      <c r="GWF39" s="25"/>
      <c r="GWG39" s="25"/>
      <c r="GWH39" s="25"/>
      <c r="GWI39" s="25"/>
      <c r="GWJ39" s="25"/>
      <c r="GWK39" s="25"/>
      <c r="GWL39" s="25"/>
      <c r="GWM39" s="25"/>
      <c r="GWN39" s="25"/>
      <c r="GWO39" s="25"/>
      <c r="GWP39" s="25"/>
      <c r="GWQ39" s="25"/>
      <c r="GWR39" s="25"/>
      <c r="GWS39" s="25"/>
      <c r="GWT39" s="25"/>
      <c r="GWU39" s="25"/>
      <c r="GWV39" s="25"/>
      <c r="GWW39" s="25"/>
      <c r="GWX39" s="25"/>
      <c r="GWY39" s="25"/>
      <c r="GWZ39" s="25"/>
      <c r="GXA39" s="25"/>
      <c r="GXB39" s="25"/>
      <c r="GXC39" s="25"/>
      <c r="GXD39" s="25"/>
      <c r="GXE39" s="25"/>
      <c r="GXF39" s="25"/>
      <c r="GXG39" s="25"/>
      <c r="GXH39" s="25"/>
      <c r="GXI39" s="25"/>
      <c r="GXJ39" s="25"/>
      <c r="GXK39" s="25"/>
      <c r="GXL39" s="25"/>
      <c r="GXM39" s="25"/>
      <c r="GXN39" s="25"/>
      <c r="GXO39" s="25"/>
      <c r="GXP39" s="25"/>
      <c r="GXQ39" s="25"/>
      <c r="GXR39" s="25"/>
      <c r="GXS39" s="25"/>
      <c r="GXT39" s="25"/>
      <c r="GXU39" s="25"/>
      <c r="GXV39" s="25"/>
      <c r="GXW39" s="25"/>
      <c r="GXX39" s="25"/>
      <c r="GXY39" s="25"/>
      <c r="GXZ39" s="25"/>
      <c r="GYA39" s="25"/>
      <c r="GYB39" s="25"/>
      <c r="GYC39" s="25"/>
      <c r="GYD39" s="25"/>
      <c r="GYE39" s="25"/>
      <c r="GYF39" s="25"/>
      <c r="GYG39" s="25"/>
      <c r="GYH39" s="25"/>
      <c r="GYI39" s="25"/>
      <c r="GYJ39" s="25"/>
      <c r="GYK39" s="25"/>
      <c r="GYL39" s="25"/>
      <c r="GYM39" s="25"/>
      <c r="GYN39" s="25"/>
      <c r="GYO39" s="25"/>
      <c r="GYP39" s="25"/>
      <c r="GYQ39" s="25"/>
      <c r="GYR39" s="25"/>
      <c r="GYS39" s="25"/>
      <c r="GYT39" s="25"/>
      <c r="GYU39" s="25"/>
      <c r="GYV39" s="25"/>
      <c r="GYW39" s="25"/>
      <c r="GYX39" s="25"/>
      <c r="GYY39" s="25"/>
      <c r="GYZ39" s="25"/>
      <c r="GZA39" s="25"/>
      <c r="GZB39" s="25"/>
      <c r="GZC39" s="25"/>
      <c r="GZD39" s="25"/>
      <c r="GZE39" s="25"/>
      <c r="GZF39" s="25"/>
      <c r="GZG39" s="25"/>
      <c r="GZH39" s="25"/>
      <c r="GZI39" s="25"/>
      <c r="GZJ39" s="25"/>
      <c r="GZK39" s="25"/>
      <c r="GZL39" s="25"/>
      <c r="GZM39" s="25"/>
      <c r="GZN39" s="25"/>
      <c r="GZO39" s="25"/>
      <c r="GZP39" s="25"/>
      <c r="GZQ39" s="25"/>
      <c r="GZR39" s="25"/>
      <c r="GZS39" s="25"/>
      <c r="GZT39" s="25"/>
      <c r="GZU39" s="25"/>
      <c r="GZV39" s="25"/>
      <c r="GZW39" s="25"/>
      <c r="GZX39" s="25"/>
      <c r="GZY39" s="25"/>
      <c r="GZZ39" s="25"/>
      <c r="HAA39" s="25"/>
      <c r="HAB39" s="25"/>
      <c r="HAC39" s="25"/>
      <c r="HAD39" s="25"/>
      <c r="HAE39" s="25"/>
      <c r="HAF39" s="25"/>
      <c r="HAG39" s="25"/>
      <c r="HAH39" s="25"/>
      <c r="HAI39" s="25"/>
      <c r="HAJ39" s="25"/>
      <c r="HAK39" s="25"/>
      <c r="HAL39" s="25"/>
      <c r="HAM39" s="25"/>
      <c r="HAN39" s="25"/>
      <c r="HAO39" s="25"/>
      <c r="HAP39" s="25"/>
      <c r="HAQ39" s="25"/>
      <c r="HAR39" s="25"/>
      <c r="HAS39" s="25"/>
      <c r="HAT39" s="25"/>
      <c r="HAU39" s="25"/>
      <c r="HAV39" s="25"/>
      <c r="HAW39" s="25"/>
      <c r="HAX39" s="25"/>
      <c r="HAY39" s="25"/>
      <c r="HAZ39" s="25"/>
      <c r="HBA39" s="25"/>
      <c r="HBB39" s="25"/>
      <c r="HBC39" s="25"/>
      <c r="HBD39" s="25"/>
      <c r="HBE39" s="25"/>
      <c r="HBF39" s="25"/>
      <c r="HBG39" s="25"/>
      <c r="HBH39" s="25"/>
      <c r="HBI39" s="25"/>
      <c r="HBJ39" s="25"/>
      <c r="HBK39" s="25"/>
      <c r="HBL39" s="25"/>
      <c r="HBM39" s="25"/>
      <c r="HBN39" s="25"/>
      <c r="HBO39" s="25"/>
      <c r="HBP39" s="25"/>
      <c r="HBQ39" s="25"/>
      <c r="HBR39" s="25"/>
      <c r="HBS39" s="25"/>
      <c r="HBT39" s="25"/>
      <c r="HBU39" s="25"/>
      <c r="HBV39" s="25"/>
      <c r="HBW39" s="25"/>
      <c r="HBX39" s="25"/>
      <c r="HBY39" s="25"/>
      <c r="HBZ39" s="25"/>
      <c r="HCA39" s="25"/>
      <c r="HCB39" s="25"/>
      <c r="HCC39" s="25"/>
      <c r="HCD39" s="25"/>
      <c r="HCE39" s="25"/>
      <c r="HCF39" s="25"/>
      <c r="HCG39" s="25"/>
      <c r="HCH39" s="25"/>
      <c r="HCI39" s="25"/>
      <c r="HCJ39" s="25"/>
      <c r="HCK39" s="25"/>
      <c r="HCL39" s="25"/>
      <c r="HCM39" s="25"/>
      <c r="HCN39" s="25"/>
      <c r="HCO39" s="25"/>
      <c r="HCP39" s="25"/>
      <c r="HCQ39" s="25"/>
      <c r="HCR39" s="25"/>
      <c r="HCS39" s="25"/>
      <c r="HCT39" s="25"/>
      <c r="HCU39" s="25"/>
      <c r="HCV39" s="25"/>
      <c r="HCW39" s="25"/>
      <c r="HCX39" s="25"/>
      <c r="HCY39" s="25"/>
      <c r="HCZ39" s="25"/>
      <c r="HDA39" s="25"/>
      <c r="HDB39" s="25"/>
      <c r="HDC39" s="25"/>
      <c r="HDD39" s="25"/>
      <c r="HDE39" s="25"/>
      <c r="HDF39" s="25"/>
      <c r="HDG39" s="25"/>
      <c r="HDH39" s="25"/>
      <c r="HDI39" s="25"/>
      <c r="HDJ39" s="25"/>
      <c r="HDK39" s="25"/>
      <c r="HDL39" s="25"/>
      <c r="HDM39" s="25"/>
      <c r="HDN39" s="25"/>
      <c r="HDO39" s="25"/>
      <c r="HDP39" s="25"/>
      <c r="HDQ39" s="25"/>
      <c r="HDR39" s="25"/>
      <c r="HDS39" s="25"/>
      <c r="HDT39" s="25"/>
      <c r="HDU39" s="25"/>
      <c r="HDV39" s="25"/>
      <c r="HDW39" s="25"/>
      <c r="HDX39" s="25"/>
      <c r="HDY39" s="25"/>
      <c r="HDZ39" s="25"/>
      <c r="HEA39" s="25"/>
      <c r="HEB39" s="25"/>
      <c r="HEC39" s="25"/>
      <c r="HED39" s="25"/>
      <c r="HEE39" s="25"/>
      <c r="HEF39" s="25"/>
      <c r="HEG39" s="25"/>
      <c r="HEH39" s="25"/>
      <c r="HEI39" s="25"/>
      <c r="HEJ39" s="25"/>
      <c r="HEK39" s="25"/>
      <c r="HEL39" s="25"/>
      <c r="HEM39" s="25"/>
      <c r="HEN39" s="25"/>
      <c r="HEO39" s="25"/>
      <c r="HEP39" s="25"/>
      <c r="HEQ39" s="25"/>
      <c r="HER39" s="25"/>
      <c r="HES39" s="25"/>
      <c r="HET39" s="25"/>
      <c r="HEU39" s="25"/>
      <c r="HEV39" s="25"/>
      <c r="HEW39" s="25"/>
      <c r="HEX39" s="25"/>
      <c r="HEY39" s="25"/>
      <c r="HEZ39" s="25"/>
      <c r="HFA39" s="25"/>
      <c r="HFB39" s="25"/>
      <c r="HFC39" s="25"/>
      <c r="HFD39" s="25"/>
      <c r="HFE39" s="25"/>
      <c r="HFF39" s="25"/>
      <c r="HFG39" s="25"/>
      <c r="HFH39" s="25"/>
      <c r="HFI39" s="25"/>
      <c r="HFJ39" s="25"/>
      <c r="HFK39" s="25"/>
      <c r="HFL39" s="25"/>
      <c r="HFM39" s="25"/>
      <c r="HFN39" s="25"/>
      <c r="HFO39" s="25"/>
      <c r="HFP39" s="25"/>
      <c r="HFQ39" s="25"/>
      <c r="HFR39" s="25"/>
      <c r="HFS39" s="25"/>
      <c r="HFT39" s="25"/>
      <c r="HFU39" s="25"/>
      <c r="HFV39" s="25"/>
      <c r="HFW39" s="25"/>
      <c r="HFX39" s="25"/>
      <c r="HFY39" s="25"/>
      <c r="HFZ39" s="25"/>
      <c r="HGA39" s="25"/>
      <c r="HGB39" s="25"/>
      <c r="HGC39" s="25"/>
      <c r="HGD39" s="25"/>
      <c r="HGE39" s="25"/>
      <c r="HGF39" s="25"/>
      <c r="HGG39" s="25"/>
      <c r="HGH39" s="25"/>
      <c r="HGI39" s="25"/>
      <c r="HGJ39" s="25"/>
      <c r="HGK39" s="25"/>
      <c r="HGL39" s="25"/>
      <c r="HGM39" s="25"/>
      <c r="HGN39" s="25"/>
      <c r="HGO39" s="25"/>
      <c r="HGP39" s="25"/>
      <c r="HGQ39" s="25"/>
      <c r="HGR39" s="25"/>
      <c r="HGS39" s="25"/>
      <c r="HGT39" s="25"/>
      <c r="HGU39" s="25"/>
      <c r="HGV39" s="25"/>
      <c r="HGW39" s="25"/>
      <c r="HGX39" s="25"/>
      <c r="HGY39" s="25"/>
      <c r="HGZ39" s="25"/>
      <c r="HHA39" s="25"/>
      <c r="HHB39" s="25"/>
      <c r="HHC39" s="25"/>
      <c r="HHD39" s="25"/>
      <c r="HHE39" s="25"/>
      <c r="HHF39" s="25"/>
      <c r="HHG39" s="25"/>
      <c r="HHH39" s="25"/>
      <c r="HHI39" s="25"/>
      <c r="HHJ39" s="25"/>
      <c r="HHK39" s="25"/>
      <c r="HHL39" s="25"/>
      <c r="HHM39" s="25"/>
      <c r="HHN39" s="25"/>
      <c r="HHO39" s="25"/>
      <c r="HHP39" s="25"/>
      <c r="HHQ39" s="25"/>
      <c r="HHR39" s="25"/>
      <c r="HHS39" s="25"/>
      <c r="HHT39" s="25"/>
      <c r="HHU39" s="25"/>
      <c r="HHV39" s="25"/>
      <c r="HHW39" s="25"/>
      <c r="HHX39" s="25"/>
      <c r="HHY39" s="25"/>
      <c r="HHZ39" s="25"/>
      <c r="HIA39" s="25"/>
      <c r="HIB39" s="25"/>
      <c r="HIC39" s="25"/>
      <c r="HID39" s="25"/>
      <c r="HIE39" s="25"/>
      <c r="HIF39" s="25"/>
      <c r="HIG39" s="25"/>
      <c r="HIH39" s="25"/>
      <c r="HII39" s="25"/>
      <c r="HIJ39" s="25"/>
      <c r="HIK39" s="25"/>
      <c r="HIL39" s="25"/>
      <c r="HIM39" s="25"/>
      <c r="HIN39" s="25"/>
      <c r="HIO39" s="25"/>
      <c r="HIP39" s="25"/>
      <c r="HIQ39" s="25"/>
      <c r="HIR39" s="25"/>
      <c r="HIS39" s="25"/>
      <c r="HIT39" s="25"/>
      <c r="HIU39" s="25"/>
      <c r="HIV39" s="25"/>
      <c r="HIW39" s="25"/>
      <c r="HIX39" s="25"/>
      <c r="HIY39" s="25"/>
      <c r="HIZ39" s="25"/>
      <c r="HJA39" s="25"/>
      <c r="HJB39" s="25"/>
      <c r="HJC39" s="25"/>
      <c r="HJD39" s="25"/>
      <c r="HJE39" s="25"/>
      <c r="HJF39" s="25"/>
      <c r="HJG39" s="25"/>
      <c r="HJH39" s="25"/>
      <c r="HJI39" s="25"/>
      <c r="HJJ39" s="25"/>
      <c r="HJK39" s="25"/>
      <c r="HJL39" s="25"/>
      <c r="HJM39" s="25"/>
      <c r="HJN39" s="25"/>
      <c r="HJO39" s="25"/>
      <c r="HJP39" s="25"/>
      <c r="HJQ39" s="25"/>
      <c r="HJR39" s="25"/>
      <c r="HJS39" s="25"/>
      <c r="HJT39" s="25"/>
      <c r="HJU39" s="25"/>
      <c r="HJV39" s="25"/>
      <c r="HJW39" s="25"/>
      <c r="HJX39" s="25"/>
      <c r="HJY39" s="25"/>
      <c r="HJZ39" s="25"/>
      <c r="HKA39" s="25"/>
      <c r="HKB39" s="25"/>
      <c r="HKC39" s="25"/>
      <c r="HKD39" s="25"/>
      <c r="HKE39" s="25"/>
      <c r="HKF39" s="25"/>
      <c r="HKG39" s="25"/>
      <c r="HKH39" s="25"/>
      <c r="HKI39" s="25"/>
      <c r="HKJ39" s="25"/>
      <c r="HKK39" s="25"/>
      <c r="HKL39" s="25"/>
      <c r="HKM39" s="25"/>
      <c r="HKN39" s="25"/>
      <c r="HKO39" s="25"/>
      <c r="HKP39" s="25"/>
      <c r="HKQ39" s="25"/>
      <c r="HKR39" s="25"/>
      <c r="HKS39" s="25"/>
      <c r="HKT39" s="25"/>
      <c r="HKU39" s="25"/>
      <c r="HKV39" s="25"/>
      <c r="HKW39" s="25"/>
      <c r="HKX39" s="25"/>
      <c r="HKY39" s="25"/>
      <c r="HKZ39" s="25"/>
      <c r="HLA39" s="25"/>
      <c r="HLB39" s="25"/>
      <c r="HLC39" s="25"/>
      <c r="HLD39" s="25"/>
      <c r="HLE39" s="25"/>
      <c r="HLF39" s="25"/>
      <c r="HLG39" s="25"/>
      <c r="HLH39" s="25"/>
      <c r="HLI39" s="25"/>
      <c r="HLJ39" s="25"/>
      <c r="HLK39" s="25"/>
      <c r="HLL39" s="25"/>
      <c r="HLM39" s="25"/>
      <c r="HLN39" s="25"/>
      <c r="HLO39" s="25"/>
      <c r="HLP39" s="25"/>
      <c r="HLQ39" s="25"/>
      <c r="HLR39" s="25"/>
      <c r="HLS39" s="25"/>
      <c r="HLT39" s="25"/>
      <c r="HLU39" s="25"/>
      <c r="HLV39" s="25"/>
      <c r="HLW39" s="25"/>
      <c r="HLX39" s="25"/>
      <c r="HLY39" s="25"/>
      <c r="HLZ39" s="25"/>
      <c r="HMA39" s="25"/>
      <c r="HMB39" s="25"/>
      <c r="HMC39" s="25"/>
      <c r="HMD39" s="25"/>
      <c r="HME39" s="25"/>
      <c r="HMF39" s="25"/>
      <c r="HMG39" s="25"/>
      <c r="HMH39" s="25"/>
      <c r="HMI39" s="25"/>
      <c r="HMJ39" s="25"/>
      <c r="HMK39" s="25"/>
      <c r="HML39" s="25"/>
      <c r="HMM39" s="25"/>
      <c r="HMN39" s="25"/>
      <c r="HMO39" s="25"/>
      <c r="HMP39" s="25"/>
      <c r="HMQ39" s="25"/>
      <c r="HMR39" s="25"/>
      <c r="HMS39" s="25"/>
      <c r="HMT39" s="25"/>
      <c r="HMU39" s="25"/>
      <c r="HMV39" s="25"/>
      <c r="HMW39" s="25"/>
      <c r="HMX39" s="25"/>
      <c r="HMY39" s="25"/>
      <c r="HMZ39" s="25"/>
      <c r="HNA39" s="25"/>
      <c r="HNB39" s="25"/>
      <c r="HNC39" s="25"/>
      <c r="HND39" s="25"/>
      <c r="HNE39" s="25"/>
      <c r="HNF39" s="25"/>
      <c r="HNG39" s="25"/>
      <c r="HNH39" s="25"/>
      <c r="HNI39" s="25"/>
      <c r="HNJ39" s="25"/>
      <c r="HNK39" s="25"/>
      <c r="HNL39" s="25"/>
      <c r="HNM39" s="25"/>
      <c r="HNN39" s="25"/>
      <c r="HNO39" s="25"/>
      <c r="HNP39" s="25"/>
      <c r="HNQ39" s="25"/>
      <c r="HNR39" s="25"/>
      <c r="HNS39" s="25"/>
      <c r="HNT39" s="25"/>
      <c r="HNU39" s="25"/>
      <c r="HNV39" s="25"/>
      <c r="HNW39" s="25"/>
      <c r="HNX39" s="25"/>
      <c r="HNY39" s="25"/>
      <c r="HNZ39" s="25"/>
      <c r="HOA39" s="25"/>
      <c r="HOB39" s="25"/>
      <c r="HOC39" s="25"/>
      <c r="HOD39" s="25"/>
      <c r="HOE39" s="25"/>
      <c r="HOF39" s="25"/>
      <c r="HOG39" s="25"/>
      <c r="HOH39" s="25"/>
      <c r="HOI39" s="25"/>
      <c r="HOJ39" s="25"/>
      <c r="HOK39" s="25"/>
      <c r="HOL39" s="25"/>
      <c r="HOM39" s="25"/>
      <c r="HON39" s="25"/>
      <c r="HOO39" s="25"/>
      <c r="HOP39" s="25"/>
      <c r="HOQ39" s="25"/>
      <c r="HOR39" s="25"/>
      <c r="HOS39" s="25"/>
      <c r="HOT39" s="25"/>
      <c r="HOU39" s="25"/>
      <c r="HOV39" s="25"/>
      <c r="HOW39" s="25"/>
      <c r="HOX39" s="25"/>
      <c r="HOY39" s="25"/>
      <c r="HOZ39" s="25"/>
      <c r="HPA39" s="25"/>
      <c r="HPB39" s="25"/>
      <c r="HPC39" s="25"/>
      <c r="HPD39" s="25"/>
      <c r="HPE39" s="25"/>
      <c r="HPF39" s="25"/>
      <c r="HPG39" s="25"/>
      <c r="HPH39" s="25"/>
      <c r="HPI39" s="25"/>
      <c r="HPJ39" s="25"/>
      <c r="HPK39" s="25"/>
      <c r="HPL39" s="25"/>
      <c r="HPM39" s="25"/>
      <c r="HPN39" s="25"/>
      <c r="HPO39" s="25"/>
      <c r="HPP39" s="25"/>
      <c r="HPQ39" s="25"/>
      <c r="HPR39" s="25"/>
      <c r="HPS39" s="25"/>
      <c r="HPT39" s="25"/>
      <c r="HPU39" s="25"/>
      <c r="HPV39" s="25"/>
      <c r="HPW39" s="25"/>
      <c r="HPX39" s="25"/>
      <c r="HPY39" s="25"/>
      <c r="HPZ39" s="25"/>
      <c r="HQA39" s="25"/>
      <c r="HQB39" s="25"/>
      <c r="HQC39" s="25"/>
      <c r="HQD39" s="25"/>
      <c r="HQE39" s="25"/>
      <c r="HQF39" s="25"/>
      <c r="HQG39" s="25"/>
      <c r="HQH39" s="25"/>
      <c r="HQI39" s="25"/>
      <c r="HQJ39" s="25"/>
      <c r="HQK39" s="25"/>
      <c r="HQL39" s="25"/>
      <c r="HQM39" s="25"/>
      <c r="HQN39" s="25"/>
      <c r="HQO39" s="25"/>
      <c r="HQP39" s="25"/>
      <c r="HQQ39" s="25"/>
      <c r="HQR39" s="25"/>
      <c r="HQS39" s="25"/>
      <c r="HQT39" s="25"/>
      <c r="HQU39" s="25"/>
      <c r="HQV39" s="25"/>
      <c r="HQW39" s="25"/>
      <c r="HQX39" s="25"/>
      <c r="HQY39" s="25"/>
      <c r="HQZ39" s="25"/>
      <c r="HRA39" s="25"/>
      <c r="HRB39" s="25"/>
      <c r="HRC39" s="25"/>
      <c r="HRD39" s="25"/>
      <c r="HRE39" s="25"/>
      <c r="HRF39" s="25"/>
      <c r="HRG39" s="25"/>
      <c r="HRH39" s="25"/>
      <c r="HRI39" s="25"/>
      <c r="HRJ39" s="25"/>
      <c r="HRK39" s="25"/>
      <c r="HRL39" s="25"/>
      <c r="HRM39" s="25"/>
      <c r="HRN39" s="25"/>
      <c r="HRO39" s="25"/>
      <c r="HRP39" s="25"/>
      <c r="HRQ39" s="25"/>
      <c r="HRR39" s="25"/>
      <c r="HRS39" s="25"/>
      <c r="HRT39" s="25"/>
      <c r="HRU39" s="25"/>
      <c r="HRV39" s="25"/>
      <c r="HRW39" s="25"/>
      <c r="HRX39" s="25"/>
      <c r="HRY39" s="25"/>
      <c r="HRZ39" s="25"/>
      <c r="HSA39" s="25"/>
      <c r="HSB39" s="25"/>
      <c r="HSC39" s="25"/>
      <c r="HSD39" s="25"/>
      <c r="HSE39" s="25"/>
      <c r="HSF39" s="25"/>
      <c r="HSG39" s="25"/>
      <c r="HSH39" s="25"/>
      <c r="HSI39" s="25"/>
      <c r="HSJ39" s="25"/>
      <c r="HSK39" s="25"/>
      <c r="HSL39" s="25"/>
      <c r="HSM39" s="25"/>
      <c r="HSN39" s="25"/>
      <c r="HSO39" s="25"/>
      <c r="HSP39" s="25"/>
      <c r="HSQ39" s="25"/>
      <c r="HSR39" s="25"/>
      <c r="HSS39" s="25"/>
      <c r="HST39" s="25"/>
      <c r="HSU39" s="25"/>
      <c r="HSV39" s="25"/>
      <c r="HSW39" s="25"/>
      <c r="HSX39" s="25"/>
      <c r="HSY39" s="25"/>
      <c r="HSZ39" s="25"/>
      <c r="HTA39" s="25"/>
      <c r="HTB39" s="25"/>
      <c r="HTC39" s="25"/>
      <c r="HTD39" s="25"/>
      <c r="HTE39" s="25"/>
      <c r="HTF39" s="25"/>
      <c r="HTG39" s="25"/>
      <c r="HTH39" s="25"/>
      <c r="HTI39" s="25"/>
      <c r="HTJ39" s="25"/>
      <c r="HTK39" s="25"/>
      <c r="HTL39" s="25"/>
      <c r="HTM39" s="25"/>
      <c r="HTN39" s="25"/>
      <c r="HTO39" s="25"/>
      <c r="HTP39" s="25"/>
      <c r="HTQ39" s="25"/>
      <c r="HTR39" s="25"/>
      <c r="HTS39" s="25"/>
      <c r="HTT39" s="25"/>
      <c r="HTU39" s="25"/>
      <c r="HTV39" s="25"/>
      <c r="HTW39" s="25"/>
      <c r="HTX39" s="25"/>
      <c r="HTY39" s="25"/>
      <c r="HTZ39" s="25"/>
      <c r="HUA39" s="25"/>
      <c r="HUB39" s="25"/>
      <c r="HUC39" s="25"/>
      <c r="HUD39" s="25"/>
      <c r="HUE39" s="25"/>
      <c r="HUF39" s="25"/>
      <c r="HUG39" s="25"/>
      <c r="HUH39" s="25"/>
      <c r="HUI39" s="25"/>
      <c r="HUJ39" s="25"/>
      <c r="HUK39" s="25"/>
      <c r="HUL39" s="25"/>
      <c r="HUM39" s="25"/>
      <c r="HUN39" s="25"/>
      <c r="HUO39" s="25"/>
      <c r="HUP39" s="25"/>
      <c r="HUQ39" s="25"/>
      <c r="HUR39" s="25"/>
      <c r="HUS39" s="25"/>
      <c r="HUT39" s="25"/>
      <c r="HUU39" s="25"/>
      <c r="HUV39" s="25"/>
      <c r="HUW39" s="25"/>
      <c r="HUX39" s="25"/>
      <c r="HUY39" s="25"/>
      <c r="HUZ39" s="25"/>
      <c r="HVA39" s="25"/>
      <c r="HVB39" s="25"/>
      <c r="HVC39" s="25"/>
      <c r="HVD39" s="25"/>
      <c r="HVE39" s="25"/>
      <c r="HVF39" s="25"/>
      <c r="HVG39" s="25"/>
      <c r="HVH39" s="25"/>
      <c r="HVI39" s="25"/>
      <c r="HVJ39" s="25"/>
      <c r="HVK39" s="25"/>
      <c r="HVL39" s="25"/>
      <c r="HVM39" s="25"/>
      <c r="HVN39" s="25"/>
      <c r="HVO39" s="25"/>
      <c r="HVP39" s="25"/>
      <c r="HVQ39" s="25"/>
      <c r="HVR39" s="25"/>
      <c r="HVS39" s="25"/>
      <c r="HVT39" s="25"/>
      <c r="HVU39" s="25"/>
      <c r="HVV39" s="25"/>
      <c r="HVW39" s="25"/>
      <c r="HVX39" s="25"/>
      <c r="HVY39" s="25"/>
      <c r="HVZ39" s="25"/>
      <c r="HWA39" s="25"/>
      <c r="HWB39" s="25"/>
      <c r="HWC39" s="25"/>
      <c r="HWD39" s="25"/>
      <c r="HWE39" s="25"/>
      <c r="HWF39" s="25"/>
      <c r="HWG39" s="25"/>
      <c r="HWH39" s="25"/>
      <c r="HWI39" s="25"/>
      <c r="HWJ39" s="25"/>
      <c r="HWK39" s="25"/>
      <c r="HWL39" s="25"/>
      <c r="HWM39" s="25"/>
      <c r="HWN39" s="25"/>
      <c r="HWO39" s="25"/>
      <c r="HWP39" s="25"/>
      <c r="HWQ39" s="25"/>
      <c r="HWR39" s="25"/>
      <c r="HWS39" s="25"/>
      <c r="HWT39" s="25"/>
      <c r="HWU39" s="25"/>
      <c r="HWV39" s="25"/>
      <c r="HWW39" s="25"/>
      <c r="HWX39" s="25"/>
      <c r="HWY39" s="25"/>
      <c r="HWZ39" s="25"/>
      <c r="HXA39" s="25"/>
      <c r="HXB39" s="25"/>
      <c r="HXC39" s="25"/>
      <c r="HXD39" s="25"/>
      <c r="HXE39" s="25"/>
      <c r="HXF39" s="25"/>
      <c r="HXG39" s="25"/>
      <c r="HXH39" s="25"/>
      <c r="HXI39" s="25"/>
      <c r="HXJ39" s="25"/>
      <c r="HXK39" s="25"/>
      <c r="HXL39" s="25"/>
      <c r="HXM39" s="25"/>
      <c r="HXN39" s="25"/>
      <c r="HXO39" s="25"/>
      <c r="HXP39" s="25"/>
      <c r="HXQ39" s="25"/>
      <c r="HXR39" s="25"/>
      <c r="HXS39" s="25"/>
      <c r="HXT39" s="25"/>
      <c r="HXU39" s="25"/>
      <c r="HXV39" s="25"/>
      <c r="HXW39" s="25"/>
      <c r="HXX39" s="25"/>
      <c r="HXY39" s="25"/>
      <c r="HXZ39" s="25"/>
      <c r="HYA39" s="25"/>
      <c r="HYB39" s="25"/>
      <c r="HYC39" s="25"/>
      <c r="HYD39" s="25"/>
      <c r="HYE39" s="25"/>
      <c r="HYF39" s="25"/>
      <c r="HYG39" s="25"/>
      <c r="HYH39" s="25"/>
      <c r="HYI39" s="25"/>
      <c r="HYJ39" s="25"/>
      <c r="HYK39" s="25"/>
      <c r="HYL39" s="25"/>
      <c r="HYM39" s="25"/>
      <c r="HYN39" s="25"/>
      <c r="HYO39" s="25"/>
      <c r="HYP39" s="25"/>
      <c r="HYQ39" s="25"/>
      <c r="HYR39" s="25"/>
      <c r="HYS39" s="25"/>
      <c r="HYT39" s="25"/>
      <c r="HYU39" s="25"/>
      <c r="HYV39" s="25"/>
      <c r="HYW39" s="25"/>
      <c r="HYX39" s="25"/>
      <c r="HYY39" s="25"/>
      <c r="HYZ39" s="25"/>
      <c r="HZA39" s="25"/>
      <c r="HZB39" s="25"/>
      <c r="HZC39" s="25"/>
      <c r="HZD39" s="25"/>
      <c r="HZE39" s="25"/>
      <c r="HZF39" s="25"/>
      <c r="HZG39" s="25"/>
      <c r="HZH39" s="25"/>
      <c r="HZI39" s="25"/>
      <c r="HZJ39" s="25"/>
      <c r="HZK39" s="25"/>
      <c r="HZL39" s="25"/>
      <c r="HZM39" s="25"/>
      <c r="HZN39" s="25"/>
      <c r="HZO39" s="25"/>
      <c r="HZP39" s="25"/>
      <c r="HZQ39" s="25"/>
      <c r="HZR39" s="25"/>
      <c r="HZS39" s="25"/>
      <c r="HZT39" s="25"/>
      <c r="HZU39" s="25"/>
      <c r="HZV39" s="25"/>
      <c r="HZW39" s="25"/>
      <c r="HZX39" s="25"/>
      <c r="HZY39" s="25"/>
      <c r="HZZ39" s="25"/>
      <c r="IAA39" s="25"/>
      <c r="IAB39" s="25"/>
      <c r="IAC39" s="25"/>
      <c r="IAD39" s="25"/>
      <c r="IAE39" s="25"/>
      <c r="IAF39" s="25"/>
      <c r="IAG39" s="25"/>
      <c r="IAH39" s="25"/>
      <c r="IAI39" s="25"/>
      <c r="IAJ39" s="25"/>
      <c r="IAK39" s="25"/>
      <c r="IAL39" s="25"/>
      <c r="IAM39" s="25"/>
      <c r="IAN39" s="25"/>
      <c r="IAO39" s="25"/>
      <c r="IAP39" s="25"/>
      <c r="IAQ39" s="25"/>
      <c r="IAR39" s="25"/>
      <c r="IAS39" s="25"/>
      <c r="IAT39" s="25"/>
      <c r="IAU39" s="25"/>
      <c r="IAV39" s="25"/>
      <c r="IAW39" s="25"/>
      <c r="IAX39" s="25"/>
      <c r="IAY39" s="25"/>
      <c r="IAZ39" s="25"/>
      <c r="IBA39" s="25"/>
      <c r="IBB39" s="25"/>
      <c r="IBC39" s="25"/>
      <c r="IBD39" s="25"/>
      <c r="IBE39" s="25"/>
      <c r="IBF39" s="25"/>
      <c r="IBG39" s="25"/>
      <c r="IBH39" s="25"/>
      <c r="IBI39" s="25"/>
      <c r="IBJ39" s="25"/>
      <c r="IBK39" s="25"/>
      <c r="IBL39" s="25"/>
      <c r="IBM39" s="25"/>
      <c r="IBN39" s="25"/>
      <c r="IBO39" s="25"/>
      <c r="IBP39" s="25"/>
      <c r="IBQ39" s="25"/>
      <c r="IBR39" s="25"/>
      <c r="IBS39" s="25"/>
      <c r="IBT39" s="25"/>
      <c r="IBU39" s="25"/>
      <c r="IBV39" s="25"/>
      <c r="IBW39" s="25"/>
      <c r="IBX39" s="25"/>
      <c r="IBY39" s="25"/>
      <c r="IBZ39" s="25"/>
      <c r="ICA39" s="25"/>
      <c r="ICB39" s="25"/>
      <c r="ICC39" s="25"/>
      <c r="ICD39" s="25"/>
      <c r="ICE39" s="25"/>
      <c r="ICF39" s="25"/>
      <c r="ICG39" s="25"/>
      <c r="ICH39" s="25"/>
      <c r="ICI39" s="25"/>
      <c r="ICJ39" s="25"/>
      <c r="ICK39" s="25"/>
      <c r="ICL39" s="25"/>
      <c r="ICM39" s="25"/>
      <c r="ICN39" s="25"/>
      <c r="ICO39" s="25"/>
      <c r="ICP39" s="25"/>
      <c r="ICQ39" s="25"/>
      <c r="ICR39" s="25"/>
      <c r="ICS39" s="25"/>
      <c r="ICT39" s="25"/>
      <c r="ICU39" s="25"/>
      <c r="ICV39" s="25"/>
      <c r="ICW39" s="25"/>
      <c r="ICX39" s="25"/>
      <c r="ICY39" s="25"/>
      <c r="ICZ39" s="25"/>
      <c r="IDA39" s="25"/>
      <c r="IDB39" s="25"/>
      <c r="IDC39" s="25"/>
      <c r="IDD39" s="25"/>
      <c r="IDE39" s="25"/>
      <c r="IDF39" s="25"/>
      <c r="IDG39" s="25"/>
      <c r="IDH39" s="25"/>
      <c r="IDI39" s="25"/>
      <c r="IDJ39" s="25"/>
      <c r="IDK39" s="25"/>
      <c r="IDL39" s="25"/>
      <c r="IDM39" s="25"/>
      <c r="IDN39" s="25"/>
      <c r="IDO39" s="25"/>
      <c r="IDP39" s="25"/>
      <c r="IDQ39" s="25"/>
      <c r="IDR39" s="25"/>
      <c r="IDS39" s="25"/>
      <c r="IDT39" s="25"/>
      <c r="IDU39" s="25"/>
      <c r="IDV39" s="25"/>
      <c r="IDW39" s="25"/>
      <c r="IDX39" s="25"/>
      <c r="IDY39" s="25"/>
      <c r="IDZ39" s="25"/>
      <c r="IEA39" s="25"/>
      <c r="IEB39" s="25"/>
      <c r="IEC39" s="25"/>
      <c r="IED39" s="25"/>
      <c r="IEE39" s="25"/>
      <c r="IEF39" s="25"/>
      <c r="IEG39" s="25"/>
      <c r="IEH39" s="25"/>
      <c r="IEI39" s="25"/>
      <c r="IEJ39" s="25"/>
      <c r="IEK39" s="25"/>
      <c r="IEL39" s="25"/>
      <c r="IEM39" s="25"/>
      <c r="IEN39" s="25"/>
      <c r="IEO39" s="25"/>
      <c r="IEP39" s="25"/>
      <c r="IEQ39" s="25"/>
      <c r="IER39" s="25"/>
      <c r="IES39" s="25"/>
      <c r="IET39" s="25"/>
      <c r="IEU39" s="25"/>
      <c r="IEV39" s="25"/>
      <c r="IEW39" s="25"/>
      <c r="IEX39" s="25"/>
      <c r="IEY39" s="25"/>
      <c r="IEZ39" s="25"/>
      <c r="IFA39" s="25"/>
      <c r="IFB39" s="25"/>
      <c r="IFC39" s="25"/>
      <c r="IFD39" s="25"/>
      <c r="IFE39" s="25"/>
      <c r="IFF39" s="25"/>
      <c r="IFG39" s="25"/>
      <c r="IFH39" s="25"/>
      <c r="IFI39" s="25"/>
      <c r="IFJ39" s="25"/>
      <c r="IFK39" s="25"/>
      <c r="IFL39" s="25"/>
      <c r="IFM39" s="25"/>
      <c r="IFN39" s="25"/>
      <c r="IFO39" s="25"/>
      <c r="IFP39" s="25"/>
      <c r="IFQ39" s="25"/>
      <c r="IFR39" s="25"/>
      <c r="IFS39" s="25"/>
      <c r="IFT39" s="25"/>
      <c r="IFU39" s="25"/>
      <c r="IFV39" s="25"/>
      <c r="IFW39" s="25"/>
      <c r="IFX39" s="25"/>
      <c r="IFY39" s="25"/>
      <c r="IFZ39" s="25"/>
      <c r="IGA39" s="25"/>
      <c r="IGB39" s="25"/>
      <c r="IGC39" s="25"/>
      <c r="IGD39" s="25"/>
      <c r="IGE39" s="25"/>
      <c r="IGF39" s="25"/>
      <c r="IGG39" s="25"/>
      <c r="IGH39" s="25"/>
      <c r="IGI39" s="25"/>
      <c r="IGJ39" s="25"/>
      <c r="IGK39" s="25"/>
      <c r="IGL39" s="25"/>
      <c r="IGM39" s="25"/>
      <c r="IGN39" s="25"/>
      <c r="IGO39" s="25"/>
      <c r="IGP39" s="25"/>
      <c r="IGQ39" s="25"/>
      <c r="IGR39" s="25"/>
      <c r="IGS39" s="25"/>
      <c r="IGT39" s="25"/>
      <c r="IGU39" s="25"/>
      <c r="IGV39" s="25"/>
      <c r="IGW39" s="25"/>
      <c r="IGX39" s="25"/>
      <c r="IGY39" s="25"/>
      <c r="IGZ39" s="25"/>
      <c r="IHA39" s="25"/>
      <c r="IHB39" s="25"/>
      <c r="IHC39" s="25"/>
      <c r="IHD39" s="25"/>
      <c r="IHE39" s="25"/>
      <c r="IHF39" s="25"/>
      <c r="IHG39" s="25"/>
      <c r="IHH39" s="25"/>
      <c r="IHI39" s="25"/>
      <c r="IHJ39" s="25"/>
      <c r="IHK39" s="25"/>
      <c r="IHL39" s="25"/>
      <c r="IHM39" s="25"/>
      <c r="IHN39" s="25"/>
      <c r="IHO39" s="25"/>
      <c r="IHP39" s="25"/>
      <c r="IHQ39" s="25"/>
      <c r="IHR39" s="25"/>
      <c r="IHS39" s="25"/>
      <c r="IHT39" s="25"/>
      <c r="IHU39" s="25"/>
      <c r="IHV39" s="25"/>
      <c r="IHW39" s="25"/>
      <c r="IHX39" s="25"/>
      <c r="IHY39" s="25"/>
      <c r="IHZ39" s="25"/>
      <c r="IIA39" s="25"/>
      <c r="IIB39" s="25"/>
      <c r="IIC39" s="25"/>
      <c r="IID39" s="25"/>
      <c r="IIE39" s="25"/>
      <c r="IIF39" s="25"/>
      <c r="IIG39" s="25"/>
      <c r="IIH39" s="25"/>
      <c r="III39" s="25"/>
      <c r="IIJ39" s="25"/>
      <c r="IIK39" s="25"/>
      <c r="IIL39" s="25"/>
      <c r="IIM39" s="25"/>
      <c r="IIN39" s="25"/>
      <c r="IIO39" s="25"/>
      <c r="IIP39" s="25"/>
      <c r="IIQ39" s="25"/>
      <c r="IIR39" s="25"/>
      <c r="IIS39" s="25"/>
      <c r="IIT39" s="25"/>
      <c r="IIU39" s="25"/>
      <c r="IIV39" s="25"/>
      <c r="IIW39" s="25"/>
      <c r="IIX39" s="25"/>
      <c r="IIY39" s="25"/>
      <c r="IIZ39" s="25"/>
      <c r="IJA39" s="25"/>
      <c r="IJB39" s="25"/>
      <c r="IJC39" s="25"/>
      <c r="IJD39" s="25"/>
      <c r="IJE39" s="25"/>
      <c r="IJF39" s="25"/>
      <c r="IJG39" s="25"/>
      <c r="IJH39" s="25"/>
      <c r="IJI39" s="25"/>
      <c r="IJJ39" s="25"/>
      <c r="IJK39" s="25"/>
      <c r="IJL39" s="25"/>
      <c r="IJM39" s="25"/>
      <c r="IJN39" s="25"/>
      <c r="IJO39" s="25"/>
      <c r="IJP39" s="25"/>
      <c r="IJQ39" s="25"/>
      <c r="IJR39" s="25"/>
      <c r="IJS39" s="25"/>
      <c r="IJT39" s="25"/>
      <c r="IJU39" s="25"/>
      <c r="IJV39" s="25"/>
      <c r="IJW39" s="25"/>
      <c r="IJX39" s="25"/>
      <c r="IJY39" s="25"/>
      <c r="IJZ39" s="25"/>
      <c r="IKA39" s="25"/>
      <c r="IKB39" s="25"/>
      <c r="IKC39" s="25"/>
      <c r="IKD39" s="25"/>
      <c r="IKE39" s="25"/>
      <c r="IKF39" s="25"/>
      <c r="IKG39" s="25"/>
      <c r="IKH39" s="25"/>
      <c r="IKI39" s="25"/>
      <c r="IKJ39" s="25"/>
      <c r="IKK39" s="25"/>
      <c r="IKL39" s="25"/>
      <c r="IKM39" s="25"/>
      <c r="IKN39" s="25"/>
      <c r="IKO39" s="25"/>
      <c r="IKP39" s="25"/>
      <c r="IKQ39" s="25"/>
      <c r="IKR39" s="25"/>
      <c r="IKS39" s="25"/>
      <c r="IKT39" s="25"/>
      <c r="IKU39" s="25"/>
      <c r="IKV39" s="25"/>
      <c r="IKW39" s="25"/>
      <c r="IKX39" s="25"/>
      <c r="IKY39" s="25"/>
      <c r="IKZ39" s="25"/>
      <c r="ILA39" s="25"/>
      <c r="ILB39" s="25"/>
      <c r="ILC39" s="25"/>
      <c r="ILD39" s="25"/>
      <c r="ILE39" s="25"/>
      <c r="ILF39" s="25"/>
      <c r="ILG39" s="25"/>
      <c r="ILH39" s="25"/>
      <c r="ILI39" s="25"/>
      <c r="ILJ39" s="25"/>
      <c r="ILK39" s="25"/>
      <c r="ILL39" s="25"/>
      <c r="ILM39" s="25"/>
      <c r="ILN39" s="25"/>
      <c r="ILO39" s="25"/>
      <c r="ILP39" s="25"/>
      <c r="ILQ39" s="25"/>
      <c r="ILR39" s="25"/>
      <c r="ILS39" s="25"/>
      <c r="ILT39" s="25"/>
      <c r="ILU39" s="25"/>
      <c r="ILV39" s="25"/>
      <c r="ILW39" s="25"/>
      <c r="ILX39" s="25"/>
      <c r="ILY39" s="25"/>
      <c r="ILZ39" s="25"/>
      <c r="IMA39" s="25"/>
      <c r="IMB39" s="25"/>
      <c r="IMC39" s="25"/>
      <c r="IMD39" s="25"/>
      <c r="IME39" s="25"/>
      <c r="IMF39" s="25"/>
      <c r="IMG39" s="25"/>
      <c r="IMH39" s="25"/>
      <c r="IMI39" s="25"/>
      <c r="IMJ39" s="25"/>
      <c r="IMK39" s="25"/>
      <c r="IML39" s="25"/>
      <c r="IMM39" s="25"/>
      <c r="IMN39" s="25"/>
      <c r="IMO39" s="25"/>
      <c r="IMP39" s="25"/>
      <c r="IMQ39" s="25"/>
      <c r="IMR39" s="25"/>
      <c r="IMS39" s="25"/>
      <c r="IMT39" s="25"/>
      <c r="IMU39" s="25"/>
      <c r="IMV39" s="25"/>
      <c r="IMW39" s="25"/>
      <c r="IMX39" s="25"/>
      <c r="IMY39" s="25"/>
      <c r="IMZ39" s="25"/>
      <c r="INA39" s="25"/>
      <c r="INB39" s="25"/>
      <c r="INC39" s="25"/>
      <c r="IND39" s="25"/>
      <c r="INE39" s="25"/>
      <c r="INF39" s="25"/>
      <c r="ING39" s="25"/>
      <c r="INH39" s="25"/>
      <c r="INI39" s="25"/>
      <c r="INJ39" s="25"/>
      <c r="INK39" s="25"/>
      <c r="INL39" s="25"/>
      <c r="INM39" s="25"/>
      <c r="INN39" s="25"/>
      <c r="INO39" s="25"/>
      <c r="INP39" s="25"/>
      <c r="INQ39" s="25"/>
      <c r="INR39" s="25"/>
      <c r="INS39" s="25"/>
      <c r="INT39" s="25"/>
      <c r="INU39" s="25"/>
      <c r="INV39" s="25"/>
      <c r="INW39" s="25"/>
      <c r="INX39" s="25"/>
      <c r="INY39" s="25"/>
      <c r="INZ39" s="25"/>
      <c r="IOA39" s="25"/>
      <c r="IOB39" s="25"/>
      <c r="IOC39" s="25"/>
      <c r="IOD39" s="25"/>
      <c r="IOE39" s="25"/>
      <c r="IOF39" s="25"/>
      <c r="IOG39" s="25"/>
      <c r="IOH39" s="25"/>
      <c r="IOI39" s="25"/>
      <c r="IOJ39" s="25"/>
      <c r="IOK39" s="25"/>
      <c r="IOL39" s="25"/>
      <c r="IOM39" s="25"/>
      <c r="ION39" s="25"/>
      <c r="IOO39" s="25"/>
      <c r="IOP39" s="25"/>
      <c r="IOQ39" s="25"/>
      <c r="IOR39" s="25"/>
      <c r="IOS39" s="25"/>
      <c r="IOT39" s="25"/>
      <c r="IOU39" s="25"/>
      <c r="IOV39" s="25"/>
      <c r="IOW39" s="25"/>
      <c r="IOX39" s="25"/>
      <c r="IOY39" s="25"/>
      <c r="IOZ39" s="25"/>
      <c r="IPA39" s="25"/>
      <c r="IPB39" s="25"/>
      <c r="IPC39" s="25"/>
      <c r="IPD39" s="25"/>
      <c r="IPE39" s="25"/>
      <c r="IPF39" s="25"/>
      <c r="IPG39" s="25"/>
      <c r="IPH39" s="25"/>
      <c r="IPI39" s="25"/>
      <c r="IPJ39" s="25"/>
      <c r="IPK39" s="25"/>
      <c r="IPL39" s="25"/>
      <c r="IPM39" s="25"/>
      <c r="IPN39" s="25"/>
      <c r="IPO39" s="25"/>
      <c r="IPP39" s="25"/>
      <c r="IPQ39" s="25"/>
      <c r="IPR39" s="25"/>
      <c r="IPS39" s="25"/>
      <c r="IPT39" s="25"/>
      <c r="IPU39" s="25"/>
      <c r="IPV39" s="25"/>
      <c r="IPW39" s="25"/>
      <c r="IPX39" s="25"/>
      <c r="IPY39" s="25"/>
      <c r="IPZ39" s="25"/>
      <c r="IQA39" s="25"/>
      <c r="IQB39" s="25"/>
      <c r="IQC39" s="25"/>
      <c r="IQD39" s="25"/>
      <c r="IQE39" s="25"/>
      <c r="IQF39" s="25"/>
      <c r="IQG39" s="25"/>
      <c r="IQH39" s="25"/>
      <c r="IQI39" s="25"/>
      <c r="IQJ39" s="25"/>
      <c r="IQK39" s="25"/>
      <c r="IQL39" s="25"/>
      <c r="IQM39" s="25"/>
      <c r="IQN39" s="25"/>
      <c r="IQO39" s="25"/>
      <c r="IQP39" s="25"/>
      <c r="IQQ39" s="25"/>
      <c r="IQR39" s="25"/>
      <c r="IQS39" s="25"/>
      <c r="IQT39" s="25"/>
      <c r="IQU39" s="25"/>
      <c r="IQV39" s="25"/>
      <c r="IQW39" s="25"/>
      <c r="IQX39" s="25"/>
      <c r="IQY39" s="25"/>
      <c r="IQZ39" s="25"/>
      <c r="IRA39" s="25"/>
      <c r="IRB39" s="25"/>
      <c r="IRC39" s="25"/>
      <c r="IRD39" s="25"/>
      <c r="IRE39" s="25"/>
      <c r="IRF39" s="25"/>
      <c r="IRG39" s="25"/>
      <c r="IRH39" s="25"/>
      <c r="IRI39" s="25"/>
      <c r="IRJ39" s="25"/>
      <c r="IRK39" s="25"/>
      <c r="IRL39" s="25"/>
      <c r="IRM39" s="25"/>
      <c r="IRN39" s="25"/>
      <c r="IRO39" s="25"/>
      <c r="IRP39" s="25"/>
      <c r="IRQ39" s="25"/>
      <c r="IRR39" s="25"/>
      <c r="IRS39" s="25"/>
      <c r="IRT39" s="25"/>
      <c r="IRU39" s="25"/>
      <c r="IRV39" s="25"/>
      <c r="IRW39" s="25"/>
      <c r="IRX39" s="25"/>
      <c r="IRY39" s="25"/>
      <c r="IRZ39" s="25"/>
      <c r="ISA39" s="25"/>
      <c r="ISB39" s="25"/>
      <c r="ISC39" s="25"/>
      <c r="ISD39" s="25"/>
      <c r="ISE39" s="25"/>
      <c r="ISF39" s="25"/>
      <c r="ISG39" s="25"/>
      <c r="ISH39" s="25"/>
      <c r="ISI39" s="25"/>
      <c r="ISJ39" s="25"/>
      <c r="ISK39" s="25"/>
      <c r="ISL39" s="25"/>
      <c r="ISM39" s="25"/>
      <c r="ISN39" s="25"/>
      <c r="ISO39" s="25"/>
      <c r="ISP39" s="25"/>
      <c r="ISQ39" s="25"/>
      <c r="ISR39" s="25"/>
      <c r="ISS39" s="25"/>
      <c r="IST39" s="25"/>
      <c r="ISU39" s="25"/>
      <c r="ISV39" s="25"/>
      <c r="ISW39" s="25"/>
      <c r="ISX39" s="25"/>
      <c r="ISY39" s="25"/>
      <c r="ISZ39" s="25"/>
      <c r="ITA39" s="25"/>
      <c r="ITB39" s="25"/>
      <c r="ITC39" s="25"/>
      <c r="ITD39" s="25"/>
      <c r="ITE39" s="25"/>
      <c r="ITF39" s="25"/>
      <c r="ITG39" s="25"/>
      <c r="ITH39" s="25"/>
      <c r="ITI39" s="25"/>
      <c r="ITJ39" s="25"/>
      <c r="ITK39" s="25"/>
      <c r="ITL39" s="25"/>
      <c r="ITM39" s="25"/>
      <c r="ITN39" s="25"/>
      <c r="ITO39" s="25"/>
      <c r="ITP39" s="25"/>
      <c r="ITQ39" s="25"/>
      <c r="ITR39" s="25"/>
      <c r="ITS39" s="25"/>
      <c r="ITT39" s="25"/>
      <c r="ITU39" s="25"/>
      <c r="ITV39" s="25"/>
      <c r="ITW39" s="25"/>
      <c r="ITX39" s="25"/>
      <c r="ITY39" s="25"/>
      <c r="ITZ39" s="25"/>
      <c r="IUA39" s="25"/>
      <c r="IUB39" s="25"/>
      <c r="IUC39" s="25"/>
      <c r="IUD39" s="25"/>
      <c r="IUE39" s="25"/>
      <c r="IUF39" s="25"/>
      <c r="IUG39" s="25"/>
      <c r="IUH39" s="25"/>
      <c r="IUI39" s="25"/>
      <c r="IUJ39" s="25"/>
      <c r="IUK39" s="25"/>
      <c r="IUL39" s="25"/>
      <c r="IUM39" s="25"/>
      <c r="IUN39" s="25"/>
      <c r="IUO39" s="25"/>
      <c r="IUP39" s="25"/>
      <c r="IUQ39" s="25"/>
      <c r="IUR39" s="25"/>
      <c r="IUS39" s="25"/>
      <c r="IUT39" s="25"/>
      <c r="IUU39" s="25"/>
      <c r="IUV39" s="25"/>
      <c r="IUW39" s="25"/>
      <c r="IUX39" s="25"/>
      <c r="IUY39" s="25"/>
      <c r="IUZ39" s="25"/>
      <c r="IVA39" s="25"/>
      <c r="IVB39" s="25"/>
      <c r="IVC39" s="25"/>
      <c r="IVD39" s="25"/>
      <c r="IVE39" s="25"/>
      <c r="IVF39" s="25"/>
      <c r="IVG39" s="25"/>
      <c r="IVH39" s="25"/>
      <c r="IVI39" s="25"/>
      <c r="IVJ39" s="25"/>
      <c r="IVK39" s="25"/>
      <c r="IVL39" s="25"/>
      <c r="IVM39" s="25"/>
      <c r="IVN39" s="25"/>
      <c r="IVO39" s="25"/>
      <c r="IVP39" s="25"/>
      <c r="IVQ39" s="25"/>
      <c r="IVR39" s="25"/>
      <c r="IVS39" s="25"/>
      <c r="IVT39" s="25"/>
      <c r="IVU39" s="25"/>
      <c r="IVV39" s="25"/>
      <c r="IVW39" s="25"/>
      <c r="IVX39" s="25"/>
      <c r="IVY39" s="25"/>
      <c r="IVZ39" s="25"/>
      <c r="IWA39" s="25"/>
      <c r="IWB39" s="25"/>
      <c r="IWC39" s="25"/>
      <c r="IWD39" s="25"/>
      <c r="IWE39" s="25"/>
      <c r="IWF39" s="25"/>
      <c r="IWG39" s="25"/>
      <c r="IWH39" s="25"/>
      <c r="IWI39" s="25"/>
      <c r="IWJ39" s="25"/>
      <c r="IWK39" s="25"/>
      <c r="IWL39" s="25"/>
      <c r="IWM39" s="25"/>
      <c r="IWN39" s="25"/>
      <c r="IWO39" s="25"/>
      <c r="IWP39" s="25"/>
      <c r="IWQ39" s="25"/>
      <c r="IWR39" s="25"/>
      <c r="IWS39" s="25"/>
      <c r="IWT39" s="25"/>
      <c r="IWU39" s="25"/>
      <c r="IWV39" s="25"/>
      <c r="IWW39" s="25"/>
      <c r="IWX39" s="25"/>
      <c r="IWY39" s="25"/>
      <c r="IWZ39" s="25"/>
      <c r="IXA39" s="25"/>
      <c r="IXB39" s="25"/>
      <c r="IXC39" s="25"/>
      <c r="IXD39" s="25"/>
      <c r="IXE39" s="25"/>
      <c r="IXF39" s="25"/>
      <c r="IXG39" s="25"/>
      <c r="IXH39" s="25"/>
      <c r="IXI39" s="25"/>
      <c r="IXJ39" s="25"/>
      <c r="IXK39" s="25"/>
      <c r="IXL39" s="25"/>
      <c r="IXM39" s="25"/>
      <c r="IXN39" s="25"/>
      <c r="IXO39" s="25"/>
      <c r="IXP39" s="25"/>
      <c r="IXQ39" s="25"/>
      <c r="IXR39" s="25"/>
      <c r="IXS39" s="25"/>
      <c r="IXT39" s="25"/>
      <c r="IXU39" s="25"/>
      <c r="IXV39" s="25"/>
      <c r="IXW39" s="25"/>
      <c r="IXX39" s="25"/>
      <c r="IXY39" s="25"/>
      <c r="IXZ39" s="25"/>
      <c r="IYA39" s="25"/>
      <c r="IYB39" s="25"/>
      <c r="IYC39" s="25"/>
      <c r="IYD39" s="25"/>
      <c r="IYE39" s="25"/>
      <c r="IYF39" s="25"/>
      <c r="IYG39" s="25"/>
      <c r="IYH39" s="25"/>
      <c r="IYI39" s="25"/>
      <c r="IYJ39" s="25"/>
      <c r="IYK39" s="25"/>
      <c r="IYL39" s="25"/>
      <c r="IYM39" s="25"/>
      <c r="IYN39" s="25"/>
      <c r="IYO39" s="25"/>
      <c r="IYP39" s="25"/>
      <c r="IYQ39" s="25"/>
      <c r="IYR39" s="25"/>
      <c r="IYS39" s="25"/>
      <c r="IYT39" s="25"/>
      <c r="IYU39" s="25"/>
      <c r="IYV39" s="25"/>
      <c r="IYW39" s="25"/>
      <c r="IYX39" s="25"/>
      <c r="IYY39" s="25"/>
      <c r="IYZ39" s="25"/>
      <c r="IZA39" s="25"/>
      <c r="IZB39" s="25"/>
      <c r="IZC39" s="25"/>
      <c r="IZD39" s="25"/>
      <c r="IZE39" s="25"/>
      <c r="IZF39" s="25"/>
      <c r="IZG39" s="25"/>
      <c r="IZH39" s="25"/>
      <c r="IZI39" s="25"/>
      <c r="IZJ39" s="25"/>
      <c r="IZK39" s="25"/>
      <c r="IZL39" s="25"/>
      <c r="IZM39" s="25"/>
      <c r="IZN39" s="25"/>
      <c r="IZO39" s="25"/>
      <c r="IZP39" s="25"/>
      <c r="IZQ39" s="25"/>
      <c r="IZR39" s="25"/>
      <c r="IZS39" s="25"/>
      <c r="IZT39" s="25"/>
      <c r="IZU39" s="25"/>
      <c r="IZV39" s="25"/>
      <c r="IZW39" s="25"/>
      <c r="IZX39" s="25"/>
      <c r="IZY39" s="25"/>
      <c r="IZZ39" s="25"/>
      <c r="JAA39" s="25"/>
      <c r="JAB39" s="25"/>
      <c r="JAC39" s="25"/>
      <c r="JAD39" s="25"/>
      <c r="JAE39" s="25"/>
      <c r="JAF39" s="25"/>
      <c r="JAG39" s="25"/>
      <c r="JAH39" s="25"/>
      <c r="JAI39" s="25"/>
      <c r="JAJ39" s="25"/>
      <c r="JAK39" s="25"/>
      <c r="JAL39" s="25"/>
      <c r="JAM39" s="25"/>
      <c r="JAN39" s="25"/>
      <c r="JAO39" s="25"/>
      <c r="JAP39" s="25"/>
      <c r="JAQ39" s="25"/>
      <c r="JAR39" s="25"/>
      <c r="JAS39" s="25"/>
      <c r="JAT39" s="25"/>
      <c r="JAU39" s="25"/>
      <c r="JAV39" s="25"/>
      <c r="JAW39" s="25"/>
      <c r="JAX39" s="25"/>
      <c r="JAY39" s="25"/>
      <c r="JAZ39" s="25"/>
      <c r="JBA39" s="25"/>
      <c r="JBB39" s="25"/>
      <c r="JBC39" s="25"/>
      <c r="JBD39" s="25"/>
      <c r="JBE39" s="25"/>
      <c r="JBF39" s="25"/>
      <c r="JBG39" s="25"/>
      <c r="JBH39" s="25"/>
      <c r="JBI39" s="25"/>
      <c r="JBJ39" s="25"/>
      <c r="JBK39" s="25"/>
      <c r="JBL39" s="25"/>
      <c r="JBM39" s="25"/>
      <c r="JBN39" s="25"/>
      <c r="JBO39" s="25"/>
      <c r="JBP39" s="25"/>
      <c r="JBQ39" s="25"/>
      <c r="JBR39" s="25"/>
      <c r="JBS39" s="25"/>
      <c r="JBT39" s="25"/>
      <c r="JBU39" s="25"/>
      <c r="JBV39" s="25"/>
      <c r="JBW39" s="25"/>
      <c r="JBX39" s="25"/>
      <c r="JBY39" s="25"/>
      <c r="JBZ39" s="25"/>
      <c r="JCA39" s="25"/>
      <c r="JCB39" s="25"/>
      <c r="JCC39" s="25"/>
      <c r="JCD39" s="25"/>
      <c r="JCE39" s="25"/>
      <c r="JCF39" s="25"/>
      <c r="JCG39" s="25"/>
      <c r="JCH39" s="25"/>
      <c r="JCI39" s="25"/>
      <c r="JCJ39" s="25"/>
      <c r="JCK39" s="25"/>
      <c r="JCL39" s="25"/>
      <c r="JCM39" s="25"/>
      <c r="JCN39" s="25"/>
      <c r="JCO39" s="25"/>
      <c r="JCP39" s="25"/>
      <c r="JCQ39" s="25"/>
      <c r="JCR39" s="25"/>
      <c r="JCS39" s="25"/>
      <c r="JCT39" s="25"/>
      <c r="JCU39" s="25"/>
      <c r="JCV39" s="25"/>
      <c r="JCW39" s="25"/>
      <c r="JCX39" s="25"/>
      <c r="JCY39" s="25"/>
      <c r="JCZ39" s="25"/>
      <c r="JDA39" s="25"/>
      <c r="JDB39" s="25"/>
      <c r="JDC39" s="25"/>
      <c r="JDD39" s="25"/>
      <c r="JDE39" s="25"/>
      <c r="JDF39" s="25"/>
      <c r="JDG39" s="25"/>
      <c r="JDH39" s="25"/>
      <c r="JDI39" s="25"/>
      <c r="JDJ39" s="25"/>
      <c r="JDK39" s="25"/>
      <c r="JDL39" s="25"/>
      <c r="JDM39" s="25"/>
      <c r="JDN39" s="25"/>
      <c r="JDO39" s="25"/>
      <c r="JDP39" s="25"/>
      <c r="JDQ39" s="25"/>
      <c r="JDR39" s="25"/>
      <c r="JDS39" s="25"/>
      <c r="JDT39" s="25"/>
      <c r="JDU39" s="25"/>
      <c r="JDV39" s="25"/>
      <c r="JDW39" s="25"/>
      <c r="JDX39" s="25"/>
      <c r="JDY39" s="25"/>
      <c r="JDZ39" s="25"/>
      <c r="JEA39" s="25"/>
      <c r="JEB39" s="25"/>
      <c r="JEC39" s="25"/>
      <c r="JED39" s="25"/>
      <c r="JEE39" s="25"/>
      <c r="JEF39" s="25"/>
      <c r="JEG39" s="25"/>
      <c r="JEH39" s="25"/>
      <c r="JEI39" s="25"/>
      <c r="JEJ39" s="25"/>
      <c r="JEK39" s="25"/>
      <c r="JEL39" s="25"/>
      <c r="JEM39" s="25"/>
      <c r="JEN39" s="25"/>
      <c r="JEO39" s="25"/>
      <c r="JEP39" s="25"/>
      <c r="JEQ39" s="25"/>
      <c r="JER39" s="25"/>
      <c r="JES39" s="25"/>
      <c r="JET39" s="25"/>
      <c r="JEU39" s="25"/>
      <c r="JEV39" s="25"/>
      <c r="JEW39" s="25"/>
      <c r="JEX39" s="25"/>
      <c r="JEY39" s="25"/>
      <c r="JEZ39" s="25"/>
      <c r="JFA39" s="25"/>
      <c r="JFB39" s="25"/>
      <c r="JFC39" s="25"/>
      <c r="JFD39" s="25"/>
      <c r="JFE39" s="25"/>
      <c r="JFF39" s="25"/>
      <c r="JFG39" s="25"/>
      <c r="JFH39" s="25"/>
      <c r="JFI39" s="25"/>
      <c r="JFJ39" s="25"/>
      <c r="JFK39" s="25"/>
      <c r="JFL39" s="25"/>
      <c r="JFM39" s="25"/>
      <c r="JFN39" s="25"/>
      <c r="JFO39" s="25"/>
      <c r="JFP39" s="25"/>
      <c r="JFQ39" s="25"/>
      <c r="JFR39" s="25"/>
      <c r="JFS39" s="25"/>
      <c r="JFT39" s="25"/>
      <c r="JFU39" s="25"/>
      <c r="JFV39" s="25"/>
      <c r="JFW39" s="25"/>
      <c r="JFX39" s="25"/>
      <c r="JFY39" s="25"/>
      <c r="JFZ39" s="25"/>
      <c r="JGA39" s="25"/>
      <c r="JGB39" s="25"/>
      <c r="JGC39" s="25"/>
      <c r="JGD39" s="25"/>
      <c r="JGE39" s="25"/>
      <c r="JGF39" s="25"/>
      <c r="JGG39" s="25"/>
      <c r="JGH39" s="25"/>
      <c r="JGI39" s="25"/>
      <c r="JGJ39" s="25"/>
      <c r="JGK39" s="25"/>
      <c r="JGL39" s="25"/>
      <c r="JGM39" s="25"/>
      <c r="JGN39" s="25"/>
      <c r="JGO39" s="25"/>
      <c r="JGP39" s="25"/>
      <c r="JGQ39" s="25"/>
      <c r="JGR39" s="25"/>
      <c r="JGS39" s="25"/>
      <c r="JGT39" s="25"/>
      <c r="JGU39" s="25"/>
      <c r="JGV39" s="25"/>
      <c r="JGW39" s="25"/>
      <c r="JGX39" s="25"/>
      <c r="JGY39" s="25"/>
      <c r="JGZ39" s="25"/>
      <c r="JHA39" s="25"/>
      <c r="JHB39" s="25"/>
      <c r="JHC39" s="25"/>
      <c r="JHD39" s="25"/>
      <c r="JHE39" s="25"/>
      <c r="JHF39" s="25"/>
      <c r="JHG39" s="25"/>
      <c r="JHH39" s="25"/>
      <c r="JHI39" s="25"/>
      <c r="JHJ39" s="25"/>
      <c r="JHK39" s="25"/>
      <c r="JHL39" s="25"/>
      <c r="JHM39" s="25"/>
      <c r="JHN39" s="25"/>
      <c r="JHO39" s="25"/>
      <c r="JHP39" s="25"/>
      <c r="JHQ39" s="25"/>
      <c r="JHR39" s="25"/>
      <c r="JHS39" s="25"/>
      <c r="JHT39" s="25"/>
      <c r="JHU39" s="25"/>
      <c r="JHV39" s="25"/>
      <c r="JHW39" s="25"/>
      <c r="JHX39" s="25"/>
      <c r="JHY39" s="25"/>
      <c r="JHZ39" s="25"/>
      <c r="JIA39" s="25"/>
      <c r="JIB39" s="25"/>
      <c r="JIC39" s="25"/>
      <c r="JID39" s="25"/>
      <c r="JIE39" s="25"/>
      <c r="JIF39" s="25"/>
      <c r="JIG39" s="25"/>
      <c r="JIH39" s="25"/>
      <c r="JII39" s="25"/>
      <c r="JIJ39" s="25"/>
      <c r="JIK39" s="25"/>
      <c r="JIL39" s="25"/>
      <c r="JIM39" s="25"/>
      <c r="JIN39" s="25"/>
      <c r="JIO39" s="25"/>
      <c r="JIP39" s="25"/>
      <c r="JIQ39" s="25"/>
      <c r="JIR39" s="25"/>
      <c r="JIS39" s="25"/>
      <c r="JIT39" s="25"/>
      <c r="JIU39" s="25"/>
      <c r="JIV39" s="25"/>
      <c r="JIW39" s="25"/>
      <c r="JIX39" s="25"/>
      <c r="JIY39" s="25"/>
      <c r="JIZ39" s="25"/>
      <c r="JJA39" s="25"/>
      <c r="JJB39" s="25"/>
      <c r="JJC39" s="25"/>
      <c r="JJD39" s="25"/>
      <c r="JJE39" s="25"/>
      <c r="JJF39" s="25"/>
      <c r="JJG39" s="25"/>
      <c r="JJH39" s="25"/>
      <c r="JJI39" s="25"/>
      <c r="JJJ39" s="25"/>
      <c r="JJK39" s="25"/>
      <c r="JJL39" s="25"/>
      <c r="JJM39" s="25"/>
      <c r="JJN39" s="25"/>
      <c r="JJO39" s="25"/>
      <c r="JJP39" s="25"/>
      <c r="JJQ39" s="25"/>
      <c r="JJR39" s="25"/>
      <c r="JJS39" s="25"/>
      <c r="JJT39" s="25"/>
      <c r="JJU39" s="25"/>
      <c r="JJV39" s="25"/>
      <c r="JJW39" s="25"/>
      <c r="JJX39" s="25"/>
      <c r="JJY39" s="25"/>
      <c r="JJZ39" s="25"/>
      <c r="JKA39" s="25"/>
      <c r="JKB39" s="25"/>
      <c r="JKC39" s="25"/>
      <c r="JKD39" s="25"/>
      <c r="JKE39" s="25"/>
      <c r="JKF39" s="25"/>
      <c r="JKG39" s="25"/>
      <c r="JKH39" s="25"/>
      <c r="JKI39" s="25"/>
      <c r="JKJ39" s="25"/>
      <c r="JKK39" s="25"/>
      <c r="JKL39" s="25"/>
      <c r="JKM39" s="25"/>
      <c r="JKN39" s="25"/>
      <c r="JKO39" s="25"/>
      <c r="JKP39" s="25"/>
      <c r="JKQ39" s="25"/>
      <c r="JKR39" s="25"/>
      <c r="JKS39" s="25"/>
      <c r="JKT39" s="25"/>
      <c r="JKU39" s="25"/>
      <c r="JKV39" s="25"/>
      <c r="JKW39" s="25"/>
      <c r="JKX39" s="25"/>
      <c r="JKY39" s="25"/>
      <c r="JKZ39" s="25"/>
      <c r="JLA39" s="25"/>
      <c r="JLB39" s="25"/>
      <c r="JLC39" s="25"/>
      <c r="JLD39" s="25"/>
      <c r="JLE39" s="25"/>
      <c r="JLF39" s="25"/>
      <c r="JLG39" s="25"/>
      <c r="JLH39" s="25"/>
      <c r="JLI39" s="25"/>
      <c r="JLJ39" s="25"/>
      <c r="JLK39" s="25"/>
      <c r="JLL39" s="25"/>
      <c r="JLM39" s="25"/>
      <c r="JLN39" s="25"/>
      <c r="JLO39" s="25"/>
      <c r="JLP39" s="25"/>
      <c r="JLQ39" s="25"/>
      <c r="JLR39" s="25"/>
      <c r="JLS39" s="25"/>
      <c r="JLT39" s="25"/>
      <c r="JLU39" s="25"/>
      <c r="JLV39" s="25"/>
      <c r="JLW39" s="25"/>
      <c r="JLX39" s="25"/>
      <c r="JLY39" s="25"/>
      <c r="JLZ39" s="25"/>
      <c r="JMA39" s="25"/>
      <c r="JMB39" s="25"/>
      <c r="JMC39" s="25"/>
      <c r="JMD39" s="25"/>
      <c r="JME39" s="25"/>
      <c r="JMF39" s="25"/>
      <c r="JMG39" s="25"/>
      <c r="JMH39" s="25"/>
      <c r="JMI39" s="25"/>
      <c r="JMJ39" s="25"/>
      <c r="JMK39" s="25"/>
      <c r="JML39" s="25"/>
      <c r="JMM39" s="25"/>
      <c r="JMN39" s="25"/>
      <c r="JMO39" s="25"/>
      <c r="JMP39" s="25"/>
      <c r="JMQ39" s="25"/>
      <c r="JMR39" s="25"/>
      <c r="JMS39" s="25"/>
      <c r="JMT39" s="25"/>
      <c r="JMU39" s="25"/>
      <c r="JMV39" s="25"/>
      <c r="JMW39" s="25"/>
      <c r="JMX39" s="25"/>
      <c r="JMY39" s="25"/>
      <c r="JMZ39" s="25"/>
      <c r="JNA39" s="25"/>
      <c r="JNB39" s="25"/>
      <c r="JNC39" s="25"/>
      <c r="JND39" s="25"/>
      <c r="JNE39" s="25"/>
      <c r="JNF39" s="25"/>
      <c r="JNG39" s="25"/>
      <c r="JNH39" s="25"/>
      <c r="JNI39" s="25"/>
      <c r="JNJ39" s="25"/>
      <c r="JNK39" s="25"/>
      <c r="JNL39" s="25"/>
      <c r="JNM39" s="25"/>
      <c r="JNN39" s="25"/>
      <c r="JNO39" s="25"/>
      <c r="JNP39" s="25"/>
      <c r="JNQ39" s="25"/>
      <c r="JNR39" s="25"/>
      <c r="JNS39" s="25"/>
      <c r="JNT39" s="25"/>
      <c r="JNU39" s="25"/>
      <c r="JNV39" s="25"/>
      <c r="JNW39" s="25"/>
      <c r="JNX39" s="25"/>
      <c r="JNY39" s="25"/>
      <c r="JNZ39" s="25"/>
      <c r="JOA39" s="25"/>
      <c r="JOB39" s="25"/>
      <c r="JOC39" s="25"/>
      <c r="JOD39" s="25"/>
      <c r="JOE39" s="25"/>
      <c r="JOF39" s="25"/>
      <c r="JOG39" s="25"/>
      <c r="JOH39" s="25"/>
      <c r="JOI39" s="25"/>
      <c r="JOJ39" s="25"/>
      <c r="JOK39" s="25"/>
      <c r="JOL39" s="25"/>
      <c r="JOM39" s="25"/>
      <c r="JON39" s="25"/>
      <c r="JOO39" s="25"/>
      <c r="JOP39" s="25"/>
      <c r="JOQ39" s="25"/>
      <c r="JOR39" s="25"/>
      <c r="JOS39" s="25"/>
      <c r="JOT39" s="25"/>
      <c r="JOU39" s="25"/>
      <c r="JOV39" s="25"/>
      <c r="JOW39" s="25"/>
      <c r="JOX39" s="25"/>
      <c r="JOY39" s="25"/>
      <c r="JOZ39" s="25"/>
      <c r="JPA39" s="25"/>
      <c r="JPB39" s="25"/>
      <c r="JPC39" s="25"/>
      <c r="JPD39" s="25"/>
      <c r="JPE39" s="25"/>
      <c r="JPF39" s="25"/>
      <c r="JPG39" s="25"/>
      <c r="JPH39" s="25"/>
      <c r="JPI39" s="25"/>
      <c r="JPJ39" s="25"/>
      <c r="JPK39" s="25"/>
      <c r="JPL39" s="25"/>
      <c r="JPM39" s="25"/>
      <c r="JPN39" s="25"/>
      <c r="JPO39" s="25"/>
      <c r="JPP39" s="25"/>
      <c r="JPQ39" s="25"/>
      <c r="JPR39" s="25"/>
      <c r="JPS39" s="25"/>
      <c r="JPT39" s="25"/>
      <c r="JPU39" s="25"/>
      <c r="JPV39" s="25"/>
      <c r="JPW39" s="25"/>
      <c r="JPX39" s="25"/>
      <c r="JPY39" s="25"/>
      <c r="JPZ39" s="25"/>
      <c r="JQA39" s="25"/>
      <c r="JQB39" s="25"/>
      <c r="JQC39" s="25"/>
      <c r="JQD39" s="25"/>
      <c r="JQE39" s="25"/>
      <c r="JQF39" s="25"/>
      <c r="JQG39" s="25"/>
      <c r="JQH39" s="25"/>
      <c r="JQI39" s="25"/>
      <c r="JQJ39" s="25"/>
      <c r="JQK39" s="25"/>
      <c r="JQL39" s="25"/>
      <c r="JQM39" s="25"/>
      <c r="JQN39" s="25"/>
      <c r="JQO39" s="25"/>
      <c r="JQP39" s="25"/>
      <c r="JQQ39" s="25"/>
      <c r="JQR39" s="25"/>
      <c r="JQS39" s="25"/>
      <c r="JQT39" s="25"/>
      <c r="JQU39" s="25"/>
      <c r="JQV39" s="25"/>
      <c r="JQW39" s="25"/>
      <c r="JQX39" s="25"/>
      <c r="JQY39" s="25"/>
      <c r="JQZ39" s="25"/>
      <c r="JRA39" s="25"/>
      <c r="JRB39" s="25"/>
      <c r="JRC39" s="25"/>
      <c r="JRD39" s="25"/>
      <c r="JRE39" s="25"/>
      <c r="JRF39" s="25"/>
      <c r="JRG39" s="25"/>
      <c r="JRH39" s="25"/>
      <c r="JRI39" s="25"/>
      <c r="JRJ39" s="25"/>
      <c r="JRK39" s="25"/>
      <c r="JRL39" s="25"/>
      <c r="JRM39" s="25"/>
      <c r="JRN39" s="25"/>
      <c r="JRO39" s="25"/>
      <c r="JRP39" s="25"/>
      <c r="JRQ39" s="25"/>
      <c r="JRR39" s="25"/>
      <c r="JRS39" s="25"/>
      <c r="JRT39" s="25"/>
      <c r="JRU39" s="25"/>
      <c r="JRV39" s="25"/>
      <c r="JRW39" s="25"/>
      <c r="JRX39" s="25"/>
      <c r="JRY39" s="25"/>
      <c r="JRZ39" s="25"/>
      <c r="JSA39" s="25"/>
      <c r="JSB39" s="25"/>
      <c r="JSC39" s="25"/>
      <c r="JSD39" s="25"/>
      <c r="JSE39" s="25"/>
      <c r="JSF39" s="25"/>
      <c r="JSG39" s="25"/>
      <c r="JSH39" s="25"/>
      <c r="JSI39" s="25"/>
      <c r="JSJ39" s="25"/>
      <c r="JSK39" s="25"/>
      <c r="JSL39" s="25"/>
      <c r="JSM39" s="25"/>
      <c r="JSN39" s="25"/>
      <c r="JSO39" s="25"/>
      <c r="JSP39" s="25"/>
      <c r="JSQ39" s="25"/>
      <c r="JSR39" s="25"/>
      <c r="JSS39" s="25"/>
      <c r="JST39" s="25"/>
      <c r="JSU39" s="25"/>
      <c r="JSV39" s="25"/>
      <c r="JSW39" s="25"/>
      <c r="JSX39" s="25"/>
      <c r="JSY39" s="25"/>
      <c r="JSZ39" s="25"/>
      <c r="JTA39" s="25"/>
      <c r="JTB39" s="25"/>
      <c r="JTC39" s="25"/>
      <c r="JTD39" s="25"/>
      <c r="JTE39" s="25"/>
      <c r="JTF39" s="25"/>
      <c r="JTG39" s="25"/>
      <c r="JTH39" s="25"/>
      <c r="JTI39" s="25"/>
      <c r="JTJ39" s="25"/>
      <c r="JTK39" s="25"/>
      <c r="JTL39" s="25"/>
      <c r="JTM39" s="25"/>
      <c r="JTN39" s="25"/>
      <c r="JTO39" s="25"/>
      <c r="JTP39" s="25"/>
      <c r="JTQ39" s="25"/>
      <c r="JTR39" s="25"/>
      <c r="JTS39" s="25"/>
      <c r="JTT39" s="25"/>
      <c r="JTU39" s="25"/>
      <c r="JTV39" s="25"/>
      <c r="JTW39" s="25"/>
      <c r="JTX39" s="25"/>
      <c r="JTY39" s="25"/>
      <c r="JTZ39" s="25"/>
      <c r="JUA39" s="25"/>
      <c r="JUB39" s="25"/>
      <c r="JUC39" s="25"/>
      <c r="JUD39" s="25"/>
      <c r="JUE39" s="25"/>
      <c r="JUF39" s="25"/>
      <c r="JUG39" s="25"/>
      <c r="JUH39" s="25"/>
      <c r="JUI39" s="25"/>
      <c r="JUJ39" s="25"/>
      <c r="JUK39" s="25"/>
      <c r="JUL39" s="25"/>
      <c r="JUM39" s="25"/>
      <c r="JUN39" s="25"/>
      <c r="JUO39" s="25"/>
      <c r="JUP39" s="25"/>
      <c r="JUQ39" s="25"/>
      <c r="JUR39" s="25"/>
      <c r="JUS39" s="25"/>
      <c r="JUT39" s="25"/>
      <c r="JUU39" s="25"/>
      <c r="JUV39" s="25"/>
      <c r="JUW39" s="25"/>
      <c r="JUX39" s="25"/>
      <c r="JUY39" s="25"/>
      <c r="JUZ39" s="25"/>
      <c r="JVA39" s="25"/>
      <c r="JVB39" s="25"/>
      <c r="JVC39" s="25"/>
      <c r="JVD39" s="25"/>
      <c r="JVE39" s="25"/>
      <c r="JVF39" s="25"/>
      <c r="JVG39" s="25"/>
      <c r="JVH39" s="25"/>
      <c r="JVI39" s="25"/>
      <c r="JVJ39" s="25"/>
      <c r="JVK39" s="25"/>
      <c r="JVL39" s="25"/>
      <c r="JVM39" s="25"/>
      <c r="JVN39" s="25"/>
      <c r="JVO39" s="25"/>
      <c r="JVP39" s="25"/>
      <c r="JVQ39" s="25"/>
      <c r="JVR39" s="25"/>
      <c r="JVS39" s="25"/>
      <c r="JVT39" s="25"/>
      <c r="JVU39" s="25"/>
      <c r="JVV39" s="25"/>
      <c r="JVW39" s="25"/>
      <c r="JVX39" s="25"/>
      <c r="JVY39" s="25"/>
      <c r="JVZ39" s="25"/>
      <c r="JWA39" s="25"/>
      <c r="JWB39" s="25"/>
      <c r="JWC39" s="25"/>
      <c r="JWD39" s="25"/>
      <c r="JWE39" s="25"/>
      <c r="JWF39" s="25"/>
      <c r="JWG39" s="25"/>
      <c r="JWH39" s="25"/>
      <c r="JWI39" s="25"/>
      <c r="JWJ39" s="25"/>
      <c r="JWK39" s="25"/>
      <c r="JWL39" s="25"/>
      <c r="JWM39" s="25"/>
      <c r="JWN39" s="25"/>
      <c r="JWO39" s="25"/>
      <c r="JWP39" s="25"/>
      <c r="JWQ39" s="25"/>
      <c r="JWR39" s="25"/>
      <c r="JWS39" s="25"/>
      <c r="JWT39" s="25"/>
      <c r="JWU39" s="25"/>
      <c r="JWV39" s="25"/>
      <c r="JWW39" s="25"/>
      <c r="JWX39" s="25"/>
      <c r="JWY39" s="25"/>
      <c r="JWZ39" s="25"/>
      <c r="JXA39" s="25"/>
      <c r="JXB39" s="25"/>
      <c r="JXC39" s="25"/>
      <c r="JXD39" s="25"/>
      <c r="JXE39" s="25"/>
      <c r="JXF39" s="25"/>
      <c r="JXG39" s="25"/>
      <c r="JXH39" s="25"/>
      <c r="JXI39" s="25"/>
      <c r="JXJ39" s="25"/>
      <c r="JXK39" s="25"/>
      <c r="JXL39" s="25"/>
      <c r="JXM39" s="25"/>
      <c r="JXN39" s="25"/>
      <c r="JXO39" s="25"/>
      <c r="JXP39" s="25"/>
      <c r="JXQ39" s="25"/>
      <c r="JXR39" s="25"/>
      <c r="JXS39" s="25"/>
      <c r="JXT39" s="25"/>
      <c r="JXU39" s="25"/>
      <c r="JXV39" s="25"/>
      <c r="JXW39" s="25"/>
      <c r="JXX39" s="25"/>
      <c r="JXY39" s="25"/>
      <c r="JXZ39" s="25"/>
      <c r="JYA39" s="25"/>
      <c r="JYB39" s="25"/>
      <c r="JYC39" s="25"/>
      <c r="JYD39" s="25"/>
      <c r="JYE39" s="25"/>
      <c r="JYF39" s="25"/>
      <c r="JYG39" s="25"/>
      <c r="JYH39" s="25"/>
      <c r="JYI39" s="25"/>
      <c r="JYJ39" s="25"/>
      <c r="JYK39" s="25"/>
      <c r="JYL39" s="25"/>
      <c r="JYM39" s="25"/>
      <c r="JYN39" s="25"/>
      <c r="JYO39" s="25"/>
      <c r="JYP39" s="25"/>
      <c r="JYQ39" s="25"/>
      <c r="JYR39" s="25"/>
      <c r="JYS39" s="25"/>
      <c r="JYT39" s="25"/>
      <c r="JYU39" s="25"/>
      <c r="JYV39" s="25"/>
      <c r="JYW39" s="25"/>
      <c r="JYX39" s="25"/>
      <c r="JYY39" s="25"/>
      <c r="JYZ39" s="25"/>
      <c r="JZA39" s="25"/>
      <c r="JZB39" s="25"/>
      <c r="JZC39" s="25"/>
      <c r="JZD39" s="25"/>
      <c r="JZE39" s="25"/>
      <c r="JZF39" s="25"/>
      <c r="JZG39" s="25"/>
      <c r="JZH39" s="25"/>
      <c r="JZI39" s="25"/>
      <c r="JZJ39" s="25"/>
      <c r="JZK39" s="25"/>
      <c r="JZL39" s="25"/>
      <c r="JZM39" s="25"/>
      <c r="JZN39" s="25"/>
      <c r="JZO39" s="25"/>
      <c r="JZP39" s="25"/>
      <c r="JZQ39" s="25"/>
      <c r="JZR39" s="25"/>
      <c r="JZS39" s="25"/>
      <c r="JZT39" s="25"/>
      <c r="JZU39" s="25"/>
      <c r="JZV39" s="25"/>
      <c r="JZW39" s="25"/>
      <c r="JZX39" s="25"/>
      <c r="JZY39" s="25"/>
      <c r="JZZ39" s="25"/>
      <c r="KAA39" s="25"/>
      <c r="KAB39" s="25"/>
      <c r="KAC39" s="25"/>
      <c r="KAD39" s="25"/>
      <c r="KAE39" s="25"/>
      <c r="KAF39" s="25"/>
      <c r="KAG39" s="25"/>
      <c r="KAH39" s="25"/>
      <c r="KAI39" s="25"/>
      <c r="KAJ39" s="25"/>
      <c r="KAK39" s="25"/>
      <c r="KAL39" s="25"/>
      <c r="KAM39" s="25"/>
      <c r="KAN39" s="25"/>
      <c r="KAO39" s="25"/>
      <c r="KAP39" s="25"/>
      <c r="KAQ39" s="25"/>
      <c r="KAR39" s="25"/>
      <c r="KAS39" s="25"/>
      <c r="KAT39" s="25"/>
      <c r="KAU39" s="25"/>
      <c r="KAV39" s="25"/>
      <c r="KAW39" s="25"/>
      <c r="KAX39" s="25"/>
      <c r="KAY39" s="25"/>
      <c r="KAZ39" s="25"/>
      <c r="KBA39" s="25"/>
      <c r="KBB39" s="25"/>
      <c r="KBC39" s="25"/>
      <c r="KBD39" s="25"/>
      <c r="KBE39" s="25"/>
      <c r="KBF39" s="25"/>
      <c r="KBG39" s="25"/>
      <c r="KBH39" s="25"/>
      <c r="KBI39" s="25"/>
      <c r="KBJ39" s="25"/>
      <c r="KBK39" s="25"/>
      <c r="KBL39" s="25"/>
      <c r="KBM39" s="25"/>
      <c r="KBN39" s="25"/>
      <c r="KBO39" s="25"/>
      <c r="KBP39" s="25"/>
      <c r="KBQ39" s="25"/>
      <c r="KBR39" s="25"/>
      <c r="KBS39" s="25"/>
      <c r="KBT39" s="25"/>
      <c r="KBU39" s="25"/>
      <c r="KBV39" s="25"/>
      <c r="KBW39" s="25"/>
      <c r="KBX39" s="25"/>
      <c r="KBY39" s="25"/>
      <c r="KBZ39" s="25"/>
      <c r="KCA39" s="25"/>
      <c r="KCB39" s="25"/>
      <c r="KCC39" s="25"/>
      <c r="KCD39" s="25"/>
      <c r="KCE39" s="25"/>
      <c r="KCF39" s="25"/>
      <c r="KCG39" s="25"/>
      <c r="KCH39" s="25"/>
      <c r="KCI39" s="25"/>
      <c r="KCJ39" s="25"/>
      <c r="KCK39" s="25"/>
      <c r="KCL39" s="25"/>
      <c r="KCM39" s="25"/>
      <c r="KCN39" s="25"/>
      <c r="KCO39" s="25"/>
      <c r="KCP39" s="25"/>
      <c r="KCQ39" s="25"/>
      <c r="KCR39" s="25"/>
      <c r="KCS39" s="25"/>
      <c r="KCT39" s="25"/>
      <c r="KCU39" s="25"/>
      <c r="KCV39" s="25"/>
      <c r="KCW39" s="25"/>
      <c r="KCX39" s="25"/>
      <c r="KCY39" s="25"/>
      <c r="KCZ39" s="25"/>
      <c r="KDA39" s="25"/>
      <c r="KDB39" s="25"/>
      <c r="KDC39" s="25"/>
      <c r="KDD39" s="25"/>
      <c r="KDE39" s="25"/>
      <c r="KDF39" s="25"/>
      <c r="KDG39" s="25"/>
      <c r="KDH39" s="25"/>
      <c r="KDI39" s="25"/>
      <c r="KDJ39" s="25"/>
      <c r="KDK39" s="25"/>
      <c r="KDL39" s="25"/>
      <c r="KDM39" s="25"/>
      <c r="KDN39" s="25"/>
      <c r="KDO39" s="25"/>
      <c r="KDP39" s="25"/>
      <c r="KDQ39" s="25"/>
      <c r="KDR39" s="25"/>
      <c r="KDS39" s="25"/>
      <c r="KDT39" s="25"/>
      <c r="KDU39" s="25"/>
      <c r="KDV39" s="25"/>
      <c r="KDW39" s="25"/>
      <c r="KDX39" s="25"/>
      <c r="KDY39" s="25"/>
      <c r="KDZ39" s="25"/>
      <c r="KEA39" s="25"/>
      <c r="KEB39" s="25"/>
      <c r="KEC39" s="25"/>
      <c r="KED39" s="25"/>
      <c r="KEE39" s="25"/>
      <c r="KEF39" s="25"/>
      <c r="KEG39" s="25"/>
      <c r="KEH39" s="25"/>
      <c r="KEI39" s="25"/>
      <c r="KEJ39" s="25"/>
      <c r="KEK39" s="25"/>
      <c r="KEL39" s="25"/>
      <c r="KEM39" s="25"/>
      <c r="KEN39" s="25"/>
      <c r="KEO39" s="25"/>
      <c r="KEP39" s="25"/>
      <c r="KEQ39" s="25"/>
      <c r="KER39" s="25"/>
      <c r="KES39" s="25"/>
      <c r="KET39" s="25"/>
      <c r="KEU39" s="25"/>
      <c r="KEV39" s="25"/>
      <c r="KEW39" s="25"/>
      <c r="KEX39" s="25"/>
      <c r="KEY39" s="25"/>
      <c r="KEZ39" s="25"/>
      <c r="KFA39" s="25"/>
      <c r="KFB39" s="25"/>
      <c r="KFC39" s="25"/>
      <c r="KFD39" s="25"/>
      <c r="KFE39" s="25"/>
      <c r="KFF39" s="25"/>
      <c r="KFG39" s="25"/>
      <c r="KFH39" s="25"/>
      <c r="KFI39" s="25"/>
      <c r="KFJ39" s="25"/>
      <c r="KFK39" s="25"/>
      <c r="KFL39" s="25"/>
      <c r="KFM39" s="25"/>
      <c r="KFN39" s="25"/>
      <c r="KFO39" s="25"/>
      <c r="KFP39" s="25"/>
      <c r="KFQ39" s="25"/>
      <c r="KFR39" s="25"/>
      <c r="KFS39" s="25"/>
      <c r="KFT39" s="25"/>
      <c r="KFU39" s="25"/>
      <c r="KFV39" s="25"/>
      <c r="KFW39" s="25"/>
      <c r="KFX39" s="25"/>
      <c r="KFY39" s="25"/>
      <c r="KFZ39" s="25"/>
      <c r="KGA39" s="25"/>
      <c r="KGB39" s="25"/>
      <c r="KGC39" s="25"/>
      <c r="KGD39" s="25"/>
      <c r="KGE39" s="25"/>
      <c r="KGF39" s="25"/>
      <c r="KGG39" s="25"/>
      <c r="KGH39" s="25"/>
      <c r="KGI39" s="25"/>
      <c r="KGJ39" s="25"/>
      <c r="KGK39" s="25"/>
      <c r="KGL39" s="25"/>
      <c r="KGM39" s="25"/>
      <c r="KGN39" s="25"/>
      <c r="KGO39" s="25"/>
      <c r="KGP39" s="25"/>
      <c r="KGQ39" s="25"/>
      <c r="KGR39" s="25"/>
      <c r="KGS39" s="25"/>
      <c r="KGT39" s="25"/>
      <c r="KGU39" s="25"/>
      <c r="KGV39" s="25"/>
      <c r="KGW39" s="25"/>
      <c r="KGX39" s="25"/>
      <c r="KGY39" s="25"/>
      <c r="KGZ39" s="25"/>
      <c r="KHA39" s="25"/>
      <c r="KHB39" s="25"/>
      <c r="KHC39" s="25"/>
      <c r="KHD39" s="25"/>
      <c r="KHE39" s="25"/>
      <c r="KHF39" s="25"/>
      <c r="KHG39" s="25"/>
      <c r="KHH39" s="25"/>
      <c r="KHI39" s="25"/>
      <c r="KHJ39" s="25"/>
      <c r="KHK39" s="25"/>
      <c r="KHL39" s="25"/>
      <c r="KHM39" s="25"/>
      <c r="KHN39" s="25"/>
      <c r="KHO39" s="25"/>
      <c r="KHP39" s="25"/>
      <c r="KHQ39" s="25"/>
      <c r="KHR39" s="25"/>
      <c r="KHS39" s="25"/>
      <c r="KHT39" s="25"/>
      <c r="KHU39" s="25"/>
      <c r="KHV39" s="25"/>
      <c r="KHW39" s="25"/>
      <c r="KHX39" s="25"/>
      <c r="KHY39" s="25"/>
      <c r="KHZ39" s="25"/>
      <c r="KIA39" s="25"/>
      <c r="KIB39" s="25"/>
      <c r="KIC39" s="25"/>
      <c r="KID39" s="25"/>
      <c r="KIE39" s="25"/>
      <c r="KIF39" s="25"/>
      <c r="KIG39" s="25"/>
      <c r="KIH39" s="25"/>
      <c r="KII39" s="25"/>
      <c r="KIJ39" s="25"/>
      <c r="KIK39" s="25"/>
      <c r="KIL39" s="25"/>
      <c r="KIM39" s="25"/>
      <c r="KIN39" s="25"/>
      <c r="KIO39" s="25"/>
      <c r="KIP39" s="25"/>
      <c r="KIQ39" s="25"/>
      <c r="KIR39" s="25"/>
      <c r="KIS39" s="25"/>
      <c r="KIT39" s="25"/>
      <c r="KIU39" s="25"/>
      <c r="KIV39" s="25"/>
      <c r="KIW39" s="25"/>
      <c r="KIX39" s="25"/>
      <c r="KIY39" s="25"/>
      <c r="KIZ39" s="25"/>
      <c r="KJA39" s="25"/>
      <c r="KJB39" s="25"/>
      <c r="KJC39" s="25"/>
      <c r="KJD39" s="25"/>
      <c r="KJE39" s="25"/>
      <c r="KJF39" s="25"/>
      <c r="KJG39" s="25"/>
      <c r="KJH39" s="25"/>
      <c r="KJI39" s="25"/>
      <c r="KJJ39" s="25"/>
      <c r="KJK39" s="25"/>
      <c r="KJL39" s="25"/>
      <c r="KJM39" s="25"/>
      <c r="KJN39" s="25"/>
      <c r="KJO39" s="25"/>
      <c r="KJP39" s="25"/>
      <c r="KJQ39" s="25"/>
      <c r="KJR39" s="25"/>
      <c r="KJS39" s="25"/>
      <c r="KJT39" s="25"/>
      <c r="KJU39" s="25"/>
      <c r="KJV39" s="25"/>
      <c r="KJW39" s="25"/>
      <c r="KJX39" s="25"/>
      <c r="KJY39" s="25"/>
      <c r="KJZ39" s="25"/>
      <c r="KKA39" s="25"/>
      <c r="KKB39" s="25"/>
      <c r="KKC39" s="25"/>
      <c r="KKD39" s="25"/>
      <c r="KKE39" s="25"/>
      <c r="KKF39" s="25"/>
      <c r="KKG39" s="25"/>
      <c r="KKH39" s="25"/>
      <c r="KKI39" s="25"/>
      <c r="KKJ39" s="25"/>
      <c r="KKK39" s="25"/>
      <c r="KKL39" s="25"/>
      <c r="KKM39" s="25"/>
      <c r="KKN39" s="25"/>
      <c r="KKO39" s="25"/>
      <c r="KKP39" s="25"/>
      <c r="KKQ39" s="25"/>
      <c r="KKR39" s="25"/>
      <c r="KKS39" s="25"/>
      <c r="KKT39" s="25"/>
      <c r="KKU39" s="25"/>
      <c r="KKV39" s="25"/>
      <c r="KKW39" s="25"/>
      <c r="KKX39" s="25"/>
      <c r="KKY39" s="25"/>
      <c r="KKZ39" s="25"/>
      <c r="KLA39" s="25"/>
      <c r="KLB39" s="25"/>
      <c r="KLC39" s="25"/>
      <c r="KLD39" s="25"/>
      <c r="KLE39" s="25"/>
      <c r="KLF39" s="25"/>
      <c r="KLG39" s="25"/>
      <c r="KLH39" s="25"/>
      <c r="KLI39" s="25"/>
      <c r="KLJ39" s="25"/>
      <c r="KLK39" s="25"/>
      <c r="KLL39" s="25"/>
      <c r="KLM39" s="25"/>
      <c r="KLN39" s="25"/>
      <c r="KLO39" s="25"/>
      <c r="KLP39" s="25"/>
      <c r="KLQ39" s="25"/>
      <c r="KLR39" s="25"/>
      <c r="KLS39" s="25"/>
      <c r="KLT39" s="25"/>
      <c r="KLU39" s="25"/>
      <c r="KLV39" s="25"/>
      <c r="KLW39" s="25"/>
      <c r="KLX39" s="25"/>
      <c r="KLY39" s="25"/>
      <c r="KLZ39" s="25"/>
      <c r="KMA39" s="25"/>
      <c r="KMB39" s="25"/>
      <c r="KMC39" s="25"/>
      <c r="KMD39" s="25"/>
      <c r="KME39" s="25"/>
      <c r="KMF39" s="25"/>
      <c r="KMG39" s="25"/>
      <c r="KMH39" s="25"/>
      <c r="KMI39" s="25"/>
      <c r="KMJ39" s="25"/>
      <c r="KMK39" s="25"/>
      <c r="KML39" s="25"/>
      <c r="KMM39" s="25"/>
      <c r="KMN39" s="25"/>
      <c r="KMO39" s="25"/>
      <c r="KMP39" s="25"/>
      <c r="KMQ39" s="25"/>
      <c r="KMR39" s="25"/>
      <c r="KMS39" s="25"/>
      <c r="KMT39" s="25"/>
      <c r="KMU39" s="25"/>
      <c r="KMV39" s="25"/>
      <c r="KMW39" s="25"/>
      <c r="KMX39" s="25"/>
      <c r="KMY39" s="25"/>
      <c r="KMZ39" s="25"/>
      <c r="KNA39" s="25"/>
      <c r="KNB39" s="25"/>
      <c r="KNC39" s="25"/>
      <c r="KND39" s="25"/>
      <c r="KNE39" s="25"/>
      <c r="KNF39" s="25"/>
      <c r="KNG39" s="25"/>
      <c r="KNH39" s="25"/>
      <c r="KNI39" s="25"/>
      <c r="KNJ39" s="25"/>
      <c r="KNK39" s="25"/>
      <c r="KNL39" s="25"/>
      <c r="KNM39" s="25"/>
      <c r="KNN39" s="25"/>
      <c r="KNO39" s="25"/>
      <c r="KNP39" s="25"/>
      <c r="KNQ39" s="25"/>
      <c r="KNR39" s="25"/>
      <c r="KNS39" s="25"/>
      <c r="KNT39" s="25"/>
      <c r="KNU39" s="25"/>
      <c r="KNV39" s="25"/>
      <c r="KNW39" s="25"/>
      <c r="KNX39" s="25"/>
      <c r="KNY39" s="25"/>
      <c r="KNZ39" s="25"/>
      <c r="KOA39" s="25"/>
      <c r="KOB39" s="25"/>
      <c r="KOC39" s="25"/>
      <c r="KOD39" s="25"/>
      <c r="KOE39" s="25"/>
      <c r="KOF39" s="25"/>
      <c r="KOG39" s="25"/>
      <c r="KOH39" s="25"/>
      <c r="KOI39" s="25"/>
      <c r="KOJ39" s="25"/>
      <c r="KOK39" s="25"/>
      <c r="KOL39" s="25"/>
      <c r="KOM39" s="25"/>
      <c r="KON39" s="25"/>
      <c r="KOO39" s="25"/>
      <c r="KOP39" s="25"/>
      <c r="KOQ39" s="25"/>
      <c r="KOR39" s="25"/>
      <c r="KOS39" s="25"/>
      <c r="KOT39" s="25"/>
      <c r="KOU39" s="25"/>
      <c r="KOV39" s="25"/>
      <c r="KOW39" s="25"/>
      <c r="KOX39" s="25"/>
      <c r="KOY39" s="25"/>
      <c r="KOZ39" s="25"/>
      <c r="KPA39" s="25"/>
      <c r="KPB39" s="25"/>
      <c r="KPC39" s="25"/>
      <c r="KPD39" s="25"/>
      <c r="KPE39" s="25"/>
      <c r="KPF39" s="25"/>
      <c r="KPG39" s="25"/>
      <c r="KPH39" s="25"/>
      <c r="KPI39" s="25"/>
      <c r="KPJ39" s="25"/>
      <c r="KPK39" s="25"/>
      <c r="KPL39" s="25"/>
      <c r="KPM39" s="25"/>
      <c r="KPN39" s="25"/>
      <c r="KPO39" s="25"/>
      <c r="KPP39" s="25"/>
      <c r="KPQ39" s="25"/>
      <c r="KPR39" s="25"/>
      <c r="KPS39" s="25"/>
      <c r="KPT39" s="25"/>
      <c r="KPU39" s="25"/>
      <c r="KPV39" s="25"/>
      <c r="KPW39" s="25"/>
      <c r="KPX39" s="25"/>
      <c r="KPY39" s="25"/>
      <c r="KPZ39" s="25"/>
      <c r="KQA39" s="25"/>
      <c r="KQB39" s="25"/>
      <c r="KQC39" s="25"/>
      <c r="KQD39" s="25"/>
      <c r="KQE39" s="25"/>
      <c r="KQF39" s="25"/>
      <c r="KQG39" s="25"/>
      <c r="KQH39" s="25"/>
      <c r="KQI39" s="25"/>
      <c r="KQJ39" s="25"/>
      <c r="KQK39" s="25"/>
      <c r="KQL39" s="25"/>
      <c r="KQM39" s="25"/>
      <c r="KQN39" s="25"/>
      <c r="KQO39" s="25"/>
      <c r="KQP39" s="25"/>
      <c r="KQQ39" s="25"/>
      <c r="KQR39" s="25"/>
      <c r="KQS39" s="25"/>
      <c r="KQT39" s="25"/>
      <c r="KQU39" s="25"/>
      <c r="KQV39" s="25"/>
      <c r="KQW39" s="25"/>
      <c r="KQX39" s="25"/>
      <c r="KQY39" s="25"/>
      <c r="KQZ39" s="25"/>
      <c r="KRA39" s="25"/>
      <c r="KRB39" s="25"/>
      <c r="KRC39" s="25"/>
      <c r="KRD39" s="25"/>
      <c r="KRE39" s="25"/>
      <c r="KRF39" s="25"/>
      <c r="KRG39" s="25"/>
      <c r="KRH39" s="25"/>
      <c r="KRI39" s="25"/>
      <c r="KRJ39" s="25"/>
      <c r="KRK39" s="25"/>
      <c r="KRL39" s="25"/>
      <c r="KRM39" s="25"/>
      <c r="KRN39" s="25"/>
      <c r="KRO39" s="25"/>
      <c r="KRP39" s="25"/>
      <c r="KRQ39" s="25"/>
      <c r="KRR39" s="25"/>
      <c r="KRS39" s="25"/>
      <c r="KRT39" s="25"/>
      <c r="KRU39" s="25"/>
      <c r="KRV39" s="25"/>
      <c r="KRW39" s="25"/>
      <c r="KRX39" s="25"/>
      <c r="KRY39" s="25"/>
      <c r="KRZ39" s="25"/>
      <c r="KSA39" s="25"/>
      <c r="KSB39" s="25"/>
      <c r="KSC39" s="25"/>
      <c r="KSD39" s="25"/>
      <c r="KSE39" s="25"/>
      <c r="KSF39" s="25"/>
      <c r="KSG39" s="25"/>
      <c r="KSH39" s="25"/>
      <c r="KSI39" s="25"/>
      <c r="KSJ39" s="25"/>
      <c r="KSK39" s="25"/>
      <c r="KSL39" s="25"/>
      <c r="KSM39" s="25"/>
      <c r="KSN39" s="25"/>
      <c r="KSO39" s="25"/>
      <c r="KSP39" s="25"/>
      <c r="KSQ39" s="25"/>
      <c r="KSR39" s="25"/>
      <c r="KSS39" s="25"/>
      <c r="KST39" s="25"/>
      <c r="KSU39" s="25"/>
      <c r="KSV39" s="25"/>
      <c r="KSW39" s="25"/>
      <c r="KSX39" s="25"/>
      <c r="KSY39" s="25"/>
      <c r="KSZ39" s="25"/>
      <c r="KTA39" s="25"/>
      <c r="KTB39" s="25"/>
      <c r="KTC39" s="25"/>
      <c r="KTD39" s="25"/>
      <c r="KTE39" s="25"/>
      <c r="KTF39" s="25"/>
      <c r="KTG39" s="25"/>
      <c r="KTH39" s="25"/>
      <c r="KTI39" s="25"/>
      <c r="KTJ39" s="25"/>
      <c r="KTK39" s="25"/>
      <c r="KTL39" s="25"/>
      <c r="KTM39" s="25"/>
      <c r="KTN39" s="25"/>
      <c r="KTO39" s="25"/>
      <c r="KTP39" s="25"/>
      <c r="KTQ39" s="25"/>
      <c r="KTR39" s="25"/>
      <c r="KTS39" s="25"/>
      <c r="KTT39" s="25"/>
      <c r="KTU39" s="25"/>
      <c r="KTV39" s="25"/>
      <c r="KTW39" s="25"/>
      <c r="KTX39" s="25"/>
      <c r="KTY39" s="25"/>
      <c r="KTZ39" s="25"/>
      <c r="KUA39" s="25"/>
      <c r="KUB39" s="25"/>
      <c r="KUC39" s="25"/>
      <c r="KUD39" s="25"/>
      <c r="KUE39" s="25"/>
      <c r="KUF39" s="25"/>
      <c r="KUG39" s="25"/>
      <c r="KUH39" s="25"/>
      <c r="KUI39" s="25"/>
      <c r="KUJ39" s="25"/>
      <c r="KUK39" s="25"/>
      <c r="KUL39" s="25"/>
      <c r="KUM39" s="25"/>
      <c r="KUN39" s="25"/>
      <c r="KUO39" s="25"/>
      <c r="KUP39" s="25"/>
      <c r="KUQ39" s="25"/>
      <c r="KUR39" s="25"/>
      <c r="KUS39" s="25"/>
      <c r="KUT39" s="25"/>
      <c r="KUU39" s="25"/>
      <c r="KUV39" s="25"/>
      <c r="KUW39" s="25"/>
      <c r="KUX39" s="25"/>
      <c r="KUY39" s="25"/>
      <c r="KUZ39" s="25"/>
      <c r="KVA39" s="25"/>
      <c r="KVB39" s="25"/>
      <c r="KVC39" s="25"/>
      <c r="KVD39" s="25"/>
      <c r="KVE39" s="25"/>
      <c r="KVF39" s="25"/>
      <c r="KVG39" s="25"/>
      <c r="KVH39" s="25"/>
      <c r="KVI39" s="25"/>
      <c r="KVJ39" s="25"/>
      <c r="KVK39" s="25"/>
      <c r="KVL39" s="25"/>
      <c r="KVM39" s="25"/>
      <c r="KVN39" s="25"/>
      <c r="KVO39" s="25"/>
      <c r="KVP39" s="25"/>
      <c r="KVQ39" s="25"/>
      <c r="KVR39" s="25"/>
      <c r="KVS39" s="25"/>
      <c r="KVT39" s="25"/>
      <c r="KVU39" s="25"/>
      <c r="KVV39" s="25"/>
      <c r="KVW39" s="25"/>
      <c r="KVX39" s="25"/>
      <c r="KVY39" s="25"/>
      <c r="KVZ39" s="25"/>
      <c r="KWA39" s="25"/>
      <c r="KWB39" s="25"/>
      <c r="KWC39" s="25"/>
      <c r="KWD39" s="25"/>
      <c r="KWE39" s="25"/>
      <c r="KWF39" s="25"/>
      <c r="KWG39" s="25"/>
      <c r="KWH39" s="25"/>
      <c r="KWI39" s="25"/>
      <c r="KWJ39" s="25"/>
      <c r="KWK39" s="25"/>
      <c r="KWL39" s="25"/>
      <c r="KWM39" s="25"/>
      <c r="KWN39" s="25"/>
      <c r="KWO39" s="25"/>
      <c r="KWP39" s="25"/>
      <c r="KWQ39" s="25"/>
      <c r="KWR39" s="25"/>
      <c r="KWS39" s="25"/>
      <c r="KWT39" s="25"/>
      <c r="KWU39" s="25"/>
      <c r="KWV39" s="25"/>
      <c r="KWW39" s="25"/>
      <c r="KWX39" s="25"/>
      <c r="KWY39" s="25"/>
      <c r="KWZ39" s="25"/>
      <c r="KXA39" s="25"/>
      <c r="KXB39" s="25"/>
      <c r="KXC39" s="25"/>
      <c r="KXD39" s="25"/>
      <c r="KXE39" s="25"/>
      <c r="KXF39" s="25"/>
      <c r="KXG39" s="25"/>
      <c r="KXH39" s="25"/>
      <c r="KXI39" s="25"/>
      <c r="KXJ39" s="25"/>
      <c r="KXK39" s="25"/>
      <c r="KXL39" s="25"/>
      <c r="KXM39" s="25"/>
      <c r="KXN39" s="25"/>
      <c r="KXO39" s="25"/>
      <c r="KXP39" s="25"/>
      <c r="KXQ39" s="25"/>
      <c r="KXR39" s="25"/>
      <c r="KXS39" s="25"/>
      <c r="KXT39" s="25"/>
      <c r="KXU39" s="25"/>
      <c r="KXV39" s="25"/>
      <c r="KXW39" s="25"/>
      <c r="KXX39" s="25"/>
      <c r="KXY39" s="25"/>
      <c r="KXZ39" s="25"/>
      <c r="KYA39" s="25"/>
      <c r="KYB39" s="25"/>
      <c r="KYC39" s="25"/>
      <c r="KYD39" s="25"/>
      <c r="KYE39" s="25"/>
      <c r="KYF39" s="25"/>
      <c r="KYG39" s="25"/>
      <c r="KYH39" s="25"/>
      <c r="KYI39" s="25"/>
      <c r="KYJ39" s="25"/>
      <c r="KYK39" s="25"/>
      <c r="KYL39" s="25"/>
      <c r="KYM39" s="25"/>
      <c r="KYN39" s="25"/>
      <c r="KYO39" s="25"/>
      <c r="KYP39" s="25"/>
      <c r="KYQ39" s="25"/>
      <c r="KYR39" s="25"/>
      <c r="KYS39" s="25"/>
      <c r="KYT39" s="25"/>
      <c r="KYU39" s="25"/>
      <c r="KYV39" s="25"/>
      <c r="KYW39" s="25"/>
      <c r="KYX39" s="25"/>
      <c r="KYY39" s="25"/>
      <c r="KYZ39" s="25"/>
      <c r="KZA39" s="25"/>
      <c r="KZB39" s="25"/>
      <c r="KZC39" s="25"/>
      <c r="KZD39" s="25"/>
      <c r="KZE39" s="25"/>
      <c r="KZF39" s="25"/>
      <c r="KZG39" s="25"/>
      <c r="KZH39" s="25"/>
      <c r="KZI39" s="25"/>
      <c r="KZJ39" s="25"/>
      <c r="KZK39" s="25"/>
      <c r="KZL39" s="25"/>
      <c r="KZM39" s="25"/>
      <c r="KZN39" s="25"/>
      <c r="KZO39" s="25"/>
      <c r="KZP39" s="25"/>
      <c r="KZQ39" s="25"/>
      <c r="KZR39" s="25"/>
      <c r="KZS39" s="25"/>
      <c r="KZT39" s="25"/>
      <c r="KZU39" s="25"/>
      <c r="KZV39" s="25"/>
      <c r="KZW39" s="25"/>
      <c r="KZX39" s="25"/>
      <c r="KZY39" s="25"/>
      <c r="KZZ39" s="25"/>
      <c r="LAA39" s="25"/>
      <c r="LAB39" s="25"/>
      <c r="LAC39" s="25"/>
      <c r="LAD39" s="25"/>
      <c r="LAE39" s="25"/>
      <c r="LAF39" s="25"/>
      <c r="LAG39" s="25"/>
      <c r="LAH39" s="25"/>
      <c r="LAI39" s="25"/>
      <c r="LAJ39" s="25"/>
      <c r="LAK39" s="25"/>
      <c r="LAL39" s="25"/>
      <c r="LAM39" s="25"/>
      <c r="LAN39" s="25"/>
      <c r="LAO39" s="25"/>
      <c r="LAP39" s="25"/>
      <c r="LAQ39" s="25"/>
      <c r="LAR39" s="25"/>
      <c r="LAS39" s="25"/>
      <c r="LAT39" s="25"/>
      <c r="LAU39" s="25"/>
      <c r="LAV39" s="25"/>
      <c r="LAW39" s="25"/>
      <c r="LAX39" s="25"/>
      <c r="LAY39" s="25"/>
      <c r="LAZ39" s="25"/>
      <c r="LBA39" s="25"/>
      <c r="LBB39" s="25"/>
      <c r="LBC39" s="25"/>
      <c r="LBD39" s="25"/>
      <c r="LBE39" s="25"/>
      <c r="LBF39" s="25"/>
      <c r="LBG39" s="25"/>
      <c r="LBH39" s="25"/>
      <c r="LBI39" s="25"/>
      <c r="LBJ39" s="25"/>
      <c r="LBK39" s="25"/>
      <c r="LBL39" s="25"/>
      <c r="LBM39" s="25"/>
      <c r="LBN39" s="25"/>
      <c r="LBO39" s="25"/>
      <c r="LBP39" s="25"/>
      <c r="LBQ39" s="25"/>
      <c r="LBR39" s="25"/>
      <c r="LBS39" s="25"/>
      <c r="LBT39" s="25"/>
      <c r="LBU39" s="25"/>
      <c r="LBV39" s="25"/>
      <c r="LBW39" s="25"/>
      <c r="LBX39" s="25"/>
      <c r="LBY39" s="25"/>
      <c r="LBZ39" s="25"/>
      <c r="LCA39" s="25"/>
      <c r="LCB39" s="25"/>
      <c r="LCC39" s="25"/>
      <c r="LCD39" s="25"/>
      <c r="LCE39" s="25"/>
      <c r="LCF39" s="25"/>
      <c r="LCG39" s="25"/>
      <c r="LCH39" s="25"/>
      <c r="LCI39" s="25"/>
      <c r="LCJ39" s="25"/>
      <c r="LCK39" s="25"/>
      <c r="LCL39" s="25"/>
      <c r="LCM39" s="25"/>
      <c r="LCN39" s="25"/>
      <c r="LCO39" s="25"/>
      <c r="LCP39" s="25"/>
      <c r="LCQ39" s="25"/>
      <c r="LCR39" s="25"/>
      <c r="LCS39" s="25"/>
      <c r="LCT39" s="25"/>
      <c r="LCU39" s="25"/>
      <c r="LCV39" s="25"/>
      <c r="LCW39" s="25"/>
      <c r="LCX39" s="25"/>
      <c r="LCY39" s="25"/>
      <c r="LCZ39" s="25"/>
      <c r="LDA39" s="25"/>
      <c r="LDB39" s="25"/>
      <c r="LDC39" s="25"/>
      <c r="LDD39" s="25"/>
      <c r="LDE39" s="25"/>
      <c r="LDF39" s="25"/>
      <c r="LDG39" s="25"/>
      <c r="LDH39" s="25"/>
      <c r="LDI39" s="25"/>
      <c r="LDJ39" s="25"/>
      <c r="LDK39" s="25"/>
      <c r="LDL39" s="25"/>
      <c r="LDM39" s="25"/>
      <c r="LDN39" s="25"/>
      <c r="LDO39" s="25"/>
      <c r="LDP39" s="25"/>
      <c r="LDQ39" s="25"/>
      <c r="LDR39" s="25"/>
      <c r="LDS39" s="25"/>
      <c r="LDT39" s="25"/>
      <c r="LDU39" s="25"/>
      <c r="LDV39" s="25"/>
      <c r="LDW39" s="25"/>
      <c r="LDX39" s="25"/>
      <c r="LDY39" s="25"/>
      <c r="LDZ39" s="25"/>
      <c r="LEA39" s="25"/>
      <c r="LEB39" s="25"/>
      <c r="LEC39" s="25"/>
      <c r="LED39" s="25"/>
      <c r="LEE39" s="25"/>
      <c r="LEF39" s="25"/>
      <c r="LEG39" s="25"/>
      <c r="LEH39" s="25"/>
      <c r="LEI39" s="25"/>
      <c r="LEJ39" s="25"/>
      <c r="LEK39" s="25"/>
      <c r="LEL39" s="25"/>
      <c r="LEM39" s="25"/>
      <c r="LEN39" s="25"/>
      <c r="LEO39" s="25"/>
      <c r="LEP39" s="25"/>
      <c r="LEQ39" s="25"/>
      <c r="LER39" s="25"/>
      <c r="LES39" s="25"/>
      <c r="LET39" s="25"/>
      <c r="LEU39" s="25"/>
      <c r="LEV39" s="25"/>
      <c r="LEW39" s="25"/>
      <c r="LEX39" s="25"/>
      <c r="LEY39" s="25"/>
      <c r="LEZ39" s="25"/>
      <c r="LFA39" s="25"/>
      <c r="LFB39" s="25"/>
      <c r="LFC39" s="25"/>
      <c r="LFD39" s="25"/>
      <c r="LFE39" s="25"/>
      <c r="LFF39" s="25"/>
      <c r="LFG39" s="25"/>
      <c r="LFH39" s="25"/>
      <c r="LFI39" s="25"/>
      <c r="LFJ39" s="25"/>
      <c r="LFK39" s="25"/>
      <c r="LFL39" s="25"/>
      <c r="LFM39" s="25"/>
      <c r="LFN39" s="25"/>
      <c r="LFO39" s="25"/>
      <c r="LFP39" s="25"/>
      <c r="LFQ39" s="25"/>
      <c r="LFR39" s="25"/>
      <c r="LFS39" s="25"/>
      <c r="LFT39" s="25"/>
      <c r="LFU39" s="25"/>
      <c r="LFV39" s="25"/>
      <c r="LFW39" s="25"/>
      <c r="LFX39" s="25"/>
      <c r="LFY39" s="25"/>
      <c r="LFZ39" s="25"/>
      <c r="LGA39" s="25"/>
      <c r="LGB39" s="25"/>
      <c r="LGC39" s="25"/>
      <c r="LGD39" s="25"/>
      <c r="LGE39" s="25"/>
      <c r="LGF39" s="25"/>
      <c r="LGG39" s="25"/>
      <c r="LGH39" s="25"/>
      <c r="LGI39" s="25"/>
      <c r="LGJ39" s="25"/>
      <c r="LGK39" s="25"/>
      <c r="LGL39" s="25"/>
      <c r="LGM39" s="25"/>
      <c r="LGN39" s="25"/>
      <c r="LGO39" s="25"/>
      <c r="LGP39" s="25"/>
      <c r="LGQ39" s="25"/>
      <c r="LGR39" s="25"/>
      <c r="LGS39" s="25"/>
      <c r="LGT39" s="25"/>
      <c r="LGU39" s="25"/>
      <c r="LGV39" s="25"/>
      <c r="LGW39" s="25"/>
      <c r="LGX39" s="25"/>
      <c r="LGY39" s="25"/>
      <c r="LGZ39" s="25"/>
      <c r="LHA39" s="25"/>
      <c r="LHB39" s="25"/>
      <c r="LHC39" s="25"/>
      <c r="LHD39" s="25"/>
      <c r="LHE39" s="25"/>
      <c r="LHF39" s="25"/>
      <c r="LHG39" s="25"/>
      <c r="LHH39" s="25"/>
      <c r="LHI39" s="25"/>
      <c r="LHJ39" s="25"/>
      <c r="LHK39" s="25"/>
      <c r="LHL39" s="25"/>
      <c r="LHM39" s="25"/>
      <c r="LHN39" s="25"/>
      <c r="LHO39" s="25"/>
      <c r="LHP39" s="25"/>
      <c r="LHQ39" s="25"/>
      <c r="LHR39" s="25"/>
      <c r="LHS39" s="25"/>
      <c r="LHT39" s="25"/>
      <c r="LHU39" s="25"/>
      <c r="LHV39" s="25"/>
      <c r="LHW39" s="25"/>
      <c r="LHX39" s="25"/>
      <c r="LHY39" s="25"/>
      <c r="LHZ39" s="25"/>
      <c r="LIA39" s="25"/>
      <c r="LIB39" s="25"/>
      <c r="LIC39" s="25"/>
      <c r="LID39" s="25"/>
      <c r="LIE39" s="25"/>
      <c r="LIF39" s="25"/>
      <c r="LIG39" s="25"/>
      <c r="LIH39" s="25"/>
      <c r="LII39" s="25"/>
      <c r="LIJ39" s="25"/>
      <c r="LIK39" s="25"/>
      <c r="LIL39" s="25"/>
      <c r="LIM39" s="25"/>
      <c r="LIN39" s="25"/>
      <c r="LIO39" s="25"/>
      <c r="LIP39" s="25"/>
      <c r="LIQ39" s="25"/>
      <c r="LIR39" s="25"/>
      <c r="LIS39" s="25"/>
      <c r="LIT39" s="25"/>
      <c r="LIU39" s="25"/>
      <c r="LIV39" s="25"/>
      <c r="LIW39" s="25"/>
      <c r="LIX39" s="25"/>
      <c r="LIY39" s="25"/>
      <c r="LIZ39" s="25"/>
      <c r="LJA39" s="25"/>
      <c r="LJB39" s="25"/>
      <c r="LJC39" s="25"/>
      <c r="LJD39" s="25"/>
      <c r="LJE39" s="25"/>
      <c r="LJF39" s="25"/>
      <c r="LJG39" s="25"/>
      <c r="LJH39" s="25"/>
      <c r="LJI39" s="25"/>
      <c r="LJJ39" s="25"/>
      <c r="LJK39" s="25"/>
      <c r="LJL39" s="25"/>
      <c r="LJM39" s="25"/>
      <c r="LJN39" s="25"/>
      <c r="LJO39" s="25"/>
      <c r="LJP39" s="25"/>
      <c r="LJQ39" s="25"/>
      <c r="LJR39" s="25"/>
      <c r="LJS39" s="25"/>
      <c r="LJT39" s="25"/>
      <c r="LJU39" s="25"/>
      <c r="LJV39" s="25"/>
      <c r="LJW39" s="25"/>
      <c r="LJX39" s="25"/>
      <c r="LJY39" s="25"/>
      <c r="LJZ39" s="25"/>
      <c r="LKA39" s="25"/>
      <c r="LKB39" s="25"/>
      <c r="LKC39" s="25"/>
      <c r="LKD39" s="25"/>
      <c r="LKE39" s="25"/>
      <c r="LKF39" s="25"/>
      <c r="LKG39" s="25"/>
      <c r="LKH39" s="25"/>
      <c r="LKI39" s="25"/>
      <c r="LKJ39" s="25"/>
      <c r="LKK39" s="25"/>
      <c r="LKL39" s="25"/>
      <c r="LKM39" s="25"/>
      <c r="LKN39" s="25"/>
      <c r="LKO39" s="25"/>
      <c r="LKP39" s="25"/>
      <c r="LKQ39" s="25"/>
      <c r="LKR39" s="25"/>
      <c r="LKS39" s="25"/>
      <c r="LKT39" s="25"/>
      <c r="LKU39" s="25"/>
      <c r="LKV39" s="25"/>
      <c r="LKW39" s="25"/>
      <c r="LKX39" s="25"/>
      <c r="LKY39" s="25"/>
      <c r="LKZ39" s="25"/>
      <c r="LLA39" s="25"/>
      <c r="LLB39" s="25"/>
      <c r="LLC39" s="25"/>
      <c r="LLD39" s="25"/>
      <c r="LLE39" s="25"/>
      <c r="LLF39" s="25"/>
      <c r="LLG39" s="25"/>
      <c r="LLH39" s="25"/>
      <c r="LLI39" s="25"/>
      <c r="LLJ39" s="25"/>
      <c r="LLK39" s="25"/>
      <c r="LLL39" s="25"/>
      <c r="LLM39" s="25"/>
      <c r="LLN39" s="25"/>
      <c r="LLO39" s="25"/>
      <c r="LLP39" s="25"/>
      <c r="LLQ39" s="25"/>
      <c r="LLR39" s="25"/>
      <c r="LLS39" s="25"/>
      <c r="LLT39" s="25"/>
      <c r="LLU39" s="25"/>
      <c r="LLV39" s="25"/>
      <c r="LLW39" s="25"/>
      <c r="LLX39" s="25"/>
      <c r="LLY39" s="25"/>
      <c r="LLZ39" s="25"/>
      <c r="LMA39" s="25"/>
      <c r="LMB39" s="25"/>
      <c r="LMC39" s="25"/>
      <c r="LMD39" s="25"/>
      <c r="LME39" s="25"/>
      <c r="LMF39" s="25"/>
      <c r="LMG39" s="25"/>
      <c r="LMH39" s="25"/>
      <c r="LMI39" s="25"/>
      <c r="LMJ39" s="25"/>
      <c r="LMK39" s="25"/>
      <c r="LML39" s="25"/>
      <c r="LMM39" s="25"/>
      <c r="LMN39" s="25"/>
      <c r="LMO39" s="25"/>
      <c r="LMP39" s="25"/>
      <c r="LMQ39" s="25"/>
      <c r="LMR39" s="25"/>
      <c r="LMS39" s="25"/>
      <c r="LMT39" s="25"/>
      <c r="LMU39" s="25"/>
      <c r="LMV39" s="25"/>
      <c r="LMW39" s="25"/>
      <c r="LMX39" s="25"/>
      <c r="LMY39" s="25"/>
      <c r="LMZ39" s="25"/>
      <c r="LNA39" s="25"/>
      <c r="LNB39" s="25"/>
      <c r="LNC39" s="25"/>
      <c r="LND39" s="25"/>
      <c r="LNE39" s="25"/>
      <c r="LNF39" s="25"/>
      <c r="LNG39" s="25"/>
      <c r="LNH39" s="25"/>
      <c r="LNI39" s="25"/>
      <c r="LNJ39" s="25"/>
      <c r="LNK39" s="25"/>
      <c r="LNL39" s="25"/>
      <c r="LNM39" s="25"/>
      <c r="LNN39" s="25"/>
      <c r="LNO39" s="25"/>
      <c r="LNP39" s="25"/>
      <c r="LNQ39" s="25"/>
      <c r="LNR39" s="25"/>
      <c r="LNS39" s="25"/>
      <c r="LNT39" s="25"/>
      <c r="LNU39" s="25"/>
      <c r="LNV39" s="25"/>
      <c r="LNW39" s="25"/>
      <c r="LNX39" s="25"/>
      <c r="LNY39" s="25"/>
      <c r="LNZ39" s="25"/>
      <c r="LOA39" s="25"/>
      <c r="LOB39" s="25"/>
      <c r="LOC39" s="25"/>
      <c r="LOD39" s="25"/>
      <c r="LOE39" s="25"/>
      <c r="LOF39" s="25"/>
      <c r="LOG39" s="25"/>
      <c r="LOH39" s="25"/>
      <c r="LOI39" s="25"/>
      <c r="LOJ39" s="25"/>
      <c r="LOK39" s="25"/>
      <c r="LOL39" s="25"/>
      <c r="LOM39" s="25"/>
      <c r="LON39" s="25"/>
      <c r="LOO39" s="25"/>
      <c r="LOP39" s="25"/>
      <c r="LOQ39" s="25"/>
      <c r="LOR39" s="25"/>
      <c r="LOS39" s="25"/>
      <c r="LOT39" s="25"/>
      <c r="LOU39" s="25"/>
      <c r="LOV39" s="25"/>
      <c r="LOW39" s="25"/>
      <c r="LOX39" s="25"/>
      <c r="LOY39" s="25"/>
      <c r="LOZ39" s="25"/>
      <c r="LPA39" s="25"/>
      <c r="LPB39" s="25"/>
      <c r="LPC39" s="25"/>
      <c r="LPD39" s="25"/>
      <c r="LPE39" s="25"/>
      <c r="LPF39" s="25"/>
      <c r="LPG39" s="25"/>
      <c r="LPH39" s="25"/>
      <c r="LPI39" s="25"/>
      <c r="LPJ39" s="25"/>
      <c r="LPK39" s="25"/>
      <c r="LPL39" s="25"/>
      <c r="LPM39" s="25"/>
      <c r="LPN39" s="25"/>
      <c r="LPO39" s="25"/>
      <c r="LPP39" s="25"/>
      <c r="LPQ39" s="25"/>
      <c r="LPR39" s="25"/>
      <c r="LPS39" s="25"/>
      <c r="LPT39" s="25"/>
      <c r="LPU39" s="25"/>
      <c r="LPV39" s="25"/>
      <c r="LPW39" s="25"/>
      <c r="LPX39" s="25"/>
      <c r="LPY39" s="25"/>
      <c r="LPZ39" s="25"/>
      <c r="LQA39" s="25"/>
      <c r="LQB39" s="25"/>
      <c r="LQC39" s="25"/>
      <c r="LQD39" s="25"/>
      <c r="LQE39" s="25"/>
      <c r="LQF39" s="25"/>
      <c r="LQG39" s="25"/>
      <c r="LQH39" s="25"/>
      <c r="LQI39" s="25"/>
      <c r="LQJ39" s="25"/>
      <c r="LQK39" s="25"/>
      <c r="LQL39" s="25"/>
      <c r="LQM39" s="25"/>
      <c r="LQN39" s="25"/>
      <c r="LQO39" s="25"/>
      <c r="LQP39" s="25"/>
      <c r="LQQ39" s="25"/>
      <c r="LQR39" s="25"/>
      <c r="LQS39" s="25"/>
      <c r="LQT39" s="25"/>
      <c r="LQU39" s="25"/>
      <c r="LQV39" s="25"/>
      <c r="LQW39" s="25"/>
      <c r="LQX39" s="25"/>
      <c r="LQY39" s="25"/>
      <c r="LQZ39" s="25"/>
      <c r="LRA39" s="25"/>
      <c r="LRB39" s="25"/>
      <c r="LRC39" s="25"/>
      <c r="LRD39" s="25"/>
      <c r="LRE39" s="25"/>
      <c r="LRF39" s="25"/>
      <c r="LRG39" s="25"/>
      <c r="LRH39" s="25"/>
      <c r="LRI39" s="25"/>
      <c r="LRJ39" s="25"/>
      <c r="LRK39" s="25"/>
      <c r="LRL39" s="25"/>
      <c r="LRM39" s="25"/>
      <c r="LRN39" s="25"/>
      <c r="LRO39" s="25"/>
      <c r="LRP39" s="25"/>
      <c r="LRQ39" s="25"/>
      <c r="LRR39" s="25"/>
      <c r="LRS39" s="25"/>
      <c r="LRT39" s="25"/>
      <c r="LRU39" s="25"/>
      <c r="LRV39" s="25"/>
      <c r="LRW39" s="25"/>
      <c r="LRX39" s="25"/>
      <c r="LRY39" s="25"/>
      <c r="LRZ39" s="25"/>
      <c r="LSA39" s="25"/>
      <c r="LSB39" s="25"/>
      <c r="LSC39" s="25"/>
      <c r="LSD39" s="25"/>
      <c r="LSE39" s="25"/>
      <c r="LSF39" s="25"/>
      <c r="LSG39" s="25"/>
      <c r="LSH39" s="25"/>
      <c r="LSI39" s="25"/>
      <c r="LSJ39" s="25"/>
      <c r="LSK39" s="25"/>
      <c r="LSL39" s="25"/>
      <c r="LSM39" s="25"/>
      <c r="LSN39" s="25"/>
      <c r="LSO39" s="25"/>
      <c r="LSP39" s="25"/>
      <c r="LSQ39" s="25"/>
      <c r="LSR39" s="25"/>
      <c r="LSS39" s="25"/>
      <c r="LST39" s="25"/>
      <c r="LSU39" s="25"/>
      <c r="LSV39" s="25"/>
      <c r="LSW39" s="25"/>
      <c r="LSX39" s="25"/>
      <c r="LSY39" s="25"/>
      <c r="LSZ39" s="25"/>
      <c r="LTA39" s="25"/>
      <c r="LTB39" s="25"/>
      <c r="LTC39" s="25"/>
      <c r="LTD39" s="25"/>
      <c r="LTE39" s="25"/>
      <c r="LTF39" s="25"/>
      <c r="LTG39" s="25"/>
      <c r="LTH39" s="25"/>
      <c r="LTI39" s="25"/>
      <c r="LTJ39" s="25"/>
      <c r="LTK39" s="25"/>
      <c r="LTL39" s="25"/>
      <c r="LTM39" s="25"/>
      <c r="LTN39" s="25"/>
      <c r="LTO39" s="25"/>
      <c r="LTP39" s="25"/>
      <c r="LTQ39" s="25"/>
      <c r="LTR39" s="25"/>
      <c r="LTS39" s="25"/>
      <c r="LTT39" s="25"/>
      <c r="LTU39" s="25"/>
      <c r="LTV39" s="25"/>
      <c r="LTW39" s="25"/>
      <c r="LTX39" s="25"/>
      <c r="LTY39" s="25"/>
      <c r="LTZ39" s="25"/>
      <c r="LUA39" s="25"/>
      <c r="LUB39" s="25"/>
      <c r="LUC39" s="25"/>
      <c r="LUD39" s="25"/>
      <c r="LUE39" s="25"/>
      <c r="LUF39" s="25"/>
      <c r="LUG39" s="25"/>
      <c r="LUH39" s="25"/>
      <c r="LUI39" s="25"/>
      <c r="LUJ39" s="25"/>
      <c r="LUK39" s="25"/>
      <c r="LUL39" s="25"/>
      <c r="LUM39" s="25"/>
      <c r="LUN39" s="25"/>
      <c r="LUO39" s="25"/>
      <c r="LUP39" s="25"/>
      <c r="LUQ39" s="25"/>
      <c r="LUR39" s="25"/>
      <c r="LUS39" s="25"/>
      <c r="LUT39" s="25"/>
      <c r="LUU39" s="25"/>
      <c r="LUV39" s="25"/>
      <c r="LUW39" s="25"/>
      <c r="LUX39" s="25"/>
      <c r="LUY39" s="25"/>
      <c r="LUZ39" s="25"/>
      <c r="LVA39" s="25"/>
      <c r="LVB39" s="25"/>
      <c r="LVC39" s="25"/>
      <c r="LVD39" s="25"/>
      <c r="LVE39" s="25"/>
      <c r="LVF39" s="25"/>
      <c r="LVG39" s="25"/>
      <c r="LVH39" s="25"/>
      <c r="LVI39" s="25"/>
      <c r="LVJ39" s="25"/>
      <c r="LVK39" s="25"/>
      <c r="LVL39" s="25"/>
      <c r="LVM39" s="25"/>
      <c r="LVN39" s="25"/>
      <c r="LVO39" s="25"/>
      <c r="LVP39" s="25"/>
      <c r="LVQ39" s="25"/>
      <c r="LVR39" s="25"/>
      <c r="LVS39" s="25"/>
      <c r="LVT39" s="25"/>
      <c r="LVU39" s="25"/>
      <c r="LVV39" s="25"/>
      <c r="LVW39" s="25"/>
      <c r="LVX39" s="25"/>
      <c r="LVY39" s="25"/>
      <c r="LVZ39" s="25"/>
      <c r="LWA39" s="25"/>
      <c r="LWB39" s="25"/>
      <c r="LWC39" s="25"/>
      <c r="LWD39" s="25"/>
      <c r="LWE39" s="25"/>
      <c r="LWF39" s="25"/>
      <c r="LWG39" s="25"/>
      <c r="LWH39" s="25"/>
      <c r="LWI39" s="25"/>
      <c r="LWJ39" s="25"/>
      <c r="LWK39" s="25"/>
      <c r="LWL39" s="25"/>
      <c r="LWM39" s="25"/>
      <c r="LWN39" s="25"/>
      <c r="LWO39" s="25"/>
      <c r="LWP39" s="25"/>
      <c r="LWQ39" s="25"/>
      <c r="LWR39" s="25"/>
      <c r="LWS39" s="25"/>
      <c r="LWT39" s="25"/>
      <c r="LWU39" s="25"/>
      <c r="LWV39" s="25"/>
      <c r="LWW39" s="25"/>
      <c r="LWX39" s="25"/>
      <c r="LWY39" s="25"/>
      <c r="LWZ39" s="25"/>
      <c r="LXA39" s="25"/>
      <c r="LXB39" s="25"/>
      <c r="LXC39" s="25"/>
      <c r="LXD39" s="25"/>
      <c r="LXE39" s="25"/>
      <c r="LXF39" s="25"/>
      <c r="LXG39" s="25"/>
      <c r="LXH39" s="25"/>
      <c r="LXI39" s="25"/>
      <c r="LXJ39" s="25"/>
      <c r="LXK39" s="25"/>
      <c r="LXL39" s="25"/>
      <c r="LXM39" s="25"/>
      <c r="LXN39" s="25"/>
      <c r="LXO39" s="25"/>
      <c r="LXP39" s="25"/>
      <c r="LXQ39" s="25"/>
      <c r="LXR39" s="25"/>
      <c r="LXS39" s="25"/>
      <c r="LXT39" s="25"/>
      <c r="LXU39" s="25"/>
      <c r="LXV39" s="25"/>
      <c r="LXW39" s="25"/>
      <c r="LXX39" s="25"/>
      <c r="LXY39" s="25"/>
      <c r="LXZ39" s="25"/>
      <c r="LYA39" s="25"/>
      <c r="LYB39" s="25"/>
      <c r="LYC39" s="25"/>
      <c r="LYD39" s="25"/>
      <c r="LYE39" s="25"/>
      <c r="LYF39" s="25"/>
      <c r="LYG39" s="25"/>
      <c r="LYH39" s="25"/>
      <c r="LYI39" s="25"/>
      <c r="LYJ39" s="25"/>
      <c r="LYK39" s="25"/>
      <c r="LYL39" s="25"/>
      <c r="LYM39" s="25"/>
      <c r="LYN39" s="25"/>
      <c r="LYO39" s="25"/>
      <c r="LYP39" s="25"/>
      <c r="LYQ39" s="25"/>
      <c r="LYR39" s="25"/>
      <c r="LYS39" s="25"/>
      <c r="LYT39" s="25"/>
      <c r="LYU39" s="25"/>
      <c r="LYV39" s="25"/>
      <c r="LYW39" s="25"/>
      <c r="LYX39" s="25"/>
      <c r="LYY39" s="25"/>
      <c r="LYZ39" s="25"/>
      <c r="LZA39" s="25"/>
      <c r="LZB39" s="25"/>
      <c r="LZC39" s="25"/>
      <c r="LZD39" s="25"/>
      <c r="LZE39" s="25"/>
      <c r="LZF39" s="25"/>
      <c r="LZG39" s="25"/>
      <c r="LZH39" s="25"/>
      <c r="LZI39" s="25"/>
      <c r="LZJ39" s="25"/>
      <c r="LZK39" s="25"/>
      <c r="LZL39" s="25"/>
      <c r="LZM39" s="25"/>
      <c r="LZN39" s="25"/>
      <c r="LZO39" s="25"/>
      <c r="LZP39" s="25"/>
      <c r="LZQ39" s="25"/>
      <c r="LZR39" s="25"/>
      <c r="LZS39" s="25"/>
      <c r="LZT39" s="25"/>
      <c r="LZU39" s="25"/>
      <c r="LZV39" s="25"/>
      <c r="LZW39" s="25"/>
      <c r="LZX39" s="25"/>
      <c r="LZY39" s="25"/>
      <c r="LZZ39" s="25"/>
      <c r="MAA39" s="25"/>
      <c r="MAB39" s="25"/>
      <c r="MAC39" s="25"/>
      <c r="MAD39" s="25"/>
      <c r="MAE39" s="25"/>
      <c r="MAF39" s="25"/>
      <c r="MAG39" s="25"/>
      <c r="MAH39" s="25"/>
      <c r="MAI39" s="25"/>
      <c r="MAJ39" s="25"/>
      <c r="MAK39" s="25"/>
      <c r="MAL39" s="25"/>
      <c r="MAM39" s="25"/>
      <c r="MAN39" s="25"/>
      <c r="MAO39" s="25"/>
      <c r="MAP39" s="25"/>
      <c r="MAQ39" s="25"/>
      <c r="MAR39" s="25"/>
      <c r="MAS39" s="25"/>
      <c r="MAT39" s="25"/>
      <c r="MAU39" s="25"/>
      <c r="MAV39" s="25"/>
      <c r="MAW39" s="25"/>
      <c r="MAX39" s="25"/>
      <c r="MAY39" s="25"/>
      <c r="MAZ39" s="25"/>
      <c r="MBA39" s="25"/>
      <c r="MBB39" s="25"/>
      <c r="MBC39" s="25"/>
      <c r="MBD39" s="25"/>
      <c r="MBE39" s="25"/>
      <c r="MBF39" s="25"/>
      <c r="MBG39" s="25"/>
      <c r="MBH39" s="25"/>
      <c r="MBI39" s="25"/>
      <c r="MBJ39" s="25"/>
      <c r="MBK39" s="25"/>
      <c r="MBL39" s="25"/>
      <c r="MBM39" s="25"/>
      <c r="MBN39" s="25"/>
      <c r="MBO39" s="25"/>
      <c r="MBP39" s="25"/>
      <c r="MBQ39" s="25"/>
      <c r="MBR39" s="25"/>
      <c r="MBS39" s="25"/>
      <c r="MBT39" s="25"/>
      <c r="MBU39" s="25"/>
      <c r="MBV39" s="25"/>
      <c r="MBW39" s="25"/>
      <c r="MBX39" s="25"/>
      <c r="MBY39" s="25"/>
      <c r="MBZ39" s="25"/>
      <c r="MCA39" s="25"/>
      <c r="MCB39" s="25"/>
      <c r="MCC39" s="25"/>
      <c r="MCD39" s="25"/>
      <c r="MCE39" s="25"/>
      <c r="MCF39" s="25"/>
      <c r="MCG39" s="25"/>
      <c r="MCH39" s="25"/>
      <c r="MCI39" s="25"/>
      <c r="MCJ39" s="25"/>
      <c r="MCK39" s="25"/>
      <c r="MCL39" s="25"/>
      <c r="MCM39" s="25"/>
      <c r="MCN39" s="25"/>
      <c r="MCO39" s="25"/>
      <c r="MCP39" s="25"/>
      <c r="MCQ39" s="25"/>
      <c r="MCR39" s="25"/>
      <c r="MCS39" s="25"/>
      <c r="MCT39" s="25"/>
      <c r="MCU39" s="25"/>
      <c r="MCV39" s="25"/>
      <c r="MCW39" s="25"/>
      <c r="MCX39" s="25"/>
      <c r="MCY39" s="25"/>
      <c r="MCZ39" s="25"/>
      <c r="MDA39" s="25"/>
      <c r="MDB39" s="25"/>
      <c r="MDC39" s="25"/>
      <c r="MDD39" s="25"/>
      <c r="MDE39" s="25"/>
      <c r="MDF39" s="25"/>
      <c r="MDG39" s="25"/>
      <c r="MDH39" s="25"/>
      <c r="MDI39" s="25"/>
      <c r="MDJ39" s="25"/>
      <c r="MDK39" s="25"/>
      <c r="MDL39" s="25"/>
      <c r="MDM39" s="25"/>
      <c r="MDN39" s="25"/>
      <c r="MDO39" s="25"/>
      <c r="MDP39" s="25"/>
      <c r="MDQ39" s="25"/>
      <c r="MDR39" s="25"/>
      <c r="MDS39" s="25"/>
      <c r="MDT39" s="25"/>
      <c r="MDU39" s="25"/>
      <c r="MDV39" s="25"/>
      <c r="MDW39" s="25"/>
      <c r="MDX39" s="25"/>
      <c r="MDY39" s="25"/>
      <c r="MDZ39" s="25"/>
      <c r="MEA39" s="25"/>
      <c r="MEB39" s="25"/>
      <c r="MEC39" s="25"/>
      <c r="MED39" s="25"/>
      <c r="MEE39" s="25"/>
      <c r="MEF39" s="25"/>
      <c r="MEG39" s="25"/>
      <c r="MEH39" s="25"/>
      <c r="MEI39" s="25"/>
      <c r="MEJ39" s="25"/>
      <c r="MEK39" s="25"/>
      <c r="MEL39" s="25"/>
      <c r="MEM39" s="25"/>
      <c r="MEN39" s="25"/>
      <c r="MEO39" s="25"/>
      <c r="MEP39" s="25"/>
      <c r="MEQ39" s="25"/>
      <c r="MER39" s="25"/>
      <c r="MES39" s="25"/>
      <c r="MET39" s="25"/>
      <c r="MEU39" s="25"/>
      <c r="MEV39" s="25"/>
      <c r="MEW39" s="25"/>
      <c r="MEX39" s="25"/>
      <c r="MEY39" s="25"/>
      <c r="MEZ39" s="25"/>
      <c r="MFA39" s="25"/>
      <c r="MFB39" s="25"/>
      <c r="MFC39" s="25"/>
      <c r="MFD39" s="25"/>
      <c r="MFE39" s="25"/>
      <c r="MFF39" s="25"/>
      <c r="MFG39" s="25"/>
      <c r="MFH39" s="25"/>
      <c r="MFI39" s="25"/>
      <c r="MFJ39" s="25"/>
      <c r="MFK39" s="25"/>
      <c r="MFL39" s="25"/>
      <c r="MFM39" s="25"/>
      <c r="MFN39" s="25"/>
      <c r="MFO39" s="25"/>
      <c r="MFP39" s="25"/>
      <c r="MFQ39" s="25"/>
      <c r="MFR39" s="25"/>
      <c r="MFS39" s="25"/>
      <c r="MFT39" s="25"/>
      <c r="MFU39" s="25"/>
      <c r="MFV39" s="25"/>
      <c r="MFW39" s="25"/>
      <c r="MFX39" s="25"/>
      <c r="MFY39" s="25"/>
      <c r="MFZ39" s="25"/>
      <c r="MGA39" s="25"/>
      <c r="MGB39" s="25"/>
      <c r="MGC39" s="25"/>
      <c r="MGD39" s="25"/>
      <c r="MGE39" s="25"/>
      <c r="MGF39" s="25"/>
      <c r="MGG39" s="25"/>
      <c r="MGH39" s="25"/>
      <c r="MGI39" s="25"/>
      <c r="MGJ39" s="25"/>
      <c r="MGK39" s="25"/>
      <c r="MGL39" s="25"/>
      <c r="MGM39" s="25"/>
      <c r="MGN39" s="25"/>
      <c r="MGO39" s="25"/>
      <c r="MGP39" s="25"/>
      <c r="MGQ39" s="25"/>
      <c r="MGR39" s="25"/>
      <c r="MGS39" s="25"/>
      <c r="MGT39" s="25"/>
      <c r="MGU39" s="25"/>
      <c r="MGV39" s="25"/>
      <c r="MGW39" s="25"/>
      <c r="MGX39" s="25"/>
      <c r="MGY39" s="25"/>
      <c r="MGZ39" s="25"/>
      <c r="MHA39" s="25"/>
      <c r="MHB39" s="25"/>
      <c r="MHC39" s="25"/>
      <c r="MHD39" s="25"/>
      <c r="MHE39" s="25"/>
      <c r="MHF39" s="25"/>
      <c r="MHG39" s="25"/>
      <c r="MHH39" s="25"/>
      <c r="MHI39" s="25"/>
      <c r="MHJ39" s="25"/>
      <c r="MHK39" s="25"/>
      <c r="MHL39" s="25"/>
      <c r="MHM39" s="25"/>
      <c r="MHN39" s="25"/>
      <c r="MHO39" s="25"/>
      <c r="MHP39" s="25"/>
      <c r="MHQ39" s="25"/>
      <c r="MHR39" s="25"/>
      <c r="MHS39" s="25"/>
      <c r="MHT39" s="25"/>
      <c r="MHU39" s="25"/>
      <c r="MHV39" s="25"/>
      <c r="MHW39" s="25"/>
      <c r="MHX39" s="25"/>
      <c r="MHY39" s="25"/>
      <c r="MHZ39" s="25"/>
      <c r="MIA39" s="25"/>
      <c r="MIB39" s="25"/>
      <c r="MIC39" s="25"/>
      <c r="MID39" s="25"/>
      <c r="MIE39" s="25"/>
      <c r="MIF39" s="25"/>
      <c r="MIG39" s="25"/>
      <c r="MIH39" s="25"/>
      <c r="MII39" s="25"/>
      <c r="MIJ39" s="25"/>
      <c r="MIK39" s="25"/>
      <c r="MIL39" s="25"/>
      <c r="MIM39" s="25"/>
      <c r="MIN39" s="25"/>
      <c r="MIO39" s="25"/>
      <c r="MIP39" s="25"/>
      <c r="MIQ39" s="25"/>
      <c r="MIR39" s="25"/>
      <c r="MIS39" s="25"/>
      <c r="MIT39" s="25"/>
      <c r="MIU39" s="25"/>
      <c r="MIV39" s="25"/>
      <c r="MIW39" s="25"/>
      <c r="MIX39" s="25"/>
      <c r="MIY39" s="25"/>
      <c r="MIZ39" s="25"/>
      <c r="MJA39" s="25"/>
      <c r="MJB39" s="25"/>
      <c r="MJC39" s="25"/>
      <c r="MJD39" s="25"/>
      <c r="MJE39" s="25"/>
      <c r="MJF39" s="25"/>
      <c r="MJG39" s="25"/>
      <c r="MJH39" s="25"/>
      <c r="MJI39" s="25"/>
      <c r="MJJ39" s="25"/>
      <c r="MJK39" s="25"/>
      <c r="MJL39" s="25"/>
      <c r="MJM39" s="25"/>
      <c r="MJN39" s="25"/>
      <c r="MJO39" s="25"/>
      <c r="MJP39" s="25"/>
      <c r="MJQ39" s="25"/>
      <c r="MJR39" s="25"/>
      <c r="MJS39" s="25"/>
      <c r="MJT39" s="25"/>
      <c r="MJU39" s="25"/>
      <c r="MJV39" s="25"/>
      <c r="MJW39" s="25"/>
      <c r="MJX39" s="25"/>
      <c r="MJY39" s="25"/>
      <c r="MJZ39" s="25"/>
      <c r="MKA39" s="25"/>
      <c r="MKB39" s="25"/>
      <c r="MKC39" s="25"/>
      <c r="MKD39" s="25"/>
      <c r="MKE39" s="25"/>
      <c r="MKF39" s="25"/>
      <c r="MKG39" s="25"/>
      <c r="MKH39" s="25"/>
      <c r="MKI39" s="25"/>
      <c r="MKJ39" s="25"/>
      <c r="MKK39" s="25"/>
      <c r="MKL39" s="25"/>
      <c r="MKM39" s="25"/>
      <c r="MKN39" s="25"/>
      <c r="MKO39" s="25"/>
      <c r="MKP39" s="25"/>
      <c r="MKQ39" s="25"/>
      <c r="MKR39" s="25"/>
      <c r="MKS39" s="25"/>
      <c r="MKT39" s="25"/>
      <c r="MKU39" s="25"/>
      <c r="MKV39" s="25"/>
      <c r="MKW39" s="25"/>
      <c r="MKX39" s="25"/>
      <c r="MKY39" s="25"/>
      <c r="MKZ39" s="25"/>
      <c r="MLA39" s="25"/>
      <c r="MLB39" s="25"/>
      <c r="MLC39" s="25"/>
      <c r="MLD39" s="25"/>
      <c r="MLE39" s="25"/>
      <c r="MLF39" s="25"/>
      <c r="MLG39" s="25"/>
      <c r="MLH39" s="25"/>
      <c r="MLI39" s="25"/>
      <c r="MLJ39" s="25"/>
      <c r="MLK39" s="25"/>
      <c r="MLL39" s="25"/>
      <c r="MLM39" s="25"/>
      <c r="MLN39" s="25"/>
      <c r="MLO39" s="25"/>
      <c r="MLP39" s="25"/>
      <c r="MLQ39" s="25"/>
      <c r="MLR39" s="25"/>
      <c r="MLS39" s="25"/>
      <c r="MLT39" s="25"/>
      <c r="MLU39" s="25"/>
      <c r="MLV39" s="25"/>
      <c r="MLW39" s="25"/>
      <c r="MLX39" s="25"/>
      <c r="MLY39" s="25"/>
      <c r="MLZ39" s="25"/>
      <c r="MMA39" s="25"/>
      <c r="MMB39" s="25"/>
      <c r="MMC39" s="25"/>
      <c r="MMD39" s="25"/>
      <c r="MME39" s="25"/>
      <c r="MMF39" s="25"/>
      <c r="MMG39" s="25"/>
      <c r="MMH39" s="25"/>
      <c r="MMI39" s="25"/>
      <c r="MMJ39" s="25"/>
      <c r="MMK39" s="25"/>
      <c r="MML39" s="25"/>
      <c r="MMM39" s="25"/>
      <c r="MMN39" s="25"/>
      <c r="MMO39" s="25"/>
      <c r="MMP39" s="25"/>
      <c r="MMQ39" s="25"/>
      <c r="MMR39" s="25"/>
      <c r="MMS39" s="25"/>
      <c r="MMT39" s="25"/>
      <c r="MMU39" s="25"/>
      <c r="MMV39" s="25"/>
      <c r="MMW39" s="25"/>
      <c r="MMX39" s="25"/>
      <c r="MMY39" s="25"/>
      <c r="MMZ39" s="25"/>
      <c r="MNA39" s="25"/>
      <c r="MNB39" s="25"/>
      <c r="MNC39" s="25"/>
      <c r="MND39" s="25"/>
      <c r="MNE39" s="25"/>
      <c r="MNF39" s="25"/>
      <c r="MNG39" s="25"/>
      <c r="MNH39" s="25"/>
      <c r="MNI39" s="25"/>
      <c r="MNJ39" s="25"/>
      <c r="MNK39" s="25"/>
      <c r="MNL39" s="25"/>
      <c r="MNM39" s="25"/>
      <c r="MNN39" s="25"/>
      <c r="MNO39" s="25"/>
      <c r="MNP39" s="25"/>
      <c r="MNQ39" s="25"/>
      <c r="MNR39" s="25"/>
      <c r="MNS39" s="25"/>
      <c r="MNT39" s="25"/>
      <c r="MNU39" s="25"/>
      <c r="MNV39" s="25"/>
      <c r="MNW39" s="25"/>
      <c r="MNX39" s="25"/>
      <c r="MNY39" s="25"/>
      <c r="MNZ39" s="25"/>
      <c r="MOA39" s="25"/>
      <c r="MOB39" s="25"/>
      <c r="MOC39" s="25"/>
      <c r="MOD39" s="25"/>
      <c r="MOE39" s="25"/>
      <c r="MOF39" s="25"/>
      <c r="MOG39" s="25"/>
      <c r="MOH39" s="25"/>
      <c r="MOI39" s="25"/>
      <c r="MOJ39" s="25"/>
      <c r="MOK39" s="25"/>
      <c r="MOL39" s="25"/>
      <c r="MOM39" s="25"/>
      <c r="MON39" s="25"/>
      <c r="MOO39" s="25"/>
      <c r="MOP39" s="25"/>
      <c r="MOQ39" s="25"/>
      <c r="MOR39" s="25"/>
      <c r="MOS39" s="25"/>
      <c r="MOT39" s="25"/>
      <c r="MOU39" s="25"/>
      <c r="MOV39" s="25"/>
      <c r="MOW39" s="25"/>
      <c r="MOX39" s="25"/>
      <c r="MOY39" s="25"/>
      <c r="MOZ39" s="25"/>
      <c r="MPA39" s="25"/>
      <c r="MPB39" s="25"/>
      <c r="MPC39" s="25"/>
      <c r="MPD39" s="25"/>
      <c r="MPE39" s="25"/>
      <c r="MPF39" s="25"/>
      <c r="MPG39" s="25"/>
      <c r="MPH39" s="25"/>
      <c r="MPI39" s="25"/>
      <c r="MPJ39" s="25"/>
      <c r="MPK39" s="25"/>
      <c r="MPL39" s="25"/>
      <c r="MPM39" s="25"/>
      <c r="MPN39" s="25"/>
      <c r="MPO39" s="25"/>
      <c r="MPP39" s="25"/>
      <c r="MPQ39" s="25"/>
      <c r="MPR39" s="25"/>
      <c r="MPS39" s="25"/>
      <c r="MPT39" s="25"/>
      <c r="MPU39" s="25"/>
      <c r="MPV39" s="25"/>
      <c r="MPW39" s="25"/>
      <c r="MPX39" s="25"/>
      <c r="MPY39" s="25"/>
      <c r="MPZ39" s="25"/>
      <c r="MQA39" s="25"/>
      <c r="MQB39" s="25"/>
      <c r="MQC39" s="25"/>
      <c r="MQD39" s="25"/>
      <c r="MQE39" s="25"/>
      <c r="MQF39" s="25"/>
      <c r="MQG39" s="25"/>
      <c r="MQH39" s="25"/>
      <c r="MQI39" s="25"/>
      <c r="MQJ39" s="25"/>
      <c r="MQK39" s="25"/>
      <c r="MQL39" s="25"/>
      <c r="MQM39" s="25"/>
      <c r="MQN39" s="25"/>
      <c r="MQO39" s="25"/>
      <c r="MQP39" s="25"/>
      <c r="MQQ39" s="25"/>
      <c r="MQR39" s="25"/>
      <c r="MQS39" s="25"/>
      <c r="MQT39" s="25"/>
      <c r="MQU39" s="25"/>
      <c r="MQV39" s="25"/>
      <c r="MQW39" s="25"/>
      <c r="MQX39" s="25"/>
      <c r="MQY39" s="25"/>
      <c r="MQZ39" s="25"/>
      <c r="MRA39" s="25"/>
      <c r="MRB39" s="25"/>
      <c r="MRC39" s="25"/>
      <c r="MRD39" s="25"/>
      <c r="MRE39" s="25"/>
      <c r="MRF39" s="25"/>
      <c r="MRG39" s="25"/>
      <c r="MRH39" s="25"/>
      <c r="MRI39" s="25"/>
      <c r="MRJ39" s="25"/>
      <c r="MRK39" s="25"/>
      <c r="MRL39" s="25"/>
      <c r="MRM39" s="25"/>
      <c r="MRN39" s="25"/>
      <c r="MRO39" s="25"/>
      <c r="MRP39" s="25"/>
      <c r="MRQ39" s="25"/>
      <c r="MRR39" s="25"/>
      <c r="MRS39" s="25"/>
      <c r="MRT39" s="25"/>
      <c r="MRU39" s="25"/>
      <c r="MRV39" s="25"/>
      <c r="MRW39" s="25"/>
      <c r="MRX39" s="25"/>
      <c r="MRY39" s="25"/>
      <c r="MRZ39" s="25"/>
      <c r="MSA39" s="25"/>
      <c r="MSB39" s="25"/>
      <c r="MSC39" s="25"/>
      <c r="MSD39" s="25"/>
      <c r="MSE39" s="25"/>
      <c r="MSF39" s="25"/>
      <c r="MSG39" s="25"/>
      <c r="MSH39" s="25"/>
      <c r="MSI39" s="25"/>
      <c r="MSJ39" s="25"/>
      <c r="MSK39" s="25"/>
      <c r="MSL39" s="25"/>
      <c r="MSM39" s="25"/>
      <c r="MSN39" s="25"/>
      <c r="MSO39" s="25"/>
      <c r="MSP39" s="25"/>
      <c r="MSQ39" s="25"/>
      <c r="MSR39" s="25"/>
      <c r="MSS39" s="25"/>
      <c r="MST39" s="25"/>
      <c r="MSU39" s="25"/>
      <c r="MSV39" s="25"/>
      <c r="MSW39" s="25"/>
      <c r="MSX39" s="25"/>
      <c r="MSY39" s="25"/>
      <c r="MSZ39" s="25"/>
      <c r="MTA39" s="25"/>
      <c r="MTB39" s="25"/>
      <c r="MTC39" s="25"/>
      <c r="MTD39" s="25"/>
      <c r="MTE39" s="25"/>
      <c r="MTF39" s="25"/>
      <c r="MTG39" s="25"/>
      <c r="MTH39" s="25"/>
      <c r="MTI39" s="25"/>
      <c r="MTJ39" s="25"/>
      <c r="MTK39" s="25"/>
      <c r="MTL39" s="25"/>
      <c r="MTM39" s="25"/>
      <c r="MTN39" s="25"/>
      <c r="MTO39" s="25"/>
      <c r="MTP39" s="25"/>
      <c r="MTQ39" s="25"/>
      <c r="MTR39" s="25"/>
      <c r="MTS39" s="25"/>
      <c r="MTT39" s="25"/>
      <c r="MTU39" s="25"/>
      <c r="MTV39" s="25"/>
      <c r="MTW39" s="25"/>
      <c r="MTX39" s="25"/>
      <c r="MTY39" s="25"/>
      <c r="MTZ39" s="25"/>
      <c r="MUA39" s="25"/>
      <c r="MUB39" s="25"/>
      <c r="MUC39" s="25"/>
      <c r="MUD39" s="25"/>
      <c r="MUE39" s="25"/>
      <c r="MUF39" s="25"/>
      <c r="MUG39" s="25"/>
      <c r="MUH39" s="25"/>
      <c r="MUI39" s="25"/>
      <c r="MUJ39" s="25"/>
      <c r="MUK39" s="25"/>
      <c r="MUL39" s="25"/>
      <c r="MUM39" s="25"/>
      <c r="MUN39" s="25"/>
      <c r="MUO39" s="25"/>
      <c r="MUP39" s="25"/>
      <c r="MUQ39" s="25"/>
      <c r="MUR39" s="25"/>
      <c r="MUS39" s="25"/>
      <c r="MUT39" s="25"/>
      <c r="MUU39" s="25"/>
      <c r="MUV39" s="25"/>
      <c r="MUW39" s="25"/>
      <c r="MUX39" s="25"/>
      <c r="MUY39" s="25"/>
      <c r="MUZ39" s="25"/>
      <c r="MVA39" s="25"/>
      <c r="MVB39" s="25"/>
      <c r="MVC39" s="25"/>
      <c r="MVD39" s="25"/>
      <c r="MVE39" s="25"/>
      <c r="MVF39" s="25"/>
      <c r="MVG39" s="25"/>
      <c r="MVH39" s="25"/>
      <c r="MVI39" s="25"/>
      <c r="MVJ39" s="25"/>
      <c r="MVK39" s="25"/>
      <c r="MVL39" s="25"/>
      <c r="MVM39" s="25"/>
      <c r="MVN39" s="25"/>
      <c r="MVO39" s="25"/>
      <c r="MVP39" s="25"/>
      <c r="MVQ39" s="25"/>
      <c r="MVR39" s="25"/>
      <c r="MVS39" s="25"/>
      <c r="MVT39" s="25"/>
      <c r="MVU39" s="25"/>
      <c r="MVV39" s="25"/>
      <c r="MVW39" s="25"/>
      <c r="MVX39" s="25"/>
      <c r="MVY39" s="25"/>
      <c r="MVZ39" s="25"/>
      <c r="MWA39" s="25"/>
      <c r="MWB39" s="25"/>
      <c r="MWC39" s="25"/>
      <c r="MWD39" s="25"/>
      <c r="MWE39" s="25"/>
      <c r="MWF39" s="25"/>
      <c r="MWG39" s="25"/>
      <c r="MWH39" s="25"/>
      <c r="MWI39" s="25"/>
      <c r="MWJ39" s="25"/>
      <c r="MWK39" s="25"/>
      <c r="MWL39" s="25"/>
      <c r="MWM39" s="25"/>
      <c r="MWN39" s="25"/>
      <c r="MWO39" s="25"/>
      <c r="MWP39" s="25"/>
      <c r="MWQ39" s="25"/>
      <c r="MWR39" s="25"/>
      <c r="MWS39" s="25"/>
      <c r="MWT39" s="25"/>
      <c r="MWU39" s="25"/>
      <c r="MWV39" s="25"/>
      <c r="MWW39" s="25"/>
      <c r="MWX39" s="25"/>
      <c r="MWY39" s="25"/>
      <c r="MWZ39" s="25"/>
      <c r="MXA39" s="25"/>
      <c r="MXB39" s="25"/>
      <c r="MXC39" s="25"/>
      <c r="MXD39" s="25"/>
      <c r="MXE39" s="25"/>
      <c r="MXF39" s="25"/>
      <c r="MXG39" s="25"/>
      <c r="MXH39" s="25"/>
      <c r="MXI39" s="25"/>
      <c r="MXJ39" s="25"/>
      <c r="MXK39" s="25"/>
      <c r="MXL39" s="25"/>
      <c r="MXM39" s="25"/>
      <c r="MXN39" s="25"/>
      <c r="MXO39" s="25"/>
      <c r="MXP39" s="25"/>
      <c r="MXQ39" s="25"/>
      <c r="MXR39" s="25"/>
      <c r="MXS39" s="25"/>
      <c r="MXT39" s="25"/>
      <c r="MXU39" s="25"/>
      <c r="MXV39" s="25"/>
      <c r="MXW39" s="25"/>
      <c r="MXX39" s="25"/>
      <c r="MXY39" s="25"/>
      <c r="MXZ39" s="25"/>
      <c r="MYA39" s="25"/>
      <c r="MYB39" s="25"/>
      <c r="MYC39" s="25"/>
      <c r="MYD39" s="25"/>
      <c r="MYE39" s="25"/>
      <c r="MYF39" s="25"/>
      <c r="MYG39" s="25"/>
      <c r="MYH39" s="25"/>
      <c r="MYI39" s="25"/>
      <c r="MYJ39" s="25"/>
      <c r="MYK39" s="25"/>
      <c r="MYL39" s="25"/>
      <c r="MYM39" s="25"/>
      <c r="MYN39" s="25"/>
      <c r="MYO39" s="25"/>
      <c r="MYP39" s="25"/>
      <c r="MYQ39" s="25"/>
      <c r="MYR39" s="25"/>
      <c r="MYS39" s="25"/>
      <c r="MYT39" s="25"/>
      <c r="MYU39" s="25"/>
      <c r="MYV39" s="25"/>
      <c r="MYW39" s="25"/>
      <c r="MYX39" s="25"/>
      <c r="MYY39" s="25"/>
      <c r="MYZ39" s="25"/>
      <c r="MZA39" s="25"/>
      <c r="MZB39" s="25"/>
      <c r="MZC39" s="25"/>
      <c r="MZD39" s="25"/>
      <c r="MZE39" s="25"/>
      <c r="MZF39" s="25"/>
      <c r="MZG39" s="25"/>
      <c r="MZH39" s="25"/>
      <c r="MZI39" s="25"/>
      <c r="MZJ39" s="25"/>
      <c r="MZK39" s="25"/>
      <c r="MZL39" s="25"/>
      <c r="MZM39" s="25"/>
      <c r="MZN39" s="25"/>
      <c r="MZO39" s="25"/>
      <c r="MZP39" s="25"/>
      <c r="MZQ39" s="25"/>
      <c r="MZR39" s="25"/>
      <c r="MZS39" s="25"/>
      <c r="MZT39" s="25"/>
      <c r="MZU39" s="25"/>
      <c r="MZV39" s="25"/>
      <c r="MZW39" s="25"/>
      <c r="MZX39" s="25"/>
      <c r="MZY39" s="25"/>
      <c r="MZZ39" s="25"/>
      <c r="NAA39" s="25"/>
      <c r="NAB39" s="25"/>
      <c r="NAC39" s="25"/>
      <c r="NAD39" s="25"/>
      <c r="NAE39" s="25"/>
      <c r="NAF39" s="25"/>
      <c r="NAG39" s="25"/>
      <c r="NAH39" s="25"/>
      <c r="NAI39" s="25"/>
      <c r="NAJ39" s="25"/>
      <c r="NAK39" s="25"/>
      <c r="NAL39" s="25"/>
      <c r="NAM39" s="25"/>
      <c r="NAN39" s="25"/>
      <c r="NAO39" s="25"/>
      <c r="NAP39" s="25"/>
      <c r="NAQ39" s="25"/>
      <c r="NAR39" s="25"/>
      <c r="NAS39" s="25"/>
      <c r="NAT39" s="25"/>
      <c r="NAU39" s="25"/>
      <c r="NAV39" s="25"/>
      <c r="NAW39" s="25"/>
      <c r="NAX39" s="25"/>
      <c r="NAY39" s="25"/>
      <c r="NAZ39" s="25"/>
      <c r="NBA39" s="25"/>
      <c r="NBB39" s="25"/>
      <c r="NBC39" s="25"/>
      <c r="NBD39" s="25"/>
      <c r="NBE39" s="25"/>
      <c r="NBF39" s="25"/>
      <c r="NBG39" s="25"/>
      <c r="NBH39" s="25"/>
      <c r="NBI39" s="25"/>
      <c r="NBJ39" s="25"/>
      <c r="NBK39" s="25"/>
      <c r="NBL39" s="25"/>
      <c r="NBM39" s="25"/>
      <c r="NBN39" s="25"/>
      <c r="NBO39" s="25"/>
      <c r="NBP39" s="25"/>
      <c r="NBQ39" s="25"/>
      <c r="NBR39" s="25"/>
      <c r="NBS39" s="25"/>
      <c r="NBT39" s="25"/>
      <c r="NBU39" s="25"/>
      <c r="NBV39" s="25"/>
      <c r="NBW39" s="25"/>
      <c r="NBX39" s="25"/>
      <c r="NBY39" s="25"/>
      <c r="NBZ39" s="25"/>
      <c r="NCA39" s="25"/>
      <c r="NCB39" s="25"/>
      <c r="NCC39" s="25"/>
      <c r="NCD39" s="25"/>
      <c r="NCE39" s="25"/>
      <c r="NCF39" s="25"/>
      <c r="NCG39" s="25"/>
      <c r="NCH39" s="25"/>
      <c r="NCI39" s="25"/>
      <c r="NCJ39" s="25"/>
      <c r="NCK39" s="25"/>
      <c r="NCL39" s="25"/>
      <c r="NCM39" s="25"/>
      <c r="NCN39" s="25"/>
      <c r="NCO39" s="25"/>
      <c r="NCP39" s="25"/>
      <c r="NCQ39" s="25"/>
      <c r="NCR39" s="25"/>
      <c r="NCS39" s="25"/>
      <c r="NCT39" s="25"/>
      <c r="NCU39" s="25"/>
      <c r="NCV39" s="25"/>
      <c r="NCW39" s="25"/>
      <c r="NCX39" s="25"/>
      <c r="NCY39" s="25"/>
      <c r="NCZ39" s="25"/>
      <c r="NDA39" s="25"/>
      <c r="NDB39" s="25"/>
      <c r="NDC39" s="25"/>
      <c r="NDD39" s="25"/>
      <c r="NDE39" s="25"/>
      <c r="NDF39" s="25"/>
      <c r="NDG39" s="25"/>
      <c r="NDH39" s="25"/>
      <c r="NDI39" s="25"/>
      <c r="NDJ39" s="25"/>
      <c r="NDK39" s="25"/>
      <c r="NDL39" s="25"/>
      <c r="NDM39" s="25"/>
      <c r="NDN39" s="25"/>
      <c r="NDO39" s="25"/>
      <c r="NDP39" s="25"/>
      <c r="NDQ39" s="25"/>
      <c r="NDR39" s="25"/>
      <c r="NDS39" s="25"/>
      <c r="NDT39" s="25"/>
      <c r="NDU39" s="25"/>
      <c r="NDV39" s="25"/>
      <c r="NDW39" s="25"/>
      <c r="NDX39" s="25"/>
      <c r="NDY39" s="25"/>
      <c r="NDZ39" s="25"/>
      <c r="NEA39" s="25"/>
      <c r="NEB39" s="25"/>
      <c r="NEC39" s="25"/>
      <c r="NED39" s="25"/>
      <c r="NEE39" s="25"/>
      <c r="NEF39" s="25"/>
      <c r="NEG39" s="25"/>
      <c r="NEH39" s="25"/>
      <c r="NEI39" s="25"/>
      <c r="NEJ39" s="25"/>
      <c r="NEK39" s="25"/>
      <c r="NEL39" s="25"/>
      <c r="NEM39" s="25"/>
      <c r="NEN39" s="25"/>
      <c r="NEO39" s="25"/>
      <c r="NEP39" s="25"/>
      <c r="NEQ39" s="25"/>
      <c r="NER39" s="25"/>
      <c r="NES39" s="25"/>
      <c r="NET39" s="25"/>
      <c r="NEU39" s="25"/>
      <c r="NEV39" s="25"/>
      <c r="NEW39" s="25"/>
      <c r="NEX39" s="25"/>
      <c r="NEY39" s="25"/>
      <c r="NEZ39" s="25"/>
      <c r="NFA39" s="25"/>
      <c r="NFB39" s="25"/>
      <c r="NFC39" s="25"/>
      <c r="NFD39" s="25"/>
      <c r="NFE39" s="25"/>
      <c r="NFF39" s="25"/>
      <c r="NFG39" s="25"/>
      <c r="NFH39" s="25"/>
      <c r="NFI39" s="25"/>
      <c r="NFJ39" s="25"/>
      <c r="NFK39" s="25"/>
      <c r="NFL39" s="25"/>
      <c r="NFM39" s="25"/>
      <c r="NFN39" s="25"/>
      <c r="NFO39" s="25"/>
      <c r="NFP39" s="25"/>
      <c r="NFQ39" s="25"/>
      <c r="NFR39" s="25"/>
      <c r="NFS39" s="25"/>
      <c r="NFT39" s="25"/>
      <c r="NFU39" s="25"/>
      <c r="NFV39" s="25"/>
      <c r="NFW39" s="25"/>
      <c r="NFX39" s="25"/>
      <c r="NFY39" s="25"/>
      <c r="NFZ39" s="25"/>
      <c r="NGA39" s="25"/>
      <c r="NGB39" s="25"/>
      <c r="NGC39" s="25"/>
      <c r="NGD39" s="25"/>
      <c r="NGE39" s="25"/>
      <c r="NGF39" s="25"/>
      <c r="NGG39" s="25"/>
      <c r="NGH39" s="25"/>
      <c r="NGI39" s="25"/>
      <c r="NGJ39" s="25"/>
      <c r="NGK39" s="25"/>
      <c r="NGL39" s="25"/>
      <c r="NGM39" s="25"/>
      <c r="NGN39" s="25"/>
      <c r="NGO39" s="25"/>
      <c r="NGP39" s="25"/>
      <c r="NGQ39" s="25"/>
      <c r="NGR39" s="25"/>
      <c r="NGS39" s="25"/>
      <c r="NGT39" s="25"/>
      <c r="NGU39" s="25"/>
      <c r="NGV39" s="25"/>
      <c r="NGW39" s="25"/>
      <c r="NGX39" s="25"/>
      <c r="NGY39" s="25"/>
      <c r="NGZ39" s="25"/>
      <c r="NHA39" s="25"/>
      <c r="NHB39" s="25"/>
      <c r="NHC39" s="25"/>
      <c r="NHD39" s="25"/>
      <c r="NHE39" s="25"/>
      <c r="NHF39" s="25"/>
      <c r="NHG39" s="25"/>
      <c r="NHH39" s="25"/>
      <c r="NHI39" s="25"/>
      <c r="NHJ39" s="25"/>
      <c r="NHK39" s="25"/>
      <c r="NHL39" s="25"/>
      <c r="NHM39" s="25"/>
      <c r="NHN39" s="25"/>
      <c r="NHO39" s="25"/>
      <c r="NHP39" s="25"/>
      <c r="NHQ39" s="25"/>
      <c r="NHR39" s="25"/>
      <c r="NHS39" s="25"/>
      <c r="NHT39" s="25"/>
      <c r="NHU39" s="25"/>
      <c r="NHV39" s="25"/>
      <c r="NHW39" s="25"/>
      <c r="NHX39" s="25"/>
      <c r="NHY39" s="25"/>
      <c r="NHZ39" s="25"/>
      <c r="NIA39" s="25"/>
      <c r="NIB39" s="25"/>
      <c r="NIC39" s="25"/>
      <c r="NID39" s="25"/>
      <c r="NIE39" s="25"/>
      <c r="NIF39" s="25"/>
      <c r="NIG39" s="25"/>
      <c r="NIH39" s="25"/>
      <c r="NII39" s="25"/>
      <c r="NIJ39" s="25"/>
      <c r="NIK39" s="25"/>
      <c r="NIL39" s="25"/>
      <c r="NIM39" s="25"/>
      <c r="NIN39" s="25"/>
      <c r="NIO39" s="25"/>
      <c r="NIP39" s="25"/>
      <c r="NIQ39" s="25"/>
      <c r="NIR39" s="25"/>
      <c r="NIS39" s="25"/>
      <c r="NIT39" s="25"/>
      <c r="NIU39" s="25"/>
      <c r="NIV39" s="25"/>
      <c r="NIW39" s="25"/>
      <c r="NIX39" s="25"/>
      <c r="NIY39" s="25"/>
      <c r="NIZ39" s="25"/>
      <c r="NJA39" s="25"/>
      <c r="NJB39" s="25"/>
      <c r="NJC39" s="25"/>
      <c r="NJD39" s="25"/>
      <c r="NJE39" s="25"/>
      <c r="NJF39" s="25"/>
      <c r="NJG39" s="25"/>
      <c r="NJH39" s="25"/>
      <c r="NJI39" s="25"/>
      <c r="NJJ39" s="25"/>
      <c r="NJK39" s="25"/>
      <c r="NJL39" s="25"/>
      <c r="NJM39" s="25"/>
      <c r="NJN39" s="25"/>
      <c r="NJO39" s="25"/>
      <c r="NJP39" s="25"/>
      <c r="NJQ39" s="25"/>
      <c r="NJR39" s="25"/>
      <c r="NJS39" s="25"/>
      <c r="NJT39" s="25"/>
      <c r="NJU39" s="25"/>
      <c r="NJV39" s="25"/>
      <c r="NJW39" s="25"/>
      <c r="NJX39" s="25"/>
      <c r="NJY39" s="25"/>
      <c r="NJZ39" s="25"/>
      <c r="NKA39" s="25"/>
      <c r="NKB39" s="25"/>
      <c r="NKC39" s="25"/>
      <c r="NKD39" s="25"/>
      <c r="NKE39" s="25"/>
      <c r="NKF39" s="25"/>
      <c r="NKG39" s="25"/>
      <c r="NKH39" s="25"/>
      <c r="NKI39" s="25"/>
      <c r="NKJ39" s="25"/>
      <c r="NKK39" s="25"/>
      <c r="NKL39" s="25"/>
      <c r="NKM39" s="25"/>
      <c r="NKN39" s="25"/>
      <c r="NKO39" s="25"/>
      <c r="NKP39" s="25"/>
      <c r="NKQ39" s="25"/>
      <c r="NKR39" s="25"/>
      <c r="NKS39" s="25"/>
      <c r="NKT39" s="25"/>
      <c r="NKU39" s="25"/>
      <c r="NKV39" s="25"/>
      <c r="NKW39" s="25"/>
      <c r="NKX39" s="25"/>
      <c r="NKY39" s="25"/>
      <c r="NKZ39" s="25"/>
      <c r="NLA39" s="25"/>
      <c r="NLB39" s="25"/>
      <c r="NLC39" s="25"/>
      <c r="NLD39" s="25"/>
      <c r="NLE39" s="25"/>
      <c r="NLF39" s="25"/>
      <c r="NLG39" s="25"/>
      <c r="NLH39" s="25"/>
      <c r="NLI39" s="25"/>
      <c r="NLJ39" s="25"/>
      <c r="NLK39" s="25"/>
      <c r="NLL39" s="25"/>
      <c r="NLM39" s="25"/>
      <c r="NLN39" s="25"/>
      <c r="NLO39" s="25"/>
      <c r="NLP39" s="25"/>
      <c r="NLQ39" s="25"/>
      <c r="NLR39" s="25"/>
      <c r="NLS39" s="25"/>
      <c r="NLT39" s="25"/>
      <c r="NLU39" s="25"/>
      <c r="NLV39" s="25"/>
      <c r="NLW39" s="25"/>
      <c r="NLX39" s="25"/>
      <c r="NLY39" s="25"/>
      <c r="NLZ39" s="25"/>
      <c r="NMA39" s="25"/>
      <c r="NMB39" s="25"/>
      <c r="NMC39" s="25"/>
      <c r="NMD39" s="25"/>
      <c r="NME39" s="25"/>
      <c r="NMF39" s="25"/>
      <c r="NMG39" s="25"/>
      <c r="NMH39" s="25"/>
      <c r="NMI39" s="25"/>
      <c r="NMJ39" s="25"/>
      <c r="NMK39" s="25"/>
      <c r="NML39" s="25"/>
      <c r="NMM39" s="25"/>
      <c r="NMN39" s="25"/>
      <c r="NMO39" s="25"/>
      <c r="NMP39" s="25"/>
      <c r="NMQ39" s="25"/>
      <c r="NMR39" s="25"/>
      <c r="NMS39" s="25"/>
      <c r="NMT39" s="25"/>
      <c r="NMU39" s="25"/>
      <c r="NMV39" s="25"/>
      <c r="NMW39" s="25"/>
      <c r="NMX39" s="25"/>
      <c r="NMY39" s="25"/>
      <c r="NMZ39" s="25"/>
      <c r="NNA39" s="25"/>
      <c r="NNB39" s="25"/>
      <c r="NNC39" s="25"/>
      <c r="NND39" s="25"/>
      <c r="NNE39" s="25"/>
      <c r="NNF39" s="25"/>
      <c r="NNG39" s="25"/>
      <c r="NNH39" s="25"/>
      <c r="NNI39" s="25"/>
      <c r="NNJ39" s="25"/>
      <c r="NNK39" s="25"/>
      <c r="NNL39" s="25"/>
      <c r="NNM39" s="25"/>
      <c r="NNN39" s="25"/>
      <c r="NNO39" s="25"/>
      <c r="NNP39" s="25"/>
      <c r="NNQ39" s="25"/>
      <c r="NNR39" s="25"/>
      <c r="NNS39" s="25"/>
      <c r="NNT39" s="25"/>
      <c r="NNU39" s="25"/>
      <c r="NNV39" s="25"/>
      <c r="NNW39" s="25"/>
      <c r="NNX39" s="25"/>
      <c r="NNY39" s="25"/>
      <c r="NNZ39" s="25"/>
      <c r="NOA39" s="25"/>
      <c r="NOB39" s="25"/>
      <c r="NOC39" s="25"/>
      <c r="NOD39" s="25"/>
      <c r="NOE39" s="25"/>
      <c r="NOF39" s="25"/>
      <c r="NOG39" s="25"/>
      <c r="NOH39" s="25"/>
      <c r="NOI39" s="25"/>
      <c r="NOJ39" s="25"/>
      <c r="NOK39" s="25"/>
      <c r="NOL39" s="25"/>
      <c r="NOM39" s="25"/>
      <c r="NON39" s="25"/>
      <c r="NOO39" s="25"/>
      <c r="NOP39" s="25"/>
      <c r="NOQ39" s="25"/>
      <c r="NOR39" s="25"/>
      <c r="NOS39" s="25"/>
      <c r="NOT39" s="25"/>
      <c r="NOU39" s="25"/>
      <c r="NOV39" s="25"/>
      <c r="NOW39" s="25"/>
      <c r="NOX39" s="25"/>
      <c r="NOY39" s="25"/>
      <c r="NOZ39" s="25"/>
      <c r="NPA39" s="25"/>
      <c r="NPB39" s="25"/>
      <c r="NPC39" s="25"/>
      <c r="NPD39" s="25"/>
      <c r="NPE39" s="25"/>
      <c r="NPF39" s="25"/>
      <c r="NPG39" s="25"/>
      <c r="NPH39" s="25"/>
      <c r="NPI39" s="25"/>
      <c r="NPJ39" s="25"/>
      <c r="NPK39" s="25"/>
      <c r="NPL39" s="25"/>
      <c r="NPM39" s="25"/>
      <c r="NPN39" s="25"/>
      <c r="NPO39" s="25"/>
      <c r="NPP39" s="25"/>
      <c r="NPQ39" s="25"/>
      <c r="NPR39" s="25"/>
      <c r="NPS39" s="25"/>
      <c r="NPT39" s="25"/>
      <c r="NPU39" s="25"/>
      <c r="NPV39" s="25"/>
      <c r="NPW39" s="25"/>
      <c r="NPX39" s="25"/>
      <c r="NPY39" s="25"/>
      <c r="NPZ39" s="25"/>
      <c r="NQA39" s="25"/>
      <c r="NQB39" s="25"/>
      <c r="NQC39" s="25"/>
      <c r="NQD39" s="25"/>
      <c r="NQE39" s="25"/>
      <c r="NQF39" s="25"/>
      <c r="NQG39" s="25"/>
      <c r="NQH39" s="25"/>
      <c r="NQI39" s="25"/>
      <c r="NQJ39" s="25"/>
      <c r="NQK39" s="25"/>
      <c r="NQL39" s="25"/>
      <c r="NQM39" s="25"/>
      <c r="NQN39" s="25"/>
      <c r="NQO39" s="25"/>
      <c r="NQP39" s="25"/>
      <c r="NQQ39" s="25"/>
      <c r="NQR39" s="25"/>
      <c r="NQS39" s="25"/>
      <c r="NQT39" s="25"/>
      <c r="NQU39" s="25"/>
      <c r="NQV39" s="25"/>
      <c r="NQW39" s="25"/>
      <c r="NQX39" s="25"/>
      <c r="NQY39" s="25"/>
      <c r="NQZ39" s="25"/>
      <c r="NRA39" s="25"/>
      <c r="NRB39" s="25"/>
      <c r="NRC39" s="25"/>
      <c r="NRD39" s="25"/>
      <c r="NRE39" s="25"/>
      <c r="NRF39" s="25"/>
      <c r="NRG39" s="25"/>
      <c r="NRH39" s="25"/>
      <c r="NRI39" s="25"/>
      <c r="NRJ39" s="25"/>
      <c r="NRK39" s="25"/>
      <c r="NRL39" s="25"/>
      <c r="NRM39" s="25"/>
      <c r="NRN39" s="25"/>
      <c r="NRO39" s="25"/>
      <c r="NRP39" s="25"/>
      <c r="NRQ39" s="25"/>
      <c r="NRR39" s="25"/>
      <c r="NRS39" s="25"/>
      <c r="NRT39" s="25"/>
      <c r="NRU39" s="25"/>
      <c r="NRV39" s="25"/>
      <c r="NRW39" s="25"/>
      <c r="NRX39" s="25"/>
      <c r="NRY39" s="25"/>
      <c r="NRZ39" s="25"/>
      <c r="NSA39" s="25"/>
      <c r="NSB39" s="25"/>
      <c r="NSC39" s="25"/>
      <c r="NSD39" s="25"/>
      <c r="NSE39" s="25"/>
      <c r="NSF39" s="25"/>
      <c r="NSG39" s="25"/>
      <c r="NSH39" s="25"/>
      <c r="NSI39" s="25"/>
      <c r="NSJ39" s="25"/>
      <c r="NSK39" s="25"/>
      <c r="NSL39" s="25"/>
      <c r="NSM39" s="25"/>
      <c r="NSN39" s="25"/>
      <c r="NSO39" s="25"/>
      <c r="NSP39" s="25"/>
      <c r="NSQ39" s="25"/>
      <c r="NSR39" s="25"/>
      <c r="NSS39" s="25"/>
      <c r="NST39" s="25"/>
      <c r="NSU39" s="25"/>
      <c r="NSV39" s="25"/>
      <c r="NSW39" s="25"/>
      <c r="NSX39" s="25"/>
      <c r="NSY39" s="25"/>
      <c r="NSZ39" s="25"/>
      <c r="NTA39" s="25"/>
      <c r="NTB39" s="25"/>
      <c r="NTC39" s="25"/>
      <c r="NTD39" s="25"/>
      <c r="NTE39" s="25"/>
      <c r="NTF39" s="25"/>
      <c r="NTG39" s="25"/>
      <c r="NTH39" s="25"/>
      <c r="NTI39" s="25"/>
      <c r="NTJ39" s="25"/>
      <c r="NTK39" s="25"/>
      <c r="NTL39" s="25"/>
      <c r="NTM39" s="25"/>
      <c r="NTN39" s="25"/>
      <c r="NTO39" s="25"/>
      <c r="NTP39" s="25"/>
      <c r="NTQ39" s="25"/>
      <c r="NTR39" s="25"/>
      <c r="NTS39" s="25"/>
      <c r="NTT39" s="25"/>
      <c r="NTU39" s="25"/>
      <c r="NTV39" s="25"/>
      <c r="NTW39" s="25"/>
      <c r="NTX39" s="25"/>
      <c r="NTY39" s="25"/>
      <c r="NTZ39" s="25"/>
      <c r="NUA39" s="25"/>
      <c r="NUB39" s="25"/>
      <c r="NUC39" s="25"/>
      <c r="NUD39" s="25"/>
      <c r="NUE39" s="25"/>
      <c r="NUF39" s="25"/>
      <c r="NUG39" s="25"/>
      <c r="NUH39" s="25"/>
      <c r="NUI39" s="25"/>
      <c r="NUJ39" s="25"/>
      <c r="NUK39" s="25"/>
      <c r="NUL39" s="25"/>
      <c r="NUM39" s="25"/>
      <c r="NUN39" s="25"/>
      <c r="NUO39" s="25"/>
      <c r="NUP39" s="25"/>
      <c r="NUQ39" s="25"/>
      <c r="NUR39" s="25"/>
      <c r="NUS39" s="25"/>
      <c r="NUT39" s="25"/>
      <c r="NUU39" s="25"/>
      <c r="NUV39" s="25"/>
      <c r="NUW39" s="25"/>
      <c r="NUX39" s="25"/>
      <c r="NUY39" s="25"/>
      <c r="NUZ39" s="25"/>
      <c r="NVA39" s="25"/>
      <c r="NVB39" s="25"/>
      <c r="NVC39" s="25"/>
      <c r="NVD39" s="25"/>
      <c r="NVE39" s="25"/>
      <c r="NVF39" s="25"/>
      <c r="NVG39" s="25"/>
      <c r="NVH39" s="25"/>
      <c r="NVI39" s="25"/>
      <c r="NVJ39" s="25"/>
      <c r="NVK39" s="25"/>
      <c r="NVL39" s="25"/>
      <c r="NVM39" s="25"/>
      <c r="NVN39" s="25"/>
      <c r="NVO39" s="25"/>
      <c r="NVP39" s="25"/>
      <c r="NVQ39" s="25"/>
      <c r="NVR39" s="25"/>
      <c r="NVS39" s="25"/>
      <c r="NVT39" s="25"/>
      <c r="NVU39" s="25"/>
      <c r="NVV39" s="25"/>
      <c r="NVW39" s="25"/>
      <c r="NVX39" s="25"/>
      <c r="NVY39" s="25"/>
      <c r="NVZ39" s="25"/>
      <c r="NWA39" s="25"/>
      <c r="NWB39" s="25"/>
      <c r="NWC39" s="25"/>
      <c r="NWD39" s="25"/>
      <c r="NWE39" s="25"/>
      <c r="NWF39" s="25"/>
      <c r="NWG39" s="25"/>
      <c r="NWH39" s="25"/>
      <c r="NWI39" s="25"/>
      <c r="NWJ39" s="25"/>
      <c r="NWK39" s="25"/>
      <c r="NWL39" s="25"/>
      <c r="NWM39" s="25"/>
      <c r="NWN39" s="25"/>
      <c r="NWO39" s="25"/>
      <c r="NWP39" s="25"/>
      <c r="NWQ39" s="25"/>
      <c r="NWR39" s="25"/>
      <c r="NWS39" s="25"/>
      <c r="NWT39" s="25"/>
      <c r="NWU39" s="25"/>
      <c r="NWV39" s="25"/>
      <c r="NWW39" s="25"/>
      <c r="NWX39" s="25"/>
      <c r="NWY39" s="25"/>
      <c r="NWZ39" s="25"/>
      <c r="NXA39" s="25"/>
      <c r="NXB39" s="25"/>
      <c r="NXC39" s="25"/>
      <c r="NXD39" s="25"/>
      <c r="NXE39" s="25"/>
      <c r="NXF39" s="25"/>
      <c r="NXG39" s="25"/>
      <c r="NXH39" s="25"/>
      <c r="NXI39" s="25"/>
      <c r="NXJ39" s="25"/>
      <c r="NXK39" s="25"/>
      <c r="NXL39" s="25"/>
      <c r="NXM39" s="25"/>
      <c r="NXN39" s="25"/>
      <c r="NXO39" s="25"/>
      <c r="NXP39" s="25"/>
      <c r="NXQ39" s="25"/>
      <c r="NXR39" s="25"/>
      <c r="NXS39" s="25"/>
      <c r="NXT39" s="25"/>
      <c r="NXU39" s="25"/>
      <c r="NXV39" s="25"/>
      <c r="NXW39" s="25"/>
      <c r="NXX39" s="25"/>
      <c r="NXY39" s="25"/>
      <c r="NXZ39" s="25"/>
      <c r="NYA39" s="25"/>
      <c r="NYB39" s="25"/>
      <c r="NYC39" s="25"/>
      <c r="NYD39" s="25"/>
      <c r="NYE39" s="25"/>
      <c r="NYF39" s="25"/>
      <c r="NYG39" s="25"/>
      <c r="NYH39" s="25"/>
      <c r="NYI39" s="25"/>
      <c r="NYJ39" s="25"/>
      <c r="NYK39" s="25"/>
      <c r="NYL39" s="25"/>
      <c r="NYM39" s="25"/>
      <c r="NYN39" s="25"/>
      <c r="NYO39" s="25"/>
      <c r="NYP39" s="25"/>
      <c r="NYQ39" s="25"/>
      <c r="NYR39" s="25"/>
      <c r="NYS39" s="25"/>
      <c r="NYT39" s="25"/>
      <c r="NYU39" s="25"/>
      <c r="NYV39" s="25"/>
      <c r="NYW39" s="25"/>
      <c r="NYX39" s="25"/>
      <c r="NYY39" s="25"/>
      <c r="NYZ39" s="25"/>
      <c r="NZA39" s="25"/>
      <c r="NZB39" s="25"/>
      <c r="NZC39" s="25"/>
      <c r="NZD39" s="25"/>
      <c r="NZE39" s="25"/>
      <c r="NZF39" s="25"/>
      <c r="NZG39" s="25"/>
      <c r="NZH39" s="25"/>
      <c r="NZI39" s="25"/>
      <c r="NZJ39" s="25"/>
      <c r="NZK39" s="25"/>
      <c r="NZL39" s="25"/>
      <c r="NZM39" s="25"/>
      <c r="NZN39" s="25"/>
      <c r="NZO39" s="25"/>
      <c r="NZP39" s="25"/>
      <c r="NZQ39" s="25"/>
      <c r="NZR39" s="25"/>
      <c r="NZS39" s="25"/>
      <c r="NZT39" s="25"/>
      <c r="NZU39" s="25"/>
      <c r="NZV39" s="25"/>
      <c r="NZW39" s="25"/>
      <c r="NZX39" s="25"/>
      <c r="NZY39" s="25"/>
      <c r="NZZ39" s="25"/>
      <c r="OAA39" s="25"/>
      <c r="OAB39" s="25"/>
      <c r="OAC39" s="25"/>
      <c r="OAD39" s="25"/>
      <c r="OAE39" s="25"/>
      <c r="OAF39" s="25"/>
      <c r="OAG39" s="25"/>
      <c r="OAH39" s="25"/>
      <c r="OAI39" s="25"/>
      <c r="OAJ39" s="25"/>
      <c r="OAK39" s="25"/>
      <c r="OAL39" s="25"/>
      <c r="OAM39" s="25"/>
      <c r="OAN39" s="25"/>
      <c r="OAO39" s="25"/>
      <c r="OAP39" s="25"/>
      <c r="OAQ39" s="25"/>
      <c r="OAR39" s="25"/>
      <c r="OAS39" s="25"/>
      <c r="OAT39" s="25"/>
      <c r="OAU39" s="25"/>
      <c r="OAV39" s="25"/>
      <c r="OAW39" s="25"/>
      <c r="OAX39" s="25"/>
      <c r="OAY39" s="25"/>
      <c r="OAZ39" s="25"/>
      <c r="OBA39" s="25"/>
      <c r="OBB39" s="25"/>
      <c r="OBC39" s="25"/>
      <c r="OBD39" s="25"/>
      <c r="OBE39" s="25"/>
      <c r="OBF39" s="25"/>
      <c r="OBG39" s="25"/>
      <c r="OBH39" s="25"/>
      <c r="OBI39" s="25"/>
      <c r="OBJ39" s="25"/>
      <c r="OBK39" s="25"/>
      <c r="OBL39" s="25"/>
      <c r="OBM39" s="25"/>
      <c r="OBN39" s="25"/>
      <c r="OBO39" s="25"/>
      <c r="OBP39" s="25"/>
      <c r="OBQ39" s="25"/>
      <c r="OBR39" s="25"/>
      <c r="OBS39" s="25"/>
      <c r="OBT39" s="25"/>
      <c r="OBU39" s="25"/>
      <c r="OBV39" s="25"/>
      <c r="OBW39" s="25"/>
      <c r="OBX39" s="25"/>
      <c r="OBY39" s="25"/>
      <c r="OBZ39" s="25"/>
      <c r="OCA39" s="25"/>
      <c r="OCB39" s="25"/>
      <c r="OCC39" s="25"/>
      <c r="OCD39" s="25"/>
      <c r="OCE39" s="25"/>
      <c r="OCF39" s="25"/>
      <c r="OCG39" s="25"/>
      <c r="OCH39" s="25"/>
      <c r="OCI39" s="25"/>
      <c r="OCJ39" s="25"/>
      <c r="OCK39" s="25"/>
      <c r="OCL39" s="25"/>
      <c r="OCM39" s="25"/>
      <c r="OCN39" s="25"/>
      <c r="OCO39" s="25"/>
      <c r="OCP39" s="25"/>
      <c r="OCQ39" s="25"/>
      <c r="OCR39" s="25"/>
      <c r="OCS39" s="25"/>
      <c r="OCT39" s="25"/>
      <c r="OCU39" s="25"/>
      <c r="OCV39" s="25"/>
      <c r="OCW39" s="25"/>
      <c r="OCX39" s="25"/>
      <c r="OCY39" s="25"/>
      <c r="OCZ39" s="25"/>
      <c r="ODA39" s="25"/>
      <c r="ODB39" s="25"/>
      <c r="ODC39" s="25"/>
      <c r="ODD39" s="25"/>
      <c r="ODE39" s="25"/>
      <c r="ODF39" s="25"/>
      <c r="ODG39" s="25"/>
      <c r="ODH39" s="25"/>
      <c r="ODI39" s="25"/>
      <c r="ODJ39" s="25"/>
      <c r="ODK39" s="25"/>
      <c r="ODL39" s="25"/>
      <c r="ODM39" s="25"/>
      <c r="ODN39" s="25"/>
      <c r="ODO39" s="25"/>
      <c r="ODP39" s="25"/>
      <c r="ODQ39" s="25"/>
      <c r="ODR39" s="25"/>
      <c r="ODS39" s="25"/>
      <c r="ODT39" s="25"/>
      <c r="ODU39" s="25"/>
      <c r="ODV39" s="25"/>
      <c r="ODW39" s="25"/>
      <c r="ODX39" s="25"/>
      <c r="ODY39" s="25"/>
      <c r="ODZ39" s="25"/>
      <c r="OEA39" s="25"/>
      <c r="OEB39" s="25"/>
      <c r="OEC39" s="25"/>
      <c r="OED39" s="25"/>
      <c r="OEE39" s="25"/>
      <c r="OEF39" s="25"/>
      <c r="OEG39" s="25"/>
      <c r="OEH39" s="25"/>
      <c r="OEI39" s="25"/>
      <c r="OEJ39" s="25"/>
      <c r="OEK39" s="25"/>
      <c r="OEL39" s="25"/>
      <c r="OEM39" s="25"/>
      <c r="OEN39" s="25"/>
      <c r="OEO39" s="25"/>
      <c r="OEP39" s="25"/>
      <c r="OEQ39" s="25"/>
      <c r="OER39" s="25"/>
      <c r="OES39" s="25"/>
      <c r="OET39" s="25"/>
      <c r="OEU39" s="25"/>
      <c r="OEV39" s="25"/>
      <c r="OEW39" s="25"/>
      <c r="OEX39" s="25"/>
      <c r="OEY39" s="25"/>
      <c r="OEZ39" s="25"/>
      <c r="OFA39" s="25"/>
      <c r="OFB39" s="25"/>
      <c r="OFC39" s="25"/>
      <c r="OFD39" s="25"/>
      <c r="OFE39" s="25"/>
      <c r="OFF39" s="25"/>
      <c r="OFG39" s="25"/>
      <c r="OFH39" s="25"/>
      <c r="OFI39" s="25"/>
      <c r="OFJ39" s="25"/>
      <c r="OFK39" s="25"/>
      <c r="OFL39" s="25"/>
      <c r="OFM39" s="25"/>
      <c r="OFN39" s="25"/>
      <c r="OFO39" s="25"/>
      <c r="OFP39" s="25"/>
      <c r="OFQ39" s="25"/>
      <c r="OFR39" s="25"/>
      <c r="OFS39" s="25"/>
      <c r="OFT39" s="25"/>
      <c r="OFU39" s="25"/>
      <c r="OFV39" s="25"/>
      <c r="OFW39" s="25"/>
      <c r="OFX39" s="25"/>
      <c r="OFY39" s="25"/>
      <c r="OFZ39" s="25"/>
      <c r="OGA39" s="25"/>
      <c r="OGB39" s="25"/>
      <c r="OGC39" s="25"/>
      <c r="OGD39" s="25"/>
      <c r="OGE39" s="25"/>
      <c r="OGF39" s="25"/>
      <c r="OGG39" s="25"/>
      <c r="OGH39" s="25"/>
      <c r="OGI39" s="25"/>
      <c r="OGJ39" s="25"/>
      <c r="OGK39" s="25"/>
      <c r="OGL39" s="25"/>
      <c r="OGM39" s="25"/>
      <c r="OGN39" s="25"/>
      <c r="OGO39" s="25"/>
      <c r="OGP39" s="25"/>
      <c r="OGQ39" s="25"/>
      <c r="OGR39" s="25"/>
      <c r="OGS39" s="25"/>
      <c r="OGT39" s="25"/>
      <c r="OGU39" s="25"/>
      <c r="OGV39" s="25"/>
      <c r="OGW39" s="25"/>
      <c r="OGX39" s="25"/>
      <c r="OGY39" s="25"/>
      <c r="OGZ39" s="25"/>
      <c r="OHA39" s="25"/>
      <c r="OHB39" s="25"/>
      <c r="OHC39" s="25"/>
      <c r="OHD39" s="25"/>
      <c r="OHE39" s="25"/>
      <c r="OHF39" s="25"/>
      <c r="OHG39" s="25"/>
      <c r="OHH39" s="25"/>
      <c r="OHI39" s="25"/>
      <c r="OHJ39" s="25"/>
      <c r="OHK39" s="25"/>
      <c r="OHL39" s="25"/>
      <c r="OHM39" s="25"/>
      <c r="OHN39" s="25"/>
      <c r="OHO39" s="25"/>
      <c r="OHP39" s="25"/>
      <c r="OHQ39" s="25"/>
      <c r="OHR39" s="25"/>
      <c r="OHS39" s="25"/>
      <c r="OHT39" s="25"/>
      <c r="OHU39" s="25"/>
      <c r="OHV39" s="25"/>
      <c r="OHW39" s="25"/>
      <c r="OHX39" s="25"/>
      <c r="OHY39" s="25"/>
      <c r="OHZ39" s="25"/>
      <c r="OIA39" s="25"/>
      <c r="OIB39" s="25"/>
      <c r="OIC39" s="25"/>
      <c r="OID39" s="25"/>
      <c r="OIE39" s="25"/>
      <c r="OIF39" s="25"/>
      <c r="OIG39" s="25"/>
      <c r="OIH39" s="25"/>
      <c r="OII39" s="25"/>
      <c r="OIJ39" s="25"/>
      <c r="OIK39" s="25"/>
      <c r="OIL39" s="25"/>
      <c r="OIM39" s="25"/>
      <c r="OIN39" s="25"/>
      <c r="OIO39" s="25"/>
      <c r="OIP39" s="25"/>
      <c r="OIQ39" s="25"/>
      <c r="OIR39" s="25"/>
      <c r="OIS39" s="25"/>
      <c r="OIT39" s="25"/>
      <c r="OIU39" s="25"/>
      <c r="OIV39" s="25"/>
      <c r="OIW39" s="25"/>
      <c r="OIX39" s="25"/>
      <c r="OIY39" s="25"/>
      <c r="OIZ39" s="25"/>
      <c r="OJA39" s="25"/>
      <c r="OJB39" s="25"/>
      <c r="OJC39" s="25"/>
      <c r="OJD39" s="25"/>
      <c r="OJE39" s="25"/>
      <c r="OJF39" s="25"/>
      <c r="OJG39" s="25"/>
      <c r="OJH39" s="25"/>
      <c r="OJI39" s="25"/>
      <c r="OJJ39" s="25"/>
      <c r="OJK39" s="25"/>
      <c r="OJL39" s="25"/>
      <c r="OJM39" s="25"/>
      <c r="OJN39" s="25"/>
      <c r="OJO39" s="25"/>
      <c r="OJP39" s="25"/>
      <c r="OJQ39" s="25"/>
      <c r="OJR39" s="25"/>
      <c r="OJS39" s="25"/>
      <c r="OJT39" s="25"/>
      <c r="OJU39" s="25"/>
      <c r="OJV39" s="25"/>
      <c r="OJW39" s="25"/>
      <c r="OJX39" s="25"/>
      <c r="OJY39" s="25"/>
      <c r="OJZ39" s="25"/>
      <c r="OKA39" s="25"/>
      <c r="OKB39" s="25"/>
      <c r="OKC39" s="25"/>
      <c r="OKD39" s="25"/>
      <c r="OKE39" s="25"/>
      <c r="OKF39" s="25"/>
      <c r="OKG39" s="25"/>
      <c r="OKH39" s="25"/>
      <c r="OKI39" s="25"/>
      <c r="OKJ39" s="25"/>
      <c r="OKK39" s="25"/>
      <c r="OKL39" s="25"/>
      <c r="OKM39" s="25"/>
      <c r="OKN39" s="25"/>
      <c r="OKO39" s="25"/>
      <c r="OKP39" s="25"/>
      <c r="OKQ39" s="25"/>
      <c r="OKR39" s="25"/>
      <c r="OKS39" s="25"/>
      <c r="OKT39" s="25"/>
      <c r="OKU39" s="25"/>
      <c r="OKV39" s="25"/>
      <c r="OKW39" s="25"/>
      <c r="OKX39" s="25"/>
      <c r="OKY39" s="25"/>
      <c r="OKZ39" s="25"/>
      <c r="OLA39" s="25"/>
      <c r="OLB39" s="25"/>
      <c r="OLC39" s="25"/>
      <c r="OLD39" s="25"/>
      <c r="OLE39" s="25"/>
      <c r="OLF39" s="25"/>
      <c r="OLG39" s="25"/>
      <c r="OLH39" s="25"/>
      <c r="OLI39" s="25"/>
      <c r="OLJ39" s="25"/>
      <c r="OLK39" s="25"/>
      <c r="OLL39" s="25"/>
      <c r="OLM39" s="25"/>
      <c r="OLN39" s="25"/>
      <c r="OLO39" s="25"/>
      <c r="OLP39" s="25"/>
      <c r="OLQ39" s="25"/>
      <c r="OLR39" s="25"/>
      <c r="OLS39" s="25"/>
      <c r="OLT39" s="25"/>
      <c r="OLU39" s="25"/>
      <c r="OLV39" s="25"/>
      <c r="OLW39" s="25"/>
      <c r="OLX39" s="25"/>
      <c r="OLY39" s="25"/>
      <c r="OLZ39" s="25"/>
      <c r="OMA39" s="25"/>
      <c r="OMB39" s="25"/>
      <c r="OMC39" s="25"/>
      <c r="OMD39" s="25"/>
      <c r="OME39" s="25"/>
      <c r="OMF39" s="25"/>
      <c r="OMG39" s="25"/>
      <c r="OMH39" s="25"/>
      <c r="OMI39" s="25"/>
      <c r="OMJ39" s="25"/>
      <c r="OMK39" s="25"/>
      <c r="OML39" s="25"/>
      <c r="OMM39" s="25"/>
      <c r="OMN39" s="25"/>
      <c r="OMO39" s="25"/>
      <c r="OMP39" s="25"/>
      <c r="OMQ39" s="25"/>
      <c r="OMR39" s="25"/>
      <c r="OMS39" s="25"/>
      <c r="OMT39" s="25"/>
      <c r="OMU39" s="25"/>
      <c r="OMV39" s="25"/>
      <c r="OMW39" s="25"/>
      <c r="OMX39" s="25"/>
      <c r="OMY39" s="25"/>
      <c r="OMZ39" s="25"/>
      <c r="ONA39" s="25"/>
      <c r="ONB39" s="25"/>
      <c r="ONC39" s="25"/>
      <c r="OND39" s="25"/>
      <c r="ONE39" s="25"/>
      <c r="ONF39" s="25"/>
      <c r="ONG39" s="25"/>
      <c r="ONH39" s="25"/>
      <c r="ONI39" s="25"/>
      <c r="ONJ39" s="25"/>
      <c r="ONK39" s="25"/>
      <c r="ONL39" s="25"/>
      <c r="ONM39" s="25"/>
      <c r="ONN39" s="25"/>
      <c r="ONO39" s="25"/>
      <c r="ONP39" s="25"/>
      <c r="ONQ39" s="25"/>
      <c r="ONR39" s="25"/>
      <c r="ONS39" s="25"/>
      <c r="ONT39" s="25"/>
      <c r="ONU39" s="25"/>
      <c r="ONV39" s="25"/>
      <c r="ONW39" s="25"/>
      <c r="ONX39" s="25"/>
      <c r="ONY39" s="25"/>
      <c r="ONZ39" s="25"/>
      <c r="OOA39" s="25"/>
      <c r="OOB39" s="25"/>
      <c r="OOC39" s="25"/>
      <c r="OOD39" s="25"/>
      <c r="OOE39" s="25"/>
      <c r="OOF39" s="25"/>
      <c r="OOG39" s="25"/>
      <c r="OOH39" s="25"/>
      <c r="OOI39" s="25"/>
      <c r="OOJ39" s="25"/>
      <c r="OOK39" s="25"/>
      <c r="OOL39" s="25"/>
      <c r="OOM39" s="25"/>
      <c r="OON39" s="25"/>
      <c r="OOO39" s="25"/>
      <c r="OOP39" s="25"/>
      <c r="OOQ39" s="25"/>
      <c r="OOR39" s="25"/>
      <c r="OOS39" s="25"/>
      <c r="OOT39" s="25"/>
      <c r="OOU39" s="25"/>
      <c r="OOV39" s="25"/>
      <c r="OOW39" s="25"/>
      <c r="OOX39" s="25"/>
      <c r="OOY39" s="25"/>
      <c r="OOZ39" s="25"/>
      <c r="OPA39" s="25"/>
      <c r="OPB39" s="25"/>
      <c r="OPC39" s="25"/>
      <c r="OPD39" s="25"/>
      <c r="OPE39" s="25"/>
      <c r="OPF39" s="25"/>
      <c r="OPG39" s="25"/>
      <c r="OPH39" s="25"/>
      <c r="OPI39" s="25"/>
      <c r="OPJ39" s="25"/>
      <c r="OPK39" s="25"/>
      <c r="OPL39" s="25"/>
      <c r="OPM39" s="25"/>
      <c r="OPN39" s="25"/>
      <c r="OPO39" s="25"/>
      <c r="OPP39" s="25"/>
      <c r="OPQ39" s="25"/>
      <c r="OPR39" s="25"/>
      <c r="OPS39" s="25"/>
      <c r="OPT39" s="25"/>
      <c r="OPU39" s="25"/>
      <c r="OPV39" s="25"/>
      <c r="OPW39" s="25"/>
      <c r="OPX39" s="25"/>
      <c r="OPY39" s="25"/>
      <c r="OPZ39" s="25"/>
      <c r="OQA39" s="25"/>
      <c r="OQB39" s="25"/>
      <c r="OQC39" s="25"/>
      <c r="OQD39" s="25"/>
      <c r="OQE39" s="25"/>
      <c r="OQF39" s="25"/>
      <c r="OQG39" s="25"/>
      <c r="OQH39" s="25"/>
      <c r="OQI39" s="25"/>
      <c r="OQJ39" s="25"/>
      <c r="OQK39" s="25"/>
      <c r="OQL39" s="25"/>
      <c r="OQM39" s="25"/>
      <c r="OQN39" s="25"/>
      <c r="OQO39" s="25"/>
      <c r="OQP39" s="25"/>
      <c r="OQQ39" s="25"/>
      <c r="OQR39" s="25"/>
      <c r="OQS39" s="25"/>
      <c r="OQT39" s="25"/>
      <c r="OQU39" s="25"/>
      <c r="OQV39" s="25"/>
      <c r="OQW39" s="25"/>
      <c r="OQX39" s="25"/>
      <c r="OQY39" s="25"/>
      <c r="OQZ39" s="25"/>
      <c r="ORA39" s="25"/>
      <c r="ORB39" s="25"/>
      <c r="ORC39" s="25"/>
      <c r="ORD39" s="25"/>
      <c r="ORE39" s="25"/>
      <c r="ORF39" s="25"/>
      <c r="ORG39" s="25"/>
      <c r="ORH39" s="25"/>
      <c r="ORI39" s="25"/>
      <c r="ORJ39" s="25"/>
      <c r="ORK39" s="25"/>
      <c r="ORL39" s="25"/>
      <c r="ORM39" s="25"/>
      <c r="ORN39" s="25"/>
      <c r="ORO39" s="25"/>
      <c r="ORP39" s="25"/>
      <c r="ORQ39" s="25"/>
      <c r="ORR39" s="25"/>
      <c r="ORS39" s="25"/>
      <c r="ORT39" s="25"/>
      <c r="ORU39" s="25"/>
      <c r="ORV39" s="25"/>
      <c r="ORW39" s="25"/>
      <c r="ORX39" s="25"/>
      <c r="ORY39" s="25"/>
      <c r="ORZ39" s="25"/>
      <c r="OSA39" s="25"/>
      <c r="OSB39" s="25"/>
      <c r="OSC39" s="25"/>
      <c r="OSD39" s="25"/>
      <c r="OSE39" s="25"/>
      <c r="OSF39" s="25"/>
      <c r="OSG39" s="25"/>
      <c r="OSH39" s="25"/>
      <c r="OSI39" s="25"/>
      <c r="OSJ39" s="25"/>
      <c r="OSK39" s="25"/>
      <c r="OSL39" s="25"/>
      <c r="OSM39" s="25"/>
      <c r="OSN39" s="25"/>
      <c r="OSO39" s="25"/>
      <c r="OSP39" s="25"/>
      <c r="OSQ39" s="25"/>
      <c r="OSR39" s="25"/>
      <c r="OSS39" s="25"/>
      <c r="OST39" s="25"/>
      <c r="OSU39" s="25"/>
      <c r="OSV39" s="25"/>
      <c r="OSW39" s="25"/>
      <c r="OSX39" s="25"/>
      <c r="OSY39" s="25"/>
      <c r="OSZ39" s="25"/>
      <c r="OTA39" s="25"/>
      <c r="OTB39" s="25"/>
      <c r="OTC39" s="25"/>
      <c r="OTD39" s="25"/>
      <c r="OTE39" s="25"/>
      <c r="OTF39" s="25"/>
      <c r="OTG39" s="25"/>
      <c r="OTH39" s="25"/>
      <c r="OTI39" s="25"/>
      <c r="OTJ39" s="25"/>
      <c r="OTK39" s="25"/>
      <c r="OTL39" s="25"/>
      <c r="OTM39" s="25"/>
      <c r="OTN39" s="25"/>
      <c r="OTO39" s="25"/>
      <c r="OTP39" s="25"/>
      <c r="OTQ39" s="25"/>
      <c r="OTR39" s="25"/>
      <c r="OTS39" s="25"/>
      <c r="OTT39" s="25"/>
      <c r="OTU39" s="25"/>
      <c r="OTV39" s="25"/>
      <c r="OTW39" s="25"/>
      <c r="OTX39" s="25"/>
      <c r="OTY39" s="25"/>
      <c r="OTZ39" s="25"/>
      <c r="OUA39" s="25"/>
      <c r="OUB39" s="25"/>
      <c r="OUC39" s="25"/>
      <c r="OUD39" s="25"/>
      <c r="OUE39" s="25"/>
      <c r="OUF39" s="25"/>
      <c r="OUG39" s="25"/>
      <c r="OUH39" s="25"/>
      <c r="OUI39" s="25"/>
      <c r="OUJ39" s="25"/>
      <c r="OUK39" s="25"/>
      <c r="OUL39" s="25"/>
      <c r="OUM39" s="25"/>
      <c r="OUN39" s="25"/>
      <c r="OUO39" s="25"/>
      <c r="OUP39" s="25"/>
      <c r="OUQ39" s="25"/>
      <c r="OUR39" s="25"/>
      <c r="OUS39" s="25"/>
      <c r="OUT39" s="25"/>
      <c r="OUU39" s="25"/>
      <c r="OUV39" s="25"/>
      <c r="OUW39" s="25"/>
      <c r="OUX39" s="25"/>
      <c r="OUY39" s="25"/>
      <c r="OUZ39" s="25"/>
      <c r="OVA39" s="25"/>
      <c r="OVB39" s="25"/>
      <c r="OVC39" s="25"/>
      <c r="OVD39" s="25"/>
      <c r="OVE39" s="25"/>
      <c r="OVF39" s="25"/>
      <c r="OVG39" s="25"/>
      <c r="OVH39" s="25"/>
      <c r="OVI39" s="25"/>
      <c r="OVJ39" s="25"/>
      <c r="OVK39" s="25"/>
      <c r="OVL39" s="25"/>
      <c r="OVM39" s="25"/>
      <c r="OVN39" s="25"/>
      <c r="OVO39" s="25"/>
      <c r="OVP39" s="25"/>
      <c r="OVQ39" s="25"/>
      <c r="OVR39" s="25"/>
      <c r="OVS39" s="25"/>
      <c r="OVT39" s="25"/>
      <c r="OVU39" s="25"/>
      <c r="OVV39" s="25"/>
      <c r="OVW39" s="25"/>
      <c r="OVX39" s="25"/>
      <c r="OVY39" s="25"/>
      <c r="OVZ39" s="25"/>
      <c r="OWA39" s="25"/>
      <c r="OWB39" s="25"/>
      <c r="OWC39" s="25"/>
      <c r="OWD39" s="25"/>
      <c r="OWE39" s="25"/>
      <c r="OWF39" s="25"/>
      <c r="OWG39" s="25"/>
      <c r="OWH39" s="25"/>
      <c r="OWI39" s="25"/>
      <c r="OWJ39" s="25"/>
      <c r="OWK39" s="25"/>
      <c r="OWL39" s="25"/>
      <c r="OWM39" s="25"/>
      <c r="OWN39" s="25"/>
      <c r="OWO39" s="25"/>
      <c r="OWP39" s="25"/>
      <c r="OWQ39" s="25"/>
      <c r="OWR39" s="25"/>
      <c r="OWS39" s="25"/>
      <c r="OWT39" s="25"/>
      <c r="OWU39" s="25"/>
      <c r="OWV39" s="25"/>
      <c r="OWW39" s="25"/>
      <c r="OWX39" s="25"/>
      <c r="OWY39" s="25"/>
      <c r="OWZ39" s="25"/>
      <c r="OXA39" s="25"/>
      <c r="OXB39" s="25"/>
      <c r="OXC39" s="25"/>
      <c r="OXD39" s="25"/>
      <c r="OXE39" s="25"/>
      <c r="OXF39" s="25"/>
      <c r="OXG39" s="25"/>
      <c r="OXH39" s="25"/>
      <c r="OXI39" s="25"/>
      <c r="OXJ39" s="25"/>
      <c r="OXK39" s="25"/>
      <c r="OXL39" s="25"/>
      <c r="OXM39" s="25"/>
      <c r="OXN39" s="25"/>
      <c r="OXO39" s="25"/>
      <c r="OXP39" s="25"/>
      <c r="OXQ39" s="25"/>
      <c r="OXR39" s="25"/>
      <c r="OXS39" s="25"/>
      <c r="OXT39" s="25"/>
      <c r="OXU39" s="25"/>
      <c r="OXV39" s="25"/>
      <c r="OXW39" s="25"/>
      <c r="OXX39" s="25"/>
      <c r="OXY39" s="25"/>
      <c r="OXZ39" s="25"/>
      <c r="OYA39" s="25"/>
      <c r="OYB39" s="25"/>
      <c r="OYC39" s="25"/>
      <c r="OYD39" s="25"/>
      <c r="OYE39" s="25"/>
      <c r="OYF39" s="25"/>
      <c r="OYG39" s="25"/>
      <c r="OYH39" s="25"/>
      <c r="OYI39" s="25"/>
      <c r="OYJ39" s="25"/>
      <c r="OYK39" s="25"/>
      <c r="OYL39" s="25"/>
      <c r="OYM39" s="25"/>
      <c r="OYN39" s="25"/>
      <c r="OYO39" s="25"/>
      <c r="OYP39" s="25"/>
      <c r="OYQ39" s="25"/>
      <c r="OYR39" s="25"/>
      <c r="OYS39" s="25"/>
      <c r="OYT39" s="25"/>
      <c r="OYU39" s="25"/>
      <c r="OYV39" s="25"/>
      <c r="OYW39" s="25"/>
      <c r="OYX39" s="25"/>
      <c r="OYY39" s="25"/>
      <c r="OYZ39" s="25"/>
      <c r="OZA39" s="25"/>
      <c r="OZB39" s="25"/>
      <c r="OZC39" s="25"/>
      <c r="OZD39" s="25"/>
      <c r="OZE39" s="25"/>
      <c r="OZF39" s="25"/>
      <c r="OZG39" s="25"/>
      <c r="OZH39" s="25"/>
      <c r="OZI39" s="25"/>
      <c r="OZJ39" s="25"/>
      <c r="OZK39" s="25"/>
      <c r="OZL39" s="25"/>
      <c r="OZM39" s="25"/>
      <c r="OZN39" s="25"/>
      <c r="OZO39" s="25"/>
      <c r="OZP39" s="25"/>
      <c r="OZQ39" s="25"/>
      <c r="OZR39" s="25"/>
      <c r="OZS39" s="25"/>
      <c r="OZT39" s="25"/>
      <c r="OZU39" s="25"/>
      <c r="OZV39" s="25"/>
      <c r="OZW39" s="25"/>
      <c r="OZX39" s="25"/>
      <c r="OZY39" s="25"/>
      <c r="OZZ39" s="25"/>
      <c r="PAA39" s="25"/>
      <c r="PAB39" s="25"/>
      <c r="PAC39" s="25"/>
      <c r="PAD39" s="25"/>
      <c r="PAE39" s="25"/>
      <c r="PAF39" s="25"/>
      <c r="PAG39" s="25"/>
      <c r="PAH39" s="25"/>
      <c r="PAI39" s="25"/>
      <c r="PAJ39" s="25"/>
      <c r="PAK39" s="25"/>
      <c r="PAL39" s="25"/>
      <c r="PAM39" s="25"/>
      <c r="PAN39" s="25"/>
      <c r="PAO39" s="25"/>
      <c r="PAP39" s="25"/>
      <c r="PAQ39" s="25"/>
      <c r="PAR39" s="25"/>
      <c r="PAS39" s="25"/>
      <c r="PAT39" s="25"/>
      <c r="PAU39" s="25"/>
      <c r="PAV39" s="25"/>
      <c r="PAW39" s="25"/>
      <c r="PAX39" s="25"/>
      <c r="PAY39" s="25"/>
      <c r="PAZ39" s="25"/>
      <c r="PBA39" s="25"/>
      <c r="PBB39" s="25"/>
      <c r="PBC39" s="25"/>
      <c r="PBD39" s="25"/>
      <c r="PBE39" s="25"/>
      <c r="PBF39" s="25"/>
      <c r="PBG39" s="25"/>
      <c r="PBH39" s="25"/>
      <c r="PBI39" s="25"/>
      <c r="PBJ39" s="25"/>
      <c r="PBK39" s="25"/>
      <c r="PBL39" s="25"/>
      <c r="PBM39" s="25"/>
      <c r="PBN39" s="25"/>
      <c r="PBO39" s="25"/>
      <c r="PBP39" s="25"/>
      <c r="PBQ39" s="25"/>
      <c r="PBR39" s="25"/>
      <c r="PBS39" s="25"/>
      <c r="PBT39" s="25"/>
      <c r="PBU39" s="25"/>
      <c r="PBV39" s="25"/>
      <c r="PBW39" s="25"/>
      <c r="PBX39" s="25"/>
      <c r="PBY39" s="25"/>
      <c r="PBZ39" s="25"/>
      <c r="PCA39" s="25"/>
      <c r="PCB39" s="25"/>
      <c r="PCC39" s="25"/>
      <c r="PCD39" s="25"/>
      <c r="PCE39" s="25"/>
      <c r="PCF39" s="25"/>
      <c r="PCG39" s="25"/>
      <c r="PCH39" s="25"/>
      <c r="PCI39" s="25"/>
      <c r="PCJ39" s="25"/>
      <c r="PCK39" s="25"/>
      <c r="PCL39" s="25"/>
      <c r="PCM39" s="25"/>
      <c r="PCN39" s="25"/>
      <c r="PCO39" s="25"/>
      <c r="PCP39" s="25"/>
      <c r="PCQ39" s="25"/>
      <c r="PCR39" s="25"/>
      <c r="PCS39" s="25"/>
      <c r="PCT39" s="25"/>
      <c r="PCU39" s="25"/>
      <c r="PCV39" s="25"/>
      <c r="PCW39" s="25"/>
      <c r="PCX39" s="25"/>
      <c r="PCY39" s="25"/>
      <c r="PCZ39" s="25"/>
      <c r="PDA39" s="25"/>
      <c r="PDB39" s="25"/>
      <c r="PDC39" s="25"/>
      <c r="PDD39" s="25"/>
      <c r="PDE39" s="25"/>
      <c r="PDF39" s="25"/>
      <c r="PDG39" s="25"/>
      <c r="PDH39" s="25"/>
      <c r="PDI39" s="25"/>
      <c r="PDJ39" s="25"/>
      <c r="PDK39" s="25"/>
      <c r="PDL39" s="25"/>
      <c r="PDM39" s="25"/>
      <c r="PDN39" s="25"/>
      <c r="PDO39" s="25"/>
      <c r="PDP39" s="25"/>
      <c r="PDQ39" s="25"/>
      <c r="PDR39" s="25"/>
      <c r="PDS39" s="25"/>
      <c r="PDT39" s="25"/>
      <c r="PDU39" s="25"/>
      <c r="PDV39" s="25"/>
      <c r="PDW39" s="25"/>
      <c r="PDX39" s="25"/>
      <c r="PDY39" s="25"/>
      <c r="PDZ39" s="25"/>
      <c r="PEA39" s="25"/>
      <c r="PEB39" s="25"/>
      <c r="PEC39" s="25"/>
      <c r="PED39" s="25"/>
      <c r="PEE39" s="25"/>
      <c r="PEF39" s="25"/>
      <c r="PEG39" s="25"/>
      <c r="PEH39" s="25"/>
      <c r="PEI39" s="25"/>
      <c r="PEJ39" s="25"/>
      <c r="PEK39" s="25"/>
      <c r="PEL39" s="25"/>
      <c r="PEM39" s="25"/>
      <c r="PEN39" s="25"/>
      <c r="PEO39" s="25"/>
      <c r="PEP39" s="25"/>
      <c r="PEQ39" s="25"/>
      <c r="PER39" s="25"/>
      <c r="PES39" s="25"/>
      <c r="PET39" s="25"/>
      <c r="PEU39" s="25"/>
      <c r="PEV39" s="25"/>
      <c r="PEW39" s="25"/>
      <c r="PEX39" s="25"/>
      <c r="PEY39" s="25"/>
      <c r="PEZ39" s="25"/>
      <c r="PFA39" s="25"/>
      <c r="PFB39" s="25"/>
      <c r="PFC39" s="25"/>
      <c r="PFD39" s="25"/>
      <c r="PFE39" s="25"/>
      <c r="PFF39" s="25"/>
      <c r="PFG39" s="25"/>
      <c r="PFH39" s="25"/>
      <c r="PFI39" s="25"/>
      <c r="PFJ39" s="25"/>
      <c r="PFK39" s="25"/>
      <c r="PFL39" s="25"/>
      <c r="PFM39" s="25"/>
      <c r="PFN39" s="25"/>
      <c r="PFO39" s="25"/>
      <c r="PFP39" s="25"/>
      <c r="PFQ39" s="25"/>
      <c r="PFR39" s="25"/>
      <c r="PFS39" s="25"/>
      <c r="PFT39" s="25"/>
      <c r="PFU39" s="25"/>
      <c r="PFV39" s="25"/>
      <c r="PFW39" s="25"/>
      <c r="PFX39" s="25"/>
      <c r="PFY39" s="25"/>
      <c r="PFZ39" s="25"/>
      <c r="PGA39" s="25"/>
      <c r="PGB39" s="25"/>
      <c r="PGC39" s="25"/>
      <c r="PGD39" s="25"/>
      <c r="PGE39" s="25"/>
      <c r="PGF39" s="25"/>
      <c r="PGG39" s="25"/>
      <c r="PGH39" s="25"/>
      <c r="PGI39" s="25"/>
      <c r="PGJ39" s="25"/>
      <c r="PGK39" s="25"/>
      <c r="PGL39" s="25"/>
      <c r="PGM39" s="25"/>
      <c r="PGN39" s="25"/>
      <c r="PGO39" s="25"/>
      <c r="PGP39" s="25"/>
      <c r="PGQ39" s="25"/>
      <c r="PGR39" s="25"/>
      <c r="PGS39" s="25"/>
      <c r="PGT39" s="25"/>
      <c r="PGU39" s="25"/>
      <c r="PGV39" s="25"/>
      <c r="PGW39" s="25"/>
      <c r="PGX39" s="25"/>
      <c r="PGY39" s="25"/>
      <c r="PGZ39" s="25"/>
      <c r="PHA39" s="25"/>
      <c r="PHB39" s="25"/>
      <c r="PHC39" s="25"/>
      <c r="PHD39" s="25"/>
      <c r="PHE39" s="25"/>
      <c r="PHF39" s="25"/>
      <c r="PHG39" s="25"/>
      <c r="PHH39" s="25"/>
      <c r="PHI39" s="25"/>
      <c r="PHJ39" s="25"/>
      <c r="PHK39" s="25"/>
      <c r="PHL39" s="25"/>
      <c r="PHM39" s="25"/>
      <c r="PHN39" s="25"/>
      <c r="PHO39" s="25"/>
      <c r="PHP39" s="25"/>
      <c r="PHQ39" s="25"/>
      <c r="PHR39" s="25"/>
      <c r="PHS39" s="25"/>
      <c r="PHT39" s="25"/>
      <c r="PHU39" s="25"/>
      <c r="PHV39" s="25"/>
      <c r="PHW39" s="25"/>
      <c r="PHX39" s="25"/>
      <c r="PHY39" s="25"/>
      <c r="PHZ39" s="25"/>
      <c r="PIA39" s="25"/>
      <c r="PIB39" s="25"/>
      <c r="PIC39" s="25"/>
      <c r="PID39" s="25"/>
      <c r="PIE39" s="25"/>
      <c r="PIF39" s="25"/>
      <c r="PIG39" s="25"/>
      <c r="PIH39" s="25"/>
      <c r="PII39" s="25"/>
      <c r="PIJ39" s="25"/>
      <c r="PIK39" s="25"/>
      <c r="PIL39" s="25"/>
      <c r="PIM39" s="25"/>
      <c r="PIN39" s="25"/>
      <c r="PIO39" s="25"/>
      <c r="PIP39" s="25"/>
      <c r="PIQ39" s="25"/>
      <c r="PIR39" s="25"/>
      <c r="PIS39" s="25"/>
      <c r="PIT39" s="25"/>
      <c r="PIU39" s="25"/>
      <c r="PIV39" s="25"/>
      <c r="PIW39" s="25"/>
      <c r="PIX39" s="25"/>
      <c r="PIY39" s="25"/>
      <c r="PIZ39" s="25"/>
      <c r="PJA39" s="25"/>
      <c r="PJB39" s="25"/>
      <c r="PJC39" s="25"/>
      <c r="PJD39" s="25"/>
      <c r="PJE39" s="25"/>
      <c r="PJF39" s="25"/>
      <c r="PJG39" s="25"/>
      <c r="PJH39" s="25"/>
      <c r="PJI39" s="25"/>
      <c r="PJJ39" s="25"/>
      <c r="PJK39" s="25"/>
      <c r="PJL39" s="25"/>
      <c r="PJM39" s="25"/>
      <c r="PJN39" s="25"/>
      <c r="PJO39" s="25"/>
      <c r="PJP39" s="25"/>
      <c r="PJQ39" s="25"/>
      <c r="PJR39" s="25"/>
      <c r="PJS39" s="25"/>
      <c r="PJT39" s="25"/>
      <c r="PJU39" s="25"/>
      <c r="PJV39" s="25"/>
      <c r="PJW39" s="25"/>
      <c r="PJX39" s="25"/>
      <c r="PJY39" s="25"/>
      <c r="PJZ39" s="25"/>
      <c r="PKA39" s="25"/>
      <c r="PKB39" s="25"/>
      <c r="PKC39" s="25"/>
      <c r="PKD39" s="25"/>
      <c r="PKE39" s="25"/>
      <c r="PKF39" s="25"/>
      <c r="PKG39" s="25"/>
      <c r="PKH39" s="25"/>
      <c r="PKI39" s="25"/>
      <c r="PKJ39" s="25"/>
      <c r="PKK39" s="25"/>
      <c r="PKL39" s="25"/>
      <c r="PKM39" s="25"/>
      <c r="PKN39" s="25"/>
      <c r="PKO39" s="25"/>
      <c r="PKP39" s="25"/>
      <c r="PKQ39" s="25"/>
      <c r="PKR39" s="25"/>
      <c r="PKS39" s="25"/>
      <c r="PKT39" s="25"/>
      <c r="PKU39" s="25"/>
      <c r="PKV39" s="25"/>
      <c r="PKW39" s="25"/>
      <c r="PKX39" s="25"/>
      <c r="PKY39" s="25"/>
      <c r="PKZ39" s="25"/>
      <c r="PLA39" s="25"/>
      <c r="PLB39" s="25"/>
      <c r="PLC39" s="25"/>
      <c r="PLD39" s="25"/>
      <c r="PLE39" s="25"/>
      <c r="PLF39" s="25"/>
      <c r="PLG39" s="25"/>
      <c r="PLH39" s="25"/>
      <c r="PLI39" s="25"/>
      <c r="PLJ39" s="25"/>
      <c r="PLK39" s="25"/>
      <c r="PLL39" s="25"/>
      <c r="PLM39" s="25"/>
      <c r="PLN39" s="25"/>
      <c r="PLO39" s="25"/>
      <c r="PLP39" s="25"/>
      <c r="PLQ39" s="25"/>
      <c r="PLR39" s="25"/>
      <c r="PLS39" s="25"/>
      <c r="PLT39" s="25"/>
      <c r="PLU39" s="25"/>
      <c r="PLV39" s="25"/>
      <c r="PLW39" s="25"/>
      <c r="PLX39" s="25"/>
      <c r="PLY39" s="25"/>
      <c r="PLZ39" s="25"/>
      <c r="PMA39" s="25"/>
      <c r="PMB39" s="25"/>
      <c r="PMC39" s="25"/>
      <c r="PMD39" s="25"/>
      <c r="PME39" s="25"/>
      <c r="PMF39" s="25"/>
      <c r="PMG39" s="25"/>
      <c r="PMH39" s="25"/>
      <c r="PMI39" s="25"/>
      <c r="PMJ39" s="25"/>
      <c r="PMK39" s="25"/>
      <c r="PML39" s="25"/>
      <c r="PMM39" s="25"/>
      <c r="PMN39" s="25"/>
      <c r="PMO39" s="25"/>
      <c r="PMP39" s="25"/>
      <c r="PMQ39" s="25"/>
      <c r="PMR39" s="25"/>
      <c r="PMS39" s="25"/>
      <c r="PMT39" s="25"/>
      <c r="PMU39" s="25"/>
      <c r="PMV39" s="25"/>
      <c r="PMW39" s="25"/>
      <c r="PMX39" s="25"/>
      <c r="PMY39" s="25"/>
      <c r="PMZ39" s="25"/>
      <c r="PNA39" s="25"/>
      <c r="PNB39" s="25"/>
      <c r="PNC39" s="25"/>
      <c r="PND39" s="25"/>
      <c r="PNE39" s="25"/>
      <c r="PNF39" s="25"/>
      <c r="PNG39" s="25"/>
      <c r="PNH39" s="25"/>
      <c r="PNI39" s="25"/>
      <c r="PNJ39" s="25"/>
      <c r="PNK39" s="25"/>
      <c r="PNL39" s="25"/>
      <c r="PNM39" s="25"/>
      <c r="PNN39" s="25"/>
      <c r="PNO39" s="25"/>
      <c r="PNP39" s="25"/>
      <c r="PNQ39" s="25"/>
      <c r="PNR39" s="25"/>
      <c r="PNS39" s="25"/>
      <c r="PNT39" s="25"/>
      <c r="PNU39" s="25"/>
      <c r="PNV39" s="25"/>
      <c r="PNW39" s="25"/>
      <c r="PNX39" s="25"/>
      <c r="PNY39" s="25"/>
      <c r="PNZ39" s="25"/>
      <c r="POA39" s="25"/>
      <c r="POB39" s="25"/>
      <c r="POC39" s="25"/>
      <c r="POD39" s="25"/>
      <c r="POE39" s="25"/>
      <c r="POF39" s="1"/>
      <c r="POG39" s="1"/>
      <c r="POH39" s="1"/>
      <c r="POI39" s="1"/>
      <c r="POJ39" s="1"/>
      <c r="POK39" s="1"/>
      <c r="POL39" s="1"/>
      <c r="POM39" s="1"/>
      <c r="PON39" s="1"/>
      <c r="POO39" s="1"/>
      <c r="POP39" s="1"/>
      <c r="POQ39" s="1"/>
      <c r="POR39" s="1"/>
      <c r="POS39" s="1"/>
      <c r="POT39" s="1"/>
      <c r="POU39" s="1"/>
      <c r="POV39" s="1"/>
      <c r="POW39" s="1"/>
      <c r="POX39" s="1"/>
      <c r="POY39" s="1"/>
      <c r="POZ39" s="1"/>
      <c r="PPA39" s="1"/>
      <c r="PPB39" s="1"/>
      <c r="PPC39" s="1"/>
      <c r="PPD39" s="1"/>
      <c r="PPE39" s="1"/>
      <c r="PPF39" s="1"/>
      <c r="PPG39" s="1"/>
      <c r="PPH39" s="1"/>
      <c r="PPI39" s="1"/>
      <c r="PPJ39" s="1"/>
      <c r="PPK39" s="1"/>
      <c r="PPL39" s="1"/>
      <c r="PPM39" s="1"/>
      <c r="PPN39" s="1"/>
      <c r="PPO39" s="1"/>
      <c r="PPP39" s="1"/>
      <c r="PPQ39" s="1"/>
      <c r="PPR39" s="1"/>
      <c r="PPS39" s="1"/>
      <c r="PPT39" s="1"/>
      <c r="PPU39" s="1"/>
      <c r="PPV39" s="1"/>
      <c r="PPW39" s="1"/>
      <c r="PPX39" s="1"/>
      <c r="PPY39" s="1"/>
      <c r="PPZ39" s="1"/>
      <c r="PQA39" s="1"/>
      <c r="PQB39" s="1"/>
      <c r="PQC39" s="1"/>
      <c r="PQD39" s="1"/>
      <c r="PQE39" s="1"/>
      <c r="PQF39" s="1"/>
      <c r="PQG39" s="1"/>
      <c r="PQH39" s="1"/>
      <c r="PQI39" s="1"/>
      <c r="PQJ39" s="1"/>
      <c r="PQK39" s="1"/>
      <c r="PQL39" s="1"/>
      <c r="PQM39" s="1"/>
      <c r="PQN39" s="1"/>
      <c r="PQO39" s="1"/>
      <c r="PQP39" s="1"/>
      <c r="PQQ39" s="1"/>
      <c r="PQR39" s="1"/>
      <c r="PQS39" s="1"/>
      <c r="PQT39" s="1"/>
      <c r="PQU39" s="1"/>
      <c r="PQV39" s="1"/>
      <c r="PQW39" s="1"/>
      <c r="PQX39" s="1"/>
      <c r="PQY39" s="1"/>
      <c r="PQZ39" s="1"/>
      <c r="PRA39" s="1"/>
      <c r="PRB39" s="1"/>
      <c r="PRC39" s="1"/>
      <c r="PRD39" s="1"/>
      <c r="PRE39" s="1"/>
      <c r="PRF39" s="1"/>
      <c r="PRG39" s="1"/>
      <c r="PRH39" s="1"/>
      <c r="PRI39" s="1"/>
      <c r="PRJ39" s="1"/>
      <c r="PRK39" s="1"/>
      <c r="PRL39" s="1"/>
      <c r="PRM39" s="1"/>
      <c r="PRN39" s="1"/>
      <c r="PRO39" s="1"/>
      <c r="PRP39" s="1"/>
      <c r="PRQ39" s="1"/>
      <c r="PRR39" s="1"/>
      <c r="PRS39" s="1"/>
      <c r="PRT39" s="1"/>
      <c r="PRU39" s="1"/>
      <c r="PRV39" s="1"/>
      <c r="PRW39" s="1"/>
      <c r="PRX39" s="1"/>
      <c r="PRY39" s="1"/>
      <c r="PRZ39" s="1"/>
      <c r="PSA39" s="1"/>
      <c r="PSB39" s="1"/>
      <c r="PSC39" s="1"/>
      <c r="PSD39" s="1"/>
      <c r="PSE39" s="1"/>
      <c r="PSF39" s="1"/>
      <c r="PSG39" s="1"/>
      <c r="PSH39" s="1"/>
      <c r="PSI39" s="1"/>
      <c r="PSJ39" s="1"/>
      <c r="PSK39" s="1"/>
      <c r="PSL39" s="1"/>
      <c r="PSM39" s="1"/>
      <c r="PSN39" s="1"/>
      <c r="PSO39" s="1"/>
      <c r="PSP39" s="1"/>
      <c r="PSQ39" s="1"/>
      <c r="PSR39" s="1"/>
      <c r="PSS39" s="1"/>
      <c r="PST39" s="1"/>
      <c r="PSU39" s="1"/>
      <c r="PSV39" s="1"/>
      <c r="PSW39" s="1"/>
      <c r="PSX39" s="1"/>
      <c r="PSY39" s="1"/>
      <c r="PSZ39" s="1"/>
      <c r="PTA39" s="1"/>
      <c r="PTB39" s="1"/>
      <c r="PTC39" s="1"/>
      <c r="PTD39" s="1"/>
      <c r="PTE39" s="1"/>
      <c r="PTF39" s="1"/>
      <c r="PTG39" s="1"/>
      <c r="PTH39" s="1"/>
      <c r="PTI39" s="1"/>
      <c r="PTJ39" s="1"/>
      <c r="PTK39" s="1"/>
      <c r="PTL39" s="1"/>
      <c r="PTM39" s="1"/>
      <c r="PTN39" s="1"/>
      <c r="PTO39" s="1"/>
      <c r="PTP39" s="1"/>
      <c r="PTQ39" s="1"/>
      <c r="PTR39" s="1"/>
      <c r="PTS39" s="1"/>
      <c r="PTT39" s="1"/>
      <c r="PTU39" s="1"/>
      <c r="PTV39" s="1"/>
      <c r="PTW39" s="1"/>
      <c r="PTX39" s="1"/>
      <c r="PTY39" s="1"/>
      <c r="PTZ39" s="1"/>
      <c r="PUA39" s="1"/>
      <c r="PUB39" s="1"/>
      <c r="PUC39" s="1"/>
      <c r="PUD39" s="1"/>
      <c r="PUE39" s="1"/>
      <c r="PUF39" s="1"/>
      <c r="PUG39" s="1"/>
      <c r="PUH39" s="1"/>
      <c r="PUI39" s="1"/>
      <c r="PUJ39" s="1"/>
      <c r="PUK39" s="1"/>
      <c r="PUL39" s="1"/>
      <c r="PUM39" s="1"/>
      <c r="PUN39" s="1"/>
      <c r="PUO39" s="1"/>
      <c r="PUP39" s="1"/>
      <c r="PUQ39" s="1"/>
      <c r="PUR39" s="1"/>
      <c r="PUS39" s="1"/>
      <c r="PUT39" s="1"/>
      <c r="PUU39" s="1"/>
      <c r="PUV39" s="1"/>
      <c r="PUW39" s="1"/>
      <c r="PUX39" s="1"/>
      <c r="PUY39" s="1"/>
      <c r="PUZ39" s="1"/>
      <c r="PVA39" s="1"/>
      <c r="PVB39" s="1"/>
      <c r="PVC39" s="1"/>
      <c r="PVD39" s="1"/>
      <c r="PVE39" s="1"/>
      <c r="PVF39" s="1"/>
      <c r="PVG39" s="1"/>
      <c r="PVH39" s="1"/>
      <c r="PVI39" s="1"/>
      <c r="PVJ39" s="1"/>
      <c r="PVK39" s="1"/>
      <c r="PVL39" s="1"/>
      <c r="PVM39" s="1"/>
      <c r="PVN39" s="1"/>
      <c r="PVO39" s="1"/>
      <c r="PVP39" s="1"/>
      <c r="PVQ39" s="1"/>
      <c r="PVR39" s="1"/>
      <c r="PVS39" s="1"/>
      <c r="PVT39" s="1"/>
      <c r="PVU39" s="1"/>
      <c r="PVV39" s="1"/>
      <c r="PVW39" s="1"/>
      <c r="PVX39" s="1"/>
      <c r="PVY39" s="1"/>
      <c r="PVZ39" s="1"/>
      <c r="PWA39" s="1"/>
      <c r="PWB39" s="1"/>
      <c r="PWC39" s="1"/>
      <c r="PWD39" s="1"/>
      <c r="PWE39" s="1"/>
      <c r="PWF39" s="1"/>
      <c r="PWG39" s="1"/>
      <c r="PWH39" s="1"/>
      <c r="PWI39" s="1"/>
      <c r="PWJ39" s="1"/>
      <c r="PWK39" s="1"/>
      <c r="PWL39" s="1"/>
      <c r="PWM39" s="1"/>
      <c r="PWN39" s="1"/>
      <c r="PWO39" s="1"/>
      <c r="PWP39" s="1"/>
      <c r="PWQ39" s="1"/>
      <c r="PWR39" s="1"/>
      <c r="PWS39" s="1"/>
      <c r="PWT39" s="1"/>
      <c r="PWU39" s="1"/>
      <c r="PWV39" s="1"/>
      <c r="PWW39" s="1"/>
      <c r="PWX39" s="1"/>
      <c r="PWY39" s="1"/>
      <c r="PWZ39" s="1"/>
      <c r="PXA39" s="1"/>
      <c r="PXB39" s="1"/>
      <c r="PXC39" s="1"/>
      <c r="PXD39" s="1"/>
      <c r="PXE39" s="1"/>
      <c r="PXF39" s="1"/>
      <c r="PXG39" s="1"/>
      <c r="PXH39" s="1"/>
      <c r="PXI39" s="1"/>
      <c r="PXJ39" s="1"/>
      <c r="PXK39" s="1"/>
      <c r="PXL39" s="1"/>
      <c r="PXM39" s="1"/>
      <c r="PXN39" s="1"/>
      <c r="PXO39" s="1"/>
      <c r="PXP39" s="1"/>
      <c r="PXQ39" s="1"/>
      <c r="PXR39" s="1"/>
      <c r="PXS39" s="1"/>
      <c r="PXT39" s="1"/>
      <c r="PXU39" s="1"/>
      <c r="PXV39" s="1"/>
      <c r="PXW39" s="1"/>
      <c r="PXX39" s="1"/>
      <c r="PXY39" s="1"/>
      <c r="PXZ39" s="1"/>
      <c r="PYA39" s="1"/>
      <c r="PYB39" s="1"/>
      <c r="PYC39" s="1"/>
      <c r="PYD39" s="1"/>
      <c r="PYE39" s="1"/>
      <c r="PYF39" s="1"/>
      <c r="PYG39" s="1"/>
      <c r="PYH39" s="1"/>
      <c r="PYI39" s="1"/>
      <c r="PYJ39" s="1"/>
      <c r="PYK39" s="1"/>
      <c r="PYL39" s="1"/>
      <c r="PYM39" s="1"/>
      <c r="PYN39" s="1"/>
      <c r="PYO39" s="1"/>
      <c r="PYP39" s="1"/>
      <c r="PYQ39" s="1"/>
      <c r="PYR39" s="1"/>
      <c r="PYS39" s="1"/>
      <c r="PYT39" s="1"/>
      <c r="PYU39" s="1"/>
      <c r="PYV39" s="1"/>
      <c r="PYW39" s="1"/>
      <c r="PYX39" s="1"/>
      <c r="PYY39" s="1"/>
      <c r="PYZ39" s="1"/>
      <c r="PZA39" s="1"/>
      <c r="PZB39" s="1"/>
      <c r="PZC39" s="1"/>
      <c r="PZD39" s="1"/>
      <c r="PZE39" s="1"/>
      <c r="PZF39" s="1"/>
      <c r="PZG39" s="1"/>
      <c r="PZH39" s="1"/>
      <c r="PZI39" s="1"/>
      <c r="PZJ39" s="1"/>
      <c r="PZK39" s="1"/>
      <c r="PZL39" s="1"/>
      <c r="PZM39" s="1"/>
      <c r="PZN39" s="1"/>
      <c r="PZO39" s="1"/>
      <c r="PZP39" s="1"/>
      <c r="PZQ39" s="1"/>
      <c r="PZR39" s="1"/>
      <c r="PZS39" s="1"/>
      <c r="PZT39" s="1"/>
      <c r="PZU39" s="1"/>
      <c r="PZV39" s="1"/>
      <c r="PZW39" s="1"/>
      <c r="PZX39" s="1"/>
      <c r="PZY39" s="1"/>
      <c r="PZZ39" s="1"/>
      <c r="QAA39" s="1"/>
      <c r="QAB39" s="1"/>
      <c r="QAC39" s="1"/>
      <c r="QAD39" s="1"/>
      <c r="QAE39" s="1"/>
      <c r="QAF39" s="1"/>
      <c r="QAG39" s="1"/>
      <c r="QAH39" s="1"/>
      <c r="QAI39" s="1"/>
      <c r="QAJ39" s="1"/>
      <c r="QAK39" s="1"/>
      <c r="QAL39" s="1"/>
      <c r="QAM39" s="1"/>
      <c r="QAN39" s="1"/>
      <c r="QAO39" s="1"/>
      <c r="QAP39" s="1"/>
      <c r="QAQ39" s="1"/>
      <c r="QAR39" s="1"/>
      <c r="QAS39" s="1"/>
      <c r="QAT39" s="1"/>
      <c r="QAU39" s="1"/>
      <c r="QAV39" s="1"/>
      <c r="QAW39" s="1"/>
      <c r="QAX39" s="1"/>
      <c r="QAY39" s="1"/>
      <c r="QAZ39" s="1"/>
      <c r="QBA39" s="1"/>
      <c r="QBB39" s="1"/>
      <c r="QBC39" s="1"/>
      <c r="QBD39" s="1"/>
      <c r="QBE39" s="1"/>
      <c r="QBF39" s="1"/>
      <c r="QBG39" s="1"/>
      <c r="QBH39" s="1"/>
      <c r="QBI39" s="1"/>
      <c r="QBJ39" s="1"/>
      <c r="QBK39" s="1"/>
      <c r="QBL39" s="1"/>
      <c r="QBM39" s="1"/>
      <c r="QBN39" s="1"/>
      <c r="QBO39" s="1"/>
      <c r="QBP39" s="1"/>
      <c r="QBQ39" s="1"/>
      <c r="QBR39" s="1"/>
      <c r="QBS39" s="1"/>
      <c r="QBT39" s="1"/>
      <c r="QBU39" s="1"/>
      <c r="QBV39" s="1"/>
      <c r="QBW39" s="1"/>
      <c r="QBX39" s="1"/>
      <c r="QBY39" s="1"/>
      <c r="QBZ39" s="1"/>
      <c r="QCA39" s="1"/>
      <c r="QCB39" s="1"/>
      <c r="QCC39" s="1"/>
      <c r="QCD39" s="1"/>
      <c r="QCE39" s="1"/>
      <c r="QCF39" s="1"/>
      <c r="QCG39" s="1"/>
      <c r="QCH39" s="1"/>
      <c r="QCI39" s="1"/>
      <c r="QCJ39" s="1"/>
      <c r="QCK39" s="1"/>
      <c r="QCL39" s="1"/>
      <c r="QCM39" s="1"/>
      <c r="QCN39" s="1"/>
      <c r="QCO39" s="1"/>
      <c r="QCP39" s="1"/>
      <c r="QCQ39" s="1"/>
      <c r="QCR39" s="1"/>
      <c r="QCS39" s="1"/>
      <c r="QCT39" s="1"/>
      <c r="QCU39" s="1"/>
      <c r="QCV39" s="1"/>
      <c r="QCW39" s="1"/>
      <c r="QCX39" s="1"/>
      <c r="QCY39" s="1"/>
      <c r="QCZ39" s="1"/>
      <c r="QDA39" s="1"/>
      <c r="QDB39" s="1"/>
      <c r="QDC39" s="1"/>
      <c r="QDD39" s="1"/>
      <c r="QDE39" s="1"/>
      <c r="QDF39" s="1"/>
      <c r="QDG39" s="1"/>
      <c r="QDH39" s="1"/>
      <c r="QDI39" s="1"/>
      <c r="QDJ39" s="1"/>
      <c r="QDK39" s="1"/>
      <c r="QDL39" s="1"/>
      <c r="QDM39" s="1"/>
      <c r="QDN39" s="1"/>
      <c r="QDO39" s="1"/>
      <c r="QDP39" s="1"/>
      <c r="QDQ39" s="1"/>
      <c r="QDR39" s="1"/>
      <c r="QDS39" s="1"/>
      <c r="QDT39" s="1"/>
      <c r="QDU39" s="1"/>
      <c r="QDV39" s="1"/>
      <c r="QDW39" s="1"/>
      <c r="QDX39" s="1"/>
      <c r="QDY39" s="1"/>
      <c r="QDZ39" s="1"/>
      <c r="QEA39" s="1"/>
      <c r="QEB39" s="1"/>
      <c r="QEC39" s="1"/>
      <c r="QED39" s="1"/>
      <c r="QEE39" s="1"/>
      <c r="QEF39" s="1"/>
      <c r="QEG39" s="1"/>
      <c r="QEH39" s="1"/>
      <c r="QEI39" s="1"/>
      <c r="QEJ39" s="1"/>
      <c r="QEK39" s="1"/>
      <c r="QEL39" s="1"/>
      <c r="QEM39" s="1"/>
      <c r="QEN39" s="1"/>
      <c r="QEO39" s="1"/>
      <c r="QEP39" s="1"/>
      <c r="QEQ39" s="1"/>
      <c r="QER39" s="1"/>
      <c r="QES39" s="1"/>
      <c r="QET39" s="1"/>
      <c r="QEU39" s="1"/>
      <c r="QEV39" s="1"/>
      <c r="QEW39" s="1"/>
      <c r="QEX39" s="1"/>
      <c r="QEY39" s="1"/>
      <c r="QEZ39" s="1"/>
      <c r="QFA39" s="1"/>
      <c r="QFB39" s="1"/>
      <c r="QFC39" s="1"/>
      <c r="QFD39" s="1"/>
      <c r="QFE39" s="1"/>
      <c r="QFF39" s="1"/>
      <c r="QFG39" s="1"/>
      <c r="QFH39" s="1"/>
      <c r="QFI39" s="1"/>
      <c r="QFJ39" s="1"/>
      <c r="QFK39" s="1"/>
      <c r="QFL39" s="1"/>
      <c r="QFM39" s="1"/>
      <c r="QFN39" s="1"/>
      <c r="QFO39" s="1"/>
      <c r="QFP39" s="1"/>
      <c r="QFQ39" s="1"/>
      <c r="QFR39" s="1"/>
      <c r="QFS39" s="1"/>
      <c r="QFT39" s="1"/>
      <c r="QFU39" s="1"/>
      <c r="QFV39" s="1"/>
      <c r="QFW39" s="1"/>
      <c r="QFX39" s="1"/>
      <c r="QFY39" s="1"/>
      <c r="QFZ39" s="1"/>
      <c r="QGA39" s="1"/>
      <c r="QGB39" s="1"/>
      <c r="QGC39" s="1"/>
      <c r="QGD39" s="1"/>
      <c r="QGE39" s="1"/>
      <c r="QGF39" s="1"/>
      <c r="QGG39" s="1"/>
      <c r="QGH39" s="1"/>
      <c r="QGI39" s="1"/>
      <c r="QGJ39" s="1"/>
      <c r="QGK39" s="1"/>
      <c r="QGL39" s="1"/>
      <c r="QGM39" s="1"/>
      <c r="QGN39" s="1"/>
      <c r="QGO39" s="1"/>
      <c r="QGP39" s="1"/>
      <c r="QGQ39" s="1"/>
      <c r="QGR39" s="1"/>
      <c r="QGS39" s="1"/>
      <c r="QGT39" s="1"/>
      <c r="QGU39" s="1"/>
      <c r="QGV39" s="1"/>
      <c r="QGW39" s="1"/>
      <c r="QGX39" s="1"/>
      <c r="QGY39" s="1"/>
      <c r="QGZ39" s="1"/>
      <c r="QHA39" s="1"/>
      <c r="QHB39" s="1"/>
      <c r="QHC39" s="1"/>
      <c r="QHD39" s="1"/>
      <c r="QHE39" s="1"/>
      <c r="QHF39" s="1"/>
      <c r="QHG39" s="1"/>
      <c r="QHH39" s="1"/>
      <c r="QHI39" s="1"/>
      <c r="QHJ39" s="1"/>
      <c r="QHK39" s="1"/>
      <c r="QHL39" s="1"/>
      <c r="QHM39" s="1"/>
      <c r="QHN39" s="1"/>
      <c r="QHO39" s="1"/>
      <c r="QHP39" s="1"/>
      <c r="QHQ39" s="1"/>
      <c r="QHR39" s="1"/>
      <c r="QHS39" s="1"/>
      <c r="QHT39" s="1"/>
      <c r="QHU39" s="1"/>
      <c r="QHV39" s="1"/>
      <c r="QHW39" s="1"/>
      <c r="QHX39" s="1"/>
      <c r="QHY39" s="1"/>
      <c r="QHZ39" s="1"/>
      <c r="QIA39" s="1"/>
      <c r="QIB39" s="1"/>
      <c r="QIC39" s="1"/>
      <c r="QID39" s="1"/>
      <c r="QIE39" s="1"/>
      <c r="QIF39" s="1"/>
      <c r="QIG39" s="1"/>
      <c r="QIH39" s="1"/>
      <c r="QII39" s="1"/>
      <c r="QIJ39" s="1"/>
      <c r="QIK39" s="1"/>
      <c r="QIL39" s="1"/>
      <c r="QIM39" s="1"/>
      <c r="QIN39" s="1"/>
      <c r="QIO39" s="1"/>
      <c r="QIP39" s="1"/>
      <c r="QIQ39" s="1"/>
      <c r="QIR39" s="1"/>
      <c r="QIS39" s="1"/>
      <c r="QIT39" s="1"/>
      <c r="QIU39" s="1"/>
      <c r="QIV39" s="1"/>
      <c r="QIW39" s="1"/>
      <c r="QIX39" s="1"/>
      <c r="QIY39" s="1"/>
      <c r="QIZ39" s="1"/>
      <c r="QJA39" s="1"/>
      <c r="QJB39" s="1"/>
      <c r="QJC39" s="1"/>
      <c r="QJD39" s="1"/>
      <c r="QJE39" s="1"/>
      <c r="QJF39" s="1"/>
      <c r="QJG39" s="1"/>
      <c r="QJH39" s="1"/>
      <c r="QJI39" s="1"/>
      <c r="QJJ39" s="1"/>
      <c r="QJK39" s="1"/>
      <c r="QJL39" s="1"/>
      <c r="QJM39" s="1"/>
      <c r="QJN39" s="1"/>
      <c r="QJO39" s="1"/>
      <c r="QJP39" s="1"/>
      <c r="QJQ39" s="1"/>
      <c r="QJR39" s="1"/>
      <c r="QJS39" s="1"/>
      <c r="QJT39" s="1"/>
      <c r="QJU39" s="1"/>
      <c r="QJV39" s="1"/>
      <c r="QJW39" s="1"/>
      <c r="QJX39" s="1"/>
      <c r="QJY39" s="1"/>
      <c r="QJZ39" s="1"/>
      <c r="QKA39" s="1"/>
      <c r="QKB39" s="1"/>
      <c r="QKC39" s="1"/>
      <c r="QKD39" s="1"/>
      <c r="QKE39" s="1"/>
      <c r="QKF39" s="1"/>
      <c r="QKG39" s="1"/>
      <c r="QKH39" s="1"/>
      <c r="QKI39" s="1"/>
      <c r="QKJ39" s="1"/>
      <c r="QKK39" s="1"/>
      <c r="QKL39" s="1"/>
      <c r="QKM39" s="1"/>
      <c r="QKN39" s="1"/>
      <c r="QKO39" s="1"/>
      <c r="QKP39" s="1"/>
      <c r="QKQ39" s="1"/>
      <c r="QKR39" s="1"/>
      <c r="QKS39" s="1"/>
      <c r="QKT39" s="1"/>
      <c r="QKU39" s="1"/>
      <c r="QKV39" s="1"/>
      <c r="QKW39" s="1"/>
      <c r="QKX39" s="1"/>
      <c r="QKY39" s="1"/>
      <c r="QKZ39" s="1"/>
      <c r="QLA39" s="1"/>
      <c r="QLB39" s="1"/>
      <c r="QLC39" s="1"/>
      <c r="QLD39" s="1"/>
      <c r="QLE39" s="1"/>
      <c r="QLF39" s="1"/>
      <c r="QLG39" s="1"/>
      <c r="QLH39" s="1"/>
      <c r="QLI39" s="1"/>
      <c r="QLJ39" s="1"/>
      <c r="QLK39" s="1"/>
      <c r="QLL39" s="1"/>
      <c r="QLM39" s="1"/>
      <c r="QLN39" s="1"/>
      <c r="QLO39" s="1"/>
      <c r="QLP39" s="1"/>
      <c r="QLQ39" s="1"/>
      <c r="QLR39" s="1"/>
      <c r="QLS39" s="1"/>
      <c r="QLT39" s="1"/>
      <c r="QLU39" s="1"/>
      <c r="QLV39" s="1"/>
      <c r="QLW39" s="1"/>
      <c r="QLX39" s="1"/>
      <c r="QLY39" s="1"/>
      <c r="QLZ39" s="1"/>
      <c r="QMA39" s="1"/>
      <c r="QMB39" s="1"/>
      <c r="QMC39" s="1"/>
      <c r="QMD39" s="1"/>
      <c r="QME39" s="1"/>
      <c r="QMF39" s="1"/>
      <c r="QMG39" s="1"/>
      <c r="QMH39" s="1"/>
      <c r="QMI39" s="1"/>
      <c r="QMJ39" s="1"/>
      <c r="QMK39" s="1"/>
      <c r="QML39" s="1"/>
      <c r="QMM39" s="1"/>
      <c r="QMN39" s="1"/>
      <c r="QMO39" s="1"/>
      <c r="QMP39" s="1"/>
      <c r="QMQ39" s="1"/>
      <c r="QMR39" s="1"/>
      <c r="QMS39" s="1"/>
      <c r="QMT39" s="1"/>
      <c r="QMU39" s="1"/>
      <c r="QMV39" s="1"/>
      <c r="QMW39" s="1"/>
      <c r="QMX39" s="1"/>
      <c r="QMY39" s="1"/>
      <c r="QMZ39" s="1"/>
      <c r="QNA39" s="1"/>
      <c r="QNB39" s="1"/>
      <c r="QNC39" s="1"/>
      <c r="QND39" s="1"/>
      <c r="QNE39" s="1"/>
      <c r="QNF39" s="1"/>
      <c r="QNG39" s="1"/>
      <c r="QNH39" s="1"/>
      <c r="QNI39" s="1"/>
      <c r="QNJ39" s="1"/>
      <c r="QNK39" s="1"/>
      <c r="QNL39" s="1"/>
      <c r="QNM39" s="1"/>
      <c r="QNN39" s="1"/>
      <c r="QNO39" s="1"/>
      <c r="QNP39" s="1"/>
      <c r="QNQ39" s="1"/>
      <c r="QNR39" s="1"/>
      <c r="QNS39" s="1"/>
      <c r="QNT39" s="1"/>
      <c r="QNU39" s="1"/>
      <c r="QNV39" s="1"/>
      <c r="QNW39" s="1"/>
      <c r="QNX39" s="1"/>
      <c r="QNY39" s="1"/>
      <c r="QNZ39" s="1"/>
      <c r="QOA39" s="1"/>
      <c r="QOB39" s="1"/>
      <c r="QOC39" s="1"/>
      <c r="QOD39" s="1"/>
      <c r="QOE39" s="1"/>
      <c r="QOF39" s="1"/>
      <c r="QOG39" s="1"/>
      <c r="QOH39" s="1"/>
      <c r="QOI39" s="1"/>
      <c r="QOJ39" s="1"/>
      <c r="QOK39" s="1"/>
      <c r="QOL39" s="1"/>
      <c r="QOM39" s="1"/>
      <c r="QON39" s="1"/>
      <c r="QOO39" s="1"/>
      <c r="QOP39" s="1"/>
      <c r="QOQ39" s="1"/>
      <c r="QOR39" s="1"/>
      <c r="QOS39" s="1"/>
      <c r="QOT39" s="1"/>
      <c r="QOU39" s="1"/>
      <c r="QOV39" s="1"/>
      <c r="QOW39" s="1"/>
      <c r="QOX39" s="1"/>
      <c r="QOY39" s="1"/>
      <c r="QOZ39" s="1"/>
      <c r="QPA39" s="1"/>
      <c r="QPB39" s="1"/>
      <c r="QPC39" s="1"/>
      <c r="QPD39" s="1"/>
      <c r="QPE39" s="1"/>
      <c r="QPF39" s="1"/>
      <c r="QPG39" s="1"/>
      <c r="QPH39" s="1"/>
      <c r="QPI39" s="1"/>
      <c r="QPJ39" s="1"/>
      <c r="QPK39" s="1"/>
      <c r="QPL39" s="1"/>
      <c r="QPM39" s="1"/>
      <c r="QPN39" s="1"/>
      <c r="QPO39" s="1"/>
      <c r="QPP39" s="1"/>
      <c r="QPQ39" s="1"/>
      <c r="QPR39" s="1"/>
      <c r="QPS39" s="1"/>
      <c r="QPT39" s="1"/>
      <c r="QPU39" s="1"/>
      <c r="QPV39" s="1"/>
      <c r="QPW39" s="1"/>
      <c r="QPX39" s="1"/>
      <c r="QPY39" s="1"/>
      <c r="QPZ39" s="1"/>
      <c r="QQA39" s="1"/>
      <c r="QQB39" s="1"/>
      <c r="QQC39" s="1"/>
      <c r="QQD39" s="1"/>
      <c r="QQE39" s="1"/>
      <c r="QQF39" s="1"/>
      <c r="QQG39" s="1"/>
      <c r="QQH39" s="1"/>
      <c r="QQI39" s="1"/>
      <c r="QQJ39" s="1"/>
      <c r="QQK39" s="1"/>
      <c r="QQL39" s="1"/>
      <c r="QQM39" s="1"/>
      <c r="QQN39" s="1"/>
      <c r="QQO39" s="1"/>
      <c r="QQP39" s="1"/>
      <c r="QQQ39" s="1"/>
      <c r="QQR39" s="1"/>
      <c r="QQS39" s="1"/>
      <c r="QQT39" s="1"/>
      <c r="QQU39" s="1"/>
      <c r="QQV39" s="1"/>
      <c r="QQW39" s="1"/>
      <c r="QQX39" s="1"/>
      <c r="QQY39" s="1"/>
      <c r="QQZ39" s="1"/>
      <c r="QRA39" s="1"/>
      <c r="QRB39" s="1"/>
      <c r="QRC39" s="1"/>
      <c r="QRD39" s="1"/>
      <c r="QRE39" s="1"/>
      <c r="QRF39" s="1"/>
      <c r="QRG39" s="1"/>
      <c r="QRH39" s="1"/>
      <c r="QRI39" s="1"/>
      <c r="QRJ39" s="1"/>
      <c r="QRK39" s="1"/>
      <c r="QRL39" s="1"/>
      <c r="QRM39" s="1"/>
      <c r="QRN39" s="1"/>
      <c r="QRO39" s="1"/>
      <c r="QRP39" s="1"/>
      <c r="QRQ39" s="1"/>
      <c r="QRR39" s="1"/>
      <c r="QRS39" s="1"/>
      <c r="QRT39" s="1"/>
      <c r="QRU39" s="1"/>
      <c r="QRV39" s="1"/>
      <c r="QRW39" s="1"/>
      <c r="QRX39" s="1"/>
      <c r="QRY39" s="1"/>
      <c r="QRZ39" s="1"/>
      <c r="QSA39" s="1"/>
      <c r="QSB39" s="1"/>
      <c r="QSC39" s="1"/>
      <c r="QSD39" s="1"/>
      <c r="QSE39" s="1"/>
      <c r="QSF39" s="1"/>
      <c r="QSG39" s="1"/>
      <c r="QSH39" s="1"/>
      <c r="QSI39" s="1"/>
      <c r="QSJ39" s="1"/>
      <c r="QSK39" s="1"/>
      <c r="QSL39" s="1"/>
      <c r="QSM39" s="1"/>
      <c r="QSN39" s="1"/>
      <c r="QSO39" s="1"/>
      <c r="QSP39" s="1"/>
      <c r="QSQ39" s="1"/>
      <c r="QSR39" s="1"/>
      <c r="QSS39" s="1"/>
      <c r="QST39" s="1"/>
      <c r="QSU39" s="1"/>
      <c r="QSV39" s="1"/>
      <c r="QSW39" s="1"/>
      <c r="QSX39" s="1"/>
      <c r="QSY39" s="1"/>
      <c r="QSZ39" s="1"/>
      <c r="QTA39" s="1"/>
      <c r="QTB39" s="1"/>
      <c r="QTC39" s="1"/>
      <c r="QTD39" s="1"/>
      <c r="QTE39" s="1"/>
      <c r="QTF39" s="1"/>
      <c r="QTG39" s="1"/>
      <c r="QTH39" s="1"/>
      <c r="QTI39" s="1"/>
      <c r="QTJ39" s="1"/>
      <c r="QTK39" s="1"/>
      <c r="QTL39" s="1"/>
      <c r="QTM39" s="1"/>
      <c r="QTN39" s="1"/>
      <c r="QTO39" s="1"/>
      <c r="QTP39" s="1"/>
      <c r="QTQ39" s="1"/>
      <c r="QTR39" s="1"/>
      <c r="QTS39" s="1"/>
      <c r="QTT39" s="1"/>
      <c r="QTU39" s="1"/>
      <c r="QTV39" s="1"/>
      <c r="QTW39" s="1"/>
      <c r="QTX39" s="1"/>
      <c r="QTY39" s="1"/>
      <c r="QTZ39" s="1"/>
      <c r="QUA39" s="1"/>
      <c r="QUB39" s="1"/>
      <c r="QUC39" s="1"/>
      <c r="QUD39" s="1"/>
      <c r="QUE39" s="1"/>
      <c r="QUF39" s="1"/>
      <c r="QUG39" s="1"/>
      <c r="QUH39" s="1"/>
      <c r="QUI39" s="1"/>
      <c r="QUJ39" s="1"/>
      <c r="QUK39" s="1"/>
      <c r="QUL39" s="1"/>
      <c r="QUM39" s="1"/>
      <c r="QUN39" s="1"/>
      <c r="QUO39" s="1"/>
      <c r="QUP39" s="1"/>
      <c r="QUQ39" s="1"/>
      <c r="QUR39" s="1"/>
      <c r="QUS39" s="1"/>
      <c r="QUT39" s="1"/>
      <c r="QUU39" s="1"/>
      <c r="QUV39" s="1"/>
      <c r="QUW39" s="1"/>
      <c r="QUX39" s="1"/>
      <c r="QUY39" s="1"/>
      <c r="QUZ39" s="1"/>
      <c r="QVA39" s="1"/>
      <c r="QVB39" s="1"/>
      <c r="QVC39" s="1"/>
      <c r="QVD39" s="1"/>
      <c r="QVE39" s="1"/>
      <c r="QVF39" s="1"/>
      <c r="QVG39" s="1"/>
      <c r="QVH39" s="1"/>
      <c r="QVI39" s="1"/>
      <c r="QVJ39" s="1"/>
      <c r="QVK39" s="1"/>
      <c r="QVL39" s="1"/>
      <c r="QVM39" s="1"/>
      <c r="QVN39" s="1"/>
      <c r="QVO39" s="1"/>
      <c r="QVP39" s="1"/>
      <c r="QVQ39" s="1"/>
      <c r="QVR39" s="1"/>
      <c r="QVS39" s="1"/>
      <c r="QVT39" s="1"/>
      <c r="QVU39" s="1"/>
      <c r="QVV39" s="1"/>
      <c r="QVW39" s="1"/>
      <c r="QVX39" s="1"/>
      <c r="QVY39" s="1"/>
      <c r="QVZ39" s="1"/>
      <c r="QWA39" s="1"/>
      <c r="QWB39" s="1"/>
      <c r="QWC39" s="1"/>
      <c r="QWD39" s="1"/>
      <c r="QWE39" s="1"/>
      <c r="QWF39" s="1"/>
      <c r="QWG39" s="1"/>
      <c r="QWH39" s="1"/>
      <c r="QWI39" s="1"/>
      <c r="QWJ39" s="1"/>
      <c r="QWK39" s="1"/>
      <c r="QWL39" s="1"/>
      <c r="QWM39" s="1"/>
      <c r="QWN39" s="1"/>
      <c r="QWO39" s="1"/>
      <c r="QWP39" s="1"/>
      <c r="QWQ39" s="1"/>
      <c r="QWR39" s="1"/>
      <c r="QWS39" s="1"/>
      <c r="QWT39" s="1"/>
      <c r="QWU39" s="1"/>
      <c r="QWV39" s="1"/>
      <c r="QWW39" s="1"/>
      <c r="QWX39" s="1"/>
      <c r="QWY39" s="1"/>
      <c r="QWZ39" s="1"/>
      <c r="QXA39" s="1"/>
      <c r="QXB39" s="1"/>
      <c r="QXC39" s="1"/>
      <c r="QXD39" s="1"/>
      <c r="QXE39" s="1"/>
      <c r="QXF39" s="1"/>
      <c r="QXG39" s="1"/>
      <c r="QXH39" s="1"/>
      <c r="QXI39" s="1"/>
      <c r="QXJ39" s="1"/>
      <c r="QXK39" s="1"/>
      <c r="QXL39" s="1"/>
      <c r="QXM39" s="1"/>
      <c r="QXN39" s="1"/>
      <c r="QXO39" s="1"/>
      <c r="QXP39" s="1"/>
      <c r="QXQ39" s="1"/>
      <c r="QXR39" s="1"/>
      <c r="QXS39" s="1"/>
      <c r="QXT39" s="1"/>
      <c r="QXU39" s="1"/>
      <c r="QXV39" s="1"/>
      <c r="QXW39" s="1"/>
      <c r="QXX39" s="1"/>
      <c r="QXY39" s="1"/>
      <c r="QXZ39" s="1"/>
      <c r="QYA39" s="1"/>
      <c r="QYB39" s="1"/>
      <c r="QYC39" s="1"/>
      <c r="QYD39" s="1"/>
      <c r="QYE39" s="1"/>
      <c r="QYF39" s="1"/>
      <c r="QYG39" s="1"/>
      <c r="QYH39" s="1"/>
      <c r="QYI39" s="1"/>
      <c r="QYJ39" s="1"/>
      <c r="QYK39" s="1"/>
      <c r="QYL39" s="1"/>
      <c r="QYM39" s="1"/>
      <c r="QYN39" s="1"/>
      <c r="QYO39" s="1"/>
      <c r="QYP39" s="1"/>
      <c r="QYQ39" s="1"/>
      <c r="QYR39" s="1"/>
      <c r="QYS39" s="1"/>
      <c r="QYT39" s="1"/>
      <c r="QYU39" s="1"/>
      <c r="QYV39" s="1"/>
      <c r="QYW39" s="1"/>
      <c r="QYX39" s="1"/>
      <c r="QYY39" s="1"/>
      <c r="QYZ39" s="1"/>
      <c r="QZA39" s="1"/>
      <c r="QZB39" s="1"/>
      <c r="QZC39" s="1"/>
      <c r="QZD39" s="1"/>
      <c r="QZE39" s="1"/>
      <c r="QZF39" s="1"/>
      <c r="QZG39" s="1"/>
      <c r="QZH39" s="1"/>
      <c r="QZI39" s="1"/>
      <c r="QZJ39" s="1"/>
      <c r="QZK39" s="1"/>
      <c r="QZL39" s="1"/>
      <c r="QZM39" s="1"/>
      <c r="QZN39" s="1"/>
      <c r="QZO39" s="1"/>
      <c r="QZP39" s="1"/>
      <c r="QZQ39" s="1"/>
      <c r="QZR39" s="1"/>
      <c r="QZS39" s="1"/>
      <c r="QZT39" s="1"/>
      <c r="QZU39" s="1"/>
      <c r="QZV39" s="1"/>
      <c r="QZW39" s="1"/>
      <c r="QZX39" s="1"/>
      <c r="QZY39" s="1"/>
      <c r="QZZ39" s="1"/>
      <c r="RAA39" s="1"/>
      <c r="RAB39" s="1"/>
      <c r="RAC39" s="1"/>
      <c r="RAD39" s="1"/>
      <c r="RAE39" s="1"/>
      <c r="RAF39" s="1"/>
      <c r="RAG39" s="1"/>
      <c r="RAH39" s="1"/>
      <c r="RAI39" s="1"/>
      <c r="RAJ39" s="1"/>
      <c r="RAK39" s="1"/>
      <c r="RAL39" s="1"/>
      <c r="RAM39" s="1"/>
      <c r="RAN39" s="1"/>
      <c r="RAO39" s="1"/>
      <c r="RAP39" s="1"/>
      <c r="RAQ39" s="1"/>
      <c r="RAR39" s="1"/>
      <c r="RAS39" s="1"/>
      <c r="RAT39" s="1"/>
      <c r="RAU39" s="1"/>
      <c r="RAV39" s="1"/>
      <c r="RAW39" s="1"/>
      <c r="RAX39" s="1"/>
      <c r="RAY39" s="1"/>
      <c r="RAZ39" s="1"/>
      <c r="RBA39" s="1"/>
      <c r="RBB39" s="1"/>
      <c r="RBC39" s="1"/>
      <c r="RBD39" s="1"/>
      <c r="RBE39" s="1"/>
      <c r="RBF39" s="1"/>
      <c r="RBG39" s="1"/>
      <c r="RBH39" s="1"/>
      <c r="RBI39" s="1"/>
      <c r="RBJ39" s="1"/>
      <c r="RBK39" s="1"/>
      <c r="RBL39" s="1"/>
      <c r="RBM39" s="1"/>
      <c r="RBN39" s="1"/>
      <c r="RBO39" s="1"/>
      <c r="RBP39" s="1"/>
      <c r="RBQ39" s="1"/>
      <c r="RBR39" s="1"/>
      <c r="RBS39" s="1"/>
      <c r="RBT39" s="1"/>
      <c r="RBU39" s="1"/>
      <c r="RBV39" s="1"/>
      <c r="RBW39" s="1"/>
      <c r="RBX39" s="1"/>
      <c r="RBY39" s="1"/>
      <c r="RBZ39" s="1"/>
      <c r="RCA39" s="1"/>
      <c r="RCB39" s="1"/>
      <c r="RCC39" s="1"/>
      <c r="RCD39" s="1"/>
      <c r="RCE39" s="1"/>
      <c r="RCF39" s="1"/>
      <c r="RCG39" s="1"/>
      <c r="RCH39" s="1"/>
      <c r="RCI39" s="1"/>
      <c r="RCJ39" s="1"/>
      <c r="RCK39" s="1"/>
      <c r="RCL39" s="1"/>
      <c r="RCM39" s="1"/>
      <c r="RCN39" s="1"/>
      <c r="RCO39" s="1"/>
      <c r="RCP39" s="1"/>
      <c r="RCQ39" s="1"/>
      <c r="RCR39" s="1"/>
      <c r="RCS39" s="1"/>
      <c r="RCT39" s="1"/>
      <c r="RCU39" s="1"/>
      <c r="RCV39" s="1"/>
      <c r="RCW39" s="1"/>
      <c r="RCX39" s="1"/>
      <c r="RCY39" s="1"/>
      <c r="RCZ39" s="1"/>
      <c r="RDA39" s="1"/>
      <c r="RDB39" s="1"/>
      <c r="RDC39" s="1"/>
      <c r="RDD39" s="1"/>
      <c r="RDE39" s="1"/>
      <c r="RDF39" s="1"/>
      <c r="RDG39" s="1"/>
      <c r="RDH39" s="1"/>
      <c r="RDI39" s="1"/>
      <c r="RDJ39" s="1"/>
      <c r="RDK39" s="1"/>
      <c r="RDL39" s="1"/>
      <c r="RDM39" s="1"/>
      <c r="RDN39" s="1"/>
      <c r="RDO39" s="1"/>
      <c r="RDP39" s="1"/>
      <c r="RDQ39" s="1"/>
      <c r="RDR39" s="1"/>
      <c r="RDS39" s="1"/>
      <c r="RDT39" s="1"/>
      <c r="RDU39" s="1"/>
      <c r="RDV39" s="1"/>
      <c r="RDW39" s="1"/>
      <c r="RDX39" s="1"/>
      <c r="RDY39" s="1"/>
      <c r="RDZ39" s="1"/>
      <c r="REA39" s="1"/>
      <c r="REB39" s="1"/>
      <c r="REC39" s="1"/>
      <c r="RED39" s="1"/>
      <c r="REE39" s="1"/>
      <c r="REF39" s="1"/>
      <c r="REG39" s="1"/>
      <c r="REH39" s="1"/>
      <c r="REI39" s="1"/>
      <c r="REJ39" s="1"/>
      <c r="REK39" s="1"/>
      <c r="REL39" s="1"/>
      <c r="REM39" s="1"/>
      <c r="REN39" s="1"/>
      <c r="REO39" s="1"/>
      <c r="REP39" s="1"/>
      <c r="REQ39" s="1"/>
      <c r="RER39" s="1"/>
      <c r="RES39" s="1"/>
      <c r="RET39" s="1"/>
      <c r="REU39" s="1"/>
      <c r="REV39" s="1"/>
      <c r="REW39" s="1"/>
      <c r="REX39" s="1"/>
      <c r="REY39" s="1"/>
      <c r="REZ39" s="1"/>
      <c r="RFA39" s="1"/>
      <c r="RFB39" s="1"/>
      <c r="RFC39" s="1"/>
      <c r="RFD39" s="1"/>
      <c r="RFE39" s="1"/>
      <c r="RFF39" s="1"/>
      <c r="RFG39" s="1"/>
      <c r="RFH39" s="1"/>
      <c r="RFI39" s="1"/>
      <c r="RFJ39" s="1"/>
      <c r="RFK39" s="1"/>
      <c r="RFL39" s="1"/>
      <c r="RFM39" s="1"/>
      <c r="RFN39" s="1"/>
      <c r="RFO39" s="1"/>
      <c r="RFP39" s="1"/>
      <c r="RFQ39" s="1"/>
      <c r="RFR39" s="1"/>
      <c r="RFS39" s="1"/>
      <c r="RFT39" s="1"/>
      <c r="RFU39" s="1"/>
      <c r="RFV39" s="1"/>
      <c r="RFW39" s="1"/>
      <c r="RFX39" s="1"/>
      <c r="RFY39" s="1"/>
      <c r="RFZ39" s="1"/>
      <c r="RGA39" s="1"/>
      <c r="RGB39" s="1"/>
      <c r="RGC39" s="1"/>
      <c r="RGD39" s="1"/>
      <c r="RGE39" s="1"/>
      <c r="RGF39" s="1"/>
      <c r="RGG39" s="1"/>
      <c r="RGH39" s="1"/>
      <c r="RGI39" s="1"/>
      <c r="RGJ39" s="1"/>
      <c r="RGK39" s="1"/>
      <c r="RGL39" s="1"/>
      <c r="RGM39" s="1"/>
      <c r="RGN39" s="1"/>
      <c r="RGO39" s="1"/>
      <c r="RGP39" s="1"/>
      <c r="RGQ39" s="1"/>
      <c r="RGR39" s="1"/>
      <c r="RGS39" s="1"/>
      <c r="RGT39" s="1"/>
      <c r="RGU39" s="1"/>
      <c r="RGV39" s="1"/>
      <c r="RGW39" s="1"/>
      <c r="RGX39" s="1"/>
      <c r="RGY39" s="1"/>
      <c r="RGZ39" s="1"/>
      <c r="RHA39" s="1"/>
      <c r="RHB39" s="1"/>
      <c r="RHC39" s="1"/>
      <c r="RHD39" s="1"/>
      <c r="RHE39" s="1"/>
      <c r="RHF39" s="1"/>
      <c r="RHG39" s="1"/>
      <c r="RHH39" s="1"/>
      <c r="RHI39" s="1"/>
      <c r="RHJ39" s="1"/>
      <c r="RHK39" s="1"/>
      <c r="RHL39" s="1"/>
      <c r="RHM39" s="1"/>
      <c r="RHN39" s="1"/>
      <c r="RHO39" s="1"/>
      <c r="RHP39" s="1"/>
      <c r="RHQ39" s="1"/>
      <c r="RHR39" s="1"/>
      <c r="RHS39" s="1"/>
      <c r="RHT39" s="1"/>
      <c r="RHU39" s="1"/>
      <c r="RHV39" s="1"/>
      <c r="RHW39" s="1"/>
      <c r="RHX39" s="1"/>
      <c r="RHY39" s="1"/>
      <c r="RHZ39" s="1"/>
      <c r="RIA39" s="1"/>
      <c r="RIB39" s="1"/>
      <c r="RIC39" s="1"/>
      <c r="RID39" s="1"/>
      <c r="RIE39" s="1"/>
      <c r="RIF39" s="1"/>
      <c r="RIG39" s="1"/>
      <c r="RIH39" s="1"/>
      <c r="RII39" s="1"/>
      <c r="RIJ39" s="1"/>
      <c r="RIK39" s="1"/>
      <c r="RIL39" s="1"/>
      <c r="RIM39" s="1"/>
      <c r="RIN39" s="1"/>
      <c r="RIO39" s="1"/>
      <c r="RIP39" s="1"/>
      <c r="RIQ39" s="1"/>
      <c r="RIR39" s="1"/>
      <c r="RIS39" s="1"/>
      <c r="RIT39" s="1"/>
      <c r="RIU39" s="1"/>
      <c r="RIV39" s="1"/>
      <c r="RIW39" s="1"/>
      <c r="RIX39" s="1"/>
      <c r="RIY39" s="1"/>
      <c r="RIZ39" s="1"/>
      <c r="RJA39" s="1"/>
      <c r="RJB39" s="1"/>
      <c r="RJC39" s="1"/>
      <c r="RJD39" s="1"/>
      <c r="RJE39" s="1"/>
      <c r="RJF39" s="1"/>
      <c r="RJG39" s="1"/>
      <c r="RJH39" s="1"/>
      <c r="RJI39" s="1"/>
      <c r="RJJ39" s="1"/>
      <c r="RJK39" s="1"/>
      <c r="RJL39" s="1"/>
      <c r="RJM39" s="1"/>
      <c r="RJN39" s="1"/>
      <c r="RJO39" s="1"/>
      <c r="RJP39" s="1"/>
      <c r="RJQ39" s="1"/>
      <c r="RJR39" s="1"/>
      <c r="RJS39" s="1"/>
      <c r="RJT39" s="1"/>
      <c r="RJU39" s="1"/>
      <c r="RJV39" s="1"/>
      <c r="RJW39" s="1"/>
      <c r="RJX39" s="1"/>
      <c r="RJY39" s="1"/>
      <c r="RJZ39" s="1"/>
      <c r="RKA39" s="1"/>
      <c r="RKB39" s="1"/>
      <c r="RKC39" s="1"/>
      <c r="RKD39" s="1"/>
      <c r="RKE39" s="1"/>
      <c r="RKF39" s="1"/>
      <c r="RKG39" s="1"/>
      <c r="RKH39" s="1"/>
      <c r="RKI39" s="1"/>
      <c r="RKJ39" s="1"/>
      <c r="RKK39" s="1"/>
      <c r="RKL39" s="1"/>
      <c r="RKM39" s="1"/>
      <c r="RKN39" s="1"/>
      <c r="RKO39" s="1"/>
      <c r="RKP39" s="1"/>
      <c r="RKQ39" s="1"/>
      <c r="RKR39" s="1"/>
      <c r="RKS39" s="1"/>
      <c r="RKT39" s="1"/>
      <c r="RKU39" s="1"/>
      <c r="RKV39" s="1"/>
      <c r="RKW39" s="1"/>
      <c r="RKX39" s="1"/>
      <c r="RKY39" s="1"/>
      <c r="RKZ39" s="1"/>
      <c r="RLA39" s="1"/>
      <c r="RLB39" s="1"/>
      <c r="RLC39" s="1"/>
      <c r="RLD39" s="1"/>
      <c r="RLE39" s="1"/>
      <c r="RLF39" s="1"/>
      <c r="RLG39" s="1"/>
      <c r="RLH39" s="1"/>
      <c r="RLI39" s="1"/>
      <c r="RLJ39" s="1"/>
      <c r="RLK39" s="1"/>
      <c r="RLL39" s="1"/>
      <c r="RLM39" s="1"/>
      <c r="RLN39" s="1"/>
      <c r="RLO39" s="1"/>
      <c r="RLP39" s="1"/>
      <c r="RLQ39" s="1"/>
      <c r="RLR39" s="1"/>
      <c r="RLS39" s="1"/>
      <c r="RLT39" s="1"/>
      <c r="RLU39" s="1"/>
      <c r="RLV39" s="1"/>
      <c r="RLW39" s="1"/>
      <c r="RLX39" s="1"/>
      <c r="RLY39" s="1"/>
      <c r="RLZ39" s="1"/>
      <c r="RMA39" s="1"/>
      <c r="RMB39" s="1"/>
      <c r="RMC39" s="1"/>
      <c r="RMD39" s="1"/>
      <c r="RME39" s="1"/>
      <c r="RMF39" s="1"/>
      <c r="RMG39" s="1"/>
      <c r="RMH39" s="1"/>
      <c r="RMI39" s="1"/>
      <c r="RMJ39" s="1"/>
      <c r="RMK39" s="1"/>
      <c r="RML39" s="1"/>
      <c r="RMM39" s="1"/>
      <c r="RMN39" s="1"/>
      <c r="RMO39" s="1"/>
      <c r="RMP39" s="1"/>
      <c r="RMQ39" s="1"/>
      <c r="RMR39" s="1"/>
      <c r="RMS39" s="1"/>
      <c r="RMT39" s="1"/>
      <c r="RMU39" s="1"/>
      <c r="RMV39" s="1"/>
      <c r="RMW39" s="1"/>
      <c r="RMX39" s="1"/>
      <c r="RMY39" s="1"/>
      <c r="RMZ39" s="1"/>
      <c r="RNA39" s="1"/>
      <c r="RNB39" s="1"/>
      <c r="RNC39" s="1"/>
      <c r="RND39" s="1"/>
      <c r="RNE39" s="1"/>
      <c r="RNF39" s="1"/>
      <c r="RNG39" s="1"/>
      <c r="RNH39" s="1"/>
      <c r="RNI39" s="1"/>
      <c r="RNJ39" s="1"/>
      <c r="RNK39" s="1"/>
      <c r="RNL39" s="1"/>
      <c r="RNM39" s="1"/>
      <c r="RNN39" s="1"/>
      <c r="RNO39" s="1"/>
      <c r="RNP39" s="1"/>
      <c r="RNQ39" s="1"/>
      <c r="RNR39" s="1"/>
      <c r="RNS39" s="1"/>
      <c r="RNT39" s="1"/>
      <c r="RNU39" s="1"/>
      <c r="RNV39" s="1"/>
      <c r="RNW39" s="1"/>
      <c r="RNX39" s="1"/>
      <c r="RNY39" s="1"/>
      <c r="RNZ39" s="1"/>
      <c r="ROA39" s="1"/>
      <c r="ROB39" s="1"/>
      <c r="ROC39" s="1"/>
      <c r="ROD39" s="1"/>
      <c r="ROE39" s="1"/>
      <c r="ROF39" s="1"/>
      <c r="ROG39" s="1"/>
      <c r="ROH39" s="1"/>
      <c r="ROI39" s="1"/>
      <c r="ROJ39" s="1"/>
      <c r="ROK39" s="1"/>
      <c r="ROL39" s="1"/>
      <c r="ROM39" s="1"/>
      <c r="RON39" s="1"/>
      <c r="ROO39" s="1"/>
      <c r="ROP39" s="1"/>
      <c r="ROQ39" s="1"/>
      <c r="ROR39" s="1"/>
      <c r="ROS39" s="1"/>
      <c r="ROT39" s="1"/>
      <c r="ROU39" s="1"/>
      <c r="ROV39" s="1"/>
      <c r="ROW39" s="1"/>
      <c r="ROX39" s="1"/>
      <c r="ROY39" s="1"/>
      <c r="ROZ39" s="1"/>
      <c r="RPA39" s="1"/>
      <c r="RPB39" s="1"/>
      <c r="RPC39" s="1"/>
      <c r="RPD39" s="1"/>
      <c r="RPE39" s="1"/>
      <c r="RPF39" s="1"/>
      <c r="RPG39" s="1"/>
      <c r="RPH39" s="1"/>
      <c r="RPI39" s="1"/>
      <c r="RPJ39" s="1"/>
      <c r="RPK39" s="1"/>
      <c r="RPL39" s="1"/>
      <c r="RPM39" s="1"/>
      <c r="RPN39" s="1"/>
      <c r="RPO39" s="1"/>
      <c r="RPP39" s="1"/>
      <c r="RPQ39" s="1"/>
      <c r="RPR39" s="1"/>
      <c r="RPS39" s="1"/>
      <c r="RPT39" s="1"/>
      <c r="RPU39" s="1"/>
      <c r="RPV39" s="1"/>
      <c r="RPW39" s="1"/>
      <c r="RPX39" s="1"/>
      <c r="RPY39" s="1"/>
      <c r="RPZ39" s="1"/>
      <c r="RQA39" s="1"/>
      <c r="RQB39" s="1"/>
      <c r="RQC39" s="1"/>
      <c r="RQD39" s="1"/>
      <c r="RQE39" s="1"/>
      <c r="RQF39" s="1"/>
      <c r="RQG39" s="1"/>
      <c r="RQH39" s="1"/>
      <c r="RQI39" s="1"/>
      <c r="RQJ39" s="1"/>
      <c r="RQK39" s="1"/>
      <c r="RQL39" s="1"/>
      <c r="RQM39" s="1"/>
      <c r="RQN39" s="1"/>
      <c r="RQO39" s="1"/>
      <c r="RQP39" s="1"/>
      <c r="RQQ39" s="1"/>
      <c r="RQR39" s="1"/>
      <c r="RQS39" s="1"/>
      <c r="RQT39" s="1"/>
      <c r="RQU39" s="1"/>
      <c r="RQV39" s="1"/>
      <c r="RQW39" s="1"/>
      <c r="RQX39" s="1"/>
      <c r="RQY39" s="1"/>
      <c r="RQZ39" s="1"/>
      <c r="RRA39" s="1"/>
      <c r="RRB39" s="1"/>
      <c r="RRC39" s="1"/>
      <c r="RRD39" s="1"/>
      <c r="RRE39" s="1"/>
      <c r="RRF39" s="1"/>
      <c r="RRG39" s="1"/>
      <c r="RRH39" s="1"/>
      <c r="RRI39" s="1"/>
      <c r="RRJ39" s="1"/>
      <c r="RRK39" s="1"/>
      <c r="RRL39" s="1"/>
      <c r="RRM39" s="1"/>
      <c r="RRN39" s="1"/>
      <c r="RRO39" s="1"/>
      <c r="RRP39" s="1"/>
      <c r="RRQ39" s="1"/>
      <c r="RRR39" s="1"/>
      <c r="RRS39" s="1"/>
      <c r="RRT39" s="1"/>
      <c r="RRU39" s="1"/>
      <c r="RRV39" s="1"/>
      <c r="RRW39" s="1"/>
      <c r="RRX39" s="1"/>
      <c r="RRY39" s="1"/>
      <c r="RRZ39" s="1"/>
      <c r="RSA39" s="1"/>
      <c r="RSB39" s="1"/>
      <c r="RSC39" s="1"/>
      <c r="RSD39" s="1"/>
      <c r="RSE39" s="1"/>
      <c r="RSF39" s="1"/>
      <c r="RSG39" s="1"/>
      <c r="RSH39" s="1"/>
      <c r="RSI39" s="1"/>
      <c r="RSJ39" s="1"/>
      <c r="RSK39" s="1"/>
      <c r="RSL39" s="1"/>
      <c r="RSM39" s="1"/>
      <c r="RSN39" s="1"/>
      <c r="RSO39" s="1"/>
      <c r="RSP39" s="1"/>
      <c r="RSQ39" s="1"/>
      <c r="RSR39" s="1"/>
      <c r="RSS39" s="1"/>
      <c r="RST39" s="1"/>
      <c r="RSU39" s="1"/>
      <c r="RSV39" s="1"/>
      <c r="RSW39" s="1"/>
      <c r="RSX39" s="1"/>
      <c r="RSY39" s="1"/>
      <c r="RSZ39" s="1"/>
      <c r="RTA39" s="1"/>
      <c r="RTB39" s="1"/>
      <c r="RTC39" s="1"/>
      <c r="RTD39" s="1"/>
      <c r="RTE39" s="1"/>
      <c r="RTF39" s="1"/>
      <c r="RTG39" s="1"/>
      <c r="RTH39" s="1"/>
      <c r="RTI39" s="1"/>
      <c r="RTJ39" s="1"/>
      <c r="RTK39" s="1"/>
      <c r="RTL39" s="1"/>
      <c r="RTM39" s="1"/>
      <c r="RTN39" s="1"/>
      <c r="RTO39" s="1"/>
      <c r="RTP39" s="1"/>
      <c r="RTQ39" s="1"/>
      <c r="RTR39" s="1"/>
      <c r="RTS39" s="1"/>
      <c r="RTT39" s="1"/>
      <c r="RTU39" s="1"/>
      <c r="RTV39" s="1"/>
      <c r="RTW39" s="1"/>
      <c r="RTX39" s="1"/>
      <c r="RTY39" s="1"/>
      <c r="RTZ39" s="1"/>
      <c r="RUA39" s="1"/>
      <c r="RUB39" s="1"/>
      <c r="RUC39" s="1"/>
      <c r="RUD39" s="1"/>
      <c r="RUE39" s="1"/>
      <c r="RUF39" s="1"/>
      <c r="RUG39" s="1"/>
      <c r="RUH39" s="1"/>
      <c r="RUI39" s="1"/>
      <c r="RUJ39" s="1"/>
      <c r="RUK39" s="1"/>
      <c r="RUL39" s="1"/>
      <c r="RUM39" s="1"/>
      <c r="RUN39" s="1"/>
      <c r="RUO39" s="1"/>
      <c r="RUP39" s="1"/>
      <c r="RUQ39" s="1"/>
      <c r="RUR39" s="1"/>
      <c r="RUS39" s="1"/>
      <c r="RUT39" s="1"/>
      <c r="RUU39" s="1"/>
      <c r="RUV39" s="1"/>
      <c r="RUW39" s="1"/>
      <c r="RUX39" s="1"/>
      <c r="RUY39" s="1"/>
      <c r="RUZ39" s="1"/>
      <c r="RVA39" s="1"/>
      <c r="RVB39" s="1"/>
      <c r="RVC39" s="1"/>
      <c r="RVD39" s="1"/>
      <c r="RVE39" s="1"/>
      <c r="RVF39" s="1"/>
      <c r="RVG39" s="1"/>
      <c r="RVH39" s="1"/>
      <c r="RVI39" s="1"/>
      <c r="RVJ39" s="1"/>
      <c r="RVK39" s="1"/>
      <c r="RVL39" s="1"/>
      <c r="RVM39" s="1"/>
      <c r="RVN39" s="1"/>
      <c r="RVO39" s="1"/>
      <c r="RVP39" s="1"/>
      <c r="RVQ39" s="1"/>
      <c r="RVR39" s="1"/>
      <c r="RVS39" s="1"/>
      <c r="RVT39" s="1"/>
      <c r="RVU39" s="1"/>
      <c r="RVV39" s="1"/>
      <c r="RVW39" s="1"/>
      <c r="RVX39" s="1"/>
      <c r="RVY39" s="1"/>
      <c r="RVZ39" s="1"/>
      <c r="RWA39" s="1"/>
      <c r="RWB39" s="1"/>
      <c r="RWC39" s="1"/>
      <c r="RWD39" s="1"/>
      <c r="RWE39" s="1"/>
      <c r="RWF39" s="1"/>
      <c r="RWG39" s="1"/>
      <c r="RWH39" s="1"/>
      <c r="RWI39" s="1"/>
      <c r="RWJ39" s="1"/>
      <c r="RWK39" s="1"/>
      <c r="RWL39" s="1"/>
      <c r="RWM39" s="1"/>
      <c r="RWN39" s="1"/>
      <c r="RWO39" s="1"/>
      <c r="RWP39" s="1"/>
      <c r="RWQ39" s="1"/>
      <c r="RWR39" s="1"/>
      <c r="RWS39" s="1"/>
      <c r="RWT39" s="1"/>
      <c r="RWU39" s="1"/>
      <c r="RWV39" s="1"/>
      <c r="RWW39" s="1"/>
      <c r="RWX39" s="1"/>
      <c r="RWY39" s="1"/>
      <c r="RWZ39" s="1"/>
      <c r="RXA39" s="1"/>
      <c r="RXB39" s="1"/>
      <c r="RXC39" s="1"/>
      <c r="RXD39" s="1"/>
      <c r="RXE39" s="1"/>
      <c r="RXF39" s="1"/>
      <c r="RXG39" s="1"/>
      <c r="RXH39" s="1"/>
      <c r="RXI39" s="1"/>
      <c r="RXJ39" s="1"/>
      <c r="RXK39" s="1"/>
      <c r="RXL39" s="1"/>
      <c r="RXM39" s="1"/>
      <c r="RXN39" s="1"/>
      <c r="RXO39" s="1"/>
      <c r="RXP39" s="1"/>
      <c r="RXQ39" s="1"/>
      <c r="RXR39" s="1"/>
      <c r="RXS39" s="1"/>
      <c r="RXT39" s="1"/>
      <c r="RXU39" s="1"/>
      <c r="RXV39" s="1"/>
      <c r="RXW39" s="1"/>
      <c r="RXX39" s="1"/>
      <c r="RXY39" s="1"/>
      <c r="RXZ39" s="1"/>
      <c r="RYA39" s="1"/>
      <c r="RYB39" s="1"/>
      <c r="RYC39" s="1"/>
      <c r="RYD39" s="1"/>
      <c r="RYE39" s="1"/>
      <c r="RYF39" s="1"/>
      <c r="RYG39" s="1"/>
      <c r="RYH39" s="1"/>
      <c r="RYI39" s="1"/>
      <c r="RYJ39" s="1"/>
      <c r="RYK39" s="1"/>
      <c r="RYL39" s="1"/>
      <c r="RYM39" s="1"/>
      <c r="RYN39" s="1"/>
      <c r="RYO39" s="1"/>
      <c r="RYP39" s="1"/>
      <c r="RYQ39" s="1"/>
      <c r="RYR39" s="1"/>
      <c r="RYS39" s="1"/>
      <c r="RYT39" s="1"/>
      <c r="RYU39" s="1"/>
      <c r="RYV39" s="1"/>
      <c r="RYW39" s="1"/>
      <c r="RYX39" s="1"/>
      <c r="RYY39" s="1"/>
      <c r="RYZ39" s="1"/>
      <c r="RZA39" s="1"/>
      <c r="RZB39" s="1"/>
      <c r="RZC39" s="1"/>
      <c r="RZD39" s="1"/>
      <c r="RZE39" s="1"/>
      <c r="RZF39" s="1"/>
      <c r="RZG39" s="1"/>
      <c r="RZH39" s="1"/>
      <c r="RZI39" s="1"/>
      <c r="RZJ39" s="1"/>
      <c r="RZK39" s="1"/>
      <c r="RZL39" s="1"/>
      <c r="RZM39" s="1"/>
      <c r="RZN39" s="1"/>
      <c r="RZO39" s="1"/>
      <c r="RZP39" s="1"/>
      <c r="RZQ39" s="1"/>
      <c r="RZR39" s="1"/>
      <c r="RZS39" s="1"/>
      <c r="RZT39" s="1"/>
      <c r="RZU39" s="1"/>
      <c r="RZV39" s="1"/>
      <c r="RZW39" s="1"/>
      <c r="RZX39" s="1"/>
      <c r="RZY39" s="1"/>
      <c r="RZZ39" s="1"/>
      <c r="SAA39" s="1"/>
      <c r="SAB39" s="1"/>
      <c r="SAC39" s="1"/>
      <c r="SAD39" s="1"/>
      <c r="SAE39" s="1"/>
      <c r="SAF39" s="1"/>
      <c r="SAG39" s="1"/>
      <c r="SAH39" s="1"/>
      <c r="SAI39" s="1"/>
      <c r="SAJ39" s="1"/>
      <c r="SAK39" s="1"/>
      <c r="SAL39" s="1"/>
      <c r="SAM39" s="1"/>
      <c r="SAN39" s="1"/>
      <c r="SAO39" s="1"/>
      <c r="SAP39" s="1"/>
      <c r="SAQ39" s="1"/>
      <c r="SAR39" s="1"/>
      <c r="SAS39" s="1"/>
      <c r="SAT39" s="1"/>
      <c r="SAU39" s="1"/>
      <c r="SAV39" s="1"/>
      <c r="SAW39" s="1"/>
      <c r="SAX39" s="1"/>
      <c r="SAY39" s="1"/>
      <c r="SAZ39" s="1"/>
      <c r="SBA39" s="1"/>
      <c r="SBB39" s="1"/>
      <c r="SBC39" s="1"/>
      <c r="SBD39" s="1"/>
      <c r="SBE39" s="1"/>
      <c r="SBF39" s="1"/>
      <c r="SBG39" s="1"/>
      <c r="SBH39" s="1"/>
      <c r="SBI39" s="1"/>
      <c r="SBJ39" s="1"/>
      <c r="SBK39" s="1"/>
      <c r="SBL39" s="1"/>
      <c r="SBM39" s="1"/>
      <c r="SBN39" s="1"/>
      <c r="SBO39" s="1"/>
      <c r="SBP39" s="1"/>
      <c r="SBQ39" s="1"/>
      <c r="SBR39" s="1"/>
      <c r="SBS39" s="1"/>
      <c r="SBT39" s="1"/>
      <c r="SBU39" s="1"/>
      <c r="SBV39" s="1"/>
      <c r="SBW39" s="1"/>
      <c r="SBX39" s="1"/>
      <c r="SBY39" s="1"/>
      <c r="SBZ39" s="1"/>
      <c r="SCA39" s="1"/>
      <c r="SCB39" s="1"/>
      <c r="SCC39" s="1"/>
      <c r="SCD39" s="1"/>
      <c r="SCE39" s="1"/>
      <c r="SCF39" s="1"/>
      <c r="SCG39" s="1"/>
      <c r="SCH39" s="1"/>
      <c r="SCI39" s="1"/>
      <c r="SCJ39" s="1"/>
      <c r="SCK39" s="1"/>
      <c r="SCL39" s="1"/>
      <c r="SCM39" s="1"/>
      <c r="SCN39" s="1"/>
      <c r="SCO39" s="1"/>
      <c r="SCP39" s="1"/>
      <c r="SCQ39" s="1"/>
      <c r="SCR39" s="1"/>
      <c r="SCS39" s="1"/>
      <c r="SCT39" s="1"/>
      <c r="SCU39" s="1"/>
      <c r="SCV39" s="1"/>
      <c r="SCW39" s="1"/>
      <c r="SCX39" s="1"/>
      <c r="SCY39" s="1"/>
      <c r="SCZ39" s="1"/>
      <c r="SDA39" s="1"/>
      <c r="SDB39" s="1"/>
      <c r="SDC39" s="1"/>
      <c r="SDD39" s="1"/>
      <c r="SDE39" s="1"/>
      <c r="SDF39" s="1"/>
      <c r="SDG39" s="1"/>
      <c r="SDH39" s="1"/>
      <c r="SDI39" s="1"/>
      <c r="SDJ39" s="1"/>
      <c r="SDK39" s="1"/>
      <c r="SDL39" s="1"/>
      <c r="SDM39" s="1"/>
      <c r="SDN39" s="1"/>
      <c r="SDO39" s="1"/>
      <c r="SDP39" s="1"/>
      <c r="SDQ39" s="1"/>
      <c r="SDR39" s="1"/>
      <c r="SDS39" s="1"/>
      <c r="SDT39" s="1"/>
      <c r="SDU39" s="1"/>
      <c r="SDV39" s="1"/>
      <c r="SDW39" s="1"/>
      <c r="SDX39" s="1"/>
      <c r="SDY39" s="1"/>
      <c r="SDZ39" s="1"/>
      <c r="SEA39" s="1"/>
      <c r="SEB39" s="1"/>
      <c r="SEC39" s="1"/>
      <c r="SED39" s="1"/>
      <c r="SEE39" s="1"/>
      <c r="SEF39" s="1"/>
      <c r="SEG39" s="1"/>
      <c r="SEH39" s="1"/>
      <c r="SEI39" s="1"/>
      <c r="SEJ39" s="1"/>
      <c r="SEK39" s="1"/>
      <c r="SEL39" s="1"/>
      <c r="SEM39" s="1"/>
      <c r="SEN39" s="1"/>
      <c r="SEO39" s="1"/>
      <c r="SEP39" s="1"/>
      <c r="SEQ39" s="1"/>
      <c r="SER39" s="1"/>
      <c r="SES39" s="1"/>
      <c r="SET39" s="1"/>
      <c r="SEU39" s="1"/>
      <c r="SEV39" s="1"/>
      <c r="SEW39" s="1"/>
      <c r="SEX39" s="1"/>
      <c r="SEY39" s="1"/>
      <c r="SEZ39" s="1"/>
      <c r="SFA39" s="1"/>
      <c r="SFB39" s="1"/>
      <c r="SFC39" s="1"/>
      <c r="SFD39" s="1"/>
      <c r="SFE39" s="1"/>
      <c r="SFF39" s="1"/>
      <c r="SFG39" s="1"/>
      <c r="SFH39" s="1"/>
      <c r="SFI39" s="1"/>
      <c r="SFJ39" s="1"/>
      <c r="SFK39" s="1"/>
      <c r="SFL39" s="1"/>
      <c r="SFM39" s="1"/>
      <c r="SFN39" s="1"/>
      <c r="SFO39" s="1"/>
      <c r="SFP39" s="1"/>
      <c r="SFQ39" s="1"/>
      <c r="SFR39" s="1"/>
      <c r="SFS39" s="1"/>
      <c r="SFT39" s="1"/>
      <c r="SFU39" s="1"/>
      <c r="SFV39" s="1"/>
      <c r="SFW39" s="1"/>
      <c r="SFX39" s="1"/>
      <c r="SFY39" s="1"/>
      <c r="SFZ39" s="1"/>
      <c r="SGA39" s="1"/>
      <c r="SGB39" s="1"/>
      <c r="SGC39" s="1"/>
      <c r="SGD39" s="1"/>
      <c r="SGE39" s="1"/>
      <c r="SGF39" s="1"/>
      <c r="SGG39" s="1"/>
      <c r="SGH39" s="1"/>
      <c r="SGI39" s="1"/>
      <c r="SGJ39" s="1"/>
      <c r="SGK39" s="1"/>
      <c r="SGL39" s="1"/>
      <c r="SGM39" s="1"/>
      <c r="SGN39" s="1"/>
      <c r="SGO39" s="1"/>
      <c r="SGP39" s="1"/>
      <c r="SGQ39" s="1"/>
      <c r="SGR39" s="1"/>
      <c r="SGS39" s="1"/>
      <c r="SGT39" s="1"/>
      <c r="SGU39" s="1"/>
      <c r="SGV39" s="1"/>
      <c r="SGW39" s="1"/>
      <c r="SGX39" s="1"/>
      <c r="SGY39" s="1"/>
      <c r="SGZ39" s="1"/>
      <c r="SHA39" s="1"/>
      <c r="SHB39" s="1"/>
      <c r="SHC39" s="1"/>
      <c r="SHD39" s="1"/>
      <c r="SHE39" s="1"/>
      <c r="SHF39" s="1"/>
      <c r="SHG39" s="1"/>
      <c r="SHH39" s="1"/>
      <c r="SHI39" s="1"/>
      <c r="SHJ39" s="1"/>
      <c r="SHK39" s="1"/>
      <c r="SHL39" s="1"/>
      <c r="SHM39" s="1"/>
      <c r="SHN39" s="1"/>
      <c r="SHO39" s="1"/>
      <c r="SHP39" s="1"/>
      <c r="SHQ39" s="1"/>
      <c r="SHR39" s="1"/>
      <c r="SHS39" s="1"/>
      <c r="SHT39" s="1"/>
      <c r="SHU39" s="1"/>
      <c r="SHV39" s="1"/>
      <c r="SHW39" s="1"/>
      <c r="SHX39" s="1"/>
      <c r="SHY39" s="1"/>
      <c r="SHZ39" s="1"/>
      <c r="SIA39" s="1"/>
      <c r="SIB39" s="1"/>
      <c r="SIC39" s="1"/>
      <c r="SID39" s="1"/>
      <c r="SIE39" s="1"/>
      <c r="SIF39" s="1"/>
      <c r="SIG39" s="1"/>
      <c r="SIH39" s="1"/>
      <c r="SII39" s="1"/>
      <c r="SIJ39" s="1"/>
      <c r="SIK39" s="1"/>
      <c r="SIL39" s="1"/>
      <c r="SIM39" s="1"/>
      <c r="SIN39" s="1"/>
      <c r="SIO39" s="1"/>
      <c r="SIP39" s="1"/>
      <c r="SIQ39" s="1"/>
      <c r="SIR39" s="1"/>
      <c r="SIS39" s="1"/>
      <c r="SIT39" s="1"/>
      <c r="SIU39" s="1"/>
      <c r="SIV39" s="1"/>
      <c r="SIW39" s="1"/>
      <c r="SIX39" s="1"/>
      <c r="SIY39" s="1"/>
      <c r="SIZ39" s="1"/>
      <c r="SJA39" s="1"/>
      <c r="SJB39" s="1"/>
      <c r="SJC39" s="1"/>
      <c r="SJD39" s="1"/>
      <c r="SJE39" s="1"/>
      <c r="SJF39" s="1"/>
      <c r="SJG39" s="1"/>
      <c r="SJH39" s="1"/>
      <c r="SJI39" s="1"/>
      <c r="SJJ39" s="1"/>
      <c r="SJK39" s="1"/>
      <c r="SJL39" s="1"/>
      <c r="SJM39" s="1"/>
      <c r="SJN39" s="1"/>
      <c r="SJO39" s="1"/>
      <c r="SJP39" s="1"/>
      <c r="SJQ39" s="1"/>
      <c r="SJR39" s="1"/>
      <c r="SJS39" s="1"/>
      <c r="SJT39" s="1"/>
      <c r="SJU39" s="1"/>
      <c r="SJV39" s="1"/>
      <c r="SJW39" s="1"/>
      <c r="SJX39" s="1"/>
      <c r="SJY39" s="1"/>
      <c r="SJZ39" s="1"/>
      <c r="SKA39" s="1"/>
      <c r="SKB39" s="1"/>
      <c r="SKC39" s="1"/>
      <c r="SKD39" s="1"/>
      <c r="SKE39" s="1"/>
      <c r="SKF39" s="1"/>
      <c r="SKG39" s="1"/>
      <c r="SKH39" s="1"/>
      <c r="SKI39" s="1"/>
      <c r="SKJ39" s="1"/>
      <c r="SKK39" s="1"/>
      <c r="SKL39" s="1"/>
      <c r="SKM39" s="1"/>
      <c r="SKN39" s="1"/>
      <c r="SKO39" s="1"/>
      <c r="SKP39" s="1"/>
      <c r="SKQ39" s="1"/>
      <c r="SKR39" s="1"/>
      <c r="SKS39" s="1"/>
      <c r="SKT39" s="1"/>
      <c r="SKU39" s="1"/>
      <c r="SKV39" s="1"/>
      <c r="SKW39" s="1"/>
      <c r="SKX39" s="1"/>
      <c r="SKY39" s="1"/>
      <c r="SKZ39" s="1"/>
      <c r="SLA39" s="1"/>
      <c r="SLB39" s="1"/>
      <c r="SLC39" s="1"/>
      <c r="SLD39" s="1"/>
      <c r="SLE39" s="1"/>
      <c r="SLF39" s="1"/>
      <c r="SLG39" s="1"/>
      <c r="SLH39" s="1"/>
      <c r="SLI39" s="1"/>
      <c r="SLJ39" s="1"/>
      <c r="SLK39" s="1"/>
      <c r="SLL39" s="1"/>
      <c r="SLM39" s="1"/>
      <c r="SLN39" s="1"/>
      <c r="SLO39" s="1"/>
      <c r="SLP39" s="1"/>
      <c r="SLQ39" s="1"/>
      <c r="SLR39" s="1"/>
      <c r="SLS39" s="1"/>
      <c r="SLT39" s="1"/>
      <c r="SLU39" s="1"/>
      <c r="SLV39" s="1"/>
      <c r="SLW39" s="1"/>
      <c r="SLX39" s="1"/>
      <c r="SLY39" s="1"/>
      <c r="SLZ39" s="1"/>
      <c r="SMA39" s="1"/>
      <c r="SMB39" s="1"/>
      <c r="SMC39" s="1"/>
      <c r="SMD39" s="1"/>
      <c r="SME39" s="1"/>
      <c r="SMF39" s="1"/>
      <c r="SMG39" s="1"/>
      <c r="SMH39" s="1"/>
      <c r="SMI39" s="1"/>
      <c r="SMJ39" s="1"/>
      <c r="SMK39" s="1"/>
      <c r="SML39" s="1"/>
      <c r="SMM39" s="1"/>
      <c r="SMN39" s="1"/>
      <c r="SMO39" s="1"/>
      <c r="SMP39" s="1"/>
      <c r="SMQ39" s="1"/>
      <c r="SMR39" s="1"/>
      <c r="SMS39" s="1"/>
      <c r="SMT39" s="1"/>
      <c r="SMU39" s="1"/>
      <c r="SMV39" s="1"/>
      <c r="SMW39" s="1"/>
      <c r="SMX39" s="1"/>
      <c r="SMY39" s="1"/>
      <c r="SMZ39" s="1"/>
      <c r="SNA39" s="1"/>
      <c r="SNB39" s="1"/>
      <c r="SNC39" s="1"/>
      <c r="SND39" s="1"/>
      <c r="SNE39" s="1"/>
      <c r="SNF39" s="1"/>
      <c r="SNG39" s="1"/>
      <c r="SNH39" s="1"/>
      <c r="SNI39" s="1"/>
      <c r="SNJ39" s="1"/>
      <c r="SNK39" s="1"/>
      <c r="SNL39" s="1"/>
      <c r="SNM39" s="1"/>
      <c r="SNN39" s="1"/>
      <c r="SNO39" s="1"/>
      <c r="SNP39" s="1"/>
      <c r="SNQ39" s="1"/>
      <c r="SNR39" s="1"/>
      <c r="SNS39" s="1"/>
      <c r="SNT39" s="1"/>
      <c r="SNU39" s="1"/>
      <c r="SNV39" s="1"/>
      <c r="SNW39" s="1"/>
      <c r="SNX39" s="1"/>
      <c r="SNY39" s="1"/>
      <c r="SNZ39" s="1"/>
      <c r="SOA39" s="1"/>
      <c r="SOB39" s="1"/>
      <c r="SOC39" s="1"/>
      <c r="SOD39" s="1"/>
      <c r="SOE39" s="1"/>
      <c r="SOF39" s="1"/>
      <c r="SOG39" s="1"/>
      <c r="SOH39" s="1"/>
      <c r="SOI39" s="1"/>
      <c r="SOJ39" s="1"/>
      <c r="SOK39" s="1"/>
      <c r="SOL39" s="1"/>
      <c r="SOM39" s="1"/>
      <c r="SON39" s="1"/>
      <c r="SOO39" s="1"/>
      <c r="SOP39" s="1"/>
      <c r="SOQ39" s="1"/>
      <c r="SOR39" s="1"/>
      <c r="SOS39" s="1"/>
      <c r="SOT39" s="1"/>
      <c r="SOU39" s="1"/>
      <c r="SOV39" s="1"/>
      <c r="SOW39" s="1"/>
      <c r="SOX39" s="1"/>
      <c r="SOY39" s="1"/>
      <c r="SOZ39" s="1"/>
      <c r="SPA39" s="1"/>
      <c r="SPB39" s="1"/>
      <c r="SPC39" s="1"/>
      <c r="SPD39" s="1"/>
      <c r="SPE39" s="1"/>
      <c r="SPF39" s="1"/>
      <c r="SPG39" s="1"/>
      <c r="SPH39" s="1"/>
      <c r="SPI39" s="1"/>
      <c r="SPJ39" s="1"/>
      <c r="SPK39" s="1"/>
      <c r="SPL39" s="1"/>
      <c r="SPM39" s="1"/>
      <c r="SPN39" s="1"/>
      <c r="SPO39" s="1"/>
      <c r="SPP39" s="1"/>
      <c r="SPQ39" s="1"/>
      <c r="SPR39" s="1"/>
      <c r="SPS39" s="1"/>
      <c r="SPT39" s="1"/>
      <c r="SPU39" s="1"/>
      <c r="SPV39" s="1"/>
      <c r="SPW39" s="1"/>
      <c r="SPX39" s="1"/>
      <c r="SPY39" s="1"/>
      <c r="SPZ39" s="1"/>
      <c r="SQA39" s="1"/>
      <c r="SQB39" s="1"/>
      <c r="SQC39" s="1"/>
      <c r="SQD39" s="1"/>
      <c r="SQE39" s="1"/>
      <c r="SQF39" s="1"/>
      <c r="SQG39" s="1"/>
      <c r="SQH39" s="1"/>
      <c r="SQI39" s="1"/>
      <c r="SQJ39" s="1"/>
      <c r="SQK39" s="1"/>
      <c r="SQL39" s="1"/>
      <c r="SQM39" s="1"/>
      <c r="SQN39" s="1"/>
      <c r="SQO39" s="1"/>
      <c r="SQP39" s="1"/>
      <c r="SQQ39" s="1"/>
      <c r="SQR39" s="1"/>
      <c r="SQS39" s="1"/>
      <c r="SQT39" s="1"/>
      <c r="SQU39" s="1"/>
      <c r="SQV39" s="1"/>
      <c r="SQW39" s="1"/>
      <c r="SQX39" s="1"/>
      <c r="SQY39" s="1"/>
      <c r="SQZ39" s="1"/>
      <c r="SRA39" s="1"/>
      <c r="SRB39" s="1"/>
      <c r="SRC39" s="1"/>
      <c r="SRD39" s="1"/>
      <c r="SRE39" s="1"/>
      <c r="SRF39" s="1"/>
      <c r="SRG39" s="1"/>
      <c r="SRH39" s="1"/>
      <c r="SRI39" s="1"/>
      <c r="SRJ39" s="1"/>
      <c r="SRK39" s="1"/>
      <c r="SRL39" s="1"/>
      <c r="SRM39" s="1"/>
      <c r="SRN39" s="1"/>
      <c r="SRO39" s="1"/>
      <c r="SRP39" s="1"/>
      <c r="SRQ39" s="1"/>
      <c r="SRR39" s="1"/>
      <c r="SRS39" s="1"/>
      <c r="SRT39" s="1"/>
      <c r="SRU39" s="1"/>
      <c r="SRV39" s="1"/>
      <c r="SRW39" s="1"/>
      <c r="SRX39" s="1"/>
      <c r="SRY39" s="1"/>
      <c r="SRZ39" s="1"/>
      <c r="SSA39" s="1"/>
      <c r="SSB39" s="1"/>
      <c r="SSC39" s="1"/>
      <c r="SSD39" s="1"/>
      <c r="SSE39" s="1"/>
      <c r="SSF39" s="1"/>
      <c r="SSG39" s="1"/>
      <c r="SSH39" s="1"/>
      <c r="SSI39" s="1"/>
      <c r="SSJ39" s="1"/>
      <c r="SSK39" s="1"/>
      <c r="SSL39" s="1"/>
      <c r="SSM39" s="1"/>
      <c r="SSN39" s="1"/>
      <c r="SSO39" s="1"/>
      <c r="SSP39" s="1"/>
      <c r="SSQ39" s="1"/>
      <c r="SSR39" s="1"/>
      <c r="SSS39" s="1"/>
      <c r="SST39" s="1"/>
      <c r="SSU39" s="1"/>
      <c r="SSV39" s="1"/>
      <c r="SSW39" s="1"/>
      <c r="SSX39" s="1"/>
      <c r="SSY39" s="1"/>
      <c r="SSZ39" s="1"/>
      <c r="STA39" s="1"/>
      <c r="STB39" s="1"/>
      <c r="STC39" s="1"/>
      <c r="STD39" s="1"/>
      <c r="STE39" s="1"/>
      <c r="STF39" s="1"/>
      <c r="STG39" s="1"/>
      <c r="STH39" s="1"/>
      <c r="STI39" s="1"/>
      <c r="STJ39" s="1"/>
      <c r="STK39" s="1"/>
      <c r="STL39" s="1"/>
      <c r="STM39" s="1"/>
      <c r="STN39" s="1"/>
      <c r="STO39" s="1"/>
      <c r="STP39" s="1"/>
      <c r="STQ39" s="1"/>
      <c r="STR39" s="1"/>
      <c r="STS39" s="1"/>
      <c r="STT39" s="1"/>
      <c r="STU39" s="1"/>
      <c r="STV39" s="1"/>
      <c r="STW39" s="1"/>
      <c r="STX39" s="1"/>
      <c r="STY39" s="1"/>
      <c r="STZ39" s="1"/>
      <c r="SUA39" s="1"/>
      <c r="SUB39" s="1"/>
      <c r="SUC39" s="1"/>
      <c r="SUD39" s="1"/>
      <c r="SUE39" s="1"/>
      <c r="SUF39" s="1"/>
      <c r="SUG39" s="1"/>
      <c r="SUH39" s="1"/>
      <c r="SUI39" s="1"/>
      <c r="SUJ39" s="1"/>
      <c r="SUK39" s="1"/>
      <c r="SUL39" s="1"/>
      <c r="SUM39" s="1"/>
      <c r="SUN39" s="1"/>
      <c r="SUO39" s="1"/>
      <c r="SUP39" s="1"/>
      <c r="SUQ39" s="1"/>
      <c r="SUR39" s="1"/>
      <c r="SUS39" s="1"/>
      <c r="SUT39" s="1"/>
      <c r="SUU39" s="1"/>
      <c r="SUV39" s="1"/>
      <c r="SUW39" s="1"/>
      <c r="SUX39" s="1"/>
      <c r="SUY39" s="1"/>
      <c r="SUZ39" s="1"/>
      <c r="SVA39" s="1"/>
      <c r="SVB39" s="1"/>
      <c r="SVC39" s="1"/>
      <c r="SVD39" s="1"/>
      <c r="SVE39" s="1"/>
      <c r="SVF39" s="1"/>
      <c r="SVG39" s="1"/>
      <c r="SVH39" s="1"/>
      <c r="SVI39" s="1"/>
      <c r="SVJ39" s="1"/>
      <c r="SVK39" s="1"/>
      <c r="SVL39" s="1"/>
      <c r="SVM39" s="1"/>
      <c r="SVN39" s="1"/>
      <c r="SVO39" s="1"/>
      <c r="SVP39" s="1"/>
      <c r="SVQ39" s="1"/>
      <c r="SVR39" s="1"/>
      <c r="SVS39" s="1"/>
      <c r="SVT39" s="1"/>
      <c r="SVU39" s="1"/>
      <c r="SVV39" s="1"/>
      <c r="SVW39" s="1"/>
      <c r="SVX39" s="1"/>
      <c r="SVY39" s="1"/>
      <c r="SVZ39" s="1"/>
      <c r="SWA39" s="1"/>
      <c r="SWB39" s="1"/>
      <c r="SWC39" s="1"/>
      <c r="SWD39" s="1"/>
      <c r="SWE39" s="1"/>
      <c r="SWF39" s="1"/>
      <c r="SWG39" s="1"/>
      <c r="SWH39" s="1"/>
      <c r="SWI39" s="1"/>
      <c r="SWJ39" s="1"/>
      <c r="SWK39" s="1"/>
      <c r="SWL39" s="1"/>
      <c r="SWM39" s="1"/>
      <c r="SWN39" s="1"/>
      <c r="SWO39" s="1"/>
      <c r="SWP39" s="1"/>
      <c r="SWQ39" s="1"/>
      <c r="SWR39" s="1"/>
      <c r="SWS39" s="1"/>
      <c r="SWT39" s="1"/>
      <c r="SWU39" s="1"/>
      <c r="SWV39" s="1"/>
      <c r="SWW39" s="1"/>
      <c r="SWX39" s="1"/>
      <c r="SWY39" s="1"/>
      <c r="SWZ39" s="1"/>
      <c r="SXA39" s="1"/>
      <c r="SXB39" s="1"/>
      <c r="SXC39" s="1"/>
      <c r="SXD39" s="1"/>
      <c r="SXE39" s="1"/>
      <c r="SXF39" s="1"/>
      <c r="SXG39" s="1"/>
      <c r="SXH39" s="1"/>
      <c r="SXI39" s="1"/>
      <c r="SXJ39" s="1"/>
      <c r="SXK39" s="1"/>
      <c r="SXL39" s="1"/>
      <c r="SXM39" s="1"/>
      <c r="SXN39" s="1"/>
      <c r="SXO39" s="1"/>
      <c r="SXP39" s="1"/>
      <c r="SXQ39" s="1"/>
      <c r="SXR39" s="1"/>
      <c r="SXS39" s="1"/>
      <c r="SXT39" s="1"/>
      <c r="SXU39" s="1"/>
      <c r="SXV39" s="1"/>
      <c r="SXW39" s="1"/>
      <c r="SXX39" s="1"/>
      <c r="SXY39" s="1"/>
      <c r="SXZ39" s="1"/>
      <c r="SYA39" s="1"/>
      <c r="SYB39" s="1"/>
      <c r="SYC39" s="1"/>
      <c r="SYD39" s="1"/>
      <c r="SYE39" s="1"/>
      <c r="SYF39" s="1"/>
      <c r="SYG39" s="1"/>
      <c r="SYH39" s="1"/>
      <c r="SYI39" s="1"/>
      <c r="SYJ39" s="1"/>
      <c r="SYK39" s="1"/>
      <c r="SYL39" s="1"/>
      <c r="SYM39" s="1"/>
      <c r="SYN39" s="1"/>
      <c r="SYO39" s="1"/>
      <c r="SYP39" s="1"/>
      <c r="SYQ39" s="1"/>
      <c r="SYR39" s="1"/>
      <c r="SYS39" s="1"/>
      <c r="SYT39" s="1"/>
      <c r="SYU39" s="1"/>
      <c r="SYV39" s="1"/>
      <c r="SYW39" s="1"/>
      <c r="SYX39" s="1"/>
      <c r="SYY39" s="1"/>
      <c r="SYZ39" s="1"/>
      <c r="SZA39" s="1"/>
      <c r="SZB39" s="1"/>
      <c r="SZC39" s="1"/>
      <c r="SZD39" s="1"/>
      <c r="SZE39" s="1"/>
      <c r="SZF39" s="1"/>
      <c r="SZG39" s="1"/>
      <c r="SZH39" s="1"/>
      <c r="SZI39" s="1"/>
      <c r="SZJ39" s="1"/>
      <c r="SZK39" s="1"/>
      <c r="SZL39" s="1"/>
      <c r="SZM39" s="1"/>
      <c r="SZN39" s="1"/>
      <c r="SZO39" s="1"/>
      <c r="SZP39" s="1"/>
      <c r="SZQ39" s="1"/>
      <c r="SZR39" s="1"/>
      <c r="SZS39" s="1"/>
      <c r="SZT39" s="1"/>
      <c r="SZU39" s="1"/>
      <c r="SZV39" s="1"/>
      <c r="SZW39" s="1"/>
      <c r="SZX39" s="1"/>
      <c r="SZY39" s="1"/>
      <c r="SZZ39" s="1"/>
      <c r="TAA39" s="1"/>
      <c r="TAB39" s="1"/>
      <c r="TAC39" s="1"/>
      <c r="TAD39" s="1"/>
      <c r="TAE39" s="1"/>
      <c r="TAF39" s="1"/>
      <c r="TAG39" s="1"/>
      <c r="TAH39" s="1"/>
      <c r="TAI39" s="1"/>
      <c r="TAJ39" s="1"/>
      <c r="TAK39" s="1"/>
      <c r="TAL39" s="1"/>
      <c r="TAM39" s="1"/>
      <c r="TAN39" s="1"/>
      <c r="TAO39" s="1"/>
      <c r="TAP39" s="1"/>
      <c r="TAQ39" s="1"/>
      <c r="TAR39" s="1"/>
      <c r="TAS39" s="1"/>
      <c r="TAT39" s="1"/>
      <c r="TAU39" s="1"/>
      <c r="TAV39" s="1"/>
      <c r="TAW39" s="1"/>
      <c r="TAX39" s="1"/>
      <c r="TAY39" s="1"/>
      <c r="TAZ39" s="1"/>
      <c r="TBA39" s="1"/>
      <c r="TBB39" s="1"/>
      <c r="TBC39" s="1"/>
      <c r="TBD39" s="1"/>
      <c r="TBE39" s="1"/>
      <c r="TBF39" s="1"/>
      <c r="TBG39" s="1"/>
      <c r="TBH39" s="1"/>
      <c r="TBI39" s="1"/>
      <c r="TBJ39" s="1"/>
      <c r="TBK39" s="1"/>
      <c r="TBL39" s="1"/>
      <c r="TBM39" s="1"/>
      <c r="TBN39" s="1"/>
      <c r="TBO39" s="1"/>
      <c r="TBP39" s="1"/>
      <c r="TBQ39" s="1"/>
      <c r="TBR39" s="1"/>
      <c r="TBS39" s="1"/>
      <c r="TBT39" s="1"/>
      <c r="TBU39" s="1"/>
      <c r="TBV39" s="1"/>
      <c r="TBW39" s="1"/>
      <c r="TBX39" s="1"/>
      <c r="TBY39" s="1"/>
      <c r="TBZ39" s="1"/>
      <c r="TCA39" s="1"/>
      <c r="TCB39" s="1"/>
      <c r="TCC39" s="1"/>
      <c r="TCD39" s="1"/>
      <c r="TCE39" s="1"/>
      <c r="TCF39" s="1"/>
      <c r="TCG39" s="1"/>
      <c r="TCH39" s="1"/>
      <c r="TCI39" s="1"/>
      <c r="TCJ39" s="1"/>
      <c r="TCK39" s="1"/>
      <c r="TCL39" s="1"/>
      <c r="TCM39" s="1"/>
      <c r="TCN39" s="1"/>
      <c r="TCO39" s="1"/>
      <c r="TCP39" s="1"/>
      <c r="TCQ39" s="1"/>
      <c r="TCR39" s="1"/>
      <c r="TCS39" s="1"/>
      <c r="TCT39" s="1"/>
      <c r="TCU39" s="1"/>
      <c r="TCV39" s="1"/>
      <c r="TCW39" s="1"/>
      <c r="TCX39" s="1"/>
      <c r="TCY39" s="1"/>
      <c r="TCZ39" s="1"/>
      <c r="TDA39" s="1"/>
      <c r="TDB39" s="1"/>
      <c r="TDC39" s="1"/>
      <c r="TDD39" s="1"/>
      <c r="TDE39" s="1"/>
      <c r="TDF39" s="1"/>
      <c r="TDG39" s="1"/>
      <c r="TDH39" s="1"/>
      <c r="TDI39" s="1"/>
      <c r="TDJ39" s="1"/>
      <c r="TDK39" s="1"/>
      <c r="TDL39" s="1"/>
      <c r="TDM39" s="1"/>
      <c r="TDN39" s="1"/>
      <c r="TDO39" s="1"/>
      <c r="TDP39" s="1"/>
      <c r="TDQ39" s="1"/>
      <c r="TDR39" s="1"/>
      <c r="TDS39" s="1"/>
      <c r="TDT39" s="1"/>
      <c r="TDU39" s="1"/>
      <c r="TDV39" s="1"/>
      <c r="TDW39" s="1"/>
      <c r="TDX39" s="1"/>
      <c r="TDY39" s="1"/>
      <c r="TDZ39" s="1"/>
      <c r="TEA39" s="1"/>
      <c r="TEB39" s="1"/>
      <c r="TEC39" s="1"/>
      <c r="TED39" s="1"/>
      <c r="TEE39" s="1"/>
      <c r="TEF39" s="1"/>
      <c r="TEG39" s="1"/>
      <c r="TEH39" s="1"/>
      <c r="TEI39" s="1"/>
      <c r="TEJ39" s="1"/>
      <c r="TEK39" s="1"/>
      <c r="TEL39" s="1"/>
      <c r="TEM39" s="1"/>
      <c r="TEN39" s="1"/>
      <c r="TEO39" s="1"/>
      <c r="TEP39" s="1"/>
      <c r="TEQ39" s="1"/>
      <c r="TER39" s="1"/>
      <c r="TES39" s="1"/>
      <c r="TET39" s="1"/>
      <c r="TEU39" s="1"/>
      <c r="TEV39" s="1"/>
      <c r="TEW39" s="1"/>
      <c r="TEX39" s="1"/>
      <c r="TEY39" s="1"/>
      <c r="TEZ39" s="1"/>
      <c r="TFA39" s="1"/>
      <c r="TFB39" s="1"/>
      <c r="TFC39" s="1"/>
      <c r="TFD39" s="1"/>
      <c r="TFE39" s="1"/>
      <c r="TFF39" s="1"/>
      <c r="TFG39" s="1"/>
      <c r="TFH39" s="1"/>
      <c r="TFI39" s="1"/>
      <c r="TFJ39" s="1"/>
      <c r="TFK39" s="1"/>
      <c r="TFL39" s="1"/>
      <c r="TFM39" s="1"/>
      <c r="TFN39" s="1"/>
      <c r="TFO39" s="1"/>
      <c r="TFP39" s="1"/>
      <c r="TFQ39" s="1"/>
      <c r="TFR39" s="1"/>
      <c r="TFS39" s="1"/>
      <c r="TFT39" s="1"/>
      <c r="TFU39" s="1"/>
      <c r="TFV39" s="1"/>
      <c r="TFW39" s="1"/>
      <c r="TFX39" s="1"/>
      <c r="TFY39" s="1"/>
      <c r="TFZ39" s="1"/>
      <c r="TGA39" s="1"/>
      <c r="TGB39" s="1"/>
      <c r="TGC39" s="1"/>
      <c r="TGD39" s="1"/>
      <c r="TGE39" s="1"/>
      <c r="TGF39" s="1"/>
      <c r="TGG39" s="1"/>
      <c r="TGH39" s="1"/>
      <c r="TGI39" s="1"/>
      <c r="TGJ39" s="1"/>
      <c r="TGK39" s="1"/>
      <c r="TGL39" s="1"/>
      <c r="TGM39" s="1"/>
      <c r="TGN39" s="1"/>
      <c r="TGO39" s="1"/>
      <c r="TGP39" s="1"/>
      <c r="TGQ39" s="1"/>
      <c r="TGR39" s="1"/>
      <c r="TGS39" s="1"/>
      <c r="TGT39" s="1"/>
      <c r="TGU39" s="1"/>
      <c r="TGV39" s="1"/>
      <c r="TGW39" s="1"/>
      <c r="TGX39" s="1"/>
      <c r="TGY39" s="1"/>
      <c r="TGZ39" s="1"/>
      <c r="THA39" s="1"/>
      <c r="THB39" s="1"/>
      <c r="THC39" s="1"/>
      <c r="THD39" s="1"/>
      <c r="THE39" s="1"/>
      <c r="THF39" s="1"/>
      <c r="THG39" s="1"/>
      <c r="THH39" s="1"/>
      <c r="THI39" s="1"/>
      <c r="THJ39" s="1"/>
      <c r="THK39" s="1"/>
      <c r="THL39" s="1"/>
      <c r="THM39" s="1"/>
      <c r="THN39" s="1"/>
      <c r="THO39" s="1"/>
      <c r="THP39" s="1"/>
      <c r="THQ39" s="1"/>
      <c r="THR39" s="1"/>
      <c r="THS39" s="1"/>
      <c r="THT39" s="1"/>
      <c r="THU39" s="1"/>
      <c r="THV39" s="1"/>
      <c r="THW39" s="1"/>
      <c r="THX39" s="1"/>
      <c r="THY39" s="1"/>
      <c r="THZ39" s="1"/>
      <c r="TIA39" s="1"/>
      <c r="TIB39" s="1"/>
      <c r="TIC39" s="1"/>
      <c r="TID39" s="1"/>
      <c r="TIE39" s="1"/>
      <c r="TIF39" s="1"/>
      <c r="TIG39" s="1"/>
      <c r="TIH39" s="1"/>
      <c r="TII39" s="1"/>
      <c r="TIJ39" s="1"/>
      <c r="TIK39" s="1"/>
      <c r="TIL39" s="1"/>
      <c r="TIM39" s="1"/>
      <c r="TIN39" s="1"/>
      <c r="TIO39" s="1"/>
      <c r="TIP39" s="1"/>
      <c r="TIQ39" s="1"/>
      <c r="TIR39" s="1"/>
      <c r="TIS39" s="1"/>
      <c r="TIT39" s="1"/>
      <c r="TIU39" s="1"/>
      <c r="TIV39" s="1"/>
      <c r="TIW39" s="1"/>
      <c r="TIX39" s="1"/>
      <c r="TIY39" s="1"/>
      <c r="TIZ39" s="1"/>
      <c r="TJA39" s="1"/>
      <c r="TJB39" s="1"/>
      <c r="TJC39" s="1"/>
      <c r="TJD39" s="1"/>
      <c r="TJE39" s="1"/>
      <c r="TJF39" s="1"/>
      <c r="TJG39" s="1"/>
      <c r="TJH39" s="1"/>
      <c r="TJI39" s="1"/>
      <c r="TJJ39" s="1"/>
      <c r="TJK39" s="1"/>
      <c r="TJL39" s="1"/>
      <c r="TJM39" s="1"/>
      <c r="TJN39" s="1"/>
      <c r="TJO39" s="1"/>
      <c r="TJP39" s="1"/>
      <c r="TJQ39" s="1"/>
      <c r="TJR39" s="1"/>
      <c r="TJS39" s="1"/>
      <c r="TJT39" s="1"/>
      <c r="TJU39" s="1"/>
      <c r="TJV39" s="1"/>
      <c r="TJW39" s="1"/>
      <c r="TJX39" s="1"/>
      <c r="TJY39" s="1"/>
      <c r="TJZ39" s="1"/>
      <c r="TKA39" s="1"/>
      <c r="TKB39" s="1"/>
      <c r="TKC39" s="1"/>
      <c r="TKD39" s="1"/>
      <c r="TKE39" s="1"/>
      <c r="TKF39" s="1"/>
      <c r="TKG39" s="1"/>
      <c r="TKH39" s="1"/>
      <c r="TKI39" s="1"/>
      <c r="TKJ39" s="1"/>
      <c r="TKK39" s="1"/>
      <c r="TKL39" s="1"/>
      <c r="TKM39" s="1"/>
      <c r="TKN39" s="1"/>
      <c r="TKO39" s="1"/>
      <c r="TKP39" s="1"/>
      <c r="TKQ39" s="1"/>
      <c r="TKR39" s="1"/>
      <c r="TKS39" s="1"/>
      <c r="TKT39" s="1"/>
      <c r="TKU39" s="1"/>
      <c r="TKV39" s="1"/>
      <c r="TKW39" s="1"/>
      <c r="TKX39" s="1"/>
      <c r="TKY39" s="1"/>
      <c r="TKZ39" s="1"/>
      <c r="TLA39" s="1"/>
      <c r="TLB39" s="1"/>
      <c r="TLC39" s="1"/>
      <c r="TLD39" s="1"/>
      <c r="TLE39" s="1"/>
      <c r="TLF39" s="1"/>
      <c r="TLG39" s="1"/>
      <c r="TLH39" s="1"/>
      <c r="TLI39" s="1"/>
      <c r="TLJ39" s="1"/>
      <c r="TLK39" s="1"/>
      <c r="TLL39" s="1"/>
      <c r="TLM39" s="1"/>
      <c r="TLN39" s="1"/>
      <c r="TLO39" s="1"/>
      <c r="TLP39" s="1"/>
      <c r="TLQ39" s="1"/>
      <c r="TLR39" s="1"/>
      <c r="TLS39" s="1"/>
      <c r="TLT39" s="1"/>
      <c r="TLU39" s="1"/>
      <c r="TLV39" s="1"/>
      <c r="TLW39" s="1"/>
      <c r="TLX39" s="1"/>
      <c r="TLY39" s="1"/>
      <c r="TLZ39" s="1"/>
      <c r="TMA39" s="1"/>
      <c r="TMB39" s="1"/>
      <c r="TMC39" s="1"/>
      <c r="TMD39" s="1"/>
      <c r="TME39" s="1"/>
      <c r="TMF39" s="1"/>
      <c r="TMG39" s="1"/>
      <c r="TMH39" s="1"/>
      <c r="TMI39" s="1"/>
      <c r="TMJ39" s="1"/>
      <c r="TMK39" s="1"/>
      <c r="TML39" s="1"/>
      <c r="TMM39" s="1"/>
      <c r="TMN39" s="1"/>
      <c r="TMO39" s="1"/>
      <c r="TMP39" s="1"/>
      <c r="TMQ39" s="1"/>
      <c r="TMR39" s="1"/>
      <c r="TMS39" s="1"/>
      <c r="TMT39" s="1"/>
      <c r="TMU39" s="1"/>
      <c r="TMV39" s="1"/>
      <c r="TMW39" s="1"/>
      <c r="TMX39" s="1"/>
      <c r="TMY39" s="1"/>
      <c r="TMZ39" s="1"/>
      <c r="TNA39" s="1"/>
      <c r="TNB39" s="1"/>
      <c r="TNC39" s="1"/>
      <c r="TND39" s="1"/>
      <c r="TNE39" s="1"/>
      <c r="TNF39" s="1"/>
      <c r="TNG39" s="1"/>
      <c r="TNH39" s="1"/>
      <c r="TNI39" s="1"/>
      <c r="TNJ39" s="1"/>
      <c r="TNK39" s="1"/>
      <c r="TNL39" s="1"/>
      <c r="TNM39" s="1"/>
      <c r="TNN39" s="1"/>
      <c r="TNO39" s="1"/>
      <c r="TNP39" s="1"/>
      <c r="TNQ39" s="1"/>
      <c r="TNR39" s="1"/>
      <c r="TNS39" s="1"/>
      <c r="TNT39" s="1"/>
      <c r="TNU39" s="1"/>
      <c r="TNV39" s="1"/>
      <c r="TNW39" s="1"/>
      <c r="TNX39" s="1"/>
      <c r="TNY39" s="1"/>
      <c r="TNZ39" s="1"/>
      <c r="TOA39" s="1"/>
      <c r="TOB39" s="1"/>
      <c r="TOC39" s="1"/>
      <c r="TOD39" s="1"/>
      <c r="TOE39" s="1"/>
      <c r="TOF39" s="1"/>
      <c r="TOG39" s="1"/>
      <c r="TOH39" s="1"/>
      <c r="TOI39" s="1"/>
      <c r="TOJ39" s="1"/>
      <c r="TOK39" s="1"/>
      <c r="TOL39" s="1"/>
      <c r="TOM39" s="1"/>
      <c r="TON39" s="1"/>
      <c r="TOO39" s="1"/>
      <c r="TOP39" s="1"/>
      <c r="TOQ39" s="1"/>
      <c r="TOR39" s="1"/>
      <c r="TOS39" s="1"/>
      <c r="TOT39" s="1"/>
      <c r="TOU39" s="1"/>
      <c r="TOV39" s="1"/>
      <c r="TOW39" s="1"/>
      <c r="TOX39" s="1"/>
      <c r="TOY39" s="1"/>
      <c r="TOZ39" s="1"/>
      <c r="TPA39" s="1"/>
      <c r="TPB39" s="1"/>
      <c r="TPC39" s="1"/>
      <c r="TPD39" s="1"/>
      <c r="TPE39" s="1"/>
      <c r="TPF39" s="1"/>
      <c r="TPG39" s="1"/>
      <c r="TPH39" s="1"/>
      <c r="TPI39" s="1"/>
      <c r="TPJ39" s="1"/>
      <c r="TPK39" s="1"/>
      <c r="TPL39" s="1"/>
      <c r="TPM39" s="1"/>
      <c r="TPN39" s="1"/>
      <c r="TPO39" s="1"/>
      <c r="TPP39" s="1"/>
      <c r="TPQ39" s="1"/>
      <c r="TPR39" s="1"/>
      <c r="TPS39" s="1"/>
      <c r="TPT39" s="1"/>
      <c r="TPU39" s="1"/>
      <c r="TPV39" s="1"/>
      <c r="TPW39" s="1"/>
      <c r="TPX39" s="1"/>
      <c r="TPY39" s="1"/>
      <c r="TPZ39" s="1"/>
      <c r="TQA39" s="1"/>
      <c r="TQB39" s="1"/>
      <c r="TQC39" s="1"/>
      <c r="TQD39" s="1"/>
      <c r="TQE39" s="1"/>
      <c r="TQF39" s="1"/>
      <c r="TQG39" s="1"/>
      <c r="TQH39" s="1"/>
      <c r="TQI39" s="1"/>
      <c r="TQJ39" s="1"/>
      <c r="TQK39" s="1"/>
      <c r="TQL39" s="1"/>
      <c r="TQM39" s="1"/>
      <c r="TQN39" s="1"/>
      <c r="TQO39" s="1"/>
      <c r="TQP39" s="1"/>
      <c r="TQQ39" s="1"/>
      <c r="TQR39" s="1"/>
      <c r="TQS39" s="1"/>
      <c r="TQT39" s="1"/>
      <c r="TQU39" s="1"/>
      <c r="TQV39" s="1"/>
      <c r="TQW39" s="1"/>
      <c r="TQX39" s="1"/>
      <c r="TQY39" s="1"/>
      <c r="TQZ39" s="1"/>
      <c r="TRA39" s="1"/>
      <c r="TRB39" s="1"/>
      <c r="TRC39" s="1"/>
      <c r="TRD39" s="1"/>
      <c r="TRE39" s="1"/>
      <c r="TRF39" s="1"/>
      <c r="TRG39" s="1"/>
      <c r="TRH39" s="1"/>
      <c r="TRI39" s="1"/>
      <c r="TRJ39" s="1"/>
      <c r="TRK39" s="1"/>
      <c r="TRL39" s="1"/>
      <c r="TRM39" s="1"/>
      <c r="TRN39" s="1"/>
      <c r="TRO39" s="1"/>
      <c r="TRP39" s="1"/>
      <c r="TRQ39" s="1"/>
      <c r="TRR39" s="1"/>
      <c r="TRS39" s="1"/>
      <c r="TRT39" s="1"/>
      <c r="TRU39" s="1"/>
      <c r="TRV39" s="1"/>
      <c r="TRW39" s="1"/>
      <c r="TRX39" s="1"/>
      <c r="TRY39" s="1"/>
      <c r="TRZ39" s="1"/>
      <c r="TSA39" s="1"/>
      <c r="TSB39" s="1"/>
      <c r="TSC39" s="1"/>
      <c r="TSD39" s="1"/>
      <c r="TSE39" s="1"/>
      <c r="TSF39" s="1"/>
      <c r="TSG39" s="1"/>
      <c r="TSH39" s="1"/>
      <c r="TSI39" s="1"/>
      <c r="TSJ39" s="1"/>
      <c r="TSK39" s="1"/>
      <c r="TSL39" s="1"/>
      <c r="TSM39" s="1"/>
      <c r="TSN39" s="1"/>
      <c r="TSO39" s="1"/>
      <c r="TSP39" s="1"/>
      <c r="TSQ39" s="1"/>
      <c r="TSR39" s="1"/>
      <c r="TSS39" s="1"/>
      <c r="TST39" s="1"/>
      <c r="TSU39" s="1"/>
      <c r="TSV39" s="1"/>
      <c r="TSW39" s="1"/>
      <c r="TSX39" s="1"/>
      <c r="TSY39" s="1"/>
      <c r="TSZ39" s="1"/>
      <c r="TTA39" s="1"/>
      <c r="TTB39" s="1"/>
      <c r="TTC39" s="1"/>
      <c r="TTD39" s="1"/>
      <c r="TTE39" s="1"/>
      <c r="TTF39" s="1"/>
      <c r="TTG39" s="1"/>
      <c r="TTH39" s="1"/>
      <c r="TTI39" s="1"/>
      <c r="TTJ39" s="1"/>
      <c r="TTK39" s="1"/>
      <c r="TTL39" s="1"/>
      <c r="TTM39" s="1"/>
      <c r="TTN39" s="1"/>
      <c r="TTO39" s="1"/>
      <c r="TTP39" s="1"/>
      <c r="TTQ39" s="1"/>
      <c r="TTR39" s="1"/>
      <c r="TTS39" s="1"/>
      <c r="TTT39" s="1"/>
      <c r="TTU39" s="1"/>
      <c r="TTV39" s="1"/>
      <c r="TTW39" s="1"/>
      <c r="TTX39" s="1"/>
      <c r="TTY39" s="1"/>
      <c r="TTZ39" s="1"/>
      <c r="TUA39" s="1"/>
      <c r="TUB39" s="1"/>
      <c r="TUC39" s="1"/>
      <c r="TUD39" s="1"/>
      <c r="TUE39" s="1"/>
      <c r="TUF39" s="1"/>
      <c r="TUG39" s="1"/>
      <c r="TUH39" s="1"/>
      <c r="TUI39" s="1"/>
      <c r="TUJ39" s="1"/>
      <c r="TUK39" s="1"/>
      <c r="TUL39" s="1"/>
      <c r="TUM39" s="1"/>
      <c r="TUN39" s="1"/>
      <c r="TUO39" s="1"/>
      <c r="TUP39" s="1"/>
      <c r="TUQ39" s="1"/>
      <c r="TUR39" s="1"/>
      <c r="TUS39" s="1"/>
      <c r="TUT39" s="1"/>
      <c r="TUU39" s="1"/>
      <c r="TUV39" s="1"/>
      <c r="TUW39" s="1"/>
      <c r="TUX39" s="1"/>
      <c r="TUY39" s="1"/>
      <c r="TUZ39" s="1"/>
      <c r="TVA39" s="1"/>
      <c r="TVB39" s="1"/>
      <c r="TVC39" s="1"/>
      <c r="TVD39" s="1"/>
      <c r="TVE39" s="1"/>
      <c r="TVF39" s="1"/>
      <c r="TVG39" s="1"/>
      <c r="TVH39" s="1"/>
      <c r="TVI39" s="1"/>
      <c r="TVJ39" s="1"/>
      <c r="TVK39" s="1"/>
      <c r="TVL39" s="1"/>
      <c r="TVM39" s="1"/>
      <c r="TVN39" s="1"/>
      <c r="TVO39" s="1"/>
      <c r="TVP39" s="1"/>
      <c r="TVQ39" s="1"/>
      <c r="TVR39" s="1"/>
      <c r="TVS39" s="1"/>
      <c r="TVT39" s="1"/>
      <c r="TVU39" s="1"/>
      <c r="TVV39" s="1"/>
      <c r="TVW39" s="1"/>
      <c r="TVX39" s="1"/>
      <c r="TVY39" s="1"/>
      <c r="TVZ39" s="1"/>
      <c r="TWA39" s="1"/>
      <c r="TWB39" s="1"/>
      <c r="TWC39" s="1"/>
      <c r="TWD39" s="1"/>
      <c r="TWE39" s="1"/>
      <c r="TWF39" s="1"/>
      <c r="TWG39" s="1"/>
      <c r="TWH39" s="1"/>
      <c r="TWI39" s="1"/>
      <c r="TWJ39" s="1"/>
      <c r="TWK39" s="1"/>
      <c r="TWL39" s="1"/>
      <c r="TWM39" s="1"/>
      <c r="TWN39" s="1"/>
      <c r="TWO39" s="1"/>
      <c r="TWP39" s="1"/>
      <c r="TWQ39" s="1"/>
      <c r="TWR39" s="1"/>
      <c r="TWS39" s="1"/>
      <c r="TWT39" s="1"/>
      <c r="TWU39" s="1"/>
      <c r="TWV39" s="1"/>
      <c r="TWW39" s="1"/>
      <c r="TWX39" s="1"/>
      <c r="TWY39" s="1"/>
      <c r="TWZ39" s="1"/>
      <c r="TXA39" s="1"/>
      <c r="TXB39" s="1"/>
      <c r="TXC39" s="1"/>
      <c r="TXD39" s="1"/>
      <c r="TXE39" s="1"/>
      <c r="TXF39" s="1"/>
      <c r="TXG39" s="1"/>
      <c r="TXH39" s="1"/>
      <c r="TXI39" s="1"/>
      <c r="TXJ39" s="1"/>
      <c r="TXK39" s="1"/>
      <c r="TXL39" s="1"/>
      <c r="TXM39" s="1"/>
      <c r="TXN39" s="1"/>
      <c r="TXO39" s="1"/>
      <c r="TXP39" s="1"/>
      <c r="TXQ39" s="1"/>
      <c r="TXR39" s="1"/>
      <c r="TXS39" s="1"/>
      <c r="TXT39" s="1"/>
      <c r="TXU39" s="1"/>
      <c r="TXV39" s="1"/>
      <c r="TXW39" s="1"/>
      <c r="TXX39" s="1"/>
      <c r="TXY39" s="1"/>
      <c r="TXZ39" s="1"/>
      <c r="TYA39" s="1"/>
      <c r="TYB39" s="1"/>
      <c r="TYC39" s="1"/>
      <c r="TYD39" s="1"/>
      <c r="TYE39" s="1"/>
      <c r="TYF39" s="1"/>
      <c r="TYG39" s="1"/>
      <c r="TYH39" s="1"/>
      <c r="TYI39" s="1"/>
      <c r="TYJ39" s="1"/>
      <c r="TYK39" s="1"/>
      <c r="TYL39" s="1"/>
      <c r="TYM39" s="1"/>
      <c r="TYN39" s="1"/>
      <c r="TYO39" s="1"/>
      <c r="TYP39" s="1"/>
      <c r="TYQ39" s="1"/>
      <c r="TYR39" s="1"/>
      <c r="TYS39" s="1"/>
      <c r="TYT39" s="1"/>
      <c r="TYU39" s="1"/>
      <c r="TYV39" s="1"/>
      <c r="TYW39" s="1"/>
      <c r="TYX39" s="1"/>
      <c r="TYY39" s="1"/>
      <c r="TYZ39" s="1"/>
      <c r="TZA39" s="1"/>
      <c r="TZB39" s="1"/>
      <c r="TZC39" s="1"/>
      <c r="TZD39" s="1"/>
      <c r="TZE39" s="1"/>
      <c r="TZF39" s="1"/>
      <c r="TZG39" s="1"/>
      <c r="TZH39" s="1"/>
      <c r="TZI39" s="1"/>
      <c r="TZJ39" s="1"/>
      <c r="TZK39" s="1"/>
      <c r="TZL39" s="1"/>
      <c r="TZM39" s="1"/>
      <c r="TZN39" s="1"/>
      <c r="TZO39" s="1"/>
      <c r="TZP39" s="1"/>
      <c r="TZQ39" s="1"/>
      <c r="TZR39" s="1"/>
      <c r="TZS39" s="1"/>
      <c r="TZT39" s="1"/>
      <c r="TZU39" s="1"/>
      <c r="TZV39" s="1"/>
      <c r="TZW39" s="1"/>
      <c r="TZX39" s="1"/>
      <c r="TZY39" s="1"/>
      <c r="TZZ39" s="1"/>
      <c r="UAA39" s="1"/>
      <c r="UAB39" s="1"/>
      <c r="UAC39" s="1"/>
      <c r="UAD39" s="1"/>
      <c r="UAE39" s="1"/>
      <c r="UAF39" s="1"/>
      <c r="UAG39" s="1"/>
      <c r="UAH39" s="1"/>
      <c r="UAI39" s="1"/>
      <c r="UAJ39" s="1"/>
      <c r="UAK39" s="1"/>
      <c r="UAL39" s="1"/>
      <c r="UAM39" s="1"/>
      <c r="UAN39" s="1"/>
      <c r="UAO39" s="1"/>
      <c r="UAP39" s="1"/>
      <c r="UAQ39" s="1"/>
      <c r="UAR39" s="1"/>
      <c r="UAS39" s="1"/>
      <c r="UAT39" s="1"/>
      <c r="UAU39" s="1"/>
      <c r="UAV39" s="1"/>
      <c r="UAW39" s="1"/>
      <c r="UAX39" s="1"/>
      <c r="UAY39" s="1"/>
      <c r="UAZ39" s="1"/>
      <c r="UBA39" s="1"/>
      <c r="UBB39" s="1"/>
      <c r="UBC39" s="1"/>
      <c r="UBD39" s="1"/>
      <c r="UBE39" s="1"/>
      <c r="UBF39" s="1"/>
      <c r="UBG39" s="1"/>
      <c r="UBH39" s="1"/>
      <c r="UBI39" s="1"/>
      <c r="UBJ39" s="1"/>
      <c r="UBK39" s="1"/>
      <c r="UBL39" s="1"/>
      <c r="UBM39" s="1"/>
      <c r="UBN39" s="1"/>
      <c r="UBO39" s="1"/>
      <c r="UBP39" s="1"/>
      <c r="UBQ39" s="1"/>
      <c r="UBR39" s="1"/>
      <c r="UBS39" s="1"/>
      <c r="UBT39" s="1"/>
      <c r="UBU39" s="1"/>
      <c r="UBV39" s="1"/>
      <c r="UBW39" s="1"/>
      <c r="UBX39" s="1"/>
      <c r="UBY39" s="1"/>
      <c r="UBZ39" s="1"/>
      <c r="UCA39" s="1"/>
      <c r="UCB39" s="1"/>
      <c r="UCC39" s="1"/>
      <c r="UCD39" s="1"/>
      <c r="UCE39" s="1"/>
      <c r="UCF39" s="1"/>
      <c r="UCG39" s="1"/>
      <c r="UCH39" s="1"/>
      <c r="UCI39" s="1"/>
      <c r="UCJ39" s="1"/>
      <c r="UCK39" s="1"/>
      <c r="UCL39" s="1"/>
      <c r="UCM39" s="1"/>
      <c r="UCN39" s="1"/>
      <c r="UCO39" s="1"/>
      <c r="UCP39" s="1"/>
      <c r="UCQ39" s="1"/>
      <c r="UCR39" s="1"/>
      <c r="UCS39" s="1"/>
      <c r="UCT39" s="1"/>
      <c r="UCU39" s="1"/>
      <c r="UCV39" s="1"/>
      <c r="UCW39" s="1"/>
      <c r="UCX39" s="1"/>
      <c r="UCY39" s="1"/>
      <c r="UCZ39" s="1"/>
      <c r="UDA39" s="1"/>
      <c r="UDB39" s="1"/>
      <c r="UDC39" s="1"/>
      <c r="UDD39" s="1"/>
      <c r="UDE39" s="1"/>
      <c r="UDF39" s="1"/>
      <c r="UDG39" s="1"/>
      <c r="UDH39" s="1"/>
      <c r="UDI39" s="1"/>
      <c r="UDJ39" s="1"/>
      <c r="UDK39" s="1"/>
      <c r="UDL39" s="1"/>
      <c r="UDM39" s="1"/>
      <c r="UDN39" s="1"/>
      <c r="UDO39" s="1"/>
      <c r="UDP39" s="1"/>
      <c r="UDQ39" s="1"/>
      <c r="UDR39" s="1"/>
      <c r="UDS39" s="1"/>
      <c r="UDT39" s="1"/>
      <c r="UDU39" s="1"/>
      <c r="UDV39" s="1"/>
      <c r="UDW39" s="1"/>
      <c r="UDX39" s="1"/>
      <c r="UDY39" s="1"/>
      <c r="UDZ39" s="1"/>
      <c r="UEA39" s="1"/>
      <c r="UEB39" s="1"/>
      <c r="UEC39" s="1"/>
      <c r="UED39" s="1"/>
      <c r="UEE39" s="1"/>
      <c r="UEF39" s="1"/>
      <c r="UEG39" s="1"/>
      <c r="UEH39" s="1"/>
      <c r="UEI39" s="1"/>
      <c r="UEJ39" s="1"/>
      <c r="UEK39" s="1"/>
      <c r="UEL39" s="1"/>
      <c r="UEM39" s="1"/>
      <c r="UEN39" s="1"/>
      <c r="UEO39" s="1"/>
      <c r="UEP39" s="1"/>
      <c r="UEQ39" s="1"/>
      <c r="UER39" s="1"/>
      <c r="UES39" s="1"/>
      <c r="UET39" s="1"/>
      <c r="UEU39" s="1"/>
      <c r="UEV39" s="1"/>
      <c r="UEW39" s="1"/>
      <c r="UEX39" s="1"/>
      <c r="UEY39" s="1"/>
      <c r="UEZ39" s="1"/>
      <c r="UFA39" s="1"/>
      <c r="UFB39" s="1"/>
      <c r="UFC39" s="1"/>
      <c r="UFD39" s="1"/>
      <c r="UFE39" s="1"/>
      <c r="UFF39" s="1"/>
      <c r="UFG39" s="1"/>
      <c r="UFH39" s="1"/>
      <c r="UFI39" s="1"/>
      <c r="UFJ39" s="1"/>
      <c r="UFK39" s="1"/>
      <c r="UFL39" s="1"/>
      <c r="UFM39" s="1"/>
      <c r="UFN39" s="1"/>
      <c r="UFO39" s="1"/>
      <c r="UFP39" s="1"/>
      <c r="UFQ39" s="1"/>
      <c r="UFR39" s="1"/>
      <c r="UFS39" s="1"/>
      <c r="UFT39" s="1"/>
      <c r="UFU39" s="1"/>
      <c r="UFV39" s="1"/>
      <c r="UFW39" s="1"/>
      <c r="UFX39" s="1"/>
      <c r="UFY39" s="1"/>
      <c r="UFZ39" s="1"/>
      <c r="UGA39" s="1"/>
      <c r="UGB39" s="1"/>
      <c r="UGC39" s="1"/>
      <c r="UGD39" s="1"/>
      <c r="UGE39" s="1"/>
      <c r="UGF39" s="1"/>
      <c r="UGG39" s="1"/>
      <c r="UGH39" s="1"/>
      <c r="UGI39" s="1"/>
      <c r="UGJ39" s="1"/>
      <c r="UGK39" s="1"/>
      <c r="UGL39" s="1"/>
      <c r="UGM39" s="1"/>
      <c r="UGN39" s="1"/>
      <c r="UGO39" s="1"/>
      <c r="UGP39" s="1"/>
      <c r="UGQ39" s="1"/>
      <c r="UGR39" s="1"/>
      <c r="UGS39" s="1"/>
      <c r="UGT39" s="1"/>
      <c r="UGU39" s="1"/>
      <c r="UGV39" s="1"/>
      <c r="UGW39" s="1"/>
      <c r="UGX39" s="1"/>
      <c r="UGY39" s="1"/>
      <c r="UGZ39" s="1"/>
      <c r="UHA39" s="1"/>
      <c r="UHB39" s="1"/>
      <c r="UHC39" s="1"/>
      <c r="UHD39" s="1"/>
      <c r="UHE39" s="1"/>
      <c r="UHF39" s="1"/>
      <c r="UHG39" s="1"/>
      <c r="UHH39" s="1"/>
      <c r="UHI39" s="1"/>
      <c r="UHJ39" s="1"/>
      <c r="UHK39" s="1"/>
      <c r="UHL39" s="1"/>
      <c r="UHM39" s="1"/>
      <c r="UHN39" s="1"/>
      <c r="UHO39" s="1"/>
      <c r="UHP39" s="1"/>
      <c r="UHQ39" s="1"/>
      <c r="UHR39" s="1"/>
      <c r="UHS39" s="1"/>
      <c r="UHT39" s="1"/>
      <c r="UHU39" s="1"/>
      <c r="UHV39" s="1"/>
      <c r="UHW39" s="1"/>
      <c r="UHX39" s="1"/>
      <c r="UHY39" s="1"/>
      <c r="UHZ39" s="1"/>
      <c r="UIA39" s="1"/>
      <c r="UIB39" s="1"/>
      <c r="UIC39" s="1"/>
      <c r="UID39" s="1"/>
      <c r="UIE39" s="1"/>
      <c r="UIF39" s="1"/>
      <c r="UIG39" s="1"/>
      <c r="UIH39" s="1"/>
      <c r="UII39" s="1"/>
      <c r="UIJ39" s="1"/>
      <c r="UIK39" s="1"/>
      <c r="UIL39" s="1"/>
      <c r="UIM39" s="1"/>
      <c r="UIN39" s="1"/>
      <c r="UIO39" s="1"/>
      <c r="UIP39" s="1"/>
      <c r="UIQ39" s="1"/>
      <c r="UIR39" s="1"/>
      <c r="UIS39" s="1"/>
      <c r="UIT39" s="1"/>
      <c r="UIU39" s="1"/>
      <c r="UIV39" s="1"/>
      <c r="UIW39" s="1"/>
      <c r="UIX39" s="1"/>
      <c r="UIY39" s="1"/>
      <c r="UIZ39" s="1"/>
      <c r="UJA39" s="1"/>
      <c r="UJB39" s="1"/>
      <c r="UJC39" s="1"/>
      <c r="UJD39" s="1"/>
      <c r="UJE39" s="1"/>
      <c r="UJF39" s="1"/>
      <c r="UJG39" s="1"/>
      <c r="UJH39" s="1"/>
      <c r="UJI39" s="1"/>
      <c r="UJJ39" s="1"/>
      <c r="UJK39" s="1"/>
      <c r="UJL39" s="1"/>
      <c r="UJM39" s="1"/>
      <c r="UJN39" s="1"/>
      <c r="UJO39" s="1"/>
      <c r="UJP39" s="1"/>
      <c r="UJQ39" s="1"/>
      <c r="UJR39" s="1"/>
      <c r="UJS39" s="1"/>
      <c r="UJT39" s="1"/>
      <c r="UJU39" s="1"/>
      <c r="UJV39" s="1"/>
      <c r="UJW39" s="1"/>
      <c r="UJX39" s="1"/>
      <c r="UJY39" s="1"/>
      <c r="UJZ39" s="1"/>
      <c r="UKA39" s="1"/>
      <c r="UKB39" s="1"/>
      <c r="UKC39" s="1"/>
      <c r="UKD39" s="1"/>
      <c r="UKE39" s="1"/>
      <c r="UKF39" s="1"/>
      <c r="UKG39" s="1"/>
      <c r="UKH39" s="1"/>
      <c r="UKI39" s="1"/>
      <c r="UKJ39" s="1"/>
      <c r="UKK39" s="1"/>
      <c r="UKL39" s="1"/>
      <c r="UKM39" s="1"/>
      <c r="UKN39" s="1"/>
      <c r="UKO39" s="1"/>
      <c r="UKP39" s="1"/>
      <c r="UKQ39" s="1"/>
      <c r="UKR39" s="1"/>
      <c r="UKS39" s="1"/>
      <c r="UKT39" s="1"/>
      <c r="UKU39" s="1"/>
      <c r="UKV39" s="1"/>
      <c r="UKW39" s="1"/>
      <c r="UKX39" s="1"/>
      <c r="UKY39" s="1"/>
      <c r="UKZ39" s="1"/>
      <c r="ULA39" s="1"/>
      <c r="ULB39" s="1"/>
      <c r="ULC39" s="1"/>
      <c r="ULD39" s="1"/>
      <c r="ULE39" s="1"/>
      <c r="ULF39" s="1"/>
      <c r="ULG39" s="1"/>
      <c r="ULH39" s="1"/>
      <c r="ULI39" s="1"/>
      <c r="ULJ39" s="1"/>
      <c r="ULK39" s="1"/>
      <c r="ULL39" s="1"/>
      <c r="ULM39" s="1"/>
      <c r="ULN39" s="1"/>
      <c r="ULO39" s="1"/>
      <c r="ULP39" s="1"/>
      <c r="ULQ39" s="1"/>
      <c r="ULR39" s="1"/>
      <c r="ULS39" s="1"/>
      <c r="ULT39" s="1"/>
      <c r="ULU39" s="1"/>
      <c r="ULV39" s="1"/>
      <c r="ULW39" s="1"/>
      <c r="ULX39" s="1"/>
      <c r="ULY39" s="1"/>
      <c r="ULZ39" s="1"/>
      <c r="UMA39" s="1"/>
      <c r="UMB39" s="1"/>
      <c r="UMC39" s="1"/>
      <c r="UMD39" s="1"/>
      <c r="UME39" s="1"/>
      <c r="UMF39" s="1"/>
      <c r="UMG39" s="1"/>
      <c r="UMH39" s="1"/>
      <c r="UMI39" s="1"/>
      <c r="UMJ39" s="1"/>
      <c r="UMK39" s="1"/>
      <c r="UML39" s="1"/>
      <c r="UMM39" s="1"/>
      <c r="UMN39" s="1"/>
      <c r="UMO39" s="1"/>
      <c r="UMP39" s="1"/>
      <c r="UMQ39" s="1"/>
      <c r="UMR39" s="1"/>
      <c r="UMS39" s="1"/>
      <c r="UMT39" s="1"/>
      <c r="UMU39" s="1"/>
      <c r="UMV39" s="1"/>
      <c r="UMW39" s="1"/>
      <c r="UMX39" s="1"/>
      <c r="UMY39" s="1"/>
      <c r="UMZ39" s="1"/>
      <c r="UNA39" s="1"/>
      <c r="UNB39" s="1"/>
      <c r="UNC39" s="1"/>
      <c r="UND39" s="1"/>
      <c r="UNE39" s="1"/>
      <c r="UNF39" s="1"/>
      <c r="UNG39" s="1"/>
      <c r="UNH39" s="1"/>
      <c r="UNI39" s="1"/>
      <c r="UNJ39" s="1"/>
      <c r="UNK39" s="1"/>
      <c r="UNL39" s="1"/>
      <c r="UNM39" s="1"/>
      <c r="UNN39" s="1"/>
      <c r="UNO39" s="1"/>
      <c r="UNP39" s="1"/>
      <c r="UNQ39" s="1"/>
      <c r="UNR39" s="1"/>
      <c r="UNS39" s="1"/>
      <c r="UNT39" s="1"/>
      <c r="UNU39" s="1"/>
      <c r="UNV39" s="1"/>
      <c r="UNW39" s="1"/>
      <c r="UNX39" s="1"/>
      <c r="UNY39" s="1"/>
      <c r="UNZ39" s="1"/>
      <c r="UOA39" s="1"/>
      <c r="UOB39" s="1"/>
      <c r="UOC39" s="1"/>
      <c r="UOD39" s="1"/>
      <c r="UOE39" s="1"/>
      <c r="UOF39" s="1"/>
      <c r="UOG39" s="1"/>
      <c r="UOH39" s="1"/>
      <c r="UOI39" s="1"/>
      <c r="UOJ39" s="1"/>
      <c r="UOK39" s="1"/>
      <c r="UOL39" s="1"/>
      <c r="UOM39" s="1"/>
      <c r="UON39" s="1"/>
      <c r="UOO39" s="1"/>
      <c r="UOP39" s="1"/>
      <c r="UOQ39" s="1"/>
      <c r="UOR39" s="1"/>
      <c r="UOS39" s="1"/>
      <c r="UOT39" s="1"/>
      <c r="UOU39" s="1"/>
      <c r="UOV39" s="1"/>
      <c r="UOW39" s="1"/>
      <c r="UOX39" s="1"/>
      <c r="UOY39" s="1"/>
      <c r="UOZ39" s="1"/>
      <c r="UPA39" s="1"/>
      <c r="UPB39" s="1"/>
      <c r="UPC39" s="1"/>
      <c r="UPD39" s="1"/>
      <c r="UPE39" s="1"/>
      <c r="UPF39" s="1"/>
      <c r="UPG39" s="1"/>
      <c r="UPH39" s="1"/>
      <c r="UPI39" s="1"/>
      <c r="UPJ39" s="1"/>
      <c r="UPK39" s="1"/>
      <c r="UPL39" s="1"/>
      <c r="UPM39" s="1"/>
      <c r="UPN39" s="1"/>
      <c r="UPO39" s="1"/>
      <c r="UPP39" s="1"/>
      <c r="UPQ39" s="1"/>
      <c r="UPR39" s="1"/>
      <c r="UPS39" s="1"/>
      <c r="UPT39" s="1"/>
      <c r="UPU39" s="1"/>
      <c r="UPV39" s="1"/>
      <c r="UPW39" s="1"/>
      <c r="UPX39" s="1"/>
      <c r="UPY39" s="1"/>
      <c r="UPZ39" s="1"/>
      <c r="UQA39" s="1"/>
      <c r="UQB39" s="1"/>
      <c r="UQC39" s="1"/>
      <c r="UQD39" s="1"/>
      <c r="UQE39" s="1"/>
      <c r="UQF39" s="1"/>
      <c r="UQG39" s="1"/>
      <c r="UQH39" s="1"/>
      <c r="UQI39" s="1"/>
      <c r="UQJ39" s="1"/>
      <c r="UQK39" s="1"/>
      <c r="UQL39" s="1"/>
      <c r="UQM39" s="1"/>
      <c r="UQN39" s="1"/>
      <c r="UQO39" s="1"/>
      <c r="UQP39" s="1"/>
      <c r="UQQ39" s="1"/>
      <c r="UQR39" s="1"/>
      <c r="UQS39" s="1"/>
      <c r="UQT39" s="1"/>
      <c r="UQU39" s="1"/>
      <c r="UQV39" s="1"/>
      <c r="UQW39" s="1"/>
      <c r="UQX39" s="1"/>
      <c r="UQY39" s="1"/>
      <c r="UQZ39" s="1"/>
      <c r="URA39" s="1"/>
      <c r="URB39" s="1"/>
      <c r="URC39" s="1"/>
      <c r="URD39" s="1"/>
      <c r="URE39" s="1"/>
      <c r="URF39" s="1"/>
      <c r="URG39" s="1"/>
      <c r="URH39" s="1"/>
      <c r="URI39" s="1"/>
      <c r="URJ39" s="1"/>
      <c r="URK39" s="1"/>
      <c r="URL39" s="1"/>
      <c r="URM39" s="1"/>
      <c r="URN39" s="1"/>
      <c r="URO39" s="1"/>
      <c r="URP39" s="1"/>
      <c r="URQ39" s="1"/>
      <c r="URR39" s="1"/>
      <c r="URS39" s="1"/>
      <c r="URT39" s="1"/>
      <c r="URU39" s="1"/>
      <c r="URV39" s="1"/>
      <c r="URW39" s="1"/>
      <c r="URX39" s="1"/>
      <c r="URY39" s="1"/>
      <c r="URZ39" s="1"/>
      <c r="USA39" s="1"/>
      <c r="USB39" s="1"/>
      <c r="USC39" s="1"/>
      <c r="USD39" s="1"/>
      <c r="USE39" s="1"/>
      <c r="USF39" s="1"/>
      <c r="USG39" s="1"/>
      <c r="USH39" s="1"/>
      <c r="USI39" s="1"/>
      <c r="USJ39" s="1"/>
      <c r="USK39" s="1"/>
      <c r="USL39" s="1"/>
      <c r="USM39" s="1"/>
      <c r="USN39" s="1"/>
      <c r="USO39" s="1"/>
      <c r="USP39" s="1"/>
      <c r="USQ39" s="1"/>
      <c r="USR39" s="1"/>
      <c r="USS39" s="1"/>
      <c r="UST39" s="1"/>
      <c r="USU39" s="1"/>
      <c r="USV39" s="1"/>
      <c r="USW39" s="1"/>
      <c r="USX39" s="1"/>
      <c r="USY39" s="1"/>
      <c r="USZ39" s="1"/>
      <c r="UTA39" s="1"/>
      <c r="UTB39" s="1"/>
      <c r="UTC39" s="1"/>
      <c r="UTD39" s="1"/>
      <c r="UTE39" s="1"/>
      <c r="UTF39" s="1"/>
      <c r="UTG39" s="1"/>
      <c r="UTH39" s="1"/>
      <c r="UTI39" s="1"/>
      <c r="UTJ39" s="1"/>
      <c r="UTK39" s="1"/>
      <c r="UTL39" s="1"/>
      <c r="UTM39" s="1"/>
      <c r="UTN39" s="1"/>
      <c r="UTO39" s="1"/>
      <c r="UTP39" s="1"/>
      <c r="UTQ39" s="1"/>
      <c r="UTR39" s="1"/>
      <c r="UTS39" s="1"/>
      <c r="UTT39" s="1"/>
      <c r="UTU39" s="1"/>
      <c r="UTV39" s="1"/>
      <c r="UTW39" s="1"/>
      <c r="UTX39" s="1"/>
      <c r="UTY39" s="1"/>
      <c r="UTZ39" s="1"/>
      <c r="UUA39" s="1"/>
      <c r="UUB39" s="1"/>
      <c r="UUC39" s="1"/>
      <c r="UUD39" s="1"/>
      <c r="UUE39" s="1"/>
      <c r="UUF39" s="1"/>
      <c r="UUG39" s="1"/>
      <c r="UUH39" s="1"/>
      <c r="UUI39" s="1"/>
      <c r="UUJ39" s="1"/>
      <c r="UUK39" s="1"/>
      <c r="UUL39" s="1"/>
      <c r="UUM39" s="1"/>
      <c r="UUN39" s="1"/>
      <c r="UUO39" s="1"/>
      <c r="UUP39" s="1"/>
      <c r="UUQ39" s="1"/>
      <c r="UUR39" s="1"/>
      <c r="UUS39" s="1"/>
      <c r="UUT39" s="1"/>
      <c r="UUU39" s="1"/>
      <c r="UUV39" s="1"/>
      <c r="UUW39" s="1"/>
      <c r="UUX39" s="1"/>
      <c r="UUY39" s="1"/>
      <c r="UUZ39" s="1"/>
      <c r="UVA39" s="1"/>
      <c r="UVB39" s="1"/>
      <c r="UVC39" s="1"/>
      <c r="UVD39" s="1"/>
      <c r="UVE39" s="1"/>
      <c r="UVF39" s="1"/>
      <c r="UVG39" s="1"/>
      <c r="UVH39" s="1"/>
      <c r="UVI39" s="1"/>
      <c r="UVJ39" s="1"/>
      <c r="UVK39" s="1"/>
      <c r="UVL39" s="1"/>
      <c r="UVM39" s="1"/>
      <c r="UVN39" s="1"/>
      <c r="UVO39" s="1"/>
      <c r="UVP39" s="1"/>
      <c r="UVQ39" s="1"/>
      <c r="UVR39" s="1"/>
      <c r="UVS39" s="1"/>
      <c r="UVT39" s="1"/>
      <c r="UVU39" s="1"/>
      <c r="UVV39" s="1"/>
      <c r="UVW39" s="1"/>
      <c r="UVX39" s="1"/>
      <c r="UVY39" s="1"/>
      <c r="UVZ39" s="1"/>
      <c r="UWA39" s="1"/>
      <c r="UWB39" s="1"/>
      <c r="UWC39" s="1"/>
      <c r="UWD39" s="1"/>
      <c r="UWE39" s="1"/>
      <c r="UWF39" s="1"/>
      <c r="UWG39" s="1"/>
      <c r="UWH39" s="1"/>
      <c r="UWI39" s="1"/>
      <c r="UWJ39" s="1"/>
      <c r="UWK39" s="1"/>
      <c r="UWL39" s="1"/>
      <c r="UWM39" s="1"/>
      <c r="UWN39" s="1"/>
      <c r="UWO39" s="1"/>
      <c r="UWP39" s="1"/>
      <c r="UWQ39" s="1"/>
      <c r="UWR39" s="1"/>
      <c r="UWS39" s="1"/>
      <c r="UWT39" s="1"/>
      <c r="UWU39" s="1"/>
      <c r="UWV39" s="1"/>
      <c r="UWW39" s="1"/>
      <c r="UWX39" s="1"/>
      <c r="UWY39" s="1"/>
      <c r="UWZ39" s="1"/>
      <c r="UXA39" s="1"/>
      <c r="UXB39" s="1"/>
      <c r="UXC39" s="1"/>
      <c r="UXD39" s="1"/>
      <c r="UXE39" s="1"/>
      <c r="UXF39" s="1"/>
      <c r="UXG39" s="1"/>
      <c r="UXH39" s="1"/>
      <c r="UXI39" s="1"/>
      <c r="UXJ39" s="1"/>
      <c r="UXK39" s="1"/>
      <c r="UXL39" s="1"/>
      <c r="UXM39" s="1"/>
      <c r="UXN39" s="1"/>
      <c r="UXO39" s="1"/>
      <c r="UXP39" s="1"/>
      <c r="UXQ39" s="1"/>
      <c r="UXR39" s="1"/>
      <c r="UXS39" s="1"/>
      <c r="UXT39" s="1"/>
      <c r="UXU39" s="1"/>
      <c r="UXV39" s="1"/>
      <c r="UXW39" s="1"/>
      <c r="UXX39" s="1"/>
      <c r="UXY39" s="1"/>
      <c r="UXZ39" s="1"/>
      <c r="UYA39" s="1"/>
      <c r="UYB39" s="1"/>
      <c r="UYC39" s="1"/>
      <c r="UYD39" s="1"/>
      <c r="UYE39" s="1"/>
      <c r="UYF39" s="1"/>
      <c r="UYG39" s="1"/>
      <c r="UYH39" s="1"/>
      <c r="UYI39" s="1"/>
      <c r="UYJ39" s="1"/>
      <c r="UYK39" s="1"/>
      <c r="UYL39" s="1"/>
      <c r="UYM39" s="1"/>
      <c r="UYN39" s="1"/>
      <c r="UYO39" s="1"/>
      <c r="UYP39" s="1"/>
      <c r="UYQ39" s="1"/>
      <c r="UYR39" s="1"/>
      <c r="UYS39" s="1"/>
      <c r="UYT39" s="1"/>
      <c r="UYU39" s="1"/>
      <c r="UYV39" s="1"/>
      <c r="UYW39" s="1"/>
      <c r="UYX39" s="1"/>
      <c r="UYY39" s="1"/>
      <c r="UYZ39" s="1"/>
      <c r="UZA39" s="1"/>
      <c r="UZB39" s="1"/>
      <c r="UZC39" s="1"/>
      <c r="UZD39" s="1"/>
      <c r="UZE39" s="1"/>
      <c r="UZF39" s="1"/>
      <c r="UZG39" s="1"/>
      <c r="UZH39" s="1"/>
      <c r="UZI39" s="1"/>
      <c r="UZJ39" s="1"/>
      <c r="UZK39" s="1"/>
      <c r="UZL39" s="1"/>
      <c r="UZM39" s="1"/>
      <c r="UZN39" s="1"/>
      <c r="UZO39" s="1"/>
      <c r="UZP39" s="1"/>
      <c r="UZQ39" s="1"/>
      <c r="UZR39" s="1"/>
      <c r="UZS39" s="1"/>
      <c r="UZT39" s="1"/>
      <c r="UZU39" s="1"/>
      <c r="UZV39" s="1"/>
      <c r="UZW39" s="1"/>
      <c r="UZX39" s="1"/>
      <c r="UZY39" s="1"/>
      <c r="UZZ39" s="1"/>
      <c r="VAA39" s="1"/>
      <c r="VAB39" s="1"/>
      <c r="VAC39" s="1"/>
      <c r="VAD39" s="1"/>
      <c r="VAE39" s="1"/>
      <c r="VAF39" s="1"/>
      <c r="VAG39" s="1"/>
      <c r="VAH39" s="1"/>
      <c r="VAI39" s="1"/>
      <c r="VAJ39" s="1"/>
      <c r="VAK39" s="1"/>
      <c r="VAL39" s="1"/>
      <c r="VAM39" s="1"/>
      <c r="VAN39" s="1"/>
      <c r="VAO39" s="1"/>
      <c r="VAP39" s="1"/>
      <c r="VAQ39" s="1"/>
      <c r="VAR39" s="1"/>
      <c r="VAS39" s="1"/>
      <c r="VAT39" s="1"/>
      <c r="VAU39" s="1"/>
      <c r="VAV39" s="1"/>
      <c r="VAW39" s="1"/>
      <c r="VAX39" s="1"/>
      <c r="VAY39" s="1"/>
      <c r="VAZ39" s="1"/>
      <c r="VBA39" s="1"/>
      <c r="VBB39" s="1"/>
      <c r="VBC39" s="1"/>
      <c r="VBD39" s="1"/>
      <c r="VBE39" s="1"/>
      <c r="VBF39" s="1"/>
      <c r="VBG39" s="1"/>
      <c r="VBH39" s="1"/>
      <c r="VBI39" s="1"/>
      <c r="VBJ39" s="1"/>
      <c r="VBK39" s="1"/>
      <c r="VBL39" s="1"/>
      <c r="VBM39" s="1"/>
      <c r="VBN39" s="1"/>
      <c r="VBO39" s="1"/>
      <c r="VBP39" s="1"/>
      <c r="VBQ39" s="1"/>
      <c r="VBR39" s="1"/>
      <c r="VBS39" s="1"/>
      <c r="VBT39" s="1"/>
      <c r="VBU39" s="1"/>
      <c r="VBV39" s="1"/>
      <c r="VBW39" s="1"/>
      <c r="VBX39" s="1"/>
      <c r="VBY39" s="1"/>
      <c r="VBZ39" s="1"/>
      <c r="VCA39" s="1"/>
      <c r="VCB39" s="1"/>
      <c r="VCC39" s="1"/>
      <c r="VCD39" s="1"/>
      <c r="VCE39" s="1"/>
      <c r="VCF39" s="1"/>
      <c r="VCG39" s="1"/>
      <c r="VCH39" s="1"/>
      <c r="VCI39" s="1"/>
      <c r="VCJ39" s="1"/>
      <c r="VCK39" s="1"/>
      <c r="VCL39" s="1"/>
      <c r="VCM39" s="1"/>
      <c r="VCN39" s="1"/>
      <c r="VCO39" s="1"/>
      <c r="VCP39" s="1"/>
      <c r="VCQ39" s="1"/>
      <c r="VCR39" s="1"/>
      <c r="VCS39" s="1"/>
      <c r="VCT39" s="1"/>
      <c r="VCU39" s="1"/>
      <c r="VCV39" s="1"/>
      <c r="VCW39" s="1"/>
      <c r="VCX39" s="1"/>
      <c r="VCY39" s="1"/>
      <c r="VCZ39" s="1"/>
      <c r="VDA39" s="1"/>
      <c r="VDB39" s="1"/>
      <c r="VDC39" s="1"/>
      <c r="VDD39" s="1"/>
      <c r="VDE39" s="1"/>
      <c r="VDF39" s="1"/>
      <c r="VDG39" s="1"/>
      <c r="VDH39" s="1"/>
      <c r="VDI39" s="1"/>
      <c r="VDJ39" s="1"/>
      <c r="VDK39" s="1"/>
      <c r="VDL39" s="1"/>
      <c r="VDM39" s="1"/>
      <c r="VDN39" s="1"/>
      <c r="VDO39" s="1"/>
      <c r="VDP39" s="1"/>
      <c r="VDQ39" s="1"/>
      <c r="VDR39" s="1"/>
      <c r="VDS39" s="1"/>
      <c r="VDT39" s="1"/>
      <c r="VDU39" s="1"/>
      <c r="VDV39" s="1"/>
      <c r="VDW39" s="1"/>
      <c r="VDX39" s="1"/>
      <c r="VDY39" s="1"/>
      <c r="VDZ39" s="1"/>
      <c r="VEA39" s="1"/>
      <c r="VEB39" s="1"/>
      <c r="VEC39" s="1"/>
      <c r="VED39" s="1"/>
      <c r="VEE39" s="1"/>
      <c r="VEF39" s="1"/>
      <c r="VEG39" s="1"/>
      <c r="VEH39" s="1"/>
      <c r="VEI39" s="1"/>
      <c r="VEJ39" s="1"/>
      <c r="VEK39" s="1"/>
      <c r="VEL39" s="1"/>
      <c r="VEM39" s="1"/>
      <c r="VEN39" s="1"/>
      <c r="VEO39" s="1"/>
      <c r="VEP39" s="1"/>
      <c r="VEQ39" s="1"/>
      <c r="VER39" s="1"/>
      <c r="VES39" s="1"/>
      <c r="VET39" s="1"/>
      <c r="VEU39" s="1"/>
      <c r="VEV39" s="1"/>
      <c r="VEW39" s="1"/>
      <c r="VEX39" s="1"/>
      <c r="VEY39" s="1"/>
      <c r="VEZ39" s="1"/>
      <c r="VFA39" s="1"/>
      <c r="VFB39" s="1"/>
      <c r="VFC39" s="1"/>
      <c r="VFD39" s="1"/>
      <c r="VFE39" s="1"/>
      <c r="VFF39" s="1"/>
      <c r="VFG39" s="1"/>
      <c r="VFH39" s="1"/>
      <c r="VFI39" s="1"/>
      <c r="VFJ39" s="1"/>
      <c r="VFK39" s="1"/>
      <c r="VFL39" s="1"/>
      <c r="VFM39" s="1"/>
      <c r="VFN39" s="1"/>
      <c r="VFO39" s="1"/>
      <c r="VFP39" s="1"/>
      <c r="VFQ39" s="1"/>
      <c r="VFR39" s="1"/>
      <c r="VFS39" s="1"/>
      <c r="VFT39" s="1"/>
      <c r="VFU39" s="1"/>
      <c r="VFV39" s="1"/>
      <c r="VFW39" s="1"/>
      <c r="VFX39" s="1"/>
      <c r="VFY39" s="1"/>
      <c r="VFZ39" s="1"/>
      <c r="VGA39" s="1"/>
      <c r="VGB39" s="1"/>
      <c r="VGC39" s="1"/>
      <c r="VGD39" s="1"/>
      <c r="VGE39" s="1"/>
      <c r="VGF39" s="1"/>
      <c r="VGG39" s="1"/>
      <c r="VGH39" s="1"/>
      <c r="VGI39" s="1"/>
      <c r="VGJ39" s="1"/>
      <c r="VGK39" s="1"/>
      <c r="VGL39" s="1"/>
      <c r="VGM39" s="1"/>
      <c r="VGN39" s="1"/>
      <c r="VGO39" s="1"/>
      <c r="VGP39" s="1"/>
      <c r="VGQ39" s="1"/>
      <c r="VGR39" s="1"/>
      <c r="VGS39" s="1"/>
      <c r="VGT39" s="1"/>
      <c r="VGU39" s="1"/>
      <c r="VGV39" s="1"/>
      <c r="VGW39" s="1"/>
      <c r="VGX39" s="1"/>
      <c r="VGY39" s="1"/>
      <c r="VGZ39" s="1"/>
      <c r="VHA39" s="1"/>
      <c r="VHB39" s="1"/>
      <c r="VHC39" s="1"/>
      <c r="VHD39" s="1"/>
      <c r="VHE39" s="1"/>
      <c r="VHF39" s="1"/>
      <c r="VHG39" s="1"/>
      <c r="VHH39" s="1"/>
      <c r="VHI39" s="1"/>
      <c r="VHJ39" s="1"/>
      <c r="VHK39" s="1"/>
      <c r="VHL39" s="1"/>
      <c r="VHM39" s="1"/>
      <c r="VHN39" s="1"/>
      <c r="VHO39" s="1"/>
      <c r="VHP39" s="1"/>
      <c r="VHQ39" s="1"/>
      <c r="VHR39" s="1"/>
      <c r="VHS39" s="1"/>
      <c r="VHT39" s="1"/>
      <c r="VHU39" s="1"/>
      <c r="VHV39" s="1"/>
      <c r="VHW39" s="1"/>
      <c r="VHX39" s="1"/>
      <c r="VHY39" s="1"/>
      <c r="VHZ39" s="1"/>
      <c r="VIA39" s="1"/>
      <c r="VIB39" s="1"/>
      <c r="VIC39" s="1"/>
      <c r="VID39" s="1"/>
      <c r="VIE39" s="1"/>
      <c r="VIF39" s="1"/>
      <c r="VIG39" s="1"/>
      <c r="VIH39" s="1"/>
      <c r="VII39" s="1"/>
      <c r="VIJ39" s="1"/>
      <c r="VIK39" s="1"/>
      <c r="VIL39" s="1"/>
      <c r="VIM39" s="1"/>
      <c r="VIN39" s="1"/>
      <c r="VIO39" s="1"/>
      <c r="VIP39" s="1"/>
      <c r="VIQ39" s="1"/>
      <c r="VIR39" s="1"/>
      <c r="VIS39" s="1"/>
      <c r="VIT39" s="1"/>
      <c r="VIU39" s="1"/>
      <c r="VIV39" s="1"/>
      <c r="VIW39" s="1"/>
      <c r="VIX39" s="1"/>
      <c r="VIY39" s="1"/>
      <c r="VIZ39" s="1"/>
      <c r="VJA39" s="1"/>
      <c r="VJB39" s="1"/>
      <c r="VJC39" s="1"/>
      <c r="VJD39" s="1"/>
      <c r="VJE39" s="1"/>
      <c r="VJF39" s="1"/>
      <c r="VJG39" s="1"/>
      <c r="VJH39" s="1"/>
      <c r="VJI39" s="1"/>
      <c r="VJJ39" s="1"/>
      <c r="VJK39" s="1"/>
      <c r="VJL39" s="1"/>
      <c r="VJM39" s="1"/>
      <c r="VJN39" s="1"/>
      <c r="VJO39" s="1"/>
      <c r="VJP39" s="1"/>
      <c r="VJQ39" s="1"/>
      <c r="VJR39" s="1"/>
      <c r="VJS39" s="1"/>
      <c r="VJT39" s="1"/>
      <c r="VJU39" s="1"/>
      <c r="VJV39" s="1"/>
      <c r="VJW39" s="1"/>
      <c r="VJX39" s="1"/>
      <c r="VJY39" s="1"/>
      <c r="VJZ39" s="1"/>
      <c r="VKA39" s="1"/>
      <c r="VKB39" s="1"/>
      <c r="VKC39" s="1"/>
      <c r="VKD39" s="1"/>
      <c r="VKE39" s="1"/>
      <c r="VKF39" s="1"/>
      <c r="VKG39" s="1"/>
      <c r="VKH39" s="1"/>
      <c r="VKI39" s="1"/>
      <c r="VKJ39" s="1"/>
      <c r="VKK39" s="1"/>
      <c r="VKL39" s="1"/>
      <c r="VKM39" s="1"/>
      <c r="VKN39" s="1"/>
      <c r="VKO39" s="1"/>
      <c r="VKP39" s="1"/>
      <c r="VKQ39" s="1"/>
      <c r="VKR39" s="1"/>
      <c r="VKS39" s="1"/>
      <c r="VKT39" s="1"/>
      <c r="VKU39" s="1"/>
      <c r="VKV39" s="1"/>
      <c r="VKW39" s="1"/>
      <c r="VKX39" s="1"/>
      <c r="VKY39" s="1"/>
      <c r="VKZ39" s="1"/>
      <c r="VLA39" s="1"/>
      <c r="VLB39" s="1"/>
      <c r="VLC39" s="1"/>
      <c r="VLD39" s="1"/>
      <c r="VLE39" s="1"/>
      <c r="VLF39" s="1"/>
      <c r="VLG39" s="1"/>
      <c r="VLH39" s="1"/>
      <c r="VLI39" s="1"/>
      <c r="VLJ39" s="1"/>
      <c r="VLK39" s="1"/>
      <c r="VLL39" s="1"/>
      <c r="VLM39" s="1"/>
      <c r="VLN39" s="1"/>
      <c r="VLO39" s="1"/>
      <c r="VLP39" s="1"/>
      <c r="VLQ39" s="1"/>
      <c r="VLR39" s="1"/>
      <c r="VLS39" s="1"/>
      <c r="VLT39" s="1"/>
      <c r="VLU39" s="1"/>
      <c r="VLV39" s="1"/>
      <c r="VLW39" s="1"/>
      <c r="VLX39" s="1"/>
      <c r="VLY39" s="1"/>
      <c r="VLZ39" s="1"/>
      <c r="VMA39" s="1"/>
      <c r="VMB39" s="1"/>
      <c r="VMC39" s="1"/>
      <c r="VMD39" s="1"/>
      <c r="VME39" s="1"/>
      <c r="VMF39" s="1"/>
      <c r="VMG39" s="1"/>
      <c r="VMH39" s="1"/>
      <c r="VMI39" s="1"/>
      <c r="VMJ39" s="1"/>
      <c r="VMK39" s="1"/>
      <c r="VML39" s="1"/>
      <c r="VMM39" s="1"/>
      <c r="VMN39" s="1"/>
      <c r="VMO39" s="1"/>
      <c r="VMP39" s="1"/>
      <c r="VMQ39" s="1"/>
      <c r="VMR39" s="1"/>
      <c r="VMS39" s="1"/>
      <c r="VMT39" s="1"/>
      <c r="VMU39" s="1"/>
      <c r="VMV39" s="1"/>
      <c r="VMW39" s="1"/>
      <c r="VMX39" s="1"/>
      <c r="VMY39" s="1"/>
      <c r="VMZ39" s="1"/>
      <c r="VNA39" s="1"/>
      <c r="VNB39" s="1"/>
      <c r="VNC39" s="1"/>
      <c r="VND39" s="1"/>
      <c r="VNE39" s="1"/>
      <c r="VNF39" s="1"/>
      <c r="VNG39" s="1"/>
      <c r="VNH39" s="1"/>
      <c r="VNI39" s="1"/>
      <c r="VNJ39" s="1"/>
      <c r="VNK39" s="1"/>
      <c r="VNL39" s="1"/>
      <c r="VNM39" s="1"/>
      <c r="VNN39" s="1"/>
      <c r="VNO39" s="1"/>
      <c r="VNP39" s="1"/>
      <c r="VNQ39" s="1"/>
      <c r="VNR39" s="1"/>
      <c r="VNS39" s="1"/>
      <c r="VNT39" s="1"/>
      <c r="VNU39" s="1"/>
      <c r="VNV39" s="1"/>
      <c r="VNW39" s="1"/>
      <c r="VNX39" s="1"/>
      <c r="VNY39" s="1"/>
      <c r="VNZ39" s="1"/>
      <c r="VOA39" s="1"/>
      <c r="VOB39" s="1"/>
      <c r="VOC39" s="1"/>
      <c r="VOD39" s="1"/>
      <c r="VOE39" s="1"/>
      <c r="VOF39" s="1"/>
      <c r="VOG39" s="1"/>
      <c r="VOH39" s="1"/>
      <c r="VOI39" s="1"/>
      <c r="VOJ39" s="1"/>
      <c r="VOK39" s="1"/>
      <c r="VOL39" s="1"/>
      <c r="VOM39" s="1"/>
      <c r="VON39" s="1"/>
      <c r="VOO39" s="1"/>
      <c r="VOP39" s="1"/>
      <c r="VOQ39" s="1"/>
      <c r="VOR39" s="1"/>
      <c r="VOS39" s="1"/>
      <c r="VOT39" s="1"/>
      <c r="VOU39" s="1"/>
      <c r="VOV39" s="1"/>
      <c r="VOW39" s="1"/>
      <c r="VOX39" s="1"/>
      <c r="VOY39" s="1"/>
      <c r="VOZ39" s="1"/>
      <c r="VPA39" s="1"/>
      <c r="VPB39" s="1"/>
      <c r="VPC39" s="1"/>
      <c r="VPD39" s="1"/>
      <c r="VPE39" s="1"/>
      <c r="VPF39" s="1"/>
      <c r="VPG39" s="1"/>
      <c r="VPH39" s="1"/>
      <c r="VPI39" s="1"/>
      <c r="VPJ39" s="1"/>
      <c r="VPK39" s="1"/>
      <c r="VPL39" s="1"/>
      <c r="VPM39" s="1"/>
      <c r="VPN39" s="1"/>
      <c r="VPO39" s="1"/>
      <c r="VPP39" s="1"/>
      <c r="VPQ39" s="1"/>
      <c r="VPR39" s="1"/>
      <c r="VPS39" s="1"/>
      <c r="VPT39" s="1"/>
      <c r="VPU39" s="1"/>
      <c r="VPV39" s="1"/>
      <c r="VPW39" s="1"/>
      <c r="VPX39" s="1"/>
      <c r="VPY39" s="1"/>
      <c r="VPZ39" s="1"/>
      <c r="VQA39" s="1"/>
      <c r="VQB39" s="1"/>
      <c r="VQC39" s="1"/>
      <c r="VQD39" s="1"/>
      <c r="VQE39" s="1"/>
      <c r="VQF39" s="1"/>
      <c r="VQG39" s="1"/>
      <c r="VQH39" s="1"/>
      <c r="VQI39" s="1"/>
      <c r="VQJ39" s="1"/>
      <c r="VQK39" s="1"/>
      <c r="VQL39" s="1"/>
      <c r="VQM39" s="1"/>
      <c r="VQN39" s="1"/>
      <c r="VQO39" s="1"/>
      <c r="VQP39" s="1"/>
      <c r="VQQ39" s="1"/>
      <c r="VQR39" s="1"/>
      <c r="VQS39" s="1"/>
      <c r="VQT39" s="1"/>
      <c r="VQU39" s="1"/>
      <c r="VQV39" s="1"/>
      <c r="VQW39" s="1"/>
      <c r="VQX39" s="1"/>
      <c r="VQY39" s="1"/>
      <c r="VQZ39" s="1"/>
      <c r="VRA39" s="1"/>
      <c r="VRB39" s="1"/>
      <c r="VRC39" s="1"/>
      <c r="VRD39" s="1"/>
      <c r="VRE39" s="1"/>
      <c r="VRF39" s="1"/>
      <c r="VRG39" s="1"/>
      <c r="VRH39" s="1"/>
      <c r="VRI39" s="1"/>
      <c r="VRJ39" s="1"/>
      <c r="VRK39" s="1"/>
      <c r="VRL39" s="1"/>
      <c r="VRM39" s="1"/>
      <c r="VRN39" s="1"/>
      <c r="VRO39" s="1"/>
      <c r="VRP39" s="1"/>
      <c r="VRQ39" s="1"/>
      <c r="VRR39" s="1"/>
      <c r="VRS39" s="1"/>
      <c r="VRT39" s="1"/>
      <c r="VRU39" s="1"/>
      <c r="VRV39" s="1"/>
      <c r="VRW39" s="1"/>
      <c r="VRX39" s="1"/>
      <c r="VRY39" s="1"/>
      <c r="VRZ39" s="1"/>
      <c r="VSA39" s="1"/>
      <c r="VSB39" s="1"/>
      <c r="VSC39" s="1"/>
      <c r="VSD39" s="1"/>
      <c r="VSE39" s="1"/>
      <c r="VSF39" s="1"/>
      <c r="VSG39" s="1"/>
      <c r="VSH39" s="1"/>
      <c r="VSI39" s="1"/>
      <c r="VSJ39" s="1"/>
      <c r="VSK39" s="1"/>
      <c r="VSL39" s="1"/>
      <c r="VSM39" s="1"/>
      <c r="VSN39" s="1"/>
      <c r="VSO39" s="1"/>
      <c r="VSP39" s="1"/>
      <c r="VSQ39" s="1"/>
      <c r="VSR39" s="1"/>
      <c r="VSS39" s="1"/>
      <c r="VST39" s="1"/>
      <c r="VSU39" s="1"/>
      <c r="VSV39" s="1"/>
      <c r="VSW39" s="1"/>
      <c r="VSX39" s="1"/>
      <c r="VSY39" s="1"/>
      <c r="VSZ39" s="1"/>
      <c r="VTA39" s="1"/>
      <c r="VTB39" s="1"/>
      <c r="VTC39" s="1"/>
      <c r="VTD39" s="1"/>
      <c r="VTE39" s="1"/>
      <c r="VTF39" s="1"/>
      <c r="VTG39" s="1"/>
      <c r="VTH39" s="1"/>
      <c r="VTI39" s="1"/>
      <c r="VTJ39" s="1"/>
      <c r="VTK39" s="1"/>
      <c r="VTL39" s="1"/>
      <c r="VTM39" s="1"/>
      <c r="VTN39" s="1"/>
      <c r="VTO39" s="1"/>
      <c r="VTP39" s="1"/>
      <c r="VTQ39" s="1"/>
      <c r="VTR39" s="1"/>
      <c r="VTS39" s="1"/>
      <c r="VTT39" s="1"/>
      <c r="VTU39" s="1"/>
      <c r="VTV39" s="1"/>
      <c r="VTW39" s="1"/>
      <c r="VTX39" s="1"/>
      <c r="VTY39" s="1"/>
      <c r="VTZ39" s="1"/>
      <c r="VUA39" s="1"/>
      <c r="VUB39" s="1"/>
      <c r="VUC39" s="1"/>
      <c r="VUD39" s="1"/>
      <c r="VUE39" s="1"/>
      <c r="VUF39" s="1"/>
      <c r="VUG39" s="1"/>
      <c r="VUH39" s="1"/>
      <c r="VUI39" s="1"/>
      <c r="VUJ39" s="1"/>
      <c r="VUK39" s="1"/>
      <c r="VUL39" s="1"/>
      <c r="VUM39" s="1"/>
      <c r="VUN39" s="1"/>
      <c r="VUO39" s="1"/>
      <c r="VUP39" s="1"/>
      <c r="VUQ39" s="1"/>
      <c r="VUR39" s="1"/>
      <c r="VUS39" s="1"/>
      <c r="VUT39" s="1"/>
      <c r="VUU39" s="1"/>
      <c r="VUV39" s="1"/>
      <c r="VUW39" s="1"/>
      <c r="VUX39" s="1"/>
      <c r="VUY39" s="1"/>
      <c r="VUZ39" s="1"/>
      <c r="VVA39" s="1"/>
      <c r="VVB39" s="1"/>
      <c r="VVC39" s="1"/>
      <c r="VVD39" s="1"/>
      <c r="VVE39" s="1"/>
      <c r="VVF39" s="1"/>
      <c r="VVG39" s="1"/>
      <c r="VVH39" s="1"/>
      <c r="VVI39" s="1"/>
      <c r="VVJ39" s="1"/>
      <c r="VVK39" s="1"/>
      <c r="VVL39" s="1"/>
      <c r="VVM39" s="1"/>
      <c r="VVN39" s="1"/>
      <c r="VVO39" s="1"/>
      <c r="VVP39" s="1"/>
      <c r="VVQ39" s="1"/>
      <c r="VVR39" s="1"/>
      <c r="VVS39" s="1"/>
      <c r="VVT39" s="1"/>
      <c r="VVU39" s="1"/>
      <c r="VVV39" s="1"/>
      <c r="VVW39" s="1"/>
      <c r="VVX39" s="1"/>
      <c r="VVY39" s="1"/>
      <c r="VVZ39" s="1"/>
      <c r="VWA39" s="1"/>
      <c r="VWB39" s="1"/>
      <c r="VWC39" s="1"/>
      <c r="VWD39" s="1"/>
      <c r="VWE39" s="1"/>
      <c r="VWF39" s="1"/>
      <c r="VWG39" s="1"/>
      <c r="VWH39" s="1"/>
      <c r="VWI39" s="1"/>
      <c r="VWJ39" s="1"/>
      <c r="VWK39" s="1"/>
      <c r="VWL39" s="1"/>
      <c r="VWM39" s="1"/>
      <c r="VWN39" s="1"/>
      <c r="VWO39" s="1"/>
      <c r="VWP39" s="1"/>
      <c r="VWQ39" s="1"/>
      <c r="VWR39" s="1"/>
      <c r="VWS39" s="1"/>
      <c r="VWT39" s="1"/>
      <c r="VWU39" s="1"/>
      <c r="VWV39" s="1"/>
      <c r="VWW39" s="1"/>
      <c r="VWX39" s="1"/>
      <c r="VWY39" s="1"/>
      <c r="VWZ39" s="1"/>
      <c r="VXA39" s="1"/>
      <c r="VXB39" s="1"/>
      <c r="VXC39" s="1"/>
      <c r="VXD39" s="1"/>
      <c r="VXE39" s="1"/>
      <c r="VXF39" s="1"/>
      <c r="VXG39" s="1"/>
      <c r="VXH39" s="1"/>
      <c r="VXI39" s="1"/>
      <c r="VXJ39" s="1"/>
      <c r="VXK39" s="1"/>
      <c r="VXL39" s="1"/>
      <c r="VXM39" s="1"/>
      <c r="VXN39" s="1"/>
      <c r="VXO39" s="1"/>
      <c r="VXP39" s="1"/>
      <c r="VXQ39" s="1"/>
      <c r="VXR39" s="1"/>
      <c r="VXS39" s="1"/>
      <c r="VXT39" s="1"/>
      <c r="VXU39" s="1"/>
      <c r="VXV39" s="1"/>
      <c r="VXW39" s="1"/>
      <c r="VXX39" s="1"/>
      <c r="VXY39" s="1"/>
      <c r="VXZ39" s="1"/>
      <c r="VYA39" s="1"/>
      <c r="VYB39" s="1"/>
      <c r="VYC39" s="1"/>
      <c r="VYD39" s="1"/>
      <c r="VYE39" s="1"/>
      <c r="VYF39" s="1"/>
      <c r="VYG39" s="1"/>
      <c r="VYH39" s="1"/>
      <c r="VYI39" s="1"/>
      <c r="VYJ39" s="1"/>
      <c r="VYK39" s="1"/>
      <c r="VYL39" s="1"/>
      <c r="VYM39" s="1"/>
      <c r="VYN39" s="1"/>
      <c r="VYO39" s="1"/>
      <c r="VYP39" s="1"/>
      <c r="VYQ39" s="1"/>
      <c r="VYR39" s="1"/>
      <c r="VYS39" s="1"/>
      <c r="VYT39" s="1"/>
      <c r="VYU39" s="1"/>
      <c r="VYV39" s="1"/>
      <c r="VYW39" s="1"/>
      <c r="VYX39" s="1"/>
      <c r="VYY39" s="1"/>
      <c r="VYZ39" s="1"/>
      <c r="VZA39" s="1"/>
      <c r="VZB39" s="1"/>
      <c r="VZC39" s="1"/>
      <c r="VZD39" s="1"/>
      <c r="VZE39" s="1"/>
      <c r="VZF39" s="1"/>
      <c r="VZG39" s="1"/>
      <c r="VZH39" s="1"/>
      <c r="VZI39" s="1"/>
      <c r="VZJ39" s="1"/>
      <c r="VZK39" s="1"/>
      <c r="VZL39" s="1"/>
      <c r="VZM39" s="1"/>
      <c r="VZN39" s="1"/>
      <c r="VZO39" s="1"/>
      <c r="VZP39" s="1"/>
      <c r="VZQ39" s="1"/>
      <c r="VZR39" s="1"/>
      <c r="VZS39" s="1"/>
      <c r="VZT39" s="1"/>
      <c r="VZU39" s="1"/>
      <c r="VZV39" s="1"/>
      <c r="VZW39" s="1"/>
      <c r="VZX39" s="1"/>
      <c r="VZY39" s="1"/>
      <c r="VZZ39" s="1"/>
      <c r="WAA39" s="1"/>
      <c r="WAB39" s="1"/>
      <c r="WAC39" s="1"/>
      <c r="WAD39" s="1"/>
      <c r="WAE39" s="1"/>
      <c r="WAF39" s="1"/>
      <c r="WAG39" s="1"/>
      <c r="WAH39" s="1"/>
      <c r="WAI39" s="1"/>
      <c r="WAJ39" s="1"/>
      <c r="WAK39" s="1"/>
      <c r="WAL39" s="1"/>
      <c r="WAM39" s="1"/>
      <c r="WAN39" s="1"/>
      <c r="WAO39" s="1"/>
      <c r="WAP39" s="1"/>
      <c r="WAQ39" s="1"/>
      <c r="WAR39" s="1"/>
      <c r="WAS39" s="1"/>
      <c r="WAT39" s="1"/>
      <c r="WAU39" s="1"/>
      <c r="WAV39" s="1"/>
      <c r="WAW39" s="1"/>
      <c r="WAX39" s="1"/>
      <c r="WAY39" s="1"/>
      <c r="WAZ39" s="1"/>
      <c r="WBA39" s="1"/>
      <c r="WBB39" s="1"/>
      <c r="WBC39" s="1"/>
      <c r="WBD39" s="1"/>
      <c r="WBE39" s="1"/>
      <c r="WBF39" s="1"/>
      <c r="WBG39" s="1"/>
      <c r="WBH39" s="1"/>
      <c r="WBI39" s="1"/>
      <c r="WBJ39" s="1"/>
      <c r="WBK39" s="1"/>
      <c r="WBL39" s="1"/>
      <c r="WBM39" s="1"/>
      <c r="WBN39" s="1"/>
      <c r="WBO39" s="1"/>
      <c r="WBP39" s="1"/>
      <c r="WBQ39" s="1"/>
      <c r="WBR39" s="1"/>
      <c r="WBS39" s="1"/>
      <c r="WBT39" s="1"/>
      <c r="WBU39" s="1"/>
      <c r="WBV39" s="1"/>
      <c r="WBW39" s="1"/>
      <c r="WBX39" s="1"/>
      <c r="WBY39" s="1"/>
      <c r="WBZ39" s="1"/>
      <c r="WCA39" s="1"/>
      <c r="WCB39" s="1"/>
      <c r="WCC39" s="1"/>
      <c r="WCD39" s="1"/>
      <c r="WCE39" s="1"/>
      <c r="WCF39" s="1"/>
      <c r="WCG39" s="1"/>
      <c r="WCH39" s="1"/>
      <c r="WCI39" s="1"/>
      <c r="WCJ39" s="1"/>
      <c r="WCK39" s="1"/>
      <c r="WCL39" s="1"/>
      <c r="WCM39" s="1"/>
      <c r="WCN39" s="1"/>
      <c r="WCO39" s="1"/>
      <c r="WCP39" s="1"/>
      <c r="WCQ39" s="1"/>
      <c r="WCR39" s="1"/>
      <c r="WCS39" s="1"/>
      <c r="WCT39" s="1"/>
      <c r="WCU39" s="1"/>
      <c r="WCV39" s="1"/>
      <c r="WCW39" s="1"/>
      <c r="WCX39" s="1"/>
      <c r="WCY39" s="1"/>
      <c r="WCZ39" s="1"/>
      <c r="WDA39" s="1"/>
      <c r="WDB39" s="1"/>
      <c r="WDC39" s="1"/>
      <c r="WDD39" s="1"/>
      <c r="WDE39" s="1"/>
      <c r="WDF39" s="1"/>
      <c r="WDG39" s="1"/>
      <c r="WDH39" s="1"/>
      <c r="WDI39" s="1"/>
      <c r="WDJ39" s="1"/>
      <c r="WDK39" s="1"/>
      <c r="WDL39" s="1"/>
      <c r="WDM39" s="1"/>
      <c r="WDN39" s="1"/>
      <c r="WDO39" s="1"/>
      <c r="WDP39" s="1"/>
      <c r="WDQ39" s="1"/>
      <c r="WDR39" s="1"/>
      <c r="WDS39" s="1"/>
      <c r="WDT39" s="1"/>
      <c r="WDU39" s="1"/>
      <c r="WDV39" s="1"/>
      <c r="WDW39" s="1"/>
      <c r="WDX39" s="1"/>
      <c r="WDY39" s="1"/>
      <c r="WDZ39" s="1"/>
      <c r="WEA39" s="1"/>
      <c r="WEB39" s="1"/>
      <c r="WEC39" s="1"/>
      <c r="WED39" s="1"/>
      <c r="WEE39" s="1"/>
      <c r="WEF39" s="1"/>
      <c r="WEG39" s="1"/>
      <c r="WEH39" s="1"/>
      <c r="WEI39" s="1"/>
      <c r="WEJ39" s="1"/>
      <c r="WEK39" s="1"/>
      <c r="WEL39" s="1"/>
      <c r="WEM39" s="1"/>
      <c r="WEN39" s="1"/>
      <c r="WEO39" s="1"/>
      <c r="WEP39" s="1"/>
      <c r="WEQ39" s="1"/>
      <c r="WER39" s="1"/>
      <c r="WES39" s="1"/>
      <c r="WET39" s="1"/>
      <c r="WEU39" s="1"/>
      <c r="WEV39" s="1"/>
      <c r="WEW39" s="1"/>
      <c r="WEX39" s="1"/>
      <c r="WEY39" s="1"/>
      <c r="WEZ39" s="1"/>
      <c r="WFA39" s="1"/>
      <c r="WFB39" s="1"/>
      <c r="WFC39" s="1"/>
      <c r="WFD39" s="1"/>
      <c r="WFE39" s="1"/>
      <c r="WFF39" s="1"/>
      <c r="WFG39" s="1"/>
      <c r="WFH39" s="1"/>
      <c r="WFI39" s="1"/>
      <c r="WFJ39" s="1"/>
      <c r="WFK39" s="1"/>
      <c r="WFL39" s="1"/>
      <c r="WFM39" s="1"/>
      <c r="WFN39" s="1"/>
      <c r="WFO39" s="1"/>
      <c r="WFP39" s="1"/>
      <c r="WFQ39" s="1"/>
      <c r="WFR39" s="1"/>
      <c r="WFS39" s="1"/>
      <c r="WFT39" s="1"/>
      <c r="WFU39" s="1"/>
      <c r="WFV39" s="1"/>
      <c r="WFW39" s="1"/>
      <c r="WFX39" s="1"/>
      <c r="WFY39" s="1"/>
      <c r="WFZ39" s="1"/>
      <c r="WGA39" s="1"/>
      <c r="WGB39" s="1"/>
      <c r="WGC39" s="1"/>
      <c r="WGD39" s="1"/>
      <c r="WGE39" s="1"/>
      <c r="WGF39" s="1"/>
      <c r="WGG39" s="1"/>
      <c r="WGH39" s="1"/>
      <c r="WGI39" s="1"/>
      <c r="WGJ39" s="1"/>
      <c r="WGK39" s="1"/>
      <c r="WGL39" s="1"/>
      <c r="WGM39" s="1"/>
      <c r="WGN39" s="1"/>
      <c r="WGO39" s="1"/>
      <c r="WGP39" s="1"/>
      <c r="WGQ39" s="1"/>
      <c r="WGR39" s="1"/>
      <c r="WGS39" s="1"/>
      <c r="WGT39" s="1"/>
      <c r="WGU39" s="1"/>
      <c r="WGV39" s="1"/>
      <c r="WGW39" s="1"/>
      <c r="WGX39" s="1"/>
      <c r="WGY39" s="1"/>
      <c r="WGZ39" s="1"/>
      <c r="WHA39" s="1"/>
      <c r="WHB39" s="1"/>
      <c r="WHC39" s="1"/>
      <c r="WHD39" s="1"/>
      <c r="WHE39" s="1"/>
      <c r="WHF39" s="1"/>
      <c r="WHG39" s="1"/>
      <c r="WHH39" s="1"/>
      <c r="WHI39" s="1"/>
      <c r="WHJ39" s="1"/>
      <c r="WHK39" s="1"/>
      <c r="WHL39" s="1"/>
      <c r="WHM39" s="1"/>
      <c r="WHN39" s="1"/>
      <c r="WHO39" s="1"/>
      <c r="WHP39" s="1"/>
      <c r="WHQ39" s="1"/>
      <c r="WHR39" s="1"/>
      <c r="WHS39" s="1"/>
      <c r="WHT39" s="1"/>
      <c r="WHU39" s="1"/>
      <c r="WHV39" s="1"/>
      <c r="WHW39" s="1"/>
      <c r="WHX39" s="1"/>
      <c r="WHY39" s="1"/>
      <c r="WHZ39" s="1"/>
      <c r="WIA39" s="1"/>
      <c r="WIB39" s="1"/>
      <c r="WIC39" s="1"/>
      <c r="WID39" s="1"/>
      <c r="WIE39" s="1"/>
      <c r="WIF39" s="1"/>
      <c r="WIG39" s="1"/>
      <c r="WIH39" s="1"/>
      <c r="WII39" s="1"/>
      <c r="WIJ39" s="1"/>
      <c r="WIK39" s="1"/>
      <c r="WIL39" s="1"/>
      <c r="WIM39" s="1"/>
      <c r="WIN39" s="1"/>
      <c r="WIO39" s="1"/>
      <c r="WIP39" s="1"/>
      <c r="WIQ39" s="1"/>
      <c r="WIR39" s="1"/>
      <c r="WIS39" s="1"/>
      <c r="WIT39" s="1"/>
      <c r="WIU39" s="1"/>
      <c r="WIV39" s="1"/>
      <c r="WIW39" s="1"/>
      <c r="WIX39" s="1"/>
      <c r="WIY39" s="1"/>
      <c r="WIZ39" s="1"/>
      <c r="WJA39" s="1"/>
      <c r="WJB39" s="1"/>
      <c r="WJC39" s="1"/>
      <c r="WJD39" s="1"/>
      <c r="WJE39" s="1"/>
      <c r="WJF39" s="1"/>
      <c r="WJG39" s="1"/>
      <c r="WJH39" s="1"/>
      <c r="WJI39" s="1"/>
      <c r="WJJ39" s="1"/>
      <c r="WJK39" s="1"/>
      <c r="WJL39" s="1"/>
      <c r="WJM39" s="1"/>
      <c r="WJN39" s="1"/>
      <c r="WJO39" s="1"/>
      <c r="WJP39" s="1"/>
      <c r="WJQ39" s="1"/>
      <c r="WJR39" s="1"/>
      <c r="WJS39" s="1"/>
      <c r="WJT39" s="1"/>
      <c r="WJU39" s="1"/>
      <c r="WJV39" s="1"/>
      <c r="WJW39" s="1"/>
      <c r="WJX39" s="1"/>
      <c r="WJY39" s="1"/>
      <c r="WJZ39" s="1"/>
      <c r="WKA39" s="1"/>
      <c r="WKB39" s="1"/>
      <c r="WKC39" s="1"/>
      <c r="WKD39" s="1"/>
      <c r="WKE39" s="1"/>
      <c r="WKF39" s="1"/>
      <c r="WKG39" s="1"/>
      <c r="WKH39" s="1"/>
      <c r="WKI39" s="1"/>
      <c r="WKJ39" s="1"/>
      <c r="WKK39" s="1"/>
      <c r="WKL39" s="1"/>
      <c r="WKM39" s="1"/>
      <c r="WKN39" s="1"/>
      <c r="WKO39" s="1"/>
      <c r="WKP39" s="1"/>
      <c r="WKQ39" s="1"/>
      <c r="WKR39" s="1"/>
      <c r="WKS39" s="1"/>
      <c r="WKT39" s="1"/>
      <c r="WKU39" s="1"/>
      <c r="WKV39" s="1"/>
      <c r="WKW39" s="1"/>
      <c r="WKX39" s="1"/>
      <c r="WKY39" s="1"/>
      <c r="WKZ39" s="1"/>
      <c r="WLA39" s="1"/>
      <c r="WLB39" s="1"/>
      <c r="WLC39" s="1"/>
      <c r="WLD39" s="1"/>
      <c r="WLE39" s="1"/>
      <c r="WLF39" s="1"/>
      <c r="WLG39" s="1"/>
      <c r="WLH39" s="1"/>
      <c r="WLI39" s="1"/>
      <c r="WLJ39" s="1"/>
      <c r="WLK39" s="1"/>
      <c r="WLL39" s="1"/>
      <c r="WLM39" s="1"/>
      <c r="WLN39" s="1"/>
      <c r="WLO39" s="1"/>
      <c r="WLP39" s="1"/>
      <c r="WLQ39" s="1"/>
      <c r="WLR39" s="1"/>
      <c r="WLS39" s="1"/>
      <c r="WLT39" s="1"/>
      <c r="WLU39" s="1"/>
      <c r="WLV39" s="1"/>
      <c r="WLW39" s="1"/>
      <c r="WLX39" s="1"/>
      <c r="WLY39" s="1"/>
      <c r="WLZ39" s="1"/>
      <c r="WMA39" s="1"/>
      <c r="WMB39" s="1"/>
      <c r="WMC39" s="1"/>
      <c r="WMD39" s="1"/>
      <c r="WME39" s="1"/>
      <c r="WMF39" s="1"/>
      <c r="WMG39" s="1"/>
      <c r="WMH39" s="1"/>
      <c r="WMI39" s="1"/>
      <c r="WMJ39" s="1"/>
      <c r="WMK39" s="1"/>
      <c r="WML39" s="1"/>
      <c r="WMM39" s="1"/>
      <c r="WMN39" s="1"/>
      <c r="WMO39" s="1"/>
      <c r="WMP39" s="1"/>
      <c r="WMQ39" s="1"/>
      <c r="WMR39" s="1"/>
      <c r="WMS39" s="1"/>
      <c r="WMT39" s="1"/>
      <c r="WMU39" s="1"/>
      <c r="WMV39" s="1"/>
      <c r="WMW39" s="1"/>
      <c r="WMX39" s="1"/>
      <c r="WMY39" s="1"/>
      <c r="WMZ39" s="1"/>
      <c r="WNA39" s="1"/>
      <c r="WNB39" s="1"/>
      <c r="WNC39" s="1"/>
      <c r="WND39" s="1"/>
      <c r="WNE39" s="1"/>
      <c r="WNF39" s="1"/>
      <c r="WNG39" s="1"/>
      <c r="WNH39" s="1"/>
      <c r="WNI39" s="1"/>
      <c r="WNJ39" s="1"/>
      <c r="WNK39" s="1"/>
      <c r="WNL39" s="1"/>
      <c r="WNM39" s="1"/>
      <c r="WNN39" s="1"/>
      <c r="WNO39" s="1"/>
      <c r="WNP39" s="1"/>
      <c r="WNQ39" s="1"/>
      <c r="WNR39" s="1"/>
      <c r="WNS39" s="1"/>
      <c r="WNT39" s="1"/>
      <c r="WNU39" s="1"/>
      <c r="WNV39" s="1"/>
      <c r="WNW39" s="1"/>
      <c r="WNX39" s="1"/>
      <c r="WNY39" s="1"/>
      <c r="WNZ39" s="1"/>
      <c r="WOA39" s="1"/>
      <c r="WOB39" s="1"/>
      <c r="WOC39" s="1"/>
      <c r="WOD39" s="1"/>
      <c r="WOE39" s="1"/>
      <c r="WOF39" s="1"/>
      <c r="WOG39" s="1"/>
      <c r="WOH39" s="1"/>
      <c r="WOI39" s="1"/>
      <c r="WOJ39" s="1"/>
      <c r="WOK39" s="1"/>
      <c r="WOL39" s="1"/>
      <c r="WOM39" s="1"/>
      <c r="WON39" s="1"/>
      <c r="WOO39" s="1"/>
      <c r="WOP39" s="1"/>
      <c r="WOQ39" s="1"/>
      <c r="WOR39" s="1"/>
      <c r="WOS39" s="1"/>
      <c r="WOT39" s="1"/>
      <c r="WOU39" s="1"/>
      <c r="WOV39" s="1"/>
      <c r="WOW39" s="1"/>
      <c r="WOX39" s="1"/>
      <c r="WOY39" s="1"/>
      <c r="WOZ39" s="1"/>
      <c r="WPA39" s="1"/>
      <c r="WPB39" s="1"/>
      <c r="WPC39" s="1"/>
      <c r="WPD39" s="1"/>
      <c r="WPE39" s="1"/>
      <c r="WPF39" s="1"/>
      <c r="WPG39" s="1"/>
      <c r="WPH39" s="1"/>
      <c r="WPI39" s="1"/>
      <c r="WPJ39" s="1"/>
      <c r="WPK39" s="1"/>
      <c r="WPL39" s="1"/>
      <c r="WPM39" s="1"/>
      <c r="WPN39" s="1"/>
      <c r="WPO39" s="1"/>
      <c r="WPP39" s="1"/>
      <c r="WPQ39" s="1"/>
      <c r="WPR39" s="1"/>
      <c r="WPS39" s="1"/>
      <c r="WPT39" s="1"/>
      <c r="WPU39" s="1"/>
      <c r="WPV39" s="1"/>
      <c r="WPW39" s="1"/>
      <c r="WPX39" s="1"/>
      <c r="WPY39" s="1"/>
      <c r="WPZ39" s="1"/>
      <c r="WQA39" s="1"/>
      <c r="WQB39" s="1"/>
      <c r="WQC39" s="1"/>
      <c r="WQD39" s="1"/>
      <c r="WQE39" s="1"/>
      <c r="WQF39" s="1"/>
      <c r="WQG39" s="1"/>
      <c r="WQH39" s="1"/>
      <c r="WQI39" s="1"/>
      <c r="WQJ39" s="1"/>
      <c r="WQK39" s="1"/>
      <c r="WQL39" s="1"/>
      <c r="WQM39" s="1"/>
      <c r="WQN39" s="1"/>
      <c r="WQO39" s="1"/>
      <c r="WQP39" s="1"/>
      <c r="WQQ39" s="1"/>
      <c r="WQR39" s="1"/>
      <c r="WQS39" s="1"/>
      <c r="WQT39" s="1"/>
      <c r="WQU39" s="1"/>
      <c r="WQV39" s="1"/>
      <c r="WQW39" s="1"/>
      <c r="WQX39" s="1"/>
      <c r="WQY39" s="1"/>
      <c r="WQZ39" s="1"/>
      <c r="WRA39" s="1"/>
      <c r="WRB39" s="1"/>
      <c r="WRC39" s="1"/>
      <c r="WRD39" s="1"/>
      <c r="WRE39" s="1"/>
      <c r="WRF39" s="1"/>
      <c r="WRG39" s="1"/>
      <c r="WRH39" s="1"/>
      <c r="WRI39" s="1"/>
      <c r="WRJ39" s="1"/>
      <c r="WRK39" s="1"/>
      <c r="WRL39" s="1"/>
      <c r="WRM39" s="1"/>
      <c r="WRN39" s="1"/>
      <c r="WRO39" s="1"/>
      <c r="WRP39" s="1"/>
      <c r="WRQ39" s="1"/>
      <c r="WRR39" s="1"/>
      <c r="WRS39" s="1"/>
      <c r="WRT39" s="1"/>
      <c r="WRU39" s="1"/>
      <c r="WRV39" s="1"/>
      <c r="WRW39" s="1"/>
      <c r="WRX39" s="1"/>
      <c r="WRY39" s="1"/>
      <c r="WRZ39" s="1"/>
      <c r="WSA39" s="1"/>
      <c r="WSB39" s="1"/>
      <c r="WSC39" s="1"/>
      <c r="WSD39" s="1"/>
      <c r="WSE39" s="1"/>
      <c r="WSF39" s="1"/>
      <c r="WSG39" s="1"/>
      <c r="WSH39" s="1"/>
      <c r="WSI39" s="1"/>
      <c r="WSJ39" s="1"/>
      <c r="WSK39" s="1"/>
      <c r="WSL39" s="1"/>
      <c r="WSM39" s="1"/>
      <c r="WSN39" s="1"/>
      <c r="WSO39" s="1"/>
      <c r="WSP39" s="1"/>
      <c r="WSQ39" s="1"/>
      <c r="WSR39" s="1"/>
      <c r="WSS39" s="1"/>
      <c r="WST39" s="1"/>
      <c r="WSU39" s="1"/>
      <c r="WSV39" s="1"/>
      <c r="WSW39" s="1"/>
      <c r="WSX39" s="1"/>
      <c r="WSY39" s="1"/>
      <c r="WSZ39" s="1"/>
      <c r="WTA39" s="1"/>
      <c r="WTB39" s="1"/>
      <c r="WTC39" s="1"/>
      <c r="WTD39" s="1"/>
      <c r="WTE39" s="1"/>
      <c r="WTF39" s="1"/>
      <c r="WTG39" s="1"/>
      <c r="WTH39" s="1"/>
      <c r="WTI39" s="1"/>
      <c r="WTJ39" s="1"/>
      <c r="WTK39" s="1"/>
      <c r="WTL39" s="1"/>
      <c r="WTM39" s="1"/>
      <c r="WTN39" s="1"/>
      <c r="WTO39" s="1"/>
      <c r="WTP39" s="1"/>
      <c r="WTQ39" s="1"/>
      <c r="WTR39" s="1"/>
      <c r="WTS39" s="1"/>
      <c r="WTT39" s="1"/>
      <c r="WTU39" s="1"/>
      <c r="WTV39" s="1"/>
      <c r="WTW39" s="1"/>
      <c r="WTX39" s="1"/>
      <c r="WTY39" s="1"/>
      <c r="WTZ39" s="1"/>
      <c r="WUA39" s="1"/>
      <c r="WUB39" s="1"/>
      <c r="WUC39" s="1"/>
      <c r="WUD39" s="1"/>
      <c r="WUE39" s="1"/>
      <c r="WUF39" s="1"/>
      <c r="WUG39" s="1"/>
      <c r="WUH39" s="1"/>
      <c r="WUI39" s="1"/>
      <c r="WUJ39" s="1"/>
      <c r="WUK39" s="1"/>
      <c r="WUL39" s="1"/>
      <c r="WUM39" s="1"/>
      <c r="WUN39" s="1"/>
      <c r="WUO39" s="1"/>
      <c r="WUP39" s="1"/>
      <c r="WUQ39" s="1"/>
      <c r="WUR39" s="1"/>
      <c r="WUS39" s="1"/>
      <c r="WUT39" s="1"/>
      <c r="WUU39" s="1"/>
      <c r="WUV39" s="1"/>
      <c r="WUW39" s="1"/>
      <c r="WUX39" s="1"/>
      <c r="WUY39" s="1"/>
      <c r="WUZ39" s="1"/>
      <c r="WVA39" s="1"/>
      <c r="WVB39" s="1"/>
      <c r="WVC39" s="1"/>
      <c r="WVD39" s="1"/>
      <c r="WVE39" s="1"/>
      <c r="WVF39" s="1"/>
      <c r="WVG39" s="1"/>
      <c r="WVH39" s="1"/>
      <c r="WVI39" s="1"/>
      <c r="WVJ39" s="1"/>
      <c r="WVK39" s="1"/>
      <c r="WVL39" s="1"/>
      <c r="WVM39" s="1"/>
      <c r="WVN39" s="1"/>
      <c r="WVO39" s="1"/>
      <c r="WVP39" s="1"/>
      <c r="WVQ39" s="1"/>
      <c r="WVR39" s="1"/>
      <c r="WVS39" s="1"/>
      <c r="WVT39" s="1"/>
      <c r="WVU39" s="1"/>
      <c r="WVV39" s="1"/>
      <c r="WVW39" s="1"/>
      <c r="WVX39" s="1"/>
      <c r="WVY39" s="1"/>
      <c r="WVZ39" s="1"/>
      <c r="WWA39" s="1"/>
      <c r="WWB39" s="1"/>
      <c r="WWC39" s="1"/>
      <c r="WWD39" s="1"/>
      <c r="WWE39" s="1"/>
      <c r="WWF39" s="1"/>
      <c r="WWG39" s="1"/>
      <c r="WWH39" s="1"/>
      <c r="WWI39" s="1"/>
      <c r="WWJ39" s="1"/>
      <c r="WWK39" s="1"/>
      <c r="WWL39" s="1"/>
      <c r="WWM39" s="1"/>
      <c r="WWN39" s="1"/>
      <c r="WWO39" s="1"/>
      <c r="WWP39" s="1"/>
      <c r="WWQ39" s="1"/>
      <c r="WWR39" s="1"/>
      <c r="WWS39" s="1"/>
      <c r="WWT39" s="1"/>
      <c r="WWU39" s="1"/>
      <c r="WWV39" s="1"/>
      <c r="WWW39" s="1"/>
      <c r="WWX39" s="1"/>
      <c r="WWY39" s="1"/>
      <c r="WWZ39" s="1"/>
      <c r="WXA39" s="1"/>
      <c r="WXB39" s="1"/>
      <c r="WXC39" s="1"/>
      <c r="WXD39" s="1"/>
      <c r="WXE39" s="1"/>
      <c r="WXF39" s="1"/>
      <c r="WXG39" s="1"/>
      <c r="WXH39" s="1"/>
      <c r="WXI39" s="1"/>
      <c r="WXJ39" s="1"/>
      <c r="WXK39" s="1"/>
      <c r="WXL39" s="1"/>
      <c r="WXM39" s="1"/>
      <c r="WXN39" s="1"/>
      <c r="WXO39" s="1"/>
      <c r="WXP39" s="1"/>
      <c r="WXQ39" s="1"/>
      <c r="WXR39" s="1"/>
      <c r="WXS39" s="1"/>
      <c r="WXT39" s="1"/>
      <c r="WXU39" s="1"/>
      <c r="WXV39" s="1"/>
      <c r="WXW39" s="1"/>
      <c r="WXX39" s="1"/>
      <c r="WXY39" s="1"/>
      <c r="WXZ39" s="1"/>
      <c r="WYA39" s="1"/>
      <c r="WYB39" s="1"/>
      <c r="WYC39" s="1"/>
      <c r="WYD39" s="1"/>
      <c r="WYE39" s="1"/>
      <c r="WYF39" s="1"/>
      <c r="WYG39" s="1"/>
      <c r="WYH39" s="1"/>
      <c r="WYI39" s="1"/>
      <c r="WYJ39" s="1"/>
      <c r="WYK39" s="1"/>
      <c r="WYL39" s="1"/>
      <c r="WYM39" s="1"/>
      <c r="WYN39" s="1"/>
      <c r="WYO39" s="1"/>
      <c r="WYP39" s="1"/>
      <c r="WYQ39" s="1"/>
      <c r="WYR39" s="1"/>
      <c r="WYS39" s="1"/>
      <c r="WYT39" s="1"/>
      <c r="WYU39" s="1"/>
      <c r="WYV39" s="1"/>
      <c r="WYW39" s="1"/>
      <c r="WYX39" s="1"/>
      <c r="WYY39" s="1"/>
      <c r="WYZ39" s="1"/>
      <c r="WZA39" s="1"/>
      <c r="WZB39" s="1"/>
      <c r="WZC39" s="1"/>
      <c r="WZD39" s="1"/>
      <c r="WZE39" s="1"/>
      <c r="WZF39" s="1"/>
      <c r="WZG39" s="1"/>
      <c r="WZH39" s="1"/>
      <c r="WZI39" s="1"/>
      <c r="WZJ39" s="1"/>
      <c r="WZK39" s="1"/>
      <c r="WZL39" s="1"/>
      <c r="WZM39" s="1"/>
      <c r="WZN39" s="1"/>
      <c r="WZO39" s="1"/>
      <c r="WZP39" s="1"/>
      <c r="WZQ39" s="1"/>
      <c r="WZR39" s="1"/>
      <c r="WZS39" s="1"/>
      <c r="WZT39" s="1"/>
      <c r="WZU39" s="1"/>
      <c r="WZV39" s="1"/>
      <c r="WZW39" s="1"/>
      <c r="WZX39" s="1"/>
      <c r="WZY39" s="1"/>
      <c r="WZZ39" s="1"/>
      <c r="XAA39" s="1"/>
      <c r="XAB39" s="1"/>
      <c r="XAC39" s="1"/>
      <c r="XAD39" s="1"/>
      <c r="XAE39" s="1"/>
      <c r="XAF39" s="1"/>
      <c r="XAG39" s="1"/>
      <c r="XAH39" s="1"/>
      <c r="XAI39" s="1"/>
      <c r="XAJ39" s="1"/>
      <c r="XAK39" s="1"/>
      <c r="XAL39" s="1"/>
      <c r="XAM39" s="1"/>
      <c r="XAN39" s="1"/>
      <c r="XAO39" s="1"/>
      <c r="XAP39" s="1"/>
      <c r="XAQ39" s="1"/>
      <c r="XAR39" s="1"/>
      <c r="XAS39" s="1"/>
      <c r="XAT39" s="1"/>
      <c r="XAU39" s="1"/>
      <c r="XAV39" s="1"/>
      <c r="XAW39" s="1"/>
      <c r="XAX39" s="1"/>
      <c r="XAY39" s="1"/>
      <c r="XAZ39" s="1"/>
      <c r="XBA39" s="1"/>
      <c r="XBB39" s="1"/>
      <c r="XBC39" s="1"/>
      <c r="XBD39" s="1"/>
      <c r="XBE39" s="1"/>
      <c r="XBF39" s="1"/>
      <c r="XBG39" s="1"/>
      <c r="XBH39" s="1"/>
      <c r="XBI39" s="1"/>
      <c r="XBJ39" s="1"/>
      <c r="XBK39" s="1"/>
      <c r="XBL39" s="1"/>
      <c r="XBM39" s="1"/>
      <c r="XBN39" s="1"/>
      <c r="XBO39" s="1"/>
      <c r="XBP39" s="1"/>
      <c r="XBQ39" s="1"/>
      <c r="XBR39" s="1"/>
      <c r="XBS39" s="1"/>
      <c r="XBT39" s="1"/>
      <c r="XBU39" s="1"/>
      <c r="XBV39" s="1"/>
      <c r="XBW39" s="1"/>
      <c r="XBX39" s="1"/>
      <c r="XBY39" s="1"/>
      <c r="XBZ39" s="1"/>
      <c r="XCA39" s="1"/>
      <c r="XCB39" s="1"/>
      <c r="XCC39" s="1"/>
      <c r="XCD39" s="1"/>
      <c r="XCE39" s="1"/>
      <c r="XCF39" s="1"/>
      <c r="XCG39" s="1"/>
      <c r="XCH39" s="1"/>
      <c r="XCI39" s="1"/>
      <c r="XCJ39" s="1"/>
      <c r="XCK39" s="1"/>
      <c r="XCL39" s="1"/>
      <c r="XCM39" s="1"/>
      <c r="XCN39" s="1"/>
      <c r="XCO39" s="1"/>
      <c r="XCP39" s="1"/>
      <c r="XCQ39" s="1"/>
      <c r="XCR39" s="1"/>
      <c r="XCS39" s="1"/>
      <c r="XCT39" s="1"/>
      <c r="XCU39" s="1"/>
      <c r="XCV39" s="1"/>
      <c r="XCW39" s="1"/>
      <c r="XCX39" s="1"/>
      <c r="XCY39" s="1"/>
      <c r="XCZ39" s="1"/>
      <c r="XDA39" s="1"/>
      <c r="XDB39" s="1"/>
      <c r="XDC39" s="1"/>
      <c r="XDD39" s="1"/>
      <c r="XDE39" s="1"/>
      <c r="XDF39" s="1"/>
      <c r="XDG39" s="1"/>
      <c r="XDH39" s="1"/>
      <c r="XDI39" s="1"/>
      <c r="XDJ39" s="1"/>
      <c r="XDK39" s="1"/>
      <c r="XDL39" s="1"/>
      <c r="XDM39" s="1"/>
      <c r="XDN39" s="1"/>
      <c r="XDO39" s="1"/>
      <c r="XDP39" s="1"/>
      <c r="XDQ39" s="1"/>
      <c r="XDR39" s="1"/>
      <c r="XDS39" s="1"/>
      <c r="XDT39" s="1"/>
      <c r="XDU39" s="1"/>
      <c r="XDV39" s="1"/>
      <c r="XDW39" s="1"/>
      <c r="XDX39" s="1"/>
      <c r="XDY39" s="1"/>
      <c r="XDZ39" s="1"/>
      <c r="XEA39" s="1"/>
      <c r="XEB39" s="1"/>
      <c r="XEC39" s="1"/>
      <c r="XED39" s="1"/>
      <c r="XEE39" s="1"/>
      <c r="XEF39" s="1"/>
      <c r="XEG39" s="1"/>
      <c r="XEH39" s="1"/>
      <c r="XEI39" s="1"/>
      <c r="XEJ39" s="1"/>
      <c r="XEK39" s="1"/>
      <c r="XEL39" s="1"/>
      <c r="XEM39" s="1"/>
      <c r="XEN39" s="1"/>
      <c r="XEO39" s="1"/>
      <c r="XEP39" s="1"/>
      <c r="XEQ39" s="1"/>
      <c r="XER39" s="1"/>
      <c r="XES39" s="1"/>
      <c r="XET39" s="1"/>
      <c r="XEU39" s="1"/>
      <c r="XEV39" s="1"/>
      <c r="XEW39" s="1"/>
      <c r="XEX39" s="1"/>
      <c r="XEY39" s="1"/>
      <c r="XEZ39" s="1"/>
      <c r="XFA39" s="1"/>
      <c r="XFB39" s="1"/>
      <c r="XFC39" s="1"/>
      <c r="XFD39" s="1"/>
    </row>
    <row r="40" spans="1:16384" s="2" customFormat="1" x14ac:dyDescent="0.2">
      <c r="A40" s="1"/>
      <c r="B40" s="1"/>
      <c r="C40" s="1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3"/>
      <c r="AD40" s="1"/>
      <c r="AE40" s="1"/>
      <c r="AF40" s="1"/>
      <c r="AG40" s="1"/>
      <c r="AH40" s="1"/>
      <c r="AI40" s="1"/>
      <c r="AJ40" s="1"/>
      <c r="AK40" s="1"/>
      <c r="AL40" s="1"/>
      <c r="AM40" s="3"/>
      <c r="AN40" s="20">
        <f t="shared" si="15"/>
        <v>44</v>
      </c>
      <c r="AO40" s="20">
        <f>AO39  +  AN40</f>
        <v>53</v>
      </c>
      <c r="AP40" s="1"/>
      <c r="AQ40" s="1"/>
      <c r="AR40" s="20">
        <f t="shared" si="16"/>
        <v>37</v>
      </c>
      <c r="AS40" s="20">
        <f>AS39  +  AR40</f>
        <v>-10</v>
      </c>
      <c r="AT40" s="1"/>
      <c r="AU40" s="20"/>
      <c r="AV40" s="3"/>
      <c r="AW40" s="1"/>
      <c r="AX40" s="1"/>
      <c r="AY40" s="20"/>
      <c r="AZ40" s="1"/>
      <c r="BA40" s="40">
        <f t="shared" si="17"/>
        <v>364</v>
      </c>
      <c r="BB40" s="2">
        <f t="shared" si="13"/>
        <v>1092</v>
      </c>
      <c r="BC40" s="2" t="str">
        <f t="shared" si="14"/>
        <v>6</v>
      </c>
      <c r="BD40" s="4" t="s">
        <v>41</v>
      </c>
      <c r="BE40" s="24">
        <f>COUNT(  BF40:ASO40  )</f>
        <v>1092</v>
      </c>
      <c r="BF40" s="20">
        <v>-7</v>
      </c>
      <c r="BG40" s="20">
        <v>-2</v>
      </c>
      <c r="BH40" s="20">
        <v>16</v>
      </c>
      <c r="BI40" s="20">
        <v>24.5</v>
      </c>
      <c r="BJ40" s="20">
        <v>592.5</v>
      </c>
      <c r="BK40" s="20">
        <v>-455.5</v>
      </c>
      <c r="BL40" s="20">
        <v>-578.5</v>
      </c>
      <c r="BM40" s="20">
        <v>2</v>
      </c>
      <c r="BN40" s="20">
        <v>-441.5</v>
      </c>
      <c r="BO40" s="20">
        <v>343.5</v>
      </c>
      <c r="BP40" s="20">
        <v>409.5</v>
      </c>
      <c r="BQ40" s="20">
        <v>128</v>
      </c>
      <c r="BR40" s="20">
        <v>-57.166666666657001</v>
      </c>
      <c r="BS40" s="20">
        <v>41848.166666666701</v>
      </c>
      <c r="BT40" s="20">
        <v>-1580.1666666666599</v>
      </c>
      <c r="BU40" s="20">
        <v>-87843.833333333299</v>
      </c>
      <c r="BV40" s="20">
        <v>-52983.5</v>
      </c>
      <c r="BW40" s="20">
        <v>-4524</v>
      </c>
      <c r="BX40" s="20">
        <v>6348.8333333333403</v>
      </c>
      <c r="BY40" s="20">
        <v>-15994</v>
      </c>
      <c r="BZ40" s="20">
        <v>-2067.1666666666702</v>
      </c>
      <c r="CA40" s="20">
        <v>45946.666666666701</v>
      </c>
      <c r="CB40" s="20">
        <v>104782</v>
      </c>
      <c r="CC40" s="20">
        <v>21429</v>
      </c>
      <c r="CD40" s="20">
        <v>-51812.5</v>
      </c>
      <c r="CE40" s="20">
        <v>-1.3333333333163799</v>
      </c>
      <c r="CF40" s="20">
        <v>12315.833333333299</v>
      </c>
      <c r="CG40" s="20">
        <v>-13814.5</v>
      </c>
      <c r="CH40" s="20">
        <v>-23748.666666666701</v>
      </c>
      <c r="CI40" s="20">
        <v>-1888.3333333333301</v>
      </c>
      <c r="CJ40" s="20">
        <v>-4376.6666666666597</v>
      </c>
      <c r="CK40" s="20">
        <v>29998</v>
      </c>
      <c r="CL40" s="20">
        <v>-3153.6666666666702</v>
      </c>
      <c r="CM40" s="20">
        <v>-16870.5</v>
      </c>
      <c r="CN40" s="20">
        <v>11464.833333333299</v>
      </c>
      <c r="CO40" s="20">
        <v>-3287.3333333333298</v>
      </c>
      <c r="CP40" s="20">
        <v>4324.8333333333303</v>
      </c>
      <c r="CQ40" s="20">
        <v>4919.6666666666697</v>
      </c>
      <c r="CR40" s="20">
        <v>682.66666666666697</v>
      </c>
      <c r="CS40" s="20">
        <v>100.04166666651101</v>
      </c>
      <c r="CT40" s="20">
        <v>63266.291666666701</v>
      </c>
      <c r="CU40" s="20">
        <v>-78090.041666666599</v>
      </c>
      <c r="CV40" s="20">
        <v>-482736.04166666698</v>
      </c>
      <c r="CW40" s="20">
        <v>1963296.54166667</v>
      </c>
      <c r="CX40" s="20">
        <v>348543.45833333302</v>
      </c>
      <c r="CY40" s="20">
        <v>245331.29166666701</v>
      </c>
      <c r="CZ40" s="20">
        <v>-38200.708333333299</v>
      </c>
      <c r="DA40" s="20">
        <v>7682.5416666666397</v>
      </c>
      <c r="DB40" s="20">
        <v>790189.45833333302</v>
      </c>
      <c r="DC40" s="20">
        <v>-3751064.9583333302</v>
      </c>
      <c r="DD40" s="20">
        <v>-307582.29166666698</v>
      </c>
      <c r="DE40" s="20">
        <v>195356.375</v>
      </c>
      <c r="DF40" s="20">
        <v>-2859776.625</v>
      </c>
      <c r="DG40" s="20">
        <v>-274485.54166666698</v>
      </c>
      <c r="DH40" s="20">
        <v>-357836.625</v>
      </c>
      <c r="DI40" s="20">
        <v>-638742.20833333302</v>
      </c>
      <c r="DJ40" s="20">
        <v>-46819.791666666701</v>
      </c>
      <c r="DK40" s="20">
        <v>-267552.20833333401</v>
      </c>
      <c r="DL40" s="20">
        <v>-582986.95833333302</v>
      </c>
      <c r="DM40" s="20">
        <v>88375.041666666701</v>
      </c>
      <c r="DN40" s="20">
        <v>771346.375</v>
      </c>
      <c r="DO40" s="20">
        <v>-206193.45833333299</v>
      </c>
      <c r="DP40" s="20">
        <v>-3318.5416666666702</v>
      </c>
      <c r="DQ40" s="20">
        <v>-89269.958333333299</v>
      </c>
      <c r="DR40" s="20">
        <v>-48394.375</v>
      </c>
      <c r="DS40" s="20">
        <v>-8973.7916666666697</v>
      </c>
      <c r="DT40" s="20">
        <v>-370605.375</v>
      </c>
      <c r="DU40" s="20">
        <v>-259224.45833333299</v>
      </c>
      <c r="DV40" s="20">
        <v>399.87500000005798</v>
      </c>
      <c r="DW40" s="20">
        <v>3536039.875</v>
      </c>
      <c r="DX40" s="20">
        <v>8685296.875</v>
      </c>
      <c r="DY40" s="20">
        <v>1196761.29166667</v>
      </c>
      <c r="DZ40" s="20">
        <v>156779.54166666701</v>
      </c>
      <c r="EA40" s="20">
        <v>1083117.125</v>
      </c>
      <c r="EB40" s="20">
        <v>102667.04166666701</v>
      </c>
      <c r="EC40" s="20">
        <v>-1684354.375</v>
      </c>
      <c r="ED40" s="20">
        <v>-8790078.875</v>
      </c>
      <c r="EE40" s="20">
        <v>-1161368.20833333</v>
      </c>
      <c r="EF40" s="20">
        <v>2964567.9583333302</v>
      </c>
      <c r="EG40" s="20">
        <v>0.66666666810249398</v>
      </c>
      <c r="EH40" s="20">
        <v>-170299.625</v>
      </c>
      <c r="EI40" s="20">
        <v>152881.625</v>
      </c>
      <c r="EJ40" s="20">
        <v>486267.20833333302</v>
      </c>
      <c r="EK40" s="20">
        <v>18112.708333333299</v>
      </c>
      <c r="EL40" s="20">
        <v>148879.29166666701</v>
      </c>
      <c r="EM40" s="20">
        <v>-1353753.875</v>
      </c>
      <c r="EN40" s="20">
        <v>92727.291666666599</v>
      </c>
      <c r="EO40" s="20">
        <v>1075619.625</v>
      </c>
      <c r="EP40" s="20">
        <v>-462518.54166666698</v>
      </c>
      <c r="EQ40" s="20">
        <v>61235.708333333299</v>
      </c>
      <c r="ER40" s="20">
        <v>-135356.20833333299</v>
      </c>
      <c r="ES40" s="20">
        <v>-93684.458333333299</v>
      </c>
      <c r="ET40" s="20">
        <v>-6190.7916666666497</v>
      </c>
      <c r="EU40" s="20">
        <v>99396.291666666701</v>
      </c>
      <c r="EV40" s="20">
        <v>942214.875</v>
      </c>
      <c r="EW40" s="20">
        <v>-129022.79166666701</v>
      </c>
      <c r="EX40" s="20">
        <v>-1511428.79166667</v>
      </c>
      <c r="EY40" s="20">
        <v>271685.20833333302</v>
      </c>
      <c r="EZ40" s="20">
        <v>24574.125</v>
      </c>
      <c r="FA40" s="20">
        <v>191746.20833333401</v>
      </c>
      <c r="FB40" s="20">
        <v>-155796.70833333299</v>
      </c>
      <c r="FC40" s="20">
        <v>-6153.2916666666697</v>
      </c>
      <c r="FD40" s="20">
        <v>429087.95833333302</v>
      </c>
      <c r="FE40" s="20">
        <v>750387.45833333302</v>
      </c>
      <c r="FF40" s="20">
        <v>44802.624999999898</v>
      </c>
      <c r="FG40" s="20">
        <v>-896133.04166666698</v>
      </c>
      <c r="FH40" s="20">
        <v>146529.625</v>
      </c>
      <c r="FI40" s="20">
        <v>99592.208333333299</v>
      </c>
      <c r="FJ40" s="20">
        <v>-43046.875</v>
      </c>
      <c r="FK40" s="20">
        <v>-253845.45833333299</v>
      </c>
      <c r="FL40" s="20">
        <v>-11640.958333333299</v>
      </c>
      <c r="FM40" s="20">
        <v>-66375.041666666599</v>
      </c>
      <c r="FN40" s="20">
        <v>305595.29166666698</v>
      </c>
      <c r="FO40" s="20">
        <v>-19076.041666666701</v>
      </c>
      <c r="FP40" s="20">
        <v>-135841.875</v>
      </c>
      <c r="FQ40" s="20">
        <v>168845.29166666701</v>
      </c>
      <c r="FR40" s="20">
        <v>-14657.708333333399</v>
      </c>
      <c r="FS40" s="20">
        <v>29424.458333333299</v>
      </c>
      <c r="FT40" s="20">
        <v>31124.125</v>
      </c>
      <c r="FU40" s="20">
        <v>2730.6666666666702</v>
      </c>
      <c r="FV40" s="20">
        <v>-140.05833332613099</v>
      </c>
      <c r="FW40" s="20">
        <v>5972222.8583333297</v>
      </c>
      <c r="FX40" s="20">
        <v>-396865.02500000101</v>
      </c>
      <c r="FY40" s="20">
        <v>-24331755.475000001</v>
      </c>
      <c r="FZ40" s="20">
        <v>-15776249.391666699</v>
      </c>
      <c r="GA40" s="20">
        <v>-1381654.625</v>
      </c>
      <c r="GB40" s="20">
        <v>2134090.3916666699</v>
      </c>
      <c r="GC40" s="20">
        <v>-2270454.2083333302</v>
      </c>
      <c r="GD40" s="20">
        <v>-428461.90833333298</v>
      </c>
      <c r="GE40" s="20">
        <v>38187209.358333297</v>
      </c>
      <c r="GF40" s="20">
        <v>74988443.608333305</v>
      </c>
      <c r="GG40" s="20">
        <v>-3902211.0416666698</v>
      </c>
      <c r="GH40" s="20">
        <v>-41402771.225000001</v>
      </c>
      <c r="GI40" s="20">
        <v>66421787.475000001</v>
      </c>
      <c r="GJ40" s="20">
        <v>8787517.0250000004</v>
      </c>
      <c r="GK40" s="20">
        <v>5607370.7083333302</v>
      </c>
      <c r="GL40" s="20">
        <v>11754915.358333301</v>
      </c>
      <c r="GM40" s="20">
        <v>1905879.5916666701</v>
      </c>
      <c r="GN40" s="20">
        <v>-4059795.1083333301</v>
      </c>
      <c r="GO40" s="20">
        <v>6793858.875</v>
      </c>
      <c r="GP40" s="20">
        <v>626669.42500000005</v>
      </c>
      <c r="GQ40" s="20">
        <v>284908.70833333099</v>
      </c>
      <c r="GR40" s="20">
        <v>-1241389.6416666701</v>
      </c>
      <c r="GS40" s="20">
        <v>-1173801.6583333299</v>
      </c>
      <c r="GT40" s="20">
        <v>604938.508333334</v>
      </c>
      <c r="GU40" s="20">
        <v>1316703.75833333</v>
      </c>
      <c r="GV40" s="20">
        <v>53149.958333333503</v>
      </c>
      <c r="GW40" s="20">
        <v>-27301914.975000001</v>
      </c>
      <c r="GX40" s="20">
        <v>-105512795.72499999</v>
      </c>
      <c r="GY40" s="20">
        <v>11030640.9583333</v>
      </c>
      <c r="GZ40" s="20">
        <v>87306158.941666707</v>
      </c>
      <c r="HA40" s="20">
        <v>-127911005.69166701</v>
      </c>
      <c r="HB40" s="20">
        <v>-14328489.5583333</v>
      </c>
      <c r="HC40" s="20">
        <v>-12103783.7916667</v>
      </c>
      <c r="HD40" s="20">
        <v>-4650564.9749999996</v>
      </c>
      <c r="HE40" s="20">
        <v>-1494183.075</v>
      </c>
      <c r="HF40" s="20">
        <v>-2934055.5583333201</v>
      </c>
      <c r="HG40" s="20">
        <v>-46190431.524999999</v>
      </c>
      <c r="HH40" s="20">
        <v>15164207.525</v>
      </c>
      <c r="HI40" s="20">
        <v>61276298.641666703</v>
      </c>
      <c r="HJ40" s="20">
        <v>-79363571.275000006</v>
      </c>
      <c r="HK40" s="20">
        <v>-5755284.25</v>
      </c>
      <c r="HL40" s="20">
        <v>-16489353.225</v>
      </c>
      <c r="HM40" s="20">
        <v>-10565444.25</v>
      </c>
      <c r="HN40" s="20">
        <v>-1495104.38333333</v>
      </c>
      <c r="HO40" s="20">
        <v>1696949.375</v>
      </c>
      <c r="HP40" s="20">
        <v>-28032824.725000001</v>
      </c>
      <c r="HQ40" s="20">
        <v>1223486.425</v>
      </c>
      <c r="HR40" s="20">
        <v>13644754.4416667</v>
      </c>
      <c r="HS40" s="20">
        <v>-22375215.5</v>
      </c>
      <c r="HT40" s="20">
        <v>-1318814.8</v>
      </c>
      <c r="HU40" s="20">
        <v>-3213323.99166667</v>
      </c>
      <c r="HV40" s="20">
        <v>-3072143.55</v>
      </c>
      <c r="HW40" s="20">
        <v>-256151.45</v>
      </c>
      <c r="HX40" s="20">
        <v>3330818.5583333299</v>
      </c>
      <c r="HY40" s="20">
        <v>-17791020.125</v>
      </c>
      <c r="HZ40" s="20">
        <v>1410529.0916666701</v>
      </c>
      <c r="IA40" s="20">
        <v>26075231.208333299</v>
      </c>
      <c r="IB40" s="20">
        <v>-10653254.225</v>
      </c>
      <c r="IC40" s="20">
        <v>-1450353.325</v>
      </c>
      <c r="ID40" s="20">
        <v>-4693022.3250000002</v>
      </c>
      <c r="IE40" s="20">
        <v>1922354.5916666701</v>
      </c>
      <c r="IF40" s="20">
        <v>198050.79166666701</v>
      </c>
      <c r="IG40" s="20">
        <v>-16022236.625</v>
      </c>
      <c r="IH40" s="20">
        <v>-2063643.7250000001</v>
      </c>
      <c r="II40" s="20">
        <v>1971699.425</v>
      </c>
      <c r="IJ40" s="20">
        <v>16643031.4416667</v>
      </c>
      <c r="IK40" s="20">
        <v>1421719.91666667</v>
      </c>
      <c r="IL40" s="20">
        <v>-1306471.05</v>
      </c>
      <c r="IM40" s="20">
        <v>1849487.00833333</v>
      </c>
      <c r="IN40" s="20">
        <v>4288003.95</v>
      </c>
      <c r="IO40" s="20">
        <v>75763.549999999901</v>
      </c>
      <c r="IP40" s="20">
        <v>2054017.50833333</v>
      </c>
      <c r="IQ40" s="20">
        <v>-4300177.8250000002</v>
      </c>
      <c r="IR40" s="20">
        <v>28542.291666666999</v>
      </c>
      <c r="IS40" s="20">
        <v>83176.341666667402</v>
      </c>
      <c r="IT40" s="20">
        <v>-2630409.7999999998</v>
      </c>
      <c r="IU40" s="20">
        <v>262031.05</v>
      </c>
      <c r="IV40" s="20">
        <v>-270076.45833333302</v>
      </c>
      <c r="IW40" s="20">
        <v>-477391.03333333298</v>
      </c>
      <c r="IX40" s="20">
        <v>-27488.858333333301</v>
      </c>
      <c r="IY40" s="20">
        <v>7474038.1499999799</v>
      </c>
      <c r="IZ40" s="20">
        <v>61950318.3166667</v>
      </c>
      <c r="JA40" s="20">
        <v>-3320141</v>
      </c>
      <c r="JB40" s="20">
        <v>-78523588.016666695</v>
      </c>
      <c r="JC40" s="20">
        <v>-75280949.816666707</v>
      </c>
      <c r="JD40" s="20">
        <v>-15698546.766666699</v>
      </c>
      <c r="JE40" s="20">
        <v>-1073017.08333333</v>
      </c>
      <c r="JF40" s="20">
        <v>-4545169.6833333299</v>
      </c>
      <c r="JG40" s="20">
        <v>-569963.69999999902</v>
      </c>
      <c r="JH40" s="20">
        <v>22494368.983333401</v>
      </c>
      <c r="JI40" s="20">
        <v>355705004.35000002</v>
      </c>
      <c r="JJ40" s="20">
        <v>-10734195.9333333</v>
      </c>
      <c r="JK40" s="20">
        <v>-138029177.15000001</v>
      </c>
      <c r="JL40" s="20">
        <v>323173838.35000002</v>
      </c>
      <c r="JM40" s="20">
        <v>28380268.083333299</v>
      </c>
      <c r="JN40" s="20">
        <v>48082449.983333401</v>
      </c>
      <c r="JO40" s="20">
        <v>67158803.916666701</v>
      </c>
      <c r="JP40" s="20">
        <v>7474806.7000000002</v>
      </c>
      <c r="JQ40" s="20">
        <v>6576180.5833333395</v>
      </c>
      <c r="JR40" s="20">
        <v>52568950.8166667</v>
      </c>
      <c r="JS40" s="20">
        <v>-3843937.2</v>
      </c>
      <c r="JT40" s="20">
        <v>-46409866.350000001</v>
      </c>
      <c r="JU40" s="20">
        <v>18522442.666666701</v>
      </c>
      <c r="JV40" s="20">
        <v>-349609.96666666499</v>
      </c>
      <c r="JW40" s="20">
        <v>5759378.38333333</v>
      </c>
      <c r="JX40" s="20">
        <v>4141747.95</v>
      </c>
      <c r="JY40" s="20">
        <v>413695.46666666702</v>
      </c>
      <c r="JZ40" s="20">
        <v>-2589944.2666666098</v>
      </c>
      <c r="KA40" s="20">
        <v>-102312327.90000001</v>
      </c>
      <c r="KB40" s="20">
        <v>15488556.3166667</v>
      </c>
      <c r="KC40" s="20">
        <v>-43359364.899999999</v>
      </c>
      <c r="KD40" s="20">
        <v>-493446054.39999998</v>
      </c>
      <c r="KE40" s="20">
        <v>-63156431.333333299</v>
      </c>
      <c r="KF40" s="20">
        <v>-27277546.766666699</v>
      </c>
      <c r="KG40" s="20">
        <v>-53184961.75</v>
      </c>
      <c r="KH40" s="20">
        <v>-5736139.38333333</v>
      </c>
      <c r="KI40" s="20">
        <v>49680133.850000001</v>
      </c>
      <c r="KJ40" s="20">
        <v>334824088.85000002</v>
      </c>
      <c r="KK40" s="20">
        <v>39554709.833333299</v>
      </c>
      <c r="KL40" s="20">
        <v>-85188306.191666707</v>
      </c>
      <c r="KM40" s="20">
        <v>-0.26666661816079801</v>
      </c>
      <c r="KN40" s="20">
        <v>-109647.574999989</v>
      </c>
      <c r="KO40" s="20">
        <v>2168835.0416666698</v>
      </c>
      <c r="KP40" s="20">
        <v>779189.55000000796</v>
      </c>
      <c r="KQ40" s="20">
        <v>774289.816666667</v>
      </c>
      <c r="KR40" s="20">
        <v>-2692860.6833333201</v>
      </c>
      <c r="KS40" s="20">
        <v>27550481.25</v>
      </c>
      <c r="KT40" s="20">
        <v>-3122092.13333333</v>
      </c>
      <c r="KU40" s="20">
        <v>-34362749.625</v>
      </c>
      <c r="KV40" s="20">
        <v>-1655051.53333334</v>
      </c>
      <c r="KW40" s="20">
        <v>-2897337.5166666699</v>
      </c>
      <c r="KX40" s="20">
        <v>2751740.24166667</v>
      </c>
      <c r="KY40" s="20">
        <v>538242.649999997</v>
      </c>
      <c r="KZ40" s="20">
        <v>-63280.616666666603</v>
      </c>
      <c r="LA40" s="20">
        <v>-3105094.9999999902</v>
      </c>
      <c r="LB40" s="20">
        <v>-33119270.100000001</v>
      </c>
      <c r="LC40" s="20">
        <v>4808430.38333333</v>
      </c>
      <c r="LD40" s="20">
        <v>51178691.233333401</v>
      </c>
      <c r="LE40" s="20">
        <v>-29897342.666666701</v>
      </c>
      <c r="LF40" s="20">
        <v>-3984610.3</v>
      </c>
      <c r="LG40" s="20">
        <v>-7645501.0333333304</v>
      </c>
      <c r="LH40" s="20">
        <v>4915505.11666667</v>
      </c>
      <c r="LI40" s="20">
        <v>26463.8833333326</v>
      </c>
      <c r="LJ40" s="20">
        <v>-12971458.35</v>
      </c>
      <c r="LK40" s="20">
        <v>7401230.5833333302</v>
      </c>
      <c r="LL40" s="20">
        <v>5127834.86666667</v>
      </c>
      <c r="LM40" s="20">
        <v>29586514.708333299</v>
      </c>
      <c r="LN40" s="20">
        <v>1411713.38333333</v>
      </c>
      <c r="LO40" s="20">
        <v>-1391166.7666666701</v>
      </c>
      <c r="LP40" s="20">
        <v>96550.241666665301</v>
      </c>
      <c r="LQ40" s="20">
        <v>8454537.1500000004</v>
      </c>
      <c r="LR40" s="20">
        <v>324792.63333333301</v>
      </c>
      <c r="LS40" s="20">
        <v>3023470.05</v>
      </c>
      <c r="LT40" s="20">
        <v>-5935509.88333333</v>
      </c>
      <c r="LU40" s="20">
        <v>258812.46666666699</v>
      </c>
      <c r="LV40" s="20">
        <v>606191.57499999995</v>
      </c>
      <c r="LW40" s="20">
        <v>-4671826.7666666703</v>
      </c>
      <c r="LX40" s="20">
        <v>239004.96666666601</v>
      </c>
      <c r="LY40" s="20">
        <v>-399484.82500000001</v>
      </c>
      <c r="LZ40" s="20">
        <v>-424854.78333333298</v>
      </c>
      <c r="MA40" s="20">
        <v>-13325.3500000001</v>
      </c>
      <c r="MB40" s="20">
        <v>-1006648.15000001</v>
      </c>
      <c r="MC40" s="20">
        <v>15661530.75</v>
      </c>
      <c r="MD40" s="20">
        <v>-2429715.36666667</v>
      </c>
      <c r="ME40" s="20">
        <v>-35789076.25</v>
      </c>
      <c r="MF40" s="20">
        <v>22764956.149999999</v>
      </c>
      <c r="MG40" s="20">
        <v>4389091.1333333403</v>
      </c>
      <c r="MH40" s="20">
        <v>6781776.5499999998</v>
      </c>
      <c r="MI40" s="20">
        <v>-3993171.7833333299</v>
      </c>
      <c r="MJ40" s="20">
        <v>-234580</v>
      </c>
      <c r="MK40" s="20">
        <v>28041461.416666701</v>
      </c>
      <c r="ML40" s="20">
        <v>-10941516.35</v>
      </c>
      <c r="MM40" s="20">
        <v>-5128136.36666667</v>
      </c>
      <c r="MN40" s="20">
        <v>-25836938.1833333</v>
      </c>
      <c r="MO40" s="20">
        <v>-8482201.9166666698</v>
      </c>
      <c r="MP40" s="20">
        <v>1223725.95</v>
      </c>
      <c r="MQ40" s="20">
        <v>-2371711.4500000002</v>
      </c>
      <c r="MR40" s="20">
        <v>-7044777.38333333</v>
      </c>
      <c r="MS40" s="20">
        <v>-56425.866666666698</v>
      </c>
      <c r="MT40" s="20">
        <v>-5106377.11666667</v>
      </c>
      <c r="MU40" s="20">
        <v>-1199436.95</v>
      </c>
      <c r="MV40" s="20">
        <v>960814.5</v>
      </c>
      <c r="MW40" s="20">
        <v>8354002.8833333403</v>
      </c>
      <c r="MX40" s="20">
        <v>-1019808.63333333</v>
      </c>
      <c r="MY40" s="20">
        <v>-728685.86666666705</v>
      </c>
      <c r="MZ40" s="20">
        <v>-646632.25</v>
      </c>
      <c r="NA40" s="20">
        <v>395832.05</v>
      </c>
      <c r="NB40" s="20">
        <v>-33625.233333333301</v>
      </c>
      <c r="NC40" s="20">
        <v>-5007613.5</v>
      </c>
      <c r="ND40" s="20">
        <v>-3353555.6000000099</v>
      </c>
      <c r="NE40" s="20">
        <v>181832.21666666499</v>
      </c>
      <c r="NF40" s="20">
        <v>14459559.0666667</v>
      </c>
      <c r="NG40" s="20">
        <v>54800578</v>
      </c>
      <c r="NH40" s="20">
        <v>8532787.5333333295</v>
      </c>
      <c r="NI40" s="20">
        <v>2479154.13333333</v>
      </c>
      <c r="NJ40" s="20">
        <v>4480482.95</v>
      </c>
      <c r="NK40" s="20">
        <v>375122.38333333301</v>
      </c>
      <c r="NL40" s="20">
        <v>503639.48333331803</v>
      </c>
      <c r="NM40" s="20">
        <v>-59251580.75</v>
      </c>
      <c r="NN40" s="20">
        <v>-9115355.3000000007</v>
      </c>
      <c r="NO40" s="20">
        <v>10485777.375</v>
      </c>
      <c r="NP40" s="20">
        <v>-426193.15833335399</v>
      </c>
      <c r="NQ40" s="20">
        <v>15130.649999999599</v>
      </c>
      <c r="NR40" s="20">
        <v>-31832.591666666802</v>
      </c>
      <c r="NS40" s="20">
        <v>1146590.3999999999</v>
      </c>
      <c r="NT40" s="20">
        <v>154852.55000000101</v>
      </c>
      <c r="NU40" s="20">
        <v>-827800.78333333298</v>
      </c>
      <c r="NV40" s="20">
        <v>-10719937.050000001</v>
      </c>
      <c r="NW40" s="20">
        <v>913083.96666666598</v>
      </c>
      <c r="NX40" s="20">
        <v>10773145.741666701</v>
      </c>
      <c r="NY40" s="20">
        <v>-5120013.5166666703</v>
      </c>
      <c r="NZ40" s="20">
        <v>-147823.86666666699</v>
      </c>
      <c r="OA40" s="20">
        <v>-1226057.325</v>
      </c>
      <c r="OB40" s="20">
        <v>-463391.95</v>
      </c>
      <c r="OC40" s="20">
        <v>-45751.266666666699</v>
      </c>
      <c r="OD40" s="20">
        <v>1172328.3</v>
      </c>
      <c r="OE40" s="20">
        <v>7939477.7999999998</v>
      </c>
      <c r="OF40" s="20">
        <v>-1278009.58333333</v>
      </c>
      <c r="OG40" s="20">
        <v>-12518507.866666701</v>
      </c>
      <c r="OH40" s="20">
        <v>5593911.7000000002</v>
      </c>
      <c r="OI40" s="20">
        <v>617361.80000000005</v>
      </c>
      <c r="OJ40" s="20">
        <v>1700194.66666667</v>
      </c>
      <c r="OK40" s="20">
        <v>-1277862.7833333299</v>
      </c>
      <c r="OL40" s="20">
        <v>1211.5166666666601</v>
      </c>
      <c r="OM40" s="20">
        <v>2516110.88333333</v>
      </c>
      <c r="ON40" s="20">
        <v>4856432.95</v>
      </c>
      <c r="OO40" s="20">
        <v>-473243.36666666699</v>
      </c>
      <c r="OP40" s="20">
        <v>-7982043.25833333</v>
      </c>
      <c r="OQ40" s="20">
        <v>3151383.2333333301</v>
      </c>
      <c r="OR40" s="20">
        <v>715797.05</v>
      </c>
      <c r="OS40" s="20">
        <v>425140.34166666702</v>
      </c>
      <c r="OT40" s="20">
        <v>-1493459.7833333299</v>
      </c>
      <c r="OU40" s="20">
        <v>-24500.766666666801</v>
      </c>
      <c r="OV40" s="20">
        <v>-494728.58333333302</v>
      </c>
      <c r="OW40" s="20">
        <v>1850008.55</v>
      </c>
      <c r="OX40" s="20">
        <v>-102546.566666667</v>
      </c>
      <c r="OY40" s="20">
        <v>-708455.65833333298</v>
      </c>
      <c r="OZ40" s="20">
        <v>1159729.13333333</v>
      </c>
      <c r="PA40" s="20">
        <v>-61840.6</v>
      </c>
      <c r="PB40" s="20">
        <v>143334.47500000001</v>
      </c>
      <c r="PC40" s="20">
        <v>139956.65</v>
      </c>
      <c r="PD40" s="20">
        <v>8738.1333333333496</v>
      </c>
      <c r="PE40" s="20">
        <v>163.40138876438101</v>
      </c>
      <c r="PF40" s="20">
        <v>9185397.4736111797</v>
      </c>
      <c r="PG40" s="20">
        <v>-6564748.1708332896</v>
      </c>
      <c r="PH40" s="20">
        <v>-87732547.376388907</v>
      </c>
      <c r="PI40" s="20">
        <v>251189642.340278</v>
      </c>
      <c r="PJ40" s="20">
        <v>54912157.094444402</v>
      </c>
      <c r="PK40" s="20">
        <v>35601796.029166698</v>
      </c>
      <c r="PL40" s="20">
        <v>-6032321.8638888802</v>
      </c>
      <c r="PM40" s="20">
        <v>-989476.11527779</v>
      </c>
      <c r="PN40" s="20">
        <v>260626238.91527799</v>
      </c>
      <c r="PO40" s="20">
        <v>-1016737769.45139</v>
      </c>
      <c r="PP40" s="20">
        <v>-66323409.218055598</v>
      </c>
      <c r="PQ40" s="20">
        <v>122412945.831944</v>
      </c>
      <c r="PR40" s="20">
        <v>-767915417.15416706</v>
      </c>
      <c r="PS40" s="20">
        <v>-56309311.113888897</v>
      </c>
      <c r="PT40" s="20">
        <v>-143653636.784722</v>
      </c>
      <c r="PU40" s="20">
        <v>-180739813.57222199</v>
      </c>
      <c r="PV40" s="20">
        <v>-14513669.7708333</v>
      </c>
      <c r="PW40" s="20">
        <v>-78672908.4291666</v>
      </c>
      <c r="PX40" s="20">
        <v>-76802692.718055397</v>
      </c>
      <c r="PY40" s="20">
        <v>13234136.426388901</v>
      </c>
      <c r="PZ40" s="20">
        <v>116825159.631944</v>
      </c>
      <c r="QA40" s="20">
        <v>-18260085.759722199</v>
      </c>
      <c r="QB40" s="20">
        <v>-3568496.1249999902</v>
      </c>
      <c r="QC40" s="20">
        <v>-6276998.6069444297</v>
      </c>
      <c r="QD40" s="20">
        <v>-8038245.0000000196</v>
      </c>
      <c r="QE40" s="20">
        <v>-1652308.74861111</v>
      </c>
      <c r="QF40" s="20">
        <v>-349729727.418055</v>
      </c>
      <c r="QG40" s="20">
        <v>2418709980.9930601</v>
      </c>
      <c r="QH40" s="20">
        <v>-127056075.66249999</v>
      </c>
      <c r="QI40" s="20">
        <v>-2312125758.8902798</v>
      </c>
      <c r="QJ40" s="20">
        <v>2301081685.2902799</v>
      </c>
      <c r="QK40" s="20">
        <v>254717618.02500001</v>
      </c>
      <c r="QL40" s="20">
        <v>480397856.27083302</v>
      </c>
      <c r="QM40" s="20">
        <v>27414415.983333401</v>
      </c>
      <c r="QN40" s="20">
        <v>1787378.0625</v>
      </c>
      <c r="QO40" s="20">
        <v>1117353159.98472</v>
      </c>
      <c r="QP40" s="20">
        <v>1379545360.49861</v>
      </c>
      <c r="QQ40" s="20">
        <v>-349924728.74583298</v>
      </c>
      <c r="QR40" s="20">
        <v>-1841833306.6513901</v>
      </c>
      <c r="QS40" s="20">
        <v>1672861773.3125</v>
      </c>
      <c r="QT40" s="20">
        <v>201452118.98194399</v>
      </c>
      <c r="QU40" s="20">
        <v>202622424.88749999</v>
      </c>
      <c r="QV40" s="20">
        <v>131786103.35694399</v>
      </c>
      <c r="QW40" s="20">
        <v>40920657.455555499</v>
      </c>
      <c r="QX40" s="20">
        <v>-44344270.437499903</v>
      </c>
      <c r="QY40" s="20">
        <v>637494229.92083299</v>
      </c>
      <c r="QZ40" s="20">
        <v>-20833971.895833299</v>
      </c>
      <c r="RA40" s="20">
        <v>-204973612.695833</v>
      </c>
      <c r="RB40" s="20">
        <v>436110651.58611101</v>
      </c>
      <c r="RC40" s="20">
        <v>6573290.8930555601</v>
      </c>
      <c r="RD40" s="20">
        <v>49246446.004166603</v>
      </c>
      <c r="RE40" s="20">
        <v>79111664.351388901</v>
      </c>
      <c r="RF40" s="20">
        <v>7515059.7444444504</v>
      </c>
      <c r="RG40" s="20">
        <v>88145763.681944296</v>
      </c>
      <c r="RH40" s="20">
        <v>197028292.05972201</v>
      </c>
      <c r="RI40" s="20">
        <v>-32517089.240277801</v>
      </c>
      <c r="RJ40" s="20">
        <v>-211205518.090278</v>
      </c>
      <c r="RK40" s="20">
        <v>159817805.65694499</v>
      </c>
      <c r="RL40" s="20">
        <v>14233751.3194445</v>
      </c>
      <c r="RM40" s="20">
        <v>20945083.226388901</v>
      </c>
      <c r="RN40" s="20">
        <v>-3412968.3888889002</v>
      </c>
      <c r="RO40" s="20">
        <v>3073407.4736111099</v>
      </c>
      <c r="RP40" s="20">
        <v>-70632160.881944403</v>
      </c>
      <c r="RQ40" s="20">
        <v>-41878182.968055598</v>
      </c>
      <c r="RR40" s="20">
        <v>6287682.2152777696</v>
      </c>
      <c r="RS40" s="20">
        <v>-54469637.918055601</v>
      </c>
      <c r="RT40" s="20">
        <v>-77506297.858333305</v>
      </c>
      <c r="RU40" s="20">
        <v>-6615469.9402777804</v>
      </c>
      <c r="RV40" s="20">
        <v>-1599333.55138889</v>
      </c>
      <c r="RW40" s="20">
        <v>-51183415.648611099</v>
      </c>
      <c r="RX40" s="20">
        <v>-5628348.72777778</v>
      </c>
      <c r="RY40" s="20">
        <v>-3174328.4819444502</v>
      </c>
      <c r="RZ40" s="20">
        <v>52087980.715277798</v>
      </c>
      <c r="SA40" s="20">
        <v>-4063229.4847222199</v>
      </c>
      <c r="SB40" s="20">
        <v>-33777203.634722203</v>
      </c>
      <c r="SC40" s="20">
        <v>44456929.663888901</v>
      </c>
      <c r="SD40" s="20">
        <v>2611402.0013888902</v>
      </c>
      <c r="SE40" s="20">
        <v>5574698.5486111101</v>
      </c>
      <c r="SF40" s="20">
        <v>3377908.1263889</v>
      </c>
      <c r="SG40" s="20">
        <v>222882.36805555399</v>
      </c>
      <c r="SH40" s="20">
        <v>222643214.915277</v>
      </c>
      <c r="SI40" s="20">
        <v>-2742500745.0902801</v>
      </c>
      <c r="SJ40" s="20">
        <v>288097381.08749998</v>
      </c>
      <c r="SK40" s="20">
        <v>4128671843.3597202</v>
      </c>
      <c r="SL40" s="20">
        <v>-2509380146.3347201</v>
      </c>
      <c r="SM40" s="20">
        <v>-342474193.51666701</v>
      </c>
      <c r="SN40" s="20">
        <v>-687394478.64583302</v>
      </c>
      <c r="SO40" s="20">
        <v>296559775.27499998</v>
      </c>
      <c r="SP40" s="20">
        <v>16429618.8541667</v>
      </c>
      <c r="SQ40" s="20">
        <v>-2122117640.76528</v>
      </c>
      <c r="SR40" s="20">
        <v>-2302497861.87639</v>
      </c>
      <c r="SS40" s="20">
        <v>666248833.71249998</v>
      </c>
      <c r="ST40" s="20">
        <v>3614471823.8069401</v>
      </c>
      <c r="SU40" s="20">
        <v>-3190545058.2291698</v>
      </c>
      <c r="SV40" s="20">
        <v>-442277868.24722201</v>
      </c>
      <c r="SW40" s="20">
        <v>-390436255.82083303</v>
      </c>
      <c r="SX40" s="20">
        <v>-127090390.95555501</v>
      </c>
      <c r="SY40" s="20">
        <v>-70549424.856944501</v>
      </c>
      <c r="SZ40" s="20">
        <v>249359865.645834</v>
      </c>
      <c r="TA40" s="20">
        <v>-587476491.78750002</v>
      </c>
      <c r="TB40" s="20">
        <v>-2763960.3541667</v>
      </c>
      <c r="TC40" s="20">
        <v>-27917935.904166501</v>
      </c>
      <c r="TD40" s="20">
        <v>-262798909.60138899</v>
      </c>
      <c r="TE40" s="20">
        <v>48204042.330555603</v>
      </c>
      <c r="TF40" s="20">
        <v>-23210751.954166699</v>
      </c>
      <c r="TG40" s="20">
        <v>-79158976.294444397</v>
      </c>
      <c r="TH40" s="20">
        <v>-4169882.4013888799</v>
      </c>
      <c r="TI40" s="20">
        <v>-30683430.098611802</v>
      </c>
      <c r="TJ40" s="20">
        <v>-2249264577.0986099</v>
      </c>
      <c r="TK40" s="20">
        <v>205083560.26805601</v>
      </c>
      <c r="TL40" s="20">
        <v>4365269315.7513905</v>
      </c>
      <c r="TM40" s="20">
        <v>938090170.93749905</v>
      </c>
      <c r="TN40" s="20">
        <v>117424145.22499999</v>
      </c>
      <c r="TO40" s="20">
        <v>-482715949.43194503</v>
      </c>
      <c r="TP40" s="20">
        <v>581497496.26666701</v>
      </c>
      <c r="TQ40" s="20">
        <v>44804705.143055603</v>
      </c>
      <c r="TR40" s="20">
        <v>-2362504308.37361</v>
      </c>
      <c r="TS40" s="20">
        <v>-4191311945.7708302</v>
      </c>
      <c r="TT40" s="20">
        <v>123427160.82916699</v>
      </c>
      <c r="TU40" s="20">
        <v>3653588285.3625002</v>
      </c>
      <c r="TV40" s="20">
        <v>-1579911315.9375</v>
      </c>
      <c r="TW40" s="20">
        <v>-288986279.598611</v>
      </c>
      <c r="TX40" s="20">
        <v>-161190686.020834</v>
      </c>
      <c r="TY40" s="20">
        <v>179546338.73472199</v>
      </c>
      <c r="TZ40" s="20">
        <v>-37759926.922222197</v>
      </c>
      <c r="UA40" s="20">
        <v>291666414.026389</v>
      </c>
      <c r="UB40" s="20">
        <v>-879915249.83749998</v>
      </c>
      <c r="UC40" s="20">
        <v>11423690.268055599</v>
      </c>
      <c r="UD40" s="20">
        <v>235894047.5625</v>
      </c>
      <c r="UE40" s="20">
        <v>-390926513.45277798</v>
      </c>
      <c r="UF40" s="20">
        <v>49127945.6819444</v>
      </c>
      <c r="UG40" s="20">
        <v>-57054554.781944498</v>
      </c>
      <c r="UH40" s="20">
        <v>-95745004.859722197</v>
      </c>
      <c r="UI40" s="20">
        <v>-4534042.4555555498</v>
      </c>
      <c r="UJ40" s="20">
        <v>-57516656.798610799</v>
      </c>
      <c r="UK40" s="20">
        <v>-769825034.45416701</v>
      </c>
      <c r="UL40" s="20">
        <v>95125583.868055493</v>
      </c>
      <c r="UM40" s="20">
        <v>1048367873.92917</v>
      </c>
      <c r="UN40" s="20">
        <v>-641991925.46249998</v>
      </c>
      <c r="UO40" s="20">
        <v>-73701116.224999994</v>
      </c>
      <c r="UP40" s="20">
        <v>-154383668.56527799</v>
      </c>
      <c r="UQ40" s="20">
        <v>72385519.316666707</v>
      </c>
      <c r="UR40" s="20">
        <v>-230682.79027776801</v>
      </c>
      <c r="US40" s="20">
        <v>-353007996.86250001</v>
      </c>
      <c r="UT40" s="20">
        <v>-586279326.17083299</v>
      </c>
      <c r="UU40" s="20">
        <v>96013175.712500006</v>
      </c>
      <c r="UV40" s="20">
        <v>775475366.5625</v>
      </c>
      <c r="UW40" s="20">
        <v>-516981533.591667</v>
      </c>
      <c r="UX40" s="20">
        <v>-70194670.012500003</v>
      </c>
      <c r="UY40" s="20">
        <v>-74430980.004166707</v>
      </c>
      <c r="UZ40" s="20">
        <v>31085418.1958334</v>
      </c>
      <c r="VA40" s="20">
        <v>-8284125.2333333297</v>
      </c>
      <c r="VB40" s="20">
        <v>50797398.226388901</v>
      </c>
      <c r="VC40" s="20">
        <v>-189423886.28749999</v>
      </c>
      <c r="VD40" s="20">
        <v>5415418.83472222</v>
      </c>
      <c r="VE40" s="20">
        <v>59479019.412500001</v>
      </c>
      <c r="VF40" s="20">
        <v>-118885876.491667</v>
      </c>
      <c r="VG40" s="20">
        <v>3288098.8291666699</v>
      </c>
      <c r="VH40" s="20">
        <v>-14251912.9819445</v>
      </c>
      <c r="VI40" s="20">
        <v>-16493949.4625</v>
      </c>
      <c r="VJ40" s="20">
        <v>-922165.63194444403</v>
      </c>
      <c r="VK40" s="20">
        <v>-49901814.318055399</v>
      </c>
      <c r="VL40" s="20">
        <v>-321662233.52361101</v>
      </c>
      <c r="VM40" s="20">
        <v>55583455.6763888</v>
      </c>
      <c r="VN40" s="20">
        <v>695467257.32638896</v>
      </c>
      <c r="VO40" s="20">
        <v>-380196859.96805602</v>
      </c>
      <c r="VP40" s="20">
        <v>-72182325.138888896</v>
      </c>
      <c r="VQ40" s="20">
        <v>-111589892.19027799</v>
      </c>
      <c r="VR40" s="20">
        <v>66052852.652777798</v>
      </c>
      <c r="VS40" s="20">
        <v>3140980.5986111201</v>
      </c>
      <c r="VT40" s="20">
        <v>-575525048.46527803</v>
      </c>
      <c r="VU40" s="20">
        <v>-33829578.843055598</v>
      </c>
      <c r="VV40" s="20">
        <v>101856246.256944</v>
      </c>
      <c r="VW40" s="20">
        <v>549160467.04027796</v>
      </c>
      <c r="VX40" s="20">
        <v>-71238532.962500006</v>
      </c>
      <c r="VY40" s="20">
        <v>-46708400.669444397</v>
      </c>
      <c r="VZ40" s="20">
        <v>24193374.656944498</v>
      </c>
      <c r="WA40" s="20">
        <v>79136999.455555499</v>
      </c>
      <c r="WB40" s="20">
        <v>-4951651.9569444498</v>
      </c>
      <c r="WC40" s="20">
        <v>107070387.10138901</v>
      </c>
      <c r="WD40" s="20">
        <v>-27020115.243055601</v>
      </c>
      <c r="WE40" s="20">
        <v>-16286488.609722201</v>
      </c>
      <c r="WF40" s="20">
        <v>-111716135.42638899</v>
      </c>
      <c r="WG40" s="20">
        <v>-2028335.85694447</v>
      </c>
      <c r="WH40" s="20">
        <v>13710731.8972222</v>
      </c>
      <c r="WI40" s="20">
        <v>2471356.9236110998</v>
      </c>
      <c r="WJ40" s="20">
        <v>-9546064.0611111</v>
      </c>
      <c r="WK40" s="20">
        <v>565398.40972222202</v>
      </c>
      <c r="WL40" s="20">
        <v>276315008.868056</v>
      </c>
      <c r="WM40" s="20">
        <v>193754403.71250001</v>
      </c>
      <c r="WN40" s="20">
        <v>-42322591.6319445</v>
      </c>
      <c r="WO40" s="20">
        <v>-255477356.570833</v>
      </c>
      <c r="WP40" s="20">
        <v>-410652614.12916702</v>
      </c>
      <c r="WQ40" s="20">
        <v>-76399479.308333293</v>
      </c>
      <c r="WR40" s="20">
        <v>-43588323.398611099</v>
      </c>
      <c r="WS40" s="20">
        <v>-22637197.100000001</v>
      </c>
      <c r="WT40" s="20">
        <v>3833530.0430555502</v>
      </c>
      <c r="WU40" s="20">
        <v>-150622527.36250001</v>
      </c>
      <c r="WV40" s="20">
        <v>768466596.66250002</v>
      </c>
      <c r="WW40" s="20">
        <v>102355922.12916701</v>
      </c>
      <c r="WX40" s="20">
        <v>-141514893.27083299</v>
      </c>
      <c r="WY40" s="20">
        <v>133482044.6375</v>
      </c>
      <c r="WZ40" s="20">
        <v>905174.15416668204</v>
      </c>
      <c r="XA40" s="20">
        <v>43128195.079166703</v>
      </c>
      <c r="XB40" s="20">
        <v>14960662.7791667</v>
      </c>
      <c r="XC40" s="20">
        <v>-1174763.9833333299</v>
      </c>
      <c r="XD40" s="20">
        <v>4823603.3930555396</v>
      </c>
      <c r="XE40" s="20">
        <v>178828329.29583299</v>
      </c>
      <c r="XF40" s="20">
        <v>-11605837.3319444</v>
      </c>
      <c r="XG40" s="20">
        <v>-162977328.00416699</v>
      </c>
      <c r="XH40" s="20">
        <v>104188601.841667</v>
      </c>
      <c r="XI40" s="20">
        <v>6761220.7041666601</v>
      </c>
      <c r="XJ40" s="20">
        <v>23450311.851388901</v>
      </c>
      <c r="XK40" s="20">
        <v>10822242.4125</v>
      </c>
      <c r="XL40" s="20">
        <v>737006.13888888899</v>
      </c>
      <c r="XM40" s="20">
        <v>-38366617.5652778</v>
      </c>
      <c r="XN40" s="20">
        <v>-102601220.131944</v>
      </c>
      <c r="XO40" s="20">
        <v>20901195.612500001</v>
      </c>
      <c r="XP40" s="20">
        <v>158147838.85138899</v>
      </c>
      <c r="XQ40" s="20">
        <v>-90702197.718055606</v>
      </c>
      <c r="XR40" s="20">
        <v>-9515003.5472222306</v>
      </c>
      <c r="XS40" s="20">
        <v>-17589239.6875</v>
      </c>
      <c r="XT40" s="20">
        <v>15940754.6611111</v>
      </c>
      <c r="XU40" s="20">
        <v>-896900.42361111101</v>
      </c>
      <c r="XV40" s="20">
        <v>10270234.7263889</v>
      </c>
      <c r="XW40" s="20">
        <v>-76874839.259722203</v>
      </c>
      <c r="XX40" s="20">
        <v>5055094.2236111201</v>
      </c>
      <c r="XY40" s="20">
        <v>99104382.106944397</v>
      </c>
      <c r="XZ40" s="20">
        <v>-63238568.575000003</v>
      </c>
      <c r="YA40" s="20">
        <v>-8039749.1569444397</v>
      </c>
      <c r="YB40" s="20">
        <v>-16307843.926388901</v>
      </c>
      <c r="YC40" s="20">
        <v>13163190.4680556</v>
      </c>
      <c r="YD40" s="20">
        <v>300829.05555555498</v>
      </c>
      <c r="YE40" s="20">
        <v>2929510.4375</v>
      </c>
      <c r="YF40" s="20">
        <v>-22537898.4430556</v>
      </c>
      <c r="YG40" s="20">
        <v>1836710.3680555599</v>
      </c>
      <c r="YH40" s="20">
        <v>12729128.823611099</v>
      </c>
      <c r="YI40" s="20">
        <v>-15745170.4694444</v>
      </c>
      <c r="YJ40" s="20">
        <v>28653.5347222214</v>
      </c>
      <c r="YK40" s="20">
        <v>-1758551.08194444</v>
      </c>
      <c r="YL40" s="20">
        <v>-1224821.2569444401</v>
      </c>
      <c r="YM40" s="20">
        <v>-71694.987500000003</v>
      </c>
      <c r="YN40" s="20">
        <v>-54992296.393054798</v>
      </c>
      <c r="YO40" s="20">
        <v>826204803.151389</v>
      </c>
      <c r="YP40" s="20">
        <v>-142804001.38749999</v>
      </c>
      <c r="YQ40" s="20">
        <v>-995970695.73194504</v>
      </c>
      <c r="YR40" s="20">
        <v>2543597211.2902799</v>
      </c>
      <c r="YS40" s="20">
        <v>383878320.54166698</v>
      </c>
      <c r="YT40" s="20">
        <v>306359611.46249998</v>
      </c>
      <c r="YU40" s="20">
        <v>-102173297.75</v>
      </c>
      <c r="YV40" s="20">
        <v>8760337.7958333306</v>
      </c>
      <c r="YW40" s="20">
        <v>-295547320.02361</v>
      </c>
      <c r="YX40" s="20">
        <v>-5208733116.9180603</v>
      </c>
      <c r="YY40" s="20">
        <v>-240726988.14583299</v>
      </c>
      <c r="YZ40" s="20">
        <v>614288278.09861195</v>
      </c>
      <c r="ZA40" s="20">
        <v>-3633745609.97083</v>
      </c>
      <c r="ZB40" s="20">
        <v>-311439626.10555601</v>
      </c>
      <c r="ZC40" s="20">
        <v>-458543952.59583402</v>
      </c>
      <c r="ZD40" s="20">
        <v>-1032212949.64722</v>
      </c>
      <c r="ZE40" s="20">
        <v>-100788604.48194399</v>
      </c>
      <c r="ZF40" s="20">
        <v>-112086618.07916699</v>
      </c>
      <c r="ZG40" s="20">
        <v>-341362884.22916597</v>
      </c>
      <c r="ZH40" s="20">
        <v>5236128.2541666497</v>
      </c>
      <c r="ZI40" s="20">
        <v>383139189.98750001</v>
      </c>
      <c r="ZJ40" s="20">
        <v>61689930.873611301</v>
      </c>
      <c r="ZK40" s="20">
        <v>11984625.6222222</v>
      </c>
      <c r="ZL40" s="20">
        <v>-43957014.595833302</v>
      </c>
      <c r="ZM40" s="20">
        <v>-40316539.2527778</v>
      </c>
      <c r="ZN40" s="20">
        <v>-3812438.6597222299</v>
      </c>
      <c r="ZO40" s="20">
        <v>851917232.64305305</v>
      </c>
      <c r="ZP40" s="20">
        <v>12030812900.1931</v>
      </c>
      <c r="ZQ40" s="20">
        <v>-1052562817.92361</v>
      </c>
      <c r="ZR40" s="20">
        <v>-13831596735.1236</v>
      </c>
      <c r="ZS40" s="20">
        <v>7951276844.1958303</v>
      </c>
      <c r="ZT40" s="20">
        <v>805454816.11666703</v>
      </c>
      <c r="ZU40" s="20">
        <v>1995470149.9597199</v>
      </c>
      <c r="ZV40" s="20">
        <v>-501005652.42500001</v>
      </c>
      <c r="ZW40" s="20">
        <v>14883314.684722301</v>
      </c>
      <c r="ZX40" s="20">
        <v>4977376297.5847197</v>
      </c>
      <c r="ZY40" s="20">
        <v>10790136358.487499</v>
      </c>
      <c r="ZZ40" s="20">
        <v>-1099531539.02917</v>
      </c>
      <c r="AAA40" s="20">
        <v>-10545593792.9625</v>
      </c>
      <c r="AAB40" s="20">
        <v>8058283722.2375002</v>
      </c>
      <c r="AAC40" s="20">
        <v>987909348.15972197</v>
      </c>
      <c r="AAD40" s="20">
        <v>1160571966.7874999</v>
      </c>
      <c r="AAE40" s="20">
        <v>264344899.20138901</v>
      </c>
      <c r="AAF40" s="20">
        <v>162887048.71111101</v>
      </c>
      <c r="AAG40" s="20">
        <v>-512261569.41527802</v>
      </c>
      <c r="AAH40" s="20">
        <v>3686159326.22083</v>
      </c>
      <c r="AAI40" s="20">
        <v>-119991932.19027799</v>
      </c>
      <c r="AAJ40" s="20">
        <v>-1463749010.9625001</v>
      </c>
      <c r="AAK40" s="20">
        <v>2377548058.6805601</v>
      </c>
      <c r="AAL40" s="20">
        <v>13685660.065277999</v>
      </c>
      <c r="AAM40" s="20">
        <v>324911604.42638898</v>
      </c>
      <c r="AAN40" s="20">
        <v>404320631.60694498</v>
      </c>
      <c r="AAO40" s="20">
        <v>31070363.677777801</v>
      </c>
      <c r="AAP40" s="20">
        <v>-23739964.523611002</v>
      </c>
      <c r="AAQ40" s="20">
        <v>1405875969.7708299</v>
      </c>
      <c r="AAR40" s="20">
        <v>-151350824.19027799</v>
      </c>
      <c r="AAS40" s="20">
        <v>-1909532335.0125</v>
      </c>
      <c r="AAT40" s="20">
        <v>1287666646.9291699</v>
      </c>
      <c r="AAU40" s="20">
        <v>167281104.06666699</v>
      </c>
      <c r="AAV40" s="20">
        <v>321900912.62638903</v>
      </c>
      <c r="AAW40" s="20">
        <v>-128673359.14166699</v>
      </c>
      <c r="AAX40" s="20">
        <v>-3211964.7152778199</v>
      </c>
      <c r="AAY40" s="20">
        <v>748020477.69583404</v>
      </c>
      <c r="AAZ40" s="20">
        <v>-125221351.445834</v>
      </c>
      <c r="ABA40" s="20">
        <v>-205631742.41249999</v>
      </c>
      <c r="ABB40" s="20">
        <v>-1152683346.29583</v>
      </c>
      <c r="ABC40" s="20">
        <v>-19790084.791666798</v>
      </c>
      <c r="ABD40" s="20">
        <v>55131426.8708333</v>
      </c>
      <c r="ABE40" s="20">
        <v>-31375385.4625002</v>
      </c>
      <c r="ABF40" s="20">
        <v>-277959955.33749998</v>
      </c>
      <c r="ABG40" s="20">
        <v>-7101337.0166666498</v>
      </c>
      <c r="ABH40" s="20">
        <v>-125545890.081945</v>
      </c>
      <c r="ABI40" s="20">
        <v>277475147.33749998</v>
      </c>
      <c r="ABJ40" s="20">
        <v>-5347511.4236110998</v>
      </c>
      <c r="ABK40" s="20">
        <v>-18001969.045833301</v>
      </c>
      <c r="ABL40" s="20">
        <v>209673799.97499999</v>
      </c>
      <c r="ABM40" s="20">
        <v>-7657073.7875000099</v>
      </c>
      <c r="ABN40" s="20">
        <v>17458367.593055502</v>
      </c>
      <c r="ABO40" s="20">
        <v>24953639.587499999</v>
      </c>
      <c r="ABP40" s="20">
        <v>1135475.87638888</v>
      </c>
      <c r="ABQ40" s="20">
        <v>-200776048.16944599</v>
      </c>
      <c r="ABR40" s="20">
        <v>-6016587421.2444401</v>
      </c>
      <c r="ABS40" s="20">
        <v>509112532.63888901</v>
      </c>
      <c r="ABT40" s="20">
        <v>8984400235.9388905</v>
      </c>
      <c r="ABU40" s="20">
        <v>1550260942.67501</v>
      </c>
      <c r="ABV40" s="20">
        <v>440517239.63749999</v>
      </c>
      <c r="ABW40" s="20">
        <v>-788278234.477777</v>
      </c>
      <c r="ABX40" s="20">
        <v>709464539.84583402</v>
      </c>
      <c r="ABY40" s="20">
        <v>57688565.413889103</v>
      </c>
      <c r="ABZ40" s="20">
        <v>-4099478749.1027699</v>
      </c>
      <c r="ACA40" s="20">
        <v>-19097118207.033298</v>
      </c>
      <c r="ACB40" s="20">
        <v>958041153.11666703</v>
      </c>
      <c r="ACC40" s="20">
        <v>10561351687.35</v>
      </c>
      <c r="ACD40" s="20">
        <v>-16439741282.825001</v>
      </c>
      <c r="ACE40" s="20">
        <v>-1642416739.92361</v>
      </c>
      <c r="ACF40" s="20">
        <v>-2319859574.4000001</v>
      </c>
      <c r="ACG40" s="20">
        <v>-2709051761.7986102</v>
      </c>
      <c r="ACH40" s="20">
        <v>-379365001.24722201</v>
      </c>
      <c r="ACI40" s="20">
        <v>127372547.897223</v>
      </c>
      <c r="ACJ40" s="20">
        <v>-3120704585.1333299</v>
      </c>
      <c r="ACK40" s="20">
        <v>147351902.03888899</v>
      </c>
      <c r="ACL40" s="20">
        <v>1993578393.8499999</v>
      </c>
      <c r="ACM40" s="20">
        <v>-1177611344.8194399</v>
      </c>
      <c r="ACN40" s="20">
        <v>77355330.731944606</v>
      </c>
      <c r="ACO40" s="20">
        <v>-282264077.01111102</v>
      </c>
      <c r="ACP40" s="20">
        <v>-276995886.05972201</v>
      </c>
      <c r="ACQ40" s="20">
        <v>-21046491.697222199</v>
      </c>
      <c r="ACR40" s="20">
        <v>378948607.64722598</v>
      </c>
      <c r="ACS40" s="20">
        <v>5400406992.4944496</v>
      </c>
      <c r="ACT40" s="20">
        <v>-713000015.07777798</v>
      </c>
      <c r="ACU40" s="20">
        <v>-646288812.62222695</v>
      </c>
      <c r="ACV40" s="20">
        <v>16768705319.0917</v>
      </c>
      <c r="ACW40" s="20">
        <v>2040066034.7708299</v>
      </c>
      <c r="ACX40" s="20">
        <v>1167180286.40556</v>
      </c>
      <c r="ACY40" s="20">
        <v>1723548124.9791701</v>
      </c>
      <c r="ACZ40" s="20">
        <v>196825945.11388901</v>
      </c>
      <c r="ADA40" s="20">
        <v>-1213369611.89305</v>
      </c>
      <c r="ADB40" s="20">
        <v>-8551764703.97083</v>
      </c>
      <c r="ADC40" s="20">
        <v>-960680894.85416698</v>
      </c>
      <c r="ADD40" s="20">
        <v>1744428263.2708299</v>
      </c>
      <c r="ADE40" s="20">
        <v>8.88898574644372E-2</v>
      </c>
      <c r="ADF40" s="20">
        <v>59549613.468055703</v>
      </c>
      <c r="ADG40" s="20">
        <v>-135123935.529167</v>
      </c>
      <c r="ADH40" s="20">
        <v>-297528772.19027698</v>
      </c>
      <c r="ADI40" s="20">
        <v>-42562163.784722202</v>
      </c>
      <c r="ADJ40" s="20">
        <v>69058080.968055397</v>
      </c>
      <c r="ADK40" s="20">
        <v>-122305609.9375</v>
      </c>
      <c r="ADL40" s="20">
        <v>66384480.384722099</v>
      </c>
      <c r="ADM40" s="20">
        <v>658463681.97083294</v>
      </c>
      <c r="ADN40" s="20">
        <v>594278354.83055604</v>
      </c>
      <c r="ADO40" s="20">
        <v>119146176.881944</v>
      </c>
      <c r="ADP40" s="20">
        <v>-14392574.7569445</v>
      </c>
      <c r="ADQ40" s="20">
        <v>49553898.6236111</v>
      </c>
      <c r="ADR40" s="20">
        <v>8090616.5444444502</v>
      </c>
      <c r="ADS40" s="20">
        <v>37357544.091666102</v>
      </c>
      <c r="ADT40" s="20">
        <v>607098839.06111097</v>
      </c>
      <c r="ADU40" s="20">
        <v>-92309645.044444397</v>
      </c>
      <c r="ADV40" s="20">
        <v>-1092590538.12222</v>
      </c>
      <c r="ADW40" s="20">
        <v>592783164.40277803</v>
      </c>
      <c r="ADX40" s="20">
        <v>96108721.287499994</v>
      </c>
      <c r="ADY40" s="20">
        <v>167690274.90555599</v>
      </c>
      <c r="ADZ40" s="20">
        <v>-140983018.00416699</v>
      </c>
      <c r="AEA40" s="20">
        <v>-3160412.83611116</v>
      </c>
      <c r="AEB40" s="20">
        <v>283703177.52361101</v>
      </c>
      <c r="AEC40" s="20">
        <v>-873750461.49305606</v>
      </c>
      <c r="AED40" s="20">
        <v>-148034960.17083299</v>
      </c>
      <c r="AEE40" s="20">
        <v>-516457542.58472198</v>
      </c>
      <c r="AEF40" s="20">
        <v>-593174987.14166701</v>
      </c>
      <c r="AEG40" s="20">
        <v>-26225672.590277798</v>
      </c>
      <c r="AEH40" s="20">
        <v>-67961334.979166701</v>
      </c>
      <c r="AEI40" s="20">
        <v>-299192510.43194401</v>
      </c>
      <c r="AEJ40" s="20">
        <v>-18414216.538888901</v>
      </c>
      <c r="AEK40" s="20">
        <v>-86272714.615277797</v>
      </c>
      <c r="AEL40" s="20">
        <v>50728083.829166599</v>
      </c>
      <c r="AEM40" s="20">
        <v>-1838775.3152777799</v>
      </c>
      <c r="AEN40" s="20">
        <v>54907494.937500097</v>
      </c>
      <c r="AEO40" s="20">
        <v>74727164.630555496</v>
      </c>
      <c r="AEP40" s="20">
        <v>-6055240.6430555498</v>
      </c>
      <c r="AEQ40" s="20">
        <v>-47677.056944456002</v>
      </c>
      <c r="AER40" s="20">
        <v>324168.78194446099</v>
      </c>
      <c r="AES40" s="20">
        <v>-655116.18055556202</v>
      </c>
      <c r="AET40" s="20">
        <v>25748071.580555402</v>
      </c>
      <c r="AEU40" s="20">
        <v>-597202059.75</v>
      </c>
      <c r="AEV40" s="20">
        <v>87704963.955555603</v>
      </c>
      <c r="AEW40" s="20">
        <v>1387390134.6333301</v>
      </c>
      <c r="AEX40" s="20">
        <v>-702379546.17499995</v>
      </c>
      <c r="AEY40" s="20">
        <v>-141803745.57916701</v>
      </c>
      <c r="AEZ40" s="20">
        <v>-240548664.22777799</v>
      </c>
      <c r="AFA40" s="20">
        <v>151533551.62916699</v>
      </c>
      <c r="AFB40" s="20">
        <v>10097884.763888899</v>
      </c>
      <c r="AFC40" s="20">
        <v>-1135933323.40833</v>
      </c>
      <c r="AFD40" s="20">
        <v>-249379289.05000001</v>
      </c>
      <c r="AFE40" s="20">
        <v>226470057.56666699</v>
      </c>
      <c r="AFF40" s="20">
        <v>1217745058.5999999</v>
      </c>
      <c r="AFG40" s="20">
        <v>-431280178.625</v>
      </c>
      <c r="AFH40" s="20">
        <v>-124035423.21250001</v>
      </c>
      <c r="AFI40" s="20">
        <v>-8550282.1499999203</v>
      </c>
      <c r="AFJ40" s="20">
        <v>100580348.74583299</v>
      </c>
      <c r="AFK40" s="20">
        <v>-16670284.391666699</v>
      </c>
      <c r="AFL40" s="20">
        <v>183549295.813889</v>
      </c>
      <c r="AFM40" s="20">
        <v>-21517779.016666699</v>
      </c>
      <c r="AFN40" s="20">
        <v>-32136751.444444399</v>
      </c>
      <c r="AFO40" s="20">
        <v>-259670020.23333299</v>
      </c>
      <c r="AFP40" s="20">
        <v>34570895.3083333</v>
      </c>
      <c r="AFQ40" s="20">
        <v>32150625.087499999</v>
      </c>
      <c r="AFR40" s="20">
        <v>15198382.238888901</v>
      </c>
      <c r="AFS40" s="20">
        <v>-25133376.537500001</v>
      </c>
      <c r="AFT40" s="20">
        <v>267357.98055555101</v>
      </c>
      <c r="AFU40" s="20">
        <v>277240350.34166598</v>
      </c>
      <c r="AFV40" s="20">
        <v>506179243.47777802</v>
      </c>
      <c r="AFW40" s="20">
        <v>-61197434.294444397</v>
      </c>
      <c r="AFX40" s="20">
        <v>-103287134.37222201</v>
      </c>
      <c r="AFY40" s="20">
        <v>168068892.402778</v>
      </c>
      <c r="AFZ40" s="20">
        <v>-36757724.295833297</v>
      </c>
      <c r="AGA40" s="20">
        <v>-30351466.344444402</v>
      </c>
      <c r="AGB40" s="20">
        <v>102412886.41249999</v>
      </c>
      <c r="AGC40" s="20">
        <v>15920933.7472222</v>
      </c>
      <c r="AGD40" s="20">
        <v>-472177773.72638899</v>
      </c>
      <c r="AGE40" s="20">
        <v>698280338.50694394</v>
      </c>
      <c r="AGF40" s="20">
        <v>110079544.24583299</v>
      </c>
      <c r="AGG40" s="20">
        <v>91820572.415277794</v>
      </c>
      <c r="AGH40" s="20">
        <v>295881636.87916702</v>
      </c>
      <c r="AGI40" s="20">
        <v>-8448767.6319444608</v>
      </c>
      <c r="AGJ40" s="20">
        <v>75515013.770833299</v>
      </c>
      <c r="AGK40" s="20">
        <v>80579981.609722301</v>
      </c>
      <c r="AGL40" s="20">
        <v>-1100202.8305555501</v>
      </c>
      <c r="AGM40" s="20">
        <v>72016131.134722307</v>
      </c>
      <c r="AGN40" s="20">
        <v>283176964.74583298</v>
      </c>
      <c r="AGO40" s="20">
        <v>-25797135.231944501</v>
      </c>
      <c r="AGP40" s="20">
        <v>-298477422.8125</v>
      </c>
      <c r="AGQ40" s="20">
        <v>210157991.67222199</v>
      </c>
      <c r="AGR40" s="20">
        <v>25081024.9402778</v>
      </c>
      <c r="AGS40" s="20">
        <v>39658399.6930556</v>
      </c>
      <c r="AGT40" s="20">
        <v>13298228.5319444</v>
      </c>
      <c r="AGU40" s="20">
        <v>2147766.0694444398</v>
      </c>
      <c r="AGV40" s="20">
        <v>-43321698.102777801</v>
      </c>
      <c r="AGW40" s="20">
        <v>-129480117.37777799</v>
      </c>
      <c r="AGX40" s="20">
        <v>28772383.583333299</v>
      </c>
      <c r="AGY40" s="20">
        <v>233975321.90555599</v>
      </c>
      <c r="AGZ40" s="20">
        <v>-114294896.13611101</v>
      </c>
      <c r="AHA40" s="20">
        <v>-12850047.9125</v>
      </c>
      <c r="AHB40" s="20">
        <v>-27287610.399999999</v>
      </c>
      <c r="AHC40" s="20">
        <v>31828537.962499999</v>
      </c>
      <c r="AHD40" s="20">
        <v>-690283.15833333298</v>
      </c>
      <c r="AHE40" s="20">
        <v>-10012846.5319445</v>
      </c>
      <c r="AHF40" s="20">
        <v>-144172320.36527801</v>
      </c>
      <c r="AHG40" s="20">
        <v>9978570.8791666701</v>
      </c>
      <c r="AHH40" s="20">
        <v>165811185.07638901</v>
      </c>
      <c r="AHI40" s="20">
        <v>-116756222.466667</v>
      </c>
      <c r="AHJ40" s="20">
        <v>-14771002.8097222</v>
      </c>
      <c r="AHK40" s="20">
        <v>-26583207.862500001</v>
      </c>
      <c r="AHL40" s="20">
        <v>16093452.0319444</v>
      </c>
      <c r="AHM40" s="20">
        <v>-729699.73611111403</v>
      </c>
      <c r="AHN40" s="20">
        <v>5839583.6624999996</v>
      </c>
      <c r="AHO40" s="20">
        <v>-23701029.954166699</v>
      </c>
      <c r="AHP40" s="20">
        <v>1808150.8625</v>
      </c>
      <c r="AHQ40" s="20">
        <v>11520161.887499999</v>
      </c>
      <c r="AHR40" s="20">
        <v>-14595154.2805555</v>
      </c>
      <c r="AHS40" s="20">
        <v>842499.15972222504</v>
      </c>
      <c r="AHT40" s="20">
        <v>-1505258.47916666</v>
      </c>
      <c r="AHU40" s="20">
        <v>-923682.43194445199</v>
      </c>
      <c r="AHV40" s="20">
        <v>-22939.226388889401</v>
      </c>
      <c r="AHW40" s="20">
        <v>11389670.2736111</v>
      </c>
      <c r="AHX40" s="20">
        <v>248112364.68472201</v>
      </c>
      <c r="AHY40" s="20">
        <v>-40671391.031944498</v>
      </c>
      <c r="AHZ40" s="20">
        <v>-780417940.46527803</v>
      </c>
      <c r="AIA40" s="20">
        <v>223268274.49027801</v>
      </c>
      <c r="AIB40" s="20">
        <v>68437935.486111104</v>
      </c>
      <c r="AIC40" s="20">
        <v>124110116.01805601</v>
      </c>
      <c r="AID40" s="20">
        <v>-79322165.472222194</v>
      </c>
      <c r="AIE40" s="20">
        <v>-8112852.3597222297</v>
      </c>
      <c r="AIF40" s="20">
        <v>948155048.90972197</v>
      </c>
      <c r="AIG40" s="20">
        <v>355896595.61527801</v>
      </c>
      <c r="AIH40" s="20">
        <v>-153320089.368056</v>
      </c>
      <c r="AII40" s="20">
        <v>-804859252.16805601</v>
      </c>
      <c r="AIJ40" s="20">
        <v>442144556.49583298</v>
      </c>
      <c r="AIK40" s="20">
        <v>105509537.20555601</v>
      </c>
      <c r="AIL40" s="20">
        <v>-10535029.884722199</v>
      </c>
      <c r="AIM40" s="20">
        <v>-4671557.6694444502</v>
      </c>
      <c r="AIN40" s="20">
        <v>18528894.918055601</v>
      </c>
      <c r="AIO40" s="20">
        <v>-154106445.85694399</v>
      </c>
      <c r="AIP40" s="20">
        <v>20725112.8819445</v>
      </c>
      <c r="AIQ40" s="20">
        <v>28292843.4319444</v>
      </c>
      <c r="AIR40" s="20">
        <v>179140733.36527801</v>
      </c>
      <c r="AIS40" s="20">
        <v>-48948872.148611099</v>
      </c>
      <c r="AIT40" s="20">
        <v>-26457664.977777801</v>
      </c>
      <c r="AIU40" s="20">
        <v>-5453206.9513888797</v>
      </c>
      <c r="AIV40" s="20">
        <v>17868197.8138889</v>
      </c>
      <c r="AIW40" s="20">
        <v>-606528.54861110903</v>
      </c>
      <c r="AIX40" s="20">
        <v>-505691759.756944</v>
      </c>
      <c r="AIY40" s="20">
        <v>-478743190.82916701</v>
      </c>
      <c r="AIZ40" s="20">
        <v>93591985.743055597</v>
      </c>
      <c r="AJA40" s="20">
        <v>356113383.720833</v>
      </c>
      <c r="AJB40" s="20">
        <v>-161764382.670834</v>
      </c>
      <c r="AJC40" s="20">
        <v>13739569.983333301</v>
      </c>
      <c r="AJD40" s="20">
        <v>53496915.5597222</v>
      </c>
      <c r="AJE40" s="20">
        <v>-14043451.5583333</v>
      </c>
      <c r="AJF40" s="20">
        <v>-15000129.2486111</v>
      </c>
      <c r="AJG40" s="20">
        <v>442651610.42916602</v>
      </c>
      <c r="AJH40" s="20">
        <v>-740240566.54583395</v>
      </c>
      <c r="AJI40" s="20">
        <v>-56774877.9958333</v>
      </c>
      <c r="AJJ40" s="20">
        <v>148329782.60416701</v>
      </c>
      <c r="AJK40" s="20">
        <v>-385951197.12916702</v>
      </c>
      <c r="AJL40" s="20">
        <v>3596856.0208333</v>
      </c>
      <c r="AJM40" s="20">
        <v>-129841447.37916701</v>
      </c>
      <c r="AJN40" s="20">
        <v>-72731124.9375</v>
      </c>
      <c r="AJO40" s="20">
        <v>-860653.549999999</v>
      </c>
      <c r="AJP40" s="20">
        <v>-20009125.148611099</v>
      </c>
      <c r="AJQ40" s="20">
        <v>-247190155.41249999</v>
      </c>
      <c r="AJR40" s="20">
        <v>20812148.043055501</v>
      </c>
      <c r="AJS40" s="20">
        <v>240753164.53749999</v>
      </c>
      <c r="AJT40" s="20">
        <v>-185311045.04166701</v>
      </c>
      <c r="AJU40" s="20">
        <v>-17870204.695833299</v>
      </c>
      <c r="AJV40" s="20">
        <v>-37523175.606944501</v>
      </c>
      <c r="AJW40" s="20">
        <v>-13782789.6541667</v>
      </c>
      <c r="AJX40" s="20">
        <v>-1146766.81111111</v>
      </c>
      <c r="AJY40" s="20">
        <v>78962381.476388901</v>
      </c>
      <c r="AJZ40" s="20">
        <v>-46304294.006944403</v>
      </c>
      <c r="AKA40" s="20">
        <v>-9229398.3458333407</v>
      </c>
      <c r="AKB40" s="20">
        <v>86574536.143055499</v>
      </c>
      <c r="AKC40" s="20">
        <v>-19447935.093055502</v>
      </c>
      <c r="AKD40" s="20">
        <v>-7983074.0888888901</v>
      </c>
      <c r="AKE40" s="20">
        <v>-28566103.0625</v>
      </c>
      <c r="AKF40" s="20">
        <v>4257560.3694444401</v>
      </c>
      <c r="AKG40" s="20">
        <v>3266418.2847222202</v>
      </c>
      <c r="AKH40" s="20">
        <v>-195808943.81527799</v>
      </c>
      <c r="AKI40" s="20">
        <v>40939726.031944402</v>
      </c>
      <c r="AKJ40" s="20">
        <v>25375779.598611102</v>
      </c>
      <c r="AKK40" s="20">
        <v>85572949.648611099</v>
      </c>
      <c r="AKL40" s="20">
        <v>29170217.041666701</v>
      </c>
      <c r="AKM40" s="20">
        <v>-9235731.2236111108</v>
      </c>
      <c r="AKN40" s="20">
        <v>26912693.615277801</v>
      </c>
      <c r="AKO40" s="20">
        <v>13875976.734722201</v>
      </c>
      <c r="AKP40" s="20">
        <v>-1600459.72777778</v>
      </c>
      <c r="AKQ40" s="20">
        <v>20763792.895833299</v>
      </c>
      <c r="AKR40" s="20">
        <v>-7614900.9847222203</v>
      </c>
      <c r="AKS40" s="20">
        <v>-3259653.5902777798</v>
      </c>
      <c r="AKT40" s="20">
        <v>-25603815.301388901</v>
      </c>
      <c r="AKU40" s="20">
        <v>25513.2972222272</v>
      </c>
      <c r="AKV40" s="20">
        <v>3504878.08472222</v>
      </c>
      <c r="AKW40" s="20">
        <v>876270.62638888997</v>
      </c>
      <c r="AKX40" s="20">
        <v>-2767625.04027778</v>
      </c>
      <c r="AKY40" s="20">
        <v>-81346.795833333395</v>
      </c>
      <c r="AKZ40" s="20">
        <v>66107511.347222202</v>
      </c>
      <c r="ALA40" s="20">
        <v>242189044.48333299</v>
      </c>
      <c r="ALB40" s="20">
        <v>-12233199.611111101</v>
      </c>
      <c r="ALC40" s="20">
        <v>-418103457.13333303</v>
      </c>
      <c r="ALD40" s="20">
        <v>-507819652.94166702</v>
      </c>
      <c r="ALE40" s="20">
        <v>-87061523.412499994</v>
      </c>
      <c r="ALF40" s="20">
        <v>-15842620.794444401</v>
      </c>
      <c r="ALG40" s="20">
        <v>-26934454.537500098</v>
      </c>
      <c r="ALH40" s="20">
        <v>-4568023.2694444498</v>
      </c>
      <c r="ALI40" s="20">
        <v>317176986.82499897</v>
      </c>
      <c r="ALJ40" s="20">
        <v>2075272220.1833301</v>
      </c>
      <c r="ALK40" s="20">
        <v>-102360147.26666699</v>
      </c>
      <c r="ALL40" s="20">
        <v>-870819963.49999905</v>
      </c>
      <c r="ALM40" s="20">
        <v>1992049370.9749999</v>
      </c>
      <c r="ALN40" s="20">
        <v>183528528.1875</v>
      </c>
      <c r="ALO40" s="20">
        <v>279413590.68333298</v>
      </c>
      <c r="ALP40" s="20">
        <v>429593545.97916698</v>
      </c>
      <c r="ALQ40" s="20">
        <v>50157437.575000003</v>
      </c>
      <c r="ALR40" s="20">
        <v>2211285.2472222899</v>
      </c>
      <c r="ALS40" s="20">
        <v>269062952.48333299</v>
      </c>
      <c r="ALT40" s="20">
        <v>-12247291.4777778</v>
      </c>
      <c r="ALU40" s="20">
        <v>-209876775.40000001</v>
      </c>
      <c r="ALV40" s="20">
        <v>65269115.874999903</v>
      </c>
      <c r="ALW40" s="20">
        <v>-8227562.9458333496</v>
      </c>
      <c r="ALX40" s="20">
        <v>29924080.538888901</v>
      </c>
      <c r="ALY40" s="20">
        <v>24197498.762499999</v>
      </c>
      <c r="ALZ40" s="20">
        <v>1809865.98055556</v>
      </c>
      <c r="AMA40" s="20">
        <v>-204243848.758333</v>
      </c>
      <c r="AMB40" s="20">
        <v>-779552523.28889</v>
      </c>
      <c r="AMC40" s="20">
        <v>138594947.53888899</v>
      </c>
      <c r="AMD40" s="20">
        <v>-129632138.472222</v>
      </c>
      <c r="AME40" s="20">
        <v>-3126909080.6638899</v>
      </c>
      <c r="AMF40" s="20">
        <v>-388479226.5625</v>
      </c>
      <c r="AMG40" s="20">
        <v>-156603304.84444401</v>
      </c>
      <c r="AMH40" s="20">
        <v>-335752815.02083403</v>
      </c>
      <c r="AMI40" s="20">
        <v>-41399275.952777803</v>
      </c>
      <c r="AMJ40" s="20">
        <v>460118385.50694501</v>
      </c>
      <c r="AMK40" s="20">
        <v>1891346994.7736101</v>
      </c>
      <c r="AML40" s="20">
        <v>210794402.64583299</v>
      </c>
      <c r="AMM40" s="20">
        <v>-501034780.48472202</v>
      </c>
      <c r="AMN40" s="20">
        <v>-59005850.112501003</v>
      </c>
      <c r="AMO40" s="20">
        <v>-1101770.2902778999</v>
      </c>
      <c r="AMP40" s="20">
        <v>-10451648.995833401</v>
      </c>
      <c r="AMQ40" s="20">
        <v>12825587.493055601</v>
      </c>
      <c r="AMR40" s="20">
        <v>7631206.8027777802</v>
      </c>
      <c r="AMS40" s="20">
        <v>-17937102.698611099</v>
      </c>
      <c r="AMT40" s="20">
        <v>101048864.3125</v>
      </c>
      <c r="AMU40" s="20">
        <v>-14157962.5986111</v>
      </c>
      <c r="AMV40" s="20">
        <v>-145145265.91249999</v>
      </c>
      <c r="AMW40" s="20">
        <v>-60674962.4444445</v>
      </c>
      <c r="AMX40" s="20">
        <v>-22499510.843055598</v>
      </c>
      <c r="AMY40" s="20">
        <v>6351250.6597222099</v>
      </c>
      <c r="AMZ40" s="20">
        <v>396388.165277805</v>
      </c>
      <c r="ANA40" s="20">
        <v>-539791.21388888801</v>
      </c>
      <c r="ANB40" s="20">
        <v>6256280.6638888698</v>
      </c>
      <c r="ANC40" s="20">
        <v>-259160113.87777799</v>
      </c>
      <c r="AND40" s="20">
        <v>31331100.883333299</v>
      </c>
      <c r="ANE40" s="20">
        <v>392658660.73888898</v>
      </c>
      <c r="ANF40" s="20">
        <v>-260883511.23611099</v>
      </c>
      <c r="ANG40" s="20">
        <v>-36863725.279166698</v>
      </c>
      <c r="ANH40" s="20">
        <v>-66012808.766666703</v>
      </c>
      <c r="ANI40" s="20">
        <v>33107133.929166701</v>
      </c>
      <c r="ANJ40" s="20">
        <v>1001914.50833333</v>
      </c>
      <c r="ANK40" s="20">
        <v>-167984871.03194401</v>
      </c>
      <c r="ANL40" s="20">
        <v>57932203.201388903</v>
      </c>
      <c r="ANM40" s="20">
        <v>56043483.845833302</v>
      </c>
      <c r="ANN40" s="20">
        <v>254644729.97638899</v>
      </c>
      <c r="ANO40" s="20">
        <v>-26189346.583333299</v>
      </c>
      <c r="ANP40" s="20">
        <v>-15597281.926388901</v>
      </c>
      <c r="ANQ40" s="20">
        <v>1191555.4375</v>
      </c>
      <c r="ANR40" s="20">
        <v>51408208.331944399</v>
      </c>
      <c r="ANS40" s="20">
        <v>212783.39722221901</v>
      </c>
      <c r="ANT40" s="20">
        <v>29371996.6291667</v>
      </c>
      <c r="ANU40" s="20">
        <v>-42843558.3208334</v>
      </c>
      <c r="ANV40" s="20">
        <v>97113.195833333797</v>
      </c>
      <c r="ANW40" s="20">
        <v>-8256783.4791666698</v>
      </c>
      <c r="ANX40" s="20">
        <v>-32286214.647222199</v>
      </c>
      <c r="ANY40" s="20">
        <v>2755981.45972222</v>
      </c>
      <c r="ANZ40" s="20">
        <v>-2178874.1458333302</v>
      </c>
      <c r="AOA40" s="20">
        <v>-3945445.9652777798</v>
      </c>
      <c r="AOB40" s="20">
        <v>-98509.468055557605</v>
      </c>
      <c r="AOC40" s="20">
        <v>-12200515.5027778</v>
      </c>
      <c r="AOD40" s="20">
        <v>143523951.555556</v>
      </c>
      <c r="AOE40" s="20">
        <v>-20856593.116666701</v>
      </c>
      <c r="AOF40" s="20">
        <v>-337242685.12777799</v>
      </c>
      <c r="AOG40" s="20">
        <v>165899063.05277801</v>
      </c>
      <c r="AOH40" s="20">
        <v>33804203.6819444</v>
      </c>
      <c r="AOI40" s="20">
        <v>59844049.166666701</v>
      </c>
      <c r="AOJ40" s="20">
        <v>-38713519.776388898</v>
      </c>
      <c r="AOK40" s="20">
        <v>-2600056.3194444398</v>
      </c>
      <c r="AOL40" s="20">
        <v>258696275.16388899</v>
      </c>
      <c r="AOM40" s="20">
        <v>15745024.677777801</v>
      </c>
      <c r="AON40" s="20">
        <v>-49118925.5055556</v>
      </c>
      <c r="AOO40" s="20">
        <v>-276550399.87222201</v>
      </c>
      <c r="AOP40" s="20">
        <v>44779933.125</v>
      </c>
      <c r="AOQ40" s="20">
        <v>24203429.109722201</v>
      </c>
      <c r="AOR40" s="20">
        <v>-5312936.8222222002</v>
      </c>
      <c r="AOS40" s="20">
        <v>-40578315.4319444</v>
      </c>
      <c r="AOT40" s="20">
        <v>2068973.14722222</v>
      </c>
      <c r="AOU40" s="20">
        <v>-42717059.125</v>
      </c>
      <c r="AOV40" s="20">
        <v>-117837.755555558</v>
      </c>
      <c r="AOW40" s="20">
        <v>7679751.3055555504</v>
      </c>
      <c r="AOX40" s="20">
        <v>66291601.761111103</v>
      </c>
      <c r="AOY40" s="20">
        <v>-10504105.1194444</v>
      </c>
      <c r="AOZ40" s="20">
        <v>-7733905.29027778</v>
      </c>
      <c r="APA40" s="20">
        <v>-4857637.1444444498</v>
      </c>
      <c r="APB40" s="20">
        <v>5565654.9180555604</v>
      </c>
      <c r="APC40" s="20">
        <v>-106308.27499999999</v>
      </c>
      <c r="APD40" s="20">
        <v>-30256780.7527778</v>
      </c>
      <c r="APE40" s="20">
        <v>25218124.8722222</v>
      </c>
      <c r="APF40" s="20">
        <v>-3519223.7</v>
      </c>
      <c r="APG40" s="20">
        <v>-64241191.844444402</v>
      </c>
      <c r="APH40" s="20">
        <v>229650784.597222</v>
      </c>
      <c r="API40" s="20">
        <v>40650506.804166697</v>
      </c>
      <c r="APJ40" s="20">
        <v>29039202.649999999</v>
      </c>
      <c r="APK40" s="20">
        <v>-793420.65416666795</v>
      </c>
      <c r="APL40" s="20">
        <v>-214777.15833333399</v>
      </c>
      <c r="APM40" s="20">
        <v>105994281.38472199</v>
      </c>
      <c r="APN40" s="20">
        <v>-191387158.965278</v>
      </c>
      <c r="APO40" s="20">
        <v>-52466327.070833303</v>
      </c>
      <c r="APP40" s="20">
        <v>-71034889.856944397</v>
      </c>
      <c r="APQ40" s="20">
        <v>34160700.645833299</v>
      </c>
      <c r="APR40" s="20">
        <v>11538234.7819444</v>
      </c>
      <c r="APS40" s="20">
        <v>-122707.8125</v>
      </c>
      <c r="APT40" s="20">
        <v>-5678013.7097222097</v>
      </c>
      <c r="APU40" s="20">
        <v>1942115.52222222</v>
      </c>
      <c r="APV40" s="20">
        <v>-18653548.954166699</v>
      </c>
      <c r="APW40" s="20">
        <v>-41037642.404166698</v>
      </c>
      <c r="APX40" s="20">
        <v>6205644.0291666696</v>
      </c>
      <c r="APY40" s="20">
        <v>65824429.770833299</v>
      </c>
      <c r="APZ40" s="20">
        <v>-26579356.6888889</v>
      </c>
      <c r="AQA40" s="20">
        <v>-4151355.79027778</v>
      </c>
      <c r="AQB40" s="20">
        <v>-6588703.9791666698</v>
      </c>
      <c r="AQC40" s="20">
        <v>833042.61805555294</v>
      </c>
      <c r="AQD40" s="20">
        <v>-168991.19722222199</v>
      </c>
      <c r="AQE40" s="20">
        <v>7495618.625</v>
      </c>
      <c r="AQF40" s="20">
        <v>44019599.549999997</v>
      </c>
      <c r="AQG40" s="20">
        <v>-7642597.3333333302</v>
      </c>
      <c r="AQH40" s="20">
        <v>-70718621.766666695</v>
      </c>
      <c r="AQI40" s="20">
        <v>38793859.547222197</v>
      </c>
      <c r="AQJ40" s="20">
        <v>4491249.2652777797</v>
      </c>
      <c r="AQK40" s="20">
        <v>9746212.5500000007</v>
      </c>
      <c r="AQL40" s="20">
        <v>-7947736.3597222203</v>
      </c>
      <c r="AQM40" s="20">
        <v>112769.697222223</v>
      </c>
      <c r="AQN40" s="20">
        <v>11130448.045833301</v>
      </c>
      <c r="AQO40" s="20">
        <v>26294494.484722201</v>
      </c>
      <c r="AQP40" s="20">
        <v>-4449327.8597222203</v>
      </c>
      <c r="AQQ40" s="20">
        <v>-46982695.673611097</v>
      </c>
      <c r="AQR40" s="20">
        <v>23713755.783333302</v>
      </c>
      <c r="AQS40" s="20">
        <v>3906625.8486111099</v>
      </c>
      <c r="AQT40" s="20">
        <v>4591336.4652777798</v>
      </c>
      <c r="AQU40" s="20">
        <v>-7136695.3263888899</v>
      </c>
      <c r="AQV40" s="20">
        <v>38320.441666667502</v>
      </c>
      <c r="AQW40" s="20">
        <v>-2504818.1375000002</v>
      </c>
      <c r="AQX40" s="20">
        <v>8264155.9736111099</v>
      </c>
      <c r="AQY40" s="20">
        <v>-466571.11527777702</v>
      </c>
      <c r="AQZ40" s="20">
        <v>-2869324.7847222202</v>
      </c>
      <c r="ARA40" s="20">
        <v>5446433.9027777798</v>
      </c>
      <c r="ARB40" s="20">
        <v>-266522.620833333</v>
      </c>
      <c r="ARC40" s="20">
        <v>551984.54305555497</v>
      </c>
      <c r="ARD40" s="20">
        <v>501165.80416666699</v>
      </c>
      <c r="ARE40" s="20">
        <v>23301.688888888901</v>
      </c>
      <c r="ARF40" s="20"/>
      <c r="ARG40" s="20"/>
      <c r="ARH40" s="20"/>
      <c r="ARI40" s="20"/>
      <c r="ARJ40" s="20"/>
      <c r="ARK40" s="20"/>
      <c r="ARL40" s="20"/>
      <c r="ARM40" s="20"/>
      <c r="ARN40" s="20"/>
      <c r="ARO40" s="20"/>
      <c r="ARP40" s="20"/>
      <c r="ARQ40" s="20"/>
      <c r="ARR40" s="20"/>
      <c r="ARS40" s="20"/>
      <c r="ART40" s="20"/>
      <c r="ARU40" s="20"/>
      <c r="ARV40" s="20"/>
      <c r="ARW40" s="20"/>
      <c r="ARX40" s="20"/>
      <c r="ARY40" s="20"/>
      <c r="ARZ40" s="20"/>
      <c r="ASA40" s="20"/>
      <c r="ASB40" s="20"/>
      <c r="ASC40" s="20"/>
      <c r="ASD40" s="20"/>
      <c r="ASE40" s="20"/>
      <c r="ASF40" s="20"/>
      <c r="ASG40" s="20"/>
      <c r="ASH40" s="20"/>
      <c r="ASI40" s="20"/>
      <c r="ASJ40" s="20"/>
      <c r="ASK40" s="20"/>
      <c r="ASL40" s="20"/>
      <c r="ASM40" s="20"/>
      <c r="ASN40" s="20"/>
      <c r="ASO40" s="20"/>
      <c r="ASP40" s="20"/>
      <c r="ASQ40" s="20"/>
      <c r="ASR40" s="20"/>
      <c r="ASS40" s="20"/>
      <c r="AST40" s="20"/>
      <c r="ASU40" s="20"/>
      <c r="ASV40" s="20"/>
      <c r="ASW40" s="20"/>
      <c r="ASX40" s="20"/>
      <c r="ASY40" s="20"/>
      <c r="ASZ40" s="20"/>
      <c r="ATA40" s="20"/>
      <c r="ATB40" s="20"/>
      <c r="ATC40" s="20"/>
      <c r="ATD40" s="20"/>
      <c r="ATE40" s="20"/>
      <c r="ATF40" s="20"/>
      <c r="ATG40" s="20"/>
      <c r="ATH40" s="20"/>
      <c r="ATI40" s="20"/>
      <c r="ATJ40" s="20"/>
      <c r="ATK40" s="20"/>
      <c r="ATL40" s="20"/>
      <c r="ATM40" s="20"/>
      <c r="ATN40" s="20"/>
      <c r="ATO40" s="20"/>
      <c r="ATP40" s="20"/>
      <c r="ATQ40" s="20"/>
      <c r="ATR40" s="20"/>
      <c r="ATS40" s="20"/>
      <c r="ATT40" s="20"/>
      <c r="ATU40" s="20"/>
      <c r="ATV40" s="20"/>
      <c r="ATW40" s="20"/>
      <c r="ATX40" s="20"/>
      <c r="ATY40" s="20"/>
      <c r="ATZ40" s="20"/>
      <c r="AUA40" s="20"/>
      <c r="AUB40" s="20"/>
      <c r="AUC40" s="20"/>
      <c r="AUD40" s="20"/>
      <c r="AUE40" s="20"/>
      <c r="AUF40" s="20"/>
      <c r="AUG40" s="20"/>
      <c r="AUH40" s="20"/>
      <c r="AUI40" s="20"/>
      <c r="AUJ40" s="20"/>
      <c r="AUK40" s="20"/>
      <c r="AUL40" s="20"/>
      <c r="AUM40" s="20"/>
      <c r="AUN40" s="20"/>
      <c r="AUO40" s="20"/>
      <c r="AUP40" s="20"/>
      <c r="AUQ40" s="20"/>
      <c r="AUR40" s="20"/>
      <c r="AUS40" s="20"/>
      <c r="AUT40" s="20"/>
      <c r="AUU40" s="20"/>
      <c r="AUV40" s="20"/>
      <c r="AUW40" s="20"/>
      <c r="AUX40" s="20"/>
      <c r="AUY40" s="20"/>
      <c r="AUZ40" s="20"/>
      <c r="AVA40" s="20"/>
      <c r="AVB40" s="20"/>
      <c r="AVC40" s="20"/>
      <c r="AVD40" s="20"/>
      <c r="AVE40" s="20"/>
      <c r="AVF40" s="20"/>
      <c r="AVG40" s="20"/>
      <c r="AVH40" s="20"/>
      <c r="AVI40" s="20"/>
      <c r="AVJ40" s="20"/>
      <c r="AVK40" s="20"/>
      <c r="AVL40" s="20"/>
      <c r="AVM40" s="20"/>
      <c r="AVN40" s="20"/>
      <c r="AVO40" s="20"/>
      <c r="AVP40" s="20"/>
      <c r="AVQ40" s="20"/>
      <c r="AVR40" s="20"/>
      <c r="AVS40" s="20"/>
      <c r="AVT40" s="20"/>
      <c r="AVU40" s="20"/>
      <c r="AVV40" s="20"/>
      <c r="AVW40" s="20"/>
      <c r="AVX40" s="20"/>
      <c r="AVY40" s="20"/>
      <c r="AVZ40" s="20"/>
      <c r="AWA40" s="20"/>
      <c r="AWB40" s="20"/>
      <c r="AWC40" s="20"/>
      <c r="AWD40" s="20"/>
      <c r="AWE40" s="20"/>
      <c r="AWF40" s="20"/>
      <c r="AWG40" s="20"/>
      <c r="AWH40" s="20"/>
      <c r="AWI40" s="20"/>
      <c r="AWJ40" s="20"/>
      <c r="AWK40" s="20"/>
      <c r="AWL40" s="20"/>
      <c r="AWM40" s="20"/>
      <c r="AWN40" s="20"/>
      <c r="AWO40" s="20"/>
      <c r="AWP40" s="20"/>
      <c r="AWQ40" s="20"/>
      <c r="AWR40" s="20"/>
      <c r="AWS40" s="20"/>
      <c r="AWT40" s="20"/>
      <c r="AWU40" s="20"/>
      <c r="AWV40" s="20"/>
      <c r="AWW40" s="20"/>
      <c r="AWX40" s="20"/>
      <c r="AWY40" s="20"/>
      <c r="AWZ40" s="20"/>
      <c r="AXA40" s="20"/>
      <c r="AXB40" s="20"/>
      <c r="AXC40" s="20"/>
      <c r="AXD40" s="20"/>
      <c r="AXE40" s="20"/>
      <c r="AXF40" s="20"/>
      <c r="AXG40" s="20"/>
      <c r="AXH40" s="20"/>
      <c r="AXI40" s="20"/>
      <c r="AXJ40" s="20"/>
      <c r="AXK40" s="20"/>
      <c r="AXL40" s="20"/>
      <c r="AXM40" s="20"/>
      <c r="AXN40" s="20"/>
      <c r="AXO40" s="20"/>
      <c r="AXP40" s="20"/>
      <c r="AXQ40" s="20"/>
      <c r="AXR40" s="20"/>
      <c r="AXS40" s="20"/>
      <c r="AXT40" s="20"/>
      <c r="AXU40" s="20"/>
      <c r="AXV40" s="20"/>
      <c r="AXW40" s="20"/>
      <c r="AXX40" s="20"/>
      <c r="AXY40" s="20"/>
      <c r="AXZ40" s="20"/>
      <c r="AYA40" s="20"/>
      <c r="AYB40" s="20"/>
      <c r="AYC40" s="20"/>
      <c r="AYD40" s="20"/>
      <c r="AYE40" s="20"/>
      <c r="AYF40" s="20"/>
      <c r="AYG40" s="20"/>
      <c r="AYH40" s="20"/>
      <c r="AYI40" s="20"/>
      <c r="AYJ40" s="20"/>
      <c r="AYK40" s="20"/>
      <c r="AYL40" s="20"/>
      <c r="AYM40" s="20"/>
      <c r="AYN40" s="20"/>
      <c r="AYO40" s="20"/>
      <c r="AYP40" s="20"/>
      <c r="AYQ40" s="20"/>
      <c r="AYR40" s="20"/>
      <c r="AYS40" s="20"/>
      <c r="AYT40" s="20"/>
      <c r="AYU40" s="20"/>
      <c r="AYV40" s="20"/>
      <c r="AYW40" s="20"/>
      <c r="AYX40" s="20"/>
      <c r="AYY40" s="20"/>
      <c r="AYZ40" s="20"/>
      <c r="AZA40" s="20"/>
      <c r="AZB40" s="20"/>
      <c r="AZC40" s="20"/>
      <c r="AZD40" s="20"/>
      <c r="AZE40" s="20"/>
      <c r="AZF40" s="20"/>
      <c r="AZG40" s="20"/>
      <c r="AZH40" s="20"/>
      <c r="AZI40" s="20"/>
      <c r="AZJ40" s="20"/>
      <c r="AZK40" s="20"/>
      <c r="AZL40" s="20"/>
      <c r="AZM40" s="20"/>
      <c r="AZN40" s="20"/>
      <c r="AZO40" s="20"/>
      <c r="AZP40" s="20"/>
      <c r="AZQ40" s="20"/>
      <c r="AZR40" s="20"/>
      <c r="AZS40" s="20"/>
      <c r="AZT40" s="20"/>
      <c r="AZU40" s="20"/>
      <c r="AZV40" s="20"/>
      <c r="AZW40" s="20"/>
      <c r="AZX40" s="20"/>
      <c r="AZY40" s="20"/>
      <c r="AZZ40" s="20"/>
      <c r="BAA40" s="20"/>
      <c r="BAB40" s="20"/>
      <c r="BAC40" s="20"/>
      <c r="BAD40" s="20"/>
      <c r="BAE40" s="20"/>
      <c r="BAF40" s="20"/>
      <c r="BAG40" s="20"/>
      <c r="BAH40" s="20"/>
      <c r="BAI40" s="20"/>
      <c r="BAJ40" s="20"/>
      <c r="BAK40" s="20"/>
      <c r="BAL40" s="20"/>
      <c r="BAM40" s="20"/>
      <c r="BAN40" s="20"/>
      <c r="BAO40" s="20"/>
      <c r="BAP40" s="20"/>
      <c r="BAQ40" s="20"/>
      <c r="BAR40" s="20"/>
      <c r="BAS40" s="20"/>
      <c r="BAT40" s="20"/>
      <c r="BAU40" s="20"/>
      <c r="BAV40" s="20"/>
      <c r="BAW40" s="20"/>
      <c r="BAX40" s="20"/>
      <c r="BAY40" s="20"/>
      <c r="BAZ40" s="20"/>
      <c r="BBA40" s="20"/>
      <c r="BBB40" s="20"/>
      <c r="BBC40" s="20"/>
      <c r="BBD40" s="20"/>
      <c r="BBE40" s="20"/>
      <c r="BBF40" s="20"/>
      <c r="BBG40" s="20"/>
      <c r="BBH40" s="20"/>
      <c r="BBI40" s="20"/>
      <c r="BBJ40" s="20"/>
      <c r="BBK40" s="20"/>
      <c r="BBL40" s="20"/>
      <c r="BBM40" s="20"/>
      <c r="BBN40" s="20"/>
      <c r="BBO40" s="20"/>
      <c r="BBP40" s="20"/>
      <c r="BBQ40" s="20"/>
      <c r="BBR40" s="20"/>
      <c r="BBS40" s="20"/>
      <c r="BBT40" s="20"/>
      <c r="BBU40" s="20"/>
      <c r="BBV40" s="20"/>
      <c r="BBW40" s="20"/>
      <c r="BBX40" s="20"/>
      <c r="BBY40" s="20"/>
      <c r="BBZ40" s="20"/>
      <c r="BCA40" s="20"/>
      <c r="BCB40" s="20"/>
      <c r="BCC40" s="20"/>
      <c r="BCD40" s="20"/>
      <c r="BCE40" s="20"/>
      <c r="BCF40" s="20"/>
      <c r="BCG40" s="20"/>
      <c r="BCH40" s="20"/>
      <c r="BCI40" s="20"/>
      <c r="BCJ40" s="20"/>
      <c r="BCK40" s="20"/>
      <c r="BCL40" s="20"/>
      <c r="BCM40" s="20"/>
      <c r="BCN40" s="20"/>
      <c r="BCO40" s="20"/>
      <c r="BCP40" s="20"/>
      <c r="BCQ40" s="20"/>
      <c r="BCR40" s="20"/>
      <c r="BCS40" s="20"/>
      <c r="BCT40" s="20"/>
      <c r="BCU40" s="20"/>
      <c r="BCV40" s="20"/>
      <c r="BCW40" s="20"/>
      <c r="BCX40" s="20"/>
      <c r="BCY40" s="20"/>
      <c r="BCZ40" s="20"/>
      <c r="BDA40" s="20"/>
      <c r="BDB40" s="20"/>
      <c r="BDC40" s="20"/>
      <c r="BDD40" s="20"/>
      <c r="BDE40" s="20"/>
      <c r="BDF40" s="20"/>
      <c r="BDG40" s="20"/>
      <c r="BDH40" s="20"/>
      <c r="BDI40" s="20"/>
      <c r="BDJ40" s="20"/>
      <c r="BDK40" s="20"/>
      <c r="BDL40" s="20"/>
      <c r="BDM40" s="20"/>
      <c r="BDN40" s="20"/>
      <c r="BDO40" s="20"/>
      <c r="BDP40" s="20"/>
      <c r="BDQ40" s="20"/>
      <c r="BDR40" s="20"/>
      <c r="BDS40" s="20"/>
      <c r="BDT40" s="20"/>
      <c r="BDU40" s="20"/>
      <c r="BDV40" s="20"/>
      <c r="BDW40" s="20"/>
      <c r="BDX40" s="20"/>
      <c r="BDY40" s="20"/>
      <c r="BDZ40" s="20"/>
      <c r="BEA40" s="20"/>
      <c r="BEB40" s="20"/>
      <c r="BEC40" s="20"/>
      <c r="BED40" s="20"/>
      <c r="BEE40" s="20"/>
      <c r="BEF40" s="20"/>
      <c r="BEG40" s="20"/>
      <c r="BEH40" s="20"/>
      <c r="BEI40" s="20"/>
      <c r="BEJ40" s="20"/>
      <c r="BEK40" s="20"/>
      <c r="BEL40" s="20"/>
      <c r="BEM40" s="20"/>
      <c r="BEN40" s="20"/>
      <c r="BEO40" s="20"/>
      <c r="BEP40" s="20"/>
      <c r="BEQ40" s="20"/>
      <c r="BER40" s="20"/>
      <c r="BES40" s="20"/>
      <c r="BET40" s="20"/>
      <c r="BEU40" s="20"/>
      <c r="BEV40" s="20"/>
      <c r="BEW40" s="20"/>
      <c r="BEX40" s="20"/>
      <c r="BEY40" s="20"/>
      <c r="BEZ40" s="20"/>
      <c r="BFA40" s="20"/>
      <c r="BFB40" s="20"/>
      <c r="BFC40" s="20"/>
      <c r="BFD40" s="20"/>
      <c r="BFE40" s="20"/>
      <c r="BFF40" s="20"/>
      <c r="BFG40" s="20"/>
      <c r="BFH40" s="20"/>
      <c r="BFI40" s="20"/>
      <c r="BFJ40" s="20"/>
      <c r="BFK40" s="20"/>
      <c r="BFL40" s="20"/>
      <c r="BFM40" s="20"/>
      <c r="BFN40" s="20"/>
      <c r="BFO40" s="20"/>
      <c r="BFP40" s="20"/>
      <c r="BFQ40" s="20"/>
      <c r="BFR40" s="20"/>
      <c r="BFS40" s="20"/>
      <c r="BFT40" s="20"/>
      <c r="BFU40" s="20"/>
      <c r="BFV40" s="20"/>
      <c r="BFW40" s="20"/>
      <c r="BFX40" s="20"/>
      <c r="BFY40" s="20"/>
      <c r="BFZ40" s="20"/>
      <c r="BGA40" s="20"/>
      <c r="BGB40" s="20"/>
      <c r="BGC40" s="20"/>
      <c r="BGD40" s="20"/>
      <c r="BGE40" s="20"/>
      <c r="BGF40" s="20"/>
      <c r="BGG40" s="20"/>
      <c r="BGH40" s="20"/>
      <c r="BGI40" s="20"/>
      <c r="BGJ40" s="20"/>
      <c r="BGK40" s="20"/>
      <c r="BGL40" s="20"/>
      <c r="BGM40" s="20"/>
      <c r="BGN40" s="20"/>
      <c r="BGO40" s="20"/>
      <c r="BGP40" s="20"/>
      <c r="BGQ40" s="20"/>
      <c r="BGR40" s="20"/>
      <c r="BGS40" s="20"/>
      <c r="BGT40" s="20"/>
      <c r="BGU40" s="20"/>
      <c r="BGV40" s="20"/>
      <c r="BGW40" s="20"/>
      <c r="BGX40" s="20"/>
      <c r="BGY40" s="20"/>
      <c r="BGZ40" s="20"/>
      <c r="BHA40" s="20"/>
      <c r="BHB40" s="20"/>
      <c r="BHC40" s="20"/>
      <c r="BHD40" s="20"/>
      <c r="BHE40" s="20"/>
      <c r="BHF40" s="20"/>
      <c r="BHG40" s="20"/>
      <c r="BHH40" s="20"/>
      <c r="BHI40" s="20"/>
      <c r="BHJ40" s="20"/>
      <c r="BHK40" s="20"/>
      <c r="BHL40" s="20"/>
      <c r="BHM40" s="20"/>
      <c r="BHN40" s="20"/>
      <c r="BHO40" s="20"/>
      <c r="BHP40" s="20"/>
      <c r="BHQ40" s="20"/>
      <c r="BHR40" s="20"/>
      <c r="BHS40" s="20"/>
      <c r="BHT40" s="20"/>
      <c r="BHU40" s="20"/>
      <c r="BHV40" s="20"/>
      <c r="BHW40" s="20"/>
      <c r="BHX40" s="20"/>
      <c r="BHY40" s="20"/>
      <c r="BHZ40" s="20"/>
      <c r="BIA40" s="20"/>
      <c r="BIB40" s="20"/>
      <c r="BIC40" s="20"/>
      <c r="BID40" s="20"/>
      <c r="BIE40" s="20"/>
      <c r="BIF40" s="20"/>
      <c r="BIG40" s="20"/>
      <c r="BIH40" s="20"/>
      <c r="BII40" s="20"/>
      <c r="BIJ40" s="20"/>
      <c r="BIK40" s="20"/>
      <c r="BIL40" s="20"/>
      <c r="BIM40" s="20"/>
      <c r="BIN40" s="20"/>
      <c r="BIO40" s="20"/>
      <c r="BIP40" s="20"/>
      <c r="BIQ40" s="20"/>
      <c r="BIR40" s="20"/>
      <c r="BIS40" s="20"/>
      <c r="BIT40" s="20"/>
      <c r="BIU40" s="20"/>
      <c r="BIV40" s="20"/>
      <c r="BIW40" s="20"/>
      <c r="BIX40" s="20"/>
      <c r="BIY40" s="20"/>
      <c r="BIZ40" s="20"/>
      <c r="BJA40" s="20"/>
      <c r="BJB40" s="20"/>
      <c r="BJC40" s="20"/>
      <c r="BJD40" s="20"/>
      <c r="BJE40" s="20"/>
      <c r="BJF40" s="20"/>
      <c r="BJG40" s="20"/>
      <c r="BJH40" s="20"/>
      <c r="BJI40" s="20"/>
      <c r="BJJ40" s="20"/>
      <c r="BJK40" s="20"/>
      <c r="BJL40" s="20"/>
      <c r="BJM40" s="20"/>
      <c r="BJN40" s="20"/>
      <c r="BJO40" s="20"/>
      <c r="BJP40" s="20"/>
      <c r="BJQ40" s="20"/>
      <c r="BJR40" s="20"/>
      <c r="BJS40" s="20"/>
      <c r="BJT40" s="20"/>
      <c r="BJU40" s="20"/>
      <c r="BJV40" s="20"/>
      <c r="BJW40" s="20"/>
      <c r="BJX40" s="20"/>
      <c r="BJY40" s="20"/>
      <c r="BJZ40" s="20"/>
      <c r="BKA40" s="20"/>
      <c r="BKB40" s="20"/>
      <c r="BKC40" s="20"/>
      <c r="BKD40" s="20"/>
      <c r="BKE40" s="20"/>
      <c r="BKF40" s="20"/>
      <c r="BKG40" s="20"/>
      <c r="BKH40" s="20"/>
      <c r="BKI40" s="20"/>
      <c r="BKJ40" s="20"/>
      <c r="BKK40" s="20"/>
      <c r="BKL40" s="20"/>
      <c r="BKM40" s="20"/>
      <c r="BKN40" s="20"/>
      <c r="BKO40" s="20"/>
      <c r="BKP40" s="20"/>
      <c r="BKQ40" s="20"/>
      <c r="BKR40" s="20"/>
      <c r="BKS40" s="20"/>
      <c r="BKT40" s="20"/>
      <c r="BKU40" s="20"/>
      <c r="BKV40" s="20"/>
      <c r="BKW40" s="20"/>
      <c r="BKX40" s="20"/>
      <c r="BKY40" s="20"/>
      <c r="BKZ40" s="20"/>
      <c r="BLA40" s="20"/>
      <c r="BLB40" s="20"/>
      <c r="BLC40" s="20"/>
      <c r="BLD40" s="20"/>
      <c r="BLE40" s="20"/>
      <c r="BLF40" s="20"/>
      <c r="BLG40" s="20"/>
      <c r="BLH40" s="20"/>
      <c r="BLI40" s="20"/>
      <c r="BLJ40" s="20"/>
      <c r="BLK40" s="20"/>
      <c r="BLL40" s="20"/>
      <c r="BLM40" s="20"/>
      <c r="BLN40" s="20"/>
      <c r="BLO40" s="20"/>
      <c r="BLP40" s="20"/>
      <c r="BLQ40" s="20"/>
      <c r="BLR40" s="20"/>
      <c r="BLS40" s="20"/>
      <c r="BLT40" s="20"/>
      <c r="BLU40" s="20"/>
      <c r="BLV40" s="20"/>
      <c r="BLW40" s="20"/>
      <c r="BLX40" s="20"/>
      <c r="BLY40" s="20"/>
      <c r="BLZ40" s="20"/>
      <c r="BMA40" s="20"/>
      <c r="BMB40" s="20"/>
      <c r="BMC40" s="20"/>
      <c r="BMD40" s="20"/>
      <c r="BME40" s="20"/>
      <c r="BMF40" s="20"/>
      <c r="BMG40" s="20"/>
      <c r="BMH40" s="20"/>
      <c r="BMI40" s="20"/>
      <c r="BMJ40" s="20"/>
      <c r="BMK40" s="20"/>
      <c r="BML40" s="20"/>
      <c r="BMM40" s="20"/>
      <c r="BMN40" s="20"/>
      <c r="BMO40" s="20"/>
      <c r="BMP40" s="20"/>
      <c r="BMQ40" s="20"/>
      <c r="BMR40" s="20"/>
      <c r="BMS40" s="20"/>
      <c r="BMT40" s="20"/>
      <c r="BMU40" s="20"/>
      <c r="BMV40" s="20"/>
      <c r="BMW40" s="20"/>
      <c r="BMX40" s="20"/>
      <c r="BMY40" s="20"/>
      <c r="BMZ40" s="20"/>
      <c r="BNA40" s="20"/>
      <c r="BNB40" s="20"/>
      <c r="BNC40" s="20"/>
      <c r="BND40" s="20"/>
      <c r="BNE40" s="20"/>
      <c r="BNF40" s="20"/>
      <c r="BNG40" s="20"/>
      <c r="BNH40" s="20"/>
      <c r="BNI40" s="20"/>
      <c r="BNJ40" s="20"/>
      <c r="BNK40" s="20"/>
      <c r="BNL40" s="20"/>
      <c r="BNM40" s="20"/>
      <c r="BNN40" s="20"/>
      <c r="BNO40" s="20"/>
      <c r="BNP40" s="20"/>
      <c r="BNQ40" s="20"/>
      <c r="BNR40" s="20"/>
      <c r="BNS40" s="20"/>
      <c r="BNT40" s="20"/>
      <c r="BNU40" s="20"/>
      <c r="BNV40" s="20"/>
      <c r="BNW40" s="20"/>
      <c r="BNX40" s="20"/>
      <c r="BNY40" s="20"/>
      <c r="BNZ40" s="20"/>
      <c r="BOA40" s="20"/>
      <c r="BOB40" s="20"/>
      <c r="BOC40" s="20"/>
      <c r="BOD40" s="20"/>
      <c r="BOE40" s="20"/>
      <c r="BOF40" s="20"/>
      <c r="BOG40" s="20"/>
      <c r="BOH40" s="20"/>
      <c r="BOI40" s="20"/>
      <c r="BOJ40" s="20"/>
      <c r="BOK40" s="20"/>
      <c r="BOL40" s="20"/>
      <c r="BOM40" s="20"/>
      <c r="BON40" s="20"/>
      <c r="BOO40" s="20"/>
      <c r="BOP40" s="20"/>
      <c r="BOQ40" s="20"/>
      <c r="BOR40" s="20"/>
      <c r="BOS40" s="20"/>
      <c r="BOT40" s="20"/>
      <c r="BOU40" s="20"/>
      <c r="BOV40" s="20"/>
      <c r="BOW40" s="20"/>
      <c r="BOX40" s="20"/>
      <c r="BOY40" s="20"/>
      <c r="BOZ40" s="20"/>
      <c r="BPA40" s="20"/>
      <c r="BPB40" s="20"/>
      <c r="BPC40" s="20"/>
      <c r="BPD40" s="20"/>
      <c r="BPE40" s="20"/>
      <c r="BPF40" s="20"/>
      <c r="BPG40" s="20"/>
      <c r="BPH40" s="20"/>
      <c r="BPI40" s="20"/>
      <c r="BPJ40" s="20"/>
      <c r="BPK40" s="20"/>
      <c r="BPL40" s="20"/>
      <c r="BPM40" s="20"/>
      <c r="BPN40" s="20"/>
      <c r="BPO40" s="20"/>
      <c r="BPP40" s="20"/>
      <c r="BPQ40" s="20"/>
      <c r="BPR40" s="20"/>
      <c r="BPS40" s="20"/>
      <c r="BPT40" s="20"/>
      <c r="BPU40" s="20"/>
      <c r="BPV40" s="20"/>
      <c r="BPW40" s="20"/>
      <c r="BPX40" s="20"/>
      <c r="BPY40" s="20"/>
      <c r="BPZ40" s="20"/>
      <c r="BQA40" s="20"/>
      <c r="BQB40" s="20"/>
      <c r="BQC40" s="20"/>
      <c r="BQD40" s="20"/>
      <c r="BQE40" s="20"/>
      <c r="BQF40" s="20"/>
      <c r="BQG40" s="20"/>
      <c r="BQH40" s="20"/>
      <c r="BQI40" s="20"/>
      <c r="BQJ40" s="20"/>
      <c r="BQK40" s="20"/>
      <c r="BQL40" s="20"/>
      <c r="BQM40" s="20"/>
      <c r="BQN40" s="20"/>
      <c r="BQO40" s="20"/>
      <c r="BQP40" s="20"/>
      <c r="BQQ40" s="20"/>
      <c r="BQR40" s="20"/>
      <c r="BQS40" s="20"/>
      <c r="BQT40" s="20"/>
      <c r="BQU40" s="20"/>
      <c r="BQV40" s="20"/>
      <c r="BQW40" s="20"/>
      <c r="BQX40" s="20"/>
      <c r="BQY40" s="20"/>
      <c r="BQZ40" s="20"/>
      <c r="BRA40" s="20"/>
      <c r="BRB40" s="20"/>
      <c r="BRC40" s="20"/>
      <c r="BRD40" s="20"/>
      <c r="BRE40" s="20"/>
      <c r="BRF40" s="20"/>
      <c r="BRG40" s="20"/>
      <c r="BRH40" s="20"/>
      <c r="BRI40" s="20"/>
      <c r="BRJ40" s="20"/>
      <c r="BRK40" s="20"/>
      <c r="BRL40" s="20"/>
      <c r="BRM40" s="20"/>
      <c r="BRN40" s="20"/>
      <c r="BRO40" s="20"/>
      <c r="BRP40" s="20"/>
      <c r="BRQ40" s="20"/>
      <c r="BRR40" s="20"/>
      <c r="BRS40" s="20"/>
      <c r="BRT40" s="20"/>
      <c r="BRU40" s="20"/>
      <c r="BRV40" s="20"/>
      <c r="BRW40" s="20"/>
      <c r="BRX40" s="20"/>
      <c r="BRY40" s="20"/>
      <c r="BRZ40" s="20"/>
      <c r="BSA40" s="20"/>
      <c r="BSB40" s="20"/>
      <c r="BSC40" s="20"/>
      <c r="BSD40" s="20"/>
      <c r="BSE40" s="20"/>
      <c r="BSF40" s="20"/>
      <c r="BSG40" s="20"/>
      <c r="BSH40" s="20"/>
      <c r="BSI40" s="20"/>
      <c r="BSJ40" s="20"/>
      <c r="BSK40" s="20"/>
      <c r="BSL40" s="20"/>
      <c r="BSM40" s="20"/>
      <c r="BSN40" s="20"/>
      <c r="BSO40" s="20"/>
      <c r="BSP40" s="20"/>
      <c r="BSQ40" s="20"/>
      <c r="BSR40" s="20"/>
      <c r="BSS40" s="20"/>
      <c r="BST40" s="20"/>
      <c r="BSU40" s="20"/>
      <c r="BSV40" s="20"/>
      <c r="BSW40" s="20"/>
      <c r="BSX40" s="20"/>
      <c r="BSY40" s="20"/>
      <c r="BSZ40" s="20"/>
      <c r="BTA40" s="20"/>
      <c r="BTB40" s="20"/>
      <c r="BTC40" s="20"/>
      <c r="BTD40" s="20"/>
      <c r="BTE40" s="20"/>
      <c r="BTF40" s="20"/>
      <c r="BTG40" s="20"/>
      <c r="BTH40" s="20"/>
      <c r="BTI40" s="20"/>
      <c r="BTJ40" s="20"/>
      <c r="BTK40" s="20"/>
      <c r="BTL40" s="20"/>
      <c r="BTM40" s="20"/>
      <c r="BTN40" s="20"/>
      <c r="BTO40" s="20"/>
      <c r="BTP40" s="20"/>
      <c r="BTQ40" s="20"/>
      <c r="BTR40" s="20"/>
      <c r="BTS40" s="20"/>
      <c r="BTT40" s="20"/>
      <c r="BTU40" s="20"/>
      <c r="BTV40" s="20"/>
      <c r="BTW40" s="20"/>
      <c r="BTX40" s="20"/>
      <c r="BTY40" s="20"/>
      <c r="BTZ40" s="20"/>
      <c r="BUA40" s="20"/>
      <c r="BUB40" s="20"/>
      <c r="BUC40" s="20"/>
      <c r="BUD40" s="20"/>
      <c r="BUE40" s="20"/>
      <c r="BUF40" s="20"/>
      <c r="BUG40" s="20"/>
      <c r="BUH40" s="20"/>
      <c r="BUI40" s="20"/>
      <c r="BUJ40" s="20"/>
      <c r="BUK40" s="20"/>
      <c r="BUL40" s="20"/>
      <c r="BUM40" s="20"/>
      <c r="BUN40" s="20"/>
      <c r="BUO40" s="20"/>
      <c r="BUP40" s="20"/>
      <c r="BUQ40" s="20"/>
      <c r="BUR40" s="20"/>
      <c r="BUS40" s="20"/>
      <c r="BUT40" s="20"/>
      <c r="BUU40" s="20"/>
      <c r="BUV40" s="20"/>
      <c r="BUW40" s="20"/>
      <c r="BUX40" s="20"/>
      <c r="BUY40" s="20"/>
      <c r="BUZ40" s="20"/>
      <c r="BVA40" s="20"/>
      <c r="BVB40" s="20"/>
      <c r="BVC40" s="20"/>
      <c r="BVD40" s="20"/>
      <c r="BVE40" s="20"/>
      <c r="BVF40" s="20"/>
      <c r="BVG40" s="20"/>
      <c r="BVH40" s="20"/>
      <c r="BVI40" s="20"/>
      <c r="BVJ40" s="20"/>
      <c r="BVK40" s="20"/>
      <c r="BVL40" s="20"/>
      <c r="BVM40" s="20"/>
      <c r="BVN40" s="20"/>
      <c r="BVO40" s="20"/>
      <c r="BVP40" s="20"/>
      <c r="BVQ40" s="20"/>
      <c r="BVR40" s="20"/>
      <c r="BVS40" s="20"/>
      <c r="BVT40" s="20"/>
      <c r="BVU40" s="20"/>
      <c r="BVV40" s="20"/>
      <c r="BVW40" s="20"/>
      <c r="BVX40" s="20"/>
      <c r="BVY40" s="20"/>
      <c r="BVZ40" s="20"/>
      <c r="BWA40" s="20"/>
      <c r="BWB40" s="20"/>
      <c r="BWC40" s="20"/>
      <c r="BWD40" s="20"/>
      <c r="BWE40" s="20"/>
      <c r="BWF40" s="20"/>
      <c r="BWG40" s="20"/>
      <c r="BWH40" s="20"/>
      <c r="BWI40" s="20"/>
      <c r="BWJ40" s="20"/>
      <c r="BWK40" s="20"/>
      <c r="BWL40" s="20"/>
      <c r="BWM40" s="20"/>
      <c r="BWN40" s="20"/>
      <c r="BWO40" s="20"/>
      <c r="BWP40" s="20"/>
      <c r="BWQ40" s="20"/>
      <c r="BWR40" s="20"/>
      <c r="BWS40" s="20"/>
      <c r="BWT40" s="20"/>
      <c r="BWU40" s="20"/>
      <c r="BWV40" s="20"/>
      <c r="BWW40" s="20"/>
      <c r="BWX40" s="20"/>
      <c r="BWY40" s="20"/>
      <c r="BWZ40" s="20"/>
      <c r="BXA40" s="20"/>
      <c r="BXB40" s="20"/>
      <c r="BXC40" s="20"/>
      <c r="BXD40" s="20"/>
      <c r="BXE40" s="20"/>
      <c r="BXF40" s="20"/>
      <c r="BXG40" s="20"/>
      <c r="BXH40" s="20"/>
      <c r="BXI40" s="20"/>
      <c r="BXJ40" s="20"/>
      <c r="BXK40" s="20"/>
      <c r="BXL40" s="20"/>
      <c r="BXM40" s="20"/>
      <c r="BXN40" s="20"/>
      <c r="BXO40" s="20"/>
      <c r="BXP40" s="20"/>
      <c r="BXQ40" s="20"/>
      <c r="BXR40" s="20"/>
      <c r="BXS40" s="20"/>
      <c r="BXT40" s="20"/>
      <c r="BXU40" s="20"/>
      <c r="BXV40" s="20"/>
      <c r="BXW40" s="20"/>
      <c r="BXX40" s="20"/>
      <c r="BXY40" s="20"/>
      <c r="BXZ40" s="20"/>
      <c r="BYA40" s="20"/>
      <c r="BYB40" s="20"/>
      <c r="BYC40" s="20"/>
      <c r="BYD40" s="20"/>
      <c r="BYE40" s="20"/>
      <c r="BYF40" s="20"/>
      <c r="BYG40" s="20"/>
      <c r="BYH40" s="20"/>
      <c r="BYI40" s="20"/>
      <c r="BYJ40" s="20"/>
      <c r="BYK40" s="20"/>
      <c r="BYL40" s="20"/>
      <c r="BYM40" s="20"/>
      <c r="BYN40" s="20"/>
      <c r="BYO40" s="20"/>
      <c r="BYP40" s="20"/>
      <c r="BYQ40" s="20"/>
      <c r="BYR40" s="20"/>
      <c r="BYS40" s="20"/>
      <c r="BYT40" s="20"/>
      <c r="BYU40" s="20"/>
      <c r="BYV40" s="20"/>
      <c r="BYW40" s="20"/>
      <c r="BYX40" s="20"/>
      <c r="BYY40" s="20"/>
      <c r="BYZ40" s="20"/>
      <c r="BZA40" s="20"/>
      <c r="BZB40" s="20"/>
      <c r="BZC40" s="20"/>
      <c r="BZD40" s="20"/>
      <c r="BZE40" s="20"/>
      <c r="BZF40" s="20"/>
      <c r="BZG40" s="20"/>
      <c r="BZH40" s="20"/>
      <c r="BZI40" s="20"/>
      <c r="BZJ40" s="20"/>
      <c r="BZK40" s="20"/>
      <c r="BZL40" s="20"/>
      <c r="BZM40" s="20"/>
      <c r="BZN40" s="20"/>
      <c r="BZO40" s="20"/>
      <c r="BZP40" s="20"/>
      <c r="BZQ40" s="20"/>
      <c r="BZR40" s="20"/>
      <c r="BZS40" s="20"/>
      <c r="BZT40" s="20"/>
      <c r="BZU40" s="20"/>
      <c r="BZV40" s="20"/>
      <c r="BZW40" s="20"/>
      <c r="BZX40" s="20"/>
      <c r="BZY40" s="20"/>
      <c r="BZZ40" s="20"/>
      <c r="CAA40" s="20"/>
      <c r="CAB40" s="20"/>
      <c r="CAC40" s="20"/>
      <c r="CAD40" s="20"/>
      <c r="CAE40" s="20"/>
      <c r="CAF40" s="20"/>
      <c r="CAG40" s="20"/>
      <c r="CAH40" s="20"/>
      <c r="CAI40" s="20"/>
      <c r="CAJ40" s="20"/>
      <c r="CAK40" s="20"/>
      <c r="CAL40" s="20"/>
      <c r="CAM40" s="20"/>
      <c r="CAN40" s="20"/>
      <c r="CAO40" s="20"/>
      <c r="CAP40" s="20"/>
      <c r="CAQ40" s="20"/>
      <c r="CAR40" s="20"/>
      <c r="CAS40" s="20"/>
      <c r="CAT40" s="20"/>
      <c r="CAU40" s="20"/>
      <c r="CAV40" s="20"/>
      <c r="CAW40" s="20"/>
      <c r="CAX40" s="20"/>
      <c r="CAY40" s="20"/>
      <c r="CAZ40" s="20"/>
      <c r="CBA40" s="20"/>
      <c r="CBB40" s="20"/>
      <c r="CBC40" s="20"/>
      <c r="CBD40" s="20"/>
      <c r="CBE40" s="20"/>
      <c r="CBF40" s="20"/>
      <c r="CBG40" s="20"/>
      <c r="CBH40" s="20"/>
      <c r="CBI40" s="20"/>
      <c r="CBJ40" s="20"/>
      <c r="CBK40" s="20"/>
      <c r="CBL40" s="20"/>
      <c r="CBM40" s="20"/>
      <c r="CBN40" s="20"/>
      <c r="CBO40" s="20"/>
      <c r="CBP40" s="20"/>
      <c r="CBQ40" s="20"/>
      <c r="CBR40" s="20"/>
      <c r="CBS40" s="20"/>
      <c r="CBT40" s="20"/>
      <c r="CBU40" s="20"/>
      <c r="CBV40" s="20"/>
      <c r="CBW40" s="20"/>
      <c r="CBX40" s="20"/>
      <c r="CBY40" s="20"/>
      <c r="CBZ40" s="20"/>
      <c r="CCA40" s="20"/>
      <c r="CCB40" s="20"/>
      <c r="CCC40" s="20"/>
      <c r="CCD40" s="20"/>
      <c r="CCE40" s="20"/>
      <c r="CCF40" s="20"/>
      <c r="CCG40" s="20"/>
      <c r="CCH40" s="20"/>
      <c r="CCI40" s="20"/>
      <c r="CCJ40" s="20"/>
      <c r="CCK40" s="20"/>
      <c r="CCL40" s="20"/>
      <c r="CCM40" s="20"/>
      <c r="CCN40" s="20"/>
      <c r="CCO40" s="20"/>
      <c r="CCP40" s="20"/>
      <c r="CCQ40" s="20"/>
      <c r="CCR40" s="20"/>
      <c r="CCS40" s="20"/>
      <c r="CCT40" s="20"/>
      <c r="CCU40" s="20"/>
      <c r="CCV40" s="20"/>
      <c r="CCW40" s="20"/>
      <c r="CCX40" s="20"/>
      <c r="CCY40" s="20"/>
      <c r="CCZ40" s="20"/>
      <c r="CDA40" s="20"/>
      <c r="CDB40" s="20"/>
      <c r="CDC40" s="20"/>
      <c r="CDD40" s="20"/>
      <c r="CDE40" s="20"/>
      <c r="CDF40" s="20"/>
      <c r="CDG40" s="20"/>
      <c r="CDH40" s="20"/>
      <c r="CDI40" s="20"/>
      <c r="CDJ40" s="20"/>
      <c r="CDK40" s="20"/>
      <c r="CDL40" s="20"/>
      <c r="CDM40" s="20"/>
      <c r="CDN40" s="20"/>
      <c r="CDO40" s="20"/>
      <c r="CDP40" s="20"/>
      <c r="CDQ40" s="20"/>
      <c r="CDR40" s="20"/>
      <c r="CDS40" s="20"/>
      <c r="CDT40" s="20"/>
      <c r="CDU40" s="20"/>
      <c r="CDV40" s="20"/>
      <c r="CDW40" s="20"/>
      <c r="CDX40" s="20"/>
      <c r="CDY40" s="20"/>
      <c r="CDZ40" s="20"/>
      <c r="CEA40" s="20"/>
      <c r="CEB40" s="20"/>
      <c r="CEC40" s="20"/>
      <c r="CED40" s="20"/>
      <c r="CEE40" s="20"/>
      <c r="CEF40" s="20"/>
      <c r="CEG40" s="20"/>
      <c r="CEH40" s="20"/>
      <c r="CEI40" s="20"/>
      <c r="CEJ40" s="20"/>
      <c r="CEK40" s="20"/>
      <c r="CEL40" s="20"/>
      <c r="CEM40" s="20"/>
      <c r="CEN40" s="20"/>
      <c r="CEO40" s="20"/>
      <c r="CEP40" s="20"/>
      <c r="CEQ40" s="20"/>
      <c r="CER40" s="20"/>
      <c r="CES40" s="20"/>
      <c r="CET40" s="20"/>
      <c r="CEU40" s="20"/>
      <c r="CEV40" s="20"/>
      <c r="CEW40" s="20"/>
      <c r="CEX40" s="20"/>
      <c r="CEY40" s="20"/>
      <c r="CEZ40" s="20"/>
      <c r="CFA40" s="20"/>
      <c r="CFB40" s="20"/>
      <c r="CFC40" s="20"/>
      <c r="CFD40" s="20"/>
      <c r="CFE40" s="20"/>
      <c r="CFF40" s="20"/>
      <c r="CFG40" s="20"/>
      <c r="CFH40" s="20"/>
      <c r="CFI40" s="20"/>
      <c r="CFJ40" s="20"/>
      <c r="CFK40" s="20"/>
      <c r="CFL40" s="20"/>
      <c r="CFM40" s="20"/>
      <c r="CFN40" s="20"/>
      <c r="CFO40" s="20"/>
      <c r="CFP40" s="20"/>
      <c r="CFQ40" s="20"/>
      <c r="CFR40" s="20"/>
      <c r="CFS40" s="20"/>
      <c r="CFT40" s="20"/>
      <c r="CFU40" s="20"/>
      <c r="CFV40" s="20"/>
      <c r="CFW40" s="20"/>
      <c r="CFX40" s="20"/>
      <c r="CFY40" s="20"/>
      <c r="CFZ40" s="20"/>
      <c r="CGA40" s="20"/>
      <c r="CGB40" s="20"/>
      <c r="CGC40" s="20"/>
      <c r="CGD40" s="20"/>
      <c r="CGE40" s="20"/>
      <c r="CGF40" s="20"/>
      <c r="CGG40" s="20"/>
      <c r="CGH40" s="20"/>
      <c r="CGI40" s="20"/>
      <c r="CGJ40" s="20"/>
      <c r="CGK40" s="20"/>
      <c r="CGL40" s="20"/>
      <c r="CGM40" s="20"/>
      <c r="CGN40" s="20"/>
      <c r="CGO40" s="20"/>
      <c r="CGP40" s="20"/>
      <c r="CGQ40" s="20"/>
      <c r="CGR40" s="20"/>
      <c r="CGS40" s="20"/>
      <c r="CGT40" s="20"/>
      <c r="CGU40" s="20"/>
      <c r="CGV40" s="20"/>
      <c r="CGW40" s="20"/>
      <c r="CGX40" s="20"/>
      <c r="CGY40" s="20"/>
      <c r="CGZ40" s="20"/>
      <c r="CHA40" s="20"/>
      <c r="CHB40" s="20"/>
      <c r="CHC40" s="20"/>
      <c r="CHD40" s="20"/>
      <c r="CHE40" s="20"/>
      <c r="CHF40" s="20"/>
      <c r="CHG40" s="20"/>
      <c r="CHH40" s="20"/>
      <c r="CHI40" s="20"/>
      <c r="CHJ40" s="20"/>
      <c r="CHK40" s="20"/>
      <c r="CHL40" s="20"/>
      <c r="CHM40" s="20"/>
      <c r="CHN40" s="20"/>
      <c r="CHO40" s="20"/>
      <c r="CHP40" s="20"/>
      <c r="CHQ40" s="20"/>
      <c r="CHR40" s="20"/>
      <c r="CHS40" s="20"/>
      <c r="CHT40" s="20"/>
      <c r="CHU40" s="20"/>
      <c r="CHV40" s="20"/>
      <c r="CHW40" s="20"/>
      <c r="CHX40" s="20"/>
      <c r="CHY40" s="20"/>
      <c r="CHZ40" s="20"/>
      <c r="CIA40" s="20"/>
      <c r="CIB40" s="20"/>
      <c r="CIC40" s="20"/>
      <c r="CID40" s="20"/>
      <c r="CIE40" s="20"/>
      <c r="CIF40" s="20"/>
      <c r="CIG40" s="20"/>
      <c r="CIH40" s="20"/>
      <c r="CII40" s="20"/>
      <c r="CIJ40" s="20"/>
      <c r="CIK40" s="20"/>
      <c r="CIL40" s="20"/>
      <c r="CIM40" s="20"/>
      <c r="CIN40" s="20"/>
      <c r="CIO40" s="20"/>
      <c r="CIP40" s="20"/>
      <c r="CIQ40" s="20"/>
      <c r="CIR40" s="20"/>
      <c r="CIS40" s="20"/>
      <c r="CIT40" s="20"/>
      <c r="CIU40" s="20"/>
      <c r="CIV40" s="20"/>
      <c r="CIW40" s="20"/>
      <c r="CIX40" s="20"/>
      <c r="CIY40" s="20"/>
      <c r="CIZ40" s="20"/>
      <c r="CJA40" s="20"/>
      <c r="CJB40" s="20"/>
      <c r="CJC40" s="20"/>
      <c r="CJD40" s="20"/>
      <c r="CJE40" s="20"/>
      <c r="CJF40" s="20"/>
      <c r="CJG40" s="20"/>
      <c r="CJH40" s="20"/>
      <c r="CJI40" s="20"/>
      <c r="CJJ40" s="20"/>
      <c r="CJK40" s="20"/>
      <c r="CJL40" s="20"/>
      <c r="CJM40" s="20"/>
      <c r="CJN40" s="20"/>
      <c r="CJO40" s="20"/>
      <c r="CJP40" s="20"/>
      <c r="CJQ40" s="20"/>
      <c r="CJR40" s="20"/>
      <c r="CJS40" s="20"/>
      <c r="CJT40" s="20"/>
      <c r="CJU40" s="20"/>
      <c r="CJV40" s="20"/>
      <c r="CJW40" s="20"/>
      <c r="CJX40" s="20"/>
      <c r="CJY40" s="20"/>
      <c r="CJZ40" s="20"/>
      <c r="CKA40" s="20"/>
      <c r="CKB40" s="20"/>
      <c r="CKC40" s="20"/>
      <c r="CKD40" s="20"/>
      <c r="CKE40" s="20"/>
      <c r="CKF40" s="20"/>
      <c r="CKG40" s="20"/>
      <c r="CKH40" s="20"/>
      <c r="CKI40" s="20"/>
      <c r="CKJ40" s="20"/>
      <c r="CKK40" s="20"/>
      <c r="CKL40" s="20"/>
      <c r="CKM40" s="20"/>
      <c r="CKN40" s="20"/>
      <c r="CKO40" s="20"/>
      <c r="CKP40" s="20"/>
      <c r="CKQ40" s="20"/>
      <c r="CKR40" s="20"/>
      <c r="CKS40" s="20"/>
      <c r="CKT40" s="20"/>
      <c r="CKU40" s="20"/>
      <c r="CKV40" s="20"/>
      <c r="CKW40" s="20"/>
      <c r="CKX40" s="20"/>
      <c r="CKY40" s="20"/>
      <c r="CKZ40" s="20"/>
      <c r="CLA40" s="20"/>
      <c r="CLB40" s="20"/>
      <c r="CLC40" s="20"/>
      <c r="CLD40" s="20"/>
      <c r="CLE40" s="20"/>
      <c r="CLF40" s="20"/>
      <c r="CLG40" s="20"/>
      <c r="CLH40" s="20"/>
      <c r="CLI40" s="20"/>
      <c r="CLJ40" s="20"/>
      <c r="CLK40" s="20"/>
      <c r="CLL40" s="20"/>
      <c r="CLM40" s="20"/>
      <c r="CLN40" s="20"/>
      <c r="CLO40" s="20"/>
      <c r="CLP40" s="20"/>
      <c r="CLQ40" s="20"/>
      <c r="CLR40" s="20"/>
      <c r="CLS40" s="20"/>
      <c r="CLT40" s="20"/>
      <c r="CLU40" s="20"/>
      <c r="CLV40" s="20"/>
      <c r="CLW40" s="20"/>
      <c r="CLX40" s="20"/>
      <c r="CLY40" s="20"/>
      <c r="CLZ40" s="20"/>
      <c r="CMA40" s="20"/>
      <c r="CMB40" s="20"/>
      <c r="CMC40" s="20"/>
      <c r="CMD40" s="20"/>
      <c r="CME40" s="20"/>
      <c r="CMF40" s="20"/>
      <c r="CMG40" s="20"/>
      <c r="CMH40" s="20"/>
      <c r="CMI40" s="20"/>
      <c r="CMJ40" s="20"/>
      <c r="CMK40" s="20"/>
      <c r="CML40" s="20"/>
      <c r="CMM40" s="20"/>
      <c r="CMN40" s="20"/>
      <c r="CMO40" s="20"/>
      <c r="CMP40" s="20"/>
      <c r="CMQ40" s="20"/>
      <c r="CMR40" s="20"/>
      <c r="CMS40" s="20"/>
      <c r="CMT40" s="20"/>
      <c r="CMU40" s="20"/>
      <c r="CMV40" s="20"/>
      <c r="CMW40" s="20"/>
      <c r="CMX40" s="20"/>
      <c r="CMY40" s="20"/>
      <c r="CMZ40" s="20"/>
      <c r="CNA40" s="20"/>
      <c r="CNB40" s="20"/>
      <c r="CNC40" s="20"/>
      <c r="CND40" s="20"/>
      <c r="CNE40" s="20"/>
      <c r="CNF40" s="20"/>
      <c r="CNG40" s="20"/>
      <c r="CNH40" s="20"/>
      <c r="CNI40" s="20"/>
      <c r="CNJ40" s="20"/>
      <c r="CNK40" s="20"/>
      <c r="CNL40" s="20"/>
      <c r="CNM40" s="20"/>
      <c r="CNN40" s="20"/>
      <c r="CNO40" s="20"/>
      <c r="CNP40" s="20"/>
      <c r="CNQ40" s="20"/>
      <c r="CNR40" s="20"/>
      <c r="CNS40" s="20"/>
      <c r="CNT40" s="20"/>
      <c r="CNU40" s="20"/>
      <c r="CNV40" s="20"/>
      <c r="CNW40" s="20"/>
      <c r="CNX40" s="20"/>
      <c r="CNY40" s="20"/>
      <c r="CNZ40" s="20"/>
      <c r="COA40" s="20"/>
      <c r="COB40" s="20"/>
      <c r="COC40" s="20"/>
      <c r="COD40" s="20"/>
      <c r="COE40" s="20"/>
      <c r="COF40" s="20"/>
      <c r="COG40" s="20"/>
      <c r="COH40" s="20"/>
      <c r="COI40" s="20"/>
      <c r="COJ40" s="20"/>
      <c r="COK40" s="20"/>
      <c r="COL40" s="20"/>
      <c r="COM40" s="20"/>
      <c r="CON40" s="20"/>
      <c r="COO40" s="20"/>
      <c r="COP40" s="20"/>
      <c r="COQ40" s="20"/>
      <c r="COR40" s="20"/>
      <c r="COS40" s="20"/>
      <c r="COT40" s="20"/>
      <c r="COU40" s="20"/>
      <c r="COV40" s="20"/>
      <c r="COW40" s="20"/>
      <c r="COX40" s="20"/>
      <c r="COY40" s="20"/>
      <c r="COZ40" s="20"/>
      <c r="CPA40" s="20"/>
      <c r="CPB40" s="20"/>
      <c r="CPC40" s="20"/>
      <c r="CPD40" s="20"/>
      <c r="CPE40" s="20"/>
      <c r="CPF40" s="20"/>
      <c r="CPG40" s="20"/>
      <c r="CPH40" s="20"/>
      <c r="CPI40" s="20"/>
      <c r="CPJ40" s="20"/>
      <c r="CPK40" s="20"/>
      <c r="CPL40" s="20"/>
      <c r="CPM40" s="20"/>
      <c r="CPN40" s="20"/>
      <c r="CPO40" s="20"/>
      <c r="CPP40" s="20"/>
      <c r="CPQ40" s="20"/>
      <c r="CPR40" s="20"/>
      <c r="CPS40" s="20"/>
      <c r="CPT40" s="20"/>
      <c r="CPU40" s="20"/>
      <c r="CPV40" s="20"/>
      <c r="CPW40" s="20"/>
      <c r="CPX40" s="20"/>
      <c r="CPY40" s="20"/>
      <c r="CPZ40" s="20"/>
      <c r="CQA40" s="20"/>
      <c r="CQB40" s="20"/>
      <c r="CQC40" s="20"/>
      <c r="CQD40" s="20"/>
      <c r="CQE40" s="20"/>
      <c r="CQF40" s="20"/>
      <c r="CQG40" s="20"/>
      <c r="CQH40" s="20"/>
      <c r="CQI40" s="20"/>
      <c r="CQJ40" s="20"/>
      <c r="CQK40" s="20"/>
      <c r="CQL40" s="20"/>
      <c r="CQM40" s="20"/>
      <c r="CQN40" s="20"/>
      <c r="CQO40" s="20"/>
      <c r="CQP40" s="20"/>
      <c r="CQQ40" s="20"/>
      <c r="CQR40" s="20"/>
      <c r="CQS40" s="20"/>
      <c r="CQT40" s="20"/>
      <c r="CQU40" s="20"/>
      <c r="CQV40" s="20"/>
      <c r="CQW40" s="20"/>
      <c r="CQX40" s="20"/>
      <c r="CQY40" s="20"/>
      <c r="CQZ40" s="20"/>
      <c r="CRA40" s="20"/>
      <c r="CRB40" s="20"/>
      <c r="CRC40" s="20"/>
      <c r="CRD40" s="20"/>
      <c r="CRE40" s="20"/>
      <c r="CRF40" s="20"/>
      <c r="CRG40" s="20"/>
      <c r="CRH40" s="20"/>
      <c r="CRI40" s="20"/>
      <c r="CRJ40" s="20"/>
      <c r="CRK40" s="20"/>
      <c r="CRL40" s="20"/>
      <c r="CRM40" s="20"/>
      <c r="CRN40" s="20"/>
      <c r="CRO40" s="20"/>
      <c r="CRP40" s="20"/>
      <c r="CRQ40" s="20"/>
      <c r="CRR40" s="20"/>
      <c r="CRS40" s="20"/>
      <c r="CRT40" s="20"/>
      <c r="CRU40" s="20"/>
      <c r="CRV40" s="20"/>
      <c r="CRW40" s="20"/>
      <c r="CRX40" s="20"/>
      <c r="CRY40" s="20"/>
      <c r="CRZ40" s="20"/>
      <c r="CSA40" s="20"/>
      <c r="CSB40" s="20"/>
      <c r="CSC40" s="20"/>
      <c r="CSD40" s="20"/>
      <c r="CSE40" s="20"/>
      <c r="CSF40" s="20"/>
      <c r="CSG40" s="20"/>
      <c r="CSH40" s="20"/>
      <c r="CSI40" s="20"/>
      <c r="CSJ40" s="20"/>
      <c r="CSK40" s="20"/>
      <c r="CSL40" s="20"/>
      <c r="CSM40" s="20"/>
      <c r="CSN40" s="20"/>
      <c r="CSO40" s="20"/>
      <c r="CSP40" s="20"/>
      <c r="CSQ40" s="20"/>
      <c r="CSR40" s="20"/>
      <c r="CSS40" s="20"/>
      <c r="CST40" s="20"/>
      <c r="CSU40" s="20"/>
      <c r="CSV40" s="20"/>
      <c r="CSW40" s="20"/>
      <c r="CSX40" s="20"/>
      <c r="CSY40" s="20"/>
      <c r="CSZ40" s="20"/>
      <c r="CTA40" s="20"/>
      <c r="CTB40" s="20"/>
      <c r="CTC40" s="20"/>
      <c r="CTD40" s="20"/>
      <c r="CTE40" s="20"/>
      <c r="CTF40" s="20"/>
      <c r="CTG40" s="20"/>
      <c r="CTH40" s="20"/>
      <c r="CTI40" s="20"/>
      <c r="CTJ40" s="20"/>
      <c r="CTK40" s="20"/>
      <c r="CTL40" s="20"/>
      <c r="CTM40" s="20"/>
      <c r="CTN40" s="20"/>
      <c r="CTO40" s="20"/>
      <c r="CTP40" s="20"/>
      <c r="CTQ40" s="20"/>
      <c r="CTR40" s="20"/>
      <c r="CTS40" s="20"/>
      <c r="CTT40" s="20"/>
      <c r="CTU40" s="20"/>
      <c r="CTV40" s="20"/>
      <c r="CTW40" s="20"/>
      <c r="CTX40" s="20"/>
      <c r="CTY40" s="20"/>
      <c r="CTZ40" s="20"/>
      <c r="CUA40" s="20"/>
      <c r="CUB40" s="20"/>
      <c r="CUC40" s="20"/>
      <c r="CUD40" s="20"/>
      <c r="CUE40" s="20"/>
      <c r="CUF40" s="20"/>
      <c r="CUG40" s="20"/>
      <c r="CUH40" s="20"/>
      <c r="CUI40" s="20"/>
      <c r="CUJ40" s="20"/>
      <c r="CUK40" s="20"/>
      <c r="CUL40" s="20"/>
      <c r="CUM40" s="20"/>
      <c r="CUN40" s="20"/>
      <c r="CUO40" s="20"/>
      <c r="CUP40" s="20"/>
      <c r="CUQ40" s="20"/>
      <c r="CUR40" s="20"/>
      <c r="CUS40" s="20"/>
      <c r="CUT40" s="20"/>
      <c r="CUU40" s="20"/>
      <c r="CUV40" s="20"/>
      <c r="CUW40" s="20"/>
      <c r="CUX40" s="20"/>
      <c r="CUY40" s="20"/>
      <c r="CUZ40" s="20"/>
      <c r="CVA40" s="20"/>
      <c r="CVB40" s="20"/>
      <c r="CVC40" s="20"/>
      <c r="CVD40" s="20"/>
      <c r="CVE40" s="20"/>
      <c r="CVF40" s="20"/>
      <c r="CVG40" s="20"/>
      <c r="CVH40" s="20"/>
      <c r="CVI40" s="20"/>
      <c r="CVJ40" s="20"/>
      <c r="CVK40" s="20"/>
      <c r="CVL40" s="20"/>
      <c r="CVM40" s="20"/>
      <c r="CVN40" s="20"/>
      <c r="CVO40" s="20"/>
      <c r="CVP40" s="20"/>
      <c r="CVQ40" s="20"/>
      <c r="CVR40" s="20"/>
      <c r="CVS40" s="20"/>
      <c r="CVT40" s="20"/>
      <c r="CVU40" s="20"/>
      <c r="CVV40" s="20"/>
      <c r="CVW40" s="20"/>
      <c r="CVX40" s="20"/>
      <c r="CVY40" s="20"/>
      <c r="CVZ40" s="20"/>
      <c r="CWA40" s="20"/>
      <c r="CWB40" s="20"/>
      <c r="CWC40" s="20"/>
      <c r="CWD40" s="20"/>
      <c r="CWE40" s="20"/>
      <c r="CWF40" s="20"/>
      <c r="CWG40" s="20"/>
      <c r="CWH40" s="20"/>
      <c r="CWI40" s="20"/>
      <c r="CWJ40" s="20"/>
      <c r="CWK40" s="20"/>
      <c r="CWL40" s="20"/>
      <c r="CWM40" s="20"/>
      <c r="CWN40" s="20"/>
      <c r="CWO40" s="20"/>
      <c r="CWP40" s="20"/>
      <c r="CWQ40" s="20"/>
      <c r="CWR40" s="20"/>
      <c r="CWS40" s="20"/>
      <c r="CWT40" s="20"/>
      <c r="CWU40" s="20"/>
      <c r="CWV40" s="20"/>
      <c r="CWW40" s="20"/>
      <c r="CWX40" s="20"/>
      <c r="CWY40" s="20"/>
      <c r="CWZ40" s="20"/>
      <c r="CXA40" s="20"/>
      <c r="CXB40" s="20"/>
      <c r="CXC40" s="20"/>
      <c r="CXD40" s="20"/>
      <c r="CXE40" s="20"/>
      <c r="CXF40" s="20"/>
      <c r="CXG40" s="20"/>
      <c r="CXH40" s="20"/>
      <c r="CXI40" s="20"/>
      <c r="CXJ40" s="20"/>
      <c r="CXK40" s="20"/>
      <c r="CXL40" s="20"/>
      <c r="CXM40" s="20"/>
      <c r="CXN40" s="20"/>
      <c r="CXO40" s="20"/>
      <c r="CXP40" s="20"/>
      <c r="CXQ40" s="20"/>
      <c r="CXR40" s="20"/>
      <c r="CXS40" s="20"/>
      <c r="CXT40" s="20"/>
      <c r="CXU40" s="20"/>
      <c r="CXV40" s="20"/>
      <c r="CXW40" s="20"/>
      <c r="CXX40" s="20"/>
      <c r="CXY40" s="20"/>
      <c r="CXZ40" s="20"/>
      <c r="CYA40" s="20"/>
      <c r="CYB40" s="20"/>
      <c r="CYC40" s="20"/>
      <c r="CYD40" s="20"/>
      <c r="CYE40" s="20"/>
      <c r="CYF40" s="20"/>
      <c r="CYG40" s="20"/>
      <c r="CYH40" s="20"/>
      <c r="CYI40" s="20"/>
      <c r="CYJ40" s="20"/>
      <c r="CYK40" s="20"/>
      <c r="CYL40" s="20"/>
      <c r="CYM40" s="20"/>
      <c r="CYN40" s="20"/>
      <c r="CYO40" s="20"/>
      <c r="CYP40" s="20"/>
      <c r="CYQ40" s="20"/>
      <c r="CYR40" s="20"/>
      <c r="CYS40" s="20"/>
      <c r="CYT40" s="20"/>
      <c r="CYU40" s="20"/>
      <c r="CYV40" s="20"/>
      <c r="CYW40" s="20"/>
      <c r="CYX40" s="20"/>
      <c r="CYY40" s="20"/>
      <c r="CYZ40" s="20"/>
      <c r="CZA40" s="20"/>
      <c r="CZB40" s="20"/>
      <c r="CZC40" s="20"/>
      <c r="CZD40" s="20"/>
      <c r="CZE40" s="20"/>
      <c r="CZF40" s="20"/>
      <c r="CZG40" s="20"/>
      <c r="CZH40" s="20"/>
      <c r="CZI40" s="20"/>
      <c r="CZJ40" s="20"/>
      <c r="CZK40" s="20"/>
      <c r="CZL40" s="20"/>
      <c r="CZM40" s="20"/>
      <c r="CZN40" s="20"/>
      <c r="CZO40" s="20"/>
      <c r="CZP40" s="20"/>
      <c r="CZQ40" s="20"/>
      <c r="CZR40" s="20"/>
      <c r="CZS40" s="20"/>
      <c r="CZT40" s="20"/>
      <c r="CZU40" s="20"/>
      <c r="CZV40" s="20"/>
      <c r="CZW40" s="20"/>
      <c r="CZX40" s="20"/>
      <c r="CZY40" s="20"/>
      <c r="CZZ40" s="20"/>
      <c r="DAA40" s="20"/>
      <c r="DAB40" s="20"/>
      <c r="DAC40" s="20"/>
      <c r="DAD40" s="20"/>
      <c r="DAE40" s="20"/>
      <c r="DAF40" s="20"/>
      <c r="DAG40" s="20"/>
      <c r="DAH40" s="20"/>
      <c r="DAI40" s="20"/>
      <c r="DAJ40" s="20"/>
      <c r="DAK40" s="20"/>
      <c r="DAL40" s="20"/>
      <c r="DAM40" s="20"/>
      <c r="DAN40" s="20"/>
      <c r="DAO40" s="20"/>
      <c r="DAP40" s="20"/>
      <c r="DAQ40" s="20"/>
      <c r="DAR40" s="20"/>
      <c r="DAS40" s="20"/>
      <c r="DAT40" s="20"/>
      <c r="DAU40" s="20"/>
      <c r="DAV40" s="20"/>
      <c r="DAW40" s="20"/>
      <c r="DAX40" s="20"/>
      <c r="DAY40" s="20"/>
      <c r="DAZ40" s="20"/>
      <c r="DBA40" s="20"/>
      <c r="DBB40" s="20"/>
      <c r="DBC40" s="20"/>
      <c r="DBD40" s="20"/>
      <c r="DBE40" s="20"/>
      <c r="DBF40" s="20"/>
      <c r="DBG40" s="20"/>
      <c r="DBH40" s="20"/>
      <c r="DBI40" s="20"/>
      <c r="DBJ40" s="20"/>
      <c r="DBK40" s="20"/>
      <c r="DBL40" s="20"/>
      <c r="DBM40" s="20"/>
      <c r="DBN40" s="20"/>
      <c r="DBO40" s="20"/>
      <c r="DBP40" s="20"/>
      <c r="DBQ40" s="20"/>
      <c r="DBR40" s="20"/>
      <c r="DBS40" s="20"/>
      <c r="DBT40" s="20"/>
      <c r="DBU40" s="20"/>
      <c r="DBV40" s="20"/>
      <c r="DBW40" s="20"/>
      <c r="DBX40" s="20"/>
      <c r="DBY40" s="20"/>
      <c r="DBZ40" s="20"/>
      <c r="DCA40" s="20"/>
      <c r="DCB40" s="20"/>
      <c r="DCC40" s="20"/>
      <c r="DCD40" s="20"/>
      <c r="DCE40" s="20"/>
      <c r="DCF40" s="20"/>
      <c r="DCG40" s="20"/>
      <c r="DCH40" s="20"/>
      <c r="DCI40" s="20"/>
      <c r="DCJ40" s="20"/>
      <c r="DCK40" s="20"/>
      <c r="DCL40" s="20"/>
      <c r="DCM40" s="20"/>
      <c r="DCN40" s="20"/>
      <c r="DCO40" s="20"/>
      <c r="DCP40" s="20"/>
      <c r="DCQ40" s="20"/>
      <c r="DCR40" s="20"/>
      <c r="DCS40" s="20"/>
      <c r="DCT40" s="20"/>
      <c r="DCU40" s="20"/>
      <c r="DCV40" s="20"/>
      <c r="DCW40" s="20"/>
      <c r="DCX40" s="20"/>
      <c r="DCY40" s="20"/>
      <c r="DCZ40" s="20"/>
      <c r="DDA40" s="20"/>
      <c r="DDB40" s="20"/>
      <c r="DDC40" s="20"/>
      <c r="DDD40" s="20"/>
      <c r="DDE40" s="20"/>
      <c r="DDF40" s="20"/>
      <c r="DDG40" s="20"/>
      <c r="DDH40" s="20"/>
      <c r="DDI40" s="20"/>
      <c r="DDJ40" s="20"/>
      <c r="DDK40" s="20"/>
      <c r="DDL40" s="20"/>
      <c r="DDM40" s="20"/>
      <c r="DDN40" s="20"/>
      <c r="DDO40" s="20"/>
      <c r="DDP40" s="20"/>
      <c r="DDQ40" s="20"/>
      <c r="DDR40" s="20"/>
      <c r="DDS40" s="20"/>
      <c r="DDT40" s="20"/>
      <c r="DDU40" s="20"/>
      <c r="DDV40" s="20"/>
      <c r="DDW40" s="20"/>
      <c r="DDX40" s="20"/>
      <c r="DDY40" s="20"/>
      <c r="DDZ40" s="20"/>
      <c r="DEA40" s="20"/>
      <c r="DEB40" s="20"/>
      <c r="DEC40" s="20"/>
      <c r="DED40" s="20"/>
      <c r="DEE40" s="20"/>
      <c r="DEF40" s="20"/>
      <c r="DEG40" s="20"/>
      <c r="DEH40" s="20"/>
      <c r="DEI40" s="20"/>
      <c r="DEJ40" s="20"/>
      <c r="DEK40" s="20"/>
      <c r="DEL40" s="20"/>
      <c r="DEM40" s="20"/>
      <c r="DEN40" s="20"/>
      <c r="DEO40" s="20"/>
      <c r="DEP40" s="20"/>
      <c r="DEQ40" s="20"/>
      <c r="DER40" s="20"/>
      <c r="DES40" s="20"/>
      <c r="DET40" s="20"/>
      <c r="DEU40" s="20"/>
      <c r="DEV40" s="20"/>
      <c r="DEW40" s="20"/>
      <c r="DEX40" s="20"/>
      <c r="DEY40" s="20"/>
      <c r="DEZ40" s="20"/>
      <c r="DFA40" s="20"/>
      <c r="DFB40" s="20"/>
      <c r="DFC40" s="20"/>
      <c r="DFD40" s="20"/>
      <c r="DFE40" s="20"/>
      <c r="DFF40" s="20"/>
      <c r="DFG40" s="20"/>
      <c r="DFH40" s="20"/>
      <c r="DFI40" s="20"/>
      <c r="DFJ40" s="20"/>
      <c r="DFK40" s="20"/>
      <c r="DFL40" s="20"/>
      <c r="DFM40" s="20"/>
      <c r="DFN40" s="20"/>
      <c r="DFO40" s="20"/>
      <c r="DFP40" s="20"/>
      <c r="DFQ40" s="20"/>
      <c r="DFR40" s="20"/>
      <c r="DFS40" s="20"/>
      <c r="DFT40" s="20"/>
      <c r="DFU40" s="20"/>
      <c r="DFV40" s="20"/>
      <c r="DFW40" s="20"/>
      <c r="DFX40" s="20"/>
      <c r="DFY40" s="20"/>
      <c r="DFZ40" s="20"/>
      <c r="DGA40" s="20"/>
      <c r="DGB40" s="20"/>
      <c r="DGC40" s="20"/>
      <c r="DGD40" s="20"/>
      <c r="DGE40" s="20"/>
      <c r="DGF40" s="20"/>
      <c r="DGG40" s="20"/>
      <c r="DGH40" s="20"/>
      <c r="DGI40" s="20"/>
      <c r="DGJ40" s="20"/>
      <c r="DGK40" s="20"/>
      <c r="DGL40" s="20"/>
      <c r="DGM40" s="20"/>
      <c r="DGN40" s="20"/>
      <c r="DGO40" s="20"/>
      <c r="DGP40" s="20"/>
      <c r="DGQ40" s="20"/>
      <c r="DGR40" s="20"/>
      <c r="DGS40" s="20"/>
      <c r="DGT40" s="20"/>
      <c r="DGU40" s="20"/>
      <c r="DGV40" s="20"/>
      <c r="DGW40" s="20"/>
      <c r="DGX40" s="20"/>
      <c r="DGY40" s="20"/>
      <c r="DGZ40" s="20"/>
      <c r="DHA40" s="20"/>
      <c r="DHB40" s="20"/>
      <c r="DHC40" s="20"/>
      <c r="DHD40" s="20"/>
      <c r="DHE40" s="20"/>
      <c r="DHF40" s="20"/>
      <c r="DHG40" s="20"/>
      <c r="DHH40" s="20"/>
      <c r="DHI40" s="20"/>
      <c r="DHJ40" s="20"/>
      <c r="DHK40" s="20"/>
      <c r="DHL40" s="20"/>
      <c r="DHM40" s="20"/>
      <c r="DHN40" s="20"/>
      <c r="DHO40" s="20"/>
      <c r="DHP40" s="20"/>
      <c r="DHQ40" s="20"/>
      <c r="DHR40" s="20"/>
      <c r="DHS40" s="20"/>
      <c r="DHT40" s="20"/>
      <c r="DHU40" s="20"/>
      <c r="DHV40" s="20"/>
      <c r="DHW40" s="20"/>
      <c r="DHX40" s="20"/>
      <c r="DHY40" s="20"/>
      <c r="DHZ40" s="20"/>
      <c r="DIA40" s="20"/>
      <c r="DIB40" s="20"/>
      <c r="DIC40" s="20"/>
      <c r="DID40" s="20"/>
      <c r="DIE40" s="20"/>
      <c r="DIF40" s="20"/>
      <c r="DIG40" s="20"/>
      <c r="DIH40" s="20"/>
      <c r="DII40" s="20"/>
      <c r="DIJ40" s="20"/>
      <c r="DIK40" s="20"/>
      <c r="DIL40" s="20"/>
      <c r="DIM40" s="20"/>
      <c r="DIN40" s="20"/>
      <c r="DIO40" s="20"/>
      <c r="DIP40" s="20"/>
      <c r="DIQ40" s="20"/>
      <c r="DIR40" s="20"/>
      <c r="DIS40" s="20"/>
      <c r="DIT40" s="20"/>
      <c r="DIU40" s="20"/>
      <c r="DIV40" s="20"/>
      <c r="DIW40" s="20"/>
      <c r="DIX40" s="20"/>
      <c r="DIY40" s="20"/>
      <c r="DIZ40" s="20"/>
      <c r="DJA40" s="20"/>
      <c r="DJB40" s="20"/>
      <c r="DJC40" s="20"/>
      <c r="DJD40" s="20"/>
      <c r="DJE40" s="20"/>
      <c r="DJF40" s="20"/>
      <c r="DJG40" s="20"/>
      <c r="DJH40" s="20"/>
      <c r="DJI40" s="20"/>
      <c r="DJJ40" s="20"/>
      <c r="DJK40" s="20"/>
      <c r="DJL40" s="20"/>
      <c r="DJM40" s="20"/>
      <c r="DJN40" s="20"/>
      <c r="DJO40" s="20"/>
      <c r="DJP40" s="20"/>
      <c r="DJQ40" s="20"/>
      <c r="DJR40" s="20"/>
      <c r="DJS40" s="20"/>
      <c r="DJT40" s="20"/>
      <c r="DJU40" s="20"/>
      <c r="DJV40" s="20"/>
      <c r="DJW40" s="20"/>
      <c r="DJX40" s="20"/>
      <c r="DJY40" s="20"/>
      <c r="DJZ40" s="20"/>
      <c r="DKA40" s="20"/>
      <c r="DKB40" s="20"/>
      <c r="DKC40" s="20"/>
      <c r="DKD40" s="20"/>
      <c r="DKE40" s="20"/>
      <c r="DKF40" s="20"/>
      <c r="DKG40" s="20"/>
      <c r="DKH40" s="20"/>
      <c r="DKI40" s="20"/>
      <c r="DKJ40" s="20"/>
      <c r="DKK40" s="20"/>
      <c r="DKL40" s="20"/>
      <c r="DKM40" s="20"/>
      <c r="DKN40" s="20"/>
      <c r="DKO40" s="20"/>
      <c r="DKP40" s="20"/>
      <c r="DKQ40" s="20"/>
      <c r="DKR40" s="20"/>
      <c r="DKS40" s="20"/>
      <c r="DKT40" s="20"/>
      <c r="DKU40" s="20"/>
      <c r="DKV40" s="20"/>
      <c r="DKW40" s="20"/>
      <c r="DKX40" s="20"/>
      <c r="DKY40" s="20"/>
      <c r="DKZ40" s="20"/>
      <c r="DLA40" s="20"/>
      <c r="DLB40" s="20"/>
      <c r="DLC40" s="20"/>
      <c r="DLD40" s="20"/>
      <c r="DLE40" s="20"/>
      <c r="DLF40" s="20"/>
      <c r="DLG40" s="20"/>
      <c r="DLH40" s="20"/>
      <c r="DLI40" s="20"/>
      <c r="DLJ40" s="20"/>
      <c r="DLK40" s="20"/>
      <c r="DLL40" s="20"/>
      <c r="DLM40" s="20"/>
      <c r="DLN40" s="20"/>
      <c r="DLO40" s="20"/>
      <c r="DLP40" s="20"/>
      <c r="DLQ40" s="20"/>
      <c r="DLR40" s="20"/>
      <c r="DLS40" s="20"/>
      <c r="DLT40" s="20"/>
      <c r="DLU40" s="20"/>
      <c r="DLV40" s="20"/>
      <c r="DLW40" s="20"/>
      <c r="DLX40" s="20"/>
      <c r="DLY40" s="20"/>
      <c r="DLZ40" s="20"/>
      <c r="DMA40" s="20"/>
      <c r="DMB40" s="20"/>
      <c r="DMC40" s="20"/>
      <c r="DMD40" s="20"/>
      <c r="DME40" s="20"/>
      <c r="DMF40" s="20"/>
      <c r="DMG40" s="20"/>
      <c r="DMH40" s="20"/>
      <c r="DMI40" s="20"/>
      <c r="DMJ40" s="20"/>
      <c r="DMK40" s="20"/>
      <c r="DML40" s="20"/>
      <c r="DMM40" s="20"/>
      <c r="DMN40" s="20"/>
      <c r="DMO40" s="20"/>
      <c r="DMP40" s="20"/>
      <c r="DMQ40" s="20"/>
      <c r="DMR40" s="20"/>
      <c r="DMS40" s="20"/>
      <c r="DMT40" s="20"/>
      <c r="DMU40" s="20"/>
      <c r="DMV40" s="20"/>
      <c r="DMW40" s="20"/>
      <c r="DMX40" s="20"/>
      <c r="DMY40" s="20"/>
      <c r="DMZ40" s="20"/>
      <c r="DNA40" s="20"/>
      <c r="DNB40" s="20"/>
      <c r="DNC40" s="20"/>
      <c r="DND40" s="20"/>
      <c r="DNE40" s="20"/>
      <c r="DNF40" s="20"/>
      <c r="DNG40" s="20"/>
      <c r="DNH40" s="20"/>
      <c r="DNI40" s="20"/>
      <c r="DNJ40" s="20"/>
      <c r="DNK40" s="20"/>
      <c r="DNL40" s="20"/>
      <c r="DNM40" s="20"/>
      <c r="DNN40" s="20"/>
      <c r="DNO40" s="20"/>
      <c r="DNP40" s="20"/>
      <c r="DNQ40" s="20"/>
      <c r="DNR40" s="20"/>
      <c r="DNS40" s="20"/>
      <c r="DNT40" s="20"/>
      <c r="DNU40" s="20"/>
      <c r="DNV40" s="20"/>
      <c r="DNW40" s="20"/>
      <c r="DNX40" s="20"/>
      <c r="DNY40" s="20"/>
      <c r="DNZ40" s="20"/>
      <c r="DOA40" s="20"/>
      <c r="DOB40" s="20"/>
      <c r="DOC40" s="20"/>
      <c r="DOD40" s="20"/>
      <c r="DOE40" s="20"/>
      <c r="DOF40" s="20"/>
      <c r="DOG40" s="20"/>
      <c r="DOH40" s="20"/>
      <c r="DOI40" s="20"/>
      <c r="DOJ40" s="20"/>
      <c r="DOK40" s="20"/>
      <c r="DOL40" s="20"/>
      <c r="DOM40" s="20"/>
      <c r="DON40" s="20"/>
      <c r="DOO40" s="20"/>
      <c r="DOP40" s="20"/>
      <c r="DOQ40" s="20"/>
      <c r="DOR40" s="20"/>
      <c r="DOS40" s="20"/>
      <c r="DOT40" s="20"/>
      <c r="DOU40" s="20"/>
      <c r="DOV40" s="20"/>
      <c r="DOW40" s="20"/>
      <c r="DOX40" s="20"/>
      <c r="DOY40" s="20"/>
      <c r="DOZ40" s="20"/>
      <c r="DPA40" s="20"/>
      <c r="DPB40" s="20"/>
      <c r="DPC40" s="20"/>
      <c r="DPD40" s="20"/>
      <c r="DPE40" s="20"/>
      <c r="DPF40" s="20"/>
      <c r="DPG40" s="20"/>
      <c r="DPH40" s="20"/>
      <c r="DPI40" s="20"/>
      <c r="DPJ40" s="20"/>
      <c r="DPK40" s="20"/>
      <c r="DPL40" s="20"/>
      <c r="DPM40" s="20"/>
      <c r="DPN40" s="20"/>
      <c r="DPO40" s="20"/>
      <c r="DPP40" s="20"/>
      <c r="DPQ40" s="20"/>
      <c r="DPR40" s="20"/>
      <c r="DPS40" s="20"/>
      <c r="DPT40" s="20"/>
      <c r="DPU40" s="20"/>
      <c r="DPV40" s="20"/>
      <c r="DPW40" s="20"/>
      <c r="DPX40" s="20"/>
      <c r="DPY40" s="20"/>
      <c r="DPZ40" s="20"/>
      <c r="DQA40" s="20"/>
      <c r="DQB40" s="20"/>
      <c r="DQC40" s="20"/>
      <c r="DQD40" s="20"/>
      <c r="DQE40" s="20"/>
      <c r="DQF40" s="20"/>
      <c r="DQG40" s="20"/>
      <c r="DQH40" s="20"/>
      <c r="DQI40" s="20"/>
      <c r="DQJ40" s="20"/>
      <c r="DQK40" s="20"/>
      <c r="DQL40" s="20"/>
      <c r="DQM40" s="20"/>
      <c r="DQN40" s="20"/>
      <c r="DQO40" s="20"/>
      <c r="DQP40" s="20"/>
      <c r="DQQ40" s="20"/>
      <c r="DQR40" s="20"/>
      <c r="DQS40" s="20"/>
      <c r="DQT40" s="20"/>
      <c r="DQU40" s="20"/>
      <c r="DQV40" s="20"/>
      <c r="DQW40" s="20"/>
      <c r="DQX40" s="20"/>
      <c r="DQY40" s="20"/>
      <c r="DQZ40" s="20"/>
      <c r="DRA40" s="20"/>
      <c r="DRB40" s="20"/>
      <c r="DRC40" s="20"/>
      <c r="DRD40" s="20"/>
      <c r="DRE40" s="20"/>
      <c r="DRF40" s="20"/>
      <c r="DRG40" s="20"/>
      <c r="DRH40" s="20"/>
      <c r="DRI40" s="20"/>
      <c r="DRJ40" s="20"/>
      <c r="DRK40" s="20"/>
      <c r="DRL40" s="20"/>
      <c r="DRM40" s="20"/>
      <c r="DRN40" s="20"/>
      <c r="DRO40" s="20"/>
      <c r="DRP40" s="20"/>
      <c r="DRQ40" s="20"/>
      <c r="DRR40" s="20"/>
      <c r="DRS40" s="20"/>
      <c r="DRT40" s="20"/>
      <c r="DRU40" s="20"/>
      <c r="DRV40" s="20"/>
      <c r="DRW40" s="20"/>
      <c r="DRX40" s="20"/>
      <c r="DRY40" s="20"/>
      <c r="DRZ40" s="20"/>
      <c r="DSA40" s="20"/>
      <c r="DSB40" s="20"/>
      <c r="DSC40" s="20"/>
      <c r="DSD40" s="20"/>
      <c r="DSE40" s="20"/>
      <c r="DSF40" s="20"/>
      <c r="DSG40" s="20"/>
      <c r="DSH40" s="20"/>
      <c r="DSI40" s="20"/>
      <c r="DSJ40" s="20"/>
      <c r="DSK40" s="20"/>
      <c r="DSL40" s="20"/>
      <c r="DSM40" s="20"/>
      <c r="DSN40" s="20"/>
      <c r="DSO40" s="20"/>
      <c r="DSP40" s="20"/>
      <c r="DSQ40" s="20"/>
      <c r="DSR40" s="20"/>
      <c r="DSS40" s="20"/>
      <c r="DST40" s="20"/>
      <c r="DSU40" s="20"/>
      <c r="DSV40" s="20"/>
      <c r="DSW40" s="20"/>
      <c r="DSX40" s="20"/>
      <c r="DSY40" s="20"/>
      <c r="DSZ40" s="20"/>
      <c r="DTA40" s="20"/>
      <c r="DTB40" s="20"/>
      <c r="DTC40" s="20"/>
      <c r="DTD40" s="20"/>
      <c r="DTE40" s="20"/>
      <c r="DTF40" s="20"/>
      <c r="DTG40" s="20"/>
      <c r="DTH40" s="20"/>
      <c r="DTI40" s="20"/>
      <c r="DTJ40" s="20"/>
      <c r="DTK40" s="20"/>
      <c r="DTL40" s="20"/>
      <c r="DTM40" s="20"/>
      <c r="DTN40" s="20"/>
      <c r="DTO40" s="20"/>
      <c r="DTP40" s="20"/>
      <c r="DTQ40" s="20"/>
      <c r="DTR40" s="20"/>
      <c r="DTS40" s="20"/>
      <c r="DTT40" s="20"/>
      <c r="DTU40" s="20"/>
      <c r="DTV40" s="20"/>
      <c r="DTW40" s="20"/>
      <c r="DTX40" s="20"/>
      <c r="DTY40" s="20"/>
      <c r="DTZ40" s="20"/>
      <c r="DUA40" s="20"/>
      <c r="DUB40" s="20"/>
      <c r="DUC40" s="20"/>
      <c r="DUD40" s="20"/>
      <c r="DUE40" s="20"/>
      <c r="DUF40" s="20"/>
      <c r="DUG40" s="20"/>
      <c r="DUH40" s="20"/>
      <c r="DUI40" s="20"/>
      <c r="DUJ40" s="20"/>
      <c r="DUK40" s="20"/>
      <c r="DUL40" s="20"/>
      <c r="DUM40" s="20"/>
      <c r="DUN40" s="20"/>
      <c r="DUO40" s="20"/>
      <c r="DUP40" s="20"/>
      <c r="DUQ40" s="20"/>
      <c r="DUR40" s="20"/>
      <c r="DUS40" s="20"/>
      <c r="DUT40" s="20"/>
      <c r="DUU40" s="20"/>
      <c r="DUV40" s="20"/>
      <c r="DUW40" s="20"/>
      <c r="DUX40" s="20"/>
      <c r="DUY40" s="20"/>
      <c r="DUZ40" s="20"/>
      <c r="DVA40" s="20"/>
      <c r="DVB40" s="20"/>
      <c r="DVC40" s="20"/>
      <c r="DVD40" s="20"/>
      <c r="DVE40" s="20"/>
      <c r="DVF40" s="20"/>
      <c r="DVG40" s="20"/>
      <c r="DVH40" s="20"/>
      <c r="DVI40" s="20"/>
      <c r="DVJ40" s="20"/>
      <c r="DVK40" s="20"/>
      <c r="DVL40" s="20"/>
      <c r="DVM40" s="20"/>
      <c r="DVN40" s="20"/>
      <c r="DVO40" s="20"/>
      <c r="DVP40" s="20"/>
      <c r="DVQ40" s="20"/>
      <c r="DVR40" s="20"/>
      <c r="DVS40" s="20"/>
      <c r="DVT40" s="20"/>
      <c r="DVU40" s="20"/>
      <c r="DVV40" s="20"/>
      <c r="DVW40" s="20"/>
      <c r="DVX40" s="20"/>
      <c r="DVY40" s="20"/>
      <c r="DVZ40" s="20"/>
      <c r="DWA40" s="20"/>
      <c r="DWB40" s="20"/>
      <c r="DWC40" s="20"/>
      <c r="DWD40" s="20"/>
      <c r="DWE40" s="20"/>
      <c r="DWF40" s="20"/>
      <c r="DWG40" s="20"/>
      <c r="DWH40" s="20"/>
      <c r="DWI40" s="20"/>
      <c r="DWJ40" s="20"/>
      <c r="DWK40" s="20"/>
      <c r="DWL40" s="20"/>
      <c r="DWM40" s="20"/>
      <c r="DWN40" s="20"/>
      <c r="DWO40" s="20"/>
      <c r="DWP40" s="20"/>
      <c r="DWQ40" s="20"/>
      <c r="DWR40" s="20"/>
      <c r="DWS40" s="20"/>
      <c r="DWT40" s="20"/>
      <c r="DWU40" s="20"/>
      <c r="DWV40" s="20"/>
      <c r="DWW40" s="20"/>
      <c r="DWX40" s="20"/>
      <c r="DWY40" s="20"/>
      <c r="DWZ40" s="20"/>
      <c r="DXA40" s="20"/>
      <c r="DXB40" s="20"/>
      <c r="DXC40" s="20"/>
      <c r="DXD40" s="20"/>
      <c r="DXE40" s="20"/>
      <c r="DXF40" s="20"/>
      <c r="DXG40" s="20"/>
      <c r="DXH40" s="20"/>
      <c r="DXI40" s="25"/>
      <c r="DXJ40" s="25"/>
      <c r="DXK40" s="25"/>
      <c r="DXL40" s="25"/>
      <c r="DXM40" s="25"/>
      <c r="DXN40" s="25"/>
      <c r="DXO40" s="25"/>
      <c r="DXP40" s="25"/>
      <c r="DXQ40" s="25"/>
      <c r="DXR40" s="25"/>
      <c r="DXS40" s="25"/>
      <c r="DXT40" s="25"/>
      <c r="DXU40" s="25"/>
      <c r="DXV40" s="25"/>
      <c r="DXW40" s="25"/>
      <c r="DXX40" s="25"/>
      <c r="DXY40" s="25"/>
      <c r="DXZ40" s="25"/>
      <c r="DYA40" s="25"/>
      <c r="DYB40" s="25"/>
      <c r="DYC40" s="25"/>
      <c r="DYD40" s="25"/>
      <c r="DYE40" s="25"/>
      <c r="DYF40" s="25"/>
      <c r="DYG40" s="25"/>
      <c r="DYH40" s="25"/>
      <c r="DYI40" s="25"/>
      <c r="DYJ40" s="25"/>
      <c r="DYK40" s="25"/>
      <c r="DYL40" s="25"/>
      <c r="DYM40" s="25"/>
      <c r="DYN40" s="25"/>
      <c r="DYO40" s="25"/>
      <c r="DYP40" s="25"/>
      <c r="DYQ40" s="25"/>
      <c r="DYR40" s="25"/>
      <c r="DYS40" s="25"/>
      <c r="DYT40" s="25"/>
      <c r="DYU40" s="25"/>
      <c r="DYV40" s="25"/>
      <c r="DYW40" s="25"/>
      <c r="DYX40" s="25"/>
      <c r="DYY40" s="25"/>
      <c r="DYZ40" s="25"/>
      <c r="DZA40" s="25"/>
      <c r="DZB40" s="25"/>
      <c r="DZC40" s="25"/>
      <c r="DZD40" s="25"/>
      <c r="DZE40" s="25"/>
      <c r="DZF40" s="25"/>
      <c r="DZG40" s="25"/>
      <c r="DZH40" s="25"/>
      <c r="DZI40" s="25"/>
      <c r="DZJ40" s="25"/>
      <c r="DZK40" s="25"/>
      <c r="DZL40" s="25"/>
      <c r="DZM40" s="25"/>
      <c r="DZN40" s="25"/>
      <c r="DZO40" s="25"/>
      <c r="DZP40" s="25"/>
      <c r="DZQ40" s="25"/>
      <c r="DZR40" s="25"/>
      <c r="DZS40" s="25"/>
      <c r="DZT40" s="25"/>
      <c r="DZU40" s="25"/>
      <c r="DZV40" s="25"/>
      <c r="DZW40" s="25"/>
      <c r="DZX40" s="25"/>
      <c r="DZY40" s="25"/>
      <c r="DZZ40" s="25"/>
      <c r="EAA40" s="25"/>
      <c r="EAB40" s="25"/>
      <c r="EAC40" s="25"/>
      <c r="EAD40" s="25"/>
      <c r="EAE40" s="25"/>
      <c r="EAF40" s="25"/>
      <c r="EAG40" s="25"/>
      <c r="EAH40" s="25"/>
      <c r="EAI40" s="25"/>
      <c r="EAJ40" s="25"/>
      <c r="EAK40" s="25"/>
      <c r="EAL40" s="25"/>
      <c r="EAM40" s="25"/>
      <c r="EAN40" s="25"/>
      <c r="EAO40" s="25"/>
      <c r="EAP40" s="25"/>
      <c r="EAQ40" s="25"/>
      <c r="EAR40" s="25"/>
      <c r="EAS40" s="25"/>
      <c r="EAT40" s="25"/>
      <c r="EAU40" s="25"/>
      <c r="EAV40" s="25"/>
      <c r="EAW40" s="25"/>
      <c r="EAX40" s="25"/>
      <c r="EAY40" s="25"/>
      <c r="EAZ40" s="25"/>
      <c r="EBA40" s="25"/>
      <c r="EBB40" s="25"/>
      <c r="EBC40" s="25"/>
      <c r="EBD40" s="25"/>
      <c r="EBE40" s="25"/>
      <c r="EBF40" s="25"/>
      <c r="EBG40" s="25"/>
      <c r="EBH40" s="25"/>
      <c r="EBI40" s="25"/>
      <c r="EBJ40" s="25"/>
      <c r="EBK40" s="25"/>
      <c r="EBL40" s="25"/>
      <c r="EBM40" s="25"/>
      <c r="EBN40" s="25"/>
      <c r="EBO40" s="25"/>
      <c r="EBP40" s="25"/>
      <c r="EBQ40" s="25"/>
      <c r="EBR40" s="25"/>
      <c r="EBS40" s="25"/>
      <c r="EBT40" s="25"/>
      <c r="EBU40" s="25"/>
      <c r="EBV40" s="25"/>
      <c r="EBW40" s="25"/>
      <c r="EBX40" s="25"/>
      <c r="EBY40" s="25"/>
      <c r="EBZ40" s="25"/>
      <c r="ECA40" s="25"/>
      <c r="ECB40" s="25"/>
      <c r="ECC40" s="25"/>
      <c r="ECD40" s="25"/>
      <c r="ECE40" s="25"/>
      <c r="ECF40" s="25"/>
      <c r="ECG40" s="25"/>
      <c r="ECH40" s="25"/>
      <c r="ECI40" s="25"/>
      <c r="ECJ40" s="25"/>
      <c r="ECK40" s="25"/>
      <c r="ECL40" s="25"/>
      <c r="ECM40" s="25"/>
      <c r="ECN40" s="25"/>
      <c r="ECO40" s="25"/>
      <c r="ECP40" s="25"/>
      <c r="ECQ40" s="25"/>
      <c r="ECR40" s="25"/>
      <c r="ECS40" s="25"/>
      <c r="ECT40" s="25"/>
      <c r="ECU40" s="25"/>
      <c r="ECV40" s="25"/>
      <c r="ECW40" s="25"/>
      <c r="ECX40" s="25"/>
      <c r="ECY40" s="25"/>
      <c r="ECZ40" s="25"/>
      <c r="EDA40" s="25"/>
      <c r="EDB40" s="25"/>
      <c r="EDC40" s="25"/>
      <c r="EDD40" s="25"/>
      <c r="EDE40" s="25"/>
      <c r="EDF40" s="25"/>
      <c r="EDG40" s="25"/>
      <c r="EDH40" s="25"/>
      <c r="EDI40" s="25"/>
      <c r="EDJ40" s="25"/>
      <c r="EDK40" s="25"/>
      <c r="EDL40" s="25"/>
      <c r="EDM40" s="25"/>
      <c r="EDN40" s="25"/>
      <c r="EDO40" s="25"/>
      <c r="EDP40" s="25"/>
      <c r="EDQ40" s="25"/>
      <c r="EDR40" s="25"/>
      <c r="EDS40" s="25"/>
      <c r="EDT40" s="25"/>
      <c r="EDU40" s="25"/>
      <c r="EDV40" s="25"/>
      <c r="EDW40" s="25"/>
      <c r="EDX40" s="25"/>
      <c r="EDY40" s="25"/>
      <c r="EDZ40" s="25"/>
      <c r="EEA40" s="25"/>
      <c r="EEB40" s="25"/>
      <c r="EEC40" s="25"/>
      <c r="EED40" s="25"/>
      <c r="EEE40" s="25"/>
      <c r="EEF40" s="25"/>
      <c r="EEG40" s="25"/>
      <c r="EEH40" s="25"/>
      <c r="EEI40" s="25"/>
      <c r="EEJ40" s="25"/>
      <c r="EEK40" s="25"/>
      <c r="EEL40" s="25"/>
      <c r="EEM40" s="25"/>
      <c r="EEN40" s="25"/>
      <c r="EEO40" s="25"/>
      <c r="EEP40" s="25"/>
      <c r="EEQ40" s="25"/>
      <c r="EER40" s="25"/>
      <c r="EES40" s="25"/>
      <c r="EET40" s="25"/>
      <c r="EEU40" s="25"/>
      <c r="EEV40" s="25"/>
      <c r="EEW40" s="25"/>
      <c r="EEX40" s="25"/>
      <c r="EEY40" s="25"/>
      <c r="EEZ40" s="25"/>
      <c r="EFA40" s="25"/>
      <c r="EFB40" s="25"/>
      <c r="EFC40" s="25"/>
      <c r="EFD40" s="25"/>
      <c r="EFE40" s="25"/>
      <c r="EFF40" s="25"/>
      <c r="EFG40" s="25"/>
      <c r="EFH40" s="25"/>
      <c r="EFI40" s="25"/>
      <c r="EFJ40" s="25"/>
      <c r="EFK40" s="25"/>
      <c r="EFL40" s="25"/>
      <c r="EFM40" s="25"/>
      <c r="EFN40" s="25"/>
      <c r="EFO40" s="25"/>
      <c r="EFP40" s="25"/>
      <c r="EFQ40" s="25"/>
      <c r="EFR40" s="25"/>
      <c r="EFS40" s="25"/>
      <c r="EFT40" s="25"/>
      <c r="EFU40" s="25"/>
      <c r="EFV40" s="25"/>
      <c r="EFW40" s="25"/>
      <c r="EFX40" s="25"/>
      <c r="EFY40" s="25"/>
      <c r="EFZ40" s="25"/>
      <c r="EGA40" s="25"/>
      <c r="EGB40" s="25"/>
      <c r="EGC40" s="25"/>
      <c r="EGD40" s="25"/>
      <c r="EGE40" s="25"/>
      <c r="EGF40" s="25"/>
      <c r="EGG40" s="25"/>
      <c r="EGH40" s="25"/>
      <c r="EGI40" s="25"/>
      <c r="EGJ40" s="25"/>
      <c r="EGK40" s="25"/>
      <c r="EGL40" s="25"/>
      <c r="EGM40" s="25"/>
      <c r="EGN40" s="25"/>
      <c r="EGO40" s="25"/>
      <c r="EGP40" s="25"/>
      <c r="EGQ40" s="25"/>
      <c r="EGR40" s="25"/>
      <c r="EGS40" s="25"/>
      <c r="EGT40" s="25"/>
      <c r="EGU40" s="25"/>
      <c r="EGV40" s="25"/>
      <c r="EGW40" s="25"/>
      <c r="EGX40" s="25"/>
      <c r="EGY40" s="25"/>
      <c r="EGZ40" s="25"/>
      <c r="EHA40" s="25"/>
      <c r="EHB40" s="25"/>
      <c r="EHC40" s="25"/>
      <c r="EHD40" s="25"/>
      <c r="EHE40" s="25"/>
      <c r="EHF40" s="25"/>
      <c r="EHG40" s="25"/>
      <c r="EHH40" s="25"/>
      <c r="EHI40" s="25"/>
      <c r="EHJ40" s="25"/>
      <c r="EHK40" s="25"/>
      <c r="EHL40" s="25"/>
      <c r="EHM40" s="25"/>
      <c r="EHN40" s="25"/>
      <c r="EHO40" s="25"/>
      <c r="EHP40" s="25"/>
      <c r="EHQ40" s="25"/>
      <c r="EHR40" s="25"/>
      <c r="EHS40" s="25"/>
      <c r="EHT40" s="25"/>
      <c r="EHU40" s="25"/>
      <c r="EHV40" s="25"/>
      <c r="EHW40" s="25"/>
      <c r="EHX40" s="25"/>
      <c r="EHY40" s="25"/>
      <c r="EHZ40" s="25"/>
      <c r="EIA40" s="25"/>
      <c r="EIB40" s="25"/>
      <c r="EIC40" s="25"/>
      <c r="EID40" s="25"/>
      <c r="EIE40" s="25"/>
      <c r="EIF40" s="25"/>
      <c r="EIG40" s="25"/>
      <c r="EIH40" s="25"/>
      <c r="EII40" s="25"/>
      <c r="EIJ40" s="25"/>
      <c r="EIK40" s="25"/>
      <c r="EIL40" s="25"/>
      <c r="EIM40" s="25"/>
      <c r="EIN40" s="25"/>
      <c r="EIO40" s="25"/>
      <c r="EIP40" s="25"/>
      <c r="EIQ40" s="25"/>
      <c r="EIR40" s="25"/>
      <c r="EIS40" s="25"/>
      <c r="EIT40" s="25"/>
      <c r="EIU40" s="25"/>
      <c r="EIV40" s="25"/>
      <c r="EIW40" s="25"/>
      <c r="EIX40" s="25"/>
      <c r="EIY40" s="25"/>
      <c r="EIZ40" s="25"/>
      <c r="EJA40" s="25"/>
      <c r="EJB40" s="25"/>
      <c r="EJC40" s="25"/>
      <c r="EJD40" s="25"/>
      <c r="EJE40" s="25"/>
      <c r="EJF40" s="25"/>
      <c r="EJG40" s="25"/>
      <c r="EJH40" s="25"/>
      <c r="EJI40" s="25"/>
      <c r="EJJ40" s="25"/>
      <c r="EJK40" s="25"/>
      <c r="EJL40" s="25"/>
      <c r="EJM40" s="25"/>
      <c r="EJN40" s="25"/>
      <c r="EJO40" s="25"/>
      <c r="EJP40" s="25"/>
      <c r="EJQ40" s="25"/>
      <c r="EJR40" s="25"/>
      <c r="EJS40" s="25"/>
      <c r="EJT40" s="25"/>
      <c r="EJU40" s="25"/>
      <c r="EJV40" s="25"/>
      <c r="EJW40" s="25"/>
      <c r="EJX40" s="25"/>
      <c r="EJY40" s="25"/>
      <c r="EJZ40" s="25"/>
      <c r="EKA40" s="25"/>
      <c r="EKB40" s="25"/>
      <c r="EKC40" s="25"/>
      <c r="EKD40" s="25"/>
      <c r="EKE40" s="25"/>
      <c r="EKF40" s="25"/>
      <c r="EKG40" s="25"/>
      <c r="EKH40" s="25"/>
      <c r="EKI40" s="25"/>
      <c r="EKJ40" s="25"/>
      <c r="EKK40" s="25"/>
      <c r="EKL40" s="25"/>
      <c r="EKM40" s="25"/>
      <c r="EKN40" s="25"/>
      <c r="EKO40" s="25"/>
      <c r="EKP40" s="25"/>
      <c r="EKQ40" s="25"/>
      <c r="EKR40" s="25"/>
      <c r="EKS40" s="25"/>
      <c r="EKT40" s="25"/>
      <c r="EKU40" s="25"/>
      <c r="EKV40" s="25"/>
      <c r="EKW40" s="25"/>
      <c r="EKX40" s="25"/>
      <c r="EKY40" s="25"/>
      <c r="EKZ40" s="25"/>
      <c r="ELA40" s="25"/>
      <c r="ELB40" s="25"/>
      <c r="ELC40" s="25"/>
      <c r="ELD40" s="25"/>
      <c r="ELE40" s="25"/>
      <c r="ELF40" s="25"/>
      <c r="ELG40" s="25"/>
      <c r="ELH40" s="25"/>
      <c r="ELI40" s="25"/>
      <c r="ELJ40" s="25"/>
      <c r="ELK40" s="25"/>
      <c r="ELL40" s="25"/>
      <c r="ELM40" s="25"/>
      <c r="ELN40" s="25"/>
      <c r="ELO40" s="25"/>
      <c r="ELP40" s="25"/>
      <c r="ELQ40" s="25"/>
      <c r="ELR40" s="25"/>
      <c r="ELS40" s="25"/>
      <c r="ELT40" s="25"/>
      <c r="ELU40" s="25"/>
      <c r="ELV40" s="25"/>
      <c r="ELW40" s="25"/>
      <c r="ELX40" s="25"/>
      <c r="ELY40" s="25"/>
      <c r="ELZ40" s="25"/>
      <c r="EMA40" s="25"/>
      <c r="EMB40" s="25"/>
      <c r="EMC40" s="25"/>
      <c r="EMD40" s="25"/>
      <c r="EME40" s="25"/>
      <c r="EMF40" s="25"/>
      <c r="EMG40" s="25"/>
      <c r="EMH40" s="25"/>
      <c r="EMI40" s="25"/>
      <c r="EMJ40" s="25"/>
      <c r="EMK40" s="25"/>
      <c r="EML40" s="25"/>
      <c r="EMM40" s="25"/>
      <c r="EMN40" s="25"/>
      <c r="EMO40" s="25"/>
      <c r="EMP40" s="25"/>
      <c r="EMQ40" s="25"/>
      <c r="EMR40" s="25"/>
      <c r="EMS40" s="25"/>
      <c r="EMT40" s="25"/>
      <c r="EMU40" s="25"/>
      <c r="EMV40" s="25"/>
      <c r="EMW40" s="25"/>
      <c r="EMX40" s="25"/>
      <c r="EMY40" s="25"/>
      <c r="EMZ40" s="25"/>
      <c r="ENA40" s="25"/>
      <c r="ENB40" s="25"/>
      <c r="ENC40" s="25"/>
      <c r="END40" s="25"/>
      <c r="ENE40" s="25"/>
      <c r="ENF40" s="25"/>
      <c r="ENG40" s="25"/>
      <c r="ENH40" s="25"/>
      <c r="ENI40" s="25"/>
      <c r="ENJ40" s="25"/>
      <c r="ENK40" s="25"/>
      <c r="ENL40" s="25"/>
      <c r="ENM40" s="25"/>
      <c r="ENN40" s="25"/>
      <c r="ENO40" s="25"/>
      <c r="ENP40" s="25"/>
      <c r="ENQ40" s="25"/>
      <c r="ENR40" s="25"/>
      <c r="ENS40" s="25"/>
      <c r="ENT40" s="25"/>
      <c r="ENU40" s="25"/>
      <c r="ENV40" s="25"/>
      <c r="ENW40" s="25"/>
      <c r="ENX40" s="25"/>
      <c r="ENY40" s="25"/>
      <c r="ENZ40" s="25"/>
      <c r="EOA40" s="25"/>
      <c r="EOB40" s="25"/>
      <c r="EOC40" s="25"/>
      <c r="EOD40" s="25"/>
      <c r="EOE40" s="25"/>
      <c r="EOF40" s="25"/>
      <c r="EOG40" s="25"/>
      <c r="EOH40" s="25"/>
      <c r="EOI40" s="25"/>
      <c r="EOJ40" s="25"/>
      <c r="EOK40" s="25"/>
      <c r="EOL40" s="25"/>
      <c r="EOM40" s="25"/>
      <c r="EON40" s="25"/>
      <c r="EOO40" s="25"/>
      <c r="EOP40" s="25"/>
      <c r="EOQ40" s="25"/>
      <c r="EOR40" s="25"/>
      <c r="EOS40" s="25"/>
      <c r="EOT40" s="25"/>
      <c r="EOU40" s="25"/>
      <c r="EOV40" s="25"/>
      <c r="EOW40" s="25"/>
      <c r="EOX40" s="25"/>
      <c r="EOY40" s="25"/>
      <c r="EOZ40" s="25"/>
      <c r="EPA40" s="25"/>
      <c r="EPB40" s="25"/>
      <c r="EPC40" s="25"/>
      <c r="EPD40" s="25"/>
      <c r="EPE40" s="25"/>
      <c r="EPF40" s="25"/>
      <c r="EPG40" s="25"/>
      <c r="EPH40" s="25"/>
      <c r="EPI40" s="25"/>
      <c r="EPJ40" s="25"/>
      <c r="EPK40" s="25"/>
      <c r="EPL40" s="25"/>
      <c r="EPM40" s="25"/>
      <c r="EPN40" s="25"/>
      <c r="EPO40" s="25"/>
      <c r="EPP40" s="25"/>
      <c r="EPQ40" s="25"/>
      <c r="EPR40" s="25"/>
      <c r="EPS40" s="25"/>
      <c r="EPT40" s="25"/>
      <c r="EPU40" s="25"/>
      <c r="EPV40" s="25"/>
      <c r="EPW40" s="25"/>
      <c r="EPX40" s="25"/>
      <c r="EPY40" s="25"/>
      <c r="EPZ40" s="25"/>
      <c r="EQA40" s="25"/>
      <c r="EQB40" s="25"/>
      <c r="EQC40" s="25"/>
      <c r="EQD40" s="25"/>
      <c r="EQE40" s="25"/>
      <c r="EQF40" s="25"/>
      <c r="EQG40" s="25"/>
      <c r="EQH40" s="25"/>
      <c r="EQI40" s="25"/>
      <c r="EQJ40" s="25"/>
      <c r="EQK40" s="25"/>
      <c r="EQL40" s="25"/>
      <c r="EQM40" s="25"/>
      <c r="EQN40" s="25"/>
      <c r="EQO40" s="25"/>
      <c r="EQP40" s="25"/>
      <c r="EQQ40" s="25"/>
      <c r="EQR40" s="25"/>
      <c r="EQS40" s="25"/>
      <c r="EQT40" s="25"/>
      <c r="EQU40" s="25"/>
      <c r="EQV40" s="25"/>
      <c r="EQW40" s="25"/>
      <c r="EQX40" s="25"/>
      <c r="EQY40" s="25"/>
      <c r="EQZ40" s="25"/>
      <c r="ERA40" s="25"/>
      <c r="ERB40" s="25"/>
      <c r="ERC40" s="25"/>
      <c r="ERD40" s="25"/>
      <c r="ERE40" s="25"/>
      <c r="ERF40" s="25"/>
      <c r="ERG40" s="25"/>
      <c r="ERH40" s="25"/>
      <c r="ERI40" s="25"/>
      <c r="ERJ40" s="25"/>
      <c r="ERK40" s="25"/>
      <c r="ERL40" s="25"/>
      <c r="ERM40" s="25"/>
      <c r="ERN40" s="25"/>
      <c r="ERO40" s="25"/>
      <c r="ERP40" s="25"/>
      <c r="ERQ40" s="25"/>
      <c r="ERR40" s="25"/>
      <c r="ERS40" s="25"/>
      <c r="ERT40" s="25"/>
      <c r="ERU40" s="25"/>
      <c r="ERV40" s="25"/>
      <c r="ERW40" s="25"/>
      <c r="ERX40" s="25"/>
      <c r="ERY40" s="25"/>
      <c r="ERZ40" s="25"/>
      <c r="ESA40" s="25"/>
      <c r="ESB40" s="25"/>
      <c r="ESC40" s="25"/>
      <c r="ESD40" s="25"/>
      <c r="ESE40" s="25"/>
      <c r="ESF40" s="25"/>
      <c r="ESG40" s="25"/>
      <c r="ESH40" s="25"/>
      <c r="ESI40" s="25"/>
      <c r="ESJ40" s="25"/>
      <c r="ESK40" s="25"/>
      <c r="ESL40" s="25"/>
      <c r="ESM40" s="25"/>
      <c r="ESN40" s="25"/>
      <c r="ESO40" s="25"/>
      <c r="ESP40" s="25"/>
      <c r="ESQ40" s="25"/>
      <c r="ESR40" s="25"/>
      <c r="ESS40" s="25"/>
      <c r="EST40" s="25"/>
      <c r="ESU40" s="25"/>
      <c r="ESV40" s="25"/>
      <c r="ESW40" s="25"/>
      <c r="ESX40" s="25"/>
      <c r="ESY40" s="25"/>
      <c r="ESZ40" s="25"/>
      <c r="ETA40" s="25"/>
      <c r="ETB40" s="25"/>
      <c r="ETC40" s="25"/>
      <c r="ETD40" s="25"/>
      <c r="ETE40" s="25"/>
      <c r="ETF40" s="25"/>
      <c r="ETG40" s="25"/>
      <c r="ETH40" s="25"/>
      <c r="ETI40" s="25"/>
      <c r="ETJ40" s="25"/>
      <c r="ETK40" s="25"/>
      <c r="ETL40" s="25"/>
      <c r="ETM40" s="25"/>
      <c r="ETN40" s="25"/>
      <c r="ETO40" s="25"/>
      <c r="ETP40" s="25"/>
      <c r="ETQ40" s="25"/>
      <c r="ETR40" s="25"/>
      <c r="ETS40" s="25"/>
      <c r="ETT40" s="25"/>
      <c r="ETU40" s="25"/>
      <c r="ETV40" s="25"/>
      <c r="ETW40" s="25"/>
      <c r="ETX40" s="25"/>
      <c r="ETY40" s="25"/>
      <c r="ETZ40" s="25"/>
      <c r="EUA40" s="25"/>
      <c r="EUB40" s="25"/>
      <c r="EUC40" s="25"/>
      <c r="EUD40" s="25"/>
      <c r="EUE40" s="25"/>
      <c r="EUF40" s="25"/>
      <c r="EUG40" s="25"/>
      <c r="EUH40" s="25"/>
      <c r="EUI40" s="25"/>
      <c r="EUJ40" s="25"/>
      <c r="EUK40" s="25"/>
      <c r="EUL40" s="25"/>
      <c r="EUM40" s="25"/>
      <c r="EUN40" s="25"/>
      <c r="EUO40" s="25"/>
      <c r="EUP40" s="25"/>
      <c r="EUQ40" s="25"/>
      <c r="EUR40" s="25"/>
      <c r="EUS40" s="25"/>
      <c r="EUT40" s="25"/>
      <c r="EUU40" s="25"/>
      <c r="EUV40" s="25"/>
      <c r="EUW40" s="25"/>
      <c r="EUX40" s="25"/>
      <c r="EUY40" s="25"/>
      <c r="EUZ40" s="25"/>
      <c r="EVA40" s="25"/>
      <c r="EVB40" s="25"/>
      <c r="EVC40" s="25"/>
      <c r="EVD40" s="25"/>
      <c r="EVE40" s="25"/>
      <c r="EVF40" s="25"/>
      <c r="EVG40" s="25"/>
      <c r="EVH40" s="25"/>
      <c r="EVI40" s="25"/>
      <c r="EVJ40" s="25"/>
      <c r="EVK40" s="25"/>
      <c r="EVL40" s="25"/>
      <c r="EVM40" s="25"/>
      <c r="EVN40" s="25"/>
      <c r="EVO40" s="25"/>
      <c r="EVP40" s="25"/>
      <c r="EVQ40" s="25"/>
      <c r="EVR40" s="25"/>
      <c r="EVS40" s="25"/>
      <c r="EVT40" s="25"/>
      <c r="EVU40" s="25"/>
      <c r="EVV40" s="25"/>
      <c r="EVW40" s="25"/>
      <c r="EVX40" s="25"/>
      <c r="EVY40" s="25"/>
      <c r="EVZ40" s="25"/>
      <c r="EWA40" s="25"/>
      <c r="EWB40" s="25"/>
      <c r="EWC40" s="25"/>
      <c r="EWD40" s="25"/>
      <c r="EWE40" s="25"/>
      <c r="EWF40" s="25"/>
      <c r="EWG40" s="25"/>
      <c r="EWH40" s="25"/>
      <c r="EWI40" s="25"/>
      <c r="EWJ40" s="25"/>
      <c r="EWK40" s="25"/>
      <c r="EWL40" s="25"/>
      <c r="EWM40" s="25"/>
      <c r="EWN40" s="25"/>
      <c r="EWO40" s="25"/>
      <c r="EWP40" s="25"/>
      <c r="EWQ40" s="25"/>
      <c r="EWR40" s="25"/>
      <c r="EWS40" s="25"/>
      <c r="EWT40" s="25"/>
      <c r="EWU40" s="25"/>
      <c r="EWV40" s="25"/>
      <c r="EWW40" s="25"/>
      <c r="EWX40" s="25"/>
      <c r="EWY40" s="25"/>
      <c r="EWZ40" s="25"/>
      <c r="EXA40" s="25"/>
      <c r="EXB40" s="25"/>
      <c r="EXC40" s="25"/>
      <c r="EXD40" s="25"/>
      <c r="EXE40" s="25"/>
      <c r="EXF40" s="25"/>
      <c r="EXG40" s="25"/>
      <c r="EXH40" s="25"/>
      <c r="EXI40" s="25"/>
      <c r="EXJ40" s="25"/>
      <c r="EXK40" s="25"/>
      <c r="EXL40" s="25"/>
      <c r="EXM40" s="25"/>
      <c r="EXN40" s="25"/>
      <c r="EXO40" s="25"/>
      <c r="EXP40" s="25"/>
      <c r="EXQ40" s="25"/>
      <c r="EXR40" s="25"/>
      <c r="EXS40" s="25"/>
      <c r="EXT40" s="25"/>
      <c r="EXU40" s="25"/>
      <c r="EXV40" s="25"/>
      <c r="EXW40" s="25"/>
      <c r="EXX40" s="25"/>
      <c r="EXY40" s="25"/>
      <c r="EXZ40" s="25"/>
      <c r="EYA40" s="25"/>
      <c r="EYB40" s="25"/>
      <c r="EYC40" s="25"/>
      <c r="EYD40" s="25"/>
      <c r="EYE40" s="25"/>
      <c r="EYF40" s="25"/>
      <c r="EYG40" s="25"/>
      <c r="EYH40" s="25"/>
      <c r="EYI40" s="25"/>
      <c r="EYJ40" s="25"/>
      <c r="EYK40" s="25"/>
      <c r="EYL40" s="25"/>
      <c r="EYM40" s="25"/>
      <c r="EYN40" s="25"/>
      <c r="EYO40" s="25"/>
      <c r="EYP40" s="25"/>
      <c r="EYQ40" s="25"/>
      <c r="EYR40" s="25"/>
      <c r="EYS40" s="25"/>
      <c r="EYT40" s="25"/>
      <c r="EYU40" s="25"/>
      <c r="EYV40" s="25"/>
      <c r="EYW40" s="25"/>
      <c r="EYX40" s="25"/>
      <c r="EYY40" s="25"/>
      <c r="EYZ40" s="25"/>
      <c r="EZA40" s="25"/>
      <c r="EZB40" s="25"/>
      <c r="EZC40" s="25"/>
      <c r="EZD40" s="25"/>
      <c r="EZE40" s="25"/>
      <c r="EZF40" s="25"/>
      <c r="EZG40" s="25"/>
      <c r="EZH40" s="25"/>
      <c r="EZI40" s="25"/>
      <c r="EZJ40" s="25"/>
      <c r="EZK40" s="25"/>
      <c r="EZL40" s="25"/>
      <c r="EZM40" s="25"/>
      <c r="EZN40" s="25"/>
      <c r="EZO40" s="25"/>
      <c r="EZP40" s="25"/>
      <c r="EZQ40" s="25"/>
      <c r="EZR40" s="25"/>
      <c r="EZS40" s="25"/>
      <c r="EZT40" s="25"/>
      <c r="EZU40" s="25"/>
      <c r="EZV40" s="25"/>
      <c r="EZW40" s="25"/>
      <c r="EZX40" s="25"/>
      <c r="EZY40" s="25"/>
      <c r="EZZ40" s="25"/>
      <c r="FAA40" s="25"/>
      <c r="FAB40" s="25"/>
      <c r="FAC40" s="25"/>
      <c r="FAD40" s="25"/>
      <c r="FAE40" s="25"/>
      <c r="FAF40" s="25"/>
      <c r="FAG40" s="25"/>
      <c r="FAH40" s="25"/>
      <c r="FAI40" s="25"/>
      <c r="FAJ40" s="25"/>
      <c r="FAK40" s="25"/>
      <c r="FAL40" s="25"/>
      <c r="FAM40" s="25"/>
      <c r="FAN40" s="25"/>
      <c r="FAO40" s="25"/>
      <c r="FAP40" s="25"/>
      <c r="FAQ40" s="25"/>
      <c r="FAR40" s="25"/>
      <c r="FAS40" s="25"/>
      <c r="FAT40" s="25"/>
      <c r="FAU40" s="25"/>
      <c r="FAV40" s="25"/>
      <c r="FAW40" s="25"/>
      <c r="FAX40" s="25"/>
      <c r="FAY40" s="25"/>
      <c r="FAZ40" s="25"/>
      <c r="FBA40" s="25"/>
      <c r="FBB40" s="25"/>
      <c r="FBC40" s="25"/>
      <c r="FBD40" s="25"/>
      <c r="FBE40" s="25"/>
      <c r="FBF40" s="25"/>
      <c r="FBG40" s="25"/>
      <c r="FBH40" s="25"/>
      <c r="FBI40" s="25"/>
      <c r="FBJ40" s="25"/>
      <c r="FBK40" s="25"/>
      <c r="FBL40" s="25"/>
      <c r="FBM40" s="25"/>
      <c r="FBN40" s="25"/>
      <c r="FBO40" s="25"/>
      <c r="FBP40" s="25"/>
      <c r="FBQ40" s="25"/>
      <c r="FBR40" s="25"/>
      <c r="FBS40" s="25"/>
      <c r="FBT40" s="25"/>
      <c r="FBU40" s="25"/>
      <c r="FBV40" s="25"/>
      <c r="FBW40" s="25"/>
      <c r="FBX40" s="25"/>
      <c r="FBY40" s="25"/>
      <c r="FBZ40" s="25"/>
      <c r="FCA40" s="25"/>
      <c r="FCB40" s="25"/>
      <c r="FCC40" s="25"/>
      <c r="FCD40" s="25"/>
      <c r="FCE40" s="25"/>
      <c r="FCF40" s="25"/>
      <c r="FCG40" s="25"/>
      <c r="FCH40" s="25"/>
      <c r="FCI40" s="25"/>
      <c r="FCJ40" s="25"/>
      <c r="FCK40" s="25"/>
      <c r="FCL40" s="25"/>
      <c r="FCM40" s="25"/>
      <c r="FCN40" s="25"/>
      <c r="FCO40" s="25"/>
      <c r="FCP40" s="25"/>
      <c r="FCQ40" s="25"/>
      <c r="FCR40" s="25"/>
      <c r="FCS40" s="25"/>
      <c r="FCT40" s="25"/>
      <c r="FCU40" s="25"/>
      <c r="FCV40" s="25"/>
      <c r="FCW40" s="25"/>
      <c r="FCX40" s="25"/>
      <c r="FCY40" s="25"/>
      <c r="FCZ40" s="25"/>
      <c r="FDA40" s="25"/>
      <c r="FDB40" s="25"/>
      <c r="FDC40" s="25"/>
      <c r="FDD40" s="25"/>
      <c r="FDE40" s="25"/>
      <c r="FDF40" s="25"/>
      <c r="FDG40" s="25"/>
      <c r="FDH40" s="25"/>
      <c r="FDI40" s="25"/>
      <c r="FDJ40" s="25"/>
      <c r="FDK40" s="25"/>
      <c r="FDL40" s="25"/>
      <c r="FDM40" s="25"/>
      <c r="FDN40" s="25"/>
      <c r="FDO40" s="25"/>
      <c r="FDP40" s="25"/>
      <c r="FDQ40" s="25"/>
      <c r="FDR40" s="25"/>
      <c r="FDS40" s="25"/>
      <c r="FDT40" s="25"/>
      <c r="FDU40" s="25"/>
      <c r="FDV40" s="25"/>
      <c r="FDW40" s="25"/>
      <c r="FDX40" s="25"/>
      <c r="FDY40" s="25"/>
      <c r="FDZ40" s="25"/>
      <c r="FEA40" s="25"/>
      <c r="FEB40" s="25"/>
      <c r="FEC40" s="25"/>
      <c r="FED40" s="25"/>
      <c r="FEE40" s="25"/>
      <c r="FEF40" s="25"/>
      <c r="FEG40" s="25"/>
      <c r="FEH40" s="25"/>
      <c r="FEI40" s="25"/>
      <c r="FEJ40" s="25"/>
      <c r="FEK40" s="25"/>
      <c r="FEL40" s="25"/>
      <c r="FEM40" s="25"/>
      <c r="FEN40" s="25"/>
      <c r="FEO40" s="25"/>
      <c r="FEP40" s="25"/>
      <c r="FEQ40" s="25"/>
      <c r="FER40" s="25"/>
      <c r="FES40" s="25"/>
      <c r="FET40" s="25"/>
      <c r="FEU40" s="25"/>
      <c r="FEV40" s="25"/>
      <c r="FEW40" s="25"/>
      <c r="FEX40" s="25"/>
      <c r="FEY40" s="25"/>
      <c r="FEZ40" s="25"/>
      <c r="FFA40" s="25"/>
      <c r="FFB40" s="25"/>
      <c r="FFC40" s="25"/>
      <c r="FFD40" s="25"/>
      <c r="FFE40" s="25"/>
      <c r="FFF40" s="25"/>
      <c r="FFG40" s="25"/>
      <c r="FFH40" s="25"/>
      <c r="FFI40" s="25"/>
      <c r="FFJ40" s="25"/>
      <c r="FFK40" s="25"/>
      <c r="FFL40" s="25"/>
      <c r="FFM40" s="25"/>
      <c r="FFN40" s="25"/>
      <c r="FFO40" s="25"/>
      <c r="FFP40" s="25"/>
      <c r="FFQ40" s="25"/>
      <c r="FFR40" s="25"/>
      <c r="FFS40" s="25"/>
      <c r="FFT40" s="25"/>
      <c r="FFU40" s="25"/>
      <c r="FFV40" s="25"/>
      <c r="FFW40" s="25"/>
      <c r="FFX40" s="25"/>
      <c r="FFY40" s="25"/>
      <c r="FFZ40" s="25"/>
      <c r="FGA40" s="25"/>
      <c r="FGB40" s="25"/>
      <c r="FGC40" s="25"/>
      <c r="FGD40" s="25"/>
      <c r="FGE40" s="25"/>
      <c r="FGF40" s="25"/>
      <c r="FGG40" s="25"/>
      <c r="FGH40" s="25"/>
      <c r="FGI40" s="25"/>
      <c r="FGJ40" s="25"/>
      <c r="FGK40" s="25"/>
      <c r="FGL40" s="25"/>
      <c r="FGM40" s="25"/>
      <c r="FGN40" s="25"/>
      <c r="FGO40" s="25"/>
      <c r="FGP40" s="25"/>
      <c r="FGQ40" s="25"/>
      <c r="FGR40" s="25"/>
      <c r="FGS40" s="25"/>
      <c r="FGT40" s="25"/>
      <c r="FGU40" s="25"/>
      <c r="FGV40" s="25"/>
      <c r="FGW40" s="25"/>
      <c r="FGX40" s="25"/>
      <c r="FGY40" s="25"/>
      <c r="FGZ40" s="25"/>
      <c r="FHA40" s="25"/>
      <c r="FHB40" s="25"/>
      <c r="FHC40" s="25"/>
      <c r="FHD40" s="25"/>
      <c r="FHE40" s="25"/>
      <c r="FHF40" s="25"/>
      <c r="FHG40" s="25"/>
      <c r="FHH40" s="25"/>
      <c r="FHI40" s="25"/>
      <c r="FHJ40" s="25"/>
      <c r="FHK40" s="25"/>
      <c r="FHL40" s="25"/>
      <c r="FHM40" s="25"/>
      <c r="FHN40" s="25"/>
      <c r="FHO40" s="25"/>
      <c r="FHP40" s="25"/>
      <c r="FHQ40" s="25"/>
      <c r="FHR40" s="25"/>
      <c r="FHS40" s="25"/>
      <c r="FHT40" s="25"/>
      <c r="FHU40" s="25"/>
      <c r="FHV40" s="25"/>
      <c r="FHW40" s="25"/>
      <c r="FHX40" s="25"/>
      <c r="FHY40" s="25"/>
      <c r="FHZ40" s="25"/>
      <c r="FIA40" s="25"/>
      <c r="FIB40" s="25"/>
      <c r="FIC40" s="25"/>
      <c r="FID40" s="25"/>
      <c r="FIE40" s="25"/>
      <c r="FIF40" s="25"/>
      <c r="FIG40" s="25"/>
      <c r="FIH40" s="25"/>
      <c r="FII40" s="25"/>
      <c r="FIJ40" s="25"/>
      <c r="FIK40" s="25"/>
      <c r="FIL40" s="25"/>
      <c r="FIM40" s="25"/>
      <c r="FIN40" s="25"/>
      <c r="FIO40" s="25"/>
      <c r="FIP40" s="25"/>
      <c r="FIQ40" s="25"/>
      <c r="FIR40" s="25"/>
      <c r="FIS40" s="25"/>
      <c r="FIT40" s="25"/>
      <c r="FIU40" s="25"/>
      <c r="FIV40" s="25"/>
      <c r="FIW40" s="25"/>
      <c r="FIX40" s="25"/>
      <c r="FIY40" s="25"/>
      <c r="FIZ40" s="25"/>
      <c r="FJA40" s="25"/>
      <c r="FJB40" s="25"/>
      <c r="FJC40" s="25"/>
      <c r="FJD40" s="25"/>
      <c r="FJE40" s="25"/>
      <c r="FJF40" s="25"/>
      <c r="FJG40" s="25"/>
      <c r="FJH40" s="25"/>
      <c r="FJI40" s="25"/>
      <c r="FJJ40" s="25"/>
      <c r="FJK40" s="25"/>
      <c r="FJL40" s="25"/>
      <c r="FJM40" s="25"/>
      <c r="FJN40" s="25"/>
      <c r="FJO40" s="25"/>
      <c r="FJP40" s="25"/>
      <c r="FJQ40" s="25"/>
      <c r="FJR40" s="25"/>
      <c r="FJS40" s="25"/>
      <c r="FJT40" s="25"/>
      <c r="FJU40" s="25"/>
      <c r="FJV40" s="25"/>
      <c r="FJW40" s="25"/>
      <c r="FJX40" s="25"/>
      <c r="FJY40" s="25"/>
      <c r="FJZ40" s="25"/>
      <c r="FKA40" s="25"/>
      <c r="FKB40" s="25"/>
      <c r="FKC40" s="25"/>
      <c r="FKD40" s="25"/>
      <c r="FKE40" s="25"/>
      <c r="FKF40" s="25"/>
      <c r="FKG40" s="25"/>
      <c r="FKH40" s="25"/>
      <c r="FKI40" s="25"/>
      <c r="FKJ40" s="25"/>
      <c r="FKK40" s="25"/>
      <c r="FKL40" s="25"/>
      <c r="FKM40" s="25"/>
      <c r="FKN40" s="25"/>
      <c r="FKO40" s="25"/>
      <c r="FKP40" s="25"/>
      <c r="FKQ40" s="25"/>
      <c r="FKR40" s="25"/>
      <c r="FKS40" s="25"/>
      <c r="FKT40" s="25"/>
      <c r="FKU40" s="25"/>
      <c r="FKV40" s="25"/>
      <c r="FKW40" s="25"/>
      <c r="FKX40" s="25"/>
      <c r="FKY40" s="25"/>
      <c r="FKZ40" s="25"/>
      <c r="FLA40" s="25"/>
      <c r="FLB40" s="25"/>
      <c r="FLC40" s="25"/>
      <c r="FLD40" s="25"/>
      <c r="FLE40" s="25"/>
      <c r="FLF40" s="25"/>
      <c r="FLG40" s="25"/>
      <c r="FLH40" s="25"/>
      <c r="FLI40" s="25"/>
      <c r="FLJ40" s="25"/>
      <c r="FLK40" s="25"/>
      <c r="FLL40" s="25"/>
      <c r="FLM40" s="25"/>
      <c r="FLN40" s="25"/>
      <c r="FLO40" s="25"/>
      <c r="FLP40" s="25"/>
      <c r="FLQ40" s="25"/>
      <c r="FLR40" s="25"/>
      <c r="FLS40" s="25"/>
      <c r="FLT40" s="25"/>
      <c r="FLU40" s="25"/>
      <c r="FLV40" s="25"/>
      <c r="FLW40" s="25"/>
      <c r="FLX40" s="25"/>
      <c r="FLY40" s="25"/>
      <c r="FLZ40" s="25"/>
      <c r="FMA40" s="25"/>
      <c r="FMB40" s="25"/>
      <c r="FMC40" s="25"/>
      <c r="FMD40" s="25"/>
      <c r="FME40" s="25"/>
      <c r="FMF40" s="25"/>
      <c r="FMG40" s="25"/>
      <c r="FMH40" s="25"/>
      <c r="FMI40" s="25"/>
      <c r="FMJ40" s="25"/>
      <c r="FMK40" s="25"/>
      <c r="FML40" s="25"/>
      <c r="FMM40" s="25"/>
      <c r="FMN40" s="25"/>
      <c r="FMO40" s="25"/>
      <c r="FMP40" s="25"/>
      <c r="FMQ40" s="25"/>
      <c r="FMR40" s="25"/>
      <c r="FMS40" s="25"/>
      <c r="FMT40" s="25"/>
      <c r="FMU40" s="25"/>
      <c r="FMV40" s="25"/>
      <c r="FMW40" s="25"/>
      <c r="FMX40" s="25"/>
      <c r="FMY40" s="25"/>
      <c r="FMZ40" s="25"/>
      <c r="FNA40" s="25"/>
      <c r="FNB40" s="25"/>
      <c r="FNC40" s="25"/>
      <c r="FND40" s="25"/>
      <c r="FNE40" s="25"/>
      <c r="FNF40" s="25"/>
      <c r="FNG40" s="25"/>
      <c r="FNH40" s="25"/>
      <c r="FNI40" s="25"/>
      <c r="FNJ40" s="25"/>
      <c r="FNK40" s="25"/>
      <c r="FNL40" s="25"/>
      <c r="FNM40" s="25"/>
      <c r="FNN40" s="25"/>
      <c r="FNO40" s="25"/>
      <c r="FNP40" s="25"/>
      <c r="FNQ40" s="25"/>
      <c r="FNR40" s="25"/>
      <c r="FNS40" s="25"/>
      <c r="FNT40" s="25"/>
      <c r="FNU40" s="25"/>
      <c r="FNV40" s="25"/>
      <c r="FNW40" s="25"/>
      <c r="FNX40" s="25"/>
      <c r="FNY40" s="25"/>
      <c r="FNZ40" s="25"/>
      <c r="FOA40" s="25"/>
      <c r="FOB40" s="25"/>
      <c r="FOC40" s="25"/>
      <c r="FOD40" s="25"/>
      <c r="FOE40" s="25"/>
      <c r="FOF40" s="25"/>
      <c r="FOG40" s="25"/>
      <c r="FOH40" s="25"/>
      <c r="FOI40" s="25"/>
      <c r="FOJ40" s="25"/>
      <c r="FOK40" s="25"/>
      <c r="FOL40" s="25"/>
      <c r="FOM40" s="25"/>
      <c r="FON40" s="25"/>
      <c r="FOO40" s="25"/>
      <c r="FOP40" s="25"/>
      <c r="FOQ40" s="25"/>
      <c r="FOR40" s="25"/>
      <c r="FOS40" s="25"/>
      <c r="FOT40" s="25"/>
      <c r="FOU40" s="25"/>
      <c r="FOV40" s="25"/>
      <c r="FOW40" s="25"/>
      <c r="FOX40" s="25"/>
      <c r="FOY40" s="25"/>
      <c r="FOZ40" s="25"/>
      <c r="FPA40" s="25"/>
      <c r="FPB40" s="25"/>
      <c r="FPC40" s="25"/>
      <c r="FPD40" s="25"/>
      <c r="FPE40" s="25"/>
      <c r="FPF40" s="25"/>
      <c r="FPG40" s="25"/>
      <c r="FPH40" s="25"/>
      <c r="FPI40" s="25"/>
      <c r="FPJ40" s="25"/>
      <c r="FPK40" s="25"/>
      <c r="FPL40" s="25"/>
      <c r="FPM40" s="25"/>
      <c r="FPN40" s="25"/>
      <c r="FPO40" s="25"/>
      <c r="FPP40" s="25"/>
      <c r="FPQ40" s="25"/>
      <c r="FPR40" s="25"/>
      <c r="FPS40" s="25"/>
      <c r="FPT40" s="25"/>
      <c r="FPU40" s="25"/>
      <c r="FPV40" s="25"/>
      <c r="FPW40" s="25"/>
      <c r="FPX40" s="25"/>
      <c r="FPY40" s="25"/>
      <c r="FPZ40" s="25"/>
      <c r="FQA40" s="25"/>
      <c r="FQB40" s="25"/>
      <c r="FQC40" s="25"/>
      <c r="FQD40" s="25"/>
      <c r="FQE40" s="25"/>
      <c r="FQF40" s="25"/>
      <c r="FQG40" s="25"/>
      <c r="FQH40" s="25"/>
      <c r="FQI40" s="25"/>
      <c r="FQJ40" s="25"/>
      <c r="FQK40" s="25"/>
      <c r="FQL40" s="25"/>
      <c r="FQM40" s="25"/>
      <c r="FQN40" s="25"/>
      <c r="FQO40" s="25"/>
      <c r="FQP40" s="25"/>
      <c r="FQQ40" s="25"/>
      <c r="FQR40" s="25"/>
      <c r="FQS40" s="25"/>
      <c r="FQT40" s="25"/>
      <c r="FQU40" s="25"/>
      <c r="FQV40" s="25"/>
      <c r="FQW40" s="25"/>
      <c r="FQX40" s="25"/>
      <c r="FQY40" s="25"/>
      <c r="FQZ40" s="25"/>
      <c r="FRA40" s="25"/>
      <c r="FRB40" s="25"/>
      <c r="FRC40" s="25"/>
      <c r="FRD40" s="25"/>
      <c r="FRE40" s="25"/>
      <c r="FRF40" s="25"/>
      <c r="FRG40" s="25"/>
      <c r="FRH40" s="25"/>
      <c r="FRI40" s="25"/>
      <c r="FRJ40" s="25"/>
      <c r="FRK40" s="25"/>
      <c r="FRL40" s="25"/>
      <c r="FRM40" s="25"/>
      <c r="FRN40" s="25"/>
      <c r="FRO40" s="25"/>
      <c r="FRP40" s="25"/>
      <c r="FRQ40" s="25"/>
      <c r="FRR40" s="25"/>
      <c r="FRS40" s="25"/>
      <c r="FRT40" s="25"/>
      <c r="FRU40" s="25"/>
      <c r="FRV40" s="25"/>
      <c r="FRW40" s="25"/>
      <c r="FRX40" s="25"/>
      <c r="FRY40" s="25"/>
      <c r="FRZ40" s="25"/>
      <c r="FSA40" s="25"/>
      <c r="FSB40" s="25"/>
      <c r="FSC40" s="25"/>
      <c r="FSD40" s="25"/>
      <c r="FSE40" s="25"/>
      <c r="FSF40" s="25"/>
      <c r="FSG40" s="25"/>
      <c r="FSH40" s="25"/>
      <c r="FSI40" s="25"/>
      <c r="FSJ40" s="25"/>
      <c r="FSK40" s="25"/>
      <c r="FSL40" s="25"/>
      <c r="FSM40" s="25"/>
      <c r="FSN40" s="25"/>
      <c r="FSO40" s="25"/>
      <c r="FSP40" s="25"/>
      <c r="FSQ40" s="25"/>
      <c r="FSR40" s="25"/>
      <c r="FSS40" s="25"/>
      <c r="FST40" s="25"/>
      <c r="FSU40" s="25"/>
      <c r="FSV40" s="25"/>
      <c r="FSW40" s="25"/>
      <c r="FSX40" s="25"/>
      <c r="FSY40" s="25"/>
      <c r="FSZ40" s="25"/>
      <c r="FTA40" s="25"/>
      <c r="FTB40" s="25"/>
      <c r="FTC40" s="25"/>
      <c r="FTD40" s="25"/>
      <c r="FTE40" s="25"/>
      <c r="FTF40" s="25"/>
      <c r="FTG40" s="25"/>
      <c r="FTH40" s="25"/>
      <c r="FTI40" s="25"/>
      <c r="FTJ40" s="25"/>
      <c r="FTK40" s="25"/>
      <c r="FTL40" s="25"/>
      <c r="FTM40" s="25"/>
      <c r="FTN40" s="25"/>
      <c r="FTO40" s="25"/>
      <c r="FTP40" s="25"/>
      <c r="FTQ40" s="25"/>
      <c r="FTR40" s="25"/>
      <c r="FTS40" s="25"/>
      <c r="FTT40" s="25"/>
      <c r="FTU40" s="25"/>
      <c r="FTV40" s="25"/>
      <c r="FTW40" s="25"/>
      <c r="FTX40" s="25"/>
      <c r="FTY40" s="25"/>
      <c r="FTZ40" s="25"/>
      <c r="FUA40" s="25"/>
      <c r="FUB40" s="25"/>
      <c r="FUC40" s="25"/>
      <c r="FUD40" s="25"/>
      <c r="FUE40" s="25"/>
      <c r="FUF40" s="25"/>
      <c r="FUG40" s="25"/>
      <c r="FUH40" s="25"/>
      <c r="FUI40" s="25"/>
      <c r="FUJ40" s="25"/>
      <c r="FUK40" s="25"/>
      <c r="FUL40" s="25"/>
      <c r="FUM40" s="25"/>
      <c r="FUN40" s="25"/>
      <c r="FUO40" s="25"/>
      <c r="FUP40" s="25"/>
      <c r="FUQ40" s="25"/>
      <c r="FUR40" s="25"/>
      <c r="FUS40" s="25"/>
      <c r="FUT40" s="25"/>
      <c r="FUU40" s="25"/>
      <c r="FUV40" s="25"/>
      <c r="FUW40" s="25"/>
      <c r="FUX40" s="25"/>
      <c r="FUY40" s="25"/>
      <c r="FUZ40" s="25"/>
      <c r="FVA40" s="25"/>
      <c r="FVB40" s="25"/>
      <c r="FVC40" s="25"/>
      <c r="FVD40" s="25"/>
      <c r="FVE40" s="25"/>
      <c r="FVF40" s="25"/>
      <c r="FVG40" s="25"/>
      <c r="FVH40" s="25"/>
      <c r="FVI40" s="25"/>
      <c r="FVJ40" s="25"/>
      <c r="FVK40" s="25"/>
      <c r="FVL40" s="25"/>
      <c r="FVM40" s="25"/>
      <c r="FVN40" s="25"/>
      <c r="FVO40" s="25"/>
      <c r="FVP40" s="25"/>
      <c r="FVQ40" s="25"/>
      <c r="FVR40" s="25"/>
      <c r="FVS40" s="25"/>
      <c r="FVT40" s="25"/>
      <c r="FVU40" s="25"/>
      <c r="FVV40" s="25"/>
      <c r="FVW40" s="25"/>
      <c r="FVX40" s="25"/>
      <c r="FVY40" s="25"/>
      <c r="FVZ40" s="25"/>
      <c r="FWA40" s="25"/>
      <c r="FWB40" s="25"/>
      <c r="FWC40" s="25"/>
      <c r="FWD40" s="25"/>
      <c r="FWE40" s="25"/>
      <c r="FWF40" s="25"/>
      <c r="FWG40" s="25"/>
      <c r="FWH40" s="25"/>
      <c r="FWI40" s="25"/>
      <c r="FWJ40" s="25"/>
      <c r="FWK40" s="25"/>
      <c r="FWL40" s="25"/>
      <c r="FWM40" s="25"/>
      <c r="FWN40" s="25"/>
      <c r="FWO40" s="25"/>
      <c r="FWP40" s="25"/>
      <c r="FWQ40" s="25"/>
      <c r="FWR40" s="25"/>
      <c r="FWS40" s="25"/>
      <c r="FWT40" s="25"/>
      <c r="FWU40" s="25"/>
      <c r="FWV40" s="25"/>
      <c r="FWW40" s="25"/>
      <c r="FWX40" s="25"/>
      <c r="FWY40" s="25"/>
      <c r="FWZ40" s="25"/>
      <c r="FXA40" s="25"/>
      <c r="FXB40" s="25"/>
      <c r="FXC40" s="25"/>
      <c r="FXD40" s="25"/>
      <c r="FXE40" s="25"/>
      <c r="FXF40" s="25"/>
      <c r="FXG40" s="25"/>
      <c r="FXH40" s="25"/>
      <c r="FXI40" s="25"/>
      <c r="FXJ40" s="25"/>
      <c r="FXK40" s="25"/>
      <c r="FXL40" s="25"/>
      <c r="FXM40" s="25"/>
      <c r="FXN40" s="25"/>
      <c r="FXO40" s="25"/>
      <c r="FXP40" s="25"/>
      <c r="FXQ40" s="25"/>
      <c r="FXR40" s="25"/>
      <c r="FXS40" s="25"/>
      <c r="FXT40" s="25"/>
      <c r="FXU40" s="25"/>
      <c r="FXV40" s="25"/>
      <c r="FXW40" s="25"/>
      <c r="FXX40" s="25"/>
      <c r="FXY40" s="25"/>
      <c r="FXZ40" s="25"/>
      <c r="FYA40" s="25"/>
      <c r="FYB40" s="25"/>
      <c r="FYC40" s="25"/>
      <c r="FYD40" s="25"/>
      <c r="FYE40" s="25"/>
      <c r="FYF40" s="25"/>
      <c r="FYG40" s="25"/>
      <c r="FYH40" s="25"/>
      <c r="FYI40" s="25"/>
      <c r="FYJ40" s="25"/>
      <c r="FYK40" s="25"/>
      <c r="FYL40" s="25"/>
      <c r="FYM40" s="25"/>
      <c r="FYN40" s="25"/>
      <c r="FYO40" s="25"/>
      <c r="FYP40" s="25"/>
      <c r="FYQ40" s="25"/>
      <c r="FYR40" s="25"/>
      <c r="FYS40" s="25"/>
      <c r="FYT40" s="25"/>
      <c r="FYU40" s="25"/>
      <c r="FYV40" s="25"/>
      <c r="FYW40" s="25"/>
      <c r="FYX40" s="25"/>
      <c r="FYY40" s="25"/>
      <c r="FYZ40" s="25"/>
      <c r="FZA40" s="25"/>
      <c r="FZB40" s="25"/>
      <c r="FZC40" s="25"/>
      <c r="FZD40" s="25"/>
      <c r="FZE40" s="25"/>
      <c r="FZF40" s="25"/>
      <c r="FZG40" s="25"/>
      <c r="FZH40" s="25"/>
      <c r="FZI40" s="25"/>
      <c r="FZJ40" s="25"/>
      <c r="FZK40" s="25"/>
      <c r="FZL40" s="25"/>
      <c r="FZM40" s="25"/>
      <c r="FZN40" s="25"/>
      <c r="FZO40" s="25"/>
      <c r="FZP40" s="25"/>
      <c r="FZQ40" s="25"/>
      <c r="FZR40" s="25"/>
      <c r="FZS40" s="25"/>
      <c r="FZT40" s="25"/>
      <c r="FZU40" s="25"/>
      <c r="FZV40" s="25"/>
      <c r="FZW40" s="25"/>
      <c r="FZX40" s="25"/>
      <c r="FZY40" s="25"/>
      <c r="FZZ40" s="25"/>
      <c r="GAA40" s="25"/>
      <c r="GAB40" s="25"/>
      <c r="GAC40" s="25"/>
      <c r="GAD40" s="25"/>
      <c r="GAE40" s="25"/>
      <c r="GAF40" s="25"/>
      <c r="GAG40" s="25"/>
      <c r="GAH40" s="25"/>
      <c r="GAI40" s="25"/>
      <c r="GAJ40" s="25"/>
      <c r="GAK40" s="25"/>
      <c r="GAL40" s="25"/>
      <c r="GAM40" s="25"/>
      <c r="GAN40" s="25"/>
      <c r="GAO40" s="25"/>
      <c r="GAP40" s="25"/>
      <c r="GAQ40" s="25"/>
      <c r="GAR40" s="25"/>
      <c r="GAS40" s="25"/>
      <c r="GAT40" s="25"/>
      <c r="GAU40" s="25"/>
      <c r="GAV40" s="25"/>
      <c r="GAW40" s="25"/>
      <c r="GAX40" s="25"/>
      <c r="GAY40" s="25"/>
      <c r="GAZ40" s="25"/>
      <c r="GBA40" s="25"/>
      <c r="GBB40" s="25"/>
      <c r="GBC40" s="25"/>
      <c r="GBD40" s="25"/>
      <c r="GBE40" s="25"/>
      <c r="GBF40" s="25"/>
      <c r="GBG40" s="25"/>
      <c r="GBH40" s="25"/>
      <c r="GBI40" s="25"/>
      <c r="GBJ40" s="25"/>
      <c r="GBK40" s="25"/>
      <c r="GBL40" s="25"/>
      <c r="GBM40" s="25"/>
      <c r="GBN40" s="25"/>
      <c r="GBO40" s="25"/>
      <c r="GBP40" s="25"/>
      <c r="GBQ40" s="25"/>
      <c r="GBR40" s="25"/>
      <c r="GBS40" s="25"/>
      <c r="GBT40" s="25"/>
      <c r="GBU40" s="25"/>
      <c r="GBV40" s="25"/>
      <c r="GBW40" s="25"/>
      <c r="GBX40" s="25"/>
      <c r="GBY40" s="25"/>
      <c r="GBZ40" s="25"/>
      <c r="GCA40" s="25"/>
      <c r="GCB40" s="25"/>
      <c r="GCC40" s="25"/>
      <c r="GCD40" s="25"/>
      <c r="GCE40" s="25"/>
      <c r="GCF40" s="25"/>
      <c r="GCG40" s="25"/>
      <c r="GCH40" s="25"/>
      <c r="GCI40" s="25"/>
      <c r="GCJ40" s="25"/>
      <c r="GCK40" s="25"/>
      <c r="GCL40" s="25"/>
      <c r="GCM40" s="25"/>
      <c r="GCN40" s="25"/>
      <c r="GCO40" s="25"/>
      <c r="GCP40" s="25"/>
      <c r="GCQ40" s="25"/>
      <c r="GCR40" s="25"/>
      <c r="GCS40" s="25"/>
      <c r="GCT40" s="25"/>
      <c r="GCU40" s="25"/>
      <c r="GCV40" s="25"/>
      <c r="GCW40" s="25"/>
      <c r="GCX40" s="25"/>
      <c r="GCY40" s="25"/>
      <c r="GCZ40" s="25"/>
      <c r="GDA40" s="25"/>
      <c r="GDB40" s="25"/>
      <c r="GDC40" s="25"/>
      <c r="GDD40" s="25"/>
      <c r="GDE40" s="25"/>
      <c r="GDF40" s="25"/>
      <c r="GDG40" s="25"/>
      <c r="GDH40" s="25"/>
      <c r="GDI40" s="25"/>
      <c r="GDJ40" s="25"/>
      <c r="GDK40" s="25"/>
      <c r="GDL40" s="25"/>
      <c r="GDM40" s="25"/>
      <c r="GDN40" s="25"/>
      <c r="GDO40" s="25"/>
      <c r="GDP40" s="25"/>
      <c r="GDQ40" s="25"/>
      <c r="GDR40" s="25"/>
      <c r="GDS40" s="25"/>
      <c r="GDT40" s="25"/>
      <c r="GDU40" s="25"/>
      <c r="GDV40" s="25"/>
      <c r="GDW40" s="25"/>
      <c r="GDX40" s="25"/>
      <c r="GDY40" s="25"/>
      <c r="GDZ40" s="25"/>
      <c r="GEA40" s="25"/>
      <c r="GEB40" s="25"/>
      <c r="GEC40" s="25"/>
      <c r="GED40" s="25"/>
      <c r="GEE40" s="25"/>
      <c r="GEF40" s="25"/>
      <c r="GEG40" s="25"/>
      <c r="GEH40" s="25"/>
      <c r="GEI40" s="25"/>
      <c r="GEJ40" s="25"/>
      <c r="GEK40" s="25"/>
      <c r="GEL40" s="25"/>
      <c r="GEM40" s="25"/>
      <c r="GEN40" s="25"/>
      <c r="GEO40" s="25"/>
      <c r="GEP40" s="25"/>
      <c r="GEQ40" s="25"/>
      <c r="GER40" s="25"/>
      <c r="GES40" s="25"/>
      <c r="GET40" s="25"/>
      <c r="GEU40" s="25"/>
      <c r="GEV40" s="25"/>
      <c r="GEW40" s="25"/>
      <c r="GEX40" s="25"/>
      <c r="GEY40" s="25"/>
      <c r="GEZ40" s="25"/>
      <c r="GFA40" s="25"/>
      <c r="GFB40" s="25"/>
      <c r="GFC40" s="25"/>
      <c r="GFD40" s="25"/>
      <c r="GFE40" s="25"/>
      <c r="GFF40" s="25"/>
      <c r="GFG40" s="25"/>
      <c r="GFH40" s="25"/>
      <c r="GFI40" s="25"/>
      <c r="GFJ40" s="25"/>
      <c r="GFK40" s="25"/>
      <c r="GFL40" s="25"/>
      <c r="GFM40" s="25"/>
      <c r="GFN40" s="25"/>
      <c r="GFO40" s="25"/>
      <c r="GFP40" s="25"/>
      <c r="GFQ40" s="25"/>
      <c r="GFR40" s="25"/>
      <c r="GFS40" s="25"/>
      <c r="GFT40" s="25"/>
      <c r="GFU40" s="25"/>
      <c r="GFV40" s="25"/>
      <c r="GFW40" s="25"/>
      <c r="GFX40" s="25"/>
      <c r="GFY40" s="25"/>
      <c r="GFZ40" s="25"/>
      <c r="GGA40" s="25"/>
      <c r="GGB40" s="25"/>
      <c r="GGC40" s="25"/>
      <c r="GGD40" s="25"/>
      <c r="GGE40" s="25"/>
      <c r="GGF40" s="25"/>
      <c r="GGG40" s="25"/>
      <c r="GGH40" s="25"/>
      <c r="GGI40" s="25"/>
      <c r="GGJ40" s="25"/>
      <c r="GGK40" s="25"/>
      <c r="GGL40" s="25"/>
      <c r="GGM40" s="25"/>
      <c r="GGN40" s="25"/>
      <c r="GGO40" s="25"/>
      <c r="GGP40" s="25"/>
      <c r="GGQ40" s="25"/>
      <c r="GGR40" s="25"/>
      <c r="GGS40" s="25"/>
      <c r="GGT40" s="25"/>
      <c r="GGU40" s="25"/>
      <c r="GGV40" s="25"/>
      <c r="GGW40" s="25"/>
      <c r="GGX40" s="25"/>
      <c r="GGY40" s="25"/>
      <c r="GGZ40" s="25"/>
      <c r="GHA40" s="25"/>
      <c r="GHB40" s="25"/>
      <c r="GHC40" s="25"/>
      <c r="GHD40" s="25"/>
      <c r="GHE40" s="25"/>
      <c r="GHF40" s="25"/>
      <c r="GHG40" s="25"/>
      <c r="GHH40" s="25"/>
      <c r="GHI40" s="25"/>
      <c r="GHJ40" s="25"/>
      <c r="GHK40" s="25"/>
      <c r="GHL40" s="25"/>
      <c r="GHM40" s="25"/>
      <c r="GHN40" s="25"/>
      <c r="GHO40" s="25"/>
      <c r="GHP40" s="25"/>
      <c r="GHQ40" s="25"/>
      <c r="GHR40" s="25"/>
      <c r="GHS40" s="25"/>
      <c r="GHT40" s="25"/>
      <c r="GHU40" s="25"/>
      <c r="GHV40" s="25"/>
      <c r="GHW40" s="25"/>
      <c r="GHX40" s="25"/>
      <c r="GHY40" s="25"/>
      <c r="GHZ40" s="25"/>
      <c r="GIA40" s="25"/>
      <c r="GIB40" s="25"/>
      <c r="GIC40" s="25"/>
      <c r="GID40" s="25"/>
      <c r="GIE40" s="25"/>
      <c r="GIF40" s="25"/>
      <c r="GIG40" s="25"/>
      <c r="GIH40" s="25"/>
      <c r="GII40" s="25"/>
      <c r="GIJ40" s="25"/>
      <c r="GIK40" s="25"/>
      <c r="GIL40" s="25"/>
      <c r="GIM40" s="25"/>
      <c r="GIN40" s="25"/>
      <c r="GIO40" s="25"/>
      <c r="GIP40" s="25"/>
      <c r="GIQ40" s="25"/>
      <c r="GIR40" s="25"/>
      <c r="GIS40" s="25"/>
      <c r="GIT40" s="25"/>
      <c r="GIU40" s="25"/>
      <c r="GIV40" s="25"/>
      <c r="GIW40" s="25"/>
      <c r="GIX40" s="25"/>
      <c r="GIY40" s="25"/>
      <c r="GIZ40" s="25"/>
      <c r="GJA40" s="25"/>
      <c r="GJB40" s="25"/>
      <c r="GJC40" s="25"/>
      <c r="GJD40" s="25"/>
      <c r="GJE40" s="25"/>
      <c r="GJF40" s="25"/>
      <c r="GJG40" s="25"/>
      <c r="GJH40" s="25"/>
      <c r="GJI40" s="25"/>
      <c r="GJJ40" s="25"/>
      <c r="GJK40" s="25"/>
      <c r="GJL40" s="25"/>
      <c r="GJM40" s="25"/>
      <c r="GJN40" s="25"/>
      <c r="GJO40" s="25"/>
      <c r="GJP40" s="25"/>
      <c r="GJQ40" s="25"/>
      <c r="GJR40" s="25"/>
      <c r="GJS40" s="25"/>
      <c r="GJT40" s="25"/>
      <c r="GJU40" s="25"/>
      <c r="GJV40" s="25"/>
      <c r="GJW40" s="25"/>
      <c r="GJX40" s="25"/>
      <c r="GJY40" s="25"/>
      <c r="GJZ40" s="25"/>
      <c r="GKA40" s="25"/>
      <c r="GKB40" s="25"/>
      <c r="GKC40" s="25"/>
      <c r="GKD40" s="25"/>
      <c r="GKE40" s="25"/>
      <c r="GKF40" s="25"/>
      <c r="GKG40" s="25"/>
      <c r="GKH40" s="25"/>
      <c r="GKI40" s="25"/>
      <c r="GKJ40" s="25"/>
      <c r="GKK40" s="25"/>
      <c r="GKL40" s="25"/>
      <c r="GKM40" s="25"/>
      <c r="GKN40" s="25"/>
      <c r="GKO40" s="25"/>
      <c r="GKP40" s="25"/>
      <c r="GKQ40" s="25"/>
      <c r="GKR40" s="25"/>
      <c r="GKS40" s="25"/>
      <c r="GKT40" s="25"/>
      <c r="GKU40" s="25"/>
      <c r="GKV40" s="25"/>
      <c r="GKW40" s="25"/>
      <c r="GKX40" s="25"/>
      <c r="GKY40" s="25"/>
      <c r="GKZ40" s="25"/>
      <c r="GLA40" s="25"/>
      <c r="GLB40" s="25"/>
      <c r="GLC40" s="25"/>
      <c r="GLD40" s="25"/>
      <c r="GLE40" s="25"/>
      <c r="GLF40" s="25"/>
      <c r="GLG40" s="25"/>
      <c r="GLH40" s="25"/>
      <c r="GLI40" s="25"/>
      <c r="GLJ40" s="25"/>
      <c r="GLK40" s="25"/>
      <c r="GLL40" s="25"/>
      <c r="GLM40" s="25"/>
      <c r="GLN40" s="25"/>
      <c r="GLO40" s="25"/>
      <c r="GLP40" s="25"/>
      <c r="GLQ40" s="25"/>
      <c r="GLR40" s="25"/>
      <c r="GLS40" s="25"/>
      <c r="GLT40" s="25"/>
      <c r="GLU40" s="25"/>
      <c r="GLV40" s="25"/>
      <c r="GLW40" s="25"/>
      <c r="GLX40" s="25"/>
      <c r="GLY40" s="25"/>
      <c r="GLZ40" s="25"/>
      <c r="GMA40" s="25"/>
      <c r="GMB40" s="25"/>
      <c r="GMC40" s="25"/>
      <c r="GMD40" s="25"/>
      <c r="GME40" s="25"/>
      <c r="GMF40" s="25"/>
      <c r="GMG40" s="25"/>
      <c r="GMH40" s="25"/>
      <c r="GMI40" s="25"/>
      <c r="GMJ40" s="25"/>
      <c r="GMK40" s="25"/>
      <c r="GML40" s="25"/>
      <c r="GMM40" s="25"/>
      <c r="GMN40" s="25"/>
      <c r="GMO40" s="25"/>
      <c r="GMP40" s="25"/>
      <c r="GMQ40" s="25"/>
      <c r="GMR40" s="25"/>
      <c r="GMS40" s="25"/>
      <c r="GMT40" s="25"/>
      <c r="GMU40" s="25"/>
      <c r="GMV40" s="25"/>
      <c r="GMW40" s="25"/>
      <c r="GMX40" s="25"/>
      <c r="GMY40" s="25"/>
      <c r="GMZ40" s="25"/>
      <c r="GNA40" s="25"/>
      <c r="GNB40" s="25"/>
      <c r="GNC40" s="25"/>
      <c r="GND40" s="25"/>
      <c r="GNE40" s="25"/>
      <c r="GNF40" s="25"/>
      <c r="GNG40" s="25"/>
      <c r="GNH40" s="25"/>
      <c r="GNI40" s="25"/>
      <c r="GNJ40" s="25"/>
      <c r="GNK40" s="25"/>
      <c r="GNL40" s="25"/>
      <c r="GNM40" s="25"/>
      <c r="GNN40" s="25"/>
      <c r="GNO40" s="25"/>
      <c r="GNP40" s="25"/>
      <c r="GNQ40" s="25"/>
      <c r="GNR40" s="25"/>
      <c r="GNS40" s="25"/>
      <c r="GNT40" s="25"/>
      <c r="GNU40" s="25"/>
      <c r="GNV40" s="25"/>
      <c r="GNW40" s="25"/>
      <c r="GNX40" s="25"/>
      <c r="GNY40" s="25"/>
      <c r="GNZ40" s="25"/>
      <c r="GOA40" s="25"/>
      <c r="GOB40" s="25"/>
      <c r="GOC40" s="25"/>
      <c r="GOD40" s="25"/>
      <c r="GOE40" s="25"/>
      <c r="GOF40" s="25"/>
      <c r="GOG40" s="25"/>
      <c r="GOH40" s="25"/>
      <c r="GOI40" s="25"/>
      <c r="GOJ40" s="25"/>
      <c r="GOK40" s="25"/>
      <c r="GOL40" s="25"/>
      <c r="GOM40" s="25"/>
      <c r="GON40" s="25"/>
      <c r="GOO40" s="25"/>
      <c r="GOP40" s="25"/>
      <c r="GOQ40" s="25"/>
      <c r="GOR40" s="25"/>
      <c r="GOS40" s="25"/>
      <c r="GOT40" s="25"/>
      <c r="GOU40" s="25"/>
      <c r="GOV40" s="25"/>
      <c r="GOW40" s="25"/>
      <c r="GOX40" s="25"/>
      <c r="GOY40" s="25"/>
      <c r="GOZ40" s="25"/>
      <c r="GPA40" s="25"/>
      <c r="GPB40" s="25"/>
      <c r="GPC40" s="25"/>
      <c r="GPD40" s="25"/>
      <c r="GPE40" s="25"/>
      <c r="GPF40" s="25"/>
      <c r="GPG40" s="25"/>
      <c r="GPH40" s="25"/>
      <c r="GPI40" s="25"/>
      <c r="GPJ40" s="25"/>
      <c r="GPK40" s="25"/>
      <c r="GPL40" s="25"/>
      <c r="GPM40" s="25"/>
      <c r="GPN40" s="25"/>
      <c r="GPO40" s="25"/>
      <c r="GPP40" s="25"/>
      <c r="GPQ40" s="25"/>
      <c r="GPR40" s="25"/>
      <c r="GPS40" s="25"/>
      <c r="GPT40" s="25"/>
      <c r="GPU40" s="25"/>
      <c r="GPV40" s="25"/>
      <c r="GPW40" s="25"/>
      <c r="GPX40" s="25"/>
      <c r="GPY40" s="25"/>
      <c r="GPZ40" s="25"/>
      <c r="GQA40" s="25"/>
      <c r="GQB40" s="25"/>
      <c r="GQC40" s="25"/>
      <c r="GQD40" s="25"/>
      <c r="GQE40" s="25"/>
      <c r="GQF40" s="25"/>
      <c r="GQG40" s="25"/>
      <c r="GQH40" s="25"/>
      <c r="GQI40" s="25"/>
      <c r="GQJ40" s="25"/>
      <c r="GQK40" s="25"/>
      <c r="GQL40" s="25"/>
      <c r="GQM40" s="25"/>
      <c r="GQN40" s="25"/>
      <c r="GQO40" s="25"/>
      <c r="GQP40" s="25"/>
      <c r="GQQ40" s="25"/>
      <c r="GQR40" s="25"/>
      <c r="GQS40" s="25"/>
      <c r="GQT40" s="25"/>
      <c r="GQU40" s="25"/>
      <c r="GQV40" s="25"/>
      <c r="GQW40" s="25"/>
      <c r="GQX40" s="25"/>
      <c r="GQY40" s="25"/>
      <c r="GQZ40" s="25"/>
      <c r="GRA40" s="25"/>
      <c r="GRB40" s="25"/>
      <c r="GRC40" s="25"/>
      <c r="GRD40" s="25"/>
      <c r="GRE40" s="25"/>
      <c r="GRF40" s="25"/>
      <c r="GRG40" s="25"/>
      <c r="GRH40" s="25"/>
      <c r="GRI40" s="25"/>
      <c r="GRJ40" s="25"/>
      <c r="GRK40" s="25"/>
      <c r="GRL40" s="25"/>
      <c r="GRM40" s="25"/>
      <c r="GRN40" s="25"/>
      <c r="GRO40" s="25"/>
      <c r="GRP40" s="25"/>
      <c r="GRQ40" s="25"/>
      <c r="GRR40" s="25"/>
      <c r="GRS40" s="25"/>
      <c r="GRT40" s="25"/>
      <c r="GRU40" s="25"/>
      <c r="GRV40" s="25"/>
      <c r="GRW40" s="25"/>
      <c r="GRX40" s="25"/>
      <c r="GRY40" s="25"/>
      <c r="GRZ40" s="25"/>
      <c r="GSA40" s="25"/>
      <c r="GSB40" s="25"/>
      <c r="GSC40" s="25"/>
      <c r="GSD40" s="25"/>
      <c r="GSE40" s="25"/>
      <c r="GSF40" s="25"/>
      <c r="GSG40" s="25"/>
      <c r="GSH40" s="25"/>
      <c r="GSI40" s="25"/>
      <c r="GSJ40" s="25"/>
      <c r="GSK40" s="25"/>
      <c r="GSL40" s="25"/>
      <c r="GSM40" s="25"/>
      <c r="GSN40" s="25"/>
      <c r="GSO40" s="25"/>
      <c r="GSP40" s="25"/>
      <c r="GSQ40" s="25"/>
      <c r="GSR40" s="25"/>
      <c r="GSS40" s="25"/>
      <c r="GST40" s="25"/>
      <c r="GSU40" s="25"/>
      <c r="GSV40" s="25"/>
      <c r="GSW40" s="25"/>
      <c r="GSX40" s="25"/>
      <c r="GSY40" s="25"/>
      <c r="GSZ40" s="25"/>
      <c r="GTA40" s="25"/>
      <c r="GTB40" s="25"/>
      <c r="GTC40" s="25"/>
      <c r="GTD40" s="25"/>
      <c r="GTE40" s="25"/>
      <c r="GTF40" s="25"/>
      <c r="GTG40" s="25"/>
      <c r="GTH40" s="25"/>
      <c r="GTI40" s="25"/>
      <c r="GTJ40" s="25"/>
      <c r="GTK40" s="25"/>
      <c r="GTL40" s="25"/>
      <c r="GTM40" s="25"/>
      <c r="GTN40" s="25"/>
      <c r="GTO40" s="25"/>
      <c r="GTP40" s="25"/>
      <c r="GTQ40" s="25"/>
      <c r="GTR40" s="25"/>
      <c r="GTS40" s="25"/>
      <c r="GTT40" s="25"/>
      <c r="GTU40" s="25"/>
      <c r="GTV40" s="25"/>
      <c r="GTW40" s="25"/>
      <c r="GTX40" s="25"/>
      <c r="GTY40" s="25"/>
      <c r="GTZ40" s="25"/>
      <c r="GUA40" s="25"/>
      <c r="GUB40" s="25"/>
      <c r="GUC40" s="25"/>
      <c r="GUD40" s="25"/>
      <c r="GUE40" s="25"/>
      <c r="GUF40" s="25"/>
      <c r="GUG40" s="25"/>
      <c r="GUH40" s="25"/>
      <c r="GUI40" s="25"/>
      <c r="GUJ40" s="25"/>
      <c r="GUK40" s="25"/>
      <c r="GUL40" s="25"/>
      <c r="GUM40" s="25"/>
      <c r="GUN40" s="25"/>
      <c r="GUO40" s="25"/>
      <c r="GUP40" s="25"/>
      <c r="GUQ40" s="25"/>
      <c r="GUR40" s="25"/>
      <c r="GUS40" s="25"/>
      <c r="GUT40" s="25"/>
      <c r="GUU40" s="25"/>
      <c r="GUV40" s="25"/>
      <c r="GUW40" s="25"/>
      <c r="GUX40" s="25"/>
      <c r="GUY40" s="25"/>
      <c r="GUZ40" s="25"/>
      <c r="GVA40" s="25"/>
      <c r="GVB40" s="25"/>
      <c r="GVC40" s="25"/>
      <c r="GVD40" s="25"/>
      <c r="GVE40" s="25"/>
      <c r="GVF40" s="25"/>
      <c r="GVG40" s="25"/>
      <c r="GVH40" s="25"/>
      <c r="GVI40" s="25"/>
      <c r="GVJ40" s="25"/>
      <c r="GVK40" s="25"/>
      <c r="GVL40" s="25"/>
      <c r="GVM40" s="25"/>
      <c r="GVN40" s="25"/>
      <c r="GVO40" s="25"/>
      <c r="GVP40" s="25"/>
      <c r="GVQ40" s="25"/>
      <c r="GVR40" s="25"/>
      <c r="GVS40" s="25"/>
      <c r="GVT40" s="25"/>
      <c r="GVU40" s="25"/>
      <c r="GVV40" s="25"/>
      <c r="GVW40" s="25"/>
      <c r="GVX40" s="25"/>
      <c r="GVY40" s="25"/>
      <c r="GVZ40" s="25"/>
      <c r="GWA40" s="25"/>
      <c r="GWB40" s="25"/>
      <c r="GWC40" s="25"/>
      <c r="GWD40" s="25"/>
      <c r="GWE40" s="25"/>
      <c r="GWF40" s="25"/>
      <c r="GWG40" s="25"/>
      <c r="GWH40" s="25"/>
      <c r="GWI40" s="25"/>
      <c r="GWJ40" s="25"/>
      <c r="GWK40" s="25"/>
      <c r="GWL40" s="25"/>
      <c r="GWM40" s="25"/>
      <c r="GWN40" s="25"/>
      <c r="GWO40" s="25"/>
      <c r="GWP40" s="25"/>
      <c r="GWQ40" s="25"/>
      <c r="GWR40" s="25"/>
      <c r="GWS40" s="25"/>
      <c r="GWT40" s="25"/>
      <c r="GWU40" s="25"/>
      <c r="GWV40" s="25"/>
      <c r="GWW40" s="25"/>
      <c r="GWX40" s="25"/>
      <c r="GWY40" s="25"/>
      <c r="GWZ40" s="25"/>
      <c r="GXA40" s="25"/>
      <c r="GXB40" s="25"/>
      <c r="GXC40" s="25"/>
      <c r="GXD40" s="25"/>
      <c r="GXE40" s="25"/>
      <c r="GXF40" s="25"/>
      <c r="GXG40" s="25"/>
      <c r="GXH40" s="25"/>
      <c r="GXI40" s="25"/>
      <c r="GXJ40" s="25"/>
      <c r="GXK40" s="25"/>
      <c r="GXL40" s="25"/>
      <c r="GXM40" s="25"/>
      <c r="GXN40" s="25"/>
      <c r="GXO40" s="25"/>
      <c r="GXP40" s="25"/>
      <c r="GXQ40" s="25"/>
      <c r="GXR40" s="25"/>
      <c r="GXS40" s="25"/>
      <c r="GXT40" s="25"/>
      <c r="GXU40" s="25"/>
      <c r="GXV40" s="25"/>
      <c r="GXW40" s="25"/>
      <c r="GXX40" s="25"/>
      <c r="GXY40" s="25"/>
      <c r="GXZ40" s="25"/>
      <c r="GYA40" s="25"/>
      <c r="GYB40" s="25"/>
      <c r="GYC40" s="25"/>
      <c r="GYD40" s="25"/>
      <c r="GYE40" s="25"/>
      <c r="GYF40" s="25"/>
      <c r="GYG40" s="25"/>
      <c r="GYH40" s="25"/>
      <c r="GYI40" s="25"/>
      <c r="GYJ40" s="25"/>
      <c r="GYK40" s="25"/>
      <c r="GYL40" s="25"/>
      <c r="GYM40" s="25"/>
      <c r="GYN40" s="25"/>
      <c r="GYO40" s="25"/>
      <c r="GYP40" s="25"/>
      <c r="GYQ40" s="25"/>
      <c r="GYR40" s="25"/>
      <c r="GYS40" s="25"/>
      <c r="GYT40" s="25"/>
      <c r="GYU40" s="25"/>
      <c r="GYV40" s="25"/>
      <c r="GYW40" s="25"/>
      <c r="GYX40" s="25"/>
      <c r="GYY40" s="25"/>
      <c r="GYZ40" s="25"/>
      <c r="GZA40" s="25"/>
      <c r="GZB40" s="25"/>
      <c r="GZC40" s="25"/>
      <c r="GZD40" s="25"/>
      <c r="GZE40" s="25"/>
      <c r="GZF40" s="25"/>
      <c r="GZG40" s="25"/>
      <c r="GZH40" s="25"/>
      <c r="GZI40" s="25"/>
      <c r="GZJ40" s="25"/>
      <c r="GZK40" s="25"/>
      <c r="GZL40" s="25"/>
      <c r="GZM40" s="25"/>
      <c r="GZN40" s="25"/>
      <c r="GZO40" s="25"/>
      <c r="GZP40" s="25"/>
      <c r="GZQ40" s="25"/>
      <c r="GZR40" s="25"/>
      <c r="GZS40" s="25"/>
      <c r="GZT40" s="25"/>
      <c r="GZU40" s="25"/>
      <c r="GZV40" s="25"/>
      <c r="GZW40" s="25"/>
      <c r="GZX40" s="25"/>
      <c r="GZY40" s="25"/>
      <c r="GZZ40" s="25"/>
      <c r="HAA40" s="25"/>
      <c r="HAB40" s="25"/>
      <c r="HAC40" s="25"/>
      <c r="HAD40" s="25"/>
      <c r="HAE40" s="25"/>
      <c r="HAF40" s="25"/>
      <c r="HAG40" s="25"/>
      <c r="HAH40" s="25"/>
      <c r="HAI40" s="25"/>
      <c r="HAJ40" s="25"/>
      <c r="HAK40" s="25"/>
      <c r="HAL40" s="25"/>
      <c r="HAM40" s="25"/>
      <c r="HAN40" s="25"/>
      <c r="HAO40" s="25"/>
      <c r="HAP40" s="25"/>
      <c r="HAQ40" s="25"/>
      <c r="HAR40" s="25"/>
      <c r="HAS40" s="25"/>
      <c r="HAT40" s="25"/>
      <c r="HAU40" s="25"/>
      <c r="HAV40" s="25"/>
      <c r="HAW40" s="25"/>
      <c r="HAX40" s="25"/>
      <c r="HAY40" s="25"/>
      <c r="HAZ40" s="25"/>
      <c r="HBA40" s="25"/>
      <c r="HBB40" s="25"/>
      <c r="HBC40" s="25"/>
      <c r="HBD40" s="25"/>
      <c r="HBE40" s="25"/>
      <c r="HBF40" s="25"/>
      <c r="HBG40" s="25"/>
      <c r="HBH40" s="25"/>
      <c r="HBI40" s="25"/>
      <c r="HBJ40" s="25"/>
      <c r="HBK40" s="25"/>
      <c r="HBL40" s="25"/>
      <c r="HBM40" s="25"/>
      <c r="HBN40" s="25"/>
      <c r="HBO40" s="25"/>
      <c r="HBP40" s="25"/>
      <c r="HBQ40" s="25"/>
      <c r="HBR40" s="25"/>
      <c r="HBS40" s="25"/>
      <c r="HBT40" s="25"/>
      <c r="HBU40" s="25"/>
      <c r="HBV40" s="25"/>
      <c r="HBW40" s="25"/>
      <c r="HBX40" s="25"/>
      <c r="HBY40" s="25"/>
      <c r="HBZ40" s="25"/>
      <c r="HCA40" s="25"/>
      <c r="HCB40" s="25"/>
      <c r="HCC40" s="25"/>
      <c r="HCD40" s="25"/>
      <c r="HCE40" s="25"/>
      <c r="HCF40" s="25"/>
      <c r="HCG40" s="25"/>
      <c r="HCH40" s="25"/>
      <c r="HCI40" s="25"/>
      <c r="HCJ40" s="25"/>
      <c r="HCK40" s="25"/>
      <c r="HCL40" s="25"/>
      <c r="HCM40" s="25"/>
      <c r="HCN40" s="25"/>
      <c r="HCO40" s="25"/>
      <c r="HCP40" s="25"/>
      <c r="HCQ40" s="25"/>
      <c r="HCR40" s="25"/>
      <c r="HCS40" s="25"/>
      <c r="HCT40" s="25"/>
      <c r="HCU40" s="25"/>
      <c r="HCV40" s="25"/>
      <c r="HCW40" s="25"/>
      <c r="HCX40" s="25"/>
      <c r="HCY40" s="25"/>
      <c r="HCZ40" s="25"/>
      <c r="HDA40" s="25"/>
      <c r="HDB40" s="25"/>
      <c r="HDC40" s="25"/>
      <c r="HDD40" s="25"/>
      <c r="HDE40" s="25"/>
      <c r="HDF40" s="25"/>
      <c r="HDG40" s="25"/>
      <c r="HDH40" s="25"/>
      <c r="HDI40" s="25"/>
      <c r="HDJ40" s="25"/>
      <c r="HDK40" s="25"/>
      <c r="HDL40" s="25"/>
      <c r="HDM40" s="25"/>
      <c r="HDN40" s="25"/>
      <c r="HDO40" s="25"/>
      <c r="HDP40" s="25"/>
      <c r="HDQ40" s="25"/>
      <c r="HDR40" s="25"/>
      <c r="HDS40" s="25"/>
      <c r="HDT40" s="25"/>
      <c r="HDU40" s="25"/>
      <c r="HDV40" s="25"/>
      <c r="HDW40" s="25"/>
      <c r="HDX40" s="25"/>
      <c r="HDY40" s="25"/>
      <c r="HDZ40" s="25"/>
      <c r="HEA40" s="25"/>
      <c r="HEB40" s="25"/>
      <c r="HEC40" s="25"/>
      <c r="HED40" s="25"/>
      <c r="HEE40" s="25"/>
      <c r="HEF40" s="25"/>
      <c r="HEG40" s="25"/>
      <c r="HEH40" s="25"/>
      <c r="HEI40" s="25"/>
      <c r="HEJ40" s="25"/>
      <c r="HEK40" s="25"/>
      <c r="HEL40" s="25"/>
      <c r="HEM40" s="25"/>
      <c r="HEN40" s="25"/>
      <c r="HEO40" s="25"/>
      <c r="HEP40" s="25"/>
      <c r="HEQ40" s="25"/>
      <c r="HER40" s="25"/>
      <c r="HES40" s="25"/>
      <c r="HET40" s="25"/>
      <c r="HEU40" s="25"/>
      <c r="HEV40" s="25"/>
      <c r="HEW40" s="25"/>
      <c r="HEX40" s="25"/>
      <c r="HEY40" s="25"/>
      <c r="HEZ40" s="25"/>
      <c r="HFA40" s="25"/>
      <c r="HFB40" s="25"/>
      <c r="HFC40" s="25"/>
      <c r="HFD40" s="25"/>
      <c r="HFE40" s="25"/>
      <c r="HFF40" s="25"/>
      <c r="HFG40" s="25"/>
      <c r="HFH40" s="25"/>
      <c r="HFI40" s="25"/>
      <c r="HFJ40" s="25"/>
      <c r="HFK40" s="25"/>
      <c r="HFL40" s="25"/>
      <c r="HFM40" s="25"/>
      <c r="HFN40" s="25"/>
      <c r="HFO40" s="25"/>
      <c r="HFP40" s="25"/>
      <c r="HFQ40" s="25"/>
      <c r="HFR40" s="25"/>
      <c r="HFS40" s="25"/>
      <c r="HFT40" s="25"/>
      <c r="HFU40" s="25"/>
      <c r="HFV40" s="25"/>
      <c r="HFW40" s="25"/>
      <c r="HFX40" s="25"/>
      <c r="HFY40" s="25"/>
      <c r="HFZ40" s="25"/>
      <c r="HGA40" s="25"/>
      <c r="HGB40" s="25"/>
      <c r="HGC40" s="25"/>
      <c r="HGD40" s="25"/>
      <c r="HGE40" s="25"/>
      <c r="HGF40" s="25"/>
      <c r="HGG40" s="25"/>
      <c r="HGH40" s="25"/>
      <c r="HGI40" s="25"/>
      <c r="HGJ40" s="25"/>
      <c r="HGK40" s="25"/>
      <c r="HGL40" s="25"/>
      <c r="HGM40" s="25"/>
      <c r="HGN40" s="25"/>
      <c r="HGO40" s="25"/>
      <c r="HGP40" s="25"/>
      <c r="HGQ40" s="25"/>
      <c r="HGR40" s="25"/>
      <c r="HGS40" s="25"/>
      <c r="HGT40" s="25"/>
      <c r="HGU40" s="25"/>
      <c r="HGV40" s="25"/>
      <c r="HGW40" s="25"/>
      <c r="HGX40" s="25"/>
      <c r="HGY40" s="25"/>
      <c r="HGZ40" s="25"/>
      <c r="HHA40" s="25"/>
      <c r="HHB40" s="25"/>
      <c r="HHC40" s="25"/>
      <c r="HHD40" s="25"/>
      <c r="HHE40" s="25"/>
      <c r="HHF40" s="25"/>
      <c r="HHG40" s="25"/>
      <c r="HHH40" s="25"/>
      <c r="HHI40" s="25"/>
      <c r="HHJ40" s="25"/>
      <c r="HHK40" s="25"/>
      <c r="HHL40" s="25"/>
      <c r="HHM40" s="25"/>
      <c r="HHN40" s="25"/>
      <c r="HHO40" s="25"/>
      <c r="HHP40" s="25"/>
      <c r="HHQ40" s="25"/>
      <c r="HHR40" s="25"/>
      <c r="HHS40" s="25"/>
      <c r="HHT40" s="25"/>
      <c r="HHU40" s="25"/>
      <c r="HHV40" s="25"/>
      <c r="HHW40" s="25"/>
      <c r="HHX40" s="25"/>
      <c r="HHY40" s="25"/>
      <c r="HHZ40" s="25"/>
      <c r="HIA40" s="25"/>
      <c r="HIB40" s="25"/>
      <c r="HIC40" s="25"/>
      <c r="HID40" s="25"/>
      <c r="HIE40" s="25"/>
      <c r="HIF40" s="25"/>
      <c r="HIG40" s="25"/>
      <c r="HIH40" s="25"/>
      <c r="HII40" s="25"/>
      <c r="HIJ40" s="25"/>
      <c r="HIK40" s="25"/>
      <c r="HIL40" s="25"/>
      <c r="HIM40" s="25"/>
      <c r="HIN40" s="25"/>
      <c r="HIO40" s="25"/>
      <c r="HIP40" s="25"/>
      <c r="HIQ40" s="25"/>
      <c r="HIR40" s="25"/>
      <c r="HIS40" s="25"/>
      <c r="HIT40" s="25"/>
      <c r="HIU40" s="25"/>
      <c r="HIV40" s="25"/>
      <c r="HIW40" s="25"/>
      <c r="HIX40" s="25"/>
      <c r="HIY40" s="25"/>
      <c r="HIZ40" s="25"/>
      <c r="HJA40" s="25"/>
      <c r="HJB40" s="25"/>
      <c r="HJC40" s="25"/>
      <c r="HJD40" s="25"/>
      <c r="HJE40" s="25"/>
      <c r="HJF40" s="25"/>
      <c r="HJG40" s="25"/>
      <c r="HJH40" s="25"/>
      <c r="HJI40" s="25"/>
      <c r="HJJ40" s="25"/>
      <c r="HJK40" s="25"/>
      <c r="HJL40" s="25"/>
      <c r="HJM40" s="25"/>
      <c r="HJN40" s="25"/>
      <c r="HJO40" s="25"/>
      <c r="HJP40" s="25"/>
      <c r="HJQ40" s="25"/>
      <c r="HJR40" s="25"/>
      <c r="HJS40" s="25"/>
      <c r="HJT40" s="25"/>
      <c r="HJU40" s="25"/>
      <c r="HJV40" s="25"/>
      <c r="HJW40" s="25"/>
      <c r="HJX40" s="25"/>
      <c r="HJY40" s="25"/>
      <c r="HJZ40" s="25"/>
      <c r="HKA40" s="25"/>
      <c r="HKB40" s="25"/>
      <c r="HKC40" s="25"/>
      <c r="HKD40" s="25"/>
      <c r="HKE40" s="25"/>
      <c r="HKF40" s="25"/>
      <c r="HKG40" s="25"/>
      <c r="HKH40" s="25"/>
      <c r="HKI40" s="25"/>
      <c r="HKJ40" s="25"/>
      <c r="HKK40" s="25"/>
      <c r="HKL40" s="25"/>
      <c r="HKM40" s="25"/>
      <c r="HKN40" s="25"/>
      <c r="HKO40" s="25"/>
      <c r="HKP40" s="25"/>
      <c r="HKQ40" s="25"/>
      <c r="HKR40" s="25"/>
      <c r="HKS40" s="25"/>
      <c r="HKT40" s="25"/>
      <c r="HKU40" s="25"/>
      <c r="HKV40" s="25"/>
      <c r="HKW40" s="25"/>
      <c r="HKX40" s="25"/>
      <c r="HKY40" s="25"/>
      <c r="HKZ40" s="25"/>
      <c r="HLA40" s="25"/>
      <c r="HLB40" s="25"/>
      <c r="HLC40" s="25"/>
      <c r="HLD40" s="25"/>
      <c r="HLE40" s="25"/>
      <c r="HLF40" s="25"/>
      <c r="HLG40" s="25"/>
      <c r="HLH40" s="25"/>
      <c r="HLI40" s="25"/>
      <c r="HLJ40" s="25"/>
      <c r="HLK40" s="25"/>
      <c r="HLL40" s="25"/>
      <c r="HLM40" s="25"/>
      <c r="HLN40" s="25"/>
      <c r="HLO40" s="25"/>
      <c r="HLP40" s="25"/>
      <c r="HLQ40" s="25"/>
      <c r="HLR40" s="25"/>
      <c r="HLS40" s="25"/>
      <c r="HLT40" s="25"/>
      <c r="HLU40" s="25"/>
      <c r="HLV40" s="25"/>
      <c r="HLW40" s="25"/>
      <c r="HLX40" s="25"/>
      <c r="HLY40" s="25"/>
      <c r="HLZ40" s="25"/>
      <c r="HMA40" s="25"/>
      <c r="HMB40" s="25"/>
      <c r="HMC40" s="25"/>
      <c r="HMD40" s="25"/>
      <c r="HME40" s="25"/>
      <c r="HMF40" s="25"/>
      <c r="HMG40" s="25"/>
      <c r="HMH40" s="25"/>
      <c r="HMI40" s="25"/>
      <c r="HMJ40" s="25"/>
      <c r="HMK40" s="25"/>
      <c r="HML40" s="25"/>
      <c r="HMM40" s="25"/>
      <c r="HMN40" s="25"/>
      <c r="HMO40" s="25"/>
      <c r="HMP40" s="25"/>
      <c r="HMQ40" s="25"/>
      <c r="HMR40" s="25"/>
      <c r="HMS40" s="25"/>
      <c r="HMT40" s="25"/>
      <c r="HMU40" s="25"/>
      <c r="HMV40" s="25"/>
      <c r="HMW40" s="25"/>
      <c r="HMX40" s="25"/>
      <c r="HMY40" s="25"/>
      <c r="HMZ40" s="25"/>
      <c r="HNA40" s="25"/>
      <c r="HNB40" s="25"/>
      <c r="HNC40" s="25"/>
      <c r="HND40" s="25"/>
      <c r="HNE40" s="25"/>
      <c r="HNF40" s="25"/>
      <c r="HNG40" s="25"/>
      <c r="HNH40" s="25"/>
      <c r="HNI40" s="25"/>
      <c r="HNJ40" s="25"/>
      <c r="HNK40" s="25"/>
      <c r="HNL40" s="25"/>
      <c r="HNM40" s="25"/>
      <c r="HNN40" s="25"/>
      <c r="HNO40" s="25"/>
      <c r="HNP40" s="25"/>
      <c r="HNQ40" s="25"/>
      <c r="HNR40" s="25"/>
      <c r="HNS40" s="25"/>
      <c r="HNT40" s="25"/>
      <c r="HNU40" s="25"/>
      <c r="HNV40" s="25"/>
      <c r="HNW40" s="25"/>
      <c r="HNX40" s="25"/>
      <c r="HNY40" s="25"/>
      <c r="HNZ40" s="25"/>
      <c r="HOA40" s="25"/>
      <c r="HOB40" s="25"/>
      <c r="HOC40" s="25"/>
      <c r="HOD40" s="25"/>
      <c r="HOE40" s="25"/>
      <c r="HOF40" s="25"/>
      <c r="HOG40" s="25"/>
      <c r="HOH40" s="25"/>
      <c r="HOI40" s="25"/>
      <c r="HOJ40" s="25"/>
      <c r="HOK40" s="25"/>
      <c r="HOL40" s="25"/>
      <c r="HOM40" s="25"/>
      <c r="HON40" s="25"/>
      <c r="HOO40" s="25"/>
      <c r="HOP40" s="25"/>
      <c r="HOQ40" s="25"/>
      <c r="HOR40" s="25"/>
      <c r="HOS40" s="25"/>
      <c r="HOT40" s="25"/>
      <c r="HOU40" s="25"/>
      <c r="HOV40" s="25"/>
      <c r="HOW40" s="25"/>
      <c r="HOX40" s="25"/>
      <c r="HOY40" s="25"/>
      <c r="HOZ40" s="25"/>
      <c r="HPA40" s="25"/>
      <c r="HPB40" s="25"/>
      <c r="HPC40" s="25"/>
      <c r="HPD40" s="25"/>
      <c r="HPE40" s="25"/>
      <c r="HPF40" s="25"/>
      <c r="HPG40" s="25"/>
      <c r="HPH40" s="25"/>
      <c r="HPI40" s="25"/>
      <c r="HPJ40" s="25"/>
      <c r="HPK40" s="25"/>
      <c r="HPL40" s="25"/>
      <c r="HPM40" s="25"/>
      <c r="HPN40" s="25"/>
      <c r="HPO40" s="25"/>
      <c r="HPP40" s="25"/>
      <c r="HPQ40" s="25"/>
      <c r="HPR40" s="25"/>
      <c r="HPS40" s="25"/>
      <c r="HPT40" s="25"/>
      <c r="HPU40" s="25"/>
      <c r="HPV40" s="25"/>
      <c r="HPW40" s="25"/>
      <c r="HPX40" s="25"/>
      <c r="HPY40" s="25"/>
      <c r="HPZ40" s="25"/>
      <c r="HQA40" s="25"/>
      <c r="HQB40" s="25"/>
      <c r="HQC40" s="25"/>
      <c r="HQD40" s="25"/>
      <c r="HQE40" s="25"/>
      <c r="HQF40" s="25"/>
      <c r="HQG40" s="25"/>
      <c r="HQH40" s="25"/>
      <c r="HQI40" s="25"/>
      <c r="HQJ40" s="25"/>
      <c r="HQK40" s="25"/>
      <c r="HQL40" s="25"/>
      <c r="HQM40" s="25"/>
      <c r="HQN40" s="25"/>
      <c r="HQO40" s="25"/>
      <c r="HQP40" s="25"/>
      <c r="HQQ40" s="25"/>
      <c r="HQR40" s="25"/>
      <c r="HQS40" s="25"/>
      <c r="HQT40" s="25"/>
      <c r="HQU40" s="25"/>
      <c r="HQV40" s="25"/>
      <c r="HQW40" s="25"/>
      <c r="HQX40" s="25"/>
      <c r="HQY40" s="25"/>
      <c r="HQZ40" s="25"/>
      <c r="HRA40" s="25"/>
      <c r="HRB40" s="25"/>
      <c r="HRC40" s="25"/>
      <c r="HRD40" s="25"/>
      <c r="HRE40" s="25"/>
      <c r="HRF40" s="25"/>
      <c r="HRG40" s="25"/>
      <c r="HRH40" s="25"/>
      <c r="HRI40" s="25"/>
      <c r="HRJ40" s="25"/>
      <c r="HRK40" s="25"/>
      <c r="HRL40" s="25"/>
      <c r="HRM40" s="25"/>
      <c r="HRN40" s="25"/>
      <c r="HRO40" s="25"/>
      <c r="HRP40" s="25"/>
      <c r="HRQ40" s="25"/>
      <c r="HRR40" s="25"/>
      <c r="HRS40" s="25"/>
      <c r="HRT40" s="25"/>
      <c r="HRU40" s="25"/>
      <c r="HRV40" s="25"/>
      <c r="HRW40" s="25"/>
      <c r="HRX40" s="25"/>
      <c r="HRY40" s="25"/>
      <c r="HRZ40" s="25"/>
      <c r="HSA40" s="25"/>
      <c r="HSB40" s="25"/>
      <c r="HSC40" s="25"/>
      <c r="HSD40" s="25"/>
      <c r="HSE40" s="25"/>
      <c r="HSF40" s="25"/>
      <c r="HSG40" s="25"/>
      <c r="HSH40" s="25"/>
      <c r="HSI40" s="25"/>
      <c r="HSJ40" s="25"/>
      <c r="HSK40" s="25"/>
      <c r="HSL40" s="25"/>
      <c r="HSM40" s="25"/>
      <c r="HSN40" s="25"/>
      <c r="HSO40" s="25"/>
      <c r="HSP40" s="25"/>
      <c r="HSQ40" s="25"/>
      <c r="HSR40" s="25"/>
      <c r="HSS40" s="25"/>
      <c r="HST40" s="25"/>
      <c r="HSU40" s="25"/>
      <c r="HSV40" s="25"/>
      <c r="HSW40" s="25"/>
      <c r="HSX40" s="25"/>
      <c r="HSY40" s="25"/>
      <c r="HSZ40" s="25"/>
      <c r="HTA40" s="25"/>
      <c r="HTB40" s="25"/>
      <c r="HTC40" s="25"/>
      <c r="HTD40" s="25"/>
      <c r="HTE40" s="25"/>
      <c r="HTF40" s="25"/>
      <c r="HTG40" s="25"/>
      <c r="HTH40" s="25"/>
      <c r="HTI40" s="25"/>
      <c r="HTJ40" s="25"/>
      <c r="HTK40" s="25"/>
      <c r="HTL40" s="25"/>
      <c r="HTM40" s="25"/>
      <c r="HTN40" s="25"/>
      <c r="HTO40" s="25"/>
      <c r="HTP40" s="25"/>
      <c r="HTQ40" s="25"/>
      <c r="HTR40" s="25"/>
      <c r="HTS40" s="25"/>
      <c r="HTT40" s="25"/>
      <c r="HTU40" s="25"/>
      <c r="HTV40" s="25"/>
      <c r="HTW40" s="25"/>
      <c r="HTX40" s="25"/>
      <c r="HTY40" s="25"/>
      <c r="HTZ40" s="25"/>
      <c r="HUA40" s="25"/>
      <c r="HUB40" s="25"/>
      <c r="HUC40" s="25"/>
      <c r="HUD40" s="25"/>
      <c r="HUE40" s="25"/>
      <c r="HUF40" s="25"/>
      <c r="HUG40" s="25"/>
      <c r="HUH40" s="25"/>
      <c r="HUI40" s="25"/>
      <c r="HUJ40" s="25"/>
      <c r="HUK40" s="25"/>
      <c r="HUL40" s="25"/>
      <c r="HUM40" s="25"/>
      <c r="HUN40" s="25"/>
      <c r="HUO40" s="25"/>
      <c r="HUP40" s="25"/>
      <c r="HUQ40" s="25"/>
      <c r="HUR40" s="25"/>
      <c r="HUS40" s="25"/>
      <c r="HUT40" s="25"/>
      <c r="HUU40" s="25"/>
      <c r="HUV40" s="25"/>
      <c r="HUW40" s="25"/>
      <c r="HUX40" s="25"/>
      <c r="HUY40" s="25"/>
      <c r="HUZ40" s="25"/>
      <c r="HVA40" s="25"/>
      <c r="HVB40" s="25"/>
      <c r="HVC40" s="25"/>
      <c r="HVD40" s="25"/>
      <c r="HVE40" s="25"/>
      <c r="HVF40" s="25"/>
      <c r="HVG40" s="25"/>
      <c r="HVH40" s="25"/>
      <c r="HVI40" s="25"/>
      <c r="HVJ40" s="25"/>
      <c r="HVK40" s="25"/>
      <c r="HVL40" s="25"/>
      <c r="HVM40" s="25"/>
      <c r="HVN40" s="25"/>
      <c r="HVO40" s="25"/>
      <c r="HVP40" s="25"/>
      <c r="HVQ40" s="25"/>
      <c r="HVR40" s="25"/>
      <c r="HVS40" s="25"/>
      <c r="HVT40" s="25"/>
      <c r="HVU40" s="25"/>
      <c r="HVV40" s="25"/>
      <c r="HVW40" s="25"/>
      <c r="HVX40" s="25"/>
      <c r="HVY40" s="25"/>
      <c r="HVZ40" s="25"/>
      <c r="HWA40" s="25"/>
      <c r="HWB40" s="25"/>
      <c r="HWC40" s="25"/>
      <c r="HWD40" s="25"/>
      <c r="HWE40" s="25"/>
      <c r="HWF40" s="25"/>
      <c r="HWG40" s="25"/>
      <c r="HWH40" s="25"/>
      <c r="HWI40" s="25"/>
      <c r="HWJ40" s="25"/>
      <c r="HWK40" s="25"/>
      <c r="HWL40" s="25"/>
      <c r="HWM40" s="25"/>
      <c r="HWN40" s="25"/>
      <c r="HWO40" s="25"/>
      <c r="HWP40" s="25"/>
      <c r="HWQ40" s="25"/>
      <c r="HWR40" s="25"/>
      <c r="HWS40" s="25"/>
      <c r="HWT40" s="25"/>
      <c r="HWU40" s="25"/>
      <c r="HWV40" s="25"/>
      <c r="HWW40" s="25"/>
      <c r="HWX40" s="25"/>
      <c r="HWY40" s="25"/>
      <c r="HWZ40" s="25"/>
      <c r="HXA40" s="25"/>
      <c r="HXB40" s="25"/>
      <c r="HXC40" s="25"/>
      <c r="HXD40" s="25"/>
      <c r="HXE40" s="25"/>
      <c r="HXF40" s="25"/>
      <c r="HXG40" s="25"/>
      <c r="HXH40" s="25"/>
      <c r="HXI40" s="25"/>
      <c r="HXJ40" s="25"/>
      <c r="HXK40" s="25"/>
      <c r="HXL40" s="25"/>
      <c r="HXM40" s="25"/>
      <c r="HXN40" s="25"/>
      <c r="HXO40" s="25"/>
      <c r="HXP40" s="25"/>
      <c r="HXQ40" s="25"/>
      <c r="HXR40" s="25"/>
      <c r="HXS40" s="25"/>
      <c r="HXT40" s="25"/>
      <c r="HXU40" s="25"/>
      <c r="HXV40" s="25"/>
      <c r="HXW40" s="25"/>
      <c r="HXX40" s="25"/>
      <c r="HXY40" s="25"/>
      <c r="HXZ40" s="25"/>
      <c r="HYA40" s="25"/>
      <c r="HYB40" s="25"/>
      <c r="HYC40" s="25"/>
      <c r="HYD40" s="25"/>
      <c r="HYE40" s="25"/>
      <c r="HYF40" s="25"/>
      <c r="HYG40" s="25"/>
      <c r="HYH40" s="25"/>
      <c r="HYI40" s="25"/>
      <c r="HYJ40" s="25"/>
      <c r="HYK40" s="25"/>
      <c r="HYL40" s="25"/>
      <c r="HYM40" s="25"/>
      <c r="HYN40" s="25"/>
      <c r="HYO40" s="25"/>
      <c r="HYP40" s="25"/>
      <c r="HYQ40" s="25"/>
      <c r="HYR40" s="25"/>
      <c r="HYS40" s="25"/>
      <c r="HYT40" s="25"/>
      <c r="HYU40" s="25"/>
      <c r="HYV40" s="25"/>
      <c r="HYW40" s="25"/>
      <c r="HYX40" s="25"/>
      <c r="HYY40" s="25"/>
      <c r="HYZ40" s="25"/>
      <c r="HZA40" s="25"/>
      <c r="HZB40" s="25"/>
      <c r="HZC40" s="25"/>
      <c r="HZD40" s="25"/>
      <c r="HZE40" s="25"/>
      <c r="HZF40" s="25"/>
      <c r="HZG40" s="25"/>
      <c r="HZH40" s="25"/>
      <c r="HZI40" s="25"/>
      <c r="HZJ40" s="25"/>
      <c r="HZK40" s="25"/>
      <c r="HZL40" s="25"/>
      <c r="HZM40" s="25"/>
      <c r="HZN40" s="25"/>
      <c r="HZO40" s="25"/>
      <c r="HZP40" s="25"/>
      <c r="HZQ40" s="25"/>
      <c r="HZR40" s="25"/>
      <c r="HZS40" s="25"/>
      <c r="HZT40" s="25"/>
      <c r="HZU40" s="25"/>
      <c r="HZV40" s="25"/>
      <c r="HZW40" s="25"/>
      <c r="HZX40" s="25"/>
      <c r="HZY40" s="25"/>
      <c r="HZZ40" s="25"/>
      <c r="IAA40" s="25"/>
      <c r="IAB40" s="25"/>
      <c r="IAC40" s="25"/>
      <c r="IAD40" s="25"/>
      <c r="IAE40" s="25"/>
      <c r="IAF40" s="25"/>
      <c r="IAG40" s="25"/>
      <c r="IAH40" s="25"/>
      <c r="IAI40" s="25"/>
      <c r="IAJ40" s="25"/>
      <c r="IAK40" s="25"/>
      <c r="IAL40" s="25"/>
      <c r="IAM40" s="25"/>
      <c r="IAN40" s="25"/>
      <c r="IAO40" s="25"/>
      <c r="IAP40" s="25"/>
      <c r="IAQ40" s="25"/>
      <c r="IAR40" s="25"/>
      <c r="IAS40" s="25"/>
      <c r="IAT40" s="25"/>
      <c r="IAU40" s="25"/>
      <c r="IAV40" s="25"/>
      <c r="IAW40" s="25"/>
      <c r="IAX40" s="25"/>
      <c r="IAY40" s="25"/>
      <c r="IAZ40" s="25"/>
      <c r="IBA40" s="25"/>
      <c r="IBB40" s="25"/>
      <c r="IBC40" s="25"/>
      <c r="IBD40" s="25"/>
      <c r="IBE40" s="25"/>
      <c r="IBF40" s="25"/>
      <c r="IBG40" s="25"/>
      <c r="IBH40" s="25"/>
      <c r="IBI40" s="25"/>
      <c r="IBJ40" s="25"/>
      <c r="IBK40" s="25"/>
      <c r="IBL40" s="25"/>
      <c r="IBM40" s="25"/>
      <c r="IBN40" s="25"/>
      <c r="IBO40" s="25"/>
      <c r="IBP40" s="25"/>
      <c r="IBQ40" s="25"/>
      <c r="IBR40" s="25"/>
      <c r="IBS40" s="25"/>
      <c r="IBT40" s="25"/>
      <c r="IBU40" s="25"/>
      <c r="IBV40" s="25"/>
      <c r="IBW40" s="25"/>
      <c r="IBX40" s="25"/>
      <c r="IBY40" s="25"/>
      <c r="IBZ40" s="25"/>
      <c r="ICA40" s="25"/>
      <c r="ICB40" s="25"/>
      <c r="ICC40" s="25"/>
      <c r="ICD40" s="25"/>
      <c r="ICE40" s="25"/>
      <c r="ICF40" s="25"/>
      <c r="ICG40" s="25"/>
      <c r="ICH40" s="25"/>
      <c r="ICI40" s="25"/>
      <c r="ICJ40" s="25"/>
      <c r="ICK40" s="25"/>
      <c r="ICL40" s="25"/>
      <c r="ICM40" s="25"/>
      <c r="ICN40" s="25"/>
      <c r="ICO40" s="25"/>
      <c r="ICP40" s="25"/>
      <c r="ICQ40" s="25"/>
      <c r="ICR40" s="25"/>
      <c r="ICS40" s="25"/>
      <c r="ICT40" s="25"/>
      <c r="ICU40" s="25"/>
      <c r="ICV40" s="25"/>
      <c r="ICW40" s="25"/>
      <c r="ICX40" s="25"/>
      <c r="ICY40" s="25"/>
      <c r="ICZ40" s="25"/>
      <c r="IDA40" s="25"/>
      <c r="IDB40" s="25"/>
      <c r="IDC40" s="25"/>
      <c r="IDD40" s="25"/>
      <c r="IDE40" s="25"/>
      <c r="IDF40" s="25"/>
      <c r="IDG40" s="25"/>
      <c r="IDH40" s="25"/>
      <c r="IDI40" s="25"/>
      <c r="IDJ40" s="25"/>
      <c r="IDK40" s="25"/>
      <c r="IDL40" s="25"/>
      <c r="IDM40" s="25"/>
      <c r="IDN40" s="25"/>
      <c r="IDO40" s="25"/>
      <c r="IDP40" s="25"/>
      <c r="IDQ40" s="25"/>
      <c r="IDR40" s="25"/>
      <c r="IDS40" s="25"/>
      <c r="IDT40" s="25"/>
      <c r="IDU40" s="25"/>
      <c r="IDV40" s="25"/>
      <c r="IDW40" s="25"/>
      <c r="IDX40" s="25"/>
      <c r="IDY40" s="25"/>
      <c r="IDZ40" s="25"/>
      <c r="IEA40" s="25"/>
      <c r="IEB40" s="25"/>
      <c r="IEC40" s="25"/>
      <c r="IED40" s="25"/>
      <c r="IEE40" s="25"/>
      <c r="IEF40" s="25"/>
      <c r="IEG40" s="25"/>
      <c r="IEH40" s="25"/>
      <c r="IEI40" s="25"/>
      <c r="IEJ40" s="25"/>
      <c r="IEK40" s="25"/>
      <c r="IEL40" s="25"/>
      <c r="IEM40" s="25"/>
      <c r="IEN40" s="25"/>
      <c r="IEO40" s="25"/>
      <c r="IEP40" s="25"/>
      <c r="IEQ40" s="25"/>
      <c r="IER40" s="25"/>
      <c r="IES40" s="25"/>
      <c r="IET40" s="25"/>
      <c r="IEU40" s="25"/>
      <c r="IEV40" s="25"/>
      <c r="IEW40" s="25"/>
      <c r="IEX40" s="25"/>
      <c r="IEY40" s="25"/>
      <c r="IEZ40" s="25"/>
      <c r="IFA40" s="25"/>
      <c r="IFB40" s="25"/>
      <c r="IFC40" s="25"/>
      <c r="IFD40" s="25"/>
      <c r="IFE40" s="25"/>
      <c r="IFF40" s="25"/>
      <c r="IFG40" s="25"/>
      <c r="IFH40" s="25"/>
      <c r="IFI40" s="25"/>
      <c r="IFJ40" s="25"/>
      <c r="IFK40" s="25"/>
      <c r="IFL40" s="25"/>
      <c r="IFM40" s="25"/>
      <c r="IFN40" s="25"/>
      <c r="IFO40" s="25"/>
      <c r="IFP40" s="25"/>
      <c r="IFQ40" s="25"/>
      <c r="IFR40" s="25"/>
      <c r="IFS40" s="25"/>
      <c r="IFT40" s="25"/>
      <c r="IFU40" s="25"/>
      <c r="IFV40" s="25"/>
      <c r="IFW40" s="25"/>
      <c r="IFX40" s="25"/>
      <c r="IFY40" s="25"/>
      <c r="IFZ40" s="25"/>
      <c r="IGA40" s="25"/>
      <c r="IGB40" s="25"/>
      <c r="IGC40" s="25"/>
      <c r="IGD40" s="25"/>
      <c r="IGE40" s="25"/>
      <c r="IGF40" s="25"/>
      <c r="IGG40" s="25"/>
      <c r="IGH40" s="25"/>
      <c r="IGI40" s="25"/>
      <c r="IGJ40" s="25"/>
      <c r="IGK40" s="25"/>
      <c r="IGL40" s="25"/>
      <c r="IGM40" s="25"/>
      <c r="IGN40" s="25"/>
      <c r="IGO40" s="25"/>
      <c r="IGP40" s="25"/>
      <c r="IGQ40" s="25"/>
      <c r="IGR40" s="25"/>
      <c r="IGS40" s="25"/>
      <c r="IGT40" s="25"/>
      <c r="IGU40" s="25"/>
      <c r="IGV40" s="25"/>
      <c r="IGW40" s="25"/>
      <c r="IGX40" s="25"/>
      <c r="IGY40" s="25"/>
      <c r="IGZ40" s="25"/>
      <c r="IHA40" s="25"/>
      <c r="IHB40" s="25"/>
      <c r="IHC40" s="25"/>
      <c r="IHD40" s="25"/>
      <c r="IHE40" s="25"/>
      <c r="IHF40" s="25"/>
      <c r="IHG40" s="25"/>
      <c r="IHH40" s="25"/>
      <c r="IHI40" s="25"/>
      <c r="IHJ40" s="25"/>
      <c r="IHK40" s="25"/>
      <c r="IHL40" s="25"/>
      <c r="IHM40" s="25"/>
      <c r="IHN40" s="25"/>
      <c r="IHO40" s="25"/>
      <c r="IHP40" s="25"/>
      <c r="IHQ40" s="25"/>
      <c r="IHR40" s="25"/>
      <c r="IHS40" s="25"/>
      <c r="IHT40" s="25"/>
      <c r="IHU40" s="25"/>
      <c r="IHV40" s="25"/>
      <c r="IHW40" s="25"/>
      <c r="IHX40" s="25"/>
      <c r="IHY40" s="25"/>
      <c r="IHZ40" s="25"/>
      <c r="IIA40" s="25"/>
      <c r="IIB40" s="25"/>
      <c r="IIC40" s="25"/>
      <c r="IID40" s="25"/>
      <c r="IIE40" s="25"/>
      <c r="IIF40" s="25"/>
      <c r="IIG40" s="25"/>
      <c r="IIH40" s="25"/>
      <c r="III40" s="25"/>
      <c r="IIJ40" s="25"/>
      <c r="IIK40" s="25"/>
      <c r="IIL40" s="25"/>
      <c r="IIM40" s="25"/>
      <c r="IIN40" s="25"/>
      <c r="IIO40" s="25"/>
      <c r="IIP40" s="25"/>
      <c r="IIQ40" s="25"/>
      <c r="IIR40" s="25"/>
      <c r="IIS40" s="25"/>
      <c r="IIT40" s="25"/>
      <c r="IIU40" s="25"/>
      <c r="IIV40" s="25"/>
      <c r="IIW40" s="25"/>
      <c r="IIX40" s="25"/>
      <c r="IIY40" s="25"/>
      <c r="IIZ40" s="25"/>
      <c r="IJA40" s="25"/>
      <c r="IJB40" s="25"/>
      <c r="IJC40" s="25"/>
      <c r="IJD40" s="25"/>
      <c r="IJE40" s="25"/>
      <c r="IJF40" s="25"/>
      <c r="IJG40" s="25"/>
      <c r="IJH40" s="25"/>
      <c r="IJI40" s="25"/>
      <c r="IJJ40" s="25"/>
      <c r="IJK40" s="25"/>
      <c r="IJL40" s="25"/>
      <c r="IJM40" s="25"/>
      <c r="IJN40" s="25"/>
      <c r="IJO40" s="25"/>
      <c r="IJP40" s="25"/>
      <c r="IJQ40" s="25"/>
      <c r="IJR40" s="25"/>
      <c r="IJS40" s="25"/>
      <c r="IJT40" s="25"/>
      <c r="IJU40" s="25"/>
      <c r="IJV40" s="25"/>
      <c r="IJW40" s="25"/>
      <c r="IJX40" s="25"/>
      <c r="IJY40" s="25"/>
      <c r="IJZ40" s="25"/>
      <c r="IKA40" s="25"/>
      <c r="IKB40" s="25"/>
      <c r="IKC40" s="25"/>
      <c r="IKD40" s="25"/>
      <c r="IKE40" s="25"/>
      <c r="IKF40" s="25"/>
      <c r="IKG40" s="25"/>
      <c r="IKH40" s="25"/>
      <c r="IKI40" s="25"/>
      <c r="IKJ40" s="25"/>
      <c r="IKK40" s="25"/>
      <c r="IKL40" s="25"/>
      <c r="IKM40" s="25"/>
      <c r="IKN40" s="25"/>
      <c r="IKO40" s="25"/>
      <c r="IKP40" s="25"/>
      <c r="IKQ40" s="25"/>
      <c r="IKR40" s="25"/>
      <c r="IKS40" s="25"/>
      <c r="IKT40" s="25"/>
      <c r="IKU40" s="25"/>
      <c r="IKV40" s="25"/>
      <c r="IKW40" s="25"/>
      <c r="IKX40" s="25"/>
      <c r="IKY40" s="25"/>
      <c r="IKZ40" s="25"/>
      <c r="ILA40" s="25"/>
      <c r="ILB40" s="25"/>
      <c r="ILC40" s="25"/>
      <c r="ILD40" s="25"/>
      <c r="ILE40" s="25"/>
      <c r="ILF40" s="25"/>
      <c r="ILG40" s="25"/>
      <c r="ILH40" s="25"/>
      <c r="ILI40" s="25"/>
      <c r="ILJ40" s="25"/>
      <c r="ILK40" s="25"/>
      <c r="ILL40" s="25"/>
      <c r="ILM40" s="25"/>
      <c r="ILN40" s="25"/>
      <c r="ILO40" s="25"/>
      <c r="ILP40" s="25"/>
      <c r="ILQ40" s="25"/>
      <c r="ILR40" s="25"/>
      <c r="ILS40" s="25"/>
      <c r="ILT40" s="25"/>
      <c r="ILU40" s="25"/>
      <c r="ILV40" s="25"/>
      <c r="ILW40" s="25"/>
      <c r="ILX40" s="25"/>
      <c r="ILY40" s="25"/>
      <c r="ILZ40" s="25"/>
      <c r="IMA40" s="25"/>
      <c r="IMB40" s="25"/>
      <c r="IMC40" s="25"/>
      <c r="IMD40" s="25"/>
      <c r="IME40" s="25"/>
      <c r="IMF40" s="25"/>
      <c r="IMG40" s="25"/>
      <c r="IMH40" s="25"/>
      <c r="IMI40" s="25"/>
      <c r="IMJ40" s="25"/>
      <c r="IMK40" s="25"/>
      <c r="IML40" s="25"/>
      <c r="IMM40" s="25"/>
      <c r="IMN40" s="25"/>
      <c r="IMO40" s="25"/>
      <c r="IMP40" s="25"/>
      <c r="IMQ40" s="25"/>
      <c r="IMR40" s="25"/>
      <c r="IMS40" s="25"/>
      <c r="IMT40" s="25"/>
      <c r="IMU40" s="25"/>
      <c r="IMV40" s="25"/>
      <c r="IMW40" s="25"/>
      <c r="IMX40" s="25"/>
      <c r="IMY40" s="25"/>
      <c r="IMZ40" s="25"/>
      <c r="INA40" s="25"/>
      <c r="INB40" s="25"/>
      <c r="INC40" s="25"/>
      <c r="IND40" s="25"/>
      <c r="INE40" s="25"/>
      <c r="INF40" s="25"/>
      <c r="ING40" s="25"/>
      <c r="INH40" s="25"/>
      <c r="INI40" s="25"/>
      <c r="INJ40" s="25"/>
      <c r="INK40" s="25"/>
      <c r="INL40" s="25"/>
      <c r="INM40" s="25"/>
      <c r="INN40" s="25"/>
      <c r="INO40" s="25"/>
      <c r="INP40" s="25"/>
      <c r="INQ40" s="25"/>
      <c r="INR40" s="25"/>
      <c r="INS40" s="25"/>
      <c r="INT40" s="25"/>
      <c r="INU40" s="25"/>
      <c r="INV40" s="25"/>
      <c r="INW40" s="25"/>
      <c r="INX40" s="25"/>
      <c r="INY40" s="25"/>
      <c r="INZ40" s="25"/>
      <c r="IOA40" s="25"/>
      <c r="IOB40" s="25"/>
      <c r="IOC40" s="25"/>
      <c r="IOD40" s="25"/>
      <c r="IOE40" s="25"/>
      <c r="IOF40" s="25"/>
      <c r="IOG40" s="25"/>
      <c r="IOH40" s="25"/>
      <c r="IOI40" s="25"/>
      <c r="IOJ40" s="25"/>
      <c r="IOK40" s="25"/>
      <c r="IOL40" s="25"/>
      <c r="IOM40" s="25"/>
      <c r="ION40" s="25"/>
      <c r="IOO40" s="25"/>
      <c r="IOP40" s="25"/>
      <c r="IOQ40" s="25"/>
      <c r="IOR40" s="25"/>
      <c r="IOS40" s="25"/>
      <c r="IOT40" s="25"/>
      <c r="IOU40" s="25"/>
      <c r="IOV40" s="25"/>
      <c r="IOW40" s="25"/>
      <c r="IOX40" s="25"/>
      <c r="IOY40" s="25"/>
      <c r="IOZ40" s="25"/>
      <c r="IPA40" s="25"/>
      <c r="IPB40" s="25"/>
      <c r="IPC40" s="25"/>
      <c r="IPD40" s="25"/>
      <c r="IPE40" s="25"/>
      <c r="IPF40" s="25"/>
      <c r="IPG40" s="25"/>
      <c r="IPH40" s="25"/>
      <c r="IPI40" s="25"/>
      <c r="IPJ40" s="25"/>
      <c r="IPK40" s="25"/>
      <c r="IPL40" s="25"/>
      <c r="IPM40" s="25"/>
      <c r="IPN40" s="25"/>
      <c r="IPO40" s="25"/>
      <c r="IPP40" s="25"/>
      <c r="IPQ40" s="25"/>
      <c r="IPR40" s="25"/>
      <c r="IPS40" s="25"/>
      <c r="IPT40" s="25"/>
      <c r="IPU40" s="25"/>
      <c r="IPV40" s="25"/>
      <c r="IPW40" s="25"/>
      <c r="IPX40" s="25"/>
      <c r="IPY40" s="25"/>
      <c r="IPZ40" s="25"/>
      <c r="IQA40" s="25"/>
      <c r="IQB40" s="25"/>
      <c r="IQC40" s="25"/>
      <c r="IQD40" s="25"/>
      <c r="IQE40" s="25"/>
      <c r="IQF40" s="25"/>
      <c r="IQG40" s="25"/>
      <c r="IQH40" s="25"/>
      <c r="IQI40" s="25"/>
      <c r="IQJ40" s="25"/>
      <c r="IQK40" s="25"/>
      <c r="IQL40" s="25"/>
      <c r="IQM40" s="25"/>
      <c r="IQN40" s="25"/>
      <c r="IQO40" s="25"/>
      <c r="IQP40" s="25"/>
      <c r="IQQ40" s="25"/>
      <c r="IQR40" s="25"/>
      <c r="IQS40" s="25"/>
      <c r="IQT40" s="25"/>
      <c r="IQU40" s="25"/>
      <c r="IQV40" s="25"/>
      <c r="IQW40" s="25"/>
      <c r="IQX40" s="25"/>
      <c r="IQY40" s="25"/>
      <c r="IQZ40" s="25"/>
      <c r="IRA40" s="25"/>
      <c r="IRB40" s="25"/>
      <c r="IRC40" s="25"/>
      <c r="IRD40" s="25"/>
      <c r="IRE40" s="25"/>
      <c r="IRF40" s="25"/>
      <c r="IRG40" s="25"/>
      <c r="IRH40" s="25"/>
      <c r="IRI40" s="25"/>
      <c r="IRJ40" s="25"/>
      <c r="IRK40" s="25"/>
      <c r="IRL40" s="25"/>
      <c r="IRM40" s="25"/>
      <c r="IRN40" s="25"/>
      <c r="IRO40" s="25"/>
      <c r="IRP40" s="25"/>
      <c r="IRQ40" s="25"/>
      <c r="IRR40" s="25"/>
      <c r="IRS40" s="25"/>
      <c r="IRT40" s="25"/>
      <c r="IRU40" s="25"/>
      <c r="IRV40" s="25"/>
      <c r="IRW40" s="25"/>
      <c r="IRX40" s="25"/>
      <c r="IRY40" s="25"/>
      <c r="IRZ40" s="25"/>
      <c r="ISA40" s="25"/>
      <c r="ISB40" s="25"/>
      <c r="ISC40" s="25"/>
      <c r="ISD40" s="25"/>
      <c r="ISE40" s="25"/>
      <c r="ISF40" s="25"/>
      <c r="ISG40" s="25"/>
      <c r="ISH40" s="25"/>
      <c r="ISI40" s="25"/>
      <c r="ISJ40" s="25"/>
      <c r="ISK40" s="25"/>
      <c r="ISL40" s="25"/>
      <c r="ISM40" s="25"/>
      <c r="ISN40" s="25"/>
      <c r="ISO40" s="25"/>
      <c r="ISP40" s="25"/>
      <c r="ISQ40" s="25"/>
      <c r="ISR40" s="25"/>
      <c r="ISS40" s="25"/>
      <c r="IST40" s="25"/>
      <c r="ISU40" s="25"/>
      <c r="ISV40" s="25"/>
      <c r="ISW40" s="25"/>
      <c r="ISX40" s="25"/>
      <c r="ISY40" s="25"/>
      <c r="ISZ40" s="25"/>
      <c r="ITA40" s="25"/>
      <c r="ITB40" s="25"/>
      <c r="ITC40" s="25"/>
      <c r="ITD40" s="25"/>
      <c r="ITE40" s="25"/>
      <c r="ITF40" s="25"/>
      <c r="ITG40" s="25"/>
      <c r="ITH40" s="25"/>
      <c r="ITI40" s="25"/>
      <c r="ITJ40" s="25"/>
      <c r="ITK40" s="25"/>
      <c r="ITL40" s="25"/>
      <c r="ITM40" s="25"/>
      <c r="ITN40" s="25"/>
      <c r="ITO40" s="25"/>
      <c r="ITP40" s="25"/>
      <c r="ITQ40" s="25"/>
      <c r="ITR40" s="25"/>
      <c r="ITS40" s="25"/>
      <c r="ITT40" s="25"/>
      <c r="ITU40" s="25"/>
      <c r="ITV40" s="25"/>
      <c r="ITW40" s="25"/>
      <c r="ITX40" s="25"/>
      <c r="ITY40" s="25"/>
      <c r="ITZ40" s="25"/>
      <c r="IUA40" s="25"/>
      <c r="IUB40" s="25"/>
      <c r="IUC40" s="25"/>
      <c r="IUD40" s="25"/>
      <c r="IUE40" s="25"/>
      <c r="IUF40" s="25"/>
      <c r="IUG40" s="25"/>
      <c r="IUH40" s="25"/>
      <c r="IUI40" s="25"/>
      <c r="IUJ40" s="25"/>
      <c r="IUK40" s="25"/>
      <c r="IUL40" s="25"/>
      <c r="IUM40" s="25"/>
      <c r="IUN40" s="25"/>
      <c r="IUO40" s="25"/>
      <c r="IUP40" s="25"/>
      <c r="IUQ40" s="25"/>
      <c r="IUR40" s="25"/>
      <c r="IUS40" s="25"/>
      <c r="IUT40" s="25"/>
      <c r="IUU40" s="25"/>
      <c r="IUV40" s="25"/>
      <c r="IUW40" s="25"/>
      <c r="IUX40" s="25"/>
      <c r="IUY40" s="25"/>
      <c r="IUZ40" s="25"/>
      <c r="IVA40" s="25"/>
      <c r="IVB40" s="25"/>
      <c r="IVC40" s="25"/>
      <c r="IVD40" s="25"/>
      <c r="IVE40" s="25"/>
      <c r="IVF40" s="25"/>
      <c r="IVG40" s="25"/>
      <c r="IVH40" s="25"/>
      <c r="IVI40" s="25"/>
      <c r="IVJ40" s="25"/>
      <c r="IVK40" s="25"/>
      <c r="IVL40" s="25"/>
      <c r="IVM40" s="25"/>
      <c r="IVN40" s="25"/>
      <c r="IVO40" s="25"/>
      <c r="IVP40" s="25"/>
      <c r="IVQ40" s="25"/>
      <c r="IVR40" s="25"/>
      <c r="IVS40" s="25"/>
      <c r="IVT40" s="25"/>
      <c r="IVU40" s="25"/>
      <c r="IVV40" s="25"/>
      <c r="IVW40" s="25"/>
      <c r="IVX40" s="25"/>
      <c r="IVY40" s="25"/>
      <c r="IVZ40" s="25"/>
      <c r="IWA40" s="25"/>
      <c r="IWB40" s="25"/>
      <c r="IWC40" s="25"/>
      <c r="IWD40" s="25"/>
      <c r="IWE40" s="25"/>
      <c r="IWF40" s="25"/>
      <c r="IWG40" s="25"/>
      <c r="IWH40" s="25"/>
      <c r="IWI40" s="25"/>
      <c r="IWJ40" s="25"/>
      <c r="IWK40" s="25"/>
      <c r="IWL40" s="25"/>
      <c r="IWM40" s="25"/>
      <c r="IWN40" s="25"/>
      <c r="IWO40" s="25"/>
      <c r="IWP40" s="25"/>
      <c r="IWQ40" s="25"/>
      <c r="IWR40" s="25"/>
      <c r="IWS40" s="25"/>
      <c r="IWT40" s="25"/>
      <c r="IWU40" s="25"/>
      <c r="IWV40" s="25"/>
      <c r="IWW40" s="25"/>
      <c r="IWX40" s="25"/>
      <c r="IWY40" s="25"/>
      <c r="IWZ40" s="25"/>
      <c r="IXA40" s="25"/>
      <c r="IXB40" s="25"/>
      <c r="IXC40" s="25"/>
      <c r="IXD40" s="25"/>
      <c r="IXE40" s="25"/>
      <c r="IXF40" s="25"/>
      <c r="IXG40" s="25"/>
      <c r="IXH40" s="25"/>
      <c r="IXI40" s="25"/>
      <c r="IXJ40" s="25"/>
      <c r="IXK40" s="25"/>
      <c r="IXL40" s="25"/>
      <c r="IXM40" s="25"/>
      <c r="IXN40" s="25"/>
      <c r="IXO40" s="25"/>
      <c r="IXP40" s="25"/>
      <c r="IXQ40" s="25"/>
      <c r="IXR40" s="25"/>
      <c r="IXS40" s="25"/>
      <c r="IXT40" s="25"/>
      <c r="IXU40" s="25"/>
      <c r="IXV40" s="25"/>
      <c r="IXW40" s="25"/>
      <c r="IXX40" s="25"/>
      <c r="IXY40" s="25"/>
      <c r="IXZ40" s="25"/>
      <c r="IYA40" s="25"/>
      <c r="IYB40" s="25"/>
      <c r="IYC40" s="25"/>
      <c r="IYD40" s="25"/>
      <c r="IYE40" s="25"/>
      <c r="IYF40" s="25"/>
      <c r="IYG40" s="25"/>
      <c r="IYH40" s="25"/>
      <c r="IYI40" s="25"/>
      <c r="IYJ40" s="25"/>
      <c r="IYK40" s="25"/>
      <c r="IYL40" s="25"/>
      <c r="IYM40" s="25"/>
      <c r="IYN40" s="25"/>
      <c r="IYO40" s="25"/>
      <c r="IYP40" s="25"/>
      <c r="IYQ40" s="25"/>
      <c r="IYR40" s="25"/>
      <c r="IYS40" s="25"/>
      <c r="IYT40" s="25"/>
      <c r="IYU40" s="25"/>
      <c r="IYV40" s="25"/>
      <c r="IYW40" s="25"/>
      <c r="IYX40" s="25"/>
      <c r="IYY40" s="25"/>
      <c r="IYZ40" s="25"/>
      <c r="IZA40" s="25"/>
      <c r="IZB40" s="25"/>
      <c r="IZC40" s="25"/>
      <c r="IZD40" s="25"/>
      <c r="IZE40" s="25"/>
      <c r="IZF40" s="25"/>
      <c r="IZG40" s="25"/>
      <c r="IZH40" s="25"/>
      <c r="IZI40" s="25"/>
      <c r="IZJ40" s="25"/>
      <c r="IZK40" s="25"/>
      <c r="IZL40" s="25"/>
      <c r="IZM40" s="25"/>
      <c r="IZN40" s="25"/>
      <c r="IZO40" s="25"/>
      <c r="IZP40" s="25"/>
      <c r="IZQ40" s="25"/>
      <c r="IZR40" s="25"/>
      <c r="IZS40" s="25"/>
      <c r="IZT40" s="25"/>
      <c r="IZU40" s="25"/>
      <c r="IZV40" s="25"/>
      <c r="IZW40" s="25"/>
      <c r="IZX40" s="25"/>
      <c r="IZY40" s="25"/>
      <c r="IZZ40" s="25"/>
      <c r="JAA40" s="25"/>
      <c r="JAB40" s="25"/>
      <c r="JAC40" s="25"/>
      <c r="JAD40" s="25"/>
      <c r="JAE40" s="25"/>
      <c r="JAF40" s="25"/>
      <c r="JAG40" s="25"/>
      <c r="JAH40" s="25"/>
      <c r="JAI40" s="25"/>
      <c r="JAJ40" s="25"/>
      <c r="JAK40" s="25"/>
      <c r="JAL40" s="25"/>
      <c r="JAM40" s="25"/>
      <c r="JAN40" s="25"/>
      <c r="JAO40" s="25"/>
      <c r="JAP40" s="25"/>
      <c r="JAQ40" s="25"/>
      <c r="JAR40" s="25"/>
      <c r="JAS40" s="25"/>
      <c r="JAT40" s="25"/>
      <c r="JAU40" s="25"/>
      <c r="JAV40" s="25"/>
      <c r="JAW40" s="25"/>
      <c r="JAX40" s="25"/>
      <c r="JAY40" s="25"/>
      <c r="JAZ40" s="25"/>
      <c r="JBA40" s="25"/>
      <c r="JBB40" s="25"/>
      <c r="JBC40" s="25"/>
      <c r="JBD40" s="25"/>
      <c r="JBE40" s="25"/>
      <c r="JBF40" s="25"/>
      <c r="JBG40" s="25"/>
      <c r="JBH40" s="25"/>
      <c r="JBI40" s="25"/>
      <c r="JBJ40" s="25"/>
      <c r="JBK40" s="25"/>
      <c r="JBL40" s="25"/>
      <c r="JBM40" s="25"/>
      <c r="JBN40" s="25"/>
      <c r="JBO40" s="25"/>
      <c r="JBP40" s="25"/>
      <c r="JBQ40" s="25"/>
      <c r="JBR40" s="25"/>
      <c r="JBS40" s="25"/>
      <c r="JBT40" s="25"/>
      <c r="JBU40" s="25"/>
      <c r="JBV40" s="25"/>
      <c r="JBW40" s="25"/>
      <c r="JBX40" s="25"/>
      <c r="JBY40" s="25"/>
      <c r="JBZ40" s="25"/>
      <c r="JCA40" s="25"/>
      <c r="JCB40" s="25"/>
      <c r="JCC40" s="25"/>
      <c r="JCD40" s="25"/>
      <c r="JCE40" s="25"/>
      <c r="JCF40" s="25"/>
      <c r="JCG40" s="25"/>
      <c r="JCH40" s="25"/>
      <c r="JCI40" s="25"/>
      <c r="JCJ40" s="25"/>
      <c r="JCK40" s="25"/>
      <c r="JCL40" s="25"/>
      <c r="JCM40" s="25"/>
      <c r="JCN40" s="25"/>
      <c r="JCO40" s="25"/>
      <c r="JCP40" s="25"/>
      <c r="JCQ40" s="25"/>
      <c r="JCR40" s="25"/>
      <c r="JCS40" s="25"/>
      <c r="JCT40" s="25"/>
      <c r="JCU40" s="25"/>
      <c r="JCV40" s="25"/>
      <c r="JCW40" s="25"/>
      <c r="JCX40" s="25"/>
      <c r="JCY40" s="25"/>
      <c r="JCZ40" s="25"/>
      <c r="JDA40" s="25"/>
      <c r="JDB40" s="25"/>
      <c r="JDC40" s="25"/>
      <c r="JDD40" s="25"/>
      <c r="JDE40" s="25"/>
      <c r="JDF40" s="25"/>
      <c r="JDG40" s="25"/>
      <c r="JDH40" s="25"/>
      <c r="JDI40" s="25"/>
      <c r="JDJ40" s="25"/>
      <c r="JDK40" s="25"/>
      <c r="JDL40" s="25"/>
      <c r="JDM40" s="25"/>
      <c r="JDN40" s="25"/>
      <c r="JDO40" s="25"/>
      <c r="JDP40" s="25"/>
      <c r="JDQ40" s="25"/>
      <c r="JDR40" s="25"/>
      <c r="JDS40" s="25"/>
      <c r="JDT40" s="25"/>
      <c r="JDU40" s="25"/>
      <c r="JDV40" s="25"/>
      <c r="JDW40" s="25"/>
      <c r="JDX40" s="25"/>
      <c r="JDY40" s="25"/>
      <c r="JDZ40" s="25"/>
      <c r="JEA40" s="25"/>
      <c r="JEB40" s="25"/>
      <c r="JEC40" s="25"/>
      <c r="JED40" s="25"/>
      <c r="JEE40" s="25"/>
      <c r="JEF40" s="25"/>
      <c r="JEG40" s="25"/>
      <c r="JEH40" s="25"/>
      <c r="JEI40" s="25"/>
      <c r="JEJ40" s="25"/>
      <c r="JEK40" s="25"/>
      <c r="JEL40" s="25"/>
      <c r="JEM40" s="25"/>
      <c r="JEN40" s="25"/>
      <c r="JEO40" s="25"/>
      <c r="JEP40" s="25"/>
      <c r="JEQ40" s="25"/>
      <c r="JER40" s="25"/>
      <c r="JES40" s="25"/>
      <c r="JET40" s="25"/>
      <c r="JEU40" s="25"/>
      <c r="JEV40" s="25"/>
      <c r="JEW40" s="25"/>
      <c r="JEX40" s="25"/>
      <c r="JEY40" s="25"/>
      <c r="JEZ40" s="25"/>
      <c r="JFA40" s="25"/>
      <c r="JFB40" s="25"/>
      <c r="JFC40" s="25"/>
      <c r="JFD40" s="25"/>
      <c r="JFE40" s="25"/>
      <c r="JFF40" s="25"/>
      <c r="JFG40" s="25"/>
      <c r="JFH40" s="25"/>
      <c r="JFI40" s="25"/>
      <c r="JFJ40" s="25"/>
      <c r="JFK40" s="25"/>
      <c r="JFL40" s="25"/>
      <c r="JFM40" s="25"/>
      <c r="JFN40" s="25"/>
      <c r="JFO40" s="25"/>
      <c r="JFP40" s="25"/>
      <c r="JFQ40" s="25"/>
      <c r="JFR40" s="25"/>
      <c r="JFS40" s="25"/>
      <c r="JFT40" s="25"/>
      <c r="JFU40" s="25"/>
      <c r="JFV40" s="25"/>
      <c r="JFW40" s="25"/>
      <c r="JFX40" s="25"/>
      <c r="JFY40" s="25"/>
      <c r="JFZ40" s="25"/>
      <c r="JGA40" s="25"/>
      <c r="JGB40" s="25"/>
      <c r="JGC40" s="25"/>
      <c r="JGD40" s="25"/>
      <c r="JGE40" s="25"/>
      <c r="JGF40" s="25"/>
      <c r="JGG40" s="25"/>
      <c r="JGH40" s="25"/>
      <c r="JGI40" s="25"/>
      <c r="JGJ40" s="25"/>
      <c r="JGK40" s="25"/>
      <c r="JGL40" s="25"/>
      <c r="JGM40" s="25"/>
      <c r="JGN40" s="25"/>
      <c r="JGO40" s="25"/>
      <c r="JGP40" s="25"/>
      <c r="JGQ40" s="25"/>
      <c r="JGR40" s="25"/>
      <c r="JGS40" s="25"/>
      <c r="JGT40" s="25"/>
      <c r="JGU40" s="25"/>
      <c r="JGV40" s="25"/>
      <c r="JGW40" s="25"/>
      <c r="JGX40" s="25"/>
      <c r="JGY40" s="25"/>
      <c r="JGZ40" s="25"/>
      <c r="JHA40" s="25"/>
      <c r="JHB40" s="25"/>
      <c r="JHC40" s="25"/>
      <c r="JHD40" s="25"/>
      <c r="JHE40" s="25"/>
      <c r="JHF40" s="25"/>
      <c r="JHG40" s="25"/>
      <c r="JHH40" s="25"/>
      <c r="JHI40" s="25"/>
      <c r="JHJ40" s="25"/>
      <c r="JHK40" s="25"/>
      <c r="JHL40" s="25"/>
      <c r="JHM40" s="25"/>
      <c r="JHN40" s="25"/>
      <c r="JHO40" s="25"/>
      <c r="JHP40" s="25"/>
      <c r="JHQ40" s="25"/>
      <c r="JHR40" s="25"/>
      <c r="JHS40" s="25"/>
      <c r="JHT40" s="25"/>
      <c r="JHU40" s="25"/>
      <c r="JHV40" s="25"/>
      <c r="JHW40" s="25"/>
      <c r="JHX40" s="25"/>
      <c r="JHY40" s="25"/>
      <c r="JHZ40" s="25"/>
      <c r="JIA40" s="25"/>
      <c r="JIB40" s="25"/>
      <c r="JIC40" s="25"/>
      <c r="JID40" s="25"/>
      <c r="JIE40" s="25"/>
      <c r="JIF40" s="25"/>
      <c r="JIG40" s="25"/>
      <c r="JIH40" s="25"/>
      <c r="JII40" s="25"/>
      <c r="JIJ40" s="25"/>
      <c r="JIK40" s="25"/>
      <c r="JIL40" s="25"/>
      <c r="JIM40" s="25"/>
      <c r="JIN40" s="25"/>
      <c r="JIO40" s="25"/>
      <c r="JIP40" s="25"/>
      <c r="JIQ40" s="25"/>
      <c r="JIR40" s="25"/>
      <c r="JIS40" s="25"/>
      <c r="JIT40" s="25"/>
      <c r="JIU40" s="25"/>
      <c r="JIV40" s="25"/>
      <c r="JIW40" s="25"/>
      <c r="JIX40" s="25"/>
      <c r="JIY40" s="25"/>
      <c r="JIZ40" s="25"/>
      <c r="JJA40" s="25"/>
      <c r="JJB40" s="25"/>
      <c r="JJC40" s="25"/>
      <c r="JJD40" s="25"/>
      <c r="JJE40" s="25"/>
      <c r="JJF40" s="25"/>
      <c r="JJG40" s="25"/>
      <c r="JJH40" s="25"/>
      <c r="JJI40" s="25"/>
      <c r="JJJ40" s="25"/>
      <c r="JJK40" s="25"/>
      <c r="JJL40" s="25"/>
      <c r="JJM40" s="25"/>
      <c r="JJN40" s="25"/>
      <c r="JJO40" s="25"/>
      <c r="JJP40" s="25"/>
      <c r="JJQ40" s="25"/>
      <c r="JJR40" s="25"/>
      <c r="JJS40" s="25"/>
      <c r="JJT40" s="25"/>
      <c r="JJU40" s="25"/>
      <c r="JJV40" s="25"/>
      <c r="JJW40" s="25"/>
      <c r="JJX40" s="25"/>
      <c r="JJY40" s="25"/>
      <c r="JJZ40" s="25"/>
      <c r="JKA40" s="25"/>
      <c r="JKB40" s="25"/>
      <c r="JKC40" s="25"/>
      <c r="JKD40" s="25"/>
      <c r="JKE40" s="25"/>
      <c r="JKF40" s="25"/>
      <c r="JKG40" s="25"/>
      <c r="JKH40" s="25"/>
      <c r="JKI40" s="25"/>
      <c r="JKJ40" s="25"/>
      <c r="JKK40" s="25"/>
      <c r="JKL40" s="25"/>
      <c r="JKM40" s="25"/>
      <c r="JKN40" s="25"/>
      <c r="JKO40" s="25"/>
      <c r="JKP40" s="25"/>
      <c r="JKQ40" s="25"/>
      <c r="JKR40" s="25"/>
      <c r="JKS40" s="25"/>
      <c r="JKT40" s="25"/>
      <c r="JKU40" s="25"/>
      <c r="JKV40" s="25"/>
      <c r="JKW40" s="25"/>
      <c r="JKX40" s="25"/>
      <c r="JKY40" s="25"/>
      <c r="JKZ40" s="25"/>
      <c r="JLA40" s="25"/>
      <c r="JLB40" s="25"/>
      <c r="JLC40" s="25"/>
      <c r="JLD40" s="25"/>
      <c r="JLE40" s="25"/>
      <c r="JLF40" s="25"/>
      <c r="JLG40" s="25"/>
      <c r="JLH40" s="25"/>
      <c r="JLI40" s="25"/>
      <c r="JLJ40" s="25"/>
      <c r="JLK40" s="25"/>
      <c r="JLL40" s="25"/>
      <c r="JLM40" s="25"/>
      <c r="JLN40" s="25"/>
      <c r="JLO40" s="25"/>
      <c r="JLP40" s="25"/>
      <c r="JLQ40" s="25"/>
      <c r="JLR40" s="25"/>
      <c r="JLS40" s="25"/>
      <c r="JLT40" s="25"/>
      <c r="JLU40" s="25"/>
      <c r="JLV40" s="25"/>
      <c r="JLW40" s="25"/>
      <c r="JLX40" s="25"/>
      <c r="JLY40" s="25"/>
      <c r="JLZ40" s="25"/>
      <c r="JMA40" s="25"/>
      <c r="JMB40" s="25"/>
      <c r="JMC40" s="25"/>
      <c r="JMD40" s="25"/>
      <c r="JME40" s="25"/>
      <c r="JMF40" s="25"/>
      <c r="JMG40" s="25"/>
      <c r="JMH40" s="25"/>
      <c r="JMI40" s="25"/>
      <c r="JMJ40" s="25"/>
      <c r="JMK40" s="25"/>
      <c r="JML40" s="25"/>
      <c r="JMM40" s="25"/>
      <c r="JMN40" s="25"/>
      <c r="JMO40" s="25"/>
      <c r="JMP40" s="25"/>
      <c r="JMQ40" s="25"/>
      <c r="JMR40" s="25"/>
      <c r="JMS40" s="25"/>
      <c r="JMT40" s="25"/>
      <c r="JMU40" s="25"/>
      <c r="JMV40" s="25"/>
      <c r="JMW40" s="25"/>
      <c r="JMX40" s="25"/>
      <c r="JMY40" s="25"/>
      <c r="JMZ40" s="25"/>
      <c r="JNA40" s="25"/>
      <c r="JNB40" s="25"/>
      <c r="JNC40" s="25"/>
      <c r="JND40" s="25"/>
      <c r="JNE40" s="25"/>
      <c r="JNF40" s="25"/>
      <c r="JNG40" s="25"/>
      <c r="JNH40" s="25"/>
      <c r="JNI40" s="25"/>
      <c r="JNJ40" s="25"/>
      <c r="JNK40" s="25"/>
      <c r="JNL40" s="25"/>
      <c r="JNM40" s="25"/>
      <c r="JNN40" s="25"/>
      <c r="JNO40" s="25"/>
      <c r="JNP40" s="25"/>
      <c r="JNQ40" s="25"/>
      <c r="JNR40" s="25"/>
      <c r="JNS40" s="25"/>
      <c r="JNT40" s="25"/>
      <c r="JNU40" s="25"/>
      <c r="JNV40" s="25"/>
      <c r="JNW40" s="25"/>
      <c r="JNX40" s="25"/>
      <c r="JNY40" s="25"/>
      <c r="JNZ40" s="25"/>
      <c r="JOA40" s="25"/>
      <c r="JOB40" s="25"/>
      <c r="JOC40" s="25"/>
      <c r="JOD40" s="25"/>
      <c r="JOE40" s="25"/>
      <c r="JOF40" s="25"/>
      <c r="JOG40" s="25"/>
      <c r="JOH40" s="25"/>
      <c r="JOI40" s="25"/>
      <c r="JOJ40" s="25"/>
      <c r="JOK40" s="25"/>
      <c r="JOL40" s="25"/>
      <c r="JOM40" s="25"/>
      <c r="JON40" s="25"/>
      <c r="JOO40" s="25"/>
      <c r="JOP40" s="25"/>
      <c r="JOQ40" s="25"/>
      <c r="JOR40" s="25"/>
      <c r="JOS40" s="25"/>
      <c r="JOT40" s="25"/>
      <c r="JOU40" s="25"/>
      <c r="JOV40" s="25"/>
      <c r="JOW40" s="25"/>
      <c r="JOX40" s="25"/>
      <c r="JOY40" s="25"/>
      <c r="JOZ40" s="25"/>
      <c r="JPA40" s="25"/>
      <c r="JPB40" s="25"/>
      <c r="JPC40" s="25"/>
      <c r="JPD40" s="25"/>
      <c r="JPE40" s="25"/>
      <c r="JPF40" s="25"/>
      <c r="JPG40" s="25"/>
      <c r="JPH40" s="25"/>
      <c r="JPI40" s="25"/>
      <c r="JPJ40" s="25"/>
      <c r="JPK40" s="25"/>
      <c r="JPL40" s="25"/>
      <c r="JPM40" s="25"/>
      <c r="JPN40" s="25"/>
      <c r="JPO40" s="25"/>
      <c r="JPP40" s="25"/>
      <c r="JPQ40" s="25"/>
      <c r="JPR40" s="25"/>
      <c r="JPS40" s="25"/>
      <c r="JPT40" s="25"/>
      <c r="JPU40" s="25"/>
      <c r="JPV40" s="25"/>
      <c r="JPW40" s="25"/>
      <c r="JPX40" s="25"/>
      <c r="JPY40" s="25"/>
      <c r="JPZ40" s="25"/>
      <c r="JQA40" s="25"/>
      <c r="JQB40" s="25"/>
      <c r="JQC40" s="25"/>
      <c r="JQD40" s="25"/>
      <c r="JQE40" s="25"/>
      <c r="JQF40" s="25"/>
      <c r="JQG40" s="25"/>
      <c r="JQH40" s="25"/>
      <c r="JQI40" s="25"/>
      <c r="JQJ40" s="25"/>
      <c r="JQK40" s="25"/>
      <c r="JQL40" s="25"/>
      <c r="JQM40" s="25"/>
      <c r="JQN40" s="25"/>
      <c r="JQO40" s="25"/>
      <c r="JQP40" s="25"/>
      <c r="JQQ40" s="25"/>
      <c r="JQR40" s="25"/>
      <c r="JQS40" s="25"/>
      <c r="JQT40" s="25"/>
      <c r="JQU40" s="25"/>
      <c r="JQV40" s="25"/>
      <c r="JQW40" s="25"/>
      <c r="JQX40" s="25"/>
      <c r="JQY40" s="25"/>
      <c r="JQZ40" s="25"/>
      <c r="JRA40" s="25"/>
      <c r="JRB40" s="25"/>
      <c r="JRC40" s="25"/>
      <c r="JRD40" s="25"/>
      <c r="JRE40" s="25"/>
      <c r="JRF40" s="25"/>
      <c r="JRG40" s="25"/>
      <c r="JRH40" s="25"/>
      <c r="JRI40" s="25"/>
      <c r="JRJ40" s="25"/>
      <c r="JRK40" s="25"/>
      <c r="JRL40" s="25"/>
      <c r="JRM40" s="25"/>
      <c r="JRN40" s="25"/>
      <c r="JRO40" s="25"/>
      <c r="JRP40" s="25"/>
      <c r="JRQ40" s="25"/>
      <c r="JRR40" s="25"/>
      <c r="JRS40" s="25"/>
      <c r="JRT40" s="25"/>
      <c r="JRU40" s="25"/>
      <c r="JRV40" s="25"/>
      <c r="JRW40" s="25"/>
      <c r="JRX40" s="25"/>
      <c r="JRY40" s="25"/>
      <c r="JRZ40" s="25"/>
      <c r="JSA40" s="25"/>
      <c r="JSB40" s="25"/>
      <c r="JSC40" s="25"/>
      <c r="JSD40" s="25"/>
      <c r="JSE40" s="25"/>
      <c r="JSF40" s="25"/>
      <c r="JSG40" s="25"/>
      <c r="JSH40" s="25"/>
      <c r="JSI40" s="25"/>
      <c r="JSJ40" s="25"/>
      <c r="JSK40" s="25"/>
      <c r="JSL40" s="25"/>
      <c r="JSM40" s="25"/>
      <c r="JSN40" s="25"/>
      <c r="JSO40" s="25"/>
      <c r="JSP40" s="25"/>
      <c r="JSQ40" s="25"/>
      <c r="JSR40" s="25"/>
      <c r="JSS40" s="25"/>
      <c r="JST40" s="25"/>
      <c r="JSU40" s="25"/>
      <c r="JSV40" s="25"/>
      <c r="JSW40" s="25"/>
      <c r="JSX40" s="25"/>
      <c r="JSY40" s="25"/>
      <c r="JSZ40" s="25"/>
      <c r="JTA40" s="25"/>
      <c r="JTB40" s="25"/>
      <c r="JTC40" s="25"/>
      <c r="JTD40" s="25"/>
      <c r="JTE40" s="25"/>
      <c r="JTF40" s="25"/>
      <c r="JTG40" s="25"/>
      <c r="JTH40" s="25"/>
      <c r="JTI40" s="25"/>
      <c r="JTJ40" s="25"/>
      <c r="JTK40" s="25"/>
      <c r="JTL40" s="25"/>
      <c r="JTM40" s="25"/>
      <c r="JTN40" s="25"/>
      <c r="JTO40" s="25"/>
      <c r="JTP40" s="25"/>
      <c r="JTQ40" s="25"/>
      <c r="JTR40" s="25"/>
      <c r="JTS40" s="25"/>
      <c r="JTT40" s="25"/>
      <c r="JTU40" s="25"/>
      <c r="JTV40" s="25"/>
      <c r="JTW40" s="25"/>
      <c r="JTX40" s="25"/>
      <c r="JTY40" s="25"/>
      <c r="JTZ40" s="25"/>
      <c r="JUA40" s="25"/>
      <c r="JUB40" s="25"/>
      <c r="JUC40" s="25"/>
      <c r="JUD40" s="25"/>
      <c r="JUE40" s="25"/>
      <c r="JUF40" s="25"/>
      <c r="JUG40" s="25"/>
      <c r="JUH40" s="25"/>
      <c r="JUI40" s="25"/>
      <c r="JUJ40" s="25"/>
      <c r="JUK40" s="25"/>
      <c r="JUL40" s="25"/>
      <c r="JUM40" s="25"/>
      <c r="JUN40" s="25"/>
      <c r="JUO40" s="25"/>
      <c r="JUP40" s="25"/>
      <c r="JUQ40" s="25"/>
      <c r="JUR40" s="25"/>
      <c r="JUS40" s="25"/>
      <c r="JUT40" s="25"/>
      <c r="JUU40" s="25"/>
      <c r="JUV40" s="25"/>
      <c r="JUW40" s="25"/>
      <c r="JUX40" s="25"/>
      <c r="JUY40" s="25"/>
      <c r="JUZ40" s="25"/>
      <c r="JVA40" s="25"/>
      <c r="JVB40" s="25"/>
      <c r="JVC40" s="25"/>
      <c r="JVD40" s="25"/>
      <c r="JVE40" s="25"/>
      <c r="JVF40" s="25"/>
      <c r="JVG40" s="25"/>
      <c r="JVH40" s="25"/>
      <c r="JVI40" s="25"/>
      <c r="JVJ40" s="25"/>
      <c r="JVK40" s="25"/>
      <c r="JVL40" s="25"/>
      <c r="JVM40" s="25"/>
      <c r="JVN40" s="25"/>
      <c r="JVO40" s="25"/>
      <c r="JVP40" s="25"/>
      <c r="JVQ40" s="25"/>
      <c r="JVR40" s="25"/>
      <c r="JVS40" s="25"/>
      <c r="JVT40" s="25"/>
      <c r="JVU40" s="25"/>
      <c r="JVV40" s="25"/>
      <c r="JVW40" s="25"/>
      <c r="JVX40" s="25"/>
      <c r="JVY40" s="25"/>
      <c r="JVZ40" s="25"/>
      <c r="JWA40" s="25"/>
      <c r="JWB40" s="25"/>
      <c r="JWC40" s="25"/>
      <c r="JWD40" s="25"/>
      <c r="JWE40" s="25"/>
      <c r="JWF40" s="25"/>
      <c r="JWG40" s="25"/>
      <c r="JWH40" s="25"/>
      <c r="JWI40" s="25"/>
      <c r="JWJ40" s="25"/>
      <c r="JWK40" s="25"/>
      <c r="JWL40" s="25"/>
      <c r="JWM40" s="25"/>
      <c r="JWN40" s="25"/>
      <c r="JWO40" s="25"/>
      <c r="JWP40" s="25"/>
      <c r="JWQ40" s="25"/>
      <c r="JWR40" s="25"/>
      <c r="JWS40" s="25"/>
      <c r="JWT40" s="25"/>
      <c r="JWU40" s="25"/>
      <c r="JWV40" s="25"/>
      <c r="JWW40" s="25"/>
      <c r="JWX40" s="25"/>
      <c r="JWY40" s="25"/>
      <c r="JWZ40" s="25"/>
      <c r="JXA40" s="25"/>
      <c r="JXB40" s="25"/>
      <c r="JXC40" s="25"/>
      <c r="JXD40" s="25"/>
      <c r="JXE40" s="25"/>
      <c r="JXF40" s="25"/>
      <c r="JXG40" s="25"/>
      <c r="JXH40" s="25"/>
      <c r="JXI40" s="25"/>
      <c r="JXJ40" s="25"/>
      <c r="JXK40" s="25"/>
      <c r="JXL40" s="25"/>
      <c r="JXM40" s="25"/>
      <c r="JXN40" s="25"/>
      <c r="JXO40" s="25"/>
      <c r="JXP40" s="25"/>
      <c r="JXQ40" s="25"/>
      <c r="JXR40" s="25"/>
      <c r="JXS40" s="25"/>
      <c r="JXT40" s="25"/>
      <c r="JXU40" s="25"/>
      <c r="JXV40" s="25"/>
      <c r="JXW40" s="25"/>
      <c r="JXX40" s="25"/>
      <c r="JXY40" s="25"/>
      <c r="JXZ40" s="25"/>
      <c r="JYA40" s="25"/>
      <c r="JYB40" s="25"/>
      <c r="JYC40" s="25"/>
      <c r="JYD40" s="25"/>
      <c r="JYE40" s="25"/>
      <c r="JYF40" s="25"/>
      <c r="JYG40" s="25"/>
      <c r="JYH40" s="25"/>
      <c r="JYI40" s="25"/>
      <c r="JYJ40" s="25"/>
      <c r="JYK40" s="25"/>
      <c r="JYL40" s="25"/>
      <c r="JYM40" s="25"/>
      <c r="JYN40" s="25"/>
      <c r="JYO40" s="25"/>
      <c r="JYP40" s="25"/>
      <c r="JYQ40" s="25"/>
      <c r="JYR40" s="25"/>
      <c r="JYS40" s="25"/>
      <c r="JYT40" s="25"/>
      <c r="JYU40" s="25"/>
      <c r="JYV40" s="25"/>
      <c r="JYW40" s="25"/>
      <c r="JYX40" s="25"/>
      <c r="JYY40" s="25"/>
      <c r="JYZ40" s="25"/>
      <c r="JZA40" s="25"/>
      <c r="JZB40" s="25"/>
      <c r="JZC40" s="25"/>
      <c r="JZD40" s="25"/>
      <c r="JZE40" s="25"/>
      <c r="JZF40" s="25"/>
      <c r="JZG40" s="25"/>
      <c r="JZH40" s="25"/>
      <c r="JZI40" s="25"/>
      <c r="JZJ40" s="25"/>
      <c r="JZK40" s="25"/>
      <c r="JZL40" s="25"/>
      <c r="JZM40" s="25"/>
      <c r="JZN40" s="25"/>
      <c r="JZO40" s="25"/>
      <c r="JZP40" s="25"/>
      <c r="JZQ40" s="25"/>
      <c r="JZR40" s="25"/>
      <c r="JZS40" s="25"/>
      <c r="JZT40" s="25"/>
      <c r="JZU40" s="25"/>
      <c r="JZV40" s="25"/>
      <c r="JZW40" s="25"/>
      <c r="JZX40" s="25"/>
      <c r="JZY40" s="25"/>
      <c r="JZZ40" s="25"/>
      <c r="KAA40" s="25"/>
      <c r="KAB40" s="25"/>
      <c r="KAC40" s="25"/>
      <c r="KAD40" s="25"/>
      <c r="KAE40" s="25"/>
      <c r="KAF40" s="25"/>
      <c r="KAG40" s="25"/>
      <c r="KAH40" s="25"/>
      <c r="KAI40" s="25"/>
      <c r="KAJ40" s="25"/>
      <c r="KAK40" s="25"/>
      <c r="KAL40" s="25"/>
      <c r="KAM40" s="25"/>
      <c r="KAN40" s="25"/>
      <c r="KAO40" s="25"/>
      <c r="KAP40" s="25"/>
      <c r="KAQ40" s="25"/>
      <c r="KAR40" s="25"/>
      <c r="KAS40" s="25"/>
      <c r="KAT40" s="25"/>
      <c r="KAU40" s="25"/>
      <c r="KAV40" s="25"/>
      <c r="KAW40" s="25"/>
      <c r="KAX40" s="25"/>
      <c r="KAY40" s="25"/>
      <c r="KAZ40" s="25"/>
      <c r="KBA40" s="25"/>
      <c r="KBB40" s="25"/>
      <c r="KBC40" s="25"/>
      <c r="KBD40" s="25"/>
      <c r="KBE40" s="25"/>
      <c r="KBF40" s="25"/>
      <c r="KBG40" s="25"/>
      <c r="KBH40" s="25"/>
      <c r="KBI40" s="25"/>
      <c r="KBJ40" s="25"/>
      <c r="KBK40" s="25"/>
      <c r="KBL40" s="25"/>
      <c r="KBM40" s="25"/>
      <c r="KBN40" s="25"/>
      <c r="KBO40" s="25"/>
      <c r="KBP40" s="25"/>
      <c r="KBQ40" s="25"/>
      <c r="KBR40" s="25"/>
      <c r="KBS40" s="25"/>
      <c r="KBT40" s="25"/>
      <c r="KBU40" s="25"/>
      <c r="KBV40" s="25"/>
      <c r="KBW40" s="25"/>
      <c r="KBX40" s="25"/>
      <c r="KBY40" s="25"/>
      <c r="KBZ40" s="25"/>
      <c r="KCA40" s="25"/>
      <c r="KCB40" s="25"/>
      <c r="KCC40" s="25"/>
      <c r="KCD40" s="25"/>
      <c r="KCE40" s="25"/>
      <c r="KCF40" s="25"/>
      <c r="KCG40" s="25"/>
      <c r="KCH40" s="25"/>
      <c r="KCI40" s="25"/>
      <c r="KCJ40" s="25"/>
      <c r="KCK40" s="25"/>
      <c r="KCL40" s="25"/>
      <c r="KCM40" s="25"/>
      <c r="KCN40" s="25"/>
      <c r="KCO40" s="25"/>
      <c r="KCP40" s="25"/>
      <c r="KCQ40" s="25"/>
      <c r="KCR40" s="25"/>
      <c r="KCS40" s="25"/>
      <c r="KCT40" s="25"/>
      <c r="KCU40" s="25"/>
      <c r="KCV40" s="25"/>
      <c r="KCW40" s="25"/>
      <c r="KCX40" s="25"/>
      <c r="KCY40" s="25"/>
      <c r="KCZ40" s="25"/>
      <c r="KDA40" s="25"/>
      <c r="KDB40" s="25"/>
      <c r="KDC40" s="25"/>
      <c r="KDD40" s="25"/>
      <c r="KDE40" s="25"/>
      <c r="KDF40" s="25"/>
      <c r="KDG40" s="25"/>
      <c r="KDH40" s="25"/>
      <c r="KDI40" s="25"/>
      <c r="KDJ40" s="25"/>
      <c r="KDK40" s="25"/>
      <c r="KDL40" s="25"/>
      <c r="KDM40" s="25"/>
      <c r="KDN40" s="25"/>
      <c r="KDO40" s="25"/>
      <c r="KDP40" s="25"/>
      <c r="KDQ40" s="25"/>
      <c r="KDR40" s="25"/>
      <c r="KDS40" s="25"/>
      <c r="KDT40" s="25"/>
      <c r="KDU40" s="25"/>
      <c r="KDV40" s="25"/>
      <c r="KDW40" s="25"/>
      <c r="KDX40" s="25"/>
      <c r="KDY40" s="25"/>
      <c r="KDZ40" s="25"/>
      <c r="KEA40" s="25"/>
      <c r="KEB40" s="25"/>
      <c r="KEC40" s="25"/>
      <c r="KED40" s="25"/>
      <c r="KEE40" s="25"/>
      <c r="KEF40" s="25"/>
      <c r="KEG40" s="25"/>
      <c r="KEH40" s="25"/>
      <c r="KEI40" s="25"/>
      <c r="KEJ40" s="25"/>
      <c r="KEK40" s="25"/>
      <c r="KEL40" s="25"/>
      <c r="KEM40" s="25"/>
      <c r="KEN40" s="25"/>
      <c r="KEO40" s="25"/>
      <c r="KEP40" s="25"/>
      <c r="KEQ40" s="25"/>
      <c r="KER40" s="25"/>
      <c r="KES40" s="25"/>
      <c r="KET40" s="25"/>
      <c r="KEU40" s="25"/>
      <c r="KEV40" s="25"/>
      <c r="KEW40" s="25"/>
      <c r="KEX40" s="25"/>
      <c r="KEY40" s="25"/>
      <c r="KEZ40" s="25"/>
      <c r="KFA40" s="25"/>
      <c r="KFB40" s="25"/>
      <c r="KFC40" s="25"/>
      <c r="KFD40" s="25"/>
      <c r="KFE40" s="25"/>
      <c r="KFF40" s="25"/>
      <c r="KFG40" s="25"/>
      <c r="KFH40" s="25"/>
      <c r="KFI40" s="25"/>
      <c r="KFJ40" s="25"/>
      <c r="KFK40" s="25"/>
      <c r="KFL40" s="25"/>
      <c r="KFM40" s="25"/>
      <c r="KFN40" s="25"/>
      <c r="KFO40" s="25"/>
      <c r="KFP40" s="25"/>
      <c r="KFQ40" s="25"/>
      <c r="KFR40" s="25"/>
      <c r="KFS40" s="25"/>
      <c r="KFT40" s="25"/>
      <c r="KFU40" s="25"/>
      <c r="KFV40" s="25"/>
      <c r="KFW40" s="25"/>
      <c r="KFX40" s="25"/>
      <c r="KFY40" s="25"/>
      <c r="KFZ40" s="25"/>
      <c r="KGA40" s="25"/>
      <c r="KGB40" s="25"/>
      <c r="KGC40" s="25"/>
      <c r="KGD40" s="25"/>
      <c r="KGE40" s="25"/>
      <c r="KGF40" s="25"/>
      <c r="KGG40" s="25"/>
      <c r="KGH40" s="25"/>
      <c r="KGI40" s="25"/>
      <c r="KGJ40" s="25"/>
      <c r="KGK40" s="25"/>
      <c r="KGL40" s="25"/>
      <c r="KGM40" s="25"/>
      <c r="KGN40" s="25"/>
      <c r="KGO40" s="25"/>
      <c r="KGP40" s="25"/>
      <c r="KGQ40" s="25"/>
      <c r="KGR40" s="25"/>
      <c r="KGS40" s="25"/>
      <c r="KGT40" s="25"/>
      <c r="KGU40" s="25"/>
      <c r="KGV40" s="25"/>
      <c r="KGW40" s="25"/>
      <c r="KGX40" s="25"/>
      <c r="KGY40" s="25"/>
      <c r="KGZ40" s="25"/>
      <c r="KHA40" s="25"/>
      <c r="KHB40" s="25"/>
      <c r="KHC40" s="25"/>
      <c r="KHD40" s="25"/>
      <c r="KHE40" s="25"/>
      <c r="KHF40" s="25"/>
      <c r="KHG40" s="25"/>
      <c r="KHH40" s="25"/>
      <c r="KHI40" s="25"/>
      <c r="KHJ40" s="25"/>
      <c r="KHK40" s="25"/>
      <c r="KHL40" s="25"/>
      <c r="KHM40" s="25"/>
      <c r="KHN40" s="25"/>
      <c r="KHO40" s="25"/>
      <c r="KHP40" s="25"/>
      <c r="KHQ40" s="25"/>
      <c r="KHR40" s="25"/>
      <c r="KHS40" s="25"/>
      <c r="KHT40" s="25"/>
      <c r="KHU40" s="25"/>
      <c r="KHV40" s="25"/>
      <c r="KHW40" s="25"/>
      <c r="KHX40" s="25"/>
      <c r="KHY40" s="25"/>
      <c r="KHZ40" s="25"/>
      <c r="KIA40" s="25"/>
      <c r="KIB40" s="25"/>
      <c r="KIC40" s="25"/>
      <c r="KID40" s="25"/>
      <c r="KIE40" s="25"/>
      <c r="KIF40" s="25"/>
      <c r="KIG40" s="25"/>
      <c r="KIH40" s="25"/>
      <c r="KII40" s="25"/>
      <c r="KIJ40" s="25"/>
      <c r="KIK40" s="25"/>
      <c r="KIL40" s="25"/>
      <c r="KIM40" s="25"/>
      <c r="KIN40" s="25"/>
      <c r="KIO40" s="25"/>
      <c r="KIP40" s="25"/>
      <c r="KIQ40" s="25"/>
      <c r="KIR40" s="25"/>
      <c r="KIS40" s="25"/>
      <c r="KIT40" s="25"/>
      <c r="KIU40" s="25"/>
      <c r="KIV40" s="25"/>
      <c r="KIW40" s="25"/>
      <c r="KIX40" s="25"/>
      <c r="KIY40" s="25"/>
      <c r="KIZ40" s="25"/>
      <c r="KJA40" s="25"/>
      <c r="KJB40" s="25"/>
      <c r="KJC40" s="25"/>
      <c r="KJD40" s="25"/>
      <c r="KJE40" s="25"/>
      <c r="KJF40" s="25"/>
      <c r="KJG40" s="25"/>
      <c r="KJH40" s="25"/>
      <c r="KJI40" s="25"/>
      <c r="KJJ40" s="25"/>
      <c r="KJK40" s="25"/>
      <c r="KJL40" s="25"/>
      <c r="KJM40" s="25"/>
      <c r="KJN40" s="25"/>
      <c r="KJO40" s="25"/>
      <c r="KJP40" s="25"/>
      <c r="KJQ40" s="25"/>
      <c r="KJR40" s="25"/>
      <c r="KJS40" s="25"/>
      <c r="KJT40" s="25"/>
      <c r="KJU40" s="25"/>
      <c r="KJV40" s="25"/>
      <c r="KJW40" s="25"/>
      <c r="KJX40" s="25"/>
      <c r="KJY40" s="25"/>
      <c r="KJZ40" s="25"/>
      <c r="KKA40" s="25"/>
      <c r="KKB40" s="25"/>
      <c r="KKC40" s="25"/>
      <c r="KKD40" s="25"/>
      <c r="KKE40" s="25"/>
      <c r="KKF40" s="25"/>
      <c r="KKG40" s="25"/>
      <c r="KKH40" s="25"/>
      <c r="KKI40" s="25"/>
      <c r="KKJ40" s="25"/>
      <c r="KKK40" s="25"/>
      <c r="KKL40" s="25"/>
      <c r="KKM40" s="25"/>
      <c r="KKN40" s="25"/>
      <c r="KKO40" s="25"/>
      <c r="KKP40" s="25"/>
      <c r="KKQ40" s="25"/>
      <c r="KKR40" s="25"/>
      <c r="KKS40" s="25"/>
      <c r="KKT40" s="25"/>
      <c r="KKU40" s="25"/>
      <c r="KKV40" s="25"/>
      <c r="KKW40" s="25"/>
      <c r="KKX40" s="25"/>
      <c r="KKY40" s="25"/>
      <c r="KKZ40" s="25"/>
      <c r="KLA40" s="25"/>
      <c r="KLB40" s="25"/>
      <c r="KLC40" s="25"/>
      <c r="KLD40" s="25"/>
      <c r="KLE40" s="25"/>
      <c r="KLF40" s="25"/>
      <c r="KLG40" s="25"/>
      <c r="KLH40" s="25"/>
      <c r="KLI40" s="25"/>
      <c r="KLJ40" s="25"/>
      <c r="KLK40" s="25"/>
      <c r="KLL40" s="25"/>
      <c r="KLM40" s="25"/>
      <c r="KLN40" s="25"/>
      <c r="KLO40" s="25"/>
      <c r="KLP40" s="25"/>
      <c r="KLQ40" s="25"/>
      <c r="KLR40" s="25"/>
      <c r="KLS40" s="25"/>
      <c r="KLT40" s="25"/>
      <c r="KLU40" s="25"/>
      <c r="KLV40" s="25"/>
      <c r="KLW40" s="25"/>
      <c r="KLX40" s="25"/>
      <c r="KLY40" s="25"/>
      <c r="KLZ40" s="25"/>
      <c r="KMA40" s="25"/>
      <c r="KMB40" s="25"/>
      <c r="KMC40" s="25"/>
      <c r="KMD40" s="25"/>
      <c r="KME40" s="25"/>
      <c r="KMF40" s="25"/>
      <c r="KMG40" s="25"/>
      <c r="KMH40" s="25"/>
      <c r="KMI40" s="25"/>
      <c r="KMJ40" s="25"/>
      <c r="KMK40" s="25"/>
      <c r="KML40" s="25"/>
      <c r="KMM40" s="25"/>
      <c r="KMN40" s="25"/>
      <c r="KMO40" s="25"/>
      <c r="KMP40" s="25"/>
      <c r="KMQ40" s="25"/>
      <c r="KMR40" s="25"/>
      <c r="KMS40" s="25"/>
      <c r="KMT40" s="25"/>
      <c r="KMU40" s="25"/>
      <c r="KMV40" s="25"/>
      <c r="KMW40" s="25"/>
      <c r="KMX40" s="25"/>
      <c r="KMY40" s="25"/>
      <c r="KMZ40" s="25"/>
      <c r="KNA40" s="25"/>
      <c r="KNB40" s="25"/>
      <c r="KNC40" s="25"/>
      <c r="KND40" s="25"/>
      <c r="KNE40" s="25"/>
      <c r="KNF40" s="25"/>
      <c r="KNG40" s="25"/>
      <c r="KNH40" s="25"/>
      <c r="KNI40" s="25"/>
      <c r="KNJ40" s="25"/>
      <c r="KNK40" s="25"/>
      <c r="KNL40" s="25"/>
      <c r="KNM40" s="25"/>
      <c r="KNN40" s="25"/>
      <c r="KNO40" s="25"/>
      <c r="KNP40" s="25"/>
      <c r="KNQ40" s="25"/>
      <c r="KNR40" s="25"/>
      <c r="KNS40" s="25"/>
      <c r="KNT40" s="25"/>
      <c r="KNU40" s="25"/>
      <c r="KNV40" s="25"/>
      <c r="KNW40" s="25"/>
      <c r="KNX40" s="25"/>
      <c r="KNY40" s="25"/>
      <c r="KNZ40" s="25"/>
      <c r="KOA40" s="25"/>
      <c r="KOB40" s="25"/>
      <c r="KOC40" s="25"/>
      <c r="KOD40" s="25"/>
      <c r="KOE40" s="25"/>
      <c r="KOF40" s="25"/>
      <c r="KOG40" s="25"/>
      <c r="KOH40" s="25"/>
      <c r="KOI40" s="25"/>
      <c r="KOJ40" s="25"/>
      <c r="KOK40" s="25"/>
      <c r="KOL40" s="25"/>
      <c r="KOM40" s="25"/>
      <c r="KON40" s="25"/>
      <c r="KOO40" s="25"/>
      <c r="KOP40" s="25"/>
      <c r="KOQ40" s="25"/>
      <c r="KOR40" s="25"/>
      <c r="KOS40" s="25"/>
      <c r="KOT40" s="25"/>
      <c r="KOU40" s="25"/>
      <c r="KOV40" s="25"/>
      <c r="KOW40" s="25"/>
      <c r="KOX40" s="25"/>
      <c r="KOY40" s="25"/>
      <c r="KOZ40" s="25"/>
      <c r="KPA40" s="25"/>
      <c r="KPB40" s="25"/>
      <c r="KPC40" s="25"/>
      <c r="KPD40" s="25"/>
      <c r="KPE40" s="25"/>
      <c r="KPF40" s="25"/>
      <c r="KPG40" s="25"/>
      <c r="KPH40" s="25"/>
      <c r="KPI40" s="25"/>
      <c r="KPJ40" s="25"/>
      <c r="KPK40" s="25"/>
      <c r="KPL40" s="25"/>
      <c r="KPM40" s="25"/>
      <c r="KPN40" s="25"/>
      <c r="KPO40" s="25"/>
      <c r="KPP40" s="25"/>
      <c r="KPQ40" s="25"/>
      <c r="KPR40" s="25"/>
      <c r="KPS40" s="25"/>
      <c r="KPT40" s="25"/>
      <c r="KPU40" s="25"/>
      <c r="KPV40" s="25"/>
      <c r="KPW40" s="25"/>
      <c r="KPX40" s="25"/>
      <c r="KPY40" s="25"/>
      <c r="KPZ40" s="25"/>
      <c r="KQA40" s="25"/>
      <c r="KQB40" s="25"/>
      <c r="KQC40" s="25"/>
      <c r="KQD40" s="25"/>
      <c r="KQE40" s="25"/>
      <c r="KQF40" s="25"/>
      <c r="KQG40" s="25"/>
      <c r="KQH40" s="25"/>
      <c r="KQI40" s="25"/>
      <c r="KQJ40" s="25"/>
      <c r="KQK40" s="25"/>
      <c r="KQL40" s="25"/>
      <c r="KQM40" s="25"/>
      <c r="KQN40" s="25"/>
      <c r="KQO40" s="25"/>
      <c r="KQP40" s="25"/>
      <c r="KQQ40" s="25"/>
      <c r="KQR40" s="25"/>
      <c r="KQS40" s="25"/>
      <c r="KQT40" s="25"/>
      <c r="KQU40" s="25"/>
      <c r="KQV40" s="25"/>
      <c r="KQW40" s="25"/>
      <c r="KQX40" s="25"/>
      <c r="KQY40" s="25"/>
      <c r="KQZ40" s="25"/>
      <c r="KRA40" s="25"/>
      <c r="KRB40" s="25"/>
      <c r="KRC40" s="25"/>
      <c r="KRD40" s="25"/>
      <c r="KRE40" s="25"/>
      <c r="KRF40" s="25"/>
      <c r="KRG40" s="25"/>
      <c r="KRH40" s="25"/>
      <c r="KRI40" s="25"/>
      <c r="KRJ40" s="25"/>
      <c r="KRK40" s="25"/>
      <c r="KRL40" s="25"/>
      <c r="KRM40" s="25"/>
      <c r="KRN40" s="25"/>
      <c r="KRO40" s="25"/>
      <c r="KRP40" s="25"/>
      <c r="KRQ40" s="25"/>
      <c r="KRR40" s="25"/>
      <c r="KRS40" s="25"/>
      <c r="KRT40" s="25"/>
      <c r="KRU40" s="25"/>
      <c r="KRV40" s="25"/>
      <c r="KRW40" s="25"/>
      <c r="KRX40" s="25"/>
      <c r="KRY40" s="25"/>
      <c r="KRZ40" s="25"/>
      <c r="KSA40" s="25"/>
      <c r="KSB40" s="25"/>
      <c r="KSC40" s="25"/>
      <c r="KSD40" s="25"/>
      <c r="KSE40" s="25"/>
      <c r="KSF40" s="25"/>
      <c r="KSG40" s="25"/>
      <c r="KSH40" s="25"/>
      <c r="KSI40" s="25"/>
      <c r="KSJ40" s="25"/>
      <c r="KSK40" s="25"/>
      <c r="KSL40" s="25"/>
      <c r="KSM40" s="25"/>
      <c r="KSN40" s="25"/>
      <c r="KSO40" s="25"/>
      <c r="KSP40" s="25"/>
      <c r="KSQ40" s="25"/>
      <c r="KSR40" s="25"/>
      <c r="KSS40" s="25"/>
      <c r="KST40" s="25"/>
      <c r="KSU40" s="25"/>
      <c r="KSV40" s="25"/>
      <c r="KSW40" s="25"/>
      <c r="KSX40" s="25"/>
      <c r="KSY40" s="25"/>
      <c r="KSZ40" s="25"/>
      <c r="KTA40" s="25"/>
      <c r="KTB40" s="25"/>
      <c r="KTC40" s="25"/>
      <c r="KTD40" s="25"/>
      <c r="KTE40" s="25"/>
      <c r="KTF40" s="25"/>
      <c r="KTG40" s="25"/>
      <c r="KTH40" s="25"/>
      <c r="KTI40" s="25"/>
      <c r="KTJ40" s="25"/>
      <c r="KTK40" s="25"/>
      <c r="KTL40" s="25"/>
      <c r="KTM40" s="25"/>
      <c r="KTN40" s="25"/>
      <c r="KTO40" s="25"/>
      <c r="KTP40" s="25"/>
      <c r="KTQ40" s="25"/>
      <c r="KTR40" s="25"/>
      <c r="KTS40" s="25"/>
      <c r="KTT40" s="25"/>
      <c r="KTU40" s="25"/>
      <c r="KTV40" s="25"/>
      <c r="KTW40" s="25"/>
      <c r="KTX40" s="25"/>
      <c r="KTY40" s="25"/>
      <c r="KTZ40" s="25"/>
      <c r="KUA40" s="25"/>
      <c r="KUB40" s="25"/>
      <c r="KUC40" s="25"/>
      <c r="KUD40" s="25"/>
      <c r="KUE40" s="25"/>
      <c r="KUF40" s="25"/>
      <c r="KUG40" s="25"/>
      <c r="KUH40" s="25"/>
      <c r="KUI40" s="25"/>
      <c r="KUJ40" s="25"/>
      <c r="KUK40" s="25"/>
      <c r="KUL40" s="25"/>
      <c r="KUM40" s="25"/>
      <c r="KUN40" s="25"/>
      <c r="KUO40" s="25"/>
      <c r="KUP40" s="25"/>
      <c r="KUQ40" s="25"/>
      <c r="KUR40" s="25"/>
      <c r="KUS40" s="25"/>
      <c r="KUT40" s="25"/>
      <c r="KUU40" s="25"/>
      <c r="KUV40" s="25"/>
      <c r="KUW40" s="25"/>
      <c r="KUX40" s="25"/>
      <c r="KUY40" s="25"/>
      <c r="KUZ40" s="25"/>
      <c r="KVA40" s="25"/>
      <c r="KVB40" s="25"/>
      <c r="KVC40" s="25"/>
      <c r="KVD40" s="25"/>
      <c r="KVE40" s="25"/>
      <c r="KVF40" s="25"/>
      <c r="KVG40" s="25"/>
      <c r="KVH40" s="25"/>
      <c r="KVI40" s="25"/>
      <c r="KVJ40" s="25"/>
      <c r="KVK40" s="25"/>
      <c r="KVL40" s="25"/>
      <c r="KVM40" s="25"/>
      <c r="KVN40" s="25"/>
      <c r="KVO40" s="25"/>
      <c r="KVP40" s="25"/>
      <c r="KVQ40" s="25"/>
      <c r="KVR40" s="25"/>
      <c r="KVS40" s="25"/>
      <c r="KVT40" s="25"/>
      <c r="KVU40" s="25"/>
      <c r="KVV40" s="25"/>
      <c r="KVW40" s="25"/>
      <c r="KVX40" s="25"/>
      <c r="KVY40" s="25"/>
      <c r="KVZ40" s="25"/>
      <c r="KWA40" s="25"/>
      <c r="KWB40" s="25"/>
      <c r="KWC40" s="25"/>
      <c r="KWD40" s="25"/>
      <c r="KWE40" s="25"/>
      <c r="KWF40" s="25"/>
      <c r="KWG40" s="25"/>
      <c r="KWH40" s="25"/>
      <c r="KWI40" s="25"/>
      <c r="KWJ40" s="25"/>
      <c r="KWK40" s="25"/>
      <c r="KWL40" s="25"/>
      <c r="KWM40" s="25"/>
      <c r="KWN40" s="25"/>
      <c r="KWO40" s="25"/>
      <c r="KWP40" s="25"/>
      <c r="KWQ40" s="25"/>
      <c r="KWR40" s="25"/>
      <c r="KWS40" s="25"/>
      <c r="KWT40" s="25"/>
      <c r="KWU40" s="25"/>
      <c r="KWV40" s="25"/>
      <c r="KWW40" s="25"/>
      <c r="KWX40" s="25"/>
      <c r="KWY40" s="25"/>
      <c r="KWZ40" s="25"/>
      <c r="KXA40" s="25"/>
      <c r="KXB40" s="25"/>
      <c r="KXC40" s="25"/>
      <c r="KXD40" s="25"/>
      <c r="KXE40" s="25"/>
      <c r="KXF40" s="25"/>
      <c r="KXG40" s="25"/>
      <c r="KXH40" s="25"/>
      <c r="KXI40" s="25"/>
      <c r="KXJ40" s="25"/>
      <c r="KXK40" s="25"/>
      <c r="KXL40" s="25"/>
      <c r="KXM40" s="25"/>
      <c r="KXN40" s="25"/>
      <c r="KXO40" s="25"/>
      <c r="KXP40" s="25"/>
      <c r="KXQ40" s="25"/>
      <c r="KXR40" s="25"/>
      <c r="KXS40" s="25"/>
      <c r="KXT40" s="25"/>
      <c r="KXU40" s="25"/>
      <c r="KXV40" s="25"/>
      <c r="KXW40" s="25"/>
      <c r="KXX40" s="25"/>
      <c r="KXY40" s="25"/>
      <c r="KXZ40" s="25"/>
      <c r="KYA40" s="25"/>
      <c r="KYB40" s="25"/>
      <c r="KYC40" s="25"/>
      <c r="KYD40" s="25"/>
      <c r="KYE40" s="25"/>
      <c r="KYF40" s="25"/>
      <c r="KYG40" s="25"/>
      <c r="KYH40" s="25"/>
      <c r="KYI40" s="25"/>
      <c r="KYJ40" s="25"/>
      <c r="KYK40" s="25"/>
      <c r="KYL40" s="25"/>
      <c r="KYM40" s="25"/>
      <c r="KYN40" s="25"/>
      <c r="KYO40" s="25"/>
      <c r="KYP40" s="25"/>
      <c r="KYQ40" s="25"/>
      <c r="KYR40" s="25"/>
      <c r="KYS40" s="25"/>
      <c r="KYT40" s="25"/>
      <c r="KYU40" s="25"/>
      <c r="KYV40" s="25"/>
      <c r="KYW40" s="25"/>
      <c r="KYX40" s="25"/>
      <c r="KYY40" s="25"/>
      <c r="KYZ40" s="25"/>
      <c r="KZA40" s="25"/>
      <c r="KZB40" s="25"/>
      <c r="KZC40" s="25"/>
      <c r="KZD40" s="25"/>
      <c r="KZE40" s="25"/>
      <c r="KZF40" s="25"/>
      <c r="KZG40" s="25"/>
      <c r="KZH40" s="25"/>
      <c r="KZI40" s="25"/>
      <c r="KZJ40" s="25"/>
      <c r="KZK40" s="25"/>
      <c r="KZL40" s="25"/>
      <c r="KZM40" s="25"/>
      <c r="KZN40" s="25"/>
      <c r="KZO40" s="25"/>
      <c r="KZP40" s="25"/>
      <c r="KZQ40" s="25"/>
      <c r="KZR40" s="25"/>
      <c r="KZS40" s="25"/>
      <c r="KZT40" s="25"/>
      <c r="KZU40" s="25"/>
      <c r="KZV40" s="25"/>
      <c r="KZW40" s="25"/>
      <c r="KZX40" s="25"/>
      <c r="KZY40" s="25"/>
      <c r="KZZ40" s="25"/>
      <c r="LAA40" s="25"/>
      <c r="LAB40" s="25"/>
      <c r="LAC40" s="25"/>
      <c r="LAD40" s="25"/>
      <c r="LAE40" s="25"/>
      <c r="LAF40" s="25"/>
      <c r="LAG40" s="25"/>
      <c r="LAH40" s="25"/>
      <c r="LAI40" s="25"/>
      <c r="LAJ40" s="25"/>
      <c r="LAK40" s="25"/>
      <c r="LAL40" s="25"/>
      <c r="LAM40" s="25"/>
      <c r="LAN40" s="25"/>
      <c r="LAO40" s="25"/>
      <c r="LAP40" s="25"/>
      <c r="LAQ40" s="25"/>
      <c r="LAR40" s="25"/>
      <c r="LAS40" s="25"/>
      <c r="LAT40" s="25"/>
      <c r="LAU40" s="25"/>
      <c r="LAV40" s="25"/>
      <c r="LAW40" s="25"/>
      <c r="LAX40" s="25"/>
      <c r="LAY40" s="25"/>
      <c r="LAZ40" s="25"/>
      <c r="LBA40" s="25"/>
      <c r="LBB40" s="25"/>
      <c r="LBC40" s="25"/>
      <c r="LBD40" s="25"/>
      <c r="LBE40" s="25"/>
      <c r="LBF40" s="25"/>
      <c r="LBG40" s="25"/>
      <c r="LBH40" s="25"/>
      <c r="LBI40" s="25"/>
      <c r="LBJ40" s="25"/>
      <c r="LBK40" s="25"/>
      <c r="LBL40" s="25"/>
      <c r="LBM40" s="25"/>
      <c r="LBN40" s="25"/>
      <c r="LBO40" s="25"/>
      <c r="LBP40" s="25"/>
      <c r="LBQ40" s="25"/>
      <c r="LBR40" s="25"/>
      <c r="LBS40" s="25"/>
      <c r="LBT40" s="25"/>
      <c r="LBU40" s="25"/>
      <c r="LBV40" s="25"/>
      <c r="LBW40" s="25"/>
      <c r="LBX40" s="25"/>
      <c r="LBY40" s="25"/>
      <c r="LBZ40" s="25"/>
      <c r="LCA40" s="25"/>
      <c r="LCB40" s="25"/>
      <c r="LCC40" s="25"/>
      <c r="LCD40" s="25"/>
      <c r="LCE40" s="25"/>
      <c r="LCF40" s="25"/>
      <c r="LCG40" s="25"/>
      <c r="LCH40" s="25"/>
      <c r="LCI40" s="25"/>
      <c r="LCJ40" s="25"/>
      <c r="LCK40" s="25"/>
      <c r="LCL40" s="25"/>
      <c r="LCM40" s="25"/>
      <c r="LCN40" s="25"/>
      <c r="LCO40" s="25"/>
      <c r="LCP40" s="25"/>
      <c r="LCQ40" s="25"/>
      <c r="LCR40" s="25"/>
      <c r="LCS40" s="25"/>
      <c r="LCT40" s="25"/>
      <c r="LCU40" s="25"/>
      <c r="LCV40" s="25"/>
      <c r="LCW40" s="25"/>
      <c r="LCX40" s="25"/>
      <c r="LCY40" s="25"/>
      <c r="LCZ40" s="25"/>
      <c r="LDA40" s="25"/>
      <c r="LDB40" s="25"/>
      <c r="LDC40" s="25"/>
      <c r="LDD40" s="25"/>
      <c r="LDE40" s="25"/>
      <c r="LDF40" s="25"/>
      <c r="LDG40" s="25"/>
      <c r="LDH40" s="25"/>
      <c r="LDI40" s="25"/>
      <c r="LDJ40" s="25"/>
      <c r="LDK40" s="25"/>
      <c r="LDL40" s="25"/>
      <c r="LDM40" s="25"/>
      <c r="LDN40" s="25"/>
      <c r="LDO40" s="25"/>
      <c r="LDP40" s="25"/>
      <c r="LDQ40" s="25"/>
      <c r="LDR40" s="25"/>
      <c r="LDS40" s="25"/>
      <c r="LDT40" s="25"/>
      <c r="LDU40" s="25"/>
      <c r="LDV40" s="25"/>
      <c r="LDW40" s="25"/>
      <c r="LDX40" s="25"/>
      <c r="LDY40" s="25"/>
      <c r="LDZ40" s="25"/>
      <c r="LEA40" s="25"/>
      <c r="LEB40" s="25"/>
      <c r="LEC40" s="25"/>
      <c r="LED40" s="25"/>
      <c r="LEE40" s="25"/>
      <c r="LEF40" s="25"/>
      <c r="LEG40" s="25"/>
      <c r="LEH40" s="25"/>
      <c r="LEI40" s="25"/>
      <c r="LEJ40" s="25"/>
      <c r="LEK40" s="25"/>
      <c r="LEL40" s="25"/>
      <c r="LEM40" s="25"/>
      <c r="LEN40" s="25"/>
      <c r="LEO40" s="25"/>
      <c r="LEP40" s="25"/>
      <c r="LEQ40" s="25"/>
      <c r="LER40" s="25"/>
      <c r="LES40" s="25"/>
      <c r="LET40" s="25"/>
      <c r="LEU40" s="25"/>
      <c r="LEV40" s="25"/>
      <c r="LEW40" s="25"/>
      <c r="LEX40" s="25"/>
      <c r="LEY40" s="25"/>
      <c r="LEZ40" s="25"/>
      <c r="LFA40" s="25"/>
      <c r="LFB40" s="25"/>
      <c r="LFC40" s="25"/>
      <c r="LFD40" s="25"/>
      <c r="LFE40" s="25"/>
      <c r="LFF40" s="25"/>
      <c r="LFG40" s="25"/>
      <c r="LFH40" s="25"/>
      <c r="LFI40" s="25"/>
      <c r="LFJ40" s="25"/>
      <c r="LFK40" s="25"/>
      <c r="LFL40" s="25"/>
      <c r="LFM40" s="25"/>
      <c r="LFN40" s="25"/>
      <c r="LFO40" s="25"/>
      <c r="LFP40" s="25"/>
      <c r="LFQ40" s="25"/>
      <c r="LFR40" s="25"/>
      <c r="LFS40" s="25"/>
      <c r="LFT40" s="25"/>
      <c r="LFU40" s="25"/>
      <c r="LFV40" s="25"/>
      <c r="LFW40" s="25"/>
      <c r="LFX40" s="25"/>
      <c r="LFY40" s="25"/>
      <c r="LFZ40" s="25"/>
      <c r="LGA40" s="25"/>
      <c r="LGB40" s="25"/>
      <c r="LGC40" s="25"/>
      <c r="LGD40" s="25"/>
      <c r="LGE40" s="25"/>
      <c r="LGF40" s="25"/>
      <c r="LGG40" s="25"/>
      <c r="LGH40" s="25"/>
      <c r="LGI40" s="25"/>
      <c r="LGJ40" s="25"/>
      <c r="LGK40" s="25"/>
      <c r="LGL40" s="25"/>
      <c r="LGM40" s="25"/>
      <c r="LGN40" s="25"/>
      <c r="LGO40" s="25"/>
      <c r="LGP40" s="25"/>
      <c r="LGQ40" s="25"/>
      <c r="LGR40" s="25"/>
      <c r="LGS40" s="25"/>
      <c r="LGT40" s="25"/>
      <c r="LGU40" s="25"/>
      <c r="LGV40" s="25"/>
      <c r="LGW40" s="25"/>
      <c r="LGX40" s="25"/>
      <c r="LGY40" s="25"/>
      <c r="LGZ40" s="25"/>
      <c r="LHA40" s="25"/>
      <c r="LHB40" s="25"/>
      <c r="LHC40" s="25"/>
      <c r="LHD40" s="25"/>
      <c r="LHE40" s="25"/>
      <c r="LHF40" s="25"/>
      <c r="LHG40" s="25"/>
      <c r="LHH40" s="25"/>
      <c r="LHI40" s="25"/>
      <c r="LHJ40" s="25"/>
      <c r="LHK40" s="25"/>
      <c r="LHL40" s="25"/>
      <c r="LHM40" s="25"/>
      <c r="LHN40" s="25"/>
      <c r="LHO40" s="25"/>
      <c r="LHP40" s="25"/>
      <c r="LHQ40" s="25"/>
      <c r="LHR40" s="25"/>
      <c r="LHS40" s="25"/>
      <c r="LHT40" s="25"/>
      <c r="LHU40" s="25"/>
      <c r="LHV40" s="25"/>
      <c r="LHW40" s="25"/>
      <c r="LHX40" s="25"/>
      <c r="LHY40" s="25"/>
      <c r="LHZ40" s="25"/>
      <c r="LIA40" s="25"/>
      <c r="LIB40" s="25"/>
      <c r="LIC40" s="25"/>
      <c r="LID40" s="25"/>
      <c r="LIE40" s="25"/>
      <c r="LIF40" s="25"/>
      <c r="LIG40" s="25"/>
      <c r="LIH40" s="25"/>
      <c r="LII40" s="25"/>
      <c r="LIJ40" s="25"/>
      <c r="LIK40" s="25"/>
      <c r="LIL40" s="25"/>
      <c r="LIM40" s="25"/>
      <c r="LIN40" s="25"/>
      <c r="LIO40" s="25"/>
      <c r="LIP40" s="25"/>
      <c r="LIQ40" s="25"/>
      <c r="LIR40" s="25"/>
      <c r="LIS40" s="25"/>
      <c r="LIT40" s="25"/>
      <c r="LIU40" s="25"/>
      <c r="LIV40" s="25"/>
      <c r="LIW40" s="25"/>
      <c r="LIX40" s="25"/>
      <c r="LIY40" s="25"/>
      <c r="LIZ40" s="25"/>
      <c r="LJA40" s="25"/>
      <c r="LJB40" s="25"/>
      <c r="LJC40" s="25"/>
      <c r="LJD40" s="25"/>
      <c r="LJE40" s="25"/>
      <c r="LJF40" s="25"/>
      <c r="LJG40" s="25"/>
      <c r="LJH40" s="25"/>
      <c r="LJI40" s="25"/>
      <c r="LJJ40" s="25"/>
      <c r="LJK40" s="25"/>
      <c r="LJL40" s="25"/>
      <c r="LJM40" s="25"/>
      <c r="LJN40" s="25"/>
      <c r="LJO40" s="25"/>
      <c r="LJP40" s="25"/>
      <c r="LJQ40" s="25"/>
      <c r="LJR40" s="25"/>
      <c r="LJS40" s="25"/>
      <c r="LJT40" s="25"/>
      <c r="LJU40" s="25"/>
      <c r="LJV40" s="25"/>
      <c r="LJW40" s="25"/>
      <c r="LJX40" s="25"/>
      <c r="LJY40" s="25"/>
      <c r="LJZ40" s="25"/>
      <c r="LKA40" s="25"/>
      <c r="LKB40" s="25"/>
      <c r="LKC40" s="25"/>
      <c r="LKD40" s="25"/>
      <c r="LKE40" s="25"/>
      <c r="LKF40" s="25"/>
      <c r="LKG40" s="25"/>
      <c r="LKH40" s="25"/>
      <c r="LKI40" s="25"/>
      <c r="LKJ40" s="25"/>
      <c r="LKK40" s="25"/>
      <c r="LKL40" s="25"/>
      <c r="LKM40" s="25"/>
      <c r="LKN40" s="25"/>
      <c r="LKO40" s="25"/>
      <c r="LKP40" s="25"/>
      <c r="LKQ40" s="25"/>
      <c r="LKR40" s="25"/>
      <c r="LKS40" s="25"/>
      <c r="LKT40" s="25"/>
      <c r="LKU40" s="25"/>
      <c r="LKV40" s="25"/>
      <c r="LKW40" s="25"/>
      <c r="LKX40" s="25"/>
      <c r="LKY40" s="25"/>
      <c r="LKZ40" s="25"/>
      <c r="LLA40" s="25"/>
      <c r="LLB40" s="25"/>
      <c r="LLC40" s="25"/>
      <c r="LLD40" s="25"/>
      <c r="LLE40" s="25"/>
      <c r="LLF40" s="25"/>
      <c r="LLG40" s="25"/>
      <c r="LLH40" s="25"/>
      <c r="LLI40" s="25"/>
      <c r="LLJ40" s="25"/>
      <c r="LLK40" s="25"/>
      <c r="LLL40" s="25"/>
      <c r="LLM40" s="25"/>
      <c r="LLN40" s="25"/>
      <c r="LLO40" s="25"/>
      <c r="LLP40" s="25"/>
      <c r="LLQ40" s="25"/>
      <c r="LLR40" s="25"/>
      <c r="LLS40" s="25"/>
      <c r="LLT40" s="25"/>
      <c r="LLU40" s="25"/>
      <c r="LLV40" s="25"/>
      <c r="LLW40" s="25"/>
      <c r="LLX40" s="25"/>
      <c r="LLY40" s="25"/>
      <c r="LLZ40" s="25"/>
      <c r="LMA40" s="25"/>
      <c r="LMB40" s="25"/>
      <c r="LMC40" s="25"/>
      <c r="LMD40" s="25"/>
      <c r="LME40" s="25"/>
      <c r="LMF40" s="25"/>
      <c r="LMG40" s="25"/>
      <c r="LMH40" s="25"/>
      <c r="LMI40" s="25"/>
      <c r="LMJ40" s="25"/>
      <c r="LMK40" s="25"/>
      <c r="LML40" s="25"/>
      <c r="LMM40" s="25"/>
      <c r="LMN40" s="25"/>
      <c r="LMO40" s="25"/>
      <c r="LMP40" s="25"/>
      <c r="LMQ40" s="25"/>
      <c r="LMR40" s="25"/>
      <c r="LMS40" s="25"/>
      <c r="LMT40" s="25"/>
      <c r="LMU40" s="25"/>
      <c r="LMV40" s="25"/>
      <c r="LMW40" s="25"/>
      <c r="LMX40" s="25"/>
      <c r="LMY40" s="25"/>
      <c r="LMZ40" s="25"/>
      <c r="LNA40" s="25"/>
      <c r="LNB40" s="25"/>
      <c r="LNC40" s="25"/>
      <c r="LND40" s="25"/>
      <c r="LNE40" s="25"/>
      <c r="LNF40" s="25"/>
      <c r="LNG40" s="25"/>
      <c r="LNH40" s="25"/>
      <c r="LNI40" s="25"/>
      <c r="LNJ40" s="25"/>
      <c r="LNK40" s="25"/>
      <c r="LNL40" s="25"/>
      <c r="LNM40" s="25"/>
      <c r="LNN40" s="25"/>
      <c r="LNO40" s="25"/>
      <c r="LNP40" s="25"/>
      <c r="LNQ40" s="25"/>
      <c r="LNR40" s="25"/>
      <c r="LNS40" s="25"/>
      <c r="LNT40" s="25"/>
      <c r="LNU40" s="25"/>
      <c r="LNV40" s="25"/>
      <c r="LNW40" s="25"/>
      <c r="LNX40" s="25"/>
      <c r="LNY40" s="25"/>
      <c r="LNZ40" s="25"/>
      <c r="LOA40" s="25"/>
      <c r="LOB40" s="25"/>
      <c r="LOC40" s="25"/>
      <c r="LOD40" s="25"/>
      <c r="LOE40" s="25"/>
      <c r="LOF40" s="25"/>
      <c r="LOG40" s="25"/>
      <c r="LOH40" s="25"/>
      <c r="LOI40" s="25"/>
      <c r="LOJ40" s="25"/>
      <c r="LOK40" s="25"/>
      <c r="LOL40" s="25"/>
      <c r="LOM40" s="25"/>
      <c r="LON40" s="25"/>
      <c r="LOO40" s="25"/>
      <c r="LOP40" s="25"/>
      <c r="LOQ40" s="25"/>
      <c r="LOR40" s="25"/>
      <c r="LOS40" s="25"/>
      <c r="LOT40" s="25"/>
      <c r="LOU40" s="25"/>
      <c r="LOV40" s="25"/>
      <c r="LOW40" s="25"/>
      <c r="LOX40" s="25"/>
      <c r="LOY40" s="25"/>
      <c r="LOZ40" s="25"/>
      <c r="LPA40" s="25"/>
      <c r="LPB40" s="25"/>
      <c r="LPC40" s="25"/>
      <c r="LPD40" s="25"/>
      <c r="LPE40" s="25"/>
      <c r="LPF40" s="25"/>
      <c r="LPG40" s="25"/>
      <c r="LPH40" s="25"/>
      <c r="LPI40" s="25"/>
      <c r="LPJ40" s="25"/>
      <c r="LPK40" s="25"/>
      <c r="LPL40" s="25"/>
      <c r="LPM40" s="25"/>
      <c r="LPN40" s="25"/>
      <c r="LPO40" s="25"/>
      <c r="LPP40" s="25"/>
      <c r="LPQ40" s="25"/>
      <c r="LPR40" s="25"/>
      <c r="LPS40" s="25"/>
      <c r="LPT40" s="25"/>
      <c r="LPU40" s="25"/>
      <c r="LPV40" s="25"/>
      <c r="LPW40" s="25"/>
      <c r="LPX40" s="25"/>
      <c r="LPY40" s="25"/>
      <c r="LPZ40" s="25"/>
      <c r="LQA40" s="25"/>
      <c r="LQB40" s="25"/>
      <c r="LQC40" s="25"/>
      <c r="LQD40" s="25"/>
      <c r="LQE40" s="25"/>
      <c r="LQF40" s="25"/>
      <c r="LQG40" s="25"/>
      <c r="LQH40" s="25"/>
      <c r="LQI40" s="25"/>
      <c r="LQJ40" s="25"/>
      <c r="LQK40" s="25"/>
      <c r="LQL40" s="25"/>
      <c r="LQM40" s="25"/>
      <c r="LQN40" s="25"/>
      <c r="LQO40" s="25"/>
      <c r="LQP40" s="25"/>
      <c r="LQQ40" s="25"/>
      <c r="LQR40" s="25"/>
      <c r="LQS40" s="25"/>
      <c r="LQT40" s="25"/>
      <c r="LQU40" s="25"/>
      <c r="LQV40" s="25"/>
      <c r="LQW40" s="25"/>
      <c r="LQX40" s="25"/>
      <c r="LQY40" s="25"/>
      <c r="LQZ40" s="25"/>
      <c r="LRA40" s="25"/>
      <c r="LRB40" s="25"/>
      <c r="LRC40" s="25"/>
      <c r="LRD40" s="25"/>
      <c r="LRE40" s="25"/>
      <c r="LRF40" s="25"/>
      <c r="LRG40" s="25"/>
      <c r="LRH40" s="25"/>
      <c r="LRI40" s="25"/>
      <c r="LRJ40" s="25"/>
      <c r="LRK40" s="25"/>
      <c r="LRL40" s="25"/>
      <c r="LRM40" s="25"/>
      <c r="LRN40" s="25"/>
      <c r="LRO40" s="25"/>
      <c r="LRP40" s="25"/>
      <c r="LRQ40" s="25"/>
      <c r="LRR40" s="25"/>
      <c r="LRS40" s="25"/>
      <c r="LRT40" s="25"/>
      <c r="LRU40" s="25"/>
      <c r="LRV40" s="25"/>
      <c r="LRW40" s="25"/>
      <c r="LRX40" s="25"/>
      <c r="LRY40" s="25"/>
      <c r="LRZ40" s="25"/>
      <c r="LSA40" s="25"/>
      <c r="LSB40" s="25"/>
      <c r="LSC40" s="25"/>
      <c r="LSD40" s="25"/>
      <c r="LSE40" s="25"/>
      <c r="LSF40" s="25"/>
      <c r="LSG40" s="25"/>
      <c r="LSH40" s="25"/>
      <c r="LSI40" s="25"/>
      <c r="LSJ40" s="25"/>
      <c r="LSK40" s="25"/>
      <c r="LSL40" s="25"/>
      <c r="LSM40" s="25"/>
      <c r="LSN40" s="25"/>
      <c r="LSO40" s="25"/>
      <c r="LSP40" s="25"/>
      <c r="LSQ40" s="25"/>
      <c r="LSR40" s="25"/>
      <c r="LSS40" s="25"/>
      <c r="LST40" s="25"/>
      <c r="LSU40" s="25"/>
      <c r="LSV40" s="25"/>
      <c r="LSW40" s="25"/>
      <c r="LSX40" s="25"/>
      <c r="LSY40" s="25"/>
      <c r="LSZ40" s="25"/>
      <c r="LTA40" s="25"/>
      <c r="LTB40" s="25"/>
      <c r="LTC40" s="25"/>
      <c r="LTD40" s="25"/>
      <c r="LTE40" s="25"/>
      <c r="LTF40" s="25"/>
      <c r="LTG40" s="25"/>
      <c r="LTH40" s="25"/>
      <c r="LTI40" s="25"/>
      <c r="LTJ40" s="25"/>
      <c r="LTK40" s="25"/>
      <c r="LTL40" s="25"/>
      <c r="LTM40" s="25"/>
      <c r="LTN40" s="25"/>
      <c r="LTO40" s="25"/>
      <c r="LTP40" s="25"/>
      <c r="LTQ40" s="25"/>
      <c r="LTR40" s="25"/>
      <c r="LTS40" s="25"/>
      <c r="LTT40" s="25"/>
      <c r="LTU40" s="25"/>
      <c r="LTV40" s="25"/>
      <c r="LTW40" s="25"/>
      <c r="LTX40" s="25"/>
      <c r="LTY40" s="25"/>
      <c r="LTZ40" s="25"/>
      <c r="LUA40" s="25"/>
      <c r="LUB40" s="25"/>
      <c r="LUC40" s="25"/>
      <c r="LUD40" s="25"/>
      <c r="LUE40" s="25"/>
      <c r="LUF40" s="25"/>
      <c r="LUG40" s="25"/>
      <c r="LUH40" s="25"/>
      <c r="LUI40" s="25"/>
      <c r="LUJ40" s="25"/>
      <c r="LUK40" s="25"/>
      <c r="LUL40" s="25"/>
      <c r="LUM40" s="25"/>
      <c r="LUN40" s="25"/>
      <c r="LUO40" s="25"/>
      <c r="LUP40" s="25"/>
      <c r="LUQ40" s="25"/>
      <c r="LUR40" s="25"/>
      <c r="LUS40" s="25"/>
      <c r="LUT40" s="25"/>
      <c r="LUU40" s="25"/>
      <c r="LUV40" s="25"/>
      <c r="LUW40" s="25"/>
      <c r="LUX40" s="25"/>
      <c r="LUY40" s="25"/>
      <c r="LUZ40" s="25"/>
      <c r="LVA40" s="25"/>
      <c r="LVB40" s="25"/>
      <c r="LVC40" s="25"/>
      <c r="LVD40" s="25"/>
      <c r="LVE40" s="25"/>
      <c r="LVF40" s="25"/>
      <c r="LVG40" s="25"/>
      <c r="LVH40" s="25"/>
      <c r="LVI40" s="25"/>
      <c r="LVJ40" s="25"/>
      <c r="LVK40" s="25"/>
      <c r="LVL40" s="25"/>
      <c r="LVM40" s="25"/>
      <c r="LVN40" s="25"/>
      <c r="LVO40" s="25"/>
      <c r="LVP40" s="25"/>
      <c r="LVQ40" s="25"/>
      <c r="LVR40" s="25"/>
      <c r="LVS40" s="25"/>
      <c r="LVT40" s="25"/>
      <c r="LVU40" s="25"/>
      <c r="LVV40" s="25"/>
      <c r="LVW40" s="25"/>
      <c r="LVX40" s="25"/>
      <c r="LVY40" s="25"/>
      <c r="LVZ40" s="25"/>
      <c r="LWA40" s="25"/>
      <c r="LWB40" s="25"/>
      <c r="LWC40" s="25"/>
      <c r="LWD40" s="25"/>
      <c r="LWE40" s="25"/>
      <c r="LWF40" s="25"/>
      <c r="LWG40" s="25"/>
      <c r="LWH40" s="25"/>
      <c r="LWI40" s="25"/>
      <c r="LWJ40" s="25"/>
      <c r="LWK40" s="25"/>
      <c r="LWL40" s="25"/>
      <c r="LWM40" s="25"/>
      <c r="LWN40" s="25"/>
      <c r="LWO40" s="25"/>
      <c r="LWP40" s="25"/>
      <c r="LWQ40" s="25"/>
      <c r="LWR40" s="25"/>
      <c r="LWS40" s="25"/>
      <c r="LWT40" s="25"/>
      <c r="LWU40" s="25"/>
      <c r="LWV40" s="25"/>
      <c r="LWW40" s="25"/>
      <c r="LWX40" s="25"/>
      <c r="LWY40" s="25"/>
      <c r="LWZ40" s="25"/>
      <c r="LXA40" s="25"/>
      <c r="LXB40" s="25"/>
      <c r="LXC40" s="25"/>
      <c r="LXD40" s="25"/>
      <c r="LXE40" s="25"/>
      <c r="LXF40" s="25"/>
      <c r="LXG40" s="25"/>
      <c r="LXH40" s="25"/>
      <c r="LXI40" s="25"/>
      <c r="LXJ40" s="25"/>
      <c r="LXK40" s="25"/>
      <c r="LXL40" s="25"/>
      <c r="LXM40" s="25"/>
      <c r="LXN40" s="25"/>
      <c r="LXO40" s="25"/>
      <c r="LXP40" s="25"/>
      <c r="LXQ40" s="25"/>
      <c r="LXR40" s="25"/>
      <c r="LXS40" s="25"/>
      <c r="LXT40" s="25"/>
      <c r="LXU40" s="25"/>
      <c r="LXV40" s="25"/>
      <c r="LXW40" s="25"/>
      <c r="LXX40" s="25"/>
      <c r="LXY40" s="25"/>
      <c r="LXZ40" s="25"/>
      <c r="LYA40" s="25"/>
      <c r="LYB40" s="25"/>
      <c r="LYC40" s="25"/>
      <c r="LYD40" s="25"/>
      <c r="LYE40" s="25"/>
      <c r="LYF40" s="25"/>
      <c r="LYG40" s="25"/>
      <c r="LYH40" s="25"/>
      <c r="LYI40" s="25"/>
      <c r="LYJ40" s="25"/>
      <c r="LYK40" s="25"/>
      <c r="LYL40" s="25"/>
      <c r="LYM40" s="25"/>
      <c r="LYN40" s="25"/>
      <c r="LYO40" s="25"/>
      <c r="LYP40" s="25"/>
      <c r="LYQ40" s="25"/>
      <c r="LYR40" s="25"/>
      <c r="LYS40" s="25"/>
      <c r="LYT40" s="25"/>
      <c r="LYU40" s="25"/>
      <c r="LYV40" s="25"/>
      <c r="LYW40" s="25"/>
      <c r="LYX40" s="25"/>
      <c r="LYY40" s="25"/>
      <c r="LYZ40" s="25"/>
      <c r="LZA40" s="25"/>
      <c r="LZB40" s="25"/>
      <c r="LZC40" s="25"/>
      <c r="LZD40" s="25"/>
      <c r="LZE40" s="25"/>
      <c r="LZF40" s="25"/>
      <c r="LZG40" s="25"/>
      <c r="LZH40" s="25"/>
      <c r="LZI40" s="25"/>
      <c r="LZJ40" s="25"/>
      <c r="LZK40" s="25"/>
      <c r="LZL40" s="25"/>
      <c r="LZM40" s="25"/>
      <c r="LZN40" s="25"/>
      <c r="LZO40" s="25"/>
      <c r="LZP40" s="25"/>
      <c r="LZQ40" s="25"/>
      <c r="LZR40" s="25"/>
      <c r="LZS40" s="25"/>
      <c r="LZT40" s="25"/>
      <c r="LZU40" s="25"/>
      <c r="LZV40" s="25"/>
      <c r="LZW40" s="25"/>
      <c r="LZX40" s="25"/>
      <c r="LZY40" s="25"/>
      <c r="LZZ40" s="25"/>
      <c r="MAA40" s="25"/>
      <c r="MAB40" s="25"/>
      <c r="MAC40" s="25"/>
      <c r="MAD40" s="25"/>
      <c r="MAE40" s="25"/>
      <c r="MAF40" s="25"/>
      <c r="MAG40" s="25"/>
      <c r="MAH40" s="25"/>
      <c r="MAI40" s="25"/>
      <c r="MAJ40" s="25"/>
      <c r="MAK40" s="25"/>
      <c r="MAL40" s="25"/>
      <c r="MAM40" s="25"/>
      <c r="MAN40" s="25"/>
      <c r="MAO40" s="25"/>
      <c r="MAP40" s="25"/>
      <c r="MAQ40" s="25"/>
      <c r="MAR40" s="25"/>
      <c r="MAS40" s="25"/>
      <c r="MAT40" s="25"/>
      <c r="MAU40" s="25"/>
      <c r="MAV40" s="25"/>
      <c r="MAW40" s="25"/>
      <c r="MAX40" s="25"/>
      <c r="MAY40" s="25"/>
      <c r="MAZ40" s="25"/>
      <c r="MBA40" s="25"/>
      <c r="MBB40" s="25"/>
      <c r="MBC40" s="25"/>
      <c r="MBD40" s="25"/>
      <c r="MBE40" s="25"/>
      <c r="MBF40" s="25"/>
      <c r="MBG40" s="25"/>
      <c r="MBH40" s="25"/>
      <c r="MBI40" s="25"/>
      <c r="MBJ40" s="25"/>
      <c r="MBK40" s="25"/>
      <c r="MBL40" s="25"/>
      <c r="MBM40" s="25"/>
      <c r="MBN40" s="25"/>
      <c r="MBO40" s="25"/>
      <c r="MBP40" s="25"/>
      <c r="MBQ40" s="25"/>
      <c r="MBR40" s="25"/>
      <c r="MBS40" s="25"/>
      <c r="MBT40" s="25"/>
      <c r="MBU40" s="25"/>
      <c r="MBV40" s="25"/>
      <c r="MBW40" s="25"/>
      <c r="MBX40" s="25"/>
      <c r="MBY40" s="25"/>
      <c r="MBZ40" s="25"/>
      <c r="MCA40" s="25"/>
      <c r="MCB40" s="25"/>
      <c r="MCC40" s="25"/>
      <c r="MCD40" s="25"/>
      <c r="MCE40" s="25"/>
      <c r="MCF40" s="25"/>
      <c r="MCG40" s="25"/>
      <c r="MCH40" s="25"/>
      <c r="MCI40" s="25"/>
      <c r="MCJ40" s="25"/>
      <c r="MCK40" s="25"/>
      <c r="MCL40" s="25"/>
      <c r="MCM40" s="25"/>
      <c r="MCN40" s="25"/>
      <c r="MCO40" s="25"/>
      <c r="MCP40" s="25"/>
      <c r="MCQ40" s="25"/>
      <c r="MCR40" s="25"/>
      <c r="MCS40" s="25"/>
      <c r="MCT40" s="25"/>
      <c r="MCU40" s="25"/>
      <c r="MCV40" s="25"/>
      <c r="MCW40" s="25"/>
      <c r="MCX40" s="25"/>
      <c r="MCY40" s="25"/>
      <c r="MCZ40" s="25"/>
      <c r="MDA40" s="25"/>
      <c r="MDB40" s="25"/>
      <c r="MDC40" s="25"/>
      <c r="MDD40" s="25"/>
      <c r="MDE40" s="25"/>
      <c r="MDF40" s="25"/>
      <c r="MDG40" s="25"/>
      <c r="MDH40" s="25"/>
      <c r="MDI40" s="25"/>
      <c r="MDJ40" s="25"/>
      <c r="MDK40" s="25"/>
      <c r="MDL40" s="25"/>
      <c r="MDM40" s="25"/>
      <c r="MDN40" s="25"/>
      <c r="MDO40" s="25"/>
      <c r="MDP40" s="25"/>
      <c r="MDQ40" s="25"/>
      <c r="MDR40" s="25"/>
      <c r="MDS40" s="25"/>
      <c r="MDT40" s="25"/>
      <c r="MDU40" s="25"/>
      <c r="MDV40" s="25"/>
      <c r="MDW40" s="25"/>
      <c r="MDX40" s="25"/>
      <c r="MDY40" s="25"/>
      <c r="MDZ40" s="25"/>
      <c r="MEA40" s="25"/>
      <c r="MEB40" s="25"/>
      <c r="MEC40" s="25"/>
      <c r="MED40" s="25"/>
      <c r="MEE40" s="25"/>
      <c r="MEF40" s="25"/>
      <c r="MEG40" s="25"/>
      <c r="MEH40" s="25"/>
      <c r="MEI40" s="25"/>
      <c r="MEJ40" s="25"/>
      <c r="MEK40" s="25"/>
      <c r="MEL40" s="25"/>
      <c r="MEM40" s="25"/>
      <c r="MEN40" s="25"/>
      <c r="MEO40" s="25"/>
      <c r="MEP40" s="25"/>
      <c r="MEQ40" s="25"/>
      <c r="MER40" s="25"/>
      <c r="MES40" s="25"/>
      <c r="MET40" s="25"/>
      <c r="MEU40" s="25"/>
      <c r="MEV40" s="25"/>
      <c r="MEW40" s="25"/>
      <c r="MEX40" s="25"/>
      <c r="MEY40" s="25"/>
      <c r="MEZ40" s="25"/>
      <c r="MFA40" s="25"/>
      <c r="MFB40" s="25"/>
      <c r="MFC40" s="25"/>
      <c r="MFD40" s="25"/>
      <c r="MFE40" s="25"/>
      <c r="MFF40" s="25"/>
      <c r="MFG40" s="25"/>
      <c r="MFH40" s="25"/>
      <c r="MFI40" s="25"/>
      <c r="MFJ40" s="25"/>
      <c r="MFK40" s="25"/>
      <c r="MFL40" s="25"/>
      <c r="MFM40" s="25"/>
      <c r="MFN40" s="25"/>
      <c r="MFO40" s="25"/>
      <c r="MFP40" s="25"/>
      <c r="MFQ40" s="25"/>
      <c r="MFR40" s="25"/>
      <c r="MFS40" s="25"/>
      <c r="MFT40" s="25"/>
      <c r="MFU40" s="25"/>
      <c r="MFV40" s="25"/>
      <c r="MFW40" s="25"/>
      <c r="MFX40" s="25"/>
      <c r="MFY40" s="25"/>
      <c r="MFZ40" s="25"/>
      <c r="MGA40" s="25"/>
      <c r="MGB40" s="25"/>
      <c r="MGC40" s="25"/>
      <c r="MGD40" s="25"/>
      <c r="MGE40" s="25"/>
      <c r="MGF40" s="25"/>
      <c r="MGG40" s="25"/>
      <c r="MGH40" s="25"/>
      <c r="MGI40" s="25"/>
      <c r="MGJ40" s="25"/>
      <c r="MGK40" s="25"/>
      <c r="MGL40" s="25"/>
      <c r="MGM40" s="25"/>
      <c r="MGN40" s="25"/>
      <c r="MGO40" s="25"/>
      <c r="MGP40" s="25"/>
      <c r="MGQ40" s="25"/>
      <c r="MGR40" s="25"/>
      <c r="MGS40" s="25"/>
      <c r="MGT40" s="25"/>
      <c r="MGU40" s="25"/>
      <c r="MGV40" s="25"/>
      <c r="MGW40" s="25"/>
      <c r="MGX40" s="25"/>
      <c r="MGY40" s="25"/>
      <c r="MGZ40" s="25"/>
      <c r="MHA40" s="25"/>
      <c r="MHB40" s="25"/>
      <c r="MHC40" s="25"/>
      <c r="MHD40" s="25"/>
      <c r="MHE40" s="25"/>
      <c r="MHF40" s="25"/>
      <c r="MHG40" s="25"/>
      <c r="MHH40" s="25"/>
      <c r="MHI40" s="25"/>
      <c r="MHJ40" s="25"/>
      <c r="MHK40" s="25"/>
      <c r="MHL40" s="25"/>
      <c r="MHM40" s="25"/>
      <c r="MHN40" s="25"/>
      <c r="MHO40" s="25"/>
      <c r="MHP40" s="25"/>
      <c r="MHQ40" s="25"/>
      <c r="MHR40" s="25"/>
      <c r="MHS40" s="25"/>
      <c r="MHT40" s="25"/>
      <c r="MHU40" s="25"/>
      <c r="MHV40" s="25"/>
      <c r="MHW40" s="25"/>
      <c r="MHX40" s="25"/>
      <c r="MHY40" s="25"/>
      <c r="MHZ40" s="25"/>
      <c r="MIA40" s="25"/>
      <c r="MIB40" s="25"/>
      <c r="MIC40" s="25"/>
      <c r="MID40" s="25"/>
      <c r="MIE40" s="25"/>
      <c r="MIF40" s="25"/>
      <c r="MIG40" s="25"/>
      <c r="MIH40" s="25"/>
      <c r="MII40" s="25"/>
      <c r="MIJ40" s="25"/>
      <c r="MIK40" s="25"/>
      <c r="MIL40" s="25"/>
      <c r="MIM40" s="25"/>
      <c r="MIN40" s="25"/>
      <c r="MIO40" s="25"/>
      <c r="MIP40" s="25"/>
      <c r="MIQ40" s="25"/>
      <c r="MIR40" s="25"/>
      <c r="MIS40" s="25"/>
      <c r="MIT40" s="25"/>
      <c r="MIU40" s="25"/>
      <c r="MIV40" s="25"/>
      <c r="MIW40" s="25"/>
      <c r="MIX40" s="25"/>
      <c r="MIY40" s="25"/>
      <c r="MIZ40" s="25"/>
      <c r="MJA40" s="25"/>
      <c r="MJB40" s="25"/>
      <c r="MJC40" s="25"/>
      <c r="MJD40" s="25"/>
      <c r="MJE40" s="25"/>
      <c r="MJF40" s="25"/>
      <c r="MJG40" s="25"/>
      <c r="MJH40" s="25"/>
      <c r="MJI40" s="25"/>
      <c r="MJJ40" s="25"/>
      <c r="MJK40" s="25"/>
      <c r="MJL40" s="25"/>
      <c r="MJM40" s="25"/>
      <c r="MJN40" s="25"/>
      <c r="MJO40" s="25"/>
      <c r="MJP40" s="25"/>
      <c r="MJQ40" s="25"/>
      <c r="MJR40" s="25"/>
      <c r="MJS40" s="25"/>
      <c r="MJT40" s="25"/>
      <c r="MJU40" s="25"/>
      <c r="MJV40" s="25"/>
      <c r="MJW40" s="25"/>
      <c r="MJX40" s="25"/>
      <c r="MJY40" s="25"/>
      <c r="MJZ40" s="25"/>
      <c r="MKA40" s="25"/>
      <c r="MKB40" s="25"/>
      <c r="MKC40" s="25"/>
      <c r="MKD40" s="25"/>
      <c r="MKE40" s="25"/>
      <c r="MKF40" s="25"/>
      <c r="MKG40" s="25"/>
      <c r="MKH40" s="25"/>
      <c r="MKI40" s="25"/>
      <c r="MKJ40" s="25"/>
      <c r="MKK40" s="25"/>
      <c r="MKL40" s="25"/>
      <c r="MKM40" s="25"/>
      <c r="MKN40" s="25"/>
      <c r="MKO40" s="25"/>
      <c r="MKP40" s="25"/>
      <c r="MKQ40" s="25"/>
      <c r="MKR40" s="25"/>
      <c r="MKS40" s="25"/>
      <c r="MKT40" s="25"/>
      <c r="MKU40" s="25"/>
      <c r="MKV40" s="25"/>
      <c r="MKW40" s="25"/>
      <c r="MKX40" s="25"/>
      <c r="MKY40" s="25"/>
      <c r="MKZ40" s="25"/>
      <c r="MLA40" s="25"/>
      <c r="MLB40" s="25"/>
      <c r="MLC40" s="25"/>
      <c r="MLD40" s="25"/>
      <c r="MLE40" s="25"/>
      <c r="MLF40" s="25"/>
      <c r="MLG40" s="25"/>
      <c r="MLH40" s="25"/>
      <c r="MLI40" s="25"/>
      <c r="MLJ40" s="25"/>
      <c r="MLK40" s="25"/>
      <c r="MLL40" s="25"/>
      <c r="MLM40" s="25"/>
      <c r="MLN40" s="25"/>
      <c r="MLO40" s="25"/>
      <c r="MLP40" s="25"/>
      <c r="MLQ40" s="25"/>
      <c r="MLR40" s="25"/>
      <c r="MLS40" s="25"/>
      <c r="MLT40" s="25"/>
      <c r="MLU40" s="25"/>
      <c r="MLV40" s="25"/>
      <c r="MLW40" s="25"/>
      <c r="MLX40" s="25"/>
      <c r="MLY40" s="25"/>
      <c r="MLZ40" s="25"/>
      <c r="MMA40" s="25"/>
      <c r="MMB40" s="25"/>
      <c r="MMC40" s="25"/>
      <c r="MMD40" s="25"/>
      <c r="MME40" s="25"/>
      <c r="MMF40" s="25"/>
      <c r="MMG40" s="25"/>
      <c r="MMH40" s="25"/>
      <c r="MMI40" s="25"/>
      <c r="MMJ40" s="25"/>
      <c r="MMK40" s="25"/>
      <c r="MML40" s="25"/>
      <c r="MMM40" s="25"/>
      <c r="MMN40" s="25"/>
      <c r="MMO40" s="25"/>
      <c r="MMP40" s="25"/>
      <c r="MMQ40" s="25"/>
      <c r="MMR40" s="25"/>
      <c r="MMS40" s="25"/>
      <c r="MMT40" s="25"/>
      <c r="MMU40" s="25"/>
      <c r="MMV40" s="25"/>
      <c r="MMW40" s="25"/>
      <c r="MMX40" s="25"/>
      <c r="MMY40" s="25"/>
      <c r="MMZ40" s="25"/>
      <c r="MNA40" s="25"/>
      <c r="MNB40" s="25"/>
      <c r="MNC40" s="25"/>
      <c r="MND40" s="25"/>
      <c r="MNE40" s="25"/>
      <c r="MNF40" s="25"/>
      <c r="MNG40" s="25"/>
      <c r="MNH40" s="25"/>
      <c r="MNI40" s="25"/>
      <c r="MNJ40" s="25"/>
      <c r="MNK40" s="25"/>
      <c r="MNL40" s="25"/>
      <c r="MNM40" s="25"/>
      <c r="MNN40" s="25"/>
      <c r="MNO40" s="25"/>
      <c r="MNP40" s="25"/>
      <c r="MNQ40" s="25"/>
      <c r="MNR40" s="25"/>
      <c r="MNS40" s="25"/>
      <c r="MNT40" s="25"/>
      <c r="MNU40" s="25"/>
      <c r="MNV40" s="25"/>
      <c r="MNW40" s="25"/>
      <c r="MNX40" s="25"/>
      <c r="MNY40" s="25"/>
      <c r="MNZ40" s="25"/>
      <c r="MOA40" s="25"/>
      <c r="MOB40" s="25"/>
      <c r="MOC40" s="25"/>
      <c r="MOD40" s="25"/>
      <c r="MOE40" s="25"/>
      <c r="MOF40" s="25"/>
      <c r="MOG40" s="25"/>
      <c r="MOH40" s="25"/>
      <c r="MOI40" s="25"/>
      <c r="MOJ40" s="25"/>
      <c r="MOK40" s="25"/>
      <c r="MOL40" s="25"/>
      <c r="MOM40" s="25"/>
      <c r="MON40" s="25"/>
      <c r="MOO40" s="25"/>
      <c r="MOP40" s="25"/>
      <c r="MOQ40" s="25"/>
      <c r="MOR40" s="25"/>
      <c r="MOS40" s="25"/>
      <c r="MOT40" s="25"/>
      <c r="MOU40" s="25"/>
      <c r="MOV40" s="25"/>
      <c r="MOW40" s="25"/>
      <c r="MOX40" s="25"/>
      <c r="MOY40" s="25"/>
      <c r="MOZ40" s="25"/>
      <c r="MPA40" s="25"/>
      <c r="MPB40" s="25"/>
      <c r="MPC40" s="25"/>
      <c r="MPD40" s="25"/>
      <c r="MPE40" s="25"/>
      <c r="MPF40" s="25"/>
      <c r="MPG40" s="25"/>
      <c r="MPH40" s="25"/>
      <c r="MPI40" s="25"/>
      <c r="MPJ40" s="25"/>
      <c r="MPK40" s="25"/>
      <c r="MPL40" s="25"/>
      <c r="MPM40" s="25"/>
      <c r="MPN40" s="25"/>
      <c r="MPO40" s="25"/>
      <c r="MPP40" s="25"/>
      <c r="MPQ40" s="25"/>
      <c r="MPR40" s="25"/>
      <c r="MPS40" s="25"/>
      <c r="MPT40" s="25"/>
      <c r="MPU40" s="25"/>
      <c r="MPV40" s="25"/>
      <c r="MPW40" s="25"/>
      <c r="MPX40" s="25"/>
      <c r="MPY40" s="25"/>
      <c r="MPZ40" s="25"/>
      <c r="MQA40" s="25"/>
      <c r="MQB40" s="25"/>
      <c r="MQC40" s="25"/>
      <c r="MQD40" s="25"/>
      <c r="MQE40" s="25"/>
      <c r="MQF40" s="25"/>
      <c r="MQG40" s="25"/>
      <c r="MQH40" s="25"/>
      <c r="MQI40" s="25"/>
      <c r="MQJ40" s="25"/>
      <c r="MQK40" s="25"/>
      <c r="MQL40" s="25"/>
      <c r="MQM40" s="25"/>
      <c r="MQN40" s="25"/>
      <c r="MQO40" s="25"/>
      <c r="MQP40" s="25"/>
      <c r="MQQ40" s="25"/>
      <c r="MQR40" s="25"/>
      <c r="MQS40" s="25"/>
      <c r="MQT40" s="25"/>
      <c r="MQU40" s="25"/>
      <c r="MQV40" s="25"/>
      <c r="MQW40" s="25"/>
      <c r="MQX40" s="25"/>
      <c r="MQY40" s="25"/>
      <c r="MQZ40" s="25"/>
      <c r="MRA40" s="25"/>
      <c r="MRB40" s="25"/>
      <c r="MRC40" s="25"/>
      <c r="MRD40" s="25"/>
      <c r="MRE40" s="25"/>
      <c r="MRF40" s="25"/>
      <c r="MRG40" s="25"/>
      <c r="MRH40" s="25"/>
      <c r="MRI40" s="25"/>
      <c r="MRJ40" s="25"/>
      <c r="MRK40" s="25"/>
      <c r="MRL40" s="25"/>
      <c r="MRM40" s="25"/>
      <c r="MRN40" s="25"/>
      <c r="MRO40" s="25"/>
      <c r="MRP40" s="25"/>
      <c r="MRQ40" s="25"/>
      <c r="MRR40" s="25"/>
      <c r="MRS40" s="25"/>
      <c r="MRT40" s="25"/>
      <c r="MRU40" s="25"/>
      <c r="MRV40" s="25"/>
      <c r="MRW40" s="25"/>
      <c r="MRX40" s="25"/>
      <c r="MRY40" s="25"/>
      <c r="MRZ40" s="25"/>
      <c r="MSA40" s="25"/>
      <c r="MSB40" s="25"/>
      <c r="MSC40" s="25"/>
      <c r="MSD40" s="25"/>
      <c r="MSE40" s="25"/>
      <c r="MSF40" s="25"/>
      <c r="MSG40" s="25"/>
      <c r="MSH40" s="25"/>
      <c r="MSI40" s="25"/>
      <c r="MSJ40" s="25"/>
      <c r="MSK40" s="25"/>
      <c r="MSL40" s="25"/>
      <c r="MSM40" s="25"/>
      <c r="MSN40" s="25"/>
      <c r="MSO40" s="25"/>
      <c r="MSP40" s="25"/>
      <c r="MSQ40" s="25"/>
      <c r="MSR40" s="25"/>
      <c r="MSS40" s="25"/>
      <c r="MST40" s="25"/>
      <c r="MSU40" s="25"/>
      <c r="MSV40" s="25"/>
      <c r="MSW40" s="25"/>
      <c r="MSX40" s="25"/>
      <c r="MSY40" s="25"/>
      <c r="MSZ40" s="25"/>
      <c r="MTA40" s="25"/>
      <c r="MTB40" s="25"/>
      <c r="MTC40" s="25"/>
      <c r="MTD40" s="25"/>
      <c r="MTE40" s="25"/>
      <c r="MTF40" s="25"/>
      <c r="MTG40" s="25"/>
      <c r="MTH40" s="25"/>
      <c r="MTI40" s="25"/>
      <c r="MTJ40" s="25"/>
      <c r="MTK40" s="25"/>
      <c r="MTL40" s="25"/>
      <c r="MTM40" s="25"/>
      <c r="MTN40" s="25"/>
      <c r="MTO40" s="25"/>
      <c r="MTP40" s="25"/>
      <c r="MTQ40" s="25"/>
      <c r="MTR40" s="25"/>
      <c r="MTS40" s="25"/>
      <c r="MTT40" s="25"/>
      <c r="MTU40" s="25"/>
      <c r="MTV40" s="25"/>
      <c r="MTW40" s="25"/>
      <c r="MTX40" s="25"/>
      <c r="MTY40" s="25"/>
      <c r="MTZ40" s="25"/>
      <c r="MUA40" s="25"/>
      <c r="MUB40" s="25"/>
      <c r="MUC40" s="25"/>
      <c r="MUD40" s="25"/>
      <c r="MUE40" s="25"/>
      <c r="MUF40" s="25"/>
      <c r="MUG40" s="25"/>
      <c r="MUH40" s="25"/>
      <c r="MUI40" s="25"/>
      <c r="MUJ40" s="25"/>
      <c r="MUK40" s="25"/>
      <c r="MUL40" s="25"/>
      <c r="MUM40" s="25"/>
      <c r="MUN40" s="25"/>
      <c r="MUO40" s="25"/>
      <c r="MUP40" s="25"/>
      <c r="MUQ40" s="25"/>
      <c r="MUR40" s="25"/>
      <c r="MUS40" s="25"/>
      <c r="MUT40" s="25"/>
      <c r="MUU40" s="25"/>
      <c r="MUV40" s="25"/>
      <c r="MUW40" s="25"/>
      <c r="MUX40" s="25"/>
      <c r="MUY40" s="25"/>
      <c r="MUZ40" s="25"/>
      <c r="MVA40" s="25"/>
      <c r="MVB40" s="25"/>
      <c r="MVC40" s="25"/>
      <c r="MVD40" s="25"/>
      <c r="MVE40" s="25"/>
      <c r="MVF40" s="25"/>
      <c r="MVG40" s="25"/>
      <c r="MVH40" s="25"/>
      <c r="MVI40" s="25"/>
      <c r="MVJ40" s="25"/>
      <c r="MVK40" s="25"/>
      <c r="MVL40" s="25"/>
      <c r="MVM40" s="25"/>
      <c r="MVN40" s="25"/>
      <c r="MVO40" s="25"/>
      <c r="MVP40" s="25"/>
      <c r="MVQ40" s="25"/>
      <c r="MVR40" s="25"/>
      <c r="MVS40" s="25"/>
      <c r="MVT40" s="25"/>
      <c r="MVU40" s="25"/>
      <c r="MVV40" s="25"/>
      <c r="MVW40" s="25"/>
      <c r="MVX40" s="25"/>
      <c r="MVY40" s="25"/>
      <c r="MVZ40" s="25"/>
      <c r="MWA40" s="25"/>
      <c r="MWB40" s="25"/>
      <c r="MWC40" s="25"/>
      <c r="MWD40" s="25"/>
      <c r="MWE40" s="25"/>
      <c r="MWF40" s="25"/>
      <c r="MWG40" s="25"/>
      <c r="MWH40" s="25"/>
      <c r="MWI40" s="25"/>
      <c r="MWJ40" s="25"/>
      <c r="MWK40" s="25"/>
      <c r="MWL40" s="25"/>
      <c r="MWM40" s="25"/>
      <c r="MWN40" s="25"/>
      <c r="MWO40" s="25"/>
      <c r="MWP40" s="25"/>
      <c r="MWQ40" s="25"/>
      <c r="MWR40" s="25"/>
      <c r="MWS40" s="25"/>
      <c r="MWT40" s="25"/>
      <c r="MWU40" s="25"/>
      <c r="MWV40" s="25"/>
      <c r="MWW40" s="25"/>
      <c r="MWX40" s="25"/>
      <c r="MWY40" s="25"/>
      <c r="MWZ40" s="25"/>
      <c r="MXA40" s="25"/>
      <c r="MXB40" s="25"/>
      <c r="MXC40" s="25"/>
      <c r="MXD40" s="25"/>
      <c r="MXE40" s="25"/>
      <c r="MXF40" s="25"/>
      <c r="MXG40" s="25"/>
      <c r="MXH40" s="25"/>
      <c r="MXI40" s="25"/>
      <c r="MXJ40" s="25"/>
      <c r="MXK40" s="25"/>
      <c r="MXL40" s="25"/>
      <c r="MXM40" s="25"/>
      <c r="MXN40" s="25"/>
      <c r="MXO40" s="25"/>
      <c r="MXP40" s="25"/>
      <c r="MXQ40" s="25"/>
      <c r="MXR40" s="25"/>
      <c r="MXS40" s="25"/>
      <c r="MXT40" s="25"/>
      <c r="MXU40" s="25"/>
      <c r="MXV40" s="25"/>
      <c r="MXW40" s="25"/>
      <c r="MXX40" s="25"/>
      <c r="MXY40" s="25"/>
      <c r="MXZ40" s="25"/>
      <c r="MYA40" s="25"/>
      <c r="MYB40" s="25"/>
      <c r="MYC40" s="25"/>
      <c r="MYD40" s="25"/>
      <c r="MYE40" s="25"/>
      <c r="MYF40" s="25"/>
      <c r="MYG40" s="25"/>
      <c r="MYH40" s="25"/>
      <c r="MYI40" s="25"/>
      <c r="MYJ40" s="25"/>
      <c r="MYK40" s="25"/>
      <c r="MYL40" s="25"/>
      <c r="MYM40" s="25"/>
      <c r="MYN40" s="25"/>
      <c r="MYO40" s="25"/>
      <c r="MYP40" s="25"/>
      <c r="MYQ40" s="25"/>
      <c r="MYR40" s="25"/>
      <c r="MYS40" s="25"/>
      <c r="MYT40" s="25"/>
      <c r="MYU40" s="25"/>
      <c r="MYV40" s="25"/>
      <c r="MYW40" s="25"/>
      <c r="MYX40" s="25"/>
      <c r="MYY40" s="25"/>
      <c r="MYZ40" s="25"/>
      <c r="MZA40" s="25"/>
      <c r="MZB40" s="25"/>
      <c r="MZC40" s="25"/>
      <c r="MZD40" s="25"/>
      <c r="MZE40" s="25"/>
      <c r="MZF40" s="25"/>
      <c r="MZG40" s="25"/>
      <c r="MZH40" s="25"/>
      <c r="MZI40" s="25"/>
      <c r="MZJ40" s="25"/>
      <c r="MZK40" s="25"/>
      <c r="MZL40" s="25"/>
      <c r="MZM40" s="25"/>
      <c r="MZN40" s="25"/>
      <c r="MZO40" s="25"/>
      <c r="MZP40" s="25"/>
      <c r="MZQ40" s="25"/>
      <c r="MZR40" s="25"/>
      <c r="MZS40" s="25"/>
      <c r="MZT40" s="25"/>
      <c r="MZU40" s="25"/>
      <c r="MZV40" s="25"/>
      <c r="MZW40" s="25"/>
      <c r="MZX40" s="25"/>
      <c r="MZY40" s="25"/>
      <c r="MZZ40" s="25"/>
      <c r="NAA40" s="25"/>
      <c r="NAB40" s="25"/>
      <c r="NAC40" s="25"/>
      <c r="NAD40" s="25"/>
      <c r="NAE40" s="25"/>
      <c r="NAF40" s="25"/>
      <c r="NAG40" s="25"/>
      <c r="NAH40" s="25"/>
      <c r="NAI40" s="25"/>
      <c r="NAJ40" s="25"/>
      <c r="NAK40" s="25"/>
      <c r="NAL40" s="25"/>
      <c r="NAM40" s="25"/>
      <c r="NAN40" s="25"/>
      <c r="NAO40" s="25"/>
      <c r="NAP40" s="25"/>
      <c r="NAQ40" s="25"/>
      <c r="NAR40" s="25"/>
      <c r="NAS40" s="25"/>
      <c r="NAT40" s="25"/>
      <c r="NAU40" s="25"/>
      <c r="NAV40" s="25"/>
      <c r="NAW40" s="25"/>
      <c r="NAX40" s="25"/>
      <c r="NAY40" s="25"/>
      <c r="NAZ40" s="25"/>
      <c r="NBA40" s="25"/>
      <c r="NBB40" s="25"/>
      <c r="NBC40" s="25"/>
      <c r="NBD40" s="25"/>
      <c r="NBE40" s="25"/>
      <c r="NBF40" s="25"/>
      <c r="NBG40" s="25"/>
      <c r="NBH40" s="25"/>
      <c r="NBI40" s="25"/>
      <c r="NBJ40" s="25"/>
      <c r="NBK40" s="25"/>
      <c r="NBL40" s="25"/>
      <c r="NBM40" s="25"/>
      <c r="NBN40" s="25"/>
      <c r="NBO40" s="25"/>
      <c r="NBP40" s="25"/>
      <c r="NBQ40" s="25"/>
      <c r="NBR40" s="25"/>
      <c r="NBS40" s="25"/>
      <c r="NBT40" s="25"/>
      <c r="NBU40" s="25"/>
      <c r="NBV40" s="25"/>
      <c r="NBW40" s="25"/>
      <c r="NBX40" s="25"/>
      <c r="NBY40" s="25"/>
      <c r="NBZ40" s="25"/>
      <c r="NCA40" s="25"/>
      <c r="NCB40" s="25"/>
      <c r="NCC40" s="25"/>
      <c r="NCD40" s="25"/>
      <c r="NCE40" s="25"/>
      <c r="NCF40" s="25"/>
      <c r="NCG40" s="25"/>
      <c r="NCH40" s="25"/>
      <c r="NCI40" s="25"/>
      <c r="NCJ40" s="25"/>
      <c r="NCK40" s="25"/>
      <c r="NCL40" s="25"/>
      <c r="NCM40" s="25"/>
      <c r="NCN40" s="25"/>
      <c r="NCO40" s="25"/>
      <c r="NCP40" s="25"/>
      <c r="NCQ40" s="25"/>
      <c r="NCR40" s="25"/>
      <c r="NCS40" s="25"/>
      <c r="NCT40" s="25"/>
      <c r="NCU40" s="25"/>
      <c r="NCV40" s="25"/>
      <c r="NCW40" s="25"/>
      <c r="NCX40" s="25"/>
      <c r="NCY40" s="25"/>
      <c r="NCZ40" s="25"/>
      <c r="NDA40" s="25"/>
      <c r="NDB40" s="25"/>
      <c r="NDC40" s="25"/>
      <c r="NDD40" s="25"/>
      <c r="NDE40" s="25"/>
      <c r="NDF40" s="25"/>
      <c r="NDG40" s="25"/>
      <c r="NDH40" s="25"/>
      <c r="NDI40" s="25"/>
      <c r="NDJ40" s="25"/>
      <c r="NDK40" s="25"/>
      <c r="NDL40" s="25"/>
      <c r="NDM40" s="25"/>
      <c r="NDN40" s="25"/>
      <c r="NDO40" s="25"/>
      <c r="NDP40" s="25"/>
      <c r="NDQ40" s="25"/>
      <c r="NDR40" s="25"/>
      <c r="NDS40" s="25"/>
      <c r="NDT40" s="25"/>
      <c r="NDU40" s="25"/>
      <c r="NDV40" s="25"/>
      <c r="NDW40" s="25"/>
      <c r="NDX40" s="25"/>
      <c r="NDY40" s="25"/>
      <c r="NDZ40" s="25"/>
      <c r="NEA40" s="25"/>
      <c r="NEB40" s="25"/>
      <c r="NEC40" s="25"/>
      <c r="NED40" s="25"/>
      <c r="NEE40" s="25"/>
      <c r="NEF40" s="25"/>
      <c r="NEG40" s="25"/>
      <c r="NEH40" s="25"/>
      <c r="NEI40" s="25"/>
      <c r="NEJ40" s="25"/>
      <c r="NEK40" s="25"/>
      <c r="NEL40" s="25"/>
      <c r="NEM40" s="25"/>
      <c r="NEN40" s="25"/>
      <c r="NEO40" s="25"/>
      <c r="NEP40" s="25"/>
      <c r="NEQ40" s="25"/>
      <c r="NER40" s="25"/>
      <c r="NES40" s="25"/>
      <c r="NET40" s="25"/>
      <c r="NEU40" s="25"/>
      <c r="NEV40" s="25"/>
      <c r="NEW40" s="25"/>
      <c r="NEX40" s="25"/>
      <c r="NEY40" s="25"/>
      <c r="NEZ40" s="25"/>
      <c r="NFA40" s="25"/>
      <c r="NFB40" s="25"/>
      <c r="NFC40" s="25"/>
      <c r="NFD40" s="25"/>
      <c r="NFE40" s="25"/>
      <c r="NFF40" s="25"/>
      <c r="NFG40" s="25"/>
      <c r="NFH40" s="25"/>
      <c r="NFI40" s="25"/>
      <c r="NFJ40" s="25"/>
      <c r="NFK40" s="25"/>
      <c r="NFL40" s="25"/>
      <c r="NFM40" s="25"/>
      <c r="NFN40" s="25"/>
      <c r="NFO40" s="25"/>
      <c r="NFP40" s="25"/>
      <c r="NFQ40" s="25"/>
      <c r="NFR40" s="25"/>
      <c r="NFS40" s="25"/>
      <c r="NFT40" s="25"/>
      <c r="NFU40" s="25"/>
      <c r="NFV40" s="25"/>
      <c r="NFW40" s="25"/>
      <c r="NFX40" s="25"/>
      <c r="NFY40" s="25"/>
      <c r="NFZ40" s="25"/>
      <c r="NGA40" s="25"/>
      <c r="NGB40" s="25"/>
      <c r="NGC40" s="25"/>
      <c r="NGD40" s="25"/>
      <c r="NGE40" s="25"/>
      <c r="NGF40" s="25"/>
      <c r="NGG40" s="25"/>
      <c r="NGH40" s="25"/>
      <c r="NGI40" s="25"/>
      <c r="NGJ40" s="25"/>
      <c r="NGK40" s="25"/>
      <c r="NGL40" s="25"/>
      <c r="NGM40" s="25"/>
      <c r="NGN40" s="25"/>
      <c r="NGO40" s="25"/>
      <c r="NGP40" s="25"/>
      <c r="NGQ40" s="25"/>
      <c r="NGR40" s="25"/>
      <c r="NGS40" s="25"/>
      <c r="NGT40" s="25"/>
      <c r="NGU40" s="25"/>
      <c r="NGV40" s="25"/>
      <c r="NGW40" s="25"/>
      <c r="NGX40" s="25"/>
      <c r="NGY40" s="25"/>
      <c r="NGZ40" s="25"/>
      <c r="NHA40" s="25"/>
      <c r="NHB40" s="25"/>
      <c r="NHC40" s="25"/>
      <c r="NHD40" s="25"/>
      <c r="NHE40" s="25"/>
      <c r="NHF40" s="25"/>
      <c r="NHG40" s="25"/>
      <c r="NHH40" s="25"/>
      <c r="NHI40" s="25"/>
      <c r="NHJ40" s="25"/>
      <c r="NHK40" s="25"/>
      <c r="NHL40" s="25"/>
      <c r="NHM40" s="25"/>
      <c r="NHN40" s="25"/>
      <c r="NHO40" s="25"/>
      <c r="NHP40" s="25"/>
      <c r="NHQ40" s="25"/>
      <c r="NHR40" s="25"/>
      <c r="NHS40" s="25"/>
      <c r="NHT40" s="25"/>
      <c r="NHU40" s="25"/>
      <c r="NHV40" s="25"/>
      <c r="NHW40" s="25"/>
      <c r="NHX40" s="25"/>
      <c r="NHY40" s="25"/>
      <c r="NHZ40" s="25"/>
      <c r="NIA40" s="25"/>
      <c r="NIB40" s="25"/>
      <c r="NIC40" s="25"/>
      <c r="NID40" s="25"/>
      <c r="NIE40" s="25"/>
      <c r="NIF40" s="25"/>
      <c r="NIG40" s="25"/>
      <c r="NIH40" s="25"/>
      <c r="NII40" s="25"/>
      <c r="NIJ40" s="25"/>
      <c r="NIK40" s="25"/>
      <c r="NIL40" s="25"/>
      <c r="NIM40" s="25"/>
      <c r="NIN40" s="25"/>
      <c r="NIO40" s="25"/>
      <c r="NIP40" s="25"/>
      <c r="NIQ40" s="25"/>
      <c r="NIR40" s="25"/>
      <c r="NIS40" s="25"/>
      <c r="NIT40" s="25"/>
      <c r="NIU40" s="25"/>
      <c r="NIV40" s="25"/>
      <c r="NIW40" s="25"/>
      <c r="NIX40" s="25"/>
      <c r="NIY40" s="25"/>
      <c r="NIZ40" s="25"/>
      <c r="NJA40" s="25"/>
      <c r="NJB40" s="25"/>
      <c r="NJC40" s="25"/>
      <c r="NJD40" s="25"/>
      <c r="NJE40" s="25"/>
      <c r="NJF40" s="25"/>
      <c r="NJG40" s="25"/>
      <c r="NJH40" s="25"/>
      <c r="NJI40" s="25"/>
      <c r="NJJ40" s="25"/>
      <c r="NJK40" s="25"/>
      <c r="NJL40" s="25"/>
      <c r="NJM40" s="25"/>
      <c r="NJN40" s="25"/>
      <c r="NJO40" s="25"/>
      <c r="NJP40" s="25"/>
      <c r="NJQ40" s="25"/>
      <c r="NJR40" s="25"/>
      <c r="NJS40" s="25"/>
      <c r="NJT40" s="25"/>
      <c r="NJU40" s="25"/>
      <c r="NJV40" s="25"/>
      <c r="NJW40" s="25"/>
      <c r="NJX40" s="25"/>
      <c r="NJY40" s="25"/>
      <c r="NJZ40" s="25"/>
      <c r="NKA40" s="25"/>
      <c r="NKB40" s="25"/>
      <c r="NKC40" s="25"/>
      <c r="NKD40" s="25"/>
      <c r="NKE40" s="25"/>
      <c r="NKF40" s="25"/>
      <c r="NKG40" s="25"/>
      <c r="NKH40" s="25"/>
      <c r="NKI40" s="25"/>
      <c r="NKJ40" s="25"/>
      <c r="NKK40" s="25"/>
      <c r="NKL40" s="25"/>
      <c r="NKM40" s="25"/>
      <c r="NKN40" s="25"/>
      <c r="NKO40" s="25"/>
      <c r="NKP40" s="25"/>
      <c r="NKQ40" s="25"/>
      <c r="NKR40" s="25"/>
      <c r="NKS40" s="25"/>
      <c r="NKT40" s="25"/>
      <c r="NKU40" s="25"/>
      <c r="NKV40" s="25"/>
      <c r="NKW40" s="25"/>
      <c r="NKX40" s="25"/>
      <c r="NKY40" s="25"/>
      <c r="NKZ40" s="25"/>
      <c r="NLA40" s="25"/>
      <c r="NLB40" s="25"/>
      <c r="NLC40" s="25"/>
      <c r="NLD40" s="25"/>
      <c r="NLE40" s="25"/>
      <c r="NLF40" s="25"/>
      <c r="NLG40" s="25"/>
      <c r="NLH40" s="25"/>
      <c r="NLI40" s="25"/>
      <c r="NLJ40" s="25"/>
      <c r="NLK40" s="25"/>
      <c r="NLL40" s="25"/>
      <c r="NLM40" s="25"/>
      <c r="NLN40" s="25"/>
      <c r="NLO40" s="25"/>
      <c r="NLP40" s="25"/>
      <c r="NLQ40" s="25"/>
      <c r="NLR40" s="25"/>
      <c r="NLS40" s="25"/>
      <c r="NLT40" s="25"/>
      <c r="NLU40" s="25"/>
      <c r="NLV40" s="25"/>
      <c r="NLW40" s="25"/>
      <c r="NLX40" s="25"/>
      <c r="NLY40" s="25"/>
      <c r="NLZ40" s="25"/>
      <c r="NMA40" s="25"/>
      <c r="NMB40" s="25"/>
      <c r="NMC40" s="25"/>
      <c r="NMD40" s="25"/>
      <c r="NME40" s="25"/>
      <c r="NMF40" s="25"/>
      <c r="NMG40" s="25"/>
      <c r="NMH40" s="25"/>
      <c r="NMI40" s="25"/>
      <c r="NMJ40" s="25"/>
      <c r="NMK40" s="25"/>
      <c r="NML40" s="25"/>
      <c r="NMM40" s="25"/>
      <c r="NMN40" s="25"/>
      <c r="NMO40" s="25"/>
      <c r="NMP40" s="25"/>
      <c r="NMQ40" s="25"/>
      <c r="NMR40" s="25"/>
      <c r="NMS40" s="25"/>
      <c r="NMT40" s="25"/>
      <c r="NMU40" s="25"/>
      <c r="NMV40" s="25"/>
      <c r="NMW40" s="25"/>
      <c r="NMX40" s="25"/>
      <c r="NMY40" s="25"/>
      <c r="NMZ40" s="25"/>
      <c r="NNA40" s="25"/>
      <c r="NNB40" s="25"/>
      <c r="NNC40" s="25"/>
      <c r="NND40" s="25"/>
      <c r="NNE40" s="25"/>
      <c r="NNF40" s="25"/>
      <c r="NNG40" s="25"/>
      <c r="NNH40" s="25"/>
      <c r="NNI40" s="25"/>
      <c r="NNJ40" s="25"/>
      <c r="NNK40" s="25"/>
      <c r="NNL40" s="25"/>
      <c r="NNM40" s="25"/>
      <c r="NNN40" s="25"/>
      <c r="NNO40" s="25"/>
      <c r="NNP40" s="25"/>
      <c r="NNQ40" s="25"/>
      <c r="NNR40" s="25"/>
      <c r="NNS40" s="25"/>
      <c r="NNT40" s="25"/>
      <c r="NNU40" s="25"/>
      <c r="NNV40" s="25"/>
      <c r="NNW40" s="25"/>
      <c r="NNX40" s="25"/>
      <c r="NNY40" s="25"/>
      <c r="NNZ40" s="25"/>
      <c r="NOA40" s="25"/>
      <c r="NOB40" s="25"/>
      <c r="NOC40" s="25"/>
      <c r="NOD40" s="25"/>
      <c r="NOE40" s="25"/>
      <c r="NOF40" s="25"/>
      <c r="NOG40" s="25"/>
      <c r="NOH40" s="25"/>
      <c r="NOI40" s="25"/>
      <c r="NOJ40" s="25"/>
      <c r="NOK40" s="25"/>
      <c r="NOL40" s="25"/>
      <c r="NOM40" s="25"/>
      <c r="NON40" s="25"/>
      <c r="NOO40" s="25"/>
      <c r="NOP40" s="25"/>
      <c r="NOQ40" s="25"/>
      <c r="NOR40" s="25"/>
      <c r="NOS40" s="25"/>
      <c r="NOT40" s="25"/>
      <c r="NOU40" s="25"/>
      <c r="NOV40" s="25"/>
      <c r="NOW40" s="25"/>
      <c r="NOX40" s="25"/>
      <c r="NOY40" s="25"/>
      <c r="NOZ40" s="25"/>
      <c r="NPA40" s="25"/>
      <c r="NPB40" s="25"/>
      <c r="NPC40" s="25"/>
      <c r="NPD40" s="25"/>
      <c r="NPE40" s="25"/>
      <c r="NPF40" s="25"/>
      <c r="NPG40" s="25"/>
      <c r="NPH40" s="25"/>
      <c r="NPI40" s="25"/>
      <c r="NPJ40" s="25"/>
      <c r="NPK40" s="25"/>
      <c r="NPL40" s="25"/>
      <c r="NPM40" s="25"/>
      <c r="NPN40" s="25"/>
      <c r="NPO40" s="25"/>
      <c r="NPP40" s="25"/>
      <c r="NPQ40" s="25"/>
      <c r="NPR40" s="25"/>
      <c r="NPS40" s="25"/>
      <c r="NPT40" s="25"/>
      <c r="NPU40" s="25"/>
      <c r="NPV40" s="25"/>
      <c r="NPW40" s="25"/>
      <c r="NPX40" s="25"/>
      <c r="NPY40" s="25"/>
      <c r="NPZ40" s="25"/>
      <c r="NQA40" s="25"/>
      <c r="NQB40" s="25"/>
      <c r="NQC40" s="25"/>
      <c r="NQD40" s="25"/>
      <c r="NQE40" s="25"/>
      <c r="NQF40" s="25"/>
      <c r="NQG40" s="25"/>
      <c r="NQH40" s="25"/>
      <c r="NQI40" s="25"/>
      <c r="NQJ40" s="25"/>
      <c r="NQK40" s="25"/>
      <c r="NQL40" s="25"/>
      <c r="NQM40" s="25"/>
      <c r="NQN40" s="25"/>
      <c r="NQO40" s="25"/>
      <c r="NQP40" s="25"/>
      <c r="NQQ40" s="25"/>
      <c r="NQR40" s="25"/>
      <c r="NQS40" s="25"/>
      <c r="NQT40" s="25"/>
      <c r="NQU40" s="25"/>
      <c r="NQV40" s="25"/>
      <c r="NQW40" s="25"/>
      <c r="NQX40" s="25"/>
      <c r="NQY40" s="25"/>
      <c r="NQZ40" s="25"/>
      <c r="NRA40" s="25"/>
      <c r="NRB40" s="25"/>
      <c r="NRC40" s="25"/>
      <c r="NRD40" s="25"/>
      <c r="NRE40" s="25"/>
      <c r="NRF40" s="25"/>
      <c r="NRG40" s="25"/>
      <c r="NRH40" s="25"/>
      <c r="NRI40" s="25"/>
      <c r="NRJ40" s="25"/>
      <c r="NRK40" s="25"/>
      <c r="NRL40" s="25"/>
      <c r="NRM40" s="25"/>
      <c r="NRN40" s="25"/>
      <c r="NRO40" s="25"/>
      <c r="NRP40" s="25"/>
      <c r="NRQ40" s="25"/>
      <c r="NRR40" s="25"/>
      <c r="NRS40" s="25"/>
      <c r="NRT40" s="25"/>
      <c r="NRU40" s="25"/>
      <c r="NRV40" s="25"/>
      <c r="NRW40" s="25"/>
      <c r="NRX40" s="25"/>
      <c r="NRY40" s="25"/>
      <c r="NRZ40" s="25"/>
      <c r="NSA40" s="25"/>
      <c r="NSB40" s="25"/>
      <c r="NSC40" s="25"/>
      <c r="NSD40" s="25"/>
      <c r="NSE40" s="25"/>
      <c r="NSF40" s="25"/>
      <c r="NSG40" s="25"/>
      <c r="NSH40" s="25"/>
      <c r="NSI40" s="25"/>
      <c r="NSJ40" s="25"/>
      <c r="NSK40" s="25"/>
      <c r="NSL40" s="25"/>
      <c r="NSM40" s="25"/>
      <c r="NSN40" s="25"/>
      <c r="NSO40" s="25"/>
      <c r="NSP40" s="25"/>
      <c r="NSQ40" s="25"/>
      <c r="NSR40" s="25"/>
      <c r="NSS40" s="25"/>
      <c r="NST40" s="25"/>
      <c r="NSU40" s="25"/>
      <c r="NSV40" s="25"/>
      <c r="NSW40" s="25"/>
      <c r="NSX40" s="25"/>
      <c r="NSY40" s="25"/>
      <c r="NSZ40" s="25"/>
      <c r="NTA40" s="25"/>
      <c r="NTB40" s="25"/>
      <c r="NTC40" s="25"/>
      <c r="NTD40" s="25"/>
      <c r="NTE40" s="25"/>
      <c r="NTF40" s="25"/>
      <c r="NTG40" s="25"/>
      <c r="NTH40" s="25"/>
      <c r="NTI40" s="25"/>
      <c r="NTJ40" s="25"/>
      <c r="NTK40" s="25"/>
      <c r="NTL40" s="25"/>
      <c r="NTM40" s="25"/>
      <c r="NTN40" s="25"/>
      <c r="NTO40" s="25"/>
      <c r="NTP40" s="25"/>
      <c r="NTQ40" s="25"/>
      <c r="NTR40" s="25"/>
      <c r="NTS40" s="25"/>
      <c r="NTT40" s="25"/>
      <c r="NTU40" s="25"/>
      <c r="NTV40" s="25"/>
      <c r="NTW40" s="25"/>
      <c r="NTX40" s="25"/>
      <c r="NTY40" s="25"/>
      <c r="NTZ40" s="25"/>
      <c r="NUA40" s="25"/>
      <c r="NUB40" s="25"/>
      <c r="NUC40" s="25"/>
      <c r="NUD40" s="25"/>
      <c r="NUE40" s="25"/>
      <c r="NUF40" s="25"/>
      <c r="NUG40" s="25"/>
      <c r="NUH40" s="25"/>
      <c r="NUI40" s="25"/>
      <c r="NUJ40" s="25"/>
      <c r="NUK40" s="25"/>
      <c r="NUL40" s="25"/>
      <c r="NUM40" s="25"/>
      <c r="NUN40" s="25"/>
      <c r="NUO40" s="25"/>
      <c r="NUP40" s="25"/>
      <c r="NUQ40" s="25"/>
      <c r="NUR40" s="25"/>
      <c r="NUS40" s="25"/>
      <c r="NUT40" s="25"/>
      <c r="NUU40" s="25"/>
      <c r="NUV40" s="25"/>
      <c r="NUW40" s="25"/>
      <c r="NUX40" s="25"/>
      <c r="NUY40" s="25"/>
      <c r="NUZ40" s="25"/>
      <c r="NVA40" s="25"/>
      <c r="NVB40" s="25"/>
      <c r="NVC40" s="25"/>
      <c r="NVD40" s="25"/>
      <c r="NVE40" s="25"/>
      <c r="NVF40" s="25"/>
      <c r="NVG40" s="25"/>
      <c r="NVH40" s="25"/>
      <c r="NVI40" s="25"/>
      <c r="NVJ40" s="25"/>
      <c r="NVK40" s="25"/>
      <c r="NVL40" s="25"/>
      <c r="NVM40" s="25"/>
      <c r="NVN40" s="25"/>
      <c r="NVO40" s="25"/>
      <c r="NVP40" s="25"/>
      <c r="NVQ40" s="25"/>
      <c r="NVR40" s="25"/>
      <c r="NVS40" s="25"/>
      <c r="NVT40" s="25"/>
      <c r="NVU40" s="25"/>
      <c r="NVV40" s="25"/>
      <c r="NVW40" s="25"/>
      <c r="NVX40" s="25"/>
      <c r="NVY40" s="25"/>
      <c r="NVZ40" s="25"/>
      <c r="NWA40" s="25"/>
      <c r="NWB40" s="25"/>
      <c r="NWC40" s="25"/>
      <c r="NWD40" s="25"/>
      <c r="NWE40" s="25"/>
      <c r="NWF40" s="25"/>
      <c r="NWG40" s="25"/>
      <c r="NWH40" s="25"/>
      <c r="NWI40" s="25"/>
      <c r="NWJ40" s="25"/>
      <c r="NWK40" s="25"/>
      <c r="NWL40" s="25"/>
      <c r="NWM40" s="25"/>
      <c r="NWN40" s="25"/>
      <c r="NWO40" s="25"/>
      <c r="NWP40" s="25"/>
      <c r="NWQ40" s="25"/>
      <c r="NWR40" s="25"/>
      <c r="NWS40" s="25"/>
      <c r="NWT40" s="25"/>
      <c r="NWU40" s="25"/>
      <c r="NWV40" s="25"/>
      <c r="NWW40" s="25"/>
      <c r="NWX40" s="25"/>
      <c r="NWY40" s="25"/>
      <c r="NWZ40" s="25"/>
      <c r="NXA40" s="25"/>
      <c r="NXB40" s="25"/>
      <c r="NXC40" s="25"/>
      <c r="NXD40" s="25"/>
      <c r="NXE40" s="25"/>
      <c r="NXF40" s="25"/>
      <c r="NXG40" s="25"/>
      <c r="NXH40" s="25"/>
      <c r="NXI40" s="25"/>
      <c r="NXJ40" s="25"/>
      <c r="NXK40" s="25"/>
      <c r="NXL40" s="25"/>
      <c r="NXM40" s="25"/>
      <c r="NXN40" s="25"/>
      <c r="NXO40" s="25"/>
      <c r="NXP40" s="25"/>
      <c r="NXQ40" s="25"/>
      <c r="NXR40" s="25"/>
      <c r="NXS40" s="25"/>
      <c r="NXT40" s="25"/>
      <c r="NXU40" s="25"/>
      <c r="NXV40" s="25"/>
      <c r="NXW40" s="25"/>
      <c r="NXX40" s="25"/>
      <c r="NXY40" s="25"/>
      <c r="NXZ40" s="25"/>
      <c r="NYA40" s="25"/>
      <c r="NYB40" s="25"/>
      <c r="NYC40" s="25"/>
      <c r="NYD40" s="25"/>
      <c r="NYE40" s="25"/>
      <c r="NYF40" s="25"/>
      <c r="NYG40" s="25"/>
      <c r="NYH40" s="25"/>
      <c r="NYI40" s="25"/>
      <c r="NYJ40" s="25"/>
      <c r="NYK40" s="25"/>
      <c r="NYL40" s="25"/>
      <c r="NYM40" s="25"/>
      <c r="NYN40" s="25"/>
      <c r="NYO40" s="25"/>
      <c r="NYP40" s="25"/>
      <c r="NYQ40" s="25"/>
      <c r="NYR40" s="25"/>
      <c r="NYS40" s="25"/>
      <c r="NYT40" s="25"/>
      <c r="NYU40" s="25"/>
      <c r="NYV40" s="25"/>
      <c r="NYW40" s="25"/>
      <c r="NYX40" s="25"/>
      <c r="NYY40" s="25"/>
      <c r="NYZ40" s="25"/>
      <c r="NZA40" s="25"/>
      <c r="NZB40" s="25"/>
      <c r="NZC40" s="25"/>
      <c r="NZD40" s="25"/>
      <c r="NZE40" s="25"/>
      <c r="NZF40" s="25"/>
      <c r="NZG40" s="25"/>
      <c r="NZH40" s="25"/>
      <c r="NZI40" s="25"/>
      <c r="NZJ40" s="25"/>
      <c r="NZK40" s="25"/>
      <c r="NZL40" s="25"/>
      <c r="NZM40" s="25"/>
      <c r="NZN40" s="25"/>
      <c r="NZO40" s="25"/>
      <c r="NZP40" s="25"/>
      <c r="NZQ40" s="25"/>
      <c r="NZR40" s="25"/>
      <c r="NZS40" s="25"/>
      <c r="NZT40" s="25"/>
      <c r="NZU40" s="25"/>
      <c r="NZV40" s="25"/>
      <c r="NZW40" s="25"/>
      <c r="NZX40" s="25"/>
      <c r="NZY40" s="25"/>
      <c r="NZZ40" s="25"/>
      <c r="OAA40" s="25"/>
      <c r="OAB40" s="25"/>
      <c r="OAC40" s="25"/>
      <c r="OAD40" s="25"/>
      <c r="OAE40" s="25"/>
      <c r="OAF40" s="25"/>
      <c r="OAG40" s="25"/>
      <c r="OAH40" s="25"/>
      <c r="OAI40" s="25"/>
      <c r="OAJ40" s="25"/>
      <c r="OAK40" s="25"/>
      <c r="OAL40" s="25"/>
      <c r="OAM40" s="25"/>
      <c r="OAN40" s="25"/>
      <c r="OAO40" s="25"/>
      <c r="OAP40" s="25"/>
      <c r="OAQ40" s="25"/>
      <c r="OAR40" s="25"/>
      <c r="OAS40" s="25"/>
      <c r="OAT40" s="25"/>
      <c r="OAU40" s="25"/>
      <c r="OAV40" s="25"/>
      <c r="OAW40" s="25"/>
      <c r="OAX40" s="25"/>
      <c r="OAY40" s="25"/>
      <c r="OAZ40" s="25"/>
      <c r="OBA40" s="25"/>
      <c r="OBB40" s="25"/>
      <c r="OBC40" s="25"/>
      <c r="OBD40" s="25"/>
      <c r="OBE40" s="25"/>
      <c r="OBF40" s="25"/>
      <c r="OBG40" s="25"/>
      <c r="OBH40" s="25"/>
      <c r="OBI40" s="25"/>
      <c r="OBJ40" s="25"/>
      <c r="OBK40" s="25"/>
      <c r="OBL40" s="25"/>
      <c r="OBM40" s="25"/>
      <c r="OBN40" s="25"/>
      <c r="OBO40" s="25"/>
      <c r="OBP40" s="25"/>
      <c r="OBQ40" s="25"/>
      <c r="OBR40" s="25"/>
      <c r="OBS40" s="25"/>
      <c r="OBT40" s="25"/>
      <c r="OBU40" s="25"/>
      <c r="OBV40" s="25"/>
      <c r="OBW40" s="25"/>
      <c r="OBX40" s="25"/>
      <c r="OBY40" s="25"/>
      <c r="OBZ40" s="25"/>
      <c r="OCA40" s="25"/>
      <c r="OCB40" s="25"/>
      <c r="OCC40" s="25"/>
      <c r="OCD40" s="25"/>
      <c r="OCE40" s="25"/>
      <c r="OCF40" s="25"/>
      <c r="OCG40" s="25"/>
      <c r="OCH40" s="25"/>
      <c r="OCI40" s="25"/>
      <c r="OCJ40" s="25"/>
      <c r="OCK40" s="25"/>
      <c r="OCL40" s="25"/>
      <c r="OCM40" s="25"/>
      <c r="OCN40" s="25"/>
      <c r="OCO40" s="25"/>
      <c r="OCP40" s="25"/>
      <c r="OCQ40" s="25"/>
      <c r="OCR40" s="25"/>
      <c r="OCS40" s="25"/>
      <c r="OCT40" s="25"/>
      <c r="OCU40" s="25"/>
      <c r="OCV40" s="25"/>
      <c r="OCW40" s="25"/>
      <c r="OCX40" s="25"/>
      <c r="OCY40" s="25"/>
      <c r="OCZ40" s="25"/>
      <c r="ODA40" s="25"/>
      <c r="ODB40" s="25"/>
      <c r="ODC40" s="25"/>
      <c r="ODD40" s="25"/>
      <c r="ODE40" s="25"/>
      <c r="ODF40" s="25"/>
      <c r="ODG40" s="25"/>
      <c r="ODH40" s="25"/>
      <c r="ODI40" s="25"/>
      <c r="ODJ40" s="25"/>
      <c r="ODK40" s="25"/>
      <c r="ODL40" s="25"/>
      <c r="ODM40" s="25"/>
      <c r="ODN40" s="25"/>
      <c r="ODO40" s="25"/>
      <c r="ODP40" s="25"/>
      <c r="ODQ40" s="25"/>
      <c r="ODR40" s="25"/>
      <c r="ODS40" s="25"/>
      <c r="ODT40" s="25"/>
      <c r="ODU40" s="25"/>
      <c r="ODV40" s="25"/>
      <c r="ODW40" s="25"/>
      <c r="ODX40" s="25"/>
      <c r="ODY40" s="25"/>
      <c r="ODZ40" s="25"/>
      <c r="OEA40" s="25"/>
      <c r="OEB40" s="25"/>
      <c r="OEC40" s="25"/>
      <c r="OED40" s="25"/>
      <c r="OEE40" s="25"/>
      <c r="OEF40" s="25"/>
      <c r="OEG40" s="25"/>
      <c r="OEH40" s="25"/>
      <c r="OEI40" s="25"/>
      <c r="OEJ40" s="25"/>
      <c r="OEK40" s="25"/>
      <c r="OEL40" s="25"/>
      <c r="OEM40" s="25"/>
      <c r="OEN40" s="25"/>
      <c r="OEO40" s="25"/>
      <c r="OEP40" s="25"/>
      <c r="OEQ40" s="25"/>
      <c r="OER40" s="25"/>
      <c r="OES40" s="25"/>
      <c r="OET40" s="25"/>
      <c r="OEU40" s="25"/>
      <c r="OEV40" s="25"/>
      <c r="OEW40" s="25"/>
      <c r="OEX40" s="25"/>
      <c r="OEY40" s="25"/>
      <c r="OEZ40" s="25"/>
      <c r="OFA40" s="25"/>
      <c r="OFB40" s="25"/>
      <c r="OFC40" s="25"/>
      <c r="OFD40" s="25"/>
      <c r="OFE40" s="25"/>
      <c r="OFF40" s="25"/>
      <c r="OFG40" s="25"/>
      <c r="OFH40" s="25"/>
      <c r="OFI40" s="25"/>
      <c r="OFJ40" s="25"/>
      <c r="OFK40" s="25"/>
      <c r="OFL40" s="25"/>
      <c r="OFM40" s="25"/>
      <c r="OFN40" s="25"/>
      <c r="OFO40" s="25"/>
      <c r="OFP40" s="25"/>
      <c r="OFQ40" s="25"/>
      <c r="OFR40" s="25"/>
      <c r="OFS40" s="25"/>
      <c r="OFT40" s="25"/>
      <c r="OFU40" s="25"/>
      <c r="OFV40" s="25"/>
      <c r="OFW40" s="25"/>
      <c r="OFX40" s="25"/>
      <c r="OFY40" s="25"/>
      <c r="OFZ40" s="25"/>
      <c r="OGA40" s="25"/>
      <c r="OGB40" s="25"/>
      <c r="OGC40" s="25"/>
      <c r="OGD40" s="25"/>
      <c r="OGE40" s="25"/>
      <c r="OGF40" s="25"/>
      <c r="OGG40" s="25"/>
      <c r="OGH40" s="25"/>
      <c r="OGI40" s="25"/>
      <c r="OGJ40" s="25"/>
      <c r="OGK40" s="25"/>
      <c r="OGL40" s="25"/>
      <c r="OGM40" s="25"/>
      <c r="OGN40" s="25"/>
      <c r="OGO40" s="25"/>
      <c r="OGP40" s="25"/>
      <c r="OGQ40" s="25"/>
      <c r="OGR40" s="25"/>
      <c r="OGS40" s="25"/>
      <c r="OGT40" s="25"/>
      <c r="OGU40" s="25"/>
      <c r="OGV40" s="25"/>
      <c r="OGW40" s="25"/>
      <c r="OGX40" s="25"/>
      <c r="OGY40" s="25"/>
      <c r="OGZ40" s="25"/>
      <c r="OHA40" s="25"/>
      <c r="OHB40" s="25"/>
      <c r="OHC40" s="25"/>
      <c r="OHD40" s="25"/>
      <c r="OHE40" s="25"/>
      <c r="OHF40" s="25"/>
      <c r="OHG40" s="25"/>
      <c r="OHH40" s="25"/>
      <c r="OHI40" s="25"/>
      <c r="OHJ40" s="25"/>
      <c r="OHK40" s="25"/>
      <c r="OHL40" s="25"/>
      <c r="OHM40" s="25"/>
      <c r="OHN40" s="25"/>
      <c r="OHO40" s="25"/>
      <c r="OHP40" s="25"/>
      <c r="OHQ40" s="25"/>
      <c r="OHR40" s="25"/>
      <c r="OHS40" s="25"/>
      <c r="OHT40" s="25"/>
      <c r="OHU40" s="25"/>
      <c r="OHV40" s="25"/>
      <c r="OHW40" s="25"/>
      <c r="OHX40" s="25"/>
      <c r="OHY40" s="25"/>
      <c r="OHZ40" s="25"/>
      <c r="OIA40" s="25"/>
      <c r="OIB40" s="25"/>
      <c r="OIC40" s="25"/>
      <c r="OID40" s="25"/>
      <c r="OIE40" s="25"/>
      <c r="OIF40" s="25"/>
      <c r="OIG40" s="25"/>
      <c r="OIH40" s="25"/>
      <c r="OII40" s="25"/>
      <c r="OIJ40" s="25"/>
      <c r="OIK40" s="25"/>
      <c r="OIL40" s="25"/>
      <c r="OIM40" s="25"/>
      <c r="OIN40" s="25"/>
      <c r="OIO40" s="25"/>
      <c r="OIP40" s="25"/>
      <c r="OIQ40" s="25"/>
      <c r="OIR40" s="25"/>
      <c r="OIS40" s="25"/>
      <c r="OIT40" s="25"/>
      <c r="OIU40" s="25"/>
      <c r="OIV40" s="25"/>
      <c r="OIW40" s="25"/>
      <c r="OIX40" s="25"/>
      <c r="OIY40" s="25"/>
      <c r="OIZ40" s="25"/>
      <c r="OJA40" s="25"/>
      <c r="OJB40" s="25"/>
      <c r="OJC40" s="25"/>
      <c r="OJD40" s="25"/>
      <c r="OJE40" s="25"/>
      <c r="OJF40" s="25"/>
      <c r="OJG40" s="25"/>
      <c r="OJH40" s="25"/>
      <c r="OJI40" s="25"/>
      <c r="OJJ40" s="25"/>
      <c r="OJK40" s="25"/>
      <c r="OJL40" s="25"/>
      <c r="OJM40" s="25"/>
      <c r="OJN40" s="25"/>
      <c r="OJO40" s="25"/>
      <c r="OJP40" s="25"/>
      <c r="OJQ40" s="25"/>
      <c r="OJR40" s="25"/>
      <c r="OJS40" s="25"/>
      <c r="OJT40" s="25"/>
      <c r="OJU40" s="25"/>
      <c r="OJV40" s="25"/>
      <c r="OJW40" s="25"/>
      <c r="OJX40" s="25"/>
      <c r="OJY40" s="25"/>
      <c r="OJZ40" s="25"/>
      <c r="OKA40" s="25"/>
      <c r="OKB40" s="25"/>
      <c r="OKC40" s="25"/>
      <c r="OKD40" s="25"/>
      <c r="OKE40" s="25"/>
      <c r="OKF40" s="25"/>
      <c r="OKG40" s="25"/>
      <c r="OKH40" s="25"/>
      <c r="OKI40" s="25"/>
      <c r="OKJ40" s="25"/>
      <c r="OKK40" s="25"/>
      <c r="OKL40" s="25"/>
      <c r="OKM40" s="25"/>
      <c r="OKN40" s="25"/>
      <c r="OKO40" s="25"/>
      <c r="OKP40" s="25"/>
      <c r="OKQ40" s="25"/>
      <c r="OKR40" s="25"/>
      <c r="OKS40" s="25"/>
      <c r="OKT40" s="25"/>
      <c r="OKU40" s="25"/>
      <c r="OKV40" s="25"/>
      <c r="OKW40" s="25"/>
      <c r="OKX40" s="25"/>
      <c r="OKY40" s="25"/>
      <c r="OKZ40" s="25"/>
      <c r="OLA40" s="25"/>
      <c r="OLB40" s="25"/>
      <c r="OLC40" s="25"/>
      <c r="OLD40" s="25"/>
      <c r="OLE40" s="25"/>
      <c r="OLF40" s="25"/>
      <c r="OLG40" s="25"/>
      <c r="OLH40" s="25"/>
      <c r="OLI40" s="25"/>
      <c r="OLJ40" s="25"/>
      <c r="OLK40" s="25"/>
      <c r="OLL40" s="25"/>
      <c r="OLM40" s="25"/>
      <c r="OLN40" s="25"/>
      <c r="OLO40" s="25"/>
      <c r="OLP40" s="25"/>
      <c r="OLQ40" s="25"/>
      <c r="OLR40" s="25"/>
      <c r="OLS40" s="25"/>
      <c r="OLT40" s="25"/>
      <c r="OLU40" s="25"/>
      <c r="OLV40" s="25"/>
      <c r="OLW40" s="25"/>
      <c r="OLX40" s="25"/>
      <c r="OLY40" s="25"/>
      <c r="OLZ40" s="25"/>
      <c r="OMA40" s="25"/>
      <c r="OMB40" s="25"/>
      <c r="OMC40" s="25"/>
      <c r="OMD40" s="25"/>
      <c r="OME40" s="25"/>
      <c r="OMF40" s="25"/>
      <c r="OMG40" s="25"/>
      <c r="OMH40" s="25"/>
      <c r="OMI40" s="25"/>
      <c r="OMJ40" s="25"/>
      <c r="OMK40" s="25"/>
      <c r="OML40" s="25"/>
      <c r="OMM40" s="25"/>
      <c r="OMN40" s="25"/>
      <c r="OMO40" s="25"/>
      <c r="OMP40" s="25"/>
      <c r="OMQ40" s="25"/>
      <c r="OMR40" s="25"/>
      <c r="OMS40" s="25"/>
      <c r="OMT40" s="25"/>
      <c r="OMU40" s="25"/>
      <c r="OMV40" s="25"/>
      <c r="OMW40" s="25"/>
      <c r="OMX40" s="25"/>
      <c r="OMY40" s="25"/>
      <c r="OMZ40" s="25"/>
      <c r="ONA40" s="25"/>
      <c r="ONB40" s="25"/>
      <c r="ONC40" s="25"/>
      <c r="OND40" s="25"/>
      <c r="ONE40" s="25"/>
      <c r="ONF40" s="25"/>
      <c r="ONG40" s="25"/>
      <c r="ONH40" s="25"/>
      <c r="ONI40" s="25"/>
      <c r="ONJ40" s="25"/>
      <c r="ONK40" s="25"/>
      <c r="ONL40" s="25"/>
      <c r="ONM40" s="25"/>
      <c r="ONN40" s="25"/>
      <c r="ONO40" s="25"/>
      <c r="ONP40" s="25"/>
      <c r="ONQ40" s="25"/>
      <c r="ONR40" s="25"/>
      <c r="ONS40" s="25"/>
      <c r="ONT40" s="25"/>
      <c r="ONU40" s="25"/>
      <c r="ONV40" s="25"/>
      <c r="ONW40" s="25"/>
      <c r="ONX40" s="25"/>
      <c r="ONY40" s="25"/>
      <c r="ONZ40" s="25"/>
      <c r="OOA40" s="25"/>
      <c r="OOB40" s="25"/>
      <c r="OOC40" s="25"/>
      <c r="OOD40" s="25"/>
      <c r="OOE40" s="25"/>
      <c r="OOF40" s="25"/>
      <c r="OOG40" s="25"/>
      <c r="OOH40" s="25"/>
      <c r="OOI40" s="25"/>
      <c r="OOJ40" s="25"/>
      <c r="OOK40" s="25"/>
      <c r="OOL40" s="25"/>
      <c r="OOM40" s="25"/>
      <c r="OON40" s="25"/>
      <c r="OOO40" s="25"/>
      <c r="OOP40" s="25"/>
      <c r="OOQ40" s="25"/>
      <c r="OOR40" s="25"/>
      <c r="OOS40" s="25"/>
      <c r="OOT40" s="25"/>
      <c r="OOU40" s="25"/>
      <c r="OOV40" s="25"/>
      <c r="OOW40" s="25"/>
      <c r="OOX40" s="25"/>
      <c r="OOY40" s="25"/>
      <c r="OOZ40" s="25"/>
      <c r="OPA40" s="25"/>
      <c r="OPB40" s="25"/>
      <c r="OPC40" s="25"/>
      <c r="OPD40" s="25"/>
      <c r="OPE40" s="25"/>
      <c r="OPF40" s="25"/>
      <c r="OPG40" s="25"/>
      <c r="OPH40" s="25"/>
      <c r="OPI40" s="25"/>
      <c r="OPJ40" s="25"/>
      <c r="OPK40" s="25"/>
      <c r="OPL40" s="25"/>
      <c r="OPM40" s="25"/>
      <c r="OPN40" s="25"/>
      <c r="OPO40" s="25"/>
      <c r="OPP40" s="25"/>
      <c r="OPQ40" s="25"/>
      <c r="OPR40" s="25"/>
      <c r="OPS40" s="25"/>
      <c r="OPT40" s="25"/>
      <c r="OPU40" s="25"/>
      <c r="OPV40" s="25"/>
      <c r="OPW40" s="25"/>
      <c r="OPX40" s="25"/>
      <c r="OPY40" s="25"/>
      <c r="OPZ40" s="25"/>
      <c r="OQA40" s="25"/>
      <c r="OQB40" s="25"/>
      <c r="OQC40" s="25"/>
      <c r="OQD40" s="25"/>
      <c r="OQE40" s="25"/>
      <c r="OQF40" s="25"/>
      <c r="OQG40" s="25"/>
      <c r="OQH40" s="25"/>
      <c r="OQI40" s="25"/>
      <c r="OQJ40" s="25"/>
      <c r="OQK40" s="25"/>
      <c r="OQL40" s="25"/>
      <c r="OQM40" s="25"/>
      <c r="OQN40" s="25"/>
      <c r="OQO40" s="25"/>
      <c r="OQP40" s="25"/>
      <c r="OQQ40" s="25"/>
      <c r="OQR40" s="25"/>
      <c r="OQS40" s="25"/>
      <c r="OQT40" s="25"/>
      <c r="OQU40" s="25"/>
      <c r="OQV40" s="25"/>
      <c r="OQW40" s="25"/>
      <c r="OQX40" s="25"/>
      <c r="OQY40" s="25"/>
      <c r="OQZ40" s="25"/>
      <c r="ORA40" s="25"/>
      <c r="ORB40" s="25"/>
      <c r="ORC40" s="25"/>
      <c r="ORD40" s="25"/>
      <c r="ORE40" s="25"/>
      <c r="ORF40" s="25"/>
      <c r="ORG40" s="25"/>
      <c r="ORH40" s="25"/>
      <c r="ORI40" s="25"/>
      <c r="ORJ40" s="25"/>
      <c r="ORK40" s="25"/>
      <c r="ORL40" s="25"/>
      <c r="ORM40" s="25"/>
      <c r="ORN40" s="25"/>
      <c r="ORO40" s="25"/>
      <c r="ORP40" s="25"/>
      <c r="ORQ40" s="25"/>
      <c r="ORR40" s="25"/>
      <c r="ORS40" s="25"/>
      <c r="ORT40" s="25"/>
      <c r="ORU40" s="25"/>
      <c r="ORV40" s="25"/>
      <c r="ORW40" s="25"/>
      <c r="ORX40" s="25"/>
      <c r="ORY40" s="25"/>
      <c r="ORZ40" s="25"/>
      <c r="OSA40" s="25"/>
      <c r="OSB40" s="25"/>
      <c r="OSC40" s="25"/>
      <c r="OSD40" s="25"/>
      <c r="OSE40" s="25"/>
      <c r="OSF40" s="25"/>
      <c r="OSG40" s="25"/>
      <c r="OSH40" s="25"/>
      <c r="OSI40" s="25"/>
      <c r="OSJ40" s="25"/>
      <c r="OSK40" s="25"/>
      <c r="OSL40" s="25"/>
      <c r="OSM40" s="25"/>
      <c r="OSN40" s="25"/>
      <c r="OSO40" s="25"/>
      <c r="OSP40" s="25"/>
      <c r="OSQ40" s="25"/>
      <c r="OSR40" s="25"/>
      <c r="OSS40" s="25"/>
      <c r="OST40" s="25"/>
      <c r="OSU40" s="25"/>
      <c r="OSV40" s="25"/>
      <c r="OSW40" s="25"/>
      <c r="OSX40" s="25"/>
      <c r="OSY40" s="25"/>
      <c r="OSZ40" s="25"/>
      <c r="OTA40" s="25"/>
      <c r="OTB40" s="25"/>
      <c r="OTC40" s="25"/>
      <c r="OTD40" s="25"/>
      <c r="OTE40" s="25"/>
      <c r="OTF40" s="25"/>
      <c r="OTG40" s="25"/>
      <c r="OTH40" s="25"/>
      <c r="OTI40" s="25"/>
      <c r="OTJ40" s="25"/>
      <c r="OTK40" s="25"/>
      <c r="OTL40" s="25"/>
      <c r="OTM40" s="25"/>
      <c r="OTN40" s="25"/>
      <c r="OTO40" s="25"/>
      <c r="OTP40" s="25"/>
      <c r="OTQ40" s="25"/>
      <c r="OTR40" s="25"/>
      <c r="OTS40" s="25"/>
      <c r="OTT40" s="25"/>
      <c r="OTU40" s="25"/>
      <c r="OTV40" s="25"/>
      <c r="OTW40" s="25"/>
      <c r="OTX40" s="25"/>
      <c r="OTY40" s="25"/>
      <c r="OTZ40" s="25"/>
      <c r="OUA40" s="25"/>
      <c r="OUB40" s="25"/>
      <c r="OUC40" s="25"/>
      <c r="OUD40" s="25"/>
      <c r="OUE40" s="25"/>
      <c r="OUF40" s="25"/>
      <c r="OUG40" s="25"/>
      <c r="OUH40" s="25"/>
      <c r="OUI40" s="25"/>
      <c r="OUJ40" s="25"/>
      <c r="OUK40" s="25"/>
      <c r="OUL40" s="25"/>
      <c r="OUM40" s="25"/>
      <c r="OUN40" s="25"/>
      <c r="OUO40" s="25"/>
      <c r="OUP40" s="25"/>
      <c r="OUQ40" s="25"/>
      <c r="OUR40" s="25"/>
      <c r="OUS40" s="25"/>
      <c r="OUT40" s="25"/>
      <c r="OUU40" s="25"/>
      <c r="OUV40" s="25"/>
      <c r="OUW40" s="25"/>
      <c r="OUX40" s="25"/>
      <c r="OUY40" s="25"/>
      <c r="OUZ40" s="25"/>
      <c r="OVA40" s="25"/>
      <c r="OVB40" s="25"/>
      <c r="OVC40" s="25"/>
      <c r="OVD40" s="25"/>
      <c r="OVE40" s="25"/>
      <c r="OVF40" s="25"/>
      <c r="OVG40" s="25"/>
      <c r="OVH40" s="25"/>
      <c r="OVI40" s="25"/>
      <c r="OVJ40" s="25"/>
      <c r="OVK40" s="25"/>
      <c r="OVL40" s="25"/>
      <c r="OVM40" s="25"/>
      <c r="OVN40" s="25"/>
      <c r="OVO40" s="25"/>
      <c r="OVP40" s="25"/>
      <c r="OVQ40" s="25"/>
      <c r="OVR40" s="25"/>
      <c r="OVS40" s="25"/>
      <c r="OVT40" s="25"/>
      <c r="OVU40" s="25"/>
      <c r="OVV40" s="25"/>
      <c r="OVW40" s="25"/>
      <c r="OVX40" s="25"/>
      <c r="OVY40" s="25"/>
      <c r="OVZ40" s="25"/>
      <c r="OWA40" s="25"/>
      <c r="OWB40" s="25"/>
      <c r="OWC40" s="25"/>
      <c r="OWD40" s="25"/>
      <c r="OWE40" s="25"/>
      <c r="OWF40" s="25"/>
      <c r="OWG40" s="25"/>
      <c r="OWH40" s="25"/>
      <c r="OWI40" s="25"/>
      <c r="OWJ40" s="25"/>
      <c r="OWK40" s="25"/>
      <c r="OWL40" s="25"/>
      <c r="OWM40" s="25"/>
      <c r="OWN40" s="25"/>
      <c r="OWO40" s="25"/>
      <c r="OWP40" s="25"/>
      <c r="OWQ40" s="25"/>
      <c r="OWR40" s="25"/>
      <c r="OWS40" s="25"/>
      <c r="OWT40" s="25"/>
      <c r="OWU40" s="25"/>
      <c r="OWV40" s="25"/>
      <c r="OWW40" s="25"/>
      <c r="OWX40" s="25"/>
      <c r="OWY40" s="25"/>
      <c r="OWZ40" s="25"/>
      <c r="OXA40" s="25"/>
      <c r="OXB40" s="25"/>
      <c r="OXC40" s="25"/>
      <c r="OXD40" s="25"/>
      <c r="OXE40" s="25"/>
      <c r="OXF40" s="25"/>
      <c r="OXG40" s="25"/>
      <c r="OXH40" s="25"/>
      <c r="OXI40" s="25"/>
      <c r="OXJ40" s="25"/>
      <c r="OXK40" s="25"/>
      <c r="OXL40" s="25"/>
      <c r="OXM40" s="25"/>
      <c r="OXN40" s="25"/>
      <c r="OXO40" s="25"/>
      <c r="OXP40" s="25"/>
      <c r="OXQ40" s="25"/>
      <c r="OXR40" s="25"/>
      <c r="OXS40" s="25"/>
      <c r="OXT40" s="25"/>
      <c r="OXU40" s="25"/>
      <c r="OXV40" s="25"/>
      <c r="OXW40" s="25"/>
      <c r="OXX40" s="25"/>
      <c r="OXY40" s="25"/>
      <c r="OXZ40" s="25"/>
      <c r="OYA40" s="25"/>
      <c r="OYB40" s="25"/>
      <c r="OYC40" s="25"/>
      <c r="OYD40" s="25"/>
      <c r="OYE40" s="25"/>
      <c r="OYF40" s="25"/>
      <c r="OYG40" s="25"/>
      <c r="OYH40" s="25"/>
      <c r="OYI40" s="25"/>
      <c r="OYJ40" s="25"/>
      <c r="OYK40" s="25"/>
      <c r="OYL40" s="25"/>
      <c r="OYM40" s="25"/>
      <c r="OYN40" s="25"/>
      <c r="OYO40" s="25"/>
      <c r="OYP40" s="25"/>
      <c r="OYQ40" s="25"/>
      <c r="OYR40" s="25"/>
      <c r="OYS40" s="25"/>
      <c r="OYT40" s="25"/>
      <c r="OYU40" s="25"/>
      <c r="OYV40" s="25"/>
      <c r="OYW40" s="25"/>
      <c r="OYX40" s="25"/>
      <c r="OYY40" s="25"/>
      <c r="OYZ40" s="25"/>
      <c r="OZA40" s="25"/>
      <c r="OZB40" s="25"/>
      <c r="OZC40" s="25"/>
      <c r="OZD40" s="25"/>
      <c r="OZE40" s="25"/>
      <c r="OZF40" s="25"/>
      <c r="OZG40" s="25"/>
      <c r="OZH40" s="25"/>
      <c r="OZI40" s="25"/>
      <c r="OZJ40" s="25"/>
      <c r="OZK40" s="25"/>
      <c r="OZL40" s="25"/>
      <c r="OZM40" s="25"/>
      <c r="OZN40" s="25"/>
      <c r="OZO40" s="25"/>
      <c r="OZP40" s="25"/>
      <c r="OZQ40" s="25"/>
      <c r="OZR40" s="25"/>
      <c r="OZS40" s="25"/>
      <c r="OZT40" s="25"/>
      <c r="OZU40" s="25"/>
      <c r="OZV40" s="25"/>
      <c r="OZW40" s="25"/>
      <c r="OZX40" s="25"/>
      <c r="OZY40" s="25"/>
      <c r="OZZ40" s="25"/>
      <c r="PAA40" s="25"/>
      <c r="PAB40" s="25"/>
      <c r="PAC40" s="25"/>
      <c r="PAD40" s="25"/>
      <c r="PAE40" s="25"/>
      <c r="PAF40" s="25"/>
      <c r="PAG40" s="25"/>
      <c r="PAH40" s="25"/>
      <c r="PAI40" s="25"/>
      <c r="PAJ40" s="25"/>
      <c r="PAK40" s="25"/>
      <c r="PAL40" s="25"/>
      <c r="PAM40" s="25"/>
      <c r="PAN40" s="25"/>
      <c r="PAO40" s="25"/>
      <c r="PAP40" s="25"/>
      <c r="PAQ40" s="25"/>
      <c r="PAR40" s="25"/>
      <c r="PAS40" s="25"/>
      <c r="PAT40" s="25"/>
      <c r="PAU40" s="25"/>
      <c r="PAV40" s="25"/>
      <c r="PAW40" s="25"/>
      <c r="PAX40" s="25"/>
      <c r="PAY40" s="25"/>
      <c r="PAZ40" s="25"/>
      <c r="PBA40" s="25"/>
      <c r="PBB40" s="25"/>
      <c r="PBC40" s="25"/>
      <c r="PBD40" s="25"/>
      <c r="PBE40" s="25"/>
      <c r="PBF40" s="25"/>
      <c r="PBG40" s="25"/>
      <c r="PBH40" s="25"/>
      <c r="PBI40" s="25"/>
      <c r="PBJ40" s="25"/>
      <c r="PBK40" s="25"/>
      <c r="PBL40" s="25"/>
      <c r="PBM40" s="25"/>
      <c r="PBN40" s="25"/>
      <c r="PBO40" s="25"/>
      <c r="PBP40" s="25"/>
      <c r="PBQ40" s="25"/>
      <c r="PBR40" s="25"/>
      <c r="PBS40" s="25"/>
      <c r="PBT40" s="25"/>
      <c r="PBU40" s="25"/>
      <c r="PBV40" s="25"/>
      <c r="PBW40" s="25"/>
      <c r="PBX40" s="25"/>
      <c r="PBY40" s="25"/>
      <c r="PBZ40" s="25"/>
      <c r="PCA40" s="25"/>
      <c r="PCB40" s="25"/>
      <c r="PCC40" s="25"/>
      <c r="PCD40" s="25"/>
      <c r="PCE40" s="25"/>
      <c r="PCF40" s="25"/>
      <c r="PCG40" s="25"/>
      <c r="PCH40" s="25"/>
      <c r="PCI40" s="25"/>
      <c r="PCJ40" s="25"/>
      <c r="PCK40" s="25"/>
      <c r="PCL40" s="25"/>
      <c r="PCM40" s="25"/>
      <c r="PCN40" s="25"/>
      <c r="PCO40" s="25"/>
      <c r="PCP40" s="25"/>
      <c r="PCQ40" s="25"/>
      <c r="PCR40" s="25"/>
      <c r="PCS40" s="25"/>
      <c r="PCT40" s="25"/>
      <c r="PCU40" s="25"/>
      <c r="PCV40" s="25"/>
      <c r="PCW40" s="25"/>
      <c r="PCX40" s="25"/>
      <c r="PCY40" s="25"/>
      <c r="PCZ40" s="25"/>
      <c r="PDA40" s="25"/>
      <c r="PDB40" s="25"/>
      <c r="PDC40" s="25"/>
      <c r="PDD40" s="25"/>
      <c r="PDE40" s="25"/>
      <c r="PDF40" s="25"/>
      <c r="PDG40" s="25"/>
      <c r="PDH40" s="25"/>
      <c r="PDI40" s="25"/>
      <c r="PDJ40" s="25"/>
      <c r="PDK40" s="25"/>
      <c r="PDL40" s="25"/>
      <c r="PDM40" s="25"/>
      <c r="PDN40" s="25"/>
      <c r="PDO40" s="25"/>
      <c r="PDP40" s="25"/>
      <c r="PDQ40" s="25"/>
      <c r="PDR40" s="25"/>
      <c r="PDS40" s="25"/>
      <c r="PDT40" s="25"/>
      <c r="PDU40" s="25"/>
      <c r="PDV40" s="25"/>
      <c r="PDW40" s="25"/>
      <c r="PDX40" s="25"/>
      <c r="PDY40" s="25"/>
      <c r="PDZ40" s="25"/>
      <c r="PEA40" s="25"/>
      <c r="PEB40" s="25"/>
      <c r="PEC40" s="25"/>
      <c r="PED40" s="25"/>
      <c r="PEE40" s="25"/>
      <c r="PEF40" s="25"/>
      <c r="PEG40" s="25"/>
      <c r="PEH40" s="25"/>
      <c r="PEI40" s="25"/>
      <c r="PEJ40" s="25"/>
      <c r="PEK40" s="25"/>
      <c r="PEL40" s="25"/>
      <c r="PEM40" s="25"/>
      <c r="PEN40" s="25"/>
      <c r="PEO40" s="25"/>
      <c r="PEP40" s="25"/>
      <c r="PEQ40" s="25"/>
      <c r="PER40" s="25"/>
      <c r="PES40" s="25"/>
      <c r="PET40" s="25"/>
      <c r="PEU40" s="25"/>
      <c r="PEV40" s="25"/>
      <c r="PEW40" s="25"/>
      <c r="PEX40" s="25"/>
      <c r="PEY40" s="25"/>
      <c r="PEZ40" s="25"/>
      <c r="PFA40" s="25"/>
      <c r="PFB40" s="25"/>
      <c r="PFC40" s="25"/>
      <c r="PFD40" s="25"/>
      <c r="PFE40" s="25"/>
      <c r="PFF40" s="25"/>
      <c r="PFG40" s="25"/>
      <c r="PFH40" s="25"/>
      <c r="PFI40" s="25"/>
      <c r="PFJ40" s="25"/>
      <c r="PFK40" s="25"/>
      <c r="PFL40" s="25"/>
      <c r="PFM40" s="25"/>
      <c r="PFN40" s="25"/>
      <c r="PFO40" s="25"/>
      <c r="PFP40" s="25"/>
      <c r="PFQ40" s="25"/>
      <c r="PFR40" s="25"/>
      <c r="PFS40" s="25"/>
      <c r="PFT40" s="25"/>
      <c r="PFU40" s="25"/>
      <c r="PFV40" s="25"/>
      <c r="PFW40" s="25"/>
      <c r="PFX40" s="25"/>
      <c r="PFY40" s="25"/>
      <c r="PFZ40" s="25"/>
      <c r="PGA40" s="25"/>
      <c r="PGB40" s="25"/>
      <c r="PGC40" s="25"/>
      <c r="PGD40" s="25"/>
      <c r="PGE40" s="25"/>
      <c r="PGF40" s="25"/>
      <c r="PGG40" s="25"/>
      <c r="PGH40" s="25"/>
      <c r="PGI40" s="25"/>
      <c r="PGJ40" s="25"/>
      <c r="PGK40" s="25"/>
      <c r="PGL40" s="25"/>
      <c r="PGM40" s="25"/>
      <c r="PGN40" s="25"/>
      <c r="PGO40" s="25"/>
      <c r="PGP40" s="25"/>
      <c r="PGQ40" s="25"/>
      <c r="PGR40" s="25"/>
      <c r="PGS40" s="25"/>
      <c r="PGT40" s="25"/>
      <c r="PGU40" s="25"/>
      <c r="PGV40" s="25"/>
      <c r="PGW40" s="25"/>
      <c r="PGX40" s="25"/>
      <c r="PGY40" s="25"/>
      <c r="PGZ40" s="25"/>
      <c r="PHA40" s="25"/>
      <c r="PHB40" s="25"/>
      <c r="PHC40" s="25"/>
      <c r="PHD40" s="25"/>
      <c r="PHE40" s="25"/>
      <c r="PHF40" s="25"/>
      <c r="PHG40" s="25"/>
      <c r="PHH40" s="25"/>
      <c r="PHI40" s="25"/>
      <c r="PHJ40" s="25"/>
      <c r="PHK40" s="25"/>
      <c r="PHL40" s="25"/>
      <c r="PHM40" s="25"/>
      <c r="PHN40" s="25"/>
      <c r="PHO40" s="25"/>
      <c r="PHP40" s="25"/>
      <c r="PHQ40" s="25"/>
      <c r="PHR40" s="25"/>
      <c r="PHS40" s="25"/>
      <c r="PHT40" s="25"/>
      <c r="PHU40" s="25"/>
      <c r="PHV40" s="25"/>
      <c r="PHW40" s="25"/>
      <c r="PHX40" s="25"/>
      <c r="PHY40" s="25"/>
      <c r="PHZ40" s="25"/>
      <c r="PIA40" s="25"/>
      <c r="PIB40" s="25"/>
      <c r="PIC40" s="25"/>
      <c r="PID40" s="25"/>
      <c r="PIE40" s="25"/>
      <c r="PIF40" s="25"/>
      <c r="PIG40" s="25"/>
      <c r="PIH40" s="25"/>
      <c r="PII40" s="25"/>
      <c r="PIJ40" s="25"/>
      <c r="PIK40" s="25"/>
      <c r="PIL40" s="25"/>
      <c r="PIM40" s="25"/>
      <c r="PIN40" s="25"/>
      <c r="PIO40" s="25"/>
      <c r="PIP40" s="25"/>
      <c r="PIQ40" s="25"/>
      <c r="PIR40" s="25"/>
      <c r="PIS40" s="25"/>
      <c r="PIT40" s="25"/>
      <c r="PIU40" s="25"/>
      <c r="PIV40" s="25"/>
      <c r="PIW40" s="25"/>
      <c r="PIX40" s="25"/>
      <c r="PIY40" s="25"/>
      <c r="PIZ40" s="25"/>
      <c r="PJA40" s="25"/>
      <c r="PJB40" s="25"/>
      <c r="PJC40" s="25"/>
      <c r="PJD40" s="25"/>
      <c r="PJE40" s="25"/>
      <c r="PJF40" s="25"/>
      <c r="PJG40" s="25"/>
      <c r="PJH40" s="25"/>
      <c r="PJI40" s="25"/>
      <c r="PJJ40" s="25"/>
      <c r="PJK40" s="25"/>
      <c r="PJL40" s="25"/>
      <c r="PJM40" s="25"/>
      <c r="PJN40" s="25"/>
      <c r="PJO40" s="25"/>
      <c r="PJP40" s="25"/>
      <c r="PJQ40" s="25"/>
      <c r="PJR40" s="25"/>
      <c r="PJS40" s="25"/>
      <c r="PJT40" s="25"/>
      <c r="PJU40" s="25"/>
      <c r="PJV40" s="25"/>
      <c r="PJW40" s="25"/>
      <c r="PJX40" s="25"/>
      <c r="PJY40" s="25"/>
      <c r="PJZ40" s="25"/>
      <c r="PKA40" s="25"/>
      <c r="PKB40" s="25"/>
      <c r="PKC40" s="25"/>
      <c r="PKD40" s="25"/>
      <c r="PKE40" s="25"/>
      <c r="PKF40" s="25"/>
      <c r="PKG40" s="25"/>
      <c r="PKH40" s="25"/>
      <c r="PKI40" s="25"/>
      <c r="PKJ40" s="25"/>
      <c r="PKK40" s="25"/>
      <c r="PKL40" s="25"/>
      <c r="PKM40" s="25"/>
      <c r="PKN40" s="25"/>
      <c r="PKO40" s="25"/>
      <c r="PKP40" s="25"/>
      <c r="PKQ40" s="25"/>
      <c r="PKR40" s="25"/>
      <c r="PKS40" s="25"/>
      <c r="PKT40" s="25"/>
      <c r="PKU40" s="25"/>
      <c r="PKV40" s="25"/>
      <c r="PKW40" s="25"/>
      <c r="PKX40" s="25"/>
      <c r="PKY40" s="25"/>
      <c r="PKZ40" s="25"/>
      <c r="PLA40" s="25"/>
      <c r="PLB40" s="25"/>
      <c r="PLC40" s="25"/>
      <c r="PLD40" s="25"/>
      <c r="PLE40" s="25"/>
      <c r="PLF40" s="25"/>
      <c r="PLG40" s="25"/>
      <c r="PLH40" s="25"/>
      <c r="PLI40" s="25"/>
      <c r="PLJ40" s="25"/>
      <c r="PLK40" s="25"/>
      <c r="PLL40" s="25"/>
      <c r="PLM40" s="25"/>
      <c r="PLN40" s="25"/>
      <c r="PLO40" s="25"/>
      <c r="PLP40" s="25"/>
      <c r="PLQ40" s="25"/>
      <c r="PLR40" s="25"/>
      <c r="PLS40" s="25"/>
      <c r="PLT40" s="25"/>
      <c r="PLU40" s="25"/>
      <c r="PLV40" s="25"/>
      <c r="PLW40" s="25"/>
      <c r="PLX40" s="25"/>
      <c r="PLY40" s="25"/>
      <c r="PLZ40" s="25"/>
      <c r="PMA40" s="25"/>
      <c r="PMB40" s="25"/>
      <c r="PMC40" s="25"/>
      <c r="PMD40" s="25"/>
      <c r="PME40" s="25"/>
      <c r="PMF40" s="25"/>
      <c r="PMG40" s="25"/>
      <c r="PMH40" s="25"/>
      <c r="PMI40" s="25"/>
      <c r="PMJ40" s="25"/>
      <c r="PMK40" s="25"/>
      <c r="PML40" s="25"/>
      <c r="PMM40" s="25"/>
      <c r="PMN40" s="25"/>
      <c r="PMO40" s="25"/>
      <c r="PMP40" s="25"/>
      <c r="PMQ40" s="25"/>
      <c r="PMR40" s="25"/>
      <c r="PMS40" s="25"/>
      <c r="PMT40" s="25"/>
      <c r="PMU40" s="25"/>
      <c r="PMV40" s="25"/>
      <c r="PMW40" s="25"/>
      <c r="PMX40" s="25"/>
      <c r="PMY40" s="25"/>
      <c r="PMZ40" s="25"/>
      <c r="PNA40" s="25"/>
      <c r="PNB40" s="25"/>
      <c r="PNC40" s="25"/>
      <c r="PND40" s="25"/>
      <c r="PNE40" s="25"/>
      <c r="PNF40" s="25"/>
      <c r="PNG40" s="25"/>
      <c r="PNH40" s="25"/>
      <c r="PNI40" s="25"/>
      <c r="PNJ40" s="25"/>
      <c r="PNK40" s="25"/>
      <c r="PNL40" s="25"/>
      <c r="PNM40" s="25"/>
      <c r="PNN40" s="25"/>
      <c r="PNO40" s="25"/>
      <c r="PNP40" s="25"/>
      <c r="PNQ40" s="25"/>
      <c r="PNR40" s="25"/>
      <c r="PNS40" s="25"/>
      <c r="PNT40" s="25"/>
      <c r="PNU40" s="25"/>
      <c r="PNV40" s="25"/>
      <c r="PNW40" s="25"/>
      <c r="PNX40" s="25"/>
      <c r="PNY40" s="25"/>
      <c r="PNZ40" s="25"/>
      <c r="POA40" s="25"/>
      <c r="POB40" s="25"/>
      <c r="POC40" s="25"/>
      <c r="POD40" s="25"/>
      <c r="POE40" s="25"/>
      <c r="POF40" s="1"/>
      <c r="POG40" s="1"/>
      <c r="POH40" s="1"/>
      <c r="POI40" s="1"/>
      <c r="POJ40" s="1"/>
      <c r="POK40" s="1"/>
      <c r="POL40" s="1"/>
      <c r="POM40" s="1"/>
      <c r="PON40" s="1"/>
      <c r="POO40" s="1"/>
      <c r="POP40" s="1"/>
      <c r="POQ40" s="1"/>
      <c r="POR40" s="1"/>
      <c r="POS40" s="1"/>
      <c r="POT40" s="1"/>
      <c r="POU40" s="1"/>
      <c r="POV40" s="1"/>
      <c r="POW40" s="1"/>
      <c r="POX40" s="1"/>
      <c r="POY40" s="1"/>
      <c r="POZ40" s="1"/>
      <c r="PPA40" s="1"/>
      <c r="PPB40" s="1"/>
      <c r="PPC40" s="1"/>
      <c r="PPD40" s="1"/>
      <c r="PPE40" s="1"/>
      <c r="PPF40" s="1"/>
      <c r="PPG40" s="1"/>
      <c r="PPH40" s="1"/>
      <c r="PPI40" s="1"/>
      <c r="PPJ40" s="1"/>
      <c r="PPK40" s="1"/>
      <c r="PPL40" s="1"/>
      <c r="PPM40" s="1"/>
      <c r="PPN40" s="1"/>
      <c r="PPO40" s="1"/>
      <c r="PPP40" s="1"/>
      <c r="PPQ40" s="1"/>
      <c r="PPR40" s="1"/>
      <c r="PPS40" s="1"/>
      <c r="PPT40" s="1"/>
      <c r="PPU40" s="1"/>
      <c r="PPV40" s="1"/>
      <c r="PPW40" s="1"/>
      <c r="PPX40" s="1"/>
      <c r="PPY40" s="1"/>
      <c r="PPZ40" s="1"/>
      <c r="PQA40" s="1"/>
      <c r="PQB40" s="1"/>
      <c r="PQC40" s="1"/>
      <c r="PQD40" s="1"/>
      <c r="PQE40" s="1"/>
      <c r="PQF40" s="1"/>
      <c r="PQG40" s="1"/>
      <c r="PQH40" s="1"/>
      <c r="PQI40" s="1"/>
      <c r="PQJ40" s="1"/>
      <c r="PQK40" s="1"/>
      <c r="PQL40" s="1"/>
      <c r="PQM40" s="1"/>
      <c r="PQN40" s="1"/>
      <c r="PQO40" s="1"/>
      <c r="PQP40" s="1"/>
      <c r="PQQ40" s="1"/>
      <c r="PQR40" s="1"/>
      <c r="PQS40" s="1"/>
      <c r="PQT40" s="1"/>
      <c r="PQU40" s="1"/>
      <c r="PQV40" s="1"/>
      <c r="PQW40" s="1"/>
      <c r="PQX40" s="1"/>
      <c r="PQY40" s="1"/>
      <c r="PQZ40" s="1"/>
      <c r="PRA40" s="1"/>
      <c r="PRB40" s="1"/>
      <c r="PRC40" s="1"/>
      <c r="PRD40" s="1"/>
      <c r="PRE40" s="1"/>
      <c r="PRF40" s="1"/>
      <c r="PRG40" s="1"/>
      <c r="PRH40" s="1"/>
      <c r="PRI40" s="1"/>
      <c r="PRJ40" s="1"/>
      <c r="PRK40" s="1"/>
      <c r="PRL40" s="1"/>
      <c r="PRM40" s="1"/>
      <c r="PRN40" s="1"/>
      <c r="PRO40" s="1"/>
      <c r="PRP40" s="1"/>
      <c r="PRQ40" s="1"/>
      <c r="PRR40" s="1"/>
      <c r="PRS40" s="1"/>
      <c r="PRT40" s="1"/>
      <c r="PRU40" s="1"/>
      <c r="PRV40" s="1"/>
      <c r="PRW40" s="1"/>
      <c r="PRX40" s="1"/>
      <c r="PRY40" s="1"/>
      <c r="PRZ40" s="1"/>
      <c r="PSA40" s="1"/>
      <c r="PSB40" s="1"/>
      <c r="PSC40" s="1"/>
      <c r="PSD40" s="1"/>
      <c r="PSE40" s="1"/>
      <c r="PSF40" s="1"/>
      <c r="PSG40" s="1"/>
      <c r="PSH40" s="1"/>
      <c r="PSI40" s="1"/>
      <c r="PSJ40" s="1"/>
      <c r="PSK40" s="1"/>
      <c r="PSL40" s="1"/>
      <c r="PSM40" s="1"/>
      <c r="PSN40" s="1"/>
      <c r="PSO40" s="1"/>
      <c r="PSP40" s="1"/>
      <c r="PSQ40" s="1"/>
      <c r="PSR40" s="1"/>
      <c r="PSS40" s="1"/>
      <c r="PST40" s="1"/>
      <c r="PSU40" s="1"/>
      <c r="PSV40" s="1"/>
      <c r="PSW40" s="1"/>
      <c r="PSX40" s="1"/>
      <c r="PSY40" s="1"/>
      <c r="PSZ40" s="1"/>
      <c r="PTA40" s="1"/>
      <c r="PTB40" s="1"/>
      <c r="PTC40" s="1"/>
      <c r="PTD40" s="1"/>
      <c r="PTE40" s="1"/>
      <c r="PTF40" s="1"/>
      <c r="PTG40" s="1"/>
      <c r="PTH40" s="1"/>
      <c r="PTI40" s="1"/>
      <c r="PTJ40" s="1"/>
      <c r="PTK40" s="1"/>
      <c r="PTL40" s="1"/>
      <c r="PTM40" s="1"/>
      <c r="PTN40" s="1"/>
      <c r="PTO40" s="1"/>
      <c r="PTP40" s="1"/>
      <c r="PTQ40" s="1"/>
      <c r="PTR40" s="1"/>
      <c r="PTS40" s="1"/>
      <c r="PTT40" s="1"/>
      <c r="PTU40" s="1"/>
      <c r="PTV40" s="1"/>
      <c r="PTW40" s="1"/>
      <c r="PTX40" s="1"/>
      <c r="PTY40" s="1"/>
      <c r="PTZ40" s="1"/>
      <c r="PUA40" s="1"/>
      <c r="PUB40" s="1"/>
      <c r="PUC40" s="1"/>
      <c r="PUD40" s="1"/>
      <c r="PUE40" s="1"/>
      <c r="PUF40" s="1"/>
      <c r="PUG40" s="1"/>
      <c r="PUH40" s="1"/>
      <c r="PUI40" s="1"/>
      <c r="PUJ40" s="1"/>
      <c r="PUK40" s="1"/>
      <c r="PUL40" s="1"/>
      <c r="PUM40" s="1"/>
      <c r="PUN40" s="1"/>
      <c r="PUO40" s="1"/>
      <c r="PUP40" s="1"/>
      <c r="PUQ40" s="1"/>
      <c r="PUR40" s="1"/>
      <c r="PUS40" s="1"/>
      <c r="PUT40" s="1"/>
      <c r="PUU40" s="1"/>
      <c r="PUV40" s="1"/>
      <c r="PUW40" s="1"/>
      <c r="PUX40" s="1"/>
      <c r="PUY40" s="1"/>
      <c r="PUZ40" s="1"/>
      <c r="PVA40" s="1"/>
      <c r="PVB40" s="1"/>
      <c r="PVC40" s="1"/>
      <c r="PVD40" s="1"/>
      <c r="PVE40" s="1"/>
      <c r="PVF40" s="1"/>
      <c r="PVG40" s="1"/>
      <c r="PVH40" s="1"/>
      <c r="PVI40" s="1"/>
      <c r="PVJ40" s="1"/>
      <c r="PVK40" s="1"/>
      <c r="PVL40" s="1"/>
      <c r="PVM40" s="1"/>
      <c r="PVN40" s="1"/>
      <c r="PVO40" s="1"/>
      <c r="PVP40" s="1"/>
      <c r="PVQ40" s="1"/>
      <c r="PVR40" s="1"/>
      <c r="PVS40" s="1"/>
      <c r="PVT40" s="1"/>
      <c r="PVU40" s="1"/>
      <c r="PVV40" s="1"/>
      <c r="PVW40" s="1"/>
      <c r="PVX40" s="1"/>
      <c r="PVY40" s="1"/>
      <c r="PVZ40" s="1"/>
      <c r="PWA40" s="1"/>
      <c r="PWB40" s="1"/>
      <c r="PWC40" s="1"/>
      <c r="PWD40" s="1"/>
      <c r="PWE40" s="1"/>
      <c r="PWF40" s="1"/>
      <c r="PWG40" s="1"/>
      <c r="PWH40" s="1"/>
      <c r="PWI40" s="1"/>
      <c r="PWJ40" s="1"/>
      <c r="PWK40" s="1"/>
      <c r="PWL40" s="1"/>
      <c r="PWM40" s="1"/>
      <c r="PWN40" s="1"/>
      <c r="PWO40" s="1"/>
      <c r="PWP40" s="1"/>
      <c r="PWQ40" s="1"/>
      <c r="PWR40" s="1"/>
      <c r="PWS40" s="1"/>
      <c r="PWT40" s="1"/>
      <c r="PWU40" s="1"/>
      <c r="PWV40" s="1"/>
      <c r="PWW40" s="1"/>
      <c r="PWX40" s="1"/>
      <c r="PWY40" s="1"/>
      <c r="PWZ40" s="1"/>
      <c r="PXA40" s="1"/>
      <c r="PXB40" s="1"/>
      <c r="PXC40" s="1"/>
      <c r="PXD40" s="1"/>
      <c r="PXE40" s="1"/>
      <c r="PXF40" s="1"/>
      <c r="PXG40" s="1"/>
      <c r="PXH40" s="1"/>
      <c r="PXI40" s="1"/>
      <c r="PXJ40" s="1"/>
      <c r="PXK40" s="1"/>
      <c r="PXL40" s="1"/>
      <c r="PXM40" s="1"/>
      <c r="PXN40" s="1"/>
      <c r="PXO40" s="1"/>
      <c r="PXP40" s="1"/>
      <c r="PXQ40" s="1"/>
      <c r="PXR40" s="1"/>
      <c r="PXS40" s="1"/>
      <c r="PXT40" s="1"/>
      <c r="PXU40" s="1"/>
      <c r="PXV40" s="1"/>
      <c r="PXW40" s="1"/>
      <c r="PXX40" s="1"/>
      <c r="PXY40" s="1"/>
      <c r="PXZ40" s="1"/>
      <c r="PYA40" s="1"/>
      <c r="PYB40" s="1"/>
      <c r="PYC40" s="1"/>
      <c r="PYD40" s="1"/>
      <c r="PYE40" s="1"/>
      <c r="PYF40" s="1"/>
      <c r="PYG40" s="1"/>
      <c r="PYH40" s="1"/>
      <c r="PYI40" s="1"/>
      <c r="PYJ40" s="1"/>
      <c r="PYK40" s="1"/>
      <c r="PYL40" s="1"/>
      <c r="PYM40" s="1"/>
      <c r="PYN40" s="1"/>
      <c r="PYO40" s="1"/>
      <c r="PYP40" s="1"/>
      <c r="PYQ40" s="1"/>
      <c r="PYR40" s="1"/>
      <c r="PYS40" s="1"/>
      <c r="PYT40" s="1"/>
      <c r="PYU40" s="1"/>
      <c r="PYV40" s="1"/>
      <c r="PYW40" s="1"/>
      <c r="PYX40" s="1"/>
      <c r="PYY40" s="1"/>
      <c r="PYZ40" s="1"/>
      <c r="PZA40" s="1"/>
      <c r="PZB40" s="1"/>
      <c r="PZC40" s="1"/>
      <c r="PZD40" s="1"/>
      <c r="PZE40" s="1"/>
      <c r="PZF40" s="1"/>
      <c r="PZG40" s="1"/>
      <c r="PZH40" s="1"/>
      <c r="PZI40" s="1"/>
      <c r="PZJ40" s="1"/>
      <c r="PZK40" s="1"/>
      <c r="PZL40" s="1"/>
      <c r="PZM40" s="1"/>
      <c r="PZN40" s="1"/>
      <c r="PZO40" s="1"/>
      <c r="PZP40" s="1"/>
      <c r="PZQ40" s="1"/>
      <c r="PZR40" s="1"/>
      <c r="PZS40" s="1"/>
      <c r="PZT40" s="1"/>
      <c r="PZU40" s="1"/>
      <c r="PZV40" s="1"/>
      <c r="PZW40" s="1"/>
      <c r="PZX40" s="1"/>
      <c r="PZY40" s="1"/>
      <c r="PZZ40" s="1"/>
      <c r="QAA40" s="1"/>
      <c r="QAB40" s="1"/>
      <c r="QAC40" s="1"/>
      <c r="QAD40" s="1"/>
      <c r="QAE40" s="1"/>
      <c r="QAF40" s="1"/>
      <c r="QAG40" s="1"/>
      <c r="QAH40" s="1"/>
      <c r="QAI40" s="1"/>
      <c r="QAJ40" s="1"/>
      <c r="QAK40" s="1"/>
      <c r="QAL40" s="1"/>
      <c r="QAM40" s="1"/>
      <c r="QAN40" s="1"/>
      <c r="QAO40" s="1"/>
      <c r="QAP40" s="1"/>
      <c r="QAQ40" s="1"/>
      <c r="QAR40" s="1"/>
      <c r="QAS40" s="1"/>
      <c r="QAT40" s="1"/>
      <c r="QAU40" s="1"/>
      <c r="QAV40" s="1"/>
      <c r="QAW40" s="1"/>
      <c r="QAX40" s="1"/>
      <c r="QAY40" s="1"/>
      <c r="QAZ40" s="1"/>
      <c r="QBA40" s="1"/>
      <c r="QBB40" s="1"/>
      <c r="QBC40" s="1"/>
      <c r="QBD40" s="1"/>
      <c r="QBE40" s="1"/>
      <c r="QBF40" s="1"/>
      <c r="QBG40" s="1"/>
      <c r="QBH40" s="1"/>
      <c r="QBI40" s="1"/>
      <c r="QBJ40" s="1"/>
      <c r="QBK40" s="1"/>
      <c r="QBL40" s="1"/>
      <c r="QBM40" s="1"/>
      <c r="QBN40" s="1"/>
      <c r="QBO40" s="1"/>
      <c r="QBP40" s="1"/>
      <c r="QBQ40" s="1"/>
      <c r="QBR40" s="1"/>
      <c r="QBS40" s="1"/>
      <c r="QBT40" s="1"/>
      <c r="QBU40" s="1"/>
      <c r="QBV40" s="1"/>
      <c r="QBW40" s="1"/>
      <c r="QBX40" s="1"/>
      <c r="QBY40" s="1"/>
      <c r="QBZ40" s="1"/>
      <c r="QCA40" s="1"/>
      <c r="QCB40" s="1"/>
      <c r="QCC40" s="1"/>
      <c r="QCD40" s="1"/>
      <c r="QCE40" s="1"/>
      <c r="QCF40" s="1"/>
      <c r="QCG40" s="1"/>
      <c r="QCH40" s="1"/>
      <c r="QCI40" s="1"/>
      <c r="QCJ40" s="1"/>
      <c r="QCK40" s="1"/>
      <c r="QCL40" s="1"/>
      <c r="QCM40" s="1"/>
      <c r="QCN40" s="1"/>
      <c r="QCO40" s="1"/>
      <c r="QCP40" s="1"/>
      <c r="QCQ40" s="1"/>
      <c r="QCR40" s="1"/>
      <c r="QCS40" s="1"/>
      <c r="QCT40" s="1"/>
      <c r="QCU40" s="1"/>
      <c r="QCV40" s="1"/>
      <c r="QCW40" s="1"/>
      <c r="QCX40" s="1"/>
      <c r="QCY40" s="1"/>
      <c r="QCZ40" s="1"/>
      <c r="QDA40" s="1"/>
      <c r="QDB40" s="1"/>
      <c r="QDC40" s="1"/>
      <c r="QDD40" s="1"/>
      <c r="QDE40" s="1"/>
      <c r="QDF40" s="1"/>
      <c r="QDG40" s="1"/>
      <c r="QDH40" s="1"/>
      <c r="QDI40" s="1"/>
      <c r="QDJ40" s="1"/>
      <c r="QDK40" s="1"/>
      <c r="QDL40" s="1"/>
      <c r="QDM40" s="1"/>
      <c r="QDN40" s="1"/>
      <c r="QDO40" s="1"/>
      <c r="QDP40" s="1"/>
      <c r="QDQ40" s="1"/>
      <c r="QDR40" s="1"/>
      <c r="QDS40" s="1"/>
      <c r="QDT40" s="1"/>
      <c r="QDU40" s="1"/>
      <c r="QDV40" s="1"/>
      <c r="QDW40" s="1"/>
      <c r="QDX40" s="1"/>
      <c r="QDY40" s="1"/>
      <c r="QDZ40" s="1"/>
      <c r="QEA40" s="1"/>
      <c r="QEB40" s="1"/>
      <c r="QEC40" s="1"/>
      <c r="QED40" s="1"/>
      <c r="QEE40" s="1"/>
      <c r="QEF40" s="1"/>
      <c r="QEG40" s="1"/>
      <c r="QEH40" s="1"/>
      <c r="QEI40" s="1"/>
      <c r="QEJ40" s="1"/>
      <c r="QEK40" s="1"/>
      <c r="QEL40" s="1"/>
      <c r="QEM40" s="1"/>
      <c r="QEN40" s="1"/>
      <c r="QEO40" s="1"/>
      <c r="QEP40" s="1"/>
      <c r="QEQ40" s="1"/>
      <c r="QER40" s="1"/>
      <c r="QES40" s="1"/>
      <c r="QET40" s="1"/>
      <c r="QEU40" s="1"/>
      <c r="QEV40" s="1"/>
      <c r="QEW40" s="1"/>
      <c r="QEX40" s="1"/>
      <c r="QEY40" s="1"/>
      <c r="QEZ40" s="1"/>
      <c r="QFA40" s="1"/>
      <c r="QFB40" s="1"/>
      <c r="QFC40" s="1"/>
      <c r="QFD40" s="1"/>
      <c r="QFE40" s="1"/>
      <c r="QFF40" s="1"/>
      <c r="QFG40" s="1"/>
      <c r="QFH40" s="1"/>
      <c r="QFI40" s="1"/>
      <c r="QFJ40" s="1"/>
      <c r="QFK40" s="1"/>
      <c r="QFL40" s="1"/>
      <c r="QFM40" s="1"/>
      <c r="QFN40" s="1"/>
      <c r="QFO40" s="1"/>
      <c r="QFP40" s="1"/>
      <c r="QFQ40" s="1"/>
      <c r="QFR40" s="1"/>
      <c r="QFS40" s="1"/>
      <c r="QFT40" s="1"/>
      <c r="QFU40" s="1"/>
      <c r="QFV40" s="1"/>
      <c r="QFW40" s="1"/>
      <c r="QFX40" s="1"/>
      <c r="QFY40" s="1"/>
      <c r="QFZ40" s="1"/>
      <c r="QGA40" s="1"/>
      <c r="QGB40" s="1"/>
      <c r="QGC40" s="1"/>
      <c r="QGD40" s="1"/>
      <c r="QGE40" s="1"/>
      <c r="QGF40" s="1"/>
      <c r="QGG40" s="1"/>
      <c r="QGH40" s="1"/>
      <c r="QGI40" s="1"/>
      <c r="QGJ40" s="1"/>
      <c r="QGK40" s="1"/>
      <c r="QGL40" s="1"/>
      <c r="QGM40" s="1"/>
      <c r="QGN40" s="1"/>
      <c r="QGO40" s="1"/>
      <c r="QGP40" s="1"/>
      <c r="QGQ40" s="1"/>
      <c r="QGR40" s="1"/>
      <c r="QGS40" s="1"/>
      <c r="QGT40" s="1"/>
      <c r="QGU40" s="1"/>
      <c r="QGV40" s="1"/>
      <c r="QGW40" s="1"/>
      <c r="QGX40" s="1"/>
      <c r="QGY40" s="1"/>
      <c r="QGZ40" s="1"/>
      <c r="QHA40" s="1"/>
      <c r="QHB40" s="1"/>
      <c r="QHC40" s="1"/>
      <c r="QHD40" s="1"/>
      <c r="QHE40" s="1"/>
      <c r="QHF40" s="1"/>
      <c r="QHG40" s="1"/>
      <c r="QHH40" s="1"/>
      <c r="QHI40" s="1"/>
      <c r="QHJ40" s="1"/>
      <c r="QHK40" s="1"/>
      <c r="QHL40" s="1"/>
      <c r="QHM40" s="1"/>
      <c r="QHN40" s="1"/>
      <c r="QHO40" s="1"/>
      <c r="QHP40" s="1"/>
      <c r="QHQ40" s="1"/>
      <c r="QHR40" s="1"/>
      <c r="QHS40" s="1"/>
      <c r="QHT40" s="1"/>
      <c r="QHU40" s="1"/>
      <c r="QHV40" s="1"/>
      <c r="QHW40" s="1"/>
      <c r="QHX40" s="1"/>
      <c r="QHY40" s="1"/>
      <c r="QHZ40" s="1"/>
      <c r="QIA40" s="1"/>
      <c r="QIB40" s="1"/>
      <c r="QIC40" s="1"/>
      <c r="QID40" s="1"/>
      <c r="QIE40" s="1"/>
      <c r="QIF40" s="1"/>
      <c r="QIG40" s="1"/>
      <c r="QIH40" s="1"/>
      <c r="QII40" s="1"/>
      <c r="QIJ40" s="1"/>
      <c r="QIK40" s="1"/>
      <c r="QIL40" s="1"/>
      <c r="QIM40" s="1"/>
      <c r="QIN40" s="1"/>
      <c r="QIO40" s="1"/>
      <c r="QIP40" s="1"/>
      <c r="QIQ40" s="1"/>
      <c r="QIR40" s="1"/>
      <c r="QIS40" s="1"/>
      <c r="QIT40" s="1"/>
      <c r="QIU40" s="1"/>
      <c r="QIV40" s="1"/>
      <c r="QIW40" s="1"/>
      <c r="QIX40" s="1"/>
      <c r="QIY40" s="1"/>
      <c r="QIZ40" s="1"/>
      <c r="QJA40" s="1"/>
      <c r="QJB40" s="1"/>
      <c r="QJC40" s="1"/>
      <c r="QJD40" s="1"/>
      <c r="QJE40" s="1"/>
      <c r="QJF40" s="1"/>
      <c r="QJG40" s="1"/>
      <c r="QJH40" s="1"/>
      <c r="QJI40" s="1"/>
      <c r="QJJ40" s="1"/>
      <c r="QJK40" s="1"/>
      <c r="QJL40" s="1"/>
      <c r="QJM40" s="1"/>
      <c r="QJN40" s="1"/>
      <c r="QJO40" s="1"/>
      <c r="QJP40" s="1"/>
      <c r="QJQ40" s="1"/>
      <c r="QJR40" s="1"/>
      <c r="QJS40" s="1"/>
      <c r="QJT40" s="1"/>
      <c r="QJU40" s="1"/>
      <c r="QJV40" s="1"/>
      <c r="QJW40" s="1"/>
      <c r="QJX40" s="1"/>
      <c r="QJY40" s="1"/>
      <c r="QJZ40" s="1"/>
      <c r="QKA40" s="1"/>
      <c r="QKB40" s="1"/>
      <c r="QKC40" s="1"/>
      <c r="QKD40" s="1"/>
      <c r="QKE40" s="1"/>
      <c r="QKF40" s="1"/>
      <c r="QKG40" s="1"/>
      <c r="QKH40" s="1"/>
      <c r="QKI40" s="1"/>
      <c r="QKJ40" s="1"/>
      <c r="QKK40" s="1"/>
      <c r="QKL40" s="1"/>
      <c r="QKM40" s="1"/>
      <c r="QKN40" s="1"/>
      <c r="QKO40" s="1"/>
      <c r="QKP40" s="1"/>
      <c r="QKQ40" s="1"/>
      <c r="QKR40" s="1"/>
      <c r="QKS40" s="1"/>
      <c r="QKT40" s="1"/>
      <c r="QKU40" s="1"/>
      <c r="QKV40" s="1"/>
      <c r="QKW40" s="1"/>
      <c r="QKX40" s="1"/>
      <c r="QKY40" s="1"/>
      <c r="QKZ40" s="1"/>
      <c r="QLA40" s="1"/>
      <c r="QLB40" s="1"/>
      <c r="QLC40" s="1"/>
      <c r="QLD40" s="1"/>
      <c r="QLE40" s="1"/>
      <c r="QLF40" s="1"/>
      <c r="QLG40" s="1"/>
      <c r="QLH40" s="1"/>
      <c r="QLI40" s="1"/>
      <c r="QLJ40" s="1"/>
      <c r="QLK40" s="1"/>
      <c r="QLL40" s="1"/>
      <c r="QLM40" s="1"/>
      <c r="QLN40" s="1"/>
      <c r="QLO40" s="1"/>
      <c r="QLP40" s="1"/>
      <c r="QLQ40" s="1"/>
      <c r="QLR40" s="1"/>
      <c r="QLS40" s="1"/>
      <c r="QLT40" s="1"/>
      <c r="QLU40" s="1"/>
      <c r="QLV40" s="1"/>
      <c r="QLW40" s="1"/>
      <c r="QLX40" s="1"/>
      <c r="QLY40" s="1"/>
      <c r="QLZ40" s="1"/>
      <c r="QMA40" s="1"/>
      <c r="QMB40" s="1"/>
      <c r="QMC40" s="1"/>
      <c r="QMD40" s="1"/>
      <c r="QME40" s="1"/>
      <c r="QMF40" s="1"/>
      <c r="QMG40" s="1"/>
      <c r="QMH40" s="1"/>
      <c r="QMI40" s="1"/>
      <c r="QMJ40" s="1"/>
      <c r="QMK40" s="1"/>
      <c r="QML40" s="1"/>
      <c r="QMM40" s="1"/>
      <c r="QMN40" s="1"/>
      <c r="QMO40" s="1"/>
      <c r="QMP40" s="1"/>
      <c r="QMQ40" s="1"/>
      <c r="QMR40" s="1"/>
      <c r="QMS40" s="1"/>
      <c r="QMT40" s="1"/>
      <c r="QMU40" s="1"/>
      <c r="QMV40" s="1"/>
      <c r="QMW40" s="1"/>
      <c r="QMX40" s="1"/>
      <c r="QMY40" s="1"/>
      <c r="QMZ40" s="1"/>
      <c r="QNA40" s="1"/>
      <c r="QNB40" s="1"/>
      <c r="QNC40" s="1"/>
      <c r="QND40" s="1"/>
      <c r="QNE40" s="1"/>
      <c r="QNF40" s="1"/>
      <c r="QNG40" s="1"/>
      <c r="QNH40" s="1"/>
      <c r="QNI40" s="1"/>
      <c r="QNJ40" s="1"/>
      <c r="QNK40" s="1"/>
      <c r="QNL40" s="1"/>
      <c r="QNM40" s="1"/>
      <c r="QNN40" s="1"/>
      <c r="QNO40" s="1"/>
      <c r="QNP40" s="1"/>
      <c r="QNQ40" s="1"/>
      <c r="QNR40" s="1"/>
      <c r="QNS40" s="1"/>
      <c r="QNT40" s="1"/>
      <c r="QNU40" s="1"/>
      <c r="QNV40" s="1"/>
      <c r="QNW40" s="1"/>
      <c r="QNX40" s="1"/>
      <c r="QNY40" s="1"/>
      <c r="QNZ40" s="1"/>
      <c r="QOA40" s="1"/>
      <c r="QOB40" s="1"/>
      <c r="QOC40" s="1"/>
      <c r="QOD40" s="1"/>
      <c r="QOE40" s="1"/>
      <c r="QOF40" s="1"/>
      <c r="QOG40" s="1"/>
      <c r="QOH40" s="1"/>
      <c r="QOI40" s="1"/>
      <c r="QOJ40" s="1"/>
      <c r="QOK40" s="1"/>
      <c r="QOL40" s="1"/>
      <c r="QOM40" s="1"/>
      <c r="QON40" s="1"/>
      <c r="QOO40" s="1"/>
      <c r="QOP40" s="1"/>
      <c r="QOQ40" s="1"/>
      <c r="QOR40" s="1"/>
      <c r="QOS40" s="1"/>
      <c r="QOT40" s="1"/>
      <c r="QOU40" s="1"/>
      <c r="QOV40" s="1"/>
      <c r="QOW40" s="1"/>
      <c r="QOX40" s="1"/>
      <c r="QOY40" s="1"/>
      <c r="QOZ40" s="1"/>
      <c r="QPA40" s="1"/>
      <c r="QPB40" s="1"/>
      <c r="QPC40" s="1"/>
      <c r="QPD40" s="1"/>
      <c r="QPE40" s="1"/>
      <c r="QPF40" s="1"/>
      <c r="QPG40" s="1"/>
      <c r="QPH40" s="1"/>
      <c r="QPI40" s="1"/>
      <c r="QPJ40" s="1"/>
      <c r="QPK40" s="1"/>
      <c r="QPL40" s="1"/>
      <c r="QPM40" s="1"/>
      <c r="QPN40" s="1"/>
      <c r="QPO40" s="1"/>
      <c r="QPP40" s="1"/>
      <c r="QPQ40" s="1"/>
      <c r="QPR40" s="1"/>
      <c r="QPS40" s="1"/>
      <c r="QPT40" s="1"/>
      <c r="QPU40" s="1"/>
      <c r="QPV40" s="1"/>
      <c r="QPW40" s="1"/>
      <c r="QPX40" s="1"/>
      <c r="QPY40" s="1"/>
      <c r="QPZ40" s="1"/>
      <c r="QQA40" s="1"/>
      <c r="QQB40" s="1"/>
      <c r="QQC40" s="1"/>
      <c r="QQD40" s="1"/>
      <c r="QQE40" s="1"/>
      <c r="QQF40" s="1"/>
      <c r="QQG40" s="1"/>
      <c r="QQH40" s="1"/>
      <c r="QQI40" s="1"/>
      <c r="QQJ40" s="1"/>
      <c r="QQK40" s="1"/>
      <c r="QQL40" s="1"/>
      <c r="QQM40" s="1"/>
      <c r="QQN40" s="1"/>
      <c r="QQO40" s="1"/>
      <c r="QQP40" s="1"/>
      <c r="QQQ40" s="1"/>
      <c r="QQR40" s="1"/>
      <c r="QQS40" s="1"/>
      <c r="QQT40" s="1"/>
      <c r="QQU40" s="1"/>
      <c r="QQV40" s="1"/>
      <c r="QQW40" s="1"/>
      <c r="QQX40" s="1"/>
      <c r="QQY40" s="1"/>
      <c r="QQZ40" s="1"/>
      <c r="QRA40" s="1"/>
      <c r="QRB40" s="1"/>
      <c r="QRC40" s="1"/>
      <c r="QRD40" s="1"/>
      <c r="QRE40" s="1"/>
      <c r="QRF40" s="1"/>
      <c r="QRG40" s="1"/>
      <c r="QRH40" s="1"/>
      <c r="QRI40" s="1"/>
      <c r="QRJ40" s="1"/>
      <c r="QRK40" s="1"/>
      <c r="QRL40" s="1"/>
      <c r="QRM40" s="1"/>
      <c r="QRN40" s="1"/>
      <c r="QRO40" s="1"/>
      <c r="QRP40" s="1"/>
      <c r="QRQ40" s="1"/>
      <c r="QRR40" s="1"/>
      <c r="QRS40" s="1"/>
      <c r="QRT40" s="1"/>
      <c r="QRU40" s="1"/>
      <c r="QRV40" s="1"/>
      <c r="QRW40" s="1"/>
      <c r="QRX40" s="1"/>
      <c r="QRY40" s="1"/>
      <c r="QRZ40" s="1"/>
      <c r="QSA40" s="1"/>
      <c r="QSB40" s="1"/>
      <c r="QSC40" s="1"/>
      <c r="QSD40" s="1"/>
      <c r="QSE40" s="1"/>
      <c r="QSF40" s="1"/>
      <c r="QSG40" s="1"/>
      <c r="QSH40" s="1"/>
      <c r="QSI40" s="1"/>
      <c r="QSJ40" s="1"/>
      <c r="QSK40" s="1"/>
      <c r="QSL40" s="1"/>
      <c r="QSM40" s="1"/>
      <c r="QSN40" s="1"/>
      <c r="QSO40" s="1"/>
      <c r="QSP40" s="1"/>
      <c r="QSQ40" s="1"/>
      <c r="QSR40" s="1"/>
      <c r="QSS40" s="1"/>
      <c r="QST40" s="1"/>
      <c r="QSU40" s="1"/>
      <c r="QSV40" s="1"/>
      <c r="QSW40" s="1"/>
      <c r="QSX40" s="1"/>
      <c r="QSY40" s="1"/>
      <c r="QSZ40" s="1"/>
      <c r="QTA40" s="1"/>
      <c r="QTB40" s="1"/>
      <c r="QTC40" s="1"/>
      <c r="QTD40" s="1"/>
      <c r="QTE40" s="1"/>
      <c r="QTF40" s="1"/>
      <c r="QTG40" s="1"/>
      <c r="QTH40" s="1"/>
      <c r="QTI40" s="1"/>
      <c r="QTJ40" s="1"/>
      <c r="QTK40" s="1"/>
      <c r="QTL40" s="1"/>
      <c r="QTM40" s="1"/>
      <c r="QTN40" s="1"/>
      <c r="QTO40" s="1"/>
      <c r="QTP40" s="1"/>
      <c r="QTQ40" s="1"/>
      <c r="QTR40" s="1"/>
      <c r="QTS40" s="1"/>
      <c r="QTT40" s="1"/>
      <c r="QTU40" s="1"/>
      <c r="QTV40" s="1"/>
      <c r="QTW40" s="1"/>
      <c r="QTX40" s="1"/>
      <c r="QTY40" s="1"/>
      <c r="QTZ40" s="1"/>
      <c r="QUA40" s="1"/>
      <c r="QUB40" s="1"/>
      <c r="QUC40" s="1"/>
      <c r="QUD40" s="1"/>
      <c r="QUE40" s="1"/>
      <c r="QUF40" s="1"/>
      <c r="QUG40" s="1"/>
      <c r="QUH40" s="1"/>
      <c r="QUI40" s="1"/>
      <c r="QUJ40" s="1"/>
      <c r="QUK40" s="1"/>
      <c r="QUL40" s="1"/>
      <c r="QUM40" s="1"/>
      <c r="QUN40" s="1"/>
      <c r="QUO40" s="1"/>
      <c r="QUP40" s="1"/>
      <c r="QUQ40" s="1"/>
      <c r="QUR40" s="1"/>
      <c r="QUS40" s="1"/>
      <c r="QUT40" s="1"/>
      <c r="QUU40" s="1"/>
      <c r="QUV40" s="1"/>
      <c r="QUW40" s="1"/>
      <c r="QUX40" s="1"/>
      <c r="QUY40" s="1"/>
      <c r="QUZ40" s="1"/>
      <c r="QVA40" s="1"/>
      <c r="QVB40" s="1"/>
      <c r="QVC40" s="1"/>
      <c r="QVD40" s="1"/>
      <c r="QVE40" s="1"/>
      <c r="QVF40" s="1"/>
      <c r="QVG40" s="1"/>
      <c r="QVH40" s="1"/>
      <c r="QVI40" s="1"/>
      <c r="QVJ40" s="1"/>
      <c r="QVK40" s="1"/>
      <c r="QVL40" s="1"/>
      <c r="QVM40" s="1"/>
      <c r="QVN40" s="1"/>
      <c r="QVO40" s="1"/>
      <c r="QVP40" s="1"/>
      <c r="QVQ40" s="1"/>
      <c r="QVR40" s="1"/>
      <c r="QVS40" s="1"/>
      <c r="QVT40" s="1"/>
      <c r="QVU40" s="1"/>
      <c r="QVV40" s="1"/>
      <c r="QVW40" s="1"/>
      <c r="QVX40" s="1"/>
      <c r="QVY40" s="1"/>
      <c r="QVZ40" s="1"/>
      <c r="QWA40" s="1"/>
      <c r="QWB40" s="1"/>
      <c r="QWC40" s="1"/>
      <c r="QWD40" s="1"/>
      <c r="QWE40" s="1"/>
      <c r="QWF40" s="1"/>
      <c r="QWG40" s="1"/>
      <c r="QWH40" s="1"/>
      <c r="QWI40" s="1"/>
      <c r="QWJ40" s="1"/>
      <c r="QWK40" s="1"/>
      <c r="QWL40" s="1"/>
      <c r="QWM40" s="1"/>
      <c r="QWN40" s="1"/>
      <c r="QWO40" s="1"/>
      <c r="QWP40" s="1"/>
      <c r="QWQ40" s="1"/>
      <c r="QWR40" s="1"/>
      <c r="QWS40" s="1"/>
      <c r="QWT40" s="1"/>
      <c r="QWU40" s="1"/>
      <c r="QWV40" s="1"/>
      <c r="QWW40" s="1"/>
      <c r="QWX40" s="1"/>
      <c r="QWY40" s="1"/>
      <c r="QWZ40" s="1"/>
      <c r="QXA40" s="1"/>
      <c r="QXB40" s="1"/>
      <c r="QXC40" s="1"/>
      <c r="QXD40" s="1"/>
      <c r="QXE40" s="1"/>
      <c r="QXF40" s="1"/>
      <c r="QXG40" s="1"/>
      <c r="QXH40" s="1"/>
      <c r="QXI40" s="1"/>
      <c r="QXJ40" s="1"/>
      <c r="QXK40" s="1"/>
      <c r="QXL40" s="1"/>
      <c r="QXM40" s="1"/>
      <c r="QXN40" s="1"/>
      <c r="QXO40" s="1"/>
      <c r="QXP40" s="1"/>
      <c r="QXQ40" s="1"/>
      <c r="QXR40" s="1"/>
      <c r="QXS40" s="1"/>
      <c r="QXT40" s="1"/>
      <c r="QXU40" s="1"/>
      <c r="QXV40" s="1"/>
      <c r="QXW40" s="1"/>
      <c r="QXX40" s="1"/>
      <c r="QXY40" s="1"/>
      <c r="QXZ40" s="1"/>
      <c r="QYA40" s="1"/>
      <c r="QYB40" s="1"/>
      <c r="QYC40" s="1"/>
      <c r="QYD40" s="1"/>
      <c r="QYE40" s="1"/>
      <c r="QYF40" s="1"/>
      <c r="QYG40" s="1"/>
      <c r="QYH40" s="1"/>
      <c r="QYI40" s="1"/>
      <c r="QYJ40" s="1"/>
      <c r="QYK40" s="1"/>
      <c r="QYL40" s="1"/>
      <c r="QYM40" s="1"/>
      <c r="QYN40" s="1"/>
      <c r="QYO40" s="1"/>
      <c r="QYP40" s="1"/>
      <c r="QYQ40" s="1"/>
      <c r="QYR40" s="1"/>
      <c r="QYS40" s="1"/>
      <c r="QYT40" s="1"/>
      <c r="QYU40" s="1"/>
      <c r="QYV40" s="1"/>
      <c r="QYW40" s="1"/>
      <c r="QYX40" s="1"/>
      <c r="QYY40" s="1"/>
      <c r="QYZ40" s="1"/>
      <c r="QZA40" s="1"/>
      <c r="QZB40" s="1"/>
      <c r="QZC40" s="1"/>
      <c r="QZD40" s="1"/>
      <c r="QZE40" s="1"/>
      <c r="QZF40" s="1"/>
      <c r="QZG40" s="1"/>
      <c r="QZH40" s="1"/>
      <c r="QZI40" s="1"/>
      <c r="QZJ40" s="1"/>
      <c r="QZK40" s="1"/>
      <c r="QZL40" s="1"/>
      <c r="QZM40" s="1"/>
      <c r="QZN40" s="1"/>
      <c r="QZO40" s="1"/>
      <c r="QZP40" s="1"/>
      <c r="QZQ40" s="1"/>
      <c r="QZR40" s="1"/>
      <c r="QZS40" s="1"/>
      <c r="QZT40" s="1"/>
      <c r="QZU40" s="1"/>
      <c r="QZV40" s="1"/>
      <c r="QZW40" s="1"/>
      <c r="QZX40" s="1"/>
      <c r="QZY40" s="1"/>
      <c r="QZZ40" s="1"/>
      <c r="RAA40" s="1"/>
      <c r="RAB40" s="1"/>
      <c r="RAC40" s="1"/>
      <c r="RAD40" s="1"/>
      <c r="RAE40" s="1"/>
      <c r="RAF40" s="1"/>
      <c r="RAG40" s="1"/>
      <c r="RAH40" s="1"/>
      <c r="RAI40" s="1"/>
      <c r="RAJ40" s="1"/>
      <c r="RAK40" s="1"/>
      <c r="RAL40" s="1"/>
      <c r="RAM40" s="1"/>
      <c r="RAN40" s="1"/>
      <c r="RAO40" s="1"/>
      <c r="RAP40" s="1"/>
      <c r="RAQ40" s="1"/>
      <c r="RAR40" s="1"/>
      <c r="RAS40" s="1"/>
      <c r="RAT40" s="1"/>
      <c r="RAU40" s="1"/>
      <c r="RAV40" s="1"/>
      <c r="RAW40" s="1"/>
      <c r="RAX40" s="1"/>
      <c r="RAY40" s="1"/>
      <c r="RAZ40" s="1"/>
      <c r="RBA40" s="1"/>
      <c r="RBB40" s="1"/>
      <c r="RBC40" s="1"/>
      <c r="RBD40" s="1"/>
      <c r="RBE40" s="1"/>
      <c r="RBF40" s="1"/>
      <c r="RBG40" s="1"/>
      <c r="RBH40" s="1"/>
      <c r="RBI40" s="1"/>
      <c r="RBJ40" s="1"/>
      <c r="RBK40" s="1"/>
      <c r="RBL40" s="1"/>
      <c r="RBM40" s="1"/>
      <c r="RBN40" s="1"/>
      <c r="RBO40" s="1"/>
      <c r="RBP40" s="1"/>
      <c r="RBQ40" s="1"/>
      <c r="RBR40" s="1"/>
      <c r="RBS40" s="1"/>
      <c r="RBT40" s="1"/>
      <c r="RBU40" s="1"/>
      <c r="RBV40" s="1"/>
      <c r="RBW40" s="1"/>
      <c r="RBX40" s="1"/>
      <c r="RBY40" s="1"/>
      <c r="RBZ40" s="1"/>
      <c r="RCA40" s="1"/>
      <c r="RCB40" s="1"/>
      <c r="RCC40" s="1"/>
      <c r="RCD40" s="1"/>
      <c r="RCE40" s="1"/>
      <c r="RCF40" s="1"/>
      <c r="RCG40" s="1"/>
      <c r="RCH40" s="1"/>
      <c r="RCI40" s="1"/>
      <c r="RCJ40" s="1"/>
      <c r="RCK40" s="1"/>
      <c r="RCL40" s="1"/>
      <c r="RCM40" s="1"/>
      <c r="RCN40" s="1"/>
      <c r="RCO40" s="1"/>
      <c r="RCP40" s="1"/>
      <c r="RCQ40" s="1"/>
      <c r="RCR40" s="1"/>
      <c r="RCS40" s="1"/>
      <c r="RCT40" s="1"/>
      <c r="RCU40" s="1"/>
      <c r="RCV40" s="1"/>
      <c r="RCW40" s="1"/>
      <c r="RCX40" s="1"/>
      <c r="RCY40" s="1"/>
      <c r="RCZ40" s="1"/>
      <c r="RDA40" s="1"/>
      <c r="RDB40" s="1"/>
      <c r="RDC40" s="1"/>
      <c r="RDD40" s="1"/>
      <c r="RDE40" s="1"/>
      <c r="RDF40" s="1"/>
      <c r="RDG40" s="1"/>
      <c r="RDH40" s="1"/>
      <c r="RDI40" s="1"/>
      <c r="RDJ40" s="1"/>
      <c r="RDK40" s="1"/>
      <c r="RDL40" s="1"/>
      <c r="RDM40" s="1"/>
      <c r="RDN40" s="1"/>
      <c r="RDO40" s="1"/>
      <c r="RDP40" s="1"/>
      <c r="RDQ40" s="1"/>
      <c r="RDR40" s="1"/>
      <c r="RDS40" s="1"/>
      <c r="RDT40" s="1"/>
      <c r="RDU40" s="1"/>
      <c r="RDV40" s="1"/>
      <c r="RDW40" s="1"/>
      <c r="RDX40" s="1"/>
      <c r="RDY40" s="1"/>
      <c r="RDZ40" s="1"/>
      <c r="REA40" s="1"/>
      <c r="REB40" s="1"/>
      <c r="REC40" s="1"/>
      <c r="RED40" s="1"/>
      <c r="REE40" s="1"/>
      <c r="REF40" s="1"/>
      <c r="REG40" s="1"/>
      <c r="REH40" s="1"/>
      <c r="REI40" s="1"/>
      <c r="REJ40" s="1"/>
      <c r="REK40" s="1"/>
      <c r="REL40" s="1"/>
      <c r="REM40" s="1"/>
      <c r="REN40" s="1"/>
      <c r="REO40" s="1"/>
      <c r="REP40" s="1"/>
      <c r="REQ40" s="1"/>
      <c r="RER40" s="1"/>
      <c r="RES40" s="1"/>
      <c r="RET40" s="1"/>
      <c r="REU40" s="1"/>
      <c r="REV40" s="1"/>
      <c r="REW40" s="1"/>
      <c r="REX40" s="1"/>
      <c r="REY40" s="1"/>
      <c r="REZ40" s="1"/>
      <c r="RFA40" s="1"/>
      <c r="RFB40" s="1"/>
      <c r="RFC40" s="1"/>
      <c r="RFD40" s="1"/>
      <c r="RFE40" s="1"/>
      <c r="RFF40" s="1"/>
      <c r="RFG40" s="1"/>
      <c r="RFH40" s="1"/>
      <c r="RFI40" s="1"/>
      <c r="RFJ40" s="1"/>
      <c r="RFK40" s="1"/>
      <c r="RFL40" s="1"/>
      <c r="RFM40" s="1"/>
      <c r="RFN40" s="1"/>
      <c r="RFO40" s="1"/>
      <c r="RFP40" s="1"/>
      <c r="RFQ40" s="1"/>
      <c r="RFR40" s="1"/>
      <c r="RFS40" s="1"/>
      <c r="RFT40" s="1"/>
      <c r="RFU40" s="1"/>
      <c r="RFV40" s="1"/>
      <c r="RFW40" s="1"/>
      <c r="RFX40" s="1"/>
      <c r="RFY40" s="1"/>
      <c r="RFZ40" s="1"/>
      <c r="RGA40" s="1"/>
      <c r="RGB40" s="1"/>
      <c r="RGC40" s="1"/>
      <c r="RGD40" s="1"/>
      <c r="RGE40" s="1"/>
      <c r="RGF40" s="1"/>
      <c r="RGG40" s="1"/>
      <c r="RGH40" s="1"/>
      <c r="RGI40" s="1"/>
      <c r="RGJ40" s="1"/>
      <c r="RGK40" s="1"/>
      <c r="RGL40" s="1"/>
      <c r="RGM40" s="1"/>
      <c r="RGN40" s="1"/>
      <c r="RGO40" s="1"/>
      <c r="RGP40" s="1"/>
      <c r="RGQ40" s="1"/>
      <c r="RGR40" s="1"/>
      <c r="RGS40" s="1"/>
      <c r="RGT40" s="1"/>
      <c r="RGU40" s="1"/>
      <c r="RGV40" s="1"/>
      <c r="RGW40" s="1"/>
      <c r="RGX40" s="1"/>
      <c r="RGY40" s="1"/>
      <c r="RGZ40" s="1"/>
      <c r="RHA40" s="1"/>
      <c r="RHB40" s="1"/>
      <c r="RHC40" s="1"/>
      <c r="RHD40" s="1"/>
      <c r="RHE40" s="1"/>
      <c r="RHF40" s="1"/>
      <c r="RHG40" s="1"/>
      <c r="RHH40" s="1"/>
      <c r="RHI40" s="1"/>
      <c r="RHJ40" s="1"/>
      <c r="RHK40" s="1"/>
      <c r="RHL40" s="1"/>
      <c r="RHM40" s="1"/>
      <c r="RHN40" s="1"/>
      <c r="RHO40" s="1"/>
      <c r="RHP40" s="1"/>
      <c r="RHQ40" s="1"/>
      <c r="RHR40" s="1"/>
      <c r="RHS40" s="1"/>
      <c r="RHT40" s="1"/>
      <c r="RHU40" s="1"/>
      <c r="RHV40" s="1"/>
      <c r="RHW40" s="1"/>
      <c r="RHX40" s="1"/>
      <c r="RHY40" s="1"/>
      <c r="RHZ40" s="1"/>
      <c r="RIA40" s="1"/>
      <c r="RIB40" s="1"/>
      <c r="RIC40" s="1"/>
      <c r="RID40" s="1"/>
      <c r="RIE40" s="1"/>
      <c r="RIF40" s="1"/>
      <c r="RIG40" s="1"/>
      <c r="RIH40" s="1"/>
      <c r="RII40" s="1"/>
      <c r="RIJ40" s="1"/>
      <c r="RIK40" s="1"/>
      <c r="RIL40" s="1"/>
      <c r="RIM40" s="1"/>
      <c r="RIN40" s="1"/>
      <c r="RIO40" s="1"/>
      <c r="RIP40" s="1"/>
      <c r="RIQ40" s="1"/>
      <c r="RIR40" s="1"/>
      <c r="RIS40" s="1"/>
      <c r="RIT40" s="1"/>
      <c r="RIU40" s="1"/>
      <c r="RIV40" s="1"/>
      <c r="RIW40" s="1"/>
      <c r="RIX40" s="1"/>
      <c r="RIY40" s="1"/>
      <c r="RIZ40" s="1"/>
      <c r="RJA40" s="1"/>
      <c r="RJB40" s="1"/>
      <c r="RJC40" s="1"/>
      <c r="RJD40" s="1"/>
      <c r="RJE40" s="1"/>
      <c r="RJF40" s="1"/>
      <c r="RJG40" s="1"/>
      <c r="RJH40" s="1"/>
      <c r="RJI40" s="1"/>
      <c r="RJJ40" s="1"/>
      <c r="RJK40" s="1"/>
      <c r="RJL40" s="1"/>
      <c r="RJM40" s="1"/>
      <c r="RJN40" s="1"/>
      <c r="RJO40" s="1"/>
      <c r="RJP40" s="1"/>
      <c r="RJQ40" s="1"/>
      <c r="RJR40" s="1"/>
      <c r="RJS40" s="1"/>
      <c r="RJT40" s="1"/>
      <c r="RJU40" s="1"/>
      <c r="RJV40" s="1"/>
      <c r="RJW40" s="1"/>
      <c r="RJX40" s="1"/>
      <c r="RJY40" s="1"/>
      <c r="RJZ40" s="1"/>
      <c r="RKA40" s="1"/>
      <c r="RKB40" s="1"/>
      <c r="RKC40" s="1"/>
      <c r="RKD40" s="1"/>
      <c r="RKE40" s="1"/>
      <c r="RKF40" s="1"/>
      <c r="RKG40" s="1"/>
      <c r="RKH40" s="1"/>
      <c r="RKI40" s="1"/>
      <c r="RKJ40" s="1"/>
      <c r="RKK40" s="1"/>
      <c r="RKL40" s="1"/>
      <c r="RKM40" s="1"/>
      <c r="RKN40" s="1"/>
      <c r="RKO40" s="1"/>
      <c r="RKP40" s="1"/>
      <c r="RKQ40" s="1"/>
      <c r="RKR40" s="1"/>
      <c r="RKS40" s="1"/>
      <c r="RKT40" s="1"/>
      <c r="RKU40" s="1"/>
      <c r="RKV40" s="1"/>
      <c r="RKW40" s="1"/>
      <c r="RKX40" s="1"/>
      <c r="RKY40" s="1"/>
      <c r="RKZ40" s="1"/>
      <c r="RLA40" s="1"/>
      <c r="RLB40" s="1"/>
      <c r="RLC40" s="1"/>
      <c r="RLD40" s="1"/>
      <c r="RLE40" s="1"/>
      <c r="RLF40" s="1"/>
      <c r="RLG40" s="1"/>
      <c r="RLH40" s="1"/>
      <c r="RLI40" s="1"/>
      <c r="RLJ40" s="1"/>
      <c r="RLK40" s="1"/>
      <c r="RLL40" s="1"/>
      <c r="RLM40" s="1"/>
      <c r="RLN40" s="1"/>
      <c r="RLO40" s="1"/>
      <c r="RLP40" s="1"/>
      <c r="RLQ40" s="1"/>
      <c r="RLR40" s="1"/>
      <c r="RLS40" s="1"/>
      <c r="RLT40" s="1"/>
      <c r="RLU40" s="1"/>
      <c r="RLV40" s="1"/>
      <c r="RLW40" s="1"/>
      <c r="RLX40" s="1"/>
      <c r="RLY40" s="1"/>
      <c r="RLZ40" s="1"/>
      <c r="RMA40" s="1"/>
      <c r="RMB40" s="1"/>
      <c r="RMC40" s="1"/>
      <c r="RMD40" s="1"/>
      <c r="RME40" s="1"/>
      <c r="RMF40" s="1"/>
      <c r="RMG40" s="1"/>
      <c r="RMH40" s="1"/>
      <c r="RMI40" s="1"/>
      <c r="RMJ40" s="1"/>
      <c r="RMK40" s="1"/>
      <c r="RML40" s="1"/>
      <c r="RMM40" s="1"/>
      <c r="RMN40" s="1"/>
      <c r="RMO40" s="1"/>
      <c r="RMP40" s="1"/>
      <c r="RMQ40" s="1"/>
      <c r="RMR40" s="1"/>
      <c r="RMS40" s="1"/>
      <c r="RMT40" s="1"/>
      <c r="RMU40" s="1"/>
      <c r="RMV40" s="1"/>
      <c r="RMW40" s="1"/>
      <c r="RMX40" s="1"/>
      <c r="RMY40" s="1"/>
      <c r="RMZ40" s="1"/>
      <c r="RNA40" s="1"/>
      <c r="RNB40" s="1"/>
      <c r="RNC40" s="1"/>
      <c r="RND40" s="1"/>
      <c r="RNE40" s="1"/>
      <c r="RNF40" s="1"/>
      <c r="RNG40" s="1"/>
      <c r="RNH40" s="1"/>
      <c r="RNI40" s="1"/>
      <c r="RNJ40" s="1"/>
      <c r="RNK40" s="1"/>
      <c r="RNL40" s="1"/>
      <c r="RNM40" s="1"/>
      <c r="RNN40" s="1"/>
      <c r="RNO40" s="1"/>
      <c r="RNP40" s="1"/>
      <c r="RNQ40" s="1"/>
      <c r="RNR40" s="1"/>
      <c r="RNS40" s="1"/>
      <c r="RNT40" s="1"/>
      <c r="RNU40" s="1"/>
      <c r="RNV40" s="1"/>
      <c r="RNW40" s="1"/>
      <c r="RNX40" s="1"/>
      <c r="RNY40" s="1"/>
      <c r="RNZ40" s="1"/>
      <c r="ROA40" s="1"/>
      <c r="ROB40" s="1"/>
      <c r="ROC40" s="1"/>
      <c r="ROD40" s="1"/>
      <c r="ROE40" s="1"/>
      <c r="ROF40" s="1"/>
      <c r="ROG40" s="1"/>
      <c r="ROH40" s="1"/>
      <c r="ROI40" s="1"/>
      <c r="ROJ40" s="1"/>
      <c r="ROK40" s="1"/>
      <c r="ROL40" s="1"/>
      <c r="ROM40" s="1"/>
      <c r="RON40" s="1"/>
      <c r="ROO40" s="1"/>
      <c r="ROP40" s="1"/>
      <c r="ROQ40" s="1"/>
      <c r="ROR40" s="1"/>
      <c r="ROS40" s="1"/>
      <c r="ROT40" s="1"/>
      <c r="ROU40" s="1"/>
      <c r="ROV40" s="1"/>
      <c r="ROW40" s="1"/>
      <c r="ROX40" s="1"/>
      <c r="ROY40" s="1"/>
      <c r="ROZ40" s="1"/>
      <c r="RPA40" s="1"/>
      <c r="RPB40" s="1"/>
      <c r="RPC40" s="1"/>
      <c r="RPD40" s="1"/>
      <c r="RPE40" s="1"/>
      <c r="RPF40" s="1"/>
      <c r="RPG40" s="1"/>
      <c r="RPH40" s="1"/>
      <c r="RPI40" s="1"/>
      <c r="RPJ40" s="1"/>
      <c r="RPK40" s="1"/>
      <c r="RPL40" s="1"/>
      <c r="RPM40" s="1"/>
      <c r="RPN40" s="1"/>
      <c r="RPO40" s="1"/>
      <c r="RPP40" s="1"/>
      <c r="RPQ40" s="1"/>
      <c r="RPR40" s="1"/>
      <c r="RPS40" s="1"/>
      <c r="RPT40" s="1"/>
      <c r="RPU40" s="1"/>
      <c r="RPV40" s="1"/>
      <c r="RPW40" s="1"/>
      <c r="RPX40" s="1"/>
      <c r="RPY40" s="1"/>
      <c r="RPZ40" s="1"/>
      <c r="RQA40" s="1"/>
      <c r="RQB40" s="1"/>
      <c r="RQC40" s="1"/>
      <c r="RQD40" s="1"/>
      <c r="RQE40" s="1"/>
      <c r="RQF40" s="1"/>
      <c r="RQG40" s="1"/>
      <c r="RQH40" s="1"/>
      <c r="RQI40" s="1"/>
      <c r="RQJ40" s="1"/>
      <c r="RQK40" s="1"/>
      <c r="RQL40" s="1"/>
      <c r="RQM40" s="1"/>
      <c r="RQN40" s="1"/>
      <c r="RQO40" s="1"/>
      <c r="RQP40" s="1"/>
      <c r="RQQ40" s="1"/>
      <c r="RQR40" s="1"/>
      <c r="RQS40" s="1"/>
      <c r="RQT40" s="1"/>
      <c r="RQU40" s="1"/>
      <c r="RQV40" s="1"/>
      <c r="RQW40" s="1"/>
      <c r="RQX40" s="1"/>
      <c r="RQY40" s="1"/>
      <c r="RQZ40" s="1"/>
      <c r="RRA40" s="1"/>
      <c r="RRB40" s="1"/>
      <c r="RRC40" s="1"/>
      <c r="RRD40" s="1"/>
      <c r="RRE40" s="1"/>
      <c r="RRF40" s="1"/>
      <c r="RRG40" s="1"/>
      <c r="RRH40" s="1"/>
      <c r="RRI40" s="1"/>
      <c r="RRJ40" s="1"/>
      <c r="RRK40" s="1"/>
      <c r="RRL40" s="1"/>
      <c r="RRM40" s="1"/>
      <c r="RRN40" s="1"/>
      <c r="RRO40" s="1"/>
      <c r="RRP40" s="1"/>
      <c r="RRQ40" s="1"/>
      <c r="RRR40" s="1"/>
      <c r="RRS40" s="1"/>
      <c r="RRT40" s="1"/>
      <c r="RRU40" s="1"/>
      <c r="RRV40" s="1"/>
      <c r="RRW40" s="1"/>
      <c r="RRX40" s="1"/>
      <c r="RRY40" s="1"/>
      <c r="RRZ40" s="1"/>
      <c r="RSA40" s="1"/>
      <c r="RSB40" s="1"/>
      <c r="RSC40" s="1"/>
      <c r="RSD40" s="1"/>
      <c r="RSE40" s="1"/>
      <c r="RSF40" s="1"/>
      <c r="RSG40" s="1"/>
      <c r="RSH40" s="1"/>
      <c r="RSI40" s="1"/>
      <c r="RSJ40" s="1"/>
      <c r="RSK40" s="1"/>
      <c r="RSL40" s="1"/>
      <c r="RSM40" s="1"/>
      <c r="RSN40" s="1"/>
      <c r="RSO40" s="1"/>
      <c r="RSP40" s="1"/>
      <c r="RSQ40" s="1"/>
      <c r="RSR40" s="1"/>
      <c r="RSS40" s="1"/>
      <c r="RST40" s="1"/>
      <c r="RSU40" s="1"/>
      <c r="RSV40" s="1"/>
      <c r="RSW40" s="1"/>
      <c r="RSX40" s="1"/>
      <c r="RSY40" s="1"/>
      <c r="RSZ40" s="1"/>
      <c r="RTA40" s="1"/>
      <c r="RTB40" s="1"/>
      <c r="RTC40" s="1"/>
      <c r="RTD40" s="1"/>
      <c r="RTE40" s="1"/>
      <c r="RTF40" s="1"/>
      <c r="RTG40" s="1"/>
      <c r="RTH40" s="1"/>
      <c r="RTI40" s="1"/>
      <c r="RTJ40" s="1"/>
      <c r="RTK40" s="1"/>
      <c r="RTL40" s="1"/>
      <c r="RTM40" s="1"/>
      <c r="RTN40" s="1"/>
      <c r="RTO40" s="1"/>
      <c r="RTP40" s="1"/>
      <c r="RTQ40" s="1"/>
      <c r="RTR40" s="1"/>
      <c r="RTS40" s="1"/>
      <c r="RTT40" s="1"/>
      <c r="RTU40" s="1"/>
      <c r="RTV40" s="1"/>
      <c r="RTW40" s="1"/>
      <c r="RTX40" s="1"/>
      <c r="RTY40" s="1"/>
      <c r="RTZ40" s="1"/>
      <c r="RUA40" s="1"/>
      <c r="RUB40" s="1"/>
      <c r="RUC40" s="1"/>
      <c r="RUD40" s="1"/>
      <c r="RUE40" s="1"/>
      <c r="RUF40" s="1"/>
      <c r="RUG40" s="1"/>
      <c r="RUH40" s="1"/>
      <c r="RUI40" s="1"/>
      <c r="RUJ40" s="1"/>
      <c r="RUK40" s="1"/>
      <c r="RUL40" s="1"/>
      <c r="RUM40" s="1"/>
      <c r="RUN40" s="1"/>
      <c r="RUO40" s="1"/>
      <c r="RUP40" s="1"/>
      <c r="RUQ40" s="1"/>
      <c r="RUR40" s="1"/>
      <c r="RUS40" s="1"/>
      <c r="RUT40" s="1"/>
      <c r="RUU40" s="1"/>
      <c r="RUV40" s="1"/>
      <c r="RUW40" s="1"/>
      <c r="RUX40" s="1"/>
      <c r="RUY40" s="1"/>
      <c r="RUZ40" s="1"/>
      <c r="RVA40" s="1"/>
      <c r="RVB40" s="1"/>
      <c r="RVC40" s="1"/>
      <c r="RVD40" s="1"/>
      <c r="RVE40" s="1"/>
      <c r="RVF40" s="1"/>
      <c r="RVG40" s="1"/>
      <c r="RVH40" s="1"/>
      <c r="RVI40" s="1"/>
      <c r="RVJ40" s="1"/>
      <c r="RVK40" s="1"/>
      <c r="RVL40" s="1"/>
      <c r="RVM40" s="1"/>
      <c r="RVN40" s="1"/>
      <c r="RVO40" s="1"/>
      <c r="RVP40" s="1"/>
      <c r="RVQ40" s="1"/>
      <c r="RVR40" s="1"/>
      <c r="RVS40" s="1"/>
      <c r="RVT40" s="1"/>
      <c r="RVU40" s="1"/>
      <c r="RVV40" s="1"/>
      <c r="RVW40" s="1"/>
      <c r="RVX40" s="1"/>
      <c r="RVY40" s="1"/>
      <c r="RVZ40" s="1"/>
      <c r="RWA40" s="1"/>
      <c r="RWB40" s="1"/>
      <c r="RWC40" s="1"/>
      <c r="RWD40" s="1"/>
      <c r="RWE40" s="1"/>
      <c r="RWF40" s="1"/>
      <c r="RWG40" s="1"/>
      <c r="RWH40" s="1"/>
      <c r="RWI40" s="1"/>
      <c r="RWJ40" s="1"/>
      <c r="RWK40" s="1"/>
      <c r="RWL40" s="1"/>
      <c r="RWM40" s="1"/>
      <c r="RWN40" s="1"/>
      <c r="RWO40" s="1"/>
      <c r="RWP40" s="1"/>
      <c r="RWQ40" s="1"/>
      <c r="RWR40" s="1"/>
      <c r="RWS40" s="1"/>
      <c r="RWT40" s="1"/>
      <c r="RWU40" s="1"/>
      <c r="RWV40" s="1"/>
      <c r="RWW40" s="1"/>
      <c r="RWX40" s="1"/>
      <c r="RWY40" s="1"/>
      <c r="RWZ40" s="1"/>
      <c r="RXA40" s="1"/>
      <c r="RXB40" s="1"/>
      <c r="RXC40" s="1"/>
      <c r="RXD40" s="1"/>
      <c r="RXE40" s="1"/>
      <c r="RXF40" s="1"/>
      <c r="RXG40" s="1"/>
      <c r="RXH40" s="1"/>
      <c r="RXI40" s="1"/>
      <c r="RXJ40" s="1"/>
      <c r="RXK40" s="1"/>
      <c r="RXL40" s="1"/>
      <c r="RXM40" s="1"/>
      <c r="RXN40" s="1"/>
      <c r="RXO40" s="1"/>
      <c r="RXP40" s="1"/>
      <c r="RXQ40" s="1"/>
      <c r="RXR40" s="1"/>
      <c r="RXS40" s="1"/>
      <c r="RXT40" s="1"/>
      <c r="RXU40" s="1"/>
      <c r="RXV40" s="1"/>
      <c r="RXW40" s="1"/>
      <c r="RXX40" s="1"/>
      <c r="RXY40" s="1"/>
      <c r="RXZ40" s="1"/>
      <c r="RYA40" s="1"/>
      <c r="RYB40" s="1"/>
      <c r="RYC40" s="1"/>
      <c r="RYD40" s="1"/>
      <c r="RYE40" s="1"/>
      <c r="RYF40" s="1"/>
      <c r="RYG40" s="1"/>
      <c r="RYH40" s="1"/>
      <c r="RYI40" s="1"/>
      <c r="RYJ40" s="1"/>
      <c r="RYK40" s="1"/>
      <c r="RYL40" s="1"/>
      <c r="RYM40" s="1"/>
      <c r="RYN40" s="1"/>
      <c r="RYO40" s="1"/>
      <c r="RYP40" s="1"/>
      <c r="RYQ40" s="1"/>
      <c r="RYR40" s="1"/>
      <c r="RYS40" s="1"/>
      <c r="RYT40" s="1"/>
      <c r="RYU40" s="1"/>
      <c r="RYV40" s="1"/>
      <c r="RYW40" s="1"/>
      <c r="RYX40" s="1"/>
      <c r="RYY40" s="1"/>
      <c r="RYZ40" s="1"/>
      <c r="RZA40" s="1"/>
      <c r="RZB40" s="1"/>
      <c r="RZC40" s="1"/>
      <c r="RZD40" s="1"/>
      <c r="RZE40" s="1"/>
      <c r="RZF40" s="1"/>
      <c r="RZG40" s="1"/>
      <c r="RZH40" s="1"/>
      <c r="RZI40" s="1"/>
      <c r="RZJ40" s="1"/>
      <c r="RZK40" s="1"/>
      <c r="RZL40" s="1"/>
      <c r="RZM40" s="1"/>
      <c r="RZN40" s="1"/>
      <c r="RZO40" s="1"/>
      <c r="RZP40" s="1"/>
      <c r="RZQ40" s="1"/>
      <c r="RZR40" s="1"/>
      <c r="RZS40" s="1"/>
      <c r="RZT40" s="1"/>
      <c r="RZU40" s="1"/>
      <c r="RZV40" s="1"/>
      <c r="RZW40" s="1"/>
      <c r="RZX40" s="1"/>
      <c r="RZY40" s="1"/>
      <c r="RZZ40" s="1"/>
      <c r="SAA40" s="1"/>
      <c r="SAB40" s="1"/>
      <c r="SAC40" s="1"/>
      <c r="SAD40" s="1"/>
      <c r="SAE40" s="1"/>
      <c r="SAF40" s="1"/>
      <c r="SAG40" s="1"/>
      <c r="SAH40" s="1"/>
      <c r="SAI40" s="1"/>
      <c r="SAJ40" s="1"/>
      <c r="SAK40" s="1"/>
      <c r="SAL40" s="1"/>
      <c r="SAM40" s="1"/>
      <c r="SAN40" s="1"/>
      <c r="SAO40" s="1"/>
      <c r="SAP40" s="1"/>
      <c r="SAQ40" s="1"/>
      <c r="SAR40" s="1"/>
      <c r="SAS40" s="1"/>
      <c r="SAT40" s="1"/>
      <c r="SAU40" s="1"/>
      <c r="SAV40" s="1"/>
      <c r="SAW40" s="1"/>
      <c r="SAX40" s="1"/>
      <c r="SAY40" s="1"/>
      <c r="SAZ40" s="1"/>
      <c r="SBA40" s="1"/>
      <c r="SBB40" s="1"/>
      <c r="SBC40" s="1"/>
      <c r="SBD40" s="1"/>
      <c r="SBE40" s="1"/>
      <c r="SBF40" s="1"/>
      <c r="SBG40" s="1"/>
      <c r="SBH40" s="1"/>
      <c r="SBI40" s="1"/>
      <c r="SBJ40" s="1"/>
      <c r="SBK40" s="1"/>
      <c r="SBL40" s="1"/>
      <c r="SBM40" s="1"/>
      <c r="SBN40" s="1"/>
      <c r="SBO40" s="1"/>
      <c r="SBP40" s="1"/>
      <c r="SBQ40" s="1"/>
      <c r="SBR40" s="1"/>
      <c r="SBS40" s="1"/>
      <c r="SBT40" s="1"/>
      <c r="SBU40" s="1"/>
      <c r="SBV40" s="1"/>
      <c r="SBW40" s="1"/>
      <c r="SBX40" s="1"/>
      <c r="SBY40" s="1"/>
      <c r="SBZ40" s="1"/>
      <c r="SCA40" s="1"/>
      <c r="SCB40" s="1"/>
      <c r="SCC40" s="1"/>
      <c r="SCD40" s="1"/>
      <c r="SCE40" s="1"/>
      <c r="SCF40" s="1"/>
      <c r="SCG40" s="1"/>
      <c r="SCH40" s="1"/>
      <c r="SCI40" s="1"/>
      <c r="SCJ40" s="1"/>
      <c r="SCK40" s="1"/>
      <c r="SCL40" s="1"/>
      <c r="SCM40" s="1"/>
      <c r="SCN40" s="1"/>
      <c r="SCO40" s="1"/>
      <c r="SCP40" s="1"/>
      <c r="SCQ40" s="1"/>
      <c r="SCR40" s="1"/>
      <c r="SCS40" s="1"/>
      <c r="SCT40" s="1"/>
      <c r="SCU40" s="1"/>
      <c r="SCV40" s="1"/>
      <c r="SCW40" s="1"/>
      <c r="SCX40" s="1"/>
      <c r="SCY40" s="1"/>
      <c r="SCZ40" s="1"/>
      <c r="SDA40" s="1"/>
      <c r="SDB40" s="1"/>
      <c r="SDC40" s="1"/>
      <c r="SDD40" s="1"/>
      <c r="SDE40" s="1"/>
      <c r="SDF40" s="1"/>
      <c r="SDG40" s="1"/>
      <c r="SDH40" s="1"/>
      <c r="SDI40" s="1"/>
      <c r="SDJ40" s="1"/>
      <c r="SDK40" s="1"/>
      <c r="SDL40" s="1"/>
      <c r="SDM40" s="1"/>
      <c r="SDN40" s="1"/>
      <c r="SDO40" s="1"/>
      <c r="SDP40" s="1"/>
      <c r="SDQ40" s="1"/>
      <c r="SDR40" s="1"/>
      <c r="SDS40" s="1"/>
      <c r="SDT40" s="1"/>
      <c r="SDU40" s="1"/>
      <c r="SDV40" s="1"/>
      <c r="SDW40" s="1"/>
      <c r="SDX40" s="1"/>
      <c r="SDY40" s="1"/>
      <c r="SDZ40" s="1"/>
      <c r="SEA40" s="1"/>
      <c r="SEB40" s="1"/>
      <c r="SEC40" s="1"/>
      <c r="SED40" s="1"/>
      <c r="SEE40" s="1"/>
      <c r="SEF40" s="1"/>
      <c r="SEG40" s="1"/>
      <c r="SEH40" s="1"/>
      <c r="SEI40" s="1"/>
      <c r="SEJ40" s="1"/>
      <c r="SEK40" s="1"/>
      <c r="SEL40" s="1"/>
      <c r="SEM40" s="1"/>
      <c r="SEN40" s="1"/>
      <c r="SEO40" s="1"/>
      <c r="SEP40" s="1"/>
      <c r="SEQ40" s="1"/>
      <c r="SER40" s="1"/>
      <c r="SES40" s="1"/>
      <c r="SET40" s="1"/>
      <c r="SEU40" s="1"/>
      <c r="SEV40" s="1"/>
      <c r="SEW40" s="1"/>
      <c r="SEX40" s="1"/>
      <c r="SEY40" s="1"/>
      <c r="SEZ40" s="1"/>
      <c r="SFA40" s="1"/>
      <c r="SFB40" s="1"/>
      <c r="SFC40" s="1"/>
      <c r="SFD40" s="1"/>
      <c r="SFE40" s="1"/>
      <c r="SFF40" s="1"/>
      <c r="SFG40" s="1"/>
      <c r="SFH40" s="1"/>
      <c r="SFI40" s="1"/>
      <c r="SFJ40" s="1"/>
      <c r="SFK40" s="1"/>
      <c r="SFL40" s="1"/>
      <c r="SFM40" s="1"/>
      <c r="SFN40" s="1"/>
      <c r="SFO40" s="1"/>
      <c r="SFP40" s="1"/>
      <c r="SFQ40" s="1"/>
      <c r="SFR40" s="1"/>
      <c r="SFS40" s="1"/>
      <c r="SFT40" s="1"/>
      <c r="SFU40" s="1"/>
      <c r="SFV40" s="1"/>
      <c r="SFW40" s="1"/>
      <c r="SFX40" s="1"/>
      <c r="SFY40" s="1"/>
      <c r="SFZ40" s="1"/>
      <c r="SGA40" s="1"/>
      <c r="SGB40" s="1"/>
      <c r="SGC40" s="1"/>
      <c r="SGD40" s="1"/>
      <c r="SGE40" s="1"/>
      <c r="SGF40" s="1"/>
      <c r="SGG40" s="1"/>
      <c r="SGH40" s="1"/>
      <c r="SGI40" s="1"/>
      <c r="SGJ40" s="1"/>
      <c r="SGK40" s="1"/>
      <c r="SGL40" s="1"/>
      <c r="SGM40" s="1"/>
      <c r="SGN40" s="1"/>
      <c r="SGO40" s="1"/>
      <c r="SGP40" s="1"/>
      <c r="SGQ40" s="1"/>
      <c r="SGR40" s="1"/>
      <c r="SGS40" s="1"/>
      <c r="SGT40" s="1"/>
      <c r="SGU40" s="1"/>
      <c r="SGV40" s="1"/>
      <c r="SGW40" s="1"/>
      <c r="SGX40" s="1"/>
      <c r="SGY40" s="1"/>
      <c r="SGZ40" s="1"/>
      <c r="SHA40" s="1"/>
      <c r="SHB40" s="1"/>
      <c r="SHC40" s="1"/>
      <c r="SHD40" s="1"/>
      <c r="SHE40" s="1"/>
      <c r="SHF40" s="1"/>
      <c r="SHG40" s="1"/>
      <c r="SHH40" s="1"/>
      <c r="SHI40" s="1"/>
      <c r="SHJ40" s="1"/>
      <c r="SHK40" s="1"/>
      <c r="SHL40" s="1"/>
      <c r="SHM40" s="1"/>
      <c r="SHN40" s="1"/>
      <c r="SHO40" s="1"/>
      <c r="SHP40" s="1"/>
      <c r="SHQ40" s="1"/>
      <c r="SHR40" s="1"/>
      <c r="SHS40" s="1"/>
      <c r="SHT40" s="1"/>
      <c r="SHU40" s="1"/>
      <c r="SHV40" s="1"/>
      <c r="SHW40" s="1"/>
      <c r="SHX40" s="1"/>
      <c r="SHY40" s="1"/>
      <c r="SHZ40" s="1"/>
      <c r="SIA40" s="1"/>
      <c r="SIB40" s="1"/>
      <c r="SIC40" s="1"/>
      <c r="SID40" s="1"/>
      <c r="SIE40" s="1"/>
      <c r="SIF40" s="1"/>
      <c r="SIG40" s="1"/>
      <c r="SIH40" s="1"/>
      <c r="SII40" s="1"/>
      <c r="SIJ40" s="1"/>
      <c r="SIK40" s="1"/>
      <c r="SIL40" s="1"/>
      <c r="SIM40" s="1"/>
      <c r="SIN40" s="1"/>
      <c r="SIO40" s="1"/>
      <c r="SIP40" s="1"/>
      <c r="SIQ40" s="1"/>
      <c r="SIR40" s="1"/>
      <c r="SIS40" s="1"/>
      <c r="SIT40" s="1"/>
      <c r="SIU40" s="1"/>
      <c r="SIV40" s="1"/>
      <c r="SIW40" s="1"/>
      <c r="SIX40" s="1"/>
      <c r="SIY40" s="1"/>
      <c r="SIZ40" s="1"/>
      <c r="SJA40" s="1"/>
      <c r="SJB40" s="1"/>
      <c r="SJC40" s="1"/>
      <c r="SJD40" s="1"/>
      <c r="SJE40" s="1"/>
      <c r="SJF40" s="1"/>
      <c r="SJG40" s="1"/>
      <c r="SJH40" s="1"/>
      <c r="SJI40" s="1"/>
      <c r="SJJ40" s="1"/>
      <c r="SJK40" s="1"/>
      <c r="SJL40" s="1"/>
      <c r="SJM40" s="1"/>
      <c r="SJN40" s="1"/>
      <c r="SJO40" s="1"/>
      <c r="SJP40" s="1"/>
      <c r="SJQ40" s="1"/>
      <c r="SJR40" s="1"/>
      <c r="SJS40" s="1"/>
      <c r="SJT40" s="1"/>
      <c r="SJU40" s="1"/>
      <c r="SJV40" s="1"/>
      <c r="SJW40" s="1"/>
      <c r="SJX40" s="1"/>
      <c r="SJY40" s="1"/>
      <c r="SJZ40" s="1"/>
      <c r="SKA40" s="1"/>
      <c r="SKB40" s="1"/>
      <c r="SKC40" s="1"/>
      <c r="SKD40" s="1"/>
      <c r="SKE40" s="1"/>
      <c r="SKF40" s="1"/>
      <c r="SKG40" s="1"/>
      <c r="SKH40" s="1"/>
      <c r="SKI40" s="1"/>
      <c r="SKJ40" s="1"/>
      <c r="SKK40" s="1"/>
      <c r="SKL40" s="1"/>
      <c r="SKM40" s="1"/>
      <c r="SKN40" s="1"/>
      <c r="SKO40" s="1"/>
      <c r="SKP40" s="1"/>
      <c r="SKQ40" s="1"/>
      <c r="SKR40" s="1"/>
      <c r="SKS40" s="1"/>
      <c r="SKT40" s="1"/>
      <c r="SKU40" s="1"/>
      <c r="SKV40" s="1"/>
      <c r="SKW40" s="1"/>
      <c r="SKX40" s="1"/>
      <c r="SKY40" s="1"/>
      <c r="SKZ40" s="1"/>
      <c r="SLA40" s="1"/>
      <c r="SLB40" s="1"/>
      <c r="SLC40" s="1"/>
      <c r="SLD40" s="1"/>
      <c r="SLE40" s="1"/>
      <c r="SLF40" s="1"/>
      <c r="SLG40" s="1"/>
      <c r="SLH40" s="1"/>
      <c r="SLI40" s="1"/>
      <c r="SLJ40" s="1"/>
      <c r="SLK40" s="1"/>
      <c r="SLL40" s="1"/>
      <c r="SLM40" s="1"/>
      <c r="SLN40" s="1"/>
      <c r="SLO40" s="1"/>
      <c r="SLP40" s="1"/>
      <c r="SLQ40" s="1"/>
      <c r="SLR40" s="1"/>
      <c r="SLS40" s="1"/>
      <c r="SLT40" s="1"/>
      <c r="SLU40" s="1"/>
      <c r="SLV40" s="1"/>
      <c r="SLW40" s="1"/>
      <c r="SLX40" s="1"/>
      <c r="SLY40" s="1"/>
      <c r="SLZ40" s="1"/>
      <c r="SMA40" s="1"/>
      <c r="SMB40" s="1"/>
      <c r="SMC40" s="1"/>
      <c r="SMD40" s="1"/>
      <c r="SME40" s="1"/>
      <c r="SMF40" s="1"/>
      <c r="SMG40" s="1"/>
      <c r="SMH40" s="1"/>
      <c r="SMI40" s="1"/>
      <c r="SMJ40" s="1"/>
      <c r="SMK40" s="1"/>
      <c r="SML40" s="1"/>
      <c r="SMM40" s="1"/>
      <c r="SMN40" s="1"/>
      <c r="SMO40" s="1"/>
      <c r="SMP40" s="1"/>
      <c r="SMQ40" s="1"/>
      <c r="SMR40" s="1"/>
      <c r="SMS40" s="1"/>
      <c r="SMT40" s="1"/>
      <c r="SMU40" s="1"/>
      <c r="SMV40" s="1"/>
      <c r="SMW40" s="1"/>
      <c r="SMX40" s="1"/>
      <c r="SMY40" s="1"/>
      <c r="SMZ40" s="1"/>
      <c r="SNA40" s="1"/>
      <c r="SNB40" s="1"/>
      <c r="SNC40" s="1"/>
      <c r="SND40" s="1"/>
      <c r="SNE40" s="1"/>
      <c r="SNF40" s="1"/>
      <c r="SNG40" s="1"/>
      <c r="SNH40" s="1"/>
      <c r="SNI40" s="1"/>
      <c r="SNJ40" s="1"/>
      <c r="SNK40" s="1"/>
      <c r="SNL40" s="1"/>
      <c r="SNM40" s="1"/>
      <c r="SNN40" s="1"/>
      <c r="SNO40" s="1"/>
      <c r="SNP40" s="1"/>
      <c r="SNQ40" s="1"/>
      <c r="SNR40" s="1"/>
      <c r="SNS40" s="1"/>
      <c r="SNT40" s="1"/>
      <c r="SNU40" s="1"/>
      <c r="SNV40" s="1"/>
      <c r="SNW40" s="1"/>
      <c r="SNX40" s="1"/>
      <c r="SNY40" s="1"/>
      <c r="SNZ40" s="1"/>
      <c r="SOA40" s="1"/>
      <c r="SOB40" s="1"/>
      <c r="SOC40" s="1"/>
      <c r="SOD40" s="1"/>
      <c r="SOE40" s="1"/>
      <c r="SOF40" s="1"/>
      <c r="SOG40" s="1"/>
      <c r="SOH40" s="1"/>
      <c r="SOI40" s="1"/>
      <c r="SOJ40" s="1"/>
      <c r="SOK40" s="1"/>
      <c r="SOL40" s="1"/>
      <c r="SOM40" s="1"/>
      <c r="SON40" s="1"/>
      <c r="SOO40" s="1"/>
      <c r="SOP40" s="1"/>
      <c r="SOQ40" s="1"/>
      <c r="SOR40" s="1"/>
      <c r="SOS40" s="1"/>
      <c r="SOT40" s="1"/>
      <c r="SOU40" s="1"/>
      <c r="SOV40" s="1"/>
      <c r="SOW40" s="1"/>
      <c r="SOX40" s="1"/>
      <c r="SOY40" s="1"/>
      <c r="SOZ40" s="1"/>
      <c r="SPA40" s="1"/>
      <c r="SPB40" s="1"/>
      <c r="SPC40" s="1"/>
      <c r="SPD40" s="1"/>
      <c r="SPE40" s="1"/>
      <c r="SPF40" s="1"/>
      <c r="SPG40" s="1"/>
      <c r="SPH40" s="1"/>
      <c r="SPI40" s="1"/>
      <c r="SPJ40" s="1"/>
      <c r="SPK40" s="1"/>
      <c r="SPL40" s="1"/>
      <c r="SPM40" s="1"/>
      <c r="SPN40" s="1"/>
      <c r="SPO40" s="1"/>
      <c r="SPP40" s="1"/>
      <c r="SPQ40" s="1"/>
      <c r="SPR40" s="1"/>
      <c r="SPS40" s="1"/>
      <c r="SPT40" s="1"/>
      <c r="SPU40" s="1"/>
      <c r="SPV40" s="1"/>
      <c r="SPW40" s="1"/>
      <c r="SPX40" s="1"/>
      <c r="SPY40" s="1"/>
      <c r="SPZ40" s="1"/>
      <c r="SQA40" s="1"/>
      <c r="SQB40" s="1"/>
      <c r="SQC40" s="1"/>
      <c r="SQD40" s="1"/>
      <c r="SQE40" s="1"/>
      <c r="SQF40" s="1"/>
      <c r="SQG40" s="1"/>
      <c r="SQH40" s="1"/>
      <c r="SQI40" s="1"/>
      <c r="SQJ40" s="1"/>
      <c r="SQK40" s="1"/>
      <c r="SQL40" s="1"/>
      <c r="SQM40" s="1"/>
      <c r="SQN40" s="1"/>
      <c r="SQO40" s="1"/>
      <c r="SQP40" s="1"/>
      <c r="SQQ40" s="1"/>
      <c r="SQR40" s="1"/>
      <c r="SQS40" s="1"/>
      <c r="SQT40" s="1"/>
      <c r="SQU40" s="1"/>
      <c r="SQV40" s="1"/>
      <c r="SQW40" s="1"/>
      <c r="SQX40" s="1"/>
      <c r="SQY40" s="1"/>
      <c r="SQZ40" s="1"/>
      <c r="SRA40" s="1"/>
      <c r="SRB40" s="1"/>
      <c r="SRC40" s="1"/>
      <c r="SRD40" s="1"/>
      <c r="SRE40" s="1"/>
      <c r="SRF40" s="1"/>
      <c r="SRG40" s="1"/>
      <c r="SRH40" s="1"/>
      <c r="SRI40" s="1"/>
      <c r="SRJ40" s="1"/>
      <c r="SRK40" s="1"/>
      <c r="SRL40" s="1"/>
      <c r="SRM40" s="1"/>
      <c r="SRN40" s="1"/>
      <c r="SRO40" s="1"/>
      <c r="SRP40" s="1"/>
      <c r="SRQ40" s="1"/>
      <c r="SRR40" s="1"/>
      <c r="SRS40" s="1"/>
      <c r="SRT40" s="1"/>
      <c r="SRU40" s="1"/>
      <c r="SRV40" s="1"/>
      <c r="SRW40" s="1"/>
      <c r="SRX40" s="1"/>
      <c r="SRY40" s="1"/>
      <c r="SRZ40" s="1"/>
      <c r="SSA40" s="1"/>
      <c r="SSB40" s="1"/>
      <c r="SSC40" s="1"/>
      <c r="SSD40" s="1"/>
      <c r="SSE40" s="1"/>
      <c r="SSF40" s="1"/>
      <c r="SSG40" s="1"/>
      <c r="SSH40" s="1"/>
      <c r="SSI40" s="1"/>
      <c r="SSJ40" s="1"/>
      <c r="SSK40" s="1"/>
      <c r="SSL40" s="1"/>
      <c r="SSM40" s="1"/>
      <c r="SSN40" s="1"/>
      <c r="SSO40" s="1"/>
      <c r="SSP40" s="1"/>
      <c r="SSQ40" s="1"/>
      <c r="SSR40" s="1"/>
      <c r="SSS40" s="1"/>
      <c r="SST40" s="1"/>
      <c r="SSU40" s="1"/>
      <c r="SSV40" s="1"/>
      <c r="SSW40" s="1"/>
      <c r="SSX40" s="1"/>
      <c r="SSY40" s="1"/>
      <c r="SSZ40" s="1"/>
      <c r="STA40" s="1"/>
      <c r="STB40" s="1"/>
      <c r="STC40" s="1"/>
      <c r="STD40" s="1"/>
      <c r="STE40" s="1"/>
      <c r="STF40" s="1"/>
      <c r="STG40" s="1"/>
      <c r="STH40" s="1"/>
      <c r="STI40" s="1"/>
      <c r="STJ40" s="1"/>
      <c r="STK40" s="1"/>
      <c r="STL40" s="1"/>
      <c r="STM40" s="1"/>
      <c r="STN40" s="1"/>
      <c r="STO40" s="1"/>
      <c r="STP40" s="1"/>
      <c r="STQ40" s="1"/>
      <c r="STR40" s="1"/>
      <c r="STS40" s="1"/>
      <c r="STT40" s="1"/>
      <c r="STU40" s="1"/>
      <c r="STV40" s="1"/>
      <c r="STW40" s="1"/>
      <c r="STX40" s="1"/>
      <c r="STY40" s="1"/>
      <c r="STZ40" s="1"/>
      <c r="SUA40" s="1"/>
      <c r="SUB40" s="1"/>
      <c r="SUC40" s="1"/>
      <c r="SUD40" s="1"/>
      <c r="SUE40" s="1"/>
      <c r="SUF40" s="1"/>
      <c r="SUG40" s="1"/>
      <c r="SUH40" s="1"/>
      <c r="SUI40" s="1"/>
      <c r="SUJ40" s="1"/>
      <c r="SUK40" s="1"/>
      <c r="SUL40" s="1"/>
      <c r="SUM40" s="1"/>
      <c r="SUN40" s="1"/>
      <c r="SUO40" s="1"/>
      <c r="SUP40" s="1"/>
      <c r="SUQ40" s="1"/>
      <c r="SUR40" s="1"/>
      <c r="SUS40" s="1"/>
      <c r="SUT40" s="1"/>
      <c r="SUU40" s="1"/>
      <c r="SUV40" s="1"/>
      <c r="SUW40" s="1"/>
      <c r="SUX40" s="1"/>
      <c r="SUY40" s="1"/>
      <c r="SUZ40" s="1"/>
      <c r="SVA40" s="1"/>
      <c r="SVB40" s="1"/>
      <c r="SVC40" s="1"/>
      <c r="SVD40" s="1"/>
      <c r="SVE40" s="1"/>
      <c r="SVF40" s="1"/>
      <c r="SVG40" s="1"/>
      <c r="SVH40" s="1"/>
      <c r="SVI40" s="1"/>
      <c r="SVJ40" s="1"/>
      <c r="SVK40" s="1"/>
      <c r="SVL40" s="1"/>
      <c r="SVM40" s="1"/>
      <c r="SVN40" s="1"/>
      <c r="SVO40" s="1"/>
      <c r="SVP40" s="1"/>
      <c r="SVQ40" s="1"/>
      <c r="SVR40" s="1"/>
      <c r="SVS40" s="1"/>
      <c r="SVT40" s="1"/>
      <c r="SVU40" s="1"/>
      <c r="SVV40" s="1"/>
      <c r="SVW40" s="1"/>
      <c r="SVX40" s="1"/>
      <c r="SVY40" s="1"/>
      <c r="SVZ40" s="1"/>
      <c r="SWA40" s="1"/>
      <c r="SWB40" s="1"/>
      <c r="SWC40" s="1"/>
      <c r="SWD40" s="1"/>
      <c r="SWE40" s="1"/>
      <c r="SWF40" s="1"/>
      <c r="SWG40" s="1"/>
      <c r="SWH40" s="1"/>
      <c r="SWI40" s="1"/>
      <c r="SWJ40" s="1"/>
      <c r="SWK40" s="1"/>
      <c r="SWL40" s="1"/>
      <c r="SWM40" s="1"/>
      <c r="SWN40" s="1"/>
      <c r="SWO40" s="1"/>
      <c r="SWP40" s="1"/>
      <c r="SWQ40" s="1"/>
      <c r="SWR40" s="1"/>
      <c r="SWS40" s="1"/>
      <c r="SWT40" s="1"/>
      <c r="SWU40" s="1"/>
      <c r="SWV40" s="1"/>
      <c r="SWW40" s="1"/>
      <c r="SWX40" s="1"/>
      <c r="SWY40" s="1"/>
      <c r="SWZ40" s="1"/>
      <c r="SXA40" s="1"/>
      <c r="SXB40" s="1"/>
      <c r="SXC40" s="1"/>
      <c r="SXD40" s="1"/>
      <c r="SXE40" s="1"/>
      <c r="SXF40" s="1"/>
      <c r="SXG40" s="1"/>
      <c r="SXH40" s="1"/>
      <c r="SXI40" s="1"/>
      <c r="SXJ40" s="1"/>
      <c r="SXK40" s="1"/>
      <c r="SXL40" s="1"/>
      <c r="SXM40" s="1"/>
      <c r="SXN40" s="1"/>
      <c r="SXO40" s="1"/>
      <c r="SXP40" s="1"/>
      <c r="SXQ40" s="1"/>
      <c r="SXR40" s="1"/>
      <c r="SXS40" s="1"/>
      <c r="SXT40" s="1"/>
      <c r="SXU40" s="1"/>
      <c r="SXV40" s="1"/>
      <c r="SXW40" s="1"/>
      <c r="SXX40" s="1"/>
      <c r="SXY40" s="1"/>
      <c r="SXZ40" s="1"/>
      <c r="SYA40" s="1"/>
      <c r="SYB40" s="1"/>
      <c r="SYC40" s="1"/>
      <c r="SYD40" s="1"/>
      <c r="SYE40" s="1"/>
      <c r="SYF40" s="1"/>
      <c r="SYG40" s="1"/>
      <c r="SYH40" s="1"/>
      <c r="SYI40" s="1"/>
      <c r="SYJ40" s="1"/>
      <c r="SYK40" s="1"/>
      <c r="SYL40" s="1"/>
      <c r="SYM40" s="1"/>
      <c r="SYN40" s="1"/>
      <c r="SYO40" s="1"/>
      <c r="SYP40" s="1"/>
      <c r="SYQ40" s="1"/>
      <c r="SYR40" s="1"/>
      <c r="SYS40" s="1"/>
      <c r="SYT40" s="1"/>
      <c r="SYU40" s="1"/>
      <c r="SYV40" s="1"/>
      <c r="SYW40" s="1"/>
      <c r="SYX40" s="1"/>
      <c r="SYY40" s="1"/>
      <c r="SYZ40" s="1"/>
      <c r="SZA40" s="1"/>
      <c r="SZB40" s="1"/>
      <c r="SZC40" s="1"/>
      <c r="SZD40" s="1"/>
      <c r="SZE40" s="1"/>
      <c r="SZF40" s="1"/>
      <c r="SZG40" s="1"/>
      <c r="SZH40" s="1"/>
      <c r="SZI40" s="1"/>
      <c r="SZJ40" s="1"/>
      <c r="SZK40" s="1"/>
      <c r="SZL40" s="1"/>
      <c r="SZM40" s="1"/>
      <c r="SZN40" s="1"/>
      <c r="SZO40" s="1"/>
      <c r="SZP40" s="1"/>
      <c r="SZQ40" s="1"/>
      <c r="SZR40" s="1"/>
      <c r="SZS40" s="1"/>
      <c r="SZT40" s="1"/>
      <c r="SZU40" s="1"/>
      <c r="SZV40" s="1"/>
      <c r="SZW40" s="1"/>
      <c r="SZX40" s="1"/>
      <c r="SZY40" s="1"/>
      <c r="SZZ40" s="1"/>
      <c r="TAA40" s="1"/>
      <c r="TAB40" s="1"/>
      <c r="TAC40" s="1"/>
      <c r="TAD40" s="1"/>
      <c r="TAE40" s="1"/>
      <c r="TAF40" s="1"/>
      <c r="TAG40" s="1"/>
      <c r="TAH40" s="1"/>
      <c r="TAI40" s="1"/>
      <c r="TAJ40" s="1"/>
      <c r="TAK40" s="1"/>
      <c r="TAL40" s="1"/>
      <c r="TAM40" s="1"/>
      <c r="TAN40" s="1"/>
      <c r="TAO40" s="1"/>
      <c r="TAP40" s="1"/>
      <c r="TAQ40" s="1"/>
      <c r="TAR40" s="1"/>
      <c r="TAS40" s="1"/>
      <c r="TAT40" s="1"/>
      <c r="TAU40" s="1"/>
      <c r="TAV40" s="1"/>
      <c r="TAW40" s="1"/>
      <c r="TAX40" s="1"/>
      <c r="TAY40" s="1"/>
      <c r="TAZ40" s="1"/>
      <c r="TBA40" s="1"/>
      <c r="TBB40" s="1"/>
      <c r="TBC40" s="1"/>
      <c r="TBD40" s="1"/>
      <c r="TBE40" s="1"/>
      <c r="TBF40" s="1"/>
      <c r="TBG40" s="1"/>
      <c r="TBH40" s="1"/>
      <c r="TBI40" s="1"/>
      <c r="TBJ40" s="1"/>
      <c r="TBK40" s="1"/>
      <c r="TBL40" s="1"/>
      <c r="TBM40" s="1"/>
      <c r="TBN40" s="1"/>
      <c r="TBO40" s="1"/>
      <c r="TBP40" s="1"/>
      <c r="TBQ40" s="1"/>
      <c r="TBR40" s="1"/>
      <c r="TBS40" s="1"/>
      <c r="TBT40" s="1"/>
      <c r="TBU40" s="1"/>
      <c r="TBV40" s="1"/>
      <c r="TBW40" s="1"/>
      <c r="TBX40" s="1"/>
      <c r="TBY40" s="1"/>
      <c r="TBZ40" s="1"/>
      <c r="TCA40" s="1"/>
      <c r="TCB40" s="1"/>
      <c r="TCC40" s="1"/>
      <c r="TCD40" s="1"/>
      <c r="TCE40" s="1"/>
      <c r="TCF40" s="1"/>
      <c r="TCG40" s="1"/>
      <c r="TCH40" s="1"/>
      <c r="TCI40" s="1"/>
      <c r="TCJ40" s="1"/>
      <c r="TCK40" s="1"/>
      <c r="TCL40" s="1"/>
      <c r="TCM40" s="1"/>
      <c r="TCN40" s="1"/>
      <c r="TCO40" s="1"/>
      <c r="TCP40" s="1"/>
      <c r="TCQ40" s="1"/>
      <c r="TCR40" s="1"/>
      <c r="TCS40" s="1"/>
      <c r="TCT40" s="1"/>
      <c r="TCU40" s="1"/>
      <c r="TCV40" s="1"/>
      <c r="TCW40" s="1"/>
      <c r="TCX40" s="1"/>
      <c r="TCY40" s="1"/>
      <c r="TCZ40" s="1"/>
      <c r="TDA40" s="1"/>
      <c r="TDB40" s="1"/>
      <c r="TDC40" s="1"/>
      <c r="TDD40" s="1"/>
      <c r="TDE40" s="1"/>
      <c r="TDF40" s="1"/>
      <c r="TDG40" s="1"/>
      <c r="TDH40" s="1"/>
      <c r="TDI40" s="1"/>
      <c r="TDJ40" s="1"/>
      <c r="TDK40" s="1"/>
      <c r="TDL40" s="1"/>
      <c r="TDM40" s="1"/>
      <c r="TDN40" s="1"/>
      <c r="TDO40" s="1"/>
      <c r="TDP40" s="1"/>
      <c r="TDQ40" s="1"/>
      <c r="TDR40" s="1"/>
      <c r="TDS40" s="1"/>
      <c r="TDT40" s="1"/>
      <c r="TDU40" s="1"/>
      <c r="TDV40" s="1"/>
      <c r="TDW40" s="1"/>
      <c r="TDX40" s="1"/>
      <c r="TDY40" s="1"/>
      <c r="TDZ40" s="1"/>
      <c r="TEA40" s="1"/>
      <c r="TEB40" s="1"/>
      <c r="TEC40" s="1"/>
      <c r="TED40" s="1"/>
      <c r="TEE40" s="1"/>
      <c r="TEF40" s="1"/>
      <c r="TEG40" s="1"/>
      <c r="TEH40" s="1"/>
      <c r="TEI40" s="1"/>
      <c r="TEJ40" s="1"/>
      <c r="TEK40" s="1"/>
      <c r="TEL40" s="1"/>
      <c r="TEM40" s="1"/>
      <c r="TEN40" s="1"/>
      <c r="TEO40" s="1"/>
      <c r="TEP40" s="1"/>
      <c r="TEQ40" s="1"/>
      <c r="TER40" s="1"/>
      <c r="TES40" s="1"/>
      <c r="TET40" s="1"/>
      <c r="TEU40" s="1"/>
      <c r="TEV40" s="1"/>
      <c r="TEW40" s="1"/>
      <c r="TEX40" s="1"/>
      <c r="TEY40" s="1"/>
      <c r="TEZ40" s="1"/>
      <c r="TFA40" s="1"/>
      <c r="TFB40" s="1"/>
      <c r="TFC40" s="1"/>
      <c r="TFD40" s="1"/>
      <c r="TFE40" s="1"/>
      <c r="TFF40" s="1"/>
      <c r="TFG40" s="1"/>
      <c r="TFH40" s="1"/>
      <c r="TFI40" s="1"/>
      <c r="TFJ40" s="1"/>
      <c r="TFK40" s="1"/>
      <c r="TFL40" s="1"/>
      <c r="TFM40" s="1"/>
      <c r="TFN40" s="1"/>
      <c r="TFO40" s="1"/>
      <c r="TFP40" s="1"/>
      <c r="TFQ40" s="1"/>
      <c r="TFR40" s="1"/>
      <c r="TFS40" s="1"/>
      <c r="TFT40" s="1"/>
      <c r="TFU40" s="1"/>
      <c r="TFV40" s="1"/>
      <c r="TFW40" s="1"/>
      <c r="TFX40" s="1"/>
      <c r="TFY40" s="1"/>
      <c r="TFZ40" s="1"/>
      <c r="TGA40" s="1"/>
      <c r="TGB40" s="1"/>
      <c r="TGC40" s="1"/>
      <c r="TGD40" s="1"/>
      <c r="TGE40" s="1"/>
      <c r="TGF40" s="1"/>
      <c r="TGG40" s="1"/>
      <c r="TGH40" s="1"/>
      <c r="TGI40" s="1"/>
      <c r="TGJ40" s="1"/>
      <c r="TGK40" s="1"/>
      <c r="TGL40" s="1"/>
      <c r="TGM40" s="1"/>
      <c r="TGN40" s="1"/>
      <c r="TGO40" s="1"/>
      <c r="TGP40" s="1"/>
      <c r="TGQ40" s="1"/>
      <c r="TGR40" s="1"/>
      <c r="TGS40" s="1"/>
      <c r="TGT40" s="1"/>
      <c r="TGU40" s="1"/>
      <c r="TGV40" s="1"/>
      <c r="TGW40" s="1"/>
      <c r="TGX40" s="1"/>
      <c r="TGY40" s="1"/>
      <c r="TGZ40" s="1"/>
      <c r="THA40" s="1"/>
      <c r="THB40" s="1"/>
      <c r="THC40" s="1"/>
      <c r="THD40" s="1"/>
      <c r="THE40" s="1"/>
      <c r="THF40" s="1"/>
      <c r="THG40" s="1"/>
      <c r="THH40" s="1"/>
      <c r="THI40" s="1"/>
      <c r="THJ40" s="1"/>
      <c r="THK40" s="1"/>
      <c r="THL40" s="1"/>
      <c r="THM40" s="1"/>
      <c r="THN40" s="1"/>
      <c r="THO40" s="1"/>
      <c r="THP40" s="1"/>
      <c r="THQ40" s="1"/>
      <c r="THR40" s="1"/>
      <c r="THS40" s="1"/>
      <c r="THT40" s="1"/>
      <c r="THU40" s="1"/>
      <c r="THV40" s="1"/>
      <c r="THW40" s="1"/>
      <c r="THX40" s="1"/>
      <c r="THY40" s="1"/>
      <c r="THZ40" s="1"/>
      <c r="TIA40" s="1"/>
      <c r="TIB40" s="1"/>
      <c r="TIC40" s="1"/>
      <c r="TID40" s="1"/>
      <c r="TIE40" s="1"/>
      <c r="TIF40" s="1"/>
      <c r="TIG40" s="1"/>
      <c r="TIH40" s="1"/>
      <c r="TII40" s="1"/>
      <c r="TIJ40" s="1"/>
      <c r="TIK40" s="1"/>
      <c r="TIL40" s="1"/>
      <c r="TIM40" s="1"/>
      <c r="TIN40" s="1"/>
      <c r="TIO40" s="1"/>
      <c r="TIP40" s="1"/>
      <c r="TIQ40" s="1"/>
      <c r="TIR40" s="1"/>
      <c r="TIS40" s="1"/>
      <c r="TIT40" s="1"/>
      <c r="TIU40" s="1"/>
      <c r="TIV40" s="1"/>
      <c r="TIW40" s="1"/>
      <c r="TIX40" s="1"/>
      <c r="TIY40" s="1"/>
      <c r="TIZ40" s="1"/>
      <c r="TJA40" s="1"/>
      <c r="TJB40" s="1"/>
      <c r="TJC40" s="1"/>
      <c r="TJD40" s="1"/>
      <c r="TJE40" s="1"/>
      <c r="TJF40" s="1"/>
      <c r="TJG40" s="1"/>
      <c r="TJH40" s="1"/>
      <c r="TJI40" s="1"/>
      <c r="TJJ40" s="1"/>
      <c r="TJK40" s="1"/>
      <c r="TJL40" s="1"/>
      <c r="TJM40" s="1"/>
      <c r="TJN40" s="1"/>
      <c r="TJO40" s="1"/>
      <c r="TJP40" s="1"/>
      <c r="TJQ40" s="1"/>
      <c r="TJR40" s="1"/>
      <c r="TJS40" s="1"/>
      <c r="TJT40" s="1"/>
      <c r="TJU40" s="1"/>
      <c r="TJV40" s="1"/>
      <c r="TJW40" s="1"/>
      <c r="TJX40" s="1"/>
      <c r="TJY40" s="1"/>
      <c r="TJZ40" s="1"/>
      <c r="TKA40" s="1"/>
      <c r="TKB40" s="1"/>
      <c r="TKC40" s="1"/>
      <c r="TKD40" s="1"/>
      <c r="TKE40" s="1"/>
      <c r="TKF40" s="1"/>
      <c r="TKG40" s="1"/>
      <c r="TKH40" s="1"/>
      <c r="TKI40" s="1"/>
      <c r="TKJ40" s="1"/>
      <c r="TKK40" s="1"/>
      <c r="TKL40" s="1"/>
      <c r="TKM40" s="1"/>
      <c r="TKN40" s="1"/>
      <c r="TKO40" s="1"/>
      <c r="TKP40" s="1"/>
      <c r="TKQ40" s="1"/>
      <c r="TKR40" s="1"/>
      <c r="TKS40" s="1"/>
      <c r="TKT40" s="1"/>
      <c r="TKU40" s="1"/>
      <c r="TKV40" s="1"/>
      <c r="TKW40" s="1"/>
      <c r="TKX40" s="1"/>
      <c r="TKY40" s="1"/>
      <c r="TKZ40" s="1"/>
      <c r="TLA40" s="1"/>
      <c r="TLB40" s="1"/>
      <c r="TLC40" s="1"/>
      <c r="TLD40" s="1"/>
      <c r="TLE40" s="1"/>
      <c r="TLF40" s="1"/>
      <c r="TLG40" s="1"/>
      <c r="TLH40" s="1"/>
      <c r="TLI40" s="1"/>
      <c r="TLJ40" s="1"/>
      <c r="TLK40" s="1"/>
      <c r="TLL40" s="1"/>
      <c r="TLM40" s="1"/>
      <c r="TLN40" s="1"/>
      <c r="TLO40" s="1"/>
      <c r="TLP40" s="1"/>
      <c r="TLQ40" s="1"/>
      <c r="TLR40" s="1"/>
      <c r="TLS40" s="1"/>
      <c r="TLT40" s="1"/>
      <c r="TLU40" s="1"/>
      <c r="TLV40" s="1"/>
      <c r="TLW40" s="1"/>
      <c r="TLX40" s="1"/>
      <c r="TLY40" s="1"/>
      <c r="TLZ40" s="1"/>
      <c r="TMA40" s="1"/>
      <c r="TMB40" s="1"/>
      <c r="TMC40" s="1"/>
      <c r="TMD40" s="1"/>
      <c r="TME40" s="1"/>
      <c r="TMF40" s="1"/>
      <c r="TMG40" s="1"/>
      <c r="TMH40" s="1"/>
      <c r="TMI40" s="1"/>
      <c r="TMJ40" s="1"/>
      <c r="TMK40" s="1"/>
      <c r="TML40" s="1"/>
      <c r="TMM40" s="1"/>
      <c r="TMN40" s="1"/>
      <c r="TMO40" s="1"/>
      <c r="TMP40" s="1"/>
      <c r="TMQ40" s="1"/>
      <c r="TMR40" s="1"/>
      <c r="TMS40" s="1"/>
      <c r="TMT40" s="1"/>
      <c r="TMU40" s="1"/>
      <c r="TMV40" s="1"/>
      <c r="TMW40" s="1"/>
      <c r="TMX40" s="1"/>
      <c r="TMY40" s="1"/>
      <c r="TMZ40" s="1"/>
      <c r="TNA40" s="1"/>
      <c r="TNB40" s="1"/>
      <c r="TNC40" s="1"/>
      <c r="TND40" s="1"/>
      <c r="TNE40" s="1"/>
      <c r="TNF40" s="1"/>
      <c r="TNG40" s="1"/>
      <c r="TNH40" s="1"/>
      <c r="TNI40" s="1"/>
      <c r="TNJ40" s="1"/>
      <c r="TNK40" s="1"/>
      <c r="TNL40" s="1"/>
      <c r="TNM40" s="1"/>
      <c r="TNN40" s="1"/>
      <c r="TNO40" s="1"/>
      <c r="TNP40" s="1"/>
      <c r="TNQ40" s="1"/>
      <c r="TNR40" s="1"/>
      <c r="TNS40" s="1"/>
      <c r="TNT40" s="1"/>
      <c r="TNU40" s="1"/>
      <c r="TNV40" s="1"/>
      <c r="TNW40" s="1"/>
      <c r="TNX40" s="1"/>
      <c r="TNY40" s="1"/>
      <c r="TNZ40" s="1"/>
      <c r="TOA40" s="1"/>
      <c r="TOB40" s="1"/>
      <c r="TOC40" s="1"/>
      <c r="TOD40" s="1"/>
      <c r="TOE40" s="1"/>
      <c r="TOF40" s="1"/>
      <c r="TOG40" s="1"/>
      <c r="TOH40" s="1"/>
      <c r="TOI40" s="1"/>
      <c r="TOJ40" s="1"/>
      <c r="TOK40" s="1"/>
      <c r="TOL40" s="1"/>
      <c r="TOM40" s="1"/>
      <c r="TON40" s="1"/>
      <c r="TOO40" s="1"/>
      <c r="TOP40" s="1"/>
      <c r="TOQ40" s="1"/>
      <c r="TOR40" s="1"/>
      <c r="TOS40" s="1"/>
      <c r="TOT40" s="1"/>
      <c r="TOU40" s="1"/>
      <c r="TOV40" s="1"/>
      <c r="TOW40" s="1"/>
      <c r="TOX40" s="1"/>
      <c r="TOY40" s="1"/>
      <c r="TOZ40" s="1"/>
      <c r="TPA40" s="1"/>
      <c r="TPB40" s="1"/>
      <c r="TPC40" s="1"/>
      <c r="TPD40" s="1"/>
      <c r="TPE40" s="1"/>
      <c r="TPF40" s="1"/>
      <c r="TPG40" s="1"/>
      <c r="TPH40" s="1"/>
      <c r="TPI40" s="1"/>
      <c r="TPJ40" s="1"/>
      <c r="TPK40" s="1"/>
      <c r="TPL40" s="1"/>
      <c r="TPM40" s="1"/>
      <c r="TPN40" s="1"/>
      <c r="TPO40" s="1"/>
      <c r="TPP40" s="1"/>
      <c r="TPQ40" s="1"/>
      <c r="TPR40" s="1"/>
      <c r="TPS40" s="1"/>
      <c r="TPT40" s="1"/>
      <c r="TPU40" s="1"/>
      <c r="TPV40" s="1"/>
      <c r="TPW40" s="1"/>
      <c r="TPX40" s="1"/>
      <c r="TPY40" s="1"/>
      <c r="TPZ40" s="1"/>
      <c r="TQA40" s="1"/>
      <c r="TQB40" s="1"/>
      <c r="TQC40" s="1"/>
      <c r="TQD40" s="1"/>
      <c r="TQE40" s="1"/>
      <c r="TQF40" s="1"/>
      <c r="TQG40" s="1"/>
      <c r="TQH40" s="1"/>
      <c r="TQI40" s="1"/>
      <c r="TQJ40" s="1"/>
      <c r="TQK40" s="1"/>
      <c r="TQL40" s="1"/>
      <c r="TQM40" s="1"/>
      <c r="TQN40" s="1"/>
      <c r="TQO40" s="1"/>
      <c r="TQP40" s="1"/>
      <c r="TQQ40" s="1"/>
      <c r="TQR40" s="1"/>
      <c r="TQS40" s="1"/>
      <c r="TQT40" s="1"/>
      <c r="TQU40" s="1"/>
      <c r="TQV40" s="1"/>
      <c r="TQW40" s="1"/>
      <c r="TQX40" s="1"/>
      <c r="TQY40" s="1"/>
      <c r="TQZ40" s="1"/>
      <c r="TRA40" s="1"/>
      <c r="TRB40" s="1"/>
      <c r="TRC40" s="1"/>
      <c r="TRD40" s="1"/>
      <c r="TRE40" s="1"/>
      <c r="TRF40" s="1"/>
      <c r="TRG40" s="1"/>
      <c r="TRH40" s="1"/>
      <c r="TRI40" s="1"/>
      <c r="TRJ40" s="1"/>
      <c r="TRK40" s="1"/>
      <c r="TRL40" s="1"/>
      <c r="TRM40" s="1"/>
      <c r="TRN40" s="1"/>
      <c r="TRO40" s="1"/>
      <c r="TRP40" s="1"/>
      <c r="TRQ40" s="1"/>
      <c r="TRR40" s="1"/>
      <c r="TRS40" s="1"/>
      <c r="TRT40" s="1"/>
      <c r="TRU40" s="1"/>
      <c r="TRV40" s="1"/>
      <c r="TRW40" s="1"/>
      <c r="TRX40" s="1"/>
      <c r="TRY40" s="1"/>
      <c r="TRZ40" s="1"/>
      <c r="TSA40" s="1"/>
      <c r="TSB40" s="1"/>
      <c r="TSC40" s="1"/>
      <c r="TSD40" s="1"/>
      <c r="TSE40" s="1"/>
      <c r="TSF40" s="1"/>
      <c r="TSG40" s="1"/>
      <c r="TSH40" s="1"/>
      <c r="TSI40" s="1"/>
      <c r="TSJ40" s="1"/>
      <c r="TSK40" s="1"/>
      <c r="TSL40" s="1"/>
      <c r="TSM40" s="1"/>
      <c r="TSN40" s="1"/>
      <c r="TSO40" s="1"/>
      <c r="TSP40" s="1"/>
      <c r="TSQ40" s="1"/>
      <c r="TSR40" s="1"/>
      <c r="TSS40" s="1"/>
      <c r="TST40" s="1"/>
      <c r="TSU40" s="1"/>
      <c r="TSV40" s="1"/>
      <c r="TSW40" s="1"/>
      <c r="TSX40" s="1"/>
      <c r="TSY40" s="1"/>
      <c r="TSZ40" s="1"/>
      <c r="TTA40" s="1"/>
      <c r="TTB40" s="1"/>
      <c r="TTC40" s="1"/>
      <c r="TTD40" s="1"/>
      <c r="TTE40" s="1"/>
      <c r="TTF40" s="1"/>
      <c r="TTG40" s="1"/>
      <c r="TTH40" s="1"/>
      <c r="TTI40" s="1"/>
      <c r="TTJ40" s="1"/>
      <c r="TTK40" s="1"/>
      <c r="TTL40" s="1"/>
      <c r="TTM40" s="1"/>
      <c r="TTN40" s="1"/>
      <c r="TTO40" s="1"/>
      <c r="TTP40" s="1"/>
      <c r="TTQ40" s="1"/>
      <c r="TTR40" s="1"/>
      <c r="TTS40" s="1"/>
      <c r="TTT40" s="1"/>
      <c r="TTU40" s="1"/>
      <c r="TTV40" s="1"/>
      <c r="TTW40" s="1"/>
      <c r="TTX40" s="1"/>
      <c r="TTY40" s="1"/>
      <c r="TTZ40" s="1"/>
      <c r="TUA40" s="1"/>
      <c r="TUB40" s="1"/>
      <c r="TUC40" s="1"/>
      <c r="TUD40" s="1"/>
      <c r="TUE40" s="1"/>
      <c r="TUF40" s="1"/>
      <c r="TUG40" s="1"/>
      <c r="TUH40" s="1"/>
      <c r="TUI40" s="1"/>
      <c r="TUJ40" s="1"/>
      <c r="TUK40" s="1"/>
      <c r="TUL40" s="1"/>
      <c r="TUM40" s="1"/>
      <c r="TUN40" s="1"/>
      <c r="TUO40" s="1"/>
      <c r="TUP40" s="1"/>
      <c r="TUQ40" s="1"/>
      <c r="TUR40" s="1"/>
      <c r="TUS40" s="1"/>
      <c r="TUT40" s="1"/>
      <c r="TUU40" s="1"/>
      <c r="TUV40" s="1"/>
      <c r="TUW40" s="1"/>
      <c r="TUX40" s="1"/>
      <c r="TUY40" s="1"/>
      <c r="TUZ40" s="1"/>
      <c r="TVA40" s="1"/>
      <c r="TVB40" s="1"/>
      <c r="TVC40" s="1"/>
      <c r="TVD40" s="1"/>
      <c r="TVE40" s="1"/>
      <c r="TVF40" s="1"/>
      <c r="TVG40" s="1"/>
      <c r="TVH40" s="1"/>
      <c r="TVI40" s="1"/>
      <c r="TVJ40" s="1"/>
      <c r="TVK40" s="1"/>
      <c r="TVL40" s="1"/>
      <c r="TVM40" s="1"/>
      <c r="TVN40" s="1"/>
      <c r="TVO40" s="1"/>
      <c r="TVP40" s="1"/>
      <c r="TVQ40" s="1"/>
      <c r="TVR40" s="1"/>
      <c r="TVS40" s="1"/>
      <c r="TVT40" s="1"/>
      <c r="TVU40" s="1"/>
      <c r="TVV40" s="1"/>
      <c r="TVW40" s="1"/>
      <c r="TVX40" s="1"/>
      <c r="TVY40" s="1"/>
      <c r="TVZ40" s="1"/>
      <c r="TWA40" s="1"/>
      <c r="TWB40" s="1"/>
      <c r="TWC40" s="1"/>
      <c r="TWD40" s="1"/>
      <c r="TWE40" s="1"/>
      <c r="TWF40" s="1"/>
      <c r="TWG40" s="1"/>
      <c r="TWH40" s="1"/>
      <c r="TWI40" s="1"/>
      <c r="TWJ40" s="1"/>
      <c r="TWK40" s="1"/>
      <c r="TWL40" s="1"/>
      <c r="TWM40" s="1"/>
      <c r="TWN40" s="1"/>
      <c r="TWO40" s="1"/>
      <c r="TWP40" s="1"/>
      <c r="TWQ40" s="1"/>
      <c r="TWR40" s="1"/>
      <c r="TWS40" s="1"/>
      <c r="TWT40" s="1"/>
      <c r="TWU40" s="1"/>
      <c r="TWV40" s="1"/>
      <c r="TWW40" s="1"/>
      <c r="TWX40" s="1"/>
      <c r="TWY40" s="1"/>
      <c r="TWZ40" s="1"/>
      <c r="TXA40" s="1"/>
      <c r="TXB40" s="1"/>
      <c r="TXC40" s="1"/>
      <c r="TXD40" s="1"/>
      <c r="TXE40" s="1"/>
      <c r="TXF40" s="1"/>
      <c r="TXG40" s="1"/>
      <c r="TXH40" s="1"/>
      <c r="TXI40" s="1"/>
      <c r="TXJ40" s="1"/>
      <c r="TXK40" s="1"/>
      <c r="TXL40" s="1"/>
      <c r="TXM40" s="1"/>
      <c r="TXN40" s="1"/>
      <c r="TXO40" s="1"/>
      <c r="TXP40" s="1"/>
      <c r="TXQ40" s="1"/>
      <c r="TXR40" s="1"/>
      <c r="TXS40" s="1"/>
      <c r="TXT40" s="1"/>
      <c r="TXU40" s="1"/>
      <c r="TXV40" s="1"/>
      <c r="TXW40" s="1"/>
      <c r="TXX40" s="1"/>
      <c r="TXY40" s="1"/>
      <c r="TXZ40" s="1"/>
      <c r="TYA40" s="1"/>
      <c r="TYB40" s="1"/>
      <c r="TYC40" s="1"/>
      <c r="TYD40" s="1"/>
      <c r="TYE40" s="1"/>
      <c r="TYF40" s="1"/>
      <c r="TYG40" s="1"/>
      <c r="TYH40" s="1"/>
      <c r="TYI40" s="1"/>
      <c r="TYJ40" s="1"/>
      <c r="TYK40" s="1"/>
      <c r="TYL40" s="1"/>
      <c r="TYM40" s="1"/>
      <c r="TYN40" s="1"/>
      <c r="TYO40" s="1"/>
      <c r="TYP40" s="1"/>
      <c r="TYQ40" s="1"/>
      <c r="TYR40" s="1"/>
      <c r="TYS40" s="1"/>
      <c r="TYT40" s="1"/>
      <c r="TYU40" s="1"/>
      <c r="TYV40" s="1"/>
      <c r="TYW40" s="1"/>
      <c r="TYX40" s="1"/>
      <c r="TYY40" s="1"/>
      <c r="TYZ40" s="1"/>
      <c r="TZA40" s="1"/>
      <c r="TZB40" s="1"/>
      <c r="TZC40" s="1"/>
      <c r="TZD40" s="1"/>
      <c r="TZE40" s="1"/>
      <c r="TZF40" s="1"/>
      <c r="TZG40" s="1"/>
      <c r="TZH40" s="1"/>
      <c r="TZI40" s="1"/>
      <c r="TZJ40" s="1"/>
      <c r="TZK40" s="1"/>
      <c r="TZL40" s="1"/>
      <c r="TZM40" s="1"/>
      <c r="TZN40" s="1"/>
      <c r="TZO40" s="1"/>
      <c r="TZP40" s="1"/>
      <c r="TZQ40" s="1"/>
      <c r="TZR40" s="1"/>
      <c r="TZS40" s="1"/>
      <c r="TZT40" s="1"/>
      <c r="TZU40" s="1"/>
      <c r="TZV40" s="1"/>
      <c r="TZW40" s="1"/>
      <c r="TZX40" s="1"/>
      <c r="TZY40" s="1"/>
      <c r="TZZ40" s="1"/>
      <c r="UAA40" s="1"/>
      <c r="UAB40" s="1"/>
      <c r="UAC40" s="1"/>
      <c r="UAD40" s="1"/>
      <c r="UAE40" s="1"/>
      <c r="UAF40" s="1"/>
      <c r="UAG40" s="1"/>
      <c r="UAH40" s="1"/>
      <c r="UAI40" s="1"/>
      <c r="UAJ40" s="1"/>
      <c r="UAK40" s="1"/>
      <c r="UAL40" s="1"/>
      <c r="UAM40" s="1"/>
      <c r="UAN40" s="1"/>
      <c r="UAO40" s="1"/>
      <c r="UAP40" s="1"/>
      <c r="UAQ40" s="1"/>
      <c r="UAR40" s="1"/>
      <c r="UAS40" s="1"/>
      <c r="UAT40" s="1"/>
      <c r="UAU40" s="1"/>
      <c r="UAV40" s="1"/>
      <c r="UAW40" s="1"/>
      <c r="UAX40" s="1"/>
      <c r="UAY40" s="1"/>
      <c r="UAZ40" s="1"/>
      <c r="UBA40" s="1"/>
      <c r="UBB40" s="1"/>
      <c r="UBC40" s="1"/>
      <c r="UBD40" s="1"/>
      <c r="UBE40" s="1"/>
      <c r="UBF40" s="1"/>
      <c r="UBG40" s="1"/>
      <c r="UBH40" s="1"/>
      <c r="UBI40" s="1"/>
      <c r="UBJ40" s="1"/>
      <c r="UBK40" s="1"/>
      <c r="UBL40" s="1"/>
      <c r="UBM40" s="1"/>
      <c r="UBN40" s="1"/>
      <c r="UBO40" s="1"/>
      <c r="UBP40" s="1"/>
      <c r="UBQ40" s="1"/>
      <c r="UBR40" s="1"/>
      <c r="UBS40" s="1"/>
      <c r="UBT40" s="1"/>
      <c r="UBU40" s="1"/>
      <c r="UBV40" s="1"/>
      <c r="UBW40" s="1"/>
      <c r="UBX40" s="1"/>
      <c r="UBY40" s="1"/>
      <c r="UBZ40" s="1"/>
      <c r="UCA40" s="1"/>
      <c r="UCB40" s="1"/>
      <c r="UCC40" s="1"/>
      <c r="UCD40" s="1"/>
      <c r="UCE40" s="1"/>
      <c r="UCF40" s="1"/>
      <c r="UCG40" s="1"/>
      <c r="UCH40" s="1"/>
      <c r="UCI40" s="1"/>
      <c r="UCJ40" s="1"/>
      <c r="UCK40" s="1"/>
      <c r="UCL40" s="1"/>
      <c r="UCM40" s="1"/>
      <c r="UCN40" s="1"/>
      <c r="UCO40" s="1"/>
      <c r="UCP40" s="1"/>
      <c r="UCQ40" s="1"/>
      <c r="UCR40" s="1"/>
      <c r="UCS40" s="1"/>
      <c r="UCT40" s="1"/>
      <c r="UCU40" s="1"/>
      <c r="UCV40" s="1"/>
      <c r="UCW40" s="1"/>
      <c r="UCX40" s="1"/>
      <c r="UCY40" s="1"/>
      <c r="UCZ40" s="1"/>
      <c r="UDA40" s="1"/>
      <c r="UDB40" s="1"/>
      <c r="UDC40" s="1"/>
      <c r="UDD40" s="1"/>
      <c r="UDE40" s="1"/>
      <c r="UDF40" s="1"/>
      <c r="UDG40" s="1"/>
      <c r="UDH40" s="1"/>
      <c r="UDI40" s="1"/>
      <c r="UDJ40" s="1"/>
      <c r="UDK40" s="1"/>
      <c r="UDL40" s="1"/>
      <c r="UDM40" s="1"/>
      <c r="UDN40" s="1"/>
      <c r="UDO40" s="1"/>
      <c r="UDP40" s="1"/>
      <c r="UDQ40" s="1"/>
      <c r="UDR40" s="1"/>
      <c r="UDS40" s="1"/>
      <c r="UDT40" s="1"/>
      <c r="UDU40" s="1"/>
      <c r="UDV40" s="1"/>
      <c r="UDW40" s="1"/>
      <c r="UDX40" s="1"/>
      <c r="UDY40" s="1"/>
      <c r="UDZ40" s="1"/>
      <c r="UEA40" s="1"/>
      <c r="UEB40" s="1"/>
      <c r="UEC40" s="1"/>
      <c r="UED40" s="1"/>
      <c r="UEE40" s="1"/>
      <c r="UEF40" s="1"/>
      <c r="UEG40" s="1"/>
      <c r="UEH40" s="1"/>
      <c r="UEI40" s="1"/>
      <c r="UEJ40" s="1"/>
      <c r="UEK40" s="1"/>
      <c r="UEL40" s="1"/>
      <c r="UEM40" s="1"/>
      <c r="UEN40" s="1"/>
      <c r="UEO40" s="1"/>
      <c r="UEP40" s="1"/>
      <c r="UEQ40" s="1"/>
      <c r="UER40" s="1"/>
      <c r="UES40" s="1"/>
      <c r="UET40" s="1"/>
      <c r="UEU40" s="1"/>
      <c r="UEV40" s="1"/>
      <c r="UEW40" s="1"/>
      <c r="UEX40" s="1"/>
      <c r="UEY40" s="1"/>
      <c r="UEZ40" s="1"/>
      <c r="UFA40" s="1"/>
      <c r="UFB40" s="1"/>
      <c r="UFC40" s="1"/>
      <c r="UFD40" s="1"/>
      <c r="UFE40" s="1"/>
      <c r="UFF40" s="1"/>
      <c r="UFG40" s="1"/>
      <c r="UFH40" s="1"/>
      <c r="UFI40" s="1"/>
      <c r="UFJ40" s="1"/>
      <c r="UFK40" s="1"/>
      <c r="UFL40" s="1"/>
      <c r="UFM40" s="1"/>
      <c r="UFN40" s="1"/>
      <c r="UFO40" s="1"/>
      <c r="UFP40" s="1"/>
      <c r="UFQ40" s="1"/>
      <c r="UFR40" s="1"/>
      <c r="UFS40" s="1"/>
      <c r="UFT40" s="1"/>
      <c r="UFU40" s="1"/>
      <c r="UFV40" s="1"/>
      <c r="UFW40" s="1"/>
      <c r="UFX40" s="1"/>
      <c r="UFY40" s="1"/>
      <c r="UFZ40" s="1"/>
      <c r="UGA40" s="1"/>
      <c r="UGB40" s="1"/>
      <c r="UGC40" s="1"/>
      <c r="UGD40" s="1"/>
      <c r="UGE40" s="1"/>
      <c r="UGF40" s="1"/>
      <c r="UGG40" s="1"/>
      <c r="UGH40" s="1"/>
      <c r="UGI40" s="1"/>
      <c r="UGJ40" s="1"/>
      <c r="UGK40" s="1"/>
      <c r="UGL40" s="1"/>
      <c r="UGM40" s="1"/>
      <c r="UGN40" s="1"/>
      <c r="UGO40" s="1"/>
      <c r="UGP40" s="1"/>
      <c r="UGQ40" s="1"/>
      <c r="UGR40" s="1"/>
      <c r="UGS40" s="1"/>
      <c r="UGT40" s="1"/>
      <c r="UGU40" s="1"/>
      <c r="UGV40" s="1"/>
      <c r="UGW40" s="1"/>
      <c r="UGX40" s="1"/>
      <c r="UGY40" s="1"/>
      <c r="UGZ40" s="1"/>
      <c r="UHA40" s="1"/>
      <c r="UHB40" s="1"/>
      <c r="UHC40" s="1"/>
      <c r="UHD40" s="1"/>
      <c r="UHE40" s="1"/>
      <c r="UHF40" s="1"/>
      <c r="UHG40" s="1"/>
      <c r="UHH40" s="1"/>
      <c r="UHI40" s="1"/>
      <c r="UHJ40" s="1"/>
      <c r="UHK40" s="1"/>
      <c r="UHL40" s="1"/>
      <c r="UHM40" s="1"/>
      <c r="UHN40" s="1"/>
      <c r="UHO40" s="1"/>
      <c r="UHP40" s="1"/>
      <c r="UHQ40" s="1"/>
      <c r="UHR40" s="1"/>
      <c r="UHS40" s="1"/>
      <c r="UHT40" s="1"/>
      <c r="UHU40" s="1"/>
      <c r="UHV40" s="1"/>
      <c r="UHW40" s="1"/>
      <c r="UHX40" s="1"/>
      <c r="UHY40" s="1"/>
      <c r="UHZ40" s="1"/>
      <c r="UIA40" s="1"/>
      <c r="UIB40" s="1"/>
      <c r="UIC40" s="1"/>
      <c r="UID40" s="1"/>
      <c r="UIE40" s="1"/>
      <c r="UIF40" s="1"/>
      <c r="UIG40" s="1"/>
      <c r="UIH40" s="1"/>
      <c r="UII40" s="1"/>
      <c r="UIJ40" s="1"/>
      <c r="UIK40" s="1"/>
      <c r="UIL40" s="1"/>
      <c r="UIM40" s="1"/>
      <c r="UIN40" s="1"/>
      <c r="UIO40" s="1"/>
      <c r="UIP40" s="1"/>
      <c r="UIQ40" s="1"/>
      <c r="UIR40" s="1"/>
      <c r="UIS40" s="1"/>
      <c r="UIT40" s="1"/>
      <c r="UIU40" s="1"/>
      <c r="UIV40" s="1"/>
      <c r="UIW40" s="1"/>
      <c r="UIX40" s="1"/>
      <c r="UIY40" s="1"/>
      <c r="UIZ40" s="1"/>
      <c r="UJA40" s="1"/>
      <c r="UJB40" s="1"/>
      <c r="UJC40" s="1"/>
      <c r="UJD40" s="1"/>
      <c r="UJE40" s="1"/>
      <c r="UJF40" s="1"/>
      <c r="UJG40" s="1"/>
      <c r="UJH40" s="1"/>
      <c r="UJI40" s="1"/>
      <c r="UJJ40" s="1"/>
      <c r="UJK40" s="1"/>
      <c r="UJL40" s="1"/>
      <c r="UJM40" s="1"/>
      <c r="UJN40" s="1"/>
      <c r="UJO40" s="1"/>
      <c r="UJP40" s="1"/>
      <c r="UJQ40" s="1"/>
      <c r="UJR40" s="1"/>
      <c r="UJS40" s="1"/>
      <c r="UJT40" s="1"/>
      <c r="UJU40" s="1"/>
      <c r="UJV40" s="1"/>
      <c r="UJW40" s="1"/>
      <c r="UJX40" s="1"/>
      <c r="UJY40" s="1"/>
      <c r="UJZ40" s="1"/>
      <c r="UKA40" s="1"/>
      <c r="UKB40" s="1"/>
      <c r="UKC40" s="1"/>
      <c r="UKD40" s="1"/>
      <c r="UKE40" s="1"/>
      <c r="UKF40" s="1"/>
      <c r="UKG40" s="1"/>
      <c r="UKH40" s="1"/>
      <c r="UKI40" s="1"/>
      <c r="UKJ40" s="1"/>
      <c r="UKK40" s="1"/>
      <c r="UKL40" s="1"/>
      <c r="UKM40" s="1"/>
      <c r="UKN40" s="1"/>
      <c r="UKO40" s="1"/>
      <c r="UKP40" s="1"/>
      <c r="UKQ40" s="1"/>
      <c r="UKR40" s="1"/>
      <c r="UKS40" s="1"/>
      <c r="UKT40" s="1"/>
      <c r="UKU40" s="1"/>
      <c r="UKV40" s="1"/>
      <c r="UKW40" s="1"/>
      <c r="UKX40" s="1"/>
      <c r="UKY40" s="1"/>
      <c r="UKZ40" s="1"/>
      <c r="ULA40" s="1"/>
      <c r="ULB40" s="1"/>
      <c r="ULC40" s="1"/>
      <c r="ULD40" s="1"/>
      <c r="ULE40" s="1"/>
      <c r="ULF40" s="1"/>
      <c r="ULG40" s="1"/>
      <c r="ULH40" s="1"/>
      <c r="ULI40" s="1"/>
      <c r="ULJ40" s="1"/>
      <c r="ULK40" s="1"/>
      <c r="ULL40" s="1"/>
      <c r="ULM40" s="1"/>
      <c r="ULN40" s="1"/>
      <c r="ULO40" s="1"/>
      <c r="ULP40" s="1"/>
      <c r="ULQ40" s="1"/>
      <c r="ULR40" s="1"/>
      <c r="ULS40" s="1"/>
      <c r="ULT40" s="1"/>
      <c r="ULU40" s="1"/>
      <c r="ULV40" s="1"/>
      <c r="ULW40" s="1"/>
      <c r="ULX40" s="1"/>
      <c r="ULY40" s="1"/>
      <c r="ULZ40" s="1"/>
      <c r="UMA40" s="1"/>
      <c r="UMB40" s="1"/>
      <c r="UMC40" s="1"/>
      <c r="UMD40" s="1"/>
      <c r="UME40" s="1"/>
      <c r="UMF40" s="1"/>
      <c r="UMG40" s="1"/>
      <c r="UMH40" s="1"/>
      <c r="UMI40" s="1"/>
      <c r="UMJ40" s="1"/>
      <c r="UMK40" s="1"/>
      <c r="UML40" s="1"/>
      <c r="UMM40" s="1"/>
      <c r="UMN40" s="1"/>
      <c r="UMO40" s="1"/>
      <c r="UMP40" s="1"/>
      <c r="UMQ40" s="1"/>
      <c r="UMR40" s="1"/>
      <c r="UMS40" s="1"/>
      <c r="UMT40" s="1"/>
      <c r="UMU40" s="1"/>
      <c r="UMV40" s="1"/>
      <c r="UMW40" s="1"/>
      <c r="UMX40" s="1"/>
      <c r="UMY40" s="1"/>
      <c r="UMZ40" s="1"/>
      <c r="UNA40" s="1"/>
      <c r="UNB40" s="1"/>
      <c r="UNC40" s="1"/>
      <c r="UND40" s="1"/>
      <c r="UNE40" s="1"/>
      <c r="UNF40" s="1"/>
      <c r="UNG40" s="1"/>
      <c r="UNH40" s="1"/>
      <c r="UNI40" s="1"/>
      <c r="UNJ40" s="1"/>
      <c r="UNK40" s="1"/>
      <c r="UNL40" s="1"/>
      <c r="UNM40" s="1"/>
      <c r="UNN40" s="1"/>
      <c r="UNO40" s="1"/>
      <c r="UNP40" s="1"/>
      <c r="UNQ40" s="1"/>
      <c r="UNR40" s="1"/>
      <c r="UNS40" s="1"/>
      <c r="UNT40" s="1"/>
      <c r="UNU40" s="1"/>
      <c r="UNV40" s="1"/>
      <c r="UNW40" s="1"/>
      <c r="UNX40" s="1"/>
      <c r="UNY40" s="1"/>
      <c r="UNZ40" s="1"/>
      <c r="UOA40" s="1"/>
      <c r="UOB40" s="1"/>
      <c r="UOC40" s="1"/>
      <c r="UOD40" s="1"/>
      <c r="UOE40" s="1"/>
      <c r="UOF40" s="1"/>
      <c r="UOG40" s="1"/>
      <c r="UOH40" s="1"/>
      <c r="UOI40" s="1"/>
      <c r="UOJ40" s="1"/>
      <c r="UOK40" s="1"/>
      <c r="UOL40" s="1"/>
      <c r="UOM40" s="1"/>
      <c r="UON40" s="1"/>
      <c r="UOO40" s="1"/>
      <c r="UOP40" s="1"/>
      <c r="UOQ40" s="1"/>
      <c r="UOR40" s="1"/>
      <c r="UOS40" s="1"/>
      <c r="UOT40" s="1"/>
      <c r="UOU40" s="1"/>
      <c r="UOV40" s="1"/>
      <c r="UOW40" s="1"/>
      <c r="UOX40" s="1"/>
      <c r="UOY40" s="1"/>
      <c r="UOZ40" s="1"/>
      <c r="UPA40" s="1"/>
      <c r="UPB40" s="1"/>
      <c r="UPC40" s="1"/>
      <c r="UPD40" s="1"/>
      <c r="UPE40" s="1"/>
      <c r="UPF40" s="1"/>
      <c r="UPG40" s="1"/>
      <c r="UPH40" s="1"/>
      <c r="UPI40" s="1"/>
      <c r="UPJ40" s="1"/>
      <c r="UPK40" s="1"/>
      <c r="UPL40" s="1"/>
      <c r="UPM40" s="1"/>
      <c r="UPN40" s="1"/>
      <c r="UPO40" s="1"/>
      <c r="UPP40" s="1"/>
      <c r="UPQ40" s="1"/>
      <c r="UPR40" s="1"/>
      <c r="UPS40" s="1"/>
      <c r="UPT40" s="1"/>
      <c r="UPU40" s="1"/>
      <c r="UPV40" s="1"/>
      <c r="UPW40" s="1"/>
      <c r="UPX40" s="1"/>
      <c r="UPY40" s="1"/>
      <c r="UPZ40" s="1"/>
      <c r="UQA40" s="1"/>
      <c r="UQB40" s="1"/>
      <c r="UQC40" s="1"/>
      <c r="UQD40" s="1"/>
      <c r="UQE40" s="1"/>
      <c r="UQF40" s="1"/>
      <c r="UQG40" s="1"/>
      <c r="UQH40" s="1"/>
      <c r="UQI40" s="1"/>
      <c r="UQJ40" s="1"/>
      <c r="UQK40" s="1"/>
      <c r="UQL40" s="1"/>
      <c r="UQM40" s="1"/>
      <c r="UQN40" s="1"/>
      <c r="UQO40" s="1"/>
      <c r="UQP40" s="1"/>
      <c r="UQQ40" s="1"/>
      <c r="UQR40" s="1"/>
      <c r="UQS40" s="1"/>
      <c r="UQT40" s="1"/>
      <c r="UQU40" s="1"/>
      <c r="UQV40" s="1"/>
      <c r="UQW40" s="1"/>
      <c r="UQX40" s="1"/>
      <c r="UQY40" s="1"/>
      <c r="UQZ40" s="1"/>
      <c r="URA40" s="1"/>
      <c r="URB40" s="1"/>
      <c r="URC40" s="1"/>
      <c r="URD40" s="1"/>
      <c r="URE40" s="1"/>
      <c r="URF40" s="1"/>
      <c r="URG40" s="1"/>
      <c r="URH40" s="1"/>
      <c r="URI40" s="1"/>
      <c r="URJ40" s="1"/>
      <c r="URK40" s="1"/>
      <c r="URL40" s="1"/>
      <c r="URM40" s="1"/>
      <c r="URN40" s="1"/>
      <c r="URO40" s="1"/>
      <c r="URP40" s="1"/>
      <c r="URQ40" s="1"/>
      <c r="URR40" s="1"/>
      <c r="URS40" s="1"/>
      <c r="URT40" s="1"/>
      <c r="URU40" s="1"/>
      <c r="URV40" s="1"/>
      <c r="URW40" s="1"/>
      <c r="URX40" s="1"/>
      <c r="URY40" s="1"/>
      <c r="URZ40" s="1"/>
      <c r="USA40" s="1"/>
      <c r="USB40" s="1"/>
      <c r="USC40" s="1"/>
      <c r="USD40" s="1"/>
      <c r="USE40" s="1"/>
      <c r="USF40" s="1"/>
      <c r="USG40" s="1"/>
      <c r="USH40" s="1"/>
      <c r="USI40" s="1"/>
      <c r="USJ40" s="1"/>
      <c r="USK40" s="1"/>
      <c r="USL40" s="1"/>
      <c r="USM40" s="1"/>
      <c r="USN40" s="1"/>
      <c r="USO40" s="1"/>
      <c r="USP40" s="1"/>
      <c r="USQ40" s="1"/>
      <c r="USR40" s="1"/>
      <c r="USS40" s="1"/>
      <c r="UST40" s="1"/>
      <c r="USU40" s="1"/>
      <c r="USV40" s="1"/>
      <c r="USW40" s="1"/>
      <c r="USX40" s="1"/>
      <c r="USY40" s="1"/>
      <c r="USZ40" s="1"/>
      <c r="UTA40" s="1"/>
      <c r="UTB40" s="1"/>
      <c r="UTC40" s="1"/>
      <c r="UTD40" s="1"/>
      <c r="UTE40" s="1"/>
      <c r="UTF40" s="1"/>
      <c r="UTG40" s="1"/>
      <c r="UTH40" s="1"/>
      <c r="UTI40" s="1"/>
      <c r="UTJ40" s="1"/>
      <c r="UTK40" s="1"/>
      <c r="UTL40" s="1"/>
      <c r="UTM40" s="1"/>
      <c r="UTN40" s="1"/>
      <c r="UTO40" s="1"/>
      <c r="UTP40" s="1"/>
      <c r="UTQ40" s="1"/>
      <c r="UTR40" s="1"/>
      <c r="UTS40" s="1"/>
      <c r="UTT40" s="1"/>
      <c r="UTU40" s="1"/>
      <c r="UTV40" s="1"/>
      <c r="UTW40" s="1"/>
      <c r="UTX40" s="1"/>
      <c r="UTY40" s="1"/>
      <c r="UTZ40" s="1"/>
      <c r="UUA40" s="1"/>
      <c r="UUB40" s="1"/>
      <c r="UUC40" s="1"/>
      <c r="UUD40" s="1"/>
      <c r="UUE40" s="1"/>
      <c r="UUF40" s="1"/>
      <c r="UUG40" s="1"/>
      <c r="UUH40" s="1"/>
      <c r="UUI40" s="1"/>
      <c r="UUJ40" s="1"/>
      <c r="UUK40" s="1"/>
      <c r="UUL40" s="1"/>
      <c r="UUM40" s="1"/>
      <c r="UUN40" s="1"/>
      <c r="UUO40" s="1"/>
      <c r="UUP40" s="1"/>
      <c r="UUQ40" s="1"/>
      <c r="UUR40" s="1"/>
      <c r="UUS40" s="1"/>
      <c r="UUT40" s="1"/>
      <c r="UUU40" s="1"/>
      <c r="UUV40" s="1"/>
      <c r="UUW40" s="1"/>
      <c r="UUX40" s="1"/>
      <c r="UUY40" s="1"/>
      <c r="UUZ40" s="1"/>
      <c r="UVA40" s="1"/>
      <c r="UVB40" s="1"/>
      <c r="UVC40" s="1"/>
      <c r="UVD40" s="1"/>
      <c r="UVE40" s="1"/>
      <c r="UVF40" s="1"/>
      <c r="UVG40" s="1"/>
      <c r="UVH40" s="1"/>
      <c r="UVI40" s="1"/>
      <c r="UVJ40" s="1"/>
      <c r="UVK40" s="1"/>
      <c r="UVL40" s="1"/>
      <c r="UVM40" s="1"/>
      <c r="UVN40" s="1"/>
      <c r="UVO40" s="1"/>
      <c r="UVP40" s="1"/>
      <c r="UVQ40" s="1"/>
      <c r="UVR40" s="1"/>
      <c r="UVS40" s="1"/>
      <c r="UVT40" s="1"/>
      <c r="UVU40" s="1"/>
      <c r="UVV40" s="1"/>
      <c r="UVW40" s="1"/>
      <c r="UVX40" s="1"/>
      <c r="UVY40" s="1"/>
      <c r="UVZ40" s="1"/>
      <c r="UWA40" s="1"/>
      <c r="UWB40" s="1"/>
      <c r="UWC40" s="1"/>
      <c r="UWD40" s="1"/>
      <c r="UWE40" s="1"/>
      <c r="UWF40" s="1"/>
      <c r="UWG40" s="1"/>
      <c r="UWH40" s="1"/>
      <c r="UWI40" s="1"/>
      <c r="UWJ40" s="1"/>
      <c r="UWK40" s="1"/>
      <c r="UWL40" s="1"/>
      <c r="UWM40" s="1"/>
      <c r="UWN40" s="1"/>
      <c r="UWO40" s="1"/>
      <c r="UWP40" s="1"/>
      <c r="UWQ40" s="1"/>
      <c r="UWR40" s="1"/>
      <c r="UWS40" s="1"/>
      <c r="UWT40" s="1"/>
      <c r="UWU40" s="1"/>
      <c r="UWV40" s="1"/>
      <c r="UWW40" s="1"/>
      <c r="UWX40" s="1"/>
      <c r="UWY40" s="1"/>
      <c r="UWZ40" s="1"/>
      <c r="UXA40" s="1"/>
      <c r="UXB40" s="1"/>
      <c r="UXC40" s="1"/>
      <c r="UXD40" s="1"/>
      <c r="UXE40" s="1"/>
      <c r="UXF40" s="1"/>
      <c r="UXG40" s="1"/>
      <c r="UXH40" s="1"/>
      <c r="UXI40" s="1"/>
      <c r="UXJ40" s="1"/>
      <c r="UXK40" s="1"/>
      <c r="UXL40" s="1"/>
      <c r="UXM40" s="1"/>
      <c r="UXN40" s="1"/>
      <c r="UXO40" s="1"/>
      <c r="UXP40" s="1"/>
      <c r="UXQ40" s="1"/>
      <c r="UXR40" s="1"/>
      <c r="UXS40" s="1"/>
      <c r="UXT40" s="1"/>
      <c r="UXU40" s="1"/>
      <c r="UXV40" s="1"/>
      <c r="UXW40" s="1"/>
      <c r="UXX40" s="1"/>
      <c r="UXY40" s="1"/>
      <c r="UXZ40" s="1"/>
      <c r="UYA40" s="1"/>
      <c r="UYB40" s="1"/>
      <c r="UYC40" s="1"/>
      <c r="UYD40" s="1"/>
      <c r="UYE40" s="1"/>
      <c r="UYF40" s="1"/>
      <c r="UYG40" s="1"/>
      <c r="UYH40" s="1"/>
      <c r="UYI40" s="1"/>
      <c r="UYJ40" s="1"/>
      <c r="UYK40" s="1"/>
      <c r="UYL40" s="1"/>
      <c r="UYM40" s="1"/>
      <c r="UYN40" s="1"/>
      <c r="UYO40" s="1"/>
      <c r="UYP40" s="1"/>
      <c r="UYQ40" s="1"/>
      <c r="UYR40" s="1"/>
      <c r="UYS40" s="1"/>
      <c r="UYT40" s="1"/>
      <c r="UYU40" s="1"/>
      <c r="UYV40" s="1"/>
      <c r="UYW40" s="1"/>
      <c r="UYX40" s="1"/>
      <c r="UYY40" s="1"/>
      <c r="UYZ40" s="1"/>
      <c r="UZA40" s="1"/>
      <c r="UZB40" s="1"/>
      <c r="UZC40" s="1"/>
      <c r="UZD40" s="1"/>
      <c r="UZE40" s="1"/>
      <c r="UZF40" s="1"/>
      <c r="UZG40" s="1"/>
      <c r="UZH40" s="1"/>
      <c r="UZI40" s="1"/>
      <c r="UZJ40" s="1"/>
      <c r="UZK40" s="1"/>
      <c r="UZL40" s="1"/>
      <c r="UZM40" s="1"/>
      <c r="UZN40" s="1"/>
      <c r="UZO40" s="1"/>
      <c r="UZP40" s="1"/>
      <c r="UZQ40" s="1"/>
      <c r="UZR40" s="1"/>
      <c r="UZS40" s="1"/>
      <c r="UZT40" s="1"/>
      <c r="UZU40" s="1"/>
      <c r="UZV40" s="1"/>
      <c r="UZW40" s="1"/>
      <c r="UZX40" s="1"/>
      <c r="UZY40" s="1"/>
      <c r="UZZ40" s="1"/>
      <c r="VAA40" s="1"/>
      <c r="VAB40" s="1"/>
      <c r="VAC40" s="1"/>
      <c r="VAD40" s="1"/>
      <c r="VAE40" s="1"/>
      <c r="VAF40" s="1"/>
      <c r="VAG40" s="1"/>
      <c r="VAH40" s="1"/>
      <c r="VAI40" s="1"/>
      <c r="VAJ40" s="1"/>
      <c r="VAK40" s="1"/>
      <c r="VAL40" s="1"/>
      <c r="VAM40" s="1"/>
      <c r="VAN40" s="1"/>
      <c r="VAO40" s="1"/>
      <c r="VAP40" s="1"/>
      <c r="VAQ40" s="1"/>
      <c r="VAR40" s="1"/>
      <c r="VAS40" s="1"/>
      <c r="VAT40" s="1"/>
      <c r="VAU40" s="1"/>
      <c r="VAV40" s="1"/>
      <c r="VAW40" s="1"/>
      <c r="VAX40" s="1"/>
      <c r="VAY40" s="1"/>
      <c r="VAZ40" s="1"/>
      <c r="VBA40" s="1"/>
      <c r="VBB40" s="1"/>
      <c r="VBC40" s="1"/>
      <c r="VBD40" s="1"/>
      <c r="VBE40" s="1"/>
      <c r="VBF40" s="1"/>
      <c r="VBG40" s="1"/>
      <c r="VBH40" s="1"/>
      <c r="VBI40" s="1"/>
      <c r="VBJ40" s="1"/>
      <c r="VBK40" s="1"/>
      <c r="VBL40" s="1"/>
      <c r="VBM40" s="1"/>
      <c r="VBN40" s="1"/>
      <c r="VBO40" s="1"/>
      <c r="VBP40" s="1"/>
      <c r="VBQ40" s="1"/>
      <c r="VBR40" s="1"/>
      <c r="VBS40" s="1"/>
      <c r="VBT40" s="1"/>
      <c r="VBU40" s="1"/>
      <c r="VBV40" s="1"/>
      <c r="VBW40" s="1"/>
      <c r="VBX40" s="1"/>
      <c r="VBY40" s="1"/>
      <c r="VBZ40" s="1"/>
      <c r="VCA40" s="1"/>
      <c r="VCB40" s="1"/>
      <c r="VCC40" s="1"/>
      <c r="VCD40" s="1"/>
      <c r="VCE40" s="1"/>
      <c r="VCF40" s="1"/>
      <c r="VCG40" s="1"/>
      <c r="VCH40" s="1"/>
      <c r="VCI40" s="1"/>
      <c r="VCJ40" s="1"/>
      <c r="VCK40" s="1"/>
      <c r="VCL40" s="1"/>
      <c r="VCM40" s="1"/>
      <c r="VCN40" s="1"/>
      <c r="VCO40" s="1"/>
      <c r="VCP40" s="1"/>
      <c r="VCQ40" s="1"/>
      <c r="VCR40" s="1"/>
      <c r="VCS40" s="1"/>
      <c r="VCT40" s="1"/>
      <c r="VCU40" s="1"/>
      <c r="VCV40" s="1"/>
      <c r="VCW40" s="1"/>
      <c r="VCX40" s="1"/>
      <c r="VCY40" s="1"/>
      <c r="VCZ40" s="1"/>
      <c r="VDA40" s="1"/>
      <c r="VDB40" s="1"/>
      <c r="VDC40" s="1"/>
      <c r="VDD40" s="1"/>
      <c r="VDE40" s="1"/>
      <c r="VDF40" s="1"/>
      <c r="VDG40" s="1"/>
      <c r="VDH40" s="1"/>
      <c r="VDI40" s="1"/>
      <c r="VDJ40" s="1"/>
      <c r="VDK40" s="1"/>
      <c r="VDL40" s="1"/>
      <c r="VDM40" s="1"/>
      <c r="VDN40" s="1"/>
      <c r="VDO40" s="1"/>
      <c r="VDP40" s="1"/>
      <c r="VDQ40" s="1"/>
      <c r="VDR40" s="1"/>
      <c r="VDS40" s="1"/>
      <c r="VDT40" s="1"/>
      <c r="VDU40" s="1"/>
      <c r="VDV40" s="1"/>
      <c r="VDW40" s="1"/>
      <c r="VDX40" s="1"/>
      <c r="VDY40" s="1"/>
      <c r="VDZ40" s="1"/>
      <c r="VEA40" s="1"/>
      <c r="VEB40" s="1"/>
      <c r="VEC40" s="1"/>
      <c r="VED40" s="1"/>
      <c r="VEE40" s="1"/>
      <c r="VEF40" s="1"/>
      <c r="VEG40" s="1"/>
      <c r="VEH40" s="1"/>
      <c r="VEI40" s="1"/>
      <c r="VEJ40" s="1"/>
      <c r="VEK40" s="1"/>
      <c r="VEL40" s="1"/>
      <c r="VEM40" s="1"/>
      <c r="VEN40" s="1"/>
      <c r="VEO40" s="1"/>
      <c r="VEP40" s="1"/>
      <c r="VEQ40" s="1"/>
      <c r="VER40" s="1"/>
      <c r="VES40" s="1"/>
      <c r="VET40" s="1"/>
      <c r="VEU40" s="1"/>
      <c r="VEV40" s="1"/>
      <c r="VEW40" s="1"/>
      <c r="VEX40" s="1"/>
      <c r="VEY40" s="1"/>
      <c r="VEZ40" s="1"/>
      <c r="VFA40" s="1"/>
      <c r="VFB40" s="1"/>
      <c r="VFC40" s="1"/>
      <c r="VFD40" s="1"/>
      <c r="VFE40" s="1"/>
      <c r="VFF40" s="1"/>
      <c r="VFG40" s="1"/>
      <c r="VFH40" s="1"/>
      <c r="VFI40" s="1"/>
      <c r="VFJ40" s="1"/>
      <c r="VFK40" s="1"/>
      <c r="VFL40" s="1"/>
      <c r="VFM40" s="1"/>
      <c r="VFN40" s="1"/>
      <c r="VFO40" s="1"/>
      <c r="VFP40" s="1"/>
      <c r="VFQ40" s="1"/>
      <c r="VFR40" s="1"/>
      <c r="VFS40" s="1"/>
      <c r="VFT40" s="1"/>
      <c r="VFU40" s="1"/>
      <c r="VFV40" s="1"/>
      <c r="VFW40" s="1"/>
      <c r="VFX40" s="1"/>
      <c r="VFY40" s="1"/>
      <c r="VFZ40" s="1"/>
      <c r="VGA40" s="1"/>
      <c r="VGB40" s="1"/>
      <c r="VGC40" s="1"/>
      <c r="VGD40" s="1"/>
      <c r="VGE40" s="1"/>
      <c r="VGF40" s="1"/>
      <c r="VGG40" s="1"/>
      <c r="VGH40" s="1"/>
      <c r="VGI40" s="1"/>
      <c r="VGJ40" s="1"/>
      <c r="VGK40" s="1"/>
      <c r="VGL40" s="1"/>
      <c r="VGM40" s="1"/>
      <c r="VGN40" s="1"/>
      <c r="VGO40" s="1"/>
      <c r="VGP40" s="1"/>
      <c r="VGQ40" s="1"/>
      <c r="VGR40" s="1"/>
      <c r="VGS40" s="1"/>
      <c r="VGT40" s="1"/>
      <c r="VGU40" s="1"/>
      <c r="VGV40" s="1"/>
      <c r="VGW40" s="1"/>
      <c r="VGX40" s="1"/>
      <c r="VGY40" s="1"/>
      <c r="VGZ40" s="1"/>
      <c r="VHA40" s="1"/>
      <c r="VHB40" s="1"/>
      <c r="VHC40" s="1"/>
      <c r="VHD40" s="1"/>
      <c r="VHE40" s="1"/>
      <c r="VHF40" s="1"/>
      <c r="VHG40" s="1"/>
      <c r="VHH40" s="1"/>
      <c r="VHI40" s="1"/>
      <c r="VHJ40" s="1"/>
      <c r="VHK40" s="1"/>
      <c r="VHL40" s="1"/>
      <c r="VHM40" s="1"/>
      <c r="VHN40" s="1"/>
      <c r="VHO40" s="1"/>
      <c r="VHP40" s="1"/>
      <c r="VHQ40" s="1"/>
      <c r="VHR40" s="1"/>
      <c r="VHS40" s="1"/>
      <c r="VHT40" s="1"/>
      <c r="VHU40" s="1"/>
      <c r="VHV40" s="1"/>
      <c r="VHW40" s="1"/>
      <c r="VHX40" s="1"/>
      <c r="VHY40" s="1"/>
      <c r="VHZ40" s="1"/>
      <c r="VIA40" s="1"/>
      <c r="VIB40" s="1"/>
      <c r="VIC40" s="1"/>
      <c r="VID40" s="1"/>
      <c r="VIE40" s="1"/>
      <c r="VIF40" s="1"/>
      <c r="VIG40" s="1"/>
      <c r="VIH40" s="1"/>
      <c r="VII40" s="1"/>
      <c r="VIJ40" s="1"/>
      <c r="VIK40" s="1"/>
      <c r="VIL40" s="1"/>
      <c r="VIM40" s="1"/>
      <c r="VIN40" s="1"/>
      <c r="VIO40" s="1"/>
      <c r="VIP40" s="1"/>
      <c r="VIQ40" s="1"/>
      <c r="VIR40" s="1"/>
      <c r="VIS40" s="1"/>
      <c r="VIT40" s="1"/>
      <c r="VIU40" s="1"/>
      <c r="VIV40" s="1"/>
      <c r="VIW40" s="1"/>
      <c r="VIX40" s="1"/>
      <c r="VIY40" s="1"/>
      <c r="VIZ40" s="1"/>
      <c r="VJA40" s="1"/>
      <c r="VJB40" s="1"/>
      <c r="VJC40" s="1"/>
      <c r="VJD40" s="1"/>
      <c r="VJE40" s="1"/>
      <c r="VJF40" s="1"/>
      <c r="VJG40" s="1"/>
      <c r="VJH40" s="1"/>
      <c r="VJI40" s="1"/>
      <c r="VJJ40" s="1"/>
      <c r="VJK40" s="1"/>
      <c r="VJL40" s="1"/>
      <c r="VJM40" s="1"/>
      <c r="VJN40" s="1"/>
      <c r="VJO40" s="1"/>
      <c r="VJP40" s="1"/>
      <c r="VJQ40" s="1"/>
      <c r="VJR40" s="1"/>
      <c r="VJS40" s="1"/>
      <c r="VJT40" s="1"/>
      <c r="VJU40" s="1"/>
      <c r="VJV40" s="1"/>
      <c r="VJW40" s="1"/>
      <c r="VJX40" s="1"/>
      <c r="VJY40" s="1"/>
      <c r="VJZ40" s="1"/>
      <c r="VKA40" s="1"/>
      <c r="VKB40" s="1"/>
      <c r="VKC40" s="1"/>
      <c r="VKD40" s="1"/>
      <c r="VKE40" s="1"/>
      <c r="VKF40" s="1"/>
      <c r="VKG40" s="1"/>
      <c r="VKH40" s="1"/>
      <c r="VKI40" s="1"/>
      <c r="VKJ40" s="1"/>
      <c r="VKK40" s="1"/>
      <c r="VKL40" s="1"/>
      <c r="VKM40" s="1"/>
      <c r="VKN40" s="1"/>
      <c r="VKO40" s="1"/>
      <c r="VKP40" s="1"/>
      <c r="VKQ40" s="1"/>
      <c r="VKR40" s="1"/>
      <c r="VKS40" s="1"/>
      <c r="VKT40" s="1"/>
      <c r="VKU40" s="1"/>
      <c r="VKV40" s="1"/>
      <c r="VKW40" s="1"/>
      <c r="VKX40" s="1"/>
      <c r="VKY40" s="1"/>
      <c r="VKZ40" s="1"/>
      <c r="VLA40" s="1"/>
      <c r="VLB40" s="1"/>
      <c r="VLC40" s="1"/>
      <c r="VLD40" s="1"/>
      <c r="VLE40" s="1"/>
      <c r="VLF40" s="1"/>
      <c r="VLG40" s="1"/>
      <c r="VLH40" s="1"/>
      <c r="VLI40" s="1"/>
      <c r="VLJ40" s="1"/>
      <c r="VLK40" s="1"/>
      <c r="VLL40" s="1"/>
      <c r="VLM40" s="1"/>
      <c r="VLN40" s="1"/>
      <c r="VLO40" s="1"/>
      <c r="VLP40" s="1"/>
      <c r="VLQ40" s="1"/>
      <c r="VLR40" s="1"/>
      <c r="VLS40" s="1"/>
      <c r="VLT40" s="1"/>
      <c r="VLU40" s="1"/>
      <c r="VLV40" s="1"/>
      <c r="VLW40" s="1"/>
      <c r="VLX40" s="1"/>
      <c r="VLY40" s="1"/>
      <c r="VLZ40" s="1"/>
      <c r="VMA40" s="1"/>
      <c r="VMB40" s="1"/>
      <c r="VMC40" s="1"/>
      <c r="VMD40" s="1"/>
      <c r="VME40" s="1"/>
      <c r="VMF40" s="1"/>
      <c r="VMG40" s="1"/>
      <c r="VMH40" s="1"/>
      <c r="VMI40" s="1"/>
      <c r="VMJ40" s="1"/>
      <c r="VMK40" s="1"/>
      <c r="VML40" s="1"/>
      <c r="VMM40" s="1"/>
      <c r="VMN40" s="1"/>
      <c r="VMO40" s="1"/>
      <c r="VMP40" s="1"/>
      <c r="VMQ40" s="1"/>
      <c r="VMR40" s="1"/>
      <c r="VMS40" s="1"/>
      <c r="VMT40" s="1"/>
      <c r="VMU40" s="1"/>
      <c r="VMV40" s="1"/>
      <c r="VMW40" s="1"/>
      <c r="VMX40" s="1"/>
      <c r="VMY40" s="1"/>
      <c r="VMZ40" s="1"/>
      <c r="VNA40" s="1"/>
      <c r="VNB40" s="1"/>
      <c r="VNC40" s="1"/>
      <c r="VND40" s="1"/>
      <c r="VNE40" s="1"/>
      <c r="VNF40" s="1"/>
      <c r="VNG40" s="1"/>
      <c r="VNH40" s="1"/>
      <c r="VNI40" s="1"/>
      <c r="VNJ40" s="1"/>
      <c r="VNK40" s="1"/>
      <c r="VNL40" s="1"/>
      <c r="VNM40" s="1"/>
      <c r="VNN40" s="1"/>
      <c r="VNO40" s="1"/>
      <c r="VNP40" s="1"/>
      <c r="VNQ40" s="1"/>
      <c r="VNR40" s="1"/>
      <c r="VNS40" s="1"/>
      <c r="VNT40" s="1"/>
      <c r="VNU40" s="1"/>
      <c r="VNV40" s="1"/>
      <c r="VNW40" s="1"/>
      <c r="VNX40" s="1"/>
      <c r="VNY40" s="1"/>
      <c r="VNZ40" s="1"/>
      <c r="VOA40" s="1"/>
      <c r="VOB40" s="1"/>
      <c r="VOC40" s="1"/>
      <c r="VOD40" s="1"/>
      <c r="VOE40" s="1"/>
      <c r="VOF40" s="1"/>
      <c r="VOG40" s="1"/>
      <c r="VOH40" s="1"/>
      <c r="VOI40" s="1"/>
      <c r="VOJ40" s="1"/>
      <c r="VOK40" s="1"/>
      <c r="VOL40" s="1"/>
      <c r="VOM40" s="1"/>
      <c r="VON40" s="1"/>
      <c r="VOO40" s="1"/>
      <c r="VOP40" s="1"/>
      <c r="VOQ40" s="1"/>
      <c r="VOR40" s="1"/>
      <c r="VOS40" s="1"/>
      <c r="VOT40" s="1"/>
      <c r="VOU40" s="1"/>
      <c r="VOV40" s="1"/>
      <c r="VOW40" s="1"/>
      <c r="VOX40" s="1"/>
      <c r="VOY40" s="1"/>
      <c r="VOZ40" s="1"/>
      <c r="VPA40" s="1"/>
      <c r="VPB40" s="1"/>
      <c r="VPC40" s="1"/>
      <c r="VPD40" s="1"/>
      <c r="VPE40" s="1"/>
      <c r="VPF40" s="1"/>
      <c r="VPG40" s="1"/>
      <c r="VPH40" s="1"/>
      <c r="VPI40" s="1"/>
      <c r="VPJ40" s="1"/>
      <c r="VPK40" s="1"/>
      <c r="VPL40" s="1"/>
      <c r="VPM40" s="1"/>
      <c r="VPN40" s="1"/>
      <c r="VPO40" s="1"/>
      <c r="VPP40" s="1"/>
      <c r="VPQ40" s="1"/>
      <c r="VPR40" s="1"/>
      <c r="VPS40" s="1"/>
      <c r="VPT40" s="1"/>
      <c r="VPU40" s="1"/>
      <c r="VPV40" s="1"/>
      <c r="VPW40" s="1"/>
      <c r="VPX40" s="1"/>
      <c r="VPY40" s="1"/>
      <c r="VPZ40" s="1"/>
      <c r="VQA40" s="1"/>
      <c r="VQB40" s="1"/>
      <c r="VQC40" s="1"/>
      <c r="VQD40" s="1"/>
      <c r="VQE40" s="1"/>
      <c r="VQF40" s="1"/>
      <c r="VQG40" s="1"/>
      <c r="VQH40" s="1"/>
      <c r="VQI40" s="1"/>
      <c r="VQJ40" s="1"/>
      <c r="VQK40" s="1"/>
      <c r="VQL40" s="1"/>
      <c r="VQM40" s="1"/>
      <c r="VQN40" s="1"/>
      <c r="VQO40" s="1"/>
      <c r="VQP40" s="1"/>
      <c r="VQQ40" s="1"/>
      <c r="VQR40" s="1"/>
      <c r="VQS40" s="1"/>
      <c r="VQT40" s="1"/>
      <c r="VQU40" s="1"/>
      <c r="VQV40" s="1"/>
      <c r="VQW40" s="1"/>
      <c r="VQX40" s="1"/>
      <c r="VQY40" s="1"/>
      <c r="VQZ40" s="1"/>
      <c r="VRA40" s="1"/>
      <c r="VRB40" s="1"/>
      <c r="VRC40" s="1"/>
      <c r="VRD40" s="1"/>
      <c r="VRE40" s="1"/>
      <c r="VRF40" s="1"/>
      <c r="VRG40" s="1"/>
      <c r="VRH40" s="1"/>
      <c r="VRI40" s="1"/>
      <c r="VRJ40" s="1"/>
      <c r="VRK40" s="1"/>
      <c r="VRL40" s="1"/>
      <c r="VRM40" s="1"/>
      <c r="VRN40" s="1"/>
      <c r="VRO40" s="1"/>
      <c r="VRP40" s="1"/>
      <c r="VRQ40" s="1"/>
      <c r="VRR40" s="1"/>
      <c r="VRS40" s="1"/>
      <c r="VRT40" s="1"/>
      <c r="VRU40" s="1"/>
      <c r="VRV40" s="1"/>
      <c r="VRW40" s="1"/>
      <c r="VRX40" s="1"/>
      <c r="VRY40" s="1"/>
      <c r="VRZ40" s="1"/>
      <c r="VSA40" s="1"/>
      <c r="VSB40" s="1"/>
      <c r="VSC40" s="1"/>
      <c r="VSD40" s="1"/>
      <c r="VSE40" s="1"/>
      <c r="VSF40" s="1"/>
      <c r="VSG40" s="1"/>
      <c r="VSH40" s="1"/>
      <c r="VSI40" s="1"/>
      <c r="VSJ40" s="1"/>
      <c r="VSK40" s="1"/>
      <c r="VSL40" s="1"/>
      <c r="VSM40" s="1"/>
      <c r="VSN40" s="1"/>
      <c r="VSO40" s="1"/>
      <c r="VSP40" s="1"/>
      <c r="VSQ40" s="1"/>
      <c r="VSR40" s="1"/>
      <c r="VSS40" s="1"/>
      <c r="VST40" s="1"/>
      <c r="VSU40" s="1"/>
      <c r="VSV40" s="1"/>
      <c r="VSW40" s="1"/>
      <c r="VSX40" s="1"/>
      <c r="VSY40" s="1"/>
      <c r="VSZ40" s="1"/>
      <c r="VTA40" s="1"/>
      <c r="VTB40" s="1"/>
      <c r="VTC40" s="1"/>
      <c r="VTD40" s="1"/>
      <c r="VTE40" s="1"/>
      <c r="VTF40" s="1"/>
      <c r="VTG40" s="1"/>
      <c r="VTH40" s="1"/>
      <c r="VTI40" s="1"/>
      <c r="VTJ40" s="1"/>
      <c r="VTK40" s="1"/>
      <c r="VTL40" s="1"/>
      <c r="VTM40" s="1"/>
      <c r="VTN40" s="1"/>
      <c r="VTO40" s="1"/>
      <c r="VTP40" s="1"/>
      <c r="VTQ40" s="1"/>
      <c r="VTR40" s="1"/>
      <c r="VTS40" s="1"/>
      <c r="VTT40" s="1"/>
      <c r="VTU40" s="1"/>
      <c r="VTV40" s="1"/>
      <c r="VTW40" s="1"/>
      <c r="VTX40" s="1"/>
      <c r="VTY40" s="1"/>
      <c r="VTZ40" s="1"/>
      <c r="VUA40" s="1"/>
      <c r="VUB40" s="1"/>
      <c r="VUC40" s="1"/>
      <c r="VUD40" s="1"/>
      <c r="VUE40" s="1"/>
      <c r="VUF40" s="1"/>
      <c r="VUG40" s="1"/>
      <c r="VUH40" s="1"/>
      <c r="VUI40" s="1"/>
      <c r="VUJ40" s="1"/>
      <c r="VUK40" s="1"/>
      <c r="VUL40" s="1"/>
      <c r="VUM40" s="1"/>
      <c r="VUN40" s="1"/>
      <c r="VUO40" s="1"/>
      <c r="VUP40" s="1"/>
      <c r="VUQ40" s="1"/>
      <c r="VUR40" s="1"/>
      <c r="VUS40" s="1"/>
      <c r="VUT40" s="1"/>
      <c r="VUU40" s="1"/>
      <c r="VUV40" s="1"/>
      <c r="VUW40" s="1"/>
      <c r="VUX40" s="1"/>
      <c r="VUY40" s="1"/>
      <c r="VUZ40" s="1"/>
      <c r="VVA40" s="1"/>
      <c r="VVB40" s="1"/>
      <c r="VVC40" s="1"/>
      <c r="VVD40" s="1"/>
      <c r="VVE40" s="1"/>
      <c r="VVF40" s="1"/>
      <c r="VVG40" s="1"/>
      <c r="VVH40" s="1"/>
      <c r="VVI40" s="1"/>
      <c r="VVJ40" s="1"/>
      <c r="VVK40" s="1"/>
      <c r="VVL40" s="1"/>
      <c r="VVM40" s="1"/>
      <c r="VVN40" s="1"/>
      <c r="VVO40" s="1"/>
      <c r="VVP40" s="1"/>
      <c r="VVQ40" s="1"/>
      <c r="VVR40" s="1"/>
      <c r="VVS40" s="1"/>
      <c r="VVT40" s="1"/>
      <c r="VVU40" s="1"/>
      <c r="VVV40" s="1"/>
      <c r="VVW40" s="1"/>
      <c r="VVX40" s="1"/>
      <c r="VVY40" s="1"/>
      <c r="VVZ40" s="1"/>
      <c r="VWA40" s="1"/>
      <c r="VWB40" s="1"/>
      <c r="VWC40" s="1"/>
      <c r="VWD40" s="1"/>
      <c r="VWE40" s="1"/>
      <c r="VWF40" s="1"/>
      <c r="VWG40" s="1"/>
      <c r="VWH40" s="1"/>
      <c r="VWI40" s="1"/>
      <c r="VWJ40" s="1"/>
      <c r="VWK40" s="1"/>
      <c r="VWL40" s="1"/>
      <c r="VWM40" s="1"/>
      <c r="VWN40" s="1"/>
      <c r="VWO40" s="1"/>
      <c r="VWP40" s="1"/>
      <c r="VWQ40" s="1"/>
      <c r="VWR40" s="1"/>
      <c r="VWS40" s="1"/>
      <c r="VWT40" s="1"/>
      <c r="VWU40" s="1"/>
      <c r="VWV40" s="1"/>
      <c r="VWW40" s="1"/>
      <c r="VWX40" s="1"/>
      <c r="VWY40" s="1"/>
      <c r="VWZ40" s="1"/>
      <c r="VXA40" s="1"/>
      <c r="VXB40" s="1"/>
      <c r="VXC40" s="1"/>
      <c r="VXD40" s="1"/>
      <c r="VXE40" s="1"/>
      <c r="VXF40" s="1"/>
      <c r="VXG40" s="1"/>
      <c r="VXH40" s="1"/>
      <c r="VXI40" s="1"/>
      <c r="VXJ40" s="1"/>
      <c r="VXK40" s="1"/>
      <c r="VXL40" s="1"/>
      <c r="VXM40" s="1"/>
      <c r="VXN40" s="1"/>
      <c r="VXO40" s="1"/>
      <c r="VXP40" s="1"/>
      <c r="VXQ40" s="1"/>
      <c r="VXR40" s="1"/>
      <c r="VXS40" s="1"/>
      <c r="VXT40" s="1"/>
      <c r="VXU40" s="1"/>
      <c r="VXV40" s="1"/>
      <c r="VXW40" s="1"/>
      <c r="VXX40" s="1"/>
      <c r="VXY40" s="1"/>
      <c r="VXZ40" s="1"/>
      <c r="VYA40" s="1"/>
      <c r="VYB40" s="1"/>
      <c r="VYC40" s="1"/>
      <c r="VYD40" s="1"/>
      <c r="VYE40" s="1"/>
      <c r="VYF40" s="1"/>
      <c r="VYG40" s="1"/>
      <c r="VYH40" s="1"/>
      <c r="VYI40" s="1"/>
      <c r="VYJ40" s="1"/>
      <c r="VYK40" s="1"/>
      <c r="VYL40" s="1"/>
      <c r="VYM40" s="1"/>
      <c r="VYN40" s="1"/>
      <c r="VYO40" s="1"/>
      <c r="VYP40" s="1"/>
      <c r="VYQ40" s="1"/>
      <c r="VYR40" s="1"/>
      <c r="VYS40" s="1"/>
      <c r="VYT40" s="1"/>
      <c r="VYU40" s="1"/>
      <c r="VYV40" s="1"/>
      <c r="VYW40" s="1"/>
      <c r="VYX40" s="1"/>
      <c r="VYY40" s="1"/>
      <c r="VYZ40" s="1"/>
      <c r="VZA40" s="1"/>
      <c r="VZB40" s="1"/>
      <c r="VZC40" s="1"/>
      <c r="VZD40" s="1"/>
      <c r="VZE40" s="1"/>
      <c r="VZF40" s="1"/>
      <c r="VZG40" s="1"/>
      <c r="VZH40" s="1"/>
      <c r="VZI40" s="1"/>
      <c r="VZJ40" s="1"/>
      <c r="VZK40" s="1"/>
      <c r="VZL40" s="1"/>
      <c r="VZM40" s="1"/>
      <c r="VZN40" s="1"/>
      <c r="VZO40" s="1"/>
      <c r="VZP40" s="1"/>
      <c r="VZQ40" s="1"/>
      <c r="VZR40" s="1"/>
      <c r="VZS40" s="1"/>
      <c r="VZT40" s="1"/>
      <c r="VZU40" s="1"/>
      <c r="VZV40" s="1"/>
      <c r="VZW40" s="1"/>
      <c r="VZX40" s="1"/>
      <c r="VZY40" s="1"/>
      <c r="VZZ40" s="1"/>
      <c r="WAA40" s="1"/>
      <c r="WAB40" s="1"/>
      <c r="WAC40" s="1"/>
      <c r="WAD40" s="1"/>
      <c r="WAE40" s="1"/>
      <c r="WAF40" s="1"/>
      <c r="WAG40" s="1"/>
      <c r="WAH40" s="1"/>
      <c r="WAI40" s="1"/>
      <c r="WAJ40" s="1"/>
      <c r="WAK40" s="1"/>
      <c r="WAL40" s="1"/>
      <c r="WAM40" s="1"/>
      <c r="WAN40" s="1"/>
      <c r="WAO40" s="1"/>
      <c r="WAP40" s="1"/>
      <c r="WAQ40" s="1"/>
      <c r="WAR40" s="1"/>
      <c r="WAS40" s="1"/>
      <c r="WAT40" s="1"/>
      <c r="WAU40" s="1"/>
      <c r="WAV40" s="1"/>
      <c r="WAW40" s="1"/>
      <c r="WAX40" s="1"/>
      <c r="WAY40" s="1"/>
      <c r="WAZ40" s="1"/>
      <c r="WBA40" s="1"/>
      <c r="WBB40" s="1"/>
      <c r="WBC40" s="1"/>
      <c r="WBD40" s="1"/>
      <c r="WBE40" s="1"/>
      <c r="WBF40" s="1"/>
      <c r="WBG40" s="1"/>
      <c r="WBH40" s="1"/>
      <c r="WBI40" s="1"/>
      <c r="WBJ40" s="1"/>
      <c r="WBK40" s="1"/>
      <c r="WBL40" s="1"/>
      <c r="WBM40" s="1"/>
      <c r="WBN40" s="1"/>
      <c r="WBO40" s="1"/>
      <c r="WBP40" s="1"/>
      <c r="WBQ40" s="1"/>
      <c r="WBR40" s="1"/>
      <c r="WBS40" s="1"/>
      <c r="WBT40" s="1"/>
      <c r="WBU40" s="1"/>
      <c r="WBV40" s="1"/>
      <c r="WBW40" s="1"/>
      <c r="WBX40" s="1"/>
      <c r="WBY40" s="1"/>
      <c r="WBZ40" s="1"/>
      <c r="WCA40" s="1"/>
      <c r="WCB40" s="1"/>
      <c r="WCC40" s="1"/>
      <c r="WCD40" s="1"/>
      <c r="WCE40" s="1"/>
      <c r="WCF40" s="1"/>
      <c r="WCG40" s="1"/>
      <c r="WCH40" s="1"/>
      <c r="WCI40" s="1"/>
      <c r="WCJ40" s="1"/>
      <c r="WCK40" s="1"/>
      <c r="WCL40" s="1"/>
      <c r="WCM40" s="1"/>
      <c r="WCN40" s="1"/>
      <c r="WCO40" s="1"/>
      <c r="WCP40" s="1"/>
      <c r="WCQ40" s="1"/>
      <c r="WCR40" s="1"/>
      <c r="WCS40" s="1"/>
      <c r="WCT40" s="1"/>
      <c r="WCU40" s="1"/>
      <c r="WCV40" s="1"/>
      <c r="WCW40" s="1"/>
      <c r="WCX40" s="1"/>
      <c r="WCY40" s="1"/>
      <c r="WCZ40" s="1"/>
      <c r="WDA40" s="1"/>
      <c r="WDB40" s="1"/>
      <c r="WDC40" s="1"/>
      <c r="WDD40" s="1"/>
      <c r="WDE40" s="1"/>
      <c r="WDF40" s="1"/>
      <c r="WDG40" s="1"/>
      <c r="WDH40" s="1"/>
      <c r="WDI40" s="1"/>
      <c r="WDJ40" s="1"/>
      <c r="WDK40" s="1"/>
      <c r="WDL40" s="1"/>
      <c r="WDM40" s="1"/>
      <c r="WDN40" s="1"/>
      <c r="WDO40" s="1"/>
      <c r="WDP40" s="1"/>
      <c r="WDQ40" s="1"/>
      <c r="WDR40" s="1"/>
      <c r="WDS40" s="1"/>
      <c r="WDT40" s="1"/>
      <c r="WDU40" s="1"/>
      <c r="WDV40" s="1"/>
      <c r="WDW40" s="1"/>
      <c r="WDX40" s="1"/>
      <c r="WDY40" s="1"/>
      <c r="WDZ40" s="1"/>
      <c r="WEA40" s="1"/>
      <c r="WEB40" s="1"/>
      <c r="WEC40" s="1"/>
      <c r="WED40" s="1"/>
      <c r="WEE40" s="1"/>
      <c r="WEF40" s="1"/>
      <c r="WEG40" s="1"/>
      <c r="WEH40" s="1"/>
      <c r="WEI40" s="1"/>
      <c r="WEJ40" s="1"/>
      <c r="WEK40" s="1"/>
      <c r="WEL40" s="1"/>
      <c r="WEM40" s="1"/>
      <c r="WEN40" s="1"/>
      <c r="WEO40" s="1"/>
      <c r="WEP40" s="1"/>
      <c r="WEQ40" s="1"/>
      <c r="WER40" s="1"/>
      <c r="WES40" s="1"/>
      <c r="WET40" s="1"/>
      <c r="WEU40" s="1"/>
      <c r="WEV40" s="1"/>
      <c r="WEW40" s="1"/>
      <c r="WEX40" s="1"/>
      <c r="WEY40" s="1"/>
      <c r="WEZ40" s="1"/>
      <c r="WFA40" s="1"/>
      <c r="WFB40" s="1"/>
      <c r="WFC40" s="1"/>
      <c r="WFD40" s="1"/>
      <c r="WFE40" s="1"/>
      <c r="WFF40" s="1"/>
      <c r="WFG40" s="1"/>
      <c r="WFH40" s="1"/>
      <c r="WFI40" s="1"/>
      <c r="WFJ40" s="1"/>
      <c r="WFK40" s="1"/>
      <c r="WFL40" s="1"/>
      <c r="WFM40" s="1"/>
      <c r="WFN40" s="1"/>
      <c r="WFO40" s="1"/>
      <c r="WFP40" s="1"/>
      <c r="WFQ40" s="1"/>
      <c r="WFR40" s="1"/>
      <c r="WFS40" s="1"/>
      <c r="WFT40" s="1"/>
      <c r="WFU40" s="1"/>
      <c r="WFV40" s="1"/>
      <c r="WFW40" s="1"/>
      <c r="WFX40" s="1"/>
      <c r="WFY40" s="1"/>
      <c r="WFZ40" s="1"/>
      <c r="WGA40" s="1"/>
      <c r="WGB40" s="1"/>
      <c r="WGC40" s="1"/>
      <c r="WGD40" s="1"/>
      <c r="WGE40" s="1"/>
      <c r="WGF40" s="1"/>
      <c r="WGG40" s="1"/>
      <c r="WGH40" s="1"/>
      <c r="WGI40" s="1"/>
      <c r="WGJ40" s="1"/>
      <c r="WGK40" s="1"/>
      <c r="WGL40" s="1"/>
      <c r="WGM40" s="1"/>
      <c r="WGN40" s="1"/>
      <c r="WGO40" s="1"/>
      <c r="WGP40" s="1"/>
      <c r="WGQ40" s="1"/>
      <c r="WGR40" s="1"/>
      <c r="WGS40" s="1"/>
      <c r="WGT40" s="1"/>
      <c r="WGU40" s="1"/>
      <c r="WGV40" s="1"/>
      <c r="WGW40" s="1"/>
      <c r="WGX40" s="1"/>
      <c r="WGY40" s="1"/>
      <c r="WGZ40" s="1"/>
      <c r="WHA40" s="1"/>
      <c r="WHB40" s="1"/>
      <c r="WHC40" s="1"/>
      <c r="WHD40" s="1"/>
      <c r="WHE40" s="1"/>
      <c r="WHF40" s="1"/>
      <c r="WHG40" s="1"/>
      <c r="WHH40" s="1"/>
      <c r="WHI40" s="1"/>
      <c r="WHJ40" s="1"/>
      <c r="WHK40" s="1"/>
      <c r="WHL40" s="1"/>
      <c r="WHM40" s="1"/>
      <c r="WHN40" s="1"/>
      <c r="WHO40" s="1"/>
      <c r="WHP40" s="1"/>
      <c r="WHQ40" s="1"/>
      <c r="WHR40" s="1"/>
      <c r="WHS40" s="1"/>
      <c r="WHT40" s="1"/>
      <c r="WHU40" s="1"/>
      <c r="WHV40" s="1"/>
      <c r="WHW40" s="1"/>
      <c r="WHX40" s="1"/>
      <c r="WHY40" s="1"/>
      <c r="WHZ40" s="1"/>
      <c r="WIA40" s="1"/>
      <c r="WIB40" s="1"/>
      <c r="WIC40" s="1"/>
      <c r="WID40" s="1"/>
      <c r="WIE40" s="1"/>
      <c r="WIF40" s="1"/>
      <c r="WIG40" s="1"/>
      <c r="WIH40" s="1"/>
      <c r="WII40" s="1"/>
      <c r="WIJ40" s="1"/>
      <c r="WIK40" s="1"/>
      <c r="WIL40" s="1"/>
      <c r="WIM40" s="1"/>
      <c r="WIN40" s="1"/>
      <c r="WIO40" s="1"/>
      <c r="WIP40" s="1"/>
      <c r="WIQ40" s="1"/>
      <c r="WIR40" s="1"/>
      <c r="WIS40" s="1"/>
      <c r="WIT40" s="1"/>
      <c r="WIU40" s="1"/>
      <c r="WIV40" s="1"/>
      <c r="WIW40" s="1"/>
      <c r="WIX40" s="1"/>
      <c r="WIY40" s="1"/>
      <c r="WIZ40" s="1"/>
      <c r="WJA40" s="1"/>
      <c r="WJB40" s="1"/>
      <c r="WJC40" s="1"/>
      <c r="WJD40" s="1"/>
      <c r="WJE40" s="1"/>
      <c r="WJF40" s="1"/>
      <c r="WJG40" s="1"/>
      <c r="WJH40" s="1"/>
      <c r="WJI40" s="1"/>
      <c r="WJJ40" s="1"/>
      <c r="WJK40" s="1"/>
      <c r="WJL40" s="1"/>
      <c r="WJM40" s="1"/>
      <c r="WJN40" s="1"/>
      <c r="WJO40" s="1"/>
      <c r="WJP40" s="1"/>
      <c r="WJQ40" s="1"/>
      <c r="WJR40" s="1"/>
      <c r="WJS40" s="1"/>
      <c r="WJT40" s="1"/>
      <c r="WJU40" s="1"/>
      <c r="WJV40" s="1"/>
      <c r="WJW40" s="1"/>
      <c r="WJX40" s="1"/>
      <c r="WJY40" s="1"/>
      <c r="WJZ40" s="1"/>
      <c r="WKA40" s="1"/>
      <c r="WKB40" s="1"/>
      <c r="WKC40" s="1"/>
      <c r="WKD40" s="1"/>
      <c r="WKE40" s="1"/>
      <c r="WKF40" s="1"/>
      <c r="WKG40" s="1"/>
      <c r="WKH40" s="1"/>
      <c r="WKI40" s="1"/>
      <c r="WKJ40" s="1"/>
      <c r="WKK40" s="1"/>
      <c r="WKL40" s="1"/>
      <c r="WKM40" s="1"/>
      <c r="WKN40" s="1"/>
      <c r="WKO40" s="1"/>
      <c r="WKP40" s="1"/>
      <c r="WKQ40" s="1"/>
      <c r="WKR40" s="1"/>
      <c r="WKS40" s="1"/>
      <c r="WKT40" s="1"/>
      <c r="WKU40" s="1"/>
      <c r="WKV40" s="1"/>
      <c r="WKW40" s="1"/>
      <c r="WKX40" s="1"/>
      <c r="WKY40" s="1"/>
      <c r="WKZ40" s="1"/>
      <c r="WLA40" s="1"/>
      <c r="WLB40" s="1"/>
      <c r="WLC40" s="1"/>
      <c r="WLD40" s="1"/>
      <c r="WLE40" s="1"/>
      <c r="WLF40" s="1"/>
      <c r="WLG40" s="1"/>
      <c r="WLH40" s="1"/>
      <c r="WLI40" s="1"/>
      <c r="WLJ40" s="1"/>
      <c r="WLK40" s="1"/>
      <c r="WLL40" s="1"/>
      <c r="WLM40" s="1"/>
      <c r="WLN40" s="1"/>
      <c r="WLO40" s="1"/>
      <c r="WLP40" s="1"/>
      <c r="WLQ40" s="1"/>
      <c r="WLR40" s="1"/>
      <c r="WLS40" s="1"/>
      <c r="WLT40" s="1"/>
      <c r="WLU40" s="1"/>
      <c r="WLV40" s="1"/>
      <c r="WLW40" s="1"/>
      <c r="WLX40" s="1"/>
      <c r="WLY40" s="1"/>
      <c r="WLZ40" s="1"/>
      <c r="WMA40" s="1"/>
      <c r="WMB40" s="1"/>
      <c r="WMC40" s="1"/>
      <c r="WMD40" s="1"/>
      <c r="WME40" s="1"/>
      <c r="WMF40" s="1"/>
      <c r="WMG40" s="1"/>
      <c r="WMH40" s="1"/>
      <c r="WMI40" s="1"/>
      <c r="WMJ40" s="1"/>
      <c r="WMK40" s="1"/>
      <c r="WML40" s="1"/>
      <c r="WMM40" s="1"/>
      <c r="WMN40" s="1"/>
      <c r="WMO40" s="1"/>
      <c r="WMP40" s="1"/>
      <c r="WMQ40" s="1"/>
      <c r="WMR40" s="1"/>
      <c r="WMS40" s="1"/>
      <c r="WMT40" s="1"/>
      <c r="WMU40" s="1"/>
      <c r="WMV40" s="1"/>
      <c r="WMW40" s="1"/>
      <c r="WMX40" s="1"/>
      <c r="WMY40" s="1"/>
      <c r="WMZ40" s="1"/>
      <c r="WNA40" s="1"/>
      <c r="WNB40" s="1"/>
      <c r="WNC40" s="1"/>
      <c r="WND40" s="1"/>
      <c r="WNE40" s="1"/>
      <c r="WNF40" s="1"/>
      <c r="WNG40" s="1"/>
      <c r="WNH40" s="1"/>
      <c r="WNI40" s="1"/>
      <c r="WNJ40" s="1"/>
      <c r="WNK40" s="1"/>
      <c r="WNL40" s="1"/>
      <c r="WNM40" s="1"/>
      <c r="WNN40" s="1"/>
      <c r="WNO40" s="1"/>
      <c r="WNP40" s="1"/>
      <c r="WNQ40" s="1"/>
      <c r="WNR40" s="1"/>
      <c r="WNS40" s="1"/>
      <c r="WNT40" s="1"/>
      <c r="WNU40" s="1"/>
      <c r="WNV40" s="1"/>
      <c r="WNW40" s="1"/>
      <c r="WNX40" s="1"/>
      <c r="WNY40" s="1"/>
      <c r="WNZ40" s="1"/>
      <c r="WOA40" s="1"/>
      <c r="WOB40" s="1"/>
      <c r="WOC40" s="1"/>
      <c r="WOD40" s="1"/>
      <c r="WOE40" s="1"/>
      <c r="WOF40" s="1"/>
      <c r="WOG40" s="1"/>
      <c r="WOH40" s="1"/>
      <c r="WOI40" s="1"/>
      <c r="WOJ40" s="1"/>
      <c r="WOK40" s="1"/>
      <c r="WOL40" s="1"/>
      <c r="WOM40" s="1"/>
      <c r="WON40" s="1"/>
      <c r="WOO40" s="1"/>
      <c r="WOP40" s="1"/>
      <c r="WOQ40" s="1"/>
      <c r="WOR40" s="1"/>
      <c r="WOS40" s="1"/>
      <c r="WOT40" s="1"/>
      <c r="WOU40" s="1"/>
      <c r="WOV40" s="1"/>
      <c r="WOW40" s="1"/>
      <c r="WOX40" s="1"/>
      <c r="WOY40" s="1"/>
      <c r="WOZ40" s="1"/>
      <c r="WPA40" s="1"/>
      <c r="WPB40" s="1"/>
      <c r="WPC40" s="1"/>
      <c r="WPD40" s="1"/>
      <c r="WPE40" s="1"/>
      <c r="WPF40" s="1"/>
      <c r="WPG40" s="1"/>
      <c r="WPH40" s="1"/>
      <c r="WPI40" s="1"/>
      <c r="WPJ40" s="1"/>
      <c r="WPK40" s="1"/>
      <c r="WPL40" s="1"/>
      <c r="WPM40" s="1"/>
      <c r="WPN40" s="1"/>
      <c r="WPO40" s="1"/>
      <c r="WPP40" s="1"/>
      <c r="WPQ40" s="1"/>
      <c r="WPR40" s="1"/>
      <c r="WPS40" s="1"/>
      <c r="WPT40" s="1"/>
      <c r="WPU40" s="1"/>
      <c r="WPV40" s="1"/>
      <c r="WPW40" s="1"/>
      <c r="WPX40" s="1"/>
      <c r="WPY40" s="1"/>
      <c r="WPZ40" s="1"/>
      <c r="WQA40" s="1"/>
      <c r="WQB40" s="1"/>
      <c r="WQC40" s="1"/>
      <c r="WQD40" s="1"/>
      <c r="WQE40" s="1"/>
      <c r="WQF40" s="1"/>
      <c r="WQG40" s="1"/>
      <c r="WQH40" s="1"/>
      <c r="WQI40" s="1"/>
      <c r="WQJ40" s="1"/>
      <c r="WQK40" s="1"/>
      <c r="WQL40" s="1"/>
      <c r="WQM40" s="1"/>
      <c r="WQN40" s="1"/>
      <c r="WQO40" s="1"/>
      <c r="WQP40" s="1"/>
      <c r="WQQ40" s="1"/>
      <c r="WQR40" s="1"/>
      <c r="WQS40" s="1"/>
      <c r="WQT40" s="1"/>
      <c r="WQU40" s="1"/>
      <c r="WQV40" s="1"/>
      <c r="WQW40" s="1"/>
      <c r="WQX40" s="1"/>
      <c r="WQY40" s="1"/>
      <c r="WQZ40" s="1"/>
      <c r="WRA40" s="1"/>
      <c r="WRB40" s="1"/>
      <c r="WRC40" s="1"/>
      <c r="WRD40" s="1"/>
      <c r="WRE40" s="1"/>
      <c r="WRF40" s="1"/>
      <c r="WRG40" s="1"/>
      <c r="WRH40" s="1"/>
      <c r="WRI40" s="1"/>
      <c r="WRJ40" s="1"/>
      <c r="WRK40" s="1"/>
      <c r="WRL40" s="1"/>
      <c r="WRM40" s="1"/>
      <c r="WRN40" s="1"/>
      <c r="WRO40" s="1"/>
      <c r="WRP40" s="1"/>
      <c r="WRQ40" s="1"/>
      <c r="WRR40" s="1"/>
      <c r="WRS40" s="1"/>
      <c r="WRT40" s="1"/>
      <c r="WRU40" s="1"/>
      <c r="WRV40" s="1"/>
      <c r="WRW40" s="1"/>
      <c r="WRX40" s="1"/>
      <c r="WRY40" s="1"/>
      <c r="WRZ40" s="1"/>
      <c r="WSA40" s="1"/>
      <c r="WSB40" s="1"/>
      <c r="WSC40" s="1"/>
      <c r="WSD40" s="1"/>
      <c r="WSE40" s="1"/>
      <c r="WSF40" s="1"/>
      <c r="WSG40" s="1"/>
      <c r="WSH40" s="1"/>
      <c r="WSI40" s="1"/>
      <c r="WSJ40" s="1"/>
      <c r="WSK40" s="1"/>
      <c r="WSL40" s="1"/>
      <c r="WSM40" s="1"/>
      <c r="WSN40" s="1"/>
      <c r="WSO40" s="1"/>
      <c r="WSP40" s="1"/>
      <c r="WSQ40" s="1"/>
      <c r="WSR40" s="1"/>
      <c r="WSS40" s="1"/>
      <c r="WST40" s="1"/>
      <c r="WSU40" s="1"/>
      <c r="WSV40" s="1"/>
      <c r="WSW40" s="1"/>
      <c r="WSX40" s="1"/>
      <c r="WSY40" s="1"/>
      <c r="WSZ40" s="1"/>
      <c r="WTA40" s="1"/>
      <c r="WTB40" s="1"/>
      <c r="WTC40" s="1"/>
      <c r="WTD40" s="1"/>
      <c r="WTE40" s="1"/>
      <c r="WTF40" s="1"/>
      <c r="WTG40" s="1"/>
      <c r="WTH40" s="1"/>
      <c r="WTI40" s="1"/>
      <c r="WTJ40" s="1"/>
      <c r="WTK40" s="1"/>
      <c r="WTL40" s="1"/>
      <c r="WTM40" s="1"/>
      <c r="WTN40" s="1"/>
      <c r="WTO40" s="1"/>
      <c r="WTP40" s="1"/>
      <c r="WTQ40" s="1"/>
      <c r="WTR40" s="1"/>
      <c r="WTS40" s="1"/>
      <c r="WTT40" s="1"/>
      <c r="WTU40" s="1"/>
      <c r="WTV40" s="1"/>
      <c r="WTW40" s="1"/>
      <c r="WTX40" s="1"/>
      <c r="WTY40" s="1"/>
      <c r="WTZ40" s="1"/>
      <c r="WUA40" s="1"/>
      <c r="WUB40" s="1"/>
      <c r="WUC40" s="1"/>
      <c r="WUD40" s="1"/>
      <c r="WUE40" s="1"/>
      <c r="WUF40" s="1"/>
      <c r="WUG40" s="1"/>
      <c r="WUH40" s="1"/>
      <c r="WUI40" s="1"/>
      <c r="WUJ40" s="1"/>
      <c r="WUK40" s="1"/>
      <c r="WUL40" s="1"/>
      <c r="WUM40" s="1"/>
      <c r="WUN40" s="1"/>
      <c r="WUO40" s="1"/>
      <c r="WUP40" s="1"/>
      <c r="WUQ40" s="1"/>
      <c r="WUR40" s="1"/>
      <c r="WUS40" s="1"/>
      <c r="WUT40" s="1"/>
      <c r="WUU40" s="1"/>
      <c r="WUV40" s="1"/>
      <c r="WUW40" s="1"/>
      <c r="WUX40" s="1"/>
      <c r="WUY40" s="1"/>
      <c r="WUZ40" s="1"/>
      <c r="WVA40" s="1"/>
      <c r="WVB40" s="1"/>
      <c r="WVC40" s="1"/>
      <c r="WVD40" s="1"/>
      <c r="WVE40" s="1"/>
      <c r="WVF40" s="1"/>
      <c r="WVG40" s="1"/>
      <c r="WVH40" s="1"/>
      <c r="WVI40" s="1"/>
      <c r="WVJ40" s="1"/>
      <c r="WVK40" s="1"/>
      <c r="WVL40" s="1"/>
      <c r="WVM40" s="1"/>
      <c r="WVN40" s="1"/>
      <c r="WVO40" s="1"/>
      <c r="WVP40" s="1"/>
      <c r="WVQ40" s="1"/>
      <c r="WVR40" s="1"/>
      <c r="WVS40" s="1"/>
      <c r="WVT40" s="1"/>
      <c r="WVU40" s="1"/>
      <c r="WVV40" s="1"/>
      <c r="WVW40" s="1"/>
      <c r="WVX40" s="1"/>
      <c r="WVY40" s="1"/>
      <c r="WVZ40" s="1"/>
      <c r="WWA40" s="1"/>
      <c r="WWB40" s="1"/>
      <c r="WWC40" s="1"/>
      <c r="WWD40" s="1"/>
      <c r="WWE40" s="1"/>
      <c r="WWF40" s="1"/>
      <c r="WWG40" s="1"/>
      <c r="WWH40" s="1"/>
      <c r="WWI40" s="1"/>
      <c r="WWJ40" s="1"/>
      <c r="WWK40" s="1"/>
      <c r="WWL40" s="1"/>
      <c r="WWM40" s="1"/>
      <c r="WWN40" s="1"/>
      <c r="WWO40" s="1"/>
      <c r="WWP40" s="1"/>
      <c r="WWQ40" s="1"/>
      <c r="WWR40" s="1"/>
      <c r="WWS40" s="1"/>
      <c r="WWT40" s="1"/>
      <c r="WWU40" s="1"/>
      <c r="WWV40" s="1"/>
      <c r="WWW40" s="1"/>
      <c r="WWX40" s="1"/>
      <c r="WWY40" s="1"/>
      <c r="WWZ40" s="1"/>
      <c r="WXA40" s="1"/>
      <c r="WXB40" s="1"/>
      <c r="WXC40" s="1"/>
      <c r="WXD40" s="1"/>
      <c r="WXE40" s="1"/>
      <c r="WXF40" s="1"/>
      <c r="WXG40" s="1"/>
      <c r="WXH40" s="1"/>
      <c r="WXI40" s="1"/>
      <c r="WXJ40" s="1"/>
      <c r="WXK40" s="1"/>
      <c r="WXL40" s="1"/>
      <c r="WXM40" s="1"/>
      <c r="WXN40" s="1"/>
      <c r="WXO40" s="1"/>
      <c r="WXP40" s="1"/>
      <c r="WXQ40" s="1"/>
      <c r="WXR40" s="1"/>
      <c r="WXS40" s="1"/>
      <c r="WXT40" s="1"/>
      <c r="WXU40" s="1"/>
      <c r="WXV40" s="1"/>
      <c r="WXW40" s="1"/>
      <c r="WXX40" s="1"/>
      <c r="WXY40" s="1"/>
      <c r="WXZ40" s="1"/>
      <c r="WYA40" s="1"/>
      <c r="WYB40" s="1"/>
      <c r="WYC40" s="1"/>
      <c r="WYD40" s="1"/>
      <c r="WYE40" s="1"/>
      <c r="WYF40" s="1"/>
      <c r="WYG40" s="1"/>
      <c r="WYH40" s="1"/>
      <c r="WYI40" s="1"/>
      <c r="WYJ40" s="1"/>
      <c r="WYK40" s="1"/>
      <c r="WYL40" s="1"/>
      <c r="WYM40" s="1"/>
      <c r="WYN40" s="1"/>
      <c r="WYO40" s="1"/>
      <c r="WYP40" s="1"/>
      <c r="WYQ40" s="1"/>
      <c r="WYR40" s="1"/>
      <c r="WYS40" s="1"/>
      <c r="WYT40" s="1"/>
      <c r="WYU40" s="1"/>
      <c r="WYV40" s="1"/>
      <c r="WYW40" s="1"/>
      <c r="WYX40" s="1"/>
      <c r="WYY40" s="1"/>
      <c r="WYZ40" s="1"/>
      <c r="WZA40" s="1"/>
      <c r="WZB40" s="1"/>
      <c r="WZC40" s="1"/>
      <c r="WZD40" s="1"/>
      <c r="WZE40" s="1"/>
      <c r="WZF40" s="1"/>
      <c r="WZG40" s="1"/>
      <c r="WZH40" s="1"/>
      <c r="WZI40" s="1"/>
      <c r="WZJ40" s="1"/>
      <c r="WZK40" s="1"/>
      <c r="WZL40" s="1"/>
      <c r="WZM40" s="1"/>
      <c r="WZN40" s="1"/>
      <c r="WZO40" s="1"/>
      <c r="WZP40" s="1"/>
      <c r="WZQ40" s="1"/>
      <c r="WZR40" s="1"/>
      <c r="WZS40" s="1"/>
      <c r="WZT40" s="1"/>
      <c r="WZU40" s="1"/>
      <c r="WZV40" s="1"/>
      <c r="WZW40" s="1"/>
      <c r="WZX40" s="1"/>
      <c r="WZY40" s="1"/>
      <c r="WZZ40" s="1"/>
      <c r="XAA40" s="1"/>
      <c r="XAB40" s="1"/>
      <c r="XAC40" s="1"/>
      <c r="XAD40" s="1"/>
      <c r="XAE40" s="1"/>
      <c r="XAF40" s="1"/>
      <c r="XAG40" s="1"/>
      <c r="XAH40" s="1"/>
      <c r="XAI40" s="1"/>
      <c r="XAJ40" s="1"/>
      <c r="XAK40" s="1"/>
      <c r="XAL40" s="1"/>
      <c r="XAM40" s="1"/>
      <c r="XAN40" s="1"/>
      <c r="XAO40" s="1"/>
      <c r="XAP40" s="1"/>
      <c r="XAQ40" s="1"/>
      <c r="XAR40" s="1"/>
      <c r="XAS40" s="1"/>
      <c r="XAT40" s="1"/>
      <c r="XAU40" s="1"/>
      <c r="XAV40" s="1"/>
      <c r="XAW40" s="1"/>
      <c r="XAX40" s="1"/>
      <c r="XAY40" s="1"/>
      <c r="XAZ40" s="1"/>
      <c r="XBA40" s="1"/>
      <c r="XBB40" s="1"/>
      <c r="XBC40" s="1"/>
      <c r="XBD40" s="1"/>
      <c r="XBE40" s="1"/>
      <c r="XBF40" s="1"/>
      <c r="XBG40" s="1"/>
      <c r="XBH40" s="1"/>
      <c r="XBI40" s="1"/>
      <c r="XBJ40" s="1"/>
      <c r="XBK40" s="1"/>
      <c r="XBL40" s="1"/>
      <c r="XBM40" s="1"/>
      <c r="XBN40" s="1"/>
      <c r="XBO40" s="1"/>
      <c r="XBP40" s="1"/>
      <c r="XBQ40" s="1"/>
      <c r="XBR40" s="1"/>
      <c r="XBS40" s="1"/>
      <c r="XBT40" s="1"/>
      <c r="XBU40" s="1"/>
      <c r="XBV40" s="1"/>
      <c r="XBW40" s="1"/>
      <c r="XBX40" s="1"/>
      <c r="XBY40" s="1"/>
      <c r="XBZ40" s="1"/>
      <c r="XCA40" s="1"/>
      <c r="XCB40" s="1"/>
      <c r="XCC40" s="1"/>
      <c r="XCD40" s="1"/>
      <c r="XCE40" s="1"/>
      <c r="XCF40" s="1"/>
      <c r="XCG40" s="1"/>
      <c r="XCH40" s="1"/>
      <c r="XCI40" s="1"/>
      <c r="XCJ40" s="1"/>
      <c r="XCK40" s="1"/>
      <c r="XCL40" s="1"/>
      <c r="XCM40" s="1"/>
      <c r="XCN40" s="1"/>
      <c r="XCO40" s="1"/>
      <c r="XCP40" s="1"/>
      <c r="XCQ40" s="1"/>
      <c r="XCR40" s="1"/>
      <c r="XCS40" s="1"/>
      <c r="XCT40" s="1"/>
      <c r="XCU40" s="1"/>
      <c r="XCV40" s="1"/>
      <c r="XCW40" s="1"/>
      <c r="XCX40" s="1"/>
      <c r="XCY40" s="1"/>
      <c r="XCZ40" s="1"/>
      <c r="XDA40" s="1"/>
      <c r="XDB40" s="1"/>
      <c r="XDC40" s="1"/>
      <c r="XDD40" s="1"/>
      <c r="XDE40" s="1"/>
      <c r="XDF40" s="1"/>
      <c r="XDG40" s="1"/>
      <c r="XDH40" s="1"/>
      <c r="XDI40" s="1"/>
      <c r="XDJ40" s="1"/>
      <c r="XDK40" s="1"/>
      <c r="XDL40" s="1"/>
      <c r="XDM40" s="1"/>
      <c r="XDN40" s="1"/>
      <c r="XDO40" s="1"/>
      <c r="XDP40" s="1"/>
      <c r="XDQ40" s="1"/>
      <c r="XDR40" s="1"/>
      <c r="XDS40" s="1"/>
      <c r="XDT40" s="1"/>
      <c r="XDU40" s="1"/>
      <c r="XDV40" s="1"/>
      <c r="XDW40" s="1"/>
      <c r="XDX40" s="1"/>
      <c r="XDY40" s="1"/>
      <c r="XDZ40" s="1"/>
      <c r="XEA40" s="1"/>
      <c r="XEB40" s="1"/>
      <c r="XEC40" s="1"/>
      <c r="XED40" s="1"/>
      <c r="XEE40" s="1"/>
      <c r="XEF40" s="1"/>
      <c r="XEG40" s="1"/>
      <c r="XEH40" s="1"/>
      <c r="XEI40" s="1"/>
      <c r="XEJ40" s="1"/>
      <c r="XEK40" s="1"/>
      <c r="XEL40" s="1"/>
      <c r="XEM40" s="1"/>
      <c r="XEN40" s="1"/>
      <c r="XEO40" s="1"/>
      <c r="XEP40" s="1"/>
      <c r="XEQ40" s="1"/>
      <c r="XER40" s="1"/>
      <c r="XES40" s="1"/>
      <c r="XET40" s="1"/>
      <c r="XEU40" s="1"/>
      <c r="XEV40" s="1"/>
      <c r="XEW40" s="1"/>
      <c r="XEX40" s="1"/>
      <c r="XEY40" s="1"/>
      <c r="XEZ40" s="1"/>
      <c r="XFA40" s="1"/>
      <c r="XFB40" s="1"/>
      <c r="XFC40" s="1"/>
      <c r="XFD40" s="1"/>
    </row>
    <row r="41" spans="1:16384" x14ac:dyDescent="0.2">
      <c r="AN41" s="20">
        <f t="shared" si="15"/>
        <v>-60</v>
      </c>
      <c r="AO41" s="20">
        <f>AO40  +  AN41</f>
        <v>-7</v>
      </c>
      <c r="AR41" s="20">
        <f t="shared" si="16"/>
        <v>8</v>
      </c>
      <c r="AS41" s="20">
        <f>AS40  +  AR41</f>
        <v>-2</v>
      </c>
      <c r="BA41" s="40">
        <f t="shared" si="17"/>
        <v>1093</v>
      </c>
      <c r="BB41" s="2">
        <f t="shared" si="13"/>
        <v>3279</v>
      </c>
      <c r="BC41" s="2" t="str">
        <f t="shared" si="14"/>
        <v>7</v>
      </c>
      <c r="BD41" s="4" t="s">
        <v>42</v>
      </c>
      <c r="BE41" s="24">
        <f>COUNT(  BF41:DXH41  )</f>
        <v>3279</v>
      </c>
      <c r="BF41" s="20">
        <v>-7</v>
      </c>
      <c r="BG41" s="20">
        <v>-2</v>
      </c>
      <c r="BH41" s="20">
        <v>16</v>
      </c>
      <c r="BI41" s="20">
        <v>24.5</v>
      </c>
      <c r="BJ41" s="20">
        <v>592.5</v>
      </c>
      <c r="BK41" s="20">
        <v>-455.5</v>
      </c>
      <c r="BL41" s="20">
        <v>-578.5</v>
      </c>
      <c r="BM41" s="20">
        <v>2</v>
      </c>
      <c r="BN41" s="20">
        <v>-441.5</v>
      </c>
      <c r="BO41" s="20">
        <v>343.5</v>
      </c>
      <c r="BP41" s="20">
        <v>409.5</v>
      </c>
      <c r="BQ41" s="20">
        <v>128</v>
      </c>
      <c r="BR41" s="20">
        <v>-57.166666666657001</v>
      </c>
      <c r="BS41" s="20">
        <v>41848.166666666701</v>
      </c>
      <c r="BT41" s="20">
        <v>-1580.1666666666599</v>
      </c>
      <c r="BU41" s="20">
        <v>-87843.833333333299</v>
      </c>
      <c r="BV41" s="20">
        <v>-52983.5</v>
      </c>
      <c r="BW41" s="20">
        <v>-4524</v>
      </c>
      <c r="BX41" s="20">
        <v>6348.8333333333403</v>
      </c>
      <c r="BY41" s="20">
        <v>-15994</v>
      </c>
      <c r="BZ41" s="20">
        <v>-2067.1666666666702</v>
      </c>
      <c r="CA41" s="20">
        <v>45946.666666666701</v>
      </c>
      <c r="CB41" s="20">
        <v>104782</v>
      </c>
      <c r="CC41" s="20">
        <v>21429</v>
      </c>
      <c r="CD41" s="20">
        <v>-51812.5</v>
      </c>
      <c r="CE41" s="20">
        <v>-1.3333333333163799</v>
      </c>
      <c r="CF41" s="20">
        <v>12315.833333333299</v>
      </c>
      <c r="CG41" s="20">
        <v>-13814.5</v>
      </c>
      <c r="CH41" s="20">
        <v>-23748.666666666701</v>
      </c>
      <c r="CI41" s="20">
        <v>-1888.3333333333301</v>
      </c>
      <c r="CJ41" s="20">
        <v>-4376.6666666666597</v>
      </c>
      <c r="CK41" s="20">
        <v>29998</v>
      </c>
      <c r="CL41" s="20">
        <v>-3153.6666666666702</v>
      </c>
      <c r="CM41" s="20">
        <v>-16870.5</v>
      </c>
      <c r="CN41" s="20">
        <v>11464.833333333299</v>
      </c>
      <c r="CO41" s="20">
        <v>-3287.3333333333298</v>
      </c>
      <c r="CP41" s="20">
        <v>4324.8333333333303</v>
      </c>
      <c r="CQ41" s="20">
        <v>4919.6666666666697</v>
      </c>
      <c r="CR41" s="20">
        <v>682.66666666666697</v>
      </c>
      <c r="CS41" s="20">
        <v>100.04166666651101</v>
      </c>
      <c r="CT41" s="20">
        <v>63266.291666666701</v>
      </c>
      <c r="CU41" s="20">
        <v>-78090.041666666599</v>
      </c>
      <c r="CV41" s="20">
        <v>-482736.04166666698</v>
      </c>
      <c r="CW41" s="20">
        <v>1963296.54166667</v>
      </c>
      <c r="CX41" s="20">
        <v>348543.45833333302</v>
      </c>
      <c r="CY41" s="20">
        <v>245331.29166666701</v>
      </c>
      <c r="CZ41" s="20">
        <v>-38200.708333333299</v>
      </c>
      <c r="DA41" s="20">
        <v>7682.5416666666397</v>
      </c>
      <c r="DB41" s="20">
        <v>790189.45833333302</v>
      </c>
      <c r="DC41" s="20">
        <v>-3751064.9583333302</v>
      </c>
      <c r="DD41" s="20">
        <v>-307582.29166666698</v>
      </c>
      <c r="DE41" s="20">
        <v>195356.375</v>
      </c>
      <c r="DF41" s="20">
        <v>-2859776.625</v>
      </c>
      <c r="DG41" s="20">
        <v>-274485.54166666698</v>
      </c>
      <c r="DH41" s="20">
        <v>-357836.625</v>
      </c>
      <c r="DI41" s="20">
        <v>-638742.20833333302</v>
      </c>
      <c r="DJ41" s="20">
        <v>-46819.791666666701</v>
      </c>
      <c r="DK41" s="20">
        <v>-267552.20833333401</v>
      </c>
      <c r="DL41" s="20">
        <v>-582986.95833333302</v>
      </c>
      <c r="DM41" s="20">
        <v>88375.041666666701</v>
      </c>
      <c r="DN41" s="20">
        <v>771346.375</v>
      </c>
      <c r="DO41" s="20">
        <v>-206193.45833333299</v>
      </c>
      <c r="DP41" s="20">
        <v>-3318.5416666666702</v>
      </c>
      <c r="DQ41" s="20">
        <v>-89269.958333333299</v>
      </c>
      <c r="DR41" s="20">
        <v>-48394.375</v>
      </c>
      <c r="DS41" s="20">
        <v>-8973.7916666666697</v>
      </c>
      <c r="DT41" s="20">
        <v>-370605.375</v>
      </c>
      <c r="DU41" s="20">
        <v>-259224.45833333299</v>
      </c>
      <c r="DV41" s="20">
        <v>399.87500000005798</v>
      </c>
      <c r="DW41" s="20">
        <v>3536039.875</v>
      </c>
      <c r="DX41" s="20">
        <v>8685296.875</v>
      </c>
      <c r="DY41" s="20">
        <v>1196761.29166667</v>
      </c>
      <c r="DZ41" s="20">
        <v>156779.54166666701</v>
      </c>
      <c r="EA41" s="20">
        <v>1083117.125</v>
      </c>
      <c r="EB41" s="20">
        <v>102667.04166666701</v>
      </c>
      <c r="EC41" s="20">
        <v>-1684354.375</v>
      </c>
      <c r="ED41" s="20">
        <v>-8790078.875</v>
      </c>
      <c r="EE41" s="20">
        <v>-1161368.20833333</v>
      </c>
      <c r="EF41" s="20">
        <v>2964567.9583333302</v>
      </c>
      <c r="EG41" s="20">
        <v>0.66666666810249398</v>
      </c>
      <c r="EH41" s="20">
        <v>-170299.625</v>
      </c>
      <c r="EI41" s="20">
        <v>152881.625</v>
      </c>
      <c r="EJ41" s="20">
        <v>486267.20833333302</v>
      </c>
      <c r="EK41" s="20">
        <v>18112.708333333299</v>
      </c>
      <c r="EL41" s="20">
        <v>148879.29166666701</v>
      </c>
      <c r="EM41" s="20">
        <v>-1353753.875</v>
      </c>
      <c r="EN41" s="20">
        <v>92727.291666666599</v>
      </c>
      <c r="EO41" s="20">
        <v>1075619.625</v>
      </c>
      <c r="EP41" s="20">
        <v>-462518.54166666698</v>
      </c>
      <c r="EQ41" s="20">
        <v>61235.708333333299</v>
      </c>
      <c r="ER41" s="20">
        <v>-135356.20833333299</v>
      </c>
      <c r="ES41" s="20">
        <v>-93684.458333333299</v>
      </c>
      <c r="ET41" s="20">
        <v>-6190.7916666666497</v>
      </c>
      <c r="EU41" s="20">
        <v>99396.291666666701</v>
      </c>
      <c r="EV41" s="20">
        <v>942214.875</v>
      </c>
      <c r="EW41" s="20">
        <v>-129022.79166666701</v>
      </c>
      <c r="EX41" s="20">
        <v>-1511428.79166667</v>
      </c>
      <c r="EY41" s="20">
        <v>271685.20833333302</v>
      </c>
      <c r="EZ41" s="20">
        <v>24574.125</v>
      </c>
      <c r="FA41" s="20">
        <v>191746.20833333401</v>
      </c>
      <c r="FB41" s="20">
        <v>-155796.70833333299</v>
      </c>
      <c r="FC41" s="20">
        <v>-6153.2916666666697</v>
      </c>
      <c r="FD41" s="20">
        <v>429087.95833333302</v>
      </c>
      <c r="FE41" s="20">
        <v>750387.45833333302</v>
      </c>
      <c r="FF41" s="20">
        <v>44802.624999999898</v>
      </c>
      <c r="FG41" s="20">
        <v>-896133.04166666698</v>
      </c>
      <c r="FH41" s="20">
        <v>146529.625</v>
      </c>
      <c r="FI41" s="20">
        <v>99592.208333333299</v>
      </c>
      <c r="FJ41" s="20">
        <v>-43046.875</v>
      </c>
      <c r="FK41" s="20">
        <v>-253845.45833333299</v>
      </c>
      <c r="FL41" s="20">
        <v>-11640.958333333299</v>
      </c>
      <c r="FM41" s="20">
        <v>-66375.041666666599</v>
      </c>
      <c r="FN41" s="20">
        <v>305595.29166666698</v>
      </c>
      <c r="FO41" s="20">
        <v>-19076.041666666701</v>
      </c>
      <c r="FP41" s="20">
        <v>-135841.875</v>
      </c>
      <c r="FQ41" s="20">
        <v>168845.29166666701</v>
      </c>
      <c r="FR41" s="20">
        <v>-14657.708333333399</v>
      </c>
      <c r="FS41" s="20">
        <v>29424.458333333299</v>
      </c>
      <c r="FT41" s="20">
        <v>31124.125</v>
      </c>
      <c r="FU41" s="20">
        <v>2730.6666666666702</v>
      </c>
      <c r="FV41" s="20">
        <v>-140.05833332613099</v>
      </c>
      <c r="FW41" s="20">
        <v>5972222.8583333297</v>
      </c>
      <c r="FX41" s="20">
        <v>-396865.02500000101</v>
      </c>
      <c r="FY41" s="20">
        <v>-24331755.475000001</v>
      </c>
      <c r="FZ41" s="20">
        <v>-15776249.391666699</v>
      </c>
      <c r="GA41" s="20">
        <v>-1381654.625</v>
      </c>
      <c r="GB41" s="20">
        <v>2134090.3916666699</v>
      </c>
      <c r="GC41" s="20">
        <v>-2270454.2083333302</v>
      </c>
      <c r="GD41" s="20">
        <v>-428461.90833333298</v>
      </c>
      <c r="GE41" s="20">
        <v>38187209.358333297</v>
      </c>
      <c r="GF41" s="20">
        <v>74988443.608333305</v>
      </c>
      <c r="GG41" s="20">
        <v>-3902211.0416666698</v>
      </c>
      <c r="GH41" s="20">
        <v>-41402771.225000001</v>
      </c>
      <c r="GI41" s="20">
        <v>66421787.475000001</v>
      </c>
      <c r="GJ41" s="20">
        <v>8787517.0250000004</v>
      </c>
      <c r="GK41" s="20">
        <v>5607370.7083333302</v>
      </c>
      <c r="GL41" s="20">
        <v>11754915.358333301</v>
      </c>
      <c r="GM41" s="20">
        <v>1905879.5916666701</v>
      </c>
      <c r="GN41" s="20">
        <v>-4059795.1083333301</v>
      </c>
      <c r="GO41" s="20">
        <v>6793858.875</v>
      </c>
      <c r="GP41" s="20">
        <v>626669.42500000005</v>
      </c>
      <c r="GQ41" s="20">
        <v>284908.70833333099</v>
      </c>
      <c r="GR41" s="20">
        <v>-1241389.6416666701</v>
      </c>
      <c r="GS41" s="20">
        <v>-1173801.6583333299</v>
      </c>
      <c r="GT41" s="20">
        <v>604938.508333334</v>
      </c>
      <c r="GU41" s="20">
        <v>1316703.75833333</v>
      </c>
      <c r="GV41" s="20">
        <v>53149.958333333503</v>
      </c>
      <c r="GW41" s="20">
        <v>-27301914.975000001</v>
      </c>
      <c r="GX41" s="20">
        <v>-105512795.72499999</v>
      </c>
      <c r="GY41" s="20">
        <v>11030640.9583333</v>
      </c>
      <c r="GZ41" s="20">
        <v>87306158.941666707</v>
      </c>
      <c r="HA41" s="20">
        <v>-127911005.69166701</v>
      </c>
      <c r="HB41" s="20">
        <v>-14328489.5583333</v>
      </c>
      <c r="HC41" s="20">
        <v>-12103783.7916667</v>
      </c>
      <c r="HD41" s="20">
        <v>-4650564.9749999996</v>
      </c>
      <c r="HE41" s="20">
        <v>-1494183.075</v>
      </c>
      <c r="HF41" s="20">
        <v>-2934055.5583333201</v>
      </c>
      <c r="HG41" s="20">
        <v>-46190431.524999999</v>
      </c>
      <c r="HH41" s="20">
        <v>15164207.525</v>
      </c>
      <c r="HI41" s="20">
        <v>61276298.641666703</v>
      </c>
      <c r="HJ41" s="20">
        <v>-79363571.275000006</v>
      </c>
      <c r="HK41" s="20">
        <v>-5755284.25</v>
      </c>
      <c r="HL41" s="20">
        <v>-16489353.225</v>
      </c>
      <c r="HM41" s="20">
        <v>-10565444.25</v>
      </c>
      <c r="HN41" s="20">
        <v>-1495104.38333333</v>
      </c>
      <c r="HO41" s="20">
        <v>1696949.375</v>
      </c>
      <c r="HP41" s="20">
        <v>-28032824.725000001</v>
      </c>
      <c r="HQ41" s="20">
        <v>1223486.425</v>
      </c>
      <c r="HR41" s="20">
        <v>13644754.4416667</v>
      </c>
      <c r="HS41" s="20">
        <v>-22375215.5</v>
      </c>
      <c r="HT41" s="20">
        <v>-1318814.8</v>
      </c>
      <c r="HU41" s="20">
        <v>-3213323.99166667</v>
      </c>
      <c r="HV41" s="20">
        <v>-3072143.55</v>
      </c>
      <c r="HW41" s="20">
        <v>-256151.45</v>
      </c>
      <c r="HX41" s="20">
        <v>3330818.5583333299</v>
      </c>
      <c r="HY41" s="20">
        <v>-17791020.125</v>
      </c>
      <c r="HZ41" s="20">
        <v>1410529.0916666701</v>
      </c>
      <c r="IA41" s="20">
        <v>26075231.208333299</v>
      </c>
      <c r="IB41" s="20">
        <v>-10653254.225</v>
      </c>
      <c r="IC41" s="20">
        <v>-1450353.325</v>
      </c>
      <c r="ID41" s="20">
        <v>-4693022.3250000002</v>
      </c>
      <c r="IE41" s="20">
        <v>1922354.5916666701</v>
      </c>
      <c r="IF41" s="20">
        <v>198050.79166666701</v>
      </c>
      <c r="IG41" s="20">
        <v>-16022236.625</v>
      </c>
      <c r="IH41" s="20">
        <v>-2063643.7250000001</v>
      </c>
      <c r="II41" s="20">
        <v>1971699.425</v>
      </c>
      <c r="IJ41" s="20">
        <v>16643031.4416667</v>
      </c>
      <c r="IK41" s="20">
        <v>1421719.91666667</v>
      </c>
      <c r="IL41" s="20">
        <v>-1306471.05</v>
      </c>
      <c r="IM41" s="20">
        <v>1849487.00833333</v>
      </c>
      <c r="IN41" s="20">
        <v>4288003.95</v>
      </c>
      <c r="IO41" s="20">
        <v>75763.549999999901</v>
      </c>
      <c r="IP41" s="20">
        <v>2054017.50833333</v>
      </c>
      <c r="IQ41" s="20">
        <v>-4300177.8250000002</v>
      </c>
      <c r="IR41" s="20">
        <v>28542.291666666999</v>
      </c>
      <c r="IS41" s="20">
        <v>83176.341666667402</v>
      </c>
      <c r="IT41" s="20">
        <v>-2630409.7999999998</v>
      </c>
      <c r="IU41" s="20">
        <v>262031.05</v>
      </c>
      <c r="IV41" s="20">
        <v>-270076.45833333302</v>
      </c>
      <c r="IW41" s="20">
        <v>-477391.03333333298</v>
      </c>
      <c r="IX41" s="20">
        <v>-27488.858333333301</v>
      </c>
      <c r="IY41" s="20">
        <v>7474038.1499999799</v>
      </c>
      <c r="IZ41" s="20">
        <v>61950318.3166667</v>
      </c>
      <c r="JA41" s="20">
        <v>-3320141</v>
      </c>
      <c r="JB41" s="20">
        <v>-78523588.016666695</v>
      </c>
      <c r="JC41" s="20">
        <v>-75280949.816666707</v>
      </c>
      <c r="JD41" s="20">
        <v>-15698546.766666699</v>
      </c>
      <c r="JE41" s="20">
        <v>-1073017.08333333</v>
      </c>
      <c r="JF41" s="20">
        <v>-4545169.6833333299</v>
      </c>
      <c r="JG41" s="20">
        <v>-569963.69999999902</v>
      </c>
      <c r="JH41" s="20">
        <v>22494368.983333401</v>
      </c>
      <c r="JI41" s="20">
        <v>355705004.35000002</v>
      </c>
      <c r="JJ41" s="20">
        <v>-10734195.9333333</v>
      </c>
      <c r="JK41" s="20">
        <v>-138029177.15000001</v>
      </c>
      <c r="JL41" s="20">
        <v>323173838.35000002</v>
      </c>
      <c r="JM41" s="20">
        <v>28380268.083333299</v>
      </c>
      <c r="JN41" s="20">
        <v>48082449.983333401</v>
      </c>
      <c r="JO41" s="20">
        <v>67158803.916666701</v>
      </c>
      <c r="JP41" s="20">
        <v>7474806.7000000002</v>
      </c>
      <c r="JQ41" s="20">
        <v>6576180.5833333395</v>
      </c>
      <c r="JR41" s="20">
        <v>52568950.8166667</v>
      </c>
      <c r="JS41" s="20">
        <v>-3843937.2</v>
      </c>
      <c r="JT41" s="20">
        <v>-46409866.350000001</v>
      </c>
      <c r="JU41" s="20">
        <v>18522442.666666701</v>
      </c>
      <c r="JV41" s="20">
        <v>-349609.96666666499</v>
      </c>
      <c r="JW41" s="20">
        <v>5759378.38333333</v>
      </c>
      <c r="JX41" s="20">
        <v>4141747.95</v>
      </c>
      <c r="JY41" s="20">
        <v>413695.46666666702</v>
      </c>
      <c r="JZ41" s="20">
        <v>-2589944.2666666098</v>
      </c>
      <c r="KA41" s="20">
        <v>-102312327.90000001</v>
      </c>
      <c r="KB41" s="20">
        <v>15488556.3166667</v>
      </c>
      <c r="KC41" s="20">
        <v>-43359364.899999999</v>
      </c>
      <c r="KD41" s="20">
        <v>-493446054.39999998</v>
      </c>
      <c r="KE41" s="20">
        <v>-63156431.333333299</v>
      </c>
      <c r="KF41" s="20">
        <v>-27277546.766666699</v>
      </c>
      <c r="KG41" s="20">
        <v>-53184961.75</v>
      </c>
      <c r="KH41" s="20">
        <v>-5736139.38333333</v>
      </c>
      <c r="KI41" s="20">
        <v>49680133.850000001</v>
      </c>
      <c r="KJ41" s="20">
        <v>334824088.85000002</v>
      </c>
      <c r="KK41" s="20">
        <v>39554709.833333299</v>
      </c>
      <c r="KL41" s="20">
        <v>-85188306.191666707</v>
      </c>
      <c r="KM41" s="20">
        <v>-0.26666661816079801</v>
      </c>
      <c r="KN41" s="20">
        <v>-109647.574999989</v>
      </c>
      <c r="KO41" s="20">
        <v>2168835.0416666698</v>
      </c>
      <c r="KP41" s="20">
        <v>779189.55000000796</v>
      </c>
      <c r="KQ41" s="20">
        <v>774289.816666667</v>
      </c>
      <c r="KR41" s="20">
        <v>-2692860.6833333201</v>
      </c>
      <c r="KS41" s="20">
        <v>27550481.25</v>
      </c>
      <c r="KT41" s="20">
        <v>-3122092.13333333</v>
      </c>
      <c r="KU41" s="20">
        <v>-34362749.625</v>
      </c>
      <c r="KV41" s="20">
        <v>-1655051.53333334</v>
      </c>
      <c r="KW41" s="20">
        <v>-2897337.5166666699</v>
      </c>
      <c r="KX41" s="20">
        <v>2751740.24166667</v>
      </c>
      <c r="KY41" s="20">
        <v>538242.649999997</v>
      </c>
      <c r="KZ41" s="25">
        <v>-63280.616666666603</v>
      </c>
      <c r="LA41" s="25">
        <v>-3105094.9999999902</v>
      </c>
      <c r="LB41" s="25">
        <v>-33119270.100000001</v>
      </c>
      <c r="LC41" s="25">
        <v>4808430.38333333</v>
      </c>
      <c r="LD41" s="25">
        <v>51178691.233333401</v>
      </c>
      <c r="LE41" s="25">
        <v>-29897342.666666701</v>
      </c>
      <c r="LF41" s="25">
        <v>-3984610.3</v>
      </c>
      <c r="LG41" s="25">
        <v>-7645501.0333333304</v>
      </c>
      <c r="LH41" s="25">
        <v>4915505.11666667</v>
      </c>
      <c r="LI41" s="25">
        <v>26463.8833333326</v>
      </c>
      <c r="LJ41" s="25">
        <v>-12971458.35</v>
      </c>
      <c r="LK41" s="25">
        <v>7401230.5833333302</v>
      </c>
      <c r="LL41" s="25">
        <v>5127834.86666667</v>
      </c>
      <c r="LM41" s="25">
        <v>29586514.708333299</v>
      </c>
      <c r="LN41" s="25">
        <v>1411713.38333333</v>
      </c>
      <c r="LO41" s="25">
        <v>-1391166.7666666701</v>
      </c>
      <c r="LP41" s="25">
        <v>96550.241666665301</v>
      </c>
      <c r="LQ41" s="25">
        <v>8454537.1500000004</v>
      </c>
      <c r="LR41" s="25">
        <v>324792.63333333301</v>
      </c>
      <c r="LS41" s="25">
        <v>3023470.05</v>
      </c>
      <c r="LT41" s="25">
        <v>-5935509.88333333</v>
      </c>
      <c r="LU41" s="25">
        <v>258812.46666666699</v>
      </c>
      <c r="LV41" s="25">
        <v>606191.57499999995</v>
      </c>
      <c r="LW41" s="25">
        <v>-4671826.7666666703</v>
      </c>
      <c r="LX41" s="25">
        <v>239004.96666666601</v>
      </c>
      <c r="LY41" s="25">
        <v>-399484.82500000001</v>
      </c>
      <c r="LZ41" s="25">
        <v>-424854.78333333298</v>
      </c>
      <c r="MA41" s="25">
        <v>-13325.3500000001</v>
      </c>
      <c r="MB41" s="25">
        <v>-1006648.15000001</v>
      </c>
      <c r="MC41" s="25">
        <v>15661530.75</v>
      </c>
      <c r="MD41" s="25">
        <v>-2429715.36666667</v>
      </c>
      <c r="ME41" s="25">
        <v>-35789076.25</v>
      </c>
      <c r="MF41" s="25">
        <v>22764956.149999999</v>
      </c>
      <c r="MG41" s="25">
        <v>4389091.1333333403</v>
      </c>
      <c r="MH41" s="25">
        <v>6781776.5499999998</v>
      </c>
      <c r="MI41" s="25">
        <v>-3993171.7833333299</v>
      </c>
      <c r="MJ41" s="25">
        <v>-234580</v>
      </c>
      <c r="MK41" s="25">
        <v>28041461.416666701</v>
      </c>
      <c r="ML41" s="25">
        <v>-10941516.35</v>
      </c>
      <c r="MM41" s="25">
        <v>-5128136.36666667</v>
      </c>
      <c r="MN41" s="25">
        <v>-25836938.1833333</v>
      </c>
      <c r="MO41" s="25">
        <v>-8482201.9166666698</v>
      </c>
      <c r="MP41" s="25">
        <v>1223725.95</v>
      </c>
      <c r="MQ41" s="25">
        <v>-2371711.4500000002</v>
      </c>
      <c r="MR41" s="25">
        <v>-7044777.38333333</v>
      </c>
      <c r="MS41" s="25">
        <v>-56425.866666666698</v>
      </c>
      <c r="MT41" s="25">
        <v>-5106377.11666667</v>
      </c>
      <c r="MU41" s="25">
        <v>-1199436.95</v>
      </c>
      <c r="MV41" s="25">
        <v>960814.5</v>
      </c>
      <c r="MW41" s="25">
        <v>8354002.8833333403</v>
      </c>
      <c r="MX41" s="25">
        <v>-1019808.63333333</v>
      </c>
      <c r="MY41" s="25">
        <v>-728685.86666666705</v>
      </c>
      <c r="MZ41" s="25">
        <v>-646632.25</v>
      </c>
      <c r="NA41" s="25">
        <v>395832.05</v>
      </c>
      <c r="NB41" s="25">
        <v>-33625.233333333301</v>
      </c>
      <c r="NC41" s="25">
        <v>-5007613.5</v>
      </c>
      <c r="ND41" s="25">
        <v>-3353555.6000000099</v>
      </c>
      <c r="NE41" s="25">
        <v>181832.21666666499</v>
      </c>
      <c r="NF41" s="25">
        <v>14459559.0666667</v>
      </c>
      <c r="NG41" s="25">
        <v>54800578</v>
      </c>
      <c r="NH41" s="25">
        <v>8532787.5333333295</v>
      </c>
      <c r="NI41" s="25">
        <v>2479154.13333333</v>
      </c>
      <c r="NJ41" s="25">
        <v>4480482.95</v>
      </c>
      <c r="NK41" s="25">
        <v>375122.38333333301</v>
      </c>
      <c r="NL41" s="25">
        <v>503639.48333331803</v>
      </c>
      <c r="NM41" s="25">
        <v>-59251580.75</v>
      </c>
      <c r="NN41" s="25">
        <v>-9115355.3000000007</v>
      </c>
      <c r="NO41" s="25">
        <v>10485777.375</v>
      </c>
      <c r="NP41" s="25">
        <v>-426193.15833335399</v>
      </c>
      <c r="NQ41" s="25">
        <v>15130.649999999599</v>
      </c>
      <c r="NR41" s="25">
        <v>-31832.591666666802</v>
      </c>
      <c r="NS41" s="25">
        <v>1146590.3999999999</v>
      </c>
      <c r="NT41" s="25">
        <v>154852.55000000101</v>
      </c>
      <c r="NU41" s="25">
        <v>-827800.78333333298</v>
      </c>
      <c r="NV41" s="25">
        <v>-10719937.050000001</v>
      </c>
      <c r="NW41" s="25">
        <v>913083.96666666598</v>
      </c>
      <c r="NX41" s="25">
        <v>10773145.741666701</v>
      </c>
      <c r="NY41" s="25">
        <v>-5120013.5166666703</v>
      </c>
      <c r="NZ41" s="25">
        <v>-147823.86666666699</v>
      </c>
      <c r="OA41" s="25">
        <v>-1226057.325</v>
      </c>
      <c r="OB41" s="25">
        <v>-463391.95</v>
      </c>
      <c r="OC41" s="25">
        <v>-45751.266666666699</v>
      </c>
      <c r="OD41" s="25">
        <v>1172328.3</v>
      </c>
      <c r="OE41" s="25">
        <v>7939477.7999999998</v>
      </c>
      <c r="OF41" s="25">
        <v>-1278009.58333333</v>
      </c>
      <c r="OG41" s="25">
        <v>-12518507.866666701</v>
      </c>
      <c r="OH41" s="25">
        <v>5593911.7000000002</v>
      </c>
      <c r="OI41" s="25">
        <v>617361.80000000005</v>
      </c>
      <c r="OJ41" s="25">
        <v>1700194.66666667</v>
      </c>
      <c r="OK41" s="25">
        <v>-1277862.7833333299</v>
      </c>
      <c r="OL41" s="25">
        <v>1211.5166666666601</v>
      </c>
      <c r="OM41" s="25">
        <v>2516110.88333333</v>
      </c>
      <c r="ON41" s="25">
        <v>4856432.95</v>
      </c>
      <c r="OO41" s="25">
        <v>-473243.36666666699</v>
      </c>
      <c r="OP41" s="25">
        <v>-7982043.25833333</v>
      </c>
      <c r="OQ41" s="25">
        <v>3151383.2333333301</v>
      </c>
      <c r="OR41" s="25">
        <v>715797.05</v>
      </c>
      <c r="OS41" s="25">
        <v>425140.34166666702</v>
      </c>
      <c r="OT41" s="25">
        <v>-1493459.7833333299</v>
      </c>
      <c r="OU41" s="25">
        <v>-24500.766666666801</v>
      </c>
      <c r="OV41" s="25">
        <v>-494728.58333333302</v>
      </c>
      <c r="OW41" s="25">
        <v>1850008.55</v>
      </c>
      <c r="OX41" s="25">
        <v>-102546.566666667</v>
      </c>
      <c r="OY41" s="25">
        <v>-708455.65833333298</v>
      </c>
      <c r="OZ41" s="25">
        <v>1159729.13333333</v>
      </c>
      <c r="PA41" s="25">
        <v>-61840.6</v>
      </c>
      <c r="PB41" s="25">
        <v>143334.47500000001</v>
      </c>
      <c r="PC41" s="25">
        <v>139956.65</v>
      </c>
      <c r="PD41" s="25">
        <v>8738.1333333333496</v>
      </c>
      <c r="PE41" s="25">
        <v>163.40138876438101</v>
      </c>
      <c r="PF41" s="25">
        <v>9185397.4736111797</v>
      </c>
      <c r="PG41" s="25">
        <v>-6564748.1708332896</v>
      </c>
      <c r="PH41" s="25">
        <v>-87732547.376388907</v>
      </c>
      <c r="PI41" s="25">
        <v>251189642.340278</v>
      </c>
      <c r="PJ41" s="25">
        <v>54912157.094444402</v>
      </c>
      <c r="PK41" s="25">
        <v>35601796.029166698</v>
      </c>
      <c r="PL41" s="25">
        <v>-6032321.8638888802</v>
      </c>
      <c r="PM41" s="25">
        <v>-989476.11527779</v>
      </c>
      <c r="PN41" s="25">
        <v>260626238.91527799</v>
      </c>
      <c r="PO41" s="25">
        <v>-1016737769.45139</v>
      </c>
      <c r="PP41" s="25">
        <v>-66323409.218055598</v>
      </c>
      <c r="PQ41" s="25">
        <v>122412945.831944</v>
      </c>
      <c r="PR41" s="25">
        <v>-767915417.15416706</v>
      </c>
      <c r="PS41" s="25">
        <v>-56309311.113888897</v>
      </c>
      <c r="PT41" s="25">
        <v>-143653636.784722</v>
      </c>
      <c r="PU41" s="25">
        <v>-180739813.57222199</v>
      </c>
      <c r="PV41" s="25">
        <v>-14513669.7708333</v>
      </c>
      <c r="PW41" s="25">
        <v>-78672908.4291666</v>
      </c>
      <c r="PX41" s="25">
        <v>-76802692.718055397</v>
      </c>
      <c r="PY41" s="25">
        <v>13234136.426388901</v>
      </c>
      <c r="PZ41" s="25">
        <v>116825159.631944</v>
      </c>
      <c r="QA41" s="25">
        <v>-18260085.759722199</v>
      </c>
      <c r="QB41" s="25">
        <v>-3568496.1249999902</v>
      </c>
      <c r="QC41" s="25">
        <v>-6276998.6069444297</v>
      </c>
      <c r="QD41" s="25">
        <v>-8038245.0000000196</v>
      </c>
      <c r="QE41" s="25">
        <v>-1652308.74861111</v>
      </c>
      <c r="QF41" s="25">
        <v>-349729727.418055</v>
      </c>
      <c r="QG41" s="25">
        <v>2418709980.9930601</v>
      </c>
      <c r="QH41" s="25">
        <v>-127056075.66249999</v>
      </c>
      <c r="QI41" s="25">
        <v>-2312125758.8902798</v>
      </c>
      <c r="QJ41" s="25">
        <v>2301081685.2902799</v>
      </c>
      <c r="QK41" s="25">
        <v>254717618.02500001</v>
      </c>
      <c r="QL41" s="25">
        <v>480397856.27083302</v>
      </c>
      <c r="QM41" s="25">
        <v>27414415.983333401</v>
      </c>
      <c r="QN41" s="25">
        <v>1787378.0625</v>
      </c>
      <c r="QO41" s="25">
        <v>1117353159.98472</v>
      </c>
      <c r="QP41" s="25">
        <v>1379545360.49861</v>
      </c>
      <c r="QQ41" s="25">
        <v>-349924728.74583298</v>
      </c>
      <c r="QR41" s="25">
        <v>-1841833306.6513901</v>
      </c>
      <c r="QS41" s="25">
        <v>1672861773.3125</v>
      </c>
      <c r="QT41" s="25">
        <v>201452118.98194399</v>
      </c>
      <c r="QU41" s="25">
        <v>202622424.88749999</v>
      </c>
      <c r="QV41" s="25">
        <v>131786103.35694399</v>
      </c>
      <c r="QW41" s="25">
        <v>40920657.455555499</v>
      </c>
      <c r="QX41" s="25">
        <v>-44344270.437499903</v>
      </c>
      <c r="QY41" s="25">
        <v>637494229.92083299</v>
      </c>
      <c r="QZ41" s="25">
        <v>-20833971.895833299</v>
      </c>
      <c r="RA41" s="25">
        <v>-204973612.695833</v>
      </c>
      <c r="RB41" s="25">
        <v>436110651.58611101</v>
      </c>
      <c r="RC41" s="25">
        <v>6573290.8930555601</v>
      </c>
      <c r="RD41" s="25">
        <v>49246446.004166603</v>
      </c>
      <c r="RE41" s="25">
        <v>79111664.351388901</v>
      </c>
      <c r="RF41" s="25">
        <v>7515059.7444444504</v>
      </c>
      <c r="RG41" s="25">
        <v>88145763.681944296</v>
      </c>
      <c r="RH41" s="25">
        <v>197028292.05972201</v>
      </c>
      <c r="RI41" s="25">
        <v>-32517089.240277801</v>
      </c>
      <c r="RJ41" s="25">
        <v>-211205518.090278</v>
      </c>
      <c r="RK41" s="25">
        <v>159817805.65694499</v>
      </c>
      <c r="RL41" s="25">
        <v>14233751.3194445</v>
      </c>
      <c r="RM41" s="25">
        <v>20945083.226388901</v>
      </c>
      <c r="RN41" s="25">
        <v>-3412968.3888889002</v>
      </c>
      <c r="RO41" s="25">
        <v>3073407.4736111099</v>
      </c>
      <c r="RP41" s="25">
        <v>-70632160.881944403</v>
      </c>
      <c r="RQ41" s="25">
        <v>-41878182.968055598</v>
      </c>
      <c r="RR41" s="25">
        <v>6287682.2152777696</v>
      </c>
      <c r="RS41" s="25">
        <v>-54469637.918055601</v>
      </c>
      <c r="RT41" s="25">
        <v>-77506297.858333305</v>
      </c>
      <c r="RU41" s="25">
        <v>-6615469.9402777804</v>
      </c>
      <c r="RV41" s="25">
        <v>-1599333.55138889</v>
      </c>
      <c r="RW41" s="25">
        <v>-51183415.648611099</v>
      </c>
      <c r="RX41" s="25">
        <v>-5628348.72777778</v>
      </c>
      <c r="RY41" s="25">
        <v>-3174328.4819444502</v>
      </c>
      <c r="RZ41" s="25">
        <v>52087980.715277798</v>
      </c>
      <c r="SA41" s="25">
        <v>-4063229.4847222199</v>
      </c>
      <c r="SB41" s="25">
        <v>-33777203.634722203</v>
      </c>
      <c r="SC41" s="25">
        <v>44456929.663888901</v>
      </c>
      <c r="SD41" s="25">
        <v>2611402.0013888902</v>
      </c>
      <c r="SE41" s="25">
        <v>5574698.5486111101</v>
      </c>
      <c r="SF41" s="25">
        <v>3377908.1263889</v>
      </c>
      <c r="SG41" s="25">
        <v>222882.36805555399</v>
      </c>
      <c r="SH41" s="25">
        <v>222643214.915277</v>
      </c>
      <c r="SI41" s="25">
        <v>-2742500745.0902801</v>
      </c>
      <c r="SJ41" s="25">
        <v>288097381.08749998</v>
      </c>
      <c r="SK41" s="25">
        <v>4128671843.3597202</v>
      </c>
      <c r="SL41" s="25">
        <v>-2509380146.3347201</v>
      </c>
      <c r="SM41" s="25">
        <v>-342474193.51666701</v>
      </c>
      <c r="SN41" s="25">
        <v>-687394478.64583302</v>
      </c>
      <c r="SO41" s="25">
        <v>296559775.27499998</v>
      </c>
      <c r="SP41" s="25">
        <v>16429618.8541667</v>
      </c>
      <c r="SQ41" s="25">
        <v>-2122117640.76528</v>
      </c>
      <c r="SR41" s="25">
        <v>-2302497861.87639</v>
      </c>
      <c r="SS41" s="25">
        <v>666248833.71249998</v>
      </c>
      <c r="ST41" s="25">
        <v>3614471823.8069401</v>
      </c>
      <c r="SU41" s="25">
        <v>-3190545058.2291698</v>
      </c>
      <c r="SV41" s="25">
        <v>-442277868.24722201</v>
      </c>
      <c r="SW41" s="25">
        <v>-390436255.82083303</v>
      </c>
      <c r="SX41" s="25">
        <v>-127090390.95555501</v>
      </c>
      <c r="SY41" s="25">
        <v>-70549424.856944501</v>
      </c>
      <c r="SZ41" s="25">
        <v>249359865.645834</v>
      </c>
      <c r="TA41" s="25">
        <v>-587476491.78750002</v>
      </c>
      <c r="TB41" s="25">
        <v>-2763960.3541667</v>
      </c>
      <c r="TC41" s="25">
        <v>-27917935.904166501</v>
      </c>
      <c r="TD41" s="25">
        <v>-262798909.60138899</v>
      </c>
      <c r="TE41" s="25">
        <v>48204042.330555603</v>
      </c>
      <c r="TF41" s="25">
        <v>-23210751.954166699</v>
      </c>
      <c r="TG41" s="25">
        <v>-79158976.294444397</v>
      </c>
      <c r="TH41" s="25">
        <v>-4169882.4013888799</v>
      </c>
      <c r="TI41" s="25">
        <v>-30683430.098611802</v>
      </c>
      <c r="TJ41" s="25">
        <v>-2249264577.0986099</v>
      </c>
      <c r="TK41" s="25">
        <v>205083560.26805601</v>
      </c>
      <c r="TL41" s="25">
        <v>4365269315.7513905</v>
      </c>
      <c r="TM41" s="25">
        <v>938090170.93749905</v>
      </c>
      <c r="TN41" s="25">
        <v>117424145.22499999</v>
      </c>
      <c r="TO41" s="25">
        <v>-482715949.43194503</v>
      </c>
      <c r="TP41" s="25">
        <v>581497496.26666701</v>
      </c>
      <c r="TQ41" s="25">
        <v>44804705.143055603</v>
      </c>
      <c r="TR41" s="25">
        <v>-2362504308.37361</v>
      </c>
      <c r="TS41" s="25">
        <v>-4191311945.7708302</v>
      </c>
      <c r="TT41" s="25">
        <v>123427160.82916699</v>
      </c>
      <c r="TU41" s="25">
        <v>3653588285.3625002</v>
      </c>
      <c r="TV41" s="25">
        <v>-1579911315.9375</v>
      </c>
      <c r="TW41" s="25">
        <v>-288986279.598611</v>
      </c>
      <c r="TX41" s="25">
        <v>-161190686.020834</v>
      </c>
      <c r="TY41" s="25">
        <v>179546338.73472199</v>
      </c>
      <c r="TZ41" s="25">
        <v>-37759926.922222197</v>
      </c>
      <c r="UA41" s="25">
        <v>291666414.026389</v>
      </c>
      <c r="UB41" s="25">
        <v>-879915249.83749998</v>
      </c>
      <c r="UC41" s="25">
        <v>11423690.268055599</v>
      </c>
      <c r="UD41" s="25">
        <v>235894047.5625</v>
      </c>
      <c r="UE41" s="25">
        <v>-390926513.45277798</v>
      </c>
      <c r="UF41" s="25">
        <v>49127945.6819444</v>
      </c>
      <c r="UG41" s="25">
        <v>-57054554.781944498</v>
      </c>
      <c r="UH41" s="25">
        <v>-95745004.859722197</v>
      </c>
      <c r="UI41" s="25">
        <v>-4534042.4555555498</v>
      </c>
      <c r="UJ41" s="25">
        <v>-57516656.798610799</v>
      </c>
      <c r="UK41" s="25">
        <v>-769825034.45416701</v>
      </c>
      <c r="UL41" s="25">
        <v>95125583.868055493</v>
      </c>
      <c r="UM41" s="25">
        <v>1048367873.92917</v>
      </c>
      <c r="UN41" s="25">
        <v>-641991925.46249998</v>
      </c>
      <c r="UO41" s="25">
        <v>-73701116.224999994</v>
      </c>
      <c r="UP41" s="25">
        <v>-154383668.56527799</v>
      </c>
      <c r="UQ41" s="25">
        <v>72385519.316666707</v>
      </c>
      <c r="UR41" s="25">
        <v>-230682.79027776801</v>
      </c>
      <c r="US41" s="25">
        <v>-353007996.86250001</v>
      </c>
      <c r="UT41" s="25">
        <v>-586279326.17083299</v>
      </c>
      <c r="UU41" s="25">
        <v>96013175.712500006</v>
      </c>
      <c r="UV41" s="25">
        <v>775475366.5625</v>
      </c>
      <c r="UW41" s="25">
        <v>-516981533.591667</v>
      </c>
      <c r="UX41" s="25">
        <v>-70194670.012500003</v>
      </c>
      <c r="UY41" s="25">
        <v>-74430980.004166707</v>
      </c>
      <c r="UZ41" s="25">
        <v>31085418.1958334</v>
      </c>
      <c r="VA41" s="25">
        <v>-8284125.2333333297</v>
      </c>
      <c r="VB41" s="25">
        <v>50797398.226388901</v>
      </c>
      <c r="VC41" s="25">
        <v>-189423886.28749999</v>
      </c>
      <c r="VD41" s="25">
        <v>5415418.83472222</v>
      </c>
      <c r="VE41" s="25">
        <v>59479019.412500001</v>
      </c>
      <c r="VF41" s="25">
        <v>-118885876.491667</v>
      </c>
      <c r="VG41" s="25">
        <v>3288098.8291666699</v>
      </c>
      <c r="VH41" s="25">
        <v>-14251912.9819445</v>
      </c>
      <c r="VI41" s="25">
        <v>-16493949.4625</v>
      </c>
      <c r="VJ41" s="25">
        <v>-922165.63194444403</v>
      </c>
      <c r="VK41" s="25">
        <v>-49901814.318055399</v>
      </c>
      <c r="VL41" s="25">
        <v>-321662233.52361101</v>
      </c>
      <c r="VM41" s="25">
        <v>55583455.6763888</v>
      </c>
      <c r="VN41" s="25">
        <v>695467257.32638896</v>
      </c>
      <c r="VO41" s="25">
        <v>-380196859.96805602</v>
      </c>
      <c r="VP41" s="25">
        <v>-72182325.138888896</v>
      </c>
      <c r="VQ41" s="25">
        <v>-111589892.19027799</v>
      </c>
      <c r="VR41" s="25">
        <v>66052852.652777798</v>
      </c>
      <c r="VS41" s="25">
        <v>3140980.5986111201</v>
      </c>
      <c r="VT41" s="25">
        <v>-575525048.46527803</v>
      </c>
      <c r="VU41" s="25">
        <v>-33829578.843055598</v>
      </c>
      <c r="VV41" s="25">
        <v>101856246.256944</v>
      </c>
      <c r="VW41" s="25">
        <v>549160467.04027796</v>
      </c>
      <c r="VX41" s="25">
        <v>-71238532.962500006</v>
      </c>
      <c r="VY41" s="25">
        <v>-46708400.669444397</v>
      </c>
      <c r="VZ41" s="25">
        <v>24193374.656944498</v>
      </c>
      <c r="WA41" s="25">
        <v>79136999.455555499</v>
      </c>
      <c r="WB41" s="25">
        <v>-4951651.9569444498</v>
      </c>
      <c r="WC41" s="25">
        <v>107070387.10138901</v>
      </c>
      <c r="WD41" s="25">
        <v>-27020115.243055601</v>
      </c>
      <c r="WE41" s="25">
        <v>-16286488.609722201</v>
      </c>
      <c r="WF41" s="25">
        <v>-111716135.42638899</v>
      </c>
      <c r="WG41" s="25">
        <v>-2028335.85694447</v>
      </c>
      <c r="WH41" s="25">
        <v>13710731.8972222</v>
      </c>
      <c r="WI41" s="25">
        <v>2471356.9236110998</v>
      </c>
      <c r="WJ41" s="25">
        <v>-9546064.0611111</v>
      </c>
      <c r="WK41" s="25">
        <v>565398.40972222202</v>
      </c>
      <c r="WL41" s="25">
        <v>276315008.868056</v>
      </c>
      <c r="WM41" s="25">
        <v>193754403.71250001</v>
      </c>
      <c r="WN41" s="25">
        <v>-42322591.6319445</v>
      </c>
      <c r="WO41" s="25">
        <v>-255477356.570833</v>
      </c>
      <c r="WP41" s="25">
        <v>-410652614.12916702</v>
      </c>
      <c r="WQ41" s="25">
        <v>-76399479.308333293</v>
      </c>
      <c r="WR41" s="25">
        <v>-43588323.398611099</v>
      </c>
      <c r="WS41" s="25">
        <v>-22637197.100000001</v>
      </c>
      <c r="WT41" s="25">
        <v>3833530.0430555502</v>
      </c>
      <c r="WU41" s="25">
        <v>-150622527.36250001</v>
      </c>
      <c r="WV41" s="25">
        <v>768466596.66250002</v>
      </c>
      <c r="WW41" s="25">
        <v>102355922.12916701</v>
      </c>
      <c r="WX41" s="25">
        <v>-141514893.27083299</v>
      </c>
      <c r="WY41" s="25">
        <v>133482044.6375</v>
      </c>
      <c r="WZ41" s="25">
        <v>905174.15416668204</v>
      </c>
      <c r="XA41" s="25">
        <v>43128195.079166703</v>
      </c>
      <c r="XB41" s="25">
        <v>14960662.7791667</v>
      </c>
      <c r="XC41" s="25">
        <v>-1174763.9833333299</v>
      </c>
      <c r="XD41" s="25">
        <v>4823603.3930555396</v>
      </c>
      <c r="XE41" s="25">
        <v>178828329.29583299</v>
      </c>
      <c r="XF41" s="25">
        <v>-11605837.3319444</v>
      </c>
      <c r="XG41" s="25">
        <v>-162977328.00416699</v>
      </c>
      <c r="XH41" s="25">
        <v>104188601.841667</v>
      </c>
      <c r="XI41" s="25">
        <v>6761220.7041666601</v>
      </c>
      <c r="XJ41" s="25">
        <v>23450311.851388901</v>
      </c>
      <c r="XK41" s="25">
        <v>10822242.4125</v>
      </c>
      <c r="XL41" s="25">
        <v>737006.13888888899</v>
      </c>
      <c r="XM41" s="25">
        <v>-38366617.5652778</v>
      </c>
      <c r="XN41" s="25">
        <v>-102601220.131944</v>
      </c>
      <c r="XO41" s="25">
        <v>20901195.612500001</v>
      </c>
      <c r="XP41" s="25">
        <v>158147838.85138899</v>
      </c>
      <c r="XQ41" s="25">
        <v>-90702197.718055606</v>
      </c>
      <c r="XR41" s="25">
        <v>-9515003.5472222306</v>
      </c>
      <c r="XS41" s="25">
        <v>-17589239.6875</v>
      </c>
      <c r="XT41" s="25">
        <v>15940754.6611111</v>
      </c>
      <c r="XU41" s="25">
        <v>-896900.42361111101</v>
      </c>
      <c r="XV41" s="25">
        <v>10270234.7263889</v>
      </c>
      <c r="XW41" s="25">
        <v>-76874839.259722203</v>
      </c>
      <c r="XX41" s="25">
        <v>5055094.2236111201</v>
      </c>
      <c r="XY41" s="25">
        <v>99104382.106944397</v>
      </c>
      <c r="XZ41" s="25">
        <v>-63238568.575000003</v>
      </c>
      <c r="YA41" s="25">
        <v>-8039749.1569444397</v>
      </c>
      <c r="YB41" s="25">
        <v>-16307843.926388901</v>
      </c>
      <c r="YC41" s="25">
        <v>13163190.4680556</v>
      </c>
      <c r="YD41" s="25">
        <v>300829.05555555498</v>
      </c>
      <c r="YE41" s="25">
        <v>2929510.4375</v>
      </c>
      <c r="YF41" s="25">
        <v>-22537898.4430556</v>
      </c>
      <c r="YG41" s="25">
        <v>1836710.3680555599</v>
      </c>
      <c r="YH41" s="25">
        <v>12729128.823611099</v>
      </c>
      <c r="YI41" s="25">
        <v>-15745170.4694444</v>
      </c>
      <c r="YJ41" s="25">
        <v>28653.5347222214</v>
      </c>
      <c r="YK41" s="25">
        <v>-1758551.08194444</v>
      </c>
      <c r="YL41" s="25">
        <v>-1224821.2569444401</v>
      </c>
      <c r="YM41" s="25">
        <v>-71694.987500000003</v>
      </c>
      <c r="YN41" s="25">
        <v>-54992296.393054798</v>
      </c>
      <c r="YO41" s="25">
        <v>826204803.151389</v>
      </c>
      <c r="YP41" s="25">
        <v>-142804001.38749999</v>
      </c>
      <c r="YQ41" s="25">
        <v>-995970695.73194504</v>
      </c>
      <c r="YR41" s="25">
        <v>2543597211.2902799</v>
      </c>
      <c r="YS41" s="25">
        <v>383878320.54166698</v>
      </c>
      <c r="YT41" s="25">
        <v>306359611.46249998</v>
      </c>
      <c r="YU41" s="25">
        <v>-102173297.75</v>
      </c>
      <c r="YV41" s="25">
        <v>8760337.7958333306</v>
      </c>
      <c r="YW41" s="25">
        <v>-295547320.02361</v>
      </c>
      <c r="YX41" s="25">
        <v>-5208733116.9180603</v>
      </c>
      <c r="YY41" s="25">
        <v>-240726988.14583299</v>
      </c>
      <c r="YZ41" s="25">
        <v>614288278.09861195</v>
      </c>
      <c r="ZA41" s="25">
        <v>-3633745609.97083</v>
      </c>
      <c r="ZB41" s="25">
        <v>-311439626.10555601</v>
      </c>
      <c r="ZC41" s="25">
        <v>-458543952.59583402</v>
      </c>
      <c r="ZD41" s="25">
        <v>-1032212949.64722</v>
      </c>
      <c r="ZE41" s="25">
        <v>-100788604.48194399</v>
      </c>
      <c r="ZF41" s="25">
        <v>-112086618.07916699</v>
      </c>
      <c r="ZG41" s="25">
        <v>-341362884.22916597</v>
      </c>
      <c r="ZH41" s="25">
        <v>5236128.2541666497</v>
      </c>
      <c r="ZI41" s="25">
        <v>383139189.98750001</v>
      </c>
      <c r="ZJ41" s="25">
        <v>61689930.873611301</v>
      </c>
      <c r="ZK41" s="25">
        <v>11984625.6222222</v>
      </c>
      <c r="ZL41" s="25">
        <v>-43957014.595833302</v>
      </c>
      <c r="ZM41" s="25">
        <v>-40316539.2527778</v>
      </c>
      <c r="ZN41" s="25">
        <v>-3812438.6597222299</v>
      </c>
      <c r="ZO41" s="25">
        <v>851917232.64305305</v>
      </c>
      <c r="ZP41" s="25">
        <v>12030812900.1931</v>
      </c>
      <c r="ZQ41" s="25">
        <v>-1052562817.92361</v>
      </c>
      <c r="ZR41" s="25">
        <v>-13831596735.1236</v>
      </c>
      <c r="ZS41" s="25">
        <v>7951276844.1958303</v>
      </c>
      <c r="ZT41" s="25">
        <v>805454816.11666703</v>
      </c>
      <c r="ZU41" s="25">
        <v>1995470149.9597199</v>
      </c>
      <c r="ZV41" s="25">
        <v>-501005652.42500001</v>
      </c>
      <c r="ZW41" s="25">
        <v>14883314.684722301</v>
      </c>
      <c r="ZX41" s="25">
        <v>4977376297.5847197</v>
      </c>
      <c r="ZY41" s="25">
        <v>10790136358.487499</v>
      </c>
      <c r="ZZ41" s="25">
        <v>-1099531539.02917</v>
      </c>
      <c r="AAA41" s="25">
        <v>-10545593792.9625</v>
      </c>
      <c r="AAB41" s="25">
        <v>8058283722.2375002</v>
      </c>
      <c r="AAC41" s="25">
        <v>987909348.15972197</v>
      </c>
      <c r="AAD41" s="25">
        <v>1160571966.7874999</v>
      </c>
      <c r="AAE41" s="25">
        <v>264344899.20138901</v>
      </c>
      <c r="AAF41" s="25">
        <v>162887048.71111101</v>
      </c>
      <c r="AAG41" s="25">
        <v>-512261569.41527802</v>
      </c>
      <c r="AAH41" s="25">
        <v>3686159326.22083</v>
      </c>
      <c r="AAI41" s="25">
        <v>-119991932.19027799</v>
      </c>
      <c r="AAJ41" s="25">
        <v>-1463749010.9625001</v>
      </c>
      <c r="AAK41" s="25">
        <v>2377548058.6805601</v>
      </c>
      <c r="AAL41" s="25">
        <v>13685660.065277999</v>
      </c>
      <c r="AAM41" s="25">
        <v>324911604.42638898</v>
      </c>
      <c r="AAN41" s="25">
        <v>404320631.60694498</v>
      </c>
      <c r="AAO41" s="25">
        <v>31070363.677777801</v>
      </c>
      <c r="AAP41" s="25">
        <v>-23739964.523611002</v>
      </c>
      <c r="AAQ41" s="25">
        <v>1405875969.7708299</v>
      </c>
      <c r="AAR41" s="25">
        <v>-151350824.19027799</v>
      </c>
      <c r="AAS41" s="25">
        <v>-1909532335.0125</v>
      </c>
      <c r="AAT41" s="25">
        <v>1287666646.9291699</v>
      </c>
      <c r="AAU41" s="25">
        <v>167281104.06666699</v>
      </c>
      <c r="AAV41" s="25">
        <v>321900912.62638903</v>
      </c>
      <c r="AAW41" s="25">
        <v>-128673359.14166699</v>
      </c>
      <c r="AAX41" s="25">
        <v>-3211964.7152778199</v>
      </c>
      <c r="AAY41" s="25">
        <v>748020477.69583404</v>
      </c>
      <c r="AAZ41" s="25">
        <v>-125221351.445834</v>
      </c>
      <c r="ABA41" s="25">
        <v>-205631742.41249999</v>
      </c>
      <c r="ABB41" s="25">
        <v>-1152683346.29583</v>
      </c>
      <c r="ABC41" s="25">
        <v>-19790084.791666798</v>
      </c>
      <c r="ABD41" s="25">
        <v>55131426.8708333</v>
      </c>
      <c r="ABE41" s="25">
        <v>-31375385.4625002</v>
      </c>
      <c r="ABF41" s="25">
        <v>-277959955.33749998</v>
      </c>
      <c r="ABG41" s="25">
        <v>-7101337.0166666498</v>
      </c>
      <c r="ABH41" s="25">
        <v>-125545890.081945</v>
      </c>
      <c r="ABI41" s="25">
        <v>277475147.33749998</v>
      </c>
      <c r="ABJ41" s="25">
        <v>-5347511.4236110998</v>
      </c>
      <c r="ABK41" s="25">
        <v>-18001969.045833301</v>
      </c>
      <c r="ABL41" s="25">
        <v>209673799.97499999</v>
      </c>
      <c r="ABM41" s="25">
        <v>-7657073.7875000099</v>
      </c>
      <c r="ABN41" s="25">
        <v>17458367.593055502</v>
      </c>
      <c r="ABO41" s="25">
        <v>24953639.587499999</v>
      </c>
      <c r="ABP41" s="25">
        <v>1135475.87638888</v>
      </c>
      <c r="ABQ41" s="25">
        <v>-200776048.16944599</v>
      </c>
      <c r="ABR41" s="25">
        <v>-6016587421.2444401</v>
      </c>
      <c r="ABS41" s="25">
        <v>509112532.63888901</v>
      </c>
      <c r="ABT41" s="25">
        <v>8984400235.9388905</v>
      </c>
      <c r="ABU41" s="25">
        <v>1550260942.67501</v>
      </c>
      <c r="ABV41" s="25">
        <v>440517239.63749999</v>
      </c>
      <c r="ABW41" s="25">
        <v>-788278234.477777</v>
      </c>
      <c r="ABX41" s="25">
        <v>709464539.84583402</v>
      </c>
      <c r="ABY41" s="25">
        <v>57688565.413889103</v>
      </c>
      <c r="ABZ41" s="25">
        <v>-4099478749.1027699</v>
      </c>
      <c r="ACA41" s="25">
        <v>-19097118207.033298</v>
      </c>
      <c r="ACB41" s="25">
        <v>958041153.11666703</v>
      </c>
      <c r="ACC41" s="25">
        <v>10561351687.35</v>
      </c>
      <c r="ACD41" s="25">
        <v>-16439741282.825001</v>
      </c>
      <c r="ACE41" s="25">
        <v>-1642416739.92361</v>
      </c>
      <c r="ACF41" s="25">
        <v>-2319859574.4000001</v>
      </c>
      <c r="ACG41" s="25">
        <v>-2709051761.7986102</v>
      </c>
      <c r="ACH41" s="25">
        <v>-379365001.24722201</v>
      </c>
      <c r="ACI41" s="25">
        <v>127372547.897223</v>
      </c>
      <c r="ACJ41" s="25">
        <v>-3120704585.1333299</v>
      </c>
      <c r="ACK41" s="25">
        <v>147351902.03888899</v>
      </c>
      <c r="ACL41" s="25">
        <v>1993578393.8499999</v>
      </c>
      <c r="ACM41" s="25">
        <v>-1177611344.8194399</v>
      </c>
      <c r="ACN41" s="25">
        <v>77355330.731944606</v>
      </c>
      <c r="ACO41" s="25">
        <v>-282264077.01111102</v>
      </c>
      <c r="ACP41" s="25">
        <v>-276995886.05972201</v>
      </c>
      <c r="ACQ41" s="25">
        <v>-21046491.697222199</v>
      </c>
      <c r="ACR41" s="25">
        <v>378948607.64722598</v>
      </c>
      <c r="ACS41" s="25">
        <v>5400406992.4944496</v>
      </c>
      <c r="ACT41" s="25">
        <v>-713000015.07777798</v>
      </c>
      <c r="ACU41" s="25">
        <v>-646288812.62222695</v>
      </c>
      <c r="ACV41" s="25">
        <v>16768705319.0917</v>
      </c>
      <c r="ACW41" s="25">
        <v>2040066034.7708299</v>
      </c>
      <c r="ACX41" s="25">
        <v>1167180286.40556</v>
      </c>
      <c r="ACY41" s="25">
        <v>1723548124.9791701</v>
      </c>
      <c r="ACZ41" s="25">
        <v>196825945.11388901</v>
      </c>
      <c r="ADA41" s="25">
        <v>-1213369611.89305</v>
      </c>
      <c r="ADB41" s="25">
        <v>-8551764703.97083</v>
      </c>
      <c r="ADC41" s="25">
        <v>-960680894.85416698</v>
      </c>
      <c r="ADD41" s="25">
        <v>1744428263.2708299</v>
      </c>
      <c r="ADE41" s="25">
        <v>8.88898574644372E-2</v>
      </c>
      <c r="ADF41" s="25">
        <v>59549613.468055703</v>
      </c>
      <c r="ADG41" s="25">
        <v>-135123935.529167</v>
      </c>
      <c r="ADH41" s="25">
        <v>-297528772.19027698</v>
      </c>
      <c r="ADI41" s="25">
        <v>-42562163.784722202</v>
      </c>
      <c r="ADJ41" s="25">
        <v>69058080.968055397</v>
      </c>
      <c r="ADK41" s="25">
        <v>-122305609.9375</v>
      </c>
      <c r="ADL41" s="25">
        <v>66384480.384722099</v>
      </c>
      <c r="ADM41" s="25">
        <v>658463681.97083294</v>
      </c>
      <c r="ADN41" s="25">
        <v>594278354.83055604</v>
      </c>
      <c r="ADO41" s="25">
        <v>119146176.881944</v>
      </c>
      <c r="ADP41" s="25">
        <v>-14392574.7569445</v>
      </c>
      <c r="ADQ41" s="25">
        <v>49553898.6236111</v>
      </c>
      <c r="ADR41" s="25">
        <v>8090616.5444444502</v>
      </c>
      <c r="ADS41" s="25">
        <v>37357544.091666102</v>
      </c>
      <c r="ADT41" s="25">
        <v>607098839.06111097</v>
      </c>
      <c r="ADU41" s="25">
        <v>-92309645.044444397</v>
      </c>
      <c r="ADV41" s="25">
        <v>-1092590538.12222</v>
      </c>
      <c r="ADW41" s="25">
        <v>592783164.40277803</v>
      </c>
      <c r="ADX41" s="25">
        <v>96108721.287499994</v>
      </c>
      <c r="ADY41" s="25">
        <v>167690274.90555599</v>
      </c>
      <c r="ADZ41" s="25">
        <v>-140983018.00416699</v>
      </c>
      <c r="AEA41" s="25">
        <v>-3160412.83611116</v>
      </c>
      <c r="AEB41" s="25">
        <v>283703177.52361101</v>
      </c>
      <c r="AEC41" s="25">
        <v>-873750461.49305606</v>
      </c>
      <c r="AED41" s="25">
        <v>-148034960.17083299</v>
      </c>
      <c r="AEE41" s="25">
        <v>-516457542.58472198</v>
      </c>
      <c r="AEF41" s="25">
        <v>-593174987.14166701</v>
      </c>
      <c r="AEG41" s="25">
        <v>-26225672.590277798</v>
      </c>
      <c r="AEH41" s="25">
        <v>-67961334.979166701</v>
      </c>
      <c r="AEI41" s="25">
        <v>-299192510.43194401</v>
      </c>
      <c r="AEJ41" s="25">
        <v>-18414216.538888901</v>
      </c>
      <c r="AEK41" s="25">
        <v>-86272714.615277797</v>
      </c>
      <c r="AEL41" s="25">
        <v>50728083.829166599</v>
      </c>
      <c r="AEM41" s="25">
        <v>-1838775.3152777799</v>
      </c>
      <c r="AEN41" s="25">
        <v>54907494.937500097</v>
      </c>
      <c r="AEO41" s="25">
        <v>74727164.630555496</v>
      </c>
      <c r="AEP41" s="25">
        <v>-6055240.6430555498</v>
      </c>
      <c r="AEQ41" s="25">
        <v>-47677.056944456002</v>
      </c>
      <c r="AER41" s="25">
        <v>324168.78194446099</v>
      </c>
      <c r="AES41" s="25">
        <v>-655116.18055556202</v>
      </c>
      <c r="AET41" s="25">
        <v>25748071.580555402</v>
      </c>
      <c r="AEU41" s="25">
        <v>-597202059.75</v>
      </c>
      <c r="AEV41" s="25">
        <v>87704963.955555603</v>
      </c>
      <c r="AEW41" s="25">
        <v>1387390134.6333301</v>
      </c>
      <c r="AEX41" s="25">
        <v>-702379546.17499995</v>
      </c>
      <c r="AEY41" s="25">
        <v>-141803745.57916701</v>
      </c>
      <c r="AEZ41" s="25">
        <v>-240548664.22777799</v>
      </c>
      <c r="AFA41" s="25">
        <v>151533551.62916699</v>
      </c>
      <c r="AFB41" s="25">
        <v>10097884.763888899</v>
      </c>
      <c r="AFC41" s="25">
        <v>-1135933323.40833</v>
      </c>
      <c r="AFD41" s="25">
        <v>-249379289.05000001</v>
      </c>
      <c r="AFE41" s="25">
        <v>226470057.56666699</v>
      </c>
      <c r="AFF41" s="25">
        <v>1217745058.5999999</v>
      </c>
      <c r="AFG41" s="25">
        <v>-431280178.625</v>
      </c>
      <c r="AFH41" s="25">
        <v>-124035423.21250001</v>
      </c>
      <c r="AFI41" s="25">
        <v>-8550282.1499999203</v>
      </c>
      <c r="AFJ41" s="25">
        <v>100580348.74583299</v>
      </c>
      <c r="AFK41" s="25">
        <v>-16670284.391666699</v>
      </c>
      <c r="AFL41" s="25">
        <v>183549295.813889</v>
      </c>
      <c r="AFM41" s="25">
        <v>-21517779.016666699</v>
      </c>
      <c r="AFN41" s="25">
        <v>-32136751.444444399</v>
      </c>
      <c r="AFO41" s="25">
        <v>-259670020.23333299</v>
      </c>
      <c r="AFP41" s="25">
        <v>34570895.3083333</v>
      </c>
      <c r="AFQ41" s="25">
        <v>32150625.087499999</v>
      </c>
      <c r="AFR41" s="25">
        <v>15198382.238888901</v>
      </c>
      <c r="AFS41" s="25">
        <v>-25133376.537500001</v>
      </c>
      <c r="AFT41" s="25">
        <v>267357.98055555101</v>
      </c>
      <c r="AFU41" s="25">
        <v>277240350.34166598</v>
      </c>
      <c r="AFV41" s="25">
        <v>506179243.47777802</v>
      </c>
      <c r="AFW41" s="25">
        <v>-61197434.294444397</v>
      </c>
      <c r="AFX41" s="25">
        <v>-103287134.37222201</v>
      </c>
      <c r="AFY41" s="25">
        <v>168068892.402778</v>
      </c>
      <c r="AFZ41" s="25">
        <v>-36757724.295833297</v>
      </c>
      <c r="AGA41" s="25">
        <v>-30351466.344444402</v>
      </c>
      <c r="AGB41" s="25">
        <v>102412886.41249999</v>
      </c>
      <c r="AGC41" s="25">
        <v>15920933.7472222</v>
      </c>
      <c r="AGD41" s="25">
        <v>-472177773.72638899</v>
      </c>
      <c r="AGE41" s="25">
        <v>698280338.50694394</v>
      </c>
      <c r="AGF41" s="25">
        <v>110079544.24583299</v>
      </c>
      <c r="AGG41" s="25">
        <v>91820572.415277794</v>
      </c>
      <c r="AGH41" s="25">
        <v>295881636.87916702</v>
      </c>
      <c r="AGI41" s="25">
        <v>-8448767.6319444608</v>
      </c>
      <c r="AGJ41" s="25">
        <v>75515013.770833299</v>
      </c>
      <c r="AGK41" s="25">
        <v>80579981.609722301</v>
      </c>
      <c r="AGL41" s="25">
        <v>-1100202.8305555501</v>
      </c>
      <c r="AGM41" s="25">
        <v>72016131.134722307</v>
      </c>
      <c r="AGN41" s="25">
        <v>283176964.74583298</v>
      </c>
      <c r="AGO41" s="25">
        <v>-25797135.231944501</v>
      </c>
      <c r="AGP41" s="25">
        <v>-298477422.8125</v>
      </c>
      <c r="AGQ41" s="25">
        <v>210157991.67222199</v>
      </c>
      <c r="AGR41" s="25">
        <v>25081024.9402778</v>
      </c>
      <c r="AGS41" s="25">
        <v>39658399.6930556</v>
      </c>
      <c r="AGT41" s="25">
        <v>13298228.5319444</v>
      </c>
      <c r="AGU41" s="25">
        <v>2147766.0694444398</v>
      </c>
      <c r="AGV41" s="25">
        <v>-43321698.102777801</v>
      </c>
      <c r="AGW41" s="25">
        <v>-129480117.37777799</v>
      </c>
      <c r="AGX41" s="25">
        <v>28772383.583333299</v>
      </c>
      <c r="AGY41" s="25">
        <v>233975321.90555599</v>
      </c>
      <c r="AGZ41" s="25">
        <v>-114294896.13611101</v>
      </c>
      <c r="AHA41" s="25">
        <v>-12850047.9125</v>
      </c>
      <c r="AHB41" s="25">
        <v>-27287610.399999999</v>
      </c>
      <c r="AHC41" s="25">
        <v>31828537.962499999</v>
      </c>
      <c r="AHD41" s="25">
        <v>-690283.15833333298</v>
      </c>
      <c r="AHE41" s="25">
        <v>-10012846.5319445</v>
      </c>
      <c r="AHF41" s="25">
        <v>-144172320.36527801</v>
      </c>
      <c r="AHG41" s="25">
        <v>9978570.8791666701</v>
      </c>
      <c r="AHH41" s="25">
        <v>165811185.07638901</v>
      </c>
      <c r="AHI41" s="25">
        <v>-116756222.466667</v>
      </c>
      <c r="AHJ41" s="25">
        <v>-14771002.8097222</v>
      </c>
      <c r="AHK41" s="25">
        <v>-26583207.862500001</v>
      </c>
      <c r="AHL41" s="25">
        <v>16093452.0319444</v>
      </c>
      <c r="AHM41" s="25">
        <v>-729699.73611111403</v>
      </c>
      <c r="AHN41" s="25">
        <v>5839583.6624999996</v>
      </c>
      <c r="AHO41" s="25">
        <v>-23701029.954166699</v>
      </c>
      <c r="AHP41" s="25">
        <v>1808150.8625</v>
      </c>
      <c r="AHQ41" s="25">
        <v>11520161.887499999</v>
      </c>
      <c r="AHR41" s="25">
        <v>-14595154.2805555</v>
      </c>
      <c r="AHS41" s="25">
        <v>842499.15972222504</v>
      </c>
      <c r="AHT41" s="25">
        <v>-1505258.47916666</v>
      </c>
      <c r="AHU41" s="25">
        <v>-923682.43194445199</v>
      </c>
      <c r="AHV41" s="25">
        <v>-22939.226388889401</v>
      </c>
      <c r="AHW41" s="25">
        <v>11389670.2736111</v>
      </c>
      <c r="AHX41" s="25">
        <v>248112364.68472201</v>
      </c>
      <c r="AHY41" s="25">
        <v>-40671391.031944498</v>
      </c>
      <c r="AHZ41" s="25">
        <v>-780417940.46527803</v>
      </c>
      <c r="AIA41" s="25">
        <v>223268274.49027801</v>
      </c>
      <c r="AIB41" s="25">
        <v>68437935.486111104</v>
      </c>
      <c r="AIC41" s="25">
        <v>124110116.01805601</v>
      </c>
      <c r="AID41" s="25">
        <v>-79322165.472222194</v>
      </c>
      <c r="AIE41" s="25">
        <v>-8112852.3597222297</v>
      </c>
      <c r="AIF41" s="25">
        <v>948155048.90972197</v>
      </c>
      <c r="AIG41" s="25">
        <v>355896595.61527801</v>
      </c>
      <c r="AIH41" s="25">
        <v>-153320089.368056</v>
      </c>
      <c r="AII41" s="25">
        <v>-804859252.16805601</v>
      </c>
      <c r="AIJ41" s="25">
        <v>442144556.49583298</v>
      </c>
      <c r="AIK41" s="25">
        <v>105509537.20555601</v>
      </c>
      <c r="AIL41" s="25">
        <v>-10535029.884722199</v>
      </c>
      <c r="AIM41" s="25">
        <v>-4671557.6694444502</v>
      </c>
      <c r="AIN41" s="25">
        <v>18528894.918055601</v>
      </c>
      <c r="AIO41" s="25">
        <v>-154106445.85694399</v>
      </c>
      <c r="AIP41" s="25">
        <v>20725112.8819445</v>
      </c>
      <c r="AIQ41" s="25">
        <v>28292843.4319444</v>
      </c>
      <c r="AIR41" s="25">
        <v>179140733.36527801</v>
      </c>
      <c r="AIS41" s="25">
        <v>-48948872.148611099</v>
      </c>
      <c r="AIT41" s="25">
        <v>-26457664.977777801</v>
      </c>
      <c r="AIU41" s="25">
        <v>-5453206.9513888797</v>
      </c>
      <c r="AIV41" s="25">
        <v>17868197.8138889</v>
      </c>
      <c r="AIW41" s="25">
        <v>-606528.54861110903</v>
      </c>
      <c r="AIX41" s="25">
        <v>-505691759.756944</v>
      </c>
      <c r="AIY41" s="25">
        <v>-478743190.82916701</v>
      </c>
      <c r="AIZ41" s="25">
        <v>93591985.743055597</v>
      </c>
      <c r="AJA41" s="25">
        <v>356113383.720833</v>
      </c>
      <c r="AJB41" s="25">
        <v>-161764382.670834</v>
      </c>
      <c r="AJC41" s="25">
        <v>13739569.983333301</v>
      </c>
      <c r="AJD41" s="25">
        <v>53496915.5597222</v>
      </c>
      <c r="AJE41" s="25">
        <v>-14043451.5583333</v>
      </c>
      <c r="AJF41" s="25">
        <v>-15000129.2486111</v>
      </c>
      <c r="AJG41" s="25">
        <v>442651610.42916602</v>
      </c>
      <c r="AJH41" s="25">
        <v>-740240566.54583395</v>
      </c>
      <c r="AJI41" s="25">
        <v>-56774877.9958333</v>
      </c>
      <c r="AJJ41" s="25">
        <v>148329782.60416701</v>
      </c>
      <c r="AJK41" s="25">
        <v>-385951197.12916702</v>
      </c>
      <c r="AJL41" s="25">
        <v>3596856.0208333</v>
      </c>
      <c r="AJM41" s="25">
        <v>-129841447.37916701</v>
      </c>
      <c r="AJN41" s="25">
        <v>-72731124.9375</v>
      </c>
      <c r="AJO41" s="25">
        <v>-860653.549999999</v>
      </c>
      <c r="AJP41" s="25">
        <v>-20009125.148611099</v>
      </c>
      <c r="AJQ41" s="25">
        <v>-247190155.41249999</v>
      </c>
      <c r="AJR41" s="25">
        <v>20812148.043055501</v>
      </c>
      <c r="AJS41" s="25">
        <v>240753164.53749999</v>
      </c>
      <c r="AJT41" s="25">
        <v>-185311045.04166701</v>
      </c>
      <c r="AJU41" s="25">
        <v>-17870204.695833299</v>
      </c>
      <c r="AJV41" s="25">
        <v>-37523175.606944501</v>
      </c>
      <c r="AJW41" s="25">
        <v>-13782789.6541667</v>
      </c>
      <c r="AJX41" s="25">
        <v>-1146766.81111111</v>
      </c>
      <c r="AJY41" s="25">
        <v>78962381.476388901</v>
      </c>
      <c r="AJZ41" s="25">
        <v>-46304294.006944403</v>
      </c>
      <c r="AKA41" s="25">
        <v>-9229398.3458333407</v>
      </c>
      <c r="AKB41" s="25">
        <v>86574536.143055499</v>
      </c>
      <c r="AKC41" s="25">
        <v>-19447935.093055502</v>
      </c>
      <c r="AKD41" s="25">
        <v>-7983074.0888888901</v>
      </c>
      <c r="AKE41" s="25">
        <v>-28566103.0625</v>
      </c>
      <c r="AKF41" s="25">
        <v>4257560.3694444401</v>
      </c>
      <c r="AKG41" s="25">
        <v>3266418.2847222202</v>
      </c>
      <c r="AKH41" s="25">
        <v>-195808943.81527799</v>
      </c>
      <c r="AKI41" s="25">
        <v>40939726.031944402</v>
      </c>
      <c r="AKJ41" s="25">
        <v>25375779.598611102</v>
      </c>
      <c r="AKK41" s="25">
        <v>85572949.648611099</v>
      </c>
      <c r="AKL41" s="25">
        <v>29170217.041666701</v>
      </c>
      <c r="AKM41" s="25">
        <v>-9235731.2236111108</v>
      </c>
      <c r="AKN41" s="25">
        <v>26912693.615277801</v>
      </c>
      <c r="AKO41" s="25">
        <v>13875976.734722201</v>
      </c>
      <c r="AKP41" s="25">
        <v>-1600459.72777778</v>
      </c>
      <c r="AKQ41" s="25">
        <v>20763792.895833299</v>
      </c>
      <c r="AKR41" s="25">
        <v>-7614900.9847222203</v>
      </c>
      <c r="AKS41" s="25">
        <v>-3259653.5902777798</v>
      </c>
      <c r="AKT41" s="25">
        <v>-25603815.301388901</v>
      </c>
      <c r="AKU41" s="25">
        <v>25513.2972222272</v>
      </c>
      <c r="AKV41" s="25">
        <v>3504878.08472222</v>
      </c>
      <c r="AKW41" s="25">
        <v>876270.62638888997</v>
      </c>
      <c r="AKX41" s="25">
        <v>-2767625.04027778</v>
      </c>
      <c r="AKY41" s="25">
        <v>-81346.795833333395</v>
      </c>
      <c r="AKZ41" s="25">
        <v>66107511.347222202</v>
      </c>
      <c r="ALA41" s="25">
        <v>242189044.48333299</v>
      </c>
      <c r="ALB41" s="25">
        <v>-12233199.611111101</v>
      </c>
      <c r="ALC41" s="25">
        <v>-418103457.13333303</v>
      </c>
      <c r="ALD41" s="25">
        <v>-507819652.94166702</v>
      </c>
      <c r="ALE41" s="25">
        <v>-87061523.412499994</v>
      </c>
      <c r="ALF41" s="25">
        <v>-15842620.794444401</v>
      </c>
      <c r="ALG41" s="25">
        <v>-26934454.537500098</v>
      </c>
      <c r="ALH41" s="25">
        <v>-4568023.2694444498</v>
      </c>
      <c r="ALI41" s="25">
        <v>317176986.82499897</v>
      </c>
      <c r="ALJ41" s="25">
        <v>2075272220.1833301</v>
      </c>
      <c r="ALK41" s="25">
        <v>-102360147.26666699</v>
      </c>
      <c r="ALL41" s="25">
        <v>-870819963.49999905</v>
      </c>
      <c r="ALM41" s="25">
        <v>1992049370.9749999</v>
      </c>
      <c r="ALN41" s="25">
        <v>183528528.1875</v>
      </c>
      <c r="ALO41" s="25">
        <v>279413590.68333298</v>
      </c>
      <c r="ALP41" s="25">
        <v>429593545.97916698</v>
      </c>
      <c r="ALQ41" s="25">
        <v>50157437.575000003</v>
      </c>
      <c r="ALR41" s="25">
        <v>2211285.2472222899</v>
      </c>
      <c r="ALS41" s="25">
        <v>269062952.48333299</v>
      </c>
      <c r="ALT41" s="25">
        <v>-12247291.4777778</v>
      </c>
      <c r="ALU41" s="25">
        <v>-209876775.40000001</v>
      </c>
      <c r="ALV41" s="25">
        <v>65269115.874999903</v>
      </c>
      <c r="ALW41" s="25">
        <v>-8227562.9458333496</v>
      </c>
      <c r="ALX41" s="25">
        <v>29924080.538888901</v>
      </c>
      <c r="ALY41" s="25">
        <v>24197498.762499999</v>
      </c>
      <c r="ALZ41" s="25">
        <v>1809865.98055556</v>
      </c>
      <c r="AMA41" s="25">
        <v>-204243848.758333</v>
      </c>
      <c r="AMB41" s="25">
        <v>-779552523.28889</v>
      </c>
      <c r="AMC41" s="25">
        <v>138594947.53888899</v>
      </c>
      <c r="AMD41" s="25">
        <v>-129632138.472222</v>
      </c>
      <c r="AME41" s="25">
        <v>-3126909080.6638899</v>
      </c>
      <c r="AMF41" s="25">
        <v>-388479226.5625</v>
      </c>
      <c r="AMG41" s="25">
        <v>-156603304.84444401</v>
      </c>
      <c r="AMH41" s="25">
        <v>-335752815.02083403</v>
      </c>
      <c r="AMI41" s="25">
        <v>-41399275.952777803</v>
      </c>
      <c r="AMJ41" s="25">
        <v>460118385.50694501</v>
      </c>
      <c r="AMK41" s="25">
        <v>1891346994.7736101</v>
      </c>
      <c r="AML41" s="25">
        <v>210794402.64583299</v>
      </c>
      <c r="AMM41" s="25">
        <v>-501034780.48472202</v>
      </c>
      <c r="AMN41" s="25">
        <v>-59005850.112501003</v>
      </c>
      <c r="AMO41" s="25">
        <v>-1101770.2902778999</v>
      </c>
      <c r="AMP41" s="25">
        <v>-10451648.995833401</v>
      </c>
      <c r="AMQ41" s="25">
        <v>12825587.493055601</v>
      </c>
      <c r="AMR41" s="25">
        <v>7631206.8027777802</v>
      </c>
      <c r="AMS41" s="25">
        <v>-17937102.698611099</v>
      </c>
      <c r="AMT41" s="25">
        <v>101048864.3125</v>
      </c>
      <c r="AMU41" s="25">
        <v>-14157962.5986111</v>
      </c>
      <c r="AMV41" s="25">
        <v>-145145265.91249999</v>
      </c>
      <c r="AMW41" s="25">
        <v>-60674962.4444445</v>
      </c>
      <c r="AMX41" s="25">
        <v>-22499510.843055598</v>
      </c>
      <c r="AMY41" s="25">
        <v>6351250.6597222099</v>
      </c>
      <c r="AMZ41" s="25">
        <v>396388.165277805</v>
      </c>
      <c r="ANA41" s="25">
        <v>-539791.21388888801</v>
      </c>
      <c r="ANB41" s="25">
        <v>6256280.6638888698</v>
      </c>
      <c r="ANC41" s="25">
        <v>-259160113.87777799</v>
      </c>
      <c r="AND41" s="25">
        <v>31331100.883333299</v>
      </c>
      <c r="ANE41" s="25">
        <v>392658660.73888898</v>
      </c>
      <c r="ANF41" s="25">
        <v>-260883511.23611099</v>
      </c>
      <c r="ANG41" s="25">
        <v>-36863725.279166698</v>
      </c>
      <c r="ANH41" s="25">
        <v>-66012808.766666703</v>
      </c>
      <c r="ANI41" s="25">
        <v>33107133.929166701</v>
      </c>
      <c r="ANJ41" s="25">
        <v>1001914.50833333</v>
      </c>
      <c r="ANK41" s="25">
        <v>-167984871.03194401</v>
      </c>
      <c r="ANL41" s="25">
        <v>57932203.201388903</v>
      </c>
      <c r="ANM41" s="25">
        <v>56043483.845833302</v>
      </c>
      <c r="ANN41" s="25">
        <v>254644729.97638899</v>
      </c>
      <c r="ANO41" s="25">
        <v>-26189346.583333299</v>
      </c>
      <c r="ANP41" s="25">
        <v>-15597281.926388901</v>
      </c>
      <c r="ANQ41" s="25">
        <v>1191555.4375</v>
      </c>
      <c r="ANR41" s="25">
        <v>51408208.331944399</v>
      </c>
      <c r="ANS41" s="25">
        <v>212783.39722221901</v>
      </c>
      <c r="ANT41" s="25">
        <v>29371996.6291667</v>
      </c>
      <c r="ANU41" s="25">
        <v>-42843558.3208334</v>
      </c>
      <c r="ANV41" s="25">
        <v>97113.195833333797</v>
      </c>
      <c r="ANW41" s="25">
        <v>-8256783.4791666698</v>
      </c>
      <c r="ANX41" s="25">
        <v>-32286214.647222199</v>
      </c>
      <c r="ANY41" s="25">
        <v>2755981.45972222</v>
      </c>
      <c r="ANZ41" s="25">
        <v>-2178874.1458333302</v>
      </c>
      <c r="AOA41" s="25">
        <v>-3945445.9652777798</v>
      </c>
      <c r="AOB41" s="25">
        <v>-98509.468055557605</v>
      </c>
      <c r="AOC41" s="25">
        <v>-12200515.5027778</v>
      </c>
      <c r="AOD41" s="25">
        <v>143523951.555556</v>
      </c>
      <c r="AOE41" s="25">
        <v>-20856593.116666701</v>
      </c>
      <c r="AOF41" s="25">
        <v>-337242685.12777799</v>
      </c>
      <c r="AOG41" s="25">
        <v>165899063.05277801</v>
      </c>
      <c r="AOH41" s="25">
        <v>33804203.6819444</v>
      </c>
      <c r="AOI41" s="25">
        <v>59844049.166666701</v>
      </c>
      <c r="AOJ41" s="25">
        <v>-38713519.776388898</v>
      </c>
      <c r="AOK41" s="25">
        <v>-2600056.3194444398</v>
      </c>
      <c r="AOL41" s="25">
        <v>258696275.16388899</v>
      </c>
      <c r="AOM41" s="25">
        <v>15745024.677777801</v>
      </c>
      <c r="AON41" s="25">
        <v>-49118925.5055556</v>
      </c>
      <c r="AOO41" s="25">
        <v>-276550399.87222201</v>
      </c>
      <c r="AOP41" s="25">
        <v>44779933.125</v>
      </c>
      <c r="AOQ41" s="25">
        <v>24203429.109722201</v>
      </c>
      <c r="AOR41" s="25">
        <v>-5312936.8222222002</v>
      </c>
      <c r="AOS41" s="25">
        <v>-40578315.4319444</v>
      </c>
      <c r="AOT41" s="25">
        <v>2068973.14722222</v>
      </c>
      <c r="AOU41" s="25">
        <v>-42717059.125</v>
      </c>
      <c r="AOV41" s="25">
        <v>-117837.755555558</v>
      </c>
      <c r="AOW41" s="25">
        <v>7679751.3055555504</v>
      </c>
      <c r="AOX41" s="25">
        <v>66291601.761111103</v>
      </c>
      <c r="AOY41" s="25">
        <v>-10504105.1194444</v>
      </c>
      <c r="AOZ41" s="25">
        <v>-7733905.29027778</v>
      </c>
      <c r="APA41" s="25">
        <v>-4857637.1444444498</v>
      </c>
      <c r="APB41" s="25">
        <v>5565654.9180555604</v>
      </c>
      <c r="APC41" s="25">
        <v>-106308.27499999999</v>
      </c>
      <c r="APD41" s="25">
        <v>-30256780.7527778</v>
      </c>
      <c r="APE41" s="25">
        <v>25218124.8722222</v>
      </c>
      <c r="APF41" s="25">
        <v>-3519223.7</v>
      </c>
      <c r="APG41" s="25">
        <v>-64241191.844444402</v>
      </c>
      <c r="APH41" s="25">
        <v>229650784.597222</v>
      </c>
      <c r="API41" s="25">
        <v>40650506.804166697</v>
      </c>
      <c r="APJ41" s="25">
        <v>29039202.649999999</v>
      </c>
      <c r="APK41" s="25">
        <v>-793420.65416666795</v>
      </c>
      <c r="APL41" s="25">
        <v>-214777.15833333399</v>
      </c>
      <c r="APM41" s="25">
        <v>105994281.38472199</v>
      </c>
      <c r="APN41" s="25">
        <v>-191387158.965278</v>
      </c>
      <c r="APO41" s="25">
        <v>-52466327.070833303</v>
      </c>
      <c r="APP41" s="25">
        <v>-71034889.856944397</v>
      </c>
      <c r="APQ41" s="25">
        <v>34160700.645833299</v>
      </c>
      <c r="APR41" s="25">
        <v>11538234.7819444</v>
      </c>
      <c r="APS41" s="25">
        <v>-122707.8125</v>
      </c>
      <c r="APT41" s="25">
        <v>-5678013.7097222097</v>
      </c>
      <c r="APU41" s="25">
        <v>1942115.52222222</v>
      </c>
      <c r="APV41" s="25">
        <v>-18653548.954166699</v>
      </c>
      <c r="APW41" s="25">
        <v>-41037642.404166698</v>
      </c>
      <c r="APX41" s="25">
        <v>6205644.0291666696</v>
      </c>
      <c r="APY41" s="25">
        <v>65824429.770833299</v>
      </c>
      <c r="APZ41" s="25">
        <v>-26579356.6888889</v>
      </c>
      <c r="AQA41" s="25">
        <v>-4151355.79027778</v>
      </c>
      <c r="AQB41" s="25">
        <v>-6588703.9791666698</v>
      </c>
      <c r="AQC41" s="25">
        <v>833042.61805555294</v>
      </c>
      <c r="AQD41" s="25">
        <v>-168991.19722222199</v>
      </c>
      <c r="AQE41" s="25">
        <v>7495618.625</v>
      </c>
      <c r="AQF41" s="25">
        <v>44019599.549999997</v>
      </c>
      <c r="AQG41" s="25">
        <v>-7642597.3333333302</v>
      </c>
      <c r="AQH41" s="25">
        <v>-70718621.766666695</v>
      </c>
      <c r="AQI41" s="25">
        <v>38793859.547222197</v>
      </c>
      <c r="AQJ41" s="25">
        <v>4491249.2652777797</v>
      </c>
      <c r="AQK41" s="25">
        <v>9746212.5500000007</v>
      </c>
      <c r="AQL41" s="25">
        <v>-7947736.3597222203</v>
      </c>
      <c r="AQM41" s="25">
        <v>112769.697222223</v>
      </c>
      <c r="AQN41" s="25">
        <v>11130448.045833301</v>
      </c>
      <c r="AQO41" s="25">
        <v>26294494.484722201</v>
      </c>
      <c r="AQP41" s="25">
        <v>-4449327.8597222203</v>
      </c>
      <c r="AQQ41" s="25">
        <v>-46982695.673611097</v>
      </c>
      <c r="AQR41" s="25">
        <v>23713755.783333302</v>
      </c>
      <c r="AQS41" s="25">
        <v>3906625.8486111099</v>
      </c>
      <c r="AQT41" s="25">
        <v>4591336.4652777798</v>
      </c>
      <c r="AQU41" s="25">
        <v>-7136695.3263888899</v>
      </c>
      <c r="AQV41" s="25">
        <v>38320.441666667502</v>
      </c>
      <c r="AQW41" s="25">
        <v>-2504818.1375000002</v>
      </c>
      <c r="AQX41" s="25">
        <v>8264155.9736111099</v>
      </c>
      <c r="AQY41" s="25">
        <v>-466571.11527777702</v>
      </c>
      <c r="AQZ41" s="25">
        <v>-2869324.7847222202</v>
      </c>
      <c r="ARA41" s="25">
        <v>5446433.9027777798</v>
      </c>
      <c r="ARB41" s="25">
        <v>-266522.620833333</v>
      </c>
      <c r="ARC41" s="25">
        <v>551984.54305555497</v>
      </c>
      <c r="ARD41" s="25">
        <v>501165.80416666699</v>
      </c>
      <c r="ARE41" s="25">
        <v>23301.688888888901</v>
      </c>
      <c r="ARF41" s="25">
        <v>-163.40138435363801</v>
      </c>
      <c r="ARG41" s="25">
        <v>368484332.53114903</v>
      </c>
      <c r="ARH41" s="25">
        <v>-30150640.943849102</v>
      </c>
      <c r="ARI41" s="25">
        <v>-2275203777.5021801</v>
      </c>
      <c r="ARJ41" s="25">
        <v>-1216244713.9843199</v>
      </c>
      <c r="ARK41" s="25">
        <v>-69332355.832142502</v>
      </c>
      <c r="ARL41" s="25">
        <v>226857082.85892799</v>
      </c>
      <c r="ARM41" s="25">
        <v>-168596891.276586</v>
      </c>
      <c r="ARN41" s="25">
        <v>-43023183.877579302</v>
      </c>
      <c r="ARO41" s="25">
        <v>5995073359.5728197</v>
      </c>
      <c r="ARP41" s="25">
        <v>9412336294.6656704</v>
      </c>
      <c r="ARQ41" s="25">
        <v>-690135930.48631001</v>
      </c>
      <c r="ARR41" s="25">
        <v>-5089440221.1259899</v>
      </c>
      <c r="ARS41" s="25">
        <v>8344231095.6644802</v>
      </c>
      <c r="ART41" s="25">
        <v>1044463261.61607</v>
      </c>
      <c r="ARU41" s="25">
        <v>652412609.98591304</v>
      </c>
      <c r="ARV41" s="25">
        <v>1813786594.7618999</v>
      </c>
      <c r="ARW41" s="25">
        <v>296299520.41527802</v>
      </c>
      <c r="ARX41" s="25">
        <v>-691748993.24940503</v>
      </c>
      <c r="ARY41" s="25">
        <v>724160380.17757905</v>
      </c>
      <c r="ARZ41" s="25">
        <v>127238188.92242099</v>
      </c>
      <c r="ASA41" s="25">
        <v>161050329.252579</v>
      </c>
      <c r="ASB41" s="25">
        <v>-99962012.571428299</v>
      </c>
      <c r="ASC41" s="25">
        <v>-115347632.938889</v>
      </c>
      <c r="ASD41" s="25">
        <v>94804063.2724206</v>
      </c>
      <c r="ASE41" s="25">
        <v>121108940.297222</v>
      </c>
      <c r="ASF41" s="25">
        <v>1202491.08869048</v>
      </c>
      <c r="ASG41" s="25">
        <v>-8601559036.8994198</v>
      </c>
      <c r="ASH41" s="25">
        <v>-30970085717.167702</v>
      </c>
      <c r="ASI41" s="25">
        <v>3618273754.2914701</v>
      </c>
      <c r="ASJ41" s="25">
        <v>31407990641.832298</v>
      </c>
      <c r="ASK41" s="25">
        <v>-26956464675.154999</v>
      </c>
      <c r="ASL41" s="25">
        <v>-2778808903.9325399</v>
      </c>
      <c r="ASM41" s="25">
        <v>-4011739922.11131</v>
      </c>
      <c r="ASN41" s="25">
        <v>-583938953.59920597</v>
      </c>
      <c r="ASO41" s="25">
        <v>-347298182.029167</v>
      </c>
      <c r="ASP41" s="25">
        <v>-5953560189.0760002</v>
      </c>
      <c r="ASQ41" s="25">
        <v>-22953833452.588299</v>
      </c>
      <c r="ASR41" s="25">
        <v>2542056665.8716302</v>
      </c>
      <c r="ASS41" s="25">
        <v>21908781665.164501</v>
      </c>
      <c r="AST41" s="25">
        <v>-21057712174.2677</v>
      </c>
      <c r="ASU41" s="25">
        <v>-2230925164.64008</v>
      </c>
      <c r="ASV41" s="25">
        <v>-3546935630.6061502</v>
      </c>
      <c r="ASW41" s="25">
        <v>-1405004512.3136899</v>
      </c>
      <c r="ASX41" s="25">
        <v>-351451246.75833303</v>
      </c>
      <c r="ASY41" s="25">
        <v>1203832469.8303599</v>
      </c>
      <c r="ASZ41" s="25">
        <v>-9525323287.2033806</v>
      </c>
      <c r="ATA41" s="25">
        <v>243139075.220833</v>
      </c>
      <c r="ATB41" s="25">
        <v>4119294556.76052</v>
      </c>
      <c r="ATC41" s="25">
        <v>-6413550339.10536</v>
      </c>
      <c r="ATD41" s="25">
        <v>-192293938.904167</v>
      </c>
      <c r="ATE41" s="25">
        <v>-979443286.45694494</v>
      </c>
      <c r="ATF41" s="25">
        <v>-1050249702.97361</v>
      </c>
      <c r="ATG41" s="25">
        <v>-76690727.464285895</v>
      </c>
      <c r="ATH41" s="25">
        <v>1105902110.6672599</v>
      </c>
      <c r="ATI41" s="25">
        <v>-2575037003.8502002</v>
      </c>
      <c r="ATJ41" s="25">
        <v>45702142.1168648</v>
      </c>
      <c r="ATK41" s="25">
        <v>2791051336.0164599</v>
      </c>
      <c r="ATL41" s="25">
        <v>-2165369695.2311502</v>
      </c>
      <c r="ATM41" s="25">
        <v>-269386533.24444401</v>
      </c>
      <c r="ATN41" s="25">
        <v>-692995994.90813398</v>
      </c>
      <c r="ATO41" s="25">
        <v>83516580.199999198</v>
      </c>
      <c r="ATP41" s="25">
        <v>26157302.047023799</v>
      </c>
      <c r="ATQ41" s="25">
        <v>-2126514385.2251999</v>
      </c>
      <c r="ATR41" s="25">
        <v>1028194235.76885</v>
      </c>
      <c r="ATS41" s="25">
        <v>450482036.35972202</v>
      </c>
      <c r="ATT41" s="25">
        <v>1664844110.0660701</v>
      </c>
      <c r="ATU41" s="25">
        <v>576131397.04047596</v>
      </c>
      <c r="ATV41" s="25">
        <v>-73104597.3416664</v>
      </c>
      <c r="ATW41" s="25">
        <v>305274501.51527798</v>
      </c>
      <c r="ATX41" s="25">
        <v>502103335.151389</v>
      </c>
      <c r="ATY41" s="25">
        <v>7040590.3829365596</v>
      </c>
      <c r="ATZ41" s="25">
        <v>178859366.03353101</v>
      </c>
      <c r="AUA41" s="25">
        <v>-521343659.77083403</v>
      </c>
      <c r="AUB41" s="25">
        <v>8857637.0303572007</v>
      </c>
      <c r="AUC41" s="25">
        <v>9659033.3819450196</v>
      </c>
      <c r="AUD41" s="25">
        <v>-397468105.223611</v>
      </c>
      <c r="AUE41" s="25">
        <v>10587824.7787698</v>
      </c>
      <c r="AUF41" s="25">
        <v>-28258742.191865198</v>
      </c>
      <c r="AUG41" s="25">
        <v>-58771929.624007903</v>
      </c>
      <c r="AUH41" s="25">
        <v>-4793937.1942460202</v>
      </c>
      <c r="AUI41" s="25">
        <v>7063196300.6561298</v>
      </c>
      <c r="AUJ41" s="25">
        <v>56729452519.749001</v>
      </c>
      <c r="AUK41" s="25">
        <v>-7924242804.4029703</v>
      </c>
      <c r="AUL41" s="25">
        <v>-94209070274.695404</v>
      </c>
      <c r="AUM41" s="25">
        <v>52352312078.386703</v>
      </c>
      <c r="AUN41" s="25">
        <v>7916759055.3035698</v>
      </c>
      <c r="AUO41" s="25">
        <v>13807299679.972</v>
      </c>
      <c r="AUP41" s="25">
        <v>-6991050424.6408701</v>
      </c>
      <c r="AUQ41" s="25">
        <v>-202253061.12638801</v>
      </c>
      <c r="AUR41" s="25">
        <v>55189524468.062897</v>
      </c>
      <c r="AUS41" s="25">
        <v>37263931604.870102</v>
      </c>
      <c r="AUT41" s="25">
        <v>-13822923698.558901</v>
      </c>
      <c r="AUU41" s="25">
        <v>-77206733533.210495</v>
      </c>
      <c r="AUV41" s="25">
        <v>48785448100.065697</v>
      </c>
      <c r="AUW41" s="25">
        <v>8283328535.5474195</v>
      </c>
      <c r="AUX41" s="25">
        <v>4542808973.5744104</v>
      </c>
      <c r="AUY41" s="25">
        <v>-1913834846.15397</v>
      </c>
      <c r="AUZ41" s="25">
        <v>1181530829.2902801</v>
      </c>
      <c r="AVA41" s="25">
        <v>-9471082293.7529697</v>
      </c>
      <c r="AVB41" s="25">
        <v>11917460851.4216</v>
      </c>
      <c r="AVC41" s="25">
        <v>750436560.54027796</v>
      </c>
      <c r="AVD41" s="25">
        <v>3624555946.7744002</v>
      </c>
      <c r="AVE41" s="25">
        <v>5357146348.5127001</v>
      </c>
      <c r="AVF41" s="25">
        <v>-1226705253.68889</v>
      </c>
      <c r="AVG41" s="25">
        <v>683452461.36249995</v>
      </c>
      <c r="AVH41" s="25">
        <v>1632228555.15833</v>
      </c>
      <c r="AVI41" s="25">
        <v>17871865.056547601</v>
      </c>
      <c r="AVJ41" s="25">
        <v>-15050105340.242701</v>
      </c>
      <c r="AVK41" s="25">
        <v>49113015763.925598</v>
      </c>
      <c r="AVL41" s="25">
        <v>-2373309870.0033698</v>
      </c>
      <c r="AVM41" s="25">
        <v>-76285280298.446594</v>
      </c>
      <c r="AVN41" s="25">
        <v>18930348093.746201</v>
      </c>
      <c r="AVO41" s="25">
        <v>2697798900.3738098</v>
      </c>
      <c r="AVP41" s="25">
        <v>13392846542.1716</v>
      </c>
      <c r="AVQ41" s="25">
        <v>-7462916218.5150805</v>
      </c>
      <c r="AVR41" s="25">
        <v>-833704541.12638795</v>
      </c>
      <c r="AVS41" s="25">
        <v>50329250991.361702</v>
      </c>
      <c r="AVT41" s="25">
        <v>48853766060.512901</v>
      </c>
      <c r="AVU41" s="25">
        <v>-7959415742.3470201</v>
      </c>
      <c r="AVV41" s="25">
        <v>-65106458144.709297</v>
      </c>
      <c r="AVW41" s="25">
        <v>32810299748.581902</v>
      </c>
      <c r="AVX41" s="25">
        <v>6064968675.4545603</v>
      </c>
      <c r="AVY41" s="25">
        <v>2260898967.4724202</v>
      </c>
      <c r="AVZ41" s="25">
        <v>-2337477461.6148801</v>
      </c>
      <c r="AWA41" s="25">
        <v>932667593.33333302</v>
      </c>
      <c r="AWB41" s="25">
        <v>-4356602799.0700397</v>
      </c>
      <c r="AWC41" s="25">
        <v>13055645300.9058</v>
      </c>
      <c r="AWD41" s="25">
        <v>-59435068.009721801</v>
      </c>
      <c r="AWE41" s="25">
        <v>-386383422.79424399</v>
      </c>
      <c r="AWF41" s="25">
        <v>6419768578.8434496</v>
      </c>
      <c r="AWG41" s="25">
        <v>-858679798.72916603</v>
      </c>
      <c r="AWH41" s="25">
        <v>479517917.93194503</v>
      </c>
      <c r="AWI41" s="25">
        <v>1760028102.3402801</v>
      </c>
      <c r="AWJ41" s="25">
        <v>120057319.274206</v>
      </c>
      <c r="AWK41" s="25">
        <v>2056664925.7748001</v>
      </c>
      <c r="AWL41" s="25">
        <v>17410337635.560501</v>
      </c>
      <c r="AWM41" s="25">
        <v>-2298386510.65417</v>
      </c>
      <c r="AWN41" s="25">
        <v>-22624625870.378399</v>
      </c>
      <c r="AWO41" s="25">
        <v>15481909774.8113</v>
      </c>
      <c r="AWP41" s="25">
        <v>1693988341.8388901</v>
      </c>
      <c r="AWQ41" s="25">
        <v>3262757038.37639</v>
      </c>
      <c r="AWR41" s="25">
        <v>-1464162507.0222199</v>
      </c>
      <c r="AWS41" s="25">
        <v>58289756.292659096</v>
      </c>
      <c r="AWT41" s="25">
        <v>4038500771.0966301</v>
      </c>
      <c r="AWU41" s="25">
        <v>10736826974.2113</v>
      </c>
      <c r="AWV41" s="25">
        <v>-1756798892.81528</v>
      </c>
      <c r="AWW41" s="25">
        <v>-15388006641.322001</v>
      </c>
      <c r="AWX41" s="25">
        <v>9982463996.5170593</v>
      </c>
      <c r="AWY41" s="25">
        <v>1280757112.5555601</v>
      </c>
      <c r="AWZ41" s="25">
        <v>1820384585.12639</v>
      </c>
      <c r="AXA41" s="25">
        <v>-1092676594.8125</v>
      </c>
      <c r="AXB41" s="25">
        <v>83894032.329761997</v>
      </c>
      <c r="AXC41" s="25">
        <v>-676302381.19860899</v>
      </c>
      <c r="AXD41" s="25">
        <v>4137684797.2986102</v>
      </c>
      <c r="AXE41" s="25">
        <v>-210269245.39067501</v>
      </c>
      <c r="AXF41" s="25">
        <v>-1708783386.9736099</v>
      </c>
      <c r="AXG41" s="25">
        <v>2828563843.2291698</v>
      </c>
      <c r="AXH41" s="25">
        <v>-3699870.9410713599</v>
      </c>
      <c r="AXI41" s="25">
        <v>311574388.22321397</v>
      </c>
      <c r="AXJ41" s="25">
        <v>336124245.17004001</v>
      </c>
      <c r="AXK41" s="25">
        <v>23596491.296230201</v>
      </c>
      <c r="AXL41" s="25">
        <v>-983681669.44384897</v>
      </c>
      <c r="AXM41" s="25">
        <v>4801739884.0109196</v>
      </c>
      <c r="AXN41" s="25">
        <v>-471331499.29980201</v>
      </c>
      <c r="AXO41" s="25">
        <v>-8059306684.9001999</v>
      </c>
      <c r="AXP41" s="25">
        <v>4576644783.8105202</v>
      </c>
      <c r="AXQ41" s="25">
        <v>700722336.51944494</v>
      </c>
      <c r="AXR41" s="25">
        <v>1504507696.2307601</v>
      </c>
      <c r="AXS41" s="25">
        <v>-768359450.31388998</v>
      </c>
      <c r="AXT41" s="25">
        <v>-55917102.550198399</v>
      </c>
      <c r="AXU41" s="25">
        <v>4611948994.1914701</v>
      </c>
      <c r="AXV41" s="25">
        <v>2719253421.8938498</v>
      </c>
      <c r="AXW41" s="25">
        <v>-940934461.37638998</v>
      </c>
      <c r="AXX41" s="25">
        <v>-6495158543.4200401</v>
      </c>
      <c r="AXY41" s="25">
        <v>2688791584.2140899</v>
      </c>
      <c r="AXZ41" s="25">
        <v>604174674.31805599</v>
      </c>
      <c r="AYA41" s="25">
        <v>248013128.83472201</v>
      </c>
      <c r="AYB41" s="25">
        <v>-572344812.91111195</v>
      </c>
      <c r="AYC41" s="25">
        <v>63191554.320436597</v>
      </c>
      <c r="AYD41" s="25">
        <v>-538321495.16091299</v>
      </c>
      <c r="AYE41" s="25">
        <v>685029731.38194501</v>
      </c>
      <c r="AYF41" s="25">
        <v>50960856.183135003</v>
      </c>
      <c r="AYG41" s="25">
        <v>625030207.36805606</v>
      </c>
      <c r="AYH41" s="25">
        <v>321206614.42222202</v>
      </c>
      <c r="AYI41" s="25">
        <v>-108423783.15873</v>
      </c>
      <c r="AYJ41" s="25">
        <v>-39112409.539087303</v>
      </c>
      <c r="AYK41" s="25">
        <v>142895274.79960299</v>
      </c>
      <c r="AYL41" s="25">
        <v>7368197.0835317504</v>
      </c>
      <c r="AYM41" s="25">
        <v>754006429.21924496</v>
      </c>
      <c r="AYN41" s="25">
        <v>-4503845266.8283701</v>
      </c>
      <c r="AYO41" s="25">
        <v>31687034.956944499</v>
      </c>
      <c r="AYP41" s="25">
        <v>3497001685.2327399</v>
      </c>
      <c r="AYQ41" s="25">
        <v>452495261.83908701</v>
      </c>
      <c r="AYR41" s="25">
        <v>345575418.47777802</v>
      </c>
      <c r="AYS41" s="25">
        <v>-517899493.12361097</v>
      </c>
      <c r="AYT41" s="25">
        <v>-35371180.938889198</v>
      </c>
      <c r="AYU41" s="25">
        <v>12301861.3482143</v>
      </c>
      <c r="AYV41" s="25">
        <v>-807544003.29226196</v>
      </c>
      <c r="AYW41" s="25">
        <v>-6987682027.26091</v>
      </c>
      <c r="AYX41" s="25">
        <v>-312719680.84305602</v>
      </c>
      <c r="AYY41" s="25">
        <v>2660545075.0946398</v>
      </c>
      <c r="AYZ41" s="25">
        <v>-2718946565.5662699</v>
      </c>
      <c r="AZA41" s="25">
        <v>-213790130.152778</v>
      </c>
      <c r="AZB41" s="25">
        <v>-371408330.34583402</v>
      </c>
      <c r="AZC41" s="25">
        <v>-398663121.13194501</v>
      </c>
      <c r="AZD41" s="25">
        <v>-57598883.156349197</v>
      </c>
      <c r="AZE41" s="25">
        <v>-317370902.69861102</v>
      </c>
      <c r="AZF41" s="25">
        <v>-2126898204.6180601</v>
      </c>
      <c r="AZG41" s="25">
        <v>153548594.83154801</v>
      </c>
      <c r="AZH41" s="25">
        <v>1586588102.5541699</v>
      </c>
      <c r="AZI41" s="25">
        <v>-1375160774.3402801</v>
      </c>
      <c r="AZJ41" s="25">
        <v>-83001112.260515898</v>
      </c>
      <c r="AZK41" s="25">
        <v>-210765340.554564</v>
      </c>
      <c r="AZL41" s="25">
        <v>-186747699.76051599</v>
      </c>
      <c r="AZM41" s="25">
        <v>-22964630.474603198</v>
      </c>
      <c r="AZN41" s="25">
        <v>7987898.8113094596</v>
      </c>
      <c r="AZO41" s="25">
        <v>1257531145.5208299</v>
      </c>
      <c r="AZP41" s="25">
        <v>-178982713.90019801</v>
      </c>
      <c r="AZQ41" s="25">
        <v>-2000676908.1180501</v>
      </c>
      <c r="AZR41" s="25">
        <v>1155714885.8875</v>
      </c>
      <c r="AZS41" s="25">
        <v>145052030.36904699</v>
      </c>
      <c r="AZT41" s="25">
        <v>308874266.91924602</v>
      </c>
      <c r="AZU41" s="25">
        <v>-202079561.04761899</v>
      </c>
      <c r="AZV41" s="25">
        <v>-4484261.5692460099</v>
      </c>
      <c r="AZW41" s="25">
        <v>791555013.02361</v>
      </c>
      <c r="AZX41" s="25">
        <v>944886787.02083302</v>
      </c>
      <c r="AZY41" s="25">
        <v>-216926106.91845199</v>
      </c>
      <c r="AZZ41" s="25">
        <v>-1540602479.3069401</v>
      </c>
      <c r="BAA41" s="25">
        <v>986746137.63888896</v>
      </c>
      <c r="BAB41" s="25">
        <v>150769254.163095</v>
      </c>
      <c r="BAC41" s="25">
        <v>130254571.362103</v>
      </c>
      <c r="BAD41" s="25">
        <v>-87636435.5244046</v>
      </c>
      <c r="BAE41" s="25">
        <v>18390194.872618999</v>
      </c>
      <c r="BAF41" s="25">
        <v>-112004260.322421</v>
      </c>
      <c r="BAG41" s="25">
        <v>254898511.63988101</v>
      </c>
      <c r="BAH41" s="25">
        <v>-6074058.3192460798</v>
      </c>
      <c r="BAI41" s="25">
        <v>-43043793.404564001</v>
      </c>
      <c r="BAJ41" s="25">
        <v>154072486.51726201</v>
      </c>
      <c r="BAK41" s="25">
        <v>-13202643.0648809</v>
      </c>
      <c r="BAL41" s="25">
        <v>16011757.8113096</v>
      </c>
      <c r="BAM41" s="25">
        <v>18311579.768452302</v>
      </c>
      <c r="BAN41" s="25">
        <v>639877.32361111196</v>
      </c>
      <c r="BAO41" s="25">
        <v>-3136979021.1438599</v>
      </c>
      <c r="BAP41" s="25">
        <v>-51909340177.917702</v>
      </c>
      <c r="BAQ41" s="25">
        <v>7984551395.9303598</v>
      </c>
      <c r="BAR41" s="25">
        <v>113375960887.80499</v>
      </c>
      <c r="BAS41" s="25">
        <v>-56446668240.946602</v>
      </c>
      <c r="BAT41" s="25">
        <v>-11038503091.3631</v>
      </c>
      <c r="BAU41" s="25">
        <v>-18106401642.528</v>
      </c>
      <c r="BAV41" s="25">
        <v>11235768467.8591</v>
      </c>
      <c r="BAW41" s="25">
        <v>691507289.37361205</v>
      </c>
      <c r="BAX41" s="25">
        <v>-90305222508.770401</v>
      </c>
      <c r="BAY41" s="25">
        <v>-14572533128.629999</v>
      </c>
      <c r="BAZ41" s="25">
        <v>20223736518.1077</v>
      </c>
      <c r="BBA41" s="25">
        <v>96773574719.039505</v>
      </c>
      <c r="BBB41" s="25">
        <v>-38594247578.184303</v>
      </c>
      <c r="BBC41" s="25">
        <v>-10010063422.7859</v>
      </c>
      <c r="BBD41" s="25">
        <v>-544426000.00892997</v>
      </c>
      <c r="BBE41" s="25">
        <v>7202681775.9293699</v>
      </c>
      <c r="BBF41" s="25">
        <v>-1352054357.2097199</v>
      </c>
      <c r="BBG41" s="25">
        <v>15758183459.0804</v>
      </c>
      <c r="BBH41" s="25">
        <v>-5071040972.7450399</v>
      </c>
      <c r="BBI41" s="25">
        <v>-2261646004.7930598</v>
      </c>
      <c r="BBJ41" s="25">
        <v>-16730082008.475599</v>
      </c>
      <c r="BBK41" s="25">
        <v>621969135.17936504</v>
      </c>
      <c r="BBL41" s="25">
        <v>2447821851.4777799</v>
      </c>
      <c r="BBM41" s="25">
        <v>476622926.94583303</v>
      </c>
      <c r="BBN41" s="25">
        <v>-1781447373.425</v>
      </c>
      <c r="BBO41" s="25">
        <v>53716319.056547798</v>
      </c>
      <c r="BBP41" s="25">
        <v>28362073188.924</v>
      </c>
      <c r="BBQ41" s="25">
        <v>-80253948607.241104</v>
      </c>
      <c r="BBR41" s="25">
        <v>2927548095.3299599</v>
      </c>
      <c r="BBS41" s="25">
        <v>131242585295.13699</v>
      </c>
      <c r="BBT41" s="25">
        <v>-32058494095.253799</v>
      </c>
      <c r="BBU41" s="25">
        <v>-5562994851.8761902</v>
      </c>
      <c r="BBV41" s="25">
        <v>-23320463665.744999</v>
      </c>
      <c r="BBW41" s="25">
        <v>13882295443.4016</v>
      </c>
      <c r="BBX41" s="25">
        <v>1660911433.9569399</v>
      </c>
      <c r="BBY41" s="25">
        <v>-97838785216.721603</v>
      </c>
      <c r="BBZ41" s="25">
        <v>-84421889997.570404</v>
      </c>
      <c r="BCA41" s="25">
        <v>16475902681.069599</v>
      </c>
      <c r="BCB41" s="25">
        <v>118431798456.666</v>
      </c>
      <c r="BCC41" s="25">
        <v>-62986423602.176399</v>
      </c>
      <c r="BCD41" s="25">
        <v>-11531432586.341299</v>
      </c>
      <c r="BCE41" s="25">
        <v>-4363492976.9859104</v>
      </c>
      <c r="BCF41" s="25">
        <v>2008376634.19345</v>
      </c>
      <c r="BCG41" s="25">
        <v>-1993617273.9916699</v>
      </c>
      <c r="BCH41" s="25">
        <v>9028375754.6799603</v>
      </c>
      <c r="BCI41" s="25">
        <v>-20144890863.177601</v>
      </c>
      <c r="BCJ41" s="25">
        <v>-331375513.84305501</v>
      </c>
      <c r="BCK41" s="25">
        <v>-3425465703.0859098</v>
      </c>
      <c r="BCL41" s="25">
        <v>-8934212696.3898792</v>
      </c>
      <c r="BCM41" s="25">
        <v>1870410563.52917</v>
      </c>
      <c r="BCN41" s="25">
        <v>-494642890.276389</v>
      </c>
      <c r="BCO41" s="25">
        <v>-3241747376.6513901</v>
      </c>
      <c r="BCP41" s="25">
        <v>-203720587.61746001</v>
      </c>
      <c r="BCQ41" s="25">
        <v>-4773240463.3918695</v>
      </c>
      <c r="BCR41" s="25">
        <v>-14778287259.939501</v>
      </c>
      <c r="BCS41" s="25">
        <v>2682064028.34583</v>
      </c>
      <c r="BCT41" s="25">
        <v>19976070205.0383</v>
      </c>
      <c r="BCU41" s="25">
        <v>-13899191229.521999</v>
      </c>
      <c r="BCV41" s="25">
        <v>-1381460044.32778</v>
      </c>
      <c r="BCW41" s="25">
        <v>-2322361445.7069402</v>
      </c>
      <c r="BCX41" s="25">
        <v>1840123943.06111</v>
      </c>
      <c r="BCY41" s="25">
        <v>-153571010.79067501</v>
      </c>
      <c r="BCZ41" s="25">
        <v>3215203734.8466201</v>
      </c>
      <c r="BDA41" s="25">
        <v>-7364159095.7053604</v>
      </c>
      <c r="BDB41" s="25">
        <v>567037239.68472302</v>
      </c>
      <c r="BDC41" s="25">
        <v>11144711725.052999</v>
      </c>
      <c r="BDD41" s="25">
        <v>-5581987628.9245996</v>
      </c>
      <c r="BDE41" s="25">
        <v>-536324584.14444399</v>
      </c>
      <c r="BDF41" s="25">
        <v>-1965238687.24861</v>
      </c>
      <c r="BDG41" s="25">
        <v>2175974439.1125002</v>
      </c>
      <c r="BDH41" s="25">
        <v>121044146.479762</v>
      </c>
      <c r="BDI41" s="25">
        <v>82342966.384722695</v>
      </c>
      <c r="BDJ41" s="25">
        <v>-3133720577.2847199</v>
      </c>
      <c r="BDK41" s="25">
        <v>307320018.109326</v>
      </c>
      <c r="BDL41" s="25">
        <v>2146147104.8180599</v>
      </c>
      <c r="BDM41" s="25">
        <v>-2500218398.47083</v>
      </c>
      <c r="BDN41" s="25">
        <v>-99615415.957737997</v>
      </c>
      <c r="BDO41" s="25">
        <v>-267736198.73511899</v>
      </c>
      <c r="BDP41" s="25">
        <v>-133762482.971627</v>
      </c>
      <c r="BDQ41" s="25">
        <v>-10838225.837103199</v>
      </c>
      <c r="BDR41" s="25">
        <v>488230375.56292701</v>
      </c>
      <c r="BDS41" s="25">
        <v>-20369414462.018902</v>
      </c>
      <c r="BDT41" s="25">
        <v>4924275503.4966202</v>
      </c>
      <c r="BDU41" s="25">
        <v>58881012505.136703</v>
      </c>
      <c r="BDV41" s="25">
        <v>-73002343530.600998</v>
      </c>
      <c r="BDW41" s="25">
        <v>-14247399893.4734</v>
      </c>
      <c r="BDX41" s="25">
        <v>-14389339787.689501</v>
      </c>
      <c r="BDY41" s="25">
        <v>6012271459.3043604</v>
      </c>
      <c r="BDZ41" s="25">
        <v>289662725.97083497</v>
      </c>
      <c r="BEA41" s="25">
        <v>-63495467459.388298</v>
      </c>
      <c r="BEB41" s="25">
        <v>106590106444.49899</v>
      </c>
      <c r="BEC41" s="25">
        <v>11864177027.972401</v>
      </c>
      <c r="BED41" s="25">
        <v>27045747327.901798</v>
      </c>
      <c r="BEE41" s="25">
        <v>75497284661.087494</v>
      </c>
      <c r="BEF41" s="25">
        <v>1273996741.33234</v>
      </c>
      <c r="BEG41" s="25">
        <v>15976050793.528</v>
      </c>
      <c r="BEH41" s="25">
        <v>27211401861.1726</v>
      </c>
      <c r="BEI41" s="25">
        <v>1376411917.15417</v>
      </c>
      <c r="BEJ41" s="25">
        <v>14346230901.402201</v>
      </c>
      <c r="BEK41" s="25">
        <v>13130593254.5585</v>
      </c>
      <c r="BEL41" s="25">
        <v>-3041804372.5791702</v>
      </c>
      <c r="BEM41" s="25">
        <v>-28182081653.405399</v>
      </c>
      <c r="BEN41" s="25">
        <v>6359728422.4642801</v>
      </c>
      <c r="BEO41" s="25">
        <v>1760577570.925</v>
      </c>
      <c r="BEP41" s="25">
        <v>2155343632.9319501</v>
      </c>
      <c r="BEQ41" s="25">
        <v>-110033206.061111</v>
      </c>
      <c r="BER41" s="25">
        <v>165087636.58392799</v>
      </c>
      <c r="BES41" s="25">
        <v>25737760284.000599</v>
      </c>
      <c r="BET41" s="25">
        <v>-78174722398.362106</v>
      </c>
      <c r="BEU41" s="25">
        <v>6007124660.2224302</v>
      </c>
      <c r="BEV41" s="25">
        <v>65812879849.165703</v>
      </c>
      <c r="BEW41" s="25">
        <v>-176809922783.53799</v>
      </c>
      <c r="BEX41" s="25">
        <v>-23728541218.549599</v>
      </c>
      <c r="BEY41" s="25">
        <v>-25299487670.597</v>
      </c>
      <c r="BEZ41" s="25">
        <v>-8601624113.1884899</v>
      </c>
      <c r="BFA41" s="25">
        <v>-597070573.98472202</v>
      </c>
      <c r="BFB41" s="25">
        <v>-53326313670.926003</v>
      </c>
      <c r="BFC41" s="25">
        <v>66934196128.4375</v>
      </c>
      <c r="BFD41" s="25">
        <v>21651769772.521198</v>
      </c>
      <c r="BFE41" s="25">
        <v>42803645310.587502</v>
      </c>
      <c r="BFF41" s="25">
        <v>-25067914938.5042</v>
      </c>
      <c r="BFG41" s="25">
        <v>-7139001392.9809599</v>
      </c>
      <c r="BFH41" s="25">
        <v>2227173897.31845</v>
      </c>
      <c r="BFI41" s="25">
        <v>5764623766.7134895</v>
      </c>
      <c r="BFJ41" s="25">
        <v>-685550535.88154805</v>
      </c>
      <c r="BFK41" s="25">
        <v>5146733360.6279802</v>
      </c>
      <c r="BFL41" s="25">
        <v>-566676699.45932901</v>
      </c>
      <c r="BFM41" s="25">
        <v>-1553295378.7763901</v>
      </c>
      <c r="BFN41" s="25">
        <v>-16633347130.631599</v>
      </c>
      <c r="BFO41" s="25">
        <v>-3635799747.1823401</v>
      </c>
      <c r="BFP41" s="25">
        <v>509580705.68095303</v>
      </c>
      <c r="BFQ41" s="25">
        <v>1166555611.3875</v>
      </c>
      <c r="BFR41" s="25">
        <v>-1604151115.29127</v>
      </c>
      <c r="BFS41" s="25">
        <v>-129332228.609127</v>
      </c>
      <c r="BFT41" s="25">
        <v>-5567688652.0422497</v>
      </c>
      <c r="BFU41" s="25">
        <v>-21615835106.608101</v>
      </c>
      <c r="BFV41" s="25">
        <v>3643755238.6430502</v>
      </c>
      <c r="BFW41" s="25">
        <v>30294083968.886299</v>
      </c>
      <c r="BFX41" s="25">
        <v>-21072537251.000999</v>
      </c>
      <c r="BFY41" s="25">
        <v>-2399419528.0472202</v>
      </c>
      <c r="BFZ41" s="25">
        <v>-3875426286.72083</v>
      </c>
      <c r="BGA41" s="25">
        <v>2704471211.84167</v>
      </c>
      <c r="BGB41" s="25">
        <v>-157879165.26329401</v>
      </c>
      <c r="BGC41" s="25">
        <v>217485950.127976</v>
      </c>
      <c r="BGD41" s="25">
        <v>-3856723977.7093301</v>
      </c>
      <c r="BGE41" s="25">
        <v>2265603380.6402798</v>
      </c>
      <c r="BGF41" s="25">
        <v>17400693939.1185</v>
      </c>
      <c r="BGG41" s="25">
        <v>-5719311861.5920601</v>
      </c>
      <c r="BGH41" s="25">
        <v>-780850961.92321503</v>
      </c>
      <c r="BGI41" s="25">
        <v>-2123708009.3625</v>
      </c>
      <c r="BGJ41" s="25">
        <v>3547274977.8337302</v>
      </c>
      <c r="BGK41" s="25">
        <v>148936848.05753899</v>
      </c>
      <c r="BGL41" s="25">
        <v>827535795.83749998</v>
      </c>
      <c r="BGM41" s="25">
        <v>-4264370845.0625</v>
      </c>
      <c r="BGN41" s="25">
        <v>333831124.71170598</v>
      </c>
      <c r="BGO41" s="25">
        <v>2061839045.2708399</v>
      </c>
      <c r="BGP41" s="25">
        <v>-3474864284.4370999</v>
      </c>
      <c r="BGQ41" s="25">
        <v>-56740766.692460597</v>
      </c>
      <c r="BGR41" s="25">
        <v>-345695349.774405</v>
      </c>
      <c r="BGS41" s="25">
        <v>-220667441.20634899</v>
      </c>
      <c r="BGT41" s="25">
        <v>-11570940.8434524</v>
      </c>
      <c r="BGU41" s="25">
        <v>265631802.35812399</v>
      </c>
      <c r="BGV41" s="25">
        <v>-15308998216.439501</v>
      </c>
      <c r="BGW41" s="25">
        <v>2169511659.12361</v>
      </c>
      <c r="BGX41" s="25">
        <v>31273381879.316101</v>
      </c>
      <c r="BGY41" s="25">
        <v>-16816065991.091499</v>
      </c>
      <c r="BGZ41" s="25">
        <v>-3058919343.8972201</v>
      </c>
      <c r="BHA41" s="25">
        <v>-5259705071.4847298</v>
      </c>
      <c r="BHB41" s="25">
        <v>3129707916.5472202</v>
      </c>
      <c r="BHC41" s="25">
        <v>187053706.88988101</v>
      </c>
      <c r="BHD41" s="25">
        <v>-22306078670.2089</v>
      </c>
      <c r="BHE41" s="25">
        <v>-4758367827.6914701</v>
      </c>
      <c r="BHF41" s="25">
        <v>4885865686.78195</v>
      </c>
      <c r="BHG41" s="25">
        <v>25819814968.011299</v>
      </c>
      <c r="BHH41" s="25">
        <v>-9681098151.6537704</v>
      </c>
      <c r="BHI41" s="25">
        <v>-2586859301.9152799</v>
      </c>
      <c r="BHJ41" s="25">
        <v>-258635824.76249799</v>
      </c>
      <c r="BHK41" s="25">
        <v>2489387499.9527798</v>
      </c>
      <c r="BHL41" s="25">
        <v>-287783701.06884903</v>
      </c>
      <c r="BHM41" s="25">
        <v>3698471595.94028</v>
      </c>
      <c r="BHN41" s="25">
        <v>-1373790847.9652801</v>
      </c>
      <c r="BHO41" s="25">
        <v>-527784064.62678599</v>
      </c>
      <c r="BHP41" s="25">
        <v>-4304122549.3625002</v>
      </c>
      <c r="BHQ41" s="25">
        <v>58731686.327777602</v>
      </c>
      <c r="BHR41" s="25">
        <v>624143466.70198405</v>
      </c>
      <c r="BHS41" s="25">
        <v>192282928.58432499</v>
      </c>
      <c r="BHT41" s="25">
        <v>-496483130.45079398</v>
      </c>
      <c r="BHU41" s="25">
        <v>5619024.95456356</v>
      </c>
      <c r="BHV41" s="25">
        <v>4494976457.0688601</v>
      </c>
      <c r="BHW41" s="25">
        <v>-13800813867.774799</v>
      </c>
      <c r="BHX41" s="25">
        <v>1064893888.47639</v>
      </c>
      <c r="BHY41" s="25">
        <v>22354455993.719601</v>
      </c>
      <c r="BHZ41" s="25">
        <v>-15095693681.3899</v>
      </c>
      <c r="BIA41" s="25">
        <v>-2366345670.7416701</v>
      </c>
      <c r="BIB41" s="25">
        <v>-4741185147.7763901</v>
      </c>
      <c r="BIC41" s="25">
        <v>1603824112.4805601</v>
      </c>
      <c r="BID41" s="25">
        <v>178055304.84781799</v>
      </c>
      <c r="BIE41" s="25">
        <v>-16985648485.0387</v>
      </c>
      <c r="BIF41" s="25">
        <v>-4982103380.93155</v>
      </c>
      <c r="BIG41" s="25">
        <v>3681567702.77917</v>
      </c>
      <c r="BIH41" s="25">
        <v>18994825585.007301</v>
      </c>
      <c r="BII41" s="25">
        <v>-9254508398.3628998</v>
      </c>
      <c r="BIJ41" s="25">
        <v>-2114456716.7843299</v>
      </c>
      <c r="BIK41" s="25">
        <v>-262189681.00139001</v>
      </c>
      <c r="BIL41" s="25">
        <v>1207762371.72262</v>
      </c>
      <c r="BIM41" s="25">
        <v>-274753153.60912699</v>
      </c>
      <c r="BIN41" s="25">
        <v>1922653674.78194</v>
      </c>
      <c r="BIO41" s="25">
        <v>-1681647570.42361</v>
      </c>
      <c r="BIP41" s="25">
        <v>-278183496.51051599</v>
      </c>
      <c r="BIQ41" s="25">
        <v>-2619783218.8680601</v>
      </c>
      <c r="BIR41" s="25">
        <v>-488411537.63154799</v>
      </c>
      <c r="BIS41" s="25">
        <v>389356378.93254</v>
      </c>
      <c r="BIT41" s="25">
        <v>157068558.225595</v>
      </c>
      <c r="BIU41" s="25">
        <v>-463722347.248016</v>
      </c>
      <c r="BIV41" s="25">
        <v>-20356693.378174599</v>
      </c>
      <c r="BIW41" s="25">
        <v>-927930529.17083395</v>
      </c>
      <c r="BIX41" s="25">
        <v>-4549905560.7986097</v>
      </c>
      <c r="BIY41" s="25">
        <v>752384268.26210296</v>
      </c>
      <c r="BIZ41" s="25">
        <v>6657920156.2624998</v>
      </c>
      <c r="BJA41" s="25">
        <v>-4507588874.4152803</v>
      </c>
      <c r="BJB41" s="25">
        <v>-526825407.159127</v>
      </c>
      <c r="BJC41" s="25">
        <v>-901673931.068452</v>
      </c>
      <c r="BJD41" s="25">
        <v>621803370.89642894</v>
      </c>
      <c r="BJE41" s="25">
        <v>-22891758.503769901</v>
      </c>
      <c r="BJF41" s="25">
        <v>-749365536.82916605</v>
      </c>
      <c r="BJG41" s="25">
        <v>-2272975658.6736102</v>
      </c>
      <c r="BJH41" s="25">
        <v>543172655.96170604</v>
      </c>
      <c r="BJI41" s="25">
        <v>4397124694.2152796</v>
      </c>
      <c r="BJJ41" s="25">
        <v>-2499767461.7634902</v>
      </c>
      <c r="BJK41" s="25">
        <v>-327307575.616072</v>
      </c>
      <c r="BJL41" s="25">
        <v>-556492249.46884894</v>
      </c>
      <c r="BJM41" s="25">
        <v>519237988.09920597</v>
      </c>
      <c r="BJN41" s="25">
        <v>-8262381.5031746002</v>
      </c>
      <c r="BJO41" s="25">
        <v>226870907.82321399</v>
      </c>
      <c r="BJP41" s="25">
        <v>-879715495.57440495</v>
      </c>
      <c r="BJQ41" s="25">
        <v>50000351.687896803</v>
      </c>
      <c r="BJR41" s="25">
        <v>331366893.99781799</v>
      </c>
      <c r="BJS41" s="25">
        <v>-628752603.54662704</v>
      </c>
      <c r="BJT41" s="25">
        <v>9393290.6634920407</v>
      </c>
      <c r="BJU41" s="25">
        <v>-62627215.470436499</v>
      </c>
      <c r="BJV41" s="25">
        <v>-54711256.267063498</v>
      </c>
      <c r="BJW41" s="25">
        <v>-2575427.63571428</v>
      </c>
      <c r="BJX41" s="25">
        <v>463335207.82281297</v>
      </c>
      <c r="BJY41" s="25">
        <v>-5615575623.1224203</v>
      </c>
      <c r="BJZ41" s="25">
        <v>780369485.30019903</v>
      </c>
      <c r="BKA41" s="25">
        <v>15110458359.133101</v>
      </c>
      <c r="BKB41" s="25">
        <v>-5683559067.5894804</v>
      </c>
      <c r="BKC41" s="25">
        <v>-1421489734.3472199</v>
      </c>
      <c r="BKD41" s="25">
        <v>-2567899132.3359098</v>
      </c>
      <c r="BKE41" s="25">
        <v>1548267977.98611</v>
      </c>
      <c r="BKF41" s="25">
        <v>152924564.01646799</v>
      </c>
      <c r="BKG41" s="25">
        <v>-17040516254.4419</v>
      </c>
      <c r="BKH41" s="25">
        <v>-3962066594.6728201</v>
      </c>
      <c r="BKI41" s="25">
        <v>2970390933.0902801</v>
      </c>
      <c r="BKJ41" s="25">
        <v>14520832249.5966</v>
      </c>
      <c r="BKK41" s="25">
        <v>-6214768483.6525803</v>
      </c>
      <c r="BKL41" s="25">
        <v>-1715672518.8652799</v>
      </c>
      <c r="BKM41" s="25">
        <v>397909872.88472098</v>
      </c>
      <c r="BKN41" s="25">
        <v>651616910.57222199</v>
      </c>
      <c r="BKO41" s="25">
        <v>-285342348.979563</v>
      </c>
      <c r="BKP41" s="25">
        <v>2737905624.9390898</v>
      </c>
      <c r="BKQ41" s="25">
        <v>-387811404.98472297</v>
      </c>
      <c r="BKR41" s="25">
        <v>-475712572.08353198</v>
      </c>
      <c r="BKS41" s="25">
        <v>-3182643596.9152799</v>
      </c>
      <c r="BKT41" s="25">
        <v>670331138.32222199</v>
      </c>
      <c r="BKU41" s="25">
        <v>449632087.70793599</v>
      </c>
      <c r="BKV41" s="25">
        <v>106786220.94424599</v>
      </c>
      <c r="BKW41" s="25">
        <v>-291778348.08372998</v>
      </c>
      <c r="BKX41" s="25">
        <v>11519036.350198399</v>
      </c>
      <c r="BKY41" s="25">
        <v>9628603286.5859108</v>
      </c>
      <c r="BKZ41" s="25">
        <v>666591308.93829501</v>
      </c>
      <c r="BLA41" s="25">
        <v>-1229088631.9097199</v>
      </c>
      <c r="BLB41" s="25">
        <v>1389250779.5827401</v>
      </c>
      <c r="BLC41" s="25">
        <v>-3583814076.2775798</v>
      </c>
      <c r="BLD41" s="25">
        <v>-921626920.45555604</v>
      </c>
      <c r="BLE41" s="25">
        <v>-2313729403.40694</v>
      </c>
      <c r="BLF41" s="25">
        <v>406216718.04444402</v>
      </c>
      <c r="BLG41" s="25">
        <v>263281064.964881</v>
      </c>
      <c r="BLH41" s="25">
        <v>-10642360730.6089</v>
      </c>
      <c r="BLI41" s="25">
        <v>7625631653.3724203</v>
      </c>
      <c r="BLJ41" s="25">
        <v>2052902167.7236099</v>
      </c>
      <c r="BLK41" s="25">
        <v>3508805952.51964</v>
      </c>
      <c r="BLL41" s="25">
        <v>1201077080.2045701</v>
      </c>
      <c r="BLM41" s="25">
        <v>-638529074.69444394</v>
      </c>
      <c r="BLN41" s="25">
        <v>1418679246.5125</v>
      </c>
      <c r="BLO41" s="25">
        <v>798430003.28472197</v>
      </c>
      <c r="BLP41" s="25">
        <v>-115132254.948016</v>
      </c>
      <c r="BLQ41" s="25">
        <v>426264888.68472099</v>
      </c>
      <c r="BLR41" s="25">
        <v>2167482484.3652802</v>
      </c>
      <c r="BLS41" s="25">
        <v>-256622012.80178499</v>
      </c>
      <c r="BLT41" s="25">
        <v>-3286202393.9208298</v>
      </c>
      <c r="BLU41" s="25">
        <v>1732296713.6180601</v>
      </c>
      <c r="BLV41" s="25">
        <v>276585081.57281703</v>
      </c>
      <c r="BLW41" s="25">
        <v>472304100.85377002</v>
      </c>
      <c r="BLX41" s="25">
        <v>-4913903.2188491598</v>
      </c>
      <c r="BLY41" s="25">
        <v>-3886690.1412698799</v>
      </c>
      <c r="BLZ41" s="25">
        <v>-1716220323.08869</v>
      </c>
      <c r="BMA41" s="25">
        <v>-368101502.17916697</v>
      </c>
      <c r="BMB41" s="25">
        <v>352385942.16646802</v>
      </c>
      <c r="BMC41" s="25">
        <v>330907158.265279</v>
      </c>
      <c r="BMD41" s="25">
        <v>-613209110.54583395</v>
      </c>
      <c r="BME41" s="25">
        <v>8337135.2357142204</v>
      </c>
      <c r="BMF41" s="25">
        <v>258736967.735912</v>
      </c>
      <c r="BMG41" s="25">
        <v>52014720.069047898</v>
      </c>
      <c r="BMH41" s="25">
        <v>-59680385.719246</v>
      </c>
      <c r="BMI41" s="25">
        <v>2783166284.40694</v>
      </c>
      <c r="BMJ41" s="25">
        <v>-1006555174.82917</v>
      </c>
      <c r="BMK41" s="25">
        <v>-318579883.71845198</v>
      </c>
      <c r="BML41" s="25">
        <v>-349112869.11527699</v>
      </c>
      <c r="BMM41" s="25">
        <v>-674944913.361112</v>
      </c>
      <c r="BMN41" s="25">
        <v>76542331.1214284</v>
      </c>
      <c r="BMO41" s="25">
        <v>-468148983.89622998</v>
      </c>
      <c r="BMP41" s="25">
        <v>-3487165.2327380101</v>
      </c>
      <c r="BMQ41" s="25">
        <v>33961552.289285697</v>
      </c>
      <c r="BMR41" s="25">
        <v>-205692044.50575399</v>
      </c>
      <c r="BMS41" s="25">
        <v>-134248923.910119</v>
      </c>
      <c r="BMT41" s="25">
        <v>53123052.947420597</v>
      </c>
      <c r="BMU41" s="25">
        <v>446822798.83710301</v>
      </c>
      <c r="BMV41" s="25">
        <v>-165659315.066071</v>
      </c>
      <c r="BMW41" s="25">
        <v>-46863437.731547602</v>
      </c>
      <c r="BMX41" s="25">
        <v>-35174922.9636904</v>
      </c>
      <c r="BMY41" s="25">
        <v>20147578.643452398</v>
      </c>
      <c r="BMZ41" s="25">
        <v>877640.03194444405</v>
      </c>
      <c r="BNA41" s="25">
        <v>-3267705301.7751999</v>
      </c>
      <c r="BNB41" s="25">
        <v>2949441045.8271899</v>
      </c>
      <c r="BNC41" s="25">
        <v>-50173158.743055701</v>
      </c>
      <c r="BND41" s="25">
        <v>-1863504738.7506001</v>
      </c>
      <c r="BNE41" s="25">
        <v>9963005976.70854</v>
      </c>
      <c r="BNF41" s="25">
        <v>1400699330.16945</v>
      </c>
      <c r="BNG41" s="25">
        <v>1612492179.6486101</v>
      </c>
      <c r="BNH41" s="25">
        <v>-134608229.386112</v>
      </c>
      <c r="BNI41" s="25">
        <v>-9585400.2434524</v>
      </c>
      <c r="BNJ41" s="25">
        <v>-1433951588.2755899</v>
      </c>
      <c r="BNK41" s="25">
        <v>-18563557879.558102</v>
      </c>
      <c r="BNL41" s="25">
        <v>302310400.18194401</v>
      </c>
      <c r="BNM41" s="25">
        <v>4190937777.64464</v>
      </c>
      <c r="BNN41" s="25">
        <v>-16935594774.837099</v>
      </c>
      <c r="BNO41" s="25">
        <v>-1408305526.79861</v>
      </c>
      <c r="BNP41" s="25">
        <v>-2338436621.8625002</v>
      </c>
      <c r="BNQ41" s="25">
        <v>-4569669607.8472204</v>
      </c>
      <c r="BNR41" s="25">
        <v>-465918258.13551599</v>
      </c>
      <c r="BNS41" s="25">
        <v>214831147.07361001</v>
      </c>
      <c r="BNT41" s="25">
        <v>-1679624031.23194</v>
      </c>
      <c r="BNU41" s="25">
        <v>9425977.9065475501</v>
      </c>
      <c r="BNV41" s="25">
        <v>1771826513.5374999</v>
      </c>
      <c r="BNW41" s="25">
        <v>74279702.694445297</v>
      </c>
      <c r="BNX41" s="25">
        <v>72388973.801984206</v>
      </c>
      <c r="BNY41" s="25">
        <v>-304974675.38234103</v>
      </c>
      <c r="BNZ41" s="25">
        <v>-119159936.684127</v>
      </c>
      <c r="BOA41" s="25">
        <v>4462.5878968462403</v>
      </c>
      <c r="BOB41" s="25">
        <v>4915252672.3355198</v>
      </c>
      <c r="BOC41" s="25">
        <v>12925985263.6919</v>
      </c>
      <c r="BOD41" s="25">
        <v>-2310785228.12361</v>
      </c>
      <c r="BOE41" s="25">
        <v>-6317946423.3136997</v>
      </c>
      <c r="BOF41" s="25">
        <v>33738657753.593399</v>
      </c>
      <c r="BOG41" s="25">
        <v>4144884032.2083402</v>
      </c>
      <c r="BOH41" s="25">
        <v>2175305795.12361</v>
      </c>
      <c r="BOI41" s="25">
        <v>2906375245.0138898</v>
      </c>
      <c r="BOJ41" s="25">
        <v>458982490.44781703</v>
      </c>
      <c r="BOK41" s="25">
        <v>-2856141602.0720301</v>
      </c>
      <c r="BOL41" s="25">
        <v>-13263838292.4482</v>
      </c>
      <c r="BOM41" s="25">
        <v>-2309221582.1041698</v>
      </c>
      <c r="BON41" s="25">
        <v>-236782947.84266201</v>
      </c>
      <c r="BOO41" s="25">
        <v>3606980875.9079299</v>
      </c>
      <c r="BOP41" s="25">
        <v>441134594.36150801</v>
      </c>
      <c r="BOQ41" s="25">
        <v>632416192.61527801</v>
      </c>
      <c r="BOR41" s="25">
        <v>-394805418.48571402</v>
      </c>
      <c r="BOS41" s="25">
        <v>-46290363.2757935</v>
      </c>
      <c r="BOT41" s="25">
        <v>-407314562.31805599</v>
      </c>
      <c r="BOU41" s="25">
        <v>732971890.10972202</v>
      </c>
      <c r="BOV41" s="25">
        <v>130495631.42281801</v>
      </c>
      <c r="BOW41" s="25">
        <v>824494072.24861097</v>
      </c>
      <c r="BOX41" s="25">
        <v>1623991050.91012</v>
      </c>
      <c r="BOY41" s="25">
        <v>203437773.224206</v>
      </c>
      <c r="BOZ41" s="25">
        <v>114993505.40892901</v>
      </c>
      <c r="BPA41" s="25">
        <v>166732016.41865101</v>
      </c>
      <c r="BPB41" s="25">
        <v>10573156.6634921</v>
      </c>
      <c r="BPC41" s="25">
        <v>-13373151.370833499</v>
      </c>
      <c r="BPD41" s="25">
        <v>4499597402.6013899</v>
      </c>
      <c r="BPE41" s="25">
        <v>-523468829.20456398</v>
      </c>
      <c r="BPF41" s="25">
        <v>-6485055154.1708403</v>
      </c>
      <c r="BPG41" s="25">
        <v>4339039633.9513903</v>
      </c>
      <c r="BPH41" s="25">
        <v>586837422.60754001</v>
      </c>
      <c r="BPI41" s="25">
        <v>1068277364.96488</v>
      </c>
      <c r="BPJ41" s="25">
        <v>-472531712.67023802</v>
      </c>
      <c r="BPK41" s="25">
        <v>-12305434.5371032</v>
      </c>
      <c r="BPL41" s="25">
        <v>2983548062.7375002</v>
      </c>
      <c r="BPM41" s="25">
        <v>326894173.526389</v>
      </c>
      <c r="BPN41" s="25">
        <v>-897804788.60495996</v>
      </c>
      <c r="BPO41" s="25">
        <v>-4451508888.0013905</v>
      </c>
      <c r="BPP41" s="25">
        <v>1311406602.19484</v>
      </c>
      <c r="BPQ41" s="25">
        <v>326023936.59226203</v>
      </c>
      <c r="BPR41" s="25">
        <v>80666990.2144842</v>
      </c>
      <c r="BPS41" s="25">
        <v>-608541449.06745994</v>
      </c>
      <c r="BPT41" s="25">
        <v>21808652.496825501</v>
      </c>
      <c r="BPU41" s="25">
        <v>-489114146.143453</v>
      </c>
      <c r="BPV41" s="25">
        <v>882927691.52559602</v>
      </c>
      <c r="BPW41" s="25">
        <v>-1948846.5121031899</v>
      </c>
      <c r="BPX41" s="25">
        <v>11417563.6811505</v>
      </c>
      <c r="BPY41" s="25">
        <v>613403162.20337296</v>
      </c>
      <c r="BPZ41" s="25">
        <v>-40199995.753174499</v>
      </c>
      <c r="BQA41" s="25">
        <v>58906726.579563498</v>
      </c>
      <c r="BQB41" s="25">
        <v>82012353.982936502</v>
      </c>
      <c r="BQC41" s="25">
        <v>2649795.78095238</v>
      </c>
      <c r="BQD41" s="25">
        <v>492202712.10575497</v>
      </c>
      <c r="BQE41" s="25">
        <v>-1990799122.5680599</v>
      </c>
      <c r="BQF41" s="25">
        <v>234510840.16646799</v>
      </c>
      <c r="BQG41" s="25">
        <v>4543645119.7652798</v>
      </c>
      <c r="BQH41" s="25">
        <v>-2134987132.1152799</v>
      </c>
      <c r="BQI41" s="25">
        <v>-429500476.55595303</v>
      </c>
      <c r="BQJ41" s="25">
        <v>-844261404.15297604</v>
      </c>
      <c r="BQK41" s="25">
        <v>544636447.99960303</v>
      </c>
      <c r="BQL41" s="25">
        <v>42672063.072420597</v>
      </c>
      <c r="BQM41" s="25">
        <v>-3261939226.7597198</v>
      </c>
      <c r="BQN41" s="25">
        <v>-671450823.48194396</v>
      </c>
      <c r="BQO41" s="25">
        <v>673254581.15654802</v>
      </c>
      <c r="BQP41" s="25">
        <v>3878119810.5097198</v>
      </c>
      <c r="BQQ41" s="25">
        <v>-1209565632.8125</v>
      </c>
      <c r="BQR41" s="25">
        <v>-377811453.48273802</v>
      </c>
      <c r="BQS41" s="25">
        <v>-46089799.187896997</v>
      </c>
      <c r="BQT41" s="25">
        <v>437190528.77420598</v>
      </c>
      <c r="BQU41" s="25">
        <v>-36603632.981547602</v>
      </c>
      <c r="BQV41" s="25">
        <v>467580992.27202398</v>
      </c>
      <c r="BQW41" s="25">
        <v>-17736616.812896699</v>
      </c>
      <c r="BQX41" s="25">
        <v>-84658128.677579403</v>
      </c>
      <c r="BQY41" s="25">
        <v>-830977159.78789699</v>
      </c>
      <c r="BQZ41" s="25">
        <v>152000861.23254001</v>
      </c>
      <c r="BRA41" s="25">
        <v>105438282.205952</v>
      </c>
      <c r="BRB41" s="25">
        <v>74241214.355754107</v>
      </c>
      <c r="BRC41" s="25">
        <v>-81362414.891269907</v>
      </c>
      <c r="BRD41" s="25">
        <v>-864527.34305555804</v>
      </c>
      <c r="BRE41" s="25">
        <v>-392076242.25972199</v>
      </c>
      <c r="BRF41" s="25">
        <v>-1098847344.1208301</v>
      </c>
      <c r="BRG41" s="25">
        <v>227695622.29543599</v>
      </c>
      <c r="BRH41" s="25">
        <v>2524050987.3291702</v>
      </c>
      <c r="BRI41" s="25">
        <v>-2140611357.82639</v>
      </c>
      <c r="BRJ41" s="25">
        <v>-405757097.30912697</v>
      </c>
      <c r="BRK41" s="25">
        <v>-411599387.75734103</v>
      </c>
      <c r="BRL41" s="25">
        <v>211762782.968651</v>
      </c>
      <c r="BRM41" s="25">
        <v>2369219.8795635002</v>
      </c>
      <c r="BRN41" s="25">
        <v>-1832791822.4291699</v>
      </c>
      <c r="BRO41" s="25">
        <v>316875268.91527802</v>
      </c>
      <c r="BRP41" s="25">
        <v>553988264.64504004</v>
      </c>
      <c r="BRQ41" s="25">
        <v>2177424339.8319402</v>
      </c>
      <c r="BRR41" s="25">
        <v>-993997920.61765897</v>
      </c>
      <c r="BRS41" s="25">
        <v>-243099495.07440501</v>
      </c>
      <c r="BRT41" s="25">
        <v>-92222309.202182695</v>
      </c>
      <c r="BRU41" s="25">
        <v>150147158.29365101</v>
      </c>
      <c r="BRV41" s="25">
        <v>-29778102.086507902</v>
      </c>
      <c r="BRW41" s="25">
        <v>389741967.80099201</v>
      </c>
      <c r="BRX41" s="25">
        <v>86710747.8311508</v>
      </c>
      <c r="BRY41" s="25">
        <v>-78002311.762103096</v>
      </c>
      <c r="BRZ41" s="25">
        <v>-649046356.56884897</v>
      </c>
      <c r="BSA41" s="25">
        <v>143306922.48115101</v>
      </c>
      <c r="BSB41" s="25">
        <v>66736369.871825397</v>
      </c>
      <c r="BSC41" s="25">
        <v>39388979.440674603</v>
      </c>
      <c r="BSD41" s="25">
        <v>-52197395.947618999</v>
      </c>
      <c r="BSE41" s="25">
        <v>1373026.40595238</v>
      </c>
      <c r="BSF41" s="25">
        <v>-19462333.394642599</v>
      </c>
      <c r="BSG41" s="25">
        <v>-526987599.090675</v>
      </c>
      <c r="BSH41" s="25">
        <v>81209728.100198403</v>
      </c>
      <c r="BSI41" s="25">
        <v>853929004.72599196</v>
      </c>
      <c r="BSJ41" s="25">
        <v>-501351788.12162697</v>
      </c>
      <c r="BSK41" s="25">
        <v>-61438941.655158699</v>
      </c>
      <c r="BSL41" s="25">
        <v>-131593236.408135</v>
      </c>
      <c r="BSM41" s="25">
        <v>101864194.789286</v>
      </c>
      <c r="BSN41" s="25">
        <v>434485.58750000101</v>
      </c>
      <c r="BSO41" s="25">
        <v>-236395479.365675</v>
      </c>
      <c r="BSP41" s="25">
        <v>-287630846.52995998</v>
      </c>
      <c r="BSQ41" s="25">
        <v>80498681.265674606</v>
      </c>
      <c r="BSR41" s="25">
        <v>604712308.73670602</v>
      </c>
      <c r="BSS41" s="25">
        <v>-314086975.67857099</v>
      </c>
      <c r="BST41" s="25">
        <v>-50454035.093452401</v>
      </c>
      <c r="BSU41" s="25">
        <v>-51429872.6982143</v>
      </c>
      <c r="BSV41" s="25">
        <v>77922003.5662698</v>
      </c>
      <c r="BSW41" s="25">
        <v>-3414279.4968253998</v>
      </c>
      <c r="BSX41" s="25">
        <v>36406643.483531803</v>
      </c>
      <c r="BSY41" s="25">
        <v>-84967398.048214301</v>
      </c>
      <c r="BSZ41" s="25">
        <v>3458812.42916667</v>
      </c>
      <c r="BTA41" s="25">
        <v>16268628.7684524</v>
      </c>
      <c r="BTB41" s="25">
        <v>-55038795.287896797</v>
      </c>
      <c r="BTC41" s="25">
        <v>4338962.04484127</v>
      </c>
      <c r="BTD41" s="25">
        <v>-4684300.4402777804</v>
      </c>
      <c r="BTE41" s="25">
        <v>-4850436.5246031797</v>
      </c>
      <c r="BTF41" s="25">
        <v>-158576.91329365101</v>
      </c>
      <c r="BTG41" s="25">
        <v>586987515.982535</v>
      </c>
      <c r="BTH41" s="25">
        <v>19151755713.692101</v>
      </c>
      <c r="BTI41" s="25">
        <v>-2737387671.8821402</v>
      </c>
      <c r="BTJ41" s="25">
        <v>-49632872012.602402</v>
      </c>
      <c r="BTK41" s="25">
        <v>5515748266.0408697</v>
      </c>
      <c r="BTL41" s="25">
        <v>1888015507.80913</v>
      </c>
      <c r="BTM41" s="25">
        <v>6702014973.1928501</v>
      </c>
      <c r="BTN41" s="25">
        <v>-5262577015.5103102</v>
      </c>
      <c r="BTO41" s="25">
        <v>-442037921.76111001</v>
      </c>
      <c r="BTP41" s="25">
        <v>46063661016.364304</v>
      </c>
      <c r="BTQ41" s="25">
        <v>79162673318.1492</v>
      </c>
      <c r="BTR41" s="25">
        <v>-7989531475.3242102</v>
      </c>
      <c r="BTS41" s="25">
        <v>-62584178620.398003</v>
      </c>
      <c r="BTT41" s="25">
        <v>75575479009.497604</v>
      </c>
      <c r="BTU41" s="25">
        <v>9937133515.7001991</v>
      </c>
      <c r="BTV41" s="25">
        <v>8788824291.6591301</v>
      </c>
      <c r="BTW41" s="25">
        <v>10709742400.2071</v>
      </c>
      <c r="BTX41" s="25">
        <v>2144997002.8555601</v>
      </c>
      <c r="BTY41" s="25">
        <v>-5423087765.2404804</v>
      </c>
      <c r="BTZ41" s="25">
        <v>6135053948.6563501</v>
      </c>
      <c r="BUA41" s="25">
        <v>976990012.86389005</v>
      </c>
      <c r="BUB41" s="25">
        <v>4394698729.7757998</v>
      </c>
      <c r="BUC41" s="25">
        <v>-1257439164.1886899</v>
      </c>
      <c r="BUD41" s="25">
        <v>-1377579807.1027801</v>
      </c>
      <c r="BUE41" s="25">
        <v>38332020.236110903</v>
      </c>
      <c r="BUF41" s="25">
        <v>1508377886.5361099</v>
      </c>
      <c r="BUG41" s="25">
        <v>49550675.310714297</v>
      </c>
      <c r="BUH41" s="25">
        <v>-15272309766.719101</v>
      </c>
      <c r="BUI41" s="25">
        <v>-164778058644.23999</v>
      </c>
      <c r="BUJ41" s="25">
        <v>14970398863.898001</v>
      </c>
      <c r="BUK41" s="25">
        <v>143101762281.08801</v>
      </c>
      <c r="BUL41" s="25">
        <v>-156760709763.01599</v>
      </c>
      <c r="BUM41" s="25">
        <v>-14994860409.862301</v>
      </c>
      <c r="BUN41" s="25">
        <v>-24510850902.910301</v>
      </c>
      <c r="BUO41" s="25">
        <v>-7811749689.2095203</v>
      </c>
      <c r="BUP41" s="25">
        <v>-1584131238.5888901</v>
      </c>
      <c r="BUQ41" s="25">
        <v>-28211409542.811901</v>
      </c>
      <c r="BUR41" s="25">
        <v>-102759195092.45799</v>
      </c>
      <c r="BUS41" s="25">
        <v>12867311321.604401</v>
      </c>
      <c r="BUT41" s="25">
        <v>96823934674.961502</v>
      </c>
      <c r="BUU41" s="25">
        <v>-104410798687.358</v>
      </c>
      <c r="BUV41" s="25">
        <v>-10793868891.826</v>
      </c>
      <c r="BUW41" s="25">
        <v>-15493710653.3179</v>
      </c>
      <c r="BUX41" s="25">
        <v>-8099053613.7496099</v>
      </c>
      <c r="BUY41" s="25">
        <v>-1787575124.53055</v>
      </c>
      <c r="BUZ41" s="25">
        <v>949305848.05635798</v>
      </c>
      <c r="BVA41" s="25">
        <v>-48942034722.309502</v>
      </c>
      <c r="BVB41" s="25">
        <v>2018886651.6527801</v>
      </c>
      <c r="BVC41" s="25">
        <v>24647366082.498798</v>
      </c>
      <c r="BVD41" s="25">
        <v>-34724937754.020401</v>
      </c>
      <c r="BVE41" s="25">
        <v>-1635035178.15556</v>
      </c>
      <c r="BVF41" s="25">
        <v>-4812171833.0472202</v>
      </c>
      <c r="BVG41" s="25">
        <v>-5000983248.37778</v>
      </c>
      <c r="BVH41" s="25">
        <v>-467742576.978571</v>
      </c>
      <c r="BVI41" s="25">
        <v>431895387.73174399</v>
      </c>
      <c r="BVJ41" s="25">
        <v>-10394804682.427</v>
      </c>
      <c r="BVK41" s="25">
        <v>658241201.00277698</v>
      </c>
      <c r="BVL41" s="25">
        <v>9845028681.2341194</v>
      </c>
      <c r="BVM41" s="25">
        <v>-10421224171.084499</v>
      </c>
      <c r="BVN41" s="25">
        <v>-1322575754.3527801</v>
      </c>
      <c r="BVO41" s="25">
        <v>-2022459333.5833299</v>
      </c>
      <c r="BVP41" s="25">
        <v>-403832734.25555599</v>
      </c>
      <c r="BVQ41" s="25">
        <v>-20830467.758730002</v>
      </c>
      <c r="BVR41" s="25">
        <v>-4490508595.9991999</v>
      </c>
      <c r="BVS41" s="25">
        <v>9781462018.2738094</v>
      </c>
      <c r="BVT41" s="25">
        <v>1492421412.8472199</v>
      </c>
      <c r="BVU41" s="25">
        <v>3358280994.08214</v>
      </c>
      <c r="BVV41" s="25">
        <v>6630322490.3892899</v>
      </c>
      <c r="BVW41" s="25">
        <v>308831923.05972302</v>
      </c>
      <c r="BVX41" s="25">
        <v>1431179531.9805601</v>
      </c>
      <c r="BVY41" s="25">
        <v>2566716777.9416699</v>
      </c>
      <c r="BVZ41" s="25">
        <v>191265096.97976199</v>
      </c>
      <c r="BWA41" s="25">
        <v>869269724.049999</v>
      </c>
      <c r="BWB41" s="25">
        <v>-2237558535.62222</v>
      </c>
      <c r="BWC41" s="25">
        <v>31480729.0162699</v>
      </c>
      <c r="BWD41" s="25">
        <v>179920758.463889</v>
      </c>
      <c r="BWE41" s="25">
        <v>-2002336942.6624999</v>
      </c>
      <c r="BWF41" s="25">
        <v>-32808477.645238198</v>
      </c>
      <c r="BWG41" s="25">
        <v>-186331535.62817401</v>
      </c>
      <c r="BWH41" s="25">
        <v>-242878416.20079401</v>
      </c>
      <c r="BWI41" s="25">
        <v>-13738531.2968254</v>
      </c>
      <c r="BWJ41" s="25">
        <v>-945218570.99670398</v>
      </c>
      <c r="BWK41" s="25">
        <v>253943648631.98199</v>
      </c>
      <c r="BWL41" s="25">
        <v>-33773295759.102001</v>
      </c>
      <c r="BWM41" s="25">
        <v>-436236570301.57898</v>
      </c>
      <c r="BWN41" s="25">
        <v>298864684183.67798</v>
      </c>
      <c r="BWO41" s="25">
        <v>47560188095.498802</v>
      </c>
      <c r="BWP41" s="25">
        <v>75819481179.645203</v>
      </c>
      <c r="BWQ41" s="25">
        <v>-34946577958.848396</v>
      </c>
      <c r="BWR41" s="25">
        <v>-1587416244.45</v>
      </c>
      <c r="BWS41" s="25">
        <v>275924103945.85498</v>
      </c>
      <c r="BWT41" s="25">
        <v>24385551020.403198</v>
      </c>
      <c r="BWU41" s="25">
        <v>-66331957677.0345</v>
      </c>
      <c r="BWV41" s="25">
        <v>-332193943675.84399</v>
      </c>
      <c r="BWW41" s="25">
        <v>107332215202.989</v>
      </c>
      <c r="BWX41" s="25">
        <v>30922483378.660099</v>
      </c>
      <c r="BWY41" s="25">
        <v>1126113444.8210299</v>
      </c>
      <c r="BWZ41" s="25">
        <v>-40316950816.041298</v>
      </c>
      <c r="BXA41" s="25">
        <v>2746846376.5111098</v>
      </c>
      <c r="BXB41" s="25">
        <v>-46632543968.721397</v>
      </c>
      <c r="BXC41" s="25">
        <v>30221198892.384899</v>
      </c>
      <c r="BXD41" s="25">
        <v>5394811041.2916698</v>
      </c>
      <c r="BXE41" s="25">
        <v>44920200527.304398</v>
      </c>
      <c r="BXF41" s="25">
        <v>13486316557.437901</v>
      </c>
      <c r="BXG41" s="25">
        <v>-6591299060.8638897</v>
      </c>
      <c r="BXH41" s="25">
        <v>-816810711.96388602</v>
      </c>
      <c r="BXI41" s="25">
        <v>6444594099.1916704</v>
      </c>
      <c r="BXJ41" s="25">
        <v>-5781168.2980158301</v>
      </c>
      <c r="BXK41" s="25">
        <v>-52168044575.534103</v>
      </c>
      <c r="BXL41" s="25">
        <v>278437276965.987</v>
      </c>
      <c r="BXM41" s="25">
        <v>-22060589695.006802</v>
      </c>
      <c r="BXN41" s="25">
        <v>-366850779279.302</v>
      </c>
      <c r="BXO41" s="25">
        <v>302061734025.47498</v>
      </c>
      <c r="BXP41" s="25">
        <v>41191380021.361504</v>
      </c>
      <c r="BXQ41" s="25">
        <v>75939332515.973801</v>
      </c>
      <c r="BXR41" s="25">
        <v>-15288981359.069</v>
      </c>
      <c r="BXS41" s="25">
        <v>-1325353970.3499999</v>
      </c>
      <c r="BXT41" s="25">
        <v>230392105849.64801</v>
      </c>
      <c r="BXU41" s="25">
        <v>94265684944.866592</v>
      </c>
      <c r="BXV41" s="25">
        <v>-54523768080.005203</v>
      </c>
      <c r="BXW41" s="25">
        <v>-288259599252.09998</v>
      </c>
      <c r="BXX41" s="25">
        <v>153567312262.89999</v>
      </c>
      <c r="BXY41" s="25">
        <v>30508355757.3885</v>
      </c>
      <c r="BXZ41" s="25">
        <v>8613709612.8587494</v>
      </c>
      <c r="BYA41" s="25">
        <v>-16145988249.9587</v>
      </c>
      <c r="BYB41" s="25">
        <v>3912292406.9809499</v>
      </c>
      <c r="BYC41" s="25">
        <v>-24919267722.342899</v>
      </c>
      <c r="BYD41" s="25">
        <v>49461659077.764297</v>
      </c>
      <c r="BYE41" s="25">
        <v>2066383691.35833</v>
      </c>
      <c r="BYF41" s="25">
        <v>18483589396.2421</v>
      </c>
      <c r="BYG41" s="25">
        <v>28847187853.228802</v>
      </c>
      <c r="BYH41" s="25">
        <v>-3612571062.3940501</v>
      </c>
      <c r="BYI41" s="25">
        <v>940682084.55555403</v>
      </c>
      <c r="BYJ41" s="25">
        <v>8406396946.6337299</v>
      </c>
      <c r="BYK41" s="25">
        <v>525536130.57976198</v>
      </c>
      <c r="BYL41" s="25">
        <v>13097129167.945299</v>
      </c>
      <c r="BYM41" s="25">
        <v>96962633959.773804</v>
      </c>
      <c r="BYN41" s="25">
        <v>-13499309792.930599</v>
      </c>
      <c r="BYO41" s="25">
        <v>-131920621787.68201</v>
      </c>
      <c r="BYP41" s="25">
        <v>87568046489.278198</v>
      </c>
      <c r="BYQ41" s="25">
        <v>9996918063.1638908</v>
      </c>
      <c r="BYR41" s="25">
        <v>18737354280.4389</v>
      </c>
      <c r="BYS41" s="25">
        <v>-9764388447.4055595</v>
      </c>
      <c r="BYT41" s="25">
        <v>298287756.07698399</v>
      </c>
      <c r="BYU41" s="25">
        <v>25688698937.601601</v>
      </c>
      <c r="BYV41" s="25">
        <v>49041600732.403198</v>
      </c>
      <c r="BYW41" s="25">
        <v>-11323846960.0028</v>
      </c>
      <c r="BYX41" s="25">
        <v>-88354711985.452393</v>
      </c>
      <c r="BYY41" s="25">
        <v>49490620383.819</v>
      </c>
      <c r="BYZ41" s="25">
        <v>6837699042.50179</v>
      </c>
      <c r="BZA41" s="25">
        <v>9222088130.0277596</v>
      </c>
      <c r="BZB41" s="25">
        <v>-8595422460.2412701</v>
      </c>
      <c r="BZC41" s="25">
        <v>342566829.88532001</v>
      </c>
      <c r="BZD41" s="25">
        <v>-5037969121.5444403</v>
      </c>
      <c r="BZE41" s="25">
        <v>21877390440.6278</v>
      </c>
      <c r="BZF41" s="25">
        <v>-1038460210.28135</v>
      </c>
      <c r="BZG41" s="25">
        <v>-8144126640.2555504</v>
      </c>
      <c r="BZH41" s="25">
        <v>15175214244.7796</v>
      </c>
      <c r="BZI41" s="25">
        <v>-147073880.073015</v>
      </c>
      <c r="BZJ41" s="25">
        <v>1667666818.33254</v>
      </c>
      <c r="BZK41" s="25">
        <v>1676312347.5797601</v>
      </c>
      <c r="BZL41" s="25">
        <v>98923253.435714096</v>
      </c>
      <c r="BZM41" s="25">
        <v>1018907359.89841</v>
      </c>
      <c r="BZN41" s="25">
        <v>27665475058.573002</v>
      </c>
      <c r="BZO41" s="25">
        <v>-4098585956.5527701</v>
      </c>
      <c r="BZP41" s="25">
        <v>-57269660339.321404</v>
      </c>
      <c r="BZQ41" s="25">
        <v>29841573261.554298</v>
      </c>
      <c r="BZR41" s="25">
        <v>5503939711.6194401</v>
      </c>
      <c r="BZS41" s="25">
        <v>9356667208.6388893</v>
      </c>
      <c r="BZT41" s="25">
        <v>-5525701297.7277803</v>
      </c>
      <c r="BZU41" s="25">
        <v>-319542723.45317501</v>
      </c>
      <c r="BZV41" s="25">
        <v>44119959728.1119</v>
      </c>
      <c r="BZW41" s="25">
        <v>15305949710.746</v>
      </c>
      <c r="BZX41" s="25">
        <v>-8982282712.5138893</v>
      </c>
      <c r="BZY41" s="25">
        <v>-49261123190.667801</v>
      </c>
      <c r="BZZ41" s="25">
        <v>21954861671.597599</v>
      </c>
      <c r="CAA41" s="25">
        <v>5205738850.8513899</v>
      </c>
      <c r="CAB41" s="25">
        <v>830047113.84166598</v>
      </c>
      <c r="CAC41" s="25">
        <v>-3139445324.8222198</v>
      </c>
      <c r="CAD41" s="25">
        <v>722198594.66031694</v>
      </c>
      <c r="CAE41" s="25">
        <v>-7299680346.3944502</v>
      </c>
      <c r="CAF41" s="25">
        <v>3172946021.2388902</v>
      </c>
      <c r="CAG41" s="25">
        <v>1065781105.15516</v>
      </c>
      <c r="CAH41" s="25">
        <v>7746711613.65833</v>
      </c>
      <c r="CAI41" s="25">
        <v>163583309.15694299</v>
      </c>
      <c r="CAJ41" s="25">
        <v>-1150136482.88135</v>
      </c>
      <c r="CAK41" s="25">
        <v>-208979958.93372899</v>
      </c>
      <c r="CAL41" s="25">
        <v>974454893.84087205</v>
      </c>
      <c r="CAM41" s="25">
        <v>-10113287.4218255</v>
      </c>
      <c r="CAN41" s="25">
        <v>-14530096538.277</v>
      </c>
      <c r="CAO41" s="25">
        <v>-13801119540.8929</v>
      </c>
      <c r="CAP41" s="25">
        <v>2072920250.0694499</v>
      </c>
      <c r="CAQ41" s="25">
        <v>974073890.31826198</v>
      </c>
      <c r="CAR41" s="25">
        <v>-753532273.027385</v>
      </c>
      <c r="CAS41" s="25">
        <v>1615657226.3861101</v>
      </c>
      <c r="CAT41" s="25">
        <v>2723984343.8833299</v>
      </c>
      <c r="CAU41" s="25">
        <v>-2950190005.8499999</v>
      </c>
      <c r="CAV41" s="25">
        <v>-590998124.81190503</v>
      </c>
      <c r="CAW41" s="25">
        <v>19247279505.601601</v>
      </c>
      <c r="CAX41" s="25">
        <v>-24240630442.235699</v>
      </c>
      <c r="CAY41" s="25">
        <v>-4009874077.9472198</v>
      </c>
      <c r="CAZ41" s="25">
        <v>-4500825714.6468201</v>
      </c>
      <c r="CBA41" s="25">
        <v>-9047360070.4517899</v>
      </c>
      <c r="CBB41" s="25">
        <v>742913409.515674</v>
      </c>
      <c r="CBC41" s="25">
        <v>-3278781249.3611102</v>
      </c>
      <c r="CBD41" s="25">
        <v>-3301249543.6440501</v>
      </c>
      <c r="CBE41" s="25">
        <v>45803981.760317497</v>
      </c>
      <c r="CBF41" s="25">
        <v>-2115762068.0999999</v>
      </c>
      <c r="CBG41" s="25">
        <v>-9146926309.8166695</v>
      </c>
      <c r="CBH41" s="25">
        <v>823902986.99642897</v>
      </c>
      <c r="CBI41" s="25">
        <v>9872873332.8555603</v>
      </c>
      <c r="CBJ41" s="25">
        <v>-6902167574.4565496</v>
      </c>
      <c r="CBK41" s="25">
        <v>-853260790.90634894</v>
      </c>
      <c r="CBL41" s="25">
        <v>-1408968438.16746</v>
      </c>
      <c r="CBM41" s="25">
        <v>-509651045.75357199</v>
      </c>
      <c r="CBN41" s="25">
        <v>-65884642.953174397</v>
      </c>
      <c r="CBO41" s="25">
        <v>2119206387.4944501</v>
      </c>
      <c r="CBP41" s="25">
        <v>6295783030.2944403</v>
      </c>
      <c r="CBQ41" s="25">
        <v>-1286804005.17817</v>
      </c>
      <c r="CBR41" s="25">
        <v>-10098000464.6611</v>
      </c>
      <c r="CBS41" s="25">
        <v>6119261892.1638899</v>
      </c>
      <c r="CBT41" s="25">
        <v>683207467.14642799</v>
      </c>
      <c r="CBU41" s="25">
        <v>1174978009.0246</v>
      </c>
      <c r="CBV41" s="25">
        <v>-1134108201.75635</v>
      </c>
      <c r="CBW41" s="25">
        <v>47149539.675396703</v>
      </c>
      <c r="CBX41" s="25">
        <v>-14342993.7111133</v>
      </c>
      <c r="CBY41" s="25">
        <v>5747303341.4888897</v>
      </c>
      <c r="CBZ41" s="25">
        <v>-569460270.75357103</v>
      </c>
      <c r="CCA41" s="25">
        <v>-6992972858.8388901</v>
      </c>
      <c r="CCB41" s="25">
        <v>5290829679.1892796</v>
      </c>
      <c r="CCC41" s="25">
        <v>596514464.26726198</v>
      </c>
      <c r="CCD41" s="25">
        <v>1255221174.2492099</v>
      </c>
      <c r="CCE41" s="25">
        <v>-523931081.51745999</v>
      </c>
      <c r="CCF41" s="25">
        <v>30869301.144047599</v>
      </c>
      <c r="CCG41" s="25">
        <v>-223903676.625397</v>
      </c>
      <c r="CCH41" s="25">
        <v>1245487275.8769801</v>
      </c>
      <c r="CCI41" s="25">
        <v>-94646548.549603298</v>
      </c>
      <c r="CCJ41" s="25">
        <v>-640990129.70079505</v>
      </c>
      <c r="CCK41" s="25">
        <v>845793786.836707</v>
      </c>
      <c r="CCL41" s="25">
        <v>-13000905.2309523</v>
      </c>
      <c r="CCM41" s="25">
        <v>87977253.592063695</v>
      </c>
      <c r="CCN41" s="25">
        <v>59501527.755158402</v>
      </c>
      <c r="CCO41" s="25">
        <v>2621749.4003968402</v>
      </c>
      <c r="CCP41" s="25">
        <v>372484106.524212</v>
      </c>
      <c r="CCQ41" s="25">
        <v>-90506084722.138107</v>
      </c>
      <c r="CCR41" s="25">
        <v>15226298940.5021</v>
      </c>
      <c r="CCS41" s="25">
        <v>170566216667.29999</v>
      </c>
      <c r="CCT41" s="25">
        <v>-186958802935.86801</v>
      </c>
      <c r="CCU41" s="25">
        <v>-31958546879.1637</v>
      </c>
      <c r="CCV41" s="25">
        <v>-35619963234.875603</v>
      </c>
      <c r="CCW41" s="25">
        <v>17383905085.864101</v>
      </c>
      <c r="CCX41" s="25">
        <v>439115862.579166</v>
      </c>
      <c r="CCY41" s="25">
        <v>-98616946928.516006</v>
      </c>
      <c r="CCZ41" s="25">
        <v>252535862462.19101</v>
      </c>
      <c r="CDA41" s="25">
        <v>31942699554.594601</v>
      </c>
      <c r="CDB41" s="25">
        <v>71626379093.609894</v>
      </c>
      <c r="CDC41" s="25">
        <v>158789235383.19299</v>
      </c>
      <c r="CDD41" s="25">
        <v>5090528081.3893099</v>
      </c>
      <c r="CDE41" s="25">
        <v>27536532203.408501</v>
      </c>
      <c r="CDF41" s="25">
        <v>64014679725.437897</v>
      </c>
      <c r="CDG41" s="25">
        <v>3832949754.0236101</v>
      </c>
      <c r="CDH41" s="25">
        <v>25473847977.007702</v>
      </c>
      <c r="CDI41" s="25">
        <v>15232273961.139099</v>
      </c>
      <c r="CDJ41" s="25">
        <v>-3595091436.84583</v>
      </c>
      <c r="CDK41" s="25">
        <v>-43415934498.108101</v>
      </c>
      <c r="CDL41" s="25">
        <v>612136931.83376503</v>
      </c>
      <c r="CDM41" s="25">
        <v>2508992181.8569398</v>
      </c>
      <c r="CDN41" s="25">
        <v>3171677409.69028</v>
      </c>
      <c r="CDO41" s="25">
        <v>37489667.537510701</v>
      </c>
      <c r="CDP41" s="25">
        <v>282785209.73115098</v>
      </c>
      <c r="CDQ41" s="25">
        <v>4500536204.7614098</v>
      </c>
      <c r="CDR41" s="25">
        <v>-601525549560.05896</v>
      </c>
      <c r="CDS41" s="25">
        <v>49972326283.122398</v>
      </c>
      <c r="CDT41" s="25">
        <v>700683544180.06799</v>
      </c>
      <c r="CDU41" s="25">
        <v>-471011333674.15399</v>
      </c>
      <c r="CDV41" s="25">
        <v>-52760842808.117599</v>
      </c>
      <c r="CDW41" s="25">
        <v>-116068559098.189</v>
      </c>
      <c r="CDX41" s="25">
        <v>22462145862.076801</v>
      </c>
      <c r="CDY41" s="25">
        <v>10399948.245829601</v>
      </c>
      <c r="CDZ41" s="25">
        <v>-306358783915.39801</v>
      </c>
      <c r="CEA41" s="25">
        <v>-454250397801.26202</v>
      </c>
      <c r="CEB41" s="25">
        <v>69933984327.890701</v>
      </c>
      <c r="CEC41" s="25">
        <v>539931949824.729</v>
      </c>
      <c r="CED41" s="25">
        <v>-391976564379.487</v>
      </c>
      <c r="CEE41" s="25">
        <v>-53931626737.957298</v>
      </c>
      <c r="CEF41" s="25">
        <v>-48053760623.078796</v>
      </c>
      <c r="CEG41" s="25">
        <v>-4892550377.4920702</v>
      </c>
      <c r="CEH41" s="25">
        <v>-8428238601.3023796</v>
      </c>
      <c r="CEI41" s="25">
        <v>30066173736.911301</v>
      </c>
      <c r="CEJ41" s="25">
        <v>-165236665259.465</v>
      </c>
      <c r="CEK41" s="25">
        <v>3599266912.9541702</v>
      </c>
      <c r="CEL41" s="25">
        <v>46814071233.971298</v>
      </c>
      <c r="CEM41" s="25">
        <v>-105460666487.638</v>
      </c>
      <c r="CEN41" s="25">
        <v>1058897589.94762</v>
      </c>
      <c r="CEO41" s="25">
        <v>-12743269654.181999</v>
      </c>
      <c r="CEP41" s="25">
        <v>-19688220592.899601</v>
      </c>
      <c r="CEQ41" s="25">
        <v>-1492509142.9535699</v>
      </c>
      <c r="CER41" s="25">
        <v>-6517663573.99226</v>
      </c>
      <c r="CES41" s="25">
        <v>-80481181296.138702</v>
      </c>
      <c r="CET41" s="25">
        <v>10366567744.9319</v>
      </c>
      <c r="CEU41" s="25">
        <v>108990954618.989</v>
      </c>
      <c r="CEV41" s="25">
        <v>-77627216262.451004</v>
      </c>
      <c r="CEW41" s="25">
        <v>-9609584937.2819405</v>
      </c>
      <c r="CEX41" s="25">
        <v>-16927422599.1569</v>
      </c>
      <c r="CEY41" s="25">
        <v>7892101939.0236101</v>
      </c>
      <c r="CEZ41" s="25">
        <v>-123691353.727182</v>
      </c>
      <c r="CFA41" s="25">
        <v>-26426126626.810902</v>
      </c>
      <c r="CFB41" s="25">
        <v>598583700.50735402</v>
      </c>
      <c r="CFC41" s="25">
        <v>10544695690.093</v>
      </c>
      <c r="CFD41" s="25">
        <v>64201593132.1101</v>
      </c>
      <c r="CFE41" s="25">
        <v>-6630799966.2142696</v>
      </c>
      <c r="CFF41" s="25">
        <v>-2937726290.5732098</v>
      </c>
      <c r="CFG41" s="25">
        <v>-1663860941.7097199</v>
      </c>
      <c r="CFH41" s="25">
        <v>14779088303.558701</v>
      </c>
      <c r="CFI41" s="25">
        <v>471469858.64365202</v>
      </c>
      <c r="CFJ41" s="25">
        <v>5610691698.9430504</v>
      </c>
      <c r="CFK41" s="25">
        <v>-15635620775.6514</v>
      </c>
      <c r="CFL41" s="25">
        <v>622806625.74781799</v>
      </c>
      <c r="CFM41" s="25">
        <v>3272949810.8402801</v>
      </c>
      <c r="CFN41" s="25">
        <v>-12282441653.920401</v>
      </c>
      <c r="CFO41" s="25">
        <v>173275485.76865</v>
      </c>
      <c r="CFP41" s="25">
        <v>-1076666717.8882899</v>
      </c>
      <c r="CFQ41" s="25">
        <v>-1192112536.5785699</v>
      </c>
      <c r="CFR41" s="25">
        <v>-56339742.951786198</v>
      </c>
      <c r="CFS41" s="25">
        <v>4819276958.3102703</v>
      </c>
      <c r="CFT41" s="25">
        <v>244980155937.36401</v>
      </c>
      <c r="CFU41" s="25">
        <v>-22786203036.565102</v>
      </c>
      <c r="CFV41" s="25">
        <v>-371480321767.11902</v>
      </c>
      <c r="CFW41" s="25">
        <v>-2818964786.9249601</v>
      </c>
      <c r="CFX41" s="25">
        <v>-7438642519.7912502</v>
      </c>
      <c r="CFY41" s="25">
        <v>39430747966.901604</v>
      </c>
      <c r="CFZ41" s="25">
        <v>-29706676176.957901</v>
      </c>
      <c r="CGA41" s="25">
        <v>-2168402894.1638899</v>
      </c>
      <c r="CGB41" s="25">
        <v>173919510236.33099</v>
      </c>
      <c r="CGC41" s="25">
        <v>629572566454.96594</v>
      </c>
      <c r="CGD41" s="25">
        <v>-37161784671.991302</v>
      </c>
      <c r="CGE41" s="25">
        <v>-395556051682.54199</v>
      </c>
      <c r="CGF41" s="25">
        <v>533595246694.53302</v>
      </c>
      <c r="CGG41" s="25">
        <v>56657421357.070396</v>
      </c>
      <c r="CGH41" s="25">
        <v>73056611473.483704</v>
      </c>
      <c r="CGI41" s="25">
        <v>75374845751.285706</v>
      </c>
      <c r="CGJ41" s="25">
        <v>12081510069.350401</v>
      </c>
      <c r="CGK41" s="25">
        <v>-10801521842.9151</v>
      </c>
      <c r="CGL41" s="25">
        <v>108711307751.375</v>
      </c>
      <c r="CGM41" s="25">
        <v>-4240394469.62222</v>
      </c>
      <c r="CGN41" s="25">
        <v>-59934332662.132896</v>
      </c>
      <c r="CGO41" s="25">
        <v>42569429691.973198</v>
      </c>
      <c r="CGP41" s="25">
        <v>-3372414657.9412699</v>
      </c>
      <c r="CGQ41" s="25">
        <v>9111443238.2416706</v>
      </c>
      <c r="CGR41" s="25">
        <v>10009335789.767099</v>
      </c>
      <c r="CGS41" s="25">
        <v>693989772.838094</v>
      </c>
      <c r="CGT41" s="25">
        <v>-12044310405.467699</v>
      </c>
      <c r="CGU41" s="25">
        <v>-158683862716.526</v>
      </c>
      <c r="CGV41" s="25">
        <v>18933275849.723999</v>
      </c>
      <c r="CGW41" s="25">
        <v>40708028633.840302</v>
      </c>
      <c r="CGX41" s="25">
        <v>-408580787680.44598</v>
      </c>
      <c r="CGY41" s="25">
        <v>-48192455133.741997</v>
      </c>
      <c r="CGZ41" s="25">
        <v>-31041986783.8843</v>
      </c>
      <c r="CHA41" s="25">
        <v>-40990200346.2976</v>
      </c>
      <c r="CHB41" s="25">
        <v>-4778020772.8509903</v>
      </c>
      <c r="CHC41" s="25">
        <v>24080514661.294498</v>
      </c>
      <c r="CHD41" s="25">
        <v>166853020953.767</v>
      </c>
      <c r="CHE41" s="25">
        <v>18220803453.9496</v>
      </c>
      <c r="CHF41" s="25">
        <v>-28390312913.3848</v>
      </c>
      <c r="CHG41" s="25">
        <v>-2.5382544587500899E-2</v>
      </c>
      <c r="CHH41" s="25">
        <v>-1577324613.66765</v>
      </c>
      <c r="CHI41" s="25">
        <v>3459655401.99544</v>
      </c>
      <c r="CHJ41" s="25">
        <v>9344848455.0698395</v>
      </c>
      <c r="CHK41" s="25">
        <v>1146286050.0682499</v>
      </c>
      <c r="CHL41" s="25">
        <v>-1927940013.99683</v>
      </c>
      <c r="CHM41" s="25">
        <v>-8841620163.6142693</v>
      </c>
      <c r="CHN41" s="25">
        <v>-926246314.57182705</v>
      </c>
      <c r="CHO41" s="25">
        <v>-8186408975.3045597</v>
      </c>
      <c r="CHP41" s="25">
        <v>-23064592365.484299</v>
      </c>
      <c r="CHQ41" s="25">
        <v>-3385956354.1317501</v>
      </c>
      <c r="CHR41" s="25">
        <v>-877811105.23154604</v>
      </c>
      <c r="CHS41" s="25">
        <v>-2260349568.64008</v>
      </c>
      <c r="CHT41" s="25">
        <v>-298383293.38948399</v>
      </c>
      <c r="CHU41" s="25">
        <v>8158633.6474223696</v>
      </c>
      <c r="CHV41" s="25">
        <v>36467352.271226801</v>
      </c>
      <c r="CHW41" s="25">
        <v>448188930.48194402</v>
      </c>
      <c r="CHX41" s="25">
        <v>8413579694.8045502</v>
      </c>
      <c r="CHY41" s="25">
        <v>-30018200.1934519</v>
      </c>
      <c r="CHZ41" s="25">
        <v>-776510944.19126904</v>
      </c>
      <c r="CIA41" s="25">
        <v>-1233029979.5708301</v>
      </c>
      <c r="CIB41" s="25">
        <v>2762757304.1420598</v>
      </c>
      <c r="CIC41" s="25">
        <v>122390579.23392899</v>
      </c>
      <c r="CID41" s="25">
        <v>-876403153.02461505</v>
      </c>
      <c r="CIE41" s="25">
        <v>35671128274.719101</v>
      </c>
      <c r="CIF41" s="25">
        <v>1585969937.56707</v>
      </c>
      <c r="CIG41" s="25">
        <v>-2121209868.72124</v>
      </c>
      <c r="CIH41" s="25">
        <v>30356604250.758701</v>
      </c>
      <c r="CII41" s="25">
        <v>2565109742.0418601</v>
      </c>
      <c r="CIJ41" s="25">
        <v>3773025193.15734</v>
      </c>
      <c r="CIK41" s="25">
        <v>8175313578.6793604</v>
      </c>
      <c r="CIL41" s="25">
        <v>736386244.24246001</v>
      </c>
      <c r="CIM41" s="25">
        <v>1429183361.4333401</v>
      </c>
      <c r="CIN41" s="25">
        <v>2545958808.7587299</v>
      </c>
      <c r="CIO41" s="25">
        <v>-78257766.986904502</v>
      </c>
      <c r="CIP41" s="25">
        <v>-2778954431.4759898</v>
      </c>
      <c r="CIQ41" s="25">
        <v>383488449.316863</v>
      </c>
      <c r="CIR41" s="25">
        <v>93112709.234126702</v>
      </c>
      <c r="CIS41" s="25">
        <v>301548340.08670598</v>
      </c>
      <c r="CIT41" s="25">
        <v>347852986.99246001</v>
      </c>
      <c r="CIU41" s="25">
        <v>40354833.931349099</v>
      </c>
      <c r="CIV41" s="25">
        <v>-318319937.63807899</v>
      </c>
      <c r="CIW41" s="25">
        <v>8487754059.0904703</v>
      </c>
      <c r="CIX41" s="25">
        <v>-1451807137.95</v>
      </c>
      <c r="CIY41" s="25">
        <v>-24578571607.7262</v>
      </c>
      <c r="CIZ41" s="25">
        <v>13676279728.8615</v>
      </c>
      <c r="CJA41" s="25">
        <v>3067298304.0999999</v>
      </c>
      <c r="CJB41" s="25">
        <v>4490575738.5166597</v>
      </c>
      <c r="CJC41" s="25">
        <v>-2852830628.62222</v>
      </c>
      <c r="CJD41" s="25">
        <v>-203010995.05357099</v>
      </c>
      <c r="CJE41" s="25">
        <v>24720430091.057098</v>
      </c>
      <c r="CJF41" s="25">
        <v>3055936010.31984</v>
      </c>
      <c r="CJG41" s="25">
        <v>-4759741015.7333298</v>
      </c>
      <c r="CJH41" s="25">
        <v>-23426270594.688499</v>
      </c>
      <c r="CJI41" s="25">
        <v>8343639347.9523802</v>
      </c>
      <c r="CJJ41" s="25">
        <v>2611871542.7879</v>
      </c>
      <c r="CJK41" s="25">
        <v>-35530239.313890398</v>
      </c>
      <c r="CJL41" s="25">
        <v>-1499834847.24682</v>
      </c>
      <c r="CJM41" s="25">
        <v>415834280.76865101</v>
      </c>
      <c r="CJN41" s="25">
        <v>-4044744397.96667</v>
      </c>
      <c r="CJO41" s="25">
        <v>-897732495.588889</v>
      </c>
      <c r="CJP41" s="25">
        <v>844076135.25476205</v>
      </c>
      <c r="CJQ41" s="25">
        <v>6758090175.4027796</v>
      </c>
      <c r="CJR41" s="25">
        <v>-1619522475.1426599</v>
      </c>
      <c r="CJS41" s="25">
        <v>-720728922.52301598</v>
      </c>
      <c r="CJT41" s="25">
        <v>-432648492.38134801</v>
      </c>
      <c r="CJU41" s="25">
        <v>519598605.68531603</v>
      </c>
      <c r="CJV41" s="25">
        <v>-9315126.6531747207</v>
      </c>
      <c r="CJW41" s="25">
        <v>-8728803531.54702</v>
      </c>
      <c r="CJX41" s="25">
        <v>-31732095202.978802</v>
      </c>
      <c r="CJY41" s="25">
        <v>3385325838.8986101</v>
      </c>
      <c r="CJZ41" s="25">
        <v>20741047170.887901</v>
      </c>
      <c r="CKA41" s="25">
        <v>-26126429772.082401</v>
      </c>
      <c r="CKB41" s="25">
        <v>-1586592848.3301599</v>
      </c>
      <c r="CKC41" s="25">
        <v>-2461118051.5986099</v>
      </c>
      <c r="CKD41" s="25">
        <v>-3267426078.8857098</v>
      </c>
      <c r="CKE41" s="25">
        <v>-575554875.96051598</v>
      </c>
      <c r="CKF41" s="25">
        <v>6526425568.0587196</v>
      </c>
      <c r="CKG41" s="25">
        <v>-26506512178.503201</v>
      </c>
      <c r="CKH41" s="25">
        <v>196089517.428177</v>
      </c>
      <c r="CKI41" s="25">
        <v>11301018956.612101</v>
      </c>
      <c r="CKJ41" s="25">
        <v>-22470865694.498199</v>
      </c>
      <c r="CKK41" s="25">
        <v>-1423978226.4442501</v>
      </c>
      <c r="CKL41" s="25">
        <v>-4156910293.7593198</v>
      </c>
      <c r="CKM41" s="25">
        <v>-3370943201.6122999</v>
      </c>
      <c r="CKN41" s="25">
        <v>-274968652.16031802</v>
      </c>
      <c r="CKO41" s="25">
        <v>-1231070771.59445</v>
      </c>
      <c r="CKP41" s="25">
        <v>-11918243773.1024</v>
      </c>
      <c r="CKQ41" s="25">
        <v>755505239.31865096</v>
      </c>
      <c r="CKR41" s="25">
        <v>9048911451.1073399</v>
      </c>
      <c r="CKS41" s="25">
        <v>-8592834655.9748001</v>
      </c>
      <c r="CKT41" s="25">
        <v>-705767690.29365098</v>
      </c>
      <c r="CKU41" s="25">
        <v>-1429858664.9410701</v>
      </c>
      <c r="CKV41" s="25">
        <v>-916625305.03531694</v>
      </c>
      <c r="CKW41" s="25">
        <v>-101405863.23531701</v>
      </c>
      <c r="CKX41" s="25">
        <v>1082798342.34583</v>
      </c>
      <c r="CKY41" s="25">
        <v>507610988.83472002</v>
      </c>
      <c r="CKZ41" s="25">
        <v>-428949148.16884899</v>
      </c>
      <c r="CLA41" s="25">
        <v>-2449984888.7986102</v>
      </c>
      <c r="CLB41" s="25">
        <v>409887238.99622798</v>
      </c>
      <c r="CLC41" s="25">
        <v>34323886.782539502</v>
      </c>
      <c r="CLD41" s="25">
        <v>108516048.111706</v>
      </c>
      <c r="CLE41" s="25">
        <v>-636777821.05079401</v>
      </c>
      <c r="CLF41" s="25">
        <v>16795044.159325399</v>
      </c>
      <c r="CLG41" s="25">
        <v>-941559983.51111197</v>
      </c>
      <c r="CLH41" s="25">
        <v>3359136701.1753998</v>
      </c>
      <c r="CLI41" s="25">
        <v>85399546.540873393</v>
      </c>
      <c r="CLJ41" s="25">
        <v>-2090499923.8648801</v>
      </c>
      <c r="CLK41" s="25">
        <v>2430971659.5876999</v>
      </c>
      <c r="CLL41" s="25">
        <v>217831698.949404</v>
      </c>
      <c r="CLM41" s="25">
        <v>673931334.69781697</v>
      </c>
      <c r="CLN41" s="25">
        <v>2876645.9785719998</v>
      </c>
      <c r="CLO41" s="25">
        <v>24715800.348015901</v>
      </c>
      <c r="CLP41" s="25">
        <v>39580716.499206297</v>
      </c>
      <c r="CLQ41" s="25">
        <v>-16276972.800793801</v>
      </c>
      <c r="CLR41" s="25">
        <v>-25202486.361508001</v>
      </c>
      <c r="CLS41" s="25">
        <v>-132345363.102183</v>
      </c>
      <c r="CLT41" s="25">
        <v>-65229319.7422617</v>
      </c>
      <c r="CLU41" s="25">
        <v>-12519827.810317401</v>
      </c>
      <c r="CLV41" s="25">
        <v>-8704187.5212299302</v>
      </c>
      <c r="CLW41" s="25">
        <v>-30544378.7353177</v>
      </c>
      <c r="CLX41" s="25">
        <v>-2582567.92916669</v>
      </c>
      <c r="CLY41" s="25">
        <v>-292955132.66409302</v>
      </c>
      <c r="CLZ41" s="25">
        <v>-8974987227.3311501</v>
      </c>
      <c r="CMA41" s="25">
        <v>1476364186.6347201</v>
      </c>
      <c r="CMB41" s="25">
        <v>27723886485.441101</v>
      </c>
      <c r="CMC41" s="25">
        <v>-10236116958.5415</v>
      </c>
      <c r="CMD41" s="25">
        <v>-2827063269.6597199</v>
      </c>
      <c r="CME41" s="25">
        <v>-4590317196.7986097</v>
      </c>
      <c r="CMF41" s="25">
        <v>2801314489.5347199</v>
      </c>
      <c r="CMG41" s="25">
        <v>279753269.92599201</v>
      </c>
      <c r="CMH41" s="25">
        <v>-33443555969.375599</v>
      </c>
      <c r="CMI41" s="25">
        <v>-4468752730.3498096</v>
      </c>
      <c r="CMJ41" s="25">
        <v>5992843807.9986095</v>
      </c>
      <c r="CMK41" s="25">
        <v>27068253158.736301</v>
      </c>
      <c r="CML41" s="25">
        <v>-10641632114.6649</v>
      </c>
      <c r="CMM41" s="25">
        <v>-3244789519.0861101</v>
      </c>
      <c r="CMN41" s="25">
        <v>1035951852.3125</v>
      </c>
      <c r="CMO41" s="25">
        <v>1268743494.40694</v>
      </c>
      <c r="CMP41" s="25">
        <v>-542106624.67718303</v>
      </c>
      <c r="CMQ41" s="25">
        <v>5678915051.4180603</v>
      </c>
      <c r="CMR41" s="25">
        <v>-112847048.956945</v>
      </c>
      <c r="CMS41" s="25">
        <v>-1035622793.63234</v>
      </c>
      <c r="CMT41" s="25">
        <v>-6955837899.8708296</v>
      </c>
      <c r="CMU41" s="25">
        <v>1784319860.46944</v>
      </c>
      <c r="CMV41" s="25">
        <v>920465182.98948395</v>
      </c>
      <c r="CMW41" s="25">
        <v>258166807.07043701</v>
      </c>
      <c r="CMX41" s="25">
        <v>-559028307.16329396</v>
      </c>
      <c r="CMY41" s="25">
        <v>30265763.957341298</v>
      </c>
      <c r="CMZ41" s="25">
        <v>17674921381.568802</v>
      </c>
      <c r="CNA41" s="25">
        <v>-7527834353.8220301</v>
      </c>
      <c r="CNB41" s="25">
        <v>-1825224008.25139</v>
      </c>
      <c r="CNC41" s="25">
        <v>15191247308.639099</v>
      </c>
      <c r="CND41" s="25">
        <v>-7371383002.9565496</v>
      </c>
      <c r="CNE41" s="25">
        <v>-1816910956.4263899</v>
      </c>
      <c r="CNF41" s="25">
        <v>-5824112976.7291698</v>
      </c>
      <c r="CNG41" s="25">
        <v>1885883817.3791699</v>
      </c>
      <c r="CNH41" s="25">
        <v>585601793.26726198</v>
      </c>
      <c r="CNI41" s="25">
        <v>-27205330406.827599</v>
      </c>
      <c r="CNJ41" s="25">
        <v>1854729574.1684501</v>
      </c>
      <c r="CNK41" s="25">
        <v>4739181375.9486103</v>
      </c>
      <c r="CNL41" s="25">
        <v>17545115388.549</v>
      </c>
      <c r="CNM41" s="25">
        <v>-4376755694.9684496</v>
      </c>
      <c r="CNN41" s="25">
        <v>-2129428102.2509899</v>
      </c>
      <c r="CNO41" s="25">
        <v>1816677032.20139</v>
      </c>
      <c r="CNP41" s="25">
        <v>1169372002.7142899</v>
      </c>
      <c r="CNQ41" s="25">
        <v>-405154032.589683</v>
      </c>
      <c r="CNR41" s="25">
        <v>1620324979.0374999</v>
      </c>
      <c r="CNS41" s="25">
        <v>793635744.53750002</v>
      </c>
      <c r="CNT41" s="25">
        <v>-435854854.25773799</v>
      </c>
      <c r="CNU41" s="25">
        <v>-5271011167.0819502</v>
      </c>
      <c r="CNV41" s="25">
        <v>1459397733.9851201</v>
      </c>
      <c r="CNW41" s="25">
        <v>606690777.66031802</v>
      </c>
      <c r="CNX41" s="25">
        <v>616743407.49504006</v>
      </c>
      <c r="CNY41" s="25">
        <v>-441186733.02023798</v>
      </c>
      <c r="CNZ41" s="25">
        <v>-35591733.011508003</v>
      </c>
      <c r="COA41" s="25">
        <v>-3013822141.0263901</v>
      </c>
      <c r="COB41" s="25">
        <v>-443610340.56805599</v>
      </c>
      <c r="COC41" s="25">
        <v>557398017.36765897</v>
      </c>
      <c r="COD41" s="25">
        <v>-535615941.10694402</v>
      </c>
      <c r="COE41" s="25">
        <v>-559984712.81527805</v>
      </c>
      <c r="COF41" s="25">
        <v>164699078.51726201</v>
      </c>
      <c r="COG41" s="25">
        <v>643409772.11210299</v>
      </c>
      <c r="COH41" s="25">
        <v>-31952561.010515802</v>
      </c>
      <c r="COI41" s="25">
        <v>-119579749.112103</v>
      </c>
      <c r="COJ41" s="25">
        <v>6411196409.0930595</v>
      </c>
      <c r="COK41" s="25">
        <v>-1621004289.8236101</v>
      </c>
      <c r="COL41" s="25">
        <v>-877432810.67440498</v>
      </c>
      <c r="COM41" s="25">
        <v>-1851961980.9430599</v>
      </c>
      <c r="CON41" s="25">
        <v>-493715012.78571498</v>
      </c>
      <c r="COO41" s="25">
        <v>301600870.333929</v>
      </c>
      <c r="COP41" s="25">
        <v>-827257993.25495994</v>
      </c>
      <c r="COQ41" s="25">
        <v>18115053.715872999</v>
      </c>
      <c r="COR41" s="25">
        <v>91395660.669047594</v>
      </c>
      <c r="COS41" s="25">
        <v>-624717515.78789794</v>
      </c>
      <c r="COT41" s="25">
        <v>-297309208.58551598</v>
      </c>
      <c r="COU41" s="25">
        <v>142363024.32956401</v>
      </c>
      <c r="COV41" s="25">
        <v>1145280256.2950399</v>
      </c>
      <c r="COW41" s="25">
        <v>-412902984.17996103</v>
      </c>
      <c r="COX41" s="25">
        <v>-127655349.039286</v>
      </c>
      <c r="COY41" s="25">
        <v>-80692046.528769702</v>
      </c>
      <c r="COZ41" s="25">
        <v>50022092.280158699</v>
      </c>
      <c r="CPA41" s="25">
        <v>-323943.26210319297</v>
      </c>
      <c r="CPB41" s="25">
        <v>-2395120938.1880798</v>
      </c>
      <c r="CPC41" s="25">
        <v>16687717002.573799</v>
      </c>
      <c r="CPD41" s="25">
        <v>-1413666671.6333399</v>
      </c>
      <c r="CPE41" s="25">
        <v>-18476637949.576199</v>
      </c>
      <c r="CPF41" s="25">
        <v>13348478981.578199</v>
      </c>
      <c r="CPG41" s="25">
        <v>1186757383.1500001</v>
      </c>
      <c r="CPH41" s="25">
        <v>3356791924.6666698</v>
      </c>
      <c r="CPI41" s="25">
        <v>-1320672878.7388899</v>
      </c>
      <c r="CPJ41" s="25">
        <v>-19105823.836904701</v>
      </c>
      <c r="CPK41" s="25">
        <v>-421745676.45953</v>
      </c>
      <c r="CPL41" s="25">
        <v>5420193415.0365105</v>
      </c>
      <c r="CPM41" s="25">
        <v>-480793696.51666498</v>
      </c>
      <c r="CPN41" s="25">
        <v>-10073024667.6385</v>
      </c>
      <c r="CPO41" s="25">
        <v>1682304441.2190499</v>
      </c>
      <c r="CPP41" s="25">
        <v>243240064.887896</v>
      </c>
      <c r="CPQ41" s="25">
        <v>932182401.06944501</v>
      </c>
      <c r="CPR41" s="25">
        <v>-2459030476.3968301</v>
      </c>
      <c r="CPS41" s="25">
        <v>-153523972.214683</v>
      </c>
      <c r="CPT41" s="25">
        <v>670095097.85000205</v>
      </c>
      <c r="CPU41" s="25">
        <v>3785838520.12778</v>
      </c>
      <c r="CPV41" s="25">
        <v>-443337620.19523799</v>
      </c>
      <c r="CPW41" s="25">
        <v>-2400900891.5472202</v>
      </c>
      <c r="CPX41" s="25">
        <v>3191650464.0406799</v>
      </c>
      <c r="CPY41" s="25">
        <v>149149022.82698399</v>
      </c>
      <c r="CPZ41" s="25">
        <v>197443758.335318</v>
      </c>
      <c r="CQA41" s="25">
        <v>259947189.368651</v>
      </c>
      <c r="CQB41" s="25">
        <v>39924866.446825303</v>
      </c>
      <c r="CQC41" s="25">
        <v>9556896492.9363194</v>
      </c>
      <c r="CQD41" s="25">
        <v>15167340270.4046</v>
      </c>
      <c r="CQE41" s="25">
        <v>-3016773808.5513902</v>
      </c>
      <c r="CQF41" s="25">
        <v>-13274832076.395399</v>
      </c>
      <c r="CQG41" s="25">
        <v>23434904217.851002</v>
      </c>
      <c r="CQH41" s="25">
        <v>2609625745.9365101</v>
      </c>
      <c r="CQI41" s="25">
        <v>1332909503.1180501</v>
      </c>
      <c r="CQJ41" s="25">
        <v>1202877966.63095</v>
      </c>
      <c r="CQK41" s="25">
        <v>431847822.22281802</v>
      </c>
      <c r="CQL41" s="25">
        <v>-4667001260.8912697</v>
      </c>
      <c r="CQM41" s="25">
        <v>1582218414.76349</v>
      </c>
      <c r="CQN41" s="25">
        <v>-1474947278.63849</v>
      </c>
      <c r="CQO41" s="25">
        <v>-6091974368.2045603</v>
      </c>
      <c r="CQP41" s="25">
        <v>8869993623.0476208</v>
      </c>
      <c r="CQQ41" s="25">
        <v>667957901.10158706</v>
      </c>
      <c r="CQR41" s="25">
        <v>2182194250.75734</v>
      </c>
      <c r="CQS41" s="25">
        <v>193022383.746032</v>
      </c>
      <c r="CQT41" s="25">
        <v>13643940.4896826</v>
      </c>
      <c r="CQU41" s="25">
        <v>-534701551.21111</v>
      </c>
      <c r="CQV41" s="25">
        <v>3486812603.91429</v>
      </c>
      <c r="CQW41" s="25">
        <v>-112738801.664683</v>
      </c>
      <c r="CQX41" s="25">
        <v>-1870604796.2093301</v>
      </c>
      <c r="CQY41" s="25">
        <v>3000829644.3835301</v>
      </c>
      <c r="CQZ41" s="25">
        <v>225126162.56468299</v>
      </c>
      <c r="CRA41" s="25">
        <v>476219575.90892899</v>
      </c>
      <c r="CRB41" s="25">
        <v>286079725.94801599</v>
      </c>
      <c r="CRC41" s="25">
        <v>13797928.373015899</v>
      </c>
      <c r="CRD41" s="25">
        <v>-867141533.83750296</v>
      </c>
      <c r="CRE41" s="25">
        <v>7332273673.8847198</v>
      </c>
      <c r="CRF41" s="25">
        <v>-686642554.95218205</v>
      </c>
      <c r="CRG41" s="25">
        <v>-10397686485.4153</v>
      </c>
      <c r="CRH41" s="25">
        <v>7094690952.6795597</v>
      </c>
      <c r="CRI41" s="25">
        <v>982582059.465873</v>
      </c>
      <c r="CRJ41" s="25">
        <v>1887338040.4950399</v>
      </c>
      <c r="CRK41" s="25">
        <v>-637349155.034127</v>
      </c>
      <c r="CRL41" s="25">
        <v>-45554296.907341301</v>
      </c>
      <c r="CRM41" s="25">
        <v>6452925194.87222</v>
      </c>
      <c r="CRN41" s="25">
        <v>2107126503.5253999</v>
      </c>
      <c r="CRO41" s="25">
        <v>-1579171509.27579</v>
      </c>
      <c r="CRP41" s="25">
        <v>-7933392483.8482103</v>
      </c>
      <c r="CRQ41" s="25">
        <v>3587898013.2793598</v>
      </c>
      <c r="CRR41" s="25">
        <v>748520595.14107096</v>
      </c>
      <c r="CRS41" s="25">
        <v>129086886.71448401</v>
      </c>
      <c r="CRT41" s="25">
        <v>-585920184.70476198</v>
      </c>
      <c r="CRU41" s="25">
        <v>94712475.914682493</v>
      </c>
      <c r="CRV41" s="25">
        <v>-863617062.11746097</v>
      </c>
      <c r="CRW41" s="25">
        <v>1491174134.0492101</v>
      </c>
      <c r="CRX41" s="25">
        <v>30472005.571825501</v>
      </c>
      <c r="CRY41" s="25">
        <v>207700357.91448399</v>
      </c>
      <c r="CRZ41" s="25">
        <v>910207442.90773797</v>
      </c>
      <c r="CSA41" s="25">
        <v>-95461443.493650794</v>
      </c>
      <c r="CSB41" s="25">
        <v>81956131.745436594</v>
      </c>
      <c r="CSC41" s="25">
        <v>171669305.16468301</v>
      </c>
      <c r="CSD41" s="25">
        <v>7367824.1999999704</v>
      </c>
      <c r="CSE41" s="25">
        <v>531449542.35555297</v>
      </c>
      <c r="CSF41" s="25">
        <v>-2091531434.92222</v>
      </c>
      <c r="CSG41" s="25">
        <v>290885951.12460399</v>
      </c>
      <c r="CSH41" s="25">
        <v>5878687997.4833298</v>
      </c>
      <c r="CSI41" s="25">
        <v>-2599896487.9749999</v>
      </c>
      <c r="CSJ41" s="25">
        <v>-604467314.85079396</v>
      </c>
      <c r="CSK41" s="25">
        <v>-1097042818.90873</v>
      </c>
      <c r="CSL41" s="25">
        <v>766574777.14920604</v>
      </c>
      <c r="CSM41" s="25">
        <v>59885555.533730298</v>
      </c>
      <c r="CSN41" s="25">
        <v>-4709753499.3999996</v>
      </c>
      <c r="CSO41" s="25">
        <v>-193807135.81666601</v>
      </c>
      <c r="CSP41" s="25">
        <v>952030148.24920702</v>
      </c>
      <c r="CSQ41" s="25">
        <v>5141976079.7861099</v>
      </c>
      <c r="CSR41" s="25">
        <v>-1221682929.7857101</v>
      </c>
      <c r="CSS41" s="25">
        <v>-508948338.80496001</v>
      </c>
      <c r="CST41" s="25">
        <v>25773678.3353181</v>
      </c>
      <c r="CSU41" s="25">
        <v>678680310.41031694</v>
      </c>
      <c r="CSV41" s="25">
        <v>-45447767.8726191</v>
      </c>
      <c r="CSW41" s="25">
        <v>734192530.27460301</v>
      </c>
      <c r="CSX41" s="25">
        <v>264931317.11587301</v>
      </c>
      <c r="CSY41" s="25">
        <v>-157812988.19126999</v>
      </c>
      <c r="CSZ41" s="25">
        <v>-1476623245.2813499</v>
      </c>
      <c r="CTA41" s="25">
        <v>449173722.09781802</v>
      </c>
      <c r="CTB41" s="25">
        <v>169240162.002381</v>
      </c>
      <c r="CTC41" s="25">
        <v>138195827.17261899</v>
      </c>
      <c r="CTD41" s="25">
        <v>-113980413.900397</v>
      </c>
      <c r="CTE41" s="25">
        <v>1174490.9253968301</v>
      </c>
      <c r="CTF41" s="25">
        <v>-289214817.80972201</v>
      </c>
      <c r="CTG41" s="25">
        <v>-2694935305.03195</v>
      </c>
      <c r="CTH41" s="25">
        <v>372858473.57559502</v>
      </c>
      <c r="CTI41" s="25">
        <v>4739560595.4458399</v>
      </c>
      <c r="CTJ41" s="25">
        <v>-4020826849.0426602</v>
      </c>
      <c r="CTK41" s="25">
        <v>-686313370.00634897</v>
      </c>
      <c r="CTL41" s="25">
        <v>-863876666.08829403</v>
      </c>
      <c r="CTM41" s="25">
        <v>270219966.60476202</v>
      </c>
      <c r="CTN41" s="25">
        <v>3532794.6759919999</v>
      </c>
      <c r="CTO41" s="25">
        <v>-3297202412.5999999</v>
      </c>
      <c r="CTP41" s="25">
        <v>-247700783.530159</v>
      </c>
      <c r="CTQ41" s="25">
        <v>902254338.91865098</v>
      </c>
      <c r="CTR41" s="25">
        <v>4010156914.9851198</v>
      </c>
      <c r="CTS41" s="25">
        <v>-2054082221.8803599</v>
      </c>
      <c r="CTT41" s="25">
        <v>-457047905.53948402</v>
      </c>
      <c r="CTU41" s="25">
        <v>-174403369.42440501</v>
      </c>
      <c r="CTV41" s="25">
        <v>216501729.19801599</v>
      </c>
      <c r="CTW41" s="25">
        <v>-58190734.626984097</v>
      </c>
      <c r="CTX41" s="25">
        <v>576357255.63253999</v>
      </c>
      <c r="CTY41" s="25">
        <v>-140348217.14523801</v>
      </c>
      <c r="CTZ41" s="25">
        <v>-115948601.011508</v>
      </c>
      <c r="CUA41" s="25">
        <v>-934628184.39107096</v>
      </c>
      <c r="CUB41" s="25">
        <v>57488265.143849097</v>
      </c>
      <c r="CUC41" s="25">
        <v>100228694.923016</v>
      </c>
      <c r="CUD41" s="25">
        <v>48968892.050992198</v>
      </c>
      <c r="CUE41" s="25">
        <v>-126531902.80754</v>
      </c>
      <c r="CUF41" s="25">
        <v>-2354606.5500000101</v>
      </c>
      <c r="CUG41" s="25">
        <v>-51106443.774007902</v>
      </c>
      <c r="CUH41" s="25">
        <v>-525336602.37718201</v>
      </c>
      <c r="CUI41" s="25">
        <v>90322657.524007902</v>
      </c>
      <c r="CUJ41" s="25">
        <v>883186525.600595</v>
      </c>
      <c r="CUK41" s="25">
        <v>-525788859.51329303</v>
      </c>
      <c r="CUL41" s="25">
        <v>-64349267.3587301</v>
      </c>
      <c r="CUM41" s="25">
        <v>-133206210.362103</v>
      </c>
      <c r="CUN41" s="25">
        <v>119506879.030159</v>
      </c>
      <c r="CUO41" s="25">
        <v>-1217842.20654764</v>
      </c>
      <c r="CUP41" s="25">
        <v>-161430717.06190401</v>
      </c>
      <c r="CUQ41" s="25">
        <v>-219292192.36746001</v>
      </c>
      <c r="CUR41" s="25">
        <v>77107654.766269699</v>
      </c>
      <c r="CUS41" s="25">
        <v>593935210.63670599</v>
      </c>
      <c r="CUT41" s="25">
        <v>-269348920.001984</v>
      </c>
      <c r="CUU41" s="25">
        <v>-43689787.792261802</v>
      </c>
      <c r="CUV41" s="25">
        <v>-56633079.921230197</v>
      </c>
      <c r="CUW41" s="25">
        <v>105966981.456349</v>
      </c>
      <c r="CUX41" s="25">
        <v>-918178.95277776895</v>
      </c>
      <c r="CUY41" s="25">
        <v>30444600.4753966</v>
      </c>
      <c r="CUZ41" s="25">
        <v>-64365144.653174698</v>
      </c>
      <c r="CVA41" s="25">
        <v>3396277.00595243</v>
      </c>
      <c r="CVB41" s="25">
        <v>10492092.7787701</v>
      </c>
      <c r="CVC41" s="25">
        <v>-44084130.739484303</v>
      </c>
      <c r="CVD41" s="25">
        <v>3769877.8722221898</v>
      </c>
      <c r="CVE41" s="25">
        <v>-2914729.64265873</v>
      </c>
      <c r="CVF41" s="25">
        <v>-2653902.25833331</v>
      </c>
      <c r="CVG41" s="25">
        <v>-31096.4067460361</v>
      </c>
      <c r="CVH41" s="25">
        <v>-90510483.289684296</v>
      </c>
      <c r="CVI41" s="25">
        <v>3049607969.4706402</v>
      </c>
      <c r="CVJ41" s="25">
        <v>-500967920.01785803</v>
      </c>
      <c r="CVK41" s="25">
        <v>-11369250777.0238</v>
      </c>
      <c r="CVL41" s="25">
        <v>4533030412.6480198</v>
      </c>
      <c r="CVM41" s="25">
        <v>1391497036.6916699</v>
      </c>
      <c r="CVN41" s="25">
        <v>2009169852.0127001</v>
      </c>
      <c r="CVO41" s="25">
        <v>-1086812505.3499999</v>
      </c>
      <c r="CVP41" s="25">
        <v>-142603854.62380999</v>
      </c>
      <c r="CVQ41" s="25">
        <v>17914735166.109501</v>
      </c>
      <c r="CVR41" s="25">
        <v>-3165114229.4769802</v>
      </c>
      <c r="CVS41" s="25">
        <v>-3089655766.7249999</v>
      </c>
      <c r="CVT41" s="25">
        <v>-10846326274.9575</v>
      </c>
      <c r="CVU41" s="25">
        <v>712678843.99047697</v>
      </c>
      <c r="CVV41" s="25">
        <v>1178849896.4875</v>
      </c>
      <c r="CVW41" s="25">
        <v>-1533908194.0972199</v>
      </c>
      <c r="CVX41" s="25">
        <v>-1180419105.1166699</v>
      </c>
      <c r="CVY41" s="25">
        <v>212963670.33571401</v>
      </c>
      <c r="CVZ41" s="25">
        <v>-3168775543.92064</v>
      </c>
      <c r="CWA41" s="25">
        <v>-297504137.299999</v>
      </c>
      <c r="CWB41" s="25">
        <v>566468020.56785703</v>
      </c>
      <c r="CWC41" s="25">
        <v>3651741339.0194402</v>
      </c>
      <c r="CWD41" s="25">
        <v>-917761652.26250005</v>
      </c>
      <c r="CWE41" s="25">
        <v>-433561072.87261897</v>
      </c>
      <c r="CWF41" s="25">
        <v>-92187199.571031705</v>
      </c>
      <c r="CWG41" s="25">
        <v>185999117.377381</v>
      </c>
      <c r="CWH41" s="25">
        <v>-26148424.634523802</v>
      </c>
      <c r="CWI41" s="25">
        <v>-14446924862.0849</v>
      </c>
      <c r="CWJ41" s="25">
        <v>12283106536.1341</v>
      </c>
      <c r="CWK41" s="25">
        <v>1116960458.71944</v>
      </c>
      <c r="CWL41" s="25">
        <v>-13600079958.471399</v>
      </c>
      <c r="CWM41" s="25">
        <v>12740075966.365499</v>
      </c>
      <c r="CWN41" s="25">
        <v>1821188643.6472199</v>
      </c>
      <c r="CWO41" s="25">
        <v>5137896075.2222204</v>
      </c>
      <c r="CWP41" s="25">
        <v>-505804230.97777802</v>
      </c>
      <c r="CWQ41" s="25">
        <v>-358890228.775397</v>
      </c>
      <c r="CWR41" s="25">
        <v>18626120649.461899</v>
      </c>
      <c r="CWS41" s="25">
        <v>2407421184.89048</v>
      </c>
      <c r="CWT41" s="25">
        <v>-3855335103.7361102</v>
      </c>
      <c r="CWU41" s="25">
        <v>-14165777095.045601</v>
      </c>
      <c r="CWV41" s="25">
        <v>8153934069.1615105</v>
      </c>
      <c r="CWW41" s="25">
        <v>1788140608.06528</v>
      </c>
      <c r="CWX41" s="25">
        <v>-525297470.94722301</v>
      </c>
      <c r="CWY41" s="25">
        <v>140110960.41944501</v>
      </c>
      <c r="CWZ41" s="25">
        <v>383395667.24087298</v>
      </c>
      <c r="CXA41" s="25">
        <v>-430168078.31111097</v>
      </c>
      <c r="CXB41" s="25">
        <v>1654127969.5722201</v>
      </c>
      <c r="CXC41" s="25">
        <v>73688845.832936406</v>
      </c>
      <c r="CXD41" s="25">
        <v>1774017569.8694501</v>
      </c>
      <c r="CXE41" s="25">
        <v>775426281.89861095</v>
      </c>
      <c r="CXF41" s="25">
        <v>-248799637.80079401</v>
      </c>
      <c r="CXG41" s="25">
        <v>-198049543.51150799</v>
      </c>
      <c r="CXH41" s="25">
        <v>452775368.03254002</v>
      </c>
      <c r="CXI41" s="25">
        <v>52706311.342063501</v>
      </c>
      <c r="CXJ41" s="25">
        <v>2615722042.6071401</v>
      </c>
      <c r="CXK41" s="25">
        <v>388099266.50555599</v>
      </c>
      <c r="CXL41" s="25">
        <v>-453820593.29325402</v>
      </c>
      <c r="CXM41" s="25">
        <v>359049493.69999897</v>
      </c>
      <c r="CXN41" s="25">
        <v>505827753.45277798</v>
      </c>
      <c r="CXO41" s="25">
        <v>-88660500.344841197</v>
      </c>
      <c r="CXP41" s="25">
        <v>-514100207.05714297</v>
      </c>
      <c r="CXQ41" s="25">
        <v>120170141.363492</v>
      </c>
      <c r="CXR41" s="25">
        <v>95718837.184920594</v>
      </c>
      <c r="CXS41" s="25">
        <v>-4692807523.6999998</v>
      </c>
      <c r="CXT41" s="25">
        <v>263424640.37777799</v>
      </c>
      <c r="CXU41" s="25">
        <v>674882695.471825</v>
      </c>
      <c r="CXV41" s="25">
        <v>1656343529.675</v>
      </c>
      <c r="CXW41" s="25">
        <v>-551034102.02499998</v>
      </c>
      <c r="CXX41" s="25">
        <v>-285729479.91884899</v>
      </c>
      <c r="CXY41" s="25">
        <v>450032590.62738103</v>
      </c>
      <c r="CXZ41" s="25">
        <v>-183678102.31468201</v>
      </c>
      <c r="CYA41" s="25">
        <v>-91901630.255158693</v>
      </c>
      <c r="CYB41" s="25">
        <v>361024016.74285698</v>
      </c>
      <c r="CYC41" s="25">
        <v>259988611.11349201</v>
      </c>
      <c r="CYD41" s="25">
        <v>-90944026.606746107</v>
      </c>
      <c r="CYE41" s="25">
        <v>-771455141.22261906</v>
      </c>
      <c r="CYF41" s="25">
        <v>351619911.49781698</v>
      </c>
      <c r="CYG41" s="25">
        <v>91473409.203174606</v>
      </c>
      <c r="CYH41" s="25">
        <v>66397126.815476097</v>
      </c>
      <c r="CYI41" s="25">
        <v>-26144724.6301587</v>
      </c>
      <c r="CYJ41" s="25">
        <v>-510908.76111109898</v>
      </c>
      <c r="CYK41" s="25">
        <v>5701272188.9706297</v>
      </c>
      <c r="CYL41" s="25">
        <v>-11868391894.6437</v>
      </c>
      <c r="CYM41" s="25">
        <v>686786994.71944797</v>
      </c>
      <c r="CYN41" s="25">
        <v>13723573638.528601</v>
      </c>
      <c r="CYO41" s="25">
        <v>-17212418585.773399</v>
      </c>
      <c r="CYP41" s="25">
        <v>-2183620175.2694502</v>
      </c>
      <c r="CYQ41" s="25">
        <v>-3720337169.8888898</v>
      </c>
      <c r="CYR41" s="25">
        <v>1024805669.55</v>
      </c>
      <c r="CYS41" s="25">
        <v>77827648.641269997</v>
      </c>
      <c r="CYT41" s="25">
        <v>-2064515912.8714299</v>
      </c>
      <c r="CYU41" s="25">
        <v>5671709284.5849199</v>
      </c>
      <c r="CYV41" s="25">
        <v>1914320658.6805601</v>
      </c>
      <c r="CYW41" s="25">
        <v>7989140709.2043695</v>
      </c>
      <c r="CYX41" s="25">
        <v>-392771727.71349603</v>
      </c>
      <c r="CYY41" s="25">
        <v>-428132494.64305598</v>
      </c>
      <c r="CYZ41" s="25">
        <v>-364007664.86388898</v>
      </c>
      <c r="CZA41" s="25">
        <v>2483945603.2666702</v>
      </c>
      <c r="CZB41" s="25">
        <v>115028777.86587299</v>
      </c>
      <c r="CZC41" s="25">
        <v>-447933408.088889</v>
      </c>
      <c r="CZD41" s="25">
        <v>-537431733.56666803</v>
      </c>
      <c r="CZE41" s="25">
        <v>166636706.41626999</v>
      </c>
      <c r="CZF41" s="25">
        <v>-808483700.713889</v>
      </c>
      <c r="CZG41" s="25">
        <v>-977007000.67083395</v>
      </c>
      <c r="CZH41" s="25">
        <v>31874775.740873002</v>
      </c>
      <c r="CZI41" s="25">
        <v>237208293.627381</v>
      </c>
      <c r="CZJ41" s="25">
        <v>-149997688.70357201</v>
      </c>
      <c r="CZK41" s="25">
        <v>-28988702.616269801</v>
      </c>
      <c r="CZL41" s="25">
        <v>-9214641976.1492004</v>
      </c>
      <c r="CZM41" s="25">
        <v>-18393034343.276199</v>
      </c>
      <c r="CZN41" s="25">
        <v>3345951985.9305601</v>
      </c>
      <c r="CZO41" s="25">
        <v>23855569344.634899</v>
      </c>
      <c r="CZP41" s="25">
        <v>-17406111111.171799</v>
      </c>
      <c r="CZQ41" s="25">
        <v>-2013733915.0527799</v>
      </c>
      <c r="CZR41" s="25">
        <v>-2551032444.8222198</v>
      </c>
      <c r="CZS41" s="25">
        <v>548778212.12777901</v>
      </c>
      <c r="CZT41" s="25">
        <v>-257546257.49523801</v>
      </c>
      <c r="CZU41" s="25">
        <v>-4030135147.2484102</v>
      </c>
      <c r="CZV41" s="25">
        <v>-12061483450.046801</v>
      </c>
      <c r="CZW41" s="25">
        <v>1084321598.6972201</v>
      </c>
      <c r="CZX41" s="25">
        <v>15053079450.308701</v>
      </c>
      <c r="CZY41" s="25">
        <v>-8901564297.5031796</v>
      </c>
      <c r="CZZ41" s="25">
        <v>-1308087023.1496</v>
      </c>
      <c r="DAA41" s="25">
        <v>-1605385322.5833299</v>
      </c>
      <c r="DAB41" s="25">
        <v>1211231013.5865099</v>
      </c>
      <c r="DAC41" s="25">
        <v>-44055476.100793801</v>
      </c>
      <c r="DAD41" s="25">
        <v>1727922968.36111</v>
      </c>
      <c r="DAE41" s="25">
        <v>-4906278310.7555599</v>
      </c>
      <c r="DAF41" s="25">
        <v>-21437009.5202379</v>
      </c>
      <c r="DAG41" s="25">
        <v>1304020445.8</v>
      </c>
      <c r="DAH41" s="25">
        <v>-3207099175.55933</v>
      </c>
      <c r="DAI41" s="25">
        <v>8860816.0242061894</v>
      </c>
      <c r="DAJ41" s="25">
        <v>-481680015.534127</v>
      </c>
      <c r="DAK41" s="25">
        <v>-516186656.61468297</v>
      </c>
      <c r="DAL41" s="25">
        <v>-16477379.2003968</v>
      </c>
      <c r="DAM41" s="25">
        <v>340689517.355555</v>
      </c>
      <c r="DAN41" s="25">
        <v>-6413984556.9555597</v>
      </c>
      <c r="DAO41" s="25">
        <v>694386285.41627002</v>
      </c>
      <c r="DAP41" s="25">
        <v>9619993511.8555603</v>
      </c>
      <c r="DAQ41" s="25">
        <v>-5556992576.8861103</v>
      </c>
      <c r="DAR41" s="25">
        <v>-760980532.45357203</v>
      </c>
      <c r="DAS41" s="25">
        <v>-1591849992.4142799</v>
      </c>
      <c r="DAT41" s="25">
        <v>755916074.14365101</v>
      </c>
      <c r="DAU41" s="25">
        <v>37540952.036507897</v>
      </c>
      <c r="DAV41" s="25">
        <v>-5379307354.3611097</v>
      </c>
      <c r="DAW41" s="25">
        <v>-2717242946.2277799</v>
      </c>
      <c r="DAX41" s="25">
        <v>1269743174.89643</v>
      </c>
      <c r="DAY41" s="25">
        <v>7265270561.6611099</v>
      </c>
      <c r="DAZ41" s="25">
        <v>-3188470333.4412699</v>
      </c>
      <c r="DBA41" s="25">
        <v>-634373577.274405</v>
      </c>
      <c r="DBB41" s="25">
        <v>-194531791.284127</v>
      </c>
      <c r="DBC41" s="25">
        <v>605520479.56587303</v>
      </c>
      <c r="DBD41" s="25">
        <v>-76759813.089285806</v>
      </c>
      <c r="DBE41" s="25">
        <v>770549457.10238099</v>
      </c>
      <c r="DBF41" s="25">
        <v>-1369541349.1396799</v>
      </c>
      <c r="DBG41" s="25">
        <v>-15621990.188492101</v>
      </c>
      <c r="DBH41" s="25">
        <v>-40534341.5674605</v>
      </c>
      <c r="DBI41" s="25">
        <v>-821249787.91329396</v>
      </c>
      <c r="DBJ41" s="25">
        <v>81154468.035714298</v>
      </c>
      <c r="DBK41" s="25">
        <v>-86428824.096825406</v>
      </c>
      <c r="DBL41" s="25">
        <v>-136463810.97817501</v>
      </c>
      <c r="DBM41" s="25">
        <v>-4527307.7134920703</v>
      </c>
      <c r="DBN41" s="25">
        <v>-1016990108.11508</v>
      </c>
      <c r="DBO41" s="25">
        <v>-535862827.716667</v>
      </c>
      <c r="DBP41" s="25">
        <v>237791112.373413</v>
      </c>
      <c r="DBQ41" s="25">
        <v>1523621510.3666699</v>
      </c>
      <c r="DBR41" s="25">
        <v>-806241914.74166703</v>
      </c>
      <c r="DBS41" s="25">
        <v>-183200774.094841</v>
      </c>
      <c r="DBT41" s="25">
        <v>-93512304.279364899</v>
      </c>
      <c r="DBU41" s="25">
        <v>49482634.835714199</v>
      </c>
      <c r="DBV41" s="25">
        <v>-9965159.8984127194</v>
      </c>
      <c r="DBW41" s="25">
        <v>-2351135459.6999998</v>
      </c>
      <c r="DBX41" s="25">
        <v>156111278.34999999</v>
      </c>
      <c r="DBY41" s="25">
        <v>331830544.38849199</v>
      </c>
      <c r="DBZ41" s="25">
        <v>1194061700.425</v>
      </c>
      <c r="DCA41" s="25">
        <v>62062009.377777897</v>
      </c>
      <c r="DCB41" s="25">
        <v>-114574406.54384901</v>
      </c>
      <c r="DCC41" s="25">
        <v>259436387.877381</v>
      </c>
      <c r="DCD41" s="25">
        <v>128540823.83809499</v>
      </c>
      <c r="DCE41" s="25">
        <v>-28320647.213492099</v>
      </c>
      <c r="DCF41" s="25">
        <v>578225388.18730199</v>
      </c>
      <c r="DCG41" s="25">
        <v>-188702617.747619</v>
      </c>
      <c r="DCH41" s="25">
        <v>-78152894.856746003</v>
      </c>
      <c r="DCI41" s="25">
        <v>-232420577.30595201</v>
      </c>
      <c r="DCJ41" s="25">
        <v>-78191631.9327382</v>
      </c>
      <c r="DCK41" s="25">
        <v>34298916.828174599</v>
      </c>
      <c r="DCL41" s="25">
        <v>-56539001.9900795</v>
      </c>
      <c r="DCM41" s="25">
        <v>-3591493.3940475699</v>
      </c>
      <c r="DCN41" s="25">
        <v>7264869.1138888896</v>
      </c>
      <c r="DCO41" s="25">
        <v>3441415609.8000002</v>
      </c>
      <c r="DCP41" s="25">
        <v>1211700675.4888899</v>
      </c>
      <c r="DCQ41" s="25">
        <v>-599339058.91706395</v>
      </c>
      <c r="DCR41" s="25">
        <v>-2386384817.4777799</v>
      </c>
      <c r="DCS41" s="25">
        <v>-724563312.41388905</v>
      </c>
      <c r="DCT41" s="25">
        <v>-138267354.45357099</v>
      </c>
      <c r="DCU41" s="25">
        <v>-341968390.969841</v>
      </c>
      <c r="DCV41" s="25">
        <v>-147258107.30079401</v>
      </c>
      <c r="DCW41" s="25">
        <v>68890087.703174606</v>
      </c>
      <c r="DCX41" s="25">
        <v>-1185130860.36111</v>
      </c>
      <c r="DCY41" s="25">
        <v>3550589667.9111099</v>
      </c>
      <c r="DCZ41" s="25">
        <v>379062401.06309497</v>
      </c>
      <c r="DDA41" s="25">
        <v>-1315266766.7555599</v>
      </c>
      <c r="DDB41" s="25">
        <v>1141981726.45456</v>
      </c>
      <c r="DDC41" s="25">
        <v>63800793.350595199</v>
      </c>
      <c r="DDD41" s="25">
        <v>433346107.215873</v>
      </c>
      <c r="DDE41" s="25">
        <v>10715930.885317501</v>
      </c>
      <c r="DDF41" s="25">
        <v>-12768142.047619</v>
      </c>
      <c r="DDG41" s="25">
        <v>-268886524.78650802</v>
      </c>
      <c r="DDH41" s="25">
        <v>807670680.08254004</v>
      </c>
      <c r="DDI41" s="25">
        <v>-1180211.6884920101</v>
      </c>
      <c r="DDJ41" s="25">
        <v>-515241863.90079403</v>
      </c>
      <c r="DDK41" s="25">
        <v>436114972.57281798</v>
      </c>
      <c r="DDL41" s="25">
        <v>11489478.0357143</v>
      </c>
      <c r="DDM41" s="25">
        <v>121655697.514286</v>
      </c>
      <c r="DDN41" s="25">
        <v>71713604.299603194</v>
      </c>
      <c r="DDO41" s="25">
        <v>-1553137.7134920701</v>
      </c>
      <c r="DDP41" s="25">
        <v>-413309309.14603198</v>
      </c>
      <c r="DDQ41" s="25">
        <v>-158056079.469841</v>
      </c>
      <c r="DDR41" s="25">
        <v>90103948.032142907</v>
      </c>
      <c r="DDS41" s="25">
        <v>172390785.26349199</v>
      </c>
      <c r="DDT41" s="25">
        <v>-158559735.64801601</v>
      </c>
      <c r="DDU41" s="25">
        <v>-154248.032936523</v>
      </c>
      <c r="DDV41" s="25">
        <v>49527574.190476201</v>
      </c>
      <c r="DDW41" s="25">
        <v>6746037.7865079697</v>
      </c>
      <c r="DDX41" s="25">
        <v>-13060281.511111099</v>
      </c>
      <c r="DDY41" s="25">
        <v>667671991.38015902</v>
      </c>
      <c r="DDZ41" s="25">
        <v>-259821322.05634901</v>
      </c>
      <c r="DEA41" s="25">
        <v>-87350664.216269895</v>
      </c>
      <c r="DEB41" s="25">
        <v>-41186411.373016097</v>
      </c>
      <c r="DEC41" s="25">
        <v>-119910755.864683</v>
      </c>
      <c r="DED41" s="25">
        <v>15545953.0704365</v>
      </c>
      <c r="DEE41" s="25">
        <v>-107411531.846825</v>
      </c>
      <c r="DEF41" s="25">
        <v>14503458.813492</v>
      </c>
      <c r="DEG41" s="25">
        <v>10937024.161507901</v>
      </c>
      <c r="DEH41" s="25">
        <v>-48370898.626190498</v>
      </c>
      <c r="DEI41" s="25">
        <v>-61162036.030158699</v>
      </c>
      <c r="DEJ41" s="25">
        <v>14683144.9972222</v>
      </c>
      <c r="DEK41" s="25">
        <v>109522737.53650799</v>
      </c>
      <c r="DEL41" s="25">
        <v>-59235514.832341298</v>
      </c>
      <c r="DEM41" s="25">
        <v>-10068832.6301587</v>
      </c>
      <c r="DEN41" s="25">
        <v>-8174127.5388888903</v>
      </c>
      <c r="DEO41" s="25">
        <v>316080.46706348902</v>
      </c>
      <c r="DEP41" s="25">
        <v>-195658.32023809501</v>
      </c>
      <c r="DEQ41" s="25">
        <v>-579263893.325194</v>
      </c>
      <c r="DER41" s="25">
        <v>2163101260.6521802</v>
      </c>
      <c r="DES41" s="25">
        <v>-413797622.62638903</v>
      </c>
      <c r="DET41" s="25">
        <v>-1428777505.17559</v>
      </c>
      <c r="DEU41" s="25">
        <v>12123886496.9974</v>
      </c>
      <c r="DEV41" s="25">
        <v>1875338242.45139</v>
      </c>
      <c r="DEW41" s="25">
        <v>1104209051.8069401</v>
      </c>
      <c r="DEX41" s="25">
        <v>-145729187.52083099</v>
      </c>
      <c r="DEY41" s="25">
        <v>52133300.087103099</v>
      </c>
      <c r="DEZ41" s="25">
        <v>-2323506092.1589398</v>
      </c>
      <c r="DFA41" s="25">
        <v>-32209744047.9776</v>
      </c>
      <c r="DFB41" s="25">
        <v>-1205238493.14028</v>
      </c>
      <c r="DFC41" s="25">
        <v>6642234736.64188</v>
      </c>
      <c r="DFD41" s="25">
        <v>-22465621547.2593</v>
      </c>
      <c r="DFE41" s="25">
        <v>-2042629845.29722</v>
      </c>
      <c r="DFF41" s="25">
        <v>-3028424725.2263899</v>
      </c>
      <c r="DFG41" s="25">
        <v>-5574420466.9708405</v>
      </c>
      <c r="DFH41" s="25">
        <v>-580747007.73829401</v>
      </c>
      <c r="DFI41" s="25">
        <v>-546941909.80972195</v>
      </c>
      <c r="DFJ41" s="25">
        <v>-2320379560.09583</v>
      </c>
      <c r="DFK41" s="25">
        <v>32319218.028769899</v>
      </c>
      <c r="DFL41" s="25">
        <v>2055910864.2569499</v>
      </c>
      <c r="DFM41" s="25">
        <v>168260908.67499799</v>
      </c>
      <c r="DFN41" s="25">
        <v>104512071.17837299</v>
      </c>
      <c r="DFO41" s="25">
        <v>-224985203.80178601</v>
      </c>
      <c r="DFP41" s="25">
        <v>-299047488.47440499</v>
      </c>
      <c r="DFQ41" s="25">
        <v>-26197369.903769799</v>
      </c>
      <c r="DFR41" s="25">
        <v>1975080259.22998</v>
      </c>
      <c r="DFS41" s="25">
        <v>74024517308.994598</v>
      </c>
      <c r="DFT41" s="25">
        <v>-5809370088.0569401</v>
      </c>
      <c r="DFU41" s="25">
        <v>-85264603468.344193</v>
      </c>
      <c r="DFV41" s="25">
        <v>43685449173.782303</v>
      </c>
      <c r="DFW41" s="25">
        <v>4189219032.5847201</v>
      </c>
      <c r="DFX41" s="25">
        <v>12529107134.3986</v>
      </c>
      <c r="DFY41" s="25">
        <v>-3485284940.4430499</v>
      </c>
      <c r="DFZ41" s="25">
        <v>-37414884.6827382</v>
      </c>
      <c r="DGA41" s="25">
        <v>32947897626.355701</v>
      </c>
      <c r="DGB41" s="25">
        <v>70622424131.407394</v>
      </c>
      <c r="DGC41" s="25">
        <v>-6413640713.1236</v>
      </c>
      <c r="DGD41" s="25">
        <v>-65992609304.945396</v>
      </c>
      <c r="DGE41" s="25">
        <v>49656479576.742599</v>
      </c>
      <c r="DGF41" s="25">
        <v>6143351469.2212296</v>
      </c>
      <c r="DGG41" s="25">
        <v>6861419695.2624998</v>
      </c>
      <c r="DGH41" s="25">
        <v>1756595557.51984</v>
      </c>
      <c r="DGI41" s="25">
        <v>1046367608.58254</v>
      </c>
      <c r="DGJ41" s="25">
        <v>-2862854266.00139</v>
      </c>
      <c r="DGK41" s="25">
        <v>23344529287.798599</v>
      </c>
      <c r="DGL41" s="25">
        <v>-827574139.37440395</v>
      </c>
      <c r="DGM41" s="25">
        <v>-9631834230.6875</v>
      </c>
      <c r="DGN41" s="25">
        <v>14890833707.540701</v>
      </c>
      <c r="DGO41" s="25">
        <v>74554674.665873706</v>
      </c>
      <c r="DGP41" s="25">
        <v>2026270456.7783699</v>
      </c>
      <c r="DGQ41" s="25">
        <v>2538104721.8186498</v>
      </c>
      <c r="DGR41" s="25">
        <v>202909181.06626999</v>
      </c>
      <c r="DGS41" s="25">
        <v>437169027.96805102</v>
      </c>
      <c r="DGT41" s="25">
        <v>7194875361.1819401</v>
      </c>
      <c r="DGU41" s="25">
        <v>-832098852.30456305</v>
      </c>
      <c r="DGV41" s="25">
        <v>-9415376504.7569408</v>
      </c>
      <c r="DGW41" s="25">
        <v>6694250444.1680498</v>
      </c>
      <c r="DGX41" s="25">
        <v>851122945.81726098</v>
      </c>
      <c r="DGY41" s="25">
        <v>1509227624.57321</v>
      </c>
      <c r="DGZ41" s="25">
        <v>-557378086.54384899</v>
      </c>
      <c r="DHA41" s="25">
        <v>4229096.5823411699</v>
      </c>
      <c r="DHB41" s="25">
        <v>2904674695.6097202</v>
      </c>
      <c r="DHC41" s="25">
        <v>-1395684927.0069499</v>
      </c>
      <c r="DHD41" s="25">
        <v>-915661263.79107106</v>
      </c>
      <c r="DHE41" s="25">
        <v>-5189243847.6597204</v>
      </c>
      <c r="DHF41" s="25">
        <v>-944081993.67460501</v>
      </c>
      <c r="DHG41" s="25">
        <v>149125858.45059499</v>
      </c>
      <c r="DHH41" s="25">
        <v>-191156633.30496001</v>
      </c>
      <c r="DHI41" s="25">
        <v>-1545049293.66746</v>
      </c>
      <c r="DHJ41" s="25">
        <v>-69101726.364285693</v>
      </c>
      <c r="DHK41" s="25">
        <v>-600479699.49345195</v>
      </c>
      <c r="DHL41" s="25">
        <v>1451350472.9644799</v>
      </c>
      <c r="DHM41" s="25">
        <v>-38282640.809325598</v>
      </c>
      <c r="DHN41" s="25">
        <v>-196102275.42162701</v>
      </c>
      <c r="DHO41" s="25">
        <v>1157719040.52004</v>
      </c>
      <c r="DHP41" s="25">
        <v>-17593718.155952401</v>
      </c>
      <c r="DHQ41" s="25">
        <v>102763462.199008</v>
      </c>
      <c r="DHR41" s="25">
        <v>124230935.33015899</v>
      </c>
      <c r="DHS41" s="25">
        <v>5382810.2823412903</v>
      </c>
      <c r="DHT41" s="25">
        <v>938503996.47299802</v>
      </c>
      <c r="DHU41" s="25">
        <v>-41617320673.276199</v>
      </c>
      <c r="DHV41" s="25">
        <v>3361566298.56111</v>
      </c>
      <c r="DHW41" s="25">
        <v>61751361453.440498</v>
      </c>
      <c r="DHX41" s="25">
        <v>5689287896.1503696</v>
      </c>
      <c r="DHY41" s="25">
        <v>2228913394.3277798</v>
      </c>
      <c r="DHZ41" s="25">
        <v>-6280660198.2055597</v>
      </c>
      <c r="DIA41" s="25">
        <v>5048862688.9388905</v>
      </c>
      <c r="DIB41" s="25">
        <v>420469590.04642701</v>
      </c>
      <c r="DIC41" s="25">
        <v>-27434158695.276199</v>
      </c>
      <c r="DID41" s="25">
        <v>-119093242232.89101</v>
      </c>
      <c r="DIE41" s="25">
        <v>6404430662.5777798</v>
      </c>
      <c r="DIF41" s="25">
        <v>69585034189.033798</v>
      </c>
      <c r="DIG41" s="25">
        <v>-102146160745.07001</v>
      </c>
      <c r="DIH41" s="25">
        <v>-10398473543.2232</v>
      </c>
      <c r="DII41" s="25">
        <v>-14463272015.0361</v>
      </c>
      <c r="DIJ41" s="25">
        <v>-15847507572.841299</v>
      </c>
      <c r="DIK41" s="25">
        <v>-2326092758.29246</v>
      </c>
      <c r="DIL41" s="25">
        <v>752081522.81111598</v>
      </c>
      <c r="DIM41" s="25">
        <v>-19830654837.111099</v>
      </c>
      <c r="DIN41" s="25">
        <v>958661373.52143002</v>
      </c>
      <c r="DIO41" s="25">
        <v>12113330647.680599</v>
      </c>
      <c r="DIP41" s="25">
        <v>-7690388211.15378</v>
      </c>
      <c r="DIQ41" s="25">
        <v>519774502.58253998</v>
      </c>
      <c r="DIR41" s="25">
        <v>-1673826970.21469</v>
      </c>
      <c r="DIS41" s="25">
        <v>-1808417848.04246</v>
      </c>
      <c r="DIT41" s="25">
        <v>-141994635.14206299</v>
      </c>
      <c r="DIU41" s="25">
        <v>-616096960.102579</v>
      </c>
      <c r="DIV41" s="25">
        <v>31368810405.587898</v>
      </c>
      <c r="DIW41" s="25">
        <v>-3647540944.1236</v>
      </c>
      <c r="DIX41" s="25">
        <v>-2180909930.6121202</v>
      </c>
      <c r="DIY41" s="25">
        <v>96419132059.562103</v>
      </c>
      <c r="DIZ41" s="25">
        <v>11603929122.158701</v>
      </c>
      <c r="DJA41" s="25">
        <v>7053631103.6791697</v>
      </c>
      <c r="DJB41" s="25">
        <v>10232303886.186501</v>
      </c>
      <c r="DJC41" s="25">
        <v>1088562277.8117099</v>
      </c>
      <c r="DJD41" s="25">
        <v>-6360283996.2746096</v>
      </c>
      <c r="DJE41" s="25">
        <v>-49550794130.858704</v>
      </c>
      <c r="DJF41" s="25">
        <v>-5195718633.7496004</v>
      </c>
      <c r="DJG41" s="25">
        <v>11328967612.006599</v>
      </c>
      <c r="DJH41" s="25">
        <v>-1458663653.8038099</v>
      </c>
      <c r="DJI41" s="25">
        <v>237088652.78491601</v>
      </c>
      <c r="DJJ41" s="25">
        <v>-1278423593.58711</v>
      </c>
      <c r="DJK41" s="25">
        <v>-1851197624.4456401</v>
      </c>
      <c r="DJL41" s="25">
        <v>-260906272.958929</v>
      </c>
      <c r="DJM41" s="25">
        <v>797175944.51666701</v>
      </c>
      <c r="DJN41" s="25">
        <v>-603622567.28015995</v>
      </c>
      <c r="DJO41" s="25">
        <v>331119624.00753999</v>
      </c>
      <c r="DJP41" s="25">
        <v>3556025988.8628998</v>
      </c>
      <c r="DJQ41" s="25">
        <v>3593058469.5251999</v>
      </c>
      <c r="DJR41" s="25">
        <v>727982450.88690495</v>
      </c>
      <c r="DJS41" s="25">
        <v>-103029360.352182</v>
      </c>
      <c r="DJT41" s="25">
        <v>286736286.85357201</v>
      </c>
      <c r="DJU41" s="25">
        <v>55638463.848016001</v>
      </c>
      <c r="DJV41" s="25">
        <v>305241352.01249999</v>
      </c>
      <c r="DJW41" s="25">
        <v>2049350593.5347199</v>
      </c>
      <c r="DJX41" s="25">
        <v>-370467614.56884903</v>
      </c>
      <c r="DJY41" s="25">
        <v>-4146611267.2986102</v>
      </c>
      <c r="DJZ41" s="25">
        <v>2077550979.3740101</v>
      </c>
      <c r="DKA41" s="25">
        <v>375570068.55476201</v>
      </c>
      <c r="DKB41" s="25">
        <v>599895111.27837205</v>
      </c>
      <c r="DKC41" s="25">
        <v>-663291779.77857101</v>
      </c>
      <c r="DKD41" s="25">
        <v>-10657016.829563599</v>
      </c>
      <c r="DKE41" s="25">
        <v>276308596.82222003</v>
      </c>
      <c r="DKF41" s="25">
        <v>-6033144589.4468203</v>
      </c>
      <c r="DKG41" s="25">
        <v>-564582433.93690395</v>
      </c>
      <c r="DKH41" s="25">
        <v>-1237019024.5537701</v>
      </c>
      <c r="DKI41" s="25">
        <v>-4552885042.6900797</v>
      </c>
      <c r="DKJ41" s="25">
        <v>-348089759.87004</v>
      </c>
      <c r="DKK41" s="25">
        <v>-460118825.21329302</v>
      </c>
      <c r="DKL41" s="25">
        <v>-1667894973.7992101</v>
      </c>
      <c r="DKM41" s="25">
        <v>-134553951.52698401</v>
      </c>
      <c r="DKN41" s="25">
        <v>-315055421.16746002</v>
      </c>
      <c r="DKO41" s="25">
        <v>-28239940.1119036</v>
      </c>
      <c r="DKP41" s="25">
        <v>-17875039.850396998</v>
      </c>
      <c r="DKQ41" s="25">
        <v>308524769.15337199</v>
      </c>
      <c r="DKR41" s="25">
        <v>260406805.47996101</v>
      </c>
      <c r="DKS41" s="25">
        <v>-13294524.0603173</v>
      </c>
      <c r="DKT41" s="25">
        <v>-22699728.210118901</v>
      </c>
      <c r="DKU41" s="25">
        <v>-31785261.901984099</v>
      </c>
      <c r="DKV41" s="25">
        <v>-4936843.4430555496</v>
      </c>
      <c r="DKW41" s="25">
        <v>-202069839.650002</v>
      </c>
      <c r="DKX41" s="25">
        <v>-4789963916.5055599</v>
      </c>
      <c r="DKY41" s="25">
        <v>740225757.45238101</v>
      </c>
      <c r="DKZ41" s="25">
        <v>10903524339.8333</v>
      </c>
      <c r="DLA41" s="25">
        <v>-5286568885.8249998</v>
      </c>
      <c r="DLB41" s="25">
        <v>-1060876311.71746</v>
      </c>
      <c r="DLC41" s="25">
        <v>-1778813582.4476199</v>
      </c>
      <c r="DLD41" s="25">
        <v>1120931264.11587</v>
      </c>
      <c r="DLE41" s="25">
        <v>70577502.394841105</v>
      </c>
      <c r="DLF41" s="25">
        <v>-9137610578.8833294</v>
      </c>
      <c r="DLG41" s="25">
        <v>-2844058668.8333302</v>
      </c>
      <c r="DLH41" s="25">
        <v>1861544702.9658699</v>
      </c>
      <c r="DLI41" s="25">
        <v>9767083517.9027805</v>
      </c>
      <c r="DLJ41" s="25">
        <v>-4462743620.0912704</v>
      </c>
      <c r="DLK41" s="25">
        <v>-1064653676.60496</v>
      </c>
      <c r="DLL41" s="25">
        <v>-158725838.54801601</v>
      </c>
      <c r="DLM41" s="25">
        <v>509492593.77698398</v>
      </c>
      <c r="DLN41" s="25">
        <v>-160449476.15595201</v>
      </c>
      <c r="DLO41" s="25">
        <v>1517030914.5690501</v>
      </c>
      <c r="DLP41" s="25">
        <v>-412275198.83412701</v>
      </c>
      <c r="DLQ41" s="25">
        <v>-244128597.16349199</v>
      </c>
      <c r="DLR41" s="25">
        <v>-1787343541.8313501</v>
      </c>
      <c r="DLS41" s="25">
        <v>160876925.04781699</v>
      </c>
      <c r="DLT41" s="25">
        <v>248449054.13571399</v>
      </c>
      <c r="DLU41" s="25">
        <v>66495576.733730398</v>
      </c>
      <c r="DLV41" s="25">
        <v>-196584124.60039699</v>
      </c>
      <c r="DLW41" s="25">
        <v>3224518.8865079102</v>
      </c>
      <c r="DLX41" s="25">
        <v>3268196424.0402799</v>
      </c>
      <c r="DLY41" s="25">
        <v>2504541807.2847199</v>
      </c>
      <c r="DLZ41" s="25">
        <v>-556684073.04107106</v>
      </c>
      <c r="DMA41" s="25">
        <v>1215483331.5625</v>
      </c>
      <c r="DMB41" s="25">
        <v>2660204971.31845</v>
      </c>
      <c r="DMC41" s="25">
        <v>-40179986.584126897</v>
      </c>
      <c r="DMD41" s="25">
        <v>-596758066.30496001</v>
      </c>
      <c r="DME41" s="25">
        <v>1066472002.86032</v>
      </c>
      <c r="DMF41" s="25">
        <v>173449048.17043701</v>
      </c>
      <c r="DMG41" s="25">
        <v>-5194798892.6499996</v>
      </c>
      <c r="DMH41" s="25">
        <v>2261444163.16429</v>
      </c>
      <c r="DMI41" s="25">
        <v>784978696.590873</v>
      </c>
      <c r="DMJ41" s="25">
        <v>2545565636.6128998</v>
      </c>
      <c r="DMK41" s="25">
        <v>1392562691.31687</v>
      </c>
      <c r="DML41" s="25">
        <v>-222019109.717262</v>
      </c>
      <c r="DMM41" s="25">
        <v>588259722.314484</v>
      </c>
      <c r="DMN41" s="25">
        <v>644910817.60357106</v>
      </c>
      <c r="DMO41" s="25">
        <v>-37328037.068650797</v>
      </c>
      <c r="DMP41" s="25">
        <v>526082225.58253998</v>
      </c>
      <c r="DMQ41" s="25">
        <v>1483946697.69365</v>
      </c>
      <c r="DMR41" s="25">
        <v>-150692379.01706401</v>
      </c>
      <c r="DMS41" s="25">
        <v>-1871698489.4855199</v>
      </c>
      <c r="DMT41" s="25">
        <v>1264536040.2160699</v>
      </c>
      <c r="DMU41" s="25">
        <v>202336944.35634899</v>
      </c>
      <c r="DMV41" s="25">
        <v>260256210.17877001</v>
      </c>
      <c r="DMW41" s="25">
        <v>46288990.125793599</v>
      </c>
      <c r="DMX41" s="25">
        <v>9602173.4111110996</v>
      </c>
      <c r="DMY41" s="25">
        <v>-467863500.81289703</v>
      </c>
      <c r="DMZ41" s="25">
        <v>-922710850.32718301</v>
      </c>
      <c r="DNA41" s="25">
        <v>227432041.88511899</v>
      </c>
      <c r="DNB41" s="25">
        <v>1592864992.38393</v>
      </c>
      <c r="DNC41" s="25">
        <v>-870257453.34107196</v>
      </c>
      <c r="DND41" s="25">
        <v>-90897590.780952394</v>
      </c>
      <c r="DNE41" s="25">
        <v>-155561801.467659</v>
      </c>
      <c r="DNF41" s="25">
        <v>209456636.10793701</v>
      </c>
      <c r="DNG41" s="25">
        <v>-10914476.689881001</v>
      </c>
      <c r="DNH41" s="25">
        <v>238747543.55476201</v>
      </c>
      <c r="DNI41" s="25">
        <v>-1092438928.19524</v>
      </c>
      <c r="DNJ41" s="25">
        <v>37217181.427380897</v>
      </c>
      <c r="DNK41" s="25">
        <v>1077950544.20893</v>
      </c>
      <c r="DNL41" s="25">
        <v>-876994888.26309502</v>
      </c>
      <c r="DNM41" s="25">
        <v>-89113907.247817501</v>
      </c>
      <c r="DNN41" s="25">
        <v>-237421269.12678599</v>
      </c>
      <c r="DNO41" s="25">
        <v>92429398.834126994</v>
      </c>
      <c r="DNP41" s="25">
        <v>-1856839.26944444</v>
      </c>
      <c r="DNQ41" s="25">
        <v>14538489.536507901</v>
      </c>
      <c r="DNR41" s="25">
        <v>-176913512.32539701</v>
      </c>
      <c r="DNS41" s="25">
        <v>17780990.189285699</v>
      </c>
      <c r="DNT41" s="25">
        <v>121879644.23988099</v>
      </c>
      <c r="DNU41" s="25">
        <v>-119463139.19504</v>
      </c>
      <c r="DNV41" s="25">
        <v>236832.97222222501</v>
      </c>
      <c r="DNW41" s="25">
        <v>-12906764.459325301</v>
      </c>
      <c r="DNX41" s="25">
        <v>-5279285.4916667296</v>
      </c>
      <c r="DNY41" s="25">
        <v>-180449.18174603401</v>
      </c>
      <c r="DNZ41" s="25">
        <v>122038200.905755</v>
      </c>
      <c r="DOA41" s="25">
        <v>2055190501.0625</v>
      </c>
      <c r="DOB41" s="25">
        <v>-357986543.45575398</v>
      </c>
      <c r="DOC41" s="25">
        <v>-6698767714.8541698</v>
      </c>
      <c r="DOD41" s="25">
        <v>2396018707.0124998</v>
      </c>
      <c r="DOE41" s="25">
        <v>687250987.20932603</v>
      </c>
      <c r="DOF41" s="25">
        <v>1105640373.0998001</v>
      </c>
      <c r="DOG41" s="25">
        <v>-688622292.818452</v>
      </c>
      <c r="DOH41" s="25">
        <v>-68557020.569245994</v>
      </c>
      <c r="DOI41" s="25">
        <v>8194867655.1625004</v>
      </c>
      <c r="DOJ41" s="25">
        <v>1152648614.4375</v>
      </c>
      <c r="DOK41" s="25">
        <v>-1407871529.0156701</v>
      </c>
      <c r="DOL41" s="25">
        <v>-6560769129.9875002</v>
      </c>
      <c r="DOM41" s="25">
        <v>2429803573.0986099</v>
      </c>
      <c r="DON41" s="25">
        <v>785232392.53531694</v>
      </c>
      <c r="DOO41" s="25">
        <v>-277809607.73511899</v>
      </c>
      <c r="DOP41" s="25">
        <v>-338179371.24940503</v>
      </c>
      <c r="DOQ41" s="25">
        <v>129282831.06567501</v>
      </c>
      <c r="DOR41" s="25">
        <v>-1399027877.51687</v>
      </c>
      <c r="DOS41" s="25">
        <v>-15591219.6934526</v>
      </c>
      <c r="DOT41" s="25">
        <v>260644384.30575401</v>
      </c>
      <c r="DOU41" s="25">
        <v>1758333653.74821</v>
      </c>
      <c r="DOV41" s="25">
        <v>-469411281.60357201</v>
      </c>
      <c r="DOW41" s="25">
        <v>-228382557.18432501</v>
      </c>
      <c r="DOX41" s="25">
        <v>-69479831.535912797</v>
      </c>
      <c r="DOY41" s="25">
        <v>138221711.55178601</v>
      </c>
      <c r="DOZ41" s="25">
        <v>-7462845.4236110998</v>
      </c>
      <c r="DPA41" s="25">
        <v>-4195844850.0041699</v>
      </c>
      <c r="DPB41" s="25">
        <v>-380680466.25694501</v>
      </c>
      <c r="DPC41" s="25">
        <v>540066270.84543705</v>
      </c>
      <c r="DPD41" s="25">
        <v>-1138811923.9736099</v>
      </c>
      <c r="DPE41" s="25">
        <v>1307259829.3069401</v>
      </c>
      <c r="DPF41" s="25">
        <v>428574337.583929</v>
      </c>
      <c r="DPG41" s="25">
        <v>1074357869.3343301</v>
      </c>
      <c r="DPH41" s="25">
        <v>-282616295.05496001</v>
      </c>
      <c r="DPI41" s="25">
        <v>-129733499.93432499</v>
      </c>
      <c r="DPJ41" s="25">
        <v>5562010736.05972</v>
      </c>
      <c r="DPK41" s="25">
        <v>-3152980886.3680601</v>
      </c>
      <c r="DPL41" s="25">
        <v>-1010337049.69107</v>
      </c>
      <c r="DPM41" s="25">
        <v>-2179841997.5763898</v>
      </c>
      <c r="DPN41" s="25">
        <v>-412387680.97877097</v>
      </c>
      <c r="DPO41" s="25">
        <v>353686308.21726203</v>
      </c>
      <c r="DPP41" s="25">
        <v>-665740216.70495999</v>
      </c>
      <c r="DPQ41" s="25">
        <v>-378210956.123016</v>
      </c>
      <c r="DPR41" s="25">
        <v>62594817.969047599</v>
      </c>
      <c r="DPS41" s="25">
        <v>-347447342.39900798</v>
      </c>
      <c r="DPT41" s="25">
        <v>-1009283005.04663</v>
      </c>
      <c r="DPU41" s="25">
        <v>145168328.340675</v>
      </c>
      <c r="DPV41" s="25">
        <v>1686574898.0117099</v>
      </c>
      <c r="DPW41" s="25">
        <v>-864869509.85218298</v>
      </c>
      <c r="DPX41" s="25">
        <v>-153101031.53095201</v>
      </c>
      <c r="DPY41" s="25">
        <v>-223559022.37321401</v>
      </c>
      <c r="DPZ41" s="25">
        <v>17999363.066269901</v>
      </c>
      <c r="DQA41" s="25">
        <v>657049.79484125995</v>
      </c>
      <c r="DQB41" s="25">
        <v>683756262.816468</v>
      </c>
      <c r="DQC41" s="25">
        <v>-51167894.082341298</v>
      </c>
      <c r="DQD41" s="25">
        <v>-114897527.47202399</v>
      </c>
      <c r="DQE41" s="25">
        <v>340782326.40099198</v>
      </c>
      <c r="DQF41" s="25">
        <v>35088862.222817399</v>
      </c>
      <c r="DQG41" s="25">
        <v>-52539155.878769897</v>
      </c>
      <c r="DQH41" s="25">
        <v>-182440949.27202401</v>
      </c>
      <c r="DQI41" s="25">
        <v>13756480.1490079</v>
      </c>
      <c r="DQJ41" s="25">
        <v>28294324.118055601</v>
      </c>
      <c r="DQK41" s="25">
        <v>-1629046554.56567</v>
      </c>
      <c r="DQL41" s="25">
        <v>326266521.14781702</v>
      </c>
      <c r="DQM41" s="25">
        <v>222056919.14623001</v>
      </c>
      <c r="DQN41" s="25">
        <v>577186686.37281799</v>
      </c>
      <c r="DQO41" s="25">
        <v>97956643.793650702</v>
      </c>
      <c r="DQP41" s="25">
        <v>-82408399.829563498</v>
      </c>
      <c r="DQQ41" s="25">
        <v>201647489.09900799</v>
      </c>
      <c r="DQR41" s="25">
        <v>19046011.746825401</v>
      </c>
      <c r="DQS41" s="25">
        <v>-21410995.413492098</v>
      </c>
      <c r="DQT41" s="25">
        <v>168850929.994643</v>
      </c>
      <c r="DQU41" s="25">
        <v>27527951.290674601</v>
      </c>
      <c r="DQV41" s="25">
        <v>-35041664.706944399</v>
      </c>
      <c r="DQW41" s="25">
        <v>-271733530.68432498</v>
      </c>
      <c r="DQX41" s="25">
        <v>74032672.684325397</v>
      </c>
      <c r="DQY41" s="25">
        <v>32205249.461507902</v>
      </c>
      <c r="DQZ41" s="25">
        <v>16016847.5902778</v>
      </c>
      <c r="DRA41" s="25">
        <v>-17738744.9412698</v>
      </c>
      <c r="DRB41" s="25">
        <v>-161628.56607143101</v>
      </c>
      <c r="DRC41" s="25">
        <v>339575736.93333399</v>
      </c>
      <c r="DRD41" s="25">
        <v>1030441886.11111</v>
      </c>
      <c r="DRE41" s="25">
        <v>-120221958.56428599</v>
      </c>
      <c r="DRF41" s="25">
        <v>-3000025397.5500002</v>
      </c>
      <c r="DRG41" s="25">
        <v>-1042003300.90833</v>
      </c>
      <c r="DRH41" s="25">
        <v>-63124532.200793803</v>
      </c>
      <c r="DRI41" s="25">
        <v>216877607.369048</v>
      </c>
      <c r="DRJ41" s="25">
        <v>-250460772.20079401</v>
      </c>
      <c r="DRK41" s="25">
        <v>-34651430.788492002</v>
      </c>
      <c r="DRL41" s="25">
        <v>3725442446.0666699</v>
      </c>
      <c r="DRM41" s="25">
        <v>6697817869.4166698</v>
      </c>
      <c r="DRN41" s="25">
        <v>-840620943.35079396</v>
      </c>
      <c r="DRO41" s="25">
        <v>-4663451918.8472204</v>
      </c>
      <c r="DRP41" s="25">
        <v>7244417407.5420599</v>
      </c>
      <c r="DRQ41" s="25">
        <v>842347188.66170597</v>
      </c>
      <c r="DRR41" s="25">
        <v>797766574.30198395</v>
      </c>
      <c r="DRS41" s="25">
        <v>1379144658.6269801</v>
      </c>
      <c r="DRT41" s="25">
        <v>211671330.26071399</v>
      </c>
      <c r="DRU41" s="25">
        <v>-478909861.94761902</v>
      </c>
      <c r="DRV41" s="25">
        <v>760418316.68254006</v>
      </c>
      <c r="DRW41" s="25">
        <v>58139510.986507997</v>
      </c>
      <c r="DRX41" s="25">
        <v>-35831208.314682603</v>
      </c>
      <c r="DRY41" s="25">
        <v>-18042858.4355161</v>
      </c>
      <c r="DRZ41" s="25">
        <v>-103349586.11428601</v>
      </c>
      <c r="DSA41" s="25">
        <v>71140983.050396904</v>
      </c>
      <c r="DSB41" s="25">
        <v>114322508.48293699</v>
      </c>
      <c r="DSC41" s="25">
        <v>2101047.83650793</v>
      </c>
      <c r="DSD41" s="25">
        <v>-2337163489.6763902</v>
      </c>
      <c r="DSE41" s="25">
        <v>-2236927009.7986102</v>
      </c>
      <c r="DSF41" s="25">
        <v>672535147.30892897</v>
      </c>
      <c r="DSG41" s="25">
        <v>-1598737787.5208299</v>
      </c>
      <c r="DSH41" s="25">
        <v>-10415965957.048201</v>
      </c>
      <c r="DSI41" s="25">
        <v>-1209323346.4841299</v>
      </c>
      <c r="DSJ41" s="25">
        <v>-59898677.788294204</v>
      </c>
      <c r="DSK41" s="25">
        <v>-1339082034.9563501</v>
      </c>
      <c r="DSL41" s="25">
        <v>-199598270.57956401</v>
      </c>
      <c r="DSM41" s="25">
        <v>4038559179.9333301</v>
      </c>
      <c r="DSN41" s="25">
        <v>6400320950.7976198</v>
      </c>
      <c r="DSO41" s="25">
        <v>322035000.024207</v>
      </c>
      <c r="DSP41" s="25">
        <v>-3203493430.6704402</v>
      </c>
      <c r="DSQ41" s="25">
        <v>118639625.85436399</v>
      </c>
      <c r="DSR41" s="25">
        <v>173155319.98690501</v>
      </c>
      <c r="DSS41" s="25">
        <v>-210214092.16884899</v>
      </c>
      <c r="DST41" s="25">
        <v>-36630734.2547618</v>
      </c>
      <c r="DSU41" s="25">
        <v>63532952.948015802</v>
      </c>
      <c r="DSV41" s="25">
        <v>-206196261.56746</v>
      </c>
      <c r="DSW41" s="25">
        <v>238518361.376984</v>
      </c>
      <c r="DSX41" s="25">
        <v>-9385454.6003968306</v>
      </c>
      <c r="DSY41" s="25">
        <v>-21487022.135515898</v>
      </c>
      <c r="DSZ41" s="25">
        <v>-370082158.30892801</v>
      </c>
      <c r="DTA41" s="25">
        <v>-133316083.335317</v>
      </c>
      <c r="DTB41" s="25">
        <v>-36330987.571230099</v>
      </c>
      <c r="DTC41" s="25">
        <v>34351765.142460302</v>
      </c>
      <c r="DTD41" s="25">
        <v>754270.469444455</v>
      </c>
      <c r="DTE41" s="25">
        <v>278692201.33710402</v>
      </c>
      <c r="DTF41" s="25">
        <v>-974459937.47718298</v>
      </c>
      <c r="DTG41" s="25">
        <v>74703561.368452504</v>
      </c>
      <c r="DTH41" s="25">
        <v>1590666632.2339301</v>
      </c>
      <c r="DTI41" s="25">
        <v>-1019668557.65774</v>
      </c>
      <c r="DTJ41" s="25">
        <v>-167787262.36428601</v>
      </c>
      <c r="DTK41" s="25">
        <v>-316971946.81765902</v>
      </c>
      <c r="DTL41" s="25">
        <v>127760032.85793699</v>
      </c>
      <c r="DTM41" s="25">
        <v>14093014.4267857</v>
      </c>
      <c r="DTN41" s="25">
        <v>-1268946554.92857</v>
      </c>
      <c r="DTO41" s="25">
        <v>300777196.821428</v>
      </c>
      <c r="DTP41" s="25">
        <v>313027830.67738098</v>
      </c>
      <c r="DTQ41" s="25">
        <v>1208437330.8922601</v>
      </c>
      <c r="DTR41" s="25">
        <v>-176233758.45476201</v>
      </c>
      <c r="DTS41" s="25">
        <v>-99504783.272817597</v>
      </c>
      <c r="DTT41" s="25">
        <v>62043691.956547499</v>
      </c>
      <c r="DTU41" s="25">
        <v>171378805.51745999</v>
      </c>
      <c r="DTV41" s="25">
        <v>-10844153.669444401</v>
      </c>
      <c r="DTW41" s="25">
        <v>177233118.51984099</v>
      </c>
      <c r="DTX41" s="25">
        <v>-136657720.742064</v>
      </c>
      <c r="DTY41" s="25">
        <v>-14980103.027380999</v>
      </c>
      <c r="DTZ41" s="25">
        <v>-148771690.34345201</v>
      </c>
      <c r="DUA41" s="25">
        <v>-80752754.178373098</v>
      </c>
      <c r="DUB41" s="25">
        <v>23549441.488888901</v>
      </c>
      <c r="DUC41" s="25">
        <v>-507959.34265880199</v>
      </c>
      <c r="DUD41" s="25">
        <v>-21123413.225000001</v>
      </c>
      <c r="DUE41" s="25">
        <v>-336952.79007936199</v>
      </c>
      <c r="DUF41" s="25">
        <v>-75863487.662698001</v>
      </c>
      <c r="DUG41" s="25">
        <v>788171214.75793695</v>
      </c>
      <c r="DUH41" s="25">
        <v>-114112768.52063499</v>
      </c>
      <c r="DUI41" s="25">
        <v>-1936439268.4809501</v>
      </c>
      <c r="DUJ41" s="25">
        <v>880551468.97976196</v>
      </c>
      <c r="DUK41" s="25">
        <v>187741103.28095201</v>
      </c>
      <c r="DUL41" s="25">
        <v>339420338.23492098</v>
      </c>
      <c r="DUM41" s="25">
        <v>-227077887.49682501</v>
      </c>
      <c r="DUN41" s="25">
        <v>-15835562.986111101</v>
      </c>
      <c r="DUO41" s="25">
        <v>1500403386.4690499</v>
      </c>
      <c r="DUP41" s="25">
        <v>262992945.404762</v>
      </c>
      <c r="DUQ41" s="25">
        <v>-297887018.56904799</v>
      </c>
      <c r="DUR41" s="25">
        <v>-1670830238.64802</v>
      </c>
      <c r="DUS41" s="25">
        <v>502638814.65476203</v>
      </c>
      <c r="DUT41" s="25">
        <v>165858220.39265901</v>
      </c>
      <c r="DUU41" s="25">
        <v>5098412.7170635397</v>
      </c>
      <c r="DUV41" s="25">
        <v>-183732251.08650801</v>
      </c>
      <c r="DUW41" s="25">
        <v>17514472.128174599</v>
      </c>
      <c r="DUX41" s="25">
        <v>-241278776.415079</v>
      </c>
      <c r="DUY41" s="25">
        <v>-6052876.9801587099</v>
      </c>
      <c r="DUZ41" s="25">
        <v>45456900.6888889</v>
      </c>
      <c r="DVA41" s="25">
        <v>393476093.76706302</v>
      </c>
      <c r="DVB41" s="25">
        <v>-84256213.065674603</v>
      </c>
      <c r="DVC41" s="25">
        <v>-48443664.246825397</v>
      </c>
      <c r="DVD41" s="25">
        <v>-30243690.791666701</v>
      </c>
      <c r="DVE41" s="25">
        <v>36687154.6837302</v>
      </c>
      <c r="DVF41" s="25">
        <v>-351472.71190475998</v>
      </c>
      <c r="DVG41" s="25">
        <v>-126848826.74623001</v>
      </c>
      <c r="DVH41" s="25">
        <v>310372307.71726203</v>
      </c>
      <c r="DVI41" s="25">
        <v>-39949263.3259921</v>
      </c>
      <c r="DVJ41" s="25">
        <v>-846613374.79384995</v>
      </c>
      <c r="DVK41" s="25">
        <v>830210707.45337296</v>
      </c>
      <c r="DVL41" s="25">
        <v>166067432.27460301</v>
      </c>
      <c r="DVM41" s="25">
        <v>193725904.04345199</v>
      </c>
      <c r="DVN41" s="25">
        <v>-88583398.0587302</v>
      </c>
      <c r="DVO41" s="25">
        <v>-7944197.4898809604</v>
      </c>
      <c r="DVP41" s="25">
        <v>852804949.71031702</v>
      </c>
      <c r="DVQ41" s="25">
        <v>-351028240.06746</v>
      </c>
      <c r="DVR41" s="25">
        <v>-247969022.68373001</v>
      </c>
      <c r="DVS41" s="25">
        <v>-811776484.774405</v>
      </c>
      <c r="DVT41" s="25">
        <v>318787513.78829402</v>
      </c>
      <c r="DVU41" s="25">
        <v>96788905.741071507</v>
      </c>
      <c r="DVV41" s="25">
        <v>6013470.9287697999</v>
      </c>
      <c r="DVW41" s="25">
        <v>-65871490.607539698</v>
      </c>
      <c r="DVX41" s="25">
        <v>13218396.8722222</v>
      </c>
      <c r="DVY41" s="25">
        <v>-136884878.285714</v>
      </c>
      <c r="DVZ41" s="25">
        <v>-114419869.15873</v>
      </c>
      <c r="DWA41" s="25">
        <v>33688160.5559524</v>
      </c>
      <c r="DWB41" s="25">
        <v>325220911.46210301</v>
      </c>
      <c r="DWC41" s="25">
        <v>-111879406.97003999</v>
      </c>
      <c r="DWD41" s="25">
        <v>-30610756.094444402</v>
      </c>
      <c r="DWE41" s="25">
        <v>-29638427.537103198</v>
      </c>
      <c r="DWF41" s="25">
        <v>17716493.358333401</v>
      </c>
      <c r="DWG41" s="25">
        <v>-452015.99841269199</v>
      </c>
      <c r="DWH41" s="25">
        <v>33975276.175198399</v>
      </c>
      <c r="DWI41" s="25">
        <v>187425813.499008</v>
      </c>
      <c r="DWJ41" s="25">
        <v>-34016833.012500003</v>
      </c>
      <c r="DWK41" s="25">
        <v>-308046359.04543698</v>
      </c>
      <c r="DWL41" s="25">
        <v>180707999.12876999</v>
      </c>
      <c r="DWM41" s="25">
        <v>21318677.0587302</v>
      </c>
      <c r="DWN41" s="25">
        <v>42742470.423611097</v>
      </c>
      <c r="DWO41" s="25">
        <v>-38023606.719047599</v>
      </c>
      <c r="DWP41" s="25">
        <v>714683.32281746902</v>
      </c>
      <c r="DWQ41" s="25">
        <v>40298851.575396799</v>
      </c>
      <c r="DWR41" s="25">
        <v>114411936.674603</v>
      </c>
      <c r="DWS41" s="25">
        <v>-22247252.832936499</v>
      </c>
      <c r="DWT41" s="25">
        <v>-208747122.62123001</v>
      </c>
      <c r="DWU41" s="25">
        <v>115095521.09246001</v>
      </c>
      <c r="DWV41" s="25">
        <v>16669993.981944401</v>
      </c>
      <c r="DWW41" s="25">
        <v>24762519.4906746</v>
      </c>
      <c r="DWX41" s="25">
        <v>-29752338.961111099</v>
      </c>
      <c r="DWY41" s="25">
        <v>492293.76547619398</v>
      </c>
      <c r="DWZ41" s="25">
        <v>-9760545.5222222209</v>
      </c>
      <c r="DXA41" s="25">
        <v>29786285.047619101</v>
      </c>
      <c r="DXB41" s="25">
        <v>-1778900.89801587</v>
      </c>
      <c r="DXC41" s="25">
        <v>-9684892.6426587701</v>
      </c>
      <c r="DXD41" s="25">
        <v>20045057.484722201</v>
      </c>
      <c r="DXE41" s="25">
        <v>-1049789.8928571399</v>
      </c>
      <c r="DXF41" s="25">
        <v>1768442.2644841301</v>
      </c>
      <c r="DXG41" s="25">
        <v>1511407.1265873001</v>
      </c>
      <c r="DXH41" s="25">
        <v>53261.003174602098</v>
      </c>
      <c r="DXI41" s="25"/>
      <c r="DXJ41" s="25"/>
      <c r="DXK41" s="25"/>
      <c r="DXL41" s="25"/>
      <c r="DXM41" s="25"/>
      <c r="DXN41" s="25"/>
      <c r="DXO41" s="25"/>
      <c r="DXP41" s="25"/>
      <c r="DXQ41" s="25"/>
      <c r="DXR41" s="25"/>
      <c r="DXS41" s="25"/>
      <c r="DXT41" s="25"/>
      <c r="DXU41" s="25"/>
      <c r="DXV41" s="25"/>
      <c r="DXW41" s="25"/>
      <c r="DXX41" s="25"/>
      <c r="DXY41" s="25"/>
      <c r="DXZ41" s="25"/>
      <c r="DYA41" s="25"/>
      <c r="DYB41" s="25"/>
      <c r="DYC41" s="25"/>
      <c r="DYD41" s="25"/>
      <c r="DYE41" s="25"/>
      <c r="DYF41" s="25"/>
      <c r="DYG41" s="25"/>
      <c r="DYH41" s="25"/>
      <c r="DYI41" s="25"/>
      <c r="DYJ41" s="25"/>
      <c r="DYK41" s="25"/>
      <c r="DYL41" s="25"/>
      <c r="DYM41" s="25"/>
      <c r="DYN41" s="25"/>
      <c r="DYO41" s="25"/>
      <c r="DYP41" s="25"/>
      <c r="DYQ41" s="25"/>
      <c r="DYR41" s="25"/>
      <c r="DYS41" s="25"/>
      <c r="DYT41" s="25"/>
      <c r="DYU41" s="25"/>
      <c r="DYV41" s="25"/>
      <c r="DYW41" s="25"/>
      <c r="DYX41" s="25"/>
      <c r="DYY41" s="25"/>
      <c r="DYZ41" s="25"/>
      <c r="DZA41" s="25"/>
      <c r="DZB41" s="25"/>
      <c r="DZC41" s="25"/>
      <c r="DZD41" s="25"/>
      <c r="DZE41" s="25"/>
      <c r="DZF41" s="25"/>
      <c r="DZG41" s="25"/>
      <c r="DZH41" s="25"/>
      <c r="DZI41" s="25"/>
      <c r="DZJ41" s="25"/>
      <c r="DZK41" s="25"/>
      <c r="DZL41" s="25"/>
      <c r="DZM41" s="25"/>
      <c r="DZN41" s="25"/>
      <c r="DZO41" s="25"/>
      <c r="DZP41" s="25"/>
      <c r="DZQ41" s="25"/>
      <c r="DZR41" s="25"/>
      <c r="DZS41" s="25"/>
      <c r="DZT41" s="25"/>
      <c r="DZU41" s="25"/>
      <c r="DZV41" s="25"/>
      <c r="DZW41" s="25"/>
      <c r="DZX41" s="25"/>
      <c r="DZY41" s="25"/>
      <c r="DZZ41" s="25"/>
      <c r="EAA41" s="25"/>
      <c r="EAB41" s="25"/>
      <c r="EAC41" s="25"/>
      <c r="EAD41" s="25"/>
      <c r="EAE41" s="25"/>
      <c r="EAF41" s="25"/>
      <c r="EAG41" s="25"/>
      <c r="EAH41" s="25"/>
      <c r="EAI41" s="25"/>
      <c r="EAJ41" s="25"/>
      <c r="EAK41" s="25"/>
      <c r="EAL41" s="25"/>
      <c r="EAM41" s="25"/>
      <c r="EAN41" s="25"/>
      <c r="EAO41" s="25"/>
      <c r="EAP41" s="25"/>
      <c r="EAQ41" s="25"/>
      <c r="EAR41" s="25"/>
      <c r="EAS41" s="25"/>
      <c r="EAT41" s="25"/>
      <c r="EAU41" s="25"/>
      <c r="EAV41" s="25"/>
      <c r="EAW41" s="25"/>
      <c r="EAX41" s="25"/>
      <c r="EAY41" s="25"/>
      <c r="EAZ41" s="25"/>
      <c r="EBA41" s="25"/>
      <c r="EBB41" s="25"/>
      <c r="EBC41" s="25"/>
      <c r="EBD41" s="25"/>
      <c r="EBE41" s="25"/>
      <c r="EBF41" s="25"/>
      <c r="EBG41" s="25"/>
      <c r="EBH41" s="25"/>
      <c r="EBI41" s="25"/>
      <c r="EBJ41" s="25"/>
      <c r="EBK41" s="25"/>
      <c r="EBL41" s="25"/>
      <c r="EBM41" s="25"/>
      <c r="EBN41" s="25"/>
      <c r="EBO41" s="25"/>
      <c r="EBP41" s="25"/>
      <c r="EBQ41" s="25"/>
      <c r="EBR41" s="25"/>
      <c r="EBS41" s="25"/>
      <c r="EBT41" s="25"/>
      <c r="EBU41" s="25"/>
      <c r="EBV41" s="25"/>
      <c r="EBW41" s="25"/>
      <c r="EBX41" s="25"/>
      <c r="EBY41" s="25"/>
      <c r="EBZ41" s="25"/>
      <c r="ECA41" s="25"/>
      <c r="ECB41" s="25"/>
      <c r="ECC41" s="25"/>
      <c r="ECD41" s="25"/>
      <c r="ECE41" s="25"/>
      <c r="ECF41" s="25"/>
      <c r="ECG41" s="25"/>
      <c r="ECH41" s="25"/>
      <c r="ECI41" s="25"/>
      <c r="ECJ41" s="25"/>
      <c r="ECK41" s="25"/>
      <c r="ECL41" s="25"/>
      <c r="ECM41" s="25"/>
      <c r="ECN41" s="25"/>
      <c r="ECO41" s="25"/>
      <c r="ECP41" s="25"/>
      <c r="ECQ41" s="25"/>
      <c r="ECR41" s="25"/>
      <c r="ECS41" s="25"/>
      <c r="ECT41" s="25"/>
      <c r="ECU41" s="25"/>
      <c r="ECV41" s="25"/>
      <c r="ECW41" s="25"/>
      <c r="ECX41" s="25"/>
      <c r="ECY41" s="25"/>
      <c r="ECZ41" s="25"/>
      <c r="EDA41" s="25"/>
      <c r="EDB41" s="25"/>
      <c r="EDC41" s="25"/>
      <c r="EDD41" s="25"/>
      <c r="EDE41" s="25"/>
      <c r="EDF41" s="25"/>
      <c r="EDG41" s="25"/>
      <c r="EDH41" s="25"/>
      <c r="EDI41" s="25"/>
      <c r="EDJ41" s="25"/>
      <c r="EDK41" s="25"/>
      <c r="EDL41" s="25"/>
      <c r="EDM41" s="25"/>
      <c r="EDN41" s="25"/>
      <c r="EDO41" s="25"/>
      <c r="EDP41" s="25"/>
      <c r="EDQ41" s="25"/>
      <c r="EDR41" s="25"/>
      <c r="EDS41" s="25"/>
      <c r="EDT41" s="25"/>
      <c r="EDU41" s="25"/>
      <c r="EDV41" s="25"/>
      <c r="EDW41" s="25"/>
      <c r="EDX41" s="25"/>
      <c r="EDY41" s="25"/>
      <c r="EDZ41" s="25"/>
      <c r="EEA41" s="25"/>
      <c r="EEB41" s="25"/>
      <c r="EEC41" s="25"/>
      <c r="EED41" s="25"/>
      <c r="EEE41" s="25"/>
      <c r="EEF41" s="25"/>
      <c r="EEG41" s="25"/>
      <c r="EEH41" s="25"/>
      <c r="EEI41" s="25"/>
      <c r="EEJ41" s="25"/>
      <c r="EEK41" s="25"/>
      <c r="EEL41" s="25"/>
      <c r="EEM41" s="25"/>
      <c r="EEN41" s="25"/>
      <c r="EEO41" s="25"/>
      <c r="EEP41" s="25"/>
      <c r="EEQ41" s="25"/>
      <c r="EER41" s="25"/>
      <c r="EES41" s="25"/>
      <c r="EET41" s="25"/>
      <c r="EEU41" s="25"/>
      <c r="EEV41" s="25"/>
      <c r="EEW41" s="25"/>
      <c r="EEX41" s="25"/>
      <c r="EEY41" s="25"/>
      <c r="EEZ41" s="25"/>
      <c r="EFA41" s="25"/>
      <c r="EFB41" s="25"/>
      <c r="EFC41" s="25"/>
      <c r="EFD41" s="25"/>
      <c r="EFE41" s="25"/>
      <c r="EFF41" s="25"/>
      <c r="EFG41" s="25"/>
      <c r="EFH41" s="25"/>
      <c r="EFI41" s="25"/>
      <c r="EFJ41" s="25"/>
      <c r="EFK41" s="25"/>
      <c r="EFL41" s="25"/>
      <c r="EFM41" s="25"/>
      <c r="EFN41" s="25"/>
      <c r="EFO41" s="25"/>
      <c r="EFP41" s="25"/>
      <c r="EFQ41" s="25"/>
      <c r="EFR41" s="25"/>
      <c r="EFS41" s="25"/>
      <c r="EFT41" s="25"/>
      <c r="EFU41" s="25"/>
      <c r="EFV41" s="25"/>
      <c r="EFW41" s="25"/>
      <c r="EFX41" s="25"/>
      <c r="EFY41" s="25"/>
      <c r="EFZ41" s="25"/>
      <c r="EGA41" s="25"/>
      <c r="EGB41" s="25"/>
      <c r="EGC41" s="25"/>
      <c r="EGD41" s="25"/>
      <c r="EGE41" s="25"/>
      <c r="EGF41" s="25"/>
      <c r="EGG41" s="25"/>
      <c r="EGH41" s="25"/>
      <c r="EGI41" s="25"/>
      <c r="EGJ41" s="25"/>
      <c r="EGK41" s="25"/>
      <c r="EGL41" s="25"/>
      <c r="EGM41" s="25"/>
      <c r="EGN41" s="25"/>
      <c r="EGO41" s="25"/>
      <c r="EGP41" s="25"/>
      <c r="EGQ41" s="25"/>
      <c r="EGR41" s="25"/>
      <c r="EGS41" s="25"/>
      <c r="EGT41" s="25"/>
      <c r="EGU41" s="25"/>
      <c r="EGV41" s="25"/>
      <c r="EGW41" s="25"/>
      <c r="EGX41" s="25"/>
      <c r="EGY41" s="25"/>
      <c r="EGZ41" s="25"/>
      <c r="EHA41" s="25"/>
      <c r="EHB41" s="25"/>
      <c r="EHC41" s="25"/>
      <c r="EHD41" s="25"/>
      <c r="EHE41" s="25"/>
      <c r="EHF41" s="25"/>
      <c r="EHG41" s="25"/>
      <c r="EHH41" s="25"/>
      <c r="EHI41" s="25"/>
      <c r="EHJ41" s="25"/>
      <c r="EHK41" s="25"/>
      <c r="EHL41" s="25"/>
      <c r="EHM41" s="25"/>
      <c r="EHN41" s="25"/>
      <c r="EHO41" s="25"/>
      <c r="EHP41" s="25"/>
      <c r="EHQ41" s="25"/>
      <c r="EHR41" s="25"/>
      <c r="EHS41" s="25"/>
      <c r="EHT41" s="25"/>
      <c r="EHU41" s="25"/>
      <c r="EHV41" s="25"/>
      <c r="EHW41" s="25"/>
      <c r="EHX41" s="25"/>
      <c r="EHY41" s="25"/>
      <c r="EHZ41" s="25"/>
      <c r="EIA41" s="25"/>
      <c r="EIB41" s="25"/>
      <c r="EIC41" s="25"/>
      <c r="EID41" s="25"/>
      <c r="EIE41" s="25"/>
      <c r="EIF41" s="25"/>
      <c r="EIG41" s="25"/>
      <c r="EIH41" s="25"/>
      <c r="EII41" s="25"/>
      <c r="EIJ41" s="25"/>
      <c r="EIK41" s="25"/>
      <c r="EIL41" s="25"/>
      <c r="EIM41" s="25"/>
      <c r="EIN41" s="25"/>
      <c r="EIO41" s="25"/>
      <c r="EIP41" s="25"/>
      <c r="EIQ41" s="25"/>
      <c r="EIR41" s="25"/>
      <c r="EIS41" s="25"/>
      <c r="EIT41" s="25"/>
      <c r="EIU41" s="25"/>
      <c r="EIV41" s="25"/>
      <c r="EIW41" s="25"/>
      <c r="EIX41" s="25"/>
      <c r="EIY41" s="25"/>
      <c r="EIZ41" s="25"/>
      <c r="EJA41" s="25"/>
      <c r="EJB41" s="25"/>
      <c r="EJC41" s="25"/>
      <c r="EJD41" s="25"/>
      <c r="EJE41" s="25"/>
      <c r="EJF41" s="25"/>
      <c r="EJG41" s="25"/>
      <c r="EJH41" s="25"/>
      <c r="EJI41" s="25"/>
      <c r="EJJ41" s="25"/>
      <c r="EJK41" s="25"/>
      <c r="EJL41" s="25"/>
      <c r="EJM41" s="25"/>
      <c r="EJN41" s="25"/>
      <c r="EJO41" s="25"/>
      <c r="EJP41" s="25"/>
      <c r="EJQ41" s="25"/>
      <c r="EJR41" s="25"/>
      <c r="EJS41" s="25"/>
      <c r="EJT41" s="25"/>
      <c r="EJU41" s="25"/>
      <c r="EJV41" s="25"/>
      <c r="EJW41" s="25"/>
      <c r="EJX41" s="25"/>
      <c r="EJY41" s="25"/>
      <c r="EJZ41" s="25"/>
      <c r="EKA41" s="25"/>
      <c r="EKB41" s="25"/>
      <c r="EKC41" s="25"/>
      <c r="EKD41" s="25"/>
      <c r="EKE41" s="25"/>
      <c r="EKF41" s="25"/>
      <c r="EKG41" s="25"/>
      <c r="EKH41" s="25"/>
      <c r="EKI41" s="25"/>
      <c r="EKJ41" s="25"/>
      <c r="EKK41" s="25"/>
      <c r="EKL41" s="25"/>
      <c r="EKM41" s="25"/>
      <c r="EKN41" s="25"/>
      <c r="EKO41" s="25"/>
      <c r="EKP41" s="25"/>
      <c r="EKQ41" s="25"/>
      <c r="EKR41" s="25"/>
      <c r="EKS41" s="25"/>
      <c r="EKT41" s="25"/>
      <c r="EKU41" s="25"/>
      <c r="EKV41" s="25"/>
      <c r="EKW41" s="25"/>
      <c r="EKX41" s="25"/>
      <c r="EKY41" s="25"/>
      <c r="EKZ41" s="25"/>
      <c r="ELA41" s="25"/>
      <c r="ELB41" s="25"/>
      <c r="ELC41" s="25"/>
      <c r="ELD41" s="25"/>
      <c r="ELE41" s="25"/>
      <c r="ELF41" s="25"/>
      <c r="ELG41" s="25"/>
      <c r="ELH41" s="25"/>
      <c r="ELI41" s="25"/>
      <c r="ELJ41" s="25"/>
      <c r="ELK41" s="25"/>
      <c r="ELL41" s="25"/>
      <c r="ELM41" s="25"/>
      <c r="ELN41" s="25"/>
      <c r="ELO41" s="25"/>
      <c r="ELP41" s="25"/>
      <c r="ELQ41" s="25"/>
      <c r="ELR41" s="25"/>
      <c r="ELS41" s="25"/>
      <c r="ELT41" s="25"/>
      <c r="ELU41" s="25"/>
      <c r="ELV41" s="25"/>
      <c r="ELW41" s="25"/>
      <c r="ELX41" s="25"/>
      <c r="ELY41" s="25"/>
      <c r="ELZ41" s="25"/>
      <c r="EMA41" s="25"/>
      <c r="EMB41" s="25"/>
      <c r="EMC41" s="25"/>
      <c r="EMD41" s="25"/>
      <c r="EME41" s="25"/>
      <c r="EMF41" s="25"/>
      <c r="EMG41" s="25"/>
      <c r="EMH41" s="25"/>
      <c r="EMI41" s="25"/>
      <c r="EMJ41" s="25"/>
      <c r="EMK41" s="25"/>
      <c r="EML41" s="25"/>
      <c r="EMM41" s="25"/>
      <c r="EMN41" s="25"/>
      <c r="EMO41" s="25"/>
      <c r="EMP41" s="25"/>
      <c r="EMQ41" s="25"/>
      <c r="EMR41" s="25"/>
      <c r="EMS41" s="25"/>
      <c r="EMT41" s="25"/>
      <c r="EMU41" s="25"/>
      <c r="EMV41" s="25"/>
      <c r="EMW41" s="25"/>
      <c r="EMX41" s="25"/>
      <c r="EMY41" s="25"/>
      <c r="EMZ41" s="25"/>
      <c r="ENA41" s="25"/>
      <c r="ENB41" s="25"/>
      <c r="ENC41" s="25"/>
      <c r="END41" s="25"/>
      <c r="ENE41" s="25"/>
      <c r="ENF41" s="25"/>
      <c r="ENG41" s="25"/>
      <c r="ENH41" s="25"/>
      <c r="ENI41" s="25"/>
      <c r="ENJ41" s="25"/>
      <c r="ENK41" s="25"/>
      <c r="ENL41" s="25"/>
      <c r="ENM41" s="25"/>
      <c r="ENN41" s="25"/>
      <c r="ENO41" s="25"/>
      <c r="ENP41" s="25"/>
      <c r="ENQ41" s="25"/>
      <c r="ENR41" s="25"/>
      <c r="ENS41" s="25"/>
      <c r="ENT41" s="25"/>
      <c r="ENU41" s="25"/>
      <c r="ENV41" s="25"/>
      <c r="ENW41" s="25"/>
      <c r="ENX41" s="25"/>
      <c r="ENY41" s="25"/>
      <c r="ENZ41" s="25"/>
      <c r="EOA41" s="25"/>
      <c r="EOB41" s="25"/>
      <c r="EOC41" s="25"/>
      <c r="EOD41" s="25"/>
      <c r="EOE41" s="25"/>
      <c r="EOF41" s="25"/>
      <c r="EOG41" s="25"/>
      <c r="EOH41" s="25"/>
      <c r="EOI41" s="25"/>
      <c r="EOJ41" s="25"/>
      <c r="EOK41" s="25"/>
      <c r="EOL41" s="25"/>
      <c r="EOM41" s="25"/>
      <c r="EON41" s="25"/>
      <c r="EOO41" s="25"/>
      <c r="EOP41" s="25"/>
      <c r="EOQ41" s="25"/>
      <c r="EOR41" s="25"/>
      <c r="EOS41" s="25"/>
      <c r="EOT41" s="25"/>
      <c r="EOU41" s="25"/>
      <c r="EOV41" s="25"/>
      <c r="EOW41" s="25"/>
      <c r="EOX41" s="25"/>
      <c r="EOY41" s="25"/>
      <c r="EOZ41" s="25"/>
      <c r="EPA41" s="25"/>
      <c r="EPB41" s="25"/>
      <c r="EPC41" s="25"/>
      <c r="EPD41" s="25"/>
      <c r="EPE41" s="25"/>
      <c r="EPF41" s="25"/>
      <c r="EPG41" s="25"/>
      <c r="EPH41" s="25"/>
      <c r="EPI41" s="25"/>
      <c r="EPJ41" s="25"/>
      <c r="EPK41" s="25"/>
      <c r="EPL41" s="25"/>
      <c r="EPM41" s="25"/>
      <c r="EPN41" s="25"/>
      <c r="EPO41" s="25"/>
      <c r="EPP41" s="25"/>
      <c r="EPQ41" s="25"/>
      <c r="EPR41" s="25"/>
      <c r="EPS41" s="25"/>
      <c r="EPT41" s="25"/>
      <c r="EPU41" s="25"/>
      <c r="EPV41" s="25"/>
      <c r="EPW41" s="25"/>
      <c r="EPX41" s="25"/>
      <c r="EPY41" s="25"/>
      <c r="EPZ41" s="25"/>
      <c r="EQA41" s="25"/>
      <c r="EQB41" s="25"/>
      <c r="EQC41" s="25"/>
      <c r="EQD41" s="25"/>
      <c r="EQE41" s="25"/>
      <c r="EQF41" s="25"/>
      <c r="EQG41" s="25"/>
      <c r="EQH41" s="25"/>
      <c r="EQI41" s="25"/>
      <c r="EQJ41" s="25"/>
      <c r="EQK41" s="25"/>
      <c r="EQL41" s="25"/>
      <c r="EQM41" s="25"/>
      <c r="EQN41" s="25"/>
      <c r="EQO41" s="25"/>
      <c r="EQP41" s="25"/>
      <c r="EQQ41" s="25"/>
      <c r="EQR41" s="25"/>
      <c r="EQS41" s="25"/>
      <c r="EQT41" s="25"/>
      <c r="EQU41" s="25"/>
      <c r="EQV41" s="25"/>
      <c r="EQW41" s="25"/>
      <c r="EQX41" s="25"/>
      <c r="EQY41" s="25"/>
      <c r="EQZ41" s="25"/>
      <c r="ERA41" s="25"/>
      <c r="ERB41" s="25"/>
      <c r="ERC41" s="25"/>
      <c r="ERD41" s="25"/>
      <c r="ERE41" s="25"/>
      <c r="ERF41" s="25"/>
      <c r="ERG41" s="25"/>
      <c r="ERH41" s="25"/>
      <c r="ERI41" s="25"/>
      <c r="ERJ41" s="25"/>
      <c r="ERK41" s="25"/>
      <c r="ERL41" s="25"/>
      <c r="ERM41" s="25"/>
      <c r="ERN41" s="25"/>
      <c r="ERO41" s="25"/>
      <c r="ERP41" s="25"/>
      <c r="ERQ41" s="25"/>
      <c r="ERR41" s="25"/>
      <c r="ERS41" s="25"/>
      <c r="ERT41" s="25"/>
      <c r="ERU41" s="25"/>
      <c r="ERV41" s="25"/>
      <c r="ERW41" s="25"/>
      <c r="ERX41" s="25"/>
      <c r="ERY41" s="25"/>
      <c r="ERZ41" s="25"/>
      <c r="ESA41" s="25"/>
      <c r="ESB41" s="25"/>
      <c r="ESC41" s="25"/>
      <c r="ESD41" s="25"/>
      <c r="ESE41" s="25"/>
      <c r="ESF41" s="25"/>
      <c r="ESG41" s="25"/>
      <c r="ESH41" s="25"/>
      <c r="ESI41" s="25"/>
      <c r="ESJ41" s="25"/>
      <c r="ESK41" s="25"/>
      <c r="ESL41" s="25"/>
      <c r="ESM41" s="25"/>
      <c r="ESN41" s="25"/>
      <c r="ESO41" s="25"/>
      <c r="ESP41" s="25"/>
      <c r="ESQ41" s="25"/>
      <c r="ESR41" s="25"/>
      <c r="ESS41" s="25"/>
      <c r="EST41" s="25"/>
      <c r="ESU41" s="25"/>
      <c r="ESV41" s="25"/>
      <c r="ESW41" s="25"/>
      <c r="ESX41" s="25"/>
      <c r="ESY41" s="25"/>
      <c r="ESZ41" s="25"/>
      <c r="ETA41" s="25"/>
      <c r="ETB41" s="25"/>
      <c r="ETC41" s="25"/>
      <c r="ETD41" s="25"/>
      <c r="ETE41" s="25"/>
      <c r="ETF41" s="25"/>
      <c r="ETG41" s="25"/>
      <c r="ETH41" s="25"/>
      <c r="ETI41" s="25"/>
      <c r="ETJ41" s="25"/>
      <c r="ETK41" s="25"/>
      <c r="ETL41" s="25"/>
      <c r="ETM41" s="25"/>
      <c r="ETN41" s="25"/>
      <c r="ETO41" s="25"/>
      <c r="ETP41" s="25"/>
      <c r="ETQ41" s="25"/>
      <c r="ETR41" s="25"/>
      <c r="ETS41" s="25"/>
      <c r="ETT41" s="25"/>
      <c r="ETU41" s="25"/>
      <c r="ETV41" s="25"/>
      <c r="ETW41" s="25"/>
      <c r="ETX41" s="25"/>
      <c r="ETY41" s="25"/>
      <c r="ETZ41" s="25"/>
      <c r="EUA41" s="25"/>
      <c r="EUB41" s="25"/>
      <c r="EUC41" s="25"/>
      <c r="EUD41" s="25"/>
      <c r="EUE41" s="25"/>
      <c r="EUF41" s="25"/>
      <c r="EUG41" s="25"/>
      <c r="EUH41" s="25"/>
      <c r="EUI41" s="25"/>
      <c r="EUJ41" s="25"/>
      <c r="EUK41" s="25"/>
      <c r="EUL41" s="25"/>
      <c r="EUM41" s="25"/>
      <c r="EUN41" s="25"/>
      <c r="EUO41" s="25"/>
      <c r="EUP41" s="25"/>
      <c r="EUQ41" s="25"/>
      <c r="EUR41" s="25"/>
      <c r="EUS41" s="25"/>
      <c r="EUT41" s="25"/>
      <c r="EUU41" s="25"/>
      <c r="EUV41" s="25"/>
      <c r="EUW41" s="25"/>
      <c r="EUX41" s="25"/>
      <c r="EUY41" s="25"/>
      <c r="EUZ41" s="25"/>
      <c r="EVA41" s="25"/>
      <c r="EVB41" s="25"/>
      <c r="EVC41" s="25"/>
      <c r="EVD41" s="25"/>
      <c r="EVE41" s="25"/>
      <c r="EVF41" s="25"/>
      <c r="EVG41" s="25"/>
      <c r="EVH41" s="25"/>
      <c r="EVI41" s="25"/>
      <c r="EVJ41" s="25"/>
      <c r="EVK41" s="25"/>
      <c r="EVL41" s="25"/>
      <c r="EVM41" s="25"/>
      <c r="EVN41" s="25"/>
      <c r="EVO41" s="25"/>
      <c r="EVP41" s="25"/>
      <c r="EVQ41" s="25"/>
      <c r="EVR41" s="25"/>
      <c r="EVS41" s="25"/>
      <c r="EVT41" s="25"/>
      <c r="EVU41" s="25"/>
      <c r="EVV41" s="25"/>
      <c r="EVW41" s="25"/>
      <c r="EVX41" s="25"/>
      <c r="EVY41" s="25"/>
      <c r="EVZ41" s="25"/>
      <c r="EWA41" s="25"/>
      <c r="EWB41" s="25"/>
      <c r="EWC41" s="25"/>
      <c r="EWD41" s="25"/>
      <c r="EWE41" s="25"/>
      <c r="EWF41" s="25"/>
      <c r="EWG41" s="25"/>
      <c r="EWH41" s="25"/>
      <c r="EWI41" s="25"/>
      <c r="EWJ41" s="25"/>
      <c r="EWK41" s="25"/>
      <c r="EWL41" s="25"/>
      <c r="EWM41" s="25"/>
      <c r="EWN41" s="25"/>
      <c r="EWO41" s="25"/>
      <c r="EWP41" s="25"/>
      <c r="EWQ41" s="25"/>
      <c r="EWR41" s="25"/>
      <c r="EWS41" s="25"/>
      <c r="EWT41" s="25"/>
      <c r="EWU41" s="25"/>
      <c r="EWV41" s="25"/>
      <c r="EWW41" s="25"/>
      <c r="EWX41" s="25"/>
      <c r="EWY41" s="25"/>
      <c r="EWZ41" s="25"/>
      <c r="EXA41" s="25"/>
      <c r="EXB41" s="25"/>
      <c r="EXC41" s="25"/>
      <c r="EXD41" s="25"/>
      <c r="EXE41" s="25"/>
      <c r="EXF41" s="25"/>
      <c r="EXG41" s="25"/>
      <c r="EXH41" s="25"/>
      <c r="EXI41" s="25"/>
      <c r="EXJ41" s="25"/>
      <c r="EXK41" s="25"/>
      <c r="EXL41" s="25"/>
      <c r="EXM41" s="25"/>
      <c r="EXN41" s="25"/>
      <c r="EXO41" s="25"/>
      <c r="EXP41" s="25"/>
      <c r="EXQ41" s="25"/>
      <c r="EXR41" s="25"/>
      <c r="EXS41" s="25"/>
      <c r="EXT41" s="25"/>
      <c r="EXU41" s="25"/>
      <c r="EXV41" s="25"/>
      <c r="EXW41" s="25"/>
      <c r="EXX41" s="25"/>
      <c r="EXY41" s="25"/>
      <c r="EXZ41" s="25"/>
      <c r="EYA41" s="25"/>
      <c r="EYB41" s="25"/>
      <c r="EYC41" s="25"/>
      <c r="EYD41" s="25"/>
      <c r="EYE41" s="25"/>
      <c r="EYF41" s="25"/>
      <c r="EYG41" s="25"/>
      <c r="EYH41" s="25"/>
      <c r="EYI41" s="25"/>
      <c r="EYJ41" s="25"/>
      <c r="EYK41" s="25"/>
      <c r="EYL41" s="25"/>
      <c r="EYM41" s="25"/>
      <c r="EYN41" s="25"/>
      <c r="EYO41" s="25"/>
      <c r="EYP41" s="25"/>
      <c r="EYQ41" s="25"/>
      <c r="EYR41" s="25"/>
      <c r="EYS41" s="25"/>
      <c r="EYT41" s="25"/>
      <c r="EYU41" s="25"/>
      <c r="EYV41" s="25"/>
      <c r="EYW41" s="25"/>
      <c r="EYX41" s="25"/>
      <c r="EYY41" s="25"/>
      <c r="EYZ41" s="25"/>
      <c r="EZA41" s="25"/>
      <c r="EZB41" s="25"/>
      <c r="EZC41" s="25"/>
      <c r="EZD41" s="25"/>
      <c r="EZE41" s="25"/>
      <c r="EZF41" s="25"/>
      <c r="EZG41" s="25"/>
      <c r="EZH41" s="25"/>
      <c r="EZI41" s="25"/>
      <c r="EZJ41" s="25"/>
      <c r="EZK41" s="25"/>
      <c r="EZL41" s="25"/>
      <c r="EZM41" s="25"/>
      <c r="EZN41" s="25"/>
      <c r="EZO41" s="25"/>
      <c r="EZP41" s="25"/>
      <c r="EZQ41" s="25"/>
      <c r="EZR41" s="25"/>
      <c r="EZS41" s="25"/>
      <c r="EZT41" s="25"/>
      <c r="EZU41" s="25"/>
      <c r="EZV41" s="25"/>
      <c r="EZW41" s="25"/>
      <c r="EZX41" s="25"/>
      <c r="EZY41" s="25"/>
      <c r="EZZ41" s="25"/>
      <c r="FAA41" s="25"/>
      <c r="FAB41" s="25"/>
      <c r="FAC41" s="25"/>
      <c r="FAD41" s="25"/>
      <c r="FAE41" s="25"/>
      <c r="FAF41" s="25"/>
      <c r="FAG41" s="25"/>
      <c r="FAH41" s="25"/>
      <c r="FAI41" s="25"/>
      <c r="FAJ41" s="25"/>
      <c r="FAK41" s="25"/>
      <c r="FAL41" s="25"/>
      <c r="FAM41" s="25"/>
      <c r="FAN41" s="25"/>
      <c r="FAO41" s="25"/>
      <c r="FAP41" s="25"/>
      <c r="FAQ41" s="25"/>
      <c r="FAR41" s="25"/>
      <c r="FAS41" s="25"/>
      <c r="FAT41" s="25"/>
      <c r="FAU41" s="25"/>
      <c r="FAV41" s="25"/>
      <c r="FAW41" s="25"/>
      <c r="FAX41" s="25"/>
      <c r="FAY41" s="25"/>
      <c r="FAZ41" s="25"/>
      <c r="FBA41" s="25"/>
      <c r="FBB41" s="25"/>
      <c r="FBC41" s="25"/>
      <c r="FBD41" s="25"/>
      <c r="FBE41" s="25"/>
      <c r="FBF41" s="25"/>
      <c r="FBG41" s="25"/>
      <c r="FBH41" s="25"/>
      <c r="FBI41" s="25"/>
      <c r="FBJ41" s="25"/>
      <c r="FBK41" s="25"/>
      <c r="FBL41" s="25"/>
      <c r="FBM41" s="25"/>
      <c r="FBN41" s="25"/>
      <c r="FBO41" s="25"/>
      <c r="FBP41" s="25"/>
      <c r="FBQ41" s="25"/>
      <c r="FBR41" s="25"/>
      <c r="FBS41" s="25"/>
      <c r="FBT41" s="25"/>
      <c r="FBU41" s="25"/>
      <c r="FBV41" s="25"/>
      <c r="FBW41" s="25"/>
      <c r="FBX41" s="25"/>
      <c r="FBY41" s="25"/>
      <c r="FBZ41" s="25"/>
      <c r="FCA41" s="25"/>
      <c r="FCB41" s="25"/>
      <c r="FCC41" s="25"/>
      <c r="FCD41" s="25"/>
      <c r="FCE41" s="25"/>
      <c r="FCF41" s="25"/>
      <c r="FCG41" s="25"/>
      <c r="FCH41" s="25"/>
      <c r="FCI41" s="25"/>
      <c r="FCJ41" s="25"/>
      <c r="FCK41" s="25"/>
      <c r="FCL41" s="25"/>
      <c r="FCM41" s="25"/>
      <c r="FCN41" s="25"/>
      <c r="FCO41" s="25"/>
      <c r="FCP41" s="25"/>
      <c r="FCQ41" s="25"/>
      <c r="FCR41" s="25"/>
      <c r="FCS41" s="25"/>
      <c r="FCT41" s="25"/>
      <c r="FCU41" s="25"/>
      <c r="FCV41" s="25"/>
      <c r="FCW41" s="25"/>
      <c r="FCX41" s="25"/>
      <c r="FCY41" s="25"/>
      <c r="FCZ41" s="25"/>
      <c r="FDA41" s="25"/>
      <c r="FDB41" s="25"/>
      <c r="FDC41" s="25"/>
      <c r="FDD41" s="25"/>
      <c r="FDE41" s="25"/>
      <c r="FDF41" s="25"/>
      <c r="FDG41" s="25"/>
      <c r="FDH41" s="25"/>
      <c r="FDI41" s="25"/>
      <c r="FDJ41" s="25"/>
      <c r="FDK41" s="25"/>
      <c r="FDL41" s="25"/>
      <c r="FDM41" s="25"/>
      <c r="FDN41" s="25"/>
      <c r="FDO41" s="25"/>
      <c r="FDP41" s="25"/>
      <c r="FDQ41" s="25"/>
      <c r="FDR41" s="25"/>
      <c r="FDS41" s="25"/>
      <c r="FDT41" s="25"/>
      <c r="FDU41" s="25"/>
      <c r="FDV41" s="25"/>
      <c r="FDW41" s="25"/>
      <c r="FDX41" s="25"/>
      <c r="FDY41" s="25"/>
      <c r="FDZ41" s="25"/>
      <c r="FEA41" s="25"/>
      <c r="FEB41" s="25"/>
      <c r="FEC41" s="25"/>
      <c r="FED41" s="25"/>
      <c r="FEE41" s="25"/>
      <c r="FEF41" s="25"/>
      <c r="FEG41" s="25"/>
      <c r="FEH41" s="25"/>
      <c r="FEI41" s="25"/>
      <c r="FEJ41" s="25"/>
      <c r="FEK41" s="25"/>
      <c r="FEL41" s="25"/>
      <c r="FEM41" s="25"/>
      <c r="FEN41" s="25"/>
      <c r="FEO41" s="25"/>
      <c r="FEP41" s="25"/>
      <c r="FEQ41" s="25"/>
      <c r="FER41" s="25"/>
      <c r="FES41" s="25"/>
      <c r="FET41" s="25"/>
      <c r="FEU41" s="25"/>
      <c r="FEV41" s="25"/>
      <c r="FEW41" s="25"/>
      <c r="FEX41" s="25"/>
      <c r="FEY41" s="25"/>
      <c r="FEZ41" s="25"/>
      <c r="FFA41" s="25"/>
      <c r="FFB41" s="25"/>
      <c r="FFC41" s="25"/>
      <c r="FFD41" s="25"/>
      <c r="FFE41" s="25"/>
      <c r="FFF41" s="25"/>
      <c r="FFG41" s="25"/>
      <c r="FFH41" s="25"/>
      <c r="FFI41" s="25"/>
      <c r="FFJ41" s="25"/>
      <c r="FFK41" s="25"/>
      <c r="FFL41" s="25"/>
      <c r="FFM41" s="25"/>
      <c r="FFN41" s="25"/>
      <c r="FFO41" s="25"/>
      <c r="FFP41" s="25"/>
      <c r="FFQ41" s="25"/>
      <c r="FFR41" s="25"/>
      <c r="FFS41" s="25"/>
      <c r="FFT41" s="25"/>
      <c r="FFU41" s="25"/>
      <c r="FFV41" s="25"/>
      <c r="FFW41" s="25"/>
      <c r="FFX41" s="25"/>
      <c r="FFY41" s="25"/>
      <c r="FFZ41" s="25"/>
      <c r="FGA41" s="25"/>
      <c r="FGB41" s="25"/>
      <c r="FGC41" s="25"/>
      <c r="FGD41" s="25"/>
      <c r="FGE41" s="25"/>
      <c r="FGF41" s="25"/>
      <c r="FGG41" s="25"/>
      <c r="FGH41" s="25"/>
      <c r="FGI41" s="25"/>
      <c r="FGJ41" s="25"/>
      <c r="FGK41" s="25"/>
      <c r="FGL41" s="25"/>
      <c r="FGM41" s="25"/>
      <c r="FGN41" s="25"/>
      <c r="FGO41" s="25"/>
      <c r="FGP41" s="25"/>
      <c r="FGQ41" s="25"/>
      <c r="FGR41" s="25"/>
      <c r="FGS41" s="25"/>
      <c r="FGT41" s="25"/>
      <c r="FGU41" s="25"/>
      <c r="FGV41" s="25"/>
      <c r="FGW41" s="25"/>
      <c r="FGX41" s="25"/>
      <c r="FGY41" s="25"/>
      <c r="FGZ41" s="25"/>
      <c r="FHA41" s="25"/>
      <c r="FHB41" s="25"/>
      <c r="FHC41" s="25"/>
      <c r="FHD41" s="25"/>
      <c r="FHE41" s="25"/>
      <c r="FHF41" s="25"/>
      <c r="FHG41" s="25"/>
      <c r="FHH41" s="25"/>
      <c r="FHI41" s="25"/>
      <c r="FHJ41" s="25"/>
      <c r="FHK41" s="25"/>
      <c r="FHL41" s="25"/>
      <c r="FHM41" s="25"/>
      <c r="FHN41" s="25"/>
      <c r="FHO41" s="25"/>
      <c r="FHP41" s="25"/>
      <c r="FHQ41" s="25"/>
      <c r="FHR41" s="25"/>
      <c r="FHS41" s="25"/>
      <c r="FHT41" s="25"/>
      <c r="FHU41" s="25"/>
      <c r="FHV41" s="25"/>
      <c r="FHW41" s="25"/>
      <c r="FHX41" s="25"/>
      <c r="FHY41" s="25"/>
      <c r="FHZ41" s="25"/>
      <c r="FIA41" s="25"/>
      <c r="FIB41" s="25"/>
      <c r="FIC41" s="25"/>
      <c r="FID41" s="25"/>
      <c r="FIE41" s="25"/>
      <c r="FIF41" s="25"/>
      <c r="FIG41" s="25"/>
      <c r="FIH41" s="25"/>
      <c r="FII41" s="25"/>
      <c r="FIJ41" s="25"/>
      <c r="FIK41" s="25"/>
      <c r="FIL41" s="25"/>
      <c r="FIM41" s="25"/>
      <c r="FIN41" s="25"/>
      <c r="FIO41" s="25"/>
      <c r="FIP41" s="25"/>
      <c r="FIQ41" s="25"/>
      <c r="FIR41" s="25"/>
      <c r="FIS41" s="25"/>
      <c r="FIT41" s="25"/>
      <c r="FIU41" s="25"/>
      <c r="FIV41" s="25"/>
      <c r="FIW41" s="25"/>
      <c r="FIX41" s="25"/>
      <c r="FIY41" s="25"/>
      <c r="FIZ41" s="25"/>
      <c r="FJA41" s="25"/>
      <c r="FJB41" s="25"/>
      <c r="FJC41" s="25"/>
      <c r="FJD41" s="25"/>
      <c r="FJE41" s="25"/>
      <c r="FJF41" s="25"/>
      <c r="FJG41" s="25"/>
      <c r="FJH41" s="25"/>
      <c r="FJI41" s="25"/>
      <c r="FJJ41" s="25"/>
      <c r="FJK41" s="25"/>
      <c r="FJL41" s="25"/>
      <c r="FJM41" s="25"/>
      <c r="FJN41" s="25"/>
      <c r="FJO41" s="25"/>
      <c r="FJP41" s="25"/>
      <c r="FJQ41" s="25"/>
      <c r="FJR41" s="25"/>
      <c r="FJS41" s="25"/>
      <c r="FJT41" s="25"/>
      <c r="FJU41" s="25"/>
      <c r="FJV41" s="25"/>
      <c r="FJW41" s="25"/>
      <c r="FJX41" s="25"/>
      <c r="FJY41" s="25"/>
      <c r="FJZ41" s="25"/>
      <c r="FKA41" s="25"/>
      <c r="FKB41" s="25"/>
      <c r="FKC41" s="25"/>
      <c r="FKD41" s="25"/>
      <c r="FKE41" s="25"/>
      <c r="FKF41" s="25"/>
      <c r="FKG41" s="25"/>
      <c r="FKH41" s="25"/>
      <c r="FKI41" s="25"/>
      <c r="FKJ41" s="25"/>
      <c r="FKK41" s="25"/>
      <c r="FKL41" s="25"/>
      <c r="FKM41" s="25"/>
      <c r="FKN41" s="25"/>
      <c r="FKO41" s="25"/>
      <c r="FKP41" s="25"/>
      <c r="FKQ41" s="25"/>
      <c r="FKR41" s="25"/>
      <c r="FKS41" s="25"/>
      <c r="FKT41" s="25"/>
      <c r="FKU41" s="25"/>
      <c r="FKV41" s="25"/>
      <c r="FKW41" s="25"/>
      <c r="FKX41" s="25"/>
      <c r="FKY41" s="25"/>
      <c r="FKZ41" s="25"/>
      <c r="FLA41" s="25"/>
      <c r="FLB41" s="25"/>
      <c r="FLC41" s="25"/>
      <c r="FLD41" s="25"/>
      <c r="FLE41" s="25"/>
      <c r="FLF41" s="25"/>
      <c r="FLG41" s="25"/>
      <c r="FLH41" s="25"/>
      <c r="FLI41" s="25"/>
      <c r="FLJ41" s="25"/>
      <c r="FLK41" s="25"/>
      <c r="FLL41" s="25"/>
      <c r="FLM41" s="25"/>
      <c r="FLN41" s="25"/>
      <c r="FLO41" s="25"/>
      <c r="FLP41" s="25"/>
      <c r="FLQ41" s="25"/>
      <c r="FLR41" s="25"/>
      <c r="FLS41" s="25"/>
      <c r="FLT41" s="25"/>
      <c r="FLU41" s="25"/>
      <c r="FLV41" s="25"/>
      <c r="FLW41" s="25"/>
      <c r="FLX41" s="25"/>
      <c r="FLY41" s="25"/>
      <c r="FLZ41" s="25"/>
      <c r="FMA41" s="25"/>
      <c r="FMB41" s="25"/>
      <c r="FMC41" s="25"/>
      <c r="FMD41" s="25"/>
      <c r="FME41" s="25"/>
      <c r="FMF41" s="25"/>
      <c r="FMG41" s="25"/>
      <c r="FMH41" s="25"/>
      <c r="FMI41" s="25"/>
      <c r="FMJ41" s="25"/>
      <c r="FMK41" s="25"/>
      <c r="FML41" s="25"/>
      <c r="FMM41" s="25"/>
      <c r="FMN41" s="25"/>
      <c r="FMO41" s="25"/>
      <c r="FMP41" s="25"/>
      <c r="FMQ41" s="25"/>
      <c r="FMR41" s="25"/>
      <c r="FMS41" s="25"/>
      <c r="FMT41" s="25"/>
      <c r="FMU41" s="25"/>
      <c r="FMV41" s="25"/>
      <c r="FMW41" s="25"/>
      <c r="FMX41" s="25"/>
      <c r="FMY41" s="25"/>
      <c r="FMZ41" s="25"/>
      <c r="FNA41" s="25"/>
      <c r="FNB41" s="25"/>
      <c r="FNC41" s="25"/>
      <c r="FND41" s="25"/>
      <c r="FNE41" s="25"/>
      <c r="FNF41" s="25"/>
      <c r="FNG41" s="25"/>
      <c r="FNH41" s="25"/>
      <c r="FNI41" s="25"/>
      <c r="FNJ41" s="25"/>
      <c r="FNK41" s="25"/>
      <c r="FNL41" s="25"/>
      <c r="FNM41" s="25"/>
      <c r="FNN41" s="25"/>
      <c r="FNO41" s="25"/>
      <c r="FNP41" s="25"/>
      <c r="FNQ41" s="25"/>
      <c r="FNR41" s="25"/>
      <c r="FNS41" s="25"/>
      <c r="FNT41" s="25"/>
      <c r="FNU41" s="25"/>
      <c r="FNV41" s="25"/>
      <c r="FNW41" s="25"/>
      <c r="FNX41" s="25"/>
      <c r="FNY41" s="25"/>
      <c r="FNZ41" s="25"/>
      <c r="FOA41" s="25"/>
      <c r="FOB41" s="25"/>
      <c r="FOC41" s="25"/>
      <c r="FOD41" s="25"/>
      <c r="FOE41" s="25"/>
      <c r="FOF41" s="25"/>
      <c r="FOG41" s="25"/>
      <c r="FOH41" s="25"/>
      <c r="FOI41" s="25"/>
      <c r="FOJ41" s="25"/>
      <c r="FOK41" s="25"/>
      <c r="FOL41" s="25"/>
      <c r="FOM41" s="25"/>
      <c r="FON41" s="25"/>
      <c r="FOO41" s="25"/>
      <c r="FOP41" s="25"/>
      <c r="FOQ41" s="25"/>
      <c r="FOR41" s="25"/>
      <c r="FOS41" s="25"/>
      <c r="FOT41" s="25"/>
      <c r="FOU41" s="25"/>
      <c r="FOV41" s="25"/>
      <c r="FOW41" s="25"/>
      <c r="FOX41" s="25"/>
      <c r="FOY41" s="25"/>
      <c r="FOZ41" s="25"/>
      <c r="FPA41" s="25"/>
      <c r="FPB41" s="25"/>
      <c r="FPC41" s="25"/>
      <c r="FPD41" s="25"/>
      <c r="FPE41" s="25"/>
      <c r="FPF41" s="25"/>
      <c r="FPG41" s="25"/>
      <c r="FPH41" s="25"/>
      <c r="FPI41" s="25"/>
      <c r="FPJ41" s="25"/>
      <c r="FPK41" s="25"/>
      <c r="FPL41" s="25"/>
      <c r="FPM41" s="25"/>
      <c r="FPN41" s="25"/>
      <c r="FPO41" s="25"/>
      <c r="FPP41" s="25"/>
      <c r="FPQ41" s="25"/>
      <c r="FPR41" s="25"/>
      <c r="FPS41" s="25"/>
      <c r="FPT41" s="25"/>
      <c r="FPU41" s="25"/>
      <c r="FPV41" s="25"/>
      <c r="FPW41" s="25"/>
      <c r="FPX41" s="25"/>
      <c r="FPY41" s="25"/>
      <c r="FPZ41" s="25"/>
      <c r="FQA41" s="25"/>
      <c r="FQB41" s="25"/>
      <c r="FQC41" s="25"/>
      <c r="FQD41" s="25"/>
      <c r="FQE41" s="25"/>
      <c r="FQF41" s="25"/>
      <c r="FQG41" s="25"/>
      <c r="FQH41" s="25"/>
      <c r="FQI41" s="25"/>
      <c r="FQJ41" s="25"/>
      <c r="FQK41" s="25"/>
      <c r="FQL41" s="25"/>
      <c r="FQM41" s="25"/>
      <c r="FQN41" s="25"/>
      <c r="FQO41" s="25"/>
      <c r="FQP41" s="25"/>
      <c r="FQQ41" s="25"/>
      <c r="FQR41" s="25"/>
      <c r="FQS41" s="25"/>
      <c r="FQT41" s="25"/>
      <c r="FQU41" s="25"/>
      <c r="FQV41" s="25"/>
      <c r="FQW41" s="25"/>
      <c r="FQX41" s="25"/>
      <c r="FQY41" s="25"/>
      <c r="FQZ41" s="25"/>
      <c r="FRA41" s="25"/>
      <c r="FRB41" s="25"/>
      <c r="FRC41" s="25"/>
      <c r="FRD41" s="25"/>
      <c r="FRE41" s="25"/>
      <c r="FRF41" s="25"/>
      <c r="FRG41" s="25"/>
      <c r="FRH41" s="25"/>
      <c r="FRI41" s="25"/>
      <c r="FRJ41" s="25"/>
      <c r="FRK41" s="25"/>
      <c r="FRL41" s="25"/>
      <c r="FRM41" s="25"/>
      <c r="FRN41" s="25"/>
      <c r="FRO41" s="25"/>
      <c r="FRP41" s="25"/>
      <c r="FRQ41" s="25"/>
      <c r="FRR41" s="25"/>
      <c r="FRS41" s="25"/>
      <c r="FRT41" s="25"/>
      <c r="FRU41" s="25"/>
      <c r="FRV41" s="25"/>
      <c r="FRW41" s="25"/>
      <c r="FRX41" s="25"/>
      <c r="FRY41" s="25"/>
      <c r="FRZ41" s="25"/>
      <c r="FSA41" s="25"/>
      <c r="FSB41" s="25"/>
      <c r="FSC41" s="25"/>
      <c r="FSD41" s="25"/>
      <c r="FSE41" s="25"/>
      <c r="FSF41" s="25"/>
      <c r="FSG41" s="25"/>
      <c r="FSH41" s="25"/>
      <c r="FSI41" s="25"/>
      <c r="FSJ41" s="25"/>
      <c r="FSK41" s="25"/>
      <c r="FSL41" s="25"/>
      <c r="FSM41" s="25"/>
      <c r="FSN41" s="25"/>
      <c r="FSO41" s="25"/>
      <c r="FSP41" s="25"/>
      <c r="FSQ41" s="25"/>
      <c r="FSR41" s="25"/>
      <c r="FSS41" s="25"/>
      <c r="FST41" s="25"/>
      <c r="FSU41" s="25"/>
      <c r="FSV41" s="25"/>
      <c r="FSW41" s="25"/>
      <c r="FSX41" s="25"/>
      <c r="FSY41" s="25"/>
      <c r="FSZ41" s="25"/>
      <c r="FTA41" s="25"/>
      <c r="FTB41" s="25"/>
      <c r="FTC41" s="25"/>
      <c r="FTD41" s="25"/>
      <c r="FTE41" s="25"/>
      <c r="FTF41" s="25"/>
      <c r="FTG41" s="25"/>
      <c r="FTH41" s="25"/>
      <c r="FTI41" s="25"/>
      <c r="FTJ41" s="25"/>
      <c r="FTK41" s="25"/>
      <c r="FTL41" s="25"/>
      <c r="FTM41" s="25"/>
      <c r="FTN41" s="25"/>
      <c r="FTO41" s="25"/>
      <c r="FTP41" s="25"/>
      <c r="FTQ41" s="25"/>
      <c r="FTR41" s="25"/>
      <c r="FTS41" s="25"/>
      <c r="FTT41" s="25"/>
      <c r="FTU41" s="25"/>
      <c r="FTV41" s="25"/>
      <c r="FTW41" s="25"/>
      <c r="FTX41" s="25"/>
      <c r="FTY41" s="25"/>
      <c r="FTZ41" s="25"/>
      <c r="FUA41" s="25"/>
      <c r="FUB41" s="25"/>
      <c r="FUC41" s="25"/>
      <c r="FUD41" s="25"/>
      <c r="FUE41" s="25"/>
      <c r="FUF41" s="25"/>
      <c r="FUG41" s="25"/>
      <c r="FUH41" s="25"/>
      <c r="FUI41" s="25"/>
      <c r="FUJ41" s="25"/>
      <c r="FUK41" s="25"/>
      <c r="FUL41" s="25"/>
      <c r="FUM41" s="25"/>
      <c r="FUN41" s="25"/>
      <c r="FUO41" s="25"/>
      <c r="FUP41" s="25"/>
      <c r="FUQ41" s="25"/>
      <c r="FUR41" s="25"/>
      <c r="FUS41" s="25"/>
      <c r="FUT41" s="25"/>
      <c r="FUU41" s="25"/>
      <c r="FUV41" s="25"/>
      <c r="FUW41" s="25"/>
      <c r="FUX41" s="25"/>
      <c r="FUY41" s="25"/>
      <c r="FUZ41" s="25"/>
      <c r="FVA41" s="25"/>
      <c r="FVB41" s="25"/>
      <c r="FVC41" s="25"/>
      <c r="FVD41" s="25"/>
      <c r="FVE41" s="25"/>
      <c r="FVF41" s="25"/>
      <c r="FVG41" s="25"/>
      <c r="FVH41" s="25"/>
      <c r="FVI41" s="25"/>
      <c r="FVJ41" s="25"/>
      <c r="FVK41" s="25"/>
      <c r="FVL41" s="25"/>
      <c r="FVM41" s="25"/>
      <c r="FVN41" s="25"/>
      <c r="FVO41" s="25"/>
      <c r="FVP41" s="25"/>
      <c r="FVQ41" s="25"/>
      <c r="FVR41" s="25"/>
      <c r="FVS41" s="25"/>
      <c r="FVT41" s="25"/>
      <c r="FVU41" s="25"/>
      <c r="FVV41" s="25"/>
      <c r="FVW41" s="25"/>
      <c r="FVX41" s="25"/>
      <c r="FVY41" s="25"/>
      <c r="FVZ41" s="25"/>
      <c r="FWA41" s="25"/>
      <c r="FWB41" s="25"/>
      <c r="FWC41" s="25"/>
      <c r="FWD41" s="25"/>
      <c r="FWE41" s="25"/>
      <c r="FWF41" s="25"/>
      <c r="FWG41" s="25"/>
      <c r="FWH41" s="25"/>
      <c r="FWI41" s="25"/>
      <c r="FWJ41" s="25"/>
      <c r="FWK41" s="25"/>
      <c r="FWL41" s="25"/>
      <c r="FWM41" s="25"/>
      <c r="FWN41" s="25"/>
      <c r="FWO41" s="25"/>
      <c r="FWP41" s="25"/>
      <c r="FWQ41" s="25"/>
      <c r="FWR41" s="25"/>
      <c r="FWS41" s="25"/>
      <c r="FWT41" s="25"/>
      <c r="FWU41" s="25"/>
      <c r="FWV41" s="25"/>
      <c r="FWW41" s="25"/>
      <c r="FWX41" s="25"/>
      <c r="FWY41" s="25"/>
      <c r="FWZ41" s="25"/>
      <c r="FXA41" s="25"/>
      <c r="FXB41" s="25"/>
      <c r="FXC41" s="25"/>
      <c r="FXD41" s="25"/>
      <c r="FXE41" s="25"/>
      <c r="FXF41" s="25"/>
      <c r="FXG41" s="25"/>
      <c r="FXH41" s="25"/>
      <c r="FXI41" s="25"/>
      <c r="FXJ41" s="25"/>
      <c r="FXK41" s="25"/>
      <c r="FXL41" s="25"/>
      <c r="FXM41" s="25"/>
      <c r="FXN41" s="25"/>
      <c r="FXO41" s="25"/>
      <c r="FXP41" s="25"/>
      <c r="FXQ41" s="25"/>
      <c r="FXR41" s="25"/>
      <c r="FXS41" s="25"/>
      <c r="FXT41" s="25"/>
      <c r="FXU41" s="25"/>
      <c r="FXV41" s="25"/>
      <c r="FXW41" s="25"/>
      <c r="FXX41" s="25"/>
      <c r="FXY41" s="25"/>
      <c r="FXZ41" s="25"/>
      <c r="FYA41" s="25"/>
      <c r="FYB41" s="25"/>
      <c r="FYC41" s="25"/>
      <c r="FYD41" s="25"/>
      <c r="FYE41" s="25"/>
      <c r="FYF41" s="25"/>
      <c r="FYG41" s="25"/>
      <c r="FYH41" s="25"/>
      <c r="FYI41" s="25"/>
      <c r="FYJ41" s="25"/>
      <c r="FYK41" s="25"/>
      <c r="FYL41" s="25"/>
      <c r="FYM41" s="25"/>
      <c r="FYN41" s="25"/>
      <c r="FYO41" s="25"/>
      <c r="FYP41" s="25"/>
      <c r="FYQ41" s="25"/>
      <c r="FYR41" s="25"/>
      <c r="FYS41" s="25"/>
      <c r="FYT41" s="25"/>
      <c r="FYU41" s="25"/>
      <c r="FYV41" s="25"/>
      <c r="FYW41" s="25"/>
      <c r="FYX41" s="25"/>
      <c r="FYY41" s="25"/>
      <c r="FYZ41" s="25"/>
      <c r="FZA41" s="25"/>
      <c r="FZB41" s="25"/>
      <c r="FZC41" s="25"/>
      <c r="FZD41" s="25"/>
      <c r="FZE41" s="25"/>
      <c r="FZF41" s="25"/>
      <c r="FZG41" s="25"/>
      <c r="FZH41" s="25"/>
      <c r="FZI41" s="25"/>
      <c r="FZJ41" s="25"/>
      <c r="FZK41" s="25"/>
      <c r="FZL41" s="25"/>
      <c r="FZM41" s="25"/>
      <c r="FZN41" s="25"/>
      <c r="FZO41" s="25"/>
      <c r="FZP41" s="25"/>
      <c r="FZQ41" s="25"/>
      <c r="FZR41" s="25"/>
      <c r="FZS41" s="25"/>
      <c r="FZT41" s="25"/>
      <c r="FZU41" s="25"/>
      <c r="FZV41" s="25"/>
      <c r="FZW41" s="25"/>
      <c r="FZX41" s="25"/>
      <c r="FZY41" s="25"/>
      <c r="FZZ41" s="25"/>
      <c r="GAA41" s="25"/>
      <c r="GAB41" s="25"/>
      <c r="GAC41" s="25"/>
      <c r="GAD41" s="25"/>
      <c r="GAE41" s="25"/>
      <c r="GAF41" s="25"/>
      <c r="GAG41" s="25"/>
      <c r="GAH41" s="25"/>
      <c r="GAI41" s="25"/>
      <c r="GAJ41" s="25"/>
      <c r="GAK41" s="25"/>
      <c r="GAL41" s="25"/>
      <c r="GAM41" s="25"/>
      <c r="GAN41" s="25"/>
      <c r="GAO41" s="25"/>
      <c r="GAP41" s="25"/>
      <c r="GAQ41" s="25"/>
      <c r="GAR41" s="25"/>
      <c r="GAS41" s="25"/>
      <c r="GAT41" s="25"/>
      <c r="GAU41" s="25"/>
      <c r="GAV41" s="25"/>
      <c r="GAW41" s="25"/>
      <c r="GAX41" s="25"/>
      <c r="GAY41" s="25"/>
      <c r="GAZ41" s="25"/>
      <c r="GBA41" s="25"/>
      <c r="GBB41" s="25"/>
      <c r="GBC41" s="25"/>
      <c r="GBD41" s="25"/>
      <c r="GBE41" s="25"/>
      <c r="GBF41" s="25"/>
      <c r="GBG41" s="25"/>
      <c r="GBH41" s="25"/>
      <c r="GBI41" s="25"/>
      <c r="GBJ41" s="25"/>
      <c r="GBK41" s="25"/>
      <c r="GBL41" s="25"/>
      <c r="GBM41" s="25"/>
      <c r="GBN41" s="25"/>
      <c r="GBO41" s="25"/>
      <c r="GBP41" s="25"/>
      <c r="GBQ41" s="25"/>
      <c r="GBR41" s="25"/>
      <c r="GBS41" s="25"/>
      <c r="GBT41" s="25"/>
      <c r="GBU41" s="25"/>
      <c r="GBV41" s="25"/>
      <c r="GBW41" s="25"/>
      <c r="GBX41" s="25"/>
      <c r="GBY41" s="25"/>
      <c r="GBZ41" s="25"/>
      <c r="GCA41" s="25"/>
      <c r="GCB41" s="25"/>
      <c r="GCC41" s="25"/>
      <c r="GCD41" s="25"/>
      <c r="GCE41" s="25"/>
      <c r="GCF41" s="25"/>
      <c r="GCG41" s="25"/>
      <c r="GCH41" s="25"/>
      <c r="GCI41" s="25"/>
      <c r="GCJ41" s="25"/>
      <c r="GCK41" s="25"/>
      <c r="GCL41" s="25"/>
      <c r="GCM41" s="25"/>
      <c r="GCN41" s="25"/>
      <c r="GCO41" s="25"/>
      <c r="GCP41" s="25"/>
      <c r="GCQ41" s="25"/>
      <c r="GCR41" s="25"/>
      <c r="GCS41" s="25"/>
      <c r="GCT41" s="25"/>
      <c r="GCU41" s="25"/>
      <c r="GCV41" s="25"/>
      <c r="GCW41" s="25"/>
      <c r="GCX41" s="25"/>
      <c r="GCY41" s="25"/>
      <c r="GCZ41" s="25"/>
      <c r="GDA41" s="25"/>
      <c r="GDB41" s="25"/>
      <c r="GDC41" s="25"/>
      <c r="GDD41" s="25"/>
      <c r="GDE41" s="25"/>
      <c r="GDF41" s="25"/>
      <c r="GDG41" s="25"/>
      <c r="GDH41" s="25"/>
      <c r="GDI41" s="25"/>
      <c r="GDJ41" s="25"/>
      <c r="GDK41" s="25"/>
      <c r="GDL41" s="25"/>
      <c r="GDM41" s="25"/>
      <c r="GDN41" s="25"/>
      <c r="GDO41" s="25"/>
      <c r="GDP41" s="25"/>
      <c r="GDQ41" s="25"/>
      <c r="GDR41" s="25"/>
      <c r="GDS41" s="25"/>
      <c r="GDT41" s="25"/>
      <c r="GDU41" s="25"/>
      <c r="GDV41" s="25"/>
      <c r="GDW41" s="25"/>
      <c r="GDX41" s="25"/>
      <c r="GDY41" s="25"/>
      <c r="GDZ41" s="25"/>
      <c r="GEA41" s="25"/>
      <c r="GEB41" s="25"/>
      <c r="GEC41" s="25"/>
      <c r="GED41" s="25"/>
      <c r="GEE41" s="25"/>
      <c r="GEF41" s="25"/>
      <c r="GEG41" s="25"/>
      <c r="GEH41" s="25"/>
      <c r="GEI41" s="25"/>
      <c r="GEJ41" s="25"/>
      <c r="GEK41" s="25"/>
      <c r="GEL41" s="25"/>
      <c r="GEM41" s="25"/>
      <c r="GEN41" s="25"/>
      <c r="GEO41" s="25"/>
      <c r="GEP41" s="25"/>
      <c r="GEQ41" s="25"/>
      <c r="GER41" s="25"/>
      <c r="GES41" s="25"/>
      <c r="GET41" s="25"/>
      <c r="GEU41" s="25"/>
      <c r="GEV41" s="25"/>
      <c r="GEW41" s="25"/>
      <c r="GEX41" s="25"/>
      <c r="GEY41" s="25"/>
      <c r="GEZ41" s="25"/>
      <c r="GFA41" s="25"/>
      <c r="GFB41" s="25"/>
      <c r="GFC41" s="25"/>
      <c r="GFD41" s="25"/>
      <c r="GFE41" s="25"/>
      <c r="GFF41" s="25"/>
      <c r="GFG41" s="25"/>
      <c r="GFH41" s="25"/>
      <c r="GFI41" s="25"/>
      <c r="GFJ41" s="25"/>
      <c r="GFK41" s="25"/>
      <c r="GFL41" s="25"/>
      <c r="GFM41" s="25"/>
      <c r="GFN41" s="25"/>
      <c r="GFO41" s="25"/>
      <c r="GFP41" s="25"/>
      <c r="GFQ41" s="25"/>
      <c r="GFR41" s="25"/>
      <c r="GFS41" s="25"/>
      <c r="GFT41" s="25"/>
      <c r="GFU41" s="25"/>
      <c r="GFV41" s="25"/>
      <c r="GFW41" s="25"/>
      <c r="GFX41" s="25"/>
      <c r="GFY41" s="25"/>
      <c r="GFZ41" s="25"/>
      <c r="GGA41" s="25"/>
      <c r="GGB41" s="25"/>
      <c r="GGC41" s="25"/>
      <c r="GGD41" s="25"/>
      <c r="GGE41" s="25"/>
      <c r="GGF41" s="25"/>
      <c r="GGG41" s="25"/>
      <c r="GGH41" s="25"/>
      <c r="GGI41" s="25"/>
      <c r="GGJ41" s="25"/>
      <c r="GGK41" s="25"/>
      <c r="GGL41" s="25"/>
      <c r="GGM41" s="25"/>
      <c r="GGN41" s="25"/>
      <c r="GGO41" s="25"/>
      <c r="GGP41" s="25"/>
      <c r="GGQ41" s="25"/>
      <c r="GGR41" s="25"/>
      <c r="GGS41" s="25"/>
      <c r="GGT41" s="25"/>
      <c r="GGU41" s="25"/>
      <c r="GGV41" s="25"/>
      <c r="GGW41" s="25"/>
      <c r="GGX41" s="25"/>
      <c r="GGY41" s="25"/>
      <c r="GGZ41" s="25"/>
      <c r="GHA41" s="25"/>
      <c r="GHB41" s="25"/>
      <c r="GHC41" s="25"/>
      <c r="GHD41" s="25"/>
      <c r="GHE41" s="25"/>
      <c r="GHF41" s="25"/>
      <c r="GHG41" s="25"/>
      <c r="GHH41" s="25"/>
      <c r="GHI41" s="25"/>
      <c r="GHJ41" s="25"/>
      <c r="GHK41" s="25"/>
      <c r="GHL41" s="25"/>
      <c r="GHM41" s="25"/>
      <c r="GHN41" s="25"/>
      <c r="GHO41" s="25"/>
      <c r="GHP41" s="25"/>
      <c r="GHQ41" s="25"/>
      <c r="GHR41" s="25"/>
      <c r="GHS41" s="25"/>
      <c r="GHT41" s="25"/>
      <c r="GHU41" s="25"/>
      <c r="GHV41" s="25"/>
      <c r="GHW41" s="25"/>
      <c r="GHX41" s="25"/>
      <c r="GHY41" s="25"/>
      <c r="GHZ41" s="25"/>
      <c r="GIA41" s="25"/>
      <c r="GIB41" s="25"/>
      <c r="GIC41" s="25"/>
      <c r="GID41" s="25"/>
      <c r="GIE41" s="25"/>
      <c r="GIF41" s="25"/>
      <c r="GIG41" s="25"/>
      <c r="GIH41" s="25"/>
      <c r="GII41" s="25"/>
      <c r="GIJ41" s="25"/>
      <c r="GIK41" s="25"/>
      <c r="GIL41" s="25"/>
      <c r="GIM41" s="25"/>
      <c r="GIN41" s="25"/>
      <c r="GIO41" s="25"/>
      <c r="GIP41" s="25"/>
      <c r="GIQ41" s="25"/>
      <c r="GIR41" s="25"/>
      <c r="GIS41" s="25"/>
      <c r="GIT41" s="25"/>
      <c r="GIU41" s="25"/>
      <c r="GIV41" s="25"/>
      <c r="GIW41" s="25"/>
      <c r="GIX41" s="25"/>
      <c r="GIY41" s="25"/>
      <c r="GIZ41" s="25"/>
      <c r="GJA41" s="25"/>
      <c r="GJB41" s="25"/>
      <c r="GJC41" s="25"/>
      <c r="GJD41" s="25"/>
      <c r="GJE41" s="25"/>
      <c r="GJF41" s="25"/>
      <c r="GJG41" s="25"/>
      <c r="GJH41" s="25"/>
      <c r="GJI41" s="25"/>
      <c r="GJJ41" s="25"/>
      <c r="GJK41" s="25"/>
      <c r="GJL41" s="25"/>
      <c r="GJM41" s="25"/>
      <c r="GJN41" s="25"/>
      <c r="GJO41" s="25"/>
      <c r="GJP41" s="25"/>
      <c r="GJQ41" s="25"/>
      <c r="GJR41" s="25"/>
      <c r="GJS41" s="25"/>
      <c r="GJT41" s="25"/>
      <c r="GJU41" s="25"/>
      <c r="GJV41" s="25"/>
      <c r="GJW41" s="25"/>
      <c r="GJX41" s="25"/>
      <c r="GJY41" s="25"/>
      <c r="GJZ41" s="25"/>
      <c r="GKA41" s="25"/>
      <c r="GKB41" s="25"/>
      <c r="GKC41" s="25"/>
      <c r="GKD41" s="25"/>
      <c r="GKE41" s="25"/>
      <c r="GKF41" s="25"/>
      <c r="GKG41" s="25"/>
      <c r="GKH41" s="25"/>
      <c r="GKI41" s="25"/>
      <c r="GKJ41" s="25"/>
      <c r="GKK41" s="25"/>
      <c r="GKL41" s="25"/>
      <c r="GKM41" s="25"/>
      <c r="GKN41" s="25"/>
      <c r="GKO41" s="25"/>
      <c r="GKP41" s="25"/>
      <c r="GKQ41" s="25"/>
      <c r="GKR41" s="25"/>
      <c r="GKS41" s="25"/>
      <c r="GKT41" s="25"/>
      <c r="GKU41" s="25"/>
      <c r="GKV41" s="25"/>
      <c r="GKW41" s="25"/>
      <c r="GKX41" s="25"/>
      <c r="GKY41" s="25"/>
      <c r="GKZ41" s="25"/>
      <c r="GLA41" s="25"/>
      <c r="GLB41" s="25"/>
      <c r="GLC41" s="25"/>
      <c r="GLD41" s="25"/>
      <c r="GLE41" s="25"/>
      <c r="GLF41" s="25"/>
      <c r="GLG41" s="25"/>
      <c r="GLH41" s="25"/>
      <c r="GLI41" s="25"/>
      <c r="GLJ41" s="25"/>
      <c r="GLK41" s="25"/>
      <c r="GLL41" s="25"/>
      <c r="GLM41" s="25"/>
      <c r="GLN41" s="25"/>
      <c r="GLO41" s="25"/>
      <c r="GLP41" s="25"/>
      <c r="GLQ41" s="25"/>
      <c r="GLR41" s="25"/>
      <c r="GLS41" s="25"/>
      <c r="GLT41" s="25"/>
      <c r="GLU41" s="25"/>
      <c r="GLV41" s="25"/>
      <c r="GLW41" s="25"/>
      <c r="GLX41" s="25"/>
      <c r="GLY41" s="25"/>
      <c r="GLZ41" s="25"/>
      <c r="GMA41" s="25"/>
      <c r="GMB41" s="25"/>
      <c r="GMC41" s="25"/>
      <c r="GMD41" s="25"/>
      <c r="GME41" s="25"/>
      <c r="GMF41" s="25"/>
      <c r="GMG41" s="25"/>
      <c r="GMH41" s="25"/>
      <c r="GMI41" s="25"/>
      <c r="GMJ41" s="25"/>
      <c r="GMK41" s="25"/>
      <c r="GML41" s="25"/>
      <c r="GMM41" s="25"/>
      <c r="GMN41" s="25"/>
      <c r="GMO41" s="25"/>
      <c r="GMP41" s="25"/>
      <c r="GMQ41" s="25"/>
      <c r="GMR41" s="25"/>
      <c r="GMS41" s="25"/>
      <c r="GMT41" s="25"/>
      <c r="GMU41" s="25"/>
      <c r="GMV41" s="25"/>
      <c r="GMW41" s="25"/>
      <c r="GMX41" s="25"/>
      <c r="GMY41" s="25"/>
      <c r="GMZ41" s="25"/>
      <c r="GNA41" s="25"/>
      <c r="GNB41" s="25"/>
      <c r="GNC41" s="25"/>
      <c r="GND41" s="25"/>
      <c r="GNE41" s="25"/>
      <c r="GNF41" s="25"/>
      <c r="GNG41" s="25"/>
      <c r="GNH41" s="25"/>
      <c r="GNI41" s="25"/>
      <c r="GNJ41" s="25"/>
      <c r="GNK41" s="25"/>
      <c r="GNL41" s="25"/>
      <c r="GNM41" s="25"/>
      <c r="GNN41" s="25"/>
      <c r="GNO41" s="25"/>
      <c r="GNP41" s="25"/>
      <c r="GNQ41" s="25"/>
      <c r="GNR41" s="25"/>
      <c r="GNS41" s="25"/>
      <c r="GNT41" s="25"/>
      <c r="GNU41" s="25"/>
      <c r="GNV41" s="25"/>
      <c r="GNW41" s="25"/>
      <c r="GNX41" s="25"/>
      <c r="GNY41" s="25"/>
      <c r="GNZ41" s="25"/>
      <c r="GOA41" s="25"/>
      <c r="GOB41" s="25"/>
      <c r="GOC41" s="25"/>
      <c r="GOD41" s="25"/>
      <c r="GOE41" s="25"/>
      <c r="GOF41" s="25"/>
      <c r="GOG41" s="25"/>
      <c r="GOH41" s="25"/>
      <c r="GOI41" s="25"/>
      <c r="GOJ41" s="25"/>
      <c r="GOK41" s="25"/>
      <c r="GOL41" s="25"/>
      <c r="GOM41" s="25"/>
      <c r="GON41" s="25"/>
      <c r="GOO41" s="25"/>
      <c r="GOP41" s="25"/>
      <c r="GOQ41" s="25"/>
      <c r="GOR41" s="25"/>
      <c r="GOS41" s="25"/>
      <c r="GOT41" s="25"/>
      <c r="GOU41" s="25"/>
      <c r="GOV41" s="25"/>
      <c r="GOW41" s="25"/>
      <c r="GOX41" s="25"/>
      <c r="GOY41" s="25"/>
      <c r="GOZ41" s="25"/>
      <c r="GPA41" s="25"/>
      <c r="GPB41" s="25"/>
      <c r="GPC41" s="25"/>
      <c r="GPD41" s="25"/>
      <c r="GPE41" s="25"/>
      <c r="GPF41" s="25"/>
      <c r="GPG41" s="25"/>
      <c r="GPH41" s="25"/>
      <c r="GPI41" s="25"/>
      <c r="GPJ41" s="25"/>
      <c r="GPK41" s="25"/>
      <c r="GPL41" s="25"/>
      <c r="GPM41" s="25"/>
      <c r="GPN41" s="25"/>
      <c r="GPO41" s="25"/>
      <c r="GPP41" s="25"/>
      <c r="GPQ41" s="25"/>
      <c r="GPR41" s="25"/>
      <c r="GPS41" s="25"/>
      <c r="GPT41" s="25"/>
      <c r="GPU41" s="25"/>
      <c r="GPV41" s="25"/>
      <c r="GPW41" s="25"/>
      <c r="GPX41" s="25"/>
      <c r="GPY41" s="25"/>
      <c r="GPZ41" s="25"/>
      <c r="GQA41" s="25"/>
      <c r="GQB41" s="25"/>
      <c r="GQC41" s="25"/>
      <c r="GQD41" s="25"/>
      <c r="GQE41" s="25"/>
      <c r="GQF41" s="25"/>
      <c r="GQG41" s="25"/>
      <c r="GQH41" s="25"/>
      <c r="GQI41" s="25"/>
      <c r="GQJ41" s="25"/>
      <c r="GQK41" s="25"/>
      <c r="GQL41" s="25"/>
      <c r="GQM41" s="25"/>
      <c r="GQN41" s="25"/>
      <c r="GQO41" s="25"/>
      <c r="GQP41" s="25"/>
      <c r="GQQ41" s="25"/>
      <c r="GQR41" s="25"/>
      <c r="GQS41" s="25"/>
      <c r="GQT41" s="25"/>
      <c r="GQU41" s="25"/>
      <c r="GQV41" s="25"/>
      <c r="GQW41" s="25"/>
      <c r="GQX41" s="25"/>
      <c r="GQY41" s="25"/>
      <c r="GQZ41" s="25"/>
      <c r="GRA41" s="25"/>
      <c r="GRB41" s="25"/>
      <c r="GRC41" s="25"/>
      <c r="GRD41" s="25"/>
      <c r="GRE41" s="25"/>
      <c r="GRF41" s="25"/>
      <c r="GRG41" s="25"/>
      <c r="GRH41" s="25"/>
      <c r="GRI41" s="25"/>
      <c r="GRJ41" s="25"/>
      <c r="GRK41" s="25"/>
      <c r="GRL41" s="25"/>
      <c r="GRM41" s="25"/>
      <c r="GRN41" s="25"/>
      <c r="GRO41" s="25"/>
      <c r="GRP41" s="25"/>
      <c r="GRQ41" s="25"/>
      <c r="GRR41" s="25"/>
      <c r="GRS41" s="25"/>
      <c r="GRT41" s="25"/>
      <c r="GRU41" s="25"/>
      <c r="GRV41" s="25"/>
      <c r="GRW41" s="25"/>
      <c r="GRX41" s="25"/>
      <c r="GRY41" s="25"/>
      <c r="GRZ41" s="25"/>
      <c r="GSA41" s="25"/>
      <c r="GSB41" s="25"/>
      <c r="GSC41" s="25"/>
      <c r="GSD41" s="25"/>
      <c r="GSE41" s="25"/>
      <c r="GSF41" s="25"/>
      <c r="GSG41" s="25"/>
      <c r="GSH41" s="25"/>
      <c r="GSI41" s="25"/>
      <c r="GSJ41" s="25"/>
      <c r="GSK41" s="25"/>
      <c r="GSL41" s="25"/>
      <c r="GSM41" s="25"/>
      <c r="GSN41" s="25"/>
      <c r="GSO41" s="25"/>
      <c r="GSP41" s="25"/>
      <c r="GSQ41" s="25"/>
      <c r="GSR41" s="25"/>
      <c r="GSS41" s="25"/>
      <c r="GST41" s="25"/>
      <c r="GSU41" s="25"/>
      <c r="GSV41" s="25"/>
      <c r="GSW41" s="25"/>
      <c r="GSX41" s="25"/>
      <c r="GSY41" s="25"/>
      <c r="GSZ41" s="25"/>
      <c r="GTA41" s="25"/>
      <c r="GTB41" s="25"/>
      <c r="GTC41" s="25"/>
      <c r="GTD41" s="25"/>
      <c r="GTE41" s="25"/>
      <c r="GTF41" s="25"/>
      <c r="GTG41" s="25"/>
      <c r="GTH41" s="25"/>
      <c r="GTI41" s="25"/>
      <c r="GTJ41" s="25"/>
      <c r="GTK41" s="25"/>
      <c r="GTL41" s="25"/>
      <c r="GTM41" s="25"/>
      <c r="GTN41" s="25"/>
      <c r="GTO41" s="25"/>
      <c r="GTP41" s="25"/>
      <c r="GTQ41" s="25"/>
      <c r="GTR41" s="25"/>
      <c r="GTS41" s="25"/>
      <c r="GTT41" s="25"/>
      <c r="GTU41" s="25"/>
      <c r="GTV41" s="25"/>
      <c r="GTW41" s="25"/>
      <c r="GTX41" s="25"/>
      <c r="GTY41" s="25"/>
      <c r="GTZ41" s="25"/>
      <c r="GUA41" s="25"/>
      <c r="GUB41" s="25"/>
      <c r="GUC41" s="25"/>
      <c r="GUD41" s="25"/>
      <c r="GUE41" s="25"/>
      <c r="GUF41" s="25"/>
      <c r="GUG41" s="25"/>
      <c r="GUH41" s="25"/>
      <c r="GUI41" s="25"/>
      <c r="GUJ41" s="25"/>
      <c r="GUK41" s="25"/>
      <c r="GUL41" s="25"/>
      <c r="GUM41" s="25"/>
      <c r="GUN41" s="25"/>
      <c r="GUO41" s="25"/>
      <c r="GUP41" s="25"/>
      <c r="GUQ41" s="25"/>
      <c r="GUR41" s="25"/>
      <c r="GUS41" s="25"/>
      <c r="GUT41" s="25"/>
      <c r="GUU41" s="25"/>
      <c r="GUV41" s="25"/>
      <c r="GUW41" s="25"/>
      <c r="GUX41" s="25"/>
      <c r="GUY41" s="25"/>
      <c r="GUZ41" s="25"/>
      <c r="GVA41" s="25"/>
      <c r="GVB41" s="25"/>
      <c r="GVC41" s="25"/>
      <c r="GVD41" s="25"/>
      <c r="GVE41" s="25"/>
      <c r="GVF41" s="25"/>
      <c r="GVG41" s="25"/>
      <c r="GVH41" s="25"/>
      <c r="GVI41" s="25"/>
      <c r="GVJ41" s="25"/>
      <c r="GVK41" s="25"/>
      <c r="GVL41" s="25"/>
      <c r="GVM41" s="25"/>
      <c r="GVN41" s="25"/>
      <c r="GVO41" s="25"/>
      <c r="GVP41" s="25"/>
      <c r="GVQ41" s="25"/>
      <c r="GVR41" s="25"/>
      <c r="GVS41" s="25"/>
      <c r="GVT41" s="25"/>
      <c r="GVU41" s="25"/>
      <c r="GVV41" s="25"/>
      <c r="GVW41" s="25"/>
      <c r="GVX41" s="25"/>
      <c r="GVY41" s="25"/>
      <c r="GVZ41" s="25"/>
      <c r="GWA41" s="25"/>
      <c r="GWB41" s="25"/>
      <c r="GWC41" s="25"/>
      <c r="GWD41" s="25"/>
      <c r="GWE41" s="25"/>
      <c r="GWF41" s="25"/>
      <c r="GWG41" s="25"/>
      <c r="GWH41" s="25"/>
      <c r="GWI41" s="25"/>
      <c r="GWJ41" s="25"/>
      <c r="GWK41" s="25"/>
      <c r="GWL41" s="25"/>
      <c r="GWM41" s="25"/>
      <c r="GWN41" s="25"/>
      <c r="GWO41" s="25"/>
      <c r="GWP41" s="25"/>
      <c r="GWQ41" s="25"/>
      <c r="GWR41" s="25"/>
      <c r="GWS41" s="25"/>
      <c r="GWT41" s="25"/>
      <c r="GWU41" s="25"/>
      <c r="GWV41" s="25"/>
      <c r="GWW41" s="25"/>
      <c r="GWX41" s="25"/>
      <c r="GWY41" s="25"/>
      <c r="GWZ41" s="25"/>
      <c r="GXA41" s="25"/>
      <c r="GXB41" s="25"/>
      <c r="GXC41" s="25"/>
      <c r="GXD41" s="25"/>
      <c r="GXE41" s="25"/>
      <c r="GXF41" s="25"/>
      <c r="GXG41" s="25"/>
      <c r="GXH41" s="25"/>
      <c r="GXI41" s="25"/>
      <c r="GXJ41" s="25"/>
      <c r="GXK41" s="25"/>
      <c r="GXL41" s="25"/>
      <c r="GXM41" s="25"/>
      <c r="GXN41" s="25"/>
      <c r="GXO41" s="25"/>
      <c r="GXP41" s="25"/>
      <c r="GXQ41" s="25"/>
      <c r="GXR41" s="25"/>
      <c r="GXS41" s="25"/>
      <c r="GXT41" s="25"/>
      <c r="GXU41" s="25"/>
      <c r="GXV41" s="25"/>
      <c r="GXW41" s="25"/>
      <c r="GXX41" s="25"/>
      <c r="GXY41" s="25"/>
      <c r="GXZ41" s="25"/>
      <c r="GYA41" s="25"/>
      <c r="GYB41" s="25"/>
      <c r="GYC41" s="25"/>
      <c r="GYD41" s="25"/>
      <c r="GYE41" s="25"/>
      <c r="GYF41" s="25"/>
      <c r="GYG41" s="25"/>
      <c r="GYH41" s="25"/>
      <c r="GYI41" s="25"/>
      <c r="GYJ41" s="25"/>
      <c r="GYK41" s="25"/>
      <c r="GYL41" s="25"/>
      <c r="GYM41" s="25"/>
      <c r="GYN41" s="25"/>
      <c r="GYO41" s="25"/>
      <c r="GYP41" s="25"/>
      <c r="GYQ41" s="25"/>
      <c r="GYR41" s="25"/>
      <c r="GYS41" s="25"/>
      <c r="GYT41" s="25"/>
      <c r="GYU41" s="25"/>
      <c r="GYV41" s="25"/>
      <c r="GYW41" s="25"/>
      <c r="GYX41" s="25"/>
      <c r="GYY41" s="25"/>
      <c r="GYZ41" s="25"/>
      <c r="GZA41" s="25"/>
      <c r="GZB41" s="25"/>
      <c r="GZC41" s="25"/>
      <c r="GZD41" s="25"/>
      <c r="GZE41" s="25"/>
      <c r="GZF41" s="25"/>
      <c r="GZG41" s="25"/>
      <c r="GZH41" s="25"/>
      <c r="GZI41" s="25"/>
      <c r="GZJ41" s="25"/>
      <c r="GZK41" s="25"/>
      <c r="GZL41" s="25"/>
      <c r="GZM41" s="25"/>
      <c r="GZN41" s="25"/>
      <c r="GZO41" s="25"/>
      <c r="GZP41" s="25"/>
      <c r="GZQ41" s="25"/>
      <c r="GZR41" s="25"/>
      <c r="GZS41" s="25"/>
      <c r="GZT41" s="25"/>
      <c r="GZU41" s="25"/>
      <c r="GZV41" s="25"/>
      <c r="GZW41" s="25"/>
      <c r="GZX41" s="25"/>
      <c r="GZY41" s="25"/>
      <c r="GZZ41" s="25"/>
      <c r="HAA41" s="25"/>
      <c r="HAB41" s="25"/>
      <c r="HAC41" s="25"/>
      <c r="HAD41" s="25"/>
      <c r="HAE41" s="25"/>
      <c r="HAF41" s="25"/>
      <c r="HAG41" s="25"/>
      <c r="HAH41" s="25"/>
      <c r="HAI41" s="25"/>
      <c r="HAJ41" s="25"/>
      <c r="HAK41" s="25"/>
      <c r="HAL41" s="25"/>
      <c r="HAM41" s="25"/>
      <c r="HAN41" s="25"/>
      <c r="HAO41" s="25"/>
      <c r="HAP41" s="25"/>
      <c r="HAQ41" s="25"/>
      <c r="HAR41" s="25"/>
      <c r="HAS41" s="25"/>
      <c r="HAT41" s="25"/>
      <c r="HAU41" s="25"/>
      <c r="HAV41" s="25"/>
      <c r="HAW41" s="25"/>
      <c r="HAX41" s="25"/>
      <c r="HAY41" s="25"/>
      <c r="HAZ41" s="25"/>
      <c r="HBA41" s="25"/>
      <c r="HBB41" s="25"/>
      <c r="HBC41" s="25"/>
      <c r="HBD41" s="25"/>
      <c r="HBE41" s="25"/>
      <c r="HBF41" s="25"/>
      <c r="HBG41" s="25"/>
      <c r="HBH41" s="25"/>
      <c r="HBI41" s="25"/>
      <c r="HBJ41" s="25"/>
      <c r="HBK41" s="25"/>
      <c r="HBL41" s="25"/>
      <c r="HBM41" s="25"/>
      <c r="HBN41" s="25"/>
      <c r="HBO41" s="25"/>
      <c r="HBP41" s="25"/>
      <c r="HBQ41" s="25"/>
      <c r="HBR41" s="25"/>
      <c r="HBS41" s="25"/>
      <c r="HBT41" s="25"/>
      <c r="HBU41" s="25"/>
      <c r="HBV41" s="25"/>
      <c r="HBW41" s="25"/>
      <c r="HBX41" s="25"/>
      <c r="HBY41" s="25"/>
      <c r="HBZ41" s="25"/>
      <c r="HCA41" s="25"/>
      <c r="HCB41" s="25"/>
      <c r="HCC41" s="25"/>
      <c r="HCD41" s="25"/>
      <c r="HCE41" s="25"/>
      <c r="HCF41" s="25"/>
      <c r="HCG41" s="25"/>
      <c r="HCH41" s="25"/>
      <c r="HCI41" s="25"/>
      <c r="HCJ41" s="25"/>
      <c r="HCK41" s="25"/>
      <c r="HCL41" s="25"/>
      <c r="HCM41" s="25"/>
      <c r="HCN41" s="25"/>
      <c r="HCO41" s="25"/>
      <c r="HCP41" s="25"/>
      <c r="HCQ41" s="25"/>
      <c r="HCR41" s="25"/>
      <c r="HCS41" s="25"/>
      <c r="HCT41" s="25"/>
      <c r="HCU41" s="25"/>
      <c r="HCV41" s="25"/>
      <c r="HCW41" s="25"/>
      <c r="HCX41" s="25"/>
      <c r="HCY41" s="25"/>
      <c r="HCZ41" s="25"/>
      <c r="HDA41" s="25"/>
      <c r="HDB41" s="25"/>
      <c r="HDC41" s="25"/>
      <c r="HDD41" s="25"/>
      <c r="HDE41" s="25"/>
      <c r="HDF41" s="25"/>
      <c r="HDG41" s="25"/>
      <c r="HDH41" s="25"/>
      <c r="HDI41" s="25"/>
      <c r="HDJ41" s="25"/>
      <c r="HDK41" s="25"/>
      <c r="HDL41" s="25"/>
      <c r="HDM41" s="25"/>
      <c r="HDN41" s="25"/>
      <c r="HDO41" s="25"/>
      <c r="HDP41" s="25"/>
      <c r="HDQ41" s="25"/>
      <c r="HDR41" s="25"/>
      <c r="HDS41" s="25"/>
      <c r="HDT41" s="25"/>
      <c r="HDU41" s="25"/>
      <c r="HDV41" s="25"/>
      <c r="HDW41" s="25"/>
      <c r="HDX41" s="25"/>
      <c r="HDY41" s="25"/>
      <c r="HDZ41" s="25"/>
      <c r="HEA41" s="25"/>
      <c r="HEB41" s="25"/>
      <c r="HEC41" s="25"/>
      <c r="HED41" s="25"/>
      <c r="HEE41" s="25"/>
      <c r="HEF41" s="25"/>
      <c r="HEG41" s="25"/>
      <c r="HEH41" s="25"/>
      <c r="HEI41" s="25"/>
      <c r="HEJ41" s="25"/>
      <c r="HEK41" s="25"/>
      <c r="HEL41" s="25"/>
      <c r="HEM41" s="25"/>
      <c r="HEN41" s="25"/>
      <c r="HEO41" s="25"/>
      <c r="HEP41" s="25"/>
      <c r="HEQ41" s="25"/>
      <c r="HER41" s="25"/>
      <c r="HES41" s="25"/>
      <c r="HET41" s="25"/>
      <c r="HEU41" s="25"/>
      <c r="HEV41" s="25"/>
      <c r="HEW41" s="25"/>
      <c r="HEX41" s="25"/>
      <c r="HEY41" s="25"/>
      <c r="HEZ41" s="25"/>
      <c r="HFA41" s="25"/>
      <c r="HFB41" s="25"/>
      <c r="HFC41" s="25"/>
      <c r="HFD41" s="25"/>
      <c r="HFE41" s="25"/>
      <c r="HFF41" s="25"/>
      <c r="HFG41" s="25"/>
      <c r="HFH41" s="25"/>
      <c r="HFI41" s="25"/>
      <c r="HFJ41" s="25"/>
      <c r="HFK41" s="25"/>
      <c r="HFL41" s="25"/>
      <c r="HFM41" s="25"/>
      <c r="HFN41" s="25"/>
      <c r="HFO41" s="25"/>
      <c r="HFP41" s="25"/>
      <c r="HFQ41" s="25"/>
      <c r="HFR41" s="25"/>
      <c r="HFS41" s="25"/>
      <c r="HFT41" s="25"/>
      <c r="HFU41" s="25"/>
      <c r="HFV41" s="25"/>
      <c r="HFW41" s="25"/>
      <c r="HFX41" s="25"/>
      <c r="HFY41" s="25"/>
      <c r="HFZ41" s="25"/>
      <c r="HGA41" s="25"/>
      <c r="HGB41" s="25"/>
      <c r="HGC41" s="25"/>
      <c r="HGD41" s="25"/>
      <c r="HGE41" s="25"/>
      <c r="HGF41" s="25"/>
      <c r="HGG41" s="25"/>
      <c r="HGH41" s="25"/>
      <c r="HGI41" s="25"/>
      <c r="HGJ41" s="25"/>
      <c r="HGK41" s="25"/>
      <c r="HGL41" s="25"/>
      <c r="HGM41" s="25"/>
      <c r="HGN41" s="25"/>
      <c r="HGO41" s="25"/>
      <c r="HGP41" s="25"/>
      <c r="HGQ41" s="25"/>
      <c r="HGR41" s="25"/>
      <c r="HGS41" s="25"/>
      <c r="HGT41" s="25"/>
      <c r="HGU41" s="25"/>
      <c r="HGV41" s="25"/>
      <c r="HGW41" s="25"/>
      <c r="HGX41" s="25"/>
      <c r="HGY41" s="25"/>
      <c r="HGZ41" s="25"/>
      <c r="HHA41" s="25"/>
      <c r="HHB41" s="25"/>
      <c r="HHC41" s="25"/>
      <c r="HHD41" s="25"/>
      <c r="HHE41" s="25"/>
      <c r="HHF41" s="25"/>
      <c r="HHG41" s="25"/>
      <c r="HHH41" s="25"/>
      <c r="HHI41" s="25"/>
      <c r="HHJ41" s="25"/>
      <c r="HHK41" s="25"/>
      <c r="HHL41" s="25"/>
      <c r="HHM41" s="25"/>
      <c r="HHN41" s="25"/>
      <c r="HHO41" s="25"/>
      <c r="HHP41" s="25"/>
      <c r="HHQ41" s="25"/>
      <c r="HHR41" s="25"/>
      <c r="HHS41" s="25"/>
      <c r="HHT41" s="25"/>
      <c r="HHU41" s="25"/>
      <c r="HHV41" s="25"/>
      <c r="HHW41" s="25"/>
      <c r="HHX41" s="25"/>
      <c r="HHY41" s="25"/>
      <c r="HHZ41" s="25"/>
      <c r="HIA41" s="25"/>
      <c r="HIB41" s="25"/>
      <c r="HIC41" s="25"/>
      <c r="HID41" s="25"/>
      <c r="HIE41" s="25"/>
      <c r="HIF41" s="25"/>
      <c r="HIG41" s="25"/>
      <c r="HIH41" s="25"/>
      <c r="HII41" s="25"/>
      <c r="HIJ41" s="25"/>
      <c r="HIK41" s="25"/>
      <c r="HIL41" s="25"/>
      <c r="HIM41" s="25"/>
      <c r="HIN41" s="25"/>
      <c r="HIO41" s="25"/>
      <c r="HIP41" s="25"/>
      <c r="HIQ41" s="25"/>
      <c r="HIR41" s="25"/>
      <c r="HIS41" s="25"/>
      <c r="HIT41" s="25"/>
      <c r="HIU41" s="25"/>
      <c r="HIV41" s="25"/>
      <c r="HIW41" s="25"/>
      <c r="HIX41" s="25"/>
      <c r="HIY41" s="25"/>
      <c r="HIZ41" s="25"/>
      <c r="HJA41" s="25"/>
      <c r="HJB41" s="25"/>
      <c r="HJC41" s="25"/>
      <c r="HJD41" s="25"/>
      <c r="HJE41" s="25"/>
      <c r="HJF41" s="25"/>
      <c r="HJG41" s="25"/>
      <c r="HJH41" s="25"/>
      <c r="HJI41" s="25"/>
      <c r="HJJ41" s="25"/>
      <c r="HJK41" s="25"/>
      <c r="HJL41" s="25"/>
      <c r="HJM41" s="25"/>
      <c r="HJN41" s="25"/>
      <c r="HJO41" s="25"/>
      <c r="HJP41" s="25"/>
      <c r="HJQ41" s="25"/>
      <c r="HJR41" s="25"/>
      <c r="HJS41" s="25"/>
      <c r="HJT41" s="25"/>
      <c r="HJU41" s="25"/>
      <c r="HJV41" s="25"/>
      <c r="HJW41" s="25"/>
      <c r="HJX41" s="25"/>
      <c r="HJY41" s="25"/>
      <c r="HJZ41" s="25"/>
      <c r="HKA41" s="25"/>
      <c r="HKB41" s="25"/>
      <c r="HKC41" s="25"/>
      <c r="HKD41" s="25"/>
      <c r="HKE41" s="25"/>
      <c r="HKF41" s="25"/>
      <c r="HKG41" s="25"/>
      <c r="HKH41" s="25"/>
      <c r="HKI41" s="25"/>
      <c r="HKJ41" s="25"/>
      <c r="HKK41" s="25"/>
      <c r="HKL41" s="25"/>
      <c r="HKM41" s="25"/>
      <c r="HKN41" s="25"/>
      <c r="HKO41" s="25"/>
      <c r="HKP41" s="25"/>
      <c r="HKQ41" s="25"/>
      <c r="HKR41" s="25"/>
      <c r="HKS41" s="25"/>
      <c r="HKT41" s="25"/>
      <c r="HKU41" s="25"/>
      <c r="HKV41" s="25"/>
      <c r="HKW41" s="25"/>
      <c r="HKX41" s="25"/>
      <c r="HKY41" s="25"/>
      <c r="HKZ41" s="25"/>
      <c r="HLA41" s="25"/>
      <c r="HLB41" s="25"/>
      <c r="HLC41" s="25"/>
      <c r="HLD41" s="25"/>
      <c r="HLE41" s="25"/>
      <c r="HLF41" s="25"/>
      <c r="HLG41" s="25"/>
      <c r="HLH41" s="25"/>
      <c r="HLI41" s="25"/>
      <c r="HLJ41" s="25"/>
      <c r="HLK41" s="25"/>
      <c r="HLL41" s="25"/>
      <c r="HLM41" s="25"/>
      <c r="HLN41" s="25"/>
      <c r="HLO41" s="25"/>
      <c r="HLP41" s="25"/>
      <c r="HLQ41" s="25"/>
      <c r="HLR41" s="25"/>
      <c r="HLS41" s="25"/>
      <c r="HLT41" s="25"/>
      <c r="HLU41" s="25"/>
      <c r="HLV41" s="25"/>
      <c r="HLW41" s="25"/>
      <c r="HLX41" s="25"/>
      <c r="HLY41" s="25"/>
      <c r="HLZ41" s="25"/>
      <c r="HMA41" s="25"/>
      <c r="HMB41" s="25"/>
      <c r="HMC41" s="25"/>
      <c r="HMD41" s="25"/>
      <c r="HME41" s="25"/>
      <c r="HMF41" s="25"/>
      <c r="HMG41" s="25"/>
      <c r="HMH41" s="25"/>
      <c r="HMI41" s="25"/>
      <c r="HMJ41" s="25"/>
      <c r="HMK41" s="25"/>
      <c r="HML41" s="25"/>
      <c r="HMM41" s="25"/>
      <c r="HMN41" s="25"/>
      <c r="HMO41" s="25"/>
      <c r="HMP41" s="25"/>
      <c r="HMQ41" s="25"/>
      <c r="HMR41" s="25"/>
      <c r="HMS41" s="25"/>
      <c r="HMT41" s="25"/>
      <c r="HMU41" s="25"/>
      <c r="HMV41" s="25"/>
      <c r="HMW41" s="25"/>
      <c r="HMX41" s="25"/>
      <c r="HMY41" s="25"/>
      <c r="HMZ41" s="25"/>
      <c r="HNA41" s="25"/>
      <c r="HNB41" s="25"/>
      <c r="HNC41" s="25"/>
      <c r="HND41" s="25"/>
      <c r="HNE41" s="25"/>
      <c r="HNF41" s="25"/>
      <c r="HNG41" s="25"/>
      <c r="HNH41" s="25"/>
      <c r="HNI41" s="25"/>
      <c r="HNJ41" s="25"/>
      <c r="HNK41" s="25"/>
      <c r="HNL41" s="25"/>
      <c r="HNM41" s="25"/>
      <c r="HNN41" s="25"/>
      <c r="HNO41" s="25"/>
      <c r="HNP41" s="25"/>
      <c r="HNQ41" s="25"/>
      <c r="HNR41" s="25"/>
      <c r="HNS41" s="25"/>
      <c r="HNT41" s="25"/>
      <c r="HNU41" s="25"/>
      <c r="HNV41" s="25"/>
      <c r="HNW41" s="25"/>
      <c r="HNX41" s="25"/>
      <c r="HNY41" s="25"/>
      <c r="HNZ41" s="25"/>
      <c r="HOA41" s="25"/>
      <c r="HOB41" s="25"/>
      <c r="HOC41" s="25"/>
      <c r="HOD41" s="25"/>
      <c r="HOE41" s="25"/>
      <c r="HOF41" s="25"/>
      <c r="HOG41" s="25"/>
      <c r="HOH41" s="25"/>
      <c r="HOI41" s="25"/>
      <c r="HOJ41" s="25"/>
      <c r="HOK41" s="25"/>
      <c r="HOL41" s="25"/>
      <c r="HOM41" s="25"/>
      <c r="HON41" s="25"/>
      <c r="HOO41" s="25"/>
      <c r="HOP41" s="25"/>
      <c r="HOQ41" s="25"/>
      <c r="HOR41" s="25"/>
      <c r="HOS41" s="25"/>
      <c r="HOT41" s="25"/>
      <c r="HOU41" s="25"/>
      <c r="HOV41" s="25"/>
      <c r="HOW41" s="25"/>
      <c r="HOX41" s="25"/>
      <c r="HOY41" s="25"/>
      <c r="HOZ41" s="25"/>
      <c r="HPA41" s="25"/>
      <c r="HPB41" s="25"/>
      <c r="HPC41" s="25"/>
      <c r="HPD41" s="25"/>
      <c r="HPE41" s="25"/>
      <c r="HPF41" s="25"/>
      <c r="HPG41" s="25"/>
      <c r="HPH41" s="25"/>
      <c r="HPI41" s="25"/>
      <c r="HPJ41" s="25"/>
      <c r="HPK41" s="25"/>
      <c r="HPL41" s="25"/>
      <c r="HPM41" s="25"/>
      <c r="HPN41" s="25"/>
      <c r="HPO41" s="25"/>
      <c r="HPP41" s="25"/>
      <c r="HPQ41" s="25"/>
      <c r="HPR41" s="25"/>
      <c r="HPS41" s="25"/>
      <c r="HPT41" s="25"/>
      <c r="HPU41" s="25"/>
      <c r="HPV41" s="25"/>
      <c r="HPW41" s="25"/>
      <c r="HPX41" s="25"/>
      <c r="HPY41" s="25"/>
      <c r="HPZ41" s="25"/>
      <c r="HQA41" s="25"/>
      <c r="HQB41" s="25"/>
      <c r="HQC41" s="25"/>
      <c r="HQD41" s="25"/>
      <c r="HQE41" s="25"/>
      <c r="HQF41" s="25"/>
      <c r="HQG41" s="25"/>
      <c r="HQH41" s="25"/>
      <c r="HQI41" s="25"/>
      <c r="HQJ41" s="25"/>
      <c r="HQK41" s="25"/>
      <c r="HQL41" s="25"/>
      <c r="HQM41" s="25"/>
      <c r="HQN41" s="25"/>
      <c r="HQO41" s="25"/>
      <c r="HQP41" s="25"/>
      <c r="HQQ41" s="25"/>
      <c r="HQR41" s="25"/>
      <c r="HQS41" s="25"/>
      <c r="HQT41" s="25"/>
      <c r="HQU41" s="25"/>
      <c r="HQV41" s="25"/>
      <c r="HQW41" s="25"/>
      <c r="HQX41" s="25"/>
      <c r="HQY41" s="25"/>
      <c r="HQZ41" s="25"/>
      <c r="HRA41" s="25"/>
      <c r="HRB41" s="25"/>
      <c r="HRC41" s="25"/>
      <c r="HRD41" s="25"/>
      <c r="HRE41" s="25"/>
      <c r="HRF41" s="25"/>
      <c r="HRG41" s="25"/>
      <c r="HRH41" s="25"/>
      <c r="HRI41" s="25"/>
      <c r="HRJ41" s="25"/>
      <c r="HRK41" s="25"/>
      <c r="HRL41" s="25"/>
      <c r="HRM41" s="25"/>
      <c r="HRN41" s="25"/>
      <c r="HRO41" s="25"/>
      <c r="HRP41" s="25"/>
      <c r="HRQ41" s="25"/>
      <c r="HRR41" s="25"/>
      <c r="HRS41" s="25"/>
      <c r="HRT41" s="25"/>
      <c r="HRU41" s="25"/>
      <c r="HRV41" s="25"/>
      <c r="HRW41" s="25"/>
      <c r="HRX41" s="25"/>
      <c r="HRY41" s="25"/>
      <c r="HRZ41" s="25"/>
      <c r="HSA41" s="25"/>
      <c r="HSB41" s="25"/>
      <c r="HSC41" s="25"/>
      <c r="HSD41" s="25"/>
      <c r="HSE41" s="25"/>
      <c r="HSF41" s="25"/>
      <c r="HSG41" s="25"/>
      <c r="HSH41" s="25"/>
      <c r="HSI41" s="25"/>
      <c r="HSJ41" s="25"/>
      <c r="HSK41" s="25"/>
      <c r="HSL41" s="25"/>
      <c r="HSM41" s="25"/>
      <c r="HSN41" s="25"/>
      <c r="HSO41" s="25"/>
      <c r="HSP41" s="25"/>
      <c r="HSQ41" s="25"/>
      <c r="HSR41" s="25"/>
      <c r="HSS41" s="25"/>
      <c r="HST41" s="25"/>
      <c r="HSU41" s="25"/>
      <c r="HSV41" s="25"/>
      <c r="HSW41" s="25"/>
      <c r="HSX41" s="25"/>
      <c r="HSY41" s="25"/>
      <c r="HSZ41" s="25"/>
      <c r="HTA41" s="25"/>
      <c r="HTB41" s="25"/>
      <c r="HTC41" s="25"/>
      <c r="HTD41" s="25"/>
      <c r="HTE41" s="25"/>
      <c r="HTF41" s="25"/>
      <c r="HTG41" s="25"/>
      <c r="HTH41" s="25"/>
      <c r="HTI41" s="25"/>
      <c r="HTJ41" s="25"/>
      <c r="HTK41" s="25"/>
      <c r="HTL41" s="25"/>
      <c r="HTM41" s="25"/>
      <c r="HTN41" s="25"/>
      <c r="HTO41" s="25"/>
      <c r="HTP41" s="25"/>
      <c r="HTQ41" s="25"/>
      <c r="HTR41" s="25"/>
      <c r="HTS41" s="25"/>
      <c r="HTT41" s="25"/>
      <c r="HTU41" s="25"/>
      <c r="HTV41" s="25"/>
      <c r="HTW41" s="25"/>
      <c r="HTX41" s="25"/>
      <c r="HTY41" s="25"/>
      <c r="HTZ41" s="25"/>
      <c r="HUA41" s="25"/>
      <c r="HUB41" s="25"/>
      <c r="HUC41" s="25"/>
      <c r="HUD41" s="25"/>
      <c r="HUE41" s="25"/>
      <c r="HUF41" s="25"/>
      <c r="HUG41" s="25"/>
      <c r="HUH41" s="25"/>
      <c r="HUI41" s="25"/>
      <c r="HUJ41" s="25"/>
      <c r="HUK41" s="25"/>
      <c r="HUL41" s="25"/>
      <c r="HUM41" s="25"/>
      <c r="HUN41" s="25"/>
      <c r="HUO41" s="25"/>
      <c r="HUP41" s="25"/>
      <c r="HUQ41" s="25"/>
      <c r="HUR41" s="25"/>
      <c r="HUS41" s="25"/>
      <c r="HUT41" s="25"/>
      <c r="HUU41" s="25"/>
      <c r="HUV41" s="25"/>
      <c r="HUW41" s="25"/>
      <c r="HUX41" s="25"/>
      <c r="HUY41" s="25"/>
      <c r="HUZ41" s="25"/>
      <c r="HVA41" s="25"/>
      <c r="HVB41" s="25"/>
      <c r="HVC41" s="25"/>
      <c r="HVD41" s="25"/>
      <c r="HVE41" s="25"/>
      <c r="HVF41" s="25"/>
      <c r="HVG41" s="25"/>
      <c r="HVH41" s="25"/>
      <c r="HVI41" s="25"/>
      <c r="HVJ41" s="25"/>
      <c r="HVK41" s="25"/>
      <c r="HVL41" s="25"/>
      <c r="HVM41" s="25"/>
      <c r="HVN41" s="25"/>
      <c r="HVO41" s="25"/>
      <c r="HVP41" s="25"/>
      <c r="HVQ41" s="25"/>
      <c r="HVR41" s="25"/>
      <c r="HVS41" s="25"/>
      <c r="HVT41" s="25"/>
      <c r="HVU41" s="25"/>
      <c r="HVV41" s="25"/>
      <c r="HVW41" s="25"/>
      <c r="HVX41" s="25"/>
      <c r="HVY41" s="25"/>
      <c r="HVZ41" s="25"/>
      <c r="HWA41" s="25"/>
      <c r="HWB41" s="25"/>
      <c r="HWC41" s="25"/>
      <c r="HWD41" s="25"/>
      <c r="HWE41" s="25"/>
      <c r="HWF41" s="25"/>
      <c r="HWG41" s="25"/>
      <c r="HWH41" s="25"/>
      <c r="HWI41" s="25"/>
      <c r="HWJ41" s="25"/>
      <c r="HWK41" s="25"/>
      <c r="HWL41" s="25"/>
      <c r="HWM41" s="25"/>
      <c r="HWN41" s="25"/>
      <c r="HWO41" s="25"/>
      <c r="HWP41" s="25"/>
      <c r="HWQ41" s="25"/>
      <c r="HWR41" s="25"/>
      <c r="HWS41" s="25"/>
      <c r="HWT41" s="25"/>
      <c r="HWU41" s="25"/>
      <c r="HWV41" s="25"/>
      <c r="HWW41" s="25"/>
      <c r="HWX41" s="25"/>
      <c r="HWY41" s="25"/>
      <c r="HWZ41" s="25"/>
      <c r="HXA41" s="25"/>
      <c r="HXB41" s="25"/>
      <c r="HXC41" s="25"/>
      <c r="HXD41" s="25"/>
      <c r="HXE41" s="25"/>
      <c r="HXF41" s="25"/>
      <c r="HXG41" s="25"/>
      <c r="HXH41" s="25"/>
      <c r="HXI41" s="25"/>
      <c r="HXJ41" s="25"/>
      <c r="HXK41" s="25"/>
      <c r="HXL41" s="25"/>
      <c r="HXM41" s="25"/>
      <c r="HXN41" s="25"/>
      <c r="HXO41" s="25"/>
      <c r="HXP41" s="25"/>
      <c r="HXQ41" s="25"/>
      <c r="HXR41" s="25"/>
      <c r="HXS41" s="25"/>
      <c r="HXT41" s="25"/>
      <c r="HXU41" s="25"/>
      <c r="HXV41" s="25"/>
      <c r="HXW41" s="25"/>
      <c r="HXX41" s="25"/>
      <c r="HXY41" s="25"/>
      <c r="HXZ41" s="25"/>
      <c r="HYA41" s="25"/>
      <c r="HYB41" s="25"/>
      <c r="HYC41" s="25"/>
      <c r="HYD41" s="25"/>
      <c r="HYE41" s="25"/>
      <c r="HYF41" s="25"/>
      <c r="HYG41" s="25"/>
      <c r="HYH41" s="25"/>
      <c r="HYI41" s="25"/>
      <c r="HYJ41" s="25"/>
      <c r="HYK41" s="25"/>
      <c r="HYL41" s="25"/>
      <c r="HYM41" s="25"/>
      <c r="HYN41" s="25"/>
      <c r="HYO41" s="25"/>
      <c r="HYP41" s="25"/>
      <c r="HYQ41" s="25"/>
      <c r="HYR41" s="25"/>
      <c r="HYS41" s="25"/>
      <c r="HYT41" s="25"/>
      <c r="HYU41" s="25"/>
      <c r="HYV41" s="25"/>
      <c r="HYW41" s="25"/>
      <c r="HYX41" s="25"/>
      <c r="HYY41" s="25"/>
      <c r="HYZ41" s="25"/>
      <c r="HZA41" s="25"/>
      <c r="HZB41" s="25"/>
      <c r="HZC41" s="25"/>
      <c r="HZD41" s="25"/>
      <c r="HZE41" s="25"/>
      <c r="HZF41" s="25"/>
      <c r="HZG41" s="25"/>
      <c r="HZH41" s="25"/>
      <c r="HZI41" s="25"/>
      <c r="HZJ41" s="25"/>
      <c r="HZK41" s="25"/>
      <c r="HZL41" s="25"/>
      <c r="HZM41" s="25"/>
      <c r="HZN41" s="25"/>
      <c r="HZO41" s="25"/>
      <c r="HZP41" s="25"/>
      <c r="HZQ41" s="25"/>
      <c r="HZR41" s="25"/>
      <c r="HZS41" s="25"/>
      <c r="HZT41" s="25"/>
      <c r="HZU41" s="25"/>
      <c r="HZV41" s="25"/>
      <c r="HZW41" s="25"/>
      <c r="HZX41" s="25"/>
      <c r="HZY41" s="25"/>
      <c r="HZZ41" s="25"/>
      <c r="IAA41" s="25"/>
      <c r="IAB41" s="25"/>
      <c r="IAC41" s="25"/>
      <c r="IAD41" s="25"/>
      <c r="IAE41" s="25"/>
      <c r="IAF41" s="25"/>
      <c r="IAG41" s="25"/>
      <c r="IAH41" s="25"/>
      <c r="IAI41" s="25"/>
      <c r="IAJ41" s="25"/>
      <c r="IAK41" s="25"/>
      <c r="IAL41" s="25"/>
      <c r="IAM41" s="25"/>
      <c r="IAN41" s="25"/>
      <c r="IAO41" s="25"/>
      <c r="IAP41" s="25"/>
      <c r="IAQ41" s="25"/>
      <c r="IAR41" s="25"/>
      <c r="IAS41" s="25"/>
      <c r="IAT41" s="25"/>
      <c r="IAU41" s="25"/>
      <c r="IAV41" s="25"/>
      <c r="IAW41" s="25"/>
      <c r="IAX41" s="25"/>
      <c r="IAY41" s="25"/>
      <c r="IAZ41" s="25"/>
      <c r="IBA41" s="25"/>
      <c r="IBB41" s="25"/>
      <c r="IBC41" s="25"/>
      <c r="IBD41" s="25"/>
      <c r="IBE41" s="25"/>
      <c r="IBF41" s="25"/>
      <c r="IBG41" s="25"/>
      <c r="IBH41" s="25"/>
      <c r="IBI41" s="25"/>
      <c r="IBJ41" s="25"/>
      <c r="IBK41" s="25"/>
      <c r="IBL41" s="25"/>
      <c r="IBM41" s="25"/>
      <c r="IBN41" s="25"/>
      <c r="IBO41" s="25"/>
      <c r="IBP41" s="25"/>
      <c r="IBQ41" s="25"/>
      <c r="IBR41" s="25"/>
      <c r="IBS41" s="25"/>
      <c r="IBT41" s="25"/>
      <c r="IBU41" s="25"/>
      <c r="IBV41" s="25"/>
      <c r="IBW41" s="25"/>
      <c r="IBX41" s="25"/>
      <c r="IBY41" s="25"/>
      <c r="IBZ41" s="25"/>
      <c r="ICA41" s="25"/>
      <c r="ICB41" s="25"/>
      <c r="ICC41" s="25"/>
      <c r="ICD41" s="25"/>
      <c r="ICE41" s="25"/>
      <c r="ICF41" s="25"/>
      <c r="ICG41" s="25"/>
      <c r="ICH41" s="25"/>
      <c r="ICI41" s="25"/>
      <c r="ICJ41" s="25"/>
      <c r="ICK41" s="25"/>
      <c r="ICL41" s="25"/>
      <c r="ICM41" s="25"/>
      <c r="ICN41" s="25"/>
      <c r="ICO41" s="25"/>
      <c r="ICP41" s="25"/>
      <c r="ICQ41" s="25"/>
      <c r="ICR41" s="25"/>
      <c r="ICS41" s="25"/>
      <c r="ICT41" s="25"/>
      <c r="ICU41" s="25"/>
      <c r="ICV41" s="25"/>
      <c r="ICW41" s="25"/>
      <c r="ICX41" s="25"/>
      <c r="ICY41" s="25"/>
      <c r="ICZ41" s="25"/>
      <c r="IDA41" s="25"/>
      <c r="IDB41" s="25"/>
      <c r="IDC41" s="25"/>
      <c r="IDD41" s="25"/>
      <c r="IDE41" s="25"/>
      <c r="IDF41" s="25"/>
      <c r="IDG41" s="25"/>
      <c r="IDH41" s="25"/>
      <c r="IDI41" s="25"/>
      <c r="IDJ41" s="25"/>
      <c r="IDK41" s="25"/>
      <c r="IDL41" s="25"/>
      <c r="IDM41" s="25"/>
      <c r="IDN41" s="25"/>
      <c r="IDO41" s="25"/>
      <c r="IDP41" s="25"/>
      <c r="IDQ41" s="25"/>
      <c r="IDR41" s="25"/>
      <c r="IDS41" s="25"/>
      <c r="IDT41" s="25"/>
      <c r="IDU41" s="25"/>
      <c r="IDV41" s="25"/>
      <c r="IDW41" s="25"/>
      <c r="IDX41" s="25"/>
      <c r="IDY41" s="25"/>
      <c r="IDZ41" s="25"/>
      <c r="IEA41" s="25"/>
      <c r="IEB41" s="25"/>
      <c r="IEC41" s="25"/>
      <c r="IED41" s="25"/>
      <c r="IEE41" s="25"/>
      <c r="IEF41" s="25"/>
      <c r="IEG41" s="25"/>
      <c r="IEH41" s="25"/>
      <c r="IEI41" s="25"/>
      <c r="IEJ41" s="25"/>
      <c r="IEK41" s="25"/>
      <c r="IEL41" s="25"/>
      <c r="IEM41" s="25"/>
      <c r="IEN41" s="25"/>
      <c r="IEO41" s="25"/>
      <c r="IEP41" s="25"/>
      <c r="IEQ41" s="25"/>
      <c r="IER41" s="25"/>
      <c r="IES41" s="25"/>
      <c r="IET41" s="25"/>
      <c r="IEU41" s="25"/>
      <c r="IEV41" s="25"/>
      <c r="IEW41" s="25"/>
      <c r="IEX41" s="25"/>
      <c r="IEY41" s="25"/>
      <c r="IEZ41" s="25"/>
      <c r="IFA41" s="25"/>
      <c r="IFB41" s="25"/>
      <c r="IFC41" s="25"/>
      <c r="IFD41" s="25"/>
      <c r="IFE41" s="25"/>
      <c r="IFF41" s="25"/>
      <c r="IFG41" s="25"/>
      <c r="IFH41" s="25"/>
      <c r="IFI41" s="25"/>
      <c r="IFJ41" s="25"/>
      <c r="IFK41" s="25"/>
      <c r="IFL41" s="25"/>
      <c r="IFM41" s="25"/>
      <c r="IFN41" s="25"/>
      <c r="IFO41" s="25"/>
      <c r="IFP41" s="25"/>
      <c r="IFQ41" s="25"/>
      <c r="IFR41" s="25"/>
      <c r="IFS41" s="25"/>
      <c r="IFT41" s="25"/>
      <c r="IFU41" s="25"/>
      <c r="IFV41" s="25"/>
      <c r="IFW41" s="25"/>
      <c r="IFX41" s="25"/>
      <c r="IFY41" s="25"/>
      <c r="IFZ41" s="25"/>
      <c r="IGA41" s="25"/>
      <c r="IGB41" s="25"/>
      <c r="IGC41" s="25"/>
      <c r="IGD41" s="25"/>
      <c r="IGE41" s="25"/>
      <c r="IGF41" s="25"/>
      <c r="IGG41" s="25"/>
      <c r="IGH41" s="25"/>
      <c r="IGI41" s="25"/>
      <c r="IGJ41" s="25"/>
      <c r="IGK41" s="25"/>
      <c r="IGL41" s="25"/>
      <c r="IGM41" s="25"/>
      <c r="IGN41" s="25"/>
      <c r="IGO41" s="25"/>
      <c r="IGP41" s="25"/>
      <c r="IGQ41" s="25"/>
      <c r="IGR41" s="25"/>
      <c r="IGS41" s="25"/>
      <c r="IGT41" s="25"/>
      <c r="IGU41" s="25"/>
      <c r="IGV41" s="25"/>
      <c r="IGW41" s="25"/>
      <c r="IGX41" s="25"/>
      <c r="IGY41" s="25"/>
      <c r="IGZ41" s="25"/>
      <c r="IHA41" s="25"/>
      <c r="IHB41" s="25"/>
      <c r="IHC41" s="25"/>
      <c r="IHD41" s="25"/>
      <c r="IHE41" s="25"/>
      <c r="IHF41" s="25"/>
      <c r="IHG41" s="25"/>
      <c r="IHH41" s="25"/>
      <c r="IHI41" s="25"/>
      <c r="IHJ41" s="25"/>
      <c r="IHK41" s="25"/>
      <c r="IHL41" s="25"/>
      <c r="IHM41" s="25"/>
      <c r="IHN41" s="25"/>
      <c r="IHO41" s="25"/>
      <c r="IHP41" s="25"/>
      <c r="IHQ41" s="25"/>
      <c r="IHR41" s="25"/>
      <c r="IHS41" s="25"/>
      <c r="IHT41" s="25"/>
      <c r="IHU41" s="25"/>
      <c r="IHV41" s="25"/>
      <c r="IHW41" s="25"/>
      <c r="IHX41" s="25"/>
      <c r="IHY41" s="25"/>
      <c r="IHZ41" s="25"/>
      <c r="IIA41" s="25"/>
      <c r="IIB41" s="25"/>
      <c r="IIC41" s="25"/>
      <c r="IID41" s="25"/>
      <c r="IIE41" s="25"/>
      <c r="IIF41" s="25"/>
      <c r="IIG41" s="25"/>
      <c r="IIH41" s="25"/>
      <c r="III41" s="25"/>
      <c r="IIJ41" s="25"/>
      <c r="IIK41" s="25"/>
      <c r="IIL41" s="25"/>
      <c r="IIM41" s="25"/>
      <c r="IIN41" s="25"/>
      <c r="IIO41" s="25"/>
      <c r="IIP41" s="25"/>
      <c r="IIQ41" s="25"/>
      <c r="IIR41" s="25"/>
      <c r="IIS41" s="25"/>
      <c r="IIT41" s="25"/>
      <c r="IIU41" s="25"/>
      <c r="IIV41" s="25"/>
      <c r="IIW41" s="25"/>
      <c r="IIX41" s="25"/>
      <c r="IIY41" s="25"/>
      <c r="IIZ41" s="25"/>
      <c r="IJA41" s="25"/>
      <c r="IJB41" s="25"/>
      <c r="IJC41" s="25"/>
      <c r="IJD41" s="25"/>
      <c r="IJE41" s="25"/>
      <c r="IJF41" s="25"/>
      <c r="IJG41" s="25"/>
      <c r="IJH41" s="25"/>
      <c r="IJI41" s="25"/>
      <c r="IJJ41" s="25"/>
      <c r="IJK41" s="25"/>
      <c r="IJL41" s="25"/>
      <c r="IJM41" s="25"/>
      <c r="IJN41" s="25"/>
      <c r="IJO41" s="25"/>
      <c r="IJP41" s="25"/>
      <c r="IJQ41" s="25"/>
      <c r="IJR41" s="25"/>
      <c r="IJS41" s="25"/>
      <c r="IJT41" s="25"/>
      <c r="IJU41" s="25"/>
      <c r="IJV41" s="25"/>
      <c r="IJW41" s="25"/>
      <c r="IJX41" s="25"/>
      <c r="IJY41" s="25"/>
      <c r="IJZ41" s="25"/>
      <c r="IKA41" s="25"/>
      <c r="IKB41" s="25"/>
      <c r="IKC41" s="25"/>
      <c r="IKD41" s="25"/>
      <c r="IKE41" s="25"/>
      <c r="IKF41" s="25"/>
      <c r="IKG41" s="25"/>
      <c r="IKH41" s="25"/>
      <c r="IKI41" s="25"/>
      <c r="IKJ41" s="25"/>
      <c r="IKK41" s="25"/>
      <c r="IKL41" s="25"/>
      <c r="IKM41" s="25"/>
      <c r="IKN41" s="25"/>
      <c r="IKO41" s="25"/>
      <c r="IKP41" s="25"/>
      <c r="IKQ41" s="25"/>
      <c r="IKR41" s="25"/>
      <c r="IKS41" s="25"/>
      <c r="IKT41" s="25"/>
      <c r="IKU41" s="25"/>
      <c r="IKV41" s="25"/>
      <c r="IKW41" s="25"/>
      <c r="IKX41" s="25"/>
      <c r="IKY41" s="25"/>
      <c r="IKZ41" s="25"/>
      <c r="ILA41" s="25"/>
      <c r="ILB41" s="25"/>
      <c r="ILC41" s="25"/>
      <c r="ILD41" s="25"/>
      <c r="ILE41" s="25"/>
      <c r="ILF41" s="25"/>
      <c r="ILG41" s="25"/>
      <c r="ILH41" s="25"/>
      <c r="ILI41" s="25"/>
      <c r="ILJ41" s="25"/>
      <c r="ILK41" s="25"/>
      <c r="ILL41" s="25"/>
      <c r="ILM41" s="25"/>
      <c r="ILN41" s="25"/>
      <c r="ILO41" s="25"/>
      <c r="ILP41" s="25"/>
      <c r="ILQ41" s="25"/>
      <c r="ILR41" s="25"/>
      <c r="ILS41" s="25"/>
      <c r="ILT41" s="25"/>
      <c r="ILU41" s="25"/>
      <c r="ILV41" s="25"/>
      <c r="ILW41" s="25"/>
      <c r="ILX41" s="25"/>
      <c r="ILY41" s="25"/>
      <c r="ILZ41" s="25"/>
      <c r="IMA41" s="25"/>
      <c r="IMB41" s="25"/>
      <c r="IMC41" s="25"/>
      <c r="IMD41" s="25"/>
      <c r="IME41" s="25"/>
      <c r="IMF41" s="25"/>
      <c r="IMG41" s="25"/>
      <c r="IMH41" s="25"/>
      <c r="IMI41" s="25"/>
      <c r="IMJ41" s="25"/>
      <c r="IMK41" s="25"/>
      <c r="IML41" s="25"/>
      <c r="IMM41" s="25"/>
      <c r="IMN41" s="25"/>
      <c r="IMO41" s="25"/>
      <c r="IMP41" s="25"/>
      <c r="IMQ41" s="25"/>
      <c r="IMR41" s="25"/>
      <c r="IMS41" s="25"/>
      <c r="IMT41" s="25"/>
      <c r="IMU41" s="25"/>
      <c r="IMV41" s="25"/>
      <c r="IMW41" s="25"/>
      <c r="IMX41" s="25"/>
      <c r="IMY41" s="25"/>
      <c r="IMZ41" s="25"/>
      <c r="INA41" s="25"/>
      <c r="INB41" s="25"/>
      <c r="INC41" s="25"/>
      <c r="IND41" s="25"/>
      <c r="INE41" s="25"/>
      <c r="INF41" s="25"/>
      <c r="ING41" s="25"/>
      <c r="INH41" s="25"/>
      <c r="INI41" s="25"/>
      <c r="INJ41" s="25"/>
      <c r="INK41" s="25"/>
      <c r="INL41" s="25"/>
      <c r="INM41" s="25"/>
      <c r="INN41" s="25"/>
      <c r="INO41" s="25"/>
      <c r="INP41" s="25"/>
      <c r="INQ41" s="25"/>
      <c r="INR41" s="25"/>
      <c r="INS41" s="25"/>
      <c r="INT41" s="25"/>
      <c r="INU41" s="25"/>
      <c r="INV41" s="25"/>
      <c r="INW41" s="25"/>
      <c r="INX41" s="25"/>
      <c r="INY41" s="25"/>
      <c r="INZ41" s="25"/>
      <c r="IOA41" s="25"/>
      <c r="IOB41" s="25"/>
      <c r="IOC41" s="25"/>
      <c r="IOD41" s="25"/>
      <c r="IOE41" s="25"/>
      <c r="IOF41" s="25"/>
      <c r="IOG41" s="25"/>
      <c r="IOH41" s="25"/>
      <c r="IOI41" s="25"/>
      <c r="IOJ41" s="25"/>
      <c r="IOK41" s="25"/>
      <c r="IOL41" s="25"/>
      <c r="IOM41" s="25"/>
      <c r="ION41" s="25"/>
      <c r="IOO41" s="25"/>
      <c r="IOP41" s="25"/>
      <c r="IOQ41" s="25"/>
      <c r="IOR41" s="25"/>
      <c r="IOS41" s="25"/>
      <c r="IOT41" s="25"/>
      <c r="IOU41" s="25"/>
      <c r="IOV41" s="25"/>
      <c r="IOW41" s="25"/>
      <c r="IOX41" s="25"/>
      <c r="IOY41" s="25"/>
      <c r="IOZ41" s="25"/>
      <c r="IPA41" s="25"/>
      <c r="IPB41" s="25"/>
      <c r="IPC41" s="25"/>
      <c r="IPD41" s="25"/>
      <c r="IPE41" s="25"/>
      <c r="IPF41" s="25"/>
      <c r="IPG41" s="25"/>
      <c r="IPH41" s="25"/>
      <c r="IPI41" s="25"/>
      <c r="IPJ41" s="25"/>
      <c r="IPK41" s="25"/>
      <c r="IPL41" s="25"/>
      <c r="IPM41" s="25"/>
      <c r="IPN41" s="25"/>
      <c r="IPO41" s="25"/>
      <c r="IPP41" s="25"/>
      <c r="IPQ41" s="25"/>
      <c r="IPR41" s="25"/>
      <c r="IPS41" s="25"/>
      <c r="IPT41" s="25"/>
      <c r="IPU41" s="25"/>
      <c r="IPV41" s="25"/>
      <c r="IPW41" s="25"/>
      <c r="IPX41" s="25"/>
      <c r="IPY41" s="25"/>
      <c r="IPZ41" s="25"/>
      <c r="IQA41" s="25"/>
      <c r="IQB41" s="25"/>
      <c r="IQC41" s="25"/>
      <c r="IQD41" s="25"/>
      <c r="IQE41" s="25"/>
      <c r="IQF41" s="25"/>
      <c r="IQG41" s="25"/>
      <c r="IQH41" s="25"/>
      <c r="IQI41" s="25"/>
      <c r="IQJ41" s="25"/>
      <c r="IQK41" s="25"/>
      <c r="IQL41" s="25"/>
      <c r="IQM41" s="25"/>
      <c r="IQN41" s="25"/>
      <c r="IQO41" s="25"/>
      <c r="IQP41" s="25"/>
      <c r="IQQ41" s="25"/>
      <c r="IQR41" s="25"/>
      <c r="IQS41" s="25"/>
      <c r="IQT41" s="25"/>
      <c r="IQU41" s="25"/>
      <c r="IQV41" s="25"/>
      <c r="IQW41" s="25"/>
      <c r="IQX41" s="25"/>
      <c r="IQY41" s="25"/>
      <c r="IQZ41" s="25"/>
      <c r="IRA41" s="25"/>
      <c r="IRB41" s="25"/>
      <c r="IRC41" s="25"/>
      <c r="IRD41" s="25"/>
      <c r="IRE41" s="25"/>
      <c r="IRF41" s="25"/>
      <c r="IRG41" s="25"/>
      <c r="IRH41" s="25"/>
      <c r="IRI41" s="25"/>
      <c r="IRJ41" s="25"/>
      <c r="IRK41" s="25"/>
      <c r="IRL41" s="25"/>
      <c r="IRM41" s="25"/>
      <c r="IRN41" s="25"/>
      <c r="IRO41" s="25"/>
      <c r="IRP41" s="25"/>
      <c r="IRQ41" s="25"/>
      <c r="IRR41" s="25"/>
      <c r="IRS41" s="25"/>
      <c r="IRT41" s="25"/>
      <c r="IRU41" s="25"/>
      <c r="IRV41" s="25"/>
      <c r="IRW41" s="25"/>
      <c r="IRX41" s="25"/>
      <c r="IRY41" s="25"/>
      <c r="IRZ41" s="25"/>
      <c r="ISA41" s="25"/>
      <c r="ISB41" s="25"/>
      <c r="ISC41" s="25"/>
      <c r="ISD41" s="25"/>
      <c r="ISE41" s="25"/>
      <c r="ISF41" s="25"/>
      <c r="ISG41" s="25"/>
      <c r="ISH41" s="25"/>
      <c r="ISI41" s="25"/>
      <c r="ISJ41" s="25"/>
      <c r="ISK41" s="25"/>
      <c r="ISL41" s="25"/>
      <c r="ISM41" s="25"/>
      <c r="ISN41" s="25"/>
      <c r="ISO41" s="25"/>
      <c r="ISP41" s="25"/>
      <c r="ISQ41" s="25"/>
      <c r="ISR41" s="25"/>
      <c r="ISS41" s="25"/>
      <c r="IST41" s="25"/>
      <c r="ISU41" s="25"/>
      <c r="ISV41" s="25"/>
      <c r="ISW41" s="25"/>
      <c r="ISX41" s="25"/>
      <c r="ISY41" s="25"/>
      <c r="ISZ41" s="25"/>
      <c r="ITA41" s="25"/>
      <c r="ITB41" s="25"/>
      <c r="ITC41" s="25"/>
      <c r="ITD41" s="25"/>
      <c r="ITE41" s="25"/>
      <c r="ITF41" s="25"/>
      <c r="ITG41" s="25"/>
      <c r="ITH41" s="25"/>
      <c r="ITI41" s="25"/>
      <c r="ITJ41" s="25"/>
      <c r="ITK41" s="25"/>
      <c r="ITL41" s="25"/>
      <c r="ITM41" s="25"/>
      <c r="ITN41" s="25"/>
      <c r="ITO41" s="25"/>
      <c r="ITP41" s="25"/>
      <c r="ITQ41" s="25"/>
      <c r="ITR41" s="25"/>
      <c r="ITS41" s="25"/>
      <c r="ITT41" s="25"/>
      <c r="ITU41" s="25"/>
      <c r="ITV41" s="25"/>
      <c r="ITW41" s="25"/>
      <c r="ITX41" s="25"/>
      <c r="ITY41" s="25"/>
      <c r="ITZ41" s="25"/>
      <c r="IUA41" s="25"/>
      <c r="IUB41" s="25"/>
      <c r="IUC41" s="25"/>
      <c r="IUD41" s="25"/>
      <c r="IUE41" s="25"/>
      <c r="IUF41" s="25"/>
      <c r="IUG41" s="25"/>
      <c r="IUH41" s="25"/>
      <c r="IUI41" s="25"/>
      <c r="IUJ41" s="25"/>
      <c r="IUK41" s="25"/>
      <c r="IUL41" s="25"/>
      <c r="IUM41" s="25"/>
      <c r="IUN41" s="25"/>
      <c r="IUO41" s="25"/>
      <c r="IUP41" s="25"/>
      <c r="IUQ41" s="25"/>
      <c r="IUR41" s="25"/>
      <c r="IUS41" s="25"/>
      <c r="IUT41" s="25"/>
      <c r="IUU41" s="25"/>
      <c r="IUV41" s="25"/>
      <c r="IUW41" s="25"/>
      <c r="IUX41" s="25"/>
      <c r="IUY41" s="25"/>
      <c r="IUZ41" s="25"/>
      <c r="IVA41" s="25"/>
      <c r="IVB41" s="25"/>
      <c r="IVC41" s="25"/>
      <c r="IVD41" s="25"/>
      <c r="IVE41" s="25"/>
      <c r="IVF41" s="25"/>
      <c r="IVG41" s="25"/>
      <c r="IVH41" s="25"/>
      <c r="IVI41" s="25"/>
      <c r="IVJ41" s="25"/>
      <c r="IVK41" s="25"/>
      <c r="IVL41" s="25"/>
      <c r="IVM41" s="25"/>
      <c r="IVN41" s="25"/>
      <c r="IVO41" s="25"/>
      <c r="IVP41" s="25"/>
      <c r="IVQ41" s="25"/>
      <c r="IVR41" s="25"/>
      <c r="IVS41" s="25"/>
      <c r="IVT41" s="25"/>
      <c r="IVU41" s="25"/>
      <c r="IVV41" s="25"/>
      <c r="IVW41" s="25"/>
      <c r="IVX41" s="25"/>
      <c r="IVY41" s="25"/>
      <c r="IVZ41" s="25"/>
      <c r="IWA41" s="25"/>
      <c r="IWB41" s="25"/>
      <c r="IWC41" s="25"/>
      <c r="IWD41" s="25"/>
      <c r="IWE41" s="25"/>
      <c r="IWF41" s="25"/>
      <c r="IWG41" s="25"/>
      <c r="IWH41" s="25"/>
      <c r="IWI41" s="25"/>
      <c r="IWJ41" s="25"/>
      <c r="IWK41" s="25"/>
      <c r="IWL41" s="25"/>
      <c r="IWM41" s="25"/>
      <c r="IWN41" s="25"/>
      <c r="IWO41" s="25"/>
      <c r="IWP41" s="25"/>
      <c r="IWQ41" s="25"/>
      <c r="IWR41" s="25"/>
      <c r="IWS41" s="25"/>
      <c r="IWT41" s="25"/>
      <c r="IWU41" s="25"/>
      <c r="IWV41" s="25"/>
      <c r="IWW41" s="25"/>
      <c r="IWX41" s="25"/>
      <c r="IWY41" s="25"/>
      <c r="IWZ41" s="25"/>
      <c r="IXA41" s="25"/>
      <c r="IXB41" s="25"/>
      <c r="IXC41" s="25"/>
      <c r="IXD41" s="25"/>
      <c r="IXE41" s="25"/>
      <c r="IXF41" s="25"/>
      <c r="IXG41" s="25"/>
      <c r="IXH41" s="25"/>
      <c r="IXI41" s="25"/>
      <c r="IXJ41" s="25"/>
      <c r="IXK41" s="25"/>
      <c r="IXL41" s="25"/>
      <c r="IXM41" s="25"/>
      <c r="IXN41" s="25"/>
      <c r="IXO41" s="25"/>
      <c r="IXP41" s="25"/>
      <c r="IXQ41" s="25"/>
      <c r="IXR41" s="25"/>
      <c r="IXS41" s="25"/>
      <c r="IXT41" s="25"/>
      <c r="IXU41" s="25"/>
      <c r="IXV41" s="25"/>
      <c r="IXW41" s="25"/>
      <c r="IXX41" s="25"/>
      <c r="IXY41" s="25"/>
      <c r="IXZ41" s="25"/>
      <c r="IYA41" s="25"/>
      <c r="IYB41" s="25"/>
      <c r="IYC41" s="25"/>
      <c r="IYD41" s="25"/>
      <c r="IYE41" s="25"/>
      <c r="IYF41" s="25"/>
      <c r="IYG41" s="25"/>
      <c r="IYH41" s="25"/>
      <c r="IYI41" s="25"/>
      <c r="IYJ41" s="25"/>
      <c r="IYK41" s="25"/>
      <c r="IYL41" s="25"/>
      <c r="IYM41" s="25"/>
      <c r="IYN41" s="25"/>
      <c r="IYO41" s="25"/>
      <c r="IYP41" s="25"/>
      <c r="IYQ41" s="25"/>
      <c r="IYR41" s="25"/>
      <c r="IYS41" s="25"/>
      <c r="IYT41" s="25"/>
      <c r="IYU41" s="25"/>
      <c r="IYV41" s="25"/>
      <c r="IYW41" s="25"/>
      <c r="IYX41" s="25"/>
      <c r="IYY41" s="25"/>
      <c r="IYZ41" s="25"/>
      <c r="IZA41" s="25"/>
      <c r="IZB41" s="25"/>
      <c r="IZC41" s="25"/>
      <c r="IZD41" s="25"/>
      <c r="IZE41" s="25"/>
      <c r="IZF41" s="25"/>
      <c r="IZG41" s="25"/>
      <c r="IZH41" s="25"/>
      <c r="IZI41" s="25"/>
      <c r="IZJ41" s="25"/>
      <c r="IZK41" s="25"/>
      <c r="IZL41" s="25"/>
      <c r="IZM41" s="25"/>
      <c r="IZN41" s="25"/>
      <c r="IZO41" s="25"/>
      <c r="IZP41" s="25"/>
      <c r="IZQ41" s="25"/>
      <c r="IZR41" s="25"/>
      <c r="IZS41" s="25"/>
      <c r="IZT41" s="25"/>
      <c r="IZU41" s="25"/>
      <c r="IZV41" s="25"/>
      <c r="IZW41" s="25"/>
      <c r="IZX41" s="25"/>
      <c r="IZY41" s="25"/>
      <c r="IZZ41" s="25"/>
      <c r="JAA41" s="25"/>
      <c r="JAB41" s="25"/>
      <c r="JAC41" s="25"/>
      <c r="JAD41" s="25"/>
      <c r="JAE41" s="25"/>
      <c r="JAF41" s="25"/>
      <c r="JAG41" s="25"/>
      <c r="JAH41" s="25"/>
      <c r="JAI41" s="25"/>
      <c r="JAJ41" s="25"/>
      <c r="JAK41" s="25"/>
      <c r="JAL41" s="25"/>
      <c r="JAM41" s="25"/>
      <c r="JAN41" s="25"/>
      <c r="JAO41" s="25"/>
      <c r="JAP41" s="25"/>
      <c r="JAQ41" s="25"/>
      <c r="JAR41" s="25"/>
      <c r="JAS41" s="25"/>
      <c r="JAT41" s="25"/>
      <c r="JAU41" s="25"/>
      <c r="JAV41" s="25"/>
      <c r="JAW41" s="25"/>
      <c r="JAX41" s="25"/>
      <c r="JAY41" s="25"/>
      <c r="JAZ41" s="25"/>
      <c r="JBA41" s="25"/>
      <c r="JBB41" s="25"/>
      <c r="JBC41" s="25"/>
      <c r="JBD41" s="25"/>
      <c r="JBE41" s="25"/>
      <c r="JBF41" s="25"/>
      <c r="JBG41" s="25"/>
      <c r="JBH41" s="25"/>
      <c r="JBI41" s="25"/>
      <c r="JBJ41" s="25"/>
      <c r="JBK41" s="25"/>
      <c r="JBL41" s="25"/>
      <c r="JBM41" s="25"/>
      <c r="JBN41" s="25"/>
      <c r="JBO41" s="25"/>
      <c r="JBP41" s="25"/>
      <c r="JBQ41" s="25"/>
      <c r="JBR41" s="25"/>
      <c r="JBS41" s="25"/>
      <c r="JBT41" s="25"/>
      <c r="JBU41" s="25"/>
      <c r="JBV41" s="25"/>
      <c r="JBW41" s="25"/>
      <c r="JBX41" s="25"/>
      <c r="JBY41" s="25"/>
      <c r="JBZ41" s="25"/>
      <c r="JCA41" s="25"/>
      <c r="JCB41" s="25"/>
      <c r="JCC41" s="25"/>
      <c r="JCD41" s="25"/>
      <c r="JCE41" s="25"/>
      <c r="JCF41" s="25"/>
      <c r="JCG41" s="25"/>
      <c r="JCH41" s="25"/>
      <c r="JCI41" s="25"/>
      <c r="JCJ41" s="25"/>
      <c r="JCK41" s="25"/>
      <c r="JCL41" s="25"/>
      <c r="JCM41" s="25"/>
      <c r="JCN41" s="25"/>
      <c r="JCO41" s="25"/>
      <c r="JCP41" s="25"/>
      <c r="JCQ41" s="25"/>
      <c r="JCR41" s="25"/>
      <c r="JCS41" s="25"/>
      <c r="JCT41" s="25"/>
      <c r="JCU41" s="25"/>
      <c r="JCV41" s="25"/>
      <c r="JCW41" s="25"/>
      <c r="JCX41" s="25"/>
      <c r="JCY41" s="25"/>
      <c r="JCZ41" s="25"/>
      <c r="JDA41" s="25"/>
      <c r="JDB41" s="25"/>
      <c r="JDC41" s="25"/>
      <c r="JDD41" s="25"/>
      <c r="JDE41" s="25"/>
      <c r="JDF41" s="25"/>
      <c r="JDG41" s="25"/>
      <c r="JDH41" s="25"/>
      <c r="JDI41" s="25"/>
      <c r="JDJ41" s="25"/>
      <c r="JDK41" s="25"/>
      <c r="JDL41" s="25"/>
      <c r="JDM41" s="25"/>
      <c r="JDN41" s="25"/>
      <c r="JDO41" s="25"/>
      <c r="JDP41" s="25"/>
      <c r="JDQ41" s="25"/>
      <c r="JDR41" s="25"/>
      <c r="JDS41" s="25"/>
      <c r="JDT41" s="25"/>
      <c r="JDU41" s="25"/>
      <c r="JDV41" s="25"/>
      <c r="JDW41" s="25"/>
      <c r="JDX41" s="25"/>
      <c r="JDY41" s="25"/>
      <c r="JDZ41" s="25"/>
      <c r="JEA41" s="25"/>
      <c r="JEB41" s="25"/>
      <c r="JEC41" s="25"/>
      <c r="JED41" s="25"/>
      <c r="JEE41" s="25"/>
      <c r="JEF41" s="25"/>
      <c r="JEG41" s="25"/>
      <c r="JEH41" s="25"/>
      <c r="JEI41" s="25"/>
      <c r="JEJ41" s="25"/>
      <c r="JEK41" s="25"/>
      <c r="JEL41" s="25"/>
      <c r="JEM41" s="25"/>
      <c r="JEN41" s="25"/>
      <c r="JEO41" s="25"/>
      <c r="JEP41" s="25"/>
      <c r="JEQ41" s="25"/>
      <c r="JER41" s="25"/>
      <c r="JES41" s="25"/>
      <c r="JET41" s="25"/>
      <c r="JEU41" s="25"/>
      <c r="JEV41" s="25"/>
      <c r="JEW41" s="25"/>
      <c r="JEX41" s="25"/>
      <c r="JEY41" s="25"/>
      <c r="JEZ41" s="25"/>
      <c r="JFA41" s="25"/>
      <c r="JFB41" s="25"/>
      <c r="JFC41" s="25"/>
      <c r="JFD41" s="25"/>
      <c r="JFE41" s="25"/>
      <c r="JFF41" s="25"/>
      <c r="JFG41" s="25"/>
      <c r="JFH41" s="25"/>
      <c r="JFI41" s="25"/>
      <c r="JFJ41" s="25"/>
      <c r="JFK41" s="25"/>
      <c r="JFL41" s="25"/>
      <c r="JFM41" s="25"/>
      <c r="JFN41" s="25"/>
      <c r="JFO41" s="25"/>
      <c r="JFP41" s="25"/>
      <c r="JFQ41" s="25"/>
      <c r="JFR41" s="25"/>
      <c r="JFS41" s="25"/>
      <c r="JFT41" s="25"/>
      <c r="JFU41" s="25"/>
      <c r="JFV41" s="25"/>
      <c r="JFW41" s="25"/>
      <c r="JFX41" s="25"/>
      <c r="JFY41" s="25"/>
      <c r="JFZ41" s="25"/>
      <c r="JGA41" s="25"/>
      <c r="JGB41" s="25"/>
      <c r="JGC41" s="25"/>
      <c r="JGD41" s="25"/>
      <c r="JGE41" s="25"/>
      <c r="JGF41" s="25"/>
      <c r="JGG41" s="25"/>
      <c r="JGH41" s="25"/>
      <c r="JGI41" s="25"/>
      <c r="JGJ41" s="25"/>
      <c r="JGK41" s="25"/>
      <c r="JGL41" s="25"/>
      <c r="JGM41" s="25"/>
      <c r="JGN41" s="25"/>
      <c r="JGO41" s="25"/>
      <c r="JGP41" s="25"/>
      <c r="JGQ41" s="25"/>
      <c r="JGR41" s="25"/>
      <c r="JGS41" s="25"/>
      <c r="JGT41" s="25"/>
      <c r="JGU41" s="25"/>
      <c r="JGV41" s="25"/>
      <c r="JGW41" s="25"/>
      <c r="JGX41" s="25"/>
      <c r="JGY41" s="25"/>
      <c r="JGZ41" s="25"/>
      <c r="JHA41" s="25"/>
      <c r="JHB41" s="25"/>
      <c r="JHC41" s="25"/>
      <c r="JHD41" s="25"/>
      <c r="JHE41" s="25"/>
      <c r="JHF41" s="25"/>
      <c r="JHG41" s="25"/>
      <c r="JHH41" s="25"/>
      <c r="JHI41" s="25"/>
      <c r="JHJ41" s="25"/>
      <c r="JHK41" s="25"/>
      <c r="JHL41" s="25"/>
      <c r="JHM41" s="25"/>
      <c r="JHN41" s="25"/>
      <c r="JHO41" s="25"/>
      <c r="JHP41" s="25"/>
      <c r="JHQ41" s="25"/>
      <c r="JHR41" s="25"/>
      <c r="JHS41" s="25"/>
      <c r="JHT41" s="25"/>
      <c r="JHU41" s="25"/>
      <c r="JHV41" s="25"/>
      <c r="JHW41" s="25"/>
      <c r="JHX41" s="25"/>
      <c r="JHY41" s="25"/>
      <c r="JHZ41" s="25"/>
      <c r="JIA41" s="25"/>
      <c r="JIB41" s="25"/>
      <c r="JIC41" s="25"/>
      <c r="JID41" s="25"/>
      <c r="JIE41" s="25"/>
      <c r="JIF41" s="25"/>
      <c r="JIG41" s="25"/>
      <c r="JIH41" s="25"/>
      <c r="JII41" s="25"/>
      <c r="JIJ41" s="25"/>
      <c r="JIK41" s="25"/>
      <c r="JIL41" s="25"/>
      <c r="JIM41" s="25"/>
      <c r="JIN41" s="25"/>
      <c r="JIO41" s="25"/>
      <c r="JIP41" s="25"/>
      <c r="JIQ41" s="25"/>
      <c r="JIR41" s="25"/>
      <c r="JIS41" s="25"/>
      <c r="JIT41" s="25"/>
      <c r="JIU41" s="25"/>
      <c r="JIV41" s="25"/>
      <c r="JIW41" s="25"/>
      <c r="JIX41" s="25"/>
      <c r="JIY41" s="25"/>
      <c r="JIZ41" s="25"/>
      <c r="JJA41" s="25"/>
      <c r="JJB41" s="25"/>
      <c r="JJC41" s="25"/>
      <c r="JJD41" s="25"/>
      <c r="JJE41" s="25"/>
      <c r="JJF41" s="25"/>
      <c r="JJG41" s="25"/>
      <c r="JJH41" s="25"/>
      <c r="JJI41" s="25"/>
      <c r="JJJ41" s="25"/>
      <c r="JJK41" s="25"/>
      <c r="JJL41" s="25"/>
      <c r="JJM41" s="25"/>
      <c r="JJN41" s="25"/>
      <c r="JJO41" s="25"/>
      <c r="JJP41" s="25"/>
      <c r="JJQ41" s="25"/>
      <c r="JJR41" s="25"/>
      <c r="JJS41" s="25"/>
      <c r="JJT41" s="25"/>
      <c r="JJU41" s="25"/>
      <c r="JJV41" s="25"/>
      <c r="JJW41" s="25"/>
      <c r="JJX41" s="25"/>
      <c r="JJY41" s="25"/>
      <c r="JJZ41" s="25"/>
      <c r="JKA41" s="25"/>
      <c r="JKB41" s="25"/>
      <c r="JKC41" s="25"/>
      <c r="JKD41" s="25"/>
      <c r="JKE41" s="25"/>
      <c r="JKF41" s="25"/>
      <c r="JKG41" s="25"/>
      <c r="JKH41" s="25"/>
      <c r="JKI41" s="25"/>
      <c r="JKJ41" s="25"/>
      <c r="JKK41" s="25"/>
      <c r="JKL41" s="25"/>
      <c r="JKM41" s="25"/>
      <c r="JKN41" s="25"/>
      <c r="JKO41" s="25"/>
      <c r="JKP41" s="25"/>
      <c r="JKQ41" s="25"/>
      <c r="JKR41" s="25"/>
      <c r="JKS41" s="25"/>
      <c r="JKT41" s="25"/>
      <c r="JKU41" s="25"/>
      <c r="JKV41" s="25"/>
      <c r="JKW41" s="25"/>
      <c r="JKX41" s="25"/>
      <c r="JKY41" s="25"/>
      <c r="JKZ41" s="25"/>
      <c r="JLA41" s="25"/>
      <c r="JLB41" s="25"/>
      <c r="JLC41" s="25"/>
      <c r="JLD41" s="25"/>
      <c r="JLE41" s="25"/>
      <c r="JLF41" s="25"/>
      <c r="JLG41" s="25"/>
      <c r="JLH41" s="25"/>
      <c r="JLI41" s="25"/>
      <c r="JLJ41" s="25"/>
      <c r="JLK41" s="25"/>
      <c r="JLL41" s="25"/>
      <c r="JLM41" s="25"/>
      <c r="JLN41" s="25"/>
      <c r="JLO41" s="25"/>
      <c r="JLP41" s="25"/>
      <c r="JLQ41" s="25"/>
      <c r="JLR41" s="25"/>
      <c r="JLS41" s="25"/>
      <c r="JLT41" s="25"/>
      <c r="JLU41" s="25"/>
      <c r="JLV41" s="25"/>
      <c r="JLW41" s="25"/>
      <c r="JLX41" s="25"/>
      <c r="JLY41" s="25"/>
      <c r="JLZ41" s="25"/>
      <c r="JMA41" s="25"/>
      <c r="JMB41" s="25"/>
      <c r="JMC41" s="25"/>
      <c r="JMD41" s="25"/>
      <c r="JME41" s="25"/>
      <c r="JMF41" s="25"/>
      <c r="JMG41" s="25"/>
      <c r="JMH41" s="25"/>
      <c r="JMI41" s="25"/>
      <c r="JMJ41" s="25"/>
      <c r="JMK41" s="25"/>
      <c r="JML41" s="25"/>
      <c r="JMM41" s="25"/>
      <c r="JMN41" s="25"/>
      <c r="JMO41" s="25"/>
      <c r="JMP41" s="25"/>
      <c r="JMQ41" s="25"/>
      <c r="JMR41" s="25"/>
      <c r="JMS41" s="25"/>
      <c r="JMT41" s="25"/>
      <c r="JMU41" s="25"/>
      <c r="JMV41" s="25"/>
      <c r="JMW41" s="25"/>
      <c r="JMX41" s="25"/>
      <c r="JMY41" s="25"/>
      <c r="JMZ41" s="25"/>
      <c r="JNA41" s="25"/>
      <c r="JNB41" s="25"/>
      <c r="JNC41" s="25"/>
      <c r="JND41" s="25"/>
      <c r="JNE41" s="25"/>
      <c r="JNF41" s="25"/>
      <c r="JNG41" s="25"/>
      <c r="JNH41" s="25"/>
      <c r="JNI41" s="25"/>
      <c r="JNJ41" s="25"/>
      <c r="JNK41" s="25"/>
      <c r="JNL41" s="25"/>
      <c r="JNM41" s="25"/>
      <c r="JNN41" s="25"/>
      <c r="JNO41" s="25"/>
      <c r="JNP41" s="25"/>
      <c r="JNQ41" s="25"/>
      <c r="JNR41" s="25"/>
      <c r="JNS41" s="25"/>
      <c r="JNT41" s="25"/>
      <c r="JNU41" s="25"/>
      <c r="JNV41" s="25"/>
      <c r="JNW41" s="25"/>
      <c r="JNX41" s="25"/>
      <c r="JNY41" s="25"/>
      <c r="JNZ41" s="25"/>
      <c r="JOA41" s="25"/>
      <c r="JOB41" s="25"/>
      <c r="JOC41" s="25"/>
      <c r="JOD41" s="25"/>
      <c r="JOE41" s="25"/>
      <c r="JOF41" s="25"/>
      <c r="JOG41" s="25"/>
      <c r="JOH41" s="25"/>
      <c r="JOI41" s="25"/>
      <c r="JOJ41" s="25"/>
      <c r="JOK41" s="25"/>
      <c r="JOL41" s="25"/>
      <c r="JOM41" s="25"/>
      <c r="JON41" s="25"/>
      <c r="JOO41" s="25"/>
      <c r="JOP41" s="25"/>
      <c r="JOQ41" s="25"/>
      <c r="JOR41" s="25"/>
      <c r="JOS41" s="25"/>
      <c r="JOT41" s="25"/>
      <c r="JOU41" s="25"/>
      <c r="JOV41" s="25"/>
      <c r="JOW41" s="25"/>
      <c r="JOX41" s="25"/>
      <c r="JOY41" s="25"/>
      <c r="JOZ41" s="25"/>
      <c r="JPA41" s="25"/>
      <c r="JPB41" s="25"/>
      <c r="JPC41" s="25"/>
      <c r="JPD41" s="25"/>
      <c r="JPE41" s="25"/>
      <c r="JPF41" s="25"/>
      <c r="JPG41" s="25"/>
      <c r="JPH41" s="25"/>
      <c r="JPI41" s="25"/>
      <c r="JPJ41" s="25"/>
      <c r="JPK41" s="25"/>
      <c r="JPL41" s="25"/>
      <c r="JPM41" s="25"/>
      <c r="JPN41" s="25"/>
      <c r="JPO41" s="25"/>
      <c r="JPP41" s="25"/>
      <c r="JPQ41" s="25"/>
      <c r="JPR41" s="25"/>
      <c r="JPS41" s="25"/>
      <c r="JPT41" s="25"/>
      <c r="JPU41" s="25"/>
      <c r="JPV41" s="25"/>
      <c r="JPW41" s="25"/>
      <c r="JPX41" s="25"/>
      <c r="JPY41" s="25"/>
      <c r="JPZ41" s="25"/>
      <c r="JQA41" s="25"/>
      <c r="JQB41" s="25"/>
      <c r="JQC41" s="25"/>
      <c r="JQD41" s="25"/>
      <c r="JQE41" s="25"/>
      <c r="JQF41" s="25"/>
      <c r="JQG41" s="25"/>
      <c r="JQH41" s="25"/>
      <c r="JQI41" s="25"/>
      <c r="JQJ41" s="25"/>
      <c r="JQK41" s="25"/>
      <c r="JQL41" s="25"/>
      <c r="JQM41" s="25"/>
      <c r="JQN41" s="25"/>
      <c r="JQO41" s="25"/>
      <c r="JQP41" s="25"/>
      <c r="JQQ41" s="25"/>
      <c r="JQR41" s="25"/>
      <c r="JQS41" s="25"/>
      <c r="JQT41" s="25"/>
      <c r="JQU41" s="25"/>
      <c r="JQV41" s="25"/>
      <c r="JQW41" s="25"/>
      <c r="JQX41" s="25"/>
      <c r="JQY41" s="25"/>
      <c r="JQZ41" s="25"/>
      <c r="JRA41" s="25"/>
      <c r="JRB41" s="25"/>
      <c r="JRC41" s="25"/>
      <c r="JRD41" s="25"/>
      <c r="JRE41" s="25"/>
      <c r="JRF41" s="25"/>
      <c r="JRG41" s="25"/>
      <c r="JRH41" s="25"/>
      <c r="JRI41" s="25"/>
      <c r="JRJ41" s="25"/>
      <c r="JRK41" s="25"/>
      <c r="JRL41" s="25"/>
      <c r="JRM41" s="25"/>
      <c r="JRN41" s="25"/>
      <c r="JRO41" s="25"/>
      <c r="JRP41" s="25"/>
      <c r="JRQ41" s="25"/>
      <c r="JRR41" s="25"/>
      <c r="JRS41" s="25"/>
      <c r="JRT41" s="25"/>
      <c r="JRU41" s="25"/>
      <c r="JRV41" s="25"/>
      <c r="JRW41" s="25"/>
      <c r="JRX41" s="25"/>
      <c r="JRY41" s="25"/>
      <c r="JRZ41" s="25"/>
      <c r="JSA41" s="25"/>
      <c r="JSB41" s="25"/>
      <c r="JSC41" s="25"/>
      <c r="JSD41" s="25"/>
      <c r="JSE41" s="25"/>
      <c r="JSF41" s="25"/>
      <c r="JSG41" s="25"/>
      <c r="JSH41" s="25"/>
      <c r="JSI41" s="25"/>
      <c r="JSJ41" s="25"/>
      <c r="JSK41" s="25"/>
      <c r="JSL41" s="25"/>
      <c r="JSM41" s="25"/>
      <c r="JSN41" s="25"/>
      <c r="JSO41" s="25"/>
      <c r="JSP41" s="25"/>
      <c r="JSQ41" s="25"/>
      <c r="JSR41" s="25"/>
      <c r="JSS41" s="25"/>
      <c r="JST41" s="25"/>
      <c r="JSU41" s="25"/>
      <c r="JSV41" s="25"/>
      <c r="JSW41" s="25"/>
      <c r="JSX41" s="25"/>
      <c r="JSY41" s="25"/>
      <c r="JSZ41" s="25"/>
      <c r="JTA41" s="25"/>
      <c r="JTB41" s="25"/>
      <c r="JTC41" s="25"/>
      <c r="JTD41" s="25"/>
      <c r="JTE41" s="25"/>
      <c r="JTF41" s="25"/>
      <c r="JTG41" s="25"/>
      <c r="JTH41" s="25"/>
      <c r="JTI41" s="25"/>
      <c r="JTJ41" s="25"/>
      <c r="JTK41" s="25"/>
      <c r="JTL41" s="25"/>
      <c r="JTM41" s="25"/>
      <c r="JTN41" s="25"/>
      <c r="JTO41" s="25"/>
      <c r="JTP41" s="25"/>
      <c r="JTQ41" s="25"/>
      <c r="JTR41" s="25"/>
      <c r="JTS41" s="25"/>
      <c r="JTT41" s="25"/>
      <c r="JTU41" s="25"/>
      <c r="JTV41" s="25"/>
      <c r="JTW41" s="25"/>
      <c r="JTX41" s="25"/>
      <c r="JTY41" s="25"/>
      <c r="JTZ41" s="25"/>
      <c r="JUA41" s="25"/>
      <c r="JUB41" s="25"/>
      <c r="JUC41" s="25"/>
      <c r="JUD41" s="25"/>
      <c r="JUE41" s="25"/>
      <c r="JUF41" s="25"/>
      <c r="JUG41" s="25"/>
      <c r="JUH41" s="25"/>
      <c r="JUI41" s="25"/>
      <c r="JUJ41" s="25"/>
      <c r="JUK41" s="25"/>
      <c r="JUL41" s="25"/>
      <c r="JUM41" s="25"/>
      <c r="JUN41" s="25"/>
      <c r="JUO41" s="25"/>
      <c r="JUP41" s="25"/>
      <c r="JUQ41" s="25"/>
      <c r="JUR41" s="25"/>
      <c r="JUS41" s="25"/>
      <c r="JUT41" s="25"/>
      <c r="JUU41" s="25"/>
      <c r="JUV41" s="25"/>
      <c r="JUW41" s="25"/>
      <c r="JUX41" s="25"/>
      <c r="JUY41" s="25"/>
      <c r="JUZ41" s="25"/>
      <c r="JVA41" s="25"/>
      <c r="JVB41" s="25"/>
      <c r="JVC41" s="25"/>
      <c r="JVD41" s="25"/>
      <c r="JVE41" s="25"/>
      <c r="JVF41" s="25"/>
      <c r="JVG41" s="25"/>
      <c r="JVH41" s="25"/>
      <c r="JVI41" s="25"/>
      <c r="JVJ41" s="25"/>
      <c r="JVK41" s="25"/>
      <c r="JVL41" s="25"/>
      <c r="JVM41" s="25"/>
      <c r="JVN41" s="25"/>
      <c r="JVO41" s="25"/>
      <c r="JVP41" s="25"/>
      <c r="JVQ41" s="25"/>
      <c r="JVR41" s="25"/>
      <c r="JVS41" s="25"/>
      <c r="JVT41" s="25"/>
      <c r="JVU41" s="25"/>
      <c r="JVV41" s="25"/>
      <c r="JVW41" s="25"/>
      <c r="JVX41" s="25"/>
      <c r="JVY41" s="25"/>
      <c r="JVZ41" s="25"/>
      <c r="JWA41" s="25"/>
      <c r="JWB41" s="25"/>
      <c r="JWC41" s="25"/>
      <c r="JWD41" s="25"/>
      <c r="JWE41" s="25"/>
      <c r="JWF41" s="25"/>
      <c r="JWG41" s="25"/>
      <c r="JWH41" s="25"/>
      <c r="JWI41" s="25"/>
      <c r="JWJ41" s="25"/>
      <c r="JWK41" s="25"/>
      <c r="JWL41" s="25"/>
      <c r="JWM41" s="25"/>
      <c r="JWN41" s="25"/>
      <c r="JWO41" s="25"/>
      <c r="JWP41" s="25"/>
      <c r="JWQ41" s="25"/>
      <c r="JWR41" s="25"/>
      <c r="JWS41" s="25"/>
      <c r="JWT41" s="25"/>
      <c r="JWU41" s="25"/>
      <c r="JWV41" s="25"/>
      <c r="JWW41" s="25"/>
      <c r="JWX41" s="25"/>
      <c r="JWY41" s="25"/>
      <c r="JWZ41" s="25"/>
      <c r="JXA41" s="25"/>
      <c r="JXB41" s="25"/>
      <c r="JXC41" s="25"/>
      <c r="JXD41" s="25"/>
      <c r="JXE41" s="25"/>
      <c r="JXF41" s="25"/>
      <c r="JXG41" s="25"/>
      <c r="JXH41" s="25"/>
      <c r="JXI41" s="25"/>
      <c r="JXJ41" s="25"/>
      <c r="JXK41" s="25"/>
      <c r="JXL41" s="25"/>
      <c r="JXM41" s="25"/>
      <c r="JXN41" s="25"/>
      <c r="JXO41" s="25"/>
      <c r="JXP41" s="25"/>
      <c r="JXQ41" s="25"/>
      <c r="JXR41" s="25"/>
      <c r="JXS41" s="25"/>
      <c r="JXT41" s="25"/>
      <c r="JXU41" s="25"/>
      <c r="JXV41" s="25"/>
      <c r="JXW41" s="25"/>
      <c r="JXX41" s="25"/>
      <c r="JXY41" s="25"/>
      <c r="JXZ41" s="25"/>
      <c r="JYA41" s="25"/>
      <c r="JYB41" s="25"/>
      <c r="JYC41" s="25"/>
      <c r="JYD41" s="25"/>
      <c r="JYE41" s="25"/>
      <c r="JYF41" s="25"/>
      <c r="JYG41" s="25"/>
      <c r="JYH41" s="25"/>
      <c r="JYI41" s="25"/>
      <c r="JYJ41" s="25"/>
      <c r="JYK41" s="25"/>
      <c r="JYL41" s="25"/>
      <c r="JYM41" s="25"/>
      <c r="JYN41" s="25"/>
      <c r="JYO41" s="25"/>
      <c r="JYP41" s="25"/>
      <c r="JYQ41" s="25"/>
      <c r="JYR41" s="25"/>
      <c r="JYS41" s="25"/>
      <c r="JYT41" s="25"/>
      <c r="JYU41" s="25"/>
      <c r="JYV41" s="25"/>
      <c r="JYW41" s="25"/>
      <c r="JYX41" s="25"/>
      <c r="JYY41" s="25"/>
      <c r="JYZ41" s="25"/>
      <c r="JZA41" s="25"/>
      <c r="JZB41" s="25"/>
      <c r="JZC41" s="25"/>
      <c r="JZD41" s="25"/>
      <c r="JZE41" s="25"/>
      <c r="JZF41" s="25"/>
      <c r="JZG41" s="25"/>
      <c r="JZH41" s="25"/>
      <c r="JZI41" s="25"/>
      <c r="JZJ41" s="25"/>
      <c r="JZK41" s="25"/>
      <c r="JZL41" s="25"/>
      <c r="JZM41" s="25"/>
      <c r="JZN41" s="25"/>
      <c r="JZO41" s="25"/>
      <c r="JZP41" s="25"/>
      <c r="JZQ41" s="25"/>
      <c r="JZR41" s="25"/>
      <c r="JZS41" s="25"/>
      <c r="JZT41" s="25"/>
      <c r="JZU41" s="25"/>
      <c r="JZV41" s="25"/>
      <c r="JZW41" s="25"/>
      <c r="JZX41" s="25"/>
      <c r="JZY41" s="25"/>
      <c r="JZZ41" s="25"/>
      <c r="KAA41" s="25"/>
      <c r="KAB41" s="25"/>
      <c r="KAC41" s="25"/>
      <c r="KAD41" s="25"/>
      <c r="KAE41" s="25"/>
      <c r="KAF41" s="25"/>
      <c r="KAG41" s="25"/>
      <c r="KAH41" s="25"/>
      <c r="KAI41" s="25"/>
      <c r="KAJ41" s="25"/>
      <c r="KAK41" s="25"/>
      <c r="KAL41" s="25"/>
      <c r="KAM41" s="25"/>
      <c r="KAN41" s="25"/>
      <c r="KAO41" s="25"/>
      <c r="KAP41" s="25"/>
      <c r="KAQ41" s="25"/>
      <c r="KAR41" s="25"/>
      <c r="KAS41" s="25"/>
      <c r="KAT41" s="25"/>
      <c r="KAU41" s="25"/>
      <c r="KAV41" s="25"/>
      <c r="KAW41" s="25"/>
      <c r="KAX41" s="25"/>
      <c r="KAY41" s="25"/>
      <c r="KAZ41" s="25"/>
      <c r="KBA41" s="25"/>
      <c r="KBB41" s="25"/>
      <c r="KBC41" s="25"/>
      <c r="KBD41" s="25"/>
      <c r="KBE41" s="25"/>
      <c r="KBF41" s="25"/>
      <c r="KBG41" s="25"/>
      <c r="KBH41" s="25"/>
      <c r="KBI41" s="25"/>
      <c r="KBJ41" s="25"/>
      <c r="KBK41" s="25"/>
      <c r="KBL41" s="25"/>
      <c r="KBM41" s="25"/>
      <c r="KBN41" s="25"/>
      <c r="KBO41" s="25"/>
      <c r="KBP41" s="25"/>
      <c r="KBQ41" s="25"/>
      <c r="KBR41" s="25"/>
      <c r="KBS41" s="25"/>
      <c r="KBT41" s="25"/>
      <c r="KBU41" s="25"/>
      <c r="KBV41" s="25"/>
      <c r="KBW41" s="25"/>
      <c r="KBX41" s="25"/>
      <c r="KBY41" s="25"/>
      <c r="KBZ41" s="25"/>
      <c r="KCA41" s="25"/>
      <c r="KCB41" s="25"/>
      <c r="KCC41" s="25"/>
      <c r="KCD41" s="25"/>
      <c r="KCE41" s="25"/>
      <c r="KCF41" s="25"/>
      <c r="KCG41" s="25"/>
      <c r="KCH41" s="25"/>
      <c r="KCI41" s="25"/>
      <c r="KCJ41" s="25"/>
      <c r="KCK41" s="25"/>
      <c r="KCL41" s="25"/>
      <c r="KCM41" s="25"/>
      <c r="KCN41" s="25"/>
      <c r="KCO41" s="25"/>
      <c r="KCP41" s="25"/>
      <c r="KCQ41" s="25"/>
      <c r="KCR41" s="25"/>
      <c r="KCS41" s="25"/>
      <c r="KCT41" s="25"/>
      <c r="KCU41" s="25"/>
      <c r="KCV41" s="25"/>
      <c r="KCW41" s="25"/>
      <c r="KCX41" s="25"/>
      <c r="KCY41" s="25"/>
      <c r="KCZ41" s="25"/>
      <c r="KDA41" s="25"/>
      <c r="KDB41" s="25"/>
      <c r="KDC41" s="25"/>
      <c r="KDD41" s="25"/>
      <c r="KDE41" s="25"/>
      <c r="KDF41" s="25"/>
      <c r="KDG41" s="25"/>
      <c r="KDH41" s="25"/>
      <c r="KDI41" s="25"/>
      <c r="KDJ41" s="25"/>
      <c r="KDK41" s="25"/>
      <c r="KDL41" s="25"/>
      <c r="KDM41" s="25"/>
      <c r="KDN41" s="25"/>
      <c r="KDO41" s="25"/>
      <c r="KDP41" s="25"/>
      <c r="KDQ41" s="25"/>
      <c r="KDR41" s="25"/>
      <c r="KDS41" s="25"/>
      <c r="KDT41" s="25"/>
      <c r="KDU41" s="25"/>
      <c r="KDV41" s="25"/>
      <c r="KDW41" s="25"/>
      <c r="KDX41" s="25"/>
      <c r="KDY41" s="25"/>
      <c r="KDZ41" s="25"/>
      <c r="KEA41" s="25"/>
      <c r="KEB41" s="25"/>
      <c r="KEC41" s="25"/>
      <c r="KED41" s="25"/>
      <c r="KEE41" s="25"/>
      <c r="KEF41" s="25"/>
      <c r="KEG41" s="25"/>
      <c r="KEH41" s="25"/>
      <c r="KEI41" s="25"/>
      <c r="KEJ41" s="25"/>
      <c r="KEK41" s="25"/>
      <c r="KEL41" s="25"/>
      <c r="KEM41" s="25"/>
      <c r="KEN41" s="25"/>
      <c r="KEO41" s="25"/>
      <c r="KEP41" s="25"/>
      <c r="KEQ41" s="25"/>
      <c r="KER41" s="25"/>
      <c r="KES41" s="25"/>
      <c r="KET41" s="25"/>
      <c r="KEU41" s="25"/>
      <c r="KEV41" s="25"/>
      <c r="KEW41" s="25"/>
      <c r="KEX41" s="25"/>
      <c r="KEY41" s="25"/>
      <c r="KEZ41" s="25"/>
      <c r="KFA41" s="25"/>
      <c r="KFB41" s="25"/>
      <c r="KFC41" s="25"/>
      <c r="KFD41" s="25"/>
      <c r="KFE41" s="25"/>
      <c r="KFF41" s="25"/>
      <c r="KFG41" s="25"/>
      <c r="KFH41" s="25"/>
      <c r="KFI41" s="25"/>
      <c r="KFJ41" s="25"/>
      <c r="KFK41" s="25"/>
      <c r="KFL41" s="25"/>
      <c r="KFM41" s="25"/>
      <c r="KFN41" s="25"/>
      <c r="KFO41" s="25"/>
      <c r="KFP41" s="25"/>
      <c r="KFQ41" s="25"/>
      <c r="KFR41" s="25"/>
      <c r="KFS41" s="25"/>
      <c r="KFT41" s="25"/>
      <c r="KFU41" s="25"/>
      <c r="KFV41" s="25"/>
      <c r="KFW41" s="25"/>
      <c r="KFX41" s="25"/>
      <c r="KFY41" s="25"/>
      <c r="KFZ41" s="25"/>
      <c r="KGA41" s="25"/>
      <c r="KGB41" s="25"/>
      <c r="KGC41" s="25"/>
      <c r="KGD41" s="25"/>
      <c r="KGE41" s="25"/>
      <c r="KGF41" s="25"/>
      <c r="KGG41" s="25"/>
      <c r="KGH41" s="25"/>
      <c r="KGI41" s="25"/>
      <c r="KGJ41" s="25"/>
      <c r="KGK41" s="25"/>
      <c r="KGL41" s="25"/>
      <c r="KGM41" s="25"/>
      <c r="KGN41" s="25"/>
      <c r="KGO41" s="25"/>
      <c r="KGP41" s="25"/>
      <c r="KGQ41" s="25"/>
      <c r="KGR41" s="25"/>
      <c r="KGS41" s="25"/>
      <c r="KGT41" s="25"/>
      <c r="KGU41" s="25"/>
      <c r="KGV41" s="25"/>
      <c r="KGW41" s="25"/>
      <c r="KGX41" s="25"/>
      <c r="KGY41" s="25"/>
      <c r="KGZ41" s="25"/>
      <c r="KHA41" s="25"/>
      <c r="KHB41" s="25"/>
      <c r="KHC41" s="25"/>
      <c r="KHD41" s="25"/>
      <c r="KHE41" s="25"/>
      <c r="KHF41" s="25"/>
      <c r="KHG41" s="25"/>
      <c r="KHH41" s="25"/>
      <c r="KHI41" s="25"/>
      <c r="KHJ41" s="25"/>
      <c r="KHK41" s="25"/>
      <c r="KHL41" s="25"/>
      <c r="KHM41" s="25"/>
      <c r="KHN41" s="25"/>
      <c r="KHO41" s="25"/>
      <c r="KHP41" s="25"/>
      <c r="KHQ41" s="25"/>
      <c r="KHR41" s="25"/>
      <c r="KHS41" s="25"/>
      <c r="KHT41" s="25"/>
      <c r="KHU41" s="25"/>
      <c r="KHV41" s="25"/>
      <c r="KHW41" s="25"/>
      <c r="KHX41" s="25"/>
      <c r="KHY41" s="25"/>
      <c r="KHZ41" s="25"/>
      <c r="KIA41" s="25"/>
      <c r="KIB41" s="25"/>
      <c r="KIC41" s="25"/>
      <c r="KID41" s="25"/>
      <c r="KIE41" s="25"/>
      <c r="KIF41" s="25"/>
      <c r="KIG41" s="25"/>
      <c r="KIH41" s="25"/>
      <c r="KII41" s="25"/>
      <c r="KIJ41" s="25"/>
      <c r="KIK41" s="25"/>
      <c r="KIL41" s="25"/>
      <c r="KIM41" s="25"/>
      <c r="KIN41" s="25"/>
      <c r="KIO41" s="25"/>
      <c r="KIP41" s="25"/>
      <c r="KIQ41" s="25"/>
      <c r="KIR41" s="25"/>
      <c r="KIS41" s="25"/>
      <c r="KIT41" s="25"/>
      <c r="KIU41" s="25"/>
      <c r="KIV41" s="25"/>
      <c r="KIW41" s="25"/>
      <c r="KIX41" s="25"/>
      <c r="KIY41" s="25"/>
      <c r="KIZ41" s="25"/>
      <c r="KJA41" s="25"/>
      <c r="KJB41" s="25"/>
      <c r="KJC41" s="25"/>
      <c r="KJD41" s="25"/>
      <c r="KJE41" s="25"/>
      <c r="KJF41" s="25"/>
      <c r="KJG41" s="25"/>
      <c r="KJH41" s="25"/>
      <c r="KJI41" s="25"/>
      <c r="KJJ41" s="25"/>
      <c r="KJK41" s="25"/>
      <c r="KJL41" s="25"/>
      <c r="KJM41" s="25"/>
      <c r="KJN41" s="25"/>
      <c r="KJO41" s="25"/>
      <c r="KJP41" s="25"/>
      <c r="KJQ41" s="25"/>
      <c r="KJR41" s="25"/>
      <c r="KJS41" s="25"/>
      <c r="KJT41" s="25"/>
      <c r="KJU41" s="25"/>
      <c r="KJV41" s="25"/>
      <c r="KJW41" s="25"/>
      <c r="KJX41" s="25"/>
      <c r="KJY41" s="25"/>
      <c r="KJZ41" s="25"/>
      <c r="KKA41" s="25"/>
      <c r="KKB41" s="25"/>
      <c r="KKC41" s="25"/>
      <c r="KKD41" s="25"/>
      <c r="KKE41" s="25"/>
      <c r="KKF41" s="25"/>
      <c r="KKG41" s="25"/>
      <c r="KKH41" s="25"/>
      <c r="KKI41" s="25"/>
      <c r="KKJ41" s="25"/>
      <c r="KKK41" s="25"/>
      <c r="KKL41" s="25"/>
      <c r="KKM41" s="25"/>
      <c r="KKN41" s="25"/>
      <c r="KKO41" s="25"/>
      <c r="KKP41" s="25"/>
      <c r="KKQ41" s="25"/>
      <c r="KKR41" s="25"/>
      <c r="KKS41" s="25"/>
      <c r="KKT41" s="25"/>
      <c r="KKU41" s="25"/>
      <c r="KKV41" s="25"/>
      <c r="KKW41" s="25"/>
      <c r="KKX41" s="25"/>
      <c r="KKY41" s="25"/>
      <c r="KKZ41" s="25"/>
      <c r="KLA41" s="25"/>
      <c r="KLB41" s="25"/>
      <c r="KLC41" s="25"/>
      <c r="KLD41" s="25"/>
      <c r="KLE41" s="25"/>
      <c r="KLF41" s="25"/>
      <c r="KLG41" s="25"/>
      <c r="KLH41" s="25"/>
      <c r="KLI41" s="25"/>
      <c r="KLJ41" s="25"/>
      <c r="KLK41" s="25"/>
      <c r="KLL41" s="25"/>
      <c r="KLM41" s="25"/>
      <c r="KLN41" s="25"/>
      <c r="KLO41" s="25"/>
      <c r="KLP41" s="25"/>
      <c r="KLQ41" s="25"/>
      <c r="KLR41" s="25"/>
      <c r="KLS41" s="25"/>
      <c r="KLT41" s="25"/>
      <c r="KLU41" s="25"/>
      <c r="KLV41" s="25"/>
      <c r="KLW41" s="25"/>
      <c r="KLX41" s="25"/>
      <c r="KLY41" s="25"/>
      <c r="KLZ41" s="25"/>
      <c r="KMA41" s="25"/>
      <c r="KMB41" s="25"/>
      <c r="KMC41" s="25"/>
      <c r="KMD41" s="25"/>
      <c r="KME41" s="25"/>
      <c r="KMF41" s="25"/>
      <c r="KMG41" s="25"/>
      <c r="KMH41" s="25"/>
      <c r="KMI41" s="25"/>
      <c r="KMJ41" s="25"/>
      <c r="KMK41" s="25"/>
      <c r="KML41" s="25"/>
      <c r="KMM41" s="25"/>
      <c r="KMN41" s="25"/>
      <c r="KMO41" s="25"/>
      <c r="KMP41" s="25"/>
      <c r="KMQ41" s="25"/>
      <c r="KMR41" s="25"/>
      <c r="KMS41" s="25"/>
      <c r="KMT41" s="25"/>
      <c r="KMU41" s="25"/>
      <c r="KMV41" s="25"/>
      <c r="KMW41" s="25"/>
      <c r="KMX41" s="25"/>
      <c r="KMY41" s="25"/>
      <c r="KMZ41" s="25"/>
      <c r="KNA41" s="25"/>
      <c r="KNB41" s="25"/>
      <c r="KNC41" s="25"/>
      <c r="KND41" s="25"/>
      <c r="KNE41" s="25"/>
      <c r="KNF41" s="25"/>
      <c r="KNG41" s="25"/>
      <c r="KNH41" s="25"/>
      <c r="KNI41" s="25"/>
      <c r="KNJ41" s="25"/>
      <c r="KNK41" s="25"/>
      <c r="KNL41" s="25"/>
      <c r="KNM41" s="25"/>
      <c r="KNN41" s="25"/>
      <c r="KNO41" s="25"/>
      <c r="KNP41" s="25"/>
      <c r="KNQ41" s="25"/>
      <c r="KNR41" s="25"/>
      <c r="KNS41" s="25"/>
      <c r="KNT41" s="25"/>
      <c r="KNU41" s="25"/>
      <c r="KNV41" s="25"/>
      <c r="KNW41" s="25"/>
      <c r="KNX41" s="25"/>
      <c r="KNY41" s="25"/>
      <c r="KNZ41" s="25"/>
      <c r="KOA41" s="25"/>
      <c r="KOB41" s="25"/>
      <c r="KOC41" s="25"/>
      <c r="KOD41" s="25"/>
      <c r="KOE41" s="25"/>
      <c r="KOF41" s="25"/>
      <c r="KOG41" s="25"/>
      <c r="KOH41" s="25"/>
      <c r="KOI41" s="25"/>
      <c r="KOJ41" s="25"/>
      <c r="KOK41" s="25"/>
      <c r="KOL41" s="25"/>
      <c r="KOM41" s="25"/>
      <c r="KON41" s="25"/>
      <c r="KOO41" s="25"/>
      <c r="KOP41" s="25"/>
      <c r="KOQ41" s="25"/>
      <c r="KOR41" s="25"/>
      <c r="KOS41" s="25"/>
      <c r="KOT41" s="25"/>
      <c r="KOU41" s="25"/>
      <c r="KOV41" s="25"/>
      <c r="KOW41" s="25"/>
      <c r="KOX41" s="25"/>
      <c r="KOY41" s="25"/>
      <c r="KOZ41" s="25"/>
      <c r="KPA41" s="25"/>
      <c r="KPB41" s="25"/>
      <c r="KPC41" s="25"/>
      <c r="KPD41" s="25"/>
      <c r="KPE41" s="25"/>
      <c r="KPF41" s="25"/>
      <c r="KPG41" s="25"/>
      <c r="KPH41" s="25"/>
      <c r="KPI41" s="25"/>
      <c r="KPJ41" s="25"/>
      <c r="KPK41" s="25"/>
      <c r="KPL41" s="25"/>
      <c r="KPM41" s="25"/>
      <c r="KPN41" s="25"/>
      <c r="KPO41" s="25"/>
      <c r="KPP41" s="25"/>
      <c r="KPQ41" s="25"/>
      <c r="KPR41" s="25"/>
      <c r="KPS41" s="25"/>
      <c r="KPT41" s="25"/>
      <c r="KPU41" s="25"/>
      <c r="KPV41" s="25"/>
      <c r="KPW41" s="25"/>
      <c r="KPX41" s="25"/>
      <c r="KPY41" s="25"/>
      <c r="KPZ41" s="25"/>
      <c r="KQA41" s="25"/>
      <c r="KQB41" s="25"/>
      <c r="KQC41" s="25"/>
      <c r="KQD41" s="25"/>
      <c r="KQE41" s="25"/>
      <c r="KQF41" s="25"/>
      <c r="KQG41" s="25"/>
      <c r="KQH41" s="25"/>
      <c r="KQI41" s="25"/>
      <c r="KQJ41" s="25"/>
      <c r="KQK41" s="25"/>
      <c r="KQL41" s="25"/>
      <c r="KQM41" s="25"/>
      <c r="KQN41" s="25"/>
      <c r="KQO41" s="25"/>
      <c r="KQP41" s="25"/>
      <c r="KQQ41" s="25"/>
      <c r="KQR41" s="25"/>
      <c r="KQS41" s="25"/>
      <c r="KQT41" s="25"/>
      <c r="KQU41" s="25"/>
      <c r="KQV41" s="25"/>
      <c r="KQW41" s="25"/>
      <c r="KQX41" s="25"/>
      <c r="KQY41" s="25"/>
      <c r="KQZ41" s="25"/>
      <c r="KRA41" s="25"/>
      <c r="KRB41" s="25"/>
      <c r="KRC41" s="25"/>
      <c r="KRD41" s="25"/>
      <c r="KRE41" s="25"/>
      <c r="KRF41" s="25"/>
      <c r="KRG41" s="25"/>
      <c r="KRH41" s="25"/>
      <c r="KRI41" s="25"/>
      <c r="KRJ41" s="25"/>
      <c r="KRK41" s="25"/>
      <c r="KRL41" s="25"/>
      <c r="KRM41" s="25"/>
      <c r="KRN41" s="25"/>
      <c r="KRO41" s="25"/>
      <c r="KRP41" s="25"/>
      <c r="KRQ41" s="25"/>
      <c r="KRR41" s="25"/>
      <c r="KRS41" s="25"/>
      <c r="KRT41" s="25"/>
      <c r="KRU41" s="25"/>
      <c r="KRV41" s="25"/>
      <c r="KRW41" s="25"/>
      <c r="KRX41" s="25"/>
      <c r="KRY41" s="25"/>
      <c r="KRZ41" s="25"/>
      <c r="KSA41" s="25"/>
      <c r="KSB41" s="25"/>
      <c r="KSC41" s="25"/>
      <c r="KSD41" s="25"/>
      <c r="KSE41" s="25"/>
      <c r="KSF41" s="25"/>
      <c r="KSG41" s="25"/>
      <c r="KSH41" s="25"/>
      <c r="KSI41" s="25"/>
      <c r="KSJ41" s="25"/>
      <c r="KSK41" s="25"/>
      <c r="KSL41" s="25"/>
      <c r="KSM41" s="25"/>
      <c r="KSN41" s="25"/>
      <c r="KSO41" s="25"/>
      <c r="KSP41" s="25"/>
      <c r="KSQ41" s="25"/>
      <c r="KSR41" s="25"/>
      <c r="KSS41" s="25"/>
      <c r="KST41" s="25"/>
      <c r="KSU41" s="25"/>
      <c r="KSV41" s="25"/>
      <c r="KSW41" s="25"/>
      <c r="KSX41" s="25"/>
      <c r="KSY41" s="25"/>
      <c r="KSZ41" s="25"/>
      <c r="KTA41" s="25"/>
      <c r="KTB41" s="25"/>
      <c r="KTC41" s="25"/>
      <c r="KTD41" s="25"/>
      <c r="KTE41" s="25"/>
      <c r="KTF41" s="25"/>
      <c r="KTG41" s="25"/>
      <c r="KTH41" s="25"/>
      <c r="KTI41" s="25"/>
      <c r="KTJ41" s="25"/>
      <c r="KTK41" s="25"/>
      <c r="KTL41" s="25"/>
      <c r="KTM41" s="25"/>
      <c r="KTN41" s="25"/>
      <c r="KTO41" s="25"/>
      <c r="KTP41" s="25"/>
      <c r="KTQ41" s="25"/>
      <c r="KTR41" s="25"/>
      <c r="KTS41" s="25"/>
      <c r="KTT41" s="25"/>
      <c r="KTU41" s="25"/>
      <c r="KTV41" s="25"/>
      <c r="KTW41" s="25"/>
      <c r="KTX41" s="25"/>
      <c r="KTY41" s="25"/>
      <c r="KTZ41" s="25"/>
      <c r="KUA41" s="25"/>
      <c r="KUB41" s="25"/>
      <c r="KUC41" s="25"/>
      <c r="KUD41" s="25"/>
      <c r="KUE41" s="25"/>
      <c r="KUF41" s="25"/>
      <c r="KUG41" s="25"/>
      <c r="KUH41" s="25"/>
      <c r="KUI41" s="25"/>
      <c r="KUJ41" s="25"/>
      <c r="KUK41" s="25"/>
      <c r="KUL41" s="25"/>
      <c r="KUM41" s="25"/>
      <c r="KUN41" s="25"/>
      <c r="KUO41" s="25"/>
      <c r="KUP41" s="25"/>
      <c r="KUQ41" s="25"/>
      <c r="KUR41" s="25"/>
      <c r="KUS41" s="25"/>
      <c r="KUT41" s="25"/>
      <c r="KUU41" s="25"/>
      <c r="KUV41" s="25"/>
      <c r="KUW41" s="25"/>
      <c r="KUX41" s="25"/>
      <c r="KUY41" s="25"/>
      <c r="KUZ41" s="25"/>
      <c r="KVA41" s="25"/>
      <c r="KVB41" s="25"/>
      <c r="KVC41" s="25"/>
      <c r="KVD41" s="25"/>
      <c r="KVE41" s="25"/>
      <c r="KVF41" s="25"/>
      <c r="KVG41" s="25"/>
      <c r="KVH41" s="25"/>
      <c r="KVI41" s="25"/>
      <c r="KVJ41" s="25"/>
      <c r="KVK41" s="25"/>
      <c r="KVL41" s="25"/>
      <c r="KVM41" s="25"/>
      <c r="KVN41" s="25"/>
      <c r="KVO41" s="25"/>
      <c r="KVP41" s="25"/>
      <c r="KVQ41" s="25"/>
      <c r="KVR41" s="25"/>
      <c r="KVS41" s="25"/>
      <c r="KVT41" s="25"/>
      <c r="KVU41" s="25"/>
      <c r="KVV41" s="25"/>
      <c r="KVW41" s="25"/>
      <c r="KVX41" s="25"/>
      <c r="KVY41" s="25"/>
      <c r="KVZ41" s="25"/>
      <c r="KWA41" s="25"/>
      <c r="KWB41" s="25"/>
      <c r="KWC41" s="25"/>
      <c r="KWD41" s="25"/>
      <c r="KWE41" s="25"/>
      <c r="KWF41" s="25"/>
      <c r="KWG41" s="25"/>
      <c r="KWH41" s="25"/>
      <c r="KWI41" s="25"/>
      <c r="KWJ41" s="25"/>
      <c r="KWK41" s="25"/>
      <c r="KWL41" s="25"/>
      <c r="KWM41" s="25"/>
      <c r="KWN41" s="25"/>
      <c r="KWO41" s="25"/>
      <c r="KWP41" s="25"/>
      <c r="KWQ41" s="25"/>
      <c r="KWR41" s="25"/>
      <c r="KWS41" s="25"/>
      <c r="KWT41" s="25"/>
      <c r="KWU41" s="25"/>
      <c r="KWV41" s="25"/>
      <c r="KWW41" s="25"/>
      <c r="KWX41" s="25"/>
      <c r="KWY41" s="25"/>
      <c r="KWZ41" s="25"/>
      <c r="KXA41" s="25"/>
      <c r="KXB41" s="25"/>
      <c r="KXC41" s="25"/>
      <c r="KXD41" s="25"/>
      <c r="KXE41" s="25"/>
      <c r="KXF41" s="25"/>
      <c r="KXG41" s="25"/>
      <c r="KXH41" s="25"/>
      <c r="KXI41" s="25"/>
      <c r="KXJ41" s="25"/>
      <c r="KXK41" s="25"/>
      <c r="KXL41" s="25"/>
      <c r="KXM41" s="25"/>
      <c r="KXN41" s="25"/>
      <c r="KXO41" s="25"/>
      <c r="KXP41" s="25"/>
      <c r="KXQ41" s="25"/>
      <c r="KXR41" s="25"/>
      <c r="KXS41" s="25"/>
      <c r="KXT41" s="25"/>
      <c r="KXU41" s="25"/>
      <c r="KXV41" s="25"/>
      <c r="KXW41" s="25"/>
      <c r="KXX41" s="25"/>
      <c r="KXY41" s="25"/>
      <c r="KXZ41" s="25"/>
      <c r="KYA41" s="25"/>
      <c r="KYB41" s="25"/>
      <c r="KYC41" s="25"/>
      <c r="KYD41" s="25"/>
      <c r="KYE41" s="25"/>
      <c r="KYF41" s="25"/>
      <c r="KYG41" s="25"/>
      <c r="KYH41" s="25"/>
      <c r="KYI41" s="25"/>
      <c r="KYJ41" s="25"/>
      <c r="KYK41" s="25"/>
      <c r="KYL41" s="25"/>
      <c r="KYM41" s="25"/>
      <c r="KYN41" s="25"/>
      <c r="KYO41" s="25"/>
      <c r="KYP41" s="25"/>
      <c r="KYQ41" s="25"/>
      <c r="KYR41" s="25"/>
      <c r="KYS41" s="25"/>
      <c r="KYT41" s="25"/>
      <c r="KYU41" s="25"/>
      <c r="KYV41" s="25"/>
      <c r="KYW41" s="25"/>
      <c r="KYX41" s="25"/>
      <c r="KYY41" s="25"/>
      <c r="KYZ41" s="25"/>
      <c r="KZA41" s="25"/>
      <c r="KZB41" s="25"/>
      <c r="KZC41" s="25"/>
      <c r="KZD41" s="25"/>
      <c r="KZE41" s="25"/>
      <c r="KZF41" s="25"/>
      <c r="KZG41" s="25"/>
      <c r="KZH41" s="25"/>
      <c r="KZI41" s="25"/>
      <c r="KZJ41" s="25"/>
      <c r="KZK41" s="25"/>
      <c r="KZL41" s="25"/>
      <c r="KZM41" s="25"/>
      <c r="KZN41" s="25"/>
      <c r="KZO41" s="25"/>
      <c r="KZP41" s="25"/>
      <c r="KZQ41" s="25"/>
      <c r="KZR41" s="25"/>
      <c r="KZS41" s="25"/>
      <c r="KZT41" s="25"/>
      <c r="KZU41" s="25"/>
      <c r="KZV41" s="25"/>
      <c r="KZW41" s="25"/>
      <c r="KZX41" s="25"/>
      <c r="KZY41" s="25"/>
      <c r="KZZ41" s="25"/>
      <c r="LAA41" s="25"/>
      <c r="LAB41" s="25"/>
      <c r="LAC41" s="25"/>
      <c r="LAD41" s="25"/>
      <c r="LAE41" s="25"/>
      <c r="LAF41" s="25"/>
      <c r="LAG41" s="25"/>
      <c r="LAH41" s="25"/>
      <c r="LAI41" s="25"/>
      <c r="LAJ41" s="25"/>
      <c r="LAK41" s="25"/>
      <c r="LAL41" s="25"/>
      <c r="LAM41" s="25"/>
      <c r="LAN41" s="25"/>
      <c r="LAO41" s="25"/>
      <c r="LAP41" s="25"/>
      <c r="LAQ41" s="25"/>
      <c r="LAR41" s="25"/>
      <c r="LAS41" s="25"/>
      <c r="LAT41" s="25"/>
      <c r="LAU41" s="25"/>
      <c r="LAV41" s="25"/>
      <c r="LAW41" s="25"/>
      <c r="LAX41" s="25"/>
      <c r="LAY41" s="25"/>
      <c r="LAZ41" s="25"/>
      <c r="LBA41" s="25"/>
      <c r="LBB41" s="25"/>
      <c r="LBC41" s="25"/>
      <c r="LBD41" s="25"/>
      <c r="LBE41" s="25"/>
      <c r="LBF41" s="25"/>
      <c r="LBG41" s="25"/>
      <c r="LBH41" s="25"/>
      <c r="LBI41" s="25"/>
      <c r="LBJ41" s="25"/>
      <c r="LBK41" s="25"/>
      <c r="LBL41" s="25"/>
      <c r="LBM41" s="25"/>
      <c r="LBN41" s="25"/>
      <c r="LBO41" s="25"/>
      <c r="LBP41" s="25"/>
      <c r="LBQ41" s="25"/>
      <c r="LBR41" s="25"/>
      <c r="LBS41" s="25"/>
      <c r="LBT41" s="25"/>
      <c r="LBU41" s="25"/>
      <c r="LBV41" s="25"/>
      <c r="LBW41" s="25"/>
      <c r="LBX41" s="25"/>
      <c r="LBY41" s="25"/>
      <c r="LBZ41" s="25"/>
      <c r="LCA41" s="25"/>
      <c r="LCB41" s="25"/>
      <c r="LCC41" s="25"/>
      <c r="LCD41" s="25"/>
      <c r="LCE41" s="25"/>
      <c r="LCF41" s="25"/>
      <c r="LCG41" s="25"/>
      <c r="LCH41" s="25"/>
      <c r="LCI41" s="25"/>
      <c r="LCJ41" s="25"/>
      <c r="LCK41" s="25"/>
      <c r="LCL41" s="25"/>
      <c r="LCM41" s="25"/>
      <c r="LCN41" s="25"/>
      <c r="LCO41" s="25"/>
      <c r="LCP41" s="25"/>
      <c r="LCQ41" s="25"/>
      <c r="LCR41" s="25"/>
      <c r="LCS41" s="25"/>
      <c r="LCT41" s="25"/>
      <c r="LCU41" s="25"/>
      <c r="LCV41" s="25"/>
      <c r="LCW41" s="25"/>
      <c r="LCX41" s="25"/>
      <c r="LCY41" s="25"/>
      <c r="LCZ41" s="25"/>
      <c r="LDA41" s="25"/>
      <c r="LDB41" s="25"/>
      <c r="LDC41" s="25"/>
      <c r="LDD41" s="25"/>
      <c r="LDE41" s="25"/>
      <c r="LDF41" s="25"/>
      <c r="LDG41" s="25"/>
      <c r="LDH41" s="25"/>
      <c r="LDI41" s="25"/>
      <c r="LDJ41" s="25"/>
      <c r="LDK41" s="25"/>
      <c r="LDL41" s="25"/>
      <c r="LDM41" s="25"/>
      <c r="LDN41" s="25"/>
      <c r="LDO41" s="25"/>
      <c r="LDP41" s="25"/>
      <c r="LDQ41" s="25"/>
      <c r="LDR41" s="25"/>
      <c r="LDS41" s="25"/>
      <c r="LDT41" s="25"/>
      <c r="LDU41" s="25"/>
      <c r="LDV41" s="25"/>
      <c r="LDW41" s="25"/>
      <c r="LDX41" s="25"/>
      <c r="LDY41" s="25"/>
      <c r="LDZ41" s="25"/>
      <c r="LEA41" s="25"/>
      <c r="LEB41" s="25"/>
      <c r="LEC41" s="25"/>
      <c r="LED41" s="25"/>
      <c r="LEE41" s="25"/>
      <c r="LEF41" s="25"/>
      <c r="LEG41" s="25"/>
      <c r="LEH41" s="25"/>
      <c r="LEI41" s="25"/>
      <c r="LEJ41" s="25"/>
      <c r="LEK41" s="25"/>
      <c r="LEL41" s="25"/>
      <c r="LEM41" s="25"/>
      <c r="LEN41" s="25"/>
      <c r="LEO41" s="25"/>
      <c r="LEP41" s="25"/>
      <c r="LEQ41" s="25"/>
      <c r="LER41" s="25"/>
      <c r="LES41" s="25"/>
      <c r="LET41" s="25"/>
      <c r="LEU41" s="25"/>
      <c r="LEV41" s="25"/>
      <c r="LEW41" s="25"/>
      <c r="LEX41" s="25"/>
      <c r="LEY41" s="25"/>
      <c r="LEZ41" s="25"/>
      <c r="LFA41" s="25"/>
      <c r="LFB41" s="25"/>
      <c r="LFC41" s="25"/>
      <c r="LFD41" s="25"/>
      <c r="LFE41" s="25"/>
      <c r="LFF41" s="25"/>
      <c r="LFG41" s="25"/>
      <c r="LFH41" s="25"/>
      <c r="LFI41" s="25"/>
      <c r="LFJ41" s="25"/>
      <c r="LFK41" s="25"/>
      <c r="LFL41" s="25"/>
      <c r="LFM41" s="25"/>
      <c r="LFN41" s="25"/>
      <c r="LFO41" s="25"/>
      <c r="LFP41" s="25"/>
      <c r="LFQ41" s="25"/>
      <c r="LFR41" s="25"/>
      <c r="LFS41" s="25"/>
      <c r="LFT41" s="25"/>
      <c r="LFU41" s="25"/>
      <c r="LFV41" s="25"/>
      <c r="LFW41" s="25"/>
      <c r="LFX41" s="25"/>
      <c r="LFY41" s="25"/>
      <c r="LFZ41" s="25"/>
      <c r="LGA41" s="25"/>
      <c r="LGB41" s="25"/>
      <c r="LGC41" s="25"/>
      <c r="LGD41" s="25"/>
      <c r="LGE41" s="25"/>
      <c r="LGF41" s="25"/>
      <c r="LGG41" s="25"/>
      <c r="LGH41" s="25"/>
      <c r="LGI41" s="25"/>
      <c r="LGJ41" s="25"/>
      <c r="LGK41" s="25"/>
      <c r="LGL41" s="25"/>
      <c r="LGM41" s="25"/>
      <c r="LGN41" s="25"/>
      <c r="LGO41" s="25"/>
      <c r="LGP41" s="25"/>
      <c r="LGQ41" s="25"/>
      <c r="LGR41" s="25"/>
      <c r="LGS41" s="25"/>
      <c r="LGT41" s="25"/>
      <c r="LGU41" s="25"/>
      <c r="LGV41" s="25"/>
      <c r="LGW41" s="25"/>
      <c r="LGX41" s="25"/>
      <c r="LGY41" s="25"/>
      <c r="LGZ41" s="25"/>
      <c r="LHA41" s="25"/>
      <c r="LHB41" s="25"/>
      <c r="LHC41" s="25"/>
      <c r="LHD41" s="25"/>
      <c r="LHE41" s="25"/>
      <c r="LHF41" s="25"/>
      <c r="LHG41" s="25"/>
      <c r="LHH41" s="25"/>
      <c r="LHI41" s="25"/>
      <c r="LHJ41" s="25"/>
      <c r="LHK41" s="25"/>
      <c r="LHL41" s="25"/>
      <c r="LHM41" s="25"/>
      <c r="LHN41" s="25"/>
      <c r="LHO41" s="25"/>
      <c r="LHP41" s="25"/>
      <c r="LHQ41" s="25"/>
      <c r="LHR41" s="25"/>
      <c r="LHS41" s="25"/>
      <c r="LHT41" s="25"/>
      <c r="LHU41" s="25"/>
      <c r="LHV41" s="25"/>
      <c r="LHW41" s="25"/>
      <c r="LHX41" s="25"/>
      <c r="LHY41" s="25"/>
      <c r="LHZ41" s="25"/>
      <c r="LIA41" s="25"/>
      <c r="LIB41" s="25"/>
      <c r="LIC41" s="25"/>
      <c r="LID41" s="25"/>
      <c r="LIE41" s="25"/>
      <c r="LIF41" s="25"/>
      <c r="LIG41" s="25"/>
      <c r="LIH41" s="25"/>
      <c r="LII41" s="25"/>
      <c r="LIJ41" s="25"/>
      <c r="LIK41" s="25"/>
      <c r="LIL41" s="25"/>
      <c r="LIM41" s="25"/>
      <c r="LIN41" s="25"/>
      <c r="LIO41" s="25"/>
      <c r="LIP41" s="25"/>
      <c r="LIQ41" s="25"/>
      <c r="LIR41" s="25"/>
      <c r="LIS41" s="25"/>
      <c r="LIT41" s="25"/>
      <c r="LIU41" s="25"/>
      <c r="LIV41" s="25"/>
      <c r="LIW41" s="25"/>
      <c r="LIX41" s="25"/>
      <c r="LIY41" s="25"/>
      <c r="LIZ41" s="25"/>
      <c r="LJA41" s="25"/>
      <c r="LJB41" s="25"/>
      <c r="LJC41" s="25"/>
      <c r="LJD41" s="25"/>
      <c r="LJE41" s="25"/>
      <c r="LJF41" s="25"/>
      <c r="LJG41" s="25"/>
      <c r="LJH41" s="25"/>
      <c r="LJI41" s="25"/>
      <c r="LJJ41" s="25"/>
      <c r="LJK41" s="25"/>
      <c r="LJL41" s="25"/>
      <c r="LJM41" s="25"/>
      <c r="LJN41" s="25"/>
      <c r="LJO41" s="25"/>
      <c r="LJP41" s="25"/>
      <c r="LJQ41" s="25"/>
      <c r="LJR41" s="25"/>
      <c r="LJS41" s="25"/>
      <c r="LJT41" s="25"/>
      <c r="LJU41" s="25"/>
      <c r="LJV41" s="25"/>
      <c r="LJW41" s="25"/>
      <c r="LJX41" s="25"/>
      <c r="LJY41" s="25"/>
      <c r="LJZ41" s="25"/>
      <c r="LKA41" s="25"/>
      <c r="LKB41" s="25"/>
      <c r="LKC41" s="25"/>
      <c r="LKD41" s="25"/>
      <c r="LKE41" s="25"/>
      <c r="LKF41" s="25"/>
      <c r="LKG41" s="25"/>
      <c r="LKH41" s="25"/>
      <c r="LKI41" s="25"/>
      <c r="LKJ41" s="25"/>
      <c r="LKK41" s="25"/>
      <c r="LKL41" s="25"/>
      <c r="LKM41" s="25"/>
      <c r="LKN41" s="25"/>
      <c r="LKO41" s="25"/>
      <c r="LKP41" s="25"/>
      <c r="LKQ41" s="25"/>
      <c r="LKR41" s="25"/>
      <c r="LKS41" s="25"/>
      <c r="LKT41" s="25"/>
      <c r="LKU41" s="25"/>
      <c r="LKV41" s="25"/>
      <c r="LKW41" s="25"/>
      <c r="LKX41" s="25"/>
      <c r="LKY41" s="25"/>
      <c r="LKZ41" s="25"/>
      <c r="LLA41" s="25"/>
      <c r="LLB41" s="25"/>
      <c r="LLC41" s="25"/>
      <c r="LLD41" s="25"/>
      <c r="LLE41" s="25"/>
      <c r="LLF41" s="25"/>
      <c r="LLG41" s="25"/>
      <c r="LLH41" s="25"/>
      <c r="LLI41" s="25"/>
      <c r="LLJ41" s="25"/>
      <c r="LLK41" s="25"/>
      <c r="LLL41" s="25"/>
      <c r="LLM41" s="25"/>
      <c r="LLN41" s="25"/>
      <c r="LLO41" s="25"/>
      <c r="LLP41" s="25"/>
      <c r="LLQ41" s="25"/>
      <c r="LLR41" s="25"/>
      <c r="LLS41" s="25"/>
      <c r="LLT41" s="25"/>
      <c r="LLU41" s="25"/>
      <c r="LLV41" s="25"/>
      <c r="LLW41" s="25"/>
      <c r="LLX41" s="25"/>
      <c r="LLY41" s="25"/>
      <c r="LLZ41" s="25"/>
      <c r="LMA41" s="25"/>
      <c r="LMB41" s="25"/>
      <c r="LMC41" s="25"/>
      <c r="LMD41" s="25"/>
      <c r="LME41" s="25"/>
      <c r="LMF41" s="25"/>
      <c r="LMG41" s="25"/>
      <c r="LMH41" s="25"/>
      <c r="LMI41" s="25"/>
      <c r="LMJ41" s="25"/>
      <c r="LMK41" s="25"/>
      <c r="LML41" s="25"/>
      <c r="LMM41" s="25"/>
      <c r="LMN41" s="25"/>
      <c r="LMO41" s="25"/>
      <c r="LMP41" s="25"/>
      <c r="LMQ41" s="25"/>
      <c r="LMR41" s="25"/>
      <c r="LMS41" s="25"/>
      <c r="LMT41" s="25"/>
      <c r="LMU41" s="25"/>
      <c r="LMV41" s="25"/>
      <c r="LMW41" s="25"/>
      <c r="LMX41" s="25"/>
      <c r="LMY41" s="25"/>
      <c r="LMZ41" s="25"/>
      <c r="LNA41" s="25"/>
      <c r="LNB41" s="25"/>
      <c r="LNC41" s="25"/>
      <c r="LND41" s="25"/>
      <c r="LNE41" s="25"/>
      <c r="LNF41" s="25"/>
      <c r="LNG41" s="25"/>
      <c r="LNH41" s="25"/>
      <c r="LNI41" s="25"/>
      <c r="LNJ41" s="25"/>
      <c r="LNK41" s="25"/>
      <c r="LNL41" s="25"/>
      <c r="LNM41" s="25"/>
      <c r="LNN41" s="25"/>
      <c r="LNO41" s="25"/>
      <c r="LNP41" s="25"/>
      <c r="LNQ41" s="25"/>
      <c r="LNR41" s="25"/>
      <c r="LNS41" s="25"/>
      <c r="LNT41" s="25"/>
      <c r="LNU41" s="25"/>
      <c r="LNV41" s="25"/>
      <c r="LNW41" s="25"/>
      <c r="LNX41" s="25"/>
      <c r="LNY41" s="25"/>
      <c r="LNZ41" s="25"/>
      <c r="LOA41" s="25"/>
      <c r="LOB41" s="25"/>
      <c r="LOC41" s="25"/>
      <c r="LOD41" s="25"/>
      <c r="LOE41" s="25"/>
      <c r="LOF41" s="25"/>
      <c r="LOG41" s="25"/>
      <c r="LOH41" s="25"/>
      <c r="LOI41" s="25"/>
      <c r="LOJ41" s="25"/>
      <c r="LOK41" s="25"/>
      <c r="LOL41" s="25"/>
      <c r="LOM41" s="25"/>
      <c r="LON41" s="25"/>
      <c r="LOO41" s="25"/>
      <c r="LOP41" s="25"/>
      <c r="LOQ41" s="25"/>
      <c r="LOR41" s="25"/>
      <c r="LOS41" s="25"/>
      <c r="LOT41" s="25"/>
      <c r="LOU41" s="25"/>
      <c r="LOV41" s="25"/>
      <c r="LOW41" s="25"/>
      <c r="LOX41" s="25"/>
      <c r="LOY41" s="25"/>
      <c r="LOZ41" s="25"/>
      <c r="LPA41" s="25"/>
      <c r="LPB41" s="25"/>
      <c r="LPC41" s="25"/>
      <c r="LPD41" s="25"/>
      <c r="LPE41" s="25"/>
      <c r="LPF41" s="25"/>
      <c r="LPG41" s="25"/>
      <c r="LPH41" s="25"/>
      <c r="LPI41" s="25"/>
      <c r="LPJ41" s="25"/>
      <c r="LPK41" s="25"/>
      <c r="LPL41" s="25"/>
      <c r="LPM41" s="25"/>
      <c r="LPN41" s="25"/>
      <c r="LPO41" s="25"/>
      <c r="LPP41" s="25"/>
      <c r="LPQ41" s="25"/>
      <c r="LPR41" s="25"/>
      <c r="LPS41" s="25"/>
      <c r="LPT41" s="25"/>
      <c r="LPU41" s="25"/>
      <c r="LPV41" s="25"/>
      <c r="LPW41" s="25"/>
      <c r="LPX41" s="25"/>
      <c r="LPY41" s="25"/>
      <c r="LPZ41" s="25"/>
      <c r="LQA41" s="25"/>
      <c r="LQB41" s="25"/>
      <c r="LQC41" s="25"/>
      <c r="LQD41" s="25"/>
      <c r="LQE41" s="25"/>
      <c r="LQF41" s="25"/>
      <c r="LQG41" s="25"/>
      <c r="LQH41" s="25"/>
      <c r="LQI41" s="25"/>
      <c r="LQJ41" s="25"/>
      <c r="LQK41" s="25"/>
      <c r="LQL41" s="25"/>
      <c r="LQM41" s="25"/>
      <c r="LQN41" s="25"/>
      <c r="LQO41" s="25"/>
      <c r="LQP41" s="25"/>
      <c r="LQQ41" s="25"/>
      <c r="LQR41" s="25"/>
      <c r="LQS41" s="25"/>
      <c r="LQT41" s="25"/>
      <c r="LQU41" s="25"/>
      <c r="LQV41" s="25"/>
      <c r="LQW41" s="25"/>
      <c r="LQX41" s="25"/>
      <c r="LQY41" s="25"/>
      <c r="LQZ41" s="25"/>
      <c r="LRA41" s="25"/>
      <c r="LRB41" s="25"/>
      <c r="LRC41" s="25"/>
      <c r="LRD41" s="25"/>
      <c r="LRE41" s="25"/>
      <c r="LRF41" s="25"/>
      <c r="LRG41" s="25"/>
      <c r="LRH41" s="25"/>
      <c r="LRI41" s="25"/>
      <c r="LRJ41" s="25"/>
      <c r="LRK41" s="25"/>
      <c r="LRL41" s="25"/>
      <c r="LRM41" s="25"/>
      <c r="LRN41" s="25"/>
      <c r="LRO41" s="25"/>
      <c r="LRP41" s="25"/>
      <c r="LRQ41" s="25"/>
      <c r="LRR41" s="25"/>
      <c r="LRS41" s="25"/>
      <c r="LRT41" s="25"/>
      <c r="LRU41" s="25"/>
      <c r="LRV41" s="25"/>
      <c r="LRW41" s="25"/>
      <c r="LRX41" s="25"/>
      <c r="LRY41" s="25"/>
      <c r="LRZ41" s="25"/>
      <c r="LSA41" s="25"/>
      <c r="LSB41" s="25"/>
      <c r="LSC41" s="25"/>
      <c r="LSD41" s="25"/>
      <c r="LSE41" s="25"/>
      <c r="LSF41" s="25"/>
      <c r="LSG41" s="25"/>
      <c r="LSH41" s="25"/>
      <c r="LSI41" s="25"/>
      <c r="LSJ41" s="25"/>
      <c r="LSK41" s="25"/>
      <c r="LSL41" s="25"/>
      <c r="LSM41" s="25"/>
      <c r="LSN41" s="25"/>
      <c r="LSO41" s="25"/>
      <c r="LSP41" s="25"/>
      <c r="LSQ41" s="25"/>
      <c r="LSR41" s="25"/>
      <c r="LSS41" s="25"/>
      <c r="LST41" s="25"/>
      <c r="LSU41" s="25"/>
      <c r="LSV41" s="25"/>
      <c r="LSW41" s="25"/>
      <c r="LSX41" s="25"/>
      <c r="LSY41" s="25"/>
      <c r="LSZ41" s="25"/>
      <c r="LTA41" s="25"/>
      <c r="LTB41" s="25"/>
      <c r="LTC41" s="25"/>
      <c r="LTD41" s="25"/>
      <c r="LTE41" s="25"/>
      <c r="LTF41" s="25"/>
      <c r="LTG41" s="25"/>
      <c r="LTH41" s="25"/>
      <c r="LTI41" s="25"/>
      <c r="LTJ41" s="25"/>
      <c r="LTK41" s="25"/>
      <c r="LTL41" s="25"/>
      <c r="LTM41" s="25"/>
      <c r="LTN41" s="25"/>
      <c r="LTO41" s="25"/>
      <c r="LTP41" s="25"/>
      <c r="LTQ41" s="25"/>
      <c r="LTR41" s="25"/>
      <c r="LTS41" s="25"/>
      <c r="LTT41" s="25"/>
      <c r="LTU41" s="25"/>
      <c r="LTV41" s="25"/>
      <c r="LTW41" s="25"/>
      <c r="LTX41" s="25"/>
      <c r="LTY41" s="25"/>
      <c r="LTZ41" s="25"/>
      <c r="LUA41" s="25"/>
      <c r="LUB41" s="25"/>
      <c r="LUC41" s="25"/>
      <c r="LUD41" s="25"/>
      <c r="LUE41" s="25"/>
      <c r="LUF41" s="25"/>
      <c r="LUG41" s="25"/>
      <c r="LUH41" s="25"/>
      <c r="LUI41" s="25"/>
      <c r="LUJ41" s="25"/>
      <c r="LUK41" s="25"/>
      <c r="LUL41" s="25"/>
      <c r="LUM41" s="25"/>
      <c r="LUN41" s="25"/>
      <c r="LUO41" s="25"/>
      <c r="LUP41" s="25"/>
      <c r="LUQ41" s="25"/>
      <c r="LUR41" s="25"/>
      <c r="LUS41" s="25"/>
      <c r="LUT41" s="25"/>
      <c r="LUU41" s="25"/>
      <c r="LUV41" s="25"/>
      <c r="LUW41" s="25"/>
      <c r="LUX41" s="25"/>
      <c r="LUY41" s="25"/>
      <c r="LUZ41" s="25"/>
      <c r="LVA41" s="25"/>
      <c r="LVB41" s="25"/>
      <c r="LVC41" s="25"/>
      <c r="LVD41" s="25"/>
      <c r="LVE41" s="25"/>
      <c r="LVF41" s="25"/>
      <c r="LVG41" s="25"/>
      <c r="LVH41" s="25"/>
      <c r="LVI41" s="25"/>
      <c r="LVJ41" s="25"/>
      <c r="LVK41" s="25"/>
      <c r="LVL41" s="25"/>
      <c r="LVM41" s="25"/>
      <c r="LVN41" s="25"/>
      <c r="LVO41" s="25"/>
      <c r="LVP41" s="25"/>
      <c r="LVQ41" s="25"/>
      <c r="LVR41" s="25"/>
      <c r="LVS41" s="25"/>
      <c r="LVT41" s="25"/>
      <c r="LVU41" s="25"/>
      <c r="LVV41" s="25"/>
      <c r="LVW41" s="25"/>
      <c r="LVX41" s="25"/>
      <c r="LVY41" s="25"/>
      <c r="LVZ41" s="25"/>
      <c r="LWA41" s="25"/>
      <c r="LWB41" s="25"/>
      <c r="LWC41" s="25"/>
      <c r="LWD41" s="25"/>
      <c r="LWE41" s="25"/>
      <c r="LWF41" s="25"/>
      <c r="LWG41" s="25"/>
      <c r="LWH41" s="25"/>
      <c r="LWI41" s="25"/>
      <c r="LWJ41" s="25"/>
      <c r="LWK41" s="25"/>
      <c r="LWL41" s="25"/>
      <c r="LWM41" s="25"/>
      <c r="LWN41" s="25"/>
      <c r="LWO41" s="25"/>
      <c r="LWP41" s="25"/>
      <c r="LWQ41" s="25"/>
      <c r="LWR41" s="25"/>
      <c r="LWS41" s="25"/>
      <c r="LWT41" s="25"/>
      <c r="LWU41" s="25"/>
      <c r="LWV41" s="25"/>
      <c r="LWW41" s="25"/>
      <c r="LWX41" s="25"/>
      <c r="LWY41" s="25"/>
      <c r="LWZ41" s="25"/>
      <c r="LXA41" s="25"/>
      <c r="LXB41" s="25"/>
      <c r="LXC41" s="25"/>
      <c r="LXD41" s="25"/>
      <c r="LXE41" s="25"/>
      <c r="LXF41" s="25"/>
      <c r="LXG41" s="25"/>
      <c r="LXH41" s="25"/>
      <c r="LXI41" s="25"/>
      <c r="LXJ41" s="25"/>
      <c r="LXK41" s="25"/>
      <c r="LXL41" s="25"/>
      <c r="LXM41" s="25"/>
      <c r="LXN41" s="25"/>
      <c r="LXO41" s="25"/>
      <c r="LXP41" s="25"/>
      <c r="LXQ41" s="25"/>
      <c r="LXR41" s="25"/>
      <c r="LXS41" s="25"/>
      <c r="LXT41" s="25"/>
      <c r="LXU41" s="25"/>
      <c r="LXV41" s="25"/>
      <c r="LXW41" s="25"/>
      <c r="LXX41" s="25"/>
      <c r="LXY41" s="25"/>
      <c r="LXZ41" s="25"/>
      <c r="LYA41" s="25"/>
      <c r="LYB41" s="25"/>
      <c r="LYC41" s="25"/>
      <c r="LYD41" s="25"/>
      <c r="LYE41" s="25"/>
      <c r="LYF41" s="25"/>
      <c r="LYG41" s="25"/>
      <c r="LYH41" s="25"/>
      <c r="LYI41" s="25"/>
      <c r="LYJ41" s="25"/>
      <c r="LYK41" s="25"/>
      <c r="LYL41" s="25"/>
      <c r="LYM41" s="25"/>
      <c r="LYN41" s="25"/>
      <c r="LYO41" s="25"/>
      <c r="LYP41" s="25"/>
      <c r="LYQ41" s="25"/>
      <c r="LYR41" s="25"/>
      <c r="LYS41" s="25"/>
      <c r="LYT41" s="25"/>
      <c r="LYU41" s="25"/>
      <c r="LYV41" s="25"/>
      <c r="LYW41" s="25"/>
      <c r="LYX41" s="25"/>
      <c r="LYY41" s="25"/>
      <c r="LYZ41" s="25"/>
      <c r="LZA41" s="25"/>
      <c r="LZB41" s="25"/>
      <c r="LZC41" s="25"/>
      <c r="LZD41" s="25"/>
      <c r="LZE41" s="25"/>
      <c r="LZF41" s="25"/>
      <c r="LZG41" s="25"/>
      <c r="LZH41" s="25"/>
      <c r="LZI41" s="25"/>
      <c r="LZJ41" s="25"/>
      <c r="LZK41" s="25"/>
      <c r="LZL41" s="25"/>
      <c r="LZM41" s="25"/>
      <c r="LZN41" s="25"/>
      <c r="LZO41" s="25"/>
      <c r="LZP41" s="25"/>
      <c r="LZQ41" s="25"/>
      <c r="LZR41" s="25"/>
      <c r="LZS41" s="25"/>
      <c r="LZT41" s="25"/>
      <c r="LZU41" s="25"/>
      <c r="LZV41" s="25"/>
      <c r="LZW41" s="25"/>
      <c r="LZX41" s="25"/>
      <c r="LZY41" s="25"/>
      <c r="LZZ41" s="25"/>
      <c r="MAA41" s="25"/>
      <c r="MAB41" s="25"/>
      <c r="MAC41" s="25"/>
      <c r="MAD41" s="25"/>
      <c r="MAE41" s="25"/>
      <c r="MAF41" s="25"/>
      <c r="MAG41" s="25"/>
      <c r="MAH41" s="25"/>
      <c r="MAI41" s="25"/>
      <c r="MAJ41" s="25"/>
      <c r="MAK41" s="25"/>
      <c r="MAL41" s="25"/>
      <c r="MAM41" s="25"/>
      <c r="MAN41" s="25"/>
      <c r="MAO41" s="25"/>
      <c r="MAP41" s="25"/>
      <c r="MAQ41" s="25"/>
      <c r="MAR41" s="25"/>
      <c r="MAS41" s="25"/>
      <c r="MAT41" s="25"/>
      <c r="MAU41" s="25"/>
      <c r="MAV41" s="25"/>
      <c r="MAW41" s="25"/>
      <c r="MAX41" s="25"/>
      <c r="MAY41" s="25"/>
      <c r="MAZ41" s="25"/>
      <c r="MBA41" s="25"/>
      <c r="MBB41" s="25"/>
      <c r="MBC41" s="25"/>
      <c r="MBD41" s="25"/>
      <c r="MBE41" s="25"/>
      <c r="MBF41" s="25"/>
      <c r="MBG41" s="25"/>
      <c r="MBH41" s="25"/>
      <c r="MBI41" s="25"/>
      <c r="MBJ41" s="25"/>
      <c r="MBK41" s="25"/>
      <c r="MBL41" s="25"/>
      <c r="MBM41" s="25"/>
      <c r="MBN41" s="25"/>
      <c r="MBO41" s="25"/>
      <c r="MBP41" s="25"/>
      <c r="MBQ41" s="25"/>
      <c r="MBR41" s="25"/>
      <c r="MBS41" s="25"/>
      <c r="MBT41" s="25"/>
      <c r="MBU41" s="25"/>
      <c r="MBV41" s="25"/>
      <c r="MBW41" s="25"/>
      <c r="MBX41" s="25"/>
      <c r="MBY41" s="25"/>
      <c r="MBZ41" s="25"/>
      <c r="MCA41" s="25"/>
      <c r="MCB41" s="25"/>
      <c r="MCC41" s="25"/>
      <c r="MCD41" s="25"/>
      <c r="MCE41" s="25"/>
      <c r="MCF41" s="25"/>
      <c r="MCG41" s="25"/>
      <c r="MCH41" s="25"/>
      <c r="MCI41" s="25"/>
      <c r="MCJ41" s="25"/>
      <c r="MCK41" s="25"/>
      <c r="MCL41" s="25"/>
      <c r="MCM41" s="25"/>
      <c r="MCN41" s="25"/>
      <c r="MCO41" s="25"/>
      <c r="MCP41" s="25"/>
      <c r="MCQ41" s="25"/>
      <c r="MCR41" s="25"/>
      <c r="MCS41" s="25"/>
      <c r="MCT41" s="25"/>
      <c r="MCU41" s="25"/>
      <c r="MCV41" s="25"/>
      <c r="MCW41" s="25"/>
      <c r="MCX41" s="25"/>
      <c r="MCY41" s="25"/>
      <c r="MCZ41" s="25"/>
      <c r="MDA41" s="25"/>
      <c r="MDB41" s="25"/>
      <c r="MDC41" s="25"/>
      <c r="MDD41" s="25"/>
      <c r="MDE41" s="25"/>
      <c r="MDF41" s="25"/>
      <c r="MDG41" s="25"/>
      <c r="MDH41" s="25"/>
      <c r="MDI41" s="25"/>
      <c r="MDJ41" s="25"/>
      <c r="MDK41" s="25"/>
      <c r="MDL41" s="25"/>
      <c r="MDM41" s="25"/>
      <c r="MDN41" s="25"/>
      <c r="MDO41" s="25"/>
      <c r="MDP41" s="25"/>
      <c r="MDQ41" s="25"/>
      <c r="MDR41" s="25"/>
      <c r="MDS41" s="25"/>
      <c r="MDT41" s="25"/>
      <c r="MDU41" s="25"/>
      <c r="MDV41" s="25"/>
      <c r="MDW41" s="25"/>
      <c r="MDX41" s="25"/>
      <c r="MDY41" s="25"/>
      <c r="MDZ41" s="25"/>
      <c r="MEA41" s="25"/>
      <c r="MEB41" s="25"/>
      <c r="MEC41" s="25"/>
      <c r="MED41" s="25"/>
      <c r="MEE41" s="25"/>
      <c r="MEF41" s="25"/>
      <c r="MEG41" s="25"/>
      <c r="MEH41" s="25"/>
      <c r="MEI41" s="25"/>
      <c r="MEJ41" s="25"/>
      <c r="MEK41" s="25"/>
      <c r="MEL41" s="25"/>
      <c r="MEM41" s="25"/>
      <c r="MEN41" s="25"/>
      <c r="MEO41" s="25"/>
      <c r="MEP41" s="25"/>
      <c r="MEQ41" s="25"/>
      <c r="MER41" s="25"/>
      <c r="MES41" s="25"/>
      <c r="MET41" s="25"/>
      <c r="MEU41" s="25"/>
      <c r="MEV41" s="25"/>
      <c r="MEW41" s="25"/>
      <c r="MEX41" s="25"/>
      <c r="MEY41" s="25"/>
      <c r="MEZ41" s="25"/>
      <c r="MFA41" s="25"/>
      <c r="MFB41" s="25"/>
      <c r="MFC41" s="25"/>
      <c r="MFD41" s="25"/>
      <c r="MFE41" s="25"/>
      <c r="MFF41" s="25"/>
      <c r="MFG41" s="25"/>
      <c r="MFH41" s="25"/>
      <c r="MFI41" s="25"/>
      <c r="MFJ41" s="25"/>
      <c r="MFK41" s="25"/>
      <c r="MFL41" s="25"/>
      <c r="MFM41" s="25"/>
      <c r="MFN41" s="25"/>
      <c r="MFO41" s="25"/>
      <c r="MFP41" s="25"/>
      <c r="MFQ41" s="25"/>
      <c r="MFR41" s="25"/>
      <c r="MFS41" s="25"/>
      <c r="MFT41" s="25"/>
      <c r="MFU41" s="25"/>
      <c r="MFV41" s="25"/>
      <c r="MFW41" s="25"/>
      <c r="MFX41" s="25"/>
      <c r="MFY41" s="25"/>
      <c r="MFZ41" s="25"/>
      <c r="MGA41" s="25"/>
      <c r="MGB41" s="25"/>
      <c r="MGC41" s="25"/>
      <c r="MGD41" s="25"/>
      <c r="MGE41" s="25"/>
      <c r="MGF41" s="25"/>
      <c r="MGG41" s="25"/>
      <c r="MGH41" s="25"/>
      <c r="MGI41" s="25"/>
      <c r="MGJ41" s="25"/>
      <c r="MGK41" s="25"/>
      <c r="MGL41" s="25"/>
      <c r="MGM41" s="25"/>
      <c r="MGN41" s="25"/>
      <c r="MGO41" s="25"/>
      <c r="MGP41" s="25"/>
      <c r="MGQ41" s="25"/>
      <c r="MGR41" s="25"/>
      <c r="MGS41" s="25"/>
      <c r="MGT41" s="25"/>
      <c r="MGU41" s="25"/>
      <c r="MGV41" s="25"/>
      <c r="MGW41" s="25"/>
      <c r="MGX41" s="25"/>
      <c r="MGY41" s="25"/>
      <c r="MGZ41" s="25"/>
      <c r="MHA41" s="25"/>
      <c r="MHB41" s="25"/>
      <c r="MHC41" s="25"/>
      <c r="MHD41" s="25"/>
      <c r="MHE41" s="25"/>
      <c r="MHF41" s="25"/>
      <c r="MHG41" s="25"/>
      <c r="MHH41" s="25"/>
      <c r="MHI41" s="25"/>
      <c r="MHJ41" s="25"/>
      <c r="MHK41" s="25"/>
      <c r="MHL41" s="25"/>
      <c r="MHM41" s="25"/>
      <c r="MHN41" s="25"/>
      <c r="MHO41" s="25"/>
      <c r="MHP41" s="25"/>
      <c r="MHQ41" s="25"/>
      <c r="MHR41" s="25"/>
      <c r="MHS41" s="25"/>
      <c r="MHT41" s="25"/>
      <c r="MHU41" s="25"/>
      <c r="MHV41" s="25"/>
      <c r="MHW41" s="25"/>
      <c r="MHX41" s="25"/>
      <c r="MHY41" s="25"/>
      <c r="MHZ41" s="25"/>
      <c r="MIA41" s="25"/>
      <c r="MIB41" s="25"/>
      <c r="MIC41" s="25"/>
      <c r="MID41" s="25"/>
      <c r="MIE41" s="25"/>
      <c r="MIF41" s="25"/>
      <c r="MIG41" s="25"/>
      <c r="MIH41" s="25"/>
      <c r="MII41" s="25"/>
      <c r="MIJ41" s="25"/>
      <c r="MIK41" s="25"/>
      <c r="MIL41" s="25"/>
      <c r="MIM41" s="25"/>
      <c r="MIN41" s="25"/>
      <c r="MIO41" s="25"/>
      <c r="MIP41" s="25"/>
      <c r="MIQ41" s="25"/>
      <c r="MIR41" s="25"/>
      <c r="MIS41" s="25"/>
      <c r="MIT41" s="25"/>
      <c r="MIU41" s="25"/>
      <c r="MIV41" s="25"/>
      <c r="MIW41" s="25"/>
      <c r="MIX41" s="25"/>
      <c r="MIY41" s="25"/>
      <c r="MIZ41" s="25"/>
      <c r="MJA41" s="25"/>
      <c r="MJB41" s="25"/>
      <c r="MJC41" s="25"/>
      <c r="MJD41" s="25"/>
      <c r="MJE41" s="25"/>
      <c r="MJF41" s="25"/>
      <c r="MJG41" s="25"/>
      <c r="MJH41" s="25"/>
      <c r="MJI41" s="25"/>
      <c r="MJJ41" s="25"/>
      <c r="MJK41" s="25"/>
      <c r="MJL41" s="25"/>
      <c r="MJM41" s="25"/>
      <c r="MJN41" s="25"/>
      <c r="MJO41" s="25"/>
      <c r="MJP41" s="25"/>
      <c r="MJQ41" s="25"/>
      <c r="MJR41" s="25"/>
      <c r="MJS41" s="25"/>
      <c r="MJT41" s="25"/>
      <c r="MJU41" s="25"/>
      <c r="MJV41" s="25"/>
      <c r="MJW41" s="25"/>
      <c r="MJX41" s="25"/>
      <c r="MJY41" s="25"/>
      <c r="MJZ41" s="25"/>
      <c r="MKA41" s="25"/>
      <c r="MKB41" s="25"/>
      <c r="MKC41" s="25"/>
      <c r="MKD41" s="25"/>
      <c r="MKE41" s="25"/>
      <c r="MKF41" s="25"/>
      <c r="MKG41" s="25"/>
      <c r="MKH41" s="25"/>
      <c r="MKI41" s="25"/>
      <c r="MKJ41" s="25"/>
      <c r="MKK41" s="25"/>
      <c r="MKL41" s="25"/>
      <c r="MKM41" s="25"/>
      <c r="MKN41" s="25"/>
      <c r="MKO41" s="25"/>
      <c r="MKP41" s="25"/>
      <c r="MKQ41" s="25"/>
      <c r="MKR41" s="25"/>
      <c r="MKS41" s="25"/>
      <c r="MKT41" s="25"/>
      <c r="MKU41" s="25"/>
      <c r="MKV41" s="25"/>
      <c r="MKW41" s="25"/>
      <c r="MKX41" s="25"/>
      <c r="MKY41" s="25"/>
      <c r="MKZ41" s="25"/>
      <c r="MLA41" s="25"/>
      <c r="MLB41" s="25"/>
      <c r="MLC41" s="25"/>
      <c r="MLD41" s="25"/>
      <c r="MLE41" s="25"/>
      <c r="MLF41" s="25"/>
      <c r="MLG41" s="25"/>
      <c r="MLH41" s="25"/>
      <c r="MLI41" s="25"/>
      <c r="MLJ41" s="25"/>
      <c r="MLK41" s="25"/>
      <c r="MLL41" s="25"/>
      <c r="MLM41" s="25"/>
      <c r="MLN41" s="25"/>
      <c r="MLO41" s="25"/>
      <c r="MLP41" s="25"/>
      <c r="MLQ41" s="25"/>
      <c r="MLR41" s="25"/>
      <c r="MLS41" s="25"/>
      <c r="MLT41" s="25"/>
      <c r="MLU41" s="25"/>
      <c r="MLV41" s="25"/>
      <c r="MLW41" s="25"/>
      <c r="MLX41" s="25"/>
      <c r="MLY41" s="25"/>
      <c r="MLZ41" s="25"/>
      <c r="MMA41" s="25"/>
      <c r="MMB41" s="25"/>
      <c r="MMC41" s="25"/>
      <c r="MMD41" s="25"/>
      <c r="MME41" s="25"/>
      <c r="MMF41" s="25"/>
      <c r="MMG41" s="25"/>
      <c r="MMH41" s="25"/>
      <c r="MMI41" s="25"/>
      <c r="MMJ41" s="25"/>
      <c r="MMK41" s="25"/>
      <c r="MML41" s="25"/>
      <c r="MMM41" s="25"/>
      <c r="MMN41" s="25"/>
      <c r="MMO41" s="25"/>
      <c r="MMP41" s="25"/>
      <c r="MMQ41" s="25"/>
      <c r="MMR41" s="25"/>
      <c r="MMS41" s="25"/>
      <c r="MMT41" s="25"/>
      <c r="MMU41" s="25"/>
      <c r="MMV41" s="25"/>
      <c r="MMW41" s="25"/>
      <c r="MMX41" s="25"/>
      <c r="MMY41" s="25"/>
      <c r="MMZ41" s="25"/>
      <c r="MNA41" s="25"/>
      <c r="MNB41" s="25"/>
      <c r="MNC41" s="25"/>
      <c r="MND41" s="25"/>
      <c r="MNE41" s="25"/>
      <c r="MNF41" s="25"/>
      <c r="MNG41" s="25"/>
      <c r="MNH41" s="25"/>
      <c r="MNI41" s="25"/>
      <c r="MNJ41" s="25"/>
      <c r="MNK41" s="25"/>
      <c r="MNL41" s="25"/>
      <c r="MNM41" s="25"/>
      <c r="MNN41" s="25"/>
      <c r="MNO41" s="25"/>
      <c r="MNP41" s="25"/>
      <c r="MNQ41" s="25"/>
      <c r="MNR41" s="25"/>
      <c r="MNS41" s="25"/>
      <c r="MNT41" s="25"/>
      <c r="MNU41" s="25"/>
      <c r="MNV41" s="25"/>
      <c r="MNW41" s="25"/>
      <c r="MNX41" s="25"/>
      <c r="MNY41" s="25"/>
      <c r="MNZ41" s="25"/>
      <c r="MOA41" s="25"/>
      <c r="MOB41" s="25"/>
      <c r="MOC41" s="25"/>
      <c r="MOD41" s="25"/>
      <c r="MOE41" s="25"/>
      <c r="MOF41" s="25"/>
      <c r="MOG41" s="25"/>
      <c r="MOH41" s="25"/>
      <c r="MOI41" s="25"/>
      <c r="MOJ41" s="25"/>
      <c r="MOK41" s="25"/>
      <c r="MOL41" s="25"/>
      <c r="MOM41" s="25"/>
      <c r="MON41" s="25"/>
      <c r="MOO41" s="25"/>
      <c r="MOP41" s="25"/>
      <c r="MOQ41" s="25"/>
      <c r="MOR41" s="25"/>
      <c r="MOS41" s="25"/>
      <c r="MOT41" s="25"/>
      <c r="MOU41" s="25"/>
      <c r="MOV41" s="25"/>
      <c r="MOW41" s="25"/>
      <c r="MOX41" s="25"/>
      <c r="MOY41" s="25"/>
      <c r="MOZ41" s="25"/>
      <c r="MPA41" s="25"/>
      <c r="MPB41" s="25"/>
      <c r="MPC41" s="25"/>
      <c r="MPD41" s="25"/>
      <c r="MPE41" s="25"/>
      <c r="MPF41" s="25"/>
      <c r="MPG41" s="25"/>
      <c r="MPH41" s="25"/>
      <c r="MPI41" s="25"/>
      <c r="MPJ41" s="25"/>
      <c r="MPK41" s="25"/>
      <c r="MPL41" s="25"/>
      <c r="MPM41" s="25"/>
      <c r="MPN41" s="25"/>
      <c r="MPO41" s="25"/>
      <c r="MPP41" s="25"/>
      <c r="MPQ41" s="25"/>
      <c r="MPR41" s="25"/>
      <c r="MPS41" s="25"/>
      <c r="MPT41" s="25"/>
      <c r="MPU41" s="25"/>
      <c r="MPV41" s="25"/>
      <c r="MPW41" s="25"/>
      <c r="MPX41" s="25"/>
      <c r="MPY41" s="25"/>
      <c r="MPZ41" s="25"/>
      <c r="MQA41" s="25"/>
      <c r="MQB41" s="25"/>
      <c r="MQC41" s="25"/>
      <c r="MQD41" s="25"/>
      <c r="MQE41" s="25"/>
      <c r="MQF41" s="25"/>
      <c r="MQG41" s="25"/>
      <c r="MQH41" s="25"/>
      <c r="MQI41" s="25"/>
      <c r="MQJ41" s="25"/>
      <c r="MQK41" s="25"/>
      <c r="MQL41" s="25"/>
      <c r="MQM41" s="25"/>
      <c r="MQN41" s="25"/>
      <c r="MQO41" s="25"/>
      <c r="MQP41" s="25"/>
      <c r="MQQ41" s="25"/>
      <c r="MQR41" s="25"/>
      <c r="MQS41" s="25"/>
      <c r="MQT41" s="25"/>
      <c r="MQU41" s="25"/>
      <c r="MQV41" s="25"/>
      <c r="MQW41" s="25"/>
      <c r="MQX41" s="25"/>
      <c r="MQY41" s="25"/>
      <c r="MQZ41" s="25"/>
      <c r="MRA41" s="25"/>
      <c r="MRB41" s="25"/>
      <c r="MRC41" s="25"/>
      <c r="MRD41" s="25"/>
      <c r="MRE41" s="25"/>
      <c r="MRF41" s="25"/>
      <c r="MRG41" s="25"/>
      <c r="MRH41" s="25"/>
      <c r="MRI41" s="25"/>
      <c r="MRJ41" s="25"/>
      <c r="MRK41" s="25"/>
      <c r="MRL41" s="25"/>
      <c r="MRM41" s="25"/>
      <c r="MRN41" s="25"/>
      <c r="MRO41" s="25"/>
      <c r="MRP41" s="25"/>
      <c r="MRQ41" s="25"/>
      <c r="MRR41" s="25"/>
      <c r="MRS41" s="25"/>
      <c r="MRT41" s="25"/>
      <c r="MRU41" s="25"/>
      <c r="MRV41" s="25"/>
      <c r="MRW41" s="25"/>
      <c r="MRX41" s="25"/>
      <c r="MRY41" s="25"/>
      <c r="MRZ41" s="25"/>
      <c r="MSA41" s="25"/>
      <c r="MSB41" s="25"/>
      <c r="MSC41" s="25"/>
      <c r="MSD41" s="25"/>
      <c r="MSE41" s="25"/>
      <c r="MSF41" s="25"/>
      <c r="MSG41" s="25"/>
      <c r="MSH41" s="25"/>
      <c r="MSI41" s="25"/>
      <c r="MSJ41" s="25"/>
      <c r="MSK41" s="25"/>
      <c r="MSL41" s="25"/>
      <c r="MSM41" s="25"/>
      <c r="MSN41" s="25"/>
      <c r="MSO41" s="25"/>
      <c r="MSP41" s="25"/>
      <c r="MSQ41" s="25"/>
      <c r="MSR41" s="25"/>
      <c r="MSS41" s="25"/>
      <c r="MST41" s="25"/>
      <c r="MSU41" s="25"/>
      <c r="MSV41" s="25"/>
      <c r="MSW41" s="25"/>
      <c r="MSX41" s="25"/>
      <c r="MSY41" s="25"/>
      <c r="MSZ41" s="25"/>
      <c r="MTA41" s="25"/>
      <c r="MTB41" s="25"/>
      <c r="MTC41" s="25"/>
      <c r="MTD41" s="25"/>
      <c r="MTE41" s="25"/>
      <c r="MTF41" s="25"/>
      <c r="MTG41" s="25"/>
      <c r="MTH41" s="25"/>
      <c r="MTI41" s="25"/>
      <c r="MTJ41" s="25"/>
      <c r="MTK41" s="25"/>
      <c r="MTL41" s="25"/>
      <c r="MTM41" s="25"/>
      <c r="MTN41" s="25"/>
      <c r="MTO41" s="25"/>
      <c r="MTP41" s="25"/>
      <c r="MTQ41" s="25"/>
      <c r="MTR41" s="25"/>
      <c r="MTS41" s="25"/>
      <c r="MTT41" s="25"/>
      <c r="MTU41" s="25"/>
      <c r="MTV41" s="25"/>
      <c r="MTW41" s="25"/>
      <c r="MTX41" s="25"/>
      <c r="MTY41" s="25"/>
      <c r="MTZ41" s="25"/>
      <c r="MUA41" s="25"/>
      <c r="MUB41" s="25"/>
      <c r="MUC41" s="25"/>
      <c r="MUD41" s="25"/>
      <c r="MUE41" s="25"/>
      <c r="MUF41" s="25"/>
      <c r="MUG41" s="25"/>
      <c r="MUH41" s="25"/>
      <c r="MUI41" s="25"/>
      <c r="MUJ41" s="25"/>
      <c r="MUK41" s="25"/>
      <c r="MUL41" s="25"/>
      <c r="MUM41" s="25"/>
      <c r="MUN41" s="25"/>
      <c r="MUO41" s="25"/>
      <c r="MUP41" s="25"/>
      <c r="MUQ41" s="25"/>
      <c r="MUR41" s="25"/>
      <c r="MUS41" s="25"/>
      <c r="MUT41" s="25"/>
      <c r="MUU41" s="25"/>
      <c r="MUV41" s="25"/>
      <c r="MUW41" s="25"/>
      <c r="MUX41" s="25"/>
      <c r="MUY41" s="25"/>
      <c r="MUZ41" s="25"/>
      <c r="MVA41" s="25"/>
      <c r="MVB41" s="25"/>
      <c r="MVC41" s="25"/>
      <c r="MVD41" s="25"/>
      <c r="MVE41" s="25"/>
      <c r="MVF41" s="25"/>
      <c r="MVG41" s="25"/>
      <c r="MVH41" s="25"/>
      <c r="MVI41" s="25"/>
      <c r="MVJ41" s="25"/>
      <c r="MVK41" s="25"/>
      <c r="MVL41" s="25"/>
      <c r="MVM41" s="25"/>
      <c r="MVN41" s="25"/>
      <c r="MVO41" s="25"/>
      <c r="MVP41" s="25"/>
      <c r="MVQ41" s="25"/>
      <c r="MVR41" s="25"/>
      <c r="MVS41" s="25"/>
      <c r="MVT41" s="25"/>
      <c r="MVU41" s="25"/>
      <c r="MVV41" s="25"/>
      <c r="MVW41" s="25"/>
      <c r="MVX41" s="25"/>
      <c r="MVY41" s="25"/>
      <c r="MVZ41" s="25"/>
      <c r="MWA41" s="25"/>
      <c r="MWB41" s="25"/>
      <c r="MWC41" s="25"/>
      <c r="MWD41" s="25"/>
      <c r="MWE41" s="25"/>
      <c r="MWF41" s="25"/>
      <c r="MWG41" s="25"/>
      <c r="MWH41" s="25"/>
      <c r="MWI41" s="25"/>
      <c r="MWJ41" s="25"/>
      <c r="MWK41" s="25"/>
      <c r="MWL41" s="25"/>
      <c r="MWM41" s="25"/>
      <c r="MWN41" s="25"/>
      <c r="MWO41" s="25"/>
      <c r="MWP41" s="25"/>
      <c r="MWQ41" s="25"/>
      <c r="MWR41" s="25"/>
      <c r="MWS41" s="25"/>
      <c r="MWT41" s="25"/>
      <c r="MWU41" s="25"/>
      <c r="MWV41" s="25"/>
      <c r="MWW41" s="25"/>
      <c r="MWX41" s="25"/>
      <c r="MWY41" s="25"/>
      <c r="MWZ41" s="25"/>
      <c r="MXA41" s="25"/>
      <c r="MXB41" s="25"/>
      <c r="MXC41" s="25"/>
      <c r="MXD41" s="25"/>
      <c r="MXE41" s="25"/>
      <c r="MXF41" s="25"/>
      <c r="MXG41" s="25"/>
      <c r="MXH41" s="25"/>
      <c r="MXI41" s="25"/>
      <c r="MXJ41" s="25"/>
      <c r="MXK41" s="25"/>
      <c r="MXL41" s="25"/>
      <c r="MXM41" s="25"/>
      <c r="MXN41" s="25"/>
      <c r="MXO41" s="25"/>
      <c r="MXP41" s="25"/>
      <c r="MXQ41" s="25"/>
      <c r="MXR41" s="25"/>
      <c r="MXS41" s="25"/>
      <c r="MXT41" s="25"/>
      <c r="MXU41" s="25"/>
      <c r="MXV41" s="25"/>
      <c r="MXW41" s="25"/>
      <c r="MXX41" s="25"/>
      <c r="MXY41" s="25"/>
      <c r="MXZ41" s="25"/>
      <c r="MYA41" s="25"/>
      <c r="MYB41" s="25"/>
      <c r="MYC41" s="25"/>
      <c r="MYD41" s="25"/>
      <c r="MYE41" s="25"/>
      <c r="MYF41" s="25"/>
      <c r="MYG41" s="25"/>
      <c r="MYH41" s="25"/>
      <c r="MYI41" s="25"/>
      <c r="MYJ41" s="25"/>
      <c r="MYK41" s="25"/>
      <c r="MYL41" s="25"/>
      <c r="MYM41" s="25"/>
      <c r="MYN41" s="25"/>
      <c r="MYO41" s="25"/>
      <c r="MYP41" s="25"/>
      <c r="MYQ41" s="25"/>
      <c r="MYR41" s="25"/>
      <c r="MYS41" s="25"/>
      <c r="MYT41" s="25"/>
      <c r="MYU41" s="25"/>
      <c r="MYV41" s="25"/>
      <c r="MYW41" s="25"/>
      <c r="MYX41" s="25"/>
      <c r="MYY41" s="25"/>
      <c r="MYZ41" s="25"/>
      <c r="MZA41" s="25"/>
      <c r="MZB41" s="25"/>
      <c r="MZC41" s="25"/>
      <c r="MZD41" s="25"/>
      <c r="MZE41" s="25"/>
      <c r="MZF41" s="25"/>
      <c r="MZG41" s="25"/>
      <c r="MZH41" s="25"/>
      <c r="MZI41" s="25"/>
      <c r="MZJ41" s="25"/>
      <c r="MZK41" s="25"/>
      <c r="MZL41" s="25"/>
      <c r="MZM41" s="25"/>
      <c r="MZN41" s="25"/>
      <c r="MZO41" s="25"/>
      <c r="MZP41" s="25"/>
      <c r="MZQ41" s="25"/>
      <c r="MZR41" s="25"/>
      <c r="MZS41" s="25"/>
      <c r="MZT41" s="25"/>
      <c r="MZU41" s="25"/>
      <c r="MZV41" s="25"/>
      <c r="MZW41" s="25"/>
      <c r="MZX41" s="25"/>
      <c r="MZY41" s="25"/>
      <c r="MZZ41" s="25"/>
      <c r="NAA41" s="25"/>
      <c r="NAB41" s="25"/>
      <c r="NAC41" s="25"/>
      <c r="NAD41" s="25"/>
      <c r="NAE41" s="25"/>
      <c r="NAF41" s="25"/>
      <c r="NAG41" s="25"/>
      <c r="NAH41" s="25"/>
      <c r="NAI41" s="25"/>
      <c r="NAJ41" s="25"/>
      <c r="NAK41" s="25"/>
      <c r="NAL41" s="25"/>
      <c r="NAM41" s="25"/>
      <c r="NAN41" s="25"/>
      <c r="NAO41" s="25"/>
      <c r="NAP41" s="25"/>
      <c r="NAQ41" s="25"/>
      <c r="NAR41" s="25"/>
      <c r="NAS41" s="25"/>
      <c r="NAT41" s="25"/>
      <c r="NAU41" s="25"/>
      <c r="NAV41" s="25"/>
      <c r="NAW41" s="25"/>
      <c r="NAX41" s="25"/>
      <c r="NAY41" s="25"/>
      <c r="NAZ41" s="25"/>
      <c r="NBA41" s="25"/>
      <c r="NBB41" s="25"/>
      <c r="NBC41" s="25"/>
      <c r="NBD41" s="25"/>
      <c r="NBE41" s="25"/>
      <c r="NBF41" s="25"/>
      <c r="NBG41" s="25"/>
      <c r="NBH41" s="25"/>
      <c r="NBI41" s="25"/>
      <c r="NBJ41" s="25"/>
      <c r="NBK41" s="25"/>
      <c r="NBL41" s="25"/>
      <c r="NBM41" s="25"/>
      <c r="NBN41" s="25"/>
      <c r="NBO41" s="25"/>
      <c r="NBP41" s="25"/>
      <c r="NBQ41" s="25"/>
      <c r="NBR41" s="25"/>
      <c r="NBS41" s="25"/>
      <c r="NBT41" s="25"/>
      <c r="NBU41" s="25"/>
      <c r="NBV41" s="25"/>
      <c r="NBW41" s="25"/>
      <c r="NBX41" s="25"/>
      <c r="NBY41" s="25"/>
      <c r="NBZ41" s="25"/>
      <c r="NCA41" s="25"/>
      <c r="NCB41" s="25"/>
      <c r="NCC41" s="25"/>
      <c r="NCD41" s="25"/>
      <c r="NCE41" s="25"/>
      <c r="NCF41" s="25"/>
      <c r="NCG41" s="25"/>
      <c r="NCH41" s="25"/>
      <c r="NCI41" s="25"/>
      <c r="NCJ41" s="25"/>
      <c r="NCK41" s="25"/>
      <c r="NCL41" s="25"/>
      <c r="NCM41" s="25"/>
      <c r="NCN41" s="25"/>
      <c r="NCO41" s="25"/>
      <c r="NCP41" s="25"/>
      <c r="NCQ41" s="25"/>
      <c r="NCR41" s="25"/>
      <c r="NCS41" s="25"/>
      <c r="NCT41" s="25"/>
      <c r="NCU41" s="25"/>
      <c r="NCV41" s="25"/>
      <c r="NCW41" s="25"/>
      <c r="NCX41" s="25"/>
      <c r="NCY41" s="25"/>
      <c r="NCZ41" s="25"/>
      <c r="NDA41" s="25"/>
      <c r="NDB41" s="25"/>
      <c r="NDC41" s="25"/>
      <c r="NDD41" s="25"/>
      <c r="NDE41" s="25"/>
      <c r="NDF41" s="25"/>
      <c r="NDG41" s="25"/>
      <c r="NDH41" s="25"/>
      <c r="NDI41" s="25"/>
      <c r="NDJ41" s="25"/>
      <c r="NDK41" s="25"/>
      <c r="NDL41" s="25"/>
      <c r="NDM41" s="25"/>
      <c r="NDN41" s="25"/>
      <c r="NDO41" s="25"/>
      <c r="NDP41" s="25"/>
      <c r="NDQ41" s="25"/>
      <c r="NDR41" s="25"/>
      <c r="NDS41" s="25"/>
      <c r="NDT41" s="25"/>
      <c r="NDU41" s="25"/>
      <c r="NDV41" s="25"/>
      <c r="NDW41" s="25"/>
      <c r="NDX41" s="25"/>
      <c r="NDY41" s="25"/>
      <c r="NDZ41" s="25"/>
      <c r="NEA41" s="25"/>
      <c r="NEB41" s="25"/>
      <c r="NEC41" s="25"/>
      <c r="NED41" s="25"/>
      <c r="NEE41" s="25"/>
      <c r="NEF41" s="25"/>
      <c r="NEG41" s="25"/>
      <c r="NEH41" s="25"/>
      <c r="NEI41" s="25"/>
      <c r="NEJ41" s="25"/>
      <c r="NEK41" s="25"/>
      <c r="NEL41" s="25"/>
      <c r="NEM41" s="25"/>
      <c r="NEN41" s="25"/>
      <c r="NEO41" s="25"/>
      <c r="NEP41" s="25"/>
      <c r="NEQ41" s="25"/>
      <c r="NER41" s="25"/>
      <c r="NES41" s="25"/>
      <c r="NET41" s="25"/>
      <c r="NEU41" s="25"/>
      <c r="NEV41" s="25"/>
      <c r="NEW41" s="25"/>
      <c r="NEX41" s="25"/>
      <c r="NEY41" s="25"/>
      <c r="NEZ41" s="25"/>
      <c r="NFA41" s="25"/>
      <c r="NFB41" s="25"/>
      <c r="NFC41" s="25"/>
      <c r="NFD41" s="25"/>
      <c r="NFE41" s="25"/>
      <c r="NFF41" s="25"/>
      <c r="NFG41" s="25"/>
      <c r="NFH41" s="25"/>
      <c r="NFI41" s="25"/>
      <c r="NFJ41" s="25"/>
      <c r="NFK41" s="25"/>
      <c r="NFL41" s="25"/>
      <c r="NFM41" s="25"/>
      <c r="NFN41" s="25"/>
      <c r="NFO41" s="25"/>
      <c r="NFP41" s="25"/>
      <c r="NFQ41" s="25"/>
      <c r="NFR41" s="25"/>
      <c r="NFS41" s="25"/>
      <c r="NFT41" s="25"/>
      <c r="NFU41" s="25"/>
      <c r="NFV41" s="25"/>
      <c r="NFW41" s="25"/>
      <c r="NFX41" s="25"/>
      <c r="NFY41" s="25"/>
      <c r="NFZ41" s="25"/>
      <c r="NGA41" s="25"/>
      <c r="NGB41" s="25"/>
      <c r="NGC41" s="25"/>
      <c r="NGD41" s="25"/>
      <c r="NGE41" s="25"/>
      <c r="NGF41" s="25"/>
      <c r="NGG41" s="25"/>
      <c r="NGH41" s="25"/>
      <c r="NGI41" s="25"/>
      <c r="NGJ41" s="25"/>
      <c r="NGK41" s="25"/>
      <c r="NGL41" s="25"/>
      <c r="NGM41" s="25"/>
      <c r="NGN41" s="25"/>
      <c r="NGO41" s="25"/>
      <c r="NGP41" s="25"/>
      <c r="NGQ41" s="25"/>
      <c r="NGR41" s="25"/>
      <c r="NGS41" s="25"/>
      <c r="NGT41" s="25"/>
      <c r="NGU41" s="25"/>
      <c r="NGV41" s="25"/>
      <c r="NGW41" s="25"/>
      <c r="NGX41" s="25"/>
      <c r="NGY41" s="25"/>
      <c r="NGZ41" s="25"/>
      <c r="NHA41" s="25"/>
      <c r="NHB41" s="25"/>
      <c r="NHC41" s="25"/>
      <c r="NHD41" s="25"/>
      <c r="NHE41" s="25"/>
      <c r="NHF41" s="25"/>
      <c r="NHG41" s="25"/>
      <c r="NHH41" s="25"/>
      <c r="NHI41" s="25"/>
      <c r="NHJ41" s="25"/>
      <c r="NHK41" s="25"/>
      <c r="NHL41" s="25"/>
      <c r="NHM41" s="25"/>
      <c r="NHN41" s="25"/>
      <c r="NHO41" s="25"/>
      <c r="NHP41" s="25"/>
      <c r="NHQ41" s="25"/>
      <c r="NHR41" s="25"/>
      <c r="NHS41" s="25"/>
      <c r="NHT41" s="25"/>
      <c r="NHU41" s="25"/>
      <c r="NHV41" s="25"/>
      <c r="NHW41" s="25"/>
      <c r="NHX41" s="25"/>
      <c r="NHY41" s="25"/>
      <c r="NHZ41" s="25"/>
      <c r="NIA41" s="25"/>
      <c r="NIB41" s="25"/>
      <c r="NIC41" s="25"/>
      <c r="NID41" s="25"/>
      <c r="NIE41" s="25"/>
      <c r="NIF41" s="25"/>
      <c r="NIG41" s="25"/>
      <c r="NIH41" s="25"/>
      <c r="NII41" s="25"/>
      <c r="NIJ41" s="25"/>
      <c r="NIK41" s="25"/>
      <c r="NIL41" s="25"/>
      <c r="NIM41" s="25"/>
      <c r="NIN41" s="25"/>
      <c r="NIO41" s="25"/>
      <c r="NIP41" s="25"/>
      <c r="NIQ41" s="25"/>
      <c r="NIR41" s="25"/>
      <c r="NIS41" s="25"/>
      <c r="NIT41" s="25"/>
      <c r="NIU41" s="25"/>
      <c r="NIV41" s="25"/>
      <c r="NIW41" s="25"/>
      <c r="NIX41" s="25"/>
      <c r="NIY41" s="25"/>
      <c r="NIZ41" s="25"/>
      <c r="NJA41" s="25"/>
      <c r="NJB41" s="25"/>
      <c r="NJC41" s="25"/>
      <c r="NJD41" s="25"/>
      <c r="NJE41" s="25"/>
      <c r="NJF41" s="25"/>
      <c r="NJG41" s="25"/>
      <c r="NJH41" s="25"/>
      <c r="NJI41" s="25"/>
      <c r="NJJ41" s="25"/>
      <c r="NJK41" s="25"/>
      <c r="NJL41" s="25"/>
      <c r="NJM41" s="25"/>
      <c r="NJN41" s="25"/>
      <c r="NJO41" s="25"/>
      <c r="NJP41" s="25"/>
      <c r="NJQ41" s="25"/>
      <c r="NJR41" s="25"/>
      <c r="NJS41" s="25"/>
      <c r="NJT41" s="25"/>
      <c r="NJU41" s="25"/>
      <c r="NJV41" s="25"/>
      <c r="NJW41" s="25"/>
      <c r="NJX41" s="25"/>
      <c r="NJY41" s="25"/>
      <c r="NJZ41" s="25"/>
      <c r="NKA41" s="25"/>
      <c r="NKB41" s="25"/>
      <c r="NKC41" s="25"/>
      <c r="NKD41" s="25"/>
      <c r="NKE41" s="25"/>
      <c r="NKF41" s="25"/>
      <c r="NKG41" s="25"/>
      <c r="NKH41" s="25"/>
      <c r="NKI41" s="25"/>
      <c r="NKJ41" s="25"/>
      <c r="NKK41" s="25"/>
      <c r="NKL41" s="25"/>
      <c r="NKM41" s="25"/>
      <c r="NKN41" s="25"/>
      <c r="NKO41" s="25"/>
      <c r="NKP41" s="25"/>
      <c r="NKQ41" s="25"/>
      <c r="NKR41" s="25"/>
      <c r="NKS41" s="25"/>
      <c r="NKT41" s="25"/>
      <c r="NKU41" s="25"/>
      <c r="NKV41" s="25"/>
      <c r="NKW41" s="25"/>
      <c r="NKX41" s="25"/>
      <c r="NKY41" s="25"/>
      <c r="NKZ41" s="25"/>
      <c r="NLA41" s="25"/>
      <c r="NLB41" s="25"/>
      <c r="NLC41" s="25"/>
      <c r="NLD41" s="25"/>
      <c r="NLE41" s="25"/>
      <c r="NLF41" s="25"/>
      <c r="NLG41" s="25"/>
      <c r="NLH41" s="25"/>
      <c r="NLI41" s="25"/>
      <c r="NLJ41" s="25"/>
      <c r="NLK41" s="25"/>
      <c r="NLL41" s="25"/>
      <c r="NLM41" s="25"/>
      <c r="NLN41" s="25"/>
      <c r="NLO41" s="25"/>
      <c r="NLP41" s="25"/>
      <c r="NLQ41" s="25"/>
      <c r="NLR41" s="25"/>
      <c r="NLS41" s="25"/>
      <c r="NLT41" s="25"/>
      <c r="NLU41" s="25"/>
      <c r="NLV41" s="25"/>
      <c r="NLW41" s="25"/>
      <c r="NLX41" s="25"/>
      <c r="NLY41" s="25"/>
      <c r="NLZ41" s="25"/>
      <c r="NMA41" s="25"/>
      <c r="NMB41" s="25"/>
      <c r="NMC41" s="25"/>
      <c r="NMD41" s="25"/>
      <c r="NME41" s="25"/>
      <c r="NMF41" s="25"/>
      <c r="NMG41" s="25"/>
      <c r="NMH41" s="25"/>
      <c r="NMI41" s="25"/>
      <c r="NMJ41" s="25"/>
      <c r="NMK41" s="25"/>
      <c r="NML41" s="25"/>
      <c r="NMM41" s="25"/>
      <c r="NMN41" s="25"/>
      <c r="NMO41" s="25"/>
      <c r="NMP41" s="25"/>
      <c r="NMQ41" s="25"/>
      <c r="NMR41" s="25"/>
      <c r="NMS41" s="25"/>
      <c r="NMT41" s="25"/>
      <c r="NMU41" s="25"/>
      <c r="NMV41" s="25"/>
      <c r="NMW41" s="25"/>
      <c r="NMX41" s="25"/>
      <c r="NMY41" s="25"/>
      <c r="NMZ41" s="25"/>
      <c r="NNA41" s="25"/>
      <c r="NNB41" s="25"/>
      <c r="NNC41" s="25"/>
      <c r="NND41" s="25"/>
      <c r="NNE41" s="25"/>
      <c r="NNF41" s="25"/>
      <c r="NNG41" s="25"/>
      <c r="NNH41" s="25"/>
      <c r="NNI41" s="25"/>
      <c r="NNJ41" s="25"/>
      <c r="NNK41" s="25"/>
      <c r="NNL41" s="25"/>
      <c r="NNM41" s="25"/>
      <c r="NNN41" s="25"/>
      <c r="NNO41" s="25"/>
      <c r="NNP41" s="25"/>
      <c r="NNQ41" s="25"/>
      <c r="NNR41" s="25"/>
      <c r="NNS41" s="25"/>
      <c r="NNT41" s="25"/>
      <c r="NNU41" s="25"/>
      <c r="NNV41" s="25"/>
      <c r="NNW41" s="25"/>
      <c r="NNX41" s="25"/>
      <c r="NNY41" s="25"/>
      <c r="NNZ41" s="25"/>
      <c r="NOA41" s="25"/>
      <c r="NOB41" s="25"/>
      <c r="NOC41" s="25"/>
      <c r="NOD41" s="25"/>
      <c r="NOE41" s="25"/>
      <c r="NOF41" s="25"/>
      <c r="NOG41" s="25"/>
      <c r="NOH41" s="25"/>
      <c r="NOI41" s="25"/>
      <c r="NOJ41" s="25"/>
      <c r="NOK41" s="25"/>
      <c r="NOL41" s="25"/>
      <c r="NOM41" s="25"/>
      <c r="NON41" s="25"/>
      <c r="NOO41" s="25"/>
      <c r="NOP41" s="25"/>
      <c r="NOQ41" s="25"/>
      <c r="NOR41" s="25"/>
      <c r="NOS41" s="25"/>
      <c r="NOT41" s="25"/>
      <c r="NOU41" s="25"/>
      <c r="NOV41" s="25"/>
      <c r="NOW41" s="25"/>
      <c r="NOX41" s="25"/>
      <c r="NOY41" s="25"/>
      <c r="NOZ41" s="25"/>
      <c r="NPA41" s="25"/>
      <c r="NPB41" s="25"/>
      <c r="NPC41" s="25"/>
      <c r="NPD41" s="25"/>
      <c r="NPE41" s="25"/>
      <c r="NPF41" s="25"/>
      <c r="NPG41" s="25"/>
      <c r="NPH41" s="25"/>
      <c r="NPI41" s="25"/>
      <c r="NPJ41" s="25"/>
      <c r="NPK41" s="25"/>
      <c r="NPL41" s="25"/>
      <c r="NPM41" s="25"/>
      <c r="NPN41" s="25"/>
      <c r="NPO41" s="25"/>
      <c r="NPP41" s="25"/>
      <c r="NPQ41" s="25"/>
      <c r="NPR41" s="25"/>
      <c r="NPS41" s="25"/>
      <c r="NPT41" s="25"/>
      <c r="NPU41" s="25"/>
      <c r="NPV41" s="25"/>
      <c r="NPW41" s="25"/>
      <c r="NPX41" s="25"/>
      <c r="NPY41" s="25"/>
      <c r="NPZ41" s="25"/>
      <c r="NQA41" s="25"/>
      <c r="NQB41" s="25"/>
      <c r="NQC41" s="25"/>
      <c r="NQD41" s="25"/>
      <c r="NQE41" s="25"/>
      <c r="NQF41" s="25"/>
      <c r="NQG41" s="25"/>
      <c r="NQH41" s="25"/>
      <c r="NQI41" s="25"/>
      <c r="NQJ41" s="25"/>
      <c r="NQK41" s="25"/>
      <c r="NQL41" s="25"/>
      <c r="NQM41" s="25"/>
      <c r="NQN41" s="25"/>
      <c r="NQO41" s="25"/>
      <c r="NQP41" s="25"/>
      <c r="NQQ41" s="25"/>
      <c r="NQR41" s="25"/>
      <c r="NQS41" s="25"/>
      <c r="NQT41" s="25"/>
      <c r="NQU41" s="25"/>
      <c r="NQV41" s="25"/>
      <c r="NQW41" s="25"/>
      <c r="NQX41" s="25"/>
      <c r="NQY41" s="25"/>
      <c r="NQZ41" s="25"/>
      <c r="NRA41" s="25"/>
      <c r="NRB41" s="25"/>
      <c r="NRC41" s="25"/>
      <c r="NRD41" s="25"/>
      <c r="NRE41" s="25"/>
      <c r="NRF41" s="25"/>
      <c r="NRG41" s="25"/>
      <c r="NRH41" s="25"/>
      <c r="NRI41" s="25"/>
      <c r="NRJ41" s="25"/>
      <c r="NRK41" s="25"/>
      <c r="NRL41" s="25"/>
      <c r="NRM41" s="25"/>
      <c r="NRN41" s="25"/>
      <c r="NRO41" s="25"/>
      <c r="NRP41" s="25"/>
      <c r="NRQ41" s="25"/>
      <c r="NRR41" s="25"/>
      <c r="NRS41" s="25"/>
      <c r="NRT41" s="25"/>
      <c r="NRU41" s="25"/>
      <c r="NRV41" s="25"/>
      <c r="NRW41" s="25"/>
      <c r="NRX41" s="25"/>
      <c r="NRY41" s="25"/>
      <c r="NRZ41" s="25"/>
      <c r="NSA41" s="25"/>
      <c r="NSB41" s="25"/>
      <c r="NSC41" s="25"/>
      <c r="NSD41" s="25"/>
      <c r="NSE41" s="25"/>
      <c r="NSF41" s="25"/>
      <c r="NSG41" s="25"/>
      <c r="NSH41" s="25"/>
      <c r="NSI41" s="25"/>
      <c r="NSJ41" s="25"/>
      <c r="NSK41" s="25"/>
      <c r="NSL41" s="25"/>
      <c r="NSM41" s="25"/>
      <c r="NSN41" s="25"/>
      <c r="NSO41" s="25"/>
      <c r="NSP41" s="25"/>
      <c r="NSQ41" s="25"/>
      <c r="NSR41" s="25"/>
      <c r="NSS41" s="25"/>
      <c r="NST41" s="25"/>
      <c r="NSU41" s="25"/>
      <c r="NSV41" s="25"/>
      <c r="NSW41" s="25"/>
      <c r="NSX41" s="25"/>
      <c r="NSY41" s="25"/>
      <c r="NSZ41" s="25"/>
      <c r="NTA41" s="25"/>
      <c r="NTB41" s="25"/>
      <c r="NTC41" s="25"/>
      <c r="NTD41" s="25"/>
      <c r="NTE41" s="25"/>
      <c r="NTF41" s="25"/>
      <c r="NTG41" s="25"/>
      <c r="NTH41" s="25"/>
      <c r="NTI41" s="25"/>
      <c r="NTJ41" s="25"/>
      <c r="NTK41" s="25"/>
      <c r="NTL41" s="25"/>
      <c r="NTM41" s="25"/>
      <c r="NTN41" s="25"/>
      <c r="NTO41" s="25"/>
      <c r="NTP41" s="25"/>
      <c r="NTQ41" s="25"/>
      <c r="NTR41" s="25"/>
      <c r="NTS41" s="25"/>
      <c r="NTT41" s="25"/>
      <c r="NTU41" s="25"/>
      <c r="NTV41" s="25"/>
      <c r="NTW41" s="25"/>
      <c r="NTX41" s="25"/>
      <c r="NTY41" s="25"/>
      <c r="NTZ41" s="25"/>
      <c r="NUA41" s="25"/>
      <c r="NUB41" s="25"/>
      <c r="NUC41" s="25"/>
      <c r="NUD41" s="25"/>
      <c r="NUE41" s="25"/>
      <c r="NUF41" s="25"/>
      <c r="NUG41" s="25"/>
      <c r="NUH41" s="25"/>
      <c r="NUI41" s="25"/>
      <c r="NUJ41" s="25"/>
      <c r="NUK41" s="25"/>
      <c r="NUL41" s="25"/>
      <c r="NUM41" s="25"/>
      <c r="NUN41" s="25"/>
      <c r="NUO41" s="25"/>
      <c r="NUP41" s="25"/>
      <c r="NUQ41" s="25"/>
      <c r="NUR41" s="25"/>
      <c r="NUS41" s="25"/>
      <c r="NUT41" s="25"/>
      <c r="NUU41" s="25"/>
      <c r="NUV41" s="25"/>
      <c r="NUW41" s="25"/>
      <c r="NUX41" s="25"/>
      <c r="NUY41" s="25"/>
      <c r="NUZ41" s="25"/>
      <c r="NVA41" s="25"/>
      <c r="NVB41" s="25"/>
      <c r="NVC41" s="25"/>
      <c r="NVD41" s="25"/>
      <c r="NVE41" s="25"/>
      <c r="NVF41" s="25"/>
      <c r="NVG41" s="25"/>
      <c r="NVH41" s="25"/>
      <c r="NVI41" s="25"/>
      <c r="NVJ41" s="25"/>
      <c r="NVK41" s="25"/>
      <c r="NVL41" s="25"/>
      <c r="NVM41" s="25"/>
      <c r="NVN41" s="25"/>
      <c r="NVO41" s="25"/>
      <c r="NVP41" s="25"/>
      <c r="NVQ41" s="25"/>
      <c r="NVR41" s="25"/>
      <c r="NVS41" s="25"/>
      <c r="NVT41" s="25"/>
      <c r="NVU41" s="25"/>
      <c r="NVV41" s="25"/>
      <c r="NVW41" s="25"/>
      <c r="NVX41" s="25"/>
      <c r="NVY41" s="25"/>
      <c r="NVZ41" s="25"/>
      <c r="NWA41" s="25"/>
      <c r="NWB41" s="25"/>
      <c r="NWC41" s="25"/>
      <c r="NWD41" s="25"/>
      <c r="NWE41" s="25"/>
      <c r="NWF41" s="25"/>
      <c r="NWG41" s="25"/>
      <c r="NWH41" s="25"/>
      <c r="NWI41" s="25"/>
      <c r="NWJ41" s="25"/>
      <c r="NWK41" s="25"/>
      <c r="NWL41" s="25"/>
      <c r="NWM41" s="25"/>
      <c r="NWN41" s="25"/>
      <c r="NWO41" s="25"/>
      <c r="NWP41" s="25"/>
      <c r="NWQ41" s="25"/>
      <c r="NWR41" s="25"/>
      <c r="NWS41" s="25"/>
      <c r="NWT41" s="25"/>
      <c r="NWU41" s="25"/>
      <c r="NWV41" s="25"/>
      <c r="NWW41" s="25"/>
      <c r="NWX41" s="25"/>
      <c r="NWY41" s="25"/>
      <c r="NWZ41" s="25"/>
      <c r="NXA41" s="25"/>
      <c r="NXB41" s="25"/>
      <c r="NXC41" s="25"/>
      <c r="NXD41" s="25"/>
      <c r="NXE41" s="25"/>
      <c r="NXF41" s="25"/>
      <c r="NXG41" s="25"/>
      <c r="NXH41" s="25"/>
      <c r="NXI41" s="25"/>
      <c r="NXJ41" s="25"/>
      <c r="NXK41" s="25"/>
      <c r="NXL41" s="25"/>
      <c r="NXM41" s="25"/>
      <c r="NXN41" s="25"/>
      <c r="NXO41" s="25"/>
      <c r="NXP41" s="25"/>
      <c r="NXQ41" s="25"/>
      <c r="NXR41" s="25"/>
      <c r="NXS41" s="25"/>
      <c r="NXT41" s="25"/>
      <c r="NXU41" s="25"/>
      <c r="NXV41" s="25"/>
      <c r="NXW41" s="25"/>
      <c r="NXX41" s="25"/>
      <c r="NXY41" s="25"/>
      <c r="NXZ41" s="25"/>
      <c r="NYA41" s="25"/>
      <c r="NYB41" s="25"/>
      <c r="NYC41" s="25"/>
      <c r="NYD41" s="25"/>
      <c r="NYE41" s="25"/>
      <c r="NYF41" s="25"/>
      <c r="NYG41" s="25"/>
      <c r="NYH41" s="25"/>
      <c r="NYI41" s="25"/>
      <c r="NYJ41" s="25"/>
      <c r="NYK41" s="25"/>
      <c r="NYL41" s="25"/>
      <c r="NYM41" s="25"/>
      <c r="NYN41" s="25"/>
      <c r="NYO41" s="25"/>
      <c r="NYP41" s="25"/>
      <c r="NYQ41" s="25"/>
      <c r="NYR41" s="25"/>
      <c r="NYS41" s="25"/>
      <c r="NYT41" s="25"/>
      <c r="NYU41" s="25"/>
      <c r="NYV41" s="25"/>
      <c r="NYW41" s="25"/>
      <c r="NYX41" s="25"/>
      <c r="NYY41" s="25"/>
      <c r="NYZ41" s="25"/>
      <c r="NZA41" s="25"/>
      <c r="NZB41" s="25"/>
      <c r="NZC41" s="25"/>
      <c r="NZD41" s="25"/>
      <c r="NZE41" s="25"/>
      <c r="NZF41" s="25"/>
      <c r="NZG41" s="25"/>
      <c r="NZH41" s="25"/>
      <c r="NZI41" s="25"/>
      <c r="NZJ41" s="25"/>
      <c r="NZK41" s="25"/>
      <c r="NZL41" s="25"/>
      <c r="NZM41" s="25"/>
      <c r="NZN41" s="25"/>
      <c r="NZO41" s="25"/>
      <c r="NZP41" s="25"/>
      <c r="NZQ41" s="25"/>
      <c r="NZR41" s="25"/>
      <c r="NZS41" s="25"/>
      <c r="NZT41" s="25"/>
      <c r="NZU41" s="25"/>
      <c r="NZV41" s="25"/>
      <c r="NZW41" s="25"/>
      <c r="NZX41" s="25"/>
      <c r="NZY41" s="25"/>
      <c r="NZZ41" s="25"/>
      <c r="OAA41" s="25"/>
      <c r="OAB41" s="25"/>
      <c r="OAC41" s="25"/>
      <c r="OAD41" s="25"/>
      <c r="OAE41" s="25"/>
      <c r="OAF41" s="25"/>
      <c r="OAG41" s="25"/>
      <c r="OAH41" s="25"/>
      <c r="OAI41" s="25"/>
      <c r="OAJ41" s="25"/>
      <c r="OAK41" s="25"/>
      <c r="OAL41" s="25"/>
      <c r="OAM41" s="25"/>
      <c r="OAN41" s="25"/>
      <c r="OAO41" s="25"/>
      <c r="OAP41" s="25"/>
      <c r="OAQ41" s="25"/>
      <c r="OAR41" s="25"/>
      <c r="OAS41" s="25"/>
      <c r="OAT41" s="25"/>
      <c r="OAU41" s="25"/>
      <c r="OAV41" s="25"/>
      <c r="OAW41" s="25"/>
      <c r="OAX41" s="25"/>
      <c r="OAY41" s="25"/>
      <c r="OAZ41" s="25"/>
      <c r="OBA41" s="25"/>
      <c r="OBB41" s="25"/>
      <c r="OBC41" s="25"/>
      <c r="OBD41" s="25"/>
      <c r="OBE41" s="25"/>
      <c r="OBF41" s="25"/>
      <c r="OBG41" s="25"/>
      <c r="OBH41" s="25"/>
      <c r="OBI41" s="25"/>
      <c r="OBJ41" s="25"/>
      <c r="OBK41" s="25"/>
      <c r="OBL41" s="25"/>
      <c r="OBM41" s="25"/>
      <c r="OBN41" s="25"/>
      <c r="OBO41" s="25"/>
      <c r="OBP41" s="25"/>
      <c r="OBQ41" s="25"/>
      <c r="OBR41" s="25"/>
      <c r="OBS41" s="25"/>
      <c r="OBT41" s="25"/>
      <c r="OBU41" s="25"/>
      <c r="OBV41" s="25"/>
      <c r="OBW41" s="25"/>
      <c r="OBX41" s="25"/>
      <c r="OBY41" s="25"/>
      <c r="OBZ41" s="25"/>
      <c r="OCA41" s="25"/>
      <c r="OCB41" s="25"/>
      <c r="OCC41" s="25"/>
      <c r="OCD41" s="25"/>
      <c r="OCE41" s="25"/>
      <c r="OCF41" s="25"/>
      <c r="OCG41" s="25"/>
      <c r="OCH41" s="25"/>
      <c r="OCI41" s="25"/>
      <c r="OCJ41" s="25"/>
      <c r="OCK41" s="25"/>
      <c r="OCL41" s="25"/>
      <c r="OCM41" s="25"/>
      <c r="OCN41" s="25"/>
      <c r="OCO41" s="25"/>
      <c r="OCP41" s="25"/>
      <c r="OCQ41" s="25"/>
      <c r="OCR41" s="25"/>
      <c r="OCS41" s="25"/>
      <c r="OCT41" s="25"/>
      <c r="OCU41" s="25"/>
      <c r="OCV41" s="25"/>
      <c r="OCW41" s="25"/>
      <c r="OCX41" s="25"/>
      <c r="OCY41" s="25"/>
      <c r="OCZ41" s="25"/>
      <c r="ODA41" s="25"/>
      <c r="ODB41" s="25"/>
      <c r="ODC41" s="25"/>
      <c r="ODD41" s="25"/>
      <c r="ODE41" s="25"/>
      <c r="ODF41" s="25"/>
      <c r="ODG41" s="25"/>
      <c r="ODH41" s="25"/>
      <c r="ODI41" s="25"/>
      <c r="ODJ41" s="25"/>
      <c r="ODK41" s="25"/>
      <c r="ODL41" s="25"/>
      <c r="ODM41" s="25"/>
      <c r="ODN41" s="25"/>
      <c r="ODO41" s="25"/>
      <c r="ODP41" s="25"/>
      <c r="ODQ41" s="25"/>
      <c r="ODR41" s="25"/>
      <c r="ODS41" s="25"/>
      <c r="ODT41" s="25"/>
      <c r="ODU41" s="25"/>
      <c r="ODV41" s="25"/>
      <c r="ODW41" s="25"/>
      <c r="ODX41" s="25"/>
      <c r="ODY41" s="25"/>
      <c r="ODZ41" s="25"/>
      <c r="OEA41" s="25"/>
      <c r="OEB41" s="25"/>
      <c r="OEC41" s="25"/>
      <c r="OED41" s="25"/>
      <c r="OEE41" s="25"/>
      <c r="OEF41" s="25"/>
      <c r="OEG41" s="25"/>
      <c r="OEH41" s="25"/>
      <c r="OEI41" s="25"/>
      <c r="OEJ41" s="25"/>
      <c r="OEK41" s="25"/>
      <c r="OEL41" s="25"/>
      <c r="OEM41" s="25"/>
      <c r="OEN41" s="25"/>
      <c r="OEO41" s="25"/>
      <c r="OEP41" s="25"/>
      <c r="OEQ41" s="25"/>
      <c r="OER41" s="25"/>
      <c r="OES41" s="25"/>
      <c r="OET41" s="25"/>
      <c r="OEU41" s="25"/>
      <c r="OEV41" s="25"/>
      <c r="OEW41" s="25"/>
      <c r="OEX41" s="25"/>
      <c r="OEY41" s="25"/>
      <c r="OEZ41" s="25"/>
      <c r="OFA41" s="25"/>
      <c r="OFB41" s="25"/>
      <c r="OFC41" s="25"/>
      <c r="OFD41" s="25"/>
      <c r="OFE41" s="25"/>
      <c r="OFF41" s="25"/>
      <c r="OFG41" s="25"/>
      <c r="OFH41" s="25"/>
      <c r="OFI41" s="25"/>
      <c r="OFJ41" s="25"/>
      <c r="OFK41" s="25"/>
      <c r="OFL41" s="25"/>
      <c r="OFM41" s="25"/>
      <c r="OFN41" s="25"/>
      <c r="OFO41" s="25"/>
      <c r="OFP41" s="25"/>
      <c r="OFQ41" s="25"/>
      <c r="OFR41" s="25"/>
      <c r="OFS41" s="25"/>
      <c r="OFT41" s="25"/>
      <c r="OFU41" s="25"/>
      <c r="OFV41" s="25"/>
      <c r="OFW41" s="25"/>
      <c r="OFX41" s="25"/>
      <c r="OFY41" s="25"/>
      <c r="OFZ41" s="25"/>
      <c r="OGA41" s="25"/>
      <c r="OGB41" s="25"/>
      <c r="OGC41" s="25"/>
      <c r="OGD41" s="25"/>
      <c r="OGE41" s="25"/>
      <c r="OGF41" s="25"/>
      <c r="OGG41" s="25"/>
      <c r="OGH41" s="25"/>
      <c r="OGI41" s="25"/>
      <c r="OGJ41" s="25"/>
      <c r="OGK41" s="25"/>
      <c r="OGL41" s="25"/>
      <c r="OGM41" s="25"/>
      <c r="OGN41" s="25"/>
      <c r="OGO41" s="25"/>
      <c r="OGP41" s="25"/>
      <c r="OGQ41" s="25"/>
      <c r="OGR41" s="25"/>
      <c r="OGS41" s="25"/>
      <c r="OGT41" s="25"/>
      <c r="OGU41" s="25"/>
      <c r="OGV41" s="25"/>
      <c r="OGW41" s="25"/>
      <c r="OGX41" s="25"/>
      <c r="OGY41" s="25"/>
      <c r="OGZ41" s="25"/>
      <c r="OHA41" s="25"/>
      <c r="OHB41" s="25"/>
      <c r="OHC41" s="25"/>
      <c r="OHD41" s="25"/>
      <c r="OHE41" s="25"/>
      <c r="OHF41" s="25"/>
      <c r="OHG41" s="25"/>
      <c r="OHH41" s="25"/>
      <c r="OHI41" s="25"/>
      <c r="OHJ41" s="25"/>
      <c r="OHK41" s="25"/>
      <c r="OHL41" s="25"/>
      <c r="OHM41" s="25"/>
      <c r="OHN41" s="25"/>
      <c r="OHO41" s="25"/>
      <c r="OHP41" s="25"/>
      <c r="OHQ41" s="25"/>
      <c r="OHR41" s="25"/>
      <c r="OHS41" s="25"/>
      <c r="OHT41" s="25"/>
      <c r="OHU41" s="25"/>
      <c r="OHV41" s="25"/>
      <c r="OHW41" s="25"/>
      <c r="OHX41" s="25"/>
      <c r="OHY41" s="25"/>
      <c r="OHZ41" s="25"/>
      <c r="OIA41" s="25"/>
      <c r="OIB41" s="25"/>
      <c r="OIC41" s="25"/>
      <c r="OID41" s="25"/>
      <c r="OIE41" s="25"/>
      <c r="OIF41" s="25"/>
      <c r="OIG41" s="25"/>
      <c r="OIH41" s="25"/>
      <c r="OII41" s="25"/>
      <c r="OIJ41" s="25"/>
      <c r="OIK41" s="25"/>
      <c r="OIL41" s="25"/>
      <c r="OIM41" s="25"/>
      <c r="OIN41" s="25"/>
      <c r="OIO41" s="25"/>
      <c r="OIP41" s="25"/>
      <c r="OIQ41" s="25"/>
      <c r="OIR41" s="25"/>
      <c r="OIS41" s="25"/>
      <c r="OIT41" s="25"/>
      <c r="OIU41" s="25"/>
      <c r="OIV41" s="25"/>
      <c r="OIW41" s="25"/>
      <c r="OIX41" s="25"/>
      <c r="OIY41" s="25"/>
      <c r="OIZ41" s="25"/>
      <c r="OJA41" s="25"/>
      <c r="OJB41" s="25"/>
      <c r="OJC41" s="25"/>
      <c r="OJD41" s="25"/>
      <c r="OJE41" s="25"/>
      <c r="OJF41" s="25"/>
      <c r="OJG41" s="25"/>
      <c r="OJH41" s="25"/>
      <c r="OJI41" s="25"/>
      <c r="OJJ41" s="25"/>
      <c r="OJK41" s="25"/>
      <c r="OJL41" s="25"/>
      <c r="OJM41" s="25"/>
      <c r="OJN41" s="25"/>
      <c r="OJO41" s="25"/>
      <c r="OJP41" s="25"/>
      <c r="OJQ41" s="25"/>
      <c r="OJR41" s="25"/>
      <c r="OJS41" s="25"/>
      <c r="OJT41" s="25"/>
      <c r="OJU41" s="25"/>
      <c r="OJV41" s="25"/>
      <c r="OJW41" s="25"/>
      <c r="OJX41" s="25"/>
      <c r="OJY41" s="25"/>
      <c r="OJZ41" s="25"/>
      <c r="OKA41" s="25"/>
      <c r="OKB41" s="25"/>
      <c r="OKC41" s="25"/>
      <c r="OKD41" s="25"/>
      <c r="OKE41" s="25"/>
      <c r="OKF41" s="25"/>
      <c r="OKG41" s="25"/>
      <c r="OKH41" s="25"/>
      <c r="OKI41" s="25"/>
      <c r="OKJ41" s="25"/>
      <c r="OKK41" s="25"/>
      <c r="OKL41" s="25"/>
      <c r="OKM41" s="25"/>
      <c r="OKN41" s="25"/>
      <c r="OKO41" s="25"/>
      <c r="OKP41" s="25"/>
      <c r="OKQ41" s="25"/>
      <c r="OKR41" s="25"/>
      <c r="OKS41" s="25"/>
      <c r="OKT41" s="25"/>
      <c r="OKU41" s="25"/>
      <c r="OKV41" s="25"/>
      <c r="OKW41" s="25"/>
      <c r="OKX41" s="25"/>
      <c r="OKY41" s="25"/>
      <c r="OKZ41" s="25"/>
      <c r="OLA41" s="25"/>
      <c r="OLB41" s="25"/>
      <c r="OLC41" s="25"/>
      <c r="OLD41" s="25"/>
      <c r="OLE41" s="25"/>
      <c r="OLF41" s="25"/>
      <c r="OLG41" s="25"/>
      <c r="OLH41" s="25"/>
      <c r="OLI41" s="25"/>
      <c r="OLJ41" s="25"/>
      <c r="OLK41" s="25"/>
      <c r="OLL41" s="25"/>
      <c r="OLM41" s="25"/>
      <c r="OLN41" s="25"/>
      <c r="OLO41" s="25"/>
      <c r="OLP41" s="25"/>
      <c r="OLQ41" s="25"/>
      <c r="OLR41" s="25"/>
      <c r="OLS41" s="25"/>
      <c r="OLT41" s="25"/>
      <c r="OLU41" s="25"/>
      <c r="OLV41" s="25"/>
      <c r="OLW41" s="25"/>
      <c r="OLX41" s="25"/>
      <c r="OLY41" s="25"/>
      <c r="OLZ41" s="25"/>
      <c r="OMA41" s="25"/>
      <c r="OMB41" s="25"/>
      <c r="OMC41" s="25"/>
      <c r="OMD41" s="25"/>
      <c r="OME41" s="25"/>
      <c r="OMF41" s="25"/>
      <c r="OMG41" s="25"/>
      <c r="OMH41" s="25"/>
      <c r="OMI41" s="25"/>
      <c r="OMJ41" s="25"/>
      <c r="OMK41" s="25"/>
      <c r="OML41" s="25"/>
      <c r="OMM41" s="25"/>
      <c r="OMN41" s="25"/>
      <c r="OMO41" s="25"/>
      <c r="OMP41" s="25"/>
      <c r="OMQ41" s="25"/>
      <c r="OMR41" s="25"/>
      <c r="OMS41" s="25"/>
      <c r="OMT41" s="25"/>
      <c r="OMU41" s="25"/>
      <c r="OMV41" s="25"/>
      <c r="OMW41" s="25"/>
      <c r="OMX41" s="25"/>
      <c r="OMY41" s="25"/>
      <c r="OMZ41" s="25"/>
      <c r="ONA41" s="25"/>
      <c r="ONB41" s="25"/>
      <c r="ONC41" s="25"/>
      <c r="OND41" s="25"/>
      <c r="ONE41" s="25"/>
      <c r="ONF41" s="25"/>
      <c r="ONG41" s="25"/>
      <c r="ONH41" s="25"/>
      <c r="ONI41" s="25"/>
      <c r="ONJ41" s="25"/>
      <c r="ONK41" s="25"/>
      <c r="ONL41" s="25"/>
      <c r="ONM41" s="25"/>
      <c r="ONN41" s="25"/>
      <c r="ONO41" s="25"/>
      <c r="ONP41" s="25"/>
      <c r="ONQ41" s="25"/>
      <c r="ONR41" s="25"/>
      <c r="ONS41" s="25"/>
      <c r="ONT41" s="25"/>
      <c r="ONU41" s="25"/>
      <c r="ONV41" s="25"/>
      <c r="ONW41" s="25"/>
      <c r="ONX41" s="25"/>
      <c r="ONY41" s="25"/>
      <c r="ONZ41" s="25"/>
      <c r="OOA41" s="25"/>
      <c r="OOB41" s="25"/>
      <c r="OOC41" s="25"/>
      <c r="OOD41" s="25"/>
      <c r="OOE41" s="25"/>
      <c r="OOF41" s="25"/>
      <c r="OOG41" s="25"/>
      <c r="OOH41" s="25"/>
      <c r="OOI41" s="25"/>
      <c r="OOJ41" s="25"/>
      <c r="OOK41" s="25"/>
      <c r="OOL41" s="25"/>
      <c r="OOM41" s="25"/>
      <c r="OON41" s="25"/>
      <c r="OOO41" s="25"/>
      <c r="OOP41" s="25"/>
      <c r="OOQ41" s="25"/>
      <c r="OOR41" s="25"/>
      <c r="OOS41" s="25"/>
      <c r="OOT41" s="25"/>
      <c r="OOU41" s="25"/>
      <c r="OOV41" s="25"/>
      <c r="OOW41" s="25"/>
      <c r="OOX41" s="25"/>
      <c r="OOY41" s="25"/>
      <c r="OOZ41" s="25"/>
      <c r="OPA41" s="25"/>
      <c r="OPB41" s="25"/>
      <c r="OPC41" s="25"/>
      <c r="OPD41" s="25"/>
      <c r="OPE41" s="25"/>
      <c r="OPF41" s="25"/>
      <c r="OPG41" s="25"/>
      <c r="OPH41" s="25"/>
      <c r="OPI41" s="25"/>
      <c r="OPJ41" s="25"/>
      <c r="OPK41" s="25"/>
      <c r="OPL41" s="25"/>
      <c r="OPM41" s="25"/>
      <c r="OPN41" s="25"/>
      <c r="OPO41" s="25"/>
      <c r="OPP41" s="25"/>
      <c r="OPQ41" s="25"/>
      <c r="OPR41" s="25"/>
      <c r="OPS41" s="25"/>
      <c r="OPT41" s="25"/>
      <c r="OPU41" s="25"/>
      <c r="OPV41" s="25"/>
      <c r="OPW41" s="25"/>
      <c r="OPX41" s="25"/>
      <c r="OPY41" s="25"/>
      <c r="OPZ41" s="25"/>
      <c r="OQA41" s="25"/>
      <c r="OQB41" s="25"/>
      <c r="OQC41" s="25"/>
      <c r="OQD41" s="25"/>
      <c r="OQE41" s="25"/>
      <c r="OQF41" s="25"/>
      <c r="OQG41" s="25"/>
      <c r="OQH41" s="25"/>
      <c r="OQI41" s="25"/>
      <c r="OQJ41" s="25"/>
      <c r="OQK41" s="25"/>
      <c r="OQL41" s="25"/>
      <c r="OQM41" s="25"/>
      <c r="OQN41" s="25"/>
      <c r="OQO41" s="25"/>
      <c r="OQP41" s="25"/>
      <c r="OQQ41" s="25"/>
      <c r="OQR41" s="25"/>
      <c r="OQS41" s="25"/>
      <c r="OQT41" s="25"/>
      <c r="OQU41" s="25"/>
      <c r="OQV41" s="25"/>
      <c r="OQW41" s="25"/>
      <c r="OQX41" s="25"/>
      <c r="OQY41" s="25"/>
      <c r="OQZ41" s="25"/>
      <c r="ORA41" s="25"/>
      <c r="ORB41" s="25"/>
      <c r="ORC41" s="25"/>
      <c r="ORD41" s="25"/>
      <c r="ORE41" s="25"/>
      <c r="ORF41" s="25"/>
      <c r="ORG41" s="25"/>
      <c r="ORH41" s="25"/>
      <c r="ORI41" s="25"/>
      <c r="ORJ41" s="25"/>
      <c r="ORK41" s="25"/>
      <c r="ORL41" s="25"/>
      <c r="ORM41" s="25"/>
      <c r="ORN41" s="25"/>
      <c r="ORO41" s="25"/>
      <c r="ORP41" s="25"/>
      <c r="ORQ41" s="25"/>
      <c r="ORR41" s="25"/>
      <c r="ORS41" s="25"/>
      <c r="ORT41" s="25"/>
      <c r="ORU41" s="25"/>
      <c r="ORV41" s="25"/>
      <c r="ORW41" s="25"/>
      <c r="ORX41" s="25"/>
      <c r="ORY41" s="25"/>
      <c r="ORZ41" s="25"/>
      <c r="OSA41" s="25"/>
      <c r="OSB41" s="25"/>
      <c r="OSC41" s="25"/>
      <c r="OSD41" s="25"/>
      <c r="OSE41" s="25"/>
      <c r="OSF41" s="25"/>
      <c r="OSG41" s="25"/>
      <c r="OSH41" s="25"/>
      <c r="OSI41" s="25"/>
      <c r="OSJ41" s="25"/>
      <c r="OSK41" s="25"/>
      <c r="OSL41" s="25"/>
      <c r="OSM41" s="25"/>
      <c r="OSN41" s="25"/>
      <c r="OSO41" s="25"/>
      <c r="OSP41" s="25"/>
      <c r="OSQ41" s="25"/>
      <c r="OSR41" s="25"/>
      <c r="OSS41" s="25"/>
      <c r="OST41" s="25"/>
      <c r="OSU41" s="25"/>
      <c r="OSV41" s="25"/>
      <c r="OSW41" s="25"/>
      <c r="OSX41" s="25"/>
      <c r="OSY41" s="25"/>
      <c r="OSZ41" s="25"/>
      <c r="OTA41" s="25"/>
      <c r="OTB41" s="25"/>
      <c r="OTC41" s="25"/>
      <c r="OTD41" s="25"/>
      <c r="OTE41" s="25"/>
      <c r="OTF41" s="25"/>
      <c r="OTG41" s="25"/>
      <c r="OTH41" s="25"/>
      <c r="OTI41" s="25"/>
      <c r="OTJ41" s="25"/>
      <c r="OTK41" s="25"/>
      <c r="OTL41" s="25"/>
      <c r="OTM41" s="25"/>
      <c r="OTN41" s="25"/>
      <c r="OTO41" s="25"/>
      <c r="OTP41" s="25"/>
      <c r="OTQ41" s="25"/>
      <c r="OTR41" s="25"/>
      <c r="OTS41" s="25"/>
      <c r="OTT41" s="25"/>
      <c r="OTU41" s="25"/>
      <c r="OTV41" s="25"/>
      <c r="OTW41" s="25"/>
      <c r="OTX41" s="25"/>
      <c r="OTY41" s="25"/>
      <c r="OTZ41" s="25"/>
      <c r="OUA41" s="25"/>
      <c r="OUB41" s="25"/>
      <c r="OUC41" s="25"/>
      <c r="OUD41" s="25"/>
      <c r="OUE41" s="25"/>
      <c r="OUF41" s="25"/>
      <c r="OUG41" s="25"/>
      <c r="OUH41" s="25"/>
      <c r="OUI41" s="25"/>
      <c r="OUJ41" s="25"/>
      <c r="OUK41" s="25"/>
      <c r="OUL41" s="25"/>
      <c r="OUM41" s="25"/>
      <c r="OUN41" s="25"/>
      <c r="OUO41" s="25"/>
      <c r="OUP41" s="25"/>
      <c r="OUQ41" s="25"/>
      <c r="OUR41" s="25"/>
      <c r="OUS41" s="25"/>
      <c r="OUT41" s="25"/>
      <c r="OUU41" s="25"/>
      <c r="OUV41" s="25"/>
      <c r="OUW41" s="25"/>
      <c r="OUX41" s="25"/>
      <c r="OUY41" s="25"/>
      <c r="OUZ41" s="25"/>
      <c r="OVA41" s="25"/>
      <c r="OVB41" s="25"/>
      <c r="OVC41" s="25"/>
      <c r="OVD41" s="25"/>
      <c r="OVE41" s="25"/>
      <c r="OVF41" s="25"/>
      <c r="OVG41" s="25"/>
      <c r="OVH41" s="25"/>
      <c r="OVI41" s="25"/>
      <c r="OVJ41" s="25"/>
      <c r="OVK41" s="25"/>
      <c r="OVL41" s="25"/>
      <c r="OVM41" s="25"/>
      <c r="OVN41" s="25"/>
      <c r="OVO41" s="25"/>
      <c r="OVP41" s="25"/>
      <c r="OVQ41" s="25"/>
      <c r="OVR41" s="25"/>
      <c r="OVS41" s="25"/>
      <c r="OVT41" s="25"/>
      <c r="OVU41" s="25"/>
      <c r="OVV41" s="25"/>
      <c r="OVW41" s="25"/>
      <c r="OVX41" s="25"/>
      <c r="OVY41" s="25"/>
      <c r="OVZ41" s="25"/>
      <c r="OWA41" s="25"/>
      <c r="OWB41" s="25"/>
      <c r="OWC41" s="25"/>
      <c r="OWD41" s="25"/>
      <c r="OWE41" s="25"/>
      <c r="OWF41" s="25"/>
      <c r="OWG41" s="25"/>
      <c r="OWH41" s="25"/>
      <c r="OWI41" s="25"/>
      <c r="OWJ41" s="25"/>
      <c r="OWK41" s="25"/>
      <c r="OWL41" s="25"/>
      <c r="OWM41" s="25"/>
      <c r="OWN41" s="25"/>
      <c r="OWO41" s="25"/>
      <c r="OWP41" s="25"/>
      <c r="OWQ41" s="25"/>
      <c r="OWR41" s="25"/>
      <c r="OWS41" s="25"/>
      <c r="OWT41" s="25"/>
      <c r="OWU41" s="25"/>
      <c r="OWV41" s="25"/>
      <c r="OWW41" s="25"/>
      <c r="OWX41" s="25"/>
      <c r="OWY41" s="25"/>
      <c r="OWZ41" s="25"/>
      <c r="OXA41" s="25"/>
      <c r="OXB41" s="25"/>
      <c r="OXC41" s="25"/>
      <c r="OXD41" s="25"/>
      <c r="OXE41" s="25"/>
      <c r="OXF41" s="25"/>
      <c r="OXG41" s="25"/>
      <c r="OXH41" s="25"/>
      <c r="OXI41" s="25"/>
      <c r="OXJ41" s="25"/>
      <c r="OXK41" s="25"/>
      <c r="OXL41" s="25"/>
      <c r="OXM41" s="25"/>
      <c r="OXN41" s="25"/>
      <c r="OXO41" s="25"/>
      <c r="OXP41" s="25"/>
      <c r="OXQ41" s="25"/>
      <c r="OXR41" s="25"/>
      <c r="OXS41" s="25"/>
      <c r="OXT41" s="25"/>
      <c r="OXU41" s="25"/>
      <c r="OXV41" s="25"/>
      <c r="OXW41" s="25"/>
      <c r="OXX41" s="25"/>
      <c r="OXY41" s="25"/>
      <c r="OXZ41" s="25"/>
      <c r="OYA41" s="25"/>
      <c r="OYB41" s="25"/>
      <c r="OYC41" s="25"/>
      <c r="OYD41" s="25"/>
      <c r="OYE41" s="25"/>
      <c r="OYF41" s="25"/>
      <c r="OYG41" s="25"/>
      <c r="OYH41" s="25"/>
      <c r="OYI41" s="25"/>
      <c r="OYJ41" s="25"/>
      <c r="OYK41" s="25"/>
      <c r="OYL41" s="25"/>
      <c r="OYM41" s="25"/>
      <c r="OYN41" s="25"/>
      <c r="OYO41" s="25"/>
      <c r="OYP41" s="25"/>
      <c r="OYQ41" s="25"/>
      <c r="OYR41" s="25"/>
      <c r="OYS41" s="25"/>
      <c r="OYT41" s="25"/>
      <c r="OYU41" s="25"/>
      <c r="OYV41" s="25"/>
      <c r="OYW41" s="25"/>
      <c r="OYX41" s="25"/>
      <c r="OYY41" s="25"/>
      <c r="OYZ41" s="25"/>
      <c r="OZA41" s="25"/>
      <c r="OZB41" s="25"/>
      <c r="OZC41" s="25"/>
      <c r="OZD41" s="25"/>
      <c r="OZE41" s="25"/>
      <c r="OZF41" s="25"/>
      <c r="OZG41" s="25"/>
      <c r="OZH41" s="25"/>
      <c r="OZI41" s="25"/>
      <c r="OZJ41" s="25"/>
      <c r="OZK41" s="25"/>
      <c r="OZL41" s="25"/>
      <c r="OZM41" s="25"/>
      <c r="OZN41" s="25"/>
      <c r="OZO41" s="25"/>
      <c r="OZP41" s="25"/>
      <c r="OZQ41" s="25"/>
      <c r="OZR41" s="25"/>
      <c r="OZS41" s="25"/>
      <c r="OZT41" s="25"/>
      <c r="OZU41" s="25"/>
      <c r="OZV41" s="25"/>
      <c r="OZW41" s="25"/>
      <c r="OZX41" s="25"/>
      <c r="OZY41" s="25"/>
      <c r="OZZ41" s="25"/>
      <c r="PAA41" s="25"/>
      <c r="PAB41" s="25"/>
      <c r="PAC41" s="25"/>
      <c r="PAD41" s="25"/>
      <c r="PAE41" s="25"/>
      <c r="PAF41" s="25"/>
      <c r="PAG41" s="25"/>
      <c r="PAH41" s="25"/>
      <c r="PAI41" s="25"/>
      <c r="PAJ41" s="25"/>
      <c r="PAK41" s="25"/>
      <c r="PAL41" s="25"/>
      <c r="PAM41" s="25"/>
      <c r="PAN41" s="25"/>
      <c r="PAO41" s="25"/>
      <c r="PAP41" s="25"/>
      <c r="PAQ41" s="25"/>
      <c r="PAR41" s="25"/>
      <c r="PAS41" s="25"/>
      <c r="PAT41" s="25"/>
      <c r="PAU41" s="25"/>
      <c r="PAV41" s="25"/>
      <c r="PAW41" s="25"/>
      <c r="PAX41" s="25"/>
      <c r="PAY41" s="25"/>
      <c r="PAZ41" s="25"/>
      <c r="PBA41" s="25"/>
      <c r="PBB41" s="25"/>
      <c r="PBC41" s="25"/>
      <c r="PBD41" s="25"/>
      <c r="PBE41" s="25"/>
      <c r="PBF41" s="25"/>
      <c r="PBG41" s="25"/>
      <c r="PBH41" s="25"/>
      <c r="PBI41" s="25"/>
      <c r="PBJ41" s="25"/>
      <c r="PBK41" s="25"/>
      <c r="PBL41" s="25"/>
      <c r="PBM41" s="25"/>
      <c r="PBN41" s="25"/>
      <c r="PBO41" s="25"/>
      <c r="PBP41" s="25"/>
      <c r="PBQ41" s="25"/>
      <c r="PBR41" s="25"/>
      <c r="PBS41" s="25"/>
      <c r="PBT41" s="25"/>
      <c r="PBU41" s="25"/>
      <c r="PBV41" s="25"/>
      <c r="PBW41" s="25"/>
      <c r="PBX41" s="25"/>
      <c r="PBY41" s="25"/>
      <c r="PBZ41" s="25"/>
      <c r="PCA41" s="25"/>
      <c r="PCB41" s="25"/>
      <c r="PCC41" s="25"/>
      <c r="PCD41" s="25"/>
      <c r="PCE41" s="25"/>
      <c r="PCF41" s="25"/>
      <c r="PCG41" s="25"/>
      <c r="PCH41" s="25"/>
      <c r="PCI41" s="25"/>
      <c r="PCJ41" s="25"/>
      <c r="PCK41" s="25"/>
      <c r="PCL41" s="25"/>
      <c r="PCM41" s="25"/>
      <c r="PCN41" s="25"/>
      <c r="PCO41" s="25"/>
      <c r="PCP41" s="25"/>
      <c r="PCQ41" s="25"/>
      <c r="PCR41" s="25"/>
      <c r="PCS41" s="25"/>
      <c r="PCT41" s="25"/>
      <c r="PCU41" s="25"/>
      <c r="PCV41" s="25"/>
      <c r="PCW41" s="25"/>
      <c r="PCX41" s="25"/>
      <c r="PCY41" s="25"/>
      <c r="PCZ41" s="25"/>
      <c r="PDA41" s="25"/>
      <c r="PDB41" s="25"/>
      <c r="PDC41" s="25"/>
      <c r="PDD41" s="25"/>
      <c r="PDE41" s="25"/>
      <c r="PDF41" s="25"/>
      <c r="PDG41" s="25"/>
      <c r="PDH41" s="25"/>
      <c r="PDI41" s="25"/>
      <c r="PDJ41" s="25"/>
      <c r="PDK41" s="25"/>
      <c r="PDL41" s="25"/>
      <c r="PDM41" s="25"/>
      <c r="PDN41" s="25"/>
      <c r="PDO41" s="25"/>
      <c r="PDP41" s="25"/>
      <c r="PDQ41" s="25"/>
      <c r="PDR41" s="25"/>
      <c r="PDS41" s="25"/>
      <c r="PDT41" s="25"/>
      <c r="PDU41" s="25"/>
      <c r="PDV41" s="25"/>
      <c r="PDW41" s="25"/>
      <c r="PDX41" s="25"/>
      <c r="PDY41" s="25"/>
      <c r="PDZ41" s="25"/>
      <c r="PEA41" s="25"/>
      <c r="PEB41" s="25"/>
      <c r="PEC41" s="25"/>
      <c r="PED41" s="25"/>
      <c r="PEE41" s="25"/>
      <c r="PEF41" s="25"/>
      <c r="PEG41" s="25"/>
      <c r="PEH41" s="25"/>
      <c r="PEI41" s="25"/>
      <c r="PEJ41" s="25"/>
      <c r="PEK41" s="25"/>
      <c r="PEL41" s="25"/>
      <c r="PEM41" s="25"/>
      <c r="PEN41" s="25"/>
      <c r="PEO41" s="25"/>
      <c r="PEP41" s="25"/>
      <c r="PEQ41" s="25"/>
      <c r="PER41" s="25"/>
      <c r="PES41" s="25"/>
      <c r="PET41" s="25"/>
      <c r="PEU41" s="25"/>
      <c r="PEV41" s="25"/>
      <c r="PEW41" s="25"/>
      <c r="PEX41" s="25"/>
      <c r="PEY41" s="25"/>
      <c r="PEZ41" s="25"/>
      <c r="PFA41" s="25"/>
      <c r="PFB41" s="25"/>
      <c r="PFC41" s="25"/>
      <c r="PFD41" s="25"/>
      <c r="PFE41" s="25"/>
      <c r="PFF41" s="25"/>
      <c r="PFG41" s="25"/>
      <c r="PFH41" s="25"/>
      <c r="PFI41" s="25"/>
      <c r="PFJ41" s="25"/>
      <c r="PFK41" s="25"/>
      <c r="PFL41" s="25"/>
      <c r="PFM41" s="25"/>
      <c r="PFN41" s="25"/>
      <c r="PFO41" s="25"/>
      <c r="PFP41" s="25"/>
      <c r="PFQ41" s="25"/>
      <c r="PFR41" s="25"/>
      <c r="PFS41" s="25"/>
      <c r="PFT41" s="25"/>
      <c r="PFU41" s="25"/>
      <c r="PFV41" s="25"/>
      <c r="PFW41" s="25"/>
      <c r="PFX41" s="25"/>
      <c r="PFY41" s="25"/>
      <c r="PFZ41" s="25"/>
      <c r="PGA41" s="25"/>
      <c r="PGB41" s="25"/>
      <c r="PGC41" s="25"/>
      <c r="PGD41" s="25"/>
      <c r="PGE41" s="25"/>
      <c r="PGF41" s="25"/>
      <c r="PGG41" s="25"/>
      <c r="PGH41" s="25"/>
      <c r="PGI41" s="25"/>
      <c r="PGJ41" s="25"/>
      <c r="PGK41" s="25"/>
      <c r="PGL41" s="25"/>
      <c r="PGM41" s="25"/>
      <c r="PGN41" s="25"/>
      <c r="PGO41" s="25"/>
      <c r="PGP41" s="25"/>
      <c r="PGQ41" s="25"/>
      <c r="PGR41" s="25"/>
      <c r="PGS41" s="25"/>
      <c r="PGT41" s="25"/>
      <c r="PGU41" s="25"/>
      <c r="PGV41" s="25"/>
      <c r="PGW41" s="25"/>
      <c r="PGX41" s="25"/>
      <c r="PGY41" s="25"/>
      <c r="PGZ41" s="25"/>
      <c r="PHA41" s="25"/>
      <c r="PHB41" s="25"/>
      <c r="PHC41" s="25"/>
      <c r="PHD41" s="25"/>
      <c r="PHE41" s="25"/>
      <c r="PHF41" s="25"/>
      <c r="PHG41" s="25"/>
      <c r="PHH41" s="25"/>
      <c r="PHI41" s="25"/>
      <c r="PHJ41" s="25"/>
      <c r="PHK41" s="25"/>
      <c r="PHL41" s="25"/>
      <c r="PHM41" s="25"/>
      <c r="PHN41" s="25"/>
      <c r="PHO41" s="25"/>
      <c r="PHP41" s="25"/>
      <c r="PHQ41" s="25"/>
      <c r="PHR41" s="25"/>
      <c r="PHS41" s="25"/>
      <c r="PHT41" s="25"/>
      <c r="PHU41" s="25"/>
      <c r="PHV41" s="25"/>
      <c r="PHW41" s="25"/>
      <c r="PHX41" s="25"/>
      <c r="PHY41" s="25"/>
      <c r="PHZ41" s="25"/>
      <c r="PIA41" s="25"/>
      <c r="PIB41" s="25"/>
      <c r="PIC41" s="25"/>
      <c r="PID41" s="25"/>
      <c r="PIE41" s="25"/>
      <c r="PIF41" s="25"/>
      <c r="PIG41" s="25"/>
      <c r="PIH41" s="25"/>
      <c r="PII41" s="25"/>
      <c r="PIJ41" s="25"/>
      <c r="PIK41" s="25"/>
      <c r="PIL41" s="25"/>
      <c r="PIM41" s="25"/>
      <c r="PIN41" s="25"/>
      <c r="PIO41" s="25"/>
      <c r="PIP41" s="25"/>
      <c r="PIQ41" s="25"/>
      <c r="PIR41" s="25"/>
      <c r="PIS41" s="25"/>
      <c r="PIT41" s="25"/>
      <c r="PIU41" s="25"/>
      <c r="PIV41" s="25"/>
      <c r="PIW41" s="25"/>
      <c r="PIX41" s="25"/>
      <c r="PIY41" s="25"/>
      <c r="PIZ41" s="25"/>
      <c r="PJA41" s="25"/>
      <c r="PJB41" s="25"/>
      <c r="PJC41" s="25"/>
      <c r="PJD41" s="25"/>
      <c r="PJE41" s="25"/>
      <c r="PJF41" s="25"/>
      <c r="PJG41" s="25"/>
      <c r="PJH41" s="25"/>
      <c r="PJI41" s="25"/>
      <c r="PJJ41" s="25"/>
      <c r="PJK41" s="25"/>
      <c r="PJL41" s="25"/>
      <c r="PJM41" s="25"/>
      <c r="PJN41" s="25"/>
      <c r="PJO41" s="25"/>
      <c r="PJP41" s="25"/>
      <c r="PJQ41" s="25"/>
      <c r="PJR41" s="25"/>
      <c r="PJS41" s="25"/>
      <c r="PJT41" s="25"/>
      <c r="PJU41" s="25"/>
      <c r="PJV41" s="25"/>
      <c r="PJW41" s="25"/>
      <c r="PJX41" s="25"/>
      <c r="PJY41" s="25"/>
      <c r="PJZ41" s="25"/>
      <c r="PKA41" s="25"/>
      <c r="PKB41" s="25"/>
      <c r="PKC41" s="25"/>
      <c r="PKD41" s="25"/>
      <c r="PKE41" s="25"/>
      <c r="PKF41" s="25"/>
      <c r="PKG41" s="25"/>
      <c r="PKH41" s="25"/>
      <c r="PKI41" s="25"/>
      <c r="PKJ41" s="25"/>
      <c r="PKK41" s="25"/>
      <c r="PKL41" s="25"/>
      <c r="PKM41" s="25"/>
      <c r="PKN41" s="25"/>
      <c r="PKO41" s="25"/>
      <c r="PKP41" s="25"/>
      <c r="PKQ41" s="25"/>
      <c r="PKR41" s="25"/>
      <c r="PKS41" s="25"/>
      <c r="PKT41" s="25"/>
      <c r="PKU41" s="25"/>
      <c r="PKV41" s="25"/>
      <c r="PKW41" s="25"/>
      <c r="PKX41" s="25"/>
      <c r="PKY41" s="25"/>
      <c r="PKZ41" s="25"/>
      <c r="PLA41" s="25"/>
      <c r="PLB41" s="25"/>
      <c r="PLC41" s="25"/>
      <c r="PLD41" s="25"/>
      <c r="PLE41" s="25"/>
      <c r="PLF41" s="25"/>
      <c r="PLG41" s="25"/>
      <c r="PLH41" s="25"/>
      <c r="PLI41" s="25"/>
      <c r="PLJ41" s="25"/>
      <c r="PLK41" s="25"/>
      <c r="PLL41" s="25"/>
      <c r="PLM41" s="25"/>
      <c r="PLN41" s="25"/>
      <c r="PLO41" s="25"/>
      <c r="PLP41" s="25"/>
      <c r="PLQ41" s="25"/>
      <c r="PLR41" s="25"/>
      <c r="PLS41" s="25"/>
      <c r="PLT41" s="25"/>
      <c r="PLU41" s="25"/>
      <c r="PLV41" s="25"/>
      <c r="PLW41" s="25"/>
      <c r="PLX41" s="25"/>
      <c r="PLY41" s="25"/>
      <c r="PLZ41" s="25"/>
      <c r="PMA41" s="25"/>
      <c r="PMB41" s="25"/>
      <c r="PMC41" s="25"/>
      <c r="PMD41" s="25"/>
      <c r="PME41" s="25"/>
      <c r="PMF41" s="25"/>
      <c r="PMG41" s="25"/>
      <c r="PMH41" s="25"/>
      <c r="PMI41" s="25"/>
      <c r="PMJ41" s="25"/>
      <c r="PMK41" s="25"/>
      <c r="PML41" s="25"/>
      <c r="PMM41" s="25"/>
      <c r="PMN41" s="25"/>
      <c r="PMO41" s="25"/>
      <c r="PMP41" s="25"/>
      <c r="PMQ41" s="25"/>
      <c r="PMR41" s="25"/>
      <c r="PMS41" s="25"/>
      <c r="PMT41" s="25"/>
      <c r="PMU41" s="25"/>
      <c r="PMV41" s="25"/>
      <c r="PMW41" s="25"/>
      <c r="PMX41" s="25"/>
      <c r="PMY41" s="25"/>
      <c r="PMZ41" s="25"/>
      <c r="PNA41" s="25"/>
      <c r="PNB41" s="25"/>
      <c r="PNC41" s="25"/>
      <c r="PND41" s="25"/>
      <c r="PNE41" s="25"/>
      <c r="PNF41" s="25"/>
      <c r="PNG41" s="25"/>
      <c r="PNH41" s="25"/>
      <c r="PNI41" s="25"/>
      <c r="PNJ41" s="25"/>
      <c r="PNK41" s="25"/>
      <c r="PNL41" s="25"/>
      <c r="PNM41" s="25"/>
      <c r="PNN41" s="25"/>
      <c r="PNO41" s="25"/>
      <c r="PNP41" s="25"/>
      <c r="PNQ41" s="25"/>
      <c r="PNR41" s="25"/>
      <c r="PNS41" s="25"/>
      <c r="PNT41" s="25"/>
      <c r="PNU41" s="25"/>
      <c r="PNV41" s="25"/>
      <c r="PNW41" s="25"/>
      <c r="PNX41" s="25"/>
      <c r="PNY41" s="25"/>
      <c r="PNZ41" s="25"/>
      <c r="POA41" s="25"/>
      <c r="POB41" s="25"/>
      <c r="POC41" s="25"/>
      <c r="POD41" s="25"/>
      <c r="POE41" s="25"/>
    </row>
    <row r="43" spans="1:16384" x14ac:dyDescent="0.2">
      <c r="BD43" s="39">
        <v>5</v>
      </c>
      <c r="BE43" s="19" t="s">
        <v>47</v>
      </c>
      <c r="BF43" s="14" t="s">
        <v>26</v>
      </c>
      <c r="BG43" s="13"/>
      <c r="BH43" s="13"/>
      <c r="BI43" s="13"/>
      <c r="BJ43" s="13"/>
      <c r="BK43" s="13"/>
    </row>
    <row r="44" spans="1:16384" x14ac:dyDescent="0.2">
      <c r="BB44" s="2">
        <f t="shared" ref="BB44:BB50" si="18">(  BD$43^(BC44+1)  -1  )  /  (  BD$43  -  1)  -1</f>
        <v>5</v>
      </c>
      <c r="BC44" s="2" t="str">
        <f t="shared" ref="BC44:BC50" si="19">RIGHT( BD44,1 )</f>
        <v>1</v>
      </c>
      <c r="BD44" s="4" t="s">
        <v>30</v>
      </c>
      <c r="BE44" s="24">
        <f>COUNT(  BF44:EH44  )</f>
        <v>5</v>
      </c>
      <c r="BF44" s="20">
        <v>-7</v>
      </c>
      <c r="BG44" s="20">
        <v>-2</v>
      </c>
      <c r="BH44" s="20">
        <v>16</v>
      </c>
      <c r="BI44" s="20">
        <v>-14</v>
      </c>
      <c r="BJ44" s="20">
        <v>-23</v>
      </c>
      <c r="BK44" s="20"/>
      <c r="BL44" s="20"/>
      <c r="BM44" s="20"/>
      <c r="BN44" s="20"/>
      <c r="BO44" s="20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0"/>
      <c r="DK44" s="20"/>
      <c r="DL44" s="20"/>
      <c r="DM44" s="20"/>
      <c r="DN44" s="20"/>
      <c r="DO44" s="20"/>
      <c r="DP44" s="20"/>
      <c r="DQ44" s="20"/>
      <c r="DR44" s="20"/>
      <c r="DS44" s="20"/>
      <c r="DT44" s="20"/>
      <c r="DU44" s="20"/>
      <c r="DV44" s="20"/>
      <c r="DW44" s="20"/>
      <c r="DX44" s="20"/>
      <c r="DY44" s="20"/>
      <c r="DZ44" s="20"/>
      <c r="EA44" s="20"/>
      <c r="EB44" s="20"/>
      <c r="EC44" s="20"/>
      <c r="ED44" s="20"/>
      <c r="EE44" s="20"/>
      <c r="EF44" s="20"/>
      <c r="EG44" s="20"/>
      <c r="EH44" s="20"/>
      <c r="EI44" s="20"/>
      <c r="EJ44" s="20"/>
      <c r="EK44" s="20"/>
      <c r="EL44" s="20"/>
      <c r="EM44" s="20"/>
      <c r="EN44" s="20"/>
      <c r="EO44" s="20"/>
      <c r="EP44" s="20"/>
      <c r="EQ44" s="20"/>
      <c r="ER44" s="20"/>
      <c r="ES44" s="20"/>
      <c r="ET44" s="20"/>
      <c r="EU44" s="20"/>
      <c r="EV44" s="20"/>
      <c r="EW44" s="20"/>
      <c r="EX44" s="20"/>
      <c r="EY44" s="20"/>
      <c r="EZ44" s="20"/>
      <c r="FA44" s="20"/>
      <c r="FB44" s="20"/>
      <c r="FC44" s="20"/>
      <c r="FD44" s="20"/>
      <c r="FE44" s="20"/>
      <c r="FF44" s="20"/>
      <c r="FG44" s="20"/>
      <c r="FH44" s="20"/>
      <c r="FI44" s="20"/>
      <c r="FJ44" s="20"/>
      <c r="FK44" s="20"/>
      <c r="FL44" s="20"/>
      <c r="FM44" s="20"/>
      <c r="FN44" s="20"/>
      <c r="FO44" s="20"/>
      <c r="FP44" s="20"/>
      <c r="FQ44" s="20"/>
      <c r="FR44" s="20"/>
      <c r="FS44" s="20"/>
      <c r="FT44" s="20"/>
      <c r="FU44" s="20"/>
      <c r="FV44" s="20"/>
      <c r="FW44" s="20"/>
      <c r="FX44" s="20"/>
      <c r="FY44" s="20"/>
      <c r="FZ44" s="20"/>
      <c r="GA44" s="20"/>
      <c r="GB44" s="20"/>
      <c r="GC44" s="20"/>
      <c r="GD44" s="20"/>
      <c r="GE44" s="20"/>
      <c r="GF44" s="20"/>
      <c r="GG44" s="20"/>
      <c r="GH44" s="20"/>
      <c r="GI44" s="20"/>
      <c r="GJ44" s="20"/>
      <c r="GK44" s="20"/>
      <c r="GL44" s="20"/>
      <c r="GM44" s="20"/>
      <c r="GN44" s="20"/>
      <c r="GO44" s="20"/>
      <c r="GP44" s="20"/>
      <c r="GQ44" s="20"/>
      <c r="GR44" s="20"/>
      <c r="GS44" s="20"/>
      <c r="GT44" s="20"/>
      <c r="GU44" s="20"/>
      <c r="GV44" s="20"/>
      <c r="GW44" s="20"/>
      <c r="GX44" s="20"/>
      <c r="GY44" s="20"/>
      <c r="GZ44" s="20"/>
      <c r="HA44" s="20"/>
      <c r="HB44" s="20"/>
      <c r="HC44" s="20"/>
      <c r="HD44" s="20"/>
      <c r="HE44" s="20"/>
      <c r="HF44" s="20"/>
      <c r="HG44" s="20"/>
      <c r="HH44" s="20"/>
      <c r="HI44" s="20"/>
      <c r="HJ44" s="20"/>
      <c r="HK44" s="20"/>
      <c r="HL44" s="20"/>
      <c r="HM44" s="20"/>
      <c r="HN44" s="20"/>
      <c r="HO44" s="20"/>
      <c r="HP44" s="20"/>
      <c r="HQ44" s="20"/>
      <c r="HR44" s="20"/>
      <c r="HS44" s="20"/>
      <c r="HT44" s="20"/>
      <c r="HU44" s="20"/>
      <c r="HV44" s="20"/>
      <c r="HW44" s="20"/>
      <c r="HX44" s="20"/>
      <c r="HY44" s="20"/>
      <c r="HZ44" s="20"/>
      <c r="IA44" s="20"/>
      <c r="IB44" s="20"/>
      <c r="IC44" s="20"/>
      <c r="ID44" s="20"/>
      <c r="IE44" s="20"/>
      <c r="IF44" s="20"/>
      <c r="IG44" s="20"/>
      <c r="IH44" s="20"/>
      <c r="II44" s="20"/>
      <c r="IJ44" s="20"/>
      <c r="IK44" s="20"/>
      <c r="IL44" s="20"/>
      <c r="IM44" s="20"/>
      <c r="IN44" s="20"/>
      <c r="IO44" s="20"/>
      <c r="IP44" s="20"/>
      <c r="IQ44" s="20"/>
      <c r="IR44" s="20"/>
      <c r="IS44" s="20"/>
      <c r="IT44" s="20"/>
      <c r="IU44" s="20"/>
      <c r="IV44" s="20"/>
      <c r="IW44" s="20"/>
      <c r="IX44" s="20"/>
      <c r="IY44" s="20"/>
      <c r="IZ44" s="20"/>
      <c r="JA44" s="20"/>
      <c r="JB44" s="20"/>
      <c r="JC44" s="20"/>
      <c r="JD44" s="20"/>
      <c r="JE44" s="20"/>
      <c r="JF44" s="20"/>
      <c r="JG44" s="20"/>
      <c r="JH44" s="20"/>
      <c r="JI44" s="20"/>
      <c r="JJ44" s="20"/>
      <c r="JK44" s="20"/>
      <c r="JL44" s="20"/>
      <c r="JM44" s="20"/>
      <c r="JN44" s="20"/>
      <c r="JO44" s="20"/>
      <c r="JP44" s="20"/>
      <c r="JQ44" s="20"/>
      <c r="JR44" s="20"/>
      <c r="JS44" s="20"/>
      <c r="JT44" s="20"/>
      <c r="JU44" s="20"/>
      <c r="JV44" s="20"/>
      <c r="JW44" s="20"/>
      <c r="JX44" s="20"/>
      <c r="JY44" s="20"/>
      <c r="JZ44" s="20"/>
      <c r="KA44" s="20"/>
      <c r="KB44" s="20"/>
      <c r="KC44" s="20"/>
      <c r="KD44" s="20"/>
      <c r="KE44" s="20"/>
      <c r="KF44" s="20"/>
      <c r="KG44" s="20"/>
      <c r="KH44" s="20"/>
      <c r="KI44" s="20"/>
      <c r="KJ44" s="20"/>
      <c r="KK44" s="20"/>
      <c r="KL44" s="20"/>
      <c r="KM44" s="20"/>
      <c r="KN44" s="20"/>
      <c r="KO44" s="20"/>
      <c r="KP44" s="20"/>
      <c r="KQ44" s="20"/>
      <c r="KR44" s="20"/>
      <c r="KS44" s="20"/>
      <c r="KT44" s="20"/>
      <c r="KU44" s="20"/>
      <c r="KV44" s="20"/>
      <c r="KW44" s="20"/>
      <c r="KX44" s="20"/>
      <c r="KY44" s="20"/>
      <c r="KZ44" s="20"/>
      <c r="LA44" s="20"/>
      <c r="LB44" s="20"/>
      <c r="LC44" s="20"/>
      <c r="LD44" s="20"/>
      <c r="LE44" s="20"/>
      <c r="LF44" s="20"/>
      <c r="LG44" s="20"/>
      <c r="LH44" s="20"/>
      <c r="LI44" s="20"/>
      <c r="LJ44" s="20"/>
      <c r="LK44" s="20"/>
      <c r="LL44" s="20"/>
      <c r="LM44" s="20"/>
      <c r="LN44" s="20"/>
      <c r="LO44" s="20"/>
      <c r="LP44" s="20"/>
      <c r="LQ44" s="20"/>
      <c r="LR44" s="20"/>
      <c r="LS44" s="20"/>
      <c r="LT44" s="20"/>
      <c r="LU44" s="20"/>
      <c r="LV44" s="20"/>
      <c r="LW44" s="20"/>
      <c r="LX44" s="20"/>
      <c r="LY44" s="20"/>
      <c r="LZ44" s="20"/>
      <c r="MA44" s="20"/>
      <c r="MB44" s="20"/>
      <c r="MC44" s="20"/>
      <c r="MD44" s="20"/>
      <c r="ME44" s="20"/>
      <c r="MF44" s="20"/>
      <c r="MG44" s="20"/>
      <c r="MH44" s="20"/>
      <c r="MI44" s="20"/>
      <c r="MJ44" s="20"/>
      <c r="MK44" s="20"/>
      <c r="ML44" s="20"/>
      <c r="MM44" s="20"/>
      <c r="MN44" s="20"/>
      <c r="MO44" s="20"/>
      <c r="MP44" s="20"/>
      <c r="MQ44" s="20"/>
      <c r="MR44" s="20"/>
      <c r="MS44" s="20"/>
      <c r="MT44" s="20"/>
      <c r="MU44" s="20"/>
      <c r="MV44" s="20"/>
      <c r="MW44" s="20"/>
      <c r="MX44" s="20"/>
      <c r="MY44" s="20"/>
      <c r="MZ44" s="20"/>
      <c r="NA44" s="20"/>
      <c r="NB44" s="20"/>
      <c r="NC44" s="20"/>
      <c r="ND44" s="20"/>
      <c r="NE44" s="20"/>
      <c r="NF44" s="20"/>
      <c r="NG44" s="20"/>
      <c r="NH44" s="20"/>
      <c r="NI44" s="20"/>
      <c r="NJ44" s="20"/>
      <c r="NK44" s="20"/>
      <c r="NL44" s="20"/>
      <c r="NM44" s="20"/>
      <c r="NN44" s="20"/>
      <c r="NO44" s="20"/>
      <c r="NP44" s="20"/>
      <c r="NQ44" s="20"/>
      <c r="NR44" s="20"/>
      <c r="NS44" s="20"/>
      <c r="NT44" s="20"/>
      <c r="NU44" s="20"/>
      <c r="NV44" s="20"/>
      <c r="NW44" s="20"/>
      <c r="NX44" s="20"/>
      <c r="NY44" s="20"/>
      <c r="NZ44" s="20"/>
      <c r="OA44" s="20"/>
      <c r="OB44" s="20"/>
      <c r="OC44" s="20"/>
      <c r="OD44" s="20"/>
      <c r="OE44" s="20"/>
      <c r="OF44" s="20"/>
      <c r="OG44" s="20"/>
      <c r="OH44" s="20"/>
      <c r="OI44" s="20"/>
      <c r="OJ44" s="20"/>
      <c r="OK44" s="20"/>
      <c r="OL44" s="20"/>
      <c r="OM44" s="20"/>
      <c r="ON44" s="20"/>
      <c r="OO44" s="20"/>
      <c r="OP44" s="20"/>
      <c r="OQ44" s="20"/>
      <c r="OR44" s="20"/>
      <c r="OS44" s="20"/>
      <c r="OT44" s="20"/>
      <c r="OU44" s="20"/>
      <c r="OV44" s="20"/>
      <c r="OW44" s="20"/>
      <c r="OX44" s="20"/>
      <c r="OY44" s="20"/>
      <c r="OZ44" s="20"/>
      <c r="PA44" s="20"/>
      <c r="PB44" s="20"/>
      <c r="PC44" s="20"/>
      <c r="PD44" s="20"/>
      <c r="PE44" s="20"/>
      <c r="PF44" s="20"/>
      <c r="PG44" s="20"/>
      <c r="PH44" s="20"/>
      <c r="PI44" s="20"/>
      <c r="PJ44" s="20"/>
      <c r="PK44" s="20"/>
      <c r="PL44" s="20"/>
      <c r="PM44" s="20"/>
      <c r="PN44" s="20"/>
      <c r="PO44" s="20"/>
      <c r="PP44" s="20"/>
      <c r="PQ44" s="20"/>
      <c r="PR44" s="20"/>
      <c r="PS44" s="20"/>
      <c r="PT44" s="20"/>
      <c r="PU44" s="20"/>
      <c r="PV44" s="20"/>
      <c r="PW44" s="20"/>
      <c r="PX44" s="20"/>
      <c r="PY44" s="20"/>
      <c r="PZ44" s="20"/>
      <c r="QA44" s="20"/>
      <c r="QB44" s="20"/>
      <c r="QC44" s="20"/>
      <c r="QD44" s="20"/>
      <c r="QE44" s="20"/>
      <c r="QF44" s="20"/>
      <c r="QG44" s="20"/>
      <c r="QH44" s="20"/>
      <c r="QI44" s="20"/>
      <c r="QJ44" s="20"/>
      <c r="QK44" s="20"/>
      <c r="QL44" s="20"/>
      <c r="QM44" s="20"/>
      <c r="QN44" s="20"/>
      <c r="QO44" s="20"/>
      <c r="QP44" s="20"/>
      <c r="QQ44" s="20"/>
      <c r="QR44" s="20"/>
      <c r="QS44" s="20"/>
      <c r="QT44" s="20"/>
      <c r="QU44" s="20"/>
      <c r="QV44" s="20"/>
      <c r="QW44" s="20"/>
      <c r="QX44" s="20"/>
      <c r="QY44" s="20"/>
      <c r="QZ44" s="20"/>
      <c r="RA44" s="20"/>
      <c r="RB44" s="20"/>
      <c r="RC44" s="20"/>
      <c r="RD44" s="20"/>
      <c r="RE44" s="20"/>
      <c r="RF44" s="20"/>
      <c r="RG44" s="20"/>
      <c r="RH44" s="20"/>
      <c r="RI44" s="20"/>
      <c r="RJ44" s="20"/>
      <c r="RK44" s="20"/>
      <c r="RL44" s="20"/>
      <c r="RM44" s="20"/>
      <c r="RN44" s="20"/>
      <c r="RO44" s="20"/>
      <c r="RP44" s="20"/>
      <c r="RQ44" s="20"/>
      <c r="RR44" s="20"/>
      <c r="RS44" s="20"/>
      <c r="RT44" s="20"/>
      <c r="RU44" s="20"/>
      <c r="RV44" s="20"/>
      <c r="RW44" s="20"/>
      <c r="RX44" s="20"/>
      <c r="RY44" s="20"/>
      <c r="RZ44" s="20"/>
      <c r="SA44" s="20"/>
      <c r="SB44" s="20"/>
      <c r="SC44" s="20"/>
      <c r="SD44" s="20"/>
      <c r="SE44" s="20"/>
      <c r="SF44" s="20"/>
      <c r="SG44" s="20"/>
      <c r="SH44" s="20"/>
      <c r="SI44" s="20"/>
      <c r="SJ44" s="20"/>
      <c r="SK44" s="20"/>
      <c r="SL44" s="20"/>
      <c r="SM44" s="20"/>
      <c r="SN44" s="20"/>
      <c r="SO44" s="20"/>
      <c r="SP44" s="20"/>
      <c r="SQ44" s="20"/>
      <c r="SR44" s="20"/>
      <c r="SS44" s="20"/>
      <c r="ST44" s="20"/>
      <c r="SU44" s="20"/>
      <c r="SV44" s="20"/>
      <c r="SW44" s="20"/>
      <c r="SX44" s="20"/>
      <c r="SY44" s="20"/>
      <c r="SZ44" s="20"/>
      <c r="TA44" s="20"/>
      <c r="TB44" s="20"/>
      <c r="TC44" s="20"/>
      <c r="TD44" s="20"/>
      <c r="TE44" s="20"/>
      <c r="TF44" s="20"/>
      <c r="TG44" s="20"/>
      <c r="TH44" s="20"/>
      <c r="TI44" s="20"/>
      <c r="TJ44" s="20"/>
      <c r="TK44" s="20"/>
      <c r="TL44" s="20"/>
      <c r="TM44" s="20"/>
      <c r="TN44" s="20"/>
      <c r="TO44" s="20"/>
      <c r="TP44" s="20"/>
      <c r="TQ44" s="20"/>
      <c r="TR44" s="20"/>
      <c r="TS44" s="20"/>
      <c r="TT44" s="20"/>
      <c r="TU44" s="20"/>
      <c r="TV44" s="20"/>
      <c r="TW44" s="20"/>
      <c r="TX44" s="20"/>
      <c r="TY44" s="20"/>
      <c r="TZ44" s="20"/>
      <c r="UA44" s="20"/>
      <c r="UB44" s="20"/>
      <c r="UC44" s="20"/>
      <c r="UD44" s="20"/>
      <c r="UE44" s="20"/>
      <c r="UF44" s="20"/>
      <c r="UG44" s="20"/>
      <c r="UH44" s="20"/>
      <c r="UI44" s="20"/>
      <c r="UJ44" s="20"/>
      <c r="UK44" s="20"/>
      <c r="UL44" s="20"/>
      <c r="UM44" s="20"/>
      <c r="UN44" s="20"/>
      <c r="UO44" s="20"/>
      <c r="UP44" s="20"/>
      <c r="UQ44" s="20"/>
      <c r="UR44" s="20"/>
      <c r="US44" s="20"/>
      <c r="UT44" s="20"/>
      <c r="UU44" s="20"/>
      <c r="UV44" s="20"/>
      <c r="UW44" s="20"/>
      <c r="UX44" s="20"/>
      <c r="UY44" s="20"/>
      <c r="UZ44" s="20"/>
      <c r="VA44" s="20"/>
      <c r="VB44" s="20"/>
      <c r="VC44" s="20"/>
      <c r="VD44" s="20"/>
      <c r="VE44" s="20"/>
      <c r="VF44" s="20"/>
      <c r="VG44" s="20"/>
      <c r="VH44" s="20"/>
      <c r="VI44" s="20"/>
      <c r="VJ44" s="20"/>
      <c r="VK44" s="20"/>
      <c r="VL44" s="20"/>
      <c r="VM44" s="20"/>
      <c r="VN44" s="20"/>
      <c r="VO44" s="20"/>
      <c r="VP44" s="20"/>
      <c r="VQ44" s="20"/>
      <c r="VR44" s="20"/>
      <c r="VS44" s="20"/>
      <c r="VT44" s="20"/>
      <c r="VU44" s="20"/>
      <c r="VV44" s="20"/>
      <c r="VW44" s="20"/>
      <c r="VX44" s="20"/>
      <c r="VY44" s="20"/>
      <c r="VZ44" s="20"/>
      <c r="WA44" s="20"/>
      <c r="WB44" s="20"/>
      <c r="WC44" s="20"/>
      <c r="WD44" s="20"/>
      <c r="WE44" s="20"/>
      <c r="WF44" s="20"/>
      <c r="WG44" s="20"/>
      <c r="WH44" s="20"/>
      <c r="WI44" s="20"/>
      <c r="WJ44" s="20"/>
      <c r="WK44" s="20"/>
      <c r="WL44" s="20"/>
      <c r="WM44" s="20"/>
      <c r="WN44" s="20"/>
      <c r="WO44" s="20"/>
      <c r="WP44" s="20"/>
      <c r="WQ44" s="20"/>
      <c r="WR44" s="20"/>
      <c r="WS44" s="20"/>
      <c r="WT44" s="20"/>
      <c r="WU44" s="20"/>
      <c r="WV44" s="20"/>
      <c r="WW44" s="20"/>
      <c r="WX44" s="20"/>
      <c r="WY44" s="20"/>
      <c r="WZ44" s="20"/>
      <c r="XA44" s="20"/>
      <c r="XB44" s="20"/>
      <c r="XC44" s="20"/>
      <c r="XD44" s="20"/>
      <c r="XE44" s="20"/>
      <c r="XF44" s="20"/>
      <c r="XG44" s="20"/>
      <c r="XH44" s="20"/>
      <c r="XI44" s="20"/>
      <c r="XJ44" s="20"/>
      <c r="XK44" s="20"/>
      <c r="XL44" s="20"/>
      <c r="XM44" s="20"/>
      <c r="XN44" s="20"/>
      <c r="XO44" s="20"/>
      <c r="XP44" s="20"/>
      <c r="XQ44" s="20"/>
      <c r="XR44" s="20"/>
      <c r="XS44" s="20"/>
      <c r="XT44" s="20"/>
      <c r="XU44" s="20"/>
      <c r="XV44" s="20"/>
      <c r="XW44" s="20"/>
      <c r="XX44" s="20"/>
      <c r="XY44" s="20"/>
      <c r="XZ44" s="20"/>
      <c r="YA44" s="20"/>
      <c r="YB44" s="20"/>
      <c r="YC44" s="20"/>
      <c r="YD44" s="20"/>
      <c r="YE44" s="20"/>
      <c r="YF44" s="20"/>
      <c r="YG44" s="20"/>
      <c r="YH44" s="20"/>
      <c r="YI44" s="20"/>
      <c r="YJ44" s="20"/>
      <c r="YK44" s="20"/>
      <c r="YL44" s="20"/>
      <c r="YM44" s="20"/>
      <c r="YN44" s="20"/>
      <c r="YO44" s="20"/>
      <c r="YP44" s="20"/>
      <c r="YQ44" s="20"/>
      <c r="YR44" s="20"/>
      <c r="YS44" s="20"/>
      <c r="YT44" s="20"/>
      <c r="YU44" s="20"/>
      <c r="YV44" s="20"/>
      <c r="YW44" s="20"/>
      <c r="YX44" s="20"/>
      <c r="YY44" s="20"/>
      <c r="YZ44" s="20"/>
      <c r="ZA44" s="20"/>
      <c r="ZB44" s="20"/>
      <c r="ZC44" s="20"/>
      <c r="ZD44" s="20"/>
      <c r="ZE44" s="20"/>
      <c r="ZF44" s="20"/>
      <c r="ZG44" s="20"/>
      <c r="ZH44" s="20"/>
      <c r="ZI44" s="20"/>
      <c r="ZJ44" s="20"/>
      <c r="ZK44" s="20"/>
      <c r="ZL44" s="20"/>
      <c r="ZM44" s="20"/>
      <c r="ZN44" s="20"/>
      <c r="ZO44" s="20"/>
      <c r="ZP44" s="20"/>
      <c r="ZQ44" s="20"/>
      <c r="ZR44" s="20"/>
      <c r="ZS44" s="20"/>
      <c r="ZT44" s="20"/>
      <c r="ZU44" s="20"/>
      <c r="ZV44" s="20"/>
      <c r="ZW44" s="20"/>
      <c r="ZX44" s="20"/>
      <c r="ZY44" s="20"/>
      <c r="ZZ44" s="20"/>
      <c r="AAA44" s="20"/>
      <c r="AAB44" s="20"/>
      <c r="AAC44" s="20"/>
      <c r="AAD44" s="20"/>
      <c r="AAE44" s="20"/>
      <c r="AAF44" s="20"/>
      <c r="AAG44" s="20"/>
      <c r="AAH44" s="20"/>
      <c r="AAI44" s="20"/>
      <c r="AAJ44" s="20"/>
      <c r="AAK44" s="20"/>
      <c r="AAL44" s="20"/>
      <c r="AAM44" s="20"/>
      <c r="AAN44" s="20"/>
      <c r="AAO44" s="20"/>
      <c r="AAP44" s="20"/>
      <c r="AAQ44" s="20"/>
      <c r="AAR44" s="20"/>
      <c r="AAS44" s="20"/>
      <c r="AAT44" s="20"/>
      <c r="AAU44" s="20"/>
      <c r="AAV44" s="20"/>
      <c r="AAW44" s="20"/>
      <c r="AAX44" s="20"/>
      <c r="AAY44" s="20"/>
      <c r="AAZ44" s="20"/>
      <c r="ABA44" s="20"/>
      <c r="ABB44" s="20"/>
      <c r="ABC44" s="20"/>
      <c r="ABD44" s="20"/>
      <c r="ABE44" s="20"/>
      <c r="ABF44" s="20"/>
      <c r="ABG44" s="20"/>
      <c r="ABH44" s="20"/>
      <c r="ABI44" s="20"/>
      <c r="ABJ44" s="20"/>
      <c r="ABK44" s="20"/>
      <c r="ABL44" s="20"/>
      <c r="ABM44" s="20"/>
      <c r="ABN44" s="20"/>
      <c r="ABO44" s="20"/>
      <c r="ABP44" s="20"/>
      <c r="ABQ44" s="20"/>
      <c r="ABR44" s="20"/>
      <c r="ABS44" s="20"/>
      <c r="ABT44" s="20"/>
      <c r="ABU44" s="20"/>
      <c r="ABV44" s="20"/>
      <c r="ABW44" s="20"/>
      <c r="ABX44" s="20"/>
      <c r="ABY44" s="20"/>
      <c r="ABZ44" s="20"/>
      <c r="ACA44" s="20"/>
      <c r="ACB44" s="20"/>
      <c r="ACC44" s="20"/>
      <c r="ACD44" s="20"/>
      <c r="ACE44" s="20"/>
      <c r="ACF44" s="20"/>
      <c r="ACG44" s="20"/>
      <c r="ACH44" s="20"/>
      <c r="ACI44" s="20"/>
      <c r="ACJ44" s="20"/>
      <c r="ACK44" s="20"/>
      <c r="ACL44" s="20"/>
      <c r="ACM44" s="20"/>
      <c r="ACN44" s="20"/>
      <c r="ACO44" s="20"/>
      <c r="ACP44" s="20"/>
      <c r="ACQ44" s="20"/>
      <c r="ACR44" s="20"/>
      <c r="ACS44" s="20"/>
      <c r="ACT44" s="20"/>
      <c r="ACU44" s="20"/>
      <c r="ACV44" s="20"/>
      <c r="ACW44" s="20"/>
      <c r="ACX44" s="20"/>
      <c r="ACY44" s="20"/>
      <c r="ACZ44" s="20"/>
      <c r="ADA44" s="20"/>
      <c r="ADB44" s="20"/>
      <c r="ADC44" s="20"/>
      <c r="ADD44" s="20"/>
      <c r="ADE44" s="20"/>
      <c r="ADF44" s="20"/>
      <c r="ADG44" s="20"/>
      <c r="ADH44" s="20"/>
      <c r="ADI44" s="20"/>
      <c r="ADJ44" s="20"/>
      <c r="ADK44" s="20"/>
      <c r="ADL44" s="20"/>
      <c r="ADM44" s="20"/>
      <c r="ADN44" s="20"/>
      <c r="ADO44" s="20"/>
      <c r="ADP44" s="20"/>
      <c r="ADQ44" s="20"/>
      <c r="ADR44" s="20"/>
      <c r="ADS44" s="20"/>
      <c r="ADT44" s="20"/>
      <c r="ADU44" s="20"/>
      <c r="ADV44" s="20"/>
      <c r="ADW44" s="20"/>
      <c r="ADX44" s="20"/>
      <c r="ADY44" s="20"/>
      <c r="ADZ44" s="20"/>
      <c r="AEA44" s="20"/>
      <c r="AEB44" s="20"/>
      <c r="AEC44" s="20"/>
      <c r="AED44" s="20"/>
      <c r="AEE44" s="20"/>
      <c r="AEF44" s="20"/>
      <c r="AEG44" s="20"/>
      <c r="AEH44" s="20"/>
      <c r="AEI44" s="20"/>
      <c r="AEJ44" s="20"/>
      <c r="AEK44" s="20"/>
      <c r="AEL44" s="20"/>
      <c r="AEM44" s="20"/>
      <c r="AEN44" s="20"/>
      <c r="AEO44" s="20"/>
      <c r="AEP44" s="20"/>
      <c r="AEQ44" s="20"/>
      <c r="AER44" s="20"/>
      <c r="AES44" s="20"/>
      <c r="AET44" s="20"/>
      <c r="AEU44" s="20"/>
      <c r="AEV44" s="20"/>
      <c r="AEW44" s="20"/>
      <c r="AEX44" s="20"/>
      <c r="AEY44" s="20"/>
      <c r="AEZ44" s="20"/>
      <c r="AFA44" s="20"/>
      <c r="AFB44" s="20"/>
      <c r="AFC44" s="20"/>
      <c r="AFD44" s="20"/>
      <c r="AFE44" s="20"/>
      <c r="AFF44" s="20"/>
      <c r="AFG44" s="20"/>
      <c r="AFH44" s="20"/>
      <c r="AFI44" s="20"/>
      <c r="AFJ44" s="20"/>
      <c r="AFK44" s="20"/>
      <c r="AFL44" s="20"/>
      <c r="AFM44" s="20"/>
      <c r="AFN44" s="20"/>
      <c r="AFO44" s="20"/>
      <c r="AFP44" s="20"/>
      <c r="AFQ44" s="20"/>
      <c r="AFR44" s="20"/>
      <c r="AFS44" s="20"/>
      <c r="AFT44" s="20"/>
      <c r="AFU44" s="20"/>
      <c r="AFV44" s="20"/>
      <c r="AFW44" s="20"/>
      <c r="AFX44" s="20"/>
      <c r="AFY44" s="20"/>
      <c r="AFZ44" s="20"/>
      <c r="AGA44" s="20"/>
      <c r="AGB44" s="20"/>
      <c r="AGC44" s="20"/>
      <c r="AGD44" s="20"/>
      <c r="AGE44" s="20"/>
      <c r="AGF44" s="20"/>
      <c r="AGG44" s="20"/>
      <c r="AGH44" s="20"/>
      <c r="AGI44" s="20"/>
      <c r="AGJ44" s="20"/>
      <c r="AGK44" s="20"/>
      <c r="AGL44" s="20"/>
      <c r="AGM44" s="20"/>
      <c r="AGN44" s="20"/>
      <c r="AGO44" s="20"/>
      <c r="AGP44" s="20"/>
      <c r="AGQ44" s="20"/>
      <c r="AGR44" s="20"/>
      <c r="AGS44" s="20"/>
      <c r="AGT44" s="20"/>
      <c r="AGU44" s="20"/>
      <c r="AGV44" s="20"/>
      <c r="AGW44" s="20"/>
      <c r="AGX44" s="20"/>
      <c r="AGY44" s="20"/>
      <c r="AGZ44" s="20"/>
      <c r="AHA44" s="20"/>
      <c r="AHB44" s="20"/>
      <c r="AHC44" s="20"/>
      <c r="AHD44" s="20"/>
      <c r="AHE44" s="20"/>
      <c r="AHF44" s="20"/>
      <c r="AHG44" s="20"/>
      <c r="AHH44" s="20"/>
      <c r="AHI44" s="20"/>
      <c r="AHJ44" s="20"/>
      <c r="AHK44" s="20"/>
      <c r="AHL44" s="20"/>
      <c r="AHM44" s="20"/>
      <c r="AHN44" s="20"/>
      <c r="AHO44" s="20"/>
      <c r="AHP44" s="20"/>
      <c r="AHQ44" s="20"/>
      <c r="AHR44" s="20"/>
      <c r="AHS44" s="20"/>
      <c r="AHT44" s="20"/>
      <c r="AHU44" s="20"/>
      <c r="AHV44" s="20"/>
      <c r="AHW44" s="20"/>
      <c r="AHX44" s="20"/>
      <c r="AHY44" s="20"/>
      <c r="AHZ44" s="20"/>
      <c r="AIA44" s="20"/>
      <c r="AIB44" s="20"/>
      <c r="AIC44" s="20"/>
      <c r="AID44" s="20"/>
      <c r="AIE44" s="20"/>
      <c r="AIF44" s="20"/>
      <c r="AIG44" s="20"/>
      <c r="AIH44" s="20"/>
      <c r="AII44" s="20"/>
      <c r="AIJ44" s="20"/>
      <c r="AIK44" s="20"/>
      <c r="AIL44" s="20"/>
      <c r="AIM44" s="20"/>
      <c r="AIN44" s="20"/>
      <c r="AIO44" s="20"/>
      <c r="AIP44" s="20"/>
      <c r="AIQ44" s="20"/>
      <c r="AIR44" s="20"/>
      <c r="AIS44" s="20"/>
      <c r="AIT44" s="20"/>
      <c r="AIU44" s="20"/>
      <c r="AIV44" s="20"/>
      <c r="AIW44" s="20"/>
      <c r="AIX44" s="20"/>
      <c r="AIY44" s="20"/>
      <c r="AIZ44" s="20"/>
      <c r="AJA44" s="20"/>
      <c r="AJB44" s="20"/>
      <c r="AJC44" s="20"/>
      <c r="AJD44" s="20"/>
      <c r="AJE44" s="20"/>
      <c r="AJF44" s="20"/>
      <c r="AJG44" s="20"/>
      <c r="AJH44" s="20"/>
      <c r="AJI44" s="20"/>
      <c r="AJJ44" s="20"/>
      <c r="AJK44" s="20"/>
      <c r="AJL44" s="20"/>
      <c r="AJM44" s="20"/>
      <c r="AJN44" s="20"/>
      <c r="AJO44" s="20"/>
      <c r="AJP44" s="20"/>
      <c r="AJQ44" s="20"/>
      <c r="AJR44" s="20"/>
      <c r="AJS44" s="20"/>
      <c r="AJT44" s="20"/>
      <c r="AJU44" s="20"/>
      <c r="AJV44" s="20"/>
      <c r="AJW44" s="20"/>
      <c r="AJX44" s="20"/>
      <c r="AJY44" s="20"/>
      <c r="AJZ44" s="20"/>
      <c r="AKA44" s="20"/>
      <c r="AKB44" s="20"/>
      <c r="AKC44" s="20"/>
      <c r="AKD44" s="20"/>
      <c r="AKE44" s="20"/>
      <c r="AKF44" s="20"/>
      <c r="AKG44" s="20"/>
      <c r="AKH44" s="20"/>
      <c r="AKI44" s="20"/>
      <c r="AKJ44" s="20"/>
      <c r="AKK44" s="20"/>
      <c r="AKL44" s="20"/>
      <c r="AKM44" s="20"/>
      <c r="AKN44" s="20"/>
      <c r="AKO44" s="20"/>
      <c r="AKP44" s="20"/>
      <c r="AKQ44" s="20"/>
      <c r="AKR44" s="20"/>
      <c r="AKS44" s="20"/>
      <c r="AKT44" s="20"/>
      <c r="AKU44" s="20"/>
      <c r="AKV44" s="20"/>
      <c r="AKW44" s="20"/>
      <c r="AKX44" s="20"/>
      <c r="AKY44" s="20"/>
      <c r="AKZ44" s="20"/>
      <c r="ALA44" s="20"/>
      <c r="ALB44" s="20"/>
      <c r="ALC44" s="20"/>
      <c r="ALD44" s="20"/>
      <c r="ALE44" s="20"/>
      <c r="ALF44" s="20"/>
      <c r="ALG44" s="20"/>
      <c r="ALH44" s="20"/>
      <c r="ALI44" s="20"/>
      <c r="ALJ44" s="20"/>
      <c r="ALK44" s="20"/>
      <c r="ALL44" s="20"/>
      <c r="ALM44" s="20"/>
      <c r="ALN44" s="20"/>
      <c r="ALO44" s="20"/>
      <c r="ALP44" s="20"/>
      <c r="ALQ44" s="20"/>
      <c r="ALR44" s="20"/>
      <c r="ALS44" s="20"/>
      <c r="ALT44" s="20"/>
      <c r="ALU44" s="20"/>
      <c r="ALV44" s="20"/>
      <c r="ALW44" s="20"/>
      <c r="ALX44" s="20"/>
      <c r="ALY44" s="20"/>
      <c r="ALZ44" s="20"/>
      <c r="AMA44" s="20"/>
      <c r="AMB44" s="20"/>
      <c r="AMC44" s="20"/>
      <c r="AMD44" s="20"/>
      <c r="AME44" s="20"/>
      <c r="AMF44" s="20"/>
      <c r="AMG44" s="20"/>
      <c r="AMH44" s="20"/>
      <c r="AMI44" s="20"/>
      <c r="AMJ44" s="20"/>
      <c r="AMK44" s="20"/>
      <c r="AML44" s="20"/>
      <c r="AMM44" s="20"/>
      <c r="AMN44" s="20"/>
      <c r="AMO44" s="20"/>
      <c r="AMP44" s="20"/>
      <c r="AMQ44" s="20"/>
      <c r="AMR44" s="20"/>
      <c r="AMS44" s="20"/>
      <c r="AMT44" s="20"/>
      <c r="AMU44" s="20"/>
      <c r="AMV44" s="20"/>
      <c r="AMW44" s="20"/>
      <c r="AMX44" s="20"/>
      <c r="AMY44" s="20"/>
      <c r="AMZ44" s="20"/>
      <c r="ANA44" s="20"/>
      <c r="ANB44" s="20"/>
      <c r="ANC44" s="20"/>
      <c r="AND44" s="20"/>
      <c r="ANE44" s="20"/>
      <c r="ANF44" s="20"/>
      <c r="ANG44" s="20"/>
      <c r="ANH44" s="20"/>
      <c r="ANI44" s="20"/>
      <c r="ANJ44" s="20"/>
      <c r="ANK44" s="20"/>
      <c r="ANL44" s="20"/>
      <c r="ANM44" s="20"/>
      <c r="ANN44" s="20"/>
      <c r="ANO44" s="20"/>
      <c r="ANP44" s="20"/>
      <c r="ANQ44" s="20"/>
      <c r="ANR44" s="20"/>
      <c r="ANS44" s="20"/>
      <c r="ANT44" s="20"/>
      <c r="ANU44" s="20"/>
      <c r="ANV44" s="20"/>
      <c r="ANW44" s="20"/>
      <c r="ANX44" s="20"/>
      <c r="ANY44" s="20"/>
      <c r="ANZ44" s="20"/>
      <c r="AOA44" s="20"/>
      <c r="AOB44" s="20"/>
      <c r="AOC44" s="20"/>
      <c r="AOD44" s="20"/>
      <c r="AOE44" s="20"/>
      <c r="AOF44" s="20"/>
      <c r="AOG44" s="20"/>
      <c r="AOH44" s="20"/>
      <c r="AOI44" s="20"/>
      <c r="AOJ44" s="20"/>
      <c r="AOK44" s="20"/>
      <c r="AOL44" s="20"/>
      <c r="AOM44" s="20"/>
      <c r="AON44" s="20"/>
      <c r="AOO44" s="20"/>
      <c r="AOP44" s="20"/>
      <c r="AOQ44" s="20"/>
      <c r="AOR44" s="20"/>
      <c r="AOS44" s="20"/>
      <c r="AOT44" s="20"/>
      <c r="AOU44" s="20"/>
      <c r="AOV44" s="20"/>
      <c r="AOW44" s="20"/>
      <c r="AOX44" s="20"/>
      <c r="AOY44" s="20"/>
      <c r="AOZ44" s="20"/>
      <c r="APA44" s="20"/>
      <c r="APB44" s="20"/>
      <c r="APC44" s="20"/>
      <c r="APD44" s="20"/>
      <c r="APE44" s="20"/>
      <c r="APF44" s="20"/>
      <c r="APG44" s="20"/>
      <c r="APH44" s="20"/>
      <c r="API44" s="20"/>
      <c r="APJ44" s="20"/>
      <c r="APK44" s="20"/>
      <c r="APL44" s="20"/>
      <c r="APM44" s="20"/>
      <c r="APN44" s="20"/>
      <c r="APO44" s="20"/>
      <c r="APP44" s="20"/>
      <c r="APQ44" s="20"/>
      <c r="APR44" s="20"/>
      <c r="APS44" s="20"/>
      <c r="APT44" s="20"/>
      <c r="APU44" s="20"/>
      <c r="APV44" s="20"/>
      <c r="APW44" s="20"/>
      <c r="APX44" s="20"/>
      <c r="APY44" s="20"/>
      <c r="APZ44" s="20"/>
      <c r="AQA44" s="20"/>
      <c r="AQB44" s="20"/>
      <c r="AQC44" s="20"/>
      <c r="AQD44" s="20"/>
      <c r="AQE44" s="20"/>
      <c r="AQF44" s="20"/>
      <c r="AQG44" s="20"/>
      <c r="AQH44" s="20"/>
      <c r="AQI44" s="20"/>
      <c r="AQJ44" s="20"/>
      <c r="AQK44" s="20"/>
      <c r="AQL44" s="20"/>
      <c r="AQM44" s="20"/>
      <c r="AQN44" s="20"/>
      <c r="AQO44" s="20"/>
      <c r="AQP44" s="20"/>
      <c r="AQQ44" s="20"/>
      <c r="AQR44" s="20"/>
      <c r="AQS44" s="20"/>
      <c r="AQT44" s="20"/>
      <c r="AQU44" s="20"/>
      <c r="AQV44" s="20"/>
      <c r="AQW44" s="20"/>
      <c r="AQX44" s="20"/>
      <c r="AQY44" s="20"/>
      <c r="AQZ44" s="20"/>
      <c r="ARA44" s="20"/>
      <c r="ARB44" s="20"/>
      <c r="ARC44" s="20"/>
      <c r="ARD44" s="20"/>
      <c r="ARE44" s="20"/>
      <c r="ARF44" s="20"/>
      <c r="ARG44" s="20"/>
      <c r="ARH44" s="20"/>
      <c r="ARI44" s="20"/>
      <c r="ARJ44" s="20"/>
      <c r="ARK44" s="20"/>
      <c r="ARL44" s="20"/>
      <c r="ARM44" s="20"/>
      <c r="ARN44" s="20"/>
      <c r="ARO44" s="20"/>
      <c r="ARP44" s="20"/>
      <c r="ARQ44" s="20"/>
      <c r="ARR44" s="20"/>
      <c r="ARS44" s="20"/>
      <c r="ART44" s="20"/>
      <c r="ARU44" s="20"/>
      <c r="ARV44" s="20"/>
      <c r="ARW44" s="20"/>
      <c r="ARX44" s="20"/>
      <c r="ARY44" s="20"/>
      <c r="ARZ44" s="20"/>
      <c r="ASA44" s="20"/>
      <c r="ASB44" s="20"/>
      <c r="ASC44" s="20"/>
      <c r="ASD44" s="20"/>
      <c r="ASE44" s="20"/>
      <c r="ASF44" s="20"/>
      <c r="ASG44" s="20"/>
      <c r="ASH44" s="20"/>
      <c r="ASI44" s="20"/>
      <c r="ASJ44" s="20"/>
      <c r="ASK44" s="20"/>
      <c r="ASL44" s="20"/>
      <c r="ASM44" s="20"/>
      <c r="ASN44" s="20"/>
      <c r="ASO44" s="20"/>
      <c r="ASP44" s="20"/>
      <c r="ASQ44" s="20"/>
      <c r="ASR44" s="20"/>
      <c r="ASS44" s="20"/>
      <c r="AST44" s="20"/>
      <c r="ASU44" s="20"/>
      <c r="ASV44" s="20"/>
      <c r="ASW44" s="20"/>
      <c r="ASX44" s="20"/>
      <c r="ASY44" s="20"/>
      <c r="ASZ44" s="20"/>
      <c r="ATA44" s="20"/>
      <c r="ATB44" s="20"/>
      <c r="ATC44" s="20"/>
      <c r="ATD44" s="20"/>
      <c r="ATE44" s="20"/>
      <c r="ATF44" s="20"/>
      <c r="ATG44" s="20"/>
      <c r="ATH44" s="20"/>
      <c r="ATI44" s="20"/>
      <c r="ATJ44" s="20"/>
      <c r="ATK44" s="20"/>
      <c r="ATL44" s="20"/>
      <c r="ATM44" s="20"/>
      <c r="ATN44" s="20"/>
      <c r="ATO44" s="20"/>
      <c r="ATP44" s="20"/>
      <c r="ATQ44" s="20"/>
      <c r="ATR44" s="20"/>
      <c r="ATS44" s="20"/>
      <c r="ATT44" s="20"/>
      <c r="ATU44" s="20"/>
      <c r="ATV44" s="20"/>
      <c r="ATW44" s="20"/>
      <c r="ATX44" s="20"/>
      <c r="ATY44" s="20"/>
      <c r="ATZ44" s="20"/>
      <c r="AUA44" s="20"/>
      <c r="AUB44" s="20"/>
      <c r="AUC44" s="20"/>
      <c r="AUD44" s="20"/>
      <c r="AUE44" s="20"/>
      <c r="AUF44" s="20"/>
      <c r="AUG44" s="20"/>
      <c r="AUH44" s="20"/>
      <c r="AUI44" s="20"/>
      <c r="AUJ44" s="20"/>
      <c r="AUK44" s="20"/>
      <c r="AUL44" s="20"/>
      <c r="AUM44" s="20"/>
      <c r="AUN44" s="20"/>
      <c r="AUO44" s="20"/>
      <c r="AUP44" s="20"/>
      <c r="AUQ44" s="20"/>
      <c r="AUR44" s="20"/>
      <c r="AUS44" s="20"/>
      <c r="AUT44" s="20"/>
      <c r="AUU44" s="20"/>
      <c r="AUV44" s="20"/>
      <c r="AUW44" s="20"/>
      <c r="AUX44" s="20"/>
      <c r="AUY44" s="20"/>
      <c r="AUZ44" s="20"/>
      <c r="AVA44" s="20"/>
      <c r="AVB44" s="20"/>
      <c r="AVC44" s="20"/>
      <c r="AVD44" s="20"/>
      <c r="AVE44" s="20"/>
      <c r="AVF44" s="20"/>
      <c r="AVG44" s="20"/>
      <c r="AVH44" s="20"/>
      <c r="AVI44" s="20"/>
      <c r="AVJ44" s="20"/>
      <c r="AVK44" s="20"/>
      <c r="AVL44" s="20"/>
      <c r="AVM44" s="20"/>
      <c r="AVN44" s="20"/>
      <c r="AVO44" s="20"/>
      <c r="AVP44" s="20"/>
      <c r="AVQ44" s="20"/>
      <c r="AVR44" s="20"/>
      <c r="AVS44" s="20"/>
      <c r="AVT44" s="20"/>
      <c r="AVU44" s="20"/>
      <c r="AVV44" s="20"/>
      <c r="AVW44" s="20"/>
      <c r="AVX44" s="20"/>
      <c r="AVY44" s="20"/>
      <c r="AVZ44" s="20"/>
      <c r="AWA44" s="20"/>
      <c r="AWB44" s="20"/>
      <c r="AWC44" s="20"/>
      <c r="AWD44" s="20"/>
      <c r="AWE44" s="20"/>
      <c r="AWF44" s="20"/>
      <c r="AWG44" s="20"/>
      <c r="AWH44" s="20"/>
      <c r="AWI44" s="20"/>
      <c r="AWJ44" s="20"/>
      <c r="AWK44" s="20"/>
      <c r="AWL44" s="20"/>
      <c r="AWM44" s="20"/>
      <c r="AWN44" s="20"/>
      <c r="AWO44" s="20"/>
      <c r="AWP44" s="20"/>
      <c r="AWQ44" s="20"/>
      <c r="AWR44" s="20"/>
      <c r="AWS44" s="20"/>
      <c r="AWT44" s="20"/>
      <c r="AWU44" s="20"/>
      <c r="AWV44" s="20"/>
      <c r="AWW44" s="20"/>
      <c r="AWX44" s="20"/>
      <c r="AWY44" s="20"/>
      <c r="AWZ44" s="20"/>
      <c r="AXA44" s="20"/>
      <c r="AXB44" s="20"/>
      <c r="AXC44" s="20"/>
      <c r="AXD44" s="20"/>
      <c r="AXE44" s="20"/>
      <c r="AXF44" s="20"/>
      <c r="AXG44" s="20"/>
      <c r="AXH44" s="20"/>
      <c r="AXI44" s="20"/>
      <c r="AXJ44" s="20"/>
      <c r="AXK44" s="20"/>
      <c r="AXL44" s="20"/>
      <c r="AXM44" s="20"/>
      <c r="AXN44" s="20"/>
      <c r="AXO44" s="20"/>
      <c r="AXP44" s="20"/>
      <c r="AXQ44" s="20"/>
      <c r="AXR44" s="20"/>
      <c r="AXS44" s="20"/>
      <c r="AXT44" s="20"/>
      <c r="AXU44" s="20"/>
      <c r="AXV44" s="20"/>
      <c r="AXW44" s="20"/>
      <c r="AXX44" s="20"/>
      <c r="AXY44" s="20"/>
      <c r="AXZ44" s="20"/>
      <c r="AYA44" s="20"/>
      <c r="AYB44" s="20"/>
      <c r="AYC44" s="20"/>
      <c r="AYD44" s="20"/>
      <c r="AYE44" s="20"/>
      <c r="AYF44" s="20"/>
      <c r="AYG44" s="20"/>
      <c r="AYH44" s="20"/>
      <c r="AYI44" s="20"/>
      <c r="AYJ44" s="20"/>
      <c r="AYK44" s="20"/>
      <c r="AYL44" s="20"/>
      <c r="AYM44" s="20"/>
      <c r="AYN44" s="20"/>
      <c r="AYO44" s="20"/>
      <c r="AYP44" s="20"/>
      <c r="AYQ44" s="20"/>
      <c r="AYR44" s="20"/>
      <c r="AYS44" s="20"/>
      <c r="AYT44" s="20"/>
      <c r="AYU44" s="20"/>
      <c r="AYV44" s="20"/>
      <c r="AYW44" s="20"/>
      <c r="AYX44" s="20"/>
      <c r="AYY44" s="20"/>
      <c r="AYZ44" s="20"/>
      <c r="AZA44" s="20"/>
      <c r="AZB44" s="20"/>
      <c r="AZC44" s="20"/>
      <c r="AZD44" s="20"/>
      <c r="AZE44" s="20"/>
      <c r="AZF44" s="20"/>
      <c r="AZG44" s="20"/>
      <c r="AZH44" s="20"/>
      <c r="AZI44" s="20"/>
      <c r="AZJ44" s="20"/>
      <c r="AZK44" s="20"/>
      <c r="AZL44" s="20"/>
      <c r="AZM44" s="20"/>
      <c r="AZN44" s="20"/>
      <c r="AZO44" s="20"/>
      <c r="AZP44" s="20"/>
      <c r="AZQ44" s="20"/>
      <c r="AZR44" s="20"/>
      <c r="AZS44" s="20"/>
      <c r="AZT44" s="20"/>
      <c r="AZU44" s="20"/>
      <c r="AZV44" s="20"/>
      <c r="AZW44" s="20"/>
      <c r="AZX44" s="20"/>
      <c r="AZY44" s="20"/>
      <c r="AZZ44" s="20"/>
      <c r="BAA44" s="20"/>
      <c r="BAB44" s="20"/>
      <c r="BAC44" s="20"/>
      <c r="BAD44" s="20"/>
      <c r="BAE44" s="20"/>
      <c r="BAF44" s="20"/>
      <c r="BAG44" s="20"/>
      <c r="BAH44" s="20"/>
      <c r="BAI44" s="20"/>
      <c r="BAJ44" s="20"/>
      <c r="BAK44" s="20"/>
      <c r="BAL44" s="20"/>
      <c r="BAM44" s="20"/>
      <c r="BAN44" s="20"/>
      <c r="BAO44" s="20"/>
      <c r="BAP44" s="20"/>
      <c r="BAQ44" s="20"/>
      <c r="BAR44" s="20"/>
      <c r="BAS44" s="20"/>
      <c r="BAT44" s="20"/>
      <c r="BAU44" s="20"/>
      <c r="BAV44" s="20"/>
      <c r="BAW44" s="20"/>
      <c r="BAX44" s="20"/>
      <c r="BAY44" s="20"/>
      <c r="BAZ44" s="20"/>
      <c r="BBA44" s="20"/>
      <c r="BBB44" s="20"/>
      <c r="BBC44" s="20"/>
      <c r="BBD44" s="20"/>
      <c r="BBE44" s="20"/>
      <c r="BBF44" s="20"/>
      <c r="BBG44" s="20"/>
      <c r="BBH44" s="20"/>
      <c r="BBI44" s="20"/>
      <c r="BBJ44" s="20"/>
      <c r="BBK44" s="20"/>
      <c r="BBL44" s="20"/>
      <c r="BBM44" s="20"/>
      <c r="BBN44" s="20"/>
      <c r="BBO44" s="20"/>
      <c r="BBP44" s="20"/>
      <c r="BBQ44" s="20"/>
      <c r="BBR44" s="20"/>
      <c r="BBS44" s="20"/>
      <c r="BBT44" s="20"/>
      <c r="BBU44" s="20"/>
      <c r="BBV44" s="20"/>
      <c r="BBW44" s="20"/>
      <c r="BBX44" s="20"/>
      <c r="BBY44" s="20"/>
      <c r="BBZ44" s="20"/>
      <c r="BCA44" s="20"/>
      <c r="BCB44" s="20"/>
      <c r="BCC44" s="20"/>
      <c r="BCD44" s="20"/>
      <c r="BCE44" s="20"/>
      <c r="BCF44" s="20"/>
      <c r="BCG44" s="20"/>
      <c r="BCH44" s="20"/>
      <c r="BCI44" s="20"/>
      <c r="BCJ44" s="20"/>
      <c r="BCK44" s="20"/>
      <c r="BCL44" s="20"/>
      <c r="BCM44" s="20"/>
      <c r="BCN44" s="20"/>
      <c r="BCO44" s="20"/>
      <c r="BCP44" s="20"/>
      <c r="BCQ44" s="20"/>
      <c r="BCR44" s="20"/>
      <c r="BCS44" s="20"/>
      <c r="BCT44" s="20"/>
      <c r="BCU44" s="20"/>
      <c r="BCV44" s="20"/>
      <c r="BCW44" s="20"/>
      <c r="BCX44" s="20"/>
      <c r="BCY44" s="20"/>
      <c r="BCZ44" s="20"/>
      <c r="BDA44" s="20"/>
      <c r="BDB44" s="20"/>
      <c r="BDC44" s="20"/>
      <c r="BDD44" s="20"/>
      <c r="BDE44" s="20"/>
      <c r="BDF44" s="20"/>
      <c r="BDG44" s="20"/>
      <c r="BDH44" s="20"/>
      <c r="BDI44" s="20"/>
      <c r="BDJ44" s="20"/>
      <c r="BDK44" s="20"/>
      <c r="BDL44" s="20"/>
      <c r="BDM44" s="20"/>
      <c r="BDN44" s="20"/>
      <c r="BDO44" s="20"/>
      <c r="BDP44" s="20"/>
      <c r="BDQ44" s="20"/>
      <c r="BDR44" s="20"/>
      <c r="BDS44" s="20"/>
      <c r="BDT44" s="20"/>
      <c r="BDU44" s="20"/>
      <c r="BDV44" s="20"/>
      <c r="BDW44" s="20"/>
      <c r="BDX44" s="20"/>
      <c r="BDY44" s="20"/>
      <c r="BDZ44" s="20"/>
      <c r="BEA44" s="20"/>
      <c r="BEB44" s="20"/>
      <c r="BEC44" s="20"/>
      <c r="BED44" s="20"/>
      <c r="BEE44" s="20"/>
      <c r="BEF44" s="20"/>
      <c r="BEG44" s="20"/>
      <c r="BEH44" s="20"/>
      <c r="BEI44" s="20"/>
      <c r="BEJ44" s="20"/>
      <c r="BEK44" s="20"/>
      <c r="BEL44" s="20"/>
      <c r="BEM44" s="20"/>
      <c r="BEN44" s="20"/>
      <c r="BEO44" s="20"/>
      <c r="BEP44" s="20"/>
      <c r="BEQ44" s="20"/>
      <c r="BER44" s="20"/>
      <c r="BES44" s="20"/>
      <c r="BET44" s="20"/>
      <c r="BEU44" s="20"/>
      <c r="BEV44" s="20"/>
      <c r="BEW44" s="20"/>
      <c r="BEX44" s="20"/>
      <c r="BEY44" s="20"/>
      <c r="BEZ44" s="20"/>
      <c r="BFA44" s="20"/>
      <c r="BFB44" s="20"/>
      <c r="BFC44" s="20"/>
      <c r="BFD44" s="20"/>
      <c r="BFE44" s="20"/>
      <c r="BFF44" s="20"/>
      <c r="BFG44" s="20"/>
      <c r="BFH44" s="20"/>
      <c r="BFI44" s="20"/>
      <c r="BFJ44" s="20"/>
      <c r="BFK44" s="20"/>
      <c r="BFL44" s="20"/>
      <c r="BFM44" s="20"/>
      <c r="BFN44" s="20"/>
      <c r="BFO44" s="20"/>
      <c r="BFP44" s="20"/>
      <c r="BFQ44" s="20"/>
      <c r="BFR44" s="20"/>
      <c r="BFS44" s="20"/>
      <c r="BFT44" s="20"/>
      <c r="BFU44" s="20"/>
      <c r="BFV44" s="20"/>
      <c r="BFW44" s="20"/>
      <c r="BFX44" s="20"/>
      <c r="BFY44" s="20"/>
      <c r="BFZ44" s="20"/>
      <c r="BGA44" s="20"/>
      <c r="BGB44" s="20"/>
      <c r="BGC44" s="20"/>
      <c r="BGD44" s="20"/>
      <c r="BGE44" s="20"/>
      <c r="BGF44" s="20"/>
      <c r="BGG44" s="20"/>
      <c r="BGH44" s="20"/>
      <c r="BGI44" s="20"/>
      <c r="BGJ44" s="20"/>
      <c r="BGK44" s="20"/>
      <c r="BGL44" s="20"/>
      <c r="BGM44" s="20"/>
      <c r="BGN44" s="20"/>
      <c r="BGO44" s="20"/>
      <c r="BGP44" s="20"/>
      <c r="BGQ44" s="20"/>
      <c r="BGR44" s="20"/>
      <c r="BGS44" s="20"/>
      <c r="BGT44" s="20"/>
      <c r="BGU44" s="20"/>
      <c r="BGV44" s="20"/>
      <c r="BGW44" s="20"/>
      <c r="BGX44" s="20"/>
      <c r="BGY44" s="20"/>
      <c r="BGZ44" s="20"/>
      <c r="BHA44" s="20"/>
      <c r="BHB44" s="20"/>
      <c r="BHC44" s="20"/>
      <c r="BHD44" s="20"/>
      <c r="BHE44" s="20"/>
      <c r="BHF44" s="20"/>
      <c r="BHG44" s="20"/>
      <c r="BHH44" s="20"/>
      <c r="BHI44" s="20"/>
      <c r="BHJ44" s="20"/>
      <c r="BHK44" s="20"/>
      <c r="BHL44" s="20"/>
      <c r="BHM44" s="20"/>
      <c r="BHN44" s="20"/>
      <c r="BHO44" s="20"/>
      <c r="BHP44" s="20"/>
      <c r="BHQ44" s="20"/>
      <c r="BHR44" s="20"/>
      <c r="BHS44" s="20"/>
      <c r="BHT44" s="20"/>
      <c r="BHU44" s="20"/>
      <c r="BHV44" s="20"/>
      <c r="BHW44" s="20"/>
      <c r="BHX44" s="20"/>
      <c r="BHY44" s="20"/>
      <c r="BHZ44" s="20"/>
      <c r="BIA44" s="20"/>
      <c r="BIB44" s="20"/>
      <c r="BIC44" s="20"/>
      <c r="BID44" s="20"/>
      <c r="BIE44" s="20"/>
      <c r="BIF44" s="20"/>
      <c r="BIG44" s="20"/>
      <c r="BIH44" s="20"/>
      <c r="BII44" s="20"/>
      <c r="BIJ44" s="20"/>
      <c r="BIK44" s="20"/>
      <c r="BIL44" s="20"/>
      <c r="BIM44" s="20"/>
      <c r="BIN44" s="20"/>
      <c r="BIO44" s="20"/>
      <c r="BIP44" s="20"/>
      <c r="BIQ44" s="20"/>
      <c r="BIR44" s="20"/>
      <c r="BIS44" s="20"/>
      <c r="BIT44" s="20"/>
      <c r="BIU44" s="20"/>
      <c r="BIV44" s="20"/>
      <c r="BIW44" s="20"/>
      <c r="BIX44" s="20"/>
      <c r="BIY44" s="20"/>
      <c r="BIZ44" s="20"/>
      <c r="BJA44" s="20"/>
      <c r="BJB44" s="20"/>
      <c r="BJC44" s="20"/>
      <c r="BJD44" s="20"/>
      <c r="BJE44" s="20"/>
      <c r="BJF44" s="20"/>
      <c r="BJG44" s="20"/>
      <c r="BJH44" s="20"/>
      <c r="BJI44" s="20"/>
      <c r="BJJ44" s="20"/>
      <c r="BJK44" s="20"/>
      <c r="BJL44" s="20"/>
      <c r="BJM44" s="20"/>
      <c r="BJN44" s="20"/>
      <c r="BJO44" s="20"/>
      <c r="BJP44" s="20"/>
      <c r="BJQ44" s="20"/>
      <c r="BJR44" s="20"/>
      <c r="BJS44" s="20"/>
      <c r="BJT44" s="20"/>
      <c r="BJU44" s="20"/>
      <c r="BJV44" s="20"/>
      <c r="BJW44" s="20"/>
      <c r="BJX44" s="20"/>
      <c r="BJY44" s="20"/>
      <c r="BJZ44" s="20"/>
      <c r="BKA44" s="20"/>
      <c r="BKB44" s="20"/>
      <c r="BKC44" s="20"/>
      <c r="BKD44" s="20"/>
      <c r="BKE44" s="20"/>
      <c r="BKF44" s="20"/>
      <c r="BKG44" s="20"/>
      <c r="BKH44" s="20"/>
      <c r="BKI44" s="20"/>
      <c r="BKJ44" s="20"/>
      <c r="BKK44" s="20"/>
      <c r="BKL44" s="20"/>
      <c r="BKM44" s="20"/>
      <c r="BKN44" s="20"/>
      <c r="BKO44" s="20"/>
      <c r="BKP44" s="20"/>
      <c r="BKQ44" s="20"/>
      <c r="BKR44" s="20"/>
      <c r="BKS44" s="20"/>
      <c r="BKT44" s="20"/>
      <c r="BKU44" s="20"/>
      <c r="BKV44" s="20"/>
      <c r="BKW44" s="20"/>
      <c r="BKX44" s="20"/>
      <c r="BKY44" s="20"/>
      <c r="BKZ44" s="20"/>
      <c r="BLA44" s="20"/>
      <c r="BLB44" s="20"/>
      <c r="BLC44" s="20"/>
      <c r="BLD44" s="20"/>
      <c r="BLE44" s="20"/>
      <c r="BLF44" s="20"/>
      <c r="BLG44" s="20"/>
      <c r="BLH44" s="20"/>
      <c r="BLI44" s="20"/>
      <c r="BLJ44" s="20"/>
      <c r="BLK44" s="20"/>
      <c r="BLL44" s="20"/>
      <c r="BLM44" s="20"/>
      <c r="BLN44" s="20"/>
      <c r="BLO44" s="20"/>
      <c r="BLP44" s="20"/>
      <c r="BLQ44" s="20"/>
      <c r="BLR44" s="20"/>
      <c r="BLS44" s="20"/>
      <c r="BLT44" s="20"/>
      <c r="BLU44" s="20"/>
      <c r="BLV44" s="20"/>
      <c r="BLW44" s="20"/>
      <c r="BLX44" s="20"/>
      <c r="BLY44" s="20"/>
      <c r="BLZ44" s="20"/>
      <c r="BMA44" s="20"/>
      <c r="BMB44" s="20"/>
      <c r="BMC44" s="20"/>
      <c r="BMD44" s="20"/>
      <c r="BME44" s="20"/>
      <c r="BMF44" s="20"/>
      <c r="BMG44" s="20"/>
      <c r="BMH44" s="20"/>
      <c r="BMI44" s="20"/>
      <c r="BMJ44" s="20"/>
      <c r="BMK44" s="20"/>
      <c r="BML44" s="20"/>
      <c r="BMM44" s="20"/>
      <c r="BMN44" s="20"/>
      <c r="BMO44" s="20"/>
      <c r="BMP44" s="20"/>
      <c r="BMQ44" s="20"/>
      <c r="BMR44" s="20"/>
      <c r="BMS44" s="20"/>
      <c r="BMT44" s="20"/>
      <c r="BMU44" s="20"/>
      <c r="BMV44" s="20"/>
      <c r="BMW44" s="20"/>
      <c r="BMX44" s="20"/>
      <c r="BMY44" s="20"/>
      <c r="BMZ44" s="20"/>
      <c r="BNA44" s="20"/>
      <c r="BNB44" s="20"/>
      <c r="BNC44" s="20"/>
      <c r="BND44" s="20"/>
      <c r="BNE44" s="20"/>
      <c r="BNF44" s="20"/>
      <c r="BNG44" s="20"/>
      <c r="BNH44" s="20"/>
      <c r="BNI44" s="20"/>
      <c r="BNJ44" s="20"/>
      <c r="BNK44" s="20"/>
      <c r="BNL44" s="20"/>
      <c r="BNM44" s="20"/>
      <c r="BNN44" s="20"/>
      <c r="BNO44" s="20"/>
      <c r="BNP44" s="20"/>
      <c r="BNQ44" s="20"/>
      <c r="BNR44" s="20"/>
      <c r="BNS44" s="20"/>
      <c r="BNT44" s="20"/>
      <c r="BNU44" s="20"/>
      <c r="BNV44" s="20"/>
      <c r="BNW44" s="20"/>
      <c r="BNX44" s="20"/>
      <c r="BNY44" s="20"/>
      <c r="BNZ44" s="20"/>
      <c r="BOA44" s="20"/>
      <c r="BOB44" s="20"/>
      <c r="BOC44" s="20"/>
      <c r="BOD44" s="20"/>
      <c r="BOE44" s="20"/>
      <c r="BOF44" s="20"/>
      <c r="BOG44" s="20"/>
      <c r="BOH44" s="20"/>
      <c r="BOI44" s="20"/>
      <c r="BOJ44" s="20"/>
      <c r="BOK44" s="20"/>
      <c r="BOL44" s="20"/>
      <c r="BOM44" s="20"/>
      <c r="BON44" s="20"/>
      <c r="BOO44" s="20"/>
      <c r="BOP44" s="20"/>
      <c r="BOQ44" s="20"/>
      <c r="BOR44" s="20"/>
      <c r="BOS44" s="20"/>
      <c r="BOT44" s="20"/>
      <c r="BOU44" s="20"/>
      <c r="BOV44" s="20"/>
      <c r="BOW44" s="20"/>
      <c r="BOX44" s="20"/>
      <c r="BOY44" s="20"/>
      <c r="BOZ44" s="20"/>
      <c r="BPA44" s="20"/>
      <c r="BPB44" s="20"/>
      <c r="BPC44" s="20"/>
      <c r="BPD44" s="20"/>
      <c r="BPE44" s="20"/>
      <c r="BPF44" s="20"/>
      <c r="BPG44" s="20"/>
      <c r="BPH44" s="20"/>
      <c r="BPI44" s="20"/>
      <c r="BPJ44" s="20"/>
      <c r="BPK44" s="20"/>
      <c r="BPL44" s="20"/>
      <c r="BPM44" s="20"/>
      <c r="BPN44" s="20"/>
      <c r="BPO44" s="20"/>
      <c r="BPP44" s="20"/>
      <c r="BPQ44" s="20"/>
      <c r="BPR44" s="20"/>
      <c r="BPS44" s="20"/>
      <c r="BPT44" s="20"/>
      <c r="BPU44" s="20"/>
      <c r="BPV44" s="20"/>
      <c r="BPW44" s="20"/>
      <c r="BPX44" s="20"/>
      <c r="BPY44" s="20"/>
      <c r="BPZ44" s="20"/>
      <c r="BQA44" s="20"/>
      <c r="BQB44" s="20"/>
      <c r="BQC44" s="20"/>
      <c r="BQD44" s="20"/>
      <c r="BQE44" s="20"/>
      <c r="BQF44" s="20"/>
      <c r="BQG44" s="20"/>
      <c r="BQH44" s="20"/>
      <c r="BQI44" s="20"/>
      <c r="BQJ44" s="20"/>
      <c r="BQK44" s="20"/>
      <c r="BQL44" s="20"/>
      <c r="BQM44" s="20"/>
      <c r="BQN44" s="20"/>
      <c r="BQO44" s="20"/>
      <c r="BQP44" s="20"/>
      <c r="BQQ44" s="20"/>
      <c r="BQR44" s="20"/>
      <c r="BQS44" s="20"/>
      <c r="BQT44" s="20"/>
      <c r="BQU44" s="20"/>
      <c r="BQV44" s="20"/>
      <c r="BQW44" s="20"/>
      <c r="BQX44" s="20"/>
      <c r="BQY44" s="20"/>
      <c r="BQZ44" s="20"/>
      <c r="BRA44" s="20"/>
      <c r="BRB44" s="20"/>
      <c r="BRC44" s="20"/>
      <c r="BRD44" s="20"/>
      <c r="BRE44" s="20"/>
      <c r="BRF44" s="20"/>
      <c r="BRG44" s="20"/>
      <c r="BRH44" s="20"/>
      <c r="BRI44" s="20"/>
      <c r="BRJ44" s="20"/>
      <c r="BRK44" s="20"/>
      <c r="BRL44" s="20"/>
      <c r="BRM44" s="20"/>
      <c r="BRN44" s="20"/>
      <c r="BRO44" s="20"/>
      <c r="BRP44" s="20"/>
      <c r="BRQ44" s="20"/>
      <c r="BRR44" s="20"/>
      <c r="BRS44" s="20"/>
      <c r="BRT44" s="20"/>
      <c r="BRU44" s="20"/>
      <c r="BRV44" s="20"/>
      <c r="BRW44" s="20"/>
      <c r="BRX44" s="20"/>
      <c r="BRY44" s="20"/>
      <c r="BRZ44" s="20"/>
      <c r="BSA44" s="20"/>
      <c r="BSB44" s="20"/>
      <c r="BSC44" s="20"/>
      <c r="BSD44" s="20"/>
      <c r="BSE44" s="20"/>
      <c r="BSF44" s="20"/>
      <c r="BSG44" s="20"/>
      <c r="BSH44" s="20"/>
      <c r="BSI44" s="20"/>
      <c r="BSJ44" s="20"/>
      <c r="BSK44" s="20"/>
      <c r="BSL44" s="20"/>
      <c r="BSM44" s="20"/>
      <c r="BSN44" s="20"/>
      <c r="BSO44" s="20"/>
      <c r="BSP44" s="20"/>
      <c r="BSQ44" s="20"/>
      <c r="BSR44" s="20"/>
      <c r="BSS44" s="20"/>
      <c r="BST44" s="20"/>
      <c r="BSU44" s="20"/>
      <c r="BSV44" s="20"/>
      <c r="BSW44" s="20"/>
      <c r="BSX44" s="20"/>
      <c r="BSY44" s="20"/>
      <c r="BSZ44" s="20"/>
      <c r="BTA44" s="20"/>
      <c r="BTB44" s="20"/>
      <c r="BTC44" s="20"/>
      <c r="BTD44" s="20"/>
      <c r="BTE44" s="20"/>
      <c r="BTF44" s="20"/>
      <c r="BTG44" s="20"/>
      <c r="BTH44" s="20"/>
      <c r="BTI44" s="20"/>
      <c r="BTJ44" s="20"/>
      <c r="BTK44" s="20"/>
      <c r="BTL44" s="20"/>
      <c r="BTM44" s="20"/>
      <c r="BTN44" s="20"/>
      <c r="BTO44" s="20"/>
      <c r="BTP44" s="20"/>
      <c r="BTQ44" s="20"/>
      <c r="BTR44" s="20"/>
      <c r="BTS44" s="20"/>
      <c r="BTT44" s="20"/>
      <c r="BTU44" s="20"/>
      <c r="BTV44" s="20"/>
      <c r="BTW44" s="20"/>
      <c r="BTX44" s="20"/>
      <c r="BTY44" s="20"/>
      <c r="BTZ44" s="20"/>
      <c r="BUA44" s="20"/>
      <c r="BUB44" s="20"/>
      <c r="BUC44" s="20"/>
      <c r="BUD44" s="20"/>
      <c r="BUE44" s="20"/>
      <c r="BUF44" s="20"/>
      <c r="BUG44" s="20"/>
      <c r="BUH44" s="20"/>
      <c r="BUI44" s="20"/>
      <c r="BUJ44" s="20"/>
      <c r="BUK44" s="20"/>
      <c r="BUL44" s="20"/>
      <c r="BUM44" s="20"/>
      <c r="BUN44" s="20"/>
      <c r="BUO44" s="20"/>
      <c r="BUP44" s="20"/>
      <c r="BUQ44" s="20"/>
      <c r="BUR44" s="20"/>
      <c r="BUS44" s="20"/>
      <c r="BUT44" s="20"/>
      <c r="BUU44" s="20"/>
      <c r="BUV44" s="20"/>
      <c r="BUW44" s="20"/>
      <c r="BUX44" s="20"/>
      <c r="BUY44" s="20"/>
      <c r="BUZ44" s="20"/>
      <c r="BVA44" s="20"/>
      <c r="BVB44" s="20"/>
      <c r="BVC44" s="20"/>
      <c r="BVD44" s="20"/>
      <c r="BVE44" s="20"/>
      <c r="BVF44" s="20"/>
      <c r="BVG44" s="20"/>
      <c r="BVH44" s="20"/>
      <c r="BVI44" s="20"/>
      <c r="BVJ44" s="20"/>
      <c r="BVK44" s="20"/>
      <c r="BVL44" s="20"/>
      <c r="BVM44" s="20"/>
      <c r="BVN44" s="20"/>
      <c r="BVO44" s="20"/>
      <c r="BVP44" s="20"/>
      <c r="BVQ44" s="20"/>
      <c r="BVR44" s="20"/>
      <c r="BVS44" s="20"/>
      <c r="BVT44" s="20"/>
      <c r="BVU44" s="20"/>
      <c r="BVV44" s="20"/>
      <c r="BVW44" s="20"/>
      <c r="BVX44" s="20"/>
      <c r="BVY44" s="20"/>
      <c r="BVZ44" s="20"/>
      <c r="BWA44" s="20"/>
      <c r="BWB44" s="20"/>
      <c r="BWC44" s="20"/>
      <c r="BWD44" s="20"/>
      <c r="BWE44" s="20"/>
      <c r="BWF44" s="20"/>
      <c r="BWG44" s="20"/>
      <c r="BWH44" s="20"/>
      <c r="BWI44" s="20"/>
      <c r="BWJ44" s="20"/>
      <c r="BWK44" s="20"/>
      <c r="BWL44" s="20"/>
      <c r="BWM44" s="20"/>
      <c r="BWN44" s="20"/>
      <c r="BWO44" s="20"/>
      <c r="BWP44" s="20"/>
      <c r="BWQ44" s="20"/>
      <c r="BWR44" s="20"/>
      <c r="BWS44" s="20"/>
      <c r="BWT44" s="20"/>
      <c r="BWU44" s="20"/>
      <c r="BWV44" s="20"/>
      <c r="BWW44" s="20"/>
      <c r="BWX44" s="20"/>
      <c r="BWY44" s="20"/>
      <c r="BWZ44" s="20"/>
      <c r="BXA44" s="20"/>
      <c r="BXB44" s="20"/>
      <c r="BXC44" s="20"/>
      <c r="BXD44" s="20"/>
      <c r="BXE44" s="20"/>
      <c r="BXF44" s="20"/>
      <c r="BXG44" s="20"/>
      <c r="BXH44" s="20"/>
      <c r="BXI44" s="20"/>
      <c r="BXJ44" s="20"/>
      <c r="BXK44" s="20"/>
      <c r="BXL44" s="20"/>
      <c r="BXM44" s="20"/>
      <c r="BXN44" s="20"/>
      <c r="BXO44" s="20"/>
      <c r="BXP44" s="20"/>
      <c r="BXQ44" s="20"/>
      <c r="BXR44" s="20"/>
      <c r="BXS44" s="20"/>
      <c r="BXT44" s="20"/>
      <c r="BXU44" s="20"/>
      <c r="BXV44" s="20"/>
      <c r="BXW44" s="20"/>
      <c r="BXX44" s="20"/>
      <c r="BXY44" s="20"/>
      <c r="BXZ44" s="20"/>
      <c r="BYA44" s="20"/>
      <c r="BYB44" s="20"/>
      <c r="BYC44" s="20"/>
      <c r="BYD44" s="20"/>
      <c r="BYE44" s="20"/>
      <c r="BYF44" s="20"/>
      <c r="BYG44" s="20"/>
      <c r="BYH44" s="20"/>
      <c r="BYI44" s="20"/>
      <c r="BYJ44" s="20"/>
      <c r="BYK44" s="20"/>
      <c r="BYL44" s="20"/>
      <c r="BYM44" s="20"/>
      <c r="BYN44" s="20"/>
      <c r="BYO44" s="20"/>
      <c r="BYP44" s="20"/>
      <c r="BYQ44" s="20"/>
      <c r="BYR44" s="20"/>
      <c r="BYS44" s="20"/>
      <c r="BYT44" s="20"/>
      <c r="BYU44" s="20"/>
      <c r="BYV44" s="20"/>
      <c r="BYW44" s="20"/>
      <c r="BYX44" s="20"/>
      <c r="BYY44" s="20"/>
      <c r="BYZ44" s="20"/>
      <c r="BZA44" s="20"/>
      <c r="BZB44" s="20"/>
      <c r="BZC44" s="20"/>
      <c r="BZD44" s="20"/>
      <c r="BZE44" s="20"/>
      <c r="BZF44" s="20"/>
      <c r="BZG44" s="20"/>
      <c r="BZH44" s="20"/>
      <c r="BZI44" s="20"/>
      <c r="BZJ44" s="20"/>
      <c r="BZK44" s="20"/>
      <c r="BZL44" s="20"/>
      <c r="BZM44" s="20"/>
      <c r="BZN44" s="20"/>
      <c r="BZO44" s="20"/>
      <c r="BZP44" s="20"/>
      <c r="BZQ44" s="20"/>
      <c r="BZR44" s="20"/>
      <c r="BZS44" s="20"/>
      <c r="BZT44" s="20"/>
      <c r="BZU44" s="20"/>
      <c r="BZV44" s="20"/>
      <c r="BZW44" s="20"/>
      <c r="BZX44" s="20"/>
      <c r="BZY44" s="20"/>
      <c r="BZZ44" s="20"/>
      <c r="CAA44" s="20"/>
      <c r="CAB44" s="20"/>
      <c r="CAC44" s="20"/>
      <c r="CAD44" s="20"/>
      <c r="CAE44" s="20"/>
      <c r="CAF44" s="20"/>
      <c r="CAG44" s="20"/>
      <c r="CAH44" s="20"/>
      <c r="CAI44" s="20"/>
      <c r="CAJ44" s="20"/>
      <c r="CAK44" s="20"/>
      <c r="CAL44" s="20"/>
      <c r="CAM44" s="20"/>
      <c r="CAN44" s="20"/>
      <c r="CAO44" s="20"/>
      <c r="CAP44" s="20"/>
      <c r="CAQ44" s="20"/>
      <c r="CAR44" s="20"/>
      <c r="CAS44" s="20"/>
      <c r="CAT44" s="20"/>
      <c r="CAU44" s="20"/>
      <c r="CAV44" s="20"/>
      <c r="CAW44" s="20"/>
      <c r="CAX44" s="20"/>
      <c r="CAY44" s="20"/>
      <c r="CAZ44" s="20"/>
      <c r="CBA44" s="20"/>
      <c r="CBB44" s="20"/>
      <c r="CBC44" s="20"/>
      <c r="CBD44" s="20"/>
      <c r="CBE44" s="20"/>
      <c r="CBF44" s="20"/>
      <c r="CBG44" s="20"/>
      <c r="CBH44" s="20"/>
      <c r="CBI44" s="20"/>
      <c r="CBJ44" s="20"/>
      <c r="CBK44" s="20"/>
      <c r="CBL44" s="20"/>
      <c r="CBM44" s="20"/>
      <c r="CBN44" s="20"/>
      <c r="CBO44" s="20"/>
      <c r="CBP44" s="20"/>
      <c r="CBQ44" s="20"/>
      <c r="CBR44" s="20"/>
      <c r="CBS44" s="20"/>
      <c r="CBT44" s="20"/>
      <c r="CBU44" s="20"/>
      <c r="CBV44" s="20"/>
      <c r="CBW44" s="20"/>
      <c r="CBX44" s="20"/>
      <c r="CBY44" s="20"/>
      <c r="CBZ44" s="20"/>
      <c r="CCA44" s="20"/>
      <c r="CCB44" s="20"/>
      <c r="CCC44" s="20"/>
      <c r="CCD44" s="20"/>
      <c r="CCE44" s="20"/>
      <c r="CCF44" s="20"/>
      <c r="CCG44" s="20"/>
      <c r="CCH44" s="20"/>
      <c r="CCI44" s="20"/>
      <c r="CCJ44" s="20"/>
      <c r="CCK44" s="20"/>
      <c r="CCL44" s="20"/>
      <c r="CCM44" s="20"/>
      <c r="CCN44" s="20"/>
      <c r="CCO44" s="20"/>
      <c r="CCP44" s="20"/>
      <c r="CCQ44" s="20"/>
      <c r="CCR44" s="20"/>
      <c r="CCS44" s="20"/>
      <c r="CCT44" s="20"/>
      <c r="CCU44" s="20"/>
      <c r="CCV44" s="20"/>
      <c r="CCW44" s="20"/>
      <c r="CCX44" s="20"/>
      <c r="CCY44" s="20"/>
      <c r="CCZ44" s="20"/>
      <c r="CDA44" s="20"/>
      <c r="CDB44" s="20"/>
      <c r="CDC44" s="20"/>
      <c r="CDD44" s="20"/>
      <c r="CDE44" s="20"/>
      <c r="CDF44" s="20"/>
      <c r="CDG44" s="20"/>
      <c r="CDH44" s="20"/>
      <c r="CDI44" s="20"/>
      <c r="CDJ44" s="20"/>
      <c r="CDK44" s="20"/>
      <c r="CDL44" s="20"/>
      <c r="CDM44" s="20"/>
      <c r="CDN44" s="20"/>
      <c r="CDO44" s="20"/>
      <c r="CDP44" s="20"/>
      <c r="CDQ44" s="20"/>
      <c r="CDR44" s="20"/>
      <c r="CDS44" s="20"/>
      <c r="CDT44" s="20"/>
      <c r="CDU44" s="20"/>
      <c r="CDV44" s="20"/>
      <c r="CDW44" s="20"/>
      <c r="CDX44" s="20"/>
      <c r="CDY44" s="20"/>
      <c r="CDZ44" s="20"/>
      <c r="CEA44" s="20"/>
      <c r="CEB44" s="20"/>
      <c r="CEC44" s="20"/>
      <c r="CED44" s="20"/>
      <c r="CEE44" s="20"/>
      <c r="CEF44" s="20"/>
      <c r="CEG44" s="20"/>
      <c r="CEH44" s="20"/>
      <c r="CEI44" s="20"/>
      <c r="CEJ44" s="20"/>
      <c r="CEK44" s="20"/>
      <c r="CEL44" s="20"/>
      <c r="CEM44" s="20"/>
      <c r="CEN44" s="20"/>
      <c r="CEO44" s="20"/>
      <c r="CEP44" s="20"/>
      <c r="CEQ44" s="20"/>
      <c r="CER44" s="20"/>
      <c r="CES44" s="20"/>
      <c r="CET44" s="20"/>
      <c r="CEU44" s="20"/>
      <c r="CEV44" s="20"/>
      <c r="CEW44" s="20"/>
      <c r="CEX44" s="20"/>
      <c r="CEY44" s="20"/>
      <c r="CEZ44" s="20"/>
      <c r="CFA44" s="20"/>
      <c r="CFB44" s="20"/>
      <c r="CFC44" s="20"/>
      <c r="CFD44" s="20"/>
      <c r="CFE44" s="20"/>
      <c r="CFF44" s="20"/>
      <c r="CFG44" s="20"/>
      <c r="CFH44" s="20"/>
      <c r="CFI44" s="20"/>
      <c r="CFJ44" s="20"/>
      <c r="CFK44" s="20"/>
      <c r="CFL44" s="20"/>
      <c r="CFM44" s="20"/>
      <c r="CFN44" s="20"/>
      <c r="CFO44" s="20"/>
      <c r="CFP44" s="20"/>
      <c r="CFQ44" s="20"/>
      <c r="CFR44" s="20"/>
      <c r="CFS44" s="20"/>
      <c r="CFT44" s="20"/>
      <c r="CFU44" s="20"/>
      <c r="CFV44" s="20"/>
      <c r="CFW44" s="20"/>
      <c r="CFX44" s="20"/>
      <c r="CFY44" s="20"/>
      <c r="CFZ44" s="20"/>
      <c r="CGA44" s="20"/>
      <c r="CGB44" s="20"/>
      <c r="CGC44" s="20"/>
      <c r="CGD44" s="20"/>
      <c r="CGE44" s="20"/>
      <c r="CGF44" s="20"/>
      <c r="CGG44" s="20"/>
      <c r="CGH44" s="20"/>
      <c r="CGI44" s="20"/>
      <c r="CGJ44" s="20"/>
      <c r="CGK44" s="20"/>
      <c r="CGL44" s="20"/>
      <c r="CGM44" s="20"/>
      <c r="CGN44" s="20"/>
      <c r="CGO44" s="20"/>
      <c r="CGP44" s="20"/>
      <c r="CGQ44" s="20"/>
      <c r="CGR44" s="20"/>
      <c r="CGS44" s="20"/>
      <c r="CGT44" s="20"/>
      <c r="CGU44" s="20"/>
      <c r="CGV44" s="20"/>
      <c r="CGW44" s="20"/>
      <c r="CGX44" s="20"/>
      <c r="CGY44" s="20"/>
      <c r="CGZ44" s="20"/>
      <c r="CHA44" s="20"/>
      <c r="CHB44" s="20"/>
      <c r="CHC44" s="20"/>
      <c r="CHD44" s="20"/>
      <c r="CHE44" s="20"/>
      <c r="CHF44" s="20"/>
      <c r="CHG44" s="20"/>
      <c r="CHH44" s="20"/>
      <c r="CHI44" s="20"/>
      <c r="CHJ44" s="20"/>
      <c r="CHK44" s="20"/>
      <c r="CHL44" s="20"/>
      <c r="CHM44" s="20"/>
      <c r="CHN44" s="20"/>
      <c r="CHO44" s="20"/>
      <c r="CHP44" s="20"/>
      <c r="CHQ44" s="20"/>
      <c r="CHR44" s="20"/>
      <c r="CHS44" s="20"/>
      <c r="CHT44" s="20"/>
      <c r="CHU44" s="20"/>
      <c r="CHV44" s="20"/>
      <c r="CHW44" s="20"/>
      <c r="CHX44" s="20"/>
      <c r="CHY44" s="20"/>
      <c r="CHZ44" s="20"/>
      <c r="CIA44" s="20"/>
      <c r="CIB44" s="20"/>
      <c r="CIC44" s="20"/>
      <c r="CID44" s="20"/>
      <c r="CIE44" s="20"/>
      <c r="CIF44" s="20"/>
      <c r="CIG44" s="20"/>
      <c r="CIH44" s="20"/>
      <c r="CII44" s="20"/>
      <c r="CIJ44" s="20"/>
      <c r="CIK44" s="20"/>
      <c r="CIL44" s="20"/>
      <c r="CIM44" s="20"/>
      <c r="CIN44" s="20"/>
      <c r="CIO44" s="20"/>
      <c r="CIP44" s="20"/>
      <c r="CIQ44" s="20"/>
      <c r="CIR44" s="20"/>
      <c r="CIS44" s="20"/>
      <c r="CIT44" s="20"/>
      <c r="CIU44" s="20"/>
      <c r="CIV44" s="20"/>
      <c r="CIW44" s="20"/>
      <c r="CIX44" s="20"/>
      <c r="CIY44" s="20"/>
      <c r="CIZ44" s="20"/>
      <c r="CJA44" s="20"/>
      <c r="CJB44" s="20"/>
      <c r="CJC44" s="20"/>
      <c r="CJD44" s="20"/>
      <c r="CJE44" s="20"/>
      <c r="CJF44" s="20"/>
      <c r="CJG44" s="20"/>
      <c r="CJH44" s="20"/>
      <c r="CJI44" s="20"/>
      <c r="CJJ44" s="20"/>
      <c r="CJK44" s="20"/>
      <c r="CJL44" s="20"/>
      <c r="CJM44" s="20"/>
      <c r="CJN44" s="20"/>
      <c r="CJO44" s="20"/>
      <c r="CJP44" s="20"/>
      <c r="CJQ44" s="20"/>
      <c r="CJR44" s="20"/>
      <c r="CJS44" s="20"/>
      <c r="CJT44" s="20"/>
      <c r="CJU44" s="20"/>
      <c r="CJV44" s="20"/>
      <c r="CJW44" s="20"/>
      <c r="CJX44" s="20"/>
      <c r="CJY44" s="20"/>
      <c r="CJZ44" s="20"/>
      <c r="CKA44" s="20"/>
      <c r="CKB44" s="20"/>
      <c r="CKC44" s="20"/>
      <c r="CKD44" s="20"/>
      <c r="CKE44" s="20"/>
      <c r="CKF44" s="20"/>
      <c r="CKG44" s="20"/>
      <c r="CKH44" s="20"/>
      <c r="CKI44" s="20"/>
      <c r="CKJ44" s="20"/>
      <c r="CKK44" s="20"/>
      <c r="CKL44" s="20"/>
      <c r="CKM44" s="20"/>
      <c r="CKN44" s="20"/>
      <c r="CKO44" s="20"/>
      <c r="CKP44" s="20"/>
      <c r="CKQ44" s="20"/>
      <c r="CKR44" s="20"/>
      <c r="CKS44" s="20"/>
      <c r="CKT44" s="20"/>
      <c r="CKU44" s="20"/>
      <c r="CKV44" s="20"/>
      <c r="CKW44" s="20"/>
      <c r="CKX44" s="20"/>
      <c r="CKY44" s="20"/>
      <c r="CKZ44" s="20"/>
      <c r="CLA44" s="20"/>
      <c r="CLB44" s="20"/>
      <c r="CLC44" s="20"/>
      <c r="CLD44" s="20"/>
      <c r="CLE44" s="20"/>
      <c r="CLF44" s="20"/>
      <c r="CLG44" s="20"/>
      <c r="CLH44" s="20"/>
      <c r="CLI44" s="20"/>
      <c r="CLJ44" s="20"/>
      <c r="CLK44" s="20"/>
      <c r="CLL44" s="20"/>
      <c r="CLM44" s="20"/>
      <c r="CLN44" s="20"/>
      <c r="CLO44" s="20"/>
      <c r="CLP44" s="20"/>
      <c r="CLQ44" s="20"/>
      <c r="CLR44" s="20"/>
      <c r="CLS44" s="20"/>
      <c r="CLT44" s="20"/>
      <c r="CLU44" s="20"/>
      <c r="CLV44" s="20"/>
      <c r="CLW44" s="20"/>
      <c r="CLX44" s="20"/>
      <c r="CLY44" s="20"/>
      <c r="CLZ44" s="20"/>
      <c r="CMA44" s="20"/>
      <c r="CMB44" s="20"/>
      <c r="CMC44" s="20"/>
      <c r="CMD44" s="20"/>
      <c r="CME44" s="20"/>
      <c r="CMF44" s="20"/>
      <c r="CMG44" s="20"/>
      <c r="CMH44" s="20"/>
      <c r="CMI44" s="20"/>
      <c r="CMJ44" s="20"/>
      <c r="CMK44" s="20"/>
      <c r="CML44" s="20"/>
      <c r="CMM44" s="20"/>
      <c r="CMN44" s="20"/>
      <c r="CMO44" s="20"/>
      <c r="CMP44" s="20"/>
      <c r="CMQ44" s="20"/>
      <c r="CMR44" s="20"/>
      <c r="CMS44" s="20"/>
      <c r="CMT44" s="20"/>
      <c r="CMU44" s="20"/>
      <c r="CMV44" s="20"/>
      <c r="CMW44" s="20"/>
      <c r="CMX44" s="20"/>
      <c r="CMY44" s="20"/>
      <c r="CMZ44" s="20"/>
      <c r="CNA44" s="20"/>
      <c r="CNB44" s="20"/>
      <c r="CNC44" s="20"/>
      <c r="CND44" s="20"/>
      <c r="CNE44" s="20"/>
      <c r="CNF44" s="20"/>
      <c r="CNG44" s="20"/>
      <c r="CNH44" s="20"/>
      <c r="CNI44" s="20"/>
      <c r="CNJ44" s="20"/>
      <c r="CNK44" s="20"/>
      <c r="CNL44" s="20"/>
      <c r="CNM44" s="20"/>
      <c r="CNN44" s="20"/>
      <c r="CNO44" s="20"/>
      <c r="CNP44" s="20"/>
      <c r="CNQ44" s="20"/>
      <c r="CNR44" s="20"/>
      <c r="CNS44" s="20"/>
      <c r="CNT44" s="20"/>
      <c r="CNU44" s="20"/>
      <c r="CNV44" s="20"/>
      <c r="CNW44" s="20"/>
      <c r="CNX44" s="20"/>
      <c r="CNY44" s="20"/>
      <c r="CNZ44" s="20"/>
      <c r="COA44" s="20"/>
      <c r="COB44" s="20"/>
      <c r="COC44" s="20"/>
      <c r="COD44" s="20"/>
      <c r="COE44" s="20"/>
      <c r="COF44" s="20"/>
      <c r="COG44" s="20"/>
      <c r="COH44" s="20"/>
      <c r="COI44" s="20"/>
      <c r="COJ44" s="20"/>
      <c r="COK44" s="20"/>
      <c r="COL44" s="20"/>
      <c r="COM44" s="20"/>
      <c r="CON44" s="20"/>
      <c r="COO44" s="20"/>
      <c r="COP44" s="20"/>
      <c r="COQ44" s="20"/>
      <c r="COR44" s="20"/>
      <c r="COS44" s="20"/>
      <c r="COT44" s="20"/>
      <c r="COU44" s="20"/>
      <c r="COV44" s="20"/>
      <c r="COW44" s="20"/>
      <c r="COX44" s="20"/>
      <c r="COY44" s="20"/>
      <c r="COZ44" s="20"/>
      <c r="CPA44" s="20"/>
      <c r="CPB44" s="20"/>
      <c r="CPC44" s="20"/>
      <c r="CPD44" s="20"/>
      <c r="CPE44" s="20"/>
      <c r="CPF44" s="20"/>
      <c r="CPG44" s="20"/>
      <c r="CPH44" s="20"/>
      <c r="CPI44" s="20"/>
      <c r="CPJ44" s="20"/>
      <c r="CPK44" s="20"/>
      <c r="CPL44" s="20"/>
      <c r="CPM44" s="20"/>
      <c r="CPN44" s="20"/>
      <c r="CPO44" s="20"/>
      <c r="CPP44" s="20"/>
      <c r="CPQ44" s="20"/>
      <c r="CPR44" s="20"/>
      <c r="CPS44" s="20"/>
      <c r="CPT44" s="20"/>
      <c r="CPU44" s="20"/>
      <c r="CPV44" s="20"/>
      <c r="CPW44" s="20"/>
      <c r="CPX44" s="20"/>
      <c r="CPY44" s="20"/>
      <c r="CPZ44" s="20"/>
      <c r="CQA44" s="20"/>
      <c r="CQB44" s="20"/>
      <c r="CQC44" s="20"/>
      <c r="CQD44" s="20"/>
      <c r="CQE44" s="20"/>
      <c r="CQF44" s="20"/>
      <c r="CQG44" s="20"/>
      <c r="CQH44" s="20"/>
      <c r="CQI44" s="20"/>
      <c r="CQJ44" s="20"/>
      <c r="CQK44" s="20"/>
      <c r="CQL44" s="20"/>
      <c r="CQM44" s="20"/>
      <c r="CQN44" s="20"/>
      <c r="CQO44" s="20"/>
      <c r="CQP44" s="20"/>
      <c r="CQQ44" s="20"/>
      <c r="CQR44" s="20"/>
      <c r="CQS44" s="20"/>
      <c r="CQT44" s="20"/>
      <c r="CQU44" s="20"/>
      <c r="CQV44" s="20"/>
      <c r="CQW44" s="20"/>
      <c r="CQX44" s="20"/>
      <c r="CQY44" s="20"/>
      <c r="CQZ44" s="20"/>
      <c r="CRA44" s="20"/>
      <c r="CRB44" s="20"/>
      <c r="CRC44" s="20"/>
      <c r="CRD44" s="20"/>
      <c r="CRE44" s="20"/>
      <c r="CRF44" s="20"/>
      <c r="CRG44" s="20"/>
      <c r="CRH44" s="20"/>
      <c r="CRI44" s="20"/>
      <c r="CRJ44" s="20"/>
      <c r="CRK44" s="20"/>
      <c r="CRL44" s="20"/>
      <c r="CRM44" s="20"/>
      <c r="CRN44" s="20"/>
      <c r="CRO44" s="20"/>
      <c r="CRP44" s="20"/>
      <c r="CRQ44" s="20"/>
      <c r="CRR44" s="20"/>
      <c r="CRS44" s="20"/>
      <c r="CRT44" s="20"/>
      <c r="CRU44" s="20"/>
      <c r="CRV44" s="20"/>
      <c r="CRW44" s="20"/>
      <c r="CRX44" s="20"/>
      <c r="CRY44" s="20"/>
      <c r="CRZ44" s="20"/>
      <c r="CSA44" s="20"/>
      <c r="CSB44" s="20"/>
      <c r="CSC44" s="20"/>
      <c r="CSD44" s="20"/>
      <c r="CSE44" s="20"/>
      <c r="CSF44" s="20"/>
      <c r="CSG44" s="20"/>
      <c r="CSH44" s="20"/>
      <c r="CSI44" s="20"/>
      <c r="CSJ44" s="20"/>
      <c r="CSK44" s="20"/>
      <c r="CSL44" s="20"/>
      <c r="CSM44" s="20"/>
      <c r="CSN44" s="20"/>
      <c r="CSO44" s="20"/>
      <c r="CSP44" s="20"/>
      <c r="CSQ44" s="20"/>
      <c r="CSR44" s="20"/>
      <c r="CSS44" s="20"/>
      <c r="CST44" s="20"/>
      <c r="CSU44" s="20"/>
      <c r="CSV44" s="20"/>
      <c r="CSW44" s="20"/>
      <c r="CSX44" s="20"/>
      <c r="CSY44" s="20"/>
      <c r="CSZ44" s="20"/>
      <c r="CTA44" s="20"/>
      <c r="CTB44" s="20"/>
      <c r="CTC44" s="20"/>
      <c r="CTD44" s="20"/>
      <c r="CTE44" s="20"/>
      <c r="CTF44" s="20"/>
      <c r="CTG44" s="20"/>
      <c r="CTH44" s="20"/>
      <c r="CTI44" s="20"/>
      <c r="CTJ44" s="20"/>
      <c r="CTK44" s="20"/>
      <c r="CTL44" s="20"/>
      <c r="CTM44" s="20"/>
      <c r="CTN44" s="20"/>
      <c r="CTO44" s="20"/>
      <c r="CTP44" s="20"/>
      <c r="CTQ44" s="20"/>
      <c r="CTR44" s="20"/>
      <c r="CTS44" s="20"/>
      <c r="CTT44" s="20"/>
      <c r="CTU44" s="20"/>
      <c r="CTV44" s="20"/>
      <c r="CTW44" s="20"/>
      <c r="CTX44" s="20"/>
      <c r="CTY44" s="20"/>
      <c r="CTZ44" s="20"/>
      <c r="CUA44" s="20"/>
      <c r="CUB44" s="20"/>
      <c r="CUC44" s="20"/>
      <c r="CUD44" s="20"/>
      <c r="CUE44" s="20"/>
      <c r="CUF44" s="20"/>
      <c r="CUG44" s="20"/>
      <c r="CUH44" s="20"/>
      <c r="CUI44" s="20"/>
      <c r="CUJ44" s="20"/>
      <c r="CUK44" s="20"/>
      <c r="CUL44" s="20"/>
      <c r="CUM44" s="20"/>
      <c r="CUN44" s="20"/>
      <c r="CUO44" s="20"/>
      <c r="CUP44" s="20"/>
      <c r="CUQ44" s="20"/>
      <c r="CUR44" s="20"/>
      <c r="CUS44" s="20"/>
      <c r="CUT44" s="20"/>
      <c r="CUU44" s="20"/>
      <c r="CUV44" s="20"/>
      <c r="CUW44" s="20"/>
      <c r="CUX44" s="20"/>
      <c r="CUY44" s="20"/>
      <c r="CUZ44" s="20"/>
      <c r="CVA44" s="20"/>
      <c r="CVB44" s="20"/>
      <c r="CVC44" s="20"/>
      <c r="CVD44" s="20"/>
      <c r="CVE44" s="20"/>
      <c r="CVF44" s="20"/>
      <c r="CVG44" s="20"/>
      <c r="CVH44" s="20"/>
      <c r="CVI44" s="20"/>
      <c r="CVJ44" s="20"/>
      <c r="CVK44" s="20"/>
      <c r="CVL44" s="20"/>
      <c r="CVM44" s="20"/>
      <c r="CVN44" s="20"/>
      <c r="CVO44" s="20"/>
      <c r="CVP44" s="20"/>
      <c r="CVQ44" s="20"/>
      <c r="CVR44" s="20"/>
      <c r="CVS44" s="20"/>
      <c r="CVT44" s="20"/>
      <c r="CVU44" s="20"/>
      <c r="CVV44" s="20"/>
      <c r="CVW44" s="20"/>
      <c r="CVX44" s="20"/>
      <c r="CVY44" s="20"/>
      <c r="CVZ44" s="20"/>
      <c r="CWA44" s="20"/>
      <c r="CWB44" s="20"/>
      <c r="CWC44" s="20"/>
      <c r="CWD44" s="20"/>
      <c r="CWE44" s="20"/>
      <c r="CWF44" s="20"/>
      <c r="CWG44" s="20"/>
      <c r="CWH44" s="20"/>
      <c r="CWI44" s="20"/>
      <c r="CWJ44" s="20"/>
      <c r="CWK44" s="20"/>
      <c r="CWL44" s="20"/>
      <c r="CWM44" s="20"/>
      <c r="CWN44" s="20"/>
      <c r="CWO44" s="20"/>
      <c r="CWP44" s="20"/>
      <c r="CWQ44" s="20"/>
      <c r="CWR44" s="20"/>
      <c r="CWS44" s="20"/>
      <c r="CWT44" s="20"/>
      <c r="CWU44" s="20"/>
      <c r="CWV44" s="20"/>
      <c r="CWW44" s="20"/>
      <c r="CWX44" s="20"/>
      <c r="CWY44" s="20"/>
      <c r="CWZ44" s="20"/>
      <c r="CXA44" s="20"/>
      <c r="CXB44" s="20"/>
      <c r="CXC44" s="20"/>
      <c r="CXD44" s="20"/>
      <c r="CXE44" s="20"/>
      <c r="CXF44" s="20"/>
      <c r="CXG44" s="20"/>
      <c r="CXH44" s="20"/>
      <c r="CXI44" s="20"/>
      <c r="CXJ44" s="20"/>
      <c r="CXK44" s="20"/>
      <c r="CXL44" s="20"/>
      <c r="CXM44" s="20"/>
      <c r="CXN44" s="20"/>
      <c r="CXO44" s="20"/>
      <c r="CXP44" s="20"/>
      <c r="CXQ44" s="20"/>
      <c r="CXR44" s="20"/>
      <c r="CXS44" s="20"/>
      <c r="CXT44" s="20"/>
      <c r="CXU44" s="20"/>
      <c r="CXV44" s="20"/>
      <c r="CXW44" s="20"/>
      <c r="CXX44" s="20"/>
      <c r="CXY44" s="20"/>
      <c r="CXZ44" s="20"/>
      <c r="CYA44" s="20"/>
      <c r="CYB44" s="20"/>
      <c r="CYC44" s="20"/>
      <c r="CYD44" s="20"/>
      <c r="CYE44" s="20"/>
      <c r="CYF44" s="20"/>
      <c r="CYG44" s="20"/>
      <c r="CYH44" s="20"/>
      <c r="CYI44" s="20"/>
      <c r="CYJ44" s="20"/>
      <c r="CYK44" s="20"/>
      <c r="CYL44" s="20"/>
      <c r="CYM44" s="20"/>
      <c r="CYN44" s="20"/>
      <c r="CYO44" s="20"/>
      <c r="CYP44" s="20"/>
      <c r="CYQ44" s="20"/>
      <c r="CYR44" s="20"/>
      <c r="CYS44" s="20"/>
      <c r="CYT44" s="20"/>
      <c r="CYU44" s="20"/>
      <c r="CYV44" s="20"/>
      <c r="CYW44" s="20"/>
      <c r="CYX44" s="20"/>
      <c r="CYY44" s="20"/>
      <c r="CYZ44" s="20"/>
      <c r="CZA44" s="20"/>
      <c r="CZB44" s="20"/>
      <c r="CZC44" s="20"/>
      <c r="CZD44" s="20"/>
      <c r="CZE44" s="20"/>
      <c r="CZF44" s="20"/>
      <c r="CZG44" s="20"/>
      <c r="CZH44" s="20"/>
      <c r="CZI44" s="20"/>
      <c r="CZJ44" s="20"/>
      <c r="CZK44" s="20"/>
      <c r="CZL44" s="20"/>
      <c r="CZM44" s="20"/>
      <c r="CZN44" s="20"/>
      <c r="CZO44" s="20"/>
      <c r="CZP44" s="20"/>
      <c r="CZQ44" s="20"/>
      <c r="CZR44" s="20"/>
      <c r="CZS44" s="20"/>
      <c r="CZT44" s="20"/>
      <c r="CZU44" s="20"/>
      <c r="CZV44" s="20"/>
      <c r="CZW44" s="20"/>
      <c r="CZX44" s="20"/>
      <c r="CZY44" s="20"/>
      <c r="CZZ44" s="20"/>
      <c r="DAA44" s="20"/>
      <c r="DAB44" s="20"/>
      <c r="DAC44" s="20"/>
      <c r="DAD44" s="20"/>
      <c r="DAE44" s="20"/>
      <c r="DAF44" s="20"/>
      <c r="DAG44" s="20"/>
      <c r="DAH44" s="20"/>
      <c r="DAI44" s="20"/>
      <c r="DAJ44" s="20"/>
      <c r="DAK44" s="20"/>
      <c r="DAL44" s="20"/>
      <c r="DAM44" s="20"/>
      <c r="DAN44" s="20"/>
      <c r="DAO44" s="20"/>
      <c r="DAP44" s="20"/>
      <c r="DAQ44" s="20"/>
      <c r="DAR44" s="20"/>
      <c r="DAS44" s="20"/>
      <c r="DAT44" s="20"/>
      <c r="DAU44" s="20"/>
      <c r="DAV44" s="20"/>
      <c r="DAW44" s="20"/>
      <c r="DAX44" s="20"/>
      <c r="DAY44" s="20"/>
      <c r="DAZ44" s="20"/>
      <c r="DBA44" s="20"/>
      <c r="DBB44" s="20"/>
      <c r="DBC44" s="20"/>
      <c r="DBD44" s="20"/>
      <c r="DBE44" s="20"/>
      <c r="DBF44" s="20"/>
      <c r="DBG44" s="20"/>
      <c r="DBH44" s="20"/>
      <c r="DBI44" s="20"/>
      <c r="DBJ44" s="20"/>
      <c r="DBK44" s="20"/>
      <c r="DBL44" s="20"/>
      <c r="DBM44" s="20"/>
      <c r="DBN44" s="20"/>
      <c r="DBO44" s="20"/>
      <c r="DBP44" s="20"/>
      <c r="DBQ44" s="20"/>
      <c r="DBR44" s="20"/>
      <c r="DBS44" s="20"/>
      <c r="DBT44" s="20"/>
      <c r="DBU44" s="20"/>
      <c r="DBV44" s="20"/>
      <c r="DBW44" s="20"/>
      <c r="DBX44" s="20"/>
      <c r="DBY44" s="20"/>
      <c r="DBZ44" s="20"/>
      <c r="DCA44" s="20"/>
      <c r="DCB44" s="20"/>
      <c r="DCC44" s="20"/>
      <c r="DCD44" s="20"/>
      <c r="DCE44" s="20"/>
      <c r="DCF44" s="20"/>
      <c r="DCG44" s="20"/>
      <c r="DCH44" s="20"/>
      <c r="DCI44" s="20"/>
      <c r="DCJ44" s="20"/>
      <c r="DCK44" s="20"/>
      <c r="DCL44" s="20"/>
      <c r="DCM44" s="20"/>
      <c r="DCN44" s="20"/>
      <c r="DCO44" s="20"/>
      <c r="DCP44" s="20"/>
      <c r="DCQ44" s="20"/>
      <c r="DCR44" s="20"/>
      <c r="DCS44" s="20"/>
      <c r="DCT44" s="20"/>
      <c r="DCU44" s="20"/>
      <c r="DCV44" s="20"/>
      <c r="DCW44" s="20"/>
      <c r="DCX44" s="20"/>
      <c r="DCY44" s="20"/>
      <c r="DCZ44" s="20"/>
      <c r="DDA44" s="20"/>
      <c r="DDB44" s="20"/>
      <c r="DDC44" s="20"/>
      <c r="DDD44" s="20"/>
      <c r="DDE44" s="20"/>
      <c r="DDF44" s="20"/>
      <c r="DDG44" s="20"/>
      <c r="DDH44" s="20"/>
      <c r="DDI44" s="20"/>
      <c r="DDJ44" s="20"/>
      <c r="DDK44" s="20"/>
      <c r="DDL44" s="20"/>
      <c r="DDM44" s="20"/>
      <c r="DDN44" s="20"/>
      <c r="DDO44" s="20"/>
      <c r="DDP44" s="20"/>
      <c r="DDQ44" s="20"/>
      <c r="DDR44" s="20"/>
      <c r="DDS44" s="20"/>
      <c r="DDT44" s="20"/>
      <c r="DDU44" s="20"/>
      <c r="DDV44" s="20"/>
      <c r="DDW44" s="20"/>
      <c r="DDX44" s="20"/>
      <c r="DDY44" s="20"/>
      <c r="DDZ44" s="20"/>
      <c r="DEA44" s="20"/>
      <c r="DEB44" s="20"/>
      <c r="DEC44" s="20"/>
      <c r="DED44" s="20"/>
      <c r="DEE44" s="20"/>
      <c r="DEF44" s="20"/>
      <c r="DEG44" s="20"/>
      <c r="DEH44" s="20"/>
      <c r="DEI44" s="20"/>
      <c r="DEJ44" s="20"/>
      <c r="DEK44" s="20"/>
      <c r="DEL44" s="20"/>
      <c r="DEM44" s="20"/>
      <c r="DEN44" s="20"/>
      <c r="DEO44" s="20"/>
      <c r="DEP44" s="20"/>
      <c r="DEQ44" s="20"/>
      <c r="DER44" s="20"/>
      <c r="DES44" s="20"/>
      <c r="DET44" s="20"/>
      <c r="DEU44" s="20"/>
      <c r="DEV44" s="20"/>
      <c r="DEW44" s="20"/>
      <c r="DEX44" s="20"/>
      <c r="DEY44" s="20"/>
      <c r="DEZ44" s="20"/>
      <c r="DFA44" s="20"/>
      <c r="DFB44" s="20"/>
      <c r="DFC44" s="20"/>
      <c r="DFD44" s="20"/>
      <c r="DFE44" s="20"/>
      <c r="DFF44" s="20"/>
      <c r="DFG44" s="20"/>
      <c r="DFH44" s="20"/>
      <c r="DFI44" s="20"/>
      <c r="DFJ44" s="20"/>
      <c r="DFK44" s="20"/>
      <c r="DFL44" s="20"/>
      <c r="DFM44" s="20"/>
      <c r="DFN44" s="20"/>
      <c r="DFO44" s="20"/>
      <c r="DFP44" s="20"/>
      <c r="DFQ44" s="20"/>
      <c r="DFR44" s="20"/>
      <c r="DFS44" s="20"/>
      <c r="DFT44" s="20"/>
      <c r="DFU44" s="20"/>
      <c r="DFV44" s="20"/>
      <c r="DFW44" s="20"/>
      <c r="DFX44" s="20"/>
      <c r="DFY44" s="20"/>
      <c r="DFZ44" s="20"/>
      <c r="DGA44" s="20"/>
      <c r="DGB44" s="20"/>
      <c r="DGC44" s="20"/>
      <c r="DGD44" s="20"/>
      <c r="DGE44" s="20"/>
      <c r="DGF44" s="20"/>
      <c r="DGG44" s="20"/>
      <c r="DGH44" s="20"/>
      <c r="DGI44" s="20"/>
      <c r="DGJ44" s="20"/>
      <c r="DGK44" s="20"/>
      <c r="DGL44" s="20"/>
      <c r="DGM44" s="20"/>
      <c r="DGN44" s="20"/>
      <c r="DGO44" s="20"/>
      <c r="DGP44" s="20"/>
      <c r="DGQ44" s="20"/>
      <c r="DGR44" s="20"/>
      <c r="DGS44" s="20"/>
      <c r="DGT44" s="20"/>
      <c r="DGU44" s="20"/>
      <c r="DGV44" s="20"/>
      <c r="DGW44" s="20"/>
      <c r="DGX44" s="20"/>
      <c r="DGY44" s="20"/>
      <c r="DGZ44" s="20"/>
      <c r="DHA44" s="20"/>
      <c r="DHB44" s="20"/>
      <c r="DHC44" s="20"/>
      <c r="DHD44" s="20"/>
      <c r="DHE44" s="20"/>
      <c r="DHF44" s="20"/>
      <c r="DHG44" s="20"/>
      <c r="DHH44" s="20"/>
      <c r="DHI44" s="20"/>
      <c r="DHJ44" s="20"/>
      <c r="DHK44" s="20"/>
      <c r="DHL44" s="20"/>
      <c r="DHM44" s="20"/>
      <c r="DHN44" s="20"/>
      <c r="DHO44" s="20"/>
      <c r="DHP44" s="20"/>
      <c r="DHQ44" s="20"/>
      <c r="DHR44" s="20"/>
      <c r="DHS44" s="20"/>
      <c r="DHT44" s="20"/>
      <c r="DHU44" s="20"/>
      <c r="DHV44" s="20"/>
      <c r="DHW44" s="20"/>
      <c r="DHX44" s="20"/>
      <c r="DHY44" s="20"/>
      <c r="DHZ44" s="20"/>
      <c r="DIA44" s="20"/>
      <c r="DIB44" s="20"/>
      <c r="DIC44" s="20"/>
      <c r="DID44" s="20"/>
      <c r="DIE44" s="20"/>
      <c r="DIF44" s="20"/>
      <c r="DIG44" s="20"/>
      <c r="DIH44" s="20"/>
      <c r="DII44" s="20"/>
      <c r="DIJ44" s="20"/>
      <c r="DIK44" s="20"/>
      <c r="DIL44" s="20"/>
      <c r="DIM44" s="20"/>
      <c r="DIN44" s="20"/>
      <c r="DIO44" s="20"/>
      <c r="DIP44" s="20"/>
      <c r="DIQ44" s="20"/>
      <c r="DIR44" s="20"/>
      <c r="DIS44" s="20"/>
      <c r="DIT44" s="20"/>
      <c r="DIU44" s="20"/>
      <c r="DIV44" s="20"/>
      <c r="DIW44" s="20"/>
      <c r="DIX44" s="20"/>
      <c r="DIY44" s="20"/>
      <c r="DIZ44" s="20"/>
      <c r="DJA44" s="20"/>
      <c r="DJB44" s="20"/>
      <c r="DJC44" s="20"/>
      <c r="DJD44" s="20"/>
      <c r="DJE44" s="20"/>
      <c r="DJF44" s="20"/>
      <c r="DJG44" s="20"/>
      <c r="DJH44" s="20"/>
      <c r="DJI44" s="20"/>
      <c r="DJJ44" s="20"/>
      <c r="DJK44" s="20"/>
      <c r="DJL44" s="20"/>
      <c r="DJM44" s="20"/>
      <c r="DJN44" s="20"/>
      <c r="DJO44" s="20"/>
      <c r="DJP44" s="20"/>
      <c r="DJQ44" s="20"/>
      <c r="DJR44" s="20"/>
      <c r="DJS44" s="20"/>
      <c r="DJT44" s="20"/>
      <c r="DJU44" s="20"/>
      <c r="DJV44" s="20"/>
      <c r="DJW44" s="20"/>
      <c r="DJX44" s="20"/>
      <c r="DJY44" s="20"/>
      <c r="DJZ44" s="20"/>
      <c r="DKA44" s="20"/>
      <c r="DKB44" s="20"/>
      <c r="DKC44" s="20"/>
      <c r="DKD44" s="20"/>
      <c r="DKE44" s="20"/>
      <c r="DKF44" s="20"/>
      <c r="DKG44" s="20"/>
      <c r="DKH44" s="20"/>
      <c r="DKI44" s="20"/>
      <c r="DKJ44" s="20"/>
      <c r="DKK44" s="20"/>
      <c r="DKL44" s="20"/>
      <c r="DKM44" s="20"/>
      <c r="DKN44" s="20"/>
      <c r="DKO44" s="20"/>
      <c r="DKP44" s="20"/>
      <c r="DKQ44" s="20"/>
      <c r="DKR44" s="20"/>
      <c r="DKS44" s="20"/>
      <c r="DKT44" s="20"/>
      <c r="DKU44" s="20"/>
      <c r="DKV44" s="20"/>
      <c r="DKW44" s="20"/>
      <c r="DKX44" s="20"/>
      <c r="DKY44" s="20"/>
      <c r="DKZ44" s="20"/>
      <c r="DLA44" s="20"/>
      <c r="DLB44" s="20"/>
      <c r="DLC44" s="20"/>
      <c r="DLD44" s="20"/>
      <c r="DLE44" s="20"/>
      <c r="DLF44" s="20"/>
      <c r="DLG44" s="20"/>
      <c r="DLH44" s="20"/>
      <c r="DLI44" s="20"/>
      <c r="DLJ44" s="20"/>
      <c r="DLK44" s="20"/>
      <c r="DLL44" s="20"/>
      <c r="DLM44" s="20"/>
      <c r="DLN44" s="20"/>
      <c r="DLO44" s="20"/>
      <c r="DLP44" s="20"/>
      <c r="DLQ44" s="20"/>
      <c r="DLR44" s="20"/>
      <c r="DLS44" s="20"/>
      <c r="DLT44" s="20"/>
      <c r="DLU44" s="20"/>
      <c r="DLV44" s="20"/>
      <c r="DLW44" s="20"/>
      <c r="DLX44" s="20"/>
      <c r="DLY44" s="20"/>
      <c r="DLZ44" s="20"/>
      <c r="DMA44" s="20"/>
      <c r="DMB44" s="20"/>
      <c r="DMC44" s="20"/>
      <c r="DMD44" s="20"/>
      <c r="DME44" s="20"/>
      <c r="DMF44" s="20"/>
      <c r="DMG44" s="20"/>
      <c r="DMH44" s="20"/>
      <c r="DMI44" s="20"/>
      <c r="DMJ44" s="20"/>
      <c r="DMK44" s="20"/>
      <c r="DML44" s="20"/>
      <c r="DMM44" s="20"/>
      <c r="DMN44" s="20"/>
      <c r="DMO44" s="20"/>
      <c r="DMP44" s="20"/>
      <c r="DMQ44" s="20"/>
      <c r="DMR44" s="20"/>
      <c r="DMS44" s="20"/>
      <c r="DMT44" s="20"/>
      <c r="DMU44" s="20"/>
      <c r="DMV44" s="20"/>
      <c r="DMW44" s="20"/>
      <c r="DMX44" s="20"/>
      <c r="DMY44" s="20"/>
      <c r="DMZ44" s="20"/>
      <c r="DNA44" s="20"/>
      <c r="DNB44" s="20"/>
      <c r="DNC44" s="20"/>
      <c r="DND44" s="20"/>
      <c r="DNE44" s="20"/>
      <c r="DNF44" s="20"/>
      <c r="DNG44" s="20"/>
      <c r="DNH44" s="20"/>
      <c r="DNI44" s="20"/>
      <c r="DNJ44" s="20"/>
      <c r="DNK44" s="20"/>
      <c r="DNL44" s="20"/>
      <c r="DNM44" s="20"/>
      <c r="DNN44" s="20"/>
      <c r="DNO44" s="20"/>
      <c r="DNP44" s="20"/>
      <c r="DNQ44" s="20"/>
      <c r="DNR44" s="20"/>
      <c r="DNS44" s="20"/>
      <c r="DNT44" s="20"/>
      <c r="DNU44" s="20"/>
      <c r="DNV44" s="20"/>
      <c r="DNW44" s="20"/>
      <c r="DNX44" s="20"/>
      <c r="DNY44" s="20"/>
      <c r="DNZ44" s="20"/>
      <c r="DOA44" s="20"/>
      <c r="DOB44" s="20"/>
      <c r="DOC44" s="20"/>
      <c r="DOD44" s="20"/>
      <c r="DOE44" s="20"/>
      <c r="DOF44" s="20"/>
      <c r="DOG44" s="20"/>
      <c r="DOH44" s="20"/>
      <c r="DOI44" s="20"/>
      <c r="DOJ44" s="20"/>
      <c r="DOK44" s="20"/>
      <c r="DOL44" s="20"/>
      <c r="DOM44" s="20"/>
      <c r="DON44" s="20"/>
      <c r="DOO44" s="20"/>
      <c r="DOP44" s="20"/>
      <c r="DOQ44" s="20"/>
      <c r="DOR44" s="20"/>
      <c r="DOS44" s="20"/>
      <c r="DOT44" s="20"/>
      <c r="DOU44" s="20"/>
      <c r="DOV44" s="20"/>
      <c r="DOW44" s="20"/>
      <c r="DOX44" s="20"/>
      <c r="DOY44" s="20"/>
      <c r="DOZ44" s="20"/>
      <c r="DPA44" s="20"/>
      <c r="DPB44" s="20"/>
      <c r="DPC44" s="20"/>
      <c r="DPD44" s="20"/>
      <c r="DPE44" s="20"/>
      <c r="DPF44" s="20"/>
      <c r="DPG44" s="20"/>
      <c r="DPH44" s="20"/>
      <c r="DPI44" s="20"/>
      <c r="DPJ44" s="20"/>
      <c r="DPK44" s="20"/>
      <c r="DPL44" s="20"/>
      <c r="DPM44" s="20"/>
      <c r="DPN44" s="20"/>
      <c r="DPO44" s="20"/>
      <c r="DPP44" s="20"/>
      <c r="DPQ44" s="20"/>
      <c r="DPR44" s="20"/>
      <c r="DPS44" s="20"/>
      <c r="DPT44" s="20"/>
      <c r="DPU44" s="20"/>
      <c r="DPV44" s="20"/>
      <c r="DPW44" s="20"/>
      <c r="DPX44" s="20"/>
      <c r="DPY44" s="20"/>
      <c r="DPZ44" s="20"/>
      <c r="DQA44" s="20"/>
      <c r="DQB44" s="20"/>
      <c r="DQC44" s="20"/>
      <c r="DQD44" s="20"/>
      <c r="DQE44" s="20"/>
      <c r="DQF44" s="20"/>
      <c r="DQG44" s="20"/>
      <c r="DQH44" s="20"/>
      <c r="DQI44" s="20"/>
      <c r="DQJ44" s="20"/>
      <c r="DQK44" s="20"/>
      <c r="DQL44" s="20"/>
      <c r="DQM44" s="20"/>
      <c r="DQN44" s="20"/>
      <c r="DQO44" s="20"/>
      <c r="DQP44" s="20"/>
      <c r="DQQ44" s="20"/>
      <c r="DQR44" s="20"/>
      <c r="DQS44" s="20"/>
      <c r="DQT44" s="20"/>
      <c r="DQU44" s="20"/>
      <c r="DQV44" s="20"/>
      <c r="DQW44" s="20"/>
      <c r="DQX44" s="20"/>
      <c r="DQY44" s="20"/>
      <c r="DQZ44" s="20"/>
      <c r="DRA44" s="20"/>
      <c r="DRB44" s="20"/>
      <c r="DRC44" s="20"/>
      <c r="DRD44" s="20"/>
      <c r="DRE44" s="20"/>
      <c r="DRF44" s="20"/>
      <c r="DRG44" s="20"/>
      <c r="DRH44" s="20"/>
      <c r="DRI44" s="20"/>
      <c r="DRJ44" s="20"/>
      <c r="DRK44" s="20"/>
      <c r="DRL44" s="20"/>
      <c r="DRM44" s="20"/>
      <c r="DRN44" s="20"/>
      <c r="DRO44" s="20"/>
      <c r="DRP44" s="20"/>
      <c r="DRQ44" s="20"/>
      <c r="DRR44" s="20"/>
      <c r="DRS44" s="20"/>
      <c r="DRT44" s="20"/>
      <c r="DRU44" s="20"/>
      <c r="DRV44" s="20"/>
      <c r="DRW44" s="20"/>
      <c r="DRX44" s="20"/>
      <c r="DRY44" s="20"/>
      <c r="DRZ44" s="20"/>
      <c r="DSA44" s="20"/>
      <c r="DSB44" s="20"/>
      <c r="DSC44" s="20"/>
      <c r="DSD44" s="20"/>
      <c r="DSE44" s="20"/>
      <c r="DSF44" s="20"/>
      <c r="DSG44" s="20"/>
      <c r="DSH44" s="20"/>
      <c r="DSI44" s="20"/>
      <c r="DSJ44" s="20"/>
      <c r="DSK44" s="20"/>
      <c r="DSL44" s="20"/>
      <c r="DSM44" s="20"/>
      <c r="DSN44" s="20"/>
      <c r="DSO44" s="20"/>
      <c r="DSP44" s="20"/>
      <c r="DSQ44" s="20"/>
      <c r="DSR44" s="20"/>
      <c r="DSS44" s="20"/>
      <c r="DST44" s="20"/>
      <c r="DSU44" s="20"/>
      <c r="DSV44" s="20"/>
      <c r="DSW44" s="20"/>
      <c r="DSX44" s="20"/>
      <c r="DSY44" s="20"/>
      <c r="DSZ44" s="20"/>
      <c r="DTA44" s="20"/>
      <c r="DTB44" s="20"/>
      <c r="DTC44" s="20"/>
      <c r="DTD44" s="20"/>
      <c r="DTE44" s="20"/>
      <c r="DTF44" s="20"/>
      <c r="DTG44" s="20"/>
      <c r="DTH44" s="20"/>
      <c r="DTI44" s="20"/>
      <c r="DTJ44" s="20"/>
      <c r="DTK44" s="20"/>
      <c r="DTL44" s="20"/>
      <c r="DTM44" s="20"/>
      <c r="DTN44" s="20"/>
      <c r="DTO44" s="20"/>
      <c r="DTP44" s="20"/>
      <c r="DTQ44" s="20"/>
      <c r="DTR44" s="20"/>
      <c r="DTS44" s="20"/>
      <c r="DTT44" s="20"/>
      <c r="DTU44" s="20"/>
      <c r="DTV44" s="20"/>
      <c r="DTW44" s="20"/>
      <c r="DTX44" s="20"/>
      <c r="DTY44" s="20"/>
      <c r="DTZ44" s="20"/>
      <c r="DUA44" s="20"/>
      <c r="DUB44" s="20"/>
      <c r="DUC44" s="20"/>
      <c r="DUD44" s="20"/>
      <c r="DUE44" s="20"/>
      <c r="DUF44" s="20"/>
      <c r="DUG44" s="20"/>
      <c r="DUH44" s="20"/>
      <c r="DUI44" s="20"/>
      <c r="DUJ44" s="20"/>
      <c r="DUK44" s="20"/>
      <c r="DUL44" s="20"/>
      <c r="DUM44" s="20"/>
      <c r="DUN44" s="20"/>
      <c r="DUO44" s="20"/>
      <c r="DUP44" s="20"/>
      <c r="DUQ44" s="20"/>
      <c r="DUR44" s="20"/>
      <c r="DUS44" s="20"/>
      <c r="DUT44" s="20"/>
      <c r="DUU44" s="20"/>
      <c r="DUV44" s="20"/>
      <c r="DUW44" s="20"/>
      <c r="DUX44" s="20"/>
      <c r="DUY44" s="20"/>
      <c r="DUZ44" s="20"/>
      <c r="DVA44" s="20"/>
      <c r="DVB44" s="20"/>
      <c r="DVC44" s="20"/>
      <c r="DVD44" s="20"/>
      <c r="DVE44" s="20"/>
      <c r="DVF44" s="20"/>
      <c r="DVG44" s="20"/>
      <c r="DVH44" s="20"/>
      <c r="DVI44" s="20"/>
      <c r="DVJ44" s="20"/>
      <c r="DVK44" s="20"/>
      <c r="DVL44" s="20"/>
      <c r="DVM44" s="20"/>
      <c r="DVN44" s="20"/>
      <c r="DVO44" s="20"/>
      <c r="DVP44" s="20"/>
      <c r="DVQ44" s="20"/>
      <c r="DVR44" s="20"/>
      <c r="DVS44" s="20"/>
      <c r="DVT44" s="20"/>
      <c r="DVU44" s="20"/>
      <c r="DVV44" s="20"/>
      <c r="DVW44" s="20"/>
      <c r="DVX44" s="20"/>
      <c r="DVY44" s="20"/>
      <c r="DVZ44" s="20"/>
      <c r="DWA44" s="20"/>
      <c r="DWB44" s="20"/>
      <c r="DWC44" s="20"/>
      <c r="DWD44" s="20"/>
      <c r="DWE44" s="20"/>
      <c r="DWF44" s="20"/>
      <c r="DWG44" s="20"/>
      <c r="DWH44" s="20"/>
      <c r="DWI44" s="20"/>
      <c r="DWJ44" s="20"/>
      <c r="DWK44" s="20"/>
      <c r="DWL44" s="20"/>
      <c r="DWM44" s="20"/>
      <c r="DWN44" s="20"/>
      <c r="DWO44" s="20"/>
      <c r="DWP44" s="20"/>
      <c r="DWQ44" s="20"/>
      <c r="DWR44" s="20"/>
      <c r="DWS44" s="20"/>
      <c r="DWT44" s="20"/>
      <c r="DWU44" s="20"/>
      <c r="DWV44" s="20"/>
      <c r="DWW44" s="20"/>
      <c r="DWX44" s="20"/>
      <c r="DWY44" s="20"/>
      <c r="DWZ44" s="20"/>
      <c r="DXA44" s="20"/>
      <c r="DXB44" s="20"/>
      <c r="DXC44" s="20"/>
      <c r="DXD44" s="20"/>
      <c r="DXE44" s="20"/>
      <c r="DXF44" s="20"/>
      <c r="DXG44" s="20"/>
      <c r="DXH44" s="20"/>
      <c r="DXI44" s="20"/>
      <c r="DXJ44" s="20"/>
      <c r="DXK44" s="20"/>
      <c r="DXL44" s="20"/>
      <c r="DXM44" s="20"/>
      <c r="DXN44" s="20"/>
      <c r="DXO44" s="20"/>
      <c r="DXP44" s="20"/>
      <c r="DXQ44" s="20"/>
      <c r="DXR44" s="20"/>
      <c r="DXS44" s="20"/>
      <c r="DXT44" s="20"/>
      <c r="DXU44" s="20"/>
      <c r="DXV44" s="20"/>
      <c r="DXW44" s="20"/>
      <c r="DXX44" s="20"/>
      <c r="DXY44" s="20"/>
      <c r="DXZ44" s="20"/>
      <c r="DYA44" s="20"/>
      <c r="DYB44" s="20"/>
      <c r="DYC44" s="20"/>
      <c r="DYD44" s="20"/>
      <c r="DYE44" s="20"/>
      <c r="DYF44" s="20"/>
      <c r="DYG44" s="20"/>
      <c r="DYH44" s="20"/>
      <c r="DYI44" s="20"/>
      <c r="DYJ44" s="20"/>
      <c r="DYK44" s="20"/>
      <c r="DYL44" s="20"/>
      <c r="DYM44" s="20"/>
      <c r="DYN44" s="20"/>
      <c r="DYO44" s="20"/>
      <c r="DYP44" s="20"/>
      <c r="DYQ44" s="20"/>
      <c r="DYR44" s="20"/>
      <c r="DYS44" s="20"/>
      <c r="DYT44" s="20"/>
      <c r="DYU44" s="20"/>
      <c r="DYV44" s="20"/>
      <c r="DYW44" s="20"/>
      <c r="DYX44" s="20"/>
      <c r="DYY44" s="20"/>
      <c r="DYZ44" s="20"/>
      <c r="DZA44" s="20"/>
      <c r="DZB44" s="20"/>
      <c r="DZC44" s="20"/>
      <c r="DZD44" s="20"/>
      <c r="DZE44" s="20"/>
      <c r="DZF44" s="20"/>
      <c r="DZG44" s="20"/>
      <c r="DZH44" s="20"/>
      <c r="DZI44" s="20"/>
      <c r="DZJ44" s="20"/>
      <c r="DZK44" s="20"/>
      <c r="DZL44" s="20"/>
      <c r="DZM44" s="20"/>
      <c r="DZN44" s="20"/>
      <c r="DZO44" s="20"/>
      <c r="DZP44" s="20"/>
      <c r="DZQ44" s="20"/>
      <c r="DZR44" s="20"/>
      <c r="DZS44" s="20"/>
      <c r="DZT44" s="20"/>
      <c r="DZU44" s="20"/>
      <c r="DZV44" s="20"/>
      <c r="DZW44" s="20"/>
      <c r="DZX44" s="20"/>
      <c r="DZY44" s="20"/>
      <c r="DZZ44" s="20"/>
      <c r="EAA44" s="20"/>
      <c r="EAB44" s="20"/>
      <c r="EAC44" s="20"/>
      <c r="EAD44" s="20"/>
      <c r="EAE44" s="20"/>
      <c r="EAF44" s="20"/>
      <c r="EAG44" s="20"/>
      <c r="EAH44" s="20"/>
      <c r="EAI44" s="20"/>
      <c r="EAJ44" s="20"/>
      <c r="EAK44" s="20"/>
      <c r="EAL44" s="20"/>
      <c r="EAM44" s="20"/>
      <c r="EAN44" s="20"/>
      <c r="EAO44" s="20"/>
      <c r="EAP44" s="20"/>
      <c r="EAQ44" s="20"/>
      <c r="EAR44" s="20"/>
      <c r="EAS44" s="20"/>
      <c r="EAT44" s="20"/>
      <c r="EAU44" s="20"/>
      <c r="EAV44" s="20"/>
      <c r="EAW44" s="20"/>
      <c r="EAX44" s="20"/>
      <c r="EAY44" s="20"/>
      <c r="EAZ44" s="20"/>
      <c r="EBA44" s="20"/>
      <c r="EBB44" s="20"/>
      <c r="EBC44" s="20"/>
      <c r="EBD44" s="20"/>
      <c r="EBE44" s="20"/>
      <c r="EBF44" s="20"/>
      <c r="EBG44" s="20"/>
      <c r="EBH44" s="20"/>
      <c r="EBI44" s="20"/>
      <c r="EBJ44" s="20"/>
      <c r="EBK44" s="20"/>
      <c r="EBL44" s="20"/>
      <c r="EBM44" s="20"/>
      <c r="EBN44" s="20"/>
      <c r="EBO44" s="20"/>
      <c r="EBP44" s="20"/>
      <c r="EBQ44" s="20"/>
      <c r="EBR44" s="20"/>
      <c r="EBS44" s="20"/>
      <c r="EBT44" s="20"/>
      <c r="EBU44" s="20"/>
      <c r="EBV44" s="20"/>
      <c r="EBW44" s="20"/>
      <c r="EBX44" s="20"/>
      <c r="EBY44" s="20"/>
      <c r="EBZ44" s="20"/>
      <c r="ECA44" s="20"/>
      <c r="ECB44" s="20"/>
      <c r="ECC44" s="20"/>
      <c r="ECD44" s="20"/>
      <c r="ECE44" s="20"/>
      <c r="ECF44" s="20"/>
      <c r="ECG44" s="20"/>
      <c r="ECH44" s="20"/>
      <c r="ECI44" s="20"/>
      <c r="ECJ44" s="20"/>
      <c r="ECK44" s="20"/>
      <c r="ECL44" s="20"/>
      <c r="ECM44" s="20"/>
      <c r="ECN44" s="20"/>
      <c r="ECO44" s="20"/>
      <c r="ECP44" s="20"/>
      <c r="ECQ44" s="20"/>
      <c r="ECR44" s="20"/>
      <c r="ECS44" s="20"/>
      <c r="ECT44" s="20"/>
      <c r="ECU44" s="20"/>
      <c r="ECV44" s="20"/>
      <c r="ECW44" s="20"/>
      <c r="ECX44" s="20"/>
      <c r="ECY44" s="20"/>
      <c r="ECZ44" s="20"/>
      <c r="EDA44" s="20"/>
      <c r="EDB44" s="20"/>
      <c r="EDC44" s="20"/>
      <c r="EDD44" s="20"/>
      <c r="EDE44" s="20"/>
      <c r="EDF44" s="20"/>
      <c r="EDG44" s="20"/>
      <c r="EDH44" s="20"/>
      <c r="EDI44" s="20"/>
      <c r="EDJ44" s="20"/>
      <c r="EDK44" s="20"/>
      <c r="EDL44" s="20"/>
      <c r="EDM44" s="20"/>
      <c r="EDN44" s="20"/>
      <c r="EDO44" s="20"/>
      <c r="EDP44" s="20"/>
      <c r="EDQ44" s="20"/>
      <c r="EDR44" s="20"/>
      <c r="EDS44" s="20"/>
      <c r="EDT44" s="20"/>
      <c r="EDU44" s="20"/>
      <c r="EDV44" s="20"/>
      <c r="EDW44" s="20"/>
      <c r="EDX44" s="20"/>
      <c r="EDY44" s="20"/>
      <c r="EDZ44" s="20"/>
      <c r="EEA44" s="20"/>
      <c r="EEB44" s="20"/>
      <c r="EEC44" s="20"/>
      <c r="EED44" s="20"/>
      <c r="EEE44" s="20"/>
      <c r="EEF44" s="20"/>
      <c r="EEG44" s="20"/>
      <c r="EEH44" s="20"/>
      <c r="EEI44" s="20"/>
      <c r="EEJ44" s="20"/>
      <c r="EEK44" s="20"/>
      <c r="EEL44" s="20"/>
      <c r="EEM44" s="20"/>
      <c r="EEN44" s="20"/>
      <c r="EEO44" s="20"/>
      <c r="EEP44" s="20"/>
      <c r="EEQ44" s="20"/>
      <c r="EER44" s="20"/>
      <c r="EES44" s="20"/>
      <c r="EET44" s="20"/>
      <c r="EEU44" s="20"/>
      <c r="EEV44" s="20"/>
      <c r="EEW44" s="20"/>
      <c r="EEX44" s="20"/>
      <c r="EEY44" s="20"/>
      <c r="EEZ44" s="20"/>
      <c r="EFA44" s="20"/>
      <c r="EFB44" s="20"/>
      <c r="EFC44" s="20"/>
      <c r="EFD44" s="20"/>
      <c r="EFE44" s="20"/>
      <c r="EFF44" s="20"/>
      <c r="EFG44" s="20"/>
      <c r="EFH44" s="20"/>
      <c r="EFI44" s="20"/>
      <c r="EFJ44" s="20"/>
      <c r="EFK44" s="20"/>
      <c r="EFL44" s="20"/>
      <c r="EFM44" s="20"/>
      <c r="EFN44" s="20"/>
      <c r="EFO44" s="20"/>
      <c r="EFP44" s="20"/>
      <c r="EFQ44" s="20"/>
      <c r="EFR44" s="20"/>
      <c r="EFS44" s="20"/>
      <c r="EFT44" s="20"/>
      <c r="EFU44" s="20"/>
      <c r="EFV44" s="20"/>
      <c r="EFW44" s="20"/>
      <c r="EFX44" s="20"/>
      <c r="EFY44" s="20"/>
      <c r="EFZ44" s="20"/>
      <c r="EGA44" s="20"/>
      <c r="EGB44" s="20"/>
      <c r="EGC44" s="20"/>
      <c r="EGD44" s="20"/>
      <c r="EGE44" s="20"/>
      <c r="EGF44" s="20"/>
      <c r="EGG44" s="20"/>
      <c r="EGH44" s="20"/>
      <c r="EGI44" s="20"/>
      <c r="EGJ44" s="20"/>
      <c r="EGK44" s="20"/>
      <c r="EGL44" s="20"/>
      <c r="EGM44" s="20"/>
      <c r="EGN44" s="20"/>
      <c r="EGO44" s="20"/>
      <c r="EGP44" s="20"/>
      <c r="EGQ44" s="20"/>
      <c r="EGR44" s="20"/>
      <c r="EGS44" s="20"/>
      <c r="EGT44" s="20"/>
      <c r="EGU44" s="20"/>
      <c r="EGV44" s="20"/>
      <c r="EGW44" s="20"/>
      <c r="EGX44" s="20"/>
      <c r="EGY44" s="20"/>
      <c r="EGZ44" s="20"/>
      <c r="EHA44" s="20"/>
      <c r="EHB44" s="20"/>
      <c r="EHC44" s="20"/>
      <c r="EHD44" s="20"/>
      <c r="EHE44" s="20"/>
      <c r="EHF44" s="20"/>
      <c r="EHG44" s="20"/>
      <c r="EHH44" s="20"/>
      <c r="EHI44" s="20"/>
      <c r="EHJ44" s="20"/>
      <c r="EHK44" s="20"/>
      <c r="EHL44" s="20"/>
      <c r="EHM44" s="20"/>
      <c r="EHN44" s="20"/>
      <c r="EHO44" s="20"/>
      <c r="EHP44" s="20"/>
      <c r="EHQ44" s="20"/>
      <c r="EHR44" s="20"/>
      <c r="EHS44" s="20"/>
      <c r="EHT44" s="20"/>
      <c r="EHU44" s="20"/>
      <c r="EHV44" s="20"/>
      <c r="EHW44" s="20"/>
      <c r="EHX44" s="20"/>
      <c r="EHY44" s="20"/>
      <c r="EHZ44" s="20"/>
      <c r="EIA44" s="20"/>
      <c r="EIB44" s="20"/>
      <c r="EIC44" s="20"/>
      <c r="EID44" s="20"/>
      <c r="EIE44" s="20"/>
      <c r="EIF44" s="20"/>
      <c r="EIG44" s="20"/>
      <c r="EIH44" s="20"/>
      <c r="EII44" s="20"/>
      <c r="EIJ44" s="20"/>
      <c r="EIK44" s="20"/>
      <c r="EIL44" s="20"/>
      <c r="EIM44" s="20"/>
      <c r="EIN44" s="20"/>
      <c r="EIO44" s="20"/>
      <c r="EIP44" s="20"/>
      <c r="EIQ44" s="20"/>
      <c r="EIR44" s="20"/>
      <c r="EIS44" s="20"/>
      <c r="EIT44" s="20"/>
      <c r="EIU44" s="20"/>
      <c r="EIV44" s="20"/>
      <c r="EIW44" s="20"/>
      <c r="EIX44" s="20"/>
      <c r="EIY44" s="20"/>
      <c r="EIZ44" s="20"/>
      <c r="EJA44" s="20"/>
      <c r="EJB44" s="20"/>
      <c r="EJC44" s="20"/>
      <c r="EJD44" s="20"/>
      <c r="EJE44" s="20"/>
      <c r="EJF44" s="20"/>
      <c r="EJG44" s="20"/>
      <c r="EJH44" s="20"/>
      <c r="EJI44" s="20"/>
      <c r="EJJ44" s="20"/>
      <c r="EJK44" s="20"/>
      <c r="EJL44" s="20"/>
      <c r="EJM44" s="20"/>
      <c r="EJN44" s="20"/>
      <c r="EJO44" s="20"/>
      <c r="EJP44" s="20"/>
      <c r="EJQ44" s="20"/>
      <c r="EJR44" s="20"/>
      <c r="EJS44" s="20"/>
      <c r="EJT44" s="20"/>
      <c r="EJU44" s="20"/>
      <c r="EJV44" s="20"/>
      <c r="EJW44" s="20"/>
      <c r="EJX44" s="20"/>
      <c r="EJY44" s="20"/>
      <c r="EJZ44" s="20"/>
      <c r="EKA44" s="20"/>
      <c r="EKB44" s="20"/>
      <c r="EKC44" s="20"/>
      <c r="EKD44" s="20"/>
      <c r="EKE44" s="20"/>
      <c r="EKF44" s="20"/>
      <c r="EKG44" s="20"/>
      <c r="EKH44" s="20"/>
      <c r="EKI44" s="20"/>
      <c r="EKJ44" s="20"/>
      <c r="EKK44" s="20"/>
      <c r="EKL44" s="20"/>
      <c r="EKM44" s="20"/>
      <c r="EKN44" s="20"/>
      <c r="EKO44" s="20"/>
      <c r="EKP44" s="20"/>
      <c r="EKQ44" s="20"/>
      <c r="EKR44" s="20"/>
      <c r="EKS44" s="20"/>
      <c r="EKT44" s="20"/>
      <c r="EKU44" s="20"/>
      <c r="EKV44" s="20"/>
      <c r="EKW44" s="20"/>
      <c r="EKX44" s="20"/>
      <c r="EKY44" s="20"/>
      <c r="EKZ44" s="20"/>
      <c r="ELA44" s="20"/>
      <c r="ELB44" s="20"/>
      <c r="ELC44" s="20"/>
      <c r="ELD44" s="20"/>
      <c r="ELE44" s="20"/>
      <c r="ELF44" s="20"/>
      <c r="ELG44" s="20"/>
      <c r="ELH44" s="20"/>
      <c r="ELI44" s="20"/>
      <c r="ELJ44" s="20"/>
      <c r="ELK44" s="20"/>
      <c r="ELL44" s="20"/>
      <c r="ELM44" s="20"/>
      <c r="ELN44" s="20"/>
      <c r="ELO44" s="20"/>
      <c r="ELP44" s="20"/>
      <c r="ELQ44" s="20"/>
      <c r="ELR44" s="20"/>
      <c r="ELS44" s="20"/>
      <c r="ELT44" s="20"/>
      <c r="ELU44" s="20"/>
      <c r="ELV44" s="20"/>
      <c r="ELW44" s="20"/>
      <c r="ELX44" s="20"/>
      <c r="ELY44" s="20"/>
      <c r="ELZ44" s="20"/>
      <c r="EMA44" s="20"/>
      <c r="EMB44" s="20"/>
      <c r="EMC44" s="20"/>
      <c r="EMD44" s="20"/>
      <c r="EME44" s="20"/>
      <c r="EMF44" s="20"/>
      <c r="EMG44" s="20"/>
      <c r="EMH44" s="20"/>
      <c r="EMI44" s="20"/>
      <c r="EMJ44" s="20"/>
      <c r="EMK44" s="20"/>
      <c r="EML44" s="20"/>
      <c r="EMM44" s="20"/>
      <c r="EMN44" s="20"/>
      <c r="EMO44" s="20"/>
      <c r="EMP44" s="20"/>
      <c r="EMQ44" s="20"/>
      <c r="EMR44" s="20"/>
      <c r="EMS44" s="20"/>
      <c r="EMT44" s="20"/>
      <c r="EMU44" s="20"/>
      <c r="EMV44" s="20"/>
      <c r="EMW44" s="20"/>
      <c r="EMX44" s="20"/>
      <c r="EMY44" s="20"/>
      <c r="EMZ44" s="20"/>
      <c r="ENA44" s="20"/>
      <c r="ENB44" s="20"/>
      <c r="ENC44" s="20"/>
      <c r="END44" s="20"/>
      <c r="ENE44" s="20"/>
      <c r="ENF44" s="20"/>
      <c r="ENG44" s="20"/>
      <c r="ENH44" s="20"/>
      <c r="ENI44" s="20"/>
      <c r="ENJ44" s="20"/>
      <c r="ENK44" s="20"/>
      <c r="ENL44" s="20"/>
      <c r="ENM44" s="20"/>
      <c r="ENN44" s="20"/>
      <c r="ENO44" s="20"/>
      <c r="ENP44" s="20"/>
      <c r="ENQ44" s="20"/>
      <c r="ENR44" s="20"/>
      <c r="ENS44" s="20"/>
      <c r="ENT44" s="20"/>
      <c r="ENU44" s="20"/>
      <c r="ENV44" s="20"/>
      <c r="ENW44" s="20"/>
      <c r="ENX44" s="20"/>
      <c r="ENY44" s="20"/>
      <c r="ENZ44" s="20"/>
      <c r="EOA44" s="20"/>
      <c r="EOB44" s="20"/>
      <c r="EOC44" s="20"/>
      <c r="EOD44" s="20"/>
      <c r="EOE44" s="20"/>
      <c r="EOF44" s="20"/>
      <c r="EOG44" s="20"/>
      <c r="EOH44" s="20"/>
      <c r="EOI44" s="20"/>
      <c r="EOJ44" s="20"/>
      <c r="EOK44" s="20"/>
      <c r="EOL44" s="20"/>
      <c r="EOM44" s="20"/>
      <c r="EON44" s="20"/>
      <c r="EOO44" s="20"/>
      <c r="EOP44" s="20"/>
      <c r="EOQ44" s="20"/>
      <c r="EOR44" s="20"/>
      <c r="EOS44" s="20"/>
      <c r="EOT44" s="20"/>
      <c r="EOU44" s="20"/>
      <c r="EOV44" s="20"/>
      <c r="EOW44" s="20"/>
      <c r="EOX44" s="20"/>
      <c r="EOY44" s="20"/>
      <c r="EOZ44" s="20"/>
      <c r="EPA44" s="20"/>
      <c r="EPB44" s="20"/>
      <c r="EPC44" s="20"/>
      <c r="EPD44" s="20"/>
      <c r="EPE44" s="20"/>
      <c r="EPF44" s="20"/>
      <c r="EPG44" s="20"/>
      <c r="EPH44" s="20"/>
      <c r="EPI44" s="20"/>
      <c r="EPJ44" s="20"/>
      <c r="EPK44" s="20"/>
      <c r="EPL44" s="20"/>
      <c r="EPM44" s="20"/>
      <c r="EPN44" s="20"/>
      <c r="EPO44" s="20"/>
      <c r="EPP44" s="20"/>
      <c r="EPQ44" s="20"/>
      <c r="EPR44" s="20"/>
      <c r="EPS44" s="20"/>
      <c r="EPT44" s="20"/>
      <c r="EPU44" s="20"/>
      <c r="EPV44" s="20"/>
      <c r="EPW44" s="20"/>
      <c r="EPX44" s="20"/>
      <c r="EPY44" s="20"/>
      <c r="EPZ44" s="20"/>
      <c r="EQA44" s="20"/>
      <c r="EQB44" s="20"/>
      <c r="EQC44" s="20"/>
      <c r="EQD44" s="20"/>
      <c r="EQE44" s="20"/>
      <c r="EQF44" s="20"/>
      <c r="EQG44" s="20"/>
      <c r="EQH44" s="20"/>
      <c r="EQI44" s="20"/>
      <c r="EQJ44" s="20"/>
      <c r="EQK44" s="20"/>
      <c r="EQL44" s="20"/>
      <c r="EQM44" s="20"/>
      <c r="EQN44" s="20"/>
      <c r="EQO44" s="20"/>
      <c r="EQP44" s="20"/>
      <c r="EQQ44" s="20"/>
      <c r="EQR44" s="20"/>
      <c r="EQS44" s="20"/>
      <c r="EQT44" s="20"/>
      <c r="EQU44" s="20"/>
      <c r="EQV44" s="20"/>
      <c r="EQW44" s="20"/>
      <c r="EQX44" s="20"/>
      <c r="EQY44" s="20"/>
      <c r="EQZ44" s="20"/>
      <c r="ERA44" s="20"/>
      <c r="ERB44" s="20"/>
      <c r="ERC44" s="20"/>
      <c r="ERD44" s="20"/>
      <c r="ERE44" s="20"/>
      <c r="ERF44" s="20"/>
      <c r="ERG44" s="20"/>
      <c r="ERH44" s="20"/>
      <c r="ERI44" s="20"/>
      <c r="ERJ44" s="20"/>
      <c r="ERK44" s="20"/>
      <c r="ERL44" s="20"/>
      <c r="ERM44" s="20"/>
      <c r="ERN44" s="20"/>
      <c r="ERO44" s="20"/>
      <c r="ERP44" s="20"/>
      <c r="ERQ44" s="20"/>
      <c r="ERR44" s="20"/>
      <c r="ERS44" s="20"/>
      <c r="ERT44" s="20"/>
      <c r="ERU44" s="20"/>
      <c r="ERV44" s="20"/>
      <c r="ERW44" s="20"/>
      <c r="ERX44" s="20"/>
      <c r="ERY44" s="20"/>
      <c r="ERZ44" s="20"/>
      <c r="ESA44" s="20"/>
      <c r="ESB44" s="20"/>
      <c r="ESC44" s="20"/>
      <c r="ESD44" s="20"/>
      <c r="ESE44" s="20"/>
      <c r="ESF44" s="20"/>
      <c r="ESG44" s="20"/>
      <c r="ESH44" s="20"/>
      <c r="ESI44" s="20"/>
      <c r="ESJ44" s="20"/>
      <c r="ESK44" s="20"/>
      <c r="ESL44" s="20"/>
      <c r="ESM44" s="20"/>
      <c r="ESN44" s="20"/>
      <c r="ESO44" s="20"/>
      <c r="ESP44" s="20"/>
      <c r="ESQ44" s="20"/>
      <c r="ESR44" s="20"/>
      <c r="ESS44" s="20"/>
      <c r="EST44" s="20"/>
      <c r="ESU44" s="20"/>
      <c r="ESV44" s="20"/>
      <c r="ESW44" s="20"/>
      <c r="ESX44" s="20"/>
      <c r="ESY44" s="20"/>
      <c r="ESZ44" s="20"/>
      <c r="ETA44" s="20"/>
      <c r="ETB44" s="20"/>
      <c r="ETC44" s="20"/>
      <c r="ETD44" s="20"/>
      <c r="ETE44" s="20"/>
      <c r="ETF44" s="20"/>
      <c r="ETG44" s="20"/>
      <c r="ETH44" s="20"/>
      <c r="ETI44" s="20"/>
      <c r="ETJ44" s="20"/>
      <c r="ETK44" s="20"/>
      <c r="ETL44" s="20"/>
      <c r="ETM44" s="20"/>
      <c r="ETN44" s="20"/>
      <c r="ETO44" s="20"/>
      <c r="ETP44" s="20"/>
      <c r="ETQ44" s="20"/>
      <c r="ETR44" s="20"/>
      <c r="ETS44" s="20"/>
      <c r="ETT44" s="20"/>
      <c r="ETU44" s="20"/>
      <c r="ETV44" s="20"/>
      <c r="ETW44" s="20"/>
      <c r="ETX44" s="20"/>
      <c r="ETY44" s="20"/>
      <c r="ETZ44" s="20"/>
      <c r="EUA44" s="20"/>
      <c r="EUB44" s="20"/>
      <c r="EUC44" s="20"/>
      <c r="EUD44" s="20"/>
      <c r="EUE44" s="20"/>
      <c r="EUF44" s="20"/>
      <c r="EUG44" s="20"/>
      <c r="EUH44" s="20"/>
      <c r="EUI44" s="20"/>
      <c r="EUJ44" s="20"/>
      <c r="EUK44" s="20"/>
      <c r="EUL44" s="20"/>
      <c r="EUM44" s="20"/>
      <c r="EUN44" s="20"/>
      <c r="EUO44" s="20"/>
      <c r="EUP44" s="20"/>
      <c r="EUQ44" s="20"/>
      <c r="EUR44" s="20"/>
      <c r="EUS44" s="20"/>
      <c r="EUT44" s="20"/>
      <c r="EUU44" s="20"/>
      <c r="EUV44" s="20"/>
      <c r="EUW44" s="20"/>
      <c r="EUX44" s="20"/>
      <c r="EUY44" s="20"/>
      <c r="EUZ44" s="20"/>
      <c r="EVA44" s="20"/>
      <c r="EVB44" s="20"/>
      <c r="EVC44" s="20"/>
      <c r="EVD44" s="20"/>
      <c r="EVE44" s="20"/>
      <c r="EVF44" s="20"/>
      <c r="EVG44" s="20"/>
      <c r="EVH44" s="20"/>
      <c r="EVI44" s="20"/>
      <c r="EVJ44" s="20"/>
      <c r="EVK44" s="20"/>
      <c r="EVL44" s="20"/>
      <c r="EVM44" s="20"/>
      <c r="EVN44" s="20"/>
      <c r="EVO44" s="20"/>
      <c r="EVP44" s="20"/>
      <c r="EVQ44" s="20"/>
      <c r="EVR44" s="20"/>
      <c r="EVS44" s="20"/>
      <c r="EVT44" s="20"/>
      <c r="EVU44" s="20"/>
      <c r="EVV44" s="20"/>
      <c r="EVW44" s="20"/>
      <c r="EVX44" s="20"/>
      <c r="EVY44" s="20"/>
      <c r="EVZ44" s="20"/>
      <c r="EWA44" s="20"/>
      <c r="EWB44" s="20"/>
      <c r="EWC44" s="20"/>
      <c r="EWD44" s="20"/>
      <c r="EWE44" s="20"/>
      <c r="EWF44" s="20"/>
      <c r="EWG44" s="20"/>
      <c r="EWH44" s="20"/>
      <c r="EWI44" s="20"/>
      <c r="EWJ44" s="20"/>
      <c r="EWK44" s="20"/>
      <c r="EWL44" s="20"/>
      <c r="EWM44" s="20"/>
      <c r="EWN44" s="20"/>
      <c r="EWO44" s="20"/>
      <c r="EWP44" s="20"/>
      <c r="EWQ44" s="20"/>
      <c r="EWR44" s="20"/>
      <c r="EWS44" s="20"/>
      <c r="EWT44" s="20"/>
      <c r="EWU44" s="20"/>
      <c r="EWV44" s="20"/>
      <c r="EWW44" s="20"/>
      <c r="EWX44" s="20"/>
      <c r="EWY44" s="20"/>
      <c r="EWZ44" s="20"/>
      <c r="EXA44" s="20"/>
      <c r="EXB44" s="20"/>
      <c r="EXC44" s="20"/>
      <c r="EXD44" s="20"/>
      <c r="EXE44" s="20"/>
      <c r="EXF44" s="20"/>
      <c r="EXG44" s="20"/>
      <c r="EXH44" s="20"/>
      <c r="EXI44" s="20"/>
      <c r="EXJ44" s="20"/>
      <c r="EXK44" s="20"/>
      <c r="EXL44" s="20"/>
      <c r="EXM44" s="20"/>
      <c r="EXN44" s="20"/>
      <c r="EXO44" s="20"/>
      <c r="EXP44" s="20"/>
      <c r="EXQ44" s="20"/>
      <c r="EXR44" s="20"/>
      <c r="EXS44" s="20"/>
      <c r="EXT44" s="20"/>
      <c r="EXU44" s="20"/>
      <c r="EXV44" s="20"/>
      <c r="EXW44" s="20"/>
      <c r="EXX44" s="20"/>
      <c r="EXY44" s="20"/>
      <c r="EXZ44" s="20"/>
      <c r="EYA44" s="20"/>
      <c r="EYB44" s="20"/>
      <c r="EYC44" s="20"/>
      <c r="EYD44" s="20"/>
      <c r="EYE44" s="20"/>
      <c r="EYF44" s="20"/>
      <c r="EYG44" s="20"/>
      <c r="EYH44" s="20"/>
      <c r="EYI44" s="20"/>
      <c r="EYJ44" s="20"/>
      <c r="EYK44" s="20"/>
      <c r="EYL44" s="20"/>
      <c r="EYM44" s="20"/>
      <c r="EYN44" s="20"/>
      <c r="EYO44" s="20"/>
      <c r="EYP44" s="20"/>
      <c r="EYQ44" s="20"/>
      <c r="EYR44" s="20"/>
      <c r="EYS44" s="20"/>
      <c r="EYT44" s="20"/>
      <c r="EYU44" s="20"/>
      <c r="EYV44" s="20"/>
      <c r="EYW44" s="20"/>
      <c r="EYX44" s="20"/>
      <c r="EYY44" s="20"/>
      <c r="EYZ44" s="20"/>
      <c r="EZA44" s="20"/>
      <c r="EZB44" s="20"/>
      <c r="EZC44" s="20"/>
      <c r="EZD44" s="20"/>
      <c r="EZE44" s="20"/>
      <c r="EZF44" s="20"/>
      <c r="EZG44" s="20"/>
      <c r="EZH44" s="20"/>
      <c r="EZI44" s="20"/>
      <c r="EZJ44" s="20"/>
      <c r="EZK44" s="20"/>
      <c r="EZL44" s="20"/>
      <c r="EZM44" s="20"/>
      <c r="EZN44" s="20"/>
      <c r="EZO44" s="20"/>
      <c r="EZP44" s="20"/>
      <c r="EZQ44" s="20"/>
      <c r="EZR44" s="20"/>
      <c r="EZS44" s="20"/>
      <c r="EZT44" s="20"/>
      <c r="EZU44" s="20"/>
      <c r="EZV44" s="20"/>
      <c r="EZW44" s="20"/>
      <c r="EZX44" s="20"/>
      <c r="EZY44" s="20"/>
      <c r="EZZ44" s="20"/>
      <c r="FAA44" s="20"/>
      <c r="FAB44" s="20"/>
      <c r="FAC44" s="20"/>
      <c r="FAD44" s="20"/>
      <c r="FAE44" s="20"/>
      <c r="FAF44" s="20"/>
      <c r="FAG44" s="20"/>
      <c r="FAH44" s="20"/>
      <c r="FAI44" s="20"/>
      <c r="FAJ44" s="20"/>
      <c r="FAK44" s="20"/>
      <c r="FAL44" s="20"/>
      <c r="FAM44" s="20"/>
      <c r="FAN44" s="20"/>
      <c r="FAO44" s="20"/>
      <c r="FAP44" s="20"/>
      <c r="FAQ44" s="20"/>
      <c r="FAR44" s="20"/>
      <c r="FAS44" s="20"/>
      <c r="FAT44" s="20"/>
      <c r="FAU44" s="20"/>
      <c r="FAV44" s="20"/>
      <c r="FAW44" s="20"/>
      <c r="FAX44" s="20"/>
      <c r="FAY44" s="20"/>
      <c r="FAZ44" s="20"/>
      <c r="FBA44" s="20"/>
      <c r="FBB44" s="20"/>
      <c r="FBC44" s="20"/>
      <c r="FBD44" s="20"/>
      <c r="FBE44" s="20"/>
      <c r="FBF44" s="20"/>
      <c r="FBG44" s="20"/>
      <c r="FBH44" s="20"/>
      <c r="FBI44" s="20"/>
      <c r="FBJ44" s="20"/>
      <c r="FBK44" s="20"/>
      <c r="FBL44" s="20"/>
      <c r="FBM44" s="20"/>
      <c r="FBN44" s="20"/>
      <c r="FBO44" s="20"/>
      <c r="FBP44" s="20"/>
      <c r="FBQ44" s="20"/>
      <c r="FBR44" s="20"/>
      <c r="FBS44" s="20"/>
      <c r="FBT44" s="20"/>
      <c r="FBU44" s="20"/>
      <c r="FBV44" s="20"/>
      <c r="FBW44" s="20"/>
      <c r="FBX44" s="20"/>
      <c r="FBY44" s="20"/>
      <c r="FBZ44" s="20"/>
      <c r="FCA44" s="20"/>
      <c r="FCB44" s="20"/>
      <c r="FCC44" s="20"/>
      <c r="FCD44" s="20"/>
      <c r="FCE44" s="20"/>
      <c r="FCF44" s="20"/>
      <c r="FCG44" s="20"/>
      <c r="FCH44" s="20"/>
      <c r="FCI44" s="20"/>
      <c r="FCJ44" s="20"/>
      <c r="FCK44" s="20"/>
      <c r="FCL44" s="20"/>
      <c r="FCM44" s="20"/>
      <c r="FCN44" s="20"/>
      <c r="FCO44" s="20"/>
      <c r="FCP44" s="20"/>
      <c r="FCQ44" s="20"/>
      <c r="FCR44" s="20"/>
      <c r="FCS44" s="20"/>
      <c r="FCT44" s="20"/>
      <c r="FCU44" s="20"/>
      <c r="FCV44" s="20"/>
      <c r="FCW44" s="20"/>
      <c r="FCX44" s="20"/>
      <c r="FCY44" s="20"/>
      <c r="FCZ44" s="20"/>
      <c r="FDA44" s="20"/>
      <c r="FDB44" s="20"/>
      <c r="FDC44" s="20"/>
      <c r="FDD44" s="20"/>
      <c r="FDE44" s="20"/>
      <c r="FDF44" s="20"/>
      <c r="FDG44" s="20"/>
      <c r="FDH44" s="20"/>
      <c r="FDI44" s="20"/>
      <c r="FDJ44" s="20"/>
      <c r="FDK44" s="20"/>
      <c r="FDL44" s="20"/>
      <c r="FDM44" s="20"/>
      <c r="FDN44" s="20"/>
      <c r="FDO44" s="20"/>
      <c r="FDP44" s="20"/>
      <c r="FDQ44" s="20"/>
      <c r="FDR44" s="20"/>
      <c r="FDS44" s="20"/>
      <c r="FDT44" s="20"/>
      <c r="FDU44" s="20"/>
      <c r="FDV44" s="20"/>
      <c r="FDW44" s="20"/>
      <c r="FDX44" s="20"/>
      <c r="FDY44" s="20"/>
      <c r="FDZ44" s="20"/>
      <c r="FEA44" s="20"/>
      <c r="FEB44" s="20"/>
      <c r="FEC44" s="20"/>
      <c r="FED44" s="20"/>
      <c r="FEE44" s="20"/>
      <c r="FEF44" s="20"/>
      <c r="FEG44" s="20"/>
      <c r="FEH44" s="20"/>
      <c r="FEI44" s="20"/>
      <c r="FEJ44" s="20"/>
      <c r="FEK44" s="20"/>
      <c r="FEL44" s="20"/>
      <c r="FEM44" s="20"/>
      <c r="FEN44" s="20"/>
      <c r="FEO44" s="20"/>
      <c r="FEP44" s="20"/>
      <c r="FEQ44" s="20"/>
      <c r="FER44" s="20"/>
      <c r="FES44" s="20"/>
      <c r="FET44" s="20"/>
      <c r="FEU44" s="20"/>
      <c r="FEV44" s="20"/>
      <c r="FEW44" s="20"/>
      <c r="FEX44" s="20"/>
      <c r="FEY44" s="20"/>
      <c r="FEZ44" s="20"/>
      <c r="FFA44" s="20"/>
      <c r="FFB44" s="20"/>
      <c r="FFC44" s="20"/>
      <c r="FFD44" s="20"/>
      <c r="FFE44" s="20"/>
      <c r="FFF44" s="20"/>
      <c r="FFG44" s="20"/>
      <c r="FFH44" s="20"/>
      <c r="FFI44" s="20"/>
      <c r="FFJ44" s="20"/>
      <c r="FFK44" s="20"/>
      <c r="FFL44" s="20"/>
      <c r="FFM44" s="20"/>
      <c r="FFN44" s="20"/>
      <c r="FFO44" s="20"/>
      <c r="FFP44" s="20"/>
      <c r="FFQ44" s="20"/>
      <c r="FFR44" s="20"/>
      <c r="FFS44" s="20"/>
      <c r="FFT44" s="20"/>
      <c r="FFU44" s="20"/>
      <c r="FFV44" s="20"/>
      <c r="FFW44" s="20"/>
      <c r="FFX44" s="20"/>
      <c r="FFY44" s="20"/>
      <c r="FFZ44" s="20"/>
      <c r="FGA44" s="20"/>
      <c r="FGB44" s="20"/>
      <c r="FGC44" s="20"/>
      <c r="FGD44" s="20"/>
      <c r="FGE44" s="20"/>
      <c r="FGF44" s="20"/>
      <c r="FGG44" s="20"/>
      <c r="FGH44" s="20"/>
      <c r="FGI44" s="20"/>
      <c r="FGJ44" s="20"/>
      <c r="FGK44" s="20"/>
      <c r="FGL44" s="20"/>
      <c r="FGM44" s="20"/>
      <c r="FGN44" s="20"/>
      <c r="FGO44" s="20"/>
      <c r="FGP44" s="20"/>
      <c r="FGQ44" s="20"/>
      <c r="FGR44" s="20"/>
      <c r="FGS44" s="20"/>
      <c r="FGT44" s="20"/>
      <c r="FGU44" s="20"/>
      <c r="FGV44" s="20"/>
      <c r="FGW44" s="20"/>
      <c r="FGX44" s="20"/>
      <c r="FGY44" s="20"/>
      <c r="FGZ44" s="20"/>
      <c r="FHA44" s="20"/>
      <c r="FHB44" s="20"/>
      <c r="FHC44" s="20"/>
      <c r="FHD44" s="20"/>
      <c r="FHE44" s="20"/>
      <c r="FHF44" s="20"/>
      <c r="FHG44" s="20"/>
      <c r="FHH44" s="20"/>
      <c r="FHI44" s="20"/>
      <c r="FHJ44" s="20"/>
      <c r="FHK44" s="20"/>
      <c r="FHL44" s="20"/>
      <c r="FHM44" s="20"/>
      <c r="FHN44" s="20"/>
      <c r="FHO44" s="20"/>
      <c r="FHP44" s="20"/>
      <c r="FHQ44" s="20"/>
      <c r="FHR44" s="20"/>
      <c r="FHS44" s="20"/>
      <c r="FHT44" s="20"/>
      <c r="FHU44" s="20"/>
      <c r="FHV44" s="20"/>
      <c r="FHW44" s="20"/>
      <c r="FHX44" s="20"/>
      <c r="FHY44" s="20"/>
      <c r="FHZ44" s="20"/>
      <c r="FIA44" s="20"/>
      <c r="FIB44" s="20"/>
      <c r="FIC44" s="20"/>
      <c r="FID44" s="20"/>
      <c r="FIE44" s="20"/>
      <c r="FIF44" s="20"/>
      <c r="FIG44" s="20"/>
      <c r="FIH44" s="20"/>
      <c r="FII44" s="20"/>
      <c r="FIJ44" s="20"/>
      <c r="FIK44" s="20"/>
      <c r="FIL44" s="20"/>
      <c r="FIM44" s="20"/>
      <c r="FIN44" s="20"/>
      <c r="FIO44" s="20"/>
      <c r="FIP44" s="20"/>
      <c r="FIQ44" s="20"/>
      <c r="FIR44" s="20"/>
      <c r="FIS44" s="20"/>
      <c r="FIT44" s="20"/>
      <c r="FIU44" s="20"/>
      <c r="FIV44" s="20"/>
      <c r="FIW44" s="20"/>
      <c r="FIX44" s="20"/>
      <c r="FIY44" s="20"/>
      <c r="FIZ44" s="20"/>
      <c r="FJA44" s="20"/>
      <c r="FJB44" s="20"/>
      <c r="FJC44" s="20"/>
      <c r="FJD44" s="20"/>
      <c r="FJE44" s="20"/>
      <c r="FJF44" s="20"/>
      <c r="FJG44" s="20"/>
      <c r="FJH44" s="20"/>
      <c r="FJI44" s="20"/>
      <c r="FJJ44" s="20"/>
      <c r="FJK44" s="20"/>
      <c r="FJL44" s="20"/>
      <c r="FJM44" s="20"/>
      <c r="FJN44" s="20"/>
      <c r="FJO44" s="20"/>
      <c r="FJP44" s="20"/>
      <c r="FJQ44" s="20"/>
      <c r="FJR44" s="20"/>
      <c r="FJS44" s="20"/>
      <c r="FJT44" s="20"/>
      <c r="FJU44" s="20"/>
      <c r="FJV44" s="20"/>
      <c r="FJW44" s="20"/>
      <c r="FJX44" s="20"/>
      <c r="FJY44" s="20"/>
      <c r="FJZ44" s="20"/>
      <c r="FKA44" s="20"/>
      <c r="FKB44" s="20"/>
      <c r="FKC44" s="20"/>
      <c r="FKD44" s="20"/>
      <c r="FKE44" s="20"/>
      <c r="FKF44" s="20"/>
      <c r="FKG44" s="20"/>
      <c r="FKH44" s="20"/>
      <c r="FKI44" s="20"/>
      <c r="FKJ44" s="20"/>
      <c r="FKK44" s="20"/>
      <c r="FKL44" s="20"/>
      <c r="FKM44" s="20"/>
      <c r="FKN44" s="20"/>
      <c r="FKO44" s="20"/>
      <c r="FKP44" s="20"/>
      <c r="FKQ44" s="20"/>
      <c r="FKR44" s="20"/>
      <c r="FKS44" s="20"/>
      <c r="FKT44" s="20"/>
      <c r="FKU44" s="20"/>
      <c r="FKV44" s="20"/>
      <c r="FKW44" s="20"/>
      <c r="FKX44" s="20"/>
      <c r="FKY44" s="20"/>
      <c r="FKZ44" s="20"/>
      <c r="FLA44" s="20"/>
      <c r="FLB44" s="20"/>
      <c r="FLC44" s="20"/>
      <c r="FLD44" s="20"/>
      <c r="FLE44" s="20"/>
      <c r="FLF44" s="20"/>
      <c r="FLG44" s="20"/>
      <c r="FLH44" s="20"/>
      <c r="FLI44" s="20"/>
      <c r="FLJ44" s="20"/>
      <c r="FLK44" s="20"/>
      <c r="FLL44" s="20"/>
      <c r="FLM44" s="20"/>
      <c r="FLN44" s="20"/>
      <c r="FLO44" s="20"/>
      <c r="FLP44" s="20"/>
      <c r="FLQ44" s="20"/>
      <c r="FLR44" s="20"/>
      <c r="FLS44" s="20"/>
      <c r="FLT44" s="20"/>
      <c r="FLU44" s="20"/>
      <c r="FLV44" s="20"/>
      <c r="FLW44" s="20"/>
      <c r="FLX44" s="20"/>
      <c r="FLY44" s="20"/>
      <c r="FLZ44" s="20"/>
      <c r="FMA44" s="20"/>
      <c r="FMB44" s="20"/>
      <c r="FMC44" s="20"/>
      <c r="FMD44" s="20"/>
      <c r="FME44" s="20"/>
      <c r="FMF44" s="20"/>
      <c r="FMG44" s="20"/>
      <c r="FMH44" s="20"/>
      <c r="FMI44" s="20"/>
      <c r="FMJ44" s="20"/>
      <c r="FMK44" s="20"/>
      <c r="FML44" s="20"/>
      <c r="FMM44" s="20"/>
      <c r="FMN44" s="20"/>
      <c r="FMO44" s="20"/>
      <c r="FMP44" s="20"/>
      <c r="FMQ44" s="20"/>
      <c r="FMR44" s="20"/>
      <c r="FMS44" s="20"/>
      <c r="FMT44" s="20"/>
      <c r="FMU44" s="20"/>
      <c r="FMV44" s="20"/>
      <c r="FMW44" s="20"/>
      <c r="FMX44" s="20"/>
      <c r="FMY44" s="20"/>
      <c r="FMZ44" s="20"/>
      <c r="FNA44" s="20"/>
      <c r="FNB44" s="20"/>
      <c r="FNC44" s="20"/>
      <c r="FND44" s="20"/>
      <c r="FNE44" s="20"/>
      <c r="FNF44" s="20"/>
      <c r="FNG44" s="20"/>
      <c r="FNH44" s="20"/>
      <c r="FNI44" s="20"/>
      <c r="FNJ44" s="20"/>
      <c r="FNK44" s="20"/>
      <c r="FNL44" s="20"/>
      <c r="FNM44" s="20"/>
      <c r="FNN44" s="20"/>
      <c r="FNO44" s="20"/>
      <c r="FNP44" s="20"/>
      <c r="FNQ44" s="20"/>
      <c r="FNR44" s="20"/>
      <c r="FNS44" s="20"/>
      <c r="FNT44" s="20"/>
      <c r="FNU44" s="20"/>
      <c r="FNV44" s="20"/>
      <c r="FNW44" s="20"/>
      <c r="FNX44" s="20"/>
      <c r="FNY44" s="20"/>
      <c r="FNZ44" s="20"/>
      <c r="FOA44" s="20"/>
      <c r="FOB44" s="20"/>
      <c r="FOC44" s="20"/>
      <c r="FOD44" s="20"/>
      <c r="FOE44" s="20"/>
      <c r="FOF44" s="20"/>
      <c r="FOG44" s="20"/>
      <c r="FOH44" s="20"/>
      <c r="FOI44" s="20"/>
      <c r="FOJ44" s="20"/>
      <c r="FOK44" s="20"/>
      <c r="FOL44" s="20"/>
      <c r="FOM44" s="20"/>
      <c r="FON44" s="20"/>
      <c r="FOO44" s="20"/>
      <c r="FOP44" s="20"/>
      <c r="FOQ44" s="20"/>
      <c r="FOR44" s="20"/>
      <c r="FOS44" s="20"/>
      <c r="FOT44" s="20"/>
      <c r="FOU44" s="20"/>
      <c r="FOV44" s="20"/>
      <c r="FOW44" s="20"/>
      <c r="FOX44" s="20"/>
      <c r="FOY44" s="20"/>
      <c r="FOZ44" s="20"/>
      <c r="FPA44" s="20"/>
      <c r="FPB44" s="20"/>
      <c r="FPC44" s="20"/>
      <c r="FPD44" s="20"/>
      <c r="FPE44" s="20"/>
      <c r="FPF44" s="20"/>
      <c r="FPG44" s="20"/>
      <c r="FPH44" s="20"/>
      <c r="FPI44" s="20"/>
      <c r="FPJ44" s="20"/>
      <c r="FPK44" s="20"/>
      <c r="FPL44" s="20"/>
      <c r="FPM44" s="20"/>
      <c r="FPN44" s="20"/>
      <c r="FPO44" s="20"/>
      <c r="FPP44" s="20"/>
      <c r="FPQ44" s="20"/>
      <c r="FPR44" s="20"/>
      <c r="FPS44" s="20"/>
      <c r="FPT44" s="20"/>
      <c r="FPU44" s="20"/>
      <c r="FPV44" s="20"/>
      <c r="FPW44" s="20"/>
      <c r="FPX44" s="20"/>
      <c r="FPY44" s="20"/>
      <c r="FPZ44" s="20"/>
      <c r="FQA44" s="20"/>
      <c r="FQB44" s="20"/>
      <c r="FQC44" s="20"/>
      <c r="FQD44" s="20"/>
      <c r="FQE44" s="20"/>
      <c r="FQF44" s="20"/>
      <c r="FQG44" s="20"/>
      <c r="FQH44" s="20"/>
      <c r="FQI44" s="20"/>
      <c r="FQJ44" s="20"/>
      <c r="FQK44" s="20"/>
      <c r="FQL44" s="20"/>
      <c r="FQM44" s="20"/>
      <c r="FQN44" s="20"/>
      <c r="FQO44" s="20"/>
      <c r="FQP44" s="20"/>
      <c r="FQQ44" s="20"/>
      <c r="FQR44" s="20"/>
      <c r="FQS44" s="20"/>
      <c r="FQT44" s="20"/>
      <c r="FQU44" s="20"/>
      <c r="FQV44" s="20"/>
      <c r="FQW44" s="20"/>
      <c r="FQX44" s="20"/>
      <c r="FQY44" s="20"/>
      <c r="FQZ44" s="20"/>
      <c r="FRA44" s="20"/>
      <c r="FRB44" s="20"/>
      <c r="FRC44" s="20"/>
      <c r="FRD44" s="20"/>
      <c r="FRE44" s="20"/>
      <c r="FRF44" s="20"/>
      <c r="FRG44" s="20"/>
      <c r="FRH44" s="20"/>
      <c r="FRI44" s="20"/>
      <c r="FRJ44" s="20"/>
      <c r="FRK44" s="20"/>
      <c r="FRL44" s="20"/>
      <c r="FRM44" s="20"/>
      <c r="FRN44" s="20"/>
      <c r="FRO44" s="20"/>
      <c r="FRP44" s="20"/>
      <c r="FRQ44" s="20"/>
      <c r="FRR44" s="20"/>
      <c r="FRS44" s="20"/>
      <c r="FRT44" s="20"/>
      <c r="FRU44" s="20"/>
      <c r="FRV44" s="20"/>
      <c r="FRW44" s="20"/>
      <c r="FRX44" s="20"/>
      <c r="FRY44" s="20"/>
      <c r="FRZ44" s="20"/>
      <c r="FSA44" s="20"/>
      <c r="FSB44" s="20"/>
      <c r="FSC44" s="20"/>
      <c r="FSD44" s="20"/>
      <c r="FSE44" s="20"/>
      <c r="FSF44" s="20"/>
      <c r="FSG44" s="20"/>
      <c r="FSH44" s="20"/>
      <c r="FSI44" s="20"/>
      <c r="FSJ44" s="20"/>
      <c r="FSK44" s="20"/>
      <c r="FSL44" s="20"/>
      <c r="FSM44" s="20"/>
      <c r="FSN44" s="20"/>
      <c r="FSO44" s="20"/>
      <c r="FSP44" s="20"/>
      <c r="FSQ44" s="20"/>
      <c r="FSR44" s="20"/>
      <c r="FSS44" s="20"/>
      <c r="FST44" s="20"/>
      <c r="FSU44" s="20"/>
      <c r="FSV44" s="20"/>
      <c r="FSW44" s="20"/>
      <c r="FSX44" s="20"/>
      <c r="FSY44" s="20"/>
      <c r="FSZ44" s="20"/>
      <c r="FTA44" s="20"/>
      <c r="FTB44" s="20"/>
      <c r="FTC44" s="20"/>
      <c r="FTD44" s="20"/>
      <c r="FTE44" s="20"/>
      <c r="FTF44" s="20"/>
      <c r="FTG44" s="20"/>
      <c r="FTH44" s="20"/>
      <c r="FTI44" s="20"/>
      <c r="FTJ44" s="20"/>
      <c r="FTK44" s="20"/>
      <c r="FTL44" s="20"/>
      <c r="FTM44" s="20"/>
      <c r="FTN44" s="20"/>
      <c r="FTO44" s="20"/>
      <c r="FTP44" s="20"/>
      <c r="FTQ44" s="20"/>
      <c r="FTR44" s="20"/>
      <c r="FTS44" s="20"/>
      <c r="FTT44" s="20"/>
      <c r="FTU44" s="20"/>
      <c r="FTV44" s="20"/>
      <c r="FTW44" s="20"/>
      <c r="FTX44" s="20"/>
      <c r="FTY44" s="20"/>
      <c r="FTZ44" s="20"/>
      <c r="FUA44" s="20"/>
      <c r="FUB44" s="20"/>
      <c r="FUC44" s="20"/>
      <c r="FUD44" s="20"/>
      <c r="FUE44" s="20"/>
      <c r="FUF44" s="20"/>
      <c r="FUG44" s="20"/>
      <c r="FUH44" s="20"/>
      <c r="FUI44" s="20"/>
      <c r="FUJ44" s="20"/>
      <c r="FUK44" s="20"/>
      <c r="FUL44" s="20"/>
      <c r="FUM44" s="20"/>
      <c r="FUN44" s="20"/>
      <c r="FUO44" s="20"/>
      <c r="FUP44" s="20"/>
      <c r="FUQ44" s="20"/>
      <c r="FUR44" s="20"/>
      <c r="FUS44" s="20"/>
      <c r="FUT44" s="20"/>
      <c r="FUU44" s="20"/>
      <c r="FUV44" s="20"/>
      <c r="FUW44" s="20"/>
      <c r="FUX44" s="20"/>
      <c r="FUY44" s="20"/>
      <c r="FUZ44" s="20"/>
      <c r="FVA44" s="20"/>
      <c r="FVB44" s="20"/>
      <c r="FVC44" s="20"/>
      <c r="FVD44" s="20"/>
      <c r="FVE44" s="20"/>
      <c r="FVF44" s="20"/>
      <c r="FVG44" s="20"/>
      <c r="FVH44" s="20"/>
      <c r="FVI44" s="20"/>
      <c r="FVJ44" s="20"/>
      <c r="FVK44" s="20"/>
      <c r="FVL44" s="20"/>
      <c r="FVM44" s="20"/>
      <c r="FVN44" s="20"/>
      <c r="FVO44" s="20"/>
      <c r="FVP44" s="20"/>
      <c r="FVQ44" s="20"/>
      <c r="FVR44" s="20"/>
      <c r="FVS44" s="20"/>
      <c r="FVT44" s="20"/>
      <c r="FVU44" s="20"/>
      <c r="FVV44" s="20"/>
      <c r="FVW44" s="20"/>
      <c r="FVX44" s="20"/>
      <c r="FVY44" s="20"/>
      <c r="FVZ44" s="20"/>
      <c r="FWA44" s="20"/>
      <c r="FWB44" s="20"/>
      <c r="FWC44" s="20"/>
      <c r="FWD44" s="20"/>
      <c r="FWE44" s="20"/>
      <c r="FWF44" s="20"/>
      <c r="FWG44" s="20"/>
      <c r="FWH44" s="20"/>
      <c r="FWI44" s="20"/>
      <c r="FWJ44" s="20"/>
      <c r="FWK44" s="20"/>
      <c r="FWL44" s="20"/>
      <c r="FWM44" s="20"/>
      <c r="FWN44" s="20"/>
      <c r="FWO44" s="20"/>
      <c r="FWP44" s="20"/>
      <c r="FWQ44" s="20"/>
      <c r="FWR44" s="20"/>
      <c r="FWS44" s="20"/>
      <c r="FWT44" s="20"/>
      <c r="FWU44" s="20"/>
      <c r="FWV44" s="20"/>
      <c r="FWW44" s="20"/>
      <c r="FWX44" s="20"/>
      <c r="FWY44" s="20"/>
      <c r="FWZ44" s="20"/>
      <c r="FXA44" s="20"/>
      <c r="FXB44" s="20"/>
      <c r="FXC44" s="20"/>
      <c r="FXD44" s="20"/>
      <c r="FXE44" s="20"/>
      <c r="FXF44" s="20"/>
      <c r="FXG44" s="20"/>
      <c r="FXH44" s="20"/>
      <c r="FXI44" s="20"/>
      <c r="FXJ44" s="20"/>
      <c r="FXK44" s="20"/>
      <c r="FXL44" s="20"/>
      <c r="FXM44" s="20"/>
      <c r="FXN44" s="20"/>
      <c r="FXO44" s="20"/>
      <c r="FXP44" s="20"/>
      <c r="FXQ44" s="20"/>
      <c r="FXR44" s="20"/>
      <c r="FXS44" s="20"/>
      <c r="FXT44" s="20"/>
      <c r="FXU44" s="20"/>
      <c r="FXV44" s="20"/>
      <c r="FXW44" s="20"/>
      <c r="FXX44" s="20"/>
      <c r="FXY44" s="20"/>
      <c r="FXZ44" s="20"/>
      <c r="FYA44" s="20"/>
      <c r="FYB44" s="20"/>
      <c r="FYC44" s="20"/>
      <c r="FYD44" s="20"/>
      <c r="FYE44" s="20"/>
      <c r="FYF44" s="20"/>
      <c r="FYG44" s="20"/>
      <c r="FYH44" s="20"/>
      <c r="FYI44" s="20"/>
      <c r="FYJ44" s="20"/>
      <c r="FYK44" s="20"/>
      <c r="FYL44" s="20"/>
      <c r="FYM44" s="20"/>
      <c r="FYN44" s="20"/>
      <c r="FYO44" s="20"/>
      <c r="FYP44" s="20"/>
      <c r="FYQ44" s="20"/>
      <c r="FYR44" s="20"/>
      <c r="FYS44" s="20"/>
      <c r="FYT44" s="20"/>
      <c r="FYU44" s="20"/>
      <c r="FYV44" s="20"/>
      <c r="FYW44" s="20"/>
      <c r="FYX44" s="20"/>
      <c r="FYY44" s="20"/>
      <c r="FYZ44" s="20"/>
      <c r="FZA44" s="20"/>
      <c r="FZB44" s="20"/>
      <c r="FZC44" s="20"/>
      <c r="FZD44" s="20"/>
      <c r="FZE44" s="20"/>
      <c r="FZF44" s="20"/>
      <c r="FZG44" s="20"/>
      <c r="FZH44" s="20"/>
      <c r="FZI44" s="20"/>
      <c r="FZJ44" s="20"/>
      <c r="FZK44" s="20"/>
      <c r="FZL44" s="20"/>
      <c r="FZM44" s="20"/>
      <c r="FZN44" s="20"/>
      <c r="FZO44" s="20"/>
      <c r="FZP44" s="20"/>
      <c r="FZQ44" s="20"/>
      <c r="FZR44" s="20"/>
      <c r="FZS44" s="20"/>
      <c r="FZT44" s="20"/>
      <c r="FZU44" s="20"/>
      <c r="FZV44" s="20"/>
      <c r="FZW44" s="20"/>
      <c r="FZX44" s="20"/>
      <c r="FZY44" s="20"/>
      <c r="FZZ44" s="20"/>
      <c r="GAA44" s="20"/>
      <c r="GAB44" s="20"/>
      <c r="GAC44" s="20"/>
      <c r="GAD44" s="20"/>
      <c r="GAE44" s="20"/>
      <c r="GAF44" s="20"/>
      <c r="GAG44" s="20"/>
      <c r="GAH44" s="20"/>
      <c r="GAI44" s="20"/>
      <c r="GAJ44" s="20"/>
      <c r="GAK44" s="20"/>
      <c r="GAL44" s="20"/>
      <c r="GAM44" s="20"/>
      <c r="GAN44" s="20"/>
      <c r="GAO44" s="20"/>
      <c r="GAP44" s="20"/>
      <c r="GAQ44" s="20"/>
      <c r="GAR44" s="20"/>
      <c r="GAS44" s="20"/>
      <c r="GAT44" s="20"/>
      <c r="GAU44" s="20"/>
      <c r="GAV44" s="20"/>
      <c r="GAW44" s="20"/>
      <c r="GAX44" s="20"/>
      <c r="GAY44" s="20"/>
      <c r="GAZ44" s="20"/>
      <c r="GBA44" s="20"/>
      <c r="GBB44" s="20"/>
      <c r="GBC44" s="20"/>
      <c r="GBD44" s="20"/>
      <c r="GBE44" s="20"/>
      <c r="GBF44" s="20"/>
      <c r="GBG44" s="20"/>
      <c r="GBH44" s="20"/>
      <c r="GBI44" s="20"/>
      <c r="GBJ44" s="20"/>
      <c r="GBK44" s="20"/>
      <c r="GBL44" s="20"/>
      <c r="GBM44" s="20"/>
      <c r="GBN44" s="20"/>
      <c r="GBO44" s="20"/>
      <c r="GBP44" s="20"/>
      <c r="GBQ44" s="20"/>
      <c r="GBR44" s="20"/>
      <c r="GBS44" s="20"/>
      <c r="GBT44" s="20"/>
      <c r="GBU44" s="20"/>
      <c r="GBV44" s="20"/>
      <c r="GBW44" s="20"/>
      <c r="GBX44" s="20"/>
      <c r="GBY44" s="20"/>
      <c r="GBZ44" s="20"/>
      <c r="GCA44" s="20"/>
      <c r="GCB44" s="20"/>
      <c r="GCC44" s="20"/>
      <c r="GCD44" s="20"/>
      <c r="GCE44" s="20"/>
      <c r="GCF44" s="20"/>
      <c r="GCG44" s="20"/>
      <c r="GCH44" s="20"/>
      <c r="GCI44" s="20"/>
      <c r="GCJ44" s="20"/>
      <c r="GCK44" s="20"/>
      <c r="GCL44" s="20"/>
      <c r="GCM44" s="20"/>
      <c r="GCN44" s="20"/>
      <c r="GCO44" s="20"/>
      <c r="GCP44" s="20"/>
      <c r="GCQ44" s="20"/>
      <c r="GCR44" s="20"/>
      <c r="GCS44" s="20"/>
      <c r="GCT44" s="20"/>
      <c r="GCU44" s="20"/>
      <c r="GCV44" s="20"/>
      <c r="GCW44" s="20"/>
      <c r="GCX44" s="20"/>
      <c r="GCY44" s="20"/>
      <c r="GCZ44" s="20"/>
      <c r="GDA44" s="20"/>
      <c r="GDB44" s="20"/>
      <c r="GDC44" s="20"/>
      <c r="GDD44" s="20"/>
      <c r="GDE44" s="20"/>
      <c r="GDF44" s="20"/>
      <c r="GDG44" s="20"/>
      <c r="GDH44" s="20"/>
      <c r="GDI44" s="20"/>
      <c r="GDJ44" s="20"/>
      <c r="GDK44" s="20"/>
      <c r="GDL44" s="20"/>
      <c r="GDM44" s="20"/>
      <c r="GDN44" s="20"/>
      <c r="GDO44" s="20"/>
      <c r="GDP44" s="20"/>
      <c r="GDQ44" s="20"/>
      <c r="GDR44" s="20"/>
      <c r="GDS44" s="20"/>
      <c r="GDT44" s="20"/>
      <c r="GDU44" s="20"/>
      <c r="GDV44" s="20"/>
      <c r="GDW44" s="20"/>
      <c r="GDX44" s="20"/>
      <c r="GDY44" s="20"/>
      <c r="GDZ44" s="20"/>
      <c r="GEA44" s="20"/>
      <c r="GEB44" s="20"/>
      <c r="GEC44" s="20"/>
      <c r="GED44" s="20"/>
      <c r="GEE44" s="20"/>
      <c r="GEF44" s="20"/>
      <c r="GEG44" s="20"/>
      <c r="GEH44" s="20"/>
      <c r="GEI44" s="20"/>
      <c r="GEJ44" s="20"/>
      <c r="GEK44" s="20"/>
      <c r="GEL44" s="20"/>
      <c r="GEM44" s="20"/>
      <c r="GEN44" s="20"/>
      <c r="GEO44" s="20"/>
      <c r="GEP44" s="20"/>
      <c r="GEQ44" s="20"/>
      <c r="GER44" s="20"/>
      <c r="GES44" s="20"/>
      <c r="GET44" s="20"/>
      <c r="GEU44" s="20"/>
      <c r="GEV44" s="20"/>
      <c r="GEW44" s="20"/>
      <c r="GEX44" s="20"/>
      <c r="GEY44" s="20"/>
      <c r="GEZ44" s="20"/>
      <c r="GFA44" s="20"/>
      <c r="GFB44" s="20"/>
      <c r="GFC44" s="20"/>
      <c r="GFD44" s="20"/>
      <c r="GFE44" s="20"/>
      <c r="GFF44" s="20"/>
      <c r="GFG44" s="20"/>
      <c r="GFH44" s="20"/>
      <c r="GFI44" s="20"/>
      <c r="GFJ44" s="20"/>
      <c r="GFK44" s="20"/>
      <c r="GFL44" s="20"/>
      <c r="GFM44" s="20"/>
      <c r="GFN44" s="20"/>
      <c r="GFO44" s="20"/>
      <c r="GFP44" s="20"/>
      <c r="GFQ44" s="20"/>
      <c r="GFR44" s="20"/>
      <c r="GFS44" s="20"/>
      <c r="GFT44" s="20"/>
      <c r="GFU44" s="20"/>
      <c r="GFV44" s="20"/>
      <c r="GFW44" s="20"/>
      <c r="GFX44" s="20"/>
      <c r="GFY44" s="20"/>
      <c r="GFZ44" s="20"/>
      <c r="GGA44" s="20"/>
      <c r="GGB44" s="20"/>
      <c r="GGC44" s="20"/>
      <c r="GGD44" s="20"/>
      <c r="GGE44" s="20"/>
      <c r="GGF44" s="20"/>
      <c r="GGG44" s="20"/>
      <c r="GGH44" s="20"/>
      <c r="GGI44" s="20"/>
      <c r="GGJ44" s="20"/>
      <c r="GGK44" s="20"/>
      <c r="GGL44" s="20"/>
      <c r="GGM44" s="20"/>
      <c r="GGN44" s="20"/>
      <c r="GGO44" s="20"/>
      <c r="GGP44" s="20"/>
      <c r="GGQ44" s="20"/>
      <c r="GGR44" s="20"/>
      <c r="GGS44" s="20"/>
      <c r="GGT44" s="20"/>
      <c r="GGU44" s="20"/>
      <c r="GGV44" s="20"/>
      <c r="GGW44" s="20"/>
      <c r="GGX44" s="20"/>
      <c r="GGY44" s="20"/>
      <c r="GGZ44" s="20"/>
      <c r="GHA44" s="20"/>
      <c r="GHB44" s="20"/>
      <c r="GHC44" s="20"/>
      <c r="GHD44" s="20"/>
      <c r="GHE44" s="20"/>
      <c r="GHF44" s="20"/>
      <c r="GHG44" s="20"/>
      <c r="GHH44" s="20"/>
      <c r="GHI44" s="20"/>
      <c r="GHJ44" s="20"/>
      <c r="GHK44" s="20"/>
      <c r="GHL44" s="20"/>
      <c r="GHM44" s="20"/>
      <c r="GHN44" s="20"/>
      <c r="GHO44" s="20"/>
      <c r="GHP44" s="20"/>
      <c r="GHQ44" s="20"/>
      <c r="GHR44" s="20"/>
      <c r="GHS44" s="20"/>
      <c r="GHT44" s="20"/>
      <c r="GHU44" s="20"/>
      <c r="GHV44" s="20"/>
      <c r="GHW44" s="20"/>
      <c r="GHX44" s="20"/>
      <c r="GHY44" s="20"/>
      <c r="GHZ44" s="20"/>
      <c r="GIA44" s="20"/>
      <c r="GIB44" s="20"/>
      <c r="GIC44" s="20"/>
      <c r="GID44" s="20"/>
      <c r="GIE44" s="20"/>
      <c r="GIF44" s="20"/>
      <c r="GIG44" s="20"/>
      <c r="GIH44" s="20"/>
      <c r="GII44" s="20"/>
      <c r="GIJ44" s="20"/>
      <c r="GIK44" s="20"/>
      <c r="GIL44" s="20"/>
      <c r="GIM44" s="20"/>
      <c r="GIN44" s="20"/>
      <c r="GIO44" s="20"/>
      <c r="GIP44" s="20"/>
      <c r="GIQ44" s="20"/>
      <c r="GIR44" s="20"/>
      <c r="GIS44" s="20"/>
      <c r="GIT44" s="20"/>
      <c r="GIU44" s="20"/>
      <c r="GIV44" s="20"/>
      <c r="GIW44" s="20"/>
      <c r="GIX44" s="20"/>
      <c r="GIY44" s="20"/>
      <c r="GIZ44" s="20"/>
      <c r="GJA44" s="20"/>
      <c r="GJB44" s="20"/>
      <c r="GJC44" s="20"/>
      <c r="GJD44" s="20"/>
      <c r="GJE44" s="20"/>
      <c r="GJF44" s="20"/>
      <c r="GJG44" s="20"/>
      <c r="GJH44" s="20"/>
      <c r="GJI44" s="20"/>
      <c r="GJJ44" s="20"/>
      <c r="GJK44" s="20"/>
      <c r="GJL44" s="20"/>
      <c r="GJM44" s="20"/>
      <c r="GJN44" s="20"/>
      <c r="GJO44" s="20"/>
      <c r="GJP44" s="20"/>
      <c r="GJQ44" s="20"/>
      <c r="GJR44" s="20"/>
      <c r="GJS44" s="20"/>
      <c r="GJT44" s="20"/>
      <c r="GJU44" s="20"/>
      <c r="GJV44" s="20"/>
      <c r="GJW44" s="20"/>
      <c r="GJX44" s="20"/>
      <c r="GJY44" s="20"/>
      <c r="GJZ44" s="20"/>
      <c r="GKA44" s="20"/>
      <c r="GKB44" s="20"/>
      <c r="GKC44" s="20"/>
      <c r="GKD44" s="20"/>
      <c r="GKE44" s="20"/>
      <c r="GKF44" s="20"/>
      <c r="GKG44" s="20"/>
      <c r="GKH44" s="20"/>
      <c r="GKI44" s="20"/>
      <c r="GKJ44" s="20"/>
      <c r="GKK44" s="20"/>
      <c r="GKL44" s="20"/>
      <c r="GKM44" s="20"/>
      <c r="GKN44" s="20"/>
      <c r="GKO44" s="20"/>
      <c r="GKP44" s="20"/>
      <c r="GKQ44" s="20"/>
      <c r="GKR44" s="20"/>
      <c r="GKS44" s="20"/>
      <c r="GKT44" s="20"/>
      <c r="GKU44" s="20"/>
      <c r="GKV44" s="20"/>
      <c r="GKW44" s="20"/>
      <c r="GKX44" s="20"/>
      <c r="GKY44" s="20"/>
      <c r="GKZ44" s="20"/>
      <c r="GLA44" s="20"/>
      <c r="GLB44" s="20"/>
      <c r="GLC44" s="20"/>
      <c r="GLD44" s="20"/>
      <c r="GLE44" s="20"/>
      <c r="GLF44" s="20"/>
      <c r="GLG44" s="20"/>
      <c r="GLH44" s="20"/>
      <c r="GLI44" s="20"/>
      <c r="GLJ44" s="20"/>
      <c r="GLK44" s="20"/>
      <c r="GLL44" s="20"/>
      <c r="GLM44" s="20"/>
      <c r="GLN44" s="20"/>
      <c r="GLO44" s="20"/>
      <c r="GLP44" s="20"/>
      <c r="GLQ44" s="20"/>
      <c r="GLR44" s="20"/>
      <c r="GLS44" s="20"/>
      <c r="GLT44" s="20"/>
      <c r="GLU44" s="20"/>
      <c r="GLV44" s="20"/>
      <c r="GLW44" s="20"/>
      <c r="GLX44" s="20"/>
      <c r="GLY44" s="20"/>
      <c r="GLZ44" s="20"/>
      <c r="GMA44" s="20"/>
      <c r="GMB44" s="20"/>
      <c r="GMC44" s="20"/>
      <c r="GMD44" s="20"/>
      <c r="GME44" s="20"/>
      <c r="GMF44" s="20"/>
      <c r="GMG44" s="20"/>
      <c r="GMH44" s="20"/>
      <c r="GMI44" s="20"/>
      <c r="GMJ44" s="20"/>
      <c r="GMK44" s="20"/>
      <c r="GML44" s="20"/>
      <c r="GMM44" s="20"/>
      <c r="GMN44" s="20"/>
      <c r="GMO44" s="20"/>
      <c r="GMP44" s="20"/>
      <c r="GMQ44" s="20"/>
      <c r="GMR44" s="20"/>
      <c r="GMS44" s="20"/>
      <c r="GMT44" s="20"/>
      <c r="GMU44" s="20"/>
      <c r="GMV44" s="20"/>
      <c r="GMW44" s="20"/>
      <c r="GMX44" s="20"/>
      <c r="GMY44" s="20"/>
      <c r="GMZ44" s="20"/>
      <c r="GNA44" s="20"/>
      <c r="GNB44" s="20"/>
      <c r="GNC44" s="20"/>
      <c r="GND44" s="20"/>
      <c r="GNE44" s="20"/>
      <c r="GNF44" s="20"/>
      <c r="GNG44" s="20"/>
      <c r="GNH44" s="20"/>
      <c r="GNI44" s="20"/>
      <c r="GNJ44" s="20"/>
      <c r="GNK44" s="20"/>
      <c r="GNL44" s="20"/>
      <c r="GNM44" s="20"/>
      <c r="GNN44" s="20"/>
      <c r="GNO44" s="20"/>
      <c r="GNP44" s="20"/>
      <c r="GNQ44" s="20"/>
      <c r="GNR44" s="20"/>
      <c r="GNS44" s="20"/>
      <c r="GNT44" s="20"/>
      <c r="GNU44" s="20"/>
      <c r="GNV44" s="20"/>
      <c r="GNW44" s="20"/>
      <c r="GNX44" s="20"/>
      <c r="GNY44" s="20"/>
      <c r="GNZ44" s="20"/>
      <c r="GOA44" s="20"/>
      <c r="GOB44" s="20"/>
      <c r="GOC44" s="20"/>
      <c r="GOD44" s="20"/>
      <c r="GOE44" s="20"/>
      <c r="GOF44" s="20"/>
      <c r="GOG44" s="20"/>
      <c r="GOH44" s="20"/>
      <c r="GOI44" s="20"/>
      <c r="GOJ44" s="20"/>
      <c r="GOK44" s="20"/>
      <c r="GOL44" s="20"/>
      <c r="GOM44" s="20"/>
      <c r="GON44" s="20"/>
      <c r="GOO44" s="20"/>
      <c r="GOP44" s="20"/>
      <c r="GOQ44" s="20"/>
      <c r="GOR44" s="20"/>
      <c r="GOS44" s="20"/>
      <c r="GOT44" s="20"/>
      <c r="GOU44" s="20"/>
      <c r="GOV44" s="20"/>
      <c r="GOW44" s="20"/>
      <c r="GOX44" s="20"/>
      <c r="GOY44" s="20"/>
      <c r="GOZ44" s="20"/>
      <c r="GPA44" s="20"/>
      <c r="GPB44" s="20"/>
      <c r="GPC44" s="20"/>
      <c r="GPD44" s="20"/>
      <c r="GPE44" s="20"/>
      <c r="GPF44" s="20"/>
      <c r="GPG44" s="20"/>
      <c r="GPH44" s="20"/>
      <c r="GPI44" s="20"/>
      <c r="GPJ44" s="20"/>
      <c r="GPK44" s="20"/>
      <c r="GPL44" s="20"/>
      <c r="GPM44" s="20"/>
      <c r="GPN44" s="20"/>
      <c r="GPO44" s="20"/>
      <c r="GPP44" s="20"/>
      <c r="GPQ44" s="20"/>
      <c r="GPR44" s="20"/>
      <c r="GPS44" s="20"/>
      <c r="GPT44" s="20"/>
      <c r="GPU44" s="20"/>
      <c r="GPV44" s="20"/>
      <c r="GPW44" s="20"/>
      <c r="GPX44" s="20"/>
      <c r="GPY44" s="20"/>
      <c r="GPZ44" s="20"/>
      <c r="GQA44" s="20"/>
      <c r="GQB44" s="20"/>
      <c r="GQC44" s="20"/>
      <c r="GQD44" s="20"/>
      <c r="GQE44" s="20"/>
      <c r="GQF44" s="20"/>
      <c r="GQG44" s="20"/>
      <c r="GQH44" s="20"/>
      <c r="GQI44" s="20"/>
      <c r="GQJ44" s="20"/>
      <c r="GQK44" s="20"/>
      <c r="GQL44" s="20"/>
      <c r="GQM44" s="20"/>
      <c r="GQN44" s="20"/>
      <c r="GQO44" s="20"/>
      <c r="GQP44" s="20"/>
      <c r="GQQ44" s="20"/>
      <c r="GQR44" s="20"/>
      <c r="GQS44" s="20"/>
      <c r="GQT44" s="20"/>
      <c r="GQU44" s="20"/>
      <c r="GQV44" s="20"/>
      <c r="GQW44" s="20"/>
      <c r="GQX44" s="20"/>
      <c r="GQY44" s="20"/>
      <c r="GQZ44" s="20"/>
      <c r="GRA44" s="20"/>
      <c r="GRB44" s="20"/>
      <c r="GRC44" s="20"/>
      <c r="GRD44" s="20"/>
      <c r="GRE44" s="20"/>
      <c r="GRF44" s="20"/>
      <c r="GRG44" s="20"/>
      <c r="GRH44" s="20"/>
      <c r="GRI44" s="20"/>
      <c r="GRJ44" s="20"/>
      <c r="GRK44" s="20"/>
      <c r="GRL44" s="20"/>
      <c r="GRM44" s="20"/>
      <c r="GRN44" s="20"/>
      <c r="GRO44" s="20"/>
      <c r="GRP44" s="20"/>
      <c r="GRQ44" s="20"/>
      <c r="GRR44" s="20"/>
      <c r="GRS44" s="20"/>
      <c r="GRT44" s="20"/>
      <c r="GRU44" s="20"/>
      <c r="GRV44" s="20"/>
      <c r="GRW44" s="20"/>
      <c r="GRX44" s="20"/>
      <c r="GRY44" s="20"/>
      <c r="GRZ44" s="20"/>
      <c r="GSA44" s="20"/>
      <c r="GSB44" s="20"/>
      <c r="GSC44" s="20"/>
      <c r="GSD44" s="20"/>
      <c r="GSE44" s="20"/>
      <c r="GSF44" s="20"/>
      <c r="GSG44" s="20"/>
      <c r="GSH44" s="20"/>
      <c r="GSI44" s="20"/>
      <c r="GSJ44" s="20"/>
      <c r="GSK44" s="20"/>
      <c r="GSL44" s="20"/>
      <c r="GSM44" s="20"/>
      <c r="GSN44" s="20"/>
      <c r="GSO44" s="20"/>
      <c r="GSP44" s="20"/>
      <c r="GSQ44" s="20"/>
      <c r="GSR44" s="20"/>
      <c r="GSS44" s="20"/>
      <c r="GST44" s="20"/>
      <c r="GSU44" s="20"/>
      <c r="GSV44" s="20"/>
      <c r="GSW44" s="20"/>
      <c r="GSX44" s="20"/>
      <c r="GSY44" s="20"/>
      <c r="GSZ44" s="20"/>
      <c r="GTA44" s="20"/>
      <c r="GTB44" s="20"/>
      <c r="GTC44" s="20"/>
      <c r="GTD44" s="20"/>
      <c r="GTE44" s="20"/>
      <c r="GTF44" s="20"/>
      <c r="GTG44" s="20"/>
      <c r="GTH44" s="20"/>
      <c r="GTI44" s="20"/>
      <c r="GTJ44" s="20"/>
      <c r="GTK44" s="20"/>
      <c r="GTL44" s="20"/>
      <c r="GTM44" s="20"/>
      <c r="GTN44" s="20"/>
      <c r="GTO44" s="20"/>
      <c r="GTP44" s="20"/>
      <c r="GTQ44" s="20"/>
      <c r="GTR44" s="20"/>
      <c r="GTS44" s="20"/>
      <c r="GTT44" s="20"/>
      <c r="GTU44" s="20"/>
      <c r="GTV44" s="20"/>
      <c r="GTW44" s="20"/>
      <c r="GTX44" s="20"/>
      <c r="GTY44" s="20"/>
      <c r="GTZ44" s="20"/>
      <c r="GUA44" s="20"/>
      <c r="GUB44" s="20"/>
      <c r="GUC44" s="20"/>
      <c r="GUD44" s="20"/>
      <c r="GUE44" s="20"/>
      <c r="GUF44" s="20"/>
      <c r="GUG44" s="20"/>
      <c r="GUH44" s="20"/>
      <c r="GUI44" s="20"/>
      <c r="GUJ44" s="20"/>
      <c r="GUK44" s="20"/>
      <c r="GUL44" s="20"/>
      <c r="GUM44" s="20"/>
      <c r="GUN44" s="20"/>
      <c r="GUO44" s="20"/>
      <c r="GUP44" s="20"/>
      <c r="GUQ44" s="20"/>
      <c r="GUR44" s="20"/>
      <c r="GUS44" s="20"/>
      <c r="GUT44" s="20"/>
      <c r="GUU44" s="20"/>
      <c r="GUV44" s="20"/>
      <c r="GUW44" s="20"/>
      <c r="GUX44" s="20"/>
      <c r="GUY44" s="20"/>
      <c r="GUZ44" s="20"/>
      <c r="GVA44" s="20"/>
      <c r="GVB44" s="20"/>
      <c r="GVC44" s="20"/>
      <c r="GVD44" s="20"/>
      <c r="GVE44" s="20"/>
      <c r="GVF44" s="20"/>
      <c r="GVG44" s="20"/>
      <c r="GVH44" s="20"/>
      <c r="GVI44" s="20"/>
      <c r="GVJ44" s="20"/>
      <c r="GVK44" s="20"/>
      <c r="GVL44" s="20"/>
      <c r="GVM44" s="20"/>
      <c r="GVN44" s="20"/>
      <c r="GVO44" s="20"/>
      <c r="GVP44" s="20"/>
      <c r="GVQ44" s="20"/>
      <c r="GVR44" s="20"/>
      <c r="GVS44" s="20"/>
      <c r="GVT44" s="20"/>
      <c r="GVU44" s="20"/>
      <c r="GVV44" s="20"/>
      <c r="GVW44" s="20"/>
      <c r="GVX44" s="20"/>
      <c r="GVY44" s="20"/>
      <c r="GVZ44" s="20"/>
      <c r="GWA44" s="20"/>
      <c r="GWB44" s="20"/>
      <c r="GWC44" s="20"/>
      <c r="GWD44" s="20"/>
      <c r="GWE44" s="20"/>
      <c r="GWF44" s="20"/>
      <c r="GWG44" s="20"/>
      <c r="GWH44" s="20"/>
      <c r="GWI44" s="20"/>
      <c r="GWJ44" s="20"/>
      <c r="GWK44" s="20"/>
      <c r="GWL44" s="20"/>
      <c r="GWM44" s="20"/>
      <c r="GWN44" s="20"/>
      <c r="GWO44" s="20"/>
      <c r="GWP44" s="20"/>
      <c r="GWQ44" s="20"/>
      <c r="GWR44" s="20"/>
      <c r="GWS44" s="20"/>
      <c r="GWT44" s="20"/>
      <c r="GWU44" s="20"/>
      <c r="GWV44" s="20"/>
      <c r="GWW44" s="20"/>
      <c r="GWX44" s="20"/>
      <c r="GWY44" s="20"/>
      <c r="GWZ44" s="20"/>
      <c r="GXA44" s="20"/>
      <c r="GXB44" s="20"/>
      <c r="GXC44" s="20"/>
      <c r="GXD44" s="20"/>
      <c r="GXE44" s="20"/>
      <c r="GXF44" s="20"/>
      <c r="GXG44" s="20"/>
      <c r="GXH44" s="20"/>
      <c r="GXI44" s="20"/>
      <c r="GXJ44" s="20"/>
      <c r="GXK44" s="20"/>
      <c r="GXL44" s="20"/>
      <c r="GXM44" s="20"/>
      <c r="GXN44" s="20"/>
      <c r="GXO44" s="20"/>
      <c r="GXP44" s="20"/>
      <c r="GXQ44" s="20"/>
      <c r="GXR44" s="20"/>
      <c r="GXS44" s="20"/>
      <c r="GXT44" s="20"/>
      <c r="GXU44" s="20"/>
      <c r="GXV44" s="20"/>
      <c r="GXW44" s="20"/>
      <c r="GXX44" s="20"/>
      <c r="GXY44" s="20"/>
      <c r="GXZ44" s="20"/>
      <c r="GYA44" s="20"/>
      <c r="GYB44" s="20"/>
      <c r="GYC44" s="20"/>
      <c r="GYD44" s="20"/>
      <c r="GYE44" s="20"/>
      <c r="GYF44" s="20"/>
      <c r="GYG44" s="20"/>
      <c r="GYH44" s="20"/>
      <c r="GYI44" s="20"/>
      <c r="GYJ44" s="20"/>
      <c r="GYK44" s="20"/>
      <c r="GYL44" s="20"/>
      <c r="GYM44" s="20"/>
      <c r="GYN44" s="20"/>
      <c r="GYO44" s="20"/>
      <c r="GYP44" s="20"/>
      <c r="GYQ44" s="20"/>
      <c r="GYR44" s="20"/>
      <c r="GYS44" s="20"/>
      <c r="GYT44" s="20"/>
      <c r="GYU44" s="20"/>
      <c r="GYV44" s="20"/>
      <c r="GYW44" s="20"/>
      <c r="GYX44" s="20"/>
      <c r="GYY44" s="20"/>
      <c r="GYZ44" s="20"/>
      <c r="GZA44" s="20"/>
      <c r="GZB44" s="20"/>
      <c r="GZC44" s="20"/>
      <c r="GZD44" s="20"/>
      <c r="GZE44" s="20"/>
      <c r="GZF44" s="20"/>
      <c r="GZG44" s="20"/>
      <c r="GZH44" s="20"/>
      <c r="GZI44" s="20"/>
      <c r="GZJ44" s="20"/>
      <c r="GZK44" s="20"/>
      <c r="GZL44" s="20"/>
      <c r="GZM44" s="20"/>
      <c r="GZN44" s="20"/>
      <c r="GZO44" s="20"/>
      <c r="GZP44" s="20"/>
      <c r="GZQ44" s="20"/>
      <c r="GZR44" s="20"/>
      <c r="GZS44" s="20"/>
      <c r="GZT44" s="20"/>
      <c r="GZU44" s="20"/>
      <c r="GZV44" s="20"/>
      <c r="GZW44" s="20"/>
      <c r="GZX44" s="20"/>
      <c r="GZY44" s="20"/>
      <c r="GZZ44" s="20"/>
      <c r="HAA44" s="20"/>
      <c r="HAB44" s="20"/>
      <c r="HAC44" s="20"/>
      <c r="HAD44" s="20"/>
      <c r="HAE44" s="20"/>
      <c r="HAF44" s="20"/>
      <c r="HAG44" s="20"/>
      <c r="HAH44" s="20"/>
      <c r="HAI44" s="20"/>
      <c r="HAJ44" s="20"/>
      <c r="HAK44" s="20"/>
      <c r="HAL44" s="20"/>
      <c r="HAM44" s="20"/>
      <c r="HAN44" s="20"/>
      <c r="HAO44" s="20"/>
      <c r="HAP44" s="20"/>
      <c r="HAQ44" s="20"/>
      <c r="HAR44" s="20"/>
      <c r="HAS44" s="20"/>
      <c r="HAT44" s="20"/>
      <c r="HAU44" s="20"/>
      <c r="HAV44" s="20"/>
      <c r="HAW44" s="20"/>
      <c r="HAX44" s="20"/>
      <c r="HAY44" s="20"/>
      <c r="HAZ44" s="20"/>
      <c r="HBA44" s="20"/>
      <c r="HBB44" s="20"/>
      <c r="HBC44" s="20"/>
      <c r="HBD44" s="20"/>
      <c r="HBE44" s="20"/>
      <c r="HBF44" s="20"/>
      <c r="HBG44" s="20"/>
      <c r="HBH44" s="20"/>
      <c r="HBI44" s="20"/>
      <c r="HBJ44" s="20"/>
      <c r="HBK44" s="20"/>
      <c r="HBL44" s="20"/>
      <c r="HBM44" s="20"/>
      <c r="HBN44" s="20"/>
      <c r="HBO44" s="20"/>
      <c r="HBP44" s="20"/>
      <c r="HBQ44" s="20"/>
      <c r="HBR44" s="20"/>
      <c r="HBS44" s="20"/>
      <c r="HBT44" s="20"/>
      <c r="HBU44" s="20"/>
      <c r="HBV44" s="20"/>
      <c r="HBW44" s="20"/>
      <c r="HBX44" s="20"/>
      <c r="HBY44" s="20"/>
      <c r="HBZ44" s="20"/>
      <c r="HCA44" s="20"/>
      <c r="HCB44" s="20"/>
      <c r="HCC44" s="20"/>
      <c r="HCD44" s="20"/>
      <c r="HCE44" s="20"/>
      <c r="HCF44" s="20"/>
      <c r="HCG44" s="20"/>
      <c r="HCH44" s="20"/>
      <c r="HCI44" s="20"/>
      <c r="HCJ44" s="20"/>
      <c r="HCK44" s="20"/>
      <c r="HCL44" s="20"/>
      <c r="HCM44" s="20"/>
      <c r="HCN44" s="20"/>
      <c r="HCO44" s="20"/>
      <c r="HCP44" s="20"/>
      <c r="HCQ44" s="20"/>
      <c r="HCR44" s="20"/>
      <c r="HCS44" s="20"/>
      <c r="HCT44" s="20"/>
      <c r="HCU44" s="20"/>
      <c r="HCV44" s="20"/>
      <c r="HCW44" s="20"/>
      <c r="HCX44" s="20"/>
      <c r="HCY44" s="20"/>
      <c r="HCZ44" s="20"/>
      <c r="HDA44" s="20"/>
      <c r="HDB44" s="20"/>
      <c r="HDC44" s="20"/>
      <c r="HDD44" s="20"/>
      <c r="HDE44" s="20"/>
      <c r="HDF44" s="20"/>
      <c r="HDG44" s="20"/>
      <c r="HDH44" s="20"/>
      <c r="HDI44" s="20"/>
      <c r="HDJ44" s="20"/>
      <c r="HDK44" s="20"/>
      <c r="HDL44" s="20"/>
      <c r="HDM44" s="20"/>
      <c r="HDN44" s="20"/>
      <c r="HDO44" s="20"/>
      <c r="HDP44" s="20"/>
      <c r="HDQ44" s="20"/>
      <c r="HDR44" s="20"/>
      <c r="HDS44" s="20"/>
      <c r="HDT44" s="20"/>
      <c r="HDU44" s="20"/>
      <c r="HDV44" s="20"/>
      <c r="HDW44" s="20"/>
      <c r="HDX44" s="20"/>
      <c r="HDY44" s="20"/>
      <c r="HDZ44" s="20"/>
      <c r="HEA44" s="20"/>
      <c r="HEB44" s="20"/>
      <c r="HEC44" s="20"/>
      <c r="HED44" s="20"/>
      <c r="HEE44" s="20"/>
      <c r="HEF44" s="20"/>
      <c r="HEG44" s="20"/>
      <c r="HEH44" s="20"/>
      <c r="HEI44" s="20"/>
      <c r="HEJ44" s="20"/>
      <c r="HEK44" s="20"/>
      <c r="HEL44" s="20"/>
      <c r="HEM44" s="20"/>
      <c r="HEN44" s="20"/>
      <c r="HEO44" s="20"/>
      <c r="HEP44" s="20"/>
      <c r="HEQ44" s="20"/>
      <c r="HER44" s="20"/>
      <c r="HES44" s="20"/>
      <c r="HET44" s="20"/>
      <c r="HEU44" s="20"/>
      <c r="HEV44" s="20"/>
      <c r="HEW44" s="20"/>
      <c r="HEX44" s="20"/>
      <c r="HEY44" s="20"/>
      <c r="HEZ44" s="20"/>
      <c r="HFA44" s="20"/>
      <c r="HFB44" s="20"/>
      <c r="HFC44" s="20"/>
      <c r="HFD44" s="20"/>
      <c r="HFE44" s="20"/>
      <c r="HFF44" s="20"/>
      <c r="HFG44" s="20"/>
      <c r="HFH44" s="20"/>
      <c r="HFI44" s="20"/>
      <c r="HFJ44" s="20"/>
      <c r="HFK44" s="20"/>
      <c r="HFL44" s="20"/>
      <c r="HFM44" s="20"/>
      <c r="HFN44" s="20"/>
      <c r="HFO44" s="20"/>
      <c r="HFP44" s="20"/>
      <c r="HFQ44" s="20"/>
      <c r="HFR44" s="20"/>
      <c r="HFS44" s="20"/>
      <c r="HFT44" s="20"/>
      <c r="HFU44" s="20"/>
      <c r="HFV44" s="20"/>
      <c r="HFW44" s="20"/>
      <c r="HFX44" s="20"/>
      <c r="HFY44" s="20"/>
      <c r="HFZ44" s="20"/>
      <c r="HGA44" s="20"/>
      <c r="HGB44" s="20"/>
      <c r="HGC44" s="20"/>
      <c r="HGD44" s="20"/>
      <c r="HGE44" s="20"/>
      <c r="HGF44" s="20"/>
      <c r="HGG44" s="20"/>
      <c r="HGH44" s="20"/>
      <c r="HGI44" s="20"/>
      <c r="HGJ44" s="20"/>
      <c r="HGK44" s="20"/>
      <c r="HGL44" s="20"/>
      <c r="HGM44" s="20"/>
      <c r="HGN44" s="20"/>
      <c r="HGO44" s="20"/>
      <c r="HGP44" s="20"/>
      <c r="HGQ44" s="20"/>
      <c r="HGR44" s="20"/>
      <c r="HGS44" s="20"/>
      <c r="HGT44" s="20"/>
      <c r="HGU44" s="20"/>
      <c r="HGV44" s="20"/>
      <c r="HGW44" s="20"/>
      <c r="HGX44" s="20"/>
      <c r="HGY44" s="20"/>
      <c r="HGZ44" s="20"/>
      <c r="HHA44" s="20"/>
      <c r="HHB44" s="20"/>
      <c r="HHC44" s="20"/>
      <c r="HHD44" s="20"/>
      <c r="HHE44" s="20"/>
      <c r="HHF44" s="20"/>
      <c r="HHG44" s="20"/>
      <c r="HHH44" s="20"/>
      <c r="HHI44" s="20"/>
      <c r="HHJ44" s="20"/>
      <c r="HHK44" s="20"/>
      <c r="HHL44" s="20"/>
      <c r="HHM44" s="20"/>
      <c r="HHN44" s="20"/>
      <c r="HHO44" s="20"/>
      <c r="HHP44" s="20"/>
      <c r="HHQ44" s="20"/>
      <c r="HHR44" s="20"/>
      <c r="HHS44" s="20"/>
      <c r="HHT44" s="20"/>
      <c r="HHU44" s="20"/>
      <c r="HHV44" s="20"/>
      <c r="HHW44" s="20"/>
      <c r="HHX44" s="20"/>
      <c r="HHY44" s="20"/>
      <c r="HHZ44" s="20"/>
      <c r="HIA44" s="20"/>
      <c r="HIB44" s="20"/>
      <c r="HIC44" s="20"/>
      <c r="HID44" s="20"/>
      <c r="HIE44" s="20"/>
      <c r="HIF44" s="20"/>
      <c r="HIG44" s="20"/>
      <c r="HIH44" s="20"/>
      <c r="HII44" s="20"/>
      <c r="HIJ44" s="20"/>
      <c r="HIK44" s="20"/>
      <c r="HIL44" s="20"/>
      <c r="HIM44" s="20"/>
      <c r="HIN44" s="20"/>
      <c r="HIO44" s="20"/>
      <c r="HIP44" s="20"/>
      <c r="HIQ44" s="20"/>
      <c r="HIR44" s="20"/>
      <c r="HIS44" s="20"/>
      <c r="HIT44" s="20"/>
      <c r="HIU44" s="20"/>
      <c r="HIV44" s="20"/>
      <c r="HIW44" s="20"/>
      <c r="HIX44" s="20"/>
      <c r="HIY44" s="20"/>
      <c r="HIZ44" s="20"/>
      <c r="HJA44" s="20"/>
      <c r="HJB44" s="20"/>
      <c r="HJC44" s="20"/>
      <c r="HJD44" s="20"/>
      <c r="HJE44" s="20"/>
      <c r="HJF44" s="20"/>
      <c r="HJG44" s="20"/>
      <c r="HJH44" s="20"/>
      <c r="HJI44" s="20"/>
      <c r="HJJ44" s="20"/>
      <c r="HJK44" s="20"/>
      <c r="HJL44" s="20"/>
      <c r="HJM44" s="20"/>
      <c r="HJN44" s="20"/>
      <c r="HJO44" s="20"/>
      <c r="HJP44" s="20"/>
      <c r="HJQ44" s="20"/>
      <c r="HJR44" s="20"/>
      <c r="HJS44" s="20"/>
      <c r="HJT44" s="20"/>
      <c r="HJU44" s="20"/>
      <c r="HJV44" s="20"/>
      <c r="HJW44" s="20"/>
      <c r="HJX44" s="20"/>
      <c r="HJY44" s="20"/>
      <c r="HJZ44" s="20"/>
      <c r="HKA44" s="20"/>
      <c r="HKB44" s="20"/>
      <c r="HKC44" s="20"/>
      <c r="HKD44" s="20"/>
      <c r="HKE44" s="20"/>
      <c r="HKF44" s="20"/>
      <c r="HKG44" s="20"/>
      <c r="HKH44" s="20"/>
      <c r="HKI44" s="20"/>
      <c r="HKJ44" s="20"/>
      <c r="HKK44" s="20"/>
      <c r="HKL44" s="20"/>
      <c r="HKM44" s="20"/>
      <c r="HKN44" s="20"/>
      <c r="HKO44" s="20"/>
      <c r="HKP44" s="20"/>
      <c r="HKQ44" s="20"/>
      <c r="HKR44" s="20"/>
      <c r="HKS44" s="20"/>
      <c r="HKT44" s="20"/>
      <c r="HKU44" s="20"/>
      <c r="HKV44" s="20"/>
      <c r="HKW44" s="20"/>
      <c r="HKX44" s="20"/>
      <c r="HKY44" s="20"/>
      <c r="HKZ44" s="20"/>
      <c r="HLA44" s="20"/>
      <c r="HLB44" s="20"/>
      <c r="HLC44" s="20"/>
      <c r="HLD44" s="20"/>
      <c r="HLE44" s="20"/>
      <c r="HLF44" s="20"/>
      <c r="HLG44" s="20"/>
      <c r="HLH44" s="20"/>
      <c r="HLI44" s="20"/>
      <c r="HLJ44" s="20"/>
      <c r="HLK44" s="20"/>
      <c r="HLL44" s="20"/>
      <c r="HLM44" s="20"/>
      <c r="HLN44" s="20"/>
      <c r="HLO44" s="20"/>
      <c r="HLP44" s="20"/>
      <c r="HLQ44" s="20"/>
      <c r="HLR44" s="20"/>
      <c r="HLS44" s="20"/>
      <c r="HLT44" s="20"/>
      <c r="HLU44" s="20"/>
      <c r="HLV44" s="20"/>
      <c r="HLW44" s="20"/>
      <c r="HLX44" s="20"/>
      <c r="HLY44" s="20"/>
      <c r="HLZ44" s="20"/>
      <c r="HMA44" s="20"/>
      <c r="HMB44" s="20"/>
      <c r="HMC44" s="20"/>
      <c r="HMD44" s="20"/>
      <c r="HME44" s="20"/>
      <c r="HMF44" s="20"/>
      <c r="HMG44" s="20"/>
      <c r="HMH44" s="20"/>
      <c r="HMI44" s="20"/>
      <c r="HMJ44" s="20"/>
      <c r="HMK44" s="20"/>
      <c r="HML44" s="20"/>
      <c r="HMM44" s="20"/>
      <c r="HMN44" s="20"/>
      <c r="HMO44" s="20"/>
      <c r="HMP44" s="20"/>
      <c r="HMQ44" s="20"/>
      <c r="HMR44" s="20"/>
      <c r="HMS44" s="20"/>
      <c r="HMT44" s="20"/>
      <c r="HMU44" s="20"/>
      <c r="HMV44" s="20"/>
      <c r="HMW44" s="20"/>
      <c r="HMX44" s="20"/>
      <c r="HMY44" s="20"/>
      <c r="HMZ44" s="20"/>
      <c r="HNA44" s="20"/>
      <c r="HNB44" s="20"/>
      <c r="HNC44" s="20"/>
      <c r="HND44" s="20"/>
      <c r="HNE44" s="20"/>
      <c r="HNF44" s="20"/>
      <c r="HNG44" s="20"/>
      <c r="HNH44" s="20"/>
      <c r="HNI44" s="20"/>
      <c r="HNJ44" s="20"/>
      <c r="HNK44" s="20"/>
      <c r="HNL44" s="20"/>
      <c r="HNM44" s="20"/>
      <c r="HNN44" s="20"/>
      <c r="HNO44" s="20"/>
      <c r="HNP44" s="20"/>
      <c r="HNQ44" s="20"/>
      <c r="HNR44" s="20"/>
      <c r="HNS44" s="20"/>
      <c r="HNT44" s="20"/>
      <c r="HNU44" s="20"/>
      <c r="HNV44" s="20"/>
      <c r="HNW44" s="20"/>
      <c r="HNX44" s="20"/>
      <c r="HNY44" s="20"/>
      <c r="HNZ44" s="20"/>
      <c r="HOA44" s="20"/>
      <c r="HOB44" s="20"/>
      <c r="HOC44" s="20"/>
      <c r="HOD44" s="20"/>
      <c r="HOE44" s="20"/>
      <c r="HOF44" s="20"/>
      <c r="HOG44" s="20"/>
      <c r="HOH44" s="20"/>
      <c r="HOI44" s="20"/>
      <c r="HOJ44" s="20"/>
      <c r="HOK44" s="20"/>
      <c r="HOL44" s="20"/>
      <c r="HOM44" s="20"/>
      <c r="HON44" s="20"/>
      <c r="HOO44" s="20"/>
      <c r="HOP44" s="20"/>
      <c r="HOQ44" s="20"/>
      <c r="HOR44" s="20"/>
      <c r="HOS44" s="20"/>
      <c r="HOT44" s="20"/>
      <c r="HOU44" s="20"/>
      <c r="HOV44" s="20"/>
      <c r="HOW44" s="20"/>
      <c r="HOX44" s="20"/>
      <c r="HOY44" s="20"/>
      <c r="HOZ44" s="20"/>
      <c r="HPA44" s="20"/>
      <c r="HPB44" s="20"/>
      <c r="HPC44" s="20"/>
      <c r="HPD44" s="20"/>
      <c r="HPE44" s="20"/>
      <c r="HPF44" s="20"/>
      <c r="HPG44" s="20"/>
      <c r="HPH44" s="20"/>
      <c r="HPI44" s="20"/>
      <c r="HPJ44" s="20"/>
      <c r="HPK44" s="20"/>
      <c r="HPL44" s="20"/>
      <c r="HPM44" s="20"/>
      <c r="HPN44" s="20"/>
      <c r="HPO44" s="20"/>
      <c r="HPP44" s="20"/>
      <c r="HPQ44" s="20"/>
      <c r="HPR44" s="20"/>
      <c r="HPS44" s="20"/>
      <c r="HPT44" s="20"/>
      <c r="HPU44" s="20"/>
      <c r="HPV44" s="20"/>
      <c r="HPW44" s="20"/>
      <c r="HPX44" s="20"/>
      <c r="HPY44" s="20"/>
      <c r="HPZ44" s="20"/>
      <c r="HQA44" s="20"/>
      <c r="HQB44" s="20"/>
      <c r="HQC44" s="20"/>
      <c r="HQD44" s="20"/>
      <c r="HQE44" s="20"/>
      <c r="HQF44" s="20"/>
      <c r="HQG44" s="20"/>
      <c r="HQH44" s="20"/>
      <c r="HQI44" s="20"/>
      <c r="HQJ44" s="20"/>
      <c r="HQK44" s="20"/>
      <c r="HQL44" s="20"/>
      <c r="HQM44" s="20"/>
      <c r="HQN44" s="20"/>
      <c r="HQO44" s="20"/>
      <c r="HQP44" s="20"/>
      <c r="HQQ44" s="20"/>
      <c r="HQR44" s="20"/>
      <c r="HQS44" s="20"/>
      <c r="HQT44" s="20"/>
      <c r="HQU44" s="20"/>
      <c r="HQV44" s="20"/>
      <c r="HQW44" s="20"/>
      <c r="HQX44" s="20"/>
      <c r="HQY44" s="20"/>
      <c r="HQZ44" s="20"/>
      <c r="HRA44" s="20"/>
      <c r="HRB44" s="20"/>
      <c r="HRC44" s="20"/>
      <c r="HRD44" s="20"/>
      <c r="HRE44" s="20"/>
      <c r="HRF44" s="20"/>
      <c r="HRG44" s="20"/>
      <c r="HRH44" s="20"/>
      <c r="HRI44" s="20"/>
      <c r="HRJ44" s="20"/>
      <c r="HRK44" s="20"/>
      <c r="HRL44" s="20"/>
      <c r="HRM44" s="20"/>
      <c r="HRN44" s="20"/>
      <c r="HRO44" s="20"/>
      <c r="HRP44" s="20"/>
      <c r="HRQ44" s="20"/>
      <c r="HRR44" s="20"/>
      <c r="HRS44" s="20"/>
      <c r="HRT44" s="20"/>
      <c r="HRU44" s="20"/>
      <c r="HRV44" s="20"/>
      <c r="HRW44" s="20"/>
      <c r="HRX44" s="20"/>
      <c r="HRY44" s="20"/>
      <c r="HRZ44" s="20"/>
      <c r="HSA44" s="20"/>
      <c r="HSB44" s="20"/>
      <c r="HSC44" s="20"/>
      <c r="HSD44" s="20"/>
      <c r="HSE44" s="20"/>
      <c r="HSF44" s="20"/>
      <c r="HSG44" s="20"/>
      <c r="HSH44" s="20"/>
      <c r="HSI44" s="20"/>
      <c r="HSJ44" s="20"/>
      <c r="HSK44" s="20"/>
      <c r="HSL44" s="20"/>
      <c r="HSM44" s="20"/>
      <c r="HSN44" s="20"/>
      <c r="HSO44" s="20"/>
      <c r="HSP44" s="20"/>
      <c r="HSQ44" s="20"/>
      <c r="HSR44" s="20"/>
      <c r="HSS44" s="20"/>
      <c r="HST44" s="20"/>
      <c r="HSU44" s="20"/>
      <c r="HSV44" s="20"/>
      <c r="HSW44" s="20"/>
      <c r="HSX44" s="20"/>
      <c r="HSY44" s="20"/>
      <c r="HSZ44" s="20"/>
      <c r="HTA44" s="20"/>
      <c r="HTB44" s="20"/>
      <c r="HTC44" s="20"/>
      <c r="HTD44" s="20"/>
      <c r="HTE44" s="20"/>
      <c r="HTF44" s="20"/>
      <c r="HTG44" s="20"/>
      <c r="HTH44" s="20"/>
      <c r="HTI44" s="20"/>
      <c r="HTJ44" s="20"/>
      <c r="HTK44" s="20"/>
      <c r="HTL44" s="20"/>
      <c r="HTM44" s="20"/>
      <c r="HTN44" s="20"/>
      <c r="HTO44" s="20"/>
      <c r="HTP44" s="20"/>
      <c r="HTQ44" s="20"/>
      <c r="HTR44" s="20"/>
      <c r="HTS44" s="20"/>
      <c r="HTT44" s="20"/>
      <c r="HTU44" s="20"/>
      <c r="HTV44" s="20"/>
      <c r="HTW44" s="20"/>
      <c r="HTX44" s="20"/>
      <c r="HTY44" s="20"/>
      <c r="HTZ44" s="20"/>
      <c r="HUA44" s="20"/>
      <c r="HUB44" s="20"/>
      <c r="HUC44" s="20"/>
      <c r="HUD44" s="20"/>
      <c r="HUE44" s="20"/>
      <c r="HUF44" s="20"/>
      <c r="HUG44" s="20"/>
      <c r="HUH44" s="20"/>
      <c r="HUI44" s="20"/>
      <c r="HUJ44" s="20"/>
      <c r="HUK44" s="20"/>
      <c r="HUL44" s="20"/>
      <c r="HUM44" s="20"/>
      <c r="HUN44" s="20"/>
      <c r="HUO44" s="20"/>
      <c r="HUP44" s="20"/>
      <c r="HUQ44" s="20"/>
      <c r="HUR44" s="20"/>
      <c r="HUS44" s="20"/>
      <c r="HUT44" s="20"/>
      <c r="HUU44" s="20"/>
      <c r="HUV44" s="20"/>
      <c r="HUW44" s="20"/>
      <c r="HUX44" s="20"/>
      <c r="HUY44" s="20"/>
      <c r="HUZ44" s="20"/>
      <c r="HVA44" s="20"/>
      <c r="HVB44" s="20"/>
      <c r="HVC44" s="20"/>
      <c r="HVD44" s="20"/>
      <c r="HVE44" s="20"/>
      <c r="HVF44" s="20"/>
      <c r="HVG44" s="20"/>
      <c r="HVH44" s="20"/>
      <c r="HVI44" s="20"/>
      <c r="HVJ44" s="20"/>
      <c r="HVK44" s="20"/>
      <c r="HVL44" s="20"/>
      <c r="HVM44" s="20"/>
      <c r="HVN44" s="20"/>
      <c r="HVO44" s="20"/>
      <c r="HVP44" s="20"/>
      <c r="HVQ44" s="20"/>
      <c r="HVR44" s="20"/>
      <c r="HVS44" s="20"/>
      <c r="HVT44" s="20"/>
      <c r="HVU44" s="20"/>
      <c r="HVV44" s="20"/>
      <c r="HVW44" s="20"/>
      <c r="HVX44" s="20"/>
      <c r="HVY44" s="20"/>
      <c r="HVZ44" s="20"/>
      <c r="HWA44" s="20"/>
      <c r="HWB44" s="20"/>
      <c r="HWC44" s="20"/>
      <c r="HWD44" s="20"/>
      <c r="HWE44" s="20"/>
      <c r="HWF44" s="20"/>
      <c r="HWG44" s="20"/>
      <c r="HWH44" s="20"/>
      <c r="HWI44" s="20"/>
      <c r="HWJ44" s="20"/>
      <c r="HWK44" s="20"/>
      <c r="HWL44" s="20"/>
      <c r="HWM44" s="20"/>
      <c r="HWN44" s="20"/>
      <c r="HWO44" s="20"/>
      <c r="HWP44" s="20"/>
      <c r="HWQ44" s="20"/>
      <c r="HWR44" s="20"/>
      <c r="HWS44" s="20"/>
      <c r="HWT44" s="20"/>
      <c r="HWU44" s="20"/>
      <c r="HWV44" s="20"/>
      <c r="HWW44" s="20"/>
      <c r="HWX44" s="20"/>
      <c r="HWY44" s="20"/>
      <c r="HWZ44" s="20"/>
      <c r="HXA44" s="20"/>
      <c r="HXB44" s="20"/>
      <c r="HXC44" s="20"/>
      <c r="HXD44" s="20"/>
      <c r="HXE44" s="20"/>
      <c r="HXF44" s="20"/>
      <c r="HXG44" s="20"/>
      <c r="HXH44" s="20"/>
      <c r="HXI44" s="20"/>
      <c r="HXJ44" s="20"/>
      <c r="HXK44" s="20"/>
      <c r="HXL44" s="20"/>
      <c r="HXM44" s="20"/>
      <c r="HXN44" s="20"/>
      <c r="HXO44" s="20"/>
      <c r="HXP44" s="20"/>
      <c r="HXQ44" s="20"/>
      <c r="HXR44" s="20"/>
      <c r="HXS44" s="20"/>
      <c r="HXT44" s="20"/>
      <c r="HXU44" s="20"/>
      <c r="HXV44" s="20"/>
      <c r="HXW44" s="20"/>
      <c r="HXX44" s="20"/>
      <c r="HXY44" s="20"/>
      <c r="HXZ44" s="20"/>
      <c r="HYA44" s="20"/>
      <c r="HYB44" s="20"/>
      <c r="HYC44" s="20"/>
      <c r="HYD44" s="20"/>
      <c r="HYE44" s="20"/>
      <c r="HYF44" s="20"/>
      <c r="HYG44" s="20"/>
      <c r="HYH44" s="20"/>
      <c r="HYI44" s="20"/>
      <c r="HYJ44" s="20"/>
      <c r="HYK44" s="20"/>
      <c r="HYL44" s="20"/>
      <c r="HYM44" s="20"/>
      <c r="HYN44" s="20"/>
      <c r="HYO44" s="20"/>
      <c r="HYP44" s="20"/>
      <c r="HYQ44" s="20"/>
      <c r="HYR44" s="20"/>
      <c r="HYS44" s="20"/>
      <c r="HYT44" s="20"/>
      <c r="HYU44" s="20"/>
      <c r="HYV44" s="20"/>
      <c r="HYW44" s="20"/>
      <c r="HYX44" s="20"/>
      <c r="HYY44" s="20"/>
      <c r="HYZ44" s="20"/>
      <c r="HZA44" s="20"/>
      <c r="HZB44" s="20"/>
      <c r="HZC44" s="20"/>
      <c r="HZD44" s="20"/>
      <c r="HZE44" s="20"/>
      <c r="HZF44" s="20"/>
      <c r="HZG44" s="20"/>
      <c r="HZH44" s="20"/>
      <c r="HZI44" s="20"/>
      <c r="HZJ44" s="20"/>
      <c r="HZK44" s="20"/>
      <c r="HZL44" s="20"/>
      <c r="HZM44" s="20"/>
      <c r="HZN44" s="20"/>
      <c r="HZO44" s="20"/>
      <c r="HZP44" s="20"/>
      <c r="HZQ44" s="20"/>
      <c r="HZR44" s="20"/>
      <c r="HZS44" s="20"/>
      <c r="HZT44" s="20"/>
      <c r="HZU44" s="20"/>
      <c r="HZV44" s="20"/>
      <c r="HZW44" s="20"/>
      <c r="HZX44" s="20"/>
      <c r="HZY44" s="20"/>
      <c r="HZZ44" s="20"/>
      <c r="IAA44" s="20"/>
      <c r="IAB44" s="20"/>
      <c r="IAC44" s="20"/>
      <c r="IAD44" s="20"/>
      <c r="IAE44" s="20"/>
      <c r="IAF44" s="20"/>
      <c r="IAG44" s="20"/>
      <c r="IAH44" s="20"/>
      <c r="IAI44" s="20"/>
      <c r="IAJ44" s="20"/>
      <c r="IAK44" s="20"/>
      <c r="IAL44" s="20"/>
      <c r="IAM44" s="20"/>
      <c r="IAN44" s="20"/>
      <c r="IAO44" s="20"/>
      <c r="IAP44" s="20"/>
      <c r="IAQ44" s="20"/>
      <c r="IAR44" s="20"/>
      <c r="IAS44" s="20"/>
      <c r="IAT44" s="20"/>
      <c r="IAU44" s="20"/>
      <c r="IAV44" s="20"/>
      <c r="IAW44" s="20"/>
      <c r="IAX44" s="20"/>
      <c r="IAY44" s="20"/>
      <c r="IAZ44" s="20"/>
      <c r="IBA44" s="20"/>
      <c r="IBB44" s="20"/>
      <c r="IBC44" s="20"/>
      <c r="IBD44" s="20"/>
      <c r="IBE44" s="20"/>
      <c r="IBF44" s="20"/>
      <c r="IBG44" s="20"/>
      <c r="IBH44" s="20"/>
      <c r="IBI44" s="20"/>
      <c r="IBJ44" s="20"/>
      <c r="IBK44" s="20"/>
      <c r="IBL44" s="20"/>
      <c r="IBM44" s="20"/>
      <c r="IBN44" s="20"/>
      <c r="IBO44" s="20"/>
      <c r="IBP44" s="20"/>
      <c r="IBQ44" s="20"/>
      <c r="IBR44" s="20"/>
      <c r="IBS44" s="20"/>
      <c r="IBT44" s="20"/>
      <c r="IBU44" s="20"/>
      <c r="IBV44" s="20"/>
      <c r="IBW44" s="20"/>
      <c r="IBX44" s="20"/>
      <c r="IBY44" s="20"/>
      <c r="IBZ44" s="20"/>
      <c r="ICA44" s="20"/>
      <c r="ICB44" s="20"/>
      <c r="ICC44" s="20"/>
      <c r="ICD44" s="20"/>
      <c r="ICE44" s="20"/>
      <c r="ICF44" s="20"/>
      <c r="ICG44" s="20"/>
      <c r="ICH44" s="20"/>
      <c r="ICI44" s="20"/>
      <c r="ICJ44" s="20"/>
      <c r="ICK44" s="20"/>
      <c r="ICL44" s="20"/>
      <c r="ICM44" s="20"/>
      <c r="ICN44" s="20"/>
      <c r="ICO44" s="20"/>
      <c r="ICP44" s="20"/>
      <c r="ICQ44" s="20"/>
      <c r="ICR44" s="20"/>
      <c r="ICS44" s="20"/>
      <c r="ICT44" s="20"/>
      <c r="ICU44" s="20"/>
      <c r="ICV44" s="20"/>
      <c r="ICW44" s="20"/>
      <c r="ICX44" s="20"/>
      <c r="ICY44" s="20"/>
      <c r="ICZ44" s="20"/>
      <c r="IDA44" s="20"/>
      <c r="IDB44" s="20"/>
      <c r="IDC44" s="20"/>
      <c r="IDD44" s="20"/>
      <c r="IDE44" s="20"/>
      <c r="IDF44" s="20"/>
      <c r="IDG44" s="20"/>
      <c r="IDH44" s="20"/>
      <c r="IDI44" s="20"/>
      <c r="IDJ44" s="20"/>
      <c r="IDK44" s="20"/>
      <c r="IDL44" s="20"/>
      <c r="IDM44" s="20"/>
      <c r="IDN44" s="20"/>
      <c r="IDO44" s="20"/>
      <c r="IDP44" s="20"/>
      <c r="IDQ44" s="20"/>
      <c r="IDR44" s="20"/>
      <c r="IDS44" s="20"/>
      <c r="IDT44" s="20"/>
      <c r="IDU44" s="20"/>
      <c r="IDV44" s="20"/>
      <c r="IDW44" s="20"/>
      <c r="IDX44" s="20"/>
      <c r="IDY44" s="20"/>
      <c r="IDZ44" s="20"/>
      <c r="IEA44" s="20"/>
      <c r="IEB44" s="20"/>
      <c r="IEC44" s="20"/>
      <c r="IED44" s="20"/>
      <c r="IEE44" s="20"/>
      <c r="IEF44" s="20"/>
      <c r="IEG44" s="20"/>
      <c r="IEH44" s="20"/>
      <c r="IEI44" s="20"/>
      <c r="IEJ44" s="20"/>
      <c r="IEK44" s="20"/>
      <c r="IEL44" s="20"/>
      <c r="IEM44" s="20"/>
      <c r="IEN44" s="20"/>
      <c r="IEO44" s="20"/>
      <c r="IEP44" s="20"/>
      <c r="IEQ44" s="20"/>
      <c r="IER44" s="20"/>
      <c r="IES44" s="20"/>
      <c r="IET44" s="20"/>
      <c r="IEU44" s="20"/>
      <c r="IEV44" s="20"/>
      <c r="IEW44" s="20"/>
      <c r="IEX44" s="20"/>
      <c r="IEY44" s="20"/>
      <c r="IEZ44" s="20"/>
      <c r="IFA44" s="20"/>
      <c r="IFB44" s="20"/>
      <c r="IFC44" s="20"/>
      <c r="IFD44" s="20"/>
      <c r="IFE44" s="20"/>
      <c r="IFF44" s="20"/>
      <c r="IFG44" s="20"/>
      <c r="IFH44" s="20"/>
      <c r="IFI44" s="20"/>
      <c r="IFJ44" s="20"/>
      <c r="IFK44" s="20"/>
      <c r="IFL44" s="20"/>
      <c r="IFM44" s="20"/>
      <c r="IFN44" s="20"/>
      <c r="IFO44" s="20"/>
      <c r="IFP44" s="20"/>
      <c r="IFQ44" s="20"/>
      <c r="IFR44" s="20"/>
      <c r="IFS44" s="20"/>
      <c r="IFT44" s="20"/>
      <c r="IFU44" s="20"/>
      <c r="IFV44" s="20"/>
      <c r="IFW44" s="20"/>
      <c r="IFX44" s="20"/>
      <c r="IFY44" s="20"/>
      <c r="IFZ44" s="20"/>
      <c r="IGA44" s="20"/>
      <c r="IGB44" s="20"/>
      <c r="IGC44" s="20"/>
      <c r="IGD44" s="20"/>
      <c r="IGE44" s="20"/>
      <c r="IGF44" s="20"/>
      <c r="IGG44" s="20"/>
      <c r="IGH44" s="20"/>
      <c r="IGI44" s="20"/>
      <c r="IGJ44" s="20"/>
      <c r="IGK44" s="20"/>
      <c r="IGL44" s="20"/>
      <c r="IGM44" s="20"/>
      <c r="IGN44" s="20"/>
      <c r="IGO44" s="20"/>
      <c r="IGP44" s="20"/>
      <c r="IGQ44" s="20"/>
      <c r="IGR44" s="20"/>
      <c r="IGS44" s="20"/>
      <c r="IGT44" s="20"/>
      <c r="IGU44" s="20"/>
      <c r="IGV44" s="20"/>
      <c r="IGW44" s="20"/>
      <c r="IGX44" s="20"/>
      <c r="IGY44" s="20"/>
      <c r="IGZ44" s="20"/>
      <c r="IHA44" s="20"/>
      <c r="IHB44" s="20"/>
      <c r="IHC44" s="20"/>
      <c r="IHD44" s="20"/>
      <c r="IHE44" s="20"/>
      <c r="IHF44" s="20"/>
      <c r="IHG44" s="20"/>
      <c r="IHH44" s="20"/>
      <c r="IHI44" s="20"/>
      <c r="IHJ44" s="20"/>
      <c r="IHK44" s="20"/>
      <c r="IHL44" s="20"/>
      <c r="IHM44" s="20"/>
      <c r="IHN44" s="20"/>
      <c r="IHO44" s="20"/>
      <c r="IHP44" s="20"/>
      <c r="IHQ44" s="20"/>
      <c r="IHR44" s="20"/>
      <c r="IHS44" s="20"/>
      <c r="IHT44" s="20"/>
      <c r="IHU44" s="20"/>
      <c r="IHV44" s="20"/>
      <c r="IHW44" s="20"/>
      <c r="IHX44" s="20"/>
      <c r="IHY44" s="20"/>
      <c r="IHZ44" s="20"/>
      <c r="IIA44" s="20"/>
      <c r="IIB44" s="20"/>
      <c r="IIC44" s="20"/>
      <c r="IID44" s="20"/>
      <c r="IIE44" s="20"/>
      <c r="IIF44" s="20"/>
      <c r="IIG44" s="20"/>
      <c r="IIH44" s="20"/>
      <c r="III44" s="20"/>
      <c r="IIJ44" s="20"/>
      <c r="IIK44" s="20"/>
      <c r="IIL44" s="20"/>
      <c r="IIM44" s="20"/>
      <c r="IIN44" s="20"/>
      <c r="IIO44" s="20"/>
      <c r="IIP44" s="20"/>
      <c r="IIQ44" s="20"/>
      <c r="IIR44" s="20"/>
      <c r="IIS44" s="20"/>
      <c r="IIT44" s="20"/>
      <c r="IIU44" s="20"/>
      <c r="IIV44" s="20"/>
      <c r="IIW44" s="20"/>
      <c r="IIX44" s="20"/>
      <c r="IIY44" s="20"/>
      <c r="IIZ44" s="20"/>
      <c r="IJA44" s="20"/>
      <c r="IJB44" s="20"/>
      <c r="IJC44" s="20"/>
      <c r="IJD44" s="20"/>
      <c r="IJE44" s="20"/>
      <c r="IJF44" s="20"/>
      <c r="IJG44" s="20"/>
      <c r="IJH44" s="20"/>
      <c r="IJI44" s="20"/>
      <c r="IJJ44" s="20"/>
      <c r="IJK44" s="20"/>
      <c r="IJL44" s="20"/>
      <c r="IJM44" s="20"/>
      <c r="IJN44" s="20"/>
      <c r="IJO44" s="20"/>
      <c r="IJP44" s="20"/>
      <c r="IJQ44" s="20"/>
      <c r="IJR44" s="20"/>
      <c r="IJS44" s="20"/>
      <c r="IJT44" s="20"/>
      <c r="IJU44" s="20"/>
      <c r="IJV44" s="20"/>
      <c r="IJW44" s="20"/>
      <c r="IJX44" s="20"/>
      <c r="IJY44" s="20"/>
      <c r="IJZ44" s="20"/>
      <c r="IKA44" s="20"/>
      <c r="IKB44" s="20"/>
      <c r="IKC44" s="20"/>
      <c r="IKD44" s="20"/>
      <c r="IKE44" s="20"/>
      <c r="IKF44" s="20"/>
      <c r="IKG44" s="20"/>
      <c r="IKH44" s="20"/>
      <c r="IKI44" s="20"/>
      <c r="IKJ44" s="20"/>
      <c r="IKK44" s="20"/>
      <c r="IKL44" s="20"/>
      <c r="IKM44" s="20"/>
      <c r="IKN44" s="20"/>
      <c r="IKO44" s="20"/>
      <c r="IKP44" s="20"/>
      <c r="IKQ44" s="20"/>
      <c r="IKR44" s="20"/>
      <c r="IKS44" s="20"/>
      <c r="IKT44" s="20"/>
      <c r="IKU44" s="20"/>
      <c r="IKV44" s="20"/>
      <c r="IKW44" s="20"/>
      <c r="IKX44" s="20"/>
      <c r="IKY44" s="20"/>
      <c r="IKZ44" s="20"/>
      <c r="ILA44" s="20"/>
      <c r="ILB44" s="20"/>
      <c r="ILC44" s="20"/>
      <c r="ILD44" s="20"/>
      <c r="ILE44" s="20"/>
      <c r="ILF44" s="20"/>
      <c r="ILG44" s="20"/>
      <c r="ILH44" s="20"/>
      <c r="ILI44" s="20"/>
      <c r="ILJ44" s="20"/>
      <c r="ILK44" s="20"/>
      <c r="ILL44" s="20"/>
      <c r="ILM44" s="20"/>
      <c r="ILN44" s="20"/>
      <c r="ILO44" s="20"/>
      <c r="ILP44" s="20"/>
      <c r="ILQ44" s="20"/>
      <c r="ILR44" s="20"/>
      <c r="ILS44" s="20"/>
      <c r="ILT44" s="20"/>
      <c r="ILU44" s="20"/>
      <c r="ILV44" s="20"/>
      <c r="ILW44" s="20"/>
      <c r="ILX44" s="20"/>
      <c r="ILY44" s="20"/>
      <c r="ILZ44" s="20"/>
      <c r="IMA44" s="20"/>
      <c r="IMB44" s="20"/>
      <c r="IMC44" s="20"/>
      <c r="IMD44" s="20"/>
      <c r="IME44" s="20"/>
      <c r="IMF44" s="20"/>
      <c r="IMG44" s="20"/>
      <c r="IMH44" s="20"/>
      <c r="IMI44" s="20"/>
      <c r="IMJ44" s="20"/>
      <c r="IMK44" s="20"/>
      <c r="IML44" s="20"/>
      <c r="IMM44" s="20"/>
      <c r="IMN44" s="20"/>
      <c r="IMO44" s="20"/>
      <c r="IMP44" s="20"/>
      <c r="IMQ44" s="20"/>
      <c r="IMR44" s="20"/>
      <c r="IMS44" s="20"/>
      <c r="IMT44" s="20"/>
      <c r="IMU44" s="20"/>
      <c r="IMV44" s="20"/>
      <c r="IMW44" s="20"/>
      <c r="IMX44" s="20"/>
      <c r="IMY44" s="20"/>
      <c r="IMZ44" s="20"/>
      <c r="INA44" s="20"/>
      <c r="INB44" s="20"/>
      <c r="INC44" s="20"/>
      <c r="IND44" s="20"/>
      <c r="INE44" s="20"/>
      <c r="INF44" s="20"/>
      <c r="ING44" s="20"/>
      <c r="INH44" s="20"/>
      <c r="INI44" s="20"/>
      <c r="INJ44" s="20"/>
      <c r="INK44" s="20"/>
      <c r="INL44" s="20"/>
      <c r="INM44" s="20"/>
      <c r="INN44" s="20"/>
      <c r="INO44" s="20"/>
      <c r="INP44" s="20"/>
      <c r="INQ44" s="20"/>
      <c r="INR44" s="20"/>
      <c r="INS44" s="20"/>
      <c r="INT44" s="20"/>
      <c r="INU44" s="20"/>
      <c r="INV44" s="20"/>
      <c r="INW44" s="20"/>
      <c r="INX44" s="20"/>
      <c r="INY44" s="20"/>
      <c r="INZ44" s="20"/>
      <c r="IOA44" s="20"/>
      <c r="IOB44" s="20"/>
      <c r="IOC44" s="20"/>
      <c r="IOD44" s="20"/>
      <c r="IOE44" s="20"/>
      <c r="IOF44" s="20"/>
      <c r="IOG44" s="20"/>
      <c r="IOH44" s="20"/>
      <c r="IOI44" s="20"/>
      <c r="IOJ44" s="20"/>
      <c r="IOK44" s="20"/>
      <c r="IOL44" s="20"/>
      <c r="IOM44" s="20"/>
      <c r="ION44" s="20"/>
      <c r="IOO44" s="20"/>
      <c r="IOP44" s="20"/>
      <c r="IOQ44" s="20"/>
      <c r="IOR44" s="20"/>
      <c r="IOS44" s="20"/>
      <c r="IOT44" s="20"/>
      <c r="IOU44" s="20"/>
      <c r="IOV44" s="20"/>
      <c r="IOW44" s="20"/>
      <c r="IOX44" s="20"/>
      <c r="IOY44" s="20"/>
      <c r="IOZ44" s="20"/>
      <c r="IPA44" s="20"/>
      <c r="IPB44" s="20"/>
      <c r="IPC44" s="20"/>
      <c r="IPD44" s="20"/>
      <c r="IPE44" s="20"/>
      <c r="IPF44" s="20"/>
      <c r="IPG44" s="20"/>
      <c r="IPH44" s="20"/>
      <c r="IPI44" s="20"/>
      <c r="IPJ44" s="20"/>
      <c r="IPK44" s="20"/>
      <c r="IPL44" s="20"/>
      <c r="IPM44" s="20"/>
      <c r="IPN44" s="20"/>
      <c r="IPO44" s="20"/>
      <c r="IPP44" s="20"/>
      <c r="IPQ44" s="20"/>
      <c r="IPR44" s="20"/>
      <c r="IPS44" s="20"/>
      <c r="IPT44" s="20"/>
      <c r="IPU44" s="20"/>
      <c r="IPV44" s="20"/>
      <c r="IPW44" s="20"/>
      <c r="IPX44" s="20"/>
      <c r="IPY44" s="20"/>
      <c r="IPZ44" s="20"/>
      <c r="IQA44" s="20"/>
      <c r="IQB44" s="20"/>
      <c r="IQC44" s="20"/>
      <c r="IQD44" s="20"/>
      <c r="IQE44" s="20"/>
      <c r="IQF44" s="20"/>
      <c r="IQG44" s="20"/>
      <c r="IQH44" s="20"/>
      <c r="IQI44" s="20"/>
      <c r="IQJ44" s="20"/>
      <c r="IQK44" s="20"/>
      <c r="IQL44" s="20"/>
      <c r="IQM44" s="20"/>
      <c r="IQN44" s="20"/>
      <c r="IQO44" s="20"/>
      <c r="IQP44" s="20"/>
      <c r="IQQ44" s="20"/>
      <c r="IQR44" s="20"/>
      <c r="IQS44" s="20"/>
      <c r="IQT44" s="20"/>
      <c r="IQU44" s="20"/>
      <c r="IQV44" s="20"/>
      <c r="IQW44" s="20"/>
      <c r="IQX44" s="20"/>
      <c r="IQY44" s="20"/>
      <c r="IQZ44" s="20"/>
      <c r="IRA44" s="20"/>
      <c r="IRB44" s="20"/>
      <c r="IRC44" s="20"/>
      <c r="IRD44" s="20"/>
      <c r="IRE44" s="20"/>
      <c r="IRF44" s="20"/>
      <c r="IRG44" s="20"/>
      <c r="IRH44" s="20"/>
      <c r="IRI44" s="20"/>
      <c r="IRJ44" s="20"/>
      <c r="IRK44" s="20"/>
      <c r="IRL44" s="20"/>
      <c r="IRM44" s="20"/>
      <c r="IRN44" s="20"/>
      <c r="IRO44" s="20"/>
      <c r="IRP44" s="20"/>
      <c r="IRQ44" s="20"/>
      <c r="IRR44" s="20"/>
      <c r="IRS44" s="20"/>
      <c r="IRT44" s="20"/>
      <c r="IRU44" s="20"/>
      <c r="IRV44" s="20"/>
      <c r="IRW44" s="20"/>
      <c r="IRX44" s="20"/>
      <c r="IRY44" s="20"/>
      <c r="IRZ44" s="20"/>
      <c r="ISA44" s="20"/>
      <c r="ISB44" s="20"/>
      <c r="ISC44" s="20"/>
      <c r="ISD44" s="20"/>
      <c r="ISE44" s="20"/>
      <c r="ISF44" s="20"/>
      <c r="ISG44" s="20"/>
      <c r="ISH44" s="20"/>
      <c r="ISI44" s="20"/>
      <c r="ISJ44" s="20"/>
      <c r="ISK44" s="20"/>
      <c r="ISL44" s="20"/>
      <c r="ISM44" s="20"/>
      <c r="ISN44" s="20"/>
      <c r="ISO44" s="20"/>
      <c r="ISP44" s="20"/>
      <c r="ISQ44" s="20"/>
      <c r="ISR44" s="20"/>
      <c r="ISS44" s="20"/>
      <c r="IST44" s="20"/>
      <c r="ISU44" s="20"/>
      <c r="ISV44" s="20"/>
      <c r="ISW44" s="20"/>
      <c r="ISX44" s="20"/>
      <c r="ISY44" s="20"/>
      <c r="ISZ44" s="20"/>
      <c r="ITA44" s="20"/>
      <c r="ITB44" s="20"/>
      <c r="ITC44" s="20"/>
      <c r="ITD44" s="20"/>
      <c r="ITE44" s="20"/>
      <c r="ITF44" s="20"/>
      <c r="ITG44" s="20"/>
      <c r="ITH44" s="20"/>
      <c r="ITI44" s="20"/>
      <c r="ITJ44" s="20"/>
      <c r="ITK44" s="20"/>
      <c r="ITL44" s="20"/>
      <c r="ITM44" s="20"/>
      <c r="ITN44" s="20"/>
      <c r="ITO44" s="20"/>
      <c r="ITP44" s="20"/>
      <c r="ITQ44" s="20"/>
      <c r="ITR44" s="20"/>
      <c r="ITS44" s="20"/>
      <c r="ITT44" s="20"/>
      <c r="ITU44" s="20"/>
      <c r="ITV44" s="20"/>
      <c r="ITW44" s="20"/>
      <c r="ITX44" s="20"/>
      <c r="ITY44" s="20"/>
      <c r="ITZ44" s="20"/>
      <c r="IUA44" s="20"/>
      <c r="IUB44" s="20"/>
      <c r="IUC44" s="20"/>
      <c r="IUD44" s="20"/>
      <c r="IUE44" s="20"/>
      <c r="IUF44" s="20"/>
      <c r="IUG44" s="20"/>
      <c r="IUH44" s="20"/>
      <c r="IUI44" s="20"/>
      <c r="IUJ44" s="20"/>
      <c r="IUK44" s="20"/>
      <c r="IUL44" s="20"/>
      <c r="IUM44" s="20"/>
      <c r="IUN44" s="20"/>
      <c r="IUO44" s="20"/>
      <c r="IUP44" s="20"/>
      <c r="IUQ44" s="20"/>
      <c r="IUR44" s="20"/>
      <c r="IUS44" s="20"/>
      <c r="IUT44" s="20"/>
      <c r="IUU44" s="20"/>
      <c r="IUV44" s="20"/>
      <c r="IUW44" s="20"/>
      <c r="IUX44" s="20"/>
      <c r="IUY44" s="20"/>
      <c r="IUZ44" s="20"/>
      <c r="IVA44" s="20"/>
      <c r="IVB44" s="20"/>
      <c r="IVC44" s="20"/>
      <c r="IVD44" s="20"/>
      <c r="IVE44" s="20"/>
      <c r="IVF44" s="20"/>
      <c r="IVG44" s="20"/>
      <c r="IVH44" s="20"/>
      <c r="IVI44" s="20"/>
      <c r="IVJ44" s="20"/>
      <c r="IVK44" s="20"/>
      <c r="IVL44" s="20"/>
      <c r="IVM44" s="20"/>
      <c r="IVN44" s="20"/>
      <c r="IVO44" s="20"/>
      <c r="IVP44" s="20"/>
      <c r="IVQ44" s="20"/>
      <c r="IVR44" s="20"/>
      <c r="IVS44" s="20"/>
      <c r="IVT44" s="20"/>
      <c r="IVU44" s="20"/>
      <c r="IVV44" s="20"/>
      <c r="IVW44" s="20"/>
      <c r="IVX44" s="20"/>
      <c r="IVY44" s="20"/>
      <c r="IVZ44" s="20"/>
      <c r="IWA44" s="20"/>
      <c r="IWB44" s="20"/>
      <c r="IWC44" s="20"/>
      <c r="IWD44" s="20"/>
      <c r="IWE44" s="20"/>
      <c r="IWF44" s="20"/>
      <c r="IWG44" s="20"/>
      <c r="IWH44" s="20"/>
      <c r="IWI44" s="20"/>
      <c r="IWJ44" s="20"/>
      <c r="IWK44" s="20"/>
      <c r="IWL44" s="20"/>
      <c r="IWM44" s="20"/>
      <c r="IWN44" s="20"/>
      <c r="IWO44" s="20"/>
      <c r="IWP44" s="20"/>
      <c r="IWQ44" s="20"/>
      <c r="IWR44" s="20"/>
      <c r="IWS44" s="20"/>
      <c r="IWT44" s="20"/>
      <c r="IWU44" s="20"/>
      <c r="IWV44" s="20"/>
      <c r="IWW44" s="20"/>
      <c r="IWX44" s="20"/>
      <c r="IWY44" s="20"/>
      <c r="IWZ44" s="20"/>
      <c r="IXA44" s="20"/>
      <c r="IXB44" s="20"/>
      <c r="IXC44" s="20"/>
      <c r="IXD44" s="20"/>
      <c r="IXE44" s="20"/>
      <c r="IXF44" s="20"/>
      <c r="IXG44" s="20"/>
      <c r="IXH44" s="20"/>
      <c r="IXI44" s="20"/>
      <c r="IXJ44" s="20"/>
      <c r="IXK44" s="20"/>
      <c r="IXL44" s="20"/>
      <c r="IXM44" s="20"/>
      <c r="IXN44" s="20"/>
      <c r="IXO44" s="20"/>
      <c r="IXP44" s="20"/>
      <c r="IXQ44" s="20"/>
      <c r="IXR44" s="20"/>
      <c r="IXS44" s="20"/>
      <c r="IXT44" s="20"/>
      <c r="IXU44" s="20"/>
      <c r="IXV44" s="20"/>
      <c r="IXW44" s="20"/>
      <c r="IXX44" s="20"/>
      <c r="IXY44" s="20"/>
      <c r="IXZ44" s="20"/>
      <c r="IYA44" s="20"/>
      <c r="IYB44" s="20"/>
      <c r="IYC44" s="20"/>
      <c r="IYD44" s="20"/>
      <c r="IYE44" s="20"/>
      <c r="IYF44" s="20"/>
      <c r="IYG44" s="20"/>
      <c r="IYH44" s="20"/>
      <c r="IYI44" s="20"/>
      <c r="IYJ44" s="20"/>
      <c r="IYK44" s="20"/>
      <c r="IYL44" s="20"/>
      <c r="IYM44" s="20"/>
      <c r="IYN44" s="20"/>
      <c r="IYO44" s="20"/>
      <c r="IYP44" s="20"/>
      <c r="IYQ44" s="20"/>
      <c r="IYR44" s="20"/>
      <c r="IYS44" s="20"/>
      <c r="IYT44" s="20"/>
      <c r="IYU44" s="20"/>
      <c r="IYV44" s="20"/>
      <c r="IYW44" s="20"/>
      <c r="IYX44" s="20"/>
      <c r="IYY44" s="20"/>
      <c r="IYZ44" s="20"/>
      <c r="IZA44" s="20"/>
      <c r="IZB44" s="20"/>
      <c r="IZC44" s="20"/>
      <c r="IZD44" s="20"/>
      <c r="IZE44" s="20"/>
      <c r="IZF44" s="20"/>
      <c r="IZG44" s="20"/>
      <c r="IZH44" s="20"/>
      <c r="IZI44" s="20"/>
      <c r="IZJ44" s="20"/>
      <c r="IZK44" s="20"/>
      <c r="IZL44" s="20"/>
      <c r="IZM44" s="20"/>
      <c r="IZN44" s="20"/>
      <c r="IZO44" s="20"/>
      <c r="IZP44" s="20"/>
      <c r="IZQ44" s="20"/>
      <c r="IZR44" s="20"/>
      <c r="IZS44" s="20"/>
      <c r="IZT44" s="20"/>
      <c r="IZU44" s="20"/>
      <c r="IZV44" s="20"/>
      <c r="IZW44" s="20"/>
      <c r="IZX44" s="20"/>
      <c r="IZY44" s="20"/>
      <c r="IZZ44" s="20"/>
      <c r="JAA44" s="20"/>
      <c r="JAB44" s="20"/>
      <c r="JAC44" s="20"/>
      <c r="JAD44" s="20"/>
      <c r="JAE44" s="20"/>
      <c r="JAF44" s="20"/>
      <c r="JAG44" s="20"/>
      <c r="JAH44" s="20"/>
      <c r="JAI44" s="20"/>
      <c r="JAJ44" s="20"/>
      <c r="JAK44" s="20"/>
      <c r="JAL44" s="20"/>
      <c r="JAM44" s="20"/>
      <c r="JAN44" s="20"/>
      <c r="JAO44" s="20"/>
      <c r="JAP44" s="20"/>
      <c r="JAQ44" s="20"/>
      <c r="JAR44" s="20"/>
      <c r="JAS44" s="20"/>
      <c r="JAT44" s="20"/>
      <c r="JAU44" s="20"/>
      <c r="JAV44" s="20"/>
      <c r="JAW44" s="20"/>
      <c r="JAX44" s="20"/>
      <c r="JAY44" s="20"/>
      <c r="JAZ44" s="20"/>
      <c r="JBA44" s="20"/>
      <c r="JBB44" s="20"/>
      <c r="JBC44" s="20"/>
      <c r="JBD44" s="20"/>
      <c r="JBE44" s="20"/>
      <c r="JBF44" s="20"/>
      <c r="JBG44" s="20"/>
      <c r="JBH44" s="20"/>
      <c r="JBI44" s="20"/>
      <c r="JBJ44" s="20"/>
      <c r="JBK44" s="20"/>
      <c r="JBL44" s="20"/>
      <c r="JBM44" s="20"/>
      <c r="JBN44" s="20"/>
      <c r="JBO44" s="20"/>
      <c r="JBP44" s="20"/>
      <c r="JBQ44" s="20"/>
      <c r="JBR44" s="20"/>
      <c r="JBS44" s="20"/>
      <c r="JBT44" s="20"/>
      <c r="JBU44" s="20"/>
      <c r="JBV44" s="20"/>
      <c r="JBW44" s="20"/>
      <c r="JBX44" s="20"/>
      <c r="JBY44" s="20"/>
      <c r="JBZ44" s="20"/>
      <c r="JCA44" s="20"/>
      <c r="JCB44" s="20"/>
      <c r="JCC44" s="20"/>
      <c r="JCD44" s="20"/>
      <c r="JCE44" s="20"/>
      <c r="JCF44" s="20"/>
      <c r="JCG44" s="20"/>
      <c r="JCH44" s="20"/>
      <c r="JCI44" s="20"/>
      <c r="JCJ44" s="20"/>
      <c r="JCK44" s="20"/>
      <c r="JCL44" s="20"/>
      <c r="JCM44" s="20"/>
      <c r="JCN44" s="20"/>
      <c r="JCO44" s="20"/>
      <c r="JCP44" s="20"/>
      <c r="JCQ44" s="20"/>
      <c r="JCR44" s="20"/>
      <c r="JCS44" s="20"/>
      <c r="JCT44" s="20"/>
      <c r="JCU44" s="20"/>
      <c r="JCV44" s="20"/>
      <c r="JCW44" s="20"/>
      <c r="JCX44" s="20"/>
      <c r="JCY44" s="20"/>
      <c r="JCZ44" s="20"/>
      <c r="JDA44" s="20"/>
      <c r="JDB44" s="20"/>
      <c r="JDC44" s="20"/>
      <c r="JDD44" s="20"/>
      <c r="JDE44" s="20"/>
      <c r="JDF44" s="20"/>
      <c r="JDG44" s="20"/>
      <c r="JDH44" s="20"/>
      <c r="JDI44" s="20"/>
      <c r="JDJ44" s="20"/>
      <c r="JDK44" s="20"/>
      <c r="JDL44" s="20"/>
      <c r="JDM44" s="20"/>
      <c r="JDN44" s="20"/>
      <c r="JDO44" s="20"/>
      <c r="JDP44" s="20"/>
      <c r="JDQ44" s="20"/>
      <c r="JDR44" s="20"/>
      <c r="JDS44" s="20"/>
      <c r="JDT44" s="20"/>
      <c r="JDU44" s="20"/>
      <c r="JDV44" s="20"/>
      <c r="JDW44" s="20"/>
      <c r="JDX44" s="20"/>
      <c r="JDY44" s="20"/>
      <c r="JDZ44" s="20"/>
      <c r="JEA44" s="20"/>
      <c r="JEB44" s="20"/>
      <c r="JEC44" s="20"/>
      <c r="JED44" s="20"/>
      <c r="JEE44" s="20"/>
      <c r="JEF44" s="20"/>
      <c r="JEG44" s="20"/>
      <c r="JEH44" s="20"/>
      <c r="JEI44" s="20"/>
      <c r="JEJ44" s="20"/>
      <c r="JEK44" s="20"/>
      <c r="JEL44" s="20"/>
      <c r="JEM44" s="20"/>
      <c r="JEN44" s="20"/>
      <c r="JEO44" s="20"/>
      <c r="JEP44" s="20"/>
      <c r="JEQ44" s="20"/>
      <c r="JER44" s="20"/>
      <c r="JES44" s="20"/>
      <c r="JET44" s="20"/>
      <c r="JEU44" s="20"/>
      <c r="JEV44" s="20"/>
      <c r="JEW44" s="20"/>
      <c r="JEX44" s="20"/>
      <c r="JEY44" s="20"/>
      <c r="JEZ44" s="20"/>
      <c r="JFA44" s="20"/>
      <c r="JFB44" s="20"/>
      <c r="JFC44" s="20"/>
      <c r="JFD44" s="20"/>
      <c r="JFE44" s="20"/>
      <c r="JFF44" s="20"/>
      <c r="JFG44" s="20"/>
      <c r="JFH44" s="20"/>
      <c r="JFI44" s="20"/>
      <c r="JFJ44" s="20"/>
      <c r="JFK44" s="20"/>
      <c r="JFL44" s="20"/>
      <c r="JFM44" s="20"/>
      <c r="JFN44" s="20"/>
      <c r="JFO44" s="20"/>
      <c r="JFP44" s="20"/>
      <c r="JFQ44" s="20"/>
      <c r="JFR44" s="20"/>
      <c r="JFS44" s="20"/>
      <c r="JFT44" s="20"/>
      <c r="JFU44" s="20"/>
      <c r="JFV44" s="20"/>
      <c r="JFW44" s="20"/>
      <c r="JFX44" s="20"/>
      <c r="JFY44" s="20"/>
      <c r="JFZ44" s="20"/>
      <c r="JGA44" s="20"/>
      <c r="JGB44" s="20"/>
      <c r="JGC44" s="20"/>
      <c r="JGD44" s="20"/>
      <c r="JGE44" s="20"/>
      <c r="JGF44" s="20"/>
      <c r="JGG44" s="20"/>
      <c r="JGH44" s="20"/>
      <c r="JGI44" s="20"/>
      <c r="JGJ44" s="20"/>
      <c r="JGK44" s="20"/>
      <c r="JGL44" s="20"/>
      <c r="JGM44" s="20"/>
      <c r="JGN44" s="20"/>
      <c r="JGO44" s="20"/>
      <c r="JGP44" s="20"/>
      <c r="JGQ44" s="20"/>
      <c r="JGR44" s="20"/>
      <c r="JGS44" s="20"/>
      <c r="JGT44" s="20"/>
      <c r="JGU44" s="20"/>
      <c r="JGV44" s="20"/>
      <c r="JGW44" s="20"/>
      <c r="JGX44" s="20"/>
      <c r="JGY44" s="20"/>
      <c r="JGZ44" s="20"/>
      <c r="JHA44" s="20"/>
      <c r="JHB44" s="20"/>
      <c r="JHC44" s="20"/>
      <c r="JHD44" s="20"/>
      <c r="JHE44" s="20"/>
      <c r="JHF44" s="20"/>
      <c r="JHG44" s="20"/>
      <c r="JHH44" s="20"/>
      <c r="JHI44" s="20"/>
      <c r="JHJ44" s="20"/>
      <c r="JHK44" s="20"/>
      <c r="JHL44" s="20"/>
      <c r="JHM44" s="20"/>
      <c r="JHN44" s="20"/>
      <c r="JHO44" s="20"/>
      <c r="JHP44" s="20"/>
      <c r="JHQ44" s="20"/>
      <c r="JHR44" s="20"/>
      <c r="JHS44" s="20"/>
      <c r="JHT44" s="20"/>
      <c r="JHU44" s="20"/>
      <c r="JHV44" s="20"/>
      <c r="JHW44" s="20"/>
      <c r="JHX44" s="20"/>
      <c r="JHY44" s="20"/>
      <c r="JHZ44" s="20"/>
      <c r="JIA44" s="20"/>
      <c r="JIB44" s="20"/>
      <c r="JIC44" s="20"/>
      <c r="JID44" s="20"/>
      <c r="JIE44" s="20"/>
      <c r="JIF44" s="20"/>
      <c r="JIG44" s="20"/>
      <c r="JIH44" s="20"/>
      <c r="JII44" s="20"/>
      <c r="JIJ44" s="20"/>
      <c r="JIK44" s="20"/>
      <c r="JIL44" s="20"/>
      <c r="JIM44" s="20"/>
      <c r="JIN44" s="20"/>
      <c r="JIO44" s="20"/>
      <c r="JIP44" s="20"/>
      <c r="JIQ44" s="20"/>
      <c r="JIR44" s="20"/>
      <c r="JIS44" s="20"/>
      <c r="JIT44" s="20"/>
      <c r="JIU44" s="20"/>
      <c r="JIV44" s="20"/>
      <c r="JIW44" s="20"/>
      <c r="JIX44" s="20"/>
      <c r="JIY44" s="20"/>
      <c r="JIZ44" s="20"/>
      <c r="JJA44" s="20"/>
      <c r="JJB44" s="20"/>
      <c r="JJC44" s="20"/>
      <c r="JJD44" s="20"/>
      <c r="JJE44" s="20"/>
      <c r="JJF44" s="20"/>
      <c r="JJG44" s="20"/>
      <c r="JJH44" s="20"/>
      <c r="JJI44" s="20"/>
      <c r="JJJ44" s="20"/>
      <c r="JJK44" s="20"/>
      <c r="JJL44" s="20"/>
      <c r="JJM44" s="20"/>
      <c r="JJN44" s="20"/>
      <c r="JJO44" s="20"/>
      <c r="JJP44" s="20"/>
      <c r="JJQ44" s="20"/>
      <c r="JJR44" s="20"/>
      <c r="JJS44" s="20"/>
      <c r="JJT44" s="20"/>
      <c r="JJU44" s="20"/>
      <c r="JJV44" s="20"/>
      <c r="JJW44" s="20"/>
      <c r="JJX44" s="20"/>
      <c r="JJY44" s="20"/>
      <c r="JJZ44" s="20"/>
      <c r="JKA44" s="20"/>
      <c r="JKB44" s="20"/>
      <c r="JKC44" s="20"/>
      <c r="JKD44" s="20"/>
      <c r="JKE44" s="20"/>
      <c r="JKF44" s="20"/>
      <c r="JKG44" s="20"/>
      <c r="JKH44" s="20"/>
      <c r="JKI44" s="20"/>
      <c r="JKJ44" s="20"/>
      <c r="JKK44" s="20"/>
      <c r="JKL44" s="20"/>
      <c r="JKM44" s="20"/>
      <c r="JKN44" s="20"/>
      <c r="JKO44" s="20"/>
      <c r="JKP44" s="20"/>
      <c r="JKQ44" s="20"/>
      <c r="JKR44" s="20"/>
      <c r="JKS44" s="20"/>
      <c r="JKT44" s="20"/>
      <c r="JKU44" s="20"/>
      <c r="JKV44" s="20"/>
      <c r="JKW44" s="20"/>
      <c r="JKX44" s="20"/>
      <c r="JKY44" s="20"/>
      <c r="JKZ44" s="20"/>
      <c r="JLA44" s="20"/>
      <c r="JLB44" s="20"/>
      <c r="JLC44" s="20"/>
      <c r="JLD44" s="20"/>
      <c r="JLE44" s="20"/>
      <c r="JLF44" s="20"/>
      <c r="JLG44" s="20"/>
      <c r="JLH44" s="20"/>
      <c r="JLI44" s="20"/>
      <c r="JLJ44" s="20"/>
      <c r="JLK44" s="20"/>
      <c r="JLL44" s="20"/>
      <c r="JLM44" s="20"/>
      <c r="JLN44" s="20"/>
      <c r="JLO44" s="20"/>
      <c r="JLP44" s="20"/>
      <c r="JLQ44" s="20"/>
      <c r="JLR44" s="20"/>
      <c r="JLS44" s="20"/>
      <c r="JLT44" s="20"/>
      <c r="JLU44" s="20"/>
      <c r="JLV44" s="20"/>
      <c r="JLW44" s="20"/>
      <c r="JLX44" s="20"/>
      <c r="JLY44" s="20"/>
      <c r="JLZ44" s="20"/>
      <c r="JMA44" s="20"/>
      <c r="JMB44" s="20"/>
      <c r="JMC44" s="20"/>
      <c r="JMD44" s="20"/>
      <c r="JME44" s="20"/>
      <c r="JMF44" s="20"/>
      <c r="JMG44" s="20"/>
      <c r="JMH44" s="20"/>
      <c r="JMI44" s="20"/>
      <c r="JMJ44" s="20"/>
      <c r="JMK44" s="20"/>
      <c r="JML44" s="20"/>
      <c r="JMM44" s="20"/>
      <c r="JMN44" s="20"/>
      <c r="JMO44" s="20"/>
      <c r="JMP44" s="20"/>
      <c r="JMQ44" s="20"/>
      <c r="JMR44" s="20"/>
      <c r="JMS44" s="20"/>
      <c r="JMT44" s="20"/>
      <c r="JMU44" s="20"/>
      <c r="JMV44" s="20"/>
      <c r="JMW44" s="20"/>
      <c r="JMX44" s="20"/>
      <c r="JMY44" s="20"/>
      <c r="JMZ44" s="20"/>
      <c r="JNA44" s="20"/>
      <c r="JNB44" s="20"/>
      <c r="JNC44" s="20"/>
      <c r="JND44" s="20"/>
      <c r="JNE44" s="20"/>
      <c r="JNF44" s="20"/>
      <c r="JNG44" s="20"/>
      <c r="JNH44" s="20"/>
      <c r="JNI44" s="20"/>
      <c r="JNJ44" s="20"/>
      <c r="JNK44" s="20"/>
      <c r="JNL44" s="20"/>
      <c r="JNM44" s="20"/>
      <c r="JNN44" s="20"/>
      <c r="JNO44" s="20"/>
      <c r="JNP44" s="20"/>
      <c r="JNQ44" s="20"/>
      <c r="JNR44" s="20"/>
      <c r="JNS44" s="20"/>
      <c r="JNT44" s="20"/>
      <c r="JNU44" s="20"/>
      <c r="JNV44" s="20"/>
      <c r="JNW44" s="20"/>
      <c r="JNX44" s="20"/>
      <c r="JNY44" s="20"/>
      <c r="JNZ44" s="20"/>
      <c r="JOA44" s="20"/>
      <c r="JOB44" s="20"/>
      <c r="JOC44" s="20"/>
      <c r="JOD44" s="20"/>
      <c r="JOE44" s="20"/>
      <c r="JOF44" s="20"/>
      <c r="JOG44" s="20"/>
      <c r="JOH44" s="20"/>
      <c r="JOI44" s="20"/>
      <c r="JOJ44" s="20"/>
      <c r="JOK44" s="20"/>
      <c r="JOL44" s="20"/>
      <c r="JOM44" s="20"/>
      <c r="JON44" s="20"/>
      <c r="JOO44" s="20"/>
      <c r="JOP44" s="20"/>
      <c r="JOQ44" s="20"/>
      <c r="JOR44" s="20"/>
      <c r="JOS44" s="20"/>
      <c r="JOT44" s="20"/>
      <c r="JOU44" s="20"/>
      <c r="JOV44" s="20"/>
      <c r="JOW44" s="20"/>
      <c r="JOX44" s="20"/>
      <c r="JOY44" s="20"/>
      <c r="JOZ44" s="20"/>
      <c r="JPA44" s="20"/>
      <c r="JPB44" s="20"/>
      <c r="JPC44" s="20"/>
      <c r="JPD44" s="20"/>
      <c r="JPE44" s="20"/>
      <c r="JPF44" s="20"/>
      <c r="JPG44" s="20"/>
      <c r="JPH44" s="20"/>
      <c r="JPI44" s="20"/>
      <c r="JPJ44" s="20"/>
      <c r="JPK44" s="20"/>
      <c r="JPL44" s="20"/>
      <c r="JPM44" s="20"/>
      <c r="JPN44" s="20"/>
      <c r="JPO44" s="20"/>
      <c r="JPP44" s="20"/>
      <c r="JPQ44" s="20"/>
      <c r="JPR44" s="20"/>
      <c r="JPS44" s="20"/>
      <c r="JPT44" s="20"/>
      <c r="JPU44" s="20"/>
      <c r="JPV44" s="20"/>
      <c r="JPW44" s="20"/>
      <c r="JPX44" s="20"/>
      <c r="JPY44" s="20"/>
      <c r="JPZ44" s="20"/>
      <c r="JQA44" s="20"/>
      <c r="JQB44" s="20"/>
      <c r="JQC44" s="20"/>
      <c r="JQD44" s="20"/>
      <c r="JQE44" s="20"/>
      <c r="JQF44" s="20"/>
      <c r="JQG44" s="20"/>
      <c r="JQH44" s="20"/>
      <c r="JQI44" s="20"/>
      <c r="JQJ44" s="20"/>
      <c r="JQK44" s="20"/>
      <c r="JQL44" s="20"/>
      <c r="JQM44" s="20"/>
      <c r="JQN44" s="20"/>
      <c r="JQO44" s="20"/>
      <c r="JQP44" s="20"/>
      <c r="JQQ44" s="20"/>
      <c r="JQR44" s="20"/>
      <c r="JQS44" s="20"/>
      <c r="JQT44" s="20"/>
      <c r="JQU44" s="20"/>
      <c r="JQV44" s="20"/>
      <c r="JQW44" s="20"/>
      <c r="JQX44" s="20"/>
      <c r="JQY44" s="20"/>
      <c r="JQZ44" s="20"/>
      <c r="JRA44" s="20"/>
      <c r="JRB44" s="20"/>
      <c r="JRC44" s="20"/>
      <c r="JRD44" s="20"/>
      <c r="JRE44" s="20"/>
      <c r="JRF44" s="20"/>
      <c r="JRG44" s="20"/>
      <c r="JRH44" s="20"/>
      <c r="JRI44" s="20"/>
      <c r="JRJ44" s="20"/>
      <c r="JRK44" s="20"/>
      <c r="JRL44" s="20"/>
      <c r="JRM44" s="20"/>
      <c r="JRN44" s="20"/>
      <c r="JRO44" s="20"/>
      <c r="JRP44" s="20"/>
      <c r="JRQ44" s="20"/>
      <c r="JRR44" s="20"/>
      <c r="JRS44" s="20"/>
      <c r="JRT44" s="20"/>
      <c r="JRU44" s="20"/>
      <c r="JRV44" s="20"/>
      <c r="JRW44" s="20"/>
      <c r="JRX44" s="20"/>
      <c r="JRY44" s="20"/>
      <c r="JRZ44" s="20"/>
      <c r="JSA44" s="20"/>
      <c r="JSB44" s="20"/>
      <c r="JSC44" s="20"/>
      <c r="JSD44" s="20"/>
      <c r="JSE44" s="20"/>
      <c r="JSF44" s="20"/>
      <c r="JSG44" s="20"/>
      <c r="JSH44" s="20"/>
      <c r="JSI44" s="20"/>
      <c r="JSJ44" s="20"/>
      <c r="JSK44" s="20"/>
      <c r="JSL44" s="20"/>
      <c r="JSM44" s="20"/>
      <c r="JSN44" s="20"/>
      <c r="JSO44" s="20"/>
      <c r="JSP44" s="20"/>
      <c r="JSQ44" s="20"/>
      <c r="JSR44" s="20"/>
      <c r="JSS44" s="20"/>
      <c r="JST44" s="20"/>
      <c r="JSU44" s="20"/>
      <c r="JSV44" s="20"/>
      <c r="JSW44" s="20"/>
      <c r="JSX44" s="20"/>
      <c r="JSY44" s="20"/>
      <c r="JSZ44" s="20"/>
      <c r="JTA44" s="20"/>
      <c r="JTB44" s="20"/>
      <c r="JTC44" s="20"/>
      <c r="JTD44" s="20"/>
      <c r="JTE44" s="20"/>
      <c r="JTF44" s="20"/>
      <c r="JTG44" s="20"/>
      <c r="JTH44" s="20"/>
      <c r="JTI44" s="20"/>
      <c r="JTJ44" s="20"/>
      <c r="JTK44" s="20"/>
      <c r="JTL44" s="20"/>
      <c r="JTM44" s="20"/>
      <c r="JTN44" s="20"/>
      <c r="JTO44" s="20"/>
      <c r="JTP44" s="20"/>
      <c r="JTQ44" s="20"/>
      <c r="JTR44" s="20"/>
      <c r="JTS44" s="20"/>
      <c r="JTT44" s="20"/>
      <c r="JTU44" s="20"/>
      <c r="JTV44" s="20"/>
      <c r="JTW44" s="20"/>
      <c r="JTX44" s="20"/>
      <c r="JTY44" s="20"/>
      <c r="JTZ44" s="20"/>
      <c r="JUA44" s="20"/>
      <c r="JUB44" s="20"/>
      <c r="JUC44" s="20"/>
      <c r="JUD44" s="20"/>
      <c r="JUE44" s="20"/>
      <c r="JUF44" s="20"/>
      <c r="JUG44" s="20"/>
      <c r="JUH44" s="20"/>
      <c r="JUI44" s="20"/>
      <c r="JUJ44" s="20"/>
      <c r="JUK44" s="20"/>
      <c r="JUL44" s="20"/>
      <c r="JUM44" s="20"/>
      <c r="JUN44" s="20"/>
      <c r="JUO44" s="20"/>
      <c r="JUP44" s="20"/>
      <c r="JUQ44" s="20"/>
      <c r="JUR44" s="20"/>
      <c r="JUS44" s="20"/>
      <c r="JUT44" s="20"/>
      <c r="JUU44" s="20"/>
      <c r="JUV44" s="20"/>
      <c r="JUW44" s="20"/>
      <c r="JUX44" s="20"/>
      <c r="JUY44" s="20"/>
      <c r="JUZ44" s="20"/>
      <c r="JVA44" s="20"/>
      <c r="JVB44" s="20"/>
      <c r="JVC44" s="20"/>
      <c r="JVD44" s="20"/>
      <c r="JVE44" s="20"/>
      <c r="JVF44" s="20"/>
      <c r="JVG44" s="20"/>
      <c r="JVH44" s="20"/>
      <c r="JVI44" s="20"/>
      <c r="JVJ44" s="20"/>
      <c r="JVK44" s="20"/>
      <c r="JVL44" s="20"/>
      <c r="JVM44" s="20"/>
      <c r="JVN44" s="20"/>
      <c r="JVO44" s="20"/>
      <c r="JVP44" s="20"/>
      <c r="JVQ44" s="20"/>
      <c r="JVR44" s="20"/>
      <c r="JVS44" s="20"/>
      <c r="JVT44" s="20"/>
      <c r="JVU44" s="20"/>
      <c r="JVV44" s="20"/>
      <c r="JVW44" s="20"/>
      <c r="JVX44" s="20"/>
      <c r="JVY44" s="20"/>
      <c r="JVZ44" s="20"/>
      <c r="JWA44" s="20"/>
      <c r="JWB44" s="20"/>
      <c r="JWC44" s="20"/>
      <c r="JWD44" s="20"/>
      <c r="JWE44" s="20"/>
      <c r="JWF44" s="20"/>
      <c r="JWG44" s="20"/>
      <c r="JWH44" s="20"/>
      <c r="JWI44" s="20"/>
      <c r="JWJ44" s="20"/>
      <c r="JWK44" s="20"/>
      <c r="JWL44" s="20"/>
      <c r="JWM44" s="20"/>
      <c r="JWN44" s="20"/>
      <c r="JWO44" s="20"/>
      <c r="JWP44" s="20"/>
      <c r="JWQ44" s="20"/>
      <c r="JWR44" s="20"/>
      <c r="JWS44" s="20"/>
      <c r="JWT44" s="20"/>
      <c r="JWU44" s="20"/>
      <c r="JWV44" s="20"/>
      <c r="JWW44" s="20"/>
      <c r="JWX44" s="20"/>
      <c r="JWY44" s="20"/>
      <c r="JWZ44" s="20"/>
      <c r="JXA44" s="20"/>
      <c r="JXB44" s="20"/>
      <c r="JXC44" s="20"/>
      <c r="JXD44" s="20"/>
      <c r="JXE44" s="20"/>
      <c r="JXF44" s="20"/>
      <c r="JXG44" s="20"/>
      <c r="JXH44" s="20"/>
      <c r="JXI44" s="20"/>
      <c r="JXJ44" s="20"/>
      <c r="JXK44" s="20"/>
      <c r="JXL44" s="20"/>
      <c r="JXM44" s="20"/>
      <c r="JXN44" s="20"/>
      <c r="JXO44" s="20"/>
      <c r="JXP44" s="20"/>
      <c r="JXQ44" s="20"/>
      <c r="JXR44" s="20"/>
      <c r="JXS44" s="20"/>
      <c r="JXT44" s="20"/>
      <c r="JXU44" s="20"/>
      <c r="JXV44" s="20"/>
      <c r="JXW44" s="20"/>
      <c r="JXX44" s="20"/>
      <c r="JXY44" s="20"/>
      <c r="JXZ44" s="20"/>
      <c r="JYA44" s="20"/>
      <c r="JYB44" s="20"/>
      <c r="JYC44" s="20"/>
      <c r="JYD44" s="20"/>
      <c r="JYE44" s="20"/>
      <c r="JYF44" s="20"/>
      <c r="JYG44" s="20"/>
      <c r="JYH44" s="20"/>
      <c r="JYI44" s="20"/>
      <c r="JYJ44" s="20"/>
      <c r="JYK44" s="20"/>
      <c r="JYL44" s="20"/>
      <c r="JYM44" s="20"/>
      <c r="JYN44" s="20"/>
      <c r="JYO44" s="20"/>
      <c r="JYP44" s="20"/>
      <c r="JYQ44" s="20"/>
      <c r="JYR44" s="20"/>
      <c r="JYS44" s="20"/>
      <c r="JYT44" s="20"/>
      <c r="JYU44" s="20"/>
      <c r="JYV44" s="20"/>
      <c r="JYW44" s="20"/>
      <c r="JYX44" s="20"/>
      <c r="JYY44" s="20"/>
      <c r="JYZ44" s="20"/>
      <c r="JZA44" s="20"/>
      <c r="JZB44" s="20"/>
      <c r="JZC44" s="20"/>
      <c r="JZD44" s="20"/>
      <c r="JZE44" s="20"/>
      <c r="JZF44" s="20"/>
      <c r="JZG44" s="20"/>
      <c r="JZH44" s="20"/>
      <c r="JZI44" s="20"/>
      <c r="JZJ44" s="20"/>
      <c r="JZK44" s="20"/>
      <c r="JZL44" s="20"/>
      <c r="JZM44" s="20"/>
      <c r="JZN44" s="20"/>
      <c r="JZO44" s="20"/>
      <c r="JZP44" s="20"/>
      <c r="JZQ44" s="20"/>
      <c r="JZR44" s="20"/>
      <c r="JZS44" s="20"/>
      <c r="JZT44" s="20"/>
      <c r="JZU44" s="20"/>
      <c r="JZV44" s="20"/>
      <c r="JZW44" s="20"/>
      <c r="JZX44" s="20"/>
      <c r="JZY44" s="20"/>
      <c r="JZZ44" s="20"/>
      <c r="KAA44" s="20"/>
      <c r="KAB44" s="20"/>
      <c r="KAC44" s="20"/>
      <c r="KAD44" s="20"/>
      <c r="KAE44" s="20"/>
      <c r="KAF44" s="20"/>
      <c r="KAG44" s="20"/>
      <c r="KAH44" s="20"/>
      <c r="KAI44" s="20"/>
      <c r="KAJ44" s="20"/>
      <c r="KAK44" s="20"/>
      <c r="KAL44" s="20"/>
      <c r="KAM44" s="20"/>
      <c r="KAN44" s="20"/>
      <c r="KAO44" s="20"/>
      <c r="KAP44" s="20"/>
      <c r="KAQ44" s="20"/>
      <c r="KAR44" s="20"/>
      <c r="KAS44" s="20"/>
      <c r="KAT44" s="20"/>
      <c r="KAU44" s="20"/>
      <c r="KAV44" s="20"/>
      <c r="KAW44" s="20"/>
      <c r="KAX44" s="20"/>
      <c r="KAY44" s="20"/>
      <c r="KAZ44" s="20"/>
      <c r="KBA44" s="20"/>
      <c r="KBB44" s="20"/>
      <c r="KBC44" s="20"/>
      <c r="KBD44" s="20"/>
      <c r="KBE44" s="20"/>
      <c r="KBF44" s="20"/>
      <c r="KBG44" s="20"/>
      <c r="KBH44" s="20"/>
      <c r="KBI44" s="20"/>
      <c r="KBJ44" s="20"/>
      <c r="KBK44" s="20"/>
      <c r="KBL44" s="20"/>
      <c r="KBM44" s="20"/>
      <c r="KBN44" s="20"/>
      <c r="KBO44" s="20"/>
      <c r="KBP44" s="20"/>
      <c r="KBQ44" s="20"/>
      <c r="KBR44" s="20"/>
      <c r="KBS44" s="20"/>
      <c r="KBT44" s="20"/>
      <c r="KBU44" s="20"/>
      <c r="KBV44" s="20"/>
      <c r="KBW44" s="20"/>
      <c r="KBX44" s="20"/>
      <c r="KBY44" s="20"/>
      <c r="KBZ44" s="20"/>
      <c r="KCA44" s="20"/>
      <c r="KCB44" s="20"/>
      <c r="KCC44" s="20"/>
      <c r="KCD44" s="20"/>
      <c r="KCE44" s="20"/>
      <c r="KCF44" s="20"/>
      <c r="KCG44" s="20"/>
      <c r="KCH44" s="20"/>
      <c r="KCI44" s="20"/>
      <c r="KCJ44" s="20"/>
      <c r="KCK44" s="20"/>
      <c r="KCL44" s="20"/>
      <c r="KCM44" s="20"/>
      <c r="KCN44" s="20"/>
      <c r="KCO44" s="20"/>
      <c r="KCP44" s="20"/>
      <c r="KCQ44" s="20"/>
      <c r="KCR44" s="20"/>
      <c r="KCS44" s="20"/>
      <c r="KCT44" s="20"/>
      <c r="KCU44" s="20"/>
      <c r="KCV44" s="20"/>
      <c r="KCW44" s="20"/>
      <c r="KCX44" s="20"/>
      <c r="KCY44" s="20"/>
      <c r="KCZ44" s="20"/>
      <c r="KDA44" s="20"/>
      <c r="KDB44" s="20"/>
      <c r="KDC44" s="20"/>
      <c r="KDD44" s="20"/>
      <c r="KDE44" s="20"/>
      <c r="KDF44" s="20"/>
      <c r="KDG44" s="20"/>
      <c r="KDH44" s="20"/>
      <c r="KDI44" s="20"/>
      <c r="KDJ44" s="20"/>
      <c r="KDK44" s="20"/>
      <c r="KDL44" s="20"/>
      <c r="KDM44" s="20"/>
      <c r="KDN44" s="20"/>
      <c r="KDO44" s="20"/>
      <c r="KDP44" s="20"/>
      <c r="KDQ44" s="20"/>
      <c r="KDR44" s="20"/>
      <c r="KDS44" s="20"/>
      <c r="KDT44" s="20"/>
      <c r="KDU44" s="20"/>
      <c r="KDV44" s="20"/>
      <c r="KDW44" s="20"/>
      <c r="KDX44" s="20"/>
      <c r="KDY44" s="20"/>
      <c r="KDZ44" s="20"/>
      <c r="KEA44" s="20"/>
      <c r="KEB44" s="20"/>
      <c r="KEC44" s="20"/>
      <c r="KED44" s="20"/>
      <c r="KEE44" s="20"/>
      <c r="KEF44" s="20"/>
      <c r="KEG44" s="20"/>
      <c r="KEH44" s="20"/>
      <c r="KEI44" s="20"/>
      <c r="KEJ44" s="20"/>
      <c r="KEK44" s="20"/>
      <c r="KEL44" s="20"/>
      <c r="KEM44" s="20"/>
      <c r="KEN44" s="20"/>
      <c r="KEO44" s="20"/>
      <c r="KEP44" s="20"/>
      <c r="KEQ44" s="20"/>
      <c r="KER44" s="20"/>
      <c r="KES44" s="20"/>
      <c r="KET44" s="20"/>
      <c r="KEU44" s="20"/>
      <c r="KEV44" s="20"/>
      <c r="KEW44" s="20"/>
      <c r="KEX44" s="20"/>
      <c r="KEY44" s="20"/>
      <c r="KEZ44" s="20"/>
      <c r="KFA44" s="20"/>
      <c r="KFB44" s="20"/>
      <c r="KFC44" s="20"/>
      <c r="KFD44" s="20"/>
      <c r="KFE44" s="20"/>
      <c r="KFF44" s="20"/>
      <c r="KFG44" s="20"/>
      <c r="KFH44" s="20"/>
      <c r="KFI44" s="20"/>
      <c r="KFJ44" s="20"/>
      <c r="KFK44" s="20"/>
      <c r="KFL44" s="20"/>
      <c r="KFM44" s="20"/>
      <c r="KFN44" s="20"/>
      <c r="KFO44" s="20"/>
      <c r="KFP44" s="20"/>
      <c r="KFQ44" s="20"/>
      <c r="KFR44" s="20"/>
      <c r="KFS44" s="20"/>
      <c r="KFT44" s="20"/>
      <c r="KFU44" s="20"/>
      <c r="KFV44" s="20"/>
      <c r="KFW44" s="20"/>
      <c r="KFX44" s="20"/>
      <c r="KFY44" s="20"/>
      <c r="KFZ44" s="20"/>
      <c r="KGA44" s="20"/>
      <c r="KGB44" s="20"/>
      <c r="KGC44" s="20"/>
      <c r="KGD44" s="20"/>
      <c r="KGE44" s="20"/>
      <c r="KGF44" s="20"/>
      <c r="KGG44" s="20"/>
      <c r="KGH44" s="20"/>
      <c r="KGI44" s="20"/>
      <c r="KGJ44" s="20"/>
      <c r="KGK44" s="20"/>
      <c r="KGL44" s="20"/>
      <c r="KGM44" s="20"/>
      <c r="KGN44" s="20"/>
      <c r="KGO44" s="20"/>
      <c r="KGP44" s="20"/>
      <c r="KGQ44" s="20"/>
      <c r="KGR44" s="20"/>
      <c r="KGS44" s="20"/>
      <c r="KGT44" s="20"/>
      <c r="KGU44" s="20"/>
      <c r="KGV44" s="20"/>
      <c r="KGW44" s="20"/>
      <c r="KGX44" s="20"/>
      <c r="KGY44" s="20"/>
      <c r="KGZ44" s="20"/>
      <c r="KHA44" s="20"/>
      <c r="KHB44" s="20"/>
      <c r="KHC44" s="20"/>
      <c r="KHD44" s="20"/>
      <c r="KHE44" s="20"/>
      <c r="KHF44" s="20"/>
      <c r="KHG44" s="20"/>
      <c r="KHH44" s="20"/>
      <c r="KHI44" s="20"/>
      <c r="KHJ44" s="20"/>
      <c r="KHK44" s="20"/>
      <c r="KHL44" s="20"/>
      <c r="KHM44" s="20"/>
      <c r="KHN44" s="20"/>
      <c r="KHO44" s="20"/>
      <c r="KHP44" s="20"/>
      <c r="KHQ44" s="20"/>
      <c r="KHR44" s="20"/>
      <c r="KHS44" s="20"/>
      <c r="KHT44" s="20"/>
      <c r="KHU44" s="20"/>
      <c r="KHV44" s="20"/>
      <c r="KHW44" s="20"/>
      <c r="KHX44" s="20"/>
      <c r="KHY44" s="20"/>
      <c r="KHZ44" s="20"/>
      <c r="KIA44" s="20"/>
      <c r="KIB44" s="20"/>
      <c r="KIC44" s="20"/>
      <c r="KID44" s="20"/>
      <c r="KIE44" s="20"/>
      <c r="KIF44" s="20"/>
      <c r="KIG44" s="20"/>
      <c r="KIH44" s="20"/>
      <c r="KII44" s="20"/>
      <c r="KIJ44" s="20"/>
      <c r="KIK44" s="20"/>
      <c r="KIL44" s="20"/>
      <c r="KIM44" s="20"/>
      <c r="KIN44" s="20"/>
      <c r="KIO44" s="20"/>
      <c r="KIP44" s="20"/>
      <c r="KIQ44" s="20"/>
      <c r="KIR44" s="20"/>
      <c r="KIS44" s="20"/>
      <c r="KIT44" s="20"/>
      <c r="KIU44" s="20"/>
      <c r="KIV44" s="20"/>
      <c r="KIW44" s="20"/>
      <c r="KIX44" s="20"/>
      <c r="KIY44" s="20"/>
      <c r="KIZ44" s="20"/>
      <c r="KJA44" s="20"/>
      <c r="KJB44" s="20"/>
      <c r="KJC44" s="20"/>
      <c r="KJD44" s="20"/>
      <c r="KJE44" s="20"/>
      <c r="KJF44" s="20"/>
      <c r="KJG44" s="20"/>
      <c r="KJH44" s="20"/>
      <c r="KJI44" s="20"/>
      <c r="KJJ44" s="20"/>
      <c r="KJK44" s="20"/>
      <c r="KJL44" s="20"/>
      <c r="KJM44" s="20"/>
      <c r="KJN44" s="20"/>
      <c r="KJO44" s="20"/>
      <c r="KJP44" s="20"/>
      <c r="KJQ44" s="20"/>
      <c r="KJR44" s="20"/>
      <c r="KJS44" s="20"/>
      <c r="KJT44" s="20"/>
      <c r="KJU44" s="20"/>
      <c r="KJV44" s="20"/>
      <c r="KJW44" s="20"/>
      <c r="KJX44" s="20"/>
      <c r="KJY44" s="20"/>
      <c r="KJZ44" s="20"/>
      <c r="KKA44" s="20"/>
      <c r="KKB44" s="20"/>
      <c r="KKC44" s="20"/>
      <c r="KKD44" s="20"/>
      <c r="KKE44" s="20"/>
      <c r="KKF44" s="20"/>
      <c r="KKG44" s="20"/>
      <c r="KKH44" s="20"/>
      <c r="KKI44" s="20"/>
      <c r="KKJ44" s="20"/>
      <c r="KKK44" s="20"/>
      <c r="KKL44" s="20"/>
      <c r="KKM44" s="20"/>
      <c r="KKN44" s="20"/>
      <c r="KKO44" s="20"/>
      <c r="KKP44" s="20"/>
      <c r="KKQ44" s="20"/>
      <c r="KKR44" s="20"/>
      <c r="KKS44" s="20"/>
      <c r="KKT44" s="20"/>
      <c r="KKU44" s="20"/>
      <c r="KKV44" s="20"/>
      <c r="KKW44" s="20"/>
      <c r="KKX44" s="20"/>
      <c r="KKY44" s="20"/>
      <c r="KKZ44" s="20"/>
      <c r="KLA44" s="20"/>
      <c r="KLB44" s="20"/>
      <c r="KLC44" s="20"/>
      <c r="KLD44" s="20"/>
      <c r="KLE44" s="20"/>
      <c r="KLF44" s="20"/>
      <c r="KLG44" s="20"/>
      <c r="KLH44" s="20"/>
      <c r="KLI44" s="20"/>
      <c r="KLJ44" s="20"/>
      <c r="KLK44" s="20"/>
      <c r="KLL44" s="20"/>
      <c r="KLM44" s="20"/>
      <c r="KLN44" s="20"/>
      <c r="KLO44" s="20"/>
      <c r="KLP44" s="20"/>
      <c r="KLQ44" s="20"/>
      <c r="KLR44" s="20"/>
      <c r="KLS44" s="20"/>
      <c r="KLT44" s="20"/>
      <c r="KLU44" s="20"/>
      <c r="KLV44" s="20"/>
      <c r="KLW44" s="20"/>
      <c r="KLX44" s="20"/>
      <c r="KLY44" s="20"/>
      <c r="KLZ44" s="20"/>
      <c r="KMA44" s="20"/>
      <c r="KMB44" s="20"/>
      <c r="KMC44" s="20"/>
      <c r="KMD44" s="20"/>
      <c r="KME44" s="20"/>
      <c r="KMF44" s="20"/>
      <c r="KMG44" s="20"/>
      <c r="KMH44" s="20"/>
      <c r="KMI44" s="20"/>
      <c r="KMJ44" s="20"/>
      <c r="KMK44" s="20"/>
      <c r="KML44" s="20"/>
      <c r="KMM44" s="20"/>
      <c r="KMN44" s="20"/>
      <c r="KMO44" s="20"/>
      <c r="KMP44" s="20"/>
      <c r="KMQ44" s="20"/>
      <c r="KMR44" s="20"/>
      <c r="KMS44" s="20"/>
      <c r="KMT44" s="20"/>
      <c r="KMU44" s="20"/>
      <c r="KMV44" s="20"/>
      <c r="KMW44" s="20"/>
      <c r="KMX44" s="20"/>
      <c r="KMY44" s="20"/>
      <c r="KMZ44" s="20"/>
      <c r="KNA44" s="20"/>
      <c r="KNB44" s="20"/>
      <c r="KNC44" s="20"/>
      <c r="KND44" s="20"/>
      <c r="KNE44" s="20"/>
      <c r="KNF44" s="20"/>
      <c r="KNG44" s="20"/>
      <c r="KNH44" s="20"/>
      <c r="KNI44" s="20"/>
      <c r="KNJ44" s="20"/>
      <c r="KNK44" s="20"/>
      <c r="KNL44" s="20"/>
      <c r="KNM44" s="20"/>
      <c r="KNN44" s="20"/>
      <c r="KNO44" s="20"/>
      <c r="KNP44" s="20"/>
      <c r="KNQ44" s="20"/>
      <c r="KNR44" s="20"/>
      <c r="KNS44" s="20"/>
      <c r="KNT44" s="20"/>
      <c r="KNU44" s="20"/>
      <c r="KNV44" s="20"/>
      <c r="KNW44" s="20"/>
      <c r="KNX44" s="20"/>
      <c r="KNY44" s="20"/>
      <c r="KNZ44" s="20"/>
      <c r="KOA44" s="20"/>
      <c r="KOB44" s="20"/>
      <c r="KOC44" s="20"/>
      <c r="KOD44" s="20"/>
      <c r="KOE44" s="20"/>
      <c r="KOF44" s="20"/>
      <c r="KOG44" s="20"/>
      <c r="KOH44" s="20"/>
      <c r="KOI44" s="20"/>
      <c r="KOJ44" s="20"/>
      <c r="KOK44" s="20"/>
      <c r="KOL44" s="20"/>
      <c r="KOM44" s="20"/>
      <c r="KON44" s="20"/>
      <c r="KOO44" s="20"/>
      <c r="KOP44" s="20"/>
      <c r="KOQ44" s="20"/>
      <c r="KOR44" s="20"/>
      <c r="KOS44" s="20"/>
      <c r="KOT44" s="20"/>
      <c r="KOU44" s="20"/>
      <c r="KOV44" s="20"/>
      <c r="KOW44" s="20"/>
      <c r="KOX44" s="20"/>
      <c r="KOY44" s="20"/>
      <c r="KOZ44" s="20"/>
      <c r="KPA44" s="20"/>
      <c r="KPB44" s="20"/>
      <c r="KPC44" s="20"/>
      <c r="KPD44" s="20"/>
      <c r="KPE44" s="20"/>
      <c r="KPF44" s="20"/>
      <c r="KPG44" s="20"/>
      <c r="KPH44" s="20"/>
      <c r="KPI44" s="20"/>
      <c r="KPJ44" s="20"/>
      <c r="KPK44" s="20"/>
      <c r="KPL44" s="20"/>
      <c r="KPM44" s="20"/>
      <c r="KPN44" s="20"/>
      <c r="KPO44" s="20"/>
      <c r="KPP44" s="20"/>
      <c r="KPQ44" s="20"/>
      <c r="KPR44" s="20"/>
      <c r="KPS44" s="20"/>
      <c r="KPT44" s="20"/>
      <c r="KPU44" s="20"/>
      <c r="KPV44" s="20"/>
      <c r="KPW44" s="20"/>
      <c r="KPX44" s="20"/>
      <c r="KPY44" s="20"/>
      <c r="KPZ44" s="20"/>
      <c r="KQA44" s="20"/>
      <c r="KQB44" s="20"/>
      <c r="KQC44" s="20"/>
      <c r="KQD44" s="20"/>
      <c r="KQE44" s="20"/>
      <c r="KQF44" s="20"/>
      <c r="KQG44" s="20"/>
      <c r="KQH44" s="20"/>
      <c r="KQI44" s="20"/>
      <c r="KQJ44" s="20"/>
      <c r="KQK44" s="20"/>
      <c r="KQL44" s="20"/>
      <c r="KQM44" s="20"/>
      <c r="KQN44" s="20"/>
      <c r="KQO44" s="20"/>
      <c r="KQP44" s="20"/>
      <c r="KQQ44" s="20"/>
      <c r="KQR44" s="20"/>
      <c r="KQS44" s="20"/>
      <c r="KQT44" s="20"/>
      <c r="KQU44" s="20"/>
      <c r="KQV44" s="20"/>
      <c r="KQW44" s="20"/>
      <c r="KQX44" s="20"/>
      <c r="KQY44" s="20"/>
      <c r="KQZ44" s="20"/>
      <c r="KRA44" s="20"/>
      <c r="KRB44" s="20"/>
      <c r="KRC44" s="20"/>
      <c r="KRD44" s="20"/>
      <c r="KRE44" s="20"/>
      <c r="KRF44" s="20"/>
      <c r="KRG44" s="20"/>
      <c r="KRH44" s="20"/>
      <c r="KRI44" s="20"/>
      <c r="KRJ44" s="20"/>
      <c r="KRK44" s="20"/>
      <c r="KRL44" s="20"/>
      <c r="KRM44" s="20"/>
      <c r="KRN44" s="20"/>
      <c r="KRO44" s="20"/>
      <c r="KRP44" s="20"/>
      <c r="KRQ44" s="20"/>
      <c r="KRR44" s="20"/>
      <c r="KRS44" s="20"/>
      <c r="KRT44" s="20"/>
      <c r="KRU44" s="20"/>
      <c r="KRV44" s="20"/>
      <c r="KRW44" s="20"/>
      <c r="KRX44" s="20"/>
      <c r="KRY44" s="20"/>
      <c r="KRZ44" s="20"/>
      <c r="KSA44" s="20"/>
      <c r="KSB44" s="20"/>
      <c r="KSC44" s="20"/>
      <c r="KSD44" s="20"/>
      <c r="KSE44" s="20"/>
      <c r="KSF44" s="20"/>
      <c r="KSG44" s="20"/>
      <c r="KSH44" s="20"/>
      <c r="KSI44" s="20"/>
      <c r="KSJ44" s="20"/>
      <c r="KSK44" s="20"/>
      <c r="KSL44" s="20"/>
      <c r="KSM44" s="20"/>
      <c r="KSN44" s="20"/>
      <c r="KSO44" s="20"/>
      <c r="KSP44" s="20"/>
      <c r="KSQ44" s="20"/>
      <c r="KSR44" s="20"/>
      <c r="KSS44" s="20"/>
      <c r="KST44" s="20"/>
      <c r="KSU44" s="20"/>
      <c r="KSV44" s="20"/>
      <c r="KSW44" s="20"/>
      <c r="KSX44" s="20"/>
      <c r="KSY44" s="20"/>
      <c r="KSZ44" s="20"/>
      <c r="KTA44" s="20"/>
      <c r="KTB44" s="20"/>
      <c r="KTC44" s="20"/>
      <c r="KTD44" s="20"/>
      <c r="KTE44" s="20"/>
      <c r="KTF44" s="20"/>
      <c r="KTG44" s="20"/>
      <c r="KTH44" s="20"/>
      <c r="KTI44" s="20"/>
      <c r="KTJ44" s="20"/>
      <c r="KTK44" s="20"/>
      <c r="KTL44" s="20"/>
      <c r="KTM44" s="20"/>
      <c r="KTN44" s="20"/>
      <c r="KTO44" s="20"/>
      <c r="KTP44" s="20"/>
      <c r="KTQ44" s="20"/>
      <c r="KTR44" s="20"/>
      <c r="KTS44" s="20"/>
      <c r="KTT44" s="20"/>
      <c r="KTU44" s="20"/>
      <c r="KTV44" s="20"/>
      <c r="KTW44" s="20"/>
      <c r="KTX44" s="20"/>
      <c r="KTY44" s="20"/>
      <c r="KTZ44" s="20"/>
      <c r="KUA44" s="20"/>
      <c r="KUB44" s="20"/>
      <c r="KUC44" s="20"/>
      <c r="KUD44" s="20"/>
      <c r="KUE44" s="20"/>
      <c r="KUF44" s="20"/>
      <c r="KUG44" s="20"/>
      <c r="KUH44" s="20"/>
      <c r="KUI44" s="20"/>
      <c r="KUJ44" s="20"/>
      <c r="KUK44" s="20"/>
      <c r="KUL44" s="20"/>
      <c r="KUM44" s="20"/>
      <c r="KUN44" s="20"/>
      <c r="KUO44" s="20"/>
      <c r="KUP44" s="20"/>
      <c r="KUQ44" s="20"/>
      <c r="KUR44" s="20"/>
      <c r="KUS44" s="20"/>
      <c r="KUT44" s="20"/>
      <c r="KUU44" s="20"/>
      <c r="KUV44" s="20"/>
      <c r="KUW44" s="20"/>
      <c r="KUX44" s="20"/>
      <c r="KUY44" s="20"/>
      <c r="KUZ44" s="20"/>
      <c r="KVA44" s="20"/>
      <c r="KVB44" s="20"/>
      <c r="KVC44" s="20"/>
      <c r="KVD44" s="20"/>
      <c r="KVE44" s="20"/>
      <c r="KVF44" s="20"/>
      <c r="KVG44" s="20"/>
      <c r="KVH44" s="20"/>
      <c r="KVI44" s="20"/>
      <c r="KVJ44" s="20"/>
      <c r="KVK44" s="20"/>
      <c r="KVL44" s="20"/>
      <c r="KVM44" s="20"/>
      <c r="KVN44" s="20"/>
      <c r="KVO44" s="20"/>
      <c r="KVP44" s="20"/>
      <c r="KVQ44" s="20"/>
      <c r="KVR44" s="20"/>
      <c r="KVS44" s="20"/>
      <c r="KVT44" s="20"/>
      <c r="KVU44" s="20"/>
      <c r="KVV44" s="20"/>
      <c r="KVW44" s="20"/>
      <c r="KVX44" s="20"/>
      <c r="KVY44" s="20"/>
      <c r="KVZ44" s="20"/>
      <c r="KWA44" s="20"/>
      <c r="KWB44" s="20"/>
      <c r="KWC44" s="20"/>
      <c r="KWD44" s="20"/>
      <c r="KWE44" s="20"/>
      <c r="KWF44" s="20"/>
      <c r="KWG44" s="20"/>
      <c r="KWH44" s="20"/>
      <c r="KWI44" s="20"/>
      <c r="KWJ44" s="20"/>
      <c r="KWK44" s="20"/>
      <c r="KWL44" s="20"/>
      <c r="KWM44" s="20"/>
      <c r="KWN44" s="20"/>
      <c r="KWO44" s="20"/>
      <c r="KWP44" s="20"/>
      <c r="KWQ44" s="20"/>
      <c r="KWR44" s="20"/>
      <c r="KWS44" s="20"/>
      <c r="KWT44" s="20"/>
      <c r="KWU44" s="20"/>
      <c r="KWV44" s="20"/>
      <c r="KWW44" s="20"/>
      <c r="KWX44" s="20"/>
      <c r="KWY44" s="20"/>
      <c r="KWZ44" s="20"/>
      <c r="KXA44" s="20"/>
      <c r="KXB44" s="20"/>
      <c r="KXC44" s="20"/>
      <c r="KXD44" s="20"/>
      <c r="KXE44" s="20"/>
      <c r="KXF44" s="20"/>
      <c r="KXG44" s="20"/>
      <c r="KXH44" s="20"/>
      <c r="KXI44" s="20"/>
      <c r="KXJ44" s="20"/>
      <c r="KXK44" s="20"/>
      <c r="KXL44" s="20"/>
      <c r="KXM44" s="20"/>
      <c r="KXN44" s="20"/>
      <c r="KXO44" s="20"/>
      <c r="KXP44" s="20"/>
      <c r="KXQ44" s="20"/>
      <c r="KXR44" s="20"/>
      <c r="KXS44" s="20"/>
      <c r="KXT44" s="20"/>
      <c r="KXU44" s="20"/>
      <c r="KXV44" s="20"/>
      <c r="KXW44" s="20"/>
      <c r="KXX44" s="20"/>
      <c r="KXY44" s="20"/>
      <c r="KXZ44" s="20"/>
      <c r="KYA44" s="20"/>
      <c r="KYB44" s="20"/>
      <c r="KYC44" s="20"/>
      <c r="KYD44" s="20"/>
      <c r="KYE44" s="20"/>
      <c r="KYF44" s="20"/>
      <c r="KYG44" s="20"/>
      <c r="KYH44" s="20"/>
      <c r="KYI44" s="20"/>
      <c r="KYJ44" s="20"/>
      <c r="KYK44" s="20"/>
      <c r="KYL44" s="20"/>
      <c r="KYM44" s="20"/>
      <c r="KYN44" s="20"/>
      <c r="KYO44" s="20"/>
      <c r="KYP44" s="20"/>
      <c r="KYQ44" s="20"/>
      <c r="KYR44" s="20"/>
      <c r="KYS44" s="20"/>
      <c r="KYT44" s="20"/>
      <c r="KYU44" s="20"/>
      <c r="KYV44" s="20"/>
      <c r="KYW44" s="20"/>
      <c r="KYX44" s="20"/>
      <c r="KYY44" s="20"/>
      <c r="KYZ44" s="20"/>
      <c r="KZA44" s="20"/>
      <c r="KZB44" s="20"/>
      <c r="KZC44" s="20"/>
      <c r="KZD44" s="20"/>
      <c r="KZE44" s="20"/>
      <c r="KZF44" s="20"/>
      <c r="KZG44" s="20"/>
      <c r="KZH44" s="20"/>
      <c r="KZI44" s="20"/>
      <c r="KZJ44" s="20"/>
      <c r="KZK44" s="20"/>
      <c r="KZL44" s="20"/>
      <c r="KZM44" s="20"/>
      <c r="KZN44" s="20"/>
      <c r="KZO44" s="20"/>
      <c r="KZP44" s="20"/>
      <c r="KZQ44" s="20"/>
      <c r="KZR44" s="20"/>
      <c r="KZS44" s="20"/>
      <c r="KZT44" s="20"/>
      <c r="KZU44" s="20"/>
      <c r="KZV44" s="20"/>
      <c r="KZW44" s="20"/>
      <c r="KZX44" s="20"/>
      <c r="KZY44" s="20"/>
      <c r="KZZ44" s="20"/>
      <c r="LAA44" s="20"/>
      <c r="LAB44" s="20"/>
      <c r="LAC44" s="20"/>
      <c r="LAD44" s="20"/>
      <c r="LAE44" s="20"/>
      <c r="LAF44" s="20"/>
      <c r="LAG44" s="20"/>
      <c r="LAH44" s="20"/>
      <c r="LAI44" s="20"/>
      <c r="LAJ44" s="20"/>
      <c r="LAK44" s="20"/>
      <c r="LAL44" s="20"/>
      <c r="LAM44" s="20"/>
      <c r="LAN44" s="20"/>
      <c r="LAO44" s="20"/>
      <c r="LAP44" s="20"/>
      <c r="LAQ44" s="20"/>
      <c r="LAR44" s="20"/>
      <c r="LAS44" s="20"/>
      <c r="LAT44" s="20"/>
      <c r="LAU44" s="20"/>
      <c r="LAV44" s="20"/>
      <c r="LAW44" s="20"/>
      <c r="LAX44" s="20"/>
      <c r="LAY44" s="20"/>
      <c r="LAZ44" s="20"/>
      <c r="LBA44" s="20"/>
      <c r="LBB44" s="20"/>
      <c r="LBC44" s="20"/>
      <c r="LBD44" s="20"/>
      <c r="LBE44" s="20"/>
      <c r="LBF44" s="20"/>
      <c r="LBG44" s="20"/>
      <c r="LBH44" s="20"/>
      <c r="LBI44" s="20"/>
      <c r="LBJ44" s="20"/>
      <c r="LBK44" s="20"/>
      <c r="LBL44" s="20"/>
      <c r="LBM44" s="20"/>
      <c r="LBN44" s="20"/>
      <c r="LBO44" s="20"/>
      <c r="LBP44" s="20"/>
      <c r="LBQ44" s="20"/>
      <c r="LBR44" s="20"/>
      <c r="LBS44" s="20"/>
      <c r="LBT44" s="20"/>
      <c r="LBU44" s="20"/>
      <c r="LBV44" s="20"/>
      <c r="LBW44" s="20"/>
      <c r="LBX44" s="20"/>
      <c r="LBY44" s="20"/>
      <c r="LBZ44" s="20"/>
      <c r="LCA44" s="20"/>
      <c r="LCB44" s="20"/>
      <c r="LCC44" s="20"/>
      <c r="LCD44" s="20"/>
      <c r="LCE44" s="20"/>
      <c r="LCF44" s="20"/>
      <c r="LCG44" s="20"/>
      <c r="LCH44" s="20"/>
      <c r="LCI44" s="20"/>
      <c r="LCJ44" s="20"/>
      <c r="LCK44" s="20"/>
      <c r="LCL44" s="20"/>
      <c r="LCM44" s="20"/>
      <c r="LCN44" s="20"/>
      <c r="LCO44" s="20"/>
      <c r="LCP44" s="20"/>
      <c r="LCQ44" s="20"/>
      <c r="LCR44" s="20"/>
      <c r="LCS44" s="20"/>
      <c r="LCT44" s="20"/>
      <c r="LCU44" s="20"/>
      <c r="LCV44" s="20"/>
      <c r="LCW44" s="20"/>
      <c r="LCX44" s="20"/>
      <c r="LCY44" s="20"/>
      <c r="LCZ44" s="20"/>
      <c r="LDA44" s="20"/>
      <c r="LDB44" s="20"/>
      <c r="LDC44" s="20"/>
      <c r="LDD44" s="20"/>
      <c r="LDE44" s="20"/>
      <c r="LDF44" s="20"/>
      <c r="LDG44" s="20"/>
      <c r="LDH44" s="20"/>
      <c r="LDI44" s="20"/>
      <c r="LDJ44" s="20"/>
      <c r="LDK44" s="20"/>
      <c r="LDL44" s="20"/>
      <c r="LDM44" s="20"/>
      <c r="LDN44" s="20"/>
      <c r="LDO44" s="20"/>
      <c r="LDP44" s="20"/>
      <c r="LDQ44" s="20"/>
      <c r="LDR44" s="20"/>
      <c r="LDS44" s="20"/>
      <c r="LDT44" s="20"/>
      <c r="LDU44" s="20"/>
      <c r="LDV44" s="20"/>
      <c r="LDW44" s="20"/>
      <c r="LDX44" s="20"/>
      <c r="LDY44" s="20"/>
      <c r="LDZ44" s="20"/>
      <c r="LEA44" s="20"/>
      <c r="LEB44" s="20"/>
      <c r="LEC44" s="20"/>
      <c r="LED44" s="20"/>
      <c r="LEE44" s="20"/>
      <c r="LEF44" s="20"/>
      <c r="LEG44" s="20"/>
      <c r="LEH44" s="20"/>
      <c r="LEI44" s="20"/>
      <c r="LEJ44" s="20"/>
      <c r="LEK44" s="20"/>
      <c r="LEL44" s="20"/>
      <c r="LEM44" s="20"/>
      <c r="LEN44" s="20"/>
      <c r="LEO44" s="20"/>
      <c r="LEP44" s="20"/>
      <c r="LEQ44" s="20"/>
      <c r="LER44" s="20"/>
      <c r="LES44" s="20"/>
      <c r="LET44" s="20"/>
      <c r="LEU44" s="20"/>
      <c r="LEV44" s="20"/>
      <c r="LEW44" s="20"/>
      <c r="LEX44" s="20"/>
      <c r="LEY44" s="20"/>
      <c r="LEZ44" s="20"/>
      <c r="LFA44" s="20"/>
      <c r="LFB44" s="20"/>
      <c r="LFC44" s="20"/>
      <c r="LFD44" s="20"/>
      <c r="LFE44" s="20"/>
      <c r="LFF44" s="20"/>
      <c r="LFG44" s="20"/>
      <c r="LFH44" s="20"/>
      <c r="LFI44" s="20"/>
      <c r="LFJ44" s="20"/>
      <c r="LFK44" s="20"/>
      <c r="LFL44" s="20"/>
      <c r="LFM44" s="20"/>
      <c r="LFN44" s="20"/>
      <c r="LFO44" s="20"/>
      <c r="LFP44" s="20"/>
      <c r="LFQ44" s="20"/>
      <c r="LFR44" s="20"/>
      <c r="LFS44" s="20"/>
      <c r="LFT44" s="20"/>
      <c r="LFU44" s="20"/>
      <c r="LFV44" s="20"/>
      <c r="LFW44" s="20"/>
      <c r="LFX44" s="20"/>
      <c r="LFY44" s="20"/>
      <c r="LFZ44" s="20"/>
      <c r="LGA44" s="20"/>
      <c r="LGB44" s="20"/>
      <c r="LGC44" s="20"/>
      <c r="LGD44" s="20"/>
      <c r="LGE44" s="20"/>
      <c r="LGF44" s="20"/>
      <c r="LGG44" s="20"/>
      <c r="LGH44" s="20"/>
      <c r="LGI44" s="20"/>
      <c r="LGJ44" s="20"/>
      <c r="LGK44" s="20"/>
      <c r="LGL44" s="20"/>
      <c r="LGM44" s="20"/>
      <c r="LGN44" s="20"/>
      <c r="LGO44" s="20"/>
      <c r="LGP44" s="20"/>
      <c r="LGQ44" s="20"/>
      <c r="LGR44" s="20"/>
      <c r="LGS44" s="20"/>
      <c r="LGT44" s="20"/>
      <c r="LGU44" s="20"/>
      <c r="LGV44" s="20"/>
      <c r="LGW44" s="20"/>
      <c r="LGX44" s="20"/>
      <c r="LGY44" s="20"/>
      <c r="LGZ44" s="20"/>
      <c r="LHA44" s="20"/>
      <c r="LHB44" s="20"/>
      <c r="LHC44" s="20"/>
      <c r="LHD44" s="20"/>
      <c r="LHE44" s="20"/>
      <c r="LHF44" s="20"/>
      <c r="LHG44" s="20"/>
      <c r="LHH44" s="20"/>
      <c r="LHI44" s="20"/>
      <c r="LHJ44" s="20"/>
      <c r="LHK44" s="20"/>
      <c r="LHL44" s="20"/>
      <c r="LHM44" s="20"/>
      <c r="LHN44" s="20"/>
      <c r="LHO44" s="20"/>
      <c r="LHP44" s="20"/>
      <c r="LHQ44" s="20"/>
      <c r="LHR44" s="20"/>
      <c r="LHS44" s="20"/>
      <c r="LHT44" s="20"/>
      <c r="LHU44" s="20"/>
      <c r="LHV44" s="20"/>
      <c r="LHW44" s="20"/>
      <c r="LHX44" s="20"/>
      <c r="LHY44" s="20"/>
      <c r="LHZ44" s="20"/>
      <c r="LIA44" s="20"/>
      <c r="LIB44" s="20"/>
      <c r="LIC44" s="20"/>
      <c r="LID44" s="20"/>
      <c r="LIE44" s="20"/>
      <c r="LIF44" s="20"/>
      <c r="LIG44" s="20"/>
      <c r="LIH44" s="20"/>
      <c r="LII44" s="20"/>
      <c r="LIJ44" s="20"/>
      <c r="LIK44" s="20"/>
      <c r="LIL44" s="20"/>
      <c r="LIM44" s="20"/>
      <c r="LIN44" s="20"/>
      <c r="LIO44" s="20"/>
      <c r="LIP44" s="20"/>
      <c r="LIQ44" s="20"/>
      <c r="LIR44" s="20"/>
      <c r="LIS44" s="20"/>
      <c r="LIT44" s="20"/>
      <c r="LIU44" s="20"/>
      <c r="LIV44" s="20"/>
      <c r="LIW44" s="20"/>
      <c r="LIX44" s="20"/>
      <c r="LIY44" s="20"/>
      <c r="LIZ44" s="20"/>
      <c r="LJA44" s="20"/>
      <c r="LJB44" s="20"/>
      <c r="LJC44" s="20"/>
      <c r="LJD44" s="20"/>
      <c r="LJE44" s="20"/>
      <c r="LJF44" s="20"/>
      <c r="LJG44" s="20"/>
      <c r="LJH44" s="20"/>
      <c r="LJI44" s="20"/>
      <c r="LJJ44" s="20"/>
      <c r="LJK44" s="20"/>
      <c r="LJL44" s="20"/>
      <c r="LJM44" s="20"/>
      <c r="LJN44" s="20"/>
      <c r="LJO44" s="20"/>
      <c r="LJP44" s="20"/>
      <c r="LJQ44" s="20"/>
      <c r="LJR44" s="20"/>
      <c r="LJS44" s="20"/>
      <c r="LJT44" s="20"/>
      <c r="LJU44" s="20"/>
      <c r="LJV44" s="20"/>
      <c r="LJW44" s="20"/>
      <c r="LJX44" s="20"/>
      <c r="LJY44" s="20"/>
      <c r="LJZ44" s="20"/>
      <c r="LKA44" s="20"/>
      <c r="LKB44" s="20"/>
      <c r="LKC44" s="20"/>
      <c r="LKD44" s="20"/>
      <c r="LKE44" s="20"/>
      <c r="LKF44" s="20"/>
      <c r="LKG44" s="20"/>
      <c r="LKH44" s="20"/>
      <c r="LKI44" s="20"/>
      <c r="LKJ44" s="20"/>
      <c r="LKK44" s="20"/>
      <c r="LKL44" s="20"/>
      <c r="LKM44" s="20"/>
      <c r="LKN44" s="20"/>
      <c r="LKO44" s="20"/>
      <c r="LKP44" s="20"/>
      <c r="LKQ44" s="20"/>
      <c r="LKR44" s="20"/>
      <c r="LKS44" s="20"/>
      <c r="LKT44" s="20"/>
      <c r="LKU44" s="20"/>
      <c r="LKV44" s="20"/>
      <c r="LKW44" s="20"/>
      <c r="LKX44" s="20"/>
      <c r="LKY44" s="20"/>
      <c r="LKZ44" s="20"/>
      <c r="LLA44" s="20"/>
      <c r="LLB44" s="20"/>
      <c r="LLC44" s="20"/>
      <c r="LLD44" s="20"/>
      <c r="LLE44" s="20"/>
      <c r="LLF44" s="20"/>
      <c r="LLG44" s="20"/>
      <c r="LLH44" s="20"/>
      <c r="LLI44" s="20"/>
      <c r="LLJ44" s="20"/>
      <c r="LLK44" s="20"/>
      <c r="LLL44" s="20"/>
      <c r="LLM44" s="20"/>
      <c r="LLN44" s="20"/>
      <c r="LLO44" s="20"/>
      <c r="LLP44" s="20"/>
      <c r="LLQ44" s="20"/>
      <c r="LLR44" s="20"/>
      <c r="LLS44" s="20"/>
      <c r="LLT44" s="20"/>
      <c r="LLU44" s="20"/>
      <c r="LLV44" s="20"/>
      <c r="LLW44" s="20"/>
      <c r="LLX44" s="20"/>
      <c r="LLY44" s="20"/>
      <c r="LLZ44" s="20"/>
      <c r="LMA44" s="20"/>
      <c r="LMB44" s="20"/>
      <c r="LMC44" s="20"/>
      <c r="LMD44" s="20"/>
      <c r="LME44" s="20"/>
      <c r="LMF44" s="20"/>
      <c r="LMG44" s="20"/>
      <c r="LMH44" s="20"/>
      <c r="LMI44" s="20"/>
      <c r="LMJ44" s="20"/>
      <c r="LMK44" s="20"/>
      <c r="LML44" s="20"/>
      <c r="LMM44" s="20"/>
      <c r="LMN44" s="20"/>
      <c r="LMO44" s="20"/>
      <c r="LMP44" s="20"/>
      <c r="LMQ44" s="20"/>
      <c r="LMR44" s="20"/>
      <c r="LMS44" s="20"/>
      <c r="LMT44" s="20"/>
      <c r="LMU44" s="20"/>
      <c r="LMV44" s="20"/>
      <c r="LMW44" s="20"/>
      <c r="LMX44" s="20"/>
      <c r="LMY44" s="20"/>
      <c r="LMZ44" s="20"/>
      <c r="LNA44" s="20"/>
      <c r="LNB44" s="20"/>
      <c r="LNC44" s="20"/>
      <c r="LND44" s="20"/>
      <c r="LNE44" s="20"/>
      <c r="LNF44" s="20"/>
      <c r="LNG44" s="20"/>
      <c r="LNH44" s="20"/>
      <c r="LNI44" s="20"/>
      <c r="LNJ44" s="20"/>
      <c r="LNK44" s="20"/>
      <c r="LNL44" s="20"/>
      <c r="LNM44" s="20"/>
      <c r="LNN44" s="20"/>
      <c r="LNO44" s="20"/>
      <c r="LNP44" s="20"/>
      <c r="LNQ44" s="20"/>
      <c r="LNR44" s="20"/>
      <c r="LNS44" s="20"/>
      <c r="LNT44" s="20"/>
      <c r="LNU44" s="20"/>
      <c r="LNV44" s="20"/>
      <c r="LNW44" s="20"/>
      <c r="LNX44" s="20"/>
      <c r="LNY44" s="20"/>
      <c r="LNZ44" s="20"/>
      <c r="LOA44" s="20"/>
      <c r="LOB44" s="20"/>
      <c r="LOC44" s="20"/>
      <c r="LOD44" s="20"/>
      <c r="LOE44" s="20"/>
      <c r="LOF44" s="20"/>
      <c r="LOG44" s="20"/>
      <c r="LOH44" s="20"/>
      <c r="LOI44" s="20"/>
      <c r="LOJ44" s="20"/>
      <c r="LOK44" s="20"/>
      <c r="LOL44" s="20"/>
      <c r="LOM44" s="20"/>
      <c r="LON44" s="20"/>
      <c r="LOO44" s="20"/>
      <c r="LOP44" s="20"/>
      <c r="LOQ44" s="20"/>
      <c r="LOR44" s="20"/>
      <c r="LOS44" s="20"/>
      <c r="LOT44" s="20"/>
      <c r="LOU44" s="20"/>
      <c r="LOV44" s="20"/>
      <c r="LOW44" s="20"/>
      <c r="LOX44" s="20"/>
      <c r="LOY44" s="20"/>
      <c r="LOZ44" s="20"/>
      <c r="LPA44" s="20"/>
      <c r="LPB44" s="20"/>
      <c r="LPC44" s="20"/>
      <c r="LPD44" s="20"/>
      <c r="LPE44" s="20"/>
      <c r="LPF44" s="20"/>
      <c r="LPG44" s="20"/>
      <c r="LPH44" s="20"/>
      <c r="LPI44" s="20"/>
      <c r="LPJ44" s="20"/>
      <c r="LPK44" s="20"/>
      <c r="LPL44" s="20"/>
      <c r="LPM44" s="20"/>
      <c r="LPN44" s="20"/>
      <c r="LPO44" s="20"/>
      <c r="LPP44" s="20"/>
      <c r="LPQ44" s="20"/>
      <c r="LPR44" s="20"/>
      <c r="LPS44" s="20"/>
      <c r="LPT44" s="20"/>
      <c r="LPU44" s="20"/>
      <c r="LPV44" s="20"/>
      <c r="LPW44" s="20"/>
      <c r="LPX44" s="20"/>
      <c r="LPY44" s="20"/>
      <c r="LPZ44" s="20"/>
      <c r="LQA44" s="20"/>
      <c r="LQB44" s="20"/>
      <c r="LQC44" s="20"/>
      <c r="LQD44" s="20"/>
      <c r="LQE44" s="20"/>
      <c r="LQF44" s="20"/>
      <c r="LQG44" s="20"/>
      <c r="LQH44" s="20"/>
      <c r="LQI44" s="20"/>
      <c r="LQJ44" s="20"/>
      <c r="LQK44" s="20"/>
      <c r="LQL44" s="20"/>
      <c r="LQM44" s="20"/>
      <c r="LQN44" s="20"/>
      <c r="LQO44" s="20"/>
      <c r="LQP44" s="20"/>
      <c r="LQQ44" s="20"/>
      <c r="LQR44" s="20"/>
      <c r="LQS44" s="20"/>
      <c r="LQT44" s="20"/>
      <c r="LQU44" s="20"/>
      <c r="LQV44" s="20"/>
      <c r="LQW44" s="20"/>
      <c r="LQX44" s="20"/>
      <c r="LQY44" s="20"/>
      <c r="LQZ44" s="20"/>
      <c r="LRA44" s="20"/>
      <c r="LRB44" s="20"/>
      <c r="LRC44" s="20"/>
      <c r="LRD44" s="20"/>
      <c r="LRE44" s="20"/>
      <c r="LRF44" s="20"/>
      <c r="LRG44" s="20"/>
      <c r="LRH44" s="20"/>
      <c r="LRI44" s="20"/>
      <c r="LRJ44" s="20"/>
      <c r="LRK44" s="20"/>
      <c r="LRL44" s="20"/>
      <c r="LRM44" s="20"/>
      <c r="LRN44" s="20"/>
      <c r="LRO44" s="20"/>
      <c r="LRP44" s="20"/>
      <c r="LRQ44" s="20"/>
      <c r="LRR44" s="20"/>
      <c r="LRS44" s="20"/>
      <c r="LRT44" s="20"/>
      <c r="LRU44" s="20"/>
      <c r="LRV44" s="20"/>
      <c r="LRW44" s="20"/>
      <c r="LRX44" s="20"/>
      <c r="LRY44" s="20"/>
      <c r="LRZ44" s="20"/>
      <c r="LSA44" s="20"/>
      <c r="LSB44" s="20"/>
      <c r="LSC44" s="20"/>
      <c r="LSD44" s="20"/>
      <c r="LSE44" s="20"/>
      <c r="LSF44" s="20"/>
      <c r="LSG44" s="20"/>
      <c r="LSH44" s="20"/>
      <c r="LSI44" s="20"/>
      <c r="LSJ44" s="20"/>
      <c r="LSK44" s="20"/>
      <c r="LSL44" s="20"/>
      <c r="LSM44" s="20"/>
      <c r="LSN44" s="20"/>
      <c r="LSO44" s="20"/>
      <c r="LSP44" s="20"/>
      <c r="LSQ44" s="20"/>
      <c r="LSR44" s="20"/>
      <c r="LSS44" s="20"/>
      <c r="LST44" s="20"/>
      <c r="LSU44" s="20"/>
      <c r="LSV44" s="20"/>
      <c r="LSW44" s="20"/>
      <c r="LSX44" s="20"/>
      <c r="LSY44" s="20"/>
      <c r="LSZ44" s="20"/>
      <c r="LTA44" s="20"/>
      <c r="LTB44" s="20"/>
      <c r="LTC44" s="20"/>
      <c r="LTD44" s="20"/>
      <c r="LTE44" s="20"/>
      <c r="LTF44" s="20"/>
      <c r="LTG44" s="20"/>
      <c r="LTH44" s="20"/>
      <c r="LTI44" s="20"/>
      <c r="LTJ44" s="20"/>
      <c r="LTK44" s="20"/>
      <c r="LTL44" s="20"/>
      <c r="LTM44" s="20"/>
      <c r="LTN44" s="20"/>
      <c r="LTO44" s="20"/>
      <c r="LTP44" s="20"/>
      <c r="LTQ44" s="20"/>
      <c r="LTR44" s="20"/>
      <c r="LTS44" s="20"/>
      <c r="LTT44" s="20"/>
      <c r="LTU44" s="20"/>
      <c r="LTV44" s="20"/>
      <c r="LTW44" s="20"/>
      <c r="LTX44" s="20"/>
      <c r="LTY44" s="20"/>
      <c r="LTZ44" s="20"/>
      <c r="LUA44" s="20"/>
      <c r="LUB44" s="20"/>
      <c r="LUC44" s="20"/>
      <c r="LUD44" s="20"/>
      <c r="LUE44" s="20"/>
      <c r="LUF44" s="20"/>
      <c r="LUG44" s="20"/>
      <c r="LUH44" s="20"/>
      <c r="LUI44" s="20"/>
      <c r="LUJ44" s="20"/>
      <c r="LUK44" s="20"/>
      <c r="LUL44" s="20"/>
      <c r="LUM44" s="20"/>
      <c r="LUN44" s="20"/>
      <c r="LUO44" s="20"/>
      <c r="LUP44" s="20"/>
      <c r="LUQ44" s="20"/>
      <c r="LUR44" s="20"/>
      <c r="LUS44" s="20"/>
      <c r="LUT44" s="20"/>
      <c r="LUU44" s="20"/>
      <c r="LUV44" s="20"/>
      <c r="LUW44" s="20"/>
      <c r="LUX44" s="20"/>
      <c r="LUY44" s="20"/>
      <c r="LUZ44" s="20"/>
      <c r="LVA44" s="20"/>
      <c r="LVB44" s="20"/>
      <c r="LVC44" s="20"/>
      <c r="LVD44" s="20"/>
      <c r="LVE44" s="20"/>
      <c r="LVF44" s="20"/>
      <c r="LVG44" s="20"/>
      <c r="LVH44" s="20"/>
      <c r="LVI44" s="20"/>
      <c r="LVJ44" s="20"/>
      <c r="LVK44" s="20"/>
      <c r="LVL44" s="20"/>
      <c r="LVM44" s="20"/>
      <c r="LVN44" s="20"/>
      <c r="LVO44" s="20"/>
      <c r="LVP44" s="20"/>
      <c r="LVQ44" s="20"/>
      <c r="LVR44" s="20"/>
      <c r="LVS44" s="20"/>
      <c r="LVT44" s="20"/>
      <c r="LVU44" s="20"/>
      <c r="LVV44" s="20"/>
      <c r="LVW44" s="20"/>
      <c r="LVX44" s="20"/>
      <c r="LVY44" s="20"/>
      <c r="LVZ44" s="20"/>
      <c r="LWA44" s="20"/>
      <c r="LWB44" s="20"/>
      <c r="LWC44" s="20"/>
      <c r="LWD44" s="20"/>
      <c r="LWE44" s="20"/>
      <c r="LWF44" s="20"/>
      <c r="LWG44" s="20"/>
      <c r="LWH44" s="20"/>
      <c r="LWI44" s="20"/>
      <c r="LWJ44" s="20"/>
      <c r="LWK44" s="20"/>
      <c r="LWL44" s="20"/>
      <c r="LWM44" s="20"/>
      <c r="LWN44" s="20"/>
      <c r="LWO44" s="20"/>
      <c r="LWP44" s="20"/>
      <c r="LWQ44" s="20"/>
      <c r="LWR44" s="20"/>
      <c r="LWS44" s="20"/>
      <c r="LWT44" s="20"/>
      <c r="LWU44" s="20"/>
      <c r="LWV44" s="20"/>
      <c r="LWW44" s="20"/>
      <c r="LWX44" s="20"/>
      <c r="LWY44" s="20"/>
      <c r="LWZ44" s="20"/>
      <c r="LXA44" s="20"/>
      <c r="LXB44" s="20"/>
      <c r="LXC44" s="20"/>
      <c r="LXD44" s="20"/>
      <c r="LXE44" s="20"/>
      <c r="LXF44" s="20"/>
      <c r="LXG44" s="20"/>
      <c r="LXH44" s="20"/>
      <c r="LXI44" s="20"/>
      <c r="LXJ44" s="20"/>
      <c r="LXK44" s="20"/>
      <c r="LXL44" s="20"/>
      <c r="LXM44" s="20"/>
      <c r="LXN44" s="20"/>
      <c r="LXO44" s="20"/>
      <c r="LXP44" s="20"/>
      <c r="LXQ44" s="20"/>
      <c r="LXR44" s="20"/>
      <c r="LXS44" s="20"/>
      <c r="LXT44" s="20"/>
      <c r="LXU44" s="20"/>
      <c r="LXV44" s="20"/>
      <c r="LXW44" s="20"/>
      <c r="LXX44" s="20"/>
      <c r="LXY44" s="20"/>
      <c r="LXZ44" s="20"/>
      <c r="LYA44" s="20"/>
      <c r="LYB44" s="20"/>
      <c r="LYC44" s="20"/>
      <c r="LYD44" s="20"/>
      <c r="LYE44" s="20"/>
      <c r="LYF44" s="20"/>
      <c r="LYG44" s="20"/>
      <c r="LYH44" s="20"/>
      <c r="LYI44" s="20"/>
      <c r="LYJ44" s="20"/>
      <c r="LYK44" s="20"/>
      <c r="LYL44" s="20"/>
      <c r="LYM44" s="20"/>
      <c r="LYN44" s="20"/>
      <c r="LYO44" s="20"/>
      <c r="LYP44" s="20"/>
      <c r="LYQ44" s="20"/>
      <c r="LYR44" s="20"/>
      <c r="LYS44" s="20"/>
      <c r="LYT44" s="20"/>
      <c r="LYU44" s="20"/>
      <c r="LYV44" s="20"/>
      <c r="LYW44" s="20"/>
      <c r="LYX44" s="20"/>
      <c r="LYY44" s="20"/>
      <c r="LYZ44" s="20"/>
      <c r="LZA44" s="20"/>
      <c r="LZB44" s="20"/>
      <c r="LZC44" s="20"/>
      <c r="LZD44" s="20"/>
      <c r="LZE44" s="20"/>
      <c r="LZF44" s="20"/>
      <c r="LZG44" s="20"/>
      <c r="LZH44" s="20"/>
      <c r="LZI44" s="20"/>
      <c r="LZJ44" s="20"/>
      <c r="LZK44" s="20"/>
      <c r="LZL44" s="20"/>
      <c r="LZM44" s="20"/>
      <c r="LZN44" s="20"/>
      <c r="LZO44" s="20"/>
      <c r="LZP44" s="20"/>
      <c r="LZQ44" s="20"/>
      <c r="LZR44" s="20"/>
      <c r="LZS44" s="20"/>
      <c r="LZT44" s="20"/>
      <c r="LZU44" s="20"/>
      <c r="LZV44" s="20"/>
      <c r="LZW44" s="20"/>
      <c r="LZX44" s="20"/>
      <c r="LZY44" s="20"/>
      <c r="LZZ44" s="20"/>
      <c r="MAA44" s="20"/>
      <c r="MAB44" s="20"/>
      <c r="MAC44" s="20"/>
      <c r="MAD44" s="20"/>
      <c r="MAE44" s="20"/>
      <c r="MAF44" s="20"/>
      <c r="MAG44" s="20"/>
      <c r="MAH44" s="20"/>
      <c r="MAI44" s="20"/>
      <c r="MAJ44" s="20"/>
      <c r="MAK44" s="20"/>
      <c r="MAL44" s="20"/>
      <c r="MAM44" s="20"/>
      <c r="MAN44" s="20"/>
      <c r="MAO44" s="20"/>
      <c r="MAP44" s="20"/>
      <c r="MAQ44" s="20"/>
      <c r="MAR44" s="20"/>
      <c r="MAS44" s="20"/>
      <c r="MAT44" s="20"/>
      <c r="MAU44" s="20"/>
      <c r="MAV44" s="20"/>
      <c r="MAW44" s="20"/>
      <c r="MAX44" s="20"/>
      <c r="MAY44" s="20"/>
      <c r="MAZ44" s="20"/>
      <c r="MBA44" s="20"/>
      <c r="MBB44" s="20"/>
      <c r="MBC44" s="20"/>
      <c r="MBD44" s="20"/>
      <c r="MBE44" s="20"/>
      <c r="MBF44" s="20"/>
      <c r="MBG44" s="20"/>
      <c r="MBH44" s="20"/>
      <c r="MBI44" s="20"/>
      <c r="MBJ44" s="20"/>
      <c r="MBK44" s="20"/>
      <c r="MBL44" s="20"/>
      <c r="MBM44" s="20"/>
      <c r="MBN44" s="20"/>
      <c r="MBO44" s="20"/>
      <c r="MBP44" s="20"/>
      <c r="MBQ44" s="20"/>
      <c r="MBR44" s="20"/>
      <c r="MBS44" s="20"/>
      <c r="MBT44" s="20"/>
      <c r="MBU44" s="20"/>
      <c r="MBV44" s="20"/>
      <c r="MBW44" s="20"/>
      <c r="MBX44" s="20"/>
      <c r="MBY44" s="20"/>
      <c r="MBZ44" s="20"/>
      <c r="MCA44" s="20"/>
      <c r="MCB44" s="20"/>
      <c r="MCC44" s="20"/>
      <c r="MCD44" s="20"/>
      <c r="MCE44" s="20"/>
      <c r="MCF44" s="20"/>
      <c r="MCG44" s="20"/>
      <c r="MCH44" s="20"/>
      <c r="MCI44" s="20"/>
      <c r="MCJ44" s="20"/>
      <c r="MCK44" s="20"/>
      <c r="MCL44" s="20"/>
      <c r="MCM44" s="20"/>
      <c r="MCN44" s="20"/>
      <c r="MCO44" s="20"/>
      <c r="MCP44" s="20"/>
      <c r="MCQ44" s="20"/>
      <c r="MCR44" s="20"/>
      <c r="MCS44" s="20"/>
      <c r="MCT44" s="20"/>
      <c r="MCU44" s="20"/>
      <c r="MCV44" s="20"/>
      <c r="MCW44" s="20"/>
      <c r="MCX44" s="20"/>
      <c r="MCY44" s="20"/>
      <c r="MCZ44" s="20"/>
      <c r="MDA44" s="20"/>
      <c r="MDB44" s="20"/>
      <c r="MDC44" s="20"/>
      <c r="MDD44" s="20"/>
      <c r="MDE44" s="20"/>
      <c r="MDF44" s="20"/>
      <c r="MDG44" s="20"/>
      <c r="MDH44" s="20"/>
      <c r="MDI44" s="20"/>
      <c r="MDJ44" s="20"/>
      <c r="MDK44" s="20"/>
      <c r="MDL44" s="20"/>
      <c r="MDM44" s="20"/>
      <c r="MDN44" s="20"/>
      <c r="MDO44" s="20"/>
      <c r="MDP44" s="20"/>
      <c r="MDQ44" s="20"/>
      <c r="MDR44" s="20"/>
      <c r="MDS44" s="20"/>
      <c r="MDT44" s="20"/>
      <c r="MDU44" s="20"/>
      <c r="MDV44" s="20"/>
      <c r="MDW44" s="20"/>
      <c r="MDX44" s="20"/>
      <c r="MDY44" s="20"/>
      <c r="MDZ44" s="20"/>
      <c r="MEA44" s="20"/>
      <c r="MEB44" s="20"/>
      <c r="MEC44" s="20"/>
      <c r="MED44" s="20"/>
      <c r="MEE44" s="20"/>
      <c r="MEF44" s="20"/>
      <c r="MEG44" s="20"/>
      <c r="MEH44" s="20"/>
      <c r="MEI44" s="20"/>
      <c r="MEJ44" s="20"/>
      <c r="MEK44" s="20"/>
      <c r="MEL44" s="20"/>
      <c r="MEM44" s="20"/>
      <c r="MEN44" s="20"/>
      <c r="MEO44" s="20"/>
      <c r="MEP44" s="20"/>
      <c r="MEQ44" s="20"/>
      <c r="MER44" s="20"/>
      <c r="MES44" s="20"/>
      <c r="MET44" s="20"/>
      <c r="MEU44" s="20"/>
      <c r="MEV44" s="20"/>
      <c r="MEW44" s="20"/>
      <c r="MEX44" s="20"/>
      <c r="MEY44" s="20"/>
      <c r="MEZ44" s="20"/>
      <c r="MFA44" s="20"/>
      <c r="MFB44" s="20"/>
      <c r="MFC44" s="20"/>
      <c r="MFD44" s="20"/>
      <c r="MFE44" s="20"/>
      <c r="MFF44" s="20"/>
      <c r="MFG44" s="20"/>
      <c r="MFH44" s="20"/>
      <c r="MFI44" s="20"/>
      <c r="MFJ44" s="20"/>
      <c r="MFK44" s="20"/>
      <c r="MFL44" s="20"/>
      <c r="MFM44" s="20"/>
      <c r="MFN44" s="20"/>
      <c r="MFO44" s="20"/>
      <c r="MFP44" s="20"/>
      <c r="MFQ44" s="20"/>
      <c r="MFR44" s="20"/>
      <c r="MFS44" s="20"/>
      <c r="MFT44" s="20"/>
      <c r="MFU44" s="20"/>
      <c r="MFV44" s="20"/>
      <c r="MFW44" s="20"/>
      <c r="MFX44" s="20"/>
      <c r="MFY44" s="20"/>
      <c r="MFZ44" s="20"/>
      <c r="MGA44" s="20"/>
      <c r="MGB44" s="20"/>
      <c r="MGC44" s="20"/>
      <c r="MGD44" s="20"/>
      <c r="MGE44" s="20"/>
      <c r="MGF44" s="20"/>
      <c r="MGG44" s="20"/>
      <c r="MGH44" s="20"/>
      <c r="MGI44" s="20"/>
      <c r="MGJ44" s="20"/>
      <c r="MGK44" s="20"/>
      <c r="MGL44" s="20"/>
      <c r="MGM44" s="20"/>
      <c r="MGN44" s="20"/>
      <c r="MGO44" s="20"/>
      <c r="MGP44" s="20"/>
      <c r="MGQ44" s="20"/>
      <c r="MGR44" s="20"/>
      <c r="MGS44" s="20"/>
      <c r="MGT44" s="20"/>
      <c r="MGU44" s="20"/>
      <c r="MGV44" s="20"/>
      <c r="MGW44" s="20"/>
      <c r="MGX44" s="20"/>
      <c r="MGY44" s="20"/>
      <c r="MGZ44" s="20"/>
      <c r="MHA44" s="20"/>
      <c r="MHB44" s="20"/>
      <c r="MHC44" s="20"/>
      <c r="MHD44" s="20"/>
      <c r="MHE44" s="20"/>
      <c r="MHF44" s="20"/>
      <c r="MHG44" s="20"/>
      <c r="MHH44" s="20"/>
      <c r="MHI44" s="20"/>
      <c r="MHJ44" s="20"/>
      <c r="MHK44" s="20"/>
      <c r="MHL44" s="20"/>
      <c r="MHM44" s="20"/>
      <c r="MHN44" s="20"/>
      <c r="MHO44" s="20"/>
      <c r="MHP44" s="20"/>
      <c r="MHQ44" s="20"/>
      <c r="MHR44" s="20"/>
      <c r="MHS44" s="20"/>
      <c r="MHT44" s="20"/>
      <c r="MHU44" s="20"/>
      <c r="MHV44" s="20"/>
      <c r="MHW44" s="20"/>
      <c r="MHX44" s="20"/>
      <c r="MHY44" s="20"/>
      <c r="MHZ44" s="20"/>
      <c r="MIA44" s="20"/>
      <c r="MIB44" s="20"/>
      <c r="MIC44" s="20"/>
      <c r="MID44" s="20"/>
      <c r="MIE44" s="20"/>
      <c r="MIF44" s="20"/>
      <c r="MIG44" s="20"/>
      <c r="MIH44" s="20"/>
      <c r="MII44" s="20"/>
      <c r="MIJ44" s="20"/>
      <c r="MIK44" s="20"/>
      <c r="MIL44" s="20"/>
      <c r="MIM44" s="20"/>
      <c r="MIN44" s="20"/>
      <c r="MIO44" s="20"/>
      <c r="MIP44" s="20"/>
      <c r="MIQ44" s="20"/>
      <c r="MIR44" s="20"/>
      <c r="MIS44" s="20"/>
      <c r="MIT44" s="20"/>
      <c r="MIU44" s="20"/>
      <c r="MIV44" s="20"/>
      <c r="MIW44" s="20"/>
      <c r="MIX44" s="20"/>
      <c r="MIY44" s="20"/>
      <c r="MIZ44" s="20"/>
      <c r="MJA44" s="20"/>
      <c r="MJB44" s="20"/>
      <c r="MJC44" s="20"/>
      <c r="MJD44" s="20"/>
      <c r="MJE44" s="20"/>
      <c r="MJF44" s="20"/>
      <c r="MJG44" s="20"/>
      <c r="MJH44" s="20"/>
      <c r="MJI44" s="20"/>
      <c r="MJJ44" s="20"/>
      <c r="MJK44" s="20"/>
      <c r="MJL44" s="20"/>
      <c r="MJM44" s="20"/>
      <c r="MJN44" s="20"/>
      <c r="MJO44" s="20"/>
      <c r="MJP44" s="20"/>
      <c r="MJQ44" s="20"/>
      <c r="MJR44" s="20"/>
      <c r="MJS44" s="20"/>
      <c r="MJT44" s="20"/>
      <c r="MJU44" s="20"/>
      <c r="MJV44" s="20"/>
      <c r="MJW44" s="20"/>
      <c r="MJX44" s="20"/>
      <c r="MJY44" s="20"/>
      <c r="MJZ44" s="20"/>
      <c r="MKA44" s="20"/>
      <c r="MKB44" s="20"/>
      <c r="MKC44" s="20"/>
      <c r="MKD44" s="20"/>
      <c r="MKE44" s="20"/>
      <c r="MKF44" s="20"/>
      <c r="MKG44" s="20"/>
      <c r="MKH44" s="20"/>
      <c r="MKI44" s="20"/>
      <c r="MKJ44" s="20"/>
      <c r="MKK44" s="20"/>
      <c r="MKL44" s="20"/>
      <c r="MKM44" s="20"/>
      <c r="MKN44" s="20"/>
      <c r="MKO44" s="20"/>
      <c r="MKP44" s="20"/>
      <c r="MKQ44" s="20"/>
      <c r="MKR44" s="20"/>
      <c r="MKS44" s="20"/>
      <c r="MKT44" s="20"/>
      <c r="MKU44" s="20"/>
      <c r="MKV44" s="20"/>
      <c r="MKW44" s="20"/>
      <c r="MKX44" s="20"/>
      <c r="MKY44" s="20"/>
      <c r="MKZ44" s="20"/>
      <c r="MLA44" s="20"/>
      <c r="MLB44" s="20"/>
      <c r="MLC44" s="20"/>
      <c r="MLD44" s="20"/>
      <c r="MLE44" s="20"/>
      <c r="MLF44" s="20"/>
      <c r="MLG44" s="20"/>
      <c r="MLH44" s="20"/>
      <c r="MLI44" s="20"/>
      <c r="MLJ44" s="20"/>
      <c r="MLK44" s="20"/>
      <c r="MLL44" s="20"/>
      <c r="MLM44" s="20"/>
      <c r="MLN44" s="20"/>
      <c r="MLO44" s="20"/>
      <c r="MLP44" s="20"/>
      <c r="MLQ44" s="20"/>
      <c r="MLR44" s="20"/>
      <c r="MLS44" s="20"/>
      <c r="MLT44" s="20"/>
      <c r="MLU44" s="20"/>
      <c r="MLV44" s="20"/>
      <c r="MLW44" s="20"/>
      <c r="MLX44" s="20"/>
      <c r="MLY44" s="20"/>
      <c r="MLZ44" s="20"/>
      <c r="MMA44" s="20"/>
      <c r="MMB44" s="20"/>
      <c r="MMC44" s="20"/>
      <c r="MMD44" s="20"/>
      <c r="MME44" s="20"/>
      <c r="MMF44" s="20"/>
      <c r="MMG44" s="20"/>
      <c r="MMH44" s="20"/>
      <c r="MMI44" s="20"/>
      <c r="MMJ44" s="20"/>
      <c r="MMK44" s="20"/>
      <c r="MML44" s="20"/>
      <c r="MMM44" s="20"/>
      <c r="MMN44" s="20"/>
      <c r="MMO44" s="20"/>
      <c r="MMP44" s="20"/>
      <c r="MMQ44" s="20"/>
      <c r="MMR44" s="20"/>
      <c r="MMS44" s="20"/>
      <c r="MMT44" s="20"/>
      <c r="MMU44" s="20"/>
      <c r="MMV44" s="20"/>
      <c r="MMW44" s="20"/>
      <c r="MMX44" s="20"/>
      <c r="MMY44" s="20"/>
      <c r="MMZ44" s="20"/>
      <c r="MNA44" s="20"/>
      <c r="MNB44" s="20"/>
      <c r="MNC44" s="20"/>
      <c r="MND44" s="20"/>
      <c r="MNE44" s="20"/>
      <c r="MNF44" s="20"/>
      <c r="MNG44" s="20"/>
      <c r="MNH44" s="20"/>
      <c r="MNI44" s="20"/>
      <c r="MNJ44" s="20"/>
      <c r="MNK44" s="20"/>
      <c r="MNL44" s="20"/>
      <c r="MNM44" s="20"/>
      <c r="MNN44" s="20"/>
      <c r="MNO44" s="20"/>
      <c r="MNP44" s="20"/>
      <c r="MNQ44" s="20"/>
      <c r="MNR44" s="20"/>
      <c r="MNS44" s="20"/>
      <c r="MNT44" s="20"/>
      <c r="MNU44" s="20"/>
      <c r="MNV44" s="20"/>
      <c r="MNW44" s="20"/>
      <c r="MNX44" s="20"/>
      <c r="MNY44" s="20"/>
      <c r="MNZ44" s="20"/>
      <c r="MOA44" s="20"/>
      <c r="MOB44" s="20"/>
      <c r="MOC44" s="20"/>
      <c r="MOD44" s="20"/>
      <c r="MOE44" s="20"/>
      <c r="MOF44" s="20"/>
      <c r="MOG44" s="20"/>
      <c r="MOH44" s="20"/>
      <c r="MOI44" s="20"/>
      <c r="MOJ44" s="20"/>
      <c r="MOK44" s="20"/>
      <c r="MOL44" s="20"/>
      <c r="MOM44" s="20"/>
      <c r="MON44" s="20"/>
      <c r="MOO44" s="20"/>
      <c r="MOP44" s="20"/>
      <c r="MOQ44" s="20"/>
      <c r="MOR44" s="20"/>
      <c r="MOS44" s="20"/>
      <c r="MOT44" s="20"/>
      <c r="MOU44" s="20"/>
      <c r="MOV44" s="20"/>
      <c r="MOW44" s="20"/>
      <c r="MOX44" s="20"/>
      <c r="MOY44" s="20"/>
      <c r="MOZ44" s="20"/>
      <c r="MPA44" s="20"/>
      <c r="MPB44" s="20"/>
      <c r="MPC44" s="20"/>
      <c r="MPD44" s="20"/>
      <c r="MPE44" s="20"/>
      <c r="MPF44" s="20"/>
      <c r="MPG44" s="20"/>
      <c r="MPH44" s="20"/>
      <c r="MPI44" s="20"/>
      <c r="MPJ44" s="20"/>
      <c r="MPK44" s="20"/>
      <c r="MPL44" s="20"/>
      <c r="MPM44" s="20"/>
      <c r="MPN44" s="20"/>
      <c r="MPO44" s="20"/>
      <c r="MPP44" s="20"/>
      <c r="MPQ44" s="20"/>
      <c r="MPR44" s="20"/>
      <c r="MPS44" s="20"/>
      <c r="MPT44" s="20"/>
      <c r="MPU44" s="20"/>
      <c r="MPV44" s="20"/>
      <c r="MPW44" s="20"/>
      <c r="MPX44" s="20"/>
      <c r="MPY44" s="20"/>
      <c r="MPZ44" s="20"/>
      <c r="MQA44" s="20"/>
      <c r="MQB44" s="20"/>
      <c r="MQC44" s="20"/>
      <c r="MQD44" s="20"/>
      <c r="MQE44" s="20"/>
      <c r="MQF44" s="20"/>
      <c r="MQG44" s="20"/>
      <c r="MQH44" s="20"/>
      <c r="MQI44" s="20"/>
      <c r="MQJ44" s="20"/>
      <c r="MQK44" s="20"/>
      <c r="MQL44" s="20"/>
      <c r="MQM44" s="20"/>
      <c r="MQN44" s="20"/>
      <c r="MQO44" s="20"/>
      <c r="MQP44" s="20"/>
      <c r="MQQ44" s="20"/>
      <c r="MQR44" s="20"/>
      <c r="MQS44" s="20"/>
      <c r="MQT44" s="20"/>
      <c r="MQU44" s="20"/>
      <c r="MQV44" s="20"/>
      <c r="MQW44" s="20"/>
      <c r="MQX44" s="20"/>
      <c r="MQY44" s="20"/>
      <c r="MQZ44" s="20"/>
      <c r="MRA44" s="20"/>
      <c r="MRB44" s="20"/>
      <c r="MRC44" s="20"/>
      <c r="MRD44" s="20"/>
      <c r="MRE44" s="20"/>
      <c r="MRF44" s="20"/>
      <c r="MRG44" s="20"/>
      <c r="MRH44" s="20"/>
      <c r="MRI44" s="20"/>
      <c r="MRJ44" s="20"/>
      <c r="MRK44" s="20"/>
      <c r="MRL44" s="20"/>
      <c r="MRM44" s="20"/>
      <c r="MRN44" s="20"/>
      <c r="MRO44" s="20"/>
      <c r="MRP44" s="20"/>
      <c r="MRQ44" s="20"/>
      <c r="MRR44" s="20"/>
      <c r="MRS44" s="20"/>
      <c r="MRT44" s="20"/>
      <c r="MRU44" s="20"/>
      <c r="MRV44" s="20"/>
      <c r="MRW44" s="20"/>
      <c r="MRX44" s="20"/>
      <c r="MRY44" s="20"/>
      <c r="MRZ44" s="20"/>
      <c r="MSA44" s="20"/>
      <c r="MSB44" s="20"/>
      <c r="MSC44" s="20"/>
      <c r="MSD44" s="20"/>
      <c r="MSE44" s="20"/>
      <c r="MSF44" s="20"/>
      <c r="MSG44" s="20"/>
      <c r="MSH44" s="20"/>
      <c r="MSI44" s="20"/>
      <c r="MSJ44" s="20"/>
      <c r="MSK44" s="20"/>
      <c r="MSL44" s="20"/>
      <c r="MSM44" s="20"/>
      <c r="MSN44" s="20"/>
      <c r="MSO44" s="20"/>
      <c r="MSP44" s="20"/>
      <c r="MSQ44" s="20"/>
      <c r="MSR44" s="20"/>
      <c r="MSS44" s="20"/>
      <c r="MST44" s="20"/>
      <c r="MSU44" s="20"/>
      <c r="MSV44" s="20"/>
      <c r="MSW44" s="20"/>
      <c r="MSX44" s="20"/>
      <c r="MSY44" s="20"/>
      <c r="MSZ44" s="20"/>
      <c r="MTA44" s="20"/>
      <c r="MTB44" s="20"/>
      <c r="MTC44" s="20"/>
      <c r="MTD44" s="20"/>
      <c r="MTE44" s="20"/>
      <c r="MTF44" s="20"/>
      <c r="MTG44" s="20"/>
      <c r="MTH44" s="20"/>
      <c r="MTI44" s="20"/>
      <c r="MTJ44" s="20"/>
      <c r="MTK44" s="20"/>
      <c r="MTL44" s="20"/>
      <c r="MTM44" s="20"/>
      <c r="MTN44" s="20"/>
      <c r="MTO44" s="20"/>
      <c r="MTP44" s="20"/>
      <c r="MTQ44" s="20"/>
      <c r="MTR44" s="20"/>
      <c r="MTS44" s="20"/>
      <c r="MTT44" s="20"/>
      <c r="MTU44" s="20"/>
      <c r="MTV44" s="20"/>
      <c r="MTW44" s="20"/>
      <c r="MTX44" s="20"/>
      <c r="MTY44" s="20"/>
      <c r="MTZ44" s="20"/>
      <c r="MUA44" s="20"/>
      <c r="MUB44" s="20"/>
      <c r="MUC44" s="20"/>
      <c r="MUD44" s="20"/>
      <c r="MUE44" s="20"/>
      <c r="MUF44" s="20"/>
      <c r="MUG44" s="20"/>
      <c r="MUH44" s="20"/>
      <c r="MUI44" s="20"/>
      <c r="MUJ44" s="20"/>
      <c r="MUK44" s="20"/>
      <c r="MUL44" s="20"/>
      <c r="MUM44" s="20"/>
      <c r="MUN44" s="20"/>
      <c r="MUO44" s="20"/>
      <c r="MUP44" s="20"/>
      <c r="MUQ44" s="20"/>
      <c r="MUR44" s="20"/>
      <c r="MUS44" s="20"/>
      <c r="MUT44" s="20"/>
      <c r="MUU44" s="20"/>
      <c r="MUV44" s="20"/>
      <c r="MUW44" s="20"/>
      <c r="MUX44" s="20"/>
      <c r="MUY44" s="20"/>
      <c r="MUZ44" s="20"/>
      <c r="MVA44" s="20"/>
      <c r="MVB44" s="20"/>
      <c r="MVC44" s="20"/>
      <c r="MVD44" s="20"/>
      <c r="MVE44" s="20"/>
      <c r="MVF44" s="20"/>
      <c r="MVG44" s="20"/>
      <c r="MVH44" s="20"/>
      <c r="MVI44" s="20"/>
      <c r="MVJ44" s="20"/>
      <c r="MVK44" s="20"/>
      <c r="MVL44" s="20"/>
      <c r="MVM44" s="20"/>
      <c r="MVN44" s="20"/>
      <c r="MVO44" s="20"/>
      <c r="MVP44" s="20"/>
      <c r="MVQ44" s="20"/>
      <c r="MVR44" s="20"/>
      <c r="MVS44" s="20"/>
      <c r="MVT44" s="20"/>
      <c r="MVU44" s="20"/>
      <c r="MVV44" s="20"/>
      <c r="MVW44" s="20"/>
      <c r="MVX44" s="20"/>
      <c r="MVY44" s="20"/>
      <c r="MVZ44" s="20"/>
      <c r="MWA44" s="20"/>
      <c r="MWB44" s="20"/>
      <c r="MWC44" s="20"/>
      <c r="MWD44" s="20"/>
      <c r="MWE44" s="20"/>
      <c r="MWF44" s="20"/>
      <c r="MWG44" s="20"/>
      <c r="MWH44" s="20"/>
      <c r="MWI44" s="20"/>
      <c r="MWJ44" s="20"/>
      <c r="MWK44" s="20"/>
      <c r="MWL44" s="20"/>
      <c r="MWM44" s="20"/>
      <c r="MWN44" s="20"/>
      <c r="MWO44" s="20"/>
      <c r="MWP44" s="20"/>
      <c r="MWQ44" s="20"/>
      <c r="MWR44" s="20"/>
      <c r="MWS44" s="20"/>
      <c r="MWT44" s="20"/>
      <c r="MWU44" s="20"/>
      <c r="MWV44" s="20"/>
      <c r="MWW44" s="20"/>
      <c r="MWX44" s="20"/>
      <c r="MWY44" s="20"/>
      <c r="MWZ44" s="20"/>
      <c r="MXA44" s="20"/>
      <c r="MXB44" s="20"/>
      <c r="MXC44" s="20"/>
      <c r="MXD44" s="20"/>
      <c r="MXE44" s="20"/>
      <c r="MXF44" s="20"/>
      <c r="MXG44" s="20"/>
      <c r="MXH44" s="20"/>
      <c r="MXI44" s="20"/>
      <c r="MXJ44" s="20"/>
      <c r="MXK44" s="20"/>
      <c r="MXL44" s="20"/>
      <c r="MXM44" s="20"/>
      <c r="MXN44" s="20"/>
      <c r="MXO44" s="20"/>
      <c r="MXP44" s="20"/>
      <c r="MXQ44" s="20"/>
      <c r="MXR44" s="20"/>
      <c r="MXS44" s="20"/>
      <c r="MXT44" s="20"/>
      <c r="MXU44" s="20"/>
      <c r="MXV44" s="20"/>
      <c r="MXW44" s="20"/>
      <c r="MXX44" s="20"/>
      <c r="MXY44" s="20"/>
      <c r="MXZ44" s="20"/>
      <c r="MYA44" s="20"/>
      <c r="MYB44" s="20"/>
      <c r="MYC44" s="20"/>
      <c r="MYD44" s="20"/>
      <c r="MYE44" s="20"/>
      <c r="MYF44" s="20"/>
      <c r="MYG44" s="20"/>
      <c r="MYH44" s="20"/>
      <c r="MYI44" s="20"/>
      <c r="MYJ44" s="20"/>
      <c r="MYK44" s="20"/>
      <c r="MYL44" s="20"/>
      <c r="MYM44" s="20"/>
      <c r="MYN44" s="20"/>
      <c r="MYO44" s="20"/>
      <c r="MYP44" s="20"/>
      <c r="MYQ44" s="20"/>
      <c r="MYR44" s="20"/>
      <c r="MYS44" s="20"/>
      <c r="MYT44" s="20"/>
      <c r="MYU44" s="20"/>
      <c r="MYV44" s="20"/>
      <c r="MYW44" s="20"/>
      <c r="MYX44" s="20"/>
      <c r="MYY44" s="20"/>
      <c r="MYZ44" s="20"/>
      <c r="MZA44" s="20"/>
      <c r="MZB44" s="20"/>
      <c r="MZC44" s="20"/>
      <c r="MZD44" s="20"/>
      <c r="MZE44" s="20"/>
      <c r="MZF44" s="20"/>
      <c r="MZG44" s="20"/>
      <c r="MZH44" s="20"/>
      <c r="MZI44" s="20"/>
      <c r="MZJ44" s="20"/>
      <c r="MZK44" s="20"/>
      <c r="MZL44" s="20"/>
      <c r="MZM44" s="20"/>
      <c r="MZN44" s="20"/>
      <c r="MZO44" s="20"/>
      <c r="MZP44" s="20"/>
      <c r="MZQ44" s="20"/>
      <c r="MZR44" s="20"/>
      <c r="MZS44" s="20"/>
      <c r="MZT44" s="20"/>
      <c r="MZU44" s="20"/>
      <c r="MZV44" s="20"/>
      <c r="MZW44" s="20"/>
      <c r="MZX44" s="20"/>
      <c r="MZY44" s="20"/>
      <c r="MZZ44" s="20"/>
      <c r="NAA44" s="20"/>
      <c r="NAB44" s="20"/>
      <c r="NAC44" s="20"/>
      <c r="NAD44" s="20"/>
      <c r="NAE44" s="20"/>
      <c r="NAF44" s="20"/>
      <c r="NAG44" s="20"/>
      <c r="NAH44" s="20"/>
      <c r="NAI44" s="20"/>
      <c r="NAJ44" s="20"/>
      <c r="NAK44" s="20"/>
      <c r="NAL44" s="20"/>
      <c r="NAM44" s="20"/>
      <c r="NAN44" s="20"/>
      <c r="NAO44" s="20"/>
      <c r="NAP44" s="20"/>
      <c r="NAQ44" s="20"/>
      <c r="NAR44" s="20"/>
      <c r="NAS44" s="20"/>
      <c r="NAT44" s="20"/>
      <c r="NAU44" s="20"/>
      <c r="NAV44" s="20"/>
      <c r="NAW44" s="20"/>
      <c r="NAX44" s="20"/>
      <c r="NAY44" s="20"/>
      <c r="NAZ44" s="20"/>
      <c r="NBA44" s="20"/>
      <c r="NBB44" s="20"/>
      <c r="NBC44" s="20"/>
      <c r="NBD44" s="20"/>
      <c r="NBE44" s="20"/>
      <c r="NBF44" s="20"/>
      <c r="NBG44" s="20"/>
      <c r="NBH44" s="20"/>
      <c r="NBI44" s="20"/>
      <c r="NBJ44" s="20"/>
      <c r="NBK44" s="20"/>
      <c r="NBL44" s="20"/>
      <c r="NBM44" s="20"/>
      <c r="NBN44" s="20"/>
      <c r="NBO44" s="20"/>
      <c r="NBP44" s="20"/>
      <c r="NBQ44" s="20"/>
      <c r="NBR44" s="20"/>
      <c r="NBS44" s="20"/>
      <c r="NBT44" s="20"/>
      <c r="NBU44" s="20"/>
      <c r="NBV44" s="20"/>
      <c r="NBW44" s="20"/>
      <c r="NBX44" s="20"/>
      <c r="NBY44" s="20"/>
      <c r="NBZ44" s="20"/>
      <c r="NCA44" s="20"/>
      <c r="NCB44" s="20"/>
      <c r="NCC44" s="20"/>
      <c r="NCD44" s="20"/>
      <c r="NCE44" s="20"/>
      <c r="NCF44" s="20"/>
      <c r="NCG44" s="20"/>
      <c r="NCH44" s="20"/>
      <c r="NCI44" s="20"/>
      <c r="NCJ44" s="20"/>
      <c r="NCK44" s="20"/>
      <c r="NCL44" s="20"/>
      <c r="NCM44" s="20"/>
      <c r="NCN44" s="20"/>
      <c r="NCO44" s="20"/>
      <c r="NCP44" s="20"/>
      <c r="NCQ44" s="20"/>
      <c r="NCR44" s="20"/>
      <c r="NCS44" s="20"/>
      <c r="NCT44" s="20"/>
      <c r="NCU44" s="20"/>
      <c r="NCV44" s="20"/>
      <c r="NCW44" s="20"/>
      <c r="NCX44" s="20"/>
      <c r="NCY44" s="20"/>
      <c r="NCZ44" s="20"/>
      <c r="NDA44" s="20"/>
      <c r="NDB44" s="20"/>
      <c r="NDC44" s="20"/>
      <c r="NDD44" s="20"/>
      <c r="NDE44" s="20"/>
      <c r="NDF44" s="20"/>
      <c r="NDG44" s="20"/>
      <c r="NDH44" s="20"/>
      <c r="NDI44" s="20"/>
      <c r="NDJ44" s="20"/>
      <c r="NDK44" s="20"/>
      <c r="NDL44" s="20"/>
      <c r="NDM44" s="20"/>
      <c r="NDN44" s="20"/>
      <c r="NDO44" s="20"/>
      <c r="NDP44" s="20"/>
      <c r="NDQ44" s="20"/>
      <c r="NDR44" s="20"/>
      <c r="NDS44" s="20"/>
      <c r="NDT44" s="20"/>
      <c r="NDU44" s="20"/>
      <c r="NDV44" s="20"/>
      <c r="NDW44" s="20"/>
      <c r="NDX44" s="20"/>
      <c r="NDY44" s="20"/>
      <c r="NDZ44" s="20"/>
      <c r="NEA44" s="20"/>
      <c r="NEB44" s="20"/>
      <c r="NEC44" s="20"/>
      <c r="NED44" s="20"/>
      <c r="NEE44" s="20"/>
      <c r="NEF44" s="20"/>
      <c r="NEG44" s="20"/>
      <c r="NEH44" s="20"/>
      <c r="NEI44" s="20"/>
      <c r="NEJ44" s="20"/>
      <c r="NEK44" s="20"/>
      <c r="NEL44" s="20"/>
      <c r="NEM44" s="20"/>
      <c r="NEN44" s="20"/>
      <c r="NEO44" s="20"/>
      <c r="NEP44" s="20"/>
      <c r="NEQ44" s="20"/>
      <c r="NER44" s="20"/>
      <c r="NES44" s="20"/>
      <c r="NET44" s="20"/>
      <c r="NEU44" s="20"/>
      <c r="NEV44" s="20"/>
      <c r="NEW44" s="20"/>
      <c r="NEX44" s="20"/>
      <c r="NEY44" s="20"/>
      <c r="NEZ44" s="20"/>
      <c r="NFA44" s="20"/>
      <c r="NFB44" s="20"/>
      <c r="NFC44" s="20"/>
      <c r="NFD44" s="20"/>
      <c r="NFE44" s="20"/>
      <c r="NFF44" s="20"/>
      <c r="NFG44" s="20"/>
      <c r="NFH44" s="20"/>
      <c r="NFI44" s="20"/>
      <c r="NFJ44" s="20"/>
      <c r="NFK44" s="20"/>
      <c r="NFL44" s="20"/>
      <c r="NFM44" s="20"/>
      <c r="NFN44" s="20"/>
      <c r="NFO44" s="20"/>
      <c r="NFP44" s="20"/>
      <c r="NFQ44" s="20"/>
      <c r="NFR44" s="20"/>
      <c r="NFS44" s="20"/>
      <c r="NFT44" s="20"/>
      <c r="NFU44" s="20"/>
      <c r="NFV44" s="20"/>
      <c r="NFW44" s="20"/>
      <c r="NFX44" s="20"/>
      <c r="NFY44" s="20"/>
      <c r="NFZ44" s="20"/>
      <c r="NGA44" s="20"/>
      <c r="NGB44" s="20"/>
      <c r="NGC44" s="20"/>
      <c r="NGD44" s="20"/>
      <c r="NGE44" s="20"/>
      <c r="NGF44" s="20"/>
      <c r="NGG44" s="20"/>
      <c r="NGH44" s="20"/>
      <c r="NGI44" s="20"/>
      <c r="NGJ44" s="20"/>
      <c r="NGK44" s="20"/>
      <c r="NGL44" s="20"/>
      <c r="NGM44" s="20"/>
      <c r="NGN44" s="20"/>
      <c r="NGO44" s="20"/>
      <c r="NGP44" s="20"/>
      <c r="NGQ44" s="20"/>
      <c r="NGR44" s="20"/>
      <c r="NGS44" s="20"/>
      <c r="NGT44" s="20"/>
      <c r="NGU44" s="20"/>
      <c r="NGV44" s="20"/>
      <c r="NGW44" s="20"/>
      <c r="NGX44" s="20"/>
      <c r="NGY44" s="20"/>
      <c r="NGZ44" s="20"/>
      <c r="NHA44" s="20"/>
      <c r="NHB44" s="20"/>
      <c r="NHC44" s="20"/>
      <c r="NHD44" s="20"/>
      <c r="NHE44" s="20"/>
      <c r="NHF44" s="20"/>
      <c r="NHG44" s="20"/>
      <c r="NHH44" s="20"/>
      <c r="NHI44" s="20"/>
      <c r="NHJ44" s="20"/>
      <c r="NHK44" s="20"/>
      <c r="NHL44" s="20"/>
      <c r="NHM44" s="20"/>
      <c r="NHN44" s="20"/>
      <c r="NHO44" s="20"/>
      <c r="NHP44" s="20"/>
      <c r="NHQ44" s="20"/>
      <c r="NHR44" s="20"/>
      <c r="NHS44" s="20"/>
      <c r="NHT44" s="20"/>
      <c r="NHU44" s="20"/>
      <c r="NHV44" s="20"/>
      <c r="NHW44" s="20"/>
      <c r="NHX44" s="20"/>
      <c r="NHY44" s="20"/>
      <c r="NHZ44" s="20"/>
      <c r="NIA44" s="20"/>
      <c r="NIB44" s="20"/>
      <c r="NIC44" s="20"/>
      <c r="NID44" s="20"/>
      <c r="NIE44" s="20"/>
      <c r="NIF44" s="20"/>
      <c r="NIG44" s="20"/>
      <c r="NIH44" s="20"/>
      <c r="NII44" s="20"/>
      <c r="NIJ44" s="20"/>
      <c r="NIK44" s="20"/>
      <c r="NIL44" s="20"/>
      <c r="NIM44" s="20"/>
      <c r="NIN44" s="20"/>
      <c r="NIO44" s="20"/>
      <c r="NIP44" s="20"/>
      <c r="NIQ44" s="20"/>
      <c r="NIR44" s="20"/>
      <c r="NIS44" s="20"/>
      <c r="NIT44" s="20"/>
      <c r="NIU44" s="20"/>
      <c r="NIV44" s="20"/>
      <c r="NIW44" s="20"/>
      <c r="NIX44" s="20"/>
      <c r="NIY44" s="20"/>
      <c r="NIZ44" s="20"/>
      <c r="NJA44" s="20"/>
      <c r="NJB44" s="20"/>
      <c r="NJC44" s="20"/>
      <c r="NJD44" s="20"/>
      <c r="NJE44" s="20"/>
      <c r="NJF44" s="20"/>
      <c r="NJG44" s="20"/>
      <c r="NJH44" s="20"/>
      <c r="NJI44" s="20"/>
      <c r="NJJ44" s="20"/>
      <c r="NJK44" s="20"/>
      <c r="NJL44" s="20"/>
      <c r="NJM44" s="20"/>
      <c r="NJN44" s="20"/>
      <c r="NJO44" s="20"/>
      <c r="NJP44" s="20"/>
      <c r="NJQ44" s="20"/>
      <c r="NJR44" s="20"/>
      <c r="NJS44" s="20"/>
      <c r="NJT44" s="20"/>
      <c r="NJU44" s="20"/>
      <c r="NJV44" s="20"/>
      <c r="NJW44" s="20"/>
      <c r="NJX44" s="20"/>
      <c r="NJY44" s="20"/>
      <c r="NJZ44" s="20"/>
      <c r="NKA44" s="20"/>
      <c r="NKB44" s="20"/>
      <c r="NKC44" s="20"/>
      <c r="NKD44" s="20"/>
      <c r="NKE44" s="20"/>
      <c r="NKF44" s="20"/>
      <c r="NKG44" s="20"/>
      <c r="NKH44" s="20"/>
      <c r="NKI44" s="20"/>
      <c r="NKJ44" s="20"/>
      <c r="NKK44" s="20"/>
      <c r="NKL44" s="20"/>
      <c r="NKM44" s="20"/>
      <c r="NKN44" s="20"/>
      <c r="NKO44" s="20"/>
      <c r="NKP44" s="20"/>
      <c r="NKQ44" s="20"/>
      <c r="NKR44" s="20"/>
      <c r="NKS44" s="20"/>
      <c r="NKT44" s="20"/>
      <c r="NKU44" s="20"/>
      <c r="NKV44" s="20"/>
      <c r="NKW44" s="20"/>
      <c r="NKX44" s="20"/>
      <c r="NKY44" s="20"/>
      <c r="NKZ44" s="20"/>
      <c r="NLA44" s="20"/>
      <c r="NLB44" s="20"/>
      <c r="NLC44" s="20"/>
      <c r="NLD44" s="20"/>
      <c r="NLE44" s="20"/>
      <c r="NLF44" s="20"/>
      <c r="NLG44" s="20"/>
      <c r="NLH44" s="20"/>
      <c r="NLI44" s="20"/>
      <c r="NLJ44" s="20"/>
      <c r="NLK44" s="20"/>
      <c r="NLL44" s="20"/>
      <c r="NLM44" s="20"/>
      <c r="NLN44" s="20"/>
      <c r="NLO44" s="20"/>
      <c r="NLP44" s="20"/>
      <c r="NLQ44" s="20"/>
      <c r="NLR44" s="20"/>
      <c r="NLS44" s="20"/>
      <c r="NLT44" s="20"/>
      <c r="NLU44" s="20"/>
      <c r="NLV44" s="20"/>
      <c r="NLW44" s="20"/>
      <c r="NLX44" s="20"/>
      <c r="NLY44" s="20"/>
      <c r="NLZ44" s="20"/>
      <c r="NMA44" s="20"/>
      <c r="NMB44" s="20"/>
      <c r="NMC44" s="20"/>
      <c r="NMD44" s="20"/>
      <c r="NME44" s="20"/>
      <c r="NMF44" s="20"/>
      <c r="NMG44" s="20"/>
      <c r="NMH44" s="20"/>
      <c r="NMI44" s="20"/>
      <c r="NMJ44" s="20"/>
      <c r="NMK44" s="20"/>
      <c r="NML44" s="20"/>
      <c r="NMM44" s="20"/>
      <c r="NMN44" s="20"/>
      <c r="NMO44" s="20"/>
      <c r="NMP44" s="20"/>
      <c r="NMQ44" s="20"/>
      <c r="NMR44" s="20"/>
      <c r="NMS44" s="20"/>
      <c r="NMT44" s="20"/>
      <c r="NMU44" s="20"/>
      <c r="NMV44" s="20"/>
      <c r="NMW44" s="20"/>
      <c r="NMX44" s="20"/>
      <c r="NMY44" s="20"/>
      <c r="NMZ44" s="20"/>
      <c r="NNA44" s="20"/>
      <c r="NNB44" s="20"/>
      <c r="NNC44" s="20"/>
      <c r="NND44" s="20"/>
      <c r="NNE44" s="20"/>
      <c r="NNF44" s="20"/>
      <c r="NNG44" s="20"/>
      <c r="NNH44" s="20"/>
      <c r="NNI44" s="20"/>
      <c r="NNJ44" s="20"/>
      <c r="NNK44" s="20"/>
      <c r="NNL44" s="20"/>
      <c r="NNM44" s="20"/>
      <c r="NNN44" s="20"/>
      <c r="NNO44" s="20"/>
      <c r="NNP44" s="20"/>
      <c r="NNQ44" s="20"/>
      <c r="NNR44" s="20"/>
      <c r="NNS44" s="20"/>
      <c r="NNT44" s="20"/>
      <c r="NNU44" s="20"/>
      <c r="NNV44" s="20"/>
      <c r="NNW44" s="20"/>
      <c r="NNX44" s="20"/>
      <c r="NNY44" s="20"/>
      <c r="NNZ44" s="20"/>
      <c r="NOA44" s="20"/>
      <c r="NOB44" s="20"/>
      <c r="NOC44" s="20"/>
      <c r="NOD44" s="20"/>
      <c r="NOE44" s="20"/>
      <c r="NOF44" s="20"/>
      <c r="NOG44" s="20"/>
      <c r="NOH44" s="20"/>
      <c r="NOI44" s="20"/>
      <c r="NOJ44" s="20"/>
      <c r="NOK44" s="20"/>
      <c r="NOL44" s="20"/>
      <c r="NOM44" s="20"/>
      <c r="NON44" s="20"/>
      <c r="NOO44" s="20"/>
      <c r="NOP44" s="20"/>
      <c r="NOQ44" s="20"/>
      <c r="NOR44" s="20"/>
      <c r="NOS44" s="20"/>
      <c r="NOT44" s="20"/>
      <c r="NOU44" s="20"/>
      <c r="NOV44" s="20"/>
      <c r="NOW44" s="20"/>
      <c r="NOX44" s="20"/>
      <c r="NOY44" s="20"/>
      <c r="NOZ44" s="20"/>
      <c r="NPA44" s="20"/>
      <c r="NPB44" s="20"/>
      <c r="NPC44" s="20"/>
      <c r="NPD44" s="20"/>
      <c r="NPE44" s="20"/>
      <c r="NPF44" s="20"/>
      <c r="NPG44" s="20"/>
      <c r="NPH44" s="20"/>
      <c r="NPI44" s="20"/>
      <c r="NPJ44" s="20"/>
      <c r="NPK44" s="20"/>
      <c r="NPL44" s="20"/>
      <c r="NPM44" s="20"/>
      <c r="NPN44" s="20"/>
      <c r="NPO44" s="20"/>
      <c r="NPP44" s="20"/>
      <c r="NPQ44" s="20"/>
      <c r="NPR44" s="20"/>
      <c r="NPS44" s="20"/>
      <c r="NPT44" s="20"/>
      <c r="NPU44" s="20"/>
      <c r="NPV44" s="20"/>
      <c r="NPW44" s="20"/>
      <c r="NPX44" s="20"/>
      <c r="NPY44" s="20"/>
      <c r="NPZ44" s="20"/>
      <c r="NQA44" s="20"/>
      <c r="NQB44" s="20"/>
      <c r="NQC44" s="20"/>
      <c r="NQD44" s="20"/>
      <c r="NQE44" s="20"/>
      <c r="NQF44" s="20"/>
      <c r="NQG44" s="20"/>
      <c r="NQH44" s="20"/>
      <c r="NQI44" s="20"/>
      <c r="NQJ44" s="20"/>
      <c r="NQK44" s="20"/>
      <c r="NQL44" s="20"/>
      <c r="NQM44" s="20"/>
      <c r="NQN44" s="20"/>
      <c r="NQO44" s="20"/>
      <c r="NQP44" s="20"/>
      <c r="NQQ44" s="20"/>
      <c r="NQR44" s="20"/>
      <c r="NQS44" s="20"/>
      <c r="NQT44" s="20"/>
      <c r="NQU44" s="20"/>
      <c r="NQV44" s="20"/>
      <c r="NQW44" s="20"/>
      <c r="NQX44" s="20"/>
      <c r="NQY44" s="20"/>
      <c r="NQZ44" s="20"/>
      <c r="NRA44" s="20"/>
      <c r="NRB44" s="20"/>
      <c r="NRC44" s="20"/>
      <c r="NRD44" s="20"/>
      <c r="NRE44" s="20"/>
      <c r="NRF44" s="20"/>
      <c r="NRG44" s="20"/>
      <c r="NRH44" s="20"/>
      <c r="NRI44" s="20"/>
      <c r="NRJ44" s="20"/>
      <c r="NRK44" s="20"/>
      <c r="NRL44" s="20"/>
      <c r="NRM44" s="20"/>
      <c r="NRN44" s="20"/>
      <c r="NRO44" s="20"/>
      <c r="NRP44" s="20"/>
      <c r="NRQ44" s="20"/>
      <c r="NRR44" s="20"/>
      <c r="NRS44" s="20"/>
      <c r="NRT44" s="20"/>
      <c r="NRU44" s="20"/>
      <c r="NRV44" s="20"/>
      <c r="NRW44" s="20"/>
      <c r="NRX44" s="20"/>
      <c r="NRY44" s="20"/>
      <c r="NRZ44" s="20"/>
      <c r="NSA44" s="20"/>
      <c r="NSB44" s="20"/>
      <c r="NSC44" s="20"/>
      <c r="NSD44" s="20"/>
      <c r="NSE44" s="20"/>
      <c r="NSF44" s="20"/>
      <c r="NSG44" s="20"/>
      <c r="NSH44" s="20"/>
      <c r="NSI44" s="20"/>
      <c r="NSJ44" s="20"/>
      <c r="NSK44" s="20"/>
      <c r="NSL44" s="20"/>
      <c r="NSM44" s="20"/>
      <c r="NSN44" s="20"/>
      <c r="NSO44" s="20"/>
      <c r="NSP44" s="20"/>
      <c r="NSQ44" s="20"/>
      <c r="NSR44" s="20"/>
      <c r="NSS44" s="20"/>
      <c r="NST44" s="20"/>
      <c r="NSU44" s="20"/>
      <c r="NSV44" s="20"/>
      <c r="NSW44" s="20"/>
      <c r="NSX44" s="20"/>
      <c r="NSY44" s="20"/>
      <c r="NSZ44" s="20"/>
      <c r="NTA44" s="20"/>
      <c r="NTB44" s="20"/>
      <c r="NTC44" s="20"/>
      <c r="NTD44" s="20"/>
      <c r="NTE44" s="20"/>
      <c r="NTF44" s="20"/>
      <c r="NTG44" s="20"/>
      <c r="NTH44" s="20"/>
      <c r="NTI44" s="20"/>
      <c r="NTJ44" s="20"/>
      <c r="NTK44" s="20"/>
      <c r="NTL44" s="20"/>
      <c r="NTM44" s="20"/>
      <c r="NTN44" s="20"/>
      <c r="NTO44" s="20"/>
      <c r="NTP44" s="20"/>
      <c r="NTQ44" s="20"/>
      <c r="NTR44" s="20"/>
      <c r="NTS44" s="20"/>
      <c r="NTT44" s="20"/>
      <c r="NTU44" s="20"/>
      <c r="NTV44" s="20"/>
      <c r="NTW44" s="20"/>
      <c r="NTX44" s="20"/>
      <c r="NTY44" s="20"/>
      <c r="NTZ44" s="20"/>
      <c r="NUA44" s="20"/>
      <c r="NUB44" s="20"/>
      <c r="NUC44" s="20"/>
      <c r="NUD44" s="20"/>
      <c r="NUE44" s="20"/>
      <c r="NUF44" s="20"/>
      <c r="NUG44" s="20"/>
      <c r="NUH44" s="20"/>
      <c r="NUI44" s="20"/>
      <c r="NUJ44" s="20"/>
      <c r="NUK44" s="20"/>
      <c r="NUL44" s="20"/>
      <c r="NUM44" s="20"/>
      <c r="NUN44" s="20"/>
      <c r="NUO44" s="20"/>
      <c r="NUP44" s="20"/>
      <c r="NUQ44" s="20"/>
      <c r="NUR44" s="20"/>
      <c r="NUS44" s="20"/>
      <c r="NUT44" s="20"/>
      <c r="NUU44" s="20"/>
      <c r="NUV44" s="20"/>
      <c r="NUW44" s="20"/>
      <c r="NUX44" s="20"/>
      <c r="NUY44" s="20"/>
      <c r="NUZ44" s="20"/>
      <c r="NVA44" s="20"/>
      <c r="NVB44" s="20"/>
      <c r="NVC44" s="20"/>
      <c r="NVD44" s="20"/>
      <c r="NVE44" s="20"/>
      <c r="NVF44" s="20"/>
      <c r="NVG44" s="20"/>
      <c r="NVH44" s="20"/>
      <c r="NVI44" s="20"/>
      <c r="NVJ44" s="20"/>
      <c r="NVK44" s="20"/>
      <c r="NVL44" s="20"/>
      <c r="NVM44" s="20"/>
      <c r="NVN44" s="20"/>
      <c r="NVO44" s="20"/>
      <c r="NVP44" s="20"/>
      <c r="NVQ44" s="20"/>
      <c r="NVR44" s="20"/>
      <c r="NVS44" s="20"/>
      <c r="NVT44" s="20"/>
      <c r="NVU44" s="20"/>
      <c r="NVV44" s="20"/>
      <c r="NVW44" s="20"/>
      <c r="NVX44" s="20"/>
      <c r="NVY44" s="20"/>
      <c r="NVZ44" s="20"/>
      <c r="NWA44" s="20"/>
      <c r="NWB44" s="20"/>
      <c r="NWC44" s="20"/>
      <c r="NWD44" s="20"/>
      <c r="NWE44" s="20"/>
      <c r="NWF44" s="20"/>
      <c r="NWG44" s="20"/>
      <c r="NWH44" s="20"/>
      <c r="NWI44" s="20"/>
      <c r="NWJ44" s="20"/>
      <c r="NWK44" s="20"/>
      <c r="NWL44" s="20"/>
      <c r="NWM44" s="20"/>
      <c r="NWN44" s="20"/>
      <c r="NWO44" s="20"/>
      <c r="NWP44" s="20"/>
      <c r="NWQ44" s="20"/>
      <c r="NWR44" s="20"/>
      <c r="NWS44" s="20"/>
      <c r="NWT44" s="20"/>
      <c r="NWU44" s="20"/>
      <c r="NWV44" s="20"/>
      <c r="NWW44" s="20"/>
      <c r="NWX44" s="20"/>
      <c r="NWY44" s="20"/>
      <c r="NWZ44" s="20"/>
      <c r="NXA44" s="20"/>
      <c r="NXB44" s="20"/>
      <c r="NXC44" s="20"/>
      <c r="NXD44" s="20"/>
      <c r="NXE44" s="20"/>
      <c r="NXF44" s="20"/>
      <c r="NXG44" s="20"/>
      <c r="NXH44" s="20"/>
      <c r="NXI44" s="20"/>
      <c r="NXJ44" s="20"/>
      <c r="NXK44" s="20"/>
      <c r="NXL44" s="20"/>
      <c r="NXM44" s="20"/>
      <c r="NXN44" s="20"/>
      <c r="NXO44" s="20"/>
      <c r="NXP44" s="20"/>
      <c r="NXQ44" s="20"/>
      <c r="NXR44" s="20"/>
      <c r="NXS44" s="20"/>
      <c r="NXT44" s="20"/>
      <c r="NXU44" s="20"/>
      <c r="NXV44" s="20"/>
      <c r="NXW44" s="20"/>
      <c r="NXX44" s="20"/>
      <c r="NXY44" s="20"/>
      <c r="NXZ44" s="20"/>
      <c r="NYA44" s="20"/>
      <c r="NYB44" s="20"/>
      <c r="NYC44" s="20"/>
      <c r="NYD44" s="20"/>
      <c r="NYE44" s="20"/>
      <c r="NYF44" s="20"/>
      <c r="NYG44" s="20"/>
      <c r="NYH44" s="20"/>
      <c r="NYI44" s="20"/>
      <c r="NYJ44" s="20"/>
      <c r="NYK44" s="20"/>
      <c r="NYL44" s="20"/>
      <c r="NYM44" s="20"/>
      <c r="NYN44" s="20"/>
      <c r="NYO44" s="20"/>
      <c r="NYP44" s="20"/>
      <c r="NYQ44" s="20"/>
      <c r="NYR44" s="20"/>
      <c r="NYS44" s="20"/>
      <c r="NYT44" s="20"/>
      <c r="NYU44" s="20"/>
      <c r="NYV44" s="20"/>
      <c r="NYW44" s="20"/>
      <c r="NYX44" s="20"/>
      <c r="NYY44" s="20"/>
      <c r="NYZ44" s="20"/>
      <c r="NZA44" s="20"/>
      <c r="NZB44" s="20"/>
      <c r="NZC44" s="20"/>
      <c r="NZD44" s="20"/>
      <c r="NZE44" s="20"/>
      <c r="NZF44" s="20"/>
      <c r="NZG44" s="20"/>
      <c r="NZH44" s="20"/>
      <c r="NZI44" s="20"/>
      <c r="NZJ44" s="20"/>
      <c r="NZK44" s="20"/>
      <c r="NZL44" s="20"/>
      <c r="NZM44" s="20"/>
      <c r="NZN44" s="20"/>
      <c r="NZO44" s="20"/>
      <c r="NZP44" s="20"/>
      <c r="NZQ44" s="20"/>
      <c r="NZR44" s="20"/>
      <c r="NZS44" s="20"/>
      <c r="NZT44" s="20"/>
      <c r="NZU44" s="20"/>
      <c r="NZV44" s="20"/>
      <c r="NZW44" s="20"/>
      <c r="NZX44" s="20"/>
      <c r="NZY44" s="20"/>
      <c r="NZZ44" s="20"/>
      <c r="OAA44" s="20"/>
      <c r="OAB44" s="20"/>
      <c r="OAC44" s="20"/>
      <c r="OAD44" s="20"/>
      <c r="OAE44" s="20"/>
      <c r="OAF44" s="20"/>
      <c r="OAG44" s="20"/>
      <c r="OAH44" s="20"/>
      <c r="OAI44" s="20"/>
      <c r="OAJ44" s="20"/>
      <c r="OAK44" s="20"/>
      <c r="OAL44" s="20"/>
      <c r="OAM44" s="20"/>
      <c r="OAN44" s="20"/>
      <c r="OAO44" s="20"/>
      <c r="OAP44" s="20"/>
      <c r="OAQ44" s="20"/>
      <c r="OAR44" s="20"/>
      <c r="OAS44" s="20"/>
      <c r="OAT44" s="20"/>
      <c r="OAU44" s="20"/>
      <c r="OAV44" s="20"/>
      <c r="OAW44" s="20"/>
      <c r="OAX44" s="20"/>
      <c r="OAY44" s="20"/>
      <c r="OAZ44" s="20"/>
      <c r="OBA44" s="20"/>
      <c r="OBB44" s="20"/>
      <c r="OBC44" s="20"/>
      <c r="OBD44" s="20"/>
      <c r="OBE44" s="20"/>
      <c r="OBF44" s="20"/>
      <c r="OBG44" s="20"/>
      <c r="OBH44" s="20"/>
      <c r="OBI44" s="20"/>
      <c r="OBJ44" s="20"/>
      <c r="OBK44" s="20"/>
      <c r="OBL44" s="20"/>
      <c r="OBM44" s="20"/>
      <c r="OBN44" s="20"/>
      <c r="OBO44" s="20"/>
      <c r="OBP44" s="20"/>
      <c r="OBQ44" s="20"/>
      <c r="OBR44" s="20"/>
      <c r="OBS44" s="20"/>
      <c r="OBT44" s="20"/>
      <c r="OBU44" s="20"/>
      <c r="OBV44" s="20"/>
      <c r="OBW44" s="20"/>
      <c r="OBX44" s="20"/>
      <c r="OBY44" s="20"/>
      <c r="OBZ44" s="20"/>
      <c r="OCA44" s="20"/>
      <c r="OCB44" s="20"/>
      <c r="OCC44" s="20"/>
      <c r="OCD44" s="20"/>
      <c r="OCE44" s="20"/>
      <c r="OCF44" s="20"/>
      <c r="OCG44" s="20"/>
      <c r="OCH44" s="20"/>
      <c r="OCI44" s="20"/>
      <c r="OCJ44" s="20"/>
      <c r="OCK44" s="20"/>
      <c r="OCL44" s="20"/>
      <c r="OCM44" s="20"/>
      <c r="OCN44" s="20"/>
      <c r="OCO44" s="20"/>
      <c r="OCP44" s="20"/>
      <c r="OCQ44" s="20"/>
      <c r="OCR44" s="20"/>
      <c r="OCS44" s="20"/>
      <c r="OCT44" s="20"/>
      <c r="OCU44" s="20"/>
      <c r="OCV44" s="20"/>
      <c r="OCW44" s="20"/>
      <c r="OCX44" s="20"/>
      <c r="OCY44" s="20"/>
      <c r="OCZ44" s="20"/>
      <c r="ODA44" s="20"/>
      <c r="ODB44" s="20"/>
      <c r="ODC44" s="20"/>
      <c r="ODD44" s="20"/>
      <c r="ODE44" s="20"/>
      <c r="ODF44" s="20"/>
      <c r="ODG44" s="20"/>
      <c r="ODH44" s="20"/>
      <c r="ODI44" s="20"/>
      <c r="ODJ44" s="20"/>
      <c r="ODK44" s="20"/>
      <c r="ODL44" s="20"/>
      <c r="ODM44" s="20"/>
      <c r="ODN44" s="20"/>
      <c r="ODO44" s="20"/>
      <c r="ODP44" s="20"/>
      <c r="ODQ44" s="20"/>
      <c r="ODR44" s="20"/>
      <c r="ODS44" s="20"/>
      <c r="ODT44" s="20"/>
      <c r="ODU44" s="20"/>
      <c r="ODV44" s="20"/>
      <c r="ODW44" s="20"/>
      <c r="ODX44" s="20"/>
      <c r="ODY44" s="20"/>
      <c r="ODZ44" s="20"/>
      <c r="OEA44" s="20"/>
      <c r="OEB44" s="20"/>
      <c r="OEC44" s="20"/>
      <c r="OED44" s="20"/>
      <c r="OEE44" s="20"/>
      <c r="OEF44" s="20"/>
      <c r="OEG44" s="20"/>
      <c r="OEH44" s="20"/>
      <c r="OEI44" s="20"/>
      <c r="OEJ44" s="20"/>
      <c r="OEK44" s="20"/>
      <c r="OEL44" s="20"/>
      <c r="OEM44" s="20"/>
      <c r="OEN44" s="20"/>
      <c r="OEO44" s="20"/>
      <c r="OEP44" s="20"/>
      <c r="OEQ44" s="20"/>
      <c r="OER44" s="20"/>
      <c r="OES44" s="20"/>
      <c r="OET44" s="20"/>
      <c r="OEU44" s="20"/>
      <c r="OEV44" s="20"/>
      <c r="OEW44" s="20"/>
      <c r="OEX44" s="20"/>
      <c r="OEY44" s="20"/>
      <c r="OEZ44" s="20"/>
      <c r="OFA44" s="20"/>
      <c r="OFB44" s="20"/>
      <c r="OFC44" s="20"/>
      <c r="OFD44" s="20"/>
      <c r="OFE44" s="20"/>
      <c r="OFF44" s="20"/>
      <c r="OFG44" s="20"/>
      <c r="OFH44" s="20"/>
      <c r="OFI44" s="20"/>
      <c r="OFJ44" s="20"/>
      <c r="OFK44" s="20"/>
      <c r="OFL44" s="20"/>
      <c r="OFM44" s="20"/>
      <c r="OFN44" s="20"/>
      <c r="OFO44" s="20"/>
      <c r="OFP44" s="20"/>
      <c r="OFQ44" s="20"/>
      <c r="OFR44" s="20"/>
      <c r="OFS44" s="20"/>
      <c r="OFT44" s="20"/>
      <c r="OFU44" s="20"/>
      <c r="OFV44" s="20"/>
      <c r="OFW44" s="20"/>
      <c r="OFX44" s="20"/>
      <c r="OFY44" s="20"/>
      <c r="OFZ44" s="20"/>
      <c r="OGA44" s="20"/>
      <c r="OGB44" s="20"/>
      <c r="OGC44" s="20"/>
      <c r="OGD44" s="20"/>
      <c r="OGE44" s="20"/>
      <c r="OGF44" s="20"/>
      <c r="OGG44" s="20"/>
      <c r="OGH44" s="20"/>
      <c r="OGI44" s="20"/>
      <c r="OGJ44" s="20"/>
      <c r="OGK44" s="20"/>
      <c r="OGL44" s="20"/>
      <c r="OGM44" s="20"/>
      <c r="OGN44" s="20"/>
      <c r="OGO44" s="20"/>
      <c r="OGP44" s="20"/>
      <c r="OGQ44" s="20"/>
      <c r="OGR44" s="20"/>
      <c r="OGS44" s="20"/>
      <c r="OGT44" s="20"/>
      <c r="OGU44" s="20"/>
      <c r="OGV44" s="20"/>
      <c r="OGW44" s="20"/>
      <c r="OGX44" s="20"/>
      <c r="OGY44" s="20"/>
      <c r="OGZ44" s="20"/>
      <c r="OHA44" s="20"/>
      <c r="OHB44" s="20"/>
      <c r="OHC44" s="20"/>
      <c r="OHD44" s="20"/>
      <c r="OHE44" s="20"/>
      <c r="OHF44" s="20"/>
      <c r="OHG44" s="20"/>
      <c r="OHH44" s="20"/>
      <c r="OHI44" s="20"/>
      <c r="OHJ44" s="20"/>
      <c r="OHK44" s="20"/>
      <c r="OHL44" s="20"/>
      <c r="OHM44" s="20"/>
      <c r="OHN44" s="20"/>
      <c r="OHO44" s="20"/>
      <c r="OHP44" s="20"/>
      <c r="OHQ44" s="20"/>
      <c r="OHR44" s="20"/>
      <c r="OHS44" s="20"/>
      <c r="OHT44" s="20"/>
      <c r="OHU44" s="20"/>
      <c r="OHV44" s="20"/>
      <c r="OHW44" s="20"/>
      <c r="OHX44" s="20"/>
      <c r="OHY44" s="20"/>
      <c r="OHZ44" s="20"/>
      <c r="OIA44" s="20"/>
      <c r="OIB44" s="20"/>
      <c r="OIC44" s="20"/>
      <c r="OID44" s="20"/>
      <c r="OIE44" s="20"/>
      <c r="OIF44" s="20"/>
      <c r="OIG44" s="20"/>
      <c r="OIH44" s="20"/>
      <c r="OII44" s="20"/>
      <c r="OIJ44" s="20"/>
      <c r="OIK44" s="20"/>
      <c r="OIL44" s="20"/>
      <c r="OIM44" s="20"/>
      <c r="OIN44" s="20"/>
      <c r="OIO44" s="20"/>
      <c r="OIP44" s="20"/>
      <c r="OIQ44" s="20"/>
      <c r="OIR44" s="20"/>
      <c r="OIS44" s="20"/>
      <c r="OIT44" s="20"/>
      <c r="OIU44" s="20"/>
      <c r="OIV44" s="20"/>
      <c r="OIW44" s="20"/>
      <c r="OIX44" s="20"/>
      <c r="OIY44" s="20"/>
      <c r="OIZ44" s="20"/>
      <c r="OJA44" s="20"/>
      <c r="OJB44" s="20"/>
      <c r="OJC44" s="20"/>
      <c r="OJD44" s="20"/>
      <c r="OJE44" s="20"/>
      <c r="OJF44" s="20"/>
      <c r="OJG44" s="20"/>
      <c r="OJH44" s="20"/>
      <c r="OJI44" s="20"/>
      <c r="OJJ44" s="20"/>
      <c r="OJK44" s="20"/>
      <c r="OJL44" s="20"/>
      <c r="OJM44" s="20"/>
      <c r="OJN44" s="20"/>
      <c r="OJO44" s="20"/>
      <c r="OJP44" s="20"/>
      <c r="OJQ44" s="20"/>
      <c r="OJR44" s="20"/>
      <c r="OJS44" s="20"/>
      <c r="OJT44" s="20"/>
      <c r="OJU44" s="20"/>
      <c r="OJV44" s="20"/>
      <c r="OJW44" s="20"/>
      <c r="OJX44" s="20"/>
      <c r="OJY44" s="20"/>
      <c r="OJZ44" s="20"/>
      <c r="OKA44" s="20"/>
      <c r="OKB44" s="20"/>
      <c r="OKC44" s="20"/>
      <c r="OKD44" s="20"/>
      <c r="OKE44" s="20"/>
      <c r="OKF44" s="20"/>
      <c r="OKG44" s="20"/>
      <c r="OKH44" s="20"/>
      <c r="OKI44" s="20"/>
      <c r="OKJ44" s="20"/>
      <c r="OKK44" s="20"/>
      <c r="OKL44" s="20"/>
      <c r="OKM44" s="20"/>
      <c r="OKN44" s="20"/>
      <c r="OKO44" s="20"/>
      <c r="OKP44" s="20"/>
      <c r="OKQ44" s="20"/>
      <c r="OKR44" s="20"/>
      <c r="OKS44" s="20"/>
      <c r="OKT44" s="20"/>
      <c r="OKU44" s="20"/>
      <c r="OKV44" s="20"/>
      <c r="OKW44" s="20"/>
      <c r="OKX44" s="20"/>
      <c r="OKY44" s="20"/>
      <c r="OKZ44" s="20"/>
      <c r="OLA44" s="20"/>
      <c r="OLB44" s="20"/>
      <c r="OLC44" s="20"/>
      <c r="OLD44" s="20"/>
      <c r="OLE44" s="20"/>
      <c r="OLF44" s="20"/>
      <c r="OLG44" s="20"/>
      <c r="OLH44" s="20"/>
      <c r="OLI44" s="20"/>
      <c r="OLJ44" s="20"/>
      <c r="OLK44" s="20"/>
      <c r="OLL44" s="20"/>
      <c r="OLM44" s="20"/>
      <c r="OLN44" s="20"/>
      <c r="OLO44" s="20"/>
      <c r="OLP44" s="20"/>
      <c r="OLQ44" s="20"/>
      <c r="OLR44" s="20"/>
      <c r="OLS44" s="20"/>
      <c r="OLT44" s="20"/>
      <c r="OLU44" s="20"/>
      <c r="OLV44" s="20"/>
      <c r="OLW44" s="20"/>
      <c r="OLX44" s="20"/>
      <c r="OLY44" s="20"/>
      <c r="OLZ44" s="20"/>
      <c r="OMA44" s="20"/>
      <c r="OMB44" s="20"/>
      <c r="OMC44" s="20"/>
      <c r="OMD44" s="20"/>
      <c r="OME44" s="20"/>
      <c r="OMF44" s="20"/>
      <c r="OMG44" s="20"/>
      <c r="OMH44" s="20"/>
      <c r="OMI44" s="20"/>
      <c r="OMJ44" s="20"/>
      <c r="OMK44" s="20"/>
      <c r="OML44" s="20"/>
      <c r="OMM44" s="20"/>
      <c r="OMN44" s="20"/>
      <c r="OMO44" s="20"/>
      <c r="OMP44" s="20"/>
      <c r="OMQ44" s="20"/>
      <c r="OMR44" s="20"/>
      <c r="OMS44" s="20"/>
      <c r="OMT44" s="20"/>
      <c r="OMU44" s="20"/>
      <c r="OMV44" s="20"/>
      <c r="OMW44" s="20"/>
      <c r="OMX44" s="20"/>
      <c r="OMY44" s="20"/>
      <c r="OMZ44" s="20"/>
      <c r="ONA44" s="20"/>
      <c r="ONB44" s="20"/>
      <c r="ONC44" s="20"/>
      <c r="OND44" s="20"/>
      <c r="ONE44" s="20"/>
      <c r="ONF44" s="20"/>
      <c r="ONG44" s="20"/>
      <c r="ONH44" s="20"/>
      <c r="ONI44" s="20"/>
      <c r="ONJ44" s="20"/>
      <c r="ONK44" s="20"/>
      <c r="ONL44" s="20"/>
      <c r="ONM44" s="20"/>
      <c r="ONN44" s="20"/>
      <c r="ONO44" s="20"/>
      <c r="ONP44" s="20"/>
      <c r="ONQ44" s="20"/>
      <c r="ONR44" s="20"/>
      <c r="ONS44" s="20"/>
      <c r="ONT44" s="20"/>
      <c r="ONU44" s="20"/>
      <c r="ONV44" s="20"/>
      <c r="ONW44" s="20"/>
      <c r="ONX44" s="20"/>
      <c r="ONY44" s="20"/>
      <c r="ONZ44" s="20"/>
      <c r="OOA44" s="20"/>
      <c r="OOB44" s="20"/>
      <c r="OOC44" s="20"/>
      <c r="OOD44" s="20"/>
      <c r="OOE44" s="20"/>
      <c r="OOF44" s="20"/>
      <c r="OOG44" s="20"/>
      <c r="OOH44" s="20"/>
      <c r="OOI44" s="20"/>
      <c r="OOJ44" s="20"/>
      <c r="OOK44" s="20"/>
      <c r="OOL44" s="20"/>
      <c r="OOM44" s="20"/>
      <c r="OON44" s="20"/>
      <c r="OOO44" s="20"/>
      <c r="OOP44" s="20"/>
      <c r="OOQ44" s="20"/>
      <c r="OOR44" s="20"/>
      <c r="OOS44" s="20"/>
      <c r="OOT44" s="20"/>
      <c r="OOU44" s="20"/>
      <c r="OOV44" s="20"/>
      <c r="OOW44" s="20"/>
      <c r="OOX44" s="20"/>
      <c r="OOY44" s="20"/>
      <c r="OOZ44" s="20"/>
      <c r="OPA44" s="20"/>
      <c r="OPB44" s="20"/>
      <c r="OPC44" s="20"/>
      <c r="OPD44" s="20"/>
      <c r="OPE44" s="20"/>
      <c r="OPF44" s="20"/>
      <c r="OPG44" s="20"/>
      <c r="OPH44" s="20"/>
      <c r="OPI44" s="20"/>
      <c r="OPJ44" s="20"/>
      <c r="OPK44" s="20"/>
      <c r="OPL44" s="20"/>
      <c r="OPM44" s="20"/>
      <c r="OPN44" s="20"/>
      <c r="OPO44" s="20"/>
      <c r="OPP44" s="20"/>
      <c r="OPQ44" s="20"/>
      <c r="OPR44" s="20"/>
      <c r="OPS44" s="20"/>
      <c r="OPT44" s="20"/>
      <c r="OPU44" s="20"/>
      <c r="OPV44" s="20"/>
      <c r="OPW44" s="20"/>
      <c r="OPX44" s="20"/>
      <c r="OPY44" s="20"/>
      <c r="OPZ44" s="20"/>
      <c r="OQA44" s="20"/>
      <c r="OQB44" s="20"/>
      <c r="OQC44" s="20"/>
      <c r="OQD44" s="20"/>
      <c r="OQE44" s="20"/>
      <c r="OQF44" s="20"/>
      <c r="OQG44" s="20"/>
      <c r="OQH44" s="20"/>
      <c r="OQI44" s="20"/>
      <c r="OQJ44" s="20"/>
      <c r="OQK44" s="20"/>
      <c r="OQL44" s="20"/>
      <c r="OQM44" s="20"/>
      <c r="OQN44" s="20"/>
      <c r="OQO44" s="20"/>
      <c r="OQP44" s="20"/>
      <c r="OQQ44" s="20"/>
      <c r="OQR44" s="20"/>
      <c r="OQS44" s="20"/>
      <c r="OQT44" s="20"/>
      <c r="OQU44" s="20"/>
      <c r="OQV44" s="20"/>
      <c r="OQW44" s="20"/>
      <c r="OQX44" s="20"/>
      <c r="OQY44" s="20"/>
      <c r="OQZ44" s="20"/>
      <c r="ORA44" s="20"/>
      <c r="ORB44" s="20"/>
      <c r="ORC44" s="20"/>
      <c r="ORD44" s="20"/>
      <c r="ORE44" s="20"/>
      <c r="ORF44" s="20"/>
      <c r="ORG44" s="20"/>
      <c r="ORH44" s="20"/>
      <c r="ORI44" s="20"/>
      <c r="ORJ44" s="20"/>
      <c r="ORK44" s="20"/>
      <c r="ORL44" s="20"/>
      <c r="ORM44" s="20"/>
      <c r="ORN44" s="20"/>
      <c r="ORO44" s="20"/>
      <c r="ORP44" s="20"/>
      <c r="ORQ44" s="20"/>
      <c r="ORR44" s="20"/>
      <c r="ORS44" s="20"/>
      <c r="ORT44" s="20"/>
      <c r="ORU44" s="20"/>
      <c r="ORV44" s="20"/>
      <c r="ORW44" s="20"/>
      <c r="ORX44" s="20"/>
      <c r="ORY44" s="20"/>
      <c r="ORZ44" s="20"/>
      <c r="OSA44" s="20"/>
      <c r="OSB44" s="20"/>
      <c r="OSC44" s="20"/>
      <c r="OSD44" s="20"/>
      <c r="OSE44" s="20"/>
      <c r="OSF44" s="20"/>
      <c r="OSG44" s="20"/>
      <c r="OSH44" s="20"/>
      <c r="OSI44" s="20"/>
      <c r="OSJ44" s="20"/>
      <c r="OSK44" s="20"/>
      <c r="OSL44" s="20"/>
      <c r="OSM44" s="20"/>
      <c r="OSN44" s="20"/>
      <c r="OSO44" s="20"/>
      <c r="OSP44" s="20"/>
      <c r="OSQ44" s="20"/>
      <c r="OSR44" s="20"/>
      <c r="OSS44" s="20"/>
      <c r="OST44" s="20"/>
      <c r="OSU44" s="20"/>
      <c r="OSV44" s="20"/>
      <c r="OSW44" s="20"/>
      <c r="OSX44" s="20"/>
      <c r="OSY44" s="20"/>
      <c r="OSZ44" s="20"/>
      <c r="OTA44" s="20"/>
      <c r="OTB44" s="20"/>
      <c r="OTC44" s="20"/>
      <c r="OTD44" s="20"/>
      <c r="OTE44" s="20"/>
      <c r="OTF44" s="20"/>
      <c r="OTG44" s="20"/>
      <c r="OTH44" s="20"/>
      <c r="OTI44" s="20"/>
      <c r="OTJ44" s="20"/>
      <c r="OTK44" s="20"/>
      <c r="OTL44" s="20"/>
      <c r="OTM44" s="20"/>
      <c r="OTN44" s="20"/>
      <c r="OTO44" s="20"/>
      <c r="OTP44" s="20"/>
      <c r="OTQ44" s="20"/>
      <c r="OTR44" s="20"/>
      <c r="OTS44" s="20"/>
      <c r="OTT44" s="20"/>
      <c r="OTU44" s="20"/>
      <c r="OTV44" s="20"/>
      <c r="OTW44" s="20"/>
      <c r="OTX44" s="20"/>
      <c r="OTY44" s="20"/>
      <c r="OTZ44" s="20"/>
      <c r="OUA44" s="20"/>
      <c r="OUB44" s="20"/>
      <c r="OUC44" s="20"/>
      <c r="OUD44" s="20"/>
      <c r="OUE44" s="20"/>
      <c r="OUF44" s="20"/>
      <c r="OUG44" s="20"/>
      <c r="OUH44" s="20"/>
      <c r="OUI44" s="20"/>
      <c r="OUJ44" s="20"/>
      <c r="OUK44" s="20"/>
      <c r="OUL44" s="20"/>
      <c r="OUM44" s="20"/>
      <c r="OUN44" s="20"/>
      <c r="OUO44" s="20"/>
      <c r="OUP44" s="20"/>
      <c r="OUQ44" s="20"/>
      <c r="OUR44" s="20"/>
      <c r="OUS44" s="20"/>
      <c r="OUT44" s="20"/>
      <c r="OUU44" s="20"/>
      <c r="OUV44" s="20"/>
      <c r="OUW44" s="20"/>
      <c r="OUX44" s="20"/>
      <c r="OUY44" s="20"/>
      <c r="OUZ44" s="20"/>
      <c r="OVA44" s="20"/>
      <c r="OVB44" s="20"/>
      <c r="OVC44" s="20"/>
      <c r="OVD44" s="20"/>
      <c r="OVE44" s="20"/>
      <c r="OVF44" s="20"/>
      <c r="OVG44" s="20"/>
      <c r="OVH44" s="20"/>
      <c r="OVI44" s="20"/>
      <c r="OVJ44" s="20"/>
      <c r="OVK44" s="20"/>
      <c r="OVL44" s="20"/>
      <c r="OVM44" s="20"/>
      <c r="OVN44" s="20"/>
      <c r="OVO44" s="20"/>
      <c r="OVP44" s="20"/>
      <c r="OVQ44" s="20"/>
      <c r="OVR44" s="20"/>
      <c r="OVS44" s="20"/>
      <c r="OVT44" s="20"/>
      <c r="OVU44" s="20"/>
      <c r="OVV44" s="20"/>
      <c r="OVW44" s="20"/>
      <c r="OVX44" s="20"/>
      <c r="OVY44" s="20"/>
      <c r="OVZ44" s="20"/>
      <c r="OWA44" s="20"/>
      <c r="OWB44" s="20"/>
      <c r="OWC44" s="20"/>
      <c r="OWD44" s="20"/>
      <c r="OWE44" s="20"/>
      <c r="OWF44" s="20"/>
      <c r="OWG44" s="20"/>
      <c r="OWH44" s="20"/>
      <c r="OWI44" s="20"/>
      <c r="OWJ44" s="20"/>
      <c r="OWK44" s="20"/>
      <c r="OWL44" s="20"/>
      <c r="OWM44" s="20"/>
      <c r="OWN44" s="20"/>
      <c r="OWO44" s="20"/>
      <c r="OWP44" s="20"/>
      <c r="OWQ44" s="20"/>
      <c r="OWR44" s="20"/>
      <c r="OWS44" s="20"/>
      <c r="OWT44" s="20"/>
      <c r="OWU44" s="20"/>
      <c r="OWV44" s="20"/>
      <c r="OWW44" s="20"/>
      <c r="OWX44" s="20"/>
      <c r="OWY44" s="20"/>
      <c r="OWZ44" s="20"/>
      <c r="OXA44" s="20"/>
      <c r="OXB44" s="20"/>
      <c r="OXC44" s="20"/>
      <c r="OXD44" s="20"/>
      <c r="OXE44" s="20"/>
      <c r="OXF44" s="20"/>
      <c r="OXG44" s="20"/>
      <c r="OXH44" s="20"/>
      <c r="OXI44" s="20"/>
      <c r="OXJ44" s="20"/>
      <c r="OXK44" s="20"/>
      <c r="OXL44" s="20"/>
      <c r="OXM44" s="20"/>
      <c r="OXN44" s="20"/>
      <c r="OXO44" s="20"/>
      <c r="OXP44" s="20"/>
      <c r="OXQ44" s="20"/>
      <c r="OXR44" s="20"/>
      <c r="OXS44" s="20"/>
      <c r="OXT44" s="20"/>
      <c r="OXU44" s="20"/>
      <c r="OXV44" s="20"/>
      <c r="OXW44" s="20"/>
      <c r="OXX44" s="20"/>
      <c r="OXY44" s="20"/>
      <c r="OXZ44" s="20"/>
      <c r="OYA44" s="20"/>
      <c r="OYB44" s="20"/>
      <c r="OYC44" s="20"/>
      <c r="OYD44" s="20"/>
      <c r="OYE44" s="20"/>
      <c r="OYF44" s="20"/>
      <c r="OYG44" s="20"/>
      <c r="OYH44" s="20"/>
      <c r="OYI44" s="20"/>
      <c r="OYJ44" s="20"/>
      <c r="OYK44" s="20"/>
      <c r="OYL44" s="20"/>
      <c r="OYM44" s="20"/>
      <c r="OYN44" s="20"/>
      <c r="OYO44" s="20"/>
      <c r="OYP44" s="20"/>
      <c r="OYQ44" s="20"/>
      <c r="OYR44" s="20"/>
      <c r="OYS44" s="20"/>
      <c r="OYT44" s="20"/>
      <c r="OYU44" s="20"/>
      <c r="OYV44" s="20"/>
      <c r="OYW44" s="20"/>
      <c r="OYX44" s="20"/>
      <c r="OYY44" s="20"/>
      <c r="OYZ44" s="20"/>
      <c r="OZA44" s="20"/>
      <c r="OZB44" s="20"/>
      <c r="OZC44" s="20"/>
      <c r="OZD44" s="20"/>
      <c r="OZE44" s="20"/>
      <c r="OZF44" s="20"/>
      <c r="OZG44" s="20"/>
      <c r="OZH44" s="20"/>
      <c r="OZI44" s="20"/>
      <c r="OZJ44" s="20"/>
      <c r="OZK44" s="20"/>
      <c r="OZL44" s="20"/>
      <c r="OZM44" s="20"/>
      <c r="OZN44" s="20"/>
      <c r="OZO44" s="20"/>
      <c r="OZP44" s="20"/>
      <c r="OZQ44" s="20"/>
      <c r="OZR44" s="20"/>
      <c r="OZS44" s="20"/>
      <c r="OZT44" s="20"/>
      <c r="OZU44" s="20"/>
      <c r="OZV44" s="20"/>
      <c r="OZW44" s="20"/>
      <c r="OZX44" s="20"/>
      <c r="OZY44" s="20"/>
      <c r="OZZ44" s="20"/>
      <c r="PAA44" s="20"/>
      <c r="PAB44" s="20"/>
      <c r="PAC44" s="20"/>
      <c r="PAD44" s="20"/>
      <c r="PAE44" s="20"/>
      <c r="PAF44" s="20"/>
      <c r="PAG44" s="20"/>
      <c r="PAH44" s="20"/>
      <c r="PAI44" s="20"/>
      <c r="PAJ44" s="20"/>
      <c r="PAK44" s="20"/>
      <c r="PAL44" s="20"/>
      <c r="PAM44" s="20"/>
      <c r="PAN44" s="20"/>
      <c r="PAO44" s="20"/>
      <c r="PAP44" s="20"/>
      <c r="PAQ44" s="20"/>
      <c r="PAR44" s="20"/>
      <c r="PAS44" s="20"/>
      <c r="PAT44" s="20"/>
      <c r="PAU44" s="20"/>
      <c r="PAV44" s="20"/>
      <c r="PAW44" s="20"/>
      <c r="PAX44" s="20"/>
      <c r="PAY44" s="20"/>
      <c r="PAZ44" s="20"/>
      <c r="PBA44" s="20"/>
      <c r="PBB44" s="20"/>
      <c r="PBC44" s="20"/>
      <c r="PBD44" s="20"/>
      <c r="PBE44" s="20"/>
      <c r="PBF44" s="20"/>
      <c r="PBG44" s="20"/>
      <c r="PBH44" s="20"/>
      <c r="PBI44" s="20"/>
      <c r="PBJ44" s="20"/>
      <c r="PBK44" s="20"/>
      <c r="PBL44" s="20"/>
      <c r="PBM44" s="20"/>
      <c r="PBN44" s="20"/>
      <c r="PBO44" s="20"/>
      <c r="PBP44" s="20"/>
      <c r="PBQ44" s="20"/>
      <c r="PBR44" s="20"/>
      <c r="PBS44" s="20"/>
      <c r="PBT44" s="20"/>
      <c r="PBU44" s="20"/>
      <c r="PBV44" s="20"/>
      <c r="PBW44" s="20"/>
      <c r="PBX44" s="20"/>
      <c r="PBY44" s="20"/>
      <c r="PBZ44" s="20"/>
      <c r="PCA44" s="20"/>
      <c r="PCB44" s="20"/>
      <c r="PCC44" s="20"/>
      <c r="PCD44" s="20"/>
      <c r="PCE44" s="20"/>
      <c r="PCF44" s="20"/>
      <c r="PCG44" s="20"/>
      <c r="PCH44" s="20"/>
      <c r="PCI44" s="20"/>
      <c r="PCJ44" s="20"/>
      <c r="PCK44" s="20"/>
      <c r="PCL44" s="20"/>
      <c r="PCM44" s="20"/>
      <c r="PCN44" s="20"/>
      <c r="PCO44" s="20"/>
      <c r="PCP44" s="20"/>
      <c r="PCQ44" s="20"/>
      <c r="PCR44" s="20"/>
      <c r="PCS44" s="20"/>
      <c r="PCT44" s="20"/>
      <c r="PCU44" s="20"/>
      <c r="PCV44" s="20"/>
      <c r="PCW44" s="20"/>
      <c r="PCX44" s="20"/>
      <c r="PCY44" s="20"/>
      <c r="PCZ44" s="20"/>
      <c r="PDA44" s="20"/>
      <c r="PDB44" s="20"/>
      <c r="PDC44" s="20"/>
      <c r="PDD44" s="20"/>
      <c r="PDE44" s="20"/>
      <c r="PDF44" s="20"/>
      <c r="PDG44" s="20"/>
      <c r="PDH44" s="20"/>
      <c r="PDI44" s="20"/>
      <c r="PDJ44" s="20"/>
      <c r="PDK44" s="20"/>
      <c r="PDL44" s="20"/>
      <c r="PDM44" s="20"/>
      <c r="PDN44" s="20"/>
      <c r="PDO44" s="20"/>
      <c r="PDP44" s="20"/>
      <c r="PDQ44" s="20"/>
      <c r="PDR44" s="20"/>
      <c r="PDS44" s="20"/>
      <c r="PDT44" s="20"/>
      <c r="PDU44" s="20"/>
      <c r="PDV44" s="20"/>
      <c r="PDW44" s="20"/>
      <c r="PDX44" s="20"/>
      <c r="PDY44" s="20"/>
      <c r="PDZ44" s="20"/>
      <c r="PEA44" s="20"/>
      <c r="PEB44" s="20"/>
      <c r="PEC44" s="20"/>
      <c r="PED44" s="20"/>
      <c r="PEE44" s="20"/>
      <c r="PEF44" s="20"/>
      <c r="PEG44" s="20"/>
      <c r="PEH44" s="20"/>
      <c r="PEI44" s="20"/>
      <c r="PEJ44" s="20"/>
      <c r="PEK44" s="20"/>
      <c r="PEL44" s="20"/>
      <c r="PEM44" s="20"/>
      <c r="PEN44" s="20"/>
      <c r="PEO44" s="20"/>
      <c r="PEP44" s="20"/>
      <c r="PEQ44" s="20"/>
      <c r="PER44" s="20"/>
      <c r="PES44" s="20"/>
      <c r="PET44" s="20"/>
      <c r="PEU44" s="20"/>
      <c r="PEV44" s="20"/>
      <c r="PEW44" s="20"/>
      <c r="PEX44" s="20"/>
      <c r="PEY44" s="20"/>
      <c r="PEZ44" s="20"/>
      <c r="PFA44" s="20"/>
      <c r="PFB44" s="20"/>
      <c r="PFC44" s="20"/>
      <c r="PFD44" s="20"/>
      <c r="PFE44" s="20"/>
      <c r="PFF44" s="20"/>
      <c r="PFG44" s="20"/>
      <c r="PFH44" s="20"/>
      <c r="PFI44" s="20"/>
      <c r="PFJ44" s="20"/>
      <c r="PFK44" s="20"/>
      <c r="PFL44" s="20"/>
      <c r="PFM44" s="20"/>
      <c r="PFN44" s="20"/>
      <c r="PFO44" s="20"/>
      <c r="PFP44" s="20"/>
      <c r="PFQ44" s="20"/>
      <c r="PFR44" s="20"/>
      <c r="PFS44" s="20"/>
      <c r="PFT44" s="20"/>
      <c r="PFU44" s="20"/>
      <c r="PFV44" s="20"/>
      <c r="PFW44" s="20"/>
      <c r="PFX44" s="20"/>
      <c r="PFY44" s="20"/>
      <c r="PFZ44" s="20"/>
      <c r="PGA44" s="20"/>
      <c r="PGB44" s="20"/>
      <c r="PGC44" s="20"/>
      <c r="PGD44" s="20"/>
      <c r="PGE44" s="20"/>
      <c r="PGF44" s="20"/>
      <c r="PGG44" s="20"/>
      <c r="PGH44" s="20"/>
      <c r="PGI44" s="20"/>
      <c r="PGJ44" s="20"/>
      <c r="PGK44" s="20"/>
      <c r="PGL44" s="20"/>
      <c r="PGM44" s="20"/>
      <c r="PGN44" s="20"/>
      <c r="PGO44" s="20"/>
      <c r="PGP44" s="20"/>
      <c r="PGQ44" s="20"/>
      <c r="PGR44" s="20"/>
      <c r="PGS44" s="20"/>
      <c r="PGT44" s="20"/>
      <c r="PGU44" s="20"/>
      <c r="PGV44" s="20"/>
      <c r="PGW44" s="20"/>
      <c r="PGX44" s="20"/>
      <c r="PGY44" s="20"/>
      <c r="PGZ44" s="20"/>
      <c r="PHA44" s="20"/>
      <c r="PHB44" s="20"/>
      <c r="PHC44" s="20"/>
      <c r="PHD44" s="20"/>
      <c r="PHE44" s="20"/>
      <c r="PHF44" s="20"/>
      <c r="PHG44" s="20"/>
      <c r="PHH44" s="20"/>
      <c r="PHI44" s="20"/>
      <c r="PHJ44" s="20"/>
      <c r="PHK44" s="20"/>
      <c r="PHL44" s="20"/>
      <c r="PHM44" s="20"/>
      <c r="PHN44" s="20"/>
      <c r="PHO44" s="20"/>
      <c r="PHP44" s="20"/>
      <c r="PHQ44" s="20"/>
      <c r="PHR44" s="20"/>
      <c r="PHS44" s="20"/>
      <c r="PHT44" s="20"/>
      <c r="PHU44" s="20"/>
      <c r="PHV44" s="20"/>
      <c r="PHW44" s="20"/>
      <c r="PHX44" s="20"/>
      <c r="PHY44" s="20"/>
      <c r="PHZ44" s="20"/>
      <c r="PIA44" s="20"/>
      <c r="PIB44" s="20"/>
      <c r="PIC44" s="20"/>
      <c r="PID44" s="20"/>
      <c r="PIE44" s="20"/>
      <c r="PIF44" s="20"/>
      <c r="PIG44" s="20"/>
      <c r="PIH44" s="20"/>
      <c r="PII44" s="20"/>
      <c r="PIJ44" s="20"/>
      <c r="PIK44" s="20"/>
      <c r="PIL44" s="20"/>
      <c r="PIM44" s="20"/>
      <c r="PIN44" s="20"/>
      <c r="PIO44" s="20"/>
      <c r="PIP44" s="20"/>
      <c r="PIQ44" s="20"/>
      <c r="PIR44" s="20"/>
      <c r="PIS44" s="20"/>
      <c r="PIT44" s="20"/>
      <c r="PIU44" s="20"/>
      <c r="PIV44" s="20"/>
      <c r="PIW44" s="20"/>
      <c r="PIX44" s="20"/>
      <c r="PIY44" s="20"/>
      <c r="PIZ44" s="20"/>
      <c r="PJA44" s="20"/>
      <c r="PJB44" s="20"/>
      <c r="PJC44" s="20"/>
      <c r="PJD44" s="20"/>
      <c r="PJE44" s="20"/>
      <c r="PJF44" s="20"/>
      <c r="PJG44" s="20"/>
      <c r="PJH44" s="20"/>
      <c r="PJI44" s="20"/>
      <c r="PJJ44" s="20"/>
      <c r="PJK44" s="20"/>
      <c r="PJL44" s="20"/>
      <c r="PJM44" s="20"/>
      <c r="PJN44" s="20"/>
      <c r="PJO44" s="20"/>
      <c r="PJP44" s="20"/>
      <c r="PJQ44" s="20"/>
      <c r="PJR44" s="20"/>
      <c r="PJS44" s="20"/>
      <c r="PJT44" s="20"/>
      <c r="PJU44" s="20"/>
      <c r="PJV44" s="20"/>
      <c r="PJW44" s="20"/>
      <c r="PJX44" s="20"/>
      <c r="PJY44" s="20"/>
      <c r="PJZ44" s="20"/>
      <c r="PKA44" s="20"/>
      <c r="PKB44" s="20"/>
      <c r="PKC44" s="20"/>
      <c r="PKD44" s="20"/>
      <c r="PKE44" s="20"/>
      <c r="PKF44" s="20"/>
      <c r="PKG44" s="20"/>
      <c r="PKH44" s="20"/>
      <c r="PKI44" s="20"/>
      <c r="PKJ44" s="20"/>
      <c r="PKK44" s="20"/>
      <c r="PKL44" s="20"/>
      <c r="PKM44" s="20"/>
      <c r="PKN44" s="20"/>
      <c r="PKO44" s="20"/>
      <c r="PKP44" s="20"/>
      <c r="PKQ44" s="20"/>
      <c r="PKR44" s="20"/>
      <c r="PKS44" s="20"/>
      <c r="PKT44" s="20"/>
      <c r="PKU44" s="20"/>
      <c r="PKV44" s="20"/>
      <c r="PKW44" s="20"/>
      <c r="PKX44" s="20"/>
      <c r="PKY44" s="20"/>
      <c r="PKZ44" s="20"/>
      <c r="PLA44" s="20"/>
      <c r="PLB44" s="20"/>
      <c r="PLC44" s="20"/>
      <c r="PLD44" s="20"/>
      <c r="PLE44" s="20"/>
      <c r="PLF44" s="20"/>
      <c r="PLG44" s="20"/>
      <c r="PLH44" s="20"/>
      <c r="PLI44" s="20"/>
      <c r="PLJ44" s="20"/>
      <c r="PLK44" s="20"/>
      <c r="PLL44" s="20"/>
      <c r="PLM44" s="20"/>
      <c r="PLN44" s="20"/>
      <c r="PLO44" s="20"/>
      <c r="PLP44" s="20"/>
      <c r="PLQ44" s="20"/>
      <c r="PLR44" s="20"/>
      <c r="PLS44" s="20"/>
      <c r="PLT44" s="20"/>
      <c r="PLU44" s="20"/>
      <c r="PLV44" s="20"/>
      <c r="PLW44" s="20"/>
      <c r="PLX44" s="20"/>
      <c r="PLY44" s="20"/>
      <c r="PLZ44" s="20"/>
      <c r="PMA44" s="20"/>
      <c r="PMB44" s="20"/>
      <c r="PMC44" s="20"/>
      <c r="PMD44" s="20"/>
      <c r="PME44" s="20"/>
      <c r="PMF44" s="20"/>
      <c r="PMG44" s="20"/>
      <c r="PMH44" s="20"/>
      <c r="PMI44" s="20"/>
      <c r="PMJ44" s="20"/>
      <c r="PMK44" s="20"/>
      <c r="PML44" s="20"/>
      <c r="PMM44" s="20"/>
      <c r="PMN44" s="20"/>
      <c r="PMO44" s="20"/>
      <c r="PMP44" s="20"/>
      <c r="PMQ44" s="20"/>
      <c r="PMR44" s="20"/>
      <c r="PMS44" s="20"/>
      <c r="PMT44" s="20"/>
      <c r="PMU44" s="20"/>
      <c r="PMV44" s="20"/>
      <c r="PMW44" s="20"/>
      <c r="PMX44" s="20"/>
      <c r="PMY44" s="20"/>
      <c r="PMZ44" s="20"/>
      <c r="PNA44" s="20"/>
      <c r="PNB44" s="20"/>
      <c r="PNC44" s="20"/>
      <c r="PND44" s="20"/>
      <c r="PNE44" s="20"/>
      <c r="PNF44" s="20"/>
      <c r="PNG44" s="20"/>
      <c r="PNH44" s="20"/>
      <c r="PNI44" s="20"/>
      <c r="PNJ44" s="20"/>
      <c r="PNK44" s="20"/>
      <c r="PNL44" s="20"/>
      <c r="PNM44" s="20"/>
      <c r="PNN44" s="20"/>
      <c r="PNO44" s="20"/>
      <c r="PNP44" s="20"/>
      <c r="PNQ44" s="20"/>
      <c r="PNR44" s="20"/>
      <c r="PNS44" s="20"/>
      <c r="PNT44" s="20"/>
      <c r="PNU44" s="20"/>
      <c r="PNV44" s="20"/>
      <c r="PNW44" s="20"/>
      <c r="PNX44" s="20"/>
      <c r="PNY44" s="20"/>
      <c r="PNZ44" s="20"/>
      <c r="POA44" s="20"/>
      <c r="POB44" s="20"/>
      <c r="POC44" s="20"/>
      <c r="POD44" s="20"/>
      <c r="POE44" s="20"/>
    </row>
    <row r="45" spans="1:16384" x14ac:dyDescent="0.2">
      <c r="BA45" s="40">
        <f t="shared" ref="BA45:BA50" si="20">+BB45/BB$44</f>
        <v>6</v>
      </c>
      <c r="BB45" s="2">
        <f t="shared" si="18"/>
        <v>30</v>
      </c>
      <c r="BC45" s="2" t="str">
        <f t="shared" si="19"/>
        <v>2</v>
      </c>
      <c r="BD45" s="4" t="s">
        <v>33</v>
      </c>
      <c r="BE45" s="24">
        <f>COUNT(  BF45:EH45  )</f>
        <v>30</v>
      </c>
      <c r="BF45" s="20">
        <v>-7</v>
      </c>
      <c r="BG45" s="20">
        <v>-2</v>
      </c>
      <c r="BH45" s="20">
        <v>16</v>
      </c>
      <c r="BI45" s="20">
        <v>-14</v>
      </c>
      <c r="BJ45" s="20">
        <v>-23</v>
      </c>
      <c r="BK45" s="20">
        <v>24.5</v>
      </c>
      <c r="BL45" s="20">
        <v>592.5</v>
      </c>
      <c r="BM45" s="20">
        <v>-455.5</v>
      </c>
      <c r="BN45" s="20">
        <v>-1700</v>
      </c>
      <c r="BO45" s="20">
        <v>1489</v>
      </c>
      <c r="BP45" s="20">
        <v>-578.5</v>
      </c>
      <c r="BQ45" s="20">
        <v>2</v>
      </c>
      <c r="BR45" s="20">
        <v>-441.5</v>
      </c>
      <c r="BS45" s="20">
        <v>-566</v>
      </c>
      <c r="BT45" s="20">
        <v>-723.5</v>
      </c>
      <c r="BU45" s="20">
        <v>343.5</v>
      </c>
      <c r="BV45" s="20">
        <v>409.5</v>
      </c>
      <c r="BW45" s="20">
        <v>128</v>
      </c>
      <c r="BX45" s="20">
        <v>-149.5</v>
      </c>
      <c r="BY45" s="20">
        <v>207.5</v>
      </c>
      <c r="BZ45" s="20">
        <v>1798</v>
      </c>
      <c r="CA45" s="20">
        <v>594</v>
      </c>
      <c r="CB45" s="20">
        <v>-74.5</v>
      </c>
      <c r="CC45" s="20">
        <v>98</v>
      </c>
      <c r="CD45" s="20">
        <v>1472</v>
      </c>
      <c r="CE45" s="20">
        <v>-1328</v>
      </c>
      <c r="CF45" s="20">
        <v>769.5</v>
      </c>
      <c r="CG45" s="20">
        <v>-575.5</v>
      </c>
      <c r="CH45" s="20">
        <v>-1150</v>
      </c>
      <c r="CI45" s="20">
        <v>264.5</v>
      </c>
      <c r="CJ45" s="20"/>
      <c r="CK45" s="20"/>
      <c r="CL45" s="20"/>
      <c r="CM45" s="20"/>
      <c r="CN45" s="20"/>
      <c r="CO45" s="20"/>
      <c r="CP45" s="20"/>
      <c r="CQ45" s="20"/>
      <c r="CR45" s="20"/>
      <c r="CS45" s="20"/>
      <c r="CT45" s="20"/>
      <c r="CU45" s="20"/>
      <c r="CV45" s="20"/>
      <c r="CW45" s="20"/>
      <c r="CX45" s="20"/>
      <c r="CY45" s="20"/>
      <c r="CZ45" s="20"/>
      <c r="DA45" s="20"/>
      <c r="DB45" s="20"/>
      <c r="DC45" s="20"/>
      <c r="DD45" s="20"/>
      <c r="DE45" s="20"/>
      <c r="DF45" s="20"/>
      <c r="DG45" s="20"/>
      <c r="DH45" s="20"/>
      <c r="DI45" s="20"/>
      <c r="DJ45" s="20"/>
      <c r="DK45" s="20"/>
      <c r="DL45" s="20"/>
      <c r="DM45" s="20"/>
      <c r="DN45" s="20"/>
      <c r="DO45" s="20"/>
      <c r="DP45" s="20"/>
      <c r="DQ45" s="20"/>
      <c r="DR45" s="20"/>
      <c r="DS45" s="20"/>
      <c r="DT45" s="20"/>
      <c r="DU45" s="20"/>
      <c r="DV45" s="20"/>
      <c r="DW45" s="20"/>
      <c r="DX45" s="20"/>
      <c r="DY45" s="20"/>
      <c r="DZ45" s="20"/>
      <c r="EA45" s="20"/>
      <c r="EB45" s="20"/>
      <c r="EC45" s="20"/>
      <c r="ED45" s="20"/>
      <c r="EE45" s="20"/>
      <c r="EF45" s="20"/>
      <c r="EG45" s="20"/>
      <c r="EH45" s="20"/>
      <c r="EI45" s="20"/>
      <c r="EJ45" s="20"/>
      <c r="EK45" s="20"/>
      <c r="EL45" s="20"/>
      <c r="EM45" s="20"/>
      <c r="EN45" s="20"/>
      <c r="EO45" s="20"/>
      <c r="EP45" s="20"/>
      <c r="EQ45" s="20"/>
      <c r="ER45" s="20"/>
      <c r="ES45" s="20"/>
      <c r="ET45" s="20"/>
      <c r="EU45" s="20"/>
      <c r="EV45" s="20"/>
      <c r="EW45" s="20"/>
      <c r="EX45" s="20"/>
      <c r="EY45" s="20"/>
      <c r="EZ45" s="20"/>
      <c r="FA45" s="20"/>
      <c r="FB45" s="20"/>
      <c r="FC45" s="20"/>
      <c r="FD45" s="20"/>
      <c r="FE45" s="20"/>
      <c r="FF45" s="20"/>
      <c r="FG45" s="20"/>
      <c r="FH45" s="20"/>
      <c r="FI45" s="20"/>
      <c r="FJ45" s="20"/>
      <c r="FK45" s="20"/>
      <c r="FL45" s="20"/>
      <c r="FM45" s="20"/>
      <c r="FN45" s="20"/>
      <c r="FO45" s="20"/>
      <c r="FP45" s="20"/>
      <c r="FQ45" s="20"/>
      <c r="FR45" s="20"/>
      <c r="FS45" s="20"/>
      <c r="FT45" s="20"/>
      <c r="FU45" s="20"/>
      <c r="FV45" s="20"/>
      <c r="FW45" s="20"/>
      <c r="FX45" s="20"/>
      <c r="FY45" s="20"/>
      <c r="FZ45" s="20"/>
      <c r="GA45" s="20"/>
      <c r="GB45" s="20"/>
      <c r="GC45" s="20"/>
      <c r="GD45" s="20"/>
      <c r="GE45" s="20"/>
      <c r="GF45" s="20"/>
      <c r="GG45" s="20"/>
      <c r="GH45" s="20"/>
      <c r="GI45" s="20"/>
      <c r="GJ45" s="20"/>
      <c r="GK45" s="20"/>
      <c r="GL45" s="20"/>
      <c r="GM45" s="20"/>
      <c r="GN45" s="20"/>
      <c r="GO45" s="20"/>
      <c r="GP45" s="20"/>
      <c r="GQ45" s="20"/>
      <c r="GR45" s="20"/>
      <c r="GS45" s="20"/>
      <c r="GT45" s="20"/>
      <c r="GU45" s="20"/>
      <c r="GV45" s="20"/>
      <c r="GW45" s="20"/>
      <c r="GX45" s="20"/>
      <c r="GY45" s="20"/>
      <c r="GZ45" s="20"/>
      <c r="HA45" s="20"/>
      <c r="HB45" s="20"/>
      <c r="HC45" s="20"/>
      <c r="HD45" s="20"/>
      <c r="HE45" s="20"/>
      <c r="HF45" s="20"/>
      <c r="HG45" s="20"/>
      <c r="HH45" s="20"/>
      <c r="HI45" s="20"/>
      <c r="HJ45" s="20"/>
      <c r="HK45" s="20"/>
      <c r="HL45" s="20"/>
      <c r="HM45" s="20"/>
      <c r="HN45" s="20"/>
      <c r="HO45" s="20"/>
      <c r="HP45" s="20"/>
      <c r="HQ45" s="20"/>
      <c r="HR45" s="20"/>
      <c r="HS45" s="20"/>
      <c r="HT45" s="20"/>
      <c r="HU45" s="20"/>
      <c r="HV45" s="20"/>
      <c r="HW45" s="20"/>
      <c r="HX45" s="20"/>
      <c r="HY45" s="20"/>
      <c r="HZ45" s="20"/>
      <c r="IA45" s="20"/>
      <c r="IB45" s="20"/>
      <c r="IC45" s="20"/>
      <c r="ID45" s="20"/>
      <c r="IE45" s="20"/>
      <c r="IF45" s="20"/>
      <c r="IG45" s="20"/>
      <c r="IH45" s="20"/>
      <c r="II45" s="20"/>
      <c r="IJ45" s="20"/>
      <c r="IK45" s="20"/>
      <c r="IL45" s="20"/>
      <c r="IM45" s="20"/>
      <c r="IN45" s="20"/>
      <c r="IO45" s="20"/>
      <c r="IP45" s="20"/>
      <c r="IQ45" s="20"/>
      <c r="IR45" s="20"/>
      <c r="IS45" s="20"/>
      <c r="IT45" s="20"/>
      <c r="IU45" s="20"/>
      <c r="IV45" s="20"/>
      <c r="IW45" s="20"/>
      <c r="IX45" s="20"/>
      <c r="IY45" s="20"/>
      <c r="IZ45" s="20"/>
      <c r="JA45" s="20"/>
      <c r="JB45" s="20"/>
      <c r="JC45" s="20"/>
      <c r="JD45" s="20"/>
      <c r="JE45" s="20"/>
      <c r="JF45" s="20"/>
      <c r="JG45" s="20"/>
      <c r="JH45" s="20"/>
      <c r="JI45" s="20"/>
      <c r="JJ45" s="20"/>
      <c r="JK45" s="20"/>
      <c r="JL45" s="20"/>
      <c r="JM45" s="20"/>
      <c r="JN45" s="20"/>
      <c r="JO45" s="20"/>
      <c r="JP45" s="20"/>
      <c r="JQ45" s="20"/>
      <c r="JR45" s="20"/>
      <c r="JS45" s="20"/>
      <c r="JT45" s="20"/>
      <c r="JU45" s="20"/>
      <c r="JV45" s="20"/>
      <c r="JW45" s="20"/>
      <c r="JX45" s="20"/>
      <c r="JY45" s="20"/>
      <c r="JZ45" s="20"/>
      <c r="KA45" s="20"/>
      <c r="KB45" s="20"/>
      <c r="KC45" s="20"/>
      <c r="KD45" s="20"/>
      <c r="KE45" s="20"/>
      <c r="KF45" s="20"/>
      <c r="KG45" s="20"/>
      <c r="KH45" s="20"/>
      <c r="KI45" s="20"/>
      <c r="KJ45" s="20"/>
      <c r="KK45" s="20"/>
      <c r="KL45" s="20"/>
      <c r="KM45" s="20"/>
      <c r="KN45" s="20"/>
      <c r="KO45" s="20"/>
      <c r="KP45" s="20"/>
      <c r="KQ45" s="20"/>
      <c r="KR45" s="20"/>
      <c r="KS45" s="20"/>
      <c r="KT45" s="20"/>
      <c r="KU45" s="20"/>
      <c r="KV45" s="20"/>
      <c r="KW45" s="20"/>
      <c r="KX45" s="20"/>
      <c r="KY45" s="20"/>
      <c r="KZ45" s="20"/>
      <c r="LA45" s="20"/>
      <c r="LB45" s="20"/>
      <c r="LC45" s="20"/>
      <c r="LD45" s="20"/>
      <c r="LE45" s="20"/>
      <c r="LF45" s="20"/>
      <c r="LG45" s="20"/>
      <c r="LH45" s="20"/>
      <c r="LI45" s="20"/>
      <c r="LJ45" s="20"/>
      <c r="LK45" s="20"/>
      <c r="LL45" s="20"/>
      <c r="LM45" s="20"/>
      <c r="LN45" s="20"/>
      <c r="LO45" s="20"/>
      <c r="LP45" s="20"/>
      <c r="LQ45" s="20"/>
      <c r="LR45" s="20"/>
      <c r="LS45" s="20"/>
      <c r="LT45" s="20"/>
      <c r="LU45" s="20"/>
      <c r="LV45" s="20"/>
      <c r="LW45" s="20"/>
      <c r="LX45" s="20"/>
      <c r="LY45" s="20"/>
      <c r="LZ45" s="20"/>
      <c r="MA45" s="20"/>
      <c r="MB45" s="20"/>
      <c r="MC45" s="20"/>
      <c r="MD45" s="20"/>
      <c r="ME45" s="20"/>
      <c r="MF45" s="20"/>
      <c r="MG45" s="20"/>
      <c r="MH45" s="20"/>
      <c r="MI45" s="20"/>
      <c r="MJ45" s="20"/>
      <c r="MK45" s="20"/>
      <c r="ML45" s="20"/>
      <c r="MM45" s="20"/>
      <c r="MN45" s="20"/>
      <c r="MO45" s="20"/>
      <c r="MP45" s="20"/>
      <c r="MQ45" s="20"/>
      <c r="MR45" s="20"/>
      <c r="MS45" s="20"/>
      <c r="MT45" s="20"/>
      <c r="MU45" s="20"/>
      <c r="MV45" s="20"/>
      <c r="MW45" s="20"/>
      <c r="MX45" s="20"/>
      <c r="MY45" s="20"/>
      <c r="MZ45" s="20"/>
      <c r="NA45" s="20"/>
      <c r="NB45" s="20"/>
      <c r="NC45" s="20"/>
      <c r="ND45" s="20"/>
      <c r="NE45" s="20"/>
      <c r="NF45" s="20"/>
      <c r="NG45" s="20"/>
      <c r="NH45" s="20"/>
      <c r="NI45" s="20"/>
      <c r="NJ45" s="20"/>
      <c r="NK45" s="20"/>
      <c r="NL45" s="20"/>
      <c r="NM45" s="20"/>
      <c r="NN45" s="20"/>
      <c r="NO45" s="20"/>
      <c r="NP45" s="20"/>
      <c r="NQ45" s="20"/>
      <c r="NR45" s="20"/>
      <c r="NS45" s="20"/>
      <c r="NT45" s="20"/>
      <c r="NU45" s="20"/>
      <c r="NV45" s="20"/>
      <c r="NW45" s="20"/>
      <c r="NX45" s="20"/>
      <c r="NY45" s="20"/>
      <c r="NZ45" s="20"/>
      <c r="OA45" s="20"/>
      <c r="OB45" s="20"/>
      <c r="OC45" s="20"/>
      <c r="OD45" s="20"/>
      <c r="OE45" s="20"/>
      <c r="OF45" s="20"/>
      <c r="OG45" s="20"/>
      <c r="OH45" s="20"/>
      <c r="OI45" s="20"/>
      <c r="OJ45" s="20"/>
      <c r="OK45" s="20"/>
      <c r="OL45" s="20"/>
      <c r="OM45" s="20"/>
      <c r="ON45" s="20"/>
      <c r="OO45" s="20"/>
      <c r="OP45" s="20"/>
      <c r="OQ45" s="20"/>
      <c r="OR45" s="20"/>
      <c r="OS45" s="20"/>
      <c r="OT45" s="20"/>
      <c r="OU45" s="20"/>
      <c r="OV45" s="20"/>
      <c r="OW45" s="20"/>
      <c r="OX45" s="20"/>
      <c r="OY45" s="20"/>
      <c r="OZ45" s="20"/>
      <c r="PA45" s="20"/>
      <c r="PB45" s="20"/>
      <c r="PC45" s="20"/>
      <c r="PD45" s="20"/>
      <c r="PE45" s="20"/>
      <c r="PF45" s="20"/>
      <c r="PG45" s="20"/>
      <c r="PH45" s="20"/>
      <c r="PI45" s="20"/>
      <c r="PJ45" s="20"/>
      <c r="PK45" s="20"/>
      <c r="PL45" s="20"/>
      <c r="PM45" s="20"/>
      <c r="PN45" s="20"/>
      <c r="PO45" s="20"/>
      <c r="PP45" s="20"/>
      <c r="PQ45" s="20"/>
      <c r="PR45" s="20"/>
      <c r="PS45" s="20"/>
      <c r="PT45" s="20"/>
      <c r="PU45" s="20"/>
      <c r="PV45" s="20"/>
      <c r="PW45" s="20"/>
      <c r="PX45" s="20"/>
      <c r="PY45" s="20"/>
      <c r="PZ45" s="20"/>
      <c r="QA45" s="20"/>
      <c r="QB45" s="20"/>
      <c r="QC45" s="20"/>
      <c r="QD45" s="20"/>
      <c r="QE45" s="20"/>
      <c r="QF45" s="20"/>
      <c r="QG45" s="20"/>
      <c r="QH45" s="20"/>
      <c r="QI45" s="20"/>
      <c r="QJ45" s="20"/>
      <c r="QK45" s="20"/>
      <c r="QL45" s="20"/>
      <c r="QM45" s="20"/>
      <c r="QN45" s="20"/>
      <c r="QO45" s="20"/>
      <c r="QP45" s="20"/>
      <c r="QQ45" s="20"/>
      <c r="QR45" s="20"/>
      <c r="QS45" s="20"/>
      <c r="QT45" s="20"/>
      <c r="QU45" s="20"/>
      <c r="QV45" s="20"/>
      <c r="QW45" s="20"/>
      <c r="QX45" s="20"/>
      <c r="QY45" s="20"/>
      <c r="QZ45" s="20"/>
      <c r="RA45" s="20"/>
      <c r="RB45" s="20"/>
      <c r="RC45" s="20"/>
      <c r="RD45" s="20"/>
      <c r="RE45" s="20"/>
      <c r="RF45" s="20"/>
      <c r="RG45" s="20"/>
      <c r="RH45" s="20"/>
      <c r="RI45" s="20"/>
      <c r="RJ45" s="20"/>
      <c r="RK45" s="20"/>
      <c r="RL45" s="20"/>
      <c r="RM45" s="20"/>
      <c r="RN45" s="20"/>
      <c r="RO45" s="20"/>
      <c r="RP45" s="20"/>
      <c r="RQ45" s="20"/>
      <c r="RR45" s="20"/>
      <c r="RS45" s="20"/>
      <c r="RT45" s="20"/>
      <c r="RU45" s="20"/>
      <c r="RV45" s="20"/>
      <c r="RW45" s="20"/>
      <c r="RX45" s="20"/>
      <c r="RY45" s="20"/>
      <c r="RZ45" s="20"/>
      <c r="SA45" s="20"/>
      <c r="SB45" s="20"/>
      <c r="SC45" s="20"/>
      <c r="SD45" s="20"/>
      <c r="SE45" s="20"/>
      <c r="SF45" s="20"/>
      <c r="SG45" s="20"/>
      <c r="SH45" s="20"/>
      <c r="SI45" s="20"/>
      <c r="SJ45" s="20"/>
      <c r="SK45" s="20"/>
      <c r="SL45" s="20"/>
      <c r="SM45" s="20"/>
      <c r="SN45" s="20"/>
      <c r="SO45" s="20"/>
      <c r="SP45" s="20"/>
      <c r="SQ45" s="20"/>
      <c r="SR45" s="20"/>
      <c r="SS45" s="20"/>
      <c r="ST45" s="20"/>
      <c r="SU45" s="20"/>
      <c r="SV45" s="20"/>
      <c r="SW45" s="20"/>
      <c r="SX45" s="20"/>
      <c r="SY45" s="20"/>
      <c r="SZ45" s="20"/>
      <c r="TA45" s="20"/>
      <c r="TB45" s="20"/>
      <c r="TC45" s="20"/>
      <c r="TD45" s="20"/>
      <c r="TE45" s="20"/>
      <c r="TF45" s="20"/>
      <c r="TG45" s="20"/>
      <c r="TH45" s="20"/>
      <c r="TI45" s="20"/>
      <c r="TJ45" s="20"/>
      <c r="TK45" s="20"/>
      <c r="TL45" s="20"/>
      <c r="TM45" s="20"/>
      <c r="TN45" s="20"/>
      <c r="TO45" s="20"/>
      <c r="TP45" s="20"/>
      <c r="TQ45" s="20"/>
      <c r="TR45" s="20"/>
      <c r="TS45" s="20"/>
      <c r="TT45" s="20"/>
      <c r="TU45" s="20"/>
      <c r="TV45" s="20"/>
      <c r="TW45" s="20"/>
      <c r="TX45" s="20"/>
      <c r="TY45" s="20"/>
      <c r="TZ45" s="20"/>
      <c r="UA45" s="20"/>
      <c r="UB45" s="20"/>
      <c r="UC45" s="20"/>
      <c r="UD45" s="20"/>
      <c r="UE45" s="20"/>
      <c r="UF45" s="20"/>
      <c r="UG45" s="20"/>
      <c r="UH45" s="20"/>
      <c r="UI45" s="20"/>
      <c r="UJ45" s="20"/>
      <c r="UK45" s="20"/>
      <c r="UL45" s="20"/>
      <c r="UM45" s="20"/>
      <c r="UN45" s="20"/>
      <c r="UO45" s="20"/>
      <c r="UP45" s="20"/>
      <c r="UQ45" s="20"/>
      <c r="UR45" s="20"/>
      <c r="US45" s="20"/>
      <c r="UT45" s="20"/>
      <c r="UU45" s="20"/>
      <c r="UV45" s="20"/>
      <c r="UW45" s="20"/>
      <c r="UX45" s="20"/>
      <c r="UY45" s="20"/>
      <c r="UZ45" s="20"/>
      <c r="VA45" s="20"/>
      <c r="VB45" s="20"/>
      <c r="VC45" s="20"/>
      <c r="VD45" s="20"/>
      <c r="VE45" s="20"/>
      <c r="VF45" s="20"/>
      <c r="VG45" s="20"/>
      <c r="VH45" s="20"/>
      <c r="VI45" s="20"/>
      <c r="VJ45" s="20"/>
      <c r="VK45" s="20"/>
      <c r="VL45" s="20"/>
      <c r="VM45" s="20"/>
      <c r="VN45" s="20"/>
      <c r="VO45" s="20"/>
      <c r="VP45" s="20"/>
      <c r="VQ45" s="20"/>
      <c r="VR45" s="20"/>
      <c r="VS45" s="20"/>
      <c r="VT45" s="20"/>
      <c r="VU45" s="20"/>
      <c r="VV45" s="20"/>
      <c r="VW45" s="20"/>
      <c r="VX45" s="20"/>
      <c r="VY45" s="20"/>
      <c r="VZ45" s="20"/>
      <c r="WA45" s="20"/>
      <c r="WB45" s="20"/>
      <c r="WC45" s="20"/>
      <c r="WD45" s="20"/>
      <c r="WE45" s="20"/>
      <c r="WF45" s="20"/>
      <c r="WG45" s="20"/>
      <c r="WH45" s="20"/>
      <c r="WI45" s="20"/>
      <c r="WJ45" s="20"/>
      <c r="WK45" s="20"/>
      <c r="WL45" s="20"/>
      <c r="WM45" s="20"/>
      <c r="WN45" s="20"/>
      <c r="WO45" s="20"/>
      <c r="WP45" s="20"/>
      <c r="WQ45" s="20"/>
      <c r="WR45" s="20"/>
      <c r="WS45" s="20"/>
      <c r="WT45" s="20"/>
      <c r="WU45" s="20"/>
      <c r="WV45" s="20"/>
      <c r="WW45" s="20"/>
      <c r="WX45" s="20"/>
      <c r="WY45" s="20"/>
      <c r="WZ45" s="20"/>
      <c r="XA45" s="20"/>
      <c r="XB45" s="20"/>
      <c r="XC45" s="20"/>
      <c r="XD45" s="20"/>
      <c r="XE45" s="20"/>
      <c r="XF45" s="20"/>
      <c r="XG45" s="20"/>
      <c r="XH45" s="20"/>
      <c r="XI45" s="20"/>
      <c r="XJ45" s="20"/>
      <c r="XK45" s="20"/>
      <c r="XL45" s="20"/>
      <c r="XM45" s="20"/>
      <c r="XN45" s="20"/>
      <c r="XO45" s="20"/>
      <c r="XP45" s="20"/>
      <c r="XQ45" s="20"/>
      <c r="XR45" s="20"/>
      <c r="XS45" s="20"/>
      <c r="XT45" s="20"/>
      <c r="XU45" s="20"/>
      <c r="XV45" s="20"/>
      <c r="XW45" s="20"/>
      <c r="XX45" s="20"/>
      <c r="XY45" s="20"/>
      <c r="XZ45" s="20"/>
      <c r="YA45" s="20"/>
      <c r="YB45" s="20"/>
      <c r="YC45" s="20"/>
      <c r="YD45" s="20"/>
      <c r="YE45" s="20"/>
      <c r="YF45" s="20"/>
      <c r="YG45" s="20"/>
      <c r="YH45" s="20"/>
      <c r="YI45" s="20"/>
      <c r="YJ45" s="20"/>
      <c r="YK45" s="20"/>
      <c r="YL45" s="20"/>
      <c r="YM45" s="20"/>
      <c r="YN45" s="20"/>
      <c r="YO45" s="20"/>
      <c r="YP45" s="20"/>
      <c r="YQ45" s="20"/>
      <c r="YR45" s="20"/>
      <c r="YS45" s="20"/>
      <c r="YT45" s="20"/>
      <c r="YU45" s="20"/>
      <c r="YV45" s="20"/>
      <c r="YW45" s="20"/>
      <c r="YX45" s="20"/>
      <c r="YY45" s="20"/>
      <c r="YZ45" s="20"/>
      <c r="ZA45" s="20"/>
      <c r="ZB45" s="20"/>
      <c r="ZC45" s="20"/>
      <c r="ZD45" s="20"/>
      <c r="ZE45" s="20"/>
      <c r="ZF45" s="20"/>
      <c r="ZG45" s="20"/>
      <c r="ZH45" s="20"/>
      <c r="ZI45" s="20"/>
      <c r="ZJ45" s="20"/>
      <c r="ZK45" s="20"/>
      <c r="ZL45" s="20"/>
      <c r="ZM45" s="20"/>
      <c r="ZN45" s="20"/>
      <c r="ZO45" s="20"/>
      <c r="ZP45" s="20"/>
      <c r="ZQ45" s="20"/>
      <c r="ZR45" s="20"/>
      <c r="ZS45" s="20"/>
      <c r="ZT45" s="20"/>
      <c r="ZU45" s="20"/>
      <c r="ZV45" s="20"/>
      <c r="ZW45" s="20"/>
      <c r="ZX45" s="20"/>
      <c r="ZY45" s="20"/>
      <c r="ZZ45" s="20"/>
      <c r="AAA45" s="20"/>
      <c r="AAB45" s="20"/>
      <c r="AAC45" s="20"/>
      <c r="AAD45" s="20"/>
      <c r="AAE45" s="20"/>
      <c r="AAF45" s="20"/>
      <c r="AAG45" s="20"/>
      <c r="AAH45" s="20"/>
      <c r="AAI45" s="20"/>
      <c r="AAJ45" s="20"/>
      <c r="AAK45" s="20"/>
      <c r="AAL45" s="20"/>
      <c r="AAM45" s="20"/>
      <c r="AAN45" s="20"/>
      <c r="AAO45" s="20"/>
      <c r="AAP45" s="20"/>
      <c r="AAQ45" s="20"/>
      <c r="AAR45" s="20"/>
      <c r="AAS45" s="20"/>
      <c r="AAT45" s="20"/>
      <c r="AAU45" s="20"/>
      <c r="AAV45" s="20"/>
      <c r="AAW45" s="20"/>
      <c r="AAX45" s="20"/>
      <c r="AAY45" s="20"/>
      <c r="AAZ45" s="20"/>
      <c r="ABA45" s="20"/>
      <c r="ABB45" s="20"/>
      <c r="ABC45" s="20"/>
      <c r="ABD45" s="20"/>
      <c r="ABE45" s="20"/>
      <c r="ABF45" s="20"/>
      <c r="ABG45" s="20"/>
      <c r="ABH45" s="20"/>
      <c r="ABI45" s="20"/>
      <c r="ABJ45" s="20"/>
      <c r="ABK45" s="20"/>
      <c r="ABL45" s="20"/>
      <c r="ABM45" s="20"/>
      <c r="ABN45" s="20"/>
      <c r="ABO45" s="20"/>
      <c r="ABP45" s="20"/>
      <c r="ABQ45" s="20"/>
      <c r="ABR45" s="20"/>
      <c r="ABS45" s="20"/>
      <c r="ABT45" s="20"/>
      <c r="ABU45" s="20"/>
      <c r="ABV45" s="20"/>
      <c r="ABW45" s="20"/>
      <c r="ABX45" s="20"/>
      <c r="ABY45" s="20"/>
      <c r="ABZ45" s="20"/>
      <c r="ACA45" s="20"/>
      <c r="ACB45" s="20"/>
      <c r="ACC45" s="20"/>
      <c r="ACD45" s="20"/>
      <c r="ACE45" s="20"/>
      <c r="ACF45" s="20"/>
      <c r="ACG45" s="20"/>
      <c r="ACH45" s="20"/>
      <c r="ACI45" s="20"/>
      <c r="ACJ45" s="20"/>
      <c r="ACK45" s="20"/>
      <c r="ACL45" s="20"/>
      <c r="ACM45" s="20"/>
      <c r="ACN45" s="20"/>
      <c r="ACO45" s="20"/>
      <c r="ACP45" s="20"/>
      <c r="ACQ45" s="20"/>
      <c r="ACR45" s="20"/>
      <c r="ACS45" s="20"/>
      <c r="ACT45" s="20"/>
      <c r="ACU45" s="20"/>
      <c r="ACV45" s="20"/>
      <c r="ACW45" s="20"/>
      <c r="ACX45" s="20"/>
      <c r="ACY45" s="20"/>
      <c r="ACZ45" s="20"/>
      <c r="ADA45" s="20"/>
      <c r="ADB45" s="20"/>
      <c r="ADC45" s="20"/>
      <c r="ADD45" s="20"/>
      <c r="ADE45" s="20"/>
      <c r="ADF45" s="20"/>
      <c r="ADG45" s="20"/>
      <c r="ADH45" s="20"/>
      <c r="ADI45" s="20"/>
      <c r="ADJ45" s="20"/>
      <c r="ADK45" s="20"/>
      <c r="ADL45" s="20"/>
      <c r="ADM45" s="20"/>
      <c r="ADN45" s="20"/>
      <c r="ADO45" s="20"/>
      <c r="ADP45" s="20"/>
      <c r="ADQ45" s="20"/>
      <c r="ADR45" s="20"/>
      <c r="ADS45" s="20"/>
      <c r="ADT45" s="20"/>
      <c r="ADU45" s="20"/>
      <c r="ADV45" s="20"/>
      <c r="ADW45" s="20"/>
      <c r="ADX45" s="20"/>
      <c r="ADY45" s="20"/>
      <c r="ADZ45" s="20"/>
      <c r="AEA45" s="20"/>
      <c r="AEB45" s="20"/>
      <c r="AEC45" s="20"/>
      <c r="AED45" s="20"/>
      <c r="AEE45" s="20"/>
      <c r="AEF45" s="20"/>
      <c r="AEG45" s="20"/>
      <c r="AEH45" s="20"/>
      <c r="AEI45" s="20"/>
      <c r="AEJ45" s="20"/>
      <c r="AEK45" s="20"/>
      <c r="AEL45" s="20"/>
      <c r="AEM45" s="20"/>
      <c r="AEN45" s="20"/>
      <c r="AEO45" s="20"/>
      <c r="AEP45" s="20"/>
      <c r="AEQ45" s="20"/>
      <c r="AER45" s="20"/>
      <c r="AES45" s="20"/>
      <c r="AET45" s="20"/>
      <c r="AEU45" s="20"/>
      <c r="AEV45" s="20"/>
      <c r="AEW45" s="20"/>
      <c r="AEX45" s="20"/>
      <c r="AEY45" s="20"/>
      <c r="AEZ45" s="20"/>
      <c r="AFA45" s="20"/>
      <c r="AFB45" s="20"/>
      <c r="AFC45" s="20"/>
      <c r="AFD45" s="20"/>
      <c r="AFE45" s="20"/>
      <c r="AFF45" s="20"/>
      <c r="AFG45" s="20"/>
      <c r="AFH45" s="20"/>
      <c r="AFI45" s="20"/>
      <c r="AFJ45" s="20"/>
      <c r="AFK45" s="20"/>
      <c r="AFL45" s="20"/>
      <c r="AFM45" s="20"/>
      <c r="AFN45" s="20"/>
      <c r="AFO45" s="20"/>
      <c r="AFP45" s="20"/>
      <c r="AFQ45" s="20"/>
      <c r="AFR45" s="20"/>
      <c r="AFS45" s="20"/>
      <c r="AFT45" s="20"/>
      <c r="AFU45" s="20"/>
      <c r="AFV45" s="20"/>
      <c r="AFW45" s="20"/>
      <c r="AFX45" s="20"/>
      <c r="AFY45" s="20"/>
      <c r="AFZ45" s="20"/>
      <c r="AGA45" s="20"/>
      <c r="AGB45" s="20"/>
      <c r="AGC45" s="20"/>
      <c r="AGD45" s="20"/>
      <c r="AGE45" s="20"/>
      <c r="AGF45" s="20"/>
      <c r="AGG45" s="20"/>
      <c r="AGH45" s="20"/>
      <c r="AGI45" s="20"/>
      <c r="AGJ45" s="20"/>
      <c r="AGK45" s="20"/>
      <c r="AGL45" s="20"/>
      <c r="AGM45" s="20"/>
      <c r="AGN45" s="20"/>
      <c r="AGO45" s="20"/>
      <c r="AGP45" s="20"/>
      <c r="AGQ45" s="20"/>
      <c r="AGR45" s="20"/>
      <c r="AGS45" s="20"/>
      <c r="AGT45" s="20"/>
      <c r="AGU45" s="20"/>
      <c r="AGV45" s="20"/>
      <c r="AGW45" s="20"/>
      <c r="AGX45" s="20"/>
      <c r="AGY45" s="20"/>
      <c r="AGZ45" s="20"/>
      <c r="AHA45" s="20"/>
      <c r="AHB45" s="20"/>
      <c r="AHC45" s="20"/>
      <c r="AHD45" s="20"/>
      <c r="AHE45" s="20"/>
      <c r="AHF45" s="20"/>
      <c r="AHG45" s="20"/>
      <c r="AHH45" s="20"/>
      <c r="AHI45" s="20"/>
      <c r="AHJ45" s="20"/>
      <c r="AHK45" s="20"/>
      <c r="AHL45" s="20"/>
      <c r="AHM45" s="20"/>
      <c r="AHN45" s="20"/>
      <c r="AHO45" s="20"/>
      <c r="AHP45" s="20"/>
      <c r="AHQ45" s="20"/>
      <c r="AHR45" s="20"/>
      <c r="AHS45" s="20"/>
      <c r="AHT45" s="20"/>
      <c r="AHU45" s="20"/>
      <c r="AHV45" s="20"/>
      <c r="AHW45" s="20"/>
      <c r="AHX45" s="20"/>
      <c r="AHY45" s="20"/>
      <c r="AHZ45" s="20"/>
      <c r="AIA45" s="20"/>
      <c r="AIB45" s="20"/>
      <c r="AIC45" s="20"/>
      <c r="AID45" s="20"/>
      <c r="AIE45" s="20"/>
      <c r="AIF45" s="20"/>
      <c r="AIG45" s="20"/>
      <c r="AIH45" s="20"/>
      <c r="AII45" s="20"/>
      <c r="AIJ45" s="20"/>
      <c r="AIK45" s="20"/>
      <c r="AIL45" s="20"/>
      <c r="AIM45" s="20"/>
      <c r="AIN45" s="20"/>
      <c r="AIO45" s="20"/>
      <c r="AIP45" s="20"/>
      <c r="AIQ45" s="20"/>
      <c r="AIR45" s="20"/>
      <c r="AIS45" s="20"/>
      <c r="AIT45" s="20"/>
      <c r="AIU45" s="20"/>
      <c r="AIV45" s="20"/>
      <c r="AIW45" s="20"/>
      <c r="AIX45" s="20"/>
      <c r="AIY45" s="20"/>
      <c r="AIZ45" s="20"/>
      <c r="AJA45" s="20"/>
      <c r="AJB45" s="20"/>
      <c r="AJC45" s="20"/>
      <c r="AJD45" s="20"/>
      <c r="AJE45" s="20"/>
      <c r="AJF45" s="20"/>
      <c r="AJG45" s="20"/>
      <c r="AJH45" s="20"/>
      <c r="AJI45" s="20"/>
      <c r="AJJ45" s="20"/>
      <c r="AJK45" s="20"/>
      <c r="AJL45" s="20"/>
      <c r="AJM45" s="20"/>
      <c r="AJN45" s="20"/>
      <c r="AJO45" s="20"/>
      <c r="AJP45" s="20"/>
      <c r="AJQ45" s="20"/>
      <c r="AJR45" s="20"/>
      <c r="AJS45" s="20"/>
      <c r="AJT45" s="20"/>
      <c r="AJU45" s="20"/>
      <c r="AJV45" s="20"/>
      <c r="AJW45" s="20"/>
      <c r="AJX45" s="20"/>
      <c r="AJY45" s="20"/>
      <c r="AJZ45" s="20"/>
      <c r="AKA45" s="20"/>
      <c r="AKB45" s="20"/>
      <c r="AKC45" s="20"/>
      <c r="AKD45" s="20"/>
      <c r="AKE45" s="20"/>
      <c r="AKF45" s="20"/>
      <c r="AKG45" s="20"/>
      <c r="AKH45" s="20"/>
      <c r="AKI45" s="20"/>
      <c r="AKJ45" s="20"/>
      <c r="AKK45" s="20"/>
      <c r="AKL45" s="20"/>
      <c r="AKM45" s="20"/>
      <c r="AKN45" s="20"/>
      <c r="AKO45" s="20"/>
      <c r="AKP45" s="20"/>
      <c r="AKQ45" s="20"/>
      <c r="AKR45" s="20"/>
      <c r="AKS45" s="20"/>
      <c r="AKT45" s="20"/>
      <c r="AKU45" s="20"/>
      <c r="AKV45" s="20"/>
      <c r="AKW45" s="20"/>
      <c r="AKX45" s="20"/>
      <c r="AKY45" s="20"/>
      <c r="AKZ45" s="20"/>
      <c r="ALA45" s="20"/>
      <c r="ALB45" s="20"/>
      <c r="ALC45" s="20"/>
      <c r="ALD45" s="20"/>
      <c r="ALE45" s="20"/>
      <c r="ALF45" s="20"/>
      <c r="ALG45" s="20"/>
      <c r="ALH45" s="20"/>
      <c r="ALI45" s="20"/>
      <c r="ALJ45" s="20"/>
      <c r="ALK45" s="20"/>
      <c r="ALL45" s="20"/>
      <c r="ALM45" s="20"/>
      <c r="ALN45" s="20"/>
      <c r="ALO45" s="20"/>
      <c r="ALP45" s="20"/>
      <c r="ALQ45" s="20"/>
      <c r="ALR45" s="20"/>
      <c r="ALS45" s="20"/>
      <c r="ALT45" s="20"/>
      <c r="ALU45" s="20"/>
      <c r="ALV45" s="20"/>
      <c r="ALW45" s="20"/>
      <c r="ALX45" s="20"/>
      <c r="ALY45" s="20"/>
      <c r="ALZ45" s="20"/>
      <c r="AMA45" s="20"/>
      <c r="AMB45" s="20"/>
      <c r="AMC45" s="20"/>
      <c r="AMD45" s="20"/>
      <c r="AME45" s="20"/>
      <c r="AMF45" s="20"/>
      <c r="AMG45" s="20"/>
      <c r="AMH45" s="20"/>
      <c r="AMI45" s="20"/>
      <c r="AMJ45" s="20"/>
      <c r="AMK45" s="20"/>
      <c r="AML45" s="20"/>
      <c r="AMM45" s="20"/>
      <c r="AMN45" s="20"/>
      <c r="AMO45" s="20"/>
      <c r="AMP45" s="20"/>
      <c r="AMQ45" s="20"/>
      <c r="AMR45" s="20"/>
      <c r="AMS45" s="20"/>
      <c r="AMT45" s="20"/>
      <c r="AMU45" s="20"/>
      <c r="AMV45" s="20"/>
      <c r="AMW45" s="20"/>
      <c r="AMX45" s="20"/>
      <c r="AMY45" s="20"/>
      <c r="AMZ45" s="20"/>
      <c r="ANA45" s="20"/>
      <c r="ANB45" s="20"/>
      <c r="ANC45" s="20"/>
      <c r="AND45" s="20"/>
      <c r="ANE45" s="20"/>
      <c r="ANF45" s="20"/>
      <c r="ANG45" s="20"/>
      <c r="ANH45" s="20"/>
      <c r="ANI45" s="20"/>
      <c r="ANJ45" s="20"/>
      <c r="ANK45" s="20"/>
      <c r="ANL45" s="20"/>
      <c r="ANM45" s="20"/>
      <c r="ANN45" s="20"/>
      <c r="ANO45" s="20"/>
      <c r="ANP45" s="20"/>
      <c r="ANQ45" s="20"/>
      <c r="ANR45" s="20"/>
      <c r="ANS45" s="20"/>
      <c r="ANT45" s="20"/>
      <c r="ANU45" s="20"/>
      <c r="ANV45" s="20"/>
      <c r="ANW45" s="20"/>
      <c r="ANX45" s="20"/>
      <c r="ANY45" s="20"/>
      <c r="ANZ45" s="20"/>
      <c r="AOA45" s="20"/>
      <c r="AOB45" s="20"/>
      <c r="AOC45" s="20"/>
      <c r="AOD45" s="20"/>
      <c r="AOE45" s="20"/>
      <c r="AOF45" s="20"/>
      <c r="AOG45" s="20"/>
      <c r="AOH45" s="20"/>
      <c r="AOI45" s="20"/>
      <c r="AOJ45" s="20"/>
      <c r="AOK45" s="20"/>
      <c r="AOL45" s="20"/>
      <c r="AOM45" s="20"/>
      <c r="AON45" s="20"/>
      <c r="AOO45" s="20"/>
      <c r="AOP45" s="20"/>
      <c r="AOQ45" s="20"/>
      <c r="AOR45" s="20"/>
      <c r="AOS45" s="20"/>
      <c r="AOT45" s="20"/>
      <c r="AOU45" s="20"/>
      <c r="AOV45" s="20"/>
      <c r="AOW45" s="20"/>
      <c r="AOX45" s="20"/>
      <c r="AOY45" s="20"/>
      <c r="AOZ45" s="20"/>
      <c r="APA45" s="20"/>
      <c r="APB45" s="20"/>
      <c r="APC45" s="20"/>
      <c r="APD45" s="20"/>
      <c r="APE45" s="20"/>
      <c r="APF45" s="20"/>
      <c r="APG45" s="20"/>
      <c r="APH45" s="20"/>
      <c r="API45" s="20"/>
      <c r="APJ45" s="20"/>
      <c r="APK45" s="20"/>
      <c r="APL45" s="20"/>
      <c r="APM45" s="20"/>
      <c r="APN45" s="20"/>
      <c r="APO45" s="20"/>
      <c r="APP45" s="20"/>
      <c r="APQ45" s="20"/>
      <c r="APR45" s="20"/>
      <c r="APS45" s="20"/>
      <c r="APT45" s="20"/>
      <c r="APU45" s="20"/>
      <c r="APV45" s="20"/>
      <c r="APW45" s="20"/>
      <c r="APX45" s="20"/>
      <c r="APY45" s="20"/>
      <c r="APZ45" s="20"/>
      <c r="AQA45" s="20"/>
      <c r="AQB45" s="20"/>
      <c r="AQC45" s="20"/>
      <c r="AQD45" s="20"/>
      <c r="AQE45" s="20"/>
      <c r="AQF45" s="20"/>
      <c r="AQG45" s="20"/>
      <c r="AQH45" s="20"/>
      <c r="AQI45" s="20"/>
      <c r="AQJ45" s="20"/>
      <c r="AQK45" s="20"/>
      <c r="AQL45" s="20"/>
      <c r="AQM45" s="20"/>
      <c r="AQN45" s="20"/>
      <c r="AQO45" s="20"/>
      <c r="AQP45" s="20"/>
      <c r="AQQ45" s="20"/>
      <c r="AQR45" s="20"/>
      <c r="AQS45" s="20"/>
      <c r="AQT45" s="20"/>
      <c r="AQU45" s="20"/>
      <c r="AQV45" s="20"/>
      <c r="AQW45" s="20"/>
      <c r="AQX45" s="20"/>
      <c r="AQY45" s="20"/>
      <c r="AQZ45" s="20"/>
      <c r="ARA45" s="20"/>
      <c r="ARB45" s="20"/>
      <c r="ARC45" s="20"/>
      <c r="ARD45" s="20"/>
      <c r="ARE45" s="20"/>
      <c r="ARF45" s="20"/>
      <c r="ARG45" s="20"/>
      <c r="ARH45" s="20"/>
      <c r="ARI45" s="20"/>
      <c r="ARJ45" s="20"/>
      <c r="ARK45" s="20"/>
      <c r="ARL45" s="20"/>
      <c r="ARM45" s="20"/>
      <c r="ARN45" s="20"/>
      <c r="ARO45" s="20"/>
      <c r="ARP45" s="20"/>
      <c r="ARQ45" s="20"/>
      <c r="ARR45" s="20"/>
      <c r="ARS45" s="20"/>
      <c r="ART45" s="20"/>
      <c r="ARU45" s="20"/>
      <c r="ARV45" s="20"/>
      <c r="ARW45" s="20"/>
      <c r="ARX45" s="20"/>
      <c r="ARY45" s="20"/>
      <c r="ARZ45" s="20"/>
      <c r="ASA45" s="20"/>
      <c r="ASB45" s="20"/>
      <c r="ASC45" s="20"/>
      <c r="ASD45" s="20"/>
      <c r="ASE45" s="20"/>
      <c r="ASF45" s="20"/>
      <c r="ASG45" s="20"/>
      <c r="ASH45" s="20"/>
      <c r="ASI45" s="20"/>
      <c r="ASJ45" s="20"/>
      <c r="ASK45" s="20"/>
      <c r="ASL45" s="20"/>
      <c r="ASM45" s="20"/>
      <c r="ASN45" s="20"/>
      <c r="ASO45" s="20"/>
      <c r="ASP45" s="20"/>
      <c r="ASQ45" s="20"/>
      <c r="ASR45" s="20"/>
      <c r="ASS45" s="20"/>
      <c r="AST45" s="20"/>
      <c r="ASU45" s="20"/>
      <c r="ASV45" s="20"/>
      <c r="ASW45" s="20"/>
      <c r="ASX45" s="20"/>
      <c r="ASY45" s="20"/>
      <c r="ASZ45" s="20"/>
      <c r="ATA45" s="20"/>
      <c r="ATB45" s="20"/>
      <c r="ATC45" s="20"/>
      <c r="ATD45" s="20"/>
      <c r="ATE45" s="20"/>
      <c r="ATF45" s="20"/>
      <c r="ATG45" s="20"/>
      <c r="ATH45" s="20"/>
      <c r="ATI45" s="20"/>
      <c r="ATJ45" s="20"/>
      <c r="ATK45" s="20"/>
      <c r="ATL45" s="20"/>
      <c r="ATM45" s="20"/>
      <c r="ATN45" s="20"/>
      <c r="ATO45" s="20"/>
      <c r="ATP45" s="20"/>
      <c r="ATQ45" s="20"/>
      <c r="ATR45" s="20"/>
      <c r="ATS45" s="20"/>
      <c r="ATT45" s="20"/>
      <c r="ATU45" s="20"/>
      <c r="ATV45" s="20"/>
      <c r="ATW45" s="20"/>
      <c r="ATX45" s="20"/>
      <c r="ATY45" s="20"/>
      <c r="ATZ45" s="20"/>
      <c r="AUA45" s="20"/>
      <c r="AUB45" s="20"/>
      <c r="AUC45" s="20"/>
      <c r="AUD45" s="20"/>
      <c r="AUE45" s="20"/>
      <c r="AUF45" s="20"/>
      <c r="AUG45" s="20"/>
      <c r="AUH45" s="20"/>
      <c r="AUI45" s="20"/>
      <c r="AUJ45" s="20"/>
      <c r="AUK45" s="20"/>
      <c r="AUL45" s="20"/>
      <c r="AUM45" s="20"/>
      <c r="AUN45" s="20"/>
      <c r="AUO45" s="20"/>
      <c r="AUP45" s="20"/>
      <c r="AUQ45" s="20"/>
      <c r="AUR45" s="20"/>
      <c r="AUS45" s="20"/>
      <c r="AUT45" s="20"/>
      <c r="AUU45" s="20"/>
      <c r="AUV45" s="20"/>
      <c r="AUW45" s="20"/>
      <c r="AUX45" s="20"/>
      <c r="AUY45" s="20"/>
      <c r="AUZ45" s="20"/>
      <c r="AVA45" s="20"/>
      <c r="AVB45" s="20"/>
      <c r="AVC45" s="20"/>
      <c r="AVD45" s="20"/>
      <c r="AVE45" s="20"/>
      <c r="AVF45" s="20"/>
      <c r="AVG45" s="20"/>
      <c r="AVH45" s="20"/>
      <c r="AVI45" s="20"/>
      <c r="AVJ45" s="20"/>
      <c r="AVK45" s="20"/>
      <c r="AVL45" s="20"/>
      <c r="AVM45" s="20"/>
      <c r="AVN45" s="20"/>
      <c r="AVO45" s="20"/>
      <c r="AVP45" s="20"/>
      <c r="AVQ45" s="20"/>
      <c r="AVR45" s="20"/>
      <c r="AVS45" s="20"/>
      <c r="AVT45" s="20"/>
      <c r="AVU45" s="20"/>
      <c r="AVV45" s="20"/>
      <c r="AVW45" s="20"/>
      <c r="AVX45" s="20"/>
      <c r="AVY45" s="20"/>
      <c r="AVZ45" s="20"/>
      <c r="AWA45" s="20"/>
      <c r="AWB45" s="20"/>
      <c r="AWC45" s="20"/>
      <c r="AWD45" s="20"/>
      <c r="AWE45" s="20"/>
      <c r="AWF45" s="20"/>
      <c r="AWG45" s="20"/>
      <c r="AWH45" s="20"/>
      <c r="AWI45" s="20"/>
      <c r="AWJ45" s="20"/>
      <c r="AWK45" s="20"/>
      <c r="AWL45" s="20"/>
      <c r="AWM45" s="20"/>
      <c r="AWN45" s="20"/>
      <c r="AWO45" s="20"/>
      <c r="AWP45" s="20"/>
      <c r="AWQ45" s="20"/>
      <c r="AWR45" s="20"/>
      <c r="AWS45" s="20"/>
      <c r="AWT45" s="20"/>
      <c r="AWU45" s="20"/>
      <c r="AWV45" s="20"/>
      <c r="AWW45" s="20"/>
      <c r="AWX45" s="20"/>
      <c r="AWY45" s="20"/>
      <c r="AWZ45" s="20"/>
      <c r="AXA45" s="20"/>
      <c r="AXB45" s="20"/>
      <c r="AXC45" s="20"/>
      <c r="AXD45" s="20"/>
      <c r="AXE45" s="20"/>
      <c r="AXF45" s="20"/>
      <c r="AXG45" s="20"/>
      <c r="AXH45" s="20"/>
      <c r="AXI45" s="20"/>
      <c r="AXJ45" s="20"/>
      <c r="AXK45" s="20"/>
      <c r="AXL45" s="20"/>
      <c r="AXM45" s="20"/>
      <c r="AXN45" s="20"/>
      <c r="AXO45" s="20"/>
      <c r="AXP45" s="20"/>
      <c r="AXQ45" s="20"/>
      <c r="AXR45" s="20"/>
      <c r="AXS45" s="20"/>
      <c r="AXT45" s="20"/>
      <c r="AXU45" s="20"/>
      <c r="AXV45" s="20"/>
      <c r="AXW45" s="20"/>
      <c r="AXX45" s="20"/>
      <c r="AXY45" s="20"/>
      <c r="AXZ45" s="20"/>
      <c r="AYA45" s="20"/>
      <c r="AYB45" s="20"/>
      <c r="AYC45" s="20"/>
      <c r="AYD45" s="20"/>
      <c r="AYE45" s="20"/>
      <c r="AYF45" s="20"/>
      <c r="AYG45" s="20"/>
      <c r="AYH45" s="20"/>
      <c r="AYI45" s="20"/>
      <c r="AYJ45" s="20"/>
      <c r="AYK45" s="20"/>
      <c r="AYL45" s="20"/>
      <c r="AYM45" s="20"/>
      <c r="AYN45" s="20"/>
      <c r="AYO45" s="20"/>
      <c r="AYP45" s="20"/>
      <c r="AYQ45" s="20"/>
      <c r="AYR45" s="20"/>
      <c r="AYS45" s="20"/>
      <c r="AYT45" s="20"/>
      <c r="AYU45" s="20"/>
      <c r="AYV45" s="20"/>
      <c r="AYW45" s="20"/>
      <c r="AYX45" s="20"/>
      <c r="AYY45" s="20"/>
      <c r="AYZ45" s="20"/>
      <c r="AZA45" s="20"/>
      <c r="AZB45" s="20"/>
      <c r="AZC45" s="20"/>
      <c r="AZD45" s="20"/>
      <c r="AZE45" s="20"/>
      <c r="AZF45" s="20"/>
      <c r="AZG45" s="20"/>
      <c r="AZH45" s="20"/>
      <c r="AZI45" s="20"/>
      <c r="AZJ45" s="20"/>
      <c r="AZK45" s="20"/>
      <c r="AZL45" s="20"/>
      <c r="AZM45" s="20"/>
      <c r="AZN45" s="20"/>
      <c r="AZO45" s="20"/>
      <c r="AZP45" s="20"/>
      <c r="AZQ45" s="20"/>
      <c r="AZR45" s="20"/>
      <c r="AZS45" s="20"/>
      <c r="AZT45" s="20"/>
      <c r="AZU45" s="20"/>
      <c r="AZV45" s="20"/>
      <c r="AZW45" s="20"/>
      <c r="AZX45" s="20"/>
      <c r="AZY45" s="20"/>
      <c r="AZZ45" s="20"/>
      <c r="BAA45" s="20"/>
      <c r="BAB45" s="20"/>
      <c r="BAC45" s="20"/>
      <c r="BAD45" s="20"/>
      <c r="BAE45" s="20"/>
      <c r="BAF45" s="20"/>
      <c r="BAG45" s="20"/>
      <c r="BAH45" s="20"/>
      <c r="BAI45" s="20"/>
      <c r="BAJ45" s="20"/>
      <c r="BAK45" s="20"/>
      <c r="BAL45" s="20"/>
      <c r="BAM45" s="20"/>
      <c r="BAN45" s="20"/>
      <c r="BAO45" s="20"/>
      <c r="BAP45" s="20"/>
      <c r="BAQ45" s="20"/>
      <c r="BAR45" s="20"/>
      <c r="BAS45" s="20"/>
      <c r="BAT45" s="20"/>
      <c r="BAU45" s="20"/>
      <c r="BAV45" s="20"/>
      <c r="BAW45" s="20"/>
      <c r="BAX45" s="20"/>
      <c r="BAY45" s="20"/>
      <c r="BAZ45" s="20"/>
      <c r="BBA45" s="20"/>
      <c r="BBB45" s="20"/>
      <c r="BBC45" s="20"/>
      <c r="BBD45" s="20"/>
      <c r="BBE45" s="20"/>
      <c r="BBF45" s="20"/>
      <c r="BBG45" s="20"/>
      <c r="BBH45" s="20"/>
      <c r="BBI45" s="20"/>
      <c r="BBJ45" s="20"/>
      <c r="BBK45" s="20"/>
      <c r="BBL45" s="20"/>
      <c r="BBM45" s="20"/>
      <c r="BBN45" s="20"/>
      <c r="BBO45" s="20"/>
      <c r="BBP45" s="20"/>
      <c r="BBQ45" s="20"/>
      <c r="BBR45" s="20"/>
      <c r="BBS45" s="20"/>
      <c r="BBT45" s="20"/>
      <c r="BBU45" s="20"/>
      <c r="BBV45" s="20"/>
      <c r="BBW45" s="20"/>
      <c r="BBX45" s="20"/>
      <c r="BBY45" s="20"/>
      <c r="BBZ45" s="20"/>
      <c r="BCA45" s="20"/>
      <c r="BCB45" s="20"/>
      <c r="BCC45" s="20"/>
      <c r="BCD45" s="20"/>
      <c r="BCE45" s="20"/>
      <c r="BCF45" s="20"/>
      <c r="BCG45" s="20"/>
      <c r="BCH45" s="20"/>
      <c r="BCI45" s="20"/>
      <c r="BCJ45" s="20"/>
      <c r="BCK45" s="20"/>
      <c r="BCL45" s="20"/>
      <c r="BCM45" s="20"/>
      <c r="BCN45" s="20"/>
      <c r="BCO45" s="20"/>
      <c r="BCP45" s="20"/>
      <c r="BCQ45" s="20"/>
      <c r="BCR45" s="20"/>
      <c r="BCS45" s="20"/>
      <c r="BCT45" s="20"/>
      <c r="BCU45" s="20"/>
      <c r="BCV45" s="20"/>
      <c r="BCW45" s="20"/>
      <c r="BCX45" s="20"/>
      <c r="BCY45" s="20"/>
      <c r="BCZ45" s="20"/>
      <c r="BDA45" s="20"/>
      <c r="BDB45" s="20"/>
      <c r="BDC45" s="20"/>
      <c r="BDD45" s="20"/>
      <c r="BDE45" s="20"/>
      <c r="BDF45" s="20"/>
      <c r="BDG45" s="20"/>
      <c r="BDH45" s="20"/>
      <c r="BDI45" s="20"/>
      <c r="BDJ45" s="20"/>
      <c r="BDK45" s="20"/>
      <c r="BDL45" s="20"/>
      <c r="BDM45" s="20"/>
      <c r="BDN45" s="20"/>
      <c r="BDO45" s="20"/>
      <c r="BDP45" s="20"/>
      <c r="BDQ45" s="20"/>
      <c r="BDR45" s="20"/>
      <c r="BDS45" s="20"/>
      <c r="BDT45" s="20"/>
      <c r="BDU45" s="20"/>
      <c r="BDV45" s="20"/>
      <c r="BDW45" s="20"/>
      <c r="BDX45" s="20"/>
      <c r="BDY45" s="20"/>
      <c r="BDZ45" s="20"/>
      <c r="BEA45" s="20"/>
      <c r="BEB45" s="20"/>
      <c r="BEC45" s="20"/>
      <c r="BED45" s="20"/>
      <c r="BEE45" s="20"/>
      <c r="BEF45" s="20"/>
      <c r="BEG45" s="20"/>
      <c r="BEH45" s="20"/>
      <c r="BEI45" s="20"/>
      <c r="BEJ45" s="20"/>
      <c r="BEK45" s="20"/>
      <c r="BEL45" s="20"/>
      <c r="BEM45" s="20"/>
      <c r="BEN45" s="20"/>
      <c r="BEO45" s="20"/>
      <c r="BEP45" s="20"/>
      <c r="BEQ45" s="20"/>
      <c r="BER45" s="20"/>
      <c r="BES45" s="20"/>
      <c r="BET45" s="20"/>
      <c r="BEU45" s="20"/>
      <c r="BEV45" s="20"/>
      <c r="BEW45" s="20"/>
      <c r="BEX45" s="20"/>
      <c r="BEY45" s="20"/>
      <c r="BEZ45" s="20"/>
      <c r="BFA45" s="20"/>
      <c r="BFB45" s="20"/>
      <c r="BFC45" s="20"/>
      <c r="BFD45" s="20"/>
      <c r="BFE45" s="20"/>
      <c r="BFF45" s="20"/>
      <c r="BFG45" s="20"/>
      <c r="BFH45" s="20"/>
      <c r="BFI45" s="20"/>
      <c r="BFJ45" s="20"/>
      <c r="BFK45" s="20"/>
      <c r="BFL45" s="20"/>
      <c r="BFM45" s="20"/>
      <c r="BFN45" s="20"/>
      <c r="BFO45" s="20"/>
      <c r="BFP45" s="20"/>
      <c r="BFQ45" s="20"/>
      <c r="BFR45" s="20"/>
      <c r="BFS45" s="20"/>
      <c r="BFT45" s="20"/>
      <c r="BFU45" s="20"/>
      <c r="BFV45" s="20"/>
      <c r="BFW45" s="20"/>
      <c r="BFX45" s="20"/>
      <c r="BFY45" s="20"/>
      <c r="BFZ45" s="20"/>
      <c r="BGA45" s="20"/>
      <c r="BGB45" s="20"/>
      <c r="BGC45" s="20"/>
      <c r="BGD45" s="20"/>
      <c r="BGE45" s="20"/>
      <c r="BGF45" s="20"/>
      <c r="BGG45" s="20"/>
      <c r="BGH45" s="20"/>
      <c r="BGI45" s="20"/>
      <c r="BGJ45" s="20"/>
      <c r="BGK45" s="20"/>
      <c r="BGL45" s="20"/>
      <c r="BGM45" s="20"/>
      <c r="BGN45" s="20"/>
      <c r="BGO45" s="20"/>
      <c r="BGP45" s="20"/>
      <c r="BGQ45" s="20"/>
      <c r="BGR45" s="20"/>
      <c r="BGS45" s="20"/>
      <c r="BGT45" s="20"/>
      <c r="BGU45" s="20"/>
      <c r="BGV45" s="20"/>
      <c r="BGW45" s="20"/>
      <c r="BGX45" s="20"/>
      <c r="BGY45" s="20"/>
      <c r="BGZ45" s="20"/>
      <c r="BHA45" s="20"/>
      <c r="BHB45" s="20"/>
      <c r="BHC45" s="20"/>
      <c r="BHD45" s="20"/>
      <c r="BHE45" s="20"/>
      <c r="BHF45" s="20"/>
      <c r="BHG45" s="20"/>
      <c r="BHH45" s="20"/>
      <c r="BHI45" s="20"/>
      <c r="BHJ45" s="20"/>
      <c r="BHK45" s="20"/>
      <c r="BHL45" s="20"/>
      <c r="BHM45" s="20"/>
      <c r="BHN45" s="20"/>
      <c r="BHO45" s="20"/>
      <c r="BHP45" s="20"/>
      <c r="BHQ45" s="20"/>
      <c r="BHR45" s="20"/>
      <c r="BHS45" s="20"/>
      <c r="BHT45" s="20"/>
      <c r="BHU45" s="20"/>
      <c r="BHV45" s="20"/>
      <c r="BHW45" s="20"/>
      <c r="BHX45" s="20"/>
      <c r="BHY45" s="20"/>
      <c r="BHZ45" s="20"/>
      <c r="BIA45" s="20"/>
      <c r="BIB45" s="20"/>
      <c r="BIC45" s="20"/>
      <c r="BID45" s="20"/>
      <c r="BIE45" s="20"/>
      <c r="BIF45" s="20"/>
      <c r="BIG45" s="20"/>
      <c r="BIH45" s="20"/>
      <c r="BII45" s="20"/>
      <c r="BIJ45" s="20"/>
      <c r="BIK45" s="20"/>
      <c r="BIL45" s="20"/>
      <c r="BIM45" s="20"/>
      <c r="BIN45" s="20"/>
      <c r="BIO45" s="20"/>
      <c r="BIP45" s="20"/>
      <c r="BIQ45" s="20"/>
      <c r="BIR45" s="20"/>
      <c r="BIS45" s="20"/>
      <c r="BIT45" s="20"/>
      <c r="BIU45" s="20"/>
      <c r="BIV45" s="20"/>
      <c r="BIW45" s="20"/>
      <c r="BIX45" s="20"/>
      <c r="BIY45" s="20"/>
      <c r="BIZ45" s="20"/>
      <c r="BJA45" s="20"/>
      <c r="BJB45" s="20"/>
      <c r="BJC45" s="20"/>
      <c r="BJD45" s="20"/>
      <c r="BJE45" s="20"/>
      <c r="BJF45" s="20"/>
      <c r="BJG45" s="20"/>
      <c r="BJH45" s="20"/>
      <c r="BJI45" s="20"/>
      <c r="BJJ45" s="20"/>
      <c r="BJK45" s="20"/>
      <c r="BJL45" s="20"/>
      <c r="BJM45" s="20"/>
      <c r="BJN45" s="20"/>
      <c r="BJO45" s="20"/>
      <c r="BJP45" s="20"/>
      <c r="BJQ45" s="20"/>
      <c r="BJR45" s="20"/>
      <c r="BJS45" s="20"/>
      <c r="BJT45" s="20"/>
      <c r="BJU45" s="20"/>
      <c r="BJV45" s="20"/>
      <c r="BJW45" s="20"/>
      <c r="BJX45" s="20"/>
      <c r="BJY45" s="20"/>
      <c r="BJZ45" s="20"/>
      <c r="BKA45" s="20"/>
      <c r="BKB45" s="20"/>
      <c r="BKC45" s="20"/>
      <c r="BKD45" s="20"/>
      <c r="BKE45" s="20"/>
      <c r="BKF45" s="20"/>
      <c r="BKG45" s="20"/>
      <c r="BKH45" s="20"/>
      <c r="BKI45" s="20"/>
      <c r="BKJ45" s="20"/>
      <c r="BKK45" s="20"/>
      <c r="BKL45" s="20"/>
      <c r="BKM45" s="20"/>
      <c r="BKN45" s="20"/>
      <c r="BKO45" s="20"/>
      <c r="BKP45" s="20"/>
      <c r="BKQ45" s="20"/>
      <c r="BKR45" s="20"/>
      <c r="BKS45" s="20"/>
      <c r="BKT45" s="20"/>
      <c r="BKU45" s="20"/>
      <c r="BKV45" s="20"/>
      <c r="BKW45" s="20"/>
      <c r="BKX45" s="20"/>
      <c r="BKY45" s="20"/>
      <c r="BKZ45" s="20"/>
      <c r="BLA45" s="20"/>
      <c r="BLB45" s="20"/>
      <c r="BLC45" s="20"/>
      <c r="BLD45" s="20"/>
      <c r="BLE45" s="20"/>
      <c r="BLF45" s="20"/>
      <c r="BLG45" s="20"/>
      <c r="BLH45" s="20"/>
      <c r="BLI45" s="20"/>
      <c r="BLJ45" s="20"/>
      <c r="BLK45" s="20"/>
      <c r="BLL45" s="20"/>
      <c r="BLM45" s="20"/>
      <c r="BLN45" s="20"/>
      <c r="BLO45" s="20"/>
      <c r="BLP45" s="20"/>
      <c r="BLQ45" s="20"/>
      <c r="BLR45" s="20"/>
      <c r="BLS45" s="20"/>
      <c r="BLT45" s="20"/>
      <c r="BLU45" s="20"/>
      <c r="BLV45" s="20"/>
      <c r="BLW45" s="20"/>
      <c r="BLX45" s="20"/>
      <c r="BLY45" s="20"/>
      <c r="BLZ45" s="20"/>
      <c r="BMA45" s="20"/>
      <c r="BMB45" s="20"/>
      <c r="BMC45" s="20"/>
      <c r="BMD45" s="20"/>
      <c r="BME45" s="20"/>
      <c r="BMF45" s="20"/>
      <c r="BMG45" s="20"/>
      <c r="BMH45" s="20"/>
      <c r="BMI45" s="20"/>
      <c r="BMJ45" s="20"/>
      <c r="BMK45" s="20"/>
      <c r="BML45" s="20"/>
      <c r="BMM45" s="20"/>
      <c r="BMN45" s="20"/>
      <c r="BMO45" s="20"/>
      <c r="BMP45" s="20"/>
      <c r="BMQ45" s="20"/>
      <c r="BMR45" s="20"/>
      <c r="BMS45" s="20"/>
      <c r="BMT45" s="20"/>
      <c r="BMU45" s="20"/>
      <c r="BMV45" s="20"/>
      <c r="BMW45" s="20"/>
      <c r="BMX45" s="20"/>
      <c r="BMY45" s="20"/>
      <c r="BMZ45" s="20"/>
      <c r="BNA45" s="20"/>
      <c r="BNB45" s="20"/>
      <c r="BNC45" s="20"/>
      <c r="BND45" s="20"/>
      <c r="BNE45" s="20"/>
      <c r="BNF45" s="20"/>
      <c r="BNG45" s="20"/>
      <c r="BNH45" s="20"/>
      <c r="BNI45" s="20"/>
      <c r="BNJ45" s="20"/>
      <c r="BNK45" s="20"/>
      <c r="BNL45" s="20"/>
      <c r="BNM45" s="20"/>
      <c r="BNN45" s="20"/>
      <c r="BNO45" s="20"/>
      <c r="BNP45" s="20"/>
      <c r="BNQ45" s="20"/>
      <c r="BNR45" s="20"/>
      <c r="BNS45" s="20"/>
      <c r="BNT45" s="20"/>
      <c r="BNU45" s="20"/>
      <c r="BNV45" s="20"/>
      <c r="BNW45" s="20"/>
      <c r="BNX45" s="20"/>
      <c r="BNY45" s="20"/>
      <c r="BNZ45" s="20"/>
      <c r="BOA45" s="20"/>
      <c r="BOB45" s="20"/>
      <c r="BOC45" s="20"/>
      <c r="BOD45" s="20"/>
      <c r="BOE45" s="20"/>
      <c r="BOF45" s="20"/>
      <c r="BOG45" s="20"/>
      <c r="BOH45" s="20"/>
      <c r="BOI45" s="20"/>
      <c r="BOJ45" s="20"/>
      <c r="BOK45" s="20"/>
      <c r="BOL45" s="20"/>
      <c r="BOM45" s="20"/>
      <c r="BON45" s="20"/>
      <c r="BOO45" s="20"/>
      <c r="BOP45" s="20"/>
      <c r="BOQ45" s="20"/>
      <c r="BOR45" s="20"/>
      <c r="BOS45" s="20"/>
      <c r="BOT45" s="20"/>
      <c r="BOU45" s="20"/>
      <c r="BOV45" s="20"/>
      <c r="BOW45" s="20"/>
      <c r="BOX45" s="20"/>
      <c r="BOY45" s="20"/>
      <c r="BOZ45" s="20"/>
      <c r="BPA45" s="20"/>
      <c r="BPB45" s="20"/>
      <c r="BPC45" s="20"/>
      <c r="BPD45" s="20"/>
      <c r="BPE45" s="20"/>
      <c r="BPF45" s="20"/>
      <c r="BPG45" s="20"/>
      <c r="BPH45" s="20"/>
      <c r="BPI45" s="20"/>
      <c r="BPJ45" s="20"/>
      <c r="BPK45" s="20"/>
      <c r="BPL45" s="20"/>
      <c r="BPM45" s="20"/>
      <c r="BPN45" s="20"/>
      <c r="BPO45" s="20"/>
      <c r="BPP45" s="20"/>
      <c r="BPQ45" s="20"/>
      <c r="BPR45" s="20"/>
      <c r="BPS45" s="20"/>
      <c r="BPT45" s="20"/>
      <c r="BPU45" s="20"/>
      <c r="BPV45" s="20"/>
      <c r="BPW45" s="20"/>
      <c r="BPX45" s="20"/>
      <c r="BPY45" s="20"/>
      <c r="BPZ45" s="20"/>
      <c r="BQA45" s="20"/>
      <c r="BQB45" s="20"/>
      <c r="BQC45" s="20"/>
      <c r="BQD45" s="20"/>
      <c r="BQE45" s="20"/>
      <c r="BQF45" s="20"/>
      <c r="BQG45" s="20"/>
      <c r="BQH45" s="20"/>
      <c r="BQI45" s="20"/>
      <c r="BQJ45" s="20"/>
      <c r="BQK45" s="20"/>
      <c r="BQL45" s="20"/>
      <c r="BQM45" s="20"/>
      <c r="BQN45" s="20"/>
      <c r="BQO45" s="20"/>
      <c r="BQP45" s="20"/>
      <c r="BQQ45" s="20"/>
      <c r="BQR45" s="20"/>
      <c r="BQS45" s="20"/>
      <c r="BQT45" s="20"/>
      <c r="BQU45" s="20"/>
      <c r="BQV45" s="20"/>
      <c r="BQW45" s="20"/>
      <c r="BQX45" s="20"/>
      <c r="BQY45" s="20"/>
      <c r="BQZ45" s="20"/>
      <c r="BRA45" s="20"/>
      <c r="BRB45" s="20"/>
      <c r="BRC45" s="20"/>
      <c r="BRD45" s="20"/>
      <c r="BRE45" s="20"/>
      <c r="BRF45" s="20"/>
      <c r="BRG45" s="20"/>
      <c r="BRH45" s="20"/>
      <c r="BRI45" s="20"/>
      <c r="BRJ45" s="20"/>
      <c r="BRK45" s="20"/>
      <c r="BRL45" s="20"/>
      <c r="BRM45" s="20"/>
      <c r="BRN45" s="20"/>
      <c r="BRO45" s="20"/>
      <c r="BRP45" s="20"/>
      <c r="BRQ45" s="20"/>
      <c r="BRR45" s="20"/>
      <c r="BRS45" s="20"/>
      <c r="BRT45" s="20"/>
      <c r="BRU45" s="20"/>
      <c r="BRV45" s="20"/>
      <c r="BRW45" s="20"/>
      <c r="BRX45" s="20"/>
      <c r="BRY45" s="20"/>
      <c r="BRZ45" s="20"/>
      <c r="BSA45" s="20"/>
      <c r="BSB45" s="20"/>
      <c r="BSC45" s="20"/>
      <c r="BSD45" s="20"/>
      <c r="BSE45" s="20"/>
      <c r="BSF45" s="20"/>
      <c r="BSG45" s="20"/>
      <c r="BSH45" s="20"/>
      <c r="BSI45" s="20"/>
      <c r="BSJ45" s="20"/>
      <c r="BSK45" s="20"/>
      <c r="BSL45" s="20"/>
      <c r="BSM45" s="20"/>
      <c r="BSN45" s="20"/>
      <c r="BSO45" s="20"/>
      <c r="BSP45" s="20"/>
      <c r="BSQ45" s="20"/>
      <c r="BSR45" s="20"/>
      <c r="BSS45" s="20"/>
      <c r="BST45" s="20"/>
      <c r="BSU45" s="20"/>
      <c r="BSV45" s="20"/>
      <c r="BSW45" s="20"/>
      <c r="BSX45" s="20"/>
      <c r="BSY45" s="20"/>
      <c r="BSZ45" s="20"/>
      <c r="BTA45" s="20"/>
      <c r="BTB45" s="20"/>
      <c r="BTC45" s="20"/>
      <c r="BTD45" s="20"/>
      <c r="BTE45" s="20"/>
      <c r="BTF45" s="20"/>
      <c r="BTG45" s="20"/>
      <c r="BTH45" s="20"/>
      <c r="BTI45" s="20"/>
      <c r="BTJ45" s="20"/>
      <c r="BTK45" s="20"/>
      <c r="BTL45" s="20"/>
      <c r="BTM45" s="20"/>
      <c r="BTN45" s="20"/>
      <c r="BTO45" s="20"/>
      <c r="BTP45" s="20"/>
      <c r="BTQ45" s="20"/>
      <c r="BTR45" s="20"/>
      <c r="BTS45" s="20"/>
      <c r="BTT45" s="20"/>
      <c r="BTU45" s="20"/>
      <c r="BTV45" s="20"/>
      <c r="BTW45" s="20"/>
      <c r="BTX45" s="20"/>
      <c r="BTY45" s="20"/>
      <c r="BTZ45" s="20"/>
      <c r="BUA45" s="20"/>
      <c r="BUB45" s="20"/>
      <c r="BUC45" s="20"/>
      <c r="BUD45" s="20"/>
      <c r="BUE45" s="20"/>
      <c r="BUF45" s="20"/>
      <c r="BUG45" s="20"/>
      <c r="BUH45" s="20"/>
      <c r="BUI45" s="20"/>
      <c r="BUJ45" s="20"/>
      <c r="BUK45" s="20"/>
      <c r="BUL45" s="20"/>
      <c r="BUM45" s="20"/>
      <c r="BUN45" s="20"/>
      <c r="BUO45" s="20"/>
      <c r="BUP45" s="20"/>
      <c r="BUQ45" s="20"/>
      <c r="BUR45" s="20"/>
      <c r="BUS45" s="20"/>
      <c r="BUT45" s="20"/>
      <c r="BUU45" s="20"/>
      <c r="BUV45" s="20"/>
      <c r="BUW45" s="20"/>
      <c r="BUX45" s="20"/>
      <c r="BUY45" s="20"/>
      <c r="BUZ45" s="20"/>
      <c r="BVA45" s="20"/>
      <c r="BVB45" s="20"/>
      <c r="BVC45" s="20"/>
      <c r="BVD45" s="20"/>
      <c r="BVE45" s="20"/>
      <c r="BVF45" s="20"/>
      <c r="BVG45" s="20"/>
      <c r="BVH45" s="20"/>
      <c r="BVI45" s="20"/>
      <c r="BVJ45" s="20"/>
      <c r="BVK45" s="20"/>
      <c r="BVL45" s="20"/>
      <c r="BVM45" s="20"/>
      <c r="BVN45" s="20"/>
      <c r="BVO45" s="20"/>
      <c r="BVP45" s="20"/>
      <c r="BVQ45" s="20"/>
      <c r="BVR45" s="20"/>
      <c r="BVS45" s="20"/>
      <c r="BVT45" s="20"/>
      <c r="BVU45" s="20"/>
      <c r="BVV45" s="20"/>
      <c r="BVW45" s="20"/>
      <c r="BVX45" s="20"/>
      <c r="BVY45" s="20"/>
      <c r="BVZ45" s="20"/>
      <c r="BWA45" s="20"/>
      <c r="BWB45" s="20"/>
      <c r="BWC45" s="20"/>
      <c r="BWD45" s="20"/>
      <c r="BWE45" s="20"/>
      <c r="BWF45" s="20"/>
      <c r="BWG45" s="20"/>
      <c r="BWH45" s="20"/>
      <c r="BWI45" s="20"/>
      <c r="BWJ45" s="20"/>
      <c r="BWK45" s="20"/>
      <c r="BWL45" s="20"/>
      <c r="BWM45" s="20"/>
      <c r="BWN45" s="20"/>
      <c r="BWO45" s="20"/>
      <c r="BWP45" s="20"/>
      <c r="BWQ45" s="20"/>
      <c r="BWR45" s="20"/>
      <c r="BWS45" s="20"/>
      <c r="BWT45" s="20"/>
      <c r="BWU45" s="20"/>
      <c r="BWV45" s="20"/>
      <c r="BWW45" s="20"/>
      <c r="BWX45" s="20"/>
      <c r="BWY45" s="20"/>
      <c r="BWZ45" s="20"/>
      <c r="BXA45" s="20"/>
      <c r="BXB45" s="20"/>
      <c r="BXC45" s="20"/>
      <c r="BXD45" s="20"/>
      <c r="BXE45" s="20"/>
      <c r="BXF45" s="20"/>
      <c r="BXG45" s="20"/>
      <c r="BXH45" s="20"/>
      <c r="BXI45" s="20"/>
      <c r="BXJ45" s="20"/>
      <c r="BXK45" s="20"/>
      <c r="BXL45" s="20"/>
      <c r="BXM45" s="20"/>
      <c r="BXN45" s="20"/>
      <c r="BXO45" s="20"/>
      <c r="BXP45" s="20"/>
      <c r="BXQ45" s="20"/>
      <c r="BXR45" s="20"/>
      <c r="BXS45" s="20"/>
      <c r="BXT45" s="20"/>
      <c r="BXU45" s="20"/>
      <c r="BXV45" s="20"/>
      <c r="BXW45" s="20"/>
      <c r="BXX45" s="20"/>
      <c r="BXY45" s="20"/>
      <c r="BXZ45" s="20"/>
      <c r="BYA45" s="20"/>
      <c r="BYB45" s="20"/>
      <c r="BYC45" s="20"/>
      <c r="BYD45" s="20"/>
      <c r="BYE45" s="20"/>
      <c r="BYF45" s="20"/>
      <c r="BYG45" s="20"/>
      <c r="BYH45" s="20"/>
      <c r="BYI45" s="20"/>
      <c r="BYJ45" s="20"/>
      <c r="BYK45" s="20"/>
      <c r="BYL45" s="20"/>
      <c r="BYM45" s="20"/>
      <c r="BYN45" s="20"/>
      <c r="BYO45" s="20"/>
      <c r="BYP45" s="20"/>
      <c r="BYQ45" s="20"/>
      <c r="BYR45" s="20"/>
      <c r="BYS45" s="20"/>
      <c r="BYT45" s="20"/>
      <c r="BYU45" s="20"/>
      <c r="BYV45" s="20"/>
      <c r="BYW45" s="20"/>
      <c r="BYX45" s="20"/>
      <c r="BYY45" s="20"/>
      <c r="BYZ45" s="20"/>
      <c r="BZA45" s="20"/>
      <c r="BZB45" s="20"/>
      <c r="BZC45" s="20"/>
      <c r="BZD45" s="20"/>
      <c r="BZE45" s="20"/>
      <c r="BZF45" s="20"/>
      <c r="BZG45" s="20"/>
      <c r="BZH45" s="20"/>
      <c r="BZI45" s="20"/>
      <c r="BZJ45" s="20"/>
      <c r="BZK45" s="20"/>
      <c r="BZL45" s="20"/>
      <c r="BZM45" s="20"/>
      <c r="BZN45" s="20"/>
      <c r="BZO45" s="20"/>
      <c r="BZP45" s="20"/>
      <c r="BZQ45" s="20"/>
      <c r="BZR45" s="20"/>
      <c r="BZS45" s="20"/>
      <c r="BZT45" s="20"/>
      <c r="BZU45" s="20"/>
      <c r="BZV45" s="20"/>
      <c r="BZW45" s="20"/>
      <c r="BZX45" s="20"/>
      <c r="BZY45" s="20"/>
      <c r="BZZ45" s="20"/>
      <c r="CAA45" s="20"/>
      <c r="CAB45" s="20"/>
      <c r="CAC45" s="20"/>
      <c r="CAD45" s="20"/>
      <c r="CAE45" s="20"/>
      <c r="CAF45" s="20"/>
      <c r="CAG45" s="20"/>
      <c r="CAH45" s="20"/>
      <c r="CAI45" s="20"/>
      <c r="CAJ45" s="20"/>
      <c r="CAK45" s="20"/>
      <c r="CAL45" s="20"/>
      <c r="CAM45" s="20"/>
      <c r="CAN45" s="20"/>
      <c r="CAO45" s="20"/>
      <c r="CAP45" s="20"/>
      <c r="CAQ45" s="20"/>
      <c r="CAR45" s="20"/>
      <c r="CAS45" s="20"/>
      <c r="CAT45" s="20"/>
      <c r="CAU45" s="20"/>
      <c r="CAV45" s="20"/>
      <c r="CAW45" s="20"/>
      <c r="CAX45" s="20"/>
      <c r="CAY45" s="20"/>
      <c r="CAZ45" s="20"/>
      <c r="CBA45" s="20"/>
      <c r="CBB45" s="20"/>
      <c r="CBC45" s="20"/>
      <c r="CBD45" s="20"/>
      <c r="CBE45" s="20"/>
      <c r="CBF45" s="20"/>
      <c r="CBG45" s="20"/>
      <c r="CBH45" s="20"/>
      <c r="CBI45" s="20"/>
      <c r="CBJ45" s="20"/>
      <c r="CBK45" s="20"/>
      <c r="CBL45" s="20"/>
      <c r="CBM45" s="20"/>
      <c r="CBN45" s="20"/>
      <c r="CBO45" s="20"/>
      <c r="CBP45" s="20"/>
      <c r="CBQ45" s="20"/>
      <c r="CBR45" s="20"/>
      <c r="CBS45" s="20"/>
      <c r="CBT45" s="20"/>
      <c r="CBU45" s="20"/>
      <c r="CBV45" s="20"/>
      <c r="CBW45" s="20"/>
      <c r="CBX45" s="20"/>
      <c r="CBY45" s="20"/>
      <c r="CBZ45" s="20"/>
      <c r="CCA45" s="20"/>
      <c r="CCB45" s="20"/>
      <c r="CCC45" s="20"/>
      <c r="CCD45" s="20"/>
      <c r="CCE45" s="20"/>
      <c r="CCF45" s="20"/>
      <c r="CCG45" s="20"/>
      <c r="CCH45" s="20"/>
      <c r="CCI45" s="20"/>
      <c r="CCJ45" s="20"/>
      <c r="CCK45" s="20"/>
      <c r="CCL45" s="20"/>
      <c r="CCM45" s="20"/>
      <c r="CCN45" s="20"/>
      <c r="CCO45" s="20"/>
      <c r="CCP45" s="20"/>
      <c r="CCQ45" s="20"/>
      <c r="CCR45" s="20"/>
      <c r="CCS45" s="20"/>
      <c r="CCT45" s="20"/>
      <c r="CCU45" s="20"/>
      <c r="CCV45" s="20"/>
      <c r="CCW45" s="20"/>
      <c r="CCX45" s="20"/>
      <c r="CCY45" s="20"/>
      <c r="CCZ45" s="20"/>
      <c r="CDA45" s="20"/>
      <c r="CDB45" s="20"/>
      <c r="CDC45" s="20"/>
      <c r="CDD45" s="20"/>
      <c r="CDE45" s="20"/>
      <c r="CDF45" s="20"/>
      <c r="CDG45" s="20"/>
      <c r="CDH45" s="20"/>
      <c r="CDI45" s="20"/>
      <c r="CDJ45" s="20"/>
      <c r="CDK45" s="20"/>
      <c r="CDL45" s="20"/>
      <c r="CDM45" s="20"/>
      <c r="CDN45" s="20"/>
      <c r="CDO45" s="20"/>
      <c r="CDP45" s="20"/>
      <c r="CDQ45" s="20"/>
      <c r="CDR45" s="20"/>
      <c r="CDS45" s="20"/>
      <c r="CDT45" s="20"/>
      <c r="CDU45" s="20"/>
      <c r="CDV45" s="20"/>
      <c r="CDW45" s="20"/>
      <c r="CDX45" s="20"/>
      <c r="CDY45" s="20"/>
      <c r="CDZ45" s="20"/>
      <c r="CEA45" s="20"/>
      <c r="CEB45" s="20"/>
      <c r="CEC45" s="20"/>
      <c r="CED45" s="20"/>
      <c r="CEE45" s="20"/>
      <c r="CEF45" s="20"/>
      <c r="CEG45" s="20"/>
      <c r="CEH45" s="20"/>
      <c r="CEI45" s="20"/>
      <c r="CEJ45" s="20"/>
      <c r="CEK45" s="20"/>
      <c r="CEL45" s="20"/>
      <c r="CEM45" s="20"/>
      <c r="CEN45" s="20"/>
      <c r="CEO45" s="20"/>
      <c r="CEP45" s="20"/>
      <c r="CEQ45" s="20"/>
      <c r="CER45" s="20"/>
      <c r="CES45" s="20"/>
      <c r="CET45" s="20"/>
      <c r="CEU45" s="20"/>
      <c r="CEV45" s="20"/>
      <c r="CEW45" s="20"/>
      <c r="CEX45" s="20"/>
      <c r="CEY45" s="20"/>
      <c r="CEZ45" s="20"/>
      <c r="CFA45" s="20"/>
      <c r="CFB45" s="20"/>
      <c r="CFC45" s="20"/>
      <c r="CFD45" s="20"/>
      <c r="CFE45" s="20"/>
      <c r="CFF45" s="20"/>
      <c r="CFG45" s="20"/>
      <c r="CFH45" s="20"/>
      <c r="CFI45" s="20"/>
      <c r="CFJ45" s="20"/>
      <c r="CFK45" s="20"/>
      <c r="CFL45" s="20"/>
      <c r="CFM45" s="20"/>
      <c r="CFN45" s="20"/>
      <c r="CFO45" s="20"/>
      <c r="CFP45" s="20"/>
      <c r="CFQ45" s="20"/>
      <c r="CFR45" s="20"/>
      <c r="CFS45" s="20"/>
      <c r="CFT45" s="20"/>
      <c r="CFU45" s="20"/>
      <c r="CFV45" s="20"/>
      <c r="CFW45" s="20"/>
      <c r="CFX45" s="20"/>
      <c r="CFY45" s="20"/>
      <c r="CFZ45" s="20"/>
      <c r="CGA45" s="20"/>
      <c r="CGB45" s="20"/>
      <c r="CGC45" s="20"/>
      <c r="CGD45" s="20"/>
      <c r="CGE45" s="20"/>
      <c r="CGF45" s="20"/>
      <c r="CGG45" s="20"/>
      <c r="CGH45" s="20"/>
      <c r="CGI45" s="20"/>
      <c r="CGJ45" s="20"/>
      <c r="CGK45" s="20"/>
      <c r="CGL45" s="20"/>
      <c r="CGM45" s="20"/>
      <c r="CGN45" s="20"/>
      <c r="CGO45" s="20"/>
      <c r="CGP45" s="20"/>
      <c r="CGQ45" s="20"/>
      <c r="CGR45" s="20"/>
      <c r="CGS45" s="20"/>
      <c r="CGT45" s="20"/>
      <c r="CGU45" s="20"/>
      <c r="CGV45" s="20"/>
      <c r="CGW45" s="20"/>
      <c r="CGX45" s="20"/>
      <c r="CGY45" s="20"/>
      <c r="CGZ45" s="20"/>
      <c r="CHA45" s="20"/>
      <c r="CHB45" s="20"/>
      <c r="CHC45" s="20"/>
      <c r="CHD45" s="20"/>
      <c r="CHE45" s="20"/>
      <c r="CHF45" s="20"/>
      <c r="CHG45" s="20"/>
      <c r="CHH45" s="20"/>
      <c r="CHI45" s="20"/>
      <c r="CHJ45" s="20"/>
      <c r="CHK45" s="20"/>
      <c r="CHL45" s="20"/>
      <c r="CHM45" s="20"/>
      <c r="CHN45" s="20"/>
      <c r="CHO45" s="20"/>
      <c r="CHP45" s="20"/>
      <c r="CHQ45" s="20"/>
      <c r="CHR45" s="20"/>
      <c r="CHS45" s="20"/>
      <c r="CHT45" s="20"/>
      <c r="CHU45" s="20"/>
      <c r="CHV45" s="20"/>
      <c r="CHW45" s="20"/>
      <c r="CHX45" s="20"/>
      <c r="CHY45" s="20"/>
      <c r="CHZ45" s="20"/>
      <c r="CIA45" s="20"/>
      <c r="CIB45" s="20"/>
      <c r="CIC45" s="20"/>
      <c r="CID45" s="20"/>
      <c r="CIE45" s="20"/>
      <c r="CIF45" s="20"/>
      <c r="CIG45" s="20"/>
      <c r="CIH45" s="20"/>
      <c r="CII45" s="20"/>
      <c r="CIJ45" s="20"/>
      <c r="CIK45" s="20"/>
      <c r="CIL45" s="20"/>
      <c r="CIM45" s="20"/>
      <c r="CIN45" s="20"/>
      <c r="CIO45" s="20"/>
      <c r="CIP45" s="20"/>
      <c r="CIQ45" s="20"/>
      <c r="CIR45" s="20"/>
      <c r="CIS45" s="20"/>
      <c r="CIT45" s="20"/>
      <c r="CIU45" s="20"/>
      <c r="CIV45" s="20"/>
      <c r="CIW45" s="20"/>
      <c r="CIX45" s="20"/>
      <c r="CIY45" s="20"/>
      <c r="CIZ45" s="20"/>
      <c r="CJA45" s="20"/>
      <c r="CJB45" s="20"/>
      <c r="CJC45" s="20"/>
      <c r="CJD45" s="20"/>
      <c r="CJE45" s="20"/>
      <c r="CJF45" s="20"/>
      <c r="CJG45" s="20"/>
      <c r="CJH45" s="20"/>
      <c r="CJI45" s="20"/>
      <c r="CJJ45" s="20"/>
      <c r="CJK45" s="20"/>
      <c r="CJL45" s="20"/>
      <c r="CJM45" s="20"/>
      <c r="CJN45" s="20"/>
      <c r="CJO45" s="20"/>
      <c r="CJP45" s="20"/>
      <c r="CJQ45" s="20"/>
      <c r="CJR45" s="20"/>
      <c r="CJS45" s="20"/>
      <c r="CJT45" s="20"/>
      <c r="CJU45" s="20"/>
      <c r="CJV45" s="20"/>
      <c r="CJW45" s="20"/>
      <c r="CJX45" s="20"/>
      <c r="CJY45" s="20"/>
      <c r="CJZ45" s="20"/>
      <c r="CKA45" s="20"/>
      <c r="CKB45" s="20"/>
      <c r="CKC45" s="20"/>
      <c r="CKD45" s="20"/>
      <c r="CKE45" s="20"/>
      <c r="CKF45" s="20"/>
      <c r="CKG45" s="20"/>
      <c r="CKH45" s="20"/>
      <c r="CKI45" s="20"/>
      <c r="CKJ45" s="20"/>
      <c r="CKK45" s="20"/>
      <c r="CKL45" s="20"/>
      <c r="CKM45" s="20"/>
      <c r="CKN45" s="20"/>
      <c r="CKO45" s="20"/>
      <c r="CKP45" s="20"/>
      <c r="CKQ45" s="20"/>
      <c r="CKR45" s="20"/>
      <c r="CKS45" s="20"/>
      <c r="CKT45" s="20"/>
      <c r="CKU45" s="20"/>
      <c r="CKV45" s="20"/>
      <c r="CKW45" s="20"/>
      <c r="CKX45" s="20"/>
      <c r="CKY45" s="20"/>
      <c r="CKZ45" s="20"/>
      <c r="CLA45" s="20"/>
      <c r="CLB45" s="20"/>
      <c r="CLC45" s="20"/>
      <c r="CLD45" s="20"/>
      <c r="CLE45" s="20"/>
      <c r="CLF45" s="20"/>
      <c r="CLG45" s="20"/>
      <c r="CLH45" s="20"/>
      <c r="CLI45" s="20"/>
      <c r="CLJ45" s="20"/>
      <c r="CLK45" s="20"/>
      <c r="CLL45" s="20"/>
      <c r="CLM45" s="20"/>
      <c r="CLN45" s="20"/>
      <c r="CLO45" s="20"/>
      <c r="CLP45" s="20"/>
      <c r="CLQ45" s="20"/>
      <c r="CLR45" s="20"/>
      <c r="CLS45" s="20"/>
      <c r="CLT45" s="20"/>
      <c r="CLU45" s="20"/>
      <c r="CLV45" s="20"/>
      <c r="CLW45" s="20"/>
      <c r="CLX45" s="20"/>
      <c r="CLY45" s="20"/>
      <c r="CLZ45" s="20"/>
      <c r="CMA45" s="20"/>
      <c r="CMB45" s="20"/>
      <c r="CMC45" s="20"/>
      <c r="CMD45" s="20"/>
      <c r="CME45" s="20"/>
      <c r="CMF45" s="20"/>
      <c r="CMG45" s="20"/>
      <c r="CMH45" s="20"/>
      <c r="CMI45" s="20"/>
      <c r="CMJ45" s="20"/>
      <c r="CMK45" s="20"/>
      <c r="CML45" s="20"/>
      <c r="CMM45" s="20"/>
      <c r="CMN45" s="20"/>
      <c r="CMO45" s="20"/>
      <c r="CMP45" s="20"/>
      <c r="CMQ45" s="20"/>
      <c r="CMR45" s="20"/>
      <c r="CMS45" s="20"/>
      <c r="CMT45" s="20"/>
      <c r="CMU45" s="20"/>
      <c r="CMV45" s="20"/>
      <c r="CMW45" s="20"/>
      <c r="CMX45" s="20"/>
      <c r="CMY45" s="20"/>
      <c r="CMZ45" s="20"/>
      <c r="CNA45" s="20"/>
      <c r="CNB45" s="20"/>
      <c r="CNC45" s="20"/>
      <c r="CND45" s="20"/>
      <c r="CNE45" s="20"/>
      <c r="CNF45" s="20"/>
      <c r="CNG45" s="20"/>
      <c r="CNH45" s="20"/>
      <c r="CNI45" s="20"/>
      <c r="CNJ45" s="20"/>
      <c r="CNK45" s="20"/>
      <c r="CNL45" s="20"/>
      <c r="CNM45" s="20"/>
      <c r="CNN45" s="20"/>
      <c r="CNO45" s="20"/>
      <c r="CNP45" s="20"/>
      <c r="CNQ45" s="20"/>
      <c r="CNR45" s="20"/>
      <c r="CNS45" s="20"/>
      <c r="CNT45" s="20"/>
      <c r="CNU45" s="20"/>
      <c r="CNV45" s="20"/>
      <c r="CNW45" s="20"/>
      <c r="CNX45" s="20"/>
      <c r="CNY45" s="20"/>
      <c r="CNZ45" s="20"/>
      <c r="COA45" s="20"/>
      <c r="COB45" s="20"/>
      <c r="COC45" s="20"/>
      <c r="COD45" s="20"/>
      <c r="COE45" s="20"/>
      <c r="COF45" s="20"/>
      <c r="COG45" s="20"/>
      <c r="COH45" s="20"/>
      <c r="COI45" s="20"/>
      <c r="COJ45" s="20"/>
      <c r="COK45" s="20"/>
      <c r="COL45" s="20"/>
      <c r="COM45" s="20"/>
      <c r="CON45" s="20"/>
      <c r="COO45" s="20"/>
      <c r="COP45" s="20"/>
      <c r="COQ45" s="20"/>
      <c r="COR45" s="20"/>
      <c r="COS45" s="20"/>
      <c r="COT45" s="20"/>
      <c r="COU45" s="20"/>
      <c r="COV45" s="20"/>
      <c r="COW45" s="20"/>
      <c r="COX45" s="20"/>
      <c r="COY45" s="20"/>
      <c r="COZ45" s="20"/>
      <c r="CPA45" s="20"/>
      <c r="CPB45" s="20"/>
      <c r="CPC45" s="20"/>
      <c r="CPD45" s="20"/>
      <c r="CPE45" s="20"/>
      <c r="CPF45" s="20"/>
      <c r="CPG45" s="20"/>
      <c r="CPH45" s="20"/>
      <c r="CPI45" s="20"/>
      <c r="CPJ45" s="20"/>
      <c r="CPK45" s="20"/>
      <c r="CPL45" s="20"/>
      <c r="CPM45" s="20"/>
      <c r="CPN45" s="20"/>
      <c r="CPO45" s="20"/>
      <c r="CPP45" s="20"/>
      <c r="CPQ45" s="20"/>
      <c r="CPR45" s="20"/>
      <c r="CPS45" s="20"/>
      <c r="CPT45" s="20"/>
      <c r="CPU45" s="20"/>
      <c r="CPV45" s="20"/>
      <c r="CPW45" s="20"/>
      <c r="CPX45" s="20"/>
      <c r="CPY45" s="20"/>
      <c r="CPZ45" s="20"/>
      <c r="CQA45" s="20"/>
      <c r="CQB45" s="20"/>
      <c r="CQC45" s="20"/>
      <c r="CQD45" s="20"/>
      <c r="CQE45" s="20"/>
      <c r="CQF45" s="20"/>
      <c r="CQG45" s="20"/>
      <c r="CQH45" s="20"/>
      <c r="CQI45" s="20"/>
      <c r="CQJ45" s="20"/>
      <c r="CQK45" s="20"/>
      <c r="CQL45" s="20"/>
      <c r="CQM45" s="20"/>
      <c r="CQN45" s="20"/>
      <c r="CQO45" s="20"/>
      <c r="CQP45" s="20"/>
      <c r="CQQ45" s="20"/>
      <c r="CQR45" s="20"/>
      <c r="CQS45" s="20"/>
      <c r="CQT45" s="20"/>
      <c r="CQU45" s="20"/>
      <c r="CQV45" s="20"/>
      <c r="CQW45" s="20"/>
      <c r="CQX45" s="20"/>
      <c r="CQY45" s="20"/>
      <c r="CQZ45" s="20"/>
      <c r="CRA45" s="20"/>
      <c r="CRB45" s="20"/>
      <c r="CRC45" s="20"/>
      <c r="CRD45" s="20"/>
      <c r="CRE45" s="20"/>
      <c r="CRF45" s="20"/>
      <c r="CRG45" s="20"/>
      <c r="CRH45" s="20"/>
      <c r="CRI45" s="20"/>
      <c r="CRJ45" s="20"/>
      <c r="CRK45" s="20"/>
      <c r="CRL45" s="20"/>
      <c r="CRM45" s="20"/>
      <c r="CRN45" s="20"/>
      <c r="CRO45" s="20"/>
      <c r="CRP45" s="20"/>
      <c r="CRQ45" s="20"/>
      <c r="CRR45" s="20"/>
      <c r="CRS45" s="20"/>
      <c r="CRT45" s="20"/>
      <c r="CRU45" s="20"/>
      <c r="CRV45" s="20"/>
      <c r="CRW45" s="20"/>
      <c r="CRX45" s="20"/>
      <c r="CRY45" s="20"/>
      <c r="CRZ45" s="20"/>
      <c r="CSA45" s="20"/>
      <c r="CSB45" s="20"/>
      <c r="CSC45" s="20"/>
      <c r="CSD45" s="20"/>
      <c r="CSE45" s="20"/>
      <c r="CSF45" s="20"/>
      <c r="CSG45" s="20"/>
      <c r="CSH45" s="20"/>
      <c r="CSI45" s="20"/>
      <c r="CSJ45" s="20"/>
      <c r="CSK45" s="20"/>
      <c r="CSL45" s="20"/>
      <c r="CSM45" s="20"/>
      <c r="CSN45" s="20"/>
      <c r="CSO45" s="20"/>
      <c r="CSP45" s="20"/>
      <c r="CSQ45" s="20"/>
      <c r="CSR45" s="20"/>
      <c r="CSS45" s="20"/>
      <c r="CST45" s="20"/>
      <c r="CSU45" s="20"/>
      <c r="CSV45" s="20"/>
      <c r="CSW45" s="20"/>
      <c r="CSX45" s="20"/>
      <c r="CSY45" s="20"/>
      <c r="CSZ45" s="20"/>
      <c r="CTA45" s="20"/>
      <c r="CTB45" s="20"/>
      <c r="CTC45" s="20"/>
      <c r="CTD45" s="20"/>
      <c r="CTE45" s="20"/>
      <c r="CTF45" s="20"/>
      <c r="CTG45" s="20"/>
      <c r="CTH45" s="20"/>
      <c r="CTI45" s="20"/>
      <c r="CTJ45" s="20"/>
      <c r="CTK45" s="20"/>
      <c r="CTL45" s="20"/>
      <c r="CTM45" s="20"/>
      <c r="CTN45" s="20"/>
      <c r="CTO45" s="20"/>
      <c r="CTP45" s="20"/>
      <c r="CTQ45" s="20"/>
      <c r="CTR45" s="20"/>
      <c r="CTS45" s="20"/>
      <c r="CTT45" s="20"/>
      <c r="CTU45" s="20"/>
      <c r="CTV45" s="20"/>
      <c r="CTW45" s="20"/>
      <c r="CTX45" s="20"/>
      <c r="CTY45" s="20"/>
      <c r="CTZ45" s="20"/>
      <c r="CUA45" s="20"/>
      <c r="CUB45" s="20"/>
      <c r="CUC45" s="20"/>
      <c r="CUD45" s="20"/>
      <c r="CUE45" s="20"/>
      <c r="CUF45" s="20"/>
      <c r="CUG45" s="20"/>
      <c r="CUH45" s="20"/>
      <c r="CUI45" s="20"/>
      <c r="CUJ45" s="20"/>
      <c r="CUK45" s="20"/>
      <c r="CUL45" s="20"/>
      <c r="CUM45" s="20"/>
      <c r="CUN45" s="20"/>
      <c r="CUO45" s="20"/>
      <c r="CUP45" s="20"/>
      <c r="CUQ45" s="20"/>
      <c r="CUR45" s="20"/>
      <c r="CUS45" s="20"/>
      <c r="CUT45" s="20"/>
      <c r="CUU45" s="20"/>
      <c r="CUV45" s="20"/>
      <c r="CUW45" s="20"/>
      <c r="CUX45" s="20"/>
      <c r="CUY45" s="20"/>
      <c r="CUZ45" s="20"/>
      <c r="CVA45" s="20"/>
      <c r="CVB45" s="20"/>
      <c r="CVC45" s="20"/>
      <c r="CVD45" s="20"/>
      <c r="CVE45" s="20"/>
      <c r="CVF45" s="20"/>
      <c r="CVG45" s="20"/>
      <c r="CVH45" s="20"/>
      <c r="CVI45" s="20"/>
      <c r="CVJ45" s="20"/>
      <c r="CVK45" s="20"/>
      <c r="CVL45" s="20"/>
      <c r="CVM45" s="20"/>
      <c r="CVN45" s="20"/>
      <c r="CVO45" s="20"/>
      <c r="CVP45" s="20"/>
      <c r="CVQ45" s="20"/>
      <c r="CVR45" s="20"/>
      <c r="CVS45" s="20"/>
      <c r="CVT45" s="20"/>
      <c r="CVU45" s="20"/>
      <c r="CVV45" s="20"/>
      <c r="CVW45" s="20"/>
      <c r="CVX45" s="20"/>
      <c r="CVY45" s="20"/>
      <c r="CVZ45" s="20"/>
      <c r="CWA45" s="20"/>
      <c r="CWB45" s="20"/>
      <c r="CWC45" s="20"/>
      <c r="CWD45" s="20"/>
      <c r="CWE45" s="20"/>
      <c r="CWF45" s="20"/>
      <c r="CWG45" s="20"/>
      <c r="CWH45" s="20"/>
      <c r="CWI45" s="20"/>
      <c r="CWJ45" s="20"/>
      <c r="CWK45" s="20"/>
      <c r="CWL45" s="20"/>
      <c r="CWM45" s="20"/>
      <c r="CWN45" s="20"/>
      <c r="CWO45" s="20"/>
      <c r="CWP45" s="20"/>
      <c r="CWQ45" s="20"/>
      <c r="CWR45" s="20"/>
      <c r="CWS45" s="20"/>
      <c r="CWT45" s="20"/>
      <c r="CWU45" s="20"/>
      <c r="CWV45" s="20"/>
      <c r="CWW45" s="20"/>
      <c r="CWX45" s="20"/>
      <c r="CWY45" s="20"/>
      <c r="CWZ45" s="20"/>
      <c r="CXA45" s="20"/>
      <c r="CXB45" s="20"/>
      <c r="CXC45" s="20"/>
      <c r="CXD45" s="20"/>
      <c r="CXE45" s="20"/>
      <c r="CXF45" s="20"/>
      <c r="CXG45" s="20"/>
      <c r="CXH45" s="20"/>
      <c r="CXI45" s="20"/>
      <c r="CXJ45" s="20"/>
      <c r="CXK45" s="20"/>
      <c r="CXL45" s="20"/>
      <c r="CXM45" s="20"/>
      <c r="CXN45" s="20"/>
      <c r="CXO45" s="20"/>
      <c r="CXP45" s="20"/>
      <c r="CXQ45" s="20"/>
      <c r="CXR45" s="20"/>
      <c r="CXS45" s="20"/>
      <c r="CXT45" s="20"/>
      <c r="CXU45" s="20"/>
      <c r="CXV45" s="20"/>
      <c r="CXW45" s="20"/>
      <c r="CXX45" s="20"/>
      <c r="CXY45" s="20"/>
      <c r="CXZ45" s="20"/>
      <c r="CYA45" s="20"/>
      <c r="CYB45" s="20"/>
      <c r="CYC45" s="20"/>
      <c r="CYD45" s="20"/>
      <c r="CYE45" s="20"/>
      <c r="CYF45" s="20"/>
      <c r="CYG45" s="20"/>
      <c r="CYH45" s="20"/>
      <c r="CYI45" s="20"/>
      <c r="CYJ45" s="20"/>
      <c r="CYK45" s="20"/>
      <c r="CYL45" s="20"/>
      <c r="CYM45" s="20"/>
      <c r="CYN45" s="20"/>
      <c r="CYO45" s="20"/>
      <c r="CYP45" s="20"/>
      <c r="CYQ45" s="20"/>
      <c r="CYR45" s="20"/>
      <c r="CYS45" s="20"/>
      <c r="CYT45" s="20"/>
      <c r="CYU45" s="20"/>
      <c r="CYV45" s="20"/>
      <c r="CYW45" s="20"/>
      <c r="CYX45" s="20"/>
      <c r="CYY45" s="20"/>
      <c r="CYZ45" s="20"/>
      <c r="CZA45" s="20"/>
      <c r="CZB45" s="20"/>
      <c r="CZC45" s="20"/>
      <c r="CZD45" s="20"/>
      <c r="CZE45" s="20"/>
      <c r="CZF45" s="20"/>
      <c r="CZG45" s="20"/>
      <c r="CZH45" s="20"/>
      <c r="CZI45" s="20"/>
      <c r="CZJ45" s="20"/>
      <c r="CZK45" s="20"/>
      <c r="CZL45" s="20"/>
      <c r="CZM45" s="20"/>
      <c r="CZN45" s="20"/>
      <c r="CZO45" s="20"/>
      <c r="CZP45" s="20"/>
      <c r="CZQ45" s="20"/>
      <c r="CZR45" s="20"/>
      <c r="CZS45" s="20"/>
      <c r="CZT45" s="20"/>
      <c r="CZU45" s="20"/>
      <c r="CZV45" s="20"/>
      <c r="CZW45" s="20"/>
      <c r="CZX45" s="20"/>
      <c r="CZY45" s="20"/>
      <c r="CZZ45" s="20"/>
      <c r="DAA45" s="20"/>
      <c r="DAB45" s="20"/>
      <c r="DAC45" s="20"/>
      <c r="DAD45" s="20"/>
      <c r="DAE45" s="20"/>
      <c r="DAF45" s="20"/>
      <c r="DAG45" s="20"/>
      <c r="DAH45" s="20"/>
      <c r="DAI45" s="20"/>
      <c r="DAJ45" s="20"/>
      <c r="DAK45" s="20"/>
      <c r="DAL45" s="20"/>
      <c r="DAM45" s="20"/>
      <c r="DAN45" s="20"/>
      <c r="DAO45" s="20"/>
      <c r="DAP45" s="20"/>
      <c r="DAQ45" s="20"/>
      <c r="DAR45" s="20"/>
      <c r="DAS45" s="20"/>
      <c r="DAT45" s="20"/>
      <c r="DAU45" s="20"/>
      <c r="DAV45" s="20"/>
      <c r="DAW45" s="20"/>
      <c r="DAX45" s="20"/>
      <c r="DAY45" s="20"/>
      <c r="DAZ45" s="20"/>
      <c r="DBA45" s="20"/>
      <c r="DBB45" s="20"/>
      <c r="DBC45" s="20"/>
      <c r="DBD45" s="20"/>
      <c r="DBE45" s="20"/>
      <c r="DBF45" s="20"/>
      <c r="DBG45" s="20"/>
      <c r="DBH45" s="20"/>
      <c r="DBI45" s="20"/>
      <c r="DBJ45" s="20"/>
      <c r="DBK45" s="20"/>
      <c r="DBL45" s="20"/>
      <c r="DBM45" s="20"/>
      <c r="DBN45" s="20"/>
      <c r="DBO45" s="20"/>
      <c r="DBP45" s="20"/>
      <c r="DBQ45" s="20"/>
      <c r="DBR45" s="20"/>
      <c r="DBS45" s="20"/>
      <c r="DBT45" s="20"/>
      <c r="DBU45" s="20"/>
      <c r="DBV45" s="20"/>
      <c r="DBW45" s="20"/>
      <c r="DBX45" s="20"/>
      <c r="DBY45" s="20"/>
      <c r="DBZ45" s="20"/>
      <c r="DCA45" s="20"/>
      <c r="DCB45" s="20"/>
      <c r="DCC45" s="20"/>
      <c r="DCD45" s="20"/>
      <c r="DCE45" s="20"/>
      <c r="DCF45" s="20"/>
      <c r="DCG45" s="20"/>
      <c r="DCH45" s="20"/>
      <c r="DCI45" s="20"/>
      <c r="DCJ45" s="20"/>
      <c r="DCK45" s="20"/>
      <c r="DCL45" s="20"/>
      <c r="DCM45" s="20"/>
      <c r="DCN45" s="20"/>
      <c r="DCO45" s="20"/>
      <c r="DCP45" s="20"/>
      <c r="DCQ45" s="20"/>
      <c r="DCR45" s="20"/>
      <c r="DCS45" s="20"/>
      <c r="DCT45" s="20"/>
      <c r="DCU45" s="20"/>
      <c r="DCV45" s="20"/>
      <c r="DCW45" s="20"/>
      <c r="DCX45" s="20"/>
      <c r="DCY45" s="20"/>
      <c r="DCZ45" s="20"/>
      <c r="DDA45" s="20"/>
      <c r="DDB45" s="20"/>
      <c r="DDC45" s="20"/>
      <c r="DDD45" s="20"/>
      <c r="DDE45" s="20"/>
      <c r="DDF45" s="20"/>
      <c r="DDG45" s="20"/>
      <c r="DDH45" s="20"/>
      <c r="DDI45" s="20"/>
      <c r="DDJ45" s="20"/>
      <c r="DDK45" s="20"/>
      <c r="DDL45" s="20"/>
      <c r="DDM45" s="20"/>
      <c r="DDN45" s="20"/>
      <c r="DDO45" s="20"/>
      <c r="DDP45" s="20"/>
      <c r="DDQ45" s="20"/>
      <c r="DDR45" s="20"/>
      <c r="DDS45" s="20"/>
      <c r="DDT45" s="20"/>
      <c r="DDU45" s="20"/>
      <c r="DDV45" s="20"/>
      <c r="DDW45" s="20"/>
      <c r="DDX45" s="20"/>
      <c r="DDY45" s="20"/>
      <c r="DDZ45" s="20"/>
      <c r="DEA45" s="20"/>
      <c r="DEB45" s="20"/>
      <c r="DEC45" s="20"/>
      <c r="DED45" s="20"/>
      <c r="DEE45" s="20"/>
      <c r="DEF45" s="20"/>
      <c r="DEG45" s="20"/>
      <c r="DEH45" s="20"/>
      <c r="DEI45" s="20"/>
      <c r="DEJ45" s="20"/>
      <c r="DEK45" s="20"/>
      <c r="DEL45" s="20"/>
      <c r="DEM45" s="20"/>
      <c r="DEN45" s="20"/>
      <c r="DEO45" s="20"/>
      <c r="DEP45" s="20"/>
      <c r="DEQ45" s="20"/>
      <c r="DER45" s="20"/>
      <c r="DES45" s="20"/>
      <c r="DET45" s="20"/>
      <c r="DEU45" s="20"/>
      <c r="DEV45" s="20"/>
      <c r="DEW45" s="20"/>
      <c r="DEX45" s="20"/>
      <c r="DEY45" s="20"/>
      <c r="DEZ45" s="20"/>
      <c r="DFA45" s="20"/>
      <c r="DFB45" s="20"/>
      <c r="DFC45" s="20"/>
      <c r="DFD45" s="20"/>
      <c r="DFE45" s="20"/>
      <c r="DFF45" s="20"/>
      <c r="DFG45" s="20"/>
      <c r="DFH45" s="20"/>
      <c r="DFI45" s="20"/>
      <c r="DFJ45" s="20"/>
      <c r="DFK45" s="20"/>
      <c r="DFL45" s="20"/>
      <c r="DFM45" s="20"/>
      <c r="DFN45" s="20"/>
      <c r="DFO45" s="20"/>
      <c r="DFP45" s="20"/>
      <c r="DFQ45" s="20"/>
      <c r="DFR45" s="20"/>
      <c r="DFS45" s="20"/>
      <c r="DFT45" s="20"/>
      <c r="DFU45" s="20"/>
      <c r="DFV45" s="20"/>
      <c r="DFW45" s="20"/>
      <c r="DFX45" s="20"/>
      <c r="DFY45" s="20"/>
      <c r="DFZ45" s="20"/>
      <c r="DGA45" s="20"/>
      <c r="DGB45" s="20"/>
      <c r="DGC45" s="20"/>
      <c r="DGD45" s="20"/>
      <c r="DGE45" s="20"/>
      <c r="DGF45" s="20"/>
      <c r="DGG45" s="20"/>
      <c r="DGH45" s="20"/>
      <c r="DGI45" s="20"/>
      <c r="DGJ45" s="20"/>
      <c r="DGK45" s="20"/>
      <c r="DGL45" s="20"/>
      <c r="DGM45" s="20"/>
      <c r="DGN45" s="20"/>
      <c r="DGO45" s="20"/>
      <c r="DGP45" s="20"/>
      <c r="DGQ45" s="20"/>
      <c r="DGR45" s="20"/>
      <c r="DGS45" s="20"/>
      <c r="DGT45" s="20"/>
      <c r="DGU45" s="20"/>
      <c r="DGV45" s="20"/>
      <c r="DGW45" s="20"/>
      <c r="DGX45" s="20"/>
      <c r="DGY45" s="20"/>
      <c r="DGZ45" s="20"/>
      <c r="DHA45" s="20"/>
      <c r="DHB45" s="20"/>
      <c r="DHC45" s="20"/>
      <c r="DHD45" s="20"/>
      <c r="DHE45" s="20"/>
      <c r="DHF45" s="20"/>
      <c r="DHG45" s="20"/>
      <c r="DHH45" s="20"/>
      <c r="DHI45" s="20"/>
      <c r="DHJ45" s="20"/>
      <c r="DHK45" s="20"/>
      <c r="DHL45" s="20"/>
      <c r="DHM45" s="20"/>
      <c r="DHN45" s="20"/>
      <c r="DHO45" s="20"/>
      <c r="DHP45" s="20"/>
      <c r="DHQ45" s="20"/>
      <c r="DHR45" s="20"/>
      <c r="DHS45" s="20"/>
      <c r="DHT45" s="20"/>
      <c r="DHU45" s="20"/>
      <c r="DHV45" s="20"/>
      <c r="DHW45" s="20"/>
      <c r="DHX45" s="20"/>
      <c r="DHY45" s="20"/>
      <c r="DHZ45" s="20"/>
      <c r="DIA45" s="20"/>
      <c r="DIB45" s="20"/>
      <c r="DIC45" s="20"/>
      <c r="DID45" s="20"/>
      <c r="DIE45" s="20"/>
      <c r="DIF45" s="20"/>
      <c r="DIG45" s="20"/>
      <c r="DIH45" s="20"/>
      <c r="DII45" s="20"/>
      <c r="DIJ45" s="20"/>
      <c r="DIK45" s="20"/>
      <c r="DIL45" s="20"/>
      <c r="DIM45" s="20"/>
      <c r="DIN45" s="20"/>
      <c r="DIO45" s="20"/>
      <c r="DIP45" s="20"/>
      <c r="DIQ45" s="20"/>
      <c r="DIR45" s="20"/>
      <c r="DIS45" s="20"/>
      <c r="DIT45" s="20"/>
      <c r="DIU45" s="20"/>
      <c r="DIV45" s="20"/>
      <c r="DIW45" s="20"/>
      <c r="DIX45" s="20"/>
      <c r="DIY45" s="20"/>
      <c r="DIZ45" s="20"/>
      <c r="DJA45" s="20"/>
      <c r="DJB45" s="20"/>
      <c r="DJC45" s="20"/>
      <c r="DJD45" s="20"/>
      <c r="DJE45" s="20"/>
      <c r="DJF45" s="20"/>
      <c r="DJG45" s="20"/>
      <c r="DJH45" s="20"/>
      <c r="DJI45" s="20"/>
      <c r="DJJ45" s="20"/>
      <c r="DJK45" s="20"/>
      <c r="DJL45" s="20"/>
      <c r="DJM45" s="20"/>
      <c r="DJN45" s="20"/>
      <c r="DJO45" s="20"/>
      <c r="DJP45" s="20"/>
      <c r="DJQ45" s="20"/>
      <c r="DJR45" s="20"/>
      <c r="DJS45" s="20"/>
      <c r="DJT45" s="20"/>
      <c r="DJU45" s="20"/>
      <c r="DJV45" s="20"/>
      <c r="DJW45" s="20"/>
      <c r="DJX45" s="20"/>
      <c r="DJY45" s="20"/>
      <c r="DJZ45" s="20"/>
      <c r="DKA45" s="20"/>
      <c r="DKB45" s="20"/>
      <c r="DKC45" s="20"/>
      <c r="DKD45" s="20"/>
      <c r="DKE45" s="20"/>
      <c r="DKF45" s="20"/>
      <c r="DKG45" s="20"/>
      <c r="DKH45" s="20"/>
      <c r="DKI45" s="20"/>
      <c r="DKJ45" s="20"/>
      <c r="DKK45" s="20"/>
      <c r="DKL45" s="20"/>
      <c r="DKM45" s="20"/>
      <c r="DKN45" s="20"/>
      <c r="DKO45" s="20"/>
      <c r="DKP45" s="20"/>
      <c r="DKQ45" s="20"/>
      <c r="DKR45" s="20"/>
      <c r="DKS45" s="20"/>
      <c r="DKT45" s="20"/>
      <c r="DKU45" s="20"/>
      <c r="DKV45" s="20"/>
      <c r="DKW45" s="20"/>
      <c r="DKX45" s="20"/>
      <c r="DKY45" s="20"/>
      <c r="DKZ45" s="20"/>
      <c r="DLA45" s="20"/>
      <c r="DLB45" s="20"/>
      <c r="DLC45" s="20"/>
      <c r="DLD45" s="20"/>
      <c r="DLE45" s="20"/>
      <c r="DLF45" s="20"/>
      <c r="DLG45" s="20"/>
      <c r="DLH45" s="20"/>
      <c r="DLI45" s="20"/>
      <c r="DLJ45" s="20"/>
      <c r="DLK45" s="20"/>
      <c r="DLL45" s="20"/>
      <c r="DLM45" s="20"/>
      <c r="DLN45" s="20"/>
      <c r="DLO45" s="20"/>
      <c r="DLP45" s="20"/>
      <c r="DLQ45" s="20"/>
      <c r="DLR45" s="20"/>
      <c r="DLS45" s="20"/>
      <c r="DLT45" s="20"/>
      <c r="DLU45" s="20"/>
      <c r="DLV45" s="20"/>
      <c r="DLW45" s="20"/>
      <c r="DLX45" s="20"/>
      <c r="DLY45" s="20"/>
      <c r="DLZ45" s="20"/>
      <c r="DMA45" s="20"/>
      <c r="DMB45" s="20"/>
      <c r="DMC45" s="20"/>
      <c r="DMD45" s="20"/>
      <c r="DME45" s="20"/>
      <c r="DMF45" s="20"/>
      <c r="DMG45" s="20"/>
      <c r="DMH45" s="20"/>
      <c r="DMI45" s="20"/>
      <c r="DMJ45" s="20"/>
      <c r="DMK45" s="20"/>
      <c r="DML45" s="20"/>
      <c r="DMM45" s="20"/>
      <c r="DMN45" s="20"/>
      <c r="DMO45" s="20"/>
      <c r="DMP45" s="20"/>
      <c r="DMQ45" s="20"/>
      <c r="DMR45" s="20"/>
      <c r="DMS45" s="20"/>
      <c r="DMT45" s="20"/>
      <c r="DMU45" s="20"/>
      <c r="DMV45" s="20"/>
      <c r="DMW45" s="20"/>
      <c r="DMX45" s="20"/>
      <c r="DMY45" s="20"/>
      <c r="DMZ45" s="20"/>
      <c r="DNA45" s="20"/>
      <c r="DNB45" s="20"/>
      <c r="DNC45" s="20"/>
      <c r="DND45" s="20"/>
      <c r="DNE45" s="20"/>
      <c r="DNF45" s="20"/>
      <c r="DNG45" s="20"/>
      <c r="DNH45" s="20"/>
      <c r="DNI45" s="20"/>
      <c r="DNJ45" s="20"/>
      <c r="DNK45" s="20"/>
      <c r="DNL45" s="20"/>
      <c r="DNM45" s="20"/>
      <c r="DNN45" s="20"/>
      <c r="DNO45" s="20"/>
      <c r="DNP45" s="20"/>
      <c r="DNQ45" s="20"/>
      <c r="DNR45" s="20"/>
      <c r="DNS45" s="20"/>
      <c r="DNT45" s="20"/>
      <c r="DNU45" s="20"/>
      <c r="DNV45" s="20"/>
      <c r="DNW45" s="20"/>
      <c r="DNX45" s="20"/>
      <c r="DNY45" s="20"/>
      <c r="DNZ45" s="20"/>
      <c r="DOA45" s="20"/>
      <c r="DOB45" s="20"/>
      <c r="DOC45" s="20"/>
      <c r="DOD45" s="20"/>
      <c r="DOE45" s="20"/>
      <c r="DOF45" s="20"/>
      <c r="DOG45" s="20"/>
      <c r="DOH45" s="20"/>
      <c r="DOI45" s="20"/>
      <c r="DOJ45" s="20"/>
      <c r="DOK45" s="20"/>
      <c r="DOL45" s="20"/>
      <c r="DOM45" s="20"/>
      <c r="DON45" s="20"/>
      <c r="DOO45" s="20"/>
      <c r="DOP45" s="20"/>
      <c r="DOQ45" s="20"/>
      <c r="DOR45" s="20"/>
      <c r="DOS45" s="20"/>
      <c r="DOT45" s="20"/>
      <c r="DOU45" s="20"/>
      <c r="DOV45" s="20"/>
      <c r="DOW45" s="20"/>
      <c r="DOX45" s="20"/>
      <c r="DOY45" s="20"/>
      <c r="DOZ45" s="20"/>
      <c r="DPA45" s="20"/>
      <c r="DPB45" s="20"/>
      <c r="DPC45" s="20"/>
      <c r="DPD45" s="20"/>
      <c r="DPE45" s="20"/>
      <c r="DPF45" s="20"/>
      <c r="DPG45" s="20"/>
      <c r="DPH45" s="20"/>
      <c r="DPI45" s="20"/>
      <c r="DPJ45" s="20"/>
      <c r="DPK45" s="20"/>
      <c r="DPL45" s="20"/>
      <c r="DPM45" s="20"/>
      <c r="DPN45" s="20"/>
      <c r="DPO45" s="20"/>
      <c r="DPP45" s="20"/>
      <c r="DPQ45" s="20"/>
      <c r="DPR45" s="20"/>
      <c r="DPS45" s="20"/>
      <c r="DPT45" s="20"/>
      <c r="DPU45" s="20"/>
      <c r="DPV45" s="20"/>
      <c r="DPW45" s="20"/>
      <c r="DPX45" s="20"/>
      <c r="DPY45" s="20"/>
      <c r="DPZ45" s="20"/>
      <c r="DQA45" s="20"/>
      <c r="DQB45" s="20"/>
      <c r="DQC45" s="20"/>
      <c r="DQD45" s="20"/>
      <c r="DQE45" s="20"/>
      <c r="DQF45" s="20"/>
      <c r="DQG45" s="20"/>
      <c r="DQH45" s="20"/>
      <c r="DQI45" s="20"/>
      <c r="DQJ45" s="20"/>
      <c r="DQK45" s="20"/>
      <c r="DQL45" s="20"/>
      <c r="DQM45" s="20"/>
      <c r="DQN45" s="20"/>
      <c r="DQO45" s="20"/>
      <c r="DQP45" s="20"/>
      <c r="DQQ45" s="20"/>
      <c r="DQR45" s="20"/>
      <c r="DQS45" s="20"/>
      <c r="DQT45" s="20"/>
      <c r="DQU45" s="20"/>
      <c r="DQV45" s="20"/>
      <c r="DQW45" s="20"/>
      <c r="DQX45" s="20"/>
      <c r="DQY45" s="20"/>
      <c r="DQZ45" s="20"/>
      <c r="DRA45" s="20"/>
      <c r="DRB45" s="20"/>
      <c r="DRC45" s="20"/>
      <c r="DRD45" s="20"/>
      <c r="DRE45" s="20"/>
      <c r="DRF45" s="20"/>
      <c r="DRG45" s="20"/>
      <c r="DRH45" s="20"/>
      <c r="DRI45" s="20"/>
      <c r="DRJ45" s="20"/>
      <c r="DRK45" s="20"/>
      <c r="DRL45" s="20"/>
      <c r="DRM45" s="20"/>
      <c r="DRN45" s="20"/>
      <c r="DRO45" s="20"/>
      <c r="DRP45" s="20"/>
      <c r="DRQ45" s="20"/>
      <c r="DRR45" s="20"/>
      <c r="DRS45" s="20"/>
      <c r="DRT45" s="20"/>
      <c r="DRU45" s="20"/>
      <c r="DRV45" s="20"/>
      <c r="DRW45" s="20"/>
      <c r="DRX45" s="20"/>
      <c r="DRY45" s="20"/>
      <c r="DRZ45" s="20"/>
      <c r="DSA45" s="20"/>
      <c r="DSB45" s="20"/>
      <c r="DSC45" s="20"/>
      <c r="DSD45" s="20"/>
      <c r="DSE45" s="20"/>
      <c r="DSF45" s="20"/>
      <c r="DSG45" s="20"/>
      <c r="DSH45" s="20"/>
      <c r="DSI45" s="20"/>
      <c r="DSJ45" s="20"/>
      <c r="DSK45" s="20"/>
      <c r="DSL45" s="20"/>
      <c r="DSM45" s="20"/>
      <c r="DSN45" s="20"/>
      <c r="DSO45" s="20"/>
      <c r="DSP45" s="20"/>
      <c r="DSQ45" s="20"/>
      <c r="DSR45" s="20"/>
      <c r="DSS45" s="20"/>
      <c r="DST45" s="20"/>
      <c r="DSU45" s="20"/>
      <c r="DSV45" s="20"/>
      <c r="DSW45" s="20"/>
      <c r="DSX45" s="20"/>
      <c r="DSY45" s="20"/>
      <c r="DSZ45" s="20"/>
      <c r="DTA45" s="20"/>
      <c r="DTB45" s="20"/>
      <c r="DTC45" s="20"/>
      <c r="DTD45" s="20"/>
      <c r="DTE45" s="20"/>
      <c r="DTF45" s="20"/>
      <c r="DTG45" s="20"/>
      <c r="DTH45" s="20"/>
      <c r="DTI45" s="20"/>
      <c r="DTJ45" s="20"/>
      <c r="DTK45" s="20"/>
      <c r="DTL45" s="20"/>
      <c r="DTM45" s="20"/>
      <c r="DTN45" s="20"/>
      <c r="DTO45" s="20"/>
      <c r="DTP45" s="20"/>
      <c r="DTQ45" s="20"/>
      <c r="DTR45" s="20"/>
      <c r="DTS45" s="20"/>
      <c r="DTT45" s="20"/>
      <c r="DTU45" s="20"/>
      <c r="DTV45" s="20"/>
      <c r="DTW45" s="20"/>
      <c r="DTX45" s="20"/>
      <c r="DTY45" s="20"/>
      <c r="DTZ45" s="20"/>
      <c r="DUA45" s="20"/>
      <c r="DUB45" s="20"/>
      <c r="DUC45" s="20"/>
      <c r="DUD45" s="20"/>
      <c r="DUE45" s="20"/>
      <c r="DUF45" s="20"/>
      <c r="DUG45" s="20"/>
      <c r="DUH45" s="20"/>
      <c r="DUI45" s="20"/>
      <c r="DUJ45" s="20"/>
      <c r="DUK45" s="20"/>
      <c r="DUL45" s="20"/>
      <c r="DUM45" s="20"/>
      <c r="DUN45" s="20"/>
      <c r="DUO45" s="20"/>
      <c r="DUP45" s="20"/>
      <c r="DUQ45" s="20"/>
      <c r="DUR45" s="20"/>
      <c r="DUS45" s="20"/>
      <c r="DUT45" s="20"/>
      <c r="DUU45" s="20"/>
      <c r="DUV45" s="20"/>
      <c r="DUW45" s="20"/>
      <c r="DUX45" s="20"/>
      <c r="DUY45" s="20"/>
      <c r="DUZ45" s="20"/>
      <c r="DVA45" s="20"/>
      <c r="DVB45" s="20"/>
      <c r="DVC45" s="20"/>
      <c r="DVD45" s="20"/>
      <c r="DVE45" s="20"/>
      <c r="DVF45" s="20"/>
      <c r="DVG45" s="20"/>
      <c r="DVH45" s="20"/>
      <c r="DVI45" s="20"/>
      <c r="DVJ45" s="20"/>
      <c r="DVK45" s="20"/>
      <c r="DVL45" s="20"/>
      <c r="DVM45" s="20"/>
      <c r="DVN45" s="20"/>
      <c r="DVO45" s="20"/>
      <c r="DVP45" s="20"/>
      <c r="DVQ45" s="20"/>
      <c r="DVR45" s="20"/>
      <c r="DVS45" s="20"/>
      <c r="DVT45" s="20"/>
      <c r="DVU45" s="20"/>
      <c r="DVV45" s="20"/>
      <c r="DVW45" s="20"/>
      <c r="DVX45" s="20"/>
      <c r="DVY45" s="20"/>
      <c r="DVZ45" s="20"/>
      <c r="DWA45" s="20"/>
      <c r="DWB45" s="20"/>
      <c r="DWC45" s="20"/>
      <c r="DWD45" s="20"/>
      <c r="DWE45" s="20"/>
      <c r="DWF45" s="20"/>
      <c r="DWG45" s="20"/>
      <c r="DWH45" s="20"/>
      <c r="DWI45" s="20"/>
      <c r="DWJ45" s="20"/>
      <c r="DWK45" s="20"/>
      <c r="DWL45" s="20"/>
      <c r="DWM45" s="20"/>
      <c r="DWN45" s="20"/>
      <c r="DWO45" s="20"/>
      <c r="DWP45" s="20"/>
      <c r="DWQ45" s="20"/>
      <c r="DWR45" s="20"/>
      <c r="DWS45" s="20"/>
      <c r="DWT45" s="20"/>
      <c r="DWU45" s="20"/>
      <c r="DWV45" s="20"/>
      <c r="DWW45" s="20"/>
      <c r="DWX45" s="20"/>
      <c r="DWY45" s="20"/>
      <c r="DWZ45" s="20"/>
      <c r="DXA45" s="20"/>
      <c r="DXB45" s="20"/>
      <c r="DXC45" s="20"/>
      <c r="DXD45" s="20"/>
      <c r="DXE45" s="20"/>
      <c r="DXF45" s="20"/>
      <c r="DXG45" s="20"/>
      <c r="DXH45" s="20"/>
      <c r="DXI45" s="20"/>
      <c r="DXJ45" s="20"/>
      <c r="DXK45" s="20"/>
      <c r="DXL45" s="20"/>
      <c r="DXM45" s="20"/>
      <c r="DXN45" s="20"/>
      <c r="DXO45" s="20"/>
      <c r="DXP45" s="20"/>
      <c r="DXQ45" s="20"/>
      <c r="DXR45" s="20"/>
      <c r="DXS45" s="20"/>
      <c r="DXT45" s="20"/>
      <c r="DXU45" s="20"/>
      <c r="DXV45" s="20"/>
      <c r="DXW45" s="20"/>
      <c r="DXX45" s="20"/>
      <c r="DXY45" s="20"/>
      <c r="DXZ45" s="20"/>
      <c r="DYA45" s="20"/>
      <c r="DYB45" s="20"/>
      <c r="DYC45" s="20"/>
      <c r="DYD45" s="20"/>
      <c r="DYE45" s="20"/>
      <c r="DYF45" s="20"/>
      <c r="DYG45" s="20"/>
      <c r="DYH45" s="20"/>
      <c r="DYI45" s="20"/>
      <c r="DYJ45" s="20"/>
      <c r="DYK45" s="20"/>
      <c r="DYL45" s="20"/>
      <c r="DYM45" s="20"/>
      <c r="DYN45" s="20"/>
      <c r="DYO45" s="20"/>
      <c r="DYP45" s="20"/>
      <c r="DYQ45" s="20"/>
      <c r="DYR45" s="20"/>
      <c r="DYS45" s="20"/>
      <c r="DYT45" s="20"/>
      <c r="DYU45" s="20"/>
      <c r="DYV45" s="20"/>
      <c r="DYW45" s="20"/>
      <c r="DYX45" s="20"/>
      <c r="DYY45" s="20"/>
      <c r="DYZ45" s="20"/>
      <c r="DZA45" s="20"/>
      <c r="DZB45" s="20"/>
      <c r="DZC45" s="20"/>
      <c r="DZD45" s="20"/>
      <c r="DZE45" s="20"/>
      <c r="DZF45" s="20"/>
      <c r="DZG45" s="20"/>
      <c r="DZH45" s="20"/>
      <c r="DZI45" s="20"/>
      <c r="DZJ45" s="20"/>
      <c r="DZK45" s="20"/>
      <c r="DZL45" s="20"/>
      <c r="DZM45" s="20"/>
      <c r="DZN45" s="20"/>
      <c r="DZO45" s="20"/>
      <c r="DZP45" s="20"/>
      <c r="DZQ45" s="20"/>
      <c r="DZR45" s="20"/>
      <c r="DZS45" s="20"/>
      <c r="DZT45" s="20"/>
      <c r="DZU45" s="20"/>
      <c r="DZV45" s="20"/>
      <c r="DZW45" s="20"/>
      <c r="DZX45" s="20"/>
      <c r="DZY45" s="20"/>
      <c r="DZZ45" s="20"/>
      <c r="EAA45" s="20"/>
      <c r="EAB45" s="20"/>
      <c r="EAC45" s="20"/>
      <c r="EAD45" s="20"/>
      <c r="EAE45" s="20"/>
      <c r="EAF45" s="20"/>
      <c r="EAG45" s="20"/>
      <c r="EAH45" s="20"/>
      <c r="EAI45" s="20"/>
      <c r="EAJ45" s="20"/>
      <c r="EAK45" s="20"/>
      <c r="EAL45" s="20"/>
      <c r="EAM45" s="20"/>
      <c r="EAN45" s="20"/>
      <c r="EAO45" s="20"/>
      <c r="EAP45" s="20"/>
      <c r="EAQ45" s="20"/>
      <c r="EAR45" s="20"/>
      <c r="EAS45" s="20"/>
      <c r="EAT45" s="20"/>
      <c r="EAU45" s="20"/>
      <c r="EAV45" s="20"/>
      <c r="EAW45" s="20"/>
      <c r="EAX45" s="20"/>
      <c r="EAY45" s="20"/>
      <c r="EAZ45" s="20"/>
      <c r="EBA45" s="20"/>
      <c r="EBB45" s="20"/>
      <c r="EBC45" s="20"/>
      <c r="EBD45" s="20"/>
      <c r="EBE45" s="20"/>
      <c r="EBF45" s="20"/>
      <c r="EBG45" s="20"/>
      <c r="EBH45" s="20"/>
      <c r="EBI45" s="20"/>
      <c r="EBJ45" s="20"/>
      <c r="EBK45" s="20"/>
      <c r="EBL45" s="20"/>
      <c r="EBM45" s="20"/>
      <c r="EBN45" s="20"/>
      <c r="EBO45" s="20"/>
      <c r="EBP45" s="20"/>
      <c r="EBQ45" s="20"/>
      <c r="EBR45" s="20"/>
      <c r="EBS45" s="20"/>
      <c r="EBT45" s="20"/>
      <c r="EBU45" s="20"/>
      <c r="EBV45" s="20"/>
      <c r="EBW45" s="20"/>
      <c r="EBX45" s="20"/>
      <c r="EBY45" s="20"/>
      <c r="EBZ45" s="20"/>
      <c r="ECA45" s="20"/>
      <c r="ECB45" s="20"/>
      <c r="ECC45" s="20"/>
      <c r="ECD45" s="20"/>
      <c r="ECE45" s="20"/>
      <c r="ECF45" s="20"/>
      <c r="ECG45" s="20"/>
      <c r="ECH45" s="20"/>
      <c r="ECI45" s="20"/>
      <c r="ECJ45" s="20"/>
      <c r="ECK45" s="20"/>
      <c r="ECL45" s="20"/>
      <c r="ECM45" s="20"/>
      <c r="ECN45" s="20"/>
      <c r="ECO45" s="20"/>
      <c r="ECP45" s="20"/>
      <c r="ECQ45" s="20"/>
      <c r="ECR45" s="20"/>
      <c r="ECS45" s="20"/>
      <c r="ECT45" s="20"/>
      <c r="ECU45" s="20"/>
      <c r="ECV45" s="20"/>
      <c r="ECW45" s="20"/>
      <c r="ECX45" s="20"/>
      <c r="ECY45" s="20"/>
      <c r="ECZ45" s="20"/>
      <c r="EDA45" s="20"/>
      <c r="EDB45" s="20"/>
      <c r="EDC45" s="20"/>
      <c r="EDD45" s="20"/>
      <c r="EDE45" s="20"/>
      <c r="EDF45" s="20"/>
      <c r="EDG45" s="20"/>
      <c r="EDH45" s="20"/>
      <c r="EDI45" s="20"/>
      <c r="EDJ45" s="20"/>
      <c r="EDK45" s="20"/>
      <c r="EDL45" s="20"/>
      <c r="EDM45" s="20"/>
      <c r="EDN45" s="20"/>
      <c r="EDO45" s="20"/>
      <c r="EDP45" s="20"/>
      <c r="EDQ45" s="20"/>
      <c r="EDR45" s="20"/>
      <c r="EDS45" s="20"/>
      <c r="EDT45" s="20"/>
      <c r="EDU45" s="20"/>
      <c r="EDV45" s="20"/>
      <c r="EDW45" s="20"/>
      <c r="EDX45" s="20"/>
      <c r="EDY45" s="20"/>
      <c r="EDZ45" s="20"/>
      <c r="EEA45" s="20"/>
      <c r="EEB45" s="20"/>
      <c r="EEC45" s="20"/>
      <c r="EED45" s="20"/>
      <c r="EEE45" s="20"/>
      <c r="EEF45" s="20"/>
      <c r="EEG45" s="20"/>
      <c r="EEH45" s="20"/>
      <c r="EEI45" s="20"/>
      <c r="EEJ45" s="20"/>
      <c r="EEK45" s="20"/>
      <c r="EEL45" s="20"/>
      <c r="EEM45" s="20"/>
      <c r="EEN45" s="20"/>
      <c r="EEO45" s="20"/>
      <c r="EEP45" s="20"/>
      <c r="EEQ45" s="20"/>
      <c r="EER45" s="20"/>
      <c r="EES45" s="20"/>
      <c r="EET45" s="20"/>
      <c r="EEU45" s="20"/>
      <c r="EEV45" s="20"/>
      <c r="EEW45" s="20"/>
      <c r="EEX45" s="20"/>
      <c r="EEY45" s="20"/>
      <c r="EEZ45" s="20"/>
      <c r="EFA45" s="20"/>
      <c r="EFB45" s="20"/>
      <c r="EFC45" s="20"/>
      <c r="EFD45" s="20"/>
      <c r="EFE45" s="20"/>
      <c r="EFF45" s="20"/>
      <c r="EFG45" s="20"/>
      <c r="EFH45" s="20"/>
      <c r="EFI45" s="20"/>
      <c r="EFJ45" s="20"/>
      <c r="EFK45" s="20"/>
      <c r="EFL45" s="20"/>
      <c r="EFM45" s="20"/>
      <c r="EFN45" s="20"/>
      <c r="EFO45" s="20"/>
      <c r="EFP45" s="20"/>
      <c r="EFQ45" s="20"/>
      <c r="EFR45" s="20"/>
      <c r="EFS45" s="20"/>
      <c r="EFT45" s="20"/>
      <c r="EFU45" s="20"/>
      <c r="EFV45" s="20"/>
      <c r="EFW45" s="20"/>
      <c r="EFX45" s="20"/>
      <c r="EFY45" s="20"/>
      <c r="EFZ45" s="20"/>
      <c r="EGA45" s="20"/>
      <c r="EGB45" s="20"/>
      <c r="EGC45" s="20"/>
      <c r="EGD45" s="20"/>
      <c r="EGE45" s="20"/>
      <c r="EGF45" s="20"/>
      <c r="EGG45" s="20"/>
      <c r="EGH45" s="20"/>
      <c r="EGI45" s="20"/>
      <c r="EGJ45" s="20"/>
      <c r="EGK45" s="20"/>
      <c r="EGL45" s="20"/>
      <c r="EGM45" s="20"/>
      <c r="EGN45" s="20"/>
      <c r="EGO45" s="20"/>
      <c r="EGP45" s="20"/>
      <c r="EGQ45" s="20"/>
      <c r="EGR45" s="20"/>
      <c r="EGS45" s="20"/>
      <c r="EGT45" s="20"/>
      <c r="EGU45" s="20"/>
      <c r="EGV45" s="20"/>
      <c r="EGW45" s="20"/>
      <c r="EGX45" s="20"/>
      <c r="EGY45" s="20"/>
      <c r="EGZ45" s="20"/>
      <c r="EHA45" s="20"/>
      <c r="EHB45" s="20"/>
      <c r="EHC45" s="20"/>
      <c r="EHD45" s="20"/>
      <c r="EHE45" s="20"/>
      <c r="EHF45" s="20"/>
      <c r="EHG45" s="20"/>
      <c r="EHH45" s="20"/>
      <c r="EHI45" s="20"/>
      <c r="EHJ45" s="20"/>
      <c r="EHK45" s="20"/>
      <c r="EHL45" s="20"/>
      <c r="EHM45" s="20"/>
      <c r="EHN45" s="20"/>
      <c r="EHO45" s="20"/>
      <c r="EHP45" s="20"/>
      <c r="EHQ45" s="20"/>
      <c r="EHR45" s="20"/>
      <c r="EHS45" s="20"/>
      <c r="EHT45" s="20"/>
      <c r="EHU45" s="20"/>
      <c r="EHV45" s="20"/>
      <c r="EHW45" s="20"/>
      <c r="EHX45" s="20"/>
      <c r="EHY45" s="20"/>
      <c r="EHZ45" s="20"/>
      <c r="EIA45" s="20"/>
      <c r="EIB45" s="20"/>
      <c r="EIC45" s="20"/>
      <c r="EID45" s="20"/>
      <c r="EIE45" s="20"/>
      <c r="EIF45" s="20"/>
      <c r="EIG45" s="20"/>
      <c r="EIH45" s="20"/>
      <c r="EII45" s="20"/>
      <c r="EIJ45" s="20"/>
      <c r="EIK45" s="20"/>
      <c r="EIL45" s="20"/>
      <c r="EIM45" s="20"/>
      <c r="EIN45" s="20"/>
      <c r="EIO45" s="20"/>
      <c r="EIP45" s="20"/>
      <c r="EIQ45" s="20"/>
      <c r="EIR45" s="20"/>
      <c r="EIS45" s="20"/>
      <c r="EIT45" s="20"/>
      <c r="EIU45" s="20"/>
      <c r="EIV45" s="20"/>
      <c r="EIW45" s="20"/>
      <c r="EIX45" s="20"/>
      <c r="EIY45" s="20"/>
      <c r="EIZ45" s="20"/>
      <c r="EJA45" s="20"/>
      <c r="EJB45" s="20"/>
      <c r="EJC45" s="20"/>
      <c r="EJD45" s="20"/>
      <c r="EJE45" s="20"/>
      <c r="EJF45" s="20"/>
      <c r="EJG45" s="20"/>
      <c r="EJH45" s="20"/>
      <c r="EJI45" s="20"/>
      <c r="EJJ45" s="20"/>
      <c r="EJK45" s="20"/>
      <c r="EJL45" s="20"/>
      <c r="EJM45" s="20"/>
      <c r="EJN45" s="20"/>
      <c r="EJO45" s="20"/>
      <c r="EJP45" s="20"/>
      <c r="EJQ45" s="20"/>
      <c r="EJR45" s="20"/>
      <c r="EJS45" s="20"/>
      <c r="EJT45" s="20"/>
      <c r="EJU45" s="20"/>
      <c r="EJV45" s="20"/>
      <c r="EJW45" s="20"/>
      <c r="EJX45" s="20"/>
      <c r="EJY45" s="20"/>
      <c r="EJZ45" s="20"/>
      <c r="EKA45" s="20"/>
      <c r="EKB45" s="20"/>
      <c r="EKC45" s="20"/>
      <c r="EKD45" s="20"/>
      <c r="EKE45" s="20"/>
      <c r="EKF45" s="20"/>
      <c r="EKG45" s="20"/>
      <c r="EKH45" s="20"/>
      <c r="EKI45" s="20"/>
      <c r="EKJ45" s="20"/>
      <c r="EKK45" s="20"/>
      <c r="EKL45" s="20"/>
      <c r="EKM45" s="20"/>
      <c r="EKN45" s="20"/>
      <c r="EKO45" s="20"/>
      <c r="EKP45" s="20"/>
      <c r="EKQ45" s="20"/>
      <c r="EKR45" s="20"/>
      <c r="EKS45" s="20"/>
      <c r="EKT45" s="20"/>
      <c r="EKU45" s="20"/>
      <c r="EKV45" s="20"/>
      <c r="EKW45" s="20"/>
      <c r="EKX45" s="20"/>
      <c r="EKY45" s="20"/>
      <c r="EKZ45" s="20"/>
      <c r="ELA45" s="20"/>
      <c r="ELB45" s="20"/>
      <c r="ELC45" s="20"/>
      <c r="ELD45" s="20"/>
      <c r="ELE45" s="20"/>
      <c r="ELF45" s="20"/>
      <c r="ELG45" s="20"/>
      <c r="ELH45" s="20"/>
      <c r="ELI45" s="20"/>
      <c r="ELJ45" s="20"/>
      <c r="ELK45" s="20"/>
      <c r="ELL45" s="20"/>
      <c r="ELM45" s="20"/>
      <c r="ELN45" s="20"/>
      <c r="ELO45" s="20"/>
      <c r="ELP45" s="20"/>
      <c r="ELQ45" s="20"/>
      <c r="ELR45" s="20"/>
      <c r="ELS45" s="20"/>
      <c r="ELT45" s="20"/>
      <c r="ELU45" s="20"/>
      <c r="ELV45" s="20"/>
      <c r="ELW45" s="20"/>
      <c r="ELX45" s="20"/>
      <c r="ELY45" s="20"/>
      <c r="ELZ45" s="20"/>
      <c r="EMA45" s="20"/>
      <c r="EMB45" s="20"/>
      <c r="EMC45" s="20"/>
      <c r="EMD45" s="20"/>
      <c r="EME45" s="20"/>
      <c r="EMF45" s="20"/>
      <c r="EMG45" s="20"/>
      <c r="EMH45" s="20"/>
      <c r="EMI45" s="20"/>
      <c r="EMJ45" s="20"/>
      <c r="EMK45" s="20"/>
      <c r="EML45" s="20"/>
      <c r="EMM45" s="20"/>
      <c r="EMN45" s="20"/>
      <c r="EMO45" s="20"/>
      <c r="EMP45" s="20"/>
      <c r="EMQ45" s="20"/>
      <c r="EMR45" s="20"/>
      <c r="EMS45" s="20"/>
      <c r="EMT45" s="20"/>
      <c r="EMU45" s="20"/>
      <c r="EMV45" s="20"/>
      <c r="EMW45" s="20"/>
      <c r="EMX45" s="20"/>
      <c r="EMY45" s="20"/>
      <c r="EMZ45" s="20"/>
      <c r="ENA45" s="20"/>
      <c r="ENB45" s="20"/>
      <c r="ENC45" s="20"/>
      <c r="END45" s="20"/>
      <c r="ENE45" s="20"/>
      <c r="ENF45" s="20"/>
      <c r="ENG45" s="20"/>
      <c r="ENH45" s="20"/>
      <c r="ENI45" s="20"/>
      <c r="ENJ45" s="20"/>
      <c r="ENK45" s="20"/>
      <c r="ENL45" s="20"/>
      <c r="ENM45" s="20"/>
      <c r="ENN45" s="20"/>
      <c r="ENO45" s="20"/>
      <c r="ENP45" s="20"/>
      <c r="ENQ45" s="20"/>
      <c r="ENR45" s="20"/>
      <c r="ENS45" s="20"/>
      <c r="ENT45" s="20"/>
      <c r="ENU45" s="20"/>
      <c r="ENV45" s="20"/>
      <c r="ENW45" s="20"/>
      <c r="ENX45" s="20"/>
      <c r="ENY45" s="20"/>
      <c r="ENZ45" s="20"/>
      <c r="EOA45" s="20"/>
      <c r="EOB45" s="20"/>
      <c r="EOC45" s="20"/>
      <c r="EOD45" s="20"/>
      <c r="EOE45" s="20"/>
      <c r="EOF45" s="20"/>
      <c r="EOG45" s="20"/>
      <c r="EOH45" s="20"/>
      <c r="EOI45" s="20"/>
      <c r="EOJ45" s="20"/>
      <c r="EOK45" s="20"/>
      <c r="EOL45" s="20"/>
      <c r="EOM45" s="20"/>
      <c r="EON45" s="20"/>
      <c r="EOO45" s="20"/>
      <c r="EOP45" s="20"/>
      <c r="EOQ45" s="20"/>
      <c r="EOR45" s="20"/>
      <c r="EOS45" s="20"/>
      <c r="EOT45" s="20"/>
      <c r="EOU45" s="20"/>
      <c r="EOV45" s="20"/>
      <c r="EOW45" s="20"/>
      <c r="EOX45" s="20"/>
      <c r="EOY45" s="20"/>
      <c r="EOZ45" s="20"/>
      <c r="EPA45" s="20"/>
      <c r="EPB45" s="20"/>
      <c r="EPC45" s="20"/>
      <c r="EPD45" s="20"/>
      <c r="EPE45" s="20"/>
      <c r="EPF45" s="20"/>
      <c r="EPG45" s="20"/>
      <c r="EPH45" s="20"/>
      <c r="EPI45" s="20"/>
      <c r="EPJ45" s="20"/>
      <c r="EPK45" s="20"/>
      <c r="EPL45" s="20"/>
      <c r="EPM45" s="20"/>
      <c r="EPN45" s="20"/>
      <c r="EPO45" s="20"/>
      <c r="EPP45" s="20"/>
      <c r="EPQ45" s="20"/>
      <c r="EPR45" s="20"/>
      <c r="EPS45" s="20"/>
      <c r="EPT45" s="20"/>
      <c r="EPU45" s="20"/>
      <c r="EPV45" s="20"/>
      <c r="EPW45" s="20"/>
      <c r="EPX45" s="20"/>
      <c r="EPY45" s="20"/>
      <c r="EPZ45" s="20"/>
      <c r="EQA45" s="20"/>
      <c r="EQB45" s="20"/>
      <c r="EQC45" s="20"/>
      <c r="EQD45" s="20"/>
      <c r="EQE45" s="20"/>
      <c r="EQF45" s="20"/>
      <c r="EQG45" s="20"/>
      <c r="EQH45" s="20"/>
      <c r="EQI45" s="20"/>
      <c r="EQJ45" s="20"/>
      <c r="EQK45" s="20"/>
      <c r="EQL45" s="20"/>
      <c r="EQM45" s="20"/>
      <c r="EQN45" s="20"/>
      <c r="EQO45" s="20"/>
      <c r="EQP45" s="20"/>
      <c r="EQQ45" s="20"/>
      <c r="EQR45" s="20"/>
      <c r="EQS45" s="20"/>
      <c r="EQT45" s="20"/>
      <c r="EQU45" s="20"/>
      <c r="EQV45" s="20"/>
      <c r="EQW45" s="20"/>
      <c r="EQX45" s="20"/>
      <c r="EQY45" s="20"/>
      <c r="EQZ45" s="20"/>
      <c r="ERA45" s="20"/>
      <c r="ERB45" s="20"/>
      <c r="ERC45" s="20"/>
      <c r="ERD45" s="20"/>
      <c r="ERE45" s="20"/>
      <c r="ERF45" s="20"/>
      <c r="ERG45" s="20"/>
      <c r="ERH45" s="20"/>
      <c r="ERI45" s="20"/>
      <c r="ERJ45" s="20"/>
      <c r="ERK45" s="20"/>
      <c r="ERL45" s="20"/>
      <c r="ERM45" s="20"/>
      <c r="ERN45" s="20"/>
      <c r="ERO45" s="20"/>
      <c r="ERP45" s="20"/>
      <c r="ERQ45" s="20"/>
      <c r="ERR45" s="20"/>
      <c r="ERS45" s="20"/>
      <c r="ERT45" s="20"/>
      <c r="ERU45" s="20"/>
      <c r="ERV45" s="20"/>
      <c r="ERW45" s="20"/>
      <c r="ERX45" s="20"/>
      <c r="ERY45" s="20"/>
      <c r="ERZ45" s="20"/>
      <c r="ESA45" s="20"/>
      <c r="ESB45" s="20"/>
      <c r="ESC45" s="20"/>
      <c r="ESD45" s="20"/>
      <c r="ESE45" s="20"/>
      <c r="ESF45" s="20"/>
      <c r="ESG45" s="20"/>
      <c r="ESH45" s="20"/>
      <c r="ESI45" s="20"/>
      <c r="ESJ45" s="20"/>
      <c r="ESK45" s="20"/>
      <c r="ESL45" s="20"/>
      <c r="ESM45" s="20"/>
      <c r="ESN45" s="20"/>
      <c r="ESO45" s="20"/>
      <c r="ESP45" s="20"/>
      <c r="ESQ45" s="20"/>
      <c r="ESR45" s="20"/>
      <c r="ESS45" s="20"/>
      <c r="EST45" s="20"/>
      <c r="ESU45" s="20"/>
      <c r="ESV45" s="20"/>
      <c r="ESW45" s="20"/>
      <c r="ESX45" s="20"/>
      <c r="ESY45" s="20"/>
      <c r="ESZ45" s="20"/>
      <c r="ETA45" s="20"/>
      <c r="ETB45" s="20"/>
      <c r="ETC45" s="20"/>
      <c r="ETD45" s="20"/>
      <c r="ETE45" s="20"/>
      <c r="ETF45" s="20"/>
      <c r="ETG45" s="20"/>
      <c r="ETH45" s="20"/>
      <c r="ETI45" s="20"/>
      <c r="ETJ45" s="20"/>
      <c r="ETK45" s="20"/>
      <c r="ETL45" s="20"/>
      <c r="ETM45" s="20"/>
      <c r="ETN45" s="20"/>
      <c r="ETO45" s="20"/>
      <c r="ETP45" s="20"/>
      <c r="ETQ45" s="20"/>
      <c r="ETR45" s="20"/>
      <c r="ETS45" s="20"/>
      <c r="ETT45" s="20"/>
      <c r="ETU45" s="20"/>
      <c r="ETV45" s="20"/>
      <c r="ETW45" s="20"/>
      <c r="ETX45" s="20"/>
      <c r="ETY45" s="20"/>
      <c r="ETZ45" s="20"/>
      <c r="EUA45" s="20"/>
      <c r="EUB45" s="20"/>
      <c r="EUC45" s="20"/>
      <c r="EUD45" s="20"/>
      <c r="EUE45" s="20"/>
      <c r="EUF45" s="20"/>
      <c r="EUG45" s="20"/>
      <c r="EUH45" s="20"/>
      <c r="EUI45" s="20"/>
      <c r="EUJ45" s="20"/>
      <c r="EUK45" s="20"/>
      <c r="EUL45" s="20"/>
      <c r="EUM45" s="20"/>
      <c r="EUN45" s="20"/>
      <c r="EUO45" s="20"/>
      <c r="EUP45" s="20"/>
      <c r="EUQ45" s="20"/>
      <c r="EUR45" s="20"/>
      <c r="EUS45" s="20"/>
      <c r="EUT45" s="20"/>
      <c r="EUU45" s="20"/>
      <c r="EUV45" s="20"/>
      <c r="EUW45" s="20"/>
      <c r="EUX45" s="20"/>
      <c r="EUY45" s="20"/>
      <c r="EUZ45" s="20"/>
      <c r="EVA45" s="20"/>
      <c r="EVB45" s="20"/>
      <c r="EVC45" s="20"/>
      <c r="EVD45" s="20"/>
      <c r="EVE45" s="20"/>
      <c r="EVF45" s="20"/>
      <c r="EVG45" s="20"/>
      <c r="EVH45" s="20"/>
      <c r="EVI45" s="20"/>
      <c r="EVJ45" s="20"/>
      <c r="EVK45" s="20"/>
      <c r="EVL45" s="20"/>
      <c r="EVM45" s="20"/>
      <c r="EVN45" s="20"/>
      <c r="EVO45" s="20"/>
      <c r="EVP45" s="20"/>
      <c r="EVQ45" s="20"/>
      <c r="EVR45" s="20"/>
      <c r="EVS45" s="20"/>
      <c r="EVT45" s="20"/>
      <c r="EVU45" s="20"/>
      <c r="EVV45" s="20"/>
      <c r="EVW45" s="20"/>
      <c r="EVX45" s="20"/>
      <c r="EVY45" s="20"/>
      <c r="EVZ45" s="20"/>
      <c r="EWA45" s="20"/>
      <c r="EWB45" s="20"/>
      <c r="EWC45" s="20"/>
      <c r="EWD45" s="20"/>
      <c r="EWE45" s="20"/>
      <c r="EWF45" s="20"/>
      <c r="EWG45" s="20"/>
      <c r="EWH45" s="20"/>
      <c r="EWI45" s="20"/>
      <c r="EWJ45" s="20"/>
      <c r="EWK45" s="20"/>
      <c r="EWL45" s="20"/>
      <c r="EWM45" s="20"/>
      <c r="EWN45" s="20"/>
      <c r="EWO45" s="20"/>
      <c r="EWP45" s="20"/>
      <c r="EWQ45" s="20"/>
      <c r="EWR45" s="20"/>
      <c r="EWS45" s="20"/>
      <c r="EWT45" s="20"/>
      <c r="EWU45" s="20"/>
      <c r="EWV45" s="20"/>
      <c r="EWW45" s="20"/>
      <c r="EWX45" s="20"/>
      <c r="EWY45" s="20"/>
      <c r="EWZ45" s="20"/>
      <c r="EXA45" s="20"/>
      <c r="EXB45" s="20"/>
      <c r="EXC45" s="20"/>
      <c r="EXD45" s="20"/>
      <c r="EXE45" s="20"/>
      <c r="EXF45" s="20"/>
      <c r="EXG45" s="20"/>
      <c r="EXH45" s="20"/>
      <c r="EXI45" s="20"/>
      <c r="EXJ45" s="20"/>
      <c r="EXK45" s="20"/>
      <c r="EXL45" s="20"/>
      <c r="EXM45" s="20"/>
      <c r="EXN45" s="20"/>
      <c r="EXO45" s="20"/>
      <c r="EXP45" s="20"/>
      <c r="EXQ45" s="20"/>
      <c r="EXR45" s="20"/>
      <c r="EXS45" s="20"/>
      <c r="EXT45" s="20"/>
      <c r="EXU45" s="20"/>
      <c r="EXV45" s="20"/>
      <c r="EXW45" s="20"/>
      <c r="EXX45" s="20"/>
      <c r="EXY45" s="20"/>
      <c r="EXZ45" s="20"/>
      <c r="EYA45" s="20"/>
      <c r="EYB45" s="20"/>
      <c r="EYC45" s="20"/>
      <c r="EYD45" s="20"/>
      <c r="EYE45" s="20"/>
      <c r="EYF45" s="20"/>
      <c r="EYG45" s="20"/>
      <c r="EYH45" s="20"/>
      <c r="EYI45" s="20"/>
      <c r="EYJ45" s="20"/>
      <c r="EYK45" s="20"/>
      <c r="EYL45" s="20"/>
      <c r="EYM45" s="20"/>
      <c r="EYN45" s="20"/>
      <c r="EYO45" s="20"/>
      <c r="EYP45" s="20"/>
      <c r="EYQ45" s="20"/>
      <c r="EYR45" s="20"/>
      <c r="EYS45" s="20"/>
      <c r="EYT45" s="20"/>
      <c r="EYU45" s="20"/>
      <c r="EYV45" s="20"/>
      <c r="EYW45" s="20"/>
      <c r="EYX45" s="20"/>
      <c r="EYY45" s="20"/>
      <c r="EYZ45" s="20"/>
      <c r="EZA45" s="20"/>
      <c r="EZB45" s="20"/>
      <c r="EZC45" s="20"/>
      <c r="EZD45" s="20"/>
      <c r="EZE45" s="20"/>
      <c r="EZF45" s="20"/>
      <c r="EZG45" s="20"/>
      <c r="EZH45" s="20"/>
      <c r="EZI45" s="20"/>
      <c r="EZJ45" s="20"/>
      <c r="EZK45" s="20"/>
      <c r="EZL45" s="20"/>
      <c r="EZM45" s="20"/>
      <c r="EZN45" s="20"/>
      <c r="EZO45" s="20"/>
      <c r="EZP45" s="20"/>
      <c r="EZQ45" s="20"/>
      <c r="EZR45" s="20"/>
      <c r="EZS45" s="20"/>
      <c r="EZT45" s="20"/>
      <c r="EZU45" s="20"/>
      <c r="EZV45" s="20"/>
      <c r="EZW45" s="20"/>
      <c r="EZX45" s="20"/>
      <c r="EZY45" s="20"/>
      <c r="EZZ45" s="20"/>
      <c r="FAA45" s="20"/>
      <c r="FAB45" s="20"/>
      <c r="FAC45" s="20"/>
      <c r="FAD45" s="20"/>
      <c r="FAE45" s="20"/>
      <c r="FAF45" s="20"/>
      <c r="FAG45" s="20"/>
      <c r="FAH45" s="20"/>
      <c r="FAI45" s="20"/>
      <c r="FAJ45" s="20"/>
      <c r="FAK45" s="20"/>
      <c r="FAL45" s="20"/>
      <c r="FAM45" s="20"/>
      <c r="FAN45" s="20"/>
      <c r="FAO45" s="20"/>
      <c r="FAP45" s="20"/>
      <c r="FAQ45" s="20"/>
      <c r="FAR45" s="20"/>
      <c r="FAS45" s="20"/>
      <c r="FAT45" s="20"/>
      <c r="FAU45" s="20"/>
      <c r="FAV45" s="20"/>
      <c r="FAW45" s="20"/>
      <c r="FAX45" s="20"/>
      <c r="FAY45" s="20"/>
      <c r="FAZ45" s="20"/>
      <c r="FBA45" s="20"/>
      <c r="FBB45" s="20"/>
      <c r="FBC45" s="20"/>
      <c r="FBD45" s="20"/>
      <c r="FBE45" s="20"/>
      <c r="FBF45" s="20"/>
      <c r="FBG45" s="20"/>
      <c r="FBH45" s="20"/>
      <c r="FBI45" s="20"/>
      <c r="FBJ45" s="20"/>
      <c r="FBK45" s="20"/>
      <c r="FBL45" s="20"/>
      <c r="FBM45" s="20"/>
      <c r="FBN45" s="20"/>
      <c r="FBO45" s="20"/>
      <c r="FBP45" s="20"/>
      <c r="FBQ45" s="20"/>
      <c r="FBR45" s="20"/>
      <c r="FBS45" s="20"/>
      <c r="FBT45" s="20"/>
      <c r="FBU45" s="20"/>
      <c r="FBV45" s="20"/>
      <c r="FBW45" s="20"/>
      <c r="FBX45" s="20"/>
      <c r="FBY45" s="20"/>
      <c r="FBZ45" s="20"/>
      <c r="FCA45" s="20"/>
      <c r="FCB45" s="20"/>
      <c r="FCC45" s="20"/>
      <c r="FCD45" s="20"/>
      <c r="FCE45" s="20"/>
      <c r="FCF45" s="20"/>
      <c r="FCG45" s="20"/>
      <c r="FCH45" s="20"/>
      <c r="FCI45" s="20"/>
      <c r="FCJ45" s="20"/>
      <c r="FCK45" s="20"/>
      <c r="FCL45" s="20"/>
      <c r="FCM45" s="20"/>
      <c r="FCN45" s="20"/>
      <c r="FCO45" s="20"/>
      <c r="FCP45" s="20"/>
      <c r="FCQ45" s="20"/>
      <c r="FCR45" s="20"/>
      <c r="FCS45" s="20"/>
      <c r="FCT45" s="20"/>
      <c r="FCU45" s="20"/>
      <c r="FCV45" s="20"/>
      <c r="FCW45" s="20"/>
      <c r="FCX45" s="20"/>
      <c r="FCY45" s="20"/>
      <c r="FCZ45" s="20"/>
      <c r="FDA45" s="20"/>
      <c r="FDB45" s="20"/>
      <c r="FDC45" s="20"/>
      <c r="FDD45" s="20"/>
      <c r="FDE45" s="20"/>
      <c r="FDF45" s="20"/>
      <c r="FDG45" s="20"/>
      <c r="FDH45" s="20"/>
      <c r="FDI45" s="20"/>
      <c r="FDJ45" s="20"/>
      <c r="FDK45" s="20"/>
      <c r="FDL45" s="20"/>
      <c r="FDM45" s="20"/>
      <c r="FDN45" s="20"/>
      <c r="FDO45" s="20"/>
      <c r="FDP45" s="20"/>
      <c r="FDQ45" s="20"/>
      <c r="FDR45" s="20"/>
      <c r="FDS45" s="20"/>
      <c r="FDT45" s="20"/>
      <c r="FDU45" s="20"/>
      <c r="FDV45" s="20"/>
      <c r="FDW45" s="20"/>
      <c r="FDX45" s="20"/>
      <c r="FDY45" s="20"/>
      <c r="FDZ45" s="20"/>
      <c r="FEA45" s="20"/>
      <c r="FEB45" s="20"/>
      <c r="FEC45" s="20"/>
      <c r="FED45" s="20"/>
      <c r="FEE45" s="20"/>
      <c r="FEF45" s="20"/>
      <c r="FEG45" s="20"/>
      <c r="FEH45" s="20"/>
      <c r="FEI45" s="20"/>
      <c r="FEJ45" s="20"/>
      <c r="FEK45" s="20"/>
      <c r="FEL45" s="20"/>
      <c r="FEM45" s="20"/>
      <c r="FEN45" s="20"/>
      <c r="FEO45" s="20"/>
      <c r="FEP45" s="20"/>
      <c r="FEQ45" s="20"/>
      <c r="FER45" s="20"/>
      <c r="FES45" s="20"/>
      <c r="FET45" s="20"/>
      <c r="FEU45" s="20"/>
      <c r="FEV45" s="20"/>
      <c r="FEW45" s="20"/>
      <c r="FEX45" s="20"/>
      <c r="FEY45" s="20"/>
      <c r="FEZ45" s="20"/>
      <c r="FFA45" s="20"/>
      <c r="FFB45" s="20"/>
      <c r="FFC45" s="20"/>
      <c r="FFD45" s="20"/>
      <c r="FFE45" s="20"/>
      <c r="FFF45" s="20"/>
      <c r="FFG45" s="20"/>
      <c r="FFH45" s="20"/>
      <c r="FFI45" s="20"/>
      <c r="FFJ45" s="20"/>
      <c r="FFK45" s="20"/>
      <c r="FFL45" s="20"/>
      <c r="FFM45" s="20"/>
      <c r="FFN45" s="20"/>
      <c r="FFO45" s="20"/>
      <c r="FFP45" s="20"/>
      <c r="FFQ45" s="20"/>
      <c r="FFR45" s="20"/>
      <c r="FFS45" s="20"/>
      <c r="FFT45" s="20"/>
      <c r="FFU45" s="20"/>
      <c r="FFV45" s="20"/>
      <c r="FFW45" s="20"/>
      <c r="FFX45" s="20"/>
      <c r="FFY45" s="20"/>
      <c r="FFZ45" s="20"/>
      <c r="FGA45" s="20"/>
      <c r="FGB45" s="20"/>
      <c r="FGC45" s="20"/>
      <c r="FGD45" s="20"/>
      <c r="FGE45" s="20"/>
      <c r="FGF45" s="20"/>
      <c r="FGG45" s="20"/>
      <c r="FGH45" s="20"/>
      <c r="FGI45" s="20"/>
      <c r="FGJ45" s="20"/>
      <c r="FGK45" s="20"/>
      <c r="FGL45" s="20"/>
      <c r="FGM45" s="20"/>
      <c r="FGN45" s="20"/>
      <c r="FGO45" s="20"/>
      <c r="FGP45" s="20"/>
      <c r="FGQ45" s="20"/>
      <c r="FGR45" s="20"/>
      <c r="FGS45" s="20"/>
      <c r="FGT45" s="20"/>
      <c r="FGU45" s="20"/>
      <c r="FGV45" s="20"/>
      <c r="FGW45" s="20"/>
      <c r="FGX45" s="20"/>
      <c r="FGY45" s="20"/>
      <c r="FGZ45" s="20"/>
      <c r="FHA45" s="20"/>
      <c r="FHB45" s="20"/>
      <c r="FHC45" s="20"/>
      <c r="FHD45" s="20"/>
      <c r="FHE45" s="20"/>
      <c r="FHF45" s="20"/>
      <c r="FHG45" s="20"/>
      <c r="FHH45" s="20"/>
      <c r="FHI45" s="20"/>
      <c r="FHJ45" s="20"/>
      <c r="FHK45" s="20"/>
      <c r="FHL45" s="20"/>
      <c r="FHM45" s="20"/>
      <c r="FHN45" s="20"/>
      <c r="FHO45" s="20"/>
      <c r="FHP45" s="20"/>
      <c r="FHQ45" s="20"/>
      <c r="FHR45" s="20"/>
      <c r="FHS45" s="20"/>
      <c r="FHT45" s="20"/>
      <c r="FHU45" s="20"/>
      <c r="FHV45" s="20"/>
      <c r="FHW45" s="20"/>
      <c r="FHX45" s="20"/>
      <c r="FHY45" s="20"/>
      <c r="FHZ45" s="20"/>
      <c r="FIA45" s="20"/>
      <c r="FIB45" s="20"/>
      <c r="FIC45" s="20"/>
      <c r="FID45" s="20"/>
      <c r="FIE45" s="20"/>
      <c r="FIF45" s="20"/>
      <c r="FIG45" s="20"/>
      <c r="FIH45" s="20"/>
      <c r="FII45" s="20"/>
      <c r="FIJ45" s="20"/>
      <c r="FIK45" s="20"/>
      <c r="FIL45" s="20"/>
      <c r="FIM45" s="20"/>
      <c r="FIN45" s="20"/>
      <c r="FIO45" s="20"/>
      <c r="FIP45" s="20"/>
      <c r="FIQ45" s="20"/>
      <c r="FIR45" s="20"/>
      <c r="FIS45" s="20"/>
      <c r="FIT45" s="20"/>
      <c r="FIU45" s="20"/>
      <c r="FIV45" s="20"/>
      <c r="FIW45" s="20"/>
      <c r="FIX45" s="20"/>
      <c r="FIY45" s="20"/>
      <c r="FIZ45" s="20"/>
      <c r="FJA45" s="20"/>
      <c r="FJB45" s="20"/>
      <c r="FJC45" s="20"/>
      <c r="FJD45" s="20"/>
      <c r="FJE45" s="20"/>
      <c r="FJF45" s="20"/>
      <c r="FJG45" s="20"/>
      <c r="FJH45" s="20"/>
      <c r="FJI45" s="20"/>
      <c r="FJJ45" s="20"/>
      <c r="FJK45" s="20"/>
      <c r="FJL45" s="20"/>
      <c r="FJM45" s="20"/>
      <c r="FJN45" s="20"/>
      <c r="FJO45" s="20"/>
      <c r="FJP45" s="20"/>
      <c r="FJQ45" s="20"/>
      <c r="FJR45" s="20"/>
      <c r="FJS45" s="20"/>
      <c r="FJT45" s="20"/>
      <c r="FJU45" s="20"/>
      <c r="FJV45" s="20"/>
      <c r="FJW45" s="20"/>
      <c r="FJX45" s="20"/>
      <c r="FJY45" s="20"/>
      <c r="FJZ45" s="20"/>
      <c r="FKA45" s="20"/>
      <c r="FKB45" s="20"/>
      <c r="FKC45" s="20"/>
      <c r="FKD45" s="20"/>
      <c r="FKE45" s="20"/>
      <c r="FKF45" s="20"/>
      <c r="FKG45" s="20"/>
      <c r="FKH45" s="20"/>
      <c r="FKI45" s="20"/>
      <c r="FKJ45" s="20"/>
      <c r="FKK45" s="20"/>
      <c r="FKL45" s="20"/>
      <c r="FKM45" s="20"/>
      <c r="FKN45" s="20"/>
      <c r="FKO45" s="20"/>
      <c r="FKP45" s="20"/>
      <c r="FKQ45" s="20"/>
      <c r="FKR45" s="20"/>
      <c r="FKS45" s="20"/>
      <c r="FKT45" s="20"/>
      <c r="FKU45" s="20"/>
      <c r="FKV45" s="20"/>
      <c r="FKW45" s="20"/>
      <c r="FKX45" s="20"/>
      <c r="FKY45" s="20"/>
      <c r="FKZ45" s="20"/>
      <c r="FLA45" s="20"/>
      <c r="FLB45" s="20"/>
      <c r="FLC45" s="20"/>
      <c r="FLD45" s="20"/>
      <c r="FLE45" s="20"/>
      <c r="FLF45" s="20"/>
      <c r="FLG45" s="20"/>
      <c r="FLH45" s="20"/>
      <c r="FLI45" s="20"/>
      <c r="FLJ45" s="20"/>
      <c r="FLK45" s="20"/>
      <c r="FLL45" s="20"/>
      <c r="FLM45" s="20"/>
      <c r="FLN45" s="20"/>
      <c r="FLO45" s="20"/>
      <c r="FLP45" s="20"/>
      <c r="FLQ45" s="20"/>
      <c r="FLR45" s="20"/>
      <c r="FLS45" s="20"/>
      <c r="FLT45" s="20"/>
      <c r="FLU45" s="20"/>
      <c r="FLV45" s="20"/>
      <c r="FLW45" s="20"/>
      <c r="FLX45" s="20"/>
      <c r="FLY45" s="20"/>
      <c r="FLZ45" s="20"/>
      <c r="FMA45" s="20"/>
      <c r="FMB45" s="20"/>
      <c r="FMC45" s="20"/>
      <c r="FMD45" s="20"/>
      <c r="FME45" s="20"/>
      <c r="FMF45" s="20"/>
      <c r="FMG45" s="20"/>
      <c r="FMH45" s="20"/>
      <c r="FMI45" s="20"/>
      <c r="FMJ45" s="20"/>
      <c r="FMK45" s="20"/>
      <c r="FML45" s="20"/>
      <c r="FMM45" s="20"/>
      <c r="FMN45" s="20"/>
      <c r="FMO45" s="20"/>
      <c r="FMP45" s="20"/>
      <c r="FMQ45" s="20"/>
      <c r="FMR45" s="20"/>
      <c r="FMS45" s="20"/>
      <c r="FMT45" s="20"/>
      <c r="FMU45" s="20"/>
      <c r="FMV45" s="20"/>
      <c r="FMW45" s="20"/>
      <c r="FMX45" s="20"/>
      <c r="FMY45" s="20"/>
      <c r="FMZ45" s="20"/>
      <c r="FNA45" s="20"/>
      <c r="FNB45" s="20"/>
      <c r="FNC45" s="20"/>
      <c r="FND45" s="20"/>
      <c r="FNE45" s="20"/>
      <c r="FNF45" s="20"/>
      <c r="FNG45" s="20"/>
      <c r="FNH45" s="20"/>
      <c r="FNI45" s="20"/>
      <c r="FNJ45" s="20"/>
      <c r="FNK45" s="20"/>
      <c r="FNL45" s="20"/>
      <c r="FNM45" s="20"/>
      <c r="FNN45" s="20"/>
      <c r="FNO45" s="20"/>
      <c r="FNP45" s="20"/>
      <c r="FNQ45" s="20"/>
      <c r="FNR45" s="20"/>
      <c r="FNS45" s="20"/>
      <c r="FNT45" s="20"/>
      <c r="FNU45" s="20"/>
      <c r="FNV45" s="20"/>
      <c r="FNW45" s="20"/>
      <c r="FNX45" s="20"/>
      <c r="FNY45" s="20"/>
      <c r="FNZ45" s="20"/>
      <c r="FOA45" s="20"/>
      <c r="FOB45" s="20"/>
      <c r="FOC45" s="20"/>
      <c r="FOD45" s="20"/>
      <c r="FOE45" s="20"/>
      <c r="FOF45" s="20"/>
      <c r="FOG45" s="20"/>
      <c r="FOH45" s="20"/>
      <c r="FOI45" s="20"/>
      <c r="FOJ45" s="20"/>
      <c r="FOK45" s="20"/>
      <c r="FOL45" s="20"/>
      <c r="FOM45" s="20"/>
      <c r="FON45" s="20"/>
      <c r="FOO45" s="20"/>
      <c r="FOP45" s="20"/>
      <c r="FOQ45" s="20"/>
      <c r="FOR45" s="20"/>
      <c r="FOS45" s="20"/>
      <c r="FOT45" s="20"/>
      <c r="FOU45" s="20"/>
      <c r="FOV45" s="20"/>
      <c r="FOW45" s="20"/>
      <c r="FOX45" s="20"/>
      <c r="FOY45" s="20"/>
      <c r="FOZ45" s="20"/>
      <c r="FPA45" s="20"/>
      <c r="FPB45" s="20"/>
      <c r="FPC45" s="20"/>
      <c r="FPD45" s="20"/>
      <c r="FPE45" s="20"/>
      <c r="FPF45" s="20"/>
      <c r="FPG45" s="20"/>
      <c r="FPH45" s="20"/>
      <c r="FPI45" s="20"/>
      <c r="FPJ45" s="20"/>
      <c r="FPK45" s="20"/>
      <c r="FPL45" s="20"/>
      <c r="FPM45" s="20"/>
      <c r="FPN45" s="20"/>
      <c r="FPO45" s="20"/>
      <c r="FPP45" s="20"/>
      <c r="FPQ45" s="20"/>
      <c r="FPR45" s="20"/>
      <c r="FPS45" s="20"/>
      <c r="FPT45" s="20"/>
      <c r="FPU45" s="20"/>
      <c r="FPV45" s="20"/>
      <c r="FPW45" s="20"/>
      <c r="FPX45" s="20"/>
      <c r="FPY45" s="20"/>
      <c r="FPZ45" s="20"/>
      <c r="FQA45" s="20"/>
      <c r="FQB45" s="20"/>
      <c r="FQC45" s="20"/>
      <c r="FQD45" s="20"/>
      <c r="FQE45" s="20"/>
      <c r="FQF45" s="20"/>
      <c r="FQG45" s="20"/>
      <c r="FQH45" s="20"/>
      <c r="FQI45" s="20"/>
      <c r="FQJ45" s="20"/>
      <c r="FQK45" s="20"/>
      <c r="FQL45" s="20"/>
      <c r="FQM45" s="20"/>
      <c r="FQN45" s="20"/>
      <c r="FQO45" s="20"/>
      <c r="FQP45" s="20"/>
      <c r="FQQ45" s="20"/>
      <c r="FQR45" s="20"/>
      <c r="FQS45" s="20"/>
      <c r="FQT45" s="20"/>
      <c r="FQU45" s="20"/>
      <c r="FQV45" s="20"/>
      <c r="FQW45" s="20"/>
      <c r="FQX45" s="20"/>
      <c r="FQY45" s="20"/>
      <c r="FQZ45" s="20"/>
      <c r="FRA45" s="20"/>
      <c r="FRB45" s="20"/>
      <c r="FRC45" s="20"/>
      <c r="FRD45" s="20"/>
      <c r="FRE45" s="20"/>
      <c r="FRF45" s="20"/>
      <c r="FRG45" s="20"/>
      <c r="FRH45" s="20"/>
      <c r="FRI45" s="20"/>
      <c r="FRJ45" s="20"/>
      <c r="FRK45" s="20"/>
      <c r="FRL45" s="20"/>
      <c r="FRM45" s="20"/>
      <c r="FRN45" s="20"/>
      <c r="FRO45" s="20"/>
      <c r="FRP45" s="20"/>
      <c r="FRQ45" s="20"/>
      <c r="FRR45" s="20"/>
      <c r="FRS45" s="20"/>
      <c r="FRT45" s="20"/>
      <c r="FRU45" s="20"/>
      <c r="FRV45" s="20"/>
      <c r="FRW45" s="20"/>
      <c r="FRX45" s="20"/>
      <c r="FRY45" s="20"/>
      <c r="FRZ45" s="20"/>
      <c r="FSA45" s="20"/>
      <c r="FSB45" s="20"/>
      <c r="FSC45" s="20"/>
      <c r="FSD45" s="20"/>
      <c r="FSE45" s="20"/>
      <c r="FSF45" s="20"/>
      <c r="FSG45" s="20"/>
      <c r="FSH45" s="20"/>
      <c r="FSI45" s="20"/>
      <c r="FSJ45" s="20"/>
      <c r="FSK45" s="20"/>
      <c r="FSL45" s="20"/>
      <c r="FSM45" s="20"/>
      <c r="FSN45" s="20"/>
      <c r="FSO45" s="20"/>
      <c r="FSP45" s="20"/>
      <c r="FSQ45" s="20"/>
      <c r="FSR45" s="20"/>
      <c r="FSS45" s="20"/>
      <c r="FST45" s="20"/>
      <c r="FSU45" s="20"/>
      <c r="FSV45" s="20"/>
      <c r="FSW45" s="20"/>
      <c r="FSX45" s="20"/>
      <c r="FSY45" s="20"/>
      <c r="FSZ45" s="20"/>
      <c r="FTA45" s="20"/>
      <c r="FTB45" s="20"/>
      <c r="FTC45" s="20"/>
      <c r="FTD45" s="20"/>
      <c r="FTE45" s="20"/>
      <c r="FTF45" s="20"/>
      <c r="FTG45" s="20"/>
      <c r="FTH45" s="20"/>
      <c r="FTI45" s="20"/>
      <c r="FTJ45" s="20"/>
      <c r="FTK45" s="20"/>
      <c r="FTL45" s="20"/>
      <c r="FTM45" s="20"/>
      <c r="FTN45" s="20"/>
      <c r="FTO45" s="20"/>
      <c r="FTP45" s="20"/>
      <c r="FTQ45" s="20"/>
      <c r="FTR45" s="20"/>
      <c r="FTS45" s="20"/>
      <c r="FTT45" s="20"/>
      <c r="FTU45" s="20"/>
      <c r="FTV45" s="20"/>
      <c r="FTW45" s="20"/>
      <c r="FTX45" s="20"/>
      <c r="FTY45" s="20"/>
      <c r="FTZ45" s="20"/>
      <c r="FUA45" s="20"/>
      <c r="FUB45" s="20"/>
      <c r="FUC45" s="20"/>
      <c r="FUD45" s="20"/>
      <c r="FUE45" s="20"/>
      <c r="FUF45" s="20"/>
      <c r="FUG45" s="20"/>
      <c r="FUH45" s="20"/>
      <c r="FUI45" s="20"/>
      <c r="FUJ45" s="20"/>
      <c r="FUK45" s="20"/>
      <c r="FUL45" s="20"/>
      <c r="FUM45" s="20"/>
      <c r="FUN45" s="20"/>
      <c r="FUO45" s="20"/>
      <c r="FUP45" s="20"/>
      <c r="FUQ45" s="20"/>
      <c r="FUR45" s="20"/>
      <c r="FUS45" s="20"/>
      <c r="FUT45" s="20"/>
      <c r="FUU45" s="20"/>
      <c r="FUV45" s="20"/>
      <c r="FUW45" s="20"/>
      <c r="FUX45" s="20"/>
      <c r="FUY45" s="20"/>
      <c r="FUZ45" s="20"/>
      <c r="FVA45" s="20"/>
      <c r="FVB45" s="20"/>
      <c r="FVC45" s="20"/>
      <c r="FVD45" s="20"/>
      <c r="FVE45" s="20"/>
      <c r="FVF45" s="20"/>
      <c r="FVG45" s="20"/>
      <c r="FVH45" s="20"/>
      <c r="FVI45" s="20"/>
      <c r="FVJ45" s="20"/>
      <c r="FVK45" s="20"/>
      <c r="FVL45" s="20"/>
      <c r="FVM45" s="20"/>
      <c r="FVN45" s="20"/>
      <c r="FVO45" s="20"/>
      <c r="FVP45" s="20"/>
      <c r="FVQ45" s="20"/>
      <c r="FVR45" s="20"/>
      <c r="FVS45" s="20"/>
      <c r="FVT45" s="20"/>
      <c r="FVU45" s="20"/>
      <c r="FVV45" s="20"/>
      <c r="FVW45" s="20"/>
      <c r="FVX45" s="20"/>
      <c r="FVY45" s="20"/>
      <c r="FVZ45" s="20"/>
      <c r="FWA45" s="20"/>
      <c r="FWB45" s="20"/>
      <c r="FWC45" s="20"/>
      <c r="FWD45" s="20"/>
      <c r="FWE45" s="20"/>
      <c r="FWF45" s="20"/>
      <c r="FWG45" s="20"/>
      <c r="FWH45" s="20"/>
      <c r="FWI45" s="20"/>
      <c r="FWJ45" s="20"/>
      <c r="FWK45" s="20"/>
      <c r="FWL45" s="20"/>
      <c r="FWM45" s="20"/>
      <c r="FWN45" s="20"/>
      <c r="FWO45" s="20"/>
      <c r="FWP45" s="20"/>
      <c r="FWQ45" s="20"/>
      <c r="FWR45" s="20"/>
      <c r="FWS45" s="20"/>
      <c r="FWT45" s="20"/>
      <c r="FWU45" s="20"/>
      <c r="FWV45" s="20"/>
      <c r="FWW45" s="20"/>
      <c r="FWX45" s="20"/>
      <c r="FWY45" s="20"/>
      <c r="FWZ45" s="20"/>
      <c r="FXA45" s="20"/>
      <c r="FXB45" s="20"/>
      <c r="FXC45" s="20"/>
      <c r="FXD45" s="20"/>
      <c r="FXE45" s="20"/>
      <c r="FXF45" s="20"/>
      <c r="FXG45" s="20"/>
      <c r="FXH45" s="20"/>
      <c r="FXI45" s="20"/>
      <c r="FXJ45" s="20"/>
      <c r="FXK45" s="20"/>
      <c r="FXL45" s="20"/>
      <c r="FXM45" s="20"/>
      <c r="FXN45" s="20"/>
      <c r="FXO45" s="20"/>
      <c r="FXP45" s="20"/>
      <c r="FXQ45" s="20"/>
      <c r="FXR45" s="20"/>
      <c r="FXS45" s="20"/>
      <c r="FXT45" s="20"/>
      <c r="FXU45" s="20"/>
      <c r="FXV45" s="20"/>
      <c r="FXW45" s="20"/>
      <c r="FXX45" s="20"/>
      <c r="FXY45" s="20"/>
      <c r="FXZ45" s="20"/>
      <c r="FYA45" s="20"/>
      <c r="FYB45" s="20"/>
      <c r="FYC45" s="20"/>
      <c r="FYD45" s="20"/>
      <c r="FYE45" s="20"/>
      <c r="FYF45" s="20"/>
      <c r="FYG45" s="20"/>
      <c r="FYH45" s="20"/>
      <c r="FYI45" s="20"/>
      <c r="FYJ45" s="20"/>
      <c r="FYK45" s="20"/>
      <c r="FYL45" s="20"/>
      <c r="FYM45" s="20"/>
      <c r="FYN45" s="20"/>
      <c r="FYO45" s="20"/>
      <c r="FYP45" s="20"/>
      <c r="FYQ45" s="20"/>
      <c r="FYR45" s="20"/>
      <c r="FYS45" s="20"/>
      <c r="FYT45" s="20"/>
      <c r="FYU45" s="20"/>
      <c r="FYV45" s="20"/>
      <c r="FYW45" s="20"/>
      <c r="FYX45" s="20"/>
      <c r="FYY45" s="20"/>
      <c r="FYZ45" s="20"/>
      <c r="FZA45" s="20"/>
      <c r="FZB45" s="20"/>
      <c r="FZC45" s="20"/>
      <c r="FZD45" s="20"/>
      <c r="FZE45" s="20"/>
      <c r="FZF45" s="20"/>
      <c r="FZG45" s="20"/>
      <c r="FZH45" s="20"/>
      <c r="FZI45" s="20"/>
      <c r="FZJ45" s="20"/>
      <c r="FZK45" s="20"/>
      <c r="FZL45" s="20"/>
      <c r="FZM45" s="20"/>
      <c r="FZN45" s="20"/>
      <c r="FZO45" s="20"/>
      <c r="FZP45" s="20"/>
      <c r="FZQ45" s="20"/>
      <c r="FZR45" s="20"/>
      <c r="FZS45" s="20"/>
      <c r="FZT45" s="20"/>
      <c r="FZU45" s="20"/>
      <c r="FZV45" s="20"/>
      <c r="FZW45" s="20"/>
      <c r="FZX45" s="20"/>
      <c r="FZY45" s="20"/>
      <c r="FZZ45" s="20"/>
      <c r="GAA45" s="20"/>
      <c r="GAB45" s="20"/>
      <c r="GAC45" s="20"/>
      <c r="GAD45" s="20"/>
      <c r="GAE45" s="20"/>
      <c r="GAF45" s="20"/>
      <c r="GAG45" s="20"/>
      <c r="GAH45" s="20"/>
      <c r="GAI45" s="20"/>
      <c r="GAJ45" s="20"/>
      <c r="GAK45" s="20"/>
      <c r="GAL45" s="20"/>
      <c r="GAM45" s="20"/>
      <c r="GAN45" s="20"/>
      <c r="GAO45" s="20"/>
      <c r="GAP45" s="20"/>
      <c r="GAQ45" s="20"/>
      <c r="GAR45" s="20"/>
      <c r="GAS45" s="20"/>
      <c r="GAT45" s="20"/>
      <c r="GAU45" s="20"/>
      <c r="GAV45" s="20"/>
      <c r="GAW45" s="20"/>
      <c r="GAX45" s="20"/>
      <c r="GAY45" s="20"/>
      <c r="GAZ45" s="20"/>
      <c r="GBA45" s="20"/>
      <c r="GBB45" s="20"/>
      <c r="GBC45" s="20"/>
      <c r="GBD45" s="20"/>
      <c r="GBE45" s="20"/>
      <c r="GBF45" s="20"/>
      <c r="GBG45" s="20"/>
      <c r="GBH45" s="20"/>
      <c r="GBI45" s="20"/>
      <c r="GBJ45" s="20"/>
      <c r="GBK45" s="20"/>
      <c r="GBL45" s="20"/>
      <c r="GBM45" s="20"/>
      <c r="GBN45" s="20"/>
      <c r="GBO45" s="20"/>
      <c r="GBP45" s="20"/>
      <c r="GBQ45" s="20"/>
      <c r="GBR45" s="20"/>
      <c r="GBS45" s="20"/>
      <c r="GBT45" s="20"/>
      <c r="GBU45" s="20"/>
      <c r="GBV45" s="20"/>
      <c r="GBW45" s="20"/>
      <c r="GBX45" s="20"/>
      <c r="GBY45" s="20"/>
      <c r="GBZ45" s="20"/>
      <c r="GCA45" s="20"/>
      <c r="GCB45" s="20"/>
      <c r="GCC45" s="20"/>
      <c r="GCD45" s="20"/>
      <c r="GCE45" s="20"/>
      <c r="GCF45" s="20"/>
      <c r="GCG45" s="20"/>
      <c r="GCH45" s="20"/>
      <c r="GCI45" s="20"/>
      <c r="GCJ45" s="20"/>
      <c r="GCK45" s="20"/>
      <c r="GCL45" s="20"/>
      <c r="GCM45" s="20"/>
      <c r="GCN45" s="20"/>
      <c r="GCO45" s="20"/>
      <c r="GCP45" s="20"/>
      <c r="GCQ45" s="20"/>
      <c r="GCR45" s="20"/>
      <c r="GCS45" s="20"/>
      <c r="GCT45" s="20"/>
      <c r="GCU45" s="20"/>
      <c r="GCV45" s="20"/>
      <c r="GCW45" s="20"/>
      <c r="GCX45" s="20"/>
      <c r="GCY45" s="20"/>
      <c r="GCZ45" s="20"/>
      <c r="GDA45" s="20"/>
      <c r="GDB45" s="20"/>
      <c r="GDC45" s="20"/>
      <c r="GDD45" s="20"/>
      <c r="GDE45" s="20"/>
      <c r="GDF45" s="20"/>
      <c r="GDG45" s="20"/>
      <c r="GDH45" s="20"/>
      <c r="GDI45" s="20"/>
      <c r="GDJ45" s="20"/>
      <c r="GDK45" s="20"/>
      <c r="GDL45" s="20"/>
      <c r="GDM45" s="20"/>
      <c r="GDN45" s="20"/>
      <c r="GDO45" s="20"/>
      <c r="GDP45" s="20"/>
      <c r="GDQ45" s="20"/>
      <c r="GDR45" s="20"/>
      <c r="GDS45" s="20"/>
      <c r="GDT45" s="20"/>
      <c r="GDU45" s="20"/>
      <c r="GDV45" s="20"/>
      <c r="GDW45" s="20"/>
      <c r="GDX45" s="20"/>
      <c r="GDY45" s="20"/>
      <c r="GDZ45" s="20"/>
      <c r="GEA45" s="20"/>
      <c r="GEB45" s="20"/>
      <c r="GEC45" s="20"/>
      <c r="GED45" s="20"/>
      <c r="GEE45" s="20"/>
      <c r="GEF45" s="20"/>
      <c r="GEG45" s="20"/>
      <c r="GEH45" s="20"/>
      <c r="GEI45" s="20"/>
      <c r="GEJ45" s="20"/>
      <c r="GEK45" s="20"/>
      <c r="GEL45" s="20"/>
      <c r="GEM45" s="20"/>
      <c r="GEN45" s="20"/>
      <c r="GEO45" s="20"/>
      <c r="GEP45" s="20"/>
      <c r="GEQ45" s="20"/>
      <c r="GER45" s="20"/>
      <c r="GES45" s="20"/>
      <c r="GET45" s="20"/>
      <c r="GEU45" s="20"/>
      <c r="GEV45" s="20"/>
      <c r="GEW45" s="20"/>
      <c r="GEX45" s="20"/>
      <c r="GEY45" s="20"/>
      <c r="GEZ45" s="20"/>
      <c r="GFA45" s="20"/>
      <c r="GFB45" s="20"/>
      <c r="GFC45" s="20"/>
      <c r="GFD45" s="20"/>
      <c r="GFE45" s="20"/>
      <c r="GFF45" s="20"/>
      <c r="GFG45" s="20"/>
      <c r="GFH45" s="20"/>
      <c r="GFI45" s="20"/>
      <c r="GFJ45" s="20"/>
      <c r="GFK45" s="20"/>
      <c r="GFL45" s="20"/>
      <c r="GFM45" s="20"/>
      <c r="GFN45" s="20"/>
      <c r="GFO45" s="20"/>
      <c r="GFP45" s="20"/>
      <c r="GFQ45" s="20"/>
      <c r="GFR45" s="20"/>
      <c r="GFS45" s="20"/>
      <c r="GFT45" s="20"/>
      <c r="GFU45" s="20"/>
      <c r="GFV45" s="20"/>
      <c r="GFW45" s="20"/>
      <c r="GFX45" s="20"/>
      <c r="GFY45" s="20"/>
      <c r="GFZ45" s="20"/>
      <c r="GGA45" s="20"/>
      <c r="GGB45" s="20"/>
      <c r="GGC45" s="20"/>
      <c r="GGD45" s="20"/>
      <c r="GGE45" s="20"/>
      <c r="GGF45" s="20"/>
      <c r="GGG45" s="20"/>
      <c r="GGH45" s="20"/>
      <c r="GGI45" s="20"/>
      <c r="GGJ45" s="20"/>
      <c r="GGK45" s="20"/>
      <c r="GGL45" s="20"/>
      <c r="GGM45" s="20"/>
      <c r="GGN45" s="20"/>
      <c r="GGO45" s="20"/>
      <c r="GGP45" s="20"/>
      <c r="GGQ45" s="20"/>
      <c r="GGR45" s="20"/>
      <c r="GGS45" s="20"/>
      <c r="GGT45" s="20"/>
      <c r="GGU45" s="20"/>
      <c r="GGV45" s="20"/>
      <c r="GGW45" s="20"/>
      <c r="GGX45" s="20"/>
      <c r="GGY45" s="20"/>
      <c r="GGZ45" s="20"/>
      <c r="GHA45" s="20"/>
      <c r="GHB45" s="20"/>
      <c r="GHC45" s="20"/>
      <c r="GHD45" s="20"/>
      <c r="GHE45" s="20"/>
      <c r="GHF45" s="20"/>
      <c r="GHG45" s="20"/>
      <c r="GHH45" s="20"/>
      <c r="GHI45" s="20"/>
      <c r="GHJ45" s="20"/>
      <c r="GHK45" s="20"/>
      <c r="GHL45" s="20"/>
      <c r="GHM45" s="20"/>
      <c r="GHN45" s="20"/>
      <c r="GHO45" s="20"/>
      <c r="GHP45" s="20"/>
      <c r="GHQ45" s="20"/>
      <c r="GHR45" s="20"/>
      <c r="GHS45" s="20"/>
      <c r="GHT45" s="20"/>
      <c r="GHU45" s="20"/>
      <c r="GHV45" s="20"/>
      <c r="GHW45" s="20"/>
      <c r="GHX45" s="20"/>
      <c r="GHY45" s="20"/>
      <c r="GHZ45" s="20"/>
      <c r="GIA45" s="20"/>
      <c r="GIB45" s="20"/>
      <c r="GIC45" s="20"/>
      <c r="GID45" s="20"/>
      <c r="GIE45" s="20"/>
      <c r="GIF45" s="20"/>
      <c r="GIG45" s="20"/>
      <c r="GIH45" s="20"/>
      <c r="GII45" s="20"/>
      <c r="GIJ45" s="20"/>
      <c r="GIK45" s="20"/>
      <c r="GIL45" s="20"/>
      <c r="GIM45" s="20"/>
      <c r="GIN45" s="20"/>
      <c r="GIO45" s="20"/>
      <c r="GIP45" s="20"/>
      <c r="GIQ45" s="20"/>
      <c r="GIR45" s="20"/>
      <c r="GIS45" s="20"/>
      <c r="GIT45" s="20"/>
      <c r="GIU45" s="20"/>
      <c r="GIV45" s="20"/>
      <c r="GIW45" s="20"/>
      <c r="GIX45" s="20"/>
      <c r="GIY45" s="20"/>
      <c r="GIZ45" s="20"/>
      <c r="GJA45" s="20"/>
      <c r="GJB45" s="20"/>
      <c r="GJC45" s="20"/>
      <c r="GJD45" s="20"/>
      <c r="GJE45" s="20"/>
      <c r="GJF45" s="20"/>
      <c r="GJG45" s="20"/>
      <c r="GJH45" s="20"/>
      <c r="GJI45" s="20"/>
      <c r="GJJ45" s="20"/>
      <c r="GJK45" s="20"/>
      <c r="GJL45" s="20"/>
      <c r="GJM45" s="20"/>
      <c r="GJN45" s="20"/>
      <c r="GJO45" s="20"/>
      <c r="GJP45" s="20"/>
      <c r="GJQ45" s="20"/>
      <c r="GJR45" s="20"/>
      <c r="GJS45" s="20"/>
      <c r="GJT45" s="20"/>
      <c r="GJU45" s="20"/>
      <c r="GJV45" s="20"/>
      <c r="GJW45" s="20"/>
      <c r="GJX45" s="20"/>
      <c r="GJY45" s="20"/>
      <c r="GJZ45" s="20"/>
      <c r="GKA45" s="20"/>
      <c r="GKB45" s="20"/>
      <c r="GKC45" s="20"/>
      <c r="GKD45" s="20"/>
      <c r="GKE45" s="20"/>
      <c r="GKF45" s="20"/>
      <c r="GKG45" s="20"/>
      <c r="GKH45" s="20"/>
      <c r="GKI45" s="20"/>
      <c r="GKJ45" s="20"/>
      <c r="GKK45" s="20"/>
      <c r="GKL45" s="20"/>
      <c r="GKM45" s="20"/>
      <c r="GKN45" s="20"/>
      <c r="GKO45" s="20"/>
      <c r="GKP45" s="20"/>
      <c r="GKQ45" s="20"/>
      <c r="GKR45" s="20"/>
      <c r="GKS45" s="20"/>
      <c r="GKT45" s="20"/>
      <c r="GKU45" s="20"/>
      <c r="GKV45" s="20"/>
      <c r="GKW45" s="20"/>
      <c r="GKX45" s="20"/>
      <c r="GKY45" s="20"/>
      <c r="GKZ45" s="20"/>
      <c r="GLA45" s="20"/>
      <c r="GLB45" s="20"/>
      <c r="GLC45" s="20"/>
      <c r="GLD45" s="20"/>
      <c r="GLE45" s="20"/>
      <c r="GLF45" s="20"/>
      <c r="GLG45" s="20"/>
      <c r="GLH45" s="20"/>
      <c r="GLI45" s="20"/>
      <c r="GLJ45" s="20"/>
      <c r="GLK45" s="20"/>
      <c r="GLL45" s="20"/>
      <c r="GLM45" s="20"/>
      <c r="GLN45" s="20"/>
      <c r="GLO45" s="20"/>
      <c r="GLP45" s="20"/>
      <c r="GLQ45" s="20"/>
      <c r="GLR45" s="20"/>
      <c r="GLS45" s="20"/>
      <c r="GLT45" s="20"/>
      <c r="GLU45" s="20"/>
      <c r="GLV45" s="20"/>
      <c r="GLW45" s="20"/>
      <c r="GLX45" s="20"/>
      <c r="GLY45" s="20"/>
      <c r="GLZ45" s="20"/>
      <c r="GMA45" s="20"/>
      <c r="GMB45" s="20"/>
      <c r="GMC45" s="20"/>
      <c r="GMD45" s="20"/>
      <c r="GME45" s="20"/>
      <c r="GMF45" s="20"/>
      <c r="GMG45" s="20"/>
      <c r="GMH45" s="20"/>
      <c r="GMI45" s="20"/>
      <c r="GMJ45" s="20"/>
      <c r="GMK45" s="20"/>
      <c r="GML45" s="20"/>
      <c r="GMM45" s="20"/>
      <c r="GMN45" s="20"/>
      <c r="GMO45" s="20"/>
      <c r="GMP45" s="20"/>
      <c r="GMQ45" s="20"/>
      <c r="GMR45" s="20"/>
      <c r="GMS45" s="20"/>
      <c r="GMT45" s="20"/>
      <c r="GMU45" s="20"/>
      <c r="GMV45" s="20"/>
      <c r="GMW45" s="20"/>
      <c r="GMX45" s="20"/>
      <c r="GMY45" s="20"/>
      <c r="GMZ45" s="20"/>
      <c r="GNA45" s="20"/>
      <c r="GNB45" s="20"/>
      <c r="GNC45" s="20"/>
      <c r="GND45" s="20"/>
      <c r="GNE45" s="20"/>
      <c r="GNF45" s="20"/>
      <c r="GNG45" s="20"/>
      <c r="GNH45" s="20"/>
      <c r="GNI45" s="20"/>
      <c r="GNJ45" s="20"/>
      <c r="GNK45" s="20"/>
      <c r="GNL45" s="20"/>
      <c r="GNM45" s="20"/>
      <c r="GNN45" s="20"/>
      <c r="GNO45" s="20"/>
      <c r="GNP45" s="20"/>
      <c r="GNQ45" s="20"/>
      <c r="GNR45" s="20"/>
      <c r="GNS45" s="20"/>
      <c r="GNT45" s="20"/>
      <c r="GNU45" s="20"/>
      <c r="GNV45" s="20"/>
      <c r="GNW45" s="20"/>
      <c r="GNX45" s="20"/>
      <c r="GNY45" s="20"/>
      <c r="GNZ45" s="20"/>
      <c r="GOA45" s="20"/>
      <c r="GOB45" s="20"/>
      <c r="GOC45" s="20"/>
      <c r="GOD45" s="20"/>
      <c r="GOE45" s="20"/>
      <c r="GOF45" s="20"/>
      <c r="GOG45" s="20"/>
      <c r="GOH45" s="20"/>
      <c r="GOI45" s="20"/>
      <c r="GOJ45" s="20"/>
      <c r="GOK45" s="20"/>
      <c r="GOL45" s="20"/>
      <c r="GOM45" s="20"/>
      <c r="GON45" s="20"/>
      <c r="GOO45" s="20"/>
      <c r="GOP45" s="20"/>
      <c r="GOQ45" s="20"/>
      <c r="GOR45" s="20"/>
      <c r="GOS45" s="20"/>
      <c r="GOT45" s="20"/>
      <c r="GOU45" s="20"/>
      <c r="GOV45" s="20"/>
      <c r="GOW45" s="20"/>
      <c r="GOX45" s="20"/>
      <c r="GOY45" s="20"/>
      <c r="GOZ45" s="20"/>
      <c r="GPA45" s="20"/>
      <c r="GPB45" s="20"/>
      <c r="GPC45" s="20"/>
      <c r="GPD45" s="20"/>
      <c r="GPE45" s="20"/>
      <c r="GPF45" s="20"/>
      <c r="GPG45" s="20"/>
      <c r="GPH45" s="20"/>
      <c r="GPI45" s="20"/>
      <c r="GPJ45" s="20"/>
      <c r="GPK45" s="20"/>
      <c r="GPL45" s="20"/>
      <c r="GPM45" s="20"/>
      <c r="GPN45" s="20"/>
      <c r="GPO45" s="20"/>
      <c r="GPP45" s="20"/>
      <c r="GPQ45" s="20"/>
      <c r="GPR45" s="20"/>
      <c r="GPS45" s="20"/>
      <c r="GPT45" s="20"/>
      <c r="GPU45" s="20"/>
      <c r="GPV45" s="20"/>
      <c r="GPW45" s="20"/>
      <c r="GPX45" s="20"/>
      <c r="GPY45" s="20"/>
      <c r="GPZ45" s="20"/>
      <c r="GQA45" s="20"/>
      <c r="GQB45" s="20"/>
      <c r="GQC45" s="20"/>
      <c r="GQD45" s="20"/>
      <c r="GQE45" s="20"/>
      <c r="GQF45" s="20"/>
      <c r="GQG45" s="20"/>
      <c r="GQH45" s="20"/>
      <c r="GQI45" s="20"/>
      <c r="GQJ45" s="20"/>
      <c r="GQK45" s="20"/>
      <c r="GQL45" s="20"/>
      <c r="GQM45" s="20"/>
      <c r="GQN45" s="20"/>
      <c r="GQO45" s="20"/>
      <c r="GQP45" s="20"/>
      <c r="GQQ45" s="20"/>
      <c r="GQR45" s="20"/>
      <c r="GQS45" s="20"/>
      <c r="GQT45" s="20"/>
      <c r="GQU45" s="20"/>
      <c r="GQV45" s="20"/>
      <c r="GQW45" s="20"/>
      <c r="GQX45" s="20"/>
      <c r="GQY45" s="20"/>
      <c r="GQZ45" s="20"/>
      <c r="GRA45" s="20"/>
      <c r="GRB45" s="20"/>
      <c r="GRC45" s="20"/>
      <c r="GRD45" s="20"/>
      <c r="GRE45" s="20"/>
      <c r="GRF45" s="20"/>
      <c r="GRG45" s="20"/>
      <c r="GRH45" s="20"/>
      <c r="GRI45" s="20"/>
      <c r="GRJ45" s="20"/>
      <c r="GRK45" s="20"/>
      <c r="GRL45" s="20"/>
      <c r="GRM45" s="20"/>
      <c r="GRN45" s="20"/>
      <c r="GRO45" s="20"/>
      <c r="GRP45" s="20"/>
      <c r="GRQ45" s="20"/>
      <c r="GRR45" s="20"/>
      <c r="GRS45" s="20"/>
      <c r="GRT45" s="20"/>
      <c r="GRU45" s="20"/>
      <c r="GRV45" s="20"/>
      <c r="GRW45" s="20"/>
      <c r="GRX45" s="20"/>
      <c r="GRY45" s="20"/>
      <c r="GRZ45" s="20"/>
      <c r="GSA45" s="20"/>
      <c r="GSB45" s="20"/>
      <c r="GSC45" s="20"/>
      <c r="GSD45" s="20"/>
      <c r="GSE45" s="20"/>
      <c r="GSF45" s="20"/>
      <c r="GSG45" s="20"/>
      <c r="GSH45" s="20"/>
      <c r="GSI45" s="20"/>
      <c r="GSJ45" s="20"/>
      <c r="GSK45" s="20"/>
      <c r="GSL45" s="20"/>
      <c r="GSM45" s="20"/>
      <c r="GSN45" s="20"/>
      <c r="GSO45" s="20"/>
      <c r="GSP45" s="20"/>
      <c r="GSQ45" s="20"/>
      <c r="GSR45" s="20"/>
      <c r="GSS45" s="20"/>
      <c r="GST45" s="20"/>
      <c r="GSU45" s="20"/>
      <c r="GSV45" s="20"/>
      <c r="GSW45" s="20"/>
      <c r="GSX45" s="20"/>
      <c r="GSY45" s="20"/>
      <c r="GSZ45" s="20"/>
      <c r="GTA45" s="20"/>
      <c r="GTB45" s="20"/>
      <c r="GTC45" s="20"/>
      <c r="GTD45" s="20"/>
      <c r="GTE45" s="20"/>
      <c r="GTF45" s="20"/>
      <c r="GTG45" s="20"/>
      <c r="GTH45" s="20"/>
      <c r="GTI45" s="20"/>
      <c r="GTJ45" s="20"/>
      <c r="GTK45" s="20"/>
      <c r="GTL45" s="20"/>
      <c r="GTM45" s="20"/>
      <c r="GTN45" s="20"/>
      <c r="GTO45" s="20"/>
      <c r="GTP45" s="20"/>
      <c r="GTQ45" s="20"/>
      <c r="GTR45" s="20"/>
      <c r="GTS45" s="20"/>
      <c r="GTT45" s="20"/>
      <c r="GTU45" s="20"/>
      <c r="GTV45" s="20"/>
      <c r="GTW45" s="20"/>
      <c r="GTX45" s="20"/>
      <c r="GTY45" s="20"/>
      <c r="GTZ45" s="20"/>
      <c r="GUA45" s="20"/>
      <c r="GUB45" s="20"/>
      <c r="GUC45" s="20"/>
      <c r="GUD45" s="20"/>
      <c r="GUE45" s="20"/>
      <c r="GUF45" s="20"/>
      <c r="GUG45" s="20"/>
      <c r="GUH45" s="20"/>
      <c r="GUI45" s="20"/>
      <c r="GUJ45" s="20"/>
      <c r="GUK45" s="20"/>
      <c r="GUL45" s="20"/>
      <c r="GUM45" s="20"/>
      <c r="GUN45" s="20"/>
      <c r="GUO45" s="20"/>
      <c r="GUP45" s="20"/>
      <c r="GUQ45" s="20"/>
      <c r="GUR45" s="20"/>
      <c r="GUS45" s="20"/>
      <c r="GUT45" s="20"/>
      <c r="GUU45" s="20"/>
      <c r="GUV45" s="20"/>
      <c r="GUW45" s="20"/>
      <c r="GUX45" s="20"/>
      <c r="GUY45" s="20"/>
      <c r="GUZ45" s="20"/>
      <c r="GVA45" s="20"/>
      <c r="GVB45" s="20"/>
      <c r="GVC45" s="20"/>
      <c r="GVD45" s="20"/>
      <c r="GVE45" s="20"/>
      <c r="GVF45" s="20"/>
      <c r="GVG45" s="20"/>
      <c r="GVH45" s="20"/>
      <c r="GVI45" s="20"/>
      <c r="GVJ45" s="20"/>
      <c r="GVK45" s="20"/>
      <c r="GVL45" s="20"/>
      <c r="GVM45" s="20"/>
      <c r="GVN45" s="20"/>
      <c r="GVO45" s="20"/>
      <c r="GVP45" s="20"/>
      <c r="GVQ45" s="20"/>
      <c r="GVR45" s="20"/>
      <c r="GVS45" s="20"/>
      <c r="GVT45" s="20"/>
      <c r="GVU45" s="20"/>
      <c r="GVV45" s="20"/>
      <c r="GVW45" s="20"/>
      <c r="GVX45" s="20"/>
      <c r="GVY45" s="20"/>
      <c r="GVZ45" s="20"/>
      <c r="GWA45" s="20"/>
      <c r="GWB45" s="20"/>
      <c r="GWC45" s="20"/>
      <c r="GWD45" s="20"/>
      <c r="GWE45" s="20"/>
      <c r="GWF45" s="20"/>
      <c r="GWG45" s="20"/>
      <c r="GWH45" s="20"/>
      <c r="GWI45" s="20"/>
      <c r="GWJ45" s="20"/>
      <c r="GWK45" s="20"/>
      <c r="GWL45" s="20"/>
      <c r="GWM45" s="20"/>
      <c r="GWN45" s="20"/>
      <c r="GWO45" s="20"/>
      <c r="GWP45" s="20"/>
      <c r="GWQ45" s="20"/>
      <c r="GWR45" s="20"/>
      <c r="GWS45" s="20"/>
      <c r="GWT45" s="20"/>
      <c r="GWU45" s="20"/>
      <c r="GWV45" s="20"/>
      <c r="GWW45" s="20"/>
      <c r="GWX45" s="20"/>
      <c r="GWY45" s="20"/>
      <c r="GWZ45" s="20"/>
      <c r="GXA45" s="20"/>
      <c r="GXB45" s="20"/>
      <c r="GXC45" s="20"/>
      <c r="GXD45" s="20"/>
      <c r="GXE45" s="20"/>
      <c r="GXF45" s="20"/>
      <c r="GXG45" s="20"/>
      <c r="GXH45" s="20"/>
      <c r="GXI45" s="20"/>
      <c r="GXJ45" s="20"/>
      <c r="GXK45" s="20"/>
      <c r="GXL45" s="20"/>
      <c r="GXM45" s="20"/>
      <c r="GXN45" s="20"/>
      <c r="GXO45" s="20"/>
      <c r="GXP45" s="20"/>
      <c r="GXQ45" s="20"/>
      <c r="GXR45" s="20"/>
      <c r="GXS45" s="20"/>
      <c r="GXT45" s="20"/>
      <c r="GXU45" s="20"/>
      <c r="GXV45" s="20"/>
      <c r="GXW45" s="20"/>
      <c r="GXX45" s="20"/>
      <c r="GXY45" s="20"/>
      <c r="GXZ45" s="20"/>
      <c r="GYA45" s="20"/>
      <c r="GYB45" s="20"/>
      <c r="GYC45" s="20"/>
      <c r="GYD45" s="20"/>
      <c r="GYE45" s="20"/>
      <c r="GYF45" s="20"/>
      <c r="GYG45" s="20"/>
      <c r="GYH45" s="20"/>
      <c r="GYI45" s="20"/>
      <c r="GYJ45" s="20"/>
      <c r="GYK45" s="20"/>
      <c r="GYL45" s="20"/>
      <c r="GYM45" s="20"/>
      <c r="GYN45" s="20"/>
      <c r="GYO45" s="20"/>
      <c r="GYP45" s="20"/>
      <c r="GYQ45" s="20"/>
      <c r="GYR45" s="20"/>
      <c r="GYS45" s="20"/>
      <c r="GYT45" s="20"/>
      <c r="GYU45" s="20"/>
      <c r="GYV45" s="20"/>
      <c r="GYW45" s="20"/>
      <c r="GYX45" s="20"/>
      <c r="GYY45" s="20"/>
      <c r="GYZ45" s="20"/>
      <c r="GZA45" s="20"/>
      <c r="GZB45" s="20"/>
      <c r="GZC45" s="20"/>
      <c r="GZD45" s="20"/>
      <c r="GZE45" s="20"/>
      <c r="GZF45" s="20"/>
      <c r="GZG45" s="20"/>
      <c r="GZH45" s="20"/>
      <c r="GZI45" s="20"/>
      <c r="GZJ45" s="20"/>
      <c r="GZK45" s="20"/>
      <c r="GZL45" s="20"/>
      <c r="GZM45" s="20"/>
      <c r="GZN45" s="20"/>
      <c r="GZO45" s="20"/>
      <c r="GZP45" s="20"/>
      <c r="GZQ45" s="20"/>
      <c r="GZR45" s="20"/>
      <c r="GZS45" s="20"/>
      <c r="GZT45" s="20"/>
      <c r="GZU45" s="20"/>
      <c r="GZV45" s="20"/>
      <c r="GZW45" s="20"/>
      <c r="GZX45" s="20"/>
      <c r="GZY45" s="20"/>
      <c r="GZZ45" s="20"/>
      <c r="HAA45" s="20"/>
      <c r="HAB45" s="20"/>
      <c r="HAC45" s="20"/>
      <c r="HAD45" s="20"/>
      <c r="HAE45" s="20"/>
      <c r="HAF45" s="20"/>
      <c r="HAG45" s="20"/>
      <c r="HAH45" s="20"/>
      <c r="HAI45" s="20"/>
      <c r="HAJ45" s="20"/>
      <c r="HAK45" s="20"/>
      <c r="HAL45" s="20"/>
      <c r="HAM45" s="20"/>
      <c r="HAN45" s="20"/>
      <c r="HAO45" s="20"/>
      <c r="HAP45" s="20"/>
      <c r="HAQ45" s="20"/>
      <c r="HAR45" s="20"/>
      <c r="HAS45" s="20"/>
      <c r="HAT45" s="20"/>
      <c r="HAU45" s="20"/>
      <c r="HAV45" s="20"/>
      <c r="HAW45" s="20"/>
      <c r="HAX45" s="20"/>
      <c r="HAY45" s="20"/>
      <c r="HAZ45" s="20"/>
      <c r="HBA45" s="20"/>
      <c r="HBB45" s="20"/>
      <c r="HBC45" s="20"/>
      <c r="HBD45" s="20"/>
      <c r="HBE45" s="20"/>
      <c r="HBF45" s="20"/>
      <c r="HBG45" s="20"/>
      <c r="HBH45" s="20"/>
      <c r="HBI45" s="20"/>
      <c r="HBJ45" s="20"/>
      <c r="HBK45" s="20"/>
      <c r="HBL45" s="20"/>
      <c r="HBM45" s="20"/>
      <c r="HBN45" s="20"/>
      <c r="HBO45" s="20"/>
      <c r="HBP45" s="20"/>
      <c r="HBQ45" s="20"/>
      <c r="HBR45" s="20"/>
      <c r="HBS45" s="20"/>
      <c r="HBT45" s="20"/>
      <c r="HBU45" s="20"/>
      <c r="HBV45" s="20"/>
      <c r="HBW45" s="20"/>
      <c r="HBX45" s="20"/>
      <c r="HBY45" s="20"/>
      <c r="HBZ45" s="20"/>
      <c r="HCA45" s="20"/>
      <c r="HCB45" s="20"/>
      <c r="HCC45" s="20"/>
      <c r="HCD45" s="20"/>
      <c r="HCE45" s="20"/>
      <c r="HCF45" s="20"/>
      <c r="HCG45" s="20"/>
      <c r="HCH45" s="20"/>
      <c r="HCI45" s="20"/>
      <c r="HCJ45" s="20"/>
      <c r="HCK45" s="20"/>
      <c r="HCL45" s="20"/>
      <c r="HCM45" s="20"/>
      <c r="HCN45" s="20"/>
      <c r="HCO45" s="20"/>
      <c r="HCP45" s="20"/>
      <c r="HCQ45" s="20"/>
      <c r="HCR45" s="20"/>
      <c r="HCS45" s="20"/>
      <c r="HCT45" s="20"/>
      <c r="HCU45" s="20"/>
      <c r="HCV45" s="20"/>
      <c r="HCW45" s="20"/>
      <c r="HCX45" s="20"/>
      <c r="HCY45" s="20"/>
      <c r="HCZ45" s="20"/>
      <c r="HDA45" s="20"/>
      <c r="HDB45" s="20"/>
      <c r="HDC45" s="20"/>
      <c r="HDD45" s="20"/>
      <c r="HDE45" s="20"/>
      <c r="HDF45" s="20"/>
      <c r="HDG45" s="20"/>
      <c r="HDH45" s="20"/>
      <c r="HDI45" s="20"/>
      <c r="HDJ45" s="20"/>
      <c r="HDK45" s="20"/>
      <c r="HDL45" s="20"/>
      <c r="HDM45" s="20"/>
      <c r="HDN45" s="20"/>
      <c r="HDO45" s="20"/>
      <c r="HDP45" s="20"/>
      <c r="HDQ45" s="20"/>
      <c r="HDR45" s="20"/>
      <c r="HDS45" s="20"/>
      <c r="HDT45" s="20"/>
      <c r="HDU45" s="20"/>
      <c r="HDV45" s="20"/>
      <c r="HDW45" s="20"/>
      <c r="HDX45" s="20"/>
      <c r="HDY45" s="20"/>
      <c r="HDZ45" s="20"/>
      <c r="HEA45" s="20"/>
      <c r="HEB45" s="20"/>
      <c r="HEC45" s="20"/>
      <c r="HED45" s="20"/>
      <c r="HEE45" s="20"/>
      <c r="HEF45" s="20"/>
      <c r="HEG45" s="20"/>
      <c r="HEH45" s="20"/>
      <c r="HEI45" s="20"/>
      <c r="HEJ45" s="20"/>
      <c r="HEK45" s="20"/>
      <c r="HEL45" s="20"/>
      <c r="HEM45" s="20"/>
      <c r="HEN45" s="20"/>
      <c r="HEO45" s="20"/>
      <c r="HEP45" s="20"/>
      <c r="HEQ45" s="20"/>
      <c r="HER45" s="20"/>
      <c r="HES45" s="20"/>
      <c r="HET45" s="20"/>
      <c r="HEU45" s="20"/>
      <c r="HEV45" s="20"/>
      <c r="HEW45" s="20"/>
      <c r="HEX45" s="20"/>
      <c r="HEY45" s="20"/>
      <c r="HEZ45" s="20"/>
      <c r="HFA45" s="20"/>
      <c r="HFB45" s="20"/>
      <c r="HFC45" s="20"/>
      <c r="HFD45" s="20"/>
      <c r="HFE45" s="20"/>
      <c r="HFF45" s="20"/>
      <c r="HFG45" s="20"/>
      <c r="HFH45" s="20"/>
      <c r="HFI45" s="20"/>
      <c r="HFJ45" s="20"/>
      <c r="HFK45" s="20"/>
      <c r="HFL45" s="20"/>
      <c r="HFM45" s="20"/>
      <c r="HFN45" s="20"/>
      <c r="HFO45" s="20"/>
      <c r="HFP45" s="20"/>
      <c r="HFQ45" s="20"/>
      <c r="HFR45" s="20"/>
      <c r="HFS45" s="20"/>
      <c r="HFT45" s="20"/>
      <c r="HFU45" s="20"/>
      <c r="HFV45" s="20"/>
      <c r="HFW45" s="20"/>
      <c r="HFX45" s="20"/>
      <c r="HFY45" s="20"/>
      <c r="HFZ45" s="20"/>
      <c r="HGA45" s="20"/>
      <c r="HGB45" s="20"/>
      <c r="HGC45" s="20"/>
      <c r="HGD45" s="20"/>
      <c r="HGE45" s="20"/>
      <c r="HGF45" s="20"/>
      <c r="HGG45" s="20"/>
      <c r="HGH45" s="20"/>
      <c r="HGI45" s="20"/>
      <c r="HGJ45" s="20"/>
      <c r="HGK45" s="20"/>
      <c r="HGL45" s="20"/>
      <c r="HGM45" s="20"/>
      <c r="HGN45" s="20"/>
      <c r="HGO45" s="20"/>
      <c r="HGP45" s="20"/>
      <c r="HGQ45" s="20"/>
      <c r="HGR45" s="20"/>
      <c r="HGS45" s="20"/>
      <c r="HGT45" s="20"/>
      <c r="HGU45" s="20"/>
      <c r="HGV45" s="20"/>
      <c r="HGW45" s="20"/>
      <c r="HGX45" s="20"/>
      <c r="HGY45" s="20"/>
      <c r="HGZ45" s="20"/>
      <c r="HHA45" s="20"/>
      <c r="HHB45" s="20"/>
      <c r="HHC45" s="20"/>
      <c r="HHD45" s="20"/>
      <c r="HHE45" s="20"/>
      <c r="HHF45" s="20"/>
      <c r="HHG45" s="20"/>
      <c r="HHH45" s="20"/>
      <c r="HHI45" s="20"/>
      <c r="HHJ45" s="20"/>
      <c r="HHK45" s="20"/>
      <c r="HHL45" s="20"/>
      <c r="HHM45" s="20"/>
      <c r="HHN45" s="20"/>
      <c r="HHO45" s="20"/>
      <c r="HHP45" s="20"/>
      <c r="HHQ45" s="20"/>
      <c r="HHR45" s="20"/>
      <c r="HHS45" s="20"/>
      <c r="HHT45" s="20"/>
      <c r="HHU45" s="20"/>
      <c r="HHV45" s="20"/>
      <c r="HHW45" s="20"/>
      <c r="HHX45" s="20"/>
      <c r="HHY45" s="20"/>
      <c r="HHZ45" s="20"/>
      <c r="HIA45" s="20"/>
      <c r="HIB45" s="20"/>
      <c r="HIC45" s="20"/>
      <c r="HID45" s="20"/>
      <c r="HIE45" s="20"/>
      <c r="HIF45" s="20"/>
      <c r="HIG45" s="20"/>
      <c r="HIH45" s="20"/>
      <c r="HII45" s="20"/>
      <c r="HIJ45" s="20"/>
      <c r="HIK45" s="20"/>
      <c r="HIL45" s="20"/>
      <c r="HIM45" s="20"/>
      <c r="HIN45" s="20"/>
      <c r="HIO45" s="20"/>
      <c r="HIP45" s="20"/>
      <c r="HIQ45" s="20"/>
      <c r="HIR45" s="20"/>
      <c r="HIS45" s="20"/>
      <c r="HIT45" s="20"/>
      <c r="HIU45" s="20"/>
      <c r="HIV45" s="20"/>
      <c r="HIW45" s="20"/>
      <c r="HIX45" s="20"/>
      <c r="HIY45" s="20"/>
      <c r="HIZ45" s="20"/>
      <c r="HJA45" s="20"/>
      <c r="HJB45" s="20"/>
      <c r="HJC45" s="20"/>
      <c r="HJD45" s="20"/>
      <c r="HJE45" s="20"/>
      <c r="HJF45" s="20"/>
      <c r="HJG45" s="20"/>
      <c r="HJH45" s="20"/>
      <c r="HJI45" s="20"/>
      <c r="HJJ45" s="20"/>
      <c r="HJK45" s="20"/>
      <c r="HJL45" s="20"/>
      <c r="HJM45" s="20"/>
      <c r="HJN45" s="20"/>
      <c r="HJO45" s="20"/>
      <c r="HJP45" s="20"/>
      <c r="HJQ45" s="20"/>
      <c r="HJR45" s="20"/>
      <c r="HJS45" s="20"/>
      <c r="HJT45" s="20"/>
      <c r="HJU45" s="20"/>
      <c r="HJV45" s="20"/>
      <c r="HJW45" s="20"/>
      <c r="HJX45" s="20"/>
      <c r="HJY45" s="20"/>
      <c r="HJZ45" s="20"/>
      <c r="HKA45" s="20"/>
      <c r="HKB45" s="20"/>
      <c r="HKC45" s="20"/>
      <c r="HKD45" s="20"/>
      <c r="HKE45" s="20"/>
      <c r="HKF45" s="20"/>
      <c r="HKG45" s="20"/>
      <c r="HKH45" s="20"/>
      <c r="HKI45" s="20"/>
      <c r="HKJ45" s="20"/>
      <c r="HKK45" s="20"/>
      <c r="HKL45" s="20"/>
      <c r="HKM45" s="20"/>
      <c r="HKN45" s="20"/>
      <c r="HKO45" s="20"/>
      <c r="HKP45" s="20"/>
      <c r="HKQ45" s="20"/>
      <c r="HKR45" s="20"/>
      <c r="HKS45" s="20"/>
      <c r="HKT45" s="20"/>
      <c r="HKU45" s="20"/>
      <c r="HKV45" s="20"/>
      <c r="HKW45" s="20"/>
      <c r="HKX45" s="20"/>
      <c r="HKY45" s="20"/>
      <c r="HKZ45" s="20"/>
      <c r="HLA45" s="20"/>
      <c r="HLB45" s="20"/>
      <c r="HLC45" s="20"/>
      <c r="HLD45" s="20"/>
      <c r="HLE45" s="20"/>
      <c r="HLF45" s="20"/>
      <c r="HLG45" s="20"/>
      <c r="HLH45" s="20"/>
      <c r="HLI45" s="20"/>
      <c r="HLJ45" s="20"/>
      <c r="HLK45" s="20"/>
      <c r="HLL45" s="20"/>
      <c r="HLM45" s="20"/>
      <c r="HLN45" s="20"/>
      <c r="HLO45" s="20"/>
      <c r="HLP45" s="20"/>
      <c r="HLQ45" s="20"/>
      <c r="HLR45" s="20"/>
      <c r="HLS45" s="20"/>
      <c r="HLT45" s="20"/>
      <c r="HLU45" s="20"/>
      <c r="HLV45" s="20"/>
      <c r="HLW45" s="20"/>
      <c r="HLX45" s="20"/>
      <c r="HLY45" s="20"/>
      <c r="HLZ45" s="20"/>
      <c r="HMA45" s="20"/>
      <c r="HMB45" s="20"/>
      <c r="HMC45" s="20"/>
      <c r="HMD45" s="20"/>
      <c r="HME45" s="20"/>
      <c r="HMF45" s="20"/>
      <c r="HMG45" s="20"/>
      <c r="HMH45" s="20"/>
      <c r="HMI45" s="20"/>
      <c r="HMJ45" s="20"/>
      <c r="HMK45" s="20"/>
      <c r="HML45" s="20"/>
      <c r="HMM45" s="20"/>
      <c r="HMN45" s="20"/>
      <c r="HMO45" s="20"/>
      <c r="HMP45" s="20"/>
      <c r="HMQ45" s="20"/>
      <c r="HMR45" s="20"/>
      <c r="HMS45" s="20"/>
      <c r="HMT45" s="20"/>
      <c r="HMU45" s="20"/>
      <c r="HMV45" s="20"/>
      <c r="HMW45" s="20"/>
      <c r="HMX45" s="20"/>
      <c r="HMY45" s="20"/>
      <c r="HMZ45" s="20"/>
      <c r="HNA45" s="20"/>
      <c r="HNB45" s="20"/>
      <c r="HNC45" s="20"/>
      <c r="HND45" s="20"/>
      <c r="HNE45" s="20"/>
      <c r="HNF45" s="20"/>
      <c r="HNG45" s="20"/>
      <c r="HNH45" s="20"/>
      <c r="HNI45" s="20"/>
      <c r="HNJ45" s="20"/>
      <c r="HNK45" s="20"/>
      <c r="HNL45" s="20"/>
      <c r="HNM45" s="20"/>
      <c r="HNN45" s="20"/>
      <c r="HNO45" s="20"/>
      <c r="HNP45" s="20"/>
      <c r="HNQ45" s="20"/>
      <c r="HNR45" s="20"/>
      <c r="HNS45" s="20"/>
      <c r="HNT45" s="20"/>
      <c r="HNU45" s="20"/>
      <c r="HNV45" s="20"/>
      <c r="HNW45" s="20"/>
      <c r="HNX45" s="20"/>
      <c r="HNY45" s="20"/>
      <c r="HNZ45" s="20"/>
      <c r="HOA45" s="20"/>
      <c r="HOB45" s="20"/>
      <c r="HOC45" s="20"/>
      <c r="HOD45" s="20"/>
      <c r="HOE45" s="20"/>
      <c r="HOF45" s="20"/>
      <c r="HOG45" s="20"/>
      <c r="HOH45" s="20"/>
      <c r="HOI45" s="20"/>
      <c r="HOJ45" s="20"/>
      <c r="HOK45" s="20"/>
      <c r="HOL45" s="20"/>
      <c r="HOM45" s="20"/>
      <c r="HON45" s="20"/>
      <c r="HOO45" s="20"/>
      <c r="HOP45" s="20"/>
      <c r="HOQ45" s="20"/>
      <c r="HOR45" s="20"/>
      <c r="HOS45" s="20"/>
      <c r="HOT45" s="20"/>
      <c r="HOU45" s="20"/>
      <c r="HOV45" s="20"/>
      <c r="HOW45" s="20"/>
      <c r="HOX45" s="20"/>
      <c r="HOY45" s="20"/>
      <c r="HOZ45" s="20"/>
      <c r="HPA45" s="20"/>
      <c r="HPB45" s="20"/>
      <c r="HPC45" s="20"/>
      <c r="HPD45" s="20"/>
      <c r="HPE45" s="20"/>
      <c r="HPF45" s="20"/>
      <c r="HPG45" s="20"/>
      <c r="HPH45" s="20"/>
      <c r="HPI45" s="20"/>
      <c r="HPJ45" s="20"/>
      <c r="HPK45" s="20"/>
      <c r="HPL45" s="20"/>
      <c r="HPM45" s="20"/>
      <c r="HPN45" s="20"/>
      <c r="HPO45" s="20"/>
      <c r="HPP45" s="20"/>
      <c r="HPQ45" s="20"/>
      <c r="HPR45" s="20"/>
      <c r="HPS45" s="20"/>
      <c r="HPT45" s="20"/>
      <c r="HPU45" s="20"/>
      <c r="HPV45" s="20"/>
      <c r="HPW45" s="20"/>
      <c r="HPX45" s="20"/>
      <c r="HPY45" s="20"/>
      <c r="HPZ45" s="20"/>
      <c r="HQA45" s="20"/>
      <c r="HQB45" s="20"/>
      <c r="HQC45" s="20"/>
      <c r="HQD45" s="20"/>
      <c r="HQE45" s="20"/>
      <c r="HQF45" s="20"/>
      <c r="HQG45" s="20"/>
      <c r="HQH45" s="20"/>
      <c r="HQI45" s="20"/>
      <c r="HQJ45" s="20"/>
      <c r="HQK45" s="20"/>
      <c r="HQL45" s="20"/>
      <c r="HQM45" s="20"/>
      <c r="HQN45" s="20"/>
      <c r="HQO45" s="20"/>
      <c r="HQP45" s="20"/>
      <c r="HQQ45" s="20"/>
      <c r="HQR45" s="20"/>
      <c r="HQS45" s="20"/>
      <c r="HQT45" s="20"/>
      <c r="HQU45" s="20"/>
      <c r="HQV45" s="20"/>
      <c r="HQW45" s="20"/>
      <c r="HQX45" s="20"/>
      <c r="HQY45" s="20"/>
      <c r="HQZ45" s="20"/>
      <c r="HRA45" s="20"/>
      <c r="HRB45" s="20"/>
      <c r="HRC45" s="20"/>
      <c r="HRD45" s="20"/>
      <c r="HRE45" s="20"/>
      <c r="HRF45" s="20"/>
      <c r="HRG45" s="20"/>
      <c r="HRH45" s="20"/>
      <c r="HRI45" s="20"/>
      <c r="HRJ45" s="20"/>
      <c r="HRK45" s="20"/>
      <c r="HRL45" s="20"/>
      <c r="HRM45" s="20"/>
      <c r="HRN45" s="20"/>
      <c r="HRO45" s="20"/>
      <c r="HRP45" s="20"/>
      <c r="HRQ45" s="20"/>
      <c r="HRR45" s="20"/>
      <c r="HRS45" s="20"/>
      <c r="HRT45" s="20"/>
      <c r="HRU45" s="20"/>
      <c r="HRV45" s="20"/>
      <c r="HRW45" s="20"/>
      <c r="HRX45" s="20"/>
      <c r="HRY45" s="20"/>
      <c r="HRZ45" s="20"/>
      <c r="HSA45" s="20"/>
      <c r="HSB45" s="20"/>
      <c r="HSC45" s="20"/>
      <c r="HSD45" s="20"/>
      <c r="HSE45" s="20"/>
      <c r="HSF45" s="20"/>
      <c r="HSG45" s="20"/>
      <c r="HSH45" s="20"/>
      <c r="HSI45" s="20"/>
      <c r="HSJ45" s="20"/>
      <c r="HSK45" s="20"/>
      <c r="HSL45" s="20"/>
      <c r="HSM45" s="20"/>
      <c r="HSN45" s="20"/>
      <c r="HSO45" s="20"/>
      <c r="HSP45" s="20"/>
      <c r="HSQ45" s="20"/>
      <c r="HSR45" s="20"/>
      <c r="HSS45" s="20"/>
      <c r="HST45" s="20"/>
      <c r="HSU45" s="20"/>
      <c r="HSV45" s="20"/>
      <c r="HSW45" s="20"/>
      <c r="HSX45" s="20"/>
      <c r="HSY45" s="20"/>
      <c r="HSZ45" s="20"/>
      <c r="HTA45" s="20"/>
      <c r="HTB45" s="20"/>
      <c r="HTC45" s="20"/>
      <c r="HTD45" s="20"/>
      <c r="HTE45" s="20"/>
      <c r="HTF45" s="20"/>
      <c r="HTG45" s="20"/>
      <c r="HTH45" s="20"/>
      <c r="HTI45" s="20"/>
      <c r="HTJ45" s="20"/>
      <c r="HTK45" s="20"/>
      <c r="HTL45" s="20"/>
      <c r="HTM45" s="20"/>
      <c r="HTN45" s="20"/>
      <c r="HTO45" s="20"/>
      <c r="HTP45" s="20"/>
      <c r="HTQ45" s="20"/>
      <c r="HTR45" s="20"/>
      <c r="HTS45" s="20"/>
      <c r="HTT45" s="20"/>
      <c r="HTU45" s="20"/>
      <c r="HTV45" s="20"/>
      <c r="HTW45" s="20"/>
      <c r="HTX45" s="20"/>
      <c r="HTY45" s="20"/>
      <c r="HTZ45" s="20"/>
      <c r="HUA45" s="20"/>
      <c r="HUB45" s="20"/>
      <c r="HUC45" s="20"/>
      <c r="HUD45" s="20"/>
      <c r="HUE45" s="20"/>
      <c r="HUF45" s="20"/>
      <c r="HUG45" s="20"/>
      <c r="HUH45" s="20"/>
      <c r="HUI45" s="20"/>
      <c r="HUJ45" s="20"/>
      <c r="HUK45" s="20"/>
      <c r="HUL45" s="20"/>
      <c r="HUM45" s="20"/>
      <c r="HUN45" s="20"/>
      <c r="HUO45" s="20"/>
      <c r="HUP45" s="20"/>
      <c r="HUQ45" s="20"/>
      <c r="HUR45" s="20"/>
      <c r="HUS45" s="20"/>
      <c r="HUT45" s="20"/>
      <c r="HUU45" s="20"/>
      <c r="HUV45" s="20"/>
      <c r="HUW45" s="20"/>
      <c r="HUX45" s="20"/>
      <c r="HUY45" s="20"/>
      <c r="HUZ45" s="20"/>
      <c r="HVA45" s="20"/>
      <c r="HVB45" s="20"/>
      <c r="HVC45" s="20"/>
      <c r="HVD45" s="20"/>
      <c r="HVE45" s="20"/>
      <c r="HVF45" s="20"/>
      <c r="HVG45" s="20"/>
      <c r="HVH45" s="20"/>
      <c r="HVI45" s="20"/>
      <c r="HVJ45" s="20"/>
      <c r="HVK45" s="20"/>
      <c r="HVL45" s="20"/>
      <c r="HVM45" s="20"/>
      <c r="HVN45" s="20"/>
      <c r="HVO45" s="20"/>
      <c r="HVP45" s="20"/>
      <c r="HVQ45" s="20"/>
      <c r="HVR45" s="20"/>
      <c r="HVS45" s="20"/>
      <c r="HVT45" s="20"/>
      <c r="HVU45" s="20"/>
      <c r="HVV45" s="20"/>
      <c r="HVW45" s="20"/>
      <c r="HVX45" s="20"/>
      <c r="HVY45" s="20"/>
      <c r="HVZ45" s="20"/>
      <c r="HWA45" s="20"/>
      <c r="HWB45" s="20"/>
      <c r="HWC45" s="20"/>
      <c r="HWD45" s="20"/>
      <c r="HWE45" s="20"/>
      <c r="HWF45" s="20"/>
      <c r="HWG45" s="20"/>
      <c r="HWH45" s="20"/>
      <c r="HWI45" s="20"/>
      <c r="HWJ45" s="20"/>
      <c r="HWK45" s="20"/>
      <c r="HWL45" s="20"/>
      <c r="HWM45" s="20"/>
      <c r="HWN45" s="20"/>
      <c r="HWO45" s="20"/>
      <c r="HWP45" s="20"/>
      <c r="HWQ45" s="20"/>
      <c r="HWR45" s="20"/>
      <c r="HWS45" s="20"/>
      <c r="HWT45" s="20"/>
      <c r="HWU45" s="20"/>
      <c r="HWV45" s="20"/>
      <c r="HWW45" s="20"/>
      <c r="HWX45" s="20"/>
      <c r="HWY45" s="20"/>
      <c r="HWZ45" s="20"/>
      <c r="HXA45" s="20"/>
      <c r="HXB45" s="20"/>
      <c r="HXC45" s="20"/>
      <c r="HXD45" s="20"/>
      <c r="HXE45" s="20"/>
      <c r="HXF45" s="20"/>
      <c r="HXG45" s="20"/>
      <c r="HXH45" s="20"/>
      <c r="HXI45" s="20"/>
      <c r="HXJ45" s="20"/>
      <c r="HXK45" s="20"/>
      <c r="HXL45" s="20"/>
      <c r="HXM45" s="20"/>
      <c r="HXN45" s="20"/>
      <c r="HXO45" s="20"/>
      <c r="HXP45" s="20"/>
      <c r="HXQ45" s="20"/>
      <c r="HXR45" s="20"/>
      <c r="HXS45" s="20"/>
      <c r="HXT45" s="20"/>
      <c r="HXU45" s="20"/>
      <c r="HXV45" s="20"/>
      <c r="HXW45" s="20"/>
      <c r="HXX45" s="20"/>
      <c r="HXY45" s="20"/>
      <c r="HXZ45" s="20"/>
      <c r="HYA45" s="20"/>
      <c r="HYB45" s="20"/>
      <c r="HYC45" s="20"/>
      <c r="HYD45" s="20"/>
      <c r="HYE45" s="20"/>
      <c r="HYF45" s="20"/>
      <c r="HYG45" s="20"/>
      <c r="HYH45" s="20"/>
      <c r="HYI45" s="20"/>
      <c r="HYJ45" s="20"/>
      <c r="HYK45" s="20"/>
      <c r="HYL45" s="20"/>
      <c r="HYM45" s="20"/>
      <c r="HYN45" s="20"/>
      <c r="HYO45" s="20"/>
      <c r="HYP45" s="20"/>
      <c r="HYQ45" s="20"/>
      <c r="HYR45" s="20"/>
      <c r="HYS45" s="20"/>
      <c r="HYT45" s="20"/>
      <c r="HYU45" s="20"/>
      <c r="HYV45" s="20"/>
      <c r="HYW45" s="20"/>
      <c r="HYX45" s="20"/>
      <c r="HYY45" s="20"/>
      <c r="HYZ45" s="20"/>
      <c r="HZA45" s="20"/>
      <c r="HZB45" s="20"/>
      <c r="HZC45" s="20"/>
      <c r="HZD45" s="20"/>
      <c r="HZE45" s="20"/>
      <c r="HZF45" s="20"/>
      <c r="HZG45" s="20"/>
      <c r="HZH45" s="20"/>
      <c r="HZI45" s="20"/>
      <c r="HZJ45" s="20"/>
      <c r="HZK45" s="20"/>
      <c r="HZL45" s="20"/>
      <c r="HZM45" s="20"/>
      <c r="HZN45" s="20"/>
      <c r="HZO45" s="20"/>
      <c r="HZP45" s="20"/>
      <c r="HZQ45" s="20"/>
      <c r="HZR45" s="20"/>
      <c r="HZS45" s="20"/>
      <c r="HZT45" s="20"/>
      <c r="HZU45" s="20"/>
      <c r="HZV45" s="20"/>
      <c r="HZW45" s="20"/>
      <c r="HZX45" s="20"/>
      <c r="HZY45" s="20"/>
      <c r="HZZ45" s="20"/>
      <c r="IAA45" s="20"/>
      <c r="IAB45" s="20"/>
      <c r="IAC45" s="20"/>
      <c r="IAD45" s="20"/>
      <c r="IAE45" s="20"/>
      <c r="IAF45" s="20"/>
      <c r="IAG45" s="20"/>
      <c r="IAH45" s="20"/>
      <c r="IAI45" s="20"/>
      <c r="IAJ45" s="20"/>
      <c r="IAK45" s="20"/>
      <c r="IAL45" s="20"/>
      <c r="IAM45" s="20"/>
      <c r="IAN45" s="20"/>
      <c r="IAO45" s="20"/>
      <c r="IAP45" s="20"/>
      <c r="IAQ45" s="20"/>
      <c r="IAR45" s="20"/>
      <c r="IAS45" s="20"/>
      <c r="IAT45" s="20"/>
      <c r="IAU45" s="20"/>
      <c r="IAV45" s="20"/>
      <c r="IAW45" s="20"/>
      <c r="IAX45" s="20"/>
      <c r="IAY45" s="20"/>
      <c r="IAZ45" s="20"/>
      <c r="IBA45" s="20"/>
      <c r="IBB45" s="20"/>
      <c r="IBC45" s="20"/>
      <c r="IBD45" s="20"/>
      <c r="IBE45" s="20"/>
      <c r="IBF45" s="20"/>
      <c r="IBG45" s="20"/>
      <c r="IBH45" s="20"/>
      <c r="IBI45" s="20"/>
      <c r="IBJ45" s="20"/>
      <c r="IBK45" s="20"/>
      <c r="IBL45" s="20"/>
      <c r="IBM45" s="20"/>
      <c r="IBN45" s="20"/>
      <c r="IBO45" s="20"/>
      <c r="IBP45" s="20"/>
      <c r="IBQ45" s="20"/>
      <c r="IBR45" s="20"/>
      <c r="IBS45" s="20"/>
      <c r="IBT45" s="20"/>
      <c r="IBU45" s="20"/>
      <c r="IBV45" s="20"/>
      <c r="IBW45" s="20"/>
      <c r="IBX45" s="20"/>
      <c r="IBY45" s="20"/>
      <c r="IBZ45" s="20"/>
      <c r="ICA45" s="20"/>
      <c r="ICB45" s="20"/>
      <c r="ICC45" s="20"/>
      <c r="ICD45" s="20"/>
      <c r="ICE45" s="20"/>
      <c r="ICF45" s="20"/>
      <c r="ICG45" s="20"/>
      <c r="ICH45" s="20"/>
      <c r="ICI45" s="20"/>
      <c r="ICJ45" s="20"/>
      <c r="ICK45" s="20"/>
      <c r="ICL45" s="20"/>
      <c r="ICM45" s="20"/>
      <c r="ICN45" s="20"/>
      <c r="ICO45" s="20"/>
      <c r="ICP45" s="20"/>
      <c r="ICQ45" s="20"/>
      <c r="ICR45" s="20"/>
      <c r="ICS45" s="20"/>
      <c r="ICT45" s="20"/>
      <c r="ICU45" s="20"/>
      <c r="ICV45" s="20"/>
      <c r="ICW45" s="20"/>
      <c r="ICX45" s="20"/>
      <c r="ICY45" s="20"/>
      <c r="ICZ45" s="20"/>
      <c r="IDA45" s="20"/>
      <c r="IDB45" s="20"/>
      <c r="IDC45" s="20"/>
      <c r="IDD45" s="20"/>
      <c r="IDE45" s="20"/>
      <c r="IDF45" s="20"/>
      <c r="IDG45" s="20"/>
      <c r="IDH45" s="20"/>
      <c r="IDI45" s="20"/>
      <c r="IDJ45" s="20"/>
      <c r="IDK45" s="20"/>
      <c r="IDL45" s="20"/>
      <c r="IDM45" s="20"/>
      <c r="IDN45" s="20"/>
      <c r="IDO45" s="20"/>
      <c r="IDP45" s="20"/>
      <c r="IDQ45" s="20"/>
      <c r="IDR45" s="20"/>
      <c r="IDS45" s="20"/>
      <c r="IDT45" s="20"/>
      <c r="IDU45" s="20"/>
      <c r="IDV45" s="20"/>
      <c r="IDW45" s="20"/>
      <c r="IDX45" s="20"/>
      <c r="IDY45" s="20"/>
      <c r="IDZ45" s="20"/>
      <c r="IEA45" s="20"/>
      <c r="IEB45" s="20"/>
      <c r="IEC45" s="20"/>
      <c r="IED45" s="20"/>
      <c r="IEE45" s="20"/>
      <c r="IEF45" s="20"/>
      <c r="IEG45" s="20"/>
      <c r="IEH45" s="20"/>
      <c r="IEI45" s="20"/>
      <c r="IEJ45" s="20"/>
      <c r="IEK45" s="20"/>
      <c r="IEL45" s="20"/>
      <c r="IEM45" s="20"/>
      <c r="IEN45" s="20"/>
      <c r="IEO45" s="20"/>
      <c r="IEP45" s="20"/>
      <c r="IEQ45" s="20"/>
      <c r="IER45" s="20"/>
      <c r="IES45" s="20"/>
      <c r="IET45" s="20"/>
      <c r="IEU45" s="20"/>
      <c r="IEV45" s="20"/>
      <c r="IEW45" s="20"/>
      <c r="IEX45" s="20"/>
      <c r="IEY45" s="20"/>
      <c r="IEZ45" s="20"/>
      <c r="IFA45" s="20"/>
      <c r="IFB45" s="20"/>
      <c r="IFC45" s="20"/>
      <c r="IFD45" s="20"/>
      <c r="IFE45" s="20"/>
      <c r="IFF45" s="20"/>
      <c r="IFG45" s="20"/>
      <c r="IFH45" s="20"/>
      <c r="IFI45" s="20"/>
      <c r="IFJ45" s="20"/>
      <c r="IFK45" s="20"/>
      <c r="IFL45" s="20"/>
      <c r="IFM45" s="20"/>
      <c r="IFN45" s="20"/>
      <c r="IFO45" s="20"/>
      <c r="IFP45" s="20"/>
      <c r="IFQ45" s="20"/>
      <c r="IFR45" s="20"/>
      <c r="IFS45" s="20"/>
      <c r="IFT45" s="20"/>
      <c r="IFU45" s="20"/>
      <c r="IFV45" s="20"/>
      <c r="IFW45" s="20"/>
      <c r="IFX45" s="20"/>
      <c r="IFY45" s="20"/>
      <c r="IFZ45" s="20"/>
      <c r="IGA45" s="20"/>
      <c r="IGB45" s="20"/>
      <c r="IGC45" s="20"/>
      <c r="IGD45" s="20"/>
      <c r="IGE45" s="20"/>
      <c r="IGF45" s="20"/>
      <c r="IGG45" s="20"/>
      <c r="IGH45" s="20"/>
      <c r="IGI45" s="20"/>
      <c r="IGJ45" s="20"/>
      <c r="IGK45" s="20"/>
      <c r="IGL45" s="20"/>
      <c r="IGM45" s="20"/>
      <c r="IGN45" s="20"/>
      <c r="IGO45" s="20"/>
      <c r="IGP45" s="20"/>
      <c r="IGQ45" s="20"/>
      <c r="IGR45" s="20"/>
      <c r="IGS45" s="20"/>
      <c r="IGT45" s="20"/>
      <c r="IGU45" s="20"/>
      <c r="IGV45" s="20"/>
      <c r="IGW45" s="20"/>
      <c r="IGX45" s="20"/>
      <c r="IGY45" s="20"/>
      <c r="IGZ45" s="20"/>
      <c r="IHA45" s="20"/>
      <c r="IHB45" s="20"/>
      <c r="IHC45" s="20"/>
      <c r="IHD45" s="20"/>
      <c r="IHE45" s="20"/>
      <c r="IHF45" s="20"/>
      <c r="IHG45" s="20"/>
      <c r="IHH45" s="20"/>
      <c r="IHI45" s="20"/>
      <c r="IHJ45" s="20"/>
      <c r="IHK45" s="20"/>
      <c r="IHL45" s="20"/>
      <c r="IHM45" s="20"/>
      <c r="IHN45" s="20"/>
      <c r="IHO45" s="20"/>
      <c r="IHP45" s="20"/>
      <c r="IHQ45" s="20"/>
      <c r="IHR45" s="20"/>
      <c r="IHS45" s="20"/>
      <c r="IHT45" s="20"/>
      <c r="IHU45" s="20"/>
      <c r="IHV45" s="20"/>
      <c r="IHW45" s="20"/>
      <c r="IHX45" s="20"/>
      <c r="IHY45" s="20"/>
      <c r="IHZ45" s="20"/>
      <c r="IIA45" s="20"/>
      <c r="IIB45" s="20"/>
      <c r="IIC45" s="20"/>
      <c r="IID45" s="20"/>
      <c r="IIE45" s="20"/>
      <c r="IIF45" s="20"/>
      <c r="IIG45" s="20"/>
      <c r="IIH45" s="20"/>
      <c r="III45" s="20"/>
      <c r="IIJ45" s="20"/>
      <c r="IIK45" s="20"/>
      <c r="IIL45" s="20"/>
      <c r="IIM45" s="20"/>
      <c r="IIN45" s="20"/>
      <c r="IIO45" s="20"/>
      <c r="IIP45" s="20"/>
      <c r="IIQ45" s="20"/>
      <c r="IIR45" s="20"/>
      <c r="IIS45" s="20"/>
      <c r="IIT45" s="20"/>
      <c r="IIU45" s="20"/>
      <c r="IIV45" s="20"/>
      <c r="IIW45" s="20"/>
      <c r="IIX45" s="20"/>
      <c r="IIY45" s="20"/>
      <c r="IIZ45" s="20"/>
      <c r="IJA45" s="20"/>
      <c r="IJB45" s="20"/>
      <c r="IJC45" s="20"/>
      <c r="IJD45" s="20"/>
      <c r="IJE45" s="20"/>
      <c r="IJF45" s="20"/>
      <c r="IJG45" s="20"/>
      <c r="IJH45" s="20"/>
      <c r="IJI45" s="20"/>
      <c r="IJJ45" s="20"/>
      <c r="IJK45" s="20"/>
      <c r="IJL45" s="20"/>
      <c r="IJM45" s="20"/>
      <c r="IJN45" s="20"/>
      <c r="IJO45" s="20"/>
      <c r="IJP45" s="20"/>
      <c r="IJQ45" s="20"/>
      <c r="IJR45" s="20"/>
      <c r="IJS45" s="20"/>
      <c r="IJT45" s="20"/>
      <c r="IJU45" s="20"/>
      <c r="IJV45" s="20"/>
      <c r="IJW45" s="20"/>
      <c r="IJX45" s="20"/>
      <c r="IJY45" s="20"/>
      <c r="IJZ45" s="20"/>
      <c r="IKA45" s="20"/>
      <c r="IKB45" s="20"/>
      <c r="IKC45" s="20"/>
      <c r="IKD45" s="20"/>
      <c r="IKE45" s="20"/>
      <c r="IKF45" s="20"/>
      <c r="IKG45" s="20"/>
      <c r="IKH45" s="20"/>
      <c r="IKI45" s="20"/>
      <c r="IKJ45" s="20"/>
      <c r="IKK45" s="20"/>
      <c r="IKL45" s="20"/>
      <c r="IKM45" s="20"/>
      <c r="IKN45" s="20"/>
      <c r="IKO45" s="20"/>
      <c r="IKP45" s="20"/>
      <c r="IKQ45" s="20"/>
      <c r="IKR45" s="20"/>
      <c r="IKS45" s="20"/>
      <c r="IKT45" s="20"/>
      <c r="IKU45" s="20"/>
      <c r="IKV45" s="20"/>
      <c r="IKW45" s="20"/>
      <c r="IKX45" s="20"/>
      <c r="IKY45" s="20"/>
      <c r="IKZ45" s="20"/>
      <c r="ILA45" s="20"/>
      <c r="ILB45" s="20"/>
      <c r="ILC45" s="20"/>
      <c r="ILD45" s="20"/>
      <c r="ILE45" s="20"/>
      <c r="ILF45" s="20"/>
      <c r="ILG45" s="20"/>
      <c r="ILH45" s="20"/>
      <c r="ILI45" s="20"/>
      <c r="ILJ45" s="20"/>
      <c r="ILK45" s="20"/>
      <c r="ILL45" s="20"/>
      <c r="ILM45" s="20"/>
      <c r="ILN45" s="20"/>
      <c r="ILO45" s="20"/>
      <c r="ILP45" s="20"/>
      <c r="ILQ45" s="20"/>
      <c r="ILR45" s="20"/>
      <c r="ILS45" s="20"/>
      <c r="ILT45" s="20"/>
      <c r="ILU45" s="20"/>
      <c r="ILV45" s="20"/>
      <c r="ILW45" s="20"/>
      <c r="ILX45" s="20"/>
      <c r="ILY45" s="20"/>
      <c r="ILZ45" s="20"/>
      <c r="IMA45" s="20"/>
      <c r="IMB45" s="20"/>
      <c r="IMC45" s="20"/>
      <c r="IMD45" s="20"/>
      <c r="IME45" s="20"/>
      <c r="IMF45" s="20"/>
      <c r="IMG45" s="20"/>
      <c r="IMH45" s="20"/>
      <c r="IMI45" s="20"/>
      <c r="IMJ45" s="20"/>
      <c r="IMK45" s="20"/>
      <c r="IML45" s="20"/>
      <c r="IMM45" s="20"/>
      <c r="IMN45" s="20"/>
      <c r="IMO45" s="20"/>
      <c r="IMP45" s="20"/>
      <c r="IMQ45" s="20"/>
      <c r="IMR45" s="20"/>
      <c r="IMS45" s="20"/>
      <c r="IMT45" s="20"/>
      <c r="IMU45" s="20"/>
      <c r="IMV45" s="20"/>
      <c r="IMW45" s="20"/>
      <c r="IMX45" s="20"/>
      <c r="IMY45" s="20"/>
      <c r="IMZ45" s="20"/>
      <c r="INA45" s="20"/>
      <c r="INB45" s="20"/>
      <c r="INC45" s="20"/>
      <c r="IND45" s="20"/>
      <c r="INE45" s="20"/>
      <c r="INF45" s="20"/>
      <c r="ING45" s="20"/>
      <c r="INH45" s="20"/>
      <c r="INI45" s="20"/>
      <c r="INJ45" s="20"/>
      <c r="INK45" s="20"/>
      <c r="INL45" s="20"/>
      <c r="INM45" s="20"/>
      <c r="INN45" s="20"/>
      <c r="INO45" s="20"/>
      <c r="INP45" s="20"/>
      <c r="INQ45" s="20"/>
      <c r="INR45" s="20"/>
      <c r="INS45" s="20"/>
      <c r="INT45" s="20"/>
      <c r="INU45" s="20"/>
      <c r="INV45" s="20"/>
      <c r="INW45" s="20"/>
      <c r="INX45" s="20"/>
      <c r="INY45" s="20"/>
      <c r="INZ45" s="20"/>
      <c r="IOA45" s="20"/>
      <c r="IOB45" s="20"/>
      <c r="IOC45" s="20"/>
      <c r="IOD45" s="20"/>
      <c r="IOE45" s="20"/>
      <c r="IOF45" s="20"/>
      <c r="IOG45" s="20"/>
      <c r="IOH45" s="20"/>
      <c r="IOI45" s="20"/>
      <c r="IOJ45" s="20"/>
      <c r="IOK45" s="20"/>
      <c r="IOL45" s="20"/>
      <c r="IOM45" s="20"/>
      <c r="ION45" s="20"/>
      <c r="IOO45" s="20"/>
      <c r="IOP45" s="20"/>
      <c r="IOQ45" s="20"/>
      <c r="IOR45" s="20"/>
      <c r="IOS45" s="20"/>
      <c r="IOT45" s="20"/>
      <c r="IOU45" s="20"/>
      <c r="IOV45" s="20"/>
      <c r="IOW45" s="20"/>
      <c r="IOX45" s="20"/>
      <c r="IOY45" s="20"/>
      <c r="IOZ45" s="20"/>
      <c r="IPA45" s="20"/>
      <c r="IPB45" s="20"/>
      <c r="IPC45" s="20"/>
      <c r="IPD45" s="20"/>
      <c r="IPE45" s="20"/>
      <c r="IPF45" s="20"/>
      <c r="IPG45" s="20"/>
      <c r="IPH45" s="20"/>
      <c r="IPI45" s="20"/>
      <c r="IPJ45" s="20"/>
      <c r="IPK45" s="20"/>
      <c r="IPL45" s="20"/>
      <c r="IPM45" s="20"/>
      <c r="IPN45" s="20"/>
      <c r="IPO45" s="20"/>
      <c r="IPP45" s="20"/>
      <c r="IPQ45" s="20"/>
      <c r="IPR45" s="20"/>
      <c r="IPS45" s="20"/>
      <c r="IPT45" s="20"/>
      <c r="IPU45" s="20"/>
      <c r="IPV45" s="20"/>
      <c r="IPW45" s="20"/>
      <c r="IPX45" s="20"/>
      <c r="IPY45" s="20"/>
      <c r="IPZ45" s="20"/>
      <c r="IQA45" s="20"/>
      <c r="IQB45" s="20"/>
      <c r="IQC45" s="20"/>
      <c r="IQD45" s="20"/>
      <c r="IQE45" s="20"/>
      <c r="IQF45" s="20"/>
      <c r="IQG45" s="20"/>
      <c r="IQH45" s="20"/>
      <c r="IQI45" s="20"/>
      <c r="IQJ45" s="20"/>
      <c r="IQK45" s="20"/>
      <c r="IQL45" s="20"/>
      <c r="IQM45" s="20"/>
      <c r="IQN45" s="20"/>
      <c r="IQO45" s="20"/>
      <c r="IQP45" s="20"/>
      <c r="IQQ45" s="20"/>
      <c r="IQR45" s="20"/>
      <c r="IQS45" s="20"/>
      <c r="IQT45" s="20"/>
      <c r="IQU45" s="20"/>
      <c r="IQV45" s="20"/>
      <c r="IQW45" s="20"/>
      <c r="IQX45" s="20"/>
      <c r="IQY45" s="20"/>
      <c r="IQZ45" s="20"/>
      <c r="IRA45" s="20"/>
      <c r="IRB45" s="20"/>
      <c r="IRC45" s="20"/>
      <c r="IRD45" s="20"/>
      <c r="IRE45" s="20"/>
      <c r="IRF45" s="20"/>
      <c r="IRG45" s="20"/>
      <c r="IRH45" s="20"/>
      <c r="IRI45" s="20"/>
      <c r="IRJ45" s="20"/>
      <c r="IRK45" s="20"/>
      <c r="IRL45" s="20"/>
      <c r="IRM45" s="20"/>
      <c r="IRN45" s="20"/>
      <c r="IRO45" s="20"/>
      <c r="IRP45" s="20"/>
      <c r="IRQ45" s="20"/>
      <c r="IRR45" s="20"/>
      <c r="IRS45" s="20"/>
      <c r="IRT45" s="20"/>
      <c r="IRU45" s="20"/>
      <c r="IRV45" s="20"/>
      <c r="IRW45" s="20"/>
      <c r="IRX45" s="20"/>
      <c r="IRY45" s="20"/>
      <c r="IRZ45" s="20"/>
      <c r="ISA45" s="20"/>
      <c r="ISB45" s="20"/>
      <c r="ISC45" s="20"/>
      <c r="ISD45" s="20"/>
      <c r="ISE45" s="20"/>
      <c r="ISF45" s="20"/>
      <c r="ISG45" s="20"/>
      <c r="ISH45" s="20"/>
      <c r="ISI45" s="20"/>
      <c r="ISJ45" s="20"/>
      <c r="ISK45" s="20"/>
      <c r="ISL45" s="20"/>
      <c r="ISM45" s="20"/>
      <c r="ISN45" s="20"/>
      <c r="ISO45" s="20"/>
      <c r="ISP45" s="20"/>
      <c r="ISQ45" s="20"/>
      <c r="ISR45" s="20"/>
      <c r="ISS45" s="20"/>
      <c r="IST45" s="20"/>
      <c r="ISU45" s="20"/>
      <c r="ISV45" s="20"/>
      <c r="ISW45" s="20"/>
      <c r="ISX45" s="20"/>
      <c r="ISY45" s="20"/>
      <c r="ISZ45" s="20"/>
      <c r="ITA45" s="20"/>
      <c r="ITB45" s="20"/>
      <c r="ITC45" s="20"/>
      <c r="ITD45" s="20"/>
      <c r="ITE45" s="20"/>
      <c r="ITF45" s="20"/>
      <c r="ITG45" s="20"/>
      <c r="ITH45" s="20"/>
      <c r="ITI45" s="20"/>
      <c r="ITJ45" s="20"/>
      <c r="ITK45" s="20"/>
      <c r="ITL45" s="20"/>
      <c r="ITM45" s="20"/>
      <c r="ITN45" s="20"/>
      <c r="ITO45" s="20"/>
      <c r="ITP45" s="20"/>
      <c r="ITQ45" s="20"/>
      <c r="ITR45" s="20"/>
      <c r="ITS45" s="20"/>
      <c r="ITT45" s="20"/>
      <c r="ITU45" s="20"/>
      <c r="ITV45" s="20"/>
      <c r="ITW45" s="20"/>
      <c r="ITX45" s="20"/>
      <c r="ITY45" s="20"/>
      <c r="ITZ45" s="20"/>
      <c r="IUA45" s="20"/>
      <c r="IUB45" s="20"/>
      <c r="IUC45" s="20"/>
      <c r="IUD45" s="20"/>
      <c r="IUE45" s="20"/>
      <c r="IUF45" s="20"/>
      <c r="IUG45" s="20"/>
      <c r="IUH45" s="20"/>
      <c r="IUI45" s="20"/>
      <c r="IUJ45" s="20"/>
      <c r="IUK45" s="20"/>
      <c r="IUL45" s="20"/>
      <c r="IUM45" s="20"/>
      <c r="IUN45" s="20"/>
      <c r="IUO45" s="20"/>
      <c r="IUP45" s="20"/>
      <c r="IUQ45" s="20"/>
      <c r="IUR45" s="20"/>
      <c r="IUS45" s="20"/>
      <c r="IUT45" s="20"/>
      <c r="IUU45" s="20"/>
      <c r="IUV45" s="20"/>
      <c r="IUW45" s="20"/>
      <c r="IUX45" s="20"/>
      <c r="IUY45" s="20"/>
      <c r="IUZ45" s="20"/>
      <c r="IVA45" s="20"/>
      <c r="IVB45" s="20"/>
      <c r="IVC45" s="20"/>
      <c r="IVD45" s="20"/>
      <c r="IVE45" s="20"/>
      <c r="IVF45" s="20"/>
      <c r="IVG45" s="20"/>
      <c r="IVH45" s="20"/>
      <c r="IVI45" s="20"/>
      <c r="IVJ45" s="20"/>
      <c r="IVK45" s="20"/>
      <c r="IVL45" s="20"/>
      <c r="IVM45" s="20"/>
      <c r="IVN45" s="20"/>
      <c r="IVO45" s="20"/>
      <c r="IVP45" s="20"/>
      <c r="IVQ45" s="20"/>
      <c r="IVR45" s="20"/>
      <c r="IVS45" s="20"/>
      <c r="IVT45" s="20"/>
      <c r="IVU45" s="20"/>
      <c r="IVV45" s="20"/>
      <c r="IVW45" s="20"/>
      <c r="IVX45" s="20"/>
      <c r="IVY45" s="20"/>
      <c r="IVZ45" s="20"/>
      <c r="IWA45" s="20"/>
      <c r="IWB45" s="20"/>
      <c r="IWC45" s="20"/>
      <c r="IWD45" s="20"/>
      <c r="IWE45" s="20"/>
      <c r="IWF45" s="20"/>
      <c r="IWG45" s="20"/>
      <c r="IWH45" s="20"/>
      <c r="IWI45" s="20"/>
      <c r="IWJ45" s="20"/>
      <c r="IWK45" s="20"/>
      <c r="IWL45" s="20"/>
      <c r="IWM45" s="20"/>
      <c r="IWN45" s="20"/>
      <c r="IWO45" s="20"/>
      <c r="IWP45" s="20"/>
      <c r="IWQ45" s="20"/>
      <c r="IWR45" s="20"/>
      <c r="IWS45" s="20"/>
      <c r="IWT45" s="20"/>
      <c r="IWU45" s="20"/>
      <c r="IWV45" s="20"/>
      <c r="IWW45" s="20"/>
      <c r="IWX45" s="20"/>
      <c r="IWY45" s="20"/>
      <c r="IWZ45" s="20"/>
      <c r="IXA45" s="20"/>
      <c r="IXB45" s="20"/>
      <c r="IXC45" s="20"/>
      <c r="IXD45" s="20"/>
      <c r="IXE45" s="20"/>
      <c r="IXF45" s="20"/>
      <c r="IXG45" s="20"/>
      <c r="IXH45" s="20"/>
      <c r="IXI45" s="20"/>
      <c r="IXJ45" s="20"/>
      <c r="IXK45" s="20"/>
      <c r="IXL45" s="20"/>
      <c r="IXM45" s="20"/>
      <c r="IXN45" s="20"/>
      <c r="IXO45" s="20"/>
      <c r="IXP45" s="20"/>
      <c r="IXQ45" s="20"/>
      <c r="IXR45" s="20"/>
      <c r="IXS45" s="20"/>
      <c r="IXT45" s="20"/>
      <c r="IXU45" s="20"/>
      <c r="IXV45" s="20"/>
      <c r="IXW45" s="20"/>
      <c r="IXX45" s="20"/>
      <c r="IXY45" s="20"/>
      <c r="IXZ45" s="20"/>
      <c r="IYA45" s="20"/>
      <c r="IYB45" s="20"/>
      <c r="IYC45" s="20"/>
      <c r="IYD45" s="20"/>
      <c r="IYE45" s="20"/>
      <c r="IYF45" s="20"/>
      <c r="IYG45" s="20"/>
      <c r="IYH45" s="20"/>
      <c r="IYI45" s="20"/>
      <c r="IYJ45" s="20"/>
      <c r="IYK45" s="20"/>
      <c r="IYL45" s="20"/>
      <c r="IYM45" s="20"/>
      <c r="IYN45" s="20"/>
      <c r="IYO45" s="20"/>
      <c r="IYP45" s="20"/>
      <c r="IYQ45" s="20"/>
      <c r="IYR45" s="20"/>
      <c r="IYS45" s="20"/>
      <c r="IYT45" s="20"/>
      <c r="IYU45" s="20"/>
      <c r="IYV45" s="20"/>
      <c r="IYW45" s="20"/>
      <c r="IYX45" s="20"/>
      <c r="IYY45" s="20"/>
      <c r="IYZ45" s="20"/>
      <c r="IZA45" s="20"/>
      <c r="IZB45" s="20"/>
      <c r="IZC45" s="20"/>
      <c r="IZD45" s="20"/>
      <c r="IZE45" s="20"/>
      <c r="IZF45" s="20"/>
      <c r="IZG45" s="20"/>
      <c r="IZH45" s="20"/>
      <c r="IZI45" s="20"/>
      <c r="IZJ45" s="20"/>
      <c r="IZK45" s="20"/>
      <c r="IZL45" s="20"/>
      <c r="IZM45" s="20"/>
      <c r="IZN45" s="20"/>
      <c r="IZO45" s="20"/>
      <c r="IZP45" s="20"/>
      <c r="IZQ45" s="20"/>
      <c r="IZR45" s="20"/>
      <c r="IZS45" s="20"/>
      <c r="IZT45" s="20"/>
      <c r="IZU45" s="20"/>
      <c r="IZV45" s="20"/>
      <c r="IZW45" s="20"/>
      <c r="IZX45" s="20"/>
      <c r="IZY45" s="20"/>
      <c r="IZZ45" s="20"/>
      <c r="JAA45" s="20"/>
      <c r="JAB45" s="20"/>
      <c r="JAC45" s="20"/>
      <c r="JAD45" s="20"/>
      <c r="JAE45" s="20"/>
      <c r="JAF45" s="20"/>
      <c r="JAG45" s="20"/>
      <c r="JAH45" s="20"/>
      <c r="JAI45" s="20"/>
      <c r="JAJ45" s="20"/>
      <c r="JAK45" s="20"/>
      <c r="JAL45" s="20"/>
      <c r="JAM45" s="20"/>
      <c r="JAN45" s="20"/>
      <c r="JAO45" s="20"/>
      <c r="JAP45" s="20"/>
      <c r="JAQ45" s="20"/>
      <c r="JAR45" s="20"/>
      <c r="JAS45" s="20"/>
      <c r="JAT45" s="20"/>
      <c r="JAU45" s="20"/>
      <c r="JAV45" s="20"/>
      <c r="JAW45" s="20"/>
      <c r="JAX45" s="20"/>
      <c r="JAY45" s="20"/>
      <c r="JAZ45" s="20"/>
      <c r="JBA45" s="20"/>
      <c r="JBB45" s="20"/>
      <c r="JBC45" s="20"/>
      <c r="JBD45" s="20"/>
      <c r="JBE45" s="20"/>
      <c r="JBF45" s="20"/>
      <c r="JBG45" s="20"/>
      <c r="JBH45" s="20"/>
      <c r="JBI45" s="20"/>
      <c r="JBJ45" s="20"/>
      <c r="JBK45" s="20"/>
      <c r="JBL45" s="20"/>
      <c r="JBM45" s="20"/>
      <c r="JBN45" s="20"/>
      <c r="JBO45" s="20"/>
      <c r="JBP45" s="20"/>
      <c r="JBQ45" s="20"/>
      <c r="JBR45" s="20"/>
      <c r="JBS45" s="20"/>
      <c r="JBT45" s="20"/>
      <c r="JBU45" s="20"/>
      <c r="JBV45" s="20"/>
      <c r="JBW45" s="20"/>
      <c r="JBX45" s="20"/>
      <c r="JBY45" s="20"/>
      <c r="JBZ45" s="20"/>
      <c r="JCA45" s="20"/>
      <c r="JCB45" s="20"/>
      <c r="JCC45" s="20"/>
      <c r="JCD45" s="20"/>
      <c r="JCE45" s="20"/>
      <c r="JCF45" s="20"/>
      <c r="JCG45" s="20"/>
      <c r="JCH45" s="20"/>
      <c r="JCI45" s="20"/>
      <c r="JCJ45" s="20"/>
      <c r="JCK45" s="20"/>
      <c r="JCL45" s="20"/>
      <c r="JCM45" s="20"/>
      <c r="JCN45" s="20"/>
      <c r="JCO45" s="20"/>
      <c r="JCP45" s="20"/>
      <c r="JCQ45" s="20"/>
      <c r="JCR45" s="20"/>
      <c r="JCS45" s="20"/>
      <c r="JCT45" s="20"/>
      <c r="JCU45" s="20"/>
      <c r="JCV45" s="20"/>
      <c r="JCW45" s="20"/>
      <c r="JCX45" s="20"/>
      <c r="JCY45" s="20"/>
      <c r="JCZ45" s="20"/>
      <c r="JDA45" s="20"/>
      <c r="JDB45" s="20"/>
      <c r="JDC45" s="20"/>
      <c r="JDD45" s="20"/>
      <c r="JDE45" s="20"/>
      <c r="JDF45" s="20"/>
      <c r="JDG45" s="20"/>
      <c r="JDH45" s="20"/>
      <c r="JDI45" s="20"/>
      <c r="JDJ45" s="20"/>
      <c r="JDK45" s="20"/>
      <c r="JDL45" s="20"/>
      <c r="JDM45" s="20"/>
      <c r="JDN45" s="20"/>
      <c r="JDO45" s="20"/>
      <c r="JDP45" s="20"/>
      <c r="JDQ45" s="20"/>
      <c r="JDR45" s="20"/>
      <c r="JDS45" s="20"/>
      <c r="JDT45" s="20"/>
      <c r="JDU45" s="20"/>
      <c r="JDV45" s="20"/>
      <c r="JDW45" s="20"/>
      <c r="JDX45" s="20"/>
      <c r="JDY45" s="20"/>
      <c r="JDZ45" s="20"/>
      <c r="JEA45" s="20"/>
      <c r="JEB45" s="20"/>
      <c r="JEC45" s="20"/>
      <c r="JED45" s="20"/>
      <c r="JEE45" s="20"/>
      <c r="JEF45" s="20"/>
      <c r="JEG45" s="20"/>
      <c r="JEH45" s="20"/>
      <c r="JEI45" s="20"/>
      <c r="JEJ45" s="20"/>
      <c r="JEK45" s="20"/>
      <c r="JEL45" s="20"/>
      <c r="JEM45" s="20"/>
      <c r="JEN45" s="20"/>
      <c r="JEO45" s="20"/>
      <c r="JEP45" s="20"/>
      <c r="JEQ45" s="20"/>
      <c r="JER45" s="20"/>
      <c r="JES45" s="20"/>
      <c r="JET45" s="20"/>
      <c r="JEU45" s="20"/>
      <c r="JEV45" s="20"/>
      <c r="JEW45" s="20"/>
      <c r="JEX45" s="20"/>
      <c r="JEY45" s="20"/>
      <c r="JEZ45" s="20"/>
      <c r="JFA45" s="20"/>
      <c r="JFB45" s="20"/>
      <c r="JFC45" s="20"/>
      <c r="JFD45" s="20"/>
      <c r="JFE45" s="20"/>
      <c r="JFF45" s="20"/>
      <c r="JFG45" s="20"/>
      <c r="JFH45" s="20"/>
      <c r="JFI45" s="20"/>
      <c r="JFJ45" s="20"/>
      <c r="JFK45" s="20"/>
      <c r="JFL45" s="20"/>
      <c r="JFM45" s="20"/>
      <c r="JFN45" s="20"/>
      <c r="JFO45" s="20"/>
      <c r="JFP45" s="20"/>
      <c r="JFQ45" s="20"/>
      <c r="JFR45" s="20"/>
      <c r="JFS45" s="20"/>
      <c r="JFT45" s="20"/>
      <c r="JFU45" s="20"/>
      <c r="JFV45" s="20"/>
      <c r="JFW45" s="20"/>
      <c r="JFX45" s="20"/>
      <c r="JFY45" s="20"/>
      <c r="JFZ45" s="20"/>
      <c r="JGA45" s="20"/>
      <c r="JGB45" s="20"/>
      <c r="JGC45" s="20"/>
      <c r="JGD45" s="20"/>
      <c r="JGE45" s="20"/>
      <c r="JGF45" s="20"/>
      <c r="JGG45" s="20"/>
      <c r="JGH45" s="20"/>
      <c r="JGI45" s="20"/>
      <c r="JGJ45" s="20"/>
      <c r="JGK45" s="20"/>
      <c r="JGL45" s="20"/>
      <c r="JGM45" s="20"/>
      <c r="JGN45" s="20"/>
      <c r="JGO45" s="20"/>
      <c r="JGP45" s="20"/>
      <c r="JGQ45" s="20"/>
      <c r="JGR45" s="20"/>
      <c r="JGS45" s="20"/>
      <c r="JGT45" s="20"/>
      <c r="JGU45" s="20"/>
      <c r="JGV45" s="20"/>
      <c r="JGW45" s="20"/>
      <c r="JGX45" s="20"/>
      <c r="JGY45" s="20"/>
      <c r="JGZ45" s="20"/>
      <c r="JHA45" s="20"/>
      <c r="JHB45" s="20"/>
      <c r="JHC45" s="20"/>
      <c r="JHD45" s="20"/>
      <c r="JHE45" s="20"/>
      <c r="JHF45" s="20"/>
      <c r="JHG45" s="20"/>
      <c r="JHH45" s="20"/>
      <c r="JHI45" s="20"/>
      <c r="JHJ45" s="20"/>
      <c r="JHK45" s="20"/>
      <c r="JHL45" s="20"/>
      <c r="JHM45" s="20"/>
      <c r="JHN45" s="20"/>
      <c r="JHO45" s="20"/>
      <c r="JHP45" s="20"/>
      <c r="JHQ45" s="20"/>
      <c r="JHR45" s="20"/>
      <c r="JHS45" s="20"/>
      <c r="JHT45" s="20"/>
      <c r="JHU45" s="20"/>
      <c r="JHV45" s="20"/>
      <c r="JHW45" s="20"/>
      <c r="JHX45" s="20"/>
      <c r="JHY45" s="20"/>
      <c r="JHZ45" s="20"/>
      <c r="JIA45" s="20"/>
      <c r="JIB45" s="20"/>
      <c r="JIC45" s="20"/>
      <c r="JID45" s="20"/>
      <c r="JIE45" s="20"/>
      <c r="JIF45" s="20"/>
      <c r="JIG45" s="20"/>
      <c r="JIH45" s="20"/>
      <c r="JII45" s="20"/>
      <c r="JIJ45" s="20"/>
      <c r="JIK45" s="20"/>
      <c r="JIL45" s="20"/>
      <c r="JIM45" s="20"/>
      <c r="JIN45" s="20"/>
      <c r="JIO45" s="20"/>
      <c r="JIP45" s="20"/>
      <c r="JIQ45" s="20"/>
      <c r="JIR45" s="20"/>
      <c r="JIS45" s="20"/>
      <c r="JIT45" s="20"/>
      <c r="JIU45" s="20"/>
      <c r="JIV45" s="20"/>
      <c r="JIW45" s="20"/>
      <c r="JIX45" s="20"/>
      <c r="JIY45" s="20"/>
      <c r="JIZ45" s="20"/>
      <c r="JJA45" s="20"/>
      <c r="JJB45" s="20"/>
      <c r="JJC45" s="20"/>
      <c r="JJD45" s="20"/>
      <c r="JJE45" s="20"/>
      <c r="JJF45" s="20"/>
      <c r="JJG45" s="20"/>
      <c r="JJH45" s="20"/>
      <c r="JJI45" s="20"/>
      <c r="JJJ45" s="20"/>
      <c r="JJK45" s="20"/>
      <c r="JJL45" s="20"/>
      <c r="JJM45" s="20"/>
      <c r="JJN45" s="20"/>
      <c r="JJO45" s="20"/>
      <c r="JJP45" s="20"/>
      <c r="JJQ45" s="20"/>
      <c r="JJR45" s="20"/>
      <c r="JJS45" s="20"/>
      <c r="JJT45" s="20"/>
      <c r="JJU45" s="20"/>
      <c r="JJV45" s="20"/>
      <c r="JJW45" s="20"/>
      <c r="JJX45" s="20"/>
      <c r="JJY45" s="20"/>
      <c r="JJZ45" s="20"/>
      <c r="JKA45" s="20"/>
      <c r="JKB45" s="20"/>
      <c r="JKC45" s="20"/>
      <c r="JKD45" s="20"/>
      <c r="JKE45" s="20"/>
      <c r="JKF45" s="20"/>
      <c r="JKG45" s="20"/>
      <c r="JKH45" s="20"/>
      <c r="JKI45" s="20"/>
      <c r="JKJ45" s="20"/>
      <c r="JKK45" s="20"/>
      <c r="JKL45" s="20"/>
      <c r="JKM45" s="20"/>
      <c r="JKN45" s="20"/>
      <c r="JKO45" s="20"/>
      <c r="JKP45" s="20"/>
      <c r="JKQ45" s="20"/>
      <c r="JKR45" s="20"/>
      <c r="JKS45" s="20"/>
      <c r="JKT45" s="20"/>
      <c r="JKU45" s="20"/>
      <c r="JKV45" s="20"/>
      <c r="JKW45" s="20"/>
      <c r="JKX45" s="20"/>
      <c r="JKY45" s="20"/>
      <c r="JKZ45" s="20"/>
      <c r="JLA45" s="20"/>
      <c r="JLB45" s="20"/>
      <c r="JLC45" s="20"/>
      <c r="JLD45" s="20"/>
      <c r="JLE45" s="20"/>
      <c r="JLF45" s="20"/>
      <c r="JLG45" s="20"/>
      <c r="JLH45" s="20"/>
      <c r="JLI45" s="20"/>
      <c r="JLJ45" s="20"/>
      <c r="JLK45" s="20"/>
      <c r="JLL45" s="20"/>
      <c r="JLM45" s="20"/>
      <c r="JLN45" s="20"/>
      <c r="JLO45" s="20"/>
      <c r="JLP45" s="20"/>
      <c r="JLQ45" s="20"/>
      <c r="JLR45" s="20"/>
      <c r="JLS45" s="20"/>
      <c r="JLT45" s="20"/>
      <c r="JLU45" s="20"/>
      <c r="JLV45" s="20"/>
      <c r="JLW45" s="20"/>
      <c r="JLX45" s="20"/>
      <c r="JLY45" s="20"/>
      <c r="JLZ45" s="20"/>
      <c r="JMA45" s="20"/>
      <c r="JMB45" s="20"/>
      <c r="JMC45" s="20"/>
      <c r="JMD45" s="20"/>
      <c r="JME45" s="20"/>
      <c r="JMF45" s="20"/>
      <c r="JMG45" s="20"/>
      <c r="JMH45" s="20"/>
      <c r="JMI45" s="20"/>
      <c r="JMJ45" s="20"/>
      <c r="JMK45" s="20"/>
      <c r="JML45" s="20"/>
      <c r="JMM45" s="20"/>
      <c r="JMN45" s="20"/>
      <c r="JMO45" s="20"/>
      <c r="JMP45" s="20"/>
      <c r="JMQ45" s="20"/>
      <c r="JMR45" s="20"/>
      <c r="JMS45" s="20"/>
      <c r="JMT45" s="20"/>
      <c r="JMU45" s="20"/>
      <c r="JMV45" s="20"/>
      <c r="JMW45" s="20"/>
      <c r="JMX45" s="20"/>
      <c r="JMY45" s="20"/>
      <c r="JMZ45" s="20"/>
      <c r="JNA45" s="20"/>
      <c r="JNB45" s="20"/>
      <c r="JNC45" s="20"/>
      <c r="JND45" s="20"/>
      <c r="JNE45" s="20"/>
      <c r="JNF45" s="20"/>
      <c r="JNG45" s="20"/>
      <c r="JNH45" s="20"/>
      <c r="JNI45" s="20"/>
      <c r="JNJ45" s="20"/>
      <c r="JNK45" s="20"/>
      <c r="JNL45" s="20"/>
      <c r="JNM45" s="20"/>
      <c r="JNN45" s="20"/>
      <c r="JNO45" s="20"/>
      <c r="JNP45" s="20"/>
      <c r="JNQ45" s="20"/>
      <c r="JNR45" s="20"/>
      <c r="JNS45" s="20"/>
      <c r="JNT45" s="20"/>
      <c r="JNU45" s="20"/>
      <c r="JNV45" s="20"/>
      <c r="JNW45" s="20"/>
      <c r="JNX45" s="20"/>
      <c r="JNY45" s="20"/>
      <c r="JNZ45" s="20"/>
      <c r="JOA45" s="20"/>
      <c r="JOB45" s="20"/>
      <c r="JOC45" s="20"/>
      <c r="JOD45" s="20"/>
      <c r="JOE45" s="20"/>
      <c r="JOF45" s="20"/>
      <c r="JOG45" s="20"/>
      <c r="JOH45" s="20"/>
      <c r="JOI45" s="20"/>
      <c r="JOJ45" s="20"/>
      <c r="JOK45" s="20"/>
      <c r="JOL45" s="20"/>
      <c r="JOM45" s="20"/>
      <c r="JON45" s="20"/>
      <c r="JOO45" s="20"/>
      <c r="JOP45" s="20"/>
      <c r="JOQ45" s="20"/>
      <c r="JOR45" s="20"/>
      <c r="JOS45" s="20"/>
      <c r="JOT45" s="20"/>
      <c r="JOU45" s="20"/>
      <c r="JOV45" s="20"/>
      <c r="JOW45" s="20"/>
      <c r="JOX45" s="20"/>
      <c r="JOY45" s="20"/>
      <c r="JOZ45" s="20"/>
      <c r="JPA45" s="20"/>
      <c r="JPB45" s="20"/>
      <c r="JPC45" s="20"/>
      <c r="JPD45" s="20"/>
      <c r="JPE45" s="20"/>
      <c r="JPF45" s="20"/>
      <c r="JPG45" s="20"/>
      <c r="JPH45" s="20"/>
      <c r="JPI45" s="20"/>
      <c r="JPJ45" s="20"/>
      <c r="JPK45" s="20"/>
      <c r="JPL45" s="20"/>
      <c r="JPM45" s="20"/>
      <c r="JPN45" s="20"/>
      <c r="JPO45" s="20"/>
      <c r="JPP45" s="20"/>
      <c r="JPQ45" s="20"/>
      <c r="JPR45" s="20"/>
      <c r="JPS45" s="20"/>
      <c r="JPT45" s="20"/>
      <c r="JPU45" s="20"/>
      <c r="JPV45" s="20"/>
      <c r="JPW45" s="20"/>
      <c r="JPX45" s="20"/>
      <c r="JPY45" s="20"/>
      <c r="JPZ45" s="20"/>
      <c r="JQA45" s="20"/>
      <c r="JQB45" s="20"/>
      <c r="JQC45" s="20"/>
      <c r="JQD45" s="20"/>
      <c r="JQE45" s="20"/>
      <c r="JQF45" s="20"/>
      <c r="JQG45" s="20"/>
      <c r="JQH45" s="20"/>
      <c r="JQI45" s="20"/>
      <c r="JQJ45" s="20"/>
      <c r="JQK45" s="20"/>
      <c r="JQL45" s="20"/>
      <c r="JQM45" s="20"/>
      <c r="JQN45" s="20"/>
      <c r="JQO45" s="20"/>
      <c r="JQP45" s="20"/>
      <c r="JQQ45" s="20"/>
      <c r="JQR45" s="20"/>
      <c r="JQS45" s="20"/>
      <c r="JQT45" s="20"/>
      <c r="JQU45" s="20"/>
      <c r="JQV45" s="20"/>
      <c r="JQW45" s="20"/>
      <c r="JQX45" s="20"/>
      <c r="JQY45" s="20"/>
      <c r="JQZ45" s="20"/>
      <c r="JRA45" s="20"/>
      <c r="JRB45" s="20"/>
      <c r="JRC45" s="20"/>
      <c r="JRD45" s="20"/>
      <c r="JRE45" s="20"/>
      <c r="JRF45" s="20"/>
      <c r="JRG45" s="20"/>
      <c r="JRH45" s="20"/>
      <c r="JRI45" s="20"/>
      <c r="JRJ45" s="20"/>
      <c r="JRK45" s="20"/>
      <c r="JRL45" s="20"/>
      <c r="JRM45" s="20"/>
      <c r="JRN45" s="20"/>
      <c r="JRO45" s="20"/>
      <c r="JRP45" s="20"/>
      <c r="JRQ45" s="20"/>
      <c r="JRR45" s="20"/>
      <c r="JRS45" s="20"/>
      <c r="JRT45" s="20"/>
      <c r="JRU45" s="20"/>
      <c r="JRV45" s="20"/>
      <c r="JRW45" s="20"/>
      <c r="JRX45" s="20"/>
      <c r="JRY45" s="20"/>
      <c r="JRZ45" s="20"/>
      <c r="JSA45" s="20"/>
      <c r="JSB45" s="20"/>
      <c r="JSC45" s="20"/>
      <c r="JSD45" s="20"/>
      <c r="JSE45" s="20"/>
      <c r="JSF45" s="20"/>
      <c r="JSG45" s="20"/>
      <c r="JSH45" s="20"/>
      <c r="JSI45" s="20"/>
      <c r="JSJ45" s="20"/>
      <c r="JSK45" s="20"/>
      <c r="JSL45" s="20"/>
      <c r="JSM45" s="20"/>
      <c r="JSN45" s="20"/>
      <c r="JSO45" s="20"/>
      <c r="JSP45" s="20"/>
      <c r="JSQ45" s="20"/>
      <c r="JSR45" s="20"/>
      <c r="JSS45" s="20"/>
      <c r="JST45" s="20"/>
      <c r="JSU45" s="20"/>
      <c r="JSV45" s="20"/>
      <c r="JSW45" s="20"/>
      <c r="JSX45" s="20"/>
      <c r="JSY45" s="20"/>
      <c r="JSZ45" s="20"/>
      <c r="JTA45" s="20"/>
      <c r="JTB45" s="20"/>
      <c r="JTC45" s="20"/>
      <c r="JTD45" s="20"/>
      <c r="JTE45" s="20"/>
      <c r="JTF45" s="20"/>
      <c r="JTG45" s="20"/>
      <c r="JTH45" s="20"/>
      <c r="JTI45" s="20"/>
      <c r="JTJ45" s="20"/>
      <c r="JTK45" s="20"/>
      <c r="JTL45" s="20"/>
      <c r="JTM45" s="20"/>
      <c r="JTN45" s="20"/>
      <c r="JTO45" s="20"/>
      <c r="JTP45" s="20"/>
      <c r="JTQ45" s="20"/>
      <c r="JTR45" s="20"/>
      <c r="JTS45" s="20"/>
      <c r="JTT45" s="20"/>
      <c r="JTU45" s="20"/>
      <c r="JTV45" s="20"/>
      <c r="JTW45" s="20"/>
      <c r="JTX45" s="20"/>
      <c r="JTY45" s="20"/>
      <c r="JTZ45" s="20"/>
      <c r="JUA45" s="20"/>
      <c r="JUB45" s="20"/>
      <c r="JUC45" s="20"/>
      <c r="JUD45" s="20"/>
      <c r="JUE45" s="20"/>
      <c r="JUF45" s="20"/>
      <c r="JUG45" s="20"/>
      <c r="JUH45" s="20"/>
      <c r="JUI45" s="20"/>
      <c r="JUJ45" s="20"/>
      <c r="JUK45" s="20"/>
      <c r="JUL45" s="20"/>
      <c r="JUM45" s="20"/>
      <c r="JUN45" s="20"/>
      <c r="JUO45" s="20"/>
      <c r="JUP45" s="20"/>
      <c r="JUQ45" s="20"/>
      <c r="JUR45" s="20"/>
      <c r="JUS45" s="20"/>
      <c r="JUT45" s="20"/>
      <c r="JUU45" s="20"/>
      <c r="JUV45" s="20"/>
      <c r="JUW45" s="20"/>
      <c r="JUX45" s="20"/>
      <c r="JUY45" s="20"/>
      <c r="JUZ45" s="20"/>
      <c r="JVA45" s="20"/>
      <c r="JVB45" s="20"/>
      <c r="JVC45" s="20"/>
      <c r="JVD45" s="20"/>
      <c r="JVE45" s="20"/>
      <c r="JVF45" s="20"/>
      <c r="JVG45" s="20"/>
      <c r="JVH45" s="20"/>
      <c r="JVI45" s="20"/>
      <c r="JVJ45" s="20"/>
      <c r="JVK45" s="20"/>
      <c r="JVL45" s="20"/>
      <c r="JVM45" s="20"/>
      <c r="JVN45" s="20"/>
      <c r="JVO45" s="20"/>
      <c r="JVP45" s="20"/>
      <c r="JVQ45" s="20"/>
      <c r="JVR45" s="20"/>
      <c r="JVS45" s="20"/>
      <c r="JVT45" s="20"/>
      <c r="JVU45" s="20"/>
      <c r="JVV45" s="20"/>
      <c r="JVW45" s="20"/>
      <c r="JVX45" s="20"/>
      <c r="JVY45" s="20"/>
      <c r="JVZ45" s="20"/>
      <c r="JWA45" s="20"/>
      <c r="JWB45" s="20"/>
      <c r="JWC45" s="20"/>
      <c r="JWD45" s="20"/>
      <c r="JWE45" s="20"/>
      <c r="JWF45" s="20"/>
      <c r="JWG45" s="20"/>
      <c r="JWH45" s="20"/>
      <c r="JWI45" s="20"/>
      <c r="JWJ45" s="20"/>
      <c r="JWK45" s="20"/>
      <c r="JWL45" s="20"/>
      <c r="JWM45" s="20"/>
      <c r="JWN45" s="20"/>
      <c r="JWO45" s="20"/>
      <c r="JWP45" s="20"/>
      <c r="JWQ45" s="20"/>
      <c r="JWR45" s="20"/>
      <c r="JWS45" s="20"/>
      <c r="JWT45" s="20"/>
      <c r="JWU45" s="20"/>
      <c r="JWV45" s="20"/>
      <c r="JWW45" s="20"/>
      <c r="JWX45" s="20"/>
      <c r="JWY45" s="20"/>
      <c r="JWZ45" s="20"/>
      <c r="JXA45" s="20"/>
      <c r="JXB45" s="20"/>
      <c r="JXC45" s="20"/>
      <c r="JXD45" s="20"/>
      <c r="JXE45" s="20"/>
      <c r="JXF45" s="20"/>
      <c r="JXG45" s="20"/>
      <c r="JXH45" s="20"/>
      <c r="JXI45" s="20"/>
      <c r="JXJ45" s="20"/>
      <c r="JXK45" s="20"/>
      <c r="JXL45" s="20"/>
      <c r="JXM45" s="20"/>
      <c r="JXN45" s="20"/>
      <c r="JXO45" s="20"/>
      <c r="JXP45" s="20"/>
      <c r="JXQ45" s="20"/>
      <c r="JXR45" s="20"/>
      <c r="JXS45" s="20"/>
      <c r="JXT45" s="20"/>
      <c r="JXU45" s="20"/>
      <c r="JXV45" s="20"/>
      <c r="JXW45" s="20"/>
      <c r="JXX45" s="20"/>
      <c r="JXY45" s="20"/>
      <c r="JXZ45" s="20"/>
      <c r="JYA45" s="20"/>
      <c r="JYB45" s="20"/>
      <c r="JYC45" s="20"/>
      <c r="JYD45" s="20"/>
      <c r="JYE45" s="20"/>
      <c r="JYF45" s="20"/>
      <c r="JYG45" s="20"/>
      <c r="JYH45" s="20"/>
      <c r="JYI45" s="20"/>
      <c r="JYJ45" s="20"/>
      <c r="JYK45" s="20"/>
      <c r="JYL45" s="20"/>
      <c r="JYM45" s="20"/>
      <c r="JYN45" s="20"/>
      <c r="JYO45" s="20"/>
      <c r="JYP45" s="20"/>
      <c r="JYQ45" s="20"/>
      <c r="JYR45" s="20"/>
      <c r="JYS45" s="20"/>
      <c r="JYT45" s="20"/>
      <c r="JYU45" s="20"/>
      <c r="JYV45" s="20"/>
      <c r="JYW45" s="20"/>
      <c r="JYX45" s="20"/>
      <c r="JYY45" s="20"/>
      <c r="JYZ45" s="20"/>
      <c r="JZA45" s="20"/>
      <c r="JZB45" s="20"/>
      <c r="JZC45" s="20"/>
      <c r="JZD45" s="20"/>
      <c r="JZE45" s="20"/>
      <c r="JZF45" s="20"/>
      <c r="JZG45" s="20"/>
      <c r="JZH45" s="20"/>
      <c r="JZI45" s="20"/>
      <c r="JZJ45" s="20"/>
      <c r="JZK45" s="20"/>
      <c r="JZL45" s="20"/>
      <c r="JZM45" s="20"/>
      <c r="JZN45" s="20"/>
      <c r="JZO45" s="20"/>
      <c r="JZP45" s="20"/>
      <c r="JZQ45" s="20"/>
      <c r="JZR45" s="20"/>
      <c r="JZS45" s="20"/>
      <c r="JZT45" s="20"/>
      <c r="JZU45" s="20"/>
      <c r="JZV45" s="20"/>
      <c r="JZW45" s="20"/>
      <c r="JZX45" s="20"/>
      <c r="JZY45" s="20"/>
      <c r="JZZ45" s="20"/>
      <c r="KAA45" s="20"/>
      <c r="KAB45" s="20"/>
      <c r="KAC45" s="20"/>
      <c r="KAD45" s="20"/>
      <c r="KAE45" s="20"/>
      <c r="KAF45" s="20"/>
      <c r="KAG45" s="20"/>
      <c r="KAH45" s="20"/>
      <c r="KAI45" s="20"/>
      <c r="KAJ45" s="20"/>
      <c r="KAK45" s="20"/>
      <c r="KAL45" s="20"/>
      <c r="KAM45" s="20"/>
      <c r="KAN45" s="20"/>
      <c r="KAO45" s="20"/>
      <c r="KAP45" s="20"/>
      <c r="KAQ45" s="20"/>
      <c r="KAR45" s="20"/>
      <c r="KAS45" s="20"/>
      <c r="KAT45" s="20"/>
      <c r="KAU45" s="20"/>
      <c r="KAV45" s="20"/>
      <c r="KAW45" s="20"/>
      <c r="KAX45" s="20"/>
      <c r="KAY45" s="20"/>
      <c r="KAZ45" s="20"/>
      <c r="KBA45" s="20"/>
      <c r="KBB45" s="20"/>
      <c r="KBC45" s="20"/>
      <c r="KBD45" s="20"/>
      <c r="KBE45" s="20"/>
      <c r="KBF45" s="20"/>
      <c r="KBG45" s="20"/>
      <c r="KBH45" s="20"/>
      <c r="KBI45" s="20"/>
      <c r="KBJ45" s="20"/>
      <c r="KBK45" s="20"/>
      <c r="KBL45" s="20"/>
      <c r="KBM45" s="20"/>
      <c r="KBN45" s="20"/>
      <c r="KBO45" s="20"/>
      <c r="KBP45" s="20"/>
      <c r="KBQ45" s="20"/>
      <c r="KBR45" s="20"/>
      <c r="KBS45" s="20"/>
      <c r="KBT45" s="20"/>
      <c r="KBU45" s="20"/>
      <c r="KBV45" s="20"/>
      <c r="KBW45" s="20"/>
      <c r="KBX45" s="20"/>
      <c r="KBY45" s="20"/>
      <c r="KBZ45" s="20"/>
      <c r="KCA45" s="20"/>
      <c r="KCB45" s="20"/>
      <c r="KCC45" s="20"/>
      <c r="KCD45" s="20"/>
      <c r="KCE45" s="20"/>
      <c r="KCF45" s="20"/>
      <c r="KCG45" s="20"/>
      <c r="KCH45" s="20"/>
      <c r="KCI45" s="20"/>
      <c r="KCJ45" s="20"/>
      <c r="KCK45" s="20"/>
      <c r="KCL45" s="20"/>
      <c r="KCM45" s="20"/>
      <c r="KCN45" s="20"/>
      <c r="KCO45" s="20"/>
      <c r="KCP45" s="20"/>
      <c r="KCQ45" s="20"/>
      <c r="KCR45" s="20"/>
      <c r="KCS45" s="20"/>
      <c r="KCT45" s="20"/>
      <c r="KCU45" s="20"/>
      <c r="KCV45" s="20"/>
      <c r="KCW45" s="20"/>
      <c r="KCX45" s="20"/>
      <c r="KCY45" s="20"/>
      <c r="KCZ45" s="20"/>
      <c r="KDA45" s="20"/>
      <c r="KDB45" s="20"/>
      <c r="KDC45" s="20"/>
      <c r="KDD45" s="20"/>
      <c r="KDE45" s="20"/>
      <c r="KDF45" s="20"/>
      <c r="KDG45" s="20"/>
      <c r="KDH45" s="20"/>
      <c r="KDI45" s="20"/>
      <c r="KDJ45" s="20"/>
      <c r="KDK45" s="20"/>
      <c r="KDL45" s="20"/>
      <c r="KDM45" s="20"/>
      <c r="KDN45" s="20"/>
      <c r="KDO45" s="20"/>
      <c r="KDP45" s="20"/>
      <c r="KDQ45" s="20"/>
      <c r="KDR45" s="20"/>
      <c r="KDS45" s="20"/>
      <c r="KDT45" s="20"/>
      <c r="KDU45" s="20"/>
      <c r="KDV45" s="20"/>
      <c r="KDW45" s="20"/>
      <c r="KDX45" s="20"/>
      <c r="KDY45" s="20"/>
      <c r="KDZ45" s="20"/>
      <c r="KEA45" s="20"/>
      <c r="KEB45" s="20"/>
      <c r="KEC45" s="20"/>
      <c r="KED45" s="20"/>
      <c r="KEE45" s="20"/>
      <c r="KEF45" s="20"/>
      <c r="KEG45" s="20"/>
      <c r="KEH45" s="20"/>
      <c r="KEI45" s="20"/>
      <c r="KEJ45" s="20"/>
      <c r="KEK45" s="20"/>
      <c r="KEL45" s="20"/>
      <c r="KEM45" s="20"/>
      <c r="KEN45" s="20"/>
      <c r="KEO45" s="20"/>
      <c r="KEP45" s="20"/>
      <c r="KEQ45" s="20"/>
      <c r="KER45" s="20"/>
      <c r="KES45" s="20"/>
      <c r="KET45" s="20"/>
      <c r="KEU45" s="20"/>
      <c r="KEV45" s="20"/>
      <c r="KEW45" s="20"/>
      <c r="KEX45" s="20"/>
      <c r="KEY45" s="20"/>
      <c r="KEZ45" s="20"/>
      <c r="KFA45" s="20"/>
      <c r="KFB45" s="20"/>
      <c r="KFC45" s="20"/>
      <c r="KFD45" s="20"/>
      <c r="KFE45" s="20"/>
      <c r="KFF45" s="20"/>
      <c r="KFG45" s="20"/>
      <c r="KFH45" s="20"/>
      <c r="KFI45" s="20"/>
      <c r="KFJ45" s="20"/>
      <c r="KFK45" s="20"/>
      <c r="KFL45" s="20"/>
      <c r="KFM45" s="20"/>
      <c r="KFN45" s="20"/>
      <c r="KFO45" s="20"/>
      <c r="KFP45" s="20"/>
      <c r="KFQ45" s="20"/>
      <c r="KFR45" s="20"/>
      <c r="KFS45" s="20"/>
      <c r="KFT45" s="20"/>
      <c r="KFU45" s="20"/>
      <c r="KFV45" s="20"/>
      <c r="KFW45" s="20"/>
      <c r="KFX45" s="20"/>
      <c r="KFY45" s="20"/>
      <c r="KFZ45" s="20"/>
      <c r="KGA45" s="20"/>
      <c r="KGB45" s="20"/>
      <c r="KGC45" s="20"/>
      <c r="KGD45" s="20"/>
      <c r="KGE45" s="20"/>
      <c r="KGF45" s="20"/>
      <c r="KGG45" s="20"/>
      <c r="KGH45" s="20"/>
      <c r="KGI45" s="20"/>
      <c r="KGJ45" s="20"/>
      <c r="KGK45" s="20"/>
      <c r="KGL45" s="20"/>
      <c r="KGM45" s="20"/>
      <c r="KGN45" s="20"/>
      <c r="KGO45" s="20"/>
      <c r="KGP45" s="20"/>
      <c r="KGQ45" s="20"/>
      <c r="KGR45" s="20"/>
      <c r="KGS45" s="20"/>
      <c r="KGT45" s="20"/>
      <c r="KGU45" s="20"/>
      <c r="KGV45" s="20"/>
      <c r="KGW45" s="20"/>
      <c r="KGX45" s="20"/>
      <c r="KGY45" s="20"/>
      <c r="KGZ45" s="20"/>
      <c r="KHA45" s="20"/>
      <c r="KHB45" s="20"/>
      <c r="KHC45" s="20"/>
      <c r="KHD45" s="20"/>
      <c r="KHE45" s="20"/>
      <c r="KHF45" s="20"/>
      <c r="KHG45" s="20"/>
      <c r="KHH45" s="20"/>
      <c r="KHI45" s="20"/>
      <c r="KHJ45" s="20"/>
      <c r="KHK45" s="20"/>
      <c r="KHL45" s="20"/>
      <c r="KHM45" s="20"/>
      <c r="KHN45" s="20"/>
      <c r="KHO45" s="20"/>
      <c r="KHP45" s="20"/>
      <c r="KHQ45" s="20"/>
      <c r="KHR45" s="20"/>
      <c r="KHS45" s="20"/>
      <c r="KHT45" s="20"/>
      <c r="KHU45" s="20"/>
      <c r="KHV45" s="20"/>
      <c r="KHW45" s="20"/>
      <c r="KHX45" s="20"/>
      <c r="KHY45" s="20"/>
      <c r="KHZ45" s="20"/>
      <c r="KIA45" s="20"/>
      <c r="KIB45" s="20"/>
      <c r="KIC45" s="20"/>
      <c r="KID45" s="20"/>
      <c r="KIE45" s="20"/>
      <c r="KIF45" s="20"/>
      <c r="KIG45" s="20"/>
      <c r="KIH45" s="20"/>
      <c r="KII45" s="20"/>
      <c r="KIJ45" s="20"/>
      <c r="KIK45" s="20"/>
      <c r="KIL45" s="20"/>
      <c r="KIM45" s="20"/>
      <c r="KIN45" s="20"/>
      <c r="KIO45" s="20"/>
      <c r="KIP45" s="20"/>
      <c r="KIQ45" s="20"/>
      <c r="KIR45" s="20"/>
      <c r="KIS45" s="20"/>
      <c r="KIT45" s="20"/>
      <c r="KIU45" s="20"/>
      <c r="KIV45" s="20"/>
      <c r="KIW45" s="20"/>
      <c r="KIX45" s="20"/>
      <c r="KIY45" s="20"/>
      <c r="KIZ45" s="20"/>
      <c r="KJA45" s="20"/>
      <c r="KJB45" s="20"/>
      <c r="KJC45" s="20"/>
      <c r="KJD45" s="20"/>
      <c r="KJE45" s="20"/>
      <c r="KJF45" s="20"/>
      <c r="KJG45" s="20"/>
      <c r="KJH45" s="20"/>
      <c r="KJI45" s="20"/>
      <c r="KJJ45" s="20"/>
      <c r="KJK45" s="20"/>
      <c r="KJL45" s="20"/>
      <c r="KJM45" s="20"/>
      <c r="KJN45" s="20"/>
      <c r="KJO45" s="20"/>
      <c r="KJP45" s="20"/>
      <c r="KJQ45" s="20"/>
      <c r="KJR45" s="20"/>
      <c r="KJS45" s="20"/>
      <c r="KJT45" s="20"/>
      <c r="KJU45" s="20"/>
      <c r="KJV45" s="20"/>
      <c r="KJW45" s="20"/>
      <c r="KJX45" s="20"/>
      <c r="KJY45" s="20"/>
      <c r="KJZ45" s="20"/>
      <c r="KKA45" s="20"/>
      <c r="KKB45" s="20"/>
      <c r="KKC45" s="20"/>
      <c r="KKD45" s="20"/>
      <c r="KKE45" s="20"/>
      <c r="KKF45" s="20"/>
      <c r="KKG45" s="20"/>
      <c r="KKH45" s="20"/>
      <c r="KKI45" s="20"/>
      <c r="KKJ45" s="20"/>
      <c r="KKK45" s="20"/>
      <c r="KKL45" s="20"/>
      <c r="KKM45" s="20"/>
      <c r="KKN45" s="20"/>
      <c r="KKO45" s="20"/>
      <c r="KKP45" s="20"/>
      <c r="KKQ45" s="20"/>
      <c r="KKR45" s="20"/>
      <c r="KKS45" s="20"/>
      <c r="KKT45" s="20"/>
      <c r="KKU45" s="20"/>
      <c r="KKV45" s="20"/>
      <c r="KKW45" s="20"/>
      <c r="KKX45" s="20"/>
      <c r="KKY45" s="20"/>
      <c r="KKZ45" s="20"/>
      <c r="KLA45" s="20"/>
      <c r="KLB45" s="20"/>
      <c r="KLC45" s="20"/>
      <c r="KLD45" s="20"/>
      <c r="KLE45" s="20"/>
      <c r="KLF45" s="20"/>
      <c r="KLG45" s="20"/>
      <c r="KLH45" s="20"/>
      <c r="KLI45" s="20"/>
      <c r="KLJ45" s="20"/>
      <c r="KLK45" s="20"/>
      <c r="KLL45" s="20"/>
      <c r="KLM45" s="20"/>
      <c r="KLN45" s="20"/>
      <c r="KLO45" s="20"/>
      <c r="KLP45" s="20"/>
      <c r="KLQ45" s="20"/>
      <c r="KLR45" s="20"/>
      <c r="KLS45" s="20"/>
      <c r="KLT45" s="20"/>
      <c r="KLU45" s="20"/>
      <c r="KLV45" s="20"/>
      <c r="KLW45" s="20"/>
      <c r="KLX45" s="20"/>
      <c r="KLY45" s="20"/>
      <c r="KLZ45" s="20"/>
      <c r="KMA45" s="20"/>
      <c r="KMB45" s="20"/>
      <c r="KMC45" s="20"/>
      <c r="KMD45" s="20"/>
      <c r="KME45" s="20"/>
      <c r="KMF45" s="20"/>
      <c r="KMG45" s="20"/>
      <c r="KMH45" s="20"/>
      <c r="KMI45" s="20"/>
      <c r="KMJ45" s="20"/>
      <c r="KMK45" s="20"/>
      <c r="KML45" s="20"/>
      <c r="KMM45" s="20"/>
      <c r="KMN45" s="20"/>
      <c r="KMO45" s="20"/>
      <c r="KMP45" s="20"/>
      <c r="KMQ45" s="20"/>
      <c r="KMR45" s="20"/>
      <c r="KMS45" s="20"/>
      <c r="KMT45" s="20"/>
      <c r="KMU45" s="20"/>
      <c r="KMV45" s="20"/>
      <c r="KMW45" s="20"/>
      <c r="KMX45" s="20"/>
      <c r="KMY45" s="20"/>
      <c r="KMZ45" s="20"/>
      <c r="KNA45" s="20"/>
      <c r="KNB45" s="20"/>
      <c r="KNC45" s="20"/>
      <c r="KND45" s="20"/>
      <c r="KNE45" s="20"/>
      <c r="KNF45" s="20"/>
      <c r="KNG45" s="20"/>
      <c r="KNH45" s="20"/>
      <c r="KNI45" s="20"/>
      <c r="KNJ45" s="20"/>
      <c r="KNK45" s="20"/>
      <c r="KNL45" s="20"/>
      <c r="KNM45" s="20"/>
      <c r="KNN45" s="20"/>
      <c r="KNO45" s="20"/>
      <c r="KNP45" s="20"/>
      <c r="KNQ45" s="20"/>
      <c r="KNR45" s="20"/>
      <c r="KNS45" s="20"/>
      <c r="KNT45" s="20"/>
      <c r="KNU45" s="20"/>
      <c r="KNV45" s="20"/>
      <c r="KNW45" s="20"/>
      <c r="KNX45" s="20"/>
      <c r="KNY45" s="20"/>
      <c r="KNZ45" s="20"/>
      <c r="KOA45" s="20"/>
      <c r="KOB45" s="20"/>
      <c r="KOC45" s="20"/>
      <c r="KOD45" s="20"/>
      <c r="KOE45" s="20"/>
      <c r="KOF45" s="20"/>
      <c r="KOG45" s="20"/>
      <c r="KOH45" s="20"/>
      <c r="KOI45" s="20"/>
      <c r="KOJ45" s="20"/>
      <c r="KOK45" s="20"/>
      <c r="KOL45" s="20"/>
      <c r="KOM45" s="20"/>
      <c r="KON45" s="20"/>
      <c r="KOO45" s="20"/>
      <c r="KOP45" s="20"/>
      <c r="KOQ45" s="20"/>
      <c r="KOR45" s="20"/>
      <c r="KOS45" s="20"/>
      <c r="KOT45" s="20"/>
      <c r="KOU45" s="20"/>
      <c r="KOV45" s="20"/>
      <c r="KOW45" s="20"/>
      <c r="KOX45" s="20"/>
      <c r="KOY45" s="20"/>
      <c r="KOZ45" s="20"/>
      <c r="KPA45" s="20"/>
      <c r="KPB45" s="20"/>
      <c r="KPC45" s="20"/>
      <c r="KPD45" s="20"/>
      <c r="KPE45" s="20"/>
      <c r="KPF45" s="20"/>
      <c r="KPG45" s="20"/>
      <c r="KPH45" s="20"/>
      <c r="KPI45" s="20"/>
      <c r="KPJ45" s="20"/>
      <c r="KPK45" s="20"/>
      <c r="KPL45" s="20"/>
      <c r="KPM45" s="20"/>
      <c r="KPN45" s="20"/>
      <c r="KPO45" s="20"/>
      <c r="KPP45" s="20"/>
      <c r="KPQ45" s="20"/>
      <c r="KPR45" s="20"/>
      <c r="KPS45" s="20"/>
      <c r="KPT45" s="20"/>
      <c r="KPU45" s="20"/>
      <c r="KPV45" s="20"/>
      <c r="KPW45" s="20"/>
      <c r="KPX45" s="20"/>
      <c r="KPY45" s="20"/>
      <c r="KPZ45" s="20"/>
      <c r="KQA45" s="20"/>
      <c r="KQB45" s="20"/>
      <c r="KQC45" s="20"/>
      <c r="KQD45" s="20"/>
      <c r="KQE45" s="20"/>
      <c r="KQF45" s="20"/>
      <c r="KQG45" s="20"/>
      <c r="KQH45" s="20"/>
      <c r="KQI45" s="20"/>
      <c r="KQJ45" s="20"/>
      <c r="KQK45" s="20"/>
      <c r="KQL45" s="20"/>
      <c r="KQM45" s="20"/>
      <c r="KQN45" s="20"/>
      <c r="KQO45" s="20"/>
      <c r="KQP45" s="20"/>
      <c r="KQQ45" s="20"/>
      <c r="KQR45" s="20"/>
      <c r="KQS45" s="20"/>
      <c r="KQT45" s="20"/>
      <c r="KQU45" s="20"/>
      <c r="KQV45" s="20"/>
      <c r="KQW45" s="20"/>
      <c r="KQX45" s="20"/>
      <c r="KQY45" s="20"/>
      <c r="KQZ45" s="20"/>
      <c r="KRA45" s="20"/>
      <c r="KRB45" s="20"/>
      <c r="KRC45" s="20"/>
      <c r="KRD45" s="20"/>
      <c r="KRE45" s="20"/>
      <c r="KRF45" s="20"/>
      <c r="KRG45" s="20"/>
      <c r="KRH45" s="20"/>
      <c r="KRI45" s="20"/>
      <c r="KRJ45" s="20"/>
      <c r="KRK45" s="20"/>
      <c r="KRL45" s="20"/>
      <c r="KRM45" s="20"/>
      <c r="KRN45" s="20"/>
      <c r="KRO45" s="20"/>
      <c r="KRP45" s="20"/>
      <c r="KRQ45" s="20"/>
      <c r="KRR45" s="20"/>
      <c r="KRS45" s="20"/>
      <c r="KRT45" s="20"/>
      <c r="KRU45" s="20"/>
      <c r="KRV45" s="20"/>
      <c r="KRW45" s="20"/>
      <c r="KRX45" s="20"/>
      <c r="KRY45" s="20"/>
      <c r="KRZ45" s="20"/>
      <c r="KSA45" s="20"/>
      <c r="KSB45" s="20"/>
      <c r="KSC45" s="20"/>
      <c r="KSD45" s="20"/>
      <c r="KSE45" s="20"/>
      <c r="KSF45" s="20"/>
      <c r="KSG45" s="20"/>
      <c r="KSH45" s="20"/>
      <c r="KSI45" s="20"/>
      <c r="KSJ45" s="20"/>
      <c r="KSK45" s="20"/>
      <c r="KSL45" s="20"/>
      <c r="KSM45" s="20"/>
      <c r="KSN45" s="20"/>
      <c r="KSO45" s="20"/>
      <c r="KSP45" s="20"/>
      <c r="KSQ45" s="20"/>
      <c r="KSR45" s="20"/>
      <c r="KSS45" s="20"/>
      <c r="KST45" s="20"/>
      <c r="KSU45" s="20"/>
      <c r="KSV45" s="20"/>
      <c r="KSW45" s="20"/>
      <c r="KSX45" s="20"/>
      <c r="KSY45" s="20"/>
      <c r="KSZ45" s="20"/>
      <c r="KTA45" s="20"/>
      <c r="KTB45" s="20"/>
      <c r="KTC45" s="20"/>
      <c r="KTD45" s="20"/>
      <c r="KTE45" s="20"/>
      <c r="KTF45" s="20"/>
      <c r="KTG45" s="20"/>
      <c r="KTH45" s="20"/>
      <c r="KTI45" s="20"/>
      <c r="KTJ45" s="20"/>
      <c r="KTK45" s="20"/>
      <c r="KTL45" s="20"/>
      <c r="KTM45" s="20"/>
      <c r="KTN45" s="20"/>
      <c r="KTO45" s="20"/>
      <c r="KTP45" s="20"/>
      <c r="KTQ45" s="20"/>
      <c r="KTR45" s="20"/>
      <c r="KTS45" s="20"/>
      <c r="KTT45" s="20"/>
      <c r="KTU45" s="20"/>
      <c r="KTV45" s="20"/>
      <c r="KTW45" s="20"/>
      <c r="KTX45" s="20"/>
      <c r="KTY45" s="20"/>
      <c r="KTZ45" s="20"/>
      <c r="KUA45" s="20"/>
      <c r="KUB45" s="20"/>
      <c r="KUC45" s="20"/>
      <c r="KUD45" s="20"/>
      <c r="KUE45" s="20"/>
      <c r="KUF45" s="20"/>
      <c r="KUG45" s="20"/>
      <c r="KUH45" s="20"/>
      <c r="KUI45" s="20"/>
      <c r="KUJ45" s="20"/>
      <c r="KUK45" s="20"/>
      <c r="KUL45" s="20"/>
      <c r="KUM45" s="20"/>
      <c r="KUN45" s="20"/>
      <c r="KUO45" s="20"/>
      <c r="KUP45" s="20"/>
      <c r="KUQ45" s="20"/>
      <c r="KUR45" s="20"/>
      <c r="KUS45" s="20"/>
      <c r="KUT45" s="20"/>
      <c r="KUU45" s="20"/>
      <c r="KUV45" s="20"/>
      <c r="KUW45" s="20"/>
      <c r="KUX45" s="20"/>
      <c r="KUY45" s="20"/>
      <c r="KUZ45" s="20"/>
      <c r="KVA45" s="20"/>
      <c r="KVB45" s="20"/>
      <c r="KVC45" s="20"/>
      <c r="KVD45" s="20"/>
      <c r="KVE45" s="20"/>
      <c r="KVF45" s="20"/>
      <c r="KVG45" s="20"/>
      <c r="KVH45" s="20"/>
      <c r="KVI45" s="20"/>
      <c r="KVJ45" s="20"/>
      <c r="KVK45" s="20"/>
      <c r="KVL45" s="20"/>
      <c r="KVM45" s="20"/>
      <c r="KVN45" s="20"/>
      <c r="KVO45" s="20"/>
      <c r="KVP45" s="20"/>
      <c r="KVQ45" s="20"/>
      <c r="KVR45" s="20"/>
      <c r="KVS45" s="20"/>
      <c r="KVT45" s="20"/>
      <c r="KVU45" s="20"/>
      <c r="KVV45" s="20"/>
      <c r="KVW45" s="20"/>
      <c r="KVX45" s="20"/>
      <c r="KVY45" s="20"/>
      <c r="KVZ45" s="20"/>
      <c r="KWA45" s="20"/>
      <c r="KWB45" s="20"/>
      <c r="KWC45" s="20"/>
      <c r="KWD45" s="20"/>
      <c r="KWE45" s="20"/>
      <c r="KWF45" s="20"/>
      <c r="KWG45" s="20"/>
      <c r="KWH45" s="20"/>
      <c r="KWI45" s="20"/>
      <c r="KWJ45" s="20"/>
      <c r="KWK45" s="20"/>
      <c r="KWL45" s="20"/>
      <c r="KWM45" s="20"/>
      <c r="KWN45" s="20"/>
      <c r="KWO45" s="20"/>
      <c r="KWP45" s="20"/>
      <c r="KWQ45" s="20"/>
      <c r="KWR45" s="20"/>
      <c r="KWS45" s="20"/>
      <c r="KWT45" s="20"/>
      <c r="KWU45" s="20"/>
      <c r="KWV45" s="20"/>
      <c r="KWW45" s="20"/>
      <c r="KWX45" s="20"/>
      <c r="KWY45" s="20"/>
      <c r="KWZ45" s="20"/>
      <c r="KXA45" s="20"/>
      <c r="KXB45" s="20"/>
      <c r="KXC45" s="20"/>
      <c r="KXD45" s="20"/>
      <c r="KXE45" s="20"/>
      <c r="KXF45" s="20"/>
      <c r="KXG45" s="20"/>
      <c r="KXH45" s="20"/>
      <c r="KXI45" s="20"/>
      <c r="KXJ45" s="20"/>
      <c r="KXK45" s="20"/>
      <c r="KXL45" s="20"/>
      <c r="KXM45" s="20"/>
      <c r="KXN45" s="20"/>
      <c r="KXO45" s="20"/>
      <c r="KXP45" s="20"/>
      <c r="KXQ45" s="20"/>
      <c r="KXR45" s="20"/>
      <c r="KXS45" s="20"/>
      <c r="KXT45" s="20"/>
      <c r="KXU45" s="20"/>
      <c r="KXV45" s="20"/>
      <c r="KXW45" s="20"/>
      <c r="KXX45" s="20"/>
      <c r="KXY45" s="20"/>
      <c r="KXZ45" s="20"/>
      <c r="KYA45" s="20"/>
      <c r="KYB45" s="20"/>
      <c r="KYC45" s="20"/>
      <c r="KYD45" s="20"/>
      <c r="KYE45" s="20"/>
      <c r="KYF45" s="20"/>
      <c r="KYG45" s="20"/>
      <c r="KYH45" s="20"/>
      <c r="KYI45" s="20"/>
      <c r="KYJ45" s="20"/>
      <c r="KYK45" s="20"/>
      <c r="KYL45" s="20"/>
      <c r="KYM45" s="20"/>
      <c r="KYN45" s="20"/>
      <c r="KYO45" s="20"/>
      <c r="KYP45" s="20"/>
      <c r="KYQ45" s="20"/>
      <c r="KYR45" s="20"/>
      <c r="KYS45" s="20"/>
      <c r="KYT45" s="20"/>
      <c r="KYU45" s="20"/>
      <c r="KYV45" s="20"/>
      <c r="KYW45" s="20"/>
      <c r="KYX45" s="20"/>
      <c r="KYY45" s="20"/>
      <c r="KYZ45" s="20"/>
      <c r="KZA45" s="20"/>
      <c r="KZB45" s="20"/>
      <c r="KZC45" s="20"/>
      <c r="KZD45" s="20"/>
      <c r="KZE45" s="20"/>
      <c r="KZF45" s="20"/>
      <c r="KZG45" s="20"/>
      <c r="KZH45" s="20"/>
      <c r="KZI45" s="20"/>
      <c r="KZJ45" s="20"/>
      <c r="KZK45" s="20"/>
      <c r="KZL45" s="20"/>
      <c r="KZM45" s="20"/>
      <c r="KZN45" s="20"/>
      <c r="KZO45" s="20"/>
      <c r="KZP45" s="20"/>
      <c r="KZQ45" s="20"/>
      <c r="KZR45" s="20"/>
      <c r="KZS45" s="20"/>
      <c r="KZT45" s="20"/>
      <c r="KZU45" s="20"/>
      <c r="KZV45" s="20"/>
      <c r="KZW45" s="20"/>
      <c r="KZX45" s="20"/>
      <c r="KZY45" s="20"/>
      <c r="KZZ45" s="20"/>
      <c r="LAA45" s="20"/>
      <c r="LAB45" s="20"/>
      <c r="LAC45" s="20"/>
      <c r="LAD45" s="20"/>
      <c r="LAE45" s="20"/>
      <c r="LAF45" s="20"/>
      <c r="LAG45" s="20"/>
      <c r="LAH45" s="20"/>
      <c r="LAI45" s="20"/>
      <c r="LAJ45" s="20"/>
      <c r="LAK45" s="20"/>
      <c r="LAL45" s="20"/>
      <c r="LAM45" s="20"/>
      <c r="LAN45" s="20"/>
      <c r="LAO45" s="20"/>
      <c r="LAP45" s="20"/>
      <c r="LAQ45" s="20"/>
      <c r="LAR45" s="20"/>
      <c r="LAS45" s="20"/>
      <c r="LAT45" s="20"/>
      <c r="LAU45" s="20"/>
      <c r="LAV45" s="20"/>
      <c r="LAW45" s="20"/>
      <c r="LAX45" s="20"/>
      <c r="LAY45" s="20"/>
      <c r="LAZ45" s="20"/>
      <c r="LBA45" s="20"/>
      <c r="LBB45" s="20"/>
      <c r="LBC45" s="20"/>
      <c r="LBD45" s="20"/>
      <c r="LBE45" s="20"/>
      <c r="LBF45" s="20"/>
      <c r="LBG45" s="20"/>
      <c r="LBH45" s="20"/>
      <c r="LBI45" s="20"/>
      <c r="LBJ45" s="20"/>
      <c r="LBK45" s="20"/>
      <c r="LBL45" s="20"/>
      <c r="LBM45" s="20"/>
      <c r="LBN45" s="20"/>
      <c r="LBO45" s="20"/>
      <c r="LBP45" s="20"/>
      <c r="LBQ45" s="20"/>
      <c r="LBR45" s="20"/>
      <c r="LBS45" s="20"/>
      <c r="LBT45" s="20"/>
      <c r="LBU45" s="20"/>
      <c r="LBV45" s="20"/>
      <c r="LBW45" s="20"/>
      <c r="LBX45" s="20"/>
      <c r="LBY45" s="20"/>
      <c r="LBZ45" s="20"/>
      <c r="LCA45" s="20"/>
      <c r="LCB45" s="20"/>
      <c r="LCC45" s="20"/>
      <c r="LCD45" s="20"/>
      <c r="LCE45" s="20"/>
      <c r="LCF45" s="20"/>
      <c r="LCG45" s="20"/>
      <c r="LCH45" s="20"/>
      <c r="LCI45" s="20"/>
      <c r="LCJ45" s="20"/>
      <c r="LCK45" s="20"/>
      <c r="LCL45" s="20"/>
      <c r="LCM45" s="20"/>
      <c r="LCN45" s="20"/>
      <c r="LCO45" s="20"/>
      <c r="LCP45" s="20"/>
      <c r="LCQ45" s="20"/>
      <c r="LCR45" s="20"/>
      <c r="LCS45" s="20"/>
      <c r="LCT45" s="20"/>
      <c r="LCU45" s="20"/>
      <c r="LCV45" s="20"/>
      <c r="LCW45" s="20"/>
      <c r="LCX45" s="20"/>
      <c r="LCY45" s="20"/>
      <c r="LCZ45" s="20"/>
      <c r="LDA45" s="20"/>
      <c r="LDB45" s="20"/>
      <c r="LDC45" s="20"/>
      <c r="LDD45" s="20"/>
      <c r="LDE45" s="20"/>
      <c r="LDF45" s="20"/>
      <c r="LDG45" s="20"/>
      <c r="LDH45" s="20"/>
      <c r="LDI45" s="20"/>
      <c r="LDJ45" s="20"/>
      <c r="LDK45" s="20"/>
      <c r="LDL45" s="20"/>
      <c r="LDM45" s="20"/>
      <c r="LDN45" s="20"/>
      <c r="LDO45" s="20"/>
      <c r="LDP45" s="20"/>
      <c r="LDQ45" s="20"/>
      <c r="LDR45" s="20"/>
      <c r="LDS45" s="20"/>
      <c r="LDT45" s="20"/>
      <c r="LDU45" s="20"/>
      <c r="LDV45" s="20"/>
      <c r="LDW45" s="20"/>
      <c r="LDX45" s="20"/>
      <c r="LDY45" s="20"/>
      <c r="LDZ45" s="20"/>
      <c r="LEA45" s="20"/>
      <c r="LEB45" s="20"/>
      <c r="LEC45" s="20"/>
      <c r="LED45" s="20"/>
      <c r="LEE45" s="20"/>
      <c r="LEF45" s="20"/>
      <c r="LEG45" s="20"/>
      <c r="LEH45" s="20"/>
      <c r="LEI45" s="20"/>
      <c r="LEJ45" s="20"/>
      <c r="LEK45" s="20"/>
      <c r="LEL45" s="20"/>
      <c r="LEM45" s="20"/>
      <c r="LEN45" s="20"/>
      <c r="LEO45" s="20"/>
      <c r="LEP45" s="20"/>
      <c r="LEQ45" s="20"/>
      <c r="LER45" s="20"/>
      <c r="LES45" s="20"/>
      <c r="LET45" s="20"/>
      <c r="LEU45" s="20"/>
      <c r="LEV45" s="20"/>
      <c r="LEW45" s="20"/>
      <c r="LEX45" s="20"/>
      <c r="LEY45" s="20"/>
      <c r="LEZ45" s="20"/>
      <c r="LFA45" s="20"/>
      <c r="LFB45" s="20"/>
      <c r="LFC45" s="20"/>
      <c r="LFD45" s="20"/>
      <c r="LFE45" s="20"/>
      <c r="LFF45" s="20"/>
      <c r="LFG45" s="20"/>
      <c r="LFH45" s="20"/>
      <c r="LFI45" s="20"/>
      <c r="LFJ45" s="20"/>
      <c r="LFK45" s="20"/>
      <c r="LFL45" s="20"/>
      <c r="LFM45" s="20"/>
      <c r="LFN45" s="20"/>
      <c r="LFO45" s="20"/>
      <c r="LFP45" s="20"/>
      <c r="LFQ45" s="20"/>
      <c r="LFR45" s="20"/>
      <c r="LFS45" s="20"/>
      <c r="LFT45" s="20"/>
      <c r="LFU45" s="20"/>
      <c r="LFV45" s="20"/>
      <c r="LFW45" s="20"/>
      <c r="LFX45" s="20"/>
      <c r="LFY45" s="20"/>
      <c r="LFZ45" s="20"/>
      <c r="LGA45" s="20"/>
      <c r="LGB45" s="20"/>
      <c r="LGC45" s="20"/>
      <c r="LGD45" s="20"/>
      <c r="LGE45" s="20"/>
      <c r="LGF45" s="20"/>
      <c r="LGG45" s="20"/>
      <c r="LGH45" s="20"/>
      <c r="LGI45" s="20"/>
      <c r="LGJ45" s="20"/>
      <c r="LGK45" s="20"/>
      <c r="LGL45" s="20"/>
      <c r="LGM45" s="20"/>
      <c r="LGN45" s="20"/>
      <c r="LGO45" s="20"/>
      <c r="LGP45" s="20"/>
      <c r="LGQ45" s="20"/>
      <c r="LGR45" s="20"/>
      <c r="LGS45" s="20"/>
      <c r="LGT45" s="20"/>
      <c r="LGU45" s="20"/>
      <c r="LGV45" s="20"/>
      <c r="LGW45" s="20"/>
      <c r="LGX45" s="20"/>
      <c r="LGY45" s="20"/>
      <c r="LGZ45" s="20"/>
      <c r="LHA45" s="20"/>
      <c r="LHB45" s="20"/>
      <c r="LHC45" s="20"/>
      <c r="LHD45" s="20"/>
      <c r="LHE45" s="20"/>
      <c r="LHF45" s="20"/>
      <c r="LHG45" s="20"/>
      <c r="LHH45" s="20"/>
      <c r="LHI45" s="20"/>
      <c r="LHJ45" s="20"/>
      <c r="LHK45" s="20"/>
      <c r="LHL45" s="20"/>
      <c r="LHM45" s="20"/>
      <c r="LHN45" s="20"/>
      <c r="LHO45" s="20"/>
      <c r="LHP45" s="20"/>
      <c r="LHQ45" s="20"/>
      <c r="LHR45" s="20"/>
      <c r="LHS45" s="20"/>
      <c r="LHT45" s="20"/>
      <c r="LHU45" s="20"/>
      <c r="LHV45" s="20"/>
      <c r="LHW45" s="20"/>
      <c r="LHX45" s="20"/>
      <c r="LHY45" s="20"/>
      <c r="LHZ45" s="20"/>
      <c r="LIA45" s="20"/>
      <c r="LIB45" s="20"/>
      <c r="LIC45" s="20"/>
      <c r="LID45" s="20"/>
      <c r="LIE45" s="20"/>
      <c r="LIF45" s="20"/>
      <c r="LIG45" s="20"/>
      <c r="LIH45" s="20"/>
      <c r="LII45" s="20"/>
      <c r="LIJ45" s="20"/>
      <c r="LIK45" s="20"/>
      <c r="LIL45" s="20"/>
      <c r="LIM45" s="20"/>
      <c r="LIN45" s="20"/>
      <c r="LIO45" s="20"/>
      <c r="LIP45" s="20"/>
      <c r="LIQ45" s="20"/>
      <c r="LIR45" s="20"/>
      <c r="LIS45" s="20"/>
      <c r="LIT45" s="20"/>
      <c r="LIU45" s="20"/>
      <c r="LIV45" s="20"/>
      <c r="LIW45" s="20"/>
      <c r="LIX45" s="20"/>
      <c r="LIY45" s="20"/>
      <c r="LIZ45" s="20"/>
      <c r="LJA45" s="20"/>
      <c r="LJB45" s="20"/>
      <c r="LJC45" s="20"/>
      <c r="LJD45" s="20"/>
      <c r="LJE45" s="20"/>
      <c r="LJF45" s="20"/>
      <c r="LJG45" s="20"/>
      <c r="LJH45" s="20"/>
      <c r="LJI45" s="20"/>
      <c r="LJJ45" s="20"/>
      <c r="LJK45" s="20"/>
      <c r="LJL45" s="20"/>
      <c r="LJM45" s="20"/>
      <c r="LJN45" s="20"/>
      <c r="LJO45" s="20"/>
      <c r="LJP45" s="20"/>
      <c r="LJQ45" s="20"/>
      <c r="LJR45" s="20"/>
      <c r="LJS45" s="20"/>
      <c r="LJT45" s="20"/>
      <c r="LJU45" s="20"/>
      <c r="LJV45" s="20"/>
      <c r="LJW45" s="20"/>
      <c r="LJX45" s="20"/>
      <c r="LJY45" s="20"/>
      <c r="LJZ45" s="20"/>
      <c r="LKA45" s="20"/>
      <c r="LKB45" s="20"/>
      <c r="LKC45" s="20"/>
      <c r="LKD45" s="20"/>
      <c r="LKE45" s="20"/>
      <c r="LKF45" s="20"/>
      <c r="LKG45" s="20"/>
      <c r="LKH45" s="20"/>
      <c r="LKI45" s="20"/>
      <c r="LKJ45" s="20"/>
      <c r="LKK45" s="20"/>
      <c r="LKL45" s="20"/>
      <c r="LKM45" s="20"/>
      <c r="LKN45" s="20"/>
      <c r="LKO45" s="20"/>
      <c r="LKP45" s="20"/>
      <c r="LKQ45" s="20"/>
      <c r="LKR45" s="20"/>
      <c r="LKS45" s="20"/>
      <c r="LKT45" s="20"/>
      <c r="LKU45" s="20"/>
      <c r="LKV45" s="20"/>
      <c r="LKW45" s="20"/>
      <c r="LKX45" s="20"/>
      <c r="LKY45" s="20"/>
      <c r="LKZ45" s="20"/>
      <c r="LLA45" s="20"/>
      <c r="LLB45" s="20"/>
      <c r="LLC45" s="20"/>
      <c r="LLD45" s="20"/>
      <c r="LLE45" s="20"/>
      <c r="LLF45" s="20"/>
      <c r="LLG45" s="20"/>
      <c r="LLH45" s="20"/>
      <c r="LLI45" s="20"/>
      <c r="LLJ45" s="20"/>
      <c r="LLK45" s="20"/>
      <c r="LLL45" s="20"/>
      <c r="LLM45" s="20"/>
      <c r="LLN45" s="20"/>
      <c r="LLO45" s="20"/>
      <c r="LLP45" s="20"/>
      <c r="LLQ45" s="20"/>
      <c r="LLR45" s="20"/>
      <c r="LLS45" s="20"/>
      <c r="LLT45" s="20"/>
      <c r="LLU45" s="20"/>
      <c r="LLV45" s="20"/>
      <c r="LLW45" s="20"/>
      <c r="LLX45" s="20"/>
      <c r="LLY45" s="20"/>
      <c r="LLZ45" s="20"/>
      <c r="LMA45" s="20"/>
      <c r="LMB45" s="20"/>
      <c r="LMC45" s="20"/>
      <c r="LMD45" s="20"/>
      <c r="LME45" s="20"/>
      <c r="LMF45" s="20"/>
      <c r="LMG45" s="20"/>
      <c r="LMH45" s="20"/>
      <c r="LMI45" s="20"/>
      <c r="LMJ45" s="20"/>
      <c r="LMK45" s="20"/>
      <c r="LML45" s="20"/>
      <c r="LMM45" s="20"/>
      <c r="LMN45" s="20"/>
      <c r="LMO45" s="20"/>
      <c r="LMP45" s="20"/>
      <c r="LMQ45" s="20"/>
      <c r="LMR45" s="20"/>
      <c r="LMS45" s="20"/>
      <c r="LMT45" s="20"/>
      <c r="LMU45" s="20"/>
      <c r="LMV45" s="20"/>
      <c r="LMW45" s="20"/>
      <c r="LMX45" s="20"/>
      <c r="LMY45" s="20"/>
      <c r="LMZ45" s="20"/>
      <c r="LNA45" s="20"/>
      <c r="LNB45" s="20"/>
      <c r="LNC45" s="20"/>
      <c r="LND45" s="20"/>
      <c r="LNE45" s="20"/>
      <c r="LNF45" s="20"/>
      <c r="LNG45" s="20"/>
      <c r="LNH45" s="20"/>
      <c r="LNI45" s="20"/>
      <c r="LNJ45" s="20"/>
      <c r="LNK45" s="20"/>
      <c r="LNL45" s="20"/>
      <c r="LNM45" s="20"/>
      <c r="LNN45" s="20"/>
      <c r="LNO45" s="20"/>
      <c r="LNP45" s="20"/>
      <c r="LNQ45" s="20"/>
      <c r="LNR45" s="20"/>
      <c r="LNS45" s="20"/>
      <c r="LNT45" s="20"/>
      <c r="LNU45" s="20"/>
      <c r="LNV45" s="20"/>
      <c r="LNW45" s="20"/>
      <c r="LNX45" s="20"/>
      <c r="LNY45" s="20"/>
      <c r="LNZ45" s="20"/>
      <c r="LOA45" s="20"/>
      <c r="LOB45" s="20"/>
      <c r="LOC45" s="20"/>
      <c r="LOD45" s="20"/>
      <c r="LOE45" s="20"/>
      <c r="LOF45" s="20"/>
      <c r="LOG45" s="20"/>
      <c r="LOH45" s="20"/>
      <c r="LOI45" s="20"/>
      <c r="LOJ45" s="20"/>
      <c r="LOK45" s="20"/>
      <c r="LOL45" s="20"/>
      <c r="LOM45" s="20"/>
      <c r="LON45" s="20"/>
      <c r="LOO45" s="20"/>
      <c r="LOP45" s="20"/>
      <c r="LOQ45" s="20"/>
      <c r="LOR45" s="20"/>
      <c r="LOS45" s="20"/>
      <c r="LOT45" s="20"/>
      <c r="LOU45" s="20"/>
      <c r="LOV45" s="20"/>
      <c r="LOW45" s="20"/>
      <c r="LOX45" s="20"/>
      <c r="LOY45" s="20"/>
      <c r="LOZ45" s="20"/>
      <c r="LPA45" s="20"/>
      <c r="LPB45" s="20"/>
      <c r="LPC45" s="20"/>
      <c r="LPD45" s="20"/>
      <c r="LPE45" s="20"/>
      <c r="LPF45" s="20"/>
      <c r="LPG45" s="20"/>
      <c r="LPH45" s="20"/>
      <c r="LPI45" s="20"/>
      <c r="LPJ45" s="20"/>
      <c r="LPK45" s="20"/>
      <c r="LPL45" s="20"/>
      <c r="LPM45" s="20"/>
      <c r="LPN45" s="20"/>
      <c r="LPO45" s="20"/>
      <c r="LPP45" s="20"/>
      <c r="LPQ45" s="20"/>
      <c r="LPR45" s="20"/>
      <c r="LPS45" s="20"/>
      <c r="LPT45" s="20"/>
      <c r="LPU45" s="20"/>
      <c r="LPV45" s="20"/>
      <c r="LPW45" s="20"/>
      <c r="LPX45" s="20"/>
      <c r="LPY45" s="20"/>
      <c r="LPZ45" s="20"/>
      <c r="LQA45" s="20"/>
      <c r="LQB45" s="20"/>
      <c r="LQC45" s="20"/>
      <c r="LQD45" s="20"/>
      <c r="LQE45" s="20"/>
      <c r="LQF45" s="20"/>
      <c r="LQG45" s="20"/>
      <c r="LQH45" s="20"/>
      <c r="LQI45" s="20"/>
      <c r="LQJ45" s="20"/>
      <c r="LQK45" s="20"/>
      <c r="LQL45" s="20"/>
      <c r="LQM45" s="20"/>
      <c r="LQN45" s="20"/>
      <c r="LQO45" s="20"/>
      <c r="LQP45" s="20"/>
      <c r="LQQ45" s="20"/>
      <c r="LQR45" s="20"/>
      <c r="LQS45" s="20"/>
      <c r="LQT45" s="20"/>
      <c r="LQU45" s="20"/>
      <c r="LQV45" s="20"/>
      <c r="LQW45" s="20"/>
      <c r="LQX45" s="20"/>
      <c r="LQY45" s="20"/>
      <c r="LQZ45" s="20"/>
      <c r="LRA45" s="20"/>
      <c r="LRB45" s="20"/>
      <c r="LRC45" s="20"/>
      <c r="LRD45" s="20"/>
      <c r="LRE45" s="20"/>
      <c r="LRF45" s="20"/>
      <c r="LRG45" s="20"/>
      <c r="LRH45" s="20"/>
      <c r="LRI45" s="20"/>
      <c r="LRJ45" s="20"/>
      <c r="LRK45" s="20"/>
      <c r="LRL45" s="20"/>
      <c r="LRM45" s="20"/>
      <c r="LRN45" s="20"/>
      <c r="LRO45" s="20"/>
      <c r="LRP45" s="20"/>
      <c r="LRQ45" s="20"/>
      <c r="LRR45" s="20"/>
      <c r="LRS45" s="20"/>
      <c r="LRT45" s="20"/>
      <c r="LRU45" s="20"/>
      <c r="LRV45" s="20"/>
      <c r="LRW45" s="20"/>
      <c r="LRX45" s="20"/>
      <c r="LRY45" s="20"/>
      <c r="LRZ45" s="20"/>
      <c r="LSA45" s="20"/>
      <c r="LSB45" s="20"/>
      <c r="LSC45" s="20"/>
      <c r="LSD45" s="20"/>
      <c r="LSE45" s="20"/>
      <c r="LSF45" s="20"/>
      <c r="LSG45" s="20"/>
      <c r="LSH45" s="20"/>
      <c r="LSI45" s="20"/>
      <c r="LSJ45" s="20"/>
      <c r="LSK45" s="20"/>
      <c r="LSL45" s="20"/>
      <c r="LSM45" s="20"/>
      <c r="LSN45" s="20"/>
      <c r="LSO45" s="20"/>
      <c r="LSP45" s="20"/>
      <c r="LSQ45" s="20"/>
      <c r="LSR45" s="20"/>
      <c r="LSS45" s="20"/>
      <c r="LST45" s="20"/>
      <c r="LSU45" s="20"/>
      <c r="LSV45" s="20"/>
      <c r="LSW45" s="20"/>
      <c r="LSX45" s="20"/>
      <c r="LSY45" s="20"/>
      <c r="LSZ45" s="20"/>
      <c r="LTA45" s="20"/>
      <c r="LTB45" s="20"/>
      <c r="LTC45" s="20"/>
      <c r="LTD45" s="20"/>
      <c r="LTE45" s="20"/>
      <c r="LTF45" s="20"/>
      <c r="LTG45" s="20"/>
      <c r="LTH45" s="20"/>
      <c r="LTI45" s="20"/>
      <c r="LTJ45" s="20"/>
      <c r="LTK45" s="20"/>
      <c r="LTL45" s="20"/>
      <c r="LTM45" s="20"/>
      <c r="LTN45" s="20"/>
      <c r="LTO45" s="20"/>
      <c r="LTP45" s="20"/>
      <c r="LTQ45" s="20"/>
      <c r="LTR45" s="20"/>
      <c r="LTS45" s="20"/>
      <c r="LTT45" s="20"/>
      <c r="LTU45" s="20"/>
      <c r="LTV45" s="20"/>
      <c r="LTW45" s="20"/>
      <c r="LTX45" s="20"/>
      <c r="LTY45" s="20"/>
      <c r="LTZ45" s="20"/>
      <c r="LUA45" s="20"/>
      <c r="LUB45" s="20"/>
      <c r="LUC45" s="20"/>
      <c r="LUD45" s="20"/>
      <c r="LUE45" s="20"/>
      <c r="LUF45" s="20"/>
      <c r="LUG45" s="20"/>
      <c r="LUH45" s="20"/>
      <c r="LUI45" s="20"/>
      <c r="LUJ45" s="20"/>
      <c r="LUK45" s="20"/>
      <c r="LUL45" s="20"/>
      <c r="LUM45" s="20"/>
      <c r="LUN45" s="20"/>
      <c r="LUO45" s="20"/>
      <c r="LUP45" s="20"/>
      <c r="LUQ45" s="20"/>
      <c r="LUR45" s="20"/>
      <c r="LUS45" s="20"/>
      <c r="LUT45" s="20"/>
      <c r="LUU45" s="20"/>
      <c r="LUV45" s="20"/>
      <c r="LUW45" s="20"/>
      <c r="LUX45" s="20"/>
      <c r="LUY45" s="20"/>
      <c r="LUZ45" s="20"/>
      <c r="LVA45" s="20"/>
      <c r="LVB45" s="20"/>
      <c r="LVC45" s="20"/>
      <c r="LVD45" s="20"/>
      <c r="LVE45" s="20"/>
      <c r="LVF45" s="20"/>
      <c r="LVG45" s="20"/>
      <c r="LVH45" s="20"/>
      <c r="LVI45" s="20"/>
      <c r="LVJ45" s="20"/>
      <c r="LVK45" s="20"/>
      <c r="LVL45" s="20"/>
      <c r="LVM45" s="20"/>
      <c r="LVN45" s="20"/>
      <c r="LVO45" s="20"/>
      <c r="LVP45" s="20"/>
      <c r="LVQ45" s="20"/>
      <c r="LVR45" s="20"/>
      <c r="LVS45" s="20"/>
      <c r="LVT45" s="20"/>
      <c r="LVU45" s="20"/>
      <c r="LVV45" s="20"/>
      <c r="LVW45" s="20"/>
      <c r="LVX45" s="20"/>
      <c r="LVY45" s="20"/>
      <c r="LVZ45" s="20"/>
      <c r="LWA45" s="20"/>
      <c r="LWB45" s="20"/>
      <c r="LWC45" s="20"/>
      <c r="LWD45" s="20"/>
      <c r="LWE45" s="20"/>
      <c r="LWF45" s="20"/>
      <c r="LWG45" s="20"/>
      <c r="LWH45" s="20"/>
      <c r="LWI45" s="20"/>
      <c r="LWJ45" s="20"/>
      <c r="LWK45" s="20"/>
      <c r="LWL45" s="20"/>
      <c r="LWM45" s="20"/>
      <c r="LWN45" s="20"/>
      <c r="LWO45" s="20"/>
      <c r="LWP45" s="20"/>
      <c r="LWQ45" s="20"/>
      <c r="LWR45" s="20"/>
      <c r="LWS45" s="20"/>
      <c r="LWT45" s="20"/>
      <c r="LWU45" s="20"/>
      <c r="LWV45" s="20"/>
      <c r="LWW45" s="20"/>
      <c r="LWX45" s="20"/>
      <c r="LWY45" s="20"/>
      <c r="LWZ45" s="20"/>
      <c r="LXA45" s="20"/>
      <c r="LXB45" s="20"/>
      <c r="LXC45" s="20"/>
      <c r="LXD45" s="20"/>
      <c r="LXE45" s="20"/>
      <c r="LXF45" s="20"/>
      <c r="LXG45" s="20"/>
      <c r="LXH45" s="20"/>
      <c r="LXI45" s="20"/>
      <c r="LXJ45" s="20"/>
      <c r="LXK45" s="20"/>
      <c r="LXL45" s="20"/>
      <c r="LXM45" s="20"/>
      <c r="LXN45" s="20"/>
      <c r="LXO45" s="20"/>
      <c r="LXP45" s="20"/>
      <c r="LXQ45" s="20"/>
      <c r="LXR45" s="20"/>
      <c r="LXS45" s="20"/>
      <c r="LXT45" s="20"/>
      <c r="LXU45" s="20"/>
      <c r="LXV45" s="20"/>
      <c r="LXW45" s="20"/>
      <c r="LXX45" s="20"/>
      <c r="LXY45" s="20"/>
      <c r="LXZ45" s="20"/>
      <c r="LYA45" s="20"/>
      <c r="LYB45" s="20"/>
      <c r="LYC45" s="20"/>
      <c r="LYD45" s="20"/>
      <c r="LYE45" s="20"/>
      <c r="LYF45" s="20"/>
      <c r="LYG45" s="20"/>
      <c r="LYH45" s="20"/>
      <c r="LYI45" s="20"/>
      <c r="LYJ45" s="20"/>
      <c r="LYK45" s="20"/>
      <c r="LYL45" s="20"/>
      <c r="LYM45" s="20"/>
      <c r="LYN45" s="20"/>
      <c r="LYO45" s="20"/>
      <c r="LYP45" s="20"/>
      <c r="LYQ45" s="20"/>
      <c r="LYR45" s="20"/>
      <c r="LYS45" s="20"/>
      <c r="LYT45" s="20"/>
      <c r="LYU45" s="20"/>
      <c r="LYV45" s="20"/>
      <c r="LYW45" s="20"/>
      <c r="LYX45" s="20"/>
      <c r="LYY45" s="20"/>
      <c r="LYZ45" s="20"/>
      <c r="LZA45" s="20"/>
      <c r="LZB45" s="20"/>
      <c r="LZC45" s="20"/>
      <c r="LZD45" s="20"/>
      <c r="LZE45" s="20"/>
      <c r="LZF45" s="20"/>
      <c r="LZG45" s="20"/>
      <c r="LZH45" s="20"/>
      <c r="LZI45" s="20"/>
      <c r="LZJ45" s="20"/>
      <c r="LZK45" s="20"/>
      <c r="LZL45" s="20"/>
      <c r="LZM45" s="20"/>
      <c r="LZN45" s="20"/>
      <c r="LZO45" s="20"/>
      <c r="LZP45" s="20"/>
      <c r="LZQ45" s="20"/>
      <c r="LZR45" s="20"/>
      <c r="LZS45" s="20"/>
      <c r="LZT45" s="20"/>
      <c r="LZU45" s="20"/>
      <c r="LZV45" s="20"/>
      <c r="LZW45" s="20"/>
      <c r="LZX45" s="20"/>
      <c r="LZY45" s="20"/>
      <c r="LZZ45" s="20"/>
      <c r="MAA45" s="20"/>
      <c r="MAB45" s="20"/>
      <c r="MAC45" s="20"/>
      <c r="MAD45" s="20"/>
      <c r="MAE45" s="20"/>
      <c r="MAF45" s="20"/>
      <c r="MAG45" s="20"/>
      <c r="MAH45" s="20"/>
      <c r="MAI45" s="20"/>
      <c r="MAJ45" s="20"/>
      <c r="MAK45" s="20"/>
      <c r="MAL45" s="20"/>
      <c r="MAM45" s="20"/>
      <c r="MAN45" s="20"/>
      <c r="MAO45" s="20"/>
      <c r="MAP45" s="20"/>
      <c r="MAQ45" s="20"/>
      <c r="MAR45" s="20"/>
      <c r="MAS45" s="20"/>
      <c r="MAT45" s="20"/>
      <c r="MAU45" s="20"/>
      <c r="MAV45" s="20"/>
      <c r="MAW45" s="20"/>
      <c r="MAX45" s="20"/>
      <c r="MAY45" s="20"/>
      <c r="MAZ45" s="20"/>
      <c r="MBA45" s="20"/>
      <c r="MBB45" s="20"/>
      <c r="MBC45" s="20"/>
      <c r="MBD45" s="20"/>
      <c r="MBE45" s="20"/>
      <c r="MBF45" s="20"/>
      <c r="MBG45" s="20"/>
      <c r="MBH45" s="20"/>
      <c r="MBI45" s="20"/>
      <c r="MBJ45" s="20"/>
      <c r="MBK45" s="20"/>
      <c r="MBL45" s="20"/>
      <c r="MBM45" s="20"/>
      <c r="MBN45" s="20"/>
      <c r="MBO45" s="20"/>
      <c r="MBP45" s="20"/>
      <c r="MBQ45" s="20"/>
      <c r="MBR45" s="20"/>
      <c r="MBS45" s="20"/>
      <c r="MBT45" s="20"/>
      <c r="MBU45" s="20"/>
      <c r="MBV45" s="20"/>
      <c r="MBW45" s="20"/>
      <c r="MBX45" s="20"/>
      <c r="MBY45" s="20"/>
      <c r="MBZ45" s="20"/>
      <c r="MCA45" s="20"/>
      <c r="MCB45" s="20"/>
      <c r="MCC45" s="20"/>
      <c r="MCD45" s="20"/>
      <c r="MCE45" s="20"/>
      <c r="MCF45" s="20"/>
      <c r="MCG45" s="20"/>
      <c r="MCH45" s="20"/>
      <c r="MCI45" s="20"/>
      <c r="MCJ45" s="20"/>
      <c r="MCK45" s="20"/>
      <c r="MCL45" s="20"/>
      <c r="MCM45" s="20"/>
      <c r="MCN45" s="20"/>
      <c r="MCO45" s="20"/>
      <c r="MCP45" s="20"/>
      <c r="MCQ45" s="20"/>
      <c r="MCR45" s="20"/>
      <c r="MCS45" s="20"/>
      <c r="MCT45" s="20"/>
      <c r="MCU45" s="20"/>
      <c r="MCV45" s="20"/>
      <c r="MCW45" s="20"/>
      <c r="MCX45" s="20"/>
      <c r="MCY45" s="20"/>
      <c r="MCZ45" s="20"/>
      <c r="MDA45" s="20"/>
      <c r="MDB45" s="20"/>
      <c r="MDC45" s="20"/>
      <c r="MDD45" s="20"/>
      <c r="MDE45" s="20"/>
      <c r="MDF45" s="20"/>
      <c r="MDG45" s="20"/>
      <c r="MDH45" s="20"/>
      <c r="MDI45" s="20"/>
      <c r="MDJ45" s="20"/>
      <c r="MDK45" s="20"/>
      <c r="MDL45" s="20"/>
      <c r="MDM45" s="20"/>
      <c r="MDN45" s="20"/>
      <c r="MDO45" s="20"/>
      <c r="MDP45" s="20"/>
      <c r="MDQ45" s="20"/>
      <c r="MDR45" s="20"/>
      <c r="MDS45" s="20"/>
      <c r="MDT45" s="20"/>
      <c r="MDU45" s="20"/>
      <c r="MDV45" s="20"/>
      <c r="MDW45" s="20"/>
      <c r="MDX45" s="20"/>
      <c r="MDY45" s="20"/>
      <c r="MDZ45" s="20"/>
      <c r="MEA45" s="20"/>
      <c r="MEB45" s="20"/>
      <c r="MEC45" s="20"/>
      <c r="MED45" s="20"/>
      <c r="MEE45" s="20"/>
      <c r="MEF45" s="20"/>
      <c r="MEG45" s="20"/>
      <c r="MEH45" s="20"/>
      <c r="MEI45" s="20"/>
      <c r="MEJ45" s="20"/>
      <c r="MEK45" s="20"/>
      <c r="MEL45" s="20"/>
      <c r="MEM45" s="20"/>
      <c r="MEN45" s="20"/>
      <c r="MEO45" s="20"/>
      <c r="MEP45" s="20"/>
      <c r="MEQ45" s="20"/>
      <c r="MER45" s="20"/>
      <c r="MES45" s="20"/>
      <c r="MET45" s="20"/>
      <c r="MEU45" s="20"/>
      <c r="MEV45" s="20"/>
      <c r="MEW45" s="20"/>
      <c r="MEX45" s="20"/>
      <c r="MEY45" s="20"/>
      <c r="MEZ45" s="20"/>
      <c r="MFA45" s="20"/>
      <c r="MFB45" s="20"/>
      <c r="MFC45" s="20"/>
      <c r="MFD45" s="20"/>
      <c r="MFE45" s="20"/>
      <c r="MFF45" s="20"/>
      <c r="MFG45" s="20"/>
      <c r="MFH45" s="20"/>
      <c r="MFI45" s="20"/>
      <c r="MFJ45" s="20"/>
      <c r="MFK45" s="20"/>
      <c r="MFL45" s="20"/>
      <c r="MFM45" s="20"/>
      <c r="MFN45" s="20"/>
      <c r="MFO45" s="20"/>
      <c r="MFP45" s="20"/>
      <c r="MFQ45" s="20"/>
      <c r="MFR45" s="20"/>
      <c r="MFS45" s="20"/>
      <c r="MFT45" s="20"/>
      <c r="MFU45" s="20"/>
      <c r="MFV45" s="20"/>
      <c r="MFW45" s="20"/>
      <c r="MFX45" s="20"/>
      <c r="MFY45" s="20"/>
      <c r="MFZ45" s="20"/>
      <c r="MGA45" s="20"/>
      <c r="MGB45" s="20"/>
      <c r="MGC45" s="20"/>
      <c r="MGD45" s="20"/>
      <c r="MGE45" s="20"/>
      <c r="MGF45" s="20"/>
      <c r="MGG45" s="20"/>
      <c r="MGH45" s="20"/>
      <c r="MGI45" s="20"/>
      <c r="MGJ45" s="20"/>
      <c r="MGK45" s="20"/>
      <c r="MGL45" s="20"/>
      <c r="MGM45" s="20"/>
      <c r="MGN45" s="20"/>
      <c r="MGO45" s="20"/>
      <c r="MGP45" s="20"/>
      <c r="MGQ45" s="20"/>
      <c r="MGR45" s="20"/>
      <c r="MGS45" s="20"/>
      <c r="MGT45" s="20"/>
      <c r="MGU45" s="20"/>
      <c r="MGV45" s="20"/>
      <c r="MGW45" s="20"/>
      <c r="MGX45" s="20"/>
      <c r="MGY45" s="20"/>
      <c r="MGZ45" s="20"/>
      <c r="MHA45" s="20"/>
      <c r="MHB45" s="20"/>
      <c r="MHC45" s="20"/>
      <c r="MHD45" s="20"/>
      <c r="MHE45" s="20"/>
      <c r="MHF45" s="20"/>
      <c r="MHG45" s="20"/>
      <c r="MHH45" s="20"/>
      <c r="MHI45" s="20"/>
      <c r="MHJ45" s="20"/>
      <c r="MHK45" s="20"/>
      <c r="MHL45" s="20"/>
      <c r="MHM45" s="20"/>
      <c r="MHN45" s="20"/>
      <c r="MHO45" s="20"/>
      <c r="MHP45" s="20"/>
      <c r="MHQ45" s="20"/>
      <c r="MHR45" s="20"/>
      <c r="MHS45" s="20"/>
      <c r="MHT45" s="20"/>
      <c r="MHU45" s="20"/>
      <c r="MHV45" s="20"/>
      <c r="MHW45" s="20"/>
      <c r="MHX45" s="20"/>
      <c r="MHY45" s="20"/>
      <c r="MHZ45" s="20"/>
      <c r="MIA45" s="20"/>
      <c r="MIB45" s="20"/>
      <c r="MIC45" s="20"/>
      <c r="MID45" s="20"/>
      <c r="MIE45" s="20"/>
      <c r="MIF45" s="20"/>
      <c r="MIG45" s="20"/>
      <c r="MIH45" s="20"/>
      <c r="MII45" s="20"/>
      <c r="MIJ45" s="20"/>
      <c r="MIK45" s="20"/>
      <c r="MIL45" s="20"/>
      <c r="MIM45" s="20"/>
      <c r="MIN45" s="20"/>
      <c r="MIO45" s="20"/>
      <c r="MIP45" s="20"/>
      <c r="MIQ45" s="20"/>
      <c r="MIR45" s="20"/>
      <c r="MIS45" s="20"/>
      <c r="MIT45" s="20"/>
      <c r="MIU45" s="20"/>
      <c r="MIV45" s="20"/>
      <c r="MIW45" s="20"/>
      <c r="MIX45" s="20"/>
      <c r="MIY45" s="20"/>
      <c r="MIZ45" s="20"/>
      <c r="MJA45" s="20"/>
      <c r="MJB45" s="20"/>
      <c r="MJC45" s="20"/>
      <c r="MJD45" s="20"/>
      <c r="MJE45" s="20"/>
      <c r="MJF45" s="20"/>
      <c r="MJG45" s="20"/>
      <c r="MJH45" s="20"/>
      <c r="MJI45" s="20"/>
      <c r="MJJ45" s="20"/>
      <c r="MJK45" s="20"/>
      <c r="MJL45" s="20"/>
      <c r="MJM45" s="20"/>
      <c r="MJN45" s="20"/>
      <c r="MJO45" s="20"/>
      <c r="MJP45" s="20"/>
      <c r="MJQ45" s="20"/>
      <c r="MJR45" s="20"/>
      <c r="MJS45" s="20"/>
      <c r="MJT45" s="20"/>
      <c r="MJU45" s="20"/>
      <c r="MJV45" s="20"/>
      <c r="MJW45" s="20"/>
      <c r="MJX45" s="20"/>
      <c r="MJY45" s="20"/>
      <c r="MJZ45" s="20"/>
      <c r="MKA45" s="20"/>
      <c r="MKB45" s="20"/>
      <c r="MKC45" s="20"/>
      <c r="MKD45" s="20"/>
      <c r="MKE45" s="20"/>
      <c r="MKF45" s="20"/>
      <c r="MKG45" s="20"/>
      <c r="MKH45" s="20"/>
      <c r="MKI45" s="20"/>
      <c r="MKJ45" s="20"/>
      <c r="MKK45" s="20"/>
      <c r="MKL45" s="20"/>
      <c r="MKM45" s="20"/>
      <c r="MKN45" s="20"/>
      <c r="MKO45" s="20"/>
      <c r="MKP45" s="20"/>
      <c r="MKQ45" s="20"/>
      <c r="MKR45" s="20"/>
      <c r="MKS45" s="20"/>
      <c r="MKT45" s="20"/>
      <c r="MKU45" s="20"/>
      <c r="MKV45" s="20"/>
      <c r="MKW45" s="20"/>
      <c r="MKX45" s="20"/>
      <c r="MKY45" s="20"/>
      <c r="MKZ45" s="20"/>
      <c r="MLA45" s="20"/>
      <c r="MLB45" s="20"/>
      <c r="MLC45" s="20"/>
      <c r="MLD45" s="20"/>
      <c r="MLE45" s="20"/>
      <c r="MLF45" s="20"/>
      <c r="MLG45" s="20"/>
      <c r="MLH45" s="20"/>
      <c r="MLI45" s="20"/>
      <c r="MLJ45" s="20"/>
      <c r="MLK45" s="20"/>
      <c r="MLL45" s="20"/>
      <c r="MLM45" s="20"/>
      <c r="MLN45" s="20"/>
      <c r="MLO45" s="20"/>
      <c r="MLP45" s="20"/>
      <c r="MLQ45" s="20"/>
      <c r="MLR45" s="20"/>
      <c r="MLS45" s="20"/>
      <c r="MLT45" s="20"/>
      <c r="MLU45" s="20"/>
      <c r="MLV45" s="20"/>
      <c r="MLW45" s="20"/>
      <c r="MLX45" s="20"/>
      <c r="MLY45" s="20"/>
      <c r="MLZ45" s="20"/>
      <c r="MMA45" s="20"/>
      <c r="MMB45" s="20"/>
      <c r="MMC45" s="20"/>
      <c r="MMD45" s="20"/>
      <c r="MME45" s="20"/>
      <c r="MMF45" s="20"/>
      <c r="MMG45" s="20"/>
      <c r="MMH45" s="20"/>
      <c r="MMI45" s="20"/>
      <c r="MMJ45" s="20"/>
      <c r="MMK45" s="20"/>
      <c r="MML45" s="20"/>
      <c r="MMM45" s="20"/>
      <c r="MMN45" s="20"/>
      <c r="MMO45" s="20"/>
      <c r="MMP45" s="20"/>
      <c r="MMQ45" s="20"/>
      <c r="MMR45" s="20"/>
      <c r="MMS45" s="20"/>
      <c r="MMT45" s="20"/>
      <c r="MMU45" s="20"/>
      <c r="MMV45" s="20"/>
      <c r="MMW45" s="20"/>
      <c r="MMX45" s="20"/>
      <c r="MMY45" s="20"/>
      <c r="MMZ45" s="20"/>
      <c r="MNA45" s="20"/>
      <c r="MNB45" s="20"/>
      <c r="MNC45" s="20"/>
      <c r="MND45" s="20"/>
      <c r="MNE45" s="20"/>
      <c r="MNF45" s="20"/>
      <c r="MNG45" s="20"/>
      <c r="MNH45" s="20"/>
      <c r="MNI45" s="20"/>
      <c r="MNJ45" s="20"/>
      <c r="MNK45" s="20"/>
      <c r="MNL45" s="20"/>
      <c r="MNM45" s="20"/>
      <c r="MNN45" s="20"/>
      <c r="MNO45" s="20"/>
      <c r="MNP45" s="20"/>
      <c r="MNQ45" s="20"/>
      <c r="MNR45" s="20"/>
      <c r="MNS45" s="20"/>
      <c r="MNT45" s="20"/>
      <c r="MNU45" s="20"/>
      <c r="MNV45" s="20"/>
      <c r="MNW45" s="20"/>
      <c r="MNX45" s="20"/>
      <c r="MNY45" s="20"/>
      <c r="MNZ45" s="20"/>
      <c r="MOA45" s="20"/>
      <c r="MOB45" s="20"/>
      <c r="MOC45" s="20"/>
      <c r="MOD45" s="20"/>
      <c r="MOE45" s="20"/>
      <c r="MOF45" s="20"/>
      <c r="MOG45" s="20"/>
      <c r="MOH45" s="20"/>
      <c r="MOI45" s="20"/>
      <c r="MOJ45" s="20"/>
      <c r="MOK45" s="20"/>
      <c r="MOL45" s="20"/>
      <c r="MOM45" s="20"/>
      <c r="MON45" s="20"/>
      <c r="MOO45" s="20"/>
      <c r="MOP45" s="20"/>
      <c r="MOQ45" s="20"/>
      <c r="MOR45" s="20"/>
      <c r="MOS45" s="20"/>
      <c r="MOT45" s="20"/>
      <c r="MOU45" s="20"/>
      <c r="MOV45" s="20"/>
      <c r="MOW45" s="20"/>
      <c r="MOX45" s="20"/>
      <c r="MOY45" s="20"/>
      <c r="MOZ45" s="20"/>
      <c r="MPA45" s="20"/>
      <c r="MPB45" s="20"/>
      <c r="MPC45" s="20"/>
      <c r="MPD45" s="20"/>
      <c r="MPE45" s="20"/>
      <c r="MPF45" s="20"/>
      <c r="MPG45" s="20"/>
      <c r="MPH45" s="20"/>
      <c r="MPI45" s="20"/>
      <c r="MPJ45" s="20"/>
      <c r="MPK45" s="20"/>
      <c r="MPL45" s="20"/>
      <c r="MPM45" s="20"/>
      <c r="MPN45" s="20"/>
      <c r="MPO45" s="20"/>
      <c r="MPP45" s="20"/>
      <c r="MPQ45" s="20"/>
      <c r="MPR45" s="20"/>
      <c r="MPS45" s="20"/>
      <c r="MPT45" s="20"/>
      <c r="MPU45" s="20"/>
      <c r="MPV45" s="20"/>
      <c r="MPW45" s="20"/>
      <c r="MPX45" s="20"/>
      <c r="MPY45" s="20"/>
      <c r="MPZ45" s="20"/>
      <c r="MQA45" s="20"/>
      <c r="MQB45" s="20"/>
      <c r="MQC45" s="20"/>
      <c r="MQD45" s="20"/>
      <c r="MQE45" s="20"/>
      <c r="MQF45" s="20"/>
      <c r="MQG45" s="20"/>
      <c r="MQH45" s="20"/>
      <c r="MQI45" s="20"/>
      <c r="MQJ45" s="20"/>
      <c r="MQK45" s="20"/>
      <c r="MQL45" s="20"/>
      <c r="MQM45" s="20"/>
      <c r="MQN45" s="20"/>
      <c r="MQO45" s="20"/>
      <c r="MQP45" s="20"/>
      <c r="MQQ45" s="20"/>
      <c r="MQR45" s="20"/>
      <c r="MQS45" s="20"/>
      <c r="MQT45" s="20"/>
      <c r="MQU45" s="20"/>
      <c r="MQV45" s="20"/>
      <c r="MQW45" s="20"/>
      <c r="MQX45" s="20"/>
      <c r="MQY45" s="20"/>
      <c r="MQZ45" s="20"/>
      <c r="MRA45" s="20"/>
      <c r="MRB45" s="20"/>
      <c r="MRC45" s="20"/>
      <c r="MRD45" s="20"/>
      <c r="MRE45" s="20"/>
      <c r="MRF45" s="20"/>
      <c r="MRG45" s="20"/>
      <c r="MRH45" s="20"/>
      <c r="MRI45" s="20"/>
      <c r="MRJ45" s="20"/>
      <c r="MRK45" s="20"/>
      <c r="MRL45" s="20"/>
      <c r="MRM45" s="20"/>
      <c r="MRN45" s="20"/>
      <c r="MRO45" s="20"/>
      <c r="MRP45" s="20"/>
      <c r="MRQ45" s="20"/>
      <c r="MRR45" s="20"/>
      <c r="MRS45" s="20"/>
      <c r="MRT45" s="20"/>
      <c r="MRU45" s="20"/>
      <c r="MRV45" s="20"/>
      <c r="MRW45" s="20"/>
      <c r="MRX45" s="20"/>
      <c r="MRY45" s="20"/>
      <c r="MRZ45" s="20"/>
      <c r="MSA45" s="20"/>
      <c r="MSB45" s="20"/>
      <c r="MSC45" s="20"/>
      <c r="MSD45" s="20"/>
      <c r="MSE45" s="20"/>
      <c r="MSF45" s="20"/>
      <c r="MSG45" s="20"/>
      <c r="MSH45" s="20"/>
      <c r="MSI45" s="20"/>
      <c r="MSJ45" s="20"/>
      <c r="MSK45" s="20"/>
      <c r="MSL45" s="20"/>
      <c r="MSM45" s="20"/>
      <c r="MSN45" s="20"/>
      <c r="MSO45" s="20"/>
      <c r="MSP45" s="20"/>
      <c r="MSQ45" s="20"/>
      <c r="MSR45" s="20"/>
      <c r="MSS45" s="20"/>
      <c r="MST45" s="20"/>
      <c r="MSU45" s="20"/>
      <c r="MSV45" s="20"/>
      <c r="MSW45" s="20"/>
      <c r="MSX45" s="20"/>
      <c r="MSY45" s="20"/>
      <c r="MSZ45" s="20"/>
      <c r="MTA45" s="20"/>
      <c r="MTB45" s="20"/>
      <c r="MTC45" s="20"/>
      <c r="MTD45" s="20"/>
      <c r="MTE45" s="20"/>
      <c r="MTF45" s="20"/>
      <c r="MTG45" s="20"/>
      <c r="MTH45" s="20"/>
      <c r="MTI45" s="20"/>
      <c r="MTJ45" s="20"/>
      <c r="MTK45" s="20"/>
      <c r="MTL45" s="20"/>
      <c r="MTM45" s="20"/>
      <c r="MTN45" s="20"/>
      <c r="MTO45" s="20"/>
      <c r="MTP45" s="20"/>
      <c r="MTQ45" s="20"/>
      <c r="MTR45" s="20"/>
      <c r="MTS45" s="20"/>
      <c r="MTT45" s="20"/>
      <c r="MTU45" s="20"/>
      <c r="MTV45" s="20"/>
      <c r="MTW45" s="20"/>
      <c r="MTX45" s="20"/>
      <c r="MTY45" s="20"/>
      <c r="MTZ45" s="20"/>
      <c r="MUA45" s="20"/>
      <c r="MUB45" s="20"/>
      <c r="MUC45" s="20"/>
      <c r="MUD45" s="20"/>
      <c r="MUE45" s="20"/>
      <c r="MUF45" s="20"/>
      <c r="MUG45" s="20"/>
      <c r="MUH45" s="20"/>
      <c r="MUI45" s="20"/>
      <c r="MUJ45" s="20"/>
      <c r="MUK45" s="20"/>
      <c r="MUL45" s="20"/>
      <c r="MUM45" s="20"/>
      <c r="MUN45" s="20"/>
      <c r="MUO45" s="20"/>
      <c r="MUP45" s="20"/>
      <c r="MUQ45" s="20"/>
      <c r="MUR45" s="20"/>
      <c r="MUS45" s="20"/>
      <c r="MUT45" s="20"/>
      <c r="MUU45" s="20"/>
      <c r="MUV45" s="20"/>
      <c r="MUW45" s="20"/>
      <c r="MUX45" s="20"/>
      <c r="MUY45" s="20"/>
      <c r="MUZ45" s="20"/>
      <c r="MVA45" s="20"/>
      <c r="MVB45" s="20"/>
      <c r="MVC45" s="20"/>
      <c r="MVD45" s="20"/>
      <c r="MVE45" s="20"/>
      <c r="MVF45" s="20"/>
      <c r="MVG45" s="20"/>
      <c r="MVH45" s="20"/>
      <c r="MVI45" s="20"/>
      <c r="MVJ45" s="20"/>
      <c r="MVK45" s="20"/>
      <c r="MVL45" s="20"/>
      <c r="MVM45" s="20"/>
      <c r="MVN45" s="20"/>
      <c r="MVO45" s="20"/>
      <c r="MVP45" s="20"/>
      <c r="MVQ45" s="20"/>
      <c r="MVR45" s="20"/>
      <c r="MVS45" s="20"/>
      <c r="MVT45" s="20"/>
      <c r="MVU45" s="20"/>
      <c r="MVV45" s="20"/>
      <c r="MVW45" s="20"/>
      <c r="MVX45" s="20"/>
      <c r="MVY45" s="20"/>
      <c r="MVZ45" s="20"/>
      <c r="MWA45" s="20"/>
      <c r="MWB45" s="20"/>
      <c r="MWC45" s="20"/>
      <c r="MWD45" s="20"/>
      <c r="MWE45" s="20"/>
      <c r="MWF45" s="20"/>
      <c r="MWG45" s="20"/>
      <c r="MWH45" s="20"/>
      <c r="MWI45" s="20"/>
      <c r="MWJ45" s="20"/>
      <c r="MWK45" s="20"/>
      <c r="MWL45" s="20"/>
      <c r="MWM45" s="20"/>
      <c r="MWN45" s="20"/>
      <c r="MWO45" s="20"/>
      <c r="MWP45" s="20"/>
      <c r="MWQ45" s="20"/>
      <c r="MWR45" s="20"/>
      <c r="MWS45" s="20"/>
      <c r="MWT45" s="20"/>
      <c r="MWU45" s="20"/>
      <c r="MWV45" s="20"/>
      <c r="MWW45" s="20"/>
      <c r="MWX45" s="20"/>
      <c r="MWY45" s="20"/>
      <c r="MWZ45" s="20"/>
      <c r="MXA45" s="20"/>
      <c r="MXB45" s="20"/>
      <c r="MXC45" s="20"/>
      <c r="MXD45" s="20"/>
      <c r="MXE45" s="20"/>
      <c r="MXF45" s="20"/>
      <c r="MXG45" s="20"/>
      <c r="MXH45" s="20"/>
      <c r="MXI45" s="20"/>
      <c r="MXJ45" s="20"/>
      <c r="MXK45" s="20"/>
      <c r="MXL45" s="20"/>
      <c r="MXM45" s="20"/>
      <c r="MXN45" s="20"/>
      <c r="MXO45" s="20"/>
      <c r="MXP45" s="20"/>
      <c r="MXQ45" s="20"/>
      <c r="MXR45" s="20"/>
      <c r="MXS45" s="20"/>
      <c r="MXT45" s="20"/>
      <c r="MXU45" s="20"/>
      <c r="MXV45" s="20"/>
      <c r="MXW45" s="20"/>
      <c r="MXX45" s="20"/>
      <c r="MXY45" s="20"/>
      <c r="MXZ45" s="20"/>
      <c r="MYA45" s="20"/>
      <c r="MYB45" s="20"/>
      <c r="MYC45" s="20"/>
      <c r="MYD45" s="20"/>
      <c r="MYE45" s="20"/>
      <c r="MYF45" s="20"/>
      <c r="MYG45" s="20"/>
      <c r="MYH45" s="20"/>
      <c r="MYI45" s="20"/>
      <c r="MYJ45" s="20"/>
      <c r="MYK45" s="20"/>
      <c r="MYL45" s="20"/>
      <c r="MYM45" s="20"/>
      <c r="MYN45" s="20"/>
      <c r="MYO45" s="20"/>
      <c r="MYP45" s="20"/>
      <c r="MYQ45" s="20"/>
      <c r="MYR45" s="20"/>
      <c r="MYS45" s="20"/>
      <c r="MYT45" s="20"/>
      <c r="MYU45" s="20"/>
      <c r="MYV45" s="20"/>
      <c r="MYW45" s="20"/>
      <c r="MYX45" s="20"/>
      <c r="MYY45" s="20"/>
      <c r="MYZ45" s="20"/>
      <c r="MZA45" s="20"/>
      <c r="MZB45" s="20"/>
      <c r="MZC45" s="20"/>
      <c r="MZD45" s="20"/>
      <c r="MZE45" s="20"/>
      <c r="MZF45" s="20"/>
      <c r="MZG45" s="20"/>
      <c r="MZH45" s="20"/>
      <c r="MZI45" s="20"/>
      <c r="MZJ45" s="20"/>
      <c r="MZK45" s="20"/>
      <c r="MZL45" s="20"/>
      <c r="MZM45" s="20"/>
      <c r="MZN45" s="20"/>
      <c r="MZO45" s="20"/>
      <c r="MZP45" s="20"/>
      <c r="MZQ45" s="20"/>
      <c r="MZR45" s="20"/>
      <c r="MZS45" s="20"/>
      <c r="MZT45" s="20"/>
      <c r="MZU45" s="20"/>
      <c r="MZV45" s="20"/>
      <c r="MZW45" s="20"/>
      <c r="MZX45" s="20"/>
      <c r="MZY45" s="20"/>
      <c r="MZZ45" s="20"/>
      <c r="NAA45" s="20"/>
      <c r="NAB45" s="20"/>
      <c r="NAC45" s="20"/>
      <c r="NAD45" s="20"/>
      <c r="NAE45" s="20"/>
      <c r="NAF45" s="20"/>
      <c r="NAG45" s="20"/>
      <c r="NAH45" s="20"/>
      <c r="NAI45" s="20"/>
      <c r="NAJ45" s="20"/>
      <c r="NAK45" s="20"/>
      <c r="NAL45" s="20"/>
      <c r="NAM45" s="20"/>
      <c r="NAN45" s="20"/>
      <c r="NAO45" s="20"/>
      <c r="NAP45" s="20"/>
      <c r="NAQ45" s="20"/>
      <c r="NAR45" s="20"/>
      <c r="NAS45" s="20"/>
      <c r="NAT45" s="20"/>
      <c r="NAU45" s="20"/>
      <c r="NAV45" s="20"/>
      <c r="NAW45" s="20"/>
      <c r="NAX45" s="20"/>
      <c r="NAY45" s="20"/>
      <c r="NAZ45" s="20"/>
      <c r="NBA45" s="20"/>
      <c r="NBB45" s="20"/>
      <c r="NBC45" s="20"/>
      <c r="NBD45" s="20"/>
      <c r="NBE45" s="20"/>
      <c r="NBF45" s="20"/>
      <c r="NBG45" s="20"/>
      <c r="NBH45" s="20"/>
      <c r="NBI45" s="20"/>
      <c r="NBJ45" s="20"/>
      <c r="NBK45" s="20"/>
      <c r="NBL45" s="20"/>
      <c r="NBM45" s="20"/>
      <c r="NBN45" s="20"/>
      <c r="NBO45" s="20"/>
      <c r="NBP45" s="20"/>
      <c r="NBQ45" s="20"/>
      <c r="NBR45" s="20"/>
      <c r="NBS45" s="20"/>
      <c r="NBT45" s="20"/>
      <c r="NBU45" s="20"/>
      <c r="NBV45" s="20"/>
      <c r="NBW45" s="20"/>
      <c r="NBX45" s="20"/>
      <c r="NBY45" s="20"/>
      <c r="NBZ45" s="20"/>
      <c r="NCA45" s="20"/>
      <c r="NCB45" s="20"/>
      <c r="NCC45" s="20"/>
      <c r="NCD45" s="20"/>
      <c r="NCE45" s="20"/>
      <c r="NCF45" s="20"/>
      <c r="NCG45" s="20"/>
      <c r="NCH45" s="20"/>
      <c r="NCI45" s="20"/>
      <c r="NCJ45" s="20"/>
      <c r="NCK45" s="20"/>
      <c r="NCL45" s="20"/>
      <c r="NCM45" s="20"/>
      <c r="NCN45" s="20"/>
      <c r="NCO45" s="20"/>
      <c r="NCP45" s="20"/>
      <c r="NCQ45" s="20"/>
      <c r="NCR45" s="20"/>
      <c r="NCS45" s="20"/>
      <c r="NCT45" s="20"/>
      <c r="NCU45" s="20"/>
      <c r="NCV45" s="20"/>
      <c r="NCW45" s="20"/>
      <c r="NCX45" s="20"/>
      <c r="NCY45" s="20"/>
      <c r="NCZ45" s="20"/>
      <c r="NDA45" s="20"/>
      <c r="NDB45" s="20"/>
      <c r="NDC45" s="20"/>
      <c r="NDD45" s="20"/>
      <c r="NDE45" s="20"/>
      <c r="NDF45" s="20"/>
      <c r="NDG45" s="20"/>
      <c r="NDH45" s="20"/>
      <c r="NDI45" s="20"/>
      <c r="NDJ45" s="20"/>
      <c r="NDK45" s="20"/>
      <c r="NDL45" s="20"/>
      <c r="NDM45" s="20"/>
      <c r="NDN45" s="20"/>
      <c r="NDO45" s="20"/>
      <c r="NDP45" s="20"/>
      <c r="NDQ45" s="20"/>
      <c r="NDR45" s="20"/>
      <c r="NDS45" s="20"/>
      <c r="NDT45" s="20"/>
      <c r="NDU45" s="20"/>
      <c r="NDV45" s="20"/>
      <c r="NDW45" s="20"/>
      <c r="NDX45" s="20"/>
      <c r="NDY45" s="20"/>
      <c r="NDZ45" s="20"/>
      <c r="NEA45" s="20"/>
      <c r="NEB45" s="20"/>
      <c r="NEC45" s="20"/>
      <c r="NED45" s="20"/>
      <c r="NEE45" s="20"/>
      <c r="NEF45" s="20"/>
      <c r="NEG45" s="20"/>
      <c r="NEH45" s="20"/>
      <c r="NEI45" s="20"/>
      <c r="NEJ45" s="20"/>
      <c r="NEK45" s="20"/>
      <c r="NEL45" s="20"/>
      <c r="NEM45" s="20"/>
      <c r="NEN45" s="20"/>
      <c r="NEO45" s="20"/>
      <c r="NEP45" s="20"/>
      <c r="NEQ45" s="20"/>
      <c r="NER45" s="20"/>
      <c r="NES45" s="20"/>
      <c r="NET45" s="20"/>
      <c r="NEU45" s="20"/>
      <c r="NEV45" s="20"/>
      <c r="NEW45" s="20"/>
      <c r="NEX45" s="20"/>
      <c r="NEY45" s="20"/>
      <c r="NEZ45" s="20"/>
      <c r="NFA45" s="20"/>
      <c r="NFB45" s="20"/>
      <c r="NFC45" s="20"/>
      <c r="NFD45" s="20"/>
      <c r="NFE45" s="20"/>
      <c r="NFF45" s="20"/>
      <c r="NFG45" s="20"/>
      <c r="NFH45" s="20"/>
      <c r="NFI45" s="20"/>
      <c r="NFJ45" s="20"/>
      <c r="NFK45" s="20"/>
      <c r="NFL45" s="20"/>
      <c r="NFM45" s="20"/>
      <c r="NFN45" s="20"/>
      <c r="NFO45" s="20"/>
      <c r="NFP45" s="20"/>
      <c r="NFQ45" s="20"/>
      <c r="NFR45" s="20"/>
      <c r="NFS45" s="20"/>
      <c r="NFT45" s="20"/>
      <c r="NFU45" s="20"/>
      <c r="NFV45" s="20"/>
      <c r="NFW45" s="20"/>
      <c r="NFX45" s="20"/>
      <c r="NFY45" s="20"/>
      <c r="NFZ45" s="20"/>
      <c r="NGA45" s="20"/>
      <c r="NGB45" s="20"/>
      <c r="NGC45" s="20"/>
      <c r="NGD45" s="20"/>
      <c r="NGE45" s="20"/>
      <c r="NGF45" s="20"/>
      <c r="NGG45" s="20"/>
      <c r="NGH45" s="20"/>
      <c r="NGI45" s="20"/>
      <c r="NGJ45" s="20"/>
      <c r="NGK45" s="20"/>
      <c r="NGL45" s="20"/>
      <c r="NGM45" s="20"/>
      <c r="NGN45" s="20"/>
      <c r="NGO45" s="20"/>
      <c r="NGP45" s="20"/>
      <c r="NGQ45" s="20"/>
      <c r="NGR45" s="20"/>
      <c r="NGS45" s="20"/>
      <c r="NGT45" s="20"/>
      <c r="NGU45" s="20"/>
      <c r="NGV45" s="20"/>
      <c r="NGW45" s="20"/>
      <c r="NGX45" s="20"/>
      <c r="NGY45" s="20"/>
      <c r="NGZ45" s="20"/>
      <c r="NHA45" s="20"/>
      <c r="NHB45" s="20"/>
      <c r="NHC45" s="20"/>
      <c r="NHD45" s="20"/>
      <c r="NHE45" s="20"/>
      <c r="NHF45" s="20"/>
      <c r="NHG45" s="20"/>
      <c r="NHH45" s="20"/>
      <c r="NHI45" s="20"/>
      <c r="NHJ45" s="20"/>
      <c r="NHK45" s="20"/>
      <c r="NHL45" s="20"/>
      <c r="NHM45" s="20"/>
      <c r="NHN45" s="20"/>
      <c r="NHO45" s="20"/>
      <c r="NHP45" s="20"/>
      <c r="NHQ45" s="20"/>
      <c r="NHR45" s="20"/>
      <c r="NHS45" s="20"/>
      <c r="NHT45" s="20"/>
      <c r="NHU45" s="20"/>
      <c r="NHV45" s="20"/>
      <c r="NHW45" s="20"/>
      <c r="NHX45" s="20"/>
      <c r="NHY45" s="20"/>
      <c r="NHZ45" s="20"/>
      <c r="NIA45" s="20"/>
      <c r="NIB45" s="20"/>
      <c r="NIC45" s="20"/>
      <c r="NID45" s="20"/>
      <c r="NIE45" s="20"/>
      <c r="NIF45" s="20"/>
      <c r="NIG45" s="20"/>
      <c r="NIH45" s="20"/>
      <c r="NII45" s="20"/>
      <c r="NIJ45" s="20"/>
      <c r="NIK45" s="20"/>
      <c r="NIL45" s="20"/>
      <c r="NIM45" s="20"/>
      <c r="NIN45" s="20"/>
      <c r="NIO45" s="20"/>
      <c r="NIP45" s="20"/>
      <c r="NIQ45" s="20"/>
      <c r="NIR45" s="20"/>
      <c r="NIS45" s="20"/>
      <c r="NIT45" s="20"/>
      <c r="NIU45" s="20"/>
      <c r="NIV45" s="20"/>
      <c r="NIW45" s="20"/>
      <c r="NIX45" s="20"/>
      <c r="NIY45" s="20"/>
      <c r="NIZ45" s="20"/>
      <c r="NJA45" s="20"/>
      <c r="NJB45" s="20"/>
      <c r="NJC45" s="20"/>
      <c r="NJD45" s="20"/>
      <c r="NJE45" s="20"/>
      <c r="NJF45" s="20"/>
      <c r="NJG45" s="20"/>
      <c r="NJH45" s="20"/>
      <c r="NJI45" s="20"/>
      <c r="NJJ45" s="20"/>
      <c r="NJK45" s="20"/>
      <c r="NJL45" s="20"/>
      <c r="NJM45" s="20"/>
      <c r="NJN45" s="20"/>
      <c r="NJO45" s="20"/>
      <c r="NJP45" s="20"/>
      <c r="NJQ45" s="20"/>
      <c r="NJR45" s="20"/>
      <c r="NJS45" s="20"/>
      <c r="NJT45" s="20"/>
      <c r="NJU45" s="20"/>
      <c r="NJV45" s="20"/>
      <c r="NJW45" s="20"/>
      <c r="NJX45" s="20"/>
      <c r="NJY45" s="20"/>
      <c r="NJZ45" s="20"/>
      <c r="NKA45" s="20"/>
      <c r="NKB45" s="20"/>
      <c r="NKC45" s="20"/>
      <c r="NKD45" s="20"/>
      <c r="NKE45" s="20"/>
      <c r="NKF45" s="20"/>
      <c r="NKG45" s="20"/>
      <c r="NKH45" s="20"/>
      <c r="NKI45" s="20"/>
      <c r="NKJ45" s="20"/>
      <c r="NKK45" s="20"/>
      <c r="NKL45" s="20"/>
      <c r="NKM45" s="20"/>
      <c r="NKN45" s="20"/>
      <c r="NKO45" s="20"/>
      <c r="NKP45" s="20"/>
      <c r="NKQ45" s="20"/>
      <c r="NKR45" s="20"/>
      <c r="NKS45" s="20"/>
      <c r="NKT45" s="20"/>
      <c r="NKU45" s="20"/>
      <c r="NKV45" s="20"/>
      <c r="NKW45" s="20"/>
      <c r="NKX45" s="20"/>
      <c r="NKY45" s="20"/>
      <c r="NKZ45" s="20"/>
      <c r="NLA45" s="20"/>
      <c r="NLB45" s="20"/>
      <c r="NLC45" s="20"/>
      <c r="NLD45" s="20"/>
      <c r="NLE45" s="20"/>
      <c r="NLF45" s="20"/>
      <c r="NLG45" s="20"/>
      <c r="NLH45" s="20"/>
      <c r="NLI45" s="20"/>
      <c r="NLJ45" s="20"/>
      <c r="NLK45" s="20"/>
      <c r="NLL45" s="20"/>
      <c r="NLM45" s="20"/>
      <c r="NLN45" s="20"/>
      <c r="NLO45" s="20"/>
      <c r="NLP45" s="20"/>
      <c r="NLQ45" s="20"/>
      <c r="NLR45" s="20"/>
      <c r="NLS45" s="20"/>
      <c r="NLT45" s="20"/>
      <c r="NLU45" s="20"/>
      <c r="NLV45" s="20"/>
      <c r="NLW45" s="20"/>
      <c r="NLX45" s="20"/>
      <c r="NLY45" s="20"/>
      <c r="NLZ45" s="20"/>
      <c r="NMA45" s="20"/>
      <c r="NMB45" s="20"/>
      <c r="NMC45" s="20"/>
      <c r="NMD45" s="20"/>
      <c r="NME45" s="20"/>
      <c r="NMF45" s="20"/>
      <c r="NMG45" s="20"/>
      <c r="NMH45" s="20"/>
      <c r="NMI45" s="20"/>
      <c r="NMJ45" s="20"/>
      <c r="NMK45" s="20"/>
      <c r="NML45" s="20"/>
      <c r="NMM45" s="20"/>
      <c r="NMN45" s="20"/>
      <c r="NMO45" s="20"/>
      <c r="NMP45" s="20"/>
      <c r="NMQ45" s="20"/>
      <c r="NMR45" s="20"/>
      <c r="NMS45" s="20"/>
      <c r="NMT45" s="20"/>
      <c r="NMU45" s="20"/>
      <c r="NMV45" s="20"/>
      <c r="NMW45" s="20"/>
      <c r="NMX45" s="20"/>
      <c r="NMY45" s="20"/>
      <c r="NMZ45" s="20"/>
      <c r="NNA45" s="20"/>
      <c r="NNB45" s="20"/>
      <c r="NNC45" s="20"/>
      <c r="NND45" s="20"/>
      <c r="NNE45" s="20"/>
      <c r="NNF45" s="20"/>
      <c r="NNG45" s="20"/>
      <c r="NNH45" s="20"/>
      <c r="NNI45" s="20"/>
      <c r="NNJ45" s="20"/>
      <c r="NNK45" s="20"/>
      <c r="NNL45" s="20"/>
      <c r="NNM45" s="20"/>
      <c r="NNN45" s="20"/>
      <c r="NNO45" s="20"/>
      <c r="NNP45" s="20"/>
      <c r="NNQ45" s="20"/>
      <c r="NNR45" s="20"/>
      <c r="NNS45" s="20"/>
      <c r="NNT45" s="20"/>
      <c r="NNU45" s="20"/>
      <c r="NNV45" s="20"/>
      <c r="NNW45" s="20"/>
      <c r="NNX45" s="20"/>
      <c r="NNY45" s="20"/>
      <c r="NNZ45" s="20"/>
      <c r="NOA45" s="20"/>
      <c r="NOB45" s="20"/>
      <c r="NOC45" s="20"/>
      <c r="NOD45" s="20"/>
      <c r="NOE45" s="20"/>
      <c r="NOF45" s="20"/>
      <c r="NOG45" s="20"/>
      <c r="NOH45" s="20"/>
      <c r="NOI45" s="20"/>
      <c r="NOJ45" s="20"/>
      <c r="NOK45" s="20"/>
      <c r="NOL45" s="20"/>
      <c r="NOM45" s="20"/>
      <c r="NON45" s="20"/>
      <c r="NOO45" s="20"/>
      <c r="NOP45" s="20"/>
      <c r="NOQ45" s="20"/>
      <c r="NOR45" s="20"/>
      <c r="NOS45" s="20"/>
      <c r="NOT45" s="20"/>
      <c r="NOU45" s="20"/>
      <c r="NOV45" s="20"/>
      <c r="NOW45" s="20"/>
      <c r="NOX45" s="20"/>
      <c r="NOY45" s="20"/>
      <c r="NOZ45" s="20"/>
      <c r="NPA45" s="20"/>
      <c r="NPB45" s="20"/>
      <c r="NPC45" s="20"/>
      <c r="NPD45" s="20"/>
      <c r="NPE45" s="20"/>
      <c r="NPF45" s="20"/>
      <c r="NPG45" s="20"/>
      <c r="NPH45" s="20"/>
      <c r="NPI45" s="20"/>
      <c r="NPJ45" s="20"/>
      <c r="NPK45" s="20"/>
      <c r="NPL45" s="20"/>
      <c r="NPM45" s="20"/>
      <c r="NPN45" s="20"/>
      <c r="NPO45" s="20"/>
      <c r="NPP45" s="20"/>
      <c r="NPQ45" s="20"/>
      <c r="NPR45" s="20"/>
      <c r="NPS45" s="20"/>
      <c r="NPT45" s="20"/>
      <c r="NPU45" s="20"/>
      <c r="NPV45" s="20"/>
      <c r="NPW45" s="20"/>
      <c r="NPX45" s="20"/>
      <c r="NPY45" s="20"/>
      <c r="NPZ45" s="20"/>
      <c r="NQA45" s="20"/>
      <c r="NQB45" s="20"/>
      <c r="NQC45" s="20"/>
      <c r="NQD45" s="20"/>
      <c r="NQE45" s="20"/>
      <c r="NQF45" s="20"/>
      <c r="NQG45" s="20"/>
      <c r="NQH45" s="20"/>
      <c r="NQI45" s="20"/>
      <c r="NQJ45" s="20"/>
      <c r="NQK45" s="20"/>
      <c r="NQL45" s="20"/>
      <c r="NQM45" s="20"/>
      <c r="NQN45" s="20"/>
      <c r="NQO45" s="20"/>
      <c r="NQP45" s="20"/>
      <c r="NQQ45" s="20"/>
      <c r="NQR45" s="20"/>
      <c r="NQS45" s="20"/>
      <c r="NQT45" s="20"/>
      <c r="NQU45" s="20"/>
      <c r="NQV45" s="20"/>
      <c r="NQW45" s="20"/>
      <c r="NQX45" s="20"/>
      <c r="NQY45" s="20"/>
      <c r="NQZ45" s="20"/>
      <c r="NRA45" s="20"/>
      <c r="NRB45" s="20"/>
      <c r="NRC45" s="20"/>
      <c r="NRD45" s="20"/>
      <c r="NRE45" s="20"/>
      <c r="NRF45" s="20"/>
      <c r="NRG45" s="20"/>
      <c r="NRH45" s="20"/>
      <c r="NRI45" s="20"/>
      <c r="NRJ45" s="20"/>
      <c r="NRK45" s="20"/>
      <c r="NRL45" s="20"/>
      <c r="NRM45" s="20"/>
      <c r="NRN45" s="20"/>
      <c r="NRO45" s="20"/>
      <c r="NRP45" s="20"/>
      <c r="NRQ45" s="20"/>
      <c r="NRR45" s="20"/>
      <c r="NRS45" s="20"/>
      <c r="NRT45" s="20"/>
      <c r="NRU45" s="20"/>
      <c r="NRV45" s="20"/>
      <c r="NRW45" s="20"/>
      <c r="NRX45" s="20"/>
      <c r="NRY45" s="20"/>
      <c r="NRZ45" s="20"/>
      <c r="NSA45" s="20"/>
      <c r="NSB45" s="20"/>
      <c r="NSC45" s="20"/>
      <c r="NSD45" s="20"/>
      <c r="NSE45" s="20"/>
      <c r="NSF45" s="20"/>
      <c r="NSG45" s="20"/>
      <c r="NSH45" s="20"/>
      <c r="NSI45" s="20"/>
      <c r="NSJ45" s="20"/>
      <c r="NSK45" s="20"/>
      <c r="NSL45" s="20"/>
      <c r="NSM45" s="20"/>
      <c r="NSN45" s="20"/>
      <c r="NSO45" s="20"/>
      <c r="NSP45" s="20"/>
      <c r="NSQ45" s="20"/>
      <c r="NSR45" s="20"/>
      <c r="NSS45" s="20"/>
      <c r="NST45" s="20"/>
      <c r="NSU45" s="20"/>
      <c r="NSV45" s="20"/>
      <c r="NSW45" s="20"/>
      <c r="NSX45" s="20"/>
      <c r="NSY45" s="20"/>
      <c r="NSZ45" s="20"/>
      <c r="NTA45" s="20"/>
      <c r="NTB45" s="20"/>
      <c r="NTC45" s="20"/>
      <c r="NTD45" s="20"/>
      <c r="NTE45" s="20"/>
      <c r="NTF45" s="20"/>
      <c r="NTG45" s="20"/>
      <c r="NTH45" s="20"/>
      <c r="NTI45" s="20"/>
      <c r="NTJ45" s="20"/>
      <c r="NTK45" s="20"/>
      <c r="NTL45" s="20"/>
      <c r="NTM45" s="20"/>
      <c r="NTN45" s="20"/>
      <c r="NTO45" s="20"/>
      <c r="NTP45" s="20"/>
      <c r="NTQ45" s="20"/>
      <c r="NTR45" s="20"/>
      <c r="NTS45" s="20"/>
      <c r="NTT45" s="20"/>
      <c r="NTU45" s="20"/>
      <c r="NTV45" s="20"/>
      <c r="NTW45" s="20"/>
      <c r="NTX45" s="20"/>
      <c r="NTY45" s="20"/>
      <c r="NTZ45" s="20"/>
      <c r="NUA45" s="20"/>
      <c r="NUB45" s="20"/>
      <c r="NUC45" s="20"/>
      <c r="NUD45" s="20"/>
      <c r="NUE45" s="20"/>
      <c r="NUF45" s="20"/>
      <c r="NUG45" s="20"/>
      <c r="NUH45" s="20"/>
      <c r="NUI45" s="20"/>
      <c r="NUJ45" s="20"/>
      <c r="NUK45" s="20"/>
      <c r="NUL45" s="20"/>
      <c r="NUM45" s="20"/>
      <c r="NUN45" s="20"/>
      <c r="NUO45" s="20"/>
      <c r="NUP45" s="20"/>
      <c r="NUQ45" s="20"/>
      <c r="NUR45" s="20"/>
      <c r="NUS45" s="20"/>
      <c r="NUT45" s="20"/>
      <c r="NUU45" s="20"/>
      <c r="NUV45" s="20"/>
      <c r="NUW45" s="20"/>
      <c r="NUX45" s="20"/>
      <c r="NUY45" s="20"/>
      <c r="NUZ45" s="20"/>
      <c r="NVA45" s="20"/>
      <c r="NVB45" s="20"/>
      <c r="NVC45" s="20"/>
      <c r="NVD45" s="20"/>
      <c r="NVE45" s="20"/>
      <c r="NVF45" s="20"/>
      <c r="NVG45" s="20"/>
      <c r="NVH45" s="20"/>
      <c r="NVI45" s="20"/>
      <c r="NVJ45" s="20"/>
      <c r="NVK45" s="20"/>
      <c r="NVL45" s="20"/>
      <c r="NVM45" s="20"/>
      <c r="NVN45" s="20"/>
      <c r="NVO45" s="20"/>
      <c r="NVP45" s="20"/>
      <c r="NVQ45" s="20"/>
      <c r="NVR45" s="20"/>
      <c r="NVS45" s="20"/>
      <c r="NVT45" s="20"/>
      <c r="NVU45" s="20"/>
      <c r="NVV45" s="20"/>
      <c r="NVW45" s="20"/>
      <c r="NVX45" s="20"/>
      <c r="NVY45" s="20"/>
      <c r="NVZ45" s="20"/>
      <c r="NWA45" s="20"/>
      <c r="NWB45" s="20"/>
      <c r="NWC45" s="20"/>
      <c r="NWD45" s="20"/>
      <c r="NWE45" s="20"/>
      <c r="NWF45" s="20"/>
      <c r="NWG45" s="20"/>
      <c r="NWH45" s="20"/>
      <c r="NWI45" s="20"/>
      <c r="NWJ45" s="20"/>
      <c r="NWK45" s="20"/>
      <c r="NWL45" s="20"/>
      <c r="NWM45" s="20"/>
      <c r="NWN45" s="20"/>
      <c r="NWO45" s="20"/>
      <c r="NWP45" s="20"/>
      <c r="NWQ45" s="20"/>
      <c r="NWR45" s="20"/>
      <c r="NWS45" s="20"/>
      <c r="NWT45" s="20"/>
      <c r="NWU45" s="20"/>
      <c r="NWV45" s="20"/>
      <c r="NWW45" s="20"/>
      <c r="NWX45" s="20"/>
      <c r="NWY45" s="20"/>
      <c r="NWZ45" s="20"/>
      <c r="NXA45" s="20"/>
      <c r="NXB45" s="20"/>
      <c r="NXC45" s="20"/>
      <c r="NXD45" s="20"/>
      <c r="NXE45" s="20"/>
      <c r="NXF45" s="20"/>
      <c r="NXG45" s="20"/>
      <c r="NXH45" s="20"/>
      <c r="NXI45" s="20"/>
      <c r="NXJ45" s="20"/>
      <c r="NXK45" s="20"/>
      <c r="NXL45" s="20"/>
      <c r="NXM45" s="20"/>
      <c r="NXN45" s="20"/>
      <c r="NXO45" s="20"/>
      <c r="NXP45" s="20"/>
      <c r="NXQ45" s="20"/>
      <c r="NXR45" s="20"/>
      <c r="NXS45" s="20"/>
      <c r="NXT45" s="20"/>
      <c r="NXU45" s="20"/>
      <c r="NXV45" s="20"/>
      <c r="NXW45" s="20"/>
      <c r="NXX45" s="20"/>
      <c r="NXY45" s="20"/>
      <c r="NXZ45" s="20"/>
      <c r="NYA45" s="20"/>
      <c r="NYB45" s="20"/>
      <c r="NYC45" s="20"/>
      <c r="NYD45" s="20"/>
      <c r="NYE45" s="20"/>
      <c r="NYF45" s="20"/>
      <c r="NYG45" s="20"/>
      <c r="NYH45" s="20"/>
      <c r="NYI45" s="20"/>
      <c r="NYJ45" s="20"/>
      <c r="NYK45" s="20"/>
      <c r="NYL45" s="20"/>
      <c r="NYM45" s="20"/>
      <c r="NYN45" s="20"/>
      <c r="NYO45" s="20"/>
      <c r="NYP45" s="20"/>
      <c r="NYQ45" s="20"/>
      <c r="NYR45" s="20"/>
      <c r="NYS45" s="20"/>
      <c r="NYT45" s="20"/>
      <c r="NYU45" s="20"/>
      <c r="NYV45" s="20"/>
      <c r="NYW45" s="20"/>
      <c r="NYX45" s="20"/>
      <c r="NYY45" s="20"/>
      <c r="NYZ45" s="20"/>
      <c r="NZA45" s="20"/>
      <c r="NZB45" s="20"/>
      <c r="NZC45" s="20"/>
      <c r="NZD45" s="20"/>
      <c r="NZE45" s="20"/>
      <c r="NZF45" s="20"/>
      <c r="NZG45" s="20"/>
      <c r="NZH45" s="20"/>
      <c r="NZI45" s="20"/>
      <c r="NZJ45" s="20"/>
      <c r="NZK45" s="20"/>
      <c r="NZL45" s="20"/>
      <c r="NZM45" s="20"/>
      <c r="NZN45" s="20"/>
      <c r="NZO45" s="20"/>
      <c r="NZP45" s="20"/>
      <c r="NZQ45" s="20"/>
      <c r="NZR45" s="20"/>
      <c r="NZS45" s="20"/>
      <c r="NZT45" s="20"/>
      <c r="NZU45" s="20"/>
      <c r="NZV45" s="20"/>
      <c r="NZW45" s="20"/>
      <c r="NZX45" s="20"/>
      <c r="NZY45" s="20"/>
      <c r="NZZ45" s="20"/>
      <c r="OAA45" s="20"/>
      <c r="OAB45" s="20"/>
      <c r="OAC45" s="20"/>
      <c r="OAD45" s="20"/>
      <c r="OAE45" s="20"/>
      <c r="OAF45" s="20"/>
      <c r="OAG45" s="20"/>
      <c r="OAH45" s="20"/>
      <c r="OAI45" s="20"/>
      <c r="OAJ45" s="20"/>
      <c r="OAK45" s="20"/>
      <c r="OAL45" s="20"/>
      <c r="OAM45" s="20"/>
      <c r="OAN45" s="20"/>
      <c r="OAO45" s="20"/>
      <c r="OAP45" s="20"/>
      <c r="OAQ45" s="20"/>
      <c r="OAR45" s="20"/>
      <c r="OAS45" s="20"/>
      <c r="OAT45" s="20"/>
      <c r="OAU45" s="20"/>
      <c r="OAV45" s="20"/>
      <c r="OAW45" s="20"/>
      <c r="OAX45" s="20"/>
      <c r="OAY45" s="20"/>
      <c r="OAZ45" s="20"/>
      <c r="OBA45" s="20"/>
      <c r="OBB45" s="20"/>
      <c r="OBC45" s="20"/>
      <c r="OBD45" s="20"/>
      <c r="OBE45" s="20"/>
      <c r="OBF45" s="20"/>
      <c r="OBG45" s="20"/>
      <c r="OBH45" s="20"/>
      <c r="OBI45" s="20"/>
      <c r="OBJ45" s="20"/>
      <c r="OBK45" s="20"/>
      <c r="OBL45" s="20"/>
      <c r="OBM45" s="20"/>
      <c r="OBN45" s="20"/>
      <c r="OBO45" s="20"/>
      <c r="OBP45" s="20"/>
      <c r="OBQ45" s="20"/>
      <c r="OBR45" s="20"/>
      <c r="OBS45" s="20"/>
      <c r="OBT45" s="20"/>
      <c r="OBU45" s="20"/>
      <c r="OBV45" s="20"/>
      <c r="OBW45" s="20"/>
      <c r="OBX45" s="20"/>
      <c r="OBY45" s="20"/>
      <c r="OBZ45" s="20"/>
      <c r="OCA45" s="20"/>
      <c r="OCB45" s="20"/>
      <c r="OCC45" s="20"/>
      <c r="OCD45" s="20"/>
      <c r="OCE45" s="20"/>
      <c r="OCF45" s="20"/>
      <c r="OCG45" s="20"/>
      <c r="OCH45" s="20"/>
      <c r="OCI45" s="20"/>
      <c r="OCJ45" s="20"/>
      <c r="OCK45" s="20"/>
      <c r="OCL45" s="20"/>
      <c r="OCM45" s="20"/>
      <c r="OCN45" s="20"/>
      <c r="OCO45" s="20"/>
      <c r="OCP45" s="20"/>
      <c r="OCQ45" s="20"/>
      <c r="OCR45" s="20"/>
      <c r="OCS45" s="20"/>
      <c r="OCT45" s="20"/>
      <c r="OCU45" s="20"/>
      <c r="OCV45" s="20"/>
      <c r="OCW45" s="20"/>
      <c r="OCX45" s="20"/>
      <c r="OCY45" s="20"/>
      <c r="OCZ45" s="20"/>
      <c r="ODA45" s="20"/>
      <c r="ODB45" s="20"/>
      <c r="ODC45" s="20"/>
      <c r="ODD45" s="20"/>
      <c r="ODE45" s="20"/>
      <c r="ODF45" s="20"/>
      <c r="ODG45" s="20"/>
      <c r="ODH45" s="20"/>
      <c r="ODI45" s="20"/>
      <c r="ODJ45" s="20"/>
      <c r="ODK45" s="20"/>
      <c r="ODL45" s="20"/>
      <c r="ODM45" s="20"/>
      <c r="ODN45" s="20"/>
      <c r="ODO45" s="20"/>
      <c r="ODP45" s="20"/>
      <c r="ODQ45" s="20"/>
      <c r="ODR45" s="20"/>
      <c r="ODS45" s="20"/>
      <c r="ODT45" s="20"/>
      <c r="ODU45" s="20"/>
      <c r="ODV45" s="20"/>
      <c r="ODW45" s="20"/>
      <c r="ODX45" s="20"/>
      <c r="ODY45" s="20"/>
      <c r="ODZ45" s="20"/>
      <c r="OEA45" s="20"/>
      <c r="OEB45" s="20"/>
      <c r="OEC45" s="20"/>
      <c r="OED45" s="20"/>
      <c r="OEE45" s="20"/>
      <c r="OEF45" s="20"/>
      <c r="OEG45" s="20"/>
      <c r="OEH45" s="20"/>
      <c r="OEI45" s="20"/>
      <c r="OEJ45" s="20"/>
      <c r="OEK45" s="20"/>
      <c r="OEL45" s="20"/>
      <c r="OEM45" s="20"/>
      <c r="OEN45" s="20"/>
      <c r="OEO45" s="20"/>
      <c r="OEP45" s="20"/>
      <c r="OEQ45" s="20"/>
      <c r="OER45" s="20"/>
      <c r="OES45" s="20"/>
      <c r="OET45" s="20"/>
      <c r="OEU45" s="20"/>
      <c r="OEV45" s="20"/>
      <c r="OEW45" s="20"/>
      <c r="OEX45" s="20"/>
      <c r="OEY45" s="20"/>
      <c r="OEZ45" s="20"/>
      <c r="OFA45" s="20"/>
      <c r="OFB45" s="20"/>
      <c r="OFC45" s="20"/>
      <c r="OFD45" s="20"/>
      <c r="OFE45" s="20"/>
      <c r="OFF45" s="20"/>
      <c r="OFG45" s="20"/>
      <c r="OFH45" s="20"/>
      <c r="OFI45" s="20"/>
      <c r="OFJ45" s="20"/>
      <c r="OFK45" s="20"/>
      <c r="OFL45" s="20"/>
      <c r="OFM45" s="20"/>
      <c r="OFN45" s="20"/>
      <c r="OFO45" s="20"/>
      <c r="OFP45" s="20"/>
      <c r="OFQ45" s="20"/>
      <c r="OFR45" s="20"/>
      <c r="OFS45" s="20"/>
      <c r="OFT45" s="20"/>
      <c r="OFU45" s="20"/>
      <c r="OFV45" s="20"/>
      <c r="OFW45" s="20"/>
      <c r="OFX45" s="20"/>
      <c r="OFY45" s="20"/>
      <c r="OFZ45" s="20"/>
      <c r="OGA45" s="20"/>
      <c r="OGB45" s="20"/>
      <c r="OGC45" s="20"/>
      <c r="OGD45" s="20"/>
      <c r="OGE45" s="20"/>
      <c r="OGF45" s="20"/>
      <c r="OGG45" s="20"/>
      <c r="OGH45" s="20"/>
      <c r="OGI45" s="20"/>
      <c r="OGJ45" s="20"/>
      <c r="OGK45" s="20"/>
      <c r="OGL45" s="20"/>
      <c r="OGM45" s="20"/>
      <c r="OGN45" s="20"/>
      <c r="OGO45" s="20"/>
      <c r="OGP45" s="20"/>
      <c r="OGQ45" s="20"/>
      <c r="OGR45" s="20"/>
      <c r="OGS45" s="20"/>
      <c r="OGT45" s="20"/>
      <c r="OGU45" s="20"/>
      <c r="OGV45" s="20"/>
      <c r="OGW45" s="20"/>
      <c r="OGX45" s="20"/>
      <c r="OGY45" s="20"/>
      <c r="OGZ45" s="20"/>
      <c r="OHA45" s="20"/>
      <c r="OHB45" s="20"/>
      <c r="OHC45" s="20"/>
      <c r="OHD45" s="20"/>
      <c r="OHE45" s="20"/>
      <c r="OHF45" s="20"/>
      <c r="OHG45" s="20"/>
      <c r="OHH45" s="20"/>
      <c r="OHI45" s="20"/>
      <c r="OHJ45" s="20"/>
      <c r="OHK45" s="20"/>
      <c r="OHL45" s="20"/>
      <c r="OHM45" s="20"/>
      <c r="OHN45" s="20"/>
      <c r="OHO45" s="20"/>
      <c r="OHP45" s="20"/>
      <c r="OHQ45" s="20"/>
      <c r="OHR45" s="20"/>
      <c r="OHS45" s="20"/>
      <c r="OHT45" s="20"/>
      <c r="OHU45" s="20"/>
      <c r="OHV45" s="20"/>
      <c r="OHW45" s="20"/>
      <c r="OHX45" s="20"/>
      <c r="OHY45" s="20"/>
      <c r="OHZ45" s="20"/>
      <c r="OIA45" s="20"/>
      <c r="OIB45" s="20"/>
      <c r="OIC45" s="20"/>
      <c r="OID45" s="20"/>
      <c r="OIE45" s="20"/>
      <c r="OIF45" s="20"/>
      <c r="OIG45" s="20"/>
      <c r="OIH45" s="20"/>
      <c r="OII45" s="20"/>
      <c r="OIJ45" s="20"/>
      <c r="OIK45" s="20"/>
      <c r="OIL45" s="20"/>
      <c r="OIM45" s="20"/>
      <c r="OIN45" s="20"/>
      <c r="OIO45" s="20"/>
      <c r="OIP45" s="20"/>
      <c r="OIQ45" s="20"/>
      <c r="OIR45" s="20"/>
      <c r="OIS45" s="20"/>
      <c r="OIT45" s="20"/>
      <c r="OIU45" s="20"/>
      <c r="OIV45" s="20"/>
      <c r="OIW45" s="20"/>
      <c r="OIX45" s="20"/>
      <c r="OIY45" s="20"/>
      <c r="OIZ45" s="20"/>
      <c r="OJA45" s="20"/>
      <c r="OJB45" s="20"/>
      <c r="OJC45" s="20"/>
      <c r="OJD45" s="20"/>
      <c r="OJE45" s="20"/>
      <c r="OJF45" s="20"/>
      <c r="OJG45" s="20"/>
      <c r="OJH45" s="20"/>
      <c r="OJI45" s="20"/>
      <c r="OJJ45" s="20"/>
      <c r="OJK45" s="20"/>
      <c r="OJL45" s="20"/>
      <c r="OJM45" s="20"/>
      <c r="OJN45" s="20"/>
      <c r="OJO45" s="20"/>
      <c r="OJP45" s="20"/>
      <c r="OJQ45" s="20"/>
      <c r="OJR45" s="20"/>
      <c r="OJS45" s="20"/>
      <c r="OJT45" s="20"/>
      <c r="OJU45" s="20"/>
      <c r="OJV45" s="20"/>
      <c r="OJW45" s="20"/>
      <c r="OJX45" s="20"/>
      <c r="OJY45" s="20"/>
      <c r="OJZ45" s="20"/>
      <c r="OKA45" s="20"/>
      <c r="OKB45" s="20"/>
      <c r="OKC45" s="20"/>
      <c r="OKD45" s="20"/>
      <c r="OKE45" s="20"/>
      <c r="OKF45" s="20"/>
      <c r="OKG45" s="20"/>
      <c r="OKH45" s="20"/>
      <c r="OKI45" s="20"/>
      <c r="OKJ45" s="20"/>
      <c r="OKK45" s="20"/>
      <c r="OKL45" s="20"/>
      <c r="OKM45" s="20"/>
      <c r="OKN45" s="20"/>
      <c r="OKO45" s="20"/>
      <c r="OKP45" s="20"/>
      <c r="OKQ45" s="20"/>
      <c r="OKR45" s="20"/>
      <c r="OKS45" s="20"/>
      <c r="OKT45" s="20"/>
      <c r="OKU45" s="20"/>
      <c r="OKV45" s="20"/>
      <c r="OKW45" s="20"/>
      <c r="OKX45" s="20"/>
      <c r="OKY45" s="20"/>
      <c r="OKZ45" s="20"/>
      <c r="OLA45" s="20"/>
      <c r="OLB45" s="20"/>
      <c r="OLC45" s="20"/>
      <c r="OLD45" s="20"/>
      <c r="OLE45" s="20"/>
      <c r="OLF45" s="20"/>
      <c r="OLG45" s="20"/>
      <c r="OLH45" s="20"/>
      <c r="OLI45" s="20"/>
      <c r="OLJ45" s="20"/>
      <c r="OLK45" s="20"/>
      <c r="OLL45" s="20"/>
      <c r="OLM45" s="20"/>
      <c r="OLN45" s="20"/>
      <c r="OLO45" s="20"/>
      <c r="OLP45" s="20"/>
      <c r="OLQ45" s="20"/>
      <c r="OLR45" s="20"/>
      <c r="OLS45" s="20"/>
      <c r="OLT45" s="20"/>
      <c r="OLU45" s="20"/>
      <c r="OLV45" s="20"/>
      <c r="OLW45" s="20"/>
      <c r="OLX45" s="20"/>
      <c r="OLY45" s="20"/>
      <c r="OLZ45" s="20"/>
      <c r="OMA45" s="20"/>
      <c r="OMB45" s="20"/>
      <c r="OMC45" s="20"/>
      <c r="OMD45" s="20"/>
      <c r="OME45" s="20"/>
      <c r="OMF45" s="20"/>
      <c r="OMG45" s="20"/>
      <c r="OMH45" s="20"/>
      <c r="OMI45" s="20"/>
      <c r="OMJ45" s="20"/>
      <c r="OMK45" s="20"/>
      <c r="OML45" s="20"/>
      <c r="OMM45" s="20"/>
      <c r="OMN45" s="20"/>
      <c r="OMO45" s="20"/>
      <c r="OMP45" s="20"/>
      <c r="OMQ45" s="20"/>
      <c r="OMR45" s="20"/>
      <c r="OMS45" s="20"/>
      <c r="OMT45" s="20"/>
      <c r="OMU45" s="20"/>
      <c r="OMV45" s="20"/>
      <c r="OMW45" s="20"/>
      <c r="OMX45" s="20"/>
      <c r="OMY45" s="20"/>
      <c r="OMZ45" s="20"/>
      <c r="ONA45" s="20"/>
      <c r="ONB45" s="20"/>
      <c r="ONC45" s="20"/>
      <c r="OND45" s="20"/>
      <c r="ONE45" s="20"/>
      <c r="ONF45" s="20"/>
      <c r="ONG45" s="20"/>
      <c r="ONH45" s="20"/>
      <c r="ONI45" s="20"/>
      <c r="ONJ45" s="20"/>
      <c r="ONK45" s="20"/>
      <c r="ONL45" s="20"/>
      <c r="ONM45" s="20"/>
      <c r="ONN45" s="20"/>
      <c r="ONO45" s="20"/>
      <c r="ONP45" s="20"/>
      <c r="ONQ45" s="20"/>
      <c r="ONR45" s="20"/>
      <c r="ONS45" s="20"/>
      <c r="ONT45" s="20"/>
      <c r="ONU45" s="20"/>
      <c r="ONV45" s="20"/>
      <c r="ONW45" s="20"/>
      <c r="ONX45" s="20"/>
      <c r="ONY45" s="20"/>
      <c r="ONZ45" s="20"/>
      <c r="OOA45" s="20"/>
      <c r="OOB45" s="20"/>
      <c r="OOC45" s="20"/>
      <c r="OOD45" s="20"/>
      <c r="OOE45" s="20"/>
      <c r="OOF45" s="20"/>
      <c r="OOG45" s="20"/>
      <c r="OOH45" s="20"/>
      <c r="OOI45" s="20"/>
      <c r="OOJ45" s="20"/>
      <c r="OOK45" s="20"/>
      <c r="OOL45" s="20"/>
      <c r="OOM45" s="20"/>
      <c r="OON45" s="20"/>
      <c r="OOO45" s="20"/>
      <c r="OOP45" s="20"/>
      <c r="OOQ45" s="20"/>
      <c r="OOR45" s="20"/>
      <c r="OOS45" s="20"/>
      <c r="OOT45" s="20"/>
      <c r="OOU45" s="20"/>
      <c r="OOV45" s="20"/>
      <c r="OOW45" s="20"/>
      <c r="OOX45" s="20"/>
      <c r="OOY45" s="20"/>
      <c r="OOZ45" s="20"/>
      <c r="OPA45" s="20"/>
      <c r="OPB45" s="20"/>
      <c r="OPC45" s="20"/>
      <c r="OPD45" s="20"/>
      <c r="OPE45" s="20"/>
      <c r="OPF45" s="20"/>
      <c r="OPG45" s="20"/>
      <c r="OPH45" s="20"/>
      <c r="OPI45" s="20"/>
      <c r="OPJ45" s="20"/>
      <c r="OPK45" s="20"/>
      <c r="OPL45" s="20"/>
      <c r="OPM45" s="20"/>
      <c r="OPN45" s="20"/>
      <c r="OPO45" s="20"/>
      <c r="OPP45" s="20"/>
      <c r="OPQ45" s="20"/>
      <c r="OPR45" s="20"/>
      <c r="OPS45" s="20"/>
      <c r="OPT45" s="20"/>
      <c r="OPU45" s="20"/>
      <c r="OPV45" s="20"/>
      <c r="OPW45" s="20"/>
      <c r="OPX45" s="20"/>
      <c r="OPY45" s="20"/>
      <c r="OPZ45" s="20"/>
      <c r="OQA45" s="20"/>
      <c r="OQB45" s="20"/>
      <c r="OQC45" s="20"/>
      <c r="OQD45" s="20"/>
      <c r="OQE45" s="20"/>
      <c r="OQF45" s="20"/>
      <c r="OQG45" s="20"/>
      <c r="OQH45" s="20"/>
      <c r="OQI45" s="20"/>
      <c r="OQJ45" s="20"/>
      <c r="OQK45" s="20"/>
      <c r="OQL45" s="20"/>
      <c r="OQM45" s="20"/>
      <c r="OQN45" s="20"/>
      <c r="OQO45" s="20"/>
      <c r="OQP45" s="20"/>
      <c r="OQQ45" s="20"/>
      <c r="OQR45" s="20"/>
      <c r="OQS45" s="20"/>
      <c r="OQT45" s="20"/>
      <c r="OQU45" s="20"/>
      <c r="OQV45" s="20"/>
      <c r="OQW45" s="20"/>
      <c r="OQX45" s="20"/>
      <c r="OQY45" s="20"/>
      <c r="OQZ45" s="20"/>
      <c r="ORA45" s="20"/>
      <c r="ORB45" s="20"/>
      <c r="ORC45" s="20"/>
      <c r="ORD45" s="20"/>
      <c r="ORE45" s="20"/>
      <c r="ORF45" s="20"/>
      <c r="ORG45" s="20"/>
      <c r="ORH45" s="20"/>
      <c r="ORI45" s="20"/>
      <c r="ORJ45" s="20"/>
      <c r="ORK45" s="20"/>
      <c r="ORL45" s="20"/>
      <c r="ORM45" s="20"/>
      <c r="ORN45" s="20"/>
      <c r="ORO45" s="20"/>
      <c r="ORP45" s="20"/>
      <c r="ORQ45" s="20"/>
      <c r="ORR45" s="20"/>
      <c r="ORS45" s="20"/>
      <c r="ORT45" s="20"/>
      <c r="ORU45" s="20"/>
      <c r="ORV45" s="20"/>
      <c r="ORW45" s="20"/>
      <c r="ORX45" s="20"/>
      <c r="ORY45" s="20"/>
      <c r="ORZ45" s="20"/>
      <c r="OSA45" s="20"/>
      <c r="OSB45" s="20"/>
      <c r="OSC45" s="20"/>
      <c r="OSD45" s="20"/>
      <c r="OSE45" s="20"/>
      <c r="OSF45" s="20"/>
      <c r="OSG45" s="20"/>
      <c r="OSH45" s="20"/>
      <c r="OSI45" s="20"/>
      <c r="OSJ45" s="20"/>
      <c r="OSK45" s="20"/>
      <c r="OSL45" s="20"/>
      <c r="OSM45" s="20"/>
      <c r="OSN45" s="20"/>
      <c r="OSO45" s="20"/>
      <c r="OSP45" s="20"/>
      <c r="OSQ45" s="20"/>
      <c r="OSR45" s="20"/>
      <c r="OSS45" s="20"/>
      <c r="OST45" s="20"/>
      <c r="OSU45" s="20"/>
      <c r="OSV45" s="20"/>
      <c r="OSW45" s="20"/>
      <c r="OSX45" s="20"/>
      <c r="OSY45" s="20"/>
      <c r="OSZ45" s="20"/>
      <c r="OTA45" s="20"/>
      <c r="OTB45" s="20"/>
      <c r="OTC45" s="20"/>
      <c r="OTD45" s="20"/>
      <c r="OTE45" s="20"/>
      <c r="OTF45" s="20"/>
      <c r="OTG45" s="20"/>
      <c r="OTH45" s="20"/>
      <c r="OTI45" s="20"/>
      <c r="OTJ45" s="20"/>
      <c r="OTK45" s="20"/>
      <c r="OTL45" s="20"/>
      <c r="OTM45" s="20"/>
      <c r="OTN45" s="20"/>
      <c r="OTO45" s="20"/>
      <c r="OTP45" s="20"/>
      <c r="OTQ45" s="20"/>
      <c r="OTR45" s="20"/>
      <c r="OTS45" s="20"/>
      <c r="OTT45" s="20"/>
      <c r="OTU45" s="20"/>
      <c r="OTV45" s="20"/>
      <c r="OTW45" s="20"/>
      <c r="OTX45" s="20"/>
      <c r="OTY45" s="20"/>
      <c r="OTZ45" s="20"/>
      <c r="OUA45" s="20"/>
      <c r="OUB45" s="20"/>
      <c r="OUC45" s="20"/>
      <c r="OUD45" s="20"/>
      <c r="OUE45" s="20"/>
      <c r="OUF45" s="20"/>
      <c r="OUG45" s="20"/>
      <c r="OUH45" s="20"/>
      <c r="OUI45" s="20"/>
      <c r="OUJ45" s="20"/>
      <c r="OUK45" s="20"/>
      <c r="OUL45" s="20"/>
      <c r="OUM45" s="20"/>
      <c r="OUN45" s="20"/>
      <c r="OUO45" s="20"/>
      <c r="OUP45" s="20"/>
      <c r="OUQ45" s="20"/>
      <c r="OUR45" s="20"/>
      <c r="OUS45" s="20"/>
      <c r="OUT45" s="20"/>
      <c r="OUU45" s="20"/>
      <c r="OUV45" s="20"/>
      <c r="OUW45" s="20"/>
      <c r="OUX45" s="20"/>
      <c r="OUY45" s="20"/>
      <c r="OUZ45" s="20"/>
      <c r="OVA45" s="20"/>
      <c r="OVB45" s="20"/>
      <c r="OVC45" s="20"/>
      <c r="OVD45" s="20"/>
      <c r="OVE45" s="20"/>
      <c r="OVF45" s="20"/>
      <c r="OVG45" s="20"/>
      <c r="OVH45" s="20"/>
      <c r="OVI45" s="20"/>
      <c r="OVJ45" s="20"/>
      <c r="OVK45" s="20"/>
      <c r="OVL45" s="20"/>
      <c r="OVM45" s="20"/>
      <c r="OVN45" s="20"/>
      <c r="OVO45" s="20"/>
      <c r="OVP45" s="20"/>
      <c r="OVQ45" s="20"/>
      <c r="OVR45" s="20"/>
      <c r="OVS45" s="20"/>
      <c r="OVT45" s="20"/>
      <c r="OVU45" s="20"/>
      <c r="OVV45" s="20"/>
      <c r="OVW45" s="20"/>
      <c r="OVX45" s="20"/>
      <c r="OVY45" s="20"/>
      <c r="OVZ45" s="20"/>
      <c r="OWA45" s="20"/>
      <c r="OWB45" s="20"/>
      <c r="OWC45" s="20"/>
      <c r="OWD45" s="20"/>
      <c r="OWE45" s="20"/>
      <c r="OWF45" s="20"/>
      <c r="OWG45" s="20"/>
      <c r="OWH45" s="20"/>
      <c r="OWI45" s="20"/>
      <c r="OWJ45" s="20"/>
      <c r="OWK45" s="20"/>
      <c r="OWL45" s="20"/>
      <c r="OWM45" s="20"/>
      <c r="OWN45" s="20"/>
      <c r="OWO45" s="20"/>
      <c r="OWP45" s="20"/>
      <c r="OWQ45" s="20"/>
      <c r="OWR45" s="20"/>
      <c r="OWS45" s="20"/>
      <c r="OWT45" s="20"/>
      <c r="OWU45" s="20"/>
      <c r="OWV45" s="20"/>
      <c r="OWW45" s="20"/>
      <c r="OWX45" s="20"/>
      <c r="OWY45" s="20"/>
      <c r="OWZ45" s="20"/>
      <c r="OXA45" s="20"/>
      <c r="OXB45" s="20"/>
      <c r="OXC45" s="20"/>
      <c r="OXD45" s="20"/>
      <c r="OXE45" s="20"/>
      <c r="OXF45" s="20"/>
      <c r="OXG45" s="20"/>
      <c r="OXH45" s="20"/>
      <c r="OXI45" s="20"/>
      <c r="OXJ45" s="20"/>
      <c r="OXK45" s="20"/>
      <c r="OXL45" s="20"/>
      <c r="OXM45" s="20"/>
      <c r="OXN45" s="20"/>
      <c r="OXO45" s="20"/>
      <c r="OXP45" s="20"/>
      <c r="OXQ45" s="20"/>
      <c r="OXR45" s="20"/>
      <c r="OXS45" s="20"/>
      <c r="OXT45" s="20"/>
      <c r="OXU45" s="20"/>
      <c r="OXV45" s="20"/>
      <c r="OXW45" s="20"/>
      <c r="OXX45" s="20"/>
      <c r="OXY45" s="20"/>
      <c r="OXZ45" s="20"/>
      <c r="OYA45" s="20"/>
      <c r="OYB45" s="20"/>
      <c r="OYC45" s="20"/>
      <c r="OYD45" s="20"/>
      <c r="OYE45" s="20"/>
      <c r="OYF45" s="20"/>
      <c r="OYG45" s="20"/>
      <c r="OYH45" s="20"/>
      <c r="OYI45" s="20"/>
      <c r="OYJ45" s="20"/>
      <c r="OYK45" s="20"/>
      <c r="OYL45" s="20"/>
      <c r="OYM45" s="20"/>
      <c r="OYN45" s="20"/>
      <c r="OYO45" s="20"/>
      <c r="OYP45" s="20"/>
      <c r="OYQ45" s="20"/>
      <c r="OYR45" s="20"/>
      <c r="OYS45" s="20"/>
      <c r="OYT45" s="20"/>
      <c r="OYU45" s="20"/>
      <c r="OYV45" s="20"/>
      <c r="OYW45" s="20"/>
      <c r="OYX45" s="20"/>
      <c r="OYY45" s="20"/>
      <c r="OYZ45" s="20"/>
      <c r="OZA45" s="20"/>
      <c r="OZB45" s="20"/>
      <c r="OZC45" s="20"/>
      <c r="OZD45" s="20"/>
      <c r="OZE45" s="20"/>
      <c r="OZF45" s="20"/>
      <c r="OZG45" s="20"/>
      <c r="OZH45" s="20"/>
      <c r="OZI45" s="20"/>
      <c r="OZJ45" s="20"/>
      <c r="OZK45" s="20"/>
      <c r="OZL45" s="20"/>
      <c r="OZM45" s="20"/>
      <c r="OZN45" s="20"/>
      <c r="OZO45" s="20"/>
      <c r="OZP45" s="20"/>
      <c r="OZQ45" s="20"/>
      <c r="OZR45" s="20"/>
      <c r="OZS45" s="20"/>
      <c r="OZT45" s="20"/>
      <c r="OZU45" s="20"/>
      <c r="OZV45" s="20"/>
      <c r="OZW45" s="20"/>
      <c r="OZX45" s="20"/>
      <c r="OZY45" s="20"/>
      <c r="OZZ45" s="20"/>
      <c r="PAA45" s="20"/>
      <c r="PAB45" s="20"/>
      <c r="PAC45" s="20"/>
      <c r="PAD45" s="20"/>
      <c r="PAE45" s="20"/>
      <c r="PAF45" s="20"/>
      <c r="PAG45" s="20"/>
      <c r="PAH45" s="20"/>
      <c r="PAI45" s="20"/>
      <c r="PAJ45" s="20"/>
      <c r="PAK45" s="20"/>
      <c r="PAL45" s="20"/>
      <c r="PAM45" s="20"/>
      <c r="PAN45" s="20"/>
      <c r="PAO45" s="20"/>
      <c r="PAP45" s="20"/>
      <c r="PAQ45" s="20"/>
      <c r="PAR45" s="20"/>
      <c r="PAS45" s="20"/>
      <c r="PAT45" s="20"/>
      <c r="PAU45" s="20"/>
      <c r="PAV45" s="20"/>
      <c r="PAW45" s="20"/>
      <c r="PAX45" s="20"/>
      <c r="PAY45" s="20"/>
      <c r="PAZ45" s="20"/>
      <c r="PBA45" s="20"/>
      <c r="PBB45" s="20"/>
      <c r="PBC45" s="20"/>
      <c r="PBD45" s="20"/>
      <c r="PBE45" s="20"/>
      <c r="PBF45" s="20"/>
      <c r="PBG45" s="20"/>
      <c r="PBH45" s="20"/>
      <c r="PBI45" s="20"/>
      <c r="PBJ45" s="20"/>
      <c r="PBK45" s="20"/>
      <c r="PBL45" s="20"/>
      <c r="PBM45" s="20"/>
      <c r="PBN45" s="20"/>
      <c r="PBO45" s="20"/>
      <c r="PBP45" s="20"/>
      <c r="PBQ45" s="20"/>
      <c r="PBR45" s="20"/>
      <c r="PBS45" s="20"/>
      <c r="PBT45" s="20"/>
      <c r="PBU45" s="20"/>
      <c r="PBV45" s="20"/>
      <c r="PBW45" s="20"/>
      <c r="PBX45" s="20"/>
      <c r="PBY45" s="20"/>
      <c r="PBZ45" s="20"/>
      <c r="PCA45" s="20"/>
      <c r="PCB45" s="20"/>
      <c r="PCC45" s="20"/>
      <c r="PCD45" s="20"/>
      <c r="PCE45" s="20"/>
      <c r="PCF45" s="20"/>
      <c r="PCG45" s="20"/>
      <c r="PCH45" s="20"/>
      <c r="PCI45" s="20"/>
      <c r="PCJ45" s="20"/>
      <c r="PCK45" s="20"/>
      <c r="PCL45" s="20"/>
      <c r="PCM45" s="20"/>
      <c r="PCN45" s="20"/>
      <c r="PCO45" s="20"/>
      <c r="PCP45" s="20"/>
      <c r="PCQ45" s="20"/>
      <c r="PCR45" s="20"/>
      <c r="PCS45" s="20"/>
      <c r="PCT45" s="20"/>
      <c r="PCU45" s="20"/>
      <c r="PCV45" s="20"/>
      <c r="PCW45" s="20"/>
      <c r="PCX45" s="20"/>
      <c r="PCY45" s="20"/>
      <c r="PCZ45" s="20"/>
      <c r="PDA45" s="20"/>
      <c r="PDB45" s="20"/>
      <c r="PDC45" s="20"/>
      <c r="PDD45" s="20"/>
      <c r="PDE45" s="20"/>
      <c r="PDF45" s="20"/>
      <c r="PDG45" s="20"/>
      <c r="PDH45" s="20"/>
      <c r="PDI45" s="20"/>
      <c r="PDJ45" s="20"/>
      <c r="PDK45" s="20"/>
      <c r="PDL45" s="20"/>
      <c r="PDM45" s="20"/>
      <c r="PDN45" s="20"/>
      <c r="PDO45" s="20"/>
      <c r="PDP45" s="20"/>
      <c r="PDQ45" s="20"/>
      <c r="PDR45" s="20"/>
      <c r="PDS45" s="20"/>
      <c r="PDT45" s="20"/>
      <c r="PDU45" s="20"/>
      <c r="PDV45" s="20"/>
      <c r="PDW45" s="20"/>
      <c r="PDX45" s="20"/>
      <c r="PDY45" s="20"/>
      <c r="PDZ45" s="20"/>
      <c r="PEA45" s="20"/>
      <c r="PEB45" s="20"/>
      <c r="PEC45" s="20"/>
      <c r="PED45" s="20"/>
      <c r="PEE45" s="20"/>
      <c r="PEF45" s="20"/>
      <c r="PEG45" s="20"/>
      <c r="PEH45" s="20"/>
      <c r="PEI45" s="20"/>
      <c r="PEJ45" s="20"/>
      <c r="PEK45" s="20"/>
      <c r="PEL45" s="20"/>
      <c r="PEM45" s="20"/>
      <c r="PEN45" s="20"/>
      <c r="PEO45" s="20"/>
      <c r="PEP45" s="20"/>
      <c r="PEQ45" s="20"/>
      <c r="PER45" s="20"/>
      <c r="PES45" s="20"/>
      <c r="PET45" s="20"/>
      <c r="PEU45" s="20"/>
      <c r="PEV45" s="20"/>
      <c r="PEW45" s="20"/>
      <c r="PEX45" s="20"/>
      <c r="PEY45" s="20"/>
      <c r="PEZ45" s="20"/>
      <c r="PFA45" s="20"/>
      <c r="PFB45" s="20"/>
      <c r="PFC45" s="20"/>
      <c r="PFD45" s="20"/>
      <c r="PFE45" s="20"/>
      <c r="PFF45" s="20"/>
      <c r="PFG45" s="20"/>
      <c r="PFH45" s="20"/>
      <c r="PFI45" s="20"/>
      <c r="PFJ45" s="20"/>
      <c r="PFK45" s="20"/>
      <c r="PFL45" s="20"/>
      <c r="PFM45" s="20"/>
      <c r="PFN45" s="20"/>
      <c r="PFO45" s="20"/>
      <c r="PFP45" s="20"/>
      <c r="PFQ45" s="20"/>
      <c r="PFR45" s="20"/>
      <c r="PFS45" s="20"/>
      <c r="PFT45" s="20"/>
      <c r="PFU45" s="20"/>
      <c r="PFV45" s="20"/>
      <c r="PFW45" s="20"/>
      <c r="PFX45" s="20"/>
      <c r="PFY45" s="20"/>
      <c r="PFZ45" s="20"/>
      <c r="PGA45" s="20"/>
      <c r="PGB45" s="20"/>
      <c r="PGC45" s="20"/>
      <c r="PGD45" s="20"/>
      <c r="PGE45" s="20"/>
      <c r="PGF45" s="20"/>
      <c r="PGG45" s="20"/>
      <c r="PGH45" s="20"/>
      <c r="PGI45" s="20"/>
      <c r="PGJ45" s="20"/>
      <c r="PGK45" s="20"/>
      <c r="PGL45" s="20"/>
      <c r="PGM45" s="20"/>
      <c r="PGN45" s="20"/>
      <c r="PGO45" s="20"/>
      <c r="PGP45" s="20"/>
      <c r="PGQ45" s="20"/>
      <c r="PGR45" s="20"/>
      <c r="PGS45" s="20"/>
      <c r="PGT45" s="20"/>
      <c r="PGU45" s="20"/>
      <c r="PGV45" s="20"/>
      <c r="PGW45" s="20"/>
      <c r="PGX45" s="20"/>
      <c r="PGY45" s="20"/>
      <c r="PGZ45" s="20"/>
      <c r="PHA45" s="20"/>
      <c r="PHB45" s="20"/>
      <c r="PHC45" s="20"/>
      <c r="PHD45" s="20"/>
      <c r="PHE45" s="20"/>
      <c r="PHF45" s="20"/>
      <c r="PHG45" s="20"/>
      <c r="PHH45" s="20"/>
      <c r="PHI45" s="20"/>
      <c r="PHJ45" s="20"/>
      <c r="PHK45" s="20"/>
      <c r="PHL45" s="20"/>
      <c r="PHM45" s="20"/>
      <c r="PHN45" s="20"/>
      <c r="PHO45" s="20"/>
      <c r="PHP45" s="20"/>
      <c r="PHQ45" s="20"/>
      <c r="PHR45" s="20"/>
      <c r="PHS45" s="20"/>
      <c r="PHT45" s="20"/>
      <c r="PHU45" s="20"/>
      <c r="PHV45" s="20"/>
      <c r="PHW45" s="20"/>
      <c r="PHX45" s="20"/>
      <c r="PHY45" s="20"/>
      <c r="PHZ45" s="20"/>
      <c r="PIA45" s="20"/>
      <c r="PIB45" s="20"/>
      <c r="PIC45" s="20"/>
      <c r="PID45" s="20"/>
      <c r="PIE45" s="20"/>
      <c r="PIF45" s="20"/>
      <c r="PIG45" s="20"/>
      <c r="PIH45" s="20"/>
      <c r="PII45" s="20"/>
      <c r="PIJ45" s="20"/>
      <c r="PIK45" s="20"/>
      <c r="PIL45" s="20"/>
      <c r="PIM45" s="20"/>
      <c r="PIN45" s="20"/>
      <c r="PIO45" s="20"/>
      <c r="PIP45" s="20"/>
      <c r="PIQ45" s="20"/>
      <c r="PIR45" s="20"/>
      <c r="PIS45" s="20"/>
      <c r="PIT45" s="20"/>
      <c r="PIU45" s="20"/>
      <c r="PIV45" s="20"/>
      <c r="PIW45" s="20"/>
      <c r="PIX45" s="20"/>
      <c r="PIY45" s="20"/>
      <c r="PIZ45" s="20"/>
      <c r="PJA45" s="20"/>
      <c r="PJB45" s="20"/>
      <c r="PJC45" s="20"/>
      <c r="PJD45" s="20"/>
      <c r="PJE45" s="20"/>
      <c r="PJF45" s="20"/>
      <c r="PJG45" s="20"/>
      <c r="PJH45" s="20"/>
      <c r="PJI45" s="20"/>
      <c r="PJJ45" s="20"/>
      <c r="PJK45" s="20"/>
      <c r="PJL45" s="20"/>
      <c r="PJM45" s="20"/>
      <c r="PJN45" s="20"/>
      <c r="PJO45" s="20"/>
      <c r="PJP45" s="20"/>
      <c r="PJQ45" s="20"/>
      <c r="PJR45" s="20"/>
      <c r="PJS45" s="20"/>
      <c r="PJT45" s="20"/>
      <c r="PJU45" s="20"/>
      <c r="PJV45" s="20"/>
      <c r="PJW45" s="20"/>
      <c r="PJX45" s="20"/>
      <c r="PJY45" s="20"/>
      <c r="PJZ45" s="20"/>
      <c r="PKA45" s="20"/>
      <c r="PKB45" s="20"/>
      <c r="PKC45" s="20"/>
      <c r="PKD45" s="20"/>
      <c r="PKE45" s="20"/>
      <c r="PKF45" s="20"/>
      <c r="PKG45" s="20"/>
      <c r="PKH45" s="20"/>
      <c r="PKI45" s="20"/>
      <c r="PKJ45" s="20"/>
      <c r="PKK45" s="20"/>
      <c r="PKL45" s="20"/>
      <c r="PKM45" s="20"/>
      <c r="PKN45" s="20"/>
      <c r="PKO45" s="20"/>
      <c r="PKP45" s="20"/>
      <c r="PKQ45" s="20"/>
      <c r="PKR45" s="20"/>
      <c r="PKS45" s="20"/>
      <c r="PKT45" s="20"/>
      <c r="PKU45" s="20"/>
      <c r="PKV45" s="20"/>
      <c r="PKW45" s="20"/>
      <c r="PKX45" s="20"/>
      <c r="PKY45" s="20"/>
      <c r="PKZ45" s="20"/>
      <c r="PLA45" s="20"/>
      <c r="PLB45" s="20"/>
      <c r="PLC45" s="20"/>
      <c r="PLD45" s="20"/>
      <c r="PLE45" s="20"/>
      <c r="PLF45" s="20"/>
      <c r="PLG45" s="20"/>
      <c r="PLH45" s="20"/>
      <c r="PLI45" s="20"/>
      <c r="PLJ45" s="20"/>
      <c r="PLK45" s="20"/>
      <c r="PLL45" s="20"/>
      <c r="PLM45" s="20"/>
      <c r="PLN45" s="20"/>
      <c r="PLO45" s="20"/>
      <c r="PLP45" s="20"/>
      <c r="PLQ45" s="20"/>
      <c r="PLR45" s="20"/>
      <c r="PLS45" s="20"/>
      <c r="PLT45" s="20"/>
      <c r="PLU45" s="20"/>
      <c r="PLV45" s="20"/>
      <c r="PLW45" s="20"/>
      <c r="PLX45" s="20"/>
      <c r="PLY45" s="20"/>
      <c r="PLZ45" s="20"/>
      <c r="PMA45" s="20"/>
      <c r="PMB45" s="20"/>
      <c r="PMC45" s="20"/>
      <c r="PMD45" s="20"/>
      <c r="PME45" s="20"/>
      <c r="PMF45" s="20"/>
      <c r="PMG45" s="20"/>
      <c r="PMH45" s="20"/>
      <c r="PMI45" s="20"/>
      <c r="PMJ45" s="20"/>
      <c r="PMK45" s="20"/>
      <c r="PML45" s="20"/>
      <c r="PMM45" s="20"/>
      <c r="PMN45" s="20"/>
      <c r="PMO45" s="20"/>
      <c r="PMP45" s="20"/>
      <c r="PMQ45" s="20"/>
      <c r="PMR45" s="20"/>
      <c r="PMS45" s="20"/>
      <c r="PMT45" s="20"/>
      <c r="PMU45" s="20"/>
      <c r="PMV45" s="20"/>
      <c r="PMW45" s="20"/>
      <c r="PMX45" s="20"/>
      <c r="PMY45" s="20"/>
      <c r="PMZ45" s="20"/>
      <c r="PNA45" s="20"/>
      <c r="PNB45" s="20"/>
      <c r="PNC45" s="20"/>
      <c r="PND45" s="20"/>
      <c r="PNE45" s="20"/>
      <c r="PNF45" s="20"/>
      <c r="PNG45" s="20"/>
      <c r="PNH45" s="20"/>
      <c r="PNI45" s="20"/>
      <c r="PNJ45" s="20"/>
      <c r="PNK45" s="20"/>
      <c r="PNL45" s="20"/>
      <c r="PNM45" s="20"/>
      <c r="PNN45" s="20"/>
      <c r="PNO45" s="20"/>
      <c r="PNP45" s="20"/>
      <c r="PNQ45" s="20"/>
      <c r="PNR45" s="20"/>
      <c r="PNS45" s="20"/>
      <c r="PNT45" s="20"/>
      <c r="PNU45" s="20"/>
      <c r="PNV45" s="20"/>
      <c r="PNW45" s="20"/>
      <c r="PNX45" s="20"/>
      <c r="PNY45" s="20"/>
      <c r="PNZ45" s="20"/>
      <c r="POA45" s="20"/>
      <c r="POB45" s="20"/>
      <c r="POC45" s="20"/>
      <c r="POD45" s="20"/>
      <c r="POE45" s="20"/>
    </row>
    <row r="46" spans="1:16384" x14ac:dyDescent="0.2">
      <c r="BA46" s="40">
        <f t="shared" si="20"/>
        <v>31</v>
      </c>
      <c r="BB46" s="2">
        <f t="shared" si="18"/>
        <v>155</v>
      </c>
      <c r="BC46" s="2" t="str">
        <f t="shared" si="19"/>
        <v>3</v>
      </c>
      <c r="BD46" s="4" t="s">
        <v>36</v>
      </c>
      <c r="BE46" s="24">
        <f>COUNT(  BF46:HD46  )</f>
        <v>155</v>
      </c>
      <c r="BF46" s="20">
        <v>-7</v>
      </c>
      <c r="BG46" s="20">
        <v>-2</v>
      </c>
      <c r="BH46" s="20">
        <v>16</v>
      </c>
      <c r="BI46" s="20">
        <v>-14</v>
      </c>
      <c r="BJ46" s="20">
        <v>-23</v>
      </c>
      <c r="BK46" s="20">
        <v>24.5</v>
      </c>
      <c r="BL46" s="20">
        <v>592.5</v>
      </c>
      <c r="BM46" s="20">
        <v>-455.5</v>
      </c>
      <c r="BN46" s="20">
        <v>-1700</v>
      </c>
      <c r="BO46" s="20">
        <v>1489</v>
      </c>
      <c r="BP46" s="20">
        <v>-578.5</v>
      </c>
      <c r="BQ46" s="20">
        <v>2</v>
      </c>
      <c r="BR46" s="20">
        <v>-441.5</v>
      </c>
      <c r="BS46" s="20">
        <v>-566</v>
      </c>
      <c r="BT46" s="20">
        <v>-723.5</v>
      </c>
      <c r="BU46" s="20">
        <v>343.5</v>
      </c>
      <c r="BV46" s="20">
        <v>409.5</v>
      </c>
      <c r="BW46" s="20">
        <v>128</v>
      </c>
      <c r="BX46" s="20">
        <v>-149.5</v>
      </c>
      <c r="BY46" s="20">
        <v>207.5</v>
      </c>
      <c r="BZ46" s="20">
        <v>1798</v>
      </c>
      <c r="CA46" s="20">
        <v>594</v>
      </c>
      <c r="CB46" s="20">
        <v>-74.5</v>
      </c>
      <c r="CC46" s="20">
        <v>98</v>
      </c>
      <c r="CD46" s="20">
        <v>1472</v>
      </c>
      <c r="CE46" s="20">
        <v>-1328</v>
      </c>
      <c r="CF46" s="20">
        <v>769.5</v>
      </c>
      <c r="CG46" s="20">
        <v>-575.5</v>
      </c>
      <c r="CH46" s="20">
        <v>-1150</v>
      </c>
      <c r="CI46" s="20">
        <v>264.5</v>
      </c>
      <c r="CJ46" s="20">
        <v>-57.166666666657001</v>
      </c>
      <c r="CK46" s="20">
        <v>41848.166666666701</v>
      </c>
      <c r="CL46" s="20">
        <v>-1580.1666666666599</v>
      </c>
      <c r="CM46" s="20">
        <v>-15618.333333333299</v>
      </c>
      <c r="CN46" s="20">
        <v>3534.5</v>
      </c>
      <c r="CO46" s="20">
        <v>-87843.833333333299</v>
      </c>
      <c r="CP46" s="20">
        <v>-52983.5</v>
      </c>
      <c r="CQ46" s="20">
        <v>-4524</v>
      </c>
      <c r="CR46" s="20">
        <v>-17550.666666666701</v>
      </c>
      <c r="CS46" s="20">
        <v>-58480.666666666701</v>
      </c>
      <c r="CT46" s="20">
        <v>6348.8333333333403</v>
      </c>
      <c r="CU46" s="20">
        <v>-15994</v>
      </c>
      <c r="CV46" s="20">
        <v>-2067.1666666666702</v>
      </c>
      <c r="CW46" s="20">
        <v>8463.8333333333303</v>
      </c>
      <c r="CX46" s="20">
        <v>3151.6666666666601</v>
      </c>
      <c r="CY46" s="20">
        <v>43136.666666666701</v>
      </c>
      <c r="CZ46" s="20">
        <v>-59291.666666666701</v>
      </c>
      <c r="DA46" s="20">
        <v>-7756.1666666666697</v>
      </c>
      <c r="DB46" s="20">
        <v>19146</v>
      </c>
      <c r="DC46" s="20">
        <v>34998</v>
      </c>
      <c r="DD46" s="20">
        <v>-17492</v>
      </c>
      <c r="DE46" s="20">
        <v>84669.833333333299</v>
      </c>
      <c r="DF46" s="20">
        <v>7560.1666666666697</v>
      </c>
      <c r="DG46" s="20">
        <v>-29940</v>
      </c>
      <c r="DH46" s="20">
        <v>-11591.166666666701</v>
      </c>
      <c r="DI46" s="20">
        <v>45946.666666666701</v>
      </c>
      <c r="DJ46" s="20">
        <v>104782</v>
      </c>
      <c r="DK46" s="20">
        <v>21429</v>
      </c>
      <c r="DL46" s="20">
        <v>80242.333333333299</v>
      </c>
      <c r="DM46" s="20">
        <v>-29167.166666666701</v>
      </c>
      <c r="DN46" s="20">
        <v>-51812.5</v>
      </c>
      <c r="DO46" s="20">
        <v>-1.3333333333163799</v>
      </c>
      <c r="DP46" s="20">
        <v>12315.833333333299</v>
      </c>
      <c r="DQ46" s="20">
        <v>31536.5</v>
      </c>
      <c r="DR46" s="20">
        <v>-16392.833333333299</v>
      </c>
      <c r="DS46" s="20">
        <v>-13814.5</v>
      </c>
      <c r="DT46" s="20">
        <v>-23748.666666666701</v>
      </c>
      <c r="DU46" s="20">
        <v>-1888.3333333333301</v>
      </c>
      <c r="DV46" s="20">
        <v>9793</v>
      </c>
      <c r="DW46" s="20">
        <v>-15200.166666666701</v>
      </c>
      <c r="DX46" s="20">
        <v>-58729.666666666701</v>
      </c>
      <c r="DY46" s="20">
        <v>-61941</v>
      </c>
      <c r="DZ46" s="20">
        <v>-3836</v>
      </c>
      <c r="EA46" s="20">
        <v>12956.5</v>
      </c>
      <c r="EB46" s="20">
        <v>-50264</v>
      </c>
      <c r="EC46" s="20">
        <v>92712.333333333299</v>
      </c>
      <c r="ED46" s="20">
        <v>34232.666666666701</v>
      </c>
      <c r="EE46" s="20">
        <v>14035.333333333299</v>
      </c>
      <c r="EF46" s="20">
        <v>51835</v>
      </c>
      <c r="EG46" s="20">
        <v>26139.166666666701</v>
      </c>
      <c r="EH46" s="20">
        <v>-4376.6666666666597</v>
      </c>
      <c r="EI46" s="20">
        <v>29998</v>
      </c>
      <c r="EJ46" s="20">
        <v>-3153.6666666666702</v>
      </c>
      <c r="EK46" s="20">
        <v>-27907.666666666701</v>
      </c>
      <c r="EL46" s="20">
        <v>13112.166666666701</v>
      </c>
      <c r="EM46" s="20">
        <v>-16870.5</v>
      </c>
      <c r="EN46" s="20">
        <v>11464.833333333299</v>
      </c>
      <c r="EO46" s="20">
        <v>-3287.3333333333298</v>
      </c>
      <c r="EP46" s="20">
        <v>-15013</v>
      </c>
      <c r="EQ46" s="20">
        <v>-10411.166666666701</v>
      </c>
      <c r="ER46" s="20">
        <v>4324.8333333333303</v>
      </c>
      <c r="ES46" s="20">
        <v>4919.6666666666697</v>
      </c>
      <c r="ET46" s="20">
        <v>682.66666666666697</v>
      </c>
      <c r="EU46" s="20">
        <v>-1008.66666666667</v>
      </c>
      <c r="EV46" s="20">
        <v>3302.8333333333298</v>
      </c>
      <c r="EW46" s="20">
        <v>20490.333333333299</v>
      </c>
      <c r="EX46" s="20">
        <v>5519</v>
      </c>
      <c r="EY46" s="20">
        <v>-374.66666666666703</v>
      </c>
      <c r="EZ46" s="20">
        <v>1577.8333333333301</v>
      </c>
      <c r="FA46" s="20">
        <v>16253.333333333299</v>
      </c>
      <c r="FB46" s="20">
        <v>-17716.333333333299</v>
      </c>
      <c r="FC46" s="20">
        <v>25196.333333333299</v>
      </c>
      <c r="FD46" s="20">
        <v>-3285.6666666666702</v>
      </c>
      <c r="FE46" s="20">
        <v>-22056.666666666701</v>
      </c>
      <c r="FF46" s="20">
        <v>-608.5</v>
      </c>
      <c r="FG46" s="20">
        <v>-27861.333333333299</v>
      </c>
      <c r="FH46" s="20">
        <v>68547.333333333299</v>
      </c>
      <c r="FI46" s="20">
        <v>5669.3333333333303</v>
      </c>
      <c r="FJ46" s="20">
        <v>-14492</v>
      </c>
      <c r="FK46" s="20">
        <v>-25904</v>
      </c>
      <c r="FL46" s="20">
        <v>-13413.666666666701</v>
      </c>
      <c r="FM46" s="20">
        <v>30376.5</v>
      </c>
      <c r="FN46" s="20">
        <v>224.00000000000199</v>
      </c>
      <c r="FO46" s="20">
        <v>-17989</v>
      </c>
      <c r="FP46" s="20">
        <v>8558</v>
      </c>
      <c r="FQ46" s="20">
        <v>2608.3333333333298</v>
      </c>
      <c r="FR46" s="20">
        <v>3761</v>
      </c>
      <c r="FS46" s="20">
        <v>-408.66666666666703</v>
      </c>
      <c r="FT46" s="20">
        <v>-1062.6666666666699</v>
      </c>
      <c r="FU46" s="20">
        <v>2898.3333333333298</v>
      </c>
      <c r="FV46" s="20">
        <v>-5340</v>
      </c>
      <c r="FW46" s="20">
        <v>4836.5</v>
      </c>
      <c r="FX46" s="20">
        <v>1052.8333333333301</v>
      </c>
      <c r="FY46" s="20">
        <v>-457.33333333333297</v>
      </c>
      <c r="FZ46" s="20">
        <v>-4813</v>
      </c>
      <c r="GA46" s="20">
        <v>-19398</v>
      </c>
      <c r="GB46" s="20">
        <v>38762</v>
      </c>
      <c r="GC46" s="20">
        <v>4400.3333333333303</v>
      </c>
      <c r="GD46" s="20">
        <v>-10982</v>
      </c>
      <c r="GE46" s="20">
        <v>-19543.333333333299</v>
      </c>
      <c r="GF46" s="20">
        <v>13394</v>
      </c>
      <c r="GG46" s="20">
        <v>-39816.666666666701</v>
      </c>
      <c r="GH46" s="20">
        <v>-235.33333333333201</v>
      </c>
      <c r="GI46" s="20">
        <v>34042</v>
      </c>
      <c r="GJ46" s="20">
        <v>-11064.666666666701</v>
      </c>
      <c r="GK46" s="20">
        <v>-50239.666666666701</v>
      </c>
      <c r="GL46" s="20">
        <v>-17885.833333333299</v>
      </c>
      <c r="GM46" s="20">
        <v>11319.333333333299</v>
      </c>
      <c r="GN46" s="20">
        <v>11447</v>
      </c>
      <c r="GO46" s="20">
        <v>-35637.833333333299</v>
      </c>
      <c r="GP46" s="20">
        <v>-3296.3333333333298</v>
      </c>
      <c r="GQ46" s="20">
        <v>-24203.666666666701</v>
      </c>
      <c r="GR46" s="20">
        <v>-2961.1666666666702</v>
      </c>
      <c r="GS46" s="20">
        <v>9241.8333333333303</v>
      </c>
      <c r="GT46" s="20">
        <v>-3555.5</v>
      </c>
      <c r="GU46" s="20">
        <v>3948</v>
      </c>
      <c r="GV46" s="20">
        <v>-60982</v>
      </c>
      <c r="GW46" s="20">
        <v>-5585.1666666666697</v>
      </c>
      <c r="GX46" s="20">
        <v>13541</v>
      </c>
      <c r="GY46" s="20">
        <v>5230.6666666666597</v>
      </c>
      <c r="GZ46" s="20">
        <v>20804.333333333299</v>
      </c>
      <c r="HA46" s="20">
        <v>8969.6666666666606</v>
      </c>
      <c r="HB46" s="20">
        <v>8396</v>
      </c>
      <c r="HC46" s="20">
        <v>10609.666666666701</v>
      </c>
      <c r="HD46" s="20">
        <v>-2027.8333333333401</v>
      </c>
      <c r="HE46" s="20"/>
      <c r="HF46" s="20"/>
      <c r="HG46" s="20"/>
      <c r="HH46" s="20"/>
      <c r="HI46" s="20"/>
      <c r="HJ46" s="20"/>
      <c r="HK46" s="20"/>
      <c r="HL46" s="20"/>
      <c r="HM46" s="20"/>
      <c r="HN46" s="20"/>
      <c r="HO46" s="20"/>
      <c r="HP46" s="20"/>
      <c r="HQ46" s="20"/>
      <c r="HR46" s="20"/>
      <c r="HS46" s="20"/>
      <c r="HT46" s="20"/>
      <c r="HU46" s="20"/>
      <c r="HV46" s="20"/>
      <c r="HW46" s="20"/>
      <c r="HX46" s="20"/>
      <c r="HY46" s="20"/>
      <c r="HZ46" s="20"/>
      <c r="IA46" s="20"/>
      <c r="IB46" s="20"/>
      <c r="IC46" s="20"/>
      <c r="ID46" s="20"/>
      <c r="IE46" s="20"/>
      <c r="IF46" s="20"/>
      <c r="IG46" s="20"/>
      <c r="IH46" s="20"/>
      <c r="II46" s="20"/>
      <c r="IJ46" s="20"/>
      <c r="IK46" s="20"/>
      <c r="IL46" s="20"/>
      <c r="IM46" s="20"/>
      <c r="IN46" s="20"/>
      <c r="IO46" s="20"/>
      <c r="IP46" s="20"/>
      <c r="IQ46" s="20"/>
      <c r="IR46" s="20"/>
      <c r="IS46" s="20"/>
      <c r="IT46" s="20"/>
      <c r="IU46" s="20"/>
      <c r="IV46" s="20"/>
      <c r="IW46" s="20"/>
      <c r="IX46" s="20"/>
      <c r="IY46" s="20"/>
      <c r="IZ46" s="20"/>
      <c r="JA46" s="20"/>
      <c r="JB46" s="20"/>
      <c r="JC46" s="20"/>
      <c r="JD46" s="20"/>
      <c r="JE46" s="20"/>
      <c r="JF46" s="20"/>
      <c r="JG46" s="20"/>
      <c r="JH46" s="20"/>
      <c r="JI46" s="20"/>
      <c r="JJ46" s="20"/>
      <c r="JK46" s="20"/>
      <c r="JL46" s="20"/>
      <c r="JM46" s="20"/>
      <c r="JN46" s="20"/>
      <c r="JO46" s="20"/>
      <c r="JP46" s="20"/>
      <c r="JQ46" s="20"/>
      <c r="JR46" s="20"/>
      <c r="JS46" s="20"/>
      <c r="JT46" s="20"/>
      <c r="JU46" s="20"/>
      <c r="JV46" s="20"/>
      <c r="JW46" s="20"/>
      <c r="JX46" s="20"/>
      <c r="JY46" s="20"/>
      <c r="JZ46" s="20"/>
      <c r="KA46" s="20"/>
      <c r="KB46" s="20"/>
      <c r="KC46" s="20"/>
      <c r="KD46" s="20"/>
      <c r="KE46" s="20"/>
      <c r="KF46" s="20"/>
      <c r="KG46" s="20"/>
      <c r="KH46" s="20"/>
      <c r="KI46" s="20"/>
      <c r="KJ46" s="20"/>
      <c r="KK46" s="20"/>
      <c r="KL46" s="20"/>
      <c r="KM46" s="20"/>
      <c r="KN46" s="20"/>
      <c r="KO46" s="20"/>
      <c r="KP46" s="20"/>
      <c r="KQ46" s="20"/>
      <c r="KR46" s="20"/>
      <c r="KS46" s="20"/>
      <c r="KT46" s="20"/>
      <c r="KU46" s="20"/>
      <c r="KV46" s="20"/>
      <c r="KW46" s="20"/>
      <c r="KX46" s="20"/>
      <c r="KY46" s="20"/>
      <c r="KZ46" s="20"/>
      <c r="LA46" s="20"/>
      <c r="LB46" s="20"/>
      <c r="LC46" s="20"/>
      <c r="LD46" s="20"/>
      <c r="LE46" s="20"/>
      <c r="LF46" s="20"/>
      <c r="LG46" s="20"/>
      <c r="LH46" s="20"/>
      <c r="LI46" s="20"/>
      <c r="LJ46" s="20"/>
      <c r="LK46" s="20"/>
      <c r="LL46" s="20"/>
      <c r="LM46" s="20"/>
      <c r="LN46" s="20"/>
      <c r="LO46" s="20"/>
      <c r="LP46" s="20"/>
      <c r="LQ46" s="20"/>
      <c r="LR46" s="20"/>
      <c r="LS46" s="20"/>
      <c r="LT46" s="20"/>
      <c r="LU46" s="20"/>
      <c r="LV46" s="20"/>
      <c r="LW46" s="20"/>
      <c r="LX46" s="20"/>
      <c r="LY46" s="20"/>
      <c r="LZ46" s="20"/>
      <c r="MA46" s="20"/>
      <c r="MB46" s="20"/>
      <c r="MC46" s="20"/>
      <c r="MD46" s="20"/>
      <c r="ME46" s="20"/>
      <c r="MF46" s="20"/>
      <c r="MG46" s="20"/>
      <c r="MH46" s="20"/>
      <c r="MI46" s="20"/>
      <c r="MJ46" s="20"/>
      <c r="MK46" s="20"/>
      <c r="ML46" s="20"/>
      <c r="MM46" s="20"/>
      <c r="MN46" s="20"/>
      <c r="MO46" s="20"/>
      <c r="MP46" s="20"/>
      <c r="MQ46" s="20"/>
      <c r="MR46" s="20"/>
      <c r="MS46" s="20"/>
      <c r="MT46" s="20"/>
      <c r="MU46" s="20"/>
      <c r="MV46" s="20"/>
      <c r="MW46" s="20"/>
      <c r="MX46" s="20"/>
      <c r="MY46" s="20"/>
      <c r="MZ46" s="20"/>
      <c r="NA46" s="20"/>
      <c r="NB46" s="20"/>
      <c r="NC46" s="20"/>
      <c r="ND46" s="20"/>
      <c r="NE46" s="20"/>
      <c r="NF46" s="20"/>
      <c r="NG46" s="20"/>
      <c r="NH46" s="20"/>
      <c r="NI46" s="20"/>
      <c r="NJ46" s="20"/>
      <c r="NK46" s="20"/>
      <c r="NL46" s="20"/>
      <c r="NM46" s="20"/>
      <c r="NN46" s="20"/>
      <c r="NO46" s="20"/>
      <c r="NP46" s="20"/>
      <c r="NQ46" s="20"/>
      <c r="NR46" s="20"/>
      <c r="NS46" s="20"/>
      <c r="NT46" s="20"/>
      <c r="NU46" s="20"/>
      <c r="NV46" s="20"/>
      <c r="NW46" s="20"/>
      <c r="NX46" s="20"/>
      <c r="NY46" s="20"/>
      <c r="NZ46" s="20"/>
      <c r="OA46" s="20"/>
      <c r="OB46" s="20"/>
      <c r="OC46" s="20"/>
      <c r="OD46" s="20"/>
      <c r="OE46" s="20"/>
      <c r="OF46" s="20"/>
      <c r="OG46" s="20"/>
      <c r="OH46" s="20"/>
      <c r="OI46" s="20"/>
      <c r="OJ46" s="20"/>
      <c r="OK46" s="20"/>
      <c r="OL46" s="20"/>
      <c r="OM46" s="20"/>
      <c r="ON46" s="20"/>
      <c r="OO46" s="20"/>
      <c r="OP46" s="20"/>
      <c r="OQ46" s="20"/>
      <c r="OR46" s="20"/>
      <c r="OS46" s="20"/>
      <c r="OT46" s="20"/>
      <c r="OU46" s="20"/>
      <c r="OV46" s="20"/>
      <c r="OW46" s="20"/>
      <c r="OX46" s="20"/>
      <c r="OY46" s="20"/>
      <c r="OZ46" s="20"/>
      <c r="PA46" s="20"/>
      <c r="PB46" s="20"/>
      <c r="PC46" s="20"/>
      <c r="PD46" s="20"/>
      <c r="PE46" s="20"/>
      <c r="PF46" s="20"/>
      <c r="PG46" s="20"/>
      <c r="PH46" s="20"/>
      <c r="PI46" s="20"/>
      <c r="PJ46" s="20"/>
      <c r="PK46" s="20"/>
      <c r="PL46" s="20"/>
      <c r="PM46" s="20"/>
      <c r="PN46" s="20"/>
      <c r="PO46" s="20"/>
      <c r="PP46" s="20"/>
      <c r="PQ46" s="20"/>
      <c r="PR46" s="20"/>
      <c r="PS46" s="20"/>
      <c r="PT46" s="20"/>
      <c r="PU46" s="20"/>
      <c r="PV46" s="20"/>
      <c r="PW46" s="20"/>
      <c r="PX46" s="20"/>
      <c r="PY46" s="20"/>
      <c r="PZ46" s="20"/>
      <c r="QA46" s="20"/>
      <c r="QB46" s="20"/>
      <c r="QC46" s="20"/>
      <c r="QD46" s="20"/>
      <c r="QE46" s="20"/>
      <c r="QF46" s="20"/>
      <c r="QG46" s="20"/>
      <c r="QH46" s="20"/>
      <c r="QI46" s="20"/>
      <c r="QJ46" s="20"/>
      <c r="QK46" s="20"/>
      <c r="QL46" s="20"/>
      <c r="QM46" s="20"/>
      <c r="QN46" s="20"/>
      <c r="QO46" s="20"/>
      <c r="QP46" s="20"/>
      <c r="QQ46" s="20"/>
      <c r="QR46" s="20"/>
      <c r="QS46" s="20"/>
      <c r="QT46" s="20"/>
      <c r="QU46" s="20"/>
      <c r="QV46" s="20"/>
      <c r="QW46" s="20"/>
      <c r="QX46" s="20"/>
      <c r="QY46" s="20"/>
      <c r="QZ46" s="20"/>
      <c r="RA46" s="20"/>
      <c r="RB46" s="20"/>
      <c r="RC46" s="20"/>
      <c r="RD46" s="20"/>
      <c r="RE46" s="20"/>
      <c r="RF46" s="20"/>
      <c r="RG46" s="20"/>
      <c r="RH46" s="20"/>
      <c r="RI46" s="20"/>
      <c r="RJ46" s="20"/>
      <c r="RK46" s="20"/>
      <c r="RL46" s="20"/>
      <c r="RM46" s="20"/>
      <c r="RN46" s="20"/>
      <c r="RO46" s="20"/>
      <c r="RP46" s="20"/>
      <c r="RQ46" s="20"/>
      <c r="RR46" s="20"/>
      <c r="RS46" s="20"/>
      <c r="RT46" s="20"/>
      <c r="RU46" s="20"/>
      <c r="RV46" s="20"/>
      <c r="RW46" s="20"/>
      <c r="RX46" s="20"/>
      <c r="RY46" s="20"/>
      <c r="RZ46" s="20"/>
      <c r="SA46" s="20"/>
      <c r="SB46" s="20"/>
      <c r="SC46" s="20"/>
      <c r="SD46" s="20"/>
      <c r="SE46" s="20"/>
      <c r="SF46" s="20"/>
      <c r="SG46" s="20"/>
      <c r="SH46" s="20"/>
      <c r="SI46" s="20"/>
      <c r="SJ46" s="20"/>
      <c r="SK46" s="20"/>
      <c r="SL46" s="20"/>
      <c r="SM46" s="20"/>
      <c r="SN46" s="20"/>
      <c r="SO46" s="20"/>
      <c r="SP46" s="20"/>
      <c r="SQ46" s="20"/>
      <c r="SR46" s="20"/>
      <c r="SS46" s="20"/>
      <c r="ST46" s="20"/>
      <c r="SU46" s="20"/>
      <c r="SV46" s="20"/>
      <c r="SW46" s="20"/>
      <c r="SX46" s="20"/>
      <c r="SY46" s="20"/>
      <c r="SZ46" s="20"/>
      <c r="TA46" s="20"/>
      <c r="TB46" s="20"/>
      <c r="TC46" s="20"/>
      <c r="TD46" s="20"/>
      <c r="TE46" s="20"/>
      <c r="TF46" s="20"/>
      <c r="TG46" s="20"/>
      <c r="TH46" s="20"/>
      <c r="TI46" s="20"/>
      <c r="TJ46" s="20"/>
      <c r="TK46" s="20"/>
      <c r="TL46" s="20"/>
      <c r="TM46" s="20"/>
      <c r="TN46" s="20"/>
      <c r="TO46" s="20"/>
      <c r="TP46" s="20"/>
      <c r="TQ46" s="20"/>
      <c r="TR46" s="20"/>
      <c r="TS46" s="20"/>
      <c r="TT46" s="20"/>
      <c r="TU46" s="20"/>
      <c r="TV46" s="20"/>
      <c r="TW46" s="20"/>
      <c r="TX46" s="20"/>
      <c r="TY46" s="20"/>
      <c r="TZ46" s="20"/>
      <c r="UA46" s="20"/>
      <c r="UB46" s="20"/>
      <c r="UC46" s="20"/>
      <c r="UD46" s="20"/>
      <c r="UE46" s="20"/>
      <c r="UF46" s="20"/>
      <c r="UG46" s="20"/>
      <c r="UH46" s="20"/>
      <c r="UI46" s="20"/>
      <c r="UJ46" s="20"/>
      <c r="UK46" s="20"/>
      <c r="UL46" s="20"/>
      <c r="UM46" s="20"/>
      <c r="UN46" s="20"/>
      <c r="UO46" s="20"/>
      <c r="UP46" s="20"/>
      <c r="UQ46" s="20"/>
      <c r="UR46" s="20"/>
      <c r="US46" s="20"/>
      <c r="UT46" s="20"/>
      <c r="UU46" s="20"/>
      <c r="UV46" s="20"/>
      <c r="UW46" s="20"/>
      <c r="UX46" s="20"/>
      <c r="UY46" s="20"/>
      <c r="UZ46" s="20"/>
      <c r="VA46" s="20"/>
      <c r="VB46" s="20"/>
      <c r="VC46" s="20"/>
      <c r="VD46" s="20"/>
      <c r="VE46" s="20"/>
      <c r="VF46" s="20"/>
      <c r="VG46" s="20"/>
      <c r="VH46" s="20"/>
      <c r="VI46" s="20"/>
      <c r="VJ46" s="20"/>
      <c r="VK46" s="20"/>
      <c r="VL46" s="20"/>
      <c r="VM46" s="20"/>
      <c r="VN46" s="20"/>
      <c r="VO46" s="20"/>
      <c r="VP46" s="20"/>
      <c r="VQ46" s="20"/>
      <c r="VR46" s="20"/>
      <c r="VS46" s="20"/>
      <c r="VT46" s="20"/>
      <c r="VU46" s="20"/>
      <c r="VV46" s="20"/>
      <c r="VW46" s="20"/>
      <c r="VX46" s="20"/>
      <c r="VY46" s="20"/>
      <c r="VZ46" s="20"/>
      <c r="WA46" s="20"/>
      <c r="WB46" s="20"/>
      <c r="WC46" s="20"/>
      <c r="WD46" s="20"/>
      <c r="WE46" s="20"/>
      <c r="WF46" s="20"/>
      <c r="WG46" s="20"/>
      <c r="WH46" s="20"/>
      <c r="WI46" s="20"/>
      <c r="WJ46" s="20"/>
      <c r="WK46" s="20"/>
      <c r="WL46" s="20"/>
      <c r="WM46" s="20"/>
      <c r="WN46" s="20"/>
      <c r="WO46" s="20"/>
      <c r="WP46" s="20"/>
      <c r="WQ46" s="20"/>
      <c r="WR46" s="20"/>
      <c r="WS46" s="20"/>
      <c r="WT46" s="20"/>
      <c r="WU46" s="20"/>
      <c r="WV46" s="20"/>
      <c r="WW46" s="20"/>
      <c r="WX46" s="20"/>
      <c r="WY46" s="20"/>
      <c r="WZ46" s="20"/>
      <c r="XA46" s="20"/>
      <c r="XB46" s="20"/>
      <c r="XC46" s="20"/>
      <c r="XD46" s="20"/>
      <c r="XE46" s="20"/>
      <c r="XF46" s="20"/>
      <c r="XG46" s="20"/>
      <c r="XH46" s="20"/>
      <c r="XI46" s="20"/>
      <c r="XJ46" s="20"/>
      <c r="XK46" s="20"/>
      <c r="XL46" s="20"/>
      <c r="XM46" s="20"/>
      <c r="XN46" s="20"/>
      <c r="XO46" s="20"/>
      <c r="XP46" s="20"/>
      <c r="XQ46" s="20"/>
      <c r="XR46" s="20"/>
      <c r="XS46" s="20"/>
      <c r="XT46" s="20"/>
      <c r="XU46" s="20"/>
      <c r="XV46" s="20"/>
      <c r="XW46" s="20"/>
      <c r="XX46" s="20"/>
      <c r="XY46" s="20"/>
      <c r="XZ46" s="20"/>
      <c r="YA46" s="20"/>
      <c r="YB46" s="20"/>
      <c r="YC46" s="20"/>
      <c r="YD46" s="20"/>
      <c r="YE46" s="20"/>
      <c r="YF46" s="20"/>
      <c r="YG46" s="20"/>
      <c r="YH46" s="20"/>
      <c r="YI46" s="20"/>
      <c r="YJ46" s="20"/>
      <c r="YK46" s="20"/>
      <c r="YL46" s="20"/>
      <c r="YM46" s="20"/>
      <c r="YN46" s="20"/>
      <c r="YO46" s="20"/>
      <c r="YP46" s="20"/>
      <c r="YQ46" s="20"/>
      <c r="YR46" s="20"/>
      <c r="YS46" s="20"/>
      <c r="YT46" s="20"/>
      <c r="YU46" s="20"/>
      <c r="YV46" s="20"/>
      <c r="YW46" s="20"/>
      <c r="YX46" s="20"/>
      <c r="YY46" s="20"/>
      <c r="YZ46" s="20"/>
      <c r="ZA46" s="20"/>
      <c r="ZB46" s="20"/>
      <c r="ZC46" s="20"/>
      <c r="ZD46" s="20"/>
      <c r="ZE46" s="20"/>
      <c r="ZF46" s="20"/>
      <c r="ZG46" s="20"/>
      <c r="ZH46" s="20"/>
      <c r="ZI46" s="20"/>
      <c r="ZJ46" s="20"/>
      <c r="ZK46" s="20"/>
      <c r="ZL46" s="20"/>
      <c r="ZM46" s="20"/>
      <c r="ZN46" s="20"/>
      <c r="ZO46" s="20"/>
      <c r="ZP46" s="20"/>
      <c r="ZQ46" s="20"/>
      <c r="ZR46" s="20"/>
      <c r="ZS46" s="20"/>
      <c r="ZT46" s="20"/>
      <c r="ZU46" s="20"/>
      <c r="ZV46" s="20"/>
      <c r="ZW46" s="20"/>
      <c r="ZX46" s="20"/>
      <c r="ZY46" s="20"/>
      <c r="ZZ46" s="20"/>
      <c r="AAA46" s="20"/>
      <c r="AAB46" s="20"/>
      <c r="AAC46" s="20"/>
      <c r="AAD46" s="20"/>
      <c r="AAE46" s="20"/>
      <c r="AAF46" s="20"/>
      <c r="AAG46" s="20"/>
      <c r="AAH46" s="20"/>
      <c r="AAI46" s="20"/>
      <c r="AAJ46" s="20"/>
      <c r="AAK46" s="20"/>
      <c r="AAL46" s="20"/>
      <c r="AAM46" s="20"/>
      <c r="AAN46" s="20"/>
      <c r="AAO46" s="20"/>
      <c r="AAP46" s="20"/>
      <c r="AAQ46" s="20"/>
      <c r="AAR46" s="20"/>
      <c r="AAS46" s="20"/>
      <c r="AAT46" s="20"/>
      <c r="AAU46" s="20"/>
      <c r="AAV46" s="20"/>
      <c r="AAW46" s="20"/>
      <c r="AAX46" s="20"/>
      <c r="AAY46" s="20"/>
      <c r="AAZ46" s="20"/>
      <c r="ABA46" s="20"/>
      <c r="ABB46" s="20"/>
      <c r="ABC46" s="20"/>
      <c r="ABD46" s="20"/>
      <c r="ABE46" s="20"/>
      <c r="ABF46" s="20"/>
      <c r="ABG46" s="20"/>
      <c r="ABH46" s="20"/>
      <c r="ABI46" s="20"/>
      <c r="ABJ46" s="20"/>
      <c r="ABK46" s="20"/>
      <c r="ABL46" s="20"/>
      <c r="ABM46" s="20"/>
      <c r="ABN46" s="20"/>
      <c r="ABO46" s="20"/>
      <c r="ABP46" s="20"/>
      <c r="ABQ46" s="20"/>
      <c r="ABR46" s="20"/>
      <c r="ABS46" s="20"/>
      <c r="ABT46" s="20"/>
      <c r="ABU46" s="20"/>
      <c r="ABV46" s="20"/>
      <c r="ABW46" s="20"/>
      <c r="ABX46" s="20"/>
      <c r="ABY46" s="20"/>
      <c r="ABZ46" s="20"/>
      <c r="ACA46" s="20"/>
      <c r="ACB46" s="20"/>
      <c r="ACC46" s="20"/>
      <c r="ACD46" s="20"/>
      <c r="ACE46" s="20"/>
      <c r="ACF46" s="20"/>
      <c r="ACG46" s="20"/>
      <c r="ACH46" s="20"/>
      <c r="ACI46" s="20"/>
      <c r="ACJ46" s="20"/>
      <c r="ACK46" s="20"/>
      <c r="ACL46" s="20"/>
      <c r="ACM46" s="20"/>
      <c r="ACN46" s="20"/>
      <c r="ACO46" s="20"/>
      <c r="ACP46" s="20"/>
      <c r="ACQ46" s="20"/>
      <c r="ACR46" s="20"/>
      <c r="ACS46" s="20"/>
      <c r="ACT46" s="20"/>
      <c r="ACU46" s="20"/>
      <c r="ACV46" s="20"/>
      <c r="ACW46" s="20"/>
      <c r="ACX46" s="20"/>
      <c r="ACY46" s="20"/>
      <c r="ACZ46" s="20"/>
      <c r="ADA46" s="20"/>
      <c r="ADB46" s="20"/>
      <c r="ADC46" s="20"/>
      <c r="ADD46" s="20"/>
      <c r="ADE46" s="20"/>
      <c r="ADF46" s="20"/>
      <c r="ADG46" s="20"/>
      <c r="ADH46" s="20"/>
      <c r="ADI46" s="20"/>
      <c r="ADJ46" s="20"/>
      <c r="ADK46" s="20"/>
      <c r="ADL46" s="20"/>
      <c r="ADM46" s="20"/>
      <c r="ADN46" s="20"/>
      <c r="ADO46" s="20"/>
      <c r="ADP46" s="20"/>
      <c r="ADQ46" s="20"/>
      <c r="ADR46" s="20"/>
      <c r="ADS46" s="20"/>
      <c r="ADT46" s="20"/>
      <c r="ADU46" s="20"/>
      <c r="ADV46" s="20"/>
      <c r="ADW46" s="20"/>
      <c r="ADX46" s="20"/>
      <c r="ADY46" s="20"/>
      <c r="ADZ46" s="20"/>
      <c r="AEA46" s="20"/>
      <c r="AEB46" s="20"/>
      <c r="AEC46" s="20"/>
      <c r="AED46" s="20"/>
      <c r="AEE46" s="20"/>
      <c r="AEF46" s="20"/>
      <c r="AEG46" s="20"/>
      <c r="AEH46" s="20"/>
      <c r="AEI46" s="20"/>
      <c r="AEJ46" s="20"/>
      <c r="AEK46" s="20"/>
      <c r="AEL46" s="20"/>
      <c r="AEM46" s="20"/>
      <c r="AEN46" s="20"/>
      <c r="AEO46" s="20"/>
      <c r="AEP46" s="20"/>
      <c r="AEQ46" s="20"/>
      <c r="AER46" s="20"/>
      <c r="AES46" s="20"/>
      <c r="AET46" s="20"/>
      <c r="AEU46" s="20"/>
      <c r="AEV46" s="20"/>
      <c r="AEW46" s="20"/>
      <c r="AEX46" s="20"/>
      <c r="AEY46" s="20"/>
      <c r="AEZ46" s="20"/>
      <c r="AFA46" s="20"/>
      <c r="AFB46" s="20"/>
      <c r="AFC46" s="20"/>
      <c r="AFD46" s="20"/>
      <c r="AFE46" s="20"/>
      <c r="AFF46" s="20"/>
      <c r="AFG46" s="20"/>
      <c r="AFH46" s="20"/>
      <c r="AFI46" s="20"/>
      <c r="AFJ46" s="20"/>
      <c r="AFK46" s="20"/>
      <c r="AFL46" s="20"/>
      <c r="AFM46" s="20"/>
      <c r="AFN46" s="20"/>
      <c r="AFO46" s="20"/>
      <c r="AFP46" s="20"/>
      <c r="AFQ46" s="20"/>
      <c r="AFR46" s="20"/>
      <c r="AFS46" s="20"/>
      <c r="AFT46" s="20"/>
      <c r="AFU46" s="20"/>
      <c r="AFV46" s="20"/>
      <c r="AFW46" s="20"/>
      <c r="AFX46" s="20"/>
      <c r="AFY46" s="20"/>
      <c r="AFZ46" s="20"/>
      <c r="AGA46" s="20"/>
      <c r="AGB46" s="20"/>
      <c r="AGC46" s="20"/>
      <c r="AGD46" s="20"/>
      <c r="AGE46" s="20"/>
      <c r="AGF46" s="20"/>
      <c r="AGG46" s="20"/>
      <c r="AGH46" s="20"/>
      <c r="AGI46" s="20"/>
      <c r="AGJ46" s="20"/>
      <c r="AGK46" s="20"/>
      <c r="AGL46" s="20"/>
      <c r="AGM46" s="20"/>
      <c r="AGN46" s="20"/>
      <c r="AGO46" s="20"/>
      <c r="AGP46" s="20"/>
      <c r="AGQ46" s="20"/>
      <c r="AGR46" s="20"/>
      <c r="AGS46" s="20"/>
      <c r="AGT46" s="20"/>
      <c r="AGU46" s="20"/>
      <c r="AGV46" s="20"/>
      <c r="AGW46" s="20"/>
      <c r="AGX46" s="20"/>
      <c r="AGY46" s="20"/>
      <c r="AGZ46" s="20"/>
      <c r="AHA46" s="20"/>
      <c r="AHB46" s="20"/>
      <c r="AHC46" s="20"/>
      <c r="AHD46" s="20"/>
      <c r="AHE46" s="20"/>
      <c r="AHF46" s="20"/>
      <c r="AHG46" s="20"/>
      <c r="AHH46" s="20"/>
      <c r="AHI46" s="20"/>
      <c r="AHJ46" s="20"/>
      <c r="AHK46" s="20"/>
      <c r="AHL46" s="20"/>
      <c r="AHM46" s="20"/>
      <c r="AHN46" s="20"/>
      <c r="AHO46" s="20"/>
      <c r="AHP46" s="20"/>
      <c r="AHQ46" s="20"/>
      <c r="AHR46" s="20"/>
      <c r="AHS46" s="20"/>
      <c r="AHT46" s="20"/>
      <c r="AHU46" s="20"/>
      <c r="AHV46" s="20"/>
      <c r="AHW46" s="20"/>
      <c r="AHX46" s="20"/>
      <c r="AHY46" s="20"/>
      <c r="AHZ46" s="20"/>
      <c r="AIA46" s="20"/>
      <c r="AIB46" s="20"/>
      <c r="AIC46" s="20"/>
      <c r="AID46" s="20"/>
      <c r="AIE46" s="20"/>
      <c r="AIF46" s="20"/>
      <c r="AIG46" s="20"/>
      <c r="AIH46" s="20"/>
      <c r="AII46" s="20"/>
      <c r="AIJ46" s="20"/>
      <c r="AIK46" s="20"/>
      <c r="AIL46" s="20"/>
      <c r="AIM46" s="20"/>
      <c r="AIN46" s="20"/>
      <c r="AIO46" s="20"/>
      <c r="AIP46" s="20"/>
      <c r="AIQ46" s="20"/>
      <c r="AIR46" s="20"/>
      <c r="AIS46" s="20"/>
      <c r="AIT46" s="20"/>
      <c r="AIU46" s="20"/>
      <c r="AIV46" s="20"/>
      <c r="AIW46" s="20"/>
      <c r="AIX46" s="20"/>
      <c r="AIY46" s="20"/>
      <c r="AIZ46" s="20"/>
      <c r="AJA46" s="20"/>
      <c r="AJB46" s="20"/>
      <c r="AJC46" s="20"/>
      <c r="AJD46" s="20"/>
      <c r="AJE46" s="20"/>
      <c r="AJF46" s="20"/>
      <c r="AJG46" s="20"/>
      <c r="AJH46" s="20"/>
      <c r="AJI46" s="20"/>
      <c r="AJJ46" s="20"/>
      <c r="AJK46" s="20"/>
      <c r="AJL46" s="20"/>
      <c r="AJM46" s="20"/>
      <c r="AJN46" s="20"/>
      <c r="AJO46" s="20"/>
      <c r="AJP46" s="20"/>
      <c r="AJQ46" s="20"/>
      <c r="AJR46" s="20"/>
      <c r="AJS46" s="20"/>
      <c r="AJT46" s="20"/>
      <c r="AJU46" s="20"/>
      <c r="AJV46" s="20"/>
      <c r="AJW46" s="20"/>
      <c r="AJX46" s="20"/>
      <c r="AJY46" s="20"/>
      <c r="AJZ46" s="20"/>
      <c r="AKA46" s="20"/>
      <c r="AKB46" s="20"/>
      <c r="AKC46" s="20"/>
      <c r="AKD46" s="20"/>
      <c r="AKE46" s="20"/>
      <c r="AKF46" s="20"/>
      <c r="AKG46" s="20"/>
      <c r="AKH46" s="20"/>
      <c r="AKI46" s="20"/>
      <c r="AKJ46" s="20"/>
      <c r="AKK46" s="20"/>
      <c r="AKL46" s="20"/>
      <c r="AKM46" s="20"/>
      <c r="AKN46" s="20"/>
      <c r="AKO46" s="20"/>
      <c r="AKP46" s="20"/>
      <c r="AKQ46" s="20"/>
      <c r="AKR46" s="20"/>
      <c r="AKS46" s="20"/>
      <c r="AKT46" s="20"/>
      <c r="AKU46" s="20"/>
      <c r="AKV46" s="20"/>
      <c r="AKW46" s="20"/>
      <c r="AKX46" s="20"/>
      <c r="AKY46" s="20"/>
      <c r="AKZ46" s="20"/>
      <c r="ALA46" s="20"/>
      <c r="ALB46" s="20"/>
      <c r="ALC46" s="20"/>
      <c r="ALD46" s="20"/>
      <c r="ALE46" s="20"/>
      <c r="ALF46" s="20"/>
      <c r="ALG46" s="20"/>
      <c r="ALH46" s="20"/>
      <c r="ALI46" s="20"/>
      <c r="ALJ46" s="20"/>
      <c r="ALK46" s="20"/>
      <c r="ALL46" s="20"/>
      <c r="ALM46" s="20"/>
      <c r="ALN46" s="20"/>
      <c r="ALO46" s="20"/>
      <c r="ALP46" s="20"/>
      <c r="ALQ46" s="20"/>
      <c r="ALR46" s="20"/>
      <c r="ALS46" s="20"/>
      <c r="ALT46" s="20"/>
      <c r="ALU46" s="20"/>
      <c r="ALV46" s="20"/>
      <c r="ALW46" s="20"/>
      <c r="ALX46" s="20"/>
      <c r="ALY46" s="20"/>
      <c r="ALZ46" s="20"/>
      <c r="AMA46" s="20"/>
      <c r="AMB46" s="20"/>
      <c r="AMC46" s="20"/>
      <c r="AMD46" s="20"/>
      <c r="AME46" s="20"/>
      <c r="AMF46" s="20"/>
      <c r="AMG46" s="20"/>
      <c r="AMH46" s="20"/>
      <c r="AMI46" s="20"/>
      <c r="AMJ46" s="20"/>
      <c r="AMK46" s="20"/>
      <c r="AML46" s="20"/>
      <c r="AMM46" s="20"/>
      <c r="AMN46" s="20"/>
      <c r="AMO46" s="20"/>
      <c r="AMP46" s="20"/>
      <c r="AMQ46" s="20"/>
      <c r="AMR46" s="20"/>
      <c r="AMS46" s="20"/>
      <c r="AMT46" s="20"/>
      <c r="AMU46" s="20"/>
      <c r="AMV46" s="20"/>
      <c r="AMW46" s="20"/>
      <c r="AMX46" s="20"/>
      <c r="AMY46" s="20"/>
      <c r="AMZ46" s="20"/>
      <c r="ANA46" s="20"/>
      <c r="ANB46" s="20"/>
      <c r="ANC46" s="20"/>
      <c r="AND46" s="20"/>
      <c r="ANE46" s="20"/>
      <c r="ANF46" s="20"/>
      <c r="ANG46" s="20"/>
      <c r="ANH46" s="20"/>
      <c r="ANI46" s="20"/>
      <c r="ANJ46" s="20"/>
      <c r="ANK46" s="20"/>
      <c r="ANL46" s="20"/>
      <c r="ANM46" s="20"/>
      <c r="ANN46" s="20"/>
      <c r="ANO46" s="20"/>
      <c r="ANP46" s="20"/>
      <c r="ANQ46" s="20"/>
      <c r="ANR46" s="20"/>
      <c r="ANS46" s="20"/>
      <c r="ANT46" s="20"/>
      <c r="ANU46" s="20"/>
      <c r="ANV46" s="20"/>
      <c r="ANW46" s="20"/>
      <c r="ANX46" s="20"/>
      <c r="ANY46" s="20"/>
      <c r="ANZ46" s="20"/>
      <c r="AOA46" s="20"/>
      <c r="AOB46" s="20"/>
      <c r="AOC46" s="20"/>
      <c r="AOD46" s="20"/>
      <c r="AOE46" s="20"/>
      <c r="AOF46" s="20"/>
      <c r="AOG46" s="20"/>
      <c r="AOH46" s="20"/>
      <c r="AOI46" s="20"/>
      <c r="AOJ46" s="20"/>
      <c r="AOK46" s="20"/>
      <c r="AOL46" s="20"/>
      <c r="AOM46" s="20"/>
      <c r="AON46" s="20"/>
      <c r="AOO46" s="20"/>
      <c r="AOP46" s="20"/>
      <c r="AOQ46" s="20"/>
      <c r="AOR46" s="20"/>
      <c r="AOS46" s="20"/>
      <c r="AOT46" s="20"/>
      <c r="AOU46" s="20"/>
      <c r="AOV46" s="20"/>
      <c r="AOW46" s="20"/>
      <c r="AOX46" s="20"/>
      <c r="AOY46" s="20"/>
      <c r="AOZ46" s="20"/>
      <c r="APA46" s="20"/>
      <c r="APB46" s="20"/>
      <c r="APC46" s="20"/>
      <c r="APD46" s="20"/>
      <c r="APE46" s="20"/>
      <c r="APF46" s="20"/>
      <c r="APG46" s="20"/>
      <c r="APH46" s="20"/>
      <c r="API46" s="20"/>
      <c r="APJ46" s="20"/>
      <c r="APK46" s="20"/>
      <c r="APL46" s="20"/>
      <c r="APM46" s="20"/>
      <c r="APN46" s="20"/>
      <c r="APO46" s="20"/>
      <c r="APP46" s="20"/>
      <c r="APQ46" s="20"/>
      <c r="APR46" s="20"/>
      <c r="APS46" s="20"/>
      <c r="APT46" s="20"/>
      <c r="APU46" s="20"/>
      <c r="APV46" s="20"/>
      <c r="APW46" s="20"/>
      <c r="APX46" s="20"/>
      <c r="APY46" s="20"/>
      <c r="APZ46" s="20"/>
      <c r="AQA46" s="20"/>
      <c r="AQB46" s="20"/>
      <c r="AQC46" s="20"/>
      <c r="AQD46" s="20"/>
      <c r="AQE46" s="20"/>
      <c r="AQF46" s="20"/>
      <c r="AQG46" s="20"/>
      <c r="AQH46" s="20"/>
      <c r="AQI46" s="20"/>
      <c r="AQJ46" s="20"/>
      <c r="AQK46" s="20"/>
      <c r="AQL46" s="20"/>
      <c r="AQM46" s="20"/>
      <c r="AQN46" s="20"/>
      <c r="AQO46" s="20"/>
      <c r="AQP46" s="20"/>
      <c r="AQQ46" s="20"/>
      <c r="AQR46" s="20"/>
      <c r="AQS46" s="20"/>
      <c r="AQT46" s="20"/>
      <c r="AQU46" s="20"/>
      <c r="AQV46" s="20"/>
      <c r="AQW46" s="20"/>
      <c r="AQX46" s="20"/>
      <c r="AQY46" s="20"/>
      <c r="AQZ46" s="20"/>
      <c r="ARA46" s="20"/>
      <c r="ARB46" s="20"/>
      <c r="ARC46" s="20"/>
      <c r="ARD46" s="20"/>
      <c r="ARE46" s="20"/>
      <c r="ARF46" s="20"/>
      <c r="ARG46" s="20"/>
      <c r="ARH46" s="20"/>
      <c r="ARI46" s="20"/>
      <c r="ARJ46" s="20"/>
      <c r="ARK46" s="20"/>
      <c r="ARL46" s="20"/>
      <c r="ARM46" s="20"/>
      <c r="ARN46" s="20"/>
      <c r="ARO46" s="20"/>
      <c r="ARP46" s="20"/>
      <c r="ARQ46" s="20"/>
      <c r="ARR46" s="20"/>
      <c r="ARS46" s="20"/>
      <c r="ART46" s="20"/>
      <c r="ARU46" s="20"/>
      <c r="ARV46" s="20"/>
      <c r="ARW46" s="20"/>
      <c r="ARX46" s="20"/>
      <c r="ARY46" s="20"/>
      <c r="ARZ46" s="20"/>
      <c r="ASA46" s="20"/>
      <c r="ASB46" s="20"/>
      <c r="ASC46" s="20"/>
      <c r="ASD46" s="20"/>
      <c r="ASE46" s="20"/>
      <c r="ASF46" s="20"/>
      <c r="ASG46" s="20"/>
      <c r="ASH46" s="20"/>
      <c r="ASI46" s="20"/>
      <c r="ASJ46" s="20"/>
      <c r="ASK46" s="20"/>
      <c r="ASL46" s="20"/>
      <c r="ASM46" s="20"/>
      <c r="ASN46" s="20"/>
      <c r="ASO46" s="20"/>
      <c r="ASP46" s="20"/>
      <c r="ASQ46" s="20"/>
      <c r="ASR46" s="20"/>
      <c r="ASS46" s="20"/>
      <c r="AST46" s="20"/>
      <c r="ASU46" s="20"/>
      <c r="ASV46" s="20"/>
      <c r="ASW46" s="20"/>
      <c r="ASX46" s="20"/>
      <c r="ASY46" s="20"/>
      <c r="ASZ46" s="20"/>
      <c r="ATA46" s="20"/>
      <c r="ATB46" s="20"/>
      <c r="ATC46" s="20"/>
      <c r="ATD46" s="20"/>
      <c r="ATE46" s="20"/>
      <c r="ATF46" s="20"/>
      <c r="ATG46" s="20"/>
      <c r="ATH46" s="20"/>
      <c r="ATI46" s="20"/>
      <c r="ATJ46" s="20"/>
      <c r="ATK46" s="20"/>
      <c r="ATL46" s="20"/>
      <c r="ATM46" s="20"/>
      <c r="ATN46" s="20"/>
      <c r="ATO46" s="20"/>
      <c r="ATP46" s="20"/>
      <c r="ATQ46" s="20"/>
      <c r="ATR46" s="20"/>
      <c r="ATS46" s="20"/>
      <c r="ATT46" s="20"/>
      <c r="ATU46" s="20"/>
      <c r="ATV46" s="20"/>
      <c r="ATW46" s="20"/>
      <c r="ATX46" s="20"/>
      <c r="ATY46" s="20"/>
      <c r="ATZ46" s="20"/>
      <c r="AUA46" s="20"/>
      <c r="AUB46" s="20"/>
      <c r="AUC46" s="20"/>
      <c r="AUD46" s="20"/>
      <c r="AUE46" s="20"/>
      <c r="AUF46" s="20"/>
      <c r="AUG46" s="20"/>
      <c r="AUH46" s="20"/>
      <c r="AUI46" s="20"/>
      <c r="AUJ46" s="20"/>
      <c r="AUK46" s="20"/>
      <c r="AUL46" s="20"/>
      <c r="AUM46" s="20"/>
      <c r="AUN46" s="20"/>
      <c r="AUO46" s="20"/>
      <c r="AUP46" s="20"/>
      <c r="AUQ46" s="20"/>
      <c r="AUR46" s="20"/>
      <c r="AUS46" s="20"/>
      <c r="AUT46" s="20"/>
      <c r="AUU46" s="20"/>
      <c r="AUV46" s="20"/>
      <c r="AUW46" s="20"/>
      <c r="AUX46" s="20"/>
      <c r="AUY46" s="20"/>
      <c r="AUZ46" s="20"/>
      <c r="AVA46" s="20"/>
      <c r="AVB46" s="20"/>
      <c r="AVC46" s="20"/>
      <c r="AVD46" s="20"/>
      <c r="AVE46" s="20"/>
      <c r="AVF46" s="20"/>
      <c r="AVG46" s="20"/>
      <c r="AVH46" s="20"/>
      <c r="AVI46" s="20"/>
      <c r="AVJ46" s="20"/>
      <c r="AVK46" s="20"/>
      <c r="AVL46" s="20"/>
      <c r="AVM46" s="20"/>
      <c r="AVN46" s="20"/>
      <c r="AVO46" s="20"/>
      <c r="AVP46" s="20"/>
      <c r="AVQ46" s="20"/>
      <c r="AVR46" s="20"/>
      <c r="AVS46" s="20"/>
      <c r="AVT46" s="20"/>
      <c r="AVU46" s="20"/>
      <c r="AVV46" s="20"/>
      <c r="AVW46" s="20"/>
      <c r="AVX46" s="20"/>
      <c r="AVY46" s="20"/>
      <c r="AVZ46" s="20"/>
      <c r="AWA46" s="20"/>
      <c r="AWB46" s="20"/>
      <c r="AWC46" s="20"/>
      <c r="AWD46" s="20"/>
      <c r="AWE46" s="20"/>
      <c r="AWF46" s="20"/>
      <c r="AWG46" s="20"/>
      <c r="AWH46" s="20"/>
      <c r="AWI46" s="20"/>
      <c r="AWJ46" s="20"/>
      <c r="AWK46" s="20"/>
      <c r="AWL46" s="20"/>
      <c r="AWM46" s="20"/>
      <c r="AWN46" s="20"/>
      <c r="AWO46" s="20"/>
      <c r="AWP46" s="20"/>
      <c r="AWQ46" s="20"/>
      <c r="AWR46" s="20"/>
      <c r="AWS46" s="20"/>
      <c r="AWT46" s="20"/>
      <c r="AWU46" s="20"/>
      <c r="AWV46" s="20"/>
      <c r="AWW46" s="20"/>
      <c r="AWX46" s="20"/>
      <c r="AWY46" s="20"/>
      <c r="AWZ46" s="20"/>
      <c r="AXA46" s="20"/>
      <c r="AXB46" s="20"/>
      <c r="AXC46" s="20"/>
      <c r="AXD46" s="20"/>
      <c r="AXE46" s="20"/>
      <c r="AXF46" s="20"/>
      <c r="AXG46" s="20"/>
      <c r="AXH46" s="20"/>
      <c r="AXI46" s="20"/>
      <c r="AXJ46" s="20"/>
      <c r="AXK46" s="20"/>
      <c r="AXL46" s="20"/>
      <c r="AXM46" s="20"/>
      <c r="AXN46" s="20"/>
      <c r="AXO46" s="20"/>
      <c r="AXP46" s="20"/>
      <c r="AXQ46" s="20"/>
      <c r="AXR46" s="20"/>
      <c r="AXS46" s="20"/>
      <c r="AXT46" s="20"/>
      <c r="AXU46" s="20"/>
      <c r="AXV46" s="20"/>
      <c r="AXW46" s="20"/>
      <c r="AXX46" s="20"/>
      <c r="AXY46" s="20"/>
      <c r="AXZ46" s="20"/>
      <c r="AYA46" s="20"/>
      <c r="AYB46" s="20"/>
      <c r="AYC46" s="20"/>
      <c r="AYD46" s="20"/>
      <c r="AYE46" s="20"/>
      <c r="AYF46" s="20"/>
      <c r="AYG46" s="20"/>
      <c r="AYH46" s="20"/>
      <c r="AYI46" s="20"/>
      <c r="AYJ46" s="20"/>
      <c r="AYK46" s="20"/>
      <c r="AYL46" s="20"/>
      <c r="AYM46" s="20"/>
      <c r="AYN46" s="20"/>
      <c r="AYO46" s="20"/>
      <c r="AYP46" s="20"/>
      <c r="AYQ46" s="20"/>
      <c r="AYR46" s="20"/>
      <c r="AYS46" s="20"/>
      <c r="AYT46" s="20"/>
      <c r="AYU46" s="20"/>
      <c r="AYV46" s="20"/>
      <c r="AYW46" s="20"/>
      <c r="AYX46" s="20"/>
      <c r="AYY46" s="20"/>
      <c r="AYZ46" s="20"/>
      <c r="AZA46" s="20"/>
      <c r="AZB46" s="20"/>
      <c r="AZC46" s="20"/>
      <c r="AZD46" s="20"/>
      <c r="AZE46" s="20"/>
      <c r="AZF46" s="20"/>
      <c r="AZG46" s="20"/>
      <c r="AZH46" s="20"/>
      <c r="AZI46" s="20"/>
      <c r="AZJ46" s="20"/>
      <c r="AZK46" s="20"/>
      <c r="AZL46" s="20"/>
      <c r="AZM46" s="20"/>
      <c r="AZN46" s="20"/>
      <c r="AZO46" s="20"/>
      <c r="AZP46" s="20"/>
      <c r="AZQ46" s="20"/>
      <c r="AZR46" s="20"/>
      <c r="AZS46" s="20"/>
      <c r="AZT46" s="20"/>
      <c r="AZU46" s="20"/>
      <c r="AZV46" s="20"/>
      <c r="AZW46" s="20"/>
      <c r="AZX46" s="20"/>
      <c r="AZY46" s="20"/>
      <c r="AZZ46" s="20"/>
      <c r="BAA46" s="20"/>
      <c r="BAB46" s="20"/>
      <c r="BAC46" s="20"/>
      <c r="BAD46" s="20"/>
      <c r="BAE46" s="20"/>
      <c r="BAF46" s="20"/>
      <c r="BAG46" s="20"/>
      <c r="BAH46" s="20"/>
      <c r="BAI46" s="20"/>
      <c r="BAJ46" s="20"/>
      <c r="BAK46" s="20"/>
      <c r="BAL46" s="20"/>
      <c r="BAM46" s="20"/>
      <c r="BAN46" s="20"/>
      <c r="BAO46" s="20"/>
      <c r="BAP46" s="20"/>
      <c r="BAQ46" s="20"/>
      <c r="BAR46" s="20"/>
      <c r="BAS46" s="20"/>
      <c r="BAT46" s="20"/>
      <c r="BAU46" s="20"/>
      <c r="BAV46" s="20"/>
      <c r="BAW46" s="20"/>
      <c r="BAX46" s="20"/>
      <c r="BAY46" s="20"/>
      <c r="BAZ46" s="20"/>
      <c r="BBA46" s="20"/>
      <c r="BBB46" s="20"/>
      <c r="BBC46" s="20"/>
      <c r="BBD46" s="20"/>
      <c r="BBE46" s="20"/>
      <c r="BBF46" s="20"/>
      <c r="BBG46" s="20"/>
      <c r="BBH46" s="20"/>
      <c r="BBI46" s="20"/>
      <c r="BBJ46" s="20"/>
      <c r="BBK46" s="20"/>
      <c r="BBL46" s="20"/>
      <c r="BBM46" s="20"/>
      <c r="BBN46" s="20"/>
      <c r="BBO46" s="20"/>
      <c r="BBP46" s="20"/>
      <c r="BBQ46" s="20"/>
      <c r="BBR46" s="20"/>
      <c r="BBS46" s="20"/>
      <c r="BBT46" s="20"/>
      <c r="BBU46" s="20"/>
      <c r="BBV46" s="20"/>
      <c r="BBW46" s="20"/>
      <c r="BBX46" s="20"/>
      <c r="BBY46" s="20"/>
      <c r="BBZ46" s="20"/>
      <c r="BCA46" s="20"/>
      <c r="BCB46" s="20"/>
      <c r="BCC46" s="20"/>
      <c r="BCD46" s="20"/>
      <c r="BCE46" s="20"/>
      <c r="BCF46" s="20"/>
      <c r="BCG46" s="20"/>
      <c r="BCH46" s="20"/>
      <c r="BCI46" s="20"/>
      <c r="BCJ46" s="20"/>
      <c r="BCK46" s="20"/>
      <c r="BCL46" s="20"/>
      <c r="BCM46" s="20"/>
      <c r="BCN46" s="20"/>
      <c r="BCO46" s="20"/>
      <c r="BCP46" s="20"/>
      <c r="BCQ46" s="20"/>
      <c r="BCR46" s="20"/>
      <c r="BCS46" s="20"/>
      <c r="BCT46" s="20"/>
      <c r="BCU46" s="20"/>
      <c r="BCV46" s="20"/>
      <c r="BCW46" s="20"/>
      <c r="BCX46" s="20"/>
      <c r="BCY46" s="20"/>
      <c r="BCZ46" s="20"/>
      <c r="BDA46" s="20"/>
      <c r="BDB46" s="20"/>
      <c r="BDC46" s="20"/>
      <c r="BDD46" s="20"/>
      <c r="BDE46" s="20"/>
      <c r="BDF46" s="20"/>
      <c r="BDG46" s="20"/>
      <c r="BDH46" s="20"/>
      <c r="BDI46" s="20"/>
      <c r="BDJ46" s="20"/>
      <c r="BDK46" s="20"/>
      <c r="BDL46" s="20"/>
      <c r="BDM46" s="20"/>
      <c r="BDN46" s="20"/>
      <c r="BDO46" s="20"/>
      <c r="BDP46" s="20"/>
      <c r="BDQ46" s="20"/>
      <c r="BDR46" s="20"/>
      <c r="BDS46" s="20"/>
      <c r="BDT46" s="20"/>
      <c r="BDU46" s="20"/>
      <c r="BDV46" s="20"/>
      <c r="BDW46" s="20"/>
      <c r="BDX46" s="20"/>
      <c r="BDY46" s="20"/>
      <c r="BDZ46" s="20"/>
      <c r="BEA46" s="20"/>
      <c r="BEB46" s="20"/>
      <c r="BEC46" s="20"/>
      <c r="BED46" s="20"/>
      <c r="BEE46" s="20"/>
      <c r="BEF46" s="20"/>
      <c r="BEG46" s="20"/>
      <c r="BEH46" s="20"/>
      <c r="BEI46" s="20"/>
      <c r="BEJ46" s="20"/>
      <c r="BEK46" s="20"/>
      <c r="BEL46" s="20"/>
      <c r="BEM46" s="20"/>
      <c r="BEN46" s="20"/>
      <c r="BEO46" s="20"/>
      <c r="BEP46" s="20"/>
      <c r="BEQ46" s="20"/>
      <c r="BER46" s="20"/>
      <c r="BES46" s="20"/>
      <c r="BET46" s="20"/>
      <c r="BEU46" s="20"/>
      <c r="BEV46" s="20"/>
      <c r="BEW46" s="20"/>
      <c r="BEX46" s="20"/>
      <c r="BEY46" s="20"/>
      <c r="BEZ46" s="20"/>
      <c r="BFA46" s="20"/>
      <c r="BFB46" s="20"/>
      <c r="BFC46" s="20"/>
      <c r="BFD46" s="20"/>
      <c r="BFE46" s="20"/>
      <c r="BFF46" s="20"/>
      <c r="BFG46" s="20"/>
      <c r="BFH46" s="20"/>
      <c r="BFI46" s="20"/>
      <c r="BFJ46" s="20"/>
      <c r="BFK46" s="20"/>
      <c r="BFL46" s="20"/>
      <c r="BFM46" s="20"/>
      <c r="BFN46" s="20"/>
      <c r="BFO46" s="20"/>
      <c r="BFP46" s="20"/>
      <c r="BFQ46" s="20"/>
      <c r="BFR46" s="20"/>
      <c r="BFS46" s="20"/>
      <c r="BFT46" s="20"/>
      <c r="BFU46" s="20"/>
      <c r="BFV46" s="20"/>
      <c r="BFW46" s="20"/>
      <c r="BFX46" s="20"/>
      <c r="BFY46" s="20"/>
      <c r="BFZ46" s="20"/>
      <c r="BGA46" s="20"/>
      <c r="BGB46" s="20"/>
      <c r="BGC46" s="20"/>
      <c r="BGD46" s="20"/>
      <c r="BGE46" s="20"/>
      <c r="BGF46" s="20"/>
      <c r="BGG46" s="20"/>
      <c r="BGH46" s="20"/>
      <c r="BGI46" s="20"/>
      <c r="BGJ46" s="20"/>
      <c r="BGK46" s="20"/>
      <c r="BGL46" s="20"/>
      <c r="BGM46" s="20"/>
      <c r="BGN46" s="20"/>
      <c r="BGO46" s="20"/>
      <c r="BGP46" s="20"/>
      <c r="BGQ46" s="20"/>
      <c r="BGR46" s="20"/>
      <c r="BGS46" s="20"/>
      <c r="BGT46" s="20"/>
      <c r="BGU46" s="20"/>
      <c r="BGV46" s="20"/>
      <c r="BGW46" s="20"/>
      <c r="BGX46" s="20"/>
      <c r="BGY46" s="20"/>
      <c r="BGZ46" s="20"/>
      <c r="BHA46" s="20"/>
      <c r="BHB46" s="20"/>
      <c r="BHC46" s="20"/>
      <c r="BHD46" s="20"/>
      <c r="BHE46" s="20"/>
      <c r="BHF46" s="20"/>
      <c r="BHG46" s="20"/>
      <c r="BHH46" s="20"/>
      <c r="BHI46" s="20"/>
      <c r="BHJ46" s="20"/>
      <c r="BHK46" s="20"/>
      <c r="BHL46" s="20"/>
      <c r="BHM46" s="20"/>
      <c r="BHN46" s="20"/>
      <c r="BHO46" s="20"/>
      <c r="BHP46" s="20"/>
      <c r="BHQ46" s="20"/>
      <c r="BHR46" s="20"/>
      <c r="BHS46" s="20"/>
      <c r="BHT46" s="20"/>
      <c r="BHU46" s="20"/>
      <c r="BHV46" s="20"/>
      <c r="BHW46" s="20"/>
      <c r="BHX46" s="20"/>
      <c r="BHY46" s="20"/>
      <c r="BHZ46" s="20"/>
      <c r="BIA46" s="20"/>
      <c r="BIB46" s="20"/>
      <c r="BIC46" s="20"/>
      <c r="BID46" s="20"/>
      <c r="BIE46" s="20"/>
      <c r="BIF46" s="20"/>
      <c r="BIG46" s="20"/>
      <c r="BIH46" s="20"/>
      <c r="BII46" s="20"/>
      <c r="BIJ46" s="20"/>
      <c r="BIK46" s="20"/>
      <c r="BIL46" s="20"/>
      <c r="BIM46" s="20"/>
      <c r="BIN46" s="20"/>
      <c r="BIO46" s="20"/>
      <c r="BIP46" s="20"/>
      <c r="BIQ46" s="20"/>
      <c r="BIR46" s="20"/>
      <c r="BIS46" s="20"/>
      <c r="BIT46" s="20"/>
      <c r="BIU46" s="20"/>
      <c r="BIV46" s="20"/>
      <c r="BIW46" s="20"/>
      <c r="BIX46" s="20"/>
      <c r="BIY46" s="20"/>
      <c r="BIZ46" s="20"/>
      <c r="BJA46" s="20"/>
      <c r="BJB46" s="20"/>
      <c r="BJC46" s="20"/>
      <c r="BJD46" s="20"/>
      <c r="BJE46" s="20"/>
      <c r="BJF46" s="20"/>
      <c r="BJG46" s="20"/>
      <c r="BJH46" s="20"/>
      <c r="BJI46" s="20"/>
      <c r="BJJ46" s="20"/>
      <c r="BJK46" s="20"/>
      <c r="BJL46" s="20"/>
      <c r="BJM46" s="20"/>
      <c r="BJN46" s="20"/>
      <c r="BJO46" s="20"/>
      <c r="BJP46" s="20"/>
      <c r="BJQ46" s="20"/>
      <c r="BJR46" s="20"/>
      <c r="BJS46" s="20"/>
      <c r="BJT46" s="20"/>
      <c r="BJU46" s="20"/>
      <c r="BJV46" s="20"/>
      <c r="BJW46" s="20"/>
      <c r="BJX46" s="20"/>
      <c r="BJY46" s="20"/>
      <c r="BJZ46" s="20"/>
      <c r="BKA46" s="20"/>
      <c r="BKB46" s="20"/>
      <c r="BKC46" s="20"/>
      <c r="BKD46" s="20"/>
      <c r="BKE46" s="20"/>
      <c r="BKF46" s="20"/>
      <c r="BKG46" s="20"/>
      <c r="BKH46" s="20"/>
      <c r="BKI46" s="20"/>
      <c r="BKJ46" s="20"/>
      <c r="BKK46" s="20"/>
      <c r="BKL46" s="20"/>
      <c r="BKM46" s="20"/>
      <c r="BKN46" s="20"/>
      <c r="BKO46" s="20"/>
      <c r="BKP46" s="20"/>
      <c r="BKQ46" s="20"/>
      <c r="BKR46" s="20"/>
      <c r="BKS46" s="20"/>
      <c r="BKT46" s="20"/>
      <c r="BKU46" s="20"/>
      <c r="BKV46" s="20"/>
      <c r="BKW46" s="20"/>
      <c r="BKX46" s="20"/>
      <c r="BKY46" s="20"/>
      <c r="BKZ46" s="20"/>
      <c r="BLA46" s="20"/>
      <c r="BLB46" s="20"/>
      <c r="BLC46" s="20"/>
      <c r="BLD46" s="20"/>
      <c r="BLE46" s="20"/>
      <c r="BLF46" s="20"/>
      <c r="BLG46" s="20"/>
      <c r="BLH46" s="20"/>
      <c r="BLI46" s="20"/>
      <c r="BLJ46" s="20"/>
      <c r="BLK46" s="20"/>
      <c r="BLL46" s="20"/>
      <c r="BLM46" s="20"/>
      <c r="BLN46" s="20"/>
      <c r="BLO46" s="20"/>
      <c r="BLP46" s="20"/>
      <c r="BLQ46" s="20"/>
      <c r="BLR46" s="20"/>
      <c r="BLS46" s="20"/>
      <c r="BLT46" s="20"/>
      <c r="BLU46" s="20"/>
      <c r="BLV46" s="20"/>
      <c r="BLW46" s="20"/>
      <c r="BLX46" s="20"/>
      <c r="BLY46" s="20"/>
      <c r="BLZ46" s="20"/>
      <c r="BMA46" s="20"/>
      <c r="BMB46" s="20"/>
      <c r="BMC46" s="20"/>
      <c r="BMD46" s="20"/>
      <c r="BME46" s="20"/>
      <c r="BMF46" s="20"/>
      <c r="BMG46" s="20"/>
      <c r="BMH46" s="20"/>
      <c r="BMI46" s="20"/>
      <c r="BMJ46" s="20"/>
      <c r="BMK46" s="20"/>
      <c r="BML46" s="20"/>
      <c r="BMM46" s="20"/>
      <c r="BMN46" s="20"/>
      <c r="BMO46" s="20"/>
      <c r="BMP46" s="20"/>
      <c r="BMQ46" s="20"/>
      <c r="BMR46" s="20"/>
      <c r="BMS46" s="20"/>
      <c r="BMT46" s="20"/>
      <c r="BMU46" s="20"/>
      <c r="BMV46" s="20"/>
      <c r="BMW46" s="20"/>
      <c r="BMX46" s="20"/>
      <c r="BMY46" s="20"/>
      <c r="BMZ46" s="20"/>
      <c r="BNA46" s="20"/>
      <c r="BNB46" s="20"/>
      <c r="BNC46" s="20"/>
      <c r="BND46" s="20"/>
      <c r="BNE46" s="20"/>
      <c r="BNF46" s="20"/>
      <c r="BNG46" s="20"/>
      <c r="BNH46" s="20"/>
      <c r="BNI46" s="20"/>
      <c r="BNJ46" s="20"/>
      <c r="BNK46" s="20"/>
      <c r="BNL46" s="20"/>
      <c r="BNM46" s="20"/>
      <c r="BNN46" s="20"/>
      <c r="BNO46" s="20"/>
      <c r="BNP46" s="20"/>
      <c r="BNQ46" s="20"/>
      <c r="BNR46" s="20"/>
      <c r="BNS46" s="20"/>
      <c r="BNT46" s="20"/>
      <c r="BNU46" s="20"/>
      <c r="BNV46" s="20"/>
      <c r="BNW46" s="20"/>
      <c r="BNX46" s="20"/>
      <c r="BNY46" s="20"/>
      <c r="BNZ46" s="20"/>
      <c r="BOA46" s="20"/>
      <c r="BOB46" s="20"/>
      <c r="BOC46" s="20"/>
      <c r="BOD46" s="20"/>
      <c r="BOE46" s="20"/>
      <c r="BOF46" s="20"/>
      <c r="BOG46" s="20"/>
      <c r="BOH46" s="20"/>
      <c r="BOI46" s="20"/>
      <c r="BOJ46" s="20"/>
      <c r="BOK46" s="20"/>
      <c r="BOL46" s="20"/>
      <c r="BOM46" s="20"/>
      <c r="BON46" s="20"/>
      <c r="BOO46" s="20"/>
      <c r="BOP46" s="20"/>
      <c r="BOQ46" s="20"/>
      <c r="BOR46" s="20"/>
      <c r="BOS46" s="20"/>
      <c r="BOT46" s="20"/>
      <c r="BOU46" s="20"/>
      <c r="BOV46" s="20"/>
      <c r="BOW46" s="20"/>
      <c r="BOX46" s="20"/>
      <c r="BOY46" s="20"/>
      <c r="BOZ46" s="20"/>
      <c r="BPA46" s="20"/>
      <c r="BPB46" s="20"/>
      <c r="BPC46" s="20"/>
      <c r="BPD46" s="20"/>
      <c r="BPE46" s="20"/>
      <c r="BPF46" s="20"/>
      <c r="BPG46" s="20"/>
      <c r="BPH46" s="20"/>
      <c r="BPI46" s="20"/>
      <c r="BPJ46" s="20"/>
      <c r="BPK46" s="20"/>
      <c r="BPL46" s="20"/>
      <c r="BPM46" s="20"/>
      <c r="BPN46" s="20"/>
      <c r="BPO46" s="20"/>
      <c r="BPP46" s="20"/>
      <c r="BPQ46" s="20"/>
      <c r="BPR46" s="20"/>
      <c r="BPS46" s="20"/>
      <c r="BPT46" s="20"/>
      <c r="BPU46" s="20"/>
      <c r="BPV46" s="20"/>
      <c r="BPW46" s="20"/>
      <c r="BPX46" s="20"/>
      <c r="BPY46" s="20"/>
      <c r="BPZ46" s="20"/>
      <c r="BQA46" s="20"/>
      <c r="BQB46" s="20"/>
      <c r="BQC46" s="20"/>
      <c r="BQD46" s="20"/>
      <c r="BQE46" s="20"/>
      <c r="BQF46" s="20"/>
      <c r="BQG46" s="20"/>
      <c r="BQH46" s="20"/>
      <c r="BQI46" s="20"/>
      <c r="BQJ46" s="20"/>
      <c r="BQK46" s="20"/>
      <c r="BQL46" s="20"/>
      <c r="BQM46" s="20"/>
      <c r="BQN46" s="20"/>
      <c r="BQO46" s="20"/>
      <c r="BQP46" s="20"/>
      <c r="BQQ46" s="20"/>
      <c r="BQR46" s="20"/>
      <c r="BQS46" s="20"/>
      <c r="BQT46" s="20"/>
      <c r="BQU46" s="20"/>
      <c r="BQV46" s="20"/>
      <c r="BQW46" s="20"/>
      <c r="BQX46" s="20"/>
      <c r="BQY46" s="20"/>
      <c r="BQZ46" s="20"/>
      <c r="BRA46" s="20"/>
      <c r="BRB46" s="20"/>
      <c r="BRC46" s="20"/>
      <c r="BRD46" s="20"/>
      <c r="BRE46" s="20"/>
      <c r="BRF46" s="20"/>
      <c r="BRG46" s="20"/>
      <c r="BRH46" s="20"/>
      <c r="BRI46" s="20"/>
      <c r="BRJ46" s="20"/>
      <c r="BRK46" s="20"/>
      <c r="BRL46" s="20"/>
      <c r="BRM46" s="20"/>
      <c r="BRN46" s="20"/>
      <c r="BRO46" s="20"/>
      <c r="BRP46" s="20"/>
      <c r="BRQ46" s="20"/>
      <c r="BRR46" s="20"/>
      <c r="BRS46" s="20"/>
      <c r="BRT46" s="20"/>
      <c r="BRU46" s="20"/>
      <c r="BRV46" s="20"/>
      <c r="BRW46" s="20"/>
      <c r="BRX46" s="20"/>
      <c r="BRY46" s="20"/>
      <c r="BRZ46" s="20"/>
      <c r="BSA46" s="20"/>
      <c r="BSB46" s="20"/>
      <c r="BSC46" s="20"/>
      <c r="BSD46" s="20"/>
      <c r="BSE46" s="20"/>
      <c r="BSF46" s="20"/>
      <c r="BSG46" s="20"/>
      <c r="BSH46" s="20"/>
      <c r="BSI46" s="20"/>
      <c r="BSJ46" s="20"/>
      <c r="BSK46" s="20"/>
      <c r="BSL46" s="20"/>
      <c r="BSM46" s="20"/>
      <c r="BSN46" s="20"/>
      <c r="BSO46" s="20"/>
      <c r="BSP46" s="20"/>
      <c r="BSQ46" s="20"/>
      <c r="BSR46" s="20"/>
      <c r="BSS46" s="20"/>
      <c r="BST46" s="20"/>
      <c r="BSU46" s="20"/>
      <c r="BSV46" s="20"/>
      <c r="BSW46" s="20"/>
      <c r="BSX46" s="20"/>
      <c r="BSY46" s="20"/>
      <c r="BSZ46" s="20"/>
      <c r="BTA46" s="20"/>
      <c r="BTB46" s="20"/>
      <c r="BTC46" s="20"/>
      <c r="BTD46" s="20"/>
      <c r="BTE46" s="20"/>
      <c r="BTF46" s="20"/>
      <c r="BTG46" s="20"/>
      <c r="BTH46" s="20"/>
      <c r="BTI46" s="20"/>
      <c r="BTJ46" s="20"/>
      <c r="BTK46" s="20"/>
      <c r="BTL46" s="20"/>
      <c r="BTM46" s="20"/>
      <c r="BTN46" s="20"/>
      <c r="BTO46" s="20"/>
      <c r="BTP46" s="20"/>
      <c r="BTQ46" s="20"/>
      <c r="BTR46" s="20"/>
      <c r="BTS46" s="20"/>
      <c r="BTT46" s="20"/>
      <c r="BTU46" s="20"/>
      <c r="BTV46" s="20"/>
      <c r="BTW46" s="20"/>
      <c r="BTX46" s="20"/>
      <c r="BTY46" s="20"/>
      <c r="BTZ46" s="20"/>
      <c r="BUA46" s="20"/>
      <c r="BUB46" s="20"/>
      <c r="BUC46" s="20"/>
      <c r="BUD46" s="20"/>
      <c r="BUE46" s="20"/>
      <c r="BUF46" s="20"/>
      <c r="BUG46" s="20"/>
      <c r="BUH46" s="20"/>
      <c r="BUI46" s="20"/>
      <c r="BUJ46" s="20"/>
      <c r="BUK46" s="20"/>
      <c r="BUL46" s="20"/>
      <c r="BUM46" s="20"/>
      <c r="BUN46" s="20"/>
      <c r="BUO46" s="20"/>
      <c r="BUP46" s="20"/>
      <c r="BUQ46" s="20"/>
      <c r="BUR46" s="20"/>
      <c r="BUS46" s="20"/>
      <c r="BUT46" s="20"/>
      <c r="BUU46" s="20"/>
      <c r="BUV46" s="20"/>
      <c r="BUW46" s="20"/>
      <c r="BUX46" s="20"/>
      <c r="BUY46" s="20"/>
      <c r="BUZ46" s="20"/>
      <c r="BVA46" s="20"/>
      <c r="BVB46" s="20"/>
      <c r="BVC46" s="20"/>
      <c r="BVD46" s="20"/>
      <c r="BVE46" s="20"/>
      <c r="BVF46" s="20"/>
      <c r="BVG46" s="20"/>
      <c r="BVH46" s="20"/>
      <c r="BVI46" s="20"/>
      <c r="BVJ46" s="20"/>
      <c r="BVK46" s="20"/>
      <c r="BVL46" s="20"/>
      <c r="BVM46" s="20"/>
      <c r="BVN46" s="20"/>
      <c r="BVO46" s="20"/>
      <c r="BVP46" s="20"/>
      <c r="BVQ46" s="20"/>
      <c r="BVR46" s="20"/>
      <c r="BVS46" s="20"/>
      <c r="BVT46" s="20"/>
      <c r="BVU46" s="20"/>
      <c r="BVV46" s="20"/>
      <c r="BVW46" s="20"/>
      <c r="BVX46" s="20"/>
      <c r="BVY46" s="20"/>
      <c r="BVZ46" s="20"/>
      <c r="BWA46" s="20"/>
      <c r="BWB46" s="20"/>
      <c r="BWC46" s="20"/>
      <c r="BWD46" s="20"/>
      <c r="BWE46" s="20"/>
      <c r="BWF46" s="20"/>
      <c r="BWG46" s="20"/>
      <c r="BWH46" s="20"/>
      <c r="BWI46" s="20"/>
      <c r="BWJ46" s="20"/>
      <c r="BWK46" s="20"/>
      <c r="BWL46" s="20"/>
      <c r="BWM46" s="20"/>
      <c r="BWN46" s="20"/>
      <c r="BWO46" s="20"/>
      <c r="BWP46" s="20"/>
      <c r="BWQ46" s="20"/>
      <c r="BWR46" s="20"/>
      <c r="BWS46" s="20"/>
      <c r="BWT46" s="20"/>
      <c r="BWU46" s="20"/>
      <c r="BWV46" s="20"/>
      <c r="BWW46" s="20"/>
      <c r="BWX46" s="20"/>
      <c r="BWY46" s="20"/>
      <c r="BWZ46" s="20"/>
      <c r="BXA46" s="20"/>
      <c r="BXB46" s="20"/>
      <c r="BXC46" s="20"/>
      <c r="BXD46" s="20"/>
      <c r="BXE46" s="20"/>
      <c r="BXF46" s="20"/>
      <c r="BXG46" s="20"/>
      <c r="BXH46" s="20"/>
      <c r="BXI46" s="20"/>
      <c r="BXJ46" s="20"/>
      <c r="BXK46" s="20"/>
      <c r="BXL46" s="20"/>
      <c r="BXM46" s="20"/>
      <c r="BXN46" s="20"/>
      <c r="BXO46" s="20"/>
      <c r="BXP46" s="20"/>
      <c r="BXQ46" s="20"/>
      <c r="BXR46" s="20"/>
      <c r="BXS46" s="20"/>
      <c r="BXT46" s="20"/>
      <c r="BXU46" s="20"/>
      <c r="BXV46" s="20"/>
      <c r="BXW46" s="20"/>
      <c r="BXX46" s="20"/>
      <c r="BXY46" s="20"/>
      <c r="BXZ46" s="20"/>
      <c r="BYA46" s="20"/>
      <c r="BYB46" s="20"/>
      <c r="BYC46" s="20"/>
      <c r="BYD46" s="20"/>
      <c r="BYE46" s="20"/>
      <c r="BYF46" s="20"/>
      <c r="BYG46" s="20"/>
      <c r="BYH46" s="20"/>
      <c r="BYI46" s="20"/>
      <c r="BYJ46" s="20"/>
      <c r="BYK46" s="20"/>
      <c r="BYL46" s="20"/>
      <c r="BYM46" s="20"/>
      <c r="BYN46" s="20"/>
      <c r="BYO46" s="20"/>
      <c r="BYP46" s="20"/>
      <c r="BYQ46" s="20"/>
      <c r="BYR46" s="20"/>
      <c r="BYS46" s="20"/>
      <c r="BYT46" s="20"/>
      <c r="BYU46" s="20"/>
      <c r="BYV46" s="20"/>
      <c r="BYW46" s="20"/>
      <c r="BYX46" s="20"/>
      <c r="BYY46" s="20"/>
      <c r="BYZ46" s="20"/>
      <c r="BZA46" s="20"/>
      <c r="BZB46" s="20"/>
      <c r="BZC46" s="20"/>
      <c r="BZD46" s="20"/>
      <c r="BZE46" s="20"/>
      <c r="BZF46" s="20"/>
      <c r="BZG46" s="20"/>
      <c r="BZH46" s="20"/>
      <c r="BZI46" s="20"/>
      <c r="BZJ46" s="20"/>
      <c r="BZK46" s="20"/>
      <c r="BZL46" s="20"/>
      <c r="BZM46" s="20"/>
      <c r="BZN46" s="20"/>
      <c r="BZO46" s="20"/>
      <c r="BZP46" s="20"/>
      <c r="BZQ46" s="20"/>
      <c r="BZR46" s="20"/>
      <c r="BZS46" s="20"/>
      <c r="BZT46" s="20"/>
      <c r="BZU46" s="20"/>
      <c r="BZV46" s="20"/>
      <c r="BZW46" s="20"/>
      <c r="BZX46" s="20"/>
      <c r="BZY46" s="20"/>
      <c r="BZZ46" s="20"/>
      <c r="CAA46" s="20"/>
      <c r="CAB46" s="20"/>
      <c r="CAC46" s="20"/>
      <c r="CAD46" s="20"/>
      <c r="CAE46" s="20"/>
      <c r="CAF46" s="20"/>
      <c r="CAG46" s="20"/>
      <c r="CAH46" s="20"/>
      <c r="CAI46" s="20"/>
      <c r="CAJ46" s="20"/>
      <c r="CAK46" s="20"/>
      <c r="CAL46" s="20"/>
      <c r="CAM46" s="20"/>
      <c r="CAN46" s="20"/>
      <c r="CAO46" s="20"/>
      <c r="CAP46" s="20"/>
      <c r="CAQ46" s="20"/>
      <c r="CAR46" s="20"/>
      <c r="CAS46" s="20"/>
      <c r="CAT46" s="20"/>
      <c r="CAU46" s="20"/>
      <c r="CAV46" s="20"/>
      <c r="CAW46" s="20"/>
      <c r="CAX46" s="20"/>
      <c r="CAY46" s="20"/>
      <c r="CAZ46" s="20"/>
      <c r="CBA46" s="20"/>
      <c r="CBB46" s="20"/>
      <c r="CBC46" s="20"/>
      <c r="CBD46" s="20"/>
      <c r="CBE46" s="20"/>
      <c r="CBF46" s="20"/>
      <c r="CBG46" s="20"/>
      <c r="CBH46" s="20"/>
      <c r="CBI46" s="20"/>
      <c r="CBJ46" s="20"/>
      <c r="CBK46" s="20"/>
      <c r="CBL46" s="20"/>
      <c r="CBM46" s="20"/>
      <c r="CBN46" s="20"/>
      <c r="CBO46" s="20"/>
      <c r="CBP46" s="20"/>
      <c r="CBQ46" s="20"/>
      <c r="CBR46" s="20"/>
      <c r="CBS46" s="20"/>
      <c r="CBT46" s="20"/>
      <c r="CBU46" s="20"/>
      <c r="CBV46" s="20"/>
      <c r="CBW46" s="20"/>
      <c r="CBX46" s="20"/>
      <c r="CBY46" s="20"/>
      <c r="CBZ46" s="20"/>
      <c r="CCA46" s="20"/>
      <c r="CCB46" s="20"/>
      <c r="CCC46" s="20"/>
      <c r="CCD46" s="20"/>
      <c r="CCE46" s="20"/>
      <c r="CCF46" s="20"/>
      <c r="CCG46" s="20"/>
      <c r="CCH46" s="20"/>
      <c r="CCI46" s="20"/>
      <c r="CCJ46" s="20"/>
      <c r="CCK46" s="20"/>
      <c r="CCL46" s="20"/>
      <c r="CCM46" s="20"/>
      <c r="CCN46" s="20"/>
      <c r="CCO46" s="20"/>
      <c r="CCP46" s="20"/>
      <c r="CCQ46" s="20"/>
      <c r="CCR46" s="20"/>
      <c r="CCS46" s="20"/>
      <c r="CCT46" s="20"/>
      <c r="CCU46" s="20"/>
      <c r="CCV46" s="20"/>
      <c r="CCW46" s="20"/>
      <c r="CCX46" s="20"/>
      <c r="CCY46" s="20"/>
      <c r="CCZ46" s="20"/>
      <c r="CDA46" s="20"/>
      <c r="CDB46" s="20"/>
      <c r="CDC46" s="20"/>
      <c r="CDD46" s="20"/>
      <c r="CDE46" s="20"/>
      <c r="CDF46" s="20"/>
      <c r="CDG46" s="20"/>
      <c r="CDH46" s="20"/>
      <c r="CDI46" s="20"/>
      <c r="CDJ46" s="20"/>
      <c r="CDK46" s="20"/>
      <c r="CDL46" s="20"/>
      <c r="CDM46" s="20"/>
      <c r="CDN46" s="20"/>
      <c r="CDO46" s="20"/>
      <c r="CDP46" s="20"/>
      <c r="CDQ46" s="20"/>
      <c r="CDR46" s="20"/>
      <c r="CDS46" s="20"/>
      <c r="CDT46" s="20"/>
      <c r="CDU46" s="20"/>
      <c r="CDV46" s="20"/>
      <c r="CDW46" s="20"/>
      <c r="CDX46" s="20"/>
      <c r="CDY46" s="20"/>
      <c r="CDZ46" s="20"/>
      <c r="CEA46" s="20"/>
      <c r="CEB46" s="20"/>
      <c r="CEC46" s="20"/>
      <c r="CED46" s="20"/>
      <c r="CEE46" s="20"/>
      <c r="CEF46" s="20"/>
      <c r="CEG46" s="20"/>
      <c r="CEH46" s="20"/>
      <c r="CEI46" s="20"/>
      <c r="CEJ46" s="20"/>
      <c r="CEK46" s="20"/>
      <c r="CEL46" s="20"/>
      <c r="CEM46" s="20"/>
      <c r="CEN46" s="20"/>
      <c r="CEO46" s="20"/>
      <c r="CEP46" s="20"/>
      <c r="CEQ46" s="20"/>
      <c r="CER46" s="20"/>
      <c r="CES46" s="20"/>
      <c r="CET46" s="20"/>
      <c r="CEU46" s="20"/>
      <c r="CEV46" s="20"/>
      <c r="CEW46" s="20"/>
      <c r="CEX46" s="20"/>
      <c r="CEY46" s="20"/>
      <c r="CEZ46" s="20"/>
      <c r="CFA46" s="20"/>
      <c r="CFB46" s="20"/>
      <c r="CFC46" s="20"/>
      <c r="CFD46" s="20"/>
      <c r="CFE46" s="20"/>
      <c r="CFF46" s="20"/>
      <c r="CFG46" s="20"/>
      <c r="CFH46" s="20"/>
      <c r="CFI46" s="20"/>
      <c r="CFJ46" s="20"/>
      <c r="CFK46" s="20"/>
      <c r="CFL46" s="20"/>
      <c r="CFM46" s="20"/>
      <c r="CFN46" s="20"/>
      <c r="CFO46" s="20"/>
      <c r="CFP46" s="20"/>
      <c r="CFQ46" s="20"/>
      <c r="CFR46" s="20"/>
      <c r="CFS46" s="20"/>
      <c r="CFT46" s="20"/>
      <c r="CFU46" s="20"/>
      <c r="CFV46" s="20"/>
      <c r="CFW46" s="20"/>
      <c r="CFX46" s="20"/>
      <c r="CFY46" s="20"/>
      <c r="CFZ46" s="20"/>
      <c r="CGA46" s="20"/>
      <c r="CGB46" s="20"/>
      <c r="CGC46" s="20"/>
      <c r="CGD46" s="20"/>
      <c r="CGE46" s="20"/>
      <c r="CGF46" s="20"/>
      <c r="CGG46" s="20"/>
      <c r="CGH46" s="20"/>
      <c r="CGI46" s="20"/>
      <c r="CGJ46" s="20"/>
      <c r="CGK46" s="20"/>
      <c r="CGL46" s="20"/>
      <c r="CGM46" s="20"/>
      <c r="CGN46" s="20"/>
      <c r="CGO46" s="20"/>
      <c r="CGP46" s="20"/>
      <c r="CGQ46" s="20"/>
      <c r="CGR46" s="20"/>
      <c r="CGS46" s="20"/>
      <c r="CGT46" s="20"/>
      <c r="CGU46" s="20"/>
      <c r="CGV46" s="20"/>
      <c r="CGW46" s="20"/>
      <c r="CGX46" s="20"/>
      <c r="CGY46" s="20"/>
      <c r="CGZ46" s="20"/>
      <c r="CHA46" s="20"/>
      <c r="CHB46" s="20"/>
      <c r="CHC46" s="20"/>
      <c r="CHD46" s="20"/>
      <c r="CHE46" s="20"/>
      <c r="CHF46" s="20"/>
      <c r="CHG46" s="20"/>
      <c r="CHH46" s="20"/>
      <c r="CHI46" s="20"/>
      <c r="CHJ46" s="20"/>
      <c r="CHK46" s="20"/>
      <c r="CHL46" s="20"/>
      <c r="CHM46" s="20"/>
      <c r="CHN46" s="20"/>
      <c r="CHO46" s="20"/>
      <c r="CHP46" s="20"/>
      <c r="CHQ46" s="20"/>
      <c r="CHR46" s="20"/>
      <c r="CHS46" s="20"/>
      <c r="CHT46" s="20"/>
      <c r="CHU46" s="20"/>
      <c r="CHV46" s="20"/>
      <c r="CHW46" s="20"/>
      <c r="CHX46" s="20"/>
      <c r="CHY46" s="20"/>
      <c r="CHZ46" s="20"/>
      <c r="CIA46" s="20"/>
      <c r="CIB46" s="20"/>
      <c r="CIC46" s="20"/>
      <c r="CID46" s="20"/>
      <c r="CIE46" s="20"/>
      <c r="CIF46" s="20"/>
      <c r="CIG46" s="20"/>
      <c r="CIH46" s="20"/>
      <c r="CII46" s="20"/>
      <c r="CIJ46" s="20"/>
      <c r="CIK46" s="20"/>
      <c r="CIL46" s="20"/>
      <c r="CIM46" s="20"/>
      <c r="CIN46" s="20"/>
      <c r="CIO46" s="20"/>
      <c r="CIP46" s="20"/>
      <c r="CIQ46" s="20"/>
      <c r="CIR46" s="20"/>
      <c r="CIS46" s="20"/>
      <c r="CIT46" s="20"/>
      <c r="CIU46" s="20"/>
      <c r="CIV46" s="20"/>
      <c r="CIW46" s="20"/>
      <c r="CIX46" s="20"/>
      <c r="CIY46" s="20"/>
      <c r="CIZ46" s="20"/>
      <c r="CJA46" s="20"/>
      <c r="CJB46" s="20"/>
      <c r="CJC46" s="20"/>
      <c r="CJD46" s="20"/>
      <c r="CJE46" s="20"/>
      <c r="CJF46" s="20"/>
      <c r="CJG46" s="20"/>
      <c r="CJH46" s="20"/>
      <c r="CJI46" s="20"/>
      <c r="CJJ46" s="20"/>
      <c r="CJK46" s="20"/>
      <c r="CJL46" s="20"/>
      <c r="CJM46" s="20"/>
      <c r="CJN46" s="20"/>
      <c r="CJO46" s="20"/>
      <c r="CJP46" s="20"/>
      <c r="CJQ46" s="20"/>
      <c r="CJR46" s="20"/>
      <c r="CJS46" s="20"/>
      <c r="CJT46" s="20"/>
      <c r="CJU46" s="20"/>
      <c r="CJV46" s="20"/>
      <c r="CJW46" s="20"/>
      <c r="CJX46" s="20"/>
      <c r="CJY46" s="20"/>
      <c r="CJZ46" s="20"/>
      <c r="CKA46" s="20"/>
      <c r="CKB46" s="20"/>
      <c r="CKC46" s="20"/>
      <c r="CKD46" s="20"/>
      <c r="CKE46" s="20"/>
      <c r="CKF46" s="20"/>
      <c r="CKG46" s="20"/>
      <c r="CKH46" s="20"/>
      <c r="CKI46" s="20"/>
      <c r="CKJ46" s="20"/>
      <c r="CKK46" s="20"/>
      <c r="CKL46" s="20"/>
      <c r="CKM46" s="20"/>
      <c r="CKN46" s="20"/>
      <c r="CKO46" s="20"/>
      <c r="CKP46" s="20"/>
      <c r="CKQ46" s="20"/>
      <c r="CKR46" s="20"/>
      <c r="CKS46" s="20"/>
      <c r="CKT46" s="20"/>
      <c r="CKU46" s="20"/>
      <c r="CKV46" s="20"/>
      <c r="CKW46" s="20"/>
      <c r="CKX46" s="20"/>
      <c r="CKY46" s="20"/>
      <c r="CKZ46" s="20"/>
      <c r="CLA46" s="20"/>
      <c r="CLB46" s="20"/>
      <c r="CLC46" s="20"/>
      <c r="CLD46" s="20"/>
      <c r="CLE46" s="20"/>
      <c r="CLF46" s="20"/>
      <c r="CLG46" s="20"/>
      <c r="CLH46" s="20"/>
      <c r="CLI46" s="20"/>
      <c r="CLJ46" s="20"/>
      <c r="CLK46" s="20"/>
      <c r="CLL46" s="20"/>
      <c r="CLM46" s="20"/>
      <c r="CLN46" s="20"/>
      <c r="CLO46" s="20"/>
      <c r="CLP46" s="20"/>
      <c r="CLQ46" s="20"/>
      <c r="CLR46" s="20"/>
      <c r="CLS46" s="20"/>
      <c r="CLT46" s="20"/>
      <c r="CLU46" s="20"/>
      <c r="CLV46" s="20"/>
      <c r="CLW46" s="20"/>
      <c r="CLX46" s="20"/>
      <c r="CLY46" s="20"/>
      <c r="CLZ46" s="20"/>
      <c r="CMA46" s="20"/>
      <c r="CMB46" s="20"/>
      <c r="CMC46" s="20"/>
      <c r="CMD46" s="20"/>
      <c r="CME46" s="20"/>
      <c r="CMF46" s="20"/>
      <c r="CMG46" s="20"/>
      <c r="CMH46" s="20"/>
      <c r="CMI46" s="20"/>
      <c r="CMJ46" s="20"/>
      <c r="CMK46" s="20"/>
      <c r="CML46" s="20"/>
      <c r="CMM46" s="20"/>
      <c r="CMN46" s="20"/>
      <c r="CMO46" s="20"/>
      <c r="CMP46" s="20"/>
      <c r="CMQ46" s="20"/>
      <c r="CMR46" s="20"/>
      <c r="CMS46" s="20"/>
      <c r="CMT46" s="20"/>
      <c r="CMU46" s="20"/>
      <c r="CMV46" s="20"/>
      <c r="CMW46" s="20"/>
      <c r="CMX46" s="20"/>
      <c r="CMY46" s="20"/>
      <c r="CMZ46" s="20"/>
      <c r="CNA46" s="20"/>
      <c r="CNB46" s="20"/>
      <c r="CNC46" s="20"/>
      <c r="CND46" s="20"/>
      <c r="CNE46" s="20"/>
      <c r="CNF46" s="20"/>
      <c r="CNG46" s="20"/>
      <c r="CNH46" s="20"/>
      <c r="CNI46" s="20"/>
      <c r="CNJ46" s="20"/>
      <c r="CNK46" s="20"/>
      <c r="CNL46" s="20"/>
      <c r="CNM46" s="20"/>
      <c r="CNN46" s="20"/>
      <c r="CNO46" s="20"/>
      <c r="CNP46" s="20"/>
      <c r="CNQ46" s="20"/>
      <c r="CNR46" s="20"/>
      <c r="CNS46" s="20"/>
      <c r="CNT46" s="20"/>
      <c r="CNU46" s="20"/>
      <c r="CNV46" s="20"/>
      <c r="CNW46" s="20"/>
      <c r="CNX46" s="20"/>
      <c r="CNY46" s="20"/>
      <c r="CNZ46" s="20"/>
      <c r="COA46" s="20"/>
      <c r="COB46" s="20"/>
      <c r="COC46" s="20"/>
      <c r="COD46" s="20"/>
      <c r="COE46" s="20"/>
      <c r="COF46" s="20"/>
      <c r="COG46" s="20"/>
      <c r="COH46" s="20"/>
      <c r="COI46" s="20"/>
      <c r="COJ46" s="20"/>
      <c r="COK46" s="20"/>
      <c r="COL46" s="20"/>
      <c r="COM46" s="20"/>
      <c r="CON46" s="20"/>
      <c r="COO46" s="20"/>
      <c r="COP46" s="20"/>
      <c r="COQ46" s="20"/>
      <c r="COR46" s="20"/>
      <c r="COS46" s="20"/>
      <c r="COT46" s="20"/>
      <c r="COU46" s="20"/>
      <c r="COV46" s="20"/>
      <c r="COW46" s="20"/>
      <c r="COX46" s="20"/>
      <c r="COY46" s="20"/>
      <c r="COZ46" s="20"/>
      <c r="CPA46" s="20"/>
      <c r="CPB46" s="20"/>
      <c r="CPC46" s="20"/>
      <c r="CPD46" s="20"/>
      <c r="CPE46" s="20"/>
      <c r="CPF46" s="20"/>
      <c r="CPG46" s="20"/>
      <c r="CPH46" s="20"/>
      <c r="CPI46" s="20"/>
      <c r="CPJ46" s="20"/>
      <c r="CPK46" s="20"/>
      <c r="CPL46" s="20"/>
      <c r="CPM46" s="20"/>
      <c r="CPN46" s="20"/>
      <c r="CPO46" s="20"/>
      <c r="CPP46" s="20"/>
      <c r="CPQ46" s="20"/>
      <c r="CPR46" s="20"/>
      <c r="CPS46" s="20"/>
      <c r="CPT46" s="20"/>
      <c r="CPU46" s="20"/>
      <c r="CPV46" s="20"/>
      <c r="CPW46" s="20"/>
      <c r="CPX46" s="20"/>
      <c r="CPY46" s="20"/>
      <c r="CPZ46" s="20"/>
      <c r="CQA46" s="20"/>
      <c r="CQB46" s="20"/>
      <c r="CQC46" s="20"/>
      <c r="CQD46" s="20"/>
      <c r="CQE46" s="20"/>
      <c r="CQF46" s="20"/>
      <c r="CQG46" s="20"/>
      <c r="CQH46" s="20"/>
      <c r="CQI46" s="20"/>
      <c r="CQJ46" s="20"/>
      <c r="CQK46" s="20"/>
      <c r="CQL46" s="20"/>
      <c r="CQM46" s="20"/>
      <c r="CQN46" s="20"/>
      <c r="CQO46" s="20"/>
      <c r="CQP46" s="20"/>
      <c r="CQQ46" s="20"/>
      <c r="CQR46" s="20"/>
      <c r="CQS46" s="20"/>
      <c r="CQT46" s="20"/>
      <c r="CQU46" s="20"/>
      <c r="CQV46" s="20"/>
      <c r="CQW46" s="20"/>
      <c r="CQX46" s="20"/>
      <c r="CQY46" s="20"/>
      <c r="CQZ46" s="20"/>
      <c r="CRA46" s="20"/>
      <c r="CRB46" s="20"/>
      <c r="CRC46" s="20"/>
      <c r="CRD46" s="20"/>
      <c r="CRE46" s="20"/>
      <c r="CRF46" s="20"/>
      <c r="CRG46" s="20"/>
      <c r="CRH46" s="20"/>
      <c r="CRI46" s="20"/>
      <c r="CRJ46" s="20"/>
      <c r="CRK46" s="20"/>
      <c r="CRL46" s="20"/>
      <c r="CRM46" s="20"/>
      <c r="CRN46" s="20"/>
      <c r="CRO46" s="20"/>
      <c r="CRP46" s="20"/>
      <c r="CRQ46" s="20"/>
      <c r="CRR46" s="20"/>
      <c r="CRS46" s="20"/>
      <c r="CRT46" s="20"/>
      <c r="CRU46" s="20"/>
      <c r="CRV46" s="20"/>
      <c r="CRW46" s="20"/>
      <c r="CRX46" s="20"/>
      <c r="CRY46" s="20"/>
      <c r="CRZ46" s="20"/>
      <c r="CSA46" s="20"/>
      <c r="CSB46" s="20"/>
      <c r="CSC46" s="20"/>
      <c r="CSD46" s="20"/>
      <c r="CSE46" s="20"/>
      <c r="CSF46" s="20"/>
      <c r="CSG46" s="20"/>
      <c r="CSH46" s="20"/>
      <c r="CSI46" s="20"/>
      <c r="CSJ46" s="20"/>
      <c r="CSK46" s="20"/>
      <c r="CSL46" s="20"/>
      <c r="CSM46" s="20"/>
      <c r="CSN46" s="20"/>
      <c r="CSO46" s="20"/>
      <c r="CSP46" s="20"/>
      <c r="CSQ46" s="20"/>
      <c r="CSR46" s="20"/>
      <c r="CSS46" s="20"/>
      <c r="CST46" s="20"/>
      <c r="CSU46" s="20"/>
      <c r="CSV46" s="20"/>
      <c r="CSW46" s="20"/>
      <c r="CSX46" s="20"/>
      <c r="CSY46" s="20"/>
      <c r="CSZ46" s="20"/>
      <c r="CTA46" s="20"/>
      <c r="CTB46" s="20"/>
      <c r="CTC46" s="20"/>
      <c r="CTD46" s="20"/>
      <c r="CTE46" s="20"/>
      <c r="CTF46" s="20"/>
      <c r="CTG46" s="20"/>
      <c r="CTH46" s="20"/>
      <c r="CTI46" s="20"/>
      <c r="CTJ46" s="20"/>
      <c r="CTK46" s="20"/>
      <c r="CTL46" s="20"/>
      <c r="CTM46" s="20"/>
      <c r="CTN46" s="20"/>
      <c r="CTO46" s="20"/>
      <c r="CTP46" s="20"/>
      <c r="CTQ46" s="20"/>
      <c r="CTR46" s="20"/>
      <c r="CTS46" s="20"/>
      <c r="CTT46" s="20"/>
      <c r="CTU46" s="20"/>
      <c r="CTV46" s="20"/>
      <c r="CTW46" s="20"/>
      <c r="CTX46" s="20"/>
      <c r="CTY46" s="20"/>
      <c r="CTZ46" s="20"/>
      <c r="CUA46" s="20"/>
      <c r="CUB46" s="20"/>
      <c r="CUC46" s="20"/>
      <c r="CUD46" s="20"/>
      <c r="CUE46" s="20"/>
      <c r="CUF46" s="20"/>
      <c r="CUG46" s="20"/>
      <c r="CUH46" s="20"/>
      <c r="CUI46" s="20"/>
      <c r="CUJ46" s="20"/>
      <c r="CUK46" s="20"/>
      <c r="CUL46" s="20"/>
      <c r="CUM46" s="20"/>
      <c r="CUN46" s="20"/>
      <c r="CUO46" s="20"/>
      <c r="CUP46" s="20"/>
      <c r="CUQ46" s="20"/>
      <c r="CUR46" s="20"/>
      <c r="CUS46" s="20"/>
      <c r="CUT46" s="20"/>
      <c r="CUU46" s="20"/>
      <c r="CUV46" s="20"/>
      <c r="CUW46" s="20"/>
      <c r="CUX46" s="20"/>
      <c r="CUY46" s="20"/>
      <c r="CUZ46" s="20"/>
      <c r="CVA46" s="20"/>
      <c r="CVB46" s="20"/>
      <c r="CVC46" s="20"/>
      <c r="CVD46" s="20"/>
      <c r="CVE46" s="20"/>
      <c r="CVF46" s="20"/>
      <c r="CVG46" s="20"/>
      <c r="CVH46" s="20"/>
      <c r="CVI46" s="20"/>
      <c r="CVJ46" s="20"/>
      <c r="CVK46" s="20"/>
      <c r="CVL46" s="20"/>
      <c r="CVM46" s="20"/>
      <c r="CVN46" s="20"/>
      <c r="CVO46" s="20"/>
      <c r="CVP46" s="20"/>
      <c r="CVQ46" s="20"/>
      <c r="CVR46" s="20"/>
      <c r="CVS46" s="20"/>
      <c r="CVT46" s="20"/>
      <c r="CVU46" s="20"/>
      <c r="CVV46" s="20"/>
      <c r="CVW46" s="20"/>
      <c r="CVX46" s="20"/>
      <c r="CVY46" s="20"/>
      <c r="CVZ46" s="20"/>
      <c r="CWA46" s="20"/>
      <c r="CWB46" s="20"/>
      <c r="CWC46" s="20"/>
      <c r="CWD46" s="20"/>
      <c r="CWE46" s="20"/>
      <c r="CWF46" s="20"/>
      <c r="CWG46" s="20"/>
      <c r="CWH46" s="20"/>
      <c r="CWI46" s="20"/>
      <c r="CWJ46" s="20"/>
      <c r="CWK46" s="20"/>
      <c r="CWL46" s="20"/>
      <c r="CWM46" s="20"/>
      <c r="CWN46" s="20"/>
      <c r="CWO46" s="20"/>
      <c r="CWP46" s="20"/>
      <c r="CWQ46" s="20"/>
      <c r="CWR46" s="20"/>
      <c r="CWS46" s="20"/>
      <c r="CWT46" s="20"/>
      <c r="CWU46" s="20"/>
      <c r="CWV46" s="20"/>
      <c r="CWW46" s="20"/>
      <c r="CWX46" s="20"/>
      <c r="CWY46" s="20"/>
      <c r="CWZ46" s="20"/>
      <c r="CXA46" s="20"/>
      <c r="CXB46" s="20"/>
      <c r="CXC46" s="20"/>
      <c r="CXD46" s="20"/>
      <c r="CXE46" s="20"/>
      <c r="CXF46" s="20"/>
      <c r="CXG46" s="20"/>
      <c r="CXH46" s="20"/>
      <c r="CXI46" s="20"/>
      <c r="CXJ46" s="20"/>
      <c r="CXK46" s="20"/>
      <c r="CXL46" s="20"/>
      <c r="CXM46" s="20"/>
      <c r="CXN46" s="20"/>
      <c r="CXO46" s="20"/>
      <c r="CXP46" s="20"/>
      <c r="CXQ46" s="20"/>
      <c r="CXR46" s="20"/>
      <c r="CXS46" s="20"/>
      <c r="CXT46" s="20"/>
      <c r="CXU46" s="20"/>
      <c r="CXV46" s="20"/>
      <c r="CXW46" s="20"/>
      <c r="CXX46" s="20"/>
      <c r="CXY46" s="20"/>
      <c r="CXZ46" s="20"/>
      <c r="CYA46" s="20"/>
      <c r="CYB46" s="20"/>
      <c r="CYC46" s="20"/>
      <c r="CYD46" s="20"/>
      <c r="CYE46" s="20"/>
      <c r="CYF46" s="20"/>
      <c r="CYG46" s="20"/>
      <c r="CYH46" s="20"/>
      <c r="CYI46" s="20"/>
      <c r="CYJ46" s="20"/>
      <c r="CYK46" s="20"/>
      <c r="CYL46" s="20"/>
      <c r="CYM46" s="20"/>
      <c r="CYN46" s="20"/>
      <c r="CYO46" s="20"/>
      <c r="CYP46" s="20"/>
      <c r="CYQ46" s="20"/>
      <c r="CYR46" s="20"/>
      <c r="CYS46" s="20"/>
      <c r="CYT46" s="20"/>
      <c r="CYU46" s="20"/>
      <c r="CYV46" s="20"/>
      <c r="CYW46" s="20"/>
      <c r="CYX46" s="20"/>
      <c r="CYY46" s="20"/>
      <c r="CYZ46" s="20"/>
      <c r="CZA46" s="20"/>
      <c r="CZB46" s="20"/>
      <c r="CZC46" s="20"/>
      <c r="CZD46" s="20"/>
      <c r="CZE46" s="20"/>
      <c r="CZF46" s="20"/>
      <c r="CZG46" s="20"/>
      <c r="CZH46" s="20"/>
      <c r="CZI46" s="20"/>
      <c r="CZJ46" s="20"/>
      <c r="CZK46" s="20"/>
      <c r="CZL46" s="20"/>
      <c r="CZM46" s="20"/>
      <c r="CZN46" s="20"/>
      <c r="CZO46" s="20"/>
      <c r="CZP46" s="20"/>
      <c r="CZQ46" s="20"/>
      <c r="CZR46" s="20"/>
      <c r="CZS46" s="20"/>
      <c r="CZT46" s="20"/>
      <c r="CZU46" s="20"/>
      <c r="CZV46" s="20"/>
      <c r="CZW46" s="20"/>
      <c r="CZX46" s="20"/>
      <c r="CZY46" s="20"/>
      <c r="CZZ46" s="20"/>
      <c r="DAA46" s="20"/>
      <c r="DAB46" s="20"/>
      <c r="DAC46" s="20"/>
      <c r="DAD46" s="20"/>
      <c r="DAE46" s="20"/>
      <c r="DAF46" s="20"/>
      <c r="DAG46" s="20"/>
      <c r="DAH46" s="20"/>
      <c r="DAI46" s="20"/>
      <c r="DAJ46" s="20"/>
      <c r="DAK46" s="20"/>
      <c r="DAL46" s="20"/>
      <c r="DAM46" s="20"/>
      <c r="DAN46" s="20"/>
      <c r="DAO46" s="20"/>
      <c r="DAP46" s="20"/>
      <c r="DAQ46" s="20"/>
      <c r="DAR46" s="20"/>
      <c r="DAS46" s="20"/>
      <c r="DAT46" s="20"/>
      <c r="DAU46" s="20"/>
      <c r="DAV46" s="20"/>
      <c r="DAW46" s="20"/>
      <c r="DAX46" s="20"/>
      <c r="DAY46" s="20"/>
      <c r="DAZ46" s="20"/>
      <c r="DBA46" s="20"/>
      <c r="DBB46" s="20"/>
      <c r="DBC46" s="20"/>
      <c r="DBD46" s="20"/>
      <c r="DBE46" s="20"/>
      <c r="DBF46" s="20"/>
      <c r="DBG46" s="20"/>
      <c r="DBH46" s="20"/>
      <c r="DBI46" s="20"/>
      <c r="DBJ46" s="20"/>
      <c r="DBK46" s="20"/>
      <c r="DBL46" s="20"/>
      <c r="DBM46" s="20"/>
      <c r="DBN46" s="20"/>
      <c r="DBO46" s="20"/>
      <c r="DBP46" s="20"/>
      <c r="DBQ46" s="20"/>
      <c r="DBR46" s="20"/>
      <c r="DBS46" s="20"/>
      <c r="DBT46" s="20"/>
      <c r="DBU46" s="20"/>
      <c r="DBV46" s="20"/>
      <c r="DBW46" s="20"/>
      <c r="DBX46" s="20"/>
      <c r="DBY46" s="20"/>
      <c r="DBZ46" s="20"/>
      <c r="DCA46" s="20"/>
      <c r="DCB46" s="20"/>
      <c r="DCC46" s="20"/>
      <c r="DCD46" s="20"/>
      <c r="DCE46" s="20"/>
      <c r="DCF46" s="20"/>
      <c r="DCG46" s="20"/>
      <c r="DCH46" s="20"/>
      <c r="DCI46" s="20"/>
      <c r="DCJ46" s="20"/>
      <c r="DCK46" s="20"/>
      <c r="DCL46" s="20"/>
      <c r="DCM46" s="20"/>
      <c r="DCN46" s="20"/>
      <c r="DCO46" s="20"/>
      <c r="DCP46" s="20"/>
      <c r="DCQ46" s="20"/>
      <c r="DCR46" s="20"/>
      <c r="DCS46" s="20"/>
      <c r="DCT46" s="20"/>
      <c r="DCU46" s="20"/>
      <c r="DCV46" s="20"/>
      <c r="DCW46" s="20"/>
      <c r="DCX46" s="20"/>
      <c r="DCY46" s="20"/>
      <c r="DCZ46" s="20"/>
      <c r="DDA46" s="20"/>
      <c r="DDB46" s="20"/>
      <c r="DDC46" s="20"/>
      <c r="DDD46" s="20"/>
      <c r="DDE46" s="20"/>
      <c r="DDF46" s="20"/>
      <c r="DDG46" s="20"/>
      <c r="DDH46" s="20"/>
      <c r="DDI46" s="20"/>
      <c r="DDJ46" s="20"/>
      <c r="DDK46" s="20"/>
      <c r="DDL46" s="20"/>
      <c r="DDM46" s="20"/>
      <c r="DDN46" s="20"/>
      <c r="DDO46" s="20"/>
      <c r="DDP46" s="20"/>
      <c r="DDQ46" s="20"/>
      <c r="DDR46" s="20"/>
      <c r="DDS46" s="20"/>
      <c r="DDT46" s="20"/>
      <c r="DDU46" s="20"/>
      <c r="DDV46" s="20"/>
      <c r="DDW46" s="20"/>
      <c r="DDX46" s="20"/>
      <c r="DDY46" s="20"/>
      <c r="DDZ46" s="20"/>
      <c r="DEA46" s="20"/>
      <c r="DEB46" s="20"/>
      <c r="DEC46" s="20"/>
      <c r="DED46" s="20"/>
      <c r="DEE46" s="20"/>
      <c r="DEF46" s="20"/>
      <c r="DEG46" s="20"/>
      <c r="DEH46" s="20"/>
      <c r="DEI46" s="20"/>
      <c r="DEJ46" s="20"/>
      <c r="DEK46" s="20"/>
      <c r="DEL46" s="20"/>
      <c r="DEM46" s="20"/>
      <c r="DEN46" s="20"/>
      <c r="DEO46" s="20"/>
      <c r="DEP46" s="20"/>
      <c r="DEQ46" s="20"/>
      <c r="DER46" s="20"/>
      <c r="DES46" s="20"/>
      <c r="DET46" s="20"/>
      <c r="DEU46" s="20"/>
      <c r="DEV46" s="20"/>
      <c r="DEW46" s="20"/>
      <c r="DEX46" s="20"/>
      <c r="DEY46" s="20"/>
      <c r="DEZ46" s="20"/>
      <c r="DFA46" s="20"/>
      <c r="DFB46" s="20"/>
      <c r="DFC46" s="20"/>
      <c r="DFD46" s="20"/>
      <c r="DFE46" s="20"/>
      <c r="DFF46" s="20"/>
      <c r="DFG46" s="20"/>
      <c r="DFH46" s="20"/>
      <c r="DFI46" s="20"/>
      <c r="DFJ46" s="20"/>
      <c r="DFK46" s="20"/>
      <c r="DFL46" s="20"/>
      <c r="DFM46" s="20"/>
      <c r="DFN46" s="20"/>
      <c r="DFO46" s="20"/>
      <c r="DFP46" s="20"/>
      <c r="DFQ46" s="20"/>
      <c r="DFR46" s="20"/>
      <c r="DFS46" s="20"/>
      <c r="DFT46" s="20"/>
      <c r="DFU46" s="20"/>
      <c r="DFV46" s="20"/>
      <c r="DFW46" s="20"/>
      <c r="DFX46" s="20"/>
      <c r="DFY46" s="20"/>
      <c r="DFZ46" s="20"/>
      <c r="DGA46" s="20"/>
      <c r="DGB46" s="20"/>
      <c r="DGC46" s="20"/>
      <c r="DGD46" s="20"/>
      <c r="DGE46" s="20"/>
      <c r="DGF46" s="20"/>
      <c r="DGG46" s="20"/>
      <c r="DGH46" s="20"/>
      <c r="DGI46" s="20"/>
      <c r="DGJ46" s="20"/>
      <c r="DGK46" s="20"/>
      <c r="DGL46" s="20"/>
      <c r="DGM46" s="20"/>
      <c r="DGN46" s="20"/>
      <c r="DGO46" s="20"/>
      <c r="DGP46" s="20"/>
      <c r="DGQ46" s="20"/>
      <c r="DGR46" s="20"/>
      <c r="DGS46" s="20"/>
      <c r="DGT46" s="20"/>
      <c r="DGU46" s="20"/>
      <c r="DGV46" s="20"/>
      <c r="DGW46" s="20"/>
      <c r="DGX46" s="20"/>
      <c r="DGY46" s="20"/>
      <c r="DGZ46" s="20"/>
      <c r="DHA46" s="20"/>
      <c r="DHB46" s="20"/>
      <c r="DHC46" s="20"/>
      <c r="DHD46" s="20"/>
      <c r="DHE46" s="20"/>
      <c r="DHF46" s="20"/>
      <c r="DHG46" s="20"/>
      <c r="DHH46" s="20"/>
      <c r="DHI46" s="20"/>
      <c r="DHJ46" s="20"/>
      <c r="DHK46" s="20"/>
      <c r="DHL46" s="20"/>
      <c r="DHM46" s="20"/>
      <c r="DHN46" s="20"/>
      <c r="DHO46" s="20"/>
      <c r="DHP46" s="20"/>
      <c r="DHQ46" s="20"/>
      <c r="DHR46" s="20"/>
      <c r="DHS46" s="20"/>
      <c r="DHT46" s="20"/>
      <c r="DHU46" s="20"/>
      <c r="DHV46" s="20"/>
      <c r="DHW46" s="20"/>
      <c r="DHX46" s="20"/>
      <c r="DHY46" s="20"/>
      <c r="DHZ46" s="20"/>
      <c r="DIA46" s="20"/>
      <c r="DIB46" s="20"/>
      <c r="DIC46" s="20"/>
      <c r="DID46" s="20"/>
      <c r="DIE46" s="20"/>
      <c r="DIF46" s="20"/>
      <c r="DIG46" s="20"/>
      <c r="DIH46" s="20"/>
      <c r="DII46" s="20"/>
      <c r="DIJ46" s="20"/>
      <c r="DIK46" s="20"/>
      <c r="DIL46" s="20"/>
      <c r="DIM46" s="20"/>
      <c r="DIN46" s="20"/>
      <c r="DIO46" s="20"/>
      <c r="DIP46" s="20"/>
      <c r="DIQ46" s="20"/>
      <c r="DIR46" s="20"/>
      <c r="DIS46" s="20"/>
      <c r="DIT46" s="20"/>
      <c r="DIU46" s="20"/>
      <c r="DIV46" s="20"/>
      <c r="DIW46" s="20"/>
      <c r="DIX46" s="20"/>
      <c r="DIY46" s="20"/>
      <c r="DIZ46" s="20"/>
      <c r="DJA46" s="20"/>
      <c r="DJB46" s="20"/>
      <c r="DJC46" s="20"/>
      <c r="DJD46" s="20"/>
      <c r="DJE46" s="20"/>
      <c r="DJF46" s="20"/>
      <c r="DJG46" s="20"/>
      <c r="DJH46" s="20"/>
      <c r="DJI46" s="20"/>
      <c r="DJJ46" s="20"/>
      <c r="DJK46" s="20"/>
      <c r="DJL46" s="20"/>
      <c r="DJM46" s="20"/>
      <c r="DJN46" s="20"/>
      <c r="DJO46" s="20"/>
      <c r="DJP46" s="20"/>
      <c r="DJQ46" s="20"/>
      <c r="DJR46" s="20"/>
      <c r="DJS46" s="20"/>
      <c r="DJT46" s="20"/>
      <c r="DJU46" s="20"/>
      <c r="DJV46" s="20"/>
      <c r="DJW46" s="20"/>
      <c r="DJX46" s="20"/>
      <c r="DJY46" s="20"/>
      <c r="DJZ46" s="20"/>
      <c r="DKA46" s="20"/>
      <c r="DKB46" s="20"/>
      <c r="DKC46" s="20"/>
      <c r="DKD46" s="20"/>
      <c r="DKE46" s="20"/>
      <c r="DKF46" s="20"/>
      <c r="DKG46" s="20"/>
      <c r="DKH46" s="20"/>
      <c r="DKI46" s="20"/>
      <c r="DKJ46" s="20"/>
      <c r="DKK46" s="20"/>
      <c r="DKL46" s="20"/>
      <c r="DKM46" s="20"/>
      <c r="DKN46" s="20"/>
      <c r="DKO46" s="20"/>
      <c r="DKP46" s="20"/>
      <c r="DKQ46" s="20"/>
      <c r="DKR46" s="20"/>
      <c r="DKS46" s="20"/>
      <c r="DKT46" s="20"/>
      <c r="DKU46" s="20"/>
      <c r="DKV46" s="20"/>
      <c r="DKW46" s="20"/>
      <c r="DKX46" s="20"/>
      <c r="DKY46" s="20"/>
      <c r="DKZ46" s="20"/>
      <c r="DLA46" s="20"/>
      <c r="DLB46" s="20"/>
      <c r="DLC46" s="20"/>
      <c r="DLD46" s="20"/>
      <c r="DLE46" s="20"/>
      <c r="DLF46" s="20"/>
      <c r="DLG46" s="20"/>
      <c r="DLH46" s="20"/>
      <c r="DLI46" s="20"/>
      <c r="DLJ46" s="20"/>
      <c r="DLK46" s="20"/>
      <c r="DLL46" s="20"/>
      <c r="DLM46" s="20"/>
      <c r="DLN46" s="20"/>
      <c r="DLO46" s="20"/>
      <c r="DLP46" s="20"/>
      <c r="DLQ46" s="20"/>
      <c r="DLR46" s="20"/>
      <c r="DLS46" s="20"/>
      <c r="DLT46" s="20"/>
      <c r="DLU46" s="20"/>
      <c r="DLV46" s="20"/>
      <c r="DLW46" s="20"/>
      <c r="DLX46" s="20"/>
      <c r="DLY46" s="20"/>
      <c r="DLZ46" s="20"/>
      <c r="DMA46" s="20"/>
      <c r="DMB46" s="20"/>
      <c r="DMC46" s="20"/>
      <c r="DMD46" s="20"/>
      <c r="DME46" s="20"/>
      <c r="DMF46" s="20"/>
      <c r="DMG46" s="20"/>
      <c r="DMH46" s="20"/>
      <c r="DMI46" s="20"/>
      <c r="DMJ46" s="20"/>
      <c r="DMK46" s="20"/>
      <c r="DML46" s="20"/>
      <c r="DMM46" s="20"/>
      <c r="DMN46" s="20"/>
      <c r="DMO46" s="20"/>
      <c r="DMP46" s="20"/>
      <c r="DMQ46" s="20"/>
      <c r="DMR46" s="20"/>
      <c r="DMS46" s="20"/>
      <c r="DMT46" s="20"/>
      <c r="DMU46" s="20"/>
      <c r="DMV46" s="20"/>
      <c r="DMW46" s="20"/>
      <c r="DMX46" s="20"/>
      <c r="DMY46" s="20"/>
      <c r="DMZ46" s="20"/>
      <c r="DNA46" s="20"/>
      <c r="DNB46" s="20"/>
      <c r="DNC46" s="20"/>
      <c r="DND46" s="20"/>
      <c r="DNE46" s="20"/>
      <c r="DNF46" s="20"/>
      <c r="DNG46" s="20"/>
      <c r="DNH46" s="20"/>
      <c r="DNI46" s="20"/>
      <c r="DNJ46" s="20"/>
      <c r="DNK46" s="20"/>
      <c r="DNL46" s="20"/>
      <c r="DNM46" s="20"/>
      <c r="DNN46" s="20"/>
      <c r="DNO46" s="20"/>
      <c r="DNP46" s="20"/>
      <c r="DNQ46" s="20"/>
      <c r="DNR46" s="20"/>
      <c r="DNS46" s="20"/>
      <c r="DNT46" s="20"/>
      <c r="DNU46" s="20"/>
      <c r="DNV46" s="20"/>
      <c r="DNW46" s="20"/>
      <c r="DNX46" s="20"/>
      <c r="DNY46" s="20"/>
      <c r="DNZ46" s="20"/>
      <c r="DOA46" s="20"/>
      <c r="DOB46" s="20"/>
      <c r="DOC46" s="20"/>
      <c r="DOD46" s="20"/>
      <c r="DOE46" s="20"/>
      <c r="DOF46" s="20"/>
      <c r="DOG46" s="20"/>
      <c r="DOH46" s="20"/>
      <c r="DOI46" s="20"/>
      <c r="DOJ46" s="20"/>
      <c r="DOK46" s="20"/>
      <c r="DOL46" s="20"/>
      <c r="DOM46" s="20"/>
      <c r="DON46" s="20"/>
      <c r="DOO46" s="20"/>
      <c r="DOP46" s="20"/>
      <c r="DOQ46" s="20"/>
      <c r="DOR46" s="20"/>
      <c r="DOS46" s="20"/>
      <c r="DOT46" s="20"/>
      <c r="DOU46" s="20"/>
      <c r="DOV46" s="20"/>
      <c r="DOW46" s="20"/>
      <c r="DOX46" s="20"/>
      <c r="DOY46" s="20"/>
      <c r="DOZ46" s="20"/>
      <c r="DPA46" s="20"/>
      <c r="DPB46" s="20"/>
      <c r="DPC46" s="20"/>
      <c r="DPD46" s="20"/>
      <c r="DPE46" s="20"/>
      <c r="DPF46" s="20"/>
      <c r="DPG46" s="20"/>
      <c r="DPH46" s="20"/>
      <c r="DPI46" s="20"/>
      <c r="DPJ46" s="20"/>
      <c r="DPK46" s="20"/>
      <c r="DPL46" s="20"/>
      <c r="DPM46" s="20"/>
      <c r="DPN46" s="20"/>
      <c r="DPO46" s="20"/>
      <c r="DPP46" s="20"/>
      <c r="DPQ46" s="20"/>
      <c r="DPR46" s="20"/>
      <c r="DPS46" s="20"/>
      <c r="DPT46" s="20"/>
      <c r="DPU46" s="20"/>
      <c r="DPV46" s="20"/>
      <c r="DPW46" s="20"/>
      <c r="DPX46" s="20"/>
      <c r="DPY46" s="20"/>
      <c r="DPZ46" s="20"/>
      <c r="DQA46" s="20"/>
      <c r="DQB46" s="20"/>
      <c r="DQC46" s="20"/>
      <c r="DQD46" s="20"/>
      <c r="DQE46" s="20"/>
      <c r="DQF46" s="20"/>
      <c r="DQG46" s="20"/>
      <c r="DQH46" s="20"/>
      <c r="DQI46" s="20"/>
      <c r="DQJ46" s="20"/>
      <c r="DQK46" s="20"/>
      <c r="DQL46" s="20"/>
      <c r="DQM46" s="20"/>
      <c r="DQN46" s="20"/>
      <c r="DQO46" s="20"/>
      <c r="DQP46" s="20"/>
      <c r="DQQ46" s="20"/>
      <c r="DQR46" s="20"/>
      <c r="DQS46" s="20"/>
      <c r="DQT46" s="20"/>
      <c r="DQU46" s="20"/>
      <c r="DQV46" s="20"/>
      <c r="DQW46" s="20"/>
      <c r="DQX46" s="20"/>
      <c r="DQY46" s="20"/>
      <c r="DQZ46" s="20"/>
      <c r="DRA46" s="20"/>
      <c r="DRB46" s="20"/>
      <c r="DRC46" s="20"/>
      <c r="DRD46" s="20"/>
      <c r="DRE46" s="20"/>
      <c r="DRF46" s="20"/>
      <c r="DRG46" s="20"/>
      <c r="DRH46" s="20"/>
      <c r="DRI46" s="20"/>
      <c r="DRJ46" s="20"/>
      <c r="DRK46" s="20"/>
      <c r="DRL46" s="20"/>
      <c r="DRM46" s="20"/>
      <c r="DRN46" s="20"/>
      <c r="DRO46" s="20"/>
      <c r="DRP46" s="20"/>
      <c r="DRQ46" s="20"/>
      <c r="DRR46" s="20"/>
      <c r="DRS46" s="20"/>
      <c r="DRT46" s="20"/>
      <c r="DRU46" s="20"/>
      <c r="DRV46" s="20"/>
      <c r="DRW46" s="20"/>
      <c r="DRX46" s="20"/>
      <c r="DRY46" s="20"/>
      <c r="DRZ46" s="20"/>
      <c r="DSA46" s="20"/>
      <c r="DSB46" s="20"/>
      <c r="DSC46" s="20"/>
      <c r="DSD46" s="20"/>
      <c r="DSE46" s="20"/>
      <c r="DSF46" s="20"/>
      <c r="DSG46" s="20"/>
      <c r="DSH46" s="20"/>
      <c r="DSI46" s="20"/>
      <c r="DSJ46" s="20"/>
      <c r="DSK46" s="20"/>
      <c r="DSL46" s="20"/>
      <c r="DSM46" s="20"/>
      <c r="DSN46" s="20"/>
      <c r="DSO46" s="20"/>
      <c r="DSP46" s="20"/>
      <c r="DSQ46" s="20"/>
      <c r="DSR46" s="20"/>
      <c r="DSS46" s="20"/>
      <c r="DST46" s="20"/>
      <c r="DSU46" s="20"/>
      <c r="DSV46" s="20"/>
      <c r="DSW46" s="20"/>
      <c r="DSX46" s="20"/>
      <c r="DSY46" s="20"/>
      <c r="DSZ46" s="20"/>
      <c r="DTA46" s="20"/>
      <c r="DTB46" s="20"/>
      <c r="DTC46" s="20"/>
      <c r="DTD46" s="20"/>
      <c r="DTE46" s="20"/>
      <c r="DTF46" s="20"/>
      <c r="DTG46" s="20"/>
      <c r="DTH46" s="20"/>
      <c r="DTI46" s="20"/>
      <c r="DTJ46" s="20"/>
      <c r="DTK46" s="20"/>
      <c r="DTL46" s="20"/>
      <c r="DTM46" s="20"/>
      <c r="DTN46" s="20"/>
      <c r="DTO46" s="20"/>
      <c r="DTP46" s="20"/>
      <c r="DTQ46" s="20"/>
      <c r="DTR46" s="20"/>
      <c r="DTS46" s="20"/>
      <c r="DTT46" s="20"/>
      <c r="DTU46" s="20"/>
      <c r="DTV46" s="20"/>
      <c r="DTW46" s="20"/>
      <c r="DTX46" s="20"/>
      <c r="DTY46" s="20"/>
      <c r="DTZ46" s="20"/>
      <c r="DUA46" s="20"/>
      <c r="DUB46" s="20"/>
      <c r="DUC46" s="20"/>
      <c r="DUD46" s="20"/>
      <c r="DUE46" s="20"/>
      <c r="DUF46" s="20"/>
      <c r="DUG46" s="20"/>
      <c r="DUH46" s="20"/>
      <c r="DUI46" s="20"/>
      <c r="DUJ46" s="20"/>
      <c r="DUK46" s="20"/>
      <c r="DUL46" s="20"/>
      <c r="DUM46" s="20"/>
      <c r="DUN46" s="20"/>
      <c r="DUO46" s="20"/>
      <c r="DUP46" s="20"/>
      <c r="DUQ46" s="20"/>
      <c r="DUR46" s="20"/>
      <c r="DUS46" s="20"/>
      <c r="DUT46" s="20"/>
      <c r="DUU46" s="20"/>
      <c r="DUV46" s="20"/>
      <c r="DUW46" s="20"/>
      <c r="DUX46" s="20"/>
      <c r="DUY46" s="20"/>
      <c r="DUZ46" s="20"/>
      <c r="DVA46" s="20"/>
      <c r="DVB46" s="20"/>
      <c r="DVC46" s="20"/>
      <c r="DVD46" s="20"/>
      <c r="DVE46" s="20"/>
      <c r="DVF46" s="20"/>
      <c r="DVG46" s="20"/>
      <c r="DVH46" s="20"/>
      <c r="DVI46" s="20"/>
      <c r="DVJ46" s="20"/>
      <c r="DVK46" s="20"/>
      <c r="DVL46" s="20"/>
      <c r="DVM46" s="20"/>
      <c r="DVN46" s="20"/>
      <c r="DVO46" s="20"/>
      <c r="DVP46" s="20"/>
      <c r="DVQ46" s="20"/>
      <c r="DVR46" s="20"/>
      <c r="DVS46" s="20"/>
      <c r="DVT46" s="20"/>
      <c r="DVU46" s="20"/>
      <c r="DVV46" s="20"/>
      <c r="DVW46" s="20"/>
      <c r="DVX46" s="20"/>
      <c r="DVY46" s="20"/>
      <c r="DVZ46" s="20"/>
      <c r="DWA46" s="20"/>
      <c r="DWB46" s="20"/>
      <c r="DWC46" s="20"/>
      <c r="DWD46" s="20"/>
      <c r="DWE46" s="20"/>
      <c r="DWF46" s="20"/>
      <c r="DWG46" s="20"/>
      <c r="DWH46" s="20"/>
      <c r="DWI46" s="20"/>
      <c r="DWJ46" s="20"/>
      <c r="DWK46" s="20"/>
      <c r="DWL46" s="20"/>
      <c r="DWM46" s="20"/>
      <c r="DWN46" s="20"/>
      <c r="DWO46" s="20"/>
      <c r="DWP46" s="20"/>
      <c r="DWQ46" s="20"/>
      <c r="DWR46" s="20"/>
      <c r="DWS46" s="20"/>
      <c r="DWT46" s="20"/>
      <c r="DWU46" s="20"/>
      <c r="DWV46" s="20"/>
      <c r="DWW46" s="20"/>
      <c r="DWX46" s="20"/>
      <c r="DWY46" s="20"/>
      <c r="DWZ46" s="20"/>
      <c r="DXA46" s="20"/>
      <c r="DXB46" s="20"/>
      <c r="DXC46" s="20"/>
      <c r="DXD46" s="20"/>
      <c r="DXE46" s="20"/>
      <c r="DXF46" s="20"/>
      <c r="DXG46" s="20"/>
      <c r="DXH46" s="20"/>
      <c r="DXI46" s="20"/>
      <c r="DXJ46" s="20"/>
      <c r="DXK46" s="20"/>
      <c r="DXL46" s="20"/>
      <c r="DXM46" s="20"/>
      <c r="DXN46" s="20"/>
      <c r="DXO46" s="20"/>
      <c r="DXP46" s="20"/>
      <c r="DXQ46" s="20"/>
      <c r="DXR46" s="20"/>
      <c r="DXS46" s="20"/>
      <c r="DXT46" s="20"/>
      <c r="DXU46" s="20"/>
      <c r="DXV46" s="20"/>
      <c r="DXW46" s="20"/>
      <c r="DXX46" s="20"/>
      <c r="DXY46" s="20"/>
      <c r="DXZ46" s="20"/>
      <c r="DYA46" s="20"/>
      <c r="DYB46" s="20"/>
      <c r="DYC46" s="20"/>
      <c r="DYD46" s="20"/>
      <c r="DYE46" s="20"/>
      <c r="DYF46" s="20"/>
      <c r="DYG46" s="20"/>
      <c r="DYH46" s="20"/>
      <c r="DYI46" s="20"/>
      <c r="DYJ46" s="20"/>
      <c r="DYK46" s="20"/>
      <c r="DYL46" s="20"/>
      <c r="DYM46" s="20"/>
      <c r="DYN46" s="20"/>
      <c r="DYO46" s="20"/>
      <c r="DYP46" s="20"/>
      <c r="DYQ46" s="20"/>
      <c r="DYR46" s="20"/>
      <c r="DYS46" s="20"/>
      <c r="DYT46" s="20"/>
      <c r="DYU46" s="20"/>
      <c r="DYV46" s="20"/>
      <c r="DYW46" s="20"/>
      <c r="DYX46" s="20"/>
      <c r="DYY46" s="20"/>
      <c r="DYZ46" s="20"/>
      <c r="DZA46" s="20"/>
      <c r="DZB46" s="20"/>
      <c r="DZC46" s="20"/>
      <c r="DZD46" s="20"/>
      <c r="DZE46" s="20"/>
      <c r="DZF46" s="20"/>
      <c r="DZG46" s="20"/>
      <c r="DZH46" s="20"/>
      <c r="DZI46" s="20"/>
      <c r="DZJ46" s="20"/>
      <c r="DZK46" s="20"/>
      <c r="DZL46" s="20"/>
      <c r="DZM46" s="20"/>
      <c r="DZN46" s="20"/>
      <c r="DZO46" s="20"/>
      <c r="DZP46" s="20"/>
      <c r="DZQ46" s="20"/>
      <c r="DZR46" s="20"/>
      <c r="DZS46" s="20"/>
      <c r="DZT46" s="20"/>
      <c r="DZU46" s="20"/>
      <c r="DZV46" s="20"/>
      <c r="DZW46" s="20"/>
      <c r="DZX46" s="20"/>
      <c r="DZY46" s="20"/>
      <c r="DZZ46" s="20"/>
      <c r="EAA46" s="20"/>
      <c r="EAB46" s="20"/>
      <c r="EAC46" s="20"/>
      <c r="EAD46" s="20"/>
      <c r="EAE46" s="20"/>
      <c r="EAF46" s="20"/>
      <c r="EAG46" s="20"/>
      <c r="EAH46" s="20"/>
      <c r="EAI46" s="20"/>
      <c r="EAJ46" s="20"/>
      <c r="EAK46" s="20"/>
      <c r="EAL46" s="20"/>
      <c r="EAM46" s="20"/>
      <c r="EAN46" s="20"/>
      <c r="EAO46" s="20"/>
      <c r="EAP46" s="20"/>
      <c r="EAQ46" s="20"/>
      <c r="EAR46" s="20"/>
      <c r="EAS46" s="20"/>
      <c r="EAT46" s="20"/>
      <c r="EAU46" s="20"/>
      <c r="EAV46" s="20"/>
      <c r="EAW46" s="20"/>
      <c r="EAX46" s="20"/>
      <c r="EAY46" s="20"/>
      <c r="EAZ46" s="20"/>
      <c r="EBA46" s="20"/>
      <c r="EBB46" s="20"/>
      <c r="EBC46" s="20"/>
      <c r="EBD46" s="20"/>
      <c r="EBE46" s="20"/>
      <c r="EBF46" s="20"/>
      <c r="EBG46" s="20"/>
      <c r="EBH46" s="20"/>
      <c r="EBI46" s="20"/>
      <c r="EBJ46" s="20"/>
      <c r="EBK46" s="20"/>
      <c r="EBL46" s="20"/>
      <c r="EBM46" s="20"/>
      <c r="EBN46" s="20"/>
      <c r="EBO46" s="20"/>
      <c r="EBP46" s="20"/>
      <c r="EBQ46" s="20"/>
      <c r="EBR46" s="20"/>
      <c r="EBS46" s="20"/>
      <c r="EBT46" s="20"/>
      <c r="EBU46" s="20"/>
      <c r="EBV46" s="20"/>
      <c r="EBW46" s="20"/>
      <c r="EBX46" s="20"/>
      <c r="EBY46" s="20"/>
      <c r="EBZ46" s="20"/>
      <c r="ECA46" s="20"/>
      <c r="ECB46" s="20"/>
      <c r="ECC46" s="20"/>
      <c r="ECD46" s="20"/>
      <c r="ECE46" s="20"/>
      <c r="ECF46" s="20"/>
      <c r="ECG46" s="20"/>
      <c r="ECH46" s="20"/>
      <c r="ECI46" s="20"/>
      <c r="ECJ46" s="20"/>
      <c r="ECK46" s="20"/>
      <c r="ECL46" s="20"/>
      <c r="ECM46" s="20"/>
      <c r="ECN46" s="20"/>
      <c r="ECO46" s="20"/>
      <c r="ECP46" s="20"/>
      <c r="ECQ46" s="20"/>
      <c r="ECR46" s="20"/>
      <c r="ECS46" s="20"/>
      <c r="ECT46" s="20"/>
      <c r="ECU46" s="20"/>
      <c r="ECV46" s="20"/>
      <c r="ECW46" s="20"/>
      <c r="ECX46" s="20"/>
      <c r="ECY46" s="20"/>
      <c r="ECZ46" s="20"/>
      <c r="EDA46" s="20"/>
      <c r="EDB46" s="20"/>
      <c r="EDC46" s="20"/>
      <c r="EDD46" s="20"/>
      <c r="EDE46" s="20"/>
      <c r="EDF46" s="20"/>
      <c r="EDG46" s="20"/>
      <c r="EDH46" s="20"/>
      <c r="EDI46" s="20"/>
      <c r="EDJ46" s="20"/>
      <c r="EDK46" s="20"/>
      <c r="EDL46" s="20"/>
      <c r="EDM46" s="20"/>
      <c r="EDN46" s="20"/>
      <c r="EDO46" s="20"/>
      <c r="EDP46" s="20"/>
      <c r="EDQ46" s="20"/>
      <c r="EDR46" s="20"/>
      <c r="EDS46" s="20"/>
      <c r="EDT46" s="20"/>
      <c r="EDU46" s="20"/>
      <c r="EDV46" s="20"/>
      <c r="EDW46" s="20"/>
      <c r="EDX46" s="20"/>
      <c r="EDY46" s="20"/>
      <c r="EDZ46" s="20"/>
      <c r="EEA46" s="20"/>
      <c r="EEB46" s="20"/>
      <c r="EEC46" s="20"/>
      <c r="EED46" s="20"/>
      <c r="EEE46" s="20"/>
      <c r="EEF46" s="20"/>
      <c r="EEG46" s="20"/>
      <c r="EEH46" s="20"/>
      <c r="EEI46" s="20"/>
      <c r="EEJ46" s="20"/>
      <c r="EEK46" s="20"/>
      <c r="EEL46" s="20"/>
      <c r="EEM46" s="20"/>
      <c r="EEN46" s="20"/>
      <c r="EEO46" s="20"/>
      <c r="EEP46" s="20"/>
      <c r="EEQ46" s="20"/>
      <c r="EER46" s="20"/>
      <c r="EES46" s="20"/>
      <c r="EET46" s="20"/>
      <c r="EEU46" s="20"/>
      <c r="EEV46" s="20"/>
      <c r="EEW46" s="20"/>
      <c r="EEX46" s="20"/>
      <c r="EEY46" s="20"/>
      <c r="EEZ46" s="20"/>
      <c r="EFA46" s="20"/>
      <c r="EFB46" s="20"/>
      <c r="EFC46" s="20"/>
      <c r="EFD46" s="20"/>
      <c r="EFE46" s="20"/>
      <c r="EFF46" s="20"/>
      <c r="EFG46" s="20"/>
      <c r="EFH46" s="20"/>
      <c r="EFI46" s="20"/>
      <c r="EFJ46" s="20"/>
      <c r="EFK46" s="20"/>
      <c r="EFL46" s="20"/>
      <c r="EFM46" s="20"/>
      <c r="EFN46" s="20"/>
      <c r="EFO46" s="20"/>
      <c r="EFP46" s="20"/>
      <c r="EFQ46" s="20"/>
      <c r="EFR46" s="20"/>
      <c r="EFS46" s="20"/>
      <c r="EFT46" s="20"/>
      <c r="EFU46" s="20"/>
      <c r="EFV46" s="20"/>
      <c r="EFW46" s="20"/>
      <c r="EFX46" s="20"/>
      <c r="EFY46" s="20"/>
      <c r="EFZ46" s="20"/>
      <c r="EGA46" s="20"/>
      <c r="EGB46" s="20"/>
      <c r="EGC46" s="20"/>
      <c r="EGD46" s="20"/>
      <c r="EGE46" s="20"/>
      <c r="EGF46" s="20"/>
      <c r="EGG46" s="20"/>
      <c r="EGH46" s="20"/>
      <c r="EGI46" s="20"/>
      <c r="EGJ46" s="20"/>
      <c r="EGK46" s="20"/>
      <c r="EGL46" s="20"/>
      <c r="EGM46" s="20"/>
      <c r="EGN46" s="20"/>
      <c r="EGO46" s="20"/>
      <c r="EGP46" s="20"/>
      <c r="EGQ46" s="20"/>
      <c r="EGR46" s="20"/>
      <c r="EGS46" s="20"/>
      <c r="EGT46" s="20"/>
      <c r="EGU46" s="20"/>
      <c r="EGV46" s="20"/>
      <c r="EGW46" s="20"/>
      <c r="EGX46" s="20"/>
      <c r="EGY46" s="20"/>
      <c r="EGZ46" s="20"/>
      <c r="EHA46" s="20"/>
      <c r="EHB46" s="20"/>
      <c r="EHC46" s="20"/>
      <c r="EHD46" s="20"/>
      <c r="EHE46" s="20"/>
      <c r="EHF46" s="20"/>
      <c r="EHG46" s="20"/>
      <c r="EHH46" s="20"/>
      <c r="EHI46" s="20"/>
      <c r="EHJ46" s="20"/>
      <c r="EHK46" s="20"/>
      <c r="EHL46" s="20"/>
      <c r="EHM46" s="20"/>
      <c r="EHN46" s="20"/>
      <c r="EHO46" s="20"/>
      <c r="EHP46" s="20"/>
      <c r="EHQ46" s="20"/>
      <c r="EHR46" s="20"/>
      <c r="EHS46" s="20"/>
      <c r="EHT46" s="20"/>
      <c r="EHU46" s="20"/>
      <c r="EHV46" s="20"/>
      <c r="EHW46" s="20"/>
      <c r="EHX46" s="20"/>
      <c r="EHY46" s="20"/>
      <c r="EHZ46" s="20"/>
      <c r="EIA46" s="20"/>
      <c r="EIB46" s="20"/>
      <c r="EIC46" s="20"/>
      <c r="EID46" s="20"/>
      <c r="EIE46" s="20"/>
      <c r="EIF46" s="20"/>
      <c r="EIG46" s="20"/>
      <c r="EIH46" s="20"/>
      <c r="EII46" s="20"/>
      <c r="EIJ46" s="20"/>
      <c r="EIK46" s="20"/>
      <c r="EIL46" s="20"/>
      <c r="EIM46" s="20"/>
      <c r="EIN46" s="20"/>
      <c r="EIO46" s="20"/>
      <c r="EIP46" s="20"/>
      <c r="EIQ46" s="20"/>
      <c r="EIR46" s="20"/>
      <c r="EIS46" s="20"/>
      <c r="EIT46" s="20"/>
      <c r="EIU46" s="20"/>
      <c r="EIV46" s="20"/>
      <c r="EIW46" s="20"/>
      <c r="EIX46" s="20"/>
      <c r="EIY46" s="20"/>
      <c r="EIZ46" s="20"/>
      <c r="EJA46" s="20"/>
      <c r="EJB46" s="20"/>
      <c r="EJC46" s="20"/>
      <c r="EJD46" s="20"/>
      <c r="EJE46" s="20"/>
      <c r="EJF46" s="20"/>
      <c r="EJG46" s="20"/>
      <c r="EJH46" s="20"/>
      <c r="EJI46" s="20"/>
      <c r="EJJ46" s="20"/>
      <c r="EJK46" s="20"/>
      <c r="EJL46" s="20"/>
      <c r="EJM46" s="20"/>
      <c r="EJN46" s="20"/>
      <c r="EJO46" s="20"/>
      <c r="EJP46" s="20"/>
      <c r="EJQ46" s="20"/>
      <c r="EJR46" s="20"/>
      <c r="EJS46" s="20"/>
      <c r="EJT46" s="20"/>
      <c r="EJU46" s="20"/>
      <c r="EJV46" s="20"/>
      <c r="EJW46" s="20"/>
      <c r="EJX46" s="20"/>
      <c r="EJY46" s="20"/>
      <c r="EJZ46" s="20"/>
      <c r="EKA46" s="20"/>
      <c r="EKB46" s="20"/>
      <c r="EKC46" s="20"/>
      <c r="EKD46" s="20"/>
      <c r="EKE46" s="20"/>
      <c r="EKF46" s="20"/>
      <c r="EKG46" s="20"/>
      <c r="EKH46" s="20"/>
      <c r="EKI46" s="20"/>
      <c r="EKJ46" s="20"/>
      <c r="EKK46" s="20"/>
      <c r="EKL46" s="20"/>
      <c r="EKM46" s="20"/>
      <c r="EKN46" s="20"/>
      <c r="EKO46" s="20"/>
      <c r="EKP46" s="20"/>
      <c r="EKQ46" s="20"/>
      <c r="EKR46" s="20"/>
      <c r="EKS46" s="20"/>
      <c r="EKT46" s="20"/>
      <c r="EKU46" s="20"/>
      <c r="EKV46" s="20"/>
      <c r="EKW46" s="20"/>
      <c r="EKX46" s="20"/>
      <c r="EKY46" s="20"/>
      <c r="EKZ46" s="20"/>
      <c r="ELA46" s="20"/>
      <c r="ELB46" s="20"/>
      <c r="ELC46" s="20"/>
      <c r="ELD46" s="20"/>
      <c r="ELE46" s="20"/>
      <c r="ELF46" s="20"/>
      <c r="ELG46" s="20"/>
      <c r="ELH46" s="20"/>
      <c r="ELI46" s="20"/>
      <c r="ELJ46" s="20"/>
      <c r="ELK46" s="20"/>
      <c r="ELL46" s="20"/>
      <c r="ELM46" s="20"/>
      <c r="ELN46" s="20"/>
      <c r="ELO46" s="20"/>
      <c r="ELP46" s="20"/>
      <c r="ELQ46" s="20"/>
      <c r="ELR46" s="20"/>
      <c r="ELS46" s="20"/>
      <c r="ELT46" s="20"/>
      <c r="ELU46" s="20"/>
      <c r="ELV46" s="20"/>
      <c r="ELW46" s="20"/>
      <c r="ELX46" s="20"/>
      <c r="ELY46" s="20"/>
      <c r="ELZ46" s="20"/>
      <c r="EMA46" s="20"/>
      <c r="EMB46" s="20"/>
      <c r="EMC46" s="20"/>
      <c r="EMD46" s="20"/>
      <c r="EME46" s="20"/>
      <c r="EMF46" s="20"/>
      <c r="EMG46" s="20"/>
      <c r="EMH46" s="20"/>
      <c r="EMI46" s="20"/>
      <c r="EMJ46" s="20"/>
      <c r="EMK46" s="20"/>
      <c r="EML46" s="20"/>
      <c r="EMM46" s="20"/>
      <c r="EMN46" s="20"/>
      <c r="EMO46" s="20"/>
      <c r="EMP46" s="20"/>
      <c r="EMQ46" s="20"/>
      <c r="EMR46" s="20"/>
      <c r="EMS46" s="20"/>
      <c r="EMT46" s="20"/>
      <c r="EMU46" s="20"/>
      <c r="EMV46" s="20"/>
      <c r="EMW46" s="20"/>
      <c r="EMX46" s="20"/>
      <c r="EMY46" s="20"/>
      <c r="EMZ46" s="20"/>
      <c r="ENA46" s="20"/>
      <c r="ENB46" s="20"/>
      <c r="ENC46" s="20"/>
      <c r="END46" s="20"/>
      <c r="ENE46" s="20"/>
      <c r="ENF46" s="20"/>
      <c r="ENG46" s="20"/>
      <c r="ENH46" s="20"/>
      <c r="ENI46" s="20"/>
      <c r="ENJ46" s="20"/>
      <c r="ENK46" s="20"/>
      <c r="ENL46" s="20"/>
      <c r="ENM46" s="20"/>
      <c r="ENN46" s="20"/>
      <c r="ENO46" s="20"/>
      <c r="ENP46" s="20"/>
      <c r="ENQ46" s="20"/>
      <c r="ENR46" s="20"/>
      <c r="ENS46" s="20"/>
      <c r="ENT46" s="20"/>
      <c r="ENU46" s="20"/>
      <c r="ENV46" s="20"/>
      <c r="ENW46" s="20"/>
      <c r="ENX46" s="20"/>
      <c r="ENY46" s="20"/>
      <c r="ENZ46" s="20"/>
      <c r="EOA46" s="20"/>
      <c r="EOB46" s="20"/>
      <c r="EOC46" s="20"/>
      <c r="EOD46" s="20"/>
      <c r="EOE46" s="20"/>
      <c r="EOF46" s="20"/>
      <c r="EOG46" s="20"/>
      <c r="EOH46" s="20"/>
      <c r="EOI46" s="20"/>
      <c r="EOJ46" s="20"/>
      <c r="EOK46" s="20"/>
      <c r="EOL46" s="20"/>
      <c r="EOM46" s="20"/>
      <c r="EON46" s="20"/>
      <c r="EOO46" s="20"/>
      <c r="EOP46" s="20"/>
      <c r="EOQ46" s="20"/>
      <c r="EOR46" s="20"/>
      <c r="EOS46" s="20"/>
      <c r="EOT46" s="20"/>
      <c r="EOU46" s="20"/>
      <c r="EOV46" s="20"/>
      <c r="EOW46" s="20"/>
      <c r="EOX46" s="20"/>
      <c r="EOY46" s="20"/>
      <c r="EOZ46" s="20"/>
      <c r="EPA46" s="20"/>
      <c r="EPB46" s="20"/>
      <c r="EPC46" s="20"/>
      <c r="EPD46" s="20"/>
      <c r="EPE46" s="20"/>
      <c r="EPF46" s="20"/>
      <c r="EPG46" s="20"/>
      <c r="EPH46" s="20"/>
      <c r="EPI46" s="20"/>
      <c r="EPJ46" s="20"/>
      <c r="EPK46" s="20"/>
      <c r="EPL46" s="20"/>
      <c r="EPM46" s="20"/>
      <c r="EPN46" s="20"/>
      <c r="EPO46" s="20"/>
      <c r="EPP46" s="20"/>
      <c r="EPQ46" s="20"/>
      <c r="EPR46" s="20"/>
      <c r="EPS46" s="20"/>
      <c r="EPT46" s="20"/>
      <c r="EPU46" s="20"/>
      <c r="EPV46" s="20"/>
      <c r="EPW46" s="20"/>
      <c r="EPX46" s="20"/>
      <c r="EPY46" s="20"/>
      <c r="EPZ46" s="20"/>
      <c r="EQA46" s="20"/>
      <c r="EQB46" s="20"/>
      <c r="EQC46" s="20"/>
      <c r="EQD46" s="20"/>
      <c r="EQE46" s="20"/>
      <c r="EQF46" s="20"/>
      <c r="EQG46" s="20"/>
      <c r="EQH46" s="20"/>
      <c r="EQI46" s="20"/>
      <c r="EQJ46" s="20"/>
      <c r="EQK46" s="20"/>
      <c r="EQL46" s="20"/>
      <c r="EQM46" s="20"/>
      <c r="EQN46" s="20"/>
      <c r="EQO46" s="20"/>
      <c r="EQP46" s="20"/>
      <c r="EQQ46" s="20"/>
      <c r="EQR46" s="20"/>
      <c r="EQS46" s="20"/>
      <c r="EQT46" s="20"/>
      <c r="EQU46" s="20"/>
      <c r="EQV46" s="20"/>
      <c r="EQW46" s="20"/>
      <c r="EQX46" s="20"/>
      <c r="EQY46" s="20"/>
      <c r="EQZ46" s="20"/>
      <c r="ERA46" s="20"/>
      <c r="ERB46" s="20"/>
      <c r="ERC46" s="20"/>
      <c r="ERD46" s="20"/>
      <c r="ERE46" s="20"/>
      <c r="ERF46" s="20"/>
      <c r="ERG46" s="20"/>
      <c r="ERH46" s="20"/>
      <c r="ERI46" s="20"/>
      <c r="ERJ46" s="20"/>
      <c r="ERK46" s="20"/>
      <c r="ERL46" s="20"/>
      <c r="ERM46" s="20"/>
      <c r="ERN46" s="20"/>
      <c r="ERO46" s="20"/>
      <c r="ERP46" s="20"/>
      <c r="ERQ46" s="20"/>
      <c r="ERR46" s="20"/>
      <c r="ERS46" s="20"/>
      <c r="ERT46" s="20"/>
      <c r="ERU46" s="20"/>
      <c r="ERV46" s="20"/>
      <c r="ERW46" s="20"/>
      <c r="ERX46" s="20"/>
      <c r="ERY46" s="20"/>
      <c r="ERZ46" s="20"/>
      <c r="ESA46" s="20"/>
      <c r="ESB46" s="20"/>
      <c r="ESC46" s="20"/>
      <c r="ESD46" s="20"/>
      <c r="ESE46" s="20"/>
      <c r="ESF46" s="20"/>
      <c r="ESG46" s="20"/>
      <c r="ESH46" s="20"/>
      <c r="ESI46" s="20"/>
      <c r="ESJ46" s="20"/>
      <c r="ESK46" s="20"/>
      <c r="ESL46" s="20"/>
      <c r="ESM46" s="20"/>
      <c r="ESN46" s="20"/>
      <c r="ESO46" s="20"/>
      <c r="ESP46" s="20"/>
      <c r="ESQ46" s="20"/>
      <c r="ESR46" s="20"/>
      <c r="ESS46" s="20"/>
      <c r="EST46" s="20"/>
      <c r="ESU46" s="20"/>
      <c r="ESV46" s="20"/>
      <c r="ESW46" s="20"/>
      <c r="ESX46" s="20"/>
      <c r="ESY46" s="20"/>
      <c r="ESZ46" s="20"/>
      <c r="ETA46" s="20"/>
      <c r="ETB46" s="20"/>
      <c r="ETC46" s="20"/>
      <c r="ETD46" s="20"/>
      <c r="ETE46" s="20"/>
      <c r="ETF46" s="20"/>
      <c r="ETG46" s="20"/>
      <c r="ETH46" s="20"/>
      <c r="ETI46" s="20"/>
      <c r="ETJ46" s="20"/>
      <c r="ETK46" s="20"/>
      <c r="ETL46" s="20"/>
      <c r="ETM46" s="20"/>
      <c r="ETN46" s="20"/>
      <c r="ETO46" s="20"/>
      <c r="ETP46" s="20"/>
      <c r="ETQ46" s="20"/>
      <c r="ETR46" s="20"/>
      <c r="ETS46" s="20"/>
      <c r="ETT46" s="20"/>
      <c r="ETU46" s="20"/>
      <c r="ETV46" s="20"/>
      <c r="ETW46" s="20"/>
      <c r="ETX46" s="20"/>
      <c r="ETY46" s="20"/>
      <c r="ETZ46" s="20"/>
      <c r="EUA46" s="20"/>
      <c r="EUB46" s="20"/>
      <c r="EUC46" s="20"/>
      <c r="EUD46" s="20"/>
      <c r="EUE46" s="20"/>
      <c r="EUF46" s="20"/>
      <c r="EUG46" s="20"/>
      <c r="EUH46" s="20"/>
      <c r="EUI46" s="20"/>
      <c r="EUJ46" s="20"/>
      <c r="EUK46" s="20"/>
      <c r="EUL46" s="20"/>
      <c r="EUM46" s="20"/>
      <c r="EUN46" s="20"/>
      <c r="EUO46" s="20"/>
      <c r="EUP46" s="20"/>
      <c r="EUQ46" s="20"/>
      <c r="EUR46" s="20"/>
      <c r="EUS46" s="20"/>
      <c r="EUT46" s="20"/>
      <c r="EUU46" s="20"/>
      <c r="EUV46" s="20"/>
      <c r="EUW46" s="20"/>
      <c r="EUX46" s="20"/>
      <c r="EUY46" s="20"/>
      <c r="EUZ46" s="20"/>
      <c r="EVA46" s="20"/>
      <c r="EVB46" s="20"/>
      <c r="EVC46" s="20"/>
      <c r="EVD46" s="20"/>
      <c r="EVE46" s="20"/>
      <c r="EVF46" s="20"/>
      <c r="EVG46" s="20"/>
      <c r="EVH46" s="20"/>
      <c r="EVI46" s="20"/>
      <c r="EVJ46" s="20"/>
      <c r="EVK46" s="20"/>
      <c r="EVL46" s="20"/>
      <c r="EVM46" s="20"/>
      <c r="EVN46" s="20"/>
      <c r="EVO46" s="20"/>
      <c r="EVP46" s="20"/>
      <c r="EVQ46" s="20"/>
      <c r="EVR46" s="20"/>
      <c r="EVS46" s="20"/>
      <c r="EVT46" s="20"/>
      <c r="EVU46" s="20"/>
      <c r="EVV46" s="20"/>
      <c r="EVW46" s="20"/>
      <c r="EVX46" s="20"/>
      <c r="EVY46" s="20"/>
      <c r="EVZ46" s="20"/>
      <c r="EWA46" s="20"/>
      <c r="EWB46" s="20"/>
      <c r="EWC46" s="20"/>
      <c r="EWD46" s="20"/>
      <c r="EWE46" s="20"/>
      <c r="EWF46" s="20"/>
      <c r="EWG46" s="20"/>
      <c r="EWH46" s="20"/>
      <c r="EWI46" s="20"/>
      <c r="EWJ46" s="20"/>
      <c r="EWK46" s="20"/>
      <c r="EWL46" s="20"/>
      <c r="EWM46" s="20"/>
      <c r="EWN46" s="20"/>
      <c r="EWO46" s="20"/>
      <c r="EWP46" s="20"/>
      <c r="EWQ46" s="20"/>
      <c r="EWR46" s="20"/>
      <c r="EWS46" s="20"/>
      <c r="EWT46" s="20"/>
      <c r="EWU46" s="20"/>
      <c r="EWV46" s="20"/>
      <c r="EWW46" s="20"/>
      <c r="EWX46" s="20"/>
      <c r="EWY46" s="20"/>
      <c r="EWZ46" s="20"/>
      <c r="EXA46" s="20"/>
      <c r="EXB46" s="20"/>
      <c r="EXC46" s="20"/>
      <c r="EXD46" s="20"/>
      <c r="EXE46" s="20"/>
      <c r="EXF46" s="20"/>
      <c r="EXG46" s="20"/>
      <c r="EXH46" s="20"/>
      <c r="EXI46" s="20"/>
      <c r="EXJ46" s="20"/>
      <c r="EXK46" s="20"/>
      <c r="EXL46" s="20"/>
      <c r="EXM46" s="20"/>
      <c r="EXN46" s="20"/>
      <c r="EXO46" s="20"/>
      <c r="EXP46" s="20"/>
      <c r="EXQ46" s="20"/>
      <c r="EXR46" s="20"/>
      <c r="EXS46" s="20"/>
      <c r="EXT46" s="20"/>
      <c r="EXU46" s="20"/>
      <c r="EXV46" s="20"/>
      <c r="EXW46" s="20"/>
      <c r="EXX46" s="20"/>
      <c r="EXY46" s="20"/>
      <c r="EXZ46" s="20"/>
      <c r="EYA46" s="20"/>
      <c r="EYB46" s="20"/>
      <c r="EYC46" s="20"/>
      <c r="EYD46" s="20"/>
      <c r="EYE46" s="20"/>
      <c r="EYF46" s="20"/>
      <c r="EYG46" s="20"/>
      <c r="EYH46" s="20"/>
      <c r="EYI46" s="20"/>
      <c r="EYJ46" s="20"/>
      <c r="EYK46" s="20"/>
      <c r="EYL46" s="20"/>
      <c r="EYM46" s="20"/>
      <c r="EYN46" s="20"/>
      <c r="EYO46" s="20"/>
      <c r="EYP46" s="20"/>
      <c r="EYQ46" s="20"/>
      <c r="EYR46" s="20"/>
      <c r="EYS46" s="20"/>
      <c r="EYT46" s="20"/>
      <c r="EYU46" s="20"/>
      <c r="EYV46" s="20"/>
      <c r="EYW46" s="20"/>
      <c r="EYX46" s="20"/>
      <c r="EYY46" s="20"/>
      <c r="EYZ46" s="20"/>
      <c r="EZA46" s="20"/>
      <c r="EZB46" s="20"/>
      <c r="EZC46" s="20"/>
      <c r="EZD46" s="20"/>
      <c r="EZE46" s="20"/>
      <c r="EZF46" s="20"/>
      <c r="EZG46" s="20"/>
      <c r="EZH46" s="20"/>
      <c r="EZI46" s="20"/>
      <c r="EZJ46" s="20"/>
      <c r="EZK46" s="20"/>
      <c r="EZL46" s="20"/>
      <c r="EZM46" s="20"/>
      <c r="EZN46" s="20"/>
      <c r="EZO46" s="20"/>
      <c r="EZP46" s="20"/>
      <c r="EZQ46" s="20"/>
      <c r="EZR46" s="20"/>
      <c r="EZS46" s="20"/>
      <c r="EZT46" s="20"/>
      <c r="EZU46" s="20"/>
      <c r="EZV46" s="20"/>
      <c r="EZW46" s="20"/>
      <c r="EZX46" s="20"/>
      <c r="EZY46" s="20"/>
      <c r="EZZ46" s="20"/>
      <c r="FAA46" s="20"/>
      <c r="FAB46" s="20"/>
      <c r="FAC46" s="20"/>
      <c r="FAD46" s="20"/>
      <c r="FAE46" s="20"/>
      <c r="FAF46" s="20"/>
      <c r="FAG46" s="20"/>
      <c r="FAH46" s="20"/>
      <c r="FAI46" s="20"/>
      <c r="FAJ46" s="20"/>
      <c r="FAK46" s="20"/>
      <c r="FAL46" s="20"/>
      <c r="FAM46" s="20"/>
      <c r="FAN46" s="20"/>
      <c r="FAO46" s="20"/>
      <c r="FAP46" s="20"/>
      <c r="FAQ46" s="20"/>
      <c r="FAR46" s="20"/>
      <c r="FAS46" s="20"/>
      <c r="FAT46" s="20"/>
      <c r="FAU46" s="20"/>
      <c r="FAV46" s="20"/>
      <c r="FAW46" s="20"/>
      <c r="FAX46" s="20"/>
      <c r="FAY46" s="20"/>
      <c r="FAZ46" s="20"/>
      <c r="FBA46" s="20"/>
      <c r="FBB46" s="20"/>
      <c r="FBC46" s="20"/>
      <c r="FBD46" s="20"/>
      <c r="FBE46" s="20"/>
      <c r="FBF46" s="20"/>
      <c r="FBG46" s="20"/>
      <c r="FBH46" s="20"/>
      <c r="FBI46" s="20"/>
      <c r="FBJ46" s="20"/>
      <c r="FBK46" s="20"/>
      <c r="FBL46" s="20"/>
      <c r="FBM46" s="20"/>
      <c r="FBN46" s="20"/>
      <c r="FBO46" s="20"/>
      <c r="FBP46" s="20"/>
      <c r="FBQ46" s="20"/>
      <c r="FBR46" s="20"/>
      <c r="FBS46" s="20"/>
      <c r="FBT46" s="20"/>
      <c r="FBU46" s="20"/>
      <c r="FBV46" s="20"/>
      <c r="FBW46" s="20"/>
      <c r="FBX46" s="20"/>
      <c r="FBY46" s="20"/>
      <c r="FBZ46" s="20"/>
      <c r="FCA46" s="20"/>
      <c r="FCB46" s="20"/>
      <c r="FCC46" s="20"/>
      <c r="FCD46" s="20"/>
      <c r="FCE46" s="20"/>
      <c r="FCF46" s="20"/>
      <c r="FCG46" s="20"/>
      <c r="FCH46" s="20"/>
      <c r="FCI46" s="20"/>
      <c r="FCJ46" s="20"/>
      <c r="FCK46" s="20"/>
      <c r="FCL46" s="20"/>
      <c r="FCM46" s="20"/>
      <c r="FCN46" s="20"/>
      <c r="FCO46" s="20"/>
      <c r="FCP46" s="20"/>
      <c r="FCQ46" s="20"/>
      <c r="FCR46" s="20"/>
      <c r="FCS46" s="20"/>
      <c r="FCT46" s="20"/>
      <c r="FCU46" s="20"/>
      <c r="FCV46" s="20"/>
      <c r="FCW46" s="20"/>
      <c r="FCX46" s="20"/>
      <c r="FCY46" s="20"/>
      <c r="FCZ46" s="20"/>
      <c r="FDA46" s="20"/>
      <c r="FDB46" s="20"/>
      <c r="FDC46" s="20"/>
      <c r="FDD46" s="20"/>
      <c r="FDE46" s="20"/>
      <c r="FDF46" s="20"/>
      <c r="FDG46" s="20"/>
      <c r="FDH46" s="20"/>
      <c r="FDI46" s="20"/>
      <c r="FDJ46" s="20"/>
      <c r="FDK46" s="20"/>
      <c r="FDL46" s="20"/>
      <c r="FDM46" s="20"/>
      <c r="FDN46" s="20"/>
      <c r="FDO46" s="20"/>
      <c r="FDP46" s="20"/>
      <c r="FDQ46" s="20"/>
      <c r="FDR46" s="20"/>
      <c r="FDS46" s="20"/>
      <c r="FDT46" s="20"/>
      <c r="FDU46" s="20"/>
      <c r="FDV46" s="20"/>
      <c r="FDW46" s="20"/>
      <c r="FDX46" s="20"/>
      <c r="FDY46" s="20"/>
      <c r="FDZ46" s="20"/>
      <c r="FEA46" s="20"/>
      <c r="FEB46" s="20"/>
      <c r="FEC46" s="20"/>
      <c r="FED46" s="20"/>
      <c r="FEE46" s="20"/>
      <c r="FEF46" s="20"/>
      <c r="FEG46" s="20"/>
      <c r="FEH46" s="20"/>
      <c r="FEI46" s="20"/>
      <c r="FEJ46" s="20"/>
      <c r="FEK46" s="20"/>
      <c r="FEL46" s="20"/>
      <c r="FEM46" s="20"/>
      <c r="FEN46" s="20"/>
      <c r="FEO46" s="20"/>
      <c r="FEP46" s="20"/>
      <c r="FEQ46" s="20"/>
      <c r="FER46" s="20"/>
      <c r="FES46" s="20"/>
      <c r="FET46" s="20"/>
      <c r="FEU46" s="20"/>
      <c r="FEV46" s="20"/>
      <c r="FEW46" s="20"/>
      <c r="FEX46" s="20"/>
      <c r="FEY46" s="20"/>
      <c r="FEZ46" s="20"/>
      <c r="FFA46" s="20"/>
      <c r="FFB46" s="20"/>
      <c r="FFC46" s="20"/>
      <c r="FFD46" s="20"/>
      <c r="FFE46" s="20"/>
      <c r="FFF46" s="20"/>
      <c r="FFG46" s="20"/>
      <c r="FFH46" s="20"/>
      <c r="FFI46" s="20"/>
      <c r="FFJ46" s="20"/>
      <c r="FFK46" s="20"/>
      <c r="FFL46" s="20"/>
      <c r="FFM46" s="20"/>
      <c r="FFN46" s="20"/>
      <c r="FFO46" s="20"/>
      <c r="FFP46" s="20"/>
      <c r="FFQ46" s="20"/>
      <c r="FFR46" s="20"/>
      <c r="FFS46" s="20"/>
      <c r="FFT46" s="20"/>
      <c r="FFU46" s="20"/>
      <c r="FFV46" s="20"/>
      <c r="FFW46" s="20"/>
      <c r="FFX46" s="20"/>
      <c r="FFY46" s="20"/>
      <c r="FFZ46" s="20"/>
      <c r="FGA46" s="20"/>
      <c r="FGB46" s="20"/>
      <c r="FGC46" s="20"/>
      <c r="FGD46" s="20"/>
      <c r="FGE46" s="20"/>
      <c r="FGF46" s="20"/>
      <c r="FGG46" s="20"/>
      <c r="FGH46" s="20"/>
      <c r="FGI46" s="20"/>
      <c r="FGJ46" s="20"/>
      <c r="FGK46" s="20"/>
      <c r="FGL46" s="20"/>
      <c r="FGM46" s="20"/>
      <c r="FGN46" s="20"/>
      <c r="FGO46" s="20"/>
      <c r="FGP46" s="20"/>
      <c r="FGQ46" s="20"/>
      <c r="FGR46" s="20"/>
      <c r="FGS46" s="20"/>
      <c r="FGT46" s="20"/>
      <c r="FGU46" s="20"/>
      <c r="FGV46" s="20"/>
      <c r="FGW46" s="20"/>
      <c r="FGX46" s="20"/>
      <c r="FGY46" s="20"/>
      <c r="FGZ46" s="20"/>
      <c r="FHA46" s="20"/>
      <c r="FHB46" s="20"/>
      <c r="FHC46" s="20"/>
      <c r="FHD46" s="20"/>
      <c r="FHE46" s="20"/>
      <c r="FHF46" s="20"/>
      <c r="FHG46" s="20"/>
      <c r="FHH46" s="20"/>
      <c r="FHI46" s="20"/>
      <c r="FHJ46" s="20"/>
      <c r="FHK46" s="20"/>
      <c r="FHL46" s="20"/>
      <c r="FHM46" s="20"/>
      <c r="FHN46" s="20"/>
      <c r="FHO46" s="20"/>
      <c r="FHP46" s="20"/>
      <c r="FHQ46" s="20"/>
      <c r="FHR46" s="20"/>
      <c r="FHS46" s="20"/>
      <c r="FHT46" s="20"/>
      <c r="FHU46" s="20"/>
      <c r="FHV46" s="20"/>
      <c r="FHW46" s="20"/>
      <c r="FHX46" s="20"/>
      <c r="FHY46" s="20"/>
      <c r="FHZ46" s="20"/>
      <c r="FIA46" s="20"/>
      <c r="FIB46" s="20"/>
      <c r="FIC46" s="20"/>
      <c r="FID46" s="20"/>
      <c r="FIE46" s="20"/>
      <c r="FIF46" s="20"/>
      <c r="FIG46" s="20"/>
      <c r="FIH46" s="20"/>
      <c r="FII46" s="20"/>
      <c r="FIJ46" s="20"/>
      <c r="FIK46" s="20"/>
      <c r="FIL46" s="20"/>
      <c r="FIM46" s="20"/>
      <c r="FIN46" s="20"/>
      <c r="FIO46" s="20"/>
      <c r="FIP46" s="20"/>
      <c r="FIQ46" s="20"/>
      <c r="FIR46" s="20"/>
      <c r="FIS46" s="20"/>
      <c r="FIT46" s="20"/>
      <c r="FIU46" s="20"/>
      <c r="FIV46" s="20"/>
      <c r="FIW46" s="20"/>
      <c r="FIX46" s="20"/>
      <c r="FIY46" s="20"/>
      <c r="FIZ46" s="20"/>
      <c r="FJA46" s="20"/>
      <c r="FJB46" s="20"/>
      <c r="FJC46" s="20"/>
      <c r="FJD46" s="20"/>
      <c r="FJE46" s="20"/>
      <c r="FJF46" s="20"/>
      <c r="FJG46" s="20"/>
      <c r="FJH46" s="20"/>
      <c r="FJI46" s="20"/>
      <c r="FJJ46" s="20"/>
      <c r="FJK46" s="20"/>
      <c r="FJL46" s="20"/>
      <c r="FJM46" s="20"/>
      <c r="FJN46" s="20"/>
      <c r="FJO46" s="20"/>
      <c r="FJP46" s="20"/>
      <c r="FJQ46" s="20"/>
      <c r="FJR46" s="20"/>
      <c r="FJS46" s="20"/>
      <c r="FJT46" s="20"/>
      <c r="FJU46" s="20"/>
      <c r="FJV46" s="20"/>
      <c r="FJW46" s="20"/>
      <c r="FJX46" s="20"/>
      <c r="FJY46" s="20"/>
      <c r="FJZ46" s="20"/>
      <c r="FKA46" s="20"/>
      <c r="FKB46" s="20"/>
      <c r="FKC46" s="20"/>
      <c r="FKD46" s="20"/>
      <c r="FKE46" s="20"/>
      <c r="FKF46" s="20"/>
      <c r="FKG46" s="20"/>
      <c r="FKH46" s="20"/>
      <c r="FKI46" s="20"/>
      <c r="FKJ46" s="20"/>
      <c r="FKK46" s="20"/>
      <c r="FKL46" s="20"/>
      <c r="FKM46" s="20"/>
      <c r="FKN46" s="20"/>
      <c r="FKO46" s="20"/>
      <c r="FKP46" s="20"/>
      <c r="FKQ46" s="20"/>
      <c r="FKR46" s="20"/>
      <c r="FKS46" s="20"/>
      <c r="FKT46" s="20"/>
      <c r="FKU46" s="20"/>
      <c r="FKV46" s="20"/>
      <c r="FKW46" s="20"/>
      <c r="FKX46" s="20"/>
      <c r="FKY46" s="20"/>
      <c r="FKZ46" s="20"/>
      <c r="FLA46" s="20"/>
      <c r="FLB46" s="20"/>
      <c r="FLC46" s="20"/>
      <c r="FLD46" s="20"/>
      <c r="FLE46" s="20"/>
      <c r="FLF46" s="20"/>
      <c r="FLG46" s="20"/>
      <c r="FLH46" s="20"/>
      <c r="FLI46" s="20"/>
      <c r="FLJ46" s="20"/>
      <c r="FLK46" s="20"/>
      <c r="FLL46" s="20"/>
      <c r="FLM46" s="20"/>
      <c r="FLN46" s="20"/>
      <c r="FLO46" s="20"/>
      <c r="FLP46" s="20"/>
      <c r="FLQ46" s="20"/>
      <c r="FLR46" s="20"/>
      <c r="FLS46" s="20"/>
      <c r="FLT46" s="20"/>
      <c r="FLU46" s="20"/>
      <c r="FLV46" s="20"/>
      <c r="FLW46" s="20"/>
      <c r="FLX46" s="20"/>
      <c r="FLY46" s="20"/>
      <c r="FLZ46" s="20"/>
      <c r="FMA46" s="20"/>
      <c r="FMB46" s="20"/>
      <c r="FMC46" s="20"/>
      <c r="FMD46" s="20"/>
      <c r="FME46" s="20"/>
      <c r="FMF46" s="20"/>
      <c r="FMG46" s="20"/>
      <c r="FMH46" s="20"/>
      <c r="FMI46" s="20"/>
      <c r="FMJ46" s="20"/>
      <c r="FMK46" s="20"/>
      <c r="FML46" s="20"/>
      <c r="FMM46" s="20"/>
      <c r="FMN46" s="20"/>
      <c r="FMO46" s="20"/>
      <c r="FMP46" s="20"/>
      <c r="FMQ46" s="20"/>
      <c r="FMR46" s="20"/>
      <c r="FMS46" s="20"/>
      <c r="FMT46" s="20"/>
      <c r="FMU46" s="20"/>
      <c r="FMV46" s="20"/>
      <c r="FMW46" s="20"/>
      <c r="FMX46" s="20"/>
      <c r="FMY46" s="20"/>
      <c r="FMZ46" s="20"/>
      <c r="FNA46" s="20"/>
      <c r="FNB46" s="20"/>
      <c r="FNC46" s="20"/>
      <c r="FND46" s="20"/>
      <c r="FNE46" s="20"/>
      <c r="FNF46" s="20"/>
      <c r="FNG46" s="20"/>
      <c r="FNH46" s="20"/>
      <c r="FNI46" s="20"/>
      <c r="FNJ46" s="20"/>
      <c r="FNK46" s="20"/>
      <c r="FNL46" s="20"/>
      <c r="FNM46" s="20"/>
      <c r="FNN46" s="20"/>
      <c r="FNO46" s="20"/>
      <c r="FNP46" s="20"/>
      <c r="FNQ46" s="20"/>
      <c r="FNR46" s="20"/>
      <c r="FNS46" s="20"/>
      <c r="FNT46" s="20"/>
      <c r="FNU46" s="20"/>
      <c r="FNV46" s="20"/>
      <c r="FNW46" s="20"/>
      <c r="FNX46" s="20"/>
      <c r="FNY46" s="20"/>
      <c r="FNZ46" s="20"/>
      <c r="FOA46" s="20"/>
      <c r="FOB46" s="20"/>
      <c r="FOC46" s="20"/>
      <c r="FOD46" s="20"/>
      <c r="FOE46" s="20"/>
      <c r="FOF46" s="20"/>
      <c r="FOG46" s="20"/>
      <c r="FOH46" s="20"/>
      <c r="FOI46" s="20"/>
      <c r="FOJ46" s="20"/>
      <c r="FOK46" s="20"/>
      <c r="FOL46" s="20"/>
      <c r="FOM46" s="20"/>
      <c r="FON46" s="20"/>
      <c r="FOO46" s="20"/>
      <c r="FOP46" s="20"/>
      <c r="FOQ46" s="20"/>
      <c r="FOR46" s="20"/>
      <c r="FOS46" s="20"/>
      <c r="FOT46" s="20"/>
      <c r="FOU46" s="20"/>
      <c r="FOV46" s="20"/>
      <c r="FOW46" s="20"/>
      <c r="FOX46" s="20"/>
      <c r="FOY46" s="20"/>
      <c r="FOZ46" s="20"/>
      <c r="FPA46" s="20"/>
      <c r="FPB46" s="20"/>
      <c r="FPC46" s="20"/>
      <c r="FPD46" s="20"/>
      <c r="FPE46" s="20"/>
      <c r="FPF46" s="20"/>
      <c r="FPG46" s="20"/>
      <c r="FPH46" s="20"/>
      <c r="FPI46" s="20"/>
      <c r="FPJ46" s="20"/>
      <c r="FPK46" s="20"/>
      <c r="FPL46" s="20"/>
      <c r="FPM46" s="20"/>
      <c r="FPN46" s="20"/>
      <c r="FPO46" s="20"/>
      <c r="FPP46" s="20"/>
      <c r="FPQ46" s="20"/>
      <c r="FPR46" s="20"/>
      <c r="FPS46" s="20"/>
      <c r="FPT46" s="20"/>
      <c r="FPU46" s="20"/>
      <c r="FPV46" s="20"/>
      <c r="FPW46" s="20"/>
      <c r="FPX46" s="20"/>
      <c r="FPY46" s="20"/>
      <c r="FPZ46" s="20"/>
      <c r="FQA46" s="20"/>
      <c r="FQB46" s="20"/>
      <c r="FQC46" s="20"/>
      <c r="FQD46" s="20"/>
      <c r="FQE46" s="20"/>
      <c r="FQF46" s="20"/>
      <c r="FQG46" s="20"/>
      <c r="FQH46" s="20"/>
      <c r="FQI46" s="20"/>
      <c r="FQJ46" s="20"/>
      <c r="FQK46" s="20"/>
      <c r="FQL46" s="20"/>
      <c r="FQM46" s="20"/>
      <c r="FQN46" s="20"/>
      <c r="FQO46" s="20"/>
      <c r="FQP46" s="20"/>
      <c r="FQQ46" s="20"/>
      <c r="FQR46" s="20"/>
      <c r="FQS46" s="20"/>
      <c r="FQT46" s="20"/>
      <c r="FQU46" s="20"/>
      <c r="FQV46" s="20"/>
      <c r="FQW46" s="20"/>
      <c r="FQX46" s="20"/>
      <c r="FQY46" s="20"/>
      <c r="FQZ46" s="20"/>
      <c r="FRA46" s="20"/>
      <c r="FRB46" s="20"/>
      <c r="FRC46" s="20"/>
      <c r="FRD46" s="20"/>
      <c r="FRE46" s="20"/>
      <c r="FRF46" s="20"/>
      <c r="FRG46" s="20"/>
      <c r="FRH46" s="20"/>
      <c r="FRI46" s="20"/>
      <c r="FRJ46" s="20"/>
      <c r="FRK46" s="20"/>
      <c r="FRL46" s="20"/>
      <c r="FRM46" s="20"/>
      <c r="FRN46" s="20"/>
      <c r="FRO46" s="20"/>
      <c r="FRP46" s="20"/>
      <c r="FRQ46" s="20"/>
      <c r="FRR46" s="20"/>
      <c r="FRS46" s="20"/>
      <c r="FRT46" s="20"/>
      <c r="FRU46" s="20"/>
      <c r="FRV46" s="20"/>
      <c r="FRW46" s="20"/>
      <c r="FRX46" s="20"/>
      <c r="FRY46" s="20"/>
      <c r="FRZ46" s="20"/>
      <c r="FSA46" s="20"/>
      <c r="FSB46" s="20"/>
      <c r="FSC46" s="20"/>
      <c r="FSD46" s="20"/>
      <c r="FSE46" s="20"/>
      <c r="FSF46" s="20"/>
      <c r="FSG46" s="20"/>
      <c r="FSH46" s="20"/>
      <c r="FSI46" s="20"/>
      <c r="FSJ46" s="20"/>
      <c r="FSK46" s="20"/>
      <c r="FSL46" s="20"/>
      <c r="FSM46" s="20"/>
      <c r="FSN46" s="20"/>
      <c r="FSO46" s="20"/>
      <c r="FSP46" s="20"/>
      <c r="FSQ46" s="20"/>
      <c r="FSR46" s="20"/>
      <c r="FSS46" s="20"/>
      <c r="FST46" s="20"/>
      <c r="FSU46" s="20"/>
      <c r="FSV46" s="20"/>
      <c r="FSW46" s="20"/>
      <c r="FSX46" s="20"/>
      <c r="FSY46" s="20"/>
      <c r="FSZ46" s="20"/>
      <c r="FTA46" s="20"/>
      <c r="FTB46" s="20"/>
      <c r="FTC46" s="20"/>
      <c r="FTD46" s="20"/>
      <c r="FTE46" s="20"/>
      <c r="FTF46" s="20"/>
      <c r="FTG46" s="20"/>
      <c r="FTH46" s="20"/>
      <c r="FTI46" s="20"/>
      <c r="FTJ46" s="20"/>
      <c r="FTK46" s="20"/>
      <c r="FTL46" s="20"/>
      <c r="FTM46" s="20"/>
      <c r="FTN46" s="20"/>
      <c r="FTO46" s="20"/>
      <c r="FTP46" s="20"/>
      <c r="FTQ46" s="20"/>
      <c r="FTR46" s="20"/>
      <c r="FTS46" s="20"/>
      <c r="FTT46" s="20"/>
      <c r="FTU46" s="20"/>
      <c r="FTV46" s="20"/>
      <c r="FTW46" s="20"/>
      <c r="FTX46" s="20"/>
      <c r="FTY46" s="20"/>
      <c r="FTZ46" s="20"/>
      <c r="FUA46" s="20"/>
      <c r="FUB46" s="20"/>
      <c r="FUC46" s="20"/>
      <c r="FUD46" s="20"/>
      <c r="FUE46" s="20"/>
      <c r="FUF46" s="20"/>
      <c r="FUG46" s="20"/>
      <c r="FUH46" s="20"/>
      <c r="FUI46" s="20"/>
      <c r="FUJ46" s="20"/>
      <c r="FUK46" s="20"/>
      <c r="FUL46" s="20"/>
      <c r="FUM46" s="20"/>
      <c r="FUN46" s="20"/>
      <c r="FUO46" s="20"/>
      <c r="FUP46" s="20"/>
      <c r="FUQ46" s="20"/>
      <c r="FUR46" s="20"/>
      <c r="FUS46" s="20"/>
      <c r="FUT46" s="20"/>
      <c r="FUU46" s="20"/>
      <c r="FUV46" s="20"/>
      <c r="FUW46" s="20"/>
      <c r="FUX46" s="20"/>
      <c r="FUY46" s="20"/>
      <c r="FUZ46" s="20"/>
      <c r="FVA46" s="20"/>
      <c r="FVB46" s="20"/>
      <c r="FVC46" s="20"/>
      <c r="FVD46" s="20"/>
      <c r="FVE46" s="20"/>
      <c r="FVF46" s="20"/>
      <c r="FVG46" s="20"/>
      <c r="FVH46" s="20"/>
      <c r="FVI46" s="20"/>
      <c r="FVJ46" s="20"/>
      <c r="FVK46" s="20"/>
      <c r="FVL46" s="20"/>
      <c r="FVM46" s="20"/>
      <c r="FVN46" s="20"/>
      <c r="FVO46" s="20"/>
      <c r="FVP46" s="20"/>
      <c r="FVQ46" s="20"/>
      <c r="FVR46" s="20"/>
      <c r="FVS46" s="20"/>
      <c r="FVT46" s="20"/>
      <c r="FVU46" s="20"/>
      <c r="FVV46" s="20"/>
      <c r="FVW46" s="20"/>
      <c r="FVX46" s="20"/>
      <c r="FVY46" s="20"/>
      <c r="FVZ46" s="20"/>
      <c r="FWA46" s="20"/>
      <c r="FWB46" s="20"/>
      <c r="FWC46" s="20"/>
      <c r="FWD46" s="20"/>
      <c r="FWE46" s="20"/>
      <c r="FWF46" s="20"/>
      <c r="FWG46" s="20"/>
      <c r="FWH46" s="20"/>
      <c r="FWI46" s="20"/>
      <c r="FWJ46" s="20"/>
      <c r="FWK46" s="20"/>
      <c r="FWL46" s="20"/>
      <c r="FWM46" s="20"/>
      <c r="FWN46" s="20"/>
      <c r="FWO46" s="20"/>
      <c r="FWP46" s="20"/>
      <c r="FWQ46" s="20"/>
      <c r="FWR46" s="20"/>
      <c r="FWS46" s="20"/>
      <c r="FWT46" s="20"/>
      <c r="FWU46" s="20"/>
      <c r="FWV46" s="20"/>
      <c r="FWW46" s="20"/>
      <c r="FWX46" s="20"/>
      <c r="FWY46" s="20"/>
      <c r="FWZ46" s="20"/>
      <c r="FXA46" s="20"/>
      <c r="FXB46" s="20"/>
      <c r="FXC46" s="20"/>
      <c r="FXD46" s="20"/>
      <c r="FXE46" s="20"/>
      <c r="FXF46" s="20"/>
      <c r="FXG46" s="20"/>
      <c r="FXH46" s="20"/>
      <c r="FXI46" s="20"/>
      <c r="FXJ46" s="20"/>
      <c r="FXK46" s="20"/>
      <c r="FXL46" s="20"/>
      <c r="FXM46" s="20"/>
      <c r="FXN46" s="20"/>
      <c r="FXO46" s="20"/>
      <c r="FXP46" s="20"/>
      <c r="FXQ46" s="20"/>
      <c r="FXR46" s="20"/>
      <c r="FXS46" s="20"/>
      <c r="FXT46" s="20"/>
      <c r="FXU46" s="20"/>
      <c r="FXV46" s="20"/>
      <c r="FXW46" s="20"/>
      <c r="FXX46" s="20"/>
      <c r="FXY46" s="20"/>
      <c r="FXZ46" s="20"/>
      <c r="FYA46" s="20"/>
      <c r="FYB46" s="20"/>
      <c r="FYC46" s="20"/>
      <c r="FYD46" s="20"/>
      <c r="FYE46" s="20"/>
      <c r="FYF46" s="20"/>
      <c r="FYG46" s="20"/>
      <c r="FYH46" s="20"/>
      <c r="FYI46" s="20"/>
      <c r="FYJ46" s="20"/>
      <c r="FYK46" s="20"/>
      <c r="FYL46" s="20"/>
      <c r="FYM46" s="20"/>
      <c r="FYN46" s="20"/>
      <c r="FYO46" s="20"/>
      <c r="FYP46" s="20"/>
      <c r="FYQ46" s="20"/>
      <c r="FYR46" s="20"/>
      <c r="FYS46" s="20"/>
      <c r="FYT46" s="20"/>
      <c r="FYU46" s="20"/>
      <c r="FYV46" s="20"/>
      <c r="FYW46" s="20"/>
      <c r="FYX46" s="20"/>
      <c r="FYY46" s="20"/>
      <c r="FYZ46" s="20"/>
      <c r="FZA46" s="20"/>
      <c r="FZB46" s="20"/>
      <c r="FZC46" s="20"/>
      <c r="FZD46" s="20"/>
      <c r="FZE46" s="20"/>
      <c r="FZF46" s="20"/>
      <c r="FZG46" s="20"/>
      <c r="FZH46" s="20"/>
      <c r="FZI46" s="20"/>
      <c r="FZJ46" s="20"/>
      <c r="FZK46" s="20"/>
      <c r="FZL46" s="20"/>
      <c r="FZM46" s="20"/>
      <c r="FZN46" s="20"/>
      <c r="FZO46" s="20"/>
      <c r="FZP46" s="20"/>
      <c r="FZQ46" s="20"/>
      <c r="FZR46" s="20"/>
      <c r="FZS46" s="20"/>
      <c r="FZT46" s="20"/>
      <c r="FZU46" s="20"/>
      <c r="FZV46" s="20"/>
      <c r="FZW46" s="20"/>
      <c r="FZX46" s="20"/>
      <c r="FZY46" s="20"/>
      <c r="FZZ46" s="20"/>
      <c r="GAA46" s="20"/>
      <c r="GAB46" s="20"/>
      <c r="GAC46" s="20"/>
      <c r="GAD46" s="20"/>
      <c r="GAE46" s="20"/>
      <c r="GAF46" s="20"/>
      <c r="GAG46" s="20"/>
      <c r="GAH46" s="20"/>
      <c r="GAI46" s="20"/>
      <c r="GAJ46" s="20"/>
      <c r="GAK46" s="20"/>
      <c r="GAL46" s="20"/>
      <c r="GAM46" s="20"/>
      <c r="GAN46" s="20"/>
      <c r="GAO46" s="20"/>
      <c r="GAP46" s="20"/>
      <c r="GAQ46" s="20"/>
      <c r="GAR46" s="20"/>
      <c r="GAS46" s="20"/>
      <c r="GAT46" s="20"/>
      <c r="GAU46" s="20"/>
      <c r="GAV46" s="20"/>
      <c r="GAW46" s="20"/>
      <c r="GAX46" s="20"/>
      <c r="GAY46" s="20"/>
      <c r="GAZ46" s="20"/>
      <c r="GBA46" s="20"/>
      <c r="GBB46" s="20"/>
      <c r="GBC46" s="20"/>
      <c r="GBD46" s="20"/>
      <c r="GBE46" s="20"/>
      <c r="GBF46" s="20"/>
      <c r="GBG46" s="20"/>
      <c r="GBH46" s="20"/>
      <c r="GBI46" s="20"/>
      <c r="GBJ46" s="20"/>
      <c r="GBK46" s="20"/>
      <c r="GBL46" s="20"/>
      <c r="GBM46" s="20"/>
      <c r="GBN46" s="20"/>
      <c r="GBO46" s="20"/>
      <c r="GBP46" s="20"/>
      <c r="GBQ46" s="20"/>
      <c r="GBR46" s="20"/>
      <c r="GBS46" s="20"/>
      <c r="GBT46" s="20"/>
      <c r="GBU46" s="20"/>
      <c r="GBV46" s="20"/>
      <c r="GBW46" s="20"/>
      <c r="GBX46" s="20"/>
      <c r="GBY46" s="20"/>
      <c r="GBZ46" s="20"/>
      <c r="GCA46" s="20"/>
      <c r="GCB46" s="20"/>
      <c r="GCC46" s="20"/>
      <c r="GCD46" s="20"/>
      <c r="GCE46" s="20"/>
      <c r="GCF46" s="20"/>
      <c r="GCG46" s="20"/>
      <c r="GCH46" s="20"/>
      <c r="GCI46" s="20"/>
      <c r="GCJ46" s="20"/>
      <c r="GCK46" s="20"/>
      <c r="GCL46" s="20"/>
      <c r="GCM46" s="20"/>
      <c r="GCN46" s="20"/>
      <c r="GCO46" s="20"/>
      <c r="GCP46" s="20"/>
      <c r="GCQ46" s="20"/>
      <c r="GCR46" s="20"/>
      <c r="GCS46" s="20"/>
      <c r="GCT46" s="20"/>
      <c r="GCU46" s="20"/>
      <c r="GCV46" s="20"/>
      <c r="GCW46" s="20"/>
      <c r="GCX46" s="20"/>
      <c r="GCY46" s="20"/>
      <c r="GCZ46" s="20"/>
      <c r="GDA46" s="20"/>
      <c r="GDB46" s="20"/>
      <c r="GDC46" s="20"/>
      <c r="GDD46" s="20"/>
      <c r="GDE46" s="20"/>
      <c r="GDF46" s="20"/>
      <c r="GDG46" s="20"/>
      <c r="GDH46" s="20"/>
      <c r="GDI46" s="20"/>
      <c r="GDJ46" s="20"/>
      <c r="GDK46" s="20"/>
      <c r="GDL46" s="20"/>
      <c r="GDM46" s="20"/>
      <c r="GDN46" s="20"/>
      <c r="GDO46" s="20"/>
      <c r="GDP46" s="20"/>
      <c r="GDQ46" s="20"/>
      <c r="GDR46" s="20"/>
      <c r="GDS46" s="20"/>
      <c r="GDT46" s="20"/>
      <c r="GDU46" s="20"/>
      <c r="GDV46" s="20"/>
      <c r="GDW46" s="20"/>
      <c r="GDX46" s="20"/>
      <c r="GDY46" s="20"/>
      <c r="GDZ46" s="20"/>
      <c r="GEA46" s="20"/>
      <c r="GEB46" s="20"/>
      <c r="GEC46" s="20"/>
      <c r="GED46" s="20"/>
      <c r="GEE46" s="20"/>
      <c r="GEF46" s="20"/>
      <c r="GEG46" s="20"/>
      <c r="GEH46" s="20"/>
      <c r="GEI46" s="20"/>
      <c r="GEJ46" s="20"/>
      <c r="GEK46" s="20"/>
      <c r="GEL46" s="20"/>
      <c r="GEM46" s="20"/>
      <c r="GEN46" s="20"/>
      <c r="GEO46" s="20"/>
      <c r="GEP46" s="20"/>
      <c r="GEQ46" s="20"/>
      <c r="GER46" s="20"/>
      <c r="GES46" s="20"/>
      <c r="GET46" s="20"/>
      <c r="GEU46" s="20"/>
      <c r="GEV46" s="20"/>
      <c r="GEW46" s="20"/>
      <c r="GEX46" s="20"/>
      <c r="GEY46" s="20"/>
      <c r="GEZ46" s="20"/>
      <c r="GFA46" s="20"/>
      <c r="GFB46" s="20"/>
      <c r="GFC46" s="20"/>
      <c r="GFD46" s="20"/>
      <c r="GFE46" s="20"/>
      <c r="GFF46" s="20"/>
      <c r="GFG46" s="20"/>
      <c r="GFH46" s="20"/>
      <c r="GFI46" s="20"/>
      <c r="GFJ46" s="20"/>
      <c r="GFK46" s="20"/>
      <c r="GFL46" s="20"/>
      <c r="GFM46" s="20"/>
      <c r="GFN46" s="20"/>
      <c r="GFO46" s="20"/>
      <c r="GFP46" s="20"/>
      <c r="GFQ46" s="20"/>
      <c r="GFR46" s="20"/>
      <c r="GFS46" s="20"/>
      <c r="GFT46" s="20"/>
      <c r="GFU46" s="20"/>
      <c r="GFV46" s="20"/>
      <c r="GFW46" s="20"/>
      <c r="GFX46" s="20"/>
      <c r="GFY46" s="20"/>
      <c r="GFZ46" s="20"/>
      <c r="GGA46" s="20"/>
      <c r="GGB46" s="20"/>
      <c r="GGC46" s="20"/>
      <c r="GGD46" s="20"/>
      <c r="GGE46" s="20"/>
      <c r="GGF46" s="20"/>
      <c r="GGG46" s="20"/>
      <c r="GGH46" s="20"/>
      <c r="GGI46" s="20"/>
      <c r="GGJ46" s="20"/>
      <c r="GGK46" s="20"/>
      <c r="GGL46" s="20"/>
      <c r="GGM46" s="20"/>
      <c r="GGN46" s="20"/>
      <c r="GGO46" s="20"/>
      <c r="GGP46" s="20"/>
      <c r="GGQ46" s="20"/>
      <c r="GGR46" s="20"/>
      <c r="GGS46" s="20"/>
      <c r="GGT46" s="20"/>
      <c r="GGU46" s="20"/>
      <c r="GGV46" s="20"/>
      <c r="GGW46" s="20"/>
      <c r="GGX46" s="20"/>
      <c r="GGY46" s="20"/>
      <c r="GGZ46" s="20"/>
      <c r="GHA46" s="20"/>
      <c r="GHB46" s="20"/>
      <c r="GHC46" s="20"/>
      <c r="GHD46" s="20"/>
      <c r="GHE46" s="20"/>
      <c r="GHF46" s="20"/>
      <c r="GHG46" s="20"/>
      <c r="GHH46" s="20"/>
      <c r="GHI46" s="20"/>
      <c r="GHJ46" s="20"/>
      <c r="GHK46" s="20"/>
      <c r="GHL46" s="20"/>
      <c r="GHM46" s="20"/>
      <c r="GHN46" s="20"/>
      <c r="GHO46" s="20"/>
      <c r="GHP46" s="20"/>
      <c r="GHQ46" s="20"/>
      <c r="GHR46" s="20"/>
      <c r="GHS46" s="20"/>
      <c r="GHT46" s="20"/>
      <c r="GHU46" s="20"/>
      <c r="GHV46" s="20"/>
      <c r="GHW46" s="20"/>
      <c r="GHX46" s="20"/>
      <c r="GHY46" s="20"/>
      <c r="GHZ46" s="20"/>
      <c r="GIA46" s="20"/>
      <c r="GIB46" s="20"/>
      <c r="GIC46" s="20"/>
      <c r="GID46" s="20"/>
      <c r="GIE46" s="20"/>
      <c r="GIF46" s="20"/>
      <c r="GIG46" s="20"/>
      <c r="GIH46" s="20"/>
      <c r="GII46" s="20"/>
      <c r="GIJ46" s="20"/>
      <c r="GIK46" s="20"/>
      <c r="GIL46" s="20"/>
      <c r="GIM46" s="20"/>
      <c r="GIN46" s="20"/>
      <c r="GIO46" s="20"/>
      <c r="GIP46" s="20"/>
      <c r="GIQ46" s="20"/>
      <c r="GIR46" s="20"/>
      <c r="GIS46" s="20"/>
      <c r="GIT46" s="20"/>
      <c r="GIU46" s="20"/>
      <c r="GIV46" s="20"/>
      <c r="GIW46" s="20"/>
      <c r="GIX46" s="20"/>
      <c r="GIY46" s="20"/>
      <c r="GIZ46" s="20"/>
      <c r="GJA46" s="20"/>
      <c r="GJB46" s="20"/>
      <c r="GJC46" s="20"/>
      <c r="GJD46" s="20"/>
      <c r="GJE46" s="20"/>
      <c r="GJF46" s="20"/>
      <c r="GJG46" s="20"/>
      <c r="GJH46" s="20"/>
      <c r="GJI46" s="20"/>
      <c r="GJJ46" s="20"/>
      <c r="GJK46" s="20"/>
      <c r="GJL46" s="20"/>
      <c r="GJM46" s="20"/>
      <c r="GJN46" s="20"/>
      <c r="GJO46" s="20"/>
      <c r="GJP46" s="20"/>
      <c r="GJQ46" s="20"/>
      <c r="GJR46" s="20"/>
      <c r="GJS46" s="20"/>
      <c r="GJT46" s="20"/>
      <c r="GJU46" s="20"/>
      <c r="GJV46" s="20"/>
      <c r="GJW46" s="20"/>
      <c r="GJX46" s="20"/>
      <c r="GJY46" s="20"/>
      <c r="GJZ46" s="20"/>
      <c r="GKA46" s="20"/>
      <c r="GKB46" s="20"/>
      <c r="GKC46" s="20"/>
      <c r="GKD46" s="20"/>
      <c r="GKE46" s="20"/>
      <c r="GKF46" s="20"/>
      <c r="GKG46" s="20"/>
      <c r="GKH46" s="20"/>
      <c r="GKI46" s="20"/>
      <c r="GKJ46" s="20"/>
      <c r="GKK46" s="20"/>
      <c r="GKL46" s="20"/>
      <c r="GKM46" s="20"/>
      <c r="GKN46" s="20"/>
      <c r="GKO46" s="20"/>
      <c r="GKP46" s="20"/>
      <c r="GKQ46" s="20"/>
      <c r="GKR46" s="20"/>
      <c r="GKS46" s="20"/>
      <c r="GKT46" s="20"/>
      <c r="GKU46" s="20"/>
      <c r="GKV46" s="20"/>
      <c r="GKW46" s="20"/>
      <c r="GKX46" s="20"/>
      <c r="GKY46" s="20"/>
      <c r="GKZ46" s="20"/>
      <c r="GLA46" s="20"/>
      <c r="GLB46" s="20"/>
      <c r="GLC46" s="20"/>
      <c r="GLD46" s="20"/>
      <c r="GLE46" s="20"/>
      <c r="GLF46" s="20"/>
      <c r="GLG46" s="20"/>
      <c r="GLH46" s="20"/>
      <c r="GLI46" s="20"/>
      <c r="GLJ46" s="20"/>
      <c r="GLK46" s="20"/>
      <c r="GLL46" s="20"/>
      <c r="GLM46" s="20"/>
      <c r="GLN46" s="20"/>
      <c r="GLO46" s="20"/>
      <c r="GLP46" s="20"/>
      <c r="GLQ46" s="20"/>
      <c r="GLR46" s="20"/>
      <c r="GLS46" s="20"/>
      <c r="GLT46" s="20"/>
      <c r="GLU46" s="20"/>
      <c r="GLV46" s="20"/>
      <c r="GLW46" s="20"/>
      <c r="GLX46" s="20"/>
      <c r="GLY46" s="20"/>
      <c r="GLZ46" s="20"/>
      <c r="GMA46" s="20"/>
      <c r="GMB46" s="20"/>
      <c r="GMC46" s="20"/>
      <c r="GMD46" s="20"/>
      <c r="GME46" s="20"/>
      <c r="GMF46" s="20"/>
      <c r="GMG46" s="20"/>
      <c r="GMH46" s="20"/>
      <c r="GMI46" s="20"/>
      <c r="GMJ46" s="20"/>
      <c r="GMK46" s="20"/>
      <c r="GML46" s="20"/>
      <c r="GMM46" s="20"/>
      <c r="GMN46" s="20"/>
      <c r="GMO46" s="20"/>
      <c r="GMP46" s="20"/>
      <c r="GMQ46" s="20"/>
      <c r="GMR46" s="20"/>
      <c r="GMS46" s="20"/>
      <c r="GMT46" s="20"/>
      <c r="GMU46" s="20"/>
      <c r="GMV46" s="20"/>
      <c r="GMW46" s="20"/>
      <c r="GMX46" s="20"/>
      <c r="GMY46" s="20"/>
      <c r="GMZ46" s="20"/>
      <c r="GNA46" s="20"/>
      <c r="GNB46" s="20"/>
      <c r="GNC46" s="20"/>
      <c r="GND46" s="20"/>
      <c r="GNE46" s="20"/>
      <c r="GNF46" s="20"/>
      <c r="GNG46" s="20"/>
      <c r="GNH46" s="20"/>
      <c r="GNI46" s="20"/>
      <c r="GNJ46" s="20"/>
      <c r="GNK46" s="20"/>
      <c r="GNL46" s="20"/>
      <c r="GNM46" s="20"/>
      <c r="GNN46" s="20"/>
      <c r="GNO46" s="20"/>
      <c r="GNP46" s="20"/>
      <c r="GNQ46" s="20"/>
      <c r="GNR46" s="20"/>
      <c r="GNS46" s="20"/>
      <c r="GNT46" s="20"/>
      <c r="GNU46" s="20"/>
      <c r="GNV46" s="20"/>
      <c r="GNW46" s="20"/>
      <c r="GNX46" s="20"/>
      <c r="GNY46" s="20"/>
      <c r="GNZ46" s="20"/>
      <c r="GOA46" s="20"/>
      <c r="GOB46" s="20"/>
      <c r="GOC46" s="20"/>
      <c r="GOD46" s="20"/>
      <c r="GOE46" s="20"/>
      <c r="GOF46" s="20"/>
      <c r="GOG46" s="20"/>
      <c r="GOH46" s="20"/>
      <c r="GOI46" s="20"/>
      <c r="GOJ46" s="20"/>
      <c r="GOK46" s="20"/>
      <c r="GOL46" s="20"/>
      <c r="GOM46" s="20"/>
      <c r="GON46" s="20"/>
      <c r="GOO46" s="20"/>
      <c r="GOP46" s="20"/>
      <c r="GOQ46" s="20"/>
      <c r="GOR46" s="20"/>
      <c r="GOS46" s="20"/>
      <c r="GOT46" s="20"/>
      <c r="GOU46" s="20"/>
      <c r="GOV46" s="20"/>
      <c r="GOW46" s="20"/>
      <c r="GOX46" s="20"/>
      <c r="GOY46" s="20"/>
      <c r="GOZ46" s="20"/>
      <c r="GPA46" s="20"/>
      <c r="GPB46" s="20"/>
      <c r="GPC46" s="20"/>
      <c r="GPD46" s="20"/>
      <c r="GPE46" s="20"/>
      <c r="GPF46" s="20"/>
      <c r="GPG46" s="20"/>
      <c r="GPH46" s="20"/>
      <c r="GPI46" s="20"/>
      <c r="GPJ46" s="20"/>
      <c r="GPK46" s="20"/>
      <c r="GPL46" s="20"/>
      <c r="GPM46" s="20"/>
      <c r="GPN46" s="20"/>
      <c r="GPO46" s="20"/>
      <c r="GPP46" s="20"/>
      <c r="GPQ46" s="20"/>
      <c r="GPR46" s="20"/>
      <c r="GPS46" s="20"/>
      <c r="GPT46" s="20"/>
      <c r="GPU46" s="20"/>
      <c r="GPV46" s="20"/>
      <c r="GPW46" s="20"/>
      <c r="GPX46" s="20"/>
      <c r="GPY46" s="20"/>
      <c r="GPZ46" s="20"/>
      <c r="GQA46" s="20"/>
      <c r="GQB46" s="20"/>
      <c r="GQC46" s="20"/>
      <c r="GQD46" s="20"/>
      <c r="GQE46" s="20"/>
      <c r="GQF46" s="20"/>
      <c r="GQG46" s="20"/>
      <c r="GQH46" s="20"/>
      <c r="GQI46" s="20"/>
      <c r="GQJ46" s="20"/>
      <c r="GQK46" s="20"/>
      <c r="GQL46" s="20"/>
      <c r="GQM46" s="20"/>
      <c r="GQN46" s="20"/>
      <c r="GQO46" s="20"/>
      <c r="GQP46" s="20"/>
      <c r="GQQ46" s="20"/>
      <c r="GQR46" s="20"/>
      <c r="GQS46" s="20"/>
      <c r="GQT46" s="20"/>
      <c r="GQU46" s="20"/>
      <c r="GQV46" s="20"/>
      <c r="GQW46" s="20"/>
      <c r="GQX46" s="20"/>
      <c r="GQY46" s="20"/>
      <c r="GQZ46" s="20"/>
      <c r="GRA46" s="20"/>
      <c r="GRB46" s="20"/>
      <c r="GRC46" s="20"/>
      <c r="GRD46" s="20"/>
      <c r="GRE46" s="20"/>
      <c r="GRF46" s="20"/>
      <c r="GRG46" s="20"/>
      <c r="GRH46" s="20"/>
      <c r="GRI46" s="20"/>
      <c r="GRJ46" s="20"/>
      <c r="GRK46" s="20"/>
      <c r="GRL46" s="20"/>
      <c r="GRM46" s="20"/>
      <c r="GRN46" s="20"/>
      <c r="GRO46" s="20"/>
      <c r="GRP46" s="20"/>
      <c r="GRQ46" s="20"/>
      <c r="GRR46" s="20"/>
      <c r="GRS46" s="20"/>
      <c r="GRT46" s="20"/>
      <c r="GRU46" s="20"/>
      <c r="GRV46" s="20"/>
      <c r="GRW46" s="20"/>
      <c r="GRX46" s="20"/>
      <c r="GRY46" s="20"/>
      <c r="GRZ46" s="20"/>
      <c r="GSA46" s="20"/>
      <c r="GSB46" s="20"/>
      <c r="GSC46" s="20"/>
      <c r="GSD46" s="20"/>
      <c r="GSE46" s="20"/>
      <c r="GSF46" s="20"/>
      <c r="GSG46" s="20"/>
      <c r="GSH46" s="20"/>
      <c r="GSI46" s="20"/>
      <c r="GSJ46" s="20"/>
      <c r="GSK46" s="20"/>
      <c r="GSL46" s="20"/>
      <c r="GSM46" s="20"/>
      <c r="GSN46" s="20"/>
      <c r="GSO46" s="20"/>
      <c r="GSP46" s="20"/>
      <c r="GSQ46" s="20"/>
      <c r="GSR46" s="20"/>
      <c r="GSS46" s="20"/>
      <c r="GST46" s="20"/>
      <c r="GSU46" s="20"/>
      <c r="GSV46" s="20"/>
      <c r="GSW46" s="20"/>
      <c r="GSX46" s="20"/>
      <c r="GSY46" s="20"/>
      <c r="GSZ46" s="20"/>
      <c r="GTA46" s="20"/>
      <c r="GTB46" s="20"/>
      <c r="GTC46" s="20"/>
      <c r="GTD46" s="20"/>
      <c r="GTE46" s="20"/>
      <c r="GTF46" s="20"/>
      <c r="GTG46" s="20"/>
      <c r="GTH46" s="20"/>
      <c r="GTI46" s="20"/>
      <c r="GTJ46" s="20"/>
      <c r="GTK46" s="20"/>
      <c r="GTL46" s="20"/>
      <c r="GTM46" s="20"/>
      <c r="GTN46" s="20"/>
      <c r="GTO46" s="20"/>
      <c r="GTP46" s="20"/>
      <c r="GTQ46" s="20"/>
      <c r="GTR46" s="20"/>
      <c r="GTS46" s="20"/>
      <c r="GTT46" s="20"/>
      <c r="GTU46" s="20"/>
      <c r="GTV46" s="20"/>
      <c r="GTW46" s="20"/>
      <c r="GTX46" s="20"/>
      <c r="GTY46" s="20"/>
      <c r="GTZ46" s="20"/>
      <c r="GUA46" s="20"/>
      <c r="GUB46" s="20"/>
      <c r="GUC46" s="20"/>
      <c r="GUD46" s="20"/>
      <c r="GUE46" s="20"/>
      <c r="GUF46" s="20"/>
      <c r="GUG46" s="20"/>
      <c r="GUH46" s="20"/>
      <c r="GUI46" s="20"/>
      <c r="GUJ46" s="20"/>
      <c r="GUK46" s="20"/>
      <c r="GUL46" s="20"/>
      <c r="GUM46" s="20"/>
      <c r="GUN46" s="20"/>
      <c r="GUO46" s="20"/>
      <c r="GUP46" s="20"/>
      <c r="GUQ46" s="20"/>
      <c r="GUR46" s="20"/>
      <c r="GUS46" s="20"/>
      <c r="GUT46" s="20"/>
      <c r="GUU46" s="20"/>
      <c r="GUV46" s="20"/>
      <c r="GUW46" s="20"/>
      <c r="GUX46" s="20"/>
      <c r="GUY46" s="20"/>
      <c r="GUZ46" s="20"/>
      <c r="GVA46" s="20"/>
      <c r="GVB46" s="20"/>
      <c r="GVC46" s="20"/>
      <c r="GVD46" s="20"/>
      <c r="GVE46" s="20"/>
      <c r="GVF46" s="20"/>
      <c r="GVG46" s="20"/>
      <c r="GVH46" s="20"/>
      <c r="GVI46" s="20"/>
      <c r="GVJ46" s="20"/>
      <c r="GVK46" s="20"/>
      <c r="GVL46" s="20"/>
      <c r="GVM46" s="20"/>
      <c r="GVN46" s="20"/>
      <c r="GVO46" s="20"/>
      <c r="GVP46" s="20"/>
      <c r="GVQ46" s="20"/>
      <c r="GVR46" s="20"/>
      <c r="GVS46" s="20"/>
      <c r="GVT46" s="20"/>
      <c r="GVU46" s="20"/>
      <c r="GVV46" s="20"/>
      <c r="GVW46" s="20"/>
      <c r="GVX46" s="20"/>
      <c r="GVY46" s="20"/>
      <c r="GVZ46" s="20"/>
      <c r="GWA46" s="20"/>
      <c r="GWB46" s="20"/>
      <c r="GWC46" s="20"/>
      <c r="GWD46" s="20"/>
      <c r="GWE46" s="20"/>
      <c r="GWF46" s="20"/>
      <c r="GWG46" s="20"/>
      <c r="GWH46" s="20"/>
      <c r="GWI46" s="20"/>
      <c r="GWJ46" s="20"/>
      <c r="GWK46" s="20"/>
      <c r="GWL46" s="20"/>
      <c r="GWM46" s="20"/>
      <c r="GWN46" s="20"/>
      <c r="GWO46" s="20"/>
      <c r="GWP46" s="20"/>
      <c r="GWQ46" s="20"/>
      <c r="GWR46" s="20"/>
      <c r="GWS46" s="20"/>
      <c r="GWT46" s="20"/>
      <c r="GWU46" s="20"/>
      <c r="GWV46" s="20"/>
      <c r="GWW46" s="20"/>
      <c r="GWX46" s="20"/>
      <c r="GWY46" s="20"/>
      <c r="GWZ46" s="20"/>
      <c r="GXA46" s="20"/>
      <c r="GXB46" s="20"/>
      <c r="GXC46" s="20"/>
      <c r="GXD46" s="20"/>
      <c r="GXE46" s="20"/>
      <c r="GXF46" s="20"/>
      <c r="GXG46" s="20"/>
      <c r="GXH46" s="20"/>
      <c r="GXI46" s="20"/>
      <c r="GXJ46" s="20"/>
      <c r="GXK46" s="20"/>
      <c r="GXL46" s="20"/>
      <c r="GXM46" s="20"/>
      <c r="GXN46" s="20"/>
      <c r="GXO46" s="20"/>
      <c r="GXP46" s="20"/>
      <c r="GXQ46" s="20"/>
      <c r="GXR46" s="20"/>
      <c r="GXS46" s="20"/>
      <c r="GXT46" s="20"/>
      <c r="GXU46" s="20"/>
      <c r="GXV46" s="20"/>
      <c r="GXW46" s="20"/>
      <c r="GXX46" s="20"/>
      <c r="GXY46" s="20"/>
      <c r="GXZ46" s="20"/>
      <c r="GYA46" s="20"/>
      <c r="GYB46" s="20"/>
      <c r="GYC46" s="20"/>
      <c r="GYD46" s="20"/>
      <c r="GYE46" s="20"/>
      <c r="GYF46" s="20"/>
      <c r="GYG46" s="20"/>
      <c r="GYH46" s="20"/>
      <c r="GYI46" s="20"/>
      <c r="GYJ46" s="20"/>
      <c r="GYK46" s="20"/>
      <c r="GYL46" s="20"/>
      <c r="GYM46" s="20"/>
      <c r="GYN46" s="20"/>
      <c r="GYO46" s="20"/>
      <c r="GYP46" s="20"/>
      <c r="GYQ46" s="20"/>
      <c r="GYR46" s="20"/>
      <c r="GYS46" s="20"/>
      <c r="GYT46" s="20"/>
      <c r="GYU46" s="20"/>
      <c r="GYV46" s="20"/>
      <c r="GYW46" s="20"/>
      <c r="GYX46" s="20"/>
      <c r="GYY46" s="20"/>
      <c r="GYZ46" s="20"/>
      <c r="GZA46" s="20"/>
      <c r="GZB46" s="20"/>
      <c r="GZC46" s="20"/>
      <c r="GZD46" s="20"/>
      <c r="GZE46" s="20"/>
      <c r="GZF46" s="20"/>
      <c r="GZG46" s="20"/>
      <c r="GZH46" s="20"/>
      <c r="GZI46" s="20"/>
      <c r="GZJ46" s="20"/>
      <c r="GZK46" s="20"/>
      <c r="GZL46" s="20"/>
      <c r="GZM46" s="20"/>
      <c r="GZN46" s="20"/>
      <c r="GZO46" s="20"/>
      <c r="GZP46" s="20"/>
      <c r="GZQ46" s="20"/>
      <c r="GZR46" s="20"/>
      <c r="GZS46" s="20"/>
      <c r="GZT46" s="20"/>
      <c r="GZU46" s="20"/>
      <c r="GZV46" s="20"/>
      <c r="GZW46" s="20"/>
      <c r="GZX46" s="20"/>
      <c r="GZY46" s="20"/>
      <c r="GZZ46" s="20"/>
      <c r="HAA46" s="20"/>
      <c r="HAB46" s="20"/>
      <c r="HAC46" s="20"/>
      <c r="HAD46" s="20"/>
      <c r="HAE46" s="20"/>
      <c r="HAF46" s="20"/>
      <c r="HAG46" s="20"/>
      <c r="HAH46" s="20"/>
      <c r="HAI46" s="20"/>
      <c r="HAJ46" s="20"/>
      <c r="HAK46" s="20"/>
      <c r="HAL46" s="20"/>
      <c r="HAM46" s="20"/>
      <c r="HAN46" s="20"/>
      <c r="HAO46" s="20"/>
      <c r="HAP46" s="20"/>
      <c r="HAQ46" s="20"/>
      <c r="HAR46" s="20"/>
      <c r="HAS46" s="20"/>
      <c r="HAT46" s="20"/>
      <c r="HAU46" s="20"/>
      <c r="HAV46" s="20"/>
      <c r="HAW46" s="20"/>
      <c r="HAX46" s="20"/>
      <c r="HAY46" s="20"/>
      <c r="HAZ46" s="20"/>
      <c r="HBA46" s="20"/>
      <c r="HBB46" s="20"/>
      <c r="HBC46" s="20"/>
      <c r="HBD46" s="20"/>
      <c r="HBE46" s="20"/>
      <c r="HBF46" s="20"/>
      <c r="HBG46" s="20"/>
      <c r="HBH46" s="20"/>
      <c r="HBI46" s="20"/>
      <c r="HBJ46" s="20"/>
      <c r="HBK46" s="20"/>
      <c r="HBL46" s="20"/>
      <c r="HBM46" s="20"/>
      <c r="HBN46" s="20"/>
      <c r="HBO46" s="20"/>
      <c r="HBP46" s="20"/>
      <c r="HBQ46" s="20"/>
      <c r="HBR46" s="20"/>
      <c r="HBS46" s="20"/>
      <c r="HBT46" s="20"/>
      <c r="HBU46" s="20"/>
      <c r="HBV46" s="20"/>
      <c r="HBW46" s="20"/>
      <c r="HBX46" s="20"/>
      <c r="HBY46" s="20"/>
      <c r="HBZ46" s="20"/>
      <c r="HCA46" s="20"/>
      <c r="HCB46" s="20"/>
      <c r="HCC46" s="20"/>
      <c r="HCD46" s="20"/>
      <c r="HCE46" s="20"/>
      <c r="HCF46" s="20"/>
      <c r="HCG46" s="20"/>
      <c r="HCH46" s="20"/>
      <c r="HCI46" s="20"/>
      <c r="HCJ46" s="20"/>
      <c r="HCK46" s="20"/>
      <c r="HCL46" s="20"/>
      <c r="HCM46" s="20"/>
      <c r="HCN46" s="20"/>
      <c r="HCO46" s="20"/>
      <c r="HCP46" s="20"/>
      <c r="HCQ46" s="20"/>
      <c r="HCR46" s="20"/>
      <c r="HCS46" s="20"/>
      <c r="HCT46" s="20"/>
      <c r="HCU46" s="20"/>
      <c r="HCV46" s="20"/>
      <c r="HCW46" s="20"/>
      <c r="HCX46" s="20"/>
      <c r="HCY46" s="20"/>
      <c r="HCZ46" s="20"/>
      <c r="HDA46" s="20"/>
      <c r="HDB46" s="20"/>
      <c r="HDC46" s="20"/>
      <c r="HDD46" s="20"/>
      <c r="HDE46" s="20"/>
      <c r="HDF46" s="20"/>
      <c r="HDG46" s="20"/>
      <c r="HDH46" s="20"/>
      <c r="HDI46" s="20"/>
      <c r="HDJ46" s="20"/>
      <c r="HDK46" s="20"/>
      <c r="HDL46" s="20"/>
      <c r="HDM46" s="20"/>
      <c r="HDN46" s="20"/>
      <c r="HDO46" s="20"/>
      <c r="HDP46" s="20"/>
      <c r="HDQ46" s="20"/>
      <c r="HDR46" s="20"/>
      <c r="HDS46" s="20"/>
      <c r="HDT46" s="20"/>
      <c r="HDU46" s="20"/>
      <c r="HDV46" s="20"/>
      <c r="HDW46" s="20"/>
      <c r="HDX46" s="20"/>
      <c r="HDY46" s="20"/>
      <c r="HDZ46" s="20"/>
      <c r="HEA46" s="20"/>
      <c r="HEB46" s="20"/>
      <c r="HEC46" s="20"/>
      <c r="HED46" s="20"/>
      <c r="HEE46" s="20"/>
      <c r="HEF46" s="20"/>
      <c r="HEG46" s="20"/>
      <c r="HEH46" s="20"/>
      <c r="HEI46" s="20"/>
      <c r="HEJ46" s="20"/>
      <c r="HEK46" s="20"/>
      <c r="HEL46" s="20"/>
      <c r="HEM46" s="20"/>
      <c r="HEN46" s="20"/>
      <c r="HEO46" s="20"/>
      <c r="HEP46" s="20"/>
      <c r="HEQ46" s="20"/>
      <c r="HER46" s="20"/>
      <c r="HES46" s="20"/>
      <c r="HET46" s="20"/>
      <c r="HEU46" s="20"/>
      <c r="HEV46" s="20"/>
      <c r="HEW46" s="20"/>
      <c r="HEX46" s="20"/>
      <c r="HEY46" s="20"/>
      <c r="HEZ46" s="20"/>
      <c r="HFA46" s="20"/>
      <c r="HFB46" s="20"/>
      <c r="HFC46" s="20"/>
      <c r="HFD46" s="20"/>
      <c r="HFE46" s="20"/>
      <c r="HFF46" s="20"/>
      <c r="HFG46" s="20"/>
      <c r="HFH46" s="20"/>
      <c r="HFI46" s="20"/>
      <c r="HFJ46" s="20"/>
      <c r="HFK46" s="20"/>
      <c r="HFL46" s="20"/>
      <c r="HFM46" s="20"/>
      <c r="HFN46" s="20"/>
      <c r="HFO46" s="20"/>
      <c r="HFP46" s="20"/>
      <c r="HFQ46" s="20"/>
      <c r="HFR46" s="20"/>
      <c r="HFS46" s="20"/>
      <c r="HFT46" s="20"/>
      <c r="HFU46" s="20"/>
      <c r="HFV46" s="20"/>
      <c r="HFW46" s="20"/>
      <c r="HFX46" s="20"/>
      <c r="HFY46" s="20"/>
      <c r="HFZ46" s="20"/>
      <c r="HGA46" s="20"/>
      <c r="HGB46" s="20"/>
      <c r="HGC46" s="20"/>
      <c r="HGD46" s="20"/>
      <c r="HGE46" s="20"/>
      <c r="HGF46" s="20"/>
      <c r="HGG46" s="20"/>
      <c r="HGH46" s="20"/>
      <c r="HGI46" s="20"/>
      <c r="HGJ46" s="20"/>
      <c r="HGK46" s="20"/>
      <c r="HGL46" s="20"/>
      <c r="HGM46" s="20"/>
      <c r="HGN46" s="20"/>
      <c r="HGO46" s="20"/>
      <c r="HGP46" s="20"/>
      <c r="HGQ46" s="20"/>
      <c r="HGR46" s="20"/>
      <c r="HGS46" s="20"/>
      <c r="HGT46" s="20"/>
      <c r="HGU46" s="20"/>
      <c r="HGV46" s="20"/>
      <c r="HGW46" s="20"/>
      <c r="HGX46" s="20"/>
      <c r="HGY46" s="20"/>
      <c r="HGZ46" s="20"/>
      <c r="HHA46" s="20"/>
      <c r="HHB46" s="20"/>
      <c r="HHC46" s="20"/>
      <c r="HHD46" s="20"/>
      <c r="HHE46" s="20"/>
      <c r="HHF46" s="20"/>
      <c r="HHG46" s="20"/>
      <c r="HHH46" s="20"/>
      <c r="HHI46" s="20"/>
      <c r="HHJ46" s="20"/>
      <c r="HHK46" s="20"/>
      <c r="HHL46" s="20"/>
      <c r="HHM46" s="20"/>
      <c r="HHN46" s="20"/>
      <c r="HHO46" s="20"/>
      <c r="HHP46" s="20"/>
      <c r="HHQ46" s="20"/>
      <c r="HHR46" s="20"/>
      <c r="HHS46" s="20"/>
      <c r="HHT46" s="20"/>
      <c r="HHU46" s="20"/>
      <c r="HHV46" s="20"/>
      <c r="HHW46" s="20"/>
      <c r="HHX46" s="20"/>
      <c r="HHY46" s="20"/>
      <c r="HHZ46" s="20"/>
      <c r="HIA46" s="20"/>
      <c r="HIB46" s="20"/>
      <c r="HIC46" s="20"/>
      <c r="HID46" s="20"/>
      <c r="HIE46" s="20"/>
      <c r="HIF46" s="20"/>
      <c r="HIG46" s="20"/>
      <c r="HIH46" s="20"/>
      <c r="HII46" s="20"/>
      <c r="HIJ46" s="20"/>
      <c r="HIK46" s="20"/>
      <c r="HIL46" s="20"/>
      <c r="HIM46" s="20"/>
      <c r="HIN46" s="20"/>
      <c r="HIO46" s="20"/>
      <c r="HIP46" s="20"/>
      <c r="HIQ46" s="20"/>
      <c r="HIR46" s="20"/>
      <c r="HIS46" s="20"/>
      <c r="HIT46" s="20"/>
      <c r="HIU46" s="20"/>
      <c r="HIV46" s="20"/>
      <c r="HIW46" s="20"/>
      <c r="HIX46" s="20"/>
      <c r="HIY46" s="20"/>
      <c r="HIZ46" s="20"/>
      <c r="HJA46" s="20"/>
      <c r="HJB46" s="20"/>
      <c r="HJC46" s="20"/>
      <c r="HJD46" s="20"/>
      <c r="HJE46" s="20"/>
      <c r="HJF46" s="20"/>
      <c r="HJG46" s="20"/>
      <c r="HJH46" s="20"/>
      <c r="HJI46" s="20"/>
      <c r="HJJ46" s="20"/>
      <c r="HJK46" s="20"/>
      <c r="HJL46" s="20"/>
      <c r="HJM46" s="20"/>
      <c r="HJN46" s="20"/>
      <c r="HJO46" s="20"/>
      <c r="HJP46" s="20"/>
      <c r="HJQ46" s="20"/>
      <c r="HJR46" s="20"/>
      <c r="HJS46" s="20"/>
      <c r="HJT46" s="20"/>
      <c r="HJU46" s="20"/>
      <c r="HJV46" s="20"/>
      <c r="HJW46" s="20"/>
      <c r="HJX46" s="20"/>
      <c r="HJY46" s="20"/>
      <c r="HJZ46" s="20"/>
      <c r="HKA46" s="20"/>
      <c r="HKB46" s="20"/>
      <c r="HKC46" s="20"/>
      <c r="HKD46" s="20"/>
      <c r="HKE46" s="20"/>
      <c r="HKF46" s="20"/>
      <c r="HKG46" s="20"/>
      <c r="HKH46" s="20"/>
      <c r="HKI46" s="20"/>
      <c r="HKJ46" s="20"/>
      <c r="HKK46" s="20"/>
      <c r="HKL46" s="20"/>
      <c r="HKM46" s="20"/>
      <c r="HKN46" s="20"/>
      <c r="HKO46" s="20"/>
      <c r="HKP46" s="20"/>
      <c r="HKQ46" s="20"/>
      <c r="HKR46" s="20"/>
      <c r="HKS46" s="20"/>
      <c r="HKT46" s="20"/>
      <c r="HKU46" s="20"/>
      <c r="HKV46" s="20"/>
      <c r="HKW46" s="20"/>
      <c r="HKX46" s="20"/>
      <c r="HKY46" s="20"/>
      <c r="HKZ46" s="20"/>
      <c r="HLA46" s="20"/>
      <c r="HLB46" s="20"/>
      <c r="HLC46" s="20"/>
      <c r="HLD46" s="20"/>
      <c r="HLE46" s="20"/>
      <c r="HLF46" s="20"/>
      <c r="HLG46" s="20"/>
      <c r="HLH46" s="20"/>
      <c r="HLI46" s="20"/>
      <c r="HLJ46" s="20"/>
      <c r="HLK46" s="20"/>
      <c r="HLL46" s="20"/>
      <c r="HLM46" s="20"/>
      <c r="HLN46" s="20"/>
      <c r="HLO46" s="20"/>
      <c r="HLP46" s="20"/>
      <c r="HLQ46" s="20"/>
      <c r="HLR46" s="20"/>
      <c r="HLS46" s="20"/>
      <c r="HLT46" s="20"/>
      <c r="HLU46" s="20"/>
      <c r="HLV46" s="20"/>
      <c r="HLW46" s="20"/>
      <c r="HLX46" s="20"/>
      <c r="HLY46" s="20"/>
      <c r="HLZ46" s="20"/>
      <c r="HMA46" s="20"/>
      <c r="HMB46" s="20"/>
      <c r="HMC46" s="20"/>
      <c r="HMD46" s="20"/>
      <c r="HME46" s="20"/>
      <c r="HMF46" s="20"/>
      <c r="HMG46" s="20"/>
      <c r="HMH46" s="20"/>
      <c r="HMI46" s="20"/>
      <c r="HMJ46" s="20"/>
      <c r="HMK46" s="20"/>
      <c r="HML46" s="20"/>
      <c r="HMM46" s="20"/>
      <c r="HMN46" s="20"/>
      <c r="HMO46" s="20"/>
      <c r="HMP46" s="20"/>
      <c r="HMQ46" s="20"/>
      <c r="HMR46" s="20"/>
      <c r="HMS46" s="20"/>
      <c r="HMT46" s="20"/>
      <c r="HMU46" s="20"/>
      <c r="HMV46" s="20"/>
      <c r="HMW46" s="20"/>
      <c r="HMX46" s="20"/>
      <c r="HMY46" s="20"/>
      <c r="HMZ46" s="20"/>
      <c r="HNA46" s="20"/>
      <c r="HNB46" s="20"/>
      <c r="HNC46" s="20"/>
      <c r="HND46" s="20"/>
      <c r="HNE46" s="20"/>
      <c r="HNF46" s="20"/>
      <c r="HNG46" s="20"/>
      <c r="HNH46" s="20"/>
      <c r="HNI46" s="20"/>
      <c r="HNJ46" s="20"/>
      <c r="HNK46" s="20"/>
      <c r="HNL46" s="20"/>
      <c r="HNM46" s="20"/>
      <c r="HNN46" s="20"/>
      <c r="HNO46" s="20"/>
      <c r="HNP46" s="20"/>
      <c r="HNQ46" s="20"/>
      <c r="HNR46" s="20"/>
      <c r="HNS46" s="20"/>
      <c r="HNT46" s="20"/>
      <c r="HNU46" s="20"/>
      <c r="HNV46" s="20"/>
      <c r="HNW46" s="20"/>
      <c r="HNX46" s="20"/>
      <c r="HNY46" s="20"/>
      <c r="HNZ46" s="20"/>
      <c r="HOA46" s="20"/>
      <c r="HOB46" s="20"/>
      <c r="HOC46" s="20"/>
      <c r="HOD46" s="20"/>
      <c r="HOE46" s="20"/>
      <c r="HOF46" s="20"/>
      <c r="HOG46" s="20"/>
      <c r="HOH46" s="20"/>
      <c r="HOI46" s="20"/>
      <c r="HOJ46" s="20"/>
      <c r="HOK46" s="20"/>
      <c r="HOL46" s="20"/>
      <c r="HOM46" s="20"/>
      <c r="HON46" s="20"/>
      <c r="HOO46" s="20"/>
      <c r="HOP46" s="20"/>
      <c r="HOQ46" s="20"/>
      <c r="HOR46" s="20"/>
      <c r="HOS46" s="20"/>
      <c r="HOT46" s="20"/>
      <c r="HOU46" s="20"/>
      <c r="HOV46" s="20"/>
      <c r="HOW46" s="20"/>
      <c r="HOX46" s="20"/>
      <c r="HOY46" s="20"/>
      <c r="HOZ46" s="20"/>
      <c r="HPA46" s="20"/>
      <c r="HPB46" s="20"/>
      <c r="HPC46" s="20"/>
      <c r="HPD46" s="20"/>
      <c r="HPE46" s="20"/>
      <c r="HPF46" s="20"/>
      <c r="HPG46" s="20"/>
      <c r="HPH46" s="20"/>
      <c r="HPI46" s="20"/>
      <c r="HPJ46" s="20"/>
      <c r="HPK46" s="20"/>
      <c r="HPL46" s="20"/>
      <c r="HPM46" s="20"/>
      <c r="HPN46" s="20"/>
      <c r="HPO46" s="20"/>
      <c r="HPP46" s="20"/>
      <c r="HPQ46" s="20"/>
      <c r="HPR46" s="20"/>
      <c r="HPS46" s="20"/>
      <c r="HPT46" s="20"/>
      <c r="HPU46" s="20"/>
      <c r="HPV46" s="20"/>
      <c r="HPW46" s="20"/>
      <c r="HPX46" s="20"/>
      <c r="HPY46" s="20"/>
      <c r="HPZ46" s="20"/>
      <c r="HQA46" s="20"/>
      <c r="HQB46" s="20"/>
      <c r="HQC46" s="20"/>
      <c r="HQD46" s="20"/>
      <c r="HQE46" s="20"/>
      <c r="HQF46" s="20"/>
      <c r="HQG46" s="20"/>
      <c r="HQH46" s="20"/>
      <c r="HQI46" s="20"/>
      <c r="HQJ46" s="20"/>
      <c r="HQK46" s="20"/>
      <c r="HQL46" s="20"/>
      <c r="HQM46" s="20"/>
      <c r="HQN46" s="20"/>
      <c r="HQO46" s="20"/>
      <c r="HQP46" s="20"/>
      <c r="HQQ46" s="20"/>
      <c r="HQR46" s="20"/>
      <c r="HQS46" s="20"/>
      <c r="HQT46" s="20"/>
      <c r="HQU46" s="20"/>
      <c r="HQV46" s="20"/>
      <c r="HQW46" s="20"/>
      <c r="HQX46" s="20"/>
      <c r="HQY46" s="20"/>
      <c r="HQZ46" s="20"/>
      <c r="HRA46" s="20"/>
      <c r="HRB46" s="20"/>
      <c r="HRC46" s="20"/>
      <c r="HRD46" s="20"/>
      <c r="HRE46" s="20"/>
      <c r="HRF46" s="20"/>
      <c r="HRG46" s="20"/>
      <c r="HRH46" s="20"/>
      <c r="HRI46" s="20"/>
      <c r="HRJ46" s="20"/>
      <c r="HRK46" s="20"/>
      <c r="HRL46" s="20"/>
      <c r="HRM46" s="20"/>
      <c r="HRN46" s="20"/>
      <c r="HRO46" s="20"/>
      <c r="HRP46" s="20"/>
      <c r="HRQ46" s="20"/>
      <c r="HRR46" s="20"/>
      <c r="HRS46" s="20"/>
      <c r="HRT46" s="20"/>
      <c r="HRU46" s="20"/>
      <c r="HRV46" s="20"/>
      <c r="HRW46" s="20"/>
      <c r="HRX46" s="20"/>
      <c r="HRY46" s="20"/>
      <c r="HRZ46" s="20"/>
      <c r="HSA46" s="20"/>
      <c r="HSB46" s="20"/>
      <c r="HSC46" s="20"/>
      <c r="HSD46" s="20"/>
      <c r="HSE46" s="20"/>
      <c r="HSF46" s="20"/>
      <c r="HSG46" s="20"/>
      <c r="HSH46" s="20"/>
      <c r="HSI46" s="20"/>
      <c r="HSJ46" s="20"/>
      <c r="HSK46" s="20"/>
      <c r="HSL46" s="20"/>
      <c r="HSM46" s="20"/>
      <c r="HSN46" s="20"/>
      <c r="HSO46" s="20"/>
      <c r="HSP46" s="20"/>
      <c r="HSQ46" s="20"/>
      <c r="HSR46" s="20"/>
      <c r="HSS46" s="20"/>
      <c r="HST46" s="20"/>
      <c r="HSU46" s="20"/>
      <c r="HSV46" s="20"/>
      <c r="HSW46" s="20"/>
      <c r="HSX46" s="20"/>
      <c r="HSY46" s="20"/>
      <c r="HSZ46" s="20"/>
      <c r="HTA46" s="20"/>
      <c r="HTB46" s="20"/>
      <c r="HTC46" s="20"/>
      <c r="HTD46" s="20"/>
      <c r="HTE46" s="20"/>
      <c r="HTF46" s="20"/>
      <c r="HTG46" s="20"/>
      <c r="HTH46" s="20"/>
      <c r="HTI46" s="20"/>
      <c r="HTJ46" s="20"/>
      <c r="HTK46" s="20"/>
      <c r="HTL46" s="20"/>
      <c r="HTM46" s="20"/>
      <c r="HTN46" s="20"/>
      <c r="HTO46" s="20"/>
      <c r="HTP46" s="20"/>
      <c r="HTQ46" s="20"/>
      <c r="HTR46" s="20"/>
      <c r="HTS46" s="20"/>
      <c r="HTT46" s="20"/>
      <c r="HTU46" s="20"/>
      <c r="HTV46" s="20"/>
      <c r="HTW46" s="20"/>
      <c r="HTX46" s="20"/>
      <c r="HTY46" s="20"/>
      <c r="HTZ46" s="20"/>
      <c r="HUA46" s="20"/>
      <c r="HUB46" s="20"/>
      <c r="HUC46" s="20"/>
      <c r="HUD46" s="20"/>
      <c r="HUE46" s="20"/>
      <c r="HUF46" s="20"/>
      <c r="HUG46" s="20"/>
      <c r="HUH46" s="20"/>
      <c r="HUI46" s="20"/>
      <c r="HUJ46" s="20"/>
      <c r="HUK46" s="20"/>
      <c r="HUL46" s="20"/>
      <c r="HUM46" s="20"/>
      <c r="HUN46" s="20"/>
      <c r="HUO46" s="20"/>
      <c r="HUP46" s="20"/>
      <c r="HUQ46" s="20"/>
      <c r="HUR46" s="20"/>
      <c r="HUS46" s="20"/>
      <c r="HUT46" s="20"/>
      <c r="HUU46" s="20"/>
      <c r="HUV46" s="20"/>
      <c r="HUW46" s="20"/>
      <c r="HUX46" s="20"/>
      <c r="HUY46" s="20"/>
      <c r="HUZ46" s="20"/>
      <c r="HVA46" s="20"/>
      <c r="HVB46" s="20"/>
      <c r="HVC46" s="20"/>
      <c r="HVD46" s="20"/>
      <c r="HVE46" s="20"/>
      <c r="HVF46" s="20"/>
      <c r="HVG46" s="20"/>
      <c r="HVH46" s="20"/>
      <c r="HVI46" s="20"/>
      <c r="HVJ46" s="20"/>
      <c r="HVK46" s="20"/>
      <c r="HVL46" s="20"/>
      <c r="HVM46" s="20"/>
      <c r="HVN46" s="20"/>
      <c r="HVO46" s="20"/>
      <c r="HVP46" s="20"/>
      <c r="HVQ46" s="20"/>
      <c r="HVR46" s="20"/>
      <c r="HVS46" s="20"/>
      <c r="HVT46" s="20"/>
      <c r="HVU46" s="20"/>
      <c r="HVV46" s="20"/>
      <c r="HVW46" s="20"/>
      <c r="HVX46" s="20"/>
      <c r="HVY46" s="20"/>
      <c r="HVZ46" s="20"/>
      <c r="HWA46" s="20"/>
      <c r="HWB46" s="20"/>
      <c r="HWC46" s="20"/>
      <c r="HWD46" s="20"/>
      <c r="HWE46" s="20"/>
      <c r="HWF46" s="20"/>
      <c r="HWG46" s="20"/>
      <c r="HWH46" s="20"/>
      <c r="HWI46" s="20"/>
      <c r="HWJ46" s="20"/>
      <c r="HWK46" s="20"/>
      <c r="HWL46" s="20"/>
      <c r="HWM46" s="20"/>
      <c r="HWN46" s="20"/>
      <c r="HWO46" s="20"/>
      <c r="HWP46" s="20"/>
      <c r="HWQ46" s="20"/>
      <c r="HWR46" s="20"/>
      <c r="HWS46" s="20"/>
      <c r="HWT46" s="20"/>
      <c r="HWU46" s="20"/>
      <c r="HWV46" s="20"/>
      <c r="HWW46" s="20"/>
      <c r="HWX46" s="20"/>
      <c r="HWY46" s="20"/>
      <c r="HWZ46" s="20"/>
      <c r="HXA46" s="20"/>
      <c r="HXB46" s="20"/>
      <c r="HXC46" s="20"/>
      <c r="HXD46" s="20"/>
      <c r="HXE46" s="20"/>
      <c r="HXF46" s="20"/>
      <c r="HXG46" s="20"/>
      <c r="HXH46" s="20"/>
      <c r="HXI46" s="20"/>
      <c r="HXJ46" s="20"/>
      <c r="HXK46" s="20"/>
      <c r="HXL46" s="20"/>
      <c r="HXM46" s="20"/>
      <c r="HXN46" s="20"/>
      <c r="HXO46" s="20"/>
      <c r="HXP46" s="20"/>
      <c r="HXQ46" s="20"/>
      <c r="HXR46" s="20"/>
      <c r="HXS46" s="20"/>
      <c r="HXT46" s="20"/>
      <c r="HXU46" s="20"/>
      <c r="HXV46" s="20"/>
      <c r="HXW46" s="20"/>
      <c r="HXX46" s="20"/>
      <c r="HXY46" s="20"/>
      <c r="HXZ46" s="20"/>
      <c r="HYA46" s="20"/>
      <c r="HYB46" s="20"/>
      <c r="HYC46" s="20"/>
      <c r="HYD46" s="20"/>
      <c r="HYE46" s="20"/>
      <c r="HYF46" s="20"/>
      <c r="HYG46" s="20"/>
      <c r="HYH46" s="20"/>
      <c r="HYI46" s="20"/>
      <c r="HYJ46" s="20"/>
      <c r="HYK46" s="20"/>
      <c r="HYL46" s="20"/>
      <c r="HYM46" s="20"/>
      <c r="HYN46" s="20"/>
      <c r="HYO46" s="20"/>
      <c r="HYP46" s="20"/>
      <c r="HYQ46" s="20"/>
      <c r="HYR46" s="20"/>
      <c r="HYS46" s="20"/>
      <c r="HYT46" s="20"/>
      <c r="HYU46" s="20"/>
      <c r="HYV46" s="20"/>
      <c r="HYW46" s="20"/>
      <c r="HYX46" s="20"/>
      <c r="HYY46" s="20"/>
      <c r="HYZ46" s="20"/>
      <c r="HZA46" s="20"/>
      <c r="HZB46" s="20"/>
      <c r="HZC46" s="20"/>
      <c r="HZD46" s="20"/>
      <c r="HZE46" s="20"/>
      <c r="HZF46" s="20"/>
      <c r="HZG46" s="20"/>
      <c r="HZH46" s="20"/>
      <c r="HZI46" s="20"/>
      <c r="HZJ46" s="20"/>
      <c r="HZK46" s="20"/>
      <c r="HZL46" s="20"/>
      <c r="HZM46" s="20"/>
      <c r="HZN46" s="20"/>
      <c r="HZO46" s="20"/>
      <c r="HZP46" s="20"/>
      <c r="HZQ46" s="20"/>
      <c r="HZR46" s="20"/>
      <c r="HZS46" s="20"/>
      <c r="HZT46" s="20"/>
      <c r="HZU46" s="20"/>
      <c r="HZV46" s="20"/>
      <c r="HZW46" s="20"/>
      <c r="HZX46" s="20"/>
      <c r="HZY46" s="20"/>
      <c r="HZZ46" s="20"/>
      <c r="IAA46" s="20"/>
      <c r="IAB46" s="20"/>
      <c r="IAC46" s="20"/>
      <c r="IAD46" s="20"/>
      <c r="IAE46" s="20"/>
      <c r="IAF46" s="20"/>
      <c r="IAG46" s="20"/>
      <c r="IAH46" s="20"/>
      <c r="IAI46" s="20"/>
      <c r="IAJ46" s="20"/>
      <c r="IAK46" s="20"/>
      <c r="IAL46" s="20"/>
      <c r="IAM46" s="20"/>
      <c r="IAN46" s="20"/>
      <c r="IAO46" s="20"/>
      <c r="IAP46" s="20"/>
      <c r="IAQ46" s="20"/>
      <c r="IAR46" s="20"/>
      <c r="IAS46" s="20"/>
      <c r="IAT46" s="20"/>
      <c r="IAU46" s="20"/>
      <c r="IAV46" s="20"/>
      <c r="IAW46" s="20"/>
      <c r="IAX46" s="20"/>
      <c r="IAY46" s="20"/>
      <c r="IAZ46" s="20"/>
      <c r="IBA46" s="20"/>
      <c r="IBB46" s="20"/>
      <c r="IBC46" s="20"/>
      <c r="IBD46" s="20"/>
      <c r="IBE46" s="20"/>
      <c r="IBF46" s="20"/>
      <c r="IBG46" s="20"/>
      <c r="IBH46" s="20"/>
      <c r="IBI46" s="20"/>
      <c r="IBJ46" s="20"/>
      <c r="IBK46" s="20"/>
      <c r="IBL46" s="20"/>
      <c r="IBM46" s="20"/>
      <c r="IBN46" s="20"/>
      <c r="IBO46" s="20"/>
      <c r="IBP46" s="20"/>
      <c r="IBQ46" s="20"/>
      <c r="IBR46" s="20"/>
      <c r="IBS46" s="20"/>
      <c r="IBT46" s="20"/>
      <c r="IBU46" s="20"/>
      <c r="IBV46" s="20"/>
      <c r="IBW46" s="20"/>
      <c r="IBX46" s="20"/>
      <c r="IBY46" s="20"/>
      <c r="IBZ46" s="20"/>
      <c r="ICA46" s="20"/>
      <c r="ICB46" s="20"/>
      <c r="ICC46" s="20"/>
      <c r="ICD46" s="20"/>
      <c r="ICE46" s="20"/>
      <c r="ICF46" s="20"/>
      <c r="ICG46" s="20"/>
      <c r="ICH46" s="20"/>
      <c r="ICI46" s="20"/>
      <c r="ICJ46" s="20"/>
      <c r="ICK46" s="20"/>
      <c r="ICL46" s="20"/>
      <c r="ICM46" s="20"/>
      <c r="ICN46" s="20"/>
      <c r="ICO46" s="20"/>
      <c r="ICP46" s="20"/>
      <c r="ICQ46" s="20"/>
      <c r="ICR46" s="20"/>
      <c r="ICS46" s="20"/>
      <c r="ICT46" s="20"/>
      <c r="ICU46" s="20"/>
      <c r="ICV46" s="20"/>
      <c r="ICW46" s="20"/>
      <c r="ICX46" s="20"/>
      <c r="ICY46" s="20"/>
      <c r="ICZ46" s="20"/>
      <c r="IDA46" s="20"/>
      <c r="IDB46" s="20"/>
      <c r="IDC46" s="20"/>
      <c r="IDD46" s="20"/>
      <c r="IDE46" s="20"/>
      <c r="IDF46" s="20"/>
      <c r="IDG46" s="20"/>
      <c r="IDH46" s="20"/>
      <c r="IDI46" s="20"/>
      <c r="IDJ46" s="20"/>
      <c r="IDK46" s="20"/>
      <c r="IDL46" s="20"/>
      <c r="IDM46" s="20"/>
      <c r="IDN46" s="20"/>
      <c r="IDO46" s="20"/>
      <c r="IDP46" s="20"/>
      <c r="IDQ46" s="20"/>
      <c r="IDR46" s="20"/>
      <c r="IDS46" s="20"/>
      <c r="IDT46" s="20"/>
      <c r="IDU46" s="20"/>
      <c r="IDV46" s="20"/>
      <c r="IDW46" s="20"/>
      <c r="IDX46" s="20"/>
      <c r="IDY46" s="20"/>
      <c r="IDZ46" s="20"/>
      <c r="IEA46" s="20"/>
      <c r="IEB46" s="20"/>
      <c r="IEC46" s="20"/>
      <c r="IED46" s="20"/>
      <c r="IEE46" s="20"/>
      <c r="IEF46" s="20"/>
      <c r="IEG46" s="20"/>
      <c r="IEH46" s="20"/>
      <c r="IEI46" s="20"/>
      <c r="IEJ46" s="20"/>
      <c r="IEK46" s="20"/>
      <c r="IEL46" s="20"/>
      <c r="IEM46" s="20"/>
      <c r="IEN46" s="20"/>
      <c r="IEO46" s="20"/>
      <c r="IEP46" s="20"/>
      <c r="IEQ46" s="20"/>
      <c r="IER46" s="20"/>
      <c r="IES46" s="20"/>
      <c r="IET46" s="20"/>
      <c r="IEU46" s="20"/>
      <c r="IEV46" s="20"/>
      <c r="IEW46" s="20"/>
      <c r="IEX46" s="20"/>
      <c r="IEY46" s="20"/>
      <c r="IEZ46" s="20"/>
      <c r="IFA46" s="20"/>
      <c r="IFB46" s="20"/>
      <c r="IFC46" s="20"/>
      <c r="IFD46" s="20"/>
      <c r="IFE46" s="20"/>
      <c r="IFF46" s="20"/>
      <c r="IFG46" s="20"/>
      <c r="IFH46" s="20"/>
      <c r="IFI46" s="20"/>
      <c r="IFJ46" s="20"/>
      <c r="IFK46" s="20"/>
      <c r="IFL46" s="20"/>
      <c r="IFM46" s="20"/>
      <c r="IFN46" s="20"/>
      <c r="IFO46" s="20"/>
      <c r="IFP46" s="20"/>
      <c r="IFQ46" s="20"/>
      <c r="IFR46" s="20"/>
      <c r="IFS46" s="20"/>
      <c r="IFT46" s="20"/>
      <c r="IFU46" s="20"/>
      <c r="IFV46" s="20"/>
      <c r="IFW46" s="20"/>
      <c r="IFX46" s="20"/>
      <c r="IFY46" s="20"/>
      <c r="IFZ46" s="20"/>
      <c r="IGA46" s="20"/>
      <c r="IGB46" s="20"/>
      <c r="IGC46" s="20"/>
      <c r="IGD46" s="20"/>
      <c r="IGE46" s="20"/>
      <c r="IGF46" s="20"/>
      <c r="IGG46" s="20"/>
      <c r="IGH46" s="20"/>
      <c r="IGI46" s="20"/>
      <c r="IGJ46" s="20"/>
      <c r="IGK46" s="20"/>
      <c r="IGL46" s="20"/>
      <c r="IGM46" s="20"/>
      <c r="IGN46" s="20"/>
      <c r="IGO46" s="20"/>
      <c r="IGP46" s="20"/>
      <c r="IGQ46" s="20"/>
      <c r="IGR46" s="20"/>
      <c r="IGS46" s="20"/>
      <c r="IGT46" s="20"/>
      <c r="IGU46" s="20"/>
      <c r="IGV46" s="20"/>
      <c r="IGW46" s="20"/>
      <c r="IGX46" s="20"/>
      <c r="IGY46" s="20"/>
      <c r="IGZ46" s="20"/>
      <c r="IHA46" s="20"/>
      <c r="IHB46" s="20"/>
      <c r="IHC46" s="20"/>
      <c r="IHD46" s="20"/>
      <c r="IHE46" s="20"/>
      <c r="IHF46" s="20"/>
      <c r="IHG46" s="20"/>
      <c r="IHH46" s="20"/>
      <c r="IHI46" s="20"/>
      <c r="IHJ46" s="20"/>
      <c r="IHK46" s="20"/>
      <c r="IHL46" s="20"/>
      <c r="IHM46" s="20"/>
      <c r="IHN46" s="20"/>
      <c r="IHO46" s="20"/>
      <c r="IHP46" s="20"/>
      <c r="IHQ46" s="20"/>
      <c r="IHR46" s="20"/>
      <c r="IHS46" s="20"/>
      <c r="IHT46" s="20"/>
      <c r="IHU46" s="20"/>
      <c r="IHV46" s="20"/>
      <c r="IHW46" s="20"/>
      <c r="IHX46" s="20"/>
      <c r="IHY46" s="20"/>
      <c r="IHZ46" s="20"/>
      <c r="IIA46" s="20"/>
      <c r="IIB46" s="20"/>
      <c r="IIC46" s="20"/>
      <c r="IID46" s="20"/>
      <c r="IIE46" s="20"/>
      <c r="IIF46" s="20"/>
      <c r="IIG46" s="20"/>
      <c r="IIH46" s="20"/>
      <c r="III46" s="20"/>
      <c r="IIJ46" s="20"/>
      <c r="IIK46" s="20"/>
      <c r="IIL46" s="20"/>
      <c r="IIM46" s="20"/>
      <c r="IIN46" s="20"/>
      <c r="IIO46" s="20"/>
      <c r="IIP46" s="20"/>
      <c r="IIQ46" s="20"/>
      <c r="IIR46" s="20"/>
      <c r="IIS46" s="20"/>
      <c r="IIT46" s="20"/>
      <c r="IIU46" s="20"/>
      <c r="IIV46" s="20"/>
      <c r="IIW46" s="20"/>
      <c r="IIX46" s="20"/>
      <c r="IIY46" s="20"/>
      <c r="IIZ46" s="20"/>
      <c r="IJA46" s="20"/>
      <c r="IJB46" s="20"/>
      <c r="IJC46" s="20"/>
      <c r="IJD46" s="20"/>
      <c r="IJE46" s="20"/>
      <c r="IJF46" s="20"/>
      <c r="IJG46" s="20"/>
      <c r="IJH46" s="20"/>
      <c r="IJI46" s="20"/>
      <c r="IJJ46" s="20"/>
      <c r="IJK46" s="20"/>
      <c r="IJL46" s="20"/>
      <c r="IJM46" s="20"/>
      <c r="IJN46" s="20"/>
      <c r="IJO46" s="20"/>
      <c r="IJP46" s="20"/>
      <c r="IJQ46" s="20"/>
      <c r="IJR46" s="20"/>
      <c r="IJS46" s="20"/>
      <c r="IJT46" s="20"/>
      <c r="IJU46" s="20"/>
      <c r="IJV46" s="20"/>
      <c r="IJW46" s="20"/>
      <c r="IJX46" s="20"/>
      <c r="IJY46" s="20"/>
      <c r="IJZ46" s="20"/>
      <c r="IKA46" s="20"/>
      <c r="IKB46" s="20"/>
      <c r="IKC46" s="20"/>
      <c r="IKD46" s="20"/>
      <c r="IKE46" s="20"/>
      <c r="IKF46" s="20"/>
      <c r="IKG46" s="20"/>
      <c r="IKH46" s="20"/>
      <c r="IKI46" s="20"/>
      <c r="IKJ46" s="20"/>
      <c r="IKK46" s="20"/>
      <c r="IKL46" s="20"/>
      <c r="IKM46" s="20"/>
      <c r="IKN46" s="20"/>
      <c r="IKO46" s="20"/>
      <c r="IKP46" s="20"/>
      <c r="IKQ46" s="20"/>
      <c r="IKR46" s="20"/>
      <c r="IKS46" s="20"/>
      <c r="IKT46" s="20"/>
      <c r="IKU46" s="20"/>
      <c r="IKV46" s="20"/>
      <c r="IKW46" s="20"/>
      <c r="IKX46" s="20"/>
      <c r="IKY46" s="20"/>
      <c r="IKZ46" s="20"/>
      <c r="ILA46" s="20"/>
      <c r="ILB46" s="20"/>
      <c r="ILC46" s="20"/>
      <c r="ILD46" s="20"/>
      <c r="ILE46" s="20"/>
      <c r="ILF46" s="20"/>
      <c r="ILG46" s="20"/>
      <c r="ILH46" s="20"/>
      <c r="ILI46" s="20"/>
      <c r="ILJ46" s="20"/>
      <c r="ILK46" s="20"/>
      <c r="ILL46" s="20"/>
      <c r="ILM46" s="20"/>
      <c r="ILN46" s="20"/>
      <c r="ILO46" s="20"/>
      <c r="ILP46" s="20"/>
      <c r="ILQ46" s="20"/>
      <c r="ILR46" s="20"/>
      <c r="ILS46" s="20"/>
      <c r="ILT46" s="20"/>
      <c r="ILU46" s="20"/>
      <c r="ILV46" s="20"/>
      <c r="ILW46" s="20"/>
      <c r="ILX46" s="20"/>
      <c r="ILY46" s="20"/>
      <c r="ILZ46" s="20"/>
      <c r="IMA46" s="20"/>
      <c r="IMB46" s="20"/>
      <c r="IMC46" s="20"/>
      <c r="IMD46" s="20"/>
      <c r="IME46" s="20"/>
      <c r="IMF46" s="20"/>
      <c r="IMG46" s="20"/>
      <c r="IMH46" s="20"/>
      <c r="IMI46" s="20"/>
      <c r="IMJ46" s="20"/>
      <c r="IMK46" s="20"/>
      <c r="IML46" s="20"/>
      <c r="IMM46" s="20"/>
      <c r="IMN46" s="20"/>
      <c r="IMO46" s="20"/>
      <c r="IMP46" s="20"/>
      <c r="IMQ46" s="20"/>
      <c r="IMR46" s="20"/>
      <c r="IMS46" s="20"/>
      <c r="IMT46" s="20"/>
      <c r="IMU46" s="20"/>
      <c r="IMV46" s="20"/>
      <c r="IMW46" s="20"/>
      <c r="IMX46" s="20"/>
      <c r="IMY46" s="20"/>
      <c r="IMZ46" s="20"/>
      <c r="INA46" s="20"/>
      <c r="INB46" s="20"/>
      <c r="INC46" s="20"/>
      <c r="IND46" s="20"/>
      <c r="INE46" s="20"/>
      <c r="INF46" s="20"/>
      <c r="ING46" s="20"/>
      <c r="INH46" s="20"/>
      <c r="INI46" s="20"/>
      <c r="INJ46" s="20"/>
      <c r="INK46" s="20"/>
      <c r="INL46" s="20"/>
      <c r="INM46" s="20"/>
      <c r="INN46" s="20"/>
      <c r="INO46" s="20"/>
      <c r="INP46" s="20"/>
      <c r="INQ46" s="20"/>
      <c r="INR46" s="20"/>
      <c r="INS46" s="20"/>
      <c r="INT46" s="20"/>
      <c r="INU46" s="20"/>
      <c r="INV46" s="20"/>
      <c r="INW46" s="20"/>
      <c r="INX46" s="20"/>
      <c r="INY46" s="20"/>
      <c r="INZ46" s="20"/>
      <c r="IOA46" s="20"/>
      <c r="IOB46" s="20"/>
      <c r="IOC46" s="20"/>
      <c r="IOD46" s="20"/>
      <c r="IOE46" s="20"/>
      <c r="IOF46" s="20"/>
      <c r="IOG46" s="20"/>
      <c r="IOH46" s="20"/>
      <c r="IOI46" s="20"/>
      <c r="IOJ46" s="20"/>
      <c r="IOK46" s="20"/>
      <c r="IOL46" s="20"/>
      <c r="IOM46" s="20"/>
      <c r="ION46" s="20"/>
      <c r="IOO46" s="20"/>
      <c r="IOP46" s="20"/>
      <c r="IOQ46" s="20"/>
      <c r="IOR46" s="20"/>
      <c r="IOS46" s="20"/>
      <c r="IOT46" s="20"/>
      <c r="IOU46" s="20"/>
      <c r="IOV46" s="20"/>
      <c r="IOW46" s="20"/>
      <c r="IOX46" s="20"/>
      <c r="IOY46" s="20"/>
      <c r="IOZ46" s="20"/>
      <c r="IPA46" s="20"/>
      <c r="IPB46" s="20"/>
      <c r="IPC46" s="20"/>
      <c r="IPD46" s="20"/>
      <c r="IPE46" s="20"/>
      <c r="IPF46" s="20"/>
      <c r="IPG46" s="20"/>
      <c r="IPH46" s="20"/>
      <c r="IPI46" s="20"/>
      <c r="IPJ46" s="20"/>
      <c r="IPK46" s="20"/>
      <c r="IPL46" s="20"/>
      <c r="IPM46" s="20"/>
      <c r="IPN46" s="20"/>
      <c r="IPO46" s="20"/>
      <c r="IPP46" s="20"/>
      <c r="IPQ46" s="20"/>
      <c r="IPR46" s="20"/>
      <c r="IPS46" s="20"/>
      <c r="IPT46" s="20"/>
      <c r="IPU46" s="20"/>
      <c r="IPV46" s="20"/>
      <c r="IPW46" s="20"/>
      <c r="IPX46" s="20"/>
      <c r="IPY46" s="20"/>
      <c r="IPZ46" s="20"/>
      <c r="IQA46" s="20"/>
      <c r="IQB46" s="20"/>
      <c r="IQC46" s="20"/>
      <c r="IQD46" s="20"/>
      <c r="IQE46" s="20"/>
      <c r="IQF46" s="20"/>
      <c r="IQG46" s="20"/>
      <c r="IQH46" s="20"/>
      <c r="IQI46" s="20"/>
      <c r="IQJ46" s="20"/>
      <c r="IQK46" s="20"/>
      <c r="IQL46" s="20"/>
      <c r="IQM46" s="20"/>
      <c r="IQN46" s="20"/>
      <c r="IQO46" s="20"/>
      <c r="IQP46" s="20"/>
      <c r="IQQ46" s="20"/>
      <c r="IQR46" s="20"/>
      <c r="IQS46" s="20"/>
      <c r="IQT46" s="20"/>
      <c r="IQU46" s="20"/>
      <c r="IQV46" s="20"/>
      <c r="IQW46" s="20"/>
      <c r="IQX46" s="20"/>
      <c r="IQY46" s="20"/>
      <c r="IQZ46" s="20"/>
      <c r="IRA46" s="20"/>
      <c r="IRB46" s="20"/>
      <c r="IRC46" s="20"/>
      <c r="IRD46" s="20"/>
      <c r="IRE46" s="20"/>
      <c r="IRF46" s="20"/>
      <c r="IRG46" s="20"/>
      <c r="IRH46" s="20"/>
      <c r="IRI46" s="20"/>
      <c r="IRJ46" s="20"/>
      <c r="IRK46" s="20"/>
      <c r="IRL46" s="20"/>
      <c r="IRM46" s="20"/>
      <c r="IRN46" s="20"/>
      <c r="IRO46" s="20"/>
      <c r="IRP46" s="20"/>
      <c r="IRQ46" s="20"/>
      <c r="IRR46" s="20"/>
      <c r="IRS46" s="20"/>
      <c r="IRT46" s="20"/>
      <c r="IRU46" s="20"/>
      <c r="IRV46" s="20"/>
      <c r="IRW46" s="20"/>
      <c r="IRX46" s="20"/>
      <c r="IRY46" s="20"/>
      <c r="IRZ46" s="20"/>
      <c r="ISA46" s="20"/>
      <c r="ISB46" s="20"/>
      <c r="ISC46" s="20"/>
      <c r="ISD46" s="20"/>
      <c r="ISE46" s="20"/>
      <c r="ISF46" s="20"/>
      <c r="ISG46" s="20"/>
      <c r="ISH46" s="20"/>
      <c r="ISI46" s="20"/>
      <c r="ISJ46" s="20"/>
      <c r="ISK46" s="20"/>
      <c r="ISL46" s="20"/>
      <c r="ISM46" s="20"/>
      <c r="ISN46" s="20"/>
      <c r="ISO46" s="20"/>
      <c r="ISP46" s="20"/>
      <c r="ISQ46" s="20"/>
      <c r="ISR46" s="20"/>
      <c r="ISS46" s="20"/>
      <c r="IST46" s="20"/>
      <c r="ISU46" s="20"/>
      <c r="ISV46" s="20"/>
      <c r="ISW46" s="20"/>
      <c r="ISX46" s="20"/>
      <c r="ISY46" s="20"/>
      <c r="ISZ46" s="20"/>
      <c r="ITA46" s="20"/>
      <c r="ITB46" s="20"/>
      <c r="ITC46" s="20"/>
      <c r="ITD46" s="20"/>
      <c r="ITE46" s="20"/>
      <c r="ITF46" s="20"/>
      <c r="ITG46" s="20"/>
      <c r="ITH46" s="20"/>
      <c r="ITI46" s="20"/>
      <c r="ITJ46" s="20"/>
      <c r="ITK46" s="20"/>
      <c r="ITL46" s="20"/>
      <c r="ITM46" s="20"/>
      <c r="ITN46" s="20"/>
      <c r="ITO46" s="20"/>
      <c r="ITP46" s="20"/>
      <c r="ITQ46" s="20"/>
      <c r="ITR46" s="20"/>
      <c r="ITS46" s="20"/>
      <c r="ITT46" s="20"/>
      <c r="ITU46" s="20"/>
      <c r="ITV46" s="20"/>
      <c r="ITW46" s="20"/>
      <c r="ITX46" s="20"/>
      <c r="ITY46" s="20"/>
      <c r="ITZ46" s="20"/>
      <c r="IUA46" s="20"/>
      <c r="IUB46" s="20"/>
      <c r="IUC46" s="20"/>
      <c r="IUD46" s="20"/>
      <c r="IUE46" s="20"/>
      <c r="IUF46" s="20"/>
      <c r="IUG46" s="20"/>
      <c r="IUH46" s="20"/>
      <c r="IUI46" s="20"/>
      <c r="IUJ46" s="20"/>
      <c r="IUK46" s="20"/>
      <c r="IUL46" s="20"/>
      <c r="IUM46" s="20"/>
      <c r="IUN46" s="20"/>
      <c r="IUO46" s="20"/>
      <c r="IUP46" s="20"/>
      <c r="IUQ46" s="20"/>
      <c r="IUR46" s="20"/>
      <c r="IUS46" s="20"/>
      <c r="IUT46" s="20"/>
      <c r="IUU46" s="20"/>
      <c r="IUV46" s="20"/>
      <c r="IUW46" s="20"/>
      <c r="IUX46" s="20"/>
      <c r="IUY46" s="20"/>
      <c r="IUZ46" s="20"/>
      <c r="IVA46" s="20"/>
      <c r="IVB46" s="20"/>
      <c r="IVC46" s="20"/>
      <c r="IVD46" s="20"/>
      <c r="IVE46" s="20"/>
      <c r="IVF46" s="20"/>
      <c r="IVG46" s="20"/>
      <c r="IVH46" s="20"/>
      <c r="IVI46" s="20"/>
      <c r="IVJ46" s="20"/>
      <c r="IVK46" s="20"/>
      <c r="IVL46" s="20"/>
      <c r="IVM46" s="20"/>
      <c r="IVN46" s="20"/>
      <c r="IVO46" s="20"/>
      <c r="IVP46" s="20"/>
      <c r="IVQ46" s="20"/>
      <c r="IVR46" s="20"/>
      <c r="IVS46" s="20"/>
      <c r="IVT46" s="20"/>
      <c r="IVU46" s="20"/>
      <c r="IVV46" s="20"/>
      <c r="IVW46" s="20"/>
      <c r="IVX46" s="20"/>
      <c r="IVY46" s="20"/>
      <c r="IVZ46" s="20"/>
      <c r="IWA46" s="20"/>
      <c r="IWB46" s="20"/>
      <c r="IWC46" s="20"/>
      <c r="IWD46" s="20"/>
      <c r="IWE46" s="20"/>
      <c r="IWF46" s="20"/>
      <c r="IWG46" s="20"/>
      <c r="IWH46" s="20"/>
      <c r="IWI46" s="20"/>
      <c r="IWJ46" s="20"/>
      <c r="IWK46" s="20"/>
      <c r="IWL46" s="20"/>
      <c r="IWM46" s="20"/>
      <c r="IWN46" s="20"/>
      <c r="IWO46" s="20"/>
      <c r="IWP46" s="20"/>
      <c r="IWQ46" s="20"/>
      <c r="IWR46" s="20"/>
      <c r="IWS46" s="20"/>
      <c r="IWT46" s="20"/>
      <c r="IWU46" s="20"/>
      <c r="IWV46" s="20"/>
      <c r="IWW46" s="20"/>
      <c r="IWX46" s="20"/>
      <c r="IWY46" s="20"/>
      <c r="IWZ46" s="20"/>
      <c r="IXA46" s="20"/>
      <c r="IXB46" s="20"/>
      <c r="IXC46" s="20"/>
      <c r="IXD46" s="20"/>
      <c r="IXE46" s="20"/>
      <c r="IXF46" s="20"/>
      <c r="IXG46" s="20"/>
      <c r="IXH46" s="20"/>
      <c r="IXI46" s="20"/>
      <c r="IXJ46" s="20"/>
      <c r="IXK46" s="20"/>
      <c r="IXL46" s="20"/>
      <c r="IXM46" s="20"/>
      <c r="IXN46" s="20"/>
      <c r="IXO46" s="20"/>
      <c r="IXP46" s="20"/>
      <c r="IXQ46" s="20"/>
      <c r="IXR46" s="20"/>
      <c r="IXS46" s="20"/>
      <c r="IXT46" s="20"/>
      <c r="IXU46" s="20"/>
      <c r="IXV46" s="20"/>
      <c r="IXW46" s="20"/>
      <c r="IXX46" s="20"/>
      <c r="IXY46" s="20"/>
      <c r="IXZ46" s="20"/>
      <c r="IYA46" s="20"/>
      <c r="IYB46" s="20"/>
      <c r="IYC46" s="20"/>
      <c r="IYD46" s="20"/>
      <c r="IYE46" s="20"/>
      <c r="IYF46" s="20"/>
      <c r="IYG46" s="20"/>
      <c r="IYH46" s="20"/>
      <c r="IYI46" s="20"/>
      <c r="IYJ46" s="20"/>
      <c r="IYK46" s="20"/>
      <c r="IYL46" s="20"/>
      <c r="IYM46" s="20"/>
      <c r="IYN46" s="20"/>
      <c r="IYO46" s="20"/>
      <c r="IYP46" s="20"/>
      <c r="IYQ46" s="20"/>
      <c r="IYR46" s="20"/>
      <c r="IYS46" s="20"/>
      <c r="IYT46" s="20"/>
      <c r="IYU46" s="20"/>
      <c r="IYV46" s="20"/>
      <c r="IYW46" s="20"/>
      <c r="IYX46" s="20"/>
      <c r="IYY46" s="20"/>
      <c r="IYZ46" s="20"/>
      <c r="IZA46" s="20"/>
      <c r="IZB46" s="20"/>
      <c r="IZC46" s="20"/>
      <c r="IZD46" s="20"/>
      <c r="IZE46" s="20"/>
      <c r="IZF46" s="20"/>
      <c r="IZG46" s="20"/>
      <c r="IZH46" s="20"/>
      <c r="IZI46" s="20"/>
      <c r="IZJ46" s="20"/>
      <c r="IZK46" s="20"/>
      <c r="IZL46" s="20"/>
      <c r="IZM46" s="20"/>
      <c r="IZN46" s="20"/>
      <c r="IZO46" s="20"/>
      <c r="IZP46" s="20"/>
      <c r="IZQ46" s="20"/>
      <c r="IZR46" s="20"/>
      <c r="IZS46" s="20"/>
      <c r="IZT46" s="20"/>
      <c r="IZU46" s="20"/>
      <c r="IZV46" s="20"/>
      <c r="IZW46" s="20"/>
      <c r="IZX46" s="20"/>
      <c r="IZY46" s="20"/>
      <c r="IZZ46" s="20"/>
      <c r="JAA46" s="20"/>
      <c r="JAB46" s="20"/>
      <c r="JAC46" s="20"/>
      <c r="JAD46" s="20"/>
      <c r="JAE46" s="20"/>
      <c r="JAF46" s="20"/>
      <c r="JAG46" s="20"/>
      <c r="JAH46" s="20"/>
      <c r="JAI46" s="20"/>
      <c r="JAJ46" s="20"/>
      <c r="JAK46" s="20"/>
      <c r="JAL46" s="20"/>
      <c r="JAM46" s="20"/>
      <c r="JAN46" s="20"/>
      <c r="JAO46" s="20"/>
      <c r="JAP46" s="20"/>
      <c r="JAQ46" s="20"/>
      <c r="JAR46" s="20"/>
      <c r="JAS46" s="20"/>
      <c r="JAT46" s="20"/>
      <c r="JAU46" s="20"/>
      <c r="JAV46" s="20"/>
      <c r="JAW46" s="20"/>
      <c r="JAX46" s="20"/>
      <c r="JAY46" s="20"/>
      <c r="JAZ46" s="20"/>
      <c r="JBA46" s="20"/>
      <c r="JBB46" s="20"/>
      <c r="JBC46" s="20"/>
      <c r="JBD46" s="20"/>
      <c r="JBE46" s="20"/>
      <c r="JBF46" s="20"/>
      <c r="JBG46" s="20"/>
      <c r="JBH46" s="20"/>
      <c r="JBI46" s="20"/>
      <c r="JBJ46" s="20"/>
      <c r="JBK46" s="20"/>
      <c r="JBL46" s="20"/>
      <c r="JBM46" s="20"/>
      <c r="JBN46" s="20"/>
      <c r="JBO46" s="20"/>
      <c r="JBP46" s="20"/>
      <c r="JBQ46" s="20"/>
      <c r="JBR46" s="20"/>
      <c r="JBS46" s="20"/>
      <c r="JBT46" s="20"/>
      <c r="JBU46" s="20"/>
      <c r="JBV46" s="20"/>
      <c r="JBW46" s="20"/>
      <c r="JBX46" s="20"/>
      <c r="JBY46" s="20"/>
      <c r="JBZ46" s="20"/>
      <c r="JCA46" s="20"/>
      <c r="JCB46" s="20"/>
      <c r="JCC46" s="20"/>
      <c r="JCD46" s="20"/>
      <c r="JCE46" s="20"/>
      <c r="JCF46" s="20"/>
      <c r="JCG46" s="20"/>
      <c r="JCH46" s="20"/>
      <c r="JCI46" s="20"/>
      <c r="JCJ46" s="20"/>
      <c r="JCK46" s="20"/>
      <c r="JCL46" s="20"/>
      <c r="JCM46" s="20"/>
      <c r="JCN46" s="20"/>
      <c r="JCO46" s="20"/>
      <c r="JCP46" s="20"/>
      <c r="JCQ46" s="20"/>
      <c r="JCR46" s="20"/>
      <c r="JCS46" s="20"/>
      <c r="JCT46" s="20"/>
      <c r="JCU46" s="20"/>
      <c r="JCV46" s="20"/>
      <c r="JCW46" s="20"/>
      <c r="JCX46" s="20"/>
      <c r="JCY46" s="20"/>
      <c r="JCZ46" s="20"/>
      <c r="JDA46" s="20"/>
      <c r="JDB46" s="20"/>
      <c r="JDC46" s="20"/>
      <c r="JDD46" s="20"/>
      <c r="JDE46" s="20"/>
      <c r="JDF46" s="20"/>
      <c r="JDG46" s="20"/>
      <c r="JDH46" s="20"/>
      <c r="JDI46" s="20"/>
      <c r="JDJ46" s="20"/>
      <c r="JDK46" s="20"/>
      <c r="JDL46" s="20"/>
      <c r="JDM46" s="20"/>
      <c r="JDN46" s="20"/>
      <c r="JDO46" s="20"/>
      <c r="JDP46" s="20"/>
      <c r="JDQ46" s="20"/>
      <c r="JDR46" s="20"/>
      <c r="JDS46" s="20"/>
      <c r="JDT46" s="20"/>
      <c r="JDU46" s="20"/>
      <c r="JDV46" s="20"/>
      <c r="JDW46" s="20"/>
      <c r="JDX46" s="20"/>
      <c r="JDY46" s="20"/>
      <c r="JDZ46" s="20"/>
      <c r="JEA46" s="20"/>
      <c r="JEB46" s="20"/>
      <c r="JEC46" s="20"/>
      <c r="JED46" s="20"/>
      <c r="JEE46" s="20"/>
      <c r="JEF46" s="20"/>
      <c r="JEG46" s="20"/>
      <c r="JEH46" s="20"/>
      <c r="JEI46" s="20"/>
      <c r="JEJ46" s="20"/>
      <c r="JEK46" s="20"/>
      <c r="JEL46" s="20"/>
      <c r="JEM46" s="20"/>
      <c r="JEN46" s="20"/>
      <c r="JEO46" s="20"/>
      <c r="JEP46" s="20"/>
      <c r="JEQ46" s="20"/>
      <c r="JER46" s="20"/>
      <c r="JES46" s="20"/>
      <c r="JET46" s="20"/>
      <c r="JEU46" s="20"/>
      <c r="JEV46" s="20"/>
      <c r="JEW46" s="20"/>
      <c r="JEX46" s="20"/>
      <c r="JEY46" s="20"/>
      <c r="JEZ46" s="20"/>
      <c r="JFA46" s="20"/>
      <c r="JFB46" s="20"/>
      <c r="JFC46" s="20"/>
      <c r="JFD46" s="20"/>
      <c r="JFE46" s="20"/>
      <c r="JFF46" s="20"/>
      <c r="JFG46" s="20"/>
      <c r="JFH46" s="20"/>
      <c r="JFI46" s="20"/>
      <c r="JFJ46" s="20"/>
      <c r="JFK46" s="20"/>
      <c r="JFL46" s="20"/>
      <c r="JFM46" s="20"/>
      <c r="JFN46" s="20"/>
      <c r="JFO46" s="20"/>
      <c r="JFP46" s="20"/>
      <c r="JFQ46" s="20"/>
      <c r="JFR46" s="20"/>
      <c r="JFS46" s="20"/>
      <c r="JFT46" s="20"/>
      <c r="JFU46" s="20"/>
      <c r="JFV46" s="20"/>
      <c r="JFW46" s="20"/>
      <c r="JFX46" s="20"/>
      <c r="JFY46" s="20"/>
      <c r="JFZ46" s="20"/>
      <c r="JGA46" s="20"/>
      <c r="JGB46" s="20"/>
      <c r="JGC46" s="20"/>
      <c r="JGD46" s="20"/>
      <c r="JGE46" s="20"/>
      <c r="JGF46" s="20"/>
      <c r="JGG46" s="20"/>
      <c r="JGH46" s="20"/>
      <c r="JGI46" s="20"/>
      <c r="JGJ46" s="20"/>
      <c r="JGK46" s="20"/>
      <c r="JGL46" s="20"/>
      <c r="JGM46" s="20"/>
      <c r="JGN46" s="20"/>
      <c r="JGO46" s="20"/>
      <c r="JGP46" s="20"/>
      <c r="JGQ46" s="20"/>
      <c r="JGR46" s="20"/>
      <c r="JGS46" s="20"/>
      <c r="JGT46" s="20"/>
      <c r="JGU46" s="20"/>
      <c r="JGV46" s="20"/>
      <c r="JGW46" s="20"/>
      <c r="JGX46" s="20"/>
      <c r="JGY46" s="20"/>
      <c r="JGZ46" s="20"/>
      <c r="JHA46" s="20"/>
      <c r="JHB46" s="20"/>
      <c r="JHC46" s="20"/>
      <c r="JHD46" s="20"/>
      <c r="JHE46" s="20"/>
      <c r="JHF46" s="20"/>
      <c r="JHG46" s="20"/>
      <c r="JHH46" s="20"/>
      <c r="JHI46" s="20"/>
      <c r="JHJ46" s="20"/>
      <c r="JHK46" s="20"/>
      <c r="JHL46" s="20"/>
      <c r="JHM46" s="20"/>
      <c r="JHN46" s="20"/>
      <c r="JHO46" s="20"/>
      <c r="JHP46" s="20"/>
      <c r="JHQ46" s="20"/>
      <c r="JHR46" s="20"/>
      <c r="JHS46" s="20"/>
      <c r="JHT46" s="20"/>
      <c r="JHU46" s="20"/>
      <c r="JHV46" s="20"/>
      <c r="JHW46" s="20"/>
      <c r="JHX46" s="20"/>
      <c r="JHY46" s="20"/>
      <c r="JHZ46" s="20"/>
      <c r="JIA46" s="20"/>
      <c r="JIB46" s="20"/>
      <c r="JIC46" s="20"/>
      <c r="JID46" s="20"/>
      <c r="JIE46" s="20"/>
      <c r="JIF46" s="20"/>
      <c r="JIG46" s="20"/>
      <c r="JIH46" s="20"/>
      <c r="JII46" s="20"/>
      <c r="JIJ46" s="20"/>
      <c r="JIK46" s="20"/>
      <c r="JIL46" s="20"/>
      <c r="JIM46" s="20"/>
      <c r="JIN46" s="20"/>
      <c r="JIO46" s="20"/>
      <c r="JIP46" s="20"/>
      <c r="JIQ46" s="20"/>
      <c r="JIR46" s="20"/>
      <c r="JIS46" s="20"/>
      <c r="JIT46" s="20"/>
      <c r="JIU46" s="20"/>
      <c r="JIV46" s="20"/>
      <c r="JIW46" s="20"/>
      <c r="JIX46" s="20"/>
      <c r="JIY46" s="20"/>
      <c r="JIZ46" s="20"/>
      <c r="JJA46" s="20"/>
      <c r="JJB46" s="20"/>
      <c r="JJC46" s="20"/>
      <c r="JJD46" s="20"/>
      <c r="JJE46" s="20"/>
      <c r="JJF46" s="20"/>
      <c r="JJG46" s="20"/>
      <c r="JJH46" s="20"/>
      <c r="JJI46" s="20"/>
      <c r="JJJ46" s="20"/>
      <c r="JJK46" s="20"/>
      <c r="JJL46" s="20"/>
      <c r="JJM46" s="20"/>
      <c r="JJN46" s="20"/>
      <c r="JJO46" s="20"/>
      <c r="JJP46" s="20"/>
      <c r="JJQ46" s="20"/>
      <c r="JJR46" s="20"/>
      <c r="JJS46" s="20"/>
      <c r="JJT46" s="20"/>
      <c r="JJU46" s="20"/>
      <c r="JJV46" s="20"/>
      <c r="JJW46" s="20"/>
      <c r="JJX46" s="20"/>
      <c r="JJY46" s="20"/>
      <c r="JJZ46" s="20"/>
      <c r="JKA46" s="20"/>
      <c r="JKB46" s="20"/>
      <c r="JKC46" s="20"/>
      <c r="JKD46" s="20"/>
      <c r="JKE46" s="20"/>
      <c r="JKF46" s="20"/>
      <c r="JKG46" s="20"/>
      <c r="JKH46" s="20"/>
      <c r="JKI46" s="20"/>
      <c r="JKJ46" s="20"/>
      <c r="JKK46" s="20"/>
      <c r="JKL46" s="20"/>
      <c r="JKM46" s="20"/>
      <c r="JKN46" s="20"/>
      <c r="JKO46" s="20"/>
      <c r="JKP46" s="20"/>
      <c r="JKQ46" s="20"/>
      <c r="JKR46" s="20"/>
      <c r="JKS46" s="20"/>
      <c r="JKT46" s="20"/>
      <c r="JKU46" s="20"/>
      <c r="JKV46" s="20"/>
      <c r="JKW46" s="20"/>
      <c r="JKX46" s="20"/>
      <c r="JKY46" s="20"/>
      <c r="JKZ46" s="20"/>
      <c r="JLA46" s="20"/>
      <c r="JLB46" s="20"/>
      <c r="JLC46" s="20"/>
      <c r="JLD46" s="20"/>
      <c r="JLE46" s="20"/>
      <c r="JLF46" s="20"/>
      <c r="JLG46" s="20"/>
      <c r="JLH46" s="20"/>
      <c r="JLI46" s="20"/>
      <c r="JLJ46" s="20"/>
      <c r="JLK46" s="20"/>
      <c r="JLL46" s="20"/>
      <c r="JLM46" s="20"/>
      <c r="JLN46" s="20"/>
      <c r="JLO46" s="20"/>
      <c r="JLP46" s="20"/>
      <c r="JLQ46" s="20"/>
      <c r="JLR46" s="20"/>
      <c r="JLS46" s="20"/>
      <c r="JLT46" s="20"/>
      <c r="JLU46" s="20"/>
      <c r="JLV46" s="20"/>
      <c r="JLW46" s="20"/>
      <c r="JLX46" s="20"/>
      <c r="JLY46" s="20"/>
      <c r="JLZ46" s="20"/>
      <c r="JMA46" s="20"/>
      <c r="JMB46" s="20"/>
      <c r="JMC46" s="20"/>
      <c r="JMD46" s="20"/>
      <c r="JME46" s="20"/>
      <c r="JMF46" s="20"/>
      <c r="JMG46" s="20"/>
      <c r="JMH46" s="20"/>
      <c r="JMI46" s="20"/>
      <c r="JMJ46" s="20"/>
      <c r="JMK46" s="20"/>
      <c r="JML46" s="20"/>
      <c r="JMM46" s="20"/>
      <c r="JMN46" s="20"/>
      <c r="JMO46" s="20"/>
      <c r="JMP46" s="20"/>
      <c r="JMQ46" s="20"/>
      <c r="JMR46" s="20"/>
      <c r="JMS46" s="20"/>
      <c r="JMT46" s="20"/>
      <c r="JMU46" s="20"/>
      <c r="JMV46" s="20"/>
      <c r="JMW46" s="20"/>
      <c r="JMX46" s="20"/>
      <c r="JMY46" s="20"/>
      <c r="JMZ46" s="20"/>
      <c r="JNA46" s="20"/>
      <c r="JNB46" s="20"/>
      <c r="JNC46" s="20"/>
      <c r="JND46" s="20"/>
      <c r="JNE46" s="20"/>
      <c r="JNF46" s="20"/>
      <c r="JNG46" s="20"/>
      <c r="JNH46" s="20"/>
      <c r="JNI46" s="20"/>
      <c r="JNJ46" s="20"/>
      <c r="JNK46" s="20"/>
      <c r="JNL46" s="20"/>
      <c r="JNM46" s="20"/>
      <c r="JNN46" s="20"/>
      <c r="JNO46" s="20"/>
      <c r="JNP46" s="20"/>
      <c r="JNQ46" s="20"/>
      <c r="JNR46" s="20"/>
      <c r="JNS46" s="20"/>
      <c r="JNT46" s="20"/>
      <c r="JNU46" s="20"/>
      <c r="JNV46" s="20"/>
      <c r="JNW46" s="20"/>
      <c r="JNX46" s="20"/>
      <c r="JNY46" s="20"/>
      <c r="JNZ46" s="20"/>
      <c r="JOA46" s="20"/>
      <c r="JOB46" s="20"/>
      <c r="JOC46" s="20"/>
      <c r="JOD46" s="20"/>
      <c r="JOE46" s="20"/>
      <c r="JOF46" s="20"/>
      <c r="JOG46" s="20"/>
      <c r="JOH46" s="20"/>
      <c r="JOI46" s="20"/>
      <c r="JOJ46" s="20"/>
      <c r="JOK46" s="20"/>
      <c r="JOL46" s="20"/>
      <c r="JOM46" s="20"/>
      <c r="JON46" s="20"/>
      <c r="JOO46" s="20"/>
      <c r="JOP46" s="20"/>
      <c r="JOQ46" s="20"/>
      <c r="JOR46" s="20"/>
      <c r="JOS46" s="20"/>
      <c r="JOT46" s="20"/>
      <c r="JOU46" s="20"/>
      <c r="JOV46" s="20"/>
      <c r="JOW46" s="20"/>
      <c r="JOX46" s="20"/>
      <c r="JOY46" s="20"/>
      <c r="JOZ46" s="20"/>
      <c r="JPA46" s="20"/>
      <c r="JPB46" s="20"/>
      <c r="JPC46" s="20"/>
      <c r="JPD46" s="20"/>
      <c r="JPE46" s="20"/>
      <c r="JPF46" s="20"/>
      <c r="JPG46" s="20"/>
      <c r="JPH46" s="20"/>
      <c r="JPI46" s="20"/>
      <c r="JPJ46" s="20"/>
      <c r="JPK46" s="20"/>
      <c r="JPL46" s="20"/>
      <c r="JPM46" s="20"/>
      <c r="JPN46" s="20"/>
      <c r="JPO46" s="20"/>
      <c r="JPP46" s="20"/>
      <c r="JPQ46" s="20"/>
      <c r="JPR46" s="20"/>
      <c r="JPS46" s="20"/>
      <c r="JPT46" s="20"/>
      <c r="JPU46" s="20"/>
      <c r="JPV46" s="20"/>
      <c r="JPW46" s="20"/>
      <c r="JPX46" s="20"/>
      <c r="JPY46" s="20"/>
      <c r="JPZ46" s="20"/>
      <c r="JQA46" s="20"/>
      <c r="JQB46" s="20"/>
      <c r="JQC46" s="20"/>
      <c r="JQD46" s="20"/>
      <c r="JQE46" s="20"/>
      <c r="JQF46" s="20"/>
      <c r="JQG46" s="20"/>
      <c r="JQH46" s="20"/>
      <c r="JQI46" s="20"/>
      <c r="JQJ46" s="20"/>
      <c r="JQK46" s="20"/>
      <c r="JQL46" s="20"/>
      <c r="JQM46" s="20"/>
      <c r="JQN46" s="20"/>
      <c r="JQO46" s="20"/>
      <c r="JQP46" s="20"/>
      <c r="JQQ46" s="20"/>
      <c r="JQR46" s="20"/>
      <c r="JQS46" s="20"/>
      <c r="JQT46" s="20"/>
      <c r="JQU46" s="20"/>
      <c r="JQV46" s="20"/>
      <c r="JQW46" s="20"/>
      <c r="JQX46" s="20"/>
      <c r="JQY46" s="20"/>
      <c r="JQZ46" s="20"/>
      <c r="JRA46" s="20"/>
      <c r="JRB46" s="20"/>
      <c r="JRC46" s="20"/>
      <c r="JRD46" s="20"/>
      <c r="JRE46" s="20"/>
      <c r="JRF46" s="20"/>
      <c r="JRG46" s="20"/>
      <c r="JRH46" s="20"/>
      <c r="JRI46" s="20"/>
      <c r="JRJ46" s="20"/>
      <c r="JRK46" s="20"/>
      <c r="JRL46" s="20"/>
      <c r="JRM46" s="20"/>
      <c r="JRN46" s="20"/>
      <c r="JRO46" s="20"/>
      <c r="JRP46" s="20"/>
      <c r="JRQ46" s="20"/>
      <c r="JRR46" s="20"/>
      <c r="JRS46" s="20"/>
      <c r="JRT46" s="20"/>
      <c r="JRU46" s="20"/>
      <c r="JRV46" s="20"/>
      <c r="JRW46" s="20"/>
      <c r="JRX46" s="20"/>
      <c r="JRY46" s="20"/>
      <c r="JRZ46" s="20"/>
      <c r="JSA46" s="20"/>
      <c r="JSB46" s="20"/>
      <c r="JSC46" s="20"/>
      <c r="JSD46" s="20"/>
      <c r="JSE46" s="20"/>
      <c r="JSF46" s="20"/>
      <c r="JSG46" s="20"/>
      <c r="JSH46" s="20"/>
      <c r="JSI46" s="20"/>
      <c r="JSJ46" s="20"/>
      <c r="JSK46" s="20"/>
      <c r="JSL46" s="20"/>
      <c r="JSM46" s="20"/>
      <c r="JSN46" s="20"/>
      <c r="JSO46" s="20"/>
      <c r="JSP46" s="20"/>
      <c r="JSQ46" s="20"/>
      <c r="JSR46" s="20"/>
      <c r="JSS46" s="20"/>
      <c r="JST46" s="20"/>
      <c r="JSU46" s="20"/>
      <c r="JSV46" s="20"/>
      <c r="JSW46" s="20"/>
      <c r="JSX46" s="20"/>
      <c r="JSY46" s="20"/>
      <c r="JSZ46" s="20"/>
      <c r="JTA46" s="20"/>
      <c r="JTB46" s="20"/>
      <c r="JTC46" s="20"/>
      <c r="JTD46" s="20"/>
      <c r="JTE46" s="20"/>
      <c r="JTF46" s="20"/>
      <c r="JTG46" s="20"/>
      <c r="JTH46" s="20"/>
      <c r="JTI46" s="20"/>
      <c r="JTJ46" s="20"/>
      <c r="JTK46" s="20"/>
      <c r="JTL46" s="20"/>
      <c r="JTM46" s="20"/>
      <c r="JTN46" s="20"/>
      <c r="JTO46" s="20"/>
      <c r="JTP46" s="20"/>
      <c r="JTQ46" s="20"/>
      <c r="JTR46" s="20"/>
      <c r="JTS46" s="20"/>
      <c r="JTT46" s="20"/>
      <c r="JTU46" s="20"/>
      <c r="JTV46" s="20"/>
      <c r="JTW46" s="20"/>
      <c r="JTX46" s="20"/>
      <c r="JTY46" s="20"/>
      <c r="JTZ46" s="20"/>
      <c r="JUA46" s="20"/>
      <c r="JUB46" s="20"/>
      <c r="JUC46" s="20"/>
      <c r="JUD46" s="20"/>
      <c r="JUE46" s="20"/>
      <c r="JUF46" s="20"/>
      <c r="JUG46" s="20"/>
      <c r="JUH46" s="20"/>
      <c r="JUI46" s="20"/>
      <c r="JUJ46" s="20"/>
      <c r="JUK46" s="20"/>
      <c r="JUL46" s="20"/>
      <c r="JUM46" s="20"/>
      <c r="JUN46" s="20"/>
      <c r="JUO46" s="20"/>
      <c r="JUP46" s="20"/>
      <c r="JUQ46" s="20"/>
      <c r="JUR46" s="20"/>
      <c r="JUS46" s="20"/>
      <c r="JUT46" s="20"/>
      <c r="JUU46" s="20"/>
      <c r="JUV46" s="20"/>
      <c r="JUW46" s="20"/>
      <c r="JUX46" s="20"/>
      <c r="JUY46" s="20"/>
      <c r="JUZ46" s="20"/>
      <c r="JVA46" s="20"/>
      <c r="JVB46" s="20"/>
      <c r="JVC46" s="20"/>
      <c r="JVD46" s="20"/>
      <c r="JVE46" s="20"/>
      <c r="JVF46" s="20"/>
      <c r="JVG46" s="20"/>
      <c r="JVH46" s="20"/>
      <c r="JVI46" s="20"/>
      <c r="JVJ46" s="20"/>
      <c r="JVK46" s="20"/>
      <c r="JVL46" s="20"/>
      <c r="JVM46" s="20"/>
      <c r="JVN46" s="20"/>
      <c r="JVO46" s="20"/>
      <c r="JVP46" s="20"/>
      <c r="JVQ46" s="20"/>
      <c r="JVR46" s="20"/>
      <c r="JVS46" s="20"/>
      <c r="JVT46" s="20"/>
      <c r="JVU46" s="20"/>
      <c r="JVV46" s="20"/>
      <c r="JVW46" s="20"/>
      <c r="JVX46" s="20"/>
      <c r="JVY46" s="20"/>
      <c r="JVZ46" s="20"/>
      <c r="JWA46" s="20"/>
      <c r="JWB46" s="20"/>
      <c r="JWC46" s="20"/>
      <c r="JWD46" s="20"/>
      <c r="JWE46" s="20"/>
      <c r="JWF46" s="20"/>
      <c r="JWG46" s="20"/>
      <c r="JWH46" s="20"/>
      <c r="JWI46" s="20"/>
      <c r="JWJ46" s="20"/>
      <c r="JWK46" s="20"/>
      <c r="JWL46" s="20"/>
      <c r="JWM46" s="20"/>
      <c r="JWN46" s="20"/>
      <c r="JWO46" s="20"/>
      <c r="JWP46" s="20"/>
      <c r="JWQ46" s="20"/>
      <c r="JWR46" s="20"/>
      <c r="JWS46" s="20"/>
      <c r="JWT46" s="20"/>
      <c r="JWU46" s="20"/>
      <c r="JWV46" s="20"/>
      <c r="JWW46" s="20"/>
      <c r="JWX46" s="20"/>
      <c r="JWY46" s="20"/>
      <c r="JWZ46" s="20"/>
      <c r="JXA46" s="20"/>
      <c r="JXB46" s="20"/>
      <c r="JXC46" s="20"/>
      <c r="JXD46" s="20"/>
      <c r="JXE46" s="20"/>
      <c r="JXF46" s="20"/>
      <c r="JXG46" s="20"/>
      <c r="JXH46" s="20"/>
      <c r="JXI46" s="20"/>
      <c r="JXJ46" s="20"/>
      <c r="JXK46" s="20"/>
      <c r="JXL46" s="20"/>
      <c r="JXM46" s="20"/>
      <c r="JXN46" s="20"/>
      <c r="JXO46" s="20"/>
      <c r="JXP46" s="20"/>
      <c r="JXQ46" s="20"/>
      <c r="JXR46" s="20"/>
      <c r="JXS46" s="20"/>
      <c r="JXT46" s="20"/>
      <c r="JXU46" s="20"/>
      <c r="JXV46" s="20"/>
      <c r="JXW46" s="20"/>
      <c r="JXX46" s="20"/>
      <c r="JXY46" s="20"/>
      <c r="JXZ46" s="20"/>
      <c r="JYA46" s="20"/>
      <c r="JYB46" s="20"/>
      <c r="JYC46" s="20"/>
      <c r="JYD46" s="20"/>
      <c r="JYE46" s="20"/>
      <c r="JYF46" s="20"/>
      <c r="JYG46" s="20"/>
      <c r="JYH46" s="20"/>
      <c r="JYI46" s="20"/>
      <c r="JYJ46" s="20"/>
      <c r="JYK46" s="20"/>
      <c r="JYL46" s="20"/>
      <c r="JYM46" s="20"/>
      <c r="JYN46" s="20"/>
      <c r="JYO46" s="20"/>
      <c r="JYP46" s="20"/>
      <c r="JYQ46" s="20"/>
      <c r="JYR46" s="20"/>
      <c r="JYS46" s="20"/>
      <c r="JYT46" s="20"/>
      <c r="JYU46" s="20"/>
      <c r="JYV46" s="20"/>
      <c r="JYW46" s="20"/>
      <c r="JYX46" s="20"/>
      <c r="JYY46" s="20"/>
      <c r="JYZ46" s="20"/>
      <c r="JZA46" s="20"/>
      <c r="JZB46" s="20"/>
      <c r="JZC46" s="20"/>
      <c r="JZD46" s="20"/>
      <c r="JZE46" s="20"/>
      <c r="JZF46" s="20"/>
      <c r="JZG46" s="20"/>
      <c r="JZH46" s="20"/>
      <c r="JZI46" s="20"/>
      <c r="JZJ46" s="20"/>
      <c r="JZK46" s="20"/>
      <c r="JZL46" s="20"/>
      <c r="JZM46" s="20"/>
      <c r="JZN46" s="20"/>
      <c r="JZO46" s="20"/>
      <c r="JZP46" s="20"/>
      <c r="JZQ46" s="20"/>
      <c r="JZR46" s="20"/>
      <c r="JZS46" s="20"/>
      <c r="JZT46" s="20"/>
      <c r="JZU46" s="20"/>
      <c r="JZV46" s="20"/>
      <c r="JZW46" s="20"/>
      <c r="JZX46" s="20"/>
      <c r="JZY46" s="20"/>
      <c r="JZZ46" s="20"/>
      <c r="KAA46" s="20"/>
      <c r="KAB46" s="20"/>
      <c r="KAC46" s="20"/>
      <c r="KAD46" s="20"/>
      <c r="KAE46" s="20"/>
      <c r="KAF46" s="20"/>
      <c r="KAG46" s="20"/>
      <c r="KAH46" s="20"/>
      <c r="KAI46" s="20"/>
      <c r="KAJ46" s="20"/>
      <c r="KAK46" s="20"/>
      <c r="KAL46" s="20"/>
      <c r="KAM46" s="20"/>
      <c r="KAN46" s="20"/>
      <c r="KAO46" s="20"/>
      <c r="KAP46" s="20"/>
      <c r="KAQ46" s="20"/>
      <c r="KAR46" s="20"/>
      <c r="KAS46" s="20"/>
      <c r="KAT46" s="20"/>
      <c r="KAU46" s="20"/>
      <c r="KAV46" s="20"/>
      <c r="KAW46" s="20"/>
      <c r="KAX46" s="20"/>
      <c r="KAY46" s="20"/>
      <c r="KAZ46" s="20"/>
      <c r="KBA46" s="20"/>
      <c r="KBB46" s="20"/>
      <c r="KBC46" s="20"/>
      <c r="KBD46" s="20"/>
      <c r="KBE46" s="20"/>
      <c r="KBF46" s="20"/>
      <c r="KBG46" s="20"/>
      <c r="KBH46" s="20"/>
      <c r="KBI46" s="20"/>
      <c r="KBJ46" s="20"/>
      <c r="KBK46" s="20"/>
      <c r="KBL46" s="20"/>
      <c r="KBM46" s="20"/>
      <c r="KBN46" s="20"/>
      <c r="KBO46" s="20"/>
      <c r="KBP46" s="20"/>
      <c r="KBQ46" s="20"/>
      <c r="KBR46" s="20"/>
      <c r="KBS46" s="20"/>
      <c r="KBT46" s="20"/>
      <c r="KBU46" s="20"/>
      <c r="KBV46" s="20"/>
      <c r="KBW46" s="20"/>
      <c r="KBX46" s="20"/>
      <c r="KBY46" s="20"/>
      <c r="KBZ46" s="20"/>
      <c r="KCA46" s="20"/>
      <c r="KCB46" s="20"/>
      <c r="KCC46" s="20"/>
      <c r="KCD46" s="20"/>
      <c r="KCE46" s="20"/>
      <c r="KCF46" s="20"/>
      <c r="KCG46" s="20"/>
      <c r="KCH46" s="20"/>
      <c r="KCI46" s="20"/>
      <c r="KCJ46" s="20"/>
      <c r="KCK46" s="20"/>
      <c r="KCL46" s="20"/>
      <c r="KCM46" s="20"/>
      <c r="KCN46" s="20"/>
      <c r="KCO46" s="20"/>
      <c r="KCP46" s="20"/>
      <c r="KCQ46" s="20"/>
      <c r="KCR46" s="20"/>
      <c r="KCS46" s="20"/>
      <c r="KCT46" s="20"/>
      <c r="KCU46" s="20"/>
      <c r="KCV46" s="20"/>
      <c r="KCW46" s="20"/>
      <c r="KCX46" s="20"/>
      <c r="KCY46" s="20"/>
      <c r="KCZ46" s="20"/>
      <c r="KDA46" s="20"/>
      <c r="KDB46" s="20"/>
      <c r="KDC46" s="20"/>
      <c r="KDD46" s="20"/>
      <c r="KDE46" s="20"/>
      <c r="KDF46" s="20"/>
      <c r="KDG46" s="20"/>
      <c r="KDH46" s="20"/>
      <c r="KDI46" s="20"/>
      <c r="KDJ46" s="20"/>
      <c r="KDK46" s="20"/>
      <c r="KDL46" s="20"/>
      <c r="KDM46" s="20"/>
      <c r="KDN46" s="20"/>
      <c r="KDO46" s="20"/>
      <c r="KDP46" s="20"/>
      <c r="KDQ46" s="20"/>
      <c r="KDR46" s="20"/>
      <c r="KDS46" s="20"/>
      <c r="KDT46" s="20"/>
      <c r="KDU46" s="20"/>
      <c r="KDV46" s="20"/>
      <c r="KDW46" s="20"/>
      <c r="KDX46" s="20"/>
      <c r="KDY46" s="20"/>
      <c r="KDZ46" s="20"/>
      <c r="KEA46" s="20"/>
      <c r="KEB46" s="20"/>
      <c r="KEC46" s="20"/>
      <c r="KED46" s="20"/>
      <c r="KEE46" s="20"/>
      <c r="KEF46" s="20"/>
      <c r="KEG46" s="20"/>
      <c r="KEH46" s="20"/>
      <c r="KEI46" s="20"/>
      <c r="KEJ46" s="20"/>
      <c r="KEK46" s="20"/>
      <c r="KEL46" s="20"/>
      <c r="KEM46" s="20"/>
      <c r="KEN46" s="20"/>
      <c r="KEO46" s="20"/>
      <c r="KEP46" s="20"/>
      <c r="KEQ46" s="20"/>
      <c r="KER46" s="20"/>
      <c r="KES46" s="20"/>
      <c r="KET46" s="20"/>
      <c r="KEU46" s="20"/>
      <c r="KEV46" s="20"/>
      <c r="KEW46" s="20"/>
      <c r="KEX46" s="20"/>
      <c r="KEY46" s="20"/>
      <c r="KEZ46" s="20"/>
      <c r="KFA46" s="20"/>
      <c r="KFB46" s="20"/>
      <c r="KFC46" s="20"/>
      <c r="KFD46" s="20"/>
      <c r="KFE46" s="20"/>
      <c r="KFF46" s="20"/>
      <c r="KFG46" s="20"/>
      <c r="KFH46" s="20"/>
      <c r="KFI46" s="20"/>
      <c r="KFJ46" s="20"/>
      <c r="KFK46" s="20"/>
      <c r="KFL46" s="20"/>
      <c r="KFM46" s="20"/>
      <c r="KFN46" s="20"/>
      <c r="KFO46" s="20"/>
      <c r="KFP46" s="20"/>
      <c r="KFQ46" s="20"/>
      <c r="KFR46" s="20"/>
      <c r="KFS46" s="20"/>
      <c r="KFT46" s="20"/>
      <c r="KFU46" s="20"/>
      <c r="KFV46" s="20"/>
      <c r="KFW46" s="20"/>
      <c r="KFX46" s="20"/>
      <c r="KFY46" s="20"/>
      <c r="KFZ46" s="20"/>
      <c r="KGA46" s="20"/>
      <c r="KGB46" s="20"/>
      <c r="KGC46" s="20"/>
      <c r="KGD46" s="20"/>
      <c r="KGE46" s="20"/>
      <c r="KGF46" s="20"/>
      <c r="KGG46" s="20"/>
      <c r="KGH46" s="20"/>
      <c r="KGI46" s="20"/>
      <c r="KGJ46" s="20"/>
      <c r="KGK46" s="20"/>
      <c r="KGL46" s="20"/>
      <c r="KGM46" s="20"/>
      <c r="KGN46" s="20"/>
      <c r="KGO46" s="20"/>
      <c r="KGP46" s="20"/>
      <c r="KGQ46" s="20"/>
      <c r="KGR46" s="20"/>
      <c r="KGS46" s="20"/>
      <c r="KGT46" s="20"/>
      <c r="KGU46" s="20"/>
      <c r="KGV46" s="20"/>
      <c r="KGW46" s="20"/>
      <c r="KGX46" s="20"/>
      <c r="KGY46" s="20"/>
      <c r="KGZ46" s="20"/>
      <c r="KHA46" s="20"/>
      <c r="KHB46" s="20"/>
      <c r="KHC46" s="20"/>
      <c r="KHD46" s="20"/>
      <c r="KHE46" s="20"/>
      <c r="KHF46" s="20"/>
      <c r="KHG46" s="20"/>
      <c r="KHH46" s="20"/>
      <c r="KHI46" s="20"/>
      <c r="KHJ46" s="20"/>
      <c r="KHK46" s="20"/>
      <c r="KHL46" s="20"/>
      <c r="KHM46" s="20"/>
      <c r="KHN46" s="20"/>
      <c r="KHO46" s="20"/>
      <c r="KHP46" s="20"/>
      <c r="KHQ46" s="20"/>
      <c r="KHR46" s="20"/>
      <c r="KHS46" s="20"/>
      <c r="KHT46" s="20"/>
      <c r="KHU46" s="20"/>
      <c r="KHV46" s="20"/>
      <c r="KHW46" s="20"/>
      <c r="KHX46" s="20"/>
      <c r="KHY46" s="20"/>
      <c r="KHZ46" s="20"/>
      <c r="KIA46" s="20"/>
      <c r="KIB46" s="20"/>
      <c r="KIC46" s="20"/>
      <c r="KID46" s="20"/>
      <c r="KIE46" s="20"/>
      <c r="KIF46" s="20"/>
      <c r="KIG46" s="20"/>
      <c r="KIH46" s="20"/>
      <c r="KII46" s="20"/>
      <c r="KIJ46" s="20"/>
      <c r="KIK46" s="20"/>
      <c r="KIL46" s="20"/>
      <c r="KIM46" s="20"/>
      <c r="KIN46" s="20"/>
      <c r="KIO46" s="20"/>
      <c r="KIP46" s="20"/>
      <c r="KIQ46" s="20"/>
      <c r="KIR46" s="20"/>
      <c r="KIS46" s="20"/>
      <c r="KIT46" s="20"/>
      <c r="KIU46" s="20"/>
      <c r="KIV46" s="20"/>
      <c r="KIW46" s="20"/>
      <c r="KIX46" s="20"/>
      <c r="KIY46" s="20"/>
      <c r="KIZ46" s="20"/>
      <c r="KJA46" s="20"/>
      <c r="KJB46" s="20"/>
      <c r="KJC46" s="20"/>
      <c r="KJD46" s="20"/>
      <c r="KJE46" s="20"/>
      <c r="KJF46" s="20"/>
      <c r="KJG46" s="20"/>
      <c r="KJH46" s="20"/>
      <c r="KJI46" s="20"/>
      <c r="KJJ46" s="20"/>
      <c r="KJK46" s="20"/>
      <c r="KJL46" s="20"/>
      <c r="KJM46" s="20"/>
      <c r="KJN46" s="20"/>
      <c r="KJO46" s="20"/>
      <c r="KJP46" s="20"/>
      <c r="KJQ46" s="20"/>
      <c r="KJR46" s="20"/>
      <c r="KJS46" s="20"/>
      <c r="KJT46" s="20"/>
      <c r="KJU46" s="20"/>
      <c r="KJV46" s="20"/>
      <c r="KJW46" s="20"/>
      <c r="KJX46" s="20"/>
      <c r="KJY46" s="20"/>
      <c r="KJZ46" s="20"/>
      <c r="KKA46" s="20"/>
      <c r="KKB46" s="20"/>
      <c r="KKC46" s="20"/>
      <c r="KKD46" s="20"/>
      <c r="KKE46" s="20"/>
      <c r="KKF46" s="20"/>
      <c r="KKG46" s="20"/>
      <c r="KKH46" s="20"/>
      <c r="KKI46" s="20"/>
      <c r="KKJ46" s="20"/>
      <c r="KKK46" s="20"/>
      <c r="KKL46" s="20"/>
      <c r="KKM46" s="20"/>
      <c r="KKN46" s="20"/>
      <c r="KKO46" s="20"/>
      <c r="KKP46" s="20"/>
      <c r="KKQ46" s="20"/>
      <c r="KKR46" s="20"/>
      <c r="KKS46" s="20"/>
      <c r="KKT46" s="20"/>
      <c r="KKU46" s="20"/>
      <c r="KKV46" s="20"/>
      <c r="KKW46" s="20"/>
      <c r="KKX46" s="20"/>
      <c r="KKY46" s="20"/>
      <c r="KKZ46" s="20"/>
      <c r="KLA46" s="20"/>
      <c r="KLB46" s="20"/>
      <c r="KLC46" s="20"/>
      <c r="KLD46" s="20"/>
      <c r="KLE46" s="20"/>
      <c r="KLF46" s="20"/>
      <c r="KLG46" s="20"/>
      <c r="KLH46" s="20"/>
      <c r="KLI46" s="20"/>
      <c r="KLJ46" s="20"/>
      <c r="KLK46" s="20"/>
      <c r="KLL46" s="20"/>
      <c r="KLM46" s="20"/>
      <c r="KLN46" s="20"/>
      <c r="KLO46" s="20"/>
      <c r="KLP46" s="20"/>
      <c r="KLQ46" s="20"/>
      <c r="KLR46" s="20"/>
      <c r="KLS46" s="20"/>
      <c r="KLT46" s="20"/>
      <c r="KLU46" s="20"/>
      <c r="KLV46" s="20"/>
      <c r="KLW46" s="20"/>
      <c r="KLX46" s="20"/>
      <c r="KLY46" s="20"/>
      <c r="KLZ46" s="20"/>
      <c r="KMA46" s="20"/>
      <c r="KMB46" s="20"/>
      <c r="KMC46" s="20"/>
      <c r="KMD46" s="20"/>
      <c r="KME46" s="20"/>
      <c r="KMF46" s="20"/>
      <c r="KMG46" s="20"/>
      <c r="KMH46" s="20"/>
      <c r="KMI46" s="20"/>
      <c r="KMJ46" s="20"/>
      <c r="KMK46" s="20"/>
      <c r="KML46" s="20"/>
      <c r="KMM46" s="20"/>
      <c r="KMN46" s="20"/>
      <c r="KMO46" s="20"/>
      <c r="KMP46" s="20"/>
      <c r="KMQ46" s="20"/>
      <c r="KMR46" s="20"/>
      <c r="KMS46" s="20"/>
      <c r="KMT46" s="20"/>
      <c r="KMU46" s="20"/>
      <c r="KMV46" s="20"/>
      <c r="KMW46" s="20"/>
      <c r="KMX46" s="20"/>
      <c r="KMY46" s="20"/>
      <c r="KMZ46" s="20"/>
      <c r="KNA46" s="20"/>
      <c r="KNB46" s="20"/>
      <c r="KNC46" s="20"/>
      <c r="KND46" s="20"/>
      <c r="KNE46" s="20"/>
      <c r="KNF46" s="20"/>
      <c r="KNG46" s="20"/>
      <c r="KNH46" s="20"/>
      <c r="KNI46" s="20"/>
      <c r="KNJ46" s="20"/>
      <c r="KNK46" s="20"/>
      <c r="KNL46" s="20"/>
      <c r="KNM46" s="20"/>
      <c r="KNN46" s="20"/>
      <c r="KNO46" s="20"/>
      <c r="KNP46" s="20"/>
      <c r="KNQ46" s="20"/>
      <c r="KNR46" s="20"/>
      <c r="KNS46" s="20"/>
      <c r="KNT46" s="20"/>
      <c r="KNU46" s="20"/>
      <c r="KNV46" s="20"/>
      <c r="KNW46" s="20"/>
      <c r="KNX46" s="20"/>
      <c r="KNY46" s="20"/>
      <c r="KNZ46" s="20"/>
      <c r="KOA46" s="20"/>
      <c r="KOB46" s="20"/>
      <c r="KOC46" s="20"/>
      <c r="KOD46" s="20"/>
      <c r="KOE46" s="20"/>
      <c r="KOF46" s="20"/>
      <c r="KOG46" s="20"/>
      <c r="KOH46" s="20"/>
      <c r="KOI46" s="20"/>
      <c r="KOJ46" s="20"/>
      <c r="KOK46" s="20"/>
      <c r="KOL46" s="20"/>
      <c r="KOM46" s="20"/>
      <c r="KON46" s="20"/>
      <c r="KOO46" s="20"/>
      <c r="KOP46" s="20"/>
      <c r="KOQ46" s="20"/>
      <c r="KOR46" s="20"/>
      <c r="KOS46" s="20"/>
      <c r="KOT46" s="20"/>
      <c r="KOU46" s="20"/>
      <c r="KOV46" s="20"/>
      <c r="KOW46" s="20"/>
      <c r="KOX46" s="20"/>
      <c r="KOY46" s="20"/>
      <c r="KOZ46" s="20"/>
      <c r="KPA46" s="20"/>
      <c r="KPB46" s="20"/>
      <c r="KPC46" s="20"/>
      <c r="KPD46" s="20"/>
      <c r="KPE46" s="20"/>
      <c r="KPF46" s="20"/>
      <c r="KPG46" s="20"/>
      <c r="KPH46" s="20"/>
      <c r="KPI46" s="20"/>
      <c r="KPJ46" s="20"/>
      <c r="KPK46" s="20"/>
      <c r="KPL46" s="20"/>
      <c r="KPM46" s="20"/>
      <c r="KPN46" s="20"/>
      <c r="KPO46" s="20"/>
      <c r="KPP46" s="20"/>
      <c r="KPQ46" s="20"/>
      <c r="KPR46" s="20"/>
      <c r="KPS46" s="20"/>
      <c r="KPT46" s="20"/>
      <c r="KPU46" s="20"/>
      <c r="KPV46" s="20"/>
      <c r="KPW46" s="20"/>
      <c r="KPX46" s="20"/>
      <c r="KPY46" s="20"/>
      <c r="KPZ46" s="20"/>
      <c r="KQA46" s="20"/>
      <c r="KQB46" s="20"/>
      <c r="KQC46" s="20"/>
      <c r="KQD46" s="20"/>
      <c r="KQE46" s="20"/>
      <c r="KQF46" s="20"/>
      <c r="KQG46" s="20"/>
      <c r="KQH46" s="20"/>
      <c r="KQI46" s="20"/>
      <c r="KQJ46" s="20"/>
      <c r="KQK46" s="20"/>
      <c r="KQL46" s="20"/>
      <c r="KQM46" s="20"/>
      <c r="KQN46" s="20"/>
      <c r="KQO46" s="20"/>
      <c r="KQP46" s="20"/>
      <c r="KQQ46" s="20"/>
      <c r="KQR46" s="20"/>
      <c r="KQS46" s="20"/>
      <c r="KQT46" s="20"/>
      <c r="KQU46" s="20"/>
      <c r="KQV46" s="20"/>
      <c r="KQW46" s="20"/>
      <c r="KQX46" s="20"/>
      <c r="KQY46" s="20"/>
      <c r="KQZ46" s="20"/>
      <c r="KRA46" s="20"/>
      <c r="KRB46" s="20"/>
      <c r="KRC46" s="20"/>
      <c r="KRD46" s="20"/>
      <c r="KRE46" s="20"/>
      <c r="KRF46" s="20"/>
      <c r="KRG46" s="20"/>
      <c r="KRH46" s="20"/>
      <c r="KRI46" s="20"/>
      <c r="KRJ46" s="20"/>
      <c r="KRK46" s="20"/>
      <c r="KRL46" s="20"/>
      <c r="KRM46" s="20"/>
      <c r="KRN46" s="20"/>
      <c r="KRO46" s="20"/>
      <c r="KRP46" s="20"/>
      <c r="KRQ46" s="20"/>
      <c r="KRR46" s="20"/>
      <c r="KRS46" s="20"/>
      <c r="KRT46" s="20"/>
      <c r="KRU46" s="20"/>
      <c r="KRV46" s="20"/>
      <c r="KRW46" s="20"/>
      <c r="KRX46" s="20"/>
      <c r="KRY46" s="20"/>
      <c r="KRZ46" s="20"/>
      <c r="KSA46" s="20"/>
      <c r="KSB46" s="20"/>
      <c r="KSC46" s="20"/>
      <c r="KSD46" s="20"/>
      <c r="KSE46" s="20"/>
      <c r="KSF46" s="20"/>
      <c r="KSG46" s="20"/>
      <c r="KSH46" s="20"/>
      <c r="KSI46" s="20"/>
      <c r="KSJ46" s="20"/>
      <c r="KSK46" s="20"/>
      <c r="KSL46" s="20"/>
      <c r="KSM46" s="20"/>
      <c r="KSN46" s="20"/>
      <c r="KSO46" s="20"/>
      <c r="KSP46" s="20"/>
      <c r="KSQ46" s="20"/>
      <c r="KSR46" s="20"/>
      <c r="KSS46" s="20"/>
      <c r="KST46" s="20"/>
      <c r="KSU46" s="20"/>
      <c r="KSV46" s="20"/>
      <c r="KSW46" s="20"/>
      <c r="KSX46" s="20"/>
      <c r="KSY46" s="20"/>
      <c r="KSZ46" s="20"/>
      <c r="KTA46" s="20"/>
      <c r="KTB46" s="20"/>
      <c r="KTC46" s="20"/>
      <c r="KTD46" s="20"/>
      <c r="KTE46" s="20"/>
      <c r="KTF46" s="20"/>
      <c r="KTG46" s="20"/>
      <c r="KTH46" s="20"/>
      <c r="KTI46" s="20"/>
      <c r="KTJ46" s="20"/>
      <c r="KTK46" s="20"/>
      <c r="KTL46" s="20"/>
      <c r="KTM46" s="20"/>
      <c r="KTN46" s="20"/>
      <c r="KTO46" s="20"/>
      <c r="KTP46" s="20"/>
      <c r="KTQ46" s="20"/>
      <c r="KTR46" s="20"/>
      <c r="KTS46" s="20"/>
      <c r="KTT46" s="20"/>
      <c r="KTU46" s="20"/>
      <c r="KTV46" s="20"/>
      <c r="KTW46" s="20"/>
      <c r="KTX46" s="20"/>
      <c r="KTY46" s="20"/>
      <c r="KTZ46" s="20"/>
      <c r="KUA46" s="20"/>
      <c r="KUB46" s="20"/>
      <c r="KUC46" s="20"/>
      <c r="KUD46" s="20"/>
      <c r="KUE46" s="20"/>
      <c r="KUF46" s="20"/>
      <c r="KUG46" s="20"/>
      <c r="KUH46" s="20"/>
      <c r="KUI46" s="20"/>
      <c r="KUJ46" s="20"/>
      <c r="KUK46" s="20"/>
      <c r="KUL46" s="20"/>
      <c r="KUM46" s="20"/>
      <c r="KUN46" s="20"/>
      <c r="KUO46" s="20"/>
      <c r="KUP46" s="20"/>
      <c r="KUQ46" s="20"/>
      <c r="KUR46" s="20"/>
      <c r="KUS46" s="20"/>
      <c r="KUT46" s="20"/>
      <c r="KUU46" s="20"/>
      <c r="KUV46" s="20"/>
      <c r="KUW46" s="20"/>
      <c r="KUX46" s="20"/>
      <c r="KUY46" s="20"/>
      <c r="KUZ46" s="20"/>
      <c r="KVA46" s="20"/>
      <c r="KVB46" s="20"/>
      <c r="KVC46" s="20"/>
      <c r="KVD46" s="20"/>
      <c r="KVE46" s="20"/>
      <c r="KVF46" s="20"/>
      <c r="KVG46" s="20"/>
      <c r="KVH46" s="20"/>
      <c r="KVI46" s="20"/>
      <c r="KVJ46" s="20"/>
      <c r="KVK46" s="20"/>
      <c r="KVL46" s="20"/>
      <c r="KVM46" s="20"/>
      <c r="KVN46" s="20"/>
      <c r="KVO46" s="20"/>
      <c r="KVP46" s="20"/>
      <c r="KVQ46" s="20"/>
      <c r="KVR46" s="20"/>
      <c r="KVS46" s="20"/>
      <c r="KVT46" s="20"/>
      <c r="KVU46" s="20"/>
      <c r="KVV46" s="20"/>
      <c r="KVW46" s="20"/>
      <c r="KVX46" s="20"/>
      <c r="KVY46" s="20"/>
      <c r="KVZ46" s="20"/>
      <c r="KWA46" s="20"/>
      <c r="KWB46" s="20"/>
      <c r="KWC46" s="20"/>
      <c r="KWD46" s="20"/>
      <c r="KWE46" s="20"/>
      <c r="KWF46" s="20"/>
      <c r="KWG46" s="20"/>
      <c r="KWH46" s="20"/>
      <c r="KWI46" s="20"/>
      <c r="KWJ46" s="20"/>
      <c r="KWK46" s="20"/>
      <c r="KWL46" s="20"/>
      <c r="KWM46" s="20"/>
      <c r="KWN46" s="20"/>
      <c r="KWO46" s="20"/>
      <c r="KWP46" s="20"/>
      <c r="KWQ46" s="20"/>
      <c r="KWR46" s="20"/>
      <c r="KWS46" s="20"/>
      <c r="KWT46" s="20"/>
      <c r="KWU46" s="20"/>
      <c r="KWV46" s="20"/>
      <c r="KWW46" s="20"/>
      <c r="KWX46" s="20"/>
      <c r="KWY46" s="20"/>
      <c r="KWZ46" s="20"/>
      <c r="KXA46" s="20"/>
      <c r="KXB46" s="20"/>
      <c r="KXC46" s="20"/>
      <c r="KXD46" s="20"/>
      <c r="KXE46" s="20"/>
      <c r="KXF46" s="20"/>
      <c r="KXG46" s="20"/>
      <c r="KXH46" s="20"/>
      <c r="KXI46" s="20"/>
      <c r="KXJ46" s="20"/>
      <c r="KXK46" s="20"/>
      <c r="KXL46" s="20"/>
      <c r="KXM46" s="20"/>
      <c r="KXN46" s="20"/>
      <c r="KXO46" s="20"/>
      <c r="KXP46" s="20"/>
      <c r="KXQ46" s="20"/>
      <c r="KXR46" s="20"/>
      <c r="KXS46" s="20"/>
      <c r="KXT46" s="20"/>
      <c r="KXU46" s="20"/>
      <c r="KXV46" s="20"/>
      <c r="KXW46" s="20"/>
      <c r="KXX46" s="20"/>
      <c r="KXY46" s="20"/>
      <c r="KXZ46" s="20"/>
      <c r="KYA46" s="20"/>
      <c r="KYB46" s="20"/>
      <c r="KYC46" s="20"/>
      <c r="KYD46" s="20"/>
      <c r="KYE46" s="20"/>
      <c r="KYF46" s="20"/>
      <c r="KYG46" s="20"/>
      <c r="KYH46" s="20"/>
      <c r="KYI46" s="20"/>
      <c r="KYJ46" s="20"/>
      <c r="KYK46" s="20"/>
      <c r="KYL46" s="20"/>
      <c r="KYM46" s="20"/>
      <c r="KYN46" s="20"/>
      <c r="KYO46" s="20"/>
      <c r="KYP46" s="20"/>
      <c r="KYQ46" s="20"/>
      <c r="KYR46" s="20"/>
      <c r="KYS46" s="20"/>
      <c r="KYT46" s="20"/>
      <c r="KYU46" s="20"/>
      <c r="KYV46" s="20"/>
      <c r="KYW46" s="20"/>
      <c r="KYX46" s="20"/>
      <c r="KYY46" s="20"/>
      <c r="KYZ46" s="20"/>
      <c r="KZA46" s="20"/>
      <c r="KZB46" s="20"/>
      <c r="KZC46" s="20"/>
      <c r="KZD46" s="20"/>
      <c r="KZE46" s="20"/>
      <c r="KZF46" s="20"/>
      <c r="KZG46" s="20"/>
      <c r="KZH46" s="20"/>
      <c r="KZI46" s="20"/>
      <c r="KZJ46" s="20"/>
      <c r="KZK46" s="20"/>
      <c r="KZL46" s="20"/>
      <c r="KZM46" s="20"/>
      <c r="KZN46" s="20"/>
      <c r="KZO46" s="20"/>
      <c r="KZP46" s="20"/>
      <c r="KZQ46" s="20"/>
      <c r="KZR46" s="20"/>
      <c r="KZS46" s="20"/>
      <c r="KZT46" s="20"/>
      <c r="KZU46" s="20"/>
      <c r="KZV46" s="20"/>
      <c r="KZW46" s="20"/>
      <c r="KZX46" s="20"/>
      <c r="KZY46" s="20"/>
      <c r="KZZ46" s="20"/>
      <c r="LAA46" s="20"/>
      <c r="LAB46" s="20"/>
      <c r="LAC46" s="20"/>
      <c r="LAD46" s="20"/>
      <c r="LAE46" s="20"/>
      <c r="LAF46" s="20"/>
      <c r="LAG46" s="20"/>
      <c r="LAH46" s="20"/>
      <c r="LAI46" s="20"/>
      <c r="LAJ46" s="20"/>
      <c r="LAK46" s="20"/>
      <c r="LAL46" s="20"/>
      <c r="LAM46" s="20"/>
      <c r="LAN46" s="20"/>
      <c r="LAO46" s="20"/>
      <c r="LAP46" s="20"/>
      <c r="LAQ46" s="20"/>
      <c r="LAR46" s="20"/>
      <c r="LAS46" s="20"/>
      <c r="LAT46" s="20"/>
      <c r="LAU46" s="20"/>
      <c r="LAV46" s="20"/>
      <c r="LAW46" s="20"/>
      <c r="LAX46" s="20"/>
      <c r="LAY46" s="20"/>
      <c r="LAZ46" s="20"/>
      <c r="LBA46" s="20"/>
      <c r="LBB46" s="20"/>
      <c r="LBC46" s="20"/>
      <c r="LBD46" s="20"/>
      <c r="LBE46" s="20"/>
      <c r="LBF46" s="20"/>
      <c r="LBG46" s="20"/>
      <c r="LBH46" s="20"/>
      <c r="LBI46" s="20"/>
      <c r="LBJ46" s="20"/>
      <c r="LBK46" s="20"/>
      <c r="LBL46" s="20"/>
      <c r="LBM46" s="20"/>
      <c r="LBN46" s="20"/>
      <c r="LBO46" s="20"/>
      <c r="LBP46" s="20"/>
      <c r="LBQ46" s="20"/>
      <c r="LBR46" s="20"/>
      <c r="LBS46" s="20"/>
      <c r="LBT46" s="20"/>
      <c r="LBU46" s="20"/>
      <c r="LBV46" s="20"/>
      <c r="LBW46" s="20"/>
      <c r="LBX46" s="20"/>
      <c r="LBY46" s="20"/>
      <c r="LBZ46" s="20"/>
      <c r="LCA46" s="20"/>
      <c r="LCB46" s="20"/>
      <c r="LCC46" s="20"/>
      <c r="LCD46" s="20"/>
      <c r="LCE46" s="20"/>
      <c r="LCF46" s="20"/>
      <c r="LCG46" s="20"/>
      <c r="LCH46" s="20"/>
      <c r="LCI46" s="20"/>
      <c r="LCJ46" s="20"/>
      <c r="LCK46" s="20"/>
      <c r="LCL46" s="20"/>
      <c r="LCM46" s="20"/>
      <c r="LCN46" s="20"/>
      <c r="LCO46" s="20"/>
      <c r="LCP46" s="20"/>
      <c r="LCQ46" s="20"/>
      <c r="LCR46" s="20"/>
      <c r="LCS46" s="20"/>
      <c r="LCT46" s="20"/>
      <c r="LCU46" s="20"/>
      <c r="LCV46" s="20"/>
      <c r="LCW46" s="20"/>
      <c r="LCX46" s="20"/>
      <c r="LCY46" s="20"/>
      <c r="LCZ46" s="20"/>
      <c r="LDA46" s="20"/>
      <c r="LDB46" s="20"/>
      <c r="LDC46" s="20"/>
      <c r="LDD46" s="20"/>
      <c r="LDE46" s="20"/>
      <c r="LDF46" s="20"/>
      <c r="LDG46" s="20"/>
      <c r="LDH46" s="20"/>
      <c r="LDI46" s="20"/>
      <c r="LDJ46" s="20"/>
      <c r="LDK46" s="20"/>
      <c r="LDL46" s="20"/>
      <c r="LDM46" s="20"/>
      <c r="LDN46" s="20"/>
      <c r="LDO46" s="20"/>
      <c r="LDP46" s="20"/>
      <c r="LDQ46" s="20"/>
      <c r="LDR46" s="20"/>
      <c r="LDS46" s="20"/>
      <c r="LDT46" s="20"/>
      <c r="LDU46" s="20"/>
      <c r="LDV46" s="20"/>
      <c r="LDW46" s="20"/>
      <c r="LDX46" s="20"/>
      <c r="LDY46" s="20"/>
      <c r="LDZ46" s="20"/>
      <c r="LEA46" s="20"/>
      <c r="LEB46" s="20"/>
      <c r="LEC46" s="20"/>
      <c r="LED46" s="20"/>
      <c r="LEE46" s="20"/>
      <c r="LEF46" s="20"/>
      <c r="LEG46" s="20"/>
      <c r="LEH46" s="20"/>
      <c r="LEI46" s="20"/>
      <c r="LEJ46" s="20"/>
      <c r="LEK46" s="20"/>
      <c r="LEL46" s="20"/>
      <c r="LEM46" s="20"/>
      <c r="LEN46" s="20"/>
      <c r="LEO46" s="20"/>
      <c r="LEP46" s="20"/>
      <c r="LEQ46" s="20"/>
      <c r="LER46" s="20"/>
      <c r="LES46" s="20"/>
      <c r="LET46" s="20"/>
      <c r="LEU46" s="20"/>
      <c r="LEV46" s="20"/>
      <c r="LEW46" s="20"/>
      <c r="LEX46" s="20"/>
      <c r="LEY46" s="20"/>
      <c r="LEZ46" s="20"/>
      <c r="LFA46" s="20"/>
      <c r="LFB46" s="20"/>
      <c r="LFC46" s="20"/>
      <c r="LFD46" s="20"/>
      <c r="LFE46" s="20"/>
      <c r="LFF46" s="20"/>
      <c r="LFG46" s="20"/>
      <c r="LFH46" s="20"/>
      <c r="LFI46" s="20"/>
      <c r="LFJ46" s="20"/>
      <c r="LFK46" s="20"/>
      <c r="LFL46" s="20"/>
      <c r="LFM46" s="20"/>
      <c r="LFN46" s="20"/>
      <c r="LFO46" s="20"/>
      <c r="LFP46" s="20"/>
      <c r="LFQ46" s="20"/>
      <c r="LFR46" s="20"/>
      <c r="LFS46" s="20"/>
      <c r="LFT46" s="20"/>
      <c r="LFU46" s="20"/>
      <c r="LFV46" s="20"/>
      <c r="LFW46" s="20"/>
      <c r="LFX46" s="20"/>
      <c r="LFY46" s="20"/>
      <c r="LFZ46" s="20"/>
      <c r="LGA46" s="20"/>
      <c r="LGB46" s="20"/>
      <c r="LGC46" s="20"/>
      <c r="LGD46" s="20"/>
      <c r="LGE46" s="20"/>
      <c r="LGF46" s="20"/>
      <c r="LGG46" s="20"/>
      <c r="LGH46" s="20"/>
      <c r="LGI46" s="20"/>
      <c r="LGJ46" s="20"/>
      <c r="LGK46" s="20"/>
      <c r="LGL46" s="20"/>
      <c r="LGM46" s="20"/>
      <c r="LGN46" s="20"/>
      <c r="LGO46" s="20"/>
      <c r="LGP46" s="20"/>
      <c r="LGQ46" s="20"/>
      <c r="LGR46" s="20"/>
      <c r="LGS46" s="20"/>
      <c r="LGT46" s="20"/>
      <c r="LGU46" s="20"/>
      <c r="LGV46" s="20"/>
      <c r="LGW46" s="20"/>
      <c r="LGX46" s="20"/>
      <c r="LGY46" s="20"/>
      <c r="LGZ46" s="20"/>
      <c r="LHA46" s="20"/>
      <c r="LHB46" s="20"/>
      <c r="LHC46" s="20"/>
      <c r="LHD46" s="20"/>
      <c r="LHE46" s="20"/>
      <c r="LHF46" s="20"/>
      <c r="LHG46" s="20"/>
      <c r="LHH46" s="20"/>
      <c r="LHI46" s="20"/>
      <c r="LHJ46" s="20"/>
      <c r="LHK46" s="20"/>
      <c r="LHL46" s="20"/>
      <c r="LHM46" s="20"/>
      <c r="LHN46" s="20"/>
      <c r="LHO46" s="20"/>
      <c r="LHP46" s="20"/>
      <c r="LHQ46" s="20"/>
      <c r="LHR46" s="20"/>
      <c r="LHS46" s="20"/>
      <c r="LHT46" s="20"/>
      <c r="LHU46" s="20"/>
      <c r="LHV46" s="20"/>
      <c r="LHW46" s="20"/>
      <c r="LHX46" s="20"/>
      <c r="LHY46" s="20"/>
      <c r="LHZ46" s="20"/>
      <c r="LIA46" s="20"/>
      <c r="LIB46" s="20"/>
      <c r="LIC46" s="20"/>
      <c r="LID46" s="20"/>
      <c r="LIE46" s="20"/>
      <c r="LIF46" s="20"/>
      <c r="LIG46" s="20"/>
      <c r="LIH46" s="20"/>
      <c r="LII46" s="20"/>
      <c r="LIJ46" s="20"/>
      <c r="LIK46" s="20"/>
      <c r="LIL46" s="20"/>
      <c r="LIM46" s="20"/>
      <c r="LIN46" s="20"/>
      <c r="LIO46" s="20"/>
      <c r="LIP46" s="20"/>
      <c r="LIQ46" s="20"/>
      <c r="LIR46" s="20"/>
      <c r="LIS46" s="20"/>
      <c r="LIT46" s="20"/>
      <c r="LIU46" s="20"/>
      <c r="LIV46" s="20"/>
      <c r="LIW46" s="20"/>
      <c r="LIX46" s="20"/>
      <c r="LIY46" s="20"/>
      <c r="LIZ46" s="20"/>
      <c r="LJA46" s="20"/>
      <c r="LJB46" s="20"/>
      <c r="LJC46" s="20"/>
      <c r="LJD46" s="20"/>
      <c r="LJE46" s="20"/>
      <c r="LJF46" s="20"/>
      <c r="LJG46" s="20"/>
      <c r="LJH46" s="20"/>
      <c r="LJI46" s="20"/>
      <c r="LJJ46" s="20"/>
      <c r="LJK46" s="20"/>
      <c r="LJL46" s="20"/>
      <c r="LJM46" s="20"/>
      <c r="LJN46" s="20"/>
      <c r="LJO46" s="20"/>
      <c r="LJP46" s="20"/>
      <c r="LJQ46" s="20"/>
      <c r="LJR46" s="20"/>
      <c r="LJS46" s="20"/>
      <c r="LJT46" s="20"/>
      <c r="LJU46" s="20"/>
      <c r="LJV46" s="20"/>
      <c r="LJW46" s="20"/>
      <c r="LJX46" s="20"/>
      <c r="LJY46" s="20"/>
      <c r="LJZ46" s="20"/>
      <c r="LKA46" s="20"/>
      <c r="LKB46" s="20"/>
      <c r="LKC46" s="20"/>
      <c r="LKD46" s="20"/>
      <c r="LKE46" s="20"/>
      <c r="LKF46" s="20"/>
      <c r="LKG46" s="20"/>
      <c r="LKH46" s="20"/>
      <c r="LKI46" s="20"/>
      <c r="LKJ46" s="20"/>
      <c r="LKK46" s="20"/>
      <c r="LKL46" s="20"/>
      <c r="LKM46" s="20"/>
      <c r="LKN46" s="20"/>
      <c r="LKO46" s="20"/>
      <c r="LKP46" s="20"/>
      <c r="LKQ46" s="20"/>
      <c r="LKR46" s="20"/>
      <c r="LKS46" s="20"/>
      <c r="LKT46" s="20"/>
      <c r="LKU46" s="20"/>
      <c r="LKV46" s="20"/>
      <c r="LKW46" s="20"/>
      <c r="LKX46" s="20"/>
      <c r="LKY46" s="20"/>
      <c r="LKZ46" s="20"/>
      <c r="LLA46" s="20"/>
      <c r="LLB46" s="20"/>
      <c r="LLC46" s="20"/>
      <c r="LLD46" s="20"/>
      <c r="LLE46" s="20"/>
      <c r="LLF46" s="20"/>
      <c r="LLG46" s="20"/>
      <c r="LLH46" s="20"/>
      <c r="LLI46" s="20"/>
      <c r="LLJ46" s="20"/>
      <c r="LLK46" s="20"/>
      <c r="LLL46" s="20"/>
      <c r="LLM46" s="20"/>
      <c r="LLN46" s="20"/>
      <c r="LLO46" s="20"/>
      <c r="LLP46" s="20"/>
      <c r="LLQ46" s="20"/>
      <c r="LLR46" s="20"/>
      <c r="LLS46" s="20"/>
      <c r="LLT46" s="20"/>
      <c r="LLU46" s="20"/>
      <c r="LLV46" s="20"/>
      <c r="LLW46" s="20"/>
      <c r="LLX46" s="20"/>
      <c r="LLY46" s="20"/>
      <c r="LLZ46" s="20"/>
      <c r="LMA46" s="20"/>
      <c r="LMB46" s="20"/>
      <c r="LMC46" s="20"/>
      <c r="LMD46" s="20"/>
      <c r="LME46" s="20"/>
      <c r="LMF46" s="20"/>
      <c r="LMG46" s="20"/>
      <c r="LMH46" s="20"/>
      <c r="LMI46" s="20"/>
      <c r="LMJ46" s="20"/>
      <c r="LMK46" s="20"/>
      <c r="LML46" s="20"/>
      <c r="LMM46" s="20"/>
      <c r="LMN46" s="20"/>
      <c r="LMO46" s="20"/>
      <c r="LMP46" s="20"/>
      <c r="LMQ46" s="20"/>
      <c r="LMR46" s="20"/>
      <c r="LMS46" s="20"/>
      <c r="LMT46" s="20"/>
      <c r="LMU46" s="20"/>
      <c r="LMV46" s="20"/>
      <c r="LMW46" s="20"/>
      <c r="LMX46" s="20"/>
      <c r="LMY46" s="20"/>
      <c r="LMZ46" s="20"/>
      <c r="LNA46" s="20"/>
      <c r="LNB46" s="20"/>
      <c r="LNC46" s="20"/>
      <c r="LND46" s="20"/>
      <c r="LNE46" s="20"/>
      <c r="LNF46" s="20"/>
      <c r="LNG46" s="20"/>
      <c r="LNH46" s="20"/>
      <c r="LNI46" s="20"/>
      <c r="LNJ46" s="20"/>
      <c r="LNK46" s="20"/>
      <c r="LNL46" s="20"/>
      <c r="LNM46" s="20"/>
      <c r="LNN46" s="20"/>
      <c r="LNO46" s="20"/>
      <c r="LNP46" s="20"/>
      <c r="LNQ46" s="20"/>
      <c r="LNR46" s="20"/>
      <c r="LNS46" s="20"/>
      <c r="LNT46" s="20"/>
      <c r="LNU46" s="20"/>
      <c r="LNV46" s="20"/>
      <c r="LNW46" s="20"/>
      <c r="LNX46" s="20"/>
      <c r="LNY46" s="20"/>
      <c r="LNZ46" s="20"/>
      <c r="LOA46" s="20"/>
      <c r="LOB46" s="20"/>
      <c r="LOC46" s="20"/>
      <c r="LOD46" s="20"/>
      <c r="LOE46" s="20"/>
      <c r="LOF46" s="20"/>
      <c r="LOG46" s="20"/>
      <c r="LOH46" s="20"/>
      <c r="LOI46" s="20"/>
      <c r="LOJ46" s="20"/>
      <c r="LOK46" s="20"/>
      <c r="LOL46" s="20"/>
      <c r="LOM46" s="20"/>
      <c r="LON46" s="20"/>
      <c r="LOO46" s="20"/>
      <c r="LOP46" s="20"/>
      <c r="LOQ46" s="20"/>
      <c r="LOR46" s="20"/>
      <c r="LOS46" s="20"/>
      <c r="LOT46" s="20"/>
      <c r="LOU46" s="20"/>
      <c r="LOV46" s="20"/>
      <c r="LOW46" s="20"/>
      <c r="LOX46" s="20"/>
      <c r="LOY46" s="20"/>
      <c r="LOZ46" s="20"/>
      <c r="LPA46" s="20"/>
      <c r="LPB46" s="20"/>
      <c r="LPC46" s="20"/>
      <c r="LPD46" s="20"/>
      <c r="LPE46" s="20"/>
      <c r="LPF46" s="20"/>
      <c r="LPG46" s="20"/>
      <c r="LPH46" s="20"/>
      <c r="LPI46" s="20"/>
      <c r="LPJ46" s="20"/>
      <c r="LPK46" s="20"/>
      <c r="LPL46" s="20"/>
      <c r="LPM46" s="20"/>
      <c r="LPN46" s="20"/>
      <c r="LPO46" s="20"/>
      <c r="LPP46" s="20"/>
      <c r="LPQ46" s="20"/>
      <c r="LPR46" s="20"/>
      <c r="LPS46" s="20"/>
      <c r="LPT46" s="20"/>
      <c r="LPU46" s="20"/>
      <c r="LPV46" s="20"/>
      <c r="LPW46" s="20"/>
      <c r="LPX46" s="20"/>
      <c r="LPY46" s="20"/>
      <c r="LPZ46" s="20"/>
      <c r="LQA46" s="20"/>
      <c r="LQB46" s="20"/>
      <c r="LQC46" s="20"/>
      <c r="LQD46" s="20"/>
      <c r="LQE46" s="20"/>
      <c r="LQF46" s="20"/>
      <c r="LQG46" s="20"/>
      <c r="LQH46" s="20"/>
      <c r="LQI46" s="20"/>
      <c r="LQJ46" s="20"/>
      <c r="LQK46" s="20"/>
      <c r="LQL46" s="20"/>
      <c r="LQM46" s="20"/>
      <c r="LQN46" s="20"/>
      <c r="LQO46" s="20"/>
      <c r="LQP46" s="20"/>
      <c r="LQQ46" s="20"/>
      <c r="LQR46" s="20"/>
      <c r="LQS46" s="20"/>
      <c r="LQT46" s="20"/>
      <c r="LQU46" s="20"/>
      <c r="LQV46" s="20"/>
      <c r="LQW46" s="20"/>
      <c r="LQX46" s="20"/>
      <c r="LQY46" s="20"/>
      <c r="LQZ46" s="20"/>
      <c r="LRA46" s="20"/>
      <c r="LRB46" s="20"/>
      <c r="LRC46" s="20"/>
      <c r="LRD46" s="20"/>
      <c r="LRE46" s="20"/>
      <c r="LRF46" s="20"/>
      <c r="LRG46" s="20"/>
      <c r="LRH46" s="20"/>
      <c r="LRI46" s="20"/>
      <c r="LRJ46" s="20"/>
      <c r="LRK46" s="20"/>
      <c r="LRL46" s="20"/>
      <c r="LRM46" s="20"/>
      <c r="LRN46" s="20"/>
      <c r="LRO46" s="20"/>
      <c r="LRP46" s="20"/>
      <c r="LRQ46" s="20"/>
      <c r="LRR46" s="20"/>
      <c r="LRS46" s="20"/>
      <c r="LRT46" s="20"/>
      <c r="LRU46" s="20"/>
      <c r="LRV46" s="20"/>
      <c r="LRW46" s="20"/>
      <c r="LRX46" s="20"/>
      <c r="LRY46" s="20"/>
      <c r="LRZ46" s="20"/>
      <c r="LSA46" s="20"/>
      <c r="LSB46" s="20"/>
      <c r="LSC46" s="20"/>
      <c r="LSD46" s="20"/>
      <c r="LSE46" s="20"/>
      <c r="LSF46" s="20"/>
      <c r="LSG46" s="20"/>
      <c r="LSH46" s="20"/>
      <c r="LSI46" s="20"/>
      <c r="LSJ46" s="20"/>
      <c r="LSK46" s="20"/>
      <c r="LSL46" s="20"/>
      <c r="LSM46" s="20"/>
      <c r="LSN46" s="20"/>
      <c r="LSO46" s="20"/>
      <c r="LSP46" s="20"/>
      <c r="LSQ46" s="20"/>
      <c r="LSR46" s="20"/>
      <c r="LSS46" s="20"/>
      <c r="LST46" s="20"/>
      <c r="LSU46" s="20"/>
      <c r="LSV46" s="20"/>
      <c r="LSW46" s="20"/>
      <c r="LSX46" s="20"/>
      <c r="LSY46" s="20"/>
      <c r="LSZ46" s="20"/>
      <c r="LTA46" s="20"/>
      <c r="LTB46" s="20"/>
      <c r="LTC46" s="20"/>
      <c r="LTD46" s="20"/>
      <c r="LTE46" s="20"/>
      <c r="LTF46" s="20"/>
      <c r="LTG46" s="20"/>
      <c r="LTH46" s="20"/>
      <c r="LTI46" s="20"/>
      <c r="LTJ46" s="20"/>
      <c r="LTK46" s="20"/>
      <c r="LTL46" s="20"/>
      <c r="LTM46" s="20"/>
      <c r="LTN46" s="20"/>
      <c r="LTO46" s="20"/>
      <c r="LTP46" s="20"/>
      <c r="LTQ46" s="20"/>
      <c r="LTR46" s="20"/>
      <c r="LTS46" s="20"/>
      <c r="LTT46" s="20"/>
      <c r="LTU46" s="20"/>
      <c r="LTV46" s="20"/>
      <c r="LTW46" s="20"/>
      <c r="LTX46" s="20"/>
      <c r="LTY46" s="20"/>
      <c r="LTZ46" s="20"/>
      <c r="LUA46" s="20"/>
      <c r="LUB46" s="20"/>
      <c r="LUC46" s="20"/>
      <c r="LUD46" s="20"/>
      <c r="LUE46" s="20"/>
      <c r="LUF46" s="20"/>
      <c r="LUG46" s="20"/>
      <c r="LUH46" s="20"/>
      <c r="LUI46" s="20"/>
      <c r="LUJ46" s="20"/>
      <c r="LUK46" s="20"/>
      <c r="LUL46" s="20"/>
      <c r="LUM46" s="20"/>
      <c r="LUN46" s="20"/>
      <c r="LUO46" s="20"/>
      <c r="LUP46" s="20"/>
      <c r="LUQ46" s="20"/>
      <c r="LUR46" s="20"/>
      <c r="LUS46" s="20"/>
      <c r="LUT46" s="20"/>
      <c r="LUU46" s="20"/>
      <c r="LUV46" s="20"/>
      <c r="LUW46" s="20"/>
      <c r="LUX46" s="20"/>
      <c r="LUY46" s="20"/>
      <c r="LUZ46" s="20"/>
      <c r="LVA46" s="20"/>
      <c r="LVB46" s="20"/>
      <c r="LVC46" s="20"/>
      <c r="LVD46" s="20"/>
      <c r="LVE46" s="20"/>
      <c r="LVF46" s="20"/>
      <c r="LVG46" s="20"/>
      <c r="LVH46" s="20"/>
      <c r="LVI46" s="20"/>
      <c r="LVJ46" s="20"/>
      <c r="LVK46" s="20"/>
      <c r="LVL46" s="20"/>
      <c r="LVM46" s="20"/>
      <c r="LVN46" s="20"/>
      <c r="LVO46" s="20"/>
      <c r="LVP46" s="20"/>
      <c r="LVQ46" s="20"/>
      <c r="LVR46" s="20"/>
      <c r="LVS46" s="20"/>
      <c r="LVT46" s="20"/>
      <c r="LVU46" s="20"/>
      <c r="LVV46" s="20"/>
      <c r="LVW46" s="20"/>
      <c r="LVX46" s="20"/>
      <c r="LVY46" s="20"/>
      <c r="LVZ46" s="20"/>
      <c r="LWA46" s="20"/>
      <c r="LWB46" s="20"/>
      <c r="LWC46" s="20"/>
      <c r="LWD46" s="20"/>
      <c r="LWE46" s="20"/>
      <c r="LWF46" s="20"/>
      <c r="LWG46" s="20"/>
      <c r="LWH46" s="20"/>
      <c r="LWI46" s="20"/>
      <c r="LWJ46" s="20"/>
      <c r="LWK46" s="20"/>
      <c r="LWL46" s="20"/>
      <c r="LWM46" s="20"/>
      <c r="LWN46" s="20"/>
      <c r="LWO46" s="20"/>
      <c r="LWP46" s="20"/>
      <c r="LWQ46" s="20"/>
      <c r="LWR46" s="20"/>
      <c r="LWS46" s="20"/>
      <c r="LWT46" s="20"/>
      <c r="LWU46" s="20"/>
      <c r="LWV46" s="20"/>
      <c r="LWW46" s="20"/>
      <c r="LWX46" s="20"/>
      <c r="LWY46" s="20"/>
      <c r="LWZ46" s="20"/>
      <c r="LXA46" s="20"/>
      <c r="LXB46" s="20"/>
      <c r="LXC46" s="20"/>
      <c r="LXD46" s="20"/>
      <c r="LXE46" s="20"/>
      <c r="LXF46" s="20"/>
      <c r="LXG46" s="20"/>
      <c r="LXH46" s="20"/>
      <c r="LXI46" s="20"/>
      <c r="LXJ46" s="20"/>
      <c r="LXK46" s="20"/>
      <c r="LXL46" s="20"/>
      <c r="LXM46" s="20"/>
      <c r="LXN46" s="20"/>
      <c r="LXO46" s="20"/>
      <c r="LXP46" s="20"/>
      <c r="LXQ46" s="20"/>
      <c r="LXR46" s="20"/>
      <c r="LXS46" s="20"/>
      <c r="LXT46" s="20"/>
      <c r="LXU46" s="20"/>
      <c r="LXV46" s="20"/>
      <c r="LXW46" s="20"/>
      <c r="LXX46" s="20"/>
      <c r="LXY46" s="20"/>
      <c r="LXZ46" s="20"/>
      <c r="LYA46" s="20"/>
      <c r="LYB46" s="20"/>
      <c r="LYC46" s="20"/>
      <c r="LYD46" s="20"/>
      <c r="LYE46" s="20"/>
      <c r="LYF46" s="20"/>
      <c r="LYG46" s="20"/>
      <c r="LYH46" s="20"/>
      <c r="LYI46" s="20"/>
      <c r="LYJ46" s="20"/>
      <c r="LYK46" s="20"/>
      <c r="LYL46" s="20"/>
      <c r="LYM46" s="20"/>
      <c r="LYN46" s="20"/>
      <c r="LYO46" s="20"/>
      <c r="LYP46" s="20"/>
      <c r="LYQ46" s="20"/>
      <c r="LYR46" s="20"/>
      <c r="LYS46" s="20"/>
      <c r="LYT46" s="20"/>
      <c r="LYU46" s="20"/>
      <c r="LYV46" s="20"/>
      <c r="LYW46" s="20"/>
      <c r="LYX46" s="20"/>
      <c r="LYY46" s="20"/>
      <c r="LYZ46" s="20"/>
      <c r="LZA46" s="20"/>
      <c r="LZB46" s="20"/>
      <c r="LZC46" s="20"/>
      <c r="LZD46" s="20"/>
      <c r="LZE46" s="20"/>
      <c r="LZF46" s="20"/>
      <c r="LZG46" s="20"/>
      <c r="LZH46" s="20"/>
      <c r="LZI46" s="20"/>
      <c r="LZJ46" s="20"/>
      <c r="LZK46" s="20"/>
      <c r="LZL46" s="20"/>
      <c r="LZM46" s="20"/>
      <c r="LZN46" s="20"/>
      <c r="LZO46" s="20"/>
      <c r="LZP46" s="20"/>
      <c r="LZQ46" s="20"/>
      <c r="LZR46" s="20"/>
      <c r="LZS46" s="20"/>
      <c r="LZT46" s="20"/>
      <c r="LZU46" s="20"/>
      <c r="LZV46" s="20"/>
      <c r="LZW46" s="20"/>
      <c r="LZX46" s="20"/>
      <c r="LZY46" s="20"/>
      <c r="LZZ46" s="20"/>
      <c r="MAA46" s="20"/>
      <c r="MAB46" s="20"/>
      <c r="MAC46" s="20"/>
      <c r="MAD46" s="20"/>
      <c r="MAE46" s="20"/>
      <c r="MAF46" s="20"/>
      <c r="MAG46" s="20"/>
      <c r="MAH46" s="20"/>
      <c r="MAI46" s="20"/>
      <c r="MAJ46" s="20"/>
      <c r="MAK46" s="20"/>
      <c r="MAL46" s="20"/>
      <c r="MAM46" s="20"/>
      <c r="MAN46" s="20"/>
      <c r="MAO46" s="20"/>
      <c r="MAP46" s="20"/>
      <c r="MAQ46" s="20"/>
      <c r="MAR46" s="20"/>
      <c r="MAS46" s="20"/>
      <c r="MAT46" s="20"/>
      <c r="MAU46" s="20"/>
      <c r="MAV46" s="20"/>
      <c r="MAW46" s="20"/>
      <c r="MAX46" s="20"/>
      <c r="MAY46" s="20"/>
      <c r="MAZ46" s="20"/>
      <c r="MBA46" s="20"/>
      <c r="MBB46" s="20"/>
      <c r="MBC46" s="20"/>
      <c r="MBD46" s="20"/>
      <c r="MBE46" s="20"/>
      <c r="MBF46" s="20"/>
      <c r="MBG46" s="20"/>
      <c r="MBH46" s="20"/>
      <c r="MBI46" s="20"/>
      <c r="MBJ46" s="20"/>
      <c r="MBK46" s="20"/>
      <c r="MBL46" s="20"/>
      <c r="MBM46" s="20"/>
      <c r="MBN46" s="20"/>
      <c r="MBO46" s="20"/>
      <c r="MBP46" s="20"/>
      <c r="MBQ46" s="20"/>
      <c r="MBR46" s="20"/>
      <c r="MBS46" s="20"/>
      <c r="MBT46" s="20"/>
      <c r="MBU46" s="20"/>
      <c r="MBV46" s="20"/>
      <c r="MBW46" s="20"/>
      <c r="MBX46" s="20"/>
      <c r="MBY46" s="20"/>
      <c r="MBZ46" s="20"/>
      <c r="MCA46" s="20"/>
      <c r="MCB46" s="20"/>
      <c r="MCC46" s="20"/>
      <c r="MCD46" s="20"/>
      <c r="MCE46" s="20"/>
      <c r="MCF46" s="20"/>
      <c r="MCG46" s="20"/>
      <c r="MCH46" s="20"/>
      <c r="MCI46" s="20"/>
      <c r="MCJ46" s="20"/>
      <c r="MCK46" s="20"/>
      <c r="MCL46" s="20"/>
      <c r="MCM46" s="20"/>
      <c r="MCN46" s="20"/>
      <c r="MCO46" s="20"/>
      <c r="MCP46" s="20"/>
      <c r="MCQ46" s="20"/>
      <c r="MCR46" s="20"/>
      <c r="MCS46" s="20"/>
      <c r="MCT46" s="20"/>
      <c r="MCU46" s="20"/>
      <c r="MCV46" s="20"/>
      <c r="MCW46" s="20"/>
      <c r="MCX46" s="20"/>
      <c r="MCY46" s="20"/>
      <c r="MCZ46" s="20"/>
      <c r="MDA46" s="20"/>
      <c r="MDB46" s="20"/>
      <c r="MDC46" s="20"/>
      <c r="MDD46" s="20"/>
      <c r="MDE46" s="20"/>
      <c r="MDF46" s="20"/>
      <c r="MDG46" s="20"/>
      <c r="MDH46" s="20"/>
      <c r="MDI46" s="20"/>
      <c r="MDJ46" s="20"/>
      <c r="MDK46" s="20"/>
      <c r="MDL46" s="20"/>
      <c r="MDM46" s="20"/>
      <c r="MDN46" s="20"/>
      <c r="MDO46" s="20"/>
      <c r="MDP46" s="20"/>
      <c r="MDQ46" s="20"/>
      <c r="MDR46" s="20"/>
      <c r="MDS46" s="20"/>
      <c r="MDT46" s="20"/>
      <c r="MDU46" s="20"/>
      <c r="MDV46" s="20"/>
      <c r="MDW46" s="20"/>
      <c r="MDX46" s="20"/>
      <c r="MDY46" s="20"/>
      <c r="MDZ46" s="20"/>
      <c r="MEA46" s="20"/>
      <c r="MEB46" s="20"/>
      <c r="MEC46" s="20"/>
      <c r="MED46" s="20"/>
      <c r="MEE46" s="20"/>
      <c r="MEF46" s="20"/>
      <c r="MEG46" s="20"/>
      <c r="MEH46" s="20"/>
      <c r="MEI46" s="20"/>
      <c r="MEJ46" s="20"/>
      <c r="MEK46" s="20"/>
      <c r="MEL46" s="20"/>
      <c r="MEM46" s="20"/>
      <c r="MEN46" s="20"/>
      <c r="MEO46" s="20"/>
      <c r="MEP46" s="20"/>
      <c r="MEQ46" s="20"/>
      <c r="MER46" s="20"/>
      <c r="MES46" s="20"/>
      <c r="MET46" s="20"/>
      <c r="MEU46" s="20"/>
      <c r="MEV46" s="20"/>
      <c r="MEW46" s="20"/>
      <c r="MEX46" s="20"/>
      <c r="MEY46" s="20"/>
      <c r="MEZ46" s="20"/>
      <c r="MFA46" s="20"/>
      <c r="MFB46" s="20"/>
      <c r="MFC46" s="20"/>
      <c r="MFD46" s="20"/>
      <c r="MFE46" s="20"/>
      <c r="MFF46" s="20"/>
      <c r="MFG46" s="20"/>
      <c r="MFH46" s="20"/>
      <c r="MFI46" s="20"/>
      <c r="MFJ46" s="20"/>
      <c r="MFK46" s="20"/>
      <c r="MFL46" s="20"/>
      <c r="MFM46" s="20"/>
      <c r="MFN46" s="20"/>
      <c r="MFO46" s="20"/>
      <c r="MFP46" s="20"/>
      <c r="MFQ46" s="20"/>
      <c r="MFR46" s="20"/>
      <c r="MFS46" s="20"/>
      <c r="MFT46" s="20"/>
      <c r="MFU46" s="20"/>
      <c r="MFV46" s="20"/>
      <c r="MFW46" s="20"/>
      <c r="MFX46" s="20"/>
      <c r="MFY46" s="20"/>
      <c r="MFZ46" s="20"/>
      <c r="MGA46" s="20"/>
      <c r="MGB46" s="20"/>
      <c r="MGC46" s="20"/>
      <c r="MGD46" s="20"/>
      <c r="MGE46" s="20"/>
      <c r="MGF46" s="20"/>
      <c r="MGG46" s="20"/>
      <c r="MGH46" s="20"/>
      <c r="MGI46" s="20"/>
      <c r="MGJ46" s="20"/>
      <c r="MGK46" s="20"/>
      <c r="MGL46" s="20"/>
      <c r="MGM46" s="20"/>
      <c r="MGN46" s="20"/>
      <c r="MGO46" s="20"/>
      <c r="MGP46" s="20"/>
      <c r="MGQ46" s="20"/>
      <c r="MGR46" s="20"/>
      <c r="MGS46" s="20"/>
      <c r="MGT46" s="20"/>
      <c r="MGU46" s="20"/>
      <c r="MGV46" s="20"/>
      <c r="MGW46" s="20"/>
      <c r="MGX46" s="20"/>
      <c r="MGY46" s="20"/>
      <c r="MGZ46" s="20"/>
      <c r="MHA46" s="20"/>
      <c r="MHB46" s="20"/>
      <c r="MHC46" s="20"/>
      <c r="MHD46" s="20"/>
      <c r="MHE46" s="20"/>
      <c r="MHF46" s="20"/>
      <c r="MHG46" s="20"/>
      <c r="MHH46" s="20"/>
      <c r="MHI46" s="20"/>
      <c r="MHJ46" s="20"/>
      <c r="MHK46" s="20"/>
      <c r="MHL46" s="20"/>
      <c r="MHM46" s="20"/>
      <c r="MHN46" s="20"/>
      <c r="MHO46" s="20"/>
      <c r="MHP46" s="20"/>
      <c r="MHQ46" s="20"/>
      <c r="MHR46" s="20"/>
      <c r="MHS46" s="20"/>
      <c r="MHT46" s="20"/>
      <c r="MHU46" s="20"/>
      <c r="MHV46" s="20"/>
      <c r="MHW46" s="20"/>
      <c r="MHX46" s="20"/>
      <c r="MHY46" s="20"/>
      <c r="MHZ46" s="20"/>
      <c r="MIA46" s="20"/>
      <c r="MIB46" s="20"/>
      <c r="MIC46" s="20"/>
      <c r="MID46" s="20"/>
      <c r="MIE46" s="20"/>
      <c r="MIF46" s="20"/>
      <c r="MIG46" s="20"/>
      <c r="MIH46" s="20"/>
      <c r="MII46" s="20"/>
      <c r="MIJ46" s="20"/>
      <c r="MIK46" s="20"/>
      <c r="MIL46" s="20"/>
      <c r="MIM46" s="20"/>
      <c r="MIN46" s="20"/>
      <c r="MIO46" s="20"/>
      <c r="MIP46" s="20"/>
      <c r="MIQ46" s="20"/>
      <c r="MIR46" s="20"/>
      <c r="MIS46" s="20"/>
      <c r="MIT46" s="20"/>
      <c r="MIU46" s="20"/>
      <c r="MIV46" s="20"/>
      <c r="MIW46" s="20"/>
      <c r="MIX46" s="20"/>
      <c r="MIY46" s="20"/>
      <c r="MIZ46" s="20"/>
      <c r="MJA46" s="20"/>
      <c r="MJB46" s="20"/>
      <c r="MJC46" s="20"/>
      <c r="MJD46" s="20"/>
      <c r="MJE46" s="20"/>
      <c r="MJF46" s="20"/>
      <c r="MJG46" s="20"/>
      <c r="MJH46" s="20"/>
      <c r="MJI46" s="20"/>
      <c r="MJJ46" s="20"/>
      <c r="MJK46" s="20"/>
      <c r="MJL46" s="20"/>
      <c r="MJM46" s="20"/>
      <c r="MJN46" s="20"/>
      <c r="MJO46" s="20"/>
      <c r="MJP46" s="20"/>
      <c r="MJQ46" s="20"/>
      <c r="MJR46" s="20"/>
      <c r="MJS46" s="20"/>
      <c r="MJT46" s="20"/>
      <c r="MJU46" s="20"/>
      <c r="MJV46" s="20"/>
      <c r="MJW46" s="20"/>
      <c r="MJX46" s="20"/>
      <c r="MJY46" s="20"/>
      <c r="MJZ46" s="20"/>
      <c r="MKA46" s="20"/>
      <c r="MKB46" s="20"/>
      <c r="MKC46" s="20"/>
      <c r="MKD46" s="20"/>
      <c r="MKE46" s="20"/>
      <c r="MKF46" s="20"/>
      <c r="MKG46" s="20"/>
      <c r="MKH46" s="20"/>
      <c r="MKI46" s="20"/>
      <c r="MKJ46" s="20"/>
      <c r="MKK46" s="20"/>
      <c r="MKL46" s="20"/>
      <c r="MKM46" s="20"/>
      <c r="MKN46" s="20"/>
      <c r="MKO46" s="20"/>
      <c r="MKP46" s="20"/>
      <c r="MKQ46" s="20"/>
      <c r="MKR46" s="20"/>
      <c r="MKS46" s="20"/>
      <c r="MKT46" s="20"/>
      <c r="MKU46" s="20"/>
      <c r="MKV46" s="20"/>
      <c r="MKW46" s="20"/>
      <c r="MKX46" s="20"/>
      <c r="MKY46" s="20"/>
      <c r="MKZ46" s="20"/>
      <c r="MLA46" s="20"/>
      <c r="MLB46" s="20"/>
      <c r="MLC46" s="20"/>
      <c r="MLD46" s="20"/>
      <c r="MLE46" s="20"/>
      <c r="MLF46" s="20"/>
      <c r="MLG46" s="20"/>
      <c r="MLH46" s="20"/>
      <c r="MLI46" s="20"/>
      <c r="MLJ46" s="20"/>
      <c r="MLK46" s="20"/>
      <c r="MLL46" s="20"/>
      <c r="MLM46" s="20"/>
      <c r="MLN46" s="20"/>
      <c r="MLO46" s="20"/>
      <c r="MLP46" s="20"/>
      <c r="MLQ46" s="20"/>
      <c r="MLR46" s="20"/>
      <c r="MLS46" s="20"/>
      <c r="MLT46" s="20"/>
      <c r="MLU46" s="20"/>
      <c r="MLV46" s="20"/>
      <c r="MLW46" s="20"/>
      <c r="MLX46" s="20"/>
      <c r="MLY46" s="20"/>
      <c r="MLZ46" s="20"/>
      <c r="MMA46" s="20"/>
      <c r="MMB46" s="20"/>
      <c r="MMC46" s="20"/>
      <c r="MMD46" s="20"/>
      <c r="MME46" s="20"/>
      <c r="MMF46" s="20"/>
      <c r="MMG46" s="20"/>
      <c r="MMH46" s="20"/>
      <c r="MMI46" s="20"/>
      <c r="MMJ46" s="20"/>
      <c r="MMK46" s="20"/>
      <c r="MML46" s="20"/>
      <c r="MMM46" s="20"/>
      <c r="MMN46" s="20"/>
      <c r="MMO46" s="20"/>
      <c r="MMP46" s="20"/>
      <c r="MMQ46" s="20"/>
      <c r="MMR46" s="20"/>
      <c r="MMS46" s="20"/>
      <c r="MMT46" s="20"/>
      <c r="MMU46" s="20"/>
      <c r="MMV46" s="20"/>
      <c r="MMW46" s="20"/>
      <c r="MMX46" s="20"/>
      <c r="MMY46" s="20"/>
      <c r="MMZ46" s="20"/>
      <c r="MNA46" s="20"/>
      <c r="MNB46" s="20"/>
      <c r="MNC46" s="20"/>
      <c r="MND46" s="20"/>
      <c r="MNE46" s="20"/>
      <c r="MNF46" s="20"/>
      <c r="MNG46" s="20"/>
      <c r="MNH46" s="20"/>
      <c r="MNI46" s="20"/>
      <c r="MNJ46" s="20"/>
      <c r="MNK46" s="20"/>
      <c r="MNL46" s="20"/>
      <c r="MNM46" s="20"/>
      <c r="MNN46" s="20"/>
      <c r="MNO46" s="20"/>
      <c r="MNP46" s="20"/>
      <c r="MNQ46" s="20"/>
      <c r="MNR46" s="20"/>
      <c r="MNS46" s="20"/>
      <c r="MNT46" s="20"/>
      <c r="MNU46" s="20"/>
      <c r="MNV46" s="20"/>
      <c r="MNW46" s="20"/>
      <c r="MNX46" s="20"/>
      <c r="MNY46" s="20"/>
      <c r="MNZ46" s="20"/>
      <c r="MOA46" s="20"/>
      <c r="MOB46" s="20"/>
      <c r="MOC46" s="20"/>
      <c r="MOD46" s="20"/>
      <c r="MOE46" s="20"/>
      <c r="MOF46" s="20"/>
      <c r="MOG46" s="20"/>
      <c r="MOH46" s="20"/>
      <c r="MOI46" s="20"/>
      <c r="MOJ46" s="20"/>
      <c r="MOK46" s="20"/>
      <c r="MOL46" s="20"/>
      <c r="MOM46" s="20"/>
      <c r="MON46" s="20"/>
      <c r="MOO46" s="20"/>
      <c r="MOP46" s="20"/>
      <c r="MOQ46" s="20"/>
      <c r="MOR46" s="20"/>
      <c r="MOS46" s="20"/>
      <c r="MOT46" s="20"/>
      <c r="MOU46" s="20"/>
      <c r="MOV46" s="20"/>
      <c r="MOW46" s="20"/>
      <c r="MOX46" s="20"/>
      <c r="MOY46" s="20"/>
      <c r="MOZ46" s="20"/>
      <c r="MPA46" s="20"/>
      <c r="MPB46" s="20"/>
      <c r="MPC46" s="20"/>
      <c r="MPD46" s="20"/>
      <c r="MPE46" s="20"/>
      <c r="MPF46" s="20"/>
      <c r="MPG46" s="20"/>
      <c r="MPH46" s="20"/>
      <c r="MPI46" s="20"/>
      <c r="MPJ46" s="20"/>
      <c r="MPK46" s="20"/>
      <c r="MPL46" s="20"/>
      <c r="MPM46" s="20"/>
      <c r="MPN46" s="20"/>
      <c r="MPO46" s="20"/>
      <c r="MPP46" s="20"/>
      <c r="MPQ46" s="20"/>
      <c r="MPR46" s="20"/>
      <c r="MPS46" s="20"/>
      <c r="MPT46" s="20"/>
      <c r="MPU46" s="20"/>
      <c r="MPV46" s="20"/>
      <c r="MPW46" s="20"/>
      <c r="MPX46" s="20"/>
      <c r="MPY46" s="20"/>
      <c r="MPZ46" s="20"/>
      <c r="MQA46" s="20"/>
      <c r="MQB46" s="20"/>
      <c r="MQC46" s="20"/>
      <c r="MQD46" s="20"/>
      <c r="MQE46" s="20"/>
      <c r="MQF46" s="20"/>
      <c r="MQG46" s="20"/>
      <c r="MQH46" s="20"/>
      <c r="MQI46" s="20"/>
      <c r="MQJ46" s="20"/>
      <c r="MQK46" s="20"/>
      <c r="MQL46" s="20"/>
      <c r="MQM46" s="20"/>
      <c r="MQN46" s="20"/>
      <c r="MQO46" s="20"/>
      <c r="MQP46" s="20"/>
      <c r="MQQ46" s="20"/>
      <c r="MQR46" s="20"/>
      <c r="MQS46" s="20"/>
      <c r="MQT46" s="20"/>
      <c r="MQU46" s="20"/>
      <c r="MQV46" s="20"/>
      <c r="MQW46" s="20"/>
      <c r="MQX46" s="20"/>
      <c r="MQY46" s="20"/>
      <c r="MQZ46" s="20"/>
      <c r="MRA46" s="20"/>
      <c r="MRB46" s="20"/>
      <c r="MRC46" s="20"/>
      <c r="MRD46" s="20"/>
      <c r="MRE46" s="20"/>
      <c r="MRF46" s="20"/>
      <c r="MRG46" s="20"/>
      <c r="MRH46" s="20"/>
      <c r="MRI46" s="20"/>
      <c r="MRJ46" s="20"/>
      <c r="MRK46" s="20"/>
      <c r="MRL46" s="20"/>
      <c r="MRM46" s="20"/>
      <c r="MRN46" s="20"/>
      <c r="MRO46" s="20"/>
      <c r="MRP46" s="20"/>
      <c r="MRQ46" s="20"/>
      <c r="MRR46" s="20"/>
      <c r="MRS46" s="20"/>
      <c r="MRT46" s="20"/>
      <c r="MRU46" s="20"/>
      <c r="MRV46" s="20"/>
      <c r="MRW46" s="20"/>
      <c r="MRX46" s="20"/>
      <c r="MRY46" s="20"/>
      <c r="MRZ46" s="20"/>
      <c r="MSA46" s="20"/>
      <c r="MSB46" s="20"/>
      <c r="MSC46" s="20"/>
      <c r="MSD46" s="20"/>
      <c r="MSE46" s="20"/>
      <c r="MSF46" s="20"/>
      <c r="MSG46" s="20"/>
      <c r="MSH46" s="20"/>
      <c r="MSI46" s="20"/>
      <c r="MSJ46" s="20"/>
      <c r="MSK46" s="20"/>
      <c r="MSL46" s="20"/>
      <c r="MSM46" s="20"/>
      <c r="MSN46" s="20"/>
      <c r="MSO46" s="20"/>
      <c r="MSP46" s="20"/>
      <c r="MSQ46" s="20"/>
      <c r="MSR46" s="20"/>
      <c r="MSS46" s="20"/>
      <c r="MST46" s="20"/>
      <c r="MSU46" s="20"/>
      <c r="MSV46" s="20"/>
      <c r="MSW46" s="20"/>
      <c r="MSX46" s="20"/>
      <c r="MSY46" s="20"/>
      <c r="MSZ46" s="20"/>
      <c r="MTA46" s="20"/>
      <c r="MTB46" s="20"/>
      <c r="MTC46" s="20"/>
      <c r="MTD46" s="20"/>
      <c r="MTE46" s="20"/>
      <c r="MTF46" s="20"/>
      <c r="MTG46" s="20"/>
      <c r="MTH46" s="20"/>
      <c r="MTI46" s="20"/>
      <c r="MTJ46" s="20"/>
      <c r="MTK46" s="20"/>
      <c r="MTL46" s="20"/>
      <c r="MTM46" s="20"/>
      <c r="MTN46" s="20"/>
      <c r="MTO46" s="20"/>
      <c r="MTP46" s="20"/>
      <c r="MTQ46" s="20"/>
      <c r="MTR46" s="20"/>
      <c r="MTS46" s="20"/>
      <c r="MTT46" s="20"/>
      <c r="MTU46" s="20"/>
      <c r="MTV46" s="20"/>
      <c r="MTW46" s="20"/>
      <c r="MTX46" s="20"/>
      <c r="MTY46" s="20"/>
      <c r="MTZ46" s="20"/>
      <c r="MUA46" s="20"/>
      <c r="MUB46" s="20"/>
      <c r="MUC46" s="20"/>
      <c r="MUD46" s="20"/>
      <c r="MUE46" s="20"/>
      <c r="MUF46" s="20"/>
      <c r="MUG46" s="20"/>
      <c r="MUH46" s="20"/>
      <c r="MUI46" s="20"/>
      <c r="MUJ46" s="20"/>
      <c r="MUK46" s="20"/>
      <c r="MUL46" s="20"/>
      <c r="MUM46" s="20"/>
      <c r="MUN46" s="20"/>
      <c r="MUO46" s="20"/>
      <c r="MUP46" s="20"/>
      <c r="MUQ46" s="20"/>
      <c r="MUR46" s="20"/>
      <c r="MUS46" s="20"/>
      <c r="MUT46" s="20"/>
      <c r="MUU46" s="20"/>
      <c r="MUV46" s="20"/>
      <c r="MUW46" s="20"/>
      <c r="MUX46" s="20"/>
      <c r="MUY46" s="20"/>
      <c r="MUZ46" s="20"/>
      <c r="MVA46" s="20"/>
      <c r="MVB46" s="20"/>
      <c r="MVC46" s="20"/>
      <c r="MVD46" s="20"/>
      <c r="MVE46" s="20"/>
      <c r="MVF46" s="20"/>
      <c r="MVG46" s="20"/>
      <c r="MVH46" s="20"/>
      <c r="MVI46" s="20"/>
      <c r="MVJ46" s="20"/>
      <c r="MVK46" s="20"/>
      <c r="MVL46" s="20"/>
      <c r="MVM46" s="20"/>
      <c r="MVN46" s="20"/>
      <c r="MVO46" s="20"/>
      <c r="MVP46" s="20"/>
      <c r="MVQ46" s="20"/>
      <c r="MVR46" s="20"/>
      <c r="MVS46" s="20"/>
      <c r="MVT46" s="20"/>
      <c r="MVU46" s="20"/>
      <c r="MVV46" s="20"/>
      <c r="MVW46" s="20"/>
      <c r="MVX46" s="20"/>
      <c r="MVY46" s="20"/>
      <c r="MVZ46" s="20"/>
      <c r="MWA46" s="20"/>
      <c r="MWB46" s="20"/>
      <c r="MWC46" s="20"/>
      <c r="MWD46" s="20"/>
      <c r="MWE46" s="20"/>
      <c r="MWF46" s="20"/>
      <c r="MWG46" s="20"/>
      <c r="MWH46" s="20"/>
      <c r="MWI46" s="20"/>
      <c r="MWJ46" s="20"/>
      <c r="MWK46" s="20"/>
      <c r="MWL46" s="20"/>
      <c r="MWM46" s="20"/>
      <c r="MWN46" s="20"/>
      <c r="MWO46" s="20"/>
      <c r="MWP46" s="20"/>
      <c r="MWQ46" s="20"/>
      <c r="MWR46" s="20"/>
      <c r="MWS46" s="20"/>
      <c r="MWT46" s="20"/>
      <c r="MWU46" s="20"/>
      <c r="MWV46" s="20"/>
      <c r="MWW46" s="20"/>
      <c r="MWX46" s="20"/>
      <c r="MWY46" s="20"/>
      <c r="MWZ46" s="20"/>
      <c r="MXA46" s="20"/>
      <c r="MXB46" s="20"/>
      <c r="MXC46" s="20"/>
      <c r="MXD46" s="20"/>
      <c r="MXE46" s="20"/>
      <c r="MXF46" s="20"/>
      <c r="MXG46" s="20"/>
      <c r="MXH46" s="20"/>
      <c r="MXI46" s="20"/>
      <c r="MXJ46" s="20"/>
      <c r="MXK46" s="20"/>
      <c r="MXL46" s="20"/>
      <c r="MXM46" s="20"/>
      <c r="MXN46" s="20"/>
      <c r="MXO46" s="20"/>
      <c r="MXP46" s="20"/>
      <c r="MXQ46" s="20"/>
      <c r="MXR46" s="20"/>
      <c r="MXS46" s="20"/>
      <c r="MXT46" s="20"/>
      <c r="MXU46" s="20"/>
      <c r="MXV46" s="20"/>
      <c r="MXW46" s="20"/>
      <c r="MXX46" s="20"/>
      <c r="MXY46" s="20"/>
      <c r="MXZ46" s="20"/>
      <c r="MYA46" s="20"/>
      <c r="MYB46" s="20"/>
      <c r="MYC46" s="20"/>
      <c r="MYD46" s="20"/>
      <c r="MYE46" s="20"/>
      <c r="MYF46" s="20"/>
      <c r="MYG46" s="20"/>
      <c r="MYH46" s="20"/>
      <c r="MYI46" s="20"/>
      <c r="MYJ46" s="20"/>
      <c r="MYK46" s="20"/>
      <c r="MYL46" s="20"/>
      <c r="MYM46" s="20"/>
      <c r="MYN46" s="20"/>
      <c r="MYO46" s="20"/>
      <c r="MYP46" s="20"/>
      <c r="MYQ46" s="20"/>
      <c r="MYR46" s="20"/>
      <c r="MYS46" s="20"/>
      <c r="MYT46" s="20"/>
      <c r="MYU46" s="20"/>
      <c r="MYV46" s="20"/>
      <c r="MYW46" s="20"/>
      <c r="MYX46" s="20"/>
      <c r="MYY46" s="20"/>
      <c r="MYZ46" s="20"/>
      <c r="MZA46" s="20"/>
      <c r="MZB46" s="20"/>
      <c r="MZC46" s="20"/>
      <c r="MZD46" s="20"/>
      <c r="MZE46" s="20"/>
      <c r="MZF46" s="20"/>
      <c r="MZG46" s="20"/>
      <c r="MZH46" s="20"/>
      <c r="MZI46" s="20"/>
      <c r="MZJ46" s="20"/>
      <c r="MZK46" s="20"/>
      <c r="MZL46" s="20"/>
      <c r="MZM46" s="20"/>
      <c r="MZN46" s="20"/>
      <c r="MZO46" s="20"/>
      <c r="MZP46" s="20"/>
      <c r="MZQ46" s="20"/>
      <c r="MZR46" s="20"/>
      <c r="MZS46" s="20"/>
      <c r="MZT46" s="20"/>
      <c r="MZU46" s="20"/>
      <c r="MZV46" s="20"/>
      <c r="MZW46" s="20"/>
      <c r="MZX46" s="20"/>
      <c r="MZY46" s="20"/>
      <c r="MZZ46" s="20"/>
      <c r="NAA46" s="20"/>
      <c r="NAB46" s="20"/>
      <c r="NAC46" s="20"/>
      <c r="NAD46" s="20"/>
      <c r="NAE46" s="20"/>
      <c r="NAF46" s="20"/>
      <c r="NAG46" s="20"/>
      <c r="NAH46" s="20"/>
      <c r="NAI46" s="20"/>
      <c r="NAJ46" s="20"/>
      <c r="NAK46" s="20"/>
      <c r="NAL46" s="20"/>
      <c r="NAM46" s="20"/>
      <c r="NAN46" s="20"/>
      <c r="NAO46" s="20"/>
      <c r="NAP46" s="20"/>
      <c r="NAQ46" s="20"/>
      <c r="NAR46" s="20"/>
      <c r="NAS46" s="20"/>
      <c r="NAT46" s="20"/>
      <c r="NAU46" s="20"/>
      <c r="NAV46" s="20"/>
      <c r="NAW46" s="20"/>
      <c r="NAX46" s="20"/>
      <c r="NAY46" s="20"/>
      <c r="NAZ46" s="20"/>
      <c r="NBA46" s="20"/>
      <c r="NBB46" s="20"/>
      <c r="NBC46" s="20"/>
      <c r="NBD46" s="20"/>
      <c r="NBE46" s="20"/>
      <c r="NBF46" s="20"/>
      <c r="NBG46" s="20"/>
      <c r="NBH46" s="20"/>
      <c r="NBI46" s="20"/>
      <c r="NBJ46" s="20"/>
      <c r="NBK46" s="20"/>
      <c r="NBL46" s="20"/>
      <c r="NBM46" s="20"/>
      <c r="NBN46" s="20"/>
      <c r="NBO46" s="20"/>
      <c r="NBP46" s="20"/>
      <c r="NBQ46" s="20"/>
      <c r="NBR46" s="20"/>
      <c r="NBS46" s="20"/>
      <c r="NBT46" s="20"/>
      <c r="NBU46" s="20"/>
      <c r="NBV46" s="20"/>
      <c r="NBW46" s="20"/>
      <c r="NBX46" s="20"/>
      <c r="NBY46" s="20"/>
      <c r="NBZ46" s="20"/>
      <c r="NCA46" s="20"/>
      <c r="NCB46" s="20"/>
      <c r="NCC46" s="20"/>
      <c r="NCD46" s="20"/>
      <c r="NCE46" s="20"/>
      <c r="NCF46" s="20"/>
      <c r="NCG46" s="20"/>
      <c r="NCH46" s="20"/>
      <c r="NCI46" s="20"/>
      <c r="NCJ46" s="20"/>
      <c r="NCK46" s="20"/>
      <c r="NCL46" s="20"/>
      <c r="NCM46" s="20"/>
      <c r="NCN46" s="20"/>
      <c r="NCO46" s="20"/>
      <c r="NCP46" s="20"/>
      <c r="NCQ46" s="20"/>
      <c r="NCR46" s="20"/>
      <c r="NCS46" s="20"/>
      <c r="NCT46" s="20"/>
      <c r="NCU46" s="20"/>
      <c r="NCV46" s="20"/>
      <c r="NCW46" s="20"/>
      <c r="NCX46" s="20"/>
      <c r="NCY46" s="20"/>
      <c r="NCZ46" s="20"/>
      <c r="NDA46" s="20"/>
      <c r="NDB46" s="20"/>
      <c r="NDC46" s="20"/>
      <c r="NDD46" s="20"/>
      <c r="NDE46" s="20"/>
      <c r="NDF46" s="20"/>
      <c r="NDG46" s="20"/>
      <c r="NDH46" s="20"/>
      <c r="NDI46" s="20"/>
      <c r="NDJ46" s="20"/>
      <c r="NDK46" s="20"/>
      <c r="NDL46" s="20"/>
      <c r="NDM46" s="20"/>
      <c r="NDN46" s="20"/>
      <c r="NDO46" s="20"/>
      <c r="NDP46" s="20"/>
      <c r="NDQ46" s="20"/>
      <c r="NDR46" s="20"/>
      <c r="NDS46" s="20"/>
      <c r="NDT46" s="20"/>
      <c r="NDU46" s="20"/>
      <c r="NDV46" s="20"/>
      <c r="NDW46" s="20"/>
      <c r="NDX46" s="20"/>
      <c r="NDY46" s="20"/>
      <c r="NDZ46" s="20"/>
      <c r="NEA46" s="20"/>
      <c r="NEB46" s="20"/>
      <c r="NEC46" s="20"/>
      <c r="NED46" s="20"/>
      <c r="NEE46" s="20"/>
      <c r="NEF46" s="20"/>
      <c r="NEG46" s="20"/>
      <c r="NEH46" s="20"/>
      <c r="NEI46" s="20"/>
      <c r="NEJ46" s="20"/>
      <c r="NEK46" s="20"/>
      <c r="NEL46" s="20"/>
      <c r="NEM46" s="20"/>
      <c r="NEN46" s="20"/>
      <c r="NEO46" s="20"/>
      <c r="NEP46" s="20"/>
      <c r="NEQ46" s="20"/>
      <c r="NER46" s="20"/>
      <c r="NES46" s="20"/>
      <c r="NET46" s="20"/>
      <c r="NEU46" s="20"/>
      <c r="NEV46" s="20"/>
      <c r="NEW46" s="20"/>
      <c r="NEX46" s="20"/>
      <c r="NEY46" s="20"/>
      <c r="NEZ46" s="20"/>
      <c r="NFA46" s="20"/>
      <c r="NFB46" s="20"/>
      <c r="NFC46" s="20"/>
      <c r="NFD46" s="20"/>
      <c r="NFE46" s="20"/>
      <c r="NFF46" s="20"/>
      <c r="NFG46" s="20"/>
      <c r="NFH46" s="20"/>
      <c r="NFI46" s="20"/>
      <c r="NFJ46" s="20"/>
      <c r="NFK46" s="20"/>
      <c r="NFL46" s="20"/>
      <c r="NFM46" s="20"/>
      <c r="NFN46" s="20"/>
      <c r="NFO46" s="20"/>
      <c r="NFP46" s="20"/>
      <c r="NFQ46" s="20"/>
      <c r="NFR46" s="20"/>
      <c r="NFS46" s="20"/>
      <c r="NFT46" s="20"/>
      <c r="NFU46" s="20"/>
      <c r="NFV46" s="20"/>
      <c r="NFW46" s="20"/>
      <c r="NFX46" s="20"/>
      <c r="NFY46" s="20"/>
      <c r="NFZ46" s="20"/>
      <c r="NGA46" s="20"/>
      <c r="NGB46" s="20"/>
      <c r="NGC46" s="20"/>
      <c r="NGD46" s="20"/>
      <c r="NGE46" s="20"/>
      <c r="NGF46" s="20"/>
      <c r="NGG46" s="20"/>
      <c r="NGH46" s="20"/>
      <c r="NGI46" s="20"/>
      <c r="NGJ46" s="20"/>
      <c r="NGK46" s="20"/>
      <c r="NGL46" s="20"/>
      <c r="NGM46" s="20"/>
      <c r="NGN46" s="20"/>
      <c r="NGO46" s="20"/>
      <c r="NGP46" s="20"/>
      <c r="NGQ46" s="20"/>
      <c r="NGR46" s="20"/>
      <c r="NGS46" s="20"/>
      <c r="NGT46" s="20"/>
      <c r="NGU46" s="20"/>
      <c r="NGV46" s="20"/>
      <c r="NGW46" s="20"/>
      <c r="NGX46" s="20"/>
      <c r="NGY46" s="20"/>
      <c r="NGZ46" s="20"/>
      <c r="NHA46" s="20"/>
      <c r="NHB46" s="20"/>
      <c r="NHC46" s="20"/>
      <c r="NHD46" s="20"/>
      <c r="NHE46" s="20"/>
      <c r="NHF46" s="20"/>
      <c r="NHG46" s="20"/>
      <c r="NHH46" s="20"/>
      <c r="NHI46" s="20"/>
      <c r="NHJ46" s="20"/>
      <c r="NHK46" s="20"/>
      <c r="NHL46" s="20"/>
      <c r="NHM46" s="20"/>
      <c r="NHN46" s="20"/>
      <c r="NHO46" s="20"/>
      <c r="NHP46" s="20"/>
      <c r="NHQ46" s="20"/>
      <c r="NHR46" s="20"/>
      <c r="NHS46" s="20"/>
      <c r="NHT46" s="20"/>
      <c r="NHU46" s="20"/>
      <c r="NHV46" s="20"/>
      <c r="NHW46" s="20"/>
      <c r="NHX46" s="20"/>
      <c r="NHY46" s="20"/>
      <c r="NHZ46" s="20"/>
      <c r="NIA46" s="20"/>
      <c r="NIB46" s="20"/>
      <c r="NIC46" s="20"/>
      <c r="NID46" s="20"/>
      <c r="NIE46" s="20"/>
      <c r="NIF46" s="20"/>
      <c r="NIG46" s="20"/>
      <c r="NIH46" s="20"/>
      <c r="NII46" s="20"/>
      <c r="NIJ46" s="20"/>
      <c r="NIK46" s="20"/>
      <c r="NIL46" s="20"/>
      <c r="NIM46" s="20"/>
      <c r="NIN46" s="20"/>
      <c r="NIO46" s="20"/>
      <c r="NIP46" s="20"/>
      <c r="NIQ46" s="20"/>
      <c r="NIR46" s="20"/>
      <c r="NIS46" s="20"/>
      <c r="NIT46" s="20"/>
      <c r="NIU46" s="20"/>
      <c r="NIV46" s="20"/>
      <c r="NIW46" s="20"/>
      <c r="NIX46" s="20"/>
      <c r="NIY46" s="20"/>
      <c r="NIZ46" s="20"/>
      <c r="NJA46" s="20"/>
      <c r="NJB46" s="20"/>
      <c r="NJC46" s="20"/>
      <c r="NJD46" s="20"/>
      <c r="NJE46" s="20"/>
      <c r="NJF46" s="20"/>
      <c r="NJG46" s="20"/>
      <c r="NJH46" s="20"/>
      <c r="NJI46" s="20"/>
      <c r="NJJ46" s="20"/>
      <c r="NJK46" s="20"/>
      <c r="NJL46" s="20"/>
      <c r="NJM46" s="20"/>
      <c r="NJN46" s="20"/>
      <c r="NJO46" s="20"/>
      <c r="NJP46" s="20"/>
      <c r="NJQ46" s="20"/>
      <c r="NJR46" s="20"/>
      <c r="NJS46" s="20"/>
      <c r="NJT46" s="20"/>
      <c r="NJU46" s="20"/>
      <c r="NJV46" s="20"/>
      <c r="NJW46" s="20"/>
      <c r="NJX46" s="20"/>
      <c r="NJY46" s="20"/>
      <c r="NJZ46" s="20"/>
      <c r="NKA46" s="20"/>
      <c r="NKB46" s="20"/>
      <c r="NKC46" s="20"/>
      <c r="NKD46" s="20"/>
      <c r="NKE46" s="20"/>
      <c r="NKF46" s="20"/>
      <c r="NKG46" s="20"/>
      <c r="NKH46" s="20"/>
      <c r="NKI46" s="20"/>
      <c r="NKJ46" s="20"/>
      <c r="NKK46" s="20"/>
      <c r="NKL46" s="20"/>
      <c r="NKM46" s="20"/>
      <c r="NKN46" s="20"/>
      <c r="NKO46" s="20"/>
      <c r="NKP46" s="20"/>
      <c r="NKQ46" s="20"/>
      <c r="NKR46" s="20"/>
      <c r="NKS46" s="20"/>
      <c r="NKT46" s="20"/>
      <c r="NKU46" s="20"/>
      <c r="NKV46" s="20"/>
      <c r="NKW46" s="20"/>
      <c r="NKX46" s="20"/>
      <c r="NKY46" s="20"/>
      <c r="NKZ46" s="20"/>
      <c r="NLA46" s="20"/>
      <c r="NLB46" s="20"/>
      <c r="NLC46" s="20"/>
      <c r="NLD46" s="20"/>
      <c r="NLE46" s="20"/>
      <c r="NLF46" s="20"/>
      <c r="NLG46" s="20"/>
      <c r="NLH46" s="20"/>
      <c r="NLI46" s="20"/>
      <c r="NLJ46" s="20"/>
      <c r="NLK46" s="20"/>
      <c r="NLL46" s="20"/>
      <c r="NLM46" s="20"/>
      <c r="NLN46" s="20"/>
      <c r="NLO46" s="20"/>
      <c r="NLP46" s="20"/>
      <c r="NLQ46" s="20"/>
      <c r="NLR46" s="20"/>
      <c r="NLS46" s="20"/>
      <c r="NLT46" s="20"/>
      <c r="NLU46" s="20"/>
      <c r="NLV46" s="20"/>
      <c r="NLW46" s="20"/>
      <c r="NLX46" s="20"/>
      <c r="NLY46" s="20"/>
      <c r="NLZ46" s="20"/>
      <c r="NMA46" s="20"/>
      <c r="NMB46" s="20"/>
      <c r="NMC46" s="20"/>
      <c r="NMD46" s="20"/>
      <c r="NME46" s="20"/>
      <c r="NMF46" s="20"/>
      <c r="NMG46" s="20"/>
      <c r="NMH46" s="20"/>
      <c r="NMI46" s="20"/>
      <c r="NMJ46" s="20"/>
      <c r="NMK46" s="20"/>
      <c r="NML46" s="20"/>
      <c r="NMM46" s="20"/>
      <c r="NMN46" s="20"/>
      <c r="NMO46" s="20"/>
      <c r="NMP46" s="20"/>
      <c r="NMQ46" s="20"/>
      <c r="NMR46" s="20"/>
      <c r="NMS46" s="20"/>
      <c r="NMT46" s="20"/>
      <c r="NMU46" s="20"/>
      <c r="NMV46" s="20"/>
      <c r="NMW46" s="20"/>
      <c r="NMX46" s="20"/>
      <c r="NMY46" s="20"/>
      <c r="NMZ46" s="20"/>
      <c r="NNA46" s="20"/>
      <c r="NNB46" s="20"/>
      <c r="NNC46" s="20"/>
      <c r="NND46" s="20"/>
      <c r="NNE46" s="20"/>
      <c r="NNF46" s="20"/>
      <c r="NNG46" s="20"/>
      <c r="NNH46" s="20"/>
      <c r="NNI46" s="20"/>
      <c r="NNJ46" s="20"/>
      <c r="NNK46" s="20"/>
      <c r="NNL46" s="20"/>
      <c r="NNM46" s="20"/>
      <c r="NNN46" s="20"/>
      <c r="NNO46" s="20"/>
      <c r="NNP46" s="20"/>
      <c r="NNQ46" s="20"/>
      <c r="NNR46" s="20"/>
      <c r="NNS46" s="20"/>
      <c r="NNT46" s="20"/>
      <c r="NNU46" s="20"/>
      <c r="NNV46" s="20"/>
      <c r="NNW46" s="20"/>
      <c r="NNX46" s="20"/>
      <c r="NNY46" s="20"/>
      <c r="NNZ46" s="20"/>
      <c r="NOA46" s="20"/>
      <c r="NOB46" s="20"/>
      <c r="NOC46" s="20"/>
      <c r="NOD46" s="20"/>
      <c r="NOE46" s="20"/>
      <c r="NOF46" s="20"/>
      <c r="NOG46" s="20"/>
      <c r="NOH46" s="20"/>
      <c r="NOI46" s="20"/>
      <c r="NOJ46" s="20"/>
      <c r="NOK46" s="20"/>
      <c r="NOL46" s="20"/>
      <c r="NOM46" s="20"/>
      <c r="NON46" s="20"/>
      <c r="NOO46" s="20"/>
      <c r="NOP46" s="20"/>
      <c r="NOQ46" s="20"/>
      <c r="NOR46" s="20"/>
      <c r="NOS46" s="20"/>
      <c r="NOT46" s="20"/>
      <c r="NOU46" s="20"/>
      <c r="NOV46" s="20"/>
      <c r="NOW46" s="20"/>
      <c r="NOX46" s="20"/>
      <c r="NOY46" s="20"/>
      <c r="NOZ46" s="20"/>
      <c r="NPA46" s="20"/>
      <c r="NPB46" s="20"/>
      <c r="NPC46" s="20"/>
      <c r="NPD46" s="20"/>
      <c r="NPE46" s="20"/>
      <c r="NPF46" s="20"/>
      <c r="NPG46" s="20"/>
      <c r="NPH46" s="20"/>
      <c r="NPI46" s="20"/>
      <c r="NPJ46" s="20"/>
      <c r="NPK46" s="20"/>
      <c r="NPL46" s="20"/>
      <c r="NPM46" s="20"/>
      <c r="NPN46" s="20"/>
      <c r="NPO46" s="20"/>
      <c r="NPP46" s="20"/>
      <c r="NPQ46" s="20"/>
      <c r="NPR46" s="20"/>
      <c r="NPS46" s="20"/>
      <c r="NPT46" s="20"/>
      <c r="NPU46" s="20"/>
      <c r="NPV46" s="20"/>
      <c r="NPW46" s="20"/>
      <c r="NPX46" s="20"/>
      <c r="NPY46" s="20"/>
      <c r="NPZ46" s="20"/>
      <c r="NQA46" s="20"/>
      <c r="NQB46" s="20"/>
      <c r="NQC46" s="20"/>
      <c r="NQD46" s="20"/>
      <c r="NQE46" s="20"/>
      <c r="NQF46" s="20"/>
      <c r="NQG46" s="20"/>
      <c r="NQH46" s="20"/>
      <c r="NQI46" s="20"/>
      <c r="NQJ46" s="20"/>
      <c r="NQK46" s="20"/>
      <c r="NQL46" s="20"/>
      <c r="NQM46" s="20"/>
      <c r="NQN46" s="20"/>
      <c r="NQO46" s="20"/>
      <c r="NQP46" s="20"/>
      <c r="NQQ46" s="20"/>
      <c r="NQR46" s="20"/>
      <c r="NQS46" s="20"/>
      <c r="NQT46" s="20"/>
      <c r="NQU46" s="20"/>
      <c r="NQV46" s="20"/>
      <c r="NQW46" s="20"/>
      <c r="NQX46" s="20"/>
      <c r="NQY46" s="20"/>
      <c r="NQZ46" s="20"/>
      <c r="NRA46" s="20"/>
      <c r="NRB46" s="20"/>
      <c r="NRC46" s="20"/>
      <c r="NRD46" s="20"/>
      <c r="NRE46" s="20"/>
      <c r="NRF46" s="20"/>
      <c r="NRG46" s="20"/>
      <c r="NRH46" s="20"/>
      <c r="NRI46" s="20"/>
      <c r="NRJ46" s="20"/>
      <c r="NRK46" s="20"/>
      <c r="NRL46" s="20"/>
      <c r="NRM46" s="20"/>
      <c r="NRN46" s="20"/>
      <c r="NRO46" s="20"/>
      <c r="NRP46" s="20"/>
      <c r="NRQ46" s="20"/>
      <c r="NRR46" s="20"/>
      <c r="NRS46" s="20"/>
      <c r="NRT46" s="20"/>
      <c r="NRU46" s="20"/>
      <c r="NRV46" s="20"/>
      <c r="NRW46" s="20"/>
      <c r="NRX46" s="20"/>
      <c r="NRY46" s="20"/>
      <c r="NRZ46" s="20"/>
      <c r="NSA46" s="20"/>
      <c r="NSB46" s="20"/>
      <c r="NSC46" s="20"/>
      <c r="NSD46" s="20"/>
      <c r="NSE46" s="20"/>
      <c r="NSF46" s="20"/>
      <c r="NSG46" s="20"/>
      <c r="NSH46" s="20"/>
      <c r="NSI46" s="20"/>
      <c r="NSJ46" s="20"/>
      <c r="NSK46" s="20"/>
      <c r="NSL46" s="20"/>
      <c r="NSM46" s="20"/>
      <c r="NSN46" s="20"/>
      <c r="NSO46" s="20"/>
      <c r="NSP46" s="20"/>
      <c r="NSQ46" s="20"/>
      <c r="NSR46" s="20"/>
      <c r="NSS46" s="20"/>
      <c r="NST46" s="20"/>
      <c r="NSU46" s="20"/>
      <c r="NSV46" s="20"/>
      <c r="NSW46" s="20"/>
      <c r="NSX46" s="20"/>
      <c r="NSY46" s="20"/>
      <c r="NSZ46" s="20"/>
      <c r="NTA46" s="20"/>
      <c r="NTB46" s="20"/>
      <c r="NTC46" s="20"/>
      <c r="NTD46" s="20"/>
      <c r="NTE46" s="20"/>
      <c r="NTF46" s="20"/>
      <c r="NTG46" s="20"/>
      <c r="NTH46" s="20"/>
      <c r="NTI46" s="20"/>
      <c r="NTJ46" s="20"/>
      <c r="NTK46" s="20"/>
      <c r="NTL46" s="20"/>
      <c r="NTM46" s="20"/>
      <c r="NTN46" s="20"/>
      <c r="NTO46" s="20"/>
      <c r="NTP46" s="20"/>
      <c r="NTQ46" s="20"/>
      <c r="NTR46" s="20"/>
      <c r="NTS46" s="20"/>
      <c r="NTT46" s="20"/>
      <c r="NTU46" s="20"/>
      <c r="NTV46" s="20"/>
      <c r="NTW46" s="20"/>
      <c r="NTX46" s="20"/>
      <c r="NTY46" s="20"/>
      <c r="NTZ46" s="20"/>
      <c r="NUA46" s="20"/>
      <c r="NUB46" s="20"/>
      <c r="NUC46" s="20"/>
      <c r="NUD46" s="20"/>
      <c r="NUE46" s="20"/>
      <c r="NUF46" s="20"/>
      <c r="NUG46" s="20"/>
      <c r="NUH46" s="20"/>
      <c r="NUI46" s="20"/>
      <c r="NUJ46" s="20"/>
      <c r="NUK46" s="20"/>
      <c r="NUL46" s="20"/>
      <c r="NUM46" s="20"/>
      <c r="NUN46" s="20"/>
      <c r="NUO46" s="20"/>
      <c r="NUP46" s="20"/>
      <c r="NUQ46" s="20"/>
      <c r="NUR46" s="20"/>
      <c r="NUS46" s="20"/>
      <c r="NUT46" s="20"/>
      <c r="NUU46" s="20"/>
      <c r="NUV46" s="20"/>
      <c r="NUW46" s="20"/>
      <c r="NUX46" s="20"/>
      <c r="NUY46" s="20"/>
      <c r="NUZ46" s="20"/>
      <c r="NVA46" s="20"/>
      <c r="NVB46" s="20"/>
      <c r="NVC46" s="20"/>
      <c r="NVD46" s="20"/>
      <c r="NVE46" s="20"/>
      <c r="NVF46" s="20"/>
      <c r="NVG46" s="20"/>
      <c r="NVH46" s="20"/>
      <c r="NVI46" s="20"/>
      <c r="NVJ46" s="20"/>
      <c r="NVK46" s="20"/>
      <c r="NVL46" s="20"/>
      <c r="NVM46" s="20"/>
      <c r="NVN46" s="20"/>
      <c r="NVO46" s="20"/>
      <c r="NVP46" s="20"/>
      <c r="NVQ46" s="20"/>
      <c r="NVR46" s="20"/>
      <c r="NVS46" s="20"/>
      <c r="NVT46" s="20"/>
      <c r="NVU46" s="20"/>
      <c r="NVV46" s="20"/>
      <c r="NVW46" s="20"/>
      <c r="NVX46" s="20"/>
      <c r="NVY46" s="20"/>
      <c r="NVZ46" s="20"/>
      <c r="NWA46" s="20"/>
      <c r="NWB46" s="20"/>
      <c r="NWC46" s="20"/>
      <c r="NWD46" s="20"/>
      <c r="NWE46" s="20"/>
      <c r="NWF46" s="20"/>
      <c r="NWG46" s="20"/>
      <c r="NWH46" s="20"/>
      <c r="NWI46" s="20"/>
      <c r="NWJ46" s="20"/>
      <c r="NWK46" s="20"/>
      <c r="NWL46" s="20"/>
      <c r="NWM46" s="20"/>
      <c r="NWN46" s="20"/>
      <c r="NWO46" s="20"/>
      <c r="NWP46" s="20"/>
      <c r="NWQ46" s="20"/>
      <c r="NWR46" s="20"/>
      <c r="NWS46" s="20"/>
      <c r="NWT46" s="20"/>
      <c r="NWU46" s="20"/>
      <c r="NWV46" s="20"/>
      <c r="NWW46" s="20"/>
      <c r="NWX46" s="20"/>
      <c r="NWY46" s="20"/>
      <c r="NWZ46" s="20"/>
      <c r="NXA46" s="20"/>
      <c r="NXB46" s="20"/>
      <c r="NXC46" s="20"/>
      <c r="NXD46" s="20"/>
      <c r="NXE46" s="20"/>
      <c r="NXF46" s="20"/>
      <c r="NXG46" s="20"/>
      <c r="NXH46" s="20"/>
      <c r="NXI46" s="20"/>
      <c r="NXJ46" s="20"/>
      <c r="NXK46" s="20"/>
      <c r="NXL46" s="20"/>
      <c r="NXM46" s="20"/>
      <c r="NXN46" s="20"/>
      <c r="NXO46" s="20"/>
      <c r="NXP46" s="20"/>
      <c r="NXQ46" s="20"/>
      <c r="NXR46" s="20"/>
      <c r="NXS46" s="20"/>
      <c r="NXT46" s="20"/>
      <c r="NXU46" s="20"/>
      <c r="NXV46" s="20"/>
      <c r="NXW46" s="20"/>
      <c r="NXX46" s="20"/>
      <c r="NXY46" s="20"/>
      <c r="NXZ46" s="20"/>
      <c r="NYA46" s="20"/>
      <c r="NYB46" s="20"/>
      <c r="NYC46" s="20"/>
      <c r="NYD46" s="20"/>
      <c r="NYE46" s="20"/>
      <c r="NYF46" s="20"/>
      <c r="NYG46" s="20"/>
      <c r="NYH46" s="20"/>
      <c r="NYI46" s="20"/>
      <c r="NYJ46" s="20"/>
      <c r="NYK46" s="20"/>
      <c r="NYL46" s="20"/>
      <c r="NYM46" s="20"/>
      <c r="NYN46" s="20"/>
      <c r="NYO46" s="20"/>
      <c r="NYP46" s="20"/>
      <c r="NYQ46" s="20"/>
      <c r="NYR46" s="20"/>
      <c r="NYS46" s="20"/>
      <c r="NYT46" s="20"/>
      <c r="NYU46" s="20"/>
      <c r="NYV46" s="20"/>
      <c r="NYW46" s="20"/>
      <c r="NYX46" s="20"/>
      <c r="NYY46" s="20"/>
      <c r="NYZ46" s="20"/>
      <c r="NZA46" s="20"/>
      <c r="NZB46" s="20"/>
      <c r="NZC46" s="20"/>
      <c r="NZD46" s="20"/>
      <c r="NZE46" s="20"/>
      <c r="NZF46" s="20"/>
      <c r="NZG46" s="20"/>
      <c r="NZH46" s="20"/>
      <c r="NZI46" s="20"/>
      <c r="NZJ46" s="20"/>
      <c r="NZK46" s="20"/>
      <c r="NZL46" s="20"/>
      <c r="NZM46" s="20"/>
      <c r="NZN46" s="20"/>
      <c r="NZO46" s="20"/>
      <c r="NZP46" s="20"/>
      <c r="NZQ46" s="20"/>
      <c r="NZR46" s="20"/>
      <c r="NZS46" s="20"/>
      <c r="NZT46" s="20"/>
      <c r="NZU46" s="20"/>
      <c r="NZV46" s="20"/>
      <c r="NZW46" s="20"/>
      <c r="NZX46" s="20"/>
      <c r="NZY46" s="20"/>
      <c r="NZZ46" s="20"/>
      <c r="OAA46" s="20"/>
      <c r="OAB46" s="20"/>
      <c r="OAC46" s="20"/>
      <c r="OAD46" s="20"/>
      <c r="OAE46" s="20"/>
      <c r="OAF46" s="20"/>
      <c r="OAG46" s="20"/>
      <c r="OAH46" s="20"/>
      <c r="OAI46" s="20"/>
      <c r="OAJ46" s="20"/>
      <c r="OAK46" s="20"/>
      <c r="OAL46" s="20"/>
      <c r="OAM46" s="20"/>
      <c r="OAN46" s="20"/>
      <c r="OAO46" s="20"/>
      <c r="OAP46" s="20"/>
      <c r="OAQ46" s="20"/>
      <c r="OAR46" s="20"/>
      <c r="OAS46" s="20"/>
      <c r="OAT46" s="20"/>
      <c r="OAU46" s="20"/>
      <c r="OAV46" s="20"/>
      <c r="OAW46" s="20"/>
      <c r="OAX46" s="20"/>
      <c r="OAY46" s="20"/>
      <c r="OAZ46" s="20"/>
      <c r="OBA46" s="20"/>
      <c r="OBB46" s="20"/>
      <c r="OBC46" s="20"/>
      <c r="OBD46" s="20"/>
      <c r="OBE46" s="20"/>
      <c r="OBF46" s="20"/>
      <c r="OBG46" s="20"/>
      <c r="OBH46" s="20"/>
      <c r="OBI46" s="20"/>
      <c r="OBJ46" s="20"/>
      <c r="OBK46" s="20"/>
      <c r="OBL46" s="20"/>
      <c r="OBM46" s="20"/>
      <c r="OBN46" s="20"/>
      <c r="OBO46" s="20"/>
      <c r="OBP46" s="20"/>
      <c r="OBQ46" s="20"/>
      <c r="OBR46" s="20"/>
      <c r="OBS46" s="20"/>
      <c r="OBT46" s="20"/>
      <c r="OBU46" s="20"/>
      <c r="OBV46" s="20"/>
      <c r="OBW46" s="20"/>
      <c r="OBX46" s="20"/>
      <c r="OBY46" s="20"/>
      <c r="OBZ46" s="20"/>
      <c r="OCA46" s="20"/>
      <c r="OCB46" s="20"/>
      <c r="OCC46" s="20"/>
      <c r="OCD46" s="20"/>
      <c r="OCE46" s="20"/>
      <c r="OCF46" s="20"/>
      <c r="OCG46" s="20"/>
      <c r="OCH46" s="20"/>
      <c r="OCI46" s="20"/>
      <c r="OCJ46" s="20"/>
      <c r="OCK46" s="20"/>
      <c r="OCL46" s="20"/>
      <c r="OCM46" s="20"/>
      <c r="OCN46" s="20"/>
      <c r="OCO46" s="20"/>
      <c r="OCP46" s="20"/>
      <c r="OCQ46" s="20"/>
      <c r="OCR46" s="20"/>
      <c r="OCS46" s="20"/>
      <c r="OCT46" s="20"/>
      <c r="OCU46" s="20"/>
      <c r="OCV46" s="20"/>
      <c r="OCW46" s="20"/>
      <c r="OCX46" s="20"/>
      <c r="OCY46" s="20"/>
      <c r="OCZ46" s="20"/>
      <c r="ODA46" s="20"/>
      <c r="ODB46" s="20"/>
      <c r="ODC46" s="20"/>
      <c r="ODD46" s="20"/>
      <c r="ODE46" s="20"/>
      <c r="ODF46" s="20"/>
      <c r="ODG46" s="20"/>
      <c r="ODH46" s="20"/>
      <c r="ODI46" s="20"/>
      <c r="ODJ46" s="20"/>
      <c r="ODK46" s="20"/>
      <c r="ODL46" s="20"/>
      <c r="ODM46" s="20"/>
      <c r="ODN46" s="20"/>
      <c r="ODO46" s="20"/>
      <c r="ODP46" s="20"/>
      <c r="ODQ46" s="20"/>
      <c r="ODR46" s="20"/>
      <c r="ODS46" s="20"/>
      <c r="ODT46" s="20"/>
      <c r="ODU46" s="20"/>
      <c r="ODV46" s="20"/>
      <c r="ODW46" s="20"/>
      <c r="ODX46" s="20"/>
      <c r="ODY46" s="20"/>
      <c r="ODZ46" s="20"/>
      <c r="OEA46" s="20"/>
      <c r="OEB46" s="20"/>
      <c r="OEC46" s="20"/>
      <c r="OED46" s="20"/>
      <c r="OEE46" s="20"/>
      <c r="OEF46" s="20"/>
      <c r="OEG46" s="20"/>
      <c r="OEH46" s="20"/>
      <c r="OEI46" s="20"/>
      <c r="OEJ46" s="20"/>
      <c r="OEK46" s="20"/>
      <c r="OEL46" s="20"/>
      <c r="OEM46" s="20"/>
      <c r="OEN46" s="20"/>
      <c r="OEO46" s="20"/>
      <c r="OEP46" s="20"/>
      <c r="OEQ46" s="20"/>
      <c r="OER46" s="20"/>
      <c r="OES46" s="20"/>
      <c r="OET46" s="20"/>
      <c r="OEU46" s="20"/>
      <c r="OEV46" s="20"/>
      <c r="OEW46" s="20"/>
      <c r="OEX46" s="20"/>
      <c r="OEY46" s="20"/>
      <c r="OEZ46" s="20"/>
      <c r="OFA46" s="20"/>
      <c r="OFB46" s="20"/>
      <c r="OFC46" s="20"/>
      <c r="OFD46" s="20"/>
      <c r="OFE46" s="20"/>
      <c r="OFF46" s="20"/>
      <c r="OFG46" s="20"/>
      <c r="OFH46" s="20"/>
      <c r="OFI46" s="20"/>
      <c r="OFJ46" s="20"/>
      <c r="OFK46" s="20"/>
      <c r="OFL46" s="20"/>
      <c r="OFM46" s="20"/>
      <c r="OFN46" s="20"/>
      <c r="OFO46" s="20"/>
      <c r="OFP46" s="20"/>
      <c r="OFQ46" s="20"/>
      <c r="OFR46" s="20"/>
      <c r="OFS46" s="20"/>
      <c r="OFT46" s="20"/>
      <c r="OFU46" s="20"/>
      <c r="OFV46" s="20"/>
      <c r="OFW46" s="20"/>
      <c r="OFX46" s="20"/>
      <c r="OFY46" s="20"/>
      <c r="OFZ46" s="20"/>
      <c r="OGA46" s="20"/>
      <c r="OGB46" s="20"/>
      <c r="OGC46" s="20"/>
      <c r="OGD46" s="20"/>
      <c r="OGE46" s="20"/>
      <c r="OGF46" s="20"/>
      <c r="OGG46" s="20"/>
      <c r="OGH46" s="20"/>
      <c r="OGI46" s="20"/>
      <c r="OGJ46" s="20"/>
      <c r="OGK46" s="20"/>
      <c r="OGL46" s="20"/>
      <c r="OGM46" s="20"/>
      <c r="OGN46" s="20"/>
      <c r="OGO46" s="20"/>
      <c r="OGP46" s="20"/>
      <c r="OGQ46" s="20"/>
      <c r="OGR46" s="20"/>
      <c r="OGS46" s="20"/>
      <c r="OGT46" s="20"/>
      <c r="OGU46" s="20"/>
      <c r="OGV46" s="20"/>
      <c r="OGW46" s="20"/>
      <c r="OGX46" s="20"/>
      <c r="OGY46" s="20"/>
      <c r="OGZ46" s="20"/>
      <c r="OHA46" s="20"/>
      <c r="OHB46" s="20"/>
      <c r="OHC46" s="20"/>
      <c r="OHD46" s="20"/>
      <c r="OHE46" s="20"/>
      <c r="OHF46" s="20"/>
      <c r="OHG46" s="20"/>
      <c r="OHH46" s="20"/>
      <c r="OHI46" s="20"/>
      <c r="OHJ46" s="20"/>
      <c r="OHK46" s="20"/>
      <c r="OHL46" s="20"/>
      <c r="OHM46" s="20"/>
      <c r="OHN46" s="20"/>
      <c r="OHO46" s="20"/>
      <c r="OHP46" s="20"/>
      <c r="OHQ46" s="20"/>
      <c r="OHR46" s="20"/>
      <c r="OHS46" s="20"/>
      <c r="OHT46" s="20"/>
      <c r="OHU46" s="20"/>
      <c r="OHV46" s="20"/>
      <c r="OHW46" s="20"/>
      <c r="OHX46" s="20"/>
      <c r="OHY46" s="20"/>
      <c r="OHZ46" s="20"/>
      <c r="OIA46" s="20"/>
      <c r="OIB46" s="20"/>
      <c r="OIC46" s="20"/>
      <c r="OID46" s="20"/>
      <c r="OIE46" s="20"/>
      <c r="OIF46" s="20"/>
      <c r="OIG46" s="20"/>
      <c r="OIH46" s="20"/>
      <c r="OII46" s="20"/>
      <c r="OIJ46" s="20"/>
      <c r="OIK46" s="20"/>
      <c r="OIL46" s="20"/>
      <c r="OIM46" s="20"/>
      <c r="OIN46" s="20"/>
      <c r="OIO46" s="20"/>
      <c r="OIP46" s="20"/>
      <c r="OIQ46" s="20"/>
      <c r="OIR46" s="20"/>
      <c r="OIS46" s="20"/>
      <c r="OIT46" s="20"/>
      <c r="OIU46" s="20"/>
      <c r="OIV46" s="20"/>
      <c r="OIW46" s="20"/>
      <c r="OIX46" s="20"/>
      <c r="OIY46" s="20"/>
      <c r="OIZ46" s="20"/>
      <c r="OJA46" s="20"/>
      <c r="OJB46" s="20"/>
      <c r="OJC46" s="20"/>
      <c r="OJD46" s="20"/>
      <c r="OJE46" s="20"/>
      <c r="OJF46" s="20"/>
      <c r="OJG46" s="20"/>
      <c r="OJH46" s="20"/>
      <c r="OJI46" s="20"/>
      <c r="OJJ46" s="20"/>
      <c r="OJK46" s="20"/>
      <c r="OJL46" s="20"/>
      <c r="OJM46" s="20"/>
      <c r="OJN46" s="20"/>
      <c r="OJO46" s="20"/>
      <c r="OJP46" s="20"/>
      <c r="OJQ46" s="20"/>
      <c r="OJR46" s="20"/>
      <c r="OJS46" s="20"/>
      <c r="OJT46" s="20"/>
      <c r="OJU46" s="20"/>
      <c r="OJV46" s="20"/>
      <c r="OJW46" s="20"/>
      <c r="OJX46" s="20"/>
      <c r="OJY46" s="20"/>
      <c r="OJZ46" s="20"/>
      <c r="OKA46" s="20"/>
      <c r="OKB46" s="20"/>
      <c r="OKC46" s="20"/>
      <c r="OKD46" s="20"/>
      <c r="OKE46" s="20"/>
      <c r="OKF46" s="20"/>
      <c r="OKG46" s="20"/>
      <c r="OKH46" s="20"/>
      <c r="OKI46" s="20"/>
      <c r="OKJ46" s="20"/>
      <c r="OKK46" s="20"/>
      <c r="OKL46" s="20"/>
      <c r="OKM46" s="20"/>
      <c r="OKN46" s="20"/>
      <c r="OKO46" s="20"/>
      <c r="OKP46" s="20"/>
      <c r="OKQ46" s="20"/>
      <c r="OKR46" s="20"/>
      <c r="OKS46" s="20"/>
      <c r="OKT46" s="20"/>
      <c r="OKU46" s="20"/>
      <c r="OKV46" s="20"/>
      <c r="OKW46" s="20"/>
      <c r="OKX46" s="20"/>
      <c r="OKY46" s="20"/>
      <c r="OKZ46" s="20"/>
      <c r="OLA46" s="20"/>
      <c r="OLB46" s="20"/>
      <c r="OLC46" s="20"/>
      <c r="OLD46" s="20"/>
      <c r="OLE46" s="20"/>
      <c r="OLF46" s="20"/>
      <c r="OLG46" s="20"/>
      <c r="OLH46" s="20"/>
      <c r="OLI46" s="20"/>
      <c r="OLJ46" s="20"/>
      <c r="OLK46" s="20"/>
      <c r="OLL46" s="20"/>
      <c r="OLM46" s="20"/>
      <c r="OLN46" s="20"/>
      <c r="OLO46" s="20"/>
      <c r="OLP46" s="20"/>
      <c r="OLQ46" s="20"/>
      <c r="OLR46" s="20"/>
      <c r="OLS46" s="20"/>
      <c r="OLT46" s="20"/>
      <c r="OLU46" s="20"/>
      <c r="OLV46" s="20"/>
      <c r="OLW46" s="20"/>
      <c r="OLX46" s="20"/>
      <c r="OLY46" s="20"/>
      <c r="OLZ46" s="20"/>
      <c r="OMA46" s="20"/>
      <c r="OMB46" s="20"/>
      <c r="OMC46" s="20"/>
      <c r="OMD46" s="20"/>
      <c r="OME46" s="20"/>
      <c r="OMF46" s="20"/>
      <c r="OMG46" s="20"/>
      <c r="OMH46" s="20"/>
      <c r="OMI46" s="20"/>
      <c r="OMJ46" s="20"/>
      <c r="OMK46" s="20"/>
      <c r="OML46" s="20"/>
      <c r="OMM46" s="20"/>
      <c r="OMN46" s="20"/>
      <c r="OMO46" s="20"/>
      <c r="OMP46" s="20"/>
      <c r="OMQ46" s="20"/>
      <c r="OMR46" s="20"/>
      <c r="OMS46" s="20"/>
      <c r="OMT46" s="20"/>
      <c r="OMU46" s="20"/>
      <c r="OMV46" s="20"/>
      <c r="OMW46" s="20"/>
      <c r="OMX46" s="20"/>
      <c r="OMY46" s="20"/>
      <c r="OMZ46" s="20"/>
      <c r="ONA46" s="20"/>
      <c r="ONB46" s="20"/>
      <c r="ONC46" s="20"/>
      <c r="OND46" s="20"/>
      <c r="ONE46" s="20"/>
      <c r="ONF46" s="20"/>
      <c r="ONG46" s="20"/>
      <c r="ONH46" s="20"/>
      <c r="ONI46" s="20"/>
      <c r="ONJ46" s="20"/>
      <c r="ONK46" s="20"/>
      <c r="ONL46" s="20"/>
      <c r="ONM46" s="20"/>
      <c r="ONN46" s="20"/>
      <c r="ONO46" s="20"/>
      <c r="ONP46" s="20"/>
      <c r="ONQ46" s="20"/>
      <c r="ONR46" s="20"/>
      <c r="ONS46" s="20"/>
      <c r="ONT46" s="20"/>
      <c r="ONU46" s="20"/>
      <c r="ONV46" s="20"/>
      <c r="ONW46" s="20"/>
      <c r="ONX46" s="20"/>
      <c r="ONY46" s="20"/>
      <c r="ONZ46" s="20"/>
      <c r="OOA46" s="20"/>
      <c r="OOB46" s="20"/>
      <c r="OOC46" s="20"/>
      <c r="OOD46" s="20"/>
      <c r="OOE46" s="20"/>
      <c r="OOF46" s="20"/>
      <c r="OOG46" s="20"/>
      <c r="OOH46" s="20"/>
      <c r="OOI46" s="20"/>
      <c r="OOJ46" s="20"/>
      <c r="OOK46" s="20"/>
      <c r="OOL46" s="20"/>
      <c r="OOM46" s="20"/>
      <c r="OON46" s="20"/>
      <c r="OOO46" s="20"/>
      <c r="OOP46" s="20"/>
      <c r="OOQ46" s="20"/>
      <c r="OOR46" s="20"/>
      <c r="OOS46" s="20"/>
      <c r="OOT46" s="20"/>
      <c r="OOU46" s="20"/>
      <c r="OOV46" s="20"/>
      <c r="OOW46" s="20"/>
      <c r="OOX46" s="20"/>
      <c r="OOY46" s="20"/>
      <c r="OOZ46" s="20"/>
      <c r="OPA46" s="20"/>
      <c r="OPB46" s="20"/>
      <c r="OPC46" s="20"/>
      <c r="OPD46" s="20"/>
      <c r="OPE46" s="20"/>
      <c r="OPF46" s="20"/>
      <c r="OPG46" s="20"/>
      <c r="OPH46" s="20"/>
      <c r="OPI46" s="20"/>
      <c r="OPJ46" s="20"/>
      <c r="OPK46" s="20"/>
      <c r="OPL46" s="20"/>
      <c r="OPM46" s="20"/>
      <c r="OPN46" s="20"/>
      <c r="OPO46" s="20"/>
      <c r="OPP46" s="20"/>
      <c r="OPQ46" s="20"/>
      <c r="OPR46" s="20"/>
      <c r="OPS46" s="20"/>
      <c r="OPT46" s="20"/>
      <c r="OPU46" s="20"/>
      <c r="OPV46" s="20"/>
      <c r="OPW46" s="20"/>
      <c r="OPX46" s="20"/>
      <c r="OPY46" s="20"/>
      <c r="OPZ46" s="20"/>
      <c r="OQA46" s="20"/>
      <c r="OQB46" s="20"/>
      <c r="OQC46" s="20"/>
      <c r="OQD46" s="20"/>
      <c r="OQE46" s="20"/>
      <c r="OQF46" s="20"/>
      <c r="OQG46" s="20"/>
      <c r="OQH46" s="20"/>
      <c r="OQI46" s="20"/>
      <c r="OQJ46" s="20"/>
      <c r="OQK46" s="20"/>
      <c r="OQL46" s="20"/>
      <c r="OQM46" s="20"/>
      <c r="OQN46" s="20"/>
      <c r="OQO46" s="20"/>
      <c r="OQP46" s="20"/>
      <c r="OQQ46" s="20"/>
      <c r="OQR46" s="20"/>
      <c r="OQS46" s="20"/>
      <c r="OQT46" s="20"/>
      <c r="OQU46" s="20"/>
      <c r="OQV46" s="20"/>
      <c r="OQW46" s="20"/>
      <c r="OQX46" s="20"/>
      <c r="OQY46" s="20"/>
      <c r="OQZ46" s="20"/>
      <c r="ORA46" s="20"/>
      <c r="ORB46" s="20"/>
      <c r="ORC46" s="20"/>
      <c r="ORD46" s="20"/>
      <c r="ORE46" s="20"/>
      <c r="ORF46" s="20"/>
      <c r="ORG46" s="20"/>
      <c r="ORH46" s="20"/>
      <c r="ORI46" s="20"/>
      <c r="ORJ46" s="20"/>
      <c r="ORK46" s="20"/>
      <c r="ORL46" s="20"/>
      <c r="ORM46" s="20"/>
      <c r="ORN46" s="20"/>
      <c r="ORO46" s="20"/>
      <c r="ORP46" s="20"/>
      <c r="ORQ46" s="20"/>
      <c r="ORR46" s="20"/>
      <c r="ORS46" s="20"/>
      <c r="ORT46" s="20"/>
      <c r="ORU46" s="20"/>
      <c r="ORV46" s="20"/>
      <c r="ORW46" s="20"/>
      <c r="ORX46" s="20"/>
      <c r="ORY46" s="20"/>
      <c r="ORZ46" s="20"/>
      <c r="OSA46" s="20"/>
      <c r="OSB46" s="20"/>
      <c r="OSC46" s="20"/>
      <c r="OSD46" s="20"/>
      <c r="OSE46" s="20"/>
      <c r="OSF46" s="20"/>
      <c r="OSG46" s="20"/>
      <c r="OSH46" s="20"/>
      <c r="OSI46" s="20"/>
      <c r="OSJ46" s="20"/>
      <c r="OSK46" s="20"/>
      <c r="OSL46" s="20"/>
      <c r="OSM46" s="20"/>
      <c r="OSN46" s="20"/>
      <c r="OSO46" s="20"/>
      <c r="OSP46" s="20"/>
      <c r="OSQ46" s="20"/>
      <c r="OSR46" s="20"/>
      <c r="OSS46" s="20"/>
      <c r="OST46" s="20"/>
      <c r="OSU46" s="20"/>
      <c r="OSV46" s="20"/>
      <c r="OSW46" s="20"/>
      <c r="OSX46" s="20"/>
      <c r="OSY46" s="20"/>
      <c r="OSZ46" s="20"/>
      <c r="OTA46" s="20"/>
      <c r="OTB46" s="20"/>
      <c r="OTC46" s="20"/>
      <c r="OTD46" s="20"/>
      <c r="OTE46" s="20"/>
      <c r="OTF46" s="20"/>
      <c r="OTG46" s="20"/>
      <c r="OTH46" s="20"/>
      <c r="OTI46" s="20"/>
      <c r="OTJ46" s="20"/>
      <c r="OTK46" s="20"/>
      <c r="OTL46" s="20"/>
      <c r="OTM46" s="20"/>
      <c r="OTN46" s="20"/>
      <c r="OTO46" s="20"/>
      <c r="OTP46" s="20"/>
      <c r="OTQ46" s="20"/>
      <c r="OTR46" s="20"/>
      <c r="OTS46" s="20"/>
      <c r="OTT46" s="20"/>
      <c r="OTU46" s="20"/>
      <c r="OTV46" s="20"/>
      <c r="OTW46" s="20"/>
      <c r="OTX46" s="20"/>
      <c r="OTY46" s="20"/>
      <c r="OTZ46" s="20"/>
      <c r="OUA46" s="20"/>
      <c r="OUB46" s="20"/>
      <c r="OUC46" s="20"/>
      <c r="OUD46" s="20"/>
      <c r="OUE46" s="20"/>
      <c r="OUF46" s="20"/>
      <c r="OUG46" s="20"/>
      <c r="OUH46" s="20"/>
      <c r="OUI46" s="20"/>
      <c r="OUJ46" s="20"/>
      <c r="OUK46" s="20"/>
      <c r="OUL46" s="20"/>
      <c r="OUM46" s="20"/>
      <c r="OUN46" s="20"/>
      <c r="OUO46" s="20"/>
      <c r="OUP46" s="20"/>
      <c r="OUQ46" s="20"/>
      <c r="OUR46" s="20"/>
      <c r="OUS46" s="20"/>
      <c r="OUT46" s="20"/>
      <c r="OUU46" s="20"/>
      <c r="OUV46" s="20"/>
      <c r="OUW46" s="20"/>
      <c r="OUX46" s="20"/>
      <c r="OUY46" s="20"/>
      <c r="OUZ46" s="20"/>
      <c r="OVA46" s="20"/>
      <c r="OVB46" s="20"/>
      <c r="OVC46" s="20"/>
      <c r="OVD46" s="20"/>
      <c r="OVE46" s="20"/>
      <c r="OVF46" s="20"/>
      <c r="OVG46" s="20"/>
      <c r="OVH46" s="20"/>
      <c r="OVI46" s="20"/>
      <c r="OVJ46" s="20"/>
      <c r="OVK46" s="20"/>
      <c r="OVL46" s="20"/>
      <c r="OVM46" s="20"/>
      <c r="OVN46" s="20"/>
      <c r="OVO46" s="20"/>
      <c r="OVP46" s="20"/>
      <c r="OVQ46" s="20"/>
      <c r="OVR46" s="20"/>
      <c r="OVS46" s="20"/>
      <c r="OVT46" s="20"/>
      <c r="OVU46" s="20"/>
      <c r="OVV46" s="20"/>
      <c r="OVW46" s="20"/>
      <c r="OVX46" s="20"/>
      <c r="OVY46" s="20"/>
      <c r="OVZ46" s="20"/>
      <c r="OWA46" s="20"/>
      <c r="OWB46" s="20"/>
      <c r="OWC46" s="20"/>
      <c r="OWD46" s="20"/>
      <c r="OWE46" s="20"/>
      <c r="OWF46" s="20"/>
      <c r="OWG46" s="20"/>
      <c r="OWH46" s="20"/>
      <c r="OWI46" s="20"/>
      <c r="OWJ46" s="20"/>
      <c r="OWK46" s="20"/>
      <c r="OWL46" s="20"/>
      <c r="OWM46" s="20"/>
      <c r="OWN46" s="20"/>
      <c r="OWO46" s="20"/>
      <c r="OWP46" s="20"/>
      <c r="OWQ46" s="20"/>
      <c r="OWR46" s="20"/>
      <c r="OWS46" s="20"/>
      <c r="OWT46" s="20"/>
      <c r="OWU46" s="20"/>
      <c r="OWV46" s="20"/>
      <c r="OWW46" s="20"/>
      <c r="OWX46" s="20"/>
      <c r="OWY46" s="20"/>
      <c r="OWZ46" s="20"/>
      <c r="OXA46" s="20"/>
      <c r="OXB46" s="20"/>
      <c r="OXC46" s="20"/>
      <c r="OXD46" s="20"/>
      <c r="OXE46" s="20"/>
      <c r="OXF46" s="20"/>
      <c r="OXG46" s="20"/>
      <c r="OXH46" s="20"/>
      <c r="OXI46" s="20"/>
      <c r="OXJ46" s="20"/>
      <c r="OXK46" s="20"/>
      <c r="OXL46" s="20"/>
      <c r="OXM46" s="20"/>
      <c r="OXN46" s="20"/>
      <c r="OXO46" s="20"/>
      <c r="OXP46" s="20"/>
      <c r="OXQ46" s="20"/>
      <c r="OXR46" s="20"/>
      <c r="OXS46" s="20"/>
      <c r="OXT46" s="20"/>
      <c r="OXU46" s="20"/>
      <c r="OXV46" s="20"/>
      <c r="OXW46" s="20"/>
      <c r="OXX46" s="20"/>
      <c r="OXY46" s="20"/>
      <c r="OXZ46" s="20"/>
      <c r="OYA46" s="20"/>
      <c r="OYB46" s="20"/>
      <c r="OYC46" s="20"/>
      <c r="OYD46" s="20"/>
      <c r="OYE46" s="20"/>
      <c r="OYF46" s="20"/>
      <c r="OYG46" s="20"/>
      <c r="OYH46" s="20"/>
      <c r="OYI46" s="20"/>
      <c r="OYJ46" s="20"/>
      <c r="OYK46" s="20"/>
      <c r="OYL46" s="20"/>
      <c r="OYM46" s="20"/>
      <c r="OYN46" s="20"/>
      <c r="OYO46" s="20"/>
      <c r="OYP46" s="20"/>
      <c r="OYQ46" s="20"/>
      <c r="OYR46" s="20"/>
      <c r="OYS46" s="20"/>
      <c r="OYT46" s="20"/>
      <c r="OYU46" s="20"/>
      <c r="OYV46" s="20"/>
      <c r="OYW46" s="20"/>
      <c r="OYX46" s="20"/>
      <c r="OYY46" s="20"/>
      <c r="OYZ46" s="20"/>
      <c r="OZA46" s="20"/>
      <c r="OZB46" s="20"/>
      <c r="OZC46" s="20"/>
      <c r="OZD46" s="20"/>
      <c r="OZE46" s="20"/>
      <c r="OZF46" s="20"/>
      <c r="OZG46" s="20"/>
      <c r="OZH46" s="20"/>
      <c r="OZI46" s="20"/>
      <c r="OZJ46" s="20"/>
      <c r="OZK46" s="20"/>
      <c r="OZL46" s="20"/>
      <c r="OZM46" s="20"/>
      <c r="OZN46" s="20"/>
      <c r="OZO46" s="20"/>
      <c r="OZP46" s="20"/>
      <c r="OZQ46" s="20"/>
      <c r="OZR46" s="20"/>
      <c r="OZS46" s="20"/>
      <c r="OZT46" s="20"/>
      <c r="OZU46" s="20"/>
      <c r="OZV46" s="20"/>
      <c r="OZW46" s="20"/>
      <c r="OZX46" s="20"/>
      <c r="OZY46" s="20"/>
      <c r="OZZ46" s="20"/>
      <c r="PAA46" s="20"/>
      <c r="PAB46" s="20"/>
      <c r="PAC46" s="20"/>
      <c r="PAD46" s="20"/>
      <c r="PAE46" s="20"/>
      <c r="PAF46" s="20"/>
      <c r="PAG46" s="20"/>
      <c r="PAH46" s="20"/>
      <c r="PAI46" s="20"/>
      <c r="PAJ46" s="20"/>
      <c r="PAK46" s="20"/>
      <c r="PAL46" s="20"/>
      <c r="PAM46" s="20"/>
      <c r="PAN46" s="20"/>
      <c r="PAO46" s="20"/>
      <c r="PAP46" s="20"/>
      <c r="PAQ46" s="20"/>
      <c r="PAR46" s="20"/>
      <c r="PAS46" s="20"/>
      <c r="PAT46" s="20"/>
      <c r="PAU46" s="20"/>
      <c r="PAV46" s="20"/>
      <c r="PAW46" s="20"/>
      <c r="PAX46" s="20"/>
      <c r="PAY46" s="20"/>
      <c r="PAZ46" s="20"/>
      <c r="PBA46" s="20"/>
      <c r="PBB46" s="20"/>
      <c r="PBC46" s="20"/>
      <c r="PBD46" s="20"/>
      <c r="PBE46" s="20"/>
      <c r="PBF46" s="20"/>
      <c r="PBG46" s="20"/>
      <c r="PBH46" s="20"/>
      <c r="PBI46" s="20"/>
      <c r="PBJ46" s="20"/>
      <c r="PBK46" s="20"/>
      <c r="PBL46" s="20"/>
      <c r="PBM46" s="20"/>
      <c r="PBN46" s="20"/>
      <c r="PBO46" s="20"/>
      <c r="PBP46" s="20"/>
      <c r="PBQ46" s="20"/>
      <c r="PBR46" s="20"/>
      <c r="PBS46" s="20"/>
      <c r="PBT46" s="20"/>
      <c r="PBU46" s="20"/>
      <c r="PBV46" s="20"/>
      <c r="PBW46" s="20"/>
      <c r="PBX46" s="20"/>
      <c r="PBY46" s="20"/>
      <c r="PBZ46" s="20"/>
      <c r="PCA46" s="20"/>
      <c r="PCB46" s="20"/>
      <c r="PCC46" s="20"/>
      <c r="PCD46" s="20"/>
      <c r="PCE46" s="20"/>
      <c r="PCF46" s="20"/>
      <c r="PCG46" s="20"/>
      <c r="PCH46" s="20"/>
      <c r="PCI46" s="20"/>
      <c r="PCJ46" s="20"/>
      <c r="PCK46" s="20"/>
      <c r="PCL46" s="20"/>
      <c r="PCM46" s="20"/>
      <c r="PCN46" s="20"/>
      <c r="PCO46" s="20"/>
      <c r="PCP46" s="20"/>
      <c r="PCQ46" s="20"/>
      <c r="PCR46" s="20"/>
      <c r="PCS46" s="20"/>
      <c r="PCT46" s="20"/>
      <c r="PCU46" s="20"/>
      <c r="PCV46" s="20"/>
      <c r="PCW46" s="20"/>
      <c r="PCX46" s="20"/>
      <c r="PCY46" s="20"/>
      <c r="PCZ46" s="20"/>
      <c r="PDA46" s="20"/>
      <c r="PDB46" s="20"/>
      <c r="PDC46" s="20"/>
      <c r="PDD46" s="20"/>
      <c r="PDE46" s="20"/>
      <c r="PDF46" s="20"/>
      <c r="PDG46" s="20"/>
      <c r="PDH46" s="20"/>
      <c r="PDI46" s="20"/>
      <c r="PDJ46" s="20"/>
      <c r="PDK46" s="20"/>
      <c r="PDL46" s="20"/>
      <c r="PDM46" s="20"/>
      <c r="PDN46" s="20"/>
      <c r="PDO46" s="20"/>
      <c r="PDP46" s="20"/>
      <c r="PDQ46" s="20"/>
      <c r="PDR46" s="20"/>
      <c r="PDS46" s="20"/>
      <c r="PDT46" s="20"/>
      <c r="PDU46" s="20"/>
      <c r="PDV46" s="20"/>
      <c r="PDW46" s="20"/>
      <c r="PDX46" s="20"/>
      <c r="PDY46" s="20"/>
      <c r="PDZ46" s="20"/>
      <c r="PEA46" s="20"/>
      <c r="PEB46" s="20"/>
      <c r="PEC46" s="20"/>
      <c r="PED46" s="20"/>
      <c r="PEE46" s="20"/>
      <c r="PEF46" s="20"/>
      <c r="PEG46" s="20"/>
      <c r="PEH46" s="20"/>
      <c r="PEI46" s="20"/>
      <c r="PEJ46" s="20"/>
      <c r="PEK46" s="20"/>
      <c r="PEL46" s="20"/>
      <c r="PEM46" s="20"/>
      <c r="PEN46" s="20"/>
      <c r="PEO46" s="20"/>
      <c r="PEP46" s="20"/>
      <c r="PEQ46" s="20"/>
      <c r="PER46" s="20"/>
      <c r="PES46" s="20"/>
      <c r="PET46" s="20"/>
      <c r="PEU46" s="20"/>
      <c r="PEV46" s="20"/>
      <c r="PEW46" s="20"/>
      <c r="PEX46" s="20"/>
      <c r="PEY46" s="20"/>
      <c r="PEZ46" s="20"/>
      <c r="PFA46" s="20"/>
      <c r="PFB46" s="20"/>
      <c r="PFC46" s="20"/>
      <c r="PFD46" s="20"/>
      <c r="PFE46" s="20"/>
      <c r="PFF46" s="20"/>
      <c r="PFG46" s="20"/>
      <c r="PFH46" s="20"/>
      <c r="PFI46" s="20"/>
      <c r="PFJ46" s="20"/>
      <c r="PFK46" s="20"/>
      <c r="PFL46" s="20"/>
      <c r="PFM46" s="20"/>
      <c r="PFN46" s="20"/>
      <c r="PFO46" s="20"/>
      <c r="PFP46" s="20"/>
      <c r="PFQ46" s="20"/>
      <c r="PFR46" s="20"/>
      <c r="PFS46" s="20"/>
      <c r="PFT46" s="20"/>
      <c r="PFU46" s="20"/>
      <c r="PFV46" s="20"/>
      <c r="PFW46" s="20"/>
      <c r="PFX46" s="20"/>
      <c r="PFY46" s="20"/>
      <c r="PFZ46" s="20"/>
      <c r="PGA46" s="20"/>
      <c r="PGB46" s="20"/>
      <c r="PGC46" s="20"/>
      <c r="PGD46" s="20"/>
      <c r="PGE46" s="20"/>
      <c r="PGF46" s="20"/>
      <c r="PGG46" s="20"/>
      <c r="PGH46" s="20"/>
      <c r="PGI46" s="20"/>
      <c r="PGJ46" s="20"/>
      <c r="PGK46" s="20"/>
      <c r="PGL46" s="20"/>
      <c r="PGM46" s="20"/>
      <c r="PGN46" s="20"/>
      <c r="PGO46" s="20"/>
      <c r="PGP46" s="20"/>
      <c r="PGQ46" s="20"/>
      <c r="PGR46" s="20"/>
      <c r="PGS46" s="20"/>
      <c r="PGT46" s="20"/>
      <c r="PGU46" s="20"/>
      <c r="PGV46" s="20"/>
      <c r="PGW46" s="20"/>
      <c r="PGX46" s="20"/>
      <c r="PGY46" s="20"/>
      <c r="PGZ46" s="20"/>
      <c r="PHA46" s="20"/>
      <c r="PHB46" s="20"/>
      <c r="PHC46" s="20"/>
      <c r="PHD46" s="20"/>
      <c r="PHE46" s="20"/>
      <c r="PHF46" s="20"/>
      <c r="PHG46" s="20"/>
      <c r="PHH46" s="20"/>
      <c r="PHI46" s="20"/>
      <c r="PHJ46" s="20"/>
      <c r="PHK46" s="20"/>
      <c r="PHL46" s="20"/>
      <c r="PHM46" s="20"/>
      <c r="PHN46" s="20"/>
      <c r="PHO46" s="20"/>
      <c r="PHP46" s="20"/>
      <c r="PHQ46" s="20"/>
      <c r="PHR46" s="20"/>
      <c r="PHS46" s="20"/>
      <c r="PHT46" s="20"/>
      <c r="PHU46" s="20"/>
      <c r="PHV46" s="20"/>
      <c r="PHW46" s="20"/>
      <c r="PHX46" s="20"/>
      <c r="PHY46" s="20"/>
      <c r="PHZ46" s="20"/>
      <c r="PIA46" s="20"/>
      <c r="PIB46" s="20"/>
      <c r="PIC46" s="20"/>
      <c r="PID46" s="20"/>
      <c r="PIE46" s="20"/>
      <c r="PIF46" s="20"/>
      <c r="PIG46" s="20"/>
      <c r="PIH46" s="20"/>
      <c r="PII46" s="20"/>
      <c r="PIJ46" s="20"/>
      <c r="PIK46" s="20"/>
      <c r="PIL46" s="20"/>
      <c r="PIM46" s="20"/>
      <c r="PIN46" s="20"/>
      <c r="PIO46" s="20"/>
      <c r="PIP46" s="20"/>
      <c r="PIQ46" s="20"/>
      <c r="PIR46" s="20"/>
      <c r="PIS46" s="20"/>
      <c r="PIT46" s="20"/>
      <c r="PIU46" s="20"/>
      <c r="PIV46" s="20"/>
      <c r="PIW46" s="20"/>
      <c r="PIX46" s="20"/>
      <c r="PIY46" s="20"/>
      <c r="PIZ46" s="20"/>
      <c r="PJA46" s="20"/>
      <c r="PJB46" s="20"/>
      <c r="PJC46" s="20"/>
      <c r="PJD46" s="20"/>
      <c r="PJE46" s="20"/>
      <c r="PJF46" s="20"/>
      <c r="PJG46" s="20"/>
      <c r="PJH46" s="20"/>
      <c r="PJI46" s="20"/>
      <c r="PJJ46" s="20"/>
      <c r="PJK46" s="20"/>
      <c r="PJL46" s="20"/>
      <c r="PJM46" s="20"/>
      <c r="PJN46" s="20"/>
      <c r="PJO46" s="20"/>
      <c r="PJP46" s="20"/>
      <c r="PJQ46" s="20"/>
      <c r="PJR46" s="20"/>
      <c r="PJS46" s="20"/>
      <c r="PJT46" s="20"/>
      <c r="PJU46" s="20"/>
      <c r="PJV46" s="20"/>
      <c r="PJW46" s="20"/>
      <c r="PJX46" s="20"/>
      <c r="PJY46" s="20"/>
      <c r="PJZ46" s="20"/>
      <c r="PKA46" s="20"/>
      <c r="PKB46" s="20"/>
      <c r="PKC46" s="20"/>
      <c r="PKD46" s="20"/>
      <c r="PKE46" s="20"/>
      <c r="PKF46" s="20"/>
      <c r="PKG46" s="20"/>
      <c r="PKH46" s="20"/>
      <c r="PKI46" s="20"/>
      <c r="PKJ46" s="20"/>
      <c r="PKK46" s="20"/>
      <c r="PKL46" s="20"/>
      <c r="PKM46" s="20"/>
      <c r="PKN46" s="20"/>
      <c r="PKO46" s="20"/>
      <c r="PKP46" s="20"/>
      <c r="PKQ46" s="20"/>
      <c r="PKR46" s="20"/>
      <c r="PKS46" s="20"/>
      <c r="PKT46" s="20"/>
      <c r="PKU46" s="20"/>
      <c r="PKV46" s="20"/>
      <c r="PKW46" s="20"/>
      <c r="PKX46" s="20"/>
      <c r="PKY46" s="20"/>
      <c r="PKZ46" s="20"/>
      <c r="PLA46" s="20"/>
      <c r="PLB46" s="20"/>
      <c r="PLC46" s="20"/>
      <c r="PLD46" s="20"/>
      <c r="PLE46" s="20"/>
      <c r="PLF46" s="20"/>
      <c r="PLG46" s="20"/>
      <c r="PLH46" s="20"/>
      <c r="PLI46" s="20"/>
      <c r="PLJ46" s="20"/>
      <c r="PLK46" s="20"/>
      <c r="PLL46" s="20"/>
      <c r="PLM46" s="20"/>
      <c r="PLN46" s="20"/>
      <c r="PLO46" s="20"/>
      <c r="PLP46" s="20"/>
      <c r="PLQ46" s="20"/>
      <c r="PLR46" s="20"/>
      <c r="PLS46" s="20"/>
      <c r="PLT46" s="20"/>
      <c r="PLU46" s="20"/>
      <c r="PLV46" s="20"/>
      <c r="PLW46" s="20"/>
      <c r="PLX46" s="20"/>
      <c r="PLY46" s="20"/>
      <c r="PLZ46" s="20"/>
      <c r="PMA46" s="20"/>
      <c r="PMB46" s="20"/>
      <c r="PMC46" s="20"/>
      <c r="PMD46" s="20"/>
      <c r="PME46" s="20"/>
      <c r="PMF46" s="20"/>
      <c r="PMG46" s="20"/>
      <c r="PMH46" s="20"/>
      <c r="PMI46" s="20"/>
      <c r="PMJ46" s="20"/>
      <c r="PMK46" s="20"/>
      <c r="PML46" s="20"/>
      <c r="PMM46" s="20"/>
      <c r="PMN46" s="20"/>
      <c r="PMO46" s="20"/>
      <c r="PMP46" s="20"/>
      <c r="PMQ46" s="20"/>
      <c r="PMR46" s="20"/>
      <c r="PMS46" s="20"/>
      <c r="PMT46" s="20"/>
      <c r="PMU46" s="20"/>
      <c r="PMV46" s="20"/>
      <c r="PMW46" s="20"/>
      <c r="PMX46" s="20"/>
      <c r="PMY46" s="20"/>
      <c r="PMZ46" s="20"/>
      <c r="PNA46" s="20"/>
      <c r="PNB46" s="20"/>
      <c r="PNC46" s="20"/>
      <c r="PND46" s="20"/>
      <c r="PNE46" s="20"/>
      <c r="PNF46" s="20"/>
      <c r="PNG46" s="20"/>
      <c r="PNH46" s="20"/>
      <c r="PNI46" s="20"/>
      <c r="PNJ46" s="20"/>
      <c r="PNK46" s="20"/>
      <c r="PNL46" s="20"/>
      <c r="PNM46" s="20"/>
      <c r="PNN46" s="20"/>
      <c r="PNO46" s="20"/>
      <c r="PNP46" s="20"/>
      <c r="PNQ46" s="20"/>
      <c r="PNR46" s="20"/>
      <c r="PNS46" s="20"/>
      <c r="PNT46" s="20"/>
      <c r="PNU46" s="20"/>
      <c r="PNV46" s="20"/>
      <c r="PNW46" s="20"/>
      <c r="PNX46" s="20"/>
      <c r="PNY46" s="20"/>
      <c r="PNZ46" s="20"/>
      <c r="POA46" s="20"/>
      <c r="POB46" s="20"/>
      <c r="POC46" s="20"/>
      <c r="POD46" s="20"/>
      <c r="POE46" s="20"/>
    </row>
    <row r="47" spans="1:16384" x14ac:dyDescent="0.2">
      <c r="BA47" s="40">
        <f t="shared" si="20"/>
        <v>156</v>
      </c>
      <c r="BB47" s="2">
        <f t="shared" si="18"/>
        <v>780</v>
      </c>
      <c r="BC47" s="2" t="str">
        <f t="shared" si="19"/>
        <v>4</v>
      </c>
      <c r="BD47" s="4" t="s">
        <v>38</v>
      </c>
      <c r="BE47" s="24">
        <f>COUNT(  BF47:AGL47  )</f>
        <v>780</v>
      </c>
      <c r="BF47" s="20">
        <v>-7</v>
      </c>
      <c r="BG47" s="20">
        <v>-2</v>
      </c>
      <c r="BH47" s="20">
        <v>16</v>
      </c>
      <c r="BI47" s="20">
        <v>-14</v>
      </c>
      <c r="BJ47" s="20">
        <v>-23</v>
      </c>
      <c r="BK47" s="20">
        <v>24.5</v>
      </c>
      <c r="BL47" s="20">
        <v>592.5</v>
      </c>
      <c r="BM47" s="20">
        <v>-455.5</v>
      </c>
      <c r="BN47" s="20">
        <v>-1700</v>
      </c>
      <c r="BO47" s="20">
        <v>1489</v>
      </c>
      <c r="BP47" s="20">
        <v>-578.5</v>
      </c>
      <c r="BQ47" s="20">
        <v>2</v>
      </c>
      <c r="BR47" s="20">
        <v>-441.5</v>
      </c>
      <c r="BS47" s="20">
        <v>-566</v>
      </c>
      <c r="BT47" s="20">
        <v>-723.5</v>
      </c>
      <c r="BU47" s="20">
        <v>343.5</v>
      </c>
      <c r="BV47" s="20">
        <v>409.5</v>
      </c>
      <c r="BW47" s="20">
        <v>128</v>
      </c>
      <c r="BX47" s="20">
        <v>-149.5</v>
      </c>
      <c r="BY47" s="20">
        <v>207.5</v>
      </c>
      <c r="BZ47" s="20">
        <v>1798</v>
      </c>
      <c r="CA47" s="20">
        <v>594</v>
      </c>
      <c r="CB47" s="20">
        <v>-74.5</v>
      </c>
      <c r="CC47" s="20">
        <v>98</v>
      </c>
      <c r="CD47" s="20">
        <v>1472</v>
      </c>
      <c r="CE47" s="20">
        <v>-1328</v>
      </c>
      <c r="CF47" s="20">
        <v>769.5</v>
      </c>
      <c r="CG47" s="20">
        <v>-575.5</v>
      </c>
      <c r="CH47" s="20">
        <v>-1150</v>
      </c>
      <c r="CI47" s="20">
        <v>264.5</v>
      </c>
      <c r="CJ47" s="20">
        <v>-57.166666666657001</v>
      </c>
      <c r="CK47" s="20">
        <v>41848.166666666701</v>
      </c>
      <c r="CL47" s="20">
        <v>-1580.1666666666599</v>
      </c>
      <c r="CM47" s="20">
        <v>-15618.333333333299</v>
      </c>
      <c r="CN47" s="20">
        <v>3534.5</v>
      </c>
      <c r="CO47" s="20">
        <v>-87843.833333333299</v>
      </c>
      <c r="CP47" s="20">
        <v>-52983.5</v>
      </c>
      <c r="CQ47" s="20">
        <v>-4524</v>
      </c>
      <c r="CR47" s="20">
        <v>-17550.666666666701</v>
      </c>
      <c r="CS47" s="20">
        <v>-58480.666666666701</v>
      </c>
      <c r="CT47" s="20">
        <v>6348.8333333333403</v>
      </c>
      <c r="CU47" s="20">
        <v>-15994</v>
      </c>
      <c r="CV47" s="20">
        <v>-2067.1666666666702</v>
      </c>
      <c r="CW47" s="20">
        <v>8463.8333333333303</v>
      </c>
      <c r="CX47" s="20">
        <v>3151.6666666666601</v>
      </c>
      <c r="CY47" s="20">
        <v>43136.666666666701</v>
      </c>
      <c r="CZ47" s="20">
        <v>-59291.666666666701</v>
      </c>
      <c r="DA47" s="20">
        <v>-7756.1666666666697</v>
      </c>
      <c r="DB47" s="20">
        <v>19146</v>
      </c>
      <c r="DC47" s="20">
        <v>34998</v>
      </c>
      <c r="DD47" s="20">
        <v>-17492</v>
      </c>
      <c r="DE47" s="20">
        <v>84669.833333333299</v>
      </c>
      <c r="DF47" s="20">
        <v>7560.1666666666697</v>
      </c>
      <c r="DG47" s="20">
        <v>-29940</v>
      </c>
      <c r="DH47" s="20">
        <v>-11591.166666666701</v>
      </c>
      <c r="DI47" s="20">
        <v>45946.666666666701</v>
      </c>
      <c r="DJ47" s="20">
        <v>104782</v>
      </c>
      <c r="DK47" s="20">
        <v>21429</v>
      </c>
      <c r="DL47" s="20">
        <v>80242.333333333299</v>
      </c>
      <c r="DM47" s="20">
        <v>-29167.166666666701</v>
      </c>
      <c r="DN47" s="20">
        <v>-51812.5</v>
      </c>
      <c r="DO47" s="20">
        <v>-1.3333333333163799</v>
      </c>
      <c r="DP47" s="20">
        <v>12315.833333333299</v>
      </c>
      <c r="DQ47" s="20">
        <v>31536.5</v>
      </c>
      <c r="DR47" s="20">
        <v>-16392.833333333299</v>
      </c>
      <c r="DS47" s="20">
        <v>-13814.5</v>
      </c>
      <c r="DT47" s="20">
        <v>-23748.666666666701</v>
      </c>
      <c r="DU47" s="20">
        <v>-1888.3333333333301</v>
      </c>
      <c r="DV47" s="20">
        <v>9793</v>
      </c>
      <c r="DW47" s="20">
        <v>-15200.166666666701</v>
      </c>
      <c r="DX47" s="20">
        <v>-58729.666666666701</v>
      </c>
      <c r="DY47" s="20">
        <v>-61941</v>
      </c>
      <c r="DZ47" s="20">
        <v>-3836</v>
      </c>
      <c r="EA47" s="20">
        <v>12956.5</v>
      </c>
      <c r="EB47" s="20">
        <v>-50264</v>
      </c>
      <c r="EC47" s="20">
        <v>92712.333333333299</v>
      </c>
      <c r="ED47" s="20">
        <v>34232.666666666701</v>
      </c>
      <c r="EE47" s="20">
        <v>14035.333333333299</v>
      </c>
      <c r="EF47" s="20">
        <v>51835</v>
      </c>
      <c r="EG47" s="20">
        <v>26139.166666666701</v>
      </c>
      <c r="EH47" s="20">
        <v>-4376.6666666666597</v>
      </c>
      <c r="EI47" s="20">
        <v>29998</v>
      </c>
      <c r="EJ47" s="20">
        <v>-3153.6666666666702</v>
      </c>
      <c r="EK47" s="20">
        <v>-27907.666666666701</v>
      </c>
      <c r="EL47" s="20">
        <v>13112.166666666701</v>
      </c>
      <c r="EM47" s="20">
        <v>-16870.5</v>
      </c>
      <c r="EN47" s="20">
        <v>11464.833333333299</v>
      </c>
      <c r="EO47" s="20">
        <v>-3287.3333333333298</v>
      </c>
      <c r="EP47" s="20">
        <v>-15013</v>
      </c>
      <c r="EQ47" s="20">
        <v>-10411.166666666701</v>
      </c>
      <c r="ER47" s="20">
        <v>4324.8333333333303</v>
      </c>
      <c r="ES47" s="20">
        <v>4919.6666666666697</v>
      </c>
      <c r="ET47" s="20">
        <v>682.66666666666697</v>
      </c>
      <c r="EU47" s="20">
        <v>-1008.66666666667</v>
      </c>
      <c r="EV47" s="20">
        <v>3302.8333333333298</v>
      </c>
      <c r="EW47" s="20">
        <v>20490.333333333299</v>
      </c>
      <c r="EX47" s="20">
        <v>5519</v>
      </c>
      <c r="EY47" s="20">
        <v>-374.66666666666703</v>
      </c>
      <c r="EZ47" s="20">
        <v>1577.8333333333301</v>
      </c>
      <c r="FA47" s="20">
        <v>16253.333333333299</v>
      </c>
      <c r="FB47" s="20">
        <v>-17716.333333333299</v>
      </c>
      <c r="FC47" s="20">
        <v>25196.333333333299</v>
      </c>
      <c r="FD47" s="20">
        <v>-3285.6666666666702</v>
      </c>
      <c r="FE47" s="20">
        <v>-22056.666666666701</v>
      </c>
      <c r="FF47" s="20">
        <v>-608.5</v>
      </c>
      <c r="FG47" s="20">
        <v>-27861.333333333299</v>
      </c>
      <c r="FH47" s="20">
        <v>68547.333333333299</v>
      </c>
      <c r="FI47" s="20">
        <v>5669.3333333333303</v>
      </c>
      <c r="FJ47" s="20">
        <v>-14492</v>
      </c>
      <c r="FK47" s="20">
        <v>-25904</v>
      </c>
      <c r="FL47" s="20">
        <v>-13413.666666666701</v>
      </c>
      <c r="FM47" s="20">
        <v>30376.5</v>
      </c>
      <c r="FN47" s="20">
        <v>224.00000000000199</v>
      </c>
      <c r="FO47" s="20">
        <v>-17989</v>
      </c>
      <c r="FP47" s="20">
        <v>8558</v>
      </c>
      <c r="FQ47" s="20">
        <v>2608.3333333333298</v>
      </c>
      <c r="FR47" s="20">
        <v>3761</v>
      </c>
      <c r="FS47" s="20">
        <v>-408.66666666666703</v>
      </c>
      <c r="FT47" s="20">
        <v>-1062.6666666666699</v>
      </c>
      <c r="FU47" s="20">
        <v>2898.3333333333298</v>
      </c>
      <c r="FV47" s="20">
        <v>-5340</v>
      </c>
      <c r="FW47" s="20">
        <v>4836.5</v>
      </c>
      <c r="FX47" s="20">
        <v>1052.8333333333301</v>
      </c>
      <c r="FY47" s="20">
        <v>-457.33333333333297</v>
      </c>
      <c r="FZ47" s="20">
        <v>-4813</v>
      </c>
      <c r="GA47" s="20">
        <v>-19398</v>
      </c>
      <c r="GB47" s="20">
        <v>38762</v>
      </c>
      <c r="GC47" s="20">
        <v>4400.3333333333303</v>
      </c>
      <c r="GD47" s="20">
        <v>-10982</v>
      </c>
      <c r="GE47" s="20">
        <v>-19543.333333333299</v>
      </c>
      <c r="GF47" s="20">
        <v>13394</v>
      </c>
      <c r="GG47" s="20">
        <v>-39816.666666666701</v>
      </c>
      <c r="GH47" s="20">
        <v>-235.33333333333201</v>
      </c>
      <c r="GI47" s="20">
        <v>34042</v>
      </c>
      <c r="GJ47" s="20">
        <v>-11064.666666666701</v>
      </c>
      <c r="GK47" s="20">
        <v>-50239.666666666701</v>
      </c>
      <c r="GL47" s="20">
        <v>-17885.833333333299</v>
      </c>
      <c r="GM47" s="20">
        <v>11319.333333333299</v>
      </c>
      <c r="GN47" s="20">
        <v>11447</v>
      </c>
      <c r="GO47" s="20">
        <v>-35637.833333333299</v>
      </c>
      <c r="GP47" s="20">
        <v>-3296.3333333333298</v>
      </c>
      <c r="GQ47" s="20">
        <v>-24203.666666666701</v>
      </c>
      <c r="GR47" s="20">
        <v>-2961.1666666666702</v>
      </c>
      <c r="GS47" s="20">
        <v>9241.8333333333303</v>
      </c>
      <c r="GT47" s="20">
        <v>-3555.5</v>
      </c>
      <c r="GU47" s="20">
        <v>3948</v>
      </c>
      <c r="GV47" s="20">
        <v>-60982</v>
      </c>
      <c r="GW47" s="20">
        <v>-5585.1666666666697</v>
      </c>
      <c r="GX47" s="20">
        <v>13541</v>
      </c>
      <c r="GY47" s="20">
        <v>5230.6666666666597</v>
      </c>
      <c r="GZ47" s="20">
        <v>20804.333333333299</v>
      </c>
      <c r="HA47" s="20">
        <v>8969.6666666666606</v>
      </c>
      <c r="HB47" s="20">
        <v>8396</v>
      </c>
      <c r="HC47" s="20">
        <v>10609.666666666701</v>
      </c>
      <c r="HD47" s="20">
        <v>-2027.8333333333401</v>
      </c>
      <c r="HE47" s="20">
        <v>100.04166666651101</v>
      </c>
      <c r="HF47" s="20">
        <v>63266.291666666701</v>
      </c>
      <c r="HG47" s="20">
        <v>-78090.041666666599</v>
      </c>
      <c r="HH47" s="20">
        <v>-389557.83333333401</v>
      </c>
      <c r="HI47" s="20">
        <v>297615.25</v>
      </c>
      <c r="HJ47" s="20">
        <v>-482736.04166666698</v>
      </c>
      <c r="HK47" s="20">
        <v>1963296.54166667</v>
      </c>
      <c r="HL47" s="20">
        <v>348543.45833333302</v>
      </c>
      <c r="HM47" s="20">
        <v>-23386.000000000098</v>
      </c>
      <c r="HN47" s="20">
        <v>-807362.83333333302</v>
      </c>
      <c r="HO47" s="20">
        <v>245331.29166666701</v>
      </c>
      <c r="HP47" s="20">
        <v>-38200.708333333299</v>
      </c>
      <c r="HQ47" s="20">
        <v>7682.5416666666397</v>
      </c>
      <c r="HR47" s="20">
        <v>41525.583333333299</v>
      </c>
      <c r="HS47" s="20">
        <v>190815</v>
      </c>
      <c r="HT47" s="20">
        <v>1278001.83333333</v>
      </c>
      <c r="HU47" s="20">
        <v>-35508.6666666663</v>
      </c>
      <c r="HV47" s="20">
        <v>-37010.916666666701</v>
      </c>
      <c r="HW47" s="20">
        <v>146713.66666666599</v>
      </c>
      <c r="HX47" s="20">
        <v>1055252</v>
      </c>
      <c r="HY47" s="20">
        <v>-917587.25</v>
      </c>
      <c r="HZ47" s="20">
        <v>-161875.83333333299</v>
      </c>
      <c r="IA47" s="20">
        <v>-113118.66666666701</v>
      </c>
      <c r="IB47" s="20">
        <v>-441643.66666666698</v>
      </c>
      <c r="IC47" s="20">
        <v>-434645.41666666698</v>
      </c>
      <c r="ID47" s="20">
        <v>790189.45833333302</v>
      </c>
      <c r="IE47" s="20">
        <v>-3751064.9583333302</v>
      </c>
      <c r="IF47" s="20">
        <v>-307582.29166666698</v>
      </c>
      <c r="IG47" s="20">
        <v>885072.5</v>
      </c>
      <c r="IH47" s="20">
        <v>736095.91666666698</v>
      </c>
      <c r="II47" s="20">
        <v>195356.375</v>
      </c>
      <c r="IJ47" s="20">
        <v>-2859776.625</v>
      </c>
      <c r="IK47" s="20">
        <v>-274485.54166666698</v>
      </c>
      <c r="IL47" s="20">
        <v>750013.83333333302</v>
      </c>
      <c r="IM47" s="20">
        <v>-254084.08333333401</v>
      </c>
      <c r="IN47" s="20">
        <v>-357836.625</v>
      </c>
      <c r="IO47" s="20">
        <v>-638742.20833333302</v>
      </c>
      <c r="IP47" s="20">
        <v>-46819.791666666701</v>
      </c>
      <c r="IQ47" s="20">
        <v>102236.58333333299</v>
      </c>
      <c r="IR47" s="20">
        <v>-297676.08333333302</v>
      </c>
      <c r="IS47" s="20">
        <v>-715445.83333333302</v>
      </c>
      <c r="IT47" s="20">
        <v>-1470033</v>
      </c>
      <c r="IU47" s="20">
        <v>-174337.58333333299</v>
      </c>
      <c r="IV47" s="20">
        <v>134792.5</v>
      </c>
      <c r="IW47" s="20">
        <v>-508038</v>
      </c>
      <c r="IX47" s="20">
        <v>1287994.41666667</v>
      </c>
      <c r="IY47" s="20">
        <v>-1355807.91666667</v>
      </c>
      <c r="IZ47" s="20">
        <v>-109411.91666666701</v>
      </c>
      <c r="JA47" s="20">
        <v>597221.66666666605</v>
      </c>
      <c r="JB47" s="20">
        <v>1053431.83333333</v>
      </c>
      <c r="JC47" s="20">
        <v>-267552.20833333401</v>
      </c>
      <c r="JD47" s="20">
        <v>-582986.95833333302</v>
      </c>
      <c r="JE47" s="20">
        <v>88375.041666666701</v>
      </c>
      <c r="JF47" s="20">
        <v>506357.83333333302</v>
      </c>
      <c r="JG47" s="20">
        <v>-537917.75</v>
      </c>
      <c r="JH47" s="20">
        <v>771346.375</v>
      </c>
      <c r="JI47" s="20">
        <v>-206193.45833333299</v>
      </c>
      <c r="JJ47" s="20">
        <v>-3318.5416666666702</v>
      </c>
      <c r="JK47" s="20">
        <v>251807.33333333299</v>
      </c>
      <c r="JL47" s="20">
        <v>601202.41666666698</v>
      </c>
      <c r="JM47" s="20">
        <v>-89269.958333333299</v>
      </c>
      <c r="JN47" s="20">
        <v>-48394.375</v>
      </c>
      <c r="JO47" s="20">
        <v>-8973.7916666666697</v>
      </c>
      <c r="JP47" s="20">
        <v>-13491.25</v>
      </c>
      <c r="JQ47" s="20">
        <v>-58639.916666666701</v>
      </c>
      <c r="JR47" s="20">
        <v>-648655.83333333302</v>
      </c>
      <c r="JS47" s="20">
        <v>56166.666666666497</v>
      </c>
      <c r="JT47" s="20">
        <v>42188.916666666701</v>
      </c>
      <c r="JU47" s="20">
        <v>-64959.666666666497</v>
      </c>
      <c r="JV47" s="20">
        <v>-548988.33333333395</v>
      </c>
      <c r="JW47" s="20">
        <v>134226.08333333401</v>
      </c>
      <c r="JX47" s="20">
        <v>-584252.08333333302</v>
      </c>
      <c r="JY47" s="20">
        <v>56602.25</v>
      </c>
      <c r="JZ47" s="20">
        <v>453398.33333333302</v>
      </c>
      <c r="KA47" s="20">
        <v>-148757.33333333299</v>
      </c>
      <c r="KB47" s="20">
        <v>-1428980.16666667</v>
      </c>
      <c r="KC47" s="20">
        <v>-1774533.16666667</v>
      </c>
      <c r="KD47" s="20">
        <v>258962.83333333299</v>
      </c>
      <c r="KE47" s="20">
        <v>1151572.66666667</v>
      </c>
      <c r="KF47" s="20">
        <v>-1893133</v>
      </c>
      <c r="KG47" s="20">
        <v>2260592.1666666698</v>
      </c>
      <c r="KH47" s="20">
        <v>-1150498</v>
      </c>
      <c r="KI47" s="20">
        <v>-191616.83333333299</v>
      </c>
      <c r="KJ47" s="20">
        <v>578017</v>
      </c>
      <c r="KK47" s="20">
        <v>1719921</v>
      </c>
      <c r="KL47" s="20">
        <v>-130647.83333333299</v>
      </c>
      <c r="KM47" s="20">
        <v>-98681.833333333503</v>
      </c>
      <c r="KN47" s="20">
        <v>-32158.333333333299</v>
      </c>
      <c r="KO47" s="20">
        <v>-76009.166666666497</v>
      </c>
      <c r="KP47" s="20">
        <v>-42800.333333333401</v>
      </c>
      <c r="KQ47" s="20">
        <v>-1579022</v>
      </c>
      <c r="KR47" s="20">
        <v>194934.5</v>
      </c>
      <c r="KS47" s="20">
        <v>91715.666666666701</v>
      </c>
      <c r="KT47" s="20">
        <v>-199296.5</v>
      </c>
      <c r="KU47" s="20">
        <v>-1328767.33333333</v>
      </c>
      <c r="KV47" s="20">
        <v>-462357</v>
      </c>
      <c r="KW47" s="20">
        <v>-1450128.66666667</v>
      </c>
      <c r="KX47" s="20">
        <v>197605.33333333299</v>
      </c>
      <c r="KY47" s="20">
        <v>1115467.66666667</v>
      </c>
      <c r="KZ47" s="20">
        <v>-1013612.33333333</v>
      </c>
      <c r="LA47" s="20">
        <v>978809.25</v>
      </c>
      <c r="LB47" s="20">
        <v>2084613.91666667</v>
      </c>
      <c r="LC47" s="20">
        <v>-295714.41666666698</v>
      </c>
      <c r="LD47" s="20">
        <v>-1865383.66666667</v>
      </c>
      <c r="LE47" s="20">
        <v>1977851.33333333</v>
      </c>
      <c r="LF47" s="20">
        <v>-2353551.0833333302</v>
      </c>
      <c r="LG47" s="20">
        <v>2527076.3333333302</v>
      </c>
      <c r="LH47" s="20">
        <v>335733.33333333302</v>
      </c>
      <c r="LI47" s="20">
        <v>-763648.33333333395</v>
      </c>
      <c r="LJ47" s="20">
        <v>-2247505.4166666698</v>
      </c>
      <c r="LK47" s="20">
        <v>469030.58333333302</v>
      </c>
      <c r="LL47" s="20">
        <v>243061.66666666701</v>
      </c>
      <c r="LM47" s="20">
        <v>50761</v>
      </c>
      <c r="LN47" s="20">
        <v>62198.833333333299</v>
      </c>
      <c r="LO47" s="20">
        <v>319142.41666666698</v>
      </c>
      <c r="LP47" s="20">
        <v>2958251</v>
      </c>
      <c r="LQ47" s="20">
        <v>174189.33333333401</v>
      </c>
      <c r="LR47" s="20">
        <v>-93200.166666666701</v>
      </c>
      <c r="LS47" s="20">
        <v>283536.66666666698</v>
      </c>
      <c r="LT47" s="20">
        <v>2429841.6666666698</v>
      </c>
      <c r="LU47" s="20">
        <v>-1027422.33333333</v>
      </c>
      <c r="LV47" s="20">
        <v>1524808.41666667</v>
      </c>
      <c r="LW47" s="20">
        <v>-284190.41666666698</v>
      </c>
      <c r="LX47" s="20">
        <v>-1727496.66666667</v>
      </c>
      <c r="LY47" s="20">
        <v>227939.74999999901</v>
      </c>
      <c r="LZ47" s="20">
        <v>-370605.375</v>
      </c>
      <c r="MA47" s="20">
        <v>-259224.45833333299</v>
      </c>
      <c r="MB47" s="20">
        <v>399.87500000005798</v>
      </c>
      <c r="MC47" s="20">
        <v>-794941.16666666698</v>
      </c>
      <c r="MD47" s="20">
        <v>226073.75</v>
      </c>
      <c r="ME47" s="20">
        <v>3536039.875</v>
      </c>
      <c r="MF47" s="20">
        <v>8685296.875</v>
      </c>
      <c r="MG47" s="20">
        <v>1196761.29166667</v>
      </c>
      <c r="MH47" s="20">
        <v>5106.6666666676801</v>
      </c>
      <c r="MI47" s="20">
        <v>1980937.41666667</v>
      </c>
      <c r="MJ47" s="20">
        <v>156779.54166666701</v>
      </c>
      <c r="MK47" s="20">
        <v>1083117.125</v>
      </c>
      <c r="ML47" s="20">
        <v>102667.04166666701</v>
      </c>
      <c r="MM47" s="20">
        <v>-427138.25</v>
      </c>
      <c r="MN47" s="20">
        <v>274422.41666666698</v>
      </c>
      <c r="MO47" s="20">
        <v>143113.5</v>
      </c>
      <c r="MP47" s="20">
        <v>3889612.3333333302</v>
      </c>
      <c r="MQ47" s="20">
        <v>480148.58333333302</v>
      </c>
      <c r="MR47" s="20">
        <v>-946036</v>
      </c>
      <c r="MS47" s="20">
        <v>168249.66666666701</v>
      </c>
      <c r="MT47" s="20">
        <v>-984073.25</v>
      </c>
      <c r="MU47" s="20">
        <v>-3867684.4166666698</v>
      </c>
      <c r="MV47" s="20">
        <v>-484503.41666666698</v>
      </c>
      <c r="MW47" s="20">
        <v>52117.333333332899</v>
      </c>
      <c r="MX47" s="20">
        <v>-307552.49999999901</v>
      </c>
      <c r="MY47" s="20">
        <v>-1684354.375</v>
      </c>
      <c r="MZ47" s="20">
        <v>-8790078.875</v>
      </c>
      <c r="NA47" s="20">
        <v>-1161368.20833333</v>
      </c>
      <c r="NB47" s="20">
        <v>-2027601.83333333</v>
      </c>
      <c r="NC47" s="20">
        <v>972540.66666666698</v>
      </c>
      <c r="ND47" s="20">
        <v>2964567.9583333302</v>
      </c>
      <c r="NE47" s="20">
        <v>0.66666666810249398</v>
      </c>
      <c r="NF47" s="20">
        <v>-170299.625</v>
      </c>
      <c r="NG47" s="20">
        <v>-628494.33333333302</v>
      </c>
      <c r="NH47" s="20">
        <v>1297912.20833333</v>
      </c>
      <c r="NI47" s="20">
        <v>152881.625</v>
      </c>
      <c r="NJ47" s="20">
        <v>486267.20833333302</v>
      </c>
      <c r="NK47" s="20">
        <v>18112.708333333299</v>
      </c>
      <c r="NL47" s="20">
        <v>-354250.41666666698</v>
      </c>
      <c r="NM47" s="20">
        <v>358438.54166666698</v>
      </c>
      <c r="NN47" s="20">
        <v>1051725.83333333</v>
      </c>
      <c r="NO47" s="20">
        <v>1822410</v>
      </c>
      <c r="NP47" s="20">
        <v>150739.41666666701</v>
      </c>
      <c r="NQ47" s="20">
        <v>-645128.75</v>
      </c>
      <c r="NR47" s="20">
        <v>1099228.83333333</v>
      </c>
      <c r="NS47" s="20">
        <v>-2584644.1666666698</v>
      </c>
      <c r="NT47" s="20">
        <v>-3860950.9583333302</v>
      </c>
      <c r="NU47" s="20">
        <v>-624273.29166666698</v>
      </c>
      <c r="NV47" s="20">
        <v>-1166118.83333333</v>
      </c>
      <c r="NW47" s="20">
        <v>-539017.95833333302</v>
      </c>
      <c r="NX47" s="20">
        <v>148879.29166666701</v>
      </c>
      <c r="NY47" s="20">
        <v>-1353753.875</v>
      </c>
      <c r="NZ47" s="20">
        <v>92727.291666666599</v>
      </c>
      <c r="OA47" s="20">
        <v>961257.5</v>
      </c>
      <c r="OB47" s="20">
        <v>-375957.83333333401</v>
      </c>
      <c r="OC47" s="20">
        <v>1075619.625</v>
      </c>
      <c r="OD47" s="20">
        <v>-462518.54166666698</v>
      </c>
      <c r="OE47" s="20">
        <v>61235.708333333299</v>
      </c>
      <c r="OF47" s="20">
        <v>625233.08333333302</v>
      </c>
      <c r="OG47" s="20">
        <v>559035.04166666698</v>
      </c>
      <c r="OH47" s="20">
        <v>-135356.20833333299</v>
      </c>
      <c r="OI47" s="20">
        <v>-93684.458333333299</v>
      </c>
      <c r="OJ47" s="20">
        <v>-6190.7916666666497</v>
      </c>
      <c r="OK47" s="20">
        <v>1037.1666666666999</v>
      </c>
      <c r="OL47" s="20">
        <v>-105059.375</v>
      </c>
      <c r="OM47" s="20">
        <v>-704906.83333333302</v>
      </c>
      <c r="ON47" s="20">
        <v>63681.75</v>
      </c>
      <c r="OO47" s="20">
        <v>39459.666666666701</v>
      </c>
      <c r="OP47" s="20">
        <v>-96961.666666666701</v>
      </c>
      <c r="OQ47" s="20">
        <v>-582038.83333333302</v>
      </c>
      <c r="OR47" s="20">
        <v>505612.66666666698</v>
      </c>
      <c r="OS47" s="20">
        <v>-1245511.79166667</v>
      </c>
      <c r="OT47" s="20">
        <v>48357.125</v>
      </c>
      <c r="OU47" s="20">
        <v>826981.5</v>
      </c>
      <c r="OV47" s="20">
        <v>32006.7916666663</v>
      </c>
      <c r="OW47" s="20">
        <v>491719.99999999901</v>
      </c>
      <c r="OX47" s="20">
        <v>-4260068.6666666698</v>
      </c>
      <c r="OY47" s="20">
        <v>25096.333333333499</v>
      </c>
      <c r="OZ47" s="20">
        <v>2006670</v>
      </c>
      <c r="PA47" s="20">
        <v>-388676.33333333302</v>
      </c>
      <c r="PB47" s="20">
        <v>2274076.3333333302</v>
      </c>
      <c r="PC47" s="20">
        <v>-1760469</v>
      </c>
      <c r="PD47" s="20">
        <v>31677.916666666599</v>
      </c>
      <c r="PE47" s="20">
        <v>1450435.5</v>
      </c>
      <c r="PF47" s="20">
        <v>946423.83333333198</v>
      </c>
      <c r="PG47" s="20">
        <v>-304055.33333333302</v>
      </c>
      <c r="PH47" s="20">
        <v>-325484.75</v>
      </c>
      <c r="PI47" s="20">
        <v>-15020.583333333299</v>
      </c>
      <c r="PJ47" s="20">
        <v>28524.833333333401</v>
      </c>
      <c r="PK47" s="20">
        <v>-241568.33333333299</v>
      </c>
      <c r="PL47" s="20">
        <v>-1286122</v>
      </c>
      <c r="PM47" s="20">
        <v>-186091</v>
      </c>
      <c r="PN47" s="20">
        <v>34986.666666666599</v>
      </c>
      <c r="PO47" s="20">
        <v>-130026.583333334</v>
      </c>
      <c r="PP47" s="20">
        <v>-1053680.83333333</v>
      </c>
      <c r="PQ47" s="20">
        <v>1080312.66666667</v>
      </c>
      <c r="PR47" s="20">
        <v>-3044353.5</v>
      </c>
      <c r="PS47" s="20">
        <v>10480.333333333299</v>
      </c>
      <c r="PT47" s="20">
        <v>1679259.5</v>
      </c>
      <c r="PU47" s="20">
        <v>277531.00000000099</v>
      </c>
      <c r="PV47" s="20">
        <v>-476453.75</v>
      </c>
      <c r="PW47" s="20">
        <v>3322049.3333333302</v>
      </c>
      <c r="PX47" s="20">
        <v>345520.83333333302</v>
      </c>
      <c r="PY47" s="20">
        <v>-799521.66666666698</v>
      </c>
      <c r="PZ47" s="20">
        <v>-321544.75</v>
      </c>
      <c r="QA47" s="20">
        <v>1661814.33333333</v>
      </c>
      <c r="QB47" s="20">
        <v>3826718.2916666698</v>
      </c>
      <c r="QC47" s="20">
        <v>292059.70833333302</v>
      </c>
      <c r="QD47" s="20">
        <v>-403142.83333333401</v>
      </c>
      <c r="QE47" s="20">
        <v>1339762.04166667</v>
      </c>
      <c r="QF47" s="20">
        <v>150147.16666666701</v>
      </c>
      <c r="QG47" s="20">
        <v>928416.20833333395</v>
      </c>
      <c r="QH47" s="20">
        <v>72393.875</v>
      </c>
      <c r="QI47" s="20">
        <v>-305563.75</v>
      </c>
      <c r="QJ47" s="20">
        <v>184008.79166666701</v>
      </c>
      <c r="QK47" s="20">
        <v>-212662.33333333299</v>
      </c>
      <c r="QL47" s="20">
        <v>2631710.5</v>
      </c>
      <c r="QM47" s="20">
        <v>292880.08333333302</v>
      </c>
      <c r="QN47" s="20">
        <v>-619086</v>
      </c>
      <c r="QO47" s="20">
        <v>-209270.5</v>
      </c>
      <c r="QP47" s="20">
        <v>-607308.75000000105</v>
      </c>
      <c r="QQ47" s="20">
        <v>-314004.45833333302</v>
      </c>
      <c r="QR47" s="20">
        <v>-64211.041666666402</v>
      </c>
      <c r="QS47" s="20">
        <v>-103185.5</v>
      </c>
      <c r="QT47" s="20">
        <v>-392372.79166666698</v>
      </c>
      <c r="QU47" s="20">
        <v>99396.291666666701</v>
      </c>
      <c r="QV47" s="20">
        <v>942214.875</v>
      </c>
      <c r="QW47" s="20">
        <v>-129022.79166666701</v>
      </c>
      <c r="QX47" s="20">
        <v>-760765.83333333302</v>
      </c>
      <c r="QY47" s="20">
        <v>516773.41666666698</v>
      </c>
      <c r="QZ47" s="20">
        <v>-1511428.79166667</v>
      </c>
      <c r="RA47" s="20">
        <v>271685.20833333302</v>
      </c>
      <c r="RB47" s="20">
        <v>24574.125</v>
      </c>
      <c r="RC47" s="20">
        <v>-460517</v>
      </c>
      <c r="RD47" s="20">
        <v>-1129805.08333333</v>
      </c>
      <c r="RE47" s="20">
        <v>191746.20833333401</v>
      </c>
      <c r="RF47" s="20">
        <v>-155796.70833333299</v>
      </c>
      <c r="RG47" s="20">
        <v>-6153.2916666666697</v>
      </c>
      <c r="RH47" s="20">
        <v>120214.91666666701</v>
      </c>
      <c r="RI47" s="20">
        <v>111104.25</v>
      </c>
      <c r="RJ47" s="20">
        <v>1210527.5</v>
      </c>
      <c r="RK47" s="20">
        <v>-714534.66666666698</v>
      </c>
      <c r="RL47" s="20">
        <v>-101970.91666666701</v>
      </c>
      <c r="RM47" s="20">
        <v>355589.16666666698</v>
      </c>
      <c r="RN47" s="20">
        <v>954151.33333333395</v>
      </c>
      <c r="RO47" s="20">
        <v>-587414.25000000105</v>
      </c>
      <c r="RP47" s="20">
        <v>1360174.41666667</v>
      </c>
      <c r="RQ47" s="20">
        <v>-37161.583333333299</v>
      </c>
      <c r="RR47" s="20">
        <v>-901437</v>
      </c>
      <c r="RS47" s="20">
        <v>-71653.333333333503</v>
      </c>
      <c r="RT47" s="20">
        <v>429087.95833333302</v>
      </c>
      <c r="RU47" s="20">
        <v>750387.45833333302</v>
      </c>
      <c r="RV47" s="20">
        <v>44802.624999999898</v>
      </c>
      <c r="RW47" s="20">
        <v>269609.5</v>
      </c>
      <c r="RX47" s="20">
        <v>119364.16666666701</v>
      </c>
      <c r="RY47" s="20">
        <v>-896133.04166666698</v>
      </c>
      <c r="RZ47" s="20">
        <v>146529.625</v>
      </c>
      <c r="SA47" s="20">
        <v>99592.208333333299</v>
      </c>
      <c r="SB47" s="20">
        <v>82861.916666666497</v>
      </c>
      <c r="SC47" s="20">
        <v>-555485.625</v>
      </c>
      <c r="SD47" s="20">
        <v>-43046.875</v>
      </c>
      <c r="SE47" s="20">
        <v>-253845.45833333299</v>
      </c>
      <c r="SF47" s="20">
        <v>-11640.958333333299</v>
      </c>
      <c r="SG47" s="20">
        <v>115154</v>
      </c>
      <c r="SH47" s="20">
        <v>-81441.041666666701</v>
      </c>
      <c r="SI47" s="20">
        <v>44191.166666666701</v>
      </c>
      <c r="SJ47" s="20">
        <v>-760930.91666666698</v>
      </c>
      <c r="SK47" s="20">
        <v>-70794.5</v>
      </c>
      <c r="SL47" s="20">
        <v>240754.16666666701</v>
      </c>
      <c r="SM47" s="20">
        <v>8902.8333333334504</v>
      </c>
      <c r="SN47" s="20">
        <v>482116.66666666698</v>
      </c>
      <c r="SO47" s="20">
        <v>572758.54166666698</v>
      </c>
      <c r="SP47" s="20">
        <v>31420.458333333299</v>
      </c>
      <c r="SQ47" s="20">
        <v>15062.166666666701</v>
      </c>
      <c r="SR47" s="20">
        <v>266422.125</v>
      </c>
      <c r="SS47" s="20">
        <v>-66375.041666666599</v>
      </c>
      <c r="ST47" s="20">
        <v>305595.29166666698</v>
      </c>
      <c r="SU47" s="20">
        <v>-19076.041666666701</v>
      </c>
      <c r="SV47" s="20">
        <v>-232383.33333333299</v>
      </c>
      <c r="SW47" s="20">
        <v>67926.000000000102</v>
      </c>
      <c r="SX47" s="20">
        <v>-135841.875</v>
      </c>
      <c r="SY47" s="20">
        <v>168845.29166666701</v>
      </c>
      <c r="SZ47" s="20">
        <v>-14657.708333333399</v>
      </c>
      <c r="TA47" s="20">
        <v>-142283.75</v>
      </c>
      <c r="TB47" s="20">
        <v>-58279.041666666701</v>
      </c>
      <c r="TC47" s="20">
        <v>29424.458333333299</v>
      </c>
      <c r="TD47" s="20">
        <v>31124.125</v>
      </c>
      <c r="TE47" s="20">
        <v>2730.6666666666702</v>
      </c>
      <c r="TF47" s="20">
        <v>-5297.7083333333303</v>
      </c>
      <c r="TG47" s="20">
        <v>23834.291666666701</v>
      </c>
      <c r="TH47" s="20">
        <v>132720.33333333299</v>
      </c>
      <c r="TI47" s="20">
        <v>28109.916666666701</v>
      </c>
      <c r="TJ47" s="20">
        <v>-245.541666666666</v>
      </c>
      <c r="TK47" s="20">
        <v>16660.708333333299</v>
      </c>
      <c r="TL47" s="20">
        <v>101781.08333333299</v>
      </c>
      <c r="TM47" s="20">
        <v>-143510.16666666701</v>
      </c>
      <c r="TN47" s="20">
        <v>238173.79166666701</v>
      </c>
      <c r="TO47" s="20">
        <v>-18657.541666666701</v>
      </c>
      <c r="TP47" s="20">
        <v>-192382.58333333299</v>
      </c>
      <c r="TQ47" s="20">
        <v>-15353.6249999999</v>
      </c>
      <c r="TR47" s="20">
        <v>-352652</v>
      </c>
      <c r="TS47" s="20">
        <v>676262.33333333302</v>
      </c>
      <c r="TT47" s="20">
        <v>34646.833333333299</v>
      </c>
      <c r="TU47" s="20">
        <v>-251099.83333333299</v>
      </c>
      <c r="TV47" s="20">
        <v>-241928.66666666701</v>
      </c>
      <c r="TW47" s="20">
        <v>-56527.333333333299</v>
      </c>
      <c r="TX47" s="20">
        <v>343105.58333333302</v>
      </c>
      <c r="TY47" s="20">
        <v>-19889.25</v>
      </c>
      <c r="TZ47" s="20">
        <v>-231492.83333333299</v>
      </c>
      <c r="UA47" s="20">
        <v>144819.33333333299</v>
      </c>
      <c r="UB47" s="20">
        <v>27757.833333333299</v>
      </c>
      <c r="UC47" s="20">
        <v>51973.416666666701</v>
      </c>
      <c r="UD47" s="20">
        <v>-2751.7916666666802</v>
      </c>
      <c r="UE47" s="20">
        <v>-22146.291666666701</v>
      </c>
      <c r="UF47" s="20">
        <v>34390.583333333401</v>
      </c>
      <c r="UG47" s="20">
        <v>-50574.5</v>
      </c>
      <c r="UH47" s="20">
        <v>84544.666666666599</v>
      </c>
      <c r="UI47" s="20">
        <v>14070.208333333299</v>
      </c>
      <c r="UJ47" s="20">
        <v>-12058.541666666601</v>
      </c>
      <c r="UK47" s="20">
        <v>-48303.916666666701</v>
      </c>
      <c r="UL47" s="20">
        <v>-277007.66666666599</v>
      </c>
      <c r="UM47" s="20">
        <v>395810</v>
      </c>
      <c r="UN47" s="20">
        <v>22100.583333333299</v>
      </c>
      <c r="UO47" s="20">
        <v>-181710.25</v>
      </c>
      <c r="UP47" s="20">
        <v>-198618.83333333299</v>
      </c>
      <c r="UQ47" s="20">
        <v>288601.25</v>
      </c>
      <c r="UR47" s="20">
        <v>173300.16666666701</v>
      </c>
      <c r="US47" s="20">
        <v>-107781.33333333299</v>
      </c>
      <c r="UT47" s="20">
        <v>-267074</v>
      </c>
      <c r="UU47" s="20">
        <v>430646.41666666698</v>
      </c>
      <c r="UV47" s="20">
        <v>-1125596.83333333</v>
      </c>
      <c r="UW47" s="20">
        <v>311180.29166666698</v>
      </c>
      <c r="UX47" s="20">
        <v>120170.95833333299</v>
      </c>
      <c r="UY47" s="20">
        <v>-144784.33333333299</v>
      </c>
      <c r="UZ47" s="20">
        <v>-930992.875</v>
      </c>
      <c r="VA47" s="20">
        <v>111340.33333333299</v>
      </c>
      <c r="VB47" s="20">
        <v>-193377.20833333299</v>
      </c>
      <c r="VC47" s="20">
        <v>-7627.7916666666897</v>
      </c>
      <c r="VD47" s="20">
        <v>115791.16666666701</v>
      </c>
      <c r="VE47" s="20">
        <v>52235.375</v>
      </c>
      <c r="VF47" s="20">
        <v>869509.33333333302</v>
      </c>
      <c r="VG47" s="20">
        <v>-653146</v>
      </c>
      <c r="VH47" s="20">
        <v>-83932.666666666701</v>
      </c>
      <c r="VI47" s="20">
        <v>280318.75</v>
      </c>
      <c r="VJ47" s="20">
        <v>699230.66666666698</v>
      </c>
      <c r="VK47" s="20">
        <v>-205976.25</v>
      </c>
      <c r="VL47" s="20">
        <v>633780.95833333302</v>
      </c>
      <c r="VM47" s="20">
        <v>-31264.125</v>
      </c>
      <c r="VN47" s="20">
        <v>-465281.66666666698</v>
      </c>
      <c r="VO47" s="20">
        <v>34927.791666666599</v>
      </c>
      <c r="VP47" s="20">
        <v>541336.5</v>
      </c>
      <c r="VQ47" s="20">
        <v>1247553.5</v>
      </c>
      <c r="VR47" s="20">
        <v>-241355.16666666701</v>
      </c>
      <c r="VS47" s="20">
        <v>-1226343.33333333</v>
      </c>
      <c r="VT47" s="20">
        <v>1230041.66666667</v>
      </c>
      <c r="VU47" s="20">
        <v>-1200405.16666667</v>
      </c>
      <c r="VV47" s="20">
        <v>2612286.1666666698</v>
      </c>
      <c r="VW47" s="20">
        <v>327053.83333333302</v>
      </c>
      <c r="VX47" s="20">
        <v>-601892.66666666698</v>
      </c>
      <c r="VY47" s="20">
        <v>-990375.33333333302</v>
      </c>
      <c r="VZ47" s="20">
        <v>184062.16666666701</v>
      </c>
      <c r="WA47" s="20">
        <v>14623.833333333299</v>
      </c>
      <c r="WB47" s="20">
        <v>32401</v>
      </c>
      <c r="WC47" s="20">
        <v>87434.833333333401</v>
      </c>
      <c r="WD47" s="20">
        <v>94266.999999999898</v>
      </c>
      <c r="WE47" s="20">
        <v>1402558</v>
      </c>
      <c r="WF47" s="20">
        <v>-137802.66666666701</v>
      </c>
      <c r="WG47" s="20">
        <v>1164.1666666666899</v>
      </c>
      <c r="WH47" s="20">
        <v>329845.5</v>
      </c>
      <c r="WI47" s="20">
        <v>1052095</v>
      </c>
      <c r="WJ47" s="20">
        <v>-385622.33333333302</v>
      </c>
      <c r="WK47" s="20">
        <v>854210</v>
      </c>
      <c r="WL47" s="20">
        <v>-272446.33333333302</v>
      </c>
      <c r="WM47" s="20">
        <v>-1263381</v>
      </c>
      <c r="WN47" s="20">
        <v>473543.66666666698</v>
      </c>
      <c r="WO47" s="20">
        <v>-483145.66666666698</v>
      </c>
      <c r="WP47" s="20">
        <v>-1101598.33333333</v>
      </c>
      <c r="WQ47" s="20">
        <v>-378112.66666666698</v>
      </c>
      <c r="WR47" s="20">
        <v>-1237990.66666667</v>
      </c>
      <c r="WS47" s="20">
        <v>576649.66666666698</v>
      </c>
      <c r="WT47" s="20">
        <v>-572825.33333333395</v>
      </c>
      <c r="WU47" s="20">
        <v>566572</v>
      </c>
      <c r="WV47" s="20">
        <v>-588.58333333328505</v>
      </c>
      <c r="WW47" s="20">
        <v>-601689</v>
      </c>
      <c r="WX47" s="20">
        <v>-650034.16666666698</v>
      </c>
      <c r="WY47" s="20">
        <v>241107.66666666701</v>
      </c>
      <c r="WZ47" s="20">
        <v>-30948.749999999902</v>
      </c>
      <c r="XA47" s="20">
        <v>960.41666666666799</v>
      </c>
      <c r="XB47" s="20">
        <v>28296.5</v>
      </c>
      <c r="XC47" s="20">
        <v>209428</v>
      </c>
      <c r="XD47" s="20">
        <v>1387789.33333333</v>
      </c>
      <c r="XE47" s="20">
        <v>-211079.5</v>
      </c>
      <c r="XF47" s="20">
        <v>-44794.166666666701</v>
      </c>
      <c r="XG47" s="20">
        <v>208688.75</v>
      </c>
      <c r="XH47" s="20">
        <v>1131798.16666667</v>
      </c>
      <c r="XI47" s="20">
        <v>-1366101.33333333</v>
      </c>
      <c r="XJ47" s="20">
        <v>336528.5</v>
      </c>
      <c r="XK47" s="20">
        <v>-194291.33333333299</v>
      </c>
      <c r="XL47" s="20">
        <v>-1166777.5</v>
      </c>
      <c r="XM47" s="20">
        <v>-331023.33333333302</v>
      </c>
      <c r="XN47" s="20">
        <v>-35836.333333333299</v>
      </c>
      <c r="XO47" s="20">
        <v>78817.333333333299</v>
      </c>
      <c r="XP47" s="20">
        <v>-8739.5</v>
      </c>
      <c r="XQ47" s="20">
        <v>-69371.166666666701</v>
      </c>
      <c r="XR47" s="20">
        <v>5644.00000000003</v>
      </c>
      <c r="XS47" s="20">
        <v>-21086.333333333401</v>
      </c>
      <c r="XT47" s="20">
        <v>174455.75</v>
      </c>
      <c r="XU47" s="20">
        <v>21552.416666666701</v>
      </c>
      <c r="XV47" s="20">
        <v>-39833.5</v>
      </c>
      <c r="XW47" s="20">
        <v>-23028.000000000098</v>
      </c>
      <c r="XX47" s="20">
        <v>11357.5</v>
      </c>
      <c r="XY47" s="20">
        <v>-6674.9166666666697</v>
      </c>
      <c r="XZ47" s="20">
        <v>-1262.2916666666699</v>
      </c>
      <c r="YA47" s="20">
        <v>2946.2083333333298</v>
      </c>
      <c r="YB47" s="20">
        <v>9971.25000000002</v>
      </c>
      <c r="YC47" s="20">
        <v>65384.166666666701</v>
      </c>
      <c r="YD47" s="20">
        <v>-14862.5</v>
      </c>
      <c r="YE47" s="20">
        <v>-748.79166666668198</v>
      </c>
      <c r="YF47" s="20">
        <v>14085.958333333299</v>
      </c>
      <c r="YG47" s="20">
        <v>50771.416666666701</v>
      </c>
      <c r="YH47" s="20">
        <v>-77398.999999999898</v>
      </c>
      <c r="YI47" s="20">
        <v>49371.666666666701</v>
      </c>
      <c r="YJ47" s="20">
        <v>-7959.75</v>
      </c>
      <c r="YK47" s="20">
        <v>-70133.916666666701</v>
      </c>
      <c r="YL47" s="20">
        <v>-26811.166666666599</v>
      </c>
      <c r="YM47" s="20">
        <v>106922</v>
      </c>
      <c r="YN47" s="20">
        <v>-109983.66666666701</v>
      </c>
      <c r="YO47" s="20">
        <v>-83984.833333333299</v>
      </c>
      <c r="YP47" s="20">
        <v>-228401.5</v>
      </c>
      <c r="YQ47" s="20">
        <v>286971</v>
      </c>
      <c r="YR47" s="20">
        <v>18996.333333333401</v>
      </c>
      <c r="YS47" s="20">
        <v>193748.75</v>
      </c>
      <c r="YT47" s="20">
        <v>6680.8333333333203</v>
      </c>
      <c r="YU47" s="20">
        <v>-82765.75</v>
      </c>
      <c r="YV47" s="20">
        <v>-42416.333333333198</v>
      </c>
      <c r="YW47" s="20">
        <v>-16264.833333333299</v>
      </c>
      <c r="YX47" s="20">
        <v>1020.99999999997</v>
      </c>
      <c r="YY47" s="20">
        <v>1761.9583333333201</v>
      </c>
      <c r="YZ47" s="20">
        <v>-6647.2916666666597</v>
      </c>
      <c r="ZA47" s="20">
        <v>-10607.083333333299</v>
      </c>
      <c r="ZB47" s="20">
        <v>101053.83333333299</v>
      </c>
      <c r="ZC47" s="20">
        <v>5018.25000000002</v>
      </c>
      <c r="ZD47" s="20">
        <v>-2697.4583333333599</v>
      </c>
      <c r="ZE47" s="20">
        <v>1600.6666666666699</v>
      </c>
      <c r="ZF47" s="20">
        <v>85131.666666666802</v>
      </c>
      <c r="ZG47" s="20">
        <v>23392.333333333299</v>
      </c>
      <c r="ZH47" s="20">
        <v>-26075</v>
      </c>
      <c r="ZI47" s="20">
        <v>-68868.416666666701</v>
      </c>
      <c r="ZJ47" s="20">
        <v>-188013</v>
      </c>
      <c r="ZK47" s="20">
        <v>191880.33333333299</v>
      </c>
      <c r="ZL47" s="20">
        <v>491882.66666666698</v>
      </c>
      <c r="ZM47" s="20">
        <v>1246571</v>
      </c>
      <c r="ZN47" s="20">
        <v>-98133.333333333299</v>
      </c>
      <c r="ZO47" s="20">
        <v>-749047</v>
      </c>
      <c r="ZP47" s="20">
        <v>842103.66666666698</v>
      </c>
      <c r="ZQ47" s="20">
        <v>-921986.33333333302</v>
      </c>
      <c r="ZR47" s="20">
        <v>1315150.5</v>
      </c>
      <c r="ZS47" s="20">
        <v>148102.16666666701</v>
      </c>
      <c r="ZT47" s="20">
        <v>-370070.5</v>
      </c>
      <c r="ZU47" s="20">
        <v>-748736.83333333395</v>
      </c>
      <c r="ZV47" s="20">
        <v>142172</v>
      </c>
      <c r="ZW47" s="20">
        <v>26908.166666666701</v>
      </c>
      <c r="ZX47" s="20">
        <v>28132.25</v>
      </c>
      <c r="ZY47" s="20">
        <v>77616.583333333299</v>
      </c>
      <c r="ZZ47" s="20">
        <v>57069.333333333401</v>
      </c>
      <c r="AAA47" s="20">
        <v>973834.33333333302</v>
      </c>
      <c r="AAB47" s="20">
        <v>-120447.5</v>
      </c>
      <c r="AAC47" s="20">
        <v>-1484.4166666666599</v>
      </c>
      <c r="AAD47" s="20">
        <v>264887</v>
      </c>
      <c r="AAE47" s="20">
        <v>699631.33333333302</v>
      </c>
      <c r="AAF47" s="20">
        <v>-165231.66666666701</v>
      </c>
      <c r="AAG47" s="20">
        <v>841315.83333333302</v>
      </c>
      <c r="AAH47" s="20">
        <v>-144332.66666666701</v>
      </c>
      <c r="AAI47" s="20">
        <v>-809785.33333333302</v>
      </c>
      <c r="AAJ47" s="20">
        <v>346569.5</v>
      </c>
      <c r="AAK47" s="20">
        <v>-357522.41666666698</v>
      </c>
      <c r="AAL47" s="20">
        <v>-2077883.08333333</v>
      </c>
      <c r="AAM47" s="20">
        <v>254361.91666666701</v>
      </c>
      <c r="AAN47" s="20">
        <v>1610997</v>
      </c>
      <c r="AAO47" s="20">
        <v>-1189854</v>
      </c>
      <c r="AAP47" s="20">
        <v>2349868.9166666698</v>
      </c>
      <c r="AAQ47" s="20">
        <v>301436.16666666698</v>
      </c>
      <c r="AAR47" s="20">
        <v>175406.66666666701</v>
      </c>
      <c r="AAS47" s="20">
        <v>1078130</v>
      </c>
      <c r="AAT47" s="20">
        <v>1485697.08333333</v>
      </c>
      <c r="AAU47" s="20">
        <v>-211362.08333333401</v>
      </c>
      <c r="AAV47" s="20">
        <v>107850</v>
      </c>
      <c r="AAW47" s="20">
        <v>-1178.5</v>
      </c>
      <c r="AAX47" s="20">
        <v>-161277</v>
      </c>
      <c r="AAY47" s="20">
        <v>-94116.083333333299</v>
      </c>
      <c r="AAZ47" s="20">
        <v>-1594904.33333333</v>
      </c>
      <c r="ABA47" s="20">
        <v>919726.66666666698</v>
      </c>
      <c r="ABB47" s="20">
        <v>116787</v>
      </c>
      <c r="ABC47" s="20">
        <v>-510595</v>
      </c>
      <c r="ABD47" s="20">
        <v>-1207571</v>
      </c>
      <c r="ABE47" s="20">
        <v>479309.33333333198</v>
      </c>
      <c r="ABF47" s="20">
        <v>-2749517.5833333302</v>
      </c>
      <c r="ABG47" s="20">
        <v>75354.583333333401</v>
      </c>
      <c r="ABH47" s="20">
        <v>1713771.66666667</v>
      </c>
      <c r="ABI47" s="20">
        <v>-417222.41666666698</v>
      </c>
      <c r="ABJ47" s="20">
        <v>177679.91666666701</v>
      </c>
      <c r="ABK47" s="20">
        <v>-3845288.3333333302</v>
      </c>
      <c r="ABL47" s="20">
        <v>-628306.83333333302</v>
      </c>
      <c r="ABM47" s="20">
        <v>-1266419</v>
      </c>
      <c r="ABN47" s="20">
        <v>1607494.58333333</v>
      </c>
      <c r="ABO47" s="20">
        <v>1141976.66666667</v>
      </c>
      <c r="ABP47" s="20">
        <v>-1263648.875</v>
      </c>
      <c r="ABQ47" s="20">
        <v>-309489.125</v>
      </c>
      <c r="ABR47" s="20">
        <v>-255306.66666666701</v>
      </c>
      <c r="ABS47" s="20">
        <v>115309.04166666701</v>
      </c>
      <c r="ABT47" s="20">
        <v>37931.5</v>
      </c>
      <c r="ABU47" s="20">
        <v>304279.875</v>
      </c>
      <c r="ABV47" s="20">
        <v>27740.041666666599</v>
      </c>
      <c r="ABW47" s="20">
        <v>-164617.91666666701</v>
      </c>
      <c r="ABX47" s="20">
        <v>101581.45833333299</v>
      </c>
      <c r="ABY47" s="20">
        <v>871808.33333333395</v>
      </c>
      <c r="ABZ47" s="20">
        <v>890862.16666666698</v>
      </c>
      <c r="ACA47" s="20">
        <v>26435.916666666701</v>
      </c>
      <c r="ACB47" s="20">
        <v>-304492.16666666698</v>
      </c>
      <c r="ACC47" s="20">
        <v>810280.5</v>
      </c>
      <c r="ACD47" s="20">
        <v>-596221.41666666698</v>
      </c>
      <c r="ACE47" s="20">
        <v>-1499104.45833333</v>
      </c>
      <c r="ACF47" s="20">
        <v>-378399.375</v>
      </c>
      <c r="ACG47" s="20">
        <v>-776563.5</v>
      </c>
      <c r="ACH47" s="20">
        <v>575917.54166666698</v>
      </c>
      <c r="ACI47" s="20">
        <v>-117297.083333334</v>
      </c>
      <c r="ACJ47" s="20">
        <v>-1093623.5</v>
      </c>
      <c r="ACK47" s="20">
        <v>106373</v>
      </c>
      <c r="ACL47" s="20">
        <v>856236</v>
      </c>
      <c r="ACM47" s="20">
        <v>-588919.58333333302</v>
      </c>
      <c r="ACN47" s="20">
        <v>912137.5</v>
      </c>
      <c r="ACO47" s="20">
        <v>-592144.375</v>
      </c>
      <c r="ACP47" s="20">
        <v>5458.2916666666897</v>
      </c>
      <c r="ACQ47" s="20">
        <v>466118.33333333302</v>
      </c>
      <c r="ACR47" s="20">
        <v>637605.45833333395</v>
      </c>
      <c r="ACS47" s="20">
        <v>-135227.33333333299</v>
      </c>
      <c r="ACT47" s="20">
        <v>-99669.875</v>
      </c>
      <c r="ACU47" s="20">
        <v>-13250.291666666701</v>
      </c>
      <c r="ACV47" s="20">
        <v>-1990.3333333333201</v>
      </c>
      <c r="ACW47" s="20">
        <v>-97493.291666666599</v>
      </c>
      <c r="ACX47" s="20">
        <v>-821850.66666666698</v>
      </c>
      <c r="ACY47" s="20">
        <v>-14420.333333333299</v>
      </c>
      <c r="ACZ47" s="20">
        <v>36058.833333333299</v>
      </c>
      <c r="ADA47" s="20">
        <v>-86594.75</v>
      </c>
      <c r="ADB47" s="20">
        <v>-675819.66666666698</v>
      </c>
      <c r="ADC47" s="20">
        <v>388781.75</v>
      </c>
      <c r="ADD47" s="20">
        <v>-916084.70833333395</v>
      </c>
      <c r="ADE47" s="20">
        <v>85863.208333333401</v>
      </c>
      <c r="ADF47" s="20">
        <v>738636</v>
      </c>
      <c r="ADG47" s="20">
        <v>-90787.875</v>
      </c>
      <c r="ADH47" s="20">
        <v>-695491.33333333395</v>
      </c>
      <c r="ADI47" s="20">
        <v>-2686994.3333333302</v>
      </c>
      <c r="ADJ47" s="20">
        <v>145918</v>
      </c>
      <c r="ADK47" s="20">
        <v>1293649</v>
      </c>
      <c r="ADL47" s="20">
        <v>-1193399</v>
      </c>
      <c r="ADM47" s="20">
        <v>2019952.33333333</v>
      </c>
      <c r="ADN47" s="20">
        <v>-1700304.33333333</v>
      </c>
      <c r="ADO47" s="20">
        <v>-168390.83333333299</v>
      </c>
      <c r="ADP47" s="20">
        <v>818796.83333333395</v>
      </c>
      <c r="ADQ47" s="20">
        <v>1213949.5</v>
      </c>
      <c r="ADR47" s="20">
        <v>-130408.66666666701</v>
      </c>
      <c r="ADS47" s="20">
        <v>-139754.83333333299</v>
      </c>
      <c r="ADT47" s="20">
        <v>-20744.416666666701</v>
      </c>
      <c r="ADU47" s="20">
        <v>-33812.75</v>
      </c>
      <c r="ADV47" s="20">
        <v>-70108.666666666599</v>
      </c>
      <c r="ADW47" s="20">
        <v>-1161377.66666667</v>
      </c>
      <c r="ADX47" s="20">
        <v>77699.333333333198</v>
      </c>
      <c r="ADY47" s="20">
        <v>56744.749999999898</v>
      </c>
      <c r="ADZ47" s="20">
        <v>-151487</v>
      </c>
      <c r="AEA47" s="20">
        <v>-972693</v>
      </c>
      <c r="AEB47" s="20">
        <v>-65486.3333333337</v>
      </c>
      <c r="AEC47" s="20">
        <v>-1825420.83333333</v>
      </c>
      <c r="AED47" s="20">
        <v>130388.33333333299</v>
      </c>
      <c r="AEE47" s="20">
        <v>1172525.33333333</v>
      </c>
      <c r="AEF47" s="20">
        <v>-590211.83333333395</v>
      </c>
      <c r="AEG47" s="20">
        <v>201241.33333333299</v>
      </c>
      <c r="AEH47" s="20">
        <v>1089801.91666667</v>
      </c>
      <c r="AEI47" s="20">
        <v>12087.083333333499</v>
      </c>
      <c r="AEJ47" s="20">
        <v>-644583.33333333302</v>
      </c>
      <c r="AEK47" s="20">
        <v>544466.08333333302</v>
      </c>
      <c r="AEL47" s="20">
        <v>72119.583333333605</v>
      </c>
      <c r="AEM47" s="20">
        <v>897584.79166666605</v>
      </c>
      <c r="AEN47" s="20">
        <v>8236.6249999999</v>
      </c>
      <c r="AEO47" s="20">
        <v>-148499</v>
      </c>
      <c r="AEP47" s="20">
        <v>-166082.45833333299</v>
      </c>
      <c r="AEQ47" s="20">
        <v>137976.75</v>
      </c>
      <c r="AER47" s="20">
        <v>417581.79166666698</v>
      </c>
      <c r="AES47" s="20">
        <v>39868.458333333299</v>
      </c>
      <c r="AET47" s="20">
        <v>-137689.25</v>
      </c>
      <c r="AEU47" s="20">
        <v>131676.125</v>
      </c>
      <c r="AEV47" s="20">
        <v>584040.66666666698</v>
      </c>
      <c r="AEW47" s="20">
        <v>1007028.66666667</v>
      </c>
      <c r="AEX47" s="20">
        <v>34089.583333333299</v>
      </c>
      <c r="AEY47" s="20">
        <v>-255637.66666666701</v>
      </c>
      <c r="AEZ47" s="20">
        <v>530059.16666666698</v>
      </c>
      <c r="AFA47" s="20">
        <v>-340988.58333333401</v>
      </c>
      <c r="AFB47" s="20">
        <v>-13406.625</v>
      </c>
      <c r="AFC47" s="20">
        <v>-108261.375</v>
      </c>
      <c r="AFD47" s="20">
        <v>-258027.16666666701</v>
      </c>
      <c r="AFE47" s="20">
        <v>11660.041666666701</v>
      </c>
      <c r="AFF47" s="20"/>
      <c r="AFG47" s="20"/>
      <c r="AFH47" s="20"/>
      <c r="AFI47" s="20"/>
      <c r="AFJ47" s="20"/>
      <c r="AFK47" s="20"/>
      <c r="AFL47" s="20"/>
      <c r="AFM47" s="20"/>
      <c r="AFN47" s="20"/>
      <c r="AFO47" s="20"/>
      <c r="AFP47" s="20"/>
      <c r="AFQ47" s="20"/>
      <c r="AFR47" s="20"/>
      <c r="AFS47" s="20"/>
      <c r="AFT47" s="20"/>
      <c r="AFU47" s="20"/>
      <c r="AFV47" s="20"/>
      <c r="AFW47" s="20"/>
      <c r="AFX47" s="20"/>
      <c r="AFY47" s="20"/>
      <c r="AFZ47" s="20"/>
      <c r="AGA47" s="20"/>
      <c r="AGB47" s="20"/>
      <c r="AGC47" s="20"/>
      <c r="AGD47" s="20"/>
      <c r="AGE47" s="20"/>
      <c r="AGF47" s="20"/>
      <c r="AGG47" s="20"/>
      <c r="AGH47" s="20"/>
      <c r="AGI47" s="20"/>
      <c r="AGJ47" s="20"/>
      <c r="AGK47" s="20"/>
      <c r="AGL47" s="20"/>
      <c r="AGM47" s="20"/>
      <c r="AGN47" s="20"/>
      <c r="AGO47" s="20"/>
      <c r="AGP47" s="20"/>
      <c r="AGQ47" s="20"/>
      <c r="AGR47" s="20"/>
      <c r="AGS47" s="20"/>
      <c r="AGT47" s="20"/>
      <c r="AGU47" s="20"/>
      <c r="AGV47" s="20"/>
      <c r="AGW47" s="20"/>
      <c r="AGX47" s="20"/>
      <c r="AGY47" s="20"/>
      <c r="AGZ47" s="20"/>
      <c r="AHA47" s="20"/>
      <c r="AHB47" s="20"/>
      <c r="AHC47" s="20"/>
      <c r="AHD47" s="20"/>
      <c r="AHE47" s="20"/>
      <c r="AHF47" s="20"/>
      <c r="AHG47" s="20"/>
      <c r="AHH47" s="20"/>
      <c r="AHI47" s="20"/>
      <c r="AHJ47" s="20"/>
      <c r="AHK47" s="20"/>
      <c r="AHL47" s="20"/>
      <c r="AHM47" s="20"/>
      <c r="AHN47" s="20"/>
      <c r="AHO47" s="20"/>
      <c r="AHP47" s="20"/>
      <c r="AHQ47" s="20"/>
      <c r="AHR47" s="20"/>
      <c r="AHS47" s="20"/>
      <c r="AHT47" s="20"/>
      <c r="AHU47" s="20"/>
      <c r="AHV47" s="20"/>
      <c r="AHW47" s="20"/>
      <c r="AHX47" s="20"/>
      <c r="AHY47" s="20"/>
      <c r="AHZ47" s="20"/>
      <c r="AIA47" s="20"/>
      <c r="AIB47" s="20"/>
      <c r="AIC47" s="20"/>
      <c r="AID47" s="20"/>
      <c r="AIE47" s="20"/>
      <c r="AIF47" s="20"/>
      <c r="AIG47" s="20"/>
      <c r="AIH47" s="20"/>
      <c r="AII47" s="20"/>
      <c r="AIJ47" s="20"/>
      <c r="AIK47" s="20"/>
      <c r="AIL47" s="20"/>
      <c r="AIM47" s="20"/>
      <c r="AIN47" s="20"/>
      <c r="AIO47" s="20"/>
      <c r="AIP47" s="20"/>
      <c r="AIQ47" s="20"/>
      <c r="AIR47" s="20"/>
      <c r="AIS47" s="20"/>
      <c r="AIT47" s="20"/>
      <c r="AIU47" s="20"/>
      <c r="AIV47" s="20"/>
      <c r="AIW47" s="20"/>
      <c r="AIX47" s="20"/>
      <c r="AIY47" s="20"/>
      <c r="AIZ47" s="20"/>
      <c r="AJA47" s="20"/>
      <c r="AJB47" s="20"/>
      <c r="AJC47" s="20"/>
      <c r="AJD47" s="20"/>
      <c r="AJE47" s="20"/>
      <c r="AJF47" s="20"/>
      <c r="AJG47" s="20"/>
      <c r="AJH47" s="20"/>
      <c r="AJI47" s="20"/>
      <c r="AJJ47" s="20"/>
      <c r="AJK47" s="20"/>
      <c r="AJL47" s="20"/>
      <c r="AJM47" s="20"/>
      <c r="AJN47" s="20"/>
      <c r="AJO47" s="20"/>
      <c r="AJP47" s="20"/>
      <c r="AJQ47" s="20"/>
      <c r="AJR47" s="20"/>
      <c r="AJS47" s="20"/>
      <c r="AJT47" s="20"/>
      <c r="AJU47" s="20"/>
      <c r="AJV47" s="20"/>
      <c r="AJW47" s="20"/>
      <c r="AJX47" s="20"/>
      <c r="AJY47" s="20"/>
      <c r="AJZ47" s="20"/>
      <c r="AKA47" s="20"/>
      <c r="AKB47" s="20"/>
      <c r="AKC47" s="20"/>
      <c r="AKD47" s="20"/>
      <c r="AKE47" s="20"/>
      <c r="AKF47" s="20"/>
      <c r="AKG47" s="20"/>
      <c r="AKH47" s="20"/>
      <c r="AKI47" s="20"/>
      <c r="AKJ47" s="20"/>
      <c r="AKK47" s="20"/>
      <c r="AKL47" s="20"/>
      <c r="AKM47" s="20"/>
      <c r="AKN47" s="20"/>
      <c r="AKO47" s="20"/>
      <c r="AKP47" s="20"/>
      <c r="AKQ47" s="20"/>
      <c r="AKR47" s="20"/>
      <c r="AKS47" s="20"/>
      <c r="AKT47" s="20"/>
      <c r="AKU47" s="20"/>
      <c r="AKV47" s="20"/>
      <c r="AKW47" s="20"/>
      <c r="AKX47" s="20"/>
      <c r="AKY47" s="20"/>
      <c r="AKZ47" s="20"/>
      <c r="ALA47" s="20"/>
      <c r="ALB47" s="20"/>
      <c r="ALC47" s="20"/>
      <c r="ALD47" s="20"/>
      <c r="ALE47" s="20"/>
      <c r="ALF47" s="20"/>
      <c r="ALG47" s="20"/>
      <c r="ALH47" s="20"/>
      <c r="ALI47" s="20"/>
      <c r="ALJ47" s="20"/>
      <c r="ALK47" s="20"/>
      <c r="ALL47" s="20"/>
      <c r="ALM47" s="20"/>
      <c r="ALN47" s="20"/>
      <c r="ALO47" s="20"/>
      <c r="ALP47" s="20"/>
      <c r="ALQ47" s="20"/>
      <c r="ALR47" s="20"/>
      <c r="ALS47" s="20"/>
      <c r="ALT47" s="20"/>
      <c r="ALU47" s="20"/>
      <c r="ALV47" s="20"/>
      <c r="ALW47" s="20"/>
      <c r="ALX47" s="20"/>
      <c r="ALY47" s="20"/>
      <c r="ALZ47" s="20"/>
      <c r="AMA47" s="20"/>
      <c r="AMB47" s="20"/>
      <c r="AMC47" s="20"/>
      <c r="AMD47" s="20"/>
      <c r="AME47" s="20"/>
      <c r="AMF47" s="20"/>
      <c r="AMG47" s="20"/>
      <c r="AMH47" s="20"/>
      <c r="AMI47" s="20"/>
      <c r="AMJ47" s="20"/>
      <c r="AMK47" s="20"/>
      <c r="AML47" s="20"/>
      <c r="AMM47" s="20"/>
      <c r="AMN47" s="20"/>
      <c r="AMO47" s="20"/>
      <c r="AMP47" s="20"/>
      <c r="AMQ47" s="20"/>
      <c r="AMR47" s="20"/>
      <c r="AMS47" s="20"/>
      <c r="AMT47" s="20"/>
      <c r="AMU47" s="20"/>
      <c r="AMV47" s="20"/>
      <c r="AMW47" s="20"/>
      <c r="AMX47" s="20"/>
      <c r="AMY47" s="20"/>
      <c r="AMZ47" s="20"/>
      <c r="ANA47" s="20"/>
      <c r="ANB47" s="20"/>
      <c r="ANC47" s="20"/>
      <c r="AND47" s="20"/>
      <c r="ANE47" s="20"/>
      <c r="ANF47" s="20"/>
      <c r="ANG47" s="20"/>
      <c r="ANH47" s="20"/>
      <c r="ANI47" s="20"/>
      <c r="ANJ47" s="20"/>
      <c r="ANK47" s="20"/>
      <c r="ANL47" s="20"/>
      <c r="ANM47" s="20"/>
      <c r="ANN47" s="20"/>
      <c r="ANO47" s="20"/>
      <c r="ANP47" s="20"/>
      <c r="ANQ47" s="20"/>
      <c r="ANR47" s="20"/>
      <c r="ANS47" s="20"/>
      <c r="ANT47" s="20"/>
      <c r="ANU47" s="20"/>
      <c r="ANV47" s="20"/>
      <c r="ANW47" s="20"/>
      <c r="ANX47" s="20"/>
      <c r="ANY47" s="20"/>
      <c r="ANZ47" s="20"/>
      <c r="AOA47" s="20"/>
      <c r="AOB47" s="20"/>
      <c r="AOC47" s="20"/>
      <c r="AOD47" s="20"/>
      <c r="AOE47" s="20"/>
      <c r="AOF47" s="20"/>
      <c r="AOG47" s="20"/>
      <c r="AOH47" s="20"/>
      <c r="AOI47" s="20"/>
      <c r="AOJ47" s="20"/>
      <c r="AOK47" s="20"/>
      <c r="AOL47" s="20"/>
      <c r="AOM47" s="20"/>
      <c r="AON47" s="20"/>
      <c r="AOO47" s="20"/>
      <c r="AOP47" s="20"/>
      <c r="AOQ47" s="20"/>
      <c r="AOR47" s="20"/>
      <c r="AOS47" s="20"/>
      <c r="AOT47" s="20"/>
      <c r="AOU47" s="20"/>
      <c r="AOV47" s="20"/>
      <c r="AOW47" s="20"/>
      <c r="AOX47" s="20"/>
      <c r="AOY47" s="20"/>
      <c r="AOZ47" s="20"/>
      <c r="APA47" s="20"/>
      <c r="APB47" s="20"/>
      <c r="APC47" s="20"/>
      <c r="APD47" s="20"/>
      <c r="APE47" s="20"/>
      <c r="APF47" s="20"/>
      <c r="APG47" s="20"/>
      <c r="APH47" s="20"/>
      <c r="API47" s="20"/>
      <c r="APJ47" s="20"/>
      <c r="APK47" s="20"/>
      <c r="APL47" s="20"/>
      <c r="APM47" s="20"/>
      <c r="APN47" s="20"/>
      <c r="APO47" s="20"/>
      <c r="APP47" s="20"/>
      <c r="APQ47" s="20"/>
      <c r="APR47" s="20"/>
      <c r="APS47" s="20"/>
      <c r="APT47" s="20"/>
      <c r="APU47" s="20"/>
      <c r="APV47" s="20"/>
      <c r="APW47" s="20"/>
      <c r="APX47" s="20"/>
      <c r="APY47" s="20"/>
      <c r="APZ47" s="20"/>
      <c r="AQA47" s="20"/>
      <c r="AQB47" s="20"/>
      <c r="AQC47" s="20"/>
      <c r="AQD47" s="20"/>
      <c r="AQE47" s="20"/>
      <c r="AQF47" s="20"/>
      <c r="AQG47" s="20"/>
      <c r="AQH47" s="20"/>
      <c r="AQI47" s="20"/>
      <c r="AQJ47" s="20"/>
      <c r="AQK47" s="20"/>
      <c r="AQL47" s="20"/>
      <c r="AQM47" s="20"/>
      <c r="AQN47" s="20"/>
      <c r="AQO47" s="20"/>
      <c r="AQP47" s="20"/>
      <c r="AQQ47" s="20"/>
      <c r="AQR47" s="20"/>
      <c r="AQS47" s="20"/>
      <c r="AQT47" s="20"/>
      <c r="AQU47" s="20"/>
      <c r="AQV47" s="20"/>
      <c r="AQW47" s="20"/>
      <c r="AQX47" s="20"/>
      <c r="AQY47" s="20"/>
      <c r="AQZ47" s="20"/>
      <c r="ARA47" s="20"/>
      <c r="ARB47" s="20"/>
      <c r="ARC47" s="20"/>
      <c r="ARD47" s="20"/>
      <c r="ARE47" s="20"/>
      <c r="ARF47" s="20"/>
      <c r="ARG47" s="20"/>
      <c r="ARH47" s="20"/>
      <c r="ARI47" s="20"/>
      <c r="ARJ47" s="20"/>
      <c r="ARK47" s="20"/>
      <c r="ARL47" s="20"/>
      <c r="ARM47" s="20"/>
      <c r="ARN47" s="20"/>
      <c r="ARO47" s="20"/>
      <c r="ARP47" s="20"/>
      <c r="ARQ47" s="20"/>
      <c r="ARR47" s="20"/>
      <c r="ARS47" s="20"/>
      <c r="ART47" s="20"/>
      <c r="ARU47" s="20"/>
      <c r="ARV47" s="20"/>
      <c r="ARW47" s="20"/>
      <c r="ARX47" s="20"/>
      <c r="ARY47" s="20"/>
      <c r="ARZ47" s="20"/>
      <c r="ASA47" s="20"/>
      <c r="ASB47" s="20"/>
      <c r="ASC47" s="20"/>
      <c r="ASD47" s="20"/>
      <c r="ASE47" s="20"/>
      <c r="ASF47" s="20"/>
      <c r="ASG47" s="20"/>
      <c r="ASH47" s="20"/>
      <c r="ASI47" s="20"/>
      <c r="ASJ47" s="20"/>
      <c r="ASK47" s="20"/>
      <c r="ASL47" s="20"/>
      <c r="ASM47" s="20"/>
      <c r="ASN47" s="20"/>
      <c r="ASO47" s="20"/>
      <c r="ASP47" s="20"/>
      <c r="ASQ47" s="20"/>
      <c r="ASR47" s="20"/>
      <c r="ASS47" s="20"/>
      <c r="AST47" s="20"/>
      <c r="ASU47" s="20"/>
      <c r="ASV47" s="20"/>
      <c r="ASW47" s="20"/>
      <c r="ASX47" s="20"/>
      <c r="ASY47" s="20"/>
      <c r="ASZ47" s="20"/>
      <c r="ATA47" s="20"/>
      <c r="ATB47" s="20"/>
      <c r="ATC47" s="20"/>
      <c r="ATD47" s="20"/>
      <c r="ATE47" s="20"/>
      <c r="ATF47" s="20"/>
      <c r="ATG47" s="20"/>
      <c r="ATH47" s="20"/>
      <c r="ATI47" s="20"/>
      <c r="ATJ47" s="20"/>
      <c r="ATK47" s="20"/>
      <c r="ATL47" s="20"/>
      <c r="ATM47" s="20"/>
      <c r="ATN47" s="20"/>
      <c r="ATO47" s="20"/>
      <c r="ATP47" s="20"/>
      <c r="ATQ47" s="20"/>
      <c r="ATR47" s="20"/>
      <c r="ATS47" s="20"/>
      <c r="ATT47" s="20"/>
      <c r="ATU47" s="20"/>
      <c r="ATV47" s="20"/>
      <c r="ATW47" s="20"/>
      <c r="ATX47" s="20"/>
      <c r="ATY47" s="20"/>
      <c r="ATZ47" s="20"/>
      <c r="AUA47" s="20"/>
      <c r="AUB47" s="20"/>
      <c r="AUC47" s="20"/>
      <c r="AUD47" s="20"/>
      <c r="AUE47" s="20"/>
      <c r="AUF47" s="20"/>
      <c r="AUG47" s="20"/>
      <c r="AUH47" s="20"/>
      <c r="AUI47" s="20"/>
      <c r="AUJ47" s="20"/>
      <c r="AUK47" s="20"/>
      <c r="AUL47" s="20"/>
      <c r="AUM47" s="20"/>
      <c r="AUN47" s="20"/>
      <c r="AUO47" s="20"/>
      <c r="AUP47" s="20"/>
      <c r="AUQ47" s="20"/>
      <c r="AUR47" s="20"/>
      <c r="AUS47" s="20"/>
      <c r="AUT47" s="20"/>
      <c r="AUU47" s="20"/>
      <c r="AUV47" s="20"/>
      <c r="AUW47" s="20"/>
      <c r="AUX47" s="20"/>
      <c r="AUY47" s="20"/>
      <c r="AUZ47" s="20"/>
      <c r="AVA47" s="20"/>
      <c r="AVB47" s="20"/>
      <c r="AVC47" s="20"/>
      <c r="AVD47" s="20"/>
      <c r="AVE47" s="20"/>
      <c r="AVF47" s="20"/>
      <c r="AVG47" s="20"/>
      <c r="AVH47" s="20"/>
      <c r="AVI47" s="20"/>
      <c r="AVJ47" s="20"/>
      <c r="AVK47" s="20"/>
      <c r="AVL47" s="20"/>
      <c r="AVM47" s="20"/>
      <c r="AVN47" s="20"/>
      <c r="AVO47" s="20"/>
      <c r="AVP47" s="20"/>
      <c r="AVQ47" s="20"/>
      <c r="AVR47" s="20"/>
      <c r="AVS47" s="20"/>
      <c r="AVT47" s="20"/>
      <c r="AVU47" s="20"/>
      <c r="AVV47" s="20"/>
      <c r="AVW47" s="20"/>
      <c r="AVX47" s="20"/>
      <c r="AVY47" s="20"/>
      <c r="AVZ47" s="20"/>
      <c r="AWA47" s="20"/>
      <c r="AWB47" s="20"/>
      <c r="AWC47" s="20"/>
      <c r="AWD47" s="20"/>
      <c r="AWE47" s="20"/>
      <c r="AWF47" s="20"/>
      <c r="AWG47" s="20"/>
      <c r="AWH47" s="20"/>
      <c r="AWI47" s="20"/>
      <c r="AWJ47" s="20"/>
      <c r="AWK47" s="20"/>
      <c r="AWL47" s="20"/>
      <c r="AWM47" s="20"/>
      <c r="AWN47" s="20"/>
      <c r="AWO47" s="20"/>
      <c r="AWP47" s="20"/>
      <c r="AWQ47" s="20"/>
      <c r="AWR47" s="20"/>
      <c r="AWS47" s="20"/>
      <c r="AWT47" s="20"/>
      <c r="AWU47" s="20"/>
      <c r="AWV47" s="20"/>
      <c r="AWW47" s="20"/>
      <c r="AWX47" s="20"/>
      <c r="AWY47" s="20"/>
      <c r="AWZ47" s="20"/>
      <c r="AXA47" s="20"/>
      <c r="AXB47" s="20"/>
      <c r="AXC47" s="20"/>
      <c r="AXD47" s="20"/>
      <c r="AXE47" s="20"/>
      <c r="AXF47" s="20"/>
      <c r="AXG47" s="20"/>
      <c r="AXH47" s="20"/>
      <c r="AXI47" s="20"/>
      <c r="AXJ47" s="20"/>
      <c r="AXK47" s="20"/>
      <c r="AXL47" s="20"/>
      <c r="AXM47" s="20"/>
      <c r="AXN47" s="20"/>
      <c r="AXO47" s="20"/>
      <c r="AXP47" s="20"/>
      <c r="AXQ47" s="20"/>
      <c r="AXR47" s="20"/>
      <c r="AXS47" s="20"/>
      <c r="AXT47" s="20"/>
      <c r="AXU47" s="20"/>
      <c r="AXV47" s="20"/>
      <c r="AXW47" s="20"/>
      <c r="AXX47" s="20"/>
      <c r="AXY47" s="20"/>
      <c r="AXZ47" s="20"/>
      <c r="AYA47" s="20"/>
      <c r="AYB47" s="20"/>
      <c r="AYC47" s="20"/>
      <c r="AYD47" s="20"/>
      <c r="AYE47" s="20"/>
      <c r="AYF47" s="20"/>
      <c r="AYG47" s="20"/>
      <c r="AYH47" s="20"/>
      <c r="AYI47" s="20"/>
      <c r="AYJ47" s="20"/>
      <c r="AYK47" s="20"/>
      <c r="AYL47" s="20"/>
      <c r="AYM47" s="20"/>
      <c r="AYN47" s="20"/>
      <c r="AYO47" s="20"/>
      <c r="AYP47" s="20"/>
      <c r="AYQ47" s="20"/>
      <c r="AYR47" s="20"/>
      <c r="AYS47" s="20"/>
      <c r="AYT47" s="20"/>
      <c r="AYU47" s="20"/>
      <c r="AYV47" s="20"/>
      <c r="AYW47" s="20"/>
      <c r="AYX47" s="20"/>
      <c r="AYY47" s="20"/>
      <c r="AYZ47" s="20"/>
      <c r="AZA47" s="20"/>
      <c r="AZB47" s="20"/>
      <c r="AZC47" s="20"/>
      <c r="AZD47" s="20"/>
      <c r="AZE47" s="20"/>
      <c r="AZF47" s="20"/>
      <c r="AZG47" s="20"/>
      <c r="AZH47" s="20"/>
      <c r="AZI47" s="20"/>
      <c r="AZJ47" s="20"/>
      <c r="AZK47" s="20"/>
      <c r="AZL47" s="20"/>
      <c r="AZM47" s="20"/>
      <c r="AZN47" s="20"/>
      <c r="AZO47" s="20"/>
      <c r="AZP47" s="20"/>
      <c r="AZQ47" s="20"/>
      <c r="AZR47" s="20"/>
      <c r="AZS47" s="20"/>
      <c r="AZT47" s="20"/>
      <c r="AZU47" s="20"/>
      <c r="AZV47" s="20"/>
      <c r="AZW47" s="20"/>
      <c r="AZX47" s="20"/>
      <c r="AZY47" s="20"/>
      <c r="AZZ47" s="20"/>
      <c r="BAA47" s="20"/>
      <c r="BAB47" s="20"/>
      <c r="BAC47" s="20"/>
      <c r="BAD47" s="20"/>
      <c r="BAE47" s="20"/>
      <c r="BAF47" s="20"/>
      <c r="BAG47" s="20"/>
      <c r="BAH47" s="20"/>
      <c r="BAI47" s="20"/>
      <c r="BAJ47" s="20"/>
      <c r="BAK47" s="20"/>
      <c r="BAL47" s="20"/>
      <c r="BAM47" s="20"/>
      <c r="BAN47" s="20"/>
      <c r="BAO47" s="20"/>
      <c r="BAP47" s="20"/>
      <c r="BAQ47" s="20"/>
      <c r="BAR47" s="20"/>
      <c r="BAS47" s="20"/>
      <c r="BAT47" s="20"/>
      <c r="BAU47" s="20"/>
      <c r="BAV47" s="20"/>
      <c r="BAW47" s="20"/>
      <c r="BAX47" s="20"/>
      <c r="BAY47" s="20"/>
      <c r="BAZ47" s="20"/>
      <c r="BBA47" s="20"/>
      <c r="BBB47" s="20"/>
      <c r="BBC47" s="20"/>
      <c r="BBD47" s="20"/>
      <c r="BBE47" s="20"/>
      <c r="BBF47" s="20"/>
      <c r="BBG47" s="20"/>
      <c r="BBH47" s="20"/>
      <c r="BBI47" s="20"/>
      <c r="BBJ47" s="20"/>
      <c r="BBK47" s="20"/>
      <c r="BBL47" s="20"/>
      <c r="BBM47" s="20"/>
      <c r="BBN47" s="20"/>
      <c r="BBO47" s="20"/>
      <c r="BBP47" s="20"/>
      <c r="BBQ47" s="20"/>
      <c r="BBR47" s="20"/>
      <c r="BBS47" s="20"/>
      <c r="BBT47" s="20"/>
      <c r="BBU47" s="20"/>
      <c r="BBV47" s="20"/>
      <c r="BBW47" s="20"/>
      <c r="BBX47" s="20"/>
      <c r="BBY47" s="20"/>
      <c r="BBZ47" s="20"/>
      <c r="BCA47" s="20"/>
      <c r="BCB47" s="20"/>
      <c r="BCC47" s="20"/>
      <c r="BCD47" s="20"/>
      <c r="BCE47" s="20"/>
      <c r="BCF47" s="20"/>
      <c r="BCG47" s="20"/>
      <c r="BCH47" s="20"/>
      <c r="BCI47" s="20"/>
      <c r="BCJ47" s="20"/>
      <c r="BCK47" s="20"/>
      <c r="BCL47" s="20"/>
      <c r="BCM47" s="20"/>
      <c r="BCN47" s="20"/>
      <c r="BCO47" s="20"/>
      <c r="BCP47" s="20"/>
      <c r="BCQ47" s="20"/>
      <c r="BCR47" s="20"/>
      <c r="BCS47" s="20"/>
      <c r="BCT47" s="20"/>
      <c r="BCU47" s="20"/>
      <c r="BCV47" s="20"/>
      <c r="BCW47" s="20"/>
      <c r="BCX47" s="20"/>
      <c r="BCY47" s="20"/>
      <c r="BCZ47" s="20"/>
      <c r="BDA47" s="20"/>
      <c r="BDB47" s="20"/>
      <c r="BDC47" s="20"/>
      <c r="BDD47" s="20"/>
      <c r="BDE47" s="20"/>
      <c r="BDF47" s="20"/>
      <c r="BDG47" s="20"/>
      <c r="BDH47" s="20"/>
      <c r="BDI47" s="20"/>
      <c r="BDJ47" s="20"/>
      <c r="BDK47" s="20"/>
      <c r="BDL47" s="20"/>
      <c r="BDM47" s="20"/>
      <c r="BDN47" s="20"/>
      <c r="BDO47" s="20"/>
      <c r="BDP47" s="20"/>
      <c r="BDQ47" s="20"/>
      <c r="BDR47" s="20"/>
      <c r="BDS47" s="20"/>
      <c r="BDT47" s="20"/>
      <c r="BDU47" s="20"/>
      <c r="BDV47" s="20"/>
      <c r="BDW47" s="20"/>
      <c r="BDX47" s="20"/>
      <c r="BDY47" s="20"/>
      <c r="BDZ47" s="20"/>
      <c r="BEA47" s="20"/>
      <c r="BEB47" s="20"/>
      <c r="BEC47" s="20"/>
      <c r="BED47" s="20"/>
      <c r="BEE47" s="20"/>
      <c r="BEF47" s="20"/>
      <c r="BEG47" s="20"/>
      <c r="BEH47" s="20"/>
      <c r="BEI47" s="20"/>
      <c r="BEJ47" s="20"/>
      <c r="BEK47" s="20"/>
      <c r="BEL47" s="20"/>
      <c r="BEM47" s="20"/>
      <c r="BEN47" s="20"/>
      <c r="BEO47" s="20"/>
      <c r="BEP47" s="20"/>
      <c r="BEQ47" s="20"/>
      <c r="BER47" s="20"/>
      <c r="BES47" s="20"/>
      <c r="BET47" s="20"/>
      <c r="BEU47" s="20"/>
      <c r="BEV47" s="20"/>
      <c r="BEW47" s="20"/>
      <c r="BEX47" s="20"/>
      <c r="BEY47" s="20"/>
      <c r="BEZ47" s="20"/>
      <c r="BFA47" s="20"/>
      <c r="BFB47" s="20"/>
      <c r="BFC47" s="20"/>
      <c r="BFD47" s="20"/>
      <c r="BFE47" s="20"/>
      <c r="BFF47" s="20"/>
      <c r="BFG47" s="20"/>
      <c r="BFH47" s="20"/>
      <c r="BFI47" s="20"/>
      <c r="BFJ47" s="20"/>
      <c r="BFK47" s="20"/>
      <c r="BFL47" s="20"/>
      <c r="BFM47" s="20"/>
      <c r="BFN47" s="20"/>
      <c r="BFO47" s="20"/>
      <c r="BFP47" s="20"/>
      <c r="BFQ47" s="20"/>
      <c r="BFR47" s="20"/>
      <c r="BFS47" s="20"/>
      <c r="BFT47" s="20"/>
      <c r="BFU47" s="20"/>
      <c r="BFV47" s="20"/>
      <c r="BFW47" s="20"/>
      <c r="BFX47" s="20"/>
      <c r="BFY47" s="20"/>
      <c r="BFZ47" s="20"/>
      <c r="BGA47" s="20"/>
      <c r="BGB47" s="20"/>
      <c r="BGC47" s="20"/>
      <c r="BGD47" s="20"/>
      <c r="BGE47" s="20"/>
      <c r="BGF47" s="20"/>
      <c r="BGG47" s="20"/>
      <c r="BGH47" s="20"/>
      <c r="BGI47" s="20"/>
      <c r="BGJ47" s="20"/>
      <c r="BGK47" s="20"/>
      <c r="BGL47" s="20"/>
      <c r="BGM47" s="20"/>
      <c r="BGN47" s="20"/>
      <c r="BGO47" s="20"/>
      <c r="BGP47" s="20"/>
      <c r="BGQ47" s="20"/>
      <c r="BGR47" s="20"/>
      <c r="BGS47" s="20"/>
      <c r="BGT47" s="20"/>
      <c r="BGU47" s="20"/>
      <c r="BGV47" s="20"/>
      <c r="BGW47" s="20"/>
      <c r="BGX47" s="20"/>
      <c r="BGY47" s="20"/>
      <c r="BGZ47" s="20"/>
      <c r="BHA47" s="20"/>
      <c r="BHB47" s="20"/>
      <c r="BHC47" s="20"/>
      <c r="BHD47" s="20"/>
      <c r="BHE47" s="20"/>
      <c r="BHF47" s="20"/>
      <c r="BHG47" s="20"/>
      <c r="BHH47" s="20"/>
      <c r="BHI47" s="20"/>
      <c r="BHJ47" s="20"/>
      <c r="BHK47" s="20"/>
      <c r="BHL47" s="20"/>
      <c r="BHM47" s="20"/>
      <c r="BHN47" s="20"/>
      <c r="BHO47" s="20"/>
      <c r="BHP47" s="20"/>
      <c r="BHQ47" s="20"/>
      <c r="BHR47" s="20"/>
      <c r="BHS47" s="20"/>
      <c r="BHT47" s="20"/>
      <c r="BHU47" s="20"/>
      <c r="BHV47" s="20"/>
      <c r="BHW47" s="20"/>
      <c r="BHX47" s="20"/>
      <c r="BHY47" s="20"/>
      <c r="BHZ47" s="20"/>
      <c r="BIA47" s="20"/>
      <c r="BIB47" s="20"/>
      <c r="BIC47" s="20"/>
      <c r="BID47" s="20"/>
      <c r="BIE47" s="20"/>
      <c r="BIF47" s="20"/>
      <c r="BIG47" s="20"/>
      <c r="BIH47" s="20"/>
      <c r="BII47" s="20"/>
      <c r="BIJ47" s="20"/>
      <c r="BIK47" s="20"/>
      <c r="BIL47" s="20"/>
      <c r="BIM47" s="20"/>
      <c r="BIN47" s="20"/>
      <c r="BIO47" s="20"/>
      <c r="BIP47" s="20"/>
      <c r="BIQ47" s="20"/>
      <c r="BIR47" s="20"/>
      <c r="BIS47" s="20"/>
      <c r="BIT47" s="20"/>
      <c r="BIU47" s="20"/>
      <c r="BIV47" s="20"/>
      <c r="BIW47" s="20"/>
      <c r="BIX47" s="20"/>
      <c r="BIY47" s="20"/>
      <c r="BIZ47" s="20"/>
      <c r="BJA47" s="20"/>
      <c r="BJB47" s="20"/>
      <c r="BJC47" s="20"/>
      <c r="BJD47" s="20"/>
      <c r="BJE47" s="20"/>
      <c r="BJF47" s="20"/>
      <c r="BJG47" s="20"/>
      <c r="BJH47" s="20"/>
      <c r="BJI47" s="20"/>
      <c r="BJJ47" s="20"/>
      <c r="BJK47" s="20"/>
      <c r="BJL47" s="20"/>
      <c r="BJM47" s="20"/>
      <c r="BJN47" s="20"/>
      <c r="BJO47" s="20"/>
      <c r="BJP47" s="20"/>
      <c r="BJQ47" s="20"/>
      <c r="BJR47" s="20"/>
      <c r="BJS47" s="20"/>
      <c r="BJT47" s="20"/>
      <c r="BJU47" s="20"/>
      <c r="BJV47" s="20"/>
      <c r="BJW47" s="20"/>
      <c r="BJX47" s="20"/>
      <c r="BJY47" s="20"/>
      <c r="BJZ47" s="20"/>
      <c r="BKA47" s="20"/>
      <c r="BKB47" s="20"/>
      <c r="BKC47" s="20"/>
      <c r="BKD47" s="20"/>
      <c r="BKE47" s="20"/>
      <c r="BKF47" s="20"/>
      <c r="BKG47" s="20"/>
      <c r="BKH47" s="20"/>
      <c r="BKI47" s="20"/>
      <c r="BKJ47" s="20"/>
      <c r="BKK47" s="20"/>
      <c r="BKL47" s="20"/>
      <c r="BKM47" s="20"/>
      <c r="BKN47" s="20"/>
      <c r="BKO47" s="20"/>
      <c r="BKP47" s="20"/>
      <c r="BKQ47" s="20"/>
      <c r="BKR47" s="20"/>
      <c r="BKS47" s="20"/>
      <c r="BKT47" s="20"/>
      <c r="BKU47" s="20"/>
      <c r="BKV47" s="20"/>
      <c r="BKW47" s="20"/>
      <c r="BKX47" s="20"/>
      <c r="BKY47" s="20"/>
      <c r="BKZ47" s="20"/>
      <c r="BLA47" s="20"/>
      <c r="BLB47" s="20"/>
      <c r="BLC47" s="20"/>
      <c r="BLD47" s="20"/>
      <c r="BLE47" s="20"/>
      <c r="BLF47" s="20"/>
      <c r="BLG47" s="20"/>
      <c r="BLH47" s="20"/>
      <c r="BLI47" s="20"/>
      <c r="BLJ47" s="20"/>
      <c r="BLK47" s="20"/>
      <c r="BLL47" s="20"/>
      <c r="BLM47" s="20"/>
      <c r="BLN47" s="20"/>
      <c r="BLO47" s="20"/>
      <c r="BLP47" s="20"/>
      <c r="BLQ47" s="20"/>
      <c r="BLR47" s="20"/>
      <c r="BLS47" s="20"/>
      <c r="BLT47" s="20"/>
      <c r="BLU47" s="20"/>
      <c r="BLV47" s="20"/>
      <c r="BLW47" s="20"/>
      <c r="BLX47" s="20"/>
      <c r="BLY47" s="20"/>
      <c r="BLZ47" s="20"/>
      <c r="BMA47" s="20"/>
      <c r="BMB47" s="20"/>
      <c r="BMC47" s="20"/>
      <c r="BMD47" s="20"/>
      <c r="BME47" s="20"/>
      <c r="BMF47" s="20"/>
      <c r="BMG47" s="20"/>
      <c r="BMH47" s="20"/>
      <c r="BMI47" s="20"/>
      <c r="BMJ47" s="20"/>
      <c r="BMK47" s="20"/>
      <c r="BML47" s="20"/>
      <c r="BMM47" s="20"/>
      <c r="BMN47" s="20"/>
      <c r="BMO47" s="20"/>
      <c r="BMP47" s="20"/>
      <c r="BMQ47" s="20"/>
      <c r="BMR47" s="20"/>
      <c r="BMS47" s="20"/>
      <c r="BMT47" s="20"/>
      <c r="BMU47" s="20"/>
      <c r="BMV47" s="20"/>
      <c r="BMW47" s="20"/>
      <c r="BMX47" s="20"/>
      <c r="BMY47" s="20"/>
      <c r="BMZ47" s="20"/>
      <c r="BNA47" s="20"/>
      <c r="BNB47" s="20"/>
      <c r="BNC47" s="20"/>
      <c r="BND47" s="20"/>
      <c r="BNE47" s="20"/>
      <c r="BNF47" s="20"/>
      <c r="BNG47" s="20"/>
      <c r="BNH47" s="20"/>
      <c r="BNI47" s="20"/>
      <c r="BNJ47" s="20"/>
      <c r="BNK47" s="20"/>
      <c r="BNL47" s="20"/>
      <c r="BNM47" s="20"/>
      <c r="BNN47" s="20"/>
      <c r="BNO47" s="20"/>
      <c r="BNP47" s="20"/>
      <c r="BNQ47" s="20"/>
      <c r="BNR47" s="20"/>
      <c r="BNS47" s="20"/>
      <c r="BNT47" s="20"/>
      <c r="BNU47" s="20"/>
      <c r="BNV47" s="20"/>
      <c r="BNW47" s="20"/>
      <c r="BNX47" s="20"/>
      <c r="BNY47" s="20"/>
      <c r="BNZ47" s="20"/>
      <c r="BOA47" s="20"/>
      <c r="BOB47" s="20"/>
      <c r="BOC47" s="20"/>
      <c r="BOD47" s="20"/>
      <c r="BOE47" s="20"/>
      <c r="BOF47" s="20"/>
      <c r="BOG47" s="20"/>
      <c r="BOH47" s="20"/>
      <c r="BOI47" s="20"/>
      <c r="BOJ47" s="20"/>
      <c r="BOK47" s="20"/>
      <c r="BOL47" s="20"/>
      <c r="BOM47" s="20"/>
      <c r="BON47" s="20"/>
      <c r="BOO47" s="20"/>
      <c r="BOP47" s="20"/>
      <c r="BOQ47" s="20"/>
      <c r="BOR47" s="20"/>
      <c r="BOS47" s="20"/>
      <c r="BOT47" s="20"/>
      <c r="BOU47" s="20"/>
      <c r="BOV47" s="20"/>
      <c r="BOW47" s="20"/>
      <c r="BOX47" s="20"/>
      <c r="BOY47" s="20"/>
      <c r="BOZ47" s="20"/>
      <c r="BPA47" s="20"/>
      <c r="BPB47" s="20"/>
      <c r="BPC47" s="20"/>
      <c r="BPD47" s="20"/>
      <c r="BPE47" s="20"/>
      <c r="BPF47" s="20"/>
      <c r="BPG47" s="20"/>
      <c r="BPH47" s="20"/>
      <c r="BPI47" s="20"/>
      <c r="BPJ47" s="20"/>
      <c r="BPK47" s="20"/>
      <c r="BPL47" s="20"/>
      <c r="BPM47" s="20"/>
      <c r="BPN47" s="20"/>
      <c r="BPO47" s="20"/>
      <c r="BPP47" s="20"/>
      <c r="BPQ47" s="20"/>
      <c r="BPR47" s="20"/>
      <c r="BPS47" s="20"/>
      <c r="BPT47" s="20"/>
      <c r="BPU47" s="20"/>
      <c r="BPV47" s="20"/>
      <c r="BPW47" s="20"/>
      <c r="BPX47" s="20"/>
      <c r="BPY47" s="20"/>
      <c r="BPZ47" s="20"/>
      <c r="BQA47" s="20"/>
      <c r="BQB47" s="20"/>
      <c r="BQC47" s="20"/>
      <c r="BQD47" s="20"/>
      <c r="BQE47" s="20"/>
      <c r="BQF47" s="20"/>
      <c r="BQG47" s="20"/>
      <c r="BQH47" s="20"/>
      <c r="BQI47" s="20"/>
      <c r="BQJ47" s="20"/>
      <c r="BQK47" s="20"/>
      <c r="BQL47" s="20"/>
      <c r="BQM47" s="20"/>
      <c r="BQN47" s="20"/>
      <c r="BQO47" s="20"/>
      <c r="BQP47" s="20"/>
      <c r="BQQ47" s="20"/>
      <c r="BQR47" s="20"/>
      <c r="BQS47" s="20"/>
      <c r="BQT47" s="20"/>
      <c r="BQU47" s="20"/>
      <c r="BQV47" s="20"/>
      <c r="BQW47" s="20"/>
      <c r="BQX47" s="20"/>
      <c r="BQY47" s="20"/>
      <c r="BQZ47" s="20"/>
      <c r="BRA47" s="20"/>
      <c r="BRB47" s="20"/>
      <c r="BRC47" s="20"/>
      <c r="BRD47" s="20"/>
      <c r="BRE47" s="20"/>
      <c r="BRF47" s="20"/>
      <c r="BRG47" s="20"/>
      <c r="BRH47" s="20"/>
      <c r="BRI47" s="20"/>
      <c r="BRJ47" s="20"/>
      <c r="BRK47" s="20"/>
      <c r="BRL47" s="20"/>
      <c r="BRM47" s="20"/>
      <c r="BRN47" s="20"/>
      <c r="BRO47" s="20"/>
      <c r="BRP47" s="20"/>
      <c r="BRQ47" s="20"/>
      <c r="BRR47" s="20"/>
      <c r="BRS47" s="20"/>
      <c r="BRT47" s="20"/>
      <c r="BRU47" s="20"/>
      <c r="BRV47" s="20"/>
      <c r="BRW47" s="20"/>
      <c r="BRX47" s="20"/>
      <c r="BRY47" s="20"/>
      <c r="BRZ47" s="20"/>
      <c r="BSA47" s="20"/>
      <c r="BSB47" s="20"/>
      <c r="BSC47" s="20"/>
      <c r="BSD47" s="20"/>
      <c r="BSE47" s="20"/>
      <c r="BSF47" s="20"/>
      <c r="BSG47" s="20"/>
      <c r="BSH47" s="20"/>
      <c r="BSI47" s="20"/>
      <c r="BSJ47" s="20"/>
      <c r="BSK47" s="20"/>
      <c r="BSL47" s="20"/>
      <c r="BSM47" s="20"/>
      <c r="BSN47" s="20"/>
      <c r="BSO47" s="20"/>
      <c r="BSP47" s="20"/>
      <c r="BSQ47" s="20"/>
      <c r="BSR47" s="20"/>
      <c r="BSS47" s="20"/>
      <c r="BST47" s="20"/>
      <c r="BSU47" s="20"/>
      <c r="BSV47" s="20"/>
      <c r="BSW47" s="20"/>
      <c r="BSX47" s="20"/>
      <c r="BSY47" s="20"/>
      <c r="BSZ47" s="20"/>
      <c r="BTA47" s="20"/>
      <c r="BTB47" s="20"/>
      <c r="BTC47" s="20"/>
      <c r="BTD47" s="20"/>
      <c r="BTE47" s="20"/>
      <c r="BTF47" s="20"/>
      <c r="BTG47" s="20"/>
      <c r="BTH47" s="20"/>
      <c r="BTI47" s="20"/>
      <c r="BTJ47" s="20"/>
      <c r="BTK47" s="20"/>
      <c r="BTL47" s="20"/>
      <c r="BTM47" s="20"/>
      <c r="BTN47" s="20"/>
      <c r="BTO47" s="20"/>
      <c r="BTP47" s="20"/>
      <c r="BTQ47" s="20"/>
      <c r="BTR47" s="20"/>
      <c r="BTS47" s="20"/>
      <c r="BTT47" s="20"/>
      <c r="BTU47" s="20"/>
      <c r="BTV47" s="20"/>
      <c r="BTW47" s="20"/>
      <c r="BTX47" s="20"/>
      <c r="BTY47" s="20"/>
      <c r="BTZ47" s="20"/>
      <c r="BUA47" s="20"/>
      <c r="BUB47" s="20"/>
      <c r="BUC47" s="20"/>
      <c r="BUD47" s="20"/>
      <c r="BUE47" s="20"/>
      <c r="BUF47" s="20"/>
      <c r="BUG47" s="20"/>
      <c r="BUH47" s="20"/>
      <c r="BUI47" s="20"/>
      <c r="BUJ47" s="20"/>
      <c r="BUK47" s="20"/>
      <c r="BUL47" s="20"/>
      <c r="BUM47" s="20"/>
      <c r="BUN47" s="20"/>
      <c r="BUO47" s="20"/>
      <c r="BUP47" s="20"/>
      <c r="BUQ47" s="20"/>
      <c r="BUR47" s="20"/>
      <c r="BUS47" s="20"/>
      <c r="BUT47" s="20"/>
      <c r="BUU47" s="20"/>
      <c r="BUV47" s="20"/>
      <c r="BUW47" s="20"/>
      <c r="BUX47" s="20"/>
      <c r="BUY47" s="20"/>
      <c r="BUZ47" s="20"/>
      <c r="BVA47" s="20"/>
      <c r="BVB47" s="20"/>
      <c r="BVC47" s="20"/>
      <c r="BVD47" s="20"/>
      <c r="BVE47" s="20"/>
      <c r="BVF47" s="20"/>
      <c r="BVG47" s="20"/>
      <c r="BVH47" s="20"/>
      <c r="BVI47" s="20"/>
      <c r="BVJ47" s="20"/>
      <c r="BVK47" s="20"/>
      <c r="BVL47" s="20"/>
      <c r="BVM47" s="20"/>
      <c r="BVN47" s="20"/>
      <c r="BVO47" s="20"/>
      <c r="BVP47" s="20"/>
      <c r="BVQ47" s="20"/>
      <c r="BVR47" s="20"/>
      <c r="BVS47" s="20"/>
      <c r="BVT47" s="20"/>
      <c r="BVU47" s="20"/>
      <c r="BVV47" s="20"/>
      <c r="BVW47" s="20"/>
      <c r="BVX47" s="20"/>
      <c r="BVY47" s="20"/>
      <c r="BVZ47" s="20"/>
      <c r="BWA47" s="20"/>
      <c r="BWB47" s="20"/>
      <c r="BWC47" s="20"/>
      <c r="BWD47" s="20"/>
      <c r="BWE47" s="20"/>
      <c r="BWF47" s="20"/>
      <c r="BWG47" s="20"/>
      <c r="BWH47" s="20"/>
      <c r="BWI47" s="20"/>
      <c r="BWJ47" s="20"/>
      <c r="BWK47" s="20"/>
      <c r="BWL47" s="20"/>
      <c r="BWM47" s="20"/>
      <c r="BWN47" s="20"/>
      <c r="BWO47" s="20"/>
      <c r="BWP47" s="20"/>
      <c r="BWQ47" s="20"/>
      <c r="BWR47" s="20"/>
      <c r="BWS47" s="20"/>
      <c r="BWT47" s="20"/>
      <c r="BWU47" s="20"/>
      <c r="BWV47" s="20"/>
      <c r="BWW47" s="20"/>
      <c r="BWX47" s="20"/>
      <c r="BWY47" s="20"/>
      <c r="BWZ47" s="20"/>
      <c r="BXA47" s="20"/>
      <c r="BXB47" s="20"/>
      <c r="BXC47" s="20"/>
      <c r="BXD47" s="20"/>
      <c r="BXE47" s="20"/>
      <c r="BXF47" s="20"/>
      <c r="BXG47" s="20"/>
      <c r="BXH47" s="20"/>
      <c r="BXI47" s="20"/>
      <c r="BXJ47" s="20"/>
      <c r="BXK47" s="20"/>
      <c r="BXL47" s="20"/>
      <c r="BXM47" s="20"/>
      <c r="BXN47" s="20"/>
      <c r="BXO47" s="20"/>
      <c r="BXP47" s="20"/>
      <c r="BXQ47" s="20"/>
      <c r="BXR47" s="20"/>
      <c r="BXS47" s="20"/>
      <c r="BXT47" s="20"/>
      <c r="BXU47" s="20"/>
      <c r="BXV47" s="20"/>
      <c r="BXW47" s="20"/>
      <c r="BXX47" s="20"/>
      <c r="BXY47" s="20"/>
      <c r="BXZ47" s="20"/>
      <c r="BYA47" s="20"/>
      <c r="BYB47" s="20"/>
      <c r="BYC47" s="20"/>
      <c r="BYD47" s="20"/>
      <c r="BYE47" s="20"/>
      <c r="BYF47" s="20"/>
      <c r="BYG47" s="20"/>
      <c r="BYH47" s="20"/>
      <c r="BYI47" s="20"/>
      <c r="BYJ47" s="20"/>
      <c r="BYK47" s="20"/>
      <c r="BYL47" s="20"/>
      <c r="BYM47" s="20"/>
      <c r="BYN47" s="20"/>
      <c r="BYO47" s="20"/>
      <c r="BYP47" s="20"/>
      <c r="BYQ47" s="20"/>
      <c r="BYR47" s="20"/>
      <c r="BYS47" s="20"/>
      <c r="BYT47" s="20"/>
      <c r="BYU47" s="20"/>
      <c r="BYV47" s="20"/>
      <c r="BYW47" s="20"/>
      <c r="BYX47" s="20"/>
      <c r="BYY47" s="20"/>
      <c r="BYZ47" s="20"/>
      <c r="BZA47" s="20"/>
      <c r="BZB47" s="20"/>
      <c r="BZC47" s="20"/>
      <c r="BZD47" s="20"/>
      <c r="BZE47" s="20"/>
      <c r="BZF47" s="20"/>
      <c r="BZG47" s="20"/>
      <c r="BZH47" s="20"/>
      <c r="BZI47" s="20"/>
      <c r="BZJ47" s="20"/>
      <c r="BZK47" s="20"/>
      <c r="BZL47" s="20"/>
      <c r="BZM47" s="20"/>
      <c r="BZN47" s="20"/>
      <c r="BZO47" s="20"/>
      <c r="BZP47" s="20"/>
      <c r="BZQ47" s="20"/>
      <c r="BZR47" s="20"/>
      <c r="BZS47" s="20"/>
      <c r="BZT47" s="20"/>
      <c r="BZU47" s="20"/>
      <c r="BZV47" s="20"/>
      <c r="BZW47" s="20"/>
      <c r="BZX47" s="20"/>
      <c r="BZY47" s="20"/>
      <c r="BZZ47" s="20"/>
      <c r="CAA47" s="20"/>
      <c r="CAB47" s="20"/>
      <c r="CAC47" s="20"/>
      <c r="CAD47" s="20"/>
      <c r="CAE47" s="20"/>
      <c r="CAF47" s="20"/>
      <c r="CAG47" s="20"/>
      <c r="CAH47" s="20"/>
      <c r="CAI47" s="20"/>
      <c r="CAJ47" s="20"/>
      <c r="CAK47" s="20"/>
      <c r="CAL47" s="20"/>
      <c r="CAM47" s="20"/>
      <c r="CAN47" s="20"/>
      <c r="CAO47" s="20"/>
      <c r="CAP47" s="20"/>
      <c r="CAQ47" s="20"/>
      <c r="CAR47" s="20"/>
      <c r="CAS47" s="20"/>
      <c r="CAT47" s="20"/>
      <c r="CAU47" s="20"/>
      <c r="CAV47" s="20"/>
      <c r="CAW47" s="20"/>
      <c r="CAX47" s="20"/>
      <c r="CAY47" s="20"/>
      <c r="CAZ47" s="20"/>
      <c r="CBA47" s="20"/>
      <c r="CBB47" s="20"/>
      <c r="CBC47" s="20"/>
      <c r="CBD47" s="20"/>
      <c r="CBE47" s="20"/>
      <c r="CBF47" s="20"/>
      <c r="CBG47" s="20"/>
      <c r="CBH47" s="20"/>
      <c r="CBI47" s="20"/>
      <c r="CBJ47" s="20"/>
      <c r="CBK47" s="20"/>
      <c r="CBL47" s="20"/>
      <c r="CBM47" s="20"/>
      <c r="CBN47" s="20"/>
      <c r="CBO47" s="20"/>
      <c r="CBP47" s="20"/>
      <c r="CBQ47" s="20"/>
      <c r="CBR47" s="20"/>
      <c r="CBS47" s="20"/>
      <c r="CBT47" s="20"/>
      <c r="CBU47" s="20"/>
      <c r="CBV47" s="20"/>
      <c r="CBW47" s="20"/>
      <c r="CBX47" s="20"/>
      <c r="CBY47" s="20"/>
      <c r="CBZ47" s="20"/>
      <c r="CCA47" s="20"/>
      <c r="CCB47" s="20"/>
      <c r="CCC47" s="20"/>
      <c r="CCD47" s="20"/>
      <c r="CCE47" s="20"/>
      <c r="CCF47" s="20"/>
      <c r="CCG47" s="20"/>
      <c r="CCH47" s="20"/>
      <c r="CCI47" s="20"/>
      <c r="CCJ47" s="20"/>
      <c r="CCK47" s="20"/>
      <c r="CCL47" s="20"/>
      <c r="CCM47" s="20"/>
      <c r="CCN47" s="20"/>
      <c r="CCO47" s="20"/>
      <c r="CCP47" s="20"/>
      <c r="CCQ47" s="20"/>
      <c r="CCR47" s="20"/>
      <c r="CCS47" s="20"/>
      <c r="CCT47" s="20"/>
      <c r="CCU47" s="20"/>
      <c r="CCV47" s="20"/>
      <c r="CCW47" s="20"/>
      <c r="CCX47" s="20"/>
      <c r="CCY47" s="20"/>
      <c r="CCZ47" s="20"/>
      <c r="CDA47" s="20"/>
      <c r="CDB47" s="20"/>
      <c r="CDC47" s="20"/>
      <c r="CDD47" s="20"/>
      <c r="CDE47" s="20"/>
      <c r="CDF47" s="20"/>
      <c r="CDG47" s="20"/>
      <c r="CDH47" s="20"/>
      <c r="CDI47" s="20"/>
      <c r="CDJ47" s="20"/>
      <c r="CDK47" s="20"/>
      <c r="CDL47" s="20"/>
      <c r="CDM47" s="20"/>
      <c r="CDN47" s="20"/>
      <c r="CDO47" s="20"/>
      <c r="CDP47" s="20"/>
      <c r="CDQ47" s="20"/>
      <c r="CDR47" s="20"/>
      <c r="CDS47" s="20"/>
      <c r="CDT47" s="20"/>
      <c r="CDU47" s="20"/>
      <c r="CDV47" s="20"/>
      <c r="CDW47" s="20"/>
      <c r="CDX47" s="20"/>
      <c r="CDY47" s="20"/>
      <c r="CDZ47" s="20"/>
      <c r="CEA47" s="20"/>
      <c r="CEB47" s="20"/>
      <c r="CEC47" s="20"/>
      <c r="CED47" s="20"/>
      <c r="CEE47" s="20"/>
      <c r="CEF47" s="20"/>
      <c r="CEG47" s="20"/>
      <c r="CEH47" s="20"/>
      <c r="CEI47" s="20"/>
      <c r="CEJ47" s="20"/>
      <c r="CEK47" s="20"/>
      <c r="CEL47" s="20"/>
      <c r="CEM47" s="20"/>
      <c r="CEN47" s="20"/>
      <c r="CEO47" s="20"/>
      <c r="CEP47" s="20"/>
      <c r="CEQ47" s="20"/>
      <c r="CER47" s="20"/>
      <c r="CES47" s="20"/>
      <c r="CET47" s="20"/>
      <c r="CEU47" s="20"/>
      <c r="CEV47" s="20"/>
      <c r="CEW47" s="20"/>
      <c r="CEX47" s="20"/>
      <c r="CEY47" s="20"/>
      <c r="CEZ47" s="20"/>
      <c r="CFA47" s="20"/>
      <c r="CFB47" s="20"/>
      <c r="CFC47" s="20"/>
      <c r="CFD47" s="20"/>
      <c r="CFE47" s="20"/>
      <c r="CFF47" s="20"/>
      <c r="CFG47" s="20"/>
      <c r="CFH47" s="20"/>
      <c r="CFI47" s="20"/>
      <c r="CFJ47" s="20"/>
      <c r="CFK47" s="20"/>
      <c r="CFL47" s="20"/>
      <c r="CFM47" s="20"/>
      <c r="CFN47" s="20"/>
      <c r="CFO47" s="20"/>
      <c r="CFP47" s="20"/>
      <c r="CFQ47" s="20"/>
      <c r="CFR47" s="20"/>
      <c r="CFS47" s="20"/>
      <c r="CFT47" s="20"/>
      <c r="CFU47" s="20"/>
      <c r="CFV47" s="20"/>
      <c r="CFW47" s="20"/>
      <c r="CFX47" s="20"/>
      <c r="CFY47" s="20"/>
      <c r="CFZ47" s="20"/>
      <c r="CGA47" s="20"/>
      <c r="CGB47" s="20"/>
      <c r="CGC47" s="20"/>
      <c r="CGD47" s="20"/>
      <c r="CGE47" s="20"/>
      <c r="CGF47" s="20"/>
      <c r="CGG47" s="20"/>
      <c r="CGH47" s="20"/>
      <c r="CGI47" s="20"/>
      <c r="CGJ47" s="20"/>
      <c r="CGK47" s="20"/>
      <c r="CGL47" s="20"/>
      <c r="CGM47" s="20"/>
      <c r="CGN47" s="20"/>
      <c r="CGO47" s="20"/>
      <c r="CGP47" s="20"/>
      <c r="CGQ47" s="20"/>
      <c r="CGR47" s="20"/>
      <c r="CGS47" s="20"/>
      <c r="CGT47" s="20"/>
      <c r="CGU47" s="20"/>
      <c r="CGV47" s="20"/>
      <c r="CGW47" s="20"/>
      <c r="CGX47" s="20"/>
      <c r="CGY47" s="20"/>
      <c r="CGZ47" s="20"/>
      <c r="CHA47" s="20"/>
      <c r="CHB47" s="20"/>
      <c r="CHC47" s="20"/>
      <c r="CHD47" s="20"/>
      <c r="CHE47" s="20"/>
      <c r="CHF47" s="20"/>
      <c r="CHG47" s="20"/>
      <c r="CHH47" s="20"/>
      <c r="CHI47" s="20"/>
      <c r="CHJ47" s="20"/>
      <c r="CHK47" s="20"/>
      <c r="CHL47" s="20"/>
      <c r="CHM47" s="20"/>
      <c r="CHN47" s="20"/>
      <c r="CHO47" s="20"/>
      <c r="CHP47" s="20"/>
      <c r="CHQ47" s="20"/>
      <c r="CHR47" s="20"/>
      <c r="CHS47" s="20"/>
      <c r="CHT47" s="20"/>
      <c r="CHU47" s="20"/>
      <c r="CHV47" s="20"/>
      <c r="CHW47" s="20"/>
      <c r="CHX47" s="20"/>
      <c r="CHY47" s="20"/>
      <c r="CHZ47" s="20"/>
      <c r="CIA47" s="20"/>
      <c r="CIB47" s="20"/>
      <c r="CIC47" s="20"/>
      <c r="CID47" s="20"/>
      <c r="CIE47" s="20"/>
      <c r="CIF47" s="20"/>
      <c r="CIG47" s="20"/>
      <c r="CIH47" s="20"/>
      <c r="CII47" s="20"/>
      <c r="CIJ47" s="20"/>
      <c r="CIK47" s="20"/>
      <c r="CIL47" s="20"/>
      <c r="CIM47" s="20"/>
      <c r="CIN47" s="20"/>
      <c r="CIO47" s="20"/>
      <c r="CIP47" s="20"/>
      <c r="CIQ47" s="20"/>
      <c r="CIR47" s="20"/>
      <c r="CIS47" s="20"/>
      <c r="CIT47" s="20"/>
      <c r="CIU47" s="20"/>
      <c r="CIV47" s="20"/>
      <c r="CIW47" s="20"/>
      <c r="CIX47" s="20"/>
      <c r="CIY47" s="20"/>
      <c r="CIZ47" s="20"/>
      <c r="CJA47" s="20"/>
      <c r="CJB47" s="20"/>
      <c r="CJC47" s="20"/>
      <c r="CJD47" s="20"/>
      <c r="CJE47" s="20"/>
      <c r="CJF47" s="20"/>
      <c r="CJG47" s="20"/>
      <c r="CJH47" s="20"/>
      <c r="CJI47" s="20"/>
      <c r="CJJ47" s="20"/>
      <c r="CJK47" s="20"/>
      <c r="CJL47" s="20"/>
      <c r="CJM47" s="20"/>
      <c r="CJN47" s="20"/>
      <c r="CJO47" s="20"/>
      <c r="CJP47" s="20"/>
      <c r="CJQ47" s="20"/>
      <c r="CJR47" s="20"/>
      <c r="CJS47" s="20"/>
      <c r="CJT47" s="20"/>
      <c r="CJU47" s="20"/>
      <c r="CJV47" s="20"/>
      <c r="CJW47" s="20"/>
      <c r="CJX47" s="20"/>
      <c r="CJY47" s="20"/>
      <c r="CJZ47" s="20"/>
      <c r="CKA47" s="20"/>
      <c r="CKB47" s="20"/>
      <c r="CKC47" s="20"/>
      <c r="CKD47" s="20"/>
      <c r="CKE47" s="20"/>
      <c r="CKF47" s="20"/>
      <c r="CKG47" s="20"/>
      <c r="CKH47" s="20"/>
      <c r="CKI47" s="20"/>
      <c r="CKJ47" s="20"/>
      <c r="CKK47" s="20"/>
      <c r="CKL47" s="20"/>
      <c r="CKM47" s="20"/>
      <c r="CKN47" s="20"/>
      <c r="CKO47" s="20"/>
      <c r="CKP47" s="20"/>
      <c r="CKQ47" s="20"/>
      <c r="CKR47" s="20"/>
      <c r="CKS47" s="20"/>
      <c r="CKT47" s="20"/>
      <c r="CKU47" s="20"/>
      <c r="CKV47" s="20"/>
      <c r="CKW47" s="20"/>
      <c r="CKX47" s="20"/>
      <c r="CKY47" s="20"/>
      <c r="CKZ47" s="20"/>
      <c r="CLA47" s="20"/>
      <c r="CLB47" s="20"/>
      <c r="CLC47" s="20"/>
      <c r="CLD47" s="20"/>
      <c r="CLE47" s="20"/>
      <c r="CLF47" s="20"/>
      <c r="CLG47" s="20"/>
      <c r="CLH47" s="20"/>
      <c r="CLI47" s="20"/>
      <c r="CLJ47" s="20"/>
      <c r="CLK47" s="20"/>
      <c r="CLL47" s="20"/>
      <c r="CLM47" s="20"/>
      <c r="CLN47" s="20"/>
      <c r="CLO47" s="20"/>
      <c r="CLP47" s="20"/>
      <c r="CLQ47" s="20"/>
      <c r="CLR47" s="20"/>
      <c r="CLS47" s="20"/>
      <c r="CLT47" s="20"/>
      <c r="CLU47" s="20"/>
      <c r="CLV47" s="20"/>
      <c r="CLW47" s="20"/>
      <c r="CLX47" s="20"/>
      <c r="CLY47" s="20"/>
      <c r="CLZ47" s="20"/>
      <c r="CMA47" s="20"/>
      <c r="CMB47" s="20"/>
      <c r="CMC47" s="20"/>
      <c r="CMD47" s="20"/>
      <c r="CME47" s="20"/>
      <c r="CMF47" s="20"/>
      <c r="CMG47" s="20"/>
      <c r="CMH47" s="20"/>
      <c r="CMI47" s="20"/>
      <c r="CMJ47" s="20"/>
      <c r="CMK47" s="20"/>
      <c r="CML47" s="20"/>
      <c r="CMM47" s="20"/>
      <c r="CMN47" s="20"/>
      <c r="CMO47" s="20"/>
      <c r="CMP47" s="20"/>
      <c r="CMQ47" s="20"/>
      <c r="CMR47" s="20"/>
      <c r="CMS47" s="20"/>
      <c r="CMT47" s="20"/>
      <c r="CMU47" s="20"/>
      <c r="CMV47" s="20"/>
      <c r="CMW47" s="20"/>
      <c r="CMX47" s="20"/>
      <c r="CMY47" s="20"/>
      <c r="CMZ47" s="20"/>
      <c r="CNA47" s="20"/>
      <c r="CNB47" s="20"/>
      <c r="CNC47" s="20"/>
      <c r="CND47" s="20"/>
      <c r="CNE47" s="20"/>
      <c r="CNF47" s="20"/>
      <c r="CNG47" s="20"/>
      <c r="CNH47" s="20"/>
      <c r="CNI47" s="20"/>
      <c r="CNJ47" s="20"/>
      <c r="CNK47" s="20"/>
      <c r="CNL47" s="20"/>
      <c r="CNM47" s="20"/>
      <c r="CNN47" s="20"/>
      <c r="CNO47" s="20"/>
      <c r="CNP47" s="20"/>
      <c r="CNQ47" s="20"/>
      <c r="CNR47" s="20"/>
      <c r="CNS47" s="20"/>
      <c r="CNT47" s="20"/>
      <c r="CNU47" s="20"/>
      <c r="CNV47" s="20"/>
      <c r="CNW47" s="20"/>
      <c r="CNX47" s="20"/>
      <c r="CNY47" s="20"/>
      <c r="CNZ47" s="20"/>
      <c r="COA47" s="20"/>
      <c r="COB47" s="20"/>
      <c r="COC47" s="20"/>
      <c r="COD47" s="20"/>
      <c r="COE47" s="20"/>
      <c r="COF47" s="20"/>
      <c r="COG47" s="20"/>
      <c r="COH47" s="20"/>
      <c r="COI47" s="20"/>
      <c r="COJ47" s="20"/>
      <c r="COK47" s="20"/>
      <c r="COL47" s="20"/>
      <c r="COM47" s="20"/>
      <c r="CON47" s="20"/>
      <c r="COO47" s="20"/>
      <c r="COP47" s="20"/>
      <c r="COQ47" s="20"/>
      <c r="COR47" s="20"/>
      <c r="COS47" s="20"/>
      <c r="COT47" s="20"/>
      <c r="COU47" s="20"/>
      <c r="COV47" s="20"/>
      <c r="COW47" s="20"/>
      <c r="COX47" s="20"/>
      <c r="COY47" s="20"/>
      <c r="COZ47" s="20"/>
      <c r="CPA47" s="20"/>
      <c r="CPB47" s="20"/>
      <c r="CPC47" s="20"/>
      <c r="CPD47" s="20"/>
      <c r="CPE47" s="20"/>
      <c r="CPF47" s="20"/>
      <c r="CPG47" s="20"/>
      <c r="CPH47" s="20"/>
      <c r="CPI47" s="20"/>
      <c r="CPJ47" s="20"/>
      <c r="CPK47" s="20"/>
      <c r="CPL47" s="20"/>
      <c r="CPM47" s="20"/>
      <c r="CPN47" s="20"/>
      <c r="CPO47" s="20"/>
      <c r="CPP47" s="20"/>
      <c r="CPQ47" s="20"/>
      <c r="CPR47" s="20"/>
      <c r="CPS47" s="20"/>
      <c r="CPT47" s="20"/>
      <c r="CPU47" s="20"/>
      <c r="CPV47" s="20"/>
      <c r="CPW47" s="20"/>
      <c r="CPX47" s="20"/>
      <c r="CPY47" s="20"/>
      <c r="CPZ47" s="20"/>
      <c r="CQA47" s="20"/>
      <c r="CQB47" s="20"/>
      <c r="CQC47" s="20"/>
      <c r="CQD47" s="20"/>
      <c r="CQE47" s="20"/>
      <c r="CQF47" s="20"/>
      <c r="CQG47" s="20"/>
      <c r="CQH47" s="20"/>
      <c r="CQI47" s="20"/>
      <c r="CQJ47" s="20"/>
      <c r="CQK47" s="20"/>
      <c r="CQL47" s="20"/>
      <c r="CQM47" s="20"/>
      <c r="CQN47" s="20"/>
      <c r="CQO47" s="20"/>
      <c r="CQP47" s="20"/>
      <c r="CQQ47" s="20"/>
      <c r="CQR47" s="20"/>
      <c r="CQS47" s="20"/>
      <c r="CQT47" s="20"/>
      <c r="CQU47" s="20"/>
      <c r="CQV47" s="20"/>
      <c r="CQW47" s="20"/>
      <c r="CQX47" s="20"/>
      <c r="CQY47" s="20"/>
      <c r="CQZ47" s="20"/>
      <c r="CRA47" s="20"/>
      <c r="CRB47" s="20"/>
      <c r="CRC47" s="20"/>
      <c r="CRD47" s="20"/>
      <c r="CRE47" s="20"/>
      <c r="CRF47" s="20"/>
      <c r="CRG47" s="20"/>
      <c r="CRH47" s="20"/>
      <c r="CRI47" s="20"/>
      <c r="CRJ47" s="20"/>
      <c r="CRK47" s="20"/>
      <c r="CRL47" s="20"/>
      <c r="CRM47" s="20"/>
      <c r="CRN47" s="20"/>
      <c r="CRO47" s="20"/>
      <c r="CRP47" s="20"/>
      <c r="CRQ47" s="20"/>
      <c r="CRR47" s="20"/>
      <c r="CRS47" s="20"/>
      <c r="CRT47" s="20"/>
      <c r="CRU47" s="20"/>
      <c r="CRV47" s="20"/>
      <c r="CRW47" s="20"/>
      <c r="CRX47" s="20"/>
      <c r="CRY47" s="20"/>
      <c r="CRZ47" s="20"/>
      <c r="CSA47" s="20"/>
      <c r="CSB47" s="20"/>
      <c r="CSC47" s="20"/>
      <c r="CSD47" s="20"/>
      <c r="CSE47" s="20"/>
      <c r="CSF47" s="20"/>
      <c r="CSG47" s="20"/>
      <c r="CSH47" s="20"/>
      <c r="CSI47" s="20"/>
      <c r="CSJ47" s="20"/>
      <c r="CSK47" s="20"/>
      <c r="CSL47" s="20"/>
      <c r="CSM47" s="20"/>
      <c r="CSN47" s="20"/>
      <c r="CSO47" s="20"/>
      <c r="CSP47" s="20"/>
      <c r="CSQ47" s="20"/>
      <c r="CSR47" s="20"/>
      <c r="CSS47" s="20"/>
      <c r="CST47" s="20"/>
      <c r="CSU47" s="20"/>
      <c r="CSV47" s="20"/>
      <c r="CSW47" s="20"/>
      <c r="CSX47" s="20"/>
      <c r="CSY47" s="20"/>
      <c r="CSZ47" s="20"/>
      <c r="CTA47" s="20"/>
      <c r="CTB47" s="20"/>
      <c r="CTC47" s="20"/>
      <c r="CTD47" s="20"/>
      <c r="CTE47" s="20"/>
      <c r="CTF47" s="20"/>
      <c r="CTG47" s="20"/>
      <c r="CTH47" s="20"/>
      <c r="CTI47" s="20"/>
      <c r="CTJ47" s="20"/>
      <c r="CTK47" s="20"/>
      <c r="CTL47" s="20"/>
      <c r="CTM47" s="20"/>
      <c r="CTN47" s="20"/>
      <c r="CTO47" s="20"/>
      <c r="CTP47" s="20"/>
      <c r="CTQ47" s="20"/>
      <c r="CTR47" s="20"/>
      <c r="CTS47" s="20"/>
      <c r="CTT47" s="20"/>
      <c r="CTU47" s="20"/>
      <c r="CTV47" s="20"/>
      <c r="CTW47" s="20"/>
      <c r="CTX47" s="20"/>
      <c r="CTY47" s="20"/>
      <c r="CTZ47" s="20"/>
      <c r="CUA47" s="20"/>
      <c r="CUB47" s="20"/>
      <c r="CUC47" s="20"/>
      <c r="CUD47" s="20"/>
      <c r="CUE47" s="20"/>
      <c r="CUF47" s="20"/>
      <c r="CUG47" s="20"/>
      <c r="CUH47" s="20"/>
      <c r="CUI47" s="20"/>
      <c r="CUJ47" s="20"/>
      <c r="CUK47" s="20"/>
      <c r="CUL47" s="20"/>
      <c r="CUM47" s="20"/>
      <c r="CUN47" s="20"/>
      <c r="CUO47" s="20"/>
      <c r="CUP47" s="20"/>
      <c r="CUQ47" s="20"/>
      <c r="CUR47" s="20"/>
      <c r="CUS47" s="20"/>
      <c r="CUT47" s="20"/>
      <c r="CUU47" s="20"/>
      <c r="CUV47" s="20"/>
      <c r="CUW47" s="20"/>
      <c r="CUX47" s="20"/>
      <c r="CUY47" s="20"/>
      <c r="CUZ47" s="20"/>
      <c r="CVA47" s="20"/>
      <c r="CVB47" s="20"/>
      <c r="CVC47" s="20"/>
      <c r="CVD47" s="20"/>
      <c r="CVE47" s="20"/>
      <c r="CVF47" s="20"/>
      <c r="CVG47" s="20"/>
      <c r="CVH47" s="20"/>
      <c r="CVI47" s="20"/>
      <c r="CVJ47" s="20"/>
      <c r="CVK47" s="20"/>
      <c r="CVL47" s="20"/>
      <c r="CVM47" s="20"/>
      <c r="CVN47" s="20"/>
      <c r="CVO47" s="20"/>
      <c r="CVP47" s="20"/>
      <c r="CVQ47" s="20"/>
      <c r="CVR47" s="20"/>
      <c r="CVS47" s="20"/>
      <c r="CVT47" s="20"/>
      <c r="CVU47" s="20"/>
      <c r="CVV47" s="20"/>
      <c r="CVW47" s="20"/>
      <c r="CVX47" s="20"/>
      <c r="CVY47" s="20"/>
      <c r="CVZ47" s="20"/>
      <c r="CWA47" s="20"/>
      <c r="CWB47" s="20"/>
      <c r="CWC47" s="20"/>
      <c r="CWD47" s="20"/>
      <c r="CWE47" s="20"/>
      <c r="CWF47" s="20"/>
      <c r="CWG47" s="20"/>
      <c r="CWH47" s="20"/>
      <c r="CWI47" s="20"/>
      <c r="CWJ47" s="20"/>
      <c r="CWK47" s="20"/>
      <c r="CWL47" s="20"/>
      <c r="CWM47" s="20"/>
      <c r="CWN47" s="20"/>
      <c r="CWO47" s="20"/>
      <c r="CWP47" s="20"/>
      <c r="CWQ47" s="20"/>
      <c r="CWR47" s="20"/>
      <c r="CWS47" s="20"/>
      <c r="CWT47" s="20"/>
      <c r="CWU47" s="20"/>
      <c r="CWV47" s="20"/>
      <c r="CWW47" s="20"/>
      <c r="CWX47" s="20"/>
      <c r="CWY47" s="20"/>
      <c r="CWZ47" s="20"/>
      <c r="CXA47" s="20"/>
      <c r="CXB47" s="20"/>
      <c r="CXC47" s="20"/>
      <c r="CXD47" s="20"/>
      <c r="CXE47" s="20"/>
      <c r="CXF47" s="20"/>
      <c r="CXG47" s="20"/>
      <c r="CXH47" s="20"/>
      <c r="CXI47" s="20"/>
      <c r="CXJ47" s="20"/>
      <c r="CXK47" s="20"/>
      <c r="CXL47" s="20"/>
      <c r="CXM47" s="20"/>
      <c r="CXN47" s="20"/>
      <c r="CXO47" s="20"/>
      <c r="CXP47" s="20"/>
      <c r="CXQ47" s="20"/>
      <c r="CXR47" s="20"/>
      <c r="CXS47" s="20"/>
      <c r="CXT47" s="20"/>
      <c r="CXU47" s="20"/>
      <c r="CXV47" s="20"/>
      <c r="CXW47" s="20"/>
      <c r="CXX47" s="20"/>
      <c r="CXY47" s="20"/>
      <c r="CXZ47" s="20"/>
      <c r="CYA47" s="20"/>
      <c r="CYB47" s="20"/>
      <c r="CYC47" s="20"/>
      <c r="CYD47" s="20"/>
      <c r="CYE47" s="20"/>
      <c r="CYF47" s="20"/>
      <c r="CYG47" s="20"/>
      <c r="CYH47" s="20"/>
      <c r="CYI47" s="20"/>
      <c r="CYJ47" s="20"/>
      <c r="CYK47" s="20"/>
      <c r="CYL47" s="20"/>
      <c r="CYM47" s="20"/>
      <c r="CYN47" s="20"/>
      <c r="CYO47" s="20"/>
      <c r="CYP47" s="20"/>
      <c r="CYQ47" s="20"/>
      <c r="CYR47" s="20"/>
      <c r="CYS47" s="20"/>
      <c r="CYT47" s="20"/>
      <c r="CYU47" s="20"/>
      <c r="CYV47" s="20"/>
      <c r="CYW47" s="20"/>
      <c r="CYX47" s="20"/>
      <c r="CYY47" s="20"/>
      <c r="CYZ47" s="20"/>
      <c r="CZA47" s="20"/>
      <c r="CZB47" s="20"/>
      <c r="CZC47" s="20"/>
      <c r="CZD47" s="20"/>
      <c r="CZE47" s="20"/>
      <c r="CZF47" s="20"/>
      <c r="CZG47" s="20"/>
      <c r="CZH47" s="20"/>
      <c r="CZI47" s="20"/>
      <c r="CZJ47" s="20"/>
      <c r="CZK47" s="20"/>
      <c r="CZL47" s="20"/>
      <c r="CZM47" s="20"/>
      <c r="CZN47" s="20"/>
      <c r="CZO47" s="20"/>
      <c r="CZP47" s="20"/>
      <c r="CZQ47" s="20"/>
      <c r="CZR47" s="20"/>
      <c r="CZS47" s="20"/>
      <c r="CZT47" s="20"/>
      <c r="CZU47" s="20"/>
      <c r="CZV47" s="20"/>
      <c r="CZW47" s="20"/>
      <c r="CZX47" s="20"/>
      <c r="CZY47" s="20"/>
      <c r="CZZ47" s="20"/>
      <c r="DAA47" s="20"/>
      <c r="DAB47" s="20"/>
      <c r="DAC47" s="20"/>
      <c r="DAD47" s="20"/>
      <c r="DAE47" s="20"/>
      <c r="DAF47" s="20"/>
      <c r="DAG47" s="20"/>
      <c r="DAH47" s="20"/>
      <c r="DAI47" s="20"/>
      <c r="DAJ47" s="20"/>
      <c r="DAK47" s="20"/>
      <c r="DAL47" s="20"/>
      <c r="DAM47" s="20"/>
      <c r="DAN47" s="20"/>
      <c r="DAO47" s="20"/>
      <c r="DAP47" s="20"/>
      <c r="DAQ47" s="20"/>
      <c r="DAR47" s="20"/>
      <c r="DAS47" s="20"/>
      <c r="DAT47" s="20"/>
      <c r="DAU47" s="20"/>
      <c r="DAV47" s="20"/>
      <c r="DAW47" s="20"/>
      <c r="DAX47" s="20"/>
      <c r="DAY47" s="20"/>
      <c r="DAZ47" s="20"/>
      <c r="DBA47" s="20"/>
      <c r="DBB47" s="20"/>
      <c r="DBC47" s="20"/>
      <c r="DBD47" s="20"/>
      <c r="DBE47" s="20"/>
      <c r="DBF47" s="20"/>
      <c r="DBG47" s="20"/>
      <c r="DBH47" s="20"/>
      <c r="DBI47" s="20"/>
      <c r="DBJ47" s="20"/>
      <c r="DBK47" s="20"/>
      <c r="DBL47" s="20"/>
      <c r="DBM47" s="20"/>
      <c r="DBN47" s="20"/>
      <c r="DBO47" s="20"/>
      <c r="DBP47" s="20"/>
      <c r="DBQ47" s="20"/>
      <c r="DBR47" s="20"/>
      <c r="DBS47" s="20"/>
      <c r="DBT47" s="20"/>
      <c r="DBU47" s="20"/>
      <c r="DBV47" s="20"/>
      <c r="DBW47" s="20"/>
      <c r="DBX47" s="20"/>
      <c r="DBY47" s="20"/>
      <c r="DBZ47" s="20"/>
      <c r="DCA47" s="20"/>
      <c r="DCB47" s="20"/>
      <c r="DCC47" s="20"/>
      <c r="DCD47" s="20"/>
      <c r="DCE47" s="20"/>
      <c r="DCF47" s="20"/>
      <c r="DCG47" s="20"/>
      <c r="DCH47" s="20"/>
      <c r="DCI47" s="20"/>
      <c r="DCJ47" s="20"/>
      <c r="DCK47" s="20"/>
      <c r="DCL47" s="20"/>
      <c r="DCM47" s="20"/>
      <c r="DCN47" s="20"/>
      <c r="DCO47" s="20"/>
      <c r="DCP47" s="20"/>
      <c r="DCQ47" s="20"/>
      <c r="DCR47" s="20"/>
      <c r="DCS47" s="20"/>
      <c r="DCT47" s="20"/>
      <c r="DCU47" s="20"/>
      <c r="DCV47" s="20"/>
      <c r="DCW47" s="20"/>
      <c r="DCX47" s="20"/>
      <c r="DCY47" s="20"/>
      <c r="DCZ47" s="20"/>
      <c r="DDA47" s="20"/>
      <c r="DDB47" s="20"/>
      <c r="DDC47" s="20"/>
      <c r="DDD47" s="20"/>
      <c r="DDE47" s="20"/>
      <c r="DDF47" s="20"/>
      <c r="DDG47" s="20"/>
      <c r="DDH47" s="20"/>
      <c r="DDI47" s="20"/>
      <c r="DDJ47" s="20"/>
      <c r="DDK47" s="20"/>
      <c r="DDL47" s="20"/>
      <c r="DDM47" s="20"/>
      <c r="DDN47" s="20"/>
      <c r="DDO47" s="20"/>
      <c r="DDP47" s="20"/>
      <c r="DDQ47" s="20"/>
      <c r="DDR47" s="20"/>
      <c r="DDS47" s="20"/>
      <c r="DDT47" s="20"/>
      <c r="DDU47" s="20"/>
      <c r="DDV47" s="20"/>
      <c r="DDW47" s="20"/>
      <c r="DDX47" s="20"/>
      <c r="DDY47" s="20"/>
      <c r="DDZ47" s="20"/>
      <c r="DEA47" s="20"/>
      <c r="DEB47" s="20"/>
      <c r="DEC47" s="20"/>
      <c r="DED47" s="20"/>
      <c r="DEE47" s="20"/>
      <c r="DEF47" s="20"/>
      <c r="DEG47" s="20"/>
      <c r="DEH47" s="20"/>
      <c r="DEI47" s="20"/>
      <c r="DEJ47" s="20"/>
      <c r="DEK47" s="20"/>
      <c r="DEL47" s="20"/>
      <c r="DEM47" s="20"/>
      <c r="DEN47" s="20"/>
      <c r="DEO47" s="20"/>
      <c r="DEP47" s="20"/>
      <c r="DEQ47" s="20"/>
      <c r="DER47" s="20"/>
      <c r="DES47" s="20"/>
      <c r="DET47" s="20"/>
      <c r="DEU47" s="20"/>
      <c r="DEV47" s="20"/>
      <c r="DEW47" s="20"/>
      <c r="DEX47" s="20"/>
      <c r="DEY47" s="20"/>
      <c r="DEZ47" s="20"/>
      <c r="DFA47" s="20"/>
      <c r="DFB47" s="20"/>
      <c r="DFC47" s="20"/>
      <c r="DFD47" s="20"/>
      <c r="DFE47" s="20"/>
      <c r="DFF47" s="20"/>
      <c r="DFG47" s="20"/>
      <c r="DFH47" s="20"/>
      <c r="DFI47" s="20"/>
      <c r="DFJ47" s="20"/>
      <c r="DFK47" s="20"/>
      <c r="DFL47" s="20"/>
      <c r="DFM47" s="20"/>
      <c r="DFN47" s="20"/>
      <c r="DFO47" s="20"/>
      <c r="DFP47" s="20"/>
      <c r="DFQ47" s="20"/>
      <c r="DFR47" s="20"/>
      <c r="DFS47" s="20"/>
      <c r="DFT47" s="20"/>
      <c r="DFU47" s="20"/>
      <c r="DFV47" s="20"/>
      <c r="DFW47" s="20"/>
      <c r="DFX47" s="20"/>
      <c r="DFY47" s="20"/>
      <c r="DFZ47" s="20"/>
      <c r="DGA47" s="20"/>
      <c r="DGB47" s="20"/>
      <c r="DGC47" s="20"/>
      <c r="DGD47" s="20"/>
      <c r="DGE47" s="20"/>
      <c r="DGF47" s="20"/>
      <c r="DGG47" s="20"/>
      <c r="DGH47" s="20"/>
      <c r="DGI47" s="20"/>
      <c r="DGJ47" s="20"/>
      <c r="DGK47" s="20"/>
      <c r="DGL47" s="20"/>
      <c r="DGM47" s="20"/>
      <c r="DGN47" s="20"/>
      <c r="DGO47" s="20"/>
      <c r="DGP47" s="20"/>
      <c r="DGQ47" s="20"/>
      <c r="DGR47" s="20"/>
      <c r="DGS47" s="20"/>
      <c r="DGT47" s="20"/>
      <c r="DGU47" s="20"/>
      <c r="DGV47" s="20"/>
      <c r="DGW47" s="20"/>
      <c r="DGX47" s="20"/>
      <c r="DGY47" s="20"/>
      <c r="DGZ47" s="20"/>
      <c r="DHA47" s="20"/>
      <c r="DHB47" s="20"/>
      <c r="DHC47" s="20"/>
      <c r="DHD47" s="20"/>
      <c r="DHE47" s="20"/>
      <c r="DHF47" s="20"/>
      <c r="DHG47" s="20"/>
      <c r="DHH47" s="20"/>
      <c r="DHI47" s="20"/>
      <c r="DHJ47" s="20"/>
      <c r="DHK47" s="20"/>
      <c r="DHL47" s="20"/>
      <c r="DHM47" s="20"/>
      <c r="DHN47" s="20"/>
      <c r="DHO47" s="20"/>
      <c r="DHP47" s="20"/>
      <c r="DHQ47" s="20"/>
      <c r="DHR47" s="20"/>
      <c r="DHS47" s="20"/>
      <c r="DHT47" s="20"/>
      <c r="DHU47" s="20"/>
      <c r="DHV47" s="20"/>
      <c r="DHW47" s="20"/>
      <c r="DHX47" s="20"/>
      <c r="DHY47" s="20"/>
      <c r="DHZ47" s="20"/>
      <c r="DIA47" s="20"/>
      <c r="DIB47" s="20"/>
      <c r="DIC47" s="20"/>
      <c r="DID47" s="20"/>
      <c r="DIE47" s="20"/>
      <c r="DIF47" s="20"/>
      <c r="DIG47" s="20"/>
      <c r="DIH47" s="20"/>
      <c r="DII47" s="20"/>
      <c r="DIJ47" s="20"/>
      <c r="DIK47" s="20"/>
      <c r="DIL47" s="20"/>
      <c r="DIM47" s="20"/>
      <c r="DIN47" s="20"/>
      <c r="DIO47" s="20"/>
      <c r="DIP47" s="20"/>
      <c r="DIQ47" s="20"/>
      <c r="DIR47" s="20"/>
      <c r="DIS47" s="20"/>
      <c r="DIT47" s="20"/>
      <c r="DIU47" s="20"/>
      <c r="DIV47" s="20"/>
      <c r="DIW47" s="20"/>
      <c r="DIX47" s="20"/>
      <c r="DIY47" s="20"/>
      <c r="DIZ47" s="20"/>
      <c r="DJA47" s="20"/>
      <c r="DJB47" s="20"/>
      <c r="DJC47" s="20"/>
      <c r="DJD47" s="20"/>
      <c r="DJE47" s="20"/>
      <c r="DJF47" s="20"/>
      <c r="DJG47" s="20"/>
      <c r="DJH47" s="20"/>
      <c r="DJI47" s="20"/>
      <c r="DJJ47" s="20"/>
      <c r="DJK47" s="20"/>
      <c r="DJL47" s="20"/>
      <c r="DJM47" s="20"/>
      <c r="DJN47" s="20"/>
      <c r="DJO47" s="20"/>
      <c r="DJP47" s="20"/>
      <c r="DJQ47" s="20"/>
      <c r="DJR47" s="20"/>
      <c r="DJS47" s="20"/>
      <c r="DJT47" s="20"/>
      <c r="DJU47" s="20"/>
      <c r="DJV47" s="20"/>
      <c r="DJW47" s="20"/>
      <c r="DJX47" s="20"/>
      <c r="DJY47" s="20"/>
      <c r="DJZ47" s="20"/>
      <c r="DKA47" s="20"/>
      <c r="DKB47" s="20"/>
      <c r="DKC47" s="20"/>
      <c r="DKD47" s="20"/>
      <c r="DKE47" s="20"/>
      <c r="DKF47" s="20"/>
      <c r="DKG47" s="20"/>
      <c r="DKH47" s="20"/>
      <c r="DKI47" s="20"/>
      <c r="DKJ47" s="20"/>
      <c r="DKK47" s="20"/>
      <c r="DKL47" s="20"/>
      <c r="DKM47" s="20"/>
      <c r="DKN47" s="20"/>
      <c r="DKO47" s="20"/>
      <c r="DKP47" s="20"/>
      <c r="DKQ47" s="20"/>
      <c r="DKR47" s="20"/>
      <c r="DKS47" s="20"/>
      <c r="DKT47" s="20"/>
      <c r="DKU47" s="20"/>
      <c r="DKV47" s="20"/>
      <c r="DKW47" s="20"/>
      <c r="DKX47" s="20"/>
      <c r="DKY47" s="20"/>
      <c r="DKZ47" s="20"/>
      <c r="DLA47" s="20"/>
      <c r="DLB47" s="20"/>
      <c r="DLC47" s="20"/>
      <c r="DLD47" s="20"/>
      <c r="DLE47" s="20"/>
      <c r="DLF47" s="20"/>
      <c r="DLG47" s="20"/>
      <c r="DLH47" s="20"/>
      <c r="DLI47" s="20"/>
      <c r="DLJ47" s="20"/>
      <c r="DLK47" s="20"/>
      <c r="DLL47" s="20"/>
      <c r="DLM47" s="20"/>
      <c r="DLN47" s="20"/>
      <c r="DLO47" s="20"/>
      <c r="DLP47" s="20"/>
      <c r="DLQ47" s="20"/>
      <c r="DLR47" s="20"/>
      <c r="DLS47" s="20"/>
      <c r="DLT47" s="20"/>
      <c r="DLU47" s="20"/>
      <c r="DLV47" s="20"/>
      <c r="DLW47" s="20"/>
      <c r="DLX47" s="20"/>
      <c r="DLY47" s="20"/>
      <c r="DLZ47" s="20"/>
      <c r="DMA47" s="20"/>
      <c r="DMB47" s="20"/>
      <c r="DMC47" s="20"/>
      <c r="DMD47" s="20"/>
      <c r="DME47" s="20"/>
      <c r="DMF47" s="20"/>
      <c r="DMG47" s="20"/>
      <c r="DMH47" s="20"/>
      <c r="DMI47" s="20"/>
      <c r="DMJ47" s="20"/>
      <c r="DMK47" s="20"/>
      <c r="DML47" s="20"/>
      <c r="DMM47" s="20"/>
      <c r="DMN47" s="20"/>
      <c r="DMO47" s="20"/>
      <c r="DMP47" s="20"/>
      <c r="DMQ47" s="20"/>
      <c r="DMR47" s="20"/>
      <c r="DMS47" s="20"/>
      <c r="DMT47" s="20"/>
      <c r="DMU47" s="20"/>
      <c r="DMV47" s="20"/>
      <c r="DMW47" s="20"/>
      <c r="DMX47" s="20"/>
      <c r="DMY47" s="20"/>
      <c r="DMZ47" s="20"/>
      <c r="DNA47" s="20"/>
      <c r="DNB47" s="20"/>
      <c r="DNC47" s="20"/>
      <c r="DND47" s="20"/>
      <c r="DNE47" s="20"/>
      <c r="DNF47" s="20"/>
      <c r="DNG47" s="20"/>
      <c r="DNH47" s="20"/>
      <c r="DNI47" s="20"/>
      <c r="DNJ47" s="20"/>
      <c r="DNK47" s="20"/>
      <c r="DNL47" s="20"/>
      <c r="DNM47" s="20"/>
      <c r="DNN47" s="20"/>
      <c r="DNO47" s="20"/>
      <c r="DNP47" s="20"/>
      <c r="DNQ47" s="20"/>
      <c r="DNR47" s="20"/>
      <c r="DNS47" s="20"/>
      <c r="DNT47" s="20"/>
      <c r="DNU47" s="20"/>
      <c r="DNV47" s="20"/>
      <c r="DNW47" s="20"/>
      <c r="DNX47" s="20"/>
      <c r="DNY47" s="20"/>
      <c r="DNZ47" s="20"/>
      <c r="DOA47" s="20"/>
      <c r="DOB47" s="20"/>
      <c r="DOC47" s="20"/>
      <c r="DOD47" s="20"/>
      <c r="DOE47" s="20"/>
      <c r="DOF47" s="20"/>
      <c r="DOG47" s="20"/>
      <c r="DOH47" s="20"/>
      <c r="DOI47" s="20"/>
      <c r="DOJ47" s="20"/>
      <c r="DOK47" s="20"/>
      <c r="DOL47" s="20"/>
      <c r="DOM47" s="20"/>
      <c r="DON47" s="20"/>
      <c r="DOO47" s="20"/>
      <c r="DOP47" s="20"/>
      <c r="DOQ47" s="20"/>
      <c r="DOR47" s="20"/>
      <c r="DOS47" s="20"/>
      <c r="DOT47" s="20"/>
      <c r="DOU47" s="20"/>
      <c r="DOV47" s="20"/>
      <c r="DOW47" s="20"/>
      <c r="DOX47" s="20"/>
      <c r="DOY47" s="20"/>
      <c r="DOZ47" s="20"/>
      <c r="DPA47" s="20"/>
      <c r="DPB47" s="20"/>
      <c r="DPC47" s="20"/>
      <c r="DPD47" s="20"/>
      <c r="DPE47" s="20"/>
      <c r="DPF47" s="20"/>
      <c r="DPG47" s="20"/>
      <c r="DPH47" s="20"/>
      <c r="DPI47" s="20"/>
      <c r="DPJ47" s="20"/>
      <c r="DPK47" s="20"/>
      <c r="DPL47" s="20"/>
      <c r="DPM47" s="20"/>
      <c r="DPN47" s="20"/>
      <c r="DPO47" s="20"/>
      <c r="DPP47" s="20"/>
      <c r="DPQ47" s="20"/>
      <c r="DPR47" s="20"/>
      <c r="DPS47" s="20"/>
      <c r="DPT47" s="20"/>
      <c r="DPU47" s="20"/>
      <c r="DPV47" s="20"/>
      <c r="DPW47" s="20"/>
      <c r="DPX47" s="20"/>
      <c r="DPY47" s="20"/>
      <c r="DPZ47" s="20"/>
      <c r="DQA47" s="20"/>
      <c r="DQB47" s="20"/>
      <c r="DQC47" s="20"/>
      <c r="DQD47" s="20"/>
      <c r="DQE47" s="20"/>
      <c r="DQF47" s="20"/>
      <c r="DQG47" s="20"/>
      <c r="DQH47" s="20"/>
      <c r="DQI47" s="20"/>
      <c r="DQJ47" s="20"/>
      <c r="DQK47" s="20"/>
      <c r="DQL47" s="20"/>
      <c r="DQM47" s="20"/>
      <c r="DQN47" s="20"/>
      <c r="DQO47" s="20"/>
      <c r="DQP47" s="20"/>
      <c r="DQQ47" s="20"/>
      <c r="DQR47" s="20"/>
      <c r="DQS47" s="20"/>
      <c r="DQT47" s="20"/>
      <c r="DQU47" s="20"/>
      <c r="DQV47" s="20"/>
      <c r="DQW47" s="20"/>
      <c r="DQX47" s="20"/>
      <c r="DQY47" s="20"/>
      <c r="DQZ47" s="20"/>
      <c r="DRA47" s="20"/>
      <c r="DRB47" s="20"/>
      <c r="DRC47" s="20"/>
      <c r="DRD47" s="20"/>
      <c r="DRE47" s="20"/>
      <c r="DRF47" s="20"/>
      <c r="DRG47" s="20"/>
      <c r="DRH47" s="20"/>
      <c r="DRI47" s="20"/>
      <c r="DRJ47" s="20"/>
      <c r="DRK47" s="20"/>
      <c r="DRL47" s="20"/>
      <c r="DRM47" s="20"/>
      <c r="DRN47" s="20"/>
      <c r="DRO47" s="20"/>
      <c r="DRP47" s="20"/>
      <c r="DRQ47" s="20"/>
      <c r="DRR47" s="20"/>
      <c r="DRS47" s="20"/>
      <c r="DRT47" s="20"/>
      <c r="DRU47" s="20"/>
      <c r="DRV47" s="20"/>
      <c r="DRW47" s="20"/>
      <c r="DRX47" s="20"/>
      <c r="DRY47" s="20"/>
      <c r="DRZ47" s="20"/>
      <c r="DSA47" s="20"/>
      <c r="DSB47" s="20"/>
      <c r="DSC47" s="20"/>
      <c r="DSD47" s="20"/>
      <c r="DSE47" s="20"/>
      <c r="DSF47" s="20"/>
      <c r="DSG47" s="20"/>
      <c r="DSH47" s="20"/>
      <c r="DSI47" s="20"/>
      <c r="DSJ47" s="20"/>
      <c r="DSK47" s="20"/>
      <c r="DSL47" s="20"/>
      <c r="DSM47" s="20"/>
      <c r="DSN47" s="20"/>
      <c r="DSO47" s="20"/>
      <c r="DSP47" s="20"/>
      <c r="DSQ47" s="20"/>
      <c r="DSR47" s="20"/>
      <c r="DSS47" s="20"/>
      <c r="DST47" s="20"/>
      <c r="DSU47" s="20"/>
      <c r="DSV47" s="20"/>
      <c r="DSW47" s="20"/>
      <c r="DSX47" s="20"/>
      <c r="DSY47" s="20"/>
      <c r="DSZ47" s="20"/>
      <c r="DTA47" s="20"/>
      <c r="DTB47" s="20"/>
      <c r="DTC47" s="20"/>
      <c r="DTD47" s="20"/>
      <c r="DTE47" s="20"/>
      <c r="DTF47" s="20"/>
      <c r="DTG47" s="20"/>
      <c r="DTH47" s="20"/>
      <c r="DTI47" s="20"/>
      <c r="DTJ47" s="20"/>
      <c r="DTK47" s="20"/>
      <c r="DTL47" s="20"/>
      <c r="DTM47" s="20"/>
      <c r="DTN47" s="20"/>
      <c r="DTO47" s="20"/>
      <c r="DTP47" s="20"/>
      <c r="DTQ47" s="20"/>
      <c r="DTR47" s="20"/>
      <c r="DTS47" s="20"/>
      <c r="DTT47" s="20"/>
      <c r="DTU47" s="20"/>
      <c r="DTV47" s="20"/>
      <c r="DTW47" s="20"/>
      <c r="DTX47" s="20"/>
      <c r="DTY47" s="20"/>
      <c r="DTZ47" s="20"/>
      <c r="DUA47" s="20"/>
      <c r="DUB47" s="20"/>
      <c r="DUC47" s="20"/>
      <c r="DUD47" s="20"/>
      <c r="DUE47" s="20"/>
      <c r="DUF47" s="20"/>
      <c r="DUG47" s="20"/>
      <c r="DUH47" s="20"/>
      <c r="DUI47" s="20"/>
      <c r="DUJ47" s="20"/>
      <c r="DUK47" s="20"/>
      <c r="DUL47" s="20"/>
      <c r="DUM47" s="20"/>
      <c r="DUN47" s="20"/>
      <c r="DUO47" s="20"/>
      <c r="DUP47" s="20"/>
      <c r="DUQ47" s="20"/>
      <c r="DUR47" s="20"/>
      <c r="DUS47" s="20"/>
      <c r="DUT47" s="20"/>
      <c r="DUU47" s="20"/>
      <c r="DUV47" s="20"/>
      <c r="DUW47" s="20"/>
      <c r="DUX47" s="20"/>
      <c r="DUY47" s="20"/>
      <c r="DUZ47" s="20"/>
      <c r="DVA47" s="20"/>
      <c r="DVB47" s="20"/>
      <c r="DVC47" s="20"/>
      <c r="DVD47" s="20"/>
      <c r="DVE47" s="20"/>
      <c r="DVF47" s="20"/>
      <c r="DVG47" s="20"/>
      <c r="DVH47" s="20"/>
      <c r="DVI47" s="20"/>
      <c r="DVJ47" s="20"/>
      <c r="DVK47" s="20"/>
      <c r="DVL47" s="20"/>
      <c r="DVM47" s="20"/>
      <c r="DVN47" s="20"/>
      <c r="DVO47" s="20"/>
      <c r="DVP47" s="20"/>
      <c r="DVQ47" s="20"/>
      <c r="DVR47" s="20"/>
      <c r="DVS47" s="20"/>
      <c r="DVT47" s="20"/>
      <c r="DVU47" s="20"/>
      <c r="DVV47" s="20"/>
      <c r="DVW47" s="20"/>
      <c r="DVX47" s="20"/>
      <c r="DVY47" s="20"/>
      <c r="DVZ47" s="20"/>
      <c r="DWA47" s="20"/>
      <c r="DWB47" s="20"/>
      <c r="DWC47" s="20"/>
      <c r="DWD47" s="20"/>
      <c r="DWE47" s="20"/>
      <c r="DWF47" s="20"/>
      <c r="DWG47" s="20"/>
      <c r="DWH47" s="20"/>
      <c r="DWI47" s="20"/>
      <c r="DWJ47" s="20"/>
      <c r="DWK47" s="20"/>
      <c r="DWL47" s="20"/>
      <c r="DWM47" s="20"/>
      <c r="DWN47" s="20"/>
      <c r="DWO47" s="20"/>
      <c r="DWP47" s="20"/>
      <c r="DWQ47" s="20"/>
      <c r="DWR47" s="20"/>
      <c r="DWS47" s="20"/>
      <c r="DWT47" s="20"/>
      <c r="DWU47" s="20"/>
      <c r="DWV47" s="20"/>
      <c r="DWW47" s="20"/>
      <c r="DWX47" s="20"/>
      <c r="DWY47" s="20"/>
      <c r="DWZ47" s="20"/>
      <c r="DXA47" s="20"/>
      <c r="DXB47" s="20"/>
      <c r="DXC47" s="20"/>
      <c r="DXD47" s="20"/>
      <c r="DXE47" s="20"/>
      <c r="DXF47" s="20"/>
      <c r="DXG47" s="20"/>
      <c r="DXH47" s="20"/>
      <c r="DXI47" s="20"/>
      <c r="DXJ47" s="20"/>
      <c r="DXK47" s="20"/>
      <c r="DXL47" s="20"/>
      <c r="DXM47" s="20"/>
      <c r="DXN47" s="20"/>
      <c r="DXO47" s="20"/>
      <c r="DXP47" s="20"/>
      <c r="DXQ47" s="20"/>
      <c r="DXR47" s="20"/>
      <c r="DXS47" s="20"/>
      <c r="DXT47" s="20"/>
      <c r="DXU47" s="20"/>
      <c r="DXV47" s="20"/>
      <c r="DXW47" s="20"/>
      <c r="DXX47" s="20"/>
      <c r="DXY47" s="20"/>
      <c r="DXZ47" s="20"/>
      <c r="DYA47" s="20"/>
      <c r="DYB47" s="20"/>
      <c r="DYC47" s="20"/>
      <c r="DYD47" s="20"/>
      <c r="DYE47" s="20"/>
      <c r="DYF47" s="20"/>
      <c r="DYG47" s="20"/>
      <c r="DYH47" s="20"/>
      <c r="DYI47" s="20"/>
      <c r="DYJ47" s="20"/>
      <c r="DYK47" s="20"/>
      <c r="DYL47" s="20"/>
      <c r="DYM47" s="20"/>
      <c r="DYN47" s="20"/>
      <c r="DYO47" s="20"/>
      <c r="DYP47" s="20"/>
      <c r="DYQ47" s="20"/>
      <c r="DYR47" s="20"/>
      <c r="DYS47" s="20"/>
      <c r="DYT47" s="20"/>
      <c r="DYU47" s="20"/>
      <c r="DYV47" s="20"/>
      <c r="DYW47" s="20"/>
      <c r="DYX47" s="20"/>
      <c r="DYY47" s="20"/>
      <c r="DYZ47" s="20"/>
      <c r="DZA47" s="20"/>
      <c r="DZB47" s="20"/>
      <c r="DZC47" s="20"/>
      <c r="DZD47" s="20"/>
      <c r="DZE47" s="20"/>
      <c r="DZF47" s="20"/>
      <c r="DZG47" s="20"/>
      <c r="DZH47" s="20"/>
      <c r="DZI47" s="20"/>
      <c r="DZJ47" s="20"/>
      <c r="DZK47" s="20"/>
      <c r="DZL47" s="20"/>
      <c r="DZM47" s="20"/>
      <c r="DZN47" s="20"/>
      <c r="DZO47" s="20"/>
      <c r="DZP47" s="20"/>
      <c r="DZQ47" s="20"/>
      <c r="DZR47" s="20"/>
      <c r="DZS47" s="20"/>
      <c r="DZT47" s="20"/>
      <c r="DZU47" s="20"/>
      <c r="DZV47" s="20"/>
      <c r="DZW47" s="20"/>
      <c r="DZX47" s="20"/>
      <c r="DZY47" s="20"/>
      <c r="DZZ47" s="20"/>
      <c r="EAA47" s="20"/>
      <c r="EAB47" s="20"/>
      <c r="EAC47" s="20"/>
      <c r="EAD47" s="20"/>
      <c r="EAE47" s="20"/>
      <c r="EAF47" s="20"/>
      <c r="EAG47" s="20"/>
      <c r="EAH47" s="20"/>
      <c r="EAI47" s="20"/>
      <c r="EAJ47" s="20"/>
      <c r="EAK47" s="20"/>
      <c r="EAL47" s="20"/>
      <c r="EAM47" s="20"/>
      <c r="EAN47" s="20"/>
      <c r="EAO47" s="20"/>
      <c r="EAP47" s="20"/>
      <c r="EAQ47" s="20"/>
      <c r="EAR47" s="20"/>
      <c r="EAS47" s="20"/>
      <c r="EAT47" s="20"/>
      <c r="EAU47" s="20"/>
      <c r="EAV47" s="20"/>
      <c r="EAW47" s="20"/>
      <c r="EAX47" s="20"/>
      <c r="EAY47" s="20"/>
      <c r="EAZ47" s="20"/>
      <c r="EBA47" s="20"/>
      <c r="EBB47" s="20"/>
      <c r="EBC47" s="20"/>
      <c r="EBD47" s="20"/>
      <c r="EBE47" s="20"/>
      <c r="EBF47" s="20"/>
      <c r="EBG47" s="20"/>
      <c r="EBH47" s="20"/>
      <c r="EBI47" s="20"/>
      <c r="EBJ47" s="20"/>
      <c r="EBK47" s="20"/>
      <c r="EBL47" s="20"/>
      <c r="EBM47" s="20"/>
      <c r="EBN47" s="20"/>
      <c r="EBO47" s="20"/>
      <c r="EBP47" s="20"/>
      <c r="EBQ47" s="20"/>
      <c r="EBR47" s="20"/>
      <c r="EBS47" s="20"/>
      <c r="EBT47" s="20"/>
      <c r="EBU47" s="20"/>
      <c r="EBV47" s="20"/>
      <c r="EBW47" s="20"/>
      <c r="EBX47" s="20"/>
      <c r="EBY47" s="20"/>
      <c r="EBZ47" s="20"/>
      <c r="ECA47" s="20"/>
      <c r="ECB47" s="20"/>
      <c r="ECC47" s="20"/>
      <c r="ECD47" s="20"/>
      <c r="ECE47" s="20"/>
      <c r="ECF47" s="20"/>
      <c r="ECG47" s="20"/>
      <c r="ECH47" s="20"/>
      <c r="ECI47" s="20"/>
      <c r="ECJ47" s="20"/>
      <c r="ECK47" s="20"/>
      <c r="ECL47" s="20"/>
      <c r="ECM47" s="20"/>
      <c r="ECN47" s="20"/>
      <c r="ECO47" s="20"/>
      <c r="ECP47" s="20"/>
      <c r="ECQ47" s="20"/>
      <c r="ECR47" s="20"/>
      <c r="ECS47" s="20"/>
      <c r="ECT47" s="20"/>
      <c r="ECU47" s="20"/>
      <c r="ECV47" s="20"/>
      <c r="ECW47" s="20"/>
      <c r="ECX47" s="20"/>
      <c r="ECY47" s="20"/>
      <c r="ECZ47" s="20"/>
      <c r="EDA47" s="20"/>
      <c r="EDB47" s="20"/>
      <c r="EDC47" s="20"/>
      <c r="EDD47" s="20"/>
      <c r="EDE47" s="20"/>
      <c r="EDF47" s="20"/>
      <c r="EDG47" s="20"/>
      <c r="EDH47" s="20"/>
      <c r="EDI47" s="20"/>
      <c r="EDJ47" s="20"/>
      <c r="EDK47" s="20"/>
      <c r="EDL47" s="20"/>
      <c r="EDM47" s="20"/>
      <c r="EDN47" s="20"/>
      <c r="EDO47" s="20"/>
      <c r="EDP47" s="20"/>
      <c r="EDQ47" s="20"/>
      <c r="EDR47" s="20"/>
      <c r="EDS47" s="20"/>
      <c r="EDT47" s="20"/>
      <c r="EDU47" s="20"/>
      <c r="EDV47" s="20"/>
      <c r="EDW47" s="20"/>
      <c r="EDX47" s="20"/>
      <c r="EDY47" s="20"/>
      <c r="EDZ47" s="20"/>
      <c r="EEA47" s="20"/>
      <c r="EEB47" s="20"/>
      <c r="EEC47" s="20"/>
      <c r="EED47" s="20"/>
      <c r="EEE47" s="20"/>
      <c r="EEF47" s="20"/>
      <c r="EEG47" s="20"/>
      <c r="EEH47" s="20"/>
      <c r="EEI47" s="20"/>
      <c r="EEJ47" s="20"/>
      <c r="EEK47" s="20"/>
      <c r="EEL47" s="20"/>
      <c r="EEM47" s="20"/>
      <c r="EEN47" s="20"/>
      <c r="EEO47" s="20"/>
      <c r="EEP47" s="20"/>
      <c r="EEQ47" s="20"/>
      <c r="EER47" s="20"/>
      <c r="EES47" s="20"/>
      <c r="EET47" s="20"/>
      <c r="EEU47" s="20"/>
      <c r="EEV47" s="20"/>
      <c r="EEW47" s="20"/>
      <c r="EEX47" s="20"/>
      <c r="EEY47" s="20"/>
      <c r="EEZ47" s="20"/>
      <c r="EFA47" s="20"/>
      <c r="EFB47" s="20"/>
      <c r="EFC47" s="20"/>
      <c r="EFD47" s="20"/>
      <c r="EFE47" s="20"/>
      <c r="EFF47" s="20"/>
      <c r="EFG47" s="20"/>
      <c r="EFH47" s="20"/>
      <c r="EFI47" s="20"/>
      <c r="EFJ47" s="20"/>
      <c r="EFK47" s="20"/>
      <c r="EFL47" s="20"/>
      <c r="EFM47" s="20"/>
      <c r="EFN47" s="20"/>
      <c r="EFO47" s="20"/>
      <c r="EFP47" s="20"/>
      <c r="EFQ47" s="20"/>
      <c r="EFR47" s="20"/>
      <c r="EFS47" s="20"/>
      <c r="EFT47" s="20"/>
      <c r="EFU47" s="20"/>
      <c r="EFV47" s="20"/>
      <c r="EFW47" s="20"/>
      <c r="EFX47" s="20"/>
      <c r="EFY47" s="20"/>
      <c r="EFZ47" s="20"/>
      <c r="EGA47" s="20"/>
      <c r="EGB47" s="20"/>
      <c r="EGC47" s="20"/>
      <c r="EGD47" s="20"/>
      <c r="EGE47" s="20"/>
      <c r="EGF47" s="20"/>
      <c r="EGG47" s="20"/>
      <c r="EGH47" s="20"/>
      <c r="EGI47" s="20"/>
      <c r="EGJ47" s="20"/>
      <c r="EGK47" s="20"/>
      <c r="EGL47" s="20"/>
      <c r="EGM47" s="20"/>
      <c r="EGN47" s="20"/>
      <c r="EGO47" s="20"/>
      <c r="EGP47" s="20"/>
      <c r="EGQ47" s="20"/>
      <c r="EGR47" s="20"/>
      <c r="EGS47" s="20"/>
      <c r="EGT47" s="20"/>
      <c r="EGU47" s="20"/>
      <c r="EGV47" s="20"/>
      <c r="EGW47" s="20"/>
      <c r="EGX47" s="20"/>
      <c r="EGY47" s="20"/>
      <c r="EGZ47" s="20"/>
      <c r="EHA47" s="20"/>
      <c r="EHB47" s="20"/>
      <c r="EHC47" s="20"/>
      <c r="EHD47" s="20"/>
      <c r="EHE47" s="20"/>
      <c r="EHF47" s="20"/>
      <c r="EHG47" s="20"/>
      <c r="EHH47" s="20"/>
      <c r="EHI47" s="20"/>
      <c r="EHJ47" s="20"/>
      <c r="EHK47" s="20"/>
      <c r="EHL47" s="20"/>
      <c r="EHM47" s="20"/>
      <c r="EHN47" s="20"/>
      <c r="EHO47" s="20"/>
      <c r="EHP47" s="20"/>
      <c r="EHQ47" s="20"/>
      <c r="EHR47" s="20"/>
      <c r="EHS47" s="20"/>
      <c r="EHT47" s="20"/>
      <c r="EHU47" s="20"/>
      <c r="EHV47" s="20"/>
      <c r="EHW47" s="20"/>
      <c r="EHX47" s="20"/>
      <c r="EHY47" s="20"/>
      <c r="EHZ47" s="20"/>
      <c r="EIA47" s="20"/>
      <c r="EIB47" s="20"/>
      <c r="EIC47" s="20"/>
      <c r="EID47" s="20"/>
      <c r="EIE47" s="20"/>
      <c r="EIF47" s="20"/>
      <c r="EIG47" s="20"/>
      <c r="EIH47" s="20"/>
      <c r="EII47" s="20"/>
      <c r="EIJ47" s="20"/>
      <c r="EIK47" s="20"/>
      <c r="EIL47" s="20"/>
      <c r="EIM47" s="20"/>
      <c r="EIN47" s="20"/>
      <c r="EIO47" s="20"/>
      <c r="EIP47" s="20"/>
      <c r="EIQ47" s="20"/>
      <c r="EIR47" s="20"/>
      <c r="EIS47" s="20"/>
      <c r="EIT47" s="20"/>
      <c r="EIU47" s="20"/>
      <c r="EIV47" s="20"/>
      <c r="EIW47" s="20"/>
      <c r="EIX47" s="20"/>
      <c r="EIY47" s="20"/>
      <c r="EIZ47" s="20"/>
      <c r="EJA47" s="20"/>
      <c r="EJB47" s="20"/>
      <c r="EJC47" s="20"/>
      <c r="EJD47" s="20"/>
      <c r="EJE47" s="20"/>
      <c r="EJF47" s="20"/>
      <c r="EJG47" s="20"/>
      <c r="EJH47" s="20"/>
      <c r="EJI47" s="20"/>
      <c r="EJJ47" s="20"/>
      <c r="EJK47" s="20"/>
      <c r="EJL47" s="20"/>
      <c r="EJM47" s="20"/>
      <c r="EJN47" s="20"/>
      <c r="EJO47" s="20"/>
      <c r="EJP47" s="20"/>
      <c r="EJQ47" s="20"/>
      <c r="EJR47" s="20"/>
      <c r="EJS47" s="20"/>
      <c r="EJT47" s="20"/>
      <c r="EJU47" s="20"/>
      <c r="EJV47" s="20"/>
      <c r="EJW47" s="20"/>
      <c r="EJX47" s="20"/>
      <c r="EJY47" s="20"/>
      <c r="EJZ47" s="20"/>
      <c r="EKA47" s="20"/>
      <c r="EKB47" s="20"/>
      <c r="EKC47" s="20"/>
      <c r="EKD47" s="20"/>
      <c r="EKE47" s="20"/>
      <c r="EKF47" s="20"/>
      <c r="EKG47" s="20"/>
      <c r="EKH47" s="20"/>
      <c r="EKI47" s="20"/>
      <c r="EKJ47" s="20"/>
      <c r="EKK47" s="20"/>
      <c r="EKL47" s="20"/>
      <c r="EKM47" s="20"/>
      <c r="EKN47" s="20"/>
      <c r="EKO47" s="20"/>
      <c r="EKP47" s="20"/>
      <c r="EKQ47" s="20"/>
      <c r="EKR47" s="20"/>
      <c r="EKS47" s="20"/>
      <c r="EKT47" s="20"/>
      <c r="EKU47" s="20"/>
      <c r="EKV47" s="20"/>
      <c r="EKW47" s="20"/>
      <c r="EKX47" s="20"/>
      <c r="EKY47" s="20"/>
      <c r="EKZ47" s="20"/>
      <c r="ELA47" s="20"/>
      <c r="ELB47" s="20"/>
      <c r="ELC47" s="20"/>
      <c r="ELD47" s="20"/>
      <c r="ELE47" s="20"/>
      <c r="ELF47" s="20"/>
      <c r="ELG47" s="20"/>
      <c r="ELH47" s="20"/>
      <c r="ELI47" s="20"/>
      <c r="ELJ47" s="20"/>
      <c r="ELK47" s="20"/>
      <c r="ELL47" s="20"/>
      <c r="ELM47" s="20"/>
      <c r="ELN47" s="20"/>
      <c r="ELO47" s="20"/>
      <c r="ELP47" s="20"/>
      <c r="ELQ47" s="20"/>
      <c r="ELR47" s="20"/>
      <c r="ELS47" s="20"/>
      <c r="ELT47" s="20"/>
      <c r="ELU47" s="20"/>
      <c r="ELV47" s="20"/>
      <c r="ELW47" s="20"/>
      <c r="ELX47" s="20"/>
      <c r="ELY47" s="20"/>
      <c r="ELZ47" s="20"/>
      <c r="EMA47" s="20"/>
      <c r="EMB47" s="20"/>
      <c r="EMC47" s="20"/>
      <c r="EMD47" s="20"/>
      <c r="EME47" s="20"/>
      <c r="EMF47" s="20"/>
      <c r="EMG47" s="20"/>
      <c r="EMH47" s="20"/>
      <c r="EMI47" s="20"/>
      <c r="EMJ47" s="20"/>
      <c r="EMK47" s="20"/>
      <c r="EML47" s="20"/>
      <c r="EMM47" s="20"/>
      <c r="EMN47" s="20"/>
      <c r="EMO47" s="20"/>
      <c r="EMP47" s="20"/>
      <c r="EMQ47" s="20"/>
      <c r="EMR47" s="20"/>
      <c r="EMS47" s="20"/>
      <c r="EMT47" s="20"/>
      <c r="EMU47" s="20"/>
      <c r="EMV47" s="20"/>
      <c r="EMW47" s="20"/>
      <c r="EMX47" s="20"/>
      <c r="EMY47" s="20"/>
      <c r="EMZ47" s="20"/>
      <c r="ENA47" s="20"/>
      <c r="ENB47" s="20"/>
      <c r="ENC47" s="20"/>
      <c r="END47" s="20"/>
      <c r="ENE47" s="20"/>
      <c r="ENF47" s="20"/>
      <c r="ENG47" s="20"/>
      <c r="ENH47" s="20"/>
      <c r="ENI47" s="20"/>
      <c r="ENJ47" s="20"/>
      <c r="ENK47" s="20"/>
      <c r="ENL47" s="20"/>
      <c r="ENM47" s="20"/>
      <c r="ENN47" s="20"/>
      <c r="ENO47" s="20"/>
      <c r="ENP47" s="20"/>
      <c r="ENQ47" s="20"/>
      <c r="ENR47" s="20"/>
      <c r="ENS47" s="20"/>
      <c r="ENT47" s="20"/>
      <c r="ENU47" s="20"/>
      <c r="ENV47" s="20"/>
      <c r="ENW47" s="20"/>
      <c r="ENX47" s="20"/>
      <c r="ENY47" s="20"/>
      <c r="ENZ47" s="20"/>
      <c r="EOA47" s="20"/>
      <c r="EOB47" s="20"/>
      <c r="EOC47" s="20"/>
      <c r="EOD47" s="20"/>
      <c r="EOE47" s="20"/>
      <c r="EOF47" s="20"/>
      <c r="EOG47" s="20"/>
      <c r="EOH47" s="20"/>
      <c r="EOI47" s="20"/>
      <c r="EOJ47" s="20"/>
      <c r="EOK47" s="20"/>
      <c r="EOL47" s="20"/>
      <c r="EOM47" s="20"/>
      <c r="EON47" s="20"/>
      <c r="EOO47" s="20"/>
      <c r="EOP47" s="20"/>
      <c r="EOQ47" s="20"/>
      <c r="EOR47" s="20"/>
      <c r="EOS47" s="20"/>
      <c r="EOT47" s="20"/>
      <c r="EOU47" s="20"/>
      <c r="EOV47" s="20"/>
      <c r="EOW47" s="20"/>
      <c r="EOX47" s="20"/>
      <c r="EOY47" s="20"/>
      <c r="EOZ47" s="20"/>
      <c r="EPA47" s="20"/>
      <c r="EPB47" s="20"/>
      <c r="EPC47" s="20"/>
      <c r="EPD47" s="20"/>
      <c r="EPE47" s="20"/>
      <c r="EPF47" s="20"/>
      <c r="EPG47" s="20"/>
      <c r="EPH47" s="20"/>
      <c r="EPI47" s="20"/>
      <c r="EPJ47" s="20"/>
      <c r="EPK47" s="20"/>
      <c r="EPL47" s="20"/>
      <c r="EPM47" s="20"/>
      <c r="EPN47" s="20"/>
      <c r="EPO47" s="20"/>
      <c r="EPP47" s="20"/>
      <c r="EPQ47" s="20"/>
      <c r="EPR47" s="20"/>
      <c r="EPS47" s="20"/>
      <c r="EPT47" s="20"/>
      <c r="EPU47" s="20"/>
      <c r="EPV47" s="20"/>
      <c r="EPW47" s="20"/>
      <c r="EPX47" s="20"/>
      <c r="EPY47" s="20"/>
      <c r="EPZ47" s="20"/>
      <c r="EQA47" s="20"/>
      <c r="EQB47" s="20"/>
      <c r="EQC47" s="20"/>
      <c r="EQD47" s="20"/>
      <c r="EQE47" s="20"/>
      <c r="EQF47" s="20"/>
      <c r="EQG47" s="20"/>
      <c r="EQH47" s="20"/>
      <c r="EQI47" s="20"/>
      <c r="EQJ47" s="20"/>
      <c r="EQK47" s="20"/>
      <c r="EQL47" s="20"/>
      <c r="EQM47" s="20"/>
      <c r="EQN47" s="20"/>
      <c r="EQO47" s="20"/>
      <c r="EQP47" s="20"/>
      <c r="EQQ47" s="20"/>
      <c r="EQR47" s="20"/>
      <c r="EQS47" s="20"/>
      <c r="EQT47" s="20"/>
      <c r="EQU47" s="20"/>
      <c r="EQV47" s="20"/>
      <c r="EQW47" s="20"/>
      <c r="EQX47" s="20"/>
      <c r="EQY47" s="20"/>
      <c r="EQZ47" s="20"/>
      <c r="ERA47" s="20"/>
      <c r="ERB47" s="20"/>
      <c r="ERC47" s="20"/>
      <c r="ERD47" s="20"/>
      <c r="ERE47" s="20"/>
      <c r="ERF47" s="20"/>
      <c r="ERG47" s="20"/>
      <c r="ERH47" s="20"/>
      <c r="ERI47" s="20"/>
      <c r="ERJ47" s="20"/>
      <c r="ERK47" s="20"/>
      <c r="ERL47" s="20"/>
      <c r="ERM47" s="20"/>
      <c r="ERN47" s="20"/>
      <c r="ERO47" s="20"/>
      <c r="ERP47" s="20"/>
      <c r="ERQ47" s="20"/>
      <c r="ERR47" s="20"/>
      <c r="ERS47" s="20"/>
      <c r="ERT47" s="20"/>
      <c r="ERU47" s="20"/>
      <c r="ERV47" s="20"/>
      <c r="ERW47" s="20"/>
      <c r="ERX47" s="20"/>
      <c r="ERY47" s="20"/>
      <c r="ERZ47" s="20"/>
      <c r="ESA47" s="20"/>
      <c r="ESB47" s="20"/>
      <c r="ESC47" s="20"/>
      <c r="ESD47" s="20"/>
      <c r="ESE47" s="20"/>
      <c r="ESF47" s="20"/>
      <c r="ESG47" s="20"/>
      <c r="ESH47" s="20"/>
      <c r="ESI47" s="20"/>
      <c r="ESJ47" s="20"/>
      <c r="ESK47" s="20"/>
      <c r="ESL47" s="20"/>
      <c r="ESM47" s="20"/>
      <c r="ESN47" s="20"/>
      <c r="ESO47" s="20"/>
      <c r="ESP47" s="20"/>
      <c r="ESQ47" s="20"/>
      <c r="ESR47" s="20"/>
      <c r="ESS47" s="20"/>
      <c r="EST47" s="20"/>
      <c r="ESU47" s="20"/>
      <c r="ESV47" s="20"/>
      <c r="ESW47" s="20"/>
      <c r="ESX47" s="20"/>
      <c r="ESY47" s="20"/>
      <c r="ESZ47" s="20"/>
      <c r="ETA47" s="20"/>
      <c r="ETB47" s="20"/>
      <c r="ETC47" s="20"/>
      <c r="ETD47" s="20"/>
      <c r="ETE47" s="20"/>
      <c r="ETF47" s="20"/>
      <c r="ETG47" s="20"/>
      <c r="ETH47" s="20"/>
      <c r="ETI47" s="20"/>
      <c r="ETJ47" s="20"/>
      <c r="ETK47" s="20"/>
      <c r="ETL47" s="20"/>
      <c r="ETM47" s="20"/>
      <c r="ETN47" s="20"/>
      <c r="ETO47" s="20"/>
      <c r="ETP47" s="20"/>
      <c r="ETQ47" s="20"/>
      <c r="ETR47" s="20"/>
      <c r="ETS47" s="20"/>
      <c r="ETT47" s="20"/>
      <c r="ETU47" s="20"/>
      <c r="ETV47" s="20"/>
      <c r="ETW47" s="20"/>
      <c r="ETX47" s="20"/>
      <c r="ETY47" s="20"/>
      <c r="ETZ47" s="20"/>
      <c r="EUA47" s="20"/>
      <c r="EUB47" s="20"/>
      <c r="EUC47" s="20"/>
      <c r="EUD47" s="20"/>
      <c r="EUE47" s="20"/>
      <c r="EUF47" s="20"/>
      <c r="EUG47" s="20"/>
      <c r="EUH47" s="20"/>
      <c r="EUI47" s="20"/>
      <c r="EUJ47" s="20"/>
      <c r="EUK47" s="20"/>
      <c r="EUL47" s="20"/>
      <c r="EUM47" s="20"/>
      <c r="EUN47" s="20"/>
      <c r="EUO47" s="20"/>
      <c r="EUP47" s="20"/>
      <c r="EUQ47" s="20"/>
      <c r="EUR47" s="20"/>
      <c r="EUS47" s="20"/>
      <c r="EUT47" s="20"/>
      <c r="EUU47" s="20"/>
      <c r="EUV47" s="20"/>
      <c r="EUW47" s="20"/>
      <c r="EUX47" s="20"/>
      <c r="EUY47" s="20"/>
      <c r="EUZ47" s="20"/>
      <c r="EVA47" s="20"/>
      <c r="EVB47" s="20"/>
      <c r="EVC47" s="20"/>
      <c r="EVD47" s="20"/>
      <c r="EVE47" s="20"/>
      <c r="EVF47" s="20"/>
      <c r="EVG47" s="20"/>
      <c r="EVH47" s="20"/>
      <c r="EVI47" s="20"/>
      <c r="EVJ47" s="20"/>
      <c r="EVK47" s="20"/>
      <c r="EVL47" s="20"/>
      <c r="EVM47" s="20"/>
      <c r="EVN47" s="20"/>
      <c r="EVO47" s="20"/>
      <c r="EVP47" s="20"/>
      <c r="EVQ47" s="20"/>
      <c r="EVR47" s="20"/>
      <c r="EVS47" s="20"/>
      <c r="EVT47" s="20"/>
      <c r="EVU47" s="20"/>
      <c r="EVV47" s="20"/>
      <c r="EVW47" s="20"/>
      <c r="EVX47" s="20"/>
      <c r="EVY47" s="20"/>
      <c r="EVZ47" s="20"/>
      <c r="EWA47" s="20"/>
      <c r="EWB47" s="20"/>
      <c r="EWC47" s="20"/>
      <c r="EWD47" s="20"/>
      <c r="EWE47" s="20"/>
      <c r="EWF47" s="20"/>
      <c r="EWG47" s="20"/>
      <c r="EWH47" s="20"/>
      <c r="EWI47" s="20"/>
      <c r="EWJ47" s="20"/>
      <c r="EWK47" s="20"/>
      <c r="EWL47" s="20"/>
      <c r="EWM47" s="20"/>
      <c r="EWN47" s="20"/>
      <c r="EWO47" s="20"/>
      <c r="EWP47" s="20"/>
      <c r="EWQ47" s="20"/>
      <c r="EWR47" s="20"/>
      <c r="EWS47" s="20"/>
      <c r="EWT47" s="20"/>
      <c r="EWU47" s="20"/>
      <c r="EWV47" s="20"/>
      <c r="EWW47" s="20"/>
      <c r="EWX47" s="20"/>
      <c r="EWY47" s="20"/>
      <c r="EWZ47" s="20"/>
      <c r="EXA47" s="20"/>
      <c r="EXB47" s="20"/>
      <c r="EXC47" s="20"/>
      <c r="EXD47" s="20"/>
      <c r="EXE47" s="20"/>
      <c r="EXF47" s="20"/>
      <c r="EXG47" s="20"/>
      <c r="EXH47" s="20"/>
      <c r="EXI47" s="20"/>
      <c r="EXJ47" s="20"/>
      <c r="EXK47" s="20"/>
      <c r="EXL47" s="20"/>
      <c r="EXM47" s="20"/>
      <c r="EXN47" s="20"/>
      <c r="EXO47" s="20"/>
      <c r="EXP47" s="20"/>
      <c r="EXQ47" s="20"/>
      <c r="EXR47" s="20"/>
      <c r="EXS47" s="20"/>
      <c r="EXT47" s="20"/>
      <c r="EXU47" s="20"/>
      <c r="EXV47" s="20"/>
      <c r="EXW47" s="20"/>
      <c r="EXX47" s="20"/>
      <c r="EXY47" s="20"/>
      <c r="EXZ47" s="20"/>
      <c r="EYA47" s="20"/>
      <c r="EYB47" s="20"/>
      <c r="EYC47" s="20"/>
      <c r="EYD47" s="20"/>
      <c r="EYE47" s="20"/>
      <c r="EYF47" s="20"/>
      <c r="EYG47" s="20"/>
      <c r="EYH47" s="20"/>
      <c r="EYI47" s="20"/>
      <c r="EYJ47" s="20"/>
      <c r="EYK47" s="20"/>
      <c r="EYL47" s="20"/>
      <c r="EYM47" s="20"/>
      <c r="EYN47" s="20"/>
      <c r="EYO47" s="20"/>
      <c r="EYP47" s="20"/>
      <c r="EYQ47" s="20"/>
      <c r="EYR47" s="20"/>
      <c r="EYS47" s="20"/>
      <c r="EYT47" s="20"/>
      <c r="EYU47" s="20"/>
      <c r="EYV47" s="20"/>
      <c r="EYW47" s="20"/>
      <c r="EYX47" s="20"/>
      <c r="EYY47" s="20"/>
      <c r="EYZ47" s="20"/>
      <c r="EZA47" s="20"/>
      <c r="EZB47" s="20"/>
      <c r="EZC47" s="20"/>
      <c r="EZD47" s="20"/>
      <c r="EZE47" s="20"/>
      <c r="EZF47" s="20"/>
      <c r="EZG47" s="20"/>
      <c r="EZH47" s="20"/>
      <c r="EZI47" s="20"/>
      <c r="EZJ47" s="20"/>
      <c r="EZK47" s="20"/>
      <c r="EZL47" s="20"/>
      <c r="EZM47" s="20"/>
      <c r="EZN47" s="20"/>
      <c r="EZO47" s="20"/>
      <c r="EZP47" s="20"/>
      <c r="EZQ47" s="20"/>
      <c r="EZR47" s="20"/>
      <c r="EZS47" s="20"/>
      <c r="EZT47" s="20"/>
      <c r="EZU47" s="20"/>
      <c r="EZV47" s="20"/>
      <c r="EZW47" s="20"/>
      <c r="EZX47" s="20"/>
      <c r="EZY47" s="20"/>
      <c r="EZZ47" s="20"/>
      <c r="FAA47" s="20"/>
      <c r="FAB47" s="20"/>
      <c r="FAC47" s="20"/>
      <c r="FAD47" s="20"/>
      <c r="FAE47" s="20"/>
      <c r="FAF47" s="20"/>
      <c r="FAG47" s="20"/>
      <c r="FAH47" s="20"/>
      <c r="FAI47" s="20"/>
      <c r="FAJ47" s="20"/>
      <c r="FAK47" s="20"/>
      <c r="FAL47" s="20"/>
      <c r="FAM47" s="20"/>
      <c r="FAN47" s="20"/>
      <c r="FAO47" s="20"/>
      <c r="FAP47" s="20"/>
      <c r="FAQ47" s="20"/>
      <c r="FAR47" s="20"/>
      <c r="FAS47" s="20"/>
      <c r="FAT47" s="20"/>
      <c r="FAU47" s="20"/>
      <c r="FAV47" s="20"/>
      <c r="FAW47" s="20"/>
      <c r="FAX47" s="20"/>
      <c r="FAY47" s="20"/>
      <c r="FAZ47" s="20"/>
      <c r="FBA47" s="20"/>
      <c r="FBB47" s="20"/>
      <c r="FBC47" s="20"/>
      <c r="FBD47" s="20"/>
      <c r="FBE47" s="20"/>
      <c r="FBF47" s="20"/>
      <c r="FBG47" s="20"/>
      <c r="FBH47" s="20"/>
      <c r="FBI47" s="20"/>
      <c r="FBJ47" s="20"/>
      <c r="FBK47" s="20"/>
      <c r="FBL47" s="20"/>
      <c r="FBM47" s="20"/>
      <c r="FBN47" s="20"/>
      <c r="FBO47" s="20"/>
      <c r="FBP47" s="20"/>
      <c r="FBQ47" s="20"/>
      <c r="FBR47" s="20"/>
      <c r="FBS47" s="20"/>
      <c r="FBT47" s="20"/>
      <c r="FBU47" s="20"/>
      <c r="FBV47" s="20"/>
      <c r="FBW47" s="20"/>
      <c r="FBX47" s="20"/>
      <c r="FBY47" s="20"/>
      <c r="FBZ47" s="20"/>
      <c r="FCA47" s="20"/>
      <c r="FCB47" s="20"/>
      <c r="FCC47" s="20"/>
      <c r="FCD47" s="20"/>
      <c r="FCE47" s="20"/>
      <c r="FCF47" s="20"/>
      <c r="FCG47" s="20"/>
      <c r="FCH47" s="20"/>
      <c r="FCI47" s="20"/>
      <c r="FCJ47" s="20"/>
      <c r="FCK47" s="20"/>
      <c r="FCL47" s="20"/>
      <c r="FCM47" s="20"/>
      <c r="FCN47" s="20"/>
      <c r="FCO47" s="20"/>
      <c r="FCP47" s="20"/>
      <c r="FCQ47" s="20"/>
      <c r="FCR47" s="20"/>
      <c r="FCS47" s="20"/>
      <c r="FCT47" s="20"/>
      <c r="FCU47" s="20"/>
      <c r="FCV47" s="20"/>
      <c r="FCW47" s="20"/>
      <c r="FCX47" s="20"/>
      <c r="FCY47" s="20"/>
      <c r="FCZ47" s="20"/>
      <c r="FDA47" s="20"/>
      <c r="FDB47" s="20"/>
      <c r="FDC47" s="20"/>
      <c r="FDD47" s="20"/>
      <c r="FDE47" s="20"/>
      <c r="FDF47" s="20"/>
      <c r="FDG47" s="20"/>
      <c r="FDH47" s="20"/>
      <c r="FDI47" s="20"/>
      <c r="FDJ47" s="20"/>
      <c r="FDK47" s="20"/>
      <c r="FDL47" s="20"/>
      <c r="FDM47" s="20"/>
      <c r="FDN47" s="20"/>
      <c r="FDO47" s="20"/>
      <c r="FDP47" s="20"/>
      <c r="FDQ47" s="20"/>
      <c r="FDR47" s="20"/>
      <c r="FDS47" s="20"/>
      <c r="FDT47" s="20"/>
      <c r="FDU47" s="20"/>
      <c r="FDV47" s="20"/>
      <c r="FDW47" s="20"/>
      <c r="FDX47" s="20"/>
      <c r="FDY47" s="20"/>
      <c r="FDZ47" s="20"/>
      <c r="FEA47" s="20"/>
      <c r="FEB47" s="20"/>
      <c r="FEC47" s="20"/>
      <c r="FED47" s="20"/>
      <c r="FEE47" s="20"/>
      <c r="FEF47" s="20"/>
      <c r="FEG47" s="20"/>
      <c r="FEH47" s="20"/>
      <c r="FEI47" s="20"/>
      <c r="FEJ47" s="20"/>
      <c r="FEK47" s="20"/>
      <c r="FEL47" s="20"/>
      <c r="FEM47" s="20"/>
      <c r="FEN47" s="20"/>
      <c r="FEO47" s="20"/>
      <c r="FEP47" s="20"/>
      <c r="FEQ47" s="20"/>
      <c r="FER47" s="20"/>
      <c r="FES47" s="20"/>
      <c r="FET47" s="20"/>
      <c r="FEU47" s="20"/>
      <c r="FEV47" s="20"/>
      <c r="FEW47" s="20"/>
      <c r="FEX47" s="20"/>
      <c r="FEY47" s="20"/>
      <c r="FEZ47" s="20"/>
      <c r="FFA47" s="20"/>
      <c r="FFB47" s="20"/>
      <c r="FFC47" s="20"/>
      <c r="FFD47" s="20"/>
      <c r="FFE47" s="20"/>
      <c r="FFF47" s="20"/>
      <c r="FFG47" s="20"/>
      <c r="FFH47" s="20"/>
      <c r="FFI47" s="20"/>
      <c r="FFJ47" s="20"/>
      <c r="FFK47" s="20"/>
      <c r="FFL47" s="20"/>
      <c r="FFM47" s="20"/>
      <c r="FFN47" s="20"/>
      <c r="FFO47" s="20"/>
      <c r="FFP47" s="20"/>
      <c r="FFQ47" s="20"/>
      <c r="FFR47" s="20"/>
      <c r="FFS47" s="20"/>
      <c r="FFT47" s="20"/>
      <c r="FFU47" s="20"/>
      <c r="FFV47" s="20"/>
      <c r="FFW47" s="20"/>
      <c r="FFX47" s="20"/>
      <c r="FFY47" s="20"/>
      <c r="FFZ47" s="20"/>
      <c r="FGA47" s="20"/>
      <c r="FGB47" s="20"/>
      <c r="FGC47" s="20"/>
      <c r="FGD47" s="20"/>
      <c r="FGE47" s="20"/>
      <c r="FGF47" s="20"/>
      <c r="FGG47" s="20"/>
      <c r="FGH47" s="20"/>
      <c r="FGI47" s="20"/>
      <c r="FGJ47" s="20"/>
      <c r="FGK47" s="20"/>
      <c r="FGL47" s="20"/>
      <c r="FGM47" s="20"/>
      <c r="FGN47" s="20"/>
      <c r="FGO47" s="20"/>
      <c r="FGP47" s="20"/>
      <c r="FGQ47" s="20"/>
      <c r="FGR47" s="20"/>
      <c r="FGS47" s="20"/>
      <c r="FGT47" s="20"/>
      <c r="FGU47" s="20"/>
      <c r="FGV47" s="20"/>
      <c r="FGW47" s="20"/>
      <c r="FGX47" s="20"/>
      <c r="FGY47" s="20"/>
      <c r="FGZ47" s="20"/>
      <c r="FHA47" s="20"/>
      <c r="FHB47" s="20"/>
      <c r="FHC47" s="20"/>
      <c r="FHD47" s="20"/>
      <c r="FHE47" s="20"/>
      <c r="FHF47" s="20"/>
      <c r="FHG47" s="20"/>
      <c r="FHH47" s="20"/>
      <c r="FHI47" s="20"/>
      <c r="FHJ47" s="20"/>
      <c r="FHK47" s="20"/>
      <c r="FHL47" s="20"/>
      <c r="FHM47" s="20"/>
      <c r="FHN47" s="20"/>
      <c r="FHO47" s="20"/>
      <c r="FHP47" s="20"/>
      <c r="FHQ47" s="20"/>
      <c r="FHR47" s="20"/>
      <c r="FHS47" s="20"/>
      <c r="FHT47" s="20"/>
      <c r="FHU47" s="20"/>
      <c r="FHV47" s="20"/>
      <c r="FHW47" s="20"/>
      <c r="FHX47" s="20"/>
      <c r="FHY47" s="20"/>
      <c r="FHZ47" s="20"/>
      <c r="FIA47" s="20"/>
      <c r="FIB47" s="20"/>
      <c r="FIC47" s="20"/>
      <c r="FID47" s="20"/>
      <c r="FIE47" s="20"/>
      <c r="FIF47" s="20"/>
      <c r="FIG47" s="20"/>
      <c r="FIH47" s="20"/>
      <c r="FII47" s="20"/>
      <c r="FIJ47" s="20"/>
      <c r="FIK47" s="20"/>
      <c r="FIL47" s="20"/>
      <c r="FIM47" s="20"/>
      <c r="FIN47" s="20"/>
      <c r="FIO47" s="20"/>
      <c r="FIP47" s="20"/>
      <c r="FIQ47" s="20"/>
      <c r="FIR47" s="20"/>
      <c r="FIS47" s="20"/>
      <c r="FIT47" s="20"/>
      <c r="FIU47" s="20"/>
      <c r="FIV47" s="20"/>
      <c r="FIW47" s="20"/>
      <c r="FIX47" s="20"/>
      <c r="FIY47" s="20"/>
      <c r="FIZ47" s="20"/>
      <c r="FJA47" s="20"/>
      <c r="FJB47" s="20"/>
      <c r="FJC47" s="20"/>
      <c r="FJD47" s="20"/>
      <c r="FJE47" s="20"/>
      <c r="FJF47" s="20"/>
      <c r="FJG47" s="20"/>
      <c r="FJH47" s="20"/>
      <c r="FJI47" s="20"/>
      <c r="FJJ47" s="20"/>
      <c r="FJK47" s="20"/>
      <c r="FJL47" s="20"/>
      <c r="FJM47" s="20"/>
      <c r="FJN47" s="20"/>
      <c r="FJO47" s="20"/>
      <c r="FJP47" s="20"/>
      <c r="FJQ47" s="20"/>
      <c r="FJR47" s="20"/>
      <c r="FJS47" s="20"/>
      <c r="FJT47" s="20"/>
      <c r="FJU47" s="20"/>
      <c r="FJV47" s="20"/>
      <c r="FJW47" s="20"/>
      <c r="FJX47" s="20"/>
      <c r="FJY47" s="20"/>
      <c r="FJZ47" s="20"/>
      <c r="FKA47" s="20"/>
      <c r="FKB47" s="20"/>
      <c r="FKC47" s="20"/>
      <c r="FKD47" s="20"/>
      <c r="FKE47" s="20"/>
      <c r="FKF47" s="20"/>
      <c r="FKG47" s="20"/>
      <c r="FKH47" s="20"/>
      <c r="FKI47" s="20"/>
      <c r="FKJ47" s="20"/>
      <c r="FKK47" s="20"/>
      <c r="FKL47" s="20"/>
      <c r="FKM47" s="20"/>
      <c r="FKN47" s="20"/>
      <c r="FKO47" s="20"/>
      <c r="FKP47" s="20"/>
      <c r="FKQ47" s="20"/>
      <c r="FKR47" s="20"/>
      <c r="FKS47" s="20"/>
      <c r="FKT47" s="20"/>
      <c r="FKU47" s="20"/>
      <c r="FKV47" s="20"/>
      <c r="FKW47" s="20"/>
      <c r="FKX47" s="20"/>
      <c r="FKY47" s="20"/>
      <c r="FKZ47" s="20"/>
      <c r="FLA47" s="20"/>
      <c r="FLB47" s="20"/>
      <c r="FLC47" s="20"/>
      <c r="FLD47" s="20"/>
      <c r="FLE47" s="20"/>
      <c r="FLF47" s="20"/>
      <c r="FLG47" s="20"/>
      <c r="FLH47" s="20"/>
      <c r="FLI47" s="20"/>
      <c r="FLJ47" s="20"/>
      <c r="FLK47" s="20"/>
      <c r="FLL47" s="20"/>
      <c r="FLM47" s="20"/>
      <c r="FLN47" s="20"/>
      <c r="FLO47" s="20"/>
      <c r="FLP47" s="20"/>
      <c r="FLQ47" s="20"/>
      <c r="FLR47" s="20"/>
      <c r="FLS47" s="20"/>
      <c r="FLT47" s="20"/>
      <c r="FLU47" s="20"/>
      <c r="FLV47" s="20"/>
      <c r="FLW47" s="20"/>
      <c r="FLX47" s="20"/>
      <c r="FLY47" s="20"/>
      <c r="FLZ47" s="20"/>
      <c r="FMA47" s="20"/>
      <c r="FMB47" s="20"/>
      <c r="FMC47" s="20"/>
      <c r="FMD47" s="20"/>
      <c r="FME47" s="20"/>
      <c r="FMF47" s="20"/>
      <c r="FMG47" s="20"/>
      <c r="FMH47" s="20"/>
      <c r="FMI47" s="20"/>
      <c r="FMJ47" s="20"/>
      <c r="FMK47" s="20"/>
      <c r="FML47" s="20"/>
      <c r="FMM47" s="20"/>
      <c r="FMN47" s="20"/>
      <c r="FMO47" s="20"/>
      <c r="FMP47" s="20"/>
      <c r="FMQ47" s="20"/>
      <c r="FMR47" s="20"/>
      <c r="FMS47" s="20"/>
      <c r="FMT47" s="20"/>
      <c r="FMU47" s="20"/>
      <c r="FMV47" s="20"/>
      <c r="FMW47" s="20"/>
      <c r="FMX47" s="20"/>
      <c r="FMY47" s="20"/>
      <c r="FMZ47" s="20"/>
      <c r="FNA47" s="20"/>
      <c r="FNB47" s="20"/>
      <c r="FNC47" s="20"/>
      <c r="FND47" s="20"/>
      <c r="FNE47" s="20"/>
      <c r="FNF47" s="20"/>
      <c r="FNG47" s="20"/>
      <c r="FNH47" s="20"/>
      <c r="FNI47" s="20"/>
      <c r="FNJ47" s="20"/>
      <c r="FNK47" s="20"/>
      <c r="FNL47" s="20"/>
      <c r="FNM47" s="20"/>
      <c r="FNN47" s="20"/>
      <c r="FNO47" s="20"/>
      <c r="FNP47" s="20"/>
      <c r="FNQ47" s="20"/>
      <c r="FNR47" s="20"/>
      <c r="FNS47" s="20"/>
      <c r="FNT47" s="20"/>
      <c r="FNU47" s="20"/>
      <c r="FNV47" s="20"/>
      <c r="FNW47" s="20"/>
      <c r="FNX47" s="20"/>
      <c r="FNY47" s="20"/>
      <c r="FNZ47" s="20"/>
      <c r="FOA47" s="20"/>
      <c r="FOB47" s="20"/>
      <c r="FOC47" s="20"/>
      <c r="FOD47" s="20"/>
      <c r="FOE47" s="20"/>
      <c r="FOF47" s="20"/>
      <c r="FOG47" s="20"/>
      <c r="FOH47" s="20"/>
      <c r="FOI47" s="20"/>
      <c r="FOJ47" s="20"/>
      <c r="FOK47" s="20"/>
      <c r="FOL47" s="20"/>
      <c r="FOM47" s="20"/>
      <c r="FON47" s="20"/>
      <c r="FOO47" s="20"/>
      <c r="FOP47" s="20"/>
      <c r="FOQ47" s="20"/>
      <c r="FOR47" s="20"/>
      <c r="FOS47" s="20"/>
      <c r="FOT47" s="20"/>
      <c r="FOU47" s="20"/>
      <c r="FOV47" s="20"/>
      <c r="FOW47" s="20"/>
      <c r="FOX47" s="20"/>
      <c r="FOY47" s="20"/>
      <c r="FOZ47" s="20"/>
      <c r="FPA47" s="20"/>
      <c r="FPB47" s="20"/>
      <c r="FPC47" s="20"/>
      <c r="FPD47" s="20"/>
      <c r="FPE47" s="20"/>
      <c r="FPF47" s="20"/>
      <c r="FPG47" s="20"/>
      <c r="FPH47" s="20"/>
      <c r="FPI47" s="20"/>
      <c r="FPJ47" s="20"/>
      <c r="FPK47" s="20"/>
      <c r="FPL47" s="20"/>
      <c r="FPM47" s="20"/>
      <c r="FPN47" s="20"/>
      <c r="FPO47" s="20"/>
      <c r="FPP47" s="20"/>
      <c r="FPQ47" s="20"/>
      <c r="FPR47" s="20"/>
      <c r="FPS47" s="20"/>
      <c r="FPT47" s="20"/>
      <c r="FPU47" s="20"/>
      <c r="FPV47" s="20"/>
      <c r="FPW47" s="20"/>
      <c r="FPX47" s="20"/>
      <c r="FPY47" s="20"/>
      <c r="FPZ47" s="20"/>
      <c r="FQA47" s="20"/>
      <c r="FQB47" s="20"/>
      <c r="FQC47" s="20"/>
      <c r="FQD47" s="20"/>
      <c r="FQE47" s="20"/>
      <c r="FQF47" s="20"/>
      <c r="FQG47" s="20"/>
      <c r="FQH47" s="20"/>
      <c r="FQI47" s="20"/>
      <c r="FQJ47" s="20"/>
      <c r="FQK47" s="20"/>
      <c r="FQL47" s="20"/>
      <c r="FQM47" s="20"/>
      <c r="FQN47" s="20"/>
      <c r="FQO47" s="20"/>
      <c r="FQP47" s="20"/>
      <c r="FQQ47" s="20"/>
      <c r="FQR47" s="20"/>
      <c r="FQS47" s="20"/>
      <c r="FQT47" s="20"/>
      <c r="FQU47" s="20"/>
      <c r="FQV47" s="20"/>
      <c r="FQW47" s="20"/>
      <c r="FQX47" s="20"/>
      <c r="FQY47" s="20"/>
      <c r="FQZ47" s="20"/>
      <c r="FRA47" s="20"/>
      <c r="FRB47" s="20"/>
      <c r="FRC47" s="20"/>
      <c r="FRD47" s="20"/>
      <c r="FRE47" s="20"/>
      <c r="FRF47" s="20"/>
      <c r="FRG47" s="20"/>
      <c r="FRH47" s="20"/>
      <c r="FRI47" s="20"/>
      <c r="FRJ47" s="20"/>
      <c r="FRK47" s="20"/>
      <c r="FRL47" s="20"/>
      <c r="FRM47" s="20"/>
      <c r="FRN47" s="20"/>
      <c r="FRO47" s="20"/>
      <c r="FRP47" s="20"/>
      <c r="FRQ47" s="20"/>
      <c r="FRR47" s="20"/>
      <c r="FRS47" s="20"/>
      <c r="FRT47" s="20"/>
      <c r="FRU47" s="20"/>
      <c r="FRV47" s="20"/>
      <c r="FRW47" s="20"/>
      <c r="FRX47" s="20"/>
      <c r="FRY47" s="20"/>
      <c r="FRZ47" s="20"/>
      <c r="FSA47" s="20"/>
      <c r="FSB47" s="20"/>
      <c r="FSC47" s="20"/>
      <c r="FSD47" s="20"/>
      <c r="FSE47" s="20"/>
      <c r="FSF47" s="20"/>
      <c r="FSG47" s="20"/>
      <c r="FSH47" s="20"/>
      <c r="FSI47" s="20"/>
      <c r="FSJ47" s="20"/>
      <c r="FSK47" s="20"/>
      <c r="FSL47" s="20"/>
      <c r="FSM47" s="20"/>
      <c r="FSN47" s="20"/>
      <c r="FSO47" s="20"/>
      <c r="FSP47" s="20"/>
      <c r="FSQ47" s="20"/>
      <c r="FSR47" s="20"/>
      <c r="FSS47" s="20"/>
      <c r="FST47" s="20"/>
      <c r="FSU47" s="20"/>
      <c r="FSV47" s="20"/>
      <c r="FSW47" s="20"/>
      <c r="FSX47" s="20"/>
      <c r="FSY47" s="20"/>
      <c r="FSZ47" s="20"/>
      <c r="FTA47" s="20"/>
      <c r="FTB47" s="20"/>
      <c r="FTC47" s="20"/>
      <c r="FTD47" s="20"/>
      <c r="FTE47" s="20"/>
      <c r="FTF47" s="20"/>
      <c r="FTG47" s="20"/>
      <c r="FTH47" s="20"/>
      <c r="FTI47" s="20"/>
      <c r="FTJ47" s="20"/>
      <c r="FTK47" s="20"/>
      <c r="FTL47" s="20"/>
      <c r="FTM47" s="20"/>
      <c r="FTN47" s="20"/>
      <c r="FTO47" s="20"/>
      <c r="FTP47" s="20"/>
      <c r="FTQ47" s="20"/>
      <c r="FTR47" s="20"/>
      <c r="FTS47" s="20"/>
      <c r="FTT47" s="20"/>
      <c r="FTU47" s="20"/>
      <c r="FTV47" s="20"/>
      <c r="FTW47" s="20"/>
      <c r="FTX47" s="20"/>
      <c r="FTY47" s="20"/>
      <c r="FTZ47" s="20"/>
      <c r="FUA47" s="20"/>
      <c r="FUB47" s="20"/>
      <c r="FUC47" s="20"/>
      <c r="FUD47" s="20"/>
      <c r="FUE47" s="20"/>
      <c r="FUF47" s="20"/>
      <c r="FUG47" s="20"/>
      <c r="FUH47" s="20"/>
      <c r="FUI47" s="20"/>
      <c r="FUJ47" s="20"/>
      <c r="FUK47" s="20"/>
      <c r="FUL47" s="20"/>
      <c r="FUM47" s="20"/>
      <c r="FUN47" s="20"/>
      <c r="FUO47" s="20"/>
      <c r="FUP47" s="20"/>
      <c r="FUQ47" s="20"/>
      <c r="FUR47" s="20"/>
      <c r="FUS47" s="20"/>
      <c r="FUT47" s="20"/>
      <c r="FUU47" s="20"/>
      <c r="FUV47" s="20"/>
      <c r="FUW47" s="20"/>
      <c r="FUX47" s="20"/>
      <c r="FUY47" s="20"/>
      <c r="FUZ47" s="20"/>
      <c r="FVA47" s="20"/>
      <c r="FVB47" s="20"/>
      <c r="FVC47" s="20"/>
      <c r="FVD47" s="20"/>
      <c r="FVE47" s="20"/>
      <c r="FVF47" s="20"/>
      <c r="FVG47" s="20"/>
      <c r="FVH47" s="20"/>
      <c r="FVI47" s="20"/>
      <c r="FVJ47" s="20"/>
      <c r="FVK47" s="20"/>
      <c r="FVL47" s="20"/>
      <c r="FVM47" s="20"/>
      <c r="FVN47" s="20"/>
      <c r="FVO47" s="20"/>
      <c r="FVP47" s="20"/>
      <c r="FVQ47" s="20"/>
      <c r="FVR47" s="20"/>
      <c r="FVS47" s="20"/>
      <c r="FVT47" s="20"/>
      <c r="FVU47" s="20"/>
      <c r="FVV47" s="20"/>
      <c r="FVW47" s="20"/>
      <c r="FVX47" s="20"/>
      <c r="FVY47" s="20"/>
      <c r="FVZ47" s="20"/>
      <c r="FWA47" s="20"/>
      <c r="FWB47" s="20"/>
      <c r="FWC47" s="20"/>
      <c r="FWD47" s="20"/>
      <c r="FWE47" s="20"/>
      <c r="FWF47" s="20"/>
      <c r="FWG47" s="20"/>
      <c r="FWH47" s="20"/>
      <c r="FWI47" s="20"/>
      <c r="FWJ47" s="20"/>
      <c r="FWK47" s="20"/>
      <c r="FWL47" s="20"/>
      <c r="FWM47" s="20"/>
      <c r="FWN47" s="20"/>
      <c r="FWO47" s="20"/>
      <c r="FWP47" s="20"/>
      <c r="FWQ47" s="20"/>
      <c r="FWR47" s="20"/>
      <c r="FWS47" s="20"/>
      <c r="FWT47" s="20"/>
      <c r="FWU47" s="20"/>
      <c r="FWV47" s="20"/>
      <c r="FWW47" s="20"/>
      <c r="FWX47" s="20"/>
      <c r="FWY47" s="20"/>
      <c r="FWZ47" s="20"/>
      <c r="FXA47" s="20"/>
      <c r="FXB47" s="20"/>
      <c r="FXC47" s="20"/>
      <c r="FXD47" s="20"/>
      <c r="FXE47" s="20"/>
      <c r="FXF47" s="20"/>
      <c r="FXG47" s="20"/>
      <c r="FXH47" s="20"/>
      <c r="FXI47" s="20"/>
      <c r="FXJ47" s="20"/>
      <c r="FXK47" s="20"/>
      <c r="FXL47" s="20"/>
      <c r="FXM47" s="20"/>
      <c r="FXN47" s="20"/>
      <c r="FXO47" s="20"/>
      <c r="FXP47" s="20"/>
      <c r="FXQ47" s="20"/>
      <c r="FXR47" s="20"/>
      <c r="FXS47" s="20"/>
      <c r="FXT47" s="20"/>
      <c r="FXU47" s="20"/>
      <c r="FXV47" s="20"/>
      <c r="FXW47" s="20"/>
      <c r="FXX47" s="20"/>
      <c r="FXY47" s="20"/>
      <c r="FXZ47" s="20"/>
      <c r="FYA47" s="20"/>
      <c r="FYB47" s="20"/>
      <c r="FYC47" s="20"/>
      <c r="FYD47" s="20"/>
      <c r="FYE47" s="20"/>
      <c r="FYF47" s="20"/>
      <c r="FYG47" s="20"/>
      <c r="FYH47" s="20"/>
      <c r="FYI47" s="20"/>
      <c r="FYJ47" s="20"/>
      <c r="FYK47" s="20"/>
      <c r="FYL47" s="20"/>
      <c r="FYM47" s="20"/>
      <c r="FYN47" s="20"/>
      <c r="FYO47" s="20"/>
      <c r="FYP47" s="20"/>
      <c r="FYQ47" s="20"/>
      <c r="FYR47" s="20"/>
      <c r="FYS47" s="20"/>
      <c r="FYT47" s="20"/>
      <c r="FYU47" s="20"/>
      <c r="FYV47" s="20"/>
      <c r="FYW47" s="20"/>
      <c r="FYX47" s="20"/>
      <c r="FYY47" s="20"/>
      <c r="FYZ47" s="20"/>
      <c r="FZA47" s="20"/>
      <c r="FZB47" s="20"/>
      <c r="FZC47" s="20"/>
      <c r="FZD47" s="20"/>
      <c r="FZE47" s="20"/>
      <c r="FZF47" s="20"/>
      <c r="FZG47" s="20"/>
      <c r="FZH47" s="20"/>
      <c r="FZI47" s="20"/>
      <c r="FZJ47" s="20"/>
      <c r="FZK47" s="20"/>
      <c r="FZL47" s="20"/>
      <c r="FZM47" s="20"/>
      <c r="FZN47" s="20"/>
      <c r="FZO47" s="20"/>
      <c r="FZP47" s="20"/>
      <c r="FZQ47" s="20"/>
      <c r="FZR47" s="20"/>
      <c r="FZS47" s="20"/>
      <c r="FZT47" s="20"/>
      <c r="FZU47" s="20"/>
      <c r="FZV47" s="20"/>
      <c r="FZW47" s="20"/>
      <c r="FZX47" s="20"/>
      <c r="FZY47" s="20"/>
      <c r="FZZ47" s="20"/>
      <c r="GAA47" s="20"/>
      <c r="GAB47" s="20"/>
      <c r="GAC47" s="20"/>
      <c r="GAD47" s="20"/>
      <c r="GAE47" s="20"/>
      <c r="GAF47" s="20"/>
      <c r="GAG47" s="20"/>
      <c r="GAH47" s="20"/>
      <c r="GAI47" s="20"/>
      <c r="GAJ47" s="20"/>
      <c r="GAK47" s="20"/>
      <c r="GAL47" s="20"/>
      <c r="GAM47" s="20"/>
      <c r="GAN47" s="20"/>
      <c r="GAO47" s="20"/>
      <c r="GAP47" s="20"/>
      <c r="GAQ47" s="20"/>
      <c r="GAR47" s="20"/>
      <c r="GAS47" s="20"/>
      <c r="GAT47" s="20"/>
      <c r="GAU47" s="20"/>
      <c r="GAV47" s="20"/>
      <c r="GAW47" s="20"/>
      <c r="GAX47" s="20"/>
      <c r="GAY47" s="20"/>
      <c r="GAZ47" s="20"/>
      <c r="GBA47" s="20"/>
      <c r="GBB47" s="20"/>
      <c r="GBC47" s="20"/>
      <c r="GBD47" s="20"/>
      <c r="GBE47" s="20"/>
      <c r="GBF47" s="20"/>
      <c r="GBG47" s="20"/>
      <c r="GBH47" s="20"/>
      <c r="GBI47" s="20"/>
      <c r="GBJ47" s="20"/>
      <c r="GBK47" s="20"/>
      <c r="GBL47" s="20"/>
      <c r="GBM47" s="20"/>
      <c r="GBN47" s="20"/>
      <c r="GBO47" s="20"/>
      <c r="GBP47" s="20"/>
      <c r="GBQ47" s="20"/>
      <c r="GBR47" s="20"/>
      <c r="GBS47" s="20"/>
      <c r="GBT47" s="20"/>
      <c r="GBU47" s="20"/>
      <c r="GBV47" s="20"/>
      <c r="GBW47" s="20"/>
      <c r="GBX47" s="20"/>
      <c r="GBY47" s="20"/>
      <c r="GBZ47" s="20"/>
      <c r="GCA47" s="20"/>
      <c r="GCB47" s="20"/>
      <c r="GCC47" s="20"/>
      <c r="GCD47" s="20"/>
      <c r="GCE47" s="20"/>
      <c r="GCF47" s="20"/>
      <c r="GCG47" s="20"/>
      <c r="GCH47" s="20"/>
      <c r="GCI47" s="20"/>
      <c r="GCJ47" s="20"/>
      <c r="GCK47" s="20"/>
      <c r="GCL47" s="20"/>
      <c r="GCM47" s="20"/>
      <c r="GCN47" s="20"/>
      <c r="GCO47" s="20"/>
      <c r="GCP47" s="20"/>
      <c r="GCQ47" s="20"/>
      <c r="GCR47" s="20"/>
      <c r="GCS47" s="20"/>
      <c r="GCT47" s="20"/>
      <c r="GCU47" s="20"/>
      <c r="GCV47" s="20"/>
      <c r="GCW47" s="20"/>
      <c r="GCX47" s="20"/>
      <c r="GCY47" s="20"/>
      <c r="GCZ47" s="20"/>
      <c r="GDA47" s="20"/>
      <c r="GDB47" s="20"/>
      <c r="GDC47" s="20"/>
      <c r="GDD47" s="20"/>
      <c r="GDE47" s="20"/>
      <c r="GDF47" s="20"/>
      <c r="GDG47" s="20"/>
      <c r="GDH47" s="20"/>
      <c r="GDI47" s="20"/>
      <c r="GDJ47" s="20"/>
      <c r="GDK47" s="20"/>
      <c r="GDL47" s="20"/>
      <c r="GDM47" s="20"/>
      <c r="GDN47" s="20"/>
      <c r="GDO47" s="20"/>
      <c r="GDP47" s="20"/>
      <c r="GDQ47" s="20"/>
      <c r="GDR47" s="20"/>
      <c r="GDS47" s="20"/>
      <c r="GDT47" s="20"/>
      <c r="GDU47" s="20"/>
      <c r="GDV47" s="20"/>
      <c r="GDW47" s="20"/>
      <c r="GDX47" s="20"/>
      <c r="GDY47" s="20"/>
      <c r="GDZ47" s="20"/>
      <c r="GEA47" s="20"/>
      <c r="GEB47" s="20"/>
      <c r="GEC47" s="20"/>
      <c r="GED47" s="20"/>
      <c r="GEE47" s="20"/>
      <c r="GEF47" s="20"/>
      <c r="GEG47" s="20"/>
      <c r="GEH47" s="20"/>
      <c r="GEI47" s="20"/>
      <c r="GEJ47" s="20"/>
      <c r="GEK47" s="20"/>
      <c r="GEL47" s="20"/>
      <c r="GEM47" s="20"/>
      <c r="GEN47" s="20"/>
      <c r="GEO47" s="20"/>
      <c r="GEP47" s="20"/>
      <c r="GEQ47" s="20"/>
      <c r="GER47" s="20"/>
      <c r="GES47" s="20"/>
      <c r="GET47" s="20"/>
      <c r="GEU47" s="20"/>
      <c r="GEV47" s="20"/>
      <c r="GEW47" s="20"/>
      <c r="GEX47" s="20"/>
      <c r="GEY47" s="20"/>
      <c r="GEZ47" s="20"/>
      <c r="GFA47" s="20"/>
      <c r="GFB47" s="20"/>
      <c r="GFC47" s="20"/>
      <c r="GFD47" s="20"/>
      <c r="GFE47" s="20"/>
      <c r="GFF47" s="20"/>
      <c r="GFG47" s="20"/>
      <c r="GFH47" s="20"/>
      <c r="GFI47" s="20"/>
      <c r="GFJ47" s="20"/>
      <c r="GFK47" s="20"/>
      <c r="GFL47" s="20"/>
      <c r="GFM47" s="20"/>
      <c r="GFN47" s="20"/>
      <c r="GFO47" s="20"/>
      <c r="GFP47" s="20"/>
      <c r="GFQ47" s="20"/>
      <c r="GFR47" s="20"/>
      <c r="GFS47" s="20"/>
      <c r="GFT47" s="20"/>
      <c r="GFU47" s="20"/>
      <c r="GFV47" s="20"/>
      <c r="GFW47" s="20"/>
      <c r="GFX47" s="20"/>
      <c r="GFY47" s="20"/>
      <c r="GFZ47" s="20"/>
      <c r="GGA47" s="20"/>
      <c r="GGB47" s="20"/>
      <c r="GGC47" s="20"/>
      <c r="GGD47" s="20"/>
      <c r="GGE47" s="20"/>
      <c r="GGF47" s="20"/>
      <c r="GGG47" s="20"/>
      <c r="GGH47" s="20"/>
      <c r="GGI47" s="20"/>
      <c r="GGJ47" s="20"/>
      <c r="GGK47" s="20"/>
      <c r="GGL47" s="20"/>
      <c r="GGM47" s="20"/>
      <c r="GGN47" s="20"/>
      <c r="GGO47" s="20"/>
      <c r="GGP47" s="20"/>
      <c r="GGQ47" s="20"/>
      <c r="GGR47" s="20"/>
      <c r="GGS47" s="20"/>
      <c r="GGT47" s="20"/>
      <c r="GGU47" s="20"/>
      <c r="GGV47" s="20"/>
      <c r="GGW47" s="20"/>
      <c r="GGX47" s="20"/>
      <c r="GGY47" s="20"/>
      <c r="GGZ47" s="20"/>
      <c r="GHA47" s="20"/>
      <c r="GHB47" s="20"/>
      <c r="GHC47" s="20"/>
      <c r="GHD47" s="20"/>
      <c r="GHE47" s="20"/>
      <c r="GHF47" s="20"/>
      <c r="GHG47" s="20"/>
      <c r="GHH47" s="20"/>
      <c r="GHI47" s="20"/>
      <c r="GHJ47" s="20"/>
      <c r="GHK47" s="20"/>
      <c r="GHL47" s="20"/>
      <c r="GHM47" s="20"/>
      <c r="GHN47" s="20"/>
      <c r="GHO47" s="20"/>
      <c r="GHP47" s="20"/>
      <c r="GHQ47" s="20"/>
      <c r="GHR47" s="20"/>
      <c r="GHS47" s="20"/>
      <c r="GHT47" s="20"/>
      <c r="GHU47" s="20"/>
      <c r="GHV47" s="20"/>
      <c r="GHW47" s="20"/>
      <c r="GHX47" s="20"/>
      <c r="GHY47" s="20"/>
      <c r="GHZ47" s="20"/>
      <c r="GIA47" s="20"/>
      <c r="GIB47" s="20"/>
      <c r="GIC47" s="20"/>
      <c r="GID47" s="20"/>
      <c r="GIE47" s="20"/>
      <c r="GIF47" s="20"/>
      <c r="GIG47" s="20"/>
      <c r="GIH47" s="20"/>
      <c r="GII47" s="20"/>
      <c r="GIJ47" s="20"/>
      <c r="GIK47" s="20"/>
      <c r="GIL47" s="20"/>
      <c r="GIM47" s="20"/>
      <c r="GIN47" s="20"/>
      <c r="GIO47" s="20"/>
      <c r="GIP47" s="20"/>
      <c r="GIQ47" s="20"/>
      <c r="GIR47" s="20"/>
      <c r="GIS47" s="20"/>
      <c r="GIT47" s="20"/>
      <c r="GIU47" s="20"/>
      <c r="GIV47" s="20"/>
      <c r="GIW47" s="20"/>
      <c r="GIX47" s="20"/>
      <c r="GIY47" s="20"/>
      <c r="GIZ47" s="20"/>
      <c r="GJA47" s="20"/>
      <c r="GJB47" s="20"/>
      <c r="GJC47" s="20"/>
      <c r="GJD47" s="20"/>
      <c r="GJE47" s="20"/>
      <c r="GJF47" s="20"/>
      <c r="GJG47" s="20"/>
      <c r="GJH47" s="20"/>
      <c r="GJI47" s="20"/>
      <c r="GJJ47" s="20"/>
      <c r="GJK47" s="20"/>
      <c r="GJL47" s="20"/>
      <c r="GJM47" s="20"/>
      <c r="GJN47" s="20"/>
      <c r="GJO47" s="20"/>
      <c r="GJP47" s="20"/>
      <c r="GJQ47" s="20"/>
      <c r="GJR47" s="20"/>
      <c r="GJS47" s="20"/>
      <c r="GJT47" s="20"/>
      <c r="GJU47" s="20"/>
      <c r="GJV47" s="20"/>
      <c r="GJW47" s="20"/>
      <c r="GJX47" s="20"/>
      <c r="GJY47" s="20"/>
      <c r="GJZ47" s="20"/>
      <c r="GKA47" s="20"/>
      <c r="GKB47" s="20"/>
      <c r="GKC47" s="20"/>
      <c r="GKD47" s="20"/>
      <c r="GKE47" s="20"/>
      <c r="GKF47" s="20"/>
      <c r="GKG47" s="20"/>
      <c r="GKH47" s="20"/>
      <c r="GKI47" s="20"/>
      <c r="GKJ47" s="20"/>
      <c r="GKK47" s="20"/>
      <c r="GKL47" s="20"/>
      <c r="GKM47" s="20"/>
      <c r="GKN47" s="20"/>
      <c r="GKO47" s="20"/>
      <c r="GKP47" s="20"/>
      <c r="GKQ47" s="20"/>
      <c r="GKR47" s="20"/>
      <c r="GKS47" s="20"/>
      <c r="GKT47" s="20"/>
      <c r="GKU47" s="20"/>
      <c r="GKV47" s="20"/>
      <c r="GKW47" s="20"/>
      <c r="GKX47" s="20"/>
      <c r="GKY47" s="20"/>
      <c r="GKZ47" s="20"/>
      <c r="GLA47" s="20"/>
      <c r="GLB47" s="20"/>
      <c r="GLC47" s="20"/>
      <c r="GLD47" s="20"/>
      <c r="GLE47" s="20"/>
      <c r="GLF47" s="20"/>
      <c r="GLG47" s="20"/>
      <c r="GLH47" s="20"/>
      <c r="GLI47" s="20"/>
      <c r="GLJ47" s="20"/>
      <c r="GLK47" s="20"/>
      <c r="GLL47" s="20"/>
      <c r="GLM47" s="20"/>
      <c r="GLN47" s="20"/>
      <c r="GLO47" s="20"/>
      <c r="GLP47" s="20"/>
      <c r="GLQ47" s="20"/>
      <c r="GLR47" s="20"/>
      <c r="GLS47" s="20"/>
      <c r="GLT47" s="20"/>
      <c r="GLU47" s="20"/>
      <c r="GLV47" s="20"/>
      <c r="GLW47" s="20"/>
      <c r="GLX47" s="20"/>
      <c r="GLY47" s="20"/>
      <c r="GLZ47" s="20"/>
      <c r="GMA47" s="20"/>
      <c r="GMB47" s="20"/>
      <c r="GMC47" s="20"/>
      <c r="GMD47" s="20"/>
      <c r="GME47" s="20"/>
      <c r="GMF47" s="20"/>
      <c r="GMG47" s="20"/>
      <c r="GMH47" s="20"/>
      <c r="GMI47" s="20"/>
      <c r="GMJ47" s="20"/>
      <c r="GMK47" s="20"/>
      <c r="GML47" s="20"/>
      <c r="GMM47" s="20"/>
      <c r="GMN47" s="20"/>
      <c r="GMO47" s="20"/>
      <c r="GMP47" s="20"/>
      <c r="GMQ47" s="20"/>
      <c r="GMR47" s="20"/>
      <c r="GMS47" s="20"/>
      <c r="GMT47" s="20"/>
      <c r="GMU47" s="20"/>
      <c r="GMV47" s="20"/>
      <c r="GMW47" s="20"/>
      <c r="GMX47" s="20"/>
      <c r="GMY47" s="20"/>
      <c r="GMZ47" s="20"/>
      <c r="GNA47" s="20"/>
      <c r="GNB47" s="20"/>
      <c r="GNC47" s="20"/>
      <c r="GND47" s="20"/>
      <c r="GNE47" s="20"/>
      <c r="GNF47" s="20"/>
      <c r="GNG47" s="20"/>
      <c r="GNH47" s="20"/>
      <c r="GNI47" s="20"/>
      <c r="GNJ47" s="20"/>
      <c r="GNK47" s="20"/>
      <c r="GNL47" s="20"/>
      <c r="GNM47" s="20"/>
      <c r="GNN47" s="20"/>
      <c r="GNO47" s="20"/>
      <c r="GNP47" s="20"/>
      <c r="GNQ47" s="20"/>
      <c r="GNR47" s="20"/>
      <c r="GNS47" s="20"/>
      <c r="GNT47" s="20"/>
      <c r="GNU47" s="20"/>
      <c r="GNV47" s="20"/>
      <c r="GNW47" s="20"/>
      <c r="GNX47" s="20"/>
      <c r="GNY47" s="20"/>
      <c r="GNZ47" s="20"/>
      <c r="GOA47" s="20"/>
      <c r="GOB47" s="20"/>
      <c r="GOC47" s="20"/>
      <c r="GOD47" s="20"/>
      <c r="GOE47" s="20"/>
      <c r="GOF47" s="20"/>
      <c r="GOG47" s="20"/>
      <c r="GOH47" s="20"/>
      <c r="GOI47" s="20"/>
      <c r="GOJ47" s="20"/>
      <c r="GOK47" s="20"/>
      <c r="GOL47" s="20"/>
      <c r="GOM47" s="20"/>
      <c r="GON47" s="20"/>
      <c r="GOO47" s="20"/>
      <c r="GOP47" s="20"/>
      <c r="GOQ47" s="20"/>
      <c r="GOR47" s="20"/>
      <c r="GOS47" s="20"/>
      <c r="GOT47" s="20"/>
      <c r="GOU47" s="20"/>
      <c r="GOV47" s="20"/>
      <c r="GOW47" s="20"/>
      <c r="GOX47" s="20"/>
      <c r="GOY47" s="20"/>
      <c r="GOZ47" s="20"/>
      <c r="GPA47" s="20"/>
      <c r="GPB47" s="20"/>
      <c r="GPC47" s="20"/>
      <c r="GPD47" s="20"/>
      <c r="GPE47" s="20"/>
      <c r="GPF47" s="20"/>
      <c r="GPG47" s="20"/>
      <c r="GPH47" s="20"/>
      <c r="GPI47" s="20"/>
      <c r="GPJ47" s="20"/>
      <c r="GPK47" s="20"/>
      <c r="GPL47" s="20"/>
      <c r="GPM47" s="20"/>
      <c r="GPN47" s="20"/>
      <c r="GPO47" s="20"/>
      <c r="GPP47" s="20"/>
      <c r="GPQ47" s="20"/>
      <c r="GPR47" s="20"/>
      <c r="GPS47" s="20"/>
      <c r="GPT47" s="20"/>
      <c r="GPU47" s="20"/>
      <c r="GPV47" s="20"/>
      <c r="GPW47" s="20"/>
      <c r="GPX47" s="20"/>
      <c r="GPY47" s="20"/>
      <c r="GPZ47" s="20"/>
      <c r="GQA47" s="20"/>
      <c r="GQB47" s="20"/>
      <c r="GQC47" s="20"/>
      <c r="GQD47" s="20"/>
      <c r="GQE47" s="20"/>
      <c r="GQF47" s="20"/>
      <c r="GQG47" s="20"/>
      <c r="GQH47" s="20"/>
      <c r="GQI47" s="20"/>
      <c r="GQJ47" s="20"/>
      <c r="GQK47" s="20"/>
      <c r="GQL47" s="20"/>
      <c r="GQM47" s="20"/>
      <c r="GQN47" s="20"/>
      <c r="GQO47" s="20"/>
      <c r="GQP47" s="20"/>
      <c r="GQQ47" s="20"/>
      <c r="GQR47" s="20"/>
      <c r="GQS47" s="20"/>
      <c r="GQT47" s="20"/>
      <c r="GQU47" s="20"/>
      <c r="GQV47" s="20"/>
      <c r="GQW47" s="20"/>
      <c r="GQX47" s="20"/>
      <c r="GQY47" s="20"/>
      <c r="GQZ47" s="20"/>
      <c r="GRA47" s="20"/>
      <c r="GRB47" s="20"/>
      <c r="GRC47" s="20"/>
      <c r="GRD47" s="20"/>
      <c r="GRE47" s="20"/>
      <c r="GRF47" s="20"/>
      <c r="GRG47" s="20"/>
      <c r="GRH47" s="20"/>
      <c r="GRI47" s="20"/>
      <c r="GRJ47" s="20"/>
      <c r="GRK47" s="20"/>
      <c r="GRL47" s="20"/>
      <c r="GRM47" s="20"/>
      <c r="GRN47" s="20"/>
      <c r="GRO47" s="20"/>
      <c r="GRP47" s="20"/>
      <c r="GRQ47" s="20"/>
      <c r="GRR47" s="20"/>
      <c r="GRS47" s="20"/>
      <c r="GRT47" s="20"/>
      <c r="GRU47" s="20"/>
      <c r="GRV47" s="20"/>
      <c r="GRW47" s="20"/>
      <c r="GRX47" s="20"/>
      <c r="GRY47" s="20"/>
      <c r="GRZ47" s="20"/>
      <c r="GSA47" s="20"/>
      <c r="GSB47" s="20"/>
      <c r="GSC47" s="20"/>
      <c r="GSD47" s="20"/>
      <c r="GSE47" s="20"/>
      <c r="GSF47" s="20"/>
      <c r="GSG47" s="20"/>
      <c r="GSH47" s="20"/>
      <c r="GSI47" s="20"/>
      <c r="GSJ47" s="20"/>
      <c r="GSK47" s="20"/>
      <c r="GSL47" s="20"/>
      <c r="GSM47" s="20"/>
      <c r="GSN47" s="20"/>
      <c r="GSO47" s="20"/>
      <c r="GSP47" s="20"/>
      <c r="GSQ47" s="20"/>
      <c r="GSR47" s="20"/>
      <c r="GSS47" s="20"/>
      <c r="GST47" s="20"/>
      <c r="GSU47" s="20"/>
      <c r="GSV47" s="20"/>
      <c r="GSW47" s="20"/>
      <c r="GSX47" s="20"/>
      <c r="GSY47" s="20"/>
      <c r="GSZ47" s="20"/>
      <c r="GTA47" s="20"/>
      <c r="GTB47" s="20"/>
      <c r="GTC47" s="20"/>
      <c r="GTD47" s="20"/>
      <c r="GTE47" s="20"/>
      <c r="GTF47" s="20"/>
      <c r="GTG47" s="20"/>
      <c r="GTH47" s="20"/>
      <c r="GTI47" s="20"/>
      <c r="GTJ47" s="20"/>
      <c r="GTK47" s="20"/>
      <c r="GTL47" s="20"/>
      <c r="GTM47" s="20"/>
      <c r="GTN47" s="20"/>
      <c r="GTO47" s="20"/>
      <c r="GTP47" s="20"/>
      <c r="GTQ47" s="20"/>
      <c r="GTR47" s="20"/>
      <c r="GTS47" s="20"/>
      <c r="GTT47" s="20"/>
      <c r="GTU47" s="20"/>
      <c r="GTV47" s="20"/>
      <c r="GTW47" s="20"/>
      <c r="GTX47" s="20"/>
      <c r="GTY47" s="20"/>
      <c r="GTZ47" s="20"/>
      <c r="GUA47" s="20"/>
      <c r="GUB47" s="20"/>
      <c r="GUC47" s="20"/>
      <c r="GUD47" s="20"/>
      <c r="GUE47" s="20"/>
      <c r="GUF47" s="20"/>
      <c r="GUG47" s="20"/>
      <c r="GUH47" s="20"/>
      <c r="GUI47" s="20"/>
      <c r="GUJ47" s="20"/>
      <c r="GUK47" s="20"/>
      <c r="GUL47" s="20"/>
      <c r="GUM47" s="20"/>
      <c r="GUN47" s="20"/>
      <c r="GUO47" s="20"/>
      <c r="GUP47" s="20"/>
      <c r="GUQ47" s="20"/>
      <c r="GUR47" s="20"/>
      <c r="GUS47" s="20"/>
      <c r="GUT47" s="20"/>
      <c r="GUU47" s="20"/>
      <c r="GUV47" s="20"/>
      <c r="GUW47" s="20"/>
      <c r="GUX47" s="20"/>
      <c r="GUY47" s="20"/>
      <c r="GUZ47" s="20"/>
      <c r="GVA47" s="20"/>
      <c r="GVB47" s="20"/>
      <c r="GVC47" s="20"/>
      <c r="GVD47" s="20"/>
      <c r="GVE47" s="20"/>
      <c r="GVF47" s="20"/>
      <c r="GVG47" s="20"/>
      <c r="GVH47" s="20"/>
      <c r="GVI47" s="20"/>
      <c r="GVJ47" s="20"/>
      <c r="GVK47" s="20"/>
      <c r="GVL47" s="20"/>
      <c r="GVM47" s="20"/>
      <c r="GVN47" s="20"/>
      <c r="GVO47" s="20"/>
      <c r="GVP47" s="20"/>
      <c r="GVQ47" s="20"/>
      <c r="GVR47" s="20"/>
      <c r="GVS47" s="20"/>
      <c r="GVT47" s="20"/>
      <c r="GVU47" s="20"/>
      <c r="GVV47" s="20"/>
      <c r="GVW47" s="20"/>
      <c r="GVX47" s="20"/>
      <c r="GVY47" s="20"/>
      <c r="GVZ47" s="20"/>
      <c r="GWA47" s="20"/>
      <c r="GWB47" s="20"/>
      <c r="GWC47" s="20"/>
      <c r="GWD47" s="20"/>
      <c r="GWE47" s="20"/>
      <c r="GWF47" s="20"/>
      <c r="GWG47" s="20"/>
      <c r="GWH47" s="20"/>
      <c r="GWI47" s="20"/>
      <c r="GWJ47" s="20"/>
      <c r="GWK47" s="20"/>
      <c r="GWL47" s="20"/>
      <c r="GWM47" s="20"/>
      <c r="GWN47" s="20"/>
      <c r="GWO47" s="20"/>
      <c r="GWP47" s="20"/>
      <c r="GWQ47" s="20"/>
      <c r="GWR47" s="20"/>
      <c r="GWS47" s="20"/>
      <c r="GWT47" s="20"/>
      <c r="GWU47" s="20"/>
      <c r="GWV47" s="20"/>
      <c r="GWW47" s="20"/>
      <c r="GWX47" s="20"/>
      <c r="GWY47" s="20"/>
      <c r="GWZ47" s="20"/>
      <c r="GXA47" s="20"/>
      <c r="GXB47" s="20"/>
      <c r="GXC47" s="20"/>
      <c r="GXD47" s="20"/>
      <c r="GXE47" s="20"/>
      <c r="GXF47" s="20"/>
      <c r="GXG47" s="20"/>
      <c r="GXH47" s="20"/>
      <c r="GXI47" s="20"/>
      <c r="GXJ47" s="20"/>
      <c r="GXK47" s="20"/>
      <c r="GXL47" s="20"/>
      <c r="GXM47" s="20"/>
      <c r="GXN47" s="20"/>
      <c r="GXO47" s="20"/>
      <c r="GXP47" s="20"/>
      <c r="GXQ47" s="20"/>
      <c r="GXR47" s="20"/>
      <c r="GXS47" s="20"/>
      <c r="GXT47" s="20"/>
      <c r="GXU47" s="20"/>
      <c r="GXV47" s="20"/>
      <c r="GXW47" s="20"/>
      <c r="GXX47" s="20"/>
      <c r="GXY47" s="20"/>
      <c r="GXZ47" s="20"/>
      <c r="GYA47" s="20"/>
      <c r="GYB47" s="20"/>
      <c r="GYC47" s="20"/>
      <c r="GYD47" s="20"/>
      <c r="GYE47" s="20"/>
      <c r="GYF47" s="20"/>
      <c r="GYG47" s="20"/>
      <c r="GYH47" s="20"/>
      <c r="GYI47" s="20"/>
      <c r="GYJ47" s="20"/>
      <c r="GYK47" s="20"/>
      <c r="GYL47" s="20"/>
      <c r="GYM47" s="20"/>
      <c r="GYN47" s="20"/>
      <c r="GYO47" s="20"/>
      <c r="GYP47" s="20"/>
      <c r="GYQ47" s="20"/>
      <c r="GYR47" s="20"/>
      <c r="GYS47" s="20"/>
      <c r="GYT47" s="20"/>
      <c r="GYU47" s="20"/>
      <c r="GYV47" s="20"/>
      <c r="GYW47" s="20"/>
      <c r="GYX47" s="20"/>
      <c r="GYY47" s="20"/>
      <c r="GYZ47" s="20"/>
      <c r="GZA47" s="20"/>
      <c r="GZB47" s="20"/>
      <c r="GZC47" s="20"/>
      <c r="GZD47" s="20"/>
      <c r="GZE47" s="20"/>
      <c r="GZF47" s="20"/>
      <c r="GZG47" s="20"/>
      <c r="GZH47" s="20"/>
      <c r="GZI47" s="20"/>
      <c r="GZJ47" s="20"/>
      <c r="GZK47" s="20"/>
      <c r="GZL47" s="20"/>
      <c r="GZM47" s="20"/>
      <c r="GZN47" s="20"/>
      <c r="GZO47" s="20"/>
      <c r="GZP47" s="20"/>
      <c r="GZQ47" s="20"/>
      <c r="GZR47" s="20"/>
      <c r="GZS47" s="20"/>
      <c r="GZT47" s="20"/>
      <c r="GZU47" s="20"/>
      <c r="GZV47" s="20"/>
      <c r="GZW47" s="20"/>
      <c r="GZX47" s="20"/>
      <c r="GZY47" s="20"/>
      <c r="GZZ47" s="20"/>
      <c r="HAA47" s="20"/>
      <c r="HAB47" s="20"/>
      <c r="HAC47" s="20"/>
      <c r="HAD47" s="20"/>
      <c r="HAE47" s="20"/>
      <c r="HAF47" s="20"/>
      <c r="HAG47" s="20"/>
      <c r="HAH47" s="20"/>
      <c r="HAI47" s="20"/>
      <c r="HAJ47" s="20"/>
      <c r="HAK47" s="20"/>
      <c r="HAL47" s="20"/>
      <c r="HAM47" s="20"/>
      <c r="HAN47" s="20"/>
      <c r="HAO47" s="20"/>
      <c r="HAP47" s="20"/>
      <c r="HAQ47" s="20"/>
      <c r="HAR47" s="20"/>
      <c r="HAS47" s="20"/>
      <c r="HAT47" s="20"/>
      <c r="HAU47" s="20"/>
      <c r="HAV47" s="20"/>
      <c r="HAW47" s="20"/>
      <c r="HAX47" s="20"/>
      <c r="HAY47" s="20"/>
      <c r="HAZ47" s="20"/>
      <c r="HBA47" s="20"/>
      <c r="HBB47" s="20"/>
      <c r="HBC47" s="20"/>
      <c r="HBD47" s="20"/>
      <c r="HBE47" s="20"/>
      <c r="HBF47" s="20"/>
      <c r="HBG47" s="20"/>
      <c r="HBH47" s="20"/>
      <c r="HBI47" s="20"/>
      <c r="HBJ47" s="20"/>
      <c r="HBK47" s="20"/>
      <c r="HBL47" s="20"/>
      <c r="HBM47" s="20"/>
      <c r="HBN47" s="20"/>
      <c r="HBO47" s="20"/>
      <c r="HBP47" s="20"/>
      <c r="HBQ47" s="20"/>
      <c r="HBR47" s="20"/>
      <c r="HBS47" s="20"/>
      <c r="HBT47" s="20"/>
      <c r="HBU47" s="20"/>
      <c r="HBV47" s="20"/>
      <c r="HBW47" s="20"/>
      <c r="HBX47" s="20"/>
      <c r="HBY47" s="20"/>
      <c r="HBZ47" s="20"/>
      <c r="HCA47" s="20"/>
      <c r="HCB47" s="20"/>
      <c r="HCC47" s="20"/>
      <c r="HCD47" s="20"/>
      <c r="HCE47" s="20"/>
      <c r="HCF47" s="20"/>
      <c r="HCG47" s="20"/>
      <c r="HCH47" s="20"/>
      <c r="HCI47" s="20"/>
      <c r="HCJ47" s="20"/>
      <c r="HCK47" s="20"/>
      <c r="HCL47" s="20"/>
      <c r="HCM47" s="20"/>
      <c r="HCN47" s="20"/>
      <c r="HCO47" s="20"/>
      <c r="HCP47" s="20"/>
      <c r="HCQ47" s="20"/>
      <c r="HCR47" s="20"/>
      <c r="HCS47" s="20"/>
      <c r="HCT47" s="20"/>
      <c r="HCU47" s="20"/>
      <c r="HCV47" s="20"/>
      <c r="HCW47" s="20"/>
      <c r="HCX47" s="20"/>
      <c r="HCY47" s="20"/>
      <c r="HCZ47" s="20"/>
      <c r="HDA47" s="20"/>
      <c r="HDB47" s="20"/>
      <c r="HDC47" s="20"/>
      <c r="HDD47" s="20"/>
      <c r="HDE47" s="20"/>
      <c r="HDF47" s="20"/>
      <c r="HDG47" s="20"/>
      <c r="HDH47" s="20"/>
      <c r="HDI47" s="20"/>
      <c r="HDJ47" s="20"/>
      <c r="HDK47" s="20"/>
      <c r="HDL47" s="20"/>
      <c r="HDM47" s="20"/>
      <c r="HDN47" s="20"/>
      <c r="HDO47" s="20"/>
      <c r="HDP47" s="20"/>
      <c r="HDQ47" s="20"/>
      <c r="HDR47" s="20"/>
      <c r="HDS47" s="20"/>
      <c r="HDT47" s="20"/>
      <c r="HDU47" s="20"/>
      <c r="HDV47" s="20"/>
      <c r="HDW47" s="20"/>
      <c r="HDX47" s="20"/>
      <c r="HDY47" s="20"/>
      <c r="HDZ47" s="20"/>
      <c r="HEA47" s="20"/>
      <c r="HEB47" s="20"/>
      <c r="HEC47" s="20"/>
      <c r="HED47" s="20"/>
      <c r="HEE47" s="20"/>
      <c r="HEF47" s="20"/>
      <c r="HEG47" s="20"/>
      <c r="HEH47" s="20"/>
      <c r="HEI47" s="20"/>
      <c r="HEJ47" s="20"/>
      <c r="HEK47" s="20"/>
      <c r="HEL47" s="20"/>
      <c r="HEM47" s="20"/>
      <c r="HEN47" s="20"/>
      <c r="HEO47" s="20"/>
      <c r="HEP47" s="20"/>
      <c r="HEQ47" s="20"/>
      <c r="HER47" s="20"/>
      <c r="HES47" s="20"/>
      <c r="HET47" s="20"/>
      <c r="HEU47" s="20"/>
      <c r="HEV47" s="20"/>
      <c r="HEW47" s="20"/>
      <c r="HEX47" s="20"/>
      <c r="HEY47" s="20"/>
      <c r="HEZ47" s="20"/>
      <c r="HFA47" s="20"/>
      <c r="HFB47" s="20"/>
      <c r="HFC47" s="20"/>
      <c r="HFD47" s="20"/>
      <c r="HFE47" s="20"/>
      <c r="HFF47" s="20"/>
      <c r="HFG47" s="20"/>
      <c r="HFH47" s="20"/>
      <c r="HFI47" s="20"/>
      <c r="HFJ47" s="20"/>
      <c r="HFK47" s="20"/>
      <c r="HFL47" s="20"/>
      <c r="HFM47" s="20"/>
      <c r="HFN47" s="20"/>
      <c r="HFO47" s="20"/>
      <c r="HFP47" s="20"/>
      <c r="HFQ47" s="20"/>
      <c r="HFR47" s="20"/>
      <c r="HFS47" s="20"/>
      <c r="HFT47" s="20"/>
      <c r="HFU47" s="20"/>
      <c r="HFV47" s="20"/>
      <c r="HFW47" s="20"/>
      <c r="HFX47" s="20"/>
      <c r="HFY47" s="20"/>
      <c r="HFZ47" s="20"/>
      <c r="HGA47" s="20"/>
      <c r="HGB47" s="20"/>
      <c r="HGC47" s="20"/>
      <c r="HGD47" s="20"/>
      <c r="HGE47" s="20"/>
      <c r="HGF47" s="20"/>
      <c r="HGG47" s="20"/>
      <c r="HGH47" s="20"/>
      <c r="HGI47" s="20"/>
      <c r="HGJ47" s="20"/>
      <c r="HGK47" s="20"/>
      <c r="HGL47" s="20"/>
      <c r="HGM47" s="20"/>
      <c r="HGN47" s="20"/>
      <c r="HGO47" s="20"/>
      <c r="HGP47" s="20"/>
      <c r="HGQ47" s="20"/>
      <c r="HGR47" s="20"/>
      <c r="HGS47" s="20"/>
      <c r="HGT47" s="20"/>
      <c r="HGU47" s="20"/>
      <c r="HGV47" s="20"/>
      <c r="HGW47" s="20"/>
      <c r="HGX47" s="20"/>
      <c r="HGY47" s="20"/>
      <c r="HGZ47" s="20"/>
      <c r="HHA47" s="20"/>
      <c r="HHB47" s="20"/>
      <c r="HHC47" s="20"/>
      <c r="HHD47" s="20"/>
      <c r="HHE47" s="20"/>
      <c r="HHF47" s="20"/>
      <c r="HHG47" s="20"/>
      <c r="HHH47" s="20"/>
      <c r="HHI47" s="20"/>
      <c r="HHJ47" s="20"/>
      <c r="HHK47" s="20"/>
      <c r="HHL47" s="20"/>
      <c r="HHM47" s="20"/>
      <c r="HHN47" s="20"/>
      <c r="HHO47" s="20"/>
      <c r="HHP47" s="20"/>
      <c r="HHQ47" s="20"/>
      <c r="HHR47" s="20"/>
      <c r="HHS47" s="20"/>
      <c r="HHT47" s="20"/>
      <c r="HHU47" s="20"/>
      <c r="HHV47" s="20"/>
      <c r="HHW47" s="20"/>
      <c r="HHX47" s="20"/>
      <c r="HHY47" s="20"/>
      <c r="HHZ47" s="20"/>
      <c r="HIA47" s="20"/>
      <c r="HIB47" s="20"/>
      <c r="HIC47" s="20"/>
      <c r="HID47" s="20"/>
      <c r="HIE47" s="20"/>
      <c r="HIF47" s="20"/>
      <c r="HIG47" s="20"/>
      <c r="HIH47" s="20"/>
      <c r="HII47" s="20"/>
      <c r="HIJ47" s="20"/>
      <c r="HIK47" s="20"/>
      <c r="HIL47" s="20"/>
      <c r="HIM47" s="20"/>
      <c r="HIN47" s="20"/>
      <c r="HIO47" s="20"/>
      <c r="HIP47" s="20"/>
      <c r="HIQ47" s="20"/>
      <c r="HIR47" s="20"/>
      <c r="HIS47" s="20"/>
      <c r="HIT47" s="20"/>
      <c r="HIU47" s="20"/>
      <c r="HIV47" s="20"/>
      <c r="HIW47" s="20"/>
      <c r="HIX47" s="20"/>
      <c r="HIY47" s="20"/>
      <c r="HIZ47" s="20"/>
      <c r="HJA47" s="20"/>
      <c r="HJB47" s="20"/>
      <c r="HJC47" s="20"/>
      <c r="HJD47" s="20"/>
      <c r="HJE47" s="20"/>
      <c r="HJF47" s="20"/>
      <c r="HJG47" s="20"/>
      <c r="HJH47" s="20"/>
      <c r="HJI47" s="20"/>
      <c r="HJJ47" s="20"/>
      <c r="HJK47" s="20"/>
      <c r="HJL47" s="20"/>
      <c r="HJM47" s="20"/>
      <c r="HJN47" s="20"/>
      <c r="HJO47" s="20"/>
      <c r="HJP47" s="20"/>
      <c r="HJQ47" s="20"/>
      <c r="HJR47" s="20"/>
      <c r="HJS47" s="20"/>
      <c r="HJT47" s="20"/>
      <c r="HJU47" s="20"/>
      <c r="HJV47" s="20"/>
      <c r="HJW47" s="20"/>
      <c r="HJX47" s="20"/>
      <c r="HJY47" s="20"/>
      <c r="HJZ47" s="20"/>
      <c r="HKA47" s="20"/>
      <c r="HKB47" s="20"/>
      <c r="HKC47" s="20"/>
      <c r="HKD47" s="20"/>
      <c r="HKE47" s="20"/>
      <c r="HKF47" s="20"/>
      <c r="HKG47" s="20"/>
      <c r="HKH47" s="20"/>
      <c r="HKI47" s="20"/>
      <c r="HKJ47" s="20"/>
      <c r="HKK47" s="20"/>
      <c r="HKL47" s="20"/>
      <c r="HKM47" s="20"/>
      <c r="HKN47" s="20"/>
      <c r="HKO47" s="20"/>
      <c r="HKP47" s="20"/>
      <c r="HKQ47" s="20"/>
      <c r="HKR47" s="20"/>
      <c r="HKS47" s="20"/>
      <c r="HKT47" s="20"/>
      <c r="HKU47" s="20"/>
      <c r="HKV47" s="20"/>
      <c r="HKW47" s="20"/>
      <c r="HKX47" s="20"/>
      <c r="HKY47" s="20"/>
      <c r="HKZ47" s="20"/>
      <c r="HLA47" s="20"/>
      <c r="HLB47" s="20"/>
      <c r="HLC47" s="20"/>
      <c r="HLD47" s="20"/>
      <c r="HLE47" s="20"/>
      <c r="HLF47" s="20"/>
      <c r="HLG47" s="20"/>
      <c r="HLH47" s="20"/>
      <c r="HLI47" s="20"/>
      <c r="HLJ47" s="20"/>
      <c r="HLK47" s="20"/>
      <c r="HLL47" s="20"/>
      <c r="HLM47" s="20"/>
      <c r="HLN47" s="20"/>
      <c r="HLO47" s="20"/>
      <c r="HLP47" s="20"/>
      <c r="HLQ47" s="20"/>
      <c r="HLR47" s="20"/>
      <c r="HLS47" s="20"/>
      <c r="HLT47" s="20"/>
      <c r="HLU47" s="20"/>
      <c r="HLV47" s="20"/>
      <c r="HLW47" s="20"/>
      <c r="HLX47" s="20"/>
      <c r="HLY47" s="20"/>
      <c r="HLZ47" s="20"/>
      <c r="HMA47" s="20"/>
      <c r="HMB47" s="20"/>
      <c r="HMC47" s="20"/>
      <c r="HMD47" s="20"/>
      <c r="HME47" s="20"/>
      <c r="HMF47" s="20"/>
      <c r="HMG47" s="20"/>
      <c r="HMH47" s="20"/>
      <c r="HMI47" s="20"/>
      <c r="HMJ47" s="20"/>
      <c r="HMK47" s="20"/>
      <c r="HML47" s="20"/>
      <c r="HMM47" s="20"/>
      <c r="HMN47" s="20"/>
      <c r="HMO47" s="20"/>
      <c r="HMP47" s="20"/>
      <c r="HMQ47" s="20"/>
      <c r="HMR47" s="20"/>
      <c r="HMS47" s="20"/>
      <c r="HMT47" s="20"/>
      <c r="HMU47" s="20"/>
      <c r="HMV47" s="20"/>
      <c r="HMW47" s="20"/>
      <c r="HMX47" s="20"/>
      <c r="HMY47" s="20"/>
      <c r="HMZ47" s="20"/>
      <c r="HNA47" s="20"/>
      <c r="HNB47" s="20"/>
      <c r="HNC47" s="20"/>
      <c r="HND47" s="20"/>
      <c r="HNE47" s="20"/>
      <c r="HNF47" s="20"/>
      <c r="HNG47" s="20"/>
      <c r="HNH47" s="20"/>
      <c r="HNI47" s="20"/>
      <c r="HNJ47" s="20"/>
      <c r="HNK47" s="20"/>
      <c r="HNL47" s="20"/>
      <c r="HNM47" s="20"/>
      <c r="HNN47" s="20"/>
      <c r="HNO47" s="20"/>
      <c r="HNP47" s="20"/>
      <c r="HNQ47" s="20"/>
      <c r="HNR47" s="20"/>
      <c r="HNS47" s="20"/>
      <c r="HNT47" s="20"/>
      <c r="HNU47" s="20"/>
      <c r="HNV47" s="20"/>
      <c r="HNW47" s="20"/>
      <c r="HNX47" s="20"/>
      <c r="HNY47" s="20"/>
      <c r="HNZ47" s="20"/>
      <c r="HOA47" s="20"/>
      <c r="HOB47" s="20"/>
      <c r="HOC47" s="20"/>
      <c r="HOD47" s="20"/>
      <c r="HOE47" s="20"/>
      <c r="HOF47" s="20"/>
      <c r="HOG47" s="20"/>
      <c r="HOH47" s="20"/>
      <c r="HOI47" s="20"/>
      <c r="HOJ47" s="20"/>
      <c r="HOK47" s="20"/>
      <c r="HOL47" s="20"/>
      <c r="HOM47" s="20"/>
      <c r="HON47" s="20"/>
      <c r="HOO47" s="20"/>
      <c r="HOP47" s="20"/>
      <c r="HOQ47" s="20"/>
      <c r="HOR47" s="20"/>
      <c r="HOS47" s="20"/>
      <c r="HOT47" s="20"/>
      <c r="HOU47" s="20"/>
      <c r="HOV47" s="20"/>
      <c r="HOW47" s="20"/>
      <c r="HOX47" s="20"/>
      <c r="HOY47" s="20"/>
      <c r="HOZ47" s="20"/>
      <c r="HPA47" s="20"/>
      <c r="HPB47" s="20"/>
      <c r="HPC47" s="20"/>
      <c r="HPD47" s="20"/>
      <c r="HPE47" s="20"/>
      <c r="HPF47" s="20"/>
      <c r="HPG47" s="20"/>
      <c r="HPH47" s="20"/>
      <c r="HPI47" s="20"/>
      <c r="HPJ47" s="20"/>
      <c r="HPK47" s="20"/>
      <c r="HPL47" s="20"/>
      <c r="HPM47" s="20"/>
      <c r="HPN47" s="20"/>
      <c r="HPO47" s="20"/>
      <c r="HPP47" s="20"/>
      <c r="HPQ47" s="20"/>
      <c r="HPR47" s="20"/>
      <c r="HPS47" s="20"/>
      <c r="HPT47" s="20"/>
      <c r="HPU47" s="20"/>
      <c r="HPV47" s="20"/>
      <c r="HPW47" s="20"/>
      <c r="HPX47" s="20"/>
      <c r="HPY47" s="20"/>
      <c r="HPZ47" s="20"/>
      <c r="HQA47" s="20"/>
      <c r="HQB47" s="20"/>
      <c r="HQC47" s="20"/>
      <c r="HQD47" s="20"/>
      <c r="HQE47" s="20"/>
      <c r="HQF47" s="20"/>
      <c r="HQG47" s="20"/>
      <c r="HQH47" s="20"/>
      <c r="HQI47" s="20"/>
      <c r="HQJ47" s="20"/>
      <c r="HQK47" s="20"/>
      <c r="HQL47" s="20"/>
      <c r="HQM47" s="20"/>
      <c r="HQN47" s="20"/>
      <c r="HQO47" s="20"/>
      <c r="HQP47" s="20"/>
      <c r="HQQ47" s="20"/>
      <c r="HQR47" s="20"/>
      <c r="HQS47" s="20"/>
      <c r="HQT47" s="20"/>
      <c r="HQU47" s="20"/>
      <c r="HQV47" s="20"/>
      <c r="HQW47" s="20"/>
      <c r="HQX47" s="20"/>
      <c r="HQY47" s="20"/>
      <c r="HQZ47" s="20"/>
      <c r="HRA47" s="20"/>
      <c r="HRB47" s="20"/>
      <c r="HRC47" s="20"/>
      <c r="HRD47" s="20"/>
      <c r="HRE47" s="20"/>
      <c r="HRF47" s="20"/>
      <c r="HRG47" s="20"/>
      <c r="HRH47" s="20"/>
      <c r="HRI47" s="20"/>
      <c r="HRJ47" s="20"/>
      <c r="HRK47" s="20"/>
      <c r="HRL47" s="20"/>
      <c r="HRM47" s="20"/>
      <c r="HRN47" s="20"/>
      <c r="HRO47" s="20"/>
      <c r="HRP47" s="20"/>
      <c r="HRQ47" s="20"/>
      <c r="HRR47" s="20"/>
      <c r="HRS47" s="20"/>
      <c r="HRT47" s="20"/>
      <c r="HRU47" s="20"/>
      <c r="HRV47" s="20"/>
      <c r="HRW47" s="20"/>
      <c r="HRX47" s="20"/>
      <c r="HRY47" s="20"/>
      <c r="HRZ47" s="20"/>
      <c r="HSA47" s="20"/>
      <c r="HSB47" s="20"/>
      <c r="HSC47" s="20"/>
      <c r="HSD47" s="20"/>
      <c r="HSE47" s="20"/>
      <c r="HSF47" s="20"/>
      <c r="HSG47" s="20"/>
      <c r="HSH47" s="20"/>
      <c r="HSI47" s="20"/>
      <c r="HSJ47" s="20"/>
      <c r="HSK47" s="20"/>
      <c r="HSL47" s="20"/>
      <c r="HSM47" s="20"/>
      <c r="HSN47" s="20"/>
      <c r="HSO47" s="20"/>
      <c r="HSP47" s="20"/>
      <c r="HSQ47" s="20"/>
      <c r="HSR47" s="20"/>
      <c r="HSS47" s="20"/>
      <c r="HST47" s="20"/>
      <c r="HSU47" s="20"/>
      <c r="HSV47" s="20"/>
      <c r="HSW47" s="20"/>
      <c r="HSX47" s="20"/>
      <c r="HSY47" s="20"/>
      <c r="HSZ47" s="20"/>
      <c r="HTA47" s="20"/>
      <c r="HTB47" s="20"/>
      <c r="HTC47" s="20"/>
      <c r="HTD47" s="20"/>
      <c r="HTE47" s="20"/>
      <c r="HTF47" s="20"/>
      <c r="HTG47" s="20"/>
      <c r="HTH47" s="20"/>
      <c r="HTI47" s="20"/>
      <c r="HTJ47" s="20"/>
      <c r="HTK47" s="20"/>
      <c r="HTL47" s="20"/>
      <c r="HTM47" s="20"/>
      <c r="HTN47" s="20"/>
      <c r="HTO47" s="20"/>
      <c r="HTP47" s="20"/>
      <c r="HTQ47" s="20"/>
      <c r="HTR47" s="20"/>
      <c r="HTS47" s="20"/>
      <c r="HTT47" s="20"/>
      <c r="HTU47" s="20"/>
      <c r="HTV47" s="20"/>
      <c r="HTW47" s="20"/>
      <c r="HTX47" s="20"/>
      <c r="HTY47" s="20"/>
      <c r="HTZ47" s="20"/>
      <c r="HUA47" s="20"/>
      <c r="HUB47" s="20"/>
      <c r="HUC47" s="20"/>
      <c r="HUD47" s="20"/>
      <c r="HUE47" s="20"/>
      <c r="HUF47" s="20"/>
      <c r="HUG47" s="20"/>
      <c r="HUH47" s="20"/>
      <c r="HUI47" s="20"/>
      <c r="HUJ47" s="20"/>
      <c r="HUK47" s="20"/>
      <c r="HUL47" s="20"/>
      <c r="HUM47" s="20"/>
      <c r="HUN47" s="20"/>
      <c r="HUO47" s="20"/>
      <c r="HUP47" s="20"/>
      <c r="HUQ47" s="20"/>
      <c r="HUR47" s="20"/>
      <c r="HUS47" s="20"/>
      <c r="HUT47" s="20"/>
      <c r="HUU47" s="20"/>
      <c r="HUV47" s="20"/>
      <c r="HUW47" s="20"/>
      <c r="HUX47" s="20"/>
      <c r="HUY47" s="20"/>
      <c r="HUZ47" s="20"/>
      <c r="HVA47" s="20"/>
      <c r="HVB47" s="20"/>
      <c r="HVC47" s="20"/>
      <c r="HVD47" s="20"/>
      <c r="HVE47" s="20"/>
      <c r="HVF47" s="20"/>
      <c r="HVG47" s="20"/>
      <c r="HVH47" s="20"/>
      <c r="HVI47" s="20"/>
      <c r="HVJ47" s="20"/>
      <c r="HVK47" s="20"/>
      <c r="HVL47" s="20"/>
      <c r="HVM47" s="20"/>
      <c r="HVN47" s="20"/>
      <c r="HVO47" s="20"/>
      <c r="HVP47" s="20"/>
      <c r="HVQ47" s="20"/>
      <c r="HVR47" s="20"/>
      <c r="HVS47" s="20"/>
      <c r="HVT47" s="20"/>
      <c r="HVU47" s="20"/>
      <c r="HVV47" s="20"/>
      <c r="HVW47" s="20"/>
      <c r="HVX47" s="20"/>
      <c r="HVY47" s="20"/>
      <c r="HVZ47" s="20"/>
      <c r="HWA47" s="20"/>
      <c r="HWB47" s="20"/>
      <c r="HWC47" s="20"/>
      <c r="HWD47" s="20"/>
      <c r="HWE47" s="20"/>
      <c r="HWF47" s="20"/>
      <c r="HWG47" s="20"/>
      <c r="HWH47" s="20"/>
      <c r="HWI47" s="20"/>
      <c r="HWJ47" s="20"/>
      <c r="HWK47" s="20"/>
      <c r="HWL47" s="20"/>
      <c r="HWM47" s="20"/>
      <c r="HWN47" s="20"/>
      <c r="HWO47" s="20"/>
      <c r="HWP47" s="20"/>
      <c r="HWQ47" s="20"/>
      <c r="HWR47" s="20"/>
      <c r="HWS47" s="20"/>
      <c r="HWT47" s="20"/>
      <c r="HWU47" s="20"/>
      <c r="HWV47" s="20"/>
      <c r="HWW47" s="20"/>
      <c r="HWX47" s="20"/>
      <c r="HWY47" s="20"/>
      <c r="HWZ47" s="20"/>
      <c r="HXA47" s="20"/>
      <c r="HXB47" s="20"/>
      <c r="HXC47" s="20"/>
      <c r="HXD47" s="20"/>
      <c r="HXE47" s="20"/>
      <c r="HXF47" s="20"/>
      <c r="HXG47" s="20"/>
      <c r="HXH47" s="20"/>
      <c r="HXI47" s="20"/>
      <c r="HXJ47" s="20"/>
      <c r="HXK47" s="20"/>
      <c r="HXL47" s="20"/>
      <c r="HXM47" s="20"/>
      <c r="HXN47" s="20"/>
      <c r="HXO47" s="20"/>
      <c r="HXP47" s="20"/>
      <c r="HXQ47" s="20"/>
      <c r="HXR47" s="20"/>
      <c r="HXS47" s="20"/>
      <c r="HXT47" s="20"/>
      <c r="HXU47" s="20"/>
      <c r="HXV47" s="20"/>
      <c r="HXW47" s="20"/>
      <c r="HXX47" s="20"/>
      <c r="HXY47" s="20"/>
      <c r="HXZ47" s="20"/>
      <c r="HYA47" s="20"/>
      <c r="HYB47" s="20"/>
      <c r="HYC47" s="20"/>
      <c r="HYD47" s="20"/>
      <c r="HYE47" s="20"/>
      <c r="HYF47" s="20"/>
      <c r="HYG47" s="20"/>
      <c r="HYH47" s="20"/>
      <c r="HYI47" s="20"/>
      <c r="HYJ47" s="20"/>
      <c r="HYK47" s="20"/>
      <c r="HYL47" s="20"/>
      <c r="HYM47" s="20"/>
      <c r="HYN47" s="20"/>
      <c r="HYO47" s="20"/>
      <c r="HYP47" s="20"/>
      <c r="HYQ47" s="20"/>
      <c r="HYR47" s="20"/>
      <c r="HYS47" s="20"/>
      <c r="HYT47" s="20"/>
      <c r="HYU47" s="20"/>
      <c r="HYV47" s="20"/>
      <c r="HYW47" s="20"/>
      <c r="HYX47" s="20"/>
      <c r="HYY47" s="20"/>
      <c r="HYZ47" s="20"/>
      <c r="HZA47" s="20"/>
      <c r="HZB47" s="20"/>
      <c r="HZC47" s="20"/>
      <c r="HZD47" s="20"/>
      <c r="HZE47" s="20"/>
      <c r="HZF47" s="20"/>
      <c r="HZG47" s="20"/>
      <c r="HZH47" s="20"/>
      <c r="HZI47" s="20"/>
      <c r="HZJ47" s="20"/>
      <c r="HZK47" s="20"/>
      <c r="HZL47" s="20"/>
      <c r="HZM47" s="20"/>
      <c r="HZN47" s="20"/>
      <c r="HZO47" s="20"/>
      <c r="HZP47" s="20"/>
      <c r="HZQ47" s="20"/>
      <c r="HZR47" s="20"/>
      <c r="HZS47" s="20"/>
      <c r="HZT47" s="20"/>
      <c r="HZU47" s="20"/>
      <c r="HZV47" s="20"/>
      <c r="HZW47" s="20"/>
      <c r="HZX47" s="20"/>
      <c r="HZY47" s="20"/>
      <c r="HZZ47" s="20"/>
      <c r="IAA47" s="20"/>
      <c r="IAB47" s="20"/>
      <c r="IAC47" s="20"/>
      <c r="IAD47" s="20"/>
      <c r="IAE47" s="20"/>
      <c r="IAF47" s="20"/>
      <c r="IAG47" s="20"/>
      <c r="IAH47" s="20"/>
      <c r="IAI47" s="20"/>
      <c r="IAJ47" s="20"/>
      <c r="IAK47" s="20"/>
      <c r="IAL47" s="20"/>
      <c r="IAM47" s="20"/>
      <c r="IAN47" s="20"/>
      <c r="IAO47" s="20"/>
      <c r="IAP47" s="20"/>
      <c r="IAQ47" s="20"/>
      <c r="IAR47" s="20"/>
      <c r="IAS47" s="20"/>
      <c r="IAT47" s="20"/>
      <c r="IAU47" s="20"/>
      <c r="IAV47" s="20"/>
      <c r="IAW47" s="20"/>
      <c r="IAX47" s="20"/>
      <c r="IAY47" s="20"/>
      <c r="IAZ47" s="20"/>
      <c r="IBA47" s="20"/>
      <c r="IBB47" s="20"/>
      <c r="IBC47" s="20"/>
      <c r="IBD47" s="20"/>
      <c r="IBE47" s="20"/>
      <c r="IBF47" s="20"/>
      <c r="IBG47" s="20"/>
      <c r="IBH47" s="20"/>
      <c r="IBI47" s="20"/>
      <c r="IBJ47" s="20"/>
      <c r="IBK47" s="20"/>
      <c r="IBL47" s="20"/>
      <c r="IBM47" s="20"/>
      <c r="IBN47" s="20"/>
      <c r="IBO47" s="20"/>
      <c r="IBP47" s="20"/>
      <c r="IBQ47" s="20"/>
      <c r="IBR47" s="20"/>
      <c r="IBS47" s="20"/>
      <c r="IBT47" s="20"/>
      <c r="IBU47" s="20"/>
      <c r="IBV47" s="20"/>
      <c r="IBW47" s="20"/>
      <c r="IBX47" s="20"/>
      <c r="IBY47" s="20"/>
      <c r="IBZ47" s="20"/>
      <c r="ICA47" s="20"/>
      <c r="ICB47" s="20"/>
      <c r="ICC47" s="20"/>
      <c r="ICD47" s="20"/>
      <c r="ICE47" s="20"/>
      <c r="ICF47" s="20"/>
      <c r="ICG47" s="20"/>
      <c r="ICH47" s="20"/>
      <c r="ICI47" s="20"/>
      <c r="ICJ47" s="20"/>
      <c r="ICK47" s="20"/>
      <c r="ICL47" s="20"/>
      <c r="ICM47" s="20"/>
      <c r="ICN47" s="20"/>
      <c r="ICO47" s="20"/>
      <c r="ICP47" s="20"/>
      <c r="ICQ47" s="20"/>
      <c r="ICR47" s="20"/>
      <c r="ICS47" s="20"/>
      <c r="ICT47" s="20"/>
      <c r="ICU47" s="20"/>
      <c r="ICV47" s="20"/>
      <c r="ICW47" s="20"/>
      <c r="ICX47" s="20"/>
      <c r="ICY47" s="20"/>
      <c r="ICZ47" s="20"/>
      <c r="IDA47" s="20"/>
      <c r="IDB47" s="20"/>
      <c r="IDC47" s="20"/>
      <c r="IDD47" s="20"/>
      <c r="IDE47" s="20"/>
      <c r="IDF47" s="20"/>
      <c r="IDG47" s="20"/>
      <c r="IDH47" s="20"/>
      <c r="IDI47" s="20"/>
      <c r="IDJ47" s="20"/>
      <c r="IDK47" s="20"/>
      <c r="IDL47" s="20"/>
      <c r="IDM47" s="20"/>
      <c r="IDN47" s="20"/>
      <c r="IDO47" s="20"/>
      <c r="IDP47" s="20"/>
      <c r="IDQ47" s="20"/>
      <c r="IDR47" s="20"/>
      <c r="IDS47" s="20"/>
      <c r="IDT47" s="20"/>
      <c r="IDU47" s="20"/>
      <c r="IDV47" s="20"/>
      <c r="IDW47" s="20"/>
      <c r="IDX47" s="20"/>
      <c r="IDY47" s="20"/>
      <c r="IDZ47" s="20"/>
      <c r="IEA47" s="20"/>
      <c r="IEB47" s="20"/>
      <c r="IEC47" s="20"/>
      <c r="IED47" s="20"/>
      <c r="IEE47" s="20"/>
      <c r="IEF47" s="20"/>
      <c r="IEG47" s="20"/>
      <c r="IEH47" s="20"/>
      <c r="IEI47" s="20"/>
      <c r="IEJ47" s="20"/>
      <c r="IEK47" s="20"/>
      <c r="IEL47" s="20"/>
      <c r="IEM47" s="20"/>
      <c r="IEN47" s="20"/>
      <c r="IEO47" s="20"/>
      <c r="IEP47" s="20"/>
      <c r="IEQ47" s="20"/>
      <c r="IER47" s="20"/>
      <c r="IES47" s="20"/>
      <c r="IET47" s="20"/>
      <c r="IEU47" s="20"/>
      <c r="IEV47" s="20"/>
      <c r="IEW47" s="20"/>
      <c r="IEX47" s="20"/>
      <c r="IEY47" s="20"/>
      <c r="IEZ47" s="20"/>
      <c r="IFA47" s="20"/>
      <c r="IFB47" s="20"/>
      <c r="IFC47" s="20"/>
      <c r="IFD47" s="20"/>
      <c r="IFE47" s="20"/>
      <c r="IFF47" s="20"/>
      <c r="IFG47" s="20"/>
      <c r="IFH47" s="20"/>
      <c r="IFI47" s="20"/>
      <c r="IFJ47" s="20"/>
      <c r="IFK47" s="20"/>
      <c r="IFL47" s="20"/>
      <c r="IFM47" s="20"/>
      <c r="IFN47" s="20"/>
      <c r="IFO47" s="20"/>
      <c r="IFP47" s="20"/>
      <c r="IFQ47" s="20"/>
      <c r="IFR47" s="20"/>
      <c r="IFS47" s="20"/>
      <c r="IFT47" s="20"/>
      <c r="IFU47" s="20"/>
      <c r="IFV47" s="20"/>
      <c r="IFW47" s="20"/>
      <c r="IFX47" s="20"/>
      <c r="IFY47" s="20"/>
      <c r="IFZ47" s="20"/>
      <c r="IGA47" s="20"/>
      <c r="IGB47" s="20"/>
      <c r="IGC47" s="20"/>
      <c r="IGD47" s="20"/>
      <c r="IGE47" s="20"/>
      <c r="IGF47" s="20"/>
      <c r="IGG47" s="20"/>
      <c r="IGH47" s="20"/>
      <c r="IGI47" s="20"/>
      <c r="IGJ47" s="20"/>
      <c r="IGK47" s="20"/>
      <c r="IGL47" s="20"/>
      <c r="IGM47" s="20"/>
      <c r="IGN47" s="20"/>
      <c r="IGO47" s="20"/>
      <c r="IGP47" s="20"/>
      <c r="IGQ47" s="20"/>
      <c r="IGR47" s="20"/>
      <c r="IGS47" s="20"/>
      <c r="IGT47" s="20"/>
      <c r="IGU47" s="20"/>
      <c r="IGV47" s="20"/>
      <c r="IGW47" s="20"/>
      <c r="IGX47" s="20"/>
      <c r="IGY47" s="20"/>
      <c r="IGZ47" s="20"/>
      <c r="IHA47" s="20"/>
      <c r="IHB47" s="20"/>
      <c r="IHC47" s="20"/>
      <c r="IHD47" s="20"/>
      <c r="IHE47" s="20"/>
      <c r="IHF47" s="20"/>
      <c r="IHG47" s="20"/>
      <c r="IHH47" s="20"/>
      <c r="IHI47" s="20"/>
      <c r="IHJ47" s="20"/>
      <c r="IHK47" s="20"/>
      <c r="IHL47" s="20"/>
      <c r="IHM47" s="20"/>
      <c r="IHN47" s="20"/>
      <c r="IHO47" s="20"/>
      <c r="IHP47" s="20"/>
      <c r="IHQ47" s="20"/>
      <c r="IHR47" s="20"/>
      <c r="IHS47" s="20"/>
      <c r="IHT47" s="20"/>
      <c r="IHU47" s="20"/>
      <c r="IHV47" s="20"/>
      <c r="IHW47" s="20"/>
      <c r="IHX47" s="20"/>
      <c r="IHY47" s="20"/>
      <c r="IHZ47" s="20"/>
      <c r="IIA47" s="20"/>
      <c r="IIB47" s="20"/>
      <c r="IIC47" s="20"/>
      <c r="IID47" s="20"/>
      <c r="IIE47" s="20"/>
      <c r="IIF47" s="20"/>
      <c r="IIG47" s="20"/>
      <c r="IIH47" s="20"/>
      <c r="III47" s="20"/>
      <c r="IIJ47" s="20"/>
      <c r="IIK47" s="20"/>
      <c r="IIL47" s="20"/>
      <c r="IIM47" s="20"/>
      <c r="IIN47" s="20"/>
      <c r="IIO47" s="20"/>
      <c r="IIP47" s="20"/>
      <c r="IIQ47" s="20"/>
      <c r="IIR47" s="20"/>
      <c r="IIS47" s="20"/>
      <c r="IIT47" s="20"/>
      <c r="IIU47" s="20"/>
      <c r="IIV47" s="20"/>
      <c r="IIW47" s="20"/>
      <c r="IIX47" s="20"/>
      <c r="IIY47" s="20"/>
      <c r="IIZ47" s="20"/>
      <c r="IJA47" s="20"/>
      <c r="IJB47" s="20"/>
      <c r="IJC47" s="20"/>
      <c r="IJD47" s="20"/>
      <c r="IJE47" s="20"/>
      <c r="IJF47" s="20"/>
      <c r="IJG47" s="20"/>
      <c r="IJH47" s="20"/>
      <c r="IJI47" s="20"/>
      <c r="IJJ47" s="20"/>
      <c r="IJK47" s="20"/>
      <c r="IJL47" s="20"/>
      <c r="IJM47" s="20"/>
      <c r="IJN47" s="20"/>
      <c r="IJO47" s="20"/>
      <c r="IJP47" s="20"/>
      <c r="IJQ47" s="20"/>
      <c r="IJR47" s="20"/>
      <c r="IJS47" s="20"/>
      <c r="IJT47" s="20"/>
      <c r="IJU47" s="20"/>
      <c r="IJV47" s="20"/>
      <c r="IJW47" s="20"/>
      <c r="IJX47" s="20"/>
      <c r="IJY47" s="20"/>
      <c r="IJZ47" s="20"/>
      <c r="IKA47" s="20"/>
      <c r="IKB47" s="20"/>
      <c r="IKC47" s="20"/>
      <c r="IKD47" s="20"/>
      <c r="IKE47" s="20"/>
      <c r="IKF47" s="20"/>
      <c r="IKG47" s="20"/>
      <c r="IKH47" s="20"/>
      <c r="IKI47" s="20"/>
      <c r="IKJ47" s="20"/>
      <c r="IKK47" s="20"/>
      <c r="IKL47" s="20"/>
      <c r="IKM47" s="20"/>
      <c r="IKN47" s="20"/>
      <c r="IKO47" s="20"/>
      <c r="IKP47" s="20"/>
      <c r="IKQ47" s="20"/>
      <c r="IKR47" s="20"/>
      <c r="IKS47" s="20"/>
      <c r="IKT47" s="20"/>
      <c r="IKU47" s="20"/>
      <c r="IKV47" s="20"/>
      <c r="IKW47" s="20"/>
      <c r="IKX47" s="20"/>
      <c r="IKY47" s="20"/>
      <c r="IKZ47" s="20"/>
      <c r="ILA47" s="20"/>
      <c r="ILB47" s="20"/>
      <c r="ILC47" s="20"/>
      <c r="ILD47" s="20"/>
      <c r="ILE47" s="20"/>
      <c r="ILF47" s="20"/>
      <c r="ILG47" s="20"/>
      <c r="ILH47" s="20"/>
      <c r="ILI47" s="20"/>
      <c r="ILJ47" s="20"/>
      <c r="ILK47" s="20"/>
      <c r="ILL47" s="20"/>
      <c r="ILM47" s="20"/>
      <c r="ILN47" s="20"/>
      <c r="ILO47" s="20"/>
      <c r="ILP47" s="20"/>
      <c r="ILQ47" s="20"/>
      <c r="ILR47" s="20"/>
      <c r="ILS47" s="20"/>
      <c r="ILT47" s="20"/>
      <c r="ILU47" s="20"/>
      <c r="ILV47" s="20"/>
      <c r="ILW47" s="20"/>
      <c r="ILX47" s="20"/>
      <c r="ILY47" s="20"/>
      <c r="ILZ47" s="20"/>
      <c r="IMA47" s="20"/>
      <c r="IMB47" s="20"/>
      <c r="IMC47" s="20"/>
      <c r="IMD47" s="20"/>
      <c r="IME47" s="20"/>
      <c r="IMF47" s="20"/>
      <c r="IMG47" s="20"/>
      <c r="IMH47" s="20"/>
      <c r="IMI47" s="20"/>
      <c r="IMJ47" s="20"/>
      <c r="IMK47" s="20"/>
      <c r="IML47" s="20"/>
      <c r="IMM47" s="20"/>
      <c r="IMN47" s="20"/>
      <c r="IMO47" s="20"/>
      <c r="IMP47" s="20"/>
      <c r="IMQ47" s="20"/>
      <c r="IMR47" s="20"/>
      <c r="IMS47" s="20"/>
      <c r="IMT47" s="20"/>
      <c r="IMU47" s="20"/>
      <c r="IMV47" s="20"/>
      <c r="IMW47" s="20"/>
      <c r="IMX47" s="20"/>
      <c r="IMY47" s="20"/>
      <c r="IMZ47" s="20"/>
      <c r="INA47" s="20"/>
      <c r="INB47" s="20"/>
      <c r="INC47" s="20"/>
      <c r="IND47" s="20"/>
      <c r="INE47" s="20"/>
      <c r="INF47" s="20"/>
      <c r="ING47" s="20"/>
      <c r="INH47" s="20"/>
      <c r="INI47" s="20"/>
      <c r="INJ47" s="20"/>
      <c r="INK47" s="20"/>
      <c r="INL47" s="20"/>
      <c r="INM47" s="20"/>
      <c r="INN47" s="20"/>
      <c r="INO47" s="20"/>
      <c r="INP47" s="20"/>
      <c r="INQ47" s="20"/>
      <c r="INR47" s="20"/>
      <c r="INS47" s="20"/>
      <c r="INT47" s="20"/>
      <c r="INU47" s="20"/>
      <c r="INV47" s="20"/>
      <c r="INW47" s="20"/>
      <c r="INX47" s="20"/>
      <c r="INY47" s="20"/>
      <c r="INZ47" s="20"/>
      <c r="IOA47" s="20"/>
      <c r="IOB47" s="20"/>
      <c r="IOC47" s="20"/>
      <c r="IOD47" s="20"/>
      <c r="IOE47" s="20"/>
      <c r="IOF47" s="20"/>
      <c r="IOG47" s="20"/>
      <c r="IOH47" s="20"/>
      <c r="IOI47" s="20"/>
      <c r="IOJ47" s="20"/>
      <c r="IOK47" s="20"/>
      <c r="IOL47" s="20"/>
      <c r="IOM47" s="20"/>
      <c r="ION47" s="20"/>
      <c r="IOO47" s="20"/>
      <c r="IOP47" s="20"/>
      <c r="IOQ47" s="20"/>
      <c r="IOR47" s="20"/>
      <c r="IOS47" s="20"/>
      <c r="IOT47" s="20"/>
      <c r="IOU47" s="20"/>
      <c r="IOV47" s="20"/>
      <c r="IOW47" s="20"/>
      <c r="IOX47" s="20"/>
      <c r="IOY47" s="20"/>
      <c r="IOZ47" s="20"/>
      <c r="IPA47" s="20"/>
      <c r="IPB47" s="20"/>
      <c r="IPC47" s="20"/>
      <c r="IPD47" s="20"/>
      <c r="IPE47" s="20"/>
      <c r="IPF47" s="20"/>
      <c r="IPG47" s="20"/>
      <c r="IPH47" s="20"/>
      <c r="IPI47" s="20"/>
      <c r="IPJ47" s="20"/>
      <c r="IPK47" s="20"/>
      <c r="IPL47" s="20"/>
      <c r="IPM47" s="20"/>
      <c r="IPN47" s="20"/>
      <c r="IPO47" s="20"/>
      <c r="IPP47" s="20"/>
      <c r="IPQ47" s="20"/>
      <c r="IPR47" s="20"/>
      <c r="IPS47" s="20"/>
      <c r="IPT47" s="20"/>
      <c r="IPU47" s="20"/>
      <c r="IPV47" s="20"/>
      <c r="IPW47" s="20"/>
      <c r="IPX47" s="20"/>
      <c r="IPY47" s="20"/>
      <c r="IPZ47" s="20"/>
      <c r="IQA47" s="20"/>
      <c r="IQB47" s="20"/>
      <c r="IQC47" s="20"/>
      <c r="IQD47" s="20"/>
      <c r="IQE47" s="20"/>
      <c r="IQF47" s="20"/>
      <c r="IQG47" s="20"/>
      <c r="IQH47" s="20"/>
      <c r="IQI47" s="20"/>
      <c r="IQJ47" s="20"/>
      <c r="IQK47" s="20"/>
      <c r="IQL47" s="20"/>
      <c r="IQM47" s="20"/>
      <c r="IQN47" s="20"/>
      <c r="IQO47" s="20"/>
      <c r="IQP47" s="20"/>
      <c r="IQQ47" s="20"/>
      <c r="IQR47" s="20"/>
      <c r="IQS47" s="20"/>
      <c r="IQT47" s="20"/>
      <c r="IQU47" s="20"/>
      <c r="IQV47" s="20"/>
      <c r="IQW47" s="20"/>
      <c r="IQX47" s="20"/>
      <c r="IQY47" s="20"/>
      <c r="IQZ47" s="20"/>
      <c r="IRA47" s="20"/>
      <c r="IRB47" s="20"/>
      <c r="IRC47" s="20"/>
      <c r="IRD47" s="20"/>
      <c r="IRE47" s="20"/>
      <c r="IRF47" s="20"/>
      <c r="IRG47" s="20"/>
      <c r="IRH47" s="20"/>
      <c r="IRI47" s="20"/>
      <c r="IRJ47" s="20"/>
      <c r="IRK47" s="20"/>
      <c r="IRL47" s="20"/>
      <c r="IRM47" s="20"/>
      <c r="IRN47" s="20"/>
      <c r="IRO47" s="20"/>
      <c r="IRP47" s="20"/>
      <c r="IRQ47" s="20"/>
      <c r="IRR47" s="20"/>
      <c r="IRS47" s="20"/>
      <c r="IRT47" s="20"/>
      <c r="IRU47" s="20"/>
      <c r="IRV47" s="20"/>
      <c r="IRW47" s="20"/>
      <c r="IRX47" s="20"/>
      <c r="IRY47" s="20"/>
      <c r="IRZ47" s="20"/>
      <c r="ISA47" s="20"/>
      <c r="ISB47" s="20"/>
      <c r="ISC47" s="20"/>
      <c r="ISD47" s="20"/>
      <c r="ISE47" s="20"/>
      <c r="ISF47" s="20"/>
      <c r="ISG47" s="20"/>
      <c r="ISH47" s="20"/>
      <c r="ISI47" s="20"/>
      <c r="ISJ47" s="20"/>
      <c r="ISK47" s="20"/>
      <c r="ISL47" s="20"/>
      <c r="ISM47" s="20"/>
      <c r="ISN47" s="20"/>
      <c r="ISO47" s="20"/>
      <c r="ISP47" s="20"/>
      <c r="ISQ47" s="20"/>
      <c r="ISR47" s="20"/>
      <c r="ISS47" s="20"/>
      <c r="IST47" s="20"/>
      <c r="ISU47" s="20"/>
      <c r="ISV47" s="20"/>
      <c r="ISW47" s="20"/>
      <c r="ISX47" s="20"/>
      <c r="ISY47" s="20"/>
      <c r="ISZ47" s="20"/>
      <c r="ITA47" s="20"/>
      <c r="ITB47" s="20"/>
      <c r="ITC47" s="20"/>
      <c r="ITD47" s="20"/>
      <c r="ITE47" s="20"/>
      <c r="ITF47" s="20"/>
      <c r="ITG47" s="20"/>
      <c r="ITH47" s="20"/>
      <c r="ITI47" s="20"/>
      <c r="ITJ47" s="20"/>
      <c r="ITK47" s="20"/>
      <c r="ITL47" s="20"/>
      <c r="ITM47" s="20"/>
      <c r="ITN47" s="20"/>
      <c r="ITO47" s="20"/>
      <c r="ITP47" s="20"/>
      <c r="ITQ47" s="20"/>
      <c r="ITR47" s="20"/>
      <c r="ITS47" s="20"/>
      <c r="ITT47" s="20"/>
      <c r="ITU47" s="20"/>
      <c r="ITV47" s="20"/>
      <c r="ITW47" s="20"/>
      <c r="ITX47" s="20"/>
      <c r="ITY47" s="20"/>
      <c r="ITZ47" s="20"/>
      <c r="IUA47" s="20"/>
      <c r="IUB47" s="20"/>
      <c r="IUC47" s="20"/>
      <c r="IUD47" s="20"/>
      <c r="IUE47" s="20"/>
      <c r="IUF47" s="20"/>
      <c r="IUG47" s="20"/>
      <c r="IUH47" s="20"/>
      <c r="IUI47" s="20"/>
      <c r="IUJ47" s="20"/>
      <c r="IUK47" s="20"/>
      <c r="IUL47" s="20"/>
      <c r="IUM47" s="20"/>
      <c r="IUN47" s="20"/>
      <c r="IUO47" s="20"/>
      <c r="IUP47" s="20"/>
      <c r="IUQ47" s="20"/>
      <c r="IUR47" s="20"/>
      <c r="IUS47" s="20"/>
      <c r="IUT47" s="20"/>
      <c r="IUU47" s="20"/>
      <c r="IUV47" s="20"/>
      <c r="IUW47" s="20"/>
      <c r="IUX47" s="20"/>
      <c r="IUY47" s="20"/>
      <c r="IUZ47" s="20"/>
      <c r="IVA47" s="20"/>
      <c r="IVB47" s="20"/>
      <c r="IVC47" s="20"/>
      <c r="IVD47" s="20"/>
      <c r="IVE47" s="20"/>
      <c r="IVF47" s="20"/>
      <c r="IVG47" s="20"/>
      <c r="IVH47" s="20"/>
      <c r="IVI47" s="20"/>
      <c r="IVJ47" s="20"/>
      <c r="IVK47" s="20"/>
      <c r="IVL47" s="20"/>
      <c r="IVM47" s="20"/>
      <c r="IVN47" s="20"/>
      <c r="IVO47" s="20"/>
      <c r="IVP47" s="20"/>
      <c r="IVQ47" s="20"/>
      <c r="IVR47" s="20"/>
      <c r="IVS47" s="20"/>
      <c r="IVT47" s="20"/>
      <c r="IVU47" s="20"/>
      <c r="IVV47" s="20"/>
      <c r="IVW47" s="20"/>
      <c r="IVX47" s="20"/>
      <c r="IVY47" s="20"/>
      <c r="IVZ47" s="20"/>
      <c r="IWA47" s="20"/>
      <c r="IWB47" s="20"/>
      <c r="IWC47" s="20"/>
      <c r="IWD47" s="20"/>
      <c r="IWE47" s="20"/>
      <c r="IWF47" s="20"/>
      <c r="IWG47" s="20"/>
      <c r="IWH47" s="20"/>
      <c r="IWI47" s="20"/>
      <c r="IWJ47" s="20"/>
      <c r="IWK47" s="20"/>
      <c r="IWL47" s="20"/>
      <c r="IWM47" s="20"/>
      <c r="IWN47" s="20"/>
      <c r="IWO47" s="20"/>
      <c r="IWP47" s="20"/>
      <c r="IWQ47" s="20"/>
      <c r="IWR47" s="20"/>
      <c r="IWS47" s="20"/>
      <c r="IWT47" s="20"/>
      <c r="IWU47" s="20"/>
      <c r="IWV47" s="20"/>
      <c r="IWW47" s="20"/>
      <c r="IWX47" s="20"/>
      <c r="IWY47" s="20"/>
      <c r="IWZ47" s="20"/>
      <c r="IXA47" s="20"/>
      <c r="IXB47" s="20"/>
      <c r="IXC47" s="20"/>
      <c r="IXD47" s="20"/>
      <c r="IXE47" s="20"/>
      <c r="IXF47" s="20"/>
      <c r="IXG47" s="20"/>
      <c r="IXH47" s="20"/>
      <c r="IXI47" s="20"/>
      <c r="IXJ47" s="20"/>
      <c r="IXK47" s="20"/>
      <c r="IXL47" s="20"/>
      <c r="IXM47" s="20"/>
      <c r="IXN47" s="20"/>
      <c r="IXO47" s="20"/>
      <c r="IXP47" s="20"/>
      <c r="IXQ47" s="20"/>
      <c r="IXR47" s="20"/>
      <c r="IXS47" s="20"/>
      <c r="IXT47" s="20"/>
      <c r="IXU47" s="20"/>
      <c r="IXV47" s="20"/>
      <c r="IXW47" s="20"/>
      <c r="IXX47" s="20"/>
      <c r="IXY47" s="20"/>
      <c r="IXZ47" s="20"/>
      <c r="IYA47" s="20"/>
      <c r="IYB47" s="20"/>
      <c r="IYC47" s="20"/>
      <c r="IYD47" s="20"/>
      <c r="IYE47" s="20"/>
      <c r="IYF47" s="20"/>
      <c r="IYG47" s="20"/>
      <c r="IYH47" s="20"/>
      <c r="IYI47" s="20"/>
      <c r="IYJ47" s="20"/>
      <c r="IYK47" s="20"/>
      <c r="IYL47" s="20"/>
      <c r="IYM47" s="20"/>
      <c r="IYN47" s="20"/>
      <c r="IYO47" s="20"/>
      <c r="IYP47" s="20"/>
      <c r="IYQ47" s="20"/>
      <c r="IYR47" s="20"/>
      <c r="IYS47" s="20"/>
      <c r="IYT47" s="20"/>
      <c r="IYU47" s="20"/>
      <c r="IYV47" s="20"/>
      <c r="IYW47" s="20"/>
      <c r="IYX47" s="20"/>
      <c r="IYY47" s="20"/>
      <c r="IYZ47" s="20"/>
      <c r="IZA47" s="20"/>
      <c r="IZB47" s="20"/>
      <c r="IZC47" s="20"/>
      <c r="IZD47" s="20"/>
      <c r="IZE47" s="20"/>
      <c r="IZF47" s="20"/>
      <c r="IZG47" s="20"/>
      <c r="IZH47" s="20"/>
      <c r="IZI47" s="20"/>
      <c r="IZJ47" s="20"/>
      <c r="IZK47" s="20"/>
      <c r="IZL47" s="20"/>
      <c r="IZM47" s="20"/>
      <c r="IZN47" s="20"/>
      <c r="IZO47" s="20"/>
      <c r="IZP47" s="20"/>
      <c r="IZQ47" s="20"/>
      <c r="IZR47" s="20"/>
      <c r="IZS47" s="20"/>
      <c r="IZT47" s="20"/>
      <c r="IZU47" s="20"/>
      <c r="IZV47" s="20"/>
      <c r="IZW47" s="20"/>
      <c r="IZX47" s="20"/>
      <c r="IZY47" s="20"/>
      <c r="IZZ47" s="20"/>
      <c r="JAA47" s="20"/>
      <c r="JAB47" s="20"/>
      <c r="JAC47" s="20"/>
      <c r="JAD47" s="20"/>
      <c r="JAE47" s="20"/>
      <c r="JAF47" s="20"/>
      <c r="JAG47" s="20"/>
      <c r="JAH47" s="20"/>
      <c r="JAI47" s="20"/>
      <c r="JAJ47" s="20"/>
      <c r="JAK47" s="20"/>
      <c r="JAL47" s="20"/>
      <c r="JAM47" s="20"/>
      <c r="JAN47" s="20"/>
      <c r="JAO47" s="20"/>
      <c r="JAP47" s="20"/>
      <c r="JAQ47" s="20"/>
      <c r="JAR47" s="20"/>
      <c r="JAS47" s="20"/>
      <c r="JAT47" s="20"/>
      <c r="JAU47" s="20"/>
      <c r="JAV47" s="20"/>
      <c r="JAW47" s="20"/>
      <c r="JAX47" s="20"/>
      <c r="JAY47" s="20"/>
      <c r="JAZ47" s="20"/>
      <c r="JBA47" s="20"/>
      <c r="JBB47" s="20"/>
      <c r="JBC47" s="20"/>
      <c r="JBD47" s="20"/>
      <c r="JBE47" s="20"/>
      <c r="JBF47" s="20"/>
      <c r="JBG47" s="20"/>
      <c r="JBH47" s="20"/>
      <c r="JBI47" s="20"/>
      <c r="JBJ47" s="20"/>
      <c r="JBK47" s="20"/>
      <c r="JBL47" s="20"/>
      <c r="JBM47" s="20"/>
      <c r="JBN47" s="20"/>
      <c r="JBO47" s="20"/>
      <c r="JBP47" s="20"/>
      <c r="JBQ47" s="20"/>
      <c r="JBR47" s="20"/>
      <c r="JBS47" s="20"/>
      <c r="JBT47" s="20"/>
      <c r="JBU47" s="20"/>
      <c r="JBV47" s="20"/>
      <c r="JBW47" s="20"/>
      <c r="JBX47" s="20"/>
      <c r="JBY47" s="20"/>
      <c r="JBZ47" s="20"/>
      <c r="JCA47" s="20"/>
      <c r="JCB47" s="20"/>
      <c r="JCC47" s="20"/>
      <c r="JCD47" s="20"/>
      <c r="JCE47" s="20"/>
      <c r="JCF47" s="20"/>
      <c r="JCG47" s="20"/>
      <c r="JCH47" s="20"/>
      <c r="JCI47" s="20"/>
      <c r="JCJ47" s="20"/>
      <c r="JCK47" s="20"/>
      <c r="JCL47" s="20"/>
      <c r="JCM47" s="20"/>
      <c r="JCN47" s="20"/>
      <c r="JCO47" s="20"/>
      <c r="JCP47" s="20"/>
      <c r="JCQ47" s="20"/>
      <c r="JCR47" s="20"/>
      <c r="JCS47" s="20"/>
      <c r="JCT47" s="20"/>
      <c r="JCU47" s="20"/>
      <c r="JCV47" s="20"/>
      <c r="JCW47" s="20"/>
      <c r="JCX47" s="20"/>
      <c r="JCY47" s="20"/>
      <c r="JCZ47" s="20"/>
      <c r="JDA47" s="20"/>
      <c r="JDB47" s="20"/>
      <c r="JDC47" s="20"/>
      <c r="JDD47" s="20"/>
      <c r="JDE47" s="20"/>
      <c r="JDF47" s="20"/>
      <c r="JDG47" s="20"/>
      <c r="JDH47" s="20"/>
      <c r="JDI47" s="20"/>
      <c r="JDJ47" s="20"/>
      <c r="JDK47" s="20"/>
      <c r="JDL47" s="20"/>
      <c r="JDM47" s="20"/>
      <c r="JDN47" s="20"/>
      <c r="JDO47" s="20"/>
      <c r="JDP47" s="20"/>
      <c r="JDQ47" s="20"/>
      <c r="JDR47" s="20"/>
      <c r="JDS47" s="20"/>
      <c r="JDT47" s="20"/>
      <c r="JDU47" s="20"/>
      <c r="JDV47" s="20"/>
      <c r="JDW47" s="20"/>
      <c r="JDX47" s="20"/>
      <c r="JDY47" s="20"/>
      <c r="JDZ47" s="20"/>
      <c r="JEA47" s="20"/>
      <c r="JEB47" s="20"/>
      <c r="JEC47" s="20"/>
      <c r="JED47" s="20"/>
      <c r="JEE47" s="20"/>
      <c r="JEF47" s="20"/>
      <c r="JEG47" s="20"/>
      <c r="JEH47" s="20"/>
      <c r="JEI47" s="20"/>
      <c r="JEJ47" s="20"/>
      <c r="JEK47" s="20"/>
      <c r="JEL47" s="20"/>
      <c r="JEM47" s="20"/>
      <c r="JEN47" s="20"/>
      <c r="JEO47" s="20"/>
      <c r="JEP47" s="20"/>
      <c r="JEQ47" s="20"/>
      <c r="JER47" s="20"/>
      <c r="JES47" s="20"/>
      <c r="JET47" s="20"/>
      <c r="JEU47" s="20"/>
      <c r="JEV47" s="20"/>
      <c r="JEW47" s="20"/>
      <c r="JEX47" s="20"/>
      <c r="JEY47" s="20"/>
      <c r="JEZ47" s="20"/>
      <c r="JFA47" s="20"/>
      <c r="JFB47" s="20"/>
      <c r="JFC47" s="20"/>
      <c r="JFD47" s="20"/>
      <c r="JFE47" s="20"/>
      <c r="JFF47" s="20"/>
      <c r="JFG47" s="20"/>
      <c r="JFH47" s="20"/>
      <c r="JFI47" s="20"/>
      <c r="JFJ47" s="20"/>
      <c r="JFK47" s="20"/>
      <c r="JFL47" s="20"/>
      <c r="JFM47" s="20"/>
      <c r="JFN47" s="20"/>
      <c r="JFO47" s="20"/>
      <c r="JFP47" s="20"/>
      <c r="JFQ47" s="20"/>
      <c r="JFR47" s="20"/>
      <c r="JFS47" s="20"/>
      <c r="JFT47" s="20"/>
      <c r="JFU47" s="20"/>
      <c r="JFV47" s="20"/>
      <c r="JFW47" s="20"/>
      <c r="JFX47" s="20"/>
      <c r="JFY47" s="20"/>
      <c r="JFZ47" s="20"/>
      <c r="JGA47" s="20"/>
      <c r="JGB47" s="20"/>
      <c r="JGC47" s="20"/>
      <c r="JGD47" s="20"/>
      <c r="JGE47" s="20"/>
      <c r="JGF47" s="20"/>
      <c r="JGG47" s="20"/>
      <c r="JGH47" s="20"/>
      <c r="JGI47" s="20"/>
      <c r="JGJ47" s="20"/>
      <c r="JGK47" s="20"/>
      <c r="JGL47" s="20"/>
      <c r="JGM47" s="20"/>
      <c r="JGN47" s="20"/>
      <c r="JGO47" s="20"/>
      <c r="JGP47" s="20"/>
      <c r="JGQ47" s="20"/>
      <c r="JGR47" s="20"/>
      <c r="JGS47" s="20"/>
      <c r="JGT47" s="20"/>
      <c r="JGU47" s="20"/>
      <c r="JGV47" s="20"/>
      <c r="JGW47" s="20"/>
      <c r="JGX47" s="20"/>
      <c r="JGY47" s="20"/>
      <c r="JGZ47" s="20"/>
      <c r="JHA47" s="20"/>
      <c r="JHB47" s="20"/>
      <c r="JHC47" s="20"/>
      <c r="JHD47" s="20"/>
      <c r="JHE47" s="20"/>
      <c r="JHF47" s="20"/>
      <c r="JHG47" s="20"/>
      <c r="JHH47" s="20"/>
      <c r="JHI47" s="20"/>
      <c r="JHJ47" s="20"/>
      <c r="JHK47" s="20"/>
      <c r="JHL47" s="20"/>
      <c r="JHM47" s="20"/>
      <c r="JHN47" s="20"/>
      <c r="JHO47" s="20"/>
      <c r="JHP47" s="20"/>
      <c r="JHQ47" s="20"/>
      <c r="JHR47" s="20"/>
      <c r="JHS47" s="20"/>
      <c r="JHT47" s="20"/>
      <c r="JHU47" s="20"/>
      <c r="JHV47" s="20"/>
      <c r="JHW47" s="20"/>
      <c r="JHX47" s="20"/>
      <c r="JHY47" s="20"/>
      <c r="JHZ47" s="20"/>
      <c r="JIA47" s="20"/>
      <c r="JIB47" s="20"/>
      <c r="JIC47" s="20"/>
      <c r="JID47" s="20"/>
      <c r="JIE47" s="20"/>
      <c r="JIF47" s="20"/>
      <c r="JIG47" s="20"/>
      <c r="JIH47" s="20"/>
      <c r="JII47" s="20"/>
      <c r="JIJ47" s="20"/>
      <c r="JIK47" s="20"/>
      <c r="JIL47" s="20"/>
      <c r="JIM47" s="20"/>
      <c r="JIN47" s="20"/>
      <c r="JIO47" s="20"/>
      <c r="JIP47" s="20"/>
      <c r="JIQ47" s="20"/>
      <c r="JIR47" s="20"/>
      <c r="JIS47" s="20"/>
      <c r="JIT47" s="20"/>
      <c r="JIU47" s="20"/>
      <c r="JIV47" s="20"/>
      <c r="JIW47" s="20"/>
      <c r="JIX47" s="20"/>
      <c r="JIY47" s="20"/>
      <c r="JIZ47" s="20"/>
      <c r="JJA47" s="20"/>
      <c r="JJB47" s="20"/>
      <c r="JJC47" s="20"/>
      <c r="JJD47" s="20"/>
      <c r="JJE47" s="20"/>
      <c r="JJF47" s="20"/>
      <c r="JJG47" s="20"/>
      <c r="JJH47" s="20"/>
      <c r="JJI47" s="20"/>
      <c r="JJJ47" s="20"/>
      <c r="JJK47" s="20"/>
      <c r="JJL47" s="20"/>
      <c r="JJM47" s="20"/>
      <c r="JJN47" s="20"/>
      <c r="JJO47" s="20"/>
      <c r="JJP47" s="20"/>
      <c r="JJQ47" s="20"/>
      <c r="JJR47" s="20"/>
      <c r="JJS47" s="20"/>
      <c r="JJT47" s="20"/>
      <c r="JJU47" s="20"/>
      <c r="JJV47" s="20"/>
      <c r="JJW47" s="20"/>
      <c r="JJX47" s="20"/>
      <c r="JJY47" s="20"/>
      <c r="JJZ47" s="20"/>
      <c r="JKA47" s="20"/>
      <c r="JKB47" s="20"/>
      <c r="JKC47" s="20"/>
      <c r="JKD47" s="20"/>
      <c r="JKE47" s="20"/>
      <c r="JKF47" s="20"/>
      <c r="JKG47" s="20"/>
      <c r="JKH47" s="20"/>
      <c r="JKI47" s="20"/>
      <c r="JKJ47" s="20"/>
      <c r="JKK47" s="20"/>
      <c r="JKL47" s="20"/>
      <c r="JKM47" s="20"/>
      <c r="JKN47" s="20"/>
      <c r="JKO47" s="20"/>
      <c r="JKP47" s="20"/>
      <c r="JKQ47" s="20"/>
      <c r="JKR47" s="20"/>
      <c r="JKS47" s="20"/>
      <c r="JKT47" s="20"/>
      <c r="JKU47" s="20"/>
      <c r="JKV47" s="20"/>
      <c r="JKW47" s="20"/>
      <c r="JKX47" s="20"/>
      <c r="JKY47" s="20"/>
      <c r="JKZ47" s="20"/>
      <c r="JLA47" s="20"/>
      <c r="JLB47" s="20"/>
      <c r="JLC47" s="20"/>
      <c r="JLD47" s="20"/>
      <c r="JLE47" s="20"/>
      <c r="JLF47" s="20"/>
      <c r="JLG47" s="20"/>
      <c r="JLH47" s="20"/>
      <c r="JLI47" s="20"/>
      <c r="JLJ47" s="20"/>
      <c r="JLK47" s="20"/>
      <c r="JLL47" s="20"/>
      <c r="JLM47" s="20"/>
      <c r="JLN47" s="20"/>
      <c r="JLO47" s="20"/>
      <c r="JLP47" s="20"/>
      <c r="JLQ47" s="20"/>
      <c r="JLR47" s="20"/>
      <c r="JLS47" s="20"/>
      <c r="JLT47" s="20"/>
      <c r="JLU47" s="20"/>
      <c r="JLV47" s="20"/>
      <c r="JLW47" s="20"/>
      <c r="JLX47" s="20"/>
      <c r="JLY47" s="20"/>
      <c r="JLZ47" s="20"/>
      <c r="JMA47" s="20"/>
      <c r="JMB47" s="20"/>
      <c r="JMC47" s="20"/>
      <c r="JMD47" s="20"/>
      <c r="JME47" s="20"/>
      <c r="JMF47" s="20"/>
      <c r="JMG47" s="20"/>
      <c r="JMH47" s="20"/>
      <c r="JMI47" s="20"/>
      <c r="JMJ47" s="20"/>
      <c r="JMK47" s="20"/>
      <c r="JML47" s="20"/>
      <c r="JMM47" s="20"/>
      <c r="JMN47" s="20"/>
      <c r="JMO47" s="20"/>
      <c r="JMP47" s="20"/>
      <c r="JMQ47" s="20"/>
      <c r="JMR47" s="20"/>
      <c r="JMS47" s="20"/>
      <c r="JMT47" s="20"/>
      <c r="JMU47" s="20"/>
      <c r="JMV47" s="20"/>
      <c r="JMW47" s="20"/>
      <c r="JMX47" s="20"/>
      <c r="JMY47" s="20"/>
      <c r="JMZ47" s="20"/>
      <c r="JNA47" s="20"/>
      <c r="JNB47" s="20"/>
      <c r="JNC47" s="20"/>
      <c r="JND47" s="20"/>
      <c r="JNE47" s="20"/>
      <c r="JNF47" s="20"/>
      <c r="JNG47" s="20"/>
      <c r="JNH47" s="20"/>
      <c r="JNI47" s="20"/>
      <c r="JNJ47" s="20"/>
      <c r="JNK47" s="20"/>
      <c r="JNL47" s="20"/>
      <c r="JNM47" s="20"/>
      <c r="JNN47" s="20"/>
      <c r="JNO47" s="20"/>
      <c r="JNP47" s="20"/>
      <c r="JNQ47" s="20"/>
      <c r="JNR47" s="20"/>
      <c r="JNS47" s="20"/>
      <c r="JNT47" s="20"/>
      <c r="JNU47" s="20"/>
      <c r="JNV47" s="20"/>
      <c r="JNW47" s="20"/>
      <c r="JNX47" s="20"/>
      <c r="JNY47" s="20"/>
      <c r="JNZ47" s="20"/>
      <c r="JOA47" s="20"/>
      <c r="JOB47" s="20"/>
      <c r="JOC47" s="20"/>
      <c r="JOD47" s="20"/>
      <c r="JOE47" s="20"/>
      <c r="JOF47" s="20"/>
      <c r="JOG47" s="20"/>
      <c r="JOH47" s="20"/>
      <c r="JOI47" s="20"/>
      <c r="JOJ47" s="20"/>
      <c r="JOK47" s="20"/>
      <c r="JOL47" s="20"/>
      <c r="JOM47" s="20"/>
      <c r="JON47" s="20"/>
      <c r="JOO47" s="20"/>
      <c r="JOP47" s="20"/>
      <c r="JOQ47" s="20"/>
      <c r="JOR47" s="20"/>
      <c r="JOS47" s="20"/>
      <c r="JOT47" s="20"/>
      <c r="JOU47" s="20"/>
      <c r="JOV47" s="20"/>
      <c r="JOW47" s="20"/>
      <c r="JOX47" s="20"/>
      <c r="JOY47" s="20"/>
      <c r="JOZ47" s="20"/>
      <c r="JPA47" s="20"/>
      <c r="JPB47" s="20"/>
      <c r="JPC47" s="20"/>
      <c r="JPD47" s="20"/>
      <c r="JPE47" s="20"/>
      <c r="JPF47" s="20"/>
      <c r="JPG47" s="20"/>
      <c r="JPH47" s="20"/>
      <c r="JPI47" s="20"/>
      <c r="JPJ47" s="20"/>
      <c r="JPK47" s="20"/>
      <c r="JPL47" s="20"/>
      <c r="JPM47" s="20"/>
      <c r="JPN47" s="20"/>
      <c r="JPO47" s="20"/>
      <c r="JPP47" s="20"/>
      <c r="JPQ47" s="20"/>
      <c r="JPR47" s="20"/>
      <c r="JPS47" s="20"/>
      <c r="JPT47" s="20"/>
      <c r="JPU47" s="20"/>
      <c r="JPV47" s="20"/>
      <c r="JPW47" s="20"/>
      <c r="JPX47" s="20"/>
      <c r="JPY47" s="20"/>
      <c r="JPZ47" s="20"/>
      <c r="JQA47" s="20"/>
      <c r="JQB47" s="20"/>
      <c r="JQC47" s="20"/>
      <c r="JQD47" s="20"/>
      <c r="JQE47" s="20"/>
      <c r="JQF47" s="20"/>
      <c r="JQG47" s="20"/>
      <c r="JQH47" s="20"/>
      <c r="JQI47" s="20"/>
      <c r="JQJ47" s="20"/>
      <c r="JQK47" s="20"/>
      <c r="JQL47" s="20"/>
      <c r="JQM47" s="20"/>
      <c r="JQN47" s="20"/>
      <c r="JQO47" s="20"/>
      <c r="JQP47" s="20"/>
      <c r="JQQ47" s="20"/>
      <c r="JQR47" s="20"/>
      <c r="JQS47" s="20"/>
      <c r="JQT47" s="20"/>
      <c r="JQU47" s="20"/>
      <c r="JQV47" s="20"/>
      <c r="JQW47" s="20"/>
      <c r="JQX47" s="20"/>
      <c r="JQY47" s="20"/>
      <c r="JQZ47" s="20"/>
      <c r="JRA47" s="20"/>
      <c r="JRB47" s="20"/>
      <c r="JRC47" s="20"/>
      <c r="JRD47" s="20"/>
      <c r="JRE47" s="20"/>
      <c r="JRF47" s="20"/>
      <c r="JRG47" s="20"/>
      <c r="JRH47" s="20"/>
      <c r="JRI47" s="20"/>
      <c r="JRJ47" s="20"/>
      <c r="JRK47" s="20"/>
      <c r="JRL47" s="20"/>
      <c r="JRM47" s="20"/>
      <c r="JRN47" s="20"/>
      <c r="JRO47" s="20"/>
      <c r="JRP47" s="20"/>
      <c r="JRQ47" s="20"/>
      <c r="JRR47" s="20"/>
      <c r="JRS47" s="20"/>
      <c r="JRT47" s="20"/>
      <c r="JRU47" s="20"/>
      <c r="JRV47" s="20"/>
      <c r="JRW47" s="20"/>
      <c r="JRX47" s="20"/>
      <c r="JRY47" s="20"/>
      <c r="JRZ47" s="20"/>
      <c r="JSA47" s="20"/>
      <c r="JSB47" s="20"/>
      <c r="JSC47" s="20"/>
      <c r="JSD47" s="20"/>
      <c r="JSE47" s="20"/>
      <c r="JSF47" s="20"/>
      <c r="JSG47" s="20"/>
      <c r="JSH47" s="20"/>
      <c r="JSI47" s="20"/>
      <c r="JSJ47" s="20"/>
      <c r="JSK47" s="20"/>
      <c r="JSL47" s="20"/>
      <c r="JSM47" s="20"/>
      <c r="JSN47" s="20"/>
      <c r="JSO47" s="20"/>
      <c r="JSP47" s="20"/>
      <c r="JSQ47" s="20"/>
      <c r="JSR47" s="20"/>
      <c r="JSS47" s="20"/>
      <c r="JST47" s="20"/>
      <c r="JSU47" s="20"/>
      <c r="JSV47" s="20"/>
      <c r="JSW47" s="20"/>
      <c r="JSX47" s="20"/>
      <c r="JSY47" s="20"/>
      <c r="JSZ47" s="20"/>
      <c r="JTA47" s="20"/>
      <c r="JTB47" s="20"/>
      <c r="JTC47" s="20"/>
      <c r="JTD47" s="20"/>
      <c r="JTE47" s="20"/>
      <c r="JTF47" s="20"/>
      <c r="JTG47" s="20"/>
      <c r="JTH47" s="20"/>
      <c r="JTI47" s="20"/>
      <c r="JTJ47" s="20"/>
      <c r="JTK47" s="20"/>
      <c r="JTL47" s="20"/>
      <c r="JTM47" s="20"/>
      <c r="JTN47" s="20"/>
      <c r="JTO47" s="20"/>
      <c r="JTP47" s="20"/>
      <c r="JTQ47" s="20"/>
      <c r="JTR47" s="20"/>
      <c r="JTS47" s="20"/>
      <c r="JTT47" s="20"/>
      <c r="JTU47" s="20"/>
      <c r="JTV47" s="20"/>
      <c r="JTW47" s="20"/>
      <c r="JTX47" s="20"/>
      <c r="JTY47" s="20"/>
      <c r="JTZ47" s="20"/>
      <c r="JUA47" s="20"/>
      <c r="JUB47" s="20"/>
      <c r="JUC47" s="20"/>
      <c r="JUD47" s="20"/>
      <c r="JUE47" s="20"/>
      <c r="JUF47" s="20"/>
      <c r="JUG47" s="20"/>
      <c r="JUH47" s="20"/>
      <c r="JUI47" s="20"/>
      <c r="JUJ47" s="20"/>
      <c r="JUK47" s="20"/>
      <c r="JUL47" s="20"/>
      <c r="JUM47" s="20"/>
      <c r="JUN47" s="20"/>
      <c r="JUO47" s="20"/>
      <c r="JUP47" s="20"/>
      <c r="JUQ47" s="20"/>
      <c r="JUR47" s="20"/>
      <c r="JUS47" s="20"/>
      <c r="JUT47" s="20"/>
      <c r="JUU47" s="20"/>
      <c r="JUV47" s="20"/>
      <c r="JUW47" s="20"/>
      <c r="JUX47" s="20"/>
      <c r="JUY47" s="20"/>
      <c r="JUZ47" s="20"/>
      <c r="JVA47" s="20"/>
      <c r="JVB47" s="20"/>
      <c r="JVC47" s="20"/>
      <c r="JVD47" s="20"/>
      <c r="JVE47" s="20"/>
      <c r="JVF47" s="20"/>
      <c r="JVG47" s="20"/>
      <c r="JVH47" s="20"/>
      <c r="JVI47" s="20"/>
      <c r="JVJ47" s="20"/>
      <c r="JVK47" s="20"/>
      <c r="JVL47" s="20"/>
      <c r="JVM47" s="20"/>
      <c r="JVN47" s="20"/>
      <c r="JVO47" s="20"/>
      <c r="JVP47" s="20"/>
      <c r="JVQ47" s="20"/>
      <c r="JVR47" s="20"/>
      <c r="JVS47" s="20"/>
      <c r="JVT47" s="20"/>
      <c r="JVU47" s="20"/>
      <c r="JVV47" s="20"/>
      <c r="JVW47" s="20"/>
      <c r="JVX47" s="20"/>
      <c r="JVY47" s="20"/>
      <c r="JVZ47" s="20"/>
      <c r="JWA47" s="20"/>
      <c r="JWB47" s="20"/>
      <c r="JWC47" s="20"/>
      <c r="JWD47" s="20"/>
      <c r="JWE47" s="20"/>
      <c r="JWF47" s="20"/>
      <c r="JWG47" s="20"/>
      <c r="JWH47" s="20"/>
      <c r="JWI47" s="20"/>
      <c r="JWJ47" s="20"/>
      <c r="JWK47" s="20"/>
      <c r="JWL47" s="20"/>
      <c r="JWM47" s="20"/>
      <c r="JWN47" s="20"/>
      <c r="JWO47" s="20"/>
      <c r="JWP47" s="20"/>
      <c r="JWQ47" s="20"/>
      <c r="JWR47" s="20"/>
      <c r="JWS47" s="20"/>
      <c r="JWT47" s="20"/>
      <c r="JWU47" s="20"/>
      <c r="JWV47" s="20"/>
      <c r="JWW47" s="20"/>
      <c r="JWX47" s="20"/>
      <c r="JWY47" s="20"/>
      <c r="JWZ47" s="20"/>
      <c r="JXA47" s="20"/>
      <c r="JXB47" s="20"/>
      <c r="JXC47" s="20"/>
      <c r="JXD47" s="20"/>
      <c r="JXE47" s="20"/>
      <c r="JXF47" s="20"/>
      <c r="JXG47" s="20"/>
      <c r="JXH47" s="20"/>
      <c r="JXI47" s="20"/>
      <c r="JXJ47" s="20"/>
      <c r="JXK47" s="20"/>
      <c r="JXL47" s="20"/>
      <c r="JXM47" s="20"/>
      <c r="JXN47" s="20"/>
      <c r="JXO47" s="20"/>
      <c r="JXP47" s="20"/>
      <c r="JXQ47" s="20"/>
      <c r="JXR47" s="20"/>
      <c r="JXS47" s="20"/>
      <c r="JXT47" s="20"/>
      <c r="JXU47" s="20"/>
      <c r="JXV47" s="20"/>
      <c r="JXW47" s="20"/>
      <c r="JXX47" s="20"/>
      <c r="JXY47" s="20"/>
      <c r="JXZ47" s="20"/>
      <c r="JYA47" s="20"/>
      <c r="JYB47" s="20"/>
      <c r="JYC47" s="20"/>
      <c r="JYD47" s="20"/>
      <c r="JYE47" s="20"/>
      <c r="JYF47" s="20"/>
      <c r="JYG47" s="20"/>
      <c r="JYH47" s="20"/>
      <c r="JYI47" s="20"/>
      <c r="JYJ47" s="20"/>
      <c r="JYK47" s="20"/>
      <c r="JYL47" s="20"/>
      <c r="JYM47" s="20"/>
      <c r="JYN47" s="20"/>
      <c r="JYO47" s="20"/>
      <c r="JYP47" s="20"/>
      <c r="JYQ47" s="20"/>
      <c r="JYR47" s="20"/>
      <c r="JYS47" s="20"/>
      <c r="JYT47" s="20"/>
      <c r="JYU47" s="20"/>
      <c r="JYV47" s="20"/>
      <c r="JYW47" s="20"/>
      <c r="JYX47" s="20"/>
      <c r="JYY47" s="20"/>
      <c r="JYZ47" s="20"/>
      <c r="JZA47" s="20"/>
      <c r="JZB47" s="20"/>
      <c r="JZC47" s="20"/>
      <c r="JZD47" s="20"/>
      <c r="JZE47" s="20"/>
      <c r="JZF47" s="20"/>
      <c r="JZG47" s="20"/>
      <c r="JZH47" s="20"/>
      <c r="JZI47" s="20"/>
      <c r="JZJ47" s="20"/>
      <c r="JZK47" s="20"/>
      <c r="JZL47" s="20"/>
      <c r="JZM47" s="20"/>
      <c r="JZN47" s="20"/>
      <c r="JZO47" s="20"/>
      <c r="JZP47" s="20"/>
      <c r="JZQ47" s="20"/>
      <c r="JZR47" s="20"/>
      <c r="JZS47" s="20"/>
      <c r="JZT47" s="20"/>
      <c r="JZU47" s="20"/>
      <c r="JZV47" s="20"/>
      <c r="JZW47" s="20"/>
      <c r="JZX47" s="20"/>
      <c r="JZY47" s="20"/>
      <c r="JZZ47" s="20"/>
      <c r="KAA47" s="20"/>
      <c r="KAB47" s="20"/>
      <c r="KAC47" s="20"/>
      <c r="KAD47" s="20"/>
      <c r="KAE47" s="20"/>
      <c r="KAF47" s="20"/>
      <c r="KAG47" s="20"/>
      <c r="KAH47" s="20"/>
      <c r="KAI47" s="20"/>
      <c r="KAJ47" s="20"/>
      <c r="KAK47" s="20"/>
      <c r="KAL47" s="20"/>
      <c r="KAM47" s="20"/>
      <c r="KAN47" s="20"/>
      <c r="KAO47" s="20"/>
      <c r="KAP47" s="20"/>
      <c r="KAQ47" s="20"/>
      <c r="KAR47" s="20"/>
      <c r="KAS47" s="20"/>
      <c r="KAT47" s="20"/>
      <c r="KAU47" s="20"/>
      <c r="KAV47" s="20"/>
      <c r="KAW47" s="20"/>
      <c r="KAX47" s="20"/>
      <c r="KAY47" s="20"/>
      <c r="KAZ47" s="20"/>
      <c r="KBA47" s="20"/>
      <c r="KBB47" s="20"/>
      <c r="KBC47" s="20"/>
      <c r="KBD47" s="20"/>
      <c r="KBE47" s="20"/>
      <c r="KBF47" s="20"/>
      <c r="KBG47" s="20"/>
      <c r="KBH47" s="20"/>
      <c r="KBI47" s="20"/>
      <c r="KBJ47" s="20"/>
      <c r="KBK47" s="20"/>
      <c r="KBL47" s="20"/>
      <c r="KBM47" s="20"/>
      <c r="KBN47" s="20"/>
      <c r="KBO47" s="20"/>
      <c r="KBP47" s="20"/>
      <c r="KBQ47" s="20"/>
      <c r="KBR47" s="20"/>
      <c r="KBS47" s="20"/>
      <c r="KBT47" s="20"/>
      <c r="KBU47" s="20"/>
      <c r="KBV47" s="20"/>
      <c r="KBW47" s="20"/>
      <c r="KBX47" s="20"/>
      <c r="KBY47" s="20"/>
      <c r="KBZ47" s="20"/>
      <c r="KCA47" s="20"/>
      <c r="KCB47" s="20"/>
      <c r="KCC47" s="20"/>
      <c r="KCD47" s="20"/>
      <c r="KCE47" s="20"/>
      <c r="KCF47" s="20"/>
      <c r="KCG47" s="20"/>
      <c r="KCH47" s="20"/>
      <c r="KCI47" s="20"/>
      <c r="KCJ47" s="20"/>
      <c r="KCK47" s="20"/>
      <c r="KCL47" s="20"/>
      <c r="KCM47" s="20"/>
      <c r="KCN47" s="20"/>
      <c r="KCO47" s="20"/>
      <c r="KCP47" s="20"/>
      <c r="KCQ47" s="20"/>
      <c r="KCR47" s="20"/>
      <c r="KCS47" s="20"/>
      <c r="KCT47" s="20"/>
      <c r="KCU47" s="20"/>
      <c r="KCV47" s="20"/>
      <c r="KCW47" s="20"/>
      <c r="KCX47" s="20"/>
      <c r="KCY47" s="20"/>
      <c r="KCZ47" s="20"/>
      <c r="KDA47" s="20"/>
      <c r="KDB47" s="20"/>
      <c r="KDC47" s="20"/>
      <c r="KDD47" s="20"/>
      <c r="KDE47" s="20"/>
      <c r="KDF47" s="20"/>
      <c r="KDG47" s="20"/>
      <c r="KDH47" s="20"/>
      <c r="KDI47" s="20"/>
      <c r="KDJ47" s="20"/>
      <c r="KDK47" s="20"/>
      <c r="KDL47" s="20"/>
      <c r="KDM47" s="20"/>
      <c r="KDN47" s="20"/>
      <c r="KDO47" s="20"/>
      <c r="KDP47" s="20"/>
      <c r="KDQ47" s="20"/>
      <c r="KDR47" s="20"/>
      <c r="KDS47" s="20"/>
      <c r="KDT47" s="20"/>
      <c r="KDU47" s="20"/>
      <c r="KDV47" s="20"/>
      <c r="KDW47" s="20"/>
      <c r="KDX47" s="20"/>
      <c r="KDY47" s="20"/>
      <c r="KDZ47" s="20"/>
      <c r="KEA47" s="20"/>
      <c r="KEB47" s="20"/>
      <c r="KEC47" s="20"/>
      <c r="KED47" s="20"/>
      <c r="KEE47" s="20"/>
      <c r="KEF47" s="20"/>
      <c r="KEG47" s="20"/>
      <c r="KEH47" s="20"/>
      <c r="KEI47" s="20"/>
      <c r="KEJ47" s="20"/>
      <c r="KEK47" s="20"/>
      <c r="KEL47" s="20"/>
      <c r="KEM47" s="20"/>
      <c r="KEN47" s="20"/>
      <c r="KEO47" s="20"/>
      <c r="KEP47" s="20"/>
      <c r="KEQ47" s="20"/>
      <c r="KER47" s="20"/>
      <c r="KES47" s="20"/>
      <c r="KET47" s="20"/>
      <c r="KEU47" s="20"/>
      <c r="KEV47" s="20"/>
      <c r="KEW47" s="20"/>
      <c r="KEX47" s="20"/>
      <c r="KEY47" s="20"/>
      <c r="KEZ47" s="20"/>
      <c r="KFA47" s="20"/>
      <c r="KFB47" s="20"/>
      <c r="KFC47" s="20"/>
      <c r="KFD47" s="20"/>
      <c r="KFE47" s="20"/>
      <c r="KFF47" s="20"/>
      <c r="KFG47" s="20"/>
      <c r="KFH47" s="20"/>
      <c r="KFI47" s="20"/>
      <c r="KFJ47" s="20"/>
      <c r="KFK47" s="20"/>
      <c r="KFL47" s="20"/>
      <c r="KFM47" s="20"/>
      <c r="KFN47" s="20"/>
      <c r="KFO47" s="20"/>
      <c r="KFP47" s="20"/>
      <c r="KFQ47" s="20"/>
      <c r="KFR47" s="20"/>
      <c r="KFS47" s="20"/>
      <c r="KFT47" s="20"/>
      <c r="KFU47" s="20"/>
      <c r="KFV47" s="20"/>
      <c r="KFW47" s="20"/>
      <c r="KFX47" s="20"/>
      <c r="KFY47" s="20"/>
      <c r="KFZ47" s="20"/>
      <c r="KGA47" s="20"/>
      <c r="KGB47" s="20"/>
      <c r="KGC47" s="20"/>
      <c r="KGD47" s="20"/>
      <c r="KGE47" s="20"/>
      <c r="KGF47" s="20"/>
      <c r="KGG47" s="20"/>
      <c r="KGH47" s="20"/>
      <c r="KGI47" s="20"/>
      <c r="KGJ47" s="20"/>
      <c r="KGK47" s="20"/>
      <c r="KGL47" s="20"/>
      <c r="KGM47" s="20"/>
      <c r="KGN47" s="20"/>
      <c r="KGO47" s="20"/>
      <c r="KGP47" s="20"/>
      <c r="KGQ47" s="20"/>
      <c r="KGR47" s="20"/>
      <c r="KGS47" s="20"/>
      <c r="KGT47" s="20"/>
      <c r="KGU47" s="20"/>
      <c r="KGV47" s="20"/>
      <c r="KGW47" s="20"/>
      <c r="KGX47" s="20"/>
      <c r="KGY47" s="20"/>
      <c r="KGZ47" s="20"/>
      <c r="KHA47" s="20"/>
      <c r="KHB47" s="20"/>
      <c r="KHC47" s="20"/>
      <c r="KHD47" s="20"/>
      <c r="KHE47" s="20"/>
      <c r="KHF47" s="20"/>
      <c r="KHG47" s="20"/>
      <c r="KHH47" s="20"/>
      <c r="KHI47" s="20"/>
      <c r="KHJ47" s="20"/>
      <c r="KHK47" s="20"/>
      <c r="KHL47" s="20"/>
      <c r="KHM47" s="20"/>
      <c r="KHN47" s="20"/>
      <c r="KHO47" s="20"/>
      <c r="KHP47" s="20"/>
      <c r="KHQ47" s="20"/>
      <c r="KHR47" s="20"/>
      <c r="KHS47" s="20"/>
      <c r="KHT47" s="20"/>
      <c r="KHU47" s="20"/>
      <c r="KHV47" s="20"/>
      <c r="KHW47" s="20"/>
      <c r="KHX47" s="20"/>
      <c r="KHY47" s="20"/>
      <c r="KHZ47" s="20"/>
      <c r="KIA47" s="20"/>
      <c r="KIB47" s="20"/>
      <c r="KIC47" s="20"/>
      <c r="KID47" s="20"/>
      <c r="KIE47" s="20"/>
      <c r="KIF47" s="20"/>
      <c r="KIG47" s="20"/>
      <c r="KIH47" s="20"/>
      <c r="KII47" s="20"/>
      <c r="KIJ47" s="20"/>
      <c r="KIK47" s="20"/>
      <c r="KIL47" s="20"/>
      <c r="KIM47" s="20"/>
      <c r="KIN47" s="20"/>
      <c r="KIO47" s="20"/>
      <c r="KIP47" s="20"/>
      <c r="KIQ47" s="20"/>
      <c r="KIR47" s="20"/>
      <c r="KIS47" s="20"/>
      <c r="KIT47" s="20"/>
      <c r="KIU47" s="20"/>
      <c r="KIV47" s="20"/>
      <c r="KIW47" s="20"/>
      <c r="KIX47" s="20"/>
      <c r="KIY47" s="20"/>
      <c r="KIZ47" s="20"/>
      <c r="KJA47" s="20"/>
      <c r="KJB47" s="20"/>
      <c r="KJC47" s="20"/>
      <c r="KJD47" s="20"/>
      <c r="KJE47" s="20"/>
      <c r="KJF47" s="20"/>
      <c r="KJG47" s="20"/>
      <c r="KJH47" s="20"/>
      <c r="KJI47" s="20"/>
      <c r="KJJ47" s="20"/>
      <c r="KJK47" s="20"/>
      <c r="KJL47" s="20"/>
      <c r="KJM47" s="20"/>
      <c r="KJN47" s="20"/>
      <c r="KJO47" s="20"/>
      <c r="KJP47" s="20"/>
      <c r="KJQ47" s="20"/>
      <c r="KJR47" s="20"/>
      <c r="KJS47" s="20"/>
      <c r="KJT47" s="20"/>
      <c r="KJU47" s="20"/>
      <c r="KJV47" s="20"/>
      <c r="KJW47" s="20"/>
      <c r="KJX47" s="20"/>
      <c r="KJY47" s="20"/>
      <c r="KJZ47" s="20"/>
      <c r="KKA47" s="20"/>
      <c r="KKB47" s="20"/>
      <c r="KKC47" s="20"/>
      <c r="KKD47" s="20"/>
      <c r="KKE47" s="20"/>
      <c r="KKF47" s="20"/>
      <c r="KKG47" s="20"/>
      <c r="KKH47" s="20"/>
      <c r="KKI47" s="20"/>
      <c r="KKJ47" s="20"/>
      <c r="KKK47" s="20"/>
      <c r="KKL47" s="20"/>
      <c r="KKM47" s="20"/>
      <c r="KKN47" s="20"/>
      <c r="KKO47" s="20"/>
      <c r="KKP47" s="20"/>
      <c r="KKQ47" s="20"/>
      <c r="KKR47" s="20"/>
      <c r="KKS47" s="20"/>
      <c r="KKT47" s="20"/>
      <c r="KKU47" s="20"/>
      <c r="KKV47" s="20"/>
      <c r="KKW47" s="20"/>
      <c r="KKX47" s="20"/>
      <c r="KKY47" s="20"/>
      <c r="KKZ47" s="20"/>
      <c r="KLA47" s="20"/>
      <c r="KLB47" s="20"/>
      <c r="KLC47" s="20"/>
      <c r="KLD47" s="20"/>
      <c r="KLE47" s="20"/>
      <c r="KLF47" s="20"/>
      <c r="KLG47" s="20"/>
      <c r="KLH47" s="20"/>
      <c r="KLI47" s="20"/>
      <c r="KLJ47" s="20"/>
      <c r="KLK47" s="20"/>
      <c r="KLL47" s="20"/>
      <c r="KLM47" s="20"/>
      <c r="KLN47" s="20"/>
      <c r="KLO47" s="20"/>
      <c r="KLP47" s="20"/>
      <c r="KLQ47" s="20"/>
      <c r="KLR47" s="20"/>
      <c r="KLS47" s="20"/>
      <c r="KLT47" s="20"/>
      <c r="KLU47" s="20"/>
      <c r="KLV47" s="20"/>
      <c r="KLW47" s="20"/>
      <c r="KLX47" s="20"/>
      <c r="KLY47" s="20"/>
      <c r="KLZ47" s="20"/>
      <c r="KMA47" s="20"/>
      <c r="KMB47" s="20"/>
      <c r="KMC47" s="20"/>
      <c r="KMD47" s="20"/>
      <c r="KME47" s="20"/>
      <c r="KMF47" s="20"/>
      <c r="KMG47" s="20"/>
      <c r="KMH47" s="20"/>
      <c r="KMI47" s="20"/>
      <c r="KMJ47" s="20"/>
      <c r="KMK47" s="20"/>
      <c r="KML47" s="20"/>
      <c r="KMM47" s="20"/>
      <c r="KMN47" s="20"/>
      <c r="KMO47" s="20"/>
      <c r="KMP47" s="20"/>
      <c r="KMQ47" s="20"/>
      <c r="KMR47" s="20"/>
      <c r="KMS47" s="20"/>
      <c r="KMT47" s="20"/>
      <c r="KMU47" s="20"/>
      <c r="KMV47" s="20"/>
      <c r="KMW47" s="20"/>
      <c r="KMX47" s="20"/>
      <c r="KMY47" s="20"/>
      <c r="KMZ47" s="20"/>
      <c r="KNA47" s="20"/>
      <c r="KNB47" s="20"/>
      <c r="KNC47" s="20"/>
      <c r="KND47" s="20"/>
      <c r="KNE47" s="20"/>
      <c r="KNF47" s="20"/>
      <c r="KNG47" s="20"/>
      <c r="KNH47" s="20"/>
      <c r="KNI47" s="20"/>
      <c r="KNJ47" s="20"/>
      <c r="KNK47" s="20"/>
      <c r="KNL47" s="20"/>
      <c r="KNM47" s="20"/>
      <c r="KNN47" s="20"/>
      <c r="KNO47" s="20"/>
      <c r="KNP47" s="20"/>
      <c r="KNQ47" s="20"/>
      <c r="KNR47" s="20"/>
      <c r="KNS47" s="20"/>
      <c r="KNT47" s="20"/>
      <c r="KNU47" s="20"/>
      <c r="KNV47" s="20"/>
      <c r="KNW47" s="20"/>
      <c r="KNX47" s="20"/>
      <c r="KNY47" s="20"/>
      <c r="KNZ47" s="20"/>
      <c r="KOA47" s="20"/>
      <c r="KOB47" s="20"/>
      <c r="KOC47" s="20"/>
      <c r="KOD47" s="20"/>
      <c r="KOE47" s="20"/>
      <c r="KOF47" s="20"/>
      <c r="KOG47" s="20"/>
      <c r="KOH47" s="20"/>
      <c r="KOI47" s="20"/>
      <c r="KOJ47" s="20"/>
      <c r="KOK47" s="20"/>
      <c r="KOL47" s="20"/>
      <c r="KOM47" s="20"/>
      <c r="KON47" s="20"/>
      <c r="KOO47" s="20"/>
      <c r="KOP47" s="20"/>
      <c r="KOQ47" s="20"/>
      <c r="KOR47" s="20"/>
      <c r="KOS47" s="20"/>
      <c r="KOT47" s="20"/>
      <c r="KOU47" s="20"/>
      <c r="KOV47" s="20"/>
      <c r="KOW47" s="20"/>
      <c r="KOX47" s="20"/>
      <c r="KOY47" s="20"/>
      <c r="KOZ47" s="20"/>
      <c r="KPA47" s="20"/>
      <c r="KPB47" s="20"/>
      <c r="KPC47" s="20"/>
      <c r="KPD47" s="20"/>
      <c r="KPE47" s="20"/>
      <c r="KPF47" s="20"/>
      <c r="KPG47" s="20"/>
      <c r="KPH47" s="20"/>
      <c r="KPI47" s="20"/>
      <c r="KPJ47" s="20"/>
      <c r="KPK47" s="20"/>
      <c r="KPL47" s="20"/>
      <c r="KPM47" s="20"/>
      <c r="KPN47" s="20"/>
      <c r="KPO47" s="20"/>
      <c r="KPP47" s="20"/>
      <c r="KPQ47" s="20"/>
      <c r="KPR47" s="20"/>
      <c r="KPS47" s="20"/>
      <c r="KPT47" s="20"/>
      <c r="KPU47" s="20"/>
      <c r="KPV47" s="20"/>
      <c r="KPW47" s="20"/>
      <c r="KPX47" s="20"/>
      <c r="KPY47" s="20"/>
      <c r="KPZ47" s="20"/>
      <c r="KQA47" s="20"/>
      <c r="KQB47" s="20"/>
      <c r="KQC47" s="20"/>
      <c r="KQD47" s="20"/>
      <c r="KQE47" s="20"/>
      <c r="KQF47" s="20"/>
      <c r="KQG47" s="20"/>
      <c r="KQH47" s="20"/>
      <c r="KQI47" s="20"/>
      <c r="KQJ47" s="20"/>
      <c r="KQK47" s="20"/>
      <c r="KQL47" s="20"/>
      <c r="KQM47" s="20"/>
      <c r="KQN47" s="20"/>
      <c r="KQO47" s="20"/>
      <c r="KQP47" s="20"/>
      <c r="KQQ47" s="20"/>
      <c r="KQR47" s="20"/>
      <c r="KQS47" s="20"/>
      <c r="KQT47" s="20"/>
      <c r="KQU47" s="20"/>
      <c r="KQV47" s="20"/>
      <c r="KQW47" s="20"/>
      <c r="KQX47" s="20"/>
      <c r="KQY47" s="20"/>
      <c r="KQZ47" s="20"/>
      <c r="KRA47" s="20"/>
      <c r="KRB47" s="20"/>
      <c r="KRC47" s="20"/>
      <c r="KRD47" s="20"/>
      <c r="KRE47" s="20"/>
      <c r="KRF47" s="20"/>
      <c r="KRG47" s="20"/>
      <c r="KRH47" s="20"/>
      <c r="KRI47" s="20"/>
      <c r="KRJ47" s="20"/>
      <c r="KRK47" s="20"/>
      <c r="KRL47" s="20"/>
      <c r="KRM47" s="20"/>
      <c r="KRN47" s="20"/>
      <c r="KRO47" s="20"/>
      <c r="KRP47" s="20"/>
      <c r="KRQ47" s="20"/>
      <c r="KRR47" s="20"/>
      <c r="KRS47" s="20"/>
      <c r="KRT47" s="20"/>
      <c r="KRU47" s="20"/>
      <c r="KRV47" s="20"/>
      <c r="KRW47" s="20"/>
      <c r="KRX47" s="20"/>
      <c r="KRY47" s="20"/>
      <c r="KRZ47" s="20"/>
      <c r="KSA47" s="20"/>
      <c r="KSB47" s="20"/>
      <c r="KSC47" s="20"/>
      <c r="KSD47" s="20"/>
      <c r="KSE47" s="20"/>
      <c r="KSF47" s="20"/>
      <c r="KSG47" s="20"/>
      <c r="KSH47" s="20"/>
      <c r="KSI47" s="20"/>
      <c r="KSJ47" s="20"/>
      <c r="KSK47" s="20"/>
      <c r="KSL47" s="20"/>
      <c r="KSM47" s="20"/>
      <c r="KSN47" s="20"/>
      <c r="KSO47" s="20"/>
      <c r="KSP47" s="20"/>
      <c r="KSQ47" s="20"/>
      <c r="KSR47" s="20"/>
      <c r="KSS47" s="20"/>
      <c r="KST47" s="20"/>
      <c r="KSU47" s="20"/>
      <c r="KSV47" s="20"/>
      <c r="KSW47" s="20"/>
      <c r="KSX47" s="20"/>
      <c r="KSY47" s="20"/>
      <c r="KSZ47" s="20"/>
      <c r="KTA47" s="20"/>
      <c r="KTB47" s="20"/>
      <c r="KTC47" s="20"/>
      <c r="KTD47" s="20"/>
      <c r="KTE47" s="20"/>
      <c r="KTF47" s="20"/>
      <c r="KTG47" s="20"/>
      <c r="KTH47" s="20"/>
      <c r="KTI47" s="20"/>
      <c r="KTJ47" s="20"/>
      <c r="KTK47" s="20"/>
      <c r="KTL47" s="20"/>
      <c r="KTM47" s="20"/>
      <c r="KTN47" s="20"/>
      <c r="KTO47" s="20"/>
      <c r="KTP47" s="20"/>
      <c r="KTQ47" s="20"/>
      <c r="KTR47" s="20"/>
      <c r="KTS47" s="20"/>
      <c r="KTT47" s="20"/>
      <c r="KTU47" s="20"/>
      <c r="KTV47" s="20"/>
      <c r="KTW47" s="20"/>
      <c r="KTX47" s="20"/>
      <c r="KTY47" s="20"/>
      <c r="KTZ47" s="20"/>
      <c r="KUA47" s="20"/>
      <c r="KUB47" s="20"/>
      <c r="KUC47" s="20"/>
      <c r="KUD47" s="20"/>
      <c r="KUE47" s="20"/>
      <c r="KUF47" s="20"/>
      <c r="KUG47" s="20"/>
      <c r="KUH47" s="20"/>
      <c r="KUI47" s="20"/>
      <c r="KUJ47" s="20"/>
      <c r="KUK47" s="20"/>
      <c r="KUL47" s="20"/>
      <c r="KUM47" s="20"/>
      <c r="KUN47" s="20"/>
      <c r="KUO47" s="20"/>
      <c r="KUP47" s="20"/>
      <c r="KUQ47" s="20"/>
      <c r="KUR47" s="20"/>
      <c r="KUS47" s="20"/>
      <c r="KUT47" s="20"/>
      <c r="KUU47" s="20"/>
      <c r="KUV47" s="20"/>
      <c r="KUW47" s="20"/>
      <c r="KUX47" s="20"/>
      <c r="KUY47" s="20"/>
      <c r="KUZ47" s="20"/>
      <c r="KVA47" s="20"/>
      <c r="KVB47" s="20"/>
      <c r="KVC47" s="20"/>
      <c r="KVD47" s="20"/>
      <c r="KVE47" s="20"/>
      <c r="KVF47" s="20"/>
      <c r="KVG47" s="20"/>
      <c r="KVH47" s="20"/>
      <c r="KVI47" s="20"/>
      <c r="KVJ47" s="20"/>
      <c r="KVK47" s="20"/>
      <c r="KVL47" s="20"/>
      <c r="KVM47" s="20"/>
      <c r="KVN47" s="20"/>
      <c r="KVO47" s="20"/>
      <c r="KVP47" s="20"/>
      <c r="KVQ47" s="20"/>
      <c r="KVR47" s="20"/>
      <c r="KVS47" s="20"/>
      <c r="KVT47" s="20"/>
      <c r="KVU47" s="20"/>
      <c r="KVV47" s="20"/>
      <c r="KVW47" s="20"/>
      <c r="KVX47" s="20"/>
      <c r="KVY47" s="20"/>
      <c r="KVZ47" s="20"/>
      <c r="KWA47" s="20"/>
      <c r="KWB47" s="20"/>
      <c r="KWC47" s="20"/>
      <c r="KWD47" s="20"/>
      <c r="KWE47" s="20"/>
      <c r="KWF47" s="20"/>
      <c r="KWG47" s="20"/>
      <c r="KWH47" s="20"/>
      <c r="KWI47" s="20"/>
      <c r="KWJ47" s="20"/>
      <c r="KWK47" s="20"/>
      <c r="KWL47" s="20"/>
      <c r="KWM47" s="20"/>
      <c r="KWN47" s="20"/>
      <c r="KWO47" s="20"/>
      <c r="KWP47" s="20"/>
      <c r="KWQ47" s="20"/>
      <c r="KWR47" s="20"/>
      <c r="KWS47" s="20"/>
      <c r="KWT47" s="20"/>
      <c r="KWU47" s="20"/>
      <c r="KWV47" s="20"/>
      <c r="KWW47" s="20"/>
      <c r="KWX47" s="20"/>
      <c r="KWY47" s="20"/>
      <c r="KWZ47" s="20"/>
      <c r="KXA47" s="20"/>
      <c r="KXB47" s="20"/>
      <c r="KXC47" s="20"/>
      <c r="KXD47" s="20"/>
      <c r="KXE47" s="20"/>
      <c r="KXF47" s="20"/>
      <c r="KXG47" s="20"/>
      <c r="KXH47" s="20"/>
      <c r="KXI47" s="20"/>
      <c r="KXJ47" s="20"/>
      <c r="KXK47" s="20"/>
      <c r="KXL47" s="20"/>
      <c r="KXM47" s="20"/>
      <c r="KXN47" s="20"/>
      <c r="KXO47" s="20"/>
      <c r="KXP47" s="20"/>
      <c r="KXQ47" s="20"/>
      <c r="KXR47" s="20"/>
      <c r="KXS47" s="20"/>
      <c r="KXT47" s="20"/>
      <c r="KXU47" s="20"/>
      <c r="KXV47" s="20"/>
      <c r="KXW47" s="20"/>
      <c r="KXX47" s="20"/>
      <c r="KXY47" s="20"/>
      <c r="KXZ47" s="20"/>
      <c r="KYA47" s="20"/>
      <c r="KYB47" s="20"/>
      <c r="KYC47" s="20"/>
      <c r="KYD47" s="20"/>
      <c r="KYE47" s="20"/>
      <c r="KYF47" s="20"/>
      <c r="KYG47" s="20"/>
      <c r="KYH47" s="20"/>
      <c r="KYI47" s="20"/>
      <c r="KYJ47" s="20"/>
      <c r="KYK47" s="20"/>
      <c r="KYL47" s="20"/>
      <c r="KYM47" s="20"/>
      <c r="KYN47" s="20"/>
      <c r="KYO47" s="20"/>
      <c r="KYP47" s="20"/>
      <c r="KYQ47" s="20"/>
      <c r="KYR47" s="20"/>
      <c r="KYS47" s="20"/>
      <c r="KYT47" s="20"/>
      <c r="KYU47" s="20"/>
      <c r="KYV47" s="20"/>
      <c r="KYW47" s="20"/>
      <c r="KYX47" s="20"/>
      <c r="KYY47" s="20"/>
      <c r="KYZ47" s="20"/>
      <c r="KZA47" s="20"/>
      <c r="KZB47" s="20"/>
      <c r="KZC47" s="20"/>
      <c r="KZD47" s="20"/>
      <c r="KZE47" s="20"/>
      <c r="KZF47" s="20"/>
      <c r="KZG47" s="20"/>
      <c r="KZH47" s="20"/>
      <c r="KZI47" s="20"/>
      <c r="KZJ47" s="20"/>
      <c r="KZK47" s="20"/>
      <c r="KZL47" s="20"/>
      <c r="KZM47" s="20"/>
      <c r="KZN47" s="20"/>
      <c r="KZO47" s="20"/>
      <c r="KZP47" s="20"/>
      <c r="KZQ47" s="20"/>
      <c r="KZR47" s="20"/>
      <c r="KZS47" s="20"/>
      <c r="KZT47" s="20"/>
      <c r="KZU47" s="20"/>
      <c r="KZV47" s="20"/>
      <c r="KZW47" s="20"/>
      <c r="KZX47" s="20"/>
      <c r="KZY47" s="20"/>
      <c r="KZZ47" s="20"/>
      <c r="LAA47" s="20"/>
      <c r="LAB47" s="20"/>
      <c r="LAC47" s="20"/>
      <c r="LAD47" s="20"/>
      <c r="LAE47" s="20"/>
      <c r="LAF47" s="20"/>
      <c r="LAG47" s="20"/>
      <c r="LAH47" s="20"/>
      <c r="LAI47" s="20"/>
      <c r="LAJ47" s="20"/>
      <c r="LAK47" s="20"/>
      <c r="LAL47" s="20"/>
      <c r="LAM47" s="20"/>
      <c r="LAN47" s="20"/>
      <c r="LAO47" s="20"/>
      <c r="LAP47" s="20"/>
      <c r="LAQ47" s="20"/>
      <c r="LAR47" s="20"/>
      <c r="LAS47" s="20"/>
      <c r="LAT47" s="20"/>
      <c r="LAU47" s="20"/>
      <c r="LAV47" s="20"/>
      <c r="LAW47" s="20"/>
      <c r="LAX47" s="20"/>
      <c r="LAY47" s="20"/>
      <c r="LAZ47" s="20"/>
      <c r="LBA47" s="20"/>
      <c r="LBB47" s="20"/>
      <c r="LBC47" s="20"/>
      <c r="LBD47" s="20"/>
      <c r="LBE47" s="20"/>
      <c r="LBF47" s="20"/>
      <c r="LBG47" s="20"/>
      <c r="LBH47" s="20"/>
      <c r="LBI47" s="20"/>
      <c r="LBJ47" s="20"/>
      <c r="LBK47" s="20"/>
      <c r="LBL47" s="20"/>
      <c r="LBM47" s="20"/>
      <c r="LBN47" s="20"/>
      <c r="LBO47" s="20"/>
      <c r="LBP47" s="20"/>
      <c r="LBQ47" s="20"/>
      <c r="LBR47" s="20"/>
      <c r="LBS47" s="20"/>
      <c r="LBT47" s="20"/>
      <c r="LBU47" s="20"/>
      <c r="LBV47" s="20"/>
      <c r="LBW47" s="20"/>
      <c r="LBX47" s="20"/>
      <c r="LBY47" s="20"/>
      <c r="LBZ47" s="20"/>
      <c r="LCA47" s="20"/>
      <c r="LCB47" s="20"/>
      <c r="LCC47" s="20"/>
      <c r="LCD47" s="20"/>
      <c r="LCE47" s="20"/>
      <c r="LCF47" s="20"/>
      <c r="LCG47" s="20"/>
      <c r="LCH47" s="20"/>
      <c r="LCI47" s="20"/>
      <c r="LCJ47" s="20"/>
      <c r="LCK47" s="20"/>
      <c r="LCL47" s="20"/>
      <c r="LCM47" s="20"/>
      <c r="LCN47" s="20"/>
      <c r="LCO47" s="20"/>
      <c r="LCP47" s="20"/>
      <c r="LCQ47" s="20"/>
      <c r="LCR47" s="20"/>
      <c r="LCS47" s="20"/>
      <c r="LCT47" s="20"/>
      <c r="LCU47" s="20"/>
      <c r="LCV47" s="20"/>
      <c r="LCW47" s="20"/>
      <c r="LCX47" s="20"/>
      <c r="LCY47" s="20"/>
      <c r="LCZ47" s="20"/>
      <c r="LDA47" s="20"/>
      <c r="LDB47" s="20"/>
      <c r="LDC47" s="20"/>
      <c r="LDD47" s="20"/>
      <c r="LDE47" s="20"/>
      <c r="LDF47" s="20"/>
      <c r="LDG47" s="20"/>
      <c r="LDH47" s="20"/>
      <c r="LDI47" s="20"/>
      <c r="LDJ47" s="20"/>
      <c r="LDK47" s="20"/>
      <c r="LDL47" s="20"/>
      <c r="LDM47" s="20"/>
      <c r="LDN47" s="20"/>
      <c r="LDO47" s="20"/>
      <c r="LDP47" s="20"/>
      <c r="LDQ47" s="20"/>
      <c r="LDR47" s="20"/>
      <c r="LDS47" s="20"/>
      <c r="LDT47" s="20"/>
      <c r="LDU47" s="20"/>
      <c r="LDV47" s="20"/>
      <c r="LDW47" s="20"/>
      <c r="LDX47" s="20"/>
      <c r="LDY47" s="20"/>
      <c r="LDZ47" s="20"/>
      <c r="LEA47" s="20"/>
      <c r="LEB47" s="20"/>
      <c r="LEC47" s="20"/>
      <c r="LED47" s="20"/>
      <c r="LEE47" s="20"/>
      <c r="LEF47" s="20"/>
      <c r="LEG47" s="20"/>
      <c r="LEH47" s="20"/>
      <c r="LEI47" s="20"/>
      <c r="LEJ47" s="20"/>
      <c r="LEK47" s="20"/>
      <c r="LEL47" s="20"/>
      <c r="LEM47" s="20"/>
      <c r="LEN47" s="20"/>
      <c r="LEO47" s="20"/>
      <c r="LEP47" s="20"/>
      <c r="LEQ47" s="20"/>
      <c r="LER47" s="20"/>
      <c r="LES47" s="20"/>
      <c r="LET47" s="20"/>
      <c r="LEU47" s="20"/>
      <c r="LEV47" s="20"/>
      <c r="LEW47" s="20"/>
      <c r="LEX47" s="20"/>
      <c r="LEY47" s="20"/>
      <c r="LEZ47" s="20"/>
      <c r="LFA47" s="20"/>
      <c r="LFB47" s="20"/>
      <c r="LFC47" s="20"/>
      <c r="LFD47" s="20"/>
      <c r="LFE47" s="20"/>
      <c r="LFF47" s="20"/>
      <c r="LFG47" s="20"/>
      <c r="LFH47" s="20"/>
      <c r="LFI47" s="20"/>
      <c r="LFJ47" s="20"/>
      <c r="LFK47" s="20"/>
      <c r="LFL47" s="20"/>
      <c r="LFM47" s="20"/>
      <c r="LFN47" s="20"/>
      <c r="LFO47" s="20"/>
      <c r="LFP47" s="20"/>
      <c r="LFQ47" s="20"/>
      <c r="LFR47" s="20"/>
      <c r="LFS47" s="20"/>
      <c r="LFT47" s="20"/>
      <c r="LFU47" s="20"/>
      <c r="LFV47" s="20"/>
      <c r="LFW47" s="20"/>
      <c r="LFX47" s="20"/>
      <c r="LFY47" s="20"/>
      <c r="LFZ47" s="20"/>
      <c r="LGA47" s="20"/>
      <c r="LGB47" s="20"/>
      <c r="LGC47" s="20"/>
      <c r="LGD47" s="20"/>
      <c r="LGE47" s="20"/>
      <c r="LGF47" s="20"/>
      <c r="LGG47" s="20"/>
      <c r="LGH47" s="20"/>
      <c r="LGI47" s="20"/>
      <c r="LGJ47" s="20"/>
      <c r="LGK47" s="20"/>
      <c r="LGL47" s="20"/>
      <c r="LGM47" s="20"/>
      <c r="LGN47" s="20"/>
      <c r="LGO47" s="20"/>
      <c r="LGP47" s="20"/>
      <c r="LGQ47" s="20"/>
      <c r="LGR47" s="20"/>
      <c r="LGS47" s="20"/>
      <c r="LGT47" s="20"/>
      <c r="LGU47" s="20"/>
      <c r="LGV47" s="20"/>
      <c r="LGW47" s="20"/>
      <c r="LGX47" s="20"/>
      <c r="LGY47" s="20"/>
      <c r="LGZ47" s="20"/>
      <c r="LHA47" s="20"/>
      <c r="LHB47" s="20"/>
      <c r="LHC47" s="20"/>
      <c r="LHD47" s="20"/>
      <c r="LHE47" s="20"/>
      <c r="LHF47" s="20"/>
      <c r="LHG47" s="20"/>
      <c r="LHH47" s="20"/>
      <c r="LHI47" s="20"/>
      <c r="LHJ47" s="20"/>
      <c r="LHK47" s="20"/>
      <c r="LHL47" s="20"/>
      <c r="LHM47" s="20"/>
      <c r="LHN47" s="20"/>
      <c r="LHO47" s="20"/>
      <c r="LHP47" s="20"/>
      <c r="LHQ47" s="20"/>
      <c r="LHR47" s="20"/>
      <c r="LHS47" s="20"/>
      <c r="LHT47" s="20"/>
      <c r="LHU47" s="20"/>
      <c r="LHV47" s="20"/>
      <c r="LHW47" s="20"/>
      <c r="LHX47" s="20"/>
      <c r="LHY47" s="20"/>
      <c r="LHZ47" s="20"/>
      <c r="LIA47" s="20"/>
      <c r="LIB47" s="20"/>
      <c r="LIC47" s="20"/>
      <c r="LID47" s="20"/>
      <c r="LIE47" s="20"/>
      <c r="LIF47" s="20"/>
      <c r="LIG47" s="20"/>
      <c r="LIH47" s="20"/>
      <c r="LII47" s="20"/>
      <c r="LIJ47" s="20"/>
      <c r="LIK47" s="20"/>
      <c r="LIL47" s="20"/>
      <c r="LIM47" s="20"/>
      <c r="LIN47" s="20"/>
      <c r="LIO47" s="20"/>
      <c r="LIP47" s="20"/>
      <c r="LIQ47" s="20"/>
      <c r="LIR47" s="20"/>
      <c r="LIS47" s="20"/>
      <c r="LIT47" s="20"/>
      <c r="LIU47" s="20"/>
      <c r="LIV47" s="20"/>
      <c r="LIW47" s="20"/>
      <c r="LIX47" s="20"/>
      <c r="LIY47" s="20"/>
      <c r="LIZ47" s="20"/>
      <c r="LJA47" s="20"/>
      <c r="LJB47" s="20"/>
      <c r="LJC47" s="20"/>
      <c r="LJD47" s="20"/>
      <c r="LJE47" s="20"/>
      <c r="LJF47" s="20"/>
      <c r="LJG47" s="20"/>
      <c r="LJH47" s="20"/>
      <c r="LJI47" s="20"/>
      <c r="LJJ47" s="20"/>
      <c r="LJK47" s="20"/>
      <c r="LJL47" s="20"/>
      <c r="LJM47" s="20"/>
      <c r="LJN47" s="20"/>
      <c r="LJO47" s="20"/>
      <c r="LJP47" s="20"/>
      <c r="LJQ47" s="20"/>
      <c r="LJR47" s="20"/>
      <c r="LJS47" s="20"/>
      <c r="LJT47" s="20"/>
      <c r="LJU47" s="20"/>
      <c r="LJV47" s="20"/>
      <c r="LJW47" s="20"/>
      <c r="LJX47" s="20"/>
      <c r="LJY47" s="20"/>
      <c r="LJZ47" s="20"/>
      <c r="LKA47" s="20"/>
      <c r="LKB47" s="20"/>
      <c r="LKC47" s="20"/>
      <c r="LKD47" s="20"/>
      <c r="LKE47" s="20"/>
      <c r="LKF47" s="20"/>
      <c r="LKG47" s="20"/>
      <c r="LKH47" s="20"/>
      <c r="LKI47" s="20"/>
      <c r="LKJ47" s="20"/>
      <c r="LKK47" s="20"/>
      <c r="LKL47" s="20"/>
      <c r="LKM47" s="20"/>
      <c r="LKN47" s="20"/>
      <c r="LKO47" s="20"/>
      <c r="LKP47" s="20"/>
      <c r="LKQ47" s="20"/>
      <c r="LKR47" s="20"/>
      <c r="LKS47" s="20"/>
      <c r="LKT47" s="20"/>
      <c r="LKU47" s="20"/>
      <c r="LKV47" s="20"/>
      <c r="LKW47" s="20"/>
      <c r="LKX47" s="20"/>
      <c r="LKY47" s="20"/>
      <c r="LKZ47" s="20"/>
      <c r="LLA47" s="20"/>
      <c r="LLB47" s="20"/>
      <c r="LLC47" s="20"/>
      <c r="LLD47" s="20"/>
      <c r="LLE47" s="20"/>
      <c r="LLF47" s="20"/>
      <c r="LLG47" s="20"/>
      <c r="LLH47" s="20"/>
      <c r="LLI47" s="20"/>
      <c r="LLJ47" s="20"/>
      <c r="LLK47" s="20"/>
      <c r="LLL47" s="20"/>
      <c r="LLM47" s="20"/>
      <c r="LLN47" s="20"/>
      <c r="LLO47" s="20"/>
      <c r="LLP47" s="20"/>
      <c r="LLQ47" s="20"/>
      <c r="LLR47" s="20"/>
      <c r="LLS47" s="20"/>
      <c r="LLT47" s="20"/>
      <c r="LLU47" s="20"/>
      <c r="LLV47" s="20"/>
      <c r="LLW47" s="20"/>
      <c r="LLX47" s="20"/>
      <c r="LLY47" s="20"/>
      <c r="LLZ47" s="20"/>
      <c r="LMA47" s="20"/>
      <c r="LMB47" s="20"/>
      <c r="LMC47" s="20"/>
      <c r="LMD47" s="20"/>
      <c r="LME47" s="20"/>
      <c r="LMF47" s="20"/>
      <c r="LMG47" s="20"/>
      <c r="LMH47" s="20"/>
      <c r="LMI47" s="20"/>
      <c r="LMJ47" s="20"/>
      <c r="LMK47" s="20"/>
      <c r="LML47" s="20"/>
      <c r="LMM47" s="20"/>
      <c r="LMN47" s="20"/>
      <c r="LMO47" s="20"/>
      <c r="LMP47" s="20"/>
      <c r="LMQ47" s="20"/>
      <c r="LMR47" s="20"/>
      <c r="LMS47" s="20"/>
      <c r="LMT47" s="20"/>
      <c r="LMU47" s="20"/>
      <c r="LMV47" s="20"/>
      <c r="LMW47" s="20"/>
      <c r="LMX47" s="20"/>
      <c r="LMY47" s="20"/>
      <c r="LMZ47" s="20"/>
      <c r="LNA47" s="20"/>
      <c r="LNB47" s="20"/>
      <c r="LNC47" s="20"/>
      <c r="LND47" s="20"/>
      <c r="LNE47" s="20"/>
      <c r="LNF47" s="20"/>
      <c r="LNG47" s="20"/>
      <c r="LNH47" s="20"/>
      <c r="LNI47" s="20"/>
      <c r="LNJ47" s="20"/>
      <c r="LNK47" s="20"/>
      <c r="LNL47" s="20"/>
      <c r="LNM47" s="20"/>
      <c r="LNN47" s="20"/>
      <c r="LNO47" s="20"/>
      <c r="LNP47" s="20"/>
      <c r="LNQ47" s="20"/>
      <c r="LNR47" s="20"/>
      <c r="LNS47" s="20"/>
      <c r="LNT47" s="20"/>
      <c r="LNU47" s="20"/>
      <c r="LNV47" s="20"/>
      <c r="LNW47" s="20"/>
      <c r="LNX47" s="20"/>
      <c r="LNY47" s="20"/>
      <c r="LNZ47" s="20"/>
      <c r="LOA47" s="20"/>
      <c r="LOB47" s="20"/>
      <c r="LOC47" s="20"/>
      <c r="LOD47" s="20"/>
      <c r="LOE47" s="20"/>
      <c r="LOF47" s="20"/>
      <c r="LOG47" s="20"/>
      <c r="LOH47" s="20"/>
      <c r="LOI47" s="20"/>
      <c r="LOJ47" s="20"/>
      <c r="LOK47" s="20"/>
      <c r="LOL47" s="20"/>
      <c r="LOM47" s="20"/>
      <c r="LON47" s="20"/>
      <c r="LOO47" s="20"/>
      <c r="LOP47" s="20"/>
      <c r="LOQ47" s="20"/>
      <c r="LOR47" s="20"/>
      <c r="LOS47" s="20"/>
      <c r="LOT47" s="20"/>
      <c r="LOU47" s="20"/>
      <c r="LOV47" s="20"/>
      <c r="LOW47" s="20"/>
      <c r="LOX47" s="20"/>
      <c r="LOY47" s="20"/>
      <c r="LOZ47" s="20"/>
      <c r="LPA47" s="20"/>
      <c r="LPB47" s="20"/>
      <c r="LPC47" s="20"/>
      <c r="LPD47" s="20"/>
      <c r="LPE47" s="20"/>
      <c r="LPF47" s="20"/>
      <c r="LPG47" s="20"/>
      <c r="LPH47" s="20"/>
      <c r="LPI47" s="20"/>
      <c r="LPJ47" s="20"/>
      <c r="LPK47" s="20"/>
      <c r="LPL47" s="20"/>
      <c r="LPM47" s="20"/>
      <c r="LPN47" s="20"/>
      <c r="LPO47" s="20"/>
      <c r="LPP47" s="20"/>
      <c r="LPQ47" s="20"/>
      <c r="LPR47" s="20"/>
      <c r="LPS47" s="20"/>
      <c r="LPT47" s="20"/>
      <c r="LPU47" s="20"/>
      <c r="LPV47" s="20"/>
      <c r="LPW47" s="20"/>
      <c r="LPX47" s="20"/>
      <c r="LPY47" s="20"/>
      <c r="LPZ47" s="20"/>
      <c r="LQA47" s="20"/>
      <c r="LQB47" s="20"/>
      <c r="LQC47" s="20"/>
      <c r="LQD47" s="20"/>
      <c r="LQE47" s="20"/>
      <c r="LQF47" s="20"/>
      <c r="LQG47" s="20"/>
      <c r="LQH47" s="20"/>
      <c r="LQI47" s="20"/>
      <c r="LQJ47" s="20"/>
      <c r="LQK47" s="20"/>
      <c r="LQL47" s="20"/>
      <c r="LQM47" s="20"/>
      <c r="LQN47" s="20"/>
      <c r="LQO47" s="20"/>
      <c r="LQP47" s="20"/>
      <c r="LQQ47" s="20"/>
      <c r="LQR47" s="20"/>
      <c r="LQS47" s="20"/>
      <c r="LQT47" s="20"/>
      <c r="LQU47" s="20"/>
      <c r="LQV47" s="20"/>
      <c r="LQW47" s="20"/>
      <c r="LQX47" s="20"/>
      <c r="LQY47" s="20"/>
      <c r="LQZ47" s="20"/>
      <c r="LRA47" s="20"/>
      <c r="LRB47" s="20"/>
      <c r="LRC47" s="20"/>
      <c r="LRD47" s="20"/>
      <c r="LRE47" s="20"/>
      <c r="LRF47" s="20"/>
      <c r="LRG47" s="20"/>
      <c r="LRH47" s="20"/>
      <c r="LRI47" s="20"/>
      <c r="LRJ47" s="20"/>
      <c r="LRK47" s="20"/>
      <c r="LRL47" s="20"/>
      <c r="LRM47" s="20"/>
      <c r="LRN47" s="20"/>
      <c r="LRO47" s="20"/>
      <c r="LRP47" s="20"/>
      <c r="LRQ47" s="20"/>
      <c r="LRR47" s="20"/>
      <c r="LRS47" s="20"/>
      <c r="LRT47" s="20"/>
      <c r="LRU47" s="20"/>
      <c r="LRV47" s="20"/>
      <c r="LRW47" s="20"/>
      <c r="LRX47" s="20"/>
      <c r="LRY47" s="20"/>
      <c r="LRZ47" s="20"/>
      <c r="LSA47" s="20"/>
      <c r="LSB47" s="20"/>
      <c r="LSC47" s="20"/>
      <c r="LSD47" s="20"/>
      <c r="LSE47" s="20"/>
      <c r="LSF47" s="20"/>
      <c r="LSG47" s="20"/>
      <c r="LSH47" s="20"/>
      <c r="LSI47" s="20"/>
      <c r="LSJ47" s="20"/>
      <c r="LSK47" s="20"/>
      <c r="LSL47" s="20"/>
      <c r="LSM47" s="20"/>
      <c r="LSN47" s="20"/>
      <c r="LSO47" s="20"/>
      <c r="LSP47" s="20"/>
      <c r="LSQ47" s="20"/>
      <c r="LSR47" s="20"/>
      <c r="LSS47" s="20"/>
      <c r="LST47" s="20"/>
      <c r="LSU47" s="20"/>
      <c r="LSV47" s="20"/>
      <c r="LSW47" s="20"/>
      <c r="LSX47" s="20"/>
      <c r="LSY47" s="20"/>
      <c r="LSZ47" s="20"/>
      <c r="LTA47" s="20"/>
      <c r="LTB47" s="20"/>
      <c r="LTC47" s="20"/>
      <c r="LTD47" s="20"/>
      <c r="LTE47" s="20"/>
      <c r="LTF47" s="20"/>
      <c r="LTG47" s="20"/>
      <c r="LTH47" s="20"/>
      <c r="LTI47" s="20"/>
      <c r="LTJ47" s="20"/>
      <c r="LTK47" s="20"/>
      <c r="LTL47" s="20"/>
      <c r="LTM47" s="20"/>
      <c r="LTN47" s="20"/>
      <c r="LTO47" s="20"/>
      <c r="LTP47" s="20"/>
      <c r="LTQ47" s="20"/>
      <c r="LTR47" s="20"/>
      <c r="LTS47" s="20"/>
      <c r="LTT47" s="20"/>
      <c r="LTU47" s="20"/>
      <c r="LTV47" s="20"/>
      <c r="LTW47" s="20"/>
      <c r="LTX47" s="20"/>
      <c r="LTY47" s="20"/>
      <c r="LTZ47" s="20"/>
      <c r="LUA47" s="20"/>
      <c r="LUB47" s="20"/>
      <c r="LUC47" s="20"/>
      <c r="LUD47" s="20"/>
      <c r="LUE47" s="20"/>
      <c r="LUF47" s="20"/>
      <c r="LUG47" s="20"/>
      <c r="LUH47" s="20"/>
      <c r="LUI47" s="20"/>
      <c r="LUJ47" s="20"/>
      <c r="LUK47" s="20"/>
      <c r="LUL47" s="20"/>
      <c r="LUM47" s="20"/>
      <c r="LUN47" s="20"/>
      <c r="LUO47" s="20"/>
      <c r="LUP47" s="20"/>
      <c r="LUQ47" s="20"/>
      <c r="LUR47" s="20"/>
      <c r="LUS47" s="20"/>
      <c r="LUT47" s="20"/>
      <c r="LUU47" s="20"/>
      <c r="LUV47" s="20"/>
      <c r="LUW47" s="20"/>
      <c r="LUX47" s="20"/>
      <c r="LUY47" s="20"/>
      <c r="LUZ47" s="20"/>
      <c r="LVA47" s="20"/>
      <c r="LVB47" s="20"/>
      <c r="LVC47" s="20"/>
      <c r="LVD47" s="20"/>
      <c r="LVE47" s="20"/>
      <c r="LVF47" s="20"/>
      <c r="LVG47" s="20"/>
      <c r="LVH47" s="20"/>
      <c r="LVI47" s="20"/>
      <c r="LVJ47" s="20"/>
      <c r="LVK47" s="20"/>
      <c r="LVL47" s="20"/>
      <c r="LVM47" s="20"/>
      <c r="LVN47" s="20"/>
      <c r="LVO47" s="20"/>
      <c r="LVP47" s="20"/>
      <c r="LVQ47" s="20"/>
      <c r="LVR47" s="20"/>
      <c r="LVS47" s="20"/>
      <c r="LVT47" s="20"/>
      <c r="LVU47" s="20"/>
      <c r="LVV47" s="20"/>
      <c r="LVW47" s="20"/>
      <c r="LVX47" s="20"/>
      <c r="LVY47" s="20"/>
      <c r="LVZ47" s="20"/>
      <c r="LWA47" s="20"/>
      <c r="LWB47" s="20"/>
      <c r="LWC47" s="20"/>
      <c r="LWD47" s="20"/>
      <c r="LWE47" s="20"/>
      <c r="LWF47" s="20"/>
      <c r="LWG47" s="20"/>
      <c r="LWH47" s="20"/>
      <c r="LWI47" s="20"/>
      <c r="LWJ47" s="20"/>
      <c r="LWK47" s="20"/>
      <c r="LWL47" s="20"/>
      <c r="LWM47" s="20"/>
      <c r="LWN47" s="20"/>
      <c r="LWO47" s="20"/>
      <c r="LWP47" s="20"/>
      <c r="LWQ47" s="20"/>
      <c r="LWR47" s="20"/>
      <c r="LWS47" s="20"/>
      <c r="LWT47" s="20"/>
      <c r="LWU47" s="20"/>
      <c r="LWV47" s="20"/>
      <c r="LWW47" s="20"/>
      <c r="LWX47" s="20"/>
      <c r="LWY47" s="20"/>
      <c r="LWZ47" s="20"/>
      <c r="LXA47" s="20"/>
      <c r="LXB47" s="20"/>
      <c r="LXC47" s="20"/>
      <c r="LXD47" s="20"/>
      <c r="LXE47" s="20"/>
      <c r="LXF47" s="20"/>
      <c r="LXG47" s="20"/>
      <c r="LXH47" s="20"/>
      <c r="LXI47" s="20"/>
      <c r="LXJ47" s="20"/>
      <c r="LXK47" s="20"/>
      <c r="LXL47" s="20"/>
      <c r="LXM47" s="20"/>
      <c r="LXN47" s="20"/>
      <c r="LXO47" s="20"/>
      <c r="LXP47" s="20"/>
      <c r="LXQ47" s="20"/>
      <c r="LXR47" s="20"/>
      <c r="LXS47" s="20"/>
      <c r="LXT47" s="20"/>
      <c r="LXU47" s="20"/>
      <c r="LXV47" s="20"/>
      <c r="LXW47" s="20"/>
      <c r="LXX47" s="20"/>
      <c r="LXY47" s="20"/>
      <c r="LXZ47" s="20"/>
      <c r="LYA47" s="20"/>
      <c r="LYB47" s="20"/>
      <c r="LYC47" s="20"/>
      <c r="LYD47" s="20"/>
      <c r="LYE47" s="20"/>
      <c r="LYF47" s="20"/>
      <c r="LYG47" s="20"/>
      <c r="LYH47" s="20"/>
      <c r="LYI47" s="20"/>
      <c r="LYJ47" s="20"/>
      <c r="LYK47" s="20"/>
      <c r="LYL47" s="20"/>
      <c r="LYM47" s="20"/>
      <c r="LYN47" s="20"/>
      <c r="LYO47" s="20"/>
      <c r="LYP47" s="20"/>
      <c r="LYQ47" s="20"/>
      <c r="LYR47" s="20"/>
      <c r="LYS47" s="20"/>
      <c r="LYT47" s="20"/>
      <c r="LYU47" s="20"/>
      <c r="LYV47" s="20"/>
      <c r="LYW47" s="20"/>
      <c r="LYX47" s="20"/>
      <c r="LYY47" s="20"/>
      <c r="LYZ47" s="20"/>
      <c r="LZA47" s="20"/>
      <c r="LZB47" s="20"/>
      <c r="LZC47" s="20"/>
      <c r="LZD47" s="20"/>
      <c r="LZE47" s="20"/>
      <c r="LZF47" s="20"/>
      <c r="LZG47" s="20"/>
      <c r="LZH47" s="20"/>
      <c r="LZI47" s="20"/>
      <c r="LZJ47" s="20"/>
      <c r="LZK47" s="20"/>
      <c r="LZL47" s="20"/>
      <c r="LZM47" s="20"/>
      <c r="LZN47" s="20"/>
      <c r="LZO47" s="20"/>
      <c r="LZP47" s="20"/>
      <c r="LZQ47" s="20"/>
      <c r="LZR47" s="20"/>
      <c r="LZS47" s="20"/>
      <c r="LZT47" s="20"/>
      <c r="LZU47" s="20"/>
      <c r="LZV47" s="20"/>
      <c r="LZW47" s="20"/>
      <c r="LZX47" s="20"/>
      <c r="LZY47" s="20"/>
      <c r="LZZ47" s="20"/>
      <c r="MAA47" s="20"/>
      <c r="MAB47" s="20"/>
      <c r="MAC47" s="20"/>
      <c r="MAD47" s="20"/>
      <c r="MAE47" s="20"/>
      <c r="MAF47" s="20"/>
      <c r="MAG47" s="20"/>
      <c r="MAH47" s="20"/>
      <c r="MAI47" s="20"/>
      <c r="MAJ47" s="20"/>
      <c r="MAK47" s="20"/>
      <c r="MAL47" s="20"/>
      <c r="MAM47" s="20"/>
      <c r="MAN47" s="20"/>
      <c r="MAO47" s="20"/>
      <c r="MAP47" s="20"/>
      <c r="MAQ47" s="20"/>
      <c r="MAR47" s="20"/>
      <c r="MAS47" s="20"/>
      <c r="MAT47" s="20"/>
      <c r="MAU47" s="20"/>
      <c r="MAV47" s="20"/>
      <c r="MAW47" s="20"/>
      <c r="MAX47" s="20"/>
      <c r="MAY47" s="20"/>
      <c r="MAZ47" s="20"/>
      <c r="MBA47" s="20"/>
      <c r="MBB47" s="20"/>
      <c r="MBC47" s="20"/>
      <c r="MBD47" s="20"/>
      <c r="MBE47" s="20"/>
      <c r="MBF47" s="20"/>
      <c r="MBG47" s="20"/>
      <c r="MBH47" s="20"/>
      <c r="MBI47" s="20"/>
      <c r="MBJ47" s="20"/>
      <c r="MBK47" s="20"/>
      <c r="MBL47" s="20"/>
      <c r="MBM47" s="20"/>
      <c r="MBN47" s="20"/>
      <c r="MBO47" s="20"/>
      <c r="MBP47" s="20"/>
      <c r="MBQ47" s="20"/>
      <c r="MBR47" s="20"/>
      <c r="MBS47" s="20"/>
      <c r="MBT47" s="20"/>
      <c r="MBU47" s="20"/>
      <c r="MBV47" s="20"/>
      <c r="MBW47" s="20"/>
      <c r="MBX47" s="20"/>
      <c r="MBY47" s="20"/>
      <c r="MBZ47" s="20"/>
      <c r="MCA47" s="20"/>
      <c r="MCB47" s="20"/>
      <c r="MCC47" s="20"/>
      <c r="MCD47" s="20"/>
      <c r="MCE47" s="20"/>
      <c r="MCF47" s="20"/>
      <c r="MCG47" s="20"/>
      <c r="MCH47" s="20"/>
      <c r="MCI47" s="20"/>
      <c r="MCJ47" s="20"/>
      <c r="MCK47" s="20"/>
      <c r="MCL47" s="20"/>
      <c r="MCM47" s="20"/>
      <c r="MCN47" s="20"/>
      <c r="MCO47" s="20"/>
      <c r="MCP47" s="20"/>
      <c r="MCQ47" s="20"/>
      <c r="MCR47" s="20"/>
      <c r="MCS47" s="20"/>
      <c r="MCT47" s="20"/>
      <c r="MCU47" s="20"/>
      <c r="MCV47" s="20"/>
      <c r="MCW47" s="20"/>
      <c r="MCX47" s="20"/>
      <c r="MCY47" s="20"/>
      <c r="MCZ47" s="20"/>
      <c r="MDA47" s="20"/>
      <c r="MDB47" s="20"/>
      <c r="MDC47" s="20"/>
      <c r="MDD47" s="20"/>
      <c r="MDE47" s="20"/>
      <c r="MDF47" s="20"/>
      <c r="MDG47" s="20"/>
      <c r="MDH47" s="20"/>
      <c r="MDI47" s="20"/>
      <c r="MDJ47" s="20"/>
      <c r="MDK47" s="20"/>
      <c r="MDL47" s="20"/>
      <c r="MDM47" s="20"/>
      <c r="MDN47" s="20"/>
      <c r="MDO47" s="20"/>
      <c r="MDP47" s="20"/>
      <c r="MDQ47" s="20"/>
      <c r="MDR47" s="20"/>
      <c r="MDS47" s="20"/>
      <c r="MDT47" s="20"/>
      <c r="MDU47" s="20"/>
      <c r="MDV47" s="20"/>
      <c r="MDW47" s="20"/>
      <c r="MDX47" s="20"/>
      <c r="MDY47" s="20"/>
      <c r="MDZ47" s="20"/>
      <c r="MEA47" s="20"/>
      <c r="MEB47" s="20"/>
      <c r="MEC47" s="20"/>
      <c r="MED47" s="20"/>
      <c r="MEE47" s="20"/>
      <c r="MEF47" s="20"/>
      <c r="MEG47" s="20"/>
      <c r="MEH47" s="20"/>
      <c r="MEI47" s="20"/>
      <c r="MEJ47" s="20"/>
      <c r="MEK47" s="20"/>
      <c r="MEL47" s="20"/>
      <c r="MEM47" s="20"/>
      <c r="MEN47" s="20"/>
      <c r="MEO47" s="20"/>
      <c r="MEP47" s="20"/>
      <c r="MEQ47" s="20"/>
      <c r="MER47" s="20"/>
      <c r="MES47" s="20"/>
      <c r="MET47" s="20"/>
      <c r="MEU47" s="20"/>
      <c r="MEV47" s="20"/>
      <c r="MEW47" s="20"/>
      <c r="MEX47" s="20"/>
      <c r="MEY47" s="20"/>
      <c r="MEZ47" s="20"/>
      <c r="MFA47" s="20"/>
      <c r="MFB47" s="20"/>
      <c r="MFC47" s="20"/>
      <c r="MFD47" s="20"/>
      <c r="MFE47" s="20"/>
      <c r="MFF47" s="20"/>
      <c r="MFG47" s="20"/>
      <c r="MFH47" s="20"/>
      <c r="MFI47" s="20"/>
      <c r="MFJ47" s="20"/>
      <c r="MFK47" s="20"/>
      <c r="MFL47" s="20"/>
      <c r="MFM47" s="20"/>
      <c r="MFN47" s="20"/>
      <c r="MFO47" s="20"/>
      <c r="MFP47" s="20"/>
      <c r="MFQ47" s="20"/>
      <c r="MFR47" s="20"/>
      <c r="MFS47" s="20"/>
      <c r="MFT47" s="20"/>
      <c r="MFU47" s="20"/>
      <c r="MFV47" s="20"/>
      <c r="MFW47" s="20"/>
      <c r="MFX47" s="20"/>
      <c r="MFY47" s="20"/>
      <c r="MFZ47" s="20"/>
      <c r="MGA47" s="20"/>
      <c r="MGB47" s="20"/>
      <c r="MGC47" s="20"/>
      <c r="MGD47" s="20"/>
      <c r="MGE47" s="20"/>
      <c r="MGF47" s="20"/>
      <c r="MGG47" s="20"/>
      <c r="MGH47" s="20"/>
      <c r="MGI47" s="20"/>
      <c r="MGJ47" s="20"/>
      <c r="MGK47" s="20"/>
      <c r="MGL47" s="20"/>
      <c r="MGM47" s="20"/>
      <c r="MGN47" s="20"/>
      <c r="MGO47" s="20"/>
      <c r="MGP47" s="20"/>
      <c r="MGQ47" s="20"/>
      <c r="MGR47" s="20"/>
      <c r="MGS47" s="20"/>
      <c r="MGT47" s="20"/>
      <c r="MGU47" s="20"/>
      <c r="MGV47" s="20"/>
      <c r="MGW47" s="20"/>
      <c r="MGX47" s="20"/>
      <c r="MGY47" s="20"/>
      <c r="MGZ47" s="20"/>
      <c r="MHA47" s="20"/>
      <c r="MHB47" s="20"/>
      <c r="MHC47" s="20"/>
      <c r="MHD47" s="20"/>
      <c r="MHE47" s="20"/>
      <c r="MHF47" s="20"/>
      <c r="MHG47" s="20"/>
      <c r="MHH47" s="20"/>
      <c r="MHI47" s="20"/>
      <c r="MHJ47" s="20"/>
      <c r="MHK47" s="20"/>
      <c r="MHL47" s="20"/>
      <c r="MHM47" s="20"/>
      <c r="MHN47" s="20"/>
      <c r="MHO47" s="20"/>
      <c r="MHP47" s="20"/>
      <c r="MHQ47" s="20"/>
      <c r="MHR47" s="20"/>
      <c r="MHS47" s="20"/>
      <c r="MHT47" s="20"/>
      <c r="MHU47" s="20"/>
      <c r="MHV47" s="20"/>
      <c r="MHW47" s="20"/>
      <c r="MHX47" s="20"/>
      <c r="MHY47" s="20"/>
      <c r="MHZ47" s="20"/>
      <c r="MIA47" s="20"/>
      <c r="MIB47" s="20"/>
      <c r="MIC47" s="20"/>
      <c r="MID47" s="20"/>
      <c r="MIE47" s="20"/>
      <c r="MIF47" s="20"/>
      <c r="MIG47" s="20"/>
      <c r="MIH47" s="20"/>
      <c r="MII47" s="20"/>
      <c r="MIJ47" s="20"/>
      <c r="MIK47" s="20"/>
      <c r="MIL47" s="20"/>
      <c r="MIM47" s="20"/>
      <c r="MIN47" s="20"/>
      <c r="MIO47" s="20"/>
      <c r="MIP47" s="20"/>
      <c r="MIQ47" s="20"/>
      <c r="MIR47" s="20"/>
      <c r="MIS47" s="20"/>
      <c r="MIT47" s="20"/>
      <c r="MIU47" s="20"/>
      <c r="MIV47" s="20"/>
      <c r="MIW47" s="20"/>
      <c r="MIX47" s="20"/>
      <c r="MIY47" s="20"/>
      <c r="MIZ47" s="20"/>
      <c r="MJA47" s="20"/>
      <c r="MJB47" s="20"/>
      <c r="MJC47" s="20"/>
      <c r="MJD47" s="20"/>
      <c r="MJE47" s="20"/>
      <c r="MJF47" s="20"/>
      <c r="MJG47" s="20"/>
      <c r="MJH47" s="20"/>
      <c r="MJI47" s="20"/>
      <c r="MJJ47" s="20"/>
      <c r="MJK47" s="20"/>
      <c r="MJL47" s="20"/>
      <c r="MJM47" s="20"/>
      <c r="MJN47" s="20"/>
      <c r="MJO47" s="20"/>
      <c r="MJP47" s="20"/>
      <c r="MJQ47" s="20"/>
      <c r="MJR47" s="20"/>
      <c r="MJS47" s="20"/>
      <c r="MJT47" s="20"/>
      <c r="MJU47" s="20"/>
      <c r="MJV47" s="20"/>
      <c r="MJW47" s="20"/>
      <c r="MJX47" s="20"/>
      <c r="MJY47" s="20"/>
      <c r="MJZ47" s="20"/>
      <c r="MKA47" s="20"/>
      <c r="MKB47" s="20"/>
      <c r="MKC47" s="20"/>
      <c r="MKD47" s="20"/>
      <c r="MKE47" s="20"/>
      <c r="MKF47" s="20"/>
      <c r="MKG47" s="20"/>
      <c r="MKH47" s="20"/>
      <c r="MKI47" s="20"/>
      <c r="MKJ47" s="20"/>
      <c r="MKK47" s="20"/>
      <c r="MKL47" s="20"/>
      <c r="MKM47" s="20"/>
      <c r="MKN47" s="20"/>
      <c r="MKO47" s="20"/>
      <c r="MKP47" s="20"/>
      <c r="MKQ47" s="20"/>
      <c r="MKR47" s="20"/>
      <c r="MKS47" s="20"/>
      <c r="MKT47" s="20"/>
      <c r="MKU47" s="20"/>
      <c r="MKV47" s="20"/>
      <c r="MKW47" s="20"/>
      <c r="MKX47" s="20"/>
      <c r="MKY47" s="20"/>
      <c r="MKZ47" s="20"/>
      <c r="MLA47" s="20"/>
      <c r="MLB47" s="20"/>
      <c r="MLC47" s="20"/>
      <c r="MLD47" s="20"/>
      <c r="MLE47" s="20"/>
      <c r="MLF47" s="20"/>
      <c r="MLG47" s="20"/>
      <c r="MLH47" s="20"/>
      <c r="MLI47" s="20"/>
      <c r="MLJ47" s="20"/>
      <c r="MLK47" s="20"/>
      <c r="MLL47" s="20"/>
      <c r="MLM47" s="20"/>
      <c r="MLN47" s="20"/>
      <c r="MLO47" s="20"/>
      <c r="MLP47" s="20"/>
      <c r="MLQ47" s="20"/>
      <c r="MLR47" s="20"/>
      <c r="MLS47" s="20"/>
      <c r="MLT47" s="20"/>
      <c r="MLU47" s="20"/>
      <c r="MLV47" s="20"/>
      <c r="MLW47" s="20"/>
      <c r="MLX47" s="20"/>
      <c r="MLY47" s="20"/>
      <c r="MLZ47" s="20"/>
      <c r="MMA47" s="20"/>
      <c r="MMB47" s="20"/>
      <c r="MMC47" s="20"/>
      <c r="MMD47" s="20"/>
      <c r="MME47" s="20"/>
      <c r="MMF47" s="20"/>
      <c r="MMG47" s="20"/>
      <c r="MMH47" s="20"/>
      <c r="MMI47" s="20"/>
      <c r="MMJ47" s="20"/>
      <c r="MMK47" s="20"/>
      <c r="MML47" s="20"/>
      <c r="MMM47" s="20"/>
      <c r="MMN47" s="20"/>
      <c r="MMO47" s="20"/>
      <c r="MMP47" s="20"/>
      <c r="MMQ47" s="20"/>
      <c r="MMR47" s="20"/>
      <c r="MMS47" s="20"/>
      <c r="MMT47" s="20"/>
      <c r="MMU47" s="20"/>
      <c r="MMV47" s="20"/>
      <c r="MMW47" s="20"/>
      <c r="MMX47" s="20"/>
      <c r="MMY47" s="20"/>
      <c r="MMZ47" s="20"/>
      <c r="MNA47" s="20"/>
      <c r="MNB47" s="20"/>
      <c r="MNC47" s="20"/>
      <c r="MND47" s="20"/>
      <c r="MNE47" s="20"/>
      <c r="MNF47" s="20"/>
      <c r="MNG47" s="20"/>
      <c r="MNH47" s="20"/>
      <c r="MNI47" s="20"/>
      <c r="MNJ47" s="20"/>
      <c r="MNK47" s="20"/>
      <c r="MNL47" s="20"/>
      <c r="MNM47" s="20"/>
      <c r="MNN47" s="20"/>
      <c r="MNO47" s="20"/>
      <c r="MNP47" s="20"/>
      <c r="MNQ47" s="20"/>
      <c r="MNR47" s="20"/>
      <c r="MNS47" s="20"/>
      <c r="MNT47" s="20"/>
      <c r="MNU47" s="20"/>
      <c r="MNV47" s="20"/>
      <c r="MNW47" s="20"/>
      <c r="MNX47" s="20"/>
      <c r="MNY47" s="20"/>
      <c r="MNZ47" s="20"/>
      <c r="MOA47" s="20"/>
      <c r="MOB47" s="20"/>
      <c r="MOC47" s="20"/>
      <c r="MOD47" s="20"/>
      <c r="MOE47" s="20"/>
      <c r="MOF47" s="20"/>
      <c r="MOG47" s="20"/>
      <c r="MOH47" s="20"/>
      <c r="MOI47" s="20"/>
      <c r="MOJ47" s="20"/>
      <c r="MOK47" s="20"/>
      <c r="MOL47" s="20"/>
      <c r="MOM47" s="20"/>
      <c r="MON47" s="20"/>
      <c r="MOO47" s="20"/>
      <c r="MOP47" s="20"/>
      <c r="MOQ47" s="20"/>
      <c r="MOR47" s="20"/>
      <c r="MOS47" s="20"/>
      <c r="MOT47" s="20"/>
      <c r="MOU47" s="20"/>
      <c r="MOV47" s="20"/>
      <c r="MOW47" s="20"/>
      <c r="MOX47" s="20"/>
      <c r="MOY47" s="20"/>
      <c r="MOZ47" s="20"/>
      <c r="MPA47" s="20"/>
      <c r="MPB47" s="20"/>
      <c r="MPC47" s="20"/>
      <c r="MPD47" s="20"/>
      <c r="MPE47" s="20"/>
      <c r="MPF47" s="20"/>
      <c r="MPG47" s="20"/>
      <c r="MPH47" s="20"/>
      <c r="MPI47" s="20"/>
      <c r="MPJ47" s="20"/>
      <c r="MPK47" s="20"/>
      <c r="MPL47" s="20"/>
      <c r="MPM47" s="20"/>
      <c r="MPN47" s="20"/>
      <c r="MPO47" s="20"/>
      <c r="MPP47" s="20"/>
      <c r="MPQ47" s="20"/>
      <c r="MPR47" s="20"/>
      <c r="MPS47" s="20"/>
      <c r="MPT47" s="20"/>
      <c r="MPU47" s="20"/>
      <c r="MPV47" s="20"/>
      <c r="MPW47" s="20"/>
      <c r="MPX47" s="20"/>
      <c r="MPY47" s="20"/>
      <c r="MPZ47" s="20"/>
      <c r="MQA47" s="20"/>
      <c r="MQB47" s="20"/>
      <c r="MQC47" s="20"/>
      <c r="MQD47" s="20"/>
      <c r="MQE47" s="20"/>
      <c r="MQF47" s="20"/>
      <c r="MQG47" s="20"/>
      <c r="MQH47" s="20"/>
      <c r="MQI47" s="20"/>
      <c r="MQJ47" s="20"/>
      <c r="MQK47" s="20"/>
      <c r="MQL47" s="20"/>
      <c r="MQM47" s="20"/>
      <c r="MQN47" s="20"/>
      <c r="MQO47" s="20"/>
      <c r="MQP47" s="20"/>
      <c r="MQQ47" s="20"/>
      <c r="MQR47" s="20"/>
      <c r="MQS47" s="20"/>
      <c r="MQT47" s="20"/>
      <c r="MQU47" s="20"/>
      <c r="MQV47" s="20"/>
      <c r="MQW47" s="20"/>
      <c r="MQX47" s="20"/>
      <c r="MQY47" s="20"/>
      <c r="MQZ47" s="20"/>
      <c r="MRA47" s="20"/>
      <c r="MRB47" s="20"/>
      <c r="MRC47" s="20"/>
      <c r="MRD47" s="20"/>
      <c r="MRE47" s="20"/>
      <c r="MRF47" s="20"/>
      <c r="MRG47" s="20"/>
      <c r="MRH47" s="20"/>
      <c r="MRI47" s="20"/>
      <c r="MRJ47" s="20"/>
      <c r="MRK47" s="20"/>
      <c r="MRL47" s="20"/>
      <c r="MRM47" s="20"/>
      <c r="MRN47" s="20"/>
      <c r="MRO47" s="20"/>
      <c r="MRP47" s="20"/>
      <c r="MRQ47" s="20"/>
      <c r="MRR47" s="20"/>
      <c r="MRS47" s="20"/>
      <c r="MRT47" s="20"/>
      <c r="MRU47" s="20"/>
      <c r="MRV47" s="20"/>
      <c r="MRW47" s="20"/>
      <c r="MRX47" s="20"/>
      <c r="MRY47" s="20"/>
      <c r="MRZ47" s="20"/>
      <c r="MSA47" s="20"/>
      <c r="MSB47" s="20"/>
      <c r="MSC47" s="20"/>
      <c r="MSD47" s="20"/>
      <c r="MSE47" s="20"/>
      <c r="MSF47" s="20"/>
      <c r="MSG47" s="20"/>
      <c r="MSH47" s="20"/>
      <c r="MSI47" s="20"/>
      <c r="MSJ47" s="20"/>
      <c r="MSK47" s="20"/>
      <c r="MSL47" s="20"/>
      <c r="MSM47" s="20"/>
      <c r="MSN47" s="20"/>
      <c r="MSO47" s="20"/>
      <c r="MSP47" s="20"/>
      <c r="MSQ47" s="20"/>
      <c r="MSR47" s="20"/>
      <c r="MSS47" s="20"/>
      <c r="MST47" s="20"/>
      <c r="MSU47" s="20"/>
      <c r="MSV47" s="20"/>
      <c r="MSW47" s="20"/>
      <c r="MSX47" s="20"/>
      <c r="MSY47" s="20"/>
      <c r="MSZ47" s="20"/>
      <c r="MTA47" s="20"/>
      <c r="MTB47" s="20"/>
      <c r="MTC47" s="20"/>
      <c r="MTD47" s="20"/>
      <c r="MTE47" s="20"/>
      <c r="MTF47" s="20"/>
      <c r="MTG47" s="20"/>
      <c r="MTH47" s="20"/>
      <c r="MTI47" s="20"/>
      <c r="MTJ47" s="20"/>
      <c r="MTK47" s="20"/>
      <c r="MTL47" s="20"/>
      <c r="MTM47" s="20"/>
      <c r="MTN47" s="20"/>
      <c r="MTO47" s="20"/>
      <c r="MTP47" s="20"/>
      <c r="MTQ47" s="20"/>
      <c r="MTR47" s="20"/>
      <c r="MTS47" s="20"/>
      <c r="MTT47" s="20"/>
      <c r="MTU47" s="20"/>
      <c r="MTV47" s="20"/>
      <c r="MTW47" s="20"/>
      <c r="MTX47" s="20"/>
      <c r="MTY47" s="20"/>
      <c r="MTZ47" s="20"/>
      <c r="MUA47" s="20"/>
      <c r="MUB47" s="20"/>
      <c r="MUC47" s="20"/>
      <c r="MUD47" s="20"/>
      <c r="MUE47" s="20"/>
      <c r="MUF47" s="20"/>
      <c r="MUG47" s="20"/>
      <c r="MUH47" s="20"/>
      <c r="MUI47" s="20"/>
      <c r="MUJ47" s="20"/>
      <c r="MUK47" s="20"/>
      <c r="MUL47" s="20"/>
      <c r="MUM47" s="20"/>
      <c r="MUN47" s="20"/>
      <c r="MUO47" s="20"/>
      <c r="MUP47" s="20"/>
      <c r="MUQ47" s="20"/>
      <c r="MUR47" s="20"/>
      <c r="MUS47" s="20"/>
      <c r="MUT47" s="20"/>
      <c r="MUU47" s="20"/>
      <c r="MUV47" s="20"/>
      <c r="MUW47" s="20"/>
      <c r="MUX47" s="20"/>
      <c r="MUY47" s="20"/>
      <c r="MUZ47" s="20"/>
      <c r="MVA47" s="20"/>
      <c r="MVB47" s="20"/>
      <c r="MVC47" s="20"/>
      <c r="MVD47" s="20"/>
      <c r="MVE47" s="20"/>
      <c r="MVF47" s="20"/>
      <c r="MVG47" s="20"/>
      <c r="MVH47" s="20"/>
      <c r="MVI47" s="20"/>
      <c r="MVJ47" s="20"/>
      <c r="MVK47" s="20"/>
      <c r="MVL47" s="20"/>
      <c r="MVM47" s="20"/>
      <c r="MVN47" s="20"/>
      <c r="MVO47" s="20"/>
      <c r="MVP47" s="20"/>
      <c r="MVQ47" s="20"/>
      <c r="MVR47" s="20"/>
      <c r="MVS47" s="20"/>
      <c r="MVT47" s="20"/>
      <c r="MVU47" s="20"/>
      <c r="MVV47" s="20"/>
      <c r="MVW47" s="20"/>
      <c r="MVX47" s="20"/>
      <c r="MVY47" s="20"/>
      <c r="MVZ47" s="20"/>
      <c r="MWA47" s="20"/>
      <c r="MWB47" s="20"/>
      <c r="MWC47" s="20"/>
      <c r="MWD47" s="20"/>
      <c r="MWE47" s="20"/>
      <c r="MWF47" s="20"/>
      <c r="MWG47" s="20"/>
      <c r="MWH47" s="20"/>
      <c r="MWI47" s="20"/>
      <c r="MWJ47" s="20"/>
      <c r="MWK47" s="20"/>
      <c r="MWL47" s="20"/>
      <c r="MWM47" s="20"/>
      <c r="MWN47" s="20"/>
      <c r="MWO47" s="20"/>
      <c r="MWP47" s="20"/>
      <c r="MWQ47" s="20"/>
      <c r="MWR47" s="20"/>
      <c r="MWS47" s="20"/>
      <c r="MWT47" s="20"/>
      <c r="MWU47" s="20"/>
      <c r="MWV47" s="20"/>
      <c r="MWW47" s="20"/>
      <c r="MWX47" s="20"/>
      <c r="MWY47" s="20"/>
      <c r="MWZ47" s="20"/>
      <c r="MXA47" s="20"/>
      <c r="MXB47" s="20"/>
      <c r="MXC47" s="20"/>
      <c r="MXD47" s="20"/>
      <c r="MXE47" s="20"/>
      <c r="MXF47" s="20"/>
      <c r="MXG47" s="20"/>
      <c r="MXH47" s="20"/>
      <c r="MXI47" s="20"/>
      <c r="MXJ47" s="20"/>
      <c r="MXK47" s="20"/>
      <c r="MXL47" s="20"/>
      <c r="MXM47" s="20"/>
      <c r="MXN47" s="20"/>
      <c r="MXO47" s="20"/>
      <c r="MXP47" s="20"/>
      <c r="MXQ47" s="20"/>
      <c r="MXR47" s="20"/>
      <c r="MXS47" s="20"/>
      <c r="MXT47" s="20"/>
      <c r="MXU47" s="20"/>
      <c r="MXV47" s="20"/>
      <c r="MXW47" s="20"/>
      <c r="MXX47" s="20"/>
      <c r="MXY47" s="20"/>
      <c r="MXZ47" s="20"/>
      <c r="MYA47" s="20"/>
      <c r="MYB47" s="20"/>
      <c r="MYC47" s="20"/>
      <c r="MYD47" s="20"/>
      <c r="MYE47" s="20"/>
      <c r="MYF47" s="20"/>
      <c r="MYG47" s="20"/>
      <c r="MYH47" s="20"/>
      <c r="MYI47" s="20"/>
      <c r="MYJ47" s="20"/>
      <c r="MYK47" s="20"/>
      <c r="MYL47" s="20"/>
      <c r="MYM47" s="20"/>
      <c r="MYN47" s="20"/>
      <c r="MYO47" s="20"/>
      <c r="MYP47" s="20"/>
      <c r="MYQ47" s="20"/>
      <c r="MYR47" s="20"/>
      <c r="MYS47" s="20"/>
      <c r="MYT47" s="20"/>
      <c r="MYU47" s="20"/>
      <c r="MYV47" s="20"/>
      <c r="MYW47" s="20"/>
      <c r="MYX47" s="20"/>
      <c r="MYY47" s="20"/>
      <c r="MYZ47" s="20"/>
      <c r="MZA47" s="20"/>
      <c r="MZB47" s="20"/>
      <c r="MZC47" s="20"/>
      <c r="MZD47" s="20"/>
      <c r="MZE47" s="20"/>
      <c r="MZF47" s="20"/>
      <c r="MZG47" s="20"/>
      <c r="MZH47" s="20"/>
      <c r="MZI47" s="20"/>
      <c r="MZJ47" s="20"/>
      <c r="MZK47" s="20"/>
      <c r="MZL47" s="20"/>
      <c r="MZM47" s="20"/>
      <c r="MZN47" s="20"/>
      <c r="MZO47" s="20"/>
      <c r="MZP47" s="20"/>
      <c r="MZQ47" s="20"/>
      <c r="MZR47" s="20"/>
      <c r="MZS47" s="20"/>
      <c r="MZT47" s="20"/>
      <c r="MZU47" s="20"/>
      <c r="MZV47" s="20"/>
      <c r="MZW47" s="20"/>
      <c r="MZX47" s="20"/>
      <c r="MZY47" s="20"/>
      <c r="MZZ47" s="20"/>
      <c r="NAA47" s="20"/>
      <c r="NAB47" s="20"/>
      <c r="NAC47" s="20"/>
      <c r="NAD47" s="20"/>
      <c r="NAE47" s="20"/>
      <c r="NAF47" s="20"/>
      <c r="NAG47" s="20"/>
      <c r="NAH47" s="20"/>
      <c r="NAI47" s="20"/>
      <c r="NAJ47" s="20"/>
      <c r="NAK47" s="20"/>
      <c r="NAL47" s="20"/>
      <c r="NAM47" s="20"/>
      <c r="NAN47" s="20"/>
      <c r="NAO47" s="20"/>
      <c r="NAP47" s="20"/>
      <c r="NAQ47" s="20"/>
      <c r="NAR47" s="20"/>
      <c r="NAS47" s="20"/>
      <c r="NAT47" s="20"/>
      <c r="NAU47" s="20"/>
      <c r="NAV47" s="20"/>
      <c r="NAW47" s="20"/>
      <c r="NAX47" s="20"/>
      <c r="NAY47" s="20"/>
      <c r="NAZ47" s="20"/>
      <c r="NBA47" s="20"/>
      <c r="NBB47" s="20"/>
      <c r="NBC47" s="20"/>
      <c r="NBD47" s="20"/>
      <c r="NBE47" s="20"/>
      <c r="NBF47" s="20"/>
      <c r="NBG47" s="20"/>
      <c r="NBH47" s="20"/>
      <c r="NBI47" s="20"/>
      <c r="NBJ47" s="20"/>
      <c r="NBK47" s="20"/>
      <c r="NBL47" s="20"/>
      <c r="NBM47" s="20"/>
      <c r="NBN47" s="20"/>
      <c r="NBO47" s="20"/>
      <c r="NBP47" s="20"/>
      <c r="NBQ47" s="20"/>
      <c r="NBR47" s="20"/>
      <c r="NBS47" s="20"/>
      <c r="NBT47" s="20"/>
      <c r="NBU47" s="20"/>
      <c r="NBV47" s="20"/>
      <c r="NBW47" s="20"/>
      <c r="NBX47" s="20"/>
      <c r="NBY47" s="20"/>
      <c r="NBZ47" s="20"/>
      <c r="NCA47" s="20"/>
      <c r="NCB47" s="20"/>
      <c r="NCC47" s="20"/>
      <c r="NCD47" s="20"/>
      <c r="NCE47" s="20"/>
      <c r="NCF47" s="20"/>
      <c r="NCG47" s="20"/>
      <c r="NCH47" s="20"/>
      <c r="NCI47" s="20"/>
      <c r="NCJ47" s="20"/>
      <c r="NCK47" s="20"/>
      <c r="NCL47" s="20"/>
      <c r="NCM47" s="20"/>
      <c r="NCN47" s="20"/>
      <c r="NCO47" s="20"/>
      <c r="NCP47" s="20"/>
      <c r="NCQ47" s="20"/>
      <c r="NCR47" s="20"/>
      <c r="NCS47" s="20"/>
      <c r="NCT47" s="20"/>
      <c r="NCU47" s="20"/>
      <c r="NCV47" s="20"/>
      <c r="NCW47" s="20"/>
      <c r="NCX47" s="20"/>
      <c r="NCY47" s="20"/>
      <c r="NCZ47" s="20"/>
      <c r="NDA47" s="20"/>
      <c r="NDB47" s="20"/>
      <c r="NDC47" s="20"/>
      <c r="NDD47" s="20"/>
      <c r="NDE47" s="20"/>
      <c r="NDF47" s="20"/>
      <c r="NDG47" s="20"/>
      <c r="NDH47" s="20"/>
      <c r="NDI47" s="20"/>
      <c r="NDJ47" s="20"/>
      <c r="NDK47" s="20"/>
      <c r="NDL47" s="20"/>
      <c r="NDM47" s="20"/>
      <c r="NDN47" s="20"/>
      <c r="NDO47" s="20"/>
      <c r="NDP47" s="20"/>
      <c r="NDQ47" s="20"/>
      <c r="NDR47" s="20"/>
      <c r="NDS47" s="20"/>
      <c r="NDT47" s="20"/>
      <c r="NDU47" s="20"/>
      <c r="NDV47" s="20"/>
      <c r="NDW47" s="20"/>
      <c r="NDX47" s="20"/>
      <c r="NDY47" s="20"/>
      <c r="NDZ47" s="20"/>
      <c r="NEA47" s="20"/>
      <c r="NEB47" s="20"/>
      <c r="NEC47" s="20"/>
      <c r="NED47" s="20"/>
      <c r="NEE47" s="20"/>
      <c r="NEF47" s="20"/>
      <c r="NEG47" s="20"/>
      <c r="NEH47" s="20"/>
      <c r="NEI47" s="20"/>
      <c r="NEJ47" s="20"/>
      <c r="NEK47" s="20"/>
      <c r="NEL47" s="20"/>
      <c r="NEM47" s="20"/>
      <c r="NEN47" s="20"/>
      <c r="NEO47" s="20"/>
      <c r="NEP47" s="20"/>
      <c r="NEQ47" s="20"/>
      <c r="NER47" s="20"/>
      <c r="NES47" s="20"/>
      <c r="NET47" s="20"/>
      <c r="NEU47" s="20"/>
      <c r="NEV47" s="20"/>
      <c r="NEW47" s="20"/>
      <c r="NEX47" s="20"/>
      <c r="NEY47" s="20"/>
      <c r="NEZ47" s="20"/>
      <c r="NFA47" s="20"/>
      <c r="NFB47" s="20"/>
      <c r="NFC47" s="20"/>
      <c r="NFD47" s="20"/>
      <c r="NFE47" s="20"/>
      <c r="NFF47" s="20"/>
      <c r="NFG47" s="20"/>
      <c r="NFH47" s="20"/>
      <c r="NFI47" s="20"/>
      <c r="NFJ47" s="20"/>
      <c r="NFK47" s="20"/>
      <c r="NFL47" s="20"/>
      <c r="NFM47" s="20"/>
      <c r="NFN47" s="20"/>
      <c r="NFO47" s="20"/>
      <c r="NFP47" s="20"/>
      <c r="NFQ47" s="20"/>
      <c r="NFR47" s="20"/>
      <c r="NFS47" s="20"/>
      <c r="NFT47" s="20"/>
      <c r="NFU47" s="20"/>
      <c r="NFV47" s="20"/>
      <c r="NFW47" s="20"/>
      <c r="NFX47" s="20"/>
      <c r="NFY47" s="20"/>
      <c r="NFZ47" s="20"/>
      <c r="NGA47" s="20"/>
      <c r="NGB47" s="20"/>
      <c r="NGC47" s="20"/>
      <c r="NGD47" s="20"/>
      <c r="NGE47" s="20"/>
      <c r="NGF47" s="20"/>
      <c r="NGG47" s="20"/>
      <c r="NGH47" s="20"/>
      <c r="NGI47" s="20"/>
      <c r="NGJ47" s="20"/>
      <c r="NGK47" s="20"/>
      <c r="NGL47" s="20"/>
      <c r="NGM47" s="20"/>
      <c r="NGN47" s="20"/>
      <c r="NGO47" s="20"/>
      <c r="NGP47" s="20"/>
      <c r="NGQ47" s="20"/>
      <c r="NGR47" s="20"/>
      <c r="NGS47" s="20"/>
      <c r="NGT47" s="20"/>
      <c r="NGU47" s="20"/>
      <c r="NGV47" s="20"/>
      <c r="NGW47" s="20"/>
      <c r="NGX47" s="20"/>
      <c r="NGY47" s="20"/>
      <c r="NGZ47" s="20"/>
      <c r="NHA47" s="20"/>
      <c r="NHB47" s="20"/>
      <c r="NHC47" s="20"/>
      <c r="NHD47" s="20"/>
      <c r="NHE47" s="20"/>
      <c r="NHF47" s="20"/>
      <c r="NHG47" s="20"/>
      <c r="NHH47" s="20"/>
      <c r="NHI47" s="20"/>
      <c r="NHJ47" s="20"/>
      <c r="NHK47" s="20"/>
      <c r="NHL47" s="20"/>
      <c r="NHM47" s="20"/>
      <c r="NHN47" s="20"/>
      <c r="NHO47" s="20"/>
      <c r="NHP47" s="20"/>
      <c r="NHQ47" s="20"/>
      <c r="NHR47" s="20"/>
      <c r="NHS47" s="20"/>
      <c r="NHT47" s="20"/>
      <c r="NHU47" s="20"/>
      <c r="NHV47" s="20"/>
      <c r="NHW47" s="20"/>
      <c r="NHX47" s="20"/>
      <c r="NHY47" s="20"/>
      <c r="NHZ47" s="20"/>
      <c r="NIA47" s="20"/>
      <c r="NIB47" s="20"/>
      <c r="NIC47" s="20"/>
      <c r="NID47" s="20"/>
      <c r="NIE47" s="20"/>
      <c r="NIF47" s="20"/>
      <c r="NIG47" s="20"/>
      <c r="NIH47" s="20"/>
      <c r="NII47" s="20"/>
      <c r="NIJ47" s="20"/>
      <c r="NIK47" s="20"/>
      <c r="NIL47" s="20"/>
      <c r="NIM47" s="20"/>
      <c r="NIN47" s="20"/>
      <c r="NIO47" s="20"/>
      <c r="NIP47" s="20"/>
      <c r="NIQ47" s="20"/>
      <c r="NIR47" s="20"/>
      <c r="NIS47" s="20"/>
      <c r="NIT47" s="20"/>
      <c r="NIU47" s="20"/>
      <c r="NIV47" s="20"/>
      <c r="NIW47" s="20"/>
      <c r="NIX47" s="20"/>
      <c r="NIY47" s="20"/>
      <c r="NIZ47" s="20"/>
      <c r="NJA47" s="20"/>
      <c r="NJB47" s="20"/>
      <c r="NJC47" s="20"/>
      <c r="NJD47" s="20"/>
      <c r="NJE47" s="20"/>
      <c r="NJF47" s="20"/>
      <c r="NJG47" s="20"/>
      <c r="NJH47" s="20"/>
      <c r="NJI47" s="20"/>
      <c r="NJJ47" s="20"/>
      <c r="NJK47" s="20"/>
      <c r="NJL47" s="20"/>
      <c r="NJM47" s="20"/>
      <c r="NJN47" s="20"/>
      <c r="NJO47" s="20"/>
      <c r="NJP47" s="20"/>
      <c r="NJQ47" s="20"/>
      <c r="NJR47" s="20"/>
      <c r="NJS47" s="20"/>
      <c r="NJT47" s="20"/>
      <c r="NJU47" s="20"/>
      <c r="NJV47" s="20"/>
      <c r="NJW47" s="20"/>
      <c r="NJX47" s="20"/>
      <c r="NJY47" s="20"/>
      <c r="NJZ47" s="20"/>
      <c r="NKA47" s="20"/>
      <c r="NKB47" s="20"/>
      <c r="NKC47" s="20"/>
      <c r="NKD47" s="20"/>
      <c r="NKE47" s="20"/>
      <c r="NKF47" s="20"/>
      <c r="NKG47" s="20"/>
      <c r="NKH47" s="20"/>
      <c r="NKI47" s="20"/>
      <c r="NKJ47" s="20"/>
      <c r="NKK47" s="20"/>
      <c r="NKL47" s="20"/>
      <c r="NKM47" s="20"/>
      <c r="NKN47" s="20"/>
      <c r="NKO47" s="20"/>
      <c r="NKP47" s="20"/>
      <c r="NKQ47" s="20"/>
      <c r="NKR47" s="20"/>
      <c r="NKS47" s="20"/>
      <c r="NKT47" s="20"/>
      <c r="NKU47" s="20"/>
      <c r="NKV47" s="20"/>
      <c r="NKW47" s="20"/>
      <c r="NKX47" s="20"/>
      <c r="NKY47" s="20"/>
      <c r="NKZ47" s="20"/>
      <c r="NLA47" s="20"/>
      <c r="NLB47" s="20"/>
      <c r="NLC47" s="20"/>
      <c r="NLD47" s="20"/>
      <c r="NLE47" s="20"/>
      <c r="NLF47" s="20"/>
      <c r="NLG47" s="20"/>
      <c r="NLH47" s="20"/>
      <c r="NLI47" s="20"/>
      <c r="NLJ47" s="20"/>
      <c r="NLK47" s="20"/>
      <c r="NLL47" s="20"/>
      <c r="NLM47" s="20"/>
      <c r="NLN47" s="20"/>
      <c r="NLO47" s="20"/>
      <c r="NLP47" s="20"/>
      <c r="NLQ47" s="20"/>
      <c r="NLR47" s="20"/>
      <c r="NLS47" s="20"/>
      <c r="NLT47" s="20"/>
      <c r="NLU47" s="20"/>
      <c r="NLV47" s="20"/>
      <c r="NLW47" s="20"/>
      <c r="NLX47" s="20"/>
      <c r="NLY47" s="20"/>
      <c r="NLZ47" s="20"/>
      <c r="NMA47" s="20"/>
      <c r="NMB47" s="20"/>
      <c r="NMC47" s="20"/>
      <c r="NMD47" s="20"/>
      <c r="NME47" s="20"/>
      <c r="NMF47" s="20"/>
      <c r="NMG47" s="20"/>
      <c r="NMH47" s="20"/>
      <c r="NMI47" s="20"/>
      <c r="NMJ47" s="20"/>
      <c r="NMK47" s="20"/>
      <c r="NML47" s="20"/>
      <c r="NMM47" s="20"/>
      <c r="NMN47" s="20"/>
      <c r="NMO47" s="20"/>
      <c r="NMP47" s="20"/>
      <c r="NMQ47" s="20"/>
      <c r="NMR47" s="20"/>
      <c r="NMS47" s="20"/>
      <c r="NMT47" s="20"/>
      <c r="NMU47" s="20"/>
      <c r="NMV47" s="20"/>
      <c r="NMW47" s="20"/>
      <c r="NMX47" s="20"/>
      <c r="NMY47" s="20"/>
      <c r="NMZ47" s="20"/>
      <c r="NNA47" s="20"/>
      <c r="NNB47" s="20"/>
      <c r="NNC47" s="20"/>
      <c r="NND47" s="20"/>
      <c r="NNE47" s="20"/>
      <c r="NNF47" s="20"/>
      <c r="NNG47" s="20"/>
      <c r="NNH47" s="20"/>
      <c r="NNI47" s="20"/>
      <c r="NNJ47" s="20"/>
      <c r="NNK47" s="20"/>
      <c r="NNL47" s="20"/>
      <c r="NNM47" s="20"/>
      <c r="NNN47" s="20"/>
      <c r="NNO47" s="20"/>
      <c r="NNP47" s="20"/>
      <c r="NNQ47" s="20"/>
      <c r="NNR47" s="20"/>
      <c r="NNS47" s="20"/>
      <c r="NNT47" s="20"/>
      <c r="NNU47" s="20"/>
      <c r="NNV47" s="20"/>
      <c r="NNW47" s="20"/>
      <c r="NNX47" s="20"/>
      <c r="NNY47" s="20"/>
      <c r="NNZ47" s="20"/>
      <c r="NOA47" s="20"/>
      <c r="NOB47" s="20"/>
      <c r="NOC47" s="20"/>
      <c r="NOD47" s="20"/>
      <c r="NOE47" s="20"/>
      <c r="NOF47" s="20"/>
      <c r="NOG47" s="20"/>
      <c r="NOH47" s="20"/>
      <c r="NOI47" s="20"/>
      <c r="NOJ47" s="20"/>
      <c r="NOK47" s="20"/>
      <c r="NOL47" s="20"/>
      <c r="NOM47" s="20"/>
      <c r="NON47" s="20"/>
      <c r="NOO47" s="20"/>
      <c r="NOP47" s="20"/>
      <c r="NOQ47" s="20"/>
      <c r="NOR47" s="20"/>
      <c r="NOS47" s="20"/>
      <c r="NOT47" s="20"/>
      <c r="NOU47" s="20"/>
      <c r="NOV47" s="20"/>
      <c r="NOW47" s="20"/>
      <c r="NOX47" s="20"/>
      <c r="NOY47" s="20"/>
      <c r="NOZ47" s="20"/>
      <c r="NPA47" s="20"/>
      <c r="NPB47" s="20"/>
      <c r="NPC47" s="20"/>
      <c r="NPD47" s="20"/>
      <c r="NPE47" s="20"/>
      <c r="NPF47" s="20"/>
      <c r="NPG47" s="20"/>
      <c r="NPH47" s="20"/>
      <c r="NPI47" s="20"/>
      <c r="NPJ47" s="20"/>
      <c r="NPK47" s="20"/>
      <c r="NPL47" s="20"/>
      <c r="NPM47" s="20"/>
      <c r="NPN47" s="20"/>
      <c r="NPO47" s="20"/>
      <c r="NPP47" s="20"/>
      <c r="NPQ47" s="20"/>
      <c r="NPR47" s="20"/>
      <c r="NPS47" s="20"/>
      <c r="NPT47" s="20"/>
      <c r="NPU47" s="20"/>
      <c r="NPV47" s="20"/>
      <c r="NPW47" s="20"/>
      <c r="NPX47" s="20"/>
      <c r="NPY47" s="20"/>
      <c r="NPZ47" s="20"/>
      <c r="NQA47" s="20"/>
      <c r="NQB47" s="20"/>
      <c r="NQC47" s="20"/>
      <c r="NQD47" s="20"/>
      <c r="NQE47" s="20"/>
      <c r="NQF47" s="20"/>
      <c r="NQG47" s="20"/>
      <c r="NQH47" s="20"/>
      <c r="NQI47" s="20"/>
      <c r="NQJ47" s="20"/>
      <c r="NQK47" s="20"/>
      <c r="NQL47" s="20"/>
      <c r="NQM47" s="20"/>
      <c r="NQN47" s="20"/>
      <c r="NQO47" s="20"/>
      <c r="NQP47" s="20"/>
      <c r="NQQ47" s="20"/>
      <c r="NQR47" s="20"/>
      <c r="NQS47" s="20"/>
      <c r="NQT47" s="20"/>
      <c r="NQU47" s="20"/>
      <c r="NQV47" s="20"/>
      <c r="NQW47" s="20"/>
      <c r="NQX47" s="20"/>
      <c r="NQY47" s="20"/>
      <c r="NQZ47" s="20"/>
      <c r="NRA47" s="20"/>
      <c r="NRB47" s="20"/>
      <c r="NRC47" s="20"/>
      <c r="NRD47" s="20"/>
      <c r="NRE47" s="20"/>
      <c r="NRF47" s="20"/>
      <c r="NRG47" s="20"/>
      <c r="NRH47" s="20"/>
      <c r="NRI47" s="20"/>
      <c r="NRJ47" s="20"/>
      <c r="NRK47" s="20"/>
      <c r="NRL47" s="20"/>
      <c r="NRM47" s="20"/>
      <c r="NRN47" s="20"/>
      <c r="NRO47" s="20"/>
      <c r="NRP47" s="20"/>
      <c r="NRQ47" s="20"/>
      <c r="NRR47" s="20"/>
      <c r="NRS47" s="20"/>
      <c r="NRT47" s="20"/>
      <c r="NRU47" s="20"/>
      <c r="NRV47" s="20"/>
      <c r="NRW47" s="20"/>
      <c r="NRX47" s="20"/>
      <c r="NRY47" s="20"/>
      <c r="NRZ47" s="20"/>
      <c r="NSA47" s="20"/>
      <c r="NSB47" s="20"/>
      <c r="NSC47" s="20"/>
      <c r="NSD47" s="20"/>
      <c r="NSE47" s="20"/>
      <c r="NSF47" s="20"/>
      <c r="NSG47" s="20"/>
      <c r="NSH47" s="20"/>
      <c r="NSI47" s="20"/>
      <c r="NSJ47" s="20"/>
      <c r="NSK47" s="20"/>
      <c r="NSL47" s="20"/>
      <c r="NSM47" s="20"/>
      <c r="NSN47" s="20"/>
      <c r="NSO47" s="20"/>
      <c r="NSP47" s="20"/>
      <c r="NSQ47" s="20"/>
      <c r="NSR47" s="20"/>
      <c r="NSS47" s="20"/>
      <c r="NST47" s="20"/>
      <c r="NSU47" s="20"/>
      <c r="NSV47" s="20"/>
      <c r="NSW47" s="20"/>
      <c r="NSX47" s="20"/>
      <c r="NSY47" s="20"/>
      <c r="NSZ47" s="20"/>
      <c r="NTA47" s="20"/>
      <c r="NTB47" s="20"/>
      <c r="NTC47" s="20"/>
      <c r="NTD47" s="20"/>
      <c r="NTE47" s="20"/>
      <c r="NTF47" s="20"/>
      <c r="NTG47" s="20"/>
      <c r="NTH47" s="20"/>
      <c r="NTI47" s="20"/>
      <c r="NTJ47" s="20"/>
      <c r="NTK47" s="20"/>
      <c r="NTL47" s="20"/>
      <c r="NTM47" s="20"/>
      <c r="NTN47" s="20"/>
      <c r="NTO47" s="20"/>
      <c r="NTP47" s="20"/>
      <c r="NTQ47" s="20"/>
      <c r="NTR47" s="20"/>
      <c r="NTS47" s="20"/>
      <c r="NTT47" s="20"/>
      <c r="NTU47" s="20"/>
      <c r="NTV47" s="20"/>
      <c r="NTW47" s="20"/>
      <c r="NTX47" s="20"/>
      <c r="NTY47" s="20"/>
      <c r="NTZ47" s="20"/>
      <c r="NUA47" s="20"/>
      <c r="NUB47" s="20"/>
      <c r="NUC47" s="20"/>
      <c r="NUD47" s="20"/>
      <c r="NUE47" s="20"/>
      <c r="NUF47" s="20"/>
      <c r="NUG47" s="20"/>
      <c r="NUH47" s="20"/>
      <c r="NUI47" s="20"/>
      <c r="NUJ47" s="20"/>
      <c r="NUK47" s="20"/>
      <c r="NUL47" s="20"/>
      <c r="NUM47" s="20"/>
      <c r="NUN47" s="20"/>
      <c r="NUO47" s="20"/>
      <c r="NUP47" s="20"/>
      <c r="NUQ47" s="20"/>
      <c r="NUR47" s="20"/>
      <c r="NUS47" s="20"/>
      <c r="NUT47" s="20"/>
      <c r="NUU47" s="20"/>
      <c r="NUV47" s="20"/>
      <c r="NUW47" s="20"/>
      <c r="NUX47" s="20"/>
      <c r="NUY47" s="20"/>
      <c r="NUZ47" s="20"/>
      <c r="NVA47" s="20"/>
      <c r="NVB47" s="20"/>
      <c r="NVC47" s="20"/>
      <c r="NVD47" s="20"/>
      <c r="NVE47" s="20"/>
      <c r="NVF47" s="20"/>
      <c r="NVG47" s="20"/>
      <c r="NVH47" s="20"/>
      <c r="NVI47" s="20"/>
      <c r="NVJ47" s="20"/>
      <c r="NVK47" s="20"/>
      <c r="NVL47" s="20"/>
      <c r="NVM47" s="20"/>
      <c r="NVN47" s="20"/>
      <c r="NVO47" s="20"/>
      <c r="NVP47" s="20"/>
      <c r="NVQ47" s="20"/>
      <c r="NVR47" s="20"/>
      <c r="NVS47" s="20"/>
      <c r="NVT47" s="20"/>
      <c r="NVU47" s="20"/>
      <c r="NVV47" s="20"/>
      <c r="NVW47" s="20"/>
      <c r="NVX47" s="20"/>
      <c r="NVY47" s="20"/>
      <c r="NVZ47" s="20"/>
      <c r="NWA47" s="20"/>
      <c r="NWB47" s="20"/>
      <c r="NWC47" s="20"/>
      <c r="NWD47" s="20"/>
      <c r="NWE47" s="20"/>
      <c r="NWF47" s="20"/>
      <c r="NWG47" s="20"/>
      <c r="NWH47" s="20"/>
      <c r="NWI47" s="20"/>
      <c r="NWJ47" s="20"/>
      <c r="NWK47" s="20"/>
      <c r="NWL47" s="20"/>
      <c r="NWM47" s="20"/>
      <c r="NWN47" s="20"/>
      <c r="NWO47" s="20"/>
      <c r="NWP47" s="20"/>
      <c r="NWQ47" s="20"/>
      <c r="NWR47" s="20"/>
      <c r="NWS47" s="20"/>
      <c r="NWT47" s="20"/>
      <c r="NWU47" s="20"/>
      <c r="NWV47" s="20"/>
      <c r="NWW47" s="20"/>
      <c r="NWX47" s="20"/>
      <c r="NWY47" s="20"/>
      <c r="NWZ47" s="20"/>
      <c r="NXA47" s="20"/>
      <c r="NXB47" s="20"/>
      <c r="NXC47" s="20"/>
      <c r="NXD47" s="20"/>
      <c r="NXE47" s="20"/>
      <c r="NXF47" s="20"/>
      <c r="NXG47" s="20"/>
      <c r="NXH47" s="20"/>
      <c r="NXI47" s="20"/>
      <c r="NXJ47" s="20"/>
      <c r="NXK47" s="20"/>
      <c r="NXL47" s="20"/>
      <c r="NXM47" s="20"/>
      <c r="NXN47" s="20"/>
      <c r="NXO47" s="20"/>
      <c r="NXP47" s="20"/>
      <c r="NXQ47" s="20"/>
      <c r="NXR47" s="20"/>
      <c r="NXS47" s="20"/>
      <c r="NXT47" s="20"/>
      <c r="NXU47" s="20"/>
      <c r="NXV47" s="20"/>
      <c r="NXW47" s="20"/>
      <c r="NXX47" s="20"/>
      <c r="NXY47" s="20"/>
      <c r="NXZ47" s="20"/>
      <c r="NYA47" s="20"/>
      <c r="NYB47" s="20"/>
      <c r="NYC47" s="20"/>
      <c r="NYD47" s="20"/>
      <c r="NYE47" s="20"/>
      <c r="NYF47" s="20"/>
      <c r="NYG47" s="20"/>
      <c r="NYH47" s="20"/>
      <c r="NYI47" s="20"/>
      <c r="NYJ47" s="20"/>
      <c r="NYK47" s="20"/>
      <c r="NYL47" s="20"/>
      <c r="NYM47" s="20"/>
      <c r="NYN47" s="20"/>
      <c r="NYO47" s="20"/>
      <c r="NYP47" s="20"/>
      <c r="NYQ47" s="20"/>
      <c r="NYR47" s="20"/>
      <c r="NYS47" s="20"/>
      <c r="NYT47" s="20"/>
      <c r="NYU47" s="20"/>
      <c r="NYV47" s="20"/>
      <c r="NYW47" s="20"/>
      <c r="NYX47" s="20"/>
      <c r="NYY47" s="20"/>
      <c r="NYZ47" s="20"/>
      <c r="NZA47" s="20"/>
      <c r="NZB47" s="20"/>
      <c r="NZC47" s="20"/>
      <c r="NZD47" s="20"/>
      <c r="NZE47" s="20"/>
      <c r="NZF47" s="20"/>
      <c r="NZG47" s="20"/>
      <c r="NZH47" s="20"/>
      <c r="NZI47" s="20"/>
      <c r="NZJ47" s="20"/>
      <c r="NZK47" s="20"/>
      <c r="NZL47" s="20"/>
      <c r="NZM47" s="20"/>
      <c r="NZN47" s="20"/>
      <c r="NZO47" s="20"/>
      <c r="NZP47" s="20"/>
      <c r="NZQ47" s="20"/>
      <c r="NZR47" s="20"/>
      <c r="NZS47" s="20"/>
      <c r="NZT47" s="20"/>
      <c r="NZU47" s="20"/>
      <c r="NZV47" s="20"/>
      <c r="NZW47" s="20"/>
      <c r="NZX47" s="20"/>
      <c r="NZY47" s="20"/>
      <c r="NZZ47" s="20"/>
      <c r="OAA47" s="20"/>
      <c r="OAB47" s="20"/>
      <c r="OAC47" s="20"/>
      <c r="OAD47" s="20"/>
      <c r="OAE47" s="20"/>
      <c r="OAF47" s="20"/>
      <c r="OAG47" s="20"/>
      <c r="OAH47" s="20"/>
      <c r="OAI47" s="20"/>
      <c r="OAJ47" s="20"/>
      <c r="OAK47" s="20"/>
      <c r="OAL47" s="20"/>
      <c r="OAM47" s="20"/>
      <c r="OAN47" s="20"/>
      <c r="OAO47" s="20"/>
      <c r="OAP47" s="20"/>
      <c r="OAQ47" s="20"/>
      <c r="OAR47" s="20"/>
      <c r="OAS47" s="20"/>
      <c r="OAT47" s="20"/>
      <c r="OAU47" s="20"/>
      <c r="OAV47" s="20"/>
      <c r="OAW47" s="20"/>
      <c r="OAX47" s="20"/>
      <c r="OAY47" s="20"/>
      <c r="OAZ47" s="20"/>
      <c r="OBA47" s="20"/>
      <c r="OBB47" s="20"/>
      <c r="OBC47" s="20"/>
      <c r="OBD47" s="20"/>
      <c r="OBE47" s="20"/>
      <c r="OBF47" s="20"/>
      <c r="OBG47" s="20"/>
      <c r="OBH47" s="20"/>
      <c r="OBI47" s="20"/>
      <c r="OBJ47" s="20"/>
      <c r="OBK47" s="20"/>
      <c r="OBL47" s="20"/>
      <c r="OBM47" s="20"/>
      <c r="OBN47" s="20"/>
      <c r="OBO47" s="20"/>
      <c r="OBP47" s="20"/>
      <c r="OBQ47" s="20"/>
      <c r="OBR47" s="20"/>
      <c r="OBS47" s="20"/>
      <c r="OBT47" s="20"/>
      <c r="OBU47" s="20"/>
      <c r="OBV47" s="20"/>
      <c r="OBW47" s="20"/>
      <c r="OBX47" s="20"/>
      <c r="OBY47" s="20"/>
      <c r="OBZ47" s="20"/>
      <c r="OCA47" s="20"/>
      <c r="OCB47" s="20"/>
      <c r="OCC47" s="20"/>
      <c r="OCD47" s="20"/>
      <c r="OCE47" s="20"/>
      <c r="OCF47" s="20"/>
      <c r="OCG47" s="20"/>
      <c r="OCH47" s="20"/>
      <c r="OCI47" s="20"/>
      <c r="OCJ47" s="20"/>
      <c r="OCK47" s="20"/>
      <c r="OCL47" s="20"/>
      <c r="OCM47" s="20"/>
      <c r="OCN47" s="20"/>
      <c r="OCO47" s="20"/>
      <c r="OCP47" s="20"/>
      <c r="OCQ47" s="20"/>
      <c r="OCR47" s="20"/>
      <c r="OCS47" s="20"/>
      <c r="OCT47" s="20"/>
      <c r="OCU47" s="20"/>
      <c r="OCV47" s="20"/>
      <c r="OCW47" s="20"/>
      <c r="OCX47" s="20"/>
      <c r="OCY47" s="20"/>
      <c r="OCZ47" s="20"/>
      <c r="ODA47" s="20"/>
      <c r="ODB47" s="20"/>
      <c r="ODC47" s="20"/>
      <c r="ODD47" s="20"/>
      <c r="ODE47" s="20"/>
      <c r="ODF47" s="20"/>
      <c r="ODG47" s="20"/>
      <c r="ODH47" s="20"/>
      <c r="ODI47" s="20"/>
      <c r="ODJ47" s="20"/>
      <c r="ODK47" s="20"/>
      <c r="ODL47" s="20"/>
      <c r="ODM47" s="20"/>
      <c r="ODN47" s="20"/>
      <c r="ODO47" s="20"/>
      <c r="ODP47" s="20"/>
      <c r="ODQ47" s="20"/>
      <c r="ODR47" s="20"/>
      <c r="ODS47" s="20"/>
      <c r="ODT47" s="20"/>
      <c r="ODU47" s="20"/>
      <c r="ODV47" s="20"/>
      <c r="ODW47" s="20"/>
      <c r="ODX47" s="20"/>
      <c r="ODY47" s="20"/>
      <c r="ODZ47" s="20"/>
      <c r="OEA47" s="20"/>
      <c r="OEB47" s="20"/>
      <c r="OEC47" s="20"/>
      <c r="OED47" s="20"/>
      <c r="OEE47" s="20"/>
      <c r="OEF47" s="20"/>
      <c r="OEG47" s="20"/>
      <c r="OEH47" s="20"/>
      <c r="OEI47" s="20"/>
      <c r="OEJ47" s="20"/>
      <c r="OEK47" s="20"/>
      <c r="OEL47" s="20"/>
      <c r="OEM47" s="20"/>
      <c r="OEN47" s="20"/>
      <c r="OEO47" s="20"/>
      <c r="OEP47" s="20"/>
      <c r="OEQ47" s="20"/>
      <c r="OER47" s="20"/>
      <c r="OES47" s="20"/>
      <c r="OET47" s="20"/>
      <c r="OEU47" s="20"/>
      <c r="OEV47" s="20"/>
      <c r="OEW47" s="20"/>
      <c r="OEX47" s="20"/>
      <c r="OEY47" s="20"/>
      <c r="OEZ47" s="20"/>
      <c r="OFA47" s="20"/>
      <c r="OFB47" s="20"/>
      <c r="OFC47" s="20"/>
      <c r="OFD47" s="20"/>
      <c r="OFE47" s="20"/>
      <c r="OFF47" s="20"/>
      <c r="OFG47" s="20"/>
      <c r="OFH47" s="20"/>
      <c r="OFI47" s="20"/>
      <c r="OFJ47" s="20"/>
      <c r="OFK47" s="20"/>
      <c r="OFL47" s="20"/>
      <c r="OFM47" s="20"/>
      <c r="OFN47" s="20"/>
      <c r="OFO47" s="20"/>
      <c r="OFP47" s="20"/>
      <c r="OFQ47" s="20"/>
      <c r="OFR47" s="20"/>
      <c r="OFS47" s="20"/>
      <c r="OFT47" s="20"/>
      <c r="OFU47" s="20"/>
      <c r="OFV47" s="20"/>
      <c r="OFW47" s="20"/>
      <c r="OFX47" s="20"/>
      <c r="OFY47" s="20"/>
      <c r="OFZ47" s="20"/>
      <c r="OGA47" s="20"/>
      <c r="OGB47" s="20"/>
      <c r="OGC47" s="20"/>
      <c r="OGD47" s="20"/>
      <c r="OGE47" s="20"/>
      <c r="OGF47" s="20"/>
      <c r="OGG47" s="20"/>
      <c r="OGH47" s="20"/>
      <c r="OGI47" s="20"/>
      <c r="OGJ47" s="20"/>
      <c r="OGK47" s="20"/>
      <c r="OGL47" s="20"/>
      <c r="OGM47" s="20"/>
      <c r="OGN47" s="20"/>
      <c r="OGO47" s="20"/>
      <c r="OGP47" s="20"/>
      <c r="OGQ47" s="20"/>
      <c r="OGR47" s="20"/>
      <c r="OGS47" s="20"/>
      <c r="OGT47" s="20"/>
      <c r="OGU47" s="20"/>
      <c r="OGV47" s="20"/>
      <c r="OGW47" s="20"/>
      <c r="OGX47" s="20"/>
      <c r="OGY47" s="20"/>
      <c r="OGZ47" s="20"/>
      <c r="OHA47" s="20"/>
      <c r="OHB47" s="20"/>
      <c r="OHC47" s="20"/>
      <c r="OHD47" s="20"/>
      <c r="OHE47" s="20"/>
      <c r="OHF47" s="20"/>
      <c r="OHG47" s="20"/>
      <c r="OHH47" s="20"/>
      <c r="OHI47" s="20"/>
      <c r="OHJ47" s="20"/>
      <c r="OHK47" s="20"/>
      <c r="OHL47" s="20"/>
      <c r="OHM47" s="20"/>
      <c r="OHN47" s="20"/>
      <c r="OHO47" s="20"/>
      <c r="OHP47" s="20"/>
      <c r="OHQ47" s="20"/>
      <c r="OHR47" s="20"/>
      <c r="OHS47" s="20"/>
      <c r="OHT47" s="20"/>
      <c r="OHU47" s="20"/>
      <c r="OHV47" s="20"/>
      <c r="OHW47" s="20"/>
      <c r="OHX47" s="20"/>
      <c r="OHY47" s="20"/>
      <c r="OHZ47" s="20"/>
      <c r="OIA47" s="20"/>
      <c r="OIB47" s="20"/>
      <c r="OIC47" s="20"/>
      <c r="OID47" s="20"/>
      <c r="OIE47" s="20"/>
      <c r="OIF47" s="20"/>
      <c r="OIG47" s="20"/>
      <c r="OIH47" s="20"/>
      <c r="OII47" s="20"/>
      <c r="OIJ47" s="20"/>
      <c r="OIK47" s="20"/>
      <c r="OIL47" s="20"/>
      <c r="OIM47" s="20"/>
      <c r="OIN47" s="20"/>
      <c r="OIO47" s="20"/>
      <c r="OIP47" s="20"/>
      <c r="OIQ47" s="20"/>
      <c r="OIR47" s="20"/>
      <c r="OIS47" s="20"/>
      <c r="OIT47" s="20"/>
      <c r="OIU47" s="20"/>
      <c r="OIV47" s="20"/>
      <c r="OIW47" s="20"/>
      <c r="OIX47" s="20"/>
      <c r="OIY47" s="20"/>
      <c r="OIZ47" s="20"/>
      <c r="OJA47" s="20"/>
      <c r="OJB47" s="20"/>
      <c r="OJC47" s="20"/>
      <c r="OJD47" s="20"/>
      <c r="OJE47" s="20"/>
      <c r="OJF47" s="20"/>
      <c r="OJG47" s="20"/>
      <c r="OJH47" s="20"/>
      <c r="OJI47" s="20"/>
      <c r="OJJ47" s="20"/>
      <c r="OJK47" s="20"/>
      <c r="OJL47" s="20"/>
      <c r="OJM47" s="20"/>
      <c r="OJN47" s="20"/>
      <c r="OJO47" s="20"/>
      <c r="OJP47" s="20"/>
      <c r="OJQ47" s="20"/>
      <c r="OJR47" s="20"/>
      <c r="OJS47" s="20"/>
      <c r="OJT47" s="20"/>
      <c r="OJU47" s="20"/>
      <c r="OJV47" s="20"/>
      <c r="OJW47" s="20"/>
      <c r="OJX47" s="20"/>
      <c r="OJY47" s="20"/>
      <c r="OJZ47" s="20"/>
      <c r="OKA47" s="20"/>
      <c r="OKB47" s="20"/>
      <c r="OKC47" s="20"/>
      <c r="OKD47" s="20"/>
      <c r="OKE47" s="20"/>
      <c r="OKF47" s="20"/>
      <c r="OKG47" s="20"/>
      <c r="OKH47" s="20"/>
      <c r="OKI47" s="20"/>
      <c r="OKJ47" s="20"/>
      <c r="OKK47" s="20"/>
      <c r="OKL47" s="20"/>
      <c r="OKM47" s="20"/>
      <c r="OKN47" s="20"/>
      <c r="OKO47" s="20"/>
      <c r="OKP47" s="20"/>
      <c r="OKQ47" s="20"/>
      <c r="OKR47" s="20"/>
      <c r="OKS47" s="20"/>
      <c r="OKT47" s="20"/>
      <c r="OKU47" s="20"/>
      <c r="OKV47" s="20"/>
      <c r="OKW47" s="20"/>
      <c r="OKX47" s="20"/>
      <c r="OKY47" s="20"/>
      <c r="OKZ47" s="20"/>
      <c r="OLA47" s="20"/>
      <c r="OLB47" s="20"/>
      <c r="OLC47" s="20"/>
      <c r="OLD47" s="20"/>
      <c r="OLE47" s="20"/>
      <c r="OLF47" s="20"/>
      <c r="OLG47" s="20"/>
      <c r="OLH47" s="20"/>
      <c r="OLI47" s="20"/>
      <c r="OLJ47" s="20"/>
      <c r="OLK47" s="20"/>
      <c r="OLL47" s="20"/>
      <c r="OLM47" s="20"/>
      <c r="OLN47" s="20"/>
      <c r="OLO47" s="20"/>
      <c r="OLP47" s="20"/>
      <c r="OLQ47" s="20"/>
      <c r="OLR47" s="20"/>
      <c r="OLS47" s="20"/>
      <c r="OLT47" s="20"/>
      <c r="OLU47" s="20"/>
      <c r="OLV47" s="20"/>
      <c r="OLW47" s="20"/>
      <c r="OLX47" s="20"/>
      <c r="OLY47" s="20"/>
      <c r="OLZ47" s="20"/>
      <c r="OMA47" s="20"/>
      <c r="OMB47" s="20"/>
      <c r="OMC47" s="20"/>
      <c r="OMD47" s="20"/>
      <c r="OME47" s="20"/>
      <c r="OMF47" s="20"/>
      <c r="OMG47" s="20"/>
      <c r="OMH47" s="20"/>
      <c r="OMI47" s="20"/>
      <c r="OMJ47" s="20"/>
      <c r="OMK47" s="20"/>
      <c r="OML47" s="20"/>
      <c r="OMM47" s="20"/>
      <c r="OMN47" s="20"/>
      <c r="OMO47" s="20"/>
      <c r="OMP47" s="20"/>
      <c r="OMQ47" s="20"/>
      <c r="OMR47" s="20"/>
      <c r="OMS47" s="20"/>
      <c r="OMT47" s="20"/>
      <c r="OMU47" s="20"/>
      <c r="OMV47" s="20"/>
      <c r="OMW47" s="20"/>
      <c r="OMX47" s="20"/>
      <c r="OMY47" s="20"/>
      <c r="OMZ47" s="20"/>
      <c r="ONA47" s="20"/>
      <c r="ONB47" s="20"/>
      <c r="ONC47" s="20"/>
      <c r="OND47" s="20"/>
      <c r="ONE47" s="20"/>
      <c r="ONF47" s="20"/>
      <c r="ONG47" s="20"/>
      <c r="ONH47" s="20"/>
      <c r="ONI47" s="20"/>
      <c r="ONJ47" s="20"/>
      <c r="ONK47" s="20"/>
      <c r="ONL47" s="20"/>
      <c r="ONM47" s="20"/>
      <c r="ONN47" s="20"/>
      <c r="ONO47" s="20"/>
      <c r="ONP47" s="20"/>
      <c r="ONQ47" s="20"/>
      <c r="ONR47" s="20"/>
      <c r="ONS47" s="20"/>
      <c r="ONT47" s="20"/>
      <c r="ONU47" s="20"/>
      <c r="ONV47" s="20"/>
      <c r="ONW47" s="20"/>
      <c r="ONX47" s="20"/>
      <c r="ONY47" s="20"/>
      <c r="ONZ47" s="20"/>
      <c r="OOA47" s="20"/>
      <c r="OOB47" s="20"/>
      <c r="OOC47" s="20"/>
      <c r="OOD47" s="20"/>
      <c r="OOE47" s="20"/>
      <c r="OOF47" s="20"/>
      <c r="OOG47" s="20"/>
      <c r="OOH47" s="20"/>
      <c r="OOI47" s="20"/>
      <c r="OOJ47" s="20"/>
      <c r="OOK47" s="20"/>
      <c r="OOL47" s="20"/>
      <c r="OOM47" s="20"/>
      <c r="OON47" s="20"/>
      <c r="OOO47" s="20"/>
      <c r="OOP47" s="20"/>
      <c r="OOQ47" s="20"/>
      <c r="OOR47" s="20"/>
      <c r="OOS47" s="20"/>
      <c r="OOT47" s="20"/>
      <c r="OOU47" s="20"/>
      <c r="OOV47" s="20"/>
      <c r="OOW47" s="20"/>
      <c r="OOX47" s="20"/>
      <c r="OOY47" s="20"/>
      <c r="OOZ47" s="20"/>
      <c r="OPA47" s="20"/>
      <c r="OPB47" s="20"/>
      <c r="OPC47" s="20"/>
      <c r="OPD47" s="20"/>
      <c r="OPE47" s="20"/>
      <c r="OPF47" s="20"/>
      <c r="OPG47" s="20"/>
      <c r="OPH47" s="20"/>
      <c r="OPI47" s="20"/>
      <c r="OPJ47" s="20"/>
      <c r="OPK47" s="20"/>
      <c r="OPL47" s="20"/>
      <c r="OPM47" s="20"/>
      <c r="OPN47" s="20"/>
      <c r="OPO47" s="20"/>
      <c r="OPP47" s="20"/>
      <c r="OPQ47" s="20"/>
      <c r="OPR47" s="20"/>
      <c r="OPS47" s="20"/>
      <c r="OPT47" s="20"/>
      <c r="OPU47" s="20"/>
      <c r="OPV47" s="20"/>
      <c r="OPW47" s="20"/>
      <c r="OPX47" s="20"/>
      <c r="OPY47" s="20"/>
      <c r="OPZ47" s="20"/>
      <c r="OQA47" s="20"/>
      <c r="OQB47" s="20"/>
      <c r="OQC47" s="20"/>
      <c r="OQD47" s="20"/>
      <c r="OQE47" s="20"/>
      <c r="OQF47" s="20"/>
      <c r="OQG47" s="20"/>
      <c r="OQH47" s="20"/>
      <c r="OQI47" s="20"/>
      <c r="OQJ47" s="20"/>
      <c r="OQK47" s="20"/>
      <c r="OQL47" s="20"/>
      <c r="OQM47" s="20"/>
      <c r="OQN47" s="20"/>
      <c r="OQO47" s="20"/>
      <c r="OQP47" s="20"/>
      <c r="OQQ47" s="20"/>
      <c r="OQR47" s="20"/>
      <c r="OQS47" s="20"/>
      <c r="OQT47" s="20"/>
      <c r="OQU47" s="20"/>
      <c r="OQV47" s="20"/>
      <c r="OQW47" s="20"/>
      <c r="OQX47" s="20"/>
      <c r="OQY47" s="20"/>
      <c r="OQZ47" s="20"/>
      <c r="ORA47" s="20"/>
      <c r="ORB47" s="20"/>
      <c r="ORC47" s="20"/>
      <c r="ORD47" s="20"/>
      <c r="ORE47" s="20"/>
      <c r="ORF47" s="20"/>
      <c r="ORG47" s="20"/>
      <c r="ORH47" s="20"/>
      <c r="ORI47" s="20"/>
      <c r="ORJ47" s="20"/>
      <c r="ORK47" s="20"/>
      <c r="ORL47" s="20"/>
      <c r="ORM47" s="20"/>
      <c r="ORN47" s="20"/>
      <c r="ORO47" s="20"/>
      <c r="ORP47" s="20"/>
      <c r="ORQ47" s="20"/>
      <c r="ORR47" s="20"/>
      <c r="ORS47" s="20"/>
      <c r="ORT47" s="20"/>
      <c r="ORU47" s="20"/>
      <c r="ORV47" s="20"/>
      <c r="ORW47" s="20"/>
      <c r="ORX47" s="20"/>
      <c r="ORY47" s="20"/>
      <c r="ORZ47" s="20"/>
      <c r="OSA47" s="20"/>
      <c r="OSB47" s="20"/>
      <c r="OSC47" s="20"/>
      <c r="OSD47" s="20"/>
      <c r="OSE47" s="20"/>
      <c r="OSF47" s="20"/>
      <c r="OSG47" s="20"/>
      <c r="OSH47" s="20"/>
      <c r="OSI47" s="20"/>
      <c r="OSJ47" s="20"/>
      <c r="OSK47" s="20"/>
      <c r="OSL47" s="20"/>
      <c r="OSM47" s="20"/>
      <c r="OSN47" s="20"/>
      <c r="OSO47" s="20"/>
      <c r="OSP47" s="20"/>
      <c r="OSQ47" s="20"/>
      <c r="OSR47" s="20"/>
      <c r="OSS47" s="20"/>
      <c r="OST47" s="20"/>
      <c r="OSU47" s="20"/>
      <c r="OSV47" s="20"/>
      <c r="OSW47" s="20"/>
      <c r="OSX47" s="20"/>
      <c r="OSY47" s="20"/>
      <c r="OSZ47" s="20"/>
      <c r="OTA47" s="20"/>
      <c r="OTB47" s="20"/>
      <c r="OTC47" s="20"/>
      <c r="OTD47" s="20"/>
      <c r="OTE47" s="20"/>
      <c r="OTF47" s="20"/>
      <c r="OTG47" s="20"/>
      <c r="OTH47" s="20"/>
      <c r="OTI47" s="20"/>
      <c r="OTJ47" s="20"/>
      <c r="OTK47" s="20"/>
      <c r="OTL47" s="20"/>
      <c r="OTM47" s="20"/>
      <c r="OTN47" s="20"/>
      <c r="OTO47" s="20"/>
      <c r="OTP47" s="20"/>
      <c r="OTQ47" s="20"/>
      <c r="OTR47" s="20"/>
      <c r="OTS47" s="20"/>
      <c r="OTT47" s="20"/>
      <c r="OTU47" s="20"/>
      <c r="OTV47" s="20"/>
      <c r="OTW47" s="20"/>
      <c r="OTX47" s="20"/>
      <c r="OTY47" s="20"/>
      <c r="OTZ47" s="20"/>
      <c r="OUA47" s="20"/>
      <c r="OUB47" s="20"/>
      <c r="OUC47" s="20"/>
      <c r="OUD47" s="20"/>
      <c r="OUE47" s="20"/>
      <c r="OUF47" s="20"/>
      <c r="OUG47" s="20"/>
      <c r="OUH47" s="20"/>
      <c r="OUI47" s="20"/>
      <c r="OUJ47" s="20"/>
      <c r="OUK47" s="20"/>
      <c r="OUL47" s="20"/>
      <c r="OUM47" s="20"/>
      <c r="OUN47" s="20"/>
      <c r="OUO47" s="20"/>
      <c r="OUP47" s="20"/>
      <c r="OUQ47" s="20"/>
      <c r="OUR47" s="20"/>
      <c r="OUS47" s="20"/>
      <c r="OUT47" s="20"/>
      <c r="OUU47" s="20"/>
      <c r="OUV47" s="20"/>
      <c r="OUW47" s="20"/>
      <c r="OUX47" s="20"/>
      <c r="OUY47" s="20"/>
      <c r="OUZ47" s="20"/>
      <c r="OVA47" s="20"/>
      <c r="OVB47" s="20"/>
      <c r="OVC47" s="20"/>
      <c r="OVD47" s="20"/>
      <c r="OVE47" s="20"/>
      <c r="OVF47" s="20"/>
      <c r="OVG47" s="20"/>
      <c r="OVH47" s="20"/>
      <c r="OVI47" s="20"/>
      <c r="OVJ47" s="20"/>
      <c r="OVK47" s="20"/>
      <c r="OVL47" s="20"/>
      <c r="OVM47" s="20"/>
      <c r="OVN47" s="20"/>
      <c r="OVO47" s="20"/>
      <c r="OVP47" s="20"/>
      <c r="OVQ47" s="20"/>
      <c r="OVR47" s="20"/>
      <c r="OVS47" s="20"/>
      <c r="OVT47" s="20"/>
      <c r="OVU47" s="20"/>
      <c r="OVV47" s="20"/>
      <c r="OVW47" s="20"/>
      <c r="OVX47" s="20"/>
      <c r="OVY47" s="20"/>
      <c r="OVZ47" s="20"/>
      <c r="OWA47" s="20"/>
      <c r="OWB47" s="20"/>
      <c r="OWC47" s="20"/>
      <c r="OWD47" s="20"/>
      <c r="OWE47" s="20"/>
      <c r="OWF47" s="20"/>
      <c r="OWG47" s="20"/>
      <c r="OWH47" s="20"/>
      <c r="OWI47" s="20"/>
      <c r="OWJ47" s="20"/>
      <c r="OWK47" s="20"/>
      <c r="OWL47" s="20"/>
      <c r="OWM47" s="20"/>
      <c r="OWN47" s="20"/>
      <c r="OWO47" s="20"/>
      <c r="OWP47" s="20"/>
      <c r="OWQ47" s="20"/>
      <c r="OWR47" s="20"/>
      <c r="OWS47" s="20"/>
      <c r="OWT47" s="20"/>
      <c r="OWU47" s="20"/>
      <c r="OWV47" s="20"/>
      <c r="OWW47" s="20"/>
      <c r="OWX47" s="20"/>
      <c r="OWY47" s="20"/>
      <c r="OWZ47" s="20"/>
      <c r="OXA47" s="20"/>
      <c r="OXB47" s="20"/>
      <c r="OXC47" s="20"/>
      <c r="OXD47" s="20"/>
      <c r="OXE47" s="20"/>
      <c r="OXF47" s="20"/>
      <c r="OXG47" s="20"/>
      <c r="OXH47" s="20"/>
      <c r="OXI47" s="20"/>
      <c r="OXJ47" s="20"/>
      <c r="OXK47" s="20"/>
      <c r="OXL47" s="20"/>
      <c r="OXM47" s="20"/>
      <c r="OXN47" s="20"/>
      <c r="OXO47" s="20"/>
      <c r="OXP47" s="20"/>
      <c r="OXQ47" s="20"/>
      <c r="OXR47" s="20"/>
      <c r="OXS47" s="20"/>
      <c r="OXT47" s="20"/>
      <c r="OXU47" s="20"/>
      <c r="OXV47" s="20"/>
      <c r="OXW47" s="20"/>
      <c r="OXX47" s="20"/>
      <c r="OXY47" s="20"/>
      <c r="OXZ47" s="20"/>
      <c r="OYA47" s="20"/>
      <c r="OYB47" s="20"/>
      <c r="OYC47" s="20"/>
      <c r="OYD47" s="20"/>
      <c r="OYE47" s="20"/>
      <c r="OYF47" s="20"/>
      <c r="OYG47" s="20"/>
      <c r="OYH47" s="20"/>
      <c r="OYI47" s="20"/>
      <c r="OYJ47" s="20"/>
      <c r="OYK47" s="20"/>
      <c r="OYL47" s="20"/>
      <c r="OYM47" s="20"/>
      <c r="OYN47" s="20"/>
      <c r="OYO47" s="20"/>
      <c r="OYP47" s="20"/>
      <c r="OYQ47" s="20"/>
      <c r="OYR47" s="20"/>
      <c r="OYS47" s="20"/>
      <c r="OYT47" s="20"/>
      <c r="OYU47" s="20"/>
      <c r="OYV47" s="20"/>
      <c r="OYW47" s="20"/>
      <c r="OYX47" s="20"/>
      <c r="OYY47" s="20"/>
      <c r="OYZ47" s="20"/>
      <c r="OZA47" s="20"/>
      <c r="OZB47" s="20"/>
      <c r="OZC47" s="20"/>
      <c r="OZD47" s="20"/>
      <c r="OZE47" s="20"/>
      <c r="OZF47" s="20"/>
      <c r="OZG47" s="20"/>
      <c r="OZH47" s="20"/>
      <c r="OZI47" s="20"/>
      <c r="OZJ47" s="20"/>
      <c r="OZK47" s="20"/>
      <c r="OZL47" s="20"/>
      <c r="OZM47" s="20"/>
      <c r="OZN47" s="20"/>
      <c r="OZO47" s="20"/>
      <c r="OZP47" s="20"/>
      <c r="OZQ47" s="20"/>
      <c r="OZR47" s="20"/>
      <c r="OZS47" s="20"/>
      <c r="OZT47" s="20"/>
      <c r="OZU47" s="20"/>
      <c r="OZV47" s="20"/>
      <c r="OZW47" s="20"/>
      <c r="OZX47" s="20"/>
      <c r="OZY47" s="20"/>
      <c r="OZZ47" s="20"/>
      <c r="PAA47" s="20"/>
      <c r="PAB47" s="20"/>
      <c r="PAC47" s="20"/>
      <c r="PAD47" s="20"/>
      <c r="PAE47" s="20"/>
      <c r="PAF47" s="20"/>
      <c r="PAG47" s="20"/>
      <c r="PAH47" s="20"/>
      <c r="PAI47" s="20"/>
      <c r="PAJ47" s="20"/>
      <c r="PAK47" s="20"/>
      <c r="PAL47" s="20"/>
      <c r="PAM47" s="20"/>
      <c r="PAN47" s="20"/>
      <c r="PAO47" s="20"/>
      <c r="PAP47" s="20"/>
      <c r="PAQ47" s="20"/>
      <c r="PAR47" s="20"/>
      <c r="PAS47" s="20"/>
      <c r="PAT47" s="20"/>
      <c r="PAU47" s="20"/>
      <c r="PAV47" s="20"/>
      <c r="PAW47" s="20"/>
      <c r="PAX47" s="20"/>
      <c r="PAY47" s="20"/>
      <c r="PAZ47" s="20"/>
      <c r="PBA47" s="20"/>
      <c r="PBB47" s="20"/>
      <c r="PBC47" s="20"/>
      <c r="PBD47" s="20"/>
      <c r="PBE47" s="20"/>
      <c r="PBF47" s="20"/>
      <c r="PBG47" s="20"/>
      <c r="PBH47" s="20"/>
      <c r="PBI47" s="20"/>
      <c r="PBJ47" s="20"/>
      <c r="PBK47" s="20"/>
      <c r="PBL47" s="20"/>
      <c r="PBM47" s="20"/>
      <c r="PBN47" s="20"/>
      <c r="PBO47" s="20"/>
      <c r="PBP47" s="20"/>
      <c r="PBQ47" s="20"/>
      <c r="PBR47" s="20"/>
      <c r="PBS47" s="20"/>
      <c r="PBT47" s="20"/>
      <c r="PBU47" s="20"/>
      <c r="PBV47" s="20"/>
      <c r="PBW47" s="20"/>
      <c r="PBX47" s="20"/>
      <c r="PBY47" s="20"/>
      <c r="PBZ47" s="20"/>
      <c r="PCA47" s="20"/>
      <c r="PCB47" s="20"/>
      <c r="PCC47" s="20"/>
      <c r="PCD47" s="20"/>
      <c r="PCE47" s="20"/>
      <c r="PCF47" s="20"/>
      <c r="PCG47" s="20"/>
      <c r="PCH47" s="20"/>
      <c r="PCI47" s="20"/>
      <c r="PCJ47" s="20"/>
      <c r="PCK47" s="20"/>
      <c r="PCL47" s="20"/>
      <c r="PCM47" s="20"/>
      <c r="PCN47" s="20"/>
      <c r="PCO47" s="20"/>
      <c r="PCP47" s="20"/>
      <c r="PCQ47" s="20"/>
      <c r="PCR47" s="20"/>
      <c r="PCS47" s="20"/>
      <c r="PCT47" s="20"/>
      <c r="PCU47" s="20"/>
      <c r="PCV47" s="20"/>
      <c r="PCW47" s="20"/>
      <c r="PCX47" s="20"/>
      <c r="PCY47" s="20"/>
      <c r="PCZ47" s="20"/>
      <c r="PDA47" s="20"/>
      <c r="PDB47" s="20"/>
      <c r="PDC47" s="20"/>
      <c r="PDD47" s="20"/>
      <c r="PDE47" s="20"/>
      <c r="PDF47" s="20"/>
      <c r="PDG47" s="20"/>
      <c r="PDH47" s="20"/>
      <c r="PDI47" s="20"/>
      <c r="PDJ47" s="20"/>
      <c r="PDK47" s="20"/>
      <c r="PDL47" s="20"/>
      <c r="PDM47" s="20"/>
      <c r="PDN47" s="20"/>
      <c r="PDO47" s="20"/>
      <c r="PDP47" s="20"/>
      <c r="PDQ47" s="20"/>
      <c r="PDR47" s="20"/>
      <c r="PDS47" s="20"/>
      <c r="PDT47" s="20"/>
      <c r="PDU47" s="20"/>
      <c r="PDV47" s="20"/>
      <c r="PDW47" s="20"/>
      <c r="PDX47" s="20"/>
      <c r="PDY47" s="20"/>
      <c r="PDZ47" s="20"/>
      <c r="PEA47" s="20"/>
      <c r="PEB47" s="20"/>
      <c r="PEC47" s="20"/>
      <c r="PED47" s="20"/>
      <c r="PEE47" s="20"/>
      <c r="PEF47" s="20"/>
      <c r="PEG47" s="20"/>
      <c r="PEH47" s="20"/>
      <c r="PEI47" s="20"/>
      <c r="PEJ47" s="20"/>
      <c r="PEK47" s="20"/>
      <c r="PEL47" s="20"/>
      <c r="PEM47" s="20"/>
      <c r="PEN47" s="20"/>
      <c r="PEO47" s="20"/>
      <c r="PEP47" s="20"/>
      <c r="PEQ47" s="20"/>
      <c r="PER47" s="20"/>
      <c r="PES47" s="20"/>
      <c r="PET47" s="20"/>
      <c r="PEU47" s="20"/>
      <c r="PEV47" s="20"/>
      <c r="PEW47" s="20"/>
      <c r="PEX47" s="20"/>
      <c r="PEY47" s="20"/>
      <c r="PEZ47" s="20"/>
      <c r="PFA47" s="20"/>
      <c r="PFB47" s="20"/>
      <c r="PFC47" s="20"/>
      <c r="PFD47" s="20"/>
      <c r="PFE47" s="20"/>
      <c r="PFF47" s="20"/>
      <c r="PFG47" s="20"/>
      <c r="PFH47" s="20"/>
      <c r="PFI47" s="20"/>
      <c r="PFJ47" s="20"/>
      <c r="PFK47" s="20"/>
      <c r="PFL47" s="20"/>
      <c r="PFM47" s="20"/>
      <c r="PFN47" s="20"/>
      <c r="PFO47" s="20"/>
      <c r="PFP47" s="20"/>
      <c r="PFQ47" s="20"/>
      <c r="PFR47" s="20"/>
      <c r="PFS47" s="20"/>
      <c r="PFT47" s="20"/>
      <c r="PFU47" s="20"/>
      <c r="PFV47" s="20"/>
      <c r="PFW47" s="20"/>
      <c r="PFX47" s="20"/>
      <c r="PFY47" s="20"/>
      <c r="PFZ47" s="20"/>
      <c r="PGA47" s="20"/>
      <c r="PGB47" s="20"/>
      <c r="PGC47" s="20"/>
      <c r="PGD47" s="20"/>
      <c r="PGE47" s="20"/>
      <c r="PGF47" s="20"/>
      <c r="PGG47" s="20"/>
      <c r="PGH47" s="20"/>
      <c r="PGI47" s="20"/>
      <c r="PGJ47" s="20"/>
      <c r="PGK47" s="20"/>
      <c r="PGL47" s="20"/>
      <c r="PGM47" s="20"/>
      <c r="PGN47" s="20"/>
      <c r="PGO47" s="20"/>
      <c r="PGP47" s="20"/>
      <c r="PGQ47" s="20"/>
      <c r="PGR47" s="20"/>
      <c r="PGS47" s="20"/>
      <c r="PGT47" s="20"/>
      <c r="PGU47" s="20"/>
      <c r="PGV47" s="20"/>
      <c r="PGW47" s="20"/>
      <c r="PGX47" s="20"/>
      <c r="PGY47" s="20"/>
      <c r="PGZ47" s="20"/>
      <c r="PHA47" s="20"/>
      <c r="PHB47" s="20"/>
      <c r="PHC47" s="20"/>
      <c r="PHD47" s="20"/>
      <c r="PHE47" s="20"/>
      <c r="PHF47" s="20"/>
      <c r="PHG47" s="20"/>
      <c r="PHH47" s="20"/>
      <c r="PHI47" s="20"/>
      <c r="PHJ47" s="20"/>
      <c r="PHK47" s="20"/>
      <c r="PHL47" s="20"/>
      <c r="PHM47" s="20"/>
      <c r="PHN47" s="20"/>
      <c r="PHO47" s="20"/>
      <c r="PHP47" s="20"/>
      <c r="PHQ47" s="20"/>
      <c r="PHR47" s="20"/>
      <c r="PHS47" s="20"/>
      <c r="PHT47" s="20"/>
      <c r="PHU47" s="20"/>
      <c r="PHV47" s="20"/>
      <c r="PHW47" s="20"/>
      <c r="PHX47" s="20"/>
      <c r="PHY47" s="20"/>
      <c r="PHZ47" s="20"/>
      <c r="PIA47" s="20"/>
      <c r="PIB47" s="20"/>
      <c r="PIC47" s="20"/>
      <c r="PID47" s="20"/>
      <c r="PIE47" s="20"/>
      <c r="PIF47" s="20"/>
      <c r="PIG47" s="20"/>
      <c r="PIH47" s="20"/>
      <c r="PII47" s="20"/>
      <c r="PIJ47" s="20"/>
      <c r="PIK47" s="20"/>
      <c r="PIL47" s="20"/>
      <c r="PIM47" s="20"/>
      <c r="PIN47" s="20"/>
      <c r="PIO47" s="20"/>
      <c r="PIP47" s="20"/>
      <c r="PIQ47" s="20"/>
      <c r="PIR47" s="20"/>
      <c r="PIS47" s="20"/>
      <c r="PIT47" s="20"/>
      <c r="PIU47" s="20"/>
      <c r="PIV47" s="20"/>
      <c r="PIW47" s="20"/>
      <c r="PIX47" s="20"/>
      <c r="PIY47" s="20"/>
      <c r="PIZ47" s="20"/>
      <c r="PJA47" s="20"/>
      <c r="PJB47" s="20"/>
      <c r="PJC47" s="20"/>
      <c r="PJD47" s="20"/>
      <c r="PJE47" s="20"/>
      <c r="PJF47" s="20"/>
      <c r="PJG47" s="20"/>
      <c r="PJH47" s="20"/>
      <c r="PJI47" s="20"/>
      <c r="PJJ47" s="20"/>
      <c r="PJK47" s="20"/>
      <c r="PJL47" s="20"/>
      <c r="PJM47" s="20"/>
      <c r="PJN47" s="20"/>
      <c r="PJO47" s="20"/>
      <c r="PJP47" s="20"/>
      <c r="PJQ47" s="20"/>
      <c r="PJR47" s="20"/>
      <c r="PJS47" s="20"/>
      <c r="PJT47" s="20"/>
      <c r="PJU47" s="20"/>
      <c r="PJV47" s="20"/>
      <c r="PJW47" s="20"/>
      <c r="PJX47" s="20"/>
      <c r="PJY47" s="20"/>
      <c r="PJZ47" s="20"/>
      <c r="PKA47" s="20"/>
      <c r="PKB47" s="20"/>
      <c r="PKC47" s="20"/>
      <c r="PKD47" s="20"/>
      <c r="PKE47" s="20"/>
      <c r="PKF47" s="20"/>
      <c r="PKG47" s="20"/>
      <c r="PKH47" s="20"/>
      <c r="PKI47" s="20"/>
      <c r="PKJ47" s="20"/>
      <c r="PKK47" s="20"/>
      <c r="PKL47" s="20"/>
      <c r="PKM47" s="20"/>
      <c r="PKN47" s="20"/>
      <c r="PKO47" s="20"/>
      <c r="PKP47" s="20"/>
      <c r="PKQ47" s="20"/>
      <c r="PKR47" s="20"/>
      <c r="PKS47" s="20"/>
      <c r="PKT47" s="20"/>
      <c r="PKU47" s="20"/>
      <c r="PKV47" s="20"/>
      <c r="PKW47" s="20"/>
      <c r="PKX47" s="20"/>
      <c r="PKY47" s="20"/>
      <c r="PKZ47" s="20"/>
      <c r="PLA47" s="20"/>
      <c r="PLB47" s="20"/>
      <c r="PLC47" s="20"/>
      <c r="PLD47" s="20"/>
      <c r="PLE47" s="20"/>
      <c r="PLF47" s="20"/>
      <c r="PLG47" s="20"/>
      <c r="PLH47" s="20"/>
      <c r="PLI47" s="20"/>
      <c r="PLJ47" s="20"/>
      <c r="PLK47" s="20"/>
      <c r="PLL47" s="20"/>
      <c r="PLM47" s="20"/>
      <c r="PLN47" s="20"/>
      <c r="PLO47" s="20"/>
      <c r="PLP47" s="20"/>
      <c r="PLQ47" s="20"/>
      <c r="PLR47" s="20"/>
      <c r="PLS47" s="20"/>
      <c r="PLT47" s="20"/>
      <c r="PLU47" s="20"/>
      <c r="PLV47" s="20"/>
      <c r="PLW47" s="20"/>
      <c r="PLX47" s="20"/>
      <c r="PLY47" s="20"/>
      <c r="PLZ47" s="20"/>
      <c r="PMA47" s="20"/>
      <c r="PMB47" s="20"/>
      <c r="PMC47" s="20"/>
      <c r="PMD47" s="20"/>
      <c r="PME47" s="20"/>
      <c r="PMF47" s="20"/>
      <c r="PMG47" s="20"/>
      <c r="PMH47" s="20"/>
      <c r="PMI47" s="20"/>
      <c r="PMJ47" s="20"/>
      <c r="PMK47" s="20"/>
      <c r="PML47" s="20"/>
      <c r="PMM47" s="20"/>
      <c r="PMN47" s="20"/>
      <c r="PMO47" s="20"/>
      <c r="PMP47" s="20"/>
      <c r="PMQ47" s="20"/>
      <c r="PMR47" s="20"/>
      <c r="PMS47" s="20"/>
      <c r="PMT47" s="20"/>
      <c r="PMU47" s="20"/>
      <c r="PMV47" s="20"/>
      <c r="PMW47" s="20"/>
      <c r="PMX47" s="20"/>
      <c r="PMY47" s="20"/>
      <c r="PMZ47" s="20"/>
      <c r="PNA47" s="20"/>
      <c r="PNB47" s="20"/>
      <c r="PNC47" s="20"/>
      <c r="PND47" s="20"/>
      <c r="PNE47" s="20"/>
      <c r="PNF47" s="20"/>
      <c r="PNG47" s="20"/>
      <c r="PNH47" s="20"/>
      <c r="PNI47" s="20"/>
      <c r="PNJ47" s="20"/>
      <c r="PNK47" s="20"/>
      <c r="PNL47" s="20"/>
      <c r="PNM47" s="20"/>
      <c r="PNN47" s="20"/>
      <c r="PNO47" s="20"/>
      <c r="PNP47" s="20"/>
      <c r="PNQ47" s="20"/>
      <c r="PNR47" s="20"/>
      <c r="PNS47" s="20"/>
      <c r="PNT47" s="20"/>
      <c r="PNU47" s="20"/>
      <c r="PNV47" s="20"/>
      <c r="PNW47" s="20"/>
      <c r="PNX47" s="20"/>
      <c r="PNY47" s="20"/>
      <c r="PNZ47" s="20"/>
      <c r="POA47" s="20"/>
      <c r="POB47" s="20"/>
      <c r="POC47" s="20"/>
      <c r="POD47" s="20"/>
      <c r="POE47" s="20"/>
    </row>
    <row r="48" spans="1:16384" x14ac:dyDescent="0.2">
      <c r="BA48" s="40">
        <f t="shared" si="20"/>
        <v>781</v>
      </c>
      <c r="BB48" s="2">
        <f t="shared" si="18"/>
        <v>3905</v>
      </c>
      <c r="BC48" s="2" t="str">
        <f t="shared" si="19"/>
        <v>5</v>
      </c>
      <c r="BD48" s="4" t="s">
        <v>40</v>
      </c>
      <c r="BE48" s="24">
        <f>COUNT( BF48:EVJ48  )</f>
        <v>3905</v>
      </c>
      <c r="BF48" s="20">
        <v>-7</v>
      </c>
      <c r="BG48" s="20">
        <v>-2</v>
      </c>
      <c r="BH48" s="20">
        <v>16</v>
      </c>
      <c r="BI48" s="20">
        <v>-14</v>
      </c>
      <c r="BJ48" s="20">
        <v>-23</v>
      </c>
      <c r="BK48" s="20">
        <v>24.5</v>
      </c>
      <c r="BL48" s="20">
        <v>592.5</v>
      </c>
      <c r="BM48" s="20">
        <v>-455.5</v>
      </c>
      <c r="BN48" s="20">
        <v>-1700</v>
      </c>
      <c r="BO48" s="20">
        <v>1489</v>
      </c>
      <c r="BP48" s="20">
        <v>-578.5</v>
      </c>
      <c r="BQ48" s="20">
        <v>2</v>
      </c>
      <c r="BR48" s="20">
        <v>-441.5</v>
      </c>
      <c r="BS48" s="20">
        <v>-566</v>
      </c>
      <c r="BT48" s="20">
        <v>-723.5</v>
      </c>
      <c r="BU48" s="20">
        <v>343.5</v>
      </c>
      <c r="BV48" s="20">
        <v>409.5</v>
      </c>
      <c r="BW48" s="20">
        <v>128</v>
      </c>
      <c r="BX48" s="20">
        <v>-149.5</v>
      </c>
      <c r="BY48" s="20">
        <v>207.5</v>
      </c>
      <c r="BZ48" s="20">
        <v>1798</v>
      </c>
      <c r="CA48" s="20">
        <v>594</v>
      </c>
      <c r="CB48" s="20">
        <v>-74.5</v>
      </c>
      <c r="CC48" s="20">
        <v>98</v>
      </c>
      <c r="CD48" s="20">
        <v>1472</v>
      </c>
      <c r="CE48" s="20">
        <v>-1328</v>
      </c>
      <c r="CF48" s="20">
        <v>769.5</v>
      </c>
      <c r="CG48" s="20">
        <v>-575.5</v>
      </c>
      <c r="CH48" s="20">
        <v>-1150</v>
      </c>
      <c r="CI48" s="20">
        <v>264.5</v>
      </c>
      <c r="CJ48" s="20">
        <v>-57.166666666657001</v>
      </c>
      <c r="CK48" s="20">
        <v>41848.166666666701</v>
      </c>
      <c r="CL48" s="20">
        <v>-1580.1666666666599</v>
      </c>
      <c r="CM48" s="20">
        <v>-15618.333333333299</v>
      </c>
      <c r="CN48" s="20">
        <v>3534.5</v>
      </c>
      <c r="CO48" s="20">
        <v>-87843.833333333299</v>
      </c>
      <c r="CP48" s="20">
        <v>-52983.5</v>
      </c>
      <c r="CQ48" s="20">
        <v>-4524</v>
      </c>
      <c r="CR48" s="20">
        <v>-17550.666666666701</v>
      </c>
      <c r="CS48" s="20">
        <v>-58480.666666666701</v>
      </c>
      <c r="CT48" s="20">
        <v>6348.8333333333403</v>
      </c>
      <c r="CU48" s="20">
        <v>-15994</v>
      </c>
      <c r="CV48" s="20">
        <v>-2067.1666666666702</v>
      </c>
      <c r="CW48" s="20">
        <v>8463.8333333333303</v>
      </c>
      <c r="CX48" s="20">
        <v>3151.6666666666601</v>
      </c>
      <c r="CY48" s="20">
        <v>43136.666666666701</v>
      </c>
      <c r="CZ48" s="20">
        <v>-59291.666666666701</v>
      </c>
      <c r="DA48" s="20">
        <v>-7756.1666666666697</v>
      </c>
      <c r="DB48" s="20">
        <v>19146</v>
      </c>
      <c r="DC48" s="20">
        <v>34998</v>
      </c>
      <c r="DD48" s="20">
        <v>-17492</v>
      </c>
      <c r="DE48" s="20">
        <v>84669.833333333299</v>
      </c>
      <c r="DF48" s="20">
        <v>7560.1666666666697</v>
      </c>
      <c r="DG48" s="20">
        <v>-29940</v>
      </c>
      <c r="DH48" s="20">
        <v>-11591.166666666701</v>
      </c>
      <c r="DI48" s="20">
        <v>45946.666666666701</v>
      </c>
      <c r="DJ48" s="20">
        <v>104782</v>
      </c>
      <c r="DK48" s="20">
        <v>21429</v>
      </c>
      <c r="DL48" s="20">
        <v>80242.333333333299</v>
      </c>
      <c r="DM48" s="20">
        <v>-29167.166666666701</v>
      </c>
      <c r="DN48" s="20">
        <v>-51812.5</v>
      </c>
      <c r="DO48" s="20">
        <v>-1.3333333333163799</v>
      </c>
      <c r="DP48" s="20">
        <v>12315.833333333299</v>
      </c>
      <c r="DQ48" s="20">
        <v>31536.5</v>
      </c>
      <c r="DR48" s="20">
        <v>-16392.833333333299</v>
      </c>
      <c r="DS48" s="20">
        <v>-13814.5</v>
      </c>
      <c r="DT48" s="20">
        <v>-23748.666666666701</v>
      </c>
      <c r="DU48" s="20">
        <v>-1888.3333333333301</v>
      </c>
      <c r="DV48" s="20">
        <v>9793</v>
      </c>
      <c r="DW48" s="20">
        <v>-15200.166666666701</v>
      </c>
      <c r="DX48" s="20">
        <v>-58729.666666666701</v>
      </c>
      <c r="DY48" s="20">
        <v>-61941</v>
      </c>
      <c r="DZ48" s="20">
        <v>-3836</v>
      </c>
      <c r="EA48" s="20">
        <v>12956.5</v>
      </c>
      <c r="EB48" s="20">
        <v>-50264</v>
      </c>
      <c r="EC48" s="20">
        <v>92712.333333333299</v>
      </c>
      <c r="ED48" s="20">
        <v>34232.666666666701</v>
      </c>
      <c r="EE48" s="20">
        <v>14035.333333333299</v>
      </c>
      <c r="EF48" s="20">
        <v>51835</v>
      </c>
      <c r="EG48" s="20">
        <v>26139.166666666701</v>
      </c>
      <c r="EH48" s="20">
        <v>-4376.6666666666597</v>
      </c>
      <c r="EI48" s="20">
        <v>29998</v>
      </c>
      <c r="EJ48" s="20">
        <v>-3153.6666666666702</v>
      </c>
      <c r="EK48" s="20">
        <v>-27907.666666666701</v>
      </c>
      <c r="EL48" s="20">
        <v>13112.166666666701</v>
      </c>
      <c r="EM48" s="20">
        <v>-16870.5</v>
      </c>
      <c r="EN48" s="20">
        <v>11464.833333333299</v>
      </c>
      <c r="EO48" s="20">
        <v>-3287.3333333333298</v>
      </c>
      <c r="EP48" s="20">
        <v>-15013</v>
      </c>
      <c r="EQ48" s="20">
        <v>-10411.166666666701</v>
      </c>
      <c r="ER48" s="20">
        <v>4324.8333333333303</v>
      </c>
      <c r="ES48" s="20">
        <v>4919.6666666666697</v>
      </c>
      <c r="ET48" s="20">
        <v>682.66666666666697</v>
      </c>
      <c r="EU48" s="20">
        <v>-1008.66666666667</v>
      </c>
      <c r="EV48" s="20">
        <v>3302.8333333333298</v>
      </c>
      <c r="EW48" s="20">
        <v>20490.333333333299</v>
      </c>
      <c r="EX48" s="20">
        <v>5519</v>
      </c>
      <c r="EY48" s="20">
        <v>-374.66666666666703</v>
      </c>
      <c r="EZ48" s="20">
        <v>1577.8333333333301</v>
      </c>
      <c r="FA48" s="20">
        <v>16253.333333333299</v>
      </c>
      <c r="FB48" s="20">
        <v>-17716.333333333299</v>
      </c>
      <c r="FC48" s="20">
        <v>25196.333333333299</v>
      </c>
      <c r="FD48" s="20">
        <v>-3285.6666666666702</v>
      </c>
      <c r="FE48" s="20">
        <v>-22056.666666666701</v>
      </c>
      <c r="FF48" s="20">
        <v>-608.5</v>
      </c>
      <c r="FG48" s="20">
        <v>-27861.333333333299</v>
      </c>
      <c r="FH48" s="20">
        <v>68547.333333333299</v>
      </c>
      <c r="FI48" s="20">
        <v>5669.3333333333303</v>
      </c>
      <c r="FJ48" s="20">
        <v>-14492</v>
      </c>
      <c r="FK48" s="20">
        <v>-25904</v>
      </c>
      <c r="FL48" s="20">
        <v>-13413.666666666701</v>
      </c>
      <c r="FM48" s="20">
        <v>30376.5</v>
      </c>
      <c r="FN48" s="20">
        <v>224.00000000000199</v>
      </c>
      <c r="FO48" s="20">
        <v>-17989</v>
      </c>
      <c r="FP48" s="20">
        <v>8558</v>
      </c>
      <c r="FQ48" s="20">
        <v>2608.3333333333298</v>
      </c>
      <c r="FR48" s="20">
        <v>3761</v>
      </c>
      <c r="FS48" s="20">
        <v>-408.66666666666703</v>
      </c>
      <c r="FT48" s="20">
        <v>-1062.6666666666699</v>
      </c>
      <c r="FU48" s="20">
        <v>2898.3333333333298</v>
      </c>
      <c r="FV48" s="20">
        <v>-5340</v>
      </c>
      <c r="FW48" s="20">
        <v>4836.5</v>
      </c>
      <c r="FX48" s="20">
        <v>1052.8333333333301</v>
      </c>
      <c r="FY48" s="20">
        <v>-457.33333333333297</v>
      </c>
      <c r="FZ48" s="20">
        <v>-4813</v>
      </c>
      <c r="GA48" s="20">
        <v>-19398</v>
      </c>
      <c r="GB48" s="20">
        <v>38762</v>
      </c>
      <c r="GC48" s="20">
        <v>4400.3333333333303</v>
      </c>
      <c r="GD48" s="20">
        <v>-10982</v>
      </c>
      <c r="GE48" s="20">
        <v>-19543.333333333299</v>
      </c>
      <c r="GF48" s="20">
        <v>13394</v>
      </c>
      <c r="GG48" s="20">
        <v>-39816.666666666701</v>
      </c>
      <c r="GH48" s="20">
        <v>-235.33333333333201</v>
      </c>
      <c r="GI48" s="20">
        <v>34042</v>
      </c>
      <c r="GJ48" s="20">
        <v>-11064.666666666701</v>
      </c>
      <c r="GK48" s="20">
        <v>-50239.666666666701</v>
      </c>
      <c r="GL48" s="20">
        <v>-17885.833333333299</v>
      </c>
      <c r="GM48" s="20">
        <v>11319.333333333299</v>
      </c>
      <c r="GN48" s="20">
        <v>11447</v>
      </c>
      <c r="GO48" s="20">
        <v>-35637.833333333299</v>
      </c>
      <c r="GP48" s="20">
        <v>-3296.3333333333298</v>
      </c>
      <c r="GQ48" s="20">
        <v>-24203.666666666701</v>
      </c>
      <c r="GR48" s="20">
        <v>-2961.1666666666702</v>
      </c>
      <c r="GS48" s="20">
        <v>9241.8333333333303</v>
      </c>
      <c r="GT48" s="20">
        <v>-3555.5</v>
      </c>
      <c r="GU48" s="20">
        <v>3948</v>
      </c>
      <c r="GV48" s="20">
        <v>-60982</v>
      </c>
      <c r="GW48" s="20">
        <v>-5585.1666666666697</v>
      </c>
      <c r="GX48" s="20">
        <v>13541</v>
      </c>
      <c r="GY48" s="20">
        <v>5230.6666666666597</v>
      </c>
      <c r="GZ48" s="20">
        <v>20804.333333333299</v>
      </c>
      <c r="HA48" s="20">
        <v>8969.6666666666606</v>
      </c>
      <c r="HB48" s="20">
        <v>8396</v>
      </c>
      <c r="HC48" s="20">
        <v>10609.666666666701</v>
      </c>
      <c r="HD48" s="20">
        <v>-2027.8333333333401</v>
      </c>
      <c r="HE48" s="20">
        <v>100.04166666651101</v>
      </c>
      <c r="HF48" s="20">
        <v>63266.291666666701</v>
      </c>
      <c r="HG48" s="20">
        <v>-78090.041666666599</v>
      </c>
      <c r="HH48" s="20">
        <v>-389557.83333333401</v>
      </c>
      <c r="HI48" s="20">
        <v>297615.25</v>
      </c>
      <c r="HJ48" s="20">
        <v>-482736.04166666698</v>
      </c>
      <c r="HK48" s="20">
        <v>1963296.54166667</v>
      </c>
      <c r="HL48" s="20">
        <v>348543.45833333302</v>
      </c>
      <c r="HM48" s="20">
        <v>-23386.000000000098</v>
      </c>
      <c r="HN48" s="20">
        <v>-807362.83333333302</v>
      </c>
      <c r="HO48" s="20">
        <v>245331.29166666701</v>
      </c>
      <c r="HP48" s="20">
        <v>-38200.708333333299</v>
      </c>
      <c r="HQ48" s="20">
        <v>7682.5416666666397</v>
      </c>
      <c r="HR48" s="20">
        <v>41525.583333333299</v>
      </c>
      <c r="HS48" s="20">
        <v>190815</v>
      </c>
      <c r="HT48" s="20">
        <v>1278001.83333333</v>
      </c>
      <c r="HU48" s="20">
        <v>-35508.6666666663</v>
      </c>
      <c r="HV48" s="20">
        <v>-37010.916666666701</v>
      </c>
      <c r="HW48" s="20">
        <v>146713.66666666599</v>
      </c>
      <c r="HX48" s="20">
        <v>1055252</v>
      </c>
      <c r="HY48" s="20">
        <v>-917587.25</v>
      </c>
      <c r="HZ48" s="20">
        <v>-161875.83333333299</v>
      </c>
      <c r="IA48" s="20">
        <v>-113118.66666666701</v>
      </c>
      <c r="IB48" s="20">
        <v>-441643.66666666698</v>
      </c>
      <c r="IC48" s="20">
        <v>-434645.41666666698</v>
      </c>
      <c r="ID48" s="20">
        <v>790189.45833333302</v>
      </c>
      <c r="IE48" s="20">
        <v>-3751064.9583333302</v>
      </c>
      <c r="IF48" s="20">
        <v>-307582.29166666698</v>
      </c>
      <c r="IG48" s="20">
        <v>885072.5</v>
      </c>
      <c r="IH48" s="20">
        <v>736095.91666666698</v>
      </c>
      <c r="II48" s="20">
        <v>195356.375</v>
      </c>
      <c r="IJ48" s="20">
        <v>-2859776.625</v>
      </c>
      <c r="IK48" s="20">
        <v>-274485.54166666698</v>
      </c>
      <c r="IL48" s="20">
        <v>750013.83333333302</v>
      </c>
      <c r="IM48" s="20">
        <v>-254084.08333333401</v>
      </c>
      <c r="IN48" s="20">
        <v>-357836.625</v>
      </c>
      <c r="IO48" s="20">
        <v>-638742.20833333302</v>
      </c>
      <c r="IP48" s="20">
        <v>-46819.791666666701</v>
      </c>
      <c r="IQ48" s="20">
        <v>102236.58333333299</v>
      </c>
      <c r="IR48" s="20">
        <v>-297676.08333333302</v>
      </c>
      <c r="IS48" s="20">
        <v>-715445.83333333302</v>
      </c>
      <c r="IT48" s="20">
        <v>-1470033</v>
      </c>
      <c r="IU48" s="20">
        <v>-174337.58333333299</v>
      </c>
      <c r="IV48" s="20">
        <v>134792.5</v>
      </c>
      <c r="IW48" s="20">
        <v>-508038</v>
      </c>
      <c r="IX48" s="20">
        <v>1287994.41666667</v>
      </c>
      <c r="IY48" s="20">
        <v>-1355807.91666667</v>
      </c>
      <c r="IZ48" s="20">
        <v>-109411.91666666701</v>
      </c>
      <c r="JA48" s="20">
        <v>597221.66666666605</v>
      </c>
      <c r="JB48" s="20">
        <v>1053431.83333333</v>
      </c>
      <c r="JC48" s="20">
        <v>-267552.20833333401</v>
      </c>
      <c r="JD48" s="20">
        <v>-582986.95833333302</v>
      </c>
      <c r="JE48" s="20">
        <v>88375.041666666701</v>
      </c>
      <c r="JF48" s="20">
        <v>506357.83333333302</v>
      </c>
      <c r="JG48" s="20">
        <v>-537917.75</v>
      </c>
      <c r="JH48" s="20">
        <v>771346.375</v>
      </c>
      <c r="JI48" s="20">
        <v>-206193.45833333299</v>
      </c>
      <c r="JJ48" s="20">
        <v>-3318.5416666666702</v>
      </c>
      <c r="JK48" s="20">
        <v>251807.33333333299</v>
      </c>
      <c r="JL48" s="20">
        <v>601202.41666666698</v>
      </c>
      <c r="JM48" s="20">
        <v>-89269.958333333299</v>
      </c>
      <c r="JN48" s="20">
        <v>-48394.375</v>
      </c>
      <c r="JO48" s="20">
        <v>-8973.7916666666697</v>
      </c>
      <c r="JP48" s="20">
        <v>-13491.25</v>
      </c>
      <c r="JQ48" s="20">
        <v>-58639.916666666701</v>
      </c>
      <c r="JR48" s="20">
        <v>-648655.83333333302</v>
      </c>
      <c r="JS48" s="20">
        <v>56166.666666666497</v>
      </c>
      <c r="JT48" s="20">
        <v>42188.916666666701</v>
      </c>
      <c r="JU48" s="20">
        <v>-64959.666666666497</v>
      </c>
      <c r="JV48" s="20">
        <v>-548988.33333333395</v>
      </c>
      <c r="JW48" s="20">
        <v>134226.08333333401</v>
      </c>
      <c r="JX48" s="20">
        <v>-584252.08333333302</v>
      </c>
      <c r="JY48" s="20">
        <v>56602.25</v>
      </c>
      <c r="JZ48" s="20">
        <v>453398.33333333302</v>
      </c>
      <c r="KA48" s="20">
        <v>-148757.33333333299</v>
      </c>
      <c r="KB48" s="20">
        <v>-1428980.16666667</v>
      </c>
      <c r="KC48" s="20">
        <v>-1774533.16666667</v>
      </c>
      <c r="KD48" s="20">
        <v>258962.83333333299</v>
      </c>
      <c r="KE48" s="20">
        <v>1151572.66666667</v>
      </c>
      <c r="KF48" s="20">
        <v>-1893133</v>
      </c>
      <c r="KG48" s="20">
        <v>2260592.1666666698</v>
      </c>
      <c r="KH48" s="20">
        <v>-1150498</v>
      </c>
      <c r="KI48" s="20">
        <v>-191616.83333333299</v>
      </c>
      <c r="KJ48" s="20">
        <v>578017</v>
      </c>
      <c r="KK48" s="20">
        <v>1719921</v>
      </c>
      <c r="KL48" s="20">
        <v>-130647.83333333299</v>
      </c>
      <c r="KM48" s="20">
        <v>-98681.833333333503</v>
      </c>
      <c r="KN48" s="20">
        <v>-32158.333333333299</v>
      </c>
      <c r="KO48" s="20">
        <v>-76009.166666666497</v>
      </c>
      <c r="KP48" s="20">
        <v>-42800.333333333401</v>
      </c>
      <c r="KQ48" s="20">
        <v>-1579022</v>
      </c>
      <c r="KR48" s="20">
        <v>194934.5</v>
      </c>
      <c r="KS48" s="20">
        <v>91715.666666666701</v>
      </c>
      <c r="KT48" s="20">
        <v>-199296.5</v>
      </c>
      <c r="KU48" s="20">
        <v>-1328767.33333333</v>
      </c>
      <c r="KV48" s="20">
        <v>-462357</v>
      </c>
      <c r="KW48" s="20">
        <v>-1450128.66666667</v>
      </c>
      <c r="KX48" s="20">
        <v>197605.33333333299</v>
      </c>
      <c r="KY48" s="20">
        <v>1115467.66666667</v>
      </c>
      <c r="KZ48" s="20">
        <v>-1013612.33333333</v>
      </c>
      <c r="LA48" s="20">
        <v>978809.25</v>
      </c>
      <c r="LB48" s="20">
        <v>2084613.91666667</v>
      </c>
      <c r="LC48" s="20">
        <v>-295714.41666666698</v>
      </c>
      <c r="LD48" s="20">
        <v>-1865383.66666667</v>
      </c>
      <c r="LE48" s="20">
        <v>1977851.33333333</v>
      </c>
      <c r="LF48" s="20">
        <v>-2353551.0833333302</v>
      </c>
      <c r="LG48" s="20">
        <v>2527076.3333333302</v>
      </c>
      <c r="LH48" s="20">
        <v>335733.33333333302</v>
      </c>
      <c r="LI48" s="20">
        <v>-763648.33333333395</v>
      </c>
      <c r="LJ48" s="20">
        <v>-2247505.4166666698</v>
      </c>
      <c r="LK48" s="20">
        <v>469030.58333333302</v>
      </c>
      <c r="LL48" s="20">
        <v>243061.66666666701</v>
      </c>
      <c r="LM48" s="20">
        <v>50761</v>
      </c>
      <c r="LN48" s="20">
        <v>62198.833333333299</v>
      </c>
      <c r="LO48" s="20">
        <v>319142.41666666698</v>
      </c>
      <c r="LP48" s="20">
        <v>2958251</v>
      </c>
      <c r="LQ48" s="20">
        <v>174189.33333333401</v>
      </c>
      <c r="LR48" s="20">
        <v>-93200.166666666701</v>
      </c>
      <c r="LS48" s="20">
        <v>283536.66666666698</v>
      </c>
      <c r="LT48" s="20">
        <v>2429841.6666666698</v>
      </c>
      <c r="LU48" s="20">
        <v>-1027422.33333333</v>
      </c>
      <c r="LV48" s="20">
        <v>1524808.41666667</v>
      </c>
      <c r="LW48" s="20">
        <v>-284190.41666666698</v>
      </c>
      <c r="LX48" s="20">
        <v>-1727496.66666667</v>
      </c>
      <c r="LY48" s="20">
        <v>227939.74999999901</v>
      </c>
      <c r="LZ48" s="20">
        <v>-370605.375</v>
      </c>
      <c r="MA48" s="20">
        <v>-259224.45833333299</v>
      </c>
      <c r="MB48" s="20">
        <v>399.87500000005798</v>
      </c>
      <c r="MC48" s="20">
        <v>-794941.16666666698</v>
      </c>
      <c r="MD48" s="20">
        <v>226073.75</v>
      </c>
      <c r="ME48" s="20">
        <v>3536039.875</v>
      </c>
      <c r="MF48" s="20">
        <v>8685296.875</v>
      </c>
      <c r="MG48" s="20">
        <v>1196761.29166667</v>
      </c>
      <c r="MH48" s="20">
        <v>5106.6666666676801</v>
      </c>
      <c r="MI48" s="20">
        <v>1980937.41666667</v>
      </c>
      <c r="MJ48" s="20">
        <v>156779.54166666701</v>
      </c>
      <c r="MK48" s="20">
        <v>1083117.125</v>
      </c>
      <c r="ML48" s="20">
        <v>102667.04166666701</v>
      </c>
      <c r="MM48" s="20">
        <v>-427138.25</v>
      </c>
      <c r="MN48" s="20">
        <v>274422.41666666698</v>
      </c>
      <c r="MO48" s="20">
        <v>143113.5</v>
      </c>
      <c r="MP48" s="20">
        <v>3889612.3333333302</v>
      </c>
      <c r="MQ48" s="20">
        <v>480148.58333333302</v>
      </c>
      <c r="MR48" s="20">
        <v>-946036</v>
      </c>
      <c r="MS48" s="20">
        <v>168249.66666666701</v>
      </c>
      <c r="MT48" s="20">
        <v>-984073.25</v>
      </c>
      <c r="MU48" s="20">
        <v>-3867684.4166666698</v>
      </c>
      <c r="MV48" s="20">
        <v>-484503.41666666698</v>
      </c>
      <c r="MW48" s="20">
        <v>52117.333333332899</v>
      </c>
      <c r="MX48" s="20">
        <v>-307552.49999999901</v>
      </c>
      <c r="MY48" s="20">
        <v>-1684354.375</v>
      </c>
      <c r="MZ48" s="20">
        <v>-8790078.875</v>
      </c>
      <c r="NA48" s="20">
        <v>-1161368.20833333</v>
      </c>
      <c r="NB48" s="20">
        <v>-2027601.83333333</v>
      </c>
      <c r="NC48" s="20">
        <v>972540.66666666698</v>
      </c>
      <c r="ND48" s="20">
        <v>2964567.9583333302</v>
      </c>
      <c r="NE48" s="20">
        <v>0.66666666810249398</v>
      </c>
      <c r="NF48" s="20">
        <v>-170299.625</v>
      </c>
      <c r="NG48" s="20">
        <v>-628494.33333333302</v>
      </c>
      <c r="NH48" s="20">
        <v>1297912.20833333</v>
      </c>
      <c r="NI48" s="20">
        <v>152881.625</v>
      </c>
      <c r="NJ48" s="20">
        <v>486267.20833333302</v>
      </c>
      <c r="NK48" s="20">
        <v>18112.708333333299</v>
      </c>
      <c r="NL48" s="20">
        <v>-354250.41666666698</v>
      </c>
      <c r="NM48" s="20">
        <v>358438.54166666698</v>
      </c>
      <c r="NN48" s="20">
        <v>1051725.83333333</v>
      </c>
      <c r="NO48" s="20">
        <v>1822410</v>
      </c>
      <c r="NP48" s="20">
        <v>150739.41666666701</v>
      </c>
      <c r="NQ48" s="20">
        <v>-645128.75</v>
      </c>
      <c r="NR48" s="20">
        <v>1099228.83333333</v>
      </c>
      <c r="NS48" s="20">
        <v>-2584644.1666666698</v>
      </c>
      <c r="NT48" s="20">
        <v>-3860950.9583333302</v>
      </c>
      <c r="NU48" s="20">
        <v>-624273.29166666698</v>
      </c>
      <c r="NV48" s="20">
        <v>-1166118.83333333</v>
      </c>
      <c r="NW48" s="20">
        <v>-539017.95833333302</v>
      </c>
      <c r="NX48" s="20">
        <v>148879.29166666701</v>
      </c>
      <c r="NY48" s="20">
        <v>-1353753.875</v>
      </c>
      <c r="NZ48" s="20">
        <v>92727.291666666599</v>
      </c>
      <c r="OA48" s="20">
        <v>961257.5</v>
      </c>
      <c r="OB48" s="20">
        <v>-375957.83333333401</v>
      </c>
      <c r="OC48" s="20">
        <v>1075619.625</v>
      </c>
      <c r="OD48" s="20">
        <v>-462518.54166666698</v>
      </c>
      <c r="OE48" s="20">
        <v>61235.708333333299</v>
      </c>
      <c r="OF48" s="20">
        <v>625233.08333333302</v>
      </c>
      <c r="OG48" s="20">
        <v>559035.04166666698</v>
      </c>
      <c r="OH48" s="20">
        <v>-135356.20833333299</v>
      </c>
      <c r="OI48" s="20">
        <v>-93684.458333333299</v>
      </c>
      <c r="OJ48" s="20">
        <v>-6190.7916666666497</v>
      </c>
      <c r="OK48" s="20">
        <v>1037.1666666666999</v>
      </c>
      <c r="OL48" s="20">
        <v>-105059.375</v>
      </c>
      <c r="OM48" s="20">
        <v>-704906.83333333302</v>
      </c>
      <c r="ON48" s="20">
        <v>63681.75</v>
      </c>
      <c r="OO48" s="20">
        <v>39459.666666666701</v>
      </c>
      <c r="OP48" s="20">
        <v>-96961.666666666701</v>
      </c>
      <c r="OQ48" s="20">
        <v>-582038.83333333302</v>
      </c>
      <c r="OR48" s="20">
        <v>505612.66666666698</v>
      </c>
      <c r="OS48" s="20">
        <v>-1245511.79166667</v>
      </c>
      <c r="OT48" s="20">
        <v>48357.125</v>
      </c>
      <c r="OU48" s="20">
        <v>826981.5</v>
      </c>
      <c r="OV48" s="20">
        <v>32006.7916666663</v>
      </c>
      <c r="OW48" s="20">
        <v>491719.99999999901</v>
      </c>
      <c r="OX48" s="20">
        <v>-4260068.6666666698</v>
      </c>
      <c r="OY48" s="20">
        <v>25096.333333333499</v>
      </c>
      <c r="OZ48" s="20">
        <v>2006670</v>
      </c>
      <c r="PA48" s="20">
        <v>-388676.33333333302</v>
      </c>
      <c r="PB48" s="20">
        <v>2274076.3333333302</v>
      </c>
      <c r="PC48" s="20">
        <v>-1760469</v>
      </c>
      <c r="PD48" s="20">
        <v>31677.916666666599</v>
      </c>
      <c r="PE48" s="20">
        <v>1450435.5</v>
      </c>
      <c r="PF48" s="20">
        <v>946423.83333333198</v>
      </c>
      <c r="PG48" s="20">
        <v>-304055.33333333302</v>
      </c>
      <c r="PH48" s="20">
        <v>-325484.75</v>
      </c>
      <c r="PI48" s="20">
        <v>-15020.583333333299</v>
      </c>
      <c r="PJ48" s="20">
        <v>28524.833333333401</v>
      </c>
      <c r="PK48" s="20">
        <v>-241568.33333333299</v>
      </c>
      <c r="PL48" s="20">
        <v>-1286122</v>
      </c>
      <c r="PM48" s="20">
        <v>-186091</v>
      </c>
      <c r="PN48" s="20">
        <v>34986.666666666599</v>
      </c>
      <c r="PO48" s="20">
        <v>-130026.583333334</v>
      </c>
      <c r="PP48" s="20">
        <v>-1053680.83333333</v>
      </c>
      <c r="PQ48" s="20">
        <v>1080312.66666667</v>
      </c>
      <c r="PR48" s="20">
        <v>-3044353.5</v>
      </c>
      <c r="PS48" s="20">
        <v>10480.333333333299</v>
      </c>
      <c r="PT48" s="20">
        <v>1679259.5</v>
      </c>
      <c r="PU48" s="20">
        <v>277531.00000000099</v>
      </c>
      <c r="PV48" s="20">
        <v>-476453.75</v>
      </c>
      <c r="PW48" s="20">
        <v>3322049.3333333302</v>
      </c>
      <c r="PX48" s="20">
        <v>345520.83333333302</v>
      </c>
      <c r="PY48" s="20">
        <v>-799521.66666666698</v>
      </c>
      <c r="PZ48" s="20">
        <v>-321544.75</v>
      </c>
      <c r="QA48" s="20">
        <v>1661814.33333333</v>
      </c>
      <c r="QB48" s="20">
        <v>3826718.2916666698</v>
      </c>
      <c r="QC48" s="20">
        <v>292059.70833333302</v>
      </c>
      <c r="QD48" s="20">
        <v>-403142.83333333401</v>
      </c>
      <c r="QE48" s="20">
        <v>1339762.04166667</v>
      </c>
      <c r="QF48" s="20">
        <v>150147.16666666701</v>
      </c>
      <c r="QG48" s="20">
        <v>928416.20833333395</v>
      </c>
      <c r="QH48" s="20">
        <v>72393.875</v>
      </c>
      <c r="QI48" s="20">
        <v>-305563.75</v>
      </c>
      <c r="QJ48" s="20">
        <v>184008.79166666701</v>
      </c>
      <c r="QK48" s="20">
        <v>-212662.33333333299</v>
      </c>
      <c r="QL48" s="20">
        <v>2631710.5</v>
      </c>
      <c r="QM48" s="20">
        <v>292880.08333333302</v>
      </c>
      <c r="QN48" s="20">
        <v>-619086</v>
      </c>
      <c r="QO48" s="20">
        <v>-209270.5</v>
      </c>
      <c r="QP48" s="20">
        <v>-607308.75000000105</v>
      </c>
      <c r="QQ48" s="20">
        <v>-314004.45833333302</v>
      </c>
      <c r="QR48" s="20">
        <v>-64211.041666666402</v>
      </c>
      <c r="QS48" s="20">
        <v>-103185.5</v>
      </c>
      <c r="QT48" s="20">
        <v>-392372.79166666698</v>
      </c>
      <c r="QU48" s="20">
        <v>99396.291666666701</v>
      </c>
      <c r="QV48" s="20">
        <v>942214.875</v>
      </c>
      <c r="QW48" s="20">
        <v>-129022.79166666701</v>
      </c>
      <c r="QX48" s="20">
        <v>-760765.83333333302</v>
      </c>
      <c r="QY48" s="20">
        <v>516773.41666666698</v>
      </c>
      <c r="QZ48" s="20">
        <v>-1511428.79166667</v>
      </c>
      <c r="RA48" s="20">
        <v>271685.20833333302</v>
      </c>
      <c r="RB48" s="20">
        <v>24574.125</v>
      </c>
      <c r="RC48" s="20">
        <v>-460517</v>
      </c>
      <c r="RD48" s="20">
        <v>-1129805.08333333</v>
      </c>
      <c r="RE48" s="20">
        <v>191746.20833333401</v>
      </c>
      <c r="RF48" s="20">
        <v>-155796.70833333299</v>
      </c>
      <c r="RG48" s="20">
        <v>-6153.2916666666697</v>
      </c>
      <c r="RH48" s="20">
        <v>120214.91666666701</v>
      </c>
      <c r="RI48" s="20">
        <v>111104.25</v>
      </c>
      <c r="RJ48" s="20">
        <v>1210527.5</v>
      </c>
      <c r="RK48" s="20">
        <v>-714534.66666666698</v>
      </c>
      <c r="RL48" s="20">
        <v>-101970.91666666701</v>
      </c>
      <c r="RM48" s="20">
        <v>355589.16666666698</v>
      </c>
      <c r="RN48" s="20">
        <v>954151.33333333395</v>
      </c>
      <c r="RO48" s="20">
        <v>-587414.25000000105</v>
      </c>
      <c r="RP48" s="20">
        <v>1360174.41666667</v>
      </c>
      <c r="RQ48" s="20">
        <v>-37161.583333333299</v>
      </c>
      <c r="RR48" s="20">
        <v>-901437</v>
      </c>
      <c r="RS48" s="20">
        <v>-71653.333333333503</v>
      </c>
      <c r="RT48" s="20">
        <v>429087.95833333302</v>
      </c>
      <c r="RU48" s="20">
        <v>750387.45833333302</v>
      </c>
      <c r="RV48" s="20">
        <v>44802.624999999898</v>
      </c>
      <c r="RW48" s="20">
        <v>269609.5</v>
      </c>
      <c r="RX48" s="20">
        <v>119364.16666666701</v>
      </c>
      <c r="RY48" s="20">
        <v>-896133.04166666698</v>
      </c>
      <c r="RZ48" s="20">
        <v>146529.625</v>
      </c>
      <c r="SA48" s="20">
        <v>99592.208333333299</v>
      </c>
      <c r="SB48" s="20">
        <v>82861.916666666497</v>
      </c>
      <c r="SC48" s="20">
        <v>-555485.625</v>
      </c>
      <c r="SD48" s="20">
        <v>-43046.875</v>
      </c>
      <c r="SE48" s="20">
        <v>-253845.45833333299</v>
      </c>
      <c r="SF48" s="20">
        <v>-11640.958333333299</v>
      </c>
      <c r="SG48" s="20">
        <v>115154</v>
      </c>
      <c r="SH48" s="20">
        <v>-81441.041666666701</v>
      </c>
      <c r="SI48" s="20">
        <v>44191.166666666701</v>
      </c>
      <c r="SJ48" s="20">
        <v>-760930.91666666698</v>
      </c>
      <c r="SK48" s="20">
        <v>-70794.5</v>
      </c>
      <c r="SL48" s="20">
        <v>240754.16666666701</v>
      </c>
      <c r="SM48" s="20">
        <v>8902.8333333334504</v>
      </c>
      <c r="SN48" s="20">
        <v>482116.66666666698</v>
      </c>
      <c r="SO48" s="20">
        <v>572758.54166666698</v>
      </c>
      <c r="SP48" s="20">
        <v>31420.458333333299</v>
      </c>
      <c r="SQ48" s="20">
        <v>15062.166666666701</v>
      </c>
      <c r="SR48" s="20">
        <v>266422.125</v>
      </c>
      <c r="SS48" s="20">
        <v>-66375.041666666599</v>
      </c>
      <c r="ST48" s="20">
        <v>305595.29166666698</v>
      </c>
      <c r="SU48" s="20">
        <v>-19076.041666666701</v>
      </c>
      <c r="SV48" s="20">
        <v>-232383.33333333299</v>
      </c>
      <c r="SW48" s="20">
        <v>67926.000000000102</v>
      </c>
      <c r="SX48" s="20">
        <v>-135841.875</v>
      </c>
      <c r="SY48" s="20">
        <v>168845.29166666701</v>
      </c>
      <c r="SZ48" s="20">
        <v>-14657.708333333399</v>
      </c>
      <c r="TA48" s="20">
        <v>-142283.75</v>
      </c>
      <c r="TB48" s="20">
        <v>-58279.041666666701</v>
      </c>
      <c r="TC48" s="20">
        <v>29424.458333333299</v>
      </c>
      <c r="TD48" s="20">
        <v>31124.125</v>
      </c>
      <c r="TE48" s="20">
        <v>2730.6666666666702</v>
      </c>
      <c r="TF48" s="20">
        <v>-5297.7083333333303</v>
      </c>
      <c r="TG48" s="20">
        <v>23834.291666666701</v>
      </c>
      <c r="TH48" s="20">
        <v>132720.33333333299</v>
      </c>
      <c r="TI48" s="20">
        <v>28109.916666666701</v>
      </c>
      <c r="TJ48" s="20">
        <v>-245.541666666666</v>
      </c>
      <c r="TK48" s="20">
        <v>16660.708333333299</v>
      </c>
      <c r="TL48" s="20">
        <v>101781.08333333299</v>
      </c>
      <c r="TM48" s="20">
        <v>-143510.16666666701</v>
      </c>
      <c r="TN48" s="20">
        <v>238173.79166666701</v>
      </c>
      <c r="TO48" s="20">
        <v>-18657.541666666701</v>
      </c>
      <c r="TP48" s="20">
        <v>-192382.58333333299</v>
      </c>
      <c r="TQ48" s="20">
        <v>-15353.6249999999</v>
      </c>
      <c r="TR48" s="20">
        <v>-352652</v>
      </c>
      <c r="TS48" s="20">
        <v>676262.33333333302</v>
      </c>
      <c r="TT48" s="20">
        <v>34646.833333333299</v>
      </c>
      <c r="TU48" s="20">
        <v>-251099.83333333299</v>
      </c>
      <c r="TV48" s="20">
        <v>-241928.66666666701</v>
      </c>
      <c r="TW48" s="20">
        <v>-56527.333333333299</v>
      </c>
      <c r="TX48" s="20">
        <v>343105.58333333302</v>
      </c>
      <c r="TY48" s="20">
        <v>-19889.25</v>
      </c>
      <c r="TZ48" s="20">
        <v>-231492.83333333299</v>
      </c>
      <c r="UA48" s="20">
        <v>144819.33333333299</v>
      </c>
      <c r="UB48" s="20">
        <v>27757.833333333299</v>
      </c>
      <c r="UC48" s="20">
        <v>51973.416666666701</v>
      </c>
      <c r="UD48" s="20">
        <v>-2751.7916666666802</v>
      </c>
      <c r="UE48" s="20">
        <v>-22146.291666666701</v>
      </c>
      <c r="UF48" s="20">
        <v>34390.583333333401</v>
      </c>
      <c r="UG48" s="20">
        <v>-50574.5</v>
      </c>
      <c r="UH48" s="20">
        <v>84544.666666666599</v>
      </c>
      <c r="UI48" s="20">
        <v>14070.208333333299</v>
      </c>
      <c r="UJ48" s="20">
        <v>-12058.541666666601</v>
      </c>
      <c r="UK48" s="20">
        <v>-48303.916666666701</v>
      </c>
      <c r="UL48" s="20">
        <v>-277007.66666666599</v>
      </c>
      <c r="UM48" s="20">
        <v>395810</v>
      </c>
      <c r="UN48" s="20">
        <v>22100.583333333299</v>
      </c>
      <c r="UO48" s="20">
        <v>-181710.25</v>
      </c>
      <c r="UP48" s="20">
        <v>-198618.83333333299</v>
      </c>
      <c r="UQ48" s="20">
        <v>288601.25</v>
      </c>
      <c r="UR48" s="20">
        <v>173300.16666666701</v>
      </c>
      <c r="US48" s="20">
        <v>-107781.33333333299</v>
      </c>
      <c r="UT48" s="20">
        <v>-267074</v>
      </c>
      <c r="UU48" s="20">
        <v>430646.41666666698</v>
      </c>
      <c r="UV48" s="20">
        <v>-1125596.83333333</v>
      </c>
      <c r="UW48" s="20">
        <v>311180.29166666698</v>
      </c>
      <c r="UX48" s="20">
        <v>120170.95833333299</v>
      </c>
      <c r="UY48" s="20">
        <v>-144784.33333333299</v>
      </c>
      <c r="UZ48" s="20">
        <v>-930992.875</v>
      </c>
      <c r="VA48" s="20">
        <v>111340.33333333299</v>
      </c>
      <c r="VB48" s="20">
        <v>-193377.20833333299</v>
      </c>
      <c r="VC48" s="20">
        <v>-7627.7916666666897</v>
      </c>
      <c r="VD48" s="20">
        <v>115791.16666666701</v>
      </c>
      <c r="VE48" s="20">
        <v>52235.375</v>
      </c>
      <c r="VF48" s="20">
        <v>869509.33333333302</v>
      </c>
      <c r="VG48" s="20">
        <v>-653146</v>
      </c>
      <c r="VH48" s="20">
        <v>-83932.666666666701</v>
      </c>
      <c r="VI48" s="20">
        <v>280318.75</v>
      </c>
      <c r="VJ48" s="20">
        <v>699230.66666666698</v>
      </c>
      <c r="VK48" s="20">
        <v>-205976.25</v>
      </c>
      <c r="VL48" s="20">
        <v>633780.95833333302</v>
      </c>
      <c r="VM48" s="20">
        <v>-31264.125</v>
      </c>
      <c r="VN48" s="20">
        <v>-465281.66666666698</v>
      </c>
      <c r="VO48" s="20">
        <v>34927.791666666599</v>
      </c>
      <c r="VP48" s="20">
        <v>541336.5</v>
      </c>
      <c r="VQ48" s="20">
        <v>1247553.5</v>
      </c>
      <c r="VR48" s="20">
        <v>-241355.16666666701</v>
      </c>
      <c r="VS48" s="20">
        <v>-1226343.33333333</v>
      </c>
      <c r="VT48" s="20">
        <v>1230041.66666667</v>
      </c>
      <c r="VU48" s="20">
        <v>-1200405.16666667</v>
      </c>
      <c r="VV48" s="20">
        <v>2612286.1666666698</v>
      </c>
      <c r="VW48" s="20">
        <v>327053.83333333302</v>
      </c>
      <c r="VX48" s="20">
        <v>-601892.66666666698</v>
      </c>
      <c r="VY48" s="20">
        <v>-990375.33333333302</v>
      </c>
      <c r="VZ48" s="20">
        <v>184062.16666666701</v>
      </c>
      <c r="WA48" s="20">
        <v>14623.833333333299</v>
      </c>
      <c r="WB48" s="20">
        <v>32401</v>
      </c>
      <c r="WC48" s="20">
        <v>87434.833333333401</v>
      </c>
      <c r="WD48" s="20">
        <v>94266.999999999898</v>
      </c>
      <c r="WE48" s="20">
        <v>1402558</v>
      </c>
      <c r="WF48" s="20">
        <v>-137802.66666666701</v>
      </c>
      <c r="WG48" s="20">
        <v>1164.1666666666899</v>
      </c>
      <c r="WH48" s="20">
        <v>329845.5</v>
      </c>
      <c r="WI48" s="20">
        <v>1052095</v>
      </c>
      <c r="WJ48" s="20">
        <v>-385622.33333333302</v>
      </c>
      <c r="WK48" s="20">
        <v>854210</v>
      </c>
      <c r="WL48" s="20">
        <v>-272446.33333333302</v>
      </c>
      <c r="WM48" s="20">
        <v>-1263381</v>
      </c>
      <c r="WN48" s="20">
        <v>473543.66666666698</v>
      </c>
      <c r="WO48" s="20">
        <v>-483145.66666666698</v>
      </c>
      <c r="WP48" s="20">
        <v>-1101598.33333333</v>
      </c>
      <c r="WQ48" s="20">
        <v>-378112.66666666698</v>
      </c>
      <c r="WR48" s="20">
        <v>-1237990.66666667</v>
      </c>
      <c r="WS48" s="20">
        <v>576649.66666666698</v>
      </c>
      <c r="WT48" s="20">
        <v>-572825.33333333395</v>
      </c>
      <c r="WU48" s="20">
        <v>566572</v>
      </c>
      <c r="WV48" s="20">
        <v>-588.58333333328505</v>
      </c>
      <c r="WW48" s="20">
        <v>-601689</v>
      </c>
      <c r="WX48" s="20">
        <v>-650034.16666666698</v>
      </c>
      <c r="WY48" s="20">
        <v>241107.66666666701</v>
      </c>
      <c r="WZ48" s="20">
        <v>-30948.749999999902</v>
      </c>
      <c r="XA48" s="20">
        <v>960.41666666666799</v>
      </c>
      <c r="XB48" s="20">
        <v>28296.5</v>
      </c>
      <c r="XC48" s="20">
        <v>209428</v>
      </c>
      <c r="XD48" s="20">
        <v>1387789.33333333</v>
      </c>
      <c r="XE48" s="20">
        <v>-211079.5</v>
      </c>
      <c r="XF48" s="20">
        <v>-44794.166666666701</v>
      </c>
      <c r="XG48" s="20">
        <v>208688.75</v>
      </c>
      <c r="XH48" s="20">
        <v>1131798.16666667</v>
      </c>
      <c r="XI48" s="20">
        <v>-1366101.33333333</v>
      </c>
      <c r="XJ48" s="20">
        <v>336528.5</v>
      </c>
      <c r="XK48" s="20">
        <v>-194291.33333333299</v>
      </c>
      <c r="XL48" s="20">
        <v>-1166777.5</v>
      </c>
      <c r="XM48" s="20">
        <v>-331023.33333333302</v>
      </c>
      <c r="XN48" s="20">
        <v>-35836.333333333299</v>
      </c>
      <c r="XO48" s="20">
        <v>78817.333333333299</v>
      </c>
      <c r="XP48" s="20">
        <v>-8739.5</v>
      </c>
      <c r="XQ48" s="20">
        <v>-69371.166666666701</v>
      </c>
      <c r="XR48" s="20">
        <v>5644.00000000003</v>
      </c>
      <c r="XS48" s="20">
        <v>-21086.333333333401</v>
      </c>
      <c r="XT48" s="20">
        <v>174455.75</v>
      </c>
      <c r="XU48" s="20">
        <v>21552.416666666701</v>
      </c>
      <c r="XV48" s="20">
        <v>-39833.5</v>
      </c>
      <c r="XW48" s="20">
        <v>-23028.000000000098</v>
      </c>
      <c r="XX48" s="20">
        <v>11357.5</v>
      </c>
      <c r="XY48" s="20">
        <v>-6674.9166666666697</v>
      </c>
      <c r="XZ48" s="20">
        <v>-1262.2916666666699</v>
      </c>
      <c r="YA48" s="20">
        <v>2946.2083333333298</v>
      </c>
      <c r="YB48" s="20">
        <v>9971.25000000002</v>
      </c>
      <c r="YC48" s="20">
        <v>65384.166666666701</v>
      </c>
      <c r="YD48" s="20">
        <v>-14862.5</v>
      </c>
      <c r="YE48" s="20">
        <v>-748.79166666668198</v>
      </c>
      <c r="YF48" s="20">
        <v>14085.958333333299</v>
      </c>
      <c r="YG48" s="20">
        <v>50771.416666666701</v>
      </c>
      <c r="YH48" s="20">
        <v>-77398.999999999898</v>
      </c>
      <c r="YI48" s="20">
        <v>49371.666666666701</v>
      </c>
      <c r="YJ48" s="20">
        <v>-7959.75</v>
      </c>
      <c r="YK48" s="20">
        <v>-70133.916666666701</v>
      </c>
      <c r="YL48" s="20">
        <v>-26811.166666666599</v>
      </c>
      <c r="YM48" s="20">
        <v>106922</v>
      </c>
      <c r="YN48" s="20">
        <v>-109983.66666666701</v>
      </c>
      <c r="YO48" s="20">
        <v>-83984.833333333299</v>
      </c>
      <c r="YP48" s="20">
        <v>-228401.5</v>
      </c>
      <c r="YQ48" s="20">
        <v>286971</v>
      </c>
      <c r="YR48" s="20">
        <v>18996.333333333401</v>
      </c>
      <c r="YS48" s="20">
        <v>193748.75</v>
      </c>
      <c r="YT48" s="20">
        <v>6680.8333333333203</v>
      </c>
      <c r="YU48" s="20">
        <v>-82765.75</v>
      </c>
      <c r="YV48" s="20">
        <v>-42416.333333333198</v>
      </c>
      <c r="YW48" s="20">
        <v>-16264.833333333299</v>
      </c>
      <c r="YX48" s="20">
        <v>1020.99999999997</v>
      </c>
      <c r="YY48" s="20">
        <v>1761.9583333333201</v>
      </c>
      <c r="YZ48" s="20">
        <v>-6647.2916666666597</v>
      </c>
      <c r="ZA48" s="20">
        <v>-10607.083333333299</v>
      </c>
      <c r="ZB48" s="20">
        <v>101053.83333333299</v>
      </c>
      <c r="ZC48" s="20">
        <v>5018.25000000002</v>
      </c>
      <c r="ZD48" s="20">
        <v>-2697.4583333333599</v>
      </c>
      <c r="ZE48" s="20">
        <v>1600.6666666666699</v>
      </c>
      <c r="ZF48" s="20">
        <v>85131.666666666802</v>
      </c>
      <c r="ZG48" s="20">
        <v>23392.333333333299</v>
      </c>
      <c r="ZH48" s="20">
        <v>-26075</v>
      </c>
      <c r="ZI48" s="20">
        <v>-68868.416666666701</v>
      </c>
      <c r="ZJ48" s="20">
        <v>-188013</v>
      </c>
      <c r="ZK48" s="20">
        <v>191880.33333333299</v>
      </c>
      <c r="ZL48" s="20">
        <v>491882.66666666698</v>
      </c>
      <c r="ZM48" s="20">
        <v>1246571</v>
      </c>
      <c r="ZN48" s="20">
        <v>-98133.333333333299</v>
      </c>
      <c r="ZO48" s="20">
        <v>-749047</v>
      </c>
      <c r="ZP48" s="20">
        <v>842103.66666666698</v>
      </c>
      <c r="ZQ48" s="20">
        <v>-921986.33333333302</v>
      </c>
      <c r="ZR48" s="20">
        <v>1315150.5</v>
      </c>
      <c r="ZS48" s="20">
        <v>148102.16666666701</v>
      </c>
      <c r="ZT48" s="20">
        <v>-370070.5</v>
      </c>
      <c r="ZU48" s="20">
        <v>-748736.83333333395</v>
      </c>
      <c r="ZV48" s="20">
        <v>142172</v>
      </c>
      <c r="ZW48" s="20">
        <v>26908.166666666701</v>
      </c>
      <c r="ZX48" s="20">
        <v>28132.25</v>
      </c>
      <c r="ZY48" s="20">
        <v>77616.583333333299</v>
      </c>
      <c r="ZZ48" s="20">
        <v>57069.333333333401</v>
      </c>
      <c r="AAA48" s="20">
        <v>973834.33333333302</v>
      </c>
      <c r="AAB48" s="20">
        <v>-120447.5</v>
      </c>
      <c r="AAC48" s="20">
        <v>-1484.4166666666599</v>
      </c>
      <c r="AAD48" s="20">
        <v>264887</v>
      </c>
      <c r="AAE48" s="20">
        <v>699631.33333333302</v>
      </c>
      <c r="AAF48" s="20">
        <v>-165231.66666666701</v>
      </c>
      <c r="AAG48" s="20">
        <v>841315.83333333302</v>
      </c>
      <c r="AAH48" s="20">
        <v>-144332.66666666701</v>
      </c>
      <c r="AAI48" s="20">
        <v>-809785.33333333302</v>
      </c>
      <c r="AAJ48" s="20">
        <v>346569.5</v>
      </c>
      <c r="AAK48" s="20">
        <v>-357522.41666666698</v>
      </c>
      <c r="AAL48" s="20">
        <v>-2077883.08333333</v>
      </c>
      <c r="AAM48" s="20">
        <v>254361.91666666701</v>
      </c>
      <c r="AAN48" s="20">
        <v>1610997</v>
      </c>
      <c r="AAO48" s="20">
        <v>-1189854</v>
      </c>
      <c r="AAP48" s="20">
        <v>2349868.9166666698</v>
      </c>
      <c r="AAQ48" s="20">
        <v>301436.16666666698</v>
      </c>
      <c r="AAR48" s="20">
        <v>175406.66666666701</v>
      </c>
      <c r="AAS48" s="20">
        <v>1078130</v>
      </c>
      <c r="AAT48" s="20">
        <v>1485697.08333333</v>
      </c>
      <c r="AAU48" s="20">
        <v>-211362.08333333401</v>
      </c>
      <c r="AAV48" s="20">
        <v>107850</v>
      </c>
      <c r="AAW48" s="20">
        <v>-1178.5</v>
      </c>
      <c r="AAX48" s="20">
        <v>-161277</v>
      </c>
      <c r="AAY48" s="20">
        <v>-94116.083333333299</v>
      </c>
      <c r="AAZ48" s="20">
        <v>-1594904.33333333</v>
      </c>
      <c r="ABA48" s="20">
        <v>919726.66666666698</v>
      </c>
      <c r="ABB48" s="20">
        <v>116787</v>
      </c>
      <c r="ABC48" s="20">
        <v>-510595</v>
      </c>
      <c r="ABD48" s="20">
        <v>-1207571</v>
      </c>
      <c r="ABE48" s="20">
        <v>479309.33333333198</v>
      </c>
      <c r="ABF48" s="20">
        <v>-2749517.5833333302</v>
      </c>
      <c r="ABG48" s="20">
        <v>75354.583333333401</v>
      </c>
      <c r="ABH48" s="20">
        <v>1713771.66666667</v>
      </c>
      <c r="ABI48" s="20">
        <v>-417222.41666666698</v>
      </c>
      <c r="ABJ48" s="20">
        <v>177679.91666666701</v>
      </c>
      <c r="ABK48" s="20">
        <v>-3845288.3333333302</v>
      </c>
      <c r="ABL48" s="20">
        <v>-628306.83333333302</v>
      </c>
      <c r="ABM48" s="20">
        <v>-1266419</v>
      </c>
      <c r="ABN48" s="20">
        <v>1607494.58333333</v>
      </c>
      <c r="ABO48" s="20">
        <v>1141976.66666667</v>
      </c>
      <c r="ABP48" s="20">
        <v>-1263648.875</v>
      </c>
      <c r="ABQ48" s="20">
        <v>-309489.125</v>
      </c>
      <c r="ABR48" s="20">
        <v>-255306.66666666701</v>
      </c>
      <c r="ABS48" s="20">
        <v>115309.04166666701</v>
      </c>
      <c r="ABT48" s="20">
        <v>37931.5</v>
      </c>
      <c r="ABU48" s="20">
        <v>304279.875</v>
      </c>
      <c r="ABV48" s="20">
        <v>27740.041666666599</v>
      </c>
      <c r="ABW48" s="20">
        <v>-164617.91666666701</v>
      </c>
      <c r="ABX48" s="20">
        <v>101581.45833333299</v>
      </c>
      <c r="ABY48" s="20">
        <v>871808.33333333395</v>
      </c>
      <c r="ABZ48" s="20">
        <v>890862.16666666698</v>
      </c>
      <c r="ACA48" s="20">
        <v>26435.916666666701</v>
      </c>
      <c r="ACB48" s="20">
        <v>-304492.16666666698</v>
      </c>
      <c r="ACC48" s="20">
        <v>810280.5</v>
      </c>
      <c r="ACD48" s="20">
        <v>-596221.41666666698</v>
      </c>
      <c r="ACE48" s="20">
        <v>-1499104.45833333</v>
      </c>
      <c r="ACF48" s="20">
        <v>-378399.375</v>
      </c>
      <c r="ACG48" s="20">
        <v>-776563.5</v>
      </c>
      <c r="ACH48" s="20">
        <v>575917.54166666698</v>
      </c>
      <c r="ACI48" s="20">
        <v>-117297.083333334</v>
      </c>
      <c r="ACJ48" s="20">
        <v>-1093623.5</v>
      </c>
      <c r="ACK48" s="20">
        <v>106373</v>
      </c>
      <c r="ACL48" s="20">
        <v>856236</v>
      </c>
      <c r="ACM48" s="20">
        <v>-588919.58333333302</v>
      </c>
      <c r="ACN48" s="20">
        <v>912137.5</v>
      </c>
      <c r="ACO48" s="20">
        <v>-592144.375</v>
      </c>
      <c r="ACP48" s="20">
        <v>5458.2916666666897</v>
      </c>
      <c r="ACQ48" s="20">
        <v>466118.33333333302</v>
      </c>
      <c r="ACR48" s="20">
        <v>637605.45833333395</v>
      </c>
      <c r="ACS48" s="20">
        <v>-135227.33333333299</v>
      </c>
      <c r="ACT48" s="20">
        <v>-99669.875</v>
      </c>
      <c r="ACU48" s="20">
        <v>-13250.291666666701</v>
      </c>
      <c r="ACV48" s="20">
        <v>-1990.3333333333201</v>
      </c>
      <c r="ACW48" s="20">
        <v>-97493.291666666599</v>
      </c>
      <c r="ACX48" s="20">
        <v>-821850.66666666698</v>
      </c>
      <c r="ACY48" s="20">
        <v>-14420.333333333299</v>
      </c>
      <c r="ACZ48" s="20">
        <v>36058.833333333299</v>
      </c>
      <c r="ADA48" s="20">
        <v>-86594.75</v>
      </c>
      <c r="ADB48" s="20">
        <v>-675819.66666666698</v>
      </c>
      <c r="ADC48" s="20">
        <v>388781.75</v>
      </c>
      <c r="ADD48" s="20">
        <v>-916084.70833333395</v>
      </c>
      <c r="ADE48" s="20">
        <v>85863.208333333401</v>
      </c>
      <c r="ADF48" s="20">
        <v>738636</v>
      </c>
      <c r="ADG48" s="20">
        <v>-90787.875</v>
      </c>
      <c r="ADH48" s="20">
        <v>-695491.33333333395</v>
      </c>
      <c r="ADI48" s="20">
        <v>-2686994.3333333302</v>
      </c>
      <c r="ADJ48" s="20">
        <v>145918</v>
      </c>
      <c r="ADK48" s="20">
        <v>1293649</v>
      </c>
      <c r="ADL48" s="20">
        <v>-1193399</v>
      </c>
      <c r="ADM48" s="20">
        <v>2019952.33333333</v>
      </c>
      <c r="ADN48" s="20">
        <v>-1700304.33333333</v>
      </c>
      <c r="ADO48" s="20">
        <v>-168390.83333333299</v>
      </c>
      <c r="ADP48" s="20">
        <v>818796.83333333395</v>
      </c>
      <c r="ADQ48" s="20">
        <v>1213949.5</v>
      </c>
      <c r="ADR48" s="20">
        <v>-130408.66666666701</v>
      </c>
      <c r="ADS48" s="20">
        <v>-139754.83333333299</v>
      </c>
      <c r="ADT48" s="20">
        <v>-20744.416666666701</v>
      </c>
      <c r="ADU48" s="20">
        <v>-33812.75</v>
      </c>
      <c r="ADV48" s="20">
        <v>-70108.666666666599</v>
      </c>
      <c r="ADW48" s="20">
        <v>-1161377.66666667</v>
      </c>
      <c r="ADX48" s="20">
        <v>77699.333333333198</v>
      </c>
      <c r="ADY48" s="20">
        <v>56744.749999999898</v>
      </c>
      <c r="ADZ48" s="20">
        <v>-151487</v>
      </c>
      <c r="AEA48" s="20">
        <v>-972693</v>
      </c>
      <c r="AEB48" s="20">
        <v>-65486.3333333337</v>
      </c>
      <c r="AEC48" s="20">
        <v>-1825420.83333333</v>
      </c>
      <c r="AED48" s="20">
        <v>130388.33333333299</v>
      </c>
      <c r="AEE48" s="20">
        <v>1172525.33333333</v>
      </c>
      <c r="AEF48" s="20">
        <v>-590211.83333333395</v>
      </c>
      <c r="AEG48" s="20">
        <v>201241.33333333299</v>
      </c>
      <c r="AEH48" s="20">
        <v>1089801.91666667</v>
      </c>
      <c r="AEI48" s="20">
        <v>12087.083333333499</v>
      </c>
      <c r="AEJ48" s="20">
        <v>-644583.33333333302</v>
      </c>
      <c r="AEK48" s="20">
        <v>544466.08333333302</v>
      </c>
      <c r="AEL48" s="20">
        <v>72119.583333333605</v>
      </c>
      <c r="AEM48" s="20">
        <v>897584.79166666605</v>
      </c>
      <c r="AEN48" s="20">
        <v>8236.6249999999</v>
      </c>
      <c r="AEO48" s="20">
        <v>-148499</v>
      </c>
      <c r="AEP48" s="20">
        <v>-166082.45833333299</v>
      </c>
      <c r="AEQ48" s="20">
        <v>137976.75</v>
      </c>
      <c r="AER48" s="20">
        <v>417581.79166666698</v>
      </c>
      <c r="AES48" s="20">
        <v>39868.458333333299</v>
      </c>
      <c r="AET48" s="20">
        <v>-137689.25</v>
      </c>
      <c r="AEU48" s="20">
        <v>131676.125</v>
      </c>
      <c r="AEV48" s="20">
        <v>584040.66666666698</v>
      </c>
      <c r="AEW48" s="20">
        <v>1007028.66666667</v>
      </c>
      <c r="AEX48" s="20">
        <v>34089.583333333299</v>
      </c>
      <c r="AEY48" s="20">
        <v>-255637.66666666701</v>
      </c>
      <c r="AEZ48" s="20">
        <v>530059.16666666698</v>
      </c>
      <c r="AFA48" s="20">
        <v>-340988.58333333401</v>
      </c>
      <c r="AFB48" s="20">
        <v>-13406.625</v>
      </c>
      <c r="AFC48" s="20">
        <v>-108261.375</v>
      </c>
      <c r="AFD48" s="20">
        <v>-258027.16666666701</v>
      </c>
      <c r="AFE48" s="20">
        <v>11660.041666666701</v>
      </c>
      <c r="AFF48" s="20">
        <v>-140.05833332613099</v>
      </c>
      <c r="AFG48" s="20">
        <v>5972222.8583333297</v>
      </c>
      <c r="AFH48" s="20">
        <v>-396865.02500000101</v>
      </c>
      <c r="AFI48" s="20">
        <v>-2442577.9166666698</v>
      </c>
      <c r="AFJ48" s="20">
        <v>885895.39166667301</v>
      </c>
      <c r="AFK48" s="20">
        <v>-24331755.475000001</v>
      </c>
      <c r="AFL48" s="20">
        <v>-15776249.391666699</v>
      </c>
      <c r="AFM48" s="20">
        <v>-1381654.625</v>
      </c>
      <c r="AFN48" s="20">
        <v>-2251013.7833333299</v>
      </c>
      <c r="AFO48" s="20">
        <v>-17473115.4416667</v>
      </c>
      <c r="AFP48" s="20">
        <v>2134090.3916666699</v>
      </c>
      <c r="AFQ48" s="20">
        <v>-2270454.2083333302</v>
      </c>
      <c r="AFR48" s="20">
        <v>-428461.90833333298</v>
      </c>
      <c r="AFS48" s="20">
        <v>916431.166666665</v>
      </c>
      <c r="AFT48" s="20">
        <v>1699619.0583333301</v>
      </c>
      <c r="AFU48" s="20">
        <v>12497216.5</v>
      </c>
      <c r="AFV48" s="20">
        <v>-10570296.199999999</v>
      </c>
      <c r="AFW48" s="20">
        <v>-2554848.75</v>
      </c>
      <c r="AFX48" s="20">
        <v>1801847.33333334</v>
      </c>
      <c r="AFY48" s="20">
        <v>12046958.5666667</v>
      </c>
      <c r="AFZ48" s="20">
        <v>-5626888.3166666599</v>
      </c>
      <c r="AGA48" s="20">
        <v>15731279.4333333</v>
      </c>
      <c r="AGB48" s="20">
        <v>1878119.7666666601</v>
      </c>
      <c r="AGC48" s="20">
        <v>-3425602.1</v>
      </c>
      <c r="AGD48" s="20">
        <v>-5454702.9333333196</v>
      </c>
      <c r="AGE48" s="20">
        <v>38187209.358333297</v>
      </c>
      <c r="AGF48" s="20">
        <v>74988443.608333305</v>
      </c>
      <c r="AGG48" s="20">
        <v>-3902211.0416666698</v>
      </c>
      <c r="AGH48" s="20">
        <v>-36845734.950000003</v>
      </c>
      <c r="AGI48" s="20">
        <v>50409385.641666703</v>
      </c>
      <c r="AGJ48" s="20">
        <v>-41402771.225000001</v>
      </c>
      <c r="AGK48" s="20">
        <v>66421787.475000001</v>
      </c>
      <c r="AGL48" s="20">
        <v>8787517.0250000004</v>
      </c>
      <c r="AGM48" s="20">
        <v>-18177996.633333299</v>
      </c>
      <c r="AGN48" s="20">
        <v>-32852199.591666698</v>
      </c>
      <c r="AGO48" s="20">
        <v>5607370.7083333302</v>
      </c>
      <c r="AGP48" s="20">
        <v>11754915.358333301</v>
      </c>
      <c r="AGQ48" s="20">
        <v>1905879.5916666701</v>
      </c>
      <c r="AGR48" s="20">
        <v>296881.46666666999</v>
      </c>
      <c r="AGS48" s="20">
        <v>2642262.74166667</v>
      </c>
      <c r="AGT48" s="20">
        <v>43762478.299999997</v>
      </c>
      <c r="AGU48" s="20">
        <v>20608078.699999999</v>
      </c>
      <c r="AGV48" s="20">
        <v>1325589.21666666</v>
      </c>
      <c r="AGW48" s="20">
        <v>2172456.85</v>
      </c>
      <c r="AGX48" s="20">
        <v>34427163.733333297</v>
      </c>
      <c r="AGY48" s="20">
        <v>7661500.5166666703</v>
      </c>
      <c r="AGZ48" s="20">
        <v>35099687.116666697</v>
      </c>
      <c r="AHA48" s="20">
        <v>-6389592.0499999998</v>
      </c>
      <c r="AHB48" s="20">
        <v>-32135417.266666699</v>
      </c>
      <c r="AHC48" s="20">
        <v>25434130.366666701</v>
      </c>
      <c r="AHD48" s="20">
        <v>-4059795.1083333301</v>
      </c>
      <c r="AHE48" s="20">
        <v>6793858.875</v>
      </c>
      <c r="AHF48" s="20">
        <v>626669.42500000005</v>
      </c>
      <c r="AHG48" s="20">
        <v>-2741174.75</v>
      </c>
      <c r="AHH48" s="20">
        <v>-2822243.3583333301</v>
      </c>
      <c r="AHI48" s="20">
        <v>284908.70833333099</v>
      </c>
      <c r="AHJ48" s="20">
        <v>-1241389.6416666701</v>
      </c>
      <c r="AHK48" s="20">
        <v>-1173801.6583333299</v>
      </c>
      <c r="AHL48" s="20">
        <v>-2515019.4500000002</v>
      </c>
      <c r="AHM48" s="20">
        <v>2132087.0750000002</v>
      </c>
      <c r="AHN48" s="20">
        <v>604938.508333334</v>
      </c>
      <c r="AHO48" s="20">
        <v>1316703.75833333</v>
      </c>
      <c r="AHP48" s="20">
        <v>53149.958333333503</v>
      </c>
      <c r="AHQ48" s="20">
        <v>-369905.06666666502</v>
      </c>
      <c r="AHR48" s="20">
        <v>584847.07499999995</v>
      </c>
      <c r="AHS48" s="20">
        <v>-298797.83333333198</v>
      </c>
      <c r="AHT48" s="20">
        <v>2471422.63333333</v>
      </c>
      <c r="AHU48" s="20">
        <v>299797.51666666701</v>
      </c>
      <c r="AHV48" s="20">
        <v>-383844.116666666</v>
      </c>
      <c r="AHW48" s="20">
        <v>-458011.26666666701</v>
      </c>
      <c r="AHX48" s="20">
        <v>-3612318.8166666701</v>
      </c>
      <c r="AHY48" s="20">
        <v>4631094.45</v>
      </c>
      <c r="AHZ48" s="20">
        <v>490765.95</v>
      </c>
      <c r="AIA48" s="20">
        <v>-1649343.4333333401</v>
      </c>
      <c r="AIB48" s="20">
        <v>-2755933.3</v>
      </c>
      <c r="AIC48" s="20">
        <v>-23218831.166666701</v>
      </c>
      <c r="AID48" s="20">
        <v>27085210.300000001</v>
      </c>
      <c r="AIE48" s="20">
        <v>4350277.5</v>
      </c>
      <c r="AIF48" s="20">
        <v>-5904889.0000000102</v>
      </c>
      <c r="AIG48" s="20">
        <v>-21619003.766666699</v>
      </c>
      <c r="AIH48" s="20">
        <v>4874238.96666665</v>
      </c>
      <c r="AII48" s="20">
        <v>5510083.2833333397</v>
      </c>
      <c r="AIJ48" s="20">
        <v>-2087007.7</v>
      </c>
      <c r="AIK48" s="20">
        <v>-7575687.5666666701</v>
      </c>
      <c r="AIL48" s="20">
        <v>10237013.0666667</v>
      </c>
      <c r="AIM48" s="20">
        <v>3573345.1666666698</v>
      </c>
      <c r="AIN48" s="20">
        <v>4571778.13333333</v>
      </c>
      <c r="AIO48" s="20">
        <v>12974.6000000003</v>
      </c>
      <c r="AIP48" s="20">
        <v>-1360049.7</v>
      </c>
      <c r="AIQ48" s="20">
        <v>3495564.9</v>
      </c>
      <c r="AIR48" s="20">
        <v>-527648.66666665697</v>
      </c>
      <c r="AIS48" s="20">
        <v>10254932.85</v>
      </c>
      <c r="AIT48" s="20">
        <v>1330819.7166666701</v>
      </c>
      <c r="AIU48" s="20">
        <v>-1567907.96666666</v>
      </c>
      <c r="AIV48" s="20">
        <v>-1142674.6999999899</v>
      </c>
      <c r="AIW48" s="20">
        <v>-21908635.9333333</v>
      </c>
      <c r="AIX48" s="20">
        <v>14357935.0666667</v>
      </c>
      <c r="AIY48" s="20">
        <v>3267953.9</v>
      </c>
      <c r="AIZ48" s="20">
        <v>-2780646.53333335</v>
      </c>
      <c r="AJA48" s="20">
        <v>-20706099.0666667</v>
      </c>
      <c r="AJB48" s="20">
        <v>11651887.85</v>
      </c>
      <c r="AJC48" s="20">
        <v>-27675129.8166667</v>
      </c>
      <c r="AJD48" s="20">
        <v>-2617872.9833333301</v>
      </c>
      <c r="AJE48" s="20">
        <v>11405935.5666667</v>
      </c>
      <c r="AJF48" s="20">
        <v>6905135.8166666599</v>
      </c>
      <c r="AJG48" s="20">
        <v>-18385577.649999999</v>
      </c>
      <c r="AJH48" s="20">
        <v>-24140503.050000001</v>
      </c>
      <c r="AJI48" s="20">
        <v>256037.86666666699</v>
      </c>
      <c r="AJJ48" s="20">
        <v>7903367.7333333297</v>
      </c>
      <c r="AJK48" s="20">
        <v>-17141078.716666698</v>
      </c>
      <c r="AJL48" s="20">
        <v>-2224655.65</v>
      </c>
      <c r="AJM48" s="20">
        <v>-8136452.13333333</v>
      </c>
      <c r="AJN48" s="20">
        <v>-768947.55</v>
      </c>
      <c r="AJO48" s="20">
        <v>1942039.15</v>
      </c>
      <c r="AJP48" s="20">
        <v>-1945614.05</v>
      </c>
      <c r="AJQ48" s="20">
        <v>1962376.3999999899</v>
      </c>
      <c r="AJR48" s="20">
        <v>-21595914.9333333</v>
      </c>
      <c r="AJS48" s="20">
        <v>-3459429.1833333299</v>
      </c>
      <c r="AJT48" s="20">
        <v>2401700.2999999998</v>
      </c>
      <c r="AJU48" s="20">
        <v>4152282.6</v>
      </c>
      <c r="AJV48" s="20">
        <v>12501490.9</v>
      </c>
      <c r="AJW48" s="20">
        <v>-4812127.05</v>
      </c>
      <c r="AJX48" s="20">
        <v>440627.28333333298</v>
      </c>
      <c r="AJY48" s="20">
        <v>6620684.7666666703</v>
      </c>
      <c r="AJZ48" s="20">
        <v>6653359.1666666605</v>
      </c>
      <c r="AKA48" s="20">
        <v>-27301914.975000001</v>
      </c>
      <c r="AKB48" s="20">
        <v>-105512795.72499999</v>
      </c>
      <c r="AKC48" s="20">
        <v>11030640.9583333</v>
      </c>
      <c r="AKD48" s="20">
        <v>75816327.049999997</v>
      </c>
      <c r="AKE48" s="20">
        <v>-65823942.1916667</v>
      </c>
      <c r="AKF48" s="20">
        <v>87306158.941666707</v>
      </c>
      <c r="AKG48" s="20">
        <v>-127911005.69166701</v>
      </c>
      <c r="AKH48" s="20">
        <v>-14328489.5583333</v>
      </c>
      <c r="AKI48" s="20">
        <v>40802116.783333302</v>
      </c>
      <c r="AKJ48" s="20">
        <v>65025184.658333302</v>
      </c>
      <c r="AKK48" s="20">
        <v>-12103783.7916667</v>
      </c>
      <c r="AKL48" s="20">
        <v>-4650564.9749999996</v>
      </c>
      <c r="AKM48" s="20">
        <v>-1494183.075</v>
      </c>
      <c r="AKN48" s="20">
        <v>-3370799.5333333299</v>
      </c>
      <c r="AKO48" s="20">
        <v>-7436988.6749999998</v>
      </c>
      <c r="AKP48" s="20">
        <v>-84136691.700000003</v>
      </c>
      <c r="AKQ48" s="20">
        <v>4195457.86666667</v>
      </c>
      <c r="AKR48" s="20">
        <v>1647646.7166666701</v>
      </c>
      <c r="AKS48" s="20">
        <v>-14377552.733333301</v>
      </c>
      <c r="AKT48" s="20">
        <v>-66506874.766666703</v>
      </c>
      <c r="AKU48" s="20">
        <v>25676441.6833333</v>
      </c>
      <c r="AKV48" s="20">
        <v>-73243158.883333296</v>
      </c>
      <c r="AKW48" s="20">
        <v>11497913.2833333</v>
      </c>
      <c r="AKX48" s="20">
        <v>72949384.233333305</v>
      </c>
      <c r="AKY48" s="20">
        <v>-19784995.216666698</v>
      </c>
      <c r="AKZ48" s="20">
        <v>-2934055.5583333201</v>
      </c>
      <c r="ALA48" s="20">
        <v>-46190431.524999999</v>
      </c>
      <c r="ALB48" s="20">
        <v>15164207.525</v>
      </c>
      <c r="ALC48" s="20">
        <v>85128029.616666704</v>
      </c>
      <c r="ALD48" s="20">
        <v>-56310670.424999997</v>
      </c>
      <c r="ALE48" s="20">
        <v>61276298.641666703</v>
      </c>
      <c r="ALF48" s="20">
        <v>-79363571.275000006</v>
      </c>
      <c r="ALG48" s="20">
        <v>-5755284.25</v>
      </c>
      <c r="ALH48" s="20">
        <v>43928179.950000003</v>
      </c>
      <c r="ALI48" s="20">
        <v>53226642.233333297</v>
      </c>
      <c r="ALJ48" s="20">
        <v>-16489353.225</v>
      </c>
      <c r="ALK48" s="20">
        <v>-10565444.25</v>
      </c>
      <c r="ALL48" s="20">
        <v>-1495104.38333333</v>
      </c>
      <c r="ALM48" s="20">
        <v>-790660.16666666395</v>
      </c>
      <c r="ALN48" s="20">
        <v>-12544488.266666699</v>
      </c>
      <c r="ALO48" s="20">
        <v>-94824249.966666698</v>
      </c>
      <c r="ALP48" s="20">
        <v>-11885916.2166667</v>
      </c>
      <c r="ALQ48" s="20">
        <v>748467.75000000105</v>
      </c>
      <c r="ALR48" s="20">
        <v>-9473424.2000000104</v>
      </c>
      <c r="ALS48" s="20">
        <v>-76248175.033333406</v>
      </c>
      <c r="ALT48" s="20">
        <v>58768473.533333398</v>
      </c>
      <c r="ALU48" s="20">
        <v>-57775168.391666703</v>
      </c>
      <c r="ALV48" s="20">
        <v>10755827.9416667</v>
      </c>
      <c r="ALW48" s="20">
        <v>76433467.799999997</v>
      </c>
      <c r="ALX48" s="20">
        <v>1835512.6916666599</v>
      </c>
      <c r="ALY48" s="20">
        <v>1696949.375</v>
      </c>
      <c r="ALZ48" s="20">
        <v>-28032824.725000001</v>
      </c>
      <c r="AMA48" s="20">
        <v>1223486.425</v>
      </c>
      <c r="AMB48" s="20">
        <v>18069496.216666698</v>
      </c>
      <c r="AMC48" s="20">
        <v>-7405350.25833333</v>
      </c>
      <c r="AMD48" s="20">
        <v>13644754.4416667</v>
      </c>
      <c r="AME48" s="20">
        <v>-22375215.5</v>
      </c>
      <c r="AMF48" s="20">
        <v>-1318814.8</v>
      </c>
      <c r="AMG48" s="20">
        <v>10804695.9166667</v>
      </c>
      <c r="AMH48" s="20">
        <v>8689381.2333333306</v>
      </c>
      <c r="AMI48" s="20">
        <v>-3213323.99166667</v>
      </c>
      <c r="AMJ48" s="20">
        <v>-3072143.55</v>
      </c>
      <c r="AMK48" s="20">
        <v>-256151.45</v>
      </c>
      <c r="AML48" s="20">
        <v>230391.65</v>
      </c>
      <c r="AMM48" s="20">
        <v>-2534050.0166666699</v>
      </c>
      <c r="AMN48" s="20">
        <v>-16008115.699999999</v>
      </c>
      <c r="AMO48" s="20">
        <v>-4194991.6666666698</v>
      </c>
      <c r="AMP48" s="20">
        <v>-13179.266666666101</v>
      </c>
      <c r="AMQ48" s="20">
        <v>-1122600.5166666701</v>
      </c>
      <c r="AMR48" s="20">
        <v>-12877011.366666701</v>
      </c>
      <c r="AMS48" s="20">
        <v>11641546.0333333</v>
      </c>
      <c r="AMT48" s="20">
        <v>-18583394.891666699</v>
      </c>
      <c r="AMU48" s="20">
        <v>1270966.3583333299</v>
      </c>
      <c r="AMV48" s="20">
        <v>15360476.300000001</v>
      </c>
      <c r="AMW48" s="20">
        <v>1859281.6083333399</v>
      </c>
      <c r="AMX48" s="20">
        <v>809927.96666666097</v>
      </c>
      <c r="AMY48" s="20">
        <v>-64702632.299999997</v>
      </c>
      <c r="AMZ48" s="20">
        <v>3934494.3</v>
      </c>
      <c r="ANA48" s="20">
        <v>46121191.9333333</v>
      </c>
      <c r="ANB48" s="20">
        <v>-23164285.100000001</v>
      </c>
      <c r="ANC48" s="20">
        <v>29581248.033333302</v>
      </c>
      <c r="AND48" s="20">
        <v>-51338065.133333303</v>
      </c>
      <c r="ANE48" s="20">
        <v>-2202361.1666666698</v>
      </c>
      <c r="ANF48" s="20">
        <v>26689336.300000001</v>
      </c>
      <c r="ANG48" s="20">
        <v>18789205.133333299</v>
      </c>
      <c r="ANH48" s="20">
        <v>-7012956.36666667</v>
      </c>
      <c r="ANI48" s="20">
        <v>-9006592</v>
      </c>
      <c r="ANJ48" s="20">
        <v>-803647.433333333</v>
      </c>
      <c r="ANK48" s="20">
        <v>1168752.5666666699</v>
      </c>
      <c r="ANL48" s="20">
        <v>-5587221.2000000002</v>
      </c>
      <c r="ANM48" s="20">
        <v>-37032100.399999999</v>
      </c>
      <c r="ANN48" s="20">
        <v>-14179242.7833333</v>
      </c>
      <c r="ANO48" s="20">
        <v>-421909.183333333</v>
      </c>
      <c r="ANP48" s="20">
        <v>-1363150.7166666701</v>
      </c>
      <c r="ANQ48" s="20">
        <v>-29821720.666666701</v>
      </c>
      <c r="ANR48" s="20">
        <v>24373098.399999999</v>
      </c>
      <c r="ANS48" s="20">
        <v>-42278003.533333302</v>
      </c>
      <c r="ANT48" s="20">
        <v>4048540.4666666701</v>
      </c>
      <c r="ANU48" s="20">
        <v>37919637.166666701</v>
      </c>
      <c r="ANV48" s="20">
        <v>-481213.03333334601</v>
      </c>
      <c r="ANW48" s="20">
        <v>-25007701.8166667</v>
      </c>
      <c r="ANX48" s="20">
        <v>-30247581.300000001</v>
      </c>
      <c r="ANY48" s="20">
        <v>5163054.36666667</v>
      </c>
      <c r="ANZ48" s="20">
        <v>20764738.899999999</v>
      </c>
      <c r="AOA48" s="20">
        <v>-34846944.966666698</v>
      </c>
      <c r="AOB48" s="20">
        <v>42782021.366666697</v>
      </c>
      <c r="AOC48" s="20">
        <v>-37153306.3083333</v>
      </c>
      <c r="AOD48" s="20">
        <v>-5863611.6416666703</v>
      </c>
      <c r="AOE48" s="20">
        <v>9255894.1333333403</v>
      </c>
      <c r="AOF48" s="20">
        <v>35257550.274999999</v>
      </c>
      <c r="AOG48" s="20">
        <v>-3115900.13333333</v>
      </c>
      <c r="AOH48" s="20">
        <v>3736555.0249999999</v>
      </c>
      <c r="AOI48" s="20">
        <v>-524411.39166666602</v>
      </c>
      <c r="AOJ48" s="20">
        <v>-3720976.2</v>
      </c>
      <c r="AOK48" s="20">
        <v>-482701.80833333498</v>
      </c>
      <c r="AOL48" s="20">
        <v>-33623840.266666703</v>
      </c>
      <c r="AOM48" s="20">
        <v>16366249.633333299</v>
      </c>
      <c r="AON48" s="20">
        <v>1923670.4666666701</v>
      </c>
      <c r="AOO48" s="20">
        <v>-10350834.8333333</v>
      </c>
      <c r="AOP48" s="20">
        <v>-25658145.699999999</v>
      </c>
      <c r="AOQ48" s="20">
        <v>-3610343.3833333598</v>
      </c>
      <c r="AOR48" s="20">
        <v>-26765172.641666699</v>
      </c>
      <c r="AOS48" s="20">
        <v>5137749.6083333399</v>
      </c>
      <c r="AOT48" s="20">
        <v>25280690.966666698</v>
      </c>
      <c r="AOU48" s="20">
        <v>-18206158.141666699</v>
      </c>
      <c r="AOV48" s="20">
        <v>3330818.5583333299</v>
      </c>
      <c r="AOW48" s="20">
        <v>-17791020.125</v>
      </c>
      <c r="AOX48" s="20">
        <v>1410529.0916666701</v>
      </c>
      <c r="AOY48" s="20">
        <v>13161475.5833333</v>
      </c>
      <c r="AOZ48" s="20">
        <v>-4080821.5249999999</v>
      </c>
      <c r="APA48" s="20">
        <v>26075231.208333299</v>
      </c>
      <c r="APB48" s="20">
        <v>-10653254.225</v>
      </c>
      <c r="APC48" s="20">
        <v>-1450353.325</v>
      </c>
      <c r="APD48" s="20">
        <v>7568084.7166666696</v>
      </c>
      <c r="APE48" s="20">
        <v>20644449.158333302</v>
      </c>
      <c r="APF48" s="20">
        <v>-4693022.3250000002</v>
      </c>
      <c r="APG48" s="20">
        <v>1922354.5916666701</v>
      </c>
      <c r="APH48" s="20">
        <v>198050.79166666701</v>
      </c>
      <c r="API48" s="20">
        <v>-1554880.9</v>
      </c>
      <c r="APJ48" s="20">
        <v>-3416529.1749999998</v>
      </c>
      <c r="APK48" s="20">
        <v>-24385106.5</v>
      </c>
      <c r="APL48" s="20">
        <v>9785605.8000000007</v>
      </c>
      <c r="APM48" s="20">
        <v>1971788.6833333301</v>
      </c>
      <c r="APN48" s="20">
        <v>-4966745.7</v>
      </c>
      <c r="APO48" s="20">
        <v>-20130286.4333333</v>
      </c>
      <c r="APP48" s="20">
        <v>17571554.016666699</v>
      </c>
      <c r="APQ48" s="20">
        <v>-21927277.716666698</v>
      </c>
      <c r="APR48" s="20">
        <v>-4830.55000000168</v>
      </c>
      <c r="APS48" s="20">
        <v>14583055.9</v>
      </c>
      <c r="APT48" s="20">
        <v>8452383.2833333295</v>
      </c>
      <c r="APU48" s="20">
        <v>-16022236.625</v>
      </c>
      <c r="APV48" s="20">
        <v>-2063643.7250000001</v>
      </c>
      <c r="APW48" s="20">
        <v>1971699.425</v>
      </c>
      <c r="APX48" s="20">
        <v>-1532702.11666667</v>
      </c>
      <c r="APY48" s="20">
        <v>-13990501.258333299</v>
      </c>
      <c r="APZ48" s="20">
        <v>16643031.4416667</v>
      </c>
      <c r="AQA48" s="20">
        <v>1421719.91666667</v>
      </c>
      <c r="AQB48" s="20">
        <v>-1306471.05</v>
      </c>
      <c r="AQC48" s="20">
        <v>-1566114.83333333</v>
      </c>
      <c r="AQD48" s="20">
        <v>12841032.733333301</v>
      </c>
      <c r="AQE48" s="20">
        <v>1849487.00833333</v>
      </c>
      <c r="AQF48" s="20">
        <v>4288003.95</v>
      </c>
      <c r="AQG48" s="20">
        <v>75763.549999999901</v>
      </c>
      <c r="AQH48" s="20">
        <v>-1820629.35</v>
      </c>
      <c r="AQI48" s="20">
        <v>2332407.8166666701</v>
      </c>
      <c r="AQJ48" s="20">
        <v>-2767995.0333333402</v>
      </c>
      <c r="AQK48" s="20">
        <v>13074352.3333333</v>
      </c>
      <c r="AQL48" s="20">
        <v>1526515.2333333299</v>
      </c>
      <c r="AQM48" s="20">
        <v>-3560459.35</v>
      </c>
      <c r="AQN48" s="20">
        <v>-2322641.0333333402</v>
      </c>
      <c r="AQO48" s="20">
        <v>-15126538.9666667</v>
      </c>
      <c r="AQP48" s="20">
        <v>-5495615.3916666703</v>
      </c>
      <c r="AQQ48" s="20">
        <v>1396153.1916666699</v>
      </c>
      <c r="AQR48" s="20">
        <v>1921860.13333333</v>
      </c>
      <c r="AQS48" s="20">
        <v>-13912963.891666699</v>
      </c>
      <c r="AQT48" s="20">
        <v>2054017.50833333</v>
      </c>
      <c r="AQU48" s="20">
        <v>-4300177.8250000002</v>
      </c>
      <c r="AQV48" s="20">
        <v>28542.291666666999</v>
      </c>
      <c r="AQW48" s="20">
        <v>2751330.85</v>
      </c>
      <c r="AQX48" s="20">
        <v>492749.908333331</v>
      </c>
      <c r="AQY48" s="20">
        <v>83176.341666667402</v>
      </c>
      <c r="AQZ48" s="20">
        <v>-2630409.7999999998</v>
      </c>
      <c r="ARA48" s="20">
        <v>262031.05</v>
      </c>
      <c r="ARB48" s="20">
        <v>1957270.4833333299</v>
      </c>
      <c r="ARC48" s="20">
        <v>-935868.51666666602</v>
      </c>
      <c r="ARD48" s="20">
        <v>-270076.45833333302</v>
      </c>
      <c r="ARE48" s="20">
        <v>-477391.03333333298</v>
      </c>
      <c r="ARF48" s="20">
        <v>-27488.858333333301</v>
      </c>
      <c r="ARG48" s="20">
        <v>125635.97500000001</v>
      </c>
      <c r="ARH48" s="20">
        <v>-249614.01666666701</v>
      </c>
      <c r="ARI48" s="20">
        <v>-362201.066666667</v>
      </c>
      <c r="ARJ48" s="20">
        <v>-809332.1</v>
      </c>
      <c r="ARK48" s="20">
        <v>-169608.27499999999</v>
      </c>
      <c r="ARL48" s="20">
        <v>-131029.008333334</v>
      </c>
      <c r="ARM48" s="20">
        <v>-66474.783333333602</v>
      </c>
      <c r="ARN48" s="20">
        <v>2164564.5333333299</v>
      </c>
      <c r="ARO48" s="20">
        <v>-2841487.1416666699</v>
      </c>
      <c r="ARP48" s="20">
        <v>133019.85833333401</v>
      </c>
      <c r="ARQ48" s="20">
        <v>2209377.88333333</v>
      </c>
      <c r="ARR48" s="20">
        <v>724649.19166666595</v>
      </c>
      <c r="ARS48" s="20">
        <v>14761646.5</v>
      </c>
      <c r="ART48" s="20">
        <v>-9474639.0333333407</v>
      </c>
      <c r="ARU48" s="20">
        <v>-1837277.7333333299</v>
      </c>
      <c r="ARV48" s="20">
        <v>2420951.9666666701</v>
      </c>
      <c r="ARW48" s="20">
        <v>13282825.233333301</v>
      </c>
      <c r="ARX48" s="20">
        <v>-5646978.7000000002</v>
      </c>
      <c r="ARY48" s="20">
        <v>-3884329.4166666698</v>
      </c>
      <c r="ARZ48" s="20">
        <v>1115794.0666666699</v>
      </c>
      <c r="ASA48" s="20">
        <v>3595278.5666666701</v>
      </c>
      <c r="ASB48" s="20">
        <v>-7975742.0333333304</v>
      </c>
      <c r="ASC48" s="20">
        <v>-1029428.4</v>
      </c>
      <c r="ASD48" s="20">
        <v>-883271.76666666497</v>
      </c>
      <c r="ASE48" s="20">
        <v>172042.22500000001</v>
      </c>
      <c r="ASF48" s="20">
        <v>646147.57499999902</v>
      </c>
      <c r="ASG48" s="20">
        <v>-1295752.2833333299</v>
      </c>
      <c r="ASH48" s="20">
        <v>3768199.63333333</v>
      </c>
      <c r="ASI48" s="20">
        <v>-2475137.1833333299</v>
      </c>
      <c r="ASJ48" s="20">
        <v>-570722.508333334</v>
      </c>
      <c r="ASK48" s="20">
        <v>500896.524999997</v>
      </c>
      <c r="ASL48" s="20">
        <v>3480267.5833333302</v>
      </c>
      <c r="ASM48" s="20">
        <v>11606402.0666667</v>
      </c>
      <c r="ASN48" s="20">
        <v>-5145927.36666667</v>
      </c>
      <c r="ASO48" s="20">
        <v>-1407513.95</v>
      </c>
      <c r="ASP48" s="20">
        <v>1159005.41666667</v>
      </c>
      <c r="ASQ48" s="20">
        <v>10786872.4666667</v>
      </c>
      <c r="ASR48" s="20">
        <v>-5643249.4833333297</v>
      </c>
      <c r="ASS48" s="20">
        <v>-8223708.7999999998</v>
      </c>
      <c r="AST48" s="20">
        <v>2081384.5333333299</v>
      </c>
      <c r="ASU48" s="20">
        <v>8362332.5666666701</v>
      </c>
      <c r="ASV48" s="20">
        <v>-10136561.800000001</v>
      </c>
      <c r="ASW48" s="20">
        <v>24978562.199999999</v>
      </c>
      <c r="ASX48" s="20">
        <v>-10491775.141666699</v>
      </c>
      <c r="ASY48" s="20">
        <v>-2838185.2250000001</v>
      </c>
      <c r="ASZ48" s="20">
        <v>3551286.63333333</v>
      </c>
      <c r="ATA48" s="20">
        <v>22020321.024999999</v>
      </c>
      <c r="ATB48" s="20">
        <v>-3454301.63333333</v>
      </c>
      <c r="ATC48" s="20">
        <v>2089288.1083333299</v>
      </c>
      <c r="ATD48" s="20">
        <v>69728.108333333395</v>
      </c>
      <c r="ATE48" s="20">
        <v>-1652038.2833333299</v>
      </c>
      <c r="ATF48" s="20">
        <v>-2265348.8916666601</v>
      </c>
      <c r="ATG48" s="20">
        <v>-22820489.9333333</v>
      </c>
      <c r="ATH48" s="20">
        <v>9005440.4666666705</v>
      </c>
      <c r="ATI48" s="20">
        <v>1918781.7166666701</v>
      </c>
      <c r="ATJ48" s="20">
        <v>-4197438.75</v>
      </c>
      <c r="ATK48" s="20">
        <v>-19240767.199999999</v>
      </c>
      <c r="ATL48" s="20">
        <v>8237346.4500000002</v>
      </c>
      <c r="ATM48" s="20">
        <v>-13289794.391666699</v>
      </c>
      <c r="ATN48" s="20">
        <v>737870.02500000095</v>
      </c>
      <c r="ATO48" s="20">
        <v>10450017.800000001</v>
      </c>
      <c r="ATP48" s="20">
        <v>1811178.1083333299</v>
      </c>
      <c r="ATQ48" s="20">
        <v>18813507.833333299</v>
      </c>
      <c r="ATR48" s="20">
        <v>-50002639.033333302</v>
      </c>
      <c r="ATS48" s="20">
        <v>1642155.83333333</v>
      </c>
      <c r="ATT48" s="20">
        <v>33454749.666666701</v>
      </c>
      <c r="ATU48" s="20">
        <v>-40647.433333322399</v>
      </c>
      <c r="ATV48" s="20">
        <v>58256589.633333303</v>
      </c>
      <c r="ATW48" s="20">
        <v>-55933984.966666698</v>
      </c>
      <c r="ATX48" s="20">
        <v>-7726469.36666667</v>
      </c>
      <c r="ATY48" s="20">
        <v>18931594.600000001</v>
      </c>
      <c r="ATZ48" s="20">
        <v>47152365.899999999</v>
      </c>
      <c r="AUA48" s="20">
        <v>-13797606.5</v>
      </c>
      <c r="AUB48" s="20">
        <v>2312448.9666666701</v>
      </c>
      <c r="AUC48" s="20">
        <v>460210.60000000102</v>
      </c>
      <c r="AUD48" s="20">
        <v>-2620501.36666667</v>
      </c>
      <c r="AUE48" s="20">
        <v>-10949355.766666699</v>
      </c>
      <c r="AUF48" s="20">
        <v>-63160730</v>
      </c>
      <c r="AUG48" s="20">
        <v>14971756.266666699</v>
      </c>
      <c r="AUH48" s="20">
        <v>4039274.3</v>
      </c>
      <c r="AUI48" s="20">
        <v>-9840494.6333333403</v>
      </c>
      <c r="AUJ48" s="20">
        <v>-52808382.200000003</v>
      </c>
      <c r="AUK48" s="20">
        <v>56571233.399999999</v>
      </c>
      <c r="AUL48" s="20">
        <v>-46916487.600000001</v>
      </c>
      <c r="AUM48" s="20">
        <v>-316527.266666668</v>
      </c>
      <c r="AUN48" s="20">
        <v>34796478.466666698</v>
      </c>
      <c r="AUO48" s="20">
        <v>33135757.600000001</v>
      </c>
      <c r="AUP48" s="20">
        <v>-41914606.366666697</v>
      </c>
      <c r="AUQ48" s="20">
        <v>9285709.0333333295</v>
      </c>
      <c r="AUR48" s="20">
        <v>12723382.633333299</v>
      </c>
      <c r="AUS48" s="20">
        <v>26052369.9333333</v>
      </c>
      <c r="AUT48" s="20">
        <v>-59415346.766666703</v>
      </c>
      <c r="AUU48" s="20">
        <v>43681595.366666697</v>
      </c>
      <c r="AUV48" s="20">
        <v>-13120728.050000001</v>
      </c>
      <c r="AUW48" s="20">
        <v>-3315143.3333333302</v>
      </c>
      <c r="AUX48" s="20">
        <v>8953997.3000000007</v>
      </c>
      <c r="AUY48" s="20">
        <v>40016524.299999997</v>
      </c>
      <c r="AUZ48" s="20">
        <v>518419.966666669</v>
      </c>
      <c r="AVA48" s="20">
        <v>3966250.83333334</v>
      </c>
      <c r="AVB48" s="20">
        <v>-527884.43333333405</v>
      </c>
      <c r="AVC48" s="20">
        <v>-2962150.7666666699</v>
      </c>
      <c r="AVD48" s="20">
        <v>2037592.13333333</v>
      </c>
      <c r="AVE48" s="20">
        <v>-33878708.399999999</v>
      </c>
      <c r="AVF48" s="20">
        <v>17420835.466666698</v>
      </c>
      <c r="AVG48" s="20">
        <v>2972879.2333333301</v>
      </c>
      <c r="AVH48" s="20">
        <v>-7462666.38333333</v>
      </c>
      <c r="AVI48" s="20">
        <v>-28209953.166666701</v>
      </c>
      <c r="AVJ48" s="20">
        <v>-20250492.266666699</v>
      </c>
      <c r="AVK48" s="20">
        <v>-14064089.866666701</v>
      </c>
      <c r="AVL48" s="20">
        <v>8905299.3000000007</v>
      </c>
      <c r="AVM48" s="20">
        <v>27947619.166666701</v>
      </c>
      <c r="AVN48" s="20">
        <v>-38695402.366666697</v>
      </c>
      <c r="AVO48" s="20">
        <v>3782725.5</v>
      </c>
      <c r="AVP48" s="20">
        <v>-8449874.3666666709</v>
      </c>
      <c r="AVQ48" s="20">
        <v>-10769.3999999999</v>
      </c>
      <c r="AVR48" s="20">
        <v>5124256.6333333403</v>
      </c>
      <c r="AVS48" s="20">
        <v>1006290.23333333</v>
      </c>
      <c r="AVT48" s="20">
        <v>-2315358.0333333299</v>
      </c>
      <c r="AVU48" s="20">
        <v>-6451440.8333333395</v>
      </c>
      <c r="AVV48" s="20">
        <v>386538.06666666601</v>
      </c>
      <c r="AVW48" s="20">
        <v>3776198.0666666701</v>
      </c>
      <c r="AVX48" s="20">
        <v>-3779375.5333333299</v>
      </c>
      <c r="AVY48" s="20">
        <v>-250282.06666666799</v>
      </c>
      <c r="AVZ48" s="20">
        <v>-1199315.2666666701</v>
      </c>
      <c r="AWA48" s="20">
        <v>-95517.941666666695</v>
      </c>
      <c r="AWB48" s="20">
        <v>315078.07499999902</v>
      </c>
      <c r="AWC48" s="20">
        <v>-251181.95</v>
      </c>
      <c r="AWD48" s="20">
        <v>748408.29999999504</v>
      </c>
      <c r="AWE48" s="20">
        <v>-2696907.9333333299</v>
      </c>
      <c r="AWF48" s="20">
        <v>-626970.258333334</v>
      </c>
      <c r="AWG48" s="20">
        <v>-74117.641666669195</v>
      </c>
      <c r="AWH48" s="20">
        <v>1275872.75</v>
      </c>
      <c r="AWI48" s="20">
        <v>3251538.0666666701</v>
      </c>
      <c r="AWJ48" s="20">
        <v>-4471511.36666667</v>
      </c>
      <c r="AWK48" s="20">
        <v>384006.88333333301</v>
      </c>
      <c r="AWL48" s="20">
        <v>4020800.08333334</v>
      </c>
      <c r="AWM48" s="20">
        <v>603683.80000000098</v>
      </c>
      <c r="AWN48" s="20">
        <v>37634590.666666701</v>
      </c>
      <c r="AWO48" s="20">
        <v>-17885197.399999999</v>
      </c>
      <c r="AWP48" s="20">
        <v>-4346882.0333333397</v>
      </c>
      <c r="AWQ48" s="20">
        <v>6380731.7000000002</v>
      </c>
      <c r="AWR48" s="20">
        <v>32889153.800000001</v>
      </c>
      <c r="AWS48" s="20">
        <v>-18960966.0666667</v>
      </c>
      <c r="AWT48" s="20">
        <v>-8577320.6166666709</v>
      </c>
      <c r="AWU48" s="20">
        <v>3010425.7333333301</v>
      </c>
      <c r="AWV48" s="20">
        <v>8291064.4500000002</v>
      </c>
      <c r="AWW48" s="20">
        <v>-21444533</v>
      </c>
      <c r="AWX48" s="20">
        <v>-2996041.36666667</v>
      </c>
      <c r="AWY48" s="20">
        <v>-2801716.7666666601</v>
      </c>
      <c r="AWZ48" s="20">
        <v>356344.65833333298</v>
      </c>
      <c r="AXA48" s="20">
        <v>1787357.1083333299</v>
      </c>
      <c r="AXB48" s="20">
        <v>-3624448.4166666698</v>
      </c>
      <c r="AXC48" s="20">
        <v>7990654.3666666597</v>
      </c>
      <c r="AXD48" s="20">
        <v>-8547811.2166666705</v>
      </c>
      <c r="AXE48" s="20">
        <v>-1726546.7250000001</v>
      </c>
      <c r="AXF48" s="20">
        <v>1563322.7333333299</v>
      </c>
      <c r="AXG48" s="20">
        <v>7752619.1333333198</v>
      </c>
      <c r="AXH48" s="20">
        <v>31505949.133333299</v>
      </c>
      <c r="AXI48" s="20">
        <v>-9055823.0000000093</v>
      </c>
      <c r="AXJ48" s="20">
        <v>-3256410.4166666698</v>
      </c>
      <c r="AXK48" s="20">
        <v>2917898.4666666701</v>
      </c>
      <c r="AXL48" s="20">
        <v>28068540.466666698</v>
      </c>
      <c r="AXM48" s="20">
        <v>-4758731.2666666703</v>
      </c>
      <c r="AXN48" s="20">
        <v>-31036912.266666699</v>
      </c>
      <c r="AXO48" s="20">
        <v>2843565.4</v>
      </c>
      <c r="AXP48" s="20">
        <v>21455677.800000001</v>
      </c>
      <c r="AXQ48" s="20">
        <v>-15873673.733333301</v>
      </c>
      <c r="AXR48" s="20">
        <v>59388430.399999999</v>
      </c>
      <c r="AXS48" s="20">
        <v>-35079907.033333302</v>
      </c>
      <c r="AXT48" s="20">
        <v>-7608786.36666667</v>
      </c>
      <c r="AXU48" s="20">
        <v>9232772.8333333302</v>
      </c>
      <c r="AXV48" s="20">
        <v>52771007.966666698</v>
      </c>
      <c r="AXW48" s="20">
        <v>-10446183.266666699</v>
      </c>
      <c r="AXX48" s="20">
        <v>3460823.63333333</v>
      </c>
      <c r="AXY48" s="20">
        <v>237182.71666666699</v>
      </c>
      <c r="AXZ48" s="20">
        <v>-3224207.75</v>
      </c>
      <c r="AYA48" s="20">
        <v>-7595455.8666666597</v>
      </c>
      <c r="AYB48" s="20">
        <v>-58499136.866666697</v>
      </c>
      <c r="AYC48" s="20">
        <v>17287663.166666701</v>
      </c>
      <c r="AYD48" s="20">
        <v>4611947.9166666698</v>
      </c>
      <c r="AYE48" s="20">
        <v>-8837924.1999999993</v>
      </c>
      <c r="AYF48" s="20">
        <v>-49717317.200000003</v>
      </c>
      <c r="AYG48" s="20">
        <v>31245400.600000001</v>
      </c>
      <c r="AYH48" s="20">
        <v>-33840071.366666697</v>
      </c>
      <c r="AYI48" s="20">
        <v>573687.46666666295</v>
      </c>
      <c r="AYJ48" s="20">
        <v>24836695.466666698</v>
      </c>
      <c r="AYK48" s="20">
        <v>15190017.833333399</v>
      </c>
      <c r="AYL48" s="20">
        <v>-10051813.483333301</v>
      </c>
      <c r="AYM48" s="20">
        <v>72478302.183333293</v>
      </c>
      <c r="AYN48" s="20">
        <v>-5028095.3166666701</v>
      </c>
      <c r="AYO48" s="20">
        <v>-50312635.100000001</v>
      </c>
      <c r="AYP48" s="20">
        <v>17275680.649999999</v>
      </c>
      <c r="AYQ48" s="20">
        <v>-104198642.15000001</v>
      </c>
      <c r="AYR48" s="20">
        <v>29422244.199999999</v>
      </c>
      <c r="AYS48" s="20">
        <v>3590772.5333333299</v>
      </c>
      <c r="AYT48" s="20">
        <v>-29801395.4333333</v>
      </c>
      <c r="AYU48" s="20">
        <v>-80115141.299999997</v>
      </c>
      <c r="AYV48" s="20">
        <v>17361937.516666699</v>
      </c>
      <c r="AYW48" s="20">
        <v>-5795194.9666666696</v>
      </c>
      <c r="AYX48" s="20">
        <v>-762732.3</v>
      </c>
      <c r="AYY48" s="20">
        <v>5197684.2333333297</v>
      </c>
      <c r="AYZ48" s="20">
        <v>12839588.199999999</v>
      </c>
      <c r="AZA48" s="20">
        <v>90871084.733333394</v>
      </c>
      <c r="AZB48" s="20">
        <v>-35103889.600000001</v>
      </c>
      <c r="AZC48" s="20">
        <v>-7897518.5999999996</v>
      </c>
      <c r="AZD48" s="20">
        <v>16674385.800000001</v>
      </c>
      <c r="AZE48" s="20">
        <v>76234011.599999994</v>
      </c>
      <c r="AZF48" s="20">
        <v>-62206592.266666703</v>
      </c>
      <c r="AZG48" s="20">
        <v>87366427.116666704</v>
      </c>
      <c r="AZH48" s="20">
        <v>897702.283333331</v>
      </c>
      <c r="AZI48" s="20">
        <v>-53782298.733333297</v>
      </c>
      <c r="AZJ48" s="20">
        <v>-30019714.583333299</v>
      </c>
      <c r="AZK48" s="20">
        <v>78722327.516666695</v>
      </c>
      <c r="AZL48" s="20">
        <v>90928184.700000003</v>
      </c>
      <c r="AZM48" s="20">
        <v>-7936769.2999999998</v>
      </c>
      <c r="AZN48" s="20">
        <v>-33447719.766666699</v>
      </c>
      <c r="AZO48" s="20">
        <v>84986334.533333406</v>
      </c>
      <c r="AZP48" s="20">
        <v>-89758957.133333296</v>
      </c>
      <c r="AZQ48" s="20">
        <v>62793977.108333297</v>
      </c>
      <c r="AZR48" s="20">
        <v>11876801.525</v>
      </c>
      <c r="AZS48" s="20">
        <v>-15102132.866666701</v>
      </c>
      <c r="AZT48" s="20">
        <v>-68942926.641666695</v>
      </c>
      <c r="AZU48" s="20">
        <v>1483787.6999999899</v>
      </c>
      <c r="AZV48" s="20">
        <v>10023.191666665</v>
      </c>
      <c r="AZW48" s="20">
        <v>1660646.0249999999</v>
      </c>
      <c r="AZX48" s="20">
        <v>5479344.0499999998</v>
      </c>
      <c r="AZY48" s="20">
        <v>-3096484.2250000001</v>
      </c>
      <c r="AZZ48" s="20">
        <v>52787918.0666667</v>
      </c>
      <c r="BAA48" s="20">
        <v>-16117799.366666701</v>
      </c>
      <c r="BAB48" s="20">
        <v>-2950317.7833333402</v>
      </c>
      <c r="BAC48" s="20">
        <v>12737849.1666667</v>
      </c>
      <c r="BAD48" s="20">
        <v>41582876.299999997</v>
      </c>
      <c r="BAE48" s="20">
        <v>45143502.116666697</v>
      </c>
      <c r="BAF48" s="20">
        <v>56478233.1916667</v>
      </c>
      <c r="BAG48" s="20">
        <v>-9297772.0583333299</v>
      </c>
      <c r="BAH48" s="20">
        <v>-38456204.533333302</v>
      </c>
      <c r="BAI48" s="20">
        <v>59663229.774999999</v>
      </c>
      <c r="BAJ48" s="20">
        <v>-8097920.1500000004</v>
      </c>
      <c r="BAK48" s="20">
        <v>23725920.533333302</v>
      </c>
      <c r="BAL48" s="20">
        <v>180897.53333333199</v>
      </c>
      <c r="BAM48" s="20">
        <v>-13337049.4333333</v>
      </c>
      <c r="BAN48" s="20">
        <v>-1249185.63333333</v>
      </c>
      <c r="BAO48" s="20">
        <v>-3359252.9666666701</v>
      </c>
      <c r="BAP48" s="20">
        <v>10890367.775</v>
      </c>
      <c r="BAQ48" s="20">
        <v>-1334971.8916666701</v>
      </c>
      <c r="BAR48" s="20">
        <v>-9558853.1999999993</v>
      </c>
      <c r="BAS48" s="20">
        <v>2255821.1083333301</v>
      </c>
      <c r="BAT48" s="20">
        <v>1764402.86666667</v>
      </c>
      <c r="BAU48" s="20">
        <v>3171793.9416666701</v>
      </c>
      <c r="BAV48" s="20">
        <v>204108.52499999999</v>
      </c>
      <c r="BAW48" s="20">
        <v>-701322.36666666705</v>
      </c>
      <c r="BAX48" s="20">
        <v>1542243.0249999999</v>
      </c>
      <c r="BAY48" s="20">
        <v>3819895.0666666701</v>
      </c>
      <c r="BAZ48" s="20">
        <v>5394096.13333333</v>
      </c>
      <c r="BBA48" s="20">
        <v>740374.13333333295</v>
      </c>
      <c r="BBB48" s="20">
        <v>176483.91666666701</v>
      </c>
      <c r="BBC48" s="20">
        <v>2298596.1333333398</v>
      </c>
      <c r="BBD48" s="20">
        <v>-9933171.3833333291</v>
      </c>
      <c r="BBE48" s="20">
        <v>15414418.4416667</v>
      </c>
      <c r="BBF48" s="20">
        <v>-278757.30833333399</v>
      </c>
      <c r="BBG48" s="20">
        <v>-10367641.366666701</v>
      </c>
      <c r="BBH48" s="20">
        <v>-3606926.9749999898</v>
      </c>
      <c r="BBI48" s="20">
        <v>-57751797.266666703</v>
      </c>
      <c r="BBJ48" s="20">
        <v>65872379.733333297</v>
      </c>
      <c r="BBK48" s="20">
        <v>8087915.4000000004</v>
      </c>
      <c r="BBL48" s="20">
        <v>-21292758.199999999</v>
      </c>
      <c r="BBM48" s="20">
        <v>-48037378.399999999</v>
      </c>
      <c r="BBN48" s="20">
        <v>11204014.4</v>
      </c>
      <c r="BBO48" s="20">
        <v>27407576.800000001</v>
      </c>
      <c r="BBP48" s="20">
        <v>-4021732.7</v>
      </c>
      <c r="BBQ48" s="20">
        <v>-21842589.166666701</v>
      </c>
      <c r="BBR48" s="20">
        <v>25104120.300000001</v>
      </c>
      <c r="BBS48" s="20">
        <v>7380862.7333333399</v>
      </c>
      <c r="BBT48" s="20">
        <v>8664507.3000000007</v>
      </c>
      <c r="BBU48" s="20">
        <v>-204379.95</v>
      </c>
      <c r="BBV48" s="20">
        <v>-3135225.75</v>
      </c>
      <c r="BBW48" s="20">
        <v>7619676.1333333403</v>
      </c>
      <c r="BBX48" s="20">
        <v>-2169784.8666666602</v>
      </c>
      <c r="BBY48" s="20">
        <v>19267120.666666701</v>
      </c>
      <c r="BBZ48" s="20">
        <v>2816868.4166666698</v>
      </c>
      <c r="BCA48" s="20">
        <v>-2480189.5333333299</v>
      </c>
      <c r="BCB48" s="20">
        <v>-3554334.8666666602</v>
      </c>
      <c r="BCC48" s="20">
        <v>-53510090.0666667</v>
      </c>
      <c r="BCD48" s="20">
        <v>36183067.966666698</v>
      </c>
      <c r="BCE48" s="20">
        <v>5757288.4666666696</v>
      </c>
      <c r="BCF48" s="20">
        <v>-13439683.199999999</v>
      </c>
      <c r="BCG48" s="20">
        <v>-45546724.833333299</v>
      </c>
      <c r="BCH48" s="20">
        <v>22197783.399999999</v>
      </c>
      <c r="BCI48" s="20">
        <v>-1295906.05</v>
      </c>
      <c r="BCJ48" s="20">
        <v>-8388057.2166666696</v>
      </c>
      <c r="BCK48" s="20">
        <v>-16016223.733333301</v>
      </c>
      <c r="BCL48" s="20">
        <v>32879741.583333399</v>
      </c>
      <c r="BCM48" s="20">
        <v>-87119925.8833334</v>
      </c>
      <c r="BCN48" s="20">
        <v>9381119.2750000004</v>
      </c>
      <c r="BCO48" s="20">
        <v>7890469.9416666701</v>
      </c>
      <c r="BCP48" s="20">
        <v>-4540166.36666667</v>
      </c>
      <c r="BCQ48" s="20">
        <v>-77733256.558333293</v>
      </c>
      <c r="BCR48" s="20">
        <v>8598433.2833333407</v>
      </c>
      <c r="BCS48" s="20">
        <v>-13372823.391666699</v>
      </c>
      <c r="BCT48" s="20">
        <v>-937636.55833333498</v>
      </c>
      <c r="BCU48" s="20">
        <v>6419704.5499999998</v>
      </c>
      <c r="BCV48" s="20">
        <v>5420955.3583333297</v>
      </c>
      <c r="BCW48" s="20">
        <v>68649629.599999994</v>
      </c>
      <c r="BCX48" s="20">
        <v>-45448795.866666697</v>
      </c>
      <c r="BCY48" s="20">
        <v>-8595753.7833333407</v>
      </c>
      <c r="BCZ48" s="20">
        <v>14570678.4666667</v>
      </c>
      <c r="BDA48" s="20">
        <v>59906410.5</v>
      </c>
      <c r="BDB48" s="20">
        <v>-17762323.583333299</v>
      </c>
      <c r="BDC48" s="20">
        <v>35184273.024999999</v>
      </c>
      <c r="BDD48" s="20">
        <v>-1682615.7250000101</v>
      </c>
      <c r="BDE48" s="20">
        <v>-25994667.333333299</v>
      </c>
      <c r="BDF48" s="20">
        <v>-2583469.7583333198</v>
      </c>
      <c r="BDG48" s="20">
        <v>7474038.1499999799</v>
      </c>
      <c r="BDH48" s="20">
        <v>61950318.3166667</v>
      </c>
      <c r="BDI48" s="20">
        <v>-3320141</v>
      </c>
      <c r="BDJ48" s="20">
        <v>-25370166.449999999</v>
      </c>
      <c r="BDK48" s="20">
        <v>16561162.0583333</v>
      </c>
      <c r="BDL48" s="20">
        <v>-78523588.016666695</v>
      </c>
      <c r="BDM48" s="20">
        <v>-75280949.816666707</v>
      </c>
      <c r="BDN48" s="20">
        <v>-15698546.766666699</v>
      </c>
      <c r="BDO48" s="20">
        <v>-25007430.216666698</v>
      </c>
      <c r="BDP48" s="20">
        <v>-32805746.925000001</v>
      </c>
      <c r="BDQ48" s="20">
        <v>-1073017.08333333</v>
      </c>
      <c r="BDR48" s="20">
        <v>-4545169.6833333299</v>
      </c>
      <c r="BDS48" s="20">
        <v>-569963.69999999902</v>
      </c>
      <c r="BDT48" s="20">
        <v>3034463.7166666701</v>
      </c>
      <c r="BDU48" s="20">
        <v>-2350085.5916666701</v>
      </c>
      <c r="BDV48" s="20">
        <v>5858760.4666666603</v>
      </c>
      <c r="BDW48" s="20">
        <v>-35752685.799999997</v>
      </c>
      <c r="BDX48" s="20">
        <v>-5383984.5333333304</v>
      </c>
      <c r="BDY48" s="20">
        <v>9232423.2666666806</v>
      </c>
      <c r="BDZ48" s="20">
        <v>5374258.9000000004</v>
      </c>
      <c r="BEA48" s="20">
        <v>14557939.7666666</v>
      </c>
      <c r="BEB48" s="20">
        <v>86748229.533333406</v>
      </c>
      <c r="BEC48" s="20">
        <v>2998330.36666667</v>
      </c>
      <c r="BED48" s="20">
        <v>-26238132.4333333</v>
      </c>
      <c r="BEE48" s="20">
        <v>17173361.449999999</v>
      </c>
      <c r="BEF48" s="20">
        <v>22494368.983333401</v>
      </c>
      <c r="BEG48" s="20">
        <v>355705004.35000002</v>
      </c>
      <c r="BEH48" s="20">
        <v>-10734195.9333333</v>
      </c>
      <c r="BEI48" s="20">
        <v>-217023778.883333</v>
      </c>
      <c r="BEJ48" s="20">
        <v>119367123.241667</v>
      </c>
      <c r="BEK48" s="20">
        <v>-138029177.15000001</v>
      </c>
      <c r="BEL48" s="20">
        <v>323173838.35000002</v>
      </c>
      <c r="BEM48" s="20">
        <v>28380268.083333299</v>
      </c>
      <c r="BEN48" s="20">
        <v>-121398651.3</v>
      </c>
      <c r="BEO48" s="20">
        <v>-101396590.14166699</v>
      </c>
      <c r="BEP48" s="20">
        <v>48082449.983333401</v>
      </c>
      <c r="BEQ48" s="20">
        <v>67158803.916666701</v>
      </c>
      <c r="BER48" s="20">
        <v>7474806.7000000002</v>
      </c>
      <c r="BES48" s="20">
        <v>-5232857.08333332</v>
      </c>
      <c r="BET48" s="20">
        <v>35578342.358333297</v>
      </c>
      <c r="BEU48" s="20">
        <v>226200775.866667</v>
      </c>
      <c r="BEV48" s="20">
        <v>129388028.7</v>
      </c>
      <c r="BEW48" s="20">
        <v>10060692.8333333</v>
      </c>
      <c r="BEX48" s="20">
        <v>6167169.8833333198</v>
      </c>
      <c r="BEY48" s="20">
        <v>177001224.466667</v>
      </c>
      <c r="BEZ48" s="20">
        <v>-132647375.966667</v>
      </c>
      <c r="BFA48" s="20">
        <v>192568565.23333299</v>
      </c>
      <c r="BFB48" s="20">
        <v>-19165775.4333333</v>
      </c>
      <c r="BFC48" s="20">
        <v>-179683522.69999999</v>
      </c>
      <c r="BFD48" s="20">
        <v>-14270266.683333401</v>
      </c>
      <c r="BFE48" s="20">
        <v>6576180.5833333395</v>
      </c>
      <c r="BFF48" s="20">
        <v>52568950.8166667</v>
      </c>
      <c r="BFG48" s="20">
        <v>-3843937.2</v>
      </c>
      <c r="BFH48" s="20">
        <v>-34903200.283333302</v>
      </c>
      <c r="BFI48" s="20">
        <v>23754515.574999999</v>
      </c>
      <c r="BFJ48" s="20">
        <v>-46409866.350000001</v>
      </c>
      <c r="BFK48" s="20">
        <v>18522442.666666701</v>
      </c>
      <c r="BFL48" s="20">
        <v>-349609.96666666499</v>
      </c>
      <c r="BFM48" s="20">
        <v>-21250433.25</v>
      </c>
      <c r="BFN48" s="20">
        <v>-30078236.141666699</v>
      </c>
      <c r="BFO48" s="20">
        <v>5759378.38333333</v>
      </c>
      <c r="BFP48" s="20">
        <v>4141747.95</v>
      </c>
      <c r="BFQ48" s="20">
        <v>413695.46666666702</v>
      </c>
      <c r="BFR48" s="20">
        <v>469281.816666667</v>
      </c>
      <c r="BFS48" s="20">
        <v>4096277.6916666701</v>
      </c>
      <c r="BFT48" s="20">
        <v>35195040.133333303</v>
      </c>
      <c r="BFU48" s="20">
        <v>-1223035.16666667</v>
      </c>
      <c r="BFV48" s="20">
        <v>-1830236.1</v>
      </c>
      <c r="BFW48" s="20">
        <v>3692837.8166666701</v>
      </c>
      <c r="BFX48" s="20">
        <v>29419298.466666698</v>
      </c>
      <c r="BFY48" s="20">
        <v>-13538312.633333299</v>
      </c>
      <c r="BFZ48" s="20">
        <v>46231064.733333297</v>
      </c>
      <c r="BGA48" s="20">
        <v>-2031426.9333333301</v>
      </c>
      <c r="BGB48" s="20">
        <v>-30745860.199999999</v>
      </c>
      <c r="BGC48" s="20">
        <v>3620670.3166666599</v>
      </c>
      <c r="BGD48" s="20">
        <v>35708688.133333303</v>
      </c>
      <c r="BGE48" s="20">
        <v>170833959.533333</v>
      </c>
      <c r="BGF48" s="20">
        <v>-11761782.199999999</v>
      </c>
      <c r="BGG48" s="20">
        <v>-108380058.06666701</v>
      </c>
      <c r="BGH48" s="20">
        <v>86130019.566666707</v>
      </c>
      <c r="BGI48" s="20">
        <v>-130751332.133333</v>
      </c>
      <c r="BGJ48" s="20">
        <v>93001245.283333302</v>
      </c>
      <c r="BGK48" s="20">
        <v>5249630.6666666605</v>
      </c>
      <c r="BGL48" s="20">
        <v>-63174200.366666697</v>
      </c>
      <c r="BGM48" s="20">
        <v>-88198005.8666666</v>
      </c>
      <c r="BGN48" s="20">
        <v>17521064.466666698</v>
      </c>
      <c r="BGO48" s="20">
        <v>18140586.5</v>
      </c>
      <c r="BGP48" s="20">
        <v>2208625.7333333301</v>
      </c>
      <c r="BGQ48" s="20">
        <v>866126.40000000095</v>
      </c>
      <c r="BGR48" s="20">
        <v>11886116.633333299</v>
      </c>
      <c r="BGS48" s="20">
        <v>110915016.26666699</v>
      </c>
      <c r="BGT48" s="20">
        <v>13523179.550000001</v>
      </c>
      <c r="BGU48" s="20">
        <v>-2943110.35</v>
      </c>
      <c r="BGV48" s="20">
        <v>9481156.8666666709</v>
      </c>
      <c r="BGW48" s="20">
        <v>91189564.5</v>
      </c>
      <c r="BGX48" s="20">
        <v>-31549410.266666699</v>
      </c>
      <c r="BGY48" s="20">
        <v>129402164.8</v>
      </c>
      <c r="BGZ48" s="20">
        <v>-9201087.6999999993</v>
      </c>
      <c r="BHA48" s="20">
        <v>-94618627.666666701</v>
      </c>
      <c r="BHB48" s="20">
        <v>22272903.466666698</v>
      </c>
      <c r="BHC48" s="20">
        <v>-23951904.233333301</v>
      </c>
      <c r="BHD48" s="20">
        <v>-123694319.633333</v>
      </c>
      <c r="BHE48" s="20">
        <v>5569566.2000000104</v>
      </c>
      <c r="BHF48" s="20">
        <v>81319033.233333305</v>
      </c>
      <c r="BHG48" s="20">
        <v>-61346378.049999997</v>
      </c>
      <c r="BHH48" s="20">
        <v>50514810.3666666</v>
      </c>
      <c r="BHI48" s="20">
        <v>-156282777.68333301</v>
      </c>
      <c r="BHJ48" s="20">
        <v>-18571481.266666699</v>
      </c>
      <c r="BHK48" s="20">
        <v>38593467.633333303</v>
      </c>
      <c r="BHL48" s="20">
        <v>50645080.649999999</v>
      </c>
      <c r="BHM48" s="20">
        <v>-19672616.300000001</v>
      </c>
      <c r="BHN48" s="20">
        <v>-26013437.100000001</v>
      </c>
      <c r="BHO48" s="20">
        <v>-3074578.6833333299</v>
      </c>
      <c r="BHP48" s="20">
        <v>2281991.5499999998</v>
      </c>
      <c r="BHQ48" s="20">
        <v>-14729338.35</v>
      </c>
      <c r="BHR48" s="20">
        <v>-102156973.93333299</v>
      </c>
      <c r="BHS48" s="20">
        <v>-55411982.533333302</v>
      </c>
      <c r="BHT48" s="20">
        <v>-3429726.95000001</v>
      </c>
      <c r="BHU48" s="20">
        <v>-378619.16666666599</v>
      </c>
      <c r="BHV48" s="20">
        <v>-82071602.200000003</v>
      </c>
      <c r="BHW48" s="20">
        <v>48937517.8666666</v>
      </c>
      <c r="BHX48" s="20">
        <v>-51524915.9333333</v>
      </c>
      <c r="BHY48" s="20">
        <v>10210756.733333301</v>
      </c>
      <c r="BHZ48" s="20">
        <v>66619469.1333334</v>
      </c>
      <c r="BIA48" s="20">
        <v>636032.39999996906</v>
      </c>
      <c r="BIB48" s="20">
        <v>-2589944.2666666098</v>
      </c>
      <c r="BIC48" s="20">
        <v>-102312327.90000001</v>
      </c>
      <c r="BID48" s="20">
        <v>15488556.3166667</v>
      </c>
      <c r="BIE48" s="20">
        <v>139686888.616667</v>
      </c>
      <c r="BIF48" s="20">
        <v>-86880876.674999997</v>
      </c>
      <c r="BIG48" s="20">
        <v>-43359364.899999999</v>
      </c>
      <c r="BIH48" s="20">
        <v>-493446054.39999998</v>
      </c>
      <c r="BII48" s="20">
        <v>-63156431.333333299</v>
      </c>
      <c r="BIJ48" s="20">
        <v>56699530.283333302</v>
      </c>
      <c r="BIK48" s="20">
        <v>3131370.1083334</v>
      </c>
      <c r="BIL48" s="20">
        <v>-27277546.766666699</v>
      </c>
      <c r="BIM48" s="20">
        <v>-53184961.75</v>
      </c>
      <c r="BIN48" s="20">
        <v>-5736139.38333333</v>
      </c>
      <c r="BIO48" s="20">
        <v>14280301</v>
      </c>
      <c r="BIP48" s="20">
        <v>-26140007.891666699</v>
      </c>
      <c r="BIQ48" s="20">
        <v>-133284815.133333</v>
      </c>
      <c r="BIR48" s="20">
        <v>-161584871.966667</v>
      </c>
      <c r="BIS48" s="20">
        <v>-17205603.583333299</v>
      </c>
      <c r="BIT48" s="20">
        <v>22687961.466666698</v>
      </c>
      <c r="BIU48" s="20">
        <v>-109270941.366667</v>
      </c>
      <c r="BIV48" s="20">
        <v>103897515.866667</v>
      </c>
      <c r="BIW48" s="20">
        <v>63866179.483333401</v>
      </c>
      <c r="BIX48" s="20">
        <v>32359850.3166667</v>
      </c>
      <c r="BIY48" s="20">
        <v>98198901.466666594</v>
      </c>
      <c r="BIZ48" s="20">
        <v>7882603.4833333297</v>
      </c>
      <c r="BJA48" s="20">
        <v>49680133.850000001</v>
      </c>
      <c r="BJB48" s="20">
        <v>334824088.85000002</v>
      </c>
      <c r="BJC48" s="20">
        <v>39554709.833333299</v>
      </c>
      <c r="BJD48" s="20">
        <v>36313515.1166666</v>
      </c>
      <c r="BJE48" s="20">
        <v>-22980876.975000098</v>
      </c>
      <c r="BJF48" s="20">
        <v>-85188306.191666707</v>
      </c>
      <c r="BJG48" s="20">
        <v>-0.26666661816079801</v>
      </c>
      <c r="BJH48" s="20">
        <v>-109647.574999989</v>
      </c>
      <c r="BJI48" s="20">
        <v>5870214.3916666498</v>
      </c>
      <c r="BJJ48" s="20">
        <v>-37906841.741666697</v>
      </c>
      <c r="BJK48" s="20">
        <v>2168835.0416666698</v>
      </c>
      <c r="BJL48" s="20">
        <v>779189.55000000796</v>
      </c>
      <c r="BJM48" s="20">
        <v>774289.816666667</v>
      </c>
      <c r="BJN48" s="20">
        <v>8081540.8000000101</v>
      </c>
      <c r="BJO48" s="20">
        <v>-5863918.50833333</v>
      </c>
      <c r="BJP48" s="20">
        <v>-11143113.7166666</v>
      </c>
      <c r="BJQ48" s="20">
        <v>-22223868.899999999</v>
      </c>
      <c r="BJR48" s="20">
        <v>-1862676.6166666599</v>
      </c>
      <c r="BJS48" s="20">
        <v>15877247.4333333</v>
      </c>
      <c r="BJT48" s="20">
        <v>-18846954.916666601</v>
      </c>
      <c r="BJU48" s="20">
        <v>58934069.3166667</v>
      </c>
      <c r="BJV48" s="20">
        <v>149031542.55000001</v>
      </c>
      <c r="BJW48" s="20">
        <v>20010042.949999999</v>
      </c>
      <c r="BJX48" s="20">
        <v>19246469.166666601</v>
      </c>
      <c r="BJY48" s="20">
        <v>8751749.3249999993</v>
      </c>
      <c r="BJZ48" s="20">
        <v>-2692860.6833333201</v>
      </c>
      <c r="BKA48" s="20">
        <v>27550481.25</v>
      </c>
      <c r="BKB48" s="20">
        <v>-3122092.13333333</v>
      </c>
      <c r="BKC48" s="20">
        <v>-22529383.583333299</v>
      </c>
      <c r="BKD48" s="20">
        <v>10052818.1916667</v>
      </c>
      <c r="BKE48" s="20">
        <v>-34362749.625</v>
      </c>
      <c r="BKF48" s="20">
        <v>-1655051.53333334</v>
      </c>
      <c r="BKG48" s="20">
        <v>-2897337.5166666699</v>
      </c>
      <c r="BKH48" s="20">
        <v>-15770644.0333333</v>
      </c>
      <c r="BKI48" s="20">
        <v>-17634942.675000001</v>
      </c>
      <c r="BKJ48" s="20">
        <v>2751740.24166667</v>
      </c>
      <c r="BKK48" s="20">
        <v>538242.649999997</v>
      </c>
      <c r="BKL48" s="20">
        <v>-63280.616666666603</v>
      </c>
      <c r="BKM48" s="20">
        <v>491404.33333333401</v>
      </c>
      <c r="BKN48" s="20">
        <v>2075312.875</v>
      </c>
      <c r="BKO48" s="20">
        <v>16752352.75</v>
      </c>
      <c r="BKP48" s="20">
        <v>-7765477.5333333397</v>
      </c>
      <c r="BKQ48" s="20">
        <v>-1845997.58333333</v>
      </c>
      <c r="BKR48" s="20">
        <v>3223901.4333333401</v>
      </c>
      <c r="BKS48" s="20">
        <v>14397614.35</v>
      </c>
      <c r="BKT48" s="20">
        <v>-9455734.1833333299</v>
      </c>
      <c r="BKU48" s="20">
        <v>34509821.116666697</v>
      </c>
      <c r="BKV48" s="20">
        <v>-622920.00000000303</v>
      </c>
      <c r="BKW48" s="20">
        <v>-20237774.649999999</v>
      </c>
      <c r="BKX48" s="20">
        <v>749487.60833334597</v>
      </c>
      <c r="BKY48" s="20">
        <v>-2726895.8</v>
      </c>
      <c r="BKZ48" s="20">
        <v>117081368.2</v>
      </c>
      <c r="BLA48" s="20">
        <v>-4213364.3333333302</v>
      </c>
      <c r="BLB48" s="20">
        <v>-64844597.533333302</v>
      </c>
      <c r="BLC48" s="20">
        <v>27779664.966666602</v>
      </c>
      <c r="BLD48" s="20">
        <v>-85755478.716666698</v>
      </c>
      <c r="BLE48" s="20">
        <v>31513393.350000001</v>
      </c>
      <c r="BLF48" s="20">
        <v>-3244969.7833333402</v>
      </c>
      <c r="BLG48" s="20">
        <v>-44569659.649999999</v>
      </c>
      <c r="BLH48" s="20">
        <v>-43672123.916666701</v>
      </c>
      <c r="BLI48" s="20">
        <v>9554631.4166666605</v>
      </c>
      <c r="BLJ48" s="20">
        <v>8531520.8000000007</v>
      </c>
      <c r="BLK48" s="20">
        <v>545518.74999999802</v>
      </c>
      <c r="BLL48" s="20">
        <v>167554.01666666401</v>
      </c>
      <c r="BLM48" s="20">
        <v>7034496.1833333299</v>
      </c>
      <c r="BLN48" s="20">
        <v>49978791.633333303</v>
      </c>
      <c r="BLO48" s="20">
        <v>-1771825.15</v>
      </c>
      <c r="BLP48" s="20">
        <v>-2673820.9</v>
      </c>
      <c r="BLQ48" s="20">
        <v>6076142.6333333403</v>
      </c>
      <c r="BLR48" s="20">
        <v>41535726.266666703</v>
      </c>
      <c r="BLS48" s="20">
        <v>-26956374.866666701</v>
      </c>
      <c r="BLT48" s="20">
        <v>98014531</v>
      </c>
      <c r="BLU48" s="20">
        <v>-1489885.2333333299</v>
      </c>
      <c r="BLV48" s="20">
        <v>-55918472.899999999</v>
      </c>
      <c r="BLW48" s="20">
        <v>596872.23333333398</v>
      </c>
      <c r="BLX48" s="20">
        <v>-5963052.1333333701</v>
      </c>
      <c r="BLY48" s="20">
        <v>-168390446.59999999</v>
      </c>
      <c r="BLZ48" s="20">
        <v>-4828991.2666666703</v>
      </c>
      <c r="BMA48" s="20">
        <v>70829138.466666698</v>
      </c>
      <c r="BMB48" s="20">
        <v>-32264332.100000001</v>
      </c>
      <c r="BMC48" s="20">
        <v>-3242473.0166667099</v>
      </c>
      <c r="BMD48" s="20">
        <v>-219686362.866667</v>
      </c>
      <c r="BME48" s="20">
        <v>-23659623.716666698</v>
      </c>
      <c r="BMF48" s="20">
        <v>35741636.833333403</v>
      </c>
      <c r="BMG48" s="20">
        <v>1373059.1583332999</v>
      </c>
      <c r="BMH48" s="20">
        <v>-14750998.516666699</v>
      </c>
      <c r="BMI48" s="20">
        <v>-35121958.549999997</v>
      </c>
      <c r="BMJ48" s="20">
        <v>-3345865.25</v>
      </c>
      <c r="BMK48" s="20">
        <v>7787092.1000000099</v>
      </c>
      <c r="BML48" s="20">
        <v>-12613872.891666699</v>
      </c>
      <c r="BMM48" s="20">
        <v>-57615153.200000003</v>
      </c>
      <c r="BMN48" s="20">
        <v>-91148806.666666701</v>
      </c>
      <c r="BMO48" s="20">
        <v>-9106040.1500000004</v>
      </c>
      <c r="BMP48" s="20">
        <v>12732939.9333333</v>
      </c>
      <c r="BMQ48" s="20">
        <v>-45173874.433333397</v>
      </c>
      <c r="BMR48" s="20">
        <v>40589608.3166667</v>
      </c>
      <c r="BMS48" s="20">
        <v>-26550271.216666698</v>
      </c>
      <c r="BMT48" s="20">
        <v>8581694.0666666701</v>
      </c>
      <c r="BMU48" s="20">
        <v>47129729.149999999</v>
      </c>
      <c r="BMV48" s="20">
        <v>5438711.375</v>
      </c>
      <c r="BMW48" s="20">
        <v>-3105094.9999999902</v>
      </c>
      <c r="BMX48" s="20">
        <v>-33119270.100000001</v>
      </c>
      <c r="BMY48" s="20">
        <v>4808430.38333333</v>
      </c>
      <c r="BMZ48" s="20">
        <v>28266408.883333299</v>
      </c>
      <c r="BNA48" s="20">
        <v>-19127525.008333299</v>
      </c>
      <c r="BNB48" s="20">
        <v>51178691.233333401</v>
      </c>
      <c r="BNC48" s="20">
        <v>-29897342.666666701</v>
      </c>
      <c r="BND48" s="20">
        <v>-3984610.3</v>
      </c>
      <c r="BNE48" s="20">
        <v>15653266.9166667</v>
      </c>
      <c r="BNF48" s="20">
        <v>40236434.608333297</v>
      </c>
      <c r="BNG48" s="20">
        <v>-7645501.0333333304</v>
      </c>
      <c r="BNH48" s="20">
        <v>4915505.11666667</v>
      </c>
      <c r="BNI48" s="20">
        <v>26463.8833333326</v>
      </c>
      <c r="BNJ48" s="20">
        <v>-4114393.9333333299</v>
      </c>
      <c r="BNK48" s="20">
        <v>-4645831.3916666703</v>
      </c>
      <c r="BNL48" s="20">
        <v>-46427916.200000003</v>
      </c>
      <c r="BNM48" s="20">
        <v>22078069.5</v>
      </c>
      <c r="BNN48" s="20">
        <v>3127037.15</v>
      </c>
      <c r="BNO48" s="20">
        <v>-12714209.9333333</v>
      </c>
      <c r="BNP48" s="20">
        <v>-36474357.366666697</v>
      </c>
      <c r="BNQ48" s="20">
        <v>24537589.533333302</v>
      </c>
      <c r="BNR48" s="20">
        <v>-42081052.516666703</v>
      </c>
      <c r="BNS48" s="20">
        <v>2634306.9833333399</v>
      </c>
      <c r="BNT48" s="20">
        <v>33041641.466666698</v>
      </c>
      <c r="BNU48" s="20">
        <v>4004868.3166666701</v>
      </c>
      <c r="BNV48" s="20">
        <v>-12971458.35</v>
      </c>
      <c r="BNW48" s="20">
        <v>7401230.5833333302</v>
      </c>
      <c r="BNX48" s="20">
        <v>5127834.86666667</v>
      </c>
      <c r="BNY48" s="20">
        <v>5404915.75</v>
      </c>
      <c r="BNZ48" s="20">
        <v>-17509102.8083333</v>
      </c>
      <c r="BOA48" s="20">
        <v>29586514.708333299</v>
      </c>
      <c r="BOB48" s="20">
        <v>1411713.38333333</v>
      </c>
      <c r="BOC48" s="20">
        <v>-1391166.7666666701</v>
      </c>
      <c r="BOD48" s="20">
        <v>2206300.5499999998</v>
      </c>
      <c r="BOE48" s="20">
        <v>23728571.658333302</v>
      </c>
      <c r="BOF48" s="20">
        <v>96550.241666665301</v>
      </c>
      <c r="BOG48" s="20">
        <v>8454537.1500000004</v>
      </c>
      <c r="BOH48" s="20">
        <v>324792.63333333301</v>
      </c>
      <c r="BOI48" s="20">
        <v>-3524634.25</v>
      </c>
      <c r="BOJ48" s="20">
        <v>1224412.70833333</v>
      </c>
      <c r="BOK48" s="20">
        <v>-14989076.9166667</v>
      </c>
      <c r="BOL48" s="20">
        <v>25878220.800000001</v>
      </c>
      <c r="BOM48" s="20">
        <v>2918899.3333333302</v>
      </c>
      <c r="BON48" s="20">
        <v>-8656598.3166666701</v>
      </c>
      <c r="BOO48" s="20">
        <v>-11906407.483333301</v>
      </c>
      <c r="BOP48" s="20">
        <v>-5251722.1833333196</v>
      </c>
      <c r="BOQ48" s="20">
        <v>-13305328.050000001</v>
      </c>
      <c r="BOR48" s="20">
        <v>2525945.3333333302</v>
      </c>
      <c r="BOS48" s="20">
        <v>11616220.016666699</v>
      </c>
      <c r="BOT48" s="20">
        <v>-11241364.0583333</v>
      </c>
      <c r="BOU48" s="20">
        <v>3023470.05</v>
      </c>
      <c r="BOV48" s="20">
        <v>-5935509.88333333</v>
      </c>
      <c r="BOW48" s="20">
        <v>258812.46666666699</v>
      </c>
      <c r="BOX48" s="20">
        <v>4464171.4833333297</v>
      </c>
      <c r="BOY48" s="20">
        <v>336373.025000002</v>
      </c>
      <c r="BOZ48" s="20">
        <v>606191.57499999995</v>
      </c>
      <c r="BPA48" s="20">
        <v>-4671826.7666666703</v>
      </c>
      <c r="BPB48" s="20">
        <v>239004.96666666601</v>
      </c>
      <c r="BPC48" s="20">
        <v>3031595.5833333302</v>
      </c>
      <c r="BPD48" s="20">
        <v>-843866.45833333198</v>
      </c>
      <c r="BPE48" s="20">
        <v>-399484.82500000001</v>
      </c>
      <c r="BPF48" s="20">
        <v>-424854.78333333298</v>
      </c>
      <c r="BPG48" s="20">
        <v>-13325.3500000001</v>
      </c>
      <c r="BPH48" s="20">
        <v>120637.166666666</v>
      </c>
      <c r="BPI48" s="20">
        <v>-373542.57500000001</v>
      </c>
      <c r="BPJ48" s="20">
        <v>-1056711.1833333301</v>
      </c>
      <c r="BPK48" s="20">
        <v>-491844.33333333198</v>
      </c>
      <c r="BPL48" s="20">
        <v>-156918.58333333299</v>
      </c>
      <c r="BPM48" s="20">
        <v>-379025.333333335</v>
      </c>
      <c r="BPN48" s="20">
        <v>-557825.44999999902</v>
      </c>
      <c r="BPO48" s="20">
        <v>3482646.3166666701</v>
      </c>
      <c r="BPP48" s="20">
        <v>-4321053.25</v>
      </c>
      <c r="BPQ48" s="20">
        <v>322878.3</v>
      </c>
      <c r="BPR48" s="20">
        <v>3762797.88333333</v>
      </c>
      <c r="BPS48" s="20">
        <v>957749.35833333305</v>
      </c>
      <c r="BPT48" s="20">
        <v>16087669.800000001</v>
      </c>
      <c r="BPU48" s="20">
        <v>-9251042.3333333302</v>
      </c>
      <c r="BPV48" s="20">
        <v>-1208656.9333333301</v>
      </c>
      <c r="BPW48" s="20">
        <v>4567117.0666666599</v>
      </c>
      <c r="BPX48" s="20">
        <v>12817230.300000001</v>
      </c>
      <c r="BPY48" s="20">
        <v>-7854772.5833333302</v>
      </c>
      <c r="BPZ48" s="20">
        <v>-5237314.61666667</v>
      </c>
      <c r="BQA48" s="20">
        <v>1533137.5</v>
      </c>
      <c r="BQB48" s="20">
        <v>4969247.4333333299</v>
      </c>
      <c r="BQC48" s="20">
        <v>-10540106.15</v>
      </c>
      <c r="BQD48" s="20">
        <v>-351182.516666668</v>
      </c>
      <c r="BQE48" s="20">
        <v>-838960.99999999895</v>
      </c>
      <c r="BQF48" s="20">
        <v>220672.91666666701</v>
      </c>
      <c r="BQG48" s="20">
        <v>921927.91666666605</v>
      </c>
      <c r="BQH48" s="20">
        <v>-907711.61666666705</v>
      </c>
      <c r="BQI48" s="20">
        <v>6255587.2333333297</v>
      </c>
      <c r="BQJ48" s="20">
        <v>-2566528.65</v>
      </c>
      <c r="BQK48" s="20">
        <v>-670117.66666666698</v>
      </c>
      <c r="BQL48" s="20">
        <v>861642.94999999704</v>
      </c>
      <c r="BQM48" s="20">
        <v>5492144.8333333302</v>
      </c>
      <c r="BQN48" s="20">
        <v>11189111.800000001</v>
      </c>
      <c r="BQO48" s="20">
        <v>-5184637.4000000004</v>
      </c>
      <c r="BQP48" s="20">
        <v>-893059.53333333298</v>
      </c>
      <c r="BQQ48" s="20">
        <v>2553338.8333333302</v>
      </c>
      <c r="BQR48" s="20">
        <v>9262332.6999999993</v>
      </c>
      <c r="BQS48" s="20">
        <v>-13090055.800000001</v>
      </c>
      <c r="BQT48" s="20">
        <v>-23909661.600000001</v>
      </c>
      <c r="BQU48" s="20">
        <v>4238797.7333333399</v>
      </c>
      <c r="BQV48" s="20">
        <v>19779608.466666698</v>
      </c>
      <c r="BQW48" s="20">
        <v>-23294164.266666699</v>
      </c>
      <c r="BQX48" s="20">
        <v>47061626.8166667</v>
      </c>
      <c r="BQY48" s="20">
        <v>-26611645.300000001</v>
      </c>
      <c r="BQZ48" s="20">
        <v>-5319308.6666666698</v>
      </c>
      <c r="BRA48" s="20">
        <v>9422532.3499999996</v>
      </c>
      <c r="BRB48" s="20">
        <v>40051536.108333297</v>
      </c>
      <c r="BRC48" s="20">
        <v>-6451144.0166666703</v>
      </c>
      <c r="BRD48" s="20">
        <v>3942489.0833333302</v>
      </c>
      <c r="BRE48" s="20">
        <v>-175154.45</v>
      </c>
      <c r="BRF48" s="20">
        <v>-3857992.86666667</v>
      </c>
      <c r="BRG48" s="20">
        <v>-3577340.8083333299</v>
      </c>
      <c r="BRH48" s="20">
        <v>-43224736.533333302</v>
      </c>
      <c r="BRI48" s="20">
        <v>17782833.9333333</v>
      </c>
      <c r="BRJ48" s="20">
        <v>2807124.38333333</v>
      </c>
      <c r="BRK48" s="20">
        <v>-10579668</v>
      </c>
      <c r="BRL48" s="20">
        <v>-34462013.299999997</v>
      </c>
      <c r="BRM48" s="20">
        <v>13585296.483333301</v>
      </c>
      <c r="BRN48" s="20">
        <v>-30373160.850000001</v>
      </c>
      <c r="BRO48" s="20">
        <v>2597958.5666666701</v>
      </c>
      <c r="BRP48" s="20">
        <v>24865314.949999999</v>
      </c>
      <c r="BRQ48" s="20">
        <v>-1536157.3083333101</v>
      </c>
      <c r="BRR48" s="20">
        <v>-13320218.699999999</v>
      </c>
      <c r="BRS48" s="20">
        <v>-98306933.633333296</v>
      </c>
      <c r="BRT48" s="20">
        <v>13686884.633333299</v>
      </c>
      <c r="BRU48" s="20">
        <v>84619875.599999994</v>
      </c>
      <c r="BRV48" s="20">
        <v>-60740011.600000001</v>
      </c>
      <c r="BRW48" s="20">
        <v>120303020.7</v>
      </c>
      <c r="BRX48" s="20">
        <v>-127676603.966667</v>
      </c>
      <c r="BRY48" s="20">
        <v>-16034832.3333333</v>
      </c>
      <c r="BRZ48" s="20">
        <v>45288562.133333303</v>
      </c>
      <c r="BSA48" s="20">
        <v>95564676.633333296</v>
      </c>
      <c r="BSB48" s="20">
        <v>-19722155.699999999</v>
      </c>
      <c r="BSC48" s="20">
        <v>5840251</v>
      </c>
      <c r="BSD48" s="20">
        <v>-754376.433333333</v>
      </c>
      <c r="BSE48" s="20">
        <v>-8440243.0999999996</v>
      </c>
      <c r="BSF48" s="20">
        <v>-12390147.699999999</v>
      </c>
      <c r="BSG48" s="20">
        <v>-121027575.06666701</v>
      </c>
      <c r="BSH48" s="20">
        <v>36027243.799999997</v>
      </c>
      <c r="BSI48" s="20">
        <v>5298223.9000000004</v>
      </c>
      <c r="BSJ48" s="20">
        <v>-28556386.133333299</v>
      </c>
      <c r="BSK48" s="20">
        <v>-94816004</v>
      </c>
      <c r="BSL48" s="20">
        <v>61235023.066666603</v>
      </c>
      <c r="BSM48" s="20">
        <v>-97528850.700000003</v>
      </c>
      <c r="BSN48" s="20">
        <v>10848360.9666667</v>
      </c>
      <c r="BSO48" s="20">
        <v>91470829.333333299</v>
      </c>
      <c r="BSP48" s="20">
        <v>2011992.29999998</v>
      </c>
      <c r="BSQ48" s="20">
        <v>-17525735.466666698</v>
      </c>
      <c r="BSR48" s="20">
        <v>29710608.866666701</v>
      </c>
      <c r="BSS48" s="20">
        <v>18571117.333333299</v>
      </c>
      <c r="BST48" s="20">
        <v>44360049.133333303</v>
      </c>
      <c r="BSU48" s="20">
        <v>-52817803.200000003</v>
      </c>
      <c r="BSV48" s="20">
        <v>68626097.950000003</v>
      </c>
      <c r="BSW48" s="20">
        <v>-19835282.899999999</v>
      </c>
      <c r="BSX48" s="20">
        <v>-3366770.61666667</v>
      </c>
      <c r="BSY48" s="20">
        <v>20595835.350000001</v>
      </c>
      <c r="BSZ48" s="20">
        <v>59682411.916666701</v>
      </c>
      <c r="BTA48" s="20">
        <v>-5805299.9166666605</v>
      </c>
      <c r="BTB48" s="20">
        <v>13160124.9666667</v>
      </c>
      <c r="BTC48" s="20">
        <v>261084.99999999901</v>
      </c>
      <c r="BTD48" s="20">
        <v>-6429602.5666666701</v>
      </c>
      <c r="BTE48" s="20">
        <v>-2917722.3166666599</v>
      </c>
      <c r="BTF48" s="20">
        <v>-63316795.700000003</v>
      </c>
      <c r="BTG48" s="20">
        <v>45046777.600000001</v>
      </c>
      <c r="BTH48" s="20">
        <v>5800283.7666666703</v>
      </c>
      <c r="BTI48" s="20">
        <v>-19190455.949999999</v>
      </c>
      <c r="BTJ48" s="20">
        <v>-51149673.0666667</v>
      </c>
      <c r="BTK48" s="20">
        <v>20036960.466666698</v>
      </c>
      <c r="BTL48" s="20">
        <v>-33913423.666666701</v>
      </c>
      <c r="BTM48" s="20">
        <v>10106378.766666699</v>
      </c>
      <c r="BTN48" s="20">
        <v>51867553.266666703</v>
      </c>
      <c r="BTO48" s="20">
        <v>-17301934.600000001</v>
      </c>
      <c r="BTP48" s="20">
        <v>5671217.4666666696</v>
      </c>
      <c r="BTQ48" s="20">
        <v>-15817141</v>
      </c>
      <c r="BTR48" s="20">
        <v>762994.39999999898</v>
      </c>
      <c r="BTS48" s="20">
        <v>11385500.0666667</v>
      </c>
      <c r="BTT48" s="20">
        <v>-859991.19999999902</v>
      </c>
      <c r="BTU48" s="20">
        <v>3121288.7499999902</v>
      </c>
      <c r="BTV48" s="20">
        <v>-14786098.5333333</v>
      </c>
      <c r="BTW48" s="20">
        <v>-237555.16666666701</v>
      </c>
      <c r="BTX48" s="20">
        <v>7360386.5999999996</v>
      </c>
      <c r="BTY48" s="20">
        <v>93455.683333329405</v>
      </c>
      <c r="BTZ48" s="20">
        <v>-1308452.1833333301</v>
      </c>
      <c r="BUA48" s="20">
        <v>-1084526.16666667</v>
      </c>
      <c r="BUB48" s="20">
        <v>-57583.083333333198</v>
      </c>
      <c r="BUC48" s="20">
        <v>172748.91666666701</v>
      </c>
      <c r="BUD48" s="20">
        <v>-1121224.2833333299</v>
      </c>
      <c r="BUE48" s="20">
        <v>-5179809.7666666601</v>
      </c>
      <c r="BUF48" s="20">
        <v>-1322941.7333333299</v>
      </c>
      <c r="BUG48" s="20">
        <v>-304589.91666666599</v>
      </c>
      <c r="BUH48" s="20">
        <v>-1095259.55</v>
      </c>
      <c r="BUI48" s="20">
        <v>-3569587</v>
      </c>
      <c r="BUJ48" s="20">
        <v>8642221.8000000007</v>
      </c>
      <c r="BUK48" s="20">
        <v>-10761589.0666667</v>
      </c>
      <c r="BUL48" s="20">
        <v>943311.3</v>
      </c>
      <c r="BUM48" s="20">
        <v>9852348.5</v>
      </c>
      <c r="BUN48" s="20">
        <v>2032662.53333334</v>
      </c>
      <c r="BUO48" s="20">
        <v>28073756.600000001</v>
      </c>
      <c r="BUP48" s="20">
        <v>-23718473.866666701</v>
      </c>
      <c r="BUQ48" s="20">
        <v>-439303.93333333102</v>
      </c>
      <c r="BUR48" s="20">
        <v>18195370.199999999</v>
      </c>
      <c r="BUS48" s="20">
        <v>15960154.6666667</v>
      </c>
      <c r="BUT48" s="20">
        <v>-10350069.699999999</v>
      </c>
      <c r="BUU48" s="20">
        <v>-20565472.649999999</v>
      </c>
      <c r="BUV48" s="20">
        <v>2130353.2666666699</v>
      </c>
      <c r="BUW48" s="20">
        <v>13781133.050000001</v>
      </c>
      <c r="BUX48" s="20">
        <v>-15106000.5666667</v>
      </c>
      <c r="BUY48" s="20">
        <v>-1738807.1</v>
      </c>
      <c r="BUZ48" s="20">
        <v>-2652968.5666666701</v>
      </c>
      <c r="BVA48" s="20">
        <v>265494</v>
      </c>
      <c r="BVB48" s="20">
        <v>1825103.7</v>
      </c>
      <c r="BVC48" s="20">
        <v>-2535370.1666666698</v>
      </c>
      <c r="BVD48" s="20">
        <v>3153195.86666667</v>
      </c>
      <c r="BVE48" s="20">
        <v>-6482909.2000000104</v>
      </c>
      <c r="BVF48" s="20">
        <v>-1201499.2166666701</v>
      </c>
      <c r="BVG48" s="20">
        <v>1052936.3916666701</v>
      </c>
      <c r="BVH48" s="20">
        <v>3368906.85</v>
      </c>
      <c r="BVI48" s="20">
        <v>24863771.333333299</v>
      </c>
      <c r="BVJ48" s="20">
        <v>-14708417.233333301</v>
      </c>
      <c r="BVK48" s="20">
        <v>-49581.1666666651</v>
      </c>
      <c r="BVL48" s="20">
        <v>13034404.6833333</v>
      </c>
      <c r="BVM48" s="20">
        <v>14910044.699999999</v>
      </c>
      <c r="BVN48" s="20">
        <v>-30810449.933333401</v>
      </c>
      <c r="BVO48" s="20">
        <v>-70037480.866666704</v>
      </c>
      <c r="BVP48" s="20">
        <v>9071044.4666666705</v>
      </c>
      <c r="BVQ48" s="20">
        <v>50967230.666666701</v>
      </c>
      <c r="BVR48" s="20">
        <v>-56303589.866666697</v>
      </c>
      <c r="BVS48" s="20">
        <v>101752644.8</v>
      </c>
      <c r="BVT48" s="20">
        <v>-78013465.666666701</v>
      </c>
      <c r="BVU48" s="20">
        <v>-12975143.5666667</v>
      </c>
      <c r="BVV48" s="20">
        <v>24575257.600000001</v>
      </c>
      <c r="BVW48" s="20">
        <v>86135332.400000006</v>
      </c>
      <c r="BVX48" s="20">
        <v>-14840220.5333333</v>
      </c>
      <c r="BVY48" s="20">
        <v>5827574.5999999996</v>
      </c>
      <c r="BVZ48" s="20">
        <v>-823347.36666666705</v>
      </c>
      <c r="BWA48" s="20">
        <v>-8045059.8333333302</v>
      </c>
      <c r="BWB48" s="20">
        <v>-8163876.4666666696</v>
      </c>
      <c r="BWC48" s="20">
        <v>-97493886</v>
      </c>
      <c r="BWD48" s="20">
        <v>32035615.9333333</v>
      </c>
      <c r="BWE48" s="20">
        <v>5018407</v>
      </c>
      <c r="BWF48" s="20">
        <v>-23247822.3166667</v>
      </c>
      <c r="BWG48" s="20">
        <v>-76631495.966666594</v>
      </c>
      <c r="BWH48" s="20">
        <v>30557190.133333299</v>
      </c>
      <c r="BWI48" s="20">
        <v>-70582204.266666695</v>
      </c>
      <c r="BWJ48" s="20">
        <v>7204937.5333333397</v>
      </c>
      <c r="BWK48" s="20">
        <v>60399482.033333302</v>
      </c>
      <c r="BWL48" s="20">
        <v>-6768601.3333333703</v>
      </c>
      <c r="BWM48" s="20">
        <v>17431594.100000001</v>
      </c>
      <c r="BWN48" s="20">
        <v>108544956.033333</v>
      </c>
      <c r="BWO48" s="20">
        <v>-12683297.133333299</v>
      </c>
      <c r="BWP48" s="20">
        <v>-88891303.433333293</v>
      </c>
      <c r="BWQ48" s="20">
        <v>65132197.783333302</v>
      </c>
      <c r="BWR48" s="20">
        <v>-86402356.466666698</v>
      </c>
      <c r="BWS48" s="20">
        <v>96468081.233333305</v>
      </c>
      <c r="BWT48" s="20">
        <v>6183579.4000000004</v>
      </c>
      <c r="BWU48" s="20">
        <v>-51628946.866666697</v>
      </c>
      <c r="BWV48" s="20">
        <v>-57650936.266666599</v>
      </c>
      <c r="BWW48" s="20">
        <v>12215327.866666701</v>
      </c>
      <c r="BWX48" s="20">
        <v>7403276.0666666701</v>
      </c>
      <c r="BWY48" s="20">
        <v>1500125.5666666699</v>
      </c>
      <c r="BWZ48" s="20">
        <v>2535020.9666666701</v>
      </c>
      <c r="BXA48" s="20">
        <v>7777512.2333333399</v>
      </c>
      <c r="BXB48" s="20">
        <v>81295486.400000006</v>
      </c>
      <c r="BXC48" s="20">
        <v>-1741065.5333333299</v>
      </c>
      <c r="BXD48" s="20">
        <v>-1192221.03333334</v>
      </c>
      <c r="BXE48" s="20">
        <v>13915336.6666667</v>
      </c>
      <c r="BXF48" s="20">
        <v>63445110.799999997</v>
      </c>
      <c r="BXG48" s="20">
        <v>-31820259.300000001</v>
      </c>
      <c r="BXH48" s="20">
        <v>90826541.900000006</v>
      </c>
      <c r="BXI48" s="20">
        <v>-10816317.9333333</v>
      </c>
      <c r="BXJ48" s="20">
        <v>-82639774.366666704</v>
      </c>
      <c r="BXK48" s="20">
        <v>19503383.3166667</v>
      </c>
      <c r="BXL48" s="20">
        <v>-9263587.8000000101</v>
      </c>
      <c r="BXM48" s="20">
        <v>137200632.06666699</v>
      </c>
      <c r="BXN48" s="20">
        <v>-4619914.6000000099</v>
      </c>
      <c r="BXO48" s="20">
        <v>-86689221.200000003</v>
      </c>
      <c r="BXP48" s="20">
        <v>31996148.0666667</v>
      </c>
      <c r="BXQ48" s="20">
        <v>-67019657.350000001</v>
      </c>
      <c r="BXR48" s="20">
        <v>143906429.716667</v>
      </c>
      <c r="BXS48" s="20">
        <v>13605311.366666701</v>
      </c>
      <c r="BXT48" s="20">
        <v>-51826350.25</v>
      </c>
      <c r="BXU48" s="20">
        <v>-44769458.5083334</v>
      </c>
      <c r="BXV48" s="20">
        <v>20827010.149999999</v>
      </c>
      <c r="BXW48" s="20">
        <v>19524505.283333302</v>
      </c>
      <c r="BXX48" s="20">
        <v>2246662.3333333302</v>
      </c>
      <c r="BXY48" s="20">
        <v>-148805.48333333901</v>
      </c>
      <c r="BXZ48" s="20">
        <v>15658307.9416667</v>
      </c>
      <c r="BYA48" s="20">
        <v>93290806.133333296</v>
      </c>
      <c r="BYB48" s="20">
        <v>32975712.5</v>
      </c>
      <c r="BYC48" s="20">
        <v>2616092.2666666699</v>
      </c>
      <c r="BYD48" s="20">
        <v>8313706.0166666703</v>
      </c>
      <c r="BYE48" s="20">
        <v>72794800.733333305</v>
      </c>
      <c r="BYF48" s="20">
        <v>-69626177.016666695</v>
      </c>
      <c r="BYG48" s="20">
        <v>84113274.616666704</v>
      </c>
      <c r="BYH48" s="20">
        <v>-6778586.6000000099</v>
      </c>
      <c r="BYI48" s="20">
        <v>-76387096.183333293</v>
      </c>
      <c r="BYJ48" s="20">
        <v>-20045945.791666701</v>
      </c>
      <c r="BYK48" s="20">
        <v>4761079.2</v>
      </c>
      <c r="BYL48" s="20">
        <v>39095174.0666667</v>
      </c>
      <c r="BYM48" s="20">
        <v>-2831057.9333333299</v>
      </c>
      <c r="BYN48" s="20">
        <v>-26010577.533333302</v>
      </c>
      <c r="BYO48" s="20">
        <v>17750216.5666667</v>
      </c>
      <c r="BYP48" s="20">
        <v>-30720481.516666699</v>
      </c>
      <c r="BYQ48" s="20">
        <v>24431289.699999999</v>
      </c>
      <c r="BYR48" s="20">
        <v>1413431.33333333</v>
      </c>
      <c r="BYS48" s="20">
        <v>-14899997.65</v>
      </c>
      <c r="BYT48" s="20">
        <v>-21354728.891666699</v>
      </c>
      <c r="BYU48" s="20">
        <v>4423165.3166666701</v>
      </c>
      <c r="BYV48" s="20">
        <v>2886849.0833333302</v>
      </c>
      <c r="BYW48" s="20">
        <v>340390.133333334</v>
      </c>
      <c r="BYX48" s="20">
        <v>376836.55</v>
      </c>
      <c r="BYY48" s="20">
        <v>3156013.6916666701</v>
      </c>
      <c r="BYZ48" s="20">
        <v>27053487.466666698</v>
      </c>
      <c r="BZA48" s="20">
        <v>85746.433333332097</v>
      </c>
      <c r="BZB48" s="20">
        <v>-1079304.7</v>
      </c>
      <c r="BZC48" s="20">
        <v>2965728.0833333302</v>
      </c>
      <c r="BZD48" s="20">
        <v>22290529.199999999</v>
      </c>
      <c r="BZE48" s="20">
        <v>-11603750.1833333</v>
      </c>
      <c r="BZF48" s="20">
        <v>30556149.149999999</v>
      </c>
      <c r="BZG48" s="20">
        <v>-2159789.9333333299</v>
      </c>
      <c r="BZH48" s="20">
        <v>-23151749.550000001</v>
      </c>
      <c r="BZI48" s="20">
        <v>2272756.1916666799</v>
      </c>
      <c r="BZJ48" s="20">
        <v>27986982.066666599</v>
      </c>
      <c r="BZK48" s="20">
        <v>102095208.133333</v>
      </c>
      <c r="BZL48" s="20">
        <v>-8545077.5333333295</v>
      </c>
      <c r="BZM48" s="20">
        <v>-65739894</v>
      </c>
      <c r="BZN48" s="20">
        <v>58762610.799999997</v>
      </c>
      <c r="BZO48" s="20">
        <v>-79730383.200000003</v>
      </c>
      <c r="BZP48" s="20">
        <v>72029239.916666701</v>
      </c>
      <c r="BZQ48" s="20">
        <v>6144786.0999999996</v>
      </c>
      <c r="BZR48" s="20">
        <v>-36928389.233333297</v>
      </c>
      <c r="BZS48" s="20">
        <v>-55694398.600000001</v>
      </c>
      <c r="BZT48" s="20">
        <v>9193194.4666666593</v>
      </c>
      <c r="BZU48" s="20">
        <v>8865441.7666666694</v>
      </c>
      <c r="BZV48" s="20">
        <v>1267829.9666666701</v>
      </c>
      <c r="BZW48" s="20">
        <v>962735.83333333198</v>
      </c>
      <c r="BZX48" s="20">
        <v>5948579.7000000002</v>
      </c>
      <c r="BZY48" s="20">
        <v>66887613.333333299</v>
      </c>
      <c r="BZZ48" s="20">
        <v>4386975.3499999996</v>
      </c>
      <c r="CAA48" s="20">
        <v>-2061342.08333333</v>
      </c>
      <c r="CAB48" s="20">
        <v>6581958.1833333503</v>
      </c>
      <c r="CAC48" s="20">
        <v>55100349.533333302</v>
      </c>
      <c r="CAD48" s="20">
        <v>-13013080.199999999</v>
      </c>
      <c r="CAE48" s="20">
        <v>73665887.733333305</v>
      </c>
      <c r="CAF48" s="20">
        <v>-7399156.3000000101</v>
      </c>
      <c r="CAG48" s="20">
        <v>-58385648.966666698</v>
      </c>
      <c r="CAH48" s="20">
        <v>20475460.5</v>
      </c>
      <c r="CAI48" s="20">
        <v>-4627876.96666665</v>
      </c>
      <c r="CAJ48" s="20">
        <v>-14701450.4333333</v>
      </c>
      <c r="CAK48" s="20">
        <v>-571038.93333333603</v>
      </c>
      <c r="CAL48" s="20">
        <v>7491379.9666666603</v>
      </c>
      <c r="CAM48" s="20">
        <v>-7038400.0166666498</v>
      </c>
      <c r="CAN48" s="20">
        <v>4363028.3166666701</v>
      </c>
      <c r="CAO48" s="20">
        <v>-15192361.633333299</v>
      </c>
      <c r="CAP48" s="20">
        <v>-2613416.9333333299</v>
      </c>
      <c r="CAQ48" s="20">
        <v>994007.81666666304</v>
      </c>
      <c r="CAR48" s="20">
        <v>8593882.0416666605</v>
      </c>
      <c r="CAS48" s="20">
        <v>-3511672.1833333401</v>
      </c>
      <c r="CAT48" s="20">
        <v>-7642962.5166666601</v>
      </c>
      <c r="CAU48" s="20">
        <v>-459077.34999999899</v>
      </c>
      <c r="CAV48" s="20">
        <v>2240329.36666667</v>
      </c>
      <c r="CAW48" s="20">
        <v>-3454280.6416666801</v>
      </c>
      <c r="CAX48" s="20">
        <v>-16029467.199999999</v>
      </c>
      <c r="CAY48" s="20">
        <v>-18659998.9333333</v>
      </c>
      <c r="CAZ48" s="20">
        <v>-128951.049999999</v>
      </c>
      <c r="CBA48" s="20">
        <v>5644658.86666667</v>
      </c>
      <c r="CBB48" s="20">
        <v>-15470643.1666667</v>
      </c>
      <c r="CBC48" s="20">
        <v>7851751.9833333204</v>
      </c>
      <c r="CBD48" s="20">
        <v>1359386.58333334</v>
      </c>
      <c r="CBE48" s="20">
        <v>176937.23333333599</v>
      </c>
      <c r="CBF48" s="20">
        <v>1591321.58333333</v>
      </c>
      <c r="CBG48" s="20">
        <v>5009678.5083333198</v>
      </c>
      <c r="CBH48" s="20">
        <v>-1006648.15000001</v>
      </c>
      <c r="CBI48" s="20">
        <v>15661530.75</v>
      </c>
      <c r="CBJ48" s="20">
        <v>-2429715.36666667</v>
      </c>
      <c r="CBK48" s="20">
        <v>-15014808.5833333</v>
      </c>
      <c r="CBL48" s="20">
        <v>8087170.0583333401</v>
      </c>
      <c r="CBM48" s="20">
        <v>-35789076.25</v>
      </c>
      <c r="CBN48" s="20">
        <v>22764956.149999999</v>
      </c>
      <c r="CBO48" s="20">
        <v>4389091.1333333403</v>
      </c>
      <c r="CBP48" s="20">
        <v>-7049711.9500000002</v>
      </c>
      <c r="CBQ48" s="20">
        <v>-31947012.258333299</v>
      </c>
      <c r="CBR48" s="20">
        <v>6781776.5499999998</v>
      </c>
      <c r="CBS48" s="20">
        <v>-3993171.7833333299</v>
      </c>
      <c r="CBT48" s="20">
        <v>-234580</v>
      </c>
      <c r="CBU48" s="20">
        <v>2659302.85</v>
      </c>
      <c r="CBV48" s="20">
        <v>4809109.0750000002</v>
      </c>
      <c r="CBW48" s="20">
        <v>37208311</v>
      </c>
      <c r="CBX48" s="20">
        <v>-15309937.5333333</v>
      </c>
      <c r="CBY48" s="20">
        <v>-2889710.0666666701</v>
      </c>
      <c r="CBZ48" s="20">
        <v>7727238.4666666696</v>
      </c>
      <c r="CCA48" s="20">
        <v>30708810.899999999</v>
      </c>
      <c r="CCB48" s="20">
        <v>-23798102.5666667</v>
      </c>
      <c r="CCC48" s="20">
        <v>22586584.199999999</v>
      </c>
      <c r="CCD48" s="20">
        <v>-757938.96666666598</v>
      </c>
      <c r="CCE48" s="20">
        <v>-18482621.100000001</v>
      </c>
      <c r="CCF48" s="20">
        <v>-11145789.883333299</v>
      </c>
      <c r="CCG48" s="20">
        <v>28041461.416666701</v>
      </c>
      <c r="CCH48" s="20">
        <v>-10941516.35</v>
      </c>
      <c r="CCI48" s="20">
        <v>-5128136.36666667</v>
      </c>
      <c r="CCJ48" s="20">
        <v>-652481.28333333402</v>
      </c>
      <c r="CCK48" s="20">
        <v>29112461.574999999</v>
      </c>
      <c r="CCL48" s="20">
        <v>-25836938.1833333</v>
      </c>
      <c r="CCM48" s="20">
        <v>-8482201.9166666698</v>
      </c>
      <c r="CCN48" s="20">
        <v>1223725.95</v>
      </c>
      <c r="CCO48" s="20">
        <v>2803832.6666666698</v>
      </c>
      <c r="CCP48" s="20">
        <v>-23807098.975000001</v>
      </c>
      <c r="CCQ48" s="20">
        <v>-2371711.4500000002</v>
      </c>
      <c r="CCR48" s="20">
        <v>-7044777.38333333</v>
      </c>
      <c r="CCS48" s="20">
        <v>-56425.866666666698</v>
      </c>
      <c r="CCT48" s="20">
        <v>3008810.65</v>
      </c>
      <c r="CCU48" s="20">
        <v>-3298091.4750000001</v>
      </c>
      <c r="CCV48" s="20">
        <v>10407439.4666667</v>
      </c>
      <c r="CCW48" s="20">
        <v>-21190935.5</v>
      </c>
      <c r="CCX48" s="20">
        <v>-2695442.4333333299</v>
      </c>
      <c r="CCY48" s="20">
        <v>6092896.4833333297</v>
      </c>
      <c r="CCZ48" s="20">
        <v>8609725.1333333291</v>
      </c>
      <c r="CDA48" s="20">
        <v>22045749.366666701</v>
      </c>
      <c r="CDB48" s="20">
        <v>4513140.2333333297</v>
      </c>
      <c r="CDC48" s="20">
        <v>-3368887.4333333299</v>
      </c>
      <c r="CDD48" s="20">
        <v>-5929484.0333333304</v>
      </c>
      <c r="CDE48" s="20">
        <v>24253543.8166667</v>
      </c>
      <c r="CDF48" s="20">
        <v>-5106377.11666667</v>
      </c>
      <c r="CDG48" s="20">
        <v>-1199436.95</v>
      </c>
      <c r="CDH48" s="20">
        <v>960814.5</v>
      </c>
      <c r="CDI48" s="20">
        <v>2182155.85</v>
      </c>
      <c r="CDJ48" s="20">
        <v>-6170824.0916666696</v>
      </c>
      <c r="CDK48" s="20">
        <v>8354002.8833333403</v>
      </c>
      <c r="CDL48" s="20">
        <v>-1019808.63333333</v>
      </c>
      <c r="CDM48" s="20">
        <v>-728685.86666666705</v>
      </c>
      <c r="CDN48" s="20">
        <v>408490.48333333398</v>
      </c>
      <c r="CDO48" s="20">
        <v>7762414.6916666701</v>
      </c>
      <c r="CDP48" s="20">
        <v>-646632.25</v>
      </c>
      <c r="CDQ48" s="20">
        <v>395832.05</v>
      </c>
      <c r="CDR48" s="20">
        <v>-33625.233333333301</v>
      </c>
      <c r="CDS48" s="20">
        <v>-423159.65</v>
      </c>
      <c r="CDT48" s="20">
        <v>-322416.47499999998</v>
      </c>
      <c r="CDU48" s="20">
        <v>-6787385.0666666701</v>
      </c>
      <c r="CDV48" s="20">
        <v>2284808.5666666701</v>
      </c>
      <c r="CDW48" s="20">
        <v>670154.76666666602</v>
      </c>
      <c r="CDX48" s="20">
        <v>-852721.71666666598</v>
      </c>
      <c r="CDY48" s="20">
        <v>-5947597.5333333304</v>
      </c>
      <c r="CDZ48" s="20">
        <v>-808594.63333334005</v>
      </c>
      <c r="CEA48" s="20">
        <v>-2916161.9333333299</v>
      </c>
      <c r="CEB48" s="20">
        <v>500140.066666667</v>
      </c>
      <c r="CEC48" s="20">
        <v>2568874.13333333</v>
      </c>
      <c r="CED48" s="20">
        <v>-2301936.85</v>
      </c>
      <c r="CEE48" s="20">
        <v>-29252604</v>
      </c>
      <c r="CEF48" s="20">
        <v>-5053996.86666667</v>
      </c>
      <c r="CEG48" s="20">
        <v>5071031.2666666703</v>
      </c>
      <c r="CEH48" s="20">
        <v>9461181.1333333403</v>
      </c>
      <c r="CEI48" s="20">
        <v>-33313360.4333333</v>
      </c>
      <c r="CEJ48" s="20">
        <v>30890008.800000001</v>
      </c>
      <c r="CEK48" s="20">
        <v>-8723305.25</v>
      </c>
      <c r="CEL48" s="20">
        <v>-3512432.6</v>
      </c>
      <c r="CEM48" s="20">
        <v>1866066.9</v>
      </c>
      <c r="CEN48" s="20">
        <v>28330962.133333299</v>
      </c>
      <c r="CEO48" s="20">
        <v>-549603.399999997</v>
      </c>
      <c r="CEP48" s="20">
        <v>1316454.8999999999</v>
      </c>
      <c r="CEQ48" s="20">
        <v>-400021.73333333398</v>
      </c>
      <c r="CER48" s="20">
        <v>-1865480.13333333</v>
      </c>
      <c r="CES48" s="20">
        <v>729303.966666669</v>
      </c>
      <c r="CET48" s="20">
        <v>-22438036.533333302</v>
      </c>
      <c r="CEU48" s="20">
        <v>8082288.1500000004</v>
      </c>
      <c r="CEV48" s="20">
        <v>1952454.11666667</v>
      </c>
      <c r="CEW48" s="20">
        <v>-3676333.2666666699</v>
      </c>
      <c r="CEX48" s="20">
        <v>-19135558.833333299</v>
      </c>
      <c r="CEY48" s="20">
        <v>-14653034.266666699</v>
      </c>
      <c r="CEZ48" s="20">
        <v>-9436657.1999999993</v>
      </c>
      <c r="CFA48" s="20">
        <v>3710826.9666666701</v>
      </c>
      <c r="CFB48" s="20">
        <v>11279937</v>
      </c>
      <c r="CFC48" s="20">
        <v>-20586585.199999999</v>
      </c>
      <c r="CFD48" s="20">
        <v>17068275.433333401</v>
      </c>
      <c r="CFE48" s="20">
        <v>20056033.366666701</v>
      </c>
      <c r="CFF48" s="20">
        <v>-5468248.1333333403</v>
      </c>
      <c r="CFG48" s="20">
        <v>-22171587.4333333</v>
      </c>
      <c r="CFH48" s="20">
        <v>29294078.283333398</v>
      </c>
      <c r="CFI48" s="20">
        <v>-52823144.966666698</v>
      </c>
      <c r="CFJ48" s="20">
        <v>28147803.983333301</v>
      </c>
      <c r="CFK48" s="20">
        <v>6223598.4000000004</v>
      </c>
      <c r="CFL48" s="20">
        <v>-8739833.0333333407</v>
      </c>
      <c r="CFM48" s="20">
        <v>-47841972.516666703</v>
      </c>
      <c r="CFN48" s="20">
        <v>7249087.7000000002</v>
      </c>
      <c r="CFO48" s="20">
        <v>-3208917.4333333299</v>
      </c>
      <c r="CFP48" s="20">
        <v>130122.316666666</v>
      </c>
      <c r="CFQ48" s="20">
        <v>3309490.2166666701</v>
      </c>
      <c r="CFR48" s="20">
        <v>4565898.8166666599</v>
      </c>
      <c r="CFS48" s="20">
        <v>50863832.733333297</v>
      </c>
      <c r="CFT48" s="20">
        <v>-16255281.866666701</v>
      </c>
      <c r="CFU48" s="20">
        <v>-3741598.61666667</v>
      </c>
      <c r="CFV48" s="20">
        <v>8875898.8333333302</v>
      </c>
      <c r="CFW48" s="20">
        <v>42442673.133333303</v>
      </c>
      <c r="CFX48" s="20">
        <v>-14953308.4666667</v>
      </c>
      <c r="CFY48" s="20">
        <v>27754664.0666667</v>
      </c>
      <c r="CFZ48" s="20">
        <v>-3130886.2666666699</v>
      </c>
      <c r="CGA48" s="20">
        <v>-25546273.866666701</v>
      </c>
      <c r="CGB48" s="20">
        <v>1704445.2333333499</v>
      </c>
      <c r="CGC48" s="20">
        <v>-5007613.5</v>
      </c>
      <c r="CGD48" s="20">
        <v>-3353555.6000000099</v>
      </c>
      <c r="CGE48" s="20">
        <v>181832.21666666499</v>
      </c>
      <c r="CGF48" s="20">
        <v>-3732746.45</v>
      </c>
      <c r="CGG48" s="20">
        <v>-1658055.3416666701</v>
      </c>
      <c r="CGH48" s="20">
        <v>14459559.0666667</v>
      </c>
      <c r="CGI48" s="20">
        <v>54800578</v>
      </c>
      <c r="CGJ48" s="20">
        <v>8532787.5333333295</v>
      </c>
      <c r="CGK48" s="20">
        <v>851037.25000001001</v>
      </c>
      <c r="CGL48" s="20">
        <v>5124233.2749999901</v>
      </c>
      <c r="CGM48" s="20">
        <v>2479154.13333333</v>
      </c>
      <c r="CGN48" s="20">
        <v>4480482.95</v>
      </c>
      <c r="CGO48" s="20">
        <v>375122.38333333301</v>
      </c>
      <c r="CGP48" s="20">
        <v>-1828145.6</v>
      </c>
      <c r="CGQ48" s="20">
        <v>2875461.6083333301</v>
      </c>
      <c r="CGR48" s="20">
        <v>7763409.7999999998</v>
      </c>
      <c r="CGS48" s="20">
        <v>17988545.833333299</v>
      </c>
      <c r="CGT48" s="20">
        <v>1968324.8166666699</v>
      </c>
      <c r="CGU48" s="20">
        <v>-4038219.9333333299</v>
      </c>
      <c r="CGV48" s="20">
        <v>7062024.63333333</v>
      </c>
      <c r="CGW48" s="20">
        <v>-12641398.800000001</v>
      </c>
      <c r="CGX48" s="20">
        <v>-21448044.516666699</v>
      </c>
      <c r="CGY48" s="20">
        <v>-2205777.35</v>
      </c>
      <c r="CGZ48" s="20">
        <v>-314168.53333333001</v>
      </c>
      <c r="CHA48" s="20">
        <v>-8027797.0166666703</v>
      </c>
      <c r="CHB48" s="20">
        <v>503639.48333331803</v>
      </c>
      <c r="CHC48" s="20">
        <v>-59251580.75</v>
      </c>
      <c r="CHD48" s="20">
        <v>-9115355.3000000007</v>
      </c>
      <c r="CHE48" s="20">
        <v>-12391858.9166667</v>
      </c>
      <c r="CHF48" s="20">
        <v>16797092.858333301</v>
      </c>
      <c r="CHG48" s="20">
        <v>10485777.375</v>
      </c>
      <c r="CHH48" s="20">
        <v>-426193.15833335399</v>
      </c>
      <c r="CHI48" s="20">
        <v>15130.649999999599</v>
      </c>
      <c r="CHJ48" s="20">
        <v>-2710430.0333333299</v>
      </c>
      <c r="CHK48" s="20">
        <v>526841.90833334101</v>
      </c>
      <c r="CHL48" s="20">
        <v>-31832.591666666802</v>
      </c>
      <c r="CHM48" s="20">
        <v>1146590.3999999999</v>
      </c>
      <c r="CHN48" s="20">
        <v>154852.55000000101</v>
      </c>
      <c r="CHO48" s="20">
        <v>-1280183.5</v>
      </c>
      <c r="CHP48" s="20">
        <v>982898.20833333302</v>
      </c>
      <c r="CHQ48" s="20">
        <v>9723070.4166666605</v>
      </c>
      <c r="CHR48" s="20">
        <v>5759265.7166666603</v>
      </c>
      <c r="CHS48" s="20">
        <v>247891.41666666599</v>
      </c>
      <c r="CHT48" s="20">
        <v>-2383096.2333333301</v>
      </c>
      <c r="CHU48" s="20">
        <v>9551843.5166666694</v>
      </c>
      <c r="CHV48" s="20">
        <v>-7066860.5166666601</v>
      </c>
      <c r="CHW48" s="20">
        <v>-24198126.133333299</v>
      </c>
      <c r="CHX48" s="20">
        <v>-5199667.5</v>
      </c>
      <c r="CHY48" s="20">
        <v>-8717398.6500000004</v>
      </c>
      <c r="CHZ48" s="20">
        <v>5899767.9416666599</v>
      </c>
      <c r="CIA48" s="20">
        <v>-827800.78333333298</v>
      </c>
      <c r="CIB48" s="20">
        <v>-10719937.050000001</v>
      </c>
      <c r="CIC48" s="20">
        <v>913083.96666666598</v>
      </c>
      <c r="CID48" s="20">
        <v>7439133.8166666701</v>
      </c>
      <c r="CIE48" s="20">
        <v>-4676546.9749999996</v>
      </c>
      <c r="CIF48" s="20">
        <v>10773145.741666701</v>
      </c>
      <c r="CIG48" s="20">
        <v>-5120013.5166666703</v>
      </c>
      <c r="CIH48" s="20">
        <v>-147823.86666666699</v>
      </c>
      <c r="CII48" s="20">
        <v>4546273.0833333302</v>
      </c>
      <c r="CIJ48" s="20">
        <v>6881935.5416666698</v>
      </c>
      <c r="CIK48" s="20">
        <v>-1226057.325</v>
      </c>
      <c r="CIL48" s="20">
        <v>-463391.95</v>
      </c>
      <c r="CIM48" s="20">
        <v>-45751.266666666699</v>
      </c>
      <c r="CIN48" s="20">
        <v>-188398.25</v>
      </c>
      <c r="CIO48" s="20">
        <v>-883200.57499999995</v>
      </c>
      <c r="CIP48" s="20">
        <v>-7605247.5166666601</v>
      </c>
      <c r="CIQ48" s="20">
        <v>1308420.16666667</v>
      </c>
      <c r="CIR48" s="20">
        <v>503846</v>
      </c>
      <c r="CIS48" s="20">
        <v>-1045146.25</v>
      </c>
      <c r="CIT48" s="20">
        <v>-6396199.2833333304</v>
      </c>
      <c r="CIU48" s="20">
        <v>3336856.3166666701</v>
      </c>
      <c r="CIV48" s="20">
        <v>-9909262.5833333395</v>
      </c>
      <c r="CIW48" s="20">
        <v>478266.3</v>
      </c>
      <c r="CIX48" s="20">
        <v>6756976.7166666696</v>
      </c>
      <c r="CIY48" s="20">
        <v>-424007.80833333498</v>
      </c>
      <c r="CIZ48" s="20">
        <v>-7856096.2000000104</v>
      </c>
      <c r="CJA48" s="20">
        <v>-32898334</v>
      </c>
      <c r="CJB48" s="20">
        <v>2355956.7333333301</v>
      </c>
      <c r="CJC48" s="20">
        <v>19296122.0666667</v>
      </c>
      <c r="CJD48" s="20">
        <v>-16634273.699999999</v>
      </c>
      <c r="CJE48" s="20">
        <v>28352887.75</v>
      </c>
      <c r="CJF48" s="20">
        <v>-17937445.199999999</v>
      </c>
      <c r="CJG48" s="20">
        <v>-1310905.66666667</v>
      </c>
      <c r="CJH48" s="20">
        <v>11506652.766666699</v>
      </c>
      <c r="CJI48" s="20">
        <v>18400775.350000001</v>
      </c>
      <c r="CJJ48" s="20">
        <v>-2659792.85</v>
      </c>
      <c r="CJK48" s="20">
        <v>-1962187.5</v>
      </c>
      <c r="CJL48" s="20">
        <v>-288253</v>
      </c>
      <c r="CJM48" s="20">
        <v>-506438.49999999901</v>
      </c>
      <c r="CJN48" s="20">
        <v>-1658244.45</v>
      </c>
      <c r="CJO48" s="20">
        <v>-19475618.4333333</v>
      </c>
      <c r="CJP48" s="20">
        <v>1434629.6833333401</v>
      </c>
      <c r="CJQ48" s="20">
        <v>1003506.25</v>
      </c>
      <c r="CJR48" s="20">
        <v>-2470413.2166666701</v>
      </c>
      <c r="CJS48" s="20">
        <v>-16196499.8333333</v>
      </c>
      <c r="CJT48" s="20">
        <v>3222845.13333333</v>
      </c>
      <c r="CJU48" s="20">
        <v>-25615860.5666667</v>
      </c>
      <c r="CJV48" s="20">
        <v>1764128.3</v>
      </c>
      <c r="CJW48" s="20">
        <v>17489117.5</v>
      </c>
      <c r="CJX48" s="20">
        <v>-5895560.3000000101</v>
      </c>
      <c r="CJY48" s="20">
        <v>1173685.8666666599</v>
      </c>
      <c r="CJZ48" s="20">
        <v>24380421.399999999</v>
      </c>
      <c r="CKA48" s="20">
        <v>1120342.3999999999</v>
      </c>
      <c r="CKB48" s="20">
        <v>-7904177.5333333304</v>
      </c>
      <c r="CKC48" s="20">
        <v>3438037.4</v>
      </c>
      <c r="CKD48" s="20">
        <v>-5959211.5166666703</v>
      </c>
      <c r="CKE48" s="20">
        <v>30278031.616666701</v>
      </c>
      <c r="CKF48" s="20">
        <v>4085508</v>
      </c>
      <c r="CKG48" s="20">
        <v>-3440106.8166666599</v>
      </c>
      <c r="CKH48" s="20">
        <v>-6140335.8916666796</v>
      </c>
      <c r="CKI48" s="20">
        <v>2838225.9833333301</v>
      </c>
      <c r="CKJ48" s="20">
        <v>3725040.75</v>
      </c>
      <c r="CKK48" s="20">
        <v>312286.05</v>
      </c>
      <c r="CKL48" s="20">
        <v>-705395.53333333298</v>
      </c>
      <c r="CKM48" s="20">
        <v>2369244.0249999999</v>
      </c>
      <c r="CKN48" s="20">
        <v>12120534.800000001</v>
      </c>
      <c r="CKO48" s="20">
        <v>9228559.7666666694</v>
      </c>
      <c r="CKP48" s="20">
        <v>422601.71666666702</v>
      </c>
      <c r="CKQ48" s="20">
        <v>-1192829.83333333</v>
      </c>
      <c r="CKR48" s="20">
        <v>10273732.699999999</v>
      </c>
      <c r="CKS48" s="20">
        <v>-7615775.1833333299</v>
      </c>
      <c r="CKT48" s="20">
        <v>5049319.8166666701</v>
      </c>
      <c r="CKU48" s="20">
        <v>-547390.6</v>
      </c>
      <c r="CKV48" s="20">
        <v>-5475911.7166666696</v>
      </c>
      <c r="CKW48" s="20">
        <v>-3737220.1416666601</v>
      </c>
      <c r="CKX48" s="20">
        <v>1172328.3</v>
      </c>
      <c r="CKY48" s="20">
        <v>7939477.7999999998</v>
      </c>
      <c r="CKZ48" s="20">
        <v>-1278009.58333333</v>
      </c>
      <c r="CLA48" s="20">
        <v>-7062000.9833333297</v>
      </c>
      <c r="CLB48" s="20">
        <v>5194014.3250000002</v>
      </c>
      <c r="CLC48" s="20">
        <v>-12518507.866666701</v>
      </c>
      <c r="CLD48" s="20">
        <v>5593911.7000000002</v>
      </c>
      <c r="CLE48" s="20">
        <v>617361.80000000005</v>
      </c>
      <c r="CLF48" s="20">
        <v>-4045065.35</v>
      </c>
      <c r="CLG48" s="20">
        <v>-9586158.5583333299</v>
      </c>
      <c r="CLH48" s="20">
        <v>1700194.66666667</v>
      </c>
      <c r="CLI48" s="20">
        <v>-1277862.7833333299</v>
      </c>
      <c r="CLJ48" s="20">
        <v>1211.5166666666601</v>
      </c>
      <c r="CLK48" s="20">
        <v>1049801.6000000001</v>
      </c>
      <c r="CLL48" s="20">
        <v>961180.441666667</v>
      </c>
      <c r="CLM48" s="20">
        <v>10817198.6</v>
      </c>
      <c r="CLN48" s="20">
        <v>-5760692.7666666703</v>
      </c>
      <c r="CLO48" s="20">
        <v>-750822.98333333305</v>
      </c>
      <c r="CLP48" s="20">
        <v>3227587.2</v>
      </c>
      <c r="CLQ48" s="20">
        <v>8386943.9666666696</v>
      </c>
      <c r="CLR48" s="20">
        <v>-5185436.4666666696</v>
      </c>
      <c r="CLS48" s="20">
        <v>10832135.8166667</v>
      </c>
      <c r="CLT48" s="20">
        <v>-677485.01666666497</v>
      </c>
      <c r="CLU48" s="20">
        <v>-8279878.86666667</v>
      </c>
      <c r="CLV48" s="20">
        <v>-139764.51666667301</v>
      </c>
      <c r="CLW48" s="20">
        <v>2516110.88333333</v>
      </c>
      <c r="CLX48" s="20">
        <v>4856432.95</v>
      </c>
      <c r="CLY48" s="20">
        <v>-473243.36666666699</v>
      </c>
      <c r="CLZ48" s="20">
        <v>-1632780.5166666701</v>
      </c>
      <c r="CMA48" s="20">
        <v>2958344.6916666701</v>
      </c>
      <c r="CMB48" s="20">
        <v>-7982043.25833333</v>
      </c>
      <c r="CMC48" s="20">
        <v>3151383.2333333301</v>
      </c>
      <c r="CMD48" s="20">
        <v>715797.05</v>
      </c>
      <c r="CME48" s="20">
        <v>-1094095.16666667</v>
      </c>
      <c r="CMF48" s="20">
        <v>-5776468.125</v>
      </c>
      <c r="CMG48" s="20">
        <v>425140.34166666702</v>
      </c>
      <c r="CMH48" s="20">
        <v>-1493459.7833333299</v>
      </c>
      <c r="CMI48" s="20">
        <v>-24500.766666666801</v>
      </c>
      <c r="CMJ48" s="20">
        <v>857707.25</v>
      </c>
      <c r="CMK48" s="20">
        <v>-7460.90833333298</v>
      </c>
      <c r="CML48" s="20">
        <v>4308071.1500000004</v>
      </c>
      <c r="CMM48" s="20">
        <v>-5105110.8333333302</v>
      </c>
      <c r="CMN48" s="20">
        <v>-530026</v>
      </c>
      <c r="CMO48" s="20">
        <v>2200072.5833333302</v>
      </c>
      <c r="CMP48" s="20">
        <v>3216380.38333333</v>
      </c>
      <c r="CMQ48" s="20">
        <v>209220.98333333299</v>
      </c>
      <c r="CMR48" s="20">
        <v>5631425.25</v>
      </c>
      <c r="CMS48" s="20">
        <v>-300055.53333333298</v>
      </c>
      <c r="CMT48" s="20">
        <v>-3116594.11666667</v>
      </c>
      <c r="CMU48" s="20">
        <v>1432454.1916666699</v>
      </c>
      <c r="CMV48" s="20">
        <v>-494728.58333333302</v>
      </c>
      <c r="CMW48" s="20">
        <v>1850008.55</v>
      </c>
      <c r="CMX48" s="20">
        <v>-102546.566666667</v>
      </c>
      <c r="CMY48" s="20">
        <v>-1339037.3166666699</v>
      </c>
      <c r="CMZ48" s="20">
        <v>267706.85833333299</v>
      </c>
      <c r="CNA48" s="20">
        <v>-708455.65833333298</v>
      </c>
      <c r="CNB48" s="20">
        <v>1159729.13333333</v>
      </c>
      <c r="CNC48" s="20">
        <v>-61840.6</v>
      </c>
      <c r="CND48" s="20">
        <v>-868073.75</v>
      </c>
      <c r="CNE48" s="20">
        <v>-208316.07500000001</v>
      </c>
      <c r="CNF48" s="20">
        <v>143334.47500000001</v>
      </c>
      <c r="CNG48" s="20">
        <v>139956.65</v>
      </c>
      <c r="CNH48" s="20">
        <v>8738.1333333333496</v>
      </c>
      <c r="CNI48" s="20">
        <v>-22927.1499999999</v>
      </c>
      <c r="CNJ48" s="20">
        <v>119750.675</v>
      </c>
      <c r="CNK48" s="20">
        <v>623843.35</v>
      </c>
      <c r="CNL48" s="20">
        <v>88723</v>
      </c>
      <c r="CNM48" s="20">
        <v>6945.2666666667101</v>
      </c>
      <c r="CNN48" s="20">
        <v>113500.383333333</v>
      </c>
      <c r="CNO48" s="20">
        <v>460033.25</v>
      </c>
      <c r="CNP48" s="20">
        <v>-823696.85</v>
      </c>
      <c r="CNQ48" s="20">
        <v>1424851.55</v>
      </c>
      <c r="CNR48" s="20">
        <v>-97654.033333333398</v>
      </c>
      <c r="CNS48" s="20">
        <v>-1132903.58333333</v>
      </c>
      <c r="CNT48" s="20">
        <v>-103588.29166666701</v>
      </c>
      <c r="CNU48" s="20">
        <v>-2298327.4</v>
      </c>
      <c r="CNV48" s="20">
        <v>3948312.7333333301</v>
      </c>
      <c r="CNW48" s="20">
        <v>129333.933333333</v>
      </c>
      <c r="CNX48" s="20">
        <v>-1868685.13333333</v>
      </c>
      <c r="CNY48" s="20">
        <v>-1329279.0333333299</v>
      </c>
      <c r="CNZ48" s="20">
        <v>140134.15</v>
      </c>
      <c r="COA48" s="20">
        <v>2116157.5833333302</v>
      </c>
      <c r="COB48" s="20">
        <v>-214397.33333333299</v>
      </c>
      <c r="COC48" s="20">
        <v>-1569135</v>
      </c>
      <c r="COD48" s="20">
        <v>1250786.05</v>
      </c>
      <c r="COE48" s="20">
        <v>122661.35</v>
      </c>
      <c r="COF48" s="20">
        <v>397987</v>
      </c>
      <c r="COG48" s="20">
        <v>-12382.233333333301</v>
      </c>
      <c r="COH48" s="20">
        <v>-191612.53333333301</v>
      </c>
      <c r="COI48" s="20">
        <v>192549.41666666701</v>
      </c>
      <c r="COJ48" s="20">
        <v>-491776.3</v>
      </c>
      <c r="COK48" s="20">
        <v>759912.58333333395</v>
      </c>
      <c r="COL48" s="20">
        <v>117682.71666666699</v>
      </c>
      <c r="COM48" s="20">
        <v>-160440.66666666701</v>
      </c>
      <c r="CON48" s="20">
        <v>-450499.86666666699</v>
      </c>
      <c r="COO48" s="20">
        <v>-1756060.2</v>
      </c>
      <c r="COP48" s="20">
        <v>2283296.13333333</v>
      </c>
      <c r="COQ48" s="20">
        <v>55848.166666666402</v>
      </c>
      <c r="COR48" s="20">
        <v>-1295441.86666667</v>
      </c>
      <c r="COS48" s="20">
        <v>-1054109.9666666701</v>
      </c>
      <c r="COT48" s="20">
        <v>2417018.86666667</v>
      </c>
      <c r="COU48" s="20">
        <v>3141788.0666666701</v>
      </c>
      <c r="COV48" s="20">
        <v>-1027620.93333333</v>
      </c>
      <c r="COW48" s="20">
        <v>-3668431.2</v>
      </c>
      <c r="COX48" s="20">
        <v>4509230.2333333297</v>
      </c>
      <c r="COY48" s="20">
        <v>-9883491.3499999996</v>
      </c>
      <c r="COZ48" s="20">
        <v>4061271.5</v>
      </c>
      <c r="CPA48" s="20">
        <v>935199.8</v>
      </c>
      <c r="CPB48" s="20">
        <v>-1847759.45</v>
      </c>
      <c r="CPC48" s="20">
        <v>-8269908.3083333299</v>
      </c>
      <c r="CPD48" s="20">
        <v>1202548.8166666699</v>
      </c>
      <c r="CPE48" s="20">
        <v>-1398973.7833333299</v>
      </c>
      <c r="CPF48" s="20">
        <v>-2779.2833333333801</v>
      </c>
      <c r="CPG48" s="20">
        <v>979047.5</v>
      </c>
      <c r="CPH48" s="20">
        <v>596081.54166666698</v>
      </c>
      <c r="CPI48" s="20">
        <v>8516736.1333333403</v>
      </c>
      <c r="CPJ48" s="20">
        <v>-5170655.86666667</v>
      </c>
      <c r="CPK48" s="20">
        <v>-658458.08333333302</v>
      </c>
      <c r="CPL48" s="20">
        <v>2629031.2999999998</v>
      </c>
      <c r="CPM48" s="20">
        <v>6679747.36666667</v>
      </c>
      <c r="CPN48" s="20">
        <v>-2684702.6833333299</v>
      </c>
      <c r="CPO48" s="20">
        <v>6334419.8166666701</v>
      </c>
      <c r="CPP48" s="20">
        <v>-530974.66666666698</v>
      </c>
      <c r="CPQ48" s="20">
        <v>-5163959.2166666603</v>
      </c>
      <c r="CPR48" s="20">
        <v>415613.408333331</v>
      </c>
      <c r="CPS48" s="20">
        <v>5653173.8333333302</v>
      </c>
      <c r="CPT48" s="20">
        <v>13025009.300000001</v>
      </c>
      <c r="CPU48" s="20">
        <v>-2744006.5666666701</v>
      </c>
      <c r="CPV48" s="20">
        <v>-12940439.866666701</v>
      </c>
      <c r="CPW48" s="20">
        <v>12988483.733333301</v>
      </c>
      <c r="CPX48" s="20">
        <v>-16255219.0333333</v>
      </c>
      <c r="CPY48" s="20">
        <v>21588489.166666701</v>
      </c>
      <c r="CPZ48" s="20">
        <v>2606118.4</v>
      </c>
      <c r="CQA48" s="20">
        <v>-6825946.5999999996</v>
      </c>
      <c r="CQB48" s="20">
        <v>-12654309.366666701</v>
      </c>
      <c r="CQC48" s="20">
        <v>2011731.7666666701</v>
      </c>
      <c r="CQD48" s="20">
        <v>-1210626.6000000001</v>
      </c>
      <c r="CQE48" s="20">
        <v>252334.433333333</v>
      </c>
      <c r="CQF48" s="20">
        <v>1537401.36666667</v>
      </c>
      <c r="CQG48" s="20">
        <v>840229.63333333505</v>
      </c>
      <c r="CQH48" s="20">
        <v>15756445.4666667</v>
      </c>
      <c r="CQI48" s="20">
        <v>-5928682.5999999996</v>
      </c>
      <c r="CQJ48" s="20">
        <v>-387769.63333333202</v>
      </c>
      <c r="CQK48" s="20">
        <v>5024861.4000000004</v>
      </c>
      <c r="CQL48" s="20">
        <v>11566974</v>
      </c>
      <c r="CQM48" s="20">
        <v>-4252931.5999999996</v>
      </c>
      <c r="CQN48" s="20">
        <v>13048245.300000001</v>
      </c>
      <c r="CQO48" s="20">
        <v>-2605922.36666667</v>
      </c>
      <c r="CQP48" s="20">
        <v>-14537574.6666667</v>
      </c>
      <c r="CQQ48" s="20">
        <v>5076282.9666666696</v>
      </c>
      <c r="CQR48" s="20">
        <v>-4296059.86666667</v>
      </c>
      <c r="CQS48" s="20">
        <v>-2380126.6666666698</v>
      </c>
      <c r="CQT48" s="20">
        <v>-2612085.2666666699</v>
      </c>
      <c r="CQU48" s="20">
        <v>-10606410.266666699</v>
      </c>
      <c r="CQV48" s="20">
        <v>3906964.79999999</v>
      </c>
      <c r="CQW48" s="20">
        <v>-9002466.9166666698</v>
      </c>
      <c r="CQX48" s="20">
        <v>7496182.8833333403</v>
      </c>
      <c r="CQY48" s="20">
        <v>437767</v>
      </c>
      <c r="CQZ48" s="20">
        <v>-5726574.7333333297</v>
      </c>
      <c r="CRA48" s="20">
        <v>-7901129.8166666701</v>
      </c>
      <c r="CRB48" s="20">
        <v>2541830.15</v>
      </c>
      <c r="CRC48" s="20">
        <v>-1057987.33333333</v>
      </c>
      <c r="CRD48" s="20">
        <v>-13636.166666666701</v>
      </c>
      <c r="CRE48" s="20">
        <v>804923</v>
      </c>
      <c r="CRF48" s="20">
        <v>1925651.55</v>
      </c>
      <c r="CRG48" s="20">
        <v>13591461.233333301</v>
      </c>
      <c r="CRH48" s="20">
        <v>-4559765.0666666701</v>
      </c>
      <c r="CRI48" s="20">
        <v>-549692.50000000105</v>
      </c>
      <c r="CRJ48" s="20">
        <v>3254729.45</v>
      </c>
      <c r="CRK48" s="20">
        <v>10643020</v>
      </c>
      <c r="CRL48" s="20">
        <v>-12621610.866666701</v>
      </c>
      <c r="CRM48" s="20">
        <v>7651951.7666666703</v>
      </c>
      <c r="CRN48" s="20">
        <v>-1310057.2</v>
      </c>
      <c r="CRO48" s="20">
        <v>-11140985.1666667</v>
      </c>
      <c r="CRP48" s="20">
        <v>-3854809.4666666598</v>
      </c>
      <c r="CRQ48" s="20">
        <v>-313502.40000000002</v>
      </c>
      <c r="CRR48" s="20">
        <v>1528080.0666666699</v>
      </c>
      <c r="CRS48" s="20">
        <v>-208987.4</v>
      </c>
      <c r="CRT48" s="20">
        <v>-1429858.8</v>
      </c>
      <c r="CRU48" s="20">
        <v>553392.13333333295</v>
      </c>
      <c r="CRV48" s="20">
        <v>-1114450.5166666701</v>
      </c>
      <c r="CRW48" s="20">
        <v>1877594.5</v>
      </c>
      <c r="CRX48" s="20">
        <v>137839</v>
      </c>
      <c r="CRY48" s="20">
        <v>-820845.83333333302</v>
      </c>
      <c r="CRZ48" s="20">
        <v>-800057.116666666</v>
      </c>
      <c r="CSA48" s="20">
        <v>203895.01666666701</v>
      </c>
      <c r="CSB48" s="20">
        <v>-51119.166666666897</v>
      </c>
      <c r="CSC48" s="20">
        <v>-6421.3999999999696</v>
      </c>
      <c r="CSD48" s="20">
        <v>44630.966666666798</v>
      </c>
      <c r="CSE48" s="20">
        <v>160691.08333333299</v>
      </c>
      <c r="CSF48" s="20">
        <v>1266814.0333333299</v>
      </c>
      <c r="CSG48" s="20">
        <v>-355274</v>
      </c>
      <c r="CSH48" s="20">
        <v>-60377.533333333398</v>
      </c>
      <c r="CSI48" s="20">
        <v>259539.66666666701</v>
      </c>
      <c r="CSJ48" s="20">
        <v>1011370.9666666701</v>
      </c>
      <c r="CSK48" s="20">
        <v>-1067907.5333333299</v>
      </c>
      <c r="CSL48" s="20">
        <v>1371580.4666666701</v>
      </c>
      <c r="CSM48" s="20">
        <v>-156231.66666666701</v>
      </c>
      <c r="CSN48" s="20">
        <v>-1360040.5333333299</v>
      </c>
      <c r="CSO48" s="20">
        <v>-142510.80000000101</v>
      </c>
      <c r="CSP48" s="20">
        <v>1633706.4666666701</v>
      </c>
      <c r="CSQ48" s="20">
        <v>1211162.3999999999</v>
      </c>
      <c r="CSR48" s="20">
        <v>-915954.13333333295</v>
      </c>
      <c r="CSS48" s="20">
        <v>-3131611.6</v>
      </c>
      <c r="CST48" s="20">
        <v>3681399.3333333302</v>
      </c>
      <c r="CSU48" s="20">
        <v>-1481443.4333333301</v>
      </c>
      <c r="CSV48" s="20">
        <v>2761287.35</v>
      </c>
      <c r="CSW48" s="20">
        <v>102475</v>
      </c>
      <c r="CSX48" s="20">
        <v>-1480942.2166666701</v>
      </c>
      <c r="CSY48" s="20">
        <v>-1174928.83333333</v>
      </c>
      <c r="CSZ48" s="20">
        <v>-176499.3</v>
      </c>
      <c r="CTA48" s="20">
        <v>85688.499999999694</v>
      </c>
      <c r="CTB48" s="20">
        <v>25067.7166666667</v>
      </c>
      <c r="CTC48" s="20">
        <v>-51861.083333332899</v>
      </c>
      <c r="CTD48" s="20">
        <v>-138813.53333333301</v>
      </c>
      <c r="CTE48" s="20">
        <v>1366596.7333333299</v>
      </c>
      <c r="CTF48" s="20">
        <v>-140899.88333333301</v>
      </c>
      <c r="CTG48" s="20">
        <v>-79733.916666666395</v>
      </c>
      <c r="CTH48" s="20">
        <v>84251.124999999505</v>
      </c>
      <c r="CTI48" s="20">
        <v>1181979.61666667</v>
      </c>
      <c r="CTJ48" s="20">
        <v>745045.33333333605</v>
      </c>
      <c r="CTK48" s="20">
        <v>1332871.66666666</v>
      </c>
      <c r="CTL48" s="20">
        <v>-744420.36666666705</v>
      </c>
      <c r="CTM48" s="20">
        <v>-2618110.0499999998</v>
      </c>
      <c r="CTN48" s="20">
        <v>2594481.5666666701</v>
      </c>
      <c r="CTO48" s="20">
        <v>4619308.7333333297</v>
      </c>
      <c r="CTP48" s="20">
        <v>10053455.800000001</v>
      </c>
      <c r="CTQ48" s="20">
        <v>-1294018.2</v>
      </c>
      <c r="CTR48" s="20">
        <v>-7064298.6666666698</v>
      </c>
      <c r="CTS48" s="20">
        <v>8147570.7999999998</v>
      </c>
      <c r="CTT48" s="20">
        <v>-11289786.5333333</v>
      </c>
      <c r="CTU48" s="20">
        <v>11178463.1</v>
      </c>
      <c r="CTV48" s="20">
        <v>1415296.4666666701</v>
      </c>
      <c r="CTW48" s="20">
        <v>-3765580.83333334</v>
      </c>
      <c r="CTX48" s="20">
        <v>-8885461.1333333291</v>
      </c>
      <c r="CTY48" s="20">
        <v>1441923.4666666701</v>
      </c>
      <c r="CTZ48" s="20">
        <v>-1020509.2</v>
      </c>
      <c r="CUA48" s="20">
        <v>199072.33333333299</v>
      </c>
      <c r="CUB48" s="20">
        <v>1300308.4666666701</v>
      </c>
      <c r="CUC48" s="20">
        <v>453271.53333333402</v>
      </c>
      <c r="CUD48" s="20">
        <v>10434902.6666667</v>
      </c>
      <c r="CUE48" s="20">
        <v>-4772469.8333333395</v>
      </c>
      <c r="CUF48" s="20">
        <v>-256748.2</v>
      </c>
      <c r="CUG48" s="20">
        <v>3910920.2833333299</v>
      </c>
      <c r="CUH48" s="20">
        <v>7325323.5666666701</v>
      </c>
      <c r="CUI48" s="20">
        <v>-2033809.20000001</v>
      </c>
      <c r="CUJ48" s="20">
        <v>9770735.8666666709</v>
      </c>
      <c r="CUK48" s="20">
        <v>-1380442.13333333</v>
      </c>
      <c r="CUL48" s="20">
        <v>-8833070.4333333299</v>
      </c>
      <c r="CUM48" s="20">
        <v>3312255.9333333201</v>
      </c>
      <c r="CUN48" s="20">
        <v>-4481744.9000000097</v>
      </c>
      <c r="CUO48" s="20">
        <v>-1911017.63333333</v>
      </c>
      <c r="CUP48" s="20">
        <v>768708.53333333402</v>
      </c>
      <c r="CUQ48" s="20">
        <v>2501281.2333333301</v>
      </c>
      <c r="CUR48" s="20">
        <v>-5579813.8833333403</v>
      </c>
      <c r="CUS48" s="20">
        <v>-9223390.4666666705</v>
      </c>
      <c r="CUT48" s="20">
        <v>5736938.2333333297</v>
      </c>
      <c r="CUU48" s="20">
        <v>2411408.4</v>
      </c>
      <c r="CUV48" s="20">
        <v>2371079.13333333</v>
      </c>
      <c r="CUW48" s="20">
        <v>-10230108.1</v>
      </c>
      <c r="CUX48" s="20">
        <v>2603915.86666667</v>
      </c>
      <c r="CUY48" s="20">
        <v>-1823074.9333333301</v>
      </c>
      <c r="CUZ48" s="20">
        <v>-323708.76666666701</v>
      </c>
      <c r="CVA48" s="20">
        <v>487462.96666666702</v>
      </c>
      <c r="CVB48" s="20">
        <v>2324046.7333333301</v>
      </c>
      <c r="CVC48" s="20">
        <v>10676210.4</v>
      </c>
      <c r="CVD48" s="20">
        <v>-4612520.2</v>
      </c>
      <c r="CVE48" s="20">
        <v>-1405095.36666667</v>
      </c>
      <c r="CVF48" s="20">
        <v>838459.33333333395</v>
      </c>
      <c r="CVG48" s="20">
        <v>10047692.800000001</v>
      </c>
      <c r="CVH48" s="20">
        <v>-11012413.633333299</v>
      </c>
      <c r="CVI48" s="20">
        <v>-112852.76666666599</v>
      </c>
      <c r="CVJ48" s="20">
        <v>1248488.3999999999</v>
      </c>
      <c r="CVK48" s="20">
        <v>1227425.3</v>
      </c>
      <c r="CVL48" s="20">
        <v>-11159138.516666699</v>
      </c>
      <c r="CVM48" s="20">
        <v>22473575.533333302</v>
      </c>
      <c r="CVN48" s="20">
        <v>-12291236.6</v>
      </c>
      <c r="CVO48" s="20">
        <v>-5731910.9333333299</v>
      </c>
      <c r="CVP48" s="20">
        <v>-9099841.8666666709</v>
      </c>
      <c r="CVQ48" s="20">
        <v>29337794.899999999</v>
      </c>
      <c r="CVR48" s="20">
        <v>-13279992.516666699</v>
      </c>
      <c r="CVS48" s="20">
        <v>-1429582.3</v>
      </c>
      <c r="CVT48" s="20">
        <v>728041.58333333302</v>
      </c>
      <c r="CVU48" s="20">
        <v>-1177195.0666666699</v>
      </c>
      <c r="CVV48" s="20">
        <v>-15514623.225</v>
      </c>
      <c r="CVW48" s="20">
        <v>-906107.35000000102</v>
      </c>
      <c r="CVX48" s="20">
        <v>-462624.41666666599</v>
      </c>
      <c r="CVY48" s="20">
        <v>350844.633333334</v>
      </c>
      <c r="CVZ48" s="20">
        <v>732425.21666666702</v>
      </c>
      <c r="CWA48" s="20">
        <v>-1351578.8083333301</v>
      </c>
      <c r="CWB48" s="20">
        <v>12930799.4666667</v>
      </c>
      <c r="CWC48" s="20">
        <v>-3338466.7333333301</v>
      </c>
      <c r="CWD48" s="20">
        <v>-1031671.5333333299</v>
      </c>
      <c r="CWE48" s="20">
        <v>1375478.91666667</v>
      </c>
      <c r="CWF48" s="20">
        <v>11123507.199999999</v>
      </c>
      <c r="CWG48" s="20">
        <v>13230914.8166667</v>
      </c>
      <c r="CWH48" s="20">
        <v>-1019968.01666667</v>
      </c>
      <c r="CWI48" s="20">
        <v>-4132944.9333333299</v>
      </c>
      <c r="CWJ48" s="20">
        <v>-8922122.7166666705</v>
      </c>
      <c r="CWK48" s="20">
        <v>20152777.6916667</v>
      </c>
      <c r="CWL48" s="20">
        <v>-3589042.13333333</v>
      </c>
      <c r="CWM48" s="20">
        <v>-4099106.9333333299</v>
      </c>
      <c r="CWN48" s="20">
        <v>978158.066666667</v>
      </c>
      <c r="CWO48" s="20">
        <v>3981310.8</v>
      </c>
      <c r="CWP48" s="20">
        <v>-5700652.9333333299</v>
      </c>
      <c r="CWQ48" s="20">
        <v>8395451.6500000004</v>
      </c>
      <c r="CWR48" s="20">
        <v>-3409075.5</v>
      </c>
      <c r="CWS48" s="20">
        <v>-649353.53333333298</v>
      </c>
      <c r="CWT48" s="20">
        <v>1678215.88333333</v>
      </c>
      <c r="CWU48" s="20">
        <v>7128454.3583333297</v>
      </c>
      <c r="CWV48" s="20">
        <v>-800905.183333333</v>
      </c>
      <c r="CWW48" s="20">
        <v>176632.88333333301</v>
      </c>
      <c r="CWX48" s="20">
        <v>-38828.700000000099</v>
      </c>
      <c r="CWY48" s="20">
        <v>-341331.75</v>
      </c>
      <c r="CWZ48" s="20">
        <v>-481376.95833333302</v>
      </c>
      <c r="CXA48" s="20">
        <v>-6936763.86666667</v>
      </c>
      <c r="CXB48" s="20">
        <v>1921164.9666666701</v>
      </c>
      <c r="CXC48" s="20">
        <v>577227.16666666698</v>
      </c>
      <c r="CXD48" s="20">
        <v>-951295.61666666705</v>
      </c>
      <c r="CXE48" s="20">
        <v>-5938738.13333333</v>
      </c>
      <c r="CXF48" s="20">
        <v>710408.650000002</v>
      </c>
      <c r="CXG48" s="20">
        <v>-4673249.5166666703</v>
      </c>
      <c r="CXH48" s="20">
        <v>606356.83333333395</v>
      </c>
      <c r="CXI48" s="20">
        <v>4022516.2833333299</v>
      </c>
      <c r="CXJ48" s="20">
        <v>-1741410.0916666701</v>
      </c>
      <c r="CXK48" s="20">
        <v>-22403059.266666699</v>
      </c>
      <c r="CXL48" s="20">
        <v>-9741598.5333333295</v>
      </c>
      <c r="CXM48" s="20">
        <v>4142179.13333333</v>
      </c>
      <c r="CXN48" s="20">
        <v>10002752</v>
      </c>
      <c r="CXO48" s="20">
        <v>-26759247.199999999</v>
      </c>
      <c r="CXP48" s="20">
        <v>26175982.133333299</v>
      </c>
      <c r="CXQ48" s="20">
        <v>-11183317.483333301</v>
      </c>
      <c r="CXR48" s="20">
        <v>-2911645.5333333299</v>
      </c>
      <c r="CXS48" s="20">
        <v>3383306.3333333302</v>
      </c>
      <c r="CXT48" s="20">
        <v>22317837.533333302</v>
      </c>
      <c r="CXU48" s="20">
        <v>-326738.200000001</v>
      </c>
      <c r="CXV48" s="20">
        <v>881456.3</v>
      </c>
      <c r="CXW48" s="20">
        <v>-301616.83333333302</v>
      </c>
      <c r="CXX48" s="20">
        <v>-1365138.0333333299</v>
      </c>
      <c r="CXY48" s="20">
        <v>613289.366666666</v>
      </c>
      <c r="CXZ48" s="20">
        <v>-17481902.666666701</v>
      </c>
      <c r="CYA48" s="20">
        <v>6453075.0833333302</v>
      </c>
      <c r="CYB48" s="20">
        <v>1543471.05</v>
      </c>
      <c r="CYC48" s="20">
        <v>-2924213.05</v>
      </c>
      <c r="CYD48" s="20">
        <v>-14941140.9333333</v>
      </c>
      <c r="CYE48" s="20">
        <v>-11384966.199999999</v>
      </c>
      <c r="CYF48" s="20">
        <v>-10651525.4666667</v>
      </c>
      <c r="CYG48" s="20">
        <v>3153644.7</v>
      </c>
      <c r="CYH48" s="20">
        <v>10917231.5666667</v>
      </c>
      <c r="CYI48" s="20">
        <v>-16928100.899999999</v>
      </c>
      <c r="CYJ48" s="20">
        <v>9585104.6999999993</v>
      </c>
      <c r="CYK48" s="20">
        <v>9139344.9000000004</v>
      </c>
      <c r="CYL48" s="20">
        <v>-2350258.6</v>
      </c>
      <c r="CYM48" s="20">
        <v>-9150289.0333333295</v>
      </c>
      <c r="CYN48" s="20">
        <v>14472277.483333301</v>
      </c>
      <c r="CYO48" s="20">
        <v>-27927828.516666699</v>
      </c>
      <c r="CYP48" s="20">
        <v>12538123.5666667</v>
      </c>
      <c r="CYQ48" s="20">
        <v>3419214.4</v>
      </c>
      <c r="CYR48" s="20">
        <v>-2457531.0499999998</v>
      </c>
      <c r="CYS48" s="20">
        <v>-26317929.475000001</v>
      </c>
      <c r="CYT48" s="20">
        <v>3713635.3166666701</v>
      </c>
      <c r="CYU48" s="20">
        <v>-1274309.1833333301</v>
      </c>
      <c r="CYV48" s="20">
        <v>-22316.75</v>
      </c>
      <c r="CYW48" s="20">
        <v>1226347.0333333299</v>
      </c>
      <c r="CYX48" s="20">
        <v>2604286.0750000002</v>
      </c>
      <c r="CYY48" s="20">
        <v>26276091.466666698</v>
      </c>
      <c r="CYZ48" s="20">
        <v>-7079186.1333333403</v>
      </c>
      <c r="CZA48" s="20">
        <v>-2365451.5499999998</v>
      </c>
      <c r="CZB48" s="20">
        <v>2940171.4</v>
      </c>
      <c r="CZC48" s="20">
        <v>22983276.100000001</v>
      </c>
      <c r="CZD48" s="20">
        <v>-7073256.8499999996</v>
      </c>
      <c r="CZE48" s="20">
        <v>11368673.65</v>
      </c>
      <c r="CZF48" s="20">
        <v>-1135258.13333333</v>
      </c>
      <c r="CZG48" s="20">
        <v>-10014584.3166667</v>
      </c>
      <c r="CZH48" s="20">
        <v>-393009.208333341</v>
      </c>
      <c r="CZI48" s="20">
        <v>-5650715.83333332</v>
      </c>
      <c r="CZJ48" s="20">
        <v>34853010.633333303</v>
      </c>
      <c r="CZK48" s="20">
        <v>-3260755.1666666698</v>
      </c>
      <c r="CZL48" s="20">
        <v>-25699745.666666701</v>
      </c>
      <c r="CZM48" s="20">
        <v>8871681.2333333492</v>
      </c>
      <c r="CZN48" s="20">
        <v>-63289267.366666697</v>
      </c>
      <c r="CZO48" s="20">
        <v>20507668.033333302</v>
      </c>
      <c r="CZP48" s="20">
        <v>3311397.9666666701</v>
      </c>
      <c r="CZQ48" s="20">
        <v>-15373416.733333301</v>
      </c>
      <c r="CZR48" s="20">
        <v>-48378045.766666703</v>
      </c>
      <c r="CZS48" s="20">
        <v>9829595.8333333302</v>
      </c>
      <c r="CZT48" s="20">
        <v>-6305820.36666667</v>
      </c>
      <c r="CZU48" s="20">
        <v>-510633.23333333299</v>
      </c>
      <c r="CZV48" s="20">
        <v>4166881.13333333</v>
      </c>
      <c r="CZW48" s="20">
        <v>6889735.5666666701</v>
      </c>
      <c r="CZX48" s="20">
        <v>52228890.666666701</v>
      </c>
      <c r="CZY48" s="20">
        <v>-27408813.0666667</v>
      </c>
      <c r="CZZ48" s="20">
        <v>-4822711.2</v>
      </c>
      <c r="DAA48" s="20">
        <v>12490227.199999999</v>
      </c>
      <c r="DAB48" s="20">
        <v>43100850.133333303</v>
      </c>
      <c r="DAC48" s="20">
        <v>-35184687.9333333</v>
      </c>
      <c r="DAD48" s="20">
        <v>48517361.399999999</v>
      </c>
      <c r="DAE48" s="20">
        <v>149624.73333333101</v>
      </c>
      <c r="DAF48" s="20">
        <v>-30636221.199999999</v>
      </c>
      <c r="DAG48" s="20">
        <v>-17117590.066666599</v>
      </c>
      <c r="DAH48" s="20">
        <v>38362390.633333303</v>
      </c>
      <c r="DAI48" s="20">
        <v>62934258.033333302</v>
      </c>
      <c r="DAJ48" s="20">
        <v>-10628572.0333333</v>
      </c>
      <c r="DAK48" s="20">
        <v>-55809471.399999999</v>
      </c>
      <c r="DAL48" s="20">
        <v>65831779.5666667</v>
      </c>
      <c r="DAM48" s="20">
        <v>-66301612.299999997</v>
      </c>
      <c r="DAN48" s="20">
        <v>72453402.200000003</v>
      </c>
      <c r="DAO48" s="20">
        <v>9402494.5</v>
      </c>
      <c r="DAP48" s="20">
        <v>-27196678.866666701</v>
      </c>
      <c r="DAQ48" s="20">
        <v>-55433845.033333302</v>
      </c>
      <c r="DAR48" s="20">
        <v>9442868.6333333403</v>
      </c>
      <c r="DAS48" s="20">
        <v>7373027.8333333302</v>
      </c>
      <c r="DAT48" s="20">
        <v>1769796.5666666699</v>
      </c>
      <c r="DAU48" s="20">
        <v>2607287.0666666701</v>
      </c>
      <c r="DAV48" s="20">
        <v>5233629.3</v>
      </c>
      <c r="DAW48" s="20">
        <v>71837958.933333293</v>
      </c>
      <c r="DAX48" s="20">
        <v>4828775.8</v>
      </c>
      <c r="DAY48" s="20">
        <v>-857087.26666666695</v>
      </c>
      <c r="DAZ48" s="20">
        <v>9665023.5333333407</v>
      </c>
      <c r="DBA48" s="20">
        <v>57046289.333333299</v>
      </c>
      <c r="DBB48" s="20">
        <v>-9295426.6000000108</v>
      </c>
      <c r="DBC48" s="20">
        <v>49701260.466666698</v>
      </c>
      <c r="DBD48" s="20">
        <v>-9624767.1999999993</v>
      </c>
      <c r="DBE48" s="20">
        <v>-53526690</v>
      </c>
      <c r="DBF48" s="20">
        <v>24806024.466666602</v>
      </c>
      <c r="DBG48" s="20">
        <v>-3575010.16666666</v>
      </c>
      <c r="DBH48" s="20">
        <v>8732640.3000000007</v>
      </c>
      <c r="DBI48" s="20">
        <v>193888.76666666701</v>
      </c>
      <c r="DBJ48" s="20">
        <v>-4700726.86666667</v>
      </c>
      <c r="DBK48" s="20">
        <v>-1211036.4333333301</v>
      </c>
      <c r="DBL48" s="20">
        <v>1464184.6333333401</v>
      </c>
      <c r="DBM48" s="20">
        <v>1714241.16666666</v>
      </c>
      <c r="DBN48" s="20">
        <v>-1161758.4333333301</v>
      </c>
      <c r="DBO48" s="20">
        <v>-3775860.6</v>
      </c>
      <c r="DBP48" s="20">
        <v>3739064.6333333398</v>
      </c>
      <c r="DBQ48" s="20">
        <v>140360.09999999899</v>
      </c>
      <c r="DBR48" s="20">
        <v>1612169.9</v>
      </c>
      <c r="DBS48" s="20">
        <v>93081.1</v>
      </c>
      <c r="DBT48" s="20">
        <v>-510290.133333334</v>
      </c>
      <c r="DBU48" s="20">
        <v>224989.96666666601</v>
      </c>
      <c r="DBV48" s="20">
        <v>-1624577.86666667</v>
      </c>
      <c r="DBW48" s="20">
        <v>3265570.4</v>
      </c>
      <c r="DBX48" s="20">
        <v>531622.86666666705</v>
      </c>
      <c r="DBY48" s="20">
        <v>-519136.60000000102</v>
      </c>
      <c r="DBZ48" s="20">
        <v>-1709576.66666667</v>
      </c>
      <c r="DCA48" s="20">
        <v>-2278947.9333333299</v>
      </c>
      <c r="DCB48" s="20">
        <v>5240240.8</v>
      </c>
      <c r="DCC48" s="20">
        <v>-35667.8666666672</v>
      </c>
      <c r="DCD48" s="20">
        <v>-3132504.6666666698</v>
      </c>
      <c r="DCE48" s="20">
        <v>-517204.19999999698</v>
      </c>
      <c r="DCF48" s="20">
        <v>-25557478.666666701</v>
      </c>
      <c r="DCG48" s="20">
        <v>26710508.266666699</v>
      </c>
      <c r="DCH48" s="20">
        <v>3649511.4666666701</v>
      </c>
      <c r="DCI48" s="20">
        <v>-9202491.4666666705</v>
      </c>
      <c r="DCJ48" s="20">
        <v>-21262541.866666701</v>
      </c>
      <c r="DCK48" s="20">
        <v>14099980.266666699</v>
      </c>
      <c r="DCL48" s="20">
        <v>6886780.4666666696</v>
      </c>
      <c r="DCM48" s="20">
        <v>-3348944.2666666699</v>
      </c>
      <c r="DCN48" s="20">
        <v>-9749034.1333333403</v>
      </c>
      <c r="DCO48" s="20">
        <v>19072506</v>
      </c>
      <c r="DCP48" s="20">
        <v>1948487.4666666701</v>
      </c>
      <c r="DCQ48" s="20">
        <v>5905689.0666666701</v>
      </c>
      <c r="DCR48" s="20">
        <v>49419.5333333331</v>
      </c>
      <c r="DCS48" s="20">
        <v>-2362350.6</v>
      </c>
      <c r="DCT48" s="20">
        <v>2551428.6666666698</v>
      </c>
      <c r="DCU48" s="20">
        <v>-8246386.7999999998</v>
      </c>
      <c r="DCV48" s="20">
        <v>14623286.199999999</v>
      </c>
      <c r="DCW48" s="20">
        <v>2108263.7333333301</v>
      </c>
      <c r="DCX48" s="20">
        <v>-3463139.9333333299</v>
      </c>
      <c r="DCY48" s="20">
        <v>-7573013.2000000104</v>
      </c>
      <c r="DCZ48" s="20">
        <v>-19495441.199999999</v>
      </c>
      <c r="DDA48" s="20">
        <v>11893011.3333333</v>
      </c>
      <c r="DDB48" s="20">
        <v>2358606</v>
      </c>
      <c r="DDC48" s="20">
        <v>-3776495.8666666602</v>
      </c>
      <c r="DDD48" s="20">
        <v>-17065886.533333302</v>
      </c>
      <c r="DDE48" s="20">
        <v>8248749.4000000004</v>
      </c>
      <c r="DDF48" s="20">
        <v>885222.73333333398</v>
      </c>
      <c r="DDG48" s="20">
        <v>-4091644.6</v>
      </c>
      <c r="DDH48" s="20">
        <v>-7396319.8666666597</v>
      </c>
      <c r="DDI48" s="20">
        <v>13769420.6</v>
      </c>
      <c r="DDJ48" s="20">
        <v>-56982927.9333333</v>
      </c>
      <c r="DDK48" s="20">
        <v>3513193.8</v>
      </c>
      <c r="DDL48" s="20">
        <v>4401226.13333333</v>
      </c>
      <c r="DDM48" s="20">
        <v>-2174805.33333334</v>
      </c>
      <c r="DDN48" s="20">
        <v>-49536724.200000003</v>
      </c>
      <c r="DDO48" s="20">
        <v>6016046.7333333297</v>
      </c>
      <c r="DDP48" s="20">
        <v>-11363437.199999999</v>
      </c>
      <c r="DDQ48" s="20">
        <v>-782508.53333333298</v>
      </c>
      <c r="DDR48" s="20">
        <v>5135682</v>
      </c>
      <c r="DDS48" s="20">
        <v>3576831.13333333</v>
      </c>
      <c r="DDT48" s="20">
        <v>42715950.799999997</v>
      </c>
      <c r="DDU48" s="20">
        <v>-36417966</v>
      </c>
      <c r="DDV48" s="20">
        <v>-5805656.6666666698</v>
      </c>
      <c r="DDW48" s="20">
        <v>12308979.4666667</v>
      </c>
      <c r="DDX48" s="20">
        <v>36247886.799999997</v>
      </c>
      <c r="DDY48" s="20">
        <v>-15984803.733333301</v>
      </c>
      <c r="DDZ48" s="20">
        <v>26298647.800000001</v>
      </c>
      <c r="DEA48" s="20">
        <v>-176260.866666669</v>
      </c>
      <c r="DEB48" s="20">
        <v>-16353415.866666701</v>
      </c>
      <c r="DEC48" s="20">
        <v>-6746192.6666666605</v>
      </c>
      <c r="DED48" s="20">
        <v>2311411.7999999798</v>
      </c>
      <c r="DEE48" s="20">
        <v>-8137767.4666666696</v>
      </c>
      <c r="DEF48" s="20">
        <v>418820.13333333802</v>
      </c>
      <c r="DEG48" s="20">
        <v>16424512.266666699</v>
      </c>
      <c r="DEH48" s="20">
        <v>-7691166.9333333503</v>
      </c>
      <c r="DEI48" s="20">
        <v>-48233243.799999997</v>
      </c>
      <c r="DEJ48" s="20">
        <v>-94908174.966666698</v>
      </c>
      <c r="DEK48" s="20">
        <v>-10797292.1666667</v>
      </c>
      <c r="DEL48" s="20">
        <v>5479805.13333333</v>
      </c>
      <c r="DEM48" s="20">
        <v>-32417496.366666701</v>
      </c>
      <c r="DEN48" s="20">
        <v>-285662.20000000199</v>
      </c>
      <c r="DEO48" s="20">
        <v>-16671008.8333333</v>
      </c>
      <c r="DEP48" s="20">
        <v>-1530633.6</v>
      </c>
      <c r="DEQ48" s="20">
        <v>6168376.5666666701</v>
      </c>
      <c r="DER48" s="20">
        <v>-2011321.0333333299</v>
      </c>
      <c r="DES48" s="20">
        <v>5574011.5999999996</v>
      </c>
      <c r="DET48" s="20">
        <v>-54353975.200000003</v>
      </c>
      <c r="DEU48" s="20">
        <v>-7000209.7666666703</v>
      </c>
      <c r="DEV48" s="20">
        <v>13357419.5333333</v>
      </c>
      <c r="DEW48" s="20">
        <v>4700007.3333333395</v>
      </c>
      <c r="DEX48" s="20">
        <v>4929353.4000000004</v>
      </c>
      <c r="DEY48" s="20">
        <v>39092782.633333303</v>
      </c>
      <c r="DEZ48" s="20">
        <v>6283509.9666666696</v>
      </c>
      <c r="DFA48" s="20">
        <v>3175394.0000000098</v>
      </c>
      <c r="DFB48" s="20">
        <v>-4527027.7</v>
      </c>
      <c r="DFC48" s="20">
        <v>37431519.033333302</v>
      </c>
      <c r="DFD48" s="20">
        <v>81154468.8666666</v>
      </c>
      <c r="DFE48" s="20">
        <v>4826704.4999999898</v>
      </c>
      <c r="DFF48" s="20">
        <v>3495051.1333333198</v>
      </c>
      <c r="DFG48" s="20">
        <v>22494608.800000001</v>
      </c>
      <c r="DFH48" s="20">
        <v>-49544972.049999997</v>
      </c>
      <c r="DFI48" s="20">
        <v>4675534.7249999996</v>
      </c>
      <c r="DFJ48" s="20">
        <v>2777070.9666666701</v>
      </c>
      <c r="DFK48" s="20">
        <v>1018250.1</v>
      </c>
      <c r="DFL48" s="20">
        <v>-34580573.166666701</v>
      </c>
      <c r="DFM48" s="20">
        <v>-112643.416666669</v>
      </c>
      <c r="DFN48" s="20">
        <v>-4963265.11666667</v>
      </c>
      <c r="DFO48" s="20">
        <v>294411.58333333401</v>
      </c>
      <c r="DFP48" s="20">
        <v>4773751.5166666703</v>
      </c>
      <c r="DFQ48" s="20">
        <v>-3294753.15</v>
      </c>
      <c r="DFR48" s="20">
        <v>13479648.300000001</v>
      </c>
      <c r="DFS48" s="20">
        <v>-22447207.649999999</v>
      </c>
      <c r="DFT48" s="20">
        <v>-2730547.8166666701</v>
      </c>
      <c r="DFU48" s="20">
        <v>9993830.5500000007</v>
      </c>
      <c r="DFV48" s="20">
        <v>8607489.7666666694</v>
      </c>
      <c r="DFW48" s="20">
        <v>29890447.466666698</v>
      </c>
      <c r="DFX48" s="20">
        <v>45359375.916666701</v>
      </c>
      <c r="DFY48" s="20">
        <v>1442280.6</v>
      </c>
      <c r="DFZ48" s="20">
        <v>-5089296.5666666701</v>
      </c>
      <c r="DGA48" s="20">
        <v>22295459.0666667</v>
      </c>
      <c r="DGB48" s="20">
        <v>-5681690.0333333304</v>
      </c>
      <c r="DGC48" s="20">
        <v>6289401.1666666698</v>
      </c>
      <c r="DGD48" s="20">
        <v>134837.23333333299</v>
      </c>
      <c r="DGE48" s="20">
        <v>-3981802.2666666699</v>
      </c>
      <c r="DGF48" s="20">
        <v>-3261113.5333333299</v>
      </c>
      <c r="DGG48" s="20">
        <v>-741029.75000000198</v>
      </c>
      <c r="DGH48" s="20">
        <v>-1585848.61666667</v>
      </c>
      <c r="DGI48" s="20">
        <v>-1547147.33333333</v>
      </c>
      <c r="DGJ48" s="20">
        <v>-3769700.5666666701</v>
      </c>
      <c r="DGK48" s="20">
        <v>2910347.35</v>
      </c>
      <c r="DGL48" s="20">
        <v>147161.31666666601</v>
      </c>
      <c r="DGM48" s="20">
        <v>695318.33333333302</v>
      </c>
      <c r="DGN48" s="20">
        <v>-40137.333333333198</v>
      </c>
      <c r="DGO48" s="20">
        <v>-351146.5</v>
      </c>
      <c r="DGP48" s="20">
        <v>294794.71666666598</v>
      </c>
      <c r="DGQ48" s="20">
        <v>-2029786.1</v>
      </c>
      <c r="DGR48" s="20">
        <v>595207.1</v>
      </c>
      <c r="DGS48" s="20">
        <v>170462</v>
      </c>
      <c r="DGT48" s="20">
        <v>-132205.96666666601</v>
      </c>
      <c r="DGU48" s="20">
        <v>-1819497.83333333</v>
      </c>
      <c r="DGV48" s="20">
        <v>-3464782.86666667</v>
      </c>
      <c r="DGW48" s="20">
        <v>6178025.2666666703</v>
      </c>
      <c r="DGX48" s="20">
        <v>323616.96666666598</v>
      </c>
      <c r="DGY48" s="20">
        <v>-2824092.33333334</v>
      </c>
      <c r="DGZ48" s="20">
        <v>-2146391.9666666598</v>
      </c>
      <c r="DHA48" s="20">
        <v>-26623893.733333301</v>
      </c>
      <c r="DHB48" s="20">
        <v>25762103.133333299</v>
      </c>
      <c r="DHC48" s="20">
        <v>3669278.4</v>
      </c>
      <c r="DHD48" s="20">
        <v>-7371348.13333333</v>
      </c>
      <c r="DHE48" s="20">
        <v>-23133666</v>
      </c>
      <c r="DHF48" s="20">
        <v>7819817.2999999998</v>
      </c>
      <c r="DHG48" s="20">
        <v>134898.35000000201</v>
      </c>
      <c r="DHH48" s="20">
        <v>-4074878.5666666701</v>
      </c>
      <c r="DHI48" s="20">
        <v>-9487451.1999999993</v>
      </c>
      <c r="DHJ48" s="20">
        <v>16244187.266666699</v>
      </c>
      <c r="DHK48" s="20">
        <v>1528698.5666666699</v>
      </c>
      <c r="DHL48" s="20">
        <v>3825278.7666666699</v>
      </c>
      <c r="DHM48" s="20">
        <v>-188858.83333333401</v>
      </c>
      <c r="DHN48" s="20">
        <v>-1859035.9666666701</v>
      </c>
      <c r="DHO48" s="20">
        <v>2169935.5</v>
      </c>
      <c r="DHP48" s="20">
        <v>-9649249.8000000007</v>
      </c>
      <c r="DHQ48" s="20">
        <v>8272868.5499999998</v>
      </c>
      <c r="DHR48" s="20">
        <v>1289580.61666667</v>
      </c>
      <c r="DHS48" s="20">
        <v>-2391373.4</v>
      </c>
      <c r="DHT48" s="20">
        <v>-8389593.5666666701</v>
      </c>
      <c r="DHU48" s="20">
        <v>-18325264.666666701</v>
      </c>
      <c r="DHV48" s="20">
        <v>15426909.9333333</v>
      </c>
      <c r="DHW48" s="20">
        <v>2979090.5</v>
      </c>
      <c r="DHX48" s="20">
        <v>-3082797.7333333301</v>
      </c>
      <c r="DHY48" s="20">
        <v>-17473509.466666698</v>
      </c>
      <c r="DHZ48" s="20">
        <v>17089637.399999999</v>
      </c>
      <c r="DIA48" s="20">
        <v>-25196405.533333302</v>
      </c>
      <c r="DIB48" s="20">
        <v>-6706058.5333333304</v>
      </c>
      <c r="DIC48" s="20">
        <v>-1864706.66666667</v>
      </c>
      <c r="DID48" s="20">
        <v>21237269.133333299</v>
      </c>
      <c r="DIE48" s="20">
        <v>-51889247.200000003</v>
      </c>
      <c r="DIF48" s="20">
        <v>-28739192.583333299</v>
      </c>
      <c r="DIG48" s="20">
        <v>274234.766666668</v>
      </c>
      <c r="DIH48" s="20">
        <v>1369719.2666666601</v>
      </c>
      <c r="DII48" s="20">
        <v>-45605306.9333333</v>
      </c>
      <c r="DIJ48" s="20">
        <v>2502055.7999999998</v>
      </c>
      <c r="DIK48" s="20">
        <v>-12876592.0666667</v>
      </c>
      <c r="DIL48" s="20">
        <v>-755528.7</v>
      </c>
      <c r="DIM48" s="20">
        <v>5428760.3333333302</v>
      </c>
      <c r="DIN48" s="20">
        <v>500394.033333331</v>
      </c>
      <c r="DIO48" s="20">
        <v>32435826</v>
      </c>
      <c r="DIP48" s="20">
        <v>-40725124.399999999</v>
      </c>
      <c r="DIQ48" s="20">
        <v>-5958779.8333333302</v>
      </c>
      <c r="DIR48" s="20">
        <v>12169151.766666699</v>
      </c>
      <c r="DIS48" s="20">
        <v>27746232.866666701</v>
      </c>
      <c r="DIT48" s="20">
        <v>-503700.20000000298</v>
      </c>
      <c r="DIU48" s="20">
        <v>18978370.0666667</v>
      </c>
      <c r="DIV48" s="20">
        <v>-1018204.9666666701</v>
      </c>
      <c r="DIW48" s="20">
        <v>-11858553.800000001</v>
      </c>
      <c r="DIX48" s="20">
        <v>5665681.4999999804</v>
      </c>
      <c r="DIY48" s="20">
        <v>14379.666666666</v>
      </c>
      <c r="DIZ48" s="20">
        <v>1197628.8</v>
      </c>
      <c r="DJA48" s="20">
        <v>-290298.40000000002</v>
      </c>
      <c r="DJB48" s="20">
        <v>-1324496.5333333299</v>
      </c>
      <c r="DJC48" s="20">
        <v>863859.06666666595</v>
      </c>
      <c r="DJD48" s="20">
        <v>-3229744.86666667</v>
      </c>
      <c r="DJE48" s="20">
        <v>1718326</v>
      </c>
      <c r="DJF48" s="20">
        <v>248908.23333333299</v>
      </c>
      <c r="DJG48" s="20">
        <v>-778675.26666666602</v>
      </c>
      <c r="DJH48" s="20">
        <v>-2539622.7000000002</v>
      </c>
      <c r="DJI48" s="20">
        <v>458653.93333333399</v>
      </c>
      <c r="DJJ48" s="20">
        <v>-617973.433333333</v>
      </c>
      <c r="DJK48" s="20">
        <v>-13161.733333333499</v>
      </c>
      <c r="DJL48" s="20">
        <v>350513.366666666</v>
      </c>
      <c r="DJM48" s="20">
        <v>253730.30000000101</v>
      </c>
      <c r="DJN48" s="20">
        <v>2711061.4666666701</v>
      </c>
      <c r="DJO48" s="20">
        <v>-2098475.2666666699</v>
      </c>
      <c r="DJP48" s="20">
        <v>-224065.63333333301</v>
      </c>
      <c r="DJQ48" s="20">
        <v>1025890.06666667</v>
      </c>
      <c r="DJR48" s="20">
        <v>2066088</v>
      </c>
      <c r="DJS48" s="20">
        <v>-1562479.9333333301</v>
      </c>
      <c r="DJT48" s="20">
        <v>2341084.9666666701</v>
      </c>
      <c r="DJU48" s="20">
        <v>-152534.03333333301</v>
      </c>
      <c r="DJV48" s="20">
        <v>-1874042</v>
      </c>
      <c r="DJW48" s="20">
        <v>-382950.36666666798</v>
      </c>
      <c r="DJX48" s="20">
        <v>2114261.2999999998</v>
      </c>
      <c r="DJY48" s="20">
        <v>5933453.1666666698</v>
      </c>
      <c r="DJZ48" s="20">
        <v>-511287.43333333399</v>
      </c>
      <c r="DKA48" s="20">
        <v>-4387804.9333333299</v>
      </c>
      <c r="DKB48" s="20">
        <v>4308354.4666666696</v>
      </c>
      <c r="DKC48" s="20">
        <v>-4135769.75</v>
      </c>
      <c r="DKD48" s="20">
        <v>5341011.8833333403</v>
      </c>
      <c r="DKE48" s="20">
        <v>511139.83333333302</v>
      </c>
      <c r="DKF48" s="20">
        <v>-2173952.4</v>
      </c>
      <c r="DKG48" s="20">
        <v>-3557291.65</v>
      </c>
      <c r="DKH48" s="20">
        <v>886732.65</v>
      </c>
      <c r="DKI48" s="20">
        <v>719318</v>
      </c>
      <c r="DKJ48" s="20">
        <v>149414.83333333299</v>
      </c>
      <c r="DKK48" s="20">
        <v>179652</v>
      </c>
      <c r="DKL48" s="20">
        <v>511990.05</v>
      </c>
      <c r="DKM48" s="20">
        <v>5444977.2333333399</v>
      </c>
      <c r="DKN48" s="20">
        <v>836885.76666666602</v>
      </c>
      <c r="DKO48" s="20">
        <v>40241.5</v>
      </c>
      <c r="DKP48" s="20">
        <v>785951.86666666705</v>
      </c>
      <c r="DKQ48" s="20">
        <v>4136222.5</v>
      </c>
      <c r="DKR48" s="20">
        <v>-1567224.86666667</v>
      </c>
      <c r="DKS48" s="20">
        <v>4156836.2666666699</v>
      </c>
      <c r="DKT48" s="20">
        <v>-611163.700000001</v>
      </c>
      <c r="DKU48" s="20">
        <v>-4173343</v>
      </c>
      <c r="DKV48" s="20">
        <v>1222639.0333333299</v>
      </c>
      <c r="DKW48" s="20">
        <v>-214117.23333333401</v>
      </c>
      <c r="DKX48" s="20">
        <v>51031.233333333403</v>
      </c>
      <c r="DKY48" s="20">
        <v>47739.4333333334</v>
      </c>
      <c r="DKZ48" s="20">
        <v>96736.2</v>
      </c>
      <c r="DLA48" s="20">
        <v>-282142.200000001</v>
      </c>
      <c r="DLB48" s="20">
        <v>200811.98333333299</v>
      </c>
      <c r="DLC48" s="20">
        <v>-158380.16666666701</v>
      </c>
      <c r="DLD48" s="20">
        <v>-45915</v>
      </c>
      <c r="DLE48" s="20">
        <v>-18191.833333333401</v>
      </c>
      <c r="DLF48" s="20">
        <v>265391.38333333301</v>
      </c>
      <c r="DLG48" s="20">
        <v>-23304.8166666664</v>
      </c>
      <c r="DLH48" s="20">
        <v>-3254.83333333357</v>
      </c>
      <c r="DLI48" s="20">
        <v>-3443.8166666666798</v>
      </c>
      <c r="DLJ48" s="20">
        <v>-5851.2833333331901</v>
      </c>
      <c r="DLK48" s="20">
        <v>-14050.25</v>
      </c>
      <c r="DLL48" s="20">
        <v>-272660.96666666702</v>
      </c>
      <c r="DLM48" s="20">
        <v>11045</v>
      </c>
      <c r="DLN48" s="20">
        <v>20062.216666666602</v>
      </c>
      <c r="DLO48" s="20">
        <v>-11467.583333333399</v>
      </c>
      <c r="DLP48" s="20">
        <v>-239864.53333333301</v>
      </c>
      <c r="DLQ48" s="20">
        <v>-15194.866666667</v>
      </c>
      <c r="DLR48" s="20">
        <v>29105.633333333401</v>
      </c>
      <c r="DLS48" s="20">
        <v>40999.666666666701</v>
      </c>
      <c r="DLT48" s="20">
        <v>90775.966666666704</v>
      </c>
      <c r="DLU48" s="20">
        <v>-104216.633333334</v>
      </c>
      <c r="DLV48" s="20">
        <v>-1146290.5333333299</v>
      </c>
      <c r="DLW48" s="20">
        <v>864631.733333332</v>
      </c>
      <c r="DLX48" s="20">
        <v>197220.86666666699</v>
      </c>
      <c r="DLY48" s="20">
        <v>-271101.93333333201</v>
      </c>
      <c r="DLZ48" s="20">
        <v>-1005196.66666667</v>
      </c>
      <c r="DMA48" s="20">
        <v>769218.566666667</v>
      </c>
      <c r="DMB48" s="20">
        <v>-39713.066666667597</v>
      </c>
      <c r="DMC48" s="20">
        <v>-181731</v>
      </c>
      <c r="DMD48" s="20">
        <v>-306674.799999999</v>
      </c>
      <c r="DME48" s="20">
        <v>820352.16666666698</v>
      </c>
      <c r="DMF48" s="20">
        <v>127433.7</v>
      </c>
      <c r="DMG48" s="20">
        <v>277115</v>
      </c>
      <c r="DMH48" s="20">
        <v>4136.2166666666199</v>
      </c>
      <c r="DMI48" s="20">
        <v>-105309.08333333299</v>
      </c>
      <c r="DMJ48" s="20">
        <v>144828.46666666699</v>
      </c>
      <c r="DMK48" s="20">
        <v>-260135.600000001</v>
      </c>
      <c r="DML48" s="20">
        <v>720016.53333333298</v>
      </c>
      <c r="DMM48" s="20">
        <v>94079.916666666599</v>
      </c>
      <c r="DMN48" s="20">
        <v>-168184.91666666701</v>
      </c>
      <c r="DMO48" s="20">
        <v>-251573.96666666699</v>
      </c>
      <c r="DMP48" s="20">
        <v>-982587.33333333395</v>
      </c>
      <c r="DMQ48" s="20">
        <v>330967.33333333302</v>
      </c>
      <c r="DMR48" s="20">
        <v>135872.29999999999</v>
      </c>
      <c r="DMS48" s="20">
        <v>-41676.966666665903</v>
      </c>
      <c r="DMT48" s="20">
        <v>-900552.60000000102</v>
      </c>
      <c r="DMU48" s="20">
        <v>565841.39999999804</v>
      </c>
      <c r="DMV48" s="20">
        <v>-496618.53333333298</v>
      </c>
      <c r="DMW48" s="20">
        <v>-421589.866666666</v>
      </c>
      <c r="DMX48" s="20">
        <v>-876336</v>
      </c>
      <c r="DMY48" s="20">
        <v>1307508.4666666701</v>
      </c>
      <c r="DMZ48" s="20">
        <v>-2958797.5333333299</v>
      </c>
      <c r="DNA48" s="20">
        <v>163992.1</v>
      </c>
      <c r="DNB48" s="20">
        <v>113201.96666666699</v>
      </c>
      <c r="DNC48" s="20">
        <v>-341702.66666666698</v>
      </c>
      <c r="DND48" s="20">
        <v>-2599860.63333333</v>
      </c>
      <c r="DNE48" s="20">
        <v>281503.13333333301</v>
      </c>
      <c r="DNF48" s="20">
        <v>-753047.03333333298</v>
      </c>
      <c r="DNG48" s="20">
        <v>-26561.833333333401</v>
      </c>
      <c r="DNH48" s="20">
        <v>346344.46666666702</v>
      </c>
      <c r="DNI48" s="20">
        <v>118365.7</v>
      </c>
      <c r="DNJ48" s="20">
        <v>2353020</v>
      </c>
      <c r="DNK48" s="20">
        <v>-2372942.6666666698</v>
      </c>
      <c r="DNL48" s="20">
        <v>-289998.53333333402</v>
      </c>
      <c r="DNM48" s="20">
        <v>937256.36666666705</v>
      </c>
      <c r="DNN48" s="20">
        <v>1850497.4</v>
      </c>
      <c r="DNO48" s="20">
        <v>-823359.53333333496</v>
      </c>
      <c r="DNP48" s="20">
        <v>1544573.36666667</v>
      </c>
      <c r="DNQ48" s="20">
        <v>-196400.3</v>
      </c>
      <c r="DNR48" s="20">
        <v>-1450560.6</v>
      </c>
      <c r="DNS48" s="20">
        <v>158164.09999999701</v>
      </c>
      <c r="DNT48" s="20">
        <v>-4275188.6666666605</v>
      </c>
      <c r="DNU48" s="20">
        <v>-697013.73333333805</v>
      </c>
      <c r="DNV48" s="20">
        <v>192645.46666666699</v>
      </c>
      <c r="DNW48" s="20">
        <v>695421.86666667101</v>
      </c>
      <c r="DNX48" s="20">
        <v>-4211335.2</v>
      </c>
      <c r="DNY48" s="20">
        <v>-6661397.7333333297</v>
      </c>
      <c r="DNZ48" s="20">
        <v>-10545441.866666701</v>
      </c>
      <c r="DOA48" s="20">
        <v>-1490004.6</v>
      </c>
      <c r="DOB48" s="20">
        <v>-577257.80000000098</v>
      </c>
      <c r="DOC48" s="20">
        <v>-4363425.3333333302</v>
      </c>
      <c r="DOD48" s="20">
        <v>899973.46666666598</v>
      </c>
      <c r="DOE48" s="20">
        <v>-2800066.2666666699</v>
      </c>
      <c r="DOF48" s="20">
        <v>-262183.13333333301</v>
      </c>
      <c r="DOG48" s="20">
        <v>1088268.0666666699</v>
      </c>
      <c r="DOH48" s="20">
        <v>485457.33333333198</v>
      </c>
      <c r="DOI48" s="20">
        <v>3029726.5333333299</v>
      </c>
      <c r="DOJ48" s="20">
        <v>-8784150.4666666705</v>
      </c>
      <c r="DOK48" s="20">
        <v>-935237.59999999905</v>
      </c>
      <c r="DOL48" s="20">
        <v>2885791.4</v>
      </c>
      <c r="DOM48" s="20">
        <v>2096596.13333333</v>
      </c>
      <c r="DON48" s="20">
        <v>-5212738.5333333304</v>
      </c>
      <c r="DOO48" s="20">
        <v>7370410</v>
      </c>
      <c r="DOP48" s="20">
        <v>1062808.66666667</v>
      </c>
      <c r="DOQ48" s="20">
        <v>-1577064.5333333299</v>
      </c>
      <c r="DOR48" s="20">
        <v>-4729097.86666667</v>
      </c>
      <c r="DOS48" s="20">
        <v>5694704.5999999996</v>
      </c>
      <c r="DOT48" s="20">
        <v>19267221.800000001</v>
      </c>
      <c r="DOU48" s="20">
        <v>1228066.0666666699</v>
      </c>
      <c r="DOV48" s="20">
        <v>-1005810.8</v>
      </c>
      <c r="DOW48" s="20">
        <v>3592584.6666666698</v>
      </c>
      <c r="DOX48" s="20">
        <v>-8387481.0333333397</v>
      </c>
      <c r="DOY48" s="20">
        <v>6681025.5999999996</v>
      </c>
      <c r="DOZ48" s="20">
        <v>1019957.51666667</v>
      </c>
      <c r="DPA48" s="20">
        <v>-1038281.95</v>
      </c>
      <c r="DPB48" s="20">
        <v>-5330951.0666666701</v>
      </c>
      <c r="DPC48" s="20">
        <v>553691.23333333305</v>
      </c>
      <c r="DPD48" s="20">
        <v>-108751.400000001</v>
      </c>
      <c r="DPE48" s="20">
        <v>178048.75</v>
      </c>
      <c r="DPF48" s="20">
        <v>863648.45</v>
      </c>
      <c r="DPG48" s="20">
        <v>-229168.66666666701</v>
      </c>
      <c r="DPH48" s="20">
        <v>3620398.5333333299</v>
      </c>
      <c r="DPI48" s="20">
        <v>-2051586.45</v>
      </c>
      <c r="DPJ48" s="20">
        <v>-46503.466666666602</v>
      </c>
      <c r="DPK48" s="20">
        <v>2126238.85</v>
      </c>
      <c r="DPL48" s="20">
        <v>2008405.2666666701</v>
      </c>
      <c r="DPM48" s="20">
        <v>3439781.9999999902</v>
      </c>
      <c r="DPN48" s="20">
        <v>9608548.0999999996</v>
      </c>
      <c r="DPO48" s="20">
        <v>135503.83333333401</v>
      </c>
      <c r="DPP48" s="20">
        <v>-2460310.4</v>
      </c>
      <c r="DPQ48" s="20">
        <v>3110078.5333333299</v>
      </c>
      <c r="DPR48" s="20">
        <v>130717.133333333</v>
      </c>
      <c r="DPS48" s="20">
        <v>454538.06666666502</v>
      </c>
      <c r="DPT48" s="20">
        <v>-100657.8</v>
      </c>
      <c r="DPU48" s="20">
        <v>-404740.93333333201</v>
      </c>
      <c r="DPV48" s="20">
        <v>367067.33333333198</v>
      </c>
      <c r="DPW48" s="20">
        <v>-765591.1</v>
      </c>
      <c r="DPX48" s="20">
        <v>-532800.40000000095</v>
      </c>
      <c r="DPY48" s="20">
        <v>-169948.16666666701</v>
      </c>
      <c r="DPZ48" s="20">
        <v>-353779.96666666598</v>
      </c>
      <c r="DQA48" s="20">
        <v>-230419.83333333299</v>
      </c>
      <c r="DQB48" s="20">
        <v>-55256.966666666303</v>
      </c>
      <c r="DQC48" s="20">
        <v>-88259.666666666904</v>
      </c>
      <c r="DQD48" s="20">
        <v>-337.53333333333302</v>
      </c>
      <c r="DQE48" s="20">
        <v>43498.666666666701</v>
      </c>
      <c r="DQF48" s="20">
        <v>-67668.699999999793</v>
      </c>
      <c r="DQG48" s="20">
        <v>-62002.600000000501</v>
      </c>
      <c r="DQH48" s="20">
        <v>-462641.63333333301</v>
      </c>
      <c r="DQI48" s="20">
        <v>-36183.833333333503</v>
      </c>
      <c r="DQJ48" s="20">
        <v>153675.66666666599</v>
      </c>
      <c r="DQK48" s="20">
        <v>-82987.466666666805</v>
      </c>
      <c r="DQL48" s="20">
        <v>294744.66666666698</v>
      </c>
      <c r="DQM48" s="20">
        <v>846237.33333333302</v>
      </c>
      <c r="DQN48" s="20">
        <v>-40390.866666666501</v>
      </c>
      <c r="DQO48" s="20">
        <v>-425480.46666666598</v>
      </c>
      <c r="DQP48" s="20">
        <v>437986.06666666502</v>
      </c>
      <c r="DQQ48" s="20">
        <v>-1740685.4666666701</v>
      </c>
      <c r="DQR48" s="20">
        <v>3633726.5333333299</v>
      </c>
      <c r="DQS48" s="20">
        <v>340919.066666667</v>
      </c>
      <c r="DQT48" s="20">
        <v>-857987.266666668</v>
      </c>
      <c r="DQU48" s="20">
        <v>-1512375.2</v>
      </c>
      <c r="DQV48" s="20">
        <v>-960178.80000000098</v>
      </c>
      <c r="DQW48" s="20">
        <v>125795.30000000101</v>
      </c>
      <c r="DQX48" s="20">
        <v>-303558.883333334</v>
      </c>
      <c r="DQY48" s="20">
        <v>-1031252.4</v>
      </c>
      <c r="DQZ48" s="20">
        <v>348577.933333333</v>
      </c>
      <c r="DRA48" s="20">
        <v>231483.733333335</v>
      </c>
      <c r="DRB48" s="20">
        <v>267375.866666666</v>
      </c>
      <c r="DRC48" s="20">
        <v>-10660.7500000002</v>
      </c>
      <c r="DRD48" s="20">
        <v>-71429.749999999302</v>
      </c>
      <c r="DRE48" s="20">
        <v>218989.03333333501</v>
      </c>
      <c r="DRF48" s="20">
        <v>-139191.600000001</v>
      </c>
      <c r="DRG48" s="20">
        <v>240249.22499999899</v>
      </c>
      <c r="DRH48" s="20">
        <v>27298.541666666599</v>
      </c>
      <c r="DRI48" s="20">
        <v>-4481.8666666655499</v>
      </c>
      <c r="DRJ48" s="20">
        <v>-147203.05000000101</v>
      </c>
      <c r="DRK48" s="20">
        <v>-1359748.53333334</v>
      </c>
      <c r="DRL48" s="20">
        <v>2493440.1833333401</v>
      </c>
      <c r="DRM48" s="20">
        <v>295699.450000001</v>
      </c>
      <c r="DRN48" s="20">
        <v>-603031.133333334</v>
      </c>
      <c r="DRO48" s="20">
        <v>-1297095.3</v>
      </c>
      <c r="DRP48" s="20">
        <v>-3480757.86666667</v>
      </c>
      <c r="DRQ48" s="20">
        <v>-5338464</v>
      </c>
      <c r="DRR48" s="20">
        <v>-431684</v>
      </c>
      <c r="DRS48" s="20">
        <v>409334.80000000098</v>
      </c>
      <c r="DRT48" s="20">
        <v>-2689903.8666666602</v>
      </c>
      <c r="DRU48" s="20">
        <v>-4686609.3333333302</v>
      </c>
      <c r="DRV48" s="20">
        <v>-5137445.4000000004</v>
      </c>
      <c r="DRW48" s="20">
        <v>-448530.33333333302</v>
      </c>
      <c r="DRX48" s="20">
        <v>-103077.233333332</v>
      </c>
      <c r="DRY48" s="20">
        <v>-3826108.4666666701</v>
      </c>
      <c r="DRZ48" s="20">
        <v>748758.66666666698</v>
      </c>
      <c r="DSA48" s="20">
        <v>-2478746</v>
      </c>
      <c r="DSB48" s="20">
        <v>-226477.86666666699</v>
      </c>
      <c r="DSC48" s="20">
        <v>845007.53333333402</v>
      </c>
      <c r="DSD48" s="20">
        <v>502792.40000000101</v>
      </c>
      <c r="DSE48" s="20">
        <v>3342418.13333333</v>
      </c>
      <c r="DSF48" s="20">
        <v>-7012193.3166666701</v>
      </c>
      <c r="DSG48" s="20">
        <v>-767948.049999999</v>
      </c>
      <c r="DSH48" s="20">
        <v>2220637.7000000002</v>
      </c>
      <c r="DSI48" s="20">
        <v>2622156.0333333299</v>
      </c>
      <c r="DSJ48" s="20">
        <v>-4926814.5333333304</v>
      </c>
      <c r="DSK48" s="20">
        <v>2895734.0333333299</v>
      </c>
      <c r="DSL48" s="20">
        <v>435377.89999999898</v>
      </c>
      <c r="DSM48" s="20">
        <v>-1417194.8</v>
      </c>
      <c r="DSN48" s="20">
        <v>-3877853.9333333299</v>
      </c>
      <c r="DSO48" s="20">
        <v>-2311065.6000000001</v>
      </c>
      <c r="DSP48" s="20">
        <v>32354885.0666667</v>
      </c>
      <c r="DSQ48" s="20">
        <v>-3156910.9333333299</v>
      </c>
      <c r="DSR48" s="20">
        <v>-26436273.866666701</v>
      </c>
      <c r="DSS48" s="20">
        <v>12530617.6</v>
      </c>
      <c r="DST48" s="20">
        <v>-43284077.600000001</v>
      </c>
      <c r="DSU48" s="20">
        <v>33092124.800000001</v>
      </c>
      <c r="DSV48" s="20">
        <v>4412170.8</v>
      </c>
      <c r="DSW48" s="20">
        <v>-14426010</v>
      </c>
      <c r="DSX48" s="20">
        <v>-34918497.533333302</v>
      </c>
      <c r="DSY48" s="20">
        <v>8248834.4000000004</v>
      </c>
      <c r="DSZ48" s="20">
        <v>-924662.53333333205</v>
      </c>
      <c r="DTA48" s="20">
        <v>-49949.533333333697</v>
      </c>
      <c r="DTB48" s="20">
        <v>1973156.33333333</v>
      </c>
      <c r="DTC48" s="20">
        <v>6151941.1333333403</v>
      </c>
      <c r="DTD48" s="20">
        <v>44056518.799999997</v>
      </c>
      <c r="DTE48" s="20">
        <v>-9901882.6666666605</v>
      </c>
      <c r="DTF48" s="20">
        <v>-2647558.3333333302</v>
      </c>
      <c r="DTG48" s="20">
        <v>6967711.4666666696</v>
      </c>
      <c r="DTH48" s="20">
        <v>36561414.799999997</v>
      </c>
      <c r="DTI48" s="20">
        <v>-28851707.733333301</v>
      </c>
      <c r="DTJ48" s="20">
        <v>33612493.466666698</v>
      </c>
      <c r="DTK48" s="20">
        <v>-1323223.86666667</v>
      </c>
      <c r="DTL48" s="20">
        <v>-27020455.866666701</v>
      </c>
      <c r="DTM48" s="20">
        <v>-11206633.6666667</v>
      </c>
      <c r="DTN48" s="20">
        <v>23666239.733333301</v>
      </c>
      <c r="DTO48" s="20">
        <v>26556494.800000001</v>
      </c>
      <c r="DTP48" s="20">
        <v>-5656227.5333333304</v>
      </c>
      <c r="DTQ48" s="20">
        <v>-23276537.333333299</v>
      </c>
      <c r="DTR48" s="20">
        <v>34688117.466666698</v>
      </c>
      <c r="DTS48" s="20">
        <v>-37287959.866666697</v>
      </c>
      <c r="DTT48" s="20">
        <v>34707452.416666701</v>
      </c>
      <c r="DTU48" s="20">
        <v>5551406.2666666703</v>
      </c>
      <c r="DTV48" s="20">
        <v>-10912301.9</v>
      </c>
      <c r="DTW48" s="20">
        <v>-30667195.100000001</v>
      </c>
      <c r="DTX48" s="20">
        <v>3414901.8</v>
      </c>
      <c r="DTY48" s="20">
        <v>1301891.9333333301</v>
      </c>
      <c r="DTZ48" s="20">
        <v>717347.3</v>
      </c>
      <c r="DUA48" s="20">
        <v>1854795.66666667</v>
      </c>
      <c r="DUB48" s="20">
        <v>1453643.86666667</v>
      </c>
      <c r="DUC48" s="20">
        <v>33235073.333333299</v>
      </c>
      <c r="DUD48" s="20">
        <v>-3380232.0666666701</v>
      </c>
      <c r="DUE48" s="20">
        <v>-1115755.5</v>
      </c>
      <c r="DUF48" s="20">
        <v>5447499.9333333299</v>
      </c>
      <c r="DUG48" s="20">
        <v>26834991.199999999</v>
      </c>
      <c r="DUH48" s="20">
        <v>2237254.13333333</v>
      </c>
      <c r="DUI48" s="20">
        <v>22301838.399999999</v>
      </c>
      <c r="DUJ48" s="20">
        <v>-4889924.6333333403</v>
      </c>
      <c r="DUK48" s="20">
        <v>-23710523.466666698</v>
      </c>
      <c r="DUL48" s="20">
        <v>16305335</v>
      </c>
      <c r="DUM48" s="20">
        <v>-2406950.9333333299</v>
      </c>
      <c r="DUN48" s="20">
        <v>6900790.4666666696</v>
      </c>
      <c r="DUO48" s="20">
        <v>245373.8</v>
      </c>
      <c r="DUP48" s="20">
        <v>-3369715.3333333302</v>
      </c>
      <c r="DUQ48" s="20">
        <v>-810137.86666666903</v>
      </c>
      <c r="DUR48" s="20">
        <v>1738128.4666666701</v>
      </c>
      <c r="DUS48" s="20">
        <v>2846654.6</v>
      </c>
      <c r="DUT48" s="20">
        <v>-593558.36666666705</v>
      </c>
      <c r="DUU48" s="20">
        <v>-2552884.6666666698</v>
      </c>
      <c r="DUV48" s="20">
        <v>2941813.2</v>
      </c>
      <c r="DUW48" s="20">
        <v>152975.79999999999</v>
      </c>
      <c r="DUX48" s="20">
        <v>1398822.63333333</v>
      </c>
      <c r="DUY48" s="20">
        <v>92535.166666666599</v>
      </c>
      <c r="DUZ48" s="20">
        <v>-437210.53333333298</v>
      </c>
      <c r="DVA48" s="20">
        <v>212060.86666666699</v>
      </c>
      <c r="DVB48" s="20">
        <v>-1058231.33333333</v>
      </c>
      <c r="DVC48" s="20">
        <v>3159155.3333333302</v>
      </c>
      <c r="DVD48" s="20">
        <v>469633.46666666702</v>
      </c>
      <c r="DVE48" s="20">
        <v>-542073.80000000005</v>
      </c>
      <c r="DVF48" s="20">
        <v>-1153058.9333333301</v>
      </c>
      <c r="DVG48" s="20">
        <v>-1722663.86666667</v>
      </c>
      <c r="DVH48" s="20">
        <v>3153886.7</v>
      </c>
      <c r="DVI48" s="20">
        <v>-82649.633333333302</v>
      </c>
      <c r="DVJ48" s="20">
        <v>-2110921.9333333299</v>
      </c>
      <c r="DVK48" s="20">
        <v>-434046.40000000299</v>
      </c>
      <c r="DVL48" s="20">
        <v>-17545086.533333302</v>
      </c>
      <c r="DVM48" s="20">
        <v>17552826.666666701</v>
      </c>
      <c r="DVN48" s="20">
        <v>2911636.6666666698</v>
      </c>
      <c r="DVO48" s="20">
        <v>-4267434.5333333304</v>
      </c>
      <c r="DVP48" s="20">
        <v>-15950602.5333333</v>
      </c>
      <c r="DVQ48" s="20">
        <v>12322491.3333333</v>
      </c>
      <c r="DVR48" s="20">
        <v>6155317.7666666703</v>
      </c>
      <c r="DVS48" s="20">
        <v>-1915409.83333333</v>
      </c>
      <c r="DVT48" s="20">
        <v>-5507858.4000000004</v>
      </c>
      <c r="DVU48" s="20">
        <v>15010064.866666701</v>
      </c>
      <c r="DVV48" s="20">
        <v>940021.33333333395</v>
      </c>
      <c r="DVW48" s="20">
        <v>3974507</v>
      </c>
      <c r="DVX48" s="20">
        <v>26681.299999999501</v>
      </c>
      <c r="DVY48" s="20">
        <v>-1692499.63333333</v>
      </c>
      <c r="DVZ48" s="20">
        <v>1459425.4</v>
      </c>
      <c r="DWA48" s="20">
        <v>-8025541.2000000104</v>
      </c>
      <c r="DWB48" s="20">
        <v>10609255.016666699</v>
      </c>
      <c r="DWC48" s="20">
        <v>1624588.7833333299</v>
      </c>
      <c r="DWD48" s="20">
        <v>-2716564.4666666701</v>
      </c>
      <c r="DWE48" s="20">
        <v>-7168632.2999999998</v>
      </c>
      <c r="DWF48" s="20">
        <v>-12038801.199999999</v>
      </c>
      <c r="DWG48" s="20">
        <v>5640944.3666666597</v>
      </c>
      <c r="DWH48" s="20">
        <v>1711913.9</v>
      </c>
      <c r="DWI48" s="20">
        <v>-701886.13333333004</v>
      </c>
      <c r="DWJ48" s="20">
        <v>-11627943.266666699</v>
      </c>
      <c r="DWK48" s="20">
        <v>7373866.2666666703</v>
      </c>
      <c r="DWL48" s="20">
        <v>8404309.8000000007</v>
      </c>
      <c r="DWM48" s="20">
        <v>-3178882.86666667</v>
      </c>
      <c r="DWN48" s="20">
        <v>-10402335.866666701</v>
      </c>
      <c r="DWO48" s="20">
        <v>13528493.3333333</v>
      </c>
      <c r="DWP48" s="20">
        <v>-40364590.533333302</v>
      </c>
      <c r="DWQ48" s="20">
        <v>13809682.0666667</v>
      </c>
      <c r="DWR48" s="20">
        <v>4392809.0333333304</v>
      </c>
      <c r="DWS48" s="20">
        <v>-4065186.13333333</v>
      </c>
      <c r="DWT48" s="20">
        <v>-35637769.333333299</v>
      </c>
      <c r="DWU48" s="20">
        <v>5115008.8</v>
      </c>
      <c r="DWV48" s="20">
        <v>-5400951.63333333</v>
      </c>
      <c r="DWW48" s="20">
        <v>-324915.3</v>
      </c>
      <c r="DWX48" s="20">
        <v>3005108.7333333301</v>
      </c>
      <c r="DWY48" s="20">
        <v>3329691.9333333299</v>
      </c>
      <c r="DWZ48" s="20">
        <v>34608009.466666698</v>
      </c>
      <c r="DXA48" s="20">
        <v>-19145647.966666698</v>
      </c>
      <c r="DXB48" s="20">
        <v>-3567121.1</v>
      </c>
      <c r="DXC48" s="20">
        <v>7436635.2000000002</v>
      </c>
      <c r="DXD48" s="20">
        <v>29383166.733333301</v>
      </c>
      <c r="DXE48" s="20">
        <v>-13191671.3333333</v>
      </c>
      <c r="DXF48" s="20">
        <v>19742215.166666701</v>
      </c>
      <c r="DXG48" s="20">
        <v>-820953.56666667096</v>
      </c>
      <c r="DXH48" s="20">
        <v>-14851488.6</v>
      </c>
      <c r="DXI48" s="20">
        <v>-4135078.0666666501</v>
      </c>
      <c r="DXJ48" s="20">
        <v>3138617.5999999898</v>
      </c>
      <c r="DXK48" s="20">
        <v>-44516461.0666667</v>
      </c>
      <c r="DXL48" s="20">
        <v>5864300.4333333299</v>
      </c>
      <c r="DXM48" s="20">
        <v>39245173.233333297</v>
      </c>
      <c r="DXN48" s="20">
        <v>-20116561.350000001</v>
      </c>
      <c r="DXO48" s="20">
        <v>75616262.599999994</v>
      </c>
      <c r="DXP48" s="20">
        <v>-52685049.133333303</v>
      </c>
      <c r="DXQ48" s="20">
        <v>-8115980.63333333</v>
      </c>
      <c r="DXR48" s="20">
        <v>20144159.233333301</v>
      </c>
      <c r="DXS48" s="20">
        <v>64957304.450000003</v>
      </c>
      <c r="DXT48" s="20">
        <v>-14345339.4</v>
      </c>
      <c r="DXU48" s="20">
        <v>8047081.86666667</v>
      </c>
      <c r="DXV48" s="20">
        <v>279368.36666666798</v>
      </c>
      <c r="DXW48" s="20">
        <v>-5987457.0999999996</v>
      </c>
      <c r="DXX48" s="20">
        <v>-9770852.5500000007</v>
      </c>
      <c r="DXY48" s="20">
        <v>-78699863.599999994</v>
      </c>
      <c r="DXZ48" s="20">
        <v>32921555.733333301</v>
      </c>
      <c r="DYA48" s="20">
        <v>5444680.0666666701</v>
      </c>
      <c r="DYB48" s="20">
        <v>-18527179.199999999</v>
      </c>
      <c r="DYC48" s="20">
        <v>-63244892.0666667</v>
      </c>
      <c r="DYD48" s="20">
        <v>51402981.399999999</v>
      </c>
      <c r="DYE48" s="20">
        <v>-56877950.133333303</v>
      </c>
      <c r="DYF48" s="20">
        <v>2768386.5333333299</v>
      </c>
      <c r="DYG48" s="20">
        <v>46546450.9333333</v>
      </c>
      <c r="DYH48" s="20">
        <v>20056481.666666701</v>
      </c>
      <c r="DYI48" s="20">
        <v>-31741482.733333301</v>
      </c>
      <c r="DYJ48" s="20">
        <v>33811864.866666697</v>
      </c>
      <c r="DYK48" s="20">
        <v>5787183.0333333304</v>
      </c>
      <c r="DYL48" s="20">
        <v>-14116196.1</v>
      </c>
      <c r="DYM48" s="20">
        <v>-27499605.216666698</v>
      </c>
      <c r="DYN48" s="20">
        <v>40025936.033333302</v>
      </c>
      <c r="DYO48" s="20">
        <v>44682717.733333297</v>
      </c>
      <c r="DYP48" s="20">
        <v>2088637.9</v>
      </c>
      <c r="DYQ48" s="20">
        <v>-11589372.199999999</v>
      </c>
      <c r="DYR48" s="20">
        <v>35858284.899999999</v>
      </c>
      <c r="DYS48" s="20">
        <v>5626159.0333333397</v>
      </c>
      <c r="DYT48" s="20">
        <v>20838506.233333301</v>
      </c>
      <c r="DYU48" s="20">
        <v>1203704.2333333299</v>
      </c>
      <c r="DYV48" s="20">
        <v>-6593274.2000000002</v>
      </c>
      <c r="DYW48" s="20">
        <v>6707172.7333333297</v>
      </c>
      <c r="DYX48" s="20">
        <v>-3917636.9333333201</v>
      </c>
      <c r="DYY48" s="20">
        <v>57051107.133333303</v>
      </c>
      <c r="DYZ48" s="20">
        <v>6575092.4666666696</v>
      </c>
      <c r="DZA48" s="20">
        <v>-13585158.3333333</v>
      </c>
      <c r="DZB48" s="20">
        <v>-3277430.53333335</v>
      </c>
      <c r="DZC48" s="20">
        <v>-32699741.966666698</v>
      </c>
      <c r="DZD48" s="20">
        <v>-7021856.0999999996</v>
      </c>
      <c r="DZE48" s="20">
        <v>2021448.7333333299</v>
      </c>
      <c r="DZF48" s="20">
        <v>-183130.03333333199</v>
      </c>
      <c r="DZG48" s="20">
        <v>-29273687.516666699</v>
      </c>
      <c r="DZH48" s="20">
        <v>6404137.9333333401</v>
      </c>
      <c r="DZI48" s="20">
        <v>-810683.13333333295</v>
      </c>
      <c r="DZJ48" s="20">
        <v>-873548.3</v>
      </c>
      <c r="DZK48" s="20">
        <v>-1124282.7666666701</v>
      </c>
      <c r="DZL48" s="20">
        <v>6853089.11666667</v>
      </c>
      <c r="DZM48" s="20">
        <v>-10243235.633333299</v>
      </c>
      <c r="DZN48" s="20">
        <v>-3001560.4333333299</v>
      </c>
      <c r="DZO48" s="20">
        <v>520922.566666667</v>
      </c>
      <c r="DZP48" s="20">
        <v>616778.80000000005</v>
      </c>
      <c r="DZQ48" s="20">
        <v>-10277869.9333333</v>
      </c>
      <c r="DZR48" s="20">
        <v>1085793.36666667</v>
      </c>
      <c r="DZS48" s="20">
        <v>-370655.76666666701</v>
      </c>
      <c r="DZT48" s="20">
        <v>49154.733333333497</v>
      </c>
      <c r="DZU48" s="20">
        <v>520756.30000000098</v>
      </c>
      <c r="DZV48" s="20">
        <v>622525.566666667</v>
      </c>
      <c r="DZW48" s="20">
        <v>9030451.7333333306</v>
      </c>
      <c r="DZX48" s="20">
        <v>-2569700.5333333299</v>
      </c>
      <c r="DZY48" s="20">
        <v>-926234.7</v>
      </c>
      <c r="DZZ48" s="20">
        <v>875754.16666666395</v>
      </c>
      <c r="EAA48" s="20">
        <v>7995157.7999999998</v>
      </c>
      <c r="EAB48" s="20">
        <v>507840.36666666699</v>
      </c>
      <c r="EAC48" s="20">
        <v>2582647.2333333399</v>
      </c>
      <c r="EAD48" s="20">
        <v>-233485.6</v>
      </c>
      <c r="EAE48" s="20">
        <v>-1719788.7</v>
      </c>
      <c r="EAF48" s="20">
        <v>1594811.3166666699</v>
      </c>
      <c r="EAG48" s="20">
        <v>38846486.399999999</v>
      </c>
      <c r="EAH48" s="20">
        <v>5742917.0666666701</v>
      </c>
      <c r="EAI48" s="20">
        <v>-5621742.9333333299</v>
      </c>
      <c r="EAJ48" s="20">
        <v>-8637187.1999999993</v>
      </c>
      <c r="EAK48" s="20">
        <v>41181595.9333333</v>
      </c>
      <c r="EAL48" s="20">
        <v>-42920225.600000001</v>
      </c>
      <c r="EAM48" s="20">
        <v>8181349.7999999998</v>
      </c>
      <c r="EAN48" s="20">
        <v>5094814.8</v>
      </c>
      <c r="EAO48" s="20">
        <v>-422240.66666666698</v>
      </c>
      <c r="EAP48" s="20">
        <v>-40042506.533333302</v>
      </c>
      <c r="EAQ48" s="20">
        <v>1812392.4</v>
      </c>
      <c r="EAR48" s="20">
        <v>-1604761.86666667</v>
      </c>
      <c r="EAS48" s="20">
        <v>574013.96666666702</v>
      </c>
      <c r="EAT48" s="20">
        <v>2810971.5</v>
      </c>
      <c r="EAU48" s="20">
        <v>-247180.19999999899</v>
      </c>
      <c r="EAV48" s="20">
        <v>32591324.800000001</v>
      </c>
      <c r="EAW48" s="20">
        <v>-10537921.3333333</v>
      </c>
      <c r="EAX48" s="20">
        <v>-2657417.8333333302</v>
      </c>
      <c r="EAY48" s="20">
        <v>5231415.6333333403</v>
      </c>
      <c r="EAZ48" s="20">
        <v>27696219.800000001</v>
      </c>
      <c r="EBA48" s="20">
        <v>17527173.600000001</v>
      </c>
      <c r="EBB48" s="20">
        <v>12079026.133333299</v>
      </c>
      <c r="EBC48" s="20">
        <v>-3854130.2</v>
      </c>
      <c r="EBD48" s="20">
        <v>-12172146.866666701</v>
      </c>
      <c r="EBE48" s="20">
        <v>23289755</v>
      </c>
      <c r="EBF48" s="20">
        <v>-21977267.9333333</v>
      </c>
      <c r="EBG48" s="20">
        <v>-52605593.799999997</v>
      </c>
      <c r="EBH48" s="20">
        <v>9840255.5333333295</v>
      </c>
      <c r="EBI48" s="20">
        <v>52484558.9333333</v>
      </c>
      <c r="EBJ48" s="20">
        <v>-51210634.666666597</v>
      </c>
      <c r="EBK48" s="20">
        <v>98241690.033333302</v>
      </c>
      <c r="EBL48" s="20">
        <v>-64420300.766666703</v>
      </c>
      <c r="EBM48" s="20">
        <v>-11108550.266666699</v>
      </c>
      <c r="EBN48" s="20">
        <v>23517572.633333299</v>
      </c>
      <c r="EBO48" s="20">
        <v>87832678.150000006</v>
      </c>
      <c r="EBP48" s="20">
        <v>-16802212.966666698</v>
      </c>
      <c r="EBQ48" s="20">
        <v>3484988.9</v>
      </c>
      <c r="EBR48" s="20">
        <v>-555715.6</v>
      </c>
      <c r="EBS48" s="20">
        <v>-6200937.0333333304</v>
      </c>
      <c r="EBT48" s="20">
        <v>-10968332.35</v>
      </c>
      <c r="EBU48" s="20">
        <v>-103791563.73333301</v>
      </c>
      <c r="EBV48" s="20">
        <v>25604048.800000001</v>
      </c>
      <c r="EBW48" s="20">
        <v>5958146.7999999998</v>
      </c>
      <c r="EBX48" s="20">
        <v>-18668682.199999999</v>
      </c>
      <c r="EBY48" s="20">
        <v>-84605729.666666597</v>
      </c>
      <c r="EBZ48" s="20">
        <v>44037942.833333299</v>
      </c>
      <c r="ECA48" s="20">
        <v>-62890156.100000001</v>
      </c>
      <c r="ECB48" s="20">
        <v>6163271.4000000004</v>
      </c>
      <c r="ECC48" s="20">
        <v>57810014.833333299</v>
      </c>
      <c r="ECD48" s="20">
        <v>5091264.78333335</v>
      </c>
      <c r="ECE48" s="20">
        <v>-16074868.0666667</v>
      </c>
      <c r="ECF48" s="20">
        <v>-32830956.466666698</v>
      </c>
      <c r="ECG48" s="20">
        <v>6456289.0333333304</v>
      </c>
      <c r="ECH48" s="20">
        <v>46719790.5666667</v>
      </c>
      <c r="ECI48" s="20">
        <v>-43332238.883333303</v>
      </c>
      <c r="ECJ48" s="20">
        <v>-32161118.300000001</v>
      </c>
      <c r="ECK48" s="20">
        <v>-231119106.76666701</v>
      </c>
      <c r="ECL48" s="20">
        <v>-31550174.766666699</v>
      </c>
      <c r="ECM48" s="20">
        <v>15600324.133333299</v>
      </c>
      <c r="ECN48" s="20">
        <v>-10015171.6</v>
      </c>
      <c r="ECO48" s="20">
        <v>-6364843.9666666696</v>
      </c>
      <c r="ECP48" s="20">
        <v>-22454361.4333333</v>
      </c>
      <c r="ECQ48" s="20">
        <v>-2851739.6</v>
      </c>
      <c r="ECR48" s="20">
        <v>6333728.9666666696</v>
      </c>
      <c r="ECS48" s="20">
        <v>-6601230.0999999996</v>
      </c>
      <c r="ECT48" s="20">
        <v>-37010732.266666703</v>
      </c>
      <c r="ECU48" s="20">
        <v>-73512194.533333302</v>
      </c>
      <c r="ECV48" s="20">
        <v>-9106498.3666666709</v>
      </c>
      <c r="ECW48" s="20">
        <v>11651173.666666601</v>
      </c>
      <c r="ECX48" s="20">
        <v>-29789057.866666701</v>
      </c>
      <c r="ECY48" s="20">
        <v>17925286.366666701</v>
      </c>
      <c r="ECZ48" s="20">
        <v>50534950.899999999</v>
      </c>
      <c r="EDA48" s="20">
        <v>16267721.4</v>
      </c>
      <c r="EDB48" s="20">
        <v>30273739.633333299</v>
      </c>
      <c r="EDC48" s="20">
        <v>-14337773.016666699</v>
      </c>
      <c r="EDD48" s="20">
        <v>36950151.3666666</v>
      </c>
      <c r="EDE48" s="20">
        <v>166364079.06666699</v>
      </c>
      <c r="EDF48" s="20">
        <v>29940532.233333301</v>
      </c>
      <c r="EDG48" s="20">
        <v>73566964.799999997</v>
      </c>
      <c r="EDH48" s="20">
        <v>-37865458.266666703</v>
      </c>
      <c r="EDI48" s="20">
        <v>-33876125.016666703</v>
      </c>
      <c r="EDJ48" s="20">
        <v>-35344782.991666697</v>
      </c>
      <c r="EDK48" s="20">
        <v>-174920.71666667401</v>
      </c>
      <c r="EDL48" s="20">
        <v>30140568.833333299</v>
      </c>
      <c r="EDM48" s="20">
        <v>-3959080.0916666901</v>
      </c>
      <c r="EDN48" s="20">
        <v>-10189373.016666699</v>
      </c>
      <c r="EDO48" s="20">
        <v>-12461570.9666667</v>
      </c>
      <c r="EDP48" s="20">
        <v>-769782.24999999895</v>
      </c>
      <c r="EDQ48" s="20">
        <v>6349633.2666666703</v>
      </c>
      <c r="EDR48" s="20">
        <v>-12787496.725</v>
      </c>
      <c r="EDS48" s="20">
        <v>-60688637.200000003</v>
      </c>
      <c r="EDT48" s="20">
        <v>-38084742.916666701</v>
      </c>
      <c r="EDU48" s="20">
        <v>-2521669.65</v>
      </c>
      <c r="EDV48" s="20">
        <v>8174061.9333333196</v>
      </c>
      <c r="EDW48" s="20">
        <v>-54096933.9333333</v>
      </c>
      <c r="EDX48" s="20">
        <v>80158108.316666707</v>
      </c>
      <c r="EDY48" s="20">
        <v>56416080.700000003</v>
      </c>
      <c r="EDZ48" s="20">
        <v>16587357.0666667</v>
      </c>
      <c r="EEA48" s="20">
        <v>54122245.483333297</v>
      </c>
      <c r="EEB48" s="20">
        <v>16127224.7083333</v>
      </c>
      <c r="EEC48" s="20">
        <v>-505311.63333333703</v>
      </c>
      <c r="EED48" s="20">
        <v>17795444.5666667</v>
      </c>
      <c r="EEE48" s="20">
        <v>-1528943.1</v>
      </c>
      <c r="EEF48" s="20">
        <v>-12445237.5333333</v>
      </c>
      <c r="EEG48" s="20">
        <v>6181241.2333333297</v>
      </c>
      <c r="EEH48" s="20">
        <v>-18319571.6833333</v>
      </c>
      <c r="EEI48" s="20">
        <v>2395038.4500000002</v>
      </c>
      <c r="EEJ48" s="20">
        <v>-1252902</v>
      </c>
      <c r="EEK48" s="20">
        <v>-8612708.1500000004</v>
      </c>
      <c r="EEL48" s="20">
        <v>-9071885.0583333299</v>
      </c>
      <c r="EEM48" s="20">
        <v>1322152.1499999999</v>
      </c>
      <c r="EEN48" s="20">
        <v>490324.08333333302</v>
      </c>
      <c r="EEO48" s="20">
        <v>27816.799999999301</v>
      </c>
      <c r="EEP48" s="20">
        <v>252329.049999999</v>
      </c>
      <c r="EEQ48" s="20">
        <v>922194.02500000095</v>
      </c>
      <c r="EER48" s="20">
        <v>8377764.13333333</v>
      </c>
      <c r="EES48" s="20">
        <v>-3608517.0666666701</v>
      </c>
      <c r="EET48" s="20">
        <v>-834620.86666666705</v>
      </c>
      <c r="EEU48" s="20">
        <v>1798574.58333333</v>
      </c>
      <c r="EEV48" s="20">
        <v>7033711.86666667</v>
      </c>
      <c r="EEW48" s="20">
        <v>-3901769.8499999898</v>
      </c>
      <c r="EEX48" s="20">
        <v>18785407.649999999</v>
      </c>
      <c r="EEY48" s="20">
        <v>-571000.26666666602</v>
      </c>
      <c r="EEZ48" s="20">
        <v>-11137441.550000001</v>
      </c>
      <c r="EFA48" s="20">
        <v>1599559.5249999999</v>
      </c>
      <c r="EFB48" s="20">
        <v>-8981103.6000000108</v>
      </c>
      <c r="EFC48" s="20">
        <v>67888026.133333296</v>
      </c>
      <c r="EFD48" s="20">
        <v>438604.13333333598</v>
      </c>
      <c r="EFE48" s="20">
        <v>-28035572</v>
      </c>
      <c r="EFF48" s="20">
        <v>2456550.1333333398</v>
      </c>
      <c r="EFG48" s="20">
        <v>-41545174.533333302</v>
      </c>
      <c r="EFH48" s="20">
        <v>20706024.5</v>
      </c>
      <c r="EFI48" s="20">
        <v>-1086891.0666666699</v>
      </c>
      <c r="EFJ48" s="20">
        <v>-21724765.0666667</v>
      </c>
      <c r="EFK48" s="20">
        <v>-17604812.766666699</v>
      </c>
      <c r="EFL48" s="20">
        <v>4858068.1333333403</v>
      </c>
      <c r="EFM48" s="20">
        <v>3461266.2666666699</v>
      </c>
      <c r="EFN48" s="20">
        <v>78903.799999999101</v>
      </c>
      <c r="EFO48" s="20">
        <v>143491.333333332</v>
      </c>
      <c r="EFP48" s="20">
        <v>3706043.36666667</v>
      </c>
      <c r="EFQ48" s="20">
        <v>19363152.666666701</v>
      </c>
      <c r="EFR48" s="20">
        <v>-2328080.4833333301</v>
      </c>
      <c r="EFS48" s="20">
        <v>-1176806.91666667</v>
      </c>
      <c r="EFT48" s="20">
        <v>3253164.0166666601</v>
      </c>
      <c r="EFU48" s="20">
        <v>15945716.199999999</v>
      </c>
      <c r="EFV48" s="20">
        <v>-16644901.5333333</v>
      </c>
      <c r="EFW48" s="20">
        <v>51383318.899999999</v>
      </c>
      <c r="EFX48" s="20">
        <v>912110.03333333705</v>
      </c>
      <c r="EFY48" s="20">
        <v>-24404787.633333299</v>
      </c>
      <c r="EFZ48" s="20">
        <v>-6552869.5000000196</v>
      </c>
      <c r="EGA48" s="20">
        <v>-13097748.300000001</v>
      </c>
      <c r="EGB48" s="20">
        <v>-80179839.433333293</v>
      </c>
      <c r="EGC48" s="20">
        <v>-3766095.6</v>
      </c>
      <c r="EGD48" s="20">
        <v>22600901.966666698</v>
      </c>
      <c r="EGE48" s="20">
        <v>-17534437.350000001</v>
      </c>
      <c r="EGF48" s="20">
        <v>-9317757.3500000201</v>
      </c>
      <c r="EGG48" s="20">
        <v>-96973613.549999997</v>
      </c>
      <c r="EGH48" s="20">
        <v>-10370260.766666699</v>
      </c>
      <c r="EGI48" s="20">
        <v>10876564.983333301</v>
      </c>
      <c r="EGJ48" s="20">
        <v>-7910399.4583333498</v>
      </c>
      <c r="EGK48" s="20">
        <v>-2576506.8500000099</v>
      </c>
      <c r="EGL48" s="20">
        <v>-15269068.016666699</v>
      </c>
      <c r="EGM48" s="20">
        <v>-1743128.1833333301</v>
      </c>
      <c r="EGN48" s="20">
        <v>3408527.86666667</v>
      </c>
      <c r="EGO48" s="20">
        <v>-1869153.3083333401</v>
      </c>
      <c r="EGP48" s="20">
        <v>-8799362.5333333295</v>
      </c>
      <c r="EGQ48" s="20">
        <v>-41180832.766666703</v>
      </c>
      <c r="EGR48" s="20">
        <v>-5027763.2166666696</v>
      </c>
      <c r="EGS48" s="20">
        <v>6234959.7000000002</v>
      </c>
      <c r="EGT48" s="20">
        <v>-5196413.1666666698</v>
      </c>
      <c r="EGU48" s="20">
        <v>-2548754.6833333299</v>
      </c>
      <c r="EGV48" s="20">
        <v>-5449939.25</v>
      </c>
      <c r="EGW48" s="20">
        <v>4400322.9000000004</v>
      </c>
      <c r="EGX48" s="20">
        <v>13069944.9166667</v>
      </c>
      <c r="EGY48" s="20">
        <v>-11014139.824999999</v>
      </c>
      <c r="EGZ48" s="20">
        <v>838287.26666667301</v>
      </c>
      <c r="EHA48" s="20">
        <v>-30455529.800000001</v>
      </c>
      <c r="EHB48" s="20">
        <v>3615893.7</v>
      </c>
      <c r="EHC48" s="20">
        <v>24941730.5666667</v>
      </c>
      <c r="EHD48" s="20">
        <v>-13308473.2166667</v>
      </c>
      <c r="EHE48" s="20">
        <v>45651186.700000003</v>
      </c>
      <c r="EHF48" s="20">
        <v>-20839543.266666699</v>
      </c>
      <c r="EHG48" s="20">
        <v>-2533232.7666666699</v>
      </c>
      <c r="EHH48" s="20">
        <v>14280403.800000001</v>
      </c>
      <c r="EHI48" s="20">
        <v>35550509.899999999</v>
      </c>
      <c r="EHJ48" s="20">
        <v>-7283747.6333333403</v>
      </c>
      <c r="EHK48" s="20">
        <v>3769063.9</v>
      </c>
      <c r="EHL48" s="20">
        <v>157388.566666667</v>
      </c>
      <c r="EHM48" s="20">
        <v>-3183172.86666667</v>
      </c>
      <c r="EHN48" s="20">
        <v>-4841469.5999999996</v>
      </c>
      <c r="EHO48" s="20">
        <v>-41415780.9333333</v>
      </c>
      <c r="EHP48" s="20">
        <v>18407794.466666698</v>
      </c>
      <c r="EHQ48" s="20">
        <v>3051894.13333333</v>
      </c>
      <c r="EHR48" s="20">
        <v>-10037287.1666667</v>
      </c>
      <c r="EHS48" s="20">
        <v>-33262676.199999999</v>
      </c>
      <c r="EHT48" s="20">
        <v>25135480.033333302</v>
      </c>
      <c r="EHU48" s="20">
        <v>-38838514.4333333</v>
      </c>
      <c r="EHV48" s="20">
        <v>1302101.7333333299</v>
      </c>
      <c r="EHW48" s="20">
        <v>28155500.300000001</v>
      </c>
      <c r="EHX48" s="20">
        <v>7693829.4833333297</v>
      </c>
      <c r="EHY48" s="20">
        <v>-19216830.300000001</v>
      </c>
      <c r="EHZ48" s="20">
        <v>-13024285.1</v>
      </c>
      <c r="EIA48" s="20">
        <v>2911423.9</v>
      </c>
      <c r="EIB48" s="20">
        <v>4055144.8</v>
      </c>
      <c r="EIC48" s="20">
        <v>-19465614.100000001</v>
      </c>
      <c r="EID48" s="20">
        <v>30120031.649999999</v>
      </c>
      <c r="EIE48" s="20">
        <v>-8547346.4666666705</v>
      </c>
      <c r="EIF48" s="20">
        <v>-2887401.0833333302</v>
      </c>
      <c r="EIG48" s="20">
        <v>1877032.9333333301</v>
      </c>
      <c r="EIH48" s="20">
        <v>22631592.608333301</v>
      </c>
      <c r="EII48" s="20">
        <v>397650.14999999898</v>
      </c>
      <c r="EIJ48" s="20">
        <v>5603356.25</v>
      </c>
      <c r="EIK48" s="20">
        <v>9545.6333333336497</v>
      </c>
      <c r="EIL48" s="20">
        <v>-3036349.11666667</v>
      </c>
      <c r="EIM48" s="20">
        <v>1703494.3583333299</v>
      </c>
      <c r="EIN48" s="20">
        <v>-12656302.5333333</v>
      </c>
      <c r="EIO48" s="20">
        <v>18826403.266666699</v>
      </c>
      <c r="EIP48" s="20">
        <v>2131459.4666666701</v>
      </c>
      <c r="EIQ48" s="20">
        <v>-7012612.5833333302</v>
      </c>
      <c r="EIR48" s="20">
        <v>-9810884.4666666593</v>
      </c>
      <c r="EIS48" s="20">
        <v>-12526085.1833333</v>
      </c>
      <c r="EIT48" s="20">
        <v>-16111782.1833333</v>
      </c>
      <c r="EIU48" s="20">
        <v>2135811.5666666701</v>
      </c>
      <c r="EIV48" s="20">
        <v>9253783.6166666709</v>
      </c>
      <c r="EIW48" s="20">
        <v>-15068826.141666699</v>
      </c>
      <c r="EIX48" s="20">
        <v>2690071.3666666602</v>
      </c>
      <c r="EIY48" s="20">
        <v>-7317350.0999999996</v>
      </c>
      <c r="EIZ48" s="20">
        <v>204516.40000000101</v>
      </c>
      <c r="EJA48" s="20">
        <v>4924871.9666666696</v>
      </c>
      <c r="EJB48" s="20">
        <v>-91346.266666668002</v>
      </c>
      <c r="EJC48" s="20">
        <v>1444837.15</v>
      </c>
      <c r="EJD48" s="20">
        <v>-4390594.8333333302</v>
      </c>
      <c r="EJE48" s="20">
        <v>358797.46666666702</v>
      </c>
      <c r="EJF48" s="20">
        <v>3342283.55</v>
      </c>
      <c r="EJG48" s="20">
        <v>-383036.47500000102</v>
      </c>
      <c r="EJH48" s="20">
        <v>-522416.183333333</v>
      </c>
      <c r="EJI48" s="20">
        <v>-710049.45</v>
      </c>
      <c r="EJJ48" s="20">
        <v>-43293.9916666668</v>
      </c>
      <c r="EJK48" s="20">
        <v>157001.875</v>
      </c>
      <c r="EJL48" s="20">
        <v>-455716.70833333302</v>
      </c>
      <c r="EJM48" s="20">
        <v>-1547200.7</v>
      </c>
      <c r="EJN48" s="20">
        <v>-931119.36666666705</v>
      </c>
      <c r="EJO48" s="20">
        <v>-161519.20833333299</v>
      </c>
      <c r="EJP48" s="20">
        <v>-314990.24166666699</v>
      </c>
      <c r="EJQ48" s="20">
        <v>-973754.21666666598</v>
      </c>
      <c r="EJR48" s="20">
        <v>3450500.3166666701</v>
      </c>
      <c r="EJS48" s="20">
        <v>-5203679.0166666703</v>
      </c>
      <c r="EJT48" s="20">
        <v>288634.41666666698</v>
      </c>
      <c r="EJU48" s="20">
        <v>4050454.2</v>
      </c>
      <c r="EJV48" s="20">
        <v>847703.24166666495</v>
      </c>
      <c r="EJW48" s="20">
        <v>17159194.399999999</v>
      </c>
      <c r="EJX48" s="20">
        <v>-16259826.866666701</v>
      </c>
      <c r="EJY48" s="20">
        <v>-1879345.36666667</v>
      </c>
      <c r="EJZ48" s="20">
        <v>5807443.5</v>
      </c>
      <c r="EKA48" s="20">
        <v>14023469.800000001</v>
      </c>
      <c r="EKB48" s="20">
        <v>-4871420.86666667</v>
      </c>
      <c r="EKC48" s="20">
        <v>-7637395.9833333297</v>
      </c>
      <c r="EKD48" s="20">
        <v>1338207.4666666701</v>
      </c>
      <c r="EKE48" s="20">
        <v>6204574.8333333302</v>
      </c>
      <c r="EKF48" s="20">
        <v>-9053602.1333333403</v>
      </c>
      <c r="EKG48" s="20">
        <v>-1239100.0333333299</v>
      </c>
      <c r="EKH48" s="20">
        <v>-1627859.0333333299</v>
      </c>
      <c r="EKI48" s="20">
        <v>161376.29166666701</v>
      </c>
      <c r="EKJ48" s="20">
        <v>922863.84166666598</v>
      </c>
      <c r="EKK48" s="20">
        <v>-1572522.7166666701</v>
      </c>
      <c r="EKL48" s="20">
        <v>3783768.8333333302</v>
      </c>
      <c r="EKM48" s="20">
        <v>-3783075.4166666698</v>
      </c>
      <c r="EKN48" s="20">
        <v>-727103.74166666705</v>
      </c>
      <c r="EKO48" s="20">
        <v>726769.658333331</v>
      </c>
      <c r="EKP48" s="20">
        <v>3537844.3166666701</v>
      </c>
      <c r="EKQ48" s="20">
        <v>13676190.133333299</v>
      </c>
      <c r="EKR48" s="20">
        <v>-9108115.1333333403</v>
      </c>
      <c r="EKS48" s="20">
        <v>-1354345.38333333</v>
      </c>
      <c r="EKT48" s="20">
        <v>3602921.4833333301</v>
      </c>
      <c r="EKU48" s="20">
        <v>11559566.266666699</v>
      </c>
      <c r="EKV48" s="20">
        <v>-9215810.6333333291</v>
      </c>
      <c r="EKW48" s="20">
        <v>-11921632.766666699</v>
      </c>
      <c r="EKX48" s="20">
        <v>3606952.7333333301</v>
      </c>
      <c r="EKY48" s="20">
        <v>13168161.9666667</v>
      </c>
      <c r="EKZ48" s="20">
        <v>-16531145.516666699</v>
      </c>
      <c r="ELA48" s="20">
        <v>39175674.483333297</v>
      </c>
      <c r="ELB48" s="20">
        <v>-15698802.6</v>
      </c>
      <c r="ELC48" s="20">
        <v>-4117837.1</v>
      </c>
      <c r="ELD48" s="20">
        <v>6043717.2833333304</v>
      </c>
      <c r="ELE48" s="20">
        <v>33743139.6916667</v>
      </c>
      <c r="ELF48" s="20">
        <v>-4997854.0166666703</v>
      </c>
      <c r="ELG48" s="20">
        <v>4541089.3166666701</v>
      </c>
      <c r="ELH48" s="20">
        <v>95092.833333333998</v>
      </c>
      <c r="ELI48" s="20">
        <v>-3199669.05</v>
      </c>
      <c r="ELJ48" s="20">
        <v>-2927165.5916666701</v>
      </c>
      <c r="ELK48" s="20">
        <v>-34406684.200000003</v>
      </c>
      <c r="ELL48" s="20">
        <v>17514418.199999999</v>
      </c>
      <c r="ELM48" s="20">
        <v>2894420.36666667</v>
      </c>
      <c r="ELN48" s="20">
        <v>-8303764.6833333299</v>
      </c>
      <c r="ELO48" s="20">
        <v>-28192655.733333301</v>
      </c>
      <c r="ELP48" s="20">
        <v>11484946.8166667</v>
      </c>
      <c r="ELQ48" s="20">
        <v>-22365053.516666699</v>
      </c>
      <c r="ELR48" s="20">
        <v>1520563.2</v>
      </c>
      <c r="ELS48" s="20">
        <v>17761955.1833333</v>
      </c>
      <c r="ELT48" s="20">
        <v>768697.62500000803</v>
      </c>
      <c r="ELU48" s="20">
        <v>7924583.3999999799</v>
      </c>
      <c r="ELV48" s="20">
        <v>-62073153.9333333</v>
      </c>
      <c r="ELW48" s="20">
        <v>5760364.0666666701</v>
      </c>
      <c r="ELX48" s="20">
        <v>49573861.466666698</v>
      </c>
      <c r="ELY48" s="20">
        <v>-20355816.399999999</v>
      </c>
      <c r="ELZ48" s="20">
        <v>71339971.400000006</v>
      </c>
      <c r="EMA48" s="20">
        <v>-90955315.866666704</v>
      </c>
      <c r="EMB48" s="20">
        <v>-11944497.199999999</v>
      </c>
      <c r="EMC48" s="20">
        <v>26924747.333333299</v>
      </c>
      <c r="EMD48" s="20">
        <v>57621805.466666698</v>
      </c>
      <c r="EME48" s="20">
        <v>-15008326.6</v>
      </c>
      <c r="EMF48" s="20">
        <v>2972446.13333333</v>
      </c>
      <c r="EMG48" s="20">
        <v>-102087.03333333301</v>
      </c>
      <c r="EMH48" s="20">
        <v>-4277758.1666666698</v>
      </c>
      <c r="EMI48" s="20">
        <v>-10862504.866666701</v>
      </c>
      <c r="EMJ48" s="20">
        <v>-78273320.533333302</v>
      </c>
      <c r="EMK48" s="20">
        <v>18523792.666666701</v>
      </c>
      <c r="EML48" s="20">
        <v>3516404.5</v>
      </c>
      <c r="EMM48" s="20">
        <v>-15513628.366666701</v>
      </c>
      <c r="EMN48" s="20">
        <v>-62875713.533333302</v>
      </c>
      <c r="EMO48" s="20">
        <v>55921208.266666703</v>
      </c>
      <c r="EMP48" s="20">
        <v>-56319894.866666697</v>
      </c>
      <c r="EMQ48" s="20">
        <v>4365180.1333333403</v>
      </c>
      <c r="EMR48" s="20">
        <v>52537163.799999997</v>
      </c>
      <c r="EMS48" s="20">
        <v>20553707.333333299</v>
      </c>
      <c r="EMT48" s="20">
        <v>-26881713.266666699</v>
      </c>
      <c r="EMU48" s="20">
        <v>17301386.133333299</v>
      </c>
      <c r="EMV48" s="20">
        <v>16786688.466666698</v>
      </c>
      <c r="EMW48" s="20">
        <v>45739628</v>
      </c>
      <c r="EMX48" s="20">
        <v>-60134273.533333302</v>
      </c>
      <c r="EMY48" s="20">
        <v>49967133.466666698</v>
      </c>
      <c r="EMZ48" s="20">
        <v>-29778218.583333299</v>
      </c>
      <c r="ENA48" s="20">
        <v>-3959631.0666666701</v>
      </c>
      <c r="ENB48" s="20">
        <v>19863236.4333333</v>
      </c>
      <c r="ENC48" s="20">
        <v>46632369.733333297</v>
      </c>
      <c r="END48" s="20">
        <v>-4736537.5333333397</v>
      </c>
      <c r="ENE48" s="20">
        <v>3198148.7666666699</v>
      </c>
      <c r="ENF48" s="20">
        <v>-602319.86666666705</v>
      </c>
      <c r="ENG48" s="20">
        <v>-3290785.33333334</v>
      </c>
      <c r="ENH48" s="20">
        <v>-2478097.9666666701</v>
      </c>
      <c r="ENI48" s="20">
        <v>-56131123.333333299</v>
      </c>
      <c r="ENJ48" s="20">
        <v>17289087.766666699</v>
      </c>
      <c r="ENK48" s="20">
        <v>2955775.1666666698</v>
      </c>
      <c r="ENL48" s="20">
        <v>-10944101.65</v>
      </c>
      <c r="ENM48" s="20">
        <v>-45665562.966666698</v>
      </c>
      <c r="ENN48" s="20">
        <v>8953207.8000000101</v>
      </c>
      <c r="ENO48" s="20">
        <v>-22393427.100000001</v>
      </c>
      <c r="ENP48" s="20">
        <v>10894641.199999999</v>
      </c>
      <c r="ENQ48" s="20">
        <v>46517280.700000003</v>
      </c>
      <c r="ENR48" s="20">
        <v>-25688842.833333299</v>
      </c>
      <c r="ENS48" s="20">
        <v>3363966.0666666599</v>
      </c>
      <c r="ENT48" s="20">
        <v>-8018432.86666667</v>
      </c>
      <c r="ENU48" s="20">
        <v>276028.3</v>
      </c>
      <c r="ENV48" s="20">
        <v>5649542.1666666605</v>
      </c>
      <c r="ENW48" s="20">
        <v>138718.13333333301</v>
      </c>
      <c r="ENX48" s="20">
        <v>-1035474.86666667</v>
      </c>
      <c r="ENY48" s="20">
        <v>-7622673.5666666701</v>
      </c>
      <c r="ENZ48" s="20">
        <v>83824.466666666704</v>
      </c>
      <c r="EOA48" s="20">
        <v>3847878.3333333302</v>
      </c>
      <c r="EOB48" s="20">
        <v>-2257586.63333333</v>
      </c>
      <c r="EOC48" s="20">
        <v>-398364.366666666</v>
      </c>
      <c r="EOD48" s="20">
        <v>-786749.53333333298</v>
      </c>
      <c r="EOE48" s="20">
        <v>-63890.041666666701</v>
      </c>
      <c r="EOF48" s="20">
        <v>172191.84166666601</v>
      </c>
      <c r="EOG48" s="20">
        <v>-351332.05</v>
      </c>
      <c r="EOH48" s="20">
        <v>-810840.50000000105</v>
      </c>
      <c r="EOI48" s="20">
        <v>-1595694.66666667</v>
      </c>
      <c r="EOJ48" s="20">
        <v>-443113.49166666699</v>
      </c>
      <c r="EOK48" s="20">
        <v>-425908.67500000203</v>
      </c>
      <c r="EOL48" s="20">
        <v>-64075.849999999402</v>
      </c>
      <c r="EOM48" s="20">
        <v>3842051.4666666701</v>
      </c>
      <c r="EON48" s="20">
        <v>-4778721.13333333</v>
      </c>
      <c r="EOO48" s="20">
        <v>540158.78333333298</v>
      </c>
      <c r="EOP48" s="20">
        <v>4774625.8166666701</v>
      </c>
      <c r="EOQ48" s="20">
        <v>576210.93333333102</v>
      </c>
      <c r="EOR48" s="20">
        <v>27990712.133333299</v>
      </c>
      <c r="EOS48" s="20">
        <v>-12691723</v>
      </c>
      <c r="EOT48" s="20">
        <v>-2096567.5</v>
      </c>
      <c r="EOU48" s="20">
        <v>8591802.6333333403</v>
      </c>
      <c r="EOV48" s="20">
        <v>21498369.133333299</v>
      </c>
      <c r="EOW48" s="20">
        <v>-15105164.3333333</v>
      </c>
      <c r="EOX48" s="20">
        <v>-9751690.6500000097</v>
      </c>
      <c r="EOY48" s="20">
        <v>2303945.8333333302</v>
      </c>
      <c r="EOZ48" s="20">
        <v>7966453.0166666703</v>
      </c>
      <c r="EPA48" s="20">
        <v>-16428537.800000001</v>
      </c>
      <c r="EPB48" s="20">
        <v>-1976500.83333333</v>
      </c>
      <c r="EPC48" s="20">
        <v>-2135061.5</v>
      </c>
      <c r="EPD48" s="20">
        <v>267331.09166666598</v>
      </c>
      <c r="EPE48" s="20">
        <v>1508847.7416666599</v>
      </c>
      <c r="EPF48" s="20">
        <v>-2594227.0166666601</v>
      </c>
      <c r="EPG48" s="20">
        <v>5231008.63333333</v>
      </c>
      <c r="EPH48" s="20">
        <v>-6554499.5666666701</v>
      </c>
      <c r="EPI48" s="20">
        <v>-1309287.675</v>
      </c>
      <c r="EPJ48" s="20">
        <v>1209345.61666667</v>
      </c>
      <c r="EPK48" s="20">
        <v>5182638.5333333304</v>
      </c>
      <c r="EPL48" s="20">
        <v>24044310.466666698</v>
      </c>
      <c r="EPM48" s="20">
        <v>-7006578.9666666696</v>
      </c>
      <c r="EPN48" s="20">
        <v>-1501488.5166666701</v>
      </c>
      <c r="EPO48" s="20">
        <v>5238418.7000000104</v>
      </c>
      <c r="EPP48" s="20">
        <v>18848257.399999999</v>
      </c>
      <c r="EPQ48" s="20">
        <v>-9739943.7333333101</v>
      </c>
      <c r="EPR48" s="20">
        <v>-44173748.533333302</v>
      </c>
      <c r="EPS48" s="20">
        <v>3786115.13333333</v>
      </c>
      <c r="EPT48" s="20">
        <v>28491793.800000001</v>
      </c>
      <c r="EPU48" s="20">
        <v>-24012103.666666701</v>
      </c>
      <c r="EPV48" s="20">
        <v>65009495.133333303</v>
      </c>
      <c r="EPW48" s="20">
        <v>-49502468.9333333</v>
      </c>
      <c r="EPX48" s="20">
        <v>-8755687.1333333291</v>
      </c>
      <c r="EPY48" s="20">
        <v>13517526.0333333</v>
      </c>
      <c r="EPZ48" s="20">
        <v>55885815.833333299</v>
      </c>
      <c r="EQA48" s="20">
        <v>-10967171.866666701</v>
      </c>
      <c r="EQB48" s="20">
        <v>4087315.5333333299</v>
      </c>
      <c r="EQC48" s="20">
        <v>-126622.383333333</v>
      </c>
      <c r="EQD48" s="20">
        <v>-4531418.0166666703</v>
      </c>
      <c r="EQE48" s="20">
        <v>-7103885.7333333297</v>
      </c>
      <c r="EQF48" s="20">
        <v>-63624804.866666697</v>
      </c>
      <c r="EQG48" s="20">
        <v>20410579.199999999</v>
      </c>
      <c r="EQH48" s="20">
        <v>3997044.4833333301</v>
      </c>
      <c r="EQI48" s="20">
        <v>-13095152.9666667</v>
      </c>
      <c r="EQJ48" s="20">
        <v>-51601967.600000001</v>
      </c>
      <c r="EQK48" s="20">
        <v>29846849</v>
      </c>
      <c r="EQL48" s="20">
        <v>-42939140.333333299</v>
      </c>
      <c r="EQM48" s="20">
        <v>2452820.1</v>
      </c>
      <c r="EQN48" s="20">
        <v>33796361.733333297</v>
      </c>
      <c r="EQO48" s="20">
        <v>8569213.7666666694</v>
      </c>
      <c r="EQP48" s="20">
        <v>-543068.26666665799</v>
      </c>
      <c r="EQQ48" s="20">
        <v>46158775.200000003</v>
      </c>
      <c r="EQR48" s="20">
        <v>-4344056.8</v>
      </c>
      <c r="EQS48" s="20">
        <v>-36419524.399999999</v>
      </c>
      <c r="EQT48" s="20">
        <v>19232156.666666701</v>
      </c>
      <c r="EQU48" s="20">
        <v>-46044663.966666698</v>
      </c>
      <c r="EQV48" s="20">
        <v>14325420.0666667</v>
      </c>
      <c r="EQW48" s="20">
        <v>-827212.26666666695</v>
      </c>
      <c r="EQX48" s="20">
        <v>-22427001.033333302</v>
      </c>
      <c r="EQY48" s="20">
        <v>-31728168.016666699</v>
      </c>
      <c r="EQZ48" s="20">
        <v>7151305.7000000002</v>
      </c>
      <c r="ERA48" s="20">
        <v>864841.90000000095</v>
      </c>
      <c r="ERB48" s="20">
        <v>96890.566666667597</v>
      </c>
      <c r="ERC48" s="20">
        <v>1817469.4666666701</v>
      </c>
      <c r="ERD48" s="20">
        <v>4971689.8166666599</v>
      </c>
      <c r="ERE48" s="20">
        <v>40882796.9333333</v>
      </c>
      <c r="ERF48" s="20">
        <v>-9397140.8666666709</v>
      </c>
      <c r="ERG48" s="20">
        <v>-2271468.7000000002</v>
      </c>
      <c r="ERH48" s="20">
        <v>7444147.1333333403</v>
      </c>
      <c r="ERI48" s="20">
        <v>32900176.333333299</v>
      </c>
      <c r="ERJ48" s="20">
        <v>-23944682.833333299</v>
      </c>
      <c r="ERK48" s="20">
        <v>50593269.233333297</v>
      </c>
      <c r="ERL48" s="20">
        <v>-1545682.9333333401</v>
      </c>
      <c r="ERM48" s="20">
        <v>-35215524.166666701</v>
      </c>
      <c r="ERN48" s="20">
        <v>-2838839.3833332998</v>
      </c>
      <c r="ERO48" s="20">
        <v>17209031.366666701</v>
      </c>
      <c r="ERP48" s="20">
        <v>64050845.899999999</v>
      </c>
      <c r="ERQ48" s="20">
        <v>4275330.7333333297</v>
      </c>
      <c r="ERR48" s="20">
        <v>3021026.6333333398</v>
      </c>
      <c r="ERS48" s="20">
        <v>4618803.9833333204</v>
      </c>
      <c r="ERT48" s="20">
        <v>-29620178.016666699</v>
      </c>
      <c r="ERU48" s="20">
        <v>36790268.533333302</v>
      </c>
      <c r="ERV48" s="20">
        <v>6844325.1500000004</v>
      </c>
      <c r="ERW48" s="20">
        <v>-2514911.6</v>
      </c>
      <c r="ERX48" s="20">
        <v>-13498078.9583333</v>
      </c>
      <c r="ERY48" s="20">
        <v>-287694.51666666602</v>
      </c>
      <c r="ERZ48" s="20">
        <v>-721445.85000000405</v>
      </c>
      <c r="ESA48" s="20">
        <v>376956.73333333299</v>
      </c>
      <c r="ESB48" s="20">
        <v>2240706.9500000002</v>
      </c>
      <c r="ESC48" s="20">
        <v>-1833169.6416666701</v>
      </c>
      <c r="ESD48" s="20">
        <v>1468061.13333333</v>
      </c>
      <c r="ESE48" s="20">
        <v>-6543751.5999999996</v>
      </c>
      <c r="ESF48" s="20">
        <v>-99208.133333331803</v>
      </c>
      <c r="ESG48" s="20">
        <v>4613715.7833333397</v>
      </c>
      <c r="ESH48" s="20">
        <v>-167149.666666676</v>
      </c>
      <c r="ESI48" s="20">
        <v>18172519.649999999</v>
      </c>
      <c r="ESJ48" s="20">
        <v>26644840.25</v>
      </c>
      <c r="ESK48" s="20">
        <v>885846.56666666805</v>
      </c>
      <c r="ESL48" s="20">
        <v>-1541258.08333333</v>
      </c>
      <c r="ESM48" s="20">
        <v>9898158.0083333291</v>
      </c>
      <c r="ESN48" s="20">
        <v>43318.3666666672</v>
      </c>
      <c r="ESO48" s="20">
        <v>20181488.899999999</v>
      </c>
      <c r="ESP48" s="20">
        <v>-1257081.9333333301</v>
      </c>
      <c r="ESQ48" s="20">
        <v>-13877207.0333333</v>
      </c>
      <c r="ESR48" s="20">
        <v>7344318.4833333297</v>
      </c>
      <c r="ESS48" s="20">
        <v>-14081568.85</v>
      </c>
      <c r="EST48" s="20">
        <v>11399156.4</v>
      </c>
      <c r="ESU48" s="20">
        <v>76495.233333333905</v>
      </c>
      <c r="ESV48" s="20">
        <v>-8103669.0499999998</v>
      </c>
      <c r="ESW48" s="20">
        <v>-9135206.4749999996</v>
      </c>
      <c r="ESX48" s="20">
        <v>2374464.3166666701</v>
      </c>
      <c r="ESY48" s="20">
        <v>1669016.65</v>
      </c>
      <c r="ESZ48" s="20">
        <v>188373.08333333299</v>
      </c>
      <c r="ETA48" s="20">
        <v>84373.366666666407</v>
      </c>
      <c r="ETB48" s="20">
        <v>1737052.4083333299</v>
      </c>
      <c r="ETC48" s="20">
        <v>12804794.800000001</v>
      </c>
      <c r="ETD48" s="20">
        <v>489483.36666666501</v>
      </c>
      <c r="ETE48" s="20">
        <v>-398452.71666666702</v>
      </c>
      <c r="ETF48" s="20">
        <v>1577339.0666666699</v>
      </c>
      <c r="ETG48" s="20">
        <v>10308687.766666699</v>
      </c>
      <c r="ETH48" s="20">
        <v>-7690364.1833333299</v>
      </c>
      <c r="ETI48" s="20">
        <v>16028457.8166667</v>
      </c>
      <c r="ETJ48" s="20">
        <v>-1044407.3</v>
      </c>
      <c r="ETK48" s="20">
        <v>-12159941.3166667</v>
      </c>
      <c r="ETL48" s="20">
        <v>-108985.875000004</v>
      </c>
      <c r="ETM48" s="20">
        <v>-4914573.7333333297</v>
      </c>
      <c r="ETN48" s="20">
        <v>52336353.799999997</v>
      </c>
      <c r="ETO48" s="20">
        <v>-322452.19999999902</v>
      </c>
      <c r="ETP48" s="20">
        <v>-23953585.533333302</v>
      </c>
      <c r="ETQ48" s="20">
        <v>5176433</v>
      </c>
      <c r="ETR48" s="20">
        <v>-30143666.533333302</v>
      </c>
      <c r="ETS48" s="20">
        <v>32185262.983333401</v>
      </c>
      <c r="ETT48" s="20">
        <v>2106066.5333333402</v>
      </c>
      <c r="ETU48" s="20">
        <v>-16600785.4666667</v>
      </c>
      <c r="ETV48" s="20">
        <v>-16214484.3333333</v>
      </c>
      <c r="ETW48" s="20">
        <v>4992900.8</v>
      </c>
      <c r="ETX48" s="20">
        <v>3081676.7</v>
      </c>
      <c r="ETY48" s="20">
        <v>207458.616666666</v>
      </c>
      <c r="ETZ48" s="20">
        <v>299280.64999999799</v>
      </c>
      <c r="EUA48" s="20">
        <v>3781981.6</v>
      </c>
      <c r="EUB48" s="20">
        <v>22396905.800000001</v>
      </c>
      <c r="EUC48" s="20">
        <v>618726.45000000205</v>
      </c>
      <c r="EUD48" s="20">
        <v>-603229.100000003</v>
      </c>
      <c r="EUE48" s="20">
        <v>3079148.36666667</v>
      </c>
      <c r="EUF48" s="20">
        <v>18138695.899999999</v>
      </c>
      <c r="EUG48" s="20">
        <v>-17087704.333333299</v>
      </c>
      <c r="EUH48" s="20">
        <v>35988572</v>
      </c>
      <c r="EUI48" s="20">
        <v>-400343.066666667</v>
      </c>
      <c r="EUJ48" s="20">
        <v>-21479419.266666699</v>
      </c>
      <c r="EUK48" s="20">
        <v>-6066384.5666666701</v>
      </c>
      <c r="EUL48" s="20">
        <v>27991.833333335799</v>
      </c>
      <c r="EUM48" s="20">
        <v>-14643515.1</v>
      </c>
      <c r="EUN48" s="20">
        <v>-1234669.9333333401</v>
      </c>
      <c r="EUO48" s="20">
        <v>5713588.1666666698</v>
      </c>
      <c r="EUP48" s="20">
        <v>-2281680.38333333</v>
      </c>
      <c r="EUQ48" s="20">
        <v>-8150024.6833333401</v>
      </c>
      <c r="EUR48" s="20">
        <v>-11263737.1666667</v>
      </c>
      <c r="EUS48" s="20">
        <v>252626.9</v>
      </c>
      <c r="EUT48" s="20">
        <v>1707961.58333333</v>
      </c>
      <c r="EUU48" s="20">
        <v>-5325473.1583333397</v>
      </c>
      <c r="EUV48" s="20">
        <v>-942473.18333333498</v>
      </c>
      <c r="EUW48" s="20">
        <v>-5499210.8499999996</v>
      </c>
      <c r="EUX48" s="20">
        <v>-536539.88333333295</v>
      </c>
      <c r="EUY48" s="20">
        <v>1672702.1</v>
      </c>
      <c r="EUZ48" s="20">
        <v>-936859.70833333302</v>
      </c>
      <c r="EVA48" s="20">
        <v>-507221.33333333</v>
      </c>
      <c r="EVB48" s="20">
        <v>-14311915.6666667</v>
      </c>
      <c r="EVC48" s="20">
        <v>-1388566.3166666699</v>
      </c>
      <c r="EVD48" s="20">
        <v>3073463.2333333399</v>
      </c>
      <c r="EVE48" s="20">
        <v>-19530.566666663199</v>
      </c>
      <c r="EVF48" s="20">
        <v>2531104.4500000002</v>
      </c>
      <c r="EVG48" s="20">
        <v>1408456.38333333</v>
      </c>
      <c r="EVH48" s="20">
        <v>856717.833333335</v>
      </c>
      <c r="EVI48" s="20">
        <v>1488538.85</v>
      </c>
      <c r="EVJ48" s="20">
        <v>-53636.191666666396</v>
      </c>
      <c r="EVK48" s="20"/>
      <c r="EVL48" s="20"/>
      <c r="EVM48" s="20"/>
      <c r="EVN48" s="20"/>
      <c r="EVO48" s="20"/>
      <c r="EVP48" s="20"/>
      <c r="EVQ48" s="20"/>
      <c r="EVR48" s="20"/>
      <c r="EVS48" s="20"/>
      <c r="EVT48" s="20"/>
      <c r="EVU48" s="20"/>
      <c r="EVV48" s="20"/>
      <c r="EVW48" s="20"/>
      <c r="EVX48" s="20"/>
      <c r="EVY48" s="20"/>
      <c r="EVZ48" s="20"/>
      <c r="EWA48" s="20"/>
      <c r="EWB48" s="20"/>
      <c r="EWC48" s="20"/>
      <c r="EWD48" s="20"/>
      <c r="EWE48" s="20"/>
      <c r="EWF48" s="20"/>
      <c r="EWG48" s="20"/>
      <c r="EWH48" s="20"/>
      <c r="EWI48" s="20"/>
      <c r="EWJ48" s="20"/>
      <c r="EWK48" s="20"/>
      <c r="EWL48" s="20"/>
      <c r="EWM48" s="20"/>
      <c r="EWN48" s="20"/>
      <c r="EWO48" s="20"/>
      <c r="EWP48" s="20"/>
      <c r="EWQ48" s="20"/>
      <c r="EWR48" s="20"/>
      <c r="EWS48" s="20"/>
      <c r="EWT48" s="20"/>
      <c r="EWU48" s="20"/>
      <c r="EWV48" s="20"/>
      <c r="EWW48" s="20"/>
      <c r="EWX48" s="20"/>
      <c r="EWY48" s="20"/>
      <c r="EWZ48" s="20"/>
      <c r="EXA48" s="20"/>
      <c r="EXB48" s="20"/>
      <c r="EXC48" s="20"/>
      <c r="EXD48" s="20"/>
      <c r="EXE48" s="20"/>
      <c r="EXF48" s="20"/>
      <c r="EXG48" s="20"/>
      <c r="EXH48" s="20"/>
      <c r="EXI48" s="20"/>
      <c r="EXJ48" s="20"/>
      <c r="EXK48" s="20"/>
      <c r="EXL48" s="20"/>
      <c r="EXM48" s="20"/>
      <c r="EXN48" s="20"/>
      <c r="EXO48" s="20"/>
      <c r="EXP48" s="20"/>
      <c r="EXQ48" s="20"/>
      <c r="EXR48" s="20"/>
      <c r="EXS48" s="20"/>
      <c r="EXT48" s="20"/>
      <c r="EXU48" s="20"/>
      <c r="EXV48" s="20"/>
      <c r="EXW48" s="20"/>
      <c r="EXX48" s="20"/>
      <c r="EXY48" s="20"/>
      <c r="EXZ48" s="20"/>
      <c r="EYA48" s="20"/>
      <c r="EYB48" s="20"/>
      <c r="EYC48" s="20"/>
      <c r="EYD48" s="20"/>
      <c r="EYE48" s="20"/>
      <c r="EYF48" s="20"/>
      <c r="EYG48" s="20"/>
      <c r="EYH48" s="20"/>
      <c r="EYI48" s="20"/>
      <c r="EYJ48" s="20"/>
      <c r="EYK48" s="20"/>
      <c r="EYL48" s="20"/>
      <c r="EYM48" s="20"/>
      <c r="EYN48" s="20"/>
      <c r="EYO48" s="20"/>
      <c r="EYP48" s="20"/>
      <c r="EYQ48" s="20"/>
      <c r="EYR48" s="20"/>
      <c r="EYS48" s="20"/>
      <c r="EYT48" s="20"/>
      <c r="EYU48" s="20"/>
      <c r="EYV48" s="20"/>
      <c r="EYW48" s="20"/>
      <c r="EYX48" s="20"/>
      <c r="EYY48" s="20"/>
      <c r="EYZ48" s="20"/>
      <c r="EZA48" s="20"/>
      <c r="EZB48" s="20"/>
      <c r="EZC48" s="20"/>
      <c r="EZD48" s="20"/>
      <c r="EZE48" s="20"/>
      <c r="EZF48" s="20"/>
      <c r="EZG48" s="20"/>
      <c r="EZH48" s="20"/>
      <c r="EZI48" s="20"/>
      <c r="EZJ48" s="20"/>
      <c r="EZK48" s="20"/>
      <c r="EZL48" s="20"/>
      <c r="EZM48" s="20"/>
      <c r="EZN48" s="20"/>
      <c r="EZO48" s="20"/>
      <c r="EZP48" s="20"/>
      <c r="EZQ48" s="20"/>
      <c r="EZR48" s="20"/>
      <c r="EZS48" s="20"/>
      <c r="EZT48" s="20"/>
      <c r="EZU48" s="20"/>
      <c r="EZV48" s="20"/>
      <c r="EZW48" s="20"/>
      <c r="EZX48" s="20"/>
      <c r="EZY48" s="20"/>
      <c r="EZZ48" s="20"/>
      <c r="FAA48" s="20"/>
      <c r="FAB48" s="20"/>
      <c r="FAC48" s="20"/>
      <c r="FAD48" s="20"/>
      <c r="FAE48" s="20"/>
      <c r="FAF48" s="20"/>
      <c r="FAG48" s="20"/>
      <c r="FAH48" s="20"/>
      <c r="FAI48" s="20"/>
      <c r="FAJ48" s="20"/>
      <c r="FAK48" s="20"/>
      <c r="FAL48" s="20"/>
      <c r="FAM48" s="20"/>
      <c r="FAN48" s="20"/>
      <c r="FAO48" s="20"/>
      <c r="FAP48" s="20"/>
      <c r="FAQ48" s="20"/>
      <c r="FAR48" s="20"/>
      <c r="FAS48" s="20"/>
      <c r="FAT48" s="20"/>
      <c r="FAU48" s="20"/>
      <c r="FAV48" s="20"/>
      <c r="FAW48" s="20"/>
      <c r="FAX48" s="20"/>
      <c r="FAY48" s="20"/>
      <c r="FAZ48" s="20"/>
      <c r="FBA48" s="20"/>
      <c r="FBB48" s="20"/>
      <c r="FBC48" s="20"/>
      <c r="FBD48" s="20"/>
      <c r="FBE48" s="20"/>
      <c r="FBF48" s="20"/>
      <c r="FBG48" s="20"/>
      <c r="FBH48" s="20"/>
      <c r="FBI48" s="20"/>
      <c r="FBJ48" s="20"/>
      <c r="FBK48" s="20"/>
      <c r="FBL48" s="20"/>
      <c r="FBM48" s="20"/>
      <c r="FBN48" s="20"/>
      <c r="FBO48" s="20"/>
      <c r="FBP48" s="20"/>
      <c r="FBQ48" s="20"/>
      <c r="FBR48" s="20"/>
      <c r="FBS48" s="20"/>
      <c r="FBT48" s="20"/>
      <c r="FBU48" s="20"/>
      <c r="FBV48" s="20"/>
      <c r="FBW48" s="20"/>
      <c r="FBX48" s="20"/>
      <c r="FBY48" s="20"/>
      <c r="FBZ48" s="20"/>
      <c r="FCA48" s="20"/>
      <c r="FCB48" s="20"/>
      <c r="FCC48" s="20"/>
      <c r="FCD48" s="20"/>
      <c r="FCE48" s="20"/>
      <c r="FCF48" s="20"/>
      <c r="FCG48" s="20"/>
      <c r="FCH48" s="20"/>
      <c r="FCI48" s="20"/>
      <c r="FCJ48" s="20"/>
      <c r="FCK48" s="20"/>
      <c r="FCL48" s="20"/>
      <c r="FCM48" s="20"/>
      <c r="FCN48" s="20"/>
      <c r="FCO48" s="20"/>
      <c r="FCP48" s="20"/>
      <c r="FCQ48" s="20"/>
      <c r="FCR48" s="20"/>
      <c r="FCS48" s="20"/>
      <c r="FCT48" s="20"/>
      <c r="FCU48" s="20"/>
      <c r="FCV48" s="20"/>
      <c r="FCW48" s="20"/>
      <c r="FCX48" s="20"/>
      <c r="FCY48" s="20"/>
      <c r="FCZ48" s="20"/>
      <c r="FDA48" s="20"/>
      <c r="FDB48" s="20"/>
      <c r="FDC48" s="20"/>
      <c r="FDD48" s="20"/>
      <c r="FDE48" s="20"/>
      <c r="FDF48" s="20"/>
      <c r="FDG48" s="20"/>
      <c r="FDH48" s="20"/>
      <c r="FDI48" s="20"/>
      <c r="FDJ48" s="20"/>
      <c r="FDK48" s="20"/>
      <c r="FDL48" s="20"/>
      <c r="FDM48" s="20"/>
      <c r="FDN48" s="20"/>
      <c r="FDO48" s="20"/>
      <c r="FDP48" s="20"/>
      <c r="FDQ48" s="20"/>
      <c r="FDR48" s="20"/>
      <c r="FDS48" s="20"/>
      <c r="FDT48" s="20"/>
      <c r="FDU48" s="20"/>
      <c r="FDV48" s="20"/>
      <c r="FDW48" s="20"/>
      <c r="FDX48" s="20"/>
      <c r="FDY48" s="20"/>
      <c r="FDZ48" s="20"/>
      <c r="FEA48" s="20"/>
      <c r="FEB48" s="20"/>
      <c r="FEC48" s="20"/>
      <c r="FED48" s="20"/>
      <c r="FEE48" s="20"/>
      <c r="FEF48" s="20"/>
      <c r="FEG48" s="20"/>
      <c r="FEH48" s="20"/>
      <c r="FEI48" s="20"/>
      <c r="FEJ48" s="20"/>
      <c r="FEK48" s="20"/>
      <c r="FEL48" s="20"/>
      <c r="FEM48" s="20"/>
      <c r="FEN48" s="20"/>
      <c r="FEO48" s="20"/>
      <c r="FEP48" s="20"/>
      <c r="FEQ48" s="20"/>
      <c r="FER48" s="20"/>
      <c r="FES48" s="20"/>
      <c r="FET48" s="20"/>
      <c r="FEU48" s="20"/>
      <c r="FEV48" s="20"/>
      <c r="FEW48" s="20"/>
      <c r="FEX48" s="20"/>
      <c r="FEY48" s="20"/>
      <c r="FEZ48" s="20"/>
      <c r="FFA48" s="20"/>
      <c r="FFB48" s="20"/>
      <c r="FFC48" s="20"/>
      <c r="FFD48" s="20"/>
      <c r="FFE48" s="20"/>
      <c r="FFF48" s="20"/>
      <c r="FFG48" s="20"/>
      <c r="FFH48" s="20"/>
      <c r="FFI48" s="20"/>
      <c r="FFJ48" s="20"/>
      <c r="FFK48" s="20"/>
      <c r="FFL48" s="20"/>
      <c r="FFM48" s="20"/>
      <c r="FFN48" s="20"/>
      <c r="FFO48" s="20"/>
      <c r="FFP48" s="20"/>
      <c r="FFQ48" s="20"/>
      <c r="FFR48" s="20"/>
      <c r="FFS48" s="20"/>
      <c r="FFT48" s="20"/>
      <c r="FFU48" s="20"/>
      <c r="FFV48" s="20"/>
      <c r="FFW48" s="20"/>
      <c r="FFX48" s="20"/>
      <c r="FFY48" s="20"/>
      <c r="FFZ48" s="20"/>
      <c r="FGA48" s="20"/>
      <c r="FGB48" s="20"/>
      <c r="FGC48" s="20"/>
      <c r="FGD48" s="20"/>
      <c r="FGE48" s="20"/>
      <c r="FGF48" s="20"/>
      <c r="FGG48" s="20"/>
      <c r="FGH48" s="20"/>
      <c r="FGI48" s="20"/>
      <c r="FGJ48" s="20"/>
      <c r="FGK48" s="20"/>
      <c r="FGL48" s="20"/>
      <c r="FGM48" s="20"/>
      <c r="FGN48" s="20"/>
      <c r="FGO48" s="20"/>
      <c r="FGP48" s="20"/>
      <c r="FGQ48" s="20"/>
      <c r="FGR48" s="20"/>
      <c r="FGS48" s="20"/>
      <c r="FGT48" s="20"/>
      <c r="FGU48" s="20"/>
      <c r="FGV48" s="20"/>
      <c r="FGW48" s="20"/>
      <c r="FGX48" s="20"/>
      <c r="FGY48" s="20"/>
      <c r="FGZ48" s="20"/>
      <c r="FHA48" s="20"/>
      <c r="FHB48" s="20"/>
      <c r="FHC48" s="20"/>
      <c r="FHD48" s="20"/>
      <c r="FHE48" s="20"/>
      <c r="FHF48" s="20"/>
      <c r="FHG48" s="20"/>
      <c r="FHH48" s="20"/>
      <c r="FHI48" s="20"/>
      <c r="FHJ48" s="20"/>
      <c r="FHK48" s="20"/>
      <c r="FHL48" s="20"/>
      <c r="FHM48" s="20"/>
      <c r="FHN48" s="20"/>
      <c r="FHO48" s="20"/>
      <c r="FHP48" s="20"/>
      <c r="FHQ48" s="20"/>
      <c r="FHR48" s="20"/>
      <c r="FHS48" s="20"/>
      <c r="FHT48" s="20"/>
      <c r="FHU48" s="20"/>
      <c r="FHV48" s="20"/>
      <c r="FHW48" s="20"/>
      <c r="FHX48" s="20"/>
      <c r="FHY48" s="20"/>
      <c r="FHZ48" s="20"/>
      <c r="FIA48" s="20"/>
      <c r="FIB48" s="20"/>
      <c r="FIC48" s="20"/>
      <c r="FID48" s="20"/>
      <c r="FIE48" s="20"/>
      <c r="FIF48" s="20"/>
      <c r="FIG48" s="20"/>
      <c r="FIH48" s="20"/>
      <c r="FII48" s="20"/>
      <c r="FIJ48" s="20"/>
      <c r="FIK48" s="20"/>
      <c r="FIL48" s="20"/>
      <c r="FIM48" s="20"/>
      <c r="FIN48" s="20"/>
      <c r="FIO48" s="20"/>
      <c r="FIP48" s="20"/>
      <c r="FIQ48" s="20"/>
      <c r="FIR48" s="20"/>
      <c r="FIS48" s="20"/>
      <c r="FIT48" s="20"/>
      <c r="FIU48" s="20"/>
      <c r="FIV48" s="20"/>
      <c r="FIW48" s="20"/>
      <c r="FIX48" s="20"/>
      <c r="FIY48" s="20"/>
      <c r="FIZ48" s="20"/>
      <c r="FJA48" s="20"/>
      <c r="FJB48" s="20"/>
      <c r="FJC48" s="20"/>
      <c r="FJD48" s="20"/>
      <c r="FJE48" s="20"/>
      <c r="FJF48" s="20"/>
      <c r="FJG48" s="20"/>
      <c r="FJH48" s="20"/>
      <c r="FJI48" s="20"/>
      <c r="FJJ48" s="20"/>
      <c r="FJK48" s="20"/>
      <c r="FJL48" s="20"/>
      <c r="FJM48" s="20"/>
      <c r="FJN48" s="20"/>
      <c r="FJO48" s="20"/>
      <c r="FJP48" s="20"/>
      <c r="FJQ48" s="20"/>
      <c r="FJR48" s="20"/>
      <c r="FJS48" s="20"/>
      <c r="FJT48" s="20"/>
      <c r="FJU48" s="20"/>
      <c r="FJV48" s="20"/>
      <c r="FJW48" s="20"/>
      <c r="FJX48" s="20"/>
      <c r="FJY48" s="20"/>
      <c r="FJZ48" s="20"/>
      <c r="FKA48" s="20"/>
      <c r="FKB48" s="20"/>
      <c r="FKC48" s="20"/>
      <c r="FKD48" s="20"/>
      <c r="FKE48" s="20"/>
      <c r="FKF48" s="20"/>
      <c r="FKG48" s="20"/>
      <c r="FKH48" s="20"/>
      <c r="FKI48" s="20"/>
      <c r="FKJ48" s="20"/>
      <c r="FKK48" s="20"/>
      <c r="FKL48" s="20"/>
      <c r="FKM48" s="20"/>
      <c r="FKN48" s="20"/>
      <c r="FKO48" s="20"/>
      <c r="FKP48" s="20"/>
      <c r="FKQ48" s="20"/>
      <c r="FKR48" s="20"/>
      <c r="FKS48" s="20"/>
      <c r="FKT48" s="20"/>
      <c r="FKU48" s="20"/>
      <c r="FKV48" s="20"/>
      <c r="FKW48" s="20"/>
      <c r="FKX48" s="20"/>
      <c r="FKY48" s="20"/>
      <c r="FKZ48" s="20"/>
      <c r="FLA48" s="20"/>
      <c r="FLB48" s="20"/>
      <c r="FLC48" s="20"/>
      <c r="FLD48" s="20"/>
      <c r="FLE48" s="20"/>
      <c r="FLF48" s="20"/>
      <c r="FLG48" s="20"/>
      <c r="FLH48" s="20"/>
      <c r="FLI48" s="20"/>
      <c r="FLJ48" s="20"/>
      <c r="FLK48" s="20"/>
      <c r="FLL48" s="20"/>
      <c r="FLM48" s="20"/>
      <c r="FLN48" s="20"/>
      <c r="FLO48" s="20"/>
      <c r="FLP48" s="20"/>
      <c r="FLQ48" s="20"/>
      <c r="FLR48" s="20"/>
      <c r="FLS48" s="20"/>
      <c r="FLT48" s="20"/>
      <c r="FLU48" s="20"/>
      <c r="FLV48" s="20"/>
      <c r="FLW48" s="20"/>
      <c r="FLX48" s="20"/>
      <c r="FLY48" s="20"/>
      <c r="FLZ48" s="20"/>
      <c r="FMA48" s="20"/>
      <c r="FMB48" s="20"/>
      <c r="FMC48" s="20"/>
      <c r="FMD48" s="20"/>
      <c r="FME48" s="20"/>
      <c r="FMF48" s="20"/>
      <c r="FMG48" s="20"/>
      <c r="FMH48" s="20"/>
      <c r="FMI48" s="20"/>
      <c r="FMJ48" s="20"/>
      <c r="FMK48" s="20"/>
      <c r="FML48" s="20"/>
      <c r="FMM48" s="20"/>
      <c r="FMN48" s="20"/>
      <c r="FMO48" s="20"/>
      <c r="FMP48" s="20"/>
      <c r="FMQ48" s="20"/>
      <c r="FMR48" s="20"/>
      <c r="FMS48" s="20"/>
      <c r="FMT48" s="20"/>
      <c r="FMU48" s="20"/>
      <c r="FMV48" s="20"/>
      <c r="FMW48" s="20"/>
      <c r="FMX48" s="20"/>
      <c r="FMY48" s="20"/>
      <c r="FMZ48" s="20"/>
      <c r="FNA48" s="20"/>
      <c r="FNB48" s="20"/>
      <c r="FNC48" s="20"/>
      <c r="FND48" s="20"/>
      <c r="FNE48" s="20"/>
      <c r="FNF48" s="20"/>
      <c r="FNG48" s="20"/>
      <c r="FNH48" s="20"/>
      <c r="FNI48" s="20"/>
      <c r="FNJ48" s="20"/>
      <c r="FNK48" s="20"/>
      <c r="FNL48" s="20"/>
      <c r="FNM48" s="20"/>
      <c r="FNN48" s="20"/>
      <c r="FNO48" s="20"/>
      <c r="FNP48" s="20"/>
      <c r="FNQ48" s="20"/>
      <c r="FNR48" s="20"/>
      <c r="FNS48" s="20"/>
      <c r="FNT48" s="20"/>
      <c r="FNU48" s="20"/>
      <c r="FNV48" s="20"/>
      <c r="FNW48" s="20"/>
      <c r="FNX48" s="20"/>
      <c r="FNY48" s="20"/>
      <c r="FNZ48" s="20"/>
      <c r="FOA48" s="20"/>
      <c r="FOB48" s="20"/>
      <c r="FOC48" s="20"/>
      <c r="FOD48" s="20"/>
      <c r="FOE48" s="20"/>
      <c r="FOF48" s="20"/>
      <c r="FOG48" s="20"/>
      <c r="FOH48" s="20"/>
      <c r="FOI48" s="20"/>
      <c r="FOJ48" s="20"/>
      <c r="FOK48" s="20"/>
      <c r="FOL48" s="20"/>
      <c r="FOM48" s="20"/>
      <c r="FON48" s="20"/>
      <c r="FOO48" s="20"/>
      <c r="FOP48" s="20"/>
      <c r="FOQ48" s="20"/>
      <c r="FOR48" s="20"/>
      <c r="FOS48" s="20"/>
      <c r="FOT48" s="20"/>
      <c r="FOU48" s="20"/>
      <c r="FOV48" s="20"/>
      <c r="FOW48" s="20"/>
      <c r="FOX48" s="20"/>
      <c r="FOY48" s="20"/>
      <c r="FOZ48" s="20"/>
      <c r="FPA48" s="20"/>
      <c r="FPB48" s="20"/>
      <c r="FPC48" s="20"/>
      <c r="FPD48" s="20"/>
      <c r="FPE48" s="20"/>
      <c r="FPF48" s="20"/>
      <c r="FPG48" s="20"/>
      <c r="FPH48" s="20"/>
      <c r="FPI48" s="20"/>
      <c r="FPJ48" s="20"/>
      <c r="FPK48" s="20"/>
      <c r="FPL48" s="20"/>
      <c r="FPM48" s="20"/>
      <c r="FPN48" s="20"/>
      <c r="FPO48" s="20"/>
      <c r="FPP48" s="20"/>
      <c r="FPQ48" s="20"/>
      <c r="FPR48" s="20"/>
      <c r="FPS48" s="20"/>
      <c r="FPT48" s="20"/>
      <c r="FPU48" s="20"/>
      <c r="FPV48" s="20"/>
      <c r="FPW48" s="20"/>
      <c r="FPX48" s="20"/>
      <c r="FPY48" s="20"/>
      <c r="FPZ48" s="20"/>
      <c r="FQA48" s="20"/>
      <c r="FQB48" s="20"/>
      <c r="FQC48" s="20"/>
      <c r="FQD48" s="20"/>
      <c r="FQE48" s="20"/>
      <c r="FQF48" s="20"/>
      <c r="FQG48" s="20"/>
      <c r="FQH48" s="20"/>
      <c r="FQI48" s="20"/>
      <c r="FQJ48" s="20"/>
      <c r="FQK48" s="20"/>
      <c r="FQL48" s="20"/>
      <c r="FQM48" s="20"/>
      <c r="FQN48" s="20"/>
      <c r="FQO48" s="20"/>
      <c r="FQP48" s="20"/>
      <c r="FQQ48" s="20"/>
      <c r="FQR48" s="20"/>
      <c r="FQS48" s="20"/>
      <c r="FQT48" s="20"/>
      <c r="FQU48" s="20"/>
      <c r="FQV48" s="20"/>
      <c r="FQW48" s="20"/>
      <c r="FQX48" s="20"/>
      <c r="FQY48" s="20"/>
      <c r="FQZ48" s="20"/>
      <c r="FRA48" s="20"/>
      <c r="FRB48" s="20"/>
      <c r="FRC48" s="20"/>
      <c r="FRD48" s="20"/>
      <c r="FRE48" s="20"/>
      <c r="FRF48" s="20"/>
      <c r="FRG48" s="20"/>
      <c r="FRH48" s="20"/>
      <c r="FRI48" s="20"/>
      <c r="FRJ48" s="20"/>
      <c r="FRK48" s="20"/>
      <c r="FRL48" s="20"/>
      <c r="FRM48" s="20"/>
      <c r="FRN48" s="20"/>
      <c r="FRO48" s="20"/>
      <c r="FRP48" s="20"/>
      <c r="FRQ48" s="20"/>
      <c r="FRR48" s="20"/>
      <c r="FRS48" s="20"/>
      <c r="FRT48" s="20"/>
      <c r="FRU48" s="20"/>
      <c r="FRV48" s="20"/>
      <c r="FRW48" s="20"/>
      <c r="FRX48" s="20"/>
      <c r="FRY48" s="20"/>
      <c r="FRZ48" s="20"/>
      <c r="FSA48" s="20"/>
      <c r="FSB48" s="20"/>
      <c r="FSC48" s="20"/>
      <c r="FSD48" s="20"/>
      <c r="FSE48" s="20"/>
      <c r="FSF48" s="20"/>
      <c r="FSG48" s="20"/>
      <c r="FSH48" s="20"/>
      <c r="FSI48" s="20"/>
      <c r="FSJ48" s="20"/>
      <c r="FSK48" s="20"/>
      <c r="FSL48" s="20"/>
      <c r="FSM48" s="20"/>
      <c r="FSN48" s="20"/>
      <c r="FSO48" s="20"/>
      <c r="FSP48" s="20"/>
      <c r="FSQ48" s="20"/>
      <c r="FSR48" s="20"/>
      <c r="FSS48" s="20"/>
      <c r="FST48" s="20"/>
      <c r="FSU48" s="20"/>
      <c r="FSV48" s="20"/>
      <c r="FSW48" s="20"/>
      <c r="FSX48" s="20"/>
      <c r="FSY48" s="20"/>
      <c r="FSZ48" s="20"/>
      <c r="FTA48" s="20"/>
      <c r="FTB48" s="20"/>
      <c r="FTC48" s="20"/>
      <c r="FTD48" s="20"/>
      <c r="FTE48" s="20"/>
      <c r="FTF48" s="20"/>
      <c r="FTG48" s="20"/>
      <c r="FTH48" s="20"/>
      <c r="FTI48" s="20"/>
      <c r="FTJ48" s="20"/>
      <c r="FTK48" s="20"/>
      <c r="FTL48" s="20"/>
      <c r="FTM48" s="20"/>
      <c r="FTN48" s="20"/>
      <c r="FTO48" s="20"/>
      <c r="FTP48" s="20"/>
      <c r="FTQ48" s="20"/>
      <c r="FTR48" s="20"/>
      <c r="FTS48" s="20"/>
      <c r="FTT48" s="20"/>
      <c r="FTU48" s="20"/>
      <c r="FTV48" s="20"/>
      <c r="FTW48" s="20"/>
      <c r="FTX48" s="20"/>
      <c r="FTY48" s="20"/>
      <c r="FTZ48" s="20"/>
      <c r="FUA48" s="20"/>
      <c r="FUB48" s="20"/>
      <c r="FUC48" s="20"/>
      <c r="FUD48" s="20"/>
      <c r="FUE48" s="20"/>
      <c r="FUF48" s="20"/>
      <c r="FUG48" s="20"/>
      <c r="FUH48" s="20"/>
      <c r="FUI48" s="20"/>
      <c r="FUJ48" s="20"/>
      <c r="FUK48" s="20"/>
      <c r="FUL48" s="20"/>
      <c r="FUM48" s="20"/>
      <c r="FUN48" s="20"/>
      <c r="FUO48" s="20"/>
      <c r="FUP48" s="20"/>
      <c r="FUQ48" s="20"/>
      <c r="FUR48" s="20"/>
      <c r="FUS48" s="20"/>
      <c r="FUT48" s="20"/>
      <c r="FUU48" s="20"/>
      <c r="FUV48" s="20"/>
      <c r="FUW48" s="20"/>
      <c r="FUX48" s="20"/>
      <c r="FUY48" s="20"/>
      <c r="FUZ48" s="20"/>
      <c r="FVA48" s="20"/>
      <c r="FVB48" s="20"/>
      <c r="FVC48" s="20"/>
      <c r="FVD48" s="20"/>
      <c r="FVE48" s="20"/>
      <c r="FVF48" s="20"/>
      <c r="FVG48" s="20"/>
      <c r="FVH48" s="20"/>
      <c r="FVI48" s="20"/>
      <c r="FVJ48" s="20"/>
      <c r="FVK48" s="20"/>
      <c r="FVL48" s="20"/>
      <c r="FVM48" s="20"/>
      <c r="FVN48" s="20"/>
      <c r="FVO48" s="20"/>
      <c r="FVP48" s="20"/>
      <c r="FVQ48" s="20"/>
      <c r="FVR48" s="20"/>
      <c r="FVS48" s="20"/>
      <c r="FVT48" s="20"/>
      <c r="FVU48" s="20"/>
      <c r="FVV48" s="20"/>
      <c r="FVW48" s="20"/>
      <c r="FVX48" s="20"/>
      <c r="FVY48" s="20"/>
      <c r="FVZ48" s="20"/>
      <c r="FWA48" s="20"/>
      <c r="FWB48" s="20"/>
      <c r="FWC48" s="20"/>
      <c r="FWD48" s="20"/>
      <c r="FWE48" s="20"/>
      <c r="FWF48" s="20"/>
      <c r="FWG48" s="20"/>
      <c r="FWH48" s="20"/>
      <c r="FWI48" s="20"/>
      <c r="FWJ48" s="20"/>
      <c r="FWK48" s="20"/>
      <c r="FWL48" s="20"/>
      <c r="FWM48" s="20"/>
      <c r="FWN48" s="20"/>
      <c r="FWO48" s="20"/>
      <c r="FWP48" s="20"/>
      <c r="FWQ48" s="20"/>
      <c r="FWR48" s="20"/>
      <c r="FWS48" s="20"/>
      <c r="FWT48" s="20"/>
      <c r="FWU48" s="20"/>
      <c r="FWV48" s="20"/>
      <c r="FWW48" s="20"/>
      <c r="FWX48" s="20"/>
      <c r="FWY48" s="20"/>
      <c r="FWZ48" s="20"/>
      <c r="FXA48" s="20"/>
      <c r="FXB48" s="20"/>
      <c r="FXC48" s="20"/>
      <c r="FXD48" s="20"/>
      <c r="FXE48" s="20"/>
      <c r="FXF48" s="20"/>
      <c r="FXG48" s="20"/>
      <c r="FXH48" s="20"/>
      <c r="FXI48" s="20"/>
      <c r="FXJ48" s="20"/>
      <c r="FXK48" s="20"/>
      <c r="FXL48" s="20"/>
      <c r="FXM48" s="20"/>
      <c r="FXN48" s="20"/>
      <c r="FXO48" s="20"/>
      <c r="FXP48" s="20"/>
      <c r="FXQ48" s="20"/>
      <c r="FXR48" s="20"/>
      <c r="FXS48" s="20"/>
      <c r="FXT48" s="20"/>
      <c r="FXU48" s="20"/>
      <c r="FXV48" s="20"/>
      <c r="FXW48" s="20"/>
      <c r="FXX48" s="20"/>
      <c r="FXY48" s="20"/>
      <c r="FXZ48" s="20"/>
      <c r="FYA48" s="20"/>
      <c r="FYB48" s="20"/>
      <c r="FYC48" s="20"/>
      <c r="FYD48" s="20"/>
      <c r="FYE48" s="20"/>
      <c r="FYF48" s="20"/>
      <c r="FYG48" s="20"/>
      <c r="FYH48" s="20"/>
      <c r="FYI48" s="20"/>
      <c r="FYJ48" s="20"/>
      <c r="FYK48" s="20"/>
      <c r="FYL48" s="20"/>
      <c r="FYM48" s="20"/>
      <c r="FYN48" s="20"/>
      <c r="FYO48" s="20"/>
      <c r="FYP48" s="20"/>
      <c r="FYQ48" s="20"/>
      <c r="FYR48" s="20"/>
      <c r="FYS48" s="20"/>
      <c r="FYT48" s="20"/>
      <c r="FYU48" s="20"/>
      <c r="FYV48" s="20"/>
      <c r="FYW48" s="20"/>
      <c r="FYX48" s="20"/>
      <c r="FYY48" s="20"/>
      <c r="FYZ48" s="20"/>
      <c r="FZA48" s="20"/>
      <c r="FZB48" s="20"/>
      <c r="FZC48" s="20"/>
      <c r="FZD48" s="20"/>
      <c r="FZE48" s="20"/>
      <c r="FZF48" s="20"/>
      <c r="FZG48" s="20"/>
      <c r="FZH48" s="20"/>
      <c r="FZI48" s="20"/>
      <c r="FZJ48" s="20"/>
      <c r="FZK48" s="20"/>
      <c r="FZL48" s="20"/>
      <c r="FZM48" s="20"/>
      <c r="FZN48" s="20"/>
      <c r="FZO48" s="20"/>
      <c r="FZP48" s="20"/>
      <c r="FZQ48" s="20"/>
      <c r="FZR48" s="20"/>
      <c r="FZS48" s="20"/>
      <c r="FZT48" s="20"/>
      <c r="FZU48" s="20"/>
      <c r="FZV48" s="20"/>
      <c r="FZW48" s="20"/>
      <c r="FZX48" s="20"/>
      <c r="FZY48" s="20"/>
      <c r="FZZ48" s="20"/>
      <c r="GAA48" s="20"/>
      <c r="GAB48" s="20"/>
      <c r="GAC48" s="20"/>
      <c r="GAD48" s="20"/>
      <c r="GAE48" s="20"/>
      <c r="GAF48" s="20"/>
      <c r="GAG48" s="20"/>
      <c r="GAH48" s="20"/>
      <c r="GAI48" s="20"/>
      <c r="GAJ48" s="20"/>
      <c r="GAK48" s="20"/>
      <c r="GAL48" s="20"/>
      <c r="GAM48" s="20"/>
      <c r="GAN48" s="20"/>
      <c r="GAO48" s="20"/>
      <c r="GAP48" s="20"/>
      <c r="GAQ48" s="20"/>
      <c r="GAR48" s="20"/>
      <c r="GAS48" s="20"/>
      <c r="GAT48" s="20"/>
      <c r="GAU48" s="20"/>
      <c r="GAV48" s="20"/>
      <c r="GAW48" s="20"/>
      <c r="GAX48" s="20"/>
      <c r="GAY48" s="20"/>
      <c r="GAZ48" s="20"/>
      <c r="GBA48" s="20"/>
      <c r="GBB48" s="20"/>
      <c r="GBC48" s="20"/>
      <c r="GBD48" s="20"/>
      <c r="GBE48" s="20"/>
      <c r="GBF48" s="20"/>
      <c r="GBG48" s="20"/>
      <c r="GBH48" s="20"/>
      <c r="GBI48" s="20"/>
      <c r="GBJ48" s="20"/>
      <c r="GBK48" s="20"/>
      <c r="GBL48" s="20"/>
      <c r="GBM48" s="20"/>
      <c r="GBN48" s="20"/>
      <c r="GBO48" s="20"/>
      <c r="GBP48" s="20"/>
      <c r="GBQ48" s="20"/>
      <c r="GBR48" s="20"/>
      <c r="GBS48" s="20"/>
      <c r="GBT48" s="20"/>
      <c r="GBU48" s="20"/>
      <c r="GBV48" s="20"/>
      <c r="GBW48" s="20"/>
      <c r="GBX48" s="20"/>
      <c r="GBY48" s="20"/>
      <c r="GBZ48" s="20"/>
      <c r="GCA48" s="20"/>
      <c r="GCB48" s="20"/>
      <c r="GCC48" s="20"/>
      <c r="GCD48" s="20"/>
      <c r="GCE48" s="20"/>
      <c r="GCF48" s="20"/>
      <c r="GCG48" s="20"/>
      <c r="GCH48" s="20"/>
      <c r="GCI48" s="20"/>
      <c r="GCJ48" s="20"/>
      <c r="GCK48" s="20"/>
      <c r="GCL48" s="20"/>
      <c r="GCM48" s="20"/>
      <c r="GCN48" s="20"/>
      <c r="GCO48" s="20"/>
      <c r="GCP48" s="20"/>
      <c r="GCQ48" s="20"/>
      <c r="GCR48" s="20"/>
      <c r="GCS48" s="20"/>
      <c r="GCT48" s="20"/>
      <c r="GCU48" s="20"/>
      <c r="GCV48" s="20"/>
      <c r="GCW48" s="20"/>
      <c r="GCX48" s="20"/>
      <c r="GCY48" s="20"/>
      <c r="GCZ48" s="20"/>
      <c r="GDA48" s="20"/>
      <c r="GDB48" s="20"/>
      <c r="GDC48" s="20"/>
      <c r="GDD48" s="20"/>
      <c r="GDE48" s="20"/>
      <c r="GDF48" s="20"/>
      <c r="GDG48" s="20"/>
      <c r="GDH48" s="20"/>
      <c r="GDI48" s="20"/>
      <c r="GDJ48" s="20"/>
      <c r="GDK48" s="20"/>
      <c r="GDL48" s="20"/>
      <c r="GDM48" s="20"/>
      <c r="GDN48" s="20"/>
      <c r="GDO48" s="20"/>
      <c r="GDP48" s="20"/>
      <c r="GDQ48" s="20"/>
      <c r="GDR48" s="20"/>
      <c r="GDS48" s="20"/>
      <c r="GDT48" s="20"/>
      <c r="GDU48" s="20"/>
      <c r="GDV48" s="20"/>
      <c r="GDW48" s="20"/>
      <c r="GDX48" s="20"/>
      <c r="GDY48" s="20"/>
      <c r="GDZ48" s="20"/>
      <c r="GEA48" s="20"/>
      <c r="GEB48" s="20"/>
      <c r="GEC48" s="20"/>
      <c r="GED48" s="20"/>
      <c r="GEE48" s="20"/>
      <c r="GEF48" s="20"/>
      <c r="GEG48" s="20"/>
      <c r="GEH48" s="20"/>
      <c r="GEI48" s="20"/>
      <c r="GEJ48" s="20"/>
      <c r="GEK48" s="20"/>
      <c r="GEL48" s="20"/>
      <c r="GEM48" s="20"/>
      <c r="GEN48" s="20"/>
      <c r="GEO48" s="20"/>
      <c r="GEP48" s="20"/>
      <c r="GEQ48" s="20"/>
      <c r="GER48" s="20"/>
      <c r="GES48" s="20"/>
      <c r="GET48" s="20"/>
      <c r="GEU48" s="20"/>
      <c r="GEV48" s="20"/>
      <c r="GEW48" s="20"/>
      <c r="GEX48" s="20"/>
      <c r="GEY48" s="20"/>
      <c r="GEZ48" s="20"/>
      <c r="GFA48" s="20"/>
      <c r="GFB48" s="20"/>
      <c r="GFC48" s="20"/>
      <c r="GFD48" s="20"/>
      <c r="GFE48" s="20"/>
      <c r="GFF48" s="20"/>
      <c r="GFG48" s="20"/>
      <c r="GFH48" s="20"/>
      <c r="GFI48" s="20"/>
      <c r="GFJ48" s="20"/>
      <c r="GFK48" s="20"/>
      <c r="GFL48" s="20"/>
      <c r="GFM48" s="20"/>
      <c r="GFN48" s="20"/>
      <c r="GFO48" s="20"/>
      <c r="GFP48" s="20"/>
      <c r="GFQ48" s="20"/>
      <c r="GFR48" s="20"/>
      <c r="GFS48" s="20"/>
      <c r="GFT48" s="20"/>
      <c r="GFU48" s="20"/>
      <c r="GFV48" s="20"/>
      <c r="GFW48" s="20"/>
      <c r="GFX48" s="20"/>
      <c r="GFY48" s="20"/>
      <c r="GFZ48" s="20"/>
      <c r="GGA48" s="20"/>
      <c r="GGB48" s="20"/>
      <c r="GGC48" s="20"/>
      <c r="GGD48" s="20"/>
      <c r="GGE48" s="20"/>
      <c r="GGF48" s="20"/>
      <c r="GGG48" s="20"/>
      <c r="GGH48" s="20"/>
      <c r="GGI48" s="20"/>
      <c r="GGJ48" s="20"/>
      <c r="GGK48" s="20"/>
      <c r="GGL48" s="20"/>
      <c r="GGM48" s="20"/>
      <c r="GGN48" s="20"/>
      <c r="GGO48" s="20"/>
      <c r="GGP48" s="20"/>
      <c r="GGQ48" s="20"/>
      <c r="GGR48" s="20"/>
      <c r="GGS48" s="20"/>
      <c r="GGT48" s="20"/>
      <c r="GGU48" s="20"/>
      <c r="GGV48" s="20"/>
      <c r="GGW48" s="20"/>
      <c r="GGX48" s="20"/>
      <c r="GGY48" s="20"/>
      <c r="GGZ48" s="20"/>
      <c r="GHA48" s="20"/>
      <c r="GHB48" s="20"/>
      <c r="GHC48" s="20"/>
      <c r="GHD48" s="20"/>
      <c r="GHE48" s="20"/>
      <c r="GHF48" s="20"/>
      <c r="GHG48" s="20"/>
      <c r="GHH48" s="20"/>
      <c r="GHI48" s="20"/>
      <c r="GHJ48" s="20"/>
      <c r="GHK48" s="20"/>
      <c r="GHL48" s="20"/>
      <c r="GHM48" s="20"/>
      <c r="GHN48" s="20"/>
      <c r="GHO48" s="20"/>
      <c r="GHP48" s="20"/>
      <c r="GHQ48" s="20"/>
      <c r="GHR48" s="20"/>
      <c r="GHS48" s="20"/>
      <c r="GHT48" s="20"/>
      <c r="GHU48" s="20"/>
      <c r="GHV48" s="20"/>
      <c r="GHW48" s="20"/>
      <c r="GHX48" s="20"/>
      <c r="GHY48" s="20"/>
      <c r="GHZ48" s="20"/>
      <c r="GIA48" s="20"/>
      <c r="GIB48" s="20"/>
      <c r="GIC48" s="20"/>
      <c r="GID48" s="20"/>
      <c r="GIE48" s="20"/>
      <c r="GIF48" s="20"/>
      <c r="GIG48" s="20"/>
      <c r="GIH48" s="20"/>
      <c r="GII48" s="20"/>
      <c r="GIJ48" s="20"/>
      <c r="GIK48" s="20"/>
      <c r="GIL48" s="20"/>
      <c r="GIM48" s="20"/>
      <c r="GIN48" s="20"/>
      <c r="GIO48" s="20"/>
      <c r="GIP48" s="20"/>
      <c r="GIQ48" s="20"/>
      <c r="GIR48" s="20"/>
      <c r="GIS48" s="20"/>
      <c r="GIT48" s="20"/>
      <c r="GIU48" s="20"/>
      <c r="GIV48" s="20"/>
      <c r="GIW48" s="20"/>
      <c r="GIX48" s="20"/>
      <c r="GIY48" s="20"/>
      <c r="GIZ48" s="20"/>
      <c r="GJA48" s="20"/>
      <c r="GJB48" s="20"/>
      <c r="GJC48" s="20"/>
      <c r="GJD48" s="20"/>
      <c r="GJE48" s="20"/>
      <c r="GJF48" s="20"/>
      <c r="GJG48" s="20"/>
      <c r="GJH48" s="20"/>
      <c r="GJI48" s="20"/>
      <c r="GJJ48" s="20"/>
      <c r="GJK48" s="20"/>
      <c r="GJL48" s="20"/>
      <c r="GJM48" s="20"/>
      <c r="GJN48" s="20"/>
      <c r="GJO48" s="20"/>
      <c r="GJP48" s="20"/>
      <c r="GJQ48" s="20"/>
      <c r="GJR48" s="20"/>
      <c r="GJS48" s="20"/>
      <c r="GJT48" s="20"/>
      <c r="GJU48" s="20"/>
      <c r="GJV48" s="20"/>
      <c r="GJW48" s="20"/>
      <c r="GJX48" s="20"/>
      <c r="GJY48" s="20"/>
      <c r="GJZ48" s="20"/>
      <c r="GKA48" s="20"/>
      <c r="GKB48" s="20"/>
      <c r="GKC48" s="20"/>
      <c r="GKD48" s="20"/>
      <c r="GKE48" s="20"/>
      <c r="GKF48" s="20"/>
      <c r="GKG48" s="20"/>
      <c r="GKH48" s="20"/>
      <c r="GKI48" s="20"/>
      <c r="GKJ48" s="20"/>
      <c r="GKK48" s="20"/>
      <c r="GKL48" s="20"/>
      <c r="GKM48" s="20"/>
      <c r="GKN48" s="20"/>
      <c r="GKO48" s="20"/>
      <c r="GKP48" s="20"/>
      <c r="GKQ48" s="20"/>
      <c r="GKR48" s="20"/>
      <c r="GKS48" s="20"/>
      <c r="GKT48" s="20"/>
      <c r="GKU48" s="20"/>
      <c r="GKV48" s="20"/>
      <c r="GKW48" s="20"/>
      <c r="GKX48" s="20"/>
      <c r="GKY48" s="20"/>
      <c r="GKZ48" s="20"/>
      <c r="GLA48" s="20"/>
      <c r="GLB48" s="20"/>
      <c r="GLC48" s="20"/>
      <c r="GLD48" s="20"/>
      <c r="GLE48" s="20"/>
      <c r="GLF48" s="20"/>
      <c r="GLG48" s="20"/>
      <c r="GLH48" s="20"/>
      <c r="GLI48" s="20"/>
      <c r="GLJ48" s="20"/>
      <c r="GLK48" s="20"/>
      <c r="GLL48" s="20"/>
      <c r="GLM48" s="20"/>
      <c r="GLN48" s="20"/>
      <c r="GLO48" s="20"/>
      <c r="GLP48" s="20"/>
      <c r="GLQ48" s="20"/>
      <c r="GLR48" s="20"/>
      <c r="GLS48" s="20"/>
      <c r="GLT48" s="20"/>
      <c r="GLU48" s="20"/>
      <c r="GLV48" s="20"/>
      <c r="GLW48" s="20"/>
      <c r="GLX48" s="20"/>
      <c r="GLY48" s="20"/>
      <c r="GLZ48" s="20"/>
      <c r="GMA48" s="20"/>
      <c r="GMB48" s="20"/>
      <c r="GMC48" s="20"/>
      <c r="GMD48" s="20"/>
      <c r="GME48" s="20"/>
      <c r="GMF48" s="20"/>
      <c r="GMG48" s="20"/>
      <c r="GMH48" s="20"/>
      <c r="GMI48" s="20"/>
      <c r="GMJ48" s="20"/>
      <c r="GMK48" s="20"/>
      <c r="GML48" s="20"/>
      <c r="GMM48" s="20"/>
      <c r="GMN48" s="20"/>
      <c r="GMO48" s="20"/>
      <c r="GMP48" s="20"/>
      <c r="GMQ48" s="20"/>
      <c r="GMR48" s="20"/>
      <c r="GMS48" s="20"/>
      <c r="GMT48" s="20"/>
      <c r="GMU48" s="20"/>
      <c r="GMV48" s="20"/>
      <c r="GMW48" s="20"/>
      <c r="GMX48" s="20"/>
      <c r="GMY48" s="20"/>
      <c r="GMZ48" s="20"/>
      <c r="GNA48" s="20"/>
      <c r="GNB48" s="20"/>
      <c r="GNC48" s="20"/>
      <c r="GND48" s="20"/>
      <c r="GNE48" s="20"/>
      <c r="GNF48" s="20"/>
      <c r="GNG48" s="20"/>
      <c r="GNH48" s="20"/>
      <c r="GNI48" s="20"/>
      <c r="GNJ48" s="20"/>
      <c r="GNK48" s="20"/>
      <c r="GNL48" s="20"/>
      <c r="GNM48" s="20"/>
      <c r="GNN48" s="20"/>
      <c r="GNO48" s="20"/>
      <c r="GNP48" s="20"/>
      <c r="GNQ48" s="20"/>
      <c r="GNR48" s="20"/>
      <c r="GNS48" s="20"/>
      <c r="GNT48" s="20"/>
      <c r="GNU48" s="20"/>
      <c r="GNV48" s="20"/>
      <c r="GNW48" s="20"/>
      <c r="GNX48" s="20"/>
      <c r="GNY48" s="20"/>
      <c r="GNZ48" s="20"/>
      <c r="GOA48" s="20"/>
      <c r="GOB48" s="20"/>
      <c r="GOC48" s="20"/>
      <c r="GOD48" s="20"/>
      <c r="GOE48" s="20"/>
      <c r="GOF48" s="20"/>
      <c r="GOG48" s="20"/>
      <c r="GOH48" s="20"/>
      <c r="GOI48" s="20"/>
      <c r="GOJ48" s="20"/>
      <c r="GOK48" s="20"/>
      <c r="GOL48" s="20"/>
      <c r="GOM48" s="20"/>
      <c r="GON48" s="20"/>
      <c r="GOO48" s="20"/>
      <c r="GOP48" s="20"/>
      <c r="GOQ48" s="20"/>
      <c r="GOR48" s="20"/>
      <c r="GOS48" s="20"/>
      <c r="GOT48" s="20"/>
      <c r="GOU48" s="20"/>
      <c r="GOV48" s="20"/>
      <c r="GOW48" s="20"/>
      <c r="GOX48" s="20"/>
      <c r="GOY48" s="20"/>
      <c r="GOZ48" s="20"/>
      <c r="GPA48" s="20"/>
      <c r="GPB48" s="20"/>
      <c r="GPC48" s="20"/>
      <c r="GPD48" s="20"/>
      <c r="GPE48" s="20"/>
      <c r="GPF48" s="20"/>
      <c r="GPG48" s="20"/>
      <c r="GPH48" s="20"/>
      <c r="GPI48" s="20"/>
      <c r="GPJ48" s="20"/>
      <c r="GPK48" s="20"/>
      <c r="GPL48" s="20"/>
      <c r="GPM48" s="20"/>
      <c r="GPN48" s="20"/>
      <c r="GPO48" s="20"/>
      <c r="GPP48" s="20"/>
      <c r="GPQ48" s="20"/>
      <c r="GPR48" s="20"/>
      <c r="GPS48" s="20"/>
      <c r="GPT48" s="20"/>
      <c r="GPU48" s="20"/>
      <c r="GPV48" s="20"/>
      <c r="GPW48" s="20"/>
      <c r="GPX48" s="20"/>
      <c r="GPY48" s="20"/>
      <c r="GPZ48" s="20"/>
      <c r="GQA48" s="20"/>
      <c r="GQB48" s="20"/>
      <c r="GQC48" s="20"/>
      <c r="GQD48" s="20"/>
      <c r="GQE48" s="20"/>
      <c r="GQF48" s="20"/>
      <c r="GQG48" s="20"/>
      <c r="GQH48" s="20"/>
      <c r="GQI48" s="20"/>
      <c r="GQJ48" s="20"/>
      <c r="GQK48" s="20"/>
      <c r="GQL48" s="20"/>
      <c r="GQM48" s="20"/>
      <c r="GQN48" s="20"/>
      <c r="GQO48" s="20"/>
      <c r="GQP48" s="20"/>
      <c r="GQQ48" s="20"/>
      <c r="GQR48" s="20"/>
      <c r="GQS48" s="20"/>
      <c r="GQT48" s="20"/>
      <c r="GQU48" s="20"/>
      <c r="GQV48" s="20"/>
      <c r="GQW48" s="20"/>
      <c r="GQX48" s="20"/>
      <c r="GQY48" s="20"/>
      <c r="GQZ48" s="20"/>
      <c r="GRA48" s="20"/>
      <c r="GRB48" s="20"/>
      <c r="GRC48" s="20"/>
      <c r="GRD48" s="20"/>
      <c r="GRE48" s="20"/>
      <c r="GRF48" s="20"/>
      <c r="GRG48" s="20"/>
      <c r="GRH48" s="20"/>
      <c r="GRI48" s="20"/>
      <c r="GRJ48" s="20"/>
      <c r="GRK48" s="20"/>
      <c r="GRL48" s="20"/>
      <c r="GRM48" s="20"/>
      <c r="GRN48" s="20"/>
      <c r="GRO48" s="20"/>
      <c r="GRP48" s="20"/>
      <c r="GRQ48" s="20"/>
      <c r="GRR48" s="20"/>
      <c r="GRS48" s="20"/>
      <c r="GRT48" s="20"/>
      <c r="GRU48" s="20"/>
      <c r="GRV48" s="20"/>
      <c r="GRW48" s="20"/>
      <c r="GRX48" s="20"/>
      <c r="GRY48" s="20"/>
      <c r="GRZ48" s="20"/>
      <c r="GSA48" s="20"/>
      <c r="GSB48" s="20"/>
      <c r="GSC48" s="20"/>
      <c r="GSD48" s="20"/>
      <c r="GSE48" s="20"/>
      <c r="GSF48" s="20"/>
      <c r="GSG48" s="20"/>
      <c r="GSH48" s="20"/>
      <c r="GSI48" s="20"/>
      <c r="GSJ48" s="20"/>
      <c r="GSK48" s="20"/>
      <c r="GSL48" s="20"/>
      <c r="GSM48" s="20"/>
      <c r="GSN48" s="20"/>
      <c r="GSO48" s="20"/>
      <c r="GSP48" s="20"/>
      <c r="GSQ48" s="20"/>
      <c r="GSR48" s="20"/>
      <c r="GSS48" s="20"/>
      <c r="GST48" s="20"/>
      <c r="GSU48" s="20"/>
      <c r="GSV48" s="20"/>
      <c r="GSW48" s="20"/>
      <c r="GSX48" s="20"/>
      <c r="GSY48" s="20"/>
      <c r="GSZ48" s="20"/>
      <c r="GTA48" s="20"/>
      <c r="GTB48" s="20"/>
      <c r="GTC48" s="20"/>
      <c r="GTD48" s="20"/>
      <c r="GTE48" s="20"/>
      <c r="GTF48" s="20"/>
      <c r="GTG48" s="20"/>
      <c r="GTH48" s="20"/>
      <c r="GTI48" s="20"/>
      <c r="GTJ48" s="20"/>
      <c r="GTK48" s="20"/>
      <c r="GTL48" s="20"/>
      <c r="GTM48" s="20"/>
      <c r="GTN48" s="20"/>
      <c r="GTO48" s="20"/>
      <c r="GTP48" s="20"/>
      <c r="GTQ48" s="20"/>
      <c r="GTR48" s="20"/>
      <c r="GTS48" s="20"/>
      <c r="GTT48" s="20"/>
      <c r="GTU48" s="20"/>
      <c r="GTV48" s="20"/>
      <c r="GTW48" s="20"/>
      <c r="GTX48" s="20"/>
      <c r="GTY48" s="20"/>
      <c r="GTZ48" s="20"/>
      <c r="GUA48" s="20"/>
      <c r="GUB48" s="20"/>
      <c r="GUC48" s="20"/>
      <c r="GUD48" s="20"/>
      <c r="GUE48" s="20"/>
      <c r="GUF48" s="20"/>
      <c r="GUG48" s="20"/>
      <c r="GUH48" s="20"/>
      <c r="GUI48" s="20"/>
      <c r="GUJ48" s="20"/>
      <c r="GUK48" s="20"/>
      <c r="GUL48" s="20"/>
      <c r="GUM48" s="20"/>
      <c r="GUN48" s="20"/>
      <c r="GUO48" s="20"/>
      <c r="GUP48" s="20"/>
      <c r="GUQ48" s="20"/>
      <c r="GUR48" s="20"/>
      <c r="GUS48" s="20"/>
      <c r="GUT48" s="20"/>
      <c r="GUU48" s="20"/>
      <c r="GUV48" s="20"/>
      <c r="GUW48" s="20"/>
      <c r="GUX48" s="20"/>
      <c r="GUY48" s="20"/>
      <c r="GUZ48" s="20"/>
      <c r="GVA48" s="20"/>
      <c r="GVB48" s="20"/>
      <c r="GVC48" s="20"/>
      <c r="GVD48" s="20"/>
      <c r="GVE48" s="20"/>
      <c r="GVF48" s="20"/>
      <c r="GVG48" s="20"/>
      <c r="GVH48" s="20"/>
      <c r="GVI48" s="20"/>
      <c r="GVJ48" s="20"/>
      <c r="GVK48" s="20"/>
      <c r="GVL48" s="20"/>
      <c r="GVM48" s="20"/>
      <c r="GVN48" s="20"/>
      <c r="GVO48" s="20"/>
      <c r="GVP48" s="20"/>
      <c r="GVQ48" s="20"/>
      <c r="GVR48" s="20"/>
      <c r="GVS48" s="20"/>
      <c r="GVT48" s="20"/>
      <c r="GVU48" s="20"/>
      <c r="GVV48" s="20"/>
      <c r="GVW48" s="20"/>
      <c r="GVX48" s="20"/>
      <c r="GVY48" s="20"/>
      <c r="GVZ48" s="20"/>
      <c r="GWA48" s="20"/>
      <c r="GWB48" s="20"/>
      <c r="GWC48" s="20"/>
      <c r="GWD48" s="20"/>
      <c r="GWE48" s="20"/>
      <c r="GWF48" s="20"/>
      <c r="GWG48" s="20"/>
      <c r="GWH48" s="20"/>
      <c r="GWI48" s="20"/>
      <c r="GWJ48" s="20"/>
      <c r="GWK48" s="20"/>
      <c r="GWL48" s="20"/>
      <c r="GWM48" s="20"/>
      <c r="GWN48" s="20"/>
      <c r="GWO48" s="20"/>
      <c r="GWP48" s="20"/>
      <c r="GWQ48" s="20"/>
      <c r="GWR48" s="20"/>
      <c r="GWS48" s="20"/>
      <c r="GWT48" s="20"/>
      <c r="GWU48" s="20"/>
      <c r="GWV48" s="20"/>
      <c r="GWW48" s="20"/>
      <c r="GWX48" s="20"/>
      <c r="GWY48" s="20"/>
      <c r="GWZ48" s="20"/>
      <c r="GXA48" s="20"/>
      <c r="GXB48" s="20"/>
      <c r="GXC48" s="20"/>
      <c r="GXD48" s="20"/>
      <c r="GXE48" s="20"/>
      <c r="GXF48" s="20"/>
      <c r="GXG48" s="20"/>
      <c r="GXH48" s="20"/>
      <c r="GXI48" s="20"/>
      <c r="GXJ48" s="20"/>
      <c r="GXK48" s="20"/>
      <c r="GXL48" s="20"/>
      <c r="GXM48" s="20"/>
      <c r="GXN48" s="20"/>
      <c r="GXO48" s="20"/>
      <c r="GXP48" s="20"/>
      <c r="GXQ48" s="20"/>
      <c r="GXR48" s="20"/>
      <c r="GXS48" s="20"/>
      <c r="GXT48" s="20"/>
      <c r="GXU48" s="20"/>
      <c r="GXV48" s="20"/>
      <c r="GXW48" s="20"/>
      <c r="GXX48" s="20"/>
      <c r="GXY48" s="20"/>
      <c r="GXZ48" s="20"/>
      <c r="GYA48" s="20"/>
      <c r="GYB48" s="20"/>
      <c r="GYC48" s="20"/>
      <c r="GYD48" s="20"/>
      <c r="GYE48" s="20"/>
      <c r="GYF48" s="20"/>
      <c r="GYG48" s="20"/>
      <c r="GYH48" s="20"/>
      <c r="GYI48" s="20"/>
      <c r="GYJ48" s="20"/>
      <c r="GYK48" s="20"/>
      <c r="GYL48" s="20"/>
      <c r="GYM48" s="20"/>
      <c r="GYN48" s="20"/>
      <c r="GYO48" s="20"/>
      <c r="GYP48" s="20"/>
      <c r="GYQ48" s="20"/>
      <c r="GYR48" s="20"/>
      <c r="GYS48" s="20"/>
      <c r="GYT48" s="20"/>
      <c r="GYU48" s="20"/>
      <c r="GYV48" s="20"/>
      <c r="GYW48" s="20"/>
      <c r="GYX48" s="20"/>
      <c r="GYY48" s="20"/>
      <c r="GYZ48" s="20"/>
      <c r="GZA48" s="20"/>
      <c r="GZB48" s="20"/>
      <c r="GZC48" s="20"/>
      <c r="GZD48" s="20"/>
      <c r="GZE48" s="20"/>
      <c r="GZF48" s="20"/>
      <c r="GZG48" s="20"/>
      <c r="GZH48" s="20"/>
      <c r="GZI48" s="20"/>
      <c r="GZJ48" s="20"/>
      <c r="GZK48" s="20"/>
      <c r="GZL48" s="20"/>
      <c r="GZM48" s="20"/>
      <c r="GZN48" s="20"/>
      <c r="GZO48" s="20"/>
      <c r="GZP48" s="20"/>
      <c r="GZQ48" s="20"/>
      <c r="GZR48" s="20"/>
      <c r="GZS48" s="20"/>
      <c r="GZT48" s="20"/>
      <c r="GZU48" s="20"/>
      <c r="GZV48" s="20"/>
      <c r="GZW48" s="20"/>
      <c r="GZX48" s="20"/>
      <c r="GZY48" s="20"/>
      <c r="GZZ48" s="20"/>
      <c r="HAA48" s="20"/>
      <c r="HAB48" s="20"/>
      <c r="HAC48" s="20"/>
      <c r="HAD48" s="20"/>
      <c r="HAE48" s="20"/>
      <c r="HAF48" s="20"/>
      <c r="HAG48" s="20"/>
      <c r="HAH48" s="20"/>
      <c r="HAI48" s="20"/>
      <c r="HAJ48" s="20"/>
      <c r="HAK48" s="20"/>
      <c r="HAL48" s="20"/>
      <c r="HAM48" s="20"/>
      <c r="HAN48" s="20"/>
      <c r="HAO48" s="20"/>
      <c r="HAP48" s="20"/>
      <c r="HAQ48" s="20"/>
      <c r="HAR48" s="20"/>
      <c r="HAS48" s="20"/>
      <c r="HAT48" s="20"/>
      <c r="HAU48" s="20"/>
      <c r="HAV48" s="20"/>
      <c r="HAW48" s="20"/>
      <c r="HAX48" s="20"/>
      <c r="HAY48" s="20"/>
      <c r="HAZ48" s="20"/>
      <c r="HBA48" s="20"/>
      <c r="HBB48" s="20"/>
      <c r="HBC48" s="20"/>
      <c r="HBD48" s="20"/>
      <c r="HBE48" s="20"/>
      <c r="HBF48" s="20"/>
      <c r="HBG48" s="20"/>
      <c r="HBH48" s="20"/>
      <c r="HBI48" s="20"/>
      <c r="HBJ48" s="20"/>
      <c r="HBK48" s="20"/>
      <c r="HBL48" s="20"/>
      <c r="HBM48" s="20"/>
      <c r="HBN48" s="20"/>
      <c r="HBO48" s="20"/>
      <c r="HBP48" s="20"/>
      <c r="HBQ48" s="20"/>
      <c r="HBR48" s="20"/>
      <c r="HBS48" s="20"/>
      <c r="HBT48" s="20"/>
      <c r="HBU48" s="20"/>
      <c r="HBV48" s="20"/>
      <c r="HBW48" s="20"/>
      <c r="HBX48" s="20"/>
      <c r="HBY48" s="20"/>
      <c r="HBZ48" s="20"/>
      <c r="HCA48" s="20"/>
      <c r="HCB48" s="20"/>
      <c r="HCC48" s="20"/>
      <c r="HCD48" s="20"/>
      <c r="HCE48" s="20"/>
      <c r="HCF48" s="20"/>
      <c r="HCG48" s="20"/>
      <c r="HCH48" s="20"/>
      <c r="HCI48" s="20"/>
      <c r="HCJ48" s="20"/>
      <c r="HCK48" s="20"/>
      <c r="HCL48" s="20"/>
      <c r="HCM48" s="20"/>
      <c r="HCN48" s="20"/>
      <c r="HCO48" s="20"/>
      <c r="HCP48" s="20"/>
      <c r="HCQ48" s="20"/>
      <c r="HCR48" s="20"/>
      <c r="HCS48" s="20"/>
      <c r="HCT48" s="20"/>
      <c r="HCU48" s="20"/>
      <c r="HCV48" s="20"/>
      <c r="HCW48" s="20"/>
      <c r="HCX48" s="20"/>
      <c r="HCY48" s="20"/>
      <c r="HCZ48" s="20"/>
      <c r="HDA48" s="20"/>
      <c r="HDB48" s="20"/>
      <c r="HDC48" s="20"/>
      <c r="HDD48" s="20"/>
      <c r="HDE48" s="20"/>
      <c r="HDF48" s="20"/>
      <c r="HDG48" s="20"/>
      <c r="HDH48" s="20"/>
      <c r="HDI48" s="20"/>
      <c r="HDJ48" s="20"/>
      <c r="HDK48" s="20"/>
      <c r="HDL48" s="20"/>
      <c r="HDM48" s="20"/>
      <c r="HDN48" s="20"/>
      <c r="HDO48" s="20"/>
      <c r="HDP48" s="20"/>
      <c r="HDQ48" s="20"/>
      <c r="HDR48" s="20"/>
      <c r="HDS48" s="20"/>
      <c r="HDT48" s="20"/>
      <c r="HDU48" s="20"/>
      <c r="HDV48" s="20"/>
      <c r="HDW48" s="20"/>
      <c r="HDX48" s="20"/>
      <c r="HDY48" s="20"/>
      <c r="HDZ48" s="20"/>
      <c r="HEA48" s="20"/>
      <c r="HEB48" s="20"/>
      <c r="HEC48" s="20"/>
      <c r="HED48" s="20"/>
      <c r="HEE48" s="20"/>
      <c r="HEF48" s="20"/>
      <c r="HEG48" s="20"/>
      <c r="HEH48" s="20"/>
      <c r="HEI48" s="20"/>
      <c r="HEJ48" s="20"/>
      <c r="HEK48" s="20"/>
      <c r="HEL48" s="20"/>
      <c r="HEM48" s="20"/>
      <c r="HEN48" s="20"/>
      <c r="HEO48" s="20"/>
      <c r="HEP48" s="20"/>
      <c r="HEQ48" s="20"/>
      <c r="HER48" s="20"/>
      <c r="HES48" s="20"/>
      <c r="HET48" s="20"/>
      <c r="HEU48" s="20"/>
      <c r="HEV48" s="20"/>
      <c r="HEW48" s="20"/>
      <c r="HEX48" s="20"/>
      <c r="HEY48" s="20"/>
      <c r="HEZ48" s="20"/>
      <c r="HFA48" s="20"/>
      <c r="HFB48" s="20"/>
      <c r="HFC48" s="20"/>
      <c r="HFD48" s="20"/>
      <c r="HFE48" s="20"/>
      <c r="HFF48" s="20"/>
      <c r="HFG48" s="20"/>
      <c r="HFH48" s="20"/>
      <c r="HFI48" s="20"/>
      <c r="HFJ48" s="20"/>
      <c r="HFK48" s="20"/>
      <c r="HFL48" s="20"/>
      <c r="HFM48" s="20"/>
      <c r="HFN48" s="20"/>
      <c r="HFO48" s="20"/>
      <c r="HFP48" s="20"/>
      <c r="HFQ48" s="20"/>
      <c r="HFR48" s="20"/>
      <c r="HFS48" s="20"/>
      <c r="HFT48" s="20"/>
      <c r="HFU48" s="20"/>
      <c r="HFV48" s="20"/>
      <c r="HFW48" s="20"/>
      <c r="HFX48" s="20"/>
      <c r="HFY48" s="20"/>
      <c r="HFZ48" s="20"/>
      <c r="HGA48" s="20"/>
      <c r="HGB48" s="20"/>
      <c r="HGC48" s="20"/>
      <c r="HGD48" s="20"/>
      <c r="HGE48" s="20"/>
      <c r="HGF48" s="20"/>
      <c r="HGG48" s="20"/>
      <c r="HGH48" s="20"/>
      <c r="HGI48" s="20"/>
      <c r="HGJ48" s="20"/>
      <c r="HGK48" s="20"/>
      <c r="HGL48" s="20"/>
      <c r="HGM48" s="20"/>
      <c r="HGN48" s="20"/>
      <c r="HGO48" s="20"/>
      <c r="HGP48" s="20"/>
      <c r="HGQ48" s="20"/>
      <c r="HGR48" s="20"/>
      <c r="HGS48" s="20"/>
      <c r="HGT48" s="20"/>
      <c r="HGU48" s="20"/>
      <c r="HGV48" s="20"/>
      <c r="HGW48" s="20"/>
      <c r="HGX48" s="20"/>
      <c r="HGY48" s="20"/>
      <c r="HGZ48" s="20"/>
      <c r="HHA48" s="20"/>
      <c r="HHB48" s="20"/>
      <c r="HHC48" s="20"/>
      <c r="HHD48" s="20"/>
      <c r="HHE48" s="20"/>
      <c r="HHF48" s="20"/>
      <c r="HHG48" s="20"/>
      <c r="HHH48" s="20"/>
      <c r="HHI48" s="20"/>
      <c r="HHJ48" s="20"/>
      <c r="HHK48" s="20"/>
      <c r="HHL48" s="20"/>
      <c r="HHM48" s="20"/>
      <c r="HHN48" s="20"/>
      <c r="HHO48" s="20"/>
      <c r="HHP48" s="20"/>
      <c r="HHQ48" s="20"/>
      <c r="HHR48" s="20"/>
      <c r="HHS48" s="20"/>
      <c r="HHT48" s="20"/>
      <c r="HHU48" s="20"/>
      <c r="HHV48" s="20"/>
      <c r="HHW48" s="20"/>
      <c r="HHX48" s="20"/>
      <c r="HHY48" s="20"/>
      <c r="HHZ48" s="20"/>
      <c r="HIA48" s="20"/>
      <c r="HIB48" s="20"/>
      <c r="HIC48" s="20"/>
      <c r="HID48" s="20"/>
      <c r="HIE48" s="20"/>
      <c r="HIF48" s="20"/>
      <c r="HIG48" s="20"/>
      <c r="HIH48" s="20"/>
      <c r="HII48" s="20"/>
      <c r="HIJ48" s="20"/>
      <c r="HIK48" s="20"/>
      <c r="HIL48" s="20"/>
      <c r="HIM48" s="20"/>
      <c r="HIN48" s="20"/>
      <c r="HIO48" s="20"/>
      <c r="HIP48" s="20"/>
      <c r="HIQ48" s="20"/>
      <c r="HIR48" s="20"/>
      <c r="HIS48" s="20"/>
      <c r="HIT48" s="20"/>
      <c r="HIU48" s="20"/>
      <c r="HIV48" s="20"/>
      <c r="HIW48" s="20"/>
      <c r="HIX48" s="20"/>
      <c r="HIY48" s="20"/>
      <c r="HIZ48" s="20"/>
      <c r="HJA48" s="20"/>
      <c r="HJB48" s="20"/>
      <c r="HJC48" s="20"/>
      <c r="HJD48" s="20"/>
      <c r="HJE48" s="20"/>
      <c r="HJF48" s="20"/>
      <c r="HJG48" s="20"/>
      <c r="HJH48" s="20"/>
      <c r="HJI48" s="20"/>
      <c r="HJJ48" s="20"/>
      <c r="HJK48" s="20"/>
      <c r="HJL48" s="20"/>
      <c r="HJM48" s="20"/>
      <c r="HJN48" s="20"/>
      <c r="HJO48" s="20"/>
      <c r="HJP48" s="20"/>
      <c r="HJQ48" s="20"/>
      <c r="HJR48" s="20"/>
      <c r="HJS48" s="20"/>
      <c r="HJT48" s="20"/>
      <c r="HJU48" s="20"/>
      <c r="HJV48" s="20"/>
      <c r="HJW48" s="20"/>
      <c r="HJX48" s="20"/>
      <c r="HJY48" s="20"/>
      <c r="HJZ48" s="20"/>
      <c r="HKA48" s="20"/>
      <c r="HKB48" s="20"/>
      <c r="HKC48" s="20"/>
      <c r="HKD48" s="20"/>
      <c r="HKE48" s="20"/>
      <c r="HKF48" s="20"/>
      <c r="HKG48" s="20"/>
      <c r="HKH48" s="20"/>
      <c r="HKI48" s="20"/>
      <c r="HKJ48" s="20"/>
      <c r="HKK48" s="20"/>
      <c r="HKL48" s="20"/>
      <c r="HKM48" s="20"/>
      <c r="HKN48" s="20"/>
      <c r="HKO48" s="20"/>
      <c r="HKP48" s="20"/>
      <c r="HKQ48" s="20"/>
      <c r="HKR48" s="20"/>
      <c r="HKS48" s="20"/>
      <c r="HKT48" s="20"/>
      <c r="HKU48" s="20"/>
      <c r="HKV48" s="20"/>
      <c r="HKW48" s="20"/>
      <c r="HKX48" s="20"/>
      <c r="HKY48" s="20"/>
      <c r="HKZ48" s="20"/>
      <c r="HLA48" s="20"/>
      <c r="HLB48" s="20"/>
      <c r="HLC48" s="20"/>
      <c r="HLD48" s="20"/>
      <c r="HLE48" s="20"/>
      <c r="HLF48" s="20"/>
      <c r="HLG48" s="20"/>
      <c r="HLH48" s="20"/>
      <c r="HLI48" s="20"/>
      <c r="HLJ48" s="20"/>
      <c r="HLK48" s="20"/>
      <c r="HLL48" s="20"/>
      <c r="HLM48" s="20"/>
      <c r="HLN48" s="20"/>
      <c r="HLO48" s="20"/>
      <c r="HLP48" s="20"/>
      <c r="HLQ48" s="20"/>
      <c r="HLR48" s="20"/>
      <c r="HLS48" s="20"/>
      <c r="HLT48" s="20"/>
      <c r="HLU48" s="20"/>
      <c r="HLV48" s="20"/>
      <c r="HLW48" s="20"/>
      <c r="HLX48" s="20"/>
      <c r="HLY48" s="20"/>
      <c r="HLZ48" s="20"/>
      <c r="HMA48" s="20"/>
      <c r="HMB48" s="20"/>
      <c r="HMC48" s="20"/>
      <c r="HMD48" s="20"/>
      <c r="HME48" s="20"/>
      <c r="HMF48" s="20"/>
      <c r="HMG48" s="20"/>
      <c r="HMH48" s="20"/>
      <c r="HMI48" s="20"/>
      <c r="HMJ48" s="20"/>
      <c r="HMK48" s="20"/>
      <c r="HML48" s="20"/>
      <c r="HMM48" s="20"/>
      <c r="HMN48" s="20"/>
      <c r="HMO48" s="20"/>
      <c r="HMP48" s="20"/>
      <c r="HMQ48" s="20"/>
      <c r="HMR48" s="20"/>
      <c r="HMS48" s="20"/>
      <c r="HMT48" s="20"/>
      <c r="HMU48" s="20"/>
      <c r="HMV48" s="20"/>
      <c r="HMW48" s="20"/>
      <c r="HMX48" s="20"/>
      <c r="HMY48" s="20"/>
      <c r="HMZ48" s="20"/>
      <c r="HNA48" s="20"/>
      <c r="HNB48" s="20"/>
      <c r="HNC48" s="20"/>
      <c r="HND48" s="20"/>
      <c r="HNE48" s="20"/>
      <c r="HNF48" s="20"/>
      <c r="HNG48" s="20"/>
      <c r="HNH48" s="20"/>
      <c r="HNI48" s="20"/>
      <c r="HNJ48" s="20"/>
      <c r="HNK48" s="20"/>
      <c r="HNL48" s="20"/>
      <c r="HNM48" s="20"/>
      <c r="HNN48" s="20"/>
      <c r="HNO48" s="20"/>
      <c r="HNP48" s="20"/>
      <c r="HNQ48" s="20"/>
      <c r="HNR48" s="20"/>
      <c r="HNS48" s="20"/>
      <c r="HNT48" s="20"/>
      <c r="HNU48" s="20"/>
      <c r="HNV48" s="20"/>
      <c r="HNW48" s="20"/>
      <c r="HNX48" s="20"/>
      <c r="HNY48" s="20"/>
      <c r="HNZ48" s="20"/>
      <c r="HOA48" s="20"/>
      <c r="HOB48" s="20"/>
      <c r="HOC48" s="20"/>
      <c r="HOD48" s="20"/>
      <c r="HOE48" s="20"/>
      <c r="HOF48" s="20"/>
      <c r="HOG48" s="20"/>
      <c r="HOH48" s="20"/>
      <c r="HOI48" s="20"/>
      <c r="HOJ48" s="20"/>
      <c r="HOK48" s="20"/>
      <c r="HOL48" s="20"/>
      <c r="HOM48" s="20"/>
      <c r="HON48" s="20"/>
      <c r="HOO48" s="20"/>
      <c r="HOP48" s="20"/>
      <c r="HOQ48" s="20"/>
      <c r="HOR48" s="20"/>
      <c r="HOS48" s="20"/>
      <c r="HOT48" s="20"/>
      <c r="HOU48" s="20"/>
      <c r="HOV48" s="20"/>
      <c r="HOW48" s="20"/>
      <c r="HOX48" s="20"/>
      <c r="HOY48" s="20"/>
      <c r="HOZ48" s="20"/>
      <c r="HPA48" s="20"/>
      <c r="HPB48" s="20"/>
      <c r="HPC48" s="20"/>
      <c r="HPD48" s="20"/>
      <c r="HPE48" s="20"/>
      <c r="HPF48" s="20"/>
      <c r="HPG48" s="20"/>
      <c r="HPH48" s="20"/>
      <c r="HPI48" s="20"/>
      <c r="HPJ48" s="20"/>
      <c r="HPK48" s="20"/>
      <c r="HPL48" s="20"/>
      <c r="HPM48" s="20"/>
      <c r="HPN48" s="20"/>
      <c r="HPO48" s="20"/>
      <c r="HPP48" s="20"/>
      <c r="HPQ48" s="20"/>
      <c r="HPR48" s="20"/>
      <c r="HPS48" s="20"/>
      <c r="HPT48" s="20"/>
      <c r="HPU48" s="20"/>
      <c r="HPV48" s="20"/>
      <c r="HPW48" s="20"/>
      <c r="HPX48" s="20"/>
      <c r="HPY48" s="20"/>
      <c r="HPZ48" s="20"/>
      <c r="HQA48" s="20"/>
      <c r="HQB48" s="20"/>
      <c r="HQC48" s="20"/>
      <c r="HQD48" s="20"/>
      <c r="HQE48" s="20"/>
      <c r="HQF48" s="20"/>
      <c r="HQG48" s="20"/>
      <c r="HQH48" s="20"/>
      <c r="HQI48" s="20"/>
      <c r="HQJ48" s="20"/>
      <c r="HQK48" s="20"/>
      <c r="HQL48" s="20"/>
      <c r="HQM48" s="20"/>
      <c r="HQN48" s="20"/>
      <c r="HQO48" s="20"/>
      <c r="HQP48" s="20"/>
      <c r="HQQ48" s="20"/>
      <c r="HQR48" s="20"/>
      <c r="HQS48" s="20"/>
      <c r="HQT48" s="20"/>
      <c r="HQU48" s="20"/>
      <c r="HQV48" s="20"/>
      <c r="HQW48" s="20"/>
      <c r="HQX48" s="20"/>
      <c r="HQY48" s="20"/>
      <c r="HQZ48" s="20"/>
      <c r="HRA48" s="20"/>
      <c r="HRB48" s="20"/>
      <c r="HRC48" s="20"/>
      <c r="HRD48" s="20"/>
      <c r="HRE48" s="20"/>
      <c r="HRF48" s="20"/>
      <c r="HRG48" s="20"/>
      <c r="HRH48" s="20"/>
      <c r="HRI48" s="20"/>
      <c r="HRJ48" s="20"/>
      <c r="HRK48" s="20"/>
      <c r="HRL48" s="20"/>
      <c r="HRM48" s="20"/>
      <c r="HRN48" s="20"/>
      <c r="HRO48" s="20"/>
      <c r="HRP48" s="20"/>
      <c r="HRQ48" s="20"/>
      <c r="HRR48" s="20"/>
      <c r="HRS48" s="20"/>
      <c r="HRT48" s="20"/>
      <c r="HRU48" s="20"/>
      <c r="HRV48" s="20"/>
      <c r="HRW48" s="20"/>
      <c r="HRX48" s="20"/>
      <c r="HRY48" s="20"/>
      <c r="HRZ48" s="20"/>
      <c r="HSA48" s="20"/>
      <c r="HSB48" s="20"/>
      <c r="HSC48" s="20"/>
      <c r="HSD48" s="20"/>
      <c r="HSE48" s="20"/>
      <c r="HSF48" s="20"/>
      <c r="HSG48" s="20"/>
      <c r="HSH48" s="20"/>
      <c r="HSI48" s="20"/>
      <c r="HSJ48" s="20"/>
      <c r="HSK48" s="20"/>
      <c r="HSL48" s="20"/>
      <c r="HSM48" s="20"/>
      <c r="HSN48" s="20"/>
      <c r="HSO48" s="20"/>
      <c r="HSP48" s="20"/>
      <c r="HSQ48" s="20"/>
      <c r="HSR48" s="20"/>
      <c r="HSS48" s="20"/>
      <c r="HST48" s="20"/>
      <c r="HSU48" s="20"/>
      <c r="HSV48" s="20"/>
      <c r="HSW48" s="20"/>
      <c r="HSX48" s="20"/>
      <c r="HSY48" s="20"/>
      <c r="HSZ48" s="20"/>
      <c r="HTA48" s="20"/>
      <c r="HTB48" s="20"/>
      <c r="HTC48" s="20"/>
      <c r="HTD48" s="20"/>
      <c r="HTE48" s="20"/>
      <c r="HTF48" s="20"/>
      <c r="HTG48" s="20"/>
      <c r="HTH48" s="20"/>
      <c r="HTI48" s="20"/>
      <c r="HTJ48" s="20"/>
      <c r="HTK48" s="20"/>
      <c r="HTL48" s="20"/>
      <c r="HTM48" s="20"/>
      <c r="HTN48" s="20"/>
      <c r="HTO48" s="20"/>
      <c r="HTP48" s="20"/>
      <c r="HTQ48" s="20"/>
      <c r="HTR48" s="20"/>
      <c r="HTS48" s="20"/>
      <c r="HTT48" s="20"/>
      <c r="HTU48" s="20"/>
      <c r="HTV48" s="20"/>
      <c r="HTW48" s="20"/>
      <c r="HTX48" s="20"/>
      <c r="HTY48" s="20"/>
      <c r="HTZ48" s="20"/>
      <c r="HUA48" s="20"/>
      <c r="HUB48" s="20"/>
      <c r="HUC48" s="20"/>
      <c r="HUD48" s="20"/>
      <c r="HUE48" s="20"/>
      <c r="HUF48" s="20"/>
      <c r="HUG48" s="20"/>
      <c r="HUH48" s="20"/>
      <c r="HUI48" s="20"/>
      <c r="HUJ48" s="20"/>
      <c r="HUK48" s="20"/>
      <c r="HUL48" s="20"/>
      <c r="HUM48" s="20"/>
      <c r="HUN48" s="20"/>
      <c r="HUO48" s="20"/>
      <c r="HUP48" s="20"/>
      <c r="HUQ48" s="20"/>
      <c r="HUR48" s="20"/>
      <c r="HUS48" s="20"/>
      <c r="HUT48" s="20"/>
      <c r="HUU48" s="20"/>
      <c r="HUV48" s="20"/>
      <c r="HUW48" s="20"/>
      <c r="HUX48" s="20"/>
      <c r="HUY48" s="20"/>
      <c r="HUZ48" s="20"/>
      <c r="HVA48" s="20"/>
      <c r="HVB48" s="20"/>
      <c r="HVC48" s="20"/>
      <c r="HVD48" s="20"/>
      <c r="HVE48" s="20"/>
      <c r="HVF48" s="20"/>
      <c r="HVG48" s="20"/>
      <c r="HVH48" s="20"/>
      <c r="HVI48" s="20"/>
      <c r="HVJ48" s="20"/>
      <c r="HVK48" s="20"/>
      <c r="HVL48" s="20"/>
      <c r="HVM48" s="20"/>
      <c r="HVN48" s="20"/>
      <c r="HVO48" s="20"/>
      <c r="HVP48" s="20"/>
      <c r="HVQ48" s="20"/>
      <c r="HVR48" s="20"/>
      <c r="HVS48" s="20"/>
      <c r="HVT48" s="20"/>
      <c r="HVU48" s="20"/>
      <c r="HVV48" s="20"/>
      <c r="HVW48" s="20"/>
      <c r="HVX48" s="20"/>
      <c r="HVY48" s="20"/>
      <c r="HVZ48" s="20"/>
      <c r="HWA48" s="20"/>
      <c r="HWB48" s="20"/>
      <c r="HWC48" s="20"/>
      <c r="HWD48" s="20"/>
      <c r="HWE48" s="20"/>
      <c r="HWF48" s="20"/>
      <c r="HWG48" s="20"/>
      <c r="HWH48" s="20"/>
      <c r="HWI48" s="20"/>
      <c r="HWJ48" s="20"/>
      <c r="HWK48" s="20"/>
      <c r="HWL48" s="20"/>
      <c r="HWM48" s="20"/>
      <c r="HWN48" s="20"/>
      <c r="HWO48" s="20"/>
      <c r="HWP48" s="20"/>
      <c r="HWQ48" s="20"/>
      <c r="HWR48" s="20"/>
      <c r="HWS48" s="20"/>
      <c r="HWT48" s="20"/>
      <c r="HWU48" s="20"/>
      <c r="HWV48" s="20"/>
      <c r="HWW48" s="20"/>
      <c r="HWX48" s="20"/>
      <c r="HWY48" s="20"/>
      <c r="HWZ48" s="20"/>
      <c r="HXA48" s="20"/>
      <c r="HXB48" s="20"/>
      <c r="HXC48" s="20"/>
      <c r="HXD48" s="20"/>
      <c r="HXE48" s="20"/>
      <c r="HXF48" s="20"/>
      <c r="HXG48" s="20"/>
      <c r="HXH48" s="20"/>
      <c r="HXI48" s="20"/>
      <c r="HXJ48" s="20"/>
      <c r="HXK48" s="20"/>
      <c r="HXL48" s="20"/>
      <c r="HXM48" s="20"/>
      <c r="HXN48" s="20"/>
      <c r="HXO48" s="20"/>
      <c r="HXP48" s="20"/>
      <c r="HXQ48" s="20"/>
      <c r="HXR48" s="20"/>
      <c r="HXS48" s="20"/>
      <c r="HXT48" s="20"/>
      <c r="HXU48" s="20"/>
      <c r="HXV48" s="20"/>
      <c r="HXW48" s="20"/>
      <c r="HXX48" s="20"/>
      <c r="HXY48" s="20"/>
      <c r="HXZ48" s="20"/>
      <c r="HYA48" s="20"/>
      <c r="HYB48" s="20"/>
      <c r="HYC48" s="20"/>
      <c r="HYD48" s="20"/>
      <c r="HYE48" s="20"/>
      <c r="HYF48" s="20"/>
      <c r="HYG48" s="20"/>
      <c r="HYH48" s="20"/>
      <c r="HYI48" s="20"/>
      <c r="HYJ48" s="20"/>
      <c r="HYK48" s="20"/>
      <c r="HYL48" s="20"/>
      <c r="HYM48" s="20"/>
      <c r="HYN48" s="20"/>
      <c r="HYO48" s="20"/>
      <c r="HYP48" s="20"/>
      <c r="HYQ48" s="20"/>
      <c r="HYR48" s="20"/>
      <c r="HYS48" s="20"/>
      <c r="HYT48" s="20"/>
      <c r="HYU48" s="20"/>
      <c r="HYV48" s="20"/>
      <c r="HYW48" s="20"/>
      <c r="HYX48" s="20"/>
      <c r="HYY48" s="20"/>
      <c r="HYZ48" s="20"/>
      <c r="HZA48" s="20"/>
      <c r="HZB48" s="20"/>
      <c r="HZC48" s="20"/>
      <c r="HZD48" s="20"/>
      <c r="HZE48" s="20"/>
      <c r="HZF48" s="20"/>
      <c r="HZG48" s="20"/>
      <c r="HZH48" s="20"/>
      <c r="HZI48" s="20"/>
      <c r="HZJ48" s="20"/>
      <c r="HZK48" s="20"/>
      <c r="HZL48" s="20"/>
      <c r="HZM48" s="20"/>
      <c r="HZN48" s="20"/>
      <c r="HZO48" s="20"/>
      <c r="HZP48" s="20"/>
      <c r="HZQ48" s="20"/>
      <c r="HZR48" s="20"/>
      <c r="HZS48" s="20"/>
      <c r="HZT48" s="20"/>
      <c r="HZU48" s="20"/>
      <c r="HZV48" s="20"/>
      <c r="HZW48" s="20"/>
      <c r="HZX48" s="20"/>
      <c r="HZY48" s="20"/>
      <c r="HZZ48" s="20"/>
      <c r="IAA48" s="20"/>
      <c r="IAB48" s="20"/>
      <c r="IAC48" s="20"/>
      <c r="IAD48" s="20"/>
      <c r="IAE48" s="20"/>
      <c r="IAF48" s="20"/>
      <c r="IAG48" s="20"/>
      <c r="IAH48" s="20"/>
      <c r="IAI48" s="20"/>
      <c r="IAJ48" s="20"/>
      <c r="IAK48" s="20"/>
      <c r="IAL48" s="20"/>
      <c r="IAM48" s="20"/>
      <c r="IAN48" s="20"/>
      <c r="IAO48" s="20"/>
      <c r="IAP48" s="20"/>
      <c r="IAQ48" s="20"/>
      <c r="IAR48" s="20"/>
      <c r="IAS48" s="20"/>
      <c r="IAT48" s="20"/>
      <c r="IAU48" s="20"/>
      <c r="IAV48" s="20"/>
      <c r="IAW48" s="20"/>
      <c r="IAX48" s="20"/>
      <c r="IAY48" s="20"/>
      <c r="IAZ48" s="20"/>
      <c r="IBA48" s="20"/>
      <c r="IBB48" s="20"/>
      <c r="IBC48" s="20"/>
      <c r="IBD48" s="20"/>
      <c r="IBE48" s="20"/>
      <c r="IBF48" s="20"/>
      <c r="IBG48" s="20"/>
      <c r="IBH48" s="20"/>
      <c r="IBI48" s="20"/>
      <c r="IBJ48" s="20"/>
      <c r="IBK48" s="20"/>
      <c r="IBL48" s="20"/>
      <c r="IBM48" s="20"/>
      <c r="IBN48" s="20"/>
      <c r="IBO48" s="20"/>
      <c r="IBP48" s="20"/>
      <c r="IBQ48" s="20"/>
      <c r="IBR48" s="20"/>
      <c r="IBS48" s="20"/>
      <c r="IBT48" s="20"/>
      <c r="IBU48" s="20"/>
      <c r="IBV48" s="20"/>
      <c r="IBW48" s="20"/>
      <c r="IBX48" s="20"/>
      <c r="IBY48" s="20"/>
      <c r="IBZ48" s="20"/>
      <c r="ICA48" s="20"/>
      <c r="ICB48" s="20"/>
      <c r="ICC48" s="20"/>
      <c r="ICD48" s="20"/>
      <c r="ICE48" s="20"/>
      <c r="ICF48" s="20"/>
      <c r="ICG48" s="20"/>
      <c r="ICH48" s="20"/>
      <c r="ICI48" s="20"/>
      <c r="ICJ48" s="20"/>
      <c r="ICK48" s="20"/>
      <c r="ICL48" s="20"/>
      <c r="ICM48" s="20"/>
      <c r="ICN48" s="20"/>
      <c r="ICO48" s="20"/>
      <c r="ICP48" s="20"/>
      <c r="ICQ48" s="20"/>
      <c r="ICR48" s="20"/>
      <c r="ICS48" s="20"/>
      <c r="ICT48" s="20"/>
      <c r="ICU48" s="20"/>
      <c r="ICV48" s="20"/>
      <c r="ICW48" s="20"/>
      <c r="ICX48" s="20"/>
      <c r="ICY48" s="20"/>
      <c r="ICZ48" s="20"/>
      <c r="IDA48" s="20"/>
      <c r="IDB48" s="20"/>
      <c r="IDC48" s="20"/>
      <c r="IDD48" s="20"/>
      <c r="IDE48" s="20"/>
      <c r="IDF48" s="20"/>
      <c r="IDG48" s="20"/>
      <c r="IDH48" s="20"/>
      <c r="IDI48" s="20"/>
      <c r="IDJ48" s="20"/>
      <c r="IDK48" s="20"/>
      <c r="IDL48" s="20"/>
      <c r="IDM48" s="20"/>
      <c r="IDN48" s="20"/>
      <c r="IDO48" s="20"/>
      <c r="IDP48" s="20"/>
      <c r="IDQ48" s="20"/>
      <c r="IDR48" s="20"/>
      <c r="IDS48" s="20"/>
      <c r="IDT48" s="20"/>
      <c r="IDU48" s="20"/>
      <c r="IDV48" s="20"/>
      <c r="IDW48" s="20"/>
      <c r="IDX48" s="20"/>
      <c r="IDY48" s="20"/>
      <c r="IDZ48" s="20"/>
      <c r="IEA48" s="20"/>
      <c r="IEB48" s="20"/>
      <c r="IEC48" s="20"/>
      <c r="IED48" s="20"/>
      <c r="IEE48" s="20"/>
      <c r="IEF48" s="20"/>
      <c r="IEG48" s="20"/>
      <c r="IEH48" s="20"/>
      <c r="IEI48" s="20"/>
      <c r="IEJ48" s="20"/>
      <c r="IEK48" s="20"/>
      <c r="IEL48" s="20"/>
      <c r="IEM48" s="20"/>
      <c r="IEN48" s="20"/>
      <c r="IEO48" s="20"/>
      <c r="IEP48" s="20"/>
      <c r="IEQ48" s="20"/>
      <c r="IER48" s="20"/>
      <c r="IES48" s="20"/>
      <c r="IET48" s="20"/>
      <c r="IEU48" s="20"/>
      <c r="IEV48" s="20"/>
      <c r="IEW48" s="20"/>
      <c r="IEX48" s="20"/>
      <c r="IEY48" s="20"/>
      <c r="IEZ48" s="20"/>
      <c r="IFA48" s="20"/>
      <c r="IFB48" s="20"/>
      <c r="IFC48" s="20"/>
      <c r="IFD48" s="20"/>
      <c r="IFE48" s="20"/>
      <c r="IFF48" s="20"/>
      <c r="IFG48" s="20"/>
      <c r="IFH48" s="20"/>
      <c r="IFI48" s="20"/>
      <c r="IFJ48" s="20"/>
      <c r="IFK48" s="20"/>
      <c r="IFL48" s="20"/>
      <c r="IFM48" s="20"/>
      <c r="IFN48" s="20"/>
      <c r="IFO48" s="20"/>
      <c r="IFP48" s="20"/>
      <c r="IFQ48" s="20"/>
      <c r="IFR48" s="20"/>
      <c r="IFS48" s="20"/>
      <c r="IFT48" s="20"/>
      <c r="IFU48" s="20"/>
      <c r="IFV48" s="20"/>
      <c r="IFW48" s="20"/>
      <c r="IFX48" s="20"/>
      <c r="IFY48" s="20"/>
      <c r="IFZ48" s="20"/>
      <c r="IGA48" s="20"/>
      <c r="IGB48" s="20"/>
      <c r="IGC48" s="20"/>
      <c r="IGD48" s="20"/>
      <c r="IGE48" s="20"/>
      <c r="IGF48" s="20"/>
      <c r="IGG48" s="20"/>
      <c r="IGH48" s="20"/>
      <c r="IGI48" s="20"/>
      <c r="IGJ48" s="20"/>
      <c r="IGK48" s="20"/>
      <c r="IGL48" s="20"/>
      <c r="IGM48" s="20"/>
      <c r="IGN48" s="20"/>
      <c r="IGO48" s="20"/>
      <c r="IGP48" s="20"/>
      <c r="IGQ48" s="20"/>
      <c r="IGR48" s="20"/>
      <c r="IGS48" s="20"/>
      <c r="IGT48" s="20"/>
      <c r="IGU48" s="20"/>
      <c r="IGV48" s="20"/>
      <c r="IGW48" s="20"/>
      <c r="IGX48" s="20"/>
      <c r="IGY48" s="20"/>
      <c r="IGZ48" s="20"/>
      <c r="IHA48" s="20"/>
      <c r="IHB48" s="20"/>
      <c r="IHC48" s="20"/>
      <c r="IHD48" s="20"/>
      <c r="IHE48" s="20"/>
      <c r="IHF48" s="20"/>
      <c r="IHG48" s="20"/>
      <c r="IHH48" s="20"/>
      <c r="IHI48" s="20"/>
      <c r="IHJ48" s="20"/>
      <c r="IHK48" s="20"/>
      <c r="IHL48" s="20"/>
      <c r="IHM48" s="20"/>
      <c r="IHN48" s="20"/>
      <c r="IHO48" s="20"/>
      <c r="IHP48" s="20"/>
      <c r="IHQ48" s="20"/>
      <c r="IHR48" s="20"/>
      <c r="IHS48" s="20"/>
      <c r="IHT48" s="20"/>
      <c r="IHU48" s="20"/>
      <c r="IHV48" s="20"/>
      <c r="IHW48" s="20"/>
      <c r="IHX48" s="20"/>
      <c r="IHY48" s="20"/>
      <c r="IHZ48" s="20"/>
      <c r="IIA48" s="20"/>
      <c r="IIB48" s="20"/>
      <c r="IIC48" s="20"/>
      <c r="IID48" s="20"/>
      <c r="IIE48" s="20"/>
      <c r="IIF48" s="20"/>
      <c r="IIG48" s="20"/>
      <c r="IIH48" s="20"/>
      <c r="III48" s="20"/>
      <c r="IIJ48" s="20"/>
      <c r="IIK48" s="20"/>
      <c r="IIL48" s="20"/>
      <c r="IIM48" s="20"/>
      <c r="IIN48" s="20"/>
      <c r="IIO48" s="20"/>
      <c r="IIP48" s="20"/>
      <c r="IIQ48" s="20"/>
      <c r="IIR48" s="20"/>
      <c r="IIS48" s="20"/>
      <c r="IIT48" s="20"/>
      <c r="IIU48" s="20"/>
      <c r="IIV48" s="20"/>
      <c r="IIW48" s="20"/>
      <c r="IIX48" s="20"/>
      <c r="IIY48" s="20"/>
      <c r="IIZ48" s="20"/>
      <c r="IJA48" s="20"/>
      <c r="IJB48" s="20"/>
      <c r="IJC48" s="20"/>
      <c r="IJD48" s="20"/>
      <c r="IJE48" s="20"/>
      <c r="IJF48" s="20"/>
      <c r="IJG48" s="20"/>
      <c r="IJH48" s="20"/>
      <c r="IJI48" s="20"/>
      <c r="IJJ48" s="20"/>
      <c r="IJK48" s="20"/>
      <c r="IJL48" s="20"/>
      <c r="IJM48" s="20"/>
      <c r="IJN48" s="20"/>
      <c r="IJO48" s="20"/>
      <c r="IJP48" s="20"/>
      <c r="IJQ48" s="20"/>
      <c r="IJR48" s="20"/>
      <c r="IJS48" s="20"/>
      <c r="IJT48" s="20"/>
      <c r="IJU48" s="20"/>
      <c r="IJV48" s="20"/>
      <c r="IJW48" s="20"/>
      <c r="IJX48" s="20"/>
      <c r="IJY48" s="20"/>
      <c r="IJZ48" s="20"/>
      <c r="IKA48" s="20"/>
      <c r="IKB48" s="20"/>
      <c r="IKC48" s="20"/>
      <c r="IKD48" s="20"/>
      <c r="IKE48" s="20"/>
      <c r="IKF48" s="20"/>
      <c r="IKG48" s="20"/>
      <c r="IKH48" s="20"/>
      <c r="IKI48" s="20"/>
      <c r="IKJ48" s="20"/>
      <c r="IKK48" s="20"/>
      <c r="IKL48" s="20"/>
      <c r="IKM48" s="20"/>
      <c r="IKN48" s="20"/>
      <c r="IKO48" s="20"/>
      <c r="IKP48" s="20"/>
      <c r="IKQ48" s="20"/>
      <c r="IKR48" s="20"/>
      <c r="IKS48" s="20"/>
      <c r="IKT48" s="20"/>
      <c r="IKU48" s="20"/>
      <c r="IKV48" s="20"/>
      <c r="IKW48" s="20"/>
      <c r="IKX48" s="20"/>
      <c r="IKY48" s="20"/>
      <c r="IKZ48" s="20"/>
      <c r="ILA48" s="20"/>
      <c r="ILB48" s="20"/>
      <c r="ILC48" s="20"/>
      <c r="ILD48" s="20"/>
      <c r="ILE48" s="20"/>
      <c r="ILF48" s="20"/>
      <c r="ILG48" s="20"/>
      <c r="ILH48" s="20"/>
      <c r="ILI48" s="20"/>
      <c r="ILJ48" s="20"/>
      <c r="ILK48" s="20"/>
      <c r="ILL48" s="20"/>
      <c r="ILM48" s="20"/>
      <c r="ILN48" s="20"/>
      <c r="ILO48" s="20"/>
      <c r="ILP48" s="20"/>
      <c r="ILQ48" s="20"/>
      <c r="ILR48" s="20"/>
      <c r="ILS48" s="20"/>
      <c r="ILT48" s="20"/>
      <c r="ILU48" s="20"/>
      <c r="ILV48" s="20"/>
      <c r="ILW48" s="20"/>
      <c r="ILX48" s="20"/>
      <c r="ILY48" s="20"/>
      <c r="ILZ48" s="20"/>
      <c r="IMA48" s="20"/>
      <c r="IMB48" s="20"/>
      <c r="IMC48" s="20"/>
      <c r="IMD48" s="20"/>
      <c r="IME48" s="20"/>
      <c r="IMF48" s="20"/>
      <c r="IMG48" s="20"/>
      <c r="IMH48" s="20"/>
      <c r="IMI48" s="20"/>
      <c r="IMJ48" s="20"/>
      <c r="IMK48" s="20"/>
      <c r="IML48" s="20"/>
      <c r="IMM48" s="20"/>
      <c r="IMN48" s="20"/>
      <c r="IMO48" s="20"/>
      <c r="IMP48" s="20"/>
      <c r="IMQ48" s="20"/>
      <c r="IMR48" s="20"/>
      <c r="IMS48" s="20"/>
      <c r="IMT48" s="20"/>
      <c r="IMU48" s="20"/>
      <c r="IMV48" s="20"/>
      <c r="IMW48" s="20"/>
      <c r="IMX48" s="20"/>
      <c r="IMY48" s="20"/>
      <c r="IMZ48" s="20"/>
      <c r="INA48" s="20"/>
      <c r="INB48" s="20"/>
      <c r="INC48" s="20"/>
      <c r="IND48" s="20"/>
      <c r="INE48" s="20"/>
      <c r="INF48" s="20"/>
      <c r="ING48" s="20"/>
      <c r="INH48" s="20"/>
      <c r="INI48" s="20"/>
      <c r="INJ48" s="20"/>
      <c r="INK48" s="20"/>
      <c r="INL48" s="20"/>
      <c r="INM48" s="20"/>
      <c r="INN48" s="20"/>
      <c r="INO48" s="20"/>
      <c r="INP48" s="20"/>
      <c r="INQ48" s="20"/>
      <c r="INR48" s="20"/>
      <c r="INS48" s="20"/>
      <c r="INT48" s="20"/>
      <c r="INU48" s="20"/>
      <c r="INV48" s="20"/>
      <c r="INW48" s="20"/>
      <c r="INX48" s="20"/>
      <c r="INY48" s="20"/>
      <c r="INZ48" s="20"/>
      <c r="IOA48" s="20"/>
      <c r="IOB48" s="20"/>
      <c r="IOC48" s="20"/>
      <c r="IOD48" s="20"/>
      <c r="IOE48" s="20"/>
      <c r="IOF48" s="20"/>
      <c r="IOG48" s="20"/>
      <c r="IOH48" s="20"/>
      <c r="IOI48" s="20"/>
      <c r="IOJ48" s="20"/>
      <c r="IOK48" s="20"/>
      <c r="IOL48" s="20"/>
      <c r="IOM48" s="20"/>
      <c r="ION48" s="20"/>
      <c r="IOO48" s="20"/>
      <c r="IOP48" s="20"/>
      <c r="IOQ48" s="20"/>
      <c r="IOR48" s="20"/>
      <c r="IOS48" s="20"/>
      <c r="IOT48" s="20"/>
      <c r="IOU48" s="20"/>
      <c r="IOV48" s="20"/>
      <c r="IOW48" s="20"/>
      <c r="IOX48" s="20"/>
      <c r="IOY48" s="20"/>
      <c r="IOZ48" s="20"/>
      <c r="IPA48" s="20"/>
      <c r="IPB48" s="20"/>
      <c r="IPC48" s="20"/>
      <c r="IPD48" s="20"/>
      <c r="IPE48" s="20"/>
      <c r="IPF48" s="20"/>
      <c r="IPG48" s="20"/>
      <c r="IPH48" s="20"/>
      <c r="IPI48" s="20"/>
      <c r="IPJ48" s="20"/>
      <c r="IPK48" s="20"/>
      <c r="IPL48" s="20"/>
      <c r="IPM48" s="20"/>
      <c r="IPN48" s="20"/>
      <c r="IPO48" s="20"/>
      <c r="IPP48" s="20"/>
      <c r="IPQ48" s="20"/>
      <c r="IPR48" s="20"/>
      <c r="IPS48" s="20"/>
      <c r="IPT48" s="20"/>
      <c r="IPU48" s="20"/>
      <c r="IPV48" s="20"/>
      <c r="IPW48" s="20"/>
      <c r="IPX48" s="20"/>
      <c r="IPY48" s="20"/>
      <c r="IPZ48" s="20"/>
      <c r="IQA48" s="20"/>
      <c r="IQB48" s="20"/>
      <c r="IQC48" s="20"/>
      <c r="IQD48" s="20"/>
      <c r="IQE48" s="20"/>
      <c r="IQF48" s="20"/>
      <c r="IQG48" s="20"/>
      <c r="IQH48" s="20"/>
      <c r="IQI48" s="20"/>
      <c r="IQJ48" s="20"/>
      <c r="IQK48" s="20"/>
      <c r="IQL48" s="20"/>
      <c r="IQM48" s="20"/>
      <c r="IQN48" s="20"/>
      <c r="IQO48" s="20"/>
      <c r="IQP48" s="20"/>
      <c r="IQQ48" s="20"/>
      <c r="IQR48" s="20"/>
      <c r="IQS48" s="20"/>
      <c r="IQT48" s="20"/>
      <c r="IQU48" s="20"/>
      <c r="IQV48" s="20"/>
      <c r="IQW48" s="20"/>
      <c r="IQX48" s="20"/>
      <c r="IQY48" s="20"/>
      <c r="IQZ48" s="20"/>
      <c r="IRA48" s="20"/>
      <c r="IRB48" s="20"/>
      <c r="IRC48" s="20"/>
      <c r="IRD48" s="20"/>
      <c r="IRE48" s="20"/>
      <c r="IRF48" s="20"/>
      <c r="IRG48" s="20"/>
      <c r="IRH48" s="20"/>
      <c r="IRI48" s="20"/>
      <c r="IRJ48" s="20"/>
      <c r="IRK48" s="20"/>
      <c r="IRL48" s="20"/>
      <c r="IRM48" s="20"/>
      <c r="IRN48" s="20"/>
      <c r="IRO48" s="20"/>
      <c r="IRP48" s="20"/>
      <c r="IRQ48" s="20"/>
      <c r="IRR48" s="20"/>
      <c r="IRS48" s="20"/>
      <c r="IRT48" s="20"/>
      <c r="IRU48" s="20"/>
      <c r="IRV48" s="20"/>
      <c r="IRW48" s="20"/>
      <c r="IRX48" s="20"/>
      <c r="IRY48" s="20"/>
      <c r="IRZ48" s="20"/>
      <c r="ISA48" s="20"/>
      <c r="ISB48" s="20"/>
      <c r="ISC48" s="20"/>
      <c r="ISD48" s="20"/>
      <c r="ISE48" s="20"/>
      <c r="ISF48" s="20"/>
      <c r="ISG48" s="20"/>
      <c r="ISH48" s="20"/>
      <c r="ISI48" s="20"/>
      <c r="ISJ48" s="20"/>
      <c r="ISK48" s="20"/>
      <c r="ISL48" s="20"/>
      <c r="ISM48" s="20"/>
      <c r="ISN48" s="20"/>
      <c r="ISO48" s="20"/>
      <c r="ISP48" s="20"/>
      <c r="ISQ48" s="20"/>
      <c r="ISR48" s="20"/>
      <c r="ISS48" s="20"/>
      <c r="IST48" s="20"/>
      <c r="ISU48" s="20"/>
      <c r="ISV48" s="20"/>
      <c r="ISW48" s="20"/>
      <c r="ISX48" s="20"/>
      <c r="ISY48" s="20"/>
      <c r="ISZ48" s="20"/>
      <c r="ITA48" s="20"/>
      <c r="ITB48" s="20"/>
      <c r="ITC48" s="20"/>
      <c r="ITD48" s="20"/>
      <c r="ITE48" s="20"/>
      <c r="ITF48" s="20"/>
      <c r="ITG48" s="20"/>
      <c r="ITH48" s="20"/>
      <c r="ITI48" s="20"/>
      <c r="ITJ48" s="20"/>
      <c r="ITK48" s="20"/>
      <c r="ITL48" s="20"/>
      <c r="ITM48" s="20"/>
      <c r="ITN48" s="20"/>
      <c r="ITO48" s="20"/>
      <c r="ITP48" s="20"/>
      <c r="ITQ48" s="20"/>
      <c r="ITR48" s="20"/>
      <c r="ITS48" s="20"/>
      <c r="ITT48" s="20"/>
      <c r="ITU48" s="20"/>
      <c r="ITV48" s="20"/>
      <c r="ITW48" s="20"/>
      <c r="ITX48" s="20"/>
      <c r="ITY48" s="20"/>
      <c r="ITZ48" s="20"/>
      <c r="IUA48" s="20"/>
      <c r="IUB48" s="20"/>
      <c r="IUC48" s="20"/>
      <c r="IUD48" s="20"/>
      <c r="IUE48" s="20"/>
      <c r="IUF48" s="20"/>
      <c r="IUG48" s="20"/>
      <c r="IUH48" s="20"/>
      <c r="IUI48" s="20"/>
      <c r="IUJ48" s="20"/>
      <c r="IUK48" s="20"/>
      <c r="IUL48" s="20"/>
      <c r="IUM48" s="20"/>
      <c r="IUN48" s="20"/>
      <c r="IUO48" s="20"/>
      <c r="IUP48" s="20"/>
      <c r="IUQ48" s="20"/>
      <c r="IUR48" s="20"/>
      <c r="IUS48" s="20"/>
      <c r="IUT48" s="20"/>
      <c r="IUU48" s="20"/>
      <c r="IUV48" s="20"/>
      <c r="IUW48" s="20"/>
      <c r="IUX48" s="20"/>
      <c r="IUY48" s="20"/>
      <c r="IUZ48" s="20"/>
      <c r="IVA48" s="20"/>
      <c r="IVB48" s="20"/>
      <c r="IVC48" s="20"/>
      <c r="IVD48" s="20"/>
      <c r="IVE48" s="20"/>
      <c r="IVF48" s="20"/>
      <c r="IVG48" s="20"/>
      <c r="IVH48" s="20"/>
      <c r="IVI48" s="20"/>
      <c r="IVJ48" s="20"/>
      <c r="IVK48" s="20"/>
      <c r="IVL48" s="20"/>
      <c r="IVM48" s="20"/>
      <c r="IVN48" s="20"/>
      <c r="IVO48" s="20"/>
      <c r="IVP48" s="20"/>
      <c r="IVQ48" s="20"/>
      <c r="IVR48" s="20"/>
      <c r="IVS48" s="20"/>
      <c r="IVT48" s="20"/>
      <c r="IVU48" s="20"/>
      <c r="IVV48" s="20"/>
      <c r="IVW48" s="20"/>
      <c r="IVX48" s="20"/>
      <c r="IVY48" s="20"/>
      <c r="IVZ48" s="20"/>
      <c r="IWA48" s="20"/>
      <c r="IWB48" s="20"/>
      <c r="IWC48" s="20"/>
      <c r="IWD48" s="20"/>
      <c r="IWE48" s="20"/>
      <c r="IWF48" s="20"/>
      <c r="IWG48" s="20"/>
      <c r="IWH48" s="20"/>
      <c r="IWI48" s="20"/>
      <c r="IWJ48" s="20"/>
      <c r="IWK48" s="20"/>
      <c r="IWL48" s="20"/>
      <c r="IWM48" s="20"/>
      <c r="IWN48" s="20"/>
      <c r="IWO48" s="20"/>
      <c r="IWP48" s="20"/>
      <c r="IWQ48" s="20"/>
      <c r="IWR48" s="20"/>
      <c r="IWS48" s="20"/>
      <c r="IWT48" s="20"/>
      <c r="IWU48" s="20"/>
      <c r="IWV48" s="20"/>
      <c r="IWW48" s="20"/>
      <c r="IWX48" s="20"/>
      <c r="IWY48" s="20"/>
      <c r="IWZ48" s="20"/>
      <c r="IXA48" s="20"/>
      <c r="IXB48" s="20"/>
      <c r="IXC48" s="20"/>
      <c r="IXD48" s="20"/>
      <c r="IXE48" s="20"/>
      <c r="IXF48" s="20"/>
      <c r="IXG48" s="20"/>
      <c r="IXH48" s="20"/>
      <c r="IXI48" s="20"/>
      <c r="IXJ48" s="20"/>
      <c r="IXK48" s="20"/>
      <c r="IXL48" s="20"/>
      <c r="IXM48" s="20"/>
      <c r="IXN48" s="20"/>
      <c r="IXO48" s="20"/>
      <c r="IXP48" s="20"/>
      <c r="IXQ48" s="20"/>
      <c r="IXR48" s="20"/>
      <c r="IXS48" s="20"/>
      <c r="IXT48" s="20"/>
      <c r="IXU48" s="20"/>
      <c r="IXV48" s="20"/>
      <c r="IXW48" s="20"/>
      <c r="IXX48" s="20"/>
      <c r="IXY48" s="20"/>
      <c r="IXZ48" s="20"/>
      <c r="IYA48" s="20"/>
      <c r="IYB48" s="20"/>
      <c r="IYC48" s="20"/>
      <c r="IYD48" s="20"/>
      <c r="IYE48" s="20"/>
      <c r="IYF48" s="20"/>
      <c r="IYG48" s="20"/>
      <c r="IYH48" s="20"/>
      <c r="IYI48" s="20"/>
      <c r="IYJ48" s="20"/>
      <c r="IYK48" s="20"/>
      <c r="IYL48" s="20"/>
      <c r="IYM48" s="20"/>
      <c r="IYN48" s="20"/>
      <c r="IYO48" s="20"/>
      <c r="IYP48" s="20"/>
      <c r="IYQ48" s="20"/>
      <c r="IYR48" s="20"/>
      <c r="IYS48" s="20"/>
      <c r="IYT48" s="20"/>
      <c r="IYU48" s="20"/>
      <c r="IYV48" s="20"/>
      <c r="IYW48" s="20"/>
      <c r="IYX48" s="20"/>
      <c r="IYY48" s="20"/>
      <c r="IYZ48" s="20"/>
      <c r="IZA48" s="20"/>
      <c r="IZB48" s="20"/>
      <c r="IZC48" s="20"/>
      <c r="IZD48" s="20"/>
      <c r="IZE48" s="20"/>
      <c r="IZF48" s="20"/>
      <c r="IZG48" s="20"/>
      <c r="IZH48" s="20"/>
      <c r="IZI48" s="20"/>
      <c r="IZJ48" s="20"/>
      <c r="IZK48" s="20"/>
      <c r="IZL48" s="20"/>
      <c r="IZM48" s="20"/>
      <c r="IZN48" s="20"/>
      <c r="IZO48" s="20"/>
      <c r="IZP48" s="20"/>
      <c r="IZQ48" s="20"/>
      <c r="IZR48" s="20"/>
      <c r="IZS48" s="20"/>
      <c r="IZT48" s="20"/>
      <c r="IZU48" s="20"/>
      <c r="IZV48" s="20"/>
      <c r="IZW48" s="20"/>
      <c r="IZX48" s="20"/>
      <c r="IZY48" s="20"/>
      <c r="IZZ48" s="20"/>
      <c r="JAA48" s="20"/>
      <c r="JAB48" s="20"/>
      <c r="JAC48" s="20"/>
      <c r="JAD48" s="20"/>
      <c r="JAE48" s="20"/>
      <c r="JAF48" s="20"/>
      <c r="JAG48" s="20"/>
      <c r="JAH48" s="20"/>
      <c r="JAI48" s="20"/>
      <c r="JAJ48" s="20"/>
      <c r="JAK48" s="20"/>
      <c r="JAL48" s="20"/>
      <c r="JAM48" s="20"/>
      <c r="JAN48" s="20"/>
      <c r="JAO48" s="20"/>
      <c r="JAP48" s="20"/>
      <c r="JAQ48" s="20"/>
      <c r="JAR48" s="20"/>
      <c r="JAS48" s="20"/>
      <c r="JAT48" s="20"/>
      <c r="JAU48" s="20"/>
      <c r="JAV48" s="20"/>
      <c r="JAW48" s="20"/>
      <c r="JAX48" s="20"/>
      <c r="JAY48" s="20"/>
      <c r="JAZ48" s="20"/>
      <c r="JBA48" s="20"/>
      <c r="JBB48" s="20"/>
      <c r="JBC48" s="20"/>
      <c r="JBD48" s="20"/>
      <c r="JBE48" s="20"/>
      <c r="JBF48" s="20"/>
      <c r="JBG48" s="20"/>
      <c r="JBH48" s="20"/>
      <c r="JBI48" s="20"/>
      <c r="JBJ48" s="20"/>
      <c r="JBK48" s="20"/>
      <c r="JBL48" s="20"/>
      <c r="JBM48" s="20"/>
      <c r="JBN48" s="20"/>
      <c r="JBO48" s="20"/>
      <c r="JBP48" s="20"/>
      <c r="JBQ48" s="20"/>
      <c r="JBR48" s="20"/>
      <c r="JBS48" s="20"/>
      <c r="JBT48" s="20"/>
      <c r="JBU48" s="20"/>
      <c r="JBV48" s="20"/>
      <c r="JBW48" s="20"/>
      <c r="JBX48" s="20"/>
      <c r="JBY48" s="20"/>
      <c r="JBZ48" s="20"/>
      <c r="JCA48" s="20"/>
      <c r="JCB48" s="20"/>
      <c r="JCC48" s="20"/>
      <c r="JCD48" s="20"/>
      <c r="JCE48" s="20"/>
      <c r="JCF48" s="20"/>
      <c r="JCG48" s="20"/>
      <c r="JCH48" s="20"/>
      <c r="JCI48" s="20"/>
      <c r="JCJ48" s="20"/>
      <c r="JCK48" s="20"/>
      <c r="JCL48" s="20"/>
      <c r="JCM48" s="20"/>
      <c r="JCN48" s="20"/>
      <c r="JCO48" s="20"/>
      <c r="JCP48" s="20"/>
      <c r="JCQ48" s="20"/>
      <c r="JCR48" s="20"/>
      <c r="JCS48" s="20"/>
      <c r="JCT48" s="20"/>
      <c r="JCU48" s="20"/>
      <c r="JCV48" s="20"/>
      <c r="JCW48" s="20"/>
      <c r="JCX48" s="20"/>
      <c r="JCY48" s="20"/>
      <c r="JCZ48" s="20"/>
      <c r="JDA48" s="20"/>
      <c r="JDB48" s="20"/>
      <c r="JDC48" s="20"/>
      <c r="JDD48" s="20"/>
      <c r="JDE48" s="20"/>
      <c r="JDF48" s="20"/>
      <c r="JDG48" s="20"/>
      <c r="JDH48" s="20"/>
      <c r="JDI48" s="20"/>
      <c r="JDJ48" s="20"/>
      <c r="JDK48" s="20"/>
      <c r="JDL48" s="20"/>
      <c r="JDM48" s="20"/>
      <c r="JDN48" s="20"/>
      <c r="JDO48" s="20"/>
      <c r="JDP48" s="20"/>
      <c r="JDQ48" s="20"/>
      <c r="JDR48" s="20"/>
      <c r="JDS48" s="20"/>
      <c r="JDT48" s="20"/>
      <c r="JDU48" s="20"/>
      <c r="JDV48" s="20"/>
      <c r="JDW48" s="20"/>
      <c r="JDX48" s="20"/>
      <c r="JDY48" s="20"/>
      <c r="JDZ48" s="20"/>
      <c r="JEA48" s="20"/>
      <c r="JEB48" s="20"/>
      <c r="JEC48" s="20"/>
      <c r="JED48" s="20"/>
      <c r="JEE48" s="20"/>
      <c r="JEF48" s="20"/>
      <c r="JEG48" s="20"/>
      <c r="JEH48" s="20"/>
      <c r="JEI48" s="20"/>
      <c r="JEJ48" s="20"/>
      <c r="JEK48" s="20"/>
      <c r="JEL48" s="20"/>
      <c r="JEM48" s="20"/>
      <c r="JEN48" s="20"/>
      <c r="JEO48" s="20"/>
      <c r="JEP48" s="20"/>
      <c r="JEQ48" s="20"/>
      <c r="JER48" s="20"/>
      <c r="JES48" s="20"/>
      <c r="JET48" s="20"/>
      <c r="JEU48" s="20"/>
      <c r="JEV48" s="20"/>
      <c r="JEW48" s="20"/>
      <c r="JEX48" s="20"/>
      <c r="JEY48" s="20"/>
      <c r="JEZ48" s="20"/>
      <c r="JFA48" s="20"/>
      <c r="JFB48" s="20"/>
      <c r="JFC48" s="20"/>
      <c r="JFD48" s="20"/>
      <c r="JFE48" s="20"/>
      <c r="JFF48" s="20"/>
      <c r="JFG48" s="20"/>
      <c r="JFH48" s="20"/>
      <c r="JFI48" s="20"/>
      <c r="JFJ48" s="20"/>
      <c r="JFK48" s="20"/>
      <c r="JFL48" s="20"/>
      <c r="JFM48" s="20"/>
      <c r="JFN48" s="20"/>
      <c r="JFO48" s="20"/>
      <c r="JFP48" s="20"/>
      <c r="JFQ48" s="20"/>
      <c r="JFR48" s="20"/>
      <c r="JFS48" s="20"/>
      <c r="JFT48" s="20"/>
      <c r="JFU48" s="20"/>
      <c r="JFV48" s="20"/>
      <c r="JFW48" s="20"/>
      <c r="JFX48" s="20"/>
      <c r="JFY48" s="20"/>
      <c r="JFZ48" s="20"/>
      <c r="JGA48" s="20"/>
      <c r="JGB48" s="20"/>
      <c r="JGC48" s="20"/>
      <c r="JGD48" s="20"/>
      <c r="JGE48" s="20"/>
      <c r="JGF48" s="20"/>
      <c r="JGG48" s="20"/>
      <c r="JGH48" s="20"/>
      <c r="JGI48" s="20"/>
      <c r="JGJ48" s="20"/>
      <c r="JGK48" s="20"/>
      <c r="JGL48" s="20"/>
      <c r="JGM48" s="20"/>
      <c r="JGN48" s="20"/>
      <c r="JGO48" s="20"/>
      <c r="JGP48" s="20"/>
      <c r="JGQ48" s="20"/>
      <c r="JGR48" s="20"/>
      <c r="JGS48" s="20"/>
      <c r="JGT48" s="20"/>
      <c r="JGU48" s="20"/>
      <c r="JGV48" s="20"/>
      <c r="JGW48" s="20"/>
      <c r="JGX48" s="20"/>
      <c r="JGY48" s="20"/>
      <c r="JGZ48" s="20"/>
      <c r="JHA48" s="20"/>
      <c r="JHB48" s="20"/>
      <c r="JHC48" s="20"/>
      <c r="JHD48" s="20"/>
      <c r="JHE48" s="20"/>
      <c r="JHF48" s="20"/>
      <c r="JHG48" s="20"/>
      <c r="JHH48" s="20"/>
      <c r="JHI48" s="20"/>
      <c r="JHJ48" s="20"/>
      <c r="JHK48" s="20"/>
      <c r="JHL48" s="20"/>
      <c r="JHM48" s="20"/>
      <c r="JHN48" s="20"/>
      <c r="JHO48" s="20"/>
      <c r="JHP48" s="20"/>
      <c r="JHQ48" s="20"/>
      <c r="JHR48" s="20"/>
      <c r="JHS48" s="20"/>
      <c r="JHT48" s="20"/>
      <c r="JHU48" s="20"/>
      <c r="JHV48" s="20"/>
      <c r="JHW48" s="20"/>
      <c r="JHX48" s="20"/>
      <c r="JHY48" s="20"/>
      <c r="JHZ48" s="20"/>
      <c r="JIA48" s="20"/>
      <c r="JIB48" s="20"/>
      <c r="JIC48" s="20"/>
      <c r="JID48" s="20"/>
      <c r="JIE48" s="20"/>
      <c r="JIF48" s="20"/>
      <c r="JIG48" s="20"/>
      <c r="JIH48" s="20"/>
      <c r="JII48" s="20"/>
      <c r="JIJ48" s="20"/>
      <c r="JIK48" s="20"/>
      <c r="JIL48" s="20"/>
      <c r="JIM48" s="20"/>
      <c r="JIN48" s="20"/>
      <c r="JIO48" s="20"/>
      <c r="JIP48" s="20"/>
      <c r="JIQ48" s="20"/>
      <c r="JIR48" s="20"/>
      <c r="JIS48" s="20"/>
      <c r="JIT48" s="20"/>
      <c r="JIU48" s="20"/>
      <c r="JIV48" s="20"/>
      <c r="JIW48" s="20"/>
      <c r="JIX48" s="20"/>
      <c r="JIY48" s="20"/>
      <c r="JIZ48" s="20"/>
      <c r="JJA48" s="20"/>
      <c r="JJB48" s="20"/>
      <c r="JJC48" s="20"/>
      <c r="JJD48" s="20"/>
      <c r="JJE48" s="20"/>
      <c r="JJF48" s="20"/>
      <c r="JJG48" s="20"/>
      <c r="JJH48" s="20"/>
      <c r="JJI48" s="20"/>
      <c r="JJJ48" s="20"/>
      <c r="JJK48" s="20"/>
      <c r="JJL48" s="20"/>
      <c r="JJM48" s="20"/>
      <c r="JJN48" s="20"/>
      <c r="JJO48" s="20"/>
      <c r="JJP48" s="20"/>
      <c r="JJQ48" s="20"/>
      <c r="JJR48" s="20"/>
      <c r="JJS48" s="20"/>
      <c r="JJT48" s="20"/>
      <c r="JJU48" s="20"/>
      <c r="JJV48" s="20"/>
      <c r="JJW48" s="20"/>
      <c r="JJX48" s="20"/>
      <c r="JJY48" s="20"/>
      <c r="JJZ48" s="20"/>
      <c r="JKA48" s="20"/>
      <c r="JKB48" s="20"/>
      <c r="JKC48" s="20"/>
      <c r="JKD48" s="20"/>
      <c r="JKE48" s="20"/>
      <c r="JKF48" s="20"/>
      <c r="JKG48" s="20"/>
      <c r="JKH48" s="20"/>
      <c r="JKI48" s="20"/>
      <c r="JKJ48" s="20"/>
      <c r="JKK48" s="20"/>
      <c r="JKL48" s="20"/>
      <c r="JKM48" s="20"/>
      <c r="JKN48" s="20"/>
      <c r="JKO48" s="20"/>
      <c r="JKP48" s="20"/>
      <c r="JKQ48" s="20"/>
      <c r="JKR48" s="20"/>
      <c r="JKS48" s="20"/>
      <c r="JKT48" s="20"/>
      <c r="JKU48" s="20"/>
      <c r="JKV48" s="20"/>
      <c r="JKW48" s="20"/>
      <c r="JKX48" s="20"/>
      <c r="JKY48" s="20"/>
      <c r="JKZ48" s="20"/>
      <c r="JLA48" s="20"/>
      <c r="JLB48" s="20"/>
      <c r="JLC48" s="20"/>
      <c r="JLD48" s="20"/>
      <c r="JLE48" s="20"/>
      <c r="JLF48" s="20"/>
      <c r="JLG48" s="20"/>
      <c r="JLH48" s="20"/>
      <c r="JLI48" s="20"/>
      <c r="JLJ48" s="20"/>
      <c r="JLK48" s="20"/>
      <c r="JLL48" s="20"/>
      <c r="JLM48" s="20"/>
      <c r="JLN48" s="20"/>
      <c r="JLO48" s="20"/>
      <c r="JLP48" s="20"/>
      <c r="JLQ48" s="20"/>
      <c r="JLR48" s="20"/>
      <c r="JLS48" s="20"/>
      <c r="JLT48" s="20"/>
      <c r="JLU48" s="20"/>
      <c r="JLV48" s="20"/>
      <c r="JLW48" s="20"/>
      <c r="JLX48" s="20"/>
      <c r="JLY48" s="20"/>
      <c r="JLZ48" s="20"/>
      <c r="JMA48" s="20"/>
      <c r="JMB48" s="20"/>
      <c r="JMC48" s="20"/>
      <c r="JMD48" s="20"/>
      <c r="JME48" s="20"/>
      <c r="JMF48" s="20"/>
      <c r="JMG48" s="20"/>
      <c r="JMH48" s="20"/>
      <c r="JMI48" s="20"/>
      <c r="JMJ48" s="20"/>
      <c r="JMK48" s="20"/>
      <c r="JML48" s="20"/>
      <c r="JMM48" s="20"/>
      <c r="JMN48" s="20"/>
      <c r="JMO48" s="20"/>
      <c r="JMP48" s="20"/>
      <c r="JMQ48" s="20"/>
      <c r="JMR48" s="20"/>
      <c r="JMS48" s="20"/>
      <c r="JMT48" s="20"/>
      <c r="JMU48" s="20"/>
      <c r="JMV48" s="20"/>
      <c r="JMW48" s="20"/>
      <c r="JMX48" s="20"/>
      <c r="JMY48" s="20"/>
      <c r="JMZ48" s="20"/>
      <c r="JNA48" s="20"/>
      <c r="JNB48" s="20"/>
      <c r="JNC48" s="20"/>
      <c r="JND48" s="20"/>
      <c r="JNE48" s="20"/>
      <c r="JNF48" s="20"/>
      <c r="JNG48" s="20"/>
      <c r="JNH48" s="20"/>
      <c r="JNI48" s="20"/>
      <c r="JNJ48" s="20"/>
      <c r="JNK48" s="20"/>
      <c r="JNL48" s="20"/>
      <c r="JNM48" s="20"/>
      <c r="JNN48" s="20"/>
      <c r="JNO48" s="20"/>
      <c r="JNP48" s="20"/>
      <c r="JNQ48" s="20"/>
      <c r="JNR48" s="20"/>
      <c r="JNS48" s="20"/>
      <c r="JNT48" s="20"/>
      <c r="JNU48" s="20"/>
      <c r="JNV48" s="20"/>
      <c r="JNW48" s="20"/>
      <c r="JNX48" s="20"/>
      <c r="JNY48" s="20"/>
      <c r="JNZ48" s="20"/>
      <c r="JOA48" s="20"/>
      <c r="JOB48" s="20"/>
      <c r="JOC48" s="20"/>
      <c r="JOD48" s="20"/>
      <c r="JOE48" s="20"/>
      <c r="JOF48" s="20"/>
      <c r="JOG48" s="20"/>
      <c r="JOH48" s="20"/>
      <c r="JOI48" s="20"/>
      <c r="JOJ48" s="20"/>
      <c r="JOK48" s="20"/>
      <c r="JOL48" s="20"/>
      <c r="JOM48" s="20"/>
      <c r="JON48" s="20"/>
      <c r="JOO48" s="20"/>
      <c r="JOP48" s="20"/>
      <c r="JOQ48" s="20"/>
      <c r="JOR48" s="20"/>
      <c r="JOS48" s="20"/>
      <c r="JOT48" s="20"/>
      <c r="JOU48" s="20"/>
      <c r="JOV48" s="20"/>
      <c r="JOW48" s="20"/>
      <c r="JOX48" s="20"/>
      <c r="JOY48" s="20"/>
      <c r="JOZ48" s="20"/>
      <c r="JPA48" s="20"/>
      <c r="JPB48" s="20"/>
      <c r="JPC48" s="20"/>
      <c r="JPD48" s="20"/>
      <c r="JPE48" s="20"/>
      <c r="JPF48" s="20"/>
      <c r="JPG48" s="20"/>
      <c r="JPH48" s="20"/>
      <c r="JPI48" s="20"/>
      <c r="JPJ48" s="20"/>
      <c r="JPK48" s="20"/>
      <c r="JPL48" s="20"/>
      <c r="JPM48" s="20"/>
      <c r="JPN48" s="20"/>
      <c r="JPO48" s="20"/>
      <c r="JPP48" s="20"/>
      <c r="JPQ48" s="20"/>
      <c r="JPR48" s="20"/>
      <c r="JPS48" s="20"/>
      <c r="JPT48" s="20"/>
      <c r="JPU48" s="20"/>
      <c r="JPV48" s="20"/>
      <c r="JPW48" s="20"/>
      <c r="JPX48" s="20"/>
      <c r="JPY48" s="20"/>
      <c r="JPZ48" s="20"/>
      <c r="JQA48" s="20"/>
      <c r="JQB48" s="20"/>
      <c r="JQC48" s="20"/>
      <c r="JQD48" s="20"/>
      <c r="JQE48" s="20"/>
      <c r="JQF48" s="20"/>
      <c r="JQG48" s="20"/>
      <c r="JQH48" s="20"/>
      <c r="JQI48" s="20"/>
      <c r="JQJ48" s="20"/>
      <c r="JQK48" s="20"/>
      <c r="JQL48" s="20"/>
      <c r="JQM48" s="20"/>
      <c r="JQN48" s="20"/>
      <c r="JQO48" s="20"/>
      <c r="JQP48" s="20"/>
      <c r="JQQ48" s="20"/>
      <c r="JQR48" s="20"/>
      <c r="JQS48" s="20"/>
      <c r="JQT48" s="20"/>
      <c r="JQU48" s="20"/>
      <c r="JQV48" s="20"/>
      <c r="JQW48" s="20"/>
      <c r="JQX48" s="20"/>
      <c r="JQY48" s="20"/>
      <c r="JQZ48" s="20"/>
      <c r="JRA48" s="20"/>
      <c r="JRB48" s="20"/>
      <c r="JRC48" s="20"/>
      <c r="JRD48" s="20"/>
      <c r="JRE48" s="20"/>
      <c r="JRF48" s="20"/>
      <c r="JRG48" s="20"/>
      <c r="JRH48" s="20"/>
      <c r="JRI48" s="20"/>
      <c r="JRJ48" s="20"/>
      <c r="JRK48" s="20"/>
      <c r="JRL48" s="20"/>
      <c r="JRM48" s="20"/>
      <c r="JRN48" s="20"/>
      <c r="JRO48" s="20"/>
      <c r="JRP48" s="20"/>
      <c r="JRQ48" s="20"/>
      <c r="JRR48" s="20"/>
      <c r="JRS48" s="20"/>
      <c r="JRT48" s="20"/>
      <c r="JRU48" s="20"/>
      <c r="JRV48" s="20"/>
      <c r="JRW48" s="20"/>
      <c r="JRX48" s="20"/>
      <c r="JRY48" s="20"/>
      <c r="JRZ48" s="20"/>
      <c r="JSA48" s="20"/>
      <c r="JSB48" s="20"/>
      <c r="JSC48" s="20"/>
      <c r="JSD48" s="20"/>
      <c r="JSE48" s="20"/>
      <c r="JSF48" s="20"/>
      <c r="JSG48" s="20"/>
      <c r="JSH48" s="20"/>
      <c r="JSI48" s="20"/>
      <c r="JSJ48" s="20"/>
      <c r="JSK48" s="20"/>
      <c r="JSL48" s="20"/>
      <c r="JSM48" s="20"/>
      <c r="JSN48" s="20"/>
      <c r="JSO48" s="20"/>
      <c r="JSP48" s="20"/>
      <c r="JSQ48" s="20"/>
      <c r="JSR48" s="20"/>
      <c r="JSS48" s="20"/>
      <c r="JST48" s="20"/>
      <c r="JSU48" s="20"/>
      <c r="JSV48" s="20"/>
      <c r="JSW48" s="20"/>
      <c r="JSX48" s="20"/>
      <c r="JSY48" s="20"/>
      <c r="JSZ48" s="20"/>
      <c r="JTA48" s="20"/>
      <c r="JTB48" s="20"/>
      <c r="JTC48" s="20"/>
      <c r="JTD48" s="20"/>
      <c r="JTE48" s="20"/>
      <c r="JTF48" s="20"/>
      <c r="JTG48" s="20"/>
      <c r="JTH48" s="20"/>
      <c r="JTI48" s="20"/>
      <c r="JTJ48" s="20"/>
      <c r="JTK48" s="20"/>
      <c r="JTL48" s="20"/>
      <c r="JTM48" s="20"/>
      <c r="JTN48" s="20"/>
      <c r="JTO48" s="20"/>
      <c r="JTP48" s="20"/>
      <c r="JTQ48" s="20"/>
      <c r="JTR48" s="20"/>
      <c r="JTS48" s="20"/>
      <c r="JTT48" s="20"/>
      <c r="JTU48" s="20"/>
      <c r="JTV48" s="20"/>
      <c r="JTW48" s="20"/>
      <c r="JTX48" s="20"/>
      <c r="JTY48" s="20"/>
      <c r="JTZ48" s="20"/>
      <c r="JUA48" s="20"/>
      <c r="JUB48" s="20"/>
      <c r="JUC48" s="20"/>
      <c r="JUD48" s="20"/>
      <c r="JUE48" s="20"/>
      <c r="JUF48" s="20"/>
      <c r="JUG48" s="20"/>
      <c r="JUH48" s="20"/>
      <c r="JUI48" s="20"/>
      <c r="JUJ48" s="20"/>
      <c r="JUK48" s="20"/>
      <c r="JUL48" s="20"/>
      <c r="JUM48" s="20"/>
      <c r="JUN48" s="20"/>
      <c r="JUO48" s="20"/>
      <c r="JUP48" s="20"/>
      <c r="JUQ48" s="20"/>
      <c r="JUR48" s="20"/>
      <c r="JUS48" s="20"/>
      <c r="JUT48" s="20"/>
      <c r="JUU48" s="20"/>
      <c r="JUV48" s="20"/>
      <c r="JUW48" s="20"/>
      <c r="JUX48" s="20"/>
      <c r="JUY48" s="20"/>
      <c r="JUZ48" s="20"/>
      <c r="JVA48" s="20"/>
      <c r="JVB48" s="20"/>
      <c r="JVC48" s="20"/>
      <c r="JVD48" s="20"/>
      <c r="JVE48" s="20"/>
      <c r="JVF48" s="20"/>
      <c r="JVG48" s="20"/>
      <c r="JVH48" s="20"/>
      <c r="JVI48" s="20"/>
      <c r="JVJ48" s="20"/>
      <c r="JVK48" s="20"/>
      <c r="JVL48" s="20"/>
      <c r="JVM48" s="20"/>
      <c r="JVN48" s="20"/>
      <c r="JVO48" s="20"/>
      <c r="JVP48" s="20"/>
      <c r="JVQ48" s="20"/>
      <c r="JVR48" s="20"/>
      <c r="JVS48" s="20"/>
      <c r="JVT48" s="20"/>
      <c r="JVU48" s="20"/>
      <c r="JVV48" s="20"/>
      <c r="JVW48" s="20"/>
      <c r="JVX48" s="20"/>
      <c r="JVY48" s="20"/>
      <c r="JVZ48" s="20"/>
      <c r="JWA48" s="20"/>
      <c r="JWB48" s="20"/>
      <c r="JWC48" s="20"/>
      <c r="JWD48" s="20"/>
      <c r="JWE48" s="20"/>
      <c r="JWF48" s="20"/>
      <c r="JWG48" s="20"/>
      <c r="JWH48" s="20"/>
      <c r="JWI48" s="20"/>
      <c r="JWJ48" s="20"/>
      <c r="JWK48" s="20"/>
      <c r="JWL48" s="20"/>
      <c r="JWM48" s="20"/>
      <c r="JWN48" s="20"/>
      <c r="JWO48" s="20"/>
      <c r="JWP48" s="20"/>
      <c r="JWQ48" s="20"/>
      <c r="JWR48" s="20"/>
      <c r="JWS48" s="20"/>
      <c r="JWT48" s="20"/>
      <c r="JWU48" s="20"/>
      <c r="JWV48" s="20"/>
      <c r="JWW48" s="20"/>
      <c r="JWX48" s="20"/>
      <c r="JWY48" s="20"/>
      <c r="JWZ48" s="20"/>
      <c r="JXA48" s="20"/>
      <c r="JXB48" s="20"/>
      <c r="JXC48" s="20"/>
      <c r="JXD48" s="20"/>
      <c r="JXE48" s="20"/>
      <c r="JXF48" s="20"/>
      <c r="JXG48" s="20"/>
      <c r="JXH48" s="20"/>
      <c r="JXI48" s="20"/>
      <c r="JXJ48" s="20"/>
      <c r="JXK48" s="20"/>
      <c r="JXL48" s="20"/>
      <c r="JXM48" s="20"/>
      <c r="JXN48" s="20"/>
      <c r="JXO48" s="20"/>
      <c r="JXP48" s="20"/>
      <c r="JXQ48" s="20"/>
      <c r="JXR48" s="20"/>
      <c r="JXS48" s="20"/>
      <c r="JXT48" s="20"/>
      <c r="JXU48" s="20"/>
      <c r="JXV48" s="20"/>
      <c r="JXW48" s="20"/>
      <c r="JXX48" s="20"/>
      <c r="JXY48" s="20"/>
      <c r="JXZ48" s="20"/>
      <c r="JYA48" s="20"/>
      <c r="JYB48" s="20"/>
      <c r="JYC48" s="20"/>
      <c r="JYD48" s="20"/>
      <c r="JYE48" s="20"/>
      <c r="JYF48" s="20"/>
      <c r="JYG48" s="20"/>
      <c r="JYH48" s="20"/>
      <c r="JYI48" s="20"/>
      <c r="JYJ48" s="20"/>
      <c r="JYK48" s="20"/>
      <c r="JYL48" s="20"/>
      <c r="JYM48" s="20"/>
      <c r="JYN48" s="20"/>
      <c r="JYO48" s="20"/>
      <c r="JYP48" s="20"/>
      <c r="JYQ48" s="20"/>
      <c r="JYR48" s="20"/>
      <c r="JYS48" s="20"/>
      <c r="JYT48" s="20"/>
      <c r="JYU48" s="20"/>
      <c r="JYV48" s="20"/>
      <c r="JYW48" s="20"/>
      <c r="JYX48" s="20"/>
      <c r="JYY48" s="20"/>
      <c r="JYZ48" s="20"/>
      <c r="JZA48" s="20"/>
      <c r="JZB48" s="20"/>
      <c r="JZC48" s="20"/>
      <c r="JZD48" s="20"/>
      <c r="JZE48" s="20"/>
      <c r="JZF48" s="20"/>
      <c r="JZG48" s="20"/>
      <c r="JZH48" s="20"/>
      <c r="JZI48" s="20"/>
      <c r="JZJ48" s="20"/>
      <c r="JZK48" s="20"/>
      <c r="JZL48" s="20"/>
      <c r="JZM48" s="20"/>
      <c r="JZN48" s="20"/>
      <c r="JZO48" s="20"/>
      <c r="JZP48" s="20"/>
      <c r="JZQ48" s="20"/>
      <c r="JZR48" s="20"/>
      <c r="JZS48" s="20"/>
      <c r="JZT48" s="20"/>
      <c r="JZU48" s="20"/>
      <c r="JZV48" s="20"/>
      <c r="JZW48" s="20"/>
      <c r="JZX48" s="20"/>
      <c r="JZY48" s="20"/>
      <c r="JZZ48" s="20"/>
      <c r="KAA48" s="20"/>
      <c r="KAB48" s="20"/>
      <c r="KAC48" s="20"/>
      <c r="KAD48" s="20"/>
      <c r="KAE48" s="20"/>
      <c r="KAF48" s="20"/>
      <c r="KAG48" s="20"/>
      <c r="KAH48" s="20"/>
      <c r="KAI48" s="20"/>
      <c r="KAJ48" s="20"/>
      <c r="KAK48" s="20"/>
      <c r="KAL48" s="20"/>
      <c r="KAM48" s="20"/>
      <c r="KAN48" s="20"/>
      <c r="KAO48" s="20"/>
      <c r="KAP48" s="20"/>
      <c r="KAQ48" s="20"/>
      <c r="KAR48" s="20"/>
      <c r="KAS48" s="20"/>
      <c r="KAT48" s="20"/>
      <c r="KAU48" s="20"/>
      <c r="KAV48" s="20"/>
      <c r="KAW48" s="20"/>
      <c r="KAX48" s="20"/>
      <c r="KAY48" s="20"/>
      <c r="KAZ48" s="20"/>
      <c r="KBA48" s="20"/>
      <c r="KBB48" s="20"/>
      <c r="KBC48" s="20"/>
      <c r="KBD48" s="20"/>
      <c r="KBE48" s="20"/>
      <c r="KBF48" s="20"/>
      <c r="KBG48" s="20"/>
      <c r="KBH48" s="20"/>
      <c r="KBI48" s="20"/>
      <c r="KBJ48" s="20"/>
      <c r="KBK48" s="20"/>
      <c r="KBL48" s="20"/>
      <c r="KBM48" s="20"/>
      <c r="KBN48" s="20"/>
      <c r="KBO48" s="20"/>
      <c r="KBP48" s="20"/>
      <c r="KBQ48" s="20"/>
      <c r="KBR48" s="20"/>
      <c r="KBS48" s="20"/>
      <c r="KBT48" s="20"/>
      <c r="KBU48" s="20"/>
      <c r="KBV48" s="20"/>
      <c r="KBW48" s="20"/>
      <c r="KBX48" s="20"/>
      <c r="KBY48" s="20"/>
      <c r="KBZ48" s="20"/>
      <c r="KCA48" s="20"/>
      <c r="KCB48" s="20"/>
      <c r="KCC48" s="20"/>
      <c r="KCD48" s="20"/>
      <c r="KCE48" s="20"/>
      <c r="KCF48" s="20"/>
      <c r="KCG48" s="20"/>
      <c r="KCH48" s="20"/>
      <c r="KCI48" s="20"/>
      <c r="KCJ48" s="20"/>
      <c r="KCK48" s="20"/>
      <c r="KCL48" s="20"/>
      <c r="KCM48" s="20"/>
      <c r="KCN48" s="20"/>
      <c r="KCO48" s="20"/>
      <c r="KCP48" s="20"/>
      <c r="KCQ48" s="20"/>
      <c r="KCR48" s="20"/>
      <c r="KCS48" s="20"/>
      <c r="KCT48" s="20"/>
      <c r="KCU48" s="20"/>
      <c r="KCV48" s="20"/>
      <c r="KCW48" s="20"/>
      <c r="KCX48" s="20"/>
      <c r="KCY48" s="20"/>
      <c r="KCZ48" s="20"/>
      <c r="KDA48" s="20"/>
      <c r="KDB48" s="20"/>
      <c r="KDC48" s="20"/>
      <c r="KDD48" s="20"/>
      <c r="KDE48" s="20"/>
      <c r="KDF48" s="20"/>
      <c r="KDG48" s="20"/>
      <c r="KDH48" s="20"/>
      <c r="KDI48" s="20"/>
      <c r="KDJ48" s="20"/>
      <c r="KDK48" s="20"/>
      <c r="KDL48" s="20"/>
      <c r="KDM48" s="20"/>
      <c r="KDN48" s="20"/>
      <c r="KDO48" s="20"/>
      <c r="KDP48" s="20"/>
      <c r="KDQ48" s="20"/>
      <c r="KDR48" s="20"/>
      <c r="KDS48" s="20"/>
      <c r="KDT48" s="20"/>
      <c r="KDU48" s="20"/>
      <c r="KDV48" s="20"/>
      <c r="KDW48" s="20"/>
      <c r="KDX48" s="20"/>
      <c r="KDY48" s="20"/>
      <c r="KDZ48" s="20"/>
      <c r="KEA48" s="20"/>
      <c r="KEB48" s="20"/>
      <c r="KEC48" s="20"/>
      <c r="KED48" s="20"/>
      <c r="KEE48" s="20"/>
      <c r="KEF48" s="20"/>
      <c r="KEG48" s="20"/>
      <c r="KEH48" s="20"/>
      <c r="KEI48" s="20"/>
      <c r="KEJ48" s="20"/>
      <c r="KEK48" s="20"/>
      <c r="KEL48" s="20"/>
      <c r="KEM48" s="20"/>
      <c r="KEN48" s="20"/>
      <c r="KEO48" s="20"/>
      <c r="KEP48" s="20"/>
      <c r="KEQ48" s="20"/>
      <c r="KER48" s="20"/>
      <c r="KES48" s="20"/>
      <c r="KET48" s="20"/>
      <c r="KEU48" s="20"/>
      <c r="KEV48" s="20"/>
      <c r="KEW48" s="20"/>
      <c r="KEX48" s="20"/>
      <c r="KEY48" s="20"/>
      <c r="KEZ48" s="20"/>
      <c r="KFA48" s="20"/>
      <c r="KFB48" s="20"/>
      <c r="KFC48" s="20"/>
      <c r="KFD48" s="20"/>
      <c r="KFE48" s="20"/>
      <c r="KFF48" s="20"/>
      <c r="KFG48" s="20"/>
      <c r="KFH48" s="20"/>
      <c r="KFI48" s="20"/>
      <c r="KFJ48" s="20"/>
      <c r="KFK48" s="20"/>
      <c r="KFL48" s="20"/>
      <c r="KFM48" s="20"/>
      <c r="KFN48" s="20"/>
      <c r="KFO48" s="20"/>
      <c r="KFP48" s="20"/>
      <c r="KFQ48" s="20"/>
      <c r="KFR48" s="20"/>
      <c r="KFS48" s="20"/>
      <c r="KFT48" s="20"/>
      <c r="KFU48" s="20"/>
      <c r="KFV48" s="20"/>
      <c r="KFW48" s="20"/>
      <c r="KFX48" s="20"/>
      <c r="KFY48" s="20"/>
      <c r="KFZ48" s="20"/>
      <c r="KGA48" s="20"/>
      <c r="KGB48" s="20"/>
      <c r="KGC48" s="20"/>
      <c r="KGD48" s="20"/>
      <c r="KGE48" s="20"/>
      <c r="KGF48" s="20"/>
      <c r="KGG48" s="20"/>
      <c r="KGH48" s="20"/>
      <c r="KGI48" s="20"/>
      <c r="KGJ48" s="20"/>
      <c r="KGK48" s="20"/>
      <c r="KGL48" s="20"/>
      <c r="KGM48" s="20"/>
      <c r="KGN48" s="20"/>
      <c r="KGO48" s="20"/>
      <c r="KGP48" s="20"/>
      <c r="KGQ48" s="20"/>
      <c r="KGR48" s="20"/>
      <c r="KGS48" s="20"/>
      <c r="KGT48" s="20"/>
      <c r="KGU48" s="20"/>
      <c r="KGV48" s="20"/>
      <c r="KGW48" s="20"/>
      <c r="KGX48" s="20"/>
      <c r="KGY48" s="20"/>
      <c r="KGZ48" s="20"/>
      <c r="KHA48" s="20"/>
      <c r="KHB48" s="20"/>
      <c r="KHC48" s="20"/>
      <c r="KHD48" s="20"/>
      <c r="KHE48" s="20"/>
      <c r="KHF48" s="20"/>
      <c r="KHG48" s="20"/>
      <c r="KHH48" s="20"/>
      <c r="KHI48" s="20"/>
      <c r="KHJ48" s="20"/>
      <c r="KHK48" s="20"/>
      <c r="KHL48" s="20"/>
      <c r="KHM48" s="20"/>
      <c r="KHN48" s="20"/>
      <c r="KHO48" s="20"/>
      <c r="KHP48" s="20"/>
      <c r="KHQ48" s="20"/>
      <c r="KHR48" s="20"/>
      <c r="KHS48" s="20"/>
      <c r="KHT48" s="20"/>
      <c r="KHU48" s="20"/>
      <c r="KHV48" s="20"/>
      <c r="KHW48" s="20"/>
      <c r="KHX48" s="20"/>
      <c r="KHY48" s="20"/>
      <c r="KHZ48" s="20"/>
      <c r="KIA48" s="20"/>
      <c r="KIB48" s="20"/>
      <c r="KIC48" s="20"/>
      <c r="KID48" s="20"/>
      <c r="KIE48" s="20"/>
      <c r="KIF48" s="20"/>
      <c r="KIG48" s="20"/>
      <c r="KIH48" s="20"/>
      <c r="KII48" s="20"/>
      <c r="KIJ48" s="20"/>
      <c r="KIK48" s="20"/>
      <c r="KIL48" s="20"/>
      <c r="KIM48" s="20"/>
      <c r="KIN48" s="20"/>
      <c r="KIO48" s="20"/>
      <c r="KIP48" s="20"/>
      <c r="KIQ48" s="20"/>
      <c r="KIR48" s="20"/>
      <c r="KIS48" s="20"/>
      <c r="KIT48" s="20"/>
      <c r="KIU48" s="20"/>
      <c r="KIV48" s="20"/>
      <c r="KIW48" s="20"/>
      <c r="KIX48" s="20"/>
      <c r="KIY48" s="20"/>
      <c r="KIZ48" s="20"/>
      <c r="KJA48" s="20"/>
      <c r="KJB48" s="20"/>
      <c r="KJC48" s="20"/>
      <c r="KJD48" s="20"/>
      <c r="KJE48" s="20"/>
      <c r="KJF48" s="20"/>
      <c r="KJG48" s="20"/>
      <c r="KJH48" s="20"/>
      <c r="KJI48" s="20"/>
      <c r="KJJ48" s="20"/>
      <c r="KJK48" s="20"/>
      <c r="KJL48" s="20"/>
      <c r="KJM48" s="20"/>
      <c r="KJN48" s="20"/>
      <c r="KJO48" s="20"/>
      <c r="KJP48" s="20"/>
      <c r="KJQ48" s="20"/>
      <c r="KJR48" s="20"/>
      <c r="KJS48" s="20"/>
      <c r="KJT48" s="20"/>
      <c r="KJU48" s="20"/>
      <c r="KJV48" s="20"/>
      <c r="KJW48" s="20"/>
      <c r="KJX48" s="20"/>
      <c r="KJY48" s="20"/>
      <c r="KJZ48" s="20"/>
      <c r="KKA48" s="20"/>
      <c r="KKB48" s="20"/>
      <c r="KKC48" s="20"/>
      <c r="KKD48" s="20"/>
      <c r="KKE48" s="20"/>
      <c r="KKF48" s="20"/>
      <c r="KKG48" s="20"/>
      <c r="KKH48" s="20"/>
      <c r="KKI48" s="20"/>
      <c r="KKJ48" s="20"/>
      <c r="KKK48" s="20"/>
      <c r="KKL48" s="20"/>
      <c r="KKM48" s="20"/>
      <c r="KKN48" s="20"/>
      <c r="KKO48" s="20"/>
      <c r="KKP48" s="20"/>
      <c r="KKQ48" s="20"/>
      <c r="KKR48" s="20"/>
      <c r="KKS48" s="20"/>
      <c r="KKT48" s="20"/>
      <c r="KKU48" s="20"/>
      <c r="KKV48" s="20"/>
      <c r="KKW48" s="20"/>
      <c r="KKX48" s="20"/>
      <c r="KKY48" s="20"/>
      <c r="KKZ48" s="20"/>
      <c r="KLA48" s="20"/>
      <c r="KLB48" s="20"/>
      <c r="KLC48" s="20"/>
      <c r="KLD48" s="20"/>
      <c r="KLE48" s="20"/>
      <c r="KLF48" s="20"/>
      <c r="KLG48" s="20"/>
      <c r="KLH48" s="20"/>
      <c r="KLI48" s="20"/>
      <c r="KLJ48" s="20"/>
      <c r="KLK48" s="20"/>
      <c r="KLL48" s="20"/>
      <c r="KLM48" s="20"/>
      <c r="KLN48" s="20"/>
      <c r="KLO48" s="20"/>
      <c r="KLP48" s="20"/>
      <c r="KLQ48" s="20"/>
      <c r="KLR48" s="20"/>
      <c r="KLS48" s="20"/>
      <c r="KLT48" s="20"/>
      <c r="KLU48" s="20"/>
      <c r="KLV48" s="20"/>
      <c r="KLW48" s="20"/>
      <c r="KLX48" s="20"/>
      <c r="KLY48" s="20"/>
      <c r="KLZ48" s="20"/>
      <c r="KMA48" s="20"/>
      <c r="KMB48" s="20"/>
      <c r="KMC48" s="20"/>
      <c r="KMD48" s="20"/>
      <c r="KME48" s="20"/>
      <c r="KMF48" s="20"/>
      <c r="KMG48" s="20"/>
      <c r="KMH48" s="20"/>
      <c r="KMI48" s="20"/>
      <c r="KMJ48" s="20"/>
      <c r="KMK48" s="20"/>
      <c r="KML48" s="20"/>
      <c r="KMM48" s="20"/>
      <c r="KMN48" s="20"/>
      <c r="KMO48" s="20"/>
      <c r="KMP48" s="20"/>
      <c r="KMQ48" s="20"/>
      <c r="KMR48" s="20"/>
      <c r="KMS48" s="20"/>
      <c r="KMT48" s="20"/>
      <c r="KMU48" s="20"/>
      <c r="KMV48" s="20"/>
      <c r="KMW48" s="20"/>
      <c r="KMX48" s="20"/>
      <c r="KMY48" s="20"/>
      <c r="KMZ48" s="20"/>
      <c r="KNA48" s="20"/>
      <c r="KNB48" s="20"/>
      <c r="KNC48" s="20"/>
      <c r="KND48" s="20"/>
      <c r="KNE48" s="20"/>
      <c r="KNF48" s="20"/>
      <c r="KNG48" s="20"/>
      <c r="KNH48" s="20"/>
      <c r="KNI48" s="20"/>
      <c r="KNJ48" s="20"/>
      <c r="KNK48" s="20"/>
      <c r="KNL48" s="20"/>
      <c r="KNM48" s="20"/>
      <c r="KNN48" s="20"/>
      <c r="KNO48" s="20"/>
      <c r="KNP48" s="20"/>
      <c r="KNQ48" s="20"/>
      <c r="KNR48" s="20"/>
      <c r="KNS48" s="20"/>
      <c r="KNT48" s="20"/>
      <c r="KNU48" s="20"/>
      <c r="KNV48" s="20"/>
      <c r="KNW48" s="20"/>
      <c r="KNX48" s="20"/>
      <c r="KNY48" s="20"/>
      <c r="KNZ48" s="20"/>
      <c r="KOA48" s="20"/>
      <c r="KOB48" s="20"/>
      <c r="KOC48" s="20"/>
      <c r="KOD48" s="20"/>
      <c r="KOE48" s="20"/>
      <c r="KOF48" s="20"/>
      <c r="KOG48" s="20"/>
      <c r="KOH48" s="20"/>
      <c r="KOI48" s="20"/>
      <c r="KOJ48" s="20"/>
      <c r="KOK48" s="20"/>
      <c r="KOL48" s="20"/>
      <c r="KOM48" s="20"/>
      <c r="KON48" s="20"/>
      <c r="KOO48" s="20"/>
      <c r="KOP48" s="20"/>
      <c r="KOQ48" s="20"/>
      <c r="KOR48" s="20"/>
      <c r="KOS48" s="20"/>
      <c r="KOT48" s="20"/>
      <c r="KOU48" s="20"/>
      <c r="KOV48" s="20"/>
      <c r="KOW48" s="20"/>
      <c r="KOX48" s="20"/>
      <c r="KOY48" s="20"/>
      <c r="KOZ48" s="20"/>
      <c r="KPA48" s="20"/>
      <c r="KPB48" s="20"/>
      <c r="KPC48" s="20"/>
      <c r="KPD48" s="20"/>
      <c r="KPE48" s="20"/>
      <c r="KPF48" s="20"/>
      <c r="KPG48" s="20"/>
      <c r="KPH48" s="20"/>
      <c r="KPI48" s="20"/>
      <c r="KPJ48" s="20"/>
      <c r="KPK48" s="20"/>
      <c r="KPL48" s="20"/>
      <c r="KPM48" s="20"/>
      <c r="KPN48" s="20"/>
      <c r="KPO48" s="20"/>
      <c r="KPP48" s="20"/>
      <c r="KPQ48" s="20"/>
      <c r="KPR48" s="20"/>
      <c r="KPS48" s="20"/>
      <c r="KPT48" s="20"/>
      <c r="KPU48" s="20"/>
      <c r="KPV48" s="20"/>
      <c r="KPW48" s="20"/>
      <c r="KPX48" s="20"/>
      <c r="KPY48" s="20"/>
      <c r="KPZ48" s="20"/>
      <c r="KQA48" s="20"/>
      <c r="KQB48" s="20"/>
      <c r="KQC48" s="20"/>
      <c r="KQD48" s="20"/>
      <c r="KQE48" s="20"/>
      <c r="KQF48" s="20"/>
      <c r="KQG48" s="20"/>
      <c r="KQH48" s="20"/>
      <c r="KQI48" s="20"/>
      <c r="KQJ48" s="20"/>
      <c r="KQK48" s="20"/>
      <c r="KQL48" s="20"/>
      <c r="KQM48" s="20"/>
      <c r="KQN48" s="20"/>
      <c r="KQO48" s="20"/>
      <c r="KQP48" s="20"/>
      <c r="KQQ48" s="20"/>
      <c r="KQR48" s="20"/>
      <c r="KQS48" s="20"/>
      <c r="KQT48" s="20"/>
      <c r="KQU48" s="20"/>
      <c r="KQV48" s="20"/>
      <c r="KQW48" s="20"/>
      <c r="KQX48" s="20"/>
      <c r="KQY48" s="20"/>
      <c r="KQZ48" s="20"/>
      <c r="KRA48" s="20"/>
      <c r="KRB48" s="20"/>
      <c r="KRC48" s="20"/>
      <c r="KRD48" s="20"/>
      <c r="KRE48" s="20"/>
      <c r="KRF48" s="20"/>
      <c r="KRG48" s="20"/>
      <c r="KRH48" s="20"/>
      <c r="KRI48" s="20"/>
      <c r="KRJ48" s="20"/>
      <c r="KRK48" s="20"/>
      <c r="KRL48" s="20"/>
      <c r="KRM48" s="20"/>
      <c r="KRN48" s="20"/>
      <c r="KRO48" s="20"/>
      <c r="KRP48" s="20"/>
      <c r="KRQ48" s="20"/>
      <c r="KRR48" s="20"/>
      <c r="KRS48" s="20"/>
      <c r="KRT48" s="20"/>
      <c r="KRU48" s="20"/>
      <c r="KRV48" s="20"/>
      <c r="KRW48" s="20"/>
      <c r="KRX48" s="20"/>
      <c r="KRY48" s="20"/>
      <c r="KRZ48" s="20"/>
      <c r="KSA48" s="20"/>
      <c r="KSB48" s="20"/>
      <c r="KSC48" s="20"/>
      <c r="KSD48" s="20"/>
      <c r="KSE48" s="20"/>
      <c r="KSF48" s="20"/>
      <c r="KSG48" s="20"/>
      <c r="KSH48" s="20"/>
      <c r="KSI48" s="20"/>
      <c r="KSJ48" s="20"/>
      <c r="KSK48" s="20"/>
      <c r="KSL48" s="20"/>
      <c r="KSM48" s="20"/>
      <c r="KSN48" s="20"/>
      <c r="KSO48" s="20"/>
      <c r="KSP48" s="20"/>
      <c r="KSQ48" s="20"/>
      <c r="KSR48" s="20"/>
      <c r="KSS48" s="20"/>
      <c r="KST48" s="20"/>
      <c r="KSU48" s="20"/>
      <c r="KSV48" s="20"/>
      <c r="KSW48" s="20"/>
      <c r="KSX48" s="20"/>
      <c r="KSY48" s="20"/>
      <c r="KSZ48" s="20"/>
      <c r="KTA48" s="20"/>
      <c r="KTB48" s="20"/>
      <c r="KTC48" s="20"/>
      <c r="KTD48" s="20"/>
      <c r="KTE48" s="20"/>
      <c r="KTF48" s="20"/>
      <c r="KTG48" s="20"/>
      <c r="KTH48" s="20"/>
      <c r="KTI48" s="20"/>
      <c r="KTJ48" s="20"/>
      <c r="KTK48" s="20"/>
      <c r="KTL48" s="20"/>
      <c r="KTM48" s="20"/>
      <c r="KTN48" s="20"/>
      <c r="KTO48" s="20"/>
      <c r="KTP48" s="20"/>
      <c r="KTQ48" s="20"/>
      <c r="KTR48" s="20"/>
      <c r="KTS48" s="20"/>
      <c r="KTT48" s="20"/>
      <c r="KTU48" s="20"/>
      <c r="KTV48" s="20"/>
      <c r="KTW48" s="20"/>
      <c r="KTX48" s="20"/>
      <c r="KTY48" s="20"/>
      <c r="KTZ48" s="20"/>
      <c r="KUA48" s="20"/>
      <c r="KUB48" s="20"/>
      <c r="KUC48" s="20"/>
      <c r="KUD48" s="20"/>
      <c r="KUE48" s="20"/>
      <c r="KUF48" s="20"/>
      <c r="KUG48" s="20"/>
      <c r="KUH48" s="20"/>
      <c r="KUI48" s="20"/>
      <c r="KUJ48" s="20"/>
      <c r="KUK48" s="20"/>
      <c r="KUL48" s="20"/>
      <c r="KUM48" s="20"/>
      <c r="KUN48" s="20"/>
      <c r="KUO48" s="20"/>
      <c r="KUP48" s="20"/>
      <c r="KUQ48" s="20"/>
      <c r="KUR48" s="20"/>
      <c r="KUS48" s="20"/>
      <c r="KUT48" s="20"/>
      <c r="KUU48" s="20"/>
      <c r="KUV48" s="20"/>
      <c r="KUW48" s="20"/>
      <c r="KUX48" s="20"/>
      <c r="KUY48" s="20"/>
      <c r="KUZ48" s="20"/>
      <c r="KVA48" s="20"/>
      <c r="KVB48" s="20"/>
      <c r="KVC48" s="20"/>
      <c r="KVD48" s="20"/>
      <c r="KVE48" s="20"/>
      <c r="KVF48" s="20"/>
      <c r="KVG48" s="20"/>
      <c r="KVH48" s="20"/>
      <c r="KVI48" s="20"/>
      <c r="KVJ48" s="20"/>
      <c r="KVK48" s="20"/>
      <c r="KVL48" s="20"/>
      <c r="KVM48" s="20"/>
      <c r="KVN48" s="20"/>
      <c r="KVO48" s="20"/>
      <c r="KVP48" s="20"/>
      <c r="KVQ48" s="20"/>
      <c r="KVR48" s="20"/>
      <c r="KVS48" s="20"/>
      <c r="KVT48" s="20"/>
      <c r="KVU48" s="20"/>
      <c r="KVV48" s="20"/>
      <c r="KVW48" s="20"/>
      <c r="KVX48" s="20"/>
      <c r="KVY48" s="20"/>
      <c r="KVZ48" s="20"/>
      <c r="KWA48" s="20"/>
      <c r="KWB48" s="20"/>
      <c r="KWC48" s="20"/>
      <c r="KWD48" s="20"/>
      <c r="KWE48" s="20"/>
      <c r="KWF48" s="20"/>
      <c r="KWG48" s="20"/>
      <c r="KWH48" s="20"/>
      <c r="KWI48" s="20"/>
      <c r="KWJ48" s="20"/>
      <c r="KWK48" s="20"/>
      <c r="KWL48" s="20"/>
      <c r="KWM48" s="20"/>
      <c r="KWN48" s="20"/>
      <c r="KWO48" s="20"/>
      <c r="KWP48" s="20"/>
      <c r="KWQ48" s="20"/>
      <c r="KWR48" s="20"/>
      <c r="KWS48" s="20"/>
      <c r="KWT48" s="20"/>
      <c r="KWU48" s="20"/>
      <c r="KWV48" s="20"/>
      <c r="KWW48" s="20"/>
      <c r="KWX48" s="20"/>
      <c r="KWY48" s="20"/>
      <c r="KWZ48" s="20"/>
      <c r="KXA48" s="20"/>
      <c r="KXB48" s="20"/>
      <c r="KXC48" s="20"/>
      <c r="KXD48" s="20"/>
      <c r="KXE48" s="20"/>
      <c r="KXF48" s="20"/>
      <c r="KXG48" s="20"/>
      <c r="KXH48" s="20"/>
      <c r="KXI48" s="20"/>
      <c r="KXJ48" s="20"/>
      <c r="KXK48" s="20"/>
      <c r="KXL48" s="20"/>
      <c r="KXM48" s="20"/>
      <c r="KXN48" s="20"/>
      <c r="KXO48" s="20"/>
      <c r="KXP48" s="20"/>
      <c r="KXQ48" s="20"/>
      <c r="KXR48" s="20"/>
      <c r="KXS48" s="20"/>
      <c r="KXT48" s="20"/>
      <c r="KXU48" s="20"/>
      <c r="KXV48" s="20"/>
      <c r="KXW48" s="20"/>
      <c r="KXX48" s="20"/>
      <c r="KXY48" s="20"/>
      <c r="KXZ48" s="20"/>
      <c r="KYA48" s="20"/>
      <c r="KYB48" s="20"/>
      <c r="KYC48" s="20"/>
      <c r="KYD48" s="20"/>
      <c r="KYE48" s="20"/>
      <c r="KYF48" s="20"/>
      <c r="KYG48" s="20"/>
      <c r="KYH48" s="20"/>
      <c r="KYI48" s="20"/>
      <c r="KYJ48" s="20"/>
      <c r="KYK48" s="20"/>
      <c r="KYL48" s="20"/>
      <c r="KYM48" s="20"/>
      <c r="KYN48" s="20"/>
      <c r="KYO48" s="20"/>
      <c r="KYP48" s="20"/>
      <c r="KYQ48" s="20"/>
      <c r="KYR48" s="20"/>
      <c r="KYS48" s="20"/>
      <c r="KYT48" s="20"/>
      <c r="KYU48" s="20"/>
      <c r="KYV48" s="20"/>
      <c r="KYW48" s="20"/>
      <c r="KYX48" s="20"/>
      <c r="KYY48" s="20"/>
      <c r="KYZ48" s="20"/>
      <c r="KZA48" s="20"/>
      <c r="KZB48" s="20"/>
      <c r="KZC48" s="20"/>
      <c r="KZD48" s="20"/>
      <c r="KZE48" s="20"/>
      <c r="KZF48" s="20"/>
      <c r="KZG48" s="20"/>
      <c r="KZH48" s="20"/>
      <c r="KZI48" s="20"/>
      <c r="KZJ48" s="20"/>
      <c r="KZK48" s="20"/>
      <c r="KZL48" s="20"/>
      <c r="KZM48" s="20"/>
      <c r="KZN48" s="20"/>
      <c r="KZO48" s="20"/>
      <c r="KZP48" s="20"/>
      <c r="KZQ48" s="20"/>
      <c r="KZR48" s="20"/>
      <c r="KZS48" s="20"/>
      <c r="KZT48" s="20"/>
      <c r="KZU48" s="20"/>
      <c r="KZV48" s="20"/>
      <c r="KZW48" s="20"/>
      <c r="KZX48" s="20"/>
      <c r="KZY48" s="20"/>
      <c r="KZZ48" s="20"/>
      <c r="LAA48" s="20"/>
      <c r="LAB48" s="20"/>
      <c r="LAC48" s="20"/>
      <c r="LAD48" s="20"/>
      <c r="LAE48" s="20"/>
      <c r="LAF48" s="20"/>
      <c r="LAG48" s="20"/>
      <c r="LAH48" s="20"/>
      <c r="LAI48" s="20"/>
      <c r="LAJ48" s="20"/>
      <c r="LAK48" s="20"/>
      <c r="LAL48" s="20"/>
      <c r="LAM48" s="20"/>
      <c r="LAN48" s="20"/>
      <c r="LAO48" s="20"/>
      <c r="LAP48" s="20"/>
      <c r="LAQ48" s="20"/>
      <c r="LAR48" s="20"/>
      <c r="LAS48" s="20"/>
      <c r="LAT48" s="20"/>
      <c r="LAU48" s="20"/>
      <c r="LAV48" s="20"/>
      <c r="LAW48" s="20"/>
      <c r="LAX48" s="20"/>
      <c r="LAY48" s="20"/>
      <c r="LAZ48" s="20"/>
      <c r="LBA48" s="20"/>
      <c r="LBB48" s="20"/>
      <c r="LBC48" s="20"/>
      <c r="LBD48" s="20"/>
      <c r="LBE48" s="20"/>
      <c r="LBF48" s="20"/>
      <c r="LBG48" s="20"/>
      <c r="LBH48" s="20"/>
      <c r="LBI48" s="20"/>
      <c r="LBJ48" s="20"/>
      <c r="LBK48" s="20"/>
      <c r="LBL48" s="20"/>
      <c r="LBM48" s="20"/>
      <c r="LBN48" s="20"/>
      <c r="LBO48" s="20"/>
      <c r="LBP48" s="20"/>
      <c r="LBQ48" s="20"/>
      <c r="LBR48" s="20"/>
      <c r="LBS48" s="20"/>
      <c r="LBT48" s="20"/>
      <c r="LBU48" s="20"/>
      <c r="LBV48" s="20"/>
      <c r="LBW48" s="20"/>
      <c r="LBX48" s="20"/>
      <c r="LBY48" s="20"/>
      <c r="LBZ48" s="20"/>
      <c r="LCA48" s="20"/>
      <c r="LCB48" s="20"/>
      <c r="LCC48" s="20"/>
      <c r="LCD48" s="20"/>
      <c r="LCE48" s="20"/>
      <c r="LCF48" s="20"/>
      <c r="LCG48" s="20"/>
      <c r="LCH48" s="20"/>
      <c r="LCI48" s="20"/>
      <c r="LCJ48" s="20"/>
      <c r="LCK48" s="20"/>
      <c r="LCL48" s="20"/>
      <c r="LCM48" s="20"/>
      <c r="LCN48" s="20"/>
      <c r="LCO48" s="20"/>
      <c r="LCP48" s="20"/>
      <c r="LCQ48" s="20"/>
      <c r="LCR48" s="20"/>
      <c r="LCS48" s="20"/>
      <c r="LCT48" s="20"/>
      <c r="LCU48" s="20"/>
      <c r="LCV48" s="20"/>
      <c r="LCW48" s="20"/>
      <c r="LCX48" s="20"/>
      <c r="LCY48" s="20"/>
      <c r="LCZ48" s="20"/>
      <c r="LDA48" s="20"/>
      <c r="LDB48" s="20"/>
      <c r="LDC48" s="20"/>
      <c r="LDD48" s="20"/>
      <c r="LDE48" s="20"/>
      <c r="LDF48" s="20"/>
      <c r="LDG48" s="20"/>
      <c r="LDH48" s="20"/>
      <c r="LDI48" s="20"/>
      <c r="LDJ48" s="20"/>
      <c r="LDK48" s="20"/>
      <c r="LDL48" s="20"/>
      <c r="LDM48" s="20"/>
      <c r="LDN48" s="20"/>
      <c r="LDO48" s="20"/>
      <c r="LDP48" s="20"/>
      <c r="LDQ48" s="20"/>
      <c r="LDR48" s="20"/>
      <c r="LDS48" s="20"/>
      <c r="LDT48" s="20"/>
      <c r="LDU48" s="20"/>
      <c r="LDV48" s="20"/>
      <c r="LDW48" s="20"/>
      <c r="LDX48" s="20"/>
      <c r="LDY48" s="20"/>
      <c r="LDZ48" s="20"/>
      <c r="LEA48" s="20"/>
      <c r="LEB48" s="20"/>
      <c r="LEC48" s="20"/>
      <c r="LED48" s="20"/>
      <c r="LEE48" s="20"/>
      <c r="LEF48" s="20"/>
      <c r="LEG48" s="20"/>
      <c r="LEH48" s="20"/>
      <c r="LEI48" s="20"/>
      <c r="LEJ48" s="20"/>
      <c r="LEK48" s="20"/>
      <c r="LEL48" s="20"/>
      <c r="LEM48" s="20"/>
      <c r="LEN48" s="20"/>
      <c r="LEO48" s="20"/>
      <c r="LEP48" s="20"/>
      <c r="LEQ48" s="20"/>
      <c r="LER48" s="20"/>
      <c r="LES48" s="20"/>
      <c r="LET48" s="20"/>
      <c r="LEU48" s="20"/>
      <c r="LEV48" s="20"/>
      <c r="LEW48" s="20"/>
      <c r="LEX48" s="20"/>
      <c r="LEY48" s="20"/>
      <c r="LEZ48" s="20"/>
      <c r="LFA48" s="20"/>
      <c r="LFB48" s="20"/>
      <c r="LFC48" s="20"/>
      <c r="LFD48" s="20"/>
      <c r="LFE48" s="20"/>
      <c r="LFF48" s="20"/>
      <c r="LFG48" s="20"/>
      <c r="LFH48" s="20"/>
      <c r="LFI48" s="20"/>
      <c r="LFJ48" s="20"/>
      <c r="LFK48" s="20"/>
      <c r="LFL48" s="20"/>
      <c r="LFM48" s="20"/>
      <c r="LFN48" s="20"/>
      <c r="LFO48" s="20"/>
      <c r="LFP48" s="20"/>
      <c r="LFQ48" s="20"/>
      <c r="LFR48" s="20"/>
      <c r="LFS48" s="20"/>
      <c r="LFT48" s="20"/>
      <c r="LFU48" s="20"/>
      <c r="LFV48" s="20"/>
      <c r="LFW48" s="20"/>
      <c r="LFX48" s="20"/>
      <c r="LFY48" s="20"/>
      <c r="LFZ48" s="20"/>
      <c r="LGA48" s="20"/>
      <c r="LGB48" s="20"/>
      <c r="LGC48" s="20"/>
      <c r="LGD48" s="20"/>
      <c r="LGE48" s="20"/>
      <c r="LGF48" s="20"/>
      <c r="LGG48" s="20"/>
      <c r="LGH48" s="20"/>
      <c r="LGI48" s="20"/>
      <c r="LGJ48" s="20"/>
      <c r="LGK48" s="20"/>
      <c r="LGL48" s="20"/>
      <c r="LGM48" s="20"/>
      <c r="LGN48" s="20"/>
      <c r="LGO48" s="20"/>
      <c r="LGP48" s="20"/>
      <c r="LGQ48" s="20"/>
      <c r="LGR48" s="20"/>
      <c r="LGS48" s="20"/>
      <c r="LGT48" s="20"/>
      <c r="LGU48" s="20"/>
      <c r="LGV48" s="20"/>
      <c r="LGW48" s="20"/>
      <c r="LGX48" s="20"/>
      <c r="LGY48" s="20"/>
      <c r="LGZ48" s="20"/>
      <c r="LHA48" s="20"/>
      <c r="LHB48" s="20"/>
      <c r="LHC48" s="20"/>
      <c r="LHD48" s="20"/>
      <c r="LHE48" s="20"/>
      <c r="LHF48" s="20"/>
      <c r="LHG48" s="20"/>
      <c r="LHH48" s="20"/>
      <c r="LHI48" s="20"/>
      <c r="LHJ48" s="20"/>
      <c r="LHK48" s="20"/>
      <c r="LHL48" s="20"/>
      <c r="LHM48" s="20"/>
      <c r="LHN48" s="20"/>
      <c r="LHO48" s="20"/>
      <c r="LHP48" s="20"/>
      <c r="LHQ48" s="20"/>
      <c r="LHR48" s="20"/>
      <c r="LHS48" s="20"/>
      <c r="LHT48" s="20"/>
      <c r="LHU48" s="20"/>
      <c r="LHV48" s="20"/>
      <c r="LHW48" s="20"/>
      <c r="LHX48" s="20"/>
      <c r="LHY48" s="20"/>
      <c r="LHZ48" s="20"/>
      <c r="LIA48" s="20"/>
      <c r="LIB48" s="20"/>
      <c r="LIC48" s="20"/>
      <c r="LID48" s="20"/>
      <c r="LIE48" s="20"/>
      <c r="LIF48" s="20"/>
      <c r="LIG48" s="20"/>
      <c r="LIH48" s="20"/>
      <c r="LII48" s="20"/>
      <c r="LIJ48" s="20"/>
      <c r="LIK48" s="20"/>
      <c r="LIL48" s="20"/>
      <c r="LIM48" s="20"/>
      <c r="LIN48" s="20"/>
      <c r="LIO48" s="20"/>
      <c r="LIP48" s="20"/>
      <c r="LIQ48" s="20"/>
      <c r="LIR48" s="20"/>
      <c r="LIS48" s="20"/>
      <c r="LIT48" s="20"/>
      <c r="LIU48" s="20"/>
      <c r="LIV48" s="20"/>
      <c r="LIW48" s="20"/>
      <c r="LIX48" s="20"/>
      <c r="LIY48" s="20"/>
      <c r="LIZ48" s="20"/>
      <c r="LJA48" s="20"/>
      <c r="LJB48" s="20"/>
      <c r="LJC48" s="20"/>
      <c r="LJD48" s="20"/>
      <c r="LJE48" s="20"/>
      <c r="LJF48" s="20"/>
      <c r="LJG48" s="20"/>
      <c r="LJH48" s="20"/>
      <c r="LJI48" s="20"/>
      <c r="LJJ48" s="20"/>
      <c r="LJK48" s="20"/>
      <c r="LJL48" s="20"/>
      <c r="LJM48" s="20"/>
      <c r="LJN48" s="20"/>
      <c r="LJO48" s="20"/>
      <c r="LJP48" s="20"/>
      <c r="LJQ48" s="20"/>
      <c r="LJR48" s="20"/>
      <c r="LJS48" s="20"/>
      <c r="LJT48" s="20"/>
      <c r="LJU48" s="20"/>
      <c r="LJV48" s="20"/>
      <c r="LJW48" s="20"/>
      <c r="LJX48" s="20"/>
      <c r="LJY48" s="20"/>
      <c r="LJZ48" s="20"/>
      <c r="LKA48" s="20"/>
      <c r="LKB48" s="20"/>
      <c r="LKC48" s="20"/>
      <c r="LKD48" s="20"/>
      <c r="LKE48" s="20"/>
      <c r="LKF48" s="20"/>
      <c r="LKG48" s="20"/>
      <c r="LKH48" s="20"/>
      <c r="LKI48" s="20"/>
      <c r="LKJ48" s="20"/>
      <c r="LKK48" s="20"/>
      <c r="LKL48" s="20"/>
      <c r="LKM48" s="20"/>
      <c r="LKN48" s="20"/>
      <c r="LKO48" s="20"/>
      <c r="LKP48" s="20"/>
      <c r="LKQ48" s="20"/>
      <c r="LKR48" s="20"/>
      <c r="LKS48" s="20"/>
      <c r="LKT48" s="20"/>
      <c r="LKU48" s="20"/>
      <c r="LKV48" s="20"/>
      <c r="LKW48" s="20"/>
      <c r="LKX48" s="20"/>
      <c r="LKY48" s="20"/>
      <c r="LKZ48" s="20"/>
      <c r="LLA48" s="20"/>
      <c r="LLB48" s="20"/>
      <c r="LLC48" s="20"/>
      <c r="LLD48" s="20"/>
      <c r="LLE48" s="20"/>
      <c r="LLF48" s="20"/>
      <c r="LLG48" s="20"/>
      <c r="LLH48" s="20"/>
      <c r="LLI48" s="20"/>
      <c r="LLJ48" s="20"/>
      <c r="LLK48" s="20"/>
      <c r="LLL48" s="20"/>
      <c r="LLM48" s="20"/>
      <c r="LLN48" s="20"/>
      <c r="LLO48" s="20"/>
      <c r="LLP48" s="20"/>
      <c r="LLQ48" s="20"/>
      <c r="LLR48" s="20"/>
      <c r="LLS48" s="20"/>
      <c r="LLT48" s="20"/>
      <c r="LLU48" s="20"/>
      <c r="LLV48" s="20"/>
      <c r="LLW48" s="20"/>
      <c r="LLX48" s="20"/>
      <c r="LLY48" s="20"/>
      <c r="LLZ48" s="20"/>
      <c r="LMA48" s="20"/>
      <c r="LMB48" s="20"/>
      <c r="LMC48" s="20"/>
      <c r="LMD48" s="20"/>
      <c r="LME48" s="20"/>
      <c r="LMF48" s="20"/>
      <c r="LMG48" s="20"/>
      <c r="LMH48" s="20"/>
      <c r="LMI48" s="20"/>
      <c r="LMJ48" s="20"/>
      <c r="LMK48" s="20"/>
      <c r="LML48" s="20"/>
      <c r="LMM48" s="20"/>
      <c r="LMN48" s="20"/>
      <c r="LMO48" s="20"/>
      <c r="LMP48" s="20"/>
      <c r="LMQ48" s="20"/>
      <c r="LMR48" s="20"/>
      <c r="LMS48" s="20"/>
      <c r="LMT48" s="20"/>
      <c r="LMU48" s="20"/>
      <c r="LMV48" s="20"/>
      <c r="LMW48" s="20"/>
      <c r="LMX48" s="20"/>
      <c r="LMY48" s="20"/>
      <c r="LMZ48" s="20"/>
      <c r="LNA48" s="20"/>
      <c r="LNB48" s="20"/>
      <c r="LNC48" s="20"/>
      <c r="LND48" s="20"/>
      <c r="LNE48" s="20"/>
      <c r="LNF48" s="20"/>
      <c r="LNG48" s="20"/>
      <c r="LNH48" s="20"/>
      <c r="LNI48" s="20"/>
      <c r="LNJ48" s="20"/>
      <c r="LNK48" s="20"/>
      <c r="LNL48" s="20"/>
      <c r="LNM48" s="20"/>
      <c r="LNN48" s="20"/>
      <c r="LNO48" s="20"/>
      <c r="LNP48" s="20"/>
      <c r="LNQ48" s="20"/>
      <c r="LNR48" s="20"/>
      <c r="LNS48" s="20"/>
      <c r="LNT48" s="20"/>
      <c r="LNU48" s="20"/>
      <c r="LNV48" s="20"/>
      <c r="LNW48" s="20"/>
      <c r="LNX48" s="20"/>
      <c r="LNY48" s="20"/>
      <c r="LNZ48" s="20"/>
      <c r="LOA48" s="20"/>
      <c r="LOB48" s="20"/>
      <c r="LOC48" s="20"/>
      <c r="LOD48" s="20"/>
      <c r="LOE48" s="20"/>
      <c r="LOF48" s="20"/>
      <c r="LOG48" s="20"/>
      <c r="LOH48" s="20"/>
      <c r="LOI48" s="20"/>
      <c r="LOJ48" s="20"/>
      <c r="LOK48" s="20"/>
      <c r="LOL48" s="20"/>
      <c r="LOM48" s="20"/>
      <c r="LON48" s="20"/>
      <c r="LOO48" s="20"/>
      <c r="LOP48" s="20"/>
      <c r="LOQ48" s="20"/>
      <c r="LOR48" s="20"/>
      <c r="LOS48" s="20"/>
      <c r="LOT48" s="20"/>
      <c r="LOU48" s="20"/>
      <c r="LOV48" s="20"/>
      <c r="LOW48" s="20"/>
      <c r="LOX48" s="20"/>
      <c r="LOY48" s="20"/>
      <c r="LOZ48" s="20"/>
      <c r="LPA48" s="20"/>
      <c r="LPB48" s="20"/>
      <c r="LPC48" s="20"/>
      <c r="LPD48" s="20"/>
      <c r="LPE48" s="20"/>
      <c r="LPF48" s="20"/>
      <c r="LPG48" s="20"/>
      <c r="LPH48" s="20"/>
      <c r="LPI48" s="20"/>
      <c r="LPJ48" s="20"/>
      <c r="LPK48" s="20"/>
      <c r="LPL48" s="20"/>
      <c r="LPM48" s="20"/>
      <c r="LPN48" s="20"/>
      <c r="LPO48" s="20"/>
      <c r="LPP48" s="20"/>
      <c r="LPQ48" s="20"/>
      <c r="LPR48" s="20"/>
      <c r="LPS48" s="20"/>
      <c r="LPT48" s="20"/>
      <c r="LPU48" s="20"/>
      <c r="LPV48" s="20"/>
      <c r="LPW48" s="20"/>
      <c r="LPX48" s="20"/>
      <c r="LPY48" s="20"/>
      <c r="LPZ48" s="20"/>
      <c r="LQA48" s="20"/>
      <c r="LQB48" s="20"/>
      <c r="LQC48" s="20"/>
      <c r="LQD48" s="20"/>
      <c r="LQE48" s="20"/>
      <c r="LQF48" s="20"/>
      <c r="LQG48" s="20"/>
      <c r="LQH48" s="20"/>
      <c r="LQI48" s="20"/>
      <c r="LQJ48" s="20"/>
      <c r="LQK48" s="20"/>
      <c r="LQL48" s="20"/>
      <c r="LQM48" s="20"/>
      <c r="LQN48" s="20"/>
      <c r="LQO48" s="20"/>
      <c r="LQP48" s="20"/>
      <c r="LQQ48" s="20"/>
      <c r="LQR48" s="20"/>
      <c r="LQS48" s="20"/>
      <c r="LQT48" s="20"/>
      <c r="LQU48" s="20"/>
      <c r="LQV48" s="20"/>
      <c r="LQW48" s="20"/>
      <c r="LQX48" s="20"/>
      <c r="LQY48" s="20"/>
      <c r="LQZ48" s="20"/>
      <c r="LRA48" s="20"/>
      <c r="LRB48" s="20"/>
      <c r="LRC48" s="20"/>
      <c r="LRD48" s="20"/>
      <c r="LRE48" s="20"/>
      <c r="LRF48" s="20"/>
      <c r="LRG48" s="20"/>
      <c r="LRH48" s="20"/>
      <c r="LRI48" s="20"/>
      <c r="LRJ48" s="20"/>
      <c r="LRK48" s="20"/>
      <c r="LRL48" s="20"/>
      <c r="LRM48" s="20"/>
      <c r="LRN48" s="20"/>
      <c r="LRO48" s="20"/>
      <c r="LRP48" s="20"/>
      <c r="LRQ48" s="20"/>
      <c r="LRR48" s="20"/>
      <c r="LRS48" s="20"/>
      <c r="LRT48" s="20"/>
      <c r="LRU48" s="20"/>
      <c r="LRV48" s="20"/>
      <c r="LRW48" s="20"/>
      <c r="LRX48" s="20"/>
      <c r="LRY48" s="20"/>
      <c r="LRZ48" s="20"/>
      <c r="LSA48" s="20"/>
      <c r="LSB48" s="20"/>
      <c r="LSC48" s="20"/>
      <c r="LSD48" s="20"/>
      <c r="LSE48" s="20"/>
      <c r="LSF48" s="20"/>
      <c r="LSG48" s="20"/>
      <c r="LSH48" s="20"/>
      <c r="LSI48" s="20"/>
      <c r="LSJ48" s="20"/>
      <c r="LSK48" s="20"/>
      <c r="LSL48" s="20"/>
      <c r="LSM48" s="20"/>
      <c r="LSN48" s="20"/>
      <c r="LSO48" s="20"/>
      <c r="LSP48" s="20"/>
      <c r="LSQ48" s="20"/>
      <c r="LSR48" s="20"/>
      <c r="LSS48" s="20"/>
      <c r="LST48" s="20"/>
      <c r="LSU48" s="20"/>
      <c r="LSV48" s="20"/>
      <c r="LSW48" s="20"/>
      <c r="LSX48" s="20"/>
      <c r="LSY48" s="20"/>
      <c r="LSZ48" s="20"/>
      <c r="LTA48" s="20"/>
      <c r="LTB48" s="20"/>
      <c r="LTC48" s="20"/>
      <c r="LTD48" s="20"/>
      <c r="LTE48" s="20"/>
      <c r="LTF48" s="20"/>
      <c r="LTG48" s="20"/>
      <c r="LTH48" s="20"/>
      <c r="LTI48" s="20"/>
      <c r="LTJ48" s="20"/>
      <c r="LTK48" s="20"/>
      <c r="LTL48" s="20"/>
      <c r="LTM48" s="20"/>
      <c r="LTN48" s="20"/>
      <c r="LTO48" s="20"/>
      <c r="LTP48" s="20"/>
      <c r="LTQ48" s="20"/>
      <c r="LTR48" s="20"/>
      <c r="LTS48" s="20"/>
      <c r="LTT48" s="20"/>
      <c r="LTU48" s="20"/>
      <c r="LTV48" s="20"/>
      <c r="LTW48" s="20"/>
      <c r="LTX48" s="20"/>
      <c r="LTY48" s="20"/>
      <c r="LTZ48" s="20"/>
      <c r="LUA48" s="20"/>
      <c r="LUB48" s="20"/>
      <c r="LUC48" s="20"/>
      <c r="LUD48" s="20"/>
      <c r="LUE48" s="20"/>
      <c r="LUF48" s="20"/>
      <c r="LUG48" s="20"/>
      <c r="LUH48" s="20"/>
      <c r="LUI48" s="20"/>
      <c r="LUJ48" s="20"/>
      <c r="LUK48" s="20"/>
      <c r="LUL48" s="20"/>
      <c r="LUM48" s="20"/>
      <c r="LUN48" s="20"/>
      <c r="LUO48" s="20"/>
      <c r="LUP48" s="20"/>
      <c r="LUQ48" s="20"/>
      <c r="LUR48" s="20"/>
      <c r="LUS48" s="20"/>
      <c r="LUT48" s="20"/>
      <c r="LUU48" s="20"/>
      <c r="LUV48" s="20"/>
      <c r="LUW48" s="20"/>
      <c r="LUX48" s="20"/>
      <c r="LUY48" s="20"/>
      <c r="LUZ48" s="20"/>
      <c r="LVA48" s="20"/>
      <c r="LVB48" s="20"/>
      <c r="LVC48" s="20"/>
      <c r="LVD48" s="20"/>
      <c r="LVE48" s="20"/>
      <c r="LVF48" s="20"/>
      <c r="LVG48" s="20"/>
      <c r="LVH48" s="20"/>
      <c r="LVI48" s="20"/>
      <c r="LVJ48" s="20"/>
      <c r="LVK48" s="20"/>
      <c r="LVL48" s="20"/>
      <c r="LVM48" s="20"/>
      <c r="LVN48" s="20"/>
      <c r="LVO48" s="20"/>
      <c r="LVP48" s="20"/>
      <c r="LVQ48" s="20"/>
      <c r="LVR48" s="20"/>
      <c r="LVS48" s="20"/>
      <c r="LVT48" s="20"/>
      <c r="LVU48" s="20"/>
      <c r="LVV48" s="20"/>
      <c r="LVW48" s="20"/>
      <c r="LVX48" s="20"/>
      <c r="LVY48" s="20"/>
      <c r="LVZ48" s="20"/>
      <c r="LWA48" s="20"/>
      <c r="LWB48" s="20"/>
      <c r="LWC48" s="20"/>
      <c r="LWD48" s="20"/>
      <c r="LWE48" s="20"/>
      <c r="LWF48" s="20"/>
      <c r="LWG48" s="20"/>
      <c r="LWH48" s="20"/>
      <c r="LWI48" s="20"/>
      <c r="LWJ48" s="20"/>
      <c r="LWK48" s="20"/>
      <c r="LWL48" s="20"/>
      <c r="LWM48" s="20"/>
      <c r="LWN48" s="20"/>
      <c r="LWO48" s="20"/>
      <c r="LWP48" s="20"/>
      <c r="LWQ48" s="20"/>
      <c r="LWR48" s="20"/>
      <c r="LWS48" s="20"/>
      <c r="LWT48" s="20"/>
      <c r="LWU48" s="20"/>
      <c r="LWV48" s="20"/>
      <c r="LWW48" s="20"/>
      <c r="LWX48" s="20"/>
      <c r="LWY48" s="20"/>
      <c r="LWZ48" s="20"/>
      <c r="LXA48" s="20"/>
      <c r="LXB48" s="20"/>
      <c r="LXC48" s="20"/>
      <c r="LXD48" s="20"/>
      <c r="LXE48" s="20"/>
      <c r="LXF48" s="20"/>
      <c r="LXG48" s="20"/>
      <c r="LXH48" s="20"/>
      <c r="LXI48" s="20"/>
      <c r="LXJ48" s="20"/>
      <c r="LXK48" s="20"/>
      <c r="LXL48" s="20"/>
      <c r="LXM48" s="20"/>
      <c r="LXN48" s="20"/>
      <c r="LXO48" s="20"/>
      <c r="LXP48" s="20"/>
      <c r="LXQ48" s="20"/>
      <c r="LXR48" s="20"/>
      <c r="LXS48" s="20"/>
      <c r="LXT48" s="20"/>
      <c r="LXU48" s="20"/>
      <c r="LXV48" s="20"/>
      <c r="LXW48" s="20"/>
      <c r="LXX48" s="20"/>
      <c r="LXY48" s="20"/>
      <c r="LXZ48" s="20"/>
      <c r="LYA48" s="20"/>
      <c r="LYB48" s="20"/>
      <c r="LYC48" s="20"/>
      <c r="LYD48" s="20"/>
      <c r="LYE48" s="20"/>
      <c r="LYF48" s="20"/>
      <c r="LYG48" s="20"/>
      <c r="LYH48" s="20"/>
      <c r="LYI48" s="20"/>
      <c r="LYJ48" s="20"/>
      <c r="LYK48" s="20"/>
      <c r="LYL48" s="20"/>
      <c r="LYM48" s="20"/>
      <c r="LYN48" s="20"/>
      <c r="LYO48" s="20"/>
      <c r="LYP48" s="20"/>
      <c r="LYQ48" s="20"/>
      <c r="LYR48" s="20"/>
      <c r="LYS48" s="20"/>
      <c r="LYT48" s="20"/>
      <c r="LYU48" s="20"/>
      <c r="LYV48" s="20"/>
      <c r="LYW48" s="20"/>
      <c r="LYX48" s="20"/>
      <c r="LYY48" s="20"/>
      <c r="LYZ48" s="20"/>
      <c r="LZA48" s="20"/>
      <c r="LZB48" s="20"/>
      <c r="LZC48" s="20"/>
      <c r="LZD48" s="20"/>
      <c r="LZE48" s="20"/>
      <c r="LZF48" s="20"/>
      <c r="LZG48" s="20"/>
      <c r="LZH48" s="20"/>
      <c r="LZI48" s="20"/>
      <c r="LZJ48" s="20"/>
      <c r="LZK48" s="20"/>
      <c r="LZL48" s="20"/>
      <c r="LZM48" s="20"/>
      <c r="LZN48" s="20"/>
      <c r="LZO48" s="20"/>
      <c r="LZP48" s="20"/>
      <c r="LZQ48" s="20"/>
      <c r="LZR48" s="20"/>
      <c r="LZS48" s="20"/>
      <c r="LZT48" s="20"/>
      <c r="LZU48" s="20"/>
      <c r="LZV48" s="20"/>
      <c r="LZW48" s="20"/>
      <c r="LZX48" s="20"/>
      <c r="LZY48" s="20"/>
      <c r="LZZ48" s="20"/>
      <c r="MAA48" s="20"/>
      <c r="MAB48" s="20"/>
      <c r="MAC48" s="20"/>
      <c r="MAD48" s="20"/>
      <c r="MAE48" s="20"/>
      <c r="MAF48" s="20"/>
      <c r="MAG48" s="20"/>
      <c r="MAH48" s="20"/>
      <c r="MAI48" s="20"/>
      <c r="MAJ48" s="20"/>
      <c r="MAK48" s="20"/>
      <c r="MAL48" s="20"/>
      <c r="MAM48" s="20"/>
      <c r="MAN48" s="20"/>
      <c r="MAO48" s="20"/>
      <c r="MAP48" s="20"/>
      <c r="MAQ48" s="20"/>
      <c r="MAR48" s="20"/>
      <c r="MAS48" s="20"/>
      <c r="MAT48" s="20"/>
      <c r="MAU48" s="20"/>
      <c r="MAV48" s="20"/>
      <c r="MAW48" s="20"/>
      <c r="MAX48" s="20"/>
      <c r="MAY48" s="20"/>
      <c r="MAZ48" s="20"/>
      <c r="MBA48" s="20"/>
      <c r="MBB48" s="20"/>
      <c r="MBC48" s="20"/>
      <c r="MBD48" s="20"/>
      <c r="MBE48" s="20"/>
      <c r="MBF48" s="20"/>
      <c r="MBG48" s="20"/>
      <c r="MBH48" s="20"/>
      <c r="MBI48" s="20"/>
      <c r="MBJ48" s="20"/>
      <c r="MBK48" s="20"/>
      <c r="MBL48" s="20"/>
      <c r="MBM48" s="20"/>
      <c r="MBN48" s="20"/>
      <c r="MBO48" s="20"/>
      <c r="MBP48" s="20"/>
      <c r="MBQ48" s="20"/>
      <c r="MBR48" s="20"/>
      <c r="MBS48" s="20"/>
      <c r="MBT48" s="20"/>
      <c r="MBU48" s="20"/>
      <c r="MBV48" s="20"/>
      <c r="MBW48" s="20"/>
      <c r="MBX48" s="20"/>
      <c r="MBY48" s="20"/>
      <c r="MBZ48" s="20"/>
      <c r="MCA48" s="20"/>
      <c r="MCB48" s="20"/>
      <c r="MCC48" s="20"/>
      <c r="MCD48" s="20"/>
      <c r="MCE48" s="20"/>
      <c r="MCF48" s="20"/>
      <c r="MCG48" s="20"/>
      <c r="MCH48" s="20"/>
      <c r="MCI48" s="20"/>
      <c r="MCJ48" s="20"/>
      <c r="MCK48" s="20"/>
      <c r="MCL48" s="20"/>
      <c r="MCM48" s="20"/>
      <c r="MCN48" s="20"/>
      <c r="MCO48" s="20"/>
      <c r="MCP48" s="20"/>
      <c r="MCQ48" s="20"/>
      <c r="MCR48" s="20"/>
      <c r="MCS48" s="20"/>
      <c r="MCT48" s="20"/>
      <c r="MCU48" s="20"/>
      <c r="MCV48" s="20"/>
      <c r="MCW48" s="20"/>
      <c r="MCX48" s="20"/>
      <c r="MCY48" s="20"/>
      <c r="MCZ48" s="20"/>
      <c r="MDA48" s="20"/>
      <c r="MDB48" s="20"/>
      <c r="MDC48" s="20"/>
      <c r="MDD48" s="20"/>
      <c r="MDE48" s="20"/>
      <c r="MDF48" s="20"/>
      <c r="MDG48" s="20"/>
      <c r="MDH48" s="20"/>
      <c r="MDI48" s="20"/>
      <c r="MDJ48" s="20"/>
      <c r="MDK48" s="20"/>
      <c r="MDL48" s="20"/>
      <c r="MDM48" s="20"/>
      <c r="MDN48" s="20"/>
      <c r="MDO48" s="20"/>
      <c r="MDP48" s="20"/>
      <c r="MDQ48" s="20"/>
      <c r="MDR48" s="20"/>
      <c r="MDS48" s="20"/>
      <c r="MDT48" s="20"/>
      <c r="MDU48" s="20"/>
      <c r="MDV48" s="20"/>
      <c r="MDW48" s="20"/>
      <c r="MDX48" s="20"/>
      <c r="MDY48" s="20"/>
      <c r="MDZ48" s="20"/>
      <c r="MEA48" s="20"/>
      <c r="MEB48" s="20"/>
      <c r="MEC48" s="20"/>
      <c r="MED48" s="20"/>
      <c r="MEE48" s="20"/>
      <c r="MEF48" s="20"/>
      <c r="MEG48" s="20"/>
      <c r="MEH48" s="20"/>
      <c r="MEI48" s="20"/>
      <c r="MEJ48" s="20"/>
      <c r="MEK48" s="20"/>
      <c r="MEL48" s="20"/>
      <c r="MEM48" s="20"/>
      <c r="MEN48" s="20"/>
      <c r="MEO48" s="20"/>
      <c r="MEP48" s="20"/>
      <c r="MEQ48" s="20"/>
      <c r="MER48" s="20"/>
      <c r="MES48" s="20"/>
      <c r="MET48" s="20"/>
      <c r="MEU48" s="20"/>
      <c r="MEV48" s="20"/>
      <c r="MEW48" s="20"/>
      <c r="MEX48" s="20"/>
      <c r="MEY48" s="20"/>
      <c r="MEZ48" s="20"/>
      <c r="MFA48" s="20"/>
      <c r="MFB48" s="20"/>
      <c r="MFC48" s="20"/>
      <c r="MFD48" s="20"/>
      <c r="MFE48" s="20"/>
      <c r="MFF48" s="20"/>
      <c r="MFG48" s="20"/>
      <c r="MFH48" s="20"/>
      <c r="MFI48" s="20"/>
      <c r="MFJ48" s="20"/>
      <c r="MFK48" s="20"/>
      <c r="MFL48" s="20"/>
      <c r="MFM48" s="20"/>
      <c r="MFN48" s="20"/>
      <c r="MFO48" s="20"/>
      <c r="MFP48" s="20"/>
      <c r="MFQ48" s="20"/>
      <c r="MFR48" s="20"/>
      <c r="MFS48" s="20"/>
      <c r="MFT48" s="20"/>
      <c r="MFU48" s="20"/>
      <c r="MFV48" s="20"/>
      <c r="MFW48" s="20"/>
      <c r="MFX48" s="20"/>
      <c r="MFY48" s="20"/>
      <c r="MFZ48" s="20"/>
      <c r="MGA48" s="20"/>
      <c r="MGB48" s="20"/>
      <c r="MGC48" s="20"/>
      <c r="MGD48" s="20"/>
      <c r="MGE48" s="20"/>
      <c r="MGF48" s="20"/>
      <c r="MGG48" s="20"/>
      <c r="MGH48" s="20"/>
      <c r="MGI48" s="20"/>
      <c r="MGJ48" s="20"/>
      <c r="MGK48" s="20"/>
      <c r="MGL48" s="20"/>
      <c r="MGM48" s="20"/>
      <c r="MGN48" s="20"/>
      <c r="MGO48" s="20"/>
      <c r="MGP48" s="20"/>
      <c r="MGQ48" s="20"/>
      <c r="MGR48" s="20"/>
      <c r="MGS48" s="20"/>
      <c r="MGT48" s="20"/>
      <c r="MGU48" s="20"/>
      <c r="MGV48" s="20"/>
      <c r="MGW48" s="20"/>
      <c r="MGX48" s="20"/>
      <c r="MGY48" s="20"/>
      <c r="MGZ48" s="20"/>
      <c r="MHA48" s="20"/>
      <c r="MHB48" s="20"/>
      <c r="MHC48" s="20"/>
      <c r="MHD48" s="20"/>
      <c r="MHE48" s="20"/>
      <c r="MHF48" s="20"/>
      <c r="MHG48" s="20"/>
      <c r="MHH48" s="20"/>
      <c r="MHI48" s="20"/>
      <c r="MHJ48" s="20"/>
      <c r="MHK48" s="20"/>
      <c r="MHL48" s="20"/>
      <c r="MHM48" s="20"/>
      <c r="MHN48" s="20"/>
      <c r="MHO48" s="20"/>
      <c r="MHP48" s="20"/>
      <c r="MHQ48" s="20"/>
      <c r="MHR48" s="20"/>
      <c r="MHS48" s="20"/>
      <c r="MHT48" s="20"/>
      <c r="MHU48" s="20"/>
      <c r="MHV48" s="20"/>
      <c r="MHW48" s="20"/>
      <c r="MHX48" s="20"/>
      <c r="MHY48" s="20"/>
      <c r="MHZ48" s="20"/>
      <c r="MIA48" s="20"/>
      <c r="MIB48" s="20"/>
      <c r="MIC48" s="20"/>
      <c r="MID48" s="20"/>
      <c r="MIE48" s="20"/>
      <c r="MIF48" s="20"/>
      <c r="MIG48" s="20"/>
      <c r="MIH48" s="20"/>
      <c r="MII48" s="20"/>
      <c r="MIJ48" s="20"/>
      <c r="MIK48" s="20"/>
      <c r="MIL48" s="20"/>
      <c r="MIM48" s="20"/>
      <c r="MIN48" s="20"/>
      <c r="MIO48" s="20"/>
      <c r="MIP48" s="20"/>
      <c r="MIQ48" s="20"/>
      <c r="MIR48" s="20"/>
      <c r="MIS48" s="20"/>
      <c r="MIT48" s="20"/>
      <c r="MIU48" s="20"/>
      <c r="MIV48" s="20"/>
      <c r="MIW48" s="20"/>
      <c r="MIX48" s="20"/>
      <c r="MIY48" s="20"/>
      <c r="MIZ48" s="20"/>
      <c r="MJA48" s="20"/>
      <c r="MJB48" s="20"/>
      <c r="MJC48" s="20"/>
      <c r="MJD48" s="20"/>
      <c r="MJE48" s="20"/>
      <c r="MJF48" s="20"/>
      <c r="MJG48" s="20"/>
      <c r="MJH48" s="20"/>
      <c r="MJI48" s="20"/>
      <c r="MJJ48" s="20"/>
      <c r="MJK48" s="20"/>
      <c r="MJL48" s="20"/>
      <c r="MJM48" s="20"/>
      <c r="MJN48" s="20"/>
      <c r="MJO48" s="20"/>
      <c r="MJP48" s="20"/>
      <c r="MJQ48" s="20"/>
      <c r="MJR48" s="20"/>
      <c r="MJS48" s="20"/>
      <c r="MJT48" s="20"/>
      <c r="MJU48" s="20"/>
      <c r="MJV48" s="20"/>
      <c r="MJW48" s="20"/>
      <c r="MJX48" s="20"/>
      <c r="MJY48" s="20"/>
      <c r="MJZ48" s="20"/>
      <c r="MKA48" s="20"/>
      <c r="MKB48" s="20"/>
      <c r="MKC48" s="20"/>
      <c r="MKD48" s="20"/>
      <c r="MKE48" s="20"/>
      <c r="MKF48" s="20"/>
      <c r="MKG48" s="20"/>
      <c r="MKH48" s="20"/>
      <c r="MKI48" s="20"/>
      <c r="MKJ48" s="20"/>
      <c r="MKK48" s="20"/>
      <c r="MKL48" s="20"/>
      <c r="MKM48" s="20"/>
      <c r="MKN48" s="20"/>
      <c r="MKO48" s="20"/>
      <c r="MKP48" s="20"/>
      <c r="MKQ48" s="20"/>
      <c r="MKR48" s="20"/>
      <c r="MKS48" s="20"/>
      <c r="MKT48" s="20"/>
      <c r="MKU48" s="20"/>
      <c r="MKV48" s="20"/>
      <c r="MKW48" s="20"/>
      <c r="MKX48" s="20"/>
      <c r="MKY48" s="20"/>
      <c r="MKZ48" s="20"/>
      <c r="MLA48" s="20"/>
      <c r="MLB48" s="20"/>
      <c r="MLC48" s="20"/>
      <c r="MLD48" s="20"/>
      <c r="MLE48" s="20"/>
      <c r="MLF48" s="20"/>
      <c r="MLG48" s="20"/>
      <c r="MLH48" s="20"/>
      <c r="MLI48" s="20"/>
      <c r="MLJ48" s="20"/>
      <c r="MLK48" s="20"/>
      <c r="MLL48" s="20"/>
      <c r="MLM48" s="20"/>
      <c r="MLN48" s="20"/>
      <c r="MLO48" s="20"/>
      <c r="MLP48" s="20"/>
      <c r="MLQ48" s="20"/>
      <c r="MLR48" s="20"/>
      <c r="MLS48" s="20"/>
      <c r="MLT48" s="20"/>
      <c r="MLU48" s="20"/>
      <c r="MLV48" s="20"/>
      <c r="MLW48" s="20"/>
      <c r="MLX48" s="20"/>
      <c r="MLY48" s="20"/>
      <c r="MLZ48" s="20"/>
      <c r="MMA48" s="20"/>
      <c r="MMB48" s="20"/>
      <c r="MMC48" s="20"/>
      <c r="MMD48" s="20"/>
      <c r="MME48" s="20"/>
      <c r="MMF48" s="20"/>
      <c r="MMG48" s="20"/>
      <c r="MMH48" s="20"/>
      <c r="MMI48" s="20"/>
      <c r="MMJ48" s="20"/>
      <c r="MMK48" s="20"/>
      <c r="MML48" s="20"/>
      <c r="MMM48" s="20"/>
      <c r="MMN48" s="20"/>
      <c r="MMO48" s="20"/>
      <c r="MMP48" s="20"/>
      <c r="MMQ48" s="20"/>
      <c r="MMR48" s="20"/>
      <c r="MMS48" s="20"/>
      <c r="MMT48" s="20"/>
      <c r="MMU48" s="20"/>
      <c r="MMV48" s="20"/>
      <c r="MMW48" s="20"/>
      <c r="MMX48" s="20"/>
      <c r="MMY48" s="20"/>
      <c r="MMZ48" s="20"/>
      <c r="MNA48" s="20"/>
      <c r="MNB48" s="20"/>
      <c r="MNC48" s="20"/>
      <c r="MND48" s="20"/>
      <c r="MNE48" s="20"/>
      <c r="MNF48" s="20"/>
      <c r="MNG48" s="20"/>
      <c r="MNH48" s="20"/>
      <c r="MNI48" s="20"/>
      <c r="MNJ48" s="20"/>
      <c r="MNK48" s="20"/>
      <c r="MNL48" s="20"/>
      <c r="MNM48" s="20"/>
      <c r="MNN48" s="20"/>
      <c r="MNO48" s="20"/>
      <c r="MNP48" s="20"/>
      <c r="MNQ48" s="20"/>
      <c r="MNR48" s="20"/>
      <c r="MNS48" s="20"/>
      <c r="MNT48" s="20"/>
      <c r="MNU48" s="20"/>
      <c r="MNV48" s="20"/>
      <c r="MNW48" s="20"/>
      <c r="MNX48" s="20"/>
      <c r="MNY48" s="20"/>
      <c r="MNZ48" s="20"/>
      <c r="MOA48" s="20"/>
      <c r="MOB48" s="20"/>
      <c r="MOC48" s="20"/>
      <c r="MOD48" s="20"/>
      <c r="MOE48" s="20"/>
      <c r="MOF48" s="20"/>
      <c r="MOG48" s="20"/>
      <c r="MOH48" s="20"/>
      <c r="MOI48" s="20"/>
      <c r="MOJ48" s="20"/>
      <c r="MOK48" s="20"/>
      <c r="MOL48" s="20"/>
      <c r="MOM48" s="20"/>
      <c r="MON48" s="20"/>
      <c r="MOO48" s="20"/>
      <c r="MOP48" s="20"/>
      <c r="MOQ48" s="20"/>
      <c r="MOR48" s="20"/>
      <c r="MOS48" s="20"/>
      <c r="MOT48" s="20"/>
      <c r="MOU48" s="20"/>
      <c r="MOV48" s="20"/>
      <c r="MOW48" s="20"/>
      <c r="MOX48" s="20"/>
      <c r="MOY48" s="20"/>
      <c r="MOZ48" s="20"/>
      <c r="MPA48" s="20"/>
      <c r="MPB48" s="20"/>
      <c r="MPC48" s="20"/>
      <c r="MPD48" s="20"/>
      <c r="MPE48" s="20"/>
      <c r="MPF48" s="20"/>
      <c r="MPG48" s="20"/>
      <c r="MPH48" s="20"/>
      <c r="MPI48" s="20"/>
      <c r="MPJ48" s="20"/>
      <c r="MPK48" s="20"/>
      <c r="MPL48" s="20"/>
      <c r="MPM48" s="20"/>
      <c r="MPN48" s="20"/>
      <c r="MPO48" s="20"/>
      <c r="MPP48" s="20"/>
      <c r="MPQ48" s="20"/>
      <c r="MPR48" s="20"/>
      <c r="MPS48" s="20"/>
      <c r="MPT48" s="20"/>
      <c r="MPU48" s="20"/>
      <c r="MPV48" s="20"/>
      <c r="MPW48" s="20"/>
      <c r="MPX48" s="20"/>
      <c r="MPY48" s="20"/>
      <c r="MPZ48" s="20"/>
      <c r="MQA48" s="20"/>
      <c r="MQB48" s="20"/>
      <c r="MQC48" s="20"/>
      <c r="MQD48" s="20"/>
      <c r="MQE48" s="20"/>
      <c r="MQF48" s="20"/>
      <c r="MQG48" s="20"/>
      <c r="MQH48" s="20"/>
      <c r="MQI48" s="20"/>
      <c r="MQJ48" s="20"/>
      <c r="MQK48" s="20"/>
      <c r="MQL48" s="20"/>
      <c r="MQM48" s="20"/>
      <c r="MQN48" s="20"/>
      <c r="MQO48" s="20"/>
      <c r="MQP48" s="20"/>
      <c r="MQQ48" s="20"/>
      <c r="MQR48" s="20"/>
      <c r="MQS48" s="20"/>
      <c r="MQT48" s="20"/>
      <c r="MQU48" s="20"/>
      <c r="MQV48" s="20"/>
      <c r="MQW48" s="20"/>
      <c r="MQX48" s="20"/>
      <c r="MQY48" s="20"/>
      <c r="MQZ48" s="20"/>
      <c r="MRA48" s="20"/>
      <c r="MRB48" s="20"/>
      <c r="MRC48" s="20"/>
      <c r="MRD48" s="20"/>
      <c r="MRE48" s="20"/>
      <c r="MRF48" s="20"/>
      <c r="MRG48" s="20"/>
      <c r="MRH48" s="20"/>
      <c r="MRI48" s="20"/>
      <c r="MRJ48" s="20"/>
      <c r="MRK48" s="20"/>
      <c r="MRL48" s="20"/>
      <c r="MRM48" s="20"/>
      <c r="MRN48" s="20"/>
      <c r="MRO48" s="20"/>
      <c r="MRP48" s="20"/>
      <c r="MRQ48" s="20"/>
      <c r="MRR48" s="20"/>
      <c r="MRS48" s="20"/>
      <c r="MRT48" s="20"/>
      <c r="MRU48" s="20"/>
      <c r="MRV48" s="20"/>
      <c r="MRW48" s="20"/>
      <c r="MRX48" s="20"/>
      <c r="MRY48" s="20"/>
      <c r="MRZ48" s="20"/>
      <c r="MSA48" s="20"/>
      <c r="MSB48" s="20"/>
      <c r="MSC48" s="20"/>
      <c r="MSD48" s="20"/>
      <c r="MSE48" s="20"/>
      <c r="MSF48" s="20"/>
      <c r="MSG48" s="20"/>
      <c r="MSH48" s="20"/>
      <c r="MSI48" s="20"/>
      <c r="MSJ48" s="20"/>
      <c r="MSK48" s="20"/>
      <c r="MSL48" s="20"/>
      <c r="MSM48" s="20"/>
      <c r="MSN48" s="20"/>
      <c r="MSO48" s="20"/>
      <c r="MSP48" s="20"/>
      <c r="MSQ48" s="20"/>
      <c r="MSR48" s="20"/>
      <c r="MSS48" s="20"/>
      <c r="MST48" s="20"/>
      <c r="MSU48" s="20"/>
      <c r="MSV48" s="20"/>
      <c r="MSW48" s="20"/>
      <c r="MSX48" s="20"/>
      <c r="MSY48" s="20"/>
      <c r="MSZ48" s="20"/>
      <c r="MTA48" s="20"/>
      <c r="MTB48" s="20"/>
      <c r="MTC48" s="20"/>
      <c r="MTD48" s="20"/>
      <c r="MTE48" s="20"/>
      <c r="MTF48" s="20"/>
      <c r="MTG48" s="20"/>
      <c r="MTH48" s="20"/>
      <c r="MTI48" s="20"/>
      <c r="MTJ48" s="20"/>
      <c r="MTK48" s="20"/>
      <c r="MTL48" s="20"/>
      <c r="MTM48" s="20"/>
      <c r="MTN48" s="20"/>
      <c r="MTO48" s="20"/>
      <c r="MTP48" s="20"/>
      <c r="MTQ48" s="20"/>
      <c r="MTR48" s="20"/>
      <c r="MTS48" s="20"/>
      <c r="MTT48" s="20"/>
      <c r="MTU48" s="20"/>
      <c r="MTV48" s="20"/>
      <c r="MTW48" s="20"/>
      <c r="MTX48" s="20"/>
      <c r="MTY48" s="20"/>
      <c r="MTZ48" s="20"/>
      <c r="MUA48" s="20"/>
      <c r="MUB48" s="20"/>
      <c r="MUC48" s="20"/>
      <c r="MUD48" s="20"/>
      <c r="MUE48" s="20"/>
      <c r="MUF48" s="20"/>
      <c r="MUG48" s="20"/>
      <c r="MUH48" s="20"/>
      <c r="MUI48" s="20"/>
      <c r="MUJ48" s="20"/>
      <c r="MUK48" s="20"/>
      <c r="MUL48" s="20"/>
      <c r="MUM48" s="20"/>
      <c r="MUN48" s="20"/>
      <c r="MUO48" s="20"/>
      <c r="MUP48" s="20"/>
      <c r="MUQ48" s="20"/>
      <c r="MUR48" s="20"/>
      <c r="MUS48" s="20"/>
      <c r="MUT48" s="20"/>
      <c r="MUU48" s="20"/>
      <c r="MUV48" s="20"/>
      <c r="MUW48" s="20"/>
      <c r="MUX48" s="20"/>
      <c r="MUY48" s="20"/>
      <c r="MUZ48" s="20"/>
      <c r="MVA48" s="20"/>
      <c r="MVB48" s="20"/>
      <c r="MVC48" s="20"/>
      <c r="MVD48" s="20"/>
      <c r="MVE48" s="20"/>
      <c r="MVF48" s="20"/>
      <c r="MVG48" s="20"/>
      <c r="MVH48" s="20"/>
      <c r="MVI48" s="20"/>
      <c r="MVJ48" s="20"/>
      <c r="MVK48" s="20"/>
      <c r="MVL48" s="20"/>
      <c r="MVM48" s="20"/>
      <c r="MVN48" s="20"/>
      <c r="MVO48" s="20"/>
      <c r="MVP48" s="20"/>
      <c r="MVQ48" s="20"/>
      <c r="MVR48" s="20"/>
      <c r="MVS48" s="20"/>
      <c r="MVT48" s="20"/>
      <c r="MVU48" s="20"/>
      <c r="MVV48" s="20"/>
      <c r="MVW48" s="20"/>
      <c r="MVX48" s="20"/>
      <c r="MVY48" s="20"/>
      <c r="MVZ48" s="20"/>
      <c r="MWA48" s="20"/>
      <c r="MWB48" s="20"/>
      <c r="MWC48" s="20"/>
      <c r="MWD48" s="20"/>
      <c r="MWE48" s="20"/>
      <c r="MWF48" s="20"/>
      <c r="MWG48" s="20"/>
      <c r="MWH48" s="20"/>
      <c r="MWI48" s="20"/>
      <c r="MWJ48" s="20"/>
      <c r="MWK48" s="20"/>
      <c r="MWL48" s="20"/>
      <c r="MWM48" s="20"/>
      <c r="MWN48" s="20"/>
      <c r="MWO48" s="20"/>
      <c r="MWP48" s="20"/>
      <c r="MWQ48" s="20"/>
      <c r="MWR48" s="20"/>
      <c r="MWS48" s="20"/>
      <c r="MWT48" s="20"/>
      <c r="MWU48" s="20"/>
      <c r="MWV48" s="20"/>
      <c r="MWW48" s="20"/>
      <c r="MWX48" s="20"/>
      <c r="MWY48" s="20"/>
      <c r="MWZ48" s="20"/>
      <c r="MXA48" s="20"/>
      <c r="MXB48" s="20"/>
      <c r="MXC48" s="20"/>
      <c r="MXD48" s="20"/>
      <c r="MXE48" s="20"/>
      <c r="MXF48" s="20"/>
      <c r="MXG48" s="20"/>
      <c r="MXH48" s="20"/>
      <c r="MXI48" s="20"/>
      <c r="MXJ48" s="20"/>
      <c r="MXK48" s="20"/>
      <c r="MXL48" s="20"/>
      <c r="MXM48" s="20"/>
      <c r="MXN48" s="20"/>
      <c r="MXO48" s="20"/>
      <c r="MXP48" s="20"/>
      <c r="MXQ48" s="20"/>
      <c r="MXR48" s="20"/>
      <c r="MXS48" s="20"/>
      <c r="MXT48" s="20"/>
      <c r="MXU48" s="20"/>
      <c r="MXV48" s="20"/>
      <c r="MXW48" s="20"/>
      <c r="MXX48" s="20"/>
      <c r="MXY48" s="20"/>
      <c r="MXZ48" s="20"/>
      <c r="MYA48" s="20"/>
      <c r="MYB48" s="20"/>
      <c r="MYC48" s="20"/>
      <c r="MYD48" s="20"/>
      <c r="MYE48" s="20"/>
      <c r="MYF48" s="20"/>
      <c r="MYG48" s="20"/>
      <c r="MYH48" s="20"/>
      <c r="MYI48" s="20"/>
      <c r="MYJ48" s="20"/>
      <c r="MYK48" s="20"/>
      <c r="MYL48" s="20"/>
      <c r="MYM48" s="20"/>
      <c r="MYN48" s="20"/>
      <c r="MYO48" s="20"/>
      <c r="MYP48" s="20"/>
      <c r="MYQ48" s="20"/>
      <c r="MYR48" s="20"/>
      <c r="MYS48" s="20"/>
      <c r="MYT48" s="20"/>
      <c r="MYU48" s="20"/>
      <c r="MYV48" s="20"/>
      <c r="MYW48" s="20"/>
      <c r="MYX48" s="20"/>
      <c r="MYY48" s="20"/>
      <c r="MYZ48" s="20"/>
      <c r="MZA48" s="20"/>
      <c r="MZB48" s="20"/>
      <c r="MZC48" s="20"/>
      <c r="MZD48" s="20"/>
      <c r="MZE48" s="20"/>
      <c r="MZF48" s="20"/>
      <c r="MZG48" s="20"/>
      <c r="MZH48" s="20"/>
      <c r="MZI48" s="20"/>
      <c r="MZJ48" s="20"/>
      <c r="MZK48" s="20"/>
      <c r="MZL48" s="20"/>
      <c r="MZM48" s="20"/>
      <c r="MZN48" s="20"/>
      <c r="MZO48" s="20"/>
      <c r="MZP48" s="20"/>
      <c r="MZQ48" s="20"/>
      <c r="MZR48" s="20"/>
      <c r="MZS48" s="20"/>
      <c r="MZT48" s="20"/>
      <c r="MZU48" s="20"/>
      <c r="MZV48" s="20"/>
      <c r="MZW48" s="20"/>
      <c r="MZX48" s="20"/>
      <c r="MZY48" s="20"/>
      <c r="MZZ48" s="20"/>
      <c r="NAA48" s="20"/>
      <c r="NAB48" s="20"/>
      <c r="NAC48" s="20"/>
      <c r="NAD48" s="20"/>
      <c r="NAE48" s="20"/>
      <c r="NAF48" s="20"/>
      <c r="NAG48" s="20"/>
      <c r="NAH48" s="20"/>
      <c r="NAI48" s="20"/>
      <c r="NAJ48" s="20"/>
      <c r="NAK48" s="20"/>
      <c r="NAL48" s="20"/>
      <c r="NAM48" s="20"/>
      <c r="NAN48" s="20"/>
      <c r="NAO48" s="20"/>
      <c r="NAP48" s="20"/>
      <c r="NAQ48" s="20"/>
      <c r="NAR48" s="20"/>
      <c r="NAS48" s="20"/>
      <c r="NAT48" s="20"/>
      <c r="NAU48" s="20"/>
      <c r="NAV48" s="20"/>
      <c r="NAW48" s="20"/>
      <c r="NAX48" s="20"/>
      <c r="NAY48" s="20"/>
      <c r="NAZ48" s="20"/>
      <c r="NBA48" s="20"/>
      <c r="NBB48" s="20"/>
      <c r="NBC48" s="20"/>
      <c r="NBD48" s="20"/>
      <c r="NBE48" s="20"/>
      <c r="NBF48" s="20"/>
      <c r="NBG48" s="20"/>
      <c r="NBH48" s="20"/>
      <c r="NBI48" s="20"/>
      <c r="NBJ48" s="20"/>
      <c r="NBK48" s="20"/>
      <c r="NBL48" s="20"/>
      <c r="NBM48" s="20"/>
      <c r="NBN48" s="20"/>
      <c r="NBO48" s="20"/>
      <c r="NBP48" s="20"/>
      <c r="NBQ48" s="20"/>
      <c r="NBR48" s="20"/>
      <c r="NBS48" s="20"/>
      <c r="NBT48" s="20"/>
      <c r="NBU48" s="20"/>
      <c r="NBV48" s="20"/>
      <c r="NBW48" s="20"/>
      <c r="NBX48" s="20"/>
      <c r="NBY48" s="20"/>
      <c r="NBZ48" s="20"/>
      <c r="NCA48" s="20"/>
      <c r="NCB48" s="20"/>
      <c r="NCC48" s="20"/>
      <c r="NCD48" s="20"/>
      <c r="NCE48" s="20"/>
      <c r="NCF48" s="20"/>
      <c r="NCG48" s="20"/>
      <c r="NCH48" s="20"/>
      <c r="NCI48" s="20"/>
      <c r="NCJ48" s="20"/>
      <c r="NCK48" s="20"/>
      <c r="NCL48" s="20"/>
      <c r="NCM48" s="20"/>
      <c r="NCN48" s="20"/>
      <c r="NCO48" s="20"/>
      <c r="NCP48" s="20"/>
      <c r="NCQ48" s="20"/>
      <c r="NCR48" s="20"/>
      <c r="NCS48" s="20"/>
      <c r="NCT48" s="20"/>
      <c r="NCU48" s="20"/>
      <c r="NCV48" s="20"/>
      <c r="NCW48" s="20"/>
      <c r="NCX48" s="20"/>
      <c r="NCY48" s="20"/>
      <c r="NCZ48" s="20"/>
      <c r="NDA48" s="20"/>
      <c r="NDB48" s="20"/>
      <c r="NDC48" s="20"/>
      <c r="NDD48" s="20"/>
      <c r="NDE48" s="20"/>
      <c r="NDF48" s="20"/>
      <c r="NDG48" s="20"/>
      <c r="NDH48" s="20"/>
      <c r="NDI48" s="20"/>
      <c r="NDJ48" s="20"/>
      <c r="NDK48" s="20"/>
      <c r="NDL48" s="20"/>
      <c r="NDM48" s="20"/>
      <c r="NDN48" s="20"/>
      <c r="NDO48" s="20"/>
      <c r="NDP48" s="20"/>
      <c r="NDQ48" s="20"/>
      <c r="NDR48" s="20"/>
      <c r="NDS48" s="20"/>
      <c r="NDT48" s="20"/>
      <c r="NDU48" s="20"/>
      <c r="NDV48" s="20"/>
      <c r="NDW48" s="20"/>
      <c r="NDX48" s="20"/>
      <c r="NDY48" s="20"/>
      <c r="NDZ48" s="20"/>
      <c r="NEA48" s="20"/>
      <c r="NEB48" s="20"/>
      <c r="NEC48" s="20"/>
      <c r="NED48" s="20"/>
      <c r="NEE48" s="20"/>
      <c r="NEF48" s="20"/>
      <c r="NEG48" s="20"/>
      <c r="NEH48" s="20"/>
      <c r="NEI48" s="20"/>
      <c r="NEJ48" s="20"/>
      <c r="NEK48" s="20"/>
      <c r="NEL48" s="20"/>
      <c r="NEM48" s="20"/>
      <c r="NEN48" s="20"/>
      <c r="NEO48" s="20"/>
      <c r="NEP48" s="20"/>
      <c r="NEQ48" s="20"/>
      <c r="NER48" s="20"/>
      <c r="NES48" s="20"/>
      <c r="NET48" s="20"/>
      <c r="NEU48" s="20"/>
      <c r="NEV48" s="20"/>
      <c r="NEW48" s="20"/>
      <c r="NEX48" s="20"/>
      <c r="NEY48" s="20"/>
      <c r="NEZ48" s="20"/>
      <c r="NFA48" s="20"/>
      <c r="NFB48" s="20"/>
      <c r="NFC48" s="20"/>
      <c r="NFD48" s="20"/>
      <c r="NFE48" s="20"/>
      <c r="NFF48" s="20"/>
      <c r="NFG48" s="20"/>
      <c r="NFH48" s="20"/>
      <c r="NFI48" s="20"/>
      <c r="NFJ48" s="20"/>
      <c r="NFK48" s="20"/>
      <c r="NFL48" s="20"/>
      <c r="NFM48" s="20"/>
      <c r="NFN48" s="20"/>
      <c r="NFO48" s="20"/>
      <c r="NFP48" s="20"/>
      <c r="NFQ48" s="20"/>
      <c r="NFR48" s="20"/>
      <c r="NFS48" s="20"/>
      <c r="NFT48" s="20"/>
      <c r="NFU48" s="20"/>
      <c r="NFV48" s="20"/>
      <c r="NFW48" s="20"/>
      <c r="NFX48" s="20"/>
      <c r="NFY48" s="20"/>
      <c r="NFZ48" s="20"/>
      <c r="NGA48" s="20"/>
      <c r="NGB48" s="20"/>
      <c r="NGC48" s="20"/>
      <c r="NGD48" s="20"/>
      <c r="NGE48" s="20"/>
      <c r="NGF48" s="20"/>
      <c r="NGG48" s="20"/>
      <c r="NGH48" s="20"/>
      <c r="NGI48" s="20"/>
      <c r="NGJ48" s="20"/>
      <c r="NGK48" s="20"/>
      <c r="NGL48" s="20"/>
      <c r="NGM48" s="20"/>
      <c r="NGN48" s="20"/>
      <c r="NGO48" s="20"/>
      <c r="NGP48" s="20"/>
      <c r="NGQ48" s="20"/>
      <c r="NGR48" s="20"/>
      <c r="NGS48" s="20"/>
      <c r="NGT48" s="20"/>
      <c r="NGU48" s="20"/>
      <c r="NGV48" s="20"/>
      <c r="NGW48" s="20"/>
      <c r="NGX48" s="20"/>
      <c r="NGY48" s="20"/>
      <c r="NGZ48" s="20"/>
      <c r="NHA48" s="20"/>
      <c r="NHB48" s="20"/>
      <c r="NHC48" s="20"/>
      <c r="NHD48" s="20"/>
      <c r="NHE48" s="20"/>
      <c r="NHF48" s="20"/>
      <c r="NHG48" s="20"/>
      <c r="NHH48" s="20"/>
      <c r="NHI48" s="20"/>
      <c r="NHJ48" s="20"/>
      <c r="NHK48" s="20"/>
      <c r="NHL48" s="20"/>
      <c r="NHM48" s="20"/>
      <c r="NHN48" s="20"/>
      <c r="NHO48" s="20"/>
      <c r="NHP48" s="20"/>
      <c r="NHQ48" s="20"/>
      <c r="NHR48" s="20"/>
      <c r="NHS48" s="20"/>
      <c r="NHT48" s="20"/>
      <c r="NHU48" s="20"/>
      <c r="NHV48" s="20"/>
      <c r="NHW48" s="20"/>
      <c r="NHX48" s="20"/>
      <c r="NHY48" s="20"/>
      <c r="NHZ48" s="20"/>
      <c r="NIA48" s="20"/>
      <c r="NIB48" s="20"/>
      <c r="NIC48" s="20"/>
      <c r="NID48" s="20"/>
      <c r="NIE48" s="20"/>
      <c r="NIF48" s="20"/>
      <c r="NIG48" s="20"/>
      <c r="NIH48" s="20"/>
      <c r="NII48" s="20"/>
      <c r="NIJ48" s="20"/>
      <c r="NIK48" s="20"/>
      <c r="NIL48" s="20"/>
      <c r="NIM48" s="20"/>
      <c r="NIN48" s="20"/>
      <c r="NIO48" s="20"/>
      <c r="NIP48" s="20"/>
      <c r="NIQ48" s="20"/>
      <c r="NIR48" s="20"/>
      <c r="NIS48" s="20"/>
      <c r="NIT48" s="20"/>
      <c r="NIU48" s="20"/>
      <c r="NIV48" s="20"/>
      <c r="NIW48" s="20"/>
      <c r="NIX48" s="20"/>
      <c r="NIY48" s="20"/>
      <c r="NIZ48" s="20"/>
      <c r="NJA48" s="20"/>
      <c r="NJB48" s="20"/>
      <c r="NJC48" s="20"/>
      <c r="NJD48" s="20"/>
      <c r="NJE48" s="20"/>
      <c r="NJF48" s="20"/>
      <c r="NJG48" s="20"/>
      <c r="NJH48" s="20"/>
      <c r="NJI48" s="20"/>
      <c r="NJJ48" s="20"/>
      <c r="NJK48" s="20"/>
      <c r="NJL48" s="20"/>
      <c r="NJM48" s="20"/>
      <c r="NJN48" s="20"/>
      <c r="NJO48" s="20"/>
      <c r="NJP48" s="20"/>
      <c r="NJQ48" s="20"/>
      <c r="NJR48" s="20"/>
      <c r="NJS48" s="20"/>
      <c r="NJT48" s="20"/>
      <c r="NJU48" s="20"/>
      <c r="NJV48" s="20"/>
      <c r="NJW48" s="20"/>
      <c r="NJX48" s="20"/>
      <c r="NJY48" s="20"/>
      <c r="NJZ48" s="20"/>
      <c r="NKA48" s="20"/>
      <c r="NKB48" s="20"/>
      <c r="NKC48" s="20"/>
      <c r="NKD48" s="20"/>
      <c r="NKE48" s="20"/>
      <c r="NKF48" s="20"/>
      <c r="NKG48" s="20"/>
      <c r="NKH48" s="20"/>
      <c r="NKI48" s="20"/>
      <c r="NKJ48" s="20"/>
      <c r="NKK48" s="20"/>
      <c r="NKL48" s="20"/>
      <c r="NKM48" s="20"/>
      <c r="NKN48" s="20"/>
      <c r="NKO48" s="20"/>
      <c r="NKP48" s="20"/>
      <c r="NKQ48" s="20"/>
      <c r="NKR48" s="20"/>
      <c r="NKS48" s="20"/>
      <c r="NKT48" s="20"/>
      <c r="NKU48" s="20"/>
      <c r="NKV48" s="20"/>
      <c r="NKW48" s="20"/>
      <c r="NKX48" s="20"/>
      <c r="NKY48" s="20"/>
      <c r="NKZ48" s="20"/>
      <c r="NLA48" s="20"/>
      <c r="NLB48" s="20"/>
      <c r="NLC48" s="20"/>
      <c r="NLD48" s="20"/>
      <c r="NLE48" s="20"/>
      <c r="NLF48" s="20"/>
      <c r="NLG48" s="20"/>
      <c r="NLH48" s="20"/>
      <c r="NLI48" s="20"/>
      <c r="NLJ48" s="20"/>
      <c r="NLK48" s="20"/>
      <c r="NLL48" s="20"/>
      <c r="NLM48" s="20"/>
      <c r="NLN48" s="20"/>
      <c r="NLO48" s="20"/>
      <c r="NLP48" s="20"/>
      <c r="NLQ48" s="20"/>
      <c r="NLR48" s="20"/>
      <c r="NLS48" s="20"/>
      <c r="NLT48" s="20"/>
      <c r="NLU48" s="20"/>
      <c r="NLV48" s="20"/>
      <c r="NLW48" s="20"/>
      <c r="NLX48" s="20"/>
      <c r="NLY48" s="20"/>
      <c r="NLZ48" s="20"/>
      <c r="NMA48" s="20"/>
      <c r="NMB48" s="20"/>
      <c r="NMC48" s="20"/>
      <c r="NMD48" s="20"/>
      <c r="NME48" s="20"/>
      <c r="NMF48" s="20"/>
      <c r="NMG48" s="20"/>
      <c r="NMH48" s="20"/>
      <c r="NMI48" s="20"/>
      <c r="NMJ48" s="20"/>
      <c r="NMK48" s="20"/>
      <c r="NML48" s="20"/>
      <c r="NMM48" s="20"/>
      <c r="NMN48" s="20"/>
      <c r="NMO48" s="20"/>
      <c r="NMP48" s="20"/>
      <c r="NMQ48" s="20"/>
      <c r="NMR48" s="20"/>
      <c r="NMS48" s="20"/>
      <c r="NMT48" s="20"/>
      <c r="NMU48" s="20"/>
      <c r="NMV48" s="20"/>
      <c r="NMW48" s="20"/>
      <c r="NMX48" s="20"/>
      <c r="NMY48" s="20"/>
      <c r="NMZ48" s="20"/>
      <c r="NNA48" s="20"/>
      <c r="NNB48" s="20"/>
      <c r="NNC48" s="20"/>
      <c r="NND48" s="20"/>
      <c r="NNE48" s="20"/>
      <c r="NNF48" s="20"/>
      <c r="NNG48" s="20"/>
      <c r="NNH48" s="20"/>
      <c r="NNI48" s="20"/>
      <c r="NNJ48" s="20"/>
      <c r="NNK48" s="20"/>
      <c r="NNL48" s="20"/>
      <c r="NNM48" s="20"/>
      <c r="NNN48" s="20"/>
      <c r="NNO48" s="20"/>
      <c r="NNP48" s="20"/>
      <c r="NNQ48" s="20"/>
      <c r="NNR48" s="20"/>
      <c r="NNS48" s="20"/>
      <c r="NNT48" s="20"/>
      <c r="NNU48" s="20"/>
      <c r="NNV48" s="20"/>
      <c r="NNW48" s="20"/>
      <c r="NNX48" s="20"/>
      <c r="NNY48" s="20"/>
      <c r="NNZ48" s="20"/>
      <c r="NOA48" s="20"/>
      <c r="NOB48" s="20"/>
      <c r="NOC48" s="20"/>
      <c r="NOD48" s="20"/>
      <c r="NOE48" s="20"/>
      <c r="NOF48" s="20"/>
      <c r="NOG48" s="20"/>
      <c r="NOH48" s="20"/>
      <c r="NOI48" s="20"/>
      <c r="NOJ48" s="20"/>
      <c r="NOK48" s="20"/>
      <c r="NOL48" s="20"/>
      <c r="NOM48" s="20"/>
      <c r="NON48" s="20"/>
      <c r="NOO48" s="20"/>
      <c r="NOP48" s="20"/>
      <c r="NOQ48" s="20"/>
      <c r="NOR48" s="20"/>
      <c r="NOS48" s="20"/>
      <c r="NOT48" s="20"/>
      <c r="NOU48" s="20"/>
      <c r="NOV48" s="20"/>
      <c r="NOW48" s="20"/>
      <c r="NOX48" s="20"/>
      <c r="NOY48" s="20"/>
      <c r="NOZ48" s="20"/>
      <c r="NPA48" s="20"/>
      <c r="NPB48" s="20"/>
      <c r="NPC48" s="20"/>
      <c r="NPD48" s="20"/>
      <c r="NPE48" s="20"/>
      <c r="NPF48" s="20"/>
      <c r="NPG48" s="20"/>
      <c r="NPH48" s="20"/>
      <c r="NPI48" s="20"/>
      <c r="NPJ48" s="20"/>
      <c r="NPK48" s="20"/>
      <c r="NPL48" s="20"/>
      <c r="NPM48" s="20"/>
      <c r="NPN48" s="20"/>
      <c r="NPO48" s="20"/>
      <c r="NPP48" s="20"/>
      <c r="NPQ48" s="20"/>
      <c r="NPR48" s="20"/>
      <c r="NPS48" s="20"/>
      <c r="NPT48" s="20"/>
      <c r="NPU48" s="20"/>
      <c r="NPV48" s="20"/>
      <c r="NPW48" s="20"/>
      <c r="NPX48" s="20"/>
      <c r="NPY48" s="20"/>
      <c r="NPZ48" s="20"/>
      <c r="NQA48" s="20"/>
      <c r="NQB48" s="20"/>
      <c r="NQC48" s="20"/>
      <c r="NQD48" s="20"/>
      <c r="NQE48" s="20"/>
      <c r="NQF48" s="20"/>
      <c r="NQG48" s="20"/>
      <c r="NQH48" s="20"/>
      <c r="NQI48" s="20"/>
      <c r="NQJ48" s="20"/>
      <c r="NQK48" s="20"/>
      <c r="NQL48" s="20"/>
      <c r="NQM48" s="20"/>
      <c r="NQN48" s="20"/>
      <c r="NQO48" s="20"/>
      <c r="NQP48" s="20"/>
      <c r="NQQ48" s="20"/>
      <c r="NQR48" s="20"/>
      <c r="NQS48" s="20"/>
      <c r="NQT48" s="20"/>
      <c r="NQU48" s="20"/>
      <c r="NQV48" s="20"/>
      <c r="NQW48" s="20"/>
      <c r="NQX48" s="20"/>
      <c r="NQY48" s="20"/>
      <c r="NQZ48" s="20"/>
      <c r="NRA48" s="20"/>
      <c r="NRB48" s="20"/>
      <c r="NRC48" s="20"/>
      <c r="NRD48" s="20"/>
      <c r="NRE48" s="20"/>
      <c r="NRF48" s="20"/>
      <c r="NRG48" s="20"/>
      <c r="NRH48" s="20"/>
      <c r="NRI48" s="20"/>
      <c r="NRJ48" s="20"/>
      <c r="NRK48" s="20"/>
      <c r="NRL48" s="20"/>
      <c r="NRM48" s="20"/>
      <c r="NRN48" s="20"/>
      <c r="NRO48" s="20"/>
      <c r="NRP48" s="20"/>
      <c r="NRQ48" s="20"/>
      <c r="NRR48" s="20"/>
      <c r="NRS48" s="20"/>
      <c r="NRT48" s="20"/>
      <c r="NRU48" s="20"/>
      <c r="NRV48" s="20"/>
      <c r="NRW48" s="20"/>
      <c r="NRX48" s="20"/>
      <c r="NRY48" s="20"/>
      <c r="NRZ48" s="20"/>
      <c r="NSA48" s="20"/>
      <c r="NSB48" s="20"/>
      <c r="NSC48" s="20"/>
      <c r="NSD48" s="20"/>
      <c r="NSE48" s="20"/>
      <c r="NSF48" s="20"/>
      <c r="NSG48" s="20"/>
      <c r="NSH48" s="20"/>
      <c r="NSI48" s="20"/>
      <c r="NSJ48" s="20"/>
      <c r="NSK48" s="20"/>
      <c r="NSL48" s="20"/>
      <c r="NSM48" s="20"/>
      <c r="NSN48" s="20"/>
      <c r="NSO48" s="20"/>
      <c r="NSP48" s="20"/>
      <c r="NSQ48" s="20"/>
      <c r="NSR48" s="20"/>
      <c r="NSS48" s="20"/>
      <c r="NST48" s="20"/>
      <c r="NSU48" s="20"/>
      <c r="NSV48" s="20"/>
      <c r="NSW48" s="20"/>
      <c r="NSX48" s="20"/>
      <c r="NSY48" s="20"/>
      <c r="NSZ48" s="20"/>
      <c r="NTA48" s="20"/>
      <c r="NTB48" s="20"/>
      <c r="NTC48" s="20"/>
      <c r="NTD48" s="20"/>
      <c r="NTE48" s="20"/>
      <c r="NTF48" s="20"/>
      <c r="NTG48" s="20"/>
      <c r="NTH48" s="20"/>
      <c r="NTI48" s="20"/>
      <c r="NTJ48" s="20"/>
      <c r="NTK48" s="20"/>
      <c r="NTL48" s="20"/>
      <c r="NTM48" s="20"/>
      <c r="NTN48" s="20"/>
      <c r="NTO48" s="20"/>
      <c r="NTP48" s="20"/>
      <c r="NTQ48" s="20"/>
      <c r="NTR48" s="20"/>
      <c r="NTS48" s="20"/>
      <c r="NTT48" s="20"/>
      <c r="NTU48" s="20"/>
      <c r="NTV48" s="20"/>
      <c r="NTW48" s="20"/>
      <c r="NTX48" s="20"/>
      <c r="NTY48" s="20"/>
      <c r="NTZ48" s="20"/>
      <c r="NUA48" s="20"/>
      <c r="NUB48" s="20"/>
      <c r="NUC48" s="20"/>
      <c r="NUD48" s="20"/>
      <c r="NUE48" s="20"/>
      <c r="NUF48" s="20"/>
      <c r="NUG48" s="20"/>
      <c r="NUH48" s="20"/>
      <c r="NUI48" s="20"/>
      <c r="NUJ48" s="20"/>
      <c r="NUK48" s="20"/>
      <c r="NUL48" s="20"/>
      <c r="NUM48" s="20"/>
      <c r="NUN48" s="20"/>
      <c r="NUO48" s="20"/>
      <c r="NUP48" s="20"/>
      <c r="NUQ48" s="20"/>
      <c r="NUR48" s="20"/>
      <c r="NUS48" s="20"/>
      <c r="NUT48" s="20"/>
      <c r="NUU48" s="20"/>
      <c r="NUV48" s="20"/>
      <c r="NUW48" s="20"/>
      <c r="NUX48" s="20"/>
      <c r="NUY48" s="20"/>
      <c r="NUZ48" s="20"/>
      <c r="NVA48" s="20"/>
      <c r="NVB48" s="20"/>
      <c r="NVC48" s="20"/>
      <c r="NVD48" s="20"/>
      <c r="NVE48" s="20"/>
      <c r="NVF48" s="20"/>
      <c r="NVG48" s="20"/>
      <c r="NVH48" s="20"/>
      <c r="NVI48" s="20"/>
      <c r="NVJ48" s="20"/>
      <c r="NVK48" s="20"/>
      <c r="NVL48" s="20"/>
      <c r="NVM48" s="20"/>
      <c r="NVN48" s="20"/>
      <c r="NVO48" s="20"/>
      <c r="NVP48" s="20"/>
      <c r="NVQ48" s="20"/>
      <c r="NVR48" s="20"/>
      <c r="NVS48" s="20"/>
      <c r="NVT48" s="20"/>
      <c r="NVU48" s="20"/>
      <c r="NVV48" s="20"/>
      <c r="NVW48" s="20"/>
      <c r="NVX48" s="20"/>
      <c r="NVY48" s="20"/>
      <c r="NVZ48" s="20"/>
      <c r="NWA48" s="20"/>
      <c r="NWB48" s="20"/>
      <c r="NWC48" s="20"/>
      <c r="NWD48" s="20"/>
      <c r="NWE48" s="20"/>
      <c r="NWF48" s="20"/>
      <c r="NWG48" s="20"/>
      <c r="NWH48" s="20"/>
      <c r="NWI48" s="20"/>
      <c r="NWJ48" s="20"/>
      <c r="NWK48" s="20"/>
      <c r="NWL48" s="20"/>
      <c r="NWM48" s="20"/>
      <c r="NWN48" s="20"/>
      <c r="NWO48" s="20"/>
      <c r="NWP48" s="20"/>
      <c r="NWQ48" s="20"/>
      <c r="NWR48" s="20"/>
      <c r="NWS48" s="20"/>
      <c r="NWT48" s="20"/>
      <c r="NWU48" s="20"/>
      <c r="NWV48" s="20"/>
      <c r="NWW48" s="20"/>
      <c r="NWX48" s="20"/>
      <c r="NWY48" s="20"/>
      <c r="NWZ48" s="20"/>
      <c r="NXA48" s="20"/>
      <c r="NXB48" s="20"/>
      <c r="NXC48" s="20"/>
      <c r="NXD48" s="20"/>
      <c r="NXE48" s="20"/>
      <c r="NXF48" s="20"/>
      <c r="NXG48" s="20"/>
      <c r="NXH48" s="20"/>
      <c r="NXI48" s="20"/>
      <c r="NXJ48" s="20"/>
      <c r="NXK48" s="20"/>
      <c r="NXL48" s="20"/>
      <c r="NXM48" s="20"/>
      <c r="NXN48" s="20"/>
      <c r="NXO48" s="20"/>
      <c r="NXP48" s="20"/>
      <c r="NXQ48" s="20"/>
      <c r="NXR48" s="20"/>
      <c r="NXS48" s="20"/>
      <c r="NXT48" s="20"/>
      <c r="NXU48" s="20"/>
      <c r="NXV48" s="20"/>
      <c r="NXW48" s="20"/>
      <c r="NXX48" s="20"/>
      <c r="NXY48" s="20"/>
      <c r="NXZ48" s="20"/>
      <c r="NYA48" s="20"/>
      <c r="NYB48" s="20"/>
      <c r="NYC48" s="20"/>
      <c r="NYD48" s="20"/>
      <c r="NYE48" s="20"/>
      <c r="NYF48" s="20"/>
      <c r="NYG48" s="20"/>
      <c r="NYH48" s="20"/>
      <c r="NYI48" s="20"/>
      <c r="NYJ48" s="20"/>
      <c r="NYK48" s="20"/>
      <c r="NYL48" s="20"/>
      <c r="NYM48" s="20"/>
      <c r="NYN48" s="20"/>
      <c r="NYO48" s="20"/>
      <c r="NYP48" s="20"/>
      <c r="NYQ48" s="20"/>
      <c r="NYR48" s="20"/>
      <c r="NYS48" s="20"/>
      <c r="NYT48" s="20"/>
      <c r="NYU48" s="20"/>
      <c r="NYV48" s="20"/>
      <c r="NYW48" s="20"/>
      <c r="NYX48" s="20"/>
      <c r="NYY48" s="20"/>
      <c r="NYZ48" s="20"/>
      <c r="NZA48" s="20"/>
      <c r="NZB48" s="20"/>
      <c r="NZC48" s="20"/>
      <c r="NZD48" s="20"/>
      <c r="NZE48" s="20"/>
      <c r="NZF48" s="20"/>
      <c r="NZG48" s="20"/>
      <c r="NZH48" s="20"/>
      <c r="NZI48" s="20"/>
      <c r="NZJ48" s="20"/>
      <c r="NZK48" s="20"/>
      <c r="NZL48" s="20"/>
      <c r="NZM48" s="20"/>
      <c r="NZN48" s="20"/>
      <c r="NZO48" s="20"/>
      <c r="NZP48" s="20"/>
      <c r="NZQ48" s="20"/>
      <c r="NZR48" s="20"/>
      <c r="NZS48" s="20"/>
      <c r="NZT48" s="20"/>
      <c r="NZU48" s="20"/>
      <c r="NZV48" s="20"/>
      <c r="NZW48" s="20"/>
      <c r="NZX48" s="20"/>
      <c r="NZY48" s="20"/>
      <c r="NZZ48" s="20"/>
      <c r="OAA48" s="20"/>
      <c r="OAB48" s="20"/>
      <c r="OAC48" s="20"/>
      <c r="OAD48" s="20"/>
      <c r="OAE48" s="20"/>
      <c r="OAF48" s="20"/>
      <c r="OAG48" s="20"/>
      <c r="OAH48" s="20"/>
      <c r="OAI48" s="20"/>
      <c r="OAJ48" s="20"/>
      <c r="OAK48" s="20"/>
      <c r="OAL48" s="20"/>
      <c r="OAM48" s="20"/>
      <c r="OAN48" s="20"/>
      <c r="OAO48" s="20"/>
      <c r="OAP48" s="20"/>
      <c r="OAQ48" s="20"/>
      <c r="OAR48" s="20"/>
      <c r="OAS48" s="20"/>
      <c r="OAT48" s="20"/>
      <c r="OAU48" s="20"/>
      <c r="OAV48" s="20"/>
      <c r="OAW48" s="20"/>
      <c r="OAX48" s="20"/>
      <c r="OAY48" s="20"/>
      <c r="OAZ48" s="20"/>
      <c r="OBA48" s="20"/>
      <c r="OBB48" s="20"/>
      <c r="OBC48" s="20"/>
      <c r="OBD48" s="20"/>
      <c r="OBE48" s="20"/>
      <c r="OBF48" s="20"/>
      <c r="OBG48" s="20"/>
      <c r="OBH48" s="20"/>
      <c r="OBI48" s="20"/>
      <c r="OBJ48" s="20"/>
      <c r="OBK48" s="20"/>
      <c r="OBL48" s="20"/>
      <c r="OBM48" s="20"/>
      <c r="OBN48" s="20"/>
      <c r="OBO48" s="20"/>
      <c r="OBP48" s="20"/>
      <c r="OBQ48" s="20"/>
      <c r="OBR48" s="20"/>
      <c r="OBS48" s="20"/>
      <c r="OBT48" s="20"/>
      <c r="OBU48" s="20"/>
      <c r="OBV48" s="20"/>
      <c r="OBW48" s="20"/>
      <c r="OBX48" s="20"/>
      <c r="OBY48" s="20"/>
      <c r="OBZ48" s="20"/>
      <c r="OCA48" s="20"/>
      <c r="OCB48" s="20"/>
      <c r="OCC48" s="20"/>
      <c r="OCD48" s="20"/>
      <c r="OCE48" s="20"/>
      <c r="OCF48" s="20"/>
      <c r="OCG48" s="20"/>
      <c r="OCH48" s="20"/>
      <c r="OCI48" s="20"/>
      <c r="OCJ48" s="20"/>
      <c r="OCK48" s="20"/>
      <c r="OCL48" s="20"/>
      <c r="OCM48" s="20"/>
      <c r="OCN48" s="20"/>
      <c r="OCO48" s="20"/>
      <c r="OCP48" s="20"/>
      <c r="OCQ48" s="20"/>
      <c r="OCR48" s="20"/>
      <c r="OCS48" s="20"/>
      <c r="OCT48" s="20"/>
      <c r="OCU48" s="20"/>
      <c r="OCV48" s="20"/>
      <c r="OCW48" s="20"/>
      <c r="OCX48" s="20"/>
      <c r="OCY48" s="20"/>
      <c r="OCZ48" s="20"/>
      <c r="ODA48" s="20"/>
      <c r="ODB48" s="20"/>
      <c r="ODC48" s="20"/>
      <c r="ODD48" s="20"/>
      <c r="ODE48" s="20"/>
      <c r="ODF48" s="20"/>
      <c r="ODG48" s="20"/>
      <c r="ODH48" s="20"/>
      <c r="ODI48" s="20"/>
      <c r="ODJ48" s="20"/>
      <c r="ODK48" s="20"/>
      <c r="ODL48" s="20"/>
      <c r="ODM48" s="20"/>
      <c r="ODN48" s="20"/>
      <c r="ODO48" s="20"/>
      <c r="ODP48" s="20"/>
      <c r="ODQ48" s="20"/>
      <c r="ODR48" s="20"/>
      <c r="ODS48" s="20"/>
      <c r="ODT48" s="20"/>
      <c r="ODU48" s="20"/>
      <c r="ODV48" s="20"/>
      <c r="ODW48" s="20"/>
      <c r="ODX48" s="20"/>
      <c r="ODY48" s="20"/>
      <c r="ODZ48" s="20"/>
      <c r="OEA48" s="20"/>
      <c r="OEB48" s="20"/>
      <c r="OEC48" s="20"/>
      <c r="OED48" s="20"/>
      <c r="OEE48" s="20"/>
      <c r="OEF48" s="20"/>
      <c r="OEG48" s="20"/>
      <c r="OEH48" s="20"/>
      <c r="OEI48" s="20"/>
      <c r="OEJ48" s="20"/>
      <c r="OEK48" s="20"/>
      <c r="OEL48" s="20"/>
      <c r="OEM48" s="20"/>
      <c r="OEN48" s="20"/>
      <c r="OEO48" s="20"/>
      <c r="OEP48" s="20"/>
      <c r="OEQ48" s="20"/>
      <c r="OER48" s="20"/>
      <c r="OES48" s="20"/>
      <c r="OET48" s="20"/>
      <c r="OEU48" s="20"/>
      <c r="OEV48" s="20"/>
      <c r="OEW48" s="20"/>
      <c r="OEX48" s="20"/>
      <c r="OEY48" s="20"/>
      <c r="OEZ48" s="20"/>
      <c r="OFA48" s="20"/>
      <c r="OFB48" s="20"/>
      <c r="OFC48" s="20"/>
      <c r="OFD48" s="20"/>
      <c r="OFE48" s="20"/>
      <c r="OFF48" s="20"/>
      <c r="OFG48" s="20"/>
      <c r="OFH48" s="20"/>
      <c r="OFI48" s="20"/>
      <c r="OFJ48" s="20"/>
      <c r="OFK48" s="20"/>
      <c r="OFL48" s="20"/>
      <c r="OFM48" s="20"/>
      <c r="OFN48" s="20"/>
      <c r="OFO48" s="20"/>
      <c r="OFP48" s="20"/>
      <c r="OFQ48" s="20"/>
      <c r="OFR48" s="20"/>
      <c r="OFS48" s="20"/>
      <c r="OFT48" s="20"/>
      <c r="OFU48" s="20"/>
      <c r="OFV48" s="20"/>
      <c r="OFW48" s="20"/>
      <c r="OFX48" s="20"/>
      <c r="OFY48" s="20"/>
      <c r="OFZ48" s="20"/>
      <c r="OGA48" s="20"/>
      <c r="OGB48" s="20"/>
      <c r="OGC48" s="20"/>
      <c r="OGD48" s="20"/>
      <c r="OGE48" s="20"/>
      <c r="OGF48" s="20"/>
      <c r="OGG48" s="20"/>
      <c r="OGH48" s="20"/>
      <c r="OGI48" s="20"/>
      <c r="OGJ48" s="20"/>
      <c r="OGK48" s="20"/>
      <c r="OGL48" s="20"/>
      <c r="OGM48" s="20"/>
      <c r="OGN48" s="20"/>
      <c r="OGO48" s="20"/>
      <c r="OGP48" s="20"/>
      <c r="OGQ48" s="20"/>
      <c r="OGR48" s="20"/>
      <c r="OGS48" s="20"/>
      <c r="OGT48" s="20"/>
      <c r="OGU48" s="20"/>
      <c r="OGV48" s="20"/>
      <c r="OGW48" s="20"/>
      <c r="OGX48" s="20"/>
      <c r="OGY48" s="20"/>
      <c r="OGZ48" s="20"/>
      <c r="OHA48" s="20"/>
      <c r="OHB48" s="20"/>
      <c r="OHC48" s="20"/>
      <c r="OHD48" s="20"/>
      <c r="OHE48" s="20"/>
      <c r="OHF48" s="20"/>
      <c r="OHG48" s="20"/>
      <c r="OHH48" s="20"/>
      <c r="OHI48" s="20"/>
      <c r="OHJ48" s="20"/>
      <c r="OHK48" s="20"/>
      <c r="OHL48" s="20"/>
      <c r="OHM48" s="20"/>
      <c r="OHN48" s="20"/>
      <c r="OHO48" s="20"/>
      <c r="OHP48" s="20"/>
      <c r="OHQ48" s="20"/>
      <c r="OHR48" s="20"/>
      <c r="OHS48" s="20"/>
      <c r="OHT48" s="20"/>
      <c r="OHU48" s="20"/>
      <c r="OHV48" s="20"/>
      <c r="OHW48" s="20"/>
      <c r="OHX48" s="20"/>
      <c r="OHY48" s="20"/>
      <c r="OHZ48" s="20"/>
      <c r="OIA48" s="20"/>
      <c r="OIB48" s="20"/>
      <c r="OIC48" s="20"/>
      <c r="OID48" s="20"/>
      <c r="OIE48" s="20"/>
      <c r="OIF48" s="20"/>
      <c r="OIG48" s="20"/>
      <c r="OIH48" s="20"/>
      <c r="OII48" s="20"/>
      <c r="OIJ48" s="20"/>
      <c r="OIK48" s="20"/>
      <c r="OIL48" s="20"/>
      <c r="OIM48" s="20"/>
      <c r="OIN48" s="20"/>
      <c r="OIO48" s="20"/>
      <c r="OIP48" s="20"/>
      <c r="OIQ48" s="20"/>
      <c r="OIR48" s="20"/>
      <c r="OIS48" s="20"/>
      <c r="OIT48" s="20"/>
      <c r="OIU48" s="20"/>
      <c r="OIV48" s="20"/>
      <c r="OIW48" s="20"/>
      <c r="OIX48" s="20"/>
      <c r="OIY48" s="20"/>
      <c r="OIZ48" s="20"/>
      <c r="OJA48" s="20"/>
      <c r="OJB48" s="20"/>
      <c r="OJC48" s="20"/>
      <c r="OJD48" s="20"/>
      <c r="OJE48" s="20"/>
      <c r="OJF48" s="20"/>
      <c r="OJG48" s="20"/>
      <c r="OJH48" s="20"/>
      <c r="OJI48" s="20"/>
      <c r="OJJ48" s="20"/>
      <c r="OJK48" s="20"/>
      <c r="OJL48" s="20"/>
      <c r="OJM48" s="20"/>
      <c r="OJN48" s="20"/>
      <c r="OJO48" s="20"/>
      <c r="OJP48" s="20"/>
      <c r="OJQ48" s="20"/>
      <c r="OJR48" s="20"/>
      <c r="OJS48" s="20"/>
      <c r="OJT48" s="20"/>
      <c r="OJU48" s="20"/>
      <c r="OJV48" s="20"/>
      <c r="OJW48" s="20"/>
      <c r="OJX48" s="20"/>
      <c r="OJY48" s="20"/>
      <c r="OJZ48" s="20"/>
      <c r="OKA48" s="20"/>
      <c r="OKB48" s="20"/>
      <c r="OKC48" s="20"/>
      <c r="OKD48" s="20"/>
      <c r="OKE48" s="20"/>
      <c r="OKF48" s="20"/>
      <c r="OKG48" s="20"/>
      <c r="OKH48" s="20"/>
      <c r="OKI48" s="20"/>
      <c r="OKJ48" s="20"/>
      <c r="OKK48" s="20"/>
      <c r="OKL48" s="20"/>
      <c r="OKM48" s="20"/>
      <c r="OKN48" s="20"/>
      <c r="OKO48" s="20"/>
      <c r="OKP48" s="20"/>
      <c r="OKQ48" s="20"/>
      <c r="OKR48" s="20"/>
      <c r="OKS48" s="20"/>
      <c r="OKT48" s="20"/>
      <c r="OKU48" s="20"/>
      <c r="OKV48" s="20"/>
      <c r="OKW48" s="20"/>
      <c r="OKX48" s="20"/>
      <c r="OKY48" s="20"/>
      <c r="OKZ48" s="20"/>
      <c r="OLA48" s="20"/>
      <c r="OLB48" s="20"/>
      <c r="OLC48" s="20"/>
      <c r="OLD48" s="20"/>
      <c r="OLE48" s="20"/>
      <c r="OLF48" s="20"/>
      <c r="OLG48" s="20"/>
      <c r="OLH48" s="20"/>
      <c r="OLI48" s="20"/>
      <c r="OLJ48" s="20"/>
      <c r="OLK48" s="20"/>
      <c r="OLL48" s="20"/>
      <c r="OLM48" s="20"/>
      <c r="OLN48" s="20"/>
      <c r="OLO48" s="20"/>
      <c r="OLP48" s="20"/>
      <c r="OLQ48" s="20"/>
      <c r="OLR48" s="20"/>
      <c r="OLS48" s="20"/>
      <c r="OLT48" s="20"/>
      <c r="OLU48" s="20"/>
      <c r="OLV48" s="20"/>
      <c r="OLW48" s="20"/>
      <c r="OLX48" s="20"/>
      <c r="OLY48" s="20"/>
      <c r="OLZ48" s="20"/>
      <c r="OMA48" s="20"/>
      <c r="OMB48" s="20"/>
      <c r="OMC48" s="20"/>
      <c r="OMD48" s="20"/>
      <c r="OME48" s="20"/>
      <c r="OMF48" s="20"/>
      <c r="OMG48" s="20"/>
      <c r="OMH48" s="20"/>
      <c r="OMI48" s="20"/>
      <c r="OMJ48" s="20"/>
      <c r="OMK48" s="20"/>
      <c r="OML48" s="20"/>
      <c r="OMM48" s="20"/>
      <c r="OMN48" s="20"/>
      <c r="OMO48" s="20"/>
      <c r="OMP48" s="20"/>
      <c r="OMQ48" s="20"/>
      <c r="OMR48" s="20"/>
      <c r="OMS48" s="20"/>
      <c r="OMT48" s="20"/>
      <c r="OMU48" s="20"/>
      <c r="OMV48" s="20"/>
      <c r="OMW48" s="20"/>
      <c r="OMX48" s="20"/>
      <c r="OMY48" s="20"/>
      <c r="OMZ48" s="20"/>
      <c r="ONA48" s="20"/>
      <c r="ONB48" s="20"/>
      <c r="ONC48" s="20"/>
      <c r="OND48" s="20"/>
      <c r="ONE48" s="20"/>
      <c r="ONF48" s="20"/>
      <c r="ONG48" s="20"/>
      <c r="ONH48" s="20"/>
      <c r="ONI48" s="20"/>
      <c r="ONJ48" s="20"/>
      <c r="ONK48" s="20"/>
      <c r="ONL48" s="20"/>
      <c r="ONM48" s="20"/>
      <c r="ONN48" s="20"/>
      <c r="ONO48" s="20"/>
      <c r="ONP48" s="20"/>
      <c r="ONQ48" s="20"/>
      <c r="ONR48" s="20"/>
      <c r="ONS48" s="20"/>
      <c r="ONT48" s="20"/>
      <c r="ONU48" s="20"/>
      <c r="ONV48" s="20"/>
      <c r="ONW48" s="20"/>
      <c r="ONX48" s="20"/>
      <c r="ONY48" s="20"/>
      <c r="ONZ48" s="20"/>
      <c r="OOA48" s="20"/>
      <c r="OOB48" s="20"/>
      <c r="OOC48" s="20"/>
      <c r="OOD48" s="20"/>
      <c r="OOE48" s="20"/>
      <c r="OOF48" s="20"/>
      <c r="OOG48" s="20"/>
      <c r="OOH48" s="20"/>
      <c r="OOI48" s="20"/>
      <c r="OOJ48" s="20"/>
      <c r="OOK48" s="20"/>
      <c r="OOL48" s="20"/>
      <c r="OOM48" s="20"/>
      <c r="OON48" s="20"/>
      <c r="OOO48" s="20"/>
      <c r="OOP48" s="20"/>
      <c r="OOQ48" s="20"/>
      <c r="OOR48" s="20"/>
      <c r="OOS48" s="20"/>
      <c r="OOT48" s="20"/>
      <c r="OOU48" s="20"/>
      <c r="OOV48" s="20"/>
      <c r="OOW48" s="20"/>
      <c r="OOX48" s="20"/>
      <c r="OOY48" s="20"/>
      <c r="OOZ48" s="20"/>
      <c r="OPA48" s="20"/>
      <c r="OPB48" s="20"/>
      <c r="OPC48" s="20"/>
      <c r="OPD48" s="20"/>
      <c r="OPE48" s="20"/>
      <c r="OPF48" s="20"/>
      <c r="OPG48" s="20"/>
      <c r="OPH48" s="20"/>
      <c r="OPI48" s="20"/>
      <c r="OPJ48" s="20"/>
      <c r="OPK48" s="20"/>
      <c r="OPL48" s="20"/>
      <c r="OPM48" s="20"/>
      <c r="OPN48" s="20"/>
      <c r="OPO48" s="20"/>
      <c r="OPP48" s="20"/>
      <c r="OPQ48" s="20"/>
      <c r="OPR48" s="20"/>
      <c r="OPS48" s="20"/>
      <c r="OPT48" s="20"/>
      <c r="OPU48" s="20"/>
      <c r="OPV48" s="20"/>
      <c r="OPW48" s="20"/>
      <c r="OPX48" s="20"/>
      <c r="OPY48" s="20"/>
      <c r="OPZ48" s="20"/>
      <c r="OQA48" s="20"/>
      <c r="OQB48" s="20"/>
      <c r="OQC48" s="20"/>
      <c r="OQD48" s="20"/>
      <c r="OQE48" s="20"/>
      <c r="OQF48" s="20"/>
      <c r="OQG48" s="20"/>
      <c r="OQH48" s="20"/>
      <c r="OQI48" s="20"/>
      <c r="OQJ48" s="20"/>
      <c r="OQK48" s="20"/>
      <c r="OQL48" s="20"/>
      <c r="OQM48" s="20"/>
      <c r="OQN48" s="20"/>
      <c r="OQO48" s="20"/>
      <c r="OQP48" s="20"/>
      <c r="OQQ48" s="20"/>
      <c r="OQR48" s="20"/>
      <c r="OQS48" s="20"/>
      <c r="OQT48" s="20"/>
      <c r="OQU48" s="20"/>
      <c r="OQV48" s="20"/>
      <c r="OQW48" s="20"/>
      <c r="OQX48" s="20"/>
      <c r="OQY48" s="20"/>
      <c r="OQZ48" s="20"/>
      <c r="ORA48" s="20"/>
      <c r="ORB48" s="20"/>
      <c r="ORC48" s="20"/>
      <c r="ORD48" s="20"/>
      <c r="ORE48" s="20"/>
      <c r="ORF48" s="20"/>
      <c r="ORG48" s="20"/>
      <c r="ORH48" s="20"/>
      <c r="ORI48" s="20"/>
      <c r="ORJ48" s="20"/>
      <c r="ORK48" s="20"/>
      <c r="ORL48" s="20"/>
      <c r="ORM48" s="20"/>
      <c r="ORN48" s="20"/>
      <c r="ORO48" s="20"/>
      <c r="ORP48" s="20"/>
      <c r="ORQ48" s="20"/>
      <c r="ORR48" s="20"/>
      <c r="ORS48" s="20"/>
      <c r="ORT48" s="20"/>
      <c r="ORU48" s="20"/>
      <c r="ORV48" s="20"/>
      <c r="ORW48" s="20"/>
      <c r="ORX48" s="20"/>
      <c r="ORY48" s="20"/>
      <c r="ORZ48" s="20"/>
      <c r="OSA48" s="20"/>
      <c r="OSB48" s="20"/>
      <c r="OSC48" s="20"/>
      <c r="OSD48" s="20"/>
      <c r="OSE48" s="20"/>
      <c r="OSF48" s="20"/>
      <c r="OSG48" s="20"/>
      <c r="OSH48" s="20"/>
      <c r="OSI48" s="20"/>
      <c r="OSJ48" s="20"/>
      <c r="OSK48" s="20"/>
      <c r="OSL48" s="20"/>
      <c r="OSM48" s="20"/>
      <c r="OSN48" s="20"/>
      <c r="OSO48" s="20"/>
      <c r="OSP48" s="20"/>
      <c r="OSQ48" s="20"/>
      <c r="OSR48" s="20"/>
      <c r="OSS48" s="20"/>
      <c r="OST48" s="20"/>
      <c r="OSU48" s="20"/>
      <c r="OSV48" s="20"/>
      <c r="OSW48" s="20"/>
      <c r="OSX48" s="20"/>
      <c r="OSY48" s="20"/>
      <c r="OSZ48" s="20"/>
      <c r="OTA48" s="20"/>
      <c r="OTB48" s="20"/>
      <c r="OTC48" s="20"/>
      <c r="OTD48" s="20"/>
      <c r="OTE48" s="20"/>
      <c r="OTF48" s="20"/>
      <c r="OTG48" s="20"/>
      <c r="OTH48" s="20"/>
      <c r="OTI48" s="20"/>
      <c r="OTJ48" s="20"/>
      <c r="OTK48" s="20"/>
      <c r="OTL48" s="20"/>
      <c r="OTM48" s="20"/>
      <c r="OTN48" s="20"/>
      <c r="OTO48" s="20"/>
      <c r="OTP48" s="20"/>
      <c r="OTQ48" s="20"/>
      <c r="OTR48" s="20"/>
      <c r="OTS48" s="20"/>
      <c r="OTT48" s="20"/>
      <c r="OTU48" s="20"/>
      <c r="OTV48" s="20"/>
      <c r="OTW48" s="20"/>
      <c r="OTX48" s="20"/>
      <c r="OTY48" s="20"/>
      <c r="OTZ48" s="20"/>
      <c r="OUA48" s="20"/>
      <c r="OUB48" s="20"/>
      <c r="OUC48" s="20"/>
      <c r="OUD48" s="20"/>
      <c r="OUE48" s="20"/>
      <c r="OUF48" s="20"/>
      <c r="OUG48" s="20"/>
      <c r="OUH48" s="20"/>
      <c r="OUI48" s="20"/>
      <c r="OUJ48" s="20"/>
      <c r="OUK48" s="20"/>
      <c r="OUL48" s="20"/>
      <c r="OUM48" s="20"/>
      <c r="OUN48" s="20"/>
      <c r="OUO48" s="20"/>
      <c r="OUP48" s="20"/>
      <c r="OUQ48" s="20"/>
      <c r="OUR48" s="20"/>
      <c r="OUS48" s="20"/>
      <c r="OUT48" s="20"/>
      <c r="OUU48" s="20"/>
      <c r="OUV48" s="20"/>
      <c r="OUW48" s="20"/>
      <c r="OUX48" s="20"/>
      <c r="OUY48" s="20"/>
      <c r="OUZ48" s="20"/>
      <c r="OVA48" s="20"/>
      <c r="OVB48" s="20"/>
      <c r="OVC48" s="20"/>
      <c r="OVD48" s="20"/>
      <c r="OVE48" s="20"/>
      <c r="OVF48" s="20"/>
      <c r="OVG48" s="20"/>
      <c r="OVH48" s="20"/>
      <c r="OVI48" s="20"/>
      <c r="OVJ48" s="20"/>
      <c r="OVK48" s="20"/>
      <c r="OVL48" s="20"/>
      <c r="OVM48" s="20"/>
      <c r="OVN48" s="20"/>
      <c r="OVO48" s="20"/>
      <c r="OVP48" s="20"/>
      <c r="OVQ48" s="20"/>
      <c r="OVR48" s="20"/>
      <c r="OVS48" s="20"/>
      <c r="OVT48" s="20"/>
      <c r="OVU48" s="20"/>
      <c r="OVV48" s="20"/>
      <c r="OVW48" s="20"/>
      <c r="OVX48" s="20"/>
      <c r="OVY48" s="20"/>
      <c r="OVZ48" s="20"/>
      <c r="OWA48" s="20"/>
      <c r="OWB48" s="20"/>
      <c r="OWC48" s="20"/>
      <c r="OWD48" s="20"/>
      <c r="OWE48" s="20"/>
      <c r="OWF48" s="20"/>
      <c r="OWG48" s="20"/>
      <c r="OWH48" s="20"/>
      <c r="OWI48" s="20"/>
      <c r="OWJ48" s="20"/>
      <c r="OWK48" s="20"/>
      <c r="OWL48" s="20"/>
      <c r="OWM48" s="20"/>
      <c r="OWN48" s="20"/>
      <c r="OWO48" s="20"/>
      <c r="OWP48" s="20"/>
      <c r="OWQ48" s="20"/>
      <c r="OWR48" s="20"/>
      <c r="OWS48" s="20"/>
      <c r="OWT48" s="20"/>
      <c r="OWU48" s="20"/>
      <c r="OWV48" s="20"/>
      <c r="OWW48" s="20"/>
      <c r="OWX48" s="20"/>
      <c r="OWY48" s="20"/>
      <c r="OWZ48" s="20"/>
      <c r="OXA48" s="20"/>
      <c r="OXB48" s="20"/>
      <c r="OXC48" s="20"/>
      <c r="OXD48" s="20"/>
      <c r="OXE48" s="20"/>
      <c r="OXF48" s="20"/>
      <c r="OXG48" s="20"/>
      <c r="OXH48" s="20"/>
      <c r="OXI48" s="20"/>
      <c r="OXJ48" s="20"/>
      <c r="OXK48" s="20"/>
      <c r="OXL48" s="20"/>
      <c r="OXM48" s="20"/>
      <c r="OXN48" s="20"/>
      <c r="OXO48" s="20"/>
      <c r="OXP48" s="20"/>
      <c r="OXQ48" s="20"/>
      <c r="OXR48" s="20"/>
      <c r="OXS48" s="20"/>
      <c r="OXT48" s="20"/>
      <c r="OXU48" s="20"/>
      <c r="OXV48" s="20"/>
      <c r="OXW48" s="20"/>
      <c r="OXX48" s="20"/>
      <c r="OXY48" s="20"/>
      <c r="OXZ48" s="20"/>
      <c r="OYA48" s="20"/>
      <c r="OYB48" s="20"/>
      <c r="OYC48" s="20"/>
      <c r="OYD48" s="20"/>
      <c r="OYE48" s="20"/>
      <c r="OYF48" s="20"/>
      <c r="OYG48" s="20"/>
      <c r="OYH48" s="20"/>
      <c r="OYI48" s="20"/>
      <c r="OYJ48" s="20"/>
      <c r="OYK48" s="20"/>
      <c r="OYL48" s="20"/>
      <c r="OYM48" s="20"/>
      <c r="OYN48" s="20"/>
      <c r="OYO48" s="20"/>
      <c r="OYP48" s="20"/>
      <c r="OYQ48" s="20"/>
      <c r="OYR48" s="20"/>
      <c r="OYS48" s="20"/>
      <c r="OYT48" s="20"/>
      <c r="OYU48" s="20"/>
      <c r="OYV48" s="20"/>
      <c r="OYW48" s="20"/>
      <c r="OYX48" s="20"/>
      <c r="OYY48" s="20"/>
      <c r="OYZ48" s="20"/>
      <c r="OZA48" s="20"/>
      <c r="OZB48" s="20"/>
      <c r="OZC48" s="20"/>
      <c r="OZD48" s="20"/>
      <c r="OZE48" s="20"/>
      <c r="OZF48" s="20"/>
      <c r="OZG48" s="20"/>
      <c r="OZH48" s="20"/>
      <c r="OZI48" s="20"/>
      <c r="OZJ48" s="20"/>
      <c r="OZK48" s="20"/>
      <c r="OZL48" s="20"/>
      <c r="OZM48" s="20"/>
      <c r="OZN48" s="20"/>
      <c r="OZO48" s="20"/>
      <c r="OZP48" s="20"/>
      <c r="OZQ48" s="20"/>
      <c r="OZR48" s="20"/>
      <c r="OZS48" s="20"/>
      <c r="OZT48" s="20"/>
      <c r="OZU48" s="20"/>
      <c r="OZV48" s="20"/>
      <c r="OZW48" s="20"/>
      <c r="OZX48" s="20"/>
      <c r="OZY48" s="20"/>
      <c r="OZZ48" s="20"/>
      <c r="PAA48" s="20"/>
      <c r="PAB48" s="20"/>
      <c r="PAC48" s="20"/>
      <c r="PAD48" s="20"/>
      <c r="PAE48" s="20"/>
      <c r="PAF48" s="20"/>
      <c r="PAG48" s="20"/>
      <c r="PAH48" s="20"/>
      <c r="PAI48" s="20"/>
      <c r="PAJ48" s="20"/>
      <c r="PAK48" s="20"/>
      <c r="PAL48" s="20"/>
      <c r="PAM48" s="20"/>
      <c r="PAN48" s="20"/>
      <c r="PAO48" s="20"/>
      <c r="PAP48" s="20"/>
      <c r="PAQ48" s="20"/>
      <c r="PAR48" s="20"/>
      <c r="PAS48" s="20"/>
      <c r="PAT48" s="20"/>
      <c r="PAU48" s="20"/>
      <c r="PAV48" s="20"/>
      <c r="PAW48" s="20"/>
      <c r="PAX48" s="20"/>
      <c r="PAY48" s="20"/>
      <c r="PAZ48" s="20"/>
      <c r="PBA48" s="20"/>
      <c r="PBB48" s="20"/>
      <c r="PBC48" s="20"/>
      <c r="PBD48" s="20"/>
      <c r="PBE48" s="20"/>
      <c r="PBF48" s="20"/>
      <c r="PBG48" s="20"/>
      <c r="PBH48" s="20"/>
      <c r="PBI48" s="20"/>
      <c r="PBJ48" s="20"/>
      <c r="PBK48" s="20"/>
      <c r="PBL48" s="20"/>
      <c r="PBM48" s="20"/>
      <c r="PBN48" s="20"/>
      <c r="PBO48" s="20"/>
      <c r="PBP48" s="20"/>
      <c r="PBQ48" s="20"/>
      <c r="PBR48" s="20"/>
      <c r="PBS48" s="20"/>
      <c r="PBT48" s="20"/>
      <c r="PBU48" s="20"/>
      <c r="PBV48" s="20"/>
      <c r="PBW48" s="20"/>
      <c r="PBX48" s="20"/>
      <c r="PBY48" s="20"/>
      <c r="PBZ48" s="20"/>
      <c r="PCA48" s="20"/>
      <c r="PCB48" s="20"/>
      <c r="PCC48" s="20"/>
      <c r="PCD48" s="20"/>
      <c r="PCE48" s="20"/>
      <c r="PCF48" s="20"/>
      <c r="PCG48" s="20"/>
      <c r="PCH48" s="20"/>
      <c r="PCI48" s="20"/>
      <c r="PCJ48" s="20"/>
      <c r="PCK48" s="20"/>
      <c r="PCL48" s="20"/>
      <c r="PCM48" s="20"/>
      <c r="PCN48" s="20"/>
      <c r="PCO48" s="20"/>
      <c r="PCP48" s="20"/>
      <c r="PCQ48" s="20"/>
      <c r="PCR48" s="20"/>
      <c r="PCS48" s="20"/>
      <c r="PCT48" s="20"/>
      <c r="PCU48" s="20"/>
      <c r="PCV48" s="20"/>
      <c r="PCW48" s="20"/>
      <c r="PCX48" s="20"/>
      <c r="PCY48" s="20"/>
      <c r="PCZ48" s="20"/>
      <c r="PDA48" s="20"/>
      <c r="PDB48" s="20"/>
      <c r="PDC48" s="20"/>
      <c r="PDD48" s="20"/>
      <c r="PDE48" s="20"/>
      <c r="PDF48" s="20"/>
      <c r="PDG48" s="20"/>
      <c r="PDH48" s="20"/>
      <c r="PDI48" s="20"/>
      <c r="PDJ48" s="20"/>
      <c r="PDK48" s="20"/>
      <c r="PDL48" s="20"/>
      <c r="PDM48" s="20"/>
      <c r="PDN48" s="20"/>
      <c r="PDO48" s="20"/>
      <c r="PDP48" s="20"/>
      <c r="PDQ48" s="20"/>
      <c r="PDR48" s="20"/>
      <c r="PDS48" s="20"/>
      <c r="PDT48" s="20"/>
      <c r="PDU48" s="20"/>
      <c r="PDV48" s="20"/>
      <c r="PDW48" s="20"/>
      <c r="PDX48" s="20"/>
      <c r="PDY48" s="20"/>
      <c r="PDZ48" s="20"/>
      <c r="PEA48" s="20"/>
      <c r="PEB48" s="20"/>
      <c r="PEC48" s="20"/>
      <c r="PED48" s="20"/>
      <c r="PEE48" s="20"/>
      <c r="PEF48" s="20"/>
      <c r="PEG48" s="20"/>
      <c r="PEH48" s="20"/>
      <c r="PEI48" s="20"/>
      <c r="PEJ48" s="20"/>
      <c r="PEK48" s="20"/>
      <c r="PEL48" s="20"/>
      <c r="PEM48" s="20"/>
      <c r="PEN48" s="20"/>
      <c r="PEO48" s="20"/>
      <c r="PEP48" s="20"/>
      <c r="PEQ48" s="20"/>
      <c r="PER48" s="20"/>
      <c r="PES48" s="20"/>
      <c r="PET48" s="20"/>
      <c r="PEU48" s="20"/>
      <c r="PEV48" s="20"/>
      <c r="PEW48" s="20"/>
      <c r="PEX48" s="20"/>
      <c r="PEY48" s="20"/>
      <c r="PEZ48" s="20"/>
      <c r="PFA48" s="20"/>
      <c r="PFB48" s="20"/>
      <c r="PFC48" s="20"/>
      <c r="PFD48" s="20"/>
      <c r="PFE48" s="20"/>
      <c r="PFF48" s="20"/>
      <c r="PFG48" s="20"/>
      <c r="PFH48" s="20"/>
      <c r="PFI48" s="20"/>
      <c r="PFJ48" s="20"/>
      <c r="PFK48" s="20"/>
      <c r="PFL48" s="20"/>
      <c r="PFM48" s="20"/>
      <c r="PFN48" s="20"/>
      <c r="PFO48" s="20"/>
      <c r="PFP48" s="20"/>
      <c r="PFQ48" s="20"/>
      <c r="PFR48" s="20"/>
      <c r="PFS48" s="20"/>
      <c r="PFT48" s="20"/>
      <c r="PFU48" s="20"/>
      <c r="PFV48" s="20"/>
      <c r="PFW48" s="20"/>
      <c r="PFX48" s="20"/>
      <c r="PFY48" s="20"/>
      <c r="PFZ48" s="20"/>
      <c r="PGA48" s="20"/>
      <c r="PGB48" s="20"/>
      <c r="PGC48" s="20"/>
      <c r="PGD48" s="20"/>
      <c r="PGE48" s="20"/>
      <c r="PGF48" s="20"/>
      <c r="PGG48" s="20"/>
      <c r="PGH48" s="20"/>
      <c r="PGI48" s="20"/>
      <c r="PGJ48" s="20"/>
      <c r="PGK48" s="20"/>
      <c r="PGL48" s="20"/>
      <c r="PGM48" s="20"/>
      <c r="PGN48" s="20"/>
      <c r="PGO48" s="20"/>
      <c r="PGP48" s="20"/>
      <c r="PGQ48" s="20"/>
      <c r="PGR48" s="20"/>
      <c r="PGS48" s="20"/>
      <c r="PGT48" s="20"/>
      <c r="PGU48" s="20"/>
      <c r="PGV48" s="20"/>
      <c r="PGW48" s="20"/>
      <c r="PGX48" s="20"/>
      <c r="PGY48" s="20"/>
      <c r="PGZ48" s="20"/>
      <c r="PHA48" s="20"/>
      <c r="PHB48" s="20"/>
      <c r="PHC48" s="20"/>
      <c r="PHD48" s="20"/>
      <c r="PHE48" s="20"/>
      <c r="PHF48" s="20"/>
      <c r="PHG48" s="20"/>
      <c r="PHH48" s="20"/>
      <c r="PHI48" s="20"/>
      <c r="PHJ48" s="20"/>
      <c r="PHK48" s="20"/>
      <c r="PHL48" s="20"/>
      <c r="PHM48" s="20"/>
      <c r="PHN48" s="20"/>
      <c r="PHO48" s="20"/>
      <c r="PHP48" s="20"/>
      <c r="PHQ48" s="20"/>
      <c r="PHR48" s="20"/>
      <c r="PHS48" s="20"/>
      <c r="PHT48" s="20"/>
      <c r="PHU48" s="20"/>
      <c r="PHV48" s="20"/>
      <c r="PHW48" s="20"/>
      <c r="PHX48" s="20"/>
      <c r="PHY48" s="20"/>
      <c r="PHZ48" s="20"/>
      <c r="PIA48" s="20"/>
      <c r="PIB48" s="20"/>
      <c r="PIC48" s="20"/>
      <c r="PID48" s="20"/>
      <c r="PIE48" s="20"/>
      <c r="PIF48" s="20"/>
      <c r="PIG48" s="20"/>
      <c r="PIH48" s="20"/>
      <c r="PII48" s="20"/>
      <c r="PIJ48" s="20"/>
      <c r="PIK48" s="20"/>
      <c r="PIL48" s="20"/>
      <c r="PIM48" s="20"/>
      <c r="PIN48" s="20"/>
      <c r="PIO48" s="20"/>
      <c r="PIP48" s="20"/>
      <c r="PIQ48" s="20"/>
      <c r="PIR48" s="20"/>
      <c r="PIS48" s="20"/>
      <c r="PIT48" s="20"/>
      <c r="PIU48" s="20"/>
      <c r="PIV48" s="20"/>
      <c r="PIW48" s="20"/>
      <c r="PIX48" s="20"/>
      <c r="PIY48" s="20"/>
      <c r="PIZ48" s="20"/>
      <c r="PJA48" s="20"/>
      <c r="PJB48" s="20"/>
      <c r="PJC48" s="20"/>
      <c r="PJD48" s="20"/>
      <c r="PJE48" s="20"/>
      <c r="PJF48" s="20"/>
      <c r="PJG48" s="20"/>
      <c r="PJH48" s="20"/>
      <c r="PJI48" s="20"/>
      <c r="PJJ48" s="20"/>
      <c r="PJK48" s="20"/>
      <c r="PJL48" s="20"/>
      <c r="PJM48" s="20"/>
      <c r="PJN48" s="20"/>
      <c r="PJO48" s="20"/>
      <c r="PJP48" s="20"/>
      <c r="PJQ48" s="20"/>
      <c r="PJR48" s="20"/>
      <c r="PJS48" s="20"/>
      <c r="PJT48" s="20"/>
      <c r="PJU48" s="20"/>
      <c r="PJV48" s="20"/>
      <c r="PJW48" s="20"/>
      <c r="PJX48" s="20"/>
      <c r="PJY48" s="20"/>
      <c r="PJZ48" s="20"/>
      <c r="PKA48" s="20"/>
      <c r="PKB48" s="20"/>
      <c r="PKC48" s="20"/>
      <c r="PKD48" s="20"/>
      <c r="PKE48" s="20"/>
      <c r="PKF48" s="20"/>
      <c r="PKG48" s="20"/>
      <c r="PKH48" s="20"/>
      <c r="PKI48" s="20"/>
      <c r="PKJ48" s="20"/>
      <c r="PKK48" s="20"/>
      <c r="PKL48" s="20"/>
      <c r="PKM48" s="20"/>
      <c r="PKN48" s="20"/>
      <c r="PKO48" s="20"/>
      <c r="PKP48" s="20"/>
      <c r="PKQ48" s="20"/>
      <c r="PKR48" s="20"/>
      <c r="PKS48" s="20"/>
      <c r="PKT48" s="20"/>
      <c r="PKU48" s="20"/>
      <c r="PKV48" s="20"/>
      <c r="PKW48" s="20"/>
      <c r="PKX48" s="20"/>
      <c r="PKY48" s="20"/>
      <c r="PKZ48" s="20"/>
      <c r="PLA48" s="20"/>
      <c r="PLB48" s="20"/>
      <c r="PLC48" s="20"/>
      <c r="PLD48" s="20"/>
      <c r="PLE48" s="20"/>
      <c r="PLF48" s="20"/>
      <c r="PLG48" s="20"/>
      <c r="PLH48" s="20"/>
      <c r="PLI48" s="20"/>
      <c r="PLJ48" s="20"/>
      <c r="PLK48" s="20"/>
      <c r="PLL48" s="20"/>
      <c r="PLM48" s="20"/>
      <c r="PLN48" s="20"/>
      <c r="PLO48" s="20"/>
      <c r="PLP48" s="20"/>
      <c r="PLQ48" s="20"/>
      <c r="PLR48" s="20"/>
      <c r="PLS48" s="20"/>
      <c r="PLT48" s="20"/>
      <c r="PLU48" s="20"/>
      <c r="PLV48" s="20"/>
      <c r="PLW48" s="20"/>
      <c r="PLX48" s="20"/>
      <c r="PLY48" s="20"/>
      <c r="PLZ48" s="20"/>
      <c r="PMA48" s="20"/>
      <c r="PMB48" s="20"/>
      <c r="PMC48" s="20"/>
      <c r="PMD48" s="20"/>
      <c r="PME48" s="20"/>
      <c r="PMF48" s="20"/>
      <c r="PMG48" s="20"/>
      <c r="PMH48" s="20"/>
      <c r="PMI48" s="20"/>
      <c r="PMJ48" s="20"/>
      <c r="PMK48" s="20"/>
      <c r="PML48" s="20"/>
      <c r="PMM48" s="20"/>
      <c r="PMN48" s="20"/>
      <c r="PMO48" s="20"/>
      <c r="PMP48" s="20"/>
      <c r="PMQ48" s="20"/>
      <c r="PMR48" s="20"/>
      <c r="PMS48" s="20"/>
      <c r="PMT48" s="20"/>
      <c r="PMU48" s="20"/>
      <c r="PMV48" s="20"/>
      <c r="PMW48" s="20"/>
      <c r="PMX48" s="20"/>
      <c r="PMY48" s="20"/>
      <c r="PMZ48" s="20"/>
      <c r="PNA48" s="20"/>
      <c r="PNB48" s="20"/>
      <c r="PNC48" s="20"/>
      <c r="PND48" s="20"/>
      <c r="PNE48" s="20"/>
      <c r="PNF48" s="20"/>
      <c r="PNG48" s="20"/>
      <c r="PNH48" s="20"/>
      <c r="PNI48" s="20"/>
      <c r="PNJ48" s="20"/>
      <c r="PNK48" s="20"/>
      <c r="PNL48" s="20"/>
      <c r="PNM48" s="20"/>
      <c r="PNN48" s="20"/>
      <c r="PNO48" s="20"/>
      <c r="PNP48" s="20"/>
      <c r="PNQ48" s="20"/>
      <c r="PNR48" s="20"/>
      <c r="PNS48" s="20"/>
      <c r="PNT48" s="20"/>
      <c r="PNU48" s="20"/>
      <c r="PNV48" s="20"/>
      <c r="PNW48" s="20"/>
      <c r="PNX48" s="20"/>
      <c r="PNY48" s="20"/>
      <c r="PNZ48" s="20"/>
      <c r="POA48" s="20"/>
      <c r="POB48" s="20"/>
      <c r="POC48" s="20"/>
      <c r="POD48" s="20"/>
      <c r="POE48" s="20"/>
    </row>
    <row r="49" spans="49:11211" x14ac:dyDescent="0.2">
      <c r="BA49" s="40">
        <f t="shared" si="20"/>
        <v>3906</v>
      </c>
      <c r="BB49" s="2">
        <f t="shared" si="18"/>
        <v>19530</v>
      </c>
      <c r="BC49" s="2" t="str">
        <f t="shared" si="19"/>
        <v>6</v>
      </c>
      <c r="BD49" s="4" t="s">
        <v>41</v>
      </c>
      <c r="BE49" s="41" t="s">
        <v>48</v>
      </c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20"/>
      <c r="CE49" s="20"/>
      <c r="CF49" s="20"/>
      <c r="CG49" s="20"/>
      <c r="CH49" s="20"/>
      <c r="CI49" s="20"/>
      <c r="CJ49" s="20"/>
      <c r="CK49" s="20"/>
      <c r="CL49" s="20"/>
      <c r="CM49" s="20"/>
      <c r="CN49" s="20"/>
      <c r="CO49" s="20"/>
      <c r="CP49" s="20"/>
      <c r="CQ49" s="20"/>
      <c r="CR49" s="20"/>
      <c r="CS49" s="20"/>
      <c r="CT49" s="20"/>
      <c r="CU49" s="20"/>
      <c r="CV49" s="20"/>
      <c r="CW49" s="20"/>
      <c r="CX49" s="20"/>
      <c r="CY49" s="20"/>
      <c r="CZ49" s="20"/>
      <c r="DA49" s="20"/>
      <c r="DB49" s="20"/>
      <c r="DC49" s="20"/>
      <c r="DD49" s="20"/>
      <c r="DE49" s="20"/>
      <c r="DF49" s="20"/>
      <c r="DG49" s="20"/>
      <c r="DH49" s="20"/>
      <c r="DI49" s="20"/>
      <c r="DJ49" s="20"/>
      <c r="DK49" s="20"/>
      <c r="DL49" s="20"/>
      <c r="DM49" s="20"/>
      <c r="DN49" s="20"/>
      <c r="DO49" s="20"/>
      <c r="DP49" s="20"/>
      <c r="DQ49" s="20"/>
      <c r="DR49" s="20"/>
      <c r="DS49" s="20"/>
      <c r="DT49" s="20"/>
      <c r="DU49" s="20"/>
      <c r="DV49" s="20"/>
      <c r="DW49" s="20"/>
      <c r="DX49" s="20"/>
      <c r="DY49" s="20"/>
      <c r="DZ49" s="20"/>
      <c r="EA49" s="20"/>
      <c r="EB49" s="20"/>
      <c r="EC49" s="20"/>
      <c r="ED49" s="20"/>
      <c r="EE49" s="20"/>
      <c r="EF49" s="20"/>
      <c r="EG49" s="20"/>
      <c r="EH49" s="20"/>
      <c r="EI49" s="20"/>
      <c r="EJ49" s="20"/>
      <c r="EK49" s="20"/>
      <c r="EL49" s="20"/>
      <c r="EM49" s="20"/>
      <c r="EN49" s="20"/>
      <c r="EO49" s="20"/>
      <c r="EP49" s="20"/>
      <c r="EQ49" s="20"/>
      <c r="ER49" s="20"/>
      <c r="ES49" s="20"/>
      <c r="ET49" s="20"/>
      <c r="EU49" s="20"/>
      <c r="EV49" s="20"/>
      <c r="EW49" s="20"/>
      <c r="EX49" s="20"/>
      <c r="EY49" s="20"/>
      <c r="EZ49" s="20"/>
      <c r="FA49" s="20"/>
      <c r="FB49" s="20"/>
      <c r="FC49" s="20"/>
      <c r="FD49" s="20"/>
      <c r="FE49" s="20"/>
      <c r="FF49" s="20"/>
      <c r="FG49" s="20"/>
      <c r="FH49" s="20"/>
      <c r="FI49" s="20"/>
      <c r="FJ49" s="20"/>
      <c r="FK49" s="20"/>
      <c r="FL49" s="20"/>
      <c r="FM49" s="20"/>
      <c r="FN49" s="20"/>
      <c r="FO49" s="20"/>
      <c r="FP49" s="20"/>
      <c r="FQ49" s="20"/>
      <c r="FR49" s="20"/>
      <c r="FS49" s="20"/>
      <c r="FT49" s="20"/>
      <c r="FU49" s="20"/>
      <c r="FV49" s="20"/>
      <c r="FW49" s="20"/>
      <c r="FX49" s="20"/>
      <c r="FY49" s="20"/>
      <c r="FZ49" s="20"/>
      <c r="GA49" s="20"/>
      <c r="GB49" s="20"/>
      <c r="GC49" s="20"/>
      <c r="GD49" s="20"/>
      <c r="GE49" s="20"/>
      <c r="GF49" s="20"/>
      <c r="GG49" s="20"/>
      <c r="GH49" s="20"/>
      <c r="GI49" s="20"/>
      <c r="GJ49" s="20"/>
      <c r="GK49" s="20"/>
      <c r="GL49" s="20"/>
      <c r="GM49" s="20"/>
      <c r="GN49" s="20"/>
      <c r="GO49" s="20"/>
      <c r="GP49" s="20"/>
      <c r="GQ49" s="20"/>
      <c r="GR49" s="20"/>
      <c r="GS49" s="20"/>
      <c r="GT49" s="20"/>
      <c r="GU49" s="20"/>
      <c r="GV49" s="20"/>
      <c r="GW49" s="20"/>
      <c r="GX49" s="20"/>
      <c r="GY49" s="20"/>
      <c r="GZ49" s="20"/>
      <c r="HA49" s="20"/>
      <c r="HB49" s="20"/>
      <c r="HC49" s="20"/>
      <c r="HD49" s="20"/>
      <c r="HE49" s="20"/>
      <c r="HF49" s="20"/>
      <c r="HG49" s="20"/>
      <c r="HH49" s="20"/>
      <c r="HI49" s="20"/>
      <c r="HJ49" s="20"/>
      <c r="HK49" s="20"/>
      <c r="HL49" s="20"/>
      <c r="HM49" s="20"/>
      <c r="HN49" s="20"/>
      <c r="HO49" s="20"/>
      <c r="HP49" s="20"/>
      <c r="HQ49" s="20"/>
      <c r="HR49" s="20"/>
      <c r="HS49" s="20"/>
      <c r="HT49" s="20"/>
      <c r="HU49" s="20"/>
      <c r="HV49" s="20"/>
      <c r="HW49" s="20"/>
      <c r="HX49" s="20"/>
      <c r="HY49" s="20"/>
      <c r="HZ49" s="20"/>
      <c r="IA49" s="20"/>
      <c r="IB49" s="20"/>
      <c r="IC49" s="20"/>
      <c r="ID49" s="20"/>
      <c r="IE49" s="20"/>
      <c r="IF49" s="20"/>
      <c r="IG49" s="20"/>
      <c r="IH49" s="20"/>
      <c r="II49" s="20"/>
      <c r="IJ49" s="20"/>
      <c r="IK49" s="20"/>
      <c r="IL49" s="20"/>
      <c r="IM49" s="20"/>
      <c r="IN49" s="20"/>
      <c r="IO49" s="20"/>
      <c r="IP49" s="20"/>
      <c r="IQ49" s="20"/>
      <c r="IR49" s="20"/>
      <c r="IS49" s="20"/>
      <c r="IT49" s="20"/>
      <c r="IU49" s="20"/>
      <c r="IV49" s="20"/>
      <c r="IW49" s="20"/>
      <c r="IX49" s="20"/>
      <c r="IY49" s="20"/>
      <c r="IZ49" s="20"/>
      <c r="JA49" s="20"/>
      <c r="JB49" s="20"/>
      <c r="JC49" s="20"/>
      <c r="JD49" s="20"/>
      <c r="JE49" s="20"/>
      <c r="JF49" s="20"/>
      <c r="JG49" s="20"/>
      <c r="JH49" s="20"/>
      <c r="JI49" s="20"/>
      <c r="JJ49" s="20"/>
      <c r="JK49" s="20"/>
      <c r="JL49" s="20"/>
      <c r="JM49" s="20"/>
      <c r="JN49" s="20"/>
      <c r="JO49" s="20"/>
      <c r="JP49" s="20"/>
      <c r="JQ49" s="20"/>
      <c r="JR49" s="20"/>
      <c r="JS49" s="20"/>
      <c r="JT49" s="20"/>
      <c r="JU49" s="20"/>
      <c r="JV49" s="20"/>
      <c r="JW49" s="20"/>
      <c r="JX49" s="20"/>
      <c r="JY49" s="20"/>
      <c r="JZ49" s="20"/>
      <c r="KA49" s="20"/>
      <c r="KB49" s="20"/>
      <c r="KC49" s="20"/>
      <c r="KD49" s="20"/>
      <c r="KE49" s="20"/>
      <c r="KF49" s="20"/>
      <c r="KG49" s="20"/>
      <c r="KH49" s="20"/>
      <c r="KI49" s="20"/>
      <c r="KJ49" s="20"/>
      <c r="KK49" s="20"/>
      <c r="KL49" s="20"/>
      <c r="KM49" s="20"/>
      <c r="KN49" s="20"/>
      <c r="KO49" s="20"/>
      <c r="KP49" s="20"/>
      <c r="KQ49" s="20"/>
      <c r="KR49" s="20"/>
      <c r="KS49" s="20"/>
      <c r="KT49" s="20"/>
      <c r="KU49" s="20"/>
      <c r="KV49" s="20"/>
      <c r="KW49" s="20"/>
      <c r="KX49" s="20"/>
      <c r="KY49" s="20"/>
      <c r="KZ49" s="20"/>
      <c r="LA49" s="20"/>
      <c r="LB49" s="20"/>
      <c r="LC49" s="20"/>
      <c r="LD49" s="20"/>
      <c r="LE49" s="20"/>
      <c r="LF49" s="20"/>
      <c r="LG49" s="20"/>
      <c r="LH49" s="20"/>
      <c r="LI49" s="20"/>
      <c r="LJ49" s="20"/>
      <c r="LK49" s="20"/>
      <c r="LL49" s="20"/>
      <c r="LM49" s="20"/>
      <c r="LN49" s="20"/>
      <c r="LO49" s="20"/>
      <c r="LP49" s="20"/>
      <c r="LQ49" s="20"/>
      <c r="LR49" s="20"/>
      <c r="LS49" s="20"/>
      <c r="LT49" s="20"/>
      <c r="LU49" s="20"/>
      <c r="LV49" s="20"/>
      <c r="LW49" s="20"/>
      <c r="LX49" s="20"/>
      <c r="LY49" s="20"/>
      <c r="LZ49" s="20"/>
      <c r="MA49" s="20"/>
      <c r="MB49" s="20"/>
      <c r="MC49" s="20"/>
      <c r="MD49" s="20"/>
      <c r="ME49" s="20"/>
      <c r="MF49" s="20"/>
      <c r="MG49" s="20"/>
      <c r="MH49" s="20"/>
      <c r="MI49" s="20"/>
      <c r="MJ49" s="20"/>
      <c r="MK49" s="20"/>
      <c r="ML49" s="20"/>
      <c r="MM49" s="20"/>
      <c r="MN49" s="20"/>
      <c r="MO49" s="20"/>
      <c r="MP49" s="20"/>
      <c r="MQ49" s="20"/>
      <c r="MR49" s="20"/>
      <c r="MS49" s="20"/>
      <c r="MT49" s="20"/>
      <c r="MU49" s="20"/>
      <c r="MV49" s="20"/>
      <c r="MW49" s="20"/>
      <c r="MX49" s="20"/>
      <c r="MY49" s="20"/>
      <c r="MZ49" s="20"/>
      <c r="NA49" s="20"/>
      <c r="NB49" s="20"/>
      <c r="NC49" s="20"/>
      <c r="ND49" s="20"/>
      <c r="NE49" s="20"/>
      <c r="NF49" s="20"/>
      <c r="NG49" s="20"/>
      <c r="NH49" s="20"/>
      <c r="NI49" s="20"/>
      <c r="NJ49" s="20"/>
      <c r="NK49" s="20"/>
      <c r="NL49" s="20"/>
      <c r="NM49" s="20"/>
      <c r="NN49" s="20"/>
      <c r="NO49" s="20"/>
      <c r="NP49" s="20"/>
      <c r="NQ49" s="20"/>
      <c r="NR49" s="20"/>
      <c r="NS49" s="20"/>
      <c r="NT49" s="20"/>
      <c r="NU49" s="20"/>
      <c r="NV49" s="20"/>
      <c r="NW49" s="20"/>
      <c r="NX49" s="20"/>
      <c r="NY49" s="20"/>
      <c r="NZ49" s="20"/>
      <c r="OA49" s="20"/>
      <c r="OB49" s="20"/>
      <c r="OC49" s="20"/>
      <c r="OD49" s="20"/>
      <c r="OE49" s="20"/>
      <c r="OF49" s="20"/>
      <c r="OG49" s="20"/>
      <c r="OH49" s="20"/>
      <c r="OI49" s="20"/>
      <c r="OJ49" s="20"/>
      <c r="OK49" s="20"/>
      <c r="OL49" s="20"/>
      <c r="OM49" s="20"/>
      <c r="ON49" s="20"/>
      <c r="OO49" s="20"/>
      <c r="OP49" s="20"/>
      <c r="OQ49" s="20"/>
      <c r="OR49" s="20"/>
      <c r="OS49" s="20"/>
      <c r="OT49" s="20"/>
      <c r="OU49" s="20"/>
      <c r="OV49" s="20"/>
      <c r="OW49" s="20"/>
      <c r="OX49" s="20"/>
      <c r="OY49" s="20"/>
      <c r="OZ49" s="20"/>
      <c r="PA49" s="20"/>
      <c r="PB49" s="20"/>
      <c r="PC49" s="20"/>
      <c r="PD49" s="20"/>
      <c r="PE49" s="20"/>
      <c r="PF49" s="20"/>
      <c r="PG49" s="20"/>
      <c r="PH49" s="20"/>
      <c r="PI49" s="20"/>
      <c r="PJ49" s="20"/>
      <c r="PK49" s="20"/>
      <c r="PL49" s="20"/>
      <c r="PM49" s="20"/>
      <c r="PN49" s="20"/>
      <c r="PO49" s="20"/>
      <c r="PP49" s="20"/>
      <c r="PQ49" s="20"/>
      <c r="PR49" s="20"/>
      <c r="PS49" s="20"/>
      <c r="PT49" s="20"/>
      <c r="PU49" s="20"/>
      <c r="PV49" s="20"/>
      <c r="PW49" s="20"/>
      <c r="PX49" s="20"/>
      <c r="PY49" s="20"/>
      <c r="PZ49" s="20"/>
      <c r="QA49" s="20"/>
      <c r="QB49" s="20"/>
      <c r="QC49" s="20"/>
      <c r="QD49" s="20"/>
      <c r="QE49" s="20"/>
      <c r="QF49" s="20"/>
      <c r="QG49" s="20"/>
      <c r="QH49" s="20"/>
      <c r="QI49" s="20"/>
      <c r="QJ49" s="20"/>
      <c r="QK49" s="20"/>
      <c r="QL49" s="20"/>
      <c r="QM49" s="20"/>
      <c r="QN49" s="20"/>
      <c r="QO49" s="20"/>
      <c r="QP49" s="20"/>
      <c r="QQ49" s="20"/>
      <c r="QR49" s="20"/>
      <c r="QS49" s="20"/>
      <c r="QT49" s="20"/>
      <c r="QU49" s="20"/>
      <c r="QV49" s="20"/>
      <c r="QW49" s="20"/>
      <c r="QX49" s="20"/>
      <c r="QY49" s="20"/>
      <c r="QZ49" s="20"/>
      <c r="RA49" s="20"/>
      <c r="RB49" s="20"/>
      <c r="RC49" s="20"/>
      <c r="RD49" s="20"/>
      <c r="RE49" s="20"/>
      <c r="RF49" s="20"/>
      <c r="RG49" s="20"/>
      <c r="RH49" s="20"/>
      <c r="RI49" s="20"/>
      <c r="RJ49" s="20"/>
      <c r="RK49" s="20"/>
      <c r="RL49" s="20"/>
      <c r="RM49" s="20"/>
      <c r="RN49" s="20"/>
      <c r="RO49" s="20"/>
      <c r="RP49" s="20"/>
      <c r="RQ49" s="20"/>
      <c r="RR49" s="20"/>
      <c r="RS49" s="20"/>
      <c r="RT49" s="20"/>
      <c r="RU49" s="20"/>
      <c r="RV49" s="20"/>
      <c r="RW49" s="20"/>
      <c r="RX49" s="20"/>
      <c r="RY49" s="20"/>
      <c r="RZ49" s="20"/>
      <c r="SA49" s="20"/>
      <c r="SB49" s="20"/>
      <c r="SC49" s="20"/>
      <c r="SD49" s="20"/>
      <c r="SE49" s="20"/>
      <c r="SF49" s="20"/>
      <c r="SG49" s="20"/>
      <c r="SH49" s="20"/>
      <c r="SI49" s="20"/>
      <c r="SJ49" s="20"/>
      <c r="SK49" s="20"/>
      <c r="SL49" s="20"/>
      <c r="SM49" s="20"/>
      <c r="SN49" s="20"/>
      <c r="SO49" s="20"/>
      <c r="SP49" s="20"/>
      <c r="SQ49" s="20"/>
      <c r="SR49" s="20"/>
      <c r="SS49" s="20"/>
      <c r="ST49" s="20"/>
      <c r="SU49" s="20"/>
      <c r="SV49" s="20"/>
      <c r="SW49" s="20"/>
      <c r="SX49" s="20"/>
      <c r="SY49" s="20"/>
      <c r="SZ49" s="20"/>
      <c r="TA49" s="20"/>
      <c r="TB49" s="20"/>
      <c r="TC49" s="20"/>
      <c r="TD49" s="20"/>
      <c r="TE49" s="20"/>
      <c r="TF49" s="20"/>
      <c r="TG49" s="20"/>
      <c r="TH49" s="20"/>
      <c r="TI49" s="20"/>
      <c r="TJ49" s="20"/>
      <c r="TK49" s="20"/>
      <c r="TL49" s="20"/>
      <c r="TM49" s="20"/>
      <c r="TN49" s="20"/>
      <c r="TO49" s="20"/>
      <c r="TP49" s="20"/>
      <c r="TQ49" s="20"/>
      <c r="TR49" s="20"/>
      <c r="TS49" s="20"/>
      <c r="TT49" s="20"/>
      <c r="TU49" s="20"/>
      <c r="TV49" s="20"/>
      <c r="TW49" s="20"/>
      <c r="TX49" s="20"/>
      <c r="TY49" s="20"/>
      <c r="TZ49" s="20"/>
      <c r="UA49" s="20"/>
      <c r="UB49" s="20"/>
      <c r="UC49" s="20"/>
      <c r="UD49" s="20"/>
      <c r="UE49" s="20"/>
      <c r="UF49" s="20"/>
      <c r="UG49" s="20"/>
      <c r="UH49" s="20"/>
      <c r="UI49" s="20"/>
      <c r="UJ49" s="20"/>
      <c r="UK49" s="20"/>
      <c r="UL49" s="20"/>
      <c r="UM49" s="20"/>
      <c r="UN49" s="20"/>
      <c r="UO49" s="20"/>
      <c r="UP49" s="20"/>
      <c r="UQ49" s="20"/>
      <c r="UR49" s="20"/>
      <c r="US49" s="20"/>
      <c r="UT49" s="20"/>
      <c r="UU49" s="20"/>
      <c r="UV49" s="20"/>
      <c r="UW49" s="20"/>
      <c r="UX49" s="20"/>
      <c r="UY49" s="20"/>
      <c r="UZ49" s="20"/>
      <c r="VA49" s="20"/>
      <c r="VB49" s="20"/>
      <c r="VC49" s="20"/>
      <c r="VD49" s="20"/>
      <c r="VE49" s="20"/>
      <c r="VF49" s="20"/>
      <c r="VG49" s="20"/>
      <c r="VH49" s="20"/>
      <c r="VI49" s="20"/>
      <c r="VJ49" s="20"/>
      <c r="VK49" s="20"/>
      <c r="VL49" s="20"/>
      <c r="VM49" s="20"/>
      <c r="VN49" s="20"/>
      <c r="VO49" s="20"/>
      <c r="VP49" s="20"/>
      <c r="VQ49" s="20"/>
      <c r="VR49" s="20"/>
      <c r="VS49" s="20"/>
      <c r="VT49" s="20"/>
      <c r="VU49" s="20"/>
      <c r="VV49" s="20"/>
      <c r="VW49" s="20"/>
      <c r="VX49" s="20"/>
      <c r="VY49" s="20"/>
      <c r="VZ49" s="20"/>
      <c r="WA49" s="20"/>
      <c r="WB49" s="20"/>
      <c r="WC49" s="20"/>
      <c r="WD49" s="20"/>
      <c r="WE49" s="20"/>
      <c r="WF49" s="20"/>
      <c r="WG49" s="20"/>
      <c r="WH49" s="20"/>
      <c r="WI49" s="20"/>
      <c r="WJ49" s="20"/>
      <c r="WK49" s="20"/>
      <c r="WL49" s="20"/>
      <c r="WM49" s="20"/>
      <c r="WN49" s="20"/>
      <c r="WO49" s="20"/>
      <c r="WP49" s="20"/>
      <c r="WQ49" s="20"/>
      <c r="WR49" s="20"/>
      <c r="WS49" s="20"/>
      <c r="WT49" s="20"/>
      <c r="WU49" s="20"/>
      <c r="WV49" s="20"/>
      <c r="WW49" s="20"/>
      <c r="WX49" s="20"/>
      <c r="WY49" s="20"/>
      <c r="WZ49" s="20"/>
      <c r="XA49" s="20"/>
      <c r="XB49" s="20"/>
      <c r="XC49" s="20"/>
      <c r="XD49" s="20"/>
      <c r="XE49" s="20"/>
      <c r="XF49" s="20"/>
      <c r="XG49" s="20"/>
      <c r="XH49" s="20"/>
      <c r="XI49" s="20"/>
      <c r="XJ49" s="20"/>
      <c r="XK49" s="20"/>
      <c r="XL49" s="20"/>
      <c r="XM49" s="20"/>
      <c r="XN49" s="20"/>
      <c r="XO49" s="20"/>
      <c r="XP49" s="20"/>
      <c r="XQ49" s="20"/>
      <c r="XR49" s="20"/>
      <c r="XS49" s="20"/>
      <c r="XT49" s="20"/>
      <c r="XU49" s="20"/>
      <c r="XV49" s="20"/>
      <c r="XW49" s="20"/>
      <c r="XX49" s="20"/>
      <c r="XY49" s="20"/>
      <c r="XZ49" s="20"/>
      <c r="YA49" s="20"/>
      <c r="YB49" s="20"/>
      <c r="YC49" s="20"/>
      <c r="YD49" s="20"/>
      <c r="YE49" s="20"/>
      <c r="YF49" s="20"/>
      <c r="YG49" s="20"/>
      <c r="YH49" s="20"/>
      <c r="YI49" s="20"/>
      <c r="YJ49" s="20"/>
      <c r="YK49" s="20"/>
      <c r="YL49" s="20"/>
      <c r="YM49" s="20"/>
      <c r="YN49" s="20"/>
      <c r="YO49" s="20"/>
      <c r="YP49" s="20"/>
      <c r="YQ49" s="20"/>
      <c r="YR49" s="20"/>
      <c r="YS49" s="20"/>
      <c r="YT49" s="20"/>
      <c r="YU49" s="20"/>
      <c r="YV49" s="20"/>
      <c r="YW49" s="20"/>
      <c r="YX49" s="20"/>
      <c r="YY49" s="20"/>
      <c r="YZ49" s="20"/>
      <c r="ZA49" s="20"/>
      <c r="ZB49" s="20"/>
      <c r="ZC49" s="20"/>
      <c r="ZD49" s="20"/>
      <c r="ZE49" s="20"/>
      <c r="ZF49" s="20"/>
      <c r="ZG49" s="20"/>
      <c r="ZH49" s="20"/>
      <c r="ZI49" s="20"/>
      <c r="ZJ49" s="20"/>
      <c r="ZK49" s="20"/>
      <c r="ZL49" s="20"/>
      <c r="ZM49" s="20"/>
      <c r="ZN49" s="20"/>
      <c r="ZO49" s="20"/>
      <c r="ZP49" s="20"/>
      <c r="ZQ49" s="20"/>
      <c r="ZR49" s="20"/>
      <c r="ZS49" s="20"/>
      <c r="ZT49" s="20"/>
      <c r="ZU49" s="20"/>
      <c r="ZV49" s="20"/>
      <c r="ZW49" s="20"/>
      <c r="ZX49" s="20"/>
      <c r="ZY49" s="20"/>
      <c r="ZZ49" s="20"/>
      <c r="AAA49" s="20"/>
      <c r="AAB49" s="20"/>
      <c r="AAC49" s="20"/>
      <c r="AAD49" s="20"/>
      <c r="AAE49" s="20"/>
      <c r="AAF49" s="20"/>
      <c r="AAG49" s="20"/>
      <c r="AAH49" s="20"/>
      <c r="AAI49" s="20"/>
      <c r="AAJ49" s="20"/>
      <c r="AAK49" s="20"/>
      <c r="AAL49" s="20"/>
      <c r="AAM49" s="20"/>
      <c r="AAN49" s="20"/>
      <c r="AAO49" s="20"/>
      <c r="AAP49" s="20"/>
      <c r="AAQ49" s="20"/>
      <c r="AAR49" s="20"/>
      <c r="AAS49" s="20"/>
      <c r="AAT49" s="20"/>
      <c r="AAU49" s="20"/>
      <c r="AAV49" s="20"/>
      <c r="AAW49" s="20"/>
      <c r="AAX49" s="20"/>
      <c r="AAY49" s="20"/>
      <c r="AAZ49" s="20"/>
      <c r="ABA49" s="20"/>
      <c r="ABB49" s="20"/>
      <c r="ABC49" s="20"/>
      <c r="ABD49" s="20"/>
      <c r="ABE49" s="20"/>
      <c r="ABF49" s="20"/>
      <c r="ABG49" s="20"/>
      <c r="ABH49" s="20"/>
      <c r="ABI49" s="20"/>
      <c r="ABJ49" s="20"/>
      <c r="ABK49" s="20"/>
      <c r="ABL49" s="20"/>
      <c r="ABM49" s="20"/>
      <c r="ABN49" s="20"/>
      <c r="ABO49" s="20"/>
      <c r="ABP49" s="20"/>
      <c r="ABQ49" s="20"/>
      <c r="ABR49" s="20"/>
      <c r="ABS49" s="20"/>
      <c r="ABT49" s="20"/>
      <c r="ABU49" s="20"/>
      <c r="ABV49" s="20"/>
      <c r="ABW49" s="20"/>
      <c r="ABX49" s="20"/>
      <c r="ABY49" s="20"/>
      <c r="ABZ49" s="20"/>
      <c r="ACA49" s="20"/>
      <c r="ACB49" s="20"/>
      <c r="ACC49" s="20"/>
      <c r="ACD49" s="20"/>
      <c r="ACE49" s="20"/>
      <c r="ACF49" s="20"/>
      <c r="ACG49" s="20"/>
      <c r="ACH49" s="20"/>
      <c r="ACI49" s="20"/>
      <c r="ACJ49" s="20"/>
      <c r="ACK49" s="20"/>
      <c r="ACL49" s="20"/>
      <c r="ACM49" s="20"/>
      <c r="ACN49" s="20"/>
      <c r="ACO49" s="20"/>
      <c r="ACP49" s="20"/>
      <c r="ACQ49" s="20"/>
      <c r="ACR49" s="20"/>
      <c r="ACS49" s="20"/>
      <c r="ACT49" s="20"/>
      <c r="ACU49" s="20"/>
      <c r="ACV49" s="20"/>
      <c r="ACW49" s="20"/>
      <c r="ACX49" s="20"/>
      <c r="ACY49" s="20"/>
      <c r="ACZ49" s="20"/>
      <c r="ADA49" s="20"/>
      <c r="ADB49" s="20"/>
      <c r="ADC49" s="20"/>
      <c r="ADD49" s="20"/>
      <c r="ADE49" s="20"/>
      <c r="ADF49" s="20"/>
      <c r="ADG49" s="20"/>
      <c r="ADH49" s="20"/>
      <c r="ADI49" s="20"/>
      <c r="ADJ49" s="20"/>
      <c r="ADK49" s="20"/>
      <c r="ADL49" s="20"/>
      <c r="ADM49" s="20"/>
      <c r="ADN49" s="20"/>
      <c r="ADO49" s="20"/>
      <c r="ADP49" s="20"/>
      <c r="ADQ49" s="20"/>
      <c r="ADR49" s="20"/>
      <c r="ADS49" s="20"/>
      <c r="ADT49" s="20"/>
      <c r="ADU49" s="20"/>
      <c r="ADV49" s="20"/>
      <c r="ADW49" s="20"/>
      <c r="ADX49" s="20"/>
      <c r="ADY49" s="20"/>
      <c r="ADZ49" s="20"/>
      <c r="AEA49" s="20"/>
      <c r="AEB49" s="20"/>
      <c r="AEC49" s="20"/>
      <c r="AED49" s="20"/>
      <c r="AEE49" s="20"/>
      <c r="AEF49" s="20"/>
      <c r="AEG49" s="20"/>
      <c r="AEH49" s="20"/>
      <c r="AEI49" s="20"/>
      <c r="AEJ49" s="20"/>
      <c r="AEK49" s="20"/>
      <c r="AEL49" s="20"/>
      <c r="AEM49" s="20"/>
      <c r="AEN49" s="20"/>
      <c r="AEO49" s="20"/>
      <c r="AEP49" s="20"/>
      <c r="AEQ49" s="20"/>
      <c r="AER49" s="20"/>
      <c r="AES49" s="20"/>
      <c r="AET49" s="20"/>
      <c r="AEU49" s="20"/>
      <c r="AEV49" s="20"/>
      <c r="AEW49" s="20"/>
      <c r="AEX49" s="20"/>
      <c r="AEY49" s="20"/>
      <c r="AEZ49" s="20"/>
      <c r="AFA49" s="20"/>
      <c r="AFB49" s="20"/>
      <c r="AFC49" s="20"/>
      <c r="AFD49" s="20"/>
      <c r="AFE49" s="20"/>
      <c r="AFF49" s="20"/>
      <c r="AFG49" s="20"/>
      <c r="AFH49" s="20"/>
      <c r="AFI49" s="20"/>
      <c r="AFJ49" s="20"/>
      <c r="AFK49" s="20"/>
      <c r="AFL49" s="20"/>
      <c r="AFM49" s="20"/>
      <c r="AFN49" s="20"/>
      <c r="AFO49" s="20"/>
      <c r="AFP49" s="20"/>
      <c r="AFQ49" s="20"/>
      <c r="AFR49" s="20"/>
      <c r="AFS49" s="20"/>
      <c r="AFT49" s="20"/>
      <c r="AFU49" s="20"/>
      <c r="AFV49" s="20"/>
      <c r="AFW49" s="20"/>
      <c r="AFX49" s="20"/>
      <c r="AFY49" s="20"/>
      <c r="AFZ49" s="20"/>
      <c r="AGA49" s="20"/>
      <c r="AGB49" s="20"/>
      <c r="AGC49" s="20"/>
      <c r="AGD49" s="20"/>
      <c r="AGE49" s="20"/>
      <c r="AGF49" s="20"/>
      <c r="AGG49" s="20"/>
      <c r="AGH49" s="20"/>
      <c r="AGI49" s="20"/>
      <c r="AGJ49" s="20"/>
      <c r="AGK49" s="20"/>
      <c r="AGL49" s="20"/>
      <c r="AGM49" s="20"/>
      <c r="AGN49" s="20"/>
      <c r="AGO49" s="20"/>
      <c r="AGP49" s="20"/>
      <c r="AGQ49" s="20"/>
      <c r="AGR49" s="20"/>
      <c r="AGS49" s="20"/>
      <c r="AGT49" s="20"/>
      <c r="AGU49" s="20"/>
      <c r="AGV49" s="20"/>
      <c r="AGW49" s="20"/>
      <c r="AGX49" s="20"/>
      <c r="AGY49" s="20"/>
      <c r="AGZ49" s="20"/>
      <c r="AHA49" s="20"/>
      <c r="AHB49" s="20"/>
      <c r="AHC49" s="20"/>
      <c r="AHD49" s="20"/>
      <c r="AHE49" s="20"/>
      <c r="AHF49" s="20"/>
      <c r="AHG49" s="20"/>
      <c r="AHH49" s="20"/>
      <c r="AHI49" s="20"/>
      <c r="AHJ49" s="20"/>
      <c r="AHK49" s="20"/>
      <c r="AHL49" s="20"/>
      <c r="AHM49" s="20"/>
      <c r="AHN49" s="20"/>
      <c r="AHO49" s="20"/>
      <c r="AHP49" s="20"/>
      <c r="AHQ49" s="20"/>
      <c r="AHR49" s="20"/>
      <c r="AHS49" s="20"/>
      <c r="AHT49" s="20"/>
      <c r="AHU49" s="20"/>
      <c r="AHV49" s="20"/>
      <c r="AHW49" s="20"/>
      <c r="AHX49" s="20"/>
      <c r="AHY49" s="20"/>
      <c r="AHZ49" s="20"/>
      <c r="AIA49" s="20"/>
      <c r="AIB49" s="20"/>
      <c r="AIC49" s="20"/>
      <c r="AID49" s="20"/>
      <c r="AIE49" s="20"/>
      <c r="AIF49" s="20"/>
      <c r="AIG49" s="20"/>
      <c r="AIH49" s="20"/>
      <c r="AII49" s="20"/>
      <c r="AIJ49" s="20"/>
      <c r="AIK49" s="20"/>
      <c r="AIL49" s="20"/>
      <c r="AIM49" s="20"/>
      <c r="AIN49" s="20"/>
      <c r="AIO49" s="20"/>
      <c r="AIP49" s="20"/>
      <c r="AIQ49" s="20"/>
      <c r="AIR49" s="20"/>
      <c r="AIS49" s="20"/>
      <c r="AIT49" s="20"/>
      <c r="AIU49" s="20"/>
      <c r="AIV49" s="20"/>
      <c r="AIW49" s="20"/>
      <c r="AIX49" s="20"/>
      <c r="AIY49" s="20"/>
      <c r="AIZ49" s="20"/>
      <c r="AJA49" s="20"/>
      <c r="AJB49" s="20"/>
      <c r="AJC49" s="20"/>
      <c r="AJD49" s="20"/>
      <c r="AJE49" s="20"/>
      <c r="AJF49" s="20"/>
      <c r="AJG49" s="20"/>
      <c r="AJH49" s="20"/>
      <c r="AJI49" s="20"/>
      <c r="AJJ49" s="20"/>
      <c r="AJK49" s="20"/>
      <c r="AJL49" s="20"/>
      <c r="AJM49" s="20"/>
      <c r="AJN49" s="20"/>
      <c r="AJO49" s="20"/>
      <c r="AJP49" s="20"/>
      <c r="AJQ49" s="20"/>
      <c r="AJR49" s="20"/>
      <c r="AJS49" s="20"/>
      <c r="AJT49" s="20"/>
      <c r="AJU49" s="20"/>
      <c r="AJV49" s="20"/>
      <c r="AJW49" s="20"/>
      <c r="AJX49" s="20"/>
      <c r="AJY49" s="20"/>
      <c r="AJZ49" s="20"/>
      <c r="AKA49" s="20"/>
      <c r="AKB49" s="20"/>
      <c r="AKC49" s="20"/>
      <c r="AKD49" s="20"/>
      <c r="AKE49" s="20"/>
      <c r="AKF49" s="20"/>
      <c r="AKG49" s="20"/>
      <c r="AKH49" s="20"/>
      <c r="AKI49" s="20"/>
      <c r="AKJ49" s="20"/>
      <c r="AKK49" s="20"/>
      <c r="AKL49" s="20"/>
      <c r="AKM49" s="20"/>
      <c r="AKN49" s="20"/>
      <c r="AKO49" s="20"/>
      <c r="AKP49" s="20"/>
      <c r="AKQ49" s="20"/>
      <c r="AKR49" s="20"/>
      <c r="AKS49" s="20"/>
      <c r="AKT49" s="20"/>
      <c r="AKU49" s="20"/>
      <c r="AKV49" s="20"/>
      <c r="AKW49" s="20"/>
      <c r="AKX49" s="20"/>
      <c r="AKY49" s="20"/>
      <c r="AKZ49" s="20"/>
      <c r="ALA49" s="20"/>
      <c r="ALB49" s="20"/>
      <c r="ALC49" s="20"/>
      <c r="ALD49" s="20"/>
      <c r="ALE49" s="20"/>
      <c r="ALF49" s="20"/>
      <c r="ALG49" s="20"/>
      <c r="ALH49" s="20"/>
      <c r="ALI49" s="20"/>
      <c r="ALJ49" s="20"/>
      <c r="ALK49" s="20"/>
      <c r="ALL49" s="20"/>
      <c r="ALM49" s="20"/>
      <c r="ALN49" s="20"/>
      <c r="ALO49" s="20"/>
      <c r="ALP49" s="20"/>
      <c r="ALQ49" s="20"/>
      <c r="ALR49" s="20"/>
      <c r="ALS49" s="20"/>
      <c r="ALT49" s="20"/>
      <c r="ALU49" s="20"/>
      <c r="ALV49" s="20"/>
      <c r="ALW49" s="20"/>
      <c r="ALX49" s="20"/>
      <c r="ALY49" s="20"/>
      <c r="ALZ49" s="20"/>
      <c r="AMA49" s="20"/>
      <c r="AMB49" s="20"/>
      <c r="AMC49" s="20"/>
      <c r="AMD49" s="20"/>
      <c r="AME49" s="20"/>
      <c r="AMF49" s="20"/>
      <c r="AMG49" s="20"/>
      <c r="AMH49" s="20"/>
      <c r="AMI49" s="20"/>
      <c r="AMJ49" s="20"/>
      <c r="AMK49" s="20"/>
      <c r="AML49" s="20"/>
      <c r="AMM49" s="20"/>
      <c r="AMN49" s="20"/>
      <c r="AMO49" s="20"/>
      <c r="AMP49" s="20"/>
      <c r="AMQ49" s="20"/>
      <c r="AMR49" s="20"/>
      <c r="AMS49" s="20"/>
      <c r="AMT49" s="20"/>
      <c r="AMU49" s="20"/>
      <c r="AMV49" s="20"/>
      <c r="AMW49" s="20"/>
      <c r="AMX49" s="20"/>
      <c r="AMY49" s="20"/>
      <c r="AMZ49" s="20"/>
      <c r="ANA49" s="20"/>
      <c r="ANB49" s="20"/>
      <c r="ANC49" s="20"/>
      <c r="AND49" s="20"/>
      <c r="ANE49" s="20"/>
      <c r="ANF49" s="20"/>
      <c r="ANG49" s="20"/>
      <c r="ANH49" s="20"/>
      <c r="ANI49" s="20"/>
      <c r="ANJ49" s="20"/>
      <c r="ANK49" s="20"/>
      <c r="ANL49" s="20"/>
      <c r="ANM49" s="20"/>
      <c r="ANN49" s="20"/>
      <c r="ANO49" s="20"/>
      <c r="ANP49" s="20"/>
      <c r="ANQ49" s="20"/>
      <c r="ANR49" s="20"/>
      <c r="ANS49" s="20"/>
      <c r="ANT49" s="20"/>
      <c r="ANU49" s="20"/>
      <c r="ANV49" s="20"/>
      <c r="ANW49" s="20"/>
      <c r="ANX49" s="20"/>
      <c r="ANY49" s="20"/>
      <c r="ANZ49" s="20"/>
      <c r="AOA49" s="20"/>
      <c r="AOB49" s="20"/>
      <c r="AOC49" s="20"/>
      <c r="AOD49" s="20"/>
      <c r="AOE49" s="20"/>
      <c r="AOF49" s="20"/>
      <c r="AOG49" s="20"/>
      <c r="AOH49" s="20"/>
      <c r="AOI49" s="20"/>
      <c r="AOJ49" s="20"/>
      <c r="AOK49" s="20"/>
      <c r="AOL49" s="20"/>
      <c r="AOM49" s="20"/>
      <c r="AON49" s="20"/>
      <c r="AOO49" s="20"/>
      <c r="AOP49" s="20"/>
      <c r="AOQ49" s="20"/>
      <c r="AOR49" s="20"/>
      <c r="AOS49" s="20"/>
      <c r="AOT49" s="20"/>
      <c r="AOU49" s="20"/>
      <c r="AOV49" s="20"/>
      <c r="AOW49" s="20"/>
      <c r="AOX49" s="20"/>
      <c r="AOY49" s="20"/>
      <c r="AOZ49" s="20"/>
      <c r="APA49" s="20"/>
      <c r="APB49" s="20"/>
      <c r="APC49" s="20"/>
      <c r="APD49" s="20"/>
      <c r="APE49" s="20"/>
      <c r="APF49" s="20"/>
      <c r="APG49" s="20"/>
      <c r="APH49" s="20"/>
      <c r="API49" s="20"/>
      <c r="APJ49" s="20"/>
      <c r="APK49" s="20"/>
      <c r="APL49" s="20"/>
      <c r="APM49" s="20"/>
      <c r="APN49" s="20"/>
      <c r="APO49" s="20"/>
      <c r="APP49" s="20"/>
      <c r="APQ49" s="20"/>
      <c r="APR49" s="20"/>
      <c r="APS49" s="20"/>
      <c r="APT49" s="20"/>
      <c r="APU49" s="20"/>
      <c r="APV49" s="20"/>
      <c r="APW49" s="20"/>
      <c r="APX49" s="20"/>
      <c r="APY49" s="20"/>
      <c r="APZ49" s="20"/>
      <c r="AQA49" s="20"/>
      <c r="AQB49" s="20"/>
      <c r="AQC49" s="20"/>
      <c r="AQD49" s="20"/>
      <c r="AQE49" s="20"/>
      <c r="AQF49" s="20"/>
      <c r="AQG49" s="20"/>
      <c r="AQH49" s="20"/>
      <c r="AQI49" s="20"/>
      <c r="AQJ49" s="20"/>
      <c r="AQK49" s="20"/>
      <c r="AQL49" s="20"/>
      <c r="AQM49" s="20"/>
      <c r="AQN49" s="20"/>
      <c r="AQO49" s="20"/>
      <c r="AQP49" s="20"/>
      <c r="AQQ49" s="20"/>
      <c r="AQR49" s="20"/>
      <c r="AQS49" s="20"/>
      <c r="AQT49" s="20"/>
      <c r="AQU49" s="20"/>
      <c r="AQV49" s="20"/>
      <c r="AQW49" s="20"/>
      <c r="AQX49" s="20"/>
      <c r="AQY49" s="20"/>
      <c r="AQZ49" s="20"/>
      <c r="ARA49" s="20"/>
      <c r="ARB49" s="20"/>
      <c r="ARC49" s="20"/>
      <c r="ARD49" s="20"/>
      <c r="ARE49" s="20"/>
      <c r="ARF49" s="20"/>
      <c r="ARG49" s="20"/>
      <c r="ARH49" s="20"/>
      <c r="ARI49" s="20"/>
      <c r="ARJ49" s="20"/>
      <c r="ARK49" s="20"/>
      <c r="ARL49" s="20"/>
      <c r="ARM49" s="20"/>
      <c r="ARN49" s="20"/>
      <c r="ARO49" s="20"/>
      <c r="ARP49" s="20"/>
      <c r="ARQ49" s="20"/>
      <c r="ARR49" s="20"/>
      <c r="ARS49" s="20"/>
      <c r="ART49" s="20"/>
      <c r="ARU49" s="20"/>
      <c r="ARV49" s="20"/>
      <c r="ARW49" s="20"/>
      <c r="ARX49" s="20"/>
      <c r="ARY49" s="20"/>
      <c r="ARZ49" s="20"/>
      <c r="ASA49" s="20"/>
      <c r="ASB49" s="20"/>
      <c r="ASC49" s="20"/>
      <c r="ASD49" s="20"/>
      <c r="ASE49" s="20"/>
      <c r="ASF49" s="20"/>
      <c r="ASG49" s="20"/>
      <c r="ASH49" s="20"/>
      <c r="ASI49" s="20"/>
      <c r="ASJ49" s="20"/>
      <c r="ASK49" s="20"/>
      <c r="ASL49" s="20"/>
      <c r="ASM49" s="20"/>
      <c r="ASN49" s="20"/>
      <c r="ASO49" s="20"/>
      <c r="ASP49" s="20"/>
      <c r="ASQ49" s="20"/>
      <c r="ASR49" s="20"/>
      <c r="ASS49" s="20"/>
      <c r="AST49" s="20"/>
      <c r="ASU49" s="20"/>
      <c r="ASV49" s="20"/>
      <c r="ASW49" s="20"/>
      <c r="ASX49" s="20"/>
      <c r="ASY49" s="20"/>
      <c r="ASZ49" s="20"/>
      <c r="ATA49" s="20"/>
      <c r="ATB49" s="20"/>
      <c r="ATC49" s="20"/>
      <c r="ATD49" s="20"/>
      <c r="ATE49" s="20"/>
      <c r="ATF49" s="20"/>
      <c r="ATG49" s="20"/>
      <c r="ATH49" s="20"/>
      <c r="ATI49" s="20"/>
      <c r="ATJ49" s="20"/>
      <c r="ATK49" s="20"/>
      <c r="ATL49" s="20"/>
      <c r="ATM49" s="20"/>
      <c r="ATN49" s="20"/>
      <c r="ATO49" s="20"/>
      <c r="ATP49" s="20"/>
      <c r="ATQ49" s="20"/>
      <c r="ATR49" s="20"/>
      <c r="ATS49" s="20"/>
      <c r="ATT49" s="20"/>
      <c r="ATU49" s="20"/>
      <c r="ATV49" s="20"/>
      <c r="ATW49" s="20"/>
      <c r="ATX49" s="20"/>
      <c r="ATY49" s="20"/>
      <c r="ATZ49" s="20"/>
      <c r="AUA49" s="20"/>
      <c r="AUB49" s="20"/>
      <c r="AUC49" s="20"/>
      <c r="AUD49" s="20"/>
      <c r="AUE49" s="20"/>
      <c r="AUF49" s="20"/>
      <c r="AUG49" s="20"/>
      <c r="AUH49" s="20"/>
      <c r="AUI49" s="20"/>
      <c r="AUJ49" s="20"/>
      <c r="AUK49" s="20"/>
      <c r="AUL49" s="20"/>
      <c r="AUM49" s="20"/>
      <c r="AUN49" s="20"/>
      <c r="AUO49" s="20"/>
      <c r="AUP49" s="20"/>
      <c r="AUQ49" s="20"/>
      <c r="AUR49" s="20"/>
      <c r="AUS49" s="20"/>
      <c r="AUT49" s="20"/>
      <c r="AUU49" s="20"/>
      <c r="AUV49" s="20"/>
      <c r="AUW49" s="20"/>
      <c r="AUX49" s="20"/>
      <c r="AUY49" s="20"/>
      <c r="AUZ49" s="20"/>
      <c r="AVA49" s="20"/>
      <c r="AVB49" s="20"/>
      <c r="AVC49" s="20"/>
      <c r="AVD49" s="20"/>
      <c r="AVE49" s="20"/>
      <c r="AVF49" s="20"/>
      <c r="AVG49" s="20"/>
      <c r="AVH49" s="20"/>
      <c r="AVI49" s="20"/>
      <c r="AVJ49" s="20"/>
      <c r="AVK49" s="20"/>
      <c r="AVL49" s="20"/>
      <c r="AVM49" s="20"/>
      <c r="AVN49" s="20"/>
      <c r="AVO49" s="20"/>
      <c r="AVP49" s="20"/>
      <c r="AVQ49" s="20"/>
      <c r="AVR49" s="20"/>
      <c r="AVS49" s="20"/>
      <c r="AVT49" s="20"/>
      <c r="AVU49" s="20"/>
      <c r="AVV49" s="20"/>
      <c r="AVW49" s="20"/>
      <c r="AVX49" s="20"/>
      <c r="AVY49" s="20"/>
      <c r="AVZ49" s="20"/>
      <c r="AWA49" s="20"/>
      <c r="AWB49" s="20"/>
      <c r="AWC49" s="20"/>
      <c r="AWD49" s="20"/>
      <c r="AWE49" s="20"/>
      <c r="AWF49" s="20"/>
      <c r="AWG49" s="20"/>
      <c r="AWH49" s="20"/>
      <c r="AWI49" s="20"/>
      <c r="AWJ49" s="20"/>
      <c r="AWK49" s="20"/>
      <c r="AWL49" s="20"/>
      <c r="AWM49" s="20"/>
      <c r="AWN49" s="20"/>
      <c r="AWO49" s="20"/>
      <c r="AWP49" s="20"/>
      <c r="AWQ49" s="20"/>
      <c r="AWR49" s="20"/>
      <c r="AWS49" s="20"/>
      <c r="AWT49" s="20"/>
      <c r="AWU49" s="20"/>
      <c r="AWV49" s="20"/>
      <c r="AWW49" s="20"/>
      <c r="AWX49" s="20"/>
      <c r="AWY49" s="20"/>
      <c r="AWZ49" s="20"/>
      <c r="AXA49" s="20"/>
      <c r="AXB49" s="20"/>
      <c r="AXC49" s="20"/>
      <c r="AXD49" s="20"/>
      <c r="AXE49" s="20"/>
      <c r="AXF49" s="20"/>
      <c r="AXG49" s="20"/>
      <c r="AXH49" s="20"/>
      <c r="AXI49" s="20"/>
      <c r="AXJ49" s="20"/>
      <c r="AXK49" s="20"/>
      <c r="AXL49" s="20"/>
      <c r="AXM49" s="20"/>
      <c r="AXN49" s="20"/>
      <c r="AXO49" s="20"/>
      <c r="AXP49" s="20"/>
      <c r="AXQ49" s="20"/>
      <c r="AXR49" s="20"/>
      <c r="AXS49" s="20"/>
      <c r="AXT49" s="20"/>
      <c r="AXU49" s="20"/>
      <c r="AXV49" s="20"/>
      <c r="AXW49" s="20"/>
      <c r="AXX49" s="20"/>
      <c r="AXY49" s="20"/>
      <c r="AXZ49" s="20"/>
      <c r="AYA49" s="20"/>
      <c r="AYB49" s="20"/>
      <c r="AYC49" s="20"/>
      <c r="AYD49" s="20"/>
      <c r="AYE49" s="20"/>
      <c r="AYF49" s="20"/>
      <c r="AYG49" s="20"/>
      <c r="AYH49" s="20"/>
      <c r="AYI49" s="20"/>
      <c r="AYJ49" s="20"/>
      <c r="AYK49" s="20"/>
      <c r="AYL49" s="20"/>
      <c r="AYM49" s="20"/>
      <c r="AYN49" s="20"/>
      <c r="AYO49" s="20"/>
      <c r="AYP49" s="20"/>
      <c r="AYQ49" s="20"/>
      <c r="AYR49" s="20"/>
      <c r="AYS49" s="20"/>
      <c r="AYT49" s="20"/>
      <c r="AYU49" s="20"/>
      <c r="AYV49" s="20"/>
      <c r="AYW49" s="20"/>
      <c r="AYX49" s="20"/>
      <c r="AYY49" s="20"/>
      <c r="AYZ49" s="20"/>
      <c r="AZA49" s="20"/>
      <c r="AZB49" s="20"/>
      <c r="AZC49" s="20"/>
      <c r="AZD49" s="20"/>
      <c r="AZE49" s="20"/>
      <c r="AZF49" s="20"/>
      <c r="AZG49" s="20"/>
      <c r="AZH49" s="20"/>
      <c r="AZI49" s="20"/>
      <c r="AZJ49" s="20"/>
      <c r="AZK49" s="20"/>
      <c r="AZL49" s="20"/>
      <c r="AZM49" s="20"/>
      <c r="AZN49" s="20"/>
      <c r="AZO49" s="20"/>
      <c r="AZP49" s="20"/>
      <c r="AZQ49" s="20"/>
      <c r="AZR49" s="20"/>
      <c r="AZS49" s="20"/>
      <c r="AZT49" s="20"/>
      <c r="AZU49" s="20"/>
      <c r="AZV49" s="20"/>
      <c r="AZW49" s="20"/>
      <c r="AZX49" s="20"/>
      <c r="AZY49" s="20"/>
      <c r="AZZ49" s="20"/>
      <c r="BAA49" s="20"/>
      <c r="BAB49" s="20"/>
      <c r="BAC49" s="20"/>
      <c r="BAD49" s="20"/>
      <c r="BAE49" s="20"/>
      <c r="BAF49" s="20"/>
      <c r="BAG49" s="20"/>
      <c r="BAH49" s="20"/>
      <c r="BAI49" s="20"/>
      <c r="BAJ49" s="20"/>
      <c r="BAK49" s="20"/>
      <c r="BAL49" s="20"/>
      <c r="BAM49" s="20"/>
      <c r="BAN49" s="20"/>
      <c r="BAO49" s="20"/>
      <c r="BAP49" s="20"/>
      <c r="BAQ49" s="20"/>
      <c r="BAR49" s="20"/>
      <c r="BAS49" s="20"/>
      <c r="BAT49" s="20"/>
      <c r="BAU49" s="20"/>
      <c r="BAV49" s="20"/>
      <c r="BAW49" s="20"/>
      <c r="BAX49" s="20"/>
      <c r="BAY49" s="20"/>
      <c r="BAZ49" s="20"/>
      <c r="BBA49" s="20"/>
      <c r="BBB49" s="20"/>
      <c r="BBC49" s="20"/>
      <c r="BBD49" s="20"/>
      <c r="BBE49" s="20"/>
      <c r="BBF49" s="20"/>
      <c r="BBG49" s="20"/>
      <c r="BBH49" s="20"/>
      <c r="BBI49" s="20"/>
      <c r="BBJ49" s="20"/>
      <c r="BBK49" s="20"/>
      <c r="BBL49" s="20"/>
      <c r="BBM49" s="20"/>
      <c r="BBN49" s="20"/>
      <c r="BBO49" s="20"/>
      <c r="BBP49" s="20"/>
      <c r="BBQ49" s="20"/>
      <c r="BBR49" s="20"/>
      <c r="BBS49" s="20"/>
      <c r="BBT49" s="20"/>
      <c r="BBU49" s="20"/>
      <c r="BBV49" s="20"/>
      <c r="BBW49" s="20"/>
      <c r="BBX49" s="20"/>
      <c r="BBY49" s="20"/>
      <c r="BBZ49" s="20"/>
      <c r="BCA49" s="20"/>
      <c r="BCB49" s="20"/>
      <c r="BCC49" s="20"/>
      <c r="BCD49" s="20"/>
      <c r="BCE49" s="20"/>
      <c r="BCF49" s="20"/>
      <c r="BCG49" s="20"/>
      <c r="BCH49" s="20"/>
      <c r="BCI49" s="20"/>
      <c r="BCJ49" s="20"/>
      <c r="BCK49" s="20"/>
      <c r="BCL49" s="20"/>
      <c r="BCM49" s="20"/>
      <c r="BCN49" s="20"/>
      <c r="BCO49" s="20"/>
      <c r="BCP49" s="20"/>
      <c r="BCQ49" s="20"/>
      <c r="BCR49" s="20"/>
      <c r="BCS49" s="20"/>
      <c r="BCT49" s="20"/>
      <c r="BCU49" s="20"/>
      <c r="BCV49" s="20"/>
      <c r="BCW49" s="20"/>
      <c r="BCX49" s="20"/>
      <c r="BCY49" s="20"/>
      <c r="BCZ49" s="20"/>
      <c r="BDA49" s="20"/>
      <c r="BDB49" s="20"/>
      <c r="BDC49" s="20"/>
      <c r="BDD49" s="20"/>
      <c r="BDE49" s="20"/>
      <c r="BDF49" s="20"/>
      <c r="BDG49" s="20"/>
      <c r="BDH49" s="20"/>
      <c r="BDI49" s="20"/>
      <c r="BDJ49" s="20"/>
      <c r="BDK49" s="20"/>
      <c r="BDL49" s="20"/>
      <c r="BDM49" s="20"/>
      <c r="BDN49" s="20"/>
      <c r="BDO49" s="20"/>
      <c r="BDP49" s="20"/>
      <c r="BDQ49" s="20"/>
      <c r="BDR49" s="20"/>
      <c r="BDS49" s="20"/>
      <c r="BDT49" s="20"/>
      <c r="BDU49" s="20"/>
      <c r="BDV49" s="20"/>
      <c r="BDW49" s="20"/>
      <c r="BDX49" s="20"/>
      <c r="BDY49" s="20"/>
      <c r="BDZ49" s="20"/>
      <c r="BEA49" s="20"/>
      <c r="BEB49" s="20"/>
      <c r="BEC49" s="20"/>
      <c r="BED49" s="20"/>
      <c r="BEE49" s="20"/>
      <c r="BEF49" s="20"/>
      <c r="BEG49" s="20"/>
      <c r="BEH49" s="20"/>
      <c r="BEI49" s="20"/>
      <c r="BEJ49" s="20"/>
      <c r="BEK49" s="20"/>
      <c r="BEL49" s="20"/>
      <c r="BEM49" s="20"/>
      <c r="BEN49" s="20"/>
      <c r="BEO49" s="20"/>
      <c r="BEP49" s="20"/>
      <c r="BEQ49" s="20"/>
      <c r="BER49" s="20"/>
      <c r="BES49" s="20"/>
      <c r="BET49" s="20"/>
      <c r="BEU49" s="20"/>
      <c r="BEV49" s="20"/>
      <c r="BEW49" s="20"/>
      <c r="BEX49" s="20"/>
      <c r="BEY49" s="20"/>
      <c r="BEZ49" s="20"/>
      <c r="BFA49" s="20"/>
      <c r="BFB49" s="20"/>
      <c r="BFC49" s="20"/>
      <c r="BFD49" s="20"/>
      <c r="BFE49" s="20"/>
      <c r="BFF49" s="20"/>
      <c r="BFG49" s="20"/>
      <c r="BFH49" s="20"/>
      <c r="BFI49" s="20"/>
      <c r="BFJ49" s="20"/>
      <c r="BFK49" s="20"/>
      <c r="BFL49" s="20"/>
      <c r="BFM49" s="20"/>
      <c r="BFN49" s="20"/>
      <c r="BFO49" s="20"/>
      <c r="BFP49" s="20"/>
      <c r="BFQ49" s="20"/>
      <c r="BFR49" s="20"/>
      <c r="BFS49" s="20"/>
      <c r="BFT49" s="20"/>
      <c r="BFU49" s="20"/>
      <c r="BFV49" s="20"/>
      <c r="BFW49" s="20"/>
      <c r="BFX49" s="20"/>
      <c r="BFY49" s="20"/>
      <c r="BFZ49" s="20"/>
      <c r="BGA49" s="20"/>
      <c r="BGB49" s="20"/>
      <c r="BGC49" s="20"/>
      <c r="BGD49" s="20"/>
      <c r="BGE49" s="20"/>
      <c r="BGF49" s="20"/>
      <c r="BGG49" s="20"/>
      <c r="BGH49" s="20"/>
      <c r="BGI49" s="20"/>
      <c r="BGJ49" s="20"/>
      <c r="BGK49" s="20"/>
      <c r="BGL49" s="20"/>
      <c r="BGM49" s="20"/>
      <c r="BGN49" s="20"/>
      <c r="BGO49" s="20"/>
      <c r="BGP49" s="20"/>
      <c r="BGQ49" s="20"/>
      <c r="BGR49" s="20"/>
      <c r="BGS49" s="20"/>
      <c r="BGT49" s="20"/>
      <c r="BGU49" s="20"/>
      <c r="BGV49" s="20"/>
      <c r="BGW49" s="20"/>
      <c r="BGX49" s="20"/>
      <c r="BGY49" s="20"/>
      <c r="BGZ49" s="20"/>
      <c r="BHA49" s="20"/>
      <c r="BHB49" s="20"/>
      <c r="BHC49" s="20"/>
      <c r="BHD49" s="20"/>
      <c r="BHE49" s="20"/>
      <c r="BHF49" s="20"/>
      <c r="BHG49" s="20"/>
      <c r="BHH49" s="20"/>
      <c r="BHI49" s="20"/>
      <c r="BHJ49" s="20"/>
      <c r="BHK49" s="20"/>
      <c r="BHL49" s="20"/>
      <c r="BHM49" s="20"/>
      <c r="BHN49" s="20"/>
      <c r="BHO49" s="20"/>
      <c r="BHP49" s="20"/>
      <c r="BHQ49" s="20"/>
      <c r="BHR49" s="20"/>
      <c r="BHS49" s="20"/>
      <c r="BHT49" s="20"/>
      <c r="BHU49" s="20"/>
      <c r="BHV49" s="20"/>
      <c r="BHW49" s="20"/>
      <c r="BHX49" s="20"/>
      <c r="BHY49" s="20"/>
      <c r="BHZ49" s="20"/>
      <c r="BIA49" s="20"/>
      <c r="BIB49" s="20"/>
      <c r="BIC49" s="20"/>
      <c r="BID49" s="20"/>
      <c r="BIE49" s="20"/>
      <c r="BIF49" s="20"/>
      <c r="BIG49" s="20"/>
      <c r="BIH49" s="20"/>
      <c r="BII49" s="20"/>
      <c r="BIJ49" s="20"/>
      <c r="BIK49" s="20"/>
      <c r="BIL49" s="20"/>
      <c r="BIM49" s="20"/>
      <c r="BIN49" s="20"/>
      <c r="BIO49" s="20"/>
      <c r="BIP49" s="20"/>
      <c r="BIQ49" s="20"/>
      <c r="BIR49" s="20"/>
      <c r="BIS49" s="20"/>
      <c r="BIT49" s="20"/>
      <c r="BIU49" s="20"/>
      <c r="BIV49" s="20"/>
      <c r="BIW49" s="20"/>
      <c r="BIX49" s="20"/>
      <c r="BIY49" s="20"/>
      <c r="BIZ49" s="20"/>
      <c r="BJA49" s="20"/>
      <c r="BJB49" s="20"/>
      <c r="BJC49" s="20"/>
      <c r="BJD49" s="20"/>
      <c r="BJE49" s="20"/>
      <c r="BJF49" s="20"/>
      <c r="BJG49" s="20"/>
      <c r="BJH49" s="20"/>
      <c r="BJI49" s="20"/>
      <c r="BJJ49" s="20"/>
      <c r="BJK49" s="20"/>
      <c r="BJL49" s="20"/>
      <c r="BJM49" s="20"/>
      <c r="BJN49" s="20"/>
      <c r="BJO49" s="20"/>
      <c r="BJP49" s="20"/>
      <c r="BJQ49" s="20"/>
      <c r="BJR49" s="20"/>
      <c r="BJS49" s="20"/>
      <c r="BJT49" s="20"/>
      <c r="BJU49" s="20"/>
      <c r="BJV49" s="20"/>
      <c r="BJW49" s="20"/>
      <c r="BJX49" s="20"/>
      <c r="BJY49" s="20"/>
      <c r="BJZ49" s="20"/>
      <c r="BKA49" s="20"/>
      <c r="BKB49" s="20"/>
      <c r="BKC49" s="20"/>
      <c r="BKD49" s="20"/>
      <c r="BKE49" s="20"/>
      <c r="BKF49" s="20"/>
      <c r="BKG49" s="20"/>
      <c r="BKH49" s="20"/>
      <c r="BKI49" s="20"/>
      <c r="BKJ49" s="20"/>
      <c r="BKK49" s="20"/>
      <c r="BKL49" s="20"/>
      <c r="BKM49" s="20"/>
      <c r="BKN49" s="20"/>
      <c r="BKO49" s="20"/>
      <c r="BKP49" s="20"/>
      <c r="BKQ49" s="20"/>
      <c r="BKR49" s="20"/>
      <c r="BKS49" s="20"/>
      <c r="BKT49" s="20"/>
      <c r="BKU49" s="20"/>
      <c r="BKV49" s="20"/>
      <c r="BKW49" s="20"/>
      <c r="BKX49" s="20"/>
      <c r="BKY49" s="20"/>
      <c r="BKZ49" s="20"/>
      <c r="BLA49" s="20"/>
      <c r="BLB49" s="20"/>
      <c r="BLC49" s="20"/>
      <c r="BLD49" s="20"/>
      <c r="BLE49" s="20"/>
      <c r="BLF49" s="20"/>
      <c r="BLG49" s="20"/>
      <c r="BLH49" s="20"/>
      <c r="BLI49" s="20"/>
      <c r="BLJ49" s="20"/>
      <c r="BLK49" s="20"/>
      <c r="BLL49" s="20"/>
      <c r="BLM49" s="20"/>
      <c r="BLN49" s="20"/>
      <c r="BLO49" s="20"/>
      <c r="BLP49" s="20"/>
      <c r="BLQ49" s="20"/>
      <c r="BLR49" s="20"/>
      <c r="BLS49" s="20"/>
      <c r="BLT49" s="20"/>
      <c r="BLU49" s="20"/>
      <c r="BLV49" s="20"/>
      <c r="BLW49" s="20"/>
      <c r="BLX49" s="20"/>
      <c r="BLY49" s="20"/>
      <c r="BLZ49" s="20"/>
      <c r="BMA49" s="20"/>
      <c r="BMB49" s="20"/>
      <c r="BMC49" s="20"/>
      <c r="BMD49" s="20"/>
      <c r="BME49" s="20"/>
      <c r="BMF49" s="20"/>
      <c r="BMG49" s="20"/>
      <c r="BMH49" s="20"/>
      <c r="BMI49" s="20"/>
      <c r="BMJ49" s="20"/>
      <c r="BMK49" s="20"/>
      <c r="BML49" s="20"/>
      <c r="BMM49" s="20"/>
      <c r="BMN49" s="20"/>
      <c r="BMO49" s="20"/>
      <c r="BMP49" s="20"/>
      <c r="BMQ49" s="20"/>
      <c r="BMR49" s="20"/>
      <c r="BMS49" s="20"/>
      <c r="BMT49" s="20"/>
      <c r="BMU49" s="20"/>
      <c r="BMV49" s="20"/>
      <c r="BMW49" s="20"/>
      <c r="BMX49" s="20"/>
      <c r="BMY49" s="20"/>
      <c r="BMZ49" s="20"/>
      <c r="BNA49" s="20"/>
      <c r="BNB49" s="20"/>
      <c r="BNC49" s="20"/>
      <c r="BND49" s="20"/>
      <c r="BNE49" s="20"/>
      <c r="BNF49" s="20"/>
      <c r="BNG49" s="20"/>
      <c r="BNH49" s="20"/>
      <c r="BNI49" s="20"/>
      <c r="BNJ49" s="20"/>
      <c r="BNK49" s="20"/>
      <c r="BNL49" s="20"/>
      <c r="BNM49" s="20"/>
      <c r="BNN49" s="20"/>
      <c r="BNO49" s="20"/>
      <c r="BNP49" s="20"/>
      <c r="BNQ49" s="20"/>
      <c r="BNR49" s="20"/>
      <c r="BNS49" s="20"/>
      <c r="BNT49" s="20"/>
      <c r="BNU49" s="20"/>
      <c r="BNV49" s="20"/>
      <c r="BNW49" s="20"/>
      <c r="BNX49" s="20"/>
      <c r="BNY49" s="20"/>
      <c r="BNZ49" s="20"/>
      <c r="BOA49" s="20"/>
      <c r="BOB49" s="20"/>
      <c r="BOC49" s="20"/>
      <c r="BOD49" s="20"/>
      <c r="BOE49" s="20"/>
      <c r="BOF49" s="20"/>
      <c r="BOG49" s="20"/>
      <c r="BOH49" s="20"/>
      <c r="BOI49" s="20"/>
      <c r="BOJ49" s="20"/>
      <c r="BOK49" s="20"/>
      <c r="BOL49" s="20"/>
      <c r="BOM49" s="20"/>
      <c r="BON49" s="20"/>
      <c r="BOO49" s="20"/>
      <c r="BOP49" s="20"/>
      <c r="BOQ49" s="20"/>
      <c r="BOR49" s="20"/>
      <c r="BOS49" s="20"/>
      <c r="BOT49" s="20"/>
      <c r="BOU49" s="20"/>
      <c r="BOV49" s="20"/>
      <c r="BOW49" s="20"/>
      <c r="BOX49" s="20"/>
      <c r="BOY49" s="20"/>
      <c r="BOZ49" s="20"/>
      <c r="BPA49" s="20"/>
      <c r="BPB49" s="20"/>
      <c r="BPC49" s="20"/>
      <c r="BPD49" s="20"/>
      <c r="BPE49" s="20"/>
      <c r="BPF49" s="20"/>
      <c r="BPG49" s="20"/>
      <c r="BPH49" s="20"/>
      <c r="BPI49" s="20"/>
      <c r="BPJ49" s="20"/>
      <c r="BPK49" s="20"/>
      <c r="BPL49" s="20"/>
      <c r="BPM49" s="20"/>
      <c r="BPN49" s="20"/>
      <c r="BPO49" s="20"/>
      <c r="BPP49" s="20"/>
      <c r="BPQ49" s="20"/>
      <c r="BPR49" s="20"/>
      <c r="BPS49" s="20"/>
      <c r="BPT49" s="20"/>
      <c r="BPU49" s="20"/>
      <c r="BPV49" s="20"/>
      <c r="BPW49" s="20"/>
      <c r="BPX49" s="20"/>
      <c r="BPY49" s="20"/>
      <c r="BPZ49" s="20"/>
      <c r="BQA49" s="20"/>
      <c r="BQB49" s="20"/>
      <c r="BQC49" s="20"/>
      <c r="BQD49" s="20"/>
      <c r="BQE49" s="20"/>
      <c r="BQF49" s="20"/>
      <c r="BQG49" s="20"/>
      <c r="BQH49" s="20"/>
      <c r="BQI49" s="20"/>
      <c r="BQJ49" s="20"/>
      <c r="BQK49" s="20"/>
      <c r="BQL49" s="20"/>
      <c r="BQM49" s="20"/>
      <c r="BQN49" s="20"/>
      <c r="BQO49" s="20"/>
      <c r="BQP49" s="20"/>
      <c r="BQQ49" s="20"/>
      <c r="BQR49" s="20"/>
      <c r="BQS49" s="20"/>
      <c r="BQT49" s="20"/>
      <c r="BQU49" s="20"/>
      <c r="BQV49" s="20"/>
      <c r="BQW49" s="20"/>
      <c r="BQX49" s="20"/>
      <c r="BQY49" s="20"/>
      <c r="BQZ49" s="20"/>
      <c r="BRA49" s="20"/>
      <c r="BRB49" s="20"/>
      <c r="BRC49" s="20"/>
      <c r="BRD49" s="20"/>
      <c r="BRE49" s="20"/>
      <c r="BRF49" s="20"/>
      <c r="BRG49" s="20"/>
      <c r="BRH49" s="20"/>
      <c r="BRI49" s="20"/>
      <c r="BRJ49" s="20"/>
      <c r="BRK49" s="20"/>
      <c r="BRL49" s="20"/>
      <c r="BRM49" s="20"/>
      <c r="BRN49" s="20"/>
      <c r="BRO49" s="20"/>
      <c r="BRP49" s="20"/>
      <c r="BRQ49" s="20"/>
      <c r="BRR49" s="20"/>
      <c r="BRS49" s="20"/>
      <c r="BRT49" s="20"/>
      <c r="BRU49" s="20"/>
      <c r="BRV49" s="20"/>
      <c r="BRW49" s="20"/>
      <c r="BRX49" s="20"/>
      <c r="BRY49" s="20"/>
      <c r="BRZ49" s="20"/>
      <c r="BSA49" s="20"/>
      <c r="BSB49" s="20"/>
      <c r="BSC49" s="20"/>
      <c r="BSD49" s="20"/>
      <c r="BSE49" s="20"/>
      <c r="BSF49" s="20"/>
      <c r="BSG49" s="20"/>
      <c r="BSH49" s="20"/>
      <c r="BSI49" s="20"/>
      <c r="BSJ49" s="20"/>
      <c r="BSK49" s="20"/>
      <c r="BSL49" s="20"/>
      <c r="BSM49" s="20"/>
      <c r="BSN49" s="20"/>
      <c r="BSO49" s="20"/>
      <c r="BSP49" s="20"/>
      <c r="BSQ49" s="20"/>
      <c r="BSR49" s="20"/>
      <c r="BSS49" s="20"/>
      <c r="BST49" s="20"/>
      <c r="BSU49" s="20"/>
      <c r="BSV49" s="20"/>
      <c r="BSW49" s="20"/>
      <c r="BSX49" s="20"/>
      <c r="BSY49" s="20"/>
      <c r="BSZ49" s="20"/>
      <c r="BTA49" s="20"/>
      <c r="BTB49" s="20"/>
      <c r="BTC49" s="20"/>
      <c r="BTD49" s="20"/>
      <c r="BTE49" s="20"/>
      <c r="BTF49" s="20"/>
      <c r="BTG49" s="20"/>
      <c r="BTH49" s="20"/>
      <c r="BTI49" s="20"/>
      <c r="BTJ49" s="20"/>
      <c r="BTK49" s="20"/>
      <c r="BTL49" s="20"/>
      <c r="BTM49" s="20"/>
      <c r="BTN49" s="20"/>
      <c r="BTO49" s="20"/>
      <c r="BTP49" s="20"/>
      <c r="BTQ49" s="20"/>
      <c r="BTR49" s="20"/>
      <c r="BTS49" s="20"/>
      <c r="BTT49" s="20"/>
      <c r="BTU49" s="20"/>
      <c r="BTV49" s="20"/>
      <c r="BTW49" s="20"/>
      <c r="BTX49" s="20"/>
      <c r="BTY49" s="20"/>
      <c r="BTZ49" s="20"/>
      <c r="BUA49" s="20"/>
      <c r="BUB49" s="20"/>
      <c r="BUC49" s="20"/>
      <c r="BUD49" s="20"/>
      <c r="BUE49" s="20"/>
      <c r="BUF49" s="20"/>
      <c r="BUG49" s="20"/>
      <c r="BUH49" s="20"/>
      <c r="BUI49" s="20"/>
      <c r="BUJ49" s="20"/>
      <c r="BUK49" s="20"/>
      <c r="BUL49" s="20"/>
      <c r="BUM49" s="20"/>
      <c r="BUN49" s="20"/>
      <c r="BUO49" s="20"/>
      <c r="BUP49" s="20"/>
      <c r="BUQ49" s="20"/>
      <c r="BUR49" s="20"/>
      <c r="BUS49" s="20"/>
      <c r="BUT49" s="20"/>
      <c r="BUU49" s="20"/>
      <c r="BUV49" s="20"/>
      <c r="BUW49" s="20"/>
      <c r="BUX49" s="20"/>
      <c r="BUY49" s="20"/>
      <c r="BUZ49" s="20"/>
      <c r="BVA49" s="20"/>
      <c r="BVB49" s="20"/>
      <c r="BVC49" s="20"/>
      <c r="BVD49" s="20"/>
      <c r="BVE49" s="20"/>
      <c r="BVF49" s="20"/>
      <c r="BVG49" s="20"/>
      <c r="BVH49" s="20"/>
      <c r="BVI49" s="20"/>
      <c r="BVJ49" s="20"/>
      <c r="BVK49" s="20"/>
      <c r="BVL49" s="20"/>
      <c r="BVM49" s="20"/>
      <c r="BVN49" s="20"/>
      <c r="BVO49" s="20"/>
      <c r="BVP49" s="20"/>
      <c r="BVQ49" s="20"/>
      <c r="BVR49" s="20"/>
      <c r="BVS49" s="20"/>
      <c r="BVT49" s="20"/>
      <c r="BVU49" s="20"/>
      <c r="BVV49" s="20"/>
      <c r="BVW49" s="20"/>
      <c r="BVX49" s="20"/>
      <c r="BVY49" s="20"/>
      <c r="BVZ49" s="20"/>
      <c r="BWA49" s="20"/>
      <c r="BWB49" s="20"/>
      <c r="BWC49" s="20"/>
      <c r="BWD49" s="20"/>
      <c r="BWE49" s="20"/>
      <c r="BWF49" s="20"/>
      <c r="BWG49" s="20"/>
      <c r="BWH49" s="20"/>
      <c r="BWI49" s="20"/>
      <c r="BWJ49" s="20"/>
      <c r="BWK49" s="20"/>
      <c r="BWL49" s="20"/>
      <c r="BWM49" s="20"/>
      <c r="BWN49" s="20"/>
      <c r="BWO49" s="20"/>
      <c r="BWP49" s="20"/>
      <c r="BWQ49" s="20"/>
      <c r="BWR49" s="20"/>
      <c r="BWS49" s="20"/>
      <c r="BWT49" s="20"/>
      <c r="BWU49" s="20"/>
      <c r="BWV49" s="20"/>
      <c r="BWW49" s="20"/>
      <c r="BWX49" s="20"/>
      <c r="BWY49" s="20"/>
      <c r="BWZ49" s="20"/>
      <c r="BXA49" s="20"/>
      <c r="BXB49" s="20"/>
      <c r="BXC49" s="20"/>
      <c r="BXD49" s="20"/>
      <c r="BXE49" s="20"/>
      <c r="BXF49" s="20"/>
      <c r="BXG49" s="20"/>
      <c r="BXH49" s="20"/>
      <c r="BXI49" s="20"/>
      <c r="BXJ49" s="20"/>
      <c r="BXK49" s="20"/>
      <c r="BXL49" s="20"/>
      <c r="BXM49" s="20"/>
      <c r="BXN49" s="20"/>
      <c r="BXO49" s="20"/>
      <c r="BXP49" s="20"/>
      <c r="BXQ49" s="20"/>
      <c r="BXR49" s="20"/>
      <c r="BXS49" s="20"/>
      <c r="BXT49" s="20"/>
      <c r="BXU49" s="20"/>
      <c r="BXV49" s="20"/>
      <c r="BXW49" s="20"/>
      <c r="BXX49" s="20"/>
      <c r="BXY49" s="20"/>
      <c r="BXZ49" s="20"/>
      <c r="BYA49" s="20"/>
      <c r="BYB49" s="20"/>
      <c r="BYC49" s="20"/>
      <c r="BYD49" s="20"/>
      <c r="BYE49" s="20"/>
      <c r="BYF49" s="20"/>
      <c r="BYG49" s="20"/>
      <c r="BYH49" s="20"/>
      <c r="BYI49" s="20"/>
      <c r="BYJ49" s="20"/>
      <c r="BYK49" s="20"/>
      <c r="BYL49" s="20"/>
      <c r="BYM49" s="20"/>
      <c r="BYN49" s="20"/>
      <c r="BYO49" s="20"/>
      <c r="BYP49" s="20"/>
      <c r="BYQ49" s="20"/>
      <c r="BYR49" s="20"/>
      <c r="BYS49" s="20"/>
      <c r="BYT49" s="20"/>
      <c r="BYU49" s="20"/>
      <c r="BYV49" s="20"/>
      <c r="BYW49" s="20"/>
      <c r="BYX49" s="20"/>
      <c r="BYY49" s="20"/>
      <c r="BYZ49" s="20"/>
      <c r="BZA49" s="20"/>
      <c r="BZB49" s="20"/>
      <c r="BZC49" s="20"/>
      <c r="BZD49" s="20"/>
      <c r="BZE49" s="20"/>
      <c r="BZF49" s="20"/>
      <c r="BZG49" s="20"/>
      <c r="BZH49" s="20"/>
      <c r="BZI49" s="20"/>
      <c r="BZJ49" s="20"/>
      <c r="BZK49" s="20"/>
      <c r="BZL49" s="20"/>
      <c r="BZM49" s="20"/>
      <c r="BZN49" s="20"/>
      <c r="BZO49" s="20"/>
      <c r="BZP49" s="20"/>
      <c r="BZQ49" s="20"/>
      <c r="BZR49" s="20"/>
      <c r="BZS49" s="20"/>
      <c r="BZT49" s="20"/>
      <c r="BZU49" s="20"/>
      <c r="BZV49" s="20"/>
      <c r="BZW49" s="20"/>
      <c r="BZX49" s="20"/>
      <c r="BZY49" s="20"/>
      <c r="BZZ49" s="20"/>
      <c r="CAA49" s="20"/>
      <c r="CAB49" s="20"/>
      <c r="CAC49" s="20"/>
      <c r="CAD49" s="20"/>
      <c r="CAE49" s="20"/>
      <c r="CAF49" s="20"/>
      <c r="CAG49" s="20"/>
      <c r="CAH49" s="20"/>
      <c r="CAI49" s="20"/>
      <c r="CAJ49" s="20"/>
      <c r="CAK49" s="20"/>
      <c r="CAL49" s="20"/>
      <c r="CAM49" s="20"/>
      <c r="CAN49" s="20"/>
      <c r="CAO49" s="20"/>
      <c r="CAP49" s="20"/>
      <c r="CAQ49" s="20"/>
      <c r="CAR49" s="20"/>
      <c r="CAS49" s="20"/>
      <c r="CAT49" s="20"/>
      <c r="CAU49" s="20"/>
      <c r="CAV49" s="20"/>
      <c r="CAW49" s="20"/>
      <c r="CAX49" s="20"/>
      <c r="CAY49" s="20"/>
      <c r="CAZ49" s="20"/>
      <c r="CBA49" s="20"/>
      <c r="CBB49" s="20"/>
      <c r="CBC49" s="20"/>
      <c r="CBD49" s="20"/>
      <c r="CBE49" s="20"/>
      <c r="CBF49" s="20"/>
      <c r="CBG49" s="20"/>
      <c r="CBH49" s="20"/>
      <c r="CBI49" s="20"/>
      <c r="CBJ49" s="20"/>
      <c r="CBK49" s="20"/>
      <c r="CBL49" s="20"/>
      <c r="CBM49" s="20"/>
      <c r="CBN49" s="20"/>
      <c r="CBO49" s="20"/>
      <c r="CBP49" s="20"/>
      <c r="CBQ49" s="20"/>
      <c r="CBR49" s="20"/>
      <c r="CBS49" s="20"/>
      <c r="CBT49" s="20"/>
      <c r="CBU49" s="20"/>
      <c r="CBV49" s="20"/>
      <c r="CBW49" s="20"/>
      <c r="CBX49" s="20"/>
      <c r="CBY49" s="20"/>
      <c r="CBZ49" s="20"/>
      <c r="CCA49" s="20"/>
      <c r="CCB49" s="20"/>
      <c r="CCC49" s="20"/>
      <c r="CCD49" s="20"/>
      <c r="CCE49" s="20"/>
      <c r="CCF49" s="20"/>
      <c r="CCG49" s="20"/>
      <c r="CCH49" s="20"/>
      <c r="CCI49" s="20"/>
      <c r="CCJ49" s="20"/>
      <c r="CCK49" s="20"/>
      <c r="CCL49" s="20"/>
      <c r="CCM49" s="20"/>
      <c r="CCN49" s="20"/>
      <c r="CCO49" s="20"/>
      <c r="CCP49" s="20"/>
      <c r="CCQ49" s="20"/>
      <c r="CCR49" s="20"/>
      <c r="CCS49" s="20"/>
      <c r="CCT49" s="20"/>
      <c r="CCU49" s="20"/>
      <c r="CCV49" s="20"/>
      <c r="CCW49" s="20"/>
      <c r="CCX49" s="20"/>
      <c r="CCY49" s="20"/>
      <c r="CCZ49" s="20"/>
      <c r="CDA49" s="20"/>
      <c r="CDB49" s="20"/>
      <c r="CDC49" s="20"/>
      <c r="CDD49" s="20"/>
      <c r="CDE49" s="20"/>
      <c r="CDF49" s="20"/>
      <c r="CDG49" s="20"/>
      <c r="CDH49" s="20"/>
      <c r="CDI49" s="20"/>
      <c r="CDJ49" s="20"/>
      <c r="CDK49" s="20"/>
      <c r="CDL49" s="20"/>
      <c r="CDM49" s="20"/>
      <c r="CDN49" s="20"/>
      <c r="CDO49" s="20"/>
      <c r="CDP49" s="20"/>
      <c r="CDQ49" s="20"/>
      <c r="CDR49" s="20"/>
      <c r="CDS49" s="20"/>
      <c r="CDT49" s="20"/>
      <c r="CDU49" s="20"/>
      <c r="CDV49" s="20"/>
      <c r="CDW49" s="20"/>
      <c r="CDX49" s="20"/>
      <c r="CDY49" s="20"/>
      <c r="CDZ49" s="20"/>
      <c r="CEA49" s="20"/>
      <c r="CEB49" s="20"/>
      <c r="CEC49" s="20"/>
      <c r="CED49" s="20"/>
      <c r="CEE49" s="20"/>
      <c r="CEF49" s="20"/>
      <c r="CEG49" s="20"/>
      <c r="CEH49" s="20"/>
      <c r="CEI49" s="20"/>
      <c r="CEJ49" s="20"/>
      <c r="CEK49" s="20"/>
      <c r="CEL49" s="20"/>
      <c r="CEM49" s="20"/>
      <c r="CEN49" s="20"/>
      <c r="CEO49" s="20"/>
      <c r="CEP49" s="20"/>
      <c r="CEQ49" s="20"/>
      <c r="CER49" s="20"/>
      <c r="CES49" s="20"/>
      <c r="CET49" s="20"/>
      <c r="CEU49" s="20"/>
      <c r="CEV49" s="20"/>
      <c r="CEW49" s="20"/>
      <c r="CEX49" s="20"/>
      <c r="CEY49" s="20"/>
      <c r="CEZ49" s="20"/>
      <c r="CFA49" s="20"/>
      <c r="CFB49" s="20"/>
      <c r="CFC49" s="20"/>
      <c r="CFD49" s="20"/>
      <c r="CFE49" s="20"/>
      <c r="CFF49" s="20"/>
      <c r="CFG49" s="20"/>
      <c r="CFH49" s="20"/>
      <c r="CFI49" s="20"/>
      <c r="CFJ49" s="20"/>
      <c r="CFK49" s="20"/>
      <c r="CFL49" s="20"/>
      <c r="CFM49" s="20"/>
      <c r="CFN49" s="20"/>
      <c r="CFO49" s="20"/>
      <c r="CFP49" s="20"/>
      <c r="CFQ49" s="20"/>
      <c r="CFR49" s="20"/>
      <c r="CFS49" s="20"/>
      <c r="CFT49" s="20"/>
      <c r="CFU49" s="20"/>
      <c r="CFV49" s="20"/>
      <c r="CFW49" s="20"/>
      <c r="CFX49" s="20"/>
      <c r="CFY49" s="20"/>
      <c r="CFZ49" s="20"/>
      <c r="CGA49" s="20"/>
      <c r="CGB49" s="20"/>
      <c r="CGC49" s="20"/>
      <c r="CGD49" s="20"/>
      <c r="CGE49" s="20"/>
      <c r="CGF49" s="20"/>
      <c r="CGG49" s="20"/>
      <c r="CGH49" s="20"/>
      <c r="CGI49" s="20"/>
      <c r="CGJ49" s="20"/>
      <c r="CGK49" s="20"/>
      <c r="CGL49" s="20"/>
      <c r="CGM49" s="20"/>
      <c r="CGN49" s="20"/>
      <c r="CGO49" s="20"/>
      <c r="CGP49" s="20"/>
      <c r="CGQ49" s="20"/>
      <c r="CGR49" s="20"/>
      <c r="CGS49" s="20"/>
      <c r="CGT49" s="20"/>
      <c r="CGU49" s="20"/>
      <c r="CGV49" s="20"/>
      <c r="CGW49" s="20"/>
      <c r="CGX49" s="20"/>
      <c r="CGY49" s="20"/>
      <c r="CGZ49" s="20"/>
      <c r="CHA49" s="20"/>
      <c r="CHB49" s="20"/>
      <c r="CHC49" s="20"/>
      <c r="CHD49" s="20"/>
      <c r="CHE49" s="20"/>
      <c r="CHF49" s="20"/>
      <c r="CHG49" s="20"/>
      <c r="CHH49" s="20"/>
      <c r="CHI49" s="20"/>
      <c r="CHJ49" s="20"/>
      <c r="CHK49" s="20"/>
      <c r="CHL49" s="20"/>
      <c r="CHM49" s="20"/>
      <c r="CHN49" s="20"/>
      <c r="CHO49" s="20"/>
      <c r="CHP49" s="20"/>
      <c r="CHQ49" s="20"/>
      <c r="CHR49" s="20"/>
      <c r="CHS49" s="20"/>
      <c r="CHT49" s="20"/>
      <c r="CHU49" s="20"/>
      <c r="CHV49" s="20"/>
      <c r="CHW49" s="20"/>
      <c r="CHX49" s="20"/>
      <c r="CHY49" s="20"/>
      <c r="CHZ49" s="20"/>
      <c r="CIA49" s="20"/>
      <c r="CIB49" s="20"/>
      <c r="CIC49" s="20"/>
      <c r="CID49" s="20"/>
      <c r="CIE49" s="20"/>
      <c r="CIF49" s="20"/>
      <c r="CIG49" s="20"/>
      <c r="CIH49" s="20"/>
      <c r="CII49" s="20"/>
      <c r="CIJ49" s="20"/>
      <c r="CIK49" s="20"/>
      <c r="CIL49" s="20"/>
      <c r="CIM49" s="20"/>
      <c r="CIN49" s="20"/>
      <c r="CIO49" s="20"/>
      <c r="CIP49" s="20"/>
      <c r="CIQ49" s="20"/>
      <c r="CIR49" s="20"/>
      <c r="CIS49" s="20"/>
      <c r="CIT49" s="20"/>
      <c r="CIU49" s="20"/>
      <c r="CIV49" s="20"/>
      <c r="CIW49" s="20"/>
      <c r="CIX49" s="20"/>
      <c r="CIY49" s="20"/>
      <c r="CIZ49" s="20"/>
      <c r="CJA49" s="20"/>
      <c r="CJB49" s="20"/>
      <c r="CJC49" s="20"/>
      <c r="CJD49" s="20"/>
      <c r="CJE49" s="20"/>
      <c r="CJF49" s="20"/>
      <c r="CJG49" s="20"/>
      <c r="CJH49" s="20"/>
      <c r="CJI49" s="20"/>
      <c r="CJJ49" s="20"/>
      <c r="CJK49" s="20"/>
      <c r="CJL49" s="20"/>
      <c r="CJM49" s="20"/>
      <c r="CJN49" s="20"/>
      <c r="CJO49" s="20"/>
      <c r="CJP49" s="20"/>
      <c r="CJQ49" s="20"/>
      <c r="CJR49" s="20"/>
      <c r="CJS49" s="20"/>
      <c r="CJT49" s="20"/>
      <c r="CJU49" s="20"/>
      <c r="CJV49" s="20"/>
      <c r="CJW49" s="20"/>
      <c r="CJX49" s="20"/>
      <c r="CJY49" s="20"/>
      <c r="CJZ49" s="20"/>
      <c r="CKA49" s="20"/>
      <c r="CKB49" s="20"/>
      <c r="CKC49" s="20"/>
      <c r="CKD49" s="20"/>
      <c r="CKE49" s="20"/>
      <c r="CKF49" s="20"/>
      <c r="CKG49" s="20"/>
      <c r="CKH49" s="20"/>
      <c r="CKI49" s="20"/>
      <c r="CKJ49" s="20"/>
      <c r="CKK49" s="20"/>
      <c r="CKL49" s="20"/>
      <c r="CKM49" s="20"/>
      <c r="CKN49" s="20"/>
      <c r="CKO49" s="20"/>
      <c r="CKP49" s="20"/>
      <c r="CKQ49" s="20"/>
      <c r="CKR49" s="20"/>
      <c r="CKS49" s="20"/>
      <c r="CKT49" s="20"/>
      <c r="CKU49" s="20"/>
      <c r="CKV49" s="20"/>
      <c r="CKW49" s="20"/>
      <c r="CKX49" s="20"/>
      <c r="CKY49" s="20"/>
      <c r="CKZ49" s="20"/>
      <c r="CLA49" s="20"/>
      <c r="CLB49" s="20"/>
      <c r="CLC49" s="20"/>
      <c r="CLD49" s="20"/>
      <c r="CLE49" s="20"/>
      <c r="CLF49" s="20"/>
      <c r="CLG49" s="20"/>
      <c r="CLH49" s="20"/>
      <c r="CLI49" s="20"/>
      <c r="CLJ49" s="20"/>
      <c r="CLK49" s="20"/>
      <c r="CLL49" s="20"/>
      <c r="CLM49" s="20"/>
      <c r="CLN49" s="20"/>
      <c r="CLO49" s="20"/>
      <c r="CLP49" s="20"/>
      <c r="CLQ49" s="20"/>
      <c r="CLR49" s="20"/>
      <c r="CLS49" s="20"/>
      <c r="CLT49" s="20"/>
      <c r="CLU49" s="20"/>
      <c r="CLV49" s="20"/>
      <c r="CLW49" s="20"/>
      <c r="CLX49" s="20"/>
      <c r="CLY49" s="20"/>
      <c r="CLZ49" s="20"/>
      <c r="CMA49" s="20"/>
      <c r="CMB49" s="20"/>
      <c r="CMC49" s="20"/>
      <c r="CMD49" s="20"/>
      <c r="CME49" s="20"/>
      <c r="CMF49" s="20"/>
      <c r="CMG49" s="20"/>
      <c r="CMH49" s="20"/>
      <c r="CMI49" s="20"/>
      <c r="CMJ49" s="20"/>
      <c r="CMK49" s="20"/>
      <c r="CML49" s="20"/>
      <c r="CMM49" s="20"/>
      <c r="CMN49" s="20"/>
      <c r="CMO49" s="20"/>
      <c r="CMP49" s="20"/>
      <c r="CMQ49" s="20"/>
      <c r="CMR49" s="20"/>
      <c r="CMS49" s="20"/>
      <c r="CMT49" s="20"/>
      <c r="CMU49" s="20"/>
      <c r="CMV49" s="20"/>
      <c r="CMW49" s="20"/>
      <c r="CMX49" s="20"/>
      <c r="CMY49" s="20"/>
      <c r="CMZ49" s="20"/>
      <c r="CNA49" s="20"/>
      <c r="CNB49" s="20"/>
      <c r="CNC49" s="20"/>
      <c r="CND49" s="20"/>
      <c r="CNE49" s="20"/>
      <c r="CNF49" s="20"/>
      <c r="CNG49" s="20"/>
      <c r="CNH49" s="20"/>
      <c r="CNI49" s="20"/>
      <c r="CNJ49" s="20"/>
      <c r="CNK49" s="20"/>
      <c r="CNL49" s="20"/>
      <c r="CNM49" s="20"/>
      <c r="CNN49" s="20"/>
      <c r="CNO49" s="20"/>
      <c r="CNP49" s="20"/>
      <c r="CNQ49" s="20"/>
      <c r="CNR49" s="20"/>
      <c r="CNS49" s="20"/>
      <c r="CNT49" s="20"/>
      <c r="CNU49" s="20"/>
      <c r="CNV49" s="20"/>
      <c r="CNW49" s="20"/>
      <c r="CNX49" s="20"/>
      <c r="CNY49" s="20"/>
      <c r="CNZ49" s="20"/>
      <c r="COA49" s="20"/>
      <c r="COB49" s="20"/>
      <c r="COC49" s="20"/>
      <c r="COD49" s="20"/>
      <c r="COE49" s="20"/>
      <c r="COF49" s="20"/>
      <c r="COG49" s="20"/>
      <c r="COH49" s="20"/>
      <c r="COI49" s="20"/>
      <c r="COJ49" s="20"/>
      <c r="COK49" s="20"/>
      <c r="COL49" s="20"/>
      <c r="COM49" s="20"/>
      <c r="CON49" s="20"/>
      <c r="COO49" s="20"/>
      <c r="COP49" s="20"/>
      <c r="COQ49" s="20"/>
      <c r="COR49" s="20"/>
      <c r="COS49" s="20"/>
      <c r="COT49" s="20"/>
      <c r="COU49" s="20"/>
      <c r="COV49" s="20"/>
      <c r="COW49" s="20"/>
      <c r="COX49" s="20"/>
      <c r="COY49" s="20"/>
      <c r="COZ49" s="20"/>
      <c r="CPA49" s="20"/>
      <c r="CPB49" s="20"/>
      <c r="CPC49" s="20"/>
      <c r="CPD49" s="20"/>
      <c r="CPE49" s="20"/>
      <c r="CPF49" s="20"/>
      <c r="CPG49" s="20"/>
      <c r="CPH49" s="20"/>
      <c r="CPI49" s="20"/>
      <c r="CPJ49" s="20"/>
      <c r="CPK49" s="20"/>
      <c r="CPL49" s="20"/>
      <c r="CPM49" s="20"/>
      <c r="CPN49" s="20"/>
      <c r="CPO49" s="20"/>
      <c r="CPP49" s="20"/>
      <c r="CPQ49" s="20"/>
      <c r="CPR49" s="20"/>
      <c r="CPS49" s="20"/>
      <c r="CPT49" s="20"/>
      <c r="CPU49" s="20"/>
      <c r="CPV49" s="20"/>
      <c r="CPW49" s="20"/>
      <c r="CPX49" s="20"/>
      <c r="CPY49" s="20"/>
      <c r="CPZ49" s="20"/>
      <c r="CQA49" s="20"/>
      <c r="CQB49" s="20"/>
      <c r="CQC49" s="20"/>
      <c r="CQD49" s="20"/>
      <c r="CQE49" s="20"/>
      <c r="CQF49" s="20"/>
      <c r="CQG49" s="20"/>
      <c r="CQH49" s="20"/>
      <c r="CQI49" s="20"/>
      <c r="CQJ49" s="20"/>
      <c r="CQK49" s="20"/>
      <c r="CQL49" s="20"/>
      <c r="CQM49" s="20"/>
      <c r="CQN49" s="20"/>
      <c r="CQO49" s="20"/>
      <c r="CQP49" s="20"/>
      <c r="CQQ49" s="20"/>
      <c r="CQR49" s="20"/>
      <c r="CQS49" s="20"/>
      <c r="CQT49" s="20"/>
      <c r="CQU49" s="20"/>
      <c r="CQV49" s="20"/>
      <c r="CQW49" s="20"/>
      <c r="CQX49" s="20"/>
      <c r="CQY49" s="20"/>
      <c r="CQZ49" s="20"/>
      <c r="CRA49" s="20"/>
      <c r="CRB49" s="20"/>
      <c r="CRC49" s="20"/>
      <c r="CRD49" s="20"/>
      <c r="CRE49" s="20"/>
      <c r="CRF49" s="20"/>
      <c r="CRG49" s="20"/>
      <c r="CRH49" s="20"/>
      <c r="CRI49" s="20"/>
      <c r="CRJ49" s="20"/>
      <c r="CRK49" s="20"/>
      <c r="CRL49" s="20"/>
      <c r="CRM49" s="20"/>
      <c r="CRN49" s="20"/>
      <c r="CRO49" s="20"/>
      <c r="CRP49" s="20"/>
      <c r="CRQ49" s="20"/>
      <c r="CRR49" s="20"/>
      <c r="CRS49" s="20"/>
      <c r="CRT49" s="20"/>
      <c r="CRU49" s="20"/>
      <c r="CRV49" s="20"/>
      <c r="CRW49" s="20"/>
      <c r="CRX49" s="20"/>
      <c r="CRY49" s="20"/>
      <c r="CRZ49" s="20"/>
      <c r="CSA49" s="20"/>
      <c r="CSB49" s="20"/>
      <c r="CSC49" s="20"/>
      <c r="CSD49" s="20"/>
      <c r="CSE49" s="20"/>
      <c r="CSF49" s="20"/>
      <c r="CSG49" s="20"/>
      <c r="CSH49" s="20"/>
      <c r="CSI49" s="20"/>
      <c r="CSJ49" s="20"/>
      <c r="CSK49" s="20"/>
      <c r="CSL49" s="20"/>
      <c r="CSM49" s="20"/>
      <c r="CSN49" s="20"/>
      <c r="CSO49" s="20"/>
      <c r="CSP49" s="20"/>
      <c r="CSQ49" s="20"/>
      <c r="CSR49" s="20"/>
      <c r="CSS49" s="20"/>
      <c r="CST49" s="20"/>
      <c r="CSU49" s="20"/>
      <c r="CSV49" s="20"/>
      <c r="CSW49" s="20"/>
      <c r="CSX49" s="20"/>
      <c r="CSY49" s="20"/>
      <c r="CSZ49" s="20"/>
      <c r="CTA49" s="20"/>
      <c r="CTB49" s="20"/>
      <c r="CTC49" s="20"/>
      <c r="CTD49" s="20"/>
      <c r="CTE49" s="20"/>
      <c r="CTF49" s="20"/>
      <c r="CTG49" s="20"/>
      <c r="CTH49" s="20"/>
      <c r="CTI49" s="20"/>
      <c r="CTJ49" s="20"/>
      <c r="CTK49" s="20"/>
      <c r="CTL49" s="20"/>
      <c r="CTM49" s="20"/>
      <c r="CTN49" s="20"/>
      <c r="CTO49" s="20"/>
      <c r="CTP49" s="20"/>
      <c r="CTQ49" s="20"/>
      <c r="CTR49" s="20"/>
      <c r="CTS49" s="20"/>
      <c r="CTT49" s="20"/>
      <c r="CTU49" s="20"/>
      <c r="CTV49" s="20"/>
      <c r="CTW49" s="20"/>
      <c r="CTX49" s="20"/>
      <c r="CTY49" s="20"/>
      <c r="CTZ49" s="20"/>
      <c r="CUA49" s="20"/>
      <c r="CUB49" s="20"/>
      <c r="CUC49" s="20"/>
      <c r="CUD49" s="20"/>
      <c r="CUE49" s="20"/>
      <c r="CUF49" s="20"/>
      <c r="CUG49" s="20"/>
      <c r="CUH49" s="20"/>
      <c r="CUI49" s="20"/>
      <c r="CUJ49" s="20"/>
      <c r="CUK49" s="20"/>
      <c r="CUL49" s="20"/>
      <c r="CUM49" s="20"/>
      <c r="CUN49" s="20"/>
      <c r="CUO49" s="20"/>
      <c r="CUP49" s="20"/>
      <c r="CUQ49" s="20"/>
      <c r="CUR49" s="20"/>
      <c r="CUS49" s="20"/>
      <c r="CUT49" s="20"/>
      <c r="CUU49" s="20"/>
      <c r="CUV49" s="20"/>
      <c r="CUW49" s="20"/>
      <c r="CUX49" s="20"/>
      <c r="CUY49" s="20"/>
      <c r="CUZ49" s="20"/>
      <c r="CVA49" s="20"/>
      <c r="CVB49" s="20"/>
      <c r="CVC49" s="20"/>
      <c r="CVD49" s="20"/>
      <c r="CVE49" s="20"/>
      <c r="CVF49" s="20"/>
      <c r="CVG49" s="20"/>
      <c r="CVH49" s="20"/>
      <c r="CVI49" s="20"/>
      <c r="CVJ49" s="20"/>
      <c r="CVK49" s="20"/>
      <c r="CVL49" s="20"/>
      <c r="CVM49" s="20"/>
      <c r="CVN49" s="20"/>
      <c r="CVO49" s="20"/>
      <c r="CVP49" s="20"/>
      <c r="CVQ49" s="20"/>
      <c r="CVR49" s="20"/>
      <c r="CVS49" s="20"/>
      <c r="CVT49" s="20"/>
      <c r="CVU49" s="20"/>
      <c r="CVV49" s="20"/>
      <c r="CVW49" s="20"/>
      <c r="CVX49" s="20"/>
      <c r="CVY49" s="20"/>
      <c r="CVZ49" s="20"/>
      <c r="CWA49" s="20"/>
      <c r="CWB49" s="20"/>
      <c r="CWC49" s="20"/>
      <c r="CWD49" s="20"/>
      <c r="CWE49" s="20"/>
      <c r="CWF49" s="20"/>
      <c r="CWG49" s="20"/>
      <c r="CWH49" s="20"/>
      <c r="CWI49" s="20"/>
      <c r="CWJ49" s="20"/>
      <c r="CWK49" s="20"/>
      <c r="CWL49" s="20"/>
      <c r="CWM49" s="20"/>
      <c r="CWN49" s="20"/>
      <c r="CWO49" s="20"/>
      <c r="CWP49" s="20"/>
      <c r="CWQ49" s="20"/>
      <c r="CWR49" s="20"/>
      <c r="CWS49" s="20"/>
      <c r="CWT49" s="20"/>
      <c r="CWU49" s="20"/>
      <c r="CWV49" s="20"/>
      <c r="CWW49" s="20"/>
      <c r="CWX49" s="20"/>
      <c r="CWY49" s="20"/>
      <c r="CWZ49" s="20"/>
      <c r="CXA49" s="20"/>
      <c r="CXB49" s="20"/>
      <c r="CXC49" s="20"/>
      <c r="CXD49" s="20"/>
      <c r="CXE49" s="20"/>
      <c r="CXF49" s="20"/>
      <c r="CXG49" s="20"/>
      <c r="CXH49" s="20"/>
      <c r="CXI49" s="20"/>
      <c r="CXJ49" s="20"/>
      <c r="CXK49" s="20"/>
      <c r="CXL49" s="20"/>
      <c r="CXM49" s="20"/>
      <c r="CXN49" s="20"/>
      <c r="CXO49" s="20"/>
      <c r="CXP49" s="20"/>
      <c r="CXQ49" s="20"/>
      <c r="CXR49" s="20"/>
      <c r="CXS49" s="20"/>
      <c r="CXT49" s="20"/>
      <c r="CXU49" s="20"/>
      <c r="CXV49" s="20"/>
      <c r="CXW49" s="20"/>
      <c r="CXX49" s="20"/>
      <c r="CXY49" s="20"/>
      <c r="CXZ49" s="20"/>
      <c r="CYA49" s="20"/>
      <c r="CYB49" s="20"/>
      <c r="CYC49" s="20"/>
      <c r="CYD49" s="20"/>
      <c r="CYE49" s="20"/>
      <c r="CYF49" s="20"/>
      <c r="CYG49" s="20"/>
      <c r="CYH49" s="20"/>
      <c r="CYI49" s="20"/>
      <c r="CYJ49" s="20"/>
      <c r="CYK49" s="20"/>
      <c r="CYL49" s="20"/>
      <c r="CYM49" s="20"/>
      <c r="CYN49" s="20"/>
      <c r="CYO49" s="20"/>
      <c r="CYP49" s="20"/>
      <c r="CYQ49" s="20"/>
      <c r="CYR49" s="20"/>
      <c r="CYS49" s="20"/>
      <c r="CYT49" s="20"/>
      <c r="CYU49" s="20"/>
      <c r="CYV49" s="20"/>
      <c r="CYW49" s="20"/>
      <c r="CYX49" s="20"/>
      <c r="CYY49" s="20"/>
      <c r="CYZ49" s="20"/>
      <c r="CZA49" s="20"/>
      <c r="CZB49" s="20"/>
      <c r="CZC49" s="20"/>
      <c r="CZD49" s="20"/>
      <c r="CZE49" s="20"/>
      <c r="CZF49" s="20"/>
      <c r="CZG49" s="20"/>
      <c r="CZH49" s="20"/>
      <c r="CZI49" s="20"/>
      <c r="CZJ49" s="20"/>
      <c r="CZK49" s="20"/>
      <c r="CZL49" s="20"/>
      <c r="CZM49" s="20"/>
      <c r="CZN49" s="20"/>
      <c r="CZO49" s="20"/>
      <c r="CZP49" s="20"/>
      <c r="CZQ49" s="20"/>
      <c r="CZR49" s="20"/>
      <c r="CZS49" s="20"/>
      <c r="CZT49" s="20"/>
      <c r="CZU49" s="20"/>
      <c r="CZV49" s="20"/>
      <c r="CZW49" s="20"/>
      <c r="CZX49" s="20"/>
      <c r="CZY49" s="20"/>
      <c r="CZZ49" s="20"/>
      <c r="DAA49" s="20"/>
      <c r="DAB49" s="20"/>
      <c r="DAC49" s="20"/>
      <c r="DAD49" s="20"/>
      <c r="DAE49" s="20"/>
      <c r="DAF49" s="20"/>
      <c r="DAG49" s="20"/>
      <c r="DAH49" s="20"/>
      <c r="DAI49" s="20"/>
      <c r="DAJ49" s="20"/>
      <c r="DAK49" s="20"/>
      <c r="DAL49" s="20"/>
      <c r="DAM49" s="20"/>
      <c r="DAN49" s="20"/>
      <c r="DAO49" s="20"/>
      <c r="DAP49" s="20"/>
      <c r="DAQ49" s="20"/>
      <c r="DAR49" s="20"/>
      <c r="DAS49" s="20"/>
      <c r="DAT49" s="20"/>
      <c r="DAU49" s="20"/>
      <c r="DAV49" s="20"/>
      <c r="DAW49" s="20"/>
      <c r="DAX49" s="20"/>
      <c r="DAY49" s="20"/>
      <c r="DAZ49" s="20"/>
      <c r="DBA49" s="20"/>
      <c r="DBB49" s="20"/>
      <c r="DBC49" s="20"/>
      <c r="DBD49" s="20"/>
      <c r="DBE49" s="20"/>
      <c r="DBF49" s="20"/>
      <c r="DBG49" s="20"/>
      <c r="DBH49" s="20"/>
      <c r="DBI49" s="20"/>
      <c r="DBJ49" s="20"/>
      <c r="DBK49" s="20"/>
      <c r="DBL49" s="20"/>
      <c r="DBM49" s="20"/>
      <c r="DBN49" s="20"/>
      <c r="DBO49" s="20"/>
      <c r="DBP49" s="20"/>
      <c r="DBQ49" s="20"/>
      <c r="DBR49" s="20"/>
      <c r="DBS49" s="20"/>
      <c r="DBT49" s="20"/>
      <c r="DBU49" s="20"/>
      <c r="DBV49" s="20"/>
      <c r="DBW49" s="20"/>
      <c r="DBX49" s="20"/>
      <c r="DBY49" s="20"/>
      <c r="DBZ49" s="20"/>
      <c r="DCA49" s="20"/>
      <c r="DCB49" s="20"/>
      <c r="DCC49" s="20"/>
      <c r="DCD49" s="20"/>
      <c r="DCE49" s="20"/>
      <c r="DCF49" s="20"/>
      <c r="DCG49" s="20"/>
      <c r="DCH49" s="20"/>
      <c r="DCI49" s="20"/>
      <c r="DCJ49" s="20"/>
      <c r="DCK49" s="20"/>
      <c r="DCL49" s="20"/>
      <c r="DCM49" s="20"/>
      <c r="DCN49" s="20"/>
      <c r="DCO49" s="20"/>
      <c r="DCP49" s="20"/>
      <c r="DCQ49" s="20"/>
      <c r="DCR49" s="20"/>
      <c r="DCS49" s="20"/>
      <c r="DCT49" s="20"/>
      <c r="DCU49" s="20"/>
      <c r="DCV49" s="20"/>
      <c r="DCW49" s="20"/>
      <c r="DCX49" s="20"/>
      <c r="DCY49" s="20"/>
      <c r="DCZ49" s="20"/>
      <c r="DDA49" s="20"/>
      <c r="DDB49" s="20"/>
      <c r="DDC49" s="20"/>
      <c r="DDD49" s="20"/>
      <c r="DDE49" s="20"/>
      <c r="DDF49" s="20"/>
      <c r="DDG49" s="20"/>
      <c r="DDH49" s="20"/>
      <c r="DDI49" s="20"/>
      <c r="DDJ49" s="20"/>
      <c r="DDK49" s="20"/>
      <c r="DDL49" s="20"/>
      <c r="DDM49" s="20"/>
      <c r="DDN49" s="20"/>
      <c r="DDO49" s="20"/>
      <c r="DDP49" s="20"/>
      <c r="DDQ49" s="20"/>
      <c r="DDR49" s="20"/>
      <c r="DDS49" s="20"/>
      <c r="DDT49" s="20"/>
      <c r="DDU49" s="20"/>
      <c r="DDV49" s="20"/>
      <c r="DDW49" s="20"/>
      <c r="DDX49" s="20"/>
      <c r="DDY49" s="20"/>
      <c r="DDZ49" s="20"/>
      <c r="DEA49" s="20"/>
      <c r="DEB49" s="20"/>
      <c r="DEC49" s="20"/>
      <c r="DED49" s="20"/>
      <c r="DEE49" s="20"/>
      <c r="DEF49" s="20"/>
      <c r="DEG49" s="20"/>
      <c r="DEH49" s="20"/>
      <c r="DEI49" s="20"/>
      <c r="DEJ49" s="20"/>
      <c r="DEK49" s="20"/>
      <c r="DEL49" s="20"/>
      <c r="DEM49" s="20"/>
      <c r="DEN49" s="20"/>
      <c r="DEO49" s="20"/>
      <c r="DEP49" s="20"/>
      <c r="DEQ49" s="20"/>
      <c r="DER49" s="20"/>
      <c r="DES49" s="20"/>
      <c r="DET49" s="20"/>
      <c r="DEU49" s="20"/>
      <c r="DEV49" s="20"/>
      <c r="DEW49" s="20"/>
      <c r="DEX49" s="20"/>
      <c r="DEY49" s="20"/>
      <c r="DEZ49" s="20"/>
      <c r="DFA49" s="20"/>
      <c r="DFB49" s="20"/>
      <c r="DFC49" s="20"/>
      <c r="DFD49" s="20"/>
      <c r="DFE49" s="20"/>
      <c r="DFF49" s="20"/>
      <c r="DFG49" s="20"/>
      <c r="DFH49" s="20"/>
      <c r="DFI49" s="20"/>
      <c r="DFJ49" s="20"/>
      <c r="DFK49" s="20"/>
      <c r="DFL49" s="20"/>
      <c r="DFM49" s="20"/>
      <c r="DFN49" s="20"/>
      <c r="DFO49" s="20"/>
      <c r="DFP49" s="20"/>
      <c r="DFQ49" s="20"/>
      <c r="DFR49" s="20"/>
      <c r="DFS49" s="20"/>
      <c r="DFT49" s="20"/>
      <c r="DFU49" s="20"/>
      <c r="DFV49" s="20"/>
      <c r="DFW49" s="20"/>
      <c r="DFX49" s="20"/>
      <c r="DFY49" s="20"/>
      <c r="DFZ49" s="20"/>
      <c r="DGA49" s="20"/>
      <c r="DGB49" s="20"/>
      <c r="DGC49" s="20"/>
      <c r="DGD49" s="20"/>
      <c r="DGE49" s="20"/>
      <c r="DGF49" s="20"/>
      <c r="DGG49" s="20"/>
      <c r="DGH49" s="20"/>
      <c r="DGI49" s="20"/>
      <c r="DGJ49" s="20"/>
      <c r="DGK49" s="20"/>
      <c r="DGL49" s="20"/>
      <c r="DGM49" s="20"/>
      <c r="DGN49" s="20"/>
      <c r="DGO49" s="20"/>
      <c r="DGP49" s="20"/>
      <c r="DGQ49" s="20"/>
      <c r="DGR49" s="20"/>
      <c r="DGS49" s="20"/>
      <c r="DGT49" s="20"/>
      <c r="DGU49" s="20"/>
      <c r="DGV49" s="20"/>
      <c r="DGW49" s="20"/>
      <c r="DGX49" s="20"/>
      <c r="DGY49" s="20"/>
      <c r="DGZ49" s="20"/>
      <c r="DHA49" s="20"/>
      <c r="DHB49" s="20"/>
      <c r="DHC49" s="20"/>
      <c r="DHD49" s="20"/>
      <c r="DHE49" s="20"/>
      <c r="DHF49" s="20"/>
      <c r="DHG49" s="20"/>
      <c r="DHH49" s="20"/>
      <c r="DHI49" s="20"/>
      <c r="DHJ49" s="20"/>
      <c r="DHK49" s="20"/>
      <c r="DHL49" s="20"/>
      <c r="DHM49" s="20"/>
      <c r="DHN49" s="20"/>
      <c r="DHO49" s="20"/>
      <c r="DHP49" s="20"/>
      <c r="DHQ49" s="20"/>
      <c r="DHR49" s="20"/>
      <c r="DHS49" s="20"/>
      <c r="DHT49" s="20"/>
      <c r="DHU49" s="20"/>
      <c r="DHV49" s="20"/>
      <c r="DHW49" s="20"/>
      <c r="DHX49" s="20"/>
      <c r="DHY49" s="20"/>
      <c r="DHZ49" s="20"/>
      <c r="DIA49" s="20"/>
      <c r="DIB49" s="20"/>
      <c r="DIC49" s="20"/>
      <c r="DID49" s="20"/>
      <c r="DIE49" s="20"/>
      <c r="DIF49" s="20"/>
      <c r="DIG49" s="20"/>
      <c r="DIH49" s="20"/>
      <c r="DII49" s="20"/>
      <c r="DIJ49" s="20"/>
      <c r="DIK49" s="20"/>
      <c r="DIL49" s="20"/>
      <c r="DIM49" s="20"/>
      <c r="DIN49" s="20"/>
      <c r="DIO49" s="20"/>
      <c r="DIP49" s="20"/>
      <c r="DIQ49" s="20"/>
      <c r="DIR49" s="20"/>
      <c r="DIS49" s="20"/>
      <c r="DIT49" s="20"/>
      <c r="DIU49" s="20"/>
      <c r="DIV49" s="20"/>
      <c r="DIW49" s="20"/>
      <c r="DIX49" s="20"/>
      <c r="DIY49" s="20"/>
      <c r="DIZ49" s="20"/>
      <c r="DJA49" s="20"/>
      <c r="DJB49" s="20"/>
      <c r="DJC49" s="20"/>
      <c r="DJD49" s="20"/>
      <c r="DJE49" s="20"/>
      <c r="DJF49" s="20"/>
      <c r="DJG49" s="20"/>
      <c r="DJH49" s="20"/>
      <c r="DJI49" s="20"/>
      <c r="DJJ49" s="20"/>
      <c r="DJK49" s="20"/>
      <c r="DJL49" s="20"/>
      <c r="DJM49" s="20"/>
      <c r="DJN49" s="20"/>
      <c r="DJO49" s="20"/>
      <c r="DJP49" s="20"/>
      <c r="DJQ49" s="20"/>
      <c r="DJR49" s="20"/>
      <c r="DJS49" s="20"/>
      <c r="DJT49" s="20"/>
      <c r="DJU49" s="20"/>
      <c r="DJV49" s="20"/>
      <c r="DJW49" s="20"/>
      <c r="DJX49" s="20"/>
      <c r="DJY49" s="20"/>
      <c r="DJZ49" s="20"/>
      <c r="DKA49" s="20"/>
      <c r="DKB49" s="20"/>
      <c r="DKC49" s="20"/>
      <c r="DKD49" s="20"/>
      <c r="DKE49" s="20"/>
      <c r="DKF49" s="20"/>
      <c r="DKG49" s="20"/>
      <c r="DKH49" s="20"/>
      <c r="DKI49" s="20"/>
      <c r="DKJ49" s="20"/>
      <c r="DKK49" s="20"/>
      <c r="DKL49" s="20"/>
      <c r="DKM49" s="20"/>
      <c r="DKN49" s="20"/>
      <c r="DKO49" s="20"/>
      <c r="DKP49" s="20"/>
      <c r="DKQ49" s="20"/>
      <c r="DKR49" s="20"/>
      <c r="DKS49" s="20"/>
      <c r="DKT49" s="20"/>
      <c r="DKU49" s="20"/>
      <c r="DKV49" s="20"/>
      <c r="DKW49" s="20"/>
      <c r="DKX49" s="20"/>
      <c r="DKY49" s="20"/>
      <c r="DKZ49" s="20"/>
      <c r="DLA49" s="20"/>
      <c r="DLB49" s="20"/>
      <c r="DLC49" s="20"/>
      <c r="DLD49" s="20"/>
      <c r="DLE49" s="20"/>
      <c r="DLF49" s="20"/>
      <c r="DLG49" s="20"/>
      <c r="DLH49" s="20"/>
      <c r="DLI49" s="20"/>
      <c r="DLJ49" s="20"/>
      <c r="DLK49" s="20"/>
      <c r="DLL49" s="20"/>
      <c r="DLM49" s="20"/>
      <c r="DLN49" s="20"/>
      <c r="DLO49" s="20"/>
      <c r="DLP49" s="20"/>
      <c r="DLQ49" s="20"/>
      <c r="DLR49" s="20"/>
      <c r="DLS49" s="20"/>
      <c r="DLT49" s="20"/>
      <c r="DLU49" s="20"/>
      <c r="DLV49" s="20"/>
      <c r="DLW49" s="20"/>
      <c r="DLX49" s="20"/>
      <c r="DLY49" s="20"/>
      <c r="DLZ49" s="20"/>
      <c r="DMA49" s="20"/>
      <c r="DMB49" s="20"/>
      <c r="DMC49" s="20"/>
      <c r="DMD49" s="20"/>
      <c r="DME49" s="20"/>
      <c r="DMF49" s="20"/>
      <c r="DMG49" s="20"/>
      <c r="DMH49" s="20"/>
      <c r="DMI49" s="20"/>
      <c r="DMJ49" s="20"/>
      <c r="DMK49" s="20"/>
      <c r="DML49" s="20"/>
      <c r="DMM49" s="20"/>
      <c r="DMN49" s="20"/>
      <c r="DMO49" s="20"/>
      <c r="DMP49" s="20"/>
      <c r="DMQ49" s="20"/>
      <c r="DMR49" s="20"/>
      <c r="DMS49" s="20"/>
      <c r="DMT49" s="20"/>
      <c r="DMU49" s="20"/>
      <c r="DMV49" s="20"/>
      <c r="DMW49" s="20"/>
      <c r="DMX49" s="20"/>
      <c r="DMY49" s="20"/>
      <c r="DMZ49" s="20"/>
      <c r="DNA49" s="20"/>
      <c r="DNB49" s="20"/>
      <c r="DNC49" s="20"/>
      <c r="DND49" s="20"/>
      <c r="DNE49" s="20"/>
      <c r="DNF49" s="20"/>
      <c r="DNG49" s="20"/>
      <c r="DNH49" s="20"/>
      <c r="DNI49" s="20"/>
      <c r="DNJ49" s="20"/>
      <c r="DNK49" s="20"/>
      <c r="DNL49" s="20"/>
      <c r="DNM49" s="20"/>
      <c r="DNN49" s="20"/>
      <c r="DNO49" s="20"/>
      <c r="DNP49" s="20"/>
      <c r="DNQ49" s="20"/>
      <c r="DNR49" s="20"/>
      <c r="DNS49" s="20"/>
      <c r="DNT49" s="20"/>
      <c r="DNU49" s="20"/>
      <c r="DNV49" s="20"/>
      <c r="DNW49" s="20"/>
      <c r="DNX49" s="20"/>
      <c r="DNY49" s="20"/>
      <c r="DNZ49" s="20"/>
      <c r="DOA49" s="20"/>
      <c r="DOB49" s="20"/>
      <c r="DOC49" s="20"/>
      <c r="DOD49" s="20"/>
      <c r="DOE49" s="20"/>
      <c r="DOF49" s="20"/>
      <c r="DOG49" s="20"/>
      <c r="DOH49" s="20"/>
      <c r="DOI49" s="20"/>
      <c r="DOJ49" s="20"/>
      <c r="DOK49" s="20"/>
      <c r="DOL49" s="20"/>
      <c r="DOM49" s="20"/>
      <c r="DON49" s="20"/>
      <c r="DOO49" s="20"/>
      <c r="DOP49" s="20"/>
      <c r="DOQ49" s="20"/>
      <c r="DOR49" s="20"/>
      <c r="DOS49" s="20"/>
      <c r="DOT49" s="20"/>
      <c r="DOU49" s="20"/>
      <c r="DOV49" s="20"/>
      <c r="DOW49" s="20"/>
      <c r="DOX49" s="20"/>
      <c r="DOY49" s="20"/>
      <c r="DOZ49" s="20"/>
      <c r="DPA49" s="20"/>
      <c r="DPB49" s="20"/>
      <c r="DPC49" s="20"/>
      <c r="DPD49" s="20"/>
      <c r="DPE49" s="20"/>
      <c r="DPF49" s="20"/>
      <c r="DPG49" s="20"/>
      <c r="DPH49" s="20"/>
      <c r="DPI49" s="20"/>
      <c r="DPJ49" s="20"/>
      <c r="DPK49" s="20"/>
      <c r="DPL49" s="20"/>
      <c r="DPM49" s="20"/>
      <c r="DPN49" s="20"/>
      <c r="DPO49" s="20"/>
      <c r="DPP49" s="20"/>
      <c r="DPQ49" s="20"/>
      <c r="DPR49" s="20"/>
      <c r="DPS49" s="20"/>
      <c r="DPT49" s="20"/>
      <c r="DPU49" s="20"/>
      <c r="DPV49" s="20"/>
      <c r="DPW49" s="20"/>
      <c r="DPX49" s="20"/>
      <c r="DPY49" s="20"/>
      <c r="DPZ49" s="20"/>
      <c r="DQA49" s="20"/>
      <c r="DQB49" s="20"/>
      <c r="DQC49" s="20"/>
      <c r="DQD49" s="20"/>
      <c r="DQE49" s="20"/>
      <c r="DQF49" s="20"/>
      <c r="DQG49" s="20"/>
      <c r="DQH49" s="20"/>
      <c r="DQI49" s="20"/>
      <c r="DQJ49" s="20"/>
      <c r="DQK49" s="20"/>
      <c r="DQL49" s="20"/>
      <c r="DQM49" s="20"/>
      <c r="DQN49" s="20"/>
      <c r="DQO49" s="20"/>
      <c r="DQP49" s="20"/>
      <c r="DQQ49" s="20"/>
      <c r="DQR49" s="20"/>
      <c r="DQS49" s="20"/>
      <c r="DQT49" s="20"/>
      <c r="DQU49" s="20"/>
      <c r="DQV49" s="20"/>
      <c r="DQW49" s="20"/>
      <c r="DQX49" s="20"/>
      <c r="DQY49" s="20"/>
      <c r="DQZ49" s="20"/>
      <c r="DRA49" s="20"/>
      <c r="DRB49" s="20"/>
      <c r="DRC49" s="20"/>
      <c r="DRD49" s="20"/>
      <c r="DRE49" s="20"/>
      <c r="DRF49" s="20"/>
      <c r="DRG49" s="20"/>
      <c r="DRH49" s="20"/>
      <c r="DRI49" s="20"/>
      <c r="DRJ49" s="20"/>
      <c r="DRK49" s="20"/>
      <c r="DRL49" s="20"/>
      <c r="DRM49" s="20"/>
      <c r="DRN49" s="20"/>
      <c r="DRO49" s="20"/>
      <c r="DRP49" s="20"/>
      <c r="DRQ49" s="20"/>
      <c r="DRR49" s="20"/>
      <c r="DRS49" s="20"/>
      <c r="DRT49" s="20"/>
      <c r="DRU49" s="20"/>
      <c r="DRV49" s="20"/>
      <c r="DRW49" s="20"/>
      <c r="DRX49" s="20"/>
      <c r="DRY49" s="20"/>
      <c r="DRZ49" s="20"/>
      <c r="DSA49" s="20"/>
      <c r="DSB49" s="20"/>
      <c r="DSC49" s="20"/>
      <c r="DSD49" s="20"/>
      <c r="DSE49" s="20"/>
      <c r="DSF49" s="20"/>
      <c r="DSG49" s="20"/>
      <c r="DSH49" s="20"/>
      <c r="DSI49" s="20"/>
      <c r="DSJ49" s="20"/>
      <c r="DSK49" s="20"/>
      <c r="DSL49" s="20"/>
      <c r="DSM49" s="20"/>
      <c r="DSN49" s="20"/>
      <c r="DSO49" s="20"/>
      <c r="DSP49" s="20"/>
      <c r="DSQ49" s="20"/>
      <c r="DSR49" s="20"/>
      <c r="DSS49" s="20"/>
      <c r="DST49" s="20"/>
      <c r="DSU49" s="20"/>
      <c r="DSV49" s="20"/>
      <c r="DSW49" s="20"/>
      <c r="DSX49" s="20"/>
      <c r="DSY49" s="20"/>
      <c r="DSZ49" s="20"/>
      <c r="DTA49" s="20"/>
      <c r="DTB49" s="20"/>
      <c r="DTC49" s="20"/>
      <c r="DTD49" s="20"/>
      <c r="DTE49" s="20"/>
      <c r="DTF49" s="20"/>
      <c r="DTG49" s="20"/>
      <c r="DTH49" s="20"/>
      <c r="DTI49" s="20"/>
      <c r="DTJ49" s="20"/>
      <c r="DTK49" s="20"/>
      <c r="DTL49" s="20"/>
      <c r="DTM49" s="20"/>
      <c r="DTN49" s="20"/>
      <c r="DTO49" s="20"/>
      <c r="DTP49" s="20"/>
      <c r="DTQ49" s="20"/>
      <c r="DTR49" s="20"/>
      <c r="DTS49" s="20"/>
      <c r="DTT49" s="20"/>
      <c r="DTU49" s="20"/>
      <c r="DTV49" s="20"/>
      <c r="DTW49" s="20"/>
      <c r="DTX49" s="20"/>
      <c r="DTY49" s="20"/>
      <c r="DTZ49" s="20"/>
      <c r="DUA49" s="20"/>
      <c r="DUB49" s="20"/>
      <c r="DUC49" s="20"/>
      <c r="DUD49" s="20"/>
      <c r="DUE49" s="20"/>
      <c r="DUF49" s="20"/>
      <c r="DUG49" s="20"/>
      <c r="DUH49" s="20"/>
      <c r="DUI49" s="20"/>
      <c r="DUJ49" s="20"/>
      <c r="DUK49" s="20"/>
      <c r="DUL49" s="20"/>
      <c r="DUM49" s="20"/>
      <c r="DUN49" s="20"/>
      <c r="DUO49" s="20"/>
      <c r="DUP49" s="20"/>
      <c r="DUQ49" s="20"/>
      <c r="DUR49" s="20"/>
      <c r="DUS49" s="20"/>
      <c r="DUT49" s="20"/>
      <c r="DUU49" s="20"/>
      <c r="DUV49" s="20"/>
      <c r="DUW49" s="20"/>
      <c r="DUX49" s="20"/>
      <c r="DUY49" s="20"/>
      <c r="DUZ49" s="20"/>
      <c r="DVA49" s="20"/>
      <c r="DVB49" s="20"/>
      <c r="DVC49" s="20"/>
      <c r="DVD49" s="20"/>
      <c r="DVE49" s="20"/>
      <c r="DVF49" s="20"/>
      <c r="DVG49" s="20"/>
      <c r="DVH49" s="20"/>
      <c r="DVI49" s="20"/>
      <c r="DVJ49" s="20"/>
      <c r="DVK49" s="20"/>
      <c r="DVL49" s="20"/>
      <c r="DVM49" s="20"/>
      <c r="DVN49" s="20"/>
      <c r="DVO49" s="20"/>
      <c r="DVP49" s="20"/>
      <c r="DVQ49" s="20"/>
      <c r="DVR49" s="20"/>
      <c r="DVS49" s="20"/>
      <c r="DVT49" s="20"/>
      <c r="DVU49" s="20"/>
      <c r="DVV49" s="20"/>
      <c r="DVW49" s="20"/>
      <c r="DVX49" s="20"/>
      <c r="DVY49" s="20"/>
      <c r="DVZ49" s="20"/>
      <c r="DWA49" s="20"/>
      <c r="DWB49" s="20"/>
      <c r="DWC49" s="20"/>
      <c r="DWD49" s="20"/>
      <c r="DWE49" s="20"/>
      <c r="DWF49" s="20"/>
      <c r="DWG49" s="20"/>
      <c r="DWH49" s="20"/>
      <c r="DWI49" s="20"/>
      <c r="DWJ49" s="20"/>
      <c r="DWK49" s="20"/>
      <c r="DWL49" s="20"/>
      <c r="DWM49" s="20"/>
      <c r="DWN49" s="20"/>
      <c r="DWO49" s="20"/>
      <c r="DWP49" s="20"/>
      <c r="DWQ49" s="20"/>
      <c r="DWR49" s="20"/>
      <c r="DWS49" s="20"/>
      <c r="DWT49" s="20"/>
      <c r="DWU49" s="20"/>
      <c r="DWV49" s="20"/>
      <c r="DWW49" s="20"/>
      <c r="DWX49" s="20"/>
      <c r="DWY49" s="20"/>
      <c r="DWZ49" s="20"/>
      <c r="DXA49" s="20"/>
      <c r="DXB49" s="20"/>
      <c r="DXC49" s="20"/>
      <c r="DXD49" s="20"/>
      <c r="DXE49" s="20"/>
      <c r="DXF49" s="20"/>
      <c r="DXG49" s="20"/>
      <c r="DXH49" s="20"/>
      <c r="DXI49" s="20"/>
      <c r="DXJ49" s="20"/>
      <c r="DXK49" s="20"/>
      <c r="DXL49" s="20"/>
      <c r="DXM49" s="20"/>
      <c r="DXN49" s="20"/>
      <c r="DXO49" s="20"/>
      <c r="DXP49" s="20"/>
      <c r="DXQ49" s="20"/>
      <c r="DXR49" s="20"/>
      <c r="DXS49" s="20"/>
      <c r="DXT49" s="20"/>
      <c r="DXU49" s="20"/>
      <c r="DXV49" s="20"/>
      <c r="DXW49" s="20"/>
      <c r="DXX49" s="20"/>
      <c r="DXY49" s="20"/>
      <c r="DXZ49" s="20"/>
      <c r="DYA49" s="20"/>
      <c r="DYB49" s="20"/>
      <c r="DYC49" s="20"/>
      <c r="DYD49" s="20"/>
      <c r="DYE49" s="20"/>
      <c r="DYF49" s="20"/>
      <c r="DYG49" s="20"/>
      <c r="DYH49" s="20"/>
      <c r="DYI49" s="20"/>
      <c r="DYJ49" s="20"/>
      <c r="DYK49" s="20"/>
      <c r="DYL49" s="20"/>
      <c r="DYM49" s="20"/>
      <c r="DYN49" s="20"/>
      <c r="DYO49" s="20"/>
      <c r="DYP49" s="20"/>
      <c r="DYQ49" s="20"/>
      <c r="DYR49" s="20"/>
      <c r="DYS49" s="20"/>
      <c r="DYT49" s="20"/>
      <c r="DYU49" s="20"/>
      <c r="DYV49" s="20"/>
      <c r="DYW49" s="20"/>
      <c r="DYX49" s="20"/>
      <c r="DYY49" s="20"/>
      <c r="DYZ49" s="20"/>
      <c r="DZA49" s="20"/>
      <c r="DZB49" s="20"/>
      <c r="DZC49" s="20"/>
      <c r="DZD49" s="20"/>
      <c r="DZE49" s="20"/>
      <c r="DZF49" s="20"/>
      <c r="DZG49" s="20"/>
      <c r="DZH49" s="20"/>
      <c r="DZI49" s="20"/>
      <c r="DZJ49" s="20"/>
      <c r="DZK49" s="20"/>
      <c r="DZL49" s="20"/>
      <c r="DZM49" s="20"/>
      <c r="DZN49" s="20"/>
      <c r="DZO49" s="20"/>
      <c r="DZP49" s="20"/>
      <c r="DZQ49" s="20"/>
      <c r="DZR49" s="20"/>
      <c r="DZS49" s="20"/>
      <c r="DZT49" s="20"/>
      <c r="DZU49" s="20"/>
      <c r="DZV49" s="20"/>
      <c r="DZW49" s="20"/>
      <c r="DZX49" s="20"/>
      <c r="DZY49" s="20"/>
      <c r="DZZ49" s="20"/>
      <c r="EAA49" s="20"/>
      <c r="EAB49" s="20"/>
      <c r="EAC49" s="20"/>
      <c r="EAD49" s="20"/>
      <c r="EAE49" s="20"/>
      <c r="EAF49" s="20"/>
      <c r="EAG49" s="20"/>
      <c r="EAH49" s="20"/>
      <c r="EAI49" s="20"/>
      <c r="EAJ49" s="20"/>
      <c r="EAK49" s="20"/>
      <c r="EAL49" s="20"/>
      <c r="EAM49" s="20"/>
      <c r="EAN49" s="20"/>
      <c r="EAO49" s="20"/>
      <c r="EAP49" s="20"/>
      <c r="EAQ49" s="20"/>
      <c r="EAR49" s="20"/>
      <c r="EAS49" s="20"/>
      <c r="EAT49" s="20"/>
      <c r="EAU49" s="20"/>
      <c r="EAV49" s="20"/>
      <c r="EAW49" s="20"/>
      <c r="EAX49" s="20"/>
      <c r="EAY49" s="20"/>
      <c r="EAZ49" s="20"/>
      <c r="EBA49" s="20"/>
      <c r="EBB49" s="20"/>
      <c r="EBC49" s="20"/>
      <c r="EBD49" s="20"/>
      <c r="EBE49" s="20"/>
      <c r="EBF49" s="20"/>
      <c r="EBG49" s="20"/>
      <c r="EBH49" s="20"/>
      <c r="EBI49" s="20"/>
      <c r="EBJ49" s="20"/>
      <c r="EBK49" s="20"/>
      <c r="EBL49" s="20"/>
      <c r="EBM49" s="20"/>
      <c r="EBN49" s="20"/>
      <c r="EBO49" s="20"/>
      <c r="EBP49" s="20"/>
      <c r="EBQ49" s="20"/>
      <c r="EBR49" s="20"/>
      <c r="EBS49" s="20"/>
      <c r="EBT49" s="20"/>
      <c r="EBU49" s="20"/>
      <c r="EBV49" s="20"/>
      <c r="EBW49" s="20"/>
      <c r="EBX49" s="20"/>
      <c r="EBY49" s="20"/>
      <c r="EBZ49" s="20"/>
      <c r="ECA49" s="20"/>
      <c r="ECB49" s="20"/>
      <c r="ECC49" s="20"/>
      <c r="ECD49" s="20"/>
      <c r="ECE49" s="20"/>
      <c r="ECF49" s="20"/>
      <c r="ECG49" s="20"/>
      <c r="ECH49" s="20"/>
      <c r="ECI49" s="20"/>
      <c r="ECJ49" s="20"/>
      <c r="ECK49" s="20"/>
      <c r="ECL49" s="20"/>
      <c r="ECM49" s="20"/>
      <c r="ECN49" s="20"/>
      <c r="ECO49" s="20"/>
      <c r="ECP49" s="20"/>
      <c r="ECQ49" s="20"/>
      <c r="ECR49" s="20"/>
      <c r="ECS49" s="20"/>
      <c r="ECT49" s="20"/>
      <c r="ECU49" s="20"/>
      <c r="ECV49" s="20"/>
      <c r="ECW49" s="20"/>
      <c r="ECX49" s="20"/>
      <c r="ECY49" s="20"/>
      <c r="ECZ49" s="20"/>
      <c r="EDA49" s="20"/>
      <c r="EDB49" s="20"/>
      <c r="EDC49" s="20"/>
      <c r="EDD49" s="20"/>
      <c r="EDE49" s="20"/>
      <c r="EDF49" s="20"/>
      <c r="EDG49" s="20"/>
      <c r="EDH49" s="20"/>
      <c r="EDI49" s="20"/>
      <c r="EDJ49" s="20"/>
      <c r="EDK49" s="20"/>
      <c r="EDL49" s="20"/>
      <c r="EDM49" s="20"/>
      <c r="EDN49" s="20"/>
      <c r="EDO49" s="20"/>
      <c r="EDP49" s="20"/>
      <c r="EDQ49" s="20"/>
      <c r="EDR49" s="20"/>
      <c r="EDS49" s="20"/>
      <c r="EDT49" s="20"/>
      <c r="EDU49" s="20"/>
      <c r="EDV49" s="20"/>
      <c r="EDW49" s="20"/>
      <c r="EDX49" s="20"/>
      <c r="EDY49" s="20"/>
      <c r="EDZ49" s="20"/>
      <c r="EEA49" s="20"/>
      <c r="EEB49" s="20"/>
      <c r="EEC49" s="20"/>
      <c r="EED49" s="20"/>
      <c r="EEE49" s="20"/>
      <c r="EEF49" s="20"/>
      <c r="EEG49" s="20"/>
      <c r="EEH49" s="20"/>
      <c r="EEI49" s="20"/>
      <c r="EEJ49" s="20"/>
      <c r="EEK49" s="20"/>
      <c r="EEL49" s="20"/>
      <c r="EEM49" s="20"/>
      <c r="EEN49" s="20"/>
      <c r="EEO49" s="20"/>
      <c r="EEP49" s="20"/>
      <c r="EEQ49" s="20"/>
      <c r="EER49" s="20"/>
      <c r="EES49" s="20"/>
      <c r="EET49" s="20"/>
      <c r="EEU49" s="20"/>
      <c r="EEV49" s="20"/>
      <c r="EEW49" s="20"/>
      <c r="EEX49" s="20"/>
      <c r="EEY49" s="20"/>
      <c r="EEZ49" s="20"/>
      <c r="EFA49" s="20"/>
      <c r="EFB49" s="20"/>
      <c r="EFC49" s="20"/>
      <c r="EFD49" s="20"/>
      <c r="EFE49" s="20"/>
      <c r="EFF49" s="20"/>
      <c r="EFG49" s="20"/>
      <c r="EFH49" s="20"/>
      <c r="EFI49" s="20"/>
      <c r="EFJ49" s="20"/>
      <c r="EFK49" s="20"/>
      <c r="EFL49" s="20"/>
      <c r="EFM49" s="20"/>
      <c r="EFN49" s="20"/>
      <c r="EFO49" s="20"/>
      <c r="EFP49" s="20"/>
      <c r="EFQ49" s="20"/>
      <c r="EFR49" s="20"/>
      <c r="EFS49" s="20"/>
      <c r="EFT49" s="20"/>
      <c r="EFU49" s="20"/>
      <c r="EFV49" s="20"/>
      <c r="EFW49" s="20"/>
      <c r="EFX49" s="20"/>
      <c r="EFY49" s="20"/>
      <c r="EFZ49" s="20"/>
      <c r="EGA49" s="20"/>
      <c r="EGB49" s="20"/>
      <c r="EGC49" s="20"/>
      <c r="EGD49" s="20"/>
      <c r="EGE49" s="20"/>
      <c r="EGF49" s="20"/>
      <c r="EGG49" s="20"/>
      <c r="EGH49" s="20"/>
      <c r="EGI49" s="20"/>
      <c r="EGJ49" s="20"/>
      <c r="EGK49" s="20"/>
      <c r="EGL49" s="20"/>
      <c r="EGM49" s="20"/>
      <c r="EGN49" s="20"/>
      <c r="EGO49" s="20"/>
      <c r="EGP49" s="20"/>
      <c r="EGQ49" s="20"/>
      <c r="EGR49" s="20"/>
      <c r="EGS49" s="20"/>
      <c r="EGT49" s="20"/>
      <c r="EGU49" s="20"/>
      <c r="EGV49" s="20"/>
      <c r="EGW49" s="20"/>
      <c r="EGX49" s="20"/>
      <c r="EGY49" s="20"/>
      <c r="EGZ49" s="20"/>
      <c r="EHA49" s="20"/>
      <c r="EHB49" s="20"/>
      <c r="EHC49" s="20"/>
      <c r="EHD49" s="20"/>
      <c r="EHE49" s="20"/>
      <c r="EHF49" s="20"/>
      <c r="EHG49" s="20"/>
      <c r="EHH49" s="20"/>
      <c r="EHI49" s="20"/>
      <c r="EHJ49" s="20"/>
      <c r="EHK49" s="20"/>
      <c r="EHL49" s="20"/>
      <c r="EHM49" s="20"/>
      <c r="EHN49" s="20"/>
      <c r="EHO49" s="20"/>
      <c r="EHP49" s="20"/>
      <c r="EHQ49" s="20"/>
      <c r="EHR49" s="20"/>
      <c r="EHS49" s="20"/>
      <c r="EHT49" s="20"/>
      <c r="EHU49" s="20"/>
      <c r="EHV49" s="20"/>
      <c r="EHW49" s="20"/>
      <c r="EHX49" s="20"/>
      <c r="EHY49" s="20"/>
      <c r="EHZ49" s="20"/>
      <c r="EIA49" s="20"/>
      <c r="EIB49" s="20"/>
      <c r="EIC49" s="20"/>
      <c r="EID49" s="20"/>
      <c r="EIE49" s="20"/>
      <c r="EIF49" s="20"/>
      <c r="EIG49" s="20"/>
      <c r="EIH49" s="20"/>
      <c r="EII49" s="20"/>
      <c r="EIJ49" s="20"/>
      <c r="EIK49" s="20"/>
      <c r="EIL49" s="20"/>
      <c r="EIM49" s="20"/>
      <c r="EIN49" s="20"/>
      <c r="EIO49" s="20"/>
      <c r="EIP49" s="20"/>
      <c r="EIQ49" s="20"/>
      <c r="EIR49" s="20"/>
      <c r="EIS49" s="20"/>
      <c r="EIT49" s="20"/>
      <c r="EIU49" s="20"/>
      <c r="EIV49" s="20"/>
      <c r="EIW49" s="20"/>
      <c r="EIX49" s="20"/>
      <c r="EIY49" s="20"/>
      <c r="EIZ49" s="20"/>
      <c r="EJA49" s="20"/>
      <c r="EJB49" s="20"/>
      <c r="EJC49" s="20"/>
      <c r="EJD49" s="20"/>
      <c r="EJE49" s="20"/>
      <c r="EJF49" s="20"/>
      <c r="EJG49" s="20"/>
      <c r="EJH49" s="20"/>
      <c r="EJI49" s="20"/>
      <c r="EJJ49" s="20"/>
      <c r="EJK49" s="20"/>
      <c r="EJL49" s="20"/>
      <c r="EJM49" s="20"/>
      <c r="EJN49" s="20"/>
      <c r="EJO49" s="20"/>
      <c r="EJP49" s="20"/>
      <c r="EJQ49" s="20"/>
      <c r="EJR49" s="20"/>
      <c r="EJS49" s="20"/>
      <c r="EJT49" s="20"/>
      <c r="EJU49" s="20"/>
      <c r="EJV49" s="20"/>
      <c r="EJW49" s="20"/>
      <c r="EJX49" s="20"/>
      <c r="EJY49" s="20"/>
      <c r="EJZ49" s="20"/>
      <c r="EKA49" s="20"/>
      <c r="EKB49" s="20"/>
      <c r="EKC49" s="20"/>
      <c r="EKD49" s="20"/>
      <c r="EKE49" s="20"/>
      <c r="EKF49" s="20"/>
      <c r="EKG49" s="20"/>
      <c r="EKH49" s="20"/>
      <c r="EKI49" s="20"/>
      <c r="EKJ49" s="20"/>
      <c r="EKK49" s="20"/>
      <c r="EKL49" s="20"/>
      <c r="EKM49" s="20"/>
      <c r="EKN49" s="20"/>
      <c r="EKO49" s="20"/>
      <c r="EKP49" s="20"/>
      <c r="EKQ49" s="20"/>
      <c r="EKR49" s="20"/>
      <c r="EKS49" s="20"/>
      <c r="EKT49" s="20"/>
      <c r="EKU49" s="20"/>
      <c r="EKV49" s="20"/>
      <c r="EKW49" s="20"/>
      <c r="EKX49" s="20"/>
      <c r="EKY49" s="20"/>
      <c r="EKZ49" s="20"/>
      <c r="ELA49" s="20"/>
      <c r="ELB49" s="20"/>
      <c r="ELC49" s="20"/>
      <c r="ELD49" s="20"/>
      <c r="ELE49" s="20"/>
      <c r="ELF49" s="20"/>
      <c r="ELG49" s="20"/>
      <c r="ELH49" s="20"/>
      <c r="ELI49" s="20"/>
      <c r="ELJ49" s="20"/>
      <c r="ELK49" s="20"/>
      <c r="ELL49" s="20"/>
      <c r="ELM49" s="20"/>
      <c r="ELN49" s="20"/>
      <c r="ELO49" s="20"/>
      <c r="ELP49" s="20"/>
      <c r="ELQ49" s="20"/>
      <c r="ELR49" s="20"/>
      <c r="ELS49" s="20"/>
      <c r="ELT49" s="20"/>
      <c r="ELU49" s="20"/>
      <c r="ELV49" s="20"/>
      <c r="ELW49" s="20"/>
      <c r="ELX49" s="20"/>
      <c r="ELY49" s="20"/>
      <c r="ELZ49" s="20"/>
      <c r="EMA49" s="20"/>
      <c r="EMB49" s="20"/>
      <c r="EMC49" s="20"/>
      <c r="EMD49" s="20"/>
      <c r="EME49" s="20"/>
      <c r="EMF49" s="20"/>
      <c r="EMG49" s="20"/>
      <c r="EMH49" s="20"/>
      <c r="EMI49" s="20"/>
      <c r="EMJ49" s="20"/>
      <c r="EMK49" s="20"/>
      <c r="EML49" s="20"/>
      <c r="EMM49" s="20"/>
      <c r="EMN49" s="20"/>
      <c r="EMO49" s="20"/>
      <c r="EMP49" s="20"/>
      <c r="EMQ49" s="20"/>
      <c r="EMR49" s="20"/>
      <c r="EMS49" s="20"/>
      <c r="EMT49" s="20"/>
      <c r="EMU49" s="20"/>
      <c r="EMV49" s="20"/>
      <c r="EMW49" s="20"/>
      <c r="EMX49" s="20"/>
      <c r="EMY49" s="20"/>
      <c r="EMZ49" s="20"/>
      <c r="ENA49" s="20"/>
      <c r="ENB49" s="20"/>
      <c r="ENC49" s="20"/>
      <c r="END49" s="20"/>
      <c r="ENE49" s="20"/>
      <c r="ENF49" s="20"/>
      <c r="ENG49" s="20"/>
      <c r="ENH49" s="20"/>
      <c r="ENI49" s="20"/>
      <c r="ENJ49" s="20"/>
      <c r="ENK49" s="20"/>
      <c r="ENL49" s="20"/>
      <c r="ENM49" s="20"/>
      <c r="ENN49" s="20"/>
      <c r="ENO49" s="20"/>
      <c r="ENP49" s="20"/>
      <c r="ENQ49" s="20"/>
      <c r="ENR49" s="20"/>
      <c r="ENS49" s="20"/>
      <c r="ENT49" s="20"/>
      <c r="ENU49" s="20"/>
      <c r="ENV49" s="20"/>
      <c r="ENW49" s="20"/>
      <c r="ENX49" s="20"/>
      <c r="ENY49" s="20"/>
      <c r="ENZ49" s="20"/>
      <c r="EOA49" s="20"/>
      <c r="EOB49" s="20"/>
      <c r="EOC49" s="20"/>
      <c r="EOD49" s="20"/>
      <c r="EOE49" s="20"/>
      <c r="EOF49" s="20"/>
      <c r="EOG49" s="20"/>
      <c r="EOH49" s="20"/>
      <c r="EOI49" s="20"/>
      <c r="EOJ49" s="20"/>
      <c r="EOK49" s="20"/>
      <c r="EOL49" s="20"/>
      <c r="EOM49" s="20"/>
      <c r="EON49" s="20"/>
      <c r="EOO49" s="20"/>
      <c r="EOP49" s="20"/>
      <c r="EOQ49" s="20"/>
      <c r="EOR49" s="20"/>
      <c r="EOS49" s="20"/>
      <c r="EOT49" s="20"/>
      <c r="EOU49" s="20"/>
      <c r="EOV49" s="20"/>
      <c r="EOW49" s="20"/>
      <c r="EOX49" s="20"/>
      <c r="EOY49" s="20"/>
      <c r="EOZ49" s="20"/>
      <c r="EPA49" s="20"/>
      <c r="EPB49" s="20"/>
      <c r="EPC49" s="20"/>
      <c r="EPD49" s="20"/>
      <c r="EPE49" s="20"/>
      <c r="EPF49" s="20"/>
      <c r="EPG49" s="20"/>
      <c r="EPH49" s="20"/>
      <c r="EPI49" s="20"/>
      <c r="EPJ49" s="20"/>
      <c r="EPK49" s="20"/>
      <c r="EPL49" s="20"/>
      <c r="EPM49" s="20"/>
      <c r="EPN49" s="20"/>
      <c r="EPO49" s="20"/>
      <c r="EPP49" s="20"/>
      <c r="EPQ49" s="20"/>
      <c r="EPR49" s="20"/>
      <c r="EPS49" s="20"/>
      <c r="EPT49" s="20"/>
      <c r="EPU49" s="20"/>
      <c r="EPV49" s="20"/>
      <c r="EPW49" s="20"/>
      <c r="EPX49" s="20"/>
      <c r="EPY49" s="20"/>
      <c r="EPZ49" s="20"/>
      <c r="EQA49" s="20"/>
      <c r="EQB49" s="20"/>
      <c r="EQC49" s="20"/>
      <c r="EQD49" s="20"/>
      <c r="EQE49" s="20"/>
      <c r="EQF49" s="20"/>
      <c r="EQG49" s="20"/>
      <c r="EQH49" s="20"/>
      <c r="EQI49" s="20"/>
      <c r="EQJ49" s="20"/>
      <c r="EQK49" s="20"/>
      <c r="EQL49" s="20"/>
      <c r="EQM49" s="20"/>
      <c r="EQN49" s="20"/>
      <c r="EQO49" s="20"/>
      <c r="EQP49" s="20"/>
      <c r="EQQ49" s="20"/>
      <c r="EQR49" s="20"/>
      <c r="EQS49" s="20"/>
      <c r="EQT49" s="20"/>
      <c r="EQU49" s="20"/>
      <c r="EQV49" s="20"/>
      <c r="EQW49" s="20"/>
      <c r="EQX49" s="20"/>
      <c r="EQY49" s="20"/>
      <c r="EQZ49" s="20"/>
      <c r="ERA49" s="20"/>
      <c r="ERB49" s="20"/>
      <c r="ERC49" s="20"/>
      <c r="ERD49" s="20"/>
      <c r="ERE49" s="20"/>
      <c r="ERF49" s="20"/>
      <c r="ERG49" s="20"/>
      <c r="ERH49" s="20"/>
      <c r="ERI49" s="20"/>
      <c r="ERJ49" s="20"/>
      <c r="ERK49" s="20"/>
      <c r="ERL49" s="20"/>
      <c r="ERM49" s="20"/>
      <c r="ERN49" s="20"/>
      <c r="ERO49" s="20"/>
      <c r="ERP49" s="20"/>
      <c r="ERQ49" s="20"/>
      <c r="ERR49" s="20"/>
      <c r="ERS49" s="20"/>
      <c r="ERT49" s="20"/>
      <c r="ERU49" s="20"/>
      <c r="ERV49" s="20"/>
      <c r="ERW49" s="20"/>
      <c r="ERX49" s="20"/>
      <c r="ERY49" s="20"/>
      <c r="ERZ49" s="20"/>
      <c r="ESA49" s="20"/>
      <c r="ESB49" s="20"/>
      <c r="ESC49" s="20"/>
      <c r="ESD49" s="20"/>
      <c r="ESE49" s="20"/>
      <c r="ESF49" s="20"/>
      <c r="ESG49" s="20"/>
      <c r="ESH49" s="20"/>
      <c r="ESI49" s="20"/>
      <c r="ESJ49" s="20"/>
      <c r="ESK49" s="20"/>
      <c r="ESL49" s="20"/>
      <c r="ESM49" s="20"/>
      <c r="ESN49" s="20"/>
      <c r="ESO49" s="20"/>
      <c r="ESP49" s="20"/>
      <c r="ESQ49" s="20"/>
      <c r="ESR49" s="20"/>
      <c r="ESS49" s="20"/>
      <c r="EST49" s="20"/>
      <c r="ESU49" s="20"/>
      <c r="ESV49" s="20"/>
      <c r="ESW49" s="20"/>
      <c r="ESX49" s="20"/>
      <c r="ESY49" s="20"/>
      <c r="ESZ49" s="20"/>
      <c r="ETA49" s="20"/>
      <c r="ETB49" s="20"/>
      <c r="ETC49" s="20"/>
      <c r="ETD49" s="20"/>
      <c r="ETE49" s="20"/>
      <c r="ETF49" s="20"/>
      <c r="ETG49" s="20"/>
      <c r="ETH49" s="20"/>
      <c r="ETI49" s="20"/>
      <c r="ETJ49" s="20"/>
      <c r="ETK49" s="20"/>
      <c r="ETL49" s="20"/>
      <c r="ETM49" s="20"/>
      <c r="ETN49" s="20"/>
      <c r="ETO49" s="20"/>
      <c r="ETP49" s="20"/>
      <c r="ETQ49" s="20"/>
      <c r="ETR49" s="20"/>
      <c r="ETS49" s="20"/>
      <c r="ETT49" s="20"/>
      <c r="ETU49" s="20"/>
      <c r="ETV49" s="20"/>
      <c r="ETW49" s="20"/>
      <c r="ETX49" s="20"/>
      <c r="ETY49" s="20"/>
      <c r="ETZ49" s="20"/>
      <c r="EUA49" s="20"/>
      <c r="EUB49" s="20"/>
      <c r="EUC49" s="20"/>
      <c r="EUD49" s="20"/>
      <c r="EUE49" s="20"/>
      <c r="EUF49" s="20"/>
      <c r="EUG49" s="20"/>
      <c r="EUH49" s="20"/>
      <c r="EUI49" s="20"/>
      <c r="EUJ49" s="20"/>
      <c r="EUK49" s="20"/>
      <c r="EUL49" s="20"/>
      <c r="EUM49" s="20"/>
      <c r="EUN49" s="20"/>
      <c r="EUO49" s="20"/>
      <c r="EUP49" s="20"/>
      <c r="EUQ49" s="20"/>
      <c r="EUR49" s="20"/>
      <c r="EUS49" s="20"/>
      <c r="EUT49" s="20"/>
      <c r="EUU49" s="20"/>
      <c r="EUV49" s="20"/>
      <c r="EUW49" s="20"/>
      <c r="EUX49" s="20"/>
      <c r="EUY49" s="20"/>
      <c r="EUZ49" s="20"/>
      <c r="EVA49" s="20"/>
      <c r="EVB49" s="20"/>
      <c r="EVC49" s="20"/>
      <c r="EVD49" s="20"/>
      <c r="EVE49" s="20"/>
      <c r="EVF49" s="20"/>
      <c r="EVG49" s="20"/>
      <c r="EVH49" s="20"/>
      <c r="EVI49" s="20"/>
      <c r="EVJ49" s="20"/>
      <c r="EVK49" s="20"/>
      <c r="EVL49" s="20"/>
      <c r="EVM49" s="20"/>
      <c r="EVN49" s="20"/>
      <c r="EVO49" s="20"/>
      <c r="EVP49" s="20"/>
      <c r="EVQ49" s="20"/>
      <c r="EVR49" s="20"/>
      <c r="EVS49" s="20"/>
      <c r="EVT49" s="20"/>
      <c r="EVU49" s="20"/>
      <c r="EVV49" s="20"/>
      <c r="EVW49" s="20"/>
      <c r="EVX49" s="20"/>
      <c r="EVY49" s="20"/>
      <c r="EVZ49" s="20"/>
      <c r="EWA49" s="20"/>
      <c r="EWB49" s="20"/>
      <c r="EWC49" s="20"/>
      <c r="EWD49" s="20"/>
      <c r="EWE49" s="20"/>
      <c r="EWF49" s="20"/>
      <c r="EWG49" s="20"/>
      <c r="EWH49" s="20"/>
      <c r="EWI49" s="20"/>
      <c r="EWJ49" s="20"/>
      <c r="EWK49" s="20"/>
      <c r="EWL49" s="20"/>
      <c r="EWM49" s="20"/>
      <c r="EWN49" s="20"/>
      <c r="EWO49" s="20"/>
      <c r="EWP49" s="20"/>
      <c r="EWQ49" s="20"/>
      <c r="EWR49" s="20"/>
      <c r="EWS49" s="20"/>
      <c r="EWT49" s="20"/>
      <c r="EWU49" s="20"/>
      <c r="EWV49" s="20"/>
      <c r="EWW49" s="20"/>
      <c r="EWX49" s="20"/>
      <c r="EWY49" s="20"/>
      <c r="EWZ49" s="20"/>
      <c r="EXA49" s="20"/>
      <c r="EXB49" s="20"/>
      <c r="EXC49" s="20"/>
      <c r="EXD49" s="20"/>
      <c r="EXE49" s="20"/>
      <c r="EXF49" s="20"/>
      <c r="EXG49" s="20"/>
      <c r="EXH49" s="20"/>
      <c r="EXI49" s="20"/>
      <c r="EXJ49" s="20"/>
      <c r="EXK49" s="20"/>
      <c r="EXL49" s="20"/>
      <c r="EXM49" s="20"/>
      <c r="EXN49" s="20"/>
      <c r="EXO49" s="20"/>
      <c r="EXP49" s="20"/>
      <c r="EXQ49" s="20"/>
      <c r="EXR49" s="20"/>
      <c r="EXS49" s="20"/>
      <c r="EXT49" s="20"/>
      <c r="EXU49" s="20"/>
      <c r="EXV49" s="20"/>
      <c r="EXW49" s="20"/>
      <c r="EXX49" s="20"/>
      <c r="EXY49" s="20"/>
      <c r="EXZ49" s="20"/>
      <c r="EYA49" s="20"/>
      <c r="EYB49" s="20"/>
      <c r="EYC49" s="20"/>
      <c r="EYD49" s="20"/>
      <c r="EYE49" s="20"/>
      <c r="EYF49" s="20"/>
      <c r="EYG49" s="20"/>
      <c r="EYH49" s="20"/>
      <c r="EYI49" s="20"/>
      <c r="EYJ49" s="20"/>
      <c r="EYK49" s="20"/>
      <c r="EYL49" s="20"/>
      <c r="EYM49" s="20"/>
      <c r="EYN49" s="20"/>
      <c r="EYO49" s="20"/>
      <c r="EYP49" s="20"/>
      <c r="EYQ49" s="20"/>
      <c r="EYR49" s="20"/>
      <c r="EYS49" s="20"/>
      <c r="EYT49" s="20"/>
      <c r="EYU49" s="20"/>
      <c r="EYV49" s="20"/>
      <c r="EYW49" s="20"/>
      <c r="EYX49" s="20"/>
      <c r="EYY49" s="20"/>
      <c r="EYZ49" s="20"/>
      <c r="EZA49" s="20"/>
      <c r="EZB49" s="20"/>
      <c r="EZC49" s="20"/>
      <c r="EZD49" s="20"/>
      <c r="EZE49" s="20"/>
      <c r="EZF49" s="20"/>
      <c r="EZG49" s="20"/>
      <c r="EZH49" s="20"/>
      <c r="EZI49" s="20"/>
      <c r="EZJ49" s="20"/>
      <c r="EZK49" s="20"/>
      <c r="EZL49" s="20"/>
      <c r="EZM49" s="20"/>
      <c r="EZN49" s="20"/>
      <c r="EZO49" s="20"/>
      <c r="EZP49" s="20"/>
      <c r="EZQ49" s="20"/>
      <c r="EZR49" s="20"/>
      <c r="EZS49" s="20"/>
      <c r="EZT49" s="20"/>
      <c r="EZU49" s="20"/>
      <c r="EZV49" s="20"/>
      <c r="EZW49" s="20"/>
      <c r="EZX49" s="20"/>
      <c r="EZY49" s="20"/>
      <c r="EZZ49" s="20"/>
      <c r="FAA49" s="20"/>
      <c r="FAB49" s="20"/>
      <c r="FAC49" s="20"/>
      <c r="FAD49" s="20"/>
      <c r="FAE49" s="20"/>
      <c r="FAF49" s="20"/>
      <c r="FAG49" s="20"/>
      <c r="FAH49" s="20"/>
      <c r="FAI49" s="20"/>
      <c r="FAJ49" s="20"/>
      <c r="FAK49" s="20"/>
      <c r="FAL49" s="20"/>
      <c r="FAM49" s="20"/>
      <c r="FAN49" s="20"/>
      <c r="FAO49" s="20"/>
      <c r="FAP49" s="20"/>
      <c r="FAQ49" s="20"/>
      <c r="FAR49" s="20"/>
      <c r="FAS49" s="20"/>
      <c r="FAT49" s="20"/>
      <c r="FAU49" s="20"/>
      <c r="FAV49" s="20"/>
      <c r="FAW49" s="20"/>
      <c r="FAX49" s="20"/>
      <c r="FAY49" s="20"/>
      <c r="FAZ49" s="20"/>
      <c r="FBA49" s="20"/>
      <c r="FBB49" s="20"/>
      <c r="FBC49" s="20"/>
      <c r="FBD49" s="20"/>
      <c r="FBE49" s="20"/>
      <c r="FBF49" s="20"/>
      <c r="FBG49" s="20"/>
      <c r="FBH49" s="20"/>
      <c r="FBI49" s="20"/>
      <c r="FBJ49" s="20"/>
      <c r="FBK49" s="20"/>
      <c r="FBL49" s="20"/>
      <c r="FBM49" s="20"/>
      <c r="FBN49" s="20"/>
      <c r="FBO49" s="20"/>
      <c r="FBP49" s="20"/>
      <c r="FBQ49" s="20"/>
      <c r="FBR49" s="20"/>
      <c r="FBS49" s="20"/>
      <c r="FBT49" s="20"/>
      <c r="FBU49" s="20"/>
      <c r="FBV49" s="20"/>
      <c r="FBW49" s="20"/>
      <c r="FBX49" s="20"/>
      <c r="FBY49" s="20"/>
      <c r="FBZ49" s="20"/>
      <c r="FCA49" s="20"/>
      <c r="FCB49" s="20"/>
      <c r="FCC49" s="20"/>
      <c r="FCD49" s="20"/>
      <c r="FCE49" s="20"/>
      <c r="FCF49" s="20"/>
      <c r="FCG49" s="20"/>
      <c r="FCH49" s="20"/>
      <c r="FCI49" s="20"/>
      <c r="FCJ49" s="20"/>
      <c r="FCK49" s="20"/>
      <c r="FCL49" s="20"/>
      <c r="FCM49" s="20"/>
      <c r="FCN49" s="20"/>
      <c r="FCO49" s="20"/>
      <c r="FCP49" s="20"/>
      <c r="FCQ49" s="20"/>
      <c r="FCR49" s="20"/>
      <c r="FCS49" s="20"/>
      <c r="FCT49" s="20"/>
      <c r="FCU49" s="20"/>
      <c r="FCV49" s="20"/>
      <c r="FCW49" s="20"/>
      <c r="FCX49" s="20"/>
      <c r="FCY49" s="20"/>
      <c r="FCZ49" s="20"/>
      <c r="FDA49" s="20"/>
      <c r="FDB49" s="20"/>
      <c r="FDC49" s="20"/>
      <c r="FDD49" s="20"/>
      <c r="FDE49" s="20"/>
      <c r="FDF49" s="20"/>
      <c r="FDG49" s="20"/>
      <c r="FDH49" s="20"/>
      <c r="FDI49" s="20"/>
      <c r="FDJ49" s="20"/>
      <c r="FDK49" s="20"/>
      <c r="FDL49" s="20"/>
      <c r="FDM49" s="20"/>
      <c r="FDN49" s="20"/>
      <c r="FDO49" s="20"/>
      <c r="FDP49" s="20"/>
      <c r="FDQ49" s="20"/>
      <c r="FDR49" s="20"/>
      <c r="FDS49" s="20"/>
      <c r="FDT49" s="20"/>
      <c r="FDU49" s="20"/>
      <c r="FDV49" s="20"/>
      <c r="FDW49" s="20"/>
      <c r="FDX49" s="20"/>
      <c r="FDY49" s="20"/>
      <c r="FDZ49" s="20"/>
      <c r="FEA49" s="20"/>
      <c r="FEB49" s="20"/>
      <c r="FEC49" s="20"/>
      <c r="FED49" s="20"/>
      <c r="FEE49" s="20"/>
      <c r="FEF49" s="20"/>
      <c r="FEG49" s="20"/>
      <c r="FEH49" s="20"/>
      <c r="FEI49" s="20"/>
      <c r="FEJ49" s="20"/>
      <c r="FEK49" s="20"/>
      <c r="FEL49" s="20"/>
      <c r="FEM49" s="20"/>
      <c r="FEN49" s="20"/>
      <c r="FEO49" s="20"/>
      <c r="FEP49" s="20"/>
      <c r="FEQ49" s="20"/>
      <c r="FER49" s="20"/>
      <c r="FES49" s="20"/>
      <c r="FET49" s="20"/>
      <c r="FEU49" s="20"/>
      <c r="FEV49" s="20"/>
      <c r="FEW49" s="20"/>
      <c r="FEX49" s="20"/>
      <c r="FEY49" s="20"/>
      <c r="FEZ49" s="20"/>
      <c r="FFA49" s="20"/>
      <c r="FFB49" s="20"/>
      <c r="FFC49" s="20"/>
      <c r="FFD49" s="20"/>
      <c r="FFE49" s="20"/>
      <c r="FFF49" s="20"/>
      <c r="FFG49" s="20"/>
      <c r="FFH49" s="20"/>
      <c r="FFI49" s="20"/>
      <c r="FFJ49" s="20"/>
      <c r="FFK49" s="20"/>
      <c r="FFL49" s="20"/>
      <c r="FFM49" s="20"/>
      <c r="FFN49" s="20"/>
      <c r="FFO49" s="20"/>
      <c r="FFP49" s="20"/>
      <c r="FFQ49" s="20"/>
      <c r="FFR49" s="20"/>
      <c r="FFS49" s="20"/>
      <c r="FFT49" s="20"/>
      <c r="FFU49" s="20"/>
      <c r="FFV49" s="20"/>
      <c r="FFW49" s="20"/>
      <c r="FFX49" s="20"/>
      <c r="FFY49" s="20"/>
      <c r="FFZ49" s="20"/>
      <c r="FGA49" s="20"/>
      <c r="FGB49" s="20"/>
      <c r="FGC49" s="20"/>
      <c r="FGD49" s="20"/>
      <c r="FGE49" s="20"/>
      <c r="FGF49" s="20"/>
      <c r="FGG49" s="20"/>
      <c r="FGH49" s="20"/>
      <c r="FGI49" s="20"/>
      <c r="FGJ49" s="20"/>
      <c r="FGK49" s="20"/>
      <c r="FGL49" s="20"/>
      <c r="FGM49" s="20"/>
      <c r="FGN49" s="20"/>
      <c r="FGO49" s="20"/>
      <c r="FGP49" s="20"/>
      <c r="FGQ49" s="20"/>
      <c r="FGR49" s="20"/>
      <c r="FGS49" s="20"/>
      <c r="FGT49" s="20"/>
      <c r="FGU49" s="20"/>
      <c r="FGV49" s="20"/>
      <c r="FGW49" s="20"/>
      <c r="FGX49" s="20"/>
      <c r="FGY49" s="20"/>
      <c r="FGZ49" s="20"/>
      <c r="FHA49" s="20"/>
      <c r="FHB49" s="20"/>
      <c r="FHC49" s="20"/>
      <c r="FHD49" s="20"/>
      <c r="FHE49" s="20"/>
      <c r="FHF49" s="20"/>
      <c r="FHG49" s="20"/>
      <c r="FHH49" s="20"/>
      <c r="FHI49" s="20"/>
      <c r="FHJ49" s="20"/>
      <c r="FHK49" s="20"/>
      <c r="FHL49" s="20"/>
      <c r="FHM49" s="20"/>
      <c r="FHN49" s="20"/>
      <c r="FHO49" s="20"/>
      <c r="FHP49" s="20"/>
      <c r="FHQ49" s="20"/>
      <c r="FHR49" s="20"/>
      <c r="FHS49" s="20"/>
      <c r="FHT49" s="20"/>
      <c r="FHU49" s="20"/>
      <c r="FHV49" s="20"/>
      <c r="FHW49" s="20"/>
      <c r="FHX49" s="20"/>
      <c r="FHY49" s="20"/>
      <c r="FHZ49" s="20"/>
      <c r="FIA49" s="20"/>
      <c r="FIB49" s="20"/>
      <c r="FIC49" s="20"/>
      <c r="FID49" s="20"/>
      <c r="FIE49" s="20"/>
      <c r="FIF49" s="20"/>
      <c r="FIG49" s="20"/>
      <c r="FIH49" s="20"/>
      <c r="FII49" s="20"/>
      <c r="FIJ49" s="20"/>
      <c r="FIK49" s="20"/>
      <c r="FIL49" s="20"/>
      <c r="FIM49" s="20"/>
      <c r="FIN49" s="20"/>
      <c r="FIO49" s="20"/>
      <c r="FIP49" s="20"/>
      <c r="FIQ49" s="20"/>
      <c r="FIR49" s="20"/>
      <c r="FIS49" s="20"/>
      <c r="FIT49" s="20"/>
      <c r="FIU49" s="20"/>
      <c r="FIV49" s="20"/>
      <c r="FIW49" s="20"/>
      <c r="FIX49" s="20"/>
      <c r="FIY49" s="20"/>
      <c r="FIZ49" s="20"/>
      <c r="FJA49" s="20"/>
      <c r="FJB49" s="20"/>
      <c r="FJC49" s="20"/>
      <c r="FJD49" s="20"/>
      <c r="FJE49" s="20"/>
      <c r="FJF49" s="20"/>
      <c r="FJG49" s="20"/>
      <c r="FJH49" s="20"/>
      <c r="FJI49" s="20"/>
      <c r="FJJ49" s="20"/>
      <c r="FJK49" s="20"/>
      <c r="FJL49" s="20"/>
      <c r="FJM49" s="20"/>
      <c r="FJN49" s="20"/>
      <c r="FJO49" s="20"/>
      <c r="FJP49" s="20"/>
      <c r="FJQ49" s="20"/>
      <c r="FJR49" s="20"/>
      <c r="FJS49" s="20"/>
      <c r="FJT49" s="20"/>
      <c r="FJU49" s="20"/>
      <c r="FJV49" s="20"/>
      <c r="FJW49" s="20"/>
      <c r="FJX49" s="20"/>
      <c r="FJY49" s="20"/>
      <c r="FJZ49" s="20"/>
      <c r="FKA49" s="20"/>
      <c r="FKB49" s="20"/>
      <c r="FKC49" s="20"/>
      <c r="FKD49" s="20"/>
      <c r="FKE49" s="20"/>
      <c r="FKF49" s="20"/>
      <c r="FKG49" s="20"/>
      <c r="FKH49" s="20"/>
      <c r="FKI49" s="20"/>
      <c r="FKJ49" s="20"/>
      <c r="FKK49" s="20"/>
      <c r="FKL49" s="20"/>
      <c r="FKM49" s="20"/>
      <c r="FKN49" s="20"/>
      <c r="FKO49" s="20"/>
      <c r="FKP49" s="20"/>
      <c r="FKQ49" s="20"/>
      <c r="FKR49" s="20"/>
      <c r="FKS49" s="20"/>
      <c r="FKT49" s="20"/>
      <c r="FKU49" s="20"/>
      <c r="FKV49" s="20"/>
      <c r="FKW49" s="20"/>
      <c r="FKX49" s="20"/>
      <c r="FKY49" s="20"/>
      <c r="FKZ49" s="20"/>
      <c r="FLA49" s="20"/>
      <c r="FLB49" s="20"/>
      <c r="FLC49" s="20"/>
      <c r="FLD49" s="20"/>
      <c r="FLE49" s="20"/>
      <c r="FLF49" s="20"/>
      <c r="FLG49" s="20"/>
      <c r="FLH49" s="20"/>
      <c r="FLI49" s="20"/>
      <c r="FLJ49" s="20"/>
      <c r="FLK49" s="20"/>
      <c r="FLL49" s="20"/>
      <c r="FLM49" s="20"/>
      <c r="FLN49" s="20"/>
      <c r="FLO49" s="20"/>
      <c r="FLP49" s="20"/>
      <c r="FLQ49" s="20"/>
      <c r="FLR49" s="20"/>
      <c r="FLS49" s="20"/>
      <c r="FLT49" s="20"/>
      <c r="FLU49" s="20"/>
      <c r="FLV49" s="20"/>
      <c r="FLW49" s="20"/>
      <c r="FLX49" s="20"/>
      <c r="FLY49" s="20"/>
      <c r="FLZ49" s="20"/>
      <c r="FMA49" s="20"/>
      <c r="FMB49" s="20"/>
      <c r="FMC49" s="20"/>
      <c r="FMD49" s="20"/>
      <c r="FME49" s="20"/>
      <c r="FMF49" s="20"/>
      <c r="FMG49" s="20"/>
      <c r="FMH49" s="20"/>
      <c r="FMI49" s="20"/>
      <c r="FMJ49" s="20"/>
      <c r="FMK49" s="20"/>
      <c r="FML49" s="20"/>
      <c r="FMM49" s="20"/>
      <c r="FMN49" s="20"/>
      <c r="FMO49" s="20"/>
      <c r="FMP49" s="20"/>
      <c r="FMQ49" s="20"/>
      <c r="FMR49" s="20"/>
      <c r="FMS49" s="20"/>
      <c r="FMT49" s="20"/>
      <c r="FMU49" s="20"/>
      <c r="FMV49" s="20"/>
      <c r="FMW49" s="20"/>
      <c r="FMX49" s="20"/>
      <c r="FMY49" s="20"/>
      <c r="FMZ49" s="20"/>
      <c r="FNA49" s="20"/>
      <c r="FNB49" s="20"/>
      <c r="FNC49" s="20"/>
      <c r="FND49" s="20"/>
      <c r="FNE49" s="20"/>
      <c r="FNF49" s="20"/>
      <c r="FNG49" s="20"/>
      <c r="FNH49" s="20"/>
      <c r="FNI49" s="20"/>
      <c r="FNJ49" s="20"/>
      <c r="FNK49" s="20"/>
      <c r="FNL49" s="20"/>
      <c r="FNM49" s="20"/>
      <c r="FNN49" s="20"/>
      <c r="FNO49" s="20"/>
      <c r="FNP49" s="20"/>
      <c r="FNQ49" s="20"/>
      <c r="FNR49" s="20"/>
      <c r="FNS49" s="20"/>
      <c r="FNT49" s="20"/>
      <c r="FNU49" s="20"/>
      <c r="FNV49" s="20"/>
      <c r="FNW49" s="20"/>
      <c r="FNX49" s="20"/>
      <c r="FNY49" s="20"/>
      <c r="FNZ49" s="20"/>
      <c r="FOA49" s="20"/>
      <c r="FOB49" s="20"/>
      <c r="FOC49" s="20"/>
      <c r="FOD49" s="20"/>
      <c r="FOE49" s="20"/>
      <c r="FOF49" s="20"/>
      <c r="FOG49" s="20"/>
      <c r="FOH49" s="20"/>
      <c r="FOI49" s="20"/>
      <c r="FOJ49" s="20"/>
      <c r="FOK49" s="20"/>
      <c r="FOL49" s="20"/>
      <c r="FOM49" s="20"/>
      <c r="FON49" s="20"/>
      <c r="FOO49" s="20"/>
      <c r="FOP49" s="20"/>
      <c r="FOQ49" s="20"/>
      <c r="FOR49" s="20"/>
      <c r="FOS49" s="20"/>
      <c r="FOT49" s="20"/>
      <c r="FOU49" s="20"/>
      <c r="FOV49" s="20"/>
      <c r="FOW49" s="20"/>
      <c r="FOX49" s="20"/>
      <c r="FOY49" s="20"/>
      <c r="FOZ49" s="20"/>
      <c r="FPA49" s="20"/>
      <c r="FPB49" s="20"/>
      <c r="FPC49" s="20"/>
      <c r="FPD49" s="20"/>
      <c r="FPE49" s="20"/>
      <c r="FPF49" s="20"/>
      <c r="FPG49" s="20"/>
      <c r="FPH49" s="20"/>
      <c r="FPI49" s="20"/>
      <c r="FPJ49" s="20"/>
      <c r="FPK49" s="20"/>
      <c r="FPL49" s="20"/>
      <c r="FPM49" s="20"/>
      <c r="FPN49" s="20"/>
      <c r="FPO49" s="20"/>
      <c r="FPP49" s="20"/>
      <c r="FPQ49" s="20"/>
      <c r="FPR49" s="20"/>
      <c r="FPS49" s="20"/>
      <c r="FPT49" s="20"/>
      <c r="FPU49" s="20"/>
      <c r="FPV49" s="20"/>
      <c r="FPW49" s="20"/>
      <c r="FPX49" s="20"/>
      <c r="FPY49" s="20"/>
      <c r="FPZ49" s="20"/>
      <c r="FQA49" s="20"/>
      <c r="FQB49" s="20"/>
      <c r="FQC49" s="20"/>
      <c r="FQD49" s="20"/>
      <c r="FQE49" s="20"/>
      <c r="FQF49" s="20"/>
      <c r="FQG49" s="20"/>
      <c r="FQH49" s="20"/>
      <c r="FQI49" s="20"/>
      <c r="FQJ49" s="20"/>
      <c r="FQK49" s="20"/>
      <c r="FQL49" s="20"/>
      <c r="FQM49" s="20"/>
      <c r="FQN49" s="20"/>
      <c r="FQO49" s="20"/>
      <c r="FQP49" s="20"/>
      <c r="FQQ49" s="20"/>
      <c r="FQR49" s="20"/>
      <c r="FQS49" s="20"/>
      <c r="FQT49" s="20"/>
      <c r="FQU49" s="20"/>
      <c r="FQV49" s="20"/>
      <c r="FQW49" s="20"/>
      <c r="FQX49" s="20"/>
      <c r="FQY49" s="20"/>
      <c r="FQZ49" s="20"/>
      <c r="FRA49" s="20"/>
      <c r="FRB49" s="20"/>
      <c r="FRC49" s="20"/>
      <c r="FRD49" s="20"/>
      <c r="FRE49" s="20"/>
      <c r="FRF49" s="20"/>
      <c r="FRG49" s="20"/>
      <c r="FRH49" s="20"/>
      <c r="FRI49" s="20"/>
      <c r="FRJ49" s="20"/>
      <c r="FRK49" s="20"/>
      <c r="FRL49" s="20"/>
      <c r="FRM49" s="20"/>
      <c r="FRN49" s="20"/>
      <c r="FRO49" s="20"/>
      <c r="FRP49" s="20"/>
      <c r="FRQ49" s="20"/>
      <c r="FRR49" s="20"/>
      <c r="FRS49" s="20"/>
      <c r="FRT49" s="20"/>
      <c r="FRU49" s="20"/>
      <c r="FRV49" s="20"/>
      <c r="FRW49" s="20"/>
      <c r="FRX49" s="20"/>
      <c r="FRY49" s="20"/>
      <c r="FRZ49" s="20"/>
      <c r="FSA49" s="20"/>
      <c r="FSB49" s="20"/>
      <c r="FSC49" s="20"/>
      <c r="FSD49" s="20"/>
      <c r="FSE49" s="20"/>
      <c r="FSF49" s="20"/>
      <c r="FSG49" s="20"/>
      <c r="FSH49" s="20"/>
      <c r="FSI49" s="20"/>
      <c r="FSJ49" s="20"/>
      <c r="FSK49" s="20"/>
      <c r="FSL49" s="20"/>
      <c r="FSM49" s="20"/>
      <c r="FSN49" s="20"/>
      <c r="FSO49" s="20"/>
      <c r="FSP49" s="20"/>
      <c r="FSQ49" s="20"/>
      <c r="FSR49" s="20"/>
      <c r="FSS49" s="20"/>
      <c r="FST49" s="20"/>
      <c r="FSU49" s="20"/>
      <c r="FSV49" s="20"/>
      <c r="FSW49" s="20"/>
      <c r="FSX49" s="20"/>
      <c r="FSY49" s="20"/>
      <c r="FSZ49" s="20"/>
      <c r="FTA49" s="20"/>
      <c r="FTB49" s="20"/>
      <c r="FTC49" s="20"/>
      <c r="FTD49" s="20"/>
      <c r="FTE49" s="20"/>
      <c r="FTF49" s="20"/>
      <c r="FTG49" s="20"/>
      <c r="FTH49" s="20"/>
      <c r="FTI49" s="20"/>
      <c r="FTJ49" s="20"/>
      <c r="FTK49" s="20"/>
      <c r="FTL49" s="20"/>
      <c r="FTM49" s="20"/>
      <c r="FTN49" s="20"/>
      <c r="FTO49" s="20"/>
      <c r="FTP49" s="20"/>
      <c r="FTQ49" s="20"/>
      <c r="FTR49" s="20"/>
      <c r="FTS49" s="20"/>
      <c r="FTT49" s="20"/>
      <c r="FTU49" s="20"/>
      <c r="FTV49" s="20"/>
      <c r="FTW49" s="20"/>
      <c r="FTX49" s="20"/>
      <c r="FTY49" s="20"/>
      <c r="FTZ49" s="20"/>
      <c r="FUA49" s="20"/>
      <c r="FUB49" s="20"/>
      <c r="FUC49" s="20"/>
      <c r="FUD49" s="20"/>
      <c r="FUE49" s="20"/>
      <c r="FUF49" s="20"/>
      <c r="FUG49" s="20"/>
      <c r="FUH49" s="20"/>
      <c r="FUI49" s="20"/>
      <c r="FUJ49" s="20"/>
      <c r="FUK49" s="20"/>
      <c r="FUL49" s="20"/>
      <c r="FUM49" s="20"/>
      <c r="FUN49" s="20"/>
      <c r="FUO49" s="20"/>
      <c r="FUP49" s="20"/>
      <c r="FUQ49" s="20"/>
      <c r="FUR49" s="20"/>
      <c r="FUS49" s="20"/>
      <c r="FUT49" s="20"/>
      <c r="FUU49" s="20"/>
      <c r="FUV49" s="20"/>
      <c r="FUW49" s="20"/>
      <c r="FUX49" s="20"/>
      <c r="FUY49" s="20"/>
      <c r="FUZ49" s="20"/>
      <c r="FVA49" s="20"/>
      <c r="FVB49" s="20"/>
      <c r="FVC49" s="20"/>
      <c r="FVD49" s="20"/>
      <c r="FVE49" s="20"/>
      <c r="FVF49" s="20"/>
      <c r="FVG49" s="20"/>
      <c r="FVH49" s="20"/>
      <c r="FVI49" s="20"/>
      <c r="FVJ49" s="20"/>
      <c r="FVK49" s="20"/>
      <c r="FVL49" s="20"/>
      <c r="FVM49" s="20"/>
      <c r="FVN49" s="20"/>
      <c r="FVO49" s="20"/>
      <c r="FVP49" s="20"/>
      <c r="FVQ49" s="20"/>
      <c r="FVR49" s="20"/>
      <c r="FVS49" s="20"/>
      <c r="FVT49" s="20"/>
      <c r="FVU49" s="20"/>
      <c r="FVV49" s="20"/>
      <c r="FVW49" s="20"/>
      <c r="FVX49" s="20"/>
      <c r="FVY49" s="20"/>
      <c r="FVZ49" s="20"/>
      <c r="FWA49" s="20"/>
      <c r="FWB49" s="20"/>
      <c r="FWC49" s="20"/>
      <c r="FWD49" s="20"/>
      <c r="FWE49" s="20"/>
      <c r="FWF49" s="20"/>
      <c r="FWG49" s="20"/>
      <c r="FWH49" s="20"/>
      <c r="FWI49" s="20"/>
      <c r="FWJ49" s="20"/>
      <c r="FWK49" s="20"/>
      <c r="FWL49" s="20"/>
      <c r="FWM49" s="20"/>
      <c r="FWN49" s="20"/>
      <c r="FWO49" s="20"/>
      <c r="FWP49" s="20"/>
      <c r="FWQ49" s="20"/>
      <c r="FWR49" s="20"/>
      <c r="FWS49" s="20"/>
      <c r="FWT49" s="20"/>
      <c r="FWU49" s="20"/>
      <c r="FWV49" s="20"/>
      <c r="FWW49" s="20"/>
      <c r="FWX49" s="20"/>
      <c r="FWY49" s="20"/>
      <c r="FWZ49" s="20"/>
      <c r="FXA49" s="20"/>
      <c r="FXB49" s="20"/>
      <c r="FXC49" s="20"/>
      <c r="FXD49" s="20"/>
      <c r="FXE49" s="20"/>
      <c r="FXF49" s="20"/>
      <c r="FXG49" s="20"/>
      <c r="FXH49" s="20"/>
      <c r="FXI49" s="20"/>
      <c r="FXJ49" s="20"/>
      <c r="FXK49" s="20"/>
      <c r="FXL49" s="20"/>
      <c r="FXM49" s="20"/>
      <c r="FXN49" s="20"/>
      <c r="FXO49" s="20"/>
      <c r="FXP49" s="20"/>
      <c r="FXQ49" s="20"/>
      <c r="FXR49" s="20"/>
      <c r="FXS49" s="20"/>
      <c r="FXT49" s="20"/>
      <c r="FXU49" s="20"/>
      <c r="FXV49" s="20"/>
      <c r="FXW49" s="20"/>
      <c r="FXX49" s="20"/>
      <c r="FXY49" s="20"/>
      <c r="FXZ49" s="20"/>
      <c r="FYA49" s="20"/>
      <c r="FYB49" s="20"/>
      <c r="FYC49" s="20"/>
      <c r="FYD49" s="20"/>
      <c r="FYE49" s="20"/>
      <c r="FYF49" s="20"/>
      <c r="FYG49" s="20"/>
      <c r="FYH49" s="20"/>
      <c r="FYI49" s="20"/>
      <c r="FYJ49" s="20"/>
      <c r="FYK49" s="20"/>
      <c r="FYL49" s="20"/>
      <c r="FYM49" s="20"/>
      <c r="FYN49" s="20"/>
      <c r="FYO49" s="20"/>
      <c r="FYP49" s="20"/>
      <c r="FYQ49" s="20"/>
      <c r="FYR49" s="20"/>
      <c r="FYS49" s="20"/>
      <c r="FYT49" s="20"/>
      <c r="FYU49" s="20"/>
      <c r="FYV49" s="20"/>
      <c r="FYW49" s="20"/>
      <c r="FYX49" s="20"/>
      <c r="FYY49" s="20"/>
      <c r="FYZ49" s="20"/>
      <c r="FZA49" s="20"/>
      <c r="FZB49" s="20"/>
      <c r="FZC49" s="20"/>
      <c r="FZD49" s="20"/>
      <c r="FZE49" s="20"/>
      <c r="FZF49" s="20"/>
      <c r="FZG49" s="20"/>
      <c r="FZH49" s="20"/>
      <c r="FZI49" s="20"/>
      <c r="FZJ49" s="20"/>
      <c r="FZK49" s="20"/>
      <c r="FZL49" s="20"/>
      <c r="FZM49" s="20"/>
      <c r="FZN49" s="20"/>
      <c r="FZO49" s="20"/>
      <c r="FZP49" s="20"/>
      <c r="FZQ49" s="20"/>
      <c r="FZR49" s="20"/>
      <c r="FZS49" s="20"/>
      <c r="FZT49" s="20"/>
      <c r="FZU49" s="20"/>
      <c r="FZV49" s="20"/>
      <c r="FZW49" s="20"/>
      <c r="FZX49" s="20"/>
      <c r="FZY49" s="20"/>
      <c r="FZZ49" s="20"/>
      <c r="GAA49" s="20"/>
      <c r="GAB49" s="20"/>
      <c r="GAC49" s="20"/>
      <c r="GAD49" s="20"/>
      <c r="GAE49" s="20"/>
      <c r="GAF49" s="20"/>
      <c r="GAG49" s="20"/>
      <c r="GAH49" s="20"/>
      <c r="GAI49" s="20"/>
      <c r="GAJ49" s="20"/>
      <c r="GAK49" s="20"/>
      <c r="GAL49" s="20"/>
      <c r="GAM49" s="20"/>
      <c r="GAN49" s="20"/>
      <c r="GAO49" s="20"/>
      <c r="GAP49" s="20"/>
      <c r="GAQ49" s="20"/>
      <c r="GAR49" s="20"/>
      <c r="GAS49" s="20"/>
      <c r="GAT49" s="20"/>
      <c r="GAU49" s="20"/>
      <c r="GAV49" s="20"/>
      <c r="GAW49" s="20"/>
      <c r="GAX49" s="20"/>
      <c r="GAY49" s="20"/>
      <c r="GAZ49" s="20"/>
      <c r="GBA49" s="20"/>
      <c r="GBB49" s="20"/>
      <c r="GBC49" s="20"/>
      <c r="GBD49" s="20"/>
      <c r="GBE49" s="20"/>
      <c r="GBF49" s="20"/>
      <c r="GBG49" s="20"/>
      <c r="GBH49" s="20"/>
      <c r="GBI49" s="20"/>
      <c r="GBJ49" s="20"/>
      <c r="GBK49" s="20"/>
      <c r="GBL49" s="20"/>
      <c r="GBM49" s="20"/>
      <c r="GBN49" s="20"/>
      <c r="GBO49" s="20"/>
      <c r="GBP49" s="20"/>
      <c r="GBQ49" s="20"/>
      <c r="GBR49" s="20"/>
      <c r="GBS49" s="20"/>
      <c r="GBT49" s="20"/>
      <c r="GBU49" s="20"/>
      <c r="GBV49" s="20"/>
      <c r="GBW49" s="20"/>
      <c r="GBX49" s="20"/>
      <c r="GBY49" s="20"/>
      <c r="GBZ49" s="20"/>
      <c r="GCA49" s="20"/>
      <c r="GCB49" s="20"/>
      <c r="GCC49" s="20"/>
      <c r="GCD49" s="20"/>
      <c r="GCE49" s="20"/>
      <c r="GCF49" s="20"/>
      <c r="GCG49" s="20"/>
      <c r="GCH49" s="20"/>
      <c r="GCI49" s="20"/>
      <c r="GCJ49" s="20"/>
      <c r="GCK49" s="20"/>
      <c r="GCL49" s="20"/>
      <c r="GCM49" s="20"/>
      <c r="GCN49" s="20"/>
      <c r="GCO49" s="20"/>
      <c r="GCP49" s="20"/>
      <c r="GCQ49" s="20"/>
      <c r="GCR49" s="20"/>
      <c r="GCS49" s="20"/>
      <c r="GCT49" s="20"/>
      <c r="GCU49" s="20"/>
      <c r="GCV49" s="20"/>
      <c r="GCW49" s="20"/>
      <c r="GCX49" s="20"/>
      <c r="GCY49" s="20"/>
      <c r="GCZ49" s="20"/>
      <c r="GDA49" s="20"/>
      <c r="GDB49" s="20"/>
      <c r="GDC49" s="20"/>
      <c r="GDD49" s="20"/>
      <c r="GDE49" s="20"/>
      <c r="GDF49" s="20"/>
      <c r="GDG49" s="20"/>
      <c r="GDH49" s="20"/>
      <c r="GDI49" s="20"/>
      <c r="GDJ49" s="20"/>
      <c r="GDK49" s="20"/>
      <c r="GDL49" s="20"/>
      <c r="GDM49" s="20"/>
      <c r="GDN49" s="20"/>
      <c r="GDO49" s="20"/>
      <c r="GDP49" s="20"/>
      <c r="GDQ49" s="20"/>
      <c r="GDR49" s="20"/>
      <c r="GDS49" s="20"/>
      <c r="GDT49" s="20"/>
      <c r="GDU49" s="20"/>
      <c r="GDV49" s="20"/>
      <c r="GDW49" s="20"/>
      <c r="GDX49" s="20"/>
      <c r="GDY49" s="20"/>
      <c r="GDZ49" s="20"/>
      <c r="GEA49" s="20"/>
      <c r="GEB49" s="20"/>
      <c r="GEC49" s="20"/>
      <c r="GED49" s="20"/>
      <c r="GEE49" s="20"/>
      <c r="GEF49" s="20"/>
      <c r="GEG49" s="20"/>
      <c r="GEH49" s="20"/>
      <c r="GEI49" s="20"/>
      <c r="GEJ49" s="20"/>
      <c r="GEK49" s="20"/>
      <c r="GEL49" s="20"/>
      <c r="GEM49" s="20"/>
      <c r="GEN49" s="20"/>
      <c r="GEO49" s="20"/>
      <c r="GEP49" s="20"/>
      <c r="GEQ49" s="20"/>
      <c r="GER49" s="20"/>
      <c r="GES49" s="20"/>
      <c r="GET49" s="20"/>
      <c r="GEU49" s="20"/>
      <c r="GEV49" s="20"/>
      <c r="GEW49" s="20"/>
      <c r="GEX49" s="20"/>
      <c r="GEY49" s="20"/>
      <c r="GEZ49" s="20"/>
      <c r="GFA49" s="20"/>
      <c r="GFB49" s="20"/>
      <c r="GFC49" s="20"/>
      <c r="GFD49" s="20"/>
      <c r="GFE49" s="20"/>
      <c r="GFF49" s="20"/>
      <c r="GFG49" s="20"/>
      <c r="GFH49" s="20"/>
      <c r="GFI49" s="20"/>
      <c r="GFJ49" s="20"/>
      <c r="GFK49" s="20"/>
      <c r="GFL49" s="20"/>
      <c r="GFM49" s="20"/>
      <c r="GFN49" s="20"/>
      <c r="GFO49" s="20"/>
      <c r="GFP49" s="20"/>
      <c r="GFQ49" s="20"/>
      <c r="GFR49" s="20"/>
      <c r="GFS49" s="20"/>
      <c r="GFT49" s="20"/>
      <c r="GFU49" s="20"/>
      <c r="GFV49" s="20"/>
      <c r="GFW49" s="20"/>
      <c r="GFX49" s="20"/>
      <c r="GFY49" s="20"/>
      <c r="GFZ49" s="20"/>
      <c r="GGA49" s="20"/>
      <c r="GGB49" s="20"/>
      <c r="GGC49" s="20"/>
      <c r="GGD49" s="20"/>
      <c r="GGE49" s="20"/>
      <c r="GGF49" s="20"/>
      <c r="GGG49" s="20"/>
      <c r="GGH49" s="20"/>
      <c r="GGI49" s="20"/>
      <c r="GGJ49" s="20"/>
      <c r="GGK49" s="20"/>
      <c r="GGL49" s="20"/>
      <c r="GGM49" s="20"/>
      <c r="GGN49" s="20"/>
      <c r="GGO49" s="20"/>
      <c r="GGP49" s="20"/>
      <c r="GGQ49" s="20"/>
      <c r="GGR49" s="20"/>
      <c r="GGS49" s="20"/>
      <c r="GGT49" s="20"/>
      <c r="GGU49" s="20"/>
      <c r="GGV49" s="20"/>
      <c r="GGW49" s="20"/>
      <c r="GGX49" s="20"/>
      <c r="GGY49" s="20"/>
      <c r="GGZ49" s="20"/>
      <c r="GHA49" s="20"/>
      <c r="GHB49" s="20"/>
      <c r="GHC49" s="20"/>
      <c r="GHD49" s="20"/>
      <c r="GHE49" s="20"/>
      <c r="GHF49" s="20"/>
      <c r="GHG49" s="20"/>
      <c r="GHH49" s="20"/>
      <c r="GHI49" s="20"/>
      <c r="GHJ49" s="20"/>
      <c r="GHK49" s="20"/>
      <c r="GHL49" s="20"/>
      <c r="GHM49" s="20"/>
      <c r="GHN49" s="20"/>
      <c r="GHO49" s="20"/>
      <c r="GHP49" s="20"/>
      <c r="GHQ49" s="20"/>
      <c r="GHR49" s="20"/>
      <c r="GHS49" s="20"/>
      <c r="GHT49" s="20"/>
      <c r="GHU49" s="20"/>
      <c r="GHV49" s="20"/>
      <c r="GHW49" s="20"/>
      <c r="GHX49" s="20"/>
      <c r="GHY49" s="20"/>
      <c r="GHZ49" s="20"/>
      <c r="GIA49" s="20"/>
      <c r="GIB49" s="20"/>
      <c r="GIC49" s="20"/>
      <c r="GID49" s="20"/>
      <c r="GIE49" s="20"/>
      <c r="GIF49" s="20"/>
      <c r="GIG49" s="20"/>
      <c r="GIH49" s="20"/>
      <c r="GII49" s="20"/>
      <c r="GIJ49" s="20"/>
      <c r="GIK49" s="20"/>
      <c r="GIL49" s="20"/>
      <c r="GIM49" s="20"/>
      <c r="GIN49" s="20"/>
      <c r="GIO49" s="20"/>
      <c r="GIP49" s="20"/>
      <c r="GIQ49" s="20"/>
      <c r="GIR49" s="20"/>
      <c r="GIS49" s="20"/>
      <c r="GIT49" s="20"/>
      <c r="GIU49" s="20"/>
      <c r="GIV49" s="20"/>
      <c r="GIW49" s="20"/>
      <c r="GIX49" s="20"/>
      <c r="GIY49" s="20"/>
      <c r="GIZ49" s="20"/>
      <c r="GJA49" s="20"/>
      <c r="GJB49" s="20"/>
      <c r="GJC49" s="20"/>
      <c r="GJD49" s="20"/>
      <c r="GJE49" s="20"/>
      <c r="GJF49" s="20"/>
      <c r="GJG49" s="20"/>
      <c r="GJH49" s="20"/>
      <c r="GJI49" s="20"/>
      <c r="GJJ49" s="20"/>
      <c r="GJK49" s="20"/>
      <c r="GJL49" s="20"/>
      <c r="GJM49" s="20"/>
      <c r="GJN49" s="20"/>
      <c r="GJO49" s="20"/>
      <c r="GJP49" s="20"/>
      <c r="GJQ49" s="20"/>
      <c r="GJR49" s="20"/>
      <c r="GJS49" s="20"/>
      <c r="GJT49" s="20"/>
      <c r="GJU49" s="20"/>
      <c r="GJV49" s="20"/>
      <c r="GJW49" s="20"/>
      <c r="GJX49" s="20"/>
      <c r="GJY49" s="20"/>
      <c r="GJZ49" s="20"/>
      <c r="GKA49" s="20"/>
      <c r="GKB49" s="20"/>
      <c r="GKC49" s="20"/>
      <c r="GKD49" s="20"/>
      <c r="GKE49" s="20"/>
      <c r="GKF49" s="20"/>
      <c r="GKG49" s="20"/>
      <c r="GKH49" s="20"/>
      <c r="GKI49" s="20"/>
      <c r="GKJ49" s="20"/>
      <c r="GKK49" s="20"/>
      <c r="GKL49" s="20"/>
      <c r="GKM49" s="20"/>
      <c r="GKN49" s="20"/>
      <c r="GKO49" s="20"/>
      <c r="GKP49" s="20"/>
      <c r="GKQ49" s="20"/>
      <c r="GKR49" s="20"/>
      <c r="GKS49" s="20"/>
      <c r="GKT49" s="20"/>
      <c r="GKU49" s="20"/>
      <c r="GKV49" s="20"/>
      <c r="GKW49" s="20"/>
      <c r="GKX49" s="20"/>
      <c r="GKY49" s="20"/>
      <c r="GKZ49" s="20"/>
      <c r="GLA49" s="20"/>
      <c r="GLB49" s="20"/>
      <c r="GLC49" s="20"/>
      <c r="GLD49" s="20"/>
      <c r="GLE49" s="20"/>
      <c r="GLF49" s="20"/>
      <c r="GLG49" s="20"/>
      <c r="GLH49" s="20"/>
      <c r="GLI49" s="20"/>
      <c r="GLJ49" s="20"/>
      <c r="GLK49" s="20"/>
      <c r="GLL49" s="20"/>
      <c r="GLM49" s="20"/>
      <c r="GLN49" s="20"/>
      <c r="GLO49" s="20"/>
      <c r="GLP49" s="20"/>
      <c r="GLQ49" s="20"/>
      <c r="GLR49" s="20"/>
      <c r="GLS49" s="20"/>
      <c r="GLT49" s="20"/>
      <c r="GLU49" s="20"/>
      <c r="GLV49" s="20"/>
      <c r="GLW49" s="20"/>
      <c r="GLX49" s="20"/>
      <c r="GLY49" s="20"/>
      <c r="GLZ49" s="20"/>
      <c r="GMA49" s="20"/>
      <c r="GMB49" s="20"/>
      <c r="GMC49" s="20"/>
      <c r="GMD49" s="20"/>
      <c r="GME49" s="20"/>
      <c r="GMF49" s="20"/>
      <c r="GMG49" s="20"/>
      <c r="GMH49" s="20"/>
      <c r="GMI49" s="20"/>
      <c r="GMJ49" s="20"/>
      <c r="GMK49" s="20"/>
      <c r="GML49" s="20"/>
      <c r="GMM49" s="20"/>
      <c r="GMN49" s="20"/>
      <c r="GMO49" s="20"/>
      <c r="GMP49" s="20"/>
      <c r="GMQ49" s="20"/>
      <c r="GMR49" s="20"/>
      <c r="GMS49" s="20"/>
      <c r="GMT49" s="20"/>
      <c r="GMU49" s="20"/>
      <c r="GMV49" s="20"/>
      <c r="GMW49" s="20"/>
      <c r="GMX49" s="20"/>
      <c r="GMY49" s="20"/>
      <c r="GMZ49" s="20"/>
      <c r="GNA49" s="20"/>
      <c r="GNB49" s="20"/>
      <c r="GNC49" s="20"/>
      <c r="GND49" s="20"/>
      <c r="GNE49" s="20"/>
      <c r="GNF49" s="20"/>
      <c r="GNG49" s="20"/>
      <c r="GNH49" s="20"/>
      <c r="GNI49" s="20"/>
      <c r="GNJ49" s="20"/>
      <c r="GNK49" s="20"/>
      <c r="GNL49" s="20"/>
      <c r="GNM49" s="20"/>
      <c r="GNN49" s="20"/>
      <c r="GNO49" s="20"/>
      <c r="GNP49" s="20"/>
      <c r="GNQ49" s="20"/>
      <c r="GNR49" s="20"/>
      <c r="GNS49" s="20"/>
      <c r="GNT49" s="20"/>
      <c r="GNU49" s="20"/>
      <c r="GNV49" s="20"/>
      <c r="GNW49" s="20"/>
      <c r="GNX49" s="20"/>
      <c r="GNY49" s="20"/>
      <c r="GNZ49" s="20"/>
      <c r="GOA49" s="20"/>
      <c r="GOB49" s="20"/>
      <c r="GOC49" s="20"/>
      <c r="GOD49" s="20"/>
      <c r="GOE49" s="20"/>
      <c r="GOF49" s="20"/>
      <c r="GOG49" s="20"/>
      <c r="GOH49" s="20"/>
      <c r="GOI49" s="20"/>
      <c r="GOJ49" s="20"/>
      <c r="GOK49" s="20"/>
      <c r="GOL49" s="20"/>
      <c r="GOM49" s="20"/>
      <c r="GON49" s="20"/>
      <c r="GOO49" s="20"/>
      <c r="GOP49" s="20"/>
      <c r="GOQ49" s="20"/>
      <c r="GOR49" s="20"/>
      <c r="GOS49" s="20"/>
      <c r="GOT49" s="20"/>
      <c r="GOU49" s="20"/>
      <c r="GOV49" s="20"/>
      <c r="GOW49" s="20"/>
      <c r="GOX49" s="20"/>
      <c r="GOY49" s="20"/>
      <c r="GOZ49" s="20"/>
      <c r="GPA49" s="20"/>
      <c r="GPB49" s="20"/>
      <c r="GPC49" s="20"/>
      <c r="GPD49" s="20"/>
      <c r="GPE49" s="20"/>
      <c r="GPF49" s="20"/>
      <c r="GPG49" s="20"/>
      <c r="GPH49" s="20"/>
      <c r="GPI49" s="20"/>
      <c r="GPJ49" s="20"/>
      <c r="GPK49" s="20"/>
      <c r="GPL49" s="20"/>
      <c r="GPM49" s="20"/>
      <c r="GPN49" s="20"/>
      <c r="GPO49" s="20"/>
      <c r="GPP49" s="20"/>
      <c r="GPQ49" s="20"/>
      <c r="GPR49" s="20"/>
      <c r="GPS49" s="20"/>
      <c r="GPT49" s="20"/>
      <c r="GPU49" s="20"/>
      <c r="GPV49" s="20"/>
      <c r="GPW49" s="20"/>
      <c r="GPX49" s="20"/>
      <c r="GPY49" s="20"/>
      <c r="GPZ49" s="20"/>
      <c r="GQA49" s="20"/>
      <c r="GQB49" s="20"/>
      <c r="GQC49" s="20"/>
      <c r="GQD49" s="20"/>
      <c r="GQE49" s="20"/>
      <c r="GQF49" s="20"/>
      <c r="GQG49" s="20"/>
      <c r="GQH49" s="20"/>
      <c r="GQI49" s="20"/>
      <c r="GQJ49" s="20"/>
      <c r="GQK49" s="20"/>
      <c r="GQL49" s="20"/>
      <c r="GQM49" s="20"/>
      <c r="GQN49" s="20"/>
      <c r="GQO49" s="20"/>
      <c r="GQP49" s="20"/>
      <c r="GQQ49" s="20"/>
      <c r="GQR49" s="20"/>
      <c r="GQS49" s="20"/>
      <c r="GQT49" s="20"/>
      <c r="GQU49" s="20"/>
      <c r="GQV49" s="20"/>
      <c r="GQW49" s="20"/>
      <c r="GQX49" s="20"/>
      <c r="GQY49" s="20"/>
      <c r="GQZ49" s="20"/>
      <c r="GRA49" s="20"/>
      <c r="GRB49" s="20"/>
      <c r="GRC49" s="20"/>
      <c r="GRD49" s="20"/>
      <c r="GRE49" s="20"/>
      <c r="GRF49" s="20"/>
      <c r="GRG49" s="20"/>
      <c r="GRH49" s="20"/>
      <c r="GRI49" s="20"/>
      <c r="GRJ49" s="20"/>
      <c r="GRK49" s="20"/>
      <c r="GRL49" s="20"/>
      <c r="GRM49" s="20"/>
      <c r="GRN49" s="20"/>
      <c r="GRO49" s="20"/>
      <c r="GRP49" s="20"/>
      <c r="GRQ49" s="20"/>
      <c r="GRR49" s="20"/>
      <c r="GRS49" s="20"/>
      <c r="GRT49" s="20"/>
      <c r="GRU49" s="20"/>
      <c r="GRV49" s="20"/>
      <c r="GRW49" s="20"/>
      <c r="GRX49" s="20"/>
      <c r="GRY49" s="20"/>
      <c r="GRZ49" s="20"/>
      <c r="GSA49" s="20"/>
      <c r="GSB49" s="20"/>
      <c r="GSC49" s="20"/>
      <c r="GSD49" s="20"/>
      <c r="GSE49" s="20"/>
      <c r="GSF49" s="20"/>
      <c r="GSG49" s="20"/>
      <c r="GSH49" s="20"/>
      <c r="GSI49" s="20"/>
      <c r="GSJ49" s="20"/>
      <c r="GSK49" s="20"/>
      <c r="GSL49" s="20"/>
      <c r="GSM49" s="20"/>
      <c r="GSN49" s="20"/>
      <c r="GSO49" s="20"/>
      <c r="GSP49" s="20"/>
      <c r="GSQ49" s="20"/>
      <c r="GSR49" s="20"/>
      <c r="GSS49" s="20"/>
      <c r="GST49" s="20"/>
      <c r="GSU49" s="20"/>
      <c r="GSV49" s="20"/>
      <c r="GSW49" s="20"/>
      <c r="GSX49" s="20"/>
      <c r="GSY49" s="20"/>
      <c r="GSZ49" s="20"/>
      <c r="GTA49" s="20"/>
      <c r="GTB49" s="20"/>
      <c r="GTC49" s="20"/>
      <c r="GTD49" s="20"/>
      <c r="GTE49" s="20"/>
      <c r="GTF49" s="20"/>
      <c r="GTG49" s="20"/>
      <c r="GTH49" s="20"/>
      <c r="GTI49" s="20"/>
      <c r="GTJ49" s="20"/>
      <c r="GTK49" s="20"/>
      <c r="GTL49" s="20"/>
      <c r="GTM49" s="20"/>
      <c r="GTN49" s="20"/>
      <c r="GTO49" s="20"/>
      <c r="GTP49" s="20"/>
      <c r="GTQ49" s="20"/>
      <c r="GTR49" s="20"/>
      <c r="GTS49" s="20"/>
      <c r="GTT49" s="20"/>
      <c r="GTU49" s="20"/>
      <c r="GTV49" s="20"/>
      <c r="GTW49" s="20"/>
      <c r="GTX49" s="20"/>
      <c r="GTY49" s="20"/>
      <c r="GTZ49" s="20"/>
      <c r="GUA49" s="20"/>
      <c r="GUB49" s="20"/>
      <c r="GUC49" s="20"/>
      <c r="GUD49" s="20"/>
      <c r="GUE49" s="20"/>
      <c r="GUF49" s="20"/>
      <c r="GUG49" s="20"/>
      <c r="GUH49" s="20"/>
      <c r="GUI49" s="20"/>
      <c r="GUJ49" s="20"/>
      <c r="GUK49" s="20"/>
      <c r="GUL49" s="20"/>
      <c r="GUM49" s="20"/>
      <c r="GUN49" s="20"/>
      <c r="GUO49" s="20"/>
      <c r="GUP49" s="20"/>
      <c r="GUQ49" s="20"/>
      <c r="GUR49" s="20"/>
      <c r="GUS49" s="20"/>
      <c r="GUT49" s="20"/>
      <c r="GUU49" s="20"/>
      <c r="GUV49" s="20"/>
      <c r="GUW49" s="20"/>
      <c r="GUX49" s="20"/>
      <c r="GUY49" s="20"/>
      <c r="GUZ49" s="20"/>
      <c r="GVA49" s="20"/>
      <c r="GVB49" s="20"/>
      <c r="GVC49" s="20"/>
      <c r="GVD49" s="20"/>
      <c r="GVE49" s="20"/>
      <c r="GVF49" s="20"/>
      <c r="GVG49" s="20"/>
      <c r="GVH49" s="20"/>
      <c r="GVI49" s="20"/>
      <c r="GVJ49" s="20"/>
      <c r="GVK49" s="20"/>
      <c r="GVL49" s="20"/>
      <c r="GVM49" s="20"/>
      <c r="GVN49" s="20"/>
      <c r="GVO49" s="20"/>
      <c r="GVP49" s="20"/>
      <c r="GVQ49" s="20"/>
      <c r="GVR49" s="20"/>
      <c r="GVS49" s="20"/>
      <c r="GVT49" s="20"/>
      <c r="GVU49" s="20"/>
      <c r="GVV49" s="20"/>
      <c r="GVW49" s="20"/>
      <c r="GVX49" s="20"/>
      <c r="GVY49" s="20"/>
      <c r="GVZ49" s="20"/>
      <c r="GWA49" s="20"/>
      <c r="GWB49" s="20"/>
      <c r="GWC49" s="20"/>
      <c r="GWD49" s="20"/>
      <c r="GWE49" s="20"/>
      <c r="GWF49" s="20"/>
      <c r="GWG49" s="20"/>
      <c r="GWH49" s="20"/>
      <c r="GWI49" s="20"/>
      <c r="GWJ49" s="20"/>
      <c r="GWK49" s="20"/>
      <c r="GWL49" s="20"/>
      <c r="GWM49" s="20"/>
      <c r="GWN49" s="20"/>
      <c r="GWO49" s="20"/>
      <c r="GWP49" s="20"/>
      <c r="GWQ49" s="20"/>
      <c r="GWR49" s="20"/>
      <c r="GWS49" s="20"/>
      <c r="GWT49" s="20"/>
      <c r="GWU49" s="20"/>
      <c r="GWV49" s="20"/>
      <c r="GWW49" s="20"/>
      <c r="GWX49" s="20"/>
      <c r="GWY49" s="20"/>
      <c r="GWZ49" s="20"/>
      <c r="GXA49" s="20"/>
      <c r="GXB49" s="20"/>
      <c r="GXC49" s="20"/>
      <c r="GXD49" s="20"/>
      <c r="GXE49" s="20"/>
      <c r="GXF49" s="20"/>
      <c r="GXG49" s="20"/>
      <c r="GXH49" s="20"/>
      <c r="GXI49" s="20"/>
      <c r="GXJ49" s="20"/>
      <c r="GXK49" s="20"/>
      <c r="GXL49" s="20"/>
      <c r="GXM49" s="20"/>
      <c r="GXN49" s="20"/>
      <c r="GXO49" s="20"/>
      <c r="GXP49" s="20"/>
      <c r="GXQ49" s="20"/>
      <c r="GXR49" s="20"/>
      <c r="GXS49" s="20"/>
      <c r="GXT49" s="20"/>
      <c r="GXU49" s="20"/>
      <c r="GXV49" s="20"/>
      <c r="GXW49" s="20"/>
      <c r="GXX49" s="20"/>
      <c r="GXY49" s="20"/>
      <c r="GXZ49" s="20"/>
      <c r="GYA49" s="20"/>
      <c r="GYB49" s="20"/>
      <c r="GYC49" s="20"/>
      <c r="GYD49" s="20"/>
      <c r="GYE49" s="20"/>
      <c r="GYF49" s="20"/>
      <c r="GYG49" s="20"/>
      <c r="GYH49" s="20"/>
      <c r="GYI49" s="20"/>
      <c r="GYJ49" s="20"/>
      <c r="GYK49" s="20"/>
      <c r="GYL49" s="20"/>
      <c r="GYM49" s="20"/>
      <c r="GYN49" s="20"/>
      <c r="GYO49" s="20"/>
      <c r="GYP49" s="20"/>
      <c r="GYQ49" s="20"/>
      <c r="GYR49" s="20"/>
      <c r="GYS49" s="20"/>
      <c r="GYT49" s="20"/>
      <c r="GYU49" s="20"/>
      <c r="GYV49" s="20"/>
      <c r="GYW49" s="20"/>
      <c r="GYX49" s="20"/>
      <c r="GYY49" s="20"/>
      <c r="GYZ49" s="20"/>
      <c r="GZA49" s="20"/>
      <c r="GZB49" s="20"/>
      <c r="GZC49" s="20"/>
      <c r="GZD49" s="20"/>
      <c r="GZE49" s="20"/>
      <c r="GZF49" s="20"/>
      <c r="GZG49" s="20"/>
      <c r="GZH49" s="20"/>
      <c r="GZI49" s="20"/>
      <c r="GZJ49" s="20"/>
      <c r="GZK49" s="20"/>
      <c r="GZL49" s="20"/>
      <c r="GZM49" s="20"/>
      <c r="GZN49" s="20"/>
      <c r="GZO49" s="20"/>
      <c r="GZP49" s="20"/>
      <c r="GZQ49" s="20"/>
      <c r="GZR49" s="20"/>
      <c r="GZS49" s="20"/>
      <c r="GZT49" s="20"/>
      <c r="GZU49" s="20"/>
      <c r="GZV49" s="20"/>
      <c r="GZW49" s="20"/>
      <c r="GZX49" s="20"/>
      <c r="GZY49" s="20"/>
      <c r="GZZ49" s="20"/>
      <c r="HAA49" s="20"/>
      <c r="HAB49" s="20"/>
      <c r="HAC49" s="20"/>
      <c r="HAD49" s="20"/>
      <c r="HAE49" s="20"/>
      <c r="HAF49" s="20"/>
      <c r="HAG49" s="20"/>
      <c r="HAH49" s="20"/>
      <c r="HAI49" s="20"/>
      <c r="HAJ49" s="20"/>
      <c r="HAK49" s="20"/>
      <c r="HAL49" s="20"/>
      <c r="HAM49" s="20"/>
      <c r="HAN49" s="20"/>
      <c r="HAO49" s="20"/>
      <c r="HAP49" s="20"/>
      <c r="HAQ49" s="20"/>
      <c r="HAR49" s="20"/>
      <c r="HAS49" s="20"/>
      <c r="HAT49" s="20"/>
      <c r="HAU49" s="20"/>
      <c r="HAV49" s="20"/>
      <c r="HAW49" s="20"/>
      <c r="HAX49" s="20"/>
      <c r="HAY49" s="20"/>
      <c r="HAZ49" s="20"/>
      <c r="HBA49" s="20"/>
      <c r="HBB49" s="20"/>
      <c r="HBC49" s="20"/>
      <c r="HBD49" s="20"/>
      <c r="HBE49" s="20"/>
      <c r="HBF49" s="20"/>
      <c r="HBG49" s="20"/>
      <c r="HBH49" s="20"/>
      <c r="HBI49" s="20"/>
      <c r="HBJ49" s="20"/>
      <c r="HBK49" s="20"/>
      <c r="HBL49" s="20"/>
      <c r="HBM49" s="20"/>
      <c r="HBN49" s="20"/>
      <c r="HBO49" s="20"/>
      <c r="HBP49" s="20"/>
      <c r="HBQ49" s="20"/>
      <c r="HBR49" s="20"/>
      <c r="HBS49" s="20"/>
      <c r="HBT49" s="20"/>
      <c r="HBU49" s="20"/>
      <c r="HBV49" s="20"/>
      <c r="HBW49" s="20"/>
      <c r="HBX49" s="20"/>
      <c r="HBY49" s="20"/>
      <c r="HBZ49" s="20"/>
      <c r="HCA49" s="20"/>
      <c r="HCB49" s="20"/>
      <c r="HCC49" s="20"/>
      <c r="HCD49" s="20"/>
      <c r="HCE49" s="20"/>
      <c r="HCF49" s="20"/>
      <c r="HCG49" s="20"/>
      <c r="HCH49" s="20"/>
      <c r="HCI49" s="20"/>
      <c r="HCJ49" s="20"/>
      <c r="HCK49" s="20"/>
      <c r="HCL49" s="20"/>
      <c r="HCM49" s="20"/>
      <c r="HCN49" s="20"/>
      <c r="HCO49" s="20"/>
      <c r="HCP49" s="20"/>
      <c r="HCQ49" s="20"/>
      <c r="HCR49" s="20"/>
      <c r="HCS49" s="20"/>
      <c r="HCT49" s="20"/>
      <c r="HCU49" s="20"/>
      <c r="HCV49" s="20"/>
      <c r="HCW49" s="20"/>
      <c r="HCX49" s="20"/>
      <c r="HCY49" s="20"/>
      <c r="HCZ49" s="20"/>
      <c r="HDA49" s="20"/>
      <c r="HDB49" s="20"/>
      <c r="HDC49" s="20"/>
      <c r="HDD49" s="20"/>
      <c r="HDE49" s="20"/>
      <c r="HDF49" s="20"/>
      <c r="HDG49" s="20"/>
      <c r="HDH49" s="20"/>
      <c r="HDI49" s="20"/>
      <c r="HDJ49" s="20"/>
      <c r="HDK49" s="20"/>
      <c r="HDL49" s="20"/>
      <c r="HDM49" s="20"/>
      <c r="HDN49" s="20"/>
      <c r="HDO49" s="20"/>
      <c r="HDP49" s="20"/>
      <c r="HDQ49" s="20"/>
      <c r="HDR49" s="20"/>
      <c r="HDS49" s="20"/>
      <c r="HDT49" s="20"/>
      <c r="HDU49" s="20"/>
      <c r="HDV49" s="20"/>
      <c r="HDW49" s="20"/>
      <c r="HDX49" s="20"/>
      <c r="HDY49" s="20"/>
      <c r="HDZ49" s="20"/>
      <c r="HEA49" s="20"/>
      <c r="HEB49" s="20"/>
      <c r="HEC49" s="20"/>
      <c r="HED49" s="20"/>
      <c r="HEE49" s="20"/>
      <c r="HEF49" s="20"/>
      <c r="HEG49" s="20"/>
      <c r="HEH49" s="20"/>
      <c r="HEI49" s="20"/>
      <c r="HEJ49" s="20"/>
      <c r="HEK49" s="20"/>
      <c r="HEL49" s="20"/>
      <c r="HEM49" s="20"/>
      <c r="HEN49" s="20"/>
      <c r="HEO49" s="20"/>
      <c r="HEP49" s="20"/>
      <c r="HEQ49" s="20"/>
      <c r="HER49" s="20"/>
      <c r="HES49" s="20"/>
      <c r="HET49" s="20"/>
      <c r="HEU49" s="20"/>
      <c r="HEV49" s="20"/>
      <c r="HEW49" s="20"/>
      <c r="HEX49" s="20"/>
      <c r="HEY49" s="20"/>
      <c r="HEZ49" s="20"/>
      <c r="HFA49" s="20"/>
      <c r="HFB49" s="20"/>
      <c r="HFC49" s="20"/>
      <c r="HFD49" s="20"/>
      <c r="HFE49" s="20"/>
      <c r="HFF49" s="20"/>
      <c r="HFG49" s="20"/>
      <c r="HFH49" s="20"/>
      <c r="HFI49" s="20"/>
      <c r="HFJ49" s="20"/>
      <c r="HFK49" s="20"/>
      <c r="HFL49" s="20"/>
      <c r="HFM49" s="20"/>
      <c r="HFN49" s="20"/>
      <c r="HFO49" s="20"/>
      <c r="HFP49" s="20"/>
      <c r="HFQ49" s="20"/>
      <c r="HFR49" s="20"/>
      <c r="HFS49" s="20"/>
      <c r="HFT49" s="20"/>
      <c r="HFU49" s="20"/>
      <c r="HFV49" s="20"/>
      <c r="HFW49" s="20"/>
      <c r="HFX49" s="20"/>
      <c r="HFY49" s="20"/>
      <c r="HFZ49" s="20"/>
      <c r="HGA49" s="20"/>
      <c r="HGB49" s="20"/>
      <c r="HGC49" s="20"/>
      <c r="HGD49" s="20"/>
      <c r="HGE49" s="20"/>
      <c r="HGF49" s="20"/>
      <c r="HGG49" s="20"/>
      <c r="HGH49" s="20"/>
      <c r="HGI49" s="20"/>
      <c r="HGJ49" s="20"/>
      <c r="HGK49" s="20"/>
      <c r="HGL49" s="20"/>
      <c r="HGM49" s="20"/>
      <c r="HGN49" s="20"/>
      <c r="HGO49" s="20"/>
      <c r="HGP49" s="20"/>
      <c r="HGQ49" s="20"/>
      <c r="HGR49" s="20"/>
      <c r="HGS49" s="20"/>
      <c r="HGT49" s="20"/>
      <c r="HGU49" s="20"/>
      <c r="HGV49" s="20"/>
      <c r="HGW49" s="20"/>
      <c r="HGX49" s="20"/>
      <c r="HGY49" s="20"/>
      <c r="HGZ49" s="20"/>
      <c r="HHA49" s="20"/>
      <c r="HHB49" s="20"/>
      <c r="HHC49" s="20"/>
      <c r="HHD49" s="20"/>
      <c r="HHE49" s="20"/>
      <c r="HHF49" s="20"/>
      <c r="HHG49" s="20"/>
      <c r="HHH49" s="20"/>
      <c r="HHI49" s="20"/>
      <c r="HHJ49" s="20"/>
      <c r="HHK49" s="20"/>
      <c r="HHL49" s="20"/>
      <c r="HHM49" s="20"/>
      <c r="HHN49" s="20"/>
      <c r="HHO49" s="20"/>
      <c r="HHP49" s="20"/>
      <c r="HHQ49" s="20"/>
      <c r="HHR49" s="20"/>
      <c r="HHS49" s="20"/>
      <c r="HHT49" s="20"/>
      <c r="HHU49" s="20"/>
      <c r="HHV49" s="20"/>
      <c r="HHW49" s="20"/>
      <c r="HHX49" s="20"/>
      <c r="HHY49" s="20"/>
      <c r="HHZ49" s="20"/>
      <c r="HIA49" s="20"/>
      <c r="HIB49" s="20"/>
      <c r="HIC49" s="20"/>
      <c r="HID49" s="20"/>
      <c r="HIE49" s="20"/>
      <c r="HIF49" s="20"/>
      <c r="HIG49" s="20"/>
      <c r="HIH49" s="20"/>
      <c r="HII49" s="20"/>
      <c r="HIJ49" s="20"/>
      <c r="HIK49" s="20"/>
      <c r="HIL49" s="20"/>
      <c r="HIM49" s="20"/>
      <c r="HIN49" s="20"/>
      <c r="HIO49" s="20"/>
      <c r="HIP49" s="20"/>
      <c r="HIQ49" s="20"/>
      <c r="HIR49" s="20"/>
      <c r="HIS49" s="20"/>
      <c r="HIT49" s="20"/>
      <c r="HIU49" s="20"/>
      <c r="HIV49" s="20"/>
      <c r="HIW49" s="20"/>
      <c r="HIX49" s="20"/>
      <c r="HIY49" s="20"/>
      <c r="HIZ49" s="20"/>
      <c r="HJA49" s="20"/>
      <c r="HJB49" s="20"/>
      <c r="HJC49" s="20"/>
      <c r="HJD49" s="20"/>
      <c r="HJE49" s="20"/>
      <c r="HJF49" s="20"/>
      <c r="HJG49" s="20"/>
      <c r="HJH49" s="20"/>
      <c r="HJI49" s="20"/>
      <c r="HJJ49" s="20"/>
      <c r="HJK49" s="20"/>
      <c r="HJL49" s="20"/>
      <c r="HJM49" s="20"/>
      <c r="HJN49" s="20"/>
      <c r="HJO49" s="20"/>
      <c r="HJP49" s="20"/>
      <c r="HJQ49" s="20"/>
      <c r="HJR49" s="20"/>
      <c r="HJS49" s="20"/>
      <c r="HJT49" s="20"/>
      <c r="HJU49" s="20"/>
      <c r="HJV49" s="20"/>
      <c r="HJW49" s="20"/>
      <c r="HJX49" s="20"/>
      <c r="HJY49" s="20"/>
      <c r="HJZ49" s="20"/>
      <c r="HKA49" s="20"/>
      <c r="HKB49" s="20"/>
      <c r="HKC49" s="20"/>
      <c r="HKD49" s="20"/>
      <c r="HKE49" s="20"/>
      <c r="HKF49" s="20"/>
      <c r="HKG49" s="20"/>
      <c r="HKH49" s="20"/>
      <c r="HKI49" s="20"/>
      <c r="HKJ49" s="20"/>
      <c r="HKK49" s="20"/>
      <c r="HKL49" s="20"/>
      <c r="HKM49" s="20"/>
      <c r="HKN49" s="20"/>
      <c r="HKO49" s="20"/>
      <c r="HKP49" s="20"/>
      <c r="HKQ49" s="20"/>
      <c r="HKR49" s="20"/>
      <c r="HKS49" s="20"/>
      <c r="HKT49" s="20"/>
      <c r="HKU49" s="20"/>
      <c r="HKV49" s="20"/>
      <c r="HKW49" s="20"/>
      <c r="HKX49" s="20"/>
      <c r="HKY49" s="20"/>
      <c r="HKZ49" s="20"/>
      <c r="HLA49" s="20"/>
      <c r="HLB49" s="20"/>
      <c r="HLC49" s="20"/>
      <c r="HLD49" s="20"/>
      <c r="HLE49" s="20"/>
      <c r="HLF49" s="20"/>
      <c r="HLG49" s="20"/>
      <c r="HLH49" s="20"/>
      <c r="HLI49" s="20"/>
      <c r="HLJ49" s="20"/>
      <c r="HLK49" s="20"/>
      <c r="HLL49" s="20"/>
      <c r="HLM49" s="20"/>
      <c r="HLN49" s="20"/>
      <c r="HLO49" s="20"/>
      <c r="HLP49" s="20"/>
      <c r="HLQ49" s="20"/>
      <c r="HLR49" s="20"/>
      <c r="HLS49" s="20"/>
      <c r="HLT49" s="20"/>
      <c r="HLU49" s="20"/>
      <c r="HLV49" s="20"/>
      <c r="HLW49" s="20"/>
      <c r="HLX49" s="20"/>
      <c r="HLY49" s="20"/>
      <c r="HLZ49" s="20"/>
      <c r="HMA49" s="20"/>
      <c r="HMB49" s="20"/>
      <c r="HMC49" s="20"/>
      <c r="HMD49" s="20"/>
      <c r="HME49" s="20"/>
      <c r="HMF49" s="20"/>
      <c r="HMG49" s="20"/>
      <c r="HMH49" s="20"/>
      <c r="HMI49" s="20"/>
      <c r="HMJ49" s="20"/>
      <c r="HMK49" s="20"/>
      <c r="HML49" s="20"/>
      <c r="HMM49" s="20"/>
      <c r="HMN49" s="20"/>
      <c r="HMO49" s="20"/>
      <c r="HMP49" s="20"/>
      <c r="HMQ49" s="20"/>
      <c r="HMR49" s="20"/>
      <c r="HMS49" s="20"/>
      <c r="HMT49" s="20"/>
      <c r="HMU49" s="20"/>
      <c r="HMV49" s="20"/>
      <c r="HMW49" s="20"/>
      <c r="HMX49" s="20"/>
      <c r="HMY49" s="20"/>
      <c r="HMZ49" s="20"/>
      <c r="HNA49" s="20"/>
      <c r="HNB49" s="20"/>
      <c r="HNC49" s="20"/>
      <c r="HND49" s="20"/>
      <c r="HNE49" s="20"/>
      <c r="HNF49" s="20"/>
      <c r="HNG49" s="20"/>
      <c r="HNH49" s="20"/>
      <c r="HNI49" s="20"/>
      <c r="HNJ49" s="20"/>
      <c r="HNK49" s="20"/>
      <c r="HNL49" s="20"/>
      <c r="HNM49" s="20"/>
      <c r="HNN49" s="20"/>
      <c r="HNO49" s="20"/>
      <c r="HNP49" s="20"/>
      <c r="HNQ49" s="20"/>
      <c r="HNR49" s="20"/>
      <c r="HNS49" s="20"/>
      <c r="HNT49" s="20"/>
      <c r="HNU49" s="20"/>
      <c r="HNV49" s="20"/>
      <c r="HNW49" s="20"/>
      <c r="HNX49" s="20"/>
      <c r="HNY49" s="20"/>
      <c r="HNZ49" s="20"/>
      <c r="HOA49" s="20"/>
      <c r="HOB49" s="20"/>
      <c r="HOC49" s="20"/>
      <c r="HOD49" s="20"/>
      <c r="HOE49" s="20"/>
      <c r="HOF49" s="20"/>
      <c r="HOG49" s="20"/>
      <c r="HOH49" s="20"/>
      <c r="HOI49" s="20"/>
      <c r="HOJ49" s="20"/>
      <c r="HOK49" s="20"/>
      <c r="HOL49" s="20"/>
      <c r="HOM49" s="20"/>
      <c r="HON49" s="20"/>
      <c r="HOO49" s="20"/>
      <c r="HOP49" s="20"/>
      <c r="HOQ49" s="20"/>
      <c r="HOR49" s="20"/>
      <c r="HOS49" s="20"/>
      <c r="HOT49" s="20"/>
      <c r="HOU49" s="20"/>
      <c r="HOV49" s="20"/>
      <c r="HOW49" s="20"/>
      <c r="HOX49" s="20"/>
      <c r="HOY49" s="20"/>
      <c r="HOZ49" s="20"/>
      <c r="HPA49" s="20"/>
      <c r="HPB49" s="20"/>
      <c r="HPC49" s="20"/>
      <c r="HPD49" s="20"/>
      <c r="HPE49" s="20"/>
      <c r="HPF49" s="20"/>
      <c r="HPG49" s="20"/>
      <c r="HPH49" s="20"/>
      <c r="HPI49" s="20"/>
      <c r="HPJ49" s="20"/>
      <c r="HPK49" s="20"/>
      <c r="HPL49" s="20"/>
      <c r="HPM49" s="20"/>
      <c r="HPN49" s="20"/>
      <c r="HPO49" s="20"/>
      <c r="HPP49" s="20"/>
      <c r="HPQ49" s="20"/>
      <c r="HPR49" s="20"/>
      <c r="HPS49" s="20"/>
      <c r="HPT49" s="20"/>
      <c r="HPU49" s="20"/>
      <c r="HPV49" s="20"/>
      <c r="HPW49" s="20"/>
      <c r="HPX49" s="20"/>
      <c r="HPY49" s="20"/>
      <c r="HPZ49" s="20"/>
      <c r="HQA49" s="20"/>
      <c r="HQB49" s="20"/>
      <c r="HQC49" s="20"/>
      <c r="HQD49" s="20"/>
      <c r="HQE49" s="20"/>
      <c r="HQF49" s="20"/>
      <c r="HQG49" s="20"/>
      <c r="HQH49" s="20"/>
      <c r="HQI49" s="20"/>
      <c r="HQJ49" s="20"/>
      <c r="HQK49" s="20"/>
      <c r="HQL49" s="20"/>
      <c r="HQM49" s="20"/>
      <c r="HQN49" s="20"/>
      <c r="HQO49" s="20"/>
      <c r="HQP49" s="20"/>
      <c r="HQQ49" s="20"/>
      <c r="HQR49" s="20"/>
      <c r="HQS49" s="20"/>
      <c r="HQT49" s="20"/>
      <c r="HQU49" s="20"/>
      <c r="HQV49" s="20"/>
      <c r="HQW49" s="20"/>
      <c r="HQX49" s="20"/>
      <c r="HQY49" s="20"/>
      <c r="HQZ49" s="20"/>
      <c r="HRA49" s="20"/>
      <c r="HRB49" s="20"/>
      <c r="HRC49" s="20"/>
      <c r="HRD49" s="20"/>
      <c r="HRE49" s="20"/>
      <c r="HRF49" s="20"/>
      <c r="HRG49" s="20"/>
      <c r="HRH49" s="20"/>
      <c r="HRI49" s="20"/>
      <c r="HRJ49" s="20"/>
      <c r="HRK49" s="20"/>
      <c r="HRL49" s="20"/>
      <c r="HRM49" s="20"/>
      <c r="HRN49" s="20"/>
      <c r="HRO49" s="20"/>
      <c r="HRP49" s="20"/>
      <c r="HRQ49" s="20"/>
      <c r="HRR49" s="20"/>
      <c r="HRS49" s="20"/>
      <c r="HRT49" s="20"/>
      <c r="HRU49" s="20"/>
      <c r="HRV49" s="20"/>
      <c r="HRW49" s="20"/>
      <c r="HRX49" s="20"/>
      <c r="HRY49" s="20"/>
      <c r="HRZ49" s="20"/>
      <c r="HSA49" s="20"/>
      <c r="HSB49" s="20"/>
      <c r="HSC49" s="20"/>
      <c r="HSD49" s="20"/>
      <c r="HSE49" s="20"/>
      <c r="HSF49" s="20"/>
      <c r="HSG49" s="20"/>
      <c r="HSH49" s="20"/>
      <c r="HSI49" s="20"/>
      <c r="HSJ49" s="20"/>
      <c r="HSK49" s="20"/>
      <c r="HSL49" s="20"/>
      <c r="HSM49" s="20"/>
      <c r="HSN49" s="20"/>
      <c r="HSO49" s="20"/>
      <c r="HSP49" s="20"/>
      <c r="HSQ49" s="20"/>
      <c r="HSR49" s="20"/>
      <c r="HSS49" s="20"/>
      <c r="HST49" s="20"/>
      <c r="HSU49" s="20"/>
      <c r="HSV49" s="20"/>
      <c r="HSW49" s="20"/>
      <c r="HSX49" s="20"/>
      <c r="HSY49" s="20"/>
      <c r="HSZ49" s="20"/>
      <c r="HTA49" s="20"/>
      <c r="HTB49" s="20"/>
      <c r="HTC49" s="20"/>
      <c r="HTD49" s="20"/>
      <c r="HTE49" s="20"/>
      <c r="HTF49" s="20"/>
      <c r="HTG49" s="20"/>
      <c r="HTH49" s="20"/>
      <c r="HTI49" s="20"/>
      <c r="HTJ49" s="20"/>
      <c r="HTK49" s="20"/>
      <c r="HTL49" s="20"/>
      <c r="HTM49" s="20"/>
      <c r="HTN49" s="20"/>
      <c r="HTO49" s="20"/>
      <c r="HTP49" s="20"/>
      <c r="HTQ49" s="20"/>
      <c r="HTR49" s="20"/>
      <c r="HTS49" s="20"/>
      <c r="HTT49" s="20"/>
      <c r="HTU49" s="20"/>
      <c r="HTV49" s="20"/>
      <c r="HTW49" s="20"/>
      <c r="HTX49" s="20"/>
      <c r="HTY49" s="20"/>
      <c r="HTZ49" s="20"/>
      <c r="HUA49" s="20"/>
      <c r="HUB49" s="20"/>
      <c r="HUC49" s="20"/>
      <c r="HUD49" s="20"/>
      <c r="HUE49" s="20"/>
      <c r="HUF49" s="20"/>
      <c r="HUG49" s="20"/>
      <c r="HUH49" s="20"/>
      <c r="HUI49" s="20"/>
      <c r="HUJ49" s="20"/>
      <c r="HUK49" s="20"/>
      <c r="HUL49" s="20"/>
      <c r="HUM49" s="20"/>
      <c r="HUN49" s="20"/>
      <c r="HUO49" s="20"/>
      <c r="HUP49" s="20"/>
      <c r="HUQ49" s="20"/>
      <c r="HUR49" s="20"/>
      <c r="HUS49" s="20"/>
      <c r="HUT49" s="20"/>
      <c r="HUU49" s="20"/>
      <c r="HUV49" s="20"/>
      <c r="HUW49" s="20"/>
      <c r="HUX49" s="20"/>
      <c r="HUY49" s="20"/>
      <c r="HUZ49" s="20"/>
      <c r="HVA49" s="20"/>
      <c r="HVB49" s="20"/>
      <c r="HVC49" s="20"/>
      <c r="HVD49" s="20"/>
      <c r="HVE49" s="20"/>
      <c r="HVF49" s="20"/>
      <c r="HVG49" s="20"/>
      <c r="HVH49" s="20"/>
      <c r="HVI49" s="20"/>
      <c r="HVJ49" s="20"/>
      <c r="HVK49" s="20"/>
      <c r="HVL49" s="20"/>
      <c r="HVM49" s="20"/>
      <c r="HVN49" s="20"/>
      <c r="HVO49" s="20"/>
      <c r="HVP49" s="20"/>
      <c r="HVQ49" s="20"/>
      <c r="HVR49" s="20"/>
      <c r="HVS49" s="20"/>
      <c r="HVT49" s="20"/>
      <c r="HVU49" s="20"/>
      <c r="HVV49" s="20"/>
      <c r="HVW49" s="20"/>
      <c r="HVX49" s="20"/>
      <c r="HVY49" s="20"/>
      <c r="HVZ49" s="20"/>
      <c r="HWA49" s="20"/>
      <c r="HWB49" s="20"/>
      <c r="HWC49" s="20"/>
      <c r="HWD49" s="20"/>
      <c r="HWE49" s="20"/>
      <c r="HWF49" s="20"/>
      <c r="HWG49" s="20"/>
      <c r="HWH49" s="20"/>
      <c r="HWI49" s="20"/>
      <c r="HWJ49" s="20"/>
      <c r="HWK49" s="20"/>
      <c r="HWL49" s="20"/>
      <c r="HWM49" s="20"/>
      <c r="HWN49" s="20"/>
      <c r="HWO49" s="20"/>
      <c r="HWP49" s="20"/>
      <c r="HWQ49" s="20"/>
      <c r="HWR49" s="20"/>
      <c r="HWS49" s="20"/>
      <c r="HWT49" s="20"/>
      <c r="HWU49" s="20"/>
      <c r="HWV49" s="20"/>
      <c r="HWW49" s="20"/>
      <c r="HWX49" s="20"/>
      <c r="HWY49" s="20"/>
      <c r="HWZ49" s="20"/>
      <c r="HXA49" s="20"/>
      <c r="HXB49" s="20"/>
      <c r="HXC49" s="20"/>
      <c r="HXD49" s="20"/>
      <c r="HXE49" s="20"/>
      <c r="HXF49" s="20"/>
      <c r="HXG49" s="20"/>
      <c r="HXH49" s="20"/>
      <c r="HXI49" s="20"/>
      <c r="HXJ49" s="20"/>
      <c r="HXK49" s="20"/>
      <c r="HXL49" s="20"/>
      <c r="HXM49" s="20"/>
      <c r="HXN49" s="20"/>
      <c r="HXO49" s="20"/>
      <c r="HXP49" s="20"/>
      <c r="HXQ49" s="20"/>
      <c r="HXR49" s="20"/>
      <c r="HXS49" s="20"/>
      <c r="HXT49" s="20"/>
      <c r="HXU49" s="20"/>
      <c r="HXV49" s="20"/>
      <c r="HXW49" s="20"/>
      <c r="HXX49" s="20"/>
      <c r="HXY49" s="20"/>
      <c r="HXZ49" s="20"/>
      <c r="HYA49" s="20"/>
      <c r="HYB49" s="20"/>
      <c r="HYC49" s="20"/>
      <c r="HYD49" s="20"/>
      <c r="HYE49" s="20"/>
      <c r="HYF49" s="20"/>
      <c r="HYG49" s="20"/>
      <c r="HYH49" s="20"/>
      <c r="HYI49" s="20"/>
      <c r="HYJ49" s="20"/>
      <c r="HYK49" s="20"/>
      <c r="HYL49" s="20"/>
      <c r="HYM49" s="20"/>
      <c r="HYN49" s="20"/>
      <c r="HYO49" s="20"/>
      <c r="HYP49" s="20"/>
      <c r="HYQ49" s="20"/>
      <c r="HYR49" s="20"/>
      <c r="HYS49" s="20"/>
      <c r="HYT49" s="20"/>
      <c r="HYU49" s="20"/>
      <c r="HYV49" s="20"/>
      <c r="HYW49" s="20"/>
      <c r="HYX49" s="20"/>
      <c r="HYY49" s="20"/>
      <c r="HYZ49" s="20"/>
      <c r="HZA49" s="20"/>
      <c r="HZB49" s="20"/>
      <c r="HZC49" s="20"/>
      <c r="HZD49" s="20"/>
      <c r="HZE49" s="20"/>
      <c r="HZF49" s="20"/>
      <c r="HZG49" s="20"/>
      <c r="HZH49" s="20"/>
      <c r="HZI49" s="20"/>
      <c r="HZJ49" s="20"/>
      <c r="HZK49" s="20"/>
      <c r="HZL49" s="20"/>
      <c r="HZM49" s="20"/>
      <c r="HZN49" s="20"/>
      <c r="HZO49" s="20"/>
      <c r="HZP49" s="20"/>
      <c r="HZQ49" s="20"/>
      <c r="HZR49" s="20"/>
      <c r="HZS49" s="20"/>
      <c r="HZT49" s="20"/>
      <c r="HZU49" s="20"/>
      <c r="HZV49" s="20"/>
      <c r="HZW49" s="20"/>
      <c r="HZX49" s="20"/>
      <c r="HZY49" s="20"/>
      <c r="HZZ49" s="20"/>
      <c r="IAA49" s="20"/>
      <c r="IAB49" s="20"/>
      <c r="IAC49" s="20"/>
      <c r="IAD49" s="20"/>
      <c r="IAE49" s="20"/>
      <c r="IAF49" s="20"/>
      <c r="IAG49" s="20"/>
      <c r="IAH49" s="20"/>
      <c r="IAI49" s="20"/>
      <c r="IAJ49" s="20"/>
      <c r="IAK49" s="20"/>
      <c r="IAL49" s="20"/>
      <c r="IAM49" s="20"/>
      <c r="IAN49" s="20"/>
      <c r="IAO49" s="20"/>
      <c r="IAP49" s="20"/>
      <c r="IAQ49" s="20"/>
      <c r="IAR49" s="20"/>
      <c r="IAS49" s="20"/>
      <c r="IAT49" s="20"/>
      <c r="IAU49" s="20"/>
      <c r="IAV49" s="20"/>
      <c r="IAW49" s="20"/>
      <c r="IAX49" s="20"/>
      <c r="IAY49" s="20"/>
      <c r="IAZ49" s="20"/>
      <c r="IBA49" s="20"/>
      <c r="IBB49" s="20"/>
      <c r="IBC49" s="20"/>
      <c r="IBD49" s="20"/>
      <c r="IBE49" s="20"/>
      <c r="IBF49" s="20"/>
      <c r="IBG49" s="20"/>
      <c r="IBH49" s="20"/>
      <c r="IBI49" s="20"/>
      <c r="IBJ49" s="20"/>
      <c r="IBK49" s="20"/>
      <c r="IBL49" s="20"/>
      <c r="IBM49" s="20"/>
      <c r="IBN49" s="20"/>
      <c r="IBO49" s="20"/>
      <c r="IBP49" s="20"/>
      <c r="IBQ49" s="20"/>
      <c r="IBR49" s="20"/>
      <c r="IBS49" s="20"/>
      <c r="IBT49" s="20"/>
      <c r="IBU49" s="20"/>
      <c r="IBV49" s="20"/>
      <c r="IBW49" s="20"/>
      <c r="IBX49" s="20"/>
      <c r="IBY49" s="20"/>
      <c r="IBZ49" s="20"/>
      <c r="ICA49" s="20"/>
      <c r="ICB49" s="20"/>
      <c r="ICC49" s="20"/>
      <c r="ICD49" s="20"/>
      <c r="ICE49" s="20"/>
      <c r="ICF49" s="20"/>
      <c r="ICG49" s="20"/>
      <c r="ICH49" s="20"/>
      <c r="ICI49" s="20"/>
      <c r="ICJ49" s="20"/>
      <c r="ICK49" s="20"/>
      <c r="ICL49" s="20"/>
      <c r="ICM49" s="20"/>
      <c r="ICN49" s="20"/>
      <c r="ICO49" s="20"/>
      <c r="ICP49" s="20"/>
      <c r="ICQ49" s="20"/>
      <c r="ICR49" s="20"/>
      <c r="ICS49" s="20"/>
      <c r="ICT49" s="20"/>
      <c r="ICU49" s="20"/>
      <c r="ICV49" s="20"/>
      <c r="ICW49" s="20"/>
      <c r="ICX49" s="20"/>
      <c r="ICY49" s="20"/>
      <c r="ICZ49" s="20"/>
      <c r="IDA49" s="20"/>
      <c r="IDB49" s="20"/>
      <c r="IDC49" s="20"/>
      <c r="IDD49" s="20"/>
      <c r="IDE49" s="20"/>
      <c r="IDF49" s="20"/>
      <c r="IDG49" s="20"/>
      <c r="IDH49" s="20"/>
      <c r="IDI49" s="20"/>
      <c r="IDJ49" s="20"/>
      <c r="IDK49" s="20"/>
      <c r="IDL49" s="20"/>
      <c r="IDM49" s="20"/>
      <c r="IDN49" s="20"/>
      <c r="IDO49" s="20"/>
      <c r="IDP49" s="20"/>
      <c r="IDQ49" s="20"/>
      <c r="IDR49" s="20"/>
      <c r="IDS49" s="20"/>
      <c r="IDT49" s="20"/>
      <c r="IDU49" s="20"/>
      <c r="IDV49" s="20"/>
      <c r="IDW49" s="20"/>
      <c r="IDX49" s="20"/>
      <c r="IDY49" s="20"/>
      <c r="IDZ49" s="20"/>
      <c r="IEA49" s="20"/>
      <c r="IEB49" s="20"/>
      <c r="IEC49" s="20"/>
      <c r="IED49" s="20"/>
      <c r="IEE49" s="20"/>
      <c r="IEF49" s="20"/>
      <c r="IEG49" s="20"/>
      <c r="IEH49" s="20"/>
      <c r="IEI49" s="20"/>
      <c r="IEJ49" s="20"/>
      <c r="IEK49" s="20"/>
      <c r="IEL49" s="20"/>
      <c r="IEM49" s="20"/>
      <c r="IEN49" s="20"/>
      <c r="IEO49" s="20"/>
      <c r="IEP49" s="20"/>
      <c r="IEQ49" s="20"/>
      <c r="IER49" s="20"/>
      <c r="IES49" s="20"/>
      <c r="IET49" s="20"/>
      <c r="IEU49" s="20"/>
      <c r="IEV49" s="20"/>
      <c r="IEW49" s="20"/>
      <c r="IEX49" s="20"/>
      <c r="IEY49" s="20"/>
      <c r="IEZ49" s="20"/>
      <c r="IFA49" s="20"/>
      <c r="IFB49" s="20"/>
      <c r="IFC49" s="20"/>
      <c r="IFD49" s="20"/>
      <c r="IFE49" s="20"/>
      <c r="IFF49" s="20"/>
      <c r="IFG49" s="20"/>
      <c r="IFH49" s="20"/>
      <c r="IFI49" s="20"/>
      <c r="IFJ49" s="20"/>
      <c r="IFK49" s="20"/>
      <c r="IFL49" s="20"/>
      <c r="IFM49" s="20"/>
      <c r="IFN49" s="20"/>
      <c r="IFO49" s="20"/>
      <c r="IFP49" s="20"/>
      <c r="IFQ49" s="20"/>
      <c r="IFR49" s="20"/>
      <c r="IFS49" s="20"/>
      <c r="IFT49" s="20"/>
      <c r="IFU49" s="20"/>
      <c r="IFV49" s="20"/>
      <c r="IFW49" s="20"/>
      <c r="IFX49" s="20"/>
      <c r="IFY49" s="20"/>
      <c r="IFZ49" s="20"/>
      <c r="IGA49" s="20"/>
      <c r="IGB49" s="20"/>
      <c r="IGC49" s="20"/>
      <c r="IGD49" s="20"/>
      <c r="IGE49" s="20"/>
      <c r="IGF49" s="20"/>
      <c r="IGG49" s="20"/>
      <c r="IGH49" s="20"/>
      <c r="IGI49" s="20"/>
      <c r="IGJ49" s="20"/>
      <c r="IGK49" s="20"/>
      <c r="IGL49" s="20"/>
      <c r="IGM49" s="20"/>
      <c r="IGN49" s="20"/>
      <c r="IGO49" s="20"/>
      <c r="IGP49" s="20"/>
      <c r="IGQ49" s="20"/>
      <c r="IGR49" s="20"/>
      <c r="IGS49" s="20"/>
      <c r="IGT49" s="20"/>
      <c r="IGU49" s="20"/>
      <c r="IGV49" s="20"/>
      <c r="IGW49" s="20"/>
      <c r="IGX49" s="20"/>
      <c r="IGY49" s="20"/>
      <c r="IGZ49" s="20"/>
      <c r="IHA49" s="20"/>
      <c r="IHB49" s="20"/>
      <c r="IHC49" s="20"/>
      <c r="IHD49" s="20"/>
      <c r="IHE49" s="20"/>
      <c r="IHF49" s="20"/>
      <c r="IHG49" s="20"/>
      <c r="IHH49" s="20"/>
      <c r="IHI49" s="20"/>
      <c r="IHJ49" s="20"/>
      <c r="IHK49" s="20"/>
      <c r="IHL49" s="20"/>
      <c r="IHM49" s="20"/>
      <c r="IHN49" s="20"/>
      <c r="IHO49" s="20"/>
      <c r="IHP49" s="20"/>
      <c r="IHQ49" s="20"/>
      <c r="IHR49" s="20"/>
      <c r="IHS49" s="20"/>
      <c r="IHT49" s="20"/>
      <c r="IHU49" s="20"/>
      <c r="IHV49" s="20"/>
      <c r="IHW49" s="20"/>
      <c r="IHX49" s="20"/>
      <c r="IHY49" s="20"/>
      <c r="IHZ49" s="20"/>
      <c r="IIA49" s="20"/>
      <c r="IIB49" s="20"/>
      <c r="IIC49" s="20"/>
      <c r="IID49" s="20"/>
      <c r="IIE49" s="20"/>
      <c r="IIF49" s="20"/>
      <c r="IIG49" s="20"/>
      <c r="IIH49" s="20"/>
      <c r="III49" s="20"/>
      <c r="IIJ49" s="20"/>
      <c r="IIK49" s="20"/>
      <c r="IIL49" s="20"/>
      <c r="IIM49" s="20"/>
      <c r="IIN49" s="20"/>
      <c r="IIO49" s="20"/>
      <c r="IIP49" s="20"/>
      <c r="IIQ49" s="20"/>
      <c r="IIR49" s="20"/>
      <c r="IIS49" s="20"/>
      <c r="IIT49" s="20"/>
      <c r="IIU49" s="20"/>
      <c r="IIV49" s="20"/>
      <c r="IIW49" s="20"/>
      <c r="IIX49" s="20"/>
      <c r="IIY49" s="20"/>
      <c r="IIZ49" s="20"/>
      <c r="IJA49" s="20"/>
      <c r="IJB49" s="20"/>
      <c r="IJC49" s="20"/>
      <c r="IJD49" s="20"/>
      <c r="IJE49" s="20"/>
      <c r="IJF49" s="20"/>
      <c r="IJG49" s="20"/>
      <c r="IJH49" s="20"/>
      <c r="IJI49" s="20"/>
      <c r="IJJ49" s="20"/>
      <c r="IJK49" s="20"/>
      <c r="IJL49" s="20"/>
      <c r="IJM49" s="20"/>
      <c r="IJN49" s="20"/>
      <c r="IJO49" s="20"/>
      <c r="IJP49" s="20"/>
      <c r="IJQ49" s="20"/>
      <c r="IJR49" s="20"/>
      <c r="IJS49" s="20"/>
      <c r="IJT49" s="20"/>
      <c r="IJU49" s="20"/>
      <c r="IJV49" s="20"/>
      <c r="IJW49" s="20"/>
      <c r="IJX49" s="20"/>
      <c r="IJY49" s="20"/>
      <c r="IJZ49" s="20"/>
      <c r="IKA49" s="20"/>
      <c r="IKB49" s="20"/>
      <c r="IKC49" s="20"/>
      <c r="IKD49" s="20"/>
      <c r="IKE49" s="20"/>
      <c r="IKF49" s="20"/>
      <c r="IKG49" s="20"/>
      <c r="IKH49" s="20"/>
      <c r="IKI49" s="20"/>
      <c r="IKJ49" s="20"/>
      <c r="IKK49" s="20"/>
      <c r="IKL49" s="20"/>
      <c r="IKM49" s="20"/>
      <c r="IKN49" s="20"/>
      <c r="IKO49" s="20"/>
      <c r="IKP49" s="20"/>
      <c r="IKQ49" s="20"/>
      <c r="IKR49" s="20"/>
      <c r="IKS49" s="20"/>
      <c r="IKT49" s="20"/>
      <c r="IKU49" s="20"/>
      <c r="IKV49" s="20"/>
      <c r="IKW49" s="20"/>
      <c r="IKX49" s="20"/>
      <c r="IKY49" s="20"/>
      <c r="IKZ49" s="20"/>
      <c r="ILA49" s="20"/>
      <c r="ILB49" s="20"/>
      <c r="ILC49" s="20"/>
      <c r="ILD49" s="20"/>
      <c r="ILE49" s="20"/>
      <c r="ILF49" s="20"/>
      <c r="ILG49" s="20"/>
      <c r="ILH49" s="20"/>
      <c r="ILI49" s="20"/>
      <c r="ILJ49" s="20"/>
      <c r="ILK49" s="20"/>
      <c r="ILL49" s="20"/>
      <c r="ILM49" s="20"/>
      <c r="ILN49" s="20"/>
      <c r="ILO49" s="20"/>
      <c r="ILP49" s="20"/>
      <c r="ILQ49" s="20"/>
      <c r="ILR49" s="20"/>
      <c r="ILS49" s="20"/>
      <c r="ILT49" s="20"/>
      <c r="ILU49" s="20"/>
      <c r="ILV49" s="20"/>
      <c r="ILW49" s="20"/>
      <c r="ILX49" s="20"/>
      <c r="ILY49" s="20"/>
      <c r="ILZ49" s="20"/>
      <c r="IMA49" s="20"/>
      <c r="IMB49" s="20"/>
      <c r="IMC49" s="20"/>
      <c r="IMD49" s="20"/>
      <c r="IME49" s="20"/>
      <c r="IMF49" s="20"/>
      <c r="IMG49" s="20"/>
      <c r="IMH49" s="20"/>
      <c r="IMI49" s="20"/>
      <c r="IMJ49" s="20"/>
      <c r="IMK49" s="20"/>
      <c r="IML49" s="20"/>
      <c r="IMM49" s="20"/>
      <c r="IMN49" s="20"/>
      <c r="IMO49" s="20"/>
      <c r="IMP49" s="20"/>
      <c r="IMQ49" s="20"/>
      <c r="IMR49" s="20"/>
      <c r="IMS49" s="20"/>
      <c r="IMT49" s="20"/>
      <c r="IMU49" s="20"/>
      <c r="IMV49" s="20"/>
      <c r="IMW49" s="20"/>
      <c r="IMX49" s="20"/>
      <c r="IMY49" s="20"/>
      <c r="IMZ49" s="20"/>
      <c r="INA49" s="20"/>
      <c r="INB49" s="20"/>
      <c r="INC49" s="20"/>
      <c r="IND49" s="20"/>
      <c r="INE49" s="20"/>
      <c r="INF49" s="20"/>
      <c r="ING49" s="20"/>
      <c r="INH49" s="20"/>
      <c r="INI49" s="20"/>
      <c r="INJ49" s="20"/>
      <c r="INK49" s="20"/>
      <c r="INL49" s="20"/>
      <c r="INM49" s="20"/>
      <c r="INN49" s="20"/>
      <c r="INO49" s="20"/>
      <c r="INP49" s="20"/>
      <c r="INQ49" s="20"/>
      <c r="INR49" s="20"/>
      <c r="INS49" s="20"/>
      <c r="INT49" s="20"/>
      <c r="INU49" s="20"/>
      <c r="INV49" s="20"/>
      <c r="INW49" s="20"/>
      <c r="INX49" s="20"/>
      <c r="INY49" s="20"/>
      <c r="INZ49" s="20"/>
      <c r="IOA49" s="20"/>
      <c r="IOB49" s="20"/>
      <c r="IOC49" s="20"/>
      <c r="IOD49" s="20"/>
      <c r="IOE49" s="20"/>
      <c r="IOF49" s="20"/>
      <c r="IOG49" s="20"/>
      <c r="IOH49" s="20"/>
      <c r="IOI49" s="20"/>
      <c r="IOJ49" s="20"/>
      <c r="IOK49" s="20"/>
      <c r="IOL49" s="20"/>
      <c r="IOM49" s="20"/>
      <c r="ION49" s="20"/>
      <c r="IOO49" s="20"/>
      <c r="IOP49" s="20"/>
      <c r="IOQ49" s="20"/>
      <c r="IOR49" s="20"/>
      <c r="IOS49" s="20"/>
      <c r="IOT49" s="20"/>
      <c r="IOU49" s="20"/>
      <c r="IOV49" s="20"/>
      <c r="IOW49" s="20"/>
      <c r="IOX49" s="20"/>
      <c r="IOY49" s="20"/>
      <c r="IOZ49" s="20"/>
      <c r="IPA49" s="20"/>
      <c r="IPB49" s="20"/>
      <c r="IPC49" s="20"/>
      <c r="IPD49" s="20"/>
      <c r="IPE49" s="20"/>
      <c r="IPF49" s="20"/>
      <c r="IPG49" s="20"/>
      <c r="IPH49" s="20"/>
      <c r="IPI49" s="20"/>
      <c r="IPJ49" s="20"/>
      <c r="IPK49" s="20"/>
      <c r="IPL49" s="20"/>
      <c r="IPM49" s="20"/>
      <c r="IPN49" s="20"/>
      <c r="IPO49" s="20"/>
      <c r="IPP49" s="20"/>
      <c r="IPQ49" s="20"/>
      <c r="IPR49" s="20"/>
      <c r="IPS49" s="20"/>
      <c r="IPT49" s="20"/>
      <c r="IPU49" s="20"/>
      <c r="IPV49" s="20"/>
      <c r="IPW49" s="20"/>
      <c r="IPX49" s="20"/>
      <c r="IPY49" s="20"/>
      <c r="IPZ49" s="20"/>
      <c r="IQA49" s="20"/>
      <c r="IQB49" s="20"/>
      <c r="IQC49" s="20"/>
      <c r="IQD49" s="20"/>
      <c r="IQE49" s="20"/>
      <c r="IQF49" s="20"/>
      <c r="IQG49" s="20"/>
      <c r="IQH49" s="20"/>
      <c r="IQI49" s="20"/>
      <c r="IQJ49" s="20"/>
      <c r="IQK49" s="20"/>
      <c r="IQL49" s="20"/>
      <c r="IQM49" s="20"/>
      <c r="IQN49" s="20"/>
      <c r="IQO49" s="20"/>
      <c r="IQP49" s="20"/>
      <c r="IQQ49" s="20"/>
      <c r="IQR49" s="20"/>
      <c r="IQS49" s="20"/>
      <c r="IQT49" s="20"/>
      <c r="IQU49" s="20"/>
      <c r="IQV49" s="20"/>
      <c r="IQW49" s="20"/>
      <c r="IQX49" s="20"/>
      <c r="IQY49" s="20"/>
      <c r="IQZ49" s="20"/>
      <c r="IRA49" s="20"/>
      <c r="IRB49" s="20"/>
      <c r="IRC49" s="20"/>
      <c r="IRD49" s="20"/>
      <c r="IRE49" s="20"/>
      <c r="IRF49" s="20"/>
      <c r="IRG49" s="20"/>
      <c r="IRH49" s="20"/>
      <c r="IRI49" s="20"/>
      <c r="IRJ49" s="20"/>
      <c r="IRK49" s="20"/>
      <c r="IRL49" s="20"/>
      <c r="IRM49" s="20"/>
      <c r="IRN49" s="20"/>
      <c r="IRO49" s="20"/>
      <c r="IRP49" s="20"/>
      <c r="IRQ49" s="20"/>
      <c r="IRR49" s="20"/>
      <c r="IRS49" s="20"/>
      <c r="IRT49" s="20"/>
      <c r="IRU49" s="20"/>
      <c r="IRV49" s="20"/>
      <c r="IRW49" s="20"/>
      <c r="IRX49" s="20"/>
      <c r="IRY49" s="20"/>
      <c r="IRZ49" s="20"/>
      <c r="ISA49" s="20"/>
      <c r="ISB49" s="20"/>
      <c r="ISC49" s="20"/>
      <c r="ISD49" s="20"/>
      <c r="ISE49" s="20"/>
      <c r="ISF49" s="20"/>
      <c r="ISG49" s="20"/>
      <c r="ISH49" s="20"/>
      <c r="ISI49" s="20"/>
      <c r="ISJ49" s="20"/>
      <c r="ISK49" s="20"/>
      <c r="ISL49" s="20"/>
      <c r="ISM49" s="20"/>
      <c r="ISN49" s="20"/>
      <c r="ISO49" s="20"/>
      <c r="ISP49" s="20"/>
      <c r="ISQ49" s="20"/>
      <c r="ISR49" s="20"/>
      <c r="ISS49" s="20"/>
      <c r="IST49" s="20"/>
      <c r="ISU49" s="20"/>
      <c r="ISV49" s="20"/>
      <c r="ISW49" s="20"/>
      <c r="ISX49" s="20"/>
      <c r="ISY49" s="20"/>
      <c r="ISZ49" s="20"/>
      <c r="ITA49" s="20"/>
      <c r="ITB49" s="20"/>
      <c r="ITC49" s="20"/>
      <c r="ITD49" s="20"/>
      <c r="ITE49" s="20"/>
      <c r="ITF49" s="20"/>
      <c r="ITG49" s="20"/>
      <c r="ITH49" s="20"/>
      <c r="ITI49" s="20"/>
      <c r="ITJ49" s="20"/>
      <c r="ITK49" s="20"/>
      <c r="ITL49" s="20"/>
      <c r="ITM49" s="20"/>
      <c r="ITN49" s="20"/>
      <c r="ITO49" s="20"/>
      <c r="ITP49" s="20"/>
      <c r="ITQ49" s="20"/>
      <c r="ITR49" s="20"/>
      <c r="ITS49" s="20"/>
      <c r="ITT49" s="20"/>
      <c r="ITU49" s="20"/>
      <c r="ITV49" s="20"/>
      <c r="ITW49" s="20"/>
      <c r="ITX49" s="20"/>
      <c r="ITY49" s="20"/>
      <c r="ITZ49" s="20"/>
      <c r="IUA49" s="20"/>
      <c r="IUB49" s="20"/>
      <c r="IUC49" s="20"/>
      <c r="IUD49" s="20"/>
      <c r="IUE49" s="20"/>
      <c r="IUF49" s="20"/>
      <c r="IUG49" s="20"/>
      <c r="IUH49" s="20"/>
      <c r="IUI49" s="20"/>
      <c r="IUJ49" s="20"/>
      <c r="IUK49" s="20"/>
      <c r="IUL49" s="20"/>
      <c r="IUM49" s="20"/>
      <c r="IUN49" s="20"/>
      <c r="IUO49" s="20"/>
      <c r="IUP49" s="20"/>
      <c r="IUQ49" s="20"/>
      <c r="IUR49" s="20"/>
      <c r="IUS49" s="20"/>
      <c r="IUT49" s="20"/>
      <c r="IUU49" s="20"/>
      <c r="IUV49" s="20"/>
      <c r="IUW49" s="20"/>
      <c r="IUX49" s="20"/>
      <c r="IUY49" s="20"/>
      <c r="IUZ49" s="20"/>
      <c r="IVA49" s="20"/>
      <c r="IVB49" s="20"/>
      <c r="IVC49" s="20"/>
      <c r="IVD49" s="20"/>
      <c r="IVE49" s="20"/>
      <c r="IVF49" s="20"/>
      <c r="IVG49" s="20"/>
      <c r="IVH49" s="20"/>
      <c r="IVI49" s="20"/>
      <c r="IVJ49" s="20"/>
      <c r="IVK49" s="20"/>
      <c r="IVL49" s="20"/>
      <c r="IVM49" s="20"/>
      <c r="IVN49" s="20"/>
      <c r="IVO49" s="20"/>
      <c r="IVP49" s="20"/>
      <c r="IVQ49" s="20"/>
      <c r="IVR49" s="20"/>
      <c r="IVS49" s="20"/>
      <c r="IVT49" s="20"/>
      <c r="IVU49" s="20"/>
      <c r="IVV49" s="20"/>
      <c r="IVW49" s="20"/>
      <c r="IVX49" s="20"/>
      <c r="IVY49" s="20"/>
      <c r="IVZ49" s="20"/>
      <c r="IWA49" s="20"/>
      <c r="IWB49" s="20"/>
      <c r="IWC49" s="20"/>
      <c r="IWD49" s="20"/>
      <c r="IWE49" s="20"/>
      <c r="IWF49" s="20"/>
      <c r="IWG49" s="20"/>
      <c r="IWH49" s="20"/>
      <c r="IWI49" s="20"/>
      <c r="IWJ49" s="20"/>
      <c r="IWK49" s="20"/>
      <c r="IWL49" s="20"/>
      <c r="IWM49" s="20"/>
      <c r="IWN49" s="20"/>
      <c r="IWO49" s="20"/>
      <c r="IWP49" s="20"/>
      <c r="IWQ49" s="20"/>
      <c r="IWR49" s="20"/>
      <c r="IWS49" s="20"/>
      <c r="IWT49" s="20"/>
      <c r="IWU49" s="20"/>
      <c r="IWV49" s="20"/>
      <c r="IWW49" s="20"/>
      <c r="IWX49" s="20"/>
      <c r="IWY49" s="20"/>
      <c r="IWZ49" s="20"/>
      <c r="IXA49" s="20"/>
      <c r="IXB49" s="20"/>
      <c r="IXC49" s="20"/>
      <c r="IXD49" s="20"/>
      <c r="IXE49" s="20"/>
      <c r="IXF49" s="20"/>
      <c r="IXG49" s="20"/>
      <c r="IXH49" s="20"/>
      <c r="IXI49" s="20"/>
      <c r="IXJ49" s="20"/>
      <c r="IXK49" s="20"/>
      <c r="IXL49" s="20"/>
      <c r="IXM49" s="20"/>
      <c r="IXN49" s="20"/>
      <c r="IXO49" s="20"/>
      <c r="IXP49" s="20"/>
      <c r="IXQ49" s="20"/>
      <c r="IXR49" s="20"/>
      <c r="IXS49" s="20"/>
      <c r="IXT49" s="20"/>
      <c r="IXU49" s="20"/>
      <c r="IXV49" s="20"/>
      <c r="IXW49" s="20"/>
      <c r="IXX49" s="20"/>
      <c r="IXY49" s="20"/>
      <c r="IXZ49" s="20"/>
      <c r="IYA49" s="20"/>
      <c r="IYB49" s="20"/>
      <c r="IYC49" s="20"/>
      <c r="IYD49" s="20"/>
      <c r="IYE49" s="20"/>
      <c r="IYF49" s="20"/>
      <c r="IYG49" s="20"/>
      <c r="IYH49" s="20"/>
      <c r="IYI49" s="20"/>
      <c r="IYJ49" s="20"/>
      <c r="IYK49" s="20"/>
      <c r="IYL49" s="20"/>
      <c r="IYM49" s="20"/>
      <c r="IYN49" s="20"/>
      <c r="IYO49" s="20"/>
      <c r="IYP49" s="20"/>
      <c r="IYQ49" s="20"/>
      <c r="IYR49" s="20"/>
      <c r="IYS49" s="20"/>
      <c r="IYT49" s="20"/>
      <c r="IYU49" s="20"/>
      <c r="IYV49" s="20"/>
      <c r="IYW49" s="20"/>
      <c r="IYX49" s="20"/>
      <c r="IYY49" s="20"/>
      <c r="IYZ49" s="20"/>
      <c r="IZA49" s="20"/>
      <c r="IZB49" s="20"/>
      <c r="IZC49" s="20"/>
      <c r="IZD49" s="20"/>
      <c r="IZE49" s="20"/>
      <c r="IZF49" s="20"/>
      <c r="IZG49" s="20"/>
      <c r="IZH49" s="20"/>
      <c r="IZI49" s="20"/>
      <c r="IZJ49" s="20"/>
      <c r="IZK49" s="20"/>
      <c r="IZL49" s="20"/>
      <c r="IZM49" s="20"/>
      <c r="IZN49" s="20"/>
      <c r="IZO49" s="20"/>
      <c r="IZP49" s="20"/>
      <c r="IZQ49" s="20"/>
      <c r="IZR49" s="20"/>
      <c r="IZS49" s="20"/>
      <c r="IZT49" s="20"/>
      <c r="IZU49" s="20"/>
      <c r="IZV49" s="20"/>
      <c r="IZW49" s="20"/>
      <c r="IZX49" s="20"/>
      <c r="IZY49" s="20"/>
      <c r="IZZ49" s="20"/>
      <c r="JAA49" s="20"/>
      <c r="JAB49" s="20"/>
      <c r="JAC49" s="20"/>
      <c r="JAD49" s="20"/>
      <c r="JAE49" s="20"/>
      <c r="JAF49" s="20"/>
      <c r="JAG49" s="20"/>
      <c r="JAH49" s="20"/>
      <c r="JAI49" s="20"/>
      <c r="JAJ49" s="20"/>
      <c r="JAK49" s="20"/>
      <c r="JAL49" s="20"/>
      <c r="JAM49" s="20"/>
      <c r="JAN49" s="20"/>
      <c r="JAO49" s="20"/>
      <c r="JAP49" s="20"/>
      <c r="JAQ49" s="20"/>
      <c r="JAR49" s="20"/>
      <c r="JAS49" s="20"/>
      <c r="JAT49" s="20"/>
      <c r="JAU49" s="20"/>
      <c r="JAV49" s="20"/>
      <c r="JAW49" s="20"/>
      <c r="JAX49" s="20"/>
      <c r="JAY49" s="20"/>
      <c r="JAZ49" s="20"/>
      <c r="JBA49" s="20"/>
      <c r="JBB49" s="20"/>
      <c r="JBC49" s="20"/>
      <c r="JBD49" s="20"/>
      <c r="JBE49" s="20"/>
      <c r="JBF49" s="20"/>
      <c r="JBG49" s="20"/>
      <c r="JBH49" s="20"/>
      <c r="JBI49" s="20"/>
      <c r="JBJ49" s="20"/>
      <c r="JBK49" s="20"/>
      <c r="JBL49" s="20"/>
      <c r="JBM49" s="20"/>
      <c r="JBN49" s="20"/>
      <c r="JBO49" s="20"/>
      <c r="JBP49" s="20"/>
      <c r="JBQ49" s="20"/>
      <c r="JBR49" s="20"/>
      <c r="JBS49" s="20"/>
      <c r="JBT49" s="20"/>
      <c r="JBU49" s="20"/>
      <c r="JBV49" s="20"/>
      <c r="JBW49" s="20"/>
      <c r="JBX49" s="20"/>
      <c r="JBY49" s="20"/>
      <c r="JBZ49" s="20"/>
      <c r="JCA49" s="20"/>
      <c r="JCB49" s="20"/>
      <c r="JCC49" s="20"/>
      <c r="JCD49" s="20"/>
      <c r="JCE49" s="20"/>
      <c r="JCF49" s="20"/>
      <c r="JCG49" s="20"/>
      <c r="JCH49" s="20"/>
      <c r="JCI49" s="20"/>
      <c r="JCJ49" s="20"/>
      <c r="JCK49" s="20"/>
      <c r="JCL49" s="20"/>
      <c r="JCM49" s="20"/>
      <c r="JCN49" s="20"/>
      <c r="JCO49" s="20"/>
      <c r="JCP49" s="20"/>
      <c r="JCQ49" s="20"/>
      <c r="JCR49" s="20"/>
      <c r="JCS49" s="20"/>
      <c r="JCT49" s="20"/>
      <c r="JCU49" s="20"/>
      <c r="JCV49" s="20"/>
      <c r="JCW49" s="20"/>
      <c r="JCX49" s="20"/>
      <c r="JCY49" s="20"/>
      <c r="JCZ49" s="20"/>
      <c r="JDA49" s="20"/>
      <c r="JDB49" s="20"/>
      <c r="JDC49" s="20"/>
      <c r="JDD49" s="20"/>
      <c r="JDE49" s="20"/>
      <c r="JDF49" s="20"/>
      <c r="JDG49" s="20"/>
      <c r="JDH49" s="20"/>
      <c r="JDI49" s="20"/>
      <c r="JDJ49" s="20"/>
      <c r="JDK49" s="20"/>
      <c r="JDL49" s="20"/>
      <c r="JDM49" s="20"/>
      <c r="JDN49" s="20"/>
      <c r="JDO49" s="20"/>
      <c r="JDP49" s="20"/>
      <c r="JDQ49" s="20"/>
      <c r="JDR49" s="20"/>
      <c r="JDS49" s="20"/>
      <c r="JDT49" s="20"/>
      <c r="JDU49" s="20"/>
      <c r="JDV49" s="20"/>
      <c r="JDW49" s="20"/>
      <c r="JDX49" s="20"/>
      <c r="JDY49" s="20"/>
      <c r="JDZ49" s="20"/>
      <c r="JEA49" s="20"/>
      <c r="JEB49" s="20"/>
      <c r="JEC49" s="20"/>
      <c r="JED49" s="20"/>
      <c r="JEE49" s="20"/>
      <c r="JEF49" s="20"/>
      <c r="JEG49" s="20"/>
      <c r="JEH49" s="20"/>
      <c r="JEI49" s="20"/>
      <c r="JEJ49" s="20"/>
      <c r="JEK49" s="20"/>
      <c r="JEL49" s="20"/>
      <c r="JEM49" s="20"/>
      <c r="JEN49" s="20"/>
      <c r="JEO49" s="20"/>
      <c r="JEP49" s="20"/>
      <c r="JEQ49" s="20"/>
      <c r="JER49" s="20"/>
      <c r="JES49" s="20"/>
      <c r="JET49" s="20"/>
      <c r="JEU49" s="20"/>
      <c r="JEV49" s="20"/>
      <c r="JEW49" s="20"/>
      <c r="JEX49" s="20"/>
      <c r="JEY49" s="20"/>
      <c r="JEZ49" s="20"/>
      <c r="JFA49" s="20"/>
      <c r="JFB49" s="20"/>
      <c r="JFC49" s="20"/>
      <c r="JFD49" s="20"/>
      <c r="JFE49" s="20"/>
      <c r="JFF49" s="20"/>
      <c r="JFG49" s="20"/>
      <c r="JFH49" s="20"/>
      <c r="JFI49" s="20"/>
      <c r="JFJ49" s="20"/>
      <c r="JFK49" s="20"/>
      <c r="JFL49" s="20"/>
      <c r="JFM49" s="20"/>
      <c r="JFN49" s="20"/>
      <c r="JFO49" s="20"/>
      <c r="JFP49" s="20"/>
      <c r="JFQ49" s="20"/>
      <c r="JFR49" s="20"/>
      <c r="JFS49" s="20"/>
      <c r="JFT49" s="20"/>
      <c r="JFU49" s="20"/>
      <c r="JFV49" s="20"/>
      <c r="JFW49" s="20"/>
      <c r="JFX49" s="20"/>
      <c r="JFY49" s="20"/>
      <c r="JFZ49" s="20"/>
      <c r="JGA49" s="20"/>
      <c r="JGB49" s="20"/>
      <c r="JGC49" s="20"/>
      <c r="JGD49" s="20"/>
      <c r="JGE49" s="20"/>
      <c r="JGF49" s="20"/>
      <c r="JGG49" s="20"/>
      <c r="JGH49" s="20"/>
      <c r="JGI49" s="20"/>
      <c r="JGJ49" s="20"/>
      <c r="JGK49" s="20"/>
      <c r="JGL49" s="20"/>
      <c r="JGM49" s="20"/>
      <c r="JGN49" s="20"/>
      <c r="JGO49" s="20"/>
      <c r="JGP49" s="20"/>
      <c r="JGQ49" s="20"/>
      <c r="JGR49" s="20"/>
      <c r="JGS49" s="20"/>
      <c r="JGT49" s="20"/>
      <c r="JGU49" s="20"/>
      <c r="JGV49" s="20"/>
      <c r="JGW49" s="20"/>
      <c r="JGX49" s="20"/>
      <c r="JGY49" s="20"/>
      <c r="JGZ49" s="20"/>
      <c r="JHA49" s="20"/>
      <c r="JHB49" s="20"/>
      <c r="JHC49" s="20"/>
      <c r="JHD49" s="20"/>
      <c r="JHE49" s="20"/>
      <c r="JHF49" s="20"/>
      <c r="JHG49" s="20"/>
      <c r="JHH49" s="20"/>
      <c r="JHI49" s="20"/>
      <c r="JHJ49" s="20"/>
      <c r="JHK49" s="20"/>
      <c r="JHL49" s="20"/>
      <c r="JHM49" s="20"/>
      <c r="JHN49" s="20"/>
      <c r="JHO49" s="20"/>
      <c r="JHP49" s="20"/>
      <c r="JHQ49" s="20"/>
      <c r="JHR49" s="20"/>
      <c r="JHS49" s="20"/>
      <c r="JHT49" s="20"/>
      <c r="JHU49" s="20"/>
      <c r="JHV49" s="20"/>
      <c r="JHW49" s="20"/>
      <c r="JHX49" s="20"/>
      <c r="JHY49" s="20"/>
      <c r="JHZ49" s="20"/>
      <c r="JIA49" s="20"/>
      <c r="JIB49" s="20"/>
      <c r="JIC49" s="20"/>
      <c r="JID49" s="20"/>
      <c r="JIE49" s="20"/>
      <c r="JIF49" s="20"/>
      <c r="JIG49" s="20"/>
      <c r="JIH49" s="20"/>
      <c r="JII49" s="20"/>
      <c r="JIJ49" s="20"/>
      <c r="JIK49" s="20"/>
      <c r="JIL49" s="20"/>
      <c r="JIM49" s="20"/>
      <c r="JIN49" s="20"/>
      <c r="JIO49" s="20"/>
      <c r="JIP49" s="20"/>
      <c r="JIQ49" s="20"/>
      <c r="JIR49" s="20"/>
      <c r="JIS49" s="20"/>
      <c r="JIT49" s="20"/>
      <c r="JIU49" s="20"/>
      <c r="JIV49" s="20"/>
      <c r="JIW49" s="20"/>
      <c r="JIX49" s="20"/>
      <c r="JIY49" s="20"/>
      <c r="JIZ49" s="20"/>
      <c r="JJA49" s="20"/>
      <c r="JJB49" s="20"/>
      <c r="JJC49" s="20"/>
      <c r="JJD49" s="20"/>
      <c r="JJE49" s="20"/>
      <c r="JJF49" s="20"/>
      <c r="JJG49" s="20"/>
      <c r="JJH49" s="20"/>
      <c r="JJI49" s="20"/>
      <c r="JJJ49" s="20"/>
      <c r="JJK49" s="20"/>
      <c r="JJL49" s="20"/>
      <c r="JJM49" s="20"/>
      <c r="JJN49" s="20"/>
      <c r="JJO49" s="20"/>
      <c r="JJP49" s="20"/>
      <c r="JJQ49" s="20"/>
      <c r="JJR49" s="20"/>
      <c r="JJS49" s="20"/>
      <c r="JJT49" s="20"/>
      <c r="JJU49" s="20"/>
      <c r="JJV49" s="20"/>
      <c r="JJW49" s="20"/>
      <c r="JJX49" s="20"/>
      <c r="JJY49" s="20"/>
      <c r="JJZ49" s="20"/>
      <c r="JKA49" s="20"/>
      <c r="JKB49" s="20"/>
      <c r="JKC49" s="20"/>
      <c r="JKD49" s="20"/>
      <c r="JKE49" s="20"/>
      <c r="JKF49" s="20"/>
      <c r="JKG49" s="20"/>
      <c r="JKH49" s="20"/>
      <c r="JKI49" s="20"/>
      <c r="JKJ49" s="20"/>
      <c r="JKK49" s="20"/>
      <c r="JKL49" s="20"/>
      <c r="JKM49" s="20"/>
      <c r="JKN49" s="20"/>
      <c r="JKO49" s="20"/>
      <c r="JKP49" s="20"/>
      <c r="JKQ49" s="20"/>
      <c r="JKR49" s="20"/>
      <c r="JKS49" s="20"/>
      <c r="JKT49" s="20"/>
      <c r="JKU49" s="20"/>
      <c r="JKV49" s="20"/>
      <c r="JKW49" s="20"/>
      <c r="JKX49" s="20"/>
      <c r="JKY49" s="20"/>
      <c r="JKZ49" s="20"/>
      <c r="JLA49" s="20"/>
      <c r="JLB49" s="20"/>
      <c r="JLC49" s="20"/>
      <c r="JLD49" s="20"/>
      <c r="JLE49" s="20"/>
      <c r="JLF49" s="20"/>
      <c r="JLG49" s="20"/>
      <c r="JLH49" s="20"/>
      <c r="JLI49" s="20"/>
      <c r="JLJ49" s="20"/>
      <c r="JLK49" s="20"/>
      <c r="JLL49" s="20"/>
      <c r="JLM49" s="20"/>
      <c r="JLN49" s="20"/>
      <c r="JLO49" s="20"/>
      <c r="JLP49" s="20"/>
      <c r="JLQ49" s="20"/>
      <c r="JLR49" s="20"/>
      <c r="JLS49" s="20"/>
      <c r="JLT49" s="20"/>
      <c r="JLU49" s="20"/>
      <c r="JLV49" s="20"/>
      <c r="JLW49" s="20"/>
      <c r="JLX49" s="20"/>
      <c r="JLY49" s="20"/>
      <c r="JLZ49" s="20"/>
      <c r="JMA49" s="20"/>
      <c r="JMB49" s="20"/>
      <c r="JMC49" s="20"/>
      <c r="JMD49" s="20"/>
      <c r="JME49" s="20"/>
      <c r="JMF49" s="20"/>
      <c r="JMG49" s="20"/>
      <c r="JMH49" s="20"/>
      <c r="JMI49" s="20"/>
      <c r="JMJ49" s="20"/>
      <c r="JMK49" s="20"/>
      <c r="JML49" s="20"/>
      <c r="JMM49" s="20"/>
      <c r="JMN49" s="20"/>
      <c r="JMO49" s="20"/>
      <c r="JMP49" s="20"/>
      <c r="JMQ49" s="20"/>
      <c r="JMR49" s="20"/>
      <c r="JMS49" s="20"/>
      <c r="JMT49" s="20"/>
      <c r="JMU49" s="20"/>
      <c r="JMV49" s="20"/>
      <c r="JMW49" s="20"/>
      <c r="JMX49" s="20"/>
      <c r="JMY49" s="20"/>
      <c r="JMZ49" s="20"/>
      <c r="JNA49" s="20"/>
      <c r="JNB49" s="20"/>
      <c r="JNC49" s="20"/>
      <c r="JND49" s="20"/>
      <c r="JNE49" s="20"/>
      <c r="JNF49" s="20"/>
      <c r="JNG49" s="20"/>
      <c r="JNH49" s="20"/>
      <c r="JNI49" s="20"/>
      <c r="JNJ49" s="20"/>
      <c r="JNK49" s="20"/>
      <c r="JNL49" s="20"/>
      <c r="JNM49" s="20"/>
      <c r="JNN49" s="20"/>
      <c r="JNO49" s="20"/>
      <c r="JNP49" s="20"/>
      <c r="JNQ49" s="20"/>
      <c r="JNR49" s="20"/>
      <c r="JNS49" s="20"/>
      <c r="JNT49" s="20"/>
      <c r="JNU49" s="20"/>
      <c r="JNV49" s="20"/>
      <c r="JNW49" s="20"/>
      <c r="JNX49" s="20"/>
      <c r="JNY49" s="20"/>
      <c r="JNZ49" s="20"/>
      <c r="JOA49" s="20"/>
      <c r="JOB49" s="20"/>
      <c r="JOC49" s="20"/>
      <c r="JOD49" s="20"/>
      <c r="JOE49" s="20"/>
      <c r="JOF49" s="20"/>
      <c r="JOG49" s="20"/>
      <c r="JOH49" s="20"/>
      <c r="JOI49" s="20"/>
      <c r="JOJ49" s="20"/>
      <c r="JOK49" s="20"/>
      <c r="JOL49" s="20"/>
      <c r="JOM49" s="20"/>
      <c r="JON49" s="20"/>
      <c r="JOO49" s="20"/>
      <c r="JOP49" s="20"/>
      <c r="JOQ49" s="20"/>
      <c r="JOR49" s="20"/>
      <c r="JOS49" s="20"/>
      <c r="JOT49" s="20"/>
      <c r="JOU49" s="20"/>
      <c r="JOV49" s="20"/>
      <c r="JOW49" s="20"/>
      <c r="JOX49" s="20"/>
      <c r="JOY49" s="20"/>
      <c r="JOZ49" s="20"/>
      <c r="JPA49" s="20"/>
      <c r="JPB49" s="20"/>
      <c r="JPC49" s="20"/>
      <c r="JPD49" s="20"/>
      <c r="JPE49" s="20"/>
      <c r="JPF49" s="20"/>
      <c r="JPG49" s="20"/>
      <c r="JPH49" s="20"/>
      <c r="JPI49" s="20"/>
      <c r="JPJ49" s="20"/>
      <c r="JPK49" s="20"/>
      <c r="JPL49" s="20"/>
      <c r="JPM49" s="20"/>
      <c r="JPN49" s="20"/>
      <c r="JPO49" s="20"/>
      <c r="JPP49" s="20"/>
      <c r="JPQ49" s="20"/>
      <c r="JPR49" s="20"/>
      <c r="JPS49" s="20"/>
      <c r="JPT49" s="20"/>
      <c r="JPU49" s="20"/>
      <c r="JPV49" s="20"/>
      <c r="JPW49" s="20"/>
      <c r="JPX49" s="20"/>
      <c r="JPY49" s="20"/>
      <c r="JPZ49" s="20"/>
      <c r="JQA49" s="20"/>
      <c r="JQB49" s="20"/>
      <c r="JQC49" s="20"/>
      <c r="JQD49" s="20"/>
      <c r="JQE49" s="20"/>
      <c r="JQF49" s="20"/>
      <c r="JQG49" s="20"/>
      <c r="JQH49" s="20"/>
      <c r="JQI49" s="20"/>
      <c r="JQJ49" s="20"/>
      <c r="JQK49" s="20"/>
      <c r="JQL49" s="20"/>
      <c r="JQM49" s="20"/>
      <c r="JQN49" s="20"/>
      <c r="JQO49" s="20"/>
      <c r="JQP49" s="20"/>
      <c r="JQQ49" s="20"/>
      <c r="JQR49" s="20"/>
      <c r="JQS49" s="20"/>
      <c r="JQT49" s="20"/>
      <c r="JQU49" s="20"/>
      <c r="JQV49" s="20"/>
      <c r="JQW49" s="20"/>
      <c r="JQX49" s="20"/>
      <c r="JQY49" s="20"/>
      <c r="JQZ49" s="20"/>
      <c r="JRA49" s="20"/>
      <c r="JRB49" s="20"/>
      <c r="JRC49" s="20"/>
      <c r="JRD49" s="20"/>
      <c r="JRE49" s="20"/>
      <c r="JRF49" s="20"/>
      <c r="JRG49" s="20"/>
      <c r="JRH49" s="20"/>
      <c r="JRI49" s="20"/>
      <c r="JRJ49" s="20"/>
      <c r="JRK49" s="20"/>
      <c r="JRL49" s="20"/>
      <c r="JRM49" s="20"/>
      <c r="JRN49" s="20"/>
      <c r="JRO49" s="20"/>
      <c r="JRP49" s="20"/>
      <c r="JRQ49" s="20"/>
      <c r="JRR49" s="20"/>
      <c r="JRS49" s="20"/>
      <c r="JRT49" s="20"/>
      <c r="JRU49" s="20"/>
      <c r="JRV49" s="20"/>
      <c r="JRW49" s="20"/>
      <c r="JRX49" s="20"/>
      <c r="JRY49" s="20"/>
      <c r="JRZ49" s="20"/>
      <c r="JSA49" s="20"/>
      <c r="JSB49" s="20"/>
      <c r="JSC49" s="20"/>
      <c r="JSD49" s="20"/>
      <c r="JSE49" s="20"/>
      <c r="JSF49" s="20"/>
      <c r="JSG49" s="20"/>
      <c r="JSH49" s="20"/>
      <c r="JSI49" s="20"/>
      <c r="JSJ49" s="20"/>
      <c r="JSK49" s="20"/>
      <c r="JSL49" s="20"/>
      <c r="JSM49" s="20"/>
      <c r="JSN49" s="20"/>
      <c r="JSO49" s="20"/>
      <c r="JSP49" s="20"/>
      <c r="JSQ49" s="20"/>
      <c r="JSR49" s="20"/>
      <c r="JSS49" s="20"/>
      <c r="JST49" s="20"/>
      <c r="JSU49" s="20"/>
      <c r="JSV49" s="20"/>
      <c r="JSW49" s="20"/>
      <c r="JSX49" s="20"/>
      <c r="JSY49" s="20"/>
      <c r="JSZ49" s="20"/>
      <c r="JTA49" s="20"/>
      <c r="JTB49" s="20"/>
      <c r="JTC49" s="20"/>
      <c r="JTD49" s="20"/>
      <c r="JTE49" s="20"/>
      <c r="JTF49" s="20"/>
      <c r="JTG49" s="20"/>
      <c r="JTH49" s="20"/>
      <c r="JTI49" s="20"/>
      <c r="JTJ49" s="20"/>
      <c r="JTK49" s="20"/>
      <c r="JTL49" s="20"/>
      <c r="JTM49" s="20"/>
      <c r="JTN49" s="20"/>
      <c r="JTO49" s="20"/>
      <c r="JTP49" s="20"/>
      <c r="JTQ49" s="20"/>
      <c r="JTR49" s="20"/>
      <c r="JTS49" s="20"/>
      <c r="JTT49" s="20"/>
      <c r="JTU49" s="20"/>
      <c r="JTV49" s="20"/>
      <c r="JTW49" s="20"/>
      <c r="JTX49" s="20"/>
      <c r="JTY49" s="20"/>
      <c r="JTZ49" s="20"/>
      <c r="JUA49" s="20"/>
      <c r="JUB49" s="20"/>
      <c r="JUC49" s="20"/>
      <c r="JUD49" s="20"/>
      <c r="JUE49" s="20"/>
      <c r="JUF49" s="20"/>
      <c r="JUG49" s="20"/>
      <c r="JUH49" s="20"/>
      <c r="JUI49" s="20"/>
      <c r="JUJ49" s="20"/>
      <c r="JUK49" s="20"/>
      <c r="JUL49" s="20"/>
      <c r="JUM49" s="20"/>
      <c r="JUN49" s="20"/>
      <c r="JUO49" s="20"/>
      <c r="JUP49" s="20"/>
      <c r="JUQ49" s="20"/>
      <c r="JUR49" s="20"/>
      <c r="JUS49" s="20"/>
      <c r="JUT49" s="20"/>
      <c r="JUU49" s="20"/>
      <c r="JUV49" s="20"/>
      <c r="JUW49" s="20"/>
      <c r="JUX49" s="20"/>
      <c r="JUY49" s="20"/>
      <c r="JUZ49" s="20"/>
      <c r="JVA49" s="20"/>
      <c r="JVB49" s="20"/>
      <c r="JVC49" s="20"/>
      <c r="JVD49" s="20"/>
      <c r="JVE49" s="20"/>
      <c r="JVF49" s="20"/>
      <c r="JVG49" s="20"/>
      <c r="JVH49" s="20"/>
      <c r="JVI49" s="20"/>
      <c r="JVJ49" s="20"/>
      <c r="JVK49" s="20"/>
      <c r="JVL49" s="20"/>
      <c r="JVM49" s="20"/>
      <c r="JVN49" s="20"/>
      <c r="JVO49" s="20"/>
      <c r="JVP49" s="20"/>
      <c r="JVQ49" s="20"/>
      <c r="JVR49" s="20"/>
      <c r="JVS49" s="20"/>
      <c r="JVT49" s="20"/>
      <c r="JVU49" s="20"/>
      <c r="JVV49" s="20"/>
      <c r="JVW49" s="20"/>
      <c r="JVX49" s="20"/>
      <c r="JVY49" s="20"/>
      <c r="JVZ49" s="20"/>
      <c r="JWA49" s="20"/>
      <c r="JWB49" s="20"/>
      <c r="JWC49" s="20"/>
      <c r="JWD49" s="20"/>
      <c r="JWE49" s="20"/>
      <c r="JWF49" s="20"/>
      <c r="JWG49" s="20"/>
      <c r="JWH49" s="20"/>
      <c r="JWI49" s="20"/>
      <c r="JWJ49" s="20"/>
      <c r="JWK49" s="20"/>
      <c r="JWL49" s="20"/>
      <c r="JWM49" s="20"/>
      <c r="JWN49" s="20"/>
      <c r="JWO49" s="20"/>
      <c r="JWP49" s="20"/>
      <c r="JWQ49" s="20"/>
      <c r="JWR49" s="20"/>
      <c r="JWS49" s="20"/>
      <c r="JWT49" s="20"/>
      <c r="JWU49" s="20"/>
      <c r="JWV49" s="20"/>
      <c r="JWW49" s="20"/>
      <c r="JWX49" s="20"/>
      <c r="JWY49" s="20"/>
      <c r="JWZ49" s="20"/>
      <c r="JXA49" s="20"/>
      <c r="JXB49" s="20"/>
      <c r="JXC49" s="20"/>
      <c r="JXD49" s="20"/>
      <c r="JXE49" s="20"/>
      <c r="JXF49" s="20"/>
      <c r="JXG49" s="20"/>
      <c r="JXH49" s="20"/>
      <c r="JXI49" s="20"/>
      <c r="JXJ49" s="20"/>
      <c r="JXK49" s="20"/>
      <c r="JXL49" s="20"/>
      <c r="JXM49" s="20"/>
      <c r="JXN49" s="20"/>
      <c r="JXO49" s="20"/>
      <c r="JXP49" s="20"/>
      <c r="JXQ49" s="20"/>
      <c r="JXR49" s="20"/>
      <c r="JXS49" s="20"/>
      <c r="JXT49" s="20"/>
      <c r="JXU49" s="20"/>
      <c r="JXV49" s="20"/>
      <c r="JXW49" s="20"/>
      <c r="JXX49" s="20"/>
      <c r="JXY49" s="20"/>
      <c r="JXZ49" s="20"/>
      <c r="JYA49" s="20"/>
      <c r="JYB49" s="20"/>
      <c r="JYC49" s="20"/>
      <c r="JYD49" s="20"/>
      <c r="JYE49" s="20"/>
      <c r="JYF49" s="20"/>
      <c r="JYG49" s="20"/>
      <c r="JYH49" s="20"/>
      <c r="JYI49" s="20"/>
      <c r="JYJ49" s="20"/>
      <c r="JYK49" s="20"/>
      <c r="JYL49" s="20"/>
      <c r="JYM49" s="20"/>
      <c r="JYN49" s="20"/>
      <c r="JYO49" s="20"/>
      <c r="JYP49" s="20"/>
      <c r="JYQ49" s="20"/>
      <c r="JYR49" s="20"/>
      <c r="JYS49" s="20"/>
      <c r="JYT49" s="20"/>
      <c r="JYU49" s="20"/>
      <c r="JYV49" s="20"/>
      <c r="JYW49" s="20"/>
      <c r="JYX49" s="20"/>
      <c r="JYY49" s="20"/>
      <c r="JYZ49" s="20"/>
      <c r="JZA49" s="20"/>
      <c r="JZB49" s="20"/>
      <c r="JZC49" s="20"/>
      <c r="JZD49" s="20"/>
      <c r="JZE49" s="20"/>
      <c r="JZF49" s="20"/>
      <c r="JZG49" s="20"/>
      <c r="JZH49" s="20"/>
      <c r="JZI49" s="20"/>
      <c r="JZJ49" s="20"/>
      <c r="JZK49" s="20"/>
      <c r="JZL49" s="20"/>
      <c r="JZM49" s="20"/>
      <c r="JZN49" s="20"/>
      <c r="JZO49" s="20"/>
      <c r="JZP49" s="20"/>
      <c r="JZQ49" s="20"/>
      <c r="JZR49" s="20"/>
      <c r="JZS49" s="20"/>
      <c r="JZT49" s="20"/>
      <c r="JZU49" s="20"/>
      <c r="JZV49" s="20"/>
      <c r="JZW49" s="20"/>
      <c r="JZX49" s="20"/>
      <c r="JZY49" s="20"/>
      <c r="JZZ49" s="20"/>
      <c r="KAA49" s="20"/>
      <c r="KAB49" s="20"/>
      <c r="KAC49" s="20"/>
      <c r="KAD49" s="20"/>
      <c r="KAE49" s="20"/>
      <c r="KAF49" s="20"/>
      <c r="KAG49" s="20"/>
      <c r="KAH49" s="20"/>
      <c r="KAI49" s="20"/>
      <c r="KAJ49" s="20"/>
      <c r="KAK49" s="20"/>
      <c r="KAL49" s="20"/>
      <c r="KAM49" s="20"/>
      <c r="KAN49" s="20"/>
      <c r="KAO49" s="20"/>
      <c r="KAP49" s="20"/>
      <c r="KAQ49" s="20"/>
      <c r="KAR49" s="20"/>
      <c r="KAS49" s="20"/>
      <c r="KAT49" s="20"/>
      <c r="KAU49" s="20"/>
      <c r="KAV49" s="20"/>
      <c r="KAW49" s="20"/>
      <c r="KAX49" s="20"/>
      <c r="KAY49" s="20"/>
      <c r="KAZ49" s="20"/>
      <c r="KBA49" s="20"/>
      <c r="KBB49" s="20"/>
      <c r="KBC49" s="20"/>
      <c r="KBD49" s="20"/>
      <c r="KBE49" s="20"/>
      <c r="KBF49" s="20"/>
      <c r="KBG49" s="20"/>
      <c r="KBH49" s="20"/>
      <c r="KBI49" s="20"/>
      <c r="KBJ49" s="20"/>
      <c r="KBK49" s="20"/>
      <c r="KBL49" s="20"/>
      <c r="KBM49" s="20"/>
      <c r="KBN49" s="20"/>
      <c r="KBO49" s="20"/>
      <c r="KBP49" s="20"/>
      <c r="KBQ49" s="20"/>
      <c r="KBR49" s="20"/>
      <c r="KBS49" s="20"/>
      <c r="KBT49" s="20"/>
      <c r="KBU49" s="20"/>
      <c r="KBV49" s="20"/>
      <c r="KBW49" s="20"/>
      <c r="KBX49" s="20"/>
      <c r="KBY49" s="20"/>
      <c r="KBZ49" s="20"/>
      <c r="KCA49" s="20"/>
      <c r="KCB49" s="20"/>
      <c r="KCC49" s="20"/>
      <c r="KCD49" s="20"/>
      <c r="KCE49" s="20"/>
      <c r="KCF49" s="20"/>
      <c r="KCG49" s="20"/>
      <c r="KCH49" s="20"/>
      <c r="KCI49" s="20"/>
      <c r="KCJ49" s="20"/>
      <c r="KCK49" s="20"/>
      <c r="KCL49" s="20"/>
      <c r="KCM49" s="20"/>
      <c r="KCN49" s="20"/>
      <c r="KCO49" s="20"/>
      <c r="KCP49" s="20"/>
      <c r="KCQ49" s="20"/>
      <c r="KCR49" s="20"/>
      <c r="KCS49" s="20"/>
      <c r="KCT49" s="20"/>
      <c r="KCU49" s="20"/>
      <c r="KCV49" s="20"/>
      <c r="KCW49" s="20"/>
      <c r="KCX49" s="20"/>
      <c r="KCY49" s="20"/>
      <c r="KCZ49" s="20"/>
      <c r="KDA49" s="20"/>
      <c r="KDB49" s="20"/>
      <c r="KDC49" s="20"/>
      <c r="KDD49" s="20"/>
      <c r="KDE49" s="20"/>
      <c r="KDF49" s="20"/>
      <c r="KDG49" s="20"/>
      <c r="KDH49" s="20"/>
      <c r="KDI49" s="20"/>
      <c r="KDJ49" s="20"/>
      <c r="KDK49" s="20"/>
      <c r="KDL49" s="20"/>
      <c r="KDM49" s="20"/>
      <c r="KDN49" s="20"/>
      <c r="KDO49" s="20"/>
      <c r="KDP49" s="20"/>
      <c r="KDQ49" s="20"/>
      <c r="KDR49" s="20"/>
      <c r="KDS49" s="20"/>
      <c r="KDT49" s="20"/>
      <c r="KDU49" s="20"/>
      <c r="KDV49" s="20"/>
      <c r="KDW49" s="20"/>
      <c r="KDX49" s="20"/>
      <c r="KDY49" s="20"/>
      <c r="KDZ49" s="20"/>
      <c r="KEA49" s="20"/>
      <c r="KEB49" s="20"/>
      <c r="KEC49" s="20"/>
      <c r="KED49" s="20"/>
      <c r="KEE49" s="20"/>
      <c r="KEF49" s="20"/>
      <c r="KEG49" s="20"/>
      <c r="KEH49" s="20"/>
      <c r="KEI49" s="20"/>
      <c r="KEJ49" s="20"/>
      <c r="KEK49" s="20"/>
      <c r="KEL49" s="20"/>
      <c r="KEM49" s="20"/>
      <c r="KEN49" s="20"/>
      <c r="KEO49" s="20"/>
      <c r="KEP49" s="20"/>
      <c r="KEQ49" s="20"/>
      <c r="KER49" s="20"/>
      <c r="KES49" s="20"/>
      <c r="KET49" s="20"/>
      <c r="KEU49" s="20"/>
      <c r="KEV49" s="20"/>
      <c r="KEW49" s="20"/>
      <c r="KEX49" s="20"/>
      <c r="KEY49" s="20"/>
      <c r="KEZ49" s="20"/>
      <c r="KFA49" s="20"/>
      <c r="KFB49" s="20"/>
      <c r="KFC49" s="20"/>
      <c r="KFD49" s="20"/>
      <c r="KFE49" s="20"/>
      <c r="KFF49" s="20"/>
      <c r="KFG49" s="20"/>
      <c r="KFH49" s="20"/>
      <c r="KFI49" s="20"/>
      <c r="KFJ49" s="20"/>
      <c r="KFK49" s="20"/>
      <c r="KFL49" s="20"/>
      <c r="KFM49" s="20"/>
      <c r="KFN49" s="20"/>
      <c r="KFO49" s="20"/>
      <c r="KFP49" s="20"/>
      <c r="KFQ49" s="20"/>
      <c r="KFR49" s="20"/>
      <c r="KFS49" s="20"/>
      <c r="KFT49" s="20"/>
      <c r="KFU49" s="20"/>
      <c r="KFV49" s="20"/>
      <c r="KFW49" s="20"/>
      <c r="KFX49" s="20"/>
      <c r="KFY49" s="20"/>
      <c r="KFZ49" s="20"/>
      <c r="KGA49" s="20"/>
      <c r="KGB49" s="20"/>
      <c r="KGC49" s="20"/>
      <c r="KGD49" s="20"/>
      <c r="KGE49" s="20"/>
      <c r="KGF49" s="20"/>
      <c r="KGG49" s="20"/>
      <c r="KGH49" s="20"/>
      <c r="KGI49" s="20"/>
      <c r="KGJ49" s="20"/>
      <c r="KGK49" s="20"/>
      <c r="KGL49" s="20"/>
      <c r="KGM49" s="20"/>
      <c r="KGN49" s="20"/>
      <c r="KGO49" s="20"/>
      <c r="KGP49" s="20"/>
      <c r="KGQ49" s="20"/>
      <c r="KGR49" s="20"/>
      <c r="KGS49" s="20"/>
      <c r="KGT49" s="20"/>
      <c r="KGU49" s="20"/>
      <c r="KGV49" s="20"/>
      <c r="KGW49" s="20"/>
      <c r="KGX49" s="20"/>
      <c r="KGY49" s="20"/>
      <c r="KGZ49" s="20"/>
      <c r="KHA49" s="20"/>
      <c r="KHB49" s="20"/>
      <c r="KHC49" s="20"/>
      <c r="KHD49" s="20"/>
      <c r="KHE49" s="20"/>
      <c r="KHF49" s="20"/>
      <c r="KHG49" s="20"/>
      <c r="KHH49" s="20"/>
      <c r="KHI49" s="20"/>
      <c r="KHJ49" s="20"/>
      <c r="KHK49" s="20"/>
      <c r="KHL49" s="20"/>
      <c r="KHM49" s="20"/>
      <c r="KHN49" s="20"/>
      <c r="KHO49" s="20"/>
      <c r="KHP49" s="20"/>
      <c r="KHQ49" s="20"/>
      <c r="KHR49" s="20"/>
      <c r="KHS49" s="20"/>
      <c r="KHT49" s="20"/>
      <c r="KHU49" s="20"/>
      <c r="KHV49" s="20"/>
      <c r="KHW49" s="20"/>
      <c r="KHX49" s="20"/>
      <c r="KHY49" s="20"/>
      <c r="KHZ49" s="20"/>
      <c r="KIA49" s="20"/>
      <c r="KIB49" s="20"/>
      <c r="KIC49" s="20"/>
      <c r="KID49" s="20"/>
      <c r="KIE49" s="20"/>
      <c r="KIF49" s="20"/>
      <c r="KIG49" s="20"/>
      <c r="KIH49" s="20"/>
      <c r="KII49" s="20"/>
      <c r="KIJ49" s="20"/>
      <c r="KIK49" s="20"/>
      <c r="KIL49" s="20"/>
      <c r="KIM49" s="20"/>
      <c r="KIN49" s="20"/>
      <c r="KIO49" s="20"/>
      <c r="KIP49" s="20"/>
      <c r="KIQ49" s="20"/>
      <c r="KIR49" s="20"/>
      <c r="KIS49" s="20"/>
      <c r="KIT49" s="20"/>
      <c r="KIU49" s="20"/>
      <c r="KIV49" s="20"/>
      <c r="KIW49" s="20"/>
      <c r="KIX49" s="20"/>
      <c r="KIY49" s="20"/>
      <c r="KIZ49" s="20"/>
      <c r="KJA49" s="20"/>
      <c r="KJB49" s="20"/>
      <c r="KJC49" s="20"/>
      <c r="KJD49" s="20"/>
      <c r="KJE49" s="20"/>
      <c r="KJF49" s="20"/>
      <c r="KJG49" s="20"/>
      <c r="KJH49" s="20"/>
      <c r="KJI49" s="20"/>
      <c r="KJJ49" s="20"/>
      <c r="KJK49" s="20"/>
      <c r="KJL49" s="20"/>
      <c r="KJM49" s="20"/>
      <c r="KJN49" s="20"/>
      <c r="KJO49" s="20"/>
      <c r="KJP49" s="20"/>
      <c r="KJQ49" s="20"/>
      <c r="KJR49" s="20"/>
      <c r="KJS49" s="20"/>
      <c r="KJT49" s="20"/>
      <c r="KJU49" s="20"/>
      <c r="KJV49" s="20"/>
      <c r="KJW49" s="20"/>
      <c r="KJX49" s="20"/>
      <c r="KJY49" s="20"/>
      <c r="KJZ49" s="20"/>
      <c r="KKA49" s="20"/>
      <c r="KKB49" s="20"/>
      <c r="KKC49" s="20"/>
      <c r="KKD49" s="20"/>
      <c r="KKE49" s="20"/>
      <c r="KKF49" s="20"/>
      <c r="KKG49" s="20"/>
      <c r="KKH49" s="20"/>
      <c r="KKI49" s="20"/>
      <c r="KKJ49" s="20"/>
      <c r="KKK49" s="20"/>
      <c r="KKL49" s="20"/>
      <c r="KKM49" s="20"/>
      <c r="KKN49" s="20"/>
      <c r="KKO49" s="20"/>
      <c r="KKP49" s="20"/>
      <c r="KKQ49" s="20"/>
      <c r="KKR49" s="20"/>
      <c r="KKS49" s="20"/>
      <c r="KKT49" s="20"/>
      <c r="KKU49" s="20"/>
      <c r="KKV49" s="20"/>
      <c r="KKW49" s="20"/>
      <c r="KKX49" s="20"/>
      <c r="KKY49" s="20"/>
      <c r="KKZ49" s="20"/>
      <c r="KLA49" s="20"/>
      <c r="KLB49" s="20"/>
      <c r="KLC49" s="20"/>
      <c r="KLD49" s="20"/>
      <c r="KLE49" s="20"/>
      <c r="KLF49" s="20"/>
      <c r="KLG49" s="20"/>
      <c r="KLH49" s="20"/>
      <c r="KLI49" s="20"/>
      <c r="KLJ49" s="20"/>
      <c r="KLK49" s="20"/>
      <c r="KLL49" s="20"/>
      <c r="KLM49" s="20"/>
      <c r="KLN49" s="20"/>
      <c r="KLO49" s="20"/>
      <c r="KLP49" s="20"/>
      <c r="KLQ49" s="20"/>
      <c r="KLR49" s="20"/>
      <c r="KLS49" s="20"/>
      <c r="KLT49" s="20"/>
      <c r="KLU49" s="20"/>
      <c r="KLV49" s="20"/>
      <c r="KLW49" s="20"/>
      <c r="KLX49" s="20"/>
      <c r="KLY49" s="20"/>
      <c r="KLZ49" s="20"/>
      <c r="KMA49" s="20"/>
      <c r="KMB49" s="20"/>
      <c r="KMC49" s="20"/>
      <c r="KMD49" s="20"/>
      <c r="KME49" s="20"/>
      <c r="KMF49" s="20"/>
      <c r="KMG49" s="20"/>
      <c r="KMH49" s="20"/>
      <c r="KMI49" s="20"/>
      <c r="KMJ49" s="20"/>
      <c r="KMK49" s="20"/>
      <c r="KML49" s="20"/>
      <c r="KMM49" s="20"/>
      <c r="KMN49" s="20"/>
      <c r="KMO49" s="20"/>
      <c r="KMP49" s="20"/>
      <c r="KMQ49" s="20"/>
      <c r="KMR49" s="20"/>
      <c r="KMS49" s="20"/>
      <c r="KMT49" s="20"/>
      <c r="KMU49" s="20"/>
      <c r="KMV49" s="20"/>
      <c r="KMW49" s="20"/>
      <c r="KMX49" s="20"/>
      <c r="KMY49" s="20"/>
      <c r="KMZ49" s="20"/>
      <c r="KNA49" s="20"/>
      <c r="KNB49" s="20"/>
      <c r="KNC49" s="20"/>
      <c r="KND49" s="20"/>
      <c r="KNE49" s="20"/>
      <c r="KNF49" s="20"/>
      <c r="KNG49" s="20"/>
      <c r="KNH49" s="20"/>
      <c r="KNI49" s="20"/>
      <c r="KNJ49" s="20"/>
      <c r="KNK49" s="20"/>
      <c r="KNL49" s="20"/>
      <c r="KNM49" s="20"/>
      <c r="KNN49" s="20"/>
      <c r="KNO49" s="20"/>
      <c r="KNP49" s="20"/>
      <c r="KNQ49" s="20"/>
      <c r="KNR49" s="20"/>
      <c r="KNS49" s="20"/>
      <c r="KNT49" s="20"/>
      <c r="KNU49" s="20"/>
      <c r="KNV49" s="20"/>
      <c r="KNW49" s="20"/>
      <c r="KNX49" s="20"/>
      <c r="KNY49" s="20"/>
      <c r="KNZ49" s="20"/>
      <c r="KOA49" s="20"/>
      <c r="KOB49" s="20"/>
      <c r="KOC49" s="20"/>
      <c r="KOD49" s="20"/>
      <c r="KOE49" s="20"/>
      <c r="KOF49" s="20"/>
      <c r="KOG49" s="20"/>
      <c r="KOH49" s="20"/>
      <c r="KOI49" s="20"/>
      <c r="KOJ49" s="20"/>
      <c r="KOK49" s="20"/>
      <c r="KOL49" s="20"/>
      <c r="KOM49" s="20"/>
      <c r="KON49" s="20"/>
      <c r="KOO49" s="20"/>
      <c r="KOP49" s="20"/>
      <c r="KOQ49" s="20"/>
      <c r="KOR49" s="20"/>
      <c r="KOS49" s="20"/>
      <c r="KOT49" s="20"/>
      <c r="KOU49" s="20"/>
      <c r="KOV49" s="20"/>
      <c r="KOW49" s="20"/>
      <c r="KOX49" s="20"/>
      <c r="KOY49" s="20"/>
      <c r="KOZ49" s="20"/>
      <c r="KPA49" s="20"/>
      <c r="KPB49" s="20"/>
      <c r="KPC49" s="20"/>
      <c r="KPD49" s="20"/>
      <c r="KPE49" s="20"/>
      <c r="KPF49" s="20"/>
      <c r="KPG49" s="20"/>
      <c r="KPH49" s="20"/>
      <c r="KPI49" s="20"/>
      <c r="KPJ49" s="20"/>
      <c r="KPK49" s="20"/>
      <c r="KPL49" s="20"/>
      <c r="KPM49" s="20"/>
      <c r="KPN49" s="20"/>
      <c r="KPO49" s="20"/>
      <c r="KPP49" s="20"/>
      <c r="KPQ49" s="20"/>
      <c r="KPR49" s="20"/>
      <c r="KPS49" s="20"/>
      <c r="KPT49" s="20"/>
      <c r="KPU49" s="20"/>
      <c r="KPV49" s="20"/>
      <c r="KPW49" s="20"/>
      <c r="KPX49" s="20"/>
      <c r="KPY49" s="20"/>
      <c r="KPZ49" s="20"/>
      <c r="KQA49" s="20"/>
      <c r="KQB49" s="20"/>
      <c r="KQC49" s="20"/>
      <c r="KQD49" s="20"/>
      <c r="KQE49" s="20"/>
      <c r="KQF49" s="20"/>
      <c r="KQG49" s="20"/>
      <c r="KQH49" s="20"/>
      <c r="KQI49" s="20"/>
      <c r="KQJ49" s="20"/>
      <c r="KQK49" s="20"/>
      <c r="KQL49" s="20"/>
      <c r="KQM49" s="20"/>
      <c r="KQN49" s="20"/>
      <c r="KQO49" s="20"/>
      <c r="KQP49" s="20"/>
      <c r="KQQ49" s="20"/>
      <c r="KQR49" s="20"/>
      <c r="KQS49" s="20"/>
      <c r="KQT49" s="20"/>
      <c r="KQU49" s="20"/>
      <c r="KQV49" s="20"/>
      <c r="KQW49" s="20"/>
      <c r="KQX49" s="20"/>
      <c r="KQY49" s="20"/>
      <c r="KQZ49" s="20"/>
      <c r="KRA49" s="20"/>
      <c r="KRB49" s="20"/>
      <c r="KRC49" s="20"/>
      <c r="KRD49" s="20"/>
      <c r="KRE49" s="20"/>
      <c r="KRF49" s="20"/>
      <c r="KRG49" s="20"/>
      <c r="KRH49" s="20"/>
      <c r="KRI49" s="20"/>
      <c r="KRJ49" s="20"/>
      <c r="KRK49" s="20"/>
      <c r="KRL49" s="20"/>
      <c r="KRM49" s="20"/>
      <c r="KRN49" s="20"/>
      <c r="KRO49" s="20"/>
      <c r="KRP49" s="20"/>
      <c r="KRQ49" s="20"/>
      <c r="KRR49" s="20"/>
      <c r="KRS49" s="20"/>
      <c r="KRT49" s="20"/>
      <c r="KRU49" s="20"/>
      <c r="KRV49" s="20"/>
      <c r="KRW49" s="20"/>
      <c r="KRX49" s="20"/>
      <c r="KRY49" s="20"/>
      <c r="KRZ49" s="20"/>
      <c r="KSA49" s="20"/>
      <c r="KSB49" s="20"/>
      <c r="KSC49" s="20"/>
      <c r="KSD49" s="20"/>
      <c r="KSE49" s="20"/>
      <c r="KSF49" s="20"/>
      <c r="KSG49" s="20"/>
      <c r="KSH49" s="20"/>
      <c r="KSI49" s="20"/>
      <c r="KSJ49" s="20"/>
      <c r="KSK49" s="20"/>
      <c r="KSL49" s="20"/>
      <c r="KSM49" s="20"/>
      <c r="KSN49" s="20"/>
      <c r="KSO49" s="20"/>
      <c r="KSP49" s="20"/>
      <c r="KSQ49" s="20"/>
      <c r="KSR49" s="20"/>
      <c r="KSS49" s="20"/>
      <c r="KST49" s="20"/>
      <c r="KSU49" s="20"/>
      <c r="KSV49" s="20"/>
      <c r="KSW49" s="20"/>
      <c r="KSX49" s="20"/>
      <c r="KSY49" s="20"/>
      <c r="KSZ49" s="20"/>
      <c r="KTA49" s="20"/>
      <c r="KTB49" s="20"/>
      <c r="KTC49" s="20"/>
      <c r="KTD49" s="20"/>
      <c r="KTE49" s="20"/>
      <c r="KTF49" s="20"/>
      <c r="KTG49" s="20"/>
      <c r="KTH49" s="20"/>
      <c r="KTI49" s="20"/>
      <c r="KTJ49" s="20"/>
      <c r="KTK49" s="20"/>
      <c r="KTL49" s="20"/>
      <c r="KTM49" s="20"/>
      <c r="KTN49" s="20"/>
      <c r="KTO49" s="20"/>
      <c r="KTP49" s="20"/>
      <c r="KTQ49" s="20"/>
      <c r="KTR49" s="20"/>
      <c r="KTS49" s="20"/>
      <c r="KTT49" s="20"/>
      <c r="KTU49" s="20"/>
      <c r="KTV49" s="20"/>
      <c r="KTW49" s="20"/>
      <c r="KTX49" s="20"/>
      <c r="KTY49" s="20"/>
      <c r="KTZ49" s="20"/>
      <c r="KUA49" s="20"/>
      <c r="KUB49" s="20"/>
      <c r="KUC49" s="20"/>
      <c r="KUD49" s="20"/>
      <c r="KUE49" s="20"/>
      <c r="KUF49" s="20"/>
      <c r="KUG49" s="20"/>
      <c r="KUH49" s="20"/>
      <c r="KUI49" s="20"/>
      <c r="KUJ49" s="20"/>
      <c r="KUK49" s="20"/>
      <c r="KUL49" s="20"/>
      <c r="KUM49" s="20"/>
      <c r="KUN49" s="20"/>
      <c r="KUO49" s="20"/>
      <c r="KUP49" s="20"/>
      <c r="KUQ49" s="20"/>
      <c r="KUR49" s="20"/>
      <c r="KUS49" s="20"/>
      <c r="KUT49" s="20"/>
      <c r="KUU49" s="20"/>
      <c r="KUV49" s="20"/>
      <c r="KUW49" s="20"/>
      <c r="KUX49" s="20"/>
      <c r="KUY49" s="20"/>
      <c r="KUZ49" s="20"/>
      <c r="KVA49" s="20"/>
      <c r="KVB49" s="20"/>
      <c r="KVC49" s="20"/>
      <c r="KVD49" s="20"/>
      <c r="KVE49" s="20"/>
      <c r="KVF49" s="20"/>
      <c r="KVG49" s="20"/>
      <c r="KVH49" s="20"/>
      <c r="KVI49" s="20"/>
      <c r="KVJ49" s="20"/>
      <c r="KVK49" s="20"/>
      <c r="KVL49" s="20"/>
      <c r="KVM49" s="20"/>
      <c r="KVN49" s="20"/>
      <c r="KVO49" s="20"/>
      <c r="KVP49" s="20"/>
      <c r="KVQ49" s="20"/>
      <c r="KVR49" s="20"/>
      <c r="KVS49" s="20"/>
      <c r="KVT49" s="20"/>
      <c r="KVU49" s="20"/>
      <c r="KVV49" s="20"/>
      <c r="KVW49" s="20"/>
      <c r="KVX49" s="20"/>
      <c r="KVY49" s="20"/>
      <c r="KVZ49" s="20"/>
      <c r="KWA49" s="20"/>
      <c r="KWB49" s="20"/>
      <c r="KWC49" s="20"/>
      <c r="KWD49" s="20"/>
      <c r="KWE49" s="20"/>
      <c r="KWF49" s="20"/>
      <c r="KWG49" s="20"/>
      <c r="KWH49" s="20"/>
      <c r="KWI49" s="20"/>
      <c r="KWJ49" s="20"/>
      <c r="KWK49" s="20"/>
      <c r="KWL49" s="20"/>
      <c r="KWM49" s="20"/>
      <c r="KWN49" s="20"/>
      <c r="KWO49" s="20"/>
      <c r="KWP49" s="20"/>
      <c r="KWQ49" s="20"/>
      <c r="KWR49" s="20"/>
      <c r="KWS49" s="20"/>
      <c r="KWT49" s="20"/>
      <c r="KWU49" s="20"/>
      <c r="KWV49" s="20"/>
      <c r="KWW49" s="20"/>
      <c r="KWX49" s="20"/>
      <c r="KWY49" s="20"/>
      <c r="KWZ49" s="20"/>
      <c r="KXA49" s="20"/>
      <c r="KXB49" s="20"/>
      <c r="KXC49" s="20"/>
      <c r="KXD49" s="20"/>
      <c r="KXE49" s="20"/>
      <c r="KXF49" s="20"/>
      <c r="KXG49" s="20"/>
      <c r="KXH49" s="20"/>
      <c r="KXI49" s="20"/>
      <c r="KXJ49" s="20"/>
      <c r="KXK49" s="20"/>
      <c r="KXL49" s="20"/>
      <c r="KXM49" s="20"/>
      <c r="KXN49" s="20"/>
      <c r="KXO49" s="20"/>
      <c r="KXP49" s="20"/>
      <c r="KXQ49" s="20"/>
      <c r="KXR49" s="20"/>
      <c r="KXS49" s="20"/>
      <c r="KXT49" s="20"/>
      <c r="KXU49" s="20"/>
      <c r="KXV49" s="20"/>
      <c r="KXW49" s="20"/>
      <c r="KXX49" s="20"/>
      <c r="KXY49" s="20"/>
      <c r="KXZ49" s="20"/>
      <c r="KYA49" s="20"/>
      <c r="KYB49" s="20"/>
      <c r="KYC49" s="20"/>
      <c r="KYD49" s="20"/>
      <c r="KYE49" s="20"/>
      <c r="KYF49" s="20"/>
      <c r="KYG49" s="20"/>
      <c r="KYH49" s="20"/>
      <c r="KYI49" s="20"/>
      <c r="KYJ49" s="20"/>
      <c r="KYK49" s="20"/>
      <c r="KYL49" s="20"/>
      <c r="KYM49" s="20"/>
      <c r="KYN49" s="20"/>
      <c r="KYO49" s="20"/>
      <c r="KYP49" s="20"/>
      <c r="KYQ49" s="20"/>
      <c r="KYR49" s="20"/>
      <c r="KYS49" s="20"/>
      <c r="KYT49" s="20"/>
      <c r="KYU49" s="20"/>
      <c r="KYV49" s="20"/>
      <c r="KYW49" s="20"/>
      <c r="KYX49" s="20"/>
      <c r="KYY49" s="20"/>
      <c r="KYZ49" s="20"/>
      <c r="KZA49" s="20"/>
      <c r="KZB49" s="20"/>
      <c r="KZC49" s="20"/>
      <c r="KZD49" s="20"/>
      <c r="KZE49" s="20"/>
      <c r="KZF49" s="20"/>
      <c r="KZG49" s="20"/>
      <c r="KZH49" s="20"/>
      <c r="KZI49" s="20"/>
      <c r="KZJ49" s="20"/>
      <c r="KZK49" s="20"/>
      <c r="KZL49" s="20"/>
      <c r="KZM49" s="20"/>
      <c r="KZN49" s="20"/>
      <c r="KZO49" s="20"/>
      <c r="KZP49" s="20"/>
      <c r="KZQ49" s="20"/>
      <c r="KZR49" s="20"/>
      <c r="KZS49" s="20"/>
      <c r="KZT49" s="20"/>
      <c r="KZU49" s="20"/>
      <c r="KZV49" s="20"/>
      <c r="KZW49" s="20"/>
      <c r="KZX49" s="20"/>
      <c r="KZY49" s="20"/>
      <c r="KZZ49" s="20"/>
      <c r="LAA49" s="20"/>
      <c r="LAB49" s="20"/>
      <c r="LAC49" s="20"/>
      <c r="LAD49" s="20"/>
      <c r="LAE49" s="20"/>
      <c r="LAF49" s="20"/>
      <c r="LAG49" s="20"/>
      <c r="LAH49" s="20"/>
      <c r="LAI49" s="20"/>
      <c r="LAJ49" s="20"/>
      <c r="LAK49" s="20"/>
      <c r="LAL49" s="20"/>
      <c r="LAM49" s="20"/>
      <c r="LAN49" s="20"/>
      <c r="LAO49" s="20"/>
      <c r="LAP49" s="20"/>
      <c r="LAQ49" s="20"/>
      <c r="LAR49" s="20"/>
      <c r="LAS49" s="20"/>
      <c r="LAT49" s="20"/>
      <c r="LAU49" s="20"/>
      <c r="LAV49" s="20"/>
      <c r="LAW49" s="20"/>
      <c r="LAX49" s="20"/>
      <c r="LAY49" s="20"/>
      <c r="LAZ49" s="20"/>
      <c r="LBA49" s="20"/>
      <c r="LBB49" s="20"/>
      <c r="LBC49" s="20"/>
      <c r="LBD49" s="20"/>
      <c r="LBE49" s="20"/>
      <c r="LBF49" s="20"/>
      <c r="LBG49" s="20"/>
      <c r="LBH49" s="20"/>
      <c r="LBI49" s="20"/>
      <c r="LBJ49" s="20"/>
      <c r="LBK49" s="20"/>
      <c r="LBL49" s="20"/>
      <c r="LBM49" s="20"/>
      <c r="LBN49" s="20"/>
      <c r="LBO49" s="20"/>
      <c r="LBP49" s="20"/>
      <c r="LBQ49" s="20"/>
      <c r="LBR49" s="20"/>
      <c r="LBS49" s="20"/>
      <c r="LBT49" s="20"/>
      <c r="LBU49" s="20"/>
      <c r="LBV49" s="20"/>
      <c r="LBW49" s="20"/>
      <c r="LBX49" s="20"/>
      <c r="LBY49" s="20"/>
      <c r="LBZ49" s="20"/>
      <c r="LCA49" s="20"/>
      <c r="LCB49" s="20"/>
      <c r="LCC49" s="20"/>
      <c r="LCD49" s="20"/>
      <c r="LCE49" s="20"/>
      <c r="LCF49" s="20"/>
      <c r="LCG49" s="20"/>
      <c r="LCH49" s="20"/>
      <c r="LCI49" s="20"/>
      <c r="LCJ49" s="20"/>
      <c r="LCK49" s="20"/>
      <c r="LCL49" s="20"/>
      <c r="LCM49" s="20"/>
      <c r="LCN49" s="20"/>
      <c r="LCO49" s="20"/>
      <c r="LCP49" s="20"/>
      <c r="LCQ49" s="20"/>
      <c r="LCR49" s="20"/>
      <c r="LCS49" s="20"/>
      <c r="LCT49" s="20"/>
      <c r="LCU49" s="20"/>
      <c r="LCV49" s="20"/>
      <c r="LCW49" s="20"/>
      <c r="LCX49" s="20"/>
      <c r="LCY49" s="20"/>
      <c r="LCZ49" s="20"/>
      <c r="LDA49" s="20"/>
      <c r="LDB49" s="20"/>
      <c r="LDC49" s="20"/>
      <c r="LDD49" s="20"/>
      <c r="LDE49" s="20"/>
      <c r="LDF49" s="20"/>
      <c r="LDG49" s="20"/>
      <c r="LDH49" s="20"/>
      <c r="LDI49" s="20"/>
      <c r="LDJ49" s="20"/>
      <c r="LDK49" s="20"/>
      <c r="LDL49" s="20"/>
      <c r="LDM49" s="20"/>
      <c r="LDN49" s="20"/>
      <c r="LDO49" s="20"/>
      <c r="LDP49" s="20"/>
      <c r="LDQ49" s="20"/>
      <c r="LDR49" s="20"/>
      <c r="LDS49" s="20"/>
      <c r="LDT49" s="20"/>
      <c r="LDU49" s="20"/>
      <c r="LDV49" s="20"/>
      <c r="LDW49" s="20"/>
      <c r="LDX49" s="20"/>
      <c r="LDY49" s="20"/>
      <c r="LDZ49" s="20"/>
      <c r="LEA49" s="20"/>
      <c r="LEB49" s="20"/>
      <c r="LEC49" s="20"/>
      <c r="LED49" s="20"/>
      <c r="LEE49" s="20"/>
      <c r="LEF49" s="20"/>
      <c r="LEG49" s="20"/>
      <c r="LEH49" s="20"/>
      <c r="LEI49" s="20"/>
      <c r="LEJ49" s="20"/>
      <c r="LEK49" s="20"/>
      <c r="LEL49" s="20"/>
      <c r="LEM49" s="20"/>
      <c r="LEN49" s="20"/>
      <c r="LEO49" s="20"/>
      <c r="LEP49" s="20"/>
      <c r="LEQ49" s="20"/>
      <c r="LER49" s="20"/>
      <c r="LES49" s="20"/>
      <c r="LET49" s="20"/>
      <c r="LEU49" s="20"/>
      <c r="LEV49" s="20"/>
      <c r="LEW49" s="20"/>
      <c r="LEX49" s="20"/>
      <c r="LEY49" s="20"/>
      <c r="LEZ49" s="20"/>
      <c r="LFA49" s="20"/>
      <c r="LFB49" s="20"/>
      <c r="LFC49" s="20"/>
      <c r="LFD49" s="20"/>
      <c r="LFE49" s="20"/>
      <c r="LFF49" s="20"/>
      <c r="LFG49" s="20"/>
      <c r="LFH49" s="20"/>
      <c r="LFI49" s="20"/>
      <c r="LFJ49" s="20"/>
      <c r="LFK49" s="20"/>
      <c r="LFL49" s="20"/>
      <c r="LFM49" s="20"/>
      <c r="LFN49" s="20"/>
      <c r="LFO49" s="20"/>
      <c r="LFP49" s="20"/>
      <c r="LFQ49" s="20"/>
      <c r="LFR49" s="20"/>
      <c r="LFS49" s="20"/>
      <c r="LFT49" s="20"/>
      <c r="LFU49" s="20"/>
      <c r="LFV49" s="20"/>
      <c r="LFW49" s="20"/>
      <c r="LFX49" s="20"/>
      <c r="LFY49" s="20"/>
      <c r="LFZ49" s="20"/>
      <c r="LGA49" s="20"/>
      <c r="LGB49" s="20"/>
      <c r="LGC49" s="20"/>
      <c r="LGD49" s="20"/>
      <c r="LGE49" s="20"/>
      <c r="LGF49" s="20"/>
      <c r="LGG49" s="20"/>
      <c r="LGH49" s="20"/>
      <c r="LGI49" s="20"/>
      <c r="LGJ49" s="20"/>
      <c r="LGK49" s="20"/>
      <c r="LGL49" s="20"/>
      <c r="LGM49" s="20"/>
      <c r="LGN49" s="20"/>
      <c r="LGO49" s="20"/>
      <c r="LGP49" s="20"/>
      <c r="LGQ49" s="20"/>
      <c r="LGR49" s="20"/>
      <c r="LGS49" s="20"/>
      <c r="LGT49" s="20"/>
      <c r="LGU49" s="20"/>
      <c r="LGV49" s="20"/>
      <c r="LGW49" s="20"/>
      <c r="LGX49" s="20"/>
      <c r="LGY49" s="20"/>
      <c r="LGZ49" s="20"/>
      <c r="LHA49" s="20"/>
      <c r="LHB49" s="20"/>
      <c r="LHC49" s="20"/>
      <c r="LHD49" s="20"/>
      <c r="LHE49" s="20"/>
      <c r="LHF49" s="20"/>
      <c r="LHG49" s="20"/>
      <c r="LHH49" s="20"/>
      <c r="LHI49" s="20"/>
      <c r="LHJ49" s="20"/>
      <c r="LHK49" s="20"/>
      <c r="LHL49" s="20"/>
      <c r="LHM49" s="20"/>
      <c r="LHN49" s="20"/>
      <c r="LHO49" s="20"/>
      <c r="LHP49" s="20"/>
      <c r="LHQ49" s="20"/>
      <c r="LHR49" s="20"/>
      <c r="LHS49" s="20"/>
      <c r="LHT49" s="20"/>
      <c r="LHU49" s="20"/>
      <c r="LHV49" s="20"/>
      <c r="LHW49" s="20"/>
      <c r="LHX49" s="20"/>
      <c r="LHY49" s="20"/>
      <c r="LHZ49" s="20"/>
      <c r="LIA49" s="20"/>
      <c r="LIB49" s="20"/>
      <c r="LIC49" s="20"/>
      <c r="LID49" s="20"/>
      <c r="LIE49" s="20"/>
      <c r="LIF49" s="20"/>
      <c r="LIG49" s="20"/>
      <c r="LIH49" s="20"/>
      <c r="LII49" s="20"/>
      <c r="LIJ49" s="20"/>
      <c r="LIK49" s="20"/>
      <c r="LIL49" s="20"/>
      <c r="LIM49" s="20"/>
      <c r="LIN49" s="20"/>
      <c r="LIO49" s="20"/>
      <c r="LIP49" s="20"/>
      <c r="LIQ49" s="20"/>
      <c r="LIR49" s="20"/>
      <c r="LIS49" s="20"/>
      <c r="LIT49" s="20"/>
      <c r="LIU49" s="20"/>
      <c r="LIV49" s="20"/>
      <c r="LIW49" s="20"/>
      <c r="LIX49" s="20"/>
      <c r="LIY49" s="20"/>
      <c r="LIZ49" s="20"/>
      <c r="LJA49" s="20"/>
      <c r="LJB49" s="20"/>
      <c r="LJC49" s="20"/>
      <c r="LJD49" s="20"/>
      <c r="LJE49" s="20"/>
      <c r="LJF49" s="20"/>
      <c r="LJG49" s="20"/>
      <c r="LJH49" s="20"/>
      <c r="LJI49" s="20"/>
      <c r="LJJ49" s="20"/>
      <c r="LJK49" s="20"/>
      <c r="LJL49" s="20"/>
      <c r="LJM49" s="20"/>
      <c r="LJN49" s="20"/>
      <c r="LJO49" s="20"/>
      <c r="LJP49" s="20"/>
      <c r="LJQ49" s="20"/>
      <c r="LJR49" s="20"/>
      <c r="LJS49" s="20"/>
      <c r="LJT49" s="20"/>
      <c r="LJU49" s="20"/>
      <c r="LJV49" s="20"/>
      <c r="LJW49" s="20"/>
      <c r="LJX49" s="20"/>
      <c r="LJY49" s="20"/>
      <c r="LJZ49" s="20"/>
      <c r="LKA49" s="20"/>
      <c r="LKB49" s="20"/>
      <c r="LKC49" s="20"/>
      <c r="LKD49" s="20"/>
      <c r="LKE49" s="20"/>
      <c r="LKF49" s="20"/>
      <c r="LKG49" s="20"/>
      <c r="LKH49" s="20"/>
      <c r="LKI49" s="20"/>
      <c r="LKJ49" s="20"/>
      <c r="LKK49" s="20"/>
      <c r="LKL49" s="20"/>
      <c r="LKM49" s="20"/>
      <c r="LKN49" s="20"/>
      <c r="LKO49" s="20"/>
      <c r="LKP49" s="20"/>
      <c r="LKQ49" s="20"/>
      <c r="LKR49" s="20"/>
      <c r="LKS49" s="20"/>
      <c r="LKT49" s="20"/>
      <c r="LKU49" s="20"/>
      <c r="LKV49" s="20"/>
      <c r="LKW49" s="20"/>
      <c r="LKX49" s="20"/>
      <c r="LKY49" s="20"/>
      <c r="LKZ49" s="20"/>
      <c r="LLA49" s="20"/>
      <c r="LLB49" s="20"/>
      <c r="LLC49" s="20"/>
      <c r="LLD49" s="20"/>
      <c r="LLE49" s="20"/>
      <c r="LLF49" s="20"/>
      <c r="LLG49" s="20"/>
      <c r="LLH49" s="20"/>
      <c r="LLI49" s="20"/>
      <c r="LLJ49" s="20"/>
      <c r="LLK49" s="20"/>
      <c r="LLL49" s="20"/>
      <c r="LLM49" s="20"/>
      <c r="LLN49" s="20"/>
      <c r="LLO49" s="20"/>
      <c r="LLP49" s="20"/>
      <c r="LLQ49" s="20"/>
      <c r="LLR49" s="20"/>
      <c r="LLS49" s="20"/>
      <c r="LLT49" s="20"/>
      <c r="LLU49" s="20"/>
      <c r="LLV49" s="20"/>
      <c r="LLW49" s="20"/>
      <c r="LLX49" s="20"/>
      <c r="LLY49" s="20"/>
      <c r="LLZ49" s="20"/>
      <c r="LMA49" s="20"/>
      <c r="LMB49" s="20"/>
      <c r="LMC49" s="20"/>
      <c r="LMD49" s="20"/>
      <c r="LME49" s="20"/>
      <c r="LMF49" s="20"/>
      <c r="LMG49" s="20"/>
      <c r="LMH49" s="20"/>
      <c r="LMI49" s="20"/>
      <c r="LMJ49" s="20"/>
      <c r="LMK49" s="20"/>
      <c r="LML49" s="20"/>
      <c r="LMM49" s="20"/>
      <c r="LMN49" s="20"/>
      <c r="LMO49" s="20"/>
      <c r="LMP49" s="20"/>
      <c r="LMQ49" s="20"/>
      <c r="LMR49" s="20"/>
      <c r="LMS49" s="20"/>
      <c r="LMT49" s="20"/>
      <c r="LMU49" s="20"/>
      <c r="LMV49" s="20"/>
      <c r="LMW49" s="20"/>
      <c r="LMX49" s="20"/>
      <c r="LMY49" s="20"/>
      <c r="LMZ49" s="20"/>
      <c r="LNA49" s="20"/>
      <c r="LNB49" s="20"/>
      <c r="LNC49" s="20"/>
      <c r="LND49" s="20"/>
      <c r="LNE49" s="20"/>
      <c r="LNF49" s="20"/>
      <c r="LNG49" s="20"/>
      <c r="LNH49" s="20"/>
      <c r="LNI49" s="20"/>
      <c r="LNJ49" s="20"/>
      <c r="LNK49" s="20"/>
      <c r="LNL49" s="20"/>
      <c r="LNM49" s="20"/>
      <c r="LNN49" s="20"/>
      <c r="LNO49" s="20"/>
      <c r="LNP49" s="20"/>
      <c r="LNQ49" s="20"/>
      <c r="LNR49" s="20"/>
      <c r="LNS49" s="20"/>
      <c r="LNT49" s="20"/>
      <c r="LNU49" s="20"/>
      <c r="LNV49" s="20"/>
      <c r="LNW49" s="20"/>
      <c r="LNX49" s="20"/>
      <c r="LNY49" s="20"/>
      <c r="LNZ49" s="20"/>
      <c r="LOA49" s="20"/>
      <c r="LOB49" s="20"/>
      <c r="LOC49" s="20"/>
      <c r="LOD49" s="20"/>
      <c r="LOE49" s="20"/>
      <c r="LOF49" s="20"/>
      <c r="LOG49" s="20"/>
      <c r="LOH49" s="20"/>
      <c r="LOI49" s="20"/>
      <c r="LOJ49" s="20"/>
      <c r="LOK49" s="20"/>
      <c r="LOL49" s="20"/>
      <c r="LOM49" s="20"/>
      <c r="LON49" s="20"/>
      <c r="LOO49" s="20"/>
      <c r="LOP49" s="20"/>
      <c r="LOQ49" s="20"/>
      <c r="LOR49" s="20"/>
      <c r="LOS49" s="20"/>
      <c r="LOT49" s="20"/>
      <c r="LOU49" s="20"/>
      <c r="LOV49" s="20"/>
      <c r="LOW49" s="20"/>
      <c r="LOX49" s="20"/>
      <c r="LOY49" s="20"/>
      <c r="LOZ49" s="20"/>
      <c r="LPA49" s="20"/>
      <c r="LPB49" s="20"/>
      <c r="LPC49" s="20"/>
      <c r="LPD49" s="20"/>
      <c r="LPE49" s="20"/>
      <c r="LPF49" s="20"/>
      <c r="LPG49" s="20"/>
      <c r="LPH49" s="20"/>
      <c r="LPI49" s="20"/>
      <c r="LPJ49" s="20"/>
      <c r="LPK49" s="20"/>
      <c r="LPL49" s="20"/>
      <c r="LPM49" s="20"/>
      <c r="LPN49" s="20"/>
      <c r="LPO49" s="20"/>
      <c r="LPP49" s="20"/>
      <c r="LPQ49" s="20"/>
      <c r="LPR49" s="20"/>
      <c r="LPS49" s="20"/>
      <c r="LPT49" s="20"/>
      <c r="LPU49" s="20"/>
      <c r="LPV49" s="20"/>
      <c r="LPW49" s="20"/>
      <c r="LPX49" s="20"/>
      <c r="LPY49" s="20"/>
      <c r="LPZ49" s="20"/>
      <c r="LQA49" s="20"/>
      <c r="LQB49" s="20"/>
      <c r="LQC49" s="20"/>
      <c r="LQD49" s="20"/>
      <c r="LQE49" s="20"/>
      <c r="LQF49" s="20"/>
      <c r="LQG49" s="20"/>
      <c r="LQH49" s="20"/>
      <c r="LQI49" s="20"/>
      <c r="LQJ49" s="20"/>
      <c r="LQK49" s="20"/>
      <c r="LQL49" s="20"/>
      <c r="LQM49" s="20"/>
      <c r="LQN49" s="20"/>
      <c r="LQO49" s="20"/>
      <c r="LQP49" s="20"/>
      <c r="LQQ49" s="20"/>
      <c r="LQR49" s="20"/>
      <c r="LQS49" s="20"/>
      <c r="LQT49" s="20"/>
      <c r="LQU49" s="20"/>
      <c r="LQV49" s="20"/>
      <c r="LQW49" s="20"/>
      <c r="LQX49" s="20"/>
      <c r="LQY49" s="20"/>
      <c r="LQZ49" s="20"/>
      <c r="LRA49" s="20"/>
      <c r="LRB49" s="20"/>
      <c r="LRC49" s="20"/>
      <c r="LRD49" s="20"/>
      <c r="LRE49" s="20"/>
      <c r="LRF49" s="20"/>
      <c r="LRG49" s="20"/>
      <c r="LRH49" s="20"/>
      <c r="LRI49" s="20"/>
      <c r="LRJ49" s="20"/>
      <c r="LRK49" s="20"/>
      <c r="LRL49" s="20"/>
      <c r="LRM49" s="20"/>
      <c r="LRN49" s="20"/>
      <c r="LRO49" s="20"/>
      <c r="LRP49" s="20"/>
      <c r="LRQ49" s="20"/>
      <c r="LRR49" s="20"/>
      <c r="LRS49" s="20"/>
      <c r="LRT49" s="20"/>
      <c r="LRU49" s="20"/>
      <c r="LRV49" s="20"/>
      <c r="LRW49" s="20"/>
      <c r="LRX49" s="20"/>
      <c r="LRY49" s="20"/>
      <c r="LRZ49" s="20"/>
      <c r="LSA49" s="20"/>
      <c r="LSB49" s="20"/>
      <c r="LSC49" s="20"/>
      <c r="LSD49" s="20"/>
      <c r="LSE49" s="20"/>
      <c r="LSF49" s="20"/>
      <c r="LSG49" s="20"/>
      <c r="LSH49" s="20"/>
      <c r="LSI49" s="20"/>
      <c r="LSJ49" s="20"/>
      <c r="LSK49" s="20"/>
      <c r="LSL49" s="20"/>
      <c r="LSM49" s="20"/>
      <c r="LSN49" s="20"/>
      <c r="LSO49" s="20"/>
      <c r="LSP49" s="20"/>
      <c r="LSQ49" s="20"/>
      <c r="LSR49" s="20"/>
      <c r="LSS49" s="20"/>
      <c r="LST49" s="20"/>
      <c r="LSU49" s="20"/>
      <c r="LSV49" s="20"/>
      <c r="LSW49" s="20"/>
      <c r="LSX49" s="20"/>
      <c r="LSY49" s="20"/>
      <c r="LSZ49" s="20"/>
      <c r="LTA49" s="20"/>
      <c r="LTB49" s="20"/>
      <c r="LTC49" s="20"/>
      <c r="LTD49" s="20"/>
      <c r="LTE49" s="20"/>
      <c r="LTF49" s="20"/>
      <c r="LTG49" s="20"/>
      <c r="LTH49" s="20"/>
      <c r="LTI49" s="20"/>
      <c r="LTJ49" s="20"/>
      <c r="LTK49" s="20"/>
      <c r="LTL49" s="20"/>
      <c r="LTM49" s="20"/>
      <c r="LTN49" s="20"/>
      <c r="LTO49" s="20"/>
      <c r="LTP49" s="20"/>
      <c r="LTQ49" s="20"/>
      <c r="LTR49" s="20"/>
      <c r="LTS49" s="20"/>
      <c r="LTT49" s="20"/>
      <c r="LTU49" s="20"/>
      <c r="LTV49" s="20"/>
      <c r="LTW49" s="20"/>
      <c r="LTX49" s="20"/>
      <c r="LTY49" s="20"/>
      <c r="LTZ49" s="20"/>
      <c r="LUA49" s="20"/>
      <c r="LUB49" s="20"/>
      <c r="LUC49" s="20"/>
      <c r="LUD49" s="20"/>
      <c r="LUE49" s="20"/>
      <c r="LUF49" s="20"/>
      <c r="LUG49" s="20"/>
      <c r="LUH49" s="20"/>
      <c r="LUI49" s="20"/>
      <c r="LUJ49" s="20"/>
      <c r="LUK49" s="20"/>
      <c r="LUL49" s="20"/>
      <c r="LUM49" s="20"/>
      <c r="LUN49" s="20"/>
      <c r="LUO49" s="20"/>
      <c r="LUP49" s="20"/>
      <c r="LUQ49" s="20"/>
      <c r="LUR49" s="20"/>
      <c r="LUS49" s="20"/>
      <c r="LUT49" s="20"/>
      <c r="LUU49" s="20"/>
      <c r="LUV49" s="20"/>
      <c r="LUW49" s="20"/>
      <c r="LUX49" s="20"/>
      <c r="LUY49" s="20"/>
      <c r="LUZ49" s="20"/>
      <c r="LVA49" s="20"/>
      <c r="LVB49" s="20"/>
      <c r="LVC49" s="20"/>
      <c r="LVD49" s="20"/>
      <c r="LVE49" s="20"/>
      <c r="LVF49" s="20"/>
      <c r="LVG49" s="20"/>
      <c r="LVH49" s="20"/>
      <c r="LVI49" s="20"/>
      <c r="LVJ49" s="20"/>
      <c r="LVK49" s="20"/>
      <c r="LVL49" s="20"/>
      <c r="LVM49" s="20"/>
      <c r="LVN49" s="20"/>
      <c r="LVO49" s="20"/>
      <c r="LVP49" s="20"/>
      <c r="LVQ49" s="20"/>
      <c r="LVR49" s="20"/>
      <c r="LVS49" s="20"/>
      <c r="LVT49" s="20"/>
      <c r="LVU49" s="20"/>
      <c r="LVV49" s="20"/>
      <c r="LVW49" s="20"/>
      <c r="LVX49" s="20"/>
      <c r="LVY49" s="20"/>
      <c r="LVZ49" s="20"/>
      <c r="LWA49" s="20"/>
      <c r="LWB49" s="20"/>
      <c r="LWC49" s="20"/>
      <c r="LWD49" s="20"/>
      <c r="LWE49" s="20"/>
      <c r="LWF49" s="20"/>
      <c r="LWG49" s="20"/>
      <c r="LWH49" s="20"/>
      <c r="LWI49" s="20"/>
      <c r="LWJ49" s="20"/>
      <c r="LWK49" s="20"/>
      <c r="LWL49" s="20"/>
      <c r="LWM49" s="20"/>
      <c r="LWN49" s="20"/>
      <c r="LWO49" s="20"/>
      <c r="LWP49" s="20"/>
      <c r="LWQ49" s="20"/>
      <c r="LWR49" s="20"/>
      <c r="LWS49" s="20"/>
      <c r="LWT49" s="20"/>
      <c r="LWU49" s="20"/>
      <c r="LWV49" s="20"/>
      <c r="LWW49" s="20"/>
      <c r="LWX49" s="20"/>
      <c r="LWY49" s="20"/>
      <c r="LWZ49" s="20"/>
      <c r="LXA49" s="20"/>
      <c r="LXB49" s="20"/>
      <c r="LXC49" s="20"/>
      <c r="LXD49" s="20"/>
      <c r="LXE49" s="20"/>
      <c r="LXF49" s="20"/>
      <c r="LXG49" s="20"/>
      <c r="LXH49" s="20"/>
      <c r="LXI49" s="20"/>
      <c r="LXJ49" s="20"/>
      <c r="LXK49" s="20"/>
      <c r="LXL49" s="20"/>
      <c r="LXM49" s="20"/>
      <c r="LXN49" s="20"/>
      <c r="LXO49" s="20"/>
      <c r="LXP49" s="20"/>
      <c r="LXQ49" s="20"/>
      <c r="LXR49" s="20"/>
      <c r="LXS49" s="20"/>
      <c r="LXT49" s="20"/>
      <c r="LXU49" s="20"/>
      <c r="LXV49" s="20"/>
      <c r="LXW49" s="20"/>
      <c r="LXX49" s="20"/>
      <c r="LXY49" s="20"/>
      <c r="LXZ49" s="20"/>
      <c r="LYA49" s="20"/>
      <c r="LYB49" s="20"/>
      <c r="LYC49" s="20"/>
      <c r="LYD49" s="20"/>
      <c r="LYE49" s="20"/>
      <c r="LYF49" s="20"/>
      <c r="LYG49" s="20"/>
      <c r="LYH49" s="20"/>
      <c r="LYI49" s="20"/>
      <c r="LYJ49" s="20"/>
      <c r="LYK49" s="20"/>
      <c r="LYL49" s="20"/>
      <c r="LYM49" s="20"/>
      <c r="LYN49" s="20"/>
      <c r="LYO49" s="20"/>
      <c r="LYP49" s="20"/>
      <c r="LYQ49" s="20"/>
      <c r="LYR49" s="20"/>
      <c r="LYS49" s="20"/>
      <c r="LYT49" s="20"/>
      <c r="LYU49" s="20"/>
      <c r="LYV49" s="20"/>
      <c r="LYW49" s="20"/>
      <c r="LYX49" s="20"/>
      <c r="LYY49" s="20"/>
      <c r="LYZ49" s="20"/>
      <c r="LZA49" s="20"/>
      <c r="LZB49" s="20"/>
      <c r="LZC49" s="20"/>
      <c r="LZD49" s="20"/>
      <c r="LZE49" s="20"/>
      <c r="LZF49" s="20"/>
      <c r="LZG49" s="20"/>
      <c r="LZH49" s="20"/>
      <c r="LZI49" s="20"/>
      <c r="LZJ49" s="20"/>
      <c r="LZK49" s="20"/>
      <c r="LZL49" s="20"/>
      <c r="LZM49" s="20"/>
      <c r="LZN49" s="20"/>
      <c r="LZO49" s="20"/>
      <c r="LZP49" s="20"/>
      <c r="LZQ49" s="20"/>
      <c r="LZR49" s="20"/>
      <c r="LZS49" s="20"/>
      <c r="LZT49" s="20"/>
      <c r="LZU49" s="20"/>
      <c r="LZV49" s="20"/>
      <c r="LZW49" s="20"/>
      <c r="LZX49" s="20"/>
      <c r="LZY49" s="20"/>
      <c r="LZZ49" s="20"/>
      <c r="MAA49" s="20"/>
      <c r="MAB49" s="20"/>
      <c r="MAC49" s="20"/>
      <c r="MAD49" s="20"/>
      <c r="MAE49" s="20"/>
      <c r="MAF49" s="20"/>
      <c r="MAG49" s="20"/>
      <c r="MAH49" s="20"/>
      <c r="MAI49" s="20"/>
      <c r="MAJ49" s="20"/>
      <c r="MAK49" s="20"/>
      <c r="MAL49" s="20"/>
      <c r="MAM49" s="20"/>
      <c r="MAN49" s="20"/>
      <c r="MAO49" s="20"/>
      <c r="MAP49" s="20"/>
      <c r="MAQ49" s="20"/>
      <c r="MAR49" s="20"/>
      <c r="MAS49" s="20"/>
      <c r="MAT49" s="20"/>
      <c r="MAU49" s="20"/>
      <c r="MAV49" s="20"/>
      <c r="MAW49" s="20"/>
      <c r="MAX49" s="20"/>
      <c r="MAY49" s="20"/>
      <c r="MAZ49" s="20"/>
      <c r="MBA49" s="20"/>
      <c r="MBB49" s="20"/>
      <c r="MBC49" s="20"/>
      <c r="MBD49" s="20"/>
      <c r="MBE49" s="20"/>
      <c r="MBF49" s="20"/>
      <c r="MBG49" s="20"/>
      <c r="MBH49" s="20"/>
      <c r="MBI49" s="20"/>
      <c r="MBJ49" s="20"/>
      <c r="MBK49" s="20"/>
      <c r="MBL49" s="20"/>
      <c r="MBM49" s="20"/>
      <c r="MBN49" s="20"/>
      <c r="MBO49" s="20"/>
      <c r="MBP49" s="20"/>
      <c r="MBQ49" s="20"/>
      <c r="MBR49" s="20"/>
      <c r="MBS49" s="20"/>
      <c r="MBT49" s="20"/>
      <c r="MBU49" s="20"/>
      <c r="MBV49" s="20"/>
      <c r="MBW49" s="20"/>
      <c r="MBX49" s="20"/>
      <c r="MBY49" s="20"/>
      <c r="MBZ49" s="20"/>
      <c r="MCA49" s="20"/>
      <c r="MCB49" s="20"/>
      <c r="MCC49" s="20"/>
      <c r="MCD49" s="20"/>
      <c r="MCE49" s="20"/>
      <c r="MCF49" s="20"/>
      <c r="MCG49" s="20"/>
      <c r="MCH49" s="20"/>
      <c r="MCI49" s="20"/>
      <c r="MCJ49" s="20"/>
      <c r="MCK49" s="20"/>
      <c r="MCL49" s="20"/>
      <c r="MCM49" s="20"/>
      <c r="MCN49" s="20"/>
      <c r="MCO49" s="20"/>
      <c r="MCP49" s="20"/>
      <c r="MCQ49" s="20"/>
      <c r="MCR49" s="20"/>
      <c r="MCS49" s="20"/>
      <c r="MCT49" s="20"/>
      <c r="MCU49" s="20"/>
      <c r="MCV49" s="20"/>
      <c r="MCW49" s="20"/>
      <c r="MCX49" s="20"/>
      <c r="MCY49" s="20"/>
      <c r="MCZ49" s="20"/>
      <c r="MDA49" s="20"/>
      <c r="MDB49" s="20"/>
      <c r="MDC49" s="20"/>
      <c r="MDD49" s="20"/>
      <c r="MDE49" s="20"/>
      <c r="MDF49" s="20"/>
      <c r="MDG49" s="20"/>
      <c r="MDH49" s="20"/>
      <c r="MDI49" s="20"/>
      <c r="MDJ49" s="20"/>
      <c r="MDK49" s="20"/>
      <c r="MDL49" s="20"/>
      <c r="MDM49" s="20"/>
      <c r="MDN49" s="20"/>
      <c r="MDO49" s="20"/>
      <c r="MDP49" s="20"/>
      <c r="MDQ49" s="20"/>
      <c r="MDR49" s="20"/>
      <c r="MDS49" s="20"/>
      <c r="MDT49" s="20"/>
      <c r="MDU49" s="20"/>
      <c r="MDV49" s="20"/>
      <c r="MDW49" s="20"/>
      <c r="MDX49" s="20"/>
      <c r="MDY49" s="20"/>
      <c r="MDZ49" s="20"/>
      <c r="MEA49" s="20"/>
      <c r="MEB49" s="20"/>
      <c r="MEC49" s="20"/>
      <c r="MED49" s="20"/>
      <c r="MEE49" s="20"/>
      <c r="MEF49" s="20"/>
      <c r="MEG49" s="20"/>
      <c r="MEH49" s="20"/>
      <c r="MEI49" s="20"/>
      <c r="MEJ49" s="20"/>
      <c r="MEK49" s="20"/>
      <c r="MEL49" s="20"/>
      <c r="MEM49" s="20"/>
      <c r="MEN49" s="20"/>
      <c r="MEO49" s="20"/>
      <c r="MEP49" s="20"/>
      <c r="MEQ49" s="20"/>
      <c r="MER49" s="20"/>
      <c r="MES49" s="20"/>
      <c r="MET49" s="20"/>
      <c r="MEU49" s="20"/>
      <c r="MEV49" s="20"/>
      <c r="MEW49" s="20"/>
      <c r="MEX49" s="20"/>
      <c r="MEY49" s="20"/>
      <c r="MEZ49" s="20"/>
      <c r="MFA49" s="20"/>
      <c r="MFB49" s="20"/>
      <c r="MFC49" s="20"/>
      <c r="MFD49" s="20"/>
      <c r="MFE49" s="20"/>
      <c r="MFF49" s="20"/>
      <c r="MFG49" s="20"/>
      <c r="MFH49" s="20"/>
      <c r="MFI49" s="20"/>
      <c r="MFJ49" s="20"/>
      <c r="MFK49" s="20"/>
      <c r="MFL49" s="20"/>
      <c r="MFM49" s="20"/>
      <c r="MFN49" s="20"/>
      <c r="MFO49" s="20"/>
      <c r="MFP49" s="20"/>
      <c r="MFQ49" s="20"/>
      <c r="MFR49" s="20"/>
      <c r="MFS49" s="20"/>
      <c r="MFT49" s="20"/>
      <c r="MFU49" s="20"/>
      <c r="MFV49" s="20"/>
      <c r="MFW49" s="20"/>
      <c r="MFX49" s="20"/>
      <c r="MFY49" s="20"/>
      <c r="MFZ49" s="20"/>
      <c r="MGA49" s="20"/>
      <c r="MGB49" s="20"/>
      <c r="MGC49" s="20"/>
      <c r="MGD49" s="20"/>
      <c r="MGE49" s="20"/>
      <c r="MGF49" s="20"/>
      <c r="MGG49" s="20"/>
      <c r="MGH49" s="20"/>
      <c r="MGI49" s="20"/>
      <c r="MGJ49" s="20"/>
      <c r="MGK49" s="20"/>
      <c r="MGL49" s="20"/>
      <c r="MGM49" s="20"/>
      <c r="MGN49" s="20"/>
      <c r="MGO49" s="20"/>
      <c r="MGP49" s="20"/>
      <c r="MGQ49" s="20"/>
      <c r="MGR49" s="20"/>
      <c r="MGS49" s="20"/>
      <c r="MGT49" s="20"/>
      <c r="MGU49" s="20"/>
      <c r="MGV49" s="20"/>
      <c r="MGW49" s="20"/>
      <c r="MGX49" s="20"/>
      <c r="MGY49" s="20"/>
      <c r="MGZ49" s="20"/>
      <c r="MHA49" s="20"/>
      <c r="MHB49" s="20"/>
      <c r="MHC49" s="20"/>
      <c r="MHD49" s="20"/>
      <c r="MHE49" s="20"/>
      <c r="MHF49" s="20"/>
      <c r="MHG49" s="20"/>
      <c r="MHH49" s="20"/>
      <c r="MHI49" s="20"/>
      <c r="MHJ49" s="20"/>
      <c r="MHK49" s="20"/>
      <c r="MHL49" s="20"/>
      <c r="MHM49" s="20"/>
      <c r="MHN49" s="20"/>
      <c r="MHO49" s="20"/>
      <c r="MHP49" s="20"/>
      <c r="MHQ49" s="20"/>
      <c r="MHR49" s="20"/>
      <c r="MHS49" s="20"/>
      <c r="MHT49" s="20"/>
      <c r="MHU49" s="20"/>
      <c r="MHV49" s="20"/>
      <c r="MHW49" s="20"/>
      <c r="MHX49" s="20"/>
      <c r="MHY49" s="20"/>
      <c r="MHZ49" s="20"/>
      <c r="MIA49" s="20"/>
      <c r="MIB49" s="20"/>
      <c r="MIC49" s="20"/>
      <c r="MID49" s="20"/>
      <c r="MIE49" s="20"/>
      <c r="MIF49" s="20"/>
      <c r="MIG49" s="20"/>
      <c r="MIH49" s="20"/>
      <c r="MII49" s="20"/>
      <c r="MIJ49" s="20"/>
      <c r="MIK49" s="20"/>
      <c r="MIL49" s="20"/>
      <c r="MIM49" s="20"/>
      <c r="MIN49" s="20"/>
      <c r="MIO49" s="20"/>
      <c r="MIP49" s="20"/>
      <c r="MIQ49" s="20"/>
      <c r="MIR49" s="20"/>
      <c r="MIS49" s="20"/>
      <c r="MIT49" s="20"/>
      <c r="MIU49" s="20"/>
      <c r="MIV49" s="20"/>
      <c r="MIW49" s="20"/>
      <c r="MIX49" s="20"/>
      <c r="MIY49" s="20"/>
      <c r="MIZ49" s="20"/>
      <c r="MJA49" s="20"/>
      <c r="MJB49" s="20"/>
      <c r="MJC49" s="20"/>
      <c r="MJD49" s="20"/>
      <c r="MJE49" s="20"/>
      <c r="MJF49" s="20"/>
      <c r="MJG49" s="20"/>
      <c r="MJH49" s="20"/>
      <c r="MJI49" s="20"/>
      <c r="MJJ49" s="20"/>
      <c r="MJK49" s="20"/>
      <c r="MJL49" s="20"/>
      <c r="MJM49" s="20"/>
      <c r="MJN49" s="20"/>
      <c r="MJO49" s="20"/>
      <c r="MJP49" s="20"/>
      <c r="MJQ49" s="20"/>
      <c r="MJR49" s="20"/>
      <c r="MJS49" s="20"/>
      <c r="MJT49" s="20"/>
      <c r="MJU49" s="20"/>
      <c r="MJV49" s="20"/>
      <c r="MJW49" s="20"/>
      <c r="MJX49" s="20"/>
      <c r="MJY49" s="20"/>
      <c r="MJZ49" s="20"/>
      <c r="MKA49" s="20"/>
      <c r="MKB49" s="20"/>
      <c r="MKC49" s="20"/>
      <c r="MKD49" s="20"/>
      <c r="MKE49" s="20"/>
      <c r="MKF49" s="20"/>
      <c r="MKG49" s="20"/>
      <c r="MKH49" s="20"/>
      <c r="MKI49" s="20"/>
      <c r="MKJ49" s="20"/>
      <c r="MKK49" s="20"/>
      <c r="MKL49" s="20"/>
      <c r="MKM49" s="20"/>
      <c r="MKN49" s="20"/>
      <c r="MKO49" s="20"/>
      <c r="MKP49" s="20"/>
      <c r="MKQ49" s="20"/>
      <c r="MKR49" s="20"/>
      <c r="MKS49" s="20"/>
      <c r="MKT49" s="20"/>
      <c r="MKU49" s="20"/>
      <c r="MKV49" s="20"/>
      <c r="MKW49" s="20"/>
      <c r="MKX49" s="20"/>
      <c r="MKY49" s="20"/>
      <c r="MKZ49" s="20"/>
      <c r="MLA49" s="20"/>
      <c r="MLB49" s="20"/>
      <c r="MLC49" s="20"/>
      <c r="MLD49" s="20"/>
      <c r="MLE49" s="20"/>
      <c r="MLF49" s="20"/>
      <c r="MLG49" s="20"/>
      <c r="MLH49" s="20"/>
      <c r="MLI49" s="20"/>
      <c r="MLJ49" s="20"/>
      <c r="MLK49" s="20"/>
      <c r="MLL49" s="20"/>
      <c r="MLM49" s="20"/>
      <c r="MLN49" s="20"/>
      <c r="MLO49" s="20"/>
      <c r="MLP49" s="20"/>
      <c r="MLQ49" s="20"/>
      <c r="MLR49" s="20"/>
      <c r="MLS49" s="20"/>
      <c r="MLT49" s="20"/>
      <c r="MLU49" s="20"/>
      <c r="MLV49" s="20"/>
      <c r="MLW49" s="20"/>
      <c r="MLX49" s="20"/>
      <c r="MLY49" s="20"/>
      <c r="MLZ49" s="20"/>
      <c r="MMA49" s="20"/>
      <c r="MMB49" s="20"/>
      <c r="MMC49" s="20"/>
      <c r="MMD49" s="20"/>
      <c r="MME49" s="20"/>
      <c r="MMF49" s="20"/>
      <c r="MMG49" s="20"/>
      <c r="MMH49" s="20"/>
      <c r="MMI49" s="20"/>
      <c r="MMJ49" s="20"/>
      <c r="MMK49" s="20"/>
      <c r="MML49" s="20"/>
      <c r="MMM49" s="20"/>
      <c r="MMN49" s="20"/>
      <c r="MMO49" s="20"/>
      <c r="MMP49" s="20"/>
      <c r="MMQ49" s="20"/>
      <c r="MMR49" s="20"/>
      <c r="MMS49" s="20"/>
      <c r="MMT49" s="20"/>
      <c r="MMU49" s="20"/>
      <c r="MMV49" s="20"/>
      <c r="MMW49" s="20"/>
      <c r="MMX49" s="20"/>
      <c r="MMY49" s="20"/>
      <c r="MMZ49" s="20"/>
      <c r="MNA49" s="20"/>
      <c r="MNB49" s="20"/>
      <c r="MNC49" s="20"/>
      <c r="MND49" s="20"/>
      <c r="MNE49" s="20"/>
      <c r="MNF49" s="20"/>
      <c r="MNG49" s="20"/>
      <c r="MNH49" s="20"/>
      <c r="MNI49" s="20"/>
      <c r="MNJ49" s="20"/>
      <c r="MNK49" s="20"/>
      <c r="MNL49" s="20"/>
      <c r="MNM49" s="20"/>
      <c r="MNN49" s="20"/>
      <c r="MNO49" s="20"/>
      <c r="MNP49" s="20"/>
      <c r="MNQ49" s="20"/>
      <c r="MNR49" s="20"/>
      <c r="MNS49" s="20"/>
      <c r="MNT49" s="20"/>
      <c r="MNU49" s="20"/>
      <c r="MNV49" s="20"/>
      <c r="MNW49" s="20"/>
      <c r="MNX49" s="20"/>
      <c r="MNY49" s="20"/>
      <c r="MNZ49" s="20"/>
      <c r="MOA49" s="20"/>
      <c r="MOB49" s="20"/>
      <c r="MOC49" s="20"/>
      <c r="MOD49" s="20"/>
      <c r="MOE49" s="20"/>
      <c r="MOF49" s="20"/>
      <c r="MOG49" s="20"/>
      <c r="MOH49" s="20"/>
      <c r="MOI49" s="20"/>
      <c r="MOJ49" s="20"/>
      <c r="MOK49" s="20"/>
      <c r="MOL49" s="20"/>
      <c r="MOM49" s="20"/>
      <c r="MON49" s="20"/>
      <c r="MOO49" s="20"/>
      <c r="MOP49" s="20"/>
      <c r="MOQ49" s="20"/>
      <c r="MOR49" s="20"/>
      <c r="MOS49" s="20"/>
      <c r="MOT49" s="20"/>
      <c r="MOU49" s="20"/>
      <c r="MOV49" s="20"/>
      <c r="MOW49" s="20"/>
      <c r="MOX49" s="20"/>
      <c r="MOY49" s="20"/>
      <c r="MOZ49" s="20"/>
      <c r="MPA49" s="20"/>
      <c r="MPB49" s="20"/>
      <c r="MPC49" s="20"/>
      <c r="MPD49" s="20"/>
      <c r="MPE49" s="20"/>
      <c r="MPF49" s="20"/>
      <c r="MPG49" s="20"/>
      <c r="MPH49" s="20"/>
      <c r="MPI49" s="20"/>
      <c r="MPJ49" s="20"/>
      <c r="MPK49" s="20"/>
      <c r="MPL49" s="20"/>
      <c r="MPM49" s="20"/>
      <c r="MPN49" s="20"/>
      <c r="MPO49" s="20"/>
      <c r="MPP49" s="20"/>
      <c r="MPQ49" s="20"/>
      <c r="MPR49" s="20"/>
      <c r="MPS49" s="20"/>
      <c r="MPT49" s="20"/>
      <c r="MPU49" s="20"/>
      <c r="MPV49" s="20"/>
      <c r="MPW49" s="20"/>
      <c r="MPX49" s="20"/>
      <c r="MPY49" s="20"/>
      <c r="MPZ49" s="20"/>
      <c r="MQA49" s="20"/>
      <c r="MQB49" s="20"/>
      <c r="MQC49" s="20"/>
      <c r="MQD49" s="20"/>
      <c r="MQE49" s="20"/>
      <c r="MQF49" s="20"/>
      <c r="MQG49" s="20"/>
      <c r="MQH49" s="20"/>
      <c r="MQI49" s="20"/>
      <c r="MQJ49" s="20"/>
      <c r="MQK49" s="20"/>
      <c r="MQL49" s="20"/>
      <c r="MQM49" s="20"/>
      <c r="MQN49" s="20"/>
      <c r="MQO49" s="20"/>
      <c r="MQP49" s="20"/>
      <c r="MQQ49" s="20"/>
      <c r="MQR49" s="20"/>
      <c r="MQS49" s="20"/>
      <c r="MQT49" s="20"/>
      <c r="MQU49" s="20"/>
      <c r="MQV49" s="20"/>
      <c r="MQW49" s="20"/>
      <c r="MQX49" s="20"/>
      <c r="MQY49" s="20"/>
      <c r="MQZ49" s="20"/>
      <c r="MRA49" s="20"/>
      <c r="MRB49" s="20"/>
      <c r="MRC49" s="20"/>
      <c r="MRD49" s="20"/>
      <c r="MRE49" s="20"/>
      <c r="MRF49" s="20"/>
      <c r="MRG49" s="20"/>
      <c r="MRH49" s="20"/>
      <c r="MRI49" s="20"/>
      <c r="MRJ49" s="20"/>
      <c r="MRK49" s="20"/>
      <c r="MRL49" s="20"/>
      <c r="MRM49" s="20"/>
      <c r="MRN49" s="20"/>
      <c r="MRO49" s="20"/>
      <c r="MRP49" s="20"/>
      <c r="MRQ49" s="20"/>
      <c r="MRR49" s="20"/>
      <c r="MRS49" s="20"/>
      <c r="MRT49" s="20"/>
      <c r="MRU49" s="20"/>
      <c r="MRV49" s="20"/>
      <c r="MRW49" s="20"/>
      <c r="MRX49" s="20"/>
      <c r="MRY49" s="20"/>
      <c r="MRZ49" s="20"/>
      <c r="MSA49" s="20"/>
      <c r="MSB49" s="20"/>
      <c r="MSC49" s="20"/>
      <c r="MSD49" s="20"/>
      <c r="MSE49" s="20"/>
      <c r="MSF49" s="20"/>
      <c r="MSG49" s="20"/>
      <c r="MSH49" s="20"/>
      <c r="MSI49" s="20"/>
      <c r="MSJ49" s="20"/>
      <c r="MSK49" s="20"/>
      <c r="MSL49" s="20"/>
      <c r="MSM49" s="20"/>
      <c r="MSN49" s="20"/>
      <c r="MSO49" s="20"/>
      <c r="MSP49" s="20"/>
      <c r="MSQ49" s="20"/>
      <c r="MSR49" s="20"/>
      <c r="MSS49" s="20"/>
      <c r="MST49" s="20"/>
      <c r="MSU49" s="20"/>
      <c r="MSV49" s="20"/>
      <c r="MSW49" s="20"/>
      <c r="MSX49" s="20"/>
      <c r="MSY49" s="20"/>
      <c r="MSZ49" s="20"/>
      <c r="MTA49" s="20"/>
      <c r="MTB49" s="20"/>
      <c r="MTC49" s="20"/>
      <c r="MTD49" s="20"/>
      <c r="MTE49" s="20"/>
      <c r="MTF49" s="20"/>
      <c r="MTG49" s="20"/>
      <c r="MTH49" s="20"/>
      <c r="MTI49" s="20"/>
      <c r="MTJ49" s="20"/>
      <c r="MTK49" s="20"/>
      <c r="MTL49" s="20"/>
      <c r="MTM49" s="20"/>
      <c r="MTN49" s="20"/>
      <c r="MTO49" s="20"/>
      <c r="MTP49" s="20"/>
      <c r="MTQ49" s="20"/>
      <c r="MTR49" s="20"/>
      <c r="MTS49" s="20"/>
      <c r="MTT49" s="20"/>
      <c r="MTU49" s="20"/>
      <c r="MTV49" s="20"/>
      <c r="MTW49" s="20"/>
      <c r="MTX49" s="20"/>
      <c r="MTY49" s="20"/>
      <c r="MTZ49" s="20"/>
      <c r="MUA49" s="20"/>
      <c r="MUB49" s="20"/>
      <c r="MUC49" s="20"/>
      <c r="MUD49" s="20"/>
      <c r="MUE49" s="20"/>
      <c r="MUF49" s="20"/>
      <c r="MUG49" s="20"/>
      <c r="MUH49" s="20"/>
      <c r="MUI49" s="20"/>
      <c r="MUJ49" s="20"/>
      <c r="MUK49" s="20"/>
      <c r="MUL49" s="20"/>
      <c r="MUM49" s="20"/>
      <c r="MUN49" s="20"/>
      <c r="MUO49" s="20"/>
      <c r="MUP49" s="20"/>
      <c r="MUQ49" s="20"/>
      <c r="MUR49" s="20"/>
      <c r="MUS49" s="20"/>
      <c r="MUT49" s="20"/>
      <c r="MUU49" s="20"/>
      <c r="MUV49" s="20"/>
      <c r="MUW49" s="20"/>
      <c r="MUX49" s="20"/>
      <c r="MUY49" s="20"/>
      <c r="MUZ49" s="20"/>
      <c r="MVA49" s="20"/>
      <c r="MVB49" s="20"/>
      <c r="MVC49" s="20"/>
      <c r="MVD49" s="20"/>
      <c r="MVE49" s="20"/>
      <c r="MVF49" s="20"/>
      <c r="MVG49" s="20"/>
      <c r="MVH49" s="20"/>
      <c r="MVI49" s="20"/>
      <c r="MVJ49" s="20"/>
      <c r="MVK49" s="20"/>
      <c r="MVL49" s="20"/>
      <c r="MVM49" s="20"/>
      <c r="MVN49" s="20"/>
      <c r="MVO49" s="20"/>
      <c r="MVP49" s="20"/>
      <c r="MVQ49" s="20"/>
      <c r="MVR49" s="20"/>
      <c r="MVS49" s="20"/>
      <c r="MVT49" s="20"/>
      <c r="MVU49" s="20"/>
      <c r="MVV49" s="20"/>
      <c r="MVW49" s="20"/>
      <c r="MVX49" s="20"/>
      <c r="MVY49" s="20"/>
      <c r="MVZ49" s="20"/>
      <c r="MWA49" s="20"/>
      <c r="MWB49" s="20"/>
      <c r="MWC49" s="20"/>
      <c r="MWD49" s="20"/>
      <c r="MWE49" s="20"/>
      <c r="MWF49" s="20"/>
      <c r="MWG49" s="20"/>
      <c r="MWH49" s="20"/>
      <c r="MWI49" s="20"/>
      <c r="MWJ49" s="20"/>
      <c r="MWK49" s="20"/>
      <c r="MWL49" s="20"/>
      <c r="MWM49" s="20"/>
      <c r="MWN49" s="20"/>
      <c r="MWO49" s="20"/>
      <c r="MWP49" s="20"/>
      <c r="MWQ49" s="20"/>
      <c r="MWR49" s="20"/>
      <c r="MWS49" s="20"/>
      <c r="MWT49" s="20"/>
      <c r="MWU49" s="20"/>
      <c r="MWV49" s="20"/>
      <c r="MWW49" s="20"/>
      <c r="MWX49" s="20"/>
      <c r="MWY49" s="20"/>
      <c r="MWZ49" s="20"/>
      <c r="MXA49" s="20"/>
      <c r="MXB49" s="20"/>
      <c r="MXC49" s="20"/>
      <c r="MXD49" s="20"/>
      <c r="MXE49" s="20"/>
      <c r="MXF49" s="20"/>
      <c r="MXG49" s="20"/>
      <c r="MXH49" s="20"/>
      <c r="MXI49" s="20"/>
      <c r="MXJ49" s="20"/>
      <c r="MXK49" s="20"/>
      <c r="MXL49" s="20"/>
      <c r="MXM49" s="20"/>
      <c r="MXN49" s="20"/>
      <c r="MXO49" s="20"/>
      <c r="MXP49" s="20"/>
      <c r="MXQ49" s="20"/>
      <c r="MXR49" s="20"/>
      <c r="MXS49" s="20"/>
      <c r="MXT49" s="20"/>
      <c r="MXU49" s="20"/>
      <c r="MXV49" s="20"/>
      <c r="MXW49" s="20"/>
      <c r="MXX49" s="20"/>
      <c r="MXY49" s="20"/>
      <c r="MXZ49" s="20"/>
      <c r="MYA49" s="20"/>
      <c r="MYB49" s="20"/>
      <c r="MYC49" s="20"/>
      <c r="MYD49" s="20"/>
      <c r="MYE49" s="20"/>
      <c r="MYF49" s="20"/>
      <c r="MYG49" s="20"/>
      <c r="MYH49" s="20"/>
      <c r="MYI49" s="20"/>
      <c r="MYJ49" s="20"/>
      <c r="MYK49" s="20"/>
      <c r="MYL49" s="20"/>
      <c r="MYM49" s="20"/>
      <c r="MYN49" s="20"/>
      <c r="MYO49" s="20"/>
      <c r="MYP49" s="20"/>
      <c r="MYQ49" s="20"/>
      <c r="MYR49" s="20"/>
      <c r="MYS49" s="20"/>
      <c r="MYT49" s="20"/>
      <c r="MYU49" s="20"/>
      <c r="MYV49" s="20"/>
      <c r="MYW49" s="20"/>
      <c r="MYX49" s="20"/>
      <c r="MYY49" s="20"/>
      <c r="MYZ49" s="20"/>
      <c r="MZA49" s="20"/>
      <c r="MZB49" s="20"/>
      <c r="MZC49" s="20"/>
      <c r="MZD49" s="20"/>
      <c r="MZE49" s="20"/>
      <c r="MZF49" s="20"/>
      <c r="MZG49" s="20"/>
      <c r="MZH49" s="20"/>
      <c r="MZI49" s="20"/>
      <c r="MZJ49" s="20"/>
      <c r="MZK49" s="20"/>
      <c r="MZL49" s="20"/>
      <c r="MZM49" s="20"/>
      <c r="MZN49" s="20"/>
      <c r="MZO49" s="20"/>
      <c r="MZP49" s="20"/>
      <c r="MZQ49" s="20"/>
      <c r="MZR49" s="20"/>
      <c r="MZS49" s="20"/>
      <c r="MZT49" s="20"/>
      <c r="MZU49" s="20"/>
      <c r="MZV49" s="20"/>
      <c r="MZW49" s="20"/>
      <c r="MZX49" s="20"/>
      <c r="MZY49" s="20"/>
      <c r="MZZ49" s="20"/>
      <c r="NAA49" s="20"/>
      <c r="NAB49" s="20"/>
      <c r="NAC49" s="20"/>
      <c r="NAD49" s="20"/>
      <c r="NAE49" s="20"/>
      <c r="NAF49" s="20"/>
      <c r="NAG49" s="20"/>
      <c r="NAH49" s="20"/>
      <c r="NAI49" s="20"/>
      <c r="NAJ49" s="20"/>
      <c r="NAK49" s="20"/>
      <c r="NAL49" s="20"/>
      <c r="NAM49" s="20"/>
      <c r="NAN49" s="20"/>
      <c r="NAO49" s="20"/>
      <c r="NAP49" s="20"/>
      <c r="NAQ49" s="20"/>
      <c r="NAR49" s="20"/>
      <c r="NAS49" s="20"/>
      <c r="NAT49" s="20"/>
      <c r="NAU49" s="20"/>
      <c r="NAV49" s="20"/>
      <c r="NAW49" s="20"/>
      <c r="NAX49" s="20"/>
      <c r="NAY49" s="20"/>
      <c r="NAZ49" s="20"/>
      <c r="NBA49" s="20"/>
      <c r="NBB49" s="20"/>
      <c r="NBC49" s="20"/>
      <c r="NBD49" s="20"/>
      <c r="NBE49" s="20"/>
      <c r="NBF49" s="20"/>
      <c r="NBG49" s="20"/>
      <c r="NBH49" s="20"/>
      <c r="NBI49" s="20"/>
      <c r="NBJ49" s="20"/>
      <c r="NBK49" s="20"/>
      <c r="NBL49" s="20"/>
      <c r="NBM49" s="20"/>
      <c r="NBN49" s="20"/>
      <c r="NBO49" s="20"/>
      <c r="NBP49" s="20"/>
      <c r="NBQ49" s="20"/>
      <c r="NBR49" s="20"/>
      <c r="NBS49" s="20"/>
      <c r="NBT49" s="20"/>
      <c r="NBU49" s="20"/>
      <c r="NBV49" s="20"/>
      <c r="NBW49" s="20"/>
      <c r="NBX49" s="20"/>
      <c r="NBY49" s="20"/>
      <c r="NBZ49" s="20"/>
      <c r="NCA49" s="20"/>
      <c r="NCB49" s="20"/>
      <c r="NCC49" s="20"/>
      <c r="NCD49" s="20"/>
      <c r="NCE49" s="20"/>
      <c r="NCF49" s="20"/>
      <c r="NCG49" s="20"/>
      <c r="NCH49" s="20"/>
      <c r="NCI49" s="20"/>
      <c r="NCJ49" s="20"/>
      <c r="NCK49" s="20"/>
      <c r="NCL49" s="20"/>
      <c r="NCM49" s="20"/>
      <c r="NCN49" s="20"/>
      <c r="NCO49" s="20"/>
      <c r="NCP49" s="20"/>
      <c r="NCQ49" s="20"/>
      <c r="NCR49" s="20"/>
      <c r="NCS49" s="20"/>
      <c r="NCT49" s="20"/>
      <c r="NCU49" s="20"/>
      <c r="NCV49" s="20"/>
      <c r="NCW49" s="20"/>
      <c r="NCX49" s="20"/>
      <c r="NCY49" s="20"/>
      <c r="NCZ49" s="20"/>
      <c r="NDA49" s="20"/>
      <c r="NDB49" s="20"/>
      <c r="NDC49" s="20"/>
      <c r="NDD49" s="20"/>
      <c r="NDE49" s="20"/>
      <c r="NDF49" s="20"/>
      <c r="NDG49" s="20"/>
      <c r="NDH49" s="20"/>
      <c r="NDI49" s="20"/>
      <c r="NDJ49" s="20"/>
      <c r="NDK49" s="20"/>
      <c r="NDL49" s="20"/>
      <c r="NDM49" s="20"/>
      <c r="NDN49" s="20"/>
      <c r="NDO49" s="20"/>
      <c r="NDP49" s="20"/>
      <c r="NDQ49" s="20"/>
      <c r="NDR49" s="20"/>
      <c r="NDS49" s="20"/>
      <c r="NDT49" s="20"/>
      <c r="NDU49" s="20"/>
      <c r="NDV49" s="20"/>
      <c r="NDW49" s="20"/>
      <c r="NDX49" s="20"/>
      <c r="NDY49" s="20"/>
      <c r="NDZ49" s="20"/>
      <c r="NEA49" s="20"/>
      <c r="NEB49" s="20"/>
      <c r="NEC49" s="20"/>
      <c r="NED49" s="20"/>
      <c r="NEE49" s="20"/>
      <c r="NEF49" s="20"/>
      <c r="NEG49" s="20"/>
      <c r="NEH49" s="20"/>
      <c r="NEI49" s="20"/>
      <c r="NEJ49" s="20"/>
      <c r="NEK49" s="20"/>
      <c r="NEL49" s="20"/>
      <c r="NEM49" s="20"/>
      <c r="NEN49" s="20"/>
      <c r="NEO49" s="20"/>
      <c r="NEP49" s="20"/>
      <c r="NEQ49" s="20"/>
      <c r="NER49" s="20"/>
      <c r="NES49" s="20"/>
      <c r="NET49" s="20"/>
      <c r="NEU49" s="20"/>
      <c r="NEV49" s="20"/>
      <c r="NEW49" s="20"/>
      <c r="NEX49" s="20"/>
      <c r="NEY49" s="20"/>
      <c r="NEZ49" s="20"/>
      <c r="NFA49" s="20"/>
      <c r="NFB49" s="20"/>
      <c r="NFC49" s="20"/>
      <c r="NFD49" s="20"/>
      <c r="NFE49" s="20"/>
      <c r="NFF49" s="20"/>
      <c r="NFG49" s="20"/>
      <c r="NFH49" s="20"/>
      <c r="NFI49" s="20"/>
      <c r="NFJ49" s="20"/>
      <c r="NFK49" s="20"/>
      <c r="NFL49" s="20"/>
      <c r="NFM49" s="20"/>
      <c r="NFN49" s="20"/>
      <c r="NFO49" s="20"/>
      <c r="NFP49" s="20"/>
      <c r="NFQ49" s="20"/>
      <c r="NFR49" s="20"/>
      <c r="NFS49" s="20"/>
      <c r="NFT49" s="20"/>
      <c r="NFU49" s="20"/>
      <c r="NFV49" s="20"/>
      <c r="NFW49" s="20"/>
      <c r="NFX49" s="20"/>
      <c r="NFY49" s="20"/>
      <c r="NFZ49" s="20"/>
      <c r="NGA49" s="20"/>
      <c r="NGB49" s="20"/>
      <c r="NGC49" s="20"/>
      <c r="NGD49" s="20"/>
      <c r="NGE49" s="20"/>
      <c r="NGF49" s="20"/>
      <c r="NGG49" s="20"/>
      <c r="NGH49" s="20"/>
      <c r="NGI49" s="20"/>
      <c r="NGJ49" s="20"/>
      <c r="NGK49" s="20"/>
      <c r="NGL49" s="20"/>
      <c r="NGM49" s="20"/>
      <c r="NGN49" s="20"/>
      <c r="NGO49" s="20"/>
      <c r="NGP49" s="20"/>
      <c r="NGQ49" s="20"/>
      <c r="NGR49" s="20"/>
      <c r="NGS49" s="20"/>
      <c r="NGT49" s="20"/>
      <c r="NGU49" s="20"/>
      <c r="NGV49" s="20"/>
      <c r="NGW49" s="20"/>
      <c r="NGX49" s="20"/>
      <c r="NGY49" s="20"/>
      <c r="NGZ49" s="20"/>
      <c r="NHA49" s="20"/>
      <c r="NHB49" s="20"/>
      <c r="NHC49" s="20"/>
      <c r="NHD49" s="20"/>
      <c r="NHE49" s="20"/>
      <c r="NHF49" s="20"/>
      <c r="NHG49" s="20"/>
      <c r="NHH49" s="20"/>
      <c r="NHI49" s="20"/>
      <c r="NHJ49" s="20"/>
      <c r="NHK49" s="20"/>
      <c r="NHL49" s="20"/>
      <c r="NHM49" s="20"/>
      <c r="NHN49" s="20"/>
      <c r="NHO49" s="20"/>
      <c r="NHP49" s="20"/>
      <c r="NHQ49" s="20"/>
      <c r="NHR49" s="20"/>
      <c r="NHS49" s="20"/>
      <c r="NHT49" s="20"/>
      <c r="NHU49" s="20"/>
      <c r="NHV49" s="20"/>
      <c r="NHW49" s="20"/>
      <c r="NHX49" s="20"/>
      <c r="NHY49" s="20"/>
      <c r="NHZ49" s="20"/>
      <c r="NIA49" s="20"/>
      <c r="NIB49" s="20"/>
      <c r="NIC49" s="20"/>
      <c r="NID49" s="20"/>
      <c r="NIE49" s="20"/>
      <c r="NIF49" s="20"/>
      <c r="NIG49" s="20"/>
      <c r="NIH49" s="20"/>
      <c r="NII49" s="20"/>
      <c r="NIJ49" s="20"/>
      <c r="NIK49" s="20"/>
      <c r="NIL49" s="20"/>
      <c r="NIM49" s="20"/>
      <c r="NIN49" s="20"/>
      <c r="NIO49" s="20"/>
      <c r="NIP49" s="20"/>
      <c r="NIQ49" s="20"/>
      <c r="NIR49" s="20"/>
      <c r="NIS49" s="20"/>
      <c r="NIT49" s="20"/>
      <c r="NIU49" s="20"/>
      <c r="NIV49" s="20"/>
      <c r="NIW49" s="20"/>
      <c r="NIX49" s="20"/>
      <c r="NIY49" s="20"/>
      <c r="NIZ49" s="20"/>
      <c r="NJA49" s="20"/>
      <c r="NJB49" s="20"/>
      <c r="NJC49" s="20"/>
      <c r="NJD49" s="20"/>
      <c r="NJE49" s="20"/>
      <c r="NJF49" s="20"/>
      <c r="NJG49" s="20"/>
      <c r="NJH49" s="20"/>
      <c r="NJI49" s="20"/>
      <c r="NJJ49" s="20"/>
      <c r="NJK49" s="20"/>
      <c r="NJL49" s="20"/>
      <c r="NJM49" s="20"/>
      <c r="NJN49" s="20"/>
      <c r="NJO49" s="20"/>
      <c r="NJP49" s="20"/>
      <c r="NJQ49" s="20"/>
      <c r="NJR49" s="20"/>
      <c r="NJS49" s="20"/>
      <c r="NJT49" s="20"/>
      <c r="NJU49" s="20"/>
      <c r="NJV49" s="20"/>
      <c r="NJW49" s="20"/>
      <c r="NJX49" s="20"/>
      <c r="NJY49" s="20"/>
      <c r="NJZ49" s="20"/>
      <c r="NKA49" s="20"/>
      <c r="NKB49" s="20"/>
      <c r="NKC49" s="20"/>
      <c r="NKD49" s="20"/>
      <c r="NKE49" s="20"/>
      <c r="NKF49" s="20"/>
      <c r="NKG49" s="20"/>
      <c r="NKH49" s="20"/>
      <c r="NKI49" s="20"/>
      <c r="NKJ49" s="20"/>
      <c r="NKK49" s="20"/>
      <c r="NKL49" s="20"/>
      <c r="NKM49" s="20"/>
      <c r="NKN49" s="20"/>
      <c r="NKO49" s="20"/>
      <c r="NKP49" s="20"/>
      <c r="NKQ49" s="20"/>
      <c r="NKR49" s="20"/>
      <c r="NKS49" s="20"/>
      <c r="NKT49" s="20"/>
      <c r="NKU49" s="20"/>
      <c r="NKV49" s="20"/>
      <c r="NKW49" s="20"/>
      <c r="NKX49" s="20"/>
      <c r="NKY49" s="20"/>
      <c r="NKZ49" s="20"/>
      <c r="NLA49" s="20"/>
      <c r="NLB49" s="20"/>
      <c r="NLC49" s="20"/>
      <c r="NLD49" s="20"/>
      <c r="NLE49" s="20"/>
      <c r="NLF49" s="20"/>
      <c r="NLG49" s="20"/>
      <c r="NLH49" s="20"/>
      <c r="NLI49" s="20"/>
      <c r="NLJ49" s="20"/>
      <c r="NLK49" s="20"/>
      <c r="NLL49" s="20"/>
      <c r="NLM49" s="20"/>
      <c r="NLN49" s="20"/>
      <c r="NLO49" s="20"/>
      <c r="NLP49" s="20"/>
      <c r="NLQ49" s="20"/>
      <c r="NLR49" s="20"/>
      <c r="NLS49" s="20"/>
      <c r="NLT49" s="20"/>
      <c r="NLU49" s="20"/>
      <c r="NLV49" s="20"/>
      <c r="NLW49" s="20"/>
      <c r="NLX49" s="20"/>
      <c r="NLY49" s="20"/>
      <c r="NLZ49" s="20"/>
      <c r="NMA49" s="20"/>
      <c r="NMB49" s="20"/>
      <c r="NMC49" s="20"/>
      <c r="NMD49" s="20"/>
      <c r="NME49" s="20"/>
      <c r="NMF49" s="20"/>
      <c r="NMG49" s="20"/>
      <c r="NMH49" s="20"/>
      <c r="NMI49" s="20"/>
      <c r="NMJ49" s="20"/>
      <c r="NMK49" s="20"/>
      <c r="NML49" s="20"/>
      <c r="NMM49" s="20"/>
      <c r="NMN49" s="20"/>
      <c r="NMO49" s="20"/>
      <c r="NMP49" s="20"/>
      <c r="NMQ49" s="20"/>
      <c r="NMR49" s="20"/>
      <c r="NMS49" s="20"/>
      <c r="NMT49" s="20"/>
      <c r="NMU49" s="20"/>
      <c r="NMV49" s="20"/>
      <c r="NMW49" s="20"/>
      <c r="NMX49" s="20"/>
      <c r="NMY49" s="20"/>
      <c r="NMZ49" s="20"/>
      <c r="NNA49" s="20"/>
      <c r="NNB49" s="20"/>
      <c r="NNC49" s="20"/>
      <c r="NND49" s="20"/>
      <c r="NNE49" s="20"/>
      <c r="NNF49" s="20"/>
      <c r="NNG49" s="20"/>
      <c r="NNH49" s="20"/>
      <c r="NNI49" s="20"/>
      <c r="NNJ49" s="20"/>
      <c r="NNK49" s="20"/>
      <c r="NNL49" s="20"/>
      <c r="NNM49" s="20"/>
      <c r="NNN49" s="20"/>
      <c r="NNO49" s="20"/>
      <c r="NNP49" s="20"/>
      <c r="NNQ49" s="20"/>
      <c r="NNR49" s="20"/>
      <c r="NNS49" s="20"/>
      <c r="NNT49" s="20"/>
      <c r="NNU49" s="20"/>
      <c r="NNV49" s="20"/>
      <c r="NNW49" s="20"/>
      <c r="NNX49" s="20"/>
      <c r="NNY49" s="20"/>
      <c r="NNZ49" s="20"/>
      <c r="NOA49" s="20"/>
      <c r="NOB49" s="20"/>
      <c r="NOC49" s="20"/>
      <c r="NOD49" s="20"/>
      <c r="NOE49" s="20"/>
      <c r="NOF49" s="20"/>
      <c r="NOG49" s="20"/>
      <c r="NOH49" s="20"/>
      <c r="NOI49" s="20"/>
      <c r="NOJ49" s="20"/>
      <c r="NOK49" s="20"/>
      <c r="NOL49" s="20"/>
      <c r="NOM49" s="20"/>
      <c r="NON49" s="20"/>
      <c r="NOO49" s="20"/>
      <c r="NOP49" s="20"/>
      <c r="NOQ49" s="20"/>
      <c r="NOR49" s="20"/>
      <c r="NOS49" s="20"/>
      <c r="NOT49" s="20"/>
      <c r="NOU49" s="20"/>
      <c r="NOV49" s="20"/>
      <c r="NOW49" s="20"/>
      <c r="NOX49" s="20"/>
      <c r="NOY49" s="20"/>
      <c r="NOZ49" s="20"/>
      <c r="NPA49" s="20"/>
      <c r="NPB49" s="20"/>
      <c r="NPC49" s="20"/>
      <c r="NPD49" s="20"/>
      <c r="NPE49" s="20"/>
      <c r="NPF49" s="20"/>
      <c r="NPG49" s="20"/>
      <c r="NPH49" s="20"/>
      <c r="NPI49" s="20"/>
      <c r="NPJ49" s="20"/>
      <c r="NPK49" s="20"/>
      <c r="NPL49" s="20"/>
      <c r="NPM49" s="20"/>
      <c r="NPN49" s="20"/>
      <c r="NPO49" s="20"/>
      <c r="NPP49" s="20"/>
      <c r="NPQ49" s="20"/>
      <c r="NPR49" s="20"/>
      <c r="NPS49" s="20"/>
      <c r="NPT49" s="20"/>
      <c r="NPU49" s="20"/>
      <c r="NPV49" s="20"/>
      <c r="NPW49" s="20"/>
      <c r="NPX49" s="20"/>
      <c r="NPY49" s="20"/>
      <c r="NPZ49" s="20"/>
      <c r="NQA49" s="20"/>
      <c r="NQB49" s="20"/>
      <c r="NQC49" s="20"/>
      <c r="NQD49" s="20"/>
      <c r="NQE49" s="20"/>
      <c r="NQF49" s="20"/>
      <c r="NQG49" s="20"/>
      <c r="NQH49" s="20"/>
      <c r="NQI49" s="20"/>
      <c r="NQJ49" s="20"/>
      <c r="NQK49" s="20"/>
      <c r="NQL49" s="20"/>
      <c r="NQM49" s="20"/>
      <c r="NQN49" s="20"/>
      <c r="NQO49" s="20"/>
      <c r="NQP49" s="20"/>
      <c r="NQQ49" s="20"/>
      <c r="NQR49" s="20"/>
      <c r="NQS49" s="20"/>
      <c r="NQT49" s="20"/>
      <c r="NQU49" s="20"/>
      <c r="NQV49" s="20"/>
      <c r="NQW49" s="20"/>
      <c r="NQX49" s="20"/>
      <c r="NQY49" s="20"/>
      <c r="NQZ49" s="20"/>
      <c r="NRA49" s="20"/>
      <c r="NRB49" s="20"/>
      <c r="NRC49" s="20"/>
      <c r="NRD49" s="20"/>
      <c r="NRE49" s="20"/>
      <c r="NRF49" s="20"/>
      <c r="NRG49" s="20"/>
      <c r="NRH49" s="20"/>
      <c r="NRI49" s="20"/>
      <c r="NRJ49" s="20"/>
      <c r="NRK49" s="20"/>
      <c r="NRL49" s="20"/>
      <c r="NRM49" s="20"/>
      <c r="NRN49" s="20"/>
      <c r="NRO49" s="20"/>
      <c r="NRP49" s="20"/>
      <c r="NRQ49" s="20"/>
      <c r="NRR49" s="20"/>
      <c r="NRS49" s="20"/>
      <c r="NRT49" s="20"/>
      <c r="NRU49" s="20"/>
      <c r="NRV49" s="20"/>
      <c r="NRW49" s="20"/>
      <c r="NRX49" s="20"/>
      <c r="NRY49" s="20"/>
      <c r="NRZ49" s="20"/>
      <c r="NSA49" s="20"/>
      <c r="NSB49" s="20"/>
      <c r="NSC49" s="20"/>
      <c r="NSD49" s="20"/>
      <c r="NSE49" s="20"/>
      <c r="NSF49" s="20"/>
      <c r="NSG49" s="20"/>
      <c r="NSH49" s="20"/>
      <c r="NSI49" s="20"/>
      <c r="NSJ49" s="20"/>
      <c r="NSK49" s="20"/>
      <c r="NSL49" s="20"/>
      <c r="NSM49" s="20"/>
      <c r="NSN49" s="20"/>
      <c r="NSO49" s="20"/>
      <c r="NSP49" s="20"/>
      <c r="NSQ49" s="20"/>
      <c r="NSR49" s="20"/>
      <c r="NSS49" s="20"/>
      <c r="NST49" s="20"/>
      <c r="NSU49" s="20"/>
      <c r="NSV49" s="20"/>
      <c r="NSW49" s="20"/>
      <c r="NSX49" s="20"/>
      <c r="NSY49" s="20"/>
      <c r="NSZ49" s="20"/>
      <c r="NTA49" s="20"/>
      <c r="NTB49" s="20"/>
      <c r="NTC49" s="20"/>
      <c r="NTD49" s="20"/>
      <c r="NTE49" s="20"/>
      <c r="NTF49" s="20"/>
      <c r="NTG49" s="20"/>
      <c r="NTH49" s="20"/>
      <c r="NTI49" s="20"/>
      <c r="NTJ49" s="20"/>
      <c r="NTK49" s="20"/>
      <c r="NTL49" s="20"/>
      <c r="NTM49" s="20"/>
      <c r="NTN49" s="20"/>
      <c r="NTO49" s="20"/>
      <c r="NTP49" s="20"/>
      <c r="NTQ49" s="20"/>
      <c r="NTR49" s="20"/>
      <c r="NTS49" s="20"/>
      <c r="NTT49" s="20"/>
      <c r="NTU49" s="20"/>
      <c r="NTV49" s="20"/>
      <c r="NTW49" s="20"/>
      <c r="NTX49" s="20"/>
      <c r="NTY49" s="20"/>
      <c r="NTZ49" s="20"/>
      <c r="NUA49" s="20"/>
      <c r="NUB49" s="20"/>
      <c r="NUC49" s="20"/>
      <c r="NUD49" s="20"/>
      <c r="NUE49" s="20"/>
      <c r="NUF49" s="20"/>
      <c r="NUG49" s="20"/>
      <c r="NUH49" s="20"/>
      <c r="NUI49" s="20"/>
      <c r="NUJ49" s="20"/>
      <c r="NUK49" s="20"/>
      <c r="NUL49" s="20"/>
      <c r="NUM49" s="20"/>
      <c r="NUN49" s="20"/>
      <c r="NUO49" s="20"/>
      <c r="NUP49" s="20"/>
      <c r="NUQ49" s="20"/>
      <c r="NUR49" s="20"/>
      <c r="NUS49" s="20"/>
      <c r="NUT49" s="20"/>
      <c r="NUU49" s="20"/>
      <c r="NUV49" s="20"/>
      <c r="NUW49" s="20"/>
      <c r="NUX49" s="20"/>
      <c r="NUY49" s="20"/>
      <c r="NUZ49" s="20"/>
      <c r="NVA49" s="20"/>
      <c r="NVB49" s="20"/>
      <c r="NVC49" s="20"/>
      <c r="NVD49" s="20"/>
      <c r="NVE49" s="20"/>
      <c r="NVF49" s="20"/>
      <c r="NVG49" s="20"/>
      <c r="NVH49" s="20"/>
      <c r="NVI49" s="20"/>
      <c r="NVJ49" s="20"/>
      <c r="NVK49" s="20"/>
      <c r="NVL49" s="20"/>
      <c r="NVM49" s="20"/>
      <c r="NVN49" s="20"/>
      <c r="NVO49" s="20"/>
      <c r="NVP49" s="20"/>
      <c r="NVQ49" s="20"/>
      <c r="NVR49" s="20"/>
      <c r="NVS49" s="20"/>
      <c r="NVT49" s="20"/>
      <c r="NVU49" s="20"/>
      <c r="NVV49" s="20"/>
      <c r="NVW49" s="20"/>
      <c r="NVX49" s="20"/>
      <c r="NVY49" s="20"/>
      <c r="NVZ49" s="20"/>
      <c r="NWA49" s="20"/>
      <c r="NWB49" s="20"/>
      <c r="NWC49" s="20"/>
      <c r="NWD49" s="20"/>
      <c r="NWE49" s="20"/>
      <c r="NWF49" s="20"/>
      <c r="NWG49" s="20"/>
      <c r="NWH49" s="20"/>
      <c r="NWI49" s="20"/>
      <c r="NWJ49" s="20"/>
      <c r="NWK49" s="20"/>
      <c r="NWL49" s="20"/>
      <c r="NWM49" s="20"/>
      <c r="NWN49" s="20"/>
      <c r="NWO49" s="20"/>
      <c r="NWP49" s="20"/>
      <c r="NWQ49" s="20"/>
      <c r="NWR49" s="20"/>
      <c r="NWS49" s="20"/>
      <c r="NWT49" s="20"/>
      <c r="NWU49" s="20"/>
      <c r="NWV49" s="20"/>
      <c r="NWW49" s="20"/>
      <c r="NWX49" s="20"/>
      <c r="NWY49" s="20"/>
      <c r="NWZ49" s="20"/>
      <c r="NXA49" s="20"/>
      <c r="NXB49" s="20"/>
      <c r="NXC49" s="20"/>
      <c r="NXD49" s="20"/>
      <c r="NXE49" s="20"/>
      <c r="NXF49" s="20"/>
      <c r="NXG49" s="20"/>
      <c r="NXH49" s="20"/>
      <c r="NXI49" s="20"/>
      <c r="NXJ49" s="20"/>
      <c r="NXK49" s="20"/>
      <c r="NXL49" s="20"/>
      <c r="NXM49" s="20"/>
      <c r="NXN49" s="20"/>
      <c r="NXO49" s="20"/>
      <c r="NXP49" s="20"/>
      <c r="NXQ49" s="20"/>
      <c r="NXR49" s="20"/>
      <c r="NXS49" s="20"/>
      <c r="NXT49" s="20"/>
      <c r="NXU49" s="20"/>
      <c r="NXV49" s="20"/>
      <c r="NXW49" s="20"/>
      <c r="NXX49" s="20"/>
      <c r="NXY49" s="20"/>
      <c r="NXZ49" s="20"/>
      <c r="NYA49" s="20"/>
      <c r="NYB49" s="20"/>
      <c r="NYC49" s="20"/>
      <c r="NYD49" s="20"/>
      <c r="NYE49" s="20"/>
      <c r="NYF49" s="20"/>
      <c r="NYG49" s="20"/>
      <c r="NYH49" s="20"/>
      <c r="NYI49" s="20"/>
      <c r="NYJ49" s="20"/>
      <c r="NYK49" s="20"/>
      <c r="NYL49" s="20"/>
      <c r="NYM49" s="20"/>
      <c r="NYN49" s="20"/>
      <c r="NYO49" s="20"/>
      <c r="NYP49" s="20"/>
      <c r="NYQ49" s="20"/>
      <c r="NYR49" s="20"/>
      <c r="NYS49" s="20"/>
      <c r="NYT49" s="20"/>
      <c r="NYU49" s="20"/>
      <c r="NYV49" s="20"/>
      <c r="NYW49" s="20"/>
      <c r="NYX49" s="20"/>
      <c r="NYY49" s="20"/>
      <c r="NYZ49" s="20"/>
      <c r="NZA49" s="20"/>
      <c r="NZB49" s="20"/>
      <c r="NZC49" s="20"/>
      <c r="NZD49" s="20"/>
      <c r="NZE49" s="20"/>
      <c r="NZF49" s="20"/>
      <c r="NZG49" s="20"/>
      <c r="NZH49" s="20"/>
      <c r="NZI49" s="20"/>
      <c r="NZJ49" s="20"/>
      <c r="NZK49" s="20"/>
      <c r="NZL49" s="20"/>
      <c r="NZM49" s="20"/>
      <c r="NZN49" s="20"/>
      <c r="NZO49" s="20"/>
      <c r="NZP49" s="20"/>
      <c r="NZQ49" s="20"/>
      <c r="NZR49" s="20"/>
      <c r="NZS49" s="20"/>
      <c r="NZT49" s="20"/>
      <c r="NZU49" s="20"/>
      <c r="NZV49" s="20"/>
      <c r="NZW49" s="20"/>
      <c r="NZX49" s="20"/>
      <c r="NZY49" s="20"/>
      <c r="NZZ49" s="20"/>
      <c r="OAA49" s="20"/>
      <c r="OAB49" s="20"/>
      <c r="OAC49" s="20"/>
      <c r="OAD49" s="20"/>
      <c r="OAE49" s="20"/>
      <c r="OAF49" s="20"/>
      <c r="OAG49" s="20"/>
      <c r="OAH49" s="20"/>
      <c r="OAI49" s="20"/>
      <c r="OAJ49" s="20"/>
      <c r="OAK49" s="20"/>
      <c r="OAL49" s="20"/>
      <c r="OAM49" s="20"/>
      <c r="OAN49" s="20"/>
      <c r="OAO49" s="20"/>
      <c r="OAP49" s="20"/>
      <c r="OAQ49" s="20"/>
      <c r="OAR49" s="20"/>
      <c r="OAS49" s="20"/>
      <c r="OAT49" s="20"/>
      <c r="OAU49" s="20"/>
      <c r="OAV49" s="20"/>
      <c r="OAW49" s="20"/>
      <c r="OAX49" s="20"/>
      <c r="OAY49" s="20"/>
      <c r="OAZ49" s="20"/>
      <c r="OBA49" s="20"/>
      <c r="OBB49" s="20"/>
      <c r="OBC49" s="20"/>
      <c r="OBD49" s="20"/>
      <c r="OBE49" s="20"/>
      <c r="OBF49" s="20"/>
      <c r="OBG49" s="20"/>
      <c r="OBH49" s="20"/>
      <c r="OBI49" s="20"/>
      <c r="OBJ49" s="20"/>
      <c r="OBK49" s="20"/>
      <c r="OBL49" s="20"/>
      <c r="OBM49" s="20"/>
      <c r="OBN49" s="20"/>
      <c r="OBO49" s="20"/>
      <c r="OBP49" s="20"/>
      <c r="OBQ49" s="20"/>
      <c r="OBR49" s="20"/>
      <c r="OBS49" s="20"/>
      <c r="OBT49" s="20"/>
      <c r="OBU49" s="20"/>
      <c r="OBV49" s="20"/>
      <c r="OBW49" s="20"/>
      <c r="OBX49" s="20"/>
      <c r="OBY49" s="20"/>
      <c r="OBZ49" s="20"/>
      <c r="OCA49" s="20"/>
      <c r="OCB49" s="20"/>
      <c r="OCC49" s="20"/>
      <c r="OCD49" s="20"/>
      <c r="OCE49" s="20"/>
      <c r="OCF49" s="20"/>
      <c r="OCG49" s="20"/>
      <c r="OCH49" s="20"/>
      <c r="OCI49" s="20"/>
      <c r="OCJ49" s="20"/>
      <c r="OCK49" s="20"/>
      <c r="OCL49" s="20"/>
      <c r="OCM49" s="20"/>
      <c r="OCN49" s="20"/>
      <c r="OCO49" s="20"/>
      <c r="OCP49" s="20"/>
      <c r="OCQ49" s="20"/>
      <c r="OCR49" s="20"/>
      <c r="OCS49" s="20"/>
      <c r="OCT49" s="20"/>
      <c r="OCU49" s="20"/>
      <c r="OCV49" s="20"/>
      <c r="OCW49" s="20"/>
      <c r="OCX49" s="20"/>
      <c r="OCY49" s="20"/>
      <c r="OCZ49" s="20"/>
      <c r="ODA49" s="20"/>
      <c r="ODB49" s="20"/>
      <c r="ODC49" s="20"/>
      <c r="ODD49" s="20"/>
      <c r="ODE49" s="20"/>
      <c r="ODF49" s="20"/>
      <c r="ODG49" s="20"/>
      <c r="ODH49" s="20"/>
      <c r="ODI49" s="20"/>
      <c r="ODJ49" s="20"/>
      <c r="ODK49" s="20"/>
      <c r="ODL49" s="20"/>
      <c r="ODM49" s="20"/>
      <c r="ODN49" s="20"/>
      <c r="ODO49" s="20"/>
      <c r="ODP49" s="20"/>
      <c r="ODQ49" s="20"/>
      <c r="ODR49" s="20"/>
      <c r="ODS49" s="20"/>
      <c r="ODT49" s="20"/>
      <c r="ODU49" s="20"/>
      <c r="ODV49" s="20"/>
      <c r="ODW49" s="20"/>
      <c r="ODX49" s="20"/>
      <c r="ODY49" s="20"/>
      <c r="ODZ49" s="20"/>
      <c r="OEA49" s="20"/>
      <c r="OEB49" s="20"/>
      <c r="OEC49" s="20"/>
      <c r="OED49" s="20"/>
      <c r="OEE49" s="20"/>
      <c r="OEF49" s="20"/>
      <c r="OEG49" s="20"/>
      <c r="OEH49" s="20"/>
      <c r="OEI49" s="20"/>
      <c r="OEJ49" s="20"/>
      <c r="OEK49" s="20"/>
      <c r="OEL49" s="20"/>
      <c r="OEM49" s="20"/>
      <c r="OEN49" s="20"/>
      <c r="OEO49" s="20"/>
      <c r="OEP49" s="20"/>
      <c r="OEQ49" s="20"/>
      <c r="OER49" s="20"/>
      <c r="OES49" s="20"/>
      <c r="OET49" s="20"/>
      <c r="OEU49" s="20"/>
      <c r="OEV49" s="20"/>
      <c r="OEW49" s="20"/>
      <c r="OEX49" s="20"/>
      <c r="OEY49" s="20"/>
      <c r="OEZ49" s="20"/>
      <c r="OFA49" s="20"/>
      <c r="OFB49" s="20"/>
      <c r="OFC49" s="20"/>
      <c r="OFD49" s="20"/>
      <c r="OFE49" s="20"/>
      <c r="OFF49" s="20"/>
      <c r="OFG49" s="20"/>
      <c r="OFH49" s="20"/>
      <c r="OFI49" s="20"/>
      <c r="OFJ49" s="20"/>
      <c r="OFK49" s="20"/>
      <c r="OFL49" s="20"/>
      <c r="OFM49" s="20"/>
      <c r="OFN49" s="20"/>
      <c r="OFO49" s="20"/>
      <c r="OFP49" s="20"/>
      <c r="OFQ49" s="20"/>
      <c r="OFR49" s="20"/>
      <c r="OFS49" s="20"/>
      <c r="OFT49" s="20"/>
      <c r="OFU49" s="20"/>
      <c r="OFV49" s="20"/>
      <c r="OFW49" s="20"/>
      <c r="OFX49" s="20"/>
      <c r="OFY49" s="20"/>
      <c r="OFZ49" s="20"/>
      <c r="OGA49" s="20"/>
      <c r="OGB49" s="20"/>
      <c r="OGC49" s="20"/>
      <c r="OGD49" s="20"/>
      <c r="OGE49" s="20"/>
      <c r="OGF49" s="20"/>
      <c r="OGG49" s="20"/>
      <c r="OGH49" s="20"/>
      <c r="OGI49" s="20"/>
      <c r="OGJ49" s="20"/>
      <c r="OGK49" s="20"/>
      <c r="OGL49" s="20"/>
      <c r="OGM49" s="20"/>
      <c r="OGN49" s="20"/>
      <c r="OGO49" s="20"/>
      <c r="OGP49" s="20"/>
      <c r="OGQ49" s="20"/>
      <c r="OGR49" s="20"/>
      <c r="OGS49" s="20"/>
      <c r="OGT49" s="20"/>
      <c r="OGU49" s="20"/>
      <c r="OGV49" s="20"/>
      <c r="OGW49" s="20"/>
      <c r="OGX49" s="20"/>
      <c r="OGY49" s="20"/>
      <c r="OGZ49" s="20"/>
      <c r="OHA49" s="20"/>
      <c r="OHB49" s="20"/>
      <c r="OHC49" s="20"/>
      <c r="OHD49" s="20"/>
      <c r="OHE49" s="20"/>
      <c r="OHF49" s="20"/>
      <c r="OHG49" s="20"/>
      <c r="OHH49" s="20"/>
      <c r="OHI49" s="20"/>
      <c r="OHJ49" s="20"/>
      <c r="OHK49" s="20"/>
      <c r="OHL49" s="20"/>
      <c r="OHM49" s="20"/>
      <c r="OHN49" s="20"/>
      <c r="OHO49" s="20"/>
      <c r="OHP49" s="20"/>
      <c r="OHQ49" s="20"/>
      <c r="OHR49" s="20"/>
      <c r="OHS49" s="20"/>
      <c r="OHT49" s="20"/>
      <c r="OHU49" s="20"/>
      <c r="OHV49" s="20"/>
      <c r="OHW49" s="20"/>
      <c r="OHX49" s="20"/>
      <c r="OHY49" s="20"/>
      <c r="OHZ49" s="20"/>
      <c r="OIA49" s="20"/>
      <c r="OIB49" s="20"/>
      <c r="OIC49" s="20"/>
      <c r="OID49" s="20"/>
      <c r="OIE49" s="20"/>
      <c r="OIF49" s="20"/>
      <c r="OIG49" s="20"/>
      <c r="OIH49" s="20"/>
      <c r="OII49" s="20"/>
      <c r="OIJ49" s="20"/>
      <c r="OIK49" s="20"/>
      <c r="OIL49" s="20"/>
      <c r="OIM49" s="20"/>
      <c r="OIN49" s="20"/>
      <c r="OIO49" s="20"/>
      <c r="OIP49" s="20"/>
      <c r="OIQ49" s="20"/>
      <c r="OIR49" s="20"/>
      <c r="OIS49" s="20"/>
      <c r="OIT49" s="20"/>
      <c r="OIU49" s="20"/>
      <c r="OIV49" s="20"/>
      <c r="OIW49" s="20"/>
      <c r="OIX49" s="20"/>
      <c r="OIY49" s="20"/>
      <c r="OIZ49" s="20"/>
      <c r="OJA49" s="20"/>
      <c r="OJB49" s="20"/>
      <c r="OJC49" s="20"/>
      <c r="OJD49" s="20"/>
      <c r="OJE49" s="20"/>
      <c r="OJF49" s="20"/>
      <c r="OJG49" s="20"/>
      <c r="OJH49" s="20"/>
      <c r="OJI49" s="20"/>
      <c r="OJJ49" s="20"/>
      <c r="OJK49" s="20"/>
      <c r="OJL49" s="20"/>
      <c r="OJM49" s="20"/>
      <c r="OJN49" s="20"/>
      <c r="OJO49" s="20"/>
      <c r="OJP49" s="20"/>
      <c r="OJQ49" s="20"/>
      <c r="OJR49" s="20"/>
      <c r="OJS49" s="20"/>
      <c r="OJT49" s="20"/>
      <c r="OJU49" s="20"/>
      <c r="OJV49" s="20"/>
      <c r="OJW49" s="20"/>
      <c r="OJX49" s="20"/>
      <c r="OJY49" s="20"/>
      <c r="OJZ49" s="20"/>
      <c r="OKA49" s="20"/>
      <c r="OKB49" s="20"/>
      <c r="OKC49" s="20"/>
      <c r="OKD49" s="20"/>
      <c r="OKE49" s="20"/>
      <c r="OKF49" s="20"/>
      <c r="OKG49" s="20"/>
      <c r="OKH49" s="20"/>
      <c r="OKI49" s="20"/>
      <c r="OKJ49" s="20"/>
      <c r="OKK49" s="20"/>
      <c r="OKL49" s="20"/>
      <c r="OKM49" s="20"/>
      <c r="OKN49" s="20"/>
      <c r="OKO49" s="20"/>
      <c r="OKP49" s="20"/>
      <c r="OKQ49" s="20"/>
      <c r="OKR49" s="20"/>
      <c r="OKS49" s="20"/>
      <c r="OKT49" s="20"/>
      <c r="OKU49" s="20"/>
      <c r="OKV49" s="20"/>
      <c r="OKW49" s="20"/>
      <c r="OKX49" s="20"/>
      <c r="OKY49" s="20"/>
      <c r="OKZ49" s="20"/>
      <c r="OLA49" s="20"/>
      <c r="OLB49" s="20"/>
      <c r="OLC49" s="20"/>
      <c r="OLD49" s="20"/>
      <c r="OLE49" s="20"/>
      <c r="OLF49" s="20"/>
      <c r="OLG49" s="20"/>
      <c r="OLH49" s="20"/>
      <c r="OLI49" s="20"/>
      <c r="OLJ49" s="20"/>
      <c r="OLK49" s="20"/>
      <c r="OLL49" s="20"/>
      <c r="OLM49" s="20"/>
      <c r="OLN49" s="20"/>
      <c r="OLO49" s="20"/>
      <c r="OLP49" s="20"/>
      <c r="OLQ49" s="20"/>
      <c r="OLR49" s="20"/>
      <c r="OLS49" s="20"/>
      <c r="OLT49" s="20"/>
      <c r="OLU49" s="20"/>
      <c r="OLV49" s="20"/>
      <c r="OLW49" s="20"/>
      <c r="OLX49" s="20"/>
      <c r="OLY49" s="20"/>
      <c r="OLZ49" s="20"/>
      <c r="OMA49" s="20"/>
      <c r="OMB49" s="20"/>
      <c r="OMC49" s="20"/>
      <c r="OMD49" s="20"/>
      <c r="OME49" s="20"/>
      <c r="OMF49" s="20"/>
      <c r="OMG49" s="20"/>
      <c r="OMH49" s="20"/>
      <c r="OMI49" s="20"/>
      <c r="OMJ49" s="20"/>
      <c r="OMK49" s="20"/>
      <c r="OML49" s="20"/>
      <c r="OMM49" s="20"/>
      <c r="OMN49" s="20"/>
      <c r="OMO49" s="20"/>
      <c r="OMP49" s="20"/>
      <c r="OMQ49" s="20"/>
      <c r="OMR49" s="20"/>
      <c r="OMS49" s="20"/>
      <c r="OMT49" s="20"/>
      <c r="OMU49" s="20"/>
      <c r="OMV49" s="20"/>
      <c r="OMW49" s="20"/>
      <c r="OMX49" s="20"/>
      <c r="OMY49" s="20"/>
      <c r="OMZ49" s="20"/>
      <c r="ONA49" s="20"/>
      <c r="ONB49" s="20"/>
      <c r="ONC49" s="20"/>
      <c r="OND49" s="20"/>
      <c r="ONE49" s="20"/>
      <c r="ONF49" s="20"/>
      <c r="ONG49" s="20"/>
      <c r="ONH49" s="20"/>
      <c r="ONI49" s="20"/>
      <c r="ONJ49" s="20"/>
      <c r="ONK49" s="20"/>
      <c r="ONL49" s="20"/>
      <c r="ONM49" s="20"/>
      <c r="ONN49" s="20"/>
      <c r="ONO49" s="20"/>
      <c r="ONP49" s="20"/>
      <c r="ONQ49" s="20"/>
      <c r="ONR49" s="20"/>
      <c r="ONS49" s="20"/>
      <c r="ONT49" s="20"/>
      <c r="ONU49" s="20"/>
      <c r="ONV49" s="20"/>
      <c r="ONW49" s="20"/>
      <c r="ONX49" s="20"/>
      <c r="ONY49" s="20"/>
      <c r="ONZ49" s="20"/>
      <c r="OOA49" s="20"/>
      <c r="OOB49" s="20"/>
      <c r="OOC49" s="20"/>
      <c r="OOD49" s="20"/>
      <c r="OOE49" s="20"/>
      <c r="OOF49" s="20"/>
      <c r="OOG49" s="20"/>
      <c r="OOH49" s="20"/>
      <c r="OOI49" s="20"/>
      <c r="OOJ49" s="20"/>
      <c r="OOK49" s="20"/>
      <c r="OOL49" s="20"/>
      <c r="OOM49" s="20"/>
      <c r="OON49" s="20"/>
      <c r="OOO49" s="20"/>
      <c r="OOP49" s="20"/>
      <c r="OOQ49" s="20"/>
      <c r="OOR49" s="20"/>
      <c r="OOS49" s="20"/>
      <c r="OOT49" s="20"/>
      <c r="OOU49" s="20"/>
      <c r="OOV49" s="20"/>
      <c r="OOW49" s="20"/>
      <c r="OOX49" s="20"/>
      <c r="OOY49" s="20"/>
      <c r="OOZ49" s="20"/>
      <c r="OPA49" s="20"/>
      <c r="OPB49" s="20"/>
      <c r="OPC49" s="20"/>
      <c r="OPD49" s="20"/>
      <c r="OPE49" s="20"/>
      <c r="OPF49" s="20"/>
      <c r="OPG49" s="20"/>
      <c r="OPH49" s="20"/>
      <c r="OPI49" s="20"/>
      <c r="OPJ49" s="20"/>
      <c r="OPK49" s="20"/>
      <c r="OPL49" s="20"/>
      <c r="OPM49" s="20"/>
      <c r="OPN49" s="20"/>
      <c r="OPO49" s="20"/>
      <c r="OPP49" s="20"/>
      <c r="OPQ49" s="20"/>
      <c r="OPR49" s="20"/>
      <c r="OPS49" s="20"/>
      <c r="OPT49" s="20"/>
      <c r="OPU49" s="20"/>
      <c r="OPV49" s="20"/>
      <c r="OPW49" s="20"/>
      <c r="OPX49" s="20"/>
      <c r="OPY49" s="20"/>
      <c r="OPZ49" s="20"/>
      <c r="OQA49" s="20"/>
      <c r="OQB49" s="20"/>
      <c r="OQC49" s="20"/>
      <c r="OQD49" s="20"/>
      <c r="OQE49" s="20"/>
      <c r="OQF49" s="20"/>
      <c r="OQG49" s="20"/>
      <c r="OQH49" s="20"/>
      <c r="OQI49" s="20"/>
      <c r="OQJ49" s="20"/>
      <c r="OQK49" s="20"/>
      <c r="OQL49" s="20"/>
      <c r="OQM49" s="20"/>
      <c r="OQN49" s="20"/>
      <c r="OQO49" s="20"/>
      <c r="OQP49" s="20"/>
      <c r="OQQ49" s="20"/>
      <c r="OQR49" s="20"/>
      <c r="OQS49" s="20"/>
      <c r="OQT49" s="20"/>
      <c r="OQU49" s="20"/>
      <c r="OQV49" s="20"/>
      <c r="OQW49" s="20"/>
      <c r="OQX49" s="20"/>
      <c r="OQY49" s="20"/>
      <c r="OQZ49" s="20"/>
      <c r="ORA49" s="20"/>
      <c r="ORB49" s="20"/>
      <c r="ORC49" s="20"/>
      <c r="ORD49" s="20"/>
      <c r="ORE49" s="20"/>
      <c r="ORF49" s="20"/>
      <c r="ORG49" s="20"/>
      <c r="ORH49" s="20"/>
      <c r="ORI49" s="20"/>
      <c r="ORJ49" s="20"/>
      <c r="ORK49" s="20"/>
      <c r="ORL49" s="20"/>
      <c r="ORM49" s="20"/>
      <c r="ORN49" s="20"/>
      <c r="ORO49" s="20"/>
      <c r="ORP49" s="20"/>
      <c r="ORQ49" s="20"/>
      <c r="ORR49" s="20"/>
      <c r="ORS49" s="20"/>
      <c r="ORT49" s="20"/>
      <c r="ORU49" s="20"/>
      <c r="ORV49" s="20"/>
      <c r="ORW49" s="20"/>
      <c r="ORX49" s="20"/>
      <c r="ORY49" s="20"/>
      <c r="ORZ49" s="20"/>
      <c r="OSA49" s="20"/>
      <c r="OSB49" s="20"/>
      <c r="OSC49" s="20"/>
      <c r="OSD49" s="20"/>
      <c r="OSE49" s="20"/>
      <c r="OSF49" s="20"/>
      <c r="OSG49" s="20"/>
      <c r="OSH49" s="20"/>
      <c r="OSI49" s="20"/>
      <c r="OSJ49" s="20"/>
      <c r="OSK49" s="20"/>
      <c r="OSL49" s="20"/>
      <c r="OSM49" s="20"/>
      <c r="OSN49" s="20"/>
      <c r="OSO49" s="20"/>
      <c r="OSP49" s="20"/>
      <c r="OSQ49" s="20"/>
      <c r="OSR49" s="20"/>
      <c r="OSS49" s="20"/>
      <c r="OST49" s="20"/>
      <c r="OSU49" s="20"/>
      <c r="OSV49" s="20"/>
      <c r="OSW49" s="20"/>
      <c r="OSX49" s="20"/>
      <c r="OSY49" s="20"/>
      <c r="OSZ49" s="20"/>
      <c r="OTA49" s="20"/>
      <c r="OTB49" s="20"/>
      <c r="OTC49" s="20"/>
      <c r="OTD49" s="20"/>
      <c r="OTE49" s="20"/>
      <c r="OTF49" s="20"/>
      <c r="OTG49" s="20"/>
      <c r="OTH49" s="20"/>
      <c r="OTI49" s="20"/>
      <c r="OTJ49" s="20"/>
      <c r="OTK49" s="20"/>
      <c r="OTL49" s="20"/>
      <c r="OTM49" s="20"/>
      <c r="OTN49" s="20"/>
      <c r="OTO49" s="20"/>
      <c r="OTP49" s="20"/>
      <c r="OTQ49" s="20"/>
      <c r="OTR49" s="20"/>
      <c r="OTS49" s="20"/>
      <c r="OTT49" s="20"/>
      <c r="OTU49" s="20"/>
      <c r="OTV49" s="20"/>
      <c r="OTW49" s="20"/>
      <c r="OTX49" s="20"/>
      <c r="OTY49" s="20"/>
      <c r="OTZ49" s="20"/>
      <c r="OUA49" s="20"/>
      <c r="OUB49" s="20"/>
      <c r="OUC49" s="20"/>
      <c r="OUD49" s="20"/>
      <c r="OUE49" s="20"/>
      <c r="OUF49" s="20"/>
      <c r="OUG49" s="20"/>
      <c r="OUH49" s="20"/>
      <c r="OUI49" s="20"/>
      <c r="OUJ49" s="20"/>
      <c r="OUK49" s="20"/>
      <c r="OUL49" s="20"/>
      <c r="OUM49" s="20"/>
      <c r="OUN49" s="20"/>
      <c r="OUO49" s="20"/>
      <c r="OUP49" s="20"/>
      <c r="OUQ49" s="20"/>
      <c r="OUR49" s="20"/>
      <c r="OUS49" s="20"/>
      <c r="OUT49" s="20"/>
      <c r="OUU49" s="20"/>
      <c r="OUV49" s="20"/>
      <c r="OUW49" s="20"/>
      <c r="OUX49" s="20"/>
      <c r="OUY49" s="20"/>
      <c r="OUZ49" s="20"/>
      <c r="OVA49" s="20"/>
      <c r="OVB49" s="20"/>
      <c r="OVC49" s="20"/>
      <c r="OVD49" s="20"/>
      <c r="OVE49" s="20"/>
      <c r="OVF49" s="20"/>
      <c r="OVG49" s="20"/>
      <c r="OVH49" s="20"/>
      <c r="OVI49" s="20"/>
      <c r="OVJ49" s="20"/>
      <c r="OVK49" s="20"/>
      <c r="OVL49" s="20"/>
      <c r="OVM49" s="20"/>
      <c r="OVN49" s="20"/>
      <c r="OVO49" s="20"/>
      <c r="OVP49" s="20"/>
      <c r="OVQ49" s="20"/>
      <c r="OVR49" s="20"/>
      <c r="OVS49" s="20"/>
      <c r="OVT49" s="20"/>
      <c r="OVU49" s="20"/>
      <c r="OVV49" s="20"/>
      <c r="OVW49" s="20"/>
      <c r="OVX49" s="20"/>
      <c r="OVY49" s="20"/>
      <c r="OVZ49" s="20"/>
      <c r="OWA49" s="20"/>
      <c r="OWB49" s="20"/>
      <c r="OWC49" s="20"/>
      <c r="OWD49" s="20"/>
      <c r="OWE49" s="20"/>
      <c r="OWF49" s="20"/>
      <c r="OWG49" s="20"/>
      <c r="OWH49" s="20"/>
      <c r="OWI49" s="20"/>
      <c r="OWJ49" s="20"/>
      <c r="OWK49" s="20"/>
      <c r="OWL49" s="20"/>
      <c r="OWM49" s="20"/>
      <c r="OWN49" s="20"/>
      <c r="OWO49" s="20"/>
      <c r="OWP49" s="20"/>
      <c r="OWQ49" s="20"/>
      <c r="OWR49" s="20"/>
      <c r="OWS49" s="20"/>
      <c r="OWT49" s="20"/>
      <c r="OWU49" s="20"/>
      <c r="OWV49" s="20"/>
      <c r="OWW49" s="20"/>
      <c r="OWX49" s="20"/>
      <c r="OWY49" s="20"/>
      <c r="OWZ49" s="20"/>
      <c r="OXA49" s="20"/>
      <c r="OXB49" s="20"/>
      <c r="OXC49" s="20"/>
      <c r="OXD49" s="20"/>
      <c r="OXE49" s="20"/>
      <c r="OXF49" s="20"/>
      <c r="OXG49" s="20"/>
      <c r="OXH49" s="20"/>
      <c r="OXI49" s="20"/>
      <c r="OXJ49" s="20"/>
      <c r="OXK49" s="20"/>
      <c r="OXL49" s="20"/>
      <c r="OXM49" s="20"/>
      <c r="OXN49" s="20"/>
      <c r="OXO49" s="20"/>
      <c r="OXP49" s="20"/>
      <c r="OXQ49" s="20"/>
      <c r="OXR49" s="20"/>
      <c r="OXS49" s="20"/>
      <c r="OXT49" s="20"/>
      <c r="OXU49" s="20"/>
      <c r="OXV49" s="20"/>
      <c r="OXW49" s="20"/>
      <c r="OXX49" s="20"/>
      <c r="OXY49" s="20"/>
      <c r="OXZ49" s="20"/>
      <c r="OYA49" s="20"/>
      <c r="OYB49" s="20"/>
      <c r="OYC49" s="20"/>
      <c r="OYD49" s="20"/>
      <c r="OYE49" s="20"/>
      <c r="OYF49" s="20"/>
      <c r="OYG49" s="20"/>
      <c r="OYH49" s="20"/>
      <c r="OYI49" s="20"/>
      <c r="OYJ49" s="20"/>
      <c r="OYK49" s="20"/>
      <c r="OYL49" s="20"/>
      <c r="OYM49" s="20"/>
      <c r="OYN49" s="20"/>
      <c r="OYO49" s="20"/>
      <c r="OYP49" s="20"/>
      <c r="OYQ49" s="20"/>
      <c r="OYR49" s="20"/>
      <c r="OYS49" s="20"/>
      <c r="OYT49" s="20"/>
      <c r="OYU49" s="20"/>
      <c r="OYV49" s="20"/>
      <c r="OYW49" s="20"/>
      <c r="OYX49" s="20"/>
      <c r="OYY49" s="20"/>
      <c r="OYZ49" s="20"/>
      <c r="OZA49" s="20"/>
      <c r="OZB49" s="20"/>
      <c r="OZC49" s="20"/>
      <c r="OZD49" s="20"/>
      <c r="OZE49" s="20"/>
      <c r="OZF49" s="20"/>
      <c r="OZG49" s="20"/>
      <c r="OZH49" s="20"/>
      <c r="OZI49" s="20"/>
      <c r="OZJ49" s="20"/>
      <c r="OZK49" s="20"/>
      <c r="OZL49" s="20"/>
      <c r="OZM49" s="20"/>
      <c r="OZN49" s="20"/>
      <c r="OZO49" s="20"/>
      <c r="OZP49" s="20"/>
      <c r="OZQ49" s="20"/>
      <c r="OZR49" s="20"/>
      <c r="OZS49" s="20"/>
      <c r="OZT49" s="20"/>
      <c r="OZU49" s="20"/>
      <c r="OZV49" s="20"/>
      <c r="OZW49" s="20"/>
      <c r="OZX49" s="20"/>
      <c r="OZY49" s="20"/>
      <c r="OZZ49" s="20"/>
      <c r="PAA49" s="20"/>
      <c r="PAB49" s="20"/>
      <c r="PAC49" s="20"/>
      <c r="PAD49" s="20"/>
      <c r="PAE49" s="20"/>
      <c r="PAF49" s="20"/>
      <c r="PAG49" s="20"/>
      <c r="PAH49" s="20"/>
      <c r="PAI49" s="20"/>
      <c r="PAJ49" s="20"/>
      <c r="PAK49" s="20"/>
      <c r="PAL49" s="20"/>
      <c r="PAM49" s="20"/>
      <c r="PAN49" s="20"/>
      <c r="PAO49" s="20"/>
      <c r="PAP49" s="20"/>
      <c r="PAQ49" s="20"/>
      <c r="PAR49" s="20"/>
      <c r="PAS49" s="20"/>
      <c r="PAT49" s="20"/>
      <c r="PAU49" s="20"/>
      <c r="PAV49" s="20"/>
      <c r="PAW49" s="20"/>
      <c r="PAX49" s="20"/>
      <c r="PAY49" s="20"/>
      <c r="PAZ49" s="20"/>
      <c r="PBA49" s="20"/>
      <c r="PBB49" s="20"/>
      <c r="PBC49" s="20"/>
      <c r="PBD49" s="20"/>
      <c r="PBE49" s="20"/>
      <c r="PBF49" s="20"/>
      <c r="PBG49" s="20"/>
      <c r="PBH49" s="20"/>
      <c r="PBI49" s="20"/>
      <c r="PBJ49" s="20"/>
      <c r="PBK49" s="20"/>
      <c r="PBL49" s="20"/>
      <c r="PBM49" s="20"/>
      <c r="PBN49" s="20"/>
      <c r="PBO49" s="20"/>
      <c r="PBP49" s="20"/>
      <c r="PBQ49" s="20"/>
      <c r="PBR49" s="20"/>
      <c r="PBS49" s="20"/>
      <c r="PBT49" s="20"/>
      <c r="PBU49" s="20"/>
      <c r="PBV49" s="20"/>
      <c r="PBW49" s="20"/>
      <c r="PBX49" s="20"/>
      <c r="PBY49" s="20"/>
      <c r="PBZ49" s="20"/>
      <c r="PCA49" s="20"/>
      <c r="PCB49" s="20"/>
      <c r="PCC49" s="20"/>
      <c r="PCD49" s="20"/>
      <c r="PCE49" s="20"/>
      <c r="PCF49" s="20"/>
      <c r="PCG49" s="20"/>
      <c r="PCH49" s="20"/>
      <c r="PCI49" s="20"/>
      <c r="PCJ49" s="20"/>
      <c r="PCK49" s="20"/>
      <c r="PCL49" s="20"/>
      <c r="PCM49" s="20"/>
      <c r="PCN49" s="20"/>
      <c r="PCO49" s="20"/>
      <c r="PCP49" s="20"/>
      <c r="PCQ49" s="20"/>
      <c r="PCR49" s="20"/>
      <c r="PCS49" s="20"/>
      <c r="PCT49" s="20"/>
      <c r="PCU49" s="20"/>
      <c r="PCV49" s="20"/>
      <c r="PCW49" s="20"/>
      <c r="PCX49" s="20"/>
      <c r="PCY49" s="20"/>
      <c r="PCZ49" s="20"/>
      <c r="PDA49" s="20"/>
      <c r="PDB49" s="20"/>
      <c r="PDC49" s="20"/>
      <c r="PDD49" s="20"/>
      <c r="PDE49" s="20"/>
      <c r="PDF49" s="20"/>
      <c r="PDG49" s="20"/>
      <c r="PDH49" s="20"/>
      <c r="PDI49" s="20"/>
      <c r="PDJ49" s="20"/>
      <c r="PDK49" s="20"/>
      <c r="PDL49" s="20"/>
      <c r="PDM49" s="20"/>
      <c r="PDN49" s="20"/>
      <c r="PDO49" s="20"/>
      <c r="PDP49" s="20"/>
      <c r="PDQ49" s="20"/>
      <c r="PDR49" s="20"/>
      <c r="PDS49" s="20"/>
      <c r="PDT49" s="20"/>
      <c r="PDU49" s="20"/>
      <c r="PDV49" s="20"/>
      <c r="PDW49" s="20"/>
      <c r="PDX49" s="20"/>
      <c r="PDY49" s="20"/>
      <c r="PDZ49" s="20"/>
      <c r="PEA49" s="20"/>
      <c r="PEB49" s="20"/>
      <c r="PEC49" s="20"/>
      <c r="PED49" s="20"/>
      <c r="PEE49" s="20"/>
      <c r="PEF49" s="20"/>
      <c r="PEG49" s="20"/>
      <c r="PEH49" s="20"/>
      <c r="PEI49" s="20"/>
      <c r="PEJ49" s="20"/>
      <c r="PEK49" s="20"/>
      <c r="PEL49" s="20"/>
      <c r="PEM49" s="20"/>
      <c r="PEN49" s="20"/>
      <c r="PEO49" s="20"/>
      <c r="PEP49" s="20"/>
      <c r="PEQ49" s="20"/>
      <c r="PER49" s="20"/>
      <c r="PES49" s="20"/>
      <c r="PET49" s="20"/>
      <c r="PEU49" s="20"/>
      <c r="PEV49" s="20"/>
      <c r="PEW49" s="20"/>
      <c r="PEX49" s="20"/>
      <c r="PEY49" s="20"/>
      <c r="PEZ49" s="20"/>
      <c r="PFA49" s="20"/>
      <c r="PFB49" s="20"/>
      <c r="PFC49" s="20"/>
      <c r="PFD49" s="20"/>
      <c r="PFE49" s="20"/>
      <c r="PFF49" s="20"/>
      <c r="PFG49" s="20"/>
      <c r="PFH49" s="20"/>
      <c r="PFI49" s="20"/>
      <c r="PFJ49" s="20"/>
      <c r="PFK49" s="20"/>
      <c r="PFL49" s="20"/>
      <c r="PFM49" s="20"/>
      <c r="PFN49" s="20"/>
      <c r="PFO49" s="20"/>
      <c r="PFP49" s="20"/>
      <c r="PFQ49" s="20"/>
      <c r="PFR49" s="20"/>
      <c r="PFS49" s="20"/>
      <c r="PFT49" s="20"/>
      <c r="PFU49" s="20"/>
      <c r="PFV49" s="20"/>
      <c r="PFW49" s="20"/>
      <c r="PFX49" s="20"/>
      <c r="PFY49" s="20"/>
      <c r="PFZ49" s="20"/>
      <c r="PGA49" s="20"/>
      <c r="PGB49" s="20"/>
      <c r="PGC49" s="20"/>
      <c r="PGD49" s="20"/>
      <c r="PGE49" s="20"/>
      <c r="PGF49" s="20"/>
      <c r="PGG49" s="20"/>
      <c r="PGH49" s="20"/>
      <c r="PGI49" s="20"/>
      <c r="PGJ49" s="20"/>
      <c r="PGK49" s="20"/>
      <c r="PGL49" s="20"/>
      <c r="PGM49" s="20"/>
      <c r="PGN49" s="20"/>
      <c r="PGO49" s="20"/>
      <c r="PGP49" s="20"/>
      <c r="PGQ49" s="20"/>
      <c r="PGR49" s="20"/>
      <c r="PGS49" s="20"/>
      <c r="PGT49" s="20"/>
      <c r="PGU49" s="20"/>
      <c r="PGV49" s="20"/>
      <c r="PGW49" s="20"/>
      <c r="PGX49" s="20"/>
      <c r="PGY49" s="20"/>
      <c r="PGZ49" s="20"/>
      <c r="PHA49" s="20"/>
      <c r="PHB49" s="20"/>
      <c r="PHC49" s="20"/>
      <c r="PHD49" s="20"/>
      <c r="PHE49" s="20"/>
      <c r="PHF49" s="20"/>
      <c r="PHG49" s="20"/>
      <c r="PHH49" s="20"/>
      <c r="PHI49" s="20"/>
      <c r="PHJ49" s="20"/>
      <c r="PHK49" s="20"/>
      <c r="PHL49" s="20"/>
      <c r="PHM49" s="20"/>
      <c r="PHN49" s="20"/>
      <c r="PHO49" s="20"/>
      <c r="PHP49" s="20"/>
      <c r="PHQ49" s="20"/>
      <c r="PHR49" s="20"/>
      <c r="PHS49" s="20"/>
      <c r="PHT49" s="20"/>
      <c r="PHU49" s="20"/>
      <c r="PHV49" s="20"/>
      <c r="PHW49" s="20"/>
      <c r="PHX49" s="20"/>
      <c r="PHY49" s="20"/>
      <c r="PHZ49" s="20"/>
      <c r="PIA49" s="20"/>
      <c r="PIB49" s="20"/>
      <c r="PIC49" s="20"/>
      <c r="PID49" s="20"/>
      <c r="PIE49" s="20"/>
      <c r="PIF49" s="20"/>
      <c r="PIG49" s="20"/>
      <c r="PIH49" s="20"/>
      <c r="PII49" s="20"/>
      <c r="PIJ49" s="20"/>
      <c r="PIK49" s="20"/>
      <c r="PIL49" s="20"/>
      <c r="PIM49" s="20"/>
      <c r="PIN49" s="20"/>
      <c r="PIO49" s="20"/>
      <c r="PIP49" s="20"/>
      <c r="PIQ49" s="20"/>
      <c r="PIR49" s="20"/>
      <c r="PIS49" s="20"/>
      <c r="PIT49" s="20"/>
      <c r="PIU49" s="20"/>
      <c r="PIV49" s="20"/>
      <c r="PIW49" s="20"/>
      <c r="PIX49" s="20"/>
      <c r="PIY49" s="20"/>
      <c r="PIZ49" s="20"/>
      <c r="PJA49" s="20"/>
      <c r="PJB49" s="20"/>
      <c r="PJC49" s="20"/>
      <c r="PJD49" s="20"/>
      <c r="PJE49" s="20"/>
      <c r="PJF49" s="20"/>
      <c r="PJG49" s="20"/>
      <c r="PJH49" s="20"/>
      <c r="PJI49" s="20"/>
      <c r="PJJ49" s="20"/>
      <c r="PJK49" s="20"/>
      <c r="PJL49" s="20"/>
      <c r="PJM49" s="20"/>
      <c r="PJN49" s="20"/>
      <c r="PJO49" s="20"/>
      <c r="PJP49" s="20"/>
      <c r="PJQ49" s="20"/>
      <c r="PJR49" s="20"/>
      <c r="PJS49" s="20"/>
      <c r="PJT49" s="20"/>
      <c r="PJU49" s="20"/>
      <c r="PJV49" s="20"/>
      <c r="PJW49" s="20"/>
      <c r="PJX49" s="20"/>
      <c r="PJY49" s="20"/>
      <c r="PJZ49" s="20"/>
      <c r="PKA49" s="20"/>
      <c r="PKB49" s="20"/>
      <c r="PKC49" s="20"/>
      <c r="PKD49" s="20"/>
      <c r="PKE49" s="20"/>
      <c r="PKF49" s="20"/>
      <c r="PKG49" s="20"/>
      <c r="PKH49" s="20"/>
      <c r="PKI49" s="20"/>
      <c r="PKJ49" s="20"/>
      <c r="PKK49" s="20"/>
      <c r="PKL49" s="20"/>
      <c r="PKM49" s="20"/>
      <c r="PKN49" s="20"/>
      <c r="PKO49" s="20"/>
      <c r="PKP49" s="20"/>
      <c r="PKQ49" s="20"/>
      <c r="PKR49" s="20"/>
      <c r="PKS49" s="20"/>
      <c r="PKT49" s="20"/>
      <c r="PKU49" s="20"/>
      <c r="PKV49" s="20"/>
      <c r="PKW49" s="20"/>
      <c r="PKX49" s="20"/>
      <c r="PKY49" s="20"/>
      <c r="PKZ49" s="20"/>
      <c r="PLA49" s="20"/>
      <c r="PLB49" s="20"/>
      <c r="PLC49" s="20"/>
      <c r="PLD49" s="20"/>
      <c r="PLE49" s="20"/>
      <c r="PLF49" s="20"/>
      <c r="PLG49" s="20"/>
      <c r="PLH49" s="20"/>
      <c r="PLI49" s="20"/>
      <c r="PLJ49" s="20"/>
      <c r="PLK49" s="20"/>
      <c r="PLL49" s="20"/>
      <c r="PLM49" s="20"/>
      <c r="PLN49" s="20"/>
      <c r="PLO49" s="20"/>
      <c r="PLP49" s="20"/>
      <c r="PLQ49" s="20"/>
      <c r="PLR49" s="20"/>
      <c r="PLS49" s="20"/>
      <c r="PLT49" s="20"/>
      <c r="PLU49" s="20"/>
      <c r="PLV49" s="20"/>
      <c r="PLW49" s="20"/>
      <c r="PLX49" s="20"/>
      <c r="PLY49" s="20"/>
      <c r="PLZ49" s="20"/>
      <c r="PMA49" s="20"/>
      <c r="PMB49" s="20"/>
      <c r="PMC49" s="20"/>
      <c r="PMD49" s="20"/>
      <c r="PME49" s="20"/>
      <c r="PMF49" s="20"/>
      <c r="PMG49" s="20"/>
      <c r="PMH49" s="20"/>
      <c r="PMI49" s="20"/>
      <c r="PMJ49" s="20"/>
      <c r="PMK49" s="20"/>
      <c r="PML49" s="20"/>
      <c r="PMM49" s="20"/>
      <c r="PMN49" s="20"/>
      <c r="PMO49" s="20"/>
      <c r="PMP49" s="20"/>
      <c r="PMQ49" s="20"/>
      <c r="PMR49" s="20"/>
      <c r="PMS49" s="20"/>
      <c r="PMT49" s="20"/>
      <c r="PMU49" s="20"/>
      <c r="PMV49" s="20"/>
      <c r="PMW49" s="20"/>
      <c r="PMX49" s="20"/>
      <c r="PMY49" s="20"/>
      <c r="PMZ49" s="20"/>
      <c r="PNA49" s="20"/>
      <c r="PNB49" s="20"/>
      <c r="PNC49" s="20"/>
      <c r="PND49" s="20"/>
      <c r="PNE49" s="20"/>
      <c r="PNF49" s="20"/>
      <c r="PNG49" s="20"/>
      <c r="PNH49" s="20"/>
      <c r="PNI49" s="20"/>
      <c r="PNJ49" s="20"/>
      <c r="PNK49" s="20"/>
      <c r="PNL49" s="20"/>
      <c r="PNM49" s="20"/>
      <c r="PNN49" s="20"/>
      <c r="PNO49" s="20"/>
      <c r="PNP49" s="20"/>
      <c r="PNQ49" s="20"/>
      <c r="PNR49" s="20"/>
      <c r="PNS49" s="20"/>
      <c r="PNT49" s="20"/>
      <c r="PNU49" s="20"/>
      <c r="PNV49" s="20"/>
      <c r="PNW49" s="20"/>
      <c r="PNX49" s="20"/>
      <c r="PNY49" s="20"/>
      <c r="PNZ49" s="20"/>
      <c r="POA49" s="20"/>
      <c r="POB49" s="20"/>
      <c r="POC49" s="20"/>
      <c r="POD49" s="20"/>
      <c r="POE49" s="20"/>
    </row>
    <row r="50" spans="49:11211" x14ac:dyDescent="0.2">
      <c r="BA50" s="40">
        <f t="shared" si="20"/>
        <v>19531</v>
      </c>
      <c r="BB50" s="2">
        <f t="shared" si="18"/>
        <v>97655</v>
      </c>
      <c r="BC50" s="2" t="str">
        <f t="shared" si="19"/>
        <v>7</v>
      </c>
      <c r="BD50" s="4" t="s">
        <v>42</v>
      </c>
      <c r="BE50" s="42" t="s">
        <v>49</v>
      </c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0"/>
      <c r="CD50" s="20"/>
      <c r="CE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0"/>
      <c r="CR50" s="20"/>
      <c r="CS50" s="20"/>
      <c r="CT50" s="20"/>
      <c r="CU50" s="20"/>
      <c r="CV50" s="20"/>
      <c r="CW50" s="20"/>
      <c r="CX50" s="20"/>
      <c r="CY50" s="20"/>
      <c r="CZ50" s="20"/>
      <c r="DA50" s="20"/>
      <c r="DB50" s="20"/>
      <c r="DC50" s="20"/>
      <c r="DD50" s="20"/>
      <c r="DE50" s="20"/>
      <c r="DF50" s="20"/>
      <c r="DG50" s="20"/>
      <c r="DH50" s="20"/>
      <c r="DI50" s="20"/>
      <c r="DJ50" s="20"/>
      <c r="DK50" s="20"/>
      <c r="DL50" s="20"/>
      <c r="DM50" s="20"/>
      <c r="DN50" s="20"/>
      <c r="DO50" s="20"/>
      <c r="DP50" s="20"/>
      <c r="DQ50" s="20"/>
      <c r="DR50" s="20"/>
      <c r="DS50" s="20"/>
      <c r="DT50" s="20"/>
      <c r="DU50" s="20"/>
      <c r="DV50" s="20"/>
      <c r="DW50" s="20"/>
      <c r="DX50" s="20"/>
      <c r="DY50" s="20"/>
      <c r="DZ50" s="20"/>
      <c r="EA50" s="20"/>
      <c r="EB50" s="20"/>
      <c r="EC50" s="20"/>
      <c r="ED50" s="20"/>
      <c r="EE50" s="20"/>
      <c r="EF50" s="20"/>
      <c r="EG50" s="20"/>
      <c r="EH50" s="20"/>
      <c r="EI50" s="20"/>
      <c r="EJ50" s="20"/>
      <c r="EK50" s="20"/>
      <c r="EL50" s="20"/>
      <c r="EM50" s="20"/>
      <c r="EN50" s="20"/>
      <c r="EO50" s="20"/>
      <c r="EP50" s="20"/>
      <c r="EQ50" s="20"/>
      <c r="ER50" s="20"/>
      <c r="ES50" s="20"/>
      <c r="ET50" s="20"/>
      <c r="EU50" s="20"/>
      <c r="EV50" s="20"/>
      <c r="EW50" s="20"/>
      <c r="EX50" s="20"/>
      <c r="EY50" s="20"/>
      <c r="EZ50" s="20"/>
      <c r="FA50" s="20"/>
      <c r="FB50" s="20"/>
      <c r="FC50" s="20"/>
      <c r="FD50" s="20"/>
      <c r="FE50" s="20"/>
      <c r="FF50" s="20"/>
      <c r="FG50" s="20"/>
      <c r="FH50" s="20"/>
      <c r="FI50" s="20"/>
      <c r="FJ50" s="20"/>
      <c r="FK50" s="20"/>
      <c r="FL50" s="20"/>
      <c r="FM50" s="20"/>
      <c r="FN50" s="20"/>
      <c r="FO50" s="20"/>
      <c r="FP50" s="20"/>
      <c r="FQ50" s="20"/>
      <c r="FR50" s="20"/>
      <c r="FS50" s="20"/>
      <c r="FT50" s="20"/>
      <c r="FU50" s="20"/>
      <c r="FV50" s="20"/>
      <c r="FW50" s="20"/>
      <c r="FX50" s="20"/>
      <c r="FY50" s="20"/>
      <c r="FZ50" s="20"/>
      <c r="GA50" s="20"/>
      <c r="GB50" s="20"/>
      <c r="GC50" s="20"/>
      <c r="GD50" s="20"/>
      <c r="GE50" s="20"/>
      <c r="GF50" s="20"/>
      <c r="GG50" s="20"/>
      <c r="GH50" s="20"/>
      <c r="GI50" s="20"/>
      <c r="GJ50" s="20"/>
      <c r="GK50" s="20"/>
      <c r="GL50" s="20"/>
      <c r="GM50" s="20"/>
      <c r="GN50" s="20"/>
      <c r="GO50" s="20"/>
      <c r="GP50" s="20"/>
      <c r="GQ50" s="20"/>
      <c r="GR50" s="20"/>
      <c r="GS50" s="20"/>
      <c r="GT50" s="20"/>
      <c r="GU50" s="20"/>
      <c r="GV50" s="20"/>
      <c r="GW50" s="20"/>
      <c r="GX50" s="20"/>
      <c r="GY50" s="20"/>
      <c r="GZ50" s="20"/>
      <c r="HA50" s="20"/>
      <c r="HB50" s="20"/>
      <c r="HC50" s="20"/>
      <c r="HD50" s="20"/>
      <c r="HE50" s="20"/>
      <c r="HF50" s="20"/>
      <c r="HG50" s="20"/>
      <c r="HH50" s="20"/>
      <c r="HI50" s="20"/>
      <c r="HJ50" s="20"/>
      <c r="HK50" s="20"/>
      <c r="HL50" s="20"/>
      <c r="HM50" s="20"/>
      <c r="HN50" s="20"/>
      <c r="HO50" s="20"/>
      <c r="HP50" s="20"/>
      <c r="HQ50" s="20"/>
      <c r="HR50" s="20"/>
      <c r="HS50" s="20"/>
      <c r="HT50" s="20"/>
      <c r="HU50" s="20"/>
      <c r="HV50" s="20"/>
      <c r="HW50" s="20"/>
      <c r="HX50" s="20"/>
      <c r="HY50" s="20"/>
      <c r="HZ50" s="20"/>
      <c r="IA50" s="20"/>
      <c r="IB50" s="20"/>
      <c r="IC50" s="20"/>
      <c r="ID50" s="20"/>
      <c r="IE50" s="20"/>
      <c r="IF50" s="20"/>
      <c r="IG50" s="20"/>
      <c r="IH50" s="20"/>
      <c r="II50" s="20"/>
      <c r="IJ50" s="20"/>
      <c r="IK50" s="20"/>
      <c r="IL50" s="20"/>
      <c r="IM50" s="20"/>
      <c r="IN50" s="20"/>
      <c r="IO50" s="20"/>
      <c r="IP50" s="20"/>
      <c r="IQ50" s="20"/>
      <c r="IR50" s="20"/>
      <c r="IS50" s="20"/>
      <c r="IT50" s="20"/>
      <c r="IU50" s="20"/>
      <c r="IV50" s="20"/>
      <c r="IW50" s="20"/>
      <c r="IX50" s="20"/>
      <c r="IY50" s="20"/>
      <c r="IZ50" s="20"/>
      <c r="JA50" s="20"/>
      <c r="JB50" s="20"/>
      <c r="JC50" s="20"/>
      <c r="JD50" s="20"/>
      <c r="JE50" s="20"/>
      <c r="JF50" s="20"/>
      <c r="JG50" s="20"/>
      <c r="JH50" s="20"/>
      <c r="JI50" s="20"/>
      <c r="JJ50" s="20"/>
      <c r="JK50" s="20"/>
      <c r="JL50" s="20"/>
      <c r="JM50" s="20"/>
      <c r="JN50" s="20"/>
      <c r="JO50" s="20"/>
      <c r="JP50" s="20"/>
      <c r="JQ50" s="20"/>
      <c r="JR50" s="20"/>
      <c r="JS50" s="20"/>
      <c r="JT50" s="20"/>
      <c r="JU50" s="20"/>
      <c r="JV50" s="20"/>
      <c r="JW50" s="20"/>
      <c r="JX50" s="20"/>
      <c r="JY50" s="20"/>
      <c r="JZ50" s="20"/>
      <c r="KA50" s="20"/>
      <c r="KB50" s="20"/>
      <c r="KC50" s="20"/>
      <c r="KD50" s="20"/>
      <c r="KE50" s="20"/>
      <c r="KF50" s="20"/>
      <c r="KG50" s="20"/>
      <c r="KH50" s="20"/>
      <c r="KI50" s="20"/>
      <c r="KJ50" s="20"/>
      <c r="KK50" s="20"/>
      <c r="KL50" s="20"/>
      <c r="KM50" s="20"/>
      <c r="KN50" s="20"/>
      <c r="KO50" s="20"/>
      <c r="KP50" s="20"/>
      <c r="KQ50" s="20"/>
      <c r="KR50" s="20"/>
      <c r="KS50" s="20"/>
      <c r="KT50" s="20"/>
      <c r="KU50" s="20"/>
      <c r="KV50" s="20"/>
      <c r="KW50" s="20"/>
      <c r="KX50" s="20"/>
      <c r="KY50" s="20"/>
      <c r="KZ50" s="20"/>
      <c r="LA50" s="20"/>
      <c r="LB50" s="20"/>
      <c r="LC50" s="20"/>
      <c r="LD50" s="20"/>
      <c r="LE50" s="20"/>
      <c r="LF50" s="20"/>
      <c r="LG50" s="20"/>
      <c r="LH50" s="20"/>
      <c r="LI50" s="20"/>
      <c r="LJ50" s="20"/>
      <c r="LK50" s="20"/>
      <c r="LL50" s="20"/>
      <c r="LM50" s="20"/>
      <c r="LN50" s="20"/>
      <c r="LO50" s="20"/>
      <c r="LP50" s="20"/>
      <c r="LQ50" s="20"/>
      <c r="LR50" s="20"/>
      <c r="LS50" s="20"/>
      <c r="LT50" s="20"/>
      <c r="LU50" s="20"/>
      <c r="LV50" s="20"/>
      <c r="LW50" s="20"/>
      <c r="LX50" s="20"/>
      <c r="LY50" s="20"/>
      <c r="LZ50" s="20"/>
      <c r="MA50" s="20"/>
      <c r="MB50" s="20"/>
      <c r="MC50" s="20"/>
      <c r="MD50" s="20"/>
      <c r="ME50" s="20"/>
      <c r="MF50" s="20"/>
      <c r="MG50" s="20"/>
      <c r="MH50" s="20"/>
      <c r="MI50" s="20"/>
      <c r="MJ50" s="20"/>
      <c r="MK50" s="20"/>
      <c r="ML50" s="20"/>
      <c r="MM50" s="20"/>
      <c r="MN50" s="20"/>
      <c r="MO50" s="20"/>
      <c r="MP50" s="20"/>
      <c r="MQ50" s="20"/>
      <c r="MR50" s="20"/>
      <c r="MS50" s="20"/>
      <c r="MT50" s="20"/>
      <c r="MU50" s="20"/>
      <c r="MV50" s="20"/>
      <c r="MW50" s="20"/>
      <c r="MX50" s="20"/>
      <c r="MY50" s="20"/>
      <c r="MZ50" s="20"/>
      <c r="NA50" s="20"/>
      <c r="NB50" s="20"/>
      <c r="NC50" s="20"/>
      <c r="ND50" s="20"/>
      <c r="NE50" s="20"/>
      <c r="NF50" s="20"/>
      <c r="NG50" s="20"/>
      <c r="NH50" s="20"/>
      <c r="NI50" s="20"/>
      <c r="NJ50" s="20"/>
      <c r="NK50" s="20"/>
      <c r="NL50" s="20"/>
      <c r="NM50" s="20"/>
      <c r="NN50" s="20"/>
      <c r="NO50" s="20"/>
      <c r="NP50" s="20"/>
      <c r="NQ50" s="20"/>
      <c r="NR50" s="20"/>
      <c r="NS50" s="20"/>
      <c r="NT50" s="20"/>
      <c r="NU50" s="20"/>
      <c r="NV50" s="20"/>
      <c r="NW50" s="20"/>
      <c r="NX50" s="20"/>
      <c r="NY50" s="20"/>
      <c r="NZ50" s="20"/>
      <c r="OA50" s="20"/>
      <c r="OB50" s="20"/>
      <c r="OC50" s="20"/>
      <c r="OD50" s="20"/>
      <c r="OE50" s="20"/>
      <c r="OF50" s="20"/>
      <c r="OG50" s="20"/>
      <c r="OH50" s="20"/>
      <c r="OI50" s="20"/>
      <c r="OJ50" s="20"/>
      <c r="OK50" s="20"/>
      <c r="OL50" s="20"/>
      <c r="OM50" s="20"/>
      <c r="ON50" s="20"/>
      <c r="OO50" s="20"/>
      <c r="OP50" s="20"/>
      <c r="OQ50" s="20"/>
      <c r="OR50" s="20"/>
      <c r="OS50" s="20"/>
      <c r="OT50" s="20"/>
      <c r="OU50" s="20"/>
      <c r="OV50" s="20"/>
      <c r="OW50" s="20"/>
      <c r="OX50" s="20"/>
      <c r="OY50" s="20"/>
      <c r="OZ50" s="20"/>
      <c r="PA50" s="20"/>
      <c r="PB50" s="20"/>
      <c r="PC50" s="20"/>
      <c r="PD50" s="20"/>
      <c r="PE50" s="20"/>
      <c r="PF50" s="20"/>
      <c r="PG50" s="20"/>
      <c r="PH50" s="20"/>
      <c r="PI50" s="20"/>
      <c r="PJ50" s="20"/>
      <c r="PK50" s="20"/>
      <c r="PL50" s="20"/>
      <c r="PM50" s="20"/>
      <c r="PN50" s="20"/>
      <c r="PO50" s="20"/>
      <c r="PP50" s="20"/>
      <c r="PQ50" s="20"/>
      <c r="PR50" s="20"/>
      <c r="PS50" s="20"/>
      <c r="PT50" s="20"/>
      <c r="PU50" s="20"/>
      <c r="PV50" s="20"/>
      <c r="PW50" s="20"/>
      <c r="PX50" s="20"/>
      <c r="PY50" s="20"/>
      <c r="PZ50" s="20"/>
      <c r="QA50" s="20"/>
      <c r="QB50" s="20"/>
      <c r="QC50" s="20"/>
      <c r="QD50" s="20"/>
      <c r="QE50" s="20"/>
      <c r="QF50" s="20"/>
      <c r="QG50" s="20"/>
      <c r="QH50" s="20"/>
      <c r="QI50" s="20"/>
      <c r="QJ50" s="20"/>
      <c r="QK50" s="20"/>
      <c r="QL50" s="20"/>
      <c r="QM50" s="20"/>
      <c r="QN50" s="20"/>
      <c r="QO50" s="20"/>
      <c r="QP50" s="20"/>
      <c r="QQ50" s="20"/>
      <c r="QR50" s="20"/>
      <c r="QS50" s="20"/>
      <c r="QT50" s="20"/>
      <c r="QU50" s="20"/>
      <c r="QV50" s="20"/>
      <c r="QW50" s="20"/>
      <c r="QX50" s="20"/>
      <c r="QY50" s="20"/>
      <c r="QZ50" s="20"/>
      <c r="RA50" s="20"/>
      <c r="RB50" s="20"/>
      <c r="RC50" s="20"/>
      <c r="RD50" s="20"/>
      <c r="RE50" s="20"/>
      <c r="RF50" s="20"/>
      <c r="RG50" s="20"/>
      <c r="RH50" s="20"/>
      <c r="RI50" s="20"/>
      <c r="RJ50" s="20"/>
      <c r="RK50" s="20"/>
      <c r="RL50" s="20"/>
      <c r="RM50" s="20"/>
      <c r="RN50" s="20"/>
      <c r="RO50" s="20"/>
      <c r="RP50" s="20"/>
      <c r="RQ50" s="20"/>
      <c r="RR50" s="20"/>
      <c r="RS50" s="20"/>
      <c r="RT50" s="20"/>
      <c r="RU50" s="20"/>
      <c r="RV50" s="20"/>
      <c r="RW50" s="20"/>
      <c r="RX50" s="20"/>
      <c r="RY50" s="20"/>
      <c r="RZ50" s="20"/>
      <c r="SA50" s="20"/>
      <c r="SB50" s="20"/>
      <c r="SC50" s="20"/>
      <c r="SD50" s="20"/>
      <c r="SE50" s="20"/>
      <c r="SF50" s="20"/>
      <c r="SG50" s="20"/>
      <c r="SH50" s="20"/>
      <c r="SI50" s="20"/>
      <c r="SJ50" s="20"/>
      <c r="SK50" s="20"/>
      <c r="SL50" s="20"/>
      <c r="SM50" s="20"/>
      <c r="SN50" s="20"/>
      <c r="SO50" s="20"/>
      <c r="SP50" s="20"/>
      <c r="SQ50" s="20"/>
      <c r="SR50" s="20"/>
      <c r="SS50" s="20"/>
      <c r="ST50" s="20"/>
      <c r="SU50" s="20"/>
      <c r="SV50" s="20"/>
      <c r="SW50" s="20"/>
      <c r="SX50" s="20"/>
      <c r="SY50" s="20"/>
      <c r="SZ50" s="20"/>
      <c r="TA50" s="20"/>
      <c r="TB50" s="20"/>
      <c r="TC50" s="20"/>
      <c r="TD50" s="20"/>
      <c r="TE50" s="20"/>
      <c r="TF50" s="20"/>
      <c r="TG50" s="20"/>
      <c r="TH50" s="20"/>
      <c r="TI50" s="20"/>
      <c r="TJ50" s="20"/>
      <c r="TK50" s="20"/>
      <c r="TL50" s="20"/>
      <c r="TM50" s="20"/>
      <c r="TN50" s="20"/>
      <c r="TO50" s="20"/>
      <c r="TP50" s="20"/>
      <c r="TQ50" s="20"/>
      <c r="TR50" s="20"/>
      <c r="TS50" s="20"/>
      <c r="TT50" s="20"/>
      <c r="TU50" s="20"/>
      <c r="TV50" s="20"/>
      <c r="TW50" s="20"/>
      <c r="TX50" s="20"/>
      <c r="TY50" s="20"/>
      <c r="TZ50" s="20"/>
      <c r="UA50" s="20"/>
      <c r="UB50" s="20"/>
      <c r="UC50" s="20"/>
      <c r="UD50" s="20"/>
      <c r="UE50" s="20"/>
      <c r="UF50" s="20"/>
      <c r="UG50" s="20"/>
      <c r="UH50" s="20"/>
      <c r="UI50" s="20"/>
      <c r="UJ50" s="20"/>
      <c r="UK50" s="20"/>
      <c r="UL50" s="20"/>
      <c r="UM50" s="20"/>
      <c r="UN50" s="20"/>
      <c r="UO50" s="20"/>
      <c r="UP50" s="20"/>
      <c r="UQ50" s="20"/>
      <c r="UR50" s="20"/>
      <c r="US50" s="20"/>
      <c r="UT50" s="20"/>
      <c r="UU50" s="20"/>
      <c r="UV50" s="20"/>
      <c r="UW50" s="20"/>
      <c r="UX50" s="20"/>
      <c r="UY50" s="20"/>
      <c r="UZ50" s="20"/>
      <c r="VA50" s="20"/>
      <c r="VB50" s="20"/>
      <c r="VC50" s="20"/>
      <c r="VD50" s="20"/>
      <c r="VE50" s="20"/>
      <c r="VF50" s="20"/>
      <c r="VG50" s="20"/>
      <c r="VH50" s="20"/>
      <c r="VI50" s="20"/>
      <c r="VJ50" s="20"/>
      <c r="VK50" s="20"/>
      <c r="VL50" s="20"/>
      <c r="VM50" s="20"/>
      <c r="VN50" s="20"/>
      <c r="VO50" s="20"/>
      <c r="VP50" s="20"/>
      <c r="VQ50" s="20"/>
      <c r="VR50" s="20"/>
      <c r="VS50" s="20"/>
      <c r="VT50" s="20"/>
      <c r="VU50" s="20"/>
      <c r="VV50" s="20"/>
      <c r="VW50" s="20"/>
      <c r="VX50" s="20"/>
      <c r="VY50" s="20"/>
      <c r="VZ50" s="20"/>
      <c r="WA50" s="20"/>
      <c r="WB50" s="20"/>
      <c r="WC50" s="20"/>
      <c r="WD50" s="20"/>
      <c r="WE50" s="20"/>
      <c r="WF50" s="20"/>
      <c r="WG50" s="20"/>
      <c r="WH50" s="20"/>
      <c r="WI50" s="20"/>
      <c r="WJ50" s="20"/>
      <c r="WK50" s="20"/>
      <c r="WL50" s="20"/>
      <c r="WM50" s="20"/>
      <c r="WN50" s="20"/>
      <c r="WO50" s="20"/>
      <c r="WP50" s="20"/>
      <c r="WQ50" s="20"/>
      <c r="WR50" s="20"/>
      <c r="WS50" s="20"/>
      <c r="WT50" s="20"/>
      <c r="WU50" s="20"/>
      <c r="WV50" s="20"/>
      <c r="WW50" s="20"/>
      <c r="WX50" s="20"/>
      <c r="WY50" s="20"/>
      <c r="WZ50" s="20"/>
      <c r="XA50" s="20"/>
      <c r="XB50" s="20"/>
      <c r="XC50" s="20"/>
      <c r="XD50" s="20"/>
      <c r="XE50" s="20"/>
      <c r="XF50" s="20"/>
      <c r="XG50" s="20"/>
      <c r="XH50" s="20"/>
      <c r="XI50" s="20"/>
      <c r="XJ50" s="20"/>
      <c r="XK50" s="20"/>
      <c r="XL50" s="20"/>
      <c r="XM50" s="20"/>
      <c r="XN50" s="20"/>
      <c r="XO50" s="20"/>
      <c r="XP50" s="20"/>
      <c r="XQ50" s="20"/>
      <c r="XR50" s="20"/>
      <c r="XS50" s="20"/>
      <c r="XT50" s="20"/>
      <c r="XU50" s="20"/>
      <c r="XV50" s="20"/>
      <c r="XW50" s="20"/>
      <c r="XX50" s="20"/>
      <c r="XY50" s="20"/>
      <c r="XZ50" s="20"/>
      <c r="YA50" s="20"/>
      <c r="YB50" s="20"/>
      <c r="YC50" s="20"/>
      <c r="YD50" s="20"/>
      <c r="YE50" s="20"/>
      <c r="YF50" s="20"/>
      <c r="YG50" s="20"/>
      <c r="YH50" s="20"/>
      <c r="YI50" s="20"/>
      <c r="YJ50" s="20"/>
      <c r="YK50" s="20"/>
      <c r="YL50" s="20"/>
      <c r="YM50" s="20"/>
      <c r="YN50" s="20"/>
      <c r="YO50" s="20"/>
      <c r="YP50" s="20"/>
      <c r="YQ50" s="20"/>
      <c r="YR50" s="20"/>
      <c r="YS50" s="20"/>
      <c r="YT50" s="20"/>
      <c r="YU50" s="20"/>
      <c r="YV50" s="20"/>
      <c r="YW50" s="20"/>
      <c r="YX50" s="20"/>
      <c r="YY50" s="20"/>
      <c r="YZ50" s="20"/>
      <c r="ZA50" s="20"/>
      <c r="ZB50" s="20"/>
      <c r="ZC50" s="20"/>
      <c r="ZD50" s="20"/>
      <c r="ZE50" s="20"/>
      <c r="ZF50" s="20"/>
      <c r="ZG50" s="20"/>
      <c r="ZH50" s="20"/>
      <c r="ZI50" s="20"/>
      <c r="ZJ50" s="20"/>
      <c r="ZK50" s="20"/>
      <c r="ZL50" s="20"/>
      <c r="ZM50" s="20"/>
      <c r="ZN50" s="20"/>
      <c r="ZO50" s="20"/>
      <c r="ZP50" s="20"/>
      <c r="ZQ50" s="20"/>
      <c r="ZR50" s="20"/>
      <c r="ZS50" s="20"/>
      <c r="ZT50" s="20"/>
      <c r="ZU50" s="20"/>
      <c r="ZV50" s="20"/>
      <c r="ZW50" s="20"/>
      <c r="ZX50" s="20"/>
      <c r="ZY50" s="20"/>
      <c r="ZZ50" s="20"/>
      <c r="AAA50" s="20"/>
      <c r="AAB50" s="20"/>
      <c r="AAC50" s="20"/>
      <c r="AAD50" s="20"/>
      <c r="AAE50" s="20"/>
      <c r="AAF50" s="20"/>
      <c r="AAG50" s="20"/>
      <c r="AAH50" s="20"/>
      <c r="AAI50" s="20"/>
      <c r="AAJ50" s="20"/>
      <c r="AAK50" s="20"/>
      <c r="AAL50" s="20"/>
      <c r="AAM50" s="20"/>
      <c r="AAN50" s="20"/>
      <c r="AAO50" s="20"/>
      <c r="AAP50" s="20"/>
      <c r="AAQ50" s="20"/>
      <c r="AAR50" s="20"/>
      <c r="AAS50" s="20"/>
      <c r="AAT50" s="20"/>
      <c r="AAU50" s="20"/>
      <c r="AAV50" s="20"/>
      <c r="AAW50" s="20"/>
      <c r="AAX50" s="20"/>
      <c r="AAY50" s="20"/>
      <c r="AAZ50" s="20"/>
      <c r="ABA50" s="20"/>
      <c r="ABB50" s="20"/>
      <c r="ABC50" s="20"/>
      <c r="ABD50" s="20"/>
      <c r="ABE50" s="20"/>
      <c r="ABF50" s="20"/>
      <c r="ABG50" s="20"/>
      <c r="ABH50" s="20"/>
      <c r="ABI50" s="20"/>
      <c r="ABJ50" s="20"/>
      <c r="ABK50" s="20"/>
      <c r="ABL50" s="20"/>
      <c r="ABM50" s="20"/>
      <c r="ABN50" s="20"/>
      <c r="ABO50" s="20"/>
      <c r="ABP50" s="20"/>
      <c r="ABQ50" s="20"/>
      <c r="ABR50" s="20"/>
      <c r="ABS50" s="20"/>
      <c r="ABT50" s="20"/>
      <c r="ABU50" s="20"/>
      <c r="ABV50" s="20"/>
      <c r="ABW50" s="20"/>
      <c r="ABX50" s="20"/>
      <c r="ABY50" s="20"/>
      <c r="ABZ50" s="20"/>
      <c r="ACA50" s="20"/>
      <c r="ACB50" s="20"/>
      <c r="ACC50" s="20"/>
      <c r="ACD50" s="20"/>
      <c r="ACE50" s="20"/>
      <c r="ACF50" s="20"/>
      <c r="ACG50" s="20"/>
      <c r="ACH50" s="20"/>
      <c r="ACI50" s="20"/>
      <c r="ACJ50" s="20"/>
      <c r="ACK50" s="20"/>
      <c r="ACL50" s="20"/>
      <c r="ACM50" s="20"/>
      <c r="ACN50" s="20"/>
      <c r="ACO50" s="20"/>
      <c r="ACP50" s="20"/>
      <c r="ACQ50" s="20"/>
      <c r="ACR50" s="20"/>
      <c r="ACS50" s="20"/>
      <c r="ACT50" s="20"/>
      <c r="ACU50" s="20"/>
      <c r="ACV50" s="20"/>
      <c r="ACW50" s="20"/>
      <c r="ACX50" s="20"/>
      <c r="ACY50" s="20"/>
      <c r="ACZ50" s="20"/>
      <c r="ADA50" s="20"/>
      <c r="ADB50" s="20"/>
      <c r="ADC50" s="20"/>
      <c r="ADD50" s="20"/>
      <c r="ADE50" s="20"/>
      <c r="ADF50" s="20"/>
      <c r="ADG50" s="20"/>
      <c r="ADH50" s="20"/>
      <c r="ADI50" s="20"/>
      <c r="ADJ50" s="20"/>
      <c r="ADK50" s="20"/>
      <c r="ADL50" s="20"/>
      <c r="ADM50" s="20"/>
      <c r="ADN50" s="20"/>
      <c r="ADO50" s="20"/>
      <c r="ADP50" s="20"/>
      <c r="ADQ50" s="20"/>
      <c r="ADR50" s="20"/>
      <c r="ADS50" s="20"/>
      <c r="ADT50" s="20"/>
      <c r="ADU50" s="20"/>
      <c r="ADV50" s="20"/>
      <c r="ADW50" s="20"/>
      <c r="ADX50" s="20"/>
      <c r="ADY50" s="20"/>
      <c r="ADZ50" s="20"/>
      <c r="AEA50" s="20"/>
      <c r="AEB50" s="20"/>
      <c r="AEC50" s="20"/>
      <c r="AED50" s="20"/>
      <c r="AEE50" s="20"/>
      <c r="AEF50" s="20"/>
      <c r="AEG50" s="20"/>
      <c r="AEH50" s="20"/>
      <c r="AEI50" s="20"/>
      <c r="AEJ50" s="20"/>
      <c r="AEK50" s="20"/>
      <c r="AEL50" s="20"/>
      <c r="AEM50" s="20"/>
      <c r="AEN50" s="20"/>
      <c r="AEO50" s="20"/>
      <c r="AEP50" s="20"/>
      <c r="AEQ50" s="20"/>
      <c r="AER50" s="20"/>
      <c r="AES50" s="20"/>
      <c r="AET50" s="20"/>
      <c r="AEU50" s="20"/>
      <c r="AEV50" s="20"/>
      <c r="AEW50" s="20"/>
      <c r="AEX50" s="20"/>
      <c r="AEY50" s="20"/>
      <c r="AEZ50" s="20"/>
      <c r="AFA50" s="20"/>
      <c r="AFB50" s="20"/>
      <c r="AFC50" s="20"/>
      <c r="AFD50" s="20"/>
      <c r="AFE50" s="20"/>
      <c r="AFF50" s="20"/>
      <c r="AFG50" s="20"/>
      <c r="AFH50" s="20"/>
      <c r="AFI50" s="20"/>
      <c r="AFJ50" s="20"/>
      <c r="AFK50" s="20"/>
      <c r="AFL50" s="20"/>
      <c r="AFM50" s="20"/>
      <c r="AFN50" s="20"/>
      <c r="AFO50" s="20"/>
      <c r="AFP50" s="20"/>
      <c r="AFQ50" s="20"/>
      <c r="AFR50" s="20"/>
      <c r="AFS50" s="20"/>
      <c r="AFT50" s="20"/>
      <c r="AFU50" s="20"/>
      <c r="AFV50" s="20"/>
      <c r="AFW50" s="20"/>
      <c r="AFX50" s="20"/>
      <c r="AFY50" s="20"/>
      <c r="AFZ50" s="20"/>
      <c r="AGA50" s="20"/>
      <c r="AGB50" s="20"/>
      <c r="AGC50" s="20"/>
      <c r="AGD50" s="20"/>
      <c r="AGE50" s="20"/>
      <c r="AGF50" s="20"/>
      <c r="AGG50" s="20"/>
      <c r="AGH50" s="20"/>
      <c r="AGI50" s="20"/>
      <c r="AGJ50" s="20"/>
      <c r="AGK50" s="20"/>
      <c r="AGL50" s="20"/>
      <c r="AGM50" s="20"/>
      <c r="AGN50" s="20"/>
      <c r="AGO50" s="20"/>
      <c r="AGP50" s="20"/>
      <c r="AGQ50" s="20"/>
      <c r="AGR50" s="20"/>
      <c r="AGS50" s="20"/>
      <c r="AGT50" s="20"/>
      <c r="AGU50" s="20"/>
      <c r="AGV50" s="20"/>
      <c r="AGW50" s="20"/>
      <c r="AGX50" s="20"/>
      <c r="AGY50" s="20"/>
      <c r="AGZ50" s="20"/>
      <c r="AHA50" s="20"/>
      <c r="AHB50" s="20"/>
      <c r="AHC50" s="20"/>
      <c r="AHD50" s="20"/>
      <c r="AHE50" s="20"/>
      <c r="AHF50" s="20"/>
      <c r="AHG50" s="20"/>
      <c r="AHH50" s="20"/>
      <c r="AHI50" s="20"/>
      <c r="AHJ50" s="20"/>
      <c r="AHK50" s="20"/>
      <c r="AHL50" s="20"/>
      <c r="AHM50" s="20"/>
      <c r="AHN50" s="20"/>
      <c r="AHO50" s="20"/>
      <c r="AHP50" s="20"/>
      <c r="AHQ50" s="20"/>
      <c r="AHR50" s="20"/>
      <c r="AHS50" s="20"/>
      <c r="AHT50" s="20"/>
      <c r="AHU50" s="20"/>
      <c r="AHV50" s="20"/>
      <c r="AHW50" s="20"/>
      <c r="AHX50" s="20"/>
      <c r="AHY50" s="20"/>
      <c r="AHZ50" s="20"/>
      <c r="AIA50" s="20"/>
      <c r="AIB50" s="20"/>
      <c r="AIC50" s="20"/>
      <c r="AID50" s="20"/>
      <c r="AIE50" s="20"/>
      <c r="AIF50" s="20"/>
      <c r="AIG50" s="20"/>
      <c r="AIH50" s="20"/>
      <c r="AII50" s="20"/>
      <c r="AIJ50" s="20"/>
      <c r="AIK50" s="20"/>
      <c r="AIL50" s="20"/>
      <c r="AIM50" s="20"/>
      <c r="AIN50" s="20"/>
      <c r="AIO50" s="20"/>
      <c r="AIP50" s="20"/>
      <c r="AIQ50" s="20"/>
      <c r="AIR50" s="20"/>
      <c r="AIS50" s="20"/>
      <c r="AIT50" s="20"/>
      <c r="AIU50" s="20"/>
      <c r="AIV50" s="20"/>
      <c r="AIW50" s="20"/>
      <c r="AIX50" s="20"/>
      <c r="AIY50" s="20"/>
      <c r="AIZ50" s="20"/>
      <c r="AJA50" s="20"/>
      <c r="AJB50" s="20"/>
      <c r="AJC50" s="20"/>
      <c r="AJD50" s="20"/>
      <c r="AJE50" s="20"/>
      <c r="AJF50" s="20"/>
      <c r="AJG50" s="20"/>
      <c r="AJH50" s="20"/>
      <c r="AJI50" s="20"/>
      <c r="AJJ50" s="20"/>
      <c r="AJK50" s="20"/>
      <c r="AJL50" s="20"/>
      <c r="AJM50" s="20"/>
      <c r="AJN50" s="20"/>
      <c r="AJO50" s="20"/>
      <c r="AJP50" s="20"/>
      <c r="AJQ50" s="20"/>
      <c r="AJR50" s="20"/>
      <c r="AJS50" s="20"/>
      <c r="AJT50" s="20"/>
      <c r="AJU50" s="20"/>
      <c r="AJV50" s="20"/>
      <c r="AJW50" s="20"/>
      <c r="AJX50" s="20"/>
      <c r="AJY50" s="20"/>
      <c r="AJZ50" s="20"/>
      <c r="AKA50" s="20"/>
      <c r="AKB50" s="20"/>
      <c r="AKC50" s="20"/>
      <c r="AKD50" s="20"/>
      <c r="AKE50" s="20"/>
      <c r="AKF50" s="20"/>
      <c r="AKG50" s="20"/>
      <c r="AKH50" s="20"/>
      <c r="AKI50" s="20"/>
      <c r="AKJ50" s="20"/>
      <c r="AKK50" s="20"/>
      <c r="AKL50" s="20"/>
      <c r="AKM50" s="20"/>
      <c r="AKN50" s="20"/>
      <c r="AKO50" s="20"/>
      <c r="AKP50" s="20"/>
      <c r="AKQ50" s="20"/>
      <c r="AKR50" s="20"/>
      <c r="AKS50" s="20"/>
      <c r="AKT50" s="20"/>
      <c r="AKU50" s="20"/>
      <c r="AKV50" s="20"/>
      <c r="AKW50" s="20"/>
      <c r="AKX50" s="20"/>
      <c r="AKY50" s="20"/>
      <c r="AKZ50" s="20"/>
      <c r="ALA50" s="20"/>
      <c r="ALB50" s="20"/>
      <c r="ALC50" s="20"/>
      <c r="ALD50" s="20"/>
      <c r="ALE50" s="20"/>
      <c r="ALF50" s="20"/>
      <c r="ALG50" s="20"/>
      <c r="ALH50" s="20"/>
      <c r="ALI50" s="20"/>
      <c r="ALJ50" s="20"/>
      <c r="ALK50" s="20"/>
      <c r="ALL50" s="20"/>
      <c r="ALM50" s="20"/>
      <c r="ALN50" s="20"/>
      <c r="ALO50" s="20"/>
      <c r="ALP50" s="20"/>
      <c r="ALQ50" s="20"/>
      <c r="ALR50" s="20"/>
      <c r="ALS50" s="20"/>
      <c r="ALT50" s="20"/>
      <c r="ALU50" s="20"/>
      <c r="ALV50" s="20"/>
      <c r="ALW50" s="20"/>
      <c r="ALX50" s="20"/>
      <c r="ALY50" s="20"/>
      <c r="ALZ50" s="20"/>
      <c r="AMA50" s="20"/>
      <c r="AMB50" s="20"/>
      <c r="AMC50" s="20"/>
      <c r="AMD50" s="20"/>
      <c r="AME50" s="20"/>
      <c r="AMF50" s="20"/>
      <c r="AMG50" s="20"/>
      <c r="AMH50" s="20"/>
      <c r="AMI50" s="20"/>
      <c r="AMJ50" s="20"/>
      <c r="AMK50" s="20"/>
      <c r="AML50" s="20"/>
      <c r="AMM50" s="20"/>
      <c r="AMN50" s="20"/>
      <c r="AMO50" s="20"/>
      <c r="AMP50" s="20"/>
      <c r="AMQ50" s="20"/>
      <c r="AMR50" s="20"/>
      <c r="AMS50" s="20"/>
      <c r="AMT50" s="20"/>
      <c r="AMU50" s="20"/>
      <c r="AMV50" s="20"/>
      <c r="AMW50" s="20"/>
      <c r="AMX50" s="20"/>
      <c r="AMY50" s="20"/>
      <c r="AMZ50" s="20"/>
      <c r="ANA50" s="20"/>
      <c r="ANB50" s="20"/>
      <c r="ANC50" s="20"/>
      <c r="AND50" s="20"/>
      <c r="ANE50" s="20"/>
      <c r="ANF50" s="20"/>
      <c r="ANG50" s="20"/>
      <c r="ANH50" s="20"/>
      <c r="ANI50" s="20"/>
      <c r="ANJ50" s="20"/>
      <c r="ANK50" s="20"/>
      <c r="ANL50" s="20"/>
      <c r="ANM50" s="20"/>
      <c r="ANN50" s="20"/>
      <c r="ANO50" s="20"/>
      <c r="ANP50" s="20"/>
      <c r="ANQ50" s="20"/>
      <c r="ANR50" s="20"/>
      <c r="ANS50" s="20"/>
      <c r="ANT50" s="20"/>
      <c r="ANU50" s="20"/>
      <c r="ANV50" s="20"/>
      <c r="ANW50" s="20"/>
      <c r="ANX50" s="20"/>
      <c r="ANY50" s="20"/>
      <c r="ANZ50" s="20"/>
      <c r="AOA50" s="20"/>
      <c r="AOB50" s="20"/>
      <c r="AOC50" s="20"/>
      <c r="AOD50" s="20"/>
      <c r="AOE50" s="20"/>
      <c r="AOF50" s="20"/>
      <c r="AOG50" s="20"/>
      <c r="AOH50" s="20"/>
      <c r="AOI50" s="20"/>
      <c r="AOJ50" s="20"/>
      <c r="AOK50" s="20"/>
      <c r="AOL50" s="20"/>
      <c r="AOM50" s="20"/>
      <c r="AON50" s="20"/>
      <c r="AOO50" s="20"/>
      <c r="AOP50" s="20"/>
      <c r="AOQ50" s="20"/>
      <c r="AOR50" s="20"/>
      <c r="AOS50" s="20"/>
      <c r="AOT50" s="20"/>
      <c r="AOU50" s="20"/>
      <c r="AOV50" s="20"/>
      <c r="AOW50" s="20"/>
      <c r="AOX50" s="20"/>
      <c r="AOY50" s="20"/>
      <c r="AOZ50" s="20"/>
      <c r="APA50" s="20"/>
      <c r="APB50" s="20"/>
      <c r="APC50" s="20"/>
      <c r="APD50" s="20"/>
      <c r="APE50" s="20"/>
      <c r="APF50" s="20"/>
      <c r="APG50" s="20"/>
      <c r="APH50" s="20"/>
      <c r="API50" s="20"/>
      <c r="APJ50" s="20"/>
      <c r="APK50" s="20"/>
      <c r="APL50" s="20"/>
      <c r="APM50" s="20"/>
      <c r="APN50" s="20"/>
      <c r="APO50" s="20"/>
      <c r="APP50" s="20"/>
      <c r="APQ50" s="20"/>
      <c r="APR50" s="20"/>
      <c r="APS50" s="20"/>
      <c r="APT50" s="20"/>
      <c r="APU50" s="20"/>
      <c r="APV50" s="20"/>
      <c r="APW50" s="20"/>
      <c r="APX50" s="20"/>
      <c r="APY50" s="20"/>
      <c r="APZ50" s="20"/>
      <c r="AQA50" s="20"/>
      <c r="AQB50" s="20"/>
      <c r="AQC50" s="20"/>
      <c r="AQD50" s="20"/>
      <c r="AQE50" s="20"/>
      <c r="AQF50" s="20"/>
      <c r="AQG50" s="20"/>
      <c r="AQH50" s="20"/>
      <c r="AQI50" s="20"/>
      <c r="AQJ50" s="20"/>
      <c r="AQK50" s="20"/>
      <c r="AQL50" s="20"/>
      <c r="AQM50" s="20"/>
      <c r="AQN50" s="20"/>
      <c r="AQO50" s="20"/>
      <c r="AQP50" s="20"/>
      <c r="AQQ50" s="20"/>
      <c r="AQR50" s="20"/>
      <c r="AQS50" s="20"/>
      <c r="AQT50" s="20"/>
      <c r="AQU50" s="20"/>
      <c r="AQV50" s="20"/>
      <c r="AQW50" s="20"/>
      <c r="AQX50" s="20"/>
      <c r="AQY50" s="20"/>
      <c r="AQZ50" s="20"/>
      <c r="ARA50" s="20"/>
      <c r="ARB50" s="20"/>
      <c r="ARC50" s="20"/>
      <c r="ARD50" s="20"/>
      <c r="ARE50" s="20"/>
      <c r="ARF50" s="20"/>
      <c r="ARG50" s="20"/>
      <c r="ARH50" s="20"/>
      <c r="ARI50" s="20"/>
      <c r="ARJ50" s="20"/>
      <c r="ARK50" s="20"/>
      <c r="ARL50" s="20"/>
      <c r="ARM50" s="20"/>
      <c r="ARN50" s="20"/>
      <c r="ARO50" s="20"/>
      <c r="ARP50" s="20"/>
      <c r="ARQ50" s="20"/>
      <c r="ARR50" s="20"/>
      <c r="ARS50" s="20"/>
      <c r="ART50" s="20"/>
      <c r="ARU50" s="20"/>
      <c r="ARV50" s="20"/>
      <c r="ARW50" s="20"/>
      <c r="ARX50" s="20"/>
      <c r="ARY50" s="20"/>
      <c r="ARZ50" s="20"/>
      <c r="ASA50" s="20"/>
      <c r="ASB50" s="20"/>
      <c r="ASC50" s="20"/>
      <c r="ASD50" s="20"/>
      <c r="ASE50" s="20"/>
      <c r="ASF50" s="20"/>
      <c r="ASG50" s="20"/>
      <c r="ASH50" s="20"/>
      <c r="ASI50" s="20"/>
      <c r="ASJ50" s="20"/>
      <c r="ASK50" s="20"/>
      <c r="ASL50" s="20"/>
      <c r="ASM50" s="20"/>
      <c r="ASN50" s="20"/>
      <c r="ASO50" s="20"/>
      <c r="ASP50" s="20"/>
      <c r="ASQ50" s="20"/>
      <c r="ASR50" s="20"/>
      <c r="ASS50" s="20"/>
      <c r="AST50" s="20"/>
      <c r="ASU50" s="20"/>
      <c r="ASV50" s="20"/>
      <c r="ASW50" s="20"/>
      <c r="ASX50" s="20"/>
      <c r="ASY50" s="20"/>
      <c r="ASZ50" s="20"/>
      <c r="ATA50" s="20"/>
      <c r="ATB50" s="20"/>
      <c r="ATC50" s="20"/>
      <c r="ATD50" s="20"/>
      <c r="ATE50" s="20"/>
      <c r="ATF50" s="20"/>
      <c r="ATG50" s="20"/>
      <c r="ATH50" s="20"/>
      <c r="ATI50" s="20"/>
      <c r="ATJ50" s="20"/>
      <c r="ATK50" s="20"/>
      <c r="ATL50" s="20"/>
      <c r="ATM50" s="20"/>
      <c r="ATN50" s="20"/>
      <c r="ATO50" s="20"/>
      <c r="ATP50" s="20"/>
      <c r="ATQ50" s="20"/>
      <c r="ATR50" s="20"/>
      <c r="ATS50" s="20"/>
      <c r="ATT50" s="20"/>
      <c r="ATU50" s="20"/>
      <c r="ATV50" s="20"/>
      <c r="ATW50" s="20"/>
      <c r="ATX50" s="20"/>
      <c r="ATY50" s="20"/>
      <c r="ATZ50" s="20"/>
      <c r="AUA50" s="20"/>
      <c r="AUB50" s="20"/>
      <c r="AUC50" s="20"/>
      <c r="AUD50" s="20"/>
      <c r="AUE50" s="20"/>
      <c r="AUF50" s="20"/>
      <c r="AUG50" s="20"/>
      <c r="AUH50" s="20"/>
      <c r="AUI50" s="20"/>
      <c r="AUJ50" s="20"/>
      <c r="AUK50" s="20"/>
      <c r="AUL50" s="20"/>
      <c r="AUM50" s="20"/>
      <c r="AUN50" s="20"/>
      <c r="AUO50" s="20"/>
      <c r="AUP50" s="20"/>
      <c r="AUQ50" s="20"/>
      <c r="AUR50" s="20"/>
      <c r="AUS50" s="20"/>
      <c r="AUT50" s="20"/>
      <c r="AUU50" s="20"/>
      <c r="AUV50" s="20"/>
      <c r="AUW50" s="20"/>
      <c r="AUX50" s="20"/>
      <c r="AUY50" s="20"/>
      <c r="AUZ50" s="20"/>
      <c r="AVA50" s="20"/>
      <c r="AVB50" s="20"/>
      <c r="AVC50" s="20"/>
      <c r="AVD50" s="20"/>
      <c r="AVE50" s="20"/>
      <c r="AVF50" s="20"/>
      <c r="AVG50" s="20"/>
      <c r="AVH50" s="20"/>
      <c r="AVI50" s="20"/>
      <c r="AVJ50" s="20"/>
      <c r="AVK50" s="20"/>
      <c r="AVL50" s="20"/>
      <c r="AVM50" s="20"/>
      <c r="AVN50" s="20"/>
      <c r="AVO50" s="20"/>
      <c r="AVP50" s="20"/>
      <c r="AVQ50" s="20"/>
      <c r="AVR50" s="20"/>
      <c r="AVS50" s="20"/>
      <c r="AVT50" s="20"/>
      <c r="AVU50" s="20"/>
      <c r="AVV50" s="20"/>
      <c r="AVW50" s="20"/>
      <c r="AVX50" s="20"/>
      <c r="AVY50" s="20"/>
      <c r="AVZ50" s="20"/>
      <c r="AWA50" s="20"/>
      <c r="AWB50" s="20"/>
      <c r="AWC50" s="20"/>
      <c r="AWD50" s="20"/>
      <c r="AWE50" s="20"/>
      <c r="AWF50" s="20"/>
      <c r="AWG50" s="20"/>
      <c r="AWH50" s="20"/>
      <c r="AWI50" s="20"/>
      <c r="AWJ50" s="20"/>
      <c r="AWK50" s="20"/>
      <c r="AWL50" s="20"/>
      <c r="AWM50" s="20"/>
      <c r="AWN50" s="20"/>
      <c r="AWO50" s="20"/>
      <c r="AWP50" s="20"/>
      <c r="AWQ50" s="20"/>
      <c r="AWR50" s="20"/>
      <c r="AWS50" s="20"/>
      <c r="AWT50" s="20"/>
      <c r="AWU50" s="20"/>
      <c r="AWV50" s="20"/>
      <c r="AWW50" s="20"/>
      <c r="AWX50" s="20"/>
      <c r="AWY50" s="20"/>
      <c r="AWZ50" s="20"/>
      <c r="AXA50" s="20"/>
      <c r="AXB50" s="20"/>
      <c r="AXC50" s="20"/>
      <c r="AXD50" s="20"/>
      <c r="AXE50" s="20"/>
      <c r="AXF50" s="20"/>
      <c r="AXG50" s="20"/>
      <c r="AXH50" s="20"/>
      <c r="AXI50" s="20"/>
      <c r="AXJ50" s="20"/>
      <c r="AXK50" s="20"/>
      <c r="AXL50" s="20"/>
      <c r="AXM50" s="20"/>
      <c r="AXN50" s="20"/>
      <c r="AXO50" s="20"/>
      <c r="AXP50" s="20"/>
      <c r="AXQ50" s="20"/>
      <c r="AXR50" s="20"/>
      <c r="AXS50" s="20"/>
      <c r="AXT50" s="20"/>
      <c r="AXU50" s="20"/>
      <c r="AXV50" s="20"/>
      <c r="AXW50" s="20"/>
      <c r="AXX50" s="20"/>
      <c r="AXY50" s="20"/>
      <c r="AXZ50" s="20"/>
      <c r="AYA50" s="20"/>
      <c r="AYB50" s="20"/>
      <c r="AYC50" s="20"/>
      <c r="AYD50" s="20"/>
      <c r="AYE50" s="20"/>
      <c r="AYF50" s="20"/>
      <c r="AYG50" s="20"/>
      <c r="AYH50" s="20"/>
      <c r="AYI50" s="20"/>
      <c r="AYJ50" s="20"/>
      <c r="AYK50" s="20"/>
      <c r="AYL50" s="20"/>
      <c r="AYM50" s="20"/>
      <c r="AYN50" s="20"/>
      <c r="AYO50" s="20"/>
      <c r="AYP50" s="20"/>
      <c r="AYQ50" s="20"/>
      <c r="AYR50" s="20"/>
      <c r="AYS50" s="20"/>
      <c r="AYT50" s="20"/>
      <c r="AYU50" s="20"/>
      <c r="AYV50" s="20"/>
      <c r="AYW50" s="20"/>
      <c r="AYX50" s="20"/>
      <c r="AYY50" s="20"/>
      <c r="AYZ50" s="20"/>
      <c r="AZA50" s="20"/>
      <c r="AZB50" s="20"/>
      <c r="AZC50" s="20"/>
      <c r="AZD50" s="20"/>
      <c r="AZE50" s="20"/>
      <c r="AZF50" s="20"/>
      <c r="AZG50" s="20"/>
      <c r="AZH50" s="20"/>
      <c r="AZI50" s="20"/>
      <c r="AZJ50" s="20"/>
      <c r="AZK50" s="20"/>
      <c r="AZL50" s="20"/>
      <c r="AZM50" s="20"/>
      <c r="AZN50" s="20"/>
      <c r="AZO50" s="20"/>
      <c r="AZP50" s="20"/>
      <c r="AZQ50" s="20"/>
      <c r="AZR50" s="20"/>
      <c r="AZS50" s="20"/>
      <c r="AZT50" s="20"/>
      <c r="AZU50" s="20"/>
      <c r="AZV50" s="20"/>
      <c r="AZW50" s="20"/>
      <c r="AZX50" s="20"/>
      <c r="AZY50" s="20"/>
      <c r="AZZ50" s="20"/>
      <c r="BAA50" s="20"/>
      <c r="BAB50" s="20"/>
      <c r="BAC50" s="20"/>
      <c r="BAD50" s="20"/>
      <c r="BAE50" s="20"/>
      <c r="BAF50" s="20"/>
      <c r="BAG50" s="20"/>
      <c r="BAH50" s="20"/>
      <c r="BAI50" s="20"/>
      <c r="BAJ50" s="20"/>
      <c r="BAK50" s="20"/>
      <c r="BAL50" s="20"/>
      <c r="BAM50" s="20"/>
      <c r="BAN50" s="20"/>
      <c r="BAO50" s="20"/>
      <c r="BAP50" s="20"/>
      <c r="BAQ50" s="20"/>
      <c r="BAR50" s="20"/>
      <c r="BAS50" s="20"/>
      <c r="BAT50" s="20"/>
      <c r="BAU50" s="20"/>
      <c r="BAV50" s="20"/>
      <c r="BAW50" s="20"/>
      <c r="BAX50" s="20"/>
      <c r="BAY50" s="20"/>
      <c r="BAZ50" s="20"/>
      <c r="BBA50" s="20"/>
      <c r="BBB50" s="20"/>
      <c r="BBC50" s="20"/>
      <c r="BBD50" s="20"/>
      <c r="BBE50" s="20"/>
      <c r="BBF50" s="20"/>
      <c r="BBG50" s="20"/>
      <c r="BBH50" s="20"/>
      <c r="BBI50" s="20"/>
      <c r="BBJ50" s="20"/>
      <c r="BBK50" s="20"/>
      <c r="BBL50" s="20"/>
      <c r="BBM50" s="20"/>
      <c r="BBN50" s="20"/>
      <c r="BBO50" s="20"/>
      <c r="BBP50" s="20"/>
      <c r="BBQ50" s="20"/>
      <c r="BBR50" s="20"/>
      <c r="BBS50" s="20"/>
      <c r="BBT50" s="20"/>
      <c r="BBU50" s="20"/>
      <c r="BBV50" s="20"/>
      <c r="BBW50" s="20"/>
      <c r="BBX50" s="20"/>
      <c r="BBY50" s="20"/>
      <c r="BBZ50" s="20"/>
      <c r="BCA50" s="20"/>
      <c r="BCB50" s="20"/>
      <c r="BCC50" s="20"/>
      <c r="BCD50" s="20"/>
      <c r="BCE50" s="20"/>
      <c r="BCF50" s="20"/>
      <c r="BCG50" s="20"/>
      <c r="BCH50" s="20"/>
      <c r="BCI50" s="20"/>
      <c r="BCJ50" s="20"/>
      <c r="BCK50" s="20"/>
      <c r="BCL50" s="20"/>
      <c r="BCM50" s="20"/>
      <c r="BCN50" s="20"/>
      <c r="BCO50" s="20"/>
      <c r="BCP50" s="20"/>
      <c r="BCQ50" s="20"/>
      <c r="BCR50" s="20"/>
      <c r="BCS50" s="20"/>
      <c r="BCT50" s="20"/>
      <c r="BCU50" s="20"/>
      <c r="BCV50" s="20"/>
      <c r="BCW50" s="20"/>
      <c r="BCX50" s="20"/>
      <c r="BCY50" s="20"/>
      <c r="BCZ50" s="20"/>
      <c r="BDA50" s="20"/>
      <c r="BDB50" s="20"/>
      <c r="BDC50" s="20"/>
      <c r="BDD50" s="20"/>
      <c r="BDE50" s="20"/>
      <c r="BDF50" s="20"/>
      <c r="BDG50" s="20"/>
      <c r="BDH50" s="20"/>
      <c r="BDI50" s="20"/>
      <c r="BDJ50" s="20"/>
      <c r="BDK50" s="20"/>
      <c r="BDL50" s="20"/>
      <c r="BDM50" s="20"/>
      <c r="BDN50" s="20"/>
      <c r="BDO50" s="20"/>
      <c r="BDP50" s="20"/>
      <c r="BDQ50" s="20"/>
      <c r="BDR50" s="20"/>
      <c r="BDS50" s="20"/>
      <c r="BDT50" s="20"/>
      <c r="BDU50" s="20"/>
      <c r="BDV50" s="20"/>
      <c r="BDW50" s="20"/>
      <c r="BDX50" s="20"/>
      <c r="BDY50" s="20"/>
      <c r="BDZ50" s="20"/>
      <c r="BEA50" s="20"/>
      <c r="BEB50" s="20"/>
      <c r="BEC50" s="20"/>
      <c r="BED50" s="20"/>
      <c r="BEE50" s="20"/>
      <c r="BEF50" s="20"/>
      <c r="BEG50" s="20"/>
      <c r="BEH50" s="20"/>
      <c r="BEI50" s="20"/>
      <c r="BEJ50" s="20"/>
      <c r="BEK50" s="20"/>
      <c r="BEL50" s="20"/>
      <c r="BEM50" s="20"/>
      <c r="BEN50" s="20"/>
      <c r="BEO50" s="20"/>
      <c r="BEP50" s="20"/>
      <c r="BEQ50" s="20"/>
      <c r="BER50" s="20"/>
      <c r="BES50" s="20"/>
      <c r="BET50" s="20"/>
      <c r="BEU50" s="20"/>
      <c r="BEV50" s="20"/>
      <c r="BEW50" s="20"/>
      <c r="BEX50" s="20"/>
      <c r="BEY50" s="20"/>
      <c r="BEZ50" s="20"/>
      <c r="BFA50" s="20"/>
      <c r="BFB50" s="20"/>
      <c r="BFC50" s="20"/>
      <c r="BFD50" s="20"/>
      <c r="BFE50" s="20"/>
      <c r="BFF50" s="20"/>
      <c r="BFG50" s="20"/>
      <c r="BFH50" s="20"/>
      <c r="BFI50" s="20"/>
      <c r="BFJ50" s="20"/>
      <c r="BFK50" s="20"/>
      <c r="BFL50" s="20"/>
      <c r="BFM50" s="20"/>
      <c r="BFN50" s="20"/>
      <c r="BFO50" s="20"/>
      <c r="BFP50" s="20"/>
      <c r="BFQ50" s="20"/>
      <c r="BFR50" s="20"/>
      <c r="BFS50" s="20"/>
      <c r="BFT50" s="20"/>
      <c r="BFU50" s="20"/>
      <c r="BFV50" s="20"/>
      <c r="BFW50" s="20"/>
      <c r="BFX50" s="20"/>
      <c r="BFY50" s="20"/>
      <c r="BFZ50" s="20"/>
      <c r="BGA50" s="20"/>
      <c r="BGB50" s="20"/>
      <c r="BGC50" s="20"/>
      <c r="BGD50" s="20"/>
      <c r="BGE50" s="20"/>
      <c r="BGF50" s="20"/>
      <c r="BGG50" s="20"/>
      <c r="BGH50" s="20"/>
      <c r="BGI50" s="20"/>
      <c r="BGJ50" s="20"/>
      <c r="BGK50" s="20"/>
      <c r="BGL50" s="20"/>
      <c r="BGM50" s="20"/>
      <c r="BGN50" s="20"/>
      <c r="BGO50" s="20"/>
      <c r="BGP50" s="20"/>
      <c r="BGQ50" s="20"/>
      <c r="BGR50" s="20"/>
      <c r="BGS50" s="20"/>
      <c r="BGT50" s="20"/>
      <c r="BGU50" s="20"/>
      <c r="BGV50" s="20"/>
      <c r="BGW50" s="20"/>
      <c r="BGX50" s="20"/>
      <c r="BGY50" s="20"/>
      <c r="BGZ50" s="20"/>
      <c r="BHA50" s="20"/>
      <c r="BHB50" s="20"/>
      <c r="BHC50" s="20"/>
      <c r="BHD50" s="20"/>
      <c r="BHE50" s="20"/>
      <c r="BHF50" s="20"/>
      <c r="BHG50" s="20"/>
      <c r="BHH50" s="20"/>
      <c r="BHI50" s="20"/>
      <c r="BHJ50" s="20"/>
      <c r="BHK50" s="20"/>
      <c r="BHL50" s="20"/>
      <c r="BHM50" s="20"/>
      <c r="BHN50" s="20"/>
      <c r="BHO50" s="20"/>
      <c r="BHP50" s="20"/>
      <c r="BHQ50" s="20"/>
      <c r="BHR50" s="20"/>
      <c r="BHS50" s="20"/>
      <c r="BHT50" s="20"/>
      <c r="BHU50" s="20"/>
      <c r="BHV50" s="20"/>
      <c r="BHW50" s="20"/>
      <c r="BHX50" s="20"/>
      <c r="BHY50" s="20"/>
      <c r="BHZ50" s="20"/>
      <c r="BIA50" s="20"/>
      <c r="BIB50" s="20"/>
      <c r="BIC50" s="20"/>
      <c r="BID50" s="20"/>
      <c r="BIE50" s="20"/>
      <c r="BIF50" s="20"/>
      <c r="BIG50" s="20"/>
      <c r="BIH50" s="20"/>
      <c r="BII50" s="20"/>
      <c r="BIJ50" s="20"/>
      <c r="BIK50" s="20"/>
      <c r="BIL50" s="20"/>
      <c r="BIM50" s="20"/>
      <c r="BIN50" s="20"/>
      <c r="BIO50" s="20"/>
      <c r="BIP50" s="20"/>
      <c r="BIQ50" s="20"/>
      <c r="BIR50" s="20"/>
      <c r="BIS50" s="20"/>
      <c r="BIT50" s="20"/>
      <c r="BIU50" s="20"/>
      <c r="BIV50" s="20"/>
      <c r="BIW50" s="20"/>
      <c r="BIX50" s="20"/>
      <c r="BIY50" s="20"/>
      <c r="BIZ50" s="20"/>
      <c r="BJA50" s="20"/>
      <c r="BJB50" s="20"/>
      <c r="BJC50" s="20"/>
      <c r="BJD50" s="20"/>
      <c r="BJE50" s="20"/>
      <c r="BJF50" s="20"/>
      <c r="BJG50" s="20"/>
      <c r="BJH50" s="20"/>
      <c r="BJI50" s="20"/>
      <c r="BJJ50" s="20"/>
      <c r="BJK50" s="20"/>
      <c r="BJL50" s="20"/>
      <c r="BJM50" s="20"/>
      <c r="BJN50" s="20"/>
      <c r="BJO50" s="20"/>
      <c r="BJP50" s="20"/>
      <c r="BJQ50" s="20"/>
      <c r="BJR50" s="20"/>
      <c r="BJS50" s="20"/>
      <c r="BJT50" s="20"/>
      <c r="BJU50" s="20"/>
      <c r="BJV50" s="20"/>
      <c r="BJW50" s="20"/>
      <c r="BJX50" s="20"/>
      <c r="BJY50" s="20"/>
      <c r="BJZ50" s="20"/>
      <c r="BKA50" s="20"/>
      <c r="BKB50" s="20"/>
      <c r="BKC50" s="20"/>
      <c r="BKD50" s="20"/>
      <c r="BKE50" s="20"/>
      <c r="BKF50" s="20"/>
      <c r="BKG50" s="20"/>
      <c r="BKH50" s="20"/>
      <c r="BKI50" s="20"/>
      <c r="BKJ50" s="20"/>
      <c r="BKK50" s="20"/>
      <c r="BKL50" s="20"/>
      <c r="BKM50" s="20"/>
      <c r="BKN50" s="20"/>
      <c r="BKO50" s="20"/>
      <c r="BKP50" s="20"/>
      <c r="BKQ50" s="20"/>
      <c r="BKR50" s="20"/>
      <c r="BKS50" s="20"/>
      <c r="BKT50" s="20"/>
      <c r="BKU50" s="20"/>
      <c r="BKV50" s="20"/>
      <c r="BKW50" s="20"/>
      <c r="BKX50" s="20"/>
      <c r="BKY50" s="20"/>
      <c r="BKZ50" s="20"/>
      <c r="BLA50" s="20"/>
      <c r="BLB50" s="20"/>
      <c r="BLC50" s="20"/>
      <c r="BLD50" s="20"/>
      <c r="BLE50" s="20"/>
      <c r="BLF50" s="20"/>
      <c r="BLG50" s="20"/>
      <c r="BLH50" s="20"/>
      <c r="BLI50" s="20"/>
      <c r="BLJ50" s="20"/>
      <c r="BLK50" s="20"/>
      <c r="BLL50" s="20"/>
      <c r="BLM50" s="20"/>
      <c r="BLN50" s="20"/>
      <c r="BLO50" s="20"/>
      <c r="BLP50" s="20"/>
      <c r="BLQ50" s="20"/>
      <c r="BLR50" s="20"/>
      <c r="BLS50" s="20"/>
      <c r="BLT50" s="20"/>
      <c r="BLU50" s="20"/>
      <c r="BLV50" s="20"/>
      <c r="BLW50" s="20"/>
      <c r="BLX50" s="20"/>
      <c r="BLY50" s="20"/>
      <c r="BLZ50" s="20"/>
      <c r="BMA50" s="20"/>
      <c r="BMB50" s="20"/>
      <c r="BMC50" s="20"/>
      <c r="BMD50" s="20"/>
      <c r="BME50" s="20"/>
      <c r="BMF50" s="20"/>
      <c r="BMG50" s="20"/>
      <c r="BMH50" s="20"/>
      <c r="BMI50" s="20"/>
      <c r="BMJ50" s="20"/>
      <c r="BMK50" s="20"/>
      <c r="BML50" s="20"/>
      <c r="BMM50" s="20"/>
      <c r="BMN50" s="20"/>
      <c r="BMO50" s="20"/>
      <c r="BMP50" s="20"/>
      <c r="BMQ50" s="20"/>
      <c r="BMR50" s="20"/>
      <c r="BMS50" s="20"/>
      <c r="BMT50" s="20"/>
      <c r="BMU50" s="20"/>
      <c r="BMV50" s="20"/>
      <c r="BMW50" s="20"/>
      <c r="BMX50" s="20"/>
      <c r="BMY50" s="20"/>
      <c r="BMZ50" s="20"/>
      <c r="BNA50" s="20"/>
      <c r="BNB50" s="20"/>
      <c r="BNC50" s="20"/>
      <c r="BND50" s="20"/>
      <c r="BNE50" s="20"/>
      <c r="BNF50" s="20"/>
      <c r="BNG50" s="20"/>
      <c r="BNH50" s="20"/>
      <c r="BNI50" s="20"/>
      <c r="BNJ50" s="20"/>
      <c r="BNK50" s="20"/>
      <c r="BNL50" s="20"/>
      <c r="BNM50" s="20"/>
      <c r="BNN50" s="20"/>
      <c r="BNO50" s="20"/>
      <c r="BNP50" s="20"/>
      <c r="BNQ50" s="20"/>
      <c r="BNR50" s="20"/>
      <c r="BNS50" s="20"/>
      <c r="BNT50" s="20"/>
      <c r="BNU50" s="20"/>
      <c r="BNV50" s="20"/>
      <c r="BNW50" s="20"/>
      <c r="BNX50" s="20"/>
      <c r="BNY50" s="20"/>
      <c r="BNZ50" s="20"/>
      <c r="BOA50" s="20"/>
      <c r="BOB50" s="20"/>
      <c r="BOC50" s="20"/>
      <c r="BOD50" s="20"/>
      <c r="BOE50" s="20"/>
      <c r="BOF50" s="20"/>
      <c r="BOG50" s="20"/>
      <c r="BOH50" s="20"/>
      <c r="BOI50" s="20"/>
      <c r="BOJ50" s="20"/>
      <c r="BOK50" s="20"/>
      <c r="BOL50" s="20"/>
      <c r="BOM50" s="20"/>
      <c r="BON50" s="20"/>
      <c r="BOO50" s="20"/>
      <c r="BOP50" s="20"/>
      <c r="BOQ50" s="20"/>
      <c r="BOR50" s="20"/>
      <c r="BOS50" s="20"/>
      <c r="BOT50" s="20"/>
      <c r="BOU50" s="20"/>
      <c r="BOV50" s="20"/>
      <c r="BOW50" s="20"/>
      <c r="BOX50" s="20"/>
      <c r="BOY50" s="20"/>
      <c r="BOZ50" s="20"/>
      <c r="BPA50" s="20"/>
      <c r="BPB50" s="20"/>
      <c r="BPC50" s="20"/>
      <c r="BPD50" s="20"/>
      <c r="BPE50" s="20"/>
      <c r="BPF50" s="20"/>
      <c r="BPG50" s="20"/>
      <c r="BPH50" s="20"/>
      <c r="BPI50" s="20"/>
      <c r="BPJ50" s="20"/>
      <c r="BPK50" s="20"/>
      <c r="BPL50" s="20"/>
      <c r="BPM50" s="20"/>
      <c r="BPN50" s="20"/>
      <c r="BPO50" s="20"/>
      <c r="BPP50" s="20"/>
      <c r="BPQ50" s="20"/>
      <c r="BPR50" s="20"/>
      <c r="BPS50" s="20"/>
      <c r="BPT50" s="20"/>
      <c r="BPU50" s="20"/>
      <c r="BPV50" s="20"/>
      <c r="BPW50" s="20"/>
      <c r="BPX50" s="20"/>
      <c r="BPY50" s="20"/>
      <c r="BPZ50" s="20"/>
      <c r="BQA50" s="20"/>
      <c r="BQB50" s="20"/>
      <c r="BQC50" s="20"/>
      <c r="BQD50" s="20"/>
      <c r="BQE50" s="20"/>
      <c r="BQF50" s="20"/>
      <c r="BQG50" s="20"/>
      <c r="BQH50" s="20"/>
      <c r="BQI50" s="20"/>
      <c r="BQJ50" s="20"/>
      <c r="BQK50" s="20"/>
      <c r="BQL50" s="20"/>
      <c r="BQM50" s="20"/>
      <c r="BQN50" s="20"/>
      <c r="BQO50" s="20"/>
      <c r="BQP50" s="20"/>
      <c r="BQQ50" s="20"/>
      <c r="BQR50" s="20"/>
      <c r="BQS50" s="20"/>
      <c r="BQT50" s="20"/>
      <c r="BQU50" s="20"/>
      <c r="BQV50" s="20"/>
      <c r="BQW50" s="20"/>
      <c r="BQX50" s="20"/>
      <c r="BQY50" s="20"/>
      <c r="BQZ50" s="20"/>
      <c r="BRA50" s="20"/>
      <c r="BRB50" s="20"/>
      <c r="BRC50" s="20"/>
      <c r="BRD50" s="20"/>
      <c r="BRE50" s="20"/>
      <c r="BRF50" s="20"/>
      <c r="BRG50" s="20"/>
      <c r="BRH50" s="20"/>
      <c r="BRI50" s="20"/>
      <c r="BRJ50" s="20"/>
      <c r="BRK50" s="20"/>
      <c r="BRL50" s="20"/>
      <c r="BRM50" s="20"/>
      <c r="BRN50" s="20"/>
      <c r="BRO50" s="20"/>
      <c r="BRP50" s="20"/>
      <c r="BRQ50" s="20"/>
      <c r="BRR50" s="20"/>
      <c r="BRS50" s="20"/>
      <c r="BRT50" s="20"/>
      <c r="BRU50" s="20"/>
      <c r="BRV50" s="20"/>
      <c r="BRW50" s="20"/>
      <c r="BRX50" s="20"/>
      <c r="BRY50" s="20"/>
      <c r="BRZ50" s="20"/>
      <c r="BSA50" s="20"/>
      <c r="BSB50" s="20"/>
      <c r="BSC50" s="20"/>
      <c r="BSD50" s="20"/>
      <c r="BSE50" s="20"/>
      <c r="BSF50" s="20"/>
      <c r="BSG50" s="20"/>
      <c r="BSH50" s="20"/>
      <c r="BSI50" s="20"/>
      <c r="BSJ50" s="20"/>
      <c r="BSK50" s="20"/>
      <c r="BSL50" s="20"/>
      <c r="BSM50" s="20"/>
      <c r="BSN50" s="20"/>
      <c r="BSO50" s="20"/>
      <c r="BSP50" s="20"/>
      <c r="BSQ50" s="20"/>
      <c r="BSR50" s="20"/>
      <c r="BSS50" s="20"/>
      <c r="BST50" s="20"/>
      <c r="BSU50" s="20"/>
      <c r="BSV50" s="20"/>
      <c r="BSW50" s="20"/>
      <c r="BSX50" s="20"/>
      <c r="BSY50" s="20"/>
      <c r="BSZ50" s="20"/>
      <c r="BTA50" s="20"/>
      <c r="BTB50" s="20"/>
      <c r="BTC50" s="20"/>
      <c r="BTD50" s="20"/>
      <c r="BTE50" s="20"/>
      <c r="BTF50" s="20"/>
      <c r="BTG50" s="20"/>
      <c r="BTH50" s="20"/>
      <c r="BTI50" s="20"/>
      <c r="BTJ50" s="20"/>
      <c r="BTK50" s="20"/>
      <c r="BTL50" s="20"/>
      <c r="BTM50" s="20"/>
      <c r="BTN50" s="20"/>
      <c r="BTO50" s="20"/>
      <c r="BTP50" s="20"/>
      <c r="BTQ50" s="20"/>
      <c r="BTR50" s="20"/>
      <c r="BTS50" s="20"/>
      <c r="BTT50" s="20"/>
      <c r="BTU50" s="20"/>
      <c r="BTV50" s="20"/>
      <c r="BTW50" s="20"/>
      <c r="BTX50" s="20"/>
      <c r="BTY50" s="20"/>
      <c r="BTZ50" s="20"/>
      <c r="BUA50" s="20"/>
      <c r="BUB50" s="20"/>
      <c r="BUC50" s="20"/>
      <c r="BUD50" s="20"/>
      <c r="BUE50" s="20"/>
      <c r="BUF50" s="20"/>
      <c r="BUG50" s="20"/>
      <c r="BUH50" s="20"/>
      <c r="BUI50" s="20"/>
      <c r="BUJ50" s="20"/>
      <c r="BUK50" s="20"/>
      <c r="BUL50" s="20"/>
      <c r="BUM50" s="20"/>
      <c r="BUN50" s="20"/>
      <c r="BUO50" s="20"/>
      <c r="BUP50" s="20"/>
      <c r="BUQ50" s="20"/>
      <c r="BUR50" s="20"/>
      <c r="BUS50" s="20"/>
      <c r="BUT50" s="20"/>
      <c r="BUU50" s="20"/>
      <c r="BUV50" s="20"/>
      <c r="BUW50" s="20"/>
      <c r="BUX50" s="20"/>
      <c r="BUY50" s="20"/>
      <c r="BUZ50" s="20"/>
      <c r="BVA50" s="20"/>
      <c r="BVB50" s="20"/>
      <c r="BVC50" s="20"/>
      <c r="BVD50" s="20"/>
      <c r="BVE50" s="20"/>
      <c r="BVF50" s="20"/>
      <c r="BVG50" s="20"/>
      <c r="BVH50" s="20"/>
      <c r="BVI50" s="20"/>
      <c r="BVJ50" s="20"/>
      <c r="BVK50" s="20"/>
      <c r="BVL50" s="20"/>
      <c r="BVM50" s="20"/>
      <c r="BVN50" s="20"/>
      <c r="BVO50" s="20"/>
      <c r="BVP50" s="20"/>
      <c r="BVQ50" s="20"/>
      <c r="BVR50" s="20"/>
      <c r="BVS50" s="20"/>
      <c r="BVT50" s="20"/>
      <c r="BVU50" s="20"/>
      <c r="BVV50" s="20"/>
      <c r="BVW50" s="20"/>
      <c r="BVX50" s="20"/>
      <c r="BVY50" s="20"/>
      <c r="BVZ50" s="20"/>
      <c r="BWA50" s="20"/>
      <c r="BWB50" s="20"/>
      <c r="BWC50" s="20"/>
      <c r="BWD50" s="20"/>
      <c r="BWE50" s="20"/>
      <c r="BWF50" s="20"/>
      <c r="BWG50" s="20"/>
      <c r="BWH50" s="20"/>
      <c r="BWI50" s="20"/>
      <c r="BWJ50" s="20"/>
      <c r="BWK50" s="20"/>
      <c r="BWL50" s="20"/>
      <c r="BWM50" s="20"/>
      <c r="BWN50" s="20"/>
      <c r="BWO50" s="20"/>
      <c r="BWP50" s="20"/>
      <c r="BWQ50" s="20"/>
      <c r="BWR50" s="20"/>
      <c r="BWS50" s="20"/>
      <c r="BWT50" s="20"/>
      <c r="BWU50" s="20"/>
      <c r="BWV50" s="20"/>
      <c r="BWW50" s="20"/>
      <c r="BWX50" s="20"/>
      <c r="BWY50" s="20"/>
      <c r="BWZ50" s="20"/>
      <c r="BXA50" s="20"/>
      <c r="BXB50" s="20"/>
      <c r="BXC50" s="20"/>
      <c r="BXD50" s="20"/>
      <c r="BXE50" s="20"/>
      <c r="BXF50" s="20"/>
      <c r="BXG50" s="20"/>
      <c r="BXH50" s="20"/>
      <c r="BXI50" s="20"/>
      <c r="BXJ50" s="20"/>
      <c r="BXK50" s="20"/>
      <c r="BXL50" s="20"/>
      <c r="BXM50" s="20"/>
      <c r="BXN50" s="20"/>
      <c r="BXO50" s="20"/>
      <c r="BXP50" s="20"/>
      <c r="BXQ50" s="20"/>
      <c r="BXR50" s="20"/>
      <c r="BXS50" s="20"/>
      <c r="BXT50" s="20"/>
      <c r="BXU50" s="20"/>
      <c r="BXV50" s="20"/>
      <c r="BXW50" s="20"/>
      <c r="BXX50" s="20"/>
      <c r="BXY50" s="20"/>
      <c r="BXZ50" s="20"/>
      <c r="BYA50" s="20"/>
      <c r="BYB50" s="20"/>
      <c r="BYC50" s="20"/>
      <c r="BYD50" s="20"/>
      <c r="BYE50" s="20"/>
      <c r="BYF50" s="20"/>
      <c r="BYG50" s="20"/>
      <c r="BYH50" s="20"/>
      <c r="BYI50" s="20"/>
      <c r="BYJ50" s="20"/>
      <c r="BYK50" s="20"/>
      <c r="BYL50" s="20"/>
      <c r="BYM50" s="20"/>
      <c r="BYN50" s="20"/>
      <c r="BYO50" s="20"/>
      <c r="BYP50" s="20"/>
      <c r="BYQ50" s="20"/>
      <c r="BYR50" s="20"/>
      <c r="BYS50" s="20"/>
      <c r="BYT50" s="20"/>
      <c r="BYU50" s="20"/>
      <c r="BYV50" s="20"/>
      <c r="BYW50" s="20"/>
      <c r="BYX50" s="20"/>
      <c r="BYY50" s="20"/>
      <c r="BYZ50" s="20"/>
      <c r="BZA50" s="20"/>
      <c r="BZB50" s="20"/>
      <c r="BZC50" s="20"/>
      <c r="BZD50" s="20"/>
      <c r="BZE50" s="20"/>
      <c r="BZF50" s="20"/>
      <c r="BZG50" s="20"/>
      <c r="BZH50" s="20"/>
      <c r="BZI50" s="20"/>
      <c r="BZJ50" s="20"/>
      <c r="BZK50" s="20"/>
      <c r="BZL50" s="20"/>
      <c r="BZM50" s="20"/>
      <c r="BZN50" s="20"/>
      <c r="BZO50" s="20"/>
      <c r="BZP50" s="20"/>
      <c r="BZQ50" s="20"/>
      <c r="BZR50" s="20"/>
      <c r="BZS50" s="20"/>
      <c r="BZT50" s="20"/>
      <c r="BZU50" s="20"/>
      <c r="BZV50" s="20"/>
      <c r="BZW50" s="20"/>
      <c r="BZX50" s="20"/>
      <c r="BZY50" s="20"/>
      <c r="BZZ50" s="20"/>
      <c r="CAA50" s="20"/>
      <c r="CAB50" s="20"/>
      <c r="CAC50" s="20"/>
      <c r="CAD50" s="20"/>
      <c r="CAE50" s="20"/>
      <c r="CAF50" s="20"/>
      <c r="CAG50" s="20"/>
      <c r="CAH50" s="20"/>
      <c r="CAI50" s="20"/>
      <c r="CAJ50" s="20"/>
      <c r="CAK50" s="20"/>
      <c r="CAL50" s="20"/>
      <c r="CAM50" s="20"/>
      <c r="CAN50" s="20"/>
      <c r="CAO50" s="20"/>
      <c r="CAP50" s="20"/>
      <c r="CAQ50" s="20"/>
      <c r="CAR50" s="20"/>
      <c r="CAS50" s="20"/>
      <c r="CAT50" s="20"/>
      <c r="CAU50" s="20"/>
      <c r="CAV50" s="20"/>
      <c r="CAW50" s="20"/>
      <c r="CAX50" s="20"/>
      <c r="CAY50" s="20"/>
      <c r="CAZ50" s="20"/>
      <c r="CBA50" s="20"/>
      <c r="CBB50" s="20"/>
      <c r="CBC50" s="20"/>
      <c r="CBD50" s="20"/>
      <c r="CBE50" s="20"/>
      <c r="CBF50" s="20"/>
      <c r="CBG50" s="20"/>
      <c r="CBH50" s="20"/>
      <c r="CBI50" s="20"/>
      <c r="CBJ50" s="20"/>
      <c r="CBK50" s="20"/>
      <c r="CBL50" s="20"/>
      <c r="CBM50" s="20"/>
      <c r="CBN50" s="20"/>
      <c r="CBO50" s="20"/>
      <c r="CBP50" s="20"/>
      <c r="CBQ50" s="20"/>
      <c r="CBR50" s="20"/>
      <c r="CBS50" s="20"/>
      <c r="CBT50" s="20"/>
      <c r="CBU50" s="20"/>
      <c r="CBV50" s="20"/>
      <c r="CBW50" s="20"/>
      <c r="CBX50" s="20"/>
      <c r="CBY50" s="20"/>
      <c r="CBZ50" s="20"/>
      <c r="CCA50" s="20"/>
      <c r="CCB50" s="20"/>
      <c r="CCC50" s="20"/>
      <c r="CCD50" s="20"/>
      <c r="CCE50" s="20"/>
      <c r="CCF50" s="20"/>
      <c r="CCG50" s="20"/>
      <c r="CCH50" s="20"/>
      <c r="CCI50" s="20"/>
      <c r="CCJ50" s="20"/>
      <c r="CCK50" s="20"/>
      <c r="CCL50" s="20"/>
      <c r="CCM50" s="20"/>
      <c r="CCN50" s="20"/>
      <c r="CCO50" s="20"/>
      <c r="CCP50" s="20"/>
      <c r="CCQ50" s="20"/>
      <c r="CCR50" s="20"/>
      <c r="CCS50" s="20"/>
      <c r="CCT50" s="20"/>
      <c r="CCU50" s="20"/>
      <c r="CCV50" s="20"/>
      <c r="CCW50" s="20"/>
      <c r="CCX50" s="20"/>
      <c r="CCY50" s="20"/>
      <c r="CCZ50" s="20"/>
      <c r="CDA50" s="20"/>
      <c r="CDB50" s="20"/>
      <c r="CDC50" s="20"/>
      <c r="CDD50" s="20"/>
      <c r="CDE50" s="20"/>
      <c r="CDF50" s="20"/>
      <c r="CDG50" s="20"/>
      <c r="CDH50" s="20"/>
      <c r="CDI50" s="20"/>
      <c r="CDJ50" s="20"/>
      <c r="CDK50" s="20"/>
      <c r="CDL50" s="20"/>
      <c r="CDM50" s="20"/>
      <c r="CDN50" s="20"/>
      <c r="CDO50" s="20"/>
      <c r="CDP50" s="20"/>
      <c r="CDQ50" s="20"/>
      <c r="CDR50" s="20"/>
      <c r="CDS50" s="20"/>
      <c r="CDT50" s="20"/>
      <c r="CDU50" s="20"/>
      <c r="CDV50" s="20"/>
      <c r="CDW50" s="20"/>
      <c r="CDX50" s="20"/>
      <c r="CDY50" s="20"/>
      <c r="CDZ50" s="20"/>
      <c r="CEA50" s="20"/>
      <c r="CEB50" s="20"/>
      <c r="CEC50" s="20"/>
      <c r="CED50" s="20"/>
      <c r="CEE50" s="20"/>
      <c r="CEF50" s="20"/>
      <c r="CEG50" s="20"/>
      <c r="CEH50" s="20"/>
      <c r="CEI50" s="20"/>
      <c r="CEJ50" s="20"/>
      <c r="CEK50" s="20"/>
      <c r="CEL50" s="20"/>
      <c r="CEM50" s="20"/>
      <c r="CEN50" s="20"/>
      <c r="CEO50" s="20"/>
      <c r="CEP50" s="20"/>
      <c r="CEQ50" s="20"/>
      <c r="CER50" s="20"/>
      <c r="CES50" s="20"/>
      <c r="CET50" s="20"/>
      <c r="CEU50" s="20"/>
      <c r="CEV50" s="20"/>
      <c r="CEW50" s="20"/>
      <c r="CEX50" s="20"/>
      <c r="CEY50" s="20"/>
      <c r="CEZ50" s="20"/>
      <c r="CFA50" s="20"/>
      <c r="CFB50" s="20"/>
      <c r="CFC50" s="20"/>
      <c r="CFD50" s="20"/>
      <c r="CFE50" s="20"/>
      <c r="CFF50" s="20"/>
      <c r="CFG50" s="20"/>
      <c r="CFH50" s="20"/>
      <c r="CFI50" s="20"/>
      <c r="CFJ50" s="20"/>
      <c r="CFK50" s="20"/>
      <c r="CFL50" s="20"/>
      <c r="CFM50" s="20"/>
      <c r="CFN50" s="20"/>
      <c r="CFO50" s="20"/>
      <c r="CFP50" s="20"/>
      <c r="CFQ50" s="20"/>
      <c r="CFR50" s="20"/>
      <c r="CFS50" s="20"/>
      <c r="CFT50" s="20"/>
      <c r="CFU50" s="20"/>
      <c r="CFV50" s="20"/>
      <c r="CFW50" s="20"/>
      <c r="CFX50" s="20"/>
      <c r="CFY50" s="20"/>
      <c r="CFZ50" s="20"/>
      <c r="CGA50" s="20"/>
      <c r="CGB50" s="20"/>
      <c r="CGC50" s="20"/>
      <c r="CGD50" s="20"/>
      <c r="CGE50" s="20"/>
      <c r="CGF50" s="20"/>
      <c r="CGG50" s="20"/>
      <c r="CGH50" s="20"/>
      <c r="CGI50" s="20"/>
      <c r="CGJ50" s="20"/>
      <c r="CGK50" s="20"/>
      <c r="CGL50" s="20"/>
      <c r="CGM50" s="20"/>
      <c r="CGN50" s="20"/>
      <c r="CGO50" s="20"/>
      <c r="CGP50" s="20"/>
      <c r="CGQ50" s="20"/>
      <c r="CGR50" s="20"/>
      <c r="CGS50" s="20"/>
      <c r="CGT50" s="20"/>
      <c r="CGU50" s="20"/>
      <c r="CGV50" s="20"/>
      <c r="CGW50" s="20"/>
      <c r="CGX50" s="20"/>
      <c r="CGY50" s="20"/>
      <c r="CGZ50" s="20"/>
      <c r="CHA50" s="20"/>
      <c r="CHB50" s="20"/>
      <c r="CHC50" s="20"/>
      <c r="CHD50" s="20"/>
      <c r="CHE50" s="20"/>
      <c r="CHF50" s="20"/>
      <c r="CHG50" s="20"/>
      <c r="CHH50" s="20"/>
      <c r="CHI50" s="20"/>
      <c r="CHJ50" s="20"/>
      <c r="CHK50" s="20"/>
      <c r="CHL50" s="20"/>
      <c r="CHM50" s="20"/>
      <c r="CHN50" s="20"/>
      <c r="CHO50" s="20"/>
      <c r="CHP50" s="20"/>
      <c r="CHQ50" s="20"/>
      <c r="CHR50" s="20"/>
      <c r="CHS50" s="20"/>
      <c r="CHT50" s="20"/>
      <c r="CHU50" s="20"/>
      <c r="CHV50" s="20"/>
      <c r="CHW50" s="20"/>
      <c r="CHX50" s="20"/>
      <c r="CHY50" s="20"/>
      <c r="CHZ50" s="20"/>
      <c r="CIA50" s="20"/>
      <c r="CIB50" s="20"/>
      <c r="CIC50" s="20"/>
      <c r="CID50" s="20"/>
      <c r="CIE50" s="20"/>
      <c r="CIF50" s="20"/>
      <c r="CIG50" s="20"/>
      <c r="CIH50" s="20"/>
      <c r="CII50" s="20"/>
      <c r="CIJ50" s="20"/>
      <c r="CIK50" s="20"/>
      <c r="CIL50" s="20"/>
      <c r="CIM50" s="20"/>
      <c r="CIN50" s="20"/>
      <c r="CIO50" s="20"/>
      <c r="CIP50" s="20"/>
      <c r="CIQ50" s="20"/>
      <c r="CIR50" s="20"/>
      <c r="CIS50" s="20"/>
      <c r="CIT50" s="20"/>
      <c r="CIU50" s="20"/>
      <c r="CIV50" s="20"/>
      <c r="CIW50" s="20"/>
      <c r="CIX50" s="20"/>
      <c r="CIY50" s="20"/>
      <c r="CIZ50" s="20"/>
      <c r="CJA50" s="20"/>
      <c r="CJB50" s="20"/>
      <c r="CJC50" s="20"/>
      <c r="CJD50" s="20"/>
      <c r="CJE50" s="20"/>
      <c r="CJF50" s="20"/>
      <c r="CJG50" s="20"/>
      <c r="CJH50" s="20"/>
      <c r="CJI50" s="20"/>
      <c r="CJJ50" s="20"/>
      <c r="CJK50" s="20"/>
      <c r="CJL50" s="20"/>
      <c r="CJM50" s="20"/>
      <c r="CJN50" s="20"/>
      <c r="CJO50" s="20"/>
      <c r="CJP50" s="20"/>
      <c r="CJQ50" s="20"/>
      <c r="CJR50" s="20"/>
      <c r="CJS50" s="20"/>
      <c r="CJT50" s="20"/>
      <c r="CJU50" s="20"/>
      <c r="CJV50" s="20"/>
      <c r="CJW50" s="20"/>
      <c r="CJX50" s="20"/>
      <c r="CJY50" s="20"/>
      <c r="CJZ50" s="20"/>
      <c r="CKA50" s="20"/>
      <c r="CKB50" s="20"/>
      <c r="CKC50" s="20"/>
      <c r="CKD50" s="20"/>
      <c r="CKE50" s="20"/>
      <c r="CKF50" s="20"/>
      <c r="CKG50" s="20"/>
      <c r="CKH50" s="20"/>
      <c r="CKI50" s="20"/>
      <c r="CKJ50" s="20"/>
      <c r="CKK50" s="20"/>
      <c r="CKL50" s="20"/>
      <c r="CKM50" s="20"/>
      <c r="CKN50" s="20"/>
      <c r="CKO50" s="20"/>
      <c r="CKP50" s="20"/>
      <c r="CKQ50" s="20"/>
      <c r="CKR50" s="20"/>
      <c r="CKS50" s="20"/>
      <c r="CKT50" s="20"/>
      <c r="CKU50" s="20"/>
      <c r="CKV50" s="20"/>
      <c r="CKW50" s="20"/>
      <c r="CKX50" s="20"/>
      <c r="CKY50" s="20"/>
      <c r="CKZ50" s="20"/>
      <c r="CLA50" s="20"/>
      <c r="CLB50" s="20"/>
      <c r="CLC50" s="20"/>
      <c r="CLD50" s="20"/>
      <c r="CLE50" s="20"/>
      <c r="CLF50" s="20"/>
      <c r="CLG50" s="20"/>
      <c r="CLH50" s="20"/>
      <c r="CLI50" s="20"/>
      <c r="CLJ50" s="20"/>
      <c r="CLK50" s="20"/>
      <c r="CLL50" s="20"/>
      <c r="CLM50" s="20"/>
      <c r="CLN50" s="20"/>
      <c r="CLO50" s="20"/>
      <c r="CLP50" s="20"/>
      <c r="CLQ50" s="20"/>
      <c r="CLR50" s="20"/>
      <c r="CLS50" s="20"/>
      <c r="CLT50" s="20"/>
      <c r="CLU50" s="20"/>
      <c r="CLV50" s="20"/>
      <c r="CLW50" s="20"/>
      <c r="CLX50" s="20"/>
      <c r="CLY50" s="20"/>
      <c r="CLZ50" s="20"/>
      <c r="CMA50" s="20"/>
      <c r="CMB50" s="20"/>
      <c r="CMC50" s="20"/>
      <c r="CMD50" s="20"/>
      <c r="CME50" s="20"/>
      <c r="CMF50" s="20"/>
      <c r="CMG50" s="20"/>
      <c r="CMH50" s="20"/>
      <c r="CMI50" s="20"/>
      <c r="CMJ50" s="20"/>
      <c r="CMK50" s="20"/>
      <c r="CML50" s="20"/>
      <c r="CMM50" s="20"/>
      <c r="CMN50" s="20"/>
      <c r="CMO50" s="20"/>
      <c r="CMP50" s="20"/>
      <c r="CMQ50" s="20"/>
      <c r="CMR50" s="20"/>
      <c r="CMS50" s="20"/>
      <c r="CMT50" s="20"/>
      <c r="CMU50" s="20"/>
      <c r="CMV50" s="20"/>
      <c r="CMW50" s="20"/>
      <c r="CMX50" s="20"/>
      <c r="CMY50" s="20"/>
      <c r="CMZ50" s="20"/>
      <c r="CNA50" s="20"/>
      <c r="CNB50" s="20"/>
      <c r="CNC50" s="20"/>
      <c r="CND50" s="20"/>
      <c r="CNE50" s="20"/>
      <c r="CNF50" s="20"/>
      <c r="CNG50" s="20"/>
      <c r="CNH50" s="20"/>
      <c r="CNI50" s="20"/>
      <c r="CNJ50" s="20"/>
      <c r="CNK50" s="20"/>
      <c r="CNL50" s="20"/>
      <c r="CNM50" s="20"/>
      <c r="CNN50" s="20"/>
      <c r="CNO50" s="20"/>
      <c r="CNP50" s="20"/>
      <c r="CNQ50" s="20"/>
      <c r="CNR50" s="20"/>
      <c r="CNS50" s="20"/>
      <c r="CNT50" s="20"/>
      <c r="CNU50" s="20"/>
      <c r="CNV50" s="20"/>
      <c r="CNW50" s="20"/>
      <c r="CNX50" s="20"/>
      <c r="CNY50" s="20"/>
      <c r="CNZ50" s="20"/>
      <c r="COA50" s="20"/>
      <c r="COB50" s="20"/>
      <c r="COC50" s="20"/>
      <c r="COD50" s="20"/>
      <c r="COE50" s="20"/>
      <c r="COF50" s="20"/>
      <c r="COG50" s="20"/>
      <c r="COH50" s="20"/>
      <c r="COI50" s="20"/>
      <c r="COJ50" s="20"/>
      <c r="COK50" s="20"/>
      <c r="COL50" s="20"/>
      <c r="COM50" s="20"/>
      <c r="CON50" s="20"/>
      <c r="COO50" s="20"/>
      <c r="COP50" s="20"/>
      <c r="COQ50" s="20"/>
      <c r="COR50" s="20"/>
      <c r="COS50" s="20"/>
      <c r="COT50" s="20"/>
      <c r="COU50" s="20"/>
      <c r="COV50" s="20"/>
      <c r="COW50" s="20"/>
      <c r="COX50" s="20"/>
      <c r="COY50" s="20"/>
      <c r="COZ50" s="20"/>
      <c r="CPA50" s="20"/>
      <c r="CPB50" s="20"/>
      <c r="CPC50" s="20"/>
      <c r="CPD50" s="20"/>
      <c r="CPE50" s="20"/>
      <c r="CPF50" s="20"/>
      <c r="CPG50" s="20"/>
      <c r="CPH50" s="20"/>
      <c r="CPI50" s="20"/>
      <c r="CPJ50" s="20"/>
      <c r="CPK50" s="20"/>
      <c r="CPL50" s="20"/>
      <c r="CPM50" s="20"/>
      <c r="CPN50" s="20"/>
      <c r="CPO50" s="20"/>
      <c r="CPP50" s="20"/>
      <c r="CPQ50" s="20"/>
      <c r="CPR50" s="20"/>
      <c r="CPS50" s="20"/>
      <c r="CPT50" s="20"/>
      <c r="CPU50" s="20"/>
      <c r="CPV50" s="20"/>
      <c r="CPW50" s="20"/>
      <c r="CPX50" s="20"/>
      <c r="CPY50" s="20"/>
      <c r="CPZ50" s="20"/>
      <c r="CQA50" s="20"/>
      <c r="CQB50" s="20"/>
      <c r="CQC50" s="20"/>
      <c r="CQD50" s="20"/>
      <c r="CQE50" s="20"/>
      <c r="CQF50" s="20"/>
      <c r="CQG50" s="20"/>
      <c r="CQH50" s="20"/>
      <c r="CQI50" s="20"/>
      <c r="CQJ50" s="20"/>
      <c r="CQK50" s="20"/>
      <c r="CQL50" s="20"/>
      <c r="CQM50" s="20"/>
      <c r="CQN50" s="20"/>
      <c r="CQO50" s="20"/>
      <c r="CQP50" s="20"/>
      <c r="CQQ50" s="20"/>
      <c r="CQR50" s="20"/>
      <c r="CQS50" s="20"/>
      <c r="CQT50" s="20"/>
      <c r="CQU50" s="20"/>
      <c r="CQV50" s="20"/>
      <c r="CQW50" s="20"/>
      <c r="CQX50" s="20"/>
      <c r="CQY50" s="20"/>
      <c r="CQZ50" s="20"/>
      <c r="CRA50" s="20"/>
      <c r="CRB50" s="20"/>
      <c r="CRC50" s="20"/>
      <c r="CRD50" s="20"/>
      <c r="CRE50" s="20"/>
      <c r="CRF50" s="20"/>
      <c r="CRG50" s="20"/>
      <c r="CRH50" s="20"/>
      <c r="CRI50" s="20"/>
      <c r="CRJ50" s="20"/>
      <c r="CRK50" s="20"/>
      <c r="CRL50" s="20"/>
      <c r="CRM50" s="20"/>
      <c r="CRN50" s="20"/>
      <c r="CRO50" s="20"/>
      <c r="CRP50" s="20"/>
      <c r="CRQ50" s="20"/>
      <c r="CRR50" s="20"/>
      <c r="CRS50" s="20"/>
      <c r="CRT50" s="20"/>
      <c r="CRU50" s="20"/>
      <c r="CRV50" s="20"/>
      <c r="CRW50" s="20"/>
      <c r="CRX50" s="20"/>
      <c r="CRY50" s="20"/>
      <c r="CRZ50" s="20"/>
      <c r="CSA50" s="20"/>
      <c r="CSB50" s="20"/>
      <c r="CSC50" s="20"/>
      <c r="CSD50" s="20"/>
      <c r="CSE50" s="20"/>
      <c r="CSF50" s="20"/>
      <c r="CSG50" s="20"/>
      <c r="CSH50" s="20"/>
      <c r="CSI50" s="20"/>
      <c r="CSJ50" s="20"/>
      <c r="CSK50" s="20"/>
      <c r="CSL50" s="20"/>
      <c r="CSM50" s="20"/>
      <c r="CSN50" s="20"/>
      <c r="CSO50" s="20"/>
      <c r="CSP50" s="20"/>
      <c r="CSQ50" s="20"/>
      <c r="CSR50" s="20"/>
      <c r="CSS50" s="20"/>
      <c r="CST50" s="20"/>
      <c r="CSU50" s="20"/>
      <c r="CSV50" s="20"/>
      <c r="CSW50" s="20"/>
      <c r="CSX50" s="20"/>
      <c r="CSY50" s="20"/>
      <c r="CSZ50" s="20"/>
      <c r="CTA50" s="20"/>
      <c r="CTB50" s="20"/>
      <c r="CTC50" s="20"/>
      <c r="CTD50" s="20"/>
      <c r="CTE50" s="20"/>
      <c r="CTF50" s="20"/>
      <c r="CTG50" s="20"/>
      <c r="CTH50" s="20"/>
      <c r="CTI50" s="20"/>
      <c r="CTJ50" s="20"/>
      <c r="CTK50" s="20"/>
      <c r="CTL50" s="20"/>
      <c r="CTM50" s="20"/>
      <c r="CTN50" s="20"/>
      <c r="CTO50" s="20"/>
      <c r="CTP50" s="20"/>
      <c r="CTQ50" s="20"/>
      <c r="CTR50" s="20"/>
      <c r="CTS50" s="20"/>
      <c r="CTT50" s="20"/>
      <c r="CTU50" s="20"/>
      <c r="CTV50" s="20"/>
      <c r="CTW50" s="20"/>
      <c r="CTX50" s="20"/>
      <c r="CTY50" s="20"/>
      <c r="CTZ50" s="20"/>
      <c r="CUA50" s="20"/>
      <c r="CUB50" s="20"/>
      <c r="CUC50" s="20"/>
      <c r="CUD50" s="20"/>
      <c r="CUE50" s="20"/>
      <c r="CUF50" s="20"/>
      <c r="CUG50" s="20"/>
      <c r="CUH50" s="20"/>
      <c r="CUI50" s="20"/>
      <c r="CUJ50" s="20"/>
      <c r="CUK50" s="20"/>
      <c r="CUL50" s="20"/>
      <c r="CUM50" s="20"/>
      <c r="CUN50" s="20"/>
      <c r="CUO50" s="20"/>
      <c r="CUP50" s="20"/>
      <c r="CUQ50" s="20"/>
      <c r="CUR50" s="20"/>
      <c r="CUS50" s="20"/>
      <c r="CUT50" s="20"/>
      <c r="CUU50" s="20"/>
      <c r="CUV50" s="20"/>
      <c r="CUW50" s="20"/>
      <c r="CUX50" s="20"/>
      <c r="CUY50" s="20"/>
      <c r="CUZ50" s="20"/>
      <c r="CVA50" s="20"/>
      <c r="CVB50" s="20"/>
      <c r="CVC50" s="20"/>
      <c r="CVD50" s="20"/>
      <c r="CVE50" s="20"/>
      <c r="CVF50" s="20"/>
      <c r="CVG50" s="20"/>
      <c r="CVH50" s="20"/>
      <c r="CVI50" s="20"/>
      <c r="CVJ50" s="20"/>
      <c r="CVK50" s="20"/>
      <c r="CVL50" s="20"/>
      <c r="CVM50" s="20"/>
      <c r="CVN50" s="20"/>
      <c r="CVO50" s="20"/>
      <c r="CVP50" s="20"/>
      <c r="CVQ50" s="20"/>
      <c r="CVR50" s="20"/>
      <c r="CVS50" s="20"/>
      <c r="CVT50" s="20"/>
      <c r="CVU50" s="20"/>
      <c r="CVV50" s="20"/>
      <c r="CVW50" s="20"/>
      <c r="CVX50" s="20"/>
      <c r="CVY50" s="20"/>
      <c r="CVZ50" s="20"/>
      <c r="CWA50" s="20"/>
      <c r="CWB50" s="20"/>
      <c r="CWC50" s="20"/>
      <c r="CWD50" s="20"/>
      <c r="CWE50" s="20"/>
      <c r="CWF50" s="20"/>
      <c r="CWG50" s="20"/>
      <c r="CWH50" s="20"/>
      <c r="CWI50" s="20"/>
      <c r="CWJ50" s="20"/>
      <c r="CWK50" s="20"/>
      <c r="CWL50" s="20"/>
      <c r="CWM50" s="20"/>
      <c r="CWN50" s="20"/>
      <c r="CWO50" s="20"/>
      <c r="CWP50" s="20"/>
      <c r="CWQ50" s="20"/>
      <c r="CWR50" s="20"/>
      <c r="CWS50" s="20"/>
      <c r="CWT50" s="20"/>
      <c r="CWU50" s="20"/>
      <c r="CWV50" s="20"/>
      <c r="CWW50" s="20"/>
      <c r="CWX50" s="20"/>
      <c r="CWY50" s="20"/>
      <c r="CWZ50" s="20"/>
      <c r="CXA50" s="20"/>
      <c r="CXB50" s="20"/>
      <c r="CXC50" s="20"/>
      <c r="CXD50" s="20"/>
      <c r="CXE50" s="20"/>
      <c r="CXF50" s="20"/>
      <c r="CXG50" s="20"/>
      <c r="CXH50" s="20"/>
      <c r="CXI50" s="20"/>
      <c r="CXJ50" s="20"/>
      <c r="CXK50" s="20"/>
      <c r="CXL50" s="20"/>
      <c r="CXM50" s="20"/>
      <c r="CXN50" s="20"/>
      <c r="CXO50" s="20"/>
      <c r="CXP50" s="20"/>
      <c r="CXQ50" s="20"/>
      <c r="CXR50" s="20"/>
      <c r="CXS50" s="20"/>
      <c r="CXT50" s="20"/>
      <c r="CXU50" s="20"/>
      <c r="CXV50" s="20"/>
      <c r="CXW50" s="20"/>
      <c r="CXX50" s="20"/>
      <c r="CXY50" s="20"/>
      <c r="CXZ50" s="20"/>
      <c r="CYA50" s="20"/>
      <c r="CYB50" s="20"/>
      <c r="CYC50" s="20"/>
      <c r="CYD50" s="20"/>
      <c r="CYE50" s="20"/>
      <c r="CYF50" s="20"/>
      <c r="CYG50" s="20"/>
      <c r="CYH50" s="20"/>
      <c r="CYI50" s="20"/>
      <c r="CYJ50" s="20"/>
      <c r="CYK50" s="20"/>
      <c r="CYL50" s="20"/>
      <c r="CYM50" s="20"/>
      <c r="CYN50" s="20"/>
      <c r="CYO50" s="20"/>
      <c r="CYP50" s="20"/>
      <c r="CYQ50" s="20"/>
      <c r="CYR50" s="20"/>
      <c r="CYS50" s="20"/>
      <c r="CYT50" s="20"/>
      <c r="CYU50" s="20"/>
      <c r="CYV50" s="20"/>
      <c r="CYW50" s="20"/>
      <c r="CYX50" s="20"/>
      <c r="CYY50" s="20"/>
      <c r="CYZ50" s="20"/>
      <c r="CZA50" s="20"/>
      <c r="CZB50" s="20"/>
      <c r="CZC50" s="20"/>
      <c r="CZD50" s="20"/>
      <c r="CZE50" s="20"/>
      <c r="CZF50" s="20"/>
      <c r="CZG50" s="20"/>
      <c r="CZH50" s="20"/>
      <c r="CZI50" s="20"/>
      <c r="CZJ50" s="20"/>
      <c r="CZK50" s="20"/>
      <c r="CZL50" s="20"/>
      <c r="CZM50" s="20"/>
      <c r="CZN50" s="20"/>
      <c r="CZO50" s="20"/>
      <c r="CZP50" s="20"/>
      <c r="CZQ50" s="20"/>
      <c r="CZR50" s="20"/>
      <c r="CZS50" s="20"/>
      <c r="CZT50" s="20"/>
      <c r="CZU50" s="20"/>
      <c r="CZV50" s="20"/>
      <c r="CZW50" s="20"/>
      <c r="CZX50" s="20"/>
      <c r="CZY50" s="20"/>
      <c r="CZZ50" s="20"/>
      <c r="DAA50" s="20"/>
      <c r="DAB50" s="20"/>
      <c r="DAC50" s="20"/>
      <c r="DAD50" s="20"/>
      <c r="DAE50" s="20"/>
      <c r="DAF50" s="20"/>
      <c r="DAG50" s="20"/>
      <c r="DAH50" s="20"/>
      <c r="DAI50" s="20"/>
      <c r="DAJ50" s="20"/>
      <c r="DAK50" s="20"/>
      <c r="DAL50" s="20"/>
      <c r="DAM50" s="20"/>
      <c r="DAN50" s="20"/>
      <c r="DAO50" s="20"/>
      <c r="DAP50" s="20"/>
      <c r="DAQ50" s="20"/>
      <c r="DAR50" s="20"/>
      <c r="DAS50" s="20"/>
      <c r="DAT50" s="20"/>
      <c r="DAU50" s="20"/>
      <c r="DAV50" s="20"/>
      <c r="DAW50" s="20"/>
      <c r="DAX50" s="20"/>
      <c r="DAY50" s="20"/>
      <c r="DAZ50" s="20"/>
      <c r="DBA50" s="20"/>
      <c r="DBB50" s="20"/>
      <c r="DBC50" s="20"/>
      <c r="DBD50" s="20"/>
      <c r="DBE50" s="20"/>
      <c r="DBF50" s="20"/>
      <c r="DBG50" s="20"/>
      <c r="DBH50" s="20"/>
      <c r="DBI50" s="20"/>
      <c r="DBJ50" s="20"/>
      <c r="DBK50" s="20"/>
      <c r="DBL50" s="20"/>
      <c r="DBM50" s="20"/>
      <c r="DBN50" s="20"/>
      <c r="DBO50" s="20"/>
      <c r="DBP50" s="20"/>
      <c r="DBQ50" s="20"/>
      <c r="DBR50" s="20"/>
      <c r="DBS50" s="20"/>
      <c r="DBT50" s="20"/>
      <c r="DBU50" s="20"/>
      <c r="DBV50" s="20"/>
      <c r="DBW50" s="20"/>
      <c r="DBX50" s="20"/>
      <c r="DBY50" s="20"/>
      <c r="DBZ50" s="20"/>
      <c r="DCA50" s="20"/>
      <c r="DCB50" s="20"/>
      <c r="DCC50" s="20"/>
      <c r="DCD50" s="20"/>
      <c r="DCE50" s="20"/>
      <c r="DCF50" s="20"/>
      <c r="DCG50" s="20"/>
      <c r="DCH50" s="20"/>
      <c r="DCI50" s="20"/>
      <c r="DCJ50" s="20"/>
      <c r="DCK50" s="20"/>
      <c r="DCL50" s="20"/>
      <c r="DCM50" s="20"/>
      <c r="DCN50" s="20"/>
      <c r="DCO50" s="20"/>
      <c r="DCP50" s="20"/>
      <c r="DCQ50" s="20"/>
      <c r="DCR50" s="20"/>
      <c r="DCS50" s="20"/>
      <c r="DCT50" s="20"/>
      <c r="DCU50" s="20"/>
      <c r="DCV50" s="20"/>
      <c r="DCW50" s="20"/>
      <c r="DCX50" s="20"/>
      <c r="DCY50" s="20"/>
      <c r="DCZ50" s="20"/>
      <c r="DDA50" s="20"/>
      <c r="DDB50" s="20"/>
      <c r="DDC50" s="20"/>
      <c r="DDD50" s="20"/>
      <c r="DDE50" s="20"/>
      <c r="DDF50" s="20"/>
      <c r="DDG50" s="20"/>
      <c r="DDH50" s="20"/>
      <c r="DDI50" s="20"/>
      <c r="DDJ50" s="20"/>
      <c r="DDK50" s="20"/>
      <c r="DDL50" s="20"/>
      <c r="DDM50" s="20"/>
      <c r="DDN50" s="20"/>
      <c r="DDO50" s="20"/>
      <c r="DDP50" s="20"/>
      <c r="DDQ50" s="20"/>
      <c r="DDR50" s="20"/>
      <c r="DDS50" s="20"/>
      <c r="DDT50" s="20"/>
      <c r="DDU50" s="20"/>
      <c r="DDV50" s="20"/>
      <c r="DDW50" s="20"/>
      <c r="DDX50" s="20"/>
      <c r="DDY50" s="20"/>
      <c r="DDZ50" s="20"/>
      <c r="DEA50" s="20"/>
      <c r="DEB50" s="20"/>
      <c r="DEC50" s="20"/>
      <c r="DED50" s="20"/>
      <c r="DEE50" s="20"/>
      <c r="DEF50" s="20"/>
      <c r="DEG50" s="20"/>
      <c r="DEH50" s="20"/>
      <c r="DEI50" s="20"/>
      <c r="DEJ50" s="20"/>
      <c r="DEK50" s="20"/>
      <c r="DEL50" s="20"/>
      <c r="DEM50" s="20"/>
      <c r="DEN50" s="20"/>
      <c r="DEO50" s="20"/>
      <c r="DEP50" s="20"/>
      <c r="DEQ50" s="20"/>
      <c r="DER50" s="20"/>
      <c r="DES50" s="20"/>
      <c r="DET50" s="20"/>
      <c r="DEU50" s="20"/>
      <c r="DEV50" s="20"/>
      <c r="DEW50" s="20"/>
      <c r="DEX50" s="20"/>
      <c r="DEY50" s="20"/>
      <c r="DEZ50" s="20"/>
      <c r="DFA50" s="20"/>
      <c r="DFB50" s="20"/>
      <c r="DFC50" s="20"/>
      <c r="DFD50" s="20"/>
      <c r="DFE50" s="20"/>
      <c r="DFF50" s="20"/>
      <c r="DFG50" s="20"/>
      <c r="DFH50" s="20"/>
      <c r="DFI50" s="20"/>
      <c r="DFJ50" s="20"/>
      <c r="DFK50" s="20"/>
      <c r="DFL50" s="20"/>
      <c r="DFM50" s="20"/>
      <c r="DFN50" s="20"/>
      <c r="DFO50" s="20"/>
      <c r="DFP50" s="20"/>
      <c r="DFQ50" s="20"/>
      <c r="DFR50" s="20"/>
      <c r="DFS50" s="20"/>
      <c r="DFT50" s="20"/>
      <c r="DFU50" s="20"/>
      <c r="DFV50" s="20"/>
      <c r="DFW50" s="20"/>
      <c r="DFX50" s="20"/>
      <c r="DFY50" s="20"/>
      <c r="DFZ50" s="20"/>
      <c r="DGA50" s="20"/>
      <c r="DGB50" s="20"/>
      <c r="DGC50" s="20"/>
      <c r="DGD50" s="20"/>
      <c r="DGE50" s="20"/>
      <c r="DGF50" s="20"/>
      <c r="DGG50" s="20"/>
      <c r="DGH50" s="20"/>
      <c r="DGI50" s="20"/>
      <c r="DGJ50" s="20"/>
      <c r="DGK50" s="20"/>
      <c r="DGL50" s="20"/>
      <c r="DGM50" s="20"/>
      <c r="DGN50" s="20"/>
      <c r="DGO50" s="20"/>
      <c r="DGP50" s="20"/>
      <c r="DGQ50" s="20"/>
      <c r="DGR50" s="20"/>
      <c r="DGS50" s="20"/>
      <c r="DGT50" s="20"/>
      <c r="DGU50" s="20"/>
      <c r="DGV50" s="20"/>
      <c r="DGW50" s="20"/>
      <c r="DGX50" s="20"/>
      <c r="DGY50" s="20"/>
      <c r="DGZ50" s="20"/>
      <c r="DHA50" s="20"/>
      <c r="DHB50" s="20"/>
      <c r="DHC50" s="20"/>
      <c r="DHD50" s="20"/>
      <c r="DHE50" s="20"/>
      <c r="DHF50" s="20"/>
      <c r="DHG50" s="20"/>
      <c r="DHH50" s="20"/>
      <c r="DHI50" s="20"/>
      <c r="DHJ50" s="20"/>
      <c r="DHK50" s="20"/>
      <c r="DHL50" s="20"/>
      <c r="DHM50" s="20"/>
      <c r="DHN50" s="20"/>
      <c r="DHO50" s="20"/>
      <c r="DHP50" s="20"/>
      <c r="DHQ50" s="20"/>
      <c r="DHR50" s="20"/>
      <c r="DHS50" s="20"/>
      <c r="DHT50" s="20"/>
      <c r="DHU50" s="20"/>
      <c r="DHV50" s="20"/>
      <c r="DHW50" s="20"/>
      <c r="DHX50" s="20"/>
      <c r="DHY50" s="20"/>
      <c r="DHZ50" s="20"/>
      <c r="DIA50" s="20"/>
      <c r="DIB50" s="20"/>
      <c r="DIC50" s="20"/>
      <c r="DID50" s="20"/>
      <c r="DIE50" s="20"/>
      <c r="DIF50" s="20"/>
      <c r="DIG50" s="20"/>
      <c r="DIH50" s="20"/>
      <c r="DII50" s="20"/>
      <c r="DIJ50" s="20"/>
      <c r="DIK50" s="20"/>
      <c r="DIL50" s="20"/>
      <c r="DIM50" s="20"/>
      <c r="DIN50" s="20"/>
      <c r="DIO50" s="20"/>
      <c r="DIP50" s="20"/>
      <c r="DIQ50" s="20"/>
      <c r="DIR50" s="20"/>
      <c r="DIS50" s="20"/>
      <c r="DIT50" s="20"/>
      <c r="DIU50" s="20"/>
      <c r="DIV50" s="20"/>
      <c r="DIW50" s="20"/>
      <c r="DIX50" s="20"/>
      <c r="DIY50" s="20"/>
      <c r="DIZ50" s="20"/>
      <c r="DJA50" s="20"/>
      <c r="DJB50" s="20"/>
      <c r="DJC50" s="20"/>
      <c r="DJD50" s="20"/>
      <c r="DJE50" s="20"/>
      <c r="DJF50" s="20"/>
      <c r="DJG50" s="20"/>
      <c r="DJH50" s="20"/>
      <c r="DJI50" s="20"/>
      <c r="DJJ50" s="20"/>
      <c r="DJK50" s="20"/>
      <c r="DJL50" s="20"/>
      <c r="DJM50" s="20"/>
      <c r="DJN50" s="20"/>
      <c r="DJO50" s="20"/>
      <c r="DJP50" s="20"/>
      <c r="DJQ50" s="20"/>
      <c r="DJR50" s="20"/>
      <c r="DJS50" s="20"/>
      <c r="DJT50" s="20"/>
      <c r="DJU50" s="20"/>
      <c r="DJV50" s="20"/>
      <c r="DJW50" s="20"/>
      <c r="DJX50" s="20"/>
      <c r="DJY50" s="20"/>
      <c r="DJZ50" s="20"/>
      <c r="DKA50" s="20"/>
      <c r="DKB50" s="20"/>
      <c r="DKC50" s="20"/>
      <c r="DKD50" s="20"/>
      <c r="DKE50" s="20"/>
      <c r="DKF50" s="20"/>
      <c r="DKG50" s="20"/>
      <c r="DKH50" s="20"/>
      <c r="DKI50" s="20"/>
      <c r="DKJ50" s="20"/>
      <c r="DKK50" s="20"/>
      <c r="DKL50" s="20"/>
      <c r="DKM50" s="20"/>
      <c r="DKN50" s="20"/>
      <c r="DKO50" s="20"/>
      <c r="DKP50" s="20"/>
      <c r="DKQ50" s="20"/>
      <c r="DKR50" s="20"/>
      <c r="DKS50" s="20"/>
      <c r="DKT50" s="20"/>
      <c r="DKU50" s="20"/>
      <c r="DKV50" s="20"/>
      <c r="DKW50" s="20"/>
      <c r="DKX50" s="20"/>
      <c r="DKY50" s="20"/>
      <c r="DKZ50" s="20"/>
      <c r="DLA50" s="20"/>
      <c r="DLB50" s="20"/>
      <c r="DLC50" s="20"/>
      <c r="DLD50" s="20"/>
      <c r="DLE50" s="20"/>
      <c r="DLF50" s="20"/>
      <c r="DLG50" s="20"/>
      <c r="DLH50" s="20"/>
      <c r="DLI50" s="20"/>
      <c r="DLJ50" s="20"/>
      <c r="DLK50" s="20"/>
      <c r="DLL50" s="20"/>
      <c r="DLM50" s="20"/>
      <c r="DLN50" s="20"/>
      <c r="DLO50" s="20"/>
      <c r="DLP50" s="20"/>
      <c r="DLQ50" s="20"/>
      <c r="DLR50" s="20"/>
      <c r="DLS50" s="20"/>
      <c r="DLT50" s="20"/>
      <c r="DLU50" s="20"/>
      <c r="DLV50" s="20"/>
      <c r="DLW50" s="20"/>
      <c r="DLX50" s="20"/>
      <c r="DLY50" s="20"/>
      <c r="DLZ50" s="20"/>
      <c r="DMA50" s="20"/>
      <c r="DMB50" s="20"/>
      <c r="DMC50" s="20"/>
      <c r="DMD50" s="20"/>
      <c r="DME50" s="20"/>
      <c r="DMF50" s="20"/>
      <c r="DMG50" s="20"/>
      <c r="DMH50" s="20"/>
      <c r="DMI50" s="20"/>
      <c r="DMJ50" s="20"/>
      <c r="DMK50" s="20"/>
      <c r="DML50" s="20"/>
      <c r="DMM50" s="20"/>
      <c r="DMN50" s="20"/>
      <c r="DMO50" s="20"/>
      <c r="DMP50" s="20"/>
      <c r="DMQ50" s="20"/>
      <c r="DMR50" s="20"/>
      <c r="DMS50" s="20"/>
      <c r="DMT50" s="20"/>
      <c r="DMU50" s="20"/>
      <c r="DMV50" s="20"/>
      <c r="DMW50" s="20"/>
      <c r="DMX50" s="20"/>
      <c r="DMY50" s="20"/>
      <c r="DMZ50" s="20"/>
      <c r="DNA50" s="20"/>
      <c r="DNB50" s="20"/>
      <c r="DNC50" s="20"/>
      <c r="DND50" s="20"/>
      <c r="DNE50" s="20"/>
      <c r="DNF50" s="20"/>
      <c r="DNG50" s="20"/>
      <c r="DNH50" s="20"/>
      <c r="DNI50" s="20"/>
      <c r="DNJ50" s="20"/>
      <c r="DNK50" s="20"/>
      <c r="DNL50" s="20"/>
      <c r="DNM50" s="20"/>
      <c r="DNN50" s="20"/>
      <c r="DNO50" s="20"/>
      <c r="DNP50" s="20"/>
      <c r="DNQ50" s="20"/>
      <c r="DNR50" s="20"/>
      <c r="DNS50" s="20"/>
      <c r="DNT50" s="20"/>
      <c r="DNU50" s="20"/>
      <c r="DNV50" s="20"/>
      <c r="DNW50" s="20"/>
      <c r="DNX50" s="20"/>
      <c r="DNY50" s="20"/>
      <c r="DNZ50" s="20"/>
      <c r="DOA50" s="20"/>
      <c r="DOB50" s="20"/>
      <c r="DOC50" s="20"/>
      <c r="DOD50" s="20"/>
      <c r="DOE50" s="20"/>
      <c r="DOF50" s="20"/>
      <c r="DOG50" s="20"/>
      <c r="DOH50" s="20"/>
      <c r="DOI50" s="20"/>
      <c r="DOJ50" s="20"/>
      <c r="DOK50" s="20"/>
      <c r="DOL50" s="20"/>
      <c r="DOM50" s="20"/>
      <c r="DON50" s="20"/>
      <c r="DOO50" s="20"/>
      <c r="DOP50" s="20"/>
      <c r="DOQ50" s="20"/>
      <c r="DOR50" s="20"/>
      <c r="DOS50" s="20"/>
      <c r="DOT50" s="20"/>
      <c r="DOU50" s="20"/>
      <c r="DOV50" s="20"/>
      <c r="DOW50" s="20"/>
      <c r="DOX50" s="20"/>
      <c r="DOY50" s="20"/>
      <c r="DOZ50" s="20"/>
      <c r="DPA50" s="20"/>
      <c r="DPB50" s="20"/>
      <c r="DPC50" s="20"/>
      <c r="DPD50" s="20"/>
      <c r="DPE50" s="20"/>
      <c r="DPF50" s="20"/>
      <c r="DPG50" s="20"/>
      <c r="DPH50" s="20"/>
      <c r="DPI50" s="20"/>
      <c r="DPJ50" s="20"/>
      <c r="DPK50" s="20"/>
      <c r="DPL50" s="20"/>
      <c r="DPM50" s="20"/>
      <c r="DPN50" s="20"/>
      <c r="DPO50" s="20"/>
      <c r="DPP50" s="20"/>
      <c r="DPQ50" s="20"/>
      <c r="DPR50" s="20"/>
      <c r="DPS50" s="20"/>
      <c r="DPT50" s="20"/>
      <c r="DPU50" s="20"/>
      <c r="DPV50" s="20"/>
      <c r="DPW50" s="20"/>
      <c r="DPX50" s="20"/>
      <c r="DPY50" s="20"/>
      <c r="DPZ50" s="20"/>
      <c r="DQA50" s="20"/>
      <c r="DQB50" s="20"/>
      <c r="DQC50" s="20"/>
      <c r="DQD50" s="20"/>
      <c r="DQE50" s="20"/>
      <c r="DQF50" s="20"/>
      <c r="DQG50" s="20"/>
      <c r="DQH50" s="20"/>
      <c r="DQI50" s="20"/>
      <c r="DQJ50" s="20"/>
      <c r="DQK50" s="20"/>
      <c r="DQL50" s="20"/>
      <c r="DQM50" s="20"/>
      <c r="DQN50" s="20"/>
      <c r="DQO50" s="20"/>
      <c r="DQP50" s="20"/>
      <c r="DQQ50" s="20"/>
      <c r="DQR50" s="20"/>
      <c r="DQS50" s="20"/>
      <c r="DQT50" s="20"/>
      <c r="DQU50" s="20"/>
      <c r="DQV50" s="20"/>
      <c r="DQW50" s="20"/>
      <c r="DQX50" s="20"/>
      <c r="DQY50" s="20"/>
      <c r="DQZ50" s="20"/>
      <c r="DRA50" s="20"/>
      <c r="DRB50" s="20"/>
      <c r="DRC50" s="20"/>
      <c r="DRD50" s="20"/>
      <c r="DRE50" s="20"/>
      <c r="DRF50" s="20"/>
      <c r="DRG50" s="20"/>
      <c r="DRH50" s="20"/>
      <c r="DRI50" s="20"/>
      <c r="DRJ50" s="20"/>
      <c r="DRK50" s="20"/>
      <c r="DRL50" s="20"/>
      <c r="DRM50" s="20"/>
      <c r="DRN50" s="20"/>
      <c r="DRO50" s="20"/>
      <c r="DRP50" s="20"/>
      <c r="DRQ50" s="20"/>
      <c r="DRR50" s="20"/>
      <c r="DRS50" s="20"/>
      <c r="DRT50" s="20"/>
      <c r="DRU50" s="20"/>
      <c r="DRV50" s="20"/>
      <c r="DRW50" s="20"/>
      <c r="DRX50" s="20"/>
      <c r="DRY50" s="20"/>
      <c r="DRZ50" s="20"/>
      <c r="DSA50" s="20"/>
      <c r="DSB50" s="20"/>
      <c r="DSC50" s="20"/>
      <c r="DSD50" s="20"/>
      <c r="DSE50" s="20"/>
      <c r="DSF50" s="20"/>
      <c r="DSG50" s="20"/>
      <c r="DSH50" s="20"/>
      <c r="DSI50" s="20"/>
      <c r="DSJ50" s="20"/>
      <c r="DSK50" s="20"/>
      <c r="DSL50" s="20"/>
      <c r="DSM50" s="20"/>
      <c r="DSN50" s="20"/>
      <c r="DSO50" s="20"/>
      <c r="DSP50" s="20"/>
      <c r="DSQ50" s="20"/>
      <c r="DSR50" s="20"/>
      <c r="DSS50" s="20"/>
      <c r="DST50" s="20"/>
      <c r="DSU50" s="20"/>
      <c r="DSV50" s="20"/>
      <c r="DSW50" s="20"/>
      <c r="DSX50" s="20"/>
      <c r="DSY50" s="20"/>
      <c r="DSZ50" s="20"/>
      <c r="DTA50" s="20"/>
      <c r="DTB50" s="20"/>
      <c r="DTC50" s="20"/>
      <c r="DTD50" s="20"/>
      <c r="DTE50" s="20"/>
      <c r="DTF50" s="20"/>
      <c r="DTG50" s="20"/>
      <c r="DTH50" s="20"/>
      <c r="DTI50" s="20"/>
      <c r="DTJ50" s="20"/>
      <c r="DTK50" s="20"/>
      <c r="DTL50" s="20"/>
      <c r="DTM50" s="20"/>
      <c r="DTN50" s="20"/>
      <c r="DTO50" s="20"/>
      <c r="DTP50" s="20"/>
      <c r="DTQ50" s="20"/>
      <c r="DTR50" s="20"/>
      <c r="DTS50" s="20"/>
      <c r="DTT50" s="20"/>
      <c r="DTU50" s="20"/>
      <c r="DTV50" s="20"/>
      <c r="DTW50" s="20"/>
      <c r="DTX50" s="20"/>
      <c r="DTY50" s="20"/>
      <c r="DTZ50" s="20"/>
      <c r="DUA50" s="20"/>
      <c r="DUB50" s="20"/>
      <c r="DUC50" s="20"/>
      <c r="DUD50" s="20"/>
      <c r="DUE50" s="20"/>
      <c r="DUF50" s="20"/>
      <c r="DUG50" s="20"/>
      <c r="DUH50" s="20"/>
      <c r="DUI50" s="20"/>
      <c r="DUJ50" s="20"/>
      <c r="DUK50" s="20"/>
      <c r="DUL50" s="20"/>
      <c r="DUM50" s="20"/>
      <c r="DUN50" s="20"/>
      <c r="DUO50" s="20"/>
      <c r="DUP50" s="20"/>
      <c r="DUQ50" s="20"/>
      <c r="DUR50" s="20"/>
      <c r="DUS50" s="20"/>
      <c r="DUT50" s="20"/>
      <c r="DUU50" s="20"/>
      <c r="DUV50" s="20"/>
      <c r="DUW50" s="20"/>
      <c r="DUX50" s="20"/>
      <c r="DUY50" s="20"/>
      <c r="DUZ50" s="20"/>
      <c r="DVA50" s="20"/>
      <c r="DVB50" s="20"/>
      <c r="DVC50" s="20"/>
      <c r="DVD50" s="20"/>
      <c r="DVE50" s="20"/>
      <c r="DVF50" s="20"/>
      <c r="DVG50" s="20"/>
      <c r="DVH50" s="20"/>
      <c r="DVI50" s="20"/>
      <c r="DVJ50" s="20"/>
      <c r="DVK50" s="20"/>
      <c r="DVL50" s="20"/>
      <c r="DVM50" s="20"/>
      <c r="DVN50" s="20"/>
      <c r="DVO50" s="20"/>
      <c r="DVP50" s="20"/>
      <c r="DVQ50" s="20"/>
      <c r="DVR50" s="20"/>
      <c r="DVS50" s="20"/>
      <c r="DVT50" s="20"/>
      <c r="DVU50" s="20"/>
      <c r="DVV50" s="20"/>
      <c r="DVW50" s="20"/>
      <c r="DVX50" s="20"/>
      <c r="DVY50" s="20"/>
      <c r="DVZ50" s="20"/>
      <c r="DWA50" s="20"/>
      <c r="DWB50" s="20"/>
      <c r="DWC50" s="20"/>
      <c r="DWD50" s="20"/>
      <c r="DWE50" s="20"/>
      <c r="DWF50" s="20"/>
      <c r="DWG50" s="20"/>
      <c r="DWH50" s="20"/>
      <c r="DWI50" s="20"/>
      <c r="DWJ50" s="20"/>
      <c r="DWK50" s="20"/>
      <c r="DWL50" s="20"/>
      <c r="DWM50" s="20"/>
      <c r="DWN50" s="20"/>
      <c r="DWO50" s="20"/>
      <c r="DWP50" s="20"/>
      <c r="DWQ50" s="20"/>
      <c r="DWR50" s="20"/>
      <c r="DWS50" s="20"/>
      <c r="DWT50" s="20"/>
      <c r="DWU50" s="20"/>
      <c r="DWV50" s="20"/>
      <c r="DWW50" s="20"/>
      <c r="DWX50" s="20"/>
      <c r="DWY50" s="20"/>
      <c r="DWZ50" s="20"/>
      <c r="DXA50" s="20"/>
      <c r="DXB50" s="20"/>
      <c r="DXC50" s="20"/>
      <c r="DXD50" s="20"/>
      <c r="DXE50" s="20"/>
      <c r="DXF50" s="20"/>
      <c r="DXG50" s="20"/>
      <c r="DXH50" s="20"/>
      <c r="DXI50" s="20"/>
      <c r="DXJ50" s="20"/>
      <c r="DXK50" s="20"/>
      <c r="DXL50" s="20"/>
      <c r="DXM50" s="20"/>
      <c r="DXN50" s="20"/>
      <c r="DXO50" s="20"/>
      <c r="DXP50" s="20"/>
      <c r="DXQ50" s="20"/>
      <c r="DXR50" s="20"/>
      <c r="DXS50" s="20"/>
      <c r="DXT50" s="20"/>
      <c r="DXU50" s="20"/>
      <c r="DXV50" s="20"/>
      <c r="DXW50" s="20"/>
      <c r="DXX50" s="20"/>
      <c r="DXY50" s="20"/>
      <c r="DXZ50" s="20"/>
      <c r="DYA50" s="20"/>
      <c r="DYB50" s="20"/>
      <c r="DYC50" s="20"/>
      <c r="DYD50" s="20"/>
      <c r="DYE50" s="20"/>
      <c r="DYF50" s="20"/>
      <c r="DYG50" s="20"/>
      <c r="DYH50" s="20"/>
      <c r="DYI50" s="20"/>
      <c r="DYJ50" s="20"/>
      <c r="DYK50" s="20"/>
      <c r="DYL50" s="20"/>
      <c r="DYM50" s="20"/>
      <c r="DYN50" s="20"/>
      <c r="DYO50" s="20"/>
      <c r="DYP50" s="20"/>
      <c r="DYQ50" s="20"/>
      <c r="DYR50" s="20"/>
      <c r="DYS50" s="20"/>
      <c r="DYT50" s="20"/>
      <c r="DYU50" s="20"/>
      <c r="DYV50" s="20"/>
      <c r="DYW50" s="20"/>
      <c r="DYX50" s="20"/>
      <c r="DYY50" s="20"/>
      <c r="DYZ50" s="20"/>
      <c r="DZA50" s="20"/>
      <c r="DZB50" s="20"/>
      <c r="DZC50" s="20"/>
      <c r="DZD50" s="20"/>
      <c r="DZE50" s="20"/>
      <c r="DZF50" s="20"/>
      <c r="DZG50" s="20"/>
      <c r="DZH50" s="20"/>
      <c r="DZI50" s="20"/>
      <c r="DZJ50" s="20"/>
      <c r="DZK50" s="20"/>
      <c r="DZL50" s="20"/>
      <c r="DZM50" s="20"/>
      <c r="DZN50" s="20"/>
      <c r="DZO50" s="20"/>
      <c r="DZP50" s="20"/>
      <c r="DZQ50" s="20"/>
      <c r="DZR50" s="20"/>
      <c r="DZS50" s="20"/>
      <c r="DZT50" s="20"/>
      <c r="DZU50" s="20"/>
      <c r="DZV50" s="20"/>
      <c r="DZW50" s="20"/>
      <c r="DZX50" s="20"/>
      <c r="DZY50" s="20"/>
      <c r="DZZ50" s="20"/>
      <c r="EAA50" s="20"/>
      <c r="EAB50" s="20"/>
      <c r="EAC50" s="20"/>
      <c r="EAD50" s="20"/>
      <c r="EAE50" s="20"/>
      <c r="EAF50" s="20"/>
      <c r="EAG50" s="20"/>
      <c r="EAH50" s="20"/>
      <c r="EAI50" s="20"/>
      <c r="EAJ50" s="20"/>
      <c r="EAK50" s="20"/>
      <c r="EAL50" s="20"/>
      <c r="EAM50" s="20"/>
      <c r="EAN50" s="20"/>
      <c r="EAO50" s="20"/>
      <c r="EAP50" s="20"/>
      <c r="EAQ50" s="20"/>
      <c r="EAR50" s="20"/>
      <c r="EAS50" s="20"/>
      <c r="EAT50" s="20"/>
      <c r="EAU50" s="20"/>
      <c r="EAV50" s="20"/>
      <c r="EAW50" s="20"/>
      <c r="EAX50" s="20"/>
      <c r="EAY50" s="20"/>
      <c r="EAZ50" s="20"/>
      <c r="EBA50" s="20"/>
      <c r="EBB50" s="20"/>
      <c r="EBC50" s="20"/>
      <c r="EBD50" s="20"/>
      <c r="EBE50" s="20"/>
      <c r="EBF50" s="20"/>
      <c r="EBG50" s="20"/>
      <c r="EBH50" s="20"/>
      <c r="EBI50" s="20"/>
      <c r="EBJ50" s="20"/>
      <c r="EBK50" s="20"/>
      <c r="EBL50" s="20"/>
      <c r="EBM50" s="20"/>
      <c r="EBN50" s="20"/>
      <c r="EBO50" s="20"/>
      <c r="EBP50" s="20"/>
      <c r="EBQ50" s="20"/>
      <c r="EBR50" s="20"/>
      <c r="EBS50" s="20"/>
      <c r="EBT50" s="20"/>
      <c r="EBU50" s="20"/>
      <c r="EBV50" s="20"/>
      <c r="EBW50" s="20"/>
      <c r="EBX50" s="20"/>
      <c r="EBY50" s="20"/>
      <c r="EBZ50" s="20"/>
      <c r="ECA50" s="20"/>
      <c r="ECB50" s="20"/>
      <c r="ECC50" s="20"/>
      <c r="ECD50" s="20"/>
      <c r="ECE50" s="20"/>
      <c r="ECF50" s="20"/>
      <c r="ECG50" s="20"/>
      <c r="ECH50" s="20"/>
      <c r="ECI50" s="20"/>
      <c r="ECJ50" s="20"/>
      <c r="ECK50" s="20"/>
      <c r="ECL50" s="20"/>
      <c r="ECM50" s="20"/>
      <c r="ECN50" s="20"/>
      <c r="ECO50" s="20"/>
      <c r="ECP50" s="20"/>
      <c r="ECQ50" s="20"/>
      <c r="ECR50" s="20"/>
      <c r="ECS50" s="20"/>
      <c r="ECT50" s="20"/>
      <c r="ECU50" s="20"/>
      <c r="ECV50" s="20"/>
      <c r="ECW50" s="20"/>
      <c r="ECX50" s="20"/>
      <c r="ECY50" s="20"/>
      <c r="ECZ50" s="20"/>
      <c r="EDA50" s="20"/>
      <c r="EDB50" s="20"/>
      <c r="EDC50" s="20"/>
      <c r="EDD50" s="20"/>
      <c r="EDE50" s="20"/>
      <c r="EDF50" s="20"/>
      <c r="EDG50" s="20"/>
      <c r="EDH50" s="20"/>
      <c r="EDI50" s="20"/>
      <c r="EDJ50" s="20"/>
      <c r="EDK50" s="20"/>
      <c r="EDL50" s="20"/>
      <c r="EDM50" s="20"/>
      <c r="EDN50" s="20"/>
      <c r="EDO50" s="20"/>
      <c r="EDP50" s="20"/>
      <c r="EDQ50" s="20"/>
      <c r="EDR50" s="20"/>
      <c r="EDS50" s="20"/>
      <c r="EDT50" s="20"/>
      <c r="EDU50" s="20"/>
      <c r="EDV50" s="20"/>
      <c r="EDW50" s="20"/>
      <c r="EDX50" s="20"/>
      <c r="EDY50" s="20"/>
      <c r="EDZ50" s="20"/>
      <c r="EEA50" s="20"/>
      <c r="EEB50" s="20"/>
      <c r="EEC50" s="20"/>
      <c r="EED50" s="20"/>
      <c r="EEE50" s="20"/>
      <c r="EEF50" s="20"/>
      <c r="EEG50" s="20"/>
      <c r="EEH50" s="20"/>
      <c r="EEI50" s="20"/>
      <c r="EEJ50" s="20"/>
      <c r="EEK50" s="20"/>
      <c r="EEL50" s="20"/>
      <c r="EEM50" s="20"/>
      <c r="EEN50" s="20"/>
      <c r="EEO50" s="20"/>
      <c r="EEP50" s="20"/>
      <c r="EEQ50" s="20"/>
      <c r="EER50" s="20"/>
      <c r="EES50" s="20"/>
      <c r="EET50" s="20"/>
      <c r="EEU50" s="20"/>
      <c r="EEV50" s="20"/>
      <c r="EEW50" s="20"/>
      <c r="EEX50" s="20"/>
      <c r="EEY50" s="20"/>
      <c r="EEZ50" s="20"/>
      <c r="EFA50" s="20"/>
      <c r="EFB50" s="20"/>
      <c r="EFC50" s="20"/>
      <c r="EFD50" s="20"/>
      <c r="EFE50" s="20"/>
      <c r="EFF50" s="20"/>
      <c r="EFG50" s="20"/>
      <c r="EFH50" s="20"/>
      <c r="EFI50" s="20"/>
      <c r="EFJ50" s="20"/>
      <c r="EFK50" s="20"/>
      <c r="EFL50" s="20"/>
      <c r="EFM50" s="20"/>
      <c r="EFN50" s="20"/>
      <c r="EFO50" s="20"/>
      <c r="EFP50" s="20"/>
      <c r="EFQ50" s="20"/>
      <c r="EFR50" s="20"/>
      <c r="EFS50" s="20"/>
      <c r="EFT50" s="20"/>
      <c r="EFU50" s="20"/>
      <c r="EFV50" s="20"/>
      <c r="EFW50" s="20"/>
      <c r="EFX50" s="20"/>
      <c r="EFY50" s="20"/>
      <c r="EFZ50" s="20"/>
      <c r="EGA50" s="20"/>
      <c r="EGB50" s="20"/>
      <c r="EGC50" s="20"/>
      <c r="EGD50" s="20"/>
      <c r="EGE50" s="20"/>
      <c r="EGF50" s="20"/>
      <c r="EGG50" s="20"/>
      <c r="EGH50" s="20"/>
      <c r="EGI50" s="20"/>
      <c r="EGJ50" s="20"/>
      <c r="EGK50" s="20"/>
      <c r="EGL50" s="20"/>
      <c r="EGM50" s="20"/>
      <c r="EGN50" s="20"/>
      <c r="EGO50" s="20"/>
      <c r="EGP50" s="20"/>
      <c r="EGQ50" s="20"/>
      <c r="EGR50" s="20"/>
      <c r="EGS50" s="20"/>
      <c r="EGT50" s="20"/>
      <c r="EGU50" s="20"/>
      <c r="EGV50" s="20"/>
      <c r="EGW50" s="20"/>
      <c r="EGX50" s="20"/>
      <c r="EGY50" s="20"/>
      <c r="EGZ50" s="20"/>
      <c r="EHA50" s="20"/>
      <c r="EHB50" s="20"/>
      <c r="EHC50" s="20"/>
      <c r="EHD50" s="20"/>
      <c r="EHE50" s="20"/>
      <c r="EHF50" s="20"/>
      <c r="EHG50" s="20"/>
      <c r="EHH50" s="20"/>
      <c r="EHI50" s="20"/>
      <c r="EHJ50" s="20"/>
      <c r="EHK50" s="20"/>
      <c r="EHL50" s="20"/>
      <c r="EHM50" s="20"/>
      <c r="EHN50" s="20"/>
      <c r="EHO50" s="20"/>
      <c r="EHP50" s="20"/>
      <c r="EHQ50" s="20"/>
      <c r="EHR50" s="20"/>
      <c r="EHS50" s="20"/>
      <c r="EHT50" s="20"/>
      <c r="EHU50" s="20"/>
      <c r="EHV50" s="20"/>
      <c r="EHW50" s="20"/>
      <c r="EHX50" s="20"/>
      <c r="EHY50" s="20"/>
      <c r="EHZ50" s="20"/>
      <c r="EIA50" s="20"/>
      <c r="EIB50" s="20"/>
      <c r="EIC50" s="20"/>
      <c r="EID50" s="20"/>
      <c r="EIE50" s="20"/>
      <c r="EIF50" s="20"/>
      <c r="EIG50" s="20"/>
      <c r="EIH50" s="20"/>
      <c r="EII50" s="20"/>
      <c r="EIJ50" s="20"/>
      <c r="EIK50" s="20"/>
      <c r="EIL50" s="20"/>
      <c r="EIM50" s="20"/>
      <c r="EIN50" s="20"/>
      <c r="EIO50" s="20"/>
      <c r="EIP50" s="20"/>
      <c r="EIQ50" s="20"/>
      <c r="EIR50" s="20"/>
      <c r="EIS50" s="20"/>
      <c r="EIT50" s="20"/>
      <c r="EIU50" s="20"/>
      <c r="EIV50" s="20"/>
      <c r="EIW50" s="20"/>
      <c r="EIX50" s="20"/>
      <c r="EIY50" s="20"/>
      <c r="EIZ50" s="20"/>
      <c r="EJA50" s="20"/>
      <c r="EJB50" s="20"/>
      <c r="EJC50" s="20"/>
      <c r="EJD50" s="20"/>
      <c r="EJE50" s="20"/>
      <c r="EJF50" s="20"/>
      <c r="EJG50" s="20"/>
      <c r="EJH50" s="20"/>
      <c r="EJI50" s="20"/>
      <c r="EJJ50" s="20"/>
      <c r="EJK50" s="20"/>
      <c r="EJL50" s="20"/>
      <c r="EJM50" s="20"/>
      <c r="EJN50" s="20"/>
      <c r="EJO50" s="20"/>
      <c r="EJP50" s="20"/>
      <c r="EJQ50" s="20"/>
      <c r="EJR50" s="20"/>
      <c r="EJS50" s="20"/>
      <c r="EJT50" s="20"/>
      <c r="EJU50" s="20"/>
      <c r="EJV50" s="20"/>
      <c r="EJW50" s="20"/>
      <c r="EJX50" s="20"/>
      <c r="EJY50" s="20"/>
      <c r="EJZ50" s="20"/>
      <c r="EKA50" s="20"/>
      <c r="EKB50" s="20"/>
      <c r="EKC50" s="20"/>
      <c r="EKD50" s="20"/>
      <c r="EKE50" s="20"/>
      <c r="EKF50" s="20"/>
      <c r="EKG50" s="20"/>
      <c r="EKH50" s="20"/>
      <c r="EKI50" s="20"/>
      <c r="EKJ50" s="20"/>
      <c r="EKK50" s="20"/>
      <c r="EKL50" s="20"/>
      <c r="EKM50" s="20"/>
      <c r="EKN50" s="20"/>
      <c r="EKO50" s="20"/>
      <c r="EKP50" s="20"/>
      <c r="EKQ50" s="20"/>
      <c r="EKR50" s="20"/>
      <c r="EKS50" s="20"/>
      <c r="EKT50" s="20"/>
      <c r="EKU50" s="20"/>
      <c r="EKV50" s="20"/>
      <c r="EKW50" s="20"/>
      <c r="EKX50" s="20"/>
      <c r="EKY50" s="20"/>
      <c r="EKZ50" s="20"/>
      <c r="ELA50" s="20"/>
      <c r="ELB50" s="20"/>
      <c r="ELC50" s="20"/>
      <c r="ELD50" s="20"/>
      <c r="ELE50" s="20"/>
      <c r="ELF50" s="20"/>
      <c r="ELG50" s="20"/>
      <c r="ELH50" s="20"/>
      <c r="ELI50" s="20"/>
      <c r="ELJ50" s="20"/>
      <c r="ELK50" s="20"/>
      <c r="ELL50" s="20"/>
      <c r="ELM50" s="20"/>
      <c r="ELN50" s="20"/>
      <c r="ELO50" s="20"/>
      <c r="ELP50" s="20"/>
      <c r="ELQ50" s="20"/>
      <c r="ELR50" s="20"/>
      <c r="ELS50" s="20"/>
      <c r="ELT50" s="20"/>
      <c r="ELU50" s="20"/>
      <c r="ELV50" s="20"/>
      <c r="ELW50" s="20"/>
      <c r="ELX50" s="20"/>
      <c r="ELY50" s="20"/>
      <c r="ELZ50" s="20"/>
      <c r="EMA50" s="20"/>
      <c r="EMB50" s="20"/>
      <c r="EMC50" s="20"/>
      <c r="EMD50" s="20"/>
      <c r="EME50" s="20"/>
      <c r="EMF50" s="20"/>
      <c r="EMG50" s="20"/>
      <c r="EMH50" s="20"/>
      <c r="EMI50" s="20"/>
      <c r="EMJ50" s="20"/>
      <c r="EMK50" s="20"/>
      <c r="EML50" s="20"/>
      <c r="EMM50" s="20"/>
      <c r="EMN50" s="20"/>
      <c r="EMO50" s="20"/>
      <c r="EMP50" s="20"/>
      <c r="EMQ50" s="20"/>
      <c r="EMR50" s="20"/>
      <c r="EMS50" s="20"/>
      <c r="EMT50" s="20"/>
      <c r="EMU50" s="20"/>
      <c r="EMV50" s="20"/>
      <c r="EMW50" s="20"/>
      <c r="EMX50" s="20"/>
      <c r="EMY50" s="20"/>
      <c r="EMZ50" s="20"/>
      <c r="ENA50" s="20"/>
      <c r="ENB50" s="20"/>
      <c r="ENC50" s="20"/>
      <c r="END50" s="20"/>
      <c r="ENE50" s="20"/>
      <c r="ENF50" s="20"/>
      <c r="ENG50" s="20"/>
      <c r="ENH50" s="20"/>
      <c r="ENI50" s="20"/>
      <c r="ENJ50" s="20"/>
      <c r="ENK50" s="20"/>
      <c r="ENL50" s="20"/>
      <c r="ENM50" s="20"/>
      <c r="ENN50" s="20"/>
      <c r="ENO50" s="20"/>
      <c r="ENP50" s="20"/>
      <c r="ENQ50" s="20"/>
      <c r="ENR50" s="20"/>
      <c r="ENS50" s="20"/>
      <c r="ENT50" s="20"/>
      <c r="ENU50" s="20"/>
      <c r="ENV50" s="20"/>
      <c r="ENW50" s="20"/>
      <c r="ENX50" s="20"/>
      <c r="ENY50" s="20"/>
      <c r="ENZ50" s="20"/>
      <c r="EOA50" s="20"/>
      <c r="EOB50" s="20"/>
      <c r="EOC50" s="20"/>
      <c r="EOD50" s="20"/>
      <c r="EOE50" s="20"/>
      <c r="EOF50" s="20"/>
      <c r="EOG50" s="20"/>
      <c r="EOH50" s="20"/>
      <c r="EOI50" s="20"/>
      <c r="EOJ50" s="20"/>
      <c r="EOK50" s="20"/>
      <c r="EOL50" s="20"/>
      <c r="EOM50" s="20"/>
      <c r="EON50" s="20"/>
      <c r="EOO50" s="20"/>
      <c r="EOP50" s="20"/>
      <c r="EOQ50" s="20"/>
      <c r="EOR50" s="20"/>
      <c r="EOS50" s="20"/>
      <c r="EOT50" s="20"/>
      <c r="EOU50" s="20"/>
      <c r="EOV50" s="20"/>
      <c r="EOW50" s="20"/>
      <c r="EOX50" s="20"/>
      <c r="EOY50" s="20"/>
      <c r="EOZ50" s="20"/>
      <c r="EPA50" s="20"/>
      <c r="EPB50" s="20"/>
      <c r="EPC50" s="20"/>
      <c r="EPD50" s="20"/>
      <c r="EPE50" s="20"/>
      <c r="EPF50" s="20"/>
      <c r="EPG50" s="20"/>
      <c r="EPH50" s="20"/>
      <c r="EPI50" s="20"/>
      <c r="EPJ50" s="20"/>
      <c r="EPK50" s="20"/>
      <c r="EPL50" s="20"/>
      <c r="EPM50" s="20"/>
      <c r="EPN50" s="20"/>
      <c r="EPO50" s="20"/>
      <c r="EPP50" s="20"/>
      <c r="EPQ50" s="20"/>
      <c r="EPR50" s="20"/>
      <c r="EPS50" s="20"/>
      <c r="EPT50" s="20"/>
      <c r="EPU50" s="20"/>
      <c r="EPV50" s="20"/>
      <c r="EPW50" s="20"/>
      <c r="EPX50" s="20"/>
      <c r="EPY50" s="20"/>
      <c r="EPZ50" s="20"/>
      <c r="EQA50" s="20"/>
      <c r="EQB50" s="20"/>
      <c r="EQC50" s="20"/>
      <c r="EQD50" s="20"/>
      <c r="EQE50" s="20"/>
      <c r="EQF50" s="20"/>
      <c r="EQG50" s="20"/>
      <c r="EQH50" s="20"/>
      <c r="EQI50" s="20"/>
      <c r="EQJ50" s="20"/>
      <c r="EQK50" s="20"/>
      <c r="EQL50" s="20"/>
      <c r="EQM50" s="20"/>
      <c r="EQN50" s="20"/>
      <c r="EQO50" s="20"/>
      <c r="EQP50" s="20"/>
      <c r="EQQ50" s="20"/>
      <c r="EQR50" s="20"/>
      <c r="EQS50" s="20"/>
      <c r="EQT50" s="20"/>
      <c r="EQU50" s="20"/>
      <c r="EQV50" s="20"/>
      <c r="EQW50" s="20"/>
      <c r="EQX50" s="20"/>
      <c r="EQY50" s="20"/>
      <c r="EQZ50" s="20"/>
      <c r="ERA50" s="20"/>
      <c r="ERB50" s="20"/>
      <c r="ERC50" s="20"/>
      <c r="ERD50" s="20"/>
      <c r="ERE50" s="20"/>
      <c r="ERF50" s="20"/>
      <c r="ERG50" s="20"/>
      <c r="ERH50" s="20"/>
      <c r="ERI50" s="20"/>
      <c r="ERJ50" s="20"/>
      <c r="ERK50" s="20"/>
      <c r="ERL50" s="20"/>
      <c r="ERM50" s="20"/>
      <c r="ERN50" s="20"/>
      <c r="ERO50" s="20"/>
      <c r="ERP50" s="20"/>
      <c r="ERQ50" s="20"/>
      <c r="ERR50" s="20"/>
      <c r="ERS50" s="20"/>
      <c r="ERT50" s="20"/>
      <c r="ERU50" s="20"/>
      <c r="ERV50" s="20"/>
      <c r="ERW50" s="20"/>
      <c r="ERX50" s="20"/>
      <c r="ERY50" s="20"/>
      <c r="ERZ50" s="20"/>
      <c r="ESA50" s="20"/>
      <c r="ESB50" s="20"/>
      <c r="ESC50" s="20"/>
      <c r="ESD50" s="20"/>
      <c r="ESE50" s="20"/>
      <c r="ESF50" s="20"/>
      <c r="ESG50" s="20"/>
      <c r="ESH50" s="20"/>
      <c r="ESI50" s="20"/>
      <c r="ESJ50" s="20"/>
      <c r="ESK50" s="20"/>
      <c r="ESL50" s="20"/>
      <c r="ESM50" s="20"/>
      <c r="ESN50" s="20"/>
      <c r="ESO50" s="20"/>
      <c r="ESP50" s="20"/>
      <c r="ESQ50" s="20"/>
      <c r="ESR50" s="20"/>
      <c r="ESS50" s="20"/>
      <c r="EST50" s="20"/>
      <c r="ESU50" s="20"/>
      <c r="ESV50" s="20"/>
      <c r="ESW50" s="20"/>
      <c r="ESX50" s="20"/>
      <c r="ESY50" s="20"/>
      <c r="ESZ50" s="20"/>
      <c r="ETA50" s="20"/>
      <c r="ETB50" s="20"/>
      <c r="ETC50" s="20"/>
      <c r="ETD50" s="20"/>
      <c r="ETE50" s="20"/>
      <c r="ETF50" s="20"/>
      <c r="ETG50" s="20"/>
      <c r="ETH50" s="20"/>
      <c r="ETI50" s="20"/>
      <c r="ETJ50" s="20"/>
      <c r="ETK50" s="20"/>
      <c r="ETL50" s="20"/>
      <c r="ETM50" s="20"/>
      <c r="ETN50" s="20"/>
      <c r="ETO50" s="20"/>
      <c r="ETP50" s="20"/>
      <c r="ETQ50" s="20"/>
      <c r="ETR50" s="20"/>
      <c r="ETS50" s="20"/>
      <c r="ETT50" s="20"/>
      <c r="ETU50" s="20"/>
      <c r="ETV50" s="20"/>
      <c r="ETW50" s="20"/>
      <c r="ETX50" s="20"/>
      <c r="ETY50" s="20"/>
      <c r="ETZ50" s="20"/>
      <c r="EUA50" s="20"/>
      <c r="EUB50" s="20"/>
      <c r="EUC50" s="20"/>
      <c r="EUD50" s="20"/>
      <c r="EUE50" s="20"/>
      <c r="EUF50" s="20"/>
      <c r="EUG50" s="20"/>
      <c r="EUH50" s="20"/>
      <c r="EUI50" s="20"/>
      <c r="EUJ50" s="20"/>
      <c r="EUK50" s="20"/>
      <c r="EUL50" s="20"/>
      <c r="EUM50" s="20"/>
      <c r="EUN50" s="20"/>
      <c r="EUO50" s="20"/>
      <c r="EUP50" s="20"/>
      <c r="EUQ50" s="20"/>
      <c r="EUR50" s="20"/>
      <c r="EUS50" s="20"/>
      <c r="EUT50" s="20"/>
      <c r="EUU50" s="20"/>
      <c r="EUV50" s="20"/>
      <c r="EUW50" s="20"/>
      <c r="EUX50" s="20"/>
      <c r="EUY50" s="20"/>
      <c r="EUZ50" s="20"/>
      <c r="EVA50" s="20"/>
      <c r="EVB50" s="20"/>
      <c r="EVC50" s="20"/>
      <c r="EVD50" s="20"/>
      <c r="EVE50" s="20"/>
      <c r="EVF50" s="20"/>
      <c r="EVG50" s="20"/>
      <c r="EVH50" s="20"/>
      <c r="EVI50" s="20"/>
      <c r="EVJ50" s="20"/>
      <c r="EVK50" s="20"/>
      <c r="EVL50" s="20"/>
      <c r="EVM50" s="20"/>
      <c r="EVN50" s="20"/>
      <c r="EVO50" s="20"/>
      <c r="EVP50" s="20"/>
      <c r="EVQ50" s="20"/>
      <c r="EVR50" s="20"/>
      <c r="EVS50" s="20"/>
      <c r="EVT50" s="20"/>
      <c r="EVU50" s="20"/>
      <c r="EVV50" s="20"/>
      <c r="EVW50" s="20"/>
      <c r="EVX50" s="20"/>
      <c r="EVY50" s="20"/>
      <c r="EVZ50" s="20"/>
      <c r="EWA50" s="20"/>
      <c r="EWB50" s="20"/>
      <c r="EWC50" s="20"/>
      <c r="EWD50" s="20"/>
      <c r="EWE50" s="20"/>
      <c r="EWF50" s="20"/>
      <c r="EWG50" s="20"/>
      <c r="EWH50" s="20"/>
      <c r="EWI50" s="20"/>
      <c r="EWJ50" s="20"/>
      <c r="EWK50" s="20"/>
      <c r="EWL50" s="20"/>
      <c r="EWM50" s="20"/>
      <c r="EWN50" s="20"/>
      <c r="EWO50" s="20"/>
      <c r="EWP50" s="20"/>
      <c r="EWQ50" s="20"/>
      <c r="EWR50" s="20"/>
      <c r="EWS50" s="20"/>
      <c r="EWT50" s="20"/>
      <c r="EWU50" s="20"/>
      <c r="EWV50" s="20"/>
      <c r="EWW50" s="20"/>
      <c r="EWX50" s="20"/>
      <c r="EWY50" s="20"/>
      <c r="EWZ50" s="20"/>
      <c r="EXA50" s="20"/>
      <c r="EXB50" s="20"/>
      <c r="EXC50" s="20"/>
      <c r="EXD50" s="20"/>
      <c r="EXE50" s="20"/>
      <c r="EXF50" s="20"/>
      <c r="EXG50" s="20"/>
      <c r="EXH50" s="20"/>
      <c r="EXI50" s="20"/>
      <c r="EXJ50" s="20"/>
      <c r="EXK50" s="20"/>
      <c r="EXL50" s="20"/>
      <c r="EXM50" s="20"/>
      <c r="EXN50" s="20"/>
      <c r="EXO50" s="20"/>
      <c r="EXP50" s="20"/>
      <c r="EXQ50" s="20"/>
      <c r="EXR50" s="20"/>
      <c r="EXS50" s="20"/>
      <c r="EXT50" s="20"/>
      <c r="EXU50" s="20"/>
      <c r="EXV50" s="20"/>
      <c r="EXW50" s="20"/>
      <c r="EXX50" s="20"/>
      <c r="EXY50" s="20"/>
      <c r="EXZ50" s="20"/>
      <c r="EYA50" s="20"/>
      <c r="EYB50" s="20"/>
      <c r="EYC50" s="20"/>
      <c r="EYD50" s="20"/>
      <c r="EYE50" s="20"/>
      <c r="EYF50" s="20"/>
      <c r="EYG50" s="20"/>
      <c r="EYH50" s="20"/>
      <c r="EYI50" s="20"/>
      <c r="EYJ50" s="20"/>
      <c r="EYK50" s="20"/>
      <c r="EYL50" s="20"/>
      <c r="EYM50" s="20"/>
      <c r="EYN50" s="20"/>
      <c r="EYO50" s="20"/>
      <c r="EYP50" s="20"/>
      <c r="EYQ50" s="20"/>
      <c r="EYR50" s="20"/>
      <c r="EYS50" s="20"/>
      <c r="EYT50" s="20"/>
      <c r="EYU50" s="20"/>
      <c r="EYV50" s="20"/>
      <c r="EYW50" s="20"/>
      <c r="EYX50" s="20"/>
      <c r="EYY50" s="20"/>
      <c r="EYZ50" s="20"/>
      <c r="EZA50" s="20"/>
      <c r="EZB50" s="20"/>
      <c r="EZC50" s="20"/>
      <c r="EZD50" s="20"/>
      <c r="EZE50" s="20"/>
      <c r="EZF50" s="20"/>
      <c r="EZG50" s="20"/>
      <c r="EZH50" s="20"/>
      <c r="EZI50" s="20"/>
      <c r="EZJ50" s="20"/>
      <c r="EZK50" s="20"/>
      <c r="EZL50" s="20"/>
      <c r="EZM50" s="20"/>
      <c r="EZN50" s="20"/>
      <c r="EZO50" s="20"/>
      <c r="EZP50" s="20"/>
      <c r="EZQ50" s="20"/>
      <c r="EZR50" s="20"/>
      <c r="EZS50" s="20"/>
      <c r="EZT50" s="20"/>
      <c r="EZU50" s="20"/>
      <c r="EZV50" s="20"/>
      <c r="EZW50" s="20"/>
      <c r="EZX50" s="20"/>
      <c r="EZY50" s="20"/>
      <c r="EZZ50" s="20"/>
      <c r="FAA50" s="20"/>
      <c r="FAB50" s="20"/>
      <c r="FAC50" s="20"/>
      <c r="FAD50" s="20"/>
      <c r="FAE50" s="20"/>
      <c r="FAF50" s="20"/>
      <c r="FAG50" s="20"/>
      <c r="FAH50" s="20"/>
      <c r="FAI50" s="20"/>
      <c r="FAJ50" s="20"/>
      <c r="FAK50" s="20"/>
      <c r="FAL50" s="20"/>
      <c r="FAM50" s="20"/>
      <c r="FAN50" s="20"/>
      <c r="FAO50" s="20"/>
      <c r="FAP50" s="20"/>
      <c r="FAQ50" s="20"/>
      <c r="FAR50" s="20"/>
      <c r="FAS50" s="20"/>
      <c r="FAT50" s="20"/>
      <c r="FAU50" s="20"/>
      <c r="FAV50" s="20"/>
      <c r="FAW50" s="20"/>
      <c r="FAX50" s="20"/>
      <c r="FAY50" s="20"/>
      <c r="FAZ50" s="20"/>
      <c r="FBA50" s="20"/>
      <c r="FBB50" s="20"/>
      <c r="FBC50" s="20"/>
      <c r="FBD50" s="20"/>
      <c r="FBE50" s="20"/>
      <c r="FBF50" s="20"/>
      <c r="FBG50" s="20"/>
      <c r="FBH50" s="20"/>
      <c r="FBI50" s="20"/>
      <c r="FBJ50" s="20"/>
      <c r="FBK50" s="20"/>
      <c r="FBL50" s="20"/>
      <c r="FBM50" s="20"/>
      <c r="FBN50" s="20"/>
      <c r="FBO50" s="20"/>
      <c r="FBP50" s="20"/>
      <c r="FBQ50" s="20"/>
      <c r="FBR50" s="20"/>
      <c r="FBS50" s="20"/>
      <c r="FBT50" s="20"/>
      <c r="FBU50" s="20"/>
      <c r="FBV50" s="20"/>
      <c r="FBW50" s="20"/>
      <c r="FBX50" s="20"/>
      <c r="FBY50" s="20"/>
      <c r="FBZ50" s="20"/>
      <c r="FCA50" s="20"/>
      <c r="FCB50" s="20"/>
      <c r="FCC50" s="20"/>
      <c r="FCD50" s="20"/>
      <c r="FCE50" s="20"/>
      <c r="FCF50" s="20"/>
      <c r="FCG50" s="20"/>
      <c r="FCH50" s="20"/>
      <c r="FCI50" s="20"/>
      <c r="FCJ50" s="20"/>
      <c r="FCK50" s="20"/>
      <c r="FCL50" s="20"/>
      <c r="FCM50" s="20"/>
      <c r="FCN50" s="20"/>
      <c r="FCO50" s="20"/>
      <c r="FCP50" s="20"/>
      <c r="FCQ50" s="20"/>
      <c r="FCR50" s="20"/>
      <c r="FCS50" s="20"/>
      <c r="FCT50" s="20"/>
      <c r="FCU50" s="20"/>
      <c r="FCV50" s="20"/>
      <c r="FCW50" s="20"/>
      <c r="FCX50" s="20"/>
      <c r="FCY50" s="20"/>
      <c r="FCZ50" s="20"/>
      <c r="FDA50" s="20"/>
      <c r="FDB50" s="20"/>
      <c r="FDC50" s="20"/>
      <c r="FDD50" s="20"/>
      <c r="FDE50" s="20"/>
      <c r="FDF50" s="20"/>
      <c r="FDG50" s="20"/>
      <c r="FDH50" s="20"/>
      <c r="FDI50" s="20"/>
      <c r="FDJ50" s="20"/>
      <c r="FDK50" s="20"/>
      <c r="FDL50" s="20"/>
      <c r="FDM50" s="20"/>
      <c r="FDN50" s="20"/>
      <c r="FDO50" s="20"/>
      <c r="FDP50" s="20"/>
      <c r="FDQ50" s="20"/>
      <c r="FDR50" s="20"/>
      <c r="FDS50" s="20"/>
      <c r="FDT50" s="20"/>
      <c r="FDU50" s="20"/>
      <c r="FDV50" s="20"/>
      <c r="FDW50" s="20"/>
      <c r="FDX50" s="20"/>
      <c r="FDY50" s="20"/>
      <c r="FDZ50" s="20"/>
      <c r="FEA50" s="20"/>
      <c r="FEB50" s="20"/>
      <c r="FEC50" s="20"/>
      <c r="FED50" s="20"/>
      <c r="FEE50" s="20"/>
      <c r="FEF50" s="20"/>
      <c r="FEG50" s="20"/>
      <c r="FEH50" s="20"/>
      <c r="FEI50" s="20"/>
      <c r="FEJ50" s="20"/>
      <c r="FEK50" s="20"/>
      <c r="FEL50" s="20"/>
      <c r="FEM50" s="20"/>
      <c r="FEN50" s="20"/>
      <c r="FEO50" s="20"/>
      <c r="FEP50" s="20"/>
      <c r="FEQ50" s="20"/>
      <c r="FER50" s="20"/>
      <c r="FES50" s="20"/>
      <c r="FET50" s="20"/>
      <c r="FEU50" s="20"/>
      <c r="FEV50" s="20"/>
      <c r="FEW50" s="20"/>
      <c r="FEX50" s="20"/>
      <c r="FEY50" s="20"/>
      <c r="FEZ50" s="20"/>
      <c r="FFA50" s="20"/>
      <c r="FFB50" s="20"/>
      <c r="FFC50" s="20"/>
      <c r="FFD50" s="20"/>
      <c r="FFE50" s="20"/>
      <c r="FFF50" s="20"/>
      <c r="FFG50" s="20"/>
      <c r="FFH50" s="20"/>
      <c r="FFI50" s="20"/>
      <c r="FFJ50" s="20"/>
      <c r="FFK50" s="20"/>
      <c r="FFL50" s="20"/>
      <c r="FFM50" s="20"/>
      <c r="FFN50" s="20"/>
      <c r="FFO50" s="20"/>
      <c r="FFP50" s="20"/>
      <c r="FFQ50" s="20"/>
      <c r="FFR50" s="20"/>
      <c r="FFS50" s="20"/>
      <c r="FFT50" s="20"/>
      <c r="FFU50" s="20"/>
      <c r="FFV50" s="20"/>
      <c r="FFW50" s="20"/>
      <c r="FFX50" s="20"/>
      <c r="FFY50" s="20"/>
      <c r="FFZ50" s="20"/>
      <c r="FGA50" s="20"/>
      <c r="FGB50" s="20"/>
      <c r="FGC50" s="20"/>
      <c r="FGD50" s="20"/>
      <c r="FGE50" s="20"/>
      <c r="FGF50" s="20"/>
      <c r="FGG50" s="20"/>
      <c r="FGH50" s="20"/>
      <c r="FGI50" s="20"/>
      <c r="FGJ50" s="20"/>
      <c r="FGK50" s="20"/>
      <c r="FGL50" s="20"/>
      <c r="FGM50" s="20"/>
      <c r="FGN50" s="20"/>
      <c r="FGO50" s="20"/>
      <c r="FGP50" s="20"/>
      <c r="FGQ50" s="20"/>
      <c r="FGR50" s="20"/>
      <c r="FGS50" s="20"/>
      <c r="FGT50" s="20"/>
      <c r="FGU50" s="20"/>
      <c r="FGV50" s="20"/>
      <c r="FGW50" s="20"/>
      <c r="FGX50" s="20"/>
      <c r="FGY50" s="20"/>
      <c r="FGZ50" s="20"/>
      <c r="FHA50" s="20"/>
      <c r="FHB50" s="20"/>
      <c r="FHC50" s="20"/>
      <c r="FHD50" s="20"/>
      <c r="FHE50" s="20"/>
      <c r="FHF50" s="20"/>
      <c r="FHG50" s="20"/>
      <c r="FHH50" s="20"/>
      <c r="FHI50" s="20"/>
      <c r="FHJ50" s="20"/>
      <c r="FHK50" s="20"/>
      <c r="FHL50" s="20"/>
      <c r="FHM50" s="20"/>
      <c r="FHN50" s="20"/>
      <c r="FHO50" s="20"/>
      <c r="FHP50" s="20"/>
      <c r="FHQ50" s="20"/>
      <c r="FHR50" s="20"/>
      <c r="FHS50" s="20"/>
      <c r="FHT50" s="20"/>
      <c r="FHU50" s="20"/>
      <c r="FHV50" s="20"/>
      <c r="FHW50" s="20"/>
      <c r="FHX50" s="20"/>
      <c r="FHY50" s="20"/>
      <c r="FHZ50" s="20"/>
      <c r="FIA50" s="20"/>
      <c r="FIB50" s="20"/>
      <c r="FIC50" s="20"/>
      <c r="FID50" s="20"/>
      <c r="FIE50" s="20"/>
      <c r="FIF50" s="20"/>
      <c r="FIG50" s="20"/>
      <c r="FIH50" s="20"/>
      <c r="FII50" s="20"/>
      <c r="FIJ50" s="20"/>
      <c r="FIK50" s="20"/>
      <c r="FIL50" s="20"/>
      <c r="FIM50" s="20"/>
      <c r="FIN50" s="20"/>
      <c r="FIO50" s="20"/>
      <c r="FIP50" s="20"/>
      <c r="FIQ50" s="20"/>
      <c r="FIR50" s="20"/>
      <c r="FIS50" s="20"/>
      <c r="FIT50" s="20"/>
      <c r="FIU50" s="20"/>
      <c r="FIV50" s="20"/>
      <c r="FIW50" s="20"/>
      <c r="FIX50" s="20"/>
      <c r="FIY50" s="20"/>
      <c r="FIZ50" s="20"/>
      <c r="FJA50" s="20"/>
      <c r="FJB50" s="20"/>
      <c r="FJC50" s="20"/>
      <c r="FJD50" s="20"/>
      <c r="FJE50" s="20"/>
      <c r="FJF50" s="20"/>
      <c r="FJG50" s="20"/>
      <c r="FJH50" s="20"/>
      <c r="FJI50" s="20"/>
      <c r="FJJ50" s="20"/>
      <c r="FJK50" s="20"/>
      <c r="FJL50" s="20"/>
      <c r="FJM50" s="20"/>
      <c r="FJN50" s="20"/>
      <c r="FJO50" s="20"/>
      <c r="FJP50" s="20"/>
      <c r="FJQ50" s="20"/>
      <c r="FJR50" s="20"/>
      <c r="FJS50" s="20"/>
      <c r="FJT50" s="20"/>
      <c r="FJU50" s="20"/>
      <c r="FJV50" s="20"/>
      <c r="FJW50" s="20"/>
      <c r="FJX50" s="20"/>
      <c r="FJY50" s="20"/>
      <c r="FJZ50" s="20"/>
      <c r="FKA50" s="20"/>
      <c r="FKB50" s="20"/>
      <c r="FKC50" s="20"/>
      <c r="FKD50" s="20"/>
      <c r="FKE50" s="20"/>
      <c r="FKF50" s="20"/>
      <c r="FKG50" s="20"/>
      <c r="FKH50" s="20"/>
      <c r="FKI50" s="20"/>
      <c r="FKJ50" s="20"/>
      <c r="FKK50" s="20"/>
      <c r="FKL50" s="20"/>
      <c r="FKM50" s="20"/>
      <c r="FKN50" s="20"/>
      <c r="FKO50" s="20"/>
      <c r="FKP50" s="20"/>
      <c r="FKQ50" s="20"/>
      <c r="FKR50" s="20"/>
      <c r="FKS50" s="20"/>
      <c r="FKT50" s="20"/>
      <c r="FKU50" s="20"/>
      <c r="FKV50" s="20"/>
      <c r="FKW50" s="20"/>
      <c r="FKX50" s="20"/>
      <c r="FKY50" s="20"/>
      <c r="FKZ50" s="20"/>
      <c r="FLA50" s="20"/>
      <c r="FLB50" s="20"/>
      <c r="FLC50" s="20"/>
      <c r="FLD50" s="20"/>
      <c r="FLE50" s="20"/>
      <c r="FLF50" s="20"/>
      <c r="FLG50" s="20"/>
      <c r="FLH50" s="20"/>
      <c r="FLI50" s="20"/>
      <c r="FLJ50" s="20"/>
      <c r="FLK50" s="20"/>
      <c r="FLL50" s="20"/>
      <c r="FLM50" s="20"/>
      <c r="FLN50" s="20"/>
      <c r="FLO50" s="20"/>
      <c r="FLP50" s="20"/>
      <c r="FLQ50" s="20"/>
      <c r="FLR50" s="20"/>
      <c r="FLS50" s="20"/>
      <c r="FLT50" s="20"/>
      <c r="FLU50" s="20"/>
      <c r="FLV50" s="20"/>
      <c r="FLW50" s="20"/>
      <c r="FLX50" s="20"/>
      <c r="FLY50" s="20"/>
      <c r="FLZ50" s="20"/>
      <c r="FMA50" s="20"/>
      <c r="FMB50" s="20"/>
      <c r="FMC50" s="20"/>
      <c r="FMD50" s="20"/>
      <c r="FME50" s="20"/>
      <c r="FMF50" s="20"/>
      <c r="FMG50" s="20"/>
      <c r="FMH50" s="20"/>
      <c r="FMI50" s="20"/>
      <c r="FMJ50" s="20"/>
      <c r="FMK50" s="20"/>
      <c r="FML50" s="20"/>
      <c r="FMM50" s="20"/>
      <c r="FMN50" s="20"/>
      <c r="FMO50" s="20"/>
      <c r="FMP50" s="20"/>
      <c r="FMQ50" s="20"/>
      <c r="FMR50" s="20"/>
      <c r="FMS50" s="20"/>
      <c r="FMT50" s="20"/>
      <c r="FMU50" s="20"/>
      <c r="FMV50" s="20"/>
      <c r="FMW50" s="20"/>
      <c r="FMX50" s="20"/>
      <c r="FMY50" s="20"/>
      <c r="FMZ50" s="20"/>
      <c r="FNA50" s="20"/>
      <c r="FNB50" s="20"/>
      <c r="FNC50" s="20"/>
      <c r="FND50" s="20"/>
      <c r="FNE50" s="20"/>
      <c r="FNF50" s="20"/>
      <c r="FNG50" s="20"/>
      <c r="FNH50" s="20"/>
      <c r="FNI50" s="20"/>
      <c r="FNJ50" s="20"/>
      <c r="FNK50" s="20"/>
      <c r="FNL50" s="20"/>
      <c r="FNM50" s="20"/>
      <c r="FNN50" s="20"/>
      <c r="FNO50" s="20"/>
      <c r="FNP50" s="20"/>
      <c r="FNQ50" s="20"/>
      <c r="FNR50" s="20"/>
      <c r="FNS50" s="20"/>
      <c r="FNT50" s="20"/>
      <c r="FNU50" s="20"/>
      <c r="FNV50" s="20"/>
      <c r="FNW50" s="20"/>
      <c r="FNX50" s="20"/>
      <c r="FNY50" s="20"/>
      <c r="FNZ50" s="20"/>
      <c r="FOA50" s="20"/>
      <c r="FOB50" s="20"/>
      <c r="FOC50" s="20"/>
      <c r="FOD50" s="20"/>
      <c r="FOE50" s="20"/>
      <c r="FOF50" s="20"/>
      <c r="FOG50" s="20"/>
      <c r="FOH50" s="20"/>
      <c r="FOI50" s="20"/>
      <c r="FOJ50" s="20"/>
      <c r="FOK50" s="20"/>
      <c r="FOL50" s="20"/>
      <c r="FOM50" s="20"/>
      <c r="FON50" s="20"/>
      <c r="FOO50" s="20"/>
      <c r="FOP50" s="20"/>
      <c r="FOQ50" s="20"/>
      <c r="FOR50" s="20"/>
      <c r="FOS50" s="20"/>
      <c r="FOT50" s="20"/>
      <c r="FOU50" s="20"/>
      <c r="FOV50" s="20"/>
      <c r="FOW50" s="20"/>
      <c r="FOX50" s="20"/>
      <c r="FOY50" s="20"/>
      <c r="FOZ50" s="20"/>
      <c r="FPA50" s="20"/>
      <c r="FPB50" s="20"/>
      <c r="FPC50" s="20"/>
      <c r="FPD50" s="20"/>
      <c r="FPE50" s="20"/>
      <c r="FPF50" s="20"/>
      <c r="FPG50" s="20"/>
      <c r="FPH50" s="20"/>
      <c r="FPI50" s="20"/>
      <c r="FPJ50" s="20"/>
      <c r="FPK50" s="20"/>
      <c r="FPL50" s="20"/>
      <c r="FPM50" s="20"/>
      <c r="FPN50" s="20"/>
      <c r="FPO50" s="20"/>
      <c r="FPP50" s="20"/>
      <c r="FPQ50" s="20"/>
      <c r="FPR50" s="20"/>
      <c r="FPS50" s="20"/>
      <c r="FPT50" s="20"/>
      <c r="FPU50" s="20"/>
      <c r="FPV50" s="20"/>
      <c r="FPW50" s="20"/>
      <c r="FPX50" s="20"/>
      <c r="FPY50" s="20"/>
      <c r="FPZ50" s="20"/>
      <c r="FQA50" s="20"/>
      <c r="FQB50" s="20"/>
      <c r="FQC50" s="20"/>
      <c r="FQD50" s="20"/>
      <c r="FQE50" s="20"/>
      <c r="FQF50" s="20"/>
      <c r="FQG50" s="20"/>
      <c r="FQH50" s="20"/>
      <c r="FQI50" s="20"/>
      <c r="FQJ50" s="20"/>
      <c r="FQK50" s="20"/>
      <c r="FQL50" s="20"/>
      <c r="FQM50" s="20"/>
      <c r="FQN50" s="20"/>
      <c r="FQO50" s="20"/>
      <c r="FQP50" s="20"/>
      <c r="FQQ50" s="20"/>
      <c r="FQR50" s="20"/>
      <c r="FQS50" s="20"/>
      <c r="FQT50" s="20"/>
      <c r="FQU50" s="20"/>
      <c r="FQV50" s="20"/>
      <c r="FQW50" s="20"/>
      <c r="FQX50" s="20"/>
      <c r="FQY50" s="20"/>
      <c r="FQZ50" s="20"/>
      <c r="FRA50" s="20"/>
      <c r="FRB50" s="20"/>
      <c r="FRC50" s="20"/>
      <c r="FRD50" s="20"/>
      <c r="FRE50" s="20"/>
      <c r="FRF50" s="20"/>
      <c r="FRG50" s="20"/>
      <c r="FRH50" s="20"/>
      <c r="FRI50" s="20"/>
      <c r="FRJ50" s="20"/>
      <c r="FRK50" s="20"/>
      <c r="FRL50" s="20"/>
      <c r="FRM50" s="20"/>
      <c r="FRN50" s="20"/>
      <c r="FRO50" s="20"/>
      <c r="FRP50" s="20"/>
      <c r="FRQ50" s="20"/>
      <c r="FRR50" s="20"/>
      <c r="FRS50" s="20"/>
      <c r="FRT50" s="20"/>
      <c r="FRU50" s="20"/>
      <c r="FRV50" s="20"/>
      <c r="FRW50" s="20"/>
      <c r="FRX50" s="20"/>
      <c r="FRY50" s="20"/>
      <c r="FRZ50" s="20"/>
      <c r="FSA50" s="20"/>
      <c r="FSB50" s="20"/>
      <c r="FSC50" s="20"/>
      <c r="FSD50" s="20"/>
      <c r="FSE50" s="20"/>
      <c r="FSF50" s="20"/>
      <c r="FSG50" s="20"/>
      <c r="FSH50" s="20"/>
      <c r="FSI50" s="20"/>
      <c r="FSJ50" s="20"/>
      <c r="FSK50" s="20"/>
      <c r="FSL50" s="20"/>
      <c r="FSM50" s="20"/>
      <c r="FSN50" s="20"/>
      <c r="FSO50" s="20"/>
      <c r="FSP50" s="20"/>
      <c r="FSQ50" s="20"/>
      <c r="FSR50" s="20"/>
      <c r="FSS50" s="20"/>
      <c r="FST50" s="20"/>
      <c r="FSU50" s="20"/>
      <c r="FSV50" s="20"/>
      <c r="FSW50" s="20"/>
      <c r="FSX50" s="20"/>
      <c r="FSY50" s="20"/>
      <c r="FSZ50" s="20"/>
      <c r="FTA50" s="20"/>
      <c r="FTB50" s="20"/>
      <c r="FTC50" s="20"/>
      <c r="FTD50" s="20"/>
      <c r="FTE50" s="20"/>
      <c r="FTF50" s="20"/>
      <c r="FTG50" s="20"/>
      <c r="FTH50" s="20"/>
      <c r="FTI50" s="20"/>
      <c r="FTJ50" s="20"/>
      <c r="FTK50" s="20"/>
      <c r="FTL50" s="20"/>
      <c r="FTM50" s="20"/>
      <c r="FTN50" s="20"/>
      <c r="FTO50" s="20"/>
      <c r="FTP50" s="20"/>
      <c r="FTQ50" s="20"/>
      <c r="FTR50" s="20"/>
      <c r="FTS50" s="20"/>
      <c r="FTT50" s="20"/>
      <c r="FTU50" s="20"/>
      <c r="FTV50" s="20"/>
      <c r="FTW50" s="20"/>
      <c r="FTX50" s="20"/>
      <c r="FTY50" s="20"/>
      <c r="FTZ50" s="20"/>
      <c r="FUA50" s="20"/>
      <c r="FUB50" s="20"/>
      <c r="FUC50" s="20"/>
      <c r="FUD50" s="20"/>
      <c r="FUE50" s="20"/>
      <c r="FUF50" s="20"/>
      <c r="FUG50" s="20"/>
      <c r="FUH50" s="20"/>
      <c r="FUI50" s="20"/>
      <c r="FUJ50" s="20"/>
      <c r="FUK50" s="20"/>
      <c r="FUL50" s="20"/>
      <c r="FUM50" s="20"/>
      <c r="FUN50" s="20"/>
      <c r="FUO50" s="20"/>
      <c r="FUP50" s="20"/>
      <c r="FUQ50" s="20"/>
      <c r="FUR50" s="20"/>
      <c r="FUS50" s="20"/>
      <c r="FUT50" s="20"/>
      <c r="FUU50" s="20"/>
      <c r="FUV50" s="20"/>
      <c r="FUW50" s="20"/>
      <c r="FUX50" s="20"/>
      <c r="FUY50" s="20"/>
      <c r="FUZ50" s="20"/>
      <c r="FVA50" s="20"/>
      <c r="FVB50" s="20"/>
      <c r="FVC50" s="20"/>
      <c r="FVD50" s="20"/>
      <c r="FVE50" s="20"/>
      <c r="FVF50" s="20"/>
      <c r="FVG50" s="20"/>
      <c r="FVH50" s="20"/>
      <c r="FVI50" s="20"/>
      <c r="FVJ50" s="20"/>
      <c r="FVK50" s="20"/>
      <c r="FVL50" s="20"/>
      <c r="FVM50" s="20"/>
      <c r="FVN50" s="20"/>
      <c r="FVO50" s="20"/>
      <c r="FVP50" s="20"/>
      <c r="FVQ50" s="20"/>
      <c r="FVR50" s="20"/>
      <c r="FVS50" s="20"/>
      <c r="FVT50" s="20"/>
      <c r="FVU50" s="20"/>
      <c r="FVV50" s="20"/>
      <c r="FVW50" s="20"/>
      <c r="FVX50" s="20"/>
      <c r="FVY50" s="20"/>
      <c r="FVZ50" s="20"/>
      <c r="FWA50" s="20"/>
      <c r="FWB50" s="20"/>
      <c r="FWC50" s="20"/>
      <c r="FWD50" s="20"/>
      <c r="FWE50" s="20"/>
      <c r="FWF50" s="20"/>
      <c r="FWG50" s="20"/>
      <c r="FWH50" s="20"/>
      <c r="FWI50" s="20"/>
      <c r="FWJ50" s="20"/>
      <c r="FWK50" s="20"/>
      <c r="FWL50" s="20"/>
      <c r="FWM50" s="20"/>
      <c r="FWN50" s="20"/>
      <c r="FWO50" s="20"/>
      <c r="FWP50" s="20"/>
      <c r="FWQ50" s="20"/>
      <c r="FWR50" s="20"/>
      <c r="FWS50" s="20"/>
      <c r="FWT50" s="20"/>
      <c r="FWU50" s="20"/>
      <c r="FWV50" s="20"/>
      <c r="FWW50" s="20"/>
      <c r="FWX50" s="20"/>
      <c r="FWY50" s="20"/>
      <c r="FWZ50" s="20"/>
      <c r="FXA50" s="20"/>
      <c r="FXB50" s="20"/>
      <c r="FXC50" s="20"/>
      <c r="FXD50" s="20"/>
      <c r="FXE50" s="20"/>
      <c r="FXF50" s="20"/>
      <c r="FXG50" s="20"/>
      <c r="FXH50" s="20"/>
      <c r="FXI50" s="20"/>
      <c r="FXJ50" s="20"/>
      <c r="FXK50" s="20"/>
      <c r="FXL50" s="20"/>
      <c r="FXM50" s="20"/>
      <c r="FXN50" s="20"/>
      <c r="FXO50" s="20"/>
      <c r="FXP50" s="20"/>
      <c r="FXQ50" s="20"/>
      <c r="FXR50" s="20"/>
      <c r="FXS50" s="20"/>
      <c r="FXT50" s="20"/>
      <c r="FXU50" s="20"/>
      <c r="FXV50" s="20"/>
      <c r="FXW50" s="20"/>
      <c r="FXX50" s="20"/>
      <c r="FXY50" s="20"/>
      <c r="FXZ50" s="20"/>
      <c r="FYA50" s="20"/>
      <c r="FYB50" s="20"/>
      <c r="FYC50" s="20"/>
      <c r="FYD50" s="20"/>
      <c r="FYE50" s="20"/>
      <c r="FYF50" s="20"/>
      <c r="FYG50" s="20"/>
      <c r="FYH50" s="20"/>
      <c r="FYI50" s="20"/>
      <c r="FYJ50" s="20"/>
      <c r="FYK50" s="20"/>
      <c r="FYL50" s="20"/>
      <c r="FYM50" s="20"/>
      <c r="FYN50" s="20"/>
      <c r="FYO50" s="20"/>
      <c r="FYP50" s="20"/>
      <c r="FYQ50" s="20"/>
      <c r="FYR50" s="20"/>
      <c r="FYS50" s="20"/>
      <c r="FYT50" s="20"/>
      <c r="FYU50" s="20"/>
      <c r="FYV50" s="20"/>
      <c r="FYW50" s="20"/>
      <c r="FYX50" s="20"/>
      <c r="FYY50" s="20"/>
      <c r="FYZ50" s="20"/>
      <c r="FZA50" s="20"/>
      <c r="FZB50" s="20"/>
      <c r="FZC50" s="20"/>
      <c r="FZD50" s="20"/>
      <c r="FZE50" s="20"/>
      <c r="FZF50" s="20"/>
      <c r="FZG50" s="20"/>
      <c r="FZH50" s="20"/>
      <c r="FZI50" s="20"/>
      <c r="FZJ50" s="20"/>
      <c r="FZK50" s="20"/>
      <c r="FZL50" s="20"/>
      <c r="FZM50" s="20"/>
      <c r="FZN50" s="20"/>
      <c r="FZO50" s="20"/>
      <c r="FZP50" s="20"/>
      <c r="FZQ50" s="20"/>
      <c r="FZR50" s="20"/>
      <c r="FZS50" s="20"/>
      <c r="FZT50" s="20"/>
      <c r="FZU50" s="20"/>
      <c r="FZV50" s="20"/>
      <c r="FZW50" s="20"/>
      <c r="FZX50" s="20"/>
      <c r="FZY50" s="20"/>
      <c r="FZZ50" s="20"/>
      <c r="GAA50" s="20"/>
      <c r="GAB50" s="20"/>
      <c r="GAC50" s="20"/>
      <c r="GAD50" s="20"/>
      <c r="GAE50" s="20"/>
      <c r="GAF50" s="20"/>
      <c r="GAG50" s="20"/>
      <c r="GAH50" s="20"/>
      <c r="GAI50" s="20"/>
      <c r="GAJ50" s="20"/>
      <c r="GAK50" s="20"/>
      <c r="GAL50" s="20"/>
      <c r="GAM50" s="20"/>
      <c r="GAN50" s="20"/>
      <c r="GAO50" s="20"/>
      <c r="GAP50" s="20"/>
      <c r="GAQ50" s="20"/>
      <c r="GAR50" s="20"/>
      <c r="GAS50" s="20"/>
      <c r="GAT50" s="20"/>
      <c r="GAU50" s="20"/>
      <c r="GAV50" s="20"/>
      <c r="GAW50" s="20"/>
      <c r="GAX50" s="20"/>
      <c r="GAY50" s="20"/>
      <c r="GAZ50" s="20"/>
      <c r="GBA50" s="20"/>
      <c r="GBB50" s="20"/>
      <c r="GBC50" s="20"/>
      <c r="GBD50" s="20"/>
      <c r="GBE50" s="20"/>
      <c r="GBF50" s="20"/>
      <c r="GBG50" s="20"/>
      <c r="GBH50" s="20"/>
      <c r="GBI50" s="20"/>
      <c r="GBJ50" s="20"/>
      <c r="GBK50" s="20"/>
      <c r="GBL50" s="20"/>
      <c r="GBM50" s="20"/>
      <c r="GBN50" s="20"/>
      <c r="GBO50" s="20"/>
      <c r="GBP50" s="20"/>
      <c r="GBQ50" s="20"/>
      <c r="GBR50" s="20"/>
      <c r="GBS50" s="20"/>
      <c r="GBT50" s="20"/>
      <c r="GBU50" s="20"/>
      <c r="GBV50" s="20"/>
      <c r="GBW50" s="20"/>
      <c r="GBX50" s="20"/>
      <c r="GBY50" s="20"/>
      <c r="GBZ50" s="20"/>
      <c r="GCA50" s="20"/>
      <c r="GCB50" s="20"/>
      <c r="GCC50" s="20"/>
      <c r="GCD50" s="20"/>
      <c r="GCE50" s="20"/>
      <c r="GCF50" s="20"/>
      <c r="GCG50" s="20"/>
      <c r="GCH50" s="20"/>
      <c r="GCI50" s="20"/>
      <c r="GCJ50" s="20"/>
      <c r="GCK50" s="20"/>
      <c r="GCL50" s="20"/>
      <c r="GCM50" s="20"/>
      <c r="GCN50" s="20"/>
      <c r="GCO50" s="20"/>
      <c r="GCP50" s="20"/>
      <c r="GCQ50" s="20"/>
      <c r="GCR50" s="20"/>
      <c r="GCS50" s="20"/>
      <c r="GCT50" s="20"/>
      <c r="GCU50" s="20"/>
      <c r="GCV50" s="20"/>
      <c r="GCW50" s="20"/>
      <c r="GCX50" s="20"/>
      <c r="GCY50" s="20"/>
      <c r="GCZ50" s="20"/>
      <c r="GDA50" s="20"/>
      <c r="GDB50" s="20"/>
      <c r="GDC50" s="20"/>
      <c r="GDD50" s="20"/>
      <c r="GDE50" s="20"/>
      <c r="GDF50" s="20"/>
      <c r="GDG50" s="20"/>
      <c r="GDH50" s="20"/>
      <c r="GDI50" s="20"/>
      <c r="GDJ50" s="20"/>
      <c r="GDK50" s="20"/>
      <c r="GDL50" s="20"/>
      <c r="GDM50" s="20"/>
      <c r="GDN50" s="20"/>
      <c r="GDO50" s="20"/>
      <c r="GDP50" s="20"/>
      <c r="GDQ50" s="20"/>
      <c r="GDR50" s="20"/>
      <c r="GDS50" s="20"/>
      <c r="GDT50" s="20"/>
      <c r="GDU50" s="20"/>
      <c r="GDV50" s="20"/>
      <c r="GDW50" s="20"/>
      <c r="GDX50" s="20"/>
      <c r="GDY50" s="20"/>
      <c r="GDZ50" s="20"/>
      <c r="GEA50" s="20"/>
      <c r="GEB50" s="20"/>
      <c r="GEC50" s="20"/>
      <c r="GED50" s="20"/>
      <c r="GEE50" s="20"/>
      <c r="GEF50" s="20"/>
      <c r="GEG50" s="20"/>
      <c r="GEH50" s="20"/>
      <c r="GEI50" s="20"/>
      <c r="GEJ50" s="20"/>
      <c r="GEK50" s="20"/>
      <c r="GEL50" s="20"/>
      <c r="GEM50" s="20"/>
      <c r="GEN50" s="20"/>
      <c r="GEO50" s="20"/>
      <c r="GEP50" s="20"/>
      <c r="GEQ50" s="20"/>
      <c r="GER50" s="20"/>
      <c r="GES50" s="20"/>
      <c r="GET50" s="20"/>
      <c r="GEU50" s="20"/>
      <c r="GEV50" s="20"/>
      <c r="GEW50" s="20"/>
      <c r="GEX50" s="20"/>
      <c r="GEY50" s="20"/>
      <c r="GEZ50" s="20"/>
      <c r="GFA50" s="20"/>
      <c r="GFB50" s="20"/>
      <c r="GFC50" s="20"/>
      <c r="GFD50" s="20"/>
      <c r="GFE50" s="20"/>
      <c r="GFF50" s="20"/>
      <c r="GFG50" s="20"/>
      <c r="GFH50" s="20"/>
      <c r="GFI50" s="20"/>
      <c r="GFJ50" s="20"/>
      <c r="GFK50" s="20"/>
      <c r="GFL50" s="20"/>
      <c r="GFM50" s="20"/>
      <c r="GFN50" s="20"/>
      <c r="GFO50" s="20"/>
      <c r="GFP50" s="20"/>
      <c r="GFQ50" s="20"/>
      <c r="GFR50" s="20"/>
      <c r="GFS50" s="20"/>
      <c r="GFT50" s="20"/>
      <c r="GFU50" s="20"/>
      <c r="GFV50" s="20"/>
      <c r="GFW50" s="20"/>
      <c r="GFX50" s="20"/>
      <c r="GFY50" s="20"/>
      <c r="GFZ50" s="20"/>
      <c r="GGA50" s="20"/>
      <c r="GGB50" s="20"/>
      <c r="GGC50" s="20"/>
      <c r="GGD50" s="20"/>
      <c r="GGE50" s="20"/>
      <c r="GGF50" s="20"/>
      <c r="GGG50" s="20"/>
      <c r="GGH50" s="20"/>
      <c r="GGI50" s="20"/>
      <c r="GGJ50" s="20"/>
      <c r="GGK50" s="20"/>
      <c r="GGL50" s="20"/>
      <c r="GGM50" s="20"/>
      <c r="GGN50" s="20"/>
      <c r="GGO50" s="20"/>
      <c r="GGP50" s="20"/>
      <c r="GGQ50" s="20"/>
      <c r="GGR50" s="20"/>
      <c r="GGS50" s="20"/>
      <c r="GGT50" s="20"/>
      <c r="GGU50" s="20"/>
      <c r="GGV50" s="20"/>
      <c r="GGW50" s="20"/>
      <c r="GGX50" s="20"/>
      <c r="GGY50" s="20"/>
      <c r="GGZ50" s="20"/>
      <c r="GHA50" s="20"/>
      <c r="GHB50" s="20"/>
      <c r="GHC50" s="20"/>
      <c r="GHD50" s="20"/>
      <c r="GHE50" s="20"/>
      <c r="GHF50" s="20"/>
      <c r="GHG50" s="20"/>
      <c r="GHH50" s="20"/>
      <c r="GHI50" s="20"/>
      <c r="GHJ50" s="20"/>
      <c r="GHK50" s="20"/>
      <c r="GHL50" s="20"/>
      <c r="GHM50" s="20"/>
      <c r="GHN50" s="20"/>
      <c r="GHO50" s="20"/>
      <c r="GHP50" s="20"/>
      <c r="GHQ50" s="20"/>
      <c r="GHR50" s="20"/>
      <c r="GHS50" s="20"/>
      <c r="GHT50" s="20"/>
      <c r="GHU50" s="20"/>
      <c r="GHV50" s="20"/>
      <c r="GHW50" s="20"/>
      <c r="GHX50" s="20"/>
      <c r="GHY50" s="20"/>
      <c r="GHZ50" s="20"/>
      <c r="GIA50" s="20"/>
      <c r="GIB50" s="20"/>
      <c r="GIC50" s="20"/>
      <c r="GID50" s="20"/>
      <c r="GIE50" s="20"/>
      <c r="GIF50" s="20"/>
      <c r="GIG50" s="20"/>
      <c r="GIH50" s="20"/>
      <c r="GII50" s="20"/>
      <c r="GIJ50" s="20"/>
      <c r="GIK50" s="20"/>
      <c r="GIL50" s="20"/>
      <c r="GIM50" s="20"/>
      <c r="GIN50" s="20"/>
      <c r="GIO50" s="20"/>
      <c r="GIP50" s="20"/>
      <c r="GIQ50" s="20"/>
      <c r="GIR50" s="20"/>
      <c r="GIS50" s="20"/>
      <c r="GIT50" s="20"/>
      <c r="GIU50" s="20"/>
      <c r="GIV50" s="20"/>
      <c r="GIW50" s="20"/>
      <c r="GIX50" s="20"/>
      <c r="GIY50" s="20"/>
      <c r="GIZ50" s="20"/>
      <c r="GJA50" s="20"/>
      <c r="GJB50" s="20"/>
      <c r="GJC50" s="20"/>
      <c r="GJD50" s="20"/>
      <c r="GJE50" s="20"/>
      <c r="GJF50" s="20"/>
      <c r="GJG50" s="20"/>
      <c r="GJH50" s="20"/>
      <c r="GJI50" s="20"/>
      <c r="GJJ50" s="20"/>
      <c r="GJK50" s="20"/>
      <c r="GJL50" s="20"/>
      <c r="GJM50" s="20"/>
      <c r="GJN50" s="20"/>
      <c r="GJO50" s="20"/>
      <c r="GJP50" s="20"/>
      <c r="GJQ50" s="20"/>
      <c r="GJR50" s="20"/>
      <c r="GJS50" s="20"/>
      <c r="GJT50" s="20"/>
      <c r="GJU50" s="20"/>
      <c r="GJV50" s="20"/>
      <c r="GJW50" s="20"/>
      <c r="GJX50" s="20"/>
      <c r="GJY50" s="20"/>
      <c r="GJZ50" s="20"/>
      <c r="GKA50" s="20"/>
      <c r="GKB50" s="20"/>
      <c r="GKC50" s="20"/>
      <c r="GKD50" s="20"/>
      <c r="GKE50" s="20"/>
      <c r="GKF50" s="20"/>
      <c r="GKG50" s="20"/>
      <c r="GKH50" s="20"/>
      <c r="GKI50" s="20"/>
      <c r="GKJ50" s="20"/>
      <c r="GKK50" s="20"/>
      <c r="GKL50" s="20"/>
      <c r="GKM50" s="20"/>
      <c r="GKN50" s="20"/>
      <c r="GKO50" s="20"/>
      <c r="GKP50" s="20"/>
      <c r="GKQ50" s="20"/>
      <c r="GKR50" s="20"/>
      <c r="GKS50" s="20"/>
      <c r="GKT50" s="20"/>
      <c r="GKU50" s="20"/>
      <c r="GKV50" s="20"/>
      <c r="GKW50" s="20"/>
      <c r="GKX50" s="20"/>
      <c r="GKY50" s="20"/>
      <c r="GKZ50" s="20"/>
      <c r="GLA50" s="20"/>
      <c r="GLB50" s="20"/>
      <c r="GLC50" s="20"/>
      <c r="GLD50" s="20"/>
      <c r="GLE50" s="20"/>
      <c r="GLF50" s="20"/>
      <c r="GLG50" s="20"/>
      <c r="GLH50" s="20"/>
      <c r="GLI50" s="20"/>
      <c r="GLJ50" s="20"/>
      <c r="GLK50" s="20"/>
      <c r="GLL50" s="20"/>
      <c r="GLM50" s="20"/>
      <c r="GLN50" s="20"/>
      <c r="GLO50" s="20"/>
      <c r="GLP50" s="20"/>
      <c r="GLQ50" s="20"/>
      <c r="GLR50" s="20"/>
      <c r="GLS50" s="20"/>
      <c r="GLT50" s="20"/>
      <c r="GLU50" s="20"/>
      <c r="GLV50" s="20"/>
      <c r="GLW50" s="20"/>
      <c r="GLX50" s="20"/>
      <c r="GLY50" s="20"/>
      <c r="GLZ50" s="20"/>
      <c r="GMA50" s="20"/>
      <c r="GMB50" s="20"/>
      <c r="GMC50" s="20"/>
      <c r="GMD50" s="20"/>
      <c r="GME50" s="20"/>
      <c r="GMF50" s="20"/>
      <c r="GMG50" s="20"/>
      <c r="GMH50" s="20"/>
      <c r="GMI50" s="20"/>
      <c r="GMJ50" s="20"/>
      <c r="GMK50" s="20"/>
      <c r="GML50" s="20"/>
      <c r="GMM50" s="20"/>
      <c r="GMN50" s="20"/>
      <c r="GMO50" s="20"/>
      <c r="GMP50" s="20"/>
      <c r="GMQ50" s="20"/>
      <c r="GMR50" s="20"/>
      <c r="GMS50" s="20"/>
      <c r="GMT50" s="20"/>
      <c r="GMU50" s="20"/>
      <c r="GMV50" s="20"/>
      <c r="GMW50" s="20"/>
      <c r="GMX50" s="20"/>
      <c r="GMY50" s="20"/>
      <c r="GMZ50" s="20"/>
      <c r="GNA50" s="20"/>
      <c r="GNB50" s="20"/>
      <c r="GNC50" s="20"/>
      <c r="GND50" s="20"/>
      <c r="GNE50" s="20"/>
      <c r="GNF50" s="20"/>
      <c r="GNG50" s="20"/>
      <c r="GNH50" s="20"/>
      <c r="GNI50" s="20"/>
      <c r="GNJ50" s="20"/>
      <c r="GNK50" s="20"/>
      <c r="GNL50" s="20"/>
      <c r="GNM50" s="20"/>
      <c r="GNN50" s="20"/>
      <c r="GNO50" s="20"/>
      <c r="GNP50" s="20"/>
      <c r="GNQ50" s="20"/>
      <c r="GNR50" s="20"/>
      <c r="GNS50" s="20"/>
      <c r="GNT50" s="20"/>
      <c r="GNU50" s="20"/>
      <c r="GNV50" s="20"/>
      <c r="GNW50" s="20"/>
      <c r="GNX50" s="20"/>
      <c r="GNY50" s="20"/>
      <c r="GNZ50" s="20"/>
      <c r="GOA50" s="20"/>
      <c r="GOB50" s="20"/>
      <c r="GOC50" s="20"/>
      <c r="GOD50" s="20"/>
      <c r="GOE50" s="20"/>
      <c r="GOF50" s="20"/>
      <c r="GOG50" s="20"/>
      <c r="GOH50" s="20"/>
      <c r="GOI50" s="20"/>
      <c r="GOJ50" s="20"/>
      <c r="GOK50" s="20"/>
      <c r="GOL50" s="20"/>
      <c r="GOM50" s="20"/>
      <c r="GON50" s="20"/>
      <c r="GOO50" s="20"/>
      <c r="GOP50" s="20"/>
      <c r="GOQ50" s="20"/>
      <c r="GOR50" s="20"/>
      <c r="GOS50" s="20"/>
      <c r="GOT50" s="20"/>
      <c r="GOU50" s="20"/>
      <c r="GOV50" s="20"/>
      <c r="GOW50" s="20"/>
      <c r="GOX50" s="20"/>
      <c r="GOY50" s="20"/>
      <c r="GOZ50" s="20"/>
      <c r="GPA50" s="20"/>
      <c r="GPB50" s="20"/>
      <c r="GPC50" s="20"/>
      <c r="GPD50" s="20"/>
      <c r="GPE50" s="20"/>
      <c r="GPF50" s="20"/>
      <c r="GPG50" s="20"/>
      <c r="GPH50" s="20"/>
      <c r="GPI50" s="20"/>
      <c r="GPJ50" s="20"/>
      <c r="GPK50" s="20"/>
      <c r="GPL50" s="20"/>
      <c r="GPM50" s="20"/>
      <c r="GPN50" s="20"/>
      <c r="GPO50" s="20"/>
      <c r="GPP50" s="20"/>
      <c r="GPQ50" s="20"/>
      <c r="GPR50" s="20"/>
      <c r="GPS50" s="20"/>
      <c r="GPT50" s="20"/>
      <c r="GPU50" s="20"/>
      <c r="GPV50" s="20"/>
      <c r="GPW50" s="20"/>
      <c r="GPX50" s="20"/>
      <c r="GPY50" s="20"/>
      <c r="GPZ50" s="20"/>
      <c r="GQA50" s="20"/>
      <c r="GQB50" s="20"/>
      <c r="GQC50" s="20"/>
      <c r="GQD50" s="20"/>
      <c r="GQE50" s="20"/>
      <c r="GQF50" s="20"/>
      <c r="GQG50" s="20"/>
      <c r="GQH50" s="20"/>
      <c r="GQI50" s="20"/>
      <c r="GQJ50" s="20"/>
      <c r="GQK50" s="20"/>
      <c r="GQL50" s="20"/>
      <c r="GQM50" s="20"/>
      <c r="GQN50" s="20"/>
      <c r="GQO50" s="20"/>
      <c r="GQP50" s="20"/>
      <c r="GQQ50" s="20"/>
      <c r="GQR50" s="20"/>
      <c r="GQS50" s="20"/>
      <c r="GQT50" s="20"/>
      <c r="GQU50" s="20"/>
      <c r="GQV50" s="20"/>
      <c r="GQW50" s="20"/>
      <c r="GQX50" s="20"/>
      <c r="GQY50" s="20"/>
      <c r="GQZ50" s="20"/>
      <c r="GRA50" s="20"/>
      <c r="GRB50" s="20"/>
      <c r="GRC50" s="20"/>
      <c r="GRD50" s="20"/>
      <c r="GRE50" s="20"/>
      <c r="GRF50" s="20"/>
      <c r="GRG50" s="20"/>
      <c r="GRH50" s="20"/>
      <c r="GRI50" s="20"/>
      <c r="GRJ50" s="20"/>
      <c r="GRK50" s="20"/>
      <c r="GRL50" s="20"/>
      <c r="GRM50" s="20"/>
      <c r="GRN50" s="20"/>
      <c r="GRO50" s="20"/>
      <c r="GRP50" s="20"/>
      <c r="GRQ50" s="20"/>
      <c r="GRR50" s="20"/>
      <c r="GRS50" s="20"/>
      <c r="GRT50" s="20"/>
      <c r="GRU50" s="20"/>
      <c r="GRV50" s="20"/>
      <c r="GRW50" s="20"/>
      <c r="GRX50" s="20"/>
      <c r="GRY50" s="20"/>
      <c r="GRZ50" s="20"/>
      <c r="GSA50" s="20"/>
      <c r="GSB50" s="20"/>
      <c r="GSC50" s="20"/>
      <c r="GSD50" s="20"/>
      <c r="GSE50" s="20"/>
      <c r="GSF50" s="20"/>
      <c r="GSG50" s="20"/>
      <c r="GSH50" s="20"/>
      <c r="GSI50" s="20"/>
      <c r="GSJ50" s="20"/>
      <c r="GSK50" s="20"/>
      <c r="GSL50" s="20"/>
      <c r="GSM50" s="20"/>
      <c r="GSN50" s="20"/>
      <c r="GSO50" s="20"/>
      <c r="GSP50" s="20"/>
      <c r="GSQ50" s="20"/>
      <c r="GSR50" s="20"/>
      <c r="GSS50" s="20"/>
      <c r="GST50" s="20"/>
      <c r="GSU50" s="20"/>
      <c r="GSV50" s="20"/>
      <c r="GSW50" s="20"/>
      <c r="GSX50" s="20"/>
      <c r="GSY50" s="20"/>
      <c r="GSZ50" s="20"/>
      <c r="GTA50" s="20"/>
      <c r="GTB50" s="20"/>
      <c r="GTC50" s="20"/>
      <c r="GTD50" s="20"/>
      <c r="GTE50" s="20"/>
      <c r="GTF50" s="20"/>
      <c r="GTG50" s="20"/>
      <c r="GTH50" s="20"/>
      <c r="GTI50" s="20"/>
      <c r="GTJ50" s="20"/>
      <c r="GTK50" s="20"/>
      <c r="GTL50" s="20"/>
      <c r="GTM50" s="20"/>
      <c r="GTN50" s="20"/>
      <c r="GTO50" s="20"/>
      <c r="GTP50" s="20"/>
      <c r="GTQ50" s="20"/>
      <c r="GTR50" s="20"/>
      <c r="GTS50" s="20"/>
      <c r="GTT50" s="20"/>
      <c r="GTU50" s="20"/>
      <c r="GTV50" s="20"/>
      <c r="GTW50" s="20"/>
      <c r="GTX50" s="20"/>
      <c r="GTY50" s="20"/>
      <c r="GTZ50" s="20"/>
      <c r="GUA50" s="20"/>
      <c r="GUB50" s="20"/>
      <c r="GUC50" s="20"/>
      <c r="GUD50" s="20"/>
      <c r="GUE50" s="20"/>
      <c r="GUF50" s="20"/>
      <c r="GUG50" s="20"/>
      <c r="GUH50" s="20"/>
      <c r="GUI50" s="20"/>
      <c r="GUJ50" s="20"/>
      <c r="GUK50" s="20"/>
      <c r="GUL50" s="20"/>
      <c r="GUM50" s="20"/>
      <c r="GUN50" s="20"/>
      <c r="GUO50" s="20"/>
      <c r="GUP50" s="20"/>
      <c r="GUQ50" s="20"/>
      <c r="GUR50" s="20"/>
      <c r="GUS50" s="20"/>
      <c r="GUT50" s="20"/>
      <c r="GUU50" s="20"/>
      <c r="GUV50" s="20"/>
      <c r="GUW50" s="20"/>
      <c r="GUX50" s="20"/>
      <c r="GUY50" s="20"/>
      <c r="GUZ50" s="20"/>
      <c r="GVA50" s="20"/>
      <c r="GVB50" s="20"/>
      <c r="GVC50" s="20"/>
      <c r="GVD50" s="20"/>
      <c r="GVE50" s="20"/>
      <c r="GVF50" s="20"/>
      <c r="GVG50" s="20"/>
      <c r="GVH50" s="20"/>
      <c r="GVI50" s="20"/>
      <c r="GVJ50" s="20"/>
      <c r="GVK50" s="20"/>
      <c r="GVL50" s="20"/>
      <c r="GVM50" s="20"/>
      <c r="GVN50" s="20"/>
      <c r="GVO50" s="20"/>
      <c r="GVP50" s="20"/>
      <c r="GVQ50" s="20"/>
      <c r="GVR50" s="20"/>
      <c r="GVS50" s="20"/>
      <c r="GVT50" s="20"/>
      <c r="GVU50" s="20"/>
      <c r="GVV50" s="20"/>
      <c r="GVW50" s="20"/>
      <c r="GVX50" s="20"/>
      <c r="GVY50" s="20"/>
      <c r="GVZ50" s="20"/>
      <c r="GWA50" s="20"/>
      <c r="GWB50" s="20"/>
      <c r="GWC50" s="20"/>
      <c r="GWD50" s="20"/>
      <c r="GWE50" s="20"/>
      <c r="GWF50" s="20"/>
      <c r="GWG50" s="20"/>
      <c r="GWH50" s="20"/>
      <c r="GWI50" s="20"/>
      <c r="GWJ50" s="20"/>
      <c r="GWK50" s="20"/>
      <c r="GWL50" s="20"/>
      <c r="GWM50" s="20"/>
      <c r="GWN50" s="20"/>
      <c r="GWO50" s="20"/>
      <c r="GWP50" s="20"/>
      <c r="GWQ50" s="20"/>
      <c r="GWR50" s="20"/>
      <c r="GWS50" s="20"/>
      <c r="GWT50" s="20"/>
      <c r="GWU50" s="20"/>
      <c r="GWV50" s="20"/>
      <c r="GWW50" s="20"/>
      <c r="GWX50" s="20"/>
      <c r="GWY50" s="20"/>
      <c r="GWZ50" s="20"/>
      <c r="GXA50" s="20"/>
      <c r="GXB50" s="20"/>
      <c r="GXC50" s="20"/>
      <c r="GXD50" s="20"/>
      <c r="GXE50" s="20"/>
      <c r="GXF50" s="20"/>
      <c r="GXG50" s="20"/>
      <c r="GXH50" s="20"/>
      <c r="GXI50" s="20"/>
      <c r="GXJ50" s="20"/>
      <c r="GXK50" s="20"/>
      <c r="GXL50" s="20"/>
      <c r="GXM50" s="20"/>
      <c r="GXN50" s="20"/>
      <c r="GXO50" s="20"/>
      <c r="GXP50" s="20"/>
      <c r="GXQ50" s="20"/>
      <c r="GXR50" s="20"/>
      <c r="GXS50" s="20"/>
      <c r="GXT50" s="20"/>
      <c r="GXU50" s="20"/>
      <c r="GXV50" s="20"/>
      <c r="GXW50" s="20"/>
      <c r="GXX50" s="20"/>
      <c r="GXY50" s="20"/>
      <c r="GXZ50" s="20"/>
      <c r="GYA50" s="20"/>
      <c r="GYB50" s="20"/>
      <c r="GYC50" s="20"/>
      <c r="GYD50" s="20"/>
      <c r="GYE50" s="20"/>
      <c r="GYF50" s="20"/>
      <c r="GYG50" s="20"/>
      <c r="GYH50" s="20"/>
      <c r="GYI50" s="20"/>
      <c r="GYJ50" s="20"/>
      <c r="GYK50" s="20"/>
      <c r="GYL50" s="20"/>
      <c r="GYM50" s="20"/>
      <c r="GYN50" s="20"/>
      <c r="GYO50" s="20"/>
      <c r="GYP50" s="20"/>
      <c r="GYQ50" s="20"/>
      <c r="GYR50" s="20"/>
      <c r="GYS50" s="20"/>
      <c r="GYT50" s="20"/>
      <c r="GYU50" s="20"/>
      <c r="GYV50" s="20"/>
      <c r="GYW50" s="20"/>
      <c r="GYX50" s="20"/>
      <c r="GYY50" s="20"/>
      <c r="GYZ50" s="20"/>
      <c r="GZA50" s="20"/>
      <c r="GZB50" s="20"/>
      <c r="GZC50" s="20"/>
      <c r="GZD50" s="20"/>
      <c r="GZE50" s="20"/>
      <c r="GZF50" s="20"/>
      <c r="GZG50" s="20"/>
      <c r="GZH50" s="20"/>
      <c r="GZI50" s="20"/>
      <c r="GZJ50" s="20"/>
      <c r="GZK50" s="20"/>
      <c r="GZL50" s="20"/>
      <c r="GZM50" s="20"/>
      <c r="GZN50" s="20"/>
      <c r="GZO50" s="20"/>
      <c r="GZP50" s="20"/>
      <c r="GZQ50" s="20"/>
      <c r="GZR50" s="20"/>
      <c r="GZS50" s="20"/>
      <c r="GZT50" s="20"/>
      <c r="GZU50" s="20"/>
      <c r="GZV50" s="20"/>
      <c r="GZW50" s="20"/>
      <c r="GZX50" s="20"/>
      <c r="GZY50" s="20"/>
      <c r="GZZ50" s="20"/>
      <c r="HAA50" s="20"/>
      <c r="HAB50" s="20"/>
      <c r="HAC50" s="20"/>
      <c r="HAD50" s="20"/>
      <c r="HAE50" s="20"/>
      <c r="HAF50" s="20"/>
      <c r="HAG50" s="20"/>
      <c r="HAH50" s="20"/>
      <c r="HAI50" s="20"/>
      <c r="HAJ50" s="20"/>
      <c r="HAK50" s="20"/>
      <c r="HAL50" s="20"/>
      <c r="HAM50" s="20"/>
      <c r="HAN50" s="20"/>
      <c r="HAO50" s="20"/>
      <c r="HAP50" s="20"/>
      <c r="HAQ50" s="20"/>
      <c r="HAR50" s="20"/>
      <c r="HAS50" s="20"/>
      <c r="HAT50" s="20"/>
      <c r="HAU50" s="20"/>
      <c r="HAV50" s="20"/>
      <c r="HAW50" s="20"/>
      <c r="HAX50" s="20"/>
      <c r="HAY50" s="20"/>
      <c r="HAZ50" s="20"/>
      <c r="HBA50" s="20"/>
      <c r="HBB50" s="20"/>
      <c r="HBC50" s="20"/>
      <c r="HBD50" s="20"/>
      <c r="HBE50" s="20"/>
      <c r="HBF50" s="20"/>
      <c r="HBG50" s="20"/>
      <c r="HBH50" s="20"/>
      <c r="HBI50" s="20"/>
      <c r="HBJ50" s="20"/>
      <c r="HBK50" s="20"/>
      <c r="HBL50" s="20"/>
      <c r="HBM50" s="20"/>
      <c r="HBN50" s="20"/>
      <c r="HBO50" s="20"/>
      <c r="HBP50" s="20"/>
      <c r="HBQ50" s="20"/>
      <c r="HBR50" s="20"/>
      <c r="HBS50" s="20"/>
      <c r="HBT50" s="20"/>
      <c r="HBU50" s="20"/>
      <c r="HBV50" s="20"/>
      <c r="HBW50" s="20"/>
      <c r="HBX50" s="20"/>
      <c r="HBY50" s="20"/>
      <c r="HBZ50" s="20"/>
      <c r="HCA50" s="20"/>
      <c r="HCB50" s="20"/>
      <c r="HCC50" s="20"/>
      <c r="HCD50" s="20"/>
      <c r="HCE50" s="20"/>
      <c r="HCF50" s="20"/>
      <c r="HCG50" s="20"/>
      <c r="HCH50" s="20"/>
      <c r="HCI50" s="20"/>
      <c r="HCJ50" s="20"/>
      <c r="HCK50" s="20"/>
      <c r="HCL50" s="20"/>
      <c r="HCM50" s="20"/>
      <c r="HCN50" s="20"/>
      <c r="HCO50" s="20"/>
      <c r="HCP50" s="20"/>
      <c r="HCQ50" s="20"/>
      <c r="HCR50" s="20"/>
      <c r="HCS50" s="20"/>
      <c r="HCT50" s="20"/>
      <c r="HCU50" s="20"/>
      <c r="HCV50" s="20"/>
      <c r="HCW50" s="20"/>
      <c r="HCX50" s="20"/>
      <c r="HCY50" s="20"/>
      <c r="HCZ50" s="20"/>
      <c r="HDA50" s="20"/>
      <c r="HDB50" s="20"/>
      <c r="HDC50" s="20"/>
      <c r="HDD50" s="20"/>
      <c r="HDE50" s="20"/>
      <c r="HDF50" s="20"/>
      <c r="HDG50" s="20"/>
      <c r="HDH50" s="20"/>
      <c r="HDI50" s="20"/>
      <c r="HDJ50" s="20"/>
      <c r="HDK50" s="20"/>
      <c r="HDL50" s="20"/>
      <c r="HDM50" s="20"/>
      <c r="HDN50" s="20"/>
      <c r="HDO50" s="20"/>
      <c r="HDP50" s="20"/>
      <c r="HDQ50" s="20"/>
      <c r="HDR50" s="20"/>
      <c r="HDS50" s="20"/>
      <c r="HDT50" s="20"/>
      <c r="HDU50" s="20"/>
      <c r="HDV50" s="20"/>
      <c r="HDW50" s="20"/>
      <c r="HDX50" s="20"/>
      <c r="HDY50" s="20"/>
      <c r="HDZ50" s="20"/>
      <c r="HEA50" s="20"/>
      <c r="HEB50" s="20"/>
      <c r="HEC50" s="20"/>
      <c r="HED50" s="20"/>
      <c r="HEE50" s="20"/>
      <c r="HEF50" s="20"/>
      <c r="HEG50" s="20"/>
      <c r="HEH50" s="20"/>
      <c r="HEI50" s="20"/>
      <c r="HEJ50" s="20"/>
      <c r="HEK50" s="20"/>
      <c r="HEL50" s="20"/>
      <c r="HEM50" s="20"/>
      <c r="HEN50" s="20"/>
      <c r="HEO50" s="20"/>
      <c r="HEP50" s="20"/>
      <c r="HEQ50" s="20"/>
      <c r="HER50" s="20"/>
      <c r="HES50" s="20"/>
      <c r="HET50" s="20"/>
      <c r="HEU50" s="20"/>
      <c r="HEV50" s="20"/>
      <c r="HEW50" s="20"/>
      <c r="HEX50" s="20"/>
      <c r="HEY50" s="20"/>
      <c r="HEZ50" s="20"/>
      <c r="HFA50" s="20"/>
      <c r="HFB50" s="20"/>
      <c r="HFC50" s="20"/>
      <c r="HFD50" s="20"/>
      <c r="HFE50" s="20"/>
      <c r="HFF50" s="20"/>
      <c r="HFG50" s="20"/>
      <c r="HFH50" s="20"/>
      <c r="HFI50" s="20"/>
      <c r="HFJ50" s="20"/>
      <c r="HFK50" s="20"/>
      <c r="HFL50" s="20"/>
      <c r="HFM50" s="20"/>
      <c r="HFN50" s="20"/>
      <c r="HFO50" s="20"/>
      <c r="HFP50" s="20"/>
      <c r="HFQ50" s="20"/>
      <c r="HFR50" s="20"/>
      <c r="HFS50" s="20"/>
      <c r="HFT50" s="20"/>
      <c r="HFU50" s="20"/>
      <c r="HFV50" s="20"/>
      <c r="HFW50" s="20"/>
      <c r="HFX50" s="20"/>
      <c r="HFY50" s="20"/>
      <c r="HFZ50" s="20"/>
      <c r="HGA50" s="20"/>
      <c r="HGB50" s="20"/>
      <c r="HGC50" s="20"/>
      <c r="HGD50" s="20"/>
      <c r="HGE50" s="20"/>
      <c r="HGF50" s="20"/>
      <c r="HGG50" s="20"/>
      <c r="HGH50" s="20"/>
      <c r="HGI50" s="20"/>
      <c r="HGJ50" s="20"/>
      <c r="HGK50" s="20"/>
      <c r="HGL50" s="20"/>
      <c r="HGM50" s="20"/>
      <c r="HGN50" s="20"/>
      <c r="HGO50" s="20"/>
      <c r="HGP50" s="20"/>
      <c r="HGQ50" s="20"/>
      <c r="HGR50" s="20"/>
      <c r="HGS50" s="20"/>
      <c r="HGT50" s="20"/>
      <c r="HGU50" s="20"/>
      <c r="HGV50" s="20"/>
      <c r="HGW50" s="20"/>
      <c r="HGX50" s="20"/>
      <c r="HGY50" s="20"/>
      <c r="HGZ50" s="20"/>
      <c r="HHA50" s="20"/>
      <c r="HHB50" s="20"/>
      <c r="HHC50" s="20"/>
      <c r="HHD50" s="20"/>
      <c r="HHE50" s="20"/>
      <c r="HHF50" s="20"/>
      <c r="HHG50" s="20"/>
      <c r="HHH50" s="20"/>
      <c r="HHI50" s="20"/>
      <c r="HHJ50" s="20"/>
      <c r="HHK50" s="20"/>
      <c r="HHL50" s="20"/>
      <c r="HHM50" s="20"/>
      <c r="HHN50" s="20"/>
      <c r="HHO50" s="20"/>
      <c r="HHP50" s="20"/>
      <c r="HHQ50" s="20"/>
      <c r="HHR50" s="20"/>
      <c r="HHS50" s="20"/>
      <c r="HHT50" s="20"/>
      <c r="HHU50" s="20"/>
      <c r="HHV50" s="20"/>
      <c r="HHW50" s="20"/>
      <c r="HHX50" s="20"/>
      <c r="HHY50" s="20"/>
      <c r="HHZ50" s="20"/>
      <c r="HIA50" s="20"/>
      <c r="HIB50" s="20"/>
      <c r="HIC50" s="20"/>
      <c r="HID50" s="20"/>
      <c r="HIE50" s="20"/>
      <c r="HIF50" s="20"/>
      <c r="HIG50" s="20"/>
      <c r="HIH50" s="20"/>
      <c r="HII50" s="20"/>
      <c r="HIJ50" s="20"/>
      <c r="HIK50" s="20"/>
      <c r="HIL50" s="20"/>
      <c r="HIM50" s="20"/>
      <c r="HIN50" s="20"/>
      <c r="HIO50" s="20"/>
      <c r="HIP50" s="20"/>
      <c r="HIQ50" s="20"/>
      <c r="HIR50" s="20"/>
      <c r="HIS50" s="20"/>
      <c r="HIT50" s="20"/>
      <c r="HIU50" s="20"/>
      <c r="HIV50" s="20"/>
      <c r="HIW50" s="20"/>
      <c r="HIX50" s="20"/>
      <c r="HIY50" s="20"/>
      <c r="HIZ50" s="20"/>
      <c r="HJA50" s="20"/>
      <c r="HJB50" s="20"/>
      <c r="HJC50" s="20"/>
      <c r="HJD50" s="20"/>
      <c r="HJE50" s="20"/>
      <c r="HJF50" s="20"/>
      <c r="HJG50" s="20"/>
      <c r="HJH50" s="20"/>
      <c r="HJI50" s="20"/>
      <c r="HJJ50" s="20"/>
      <c r="HJK50" s="20"/>
      <c r="HJL50" s="20"/>
      <c r="HJM50" s="20"/>
      <c r="HJN50" s="20"/>
      <c r="HJO50" s="20"/>
      <c r="HJP50" s="20"/>
      <c r="HJQ50" s="20"/>
      <c r="HJR50" s="20"/>
      <c r="HJS50" s="20"/>
      <c r="HJT50" s="20"/>
      <c r="HJU50" s="20"/>
      <c r="HJV50" s="20"/>
      <c r="HJW50" s="20"/>
      <c r="HJX50" s="20"/>
      <c r="HJY50" s="20"/>
      <c r="HJZ50" s="20"/>
      <c r="HKA50" s="20"/>
      <c r="HKB50" s="20"/>
      <c r="HKC50" s="20"/>
      <c r="HKD50" s="20"/>
      <c r="HKE50" s="20"/>
      <c r="HKF50" s="20"/>
      <c r="HKG50" s="20"/>
      <c r="HKH50" s="20"/>
      <c r="HKI50" s="20"/>
      <c r="HKJ50" s="20"/>
      <c r="HKK50" s="20"/>
      <c r="HKL50" s="20"/>
      <c r="HKM50" s="20"/>
      <c r="HKN50" s="20"/>
      <c r="HKO50" s="20"/>
      <c r="HKP50" s="20"/>
      <c r="HKQ50" s="20"/>
      <c r="HKR50" s="20"/>
      <c r="HKS50" s="20"/>
      <c r="HKT50" s="20"/>
      <c r="HKU50" s="20"/>
      <c r="HKV50" s="20"/>
      <c r="HKW50" s="20"/>
      <c r="HKX50" s="20"/>
      <c r="HKY50" s="20"/>
      <c r="HKZ50" s="20"/>
      <c r="HLA50" s="20"/>
      <c r="HLB50" s="20"/>
      <c r="HLC50" s="20"/>
      <c r="HLD50" s="20"/>
      <c r="HLE50" s="20"/>
      <c r="HLF50" s="20"/>
      <c r="HLG50" s="20"/>
      <c r="HLH50" s="20"/>
      <c r="HLI50" s="20"/>
      <c r="HLJ50" s="20"/>
      <c r="HLK50" s="20"/>
      <c r="HLL50" s="20"/>
      <c r="HLM50" s="20"/>
      <c r="HLN50" s="20"/>
      <c r="HLO50" s="20"/>
      <c r="HLP50" s="20"/>
      <c r="HLQ50" s="20"/>
      <c r="HLR50" s="20"/>
      <c r="HLS50" s="20"/>
      <c r="HLT50" s="20"/>
      <c r="HLU50" s="20"/>
      <c r="HLV50" s="20"/>
      <c r="HLW50" s="20"/>
      <c r="HLX50" s="20"/>
      <c r="HLY50" s="20"/>
      <c r="HLZ50" s="20"/>
      <c r="HMA50" s="20"/>
      <c r="HMB50" s="20"/>
      <c r="HMC50" s="20"/>
      <c r="HMD50" s="20"/>
      <c r="HME50" s="20"/>
      <c r="HMF50" s="20"/>
      <c r="HMG50" s="20"/>
      <c r="HMH50" s="20"/>
      <c r="HMI50" s="20"/>
      <c r="HMJ50" s="20"/>
      <c r="HMK50" s="20"/>
      <c r="HML50" s="20"/>
      <c r="HMM50" s="20"/>
      <c r="HMN50" s="20"/>
      <c r="HMO50" s="20"/>
      <c r="HMP50" s="20"/>
      <c r="HMQ50" s="20"/>
      <c r="HMR50" s="20"/>
      <c r="HMS50" s="20"/>
      <c r="HMT50" s="20"/>
      <c r="HMU50" s="20"/>
      <c r="HMV50" s="20"/>
      <c r="HMW50" s="20"/>
      <c r="HMX50" s="20"/>
      <c r="HMY50" s="20"/>
      <c r="HMZ50" s="20"/>
      <c r="HNA50" s="20"/>
      <c r="HNB50" s="20"/>
      <c r="HNC50" s="20"/>
      <c r="HND50" s="20"/>
      <c r="HNE50" s="20"/>
      <c r="HNF50" s="20"/>
      <c r="HNG50" s="20"/>
      <c r="HNH50" s="20"/>
      <c r="HNI50" s="20"/>
      <c r="HNJ50" s="20"/>
      <c r="HNK50" s="20"/>
      <c r="HNL50" s="20"/>
      <c r="HNM50" s="20"/>
      <c r="HNN50" s="20"/>
      <c r="HNO50" s="20"/>
      <c r="HNP50" s="20"/>
      <c r="HNQ50" s="20"/>
      <c r="HNR50" s="20"/>
      <c r="HNS50" s="20"/>
      <c r="HNT50" s="20"/>
      <c r="HNU50" s="20"/>
      <c r="HNV50" s="20"/>
      <c r="HNW50" s="20"/>
      <c r="HNX50" s="20"/>
      <c r="HNY50" s="20"/>
      <c r="HNZ50" s="20"/>
      <c r="HOA50" s="20"/>
      <c r="HOB50" s="20"/>
      <c r="HOC50" s="20"/>
      <c r="HOD50" s="20"/>
      <c r="HOE50" s="20"/>
      <c r="HOF50" s="20"/>
      <c r="HOG50" s="20"/>
      <c r="HOH50" s="20"/>
      <c r="HOI50" s="20"/>
      <c r="HOJ50" s="20"/>
      <c r="HOK50" s="20"/>
      <c r="HOL50" s="20"/>
      <c r="HOM50" s="20"/>
      <c r="HON50" s="20"/>
      <c r="HOO50" s="20"/>
      <c r="HOP50" s="20"/>
      <c r="HOQ50" s="20"/>
      <c r="HOR50" s="20"/>
      <c r="HOS50" s="20"/>
      <c r="HOT50" s="20"/>
      <c r="HOU50" s="20"/>
      <c r="HOV50" s="20"/>
      <c r="HOW50" s="20"/>
      <c r="HOX50" s="20"/>
      <c r="HOY50" s="20"/>
      <c r="HOZ50" s="20"/>
      <c r="HPA50" s="20"/>
      <c r="HPB50" s="20"/>
      <c r="HPC50" s="20"/>
      <c r="HPD50" s="20"/>
      <c r="HPE50" s="20"/>
      <c r="HPF50" s="20"/>
      <c r="HPG50" s="20"/>
      <c r="HPH50" s="20"/>
      <c r="HPI50" s="20"/>
      <c r="HPJ50" s="20"/>
      <c r="HPK50" s="20"/>
      <c r="HPL50" s="20"/>
      <c r="HPM50" s="20"/>
      <c r="HPN50" s="20"/>
      <c r="HPO50" s="20"/>
      <c r="HPP50" s="20"/>
      <c r="HPQ50" s="20"/>
      <c r="HPR50" s="20"/>
      <c r="HPS50" s="20"/>
      <c r="HPT50" s="20"/>
      <c r="HPU50" s="20"/>
      <c r="HPV50" s="20"/>
      <c r="HPW50" s="20"/>
      <c r="HPX50" s="20"/>
      <c r="HPY50" s="20"/>
      <c r="HPZ50" s="20"/>
      <c r="HQA50" s="20"/>
      <c r="HQB50" s="20"/>
      <c r="HQC50" s="20"/>
      <c r="HQD50" s="20"/>
      <c r="HQE50" s="20"/>
      <c r="HQF50" s="20"/>
      <c r="HQG50" s="20"/>
      <c r="HQH50" s="20"/>
      <c r="HQI50" s="20"/>
      <c r="HQJ50" s="20"/>
      <c r="HQK50" s="20"/>
      <c r="HQL50" s="20"/>
      <c r="HQM50" s="20"/>
      <c r="HQN50" s="20"/>
      <c r="HQO50" s="20"/>
      <c r="HQP50" s="20"/>
      <c r="HQQ50" s="20"/>
      <c r="HQR50" s="20"/>
      <c r="HQS50" s="20"/>
      <c r="HQT50" s="20"/>
      <c r="HQU50" s="20"/>
      <c r="HQV50" s="20"/>
      <c r="HQW50" s="20"/>
      <c r="HQX50" s="20"/>
      <c r="HQY50" s="20"/>
      <c r="HQZ50" s="20"/>
      <c r="HRA50" s="20"/>
      <c r="HRB50" s="20"/>
      <c r="HRC50" s="20"/>
      <c r="HRD50" s="20"/>
      <c r="HRE50" s="20"/>
      <c r="HRF50" s="20"/>
      <c r="HRG50" s="20"/>
      <c r="HRH50" s="20"/>
      <c r="HRI50" s="20"/>
      <c r="HRJ50" s="20"/>
      <c r="HRK50" s="20"/>
      <c r="HRL50" s="20"/>
      <c r="HRM50" s="20"/>
      <c r="HRN50" s="20"/>
      <c r="HRO50" s="20"/>
      <c r="HRP50" s="20"/>
      <c r="HRQ50" s="20"/>
      <c r="HRR50" s="20"/>
      <c r="HRS50" s="20"/>
      <c r="HRT50" s="20"/>
      <c r="HRU50" s="20"/>
      <c r="HRV50" s="20"/>
      <c r="HRW50" s="20"/>
      <c r="HRX50" s="20"/>
      <c r="HRY50" s="20"/>
      <c r="HRZ50" s="20"/>
      <c r="HSA50" s="20"/>
      <c r="HSB50" s="20"/>
      <c r="HSC50" s="20"/>
      <c r="HSD50" s="20"/>
      <c r="HSE50" s="20"/>
      <c r="HSF50" s="20"/>
      <c r="HSG50" s="20"/>
      <c r="HSH50" s="20"/>
      <c r="HSI50" s="20"/>
      <c r="HSJ50" s="20"/>
      <c r="HSK50" s="20"/>
      <c r="HSL50" s="20"/>
      <c r="HSM50" s="20"/>
      <c r="HSN50" s="20"/>
      <c r="HSO50" s="20"/>
      <c r="HSP50" s="20"/>
      <c r="HSQ50" s="20"/>
      <c r="HSR50" s="20"/>
      <c r="HSS50" s="20"/>
      <c r="HST50" s="20"/>
      <c r="HSU50" s="20"/>
      <c r="HSV50" s="20"/>
      <c r="HSW50" s="20"/>
      <c r="HSX50" s="20"/>
      <c r="HSY50" s="20"/>
      <c r="HSZ50" s="20"/>
      <c r="HTA50" s="20"/>
      <c r="HTB50" s="20"/>
      <c r="HTC50" s="20"/>
      <c r="HTD50" s="20"/>
      <c r="HTE50" s="20"/>
      <c r="HTF50" s="20"/>
      <c r="HTG50" s="20"/>
      <c r="HTH50" s="20"/>
      <c r="HTI50" s="20"/>
      <c r="HTJ50" s="20"/>
      <c r="HTK50" s="20"/>
      <c r="HTL50" s="20"/>
      <c r="HTM50" s="20"/>
      <c r="HTN50" s="20"/>
      <c r="HTO50" s="20"/>
      <c r="HTP50" s="20"/>
      <c r="HTQ50" s="20"/>
      <c r="HTR50" s="20"/>
      <c r="HTS50" s="20"/>
      <c r="HTT50" s="20"/>
      <c r="HTU50" s="20"/>
      <c r="HTV50" s="20"/>
      <c r="HTW50" s="20"/>
      <c r="HTX50" s="20"/>
      <c r="HTY50" s="20"/>
      <c r="HTZ50" s="20"/>
      <c r="HUA50" s="20"/>
      <c r="HUB50" s="20"/>
      <c r="HUC50" s="20"/>
      <c r="HUD50" s="20"/>
      <c r="HUE50" s="20"/>
      <c r="HUF50" s="20"/>
      <c r="HUG50" s="20"/>
      <c r="HUH50" s="20"/>
      <c r="HUI50" s="20"/>
      <c r="HUJ50" s="20"/>
      <c r="HUK50" s="20"/>
      <c r="HUL50" s="20"/>
      <c r="HUM50" s="20"/>
      <c r="HUN50" s="20"/>
      <c r="HUO50" s="20"/>
      <c r="HUP50" s="20"/>
      <c r="HUQ50" s="20"/>
      <c r="HUR50" s="20"/>
      <c r="HUS50" s="20"/>
      <c r="HUT50" s="20"/>
      <c r="HUU50" s="20"/>
      <c r="HUV50" s="20"/>
      <c r="HUW50" s="20"/>
      <c r="HUX50" s="20"/>
      <c r="HUY50" s="20"/>
      <c r="HUZ50" s="20"/>
      <c r="HVA50" s="20"/>
      <c r="HVB50" s="20"/>
      <c r="HVC50" s="20"/>
      <c r="HVD50" s="20"/>
      <c r="HVE50" s="20"/>
      <c r="HVF50" s="20"/>
      <c r="HVG50" s="20"/>
      <c r="HVH50" s="20"/>
      <c r="HVI50" s="20"/>
      <c r="HVJ50" s="20"/>
      <c r="HVK50" s="20"/>
      <c r="HVL50" s="20"/>
      <c r="HVM50" s="20"/>
      <c r="HVN50" s="20"/>
      <c r="HVO50" s="20"/>
      <c r="HVP50" s="20"/>
      <c r="HVQ50" s="20"/>
      <c r="HVR50" s="20"/>
      <c r="HVS50" s="20"/>
      <c r="HVT50" s="20"/>
      <c r="HVU50" s="20"/>
      <c r="HVV50" s="20"/>
      <c r="HVW50" s="20"/>
      <c r="HVX50" s="20"/>
      <c r="HVY50" s="20"/>
      <c r="HVZ50" s="20"/>
      <c r="HWA50" s="20"/>
      <c r="HWB50" s="20"/>
      <c r="HWC50" s="20"/>
      <c r="HWD50" s="20"/>
      <c r="HWE50" s="20"/>
      <c r="HWF50" s="20"/>
      <c r="HWG50" s="20"/>
      <c r="HWH50" s="20"/>
      <c r="HWI50" s="20"/>
      <c r="HWJ50" s="20"/>
      <c r="HWK50" s="20"/>
      <c r="HWL50" s="20"/>
      <c r="HWM50" s="20"/>
      <c r="HWN50" s="20"/>
      <c r="HWO50" s="20"/>
      <c r="HWP50" s="20"/>
      <c r="HWQ50" s="20"/>
      <c r="HWR50" s="20"/>
      <c r="HWS50" s="20"/>
      <c r="HWT50" s="20"/>
      <c r="HWU50" s="20"/>
      <c r="HWV50" s="20"/>
      <c r="HWW50" s="20"/>
      <c r="HWX50" s="20"/>
      <c r="HWY50" s="20"/>
      <c r="HWZ50" s="20"/>
      <c r="HXA50" s="20"/>
      <c r="HXB50" s="20"/>
      <c r="HXC50" s="20"/>
      <c r="HXD50" s="20"/>
      <c r="HXE50" s="20"/>
      <c r="HXF50" s="20"/>
      <c r="HXG50" s="20"/>
      <c r="HXH50" s="20"/>
      <c r="HXI50" s="20"/>
      <c r="HXJ50" s="20"/>
      <c r="HXK50" s="20"/>
      <c r="HXL50" s="20"/>
      <c r="HXM50" s="20"/>
      <c r="HXN50" s="20"/>
      <c r="HXO50" s="20"/>
      <c r="HXP50" s="20"/>
      <c r="HXQ50" s="20"/>
      <c r="HXR50" s="20"/>
      <c r="HXS50" s="20"/>
      <c r="HXT50" s="20"/>
      <c r="HXU50" s="20"/>
      <c r="HXV50" s="20"/>
      <c r="HXW50" s="20"/>
      <c r="HXX50" s="20"/>
      <c r="HXY50" s="20"/>
      <c r="HXZ50" s="20"/>
      <c r="HYA50" s="20"/>
      <c r="HYB50" s="20"/>
      <c r="HYC50" s="20"/>
      <c r="HYD50" s="20"/>
      <c r="HYE50" s="20"/>
      <c r="HYF50" s="20"/>
      <c r="HYG50" s="20"/>
      <c r="HYH50" s="20"/>
      <c r="HYI50" s="20"/>
      <c r="HYJ50" s="20"/>
      <c r="HYK50" s="20"/>
      <c r="HYL50" s="20"/>
      <c r="HYM50" s="20"/>
      <c r="HYN50" s="20"/>
      <c r="HYO50" s="20"/>
      <c r="HYP50" s="20"/>
      <c r="HYQ50" s="20"/>
      <c r="HYR50" s="20"/>
      <c r="HYS50" s="20"/>
      <c r="HYT50" s="20"/>
      <c r="HYU50" s="20"/>
      <c r="HYV50" s="20"/>
      <c r="HYW50" s="20"/>
      <c r="HYX50" s="20"/>
      <c r="HYY50" s="20"/>
      <c r="HYZ50" s="20"/>
      <c r="HZA50" s="20"/>
      <c r="HZB50" s="20"/>
      <c r="HZC50" s="20"/>
      <c r="HZD50" s="20"/>
      <c r="HZE50" s="20"/>
      <c r="HZF50" s="20"/>
      <c r="HZG50" s="20"/>
      <c r="HZH50" s="20"/>
      <c r="HZI50" s="20"/>
      <c r="HZJ50" s="20"/>
      <c r="HZK50" s="20"/>
      <c r="HZL50" s="20"/>
      <c r="HZM50" s="20"/>
      <c r="HZN50" s="20"/>
      <c r="HZO50" s="20"/>
      <c r="HZP50" s="20"/>
      <c r="HZQ50" s="20"/>
      <c r="HZR50" s="20"/>
      <c r="HZS50" s="20"/>
      <c r="HZT50" s="20"/>
      <c r="HZU50" s="20"/>
      <c r="HZV50" s="20"/>
      <c r="HZW50" s="20"/>
      <c r="HZX50" s="20"/>
      <c r="HZY50" s="20"/>
      <c r="HZZ50" s="20"/>
      <c r="IAA50" s="20"/>
      <c r="IAB50" s="20"/>
      <c r="IAC50" s="20"/>
      <c r="IAD50" s="20"/>
      <c r="IAE50" s="20"/>
      <c r="IAF50" s="20"/>
      <c r="IAG50" s="20"/>
      <c r="IAH50" s="20"/>
      <c r="IAI50" s="20"/>
      <c r="IAJ50" s="20"/>
      <c r="IAK50" s="20"/>
      <c r="IAL50" s="20"/>
      <c r="IAM50" s="20"/>
      <c r="IAN50" s="20"/>
      <c r="IAO50" s="20"/>
      <c r="IAP50" s="20"/>
      <c r="IAQ50" s="20"/>
      <c r="IAR50" s="20"/>
      <c r="IAS50" s="20"/>
      <c r="IAT50" s="20"/>
      <c r="IAU50" s="20"/>
      <c r="IAV50" s="20"/>
      <c r="IAW50" s="20"/>
      <c r="IAX50" s="20"/>
      <c r="IAY50" s="20"/>
      <c r="IAZ50" s="20"/>
      <c r="IBA50" s="20"/>
      <c r="IBB50" s="20"/>
      <c r="IBC50" s="20"/>
      <c r="IBD50" s="20"/>
      <c r="IBE50" s="20"/>
      <c r="IBF50" s="20"/>
      <c r="IBG50" s="20"/>
      <c r="IBH50" s="20"/>
      <c r="IBI50" s="20"/>
      <c r="IBJ50" s="20"/>
      <c r="IBK50" s="20"/>
      <c r="IBL50" s="20"/>
      <c r="IBM50" s="20"/>
      <c r="IBN50" s="20"/>
      <c r="IBO50" s="20"/>
      <c r="IBP50" s="20"/>
      <c r="IBQ50" s="20"/>
      <c r="IBR50" s="20"/>
      <c r="IBS50" s="20"/>
      <c r="IBT50" s="20"/>
      <c r="IBU50" s="20"/>
      <c r="IBV50" s="20"/>
      <c r="IBW50" s="20"/>
      <c r="IBX50" s="20"/>
      <c r="IBY50" s="20"/>
      <c r="IBZ50" s="20"/>
      <c r="ICA50" s="20"/>
      <c r="ICB50" s="20"/>
      <c r="ICC50" s="20"/>
      <c r="ICD50" s="20"/>
      <c r="ICE50" s="20"/>
      <c r="ICF50" s="20"/>
      <c r="ICG50" s="20"/>
      <c r="ICH50" s="20"/>
      <c r="ICI50" s="20"/>
      <c r="ICJ50" s="20"/>
      <c r="ICK50" s="20"/>
      <c r="ICL50" s="20"/>
      <c r="ICM50" s="20"/>
      <c r="ICN50" s="20"/>
      <c r="ICO50" s="20"/>
      <c r="ICP50" s="20"/>
      <c r="ICQ50" s="20"/>
      <c r="ICR50" s="20"/>
      <c r="ICS50" s="20"/>
      <c r="ICT50" s="20"/>
      <c r="ICU50" s="20"/>
      <c r="ICV50" s="20"/>
      <c r="ICW50" s="20"/>
      <c r="ICX50" s="20"/>
      <c r="ICY50" s="20"/>
      <c r="ICZ50" s="20"/>
      <c r="IDA50" s="20"/>
      <c r="IDB50" s="20"/>
      <c r="IDC50" s="20"/>
      <c r="IDD50" s="20"/>
      <c r="IDE50" s="20"/>
      <c r="IDF50" s="20"/>
      <c r="IDG50" s="20"/>
      <c r="IDH50" s="20"/>
      <c r="IDI50" s="20"/>
      <c r="IDJ50" s="20"/>
      <c r="IDK50" s="20"/>
      <c r="IDL50" s="20"/>
      <c r="IDM50" s="20"/>
      <c r="IDN50" s="20"/>
      <c r="IDO50" s="20"/>
      <c r="IDP50" s="20"/>
      <c r="IDQ50" s="20"/>
      <c r="IDR50" s="20"/>
      <c r="IDS50" s="20"/>
      <c r="IDT50" s="20"/>
      <c r="IDU50" s="20"/>
      <c r="IDV50" s="20"/>
      <c r="IDW50" s="20"/>
      <c r="IDX50" s="20"/>
      <c r="IDY50" s="20"/>
      <c r="IDZ50" s="20"/>
      <c r="IEA50" s="20"/>
      <c r="IEB50" s="20"/>
      <c r="IEC50" s="20"/>
      <c r="IED50" s="20"/>
      <c r="IEE50" s="20"/>
      <c r="IEF50" s="20"/>
      <c r="IEG50" s="20"/>
      <c r="IEH50" s="20"/>
      <c r="IEI50" s="20"/>
      <c r="IEJ50" s="20"/>
      <c r="IEK50" s="20"/>
      <c r="IEL50" s="20"/>
      <c r="IEM50" s="20"/>
      <c r="IEN50" s="20"/>
      <c r="IEO50" s="20"/>
      <c r="IEP50" s="20"/>
      <c r="IEQ50" s="20"/>
      <c r="IER50" s="20"/>
      <c r="IES50" s="20"/>
      <c r="IET50" s="20"/>
      <c r="IEU50" s="20"/>
      <c r="IEV50" s="20"/>
      <c r="IEW50" s="20"/>
      <c r="IEX50" s="20"/>
      <c r="IEY50" s="20"/>
      <c r="IEZ50" s="20"/>
      <c r="IFA50" s="20"/>
      <c r="IFB50" s="20"/>
      <c r="IFC50" s="20"/>
      <c r="IFD50" s="20"/>
      <c r="IFE50" s="20"/>
      <c r="IFF50" s="20"/>
      <c r="IFG50" s="20"/>
      <c r="IFH50" s="20"/>
      <c r="IFI50" s="20"/>
      <c r="IFJ50" s="20"/>
      <c r="IFK50" s="20"/>
      <c r="IFL50" s="20"/>
      <c r="IFM50" s="20"/>
      <c r="IFN50" s="20"/>
      <c r="IFO50" s="20"/>
      <c r="IFP50" s="20"/>
      <c r="IFQ50" s="20"/>
      <c r="IFR50" s="20"/>
      <c r="IFS50" s="20"/>
      <c r="IFT50" s="20"/>
      <c r="IFU50" s="20"/>
      <c r="IFV50" s="20"/>
      <c r="IFW50" s="20"/>
      <c r="IFX50" s="20"/>
      <c r="IFY50" s="20"/>
      <c r="IFZ50" s="20"/>
      <c r="IGA50" s="20"/>
      <c r="IGB50" s="20"/>
      <c r="IGC50" s="20"/>
      <c r="IGD50" s="20"/>
      <c r="IGE50" s="20"/>
      <c r="IGF50" s="20"/>
      <c r="IGG50" s="20"/>
      <c r="IGH50" s="20"/>
      <c r="IGI50" s="20"/>
      <c r="IGJ50" s="20"/>
      <c r="IGK50" s="20"/>
      <c r="IGL50" s="20"/>
      <c r="IGM50" s="20"/>
      <c r="IGN50" s="20"/>
      <c r="IGO50" s="20"/>
      <c r="IGP50" s="20"/>
      <c r="IGQ50" s="20"/>
      <c r="IGR50" s="20"/>
      <c r="IGS50" s="20"/>
      <c r="IGT50" s="20"/>
      <c r="IGU50" s="20"/>
      <c r="IGV50" s="20"/>
      <c r="IGW50" s="20"/>
      <c r="IGX50" s="20"/>
      <c r="IGY50" s="20"/>
      <c r="IGZ50" s="20"/>
      <c r="IHA50" s="20"/>
      <c r="IHB50" s="20"/>
      <c r="IHC50" s="20"/>
      <c r="IHD50" s="20"/>
      <c r="IHE50" s="20"/>
      <c r="IHF50" s="20"/>
      <c r="IHG50" s="20"/>
      <c r="IHH50" s="20"/>
      <c r="IHI50" s="20"/>
      <c r="IHJ50" s="20"/>
      <c r="IHK50" s="20"/>
      <c r="IHL50" s="20"/>
      <c r="IHM50" s="20"/>
      <c r="IHN50" s="20"/>
      <c r="IHO50" s="20"/>
      <c r="IHP50" s="20"/>
      <c r="IHQ50" s="20"/>
      <c r="IHR50" s="20"/>
      <c r="IHS50" s="20"/>
      <c r="IHT50" s="20"/>
      <c r="IHU50" s="20"/>
      <c r="IHV50" s="20"/>
      <c r="IHW50" s="20"/>
      <c r="IHX50" s="20"/>
      <c r="IHY50" s="20"/>
      <c r="IHZ50" s="20"/>
      <c r="IIA50" s="20"/>
      <c r="IIB50" s="20"/>
      <c r="IIC50" s="20"/>
      <c r="IID50" s="20"/>
      <c r="IIE50" s="20"/>
      <c r="IIF50" s="20"/>
      <c r="IIG50" s="20"/>
      <c r="IIH50" s="20"/>
      <c r="III50" s="20"/>
      <c r="IIJ50" s="20"/>
      <c r="IIK50" s="20"/>
      <c r="IIL50" s="20"/>
      <c r="IIM50" s="20"/>
      <c r="IIN50" s="20"/>
      <c r="IIO50" s="20"/>
      <c r="IIP50" s="20"/>
      <c r="IIQ50" s="20"/>
      <c r="IIR50" s="20"/>
      <c r="IIS50" s="20"/>
      <c r="IIT50" s="20"/>
      <c r="IIU50" s="20"/>
      <c r="IIV50" s="20"/>
      <c r="IIW50" s="20"/>
      <c r="IIX50" s="20"/>
      <c r="IIY50" s="20"/>
      <c r="IIZ50" s="20"/>
      <c r="IJA50" s="20"/>
      <c r="IJB50" s="20"/>
      <c r="IJC50" s="20"/>
      <c r="IJD50" s="20"/>
      <c r="IJE50" s="20"/>
      <c r="IJF50" s="20"/>
      <c r="IJG50" s="20"/>
      <c r="IJH50" s="20"/>
      <c r="IJI50" s="20"/>
      <c r="IJJ50" s="20"/>
      <c r="IJK50" s="20"/>
      <c r="IJL50" s="20"/>
      <c r="IJM50" s="20"/>
      <c r="IJN50" s="20"/>
      <c r="IJO50" s="20"/>
      <c r="IJP50" s="20"/>
      <c r="IJQ50" s="20"/>
      <c r="IJR50" s="20"/>
      <c r="IJS50" s="20"/>
      <c r="IJT50" s="20"/>
      <c r="IJU50" s="20"/>
      <c r="IJV50" s="20"/>
      <c r="IJW50" s="20"/>
      <c r="IJX50" s="20"/>
      <c r="IJY50" s="20"/>
      <c r="IJZ50" s="20"/>
      <c r="IKA50" s="20"/>
      <c r="IKB50" s="20"/>
      <c r="IKC50" s="20"/>
      <c r="IKD50" s="20"/>
      <c r="IKE50" s="20"/>
      <c r="IKF50" s="20"/>
      <c r="IKG50" s="20"/>
      <c r="IKH50" s="20"/>
      <c r="IKI50" s="20"/>
      <c r="IKJ50" s="20"/>
      <c r="IKK50" s="20"/>
      <c r="IKL50" s="20"/>
      <c r="IKM50" s="20"/>
      <c r="IKN50" s="20"/>
      <c r="IKO50" s="20"/>
      <c r="IKP50" s="20"/>
      <c r="IKQ50" s="20"/>
      <c r="IKR50" s="20"/>
      <c r="IKS50" s="20"/>
      <c r="IKT50" s="20"/>
      <c r="IKU50" s="20"/>
      <c r="IKV50" s="20"/>
      <c r="IKW50" s="20"/>
      <c r="IKX50" s="20"/>
      <c r="IKY50" s="20"/>
      <c r="IKZ50" s="20"/>
      <c r="ILA50" s="20"/>
      <c r="ILB50" s="20"/>
      <c r="ILC50" s="20"/>
      <c r="ILD50" s="20"/>
      <c r="ILE50" s="20"/>
      <c r="ILF50" s="20"/>
      <c r="ILG50" s="20"/>
      <c r="ILH50" s="20"/>
      <c r="ILI50" s="20"/>
      <c r="ILJ50" s="20"/>
      <c r="ILK50" s="20"/>
      <c r="ILL50" s="20"/>
      <c r="ILM50" s="20"/>
      <c r="ILN50" s="20"/>
      <c r="ILO50" s="20"/>
      <c r="ILP50" s="20"/>
      <c r="ILQ50" s="20"/>
      <c r="ILR50" s="20"/>
      <c r="ILS50" s="20"/>
      <c r="ILT50" s="20"/>
      <c r="ILU50" s="20"/>
      <c r="ILV50" s="20"/>
      <c r="ILW50" s="20"/>
      <c r="ILX50" s="20"/>
      <c r="ILY50" s="20"/>
      <c r="ILZ50" s="20"/>
      <c r="IMA50" s="20"/>
      <c r="IMB50" s="20"/>
      <c r="IMC50" s="20"/>
      <c r="IMD50" s="20"/>
      <c r="IME50" s="20"/>
      <c r="IMF50" s="20"/>
      <c r="IMG50" s="20"/>
      <c r="IMH50" s="20"/>
      <c r="IMI50" s="20"/>
      <c r="IMJ50" s="20"/>
      <c r="IMK50" s="20"/>
      <c r="IML50" s="20"/>
      <c r="IMM50" s="20"/>
      <c r="IMN50" s="20"/>
      <c r="IMO50" s="20"/>
      <c r="IMP50" s="20"/>
      <c r="IMQ50" s="20"/>
      <c r="IMR50" s="20"/>
      <c r="IMS50" s="20"/>
      <c r="IMT50" s="20"/>
      <c r="IMU50" s="20"/>
      <c r="IMV50" s="20"/>
      <c r="IMW50" s="20"/>
      <c r="IMX50" s="20"/>
      <c r="IMY50" s="20"/>
      <c r="IMZ50" s="20"/>
      <c r="INA50" s="20"/>
      <c r="INB50" s="20"/>
      <c r="INC50" s="20"/>
      <c r="IND50" s="20"/>
      <c r="INE50" s="20"/>
      <c r="INF50" s="20"/>
      <c r="ING50" s="20"/>
      <c r="INH50" s="20"/>
      <c r="INI50" s="20"/>
      <c r="INJ50" s="20"/>
      <c r="INK50" s="20"/>
      <c r="INL50" s="20"/>
      <c r="INM50" s="20"/>
      <c r="INN50" s="20"/>
      <c r="INO50" s="20"/>
      <c r="INP50" s="20"/>
      <c r="INQ50" s="20"/>
      <c r="INR50" s="20"/>
      <c r="INS50" s="20"/>
      <c r="INT50" s="20"/>
      <c r="INU50" s="20"/>
      <c r="INV50" s="20"/>
      <c r="INW50" s="20"/>
      <c r="INX50" s="20"/>
      <c r="INY50" s="20"/>
      <c r="INZ50" s="20"/>
      <c r="IOA50" s="20"/>
      <c r="IOB50" s="20"/>
      <c r="IOC50" s="20"/>
      <c r="IOD50" s="20"/>
      <c r="IOE50" s="20"/>
      <c r="IOF50" s="20"/>
      <c r="IOG50" s="20"/>
      <c r="IOH50" s="20"/>
      <c r="IOI50" s="20"/>
      <c r="IOJ50" s="20"/>
      <c r="IOK50" s="20"/>
      <c r="IOL50" s="20"/>
      <c r="IOM50" s="20"/>
      <c r="ION50" s="20"/>
      <c r="IOO50" s="20"/>
      <c r="IOP50" s="20"/>
      <c r="IOQ50" s="20"/>
      <c r="IOR50" s="20"/>
      <c r="IOS50" s="20"/>
      <c r="IOT50" s="20"/>
      <c r="IOU50" s="20"/>
      <c r="IOV50" s="20"/>
      <c r="IOW50" s="20"/>
      <c r="IOX50" s="20"/>
      <c r="IOY50" s="20"/>
      <c r="IOZ50" s="20"/>
      <c r="IPA50" s="20"/>
      <c r="IPB50" s="20"/>
      <c r="IPC50" s="20"/>
      <c r="IPD50" s="20"/>
      <c r="IPE50" s="20"/>
      <c r="IPF50" s="20"/>
      <c r="IPG50" s="20"/>
      <c r="IPH50" s="20"/>
      <c r="IPI50" s="20"/>
      <c r="IPJ50" s="20"/>
      <c r="IPK50" s="20"/>
      <c r="IPL50" s="20"/>
      <c r="IPM50" s="20"/>
      <c r="IPN50" s="20"/>
      <c r="IPO50" s="20"/>
      <c r="IPP50" s="20"/>
      <c r="IPQ50" s="20"/>
      <c r="IPR50" s="20"/>
      <c r="IPS50" s="20"/>
      <c r="IPT50" s="20"/>
      <c r="IPU50" s="20"/>
      <c r="IPV50" s="20"/>
      <c r="IPW50" s="20"/>
      <c r="IPX50" s="20"/>
      <c r="IPY50" s="20"/>
      <c r="IPZ50" s="20"/>
      <c r="IQA50" s="20"/>
      <c r="IQB50" s="20"/>
      <c r="IQC50" s="20"/>
      <c r="IQD50" s="20"/>
      <c r="IQE50" s="20"/>
      <c r="IQF50" s="20"/>
      <c r="IQG50" s="20"/>
      <c r="IQH50" s="20"/>
      <c r="IQI50" s="20"/>
      <c r="IQJ50" s="20"/>
      <c r="IQK50" s="20"/>
      <c r="IQL50" s="20"/>
      <c r="IQM50" s="20"/>
      <c r="IQN50" s="20"/>
      <c r="IQO50" s="20"/>
      <c r="IQP50" s="20"/>
      <c r="IQQ50" s="20"/>
      <c r="IQR50" s="20"/>
      <c r="IQS50" s="20"/>
      <c r="IQT50" s="20"/>
      <c r="IQU50" s="20"/>
      <c r="IQV50" s="20"/>
      <c r="IQW50" s="20"/>
      <c r="IQX50" s="20"/>
      <c r="IQY50" s="20"/>
      <c r="IQZ50" s="20"/>
      <c r="IRA50" s="20"/>
      <c r="IRB50" s="20"/>
      <c r="IRC50" s="20"/>
      <c r="IRD50" s="20"/>
      <c r="IRE50" s="20"/>
      <c r="IRF50" s="20"/>
      <c r="IRG50" s="20"/>
      <c r="IRH50" s="20"/>
      <c r="IRI50" s="20"/>
      <c r="IRJ50" s="20"/>
      <c r="IRK50" s="20"/>
      <c r="IRL50" s="20"/>
      <c r="IRM50" s="20"/>
      <c r="IRN50" s="20"/>
      <c r="IRO50" s="20"/>
      <c r="IRP50" s="20"/>
      <c r="IRQ50" s="20"/>
      <c r="IRR50" s="20"/>
      <c r="IRS50" s="20"/>
      <c r="IRT50" s="20"/>
      <c r="IRU50" s="20"/>
      <c r="IRV50" s="20"/>
      <c r="IRW50" s="20"/>
      <c r="IRX50" s="20"/>
      <c r="IRY50" s="20"/>
      <c r="IRZ50" s="20"/>
      <c r="ISA50" s="20"/>
      <c r="ISB50" s="20"/>
      <c r="ISC50" s="20"/>
      <c r="ISD50" s="20"/>
      <c r="ISE50" s="20"/>
      <c r="ISF50" s="20"/>
      <c r="ISG50" s="20"/>
      <c r="ISH50" s="20"/>
      <c r="ISI50" s="20"/>
      <c r="ISJ50" s="20"/>
      <c r="ISK50" s="20"/>
      <c r="ISL50" s="20"/>
      <c r="ISM50" s="20"/>
      <c r="ISN50" s="20"/>
      <c r="ISO50" s="20"/>
      <c r="ISP50" s="20"/>
      <c r="ISQ50" s="20"/>
      <c r="ISR50" s="20"/>
      <c r="ISS50" s="20"/>
      <c r="IST50" s="20"/>
      <c r="ISU50" s="20"/>
      <c r="ISV50" s="20"/>
      <c r="ISW50" s="20"/>
      <c r="ISX50" s="20"/>
      <c r="ISY50" s="20"/>
      <c r="ISZ50" s="20"/>
      <c r="ITA50" s="20"/>
      <c r="ITB50" s="20"/>
      <c r="ITC50" s="20"/>
      <c r="ITD50" s="20"/>
      <c r="ITE50" s="20"/>
      <c r="ITF50" s="20"/>
      <c r="ITG50" s="20"/>
      <c r="ITH50" s="20"/>
      <c r="ITI50" s="20"/>
      <c r="ITJ50" s="20"/>
      <c r="ITK50" s="20"/>
      <c r="ITL50" s="20"/>
      <c r="ITM50" s="20"/>
      <c r="ITN50" s="20"/>
      <c r="ITO50" s="20"/>
      <c r="ITP50" s="20"/>
      <c r="ITQ50" s="20"/>
      <c r="ITR50" s="20"/>
      <c r="ITS50" s="20"/>
      <c r="ITT50" s="20"/>
      <c r="ITU50" s="20"/>
      <c r="ITV50" s="20"/>
      <c r="ITW50" s="20"/>
      <c r="ITX50" s="20"/>
      <c r="ITY50" s="20"/>
      <c r="ITZ50" s="20"/>
      <c r="IUA50" s="20"/>
      <c r="IUB50" s="20"/>
      <c r="IUC50" s="20"/>
      <c r="IUD50" s="20"/>
      <c r="IUE50" s="20"/>
      <c r="IUF50" s="20"/>
      <c r="IUG50" s="20"/>
      <c r="IUH50" s="20"/>
      <c r="IUI50" s="20"/>
      <c r="IUJ50" s="20"/>
      <c r="IUK50" s="20"/>
      <c r="IUL50" s="20"/>
      <c r="IUM50" s="20"/>
      <c r="IUN50" s="20"/>
      <c r="IUO50" s="20"/>
      <c r="IUP50" s="20"/>
      <c r="IUQ50" s="20"/>
      <c r="IUR50" s="20"/>
      <c r="IUS50" s="20"/>
      <c r="IUT50" s="20"/>
      <c r="IUU50" s="20"/>
      <c r="IUV50" s="20"/>
      <c r="IUW50" s="20"/>
      <c r="IUX50" s="20"/>
      <c r="IUY50" s="20"/>
      <c r="IUZ50" s="20"/>
      <c r="IVA50" s="20"/>
      <c r="IVB50" s="20"/>
      <c r="IVC50" s="20"/>
      <c r="IVD50" s="20"/>
      <c r="IVE50" s="20"/>
      <c r="IVF50" s="20"/>
      <c r="IVG50" s="20"/>
      <c r="IVH50" s="20"/>
      <c r="IVI50" s="20"/>
      <c r="IVJ50" s="20"/>
      <c r="IVK50" s="20"/>
      <c r="IVL50" s="20"/>
      <c r="IVM50" s="20"/>
      <c r="IVN50" s="20"/>
      <c r="IVO50" s="20"/>
      <c r="IVP50" s="20"/>
      <c r="IVQ50" s="20"/>
      <c r="IVR50" s="20"/>
      <c r="IVS50" s="20"/>
      <c r="IVT50" s="20"/>
      <c r="IVU50" s="20"/>
      <c r="IVV50" s="20"/>
      <c r="IVW50" s="20"/>
      <c r="IVX50" s="20"/>
      <c r="IVY50" s="20"/>
      <c r="IVZ50" s="20"/>
      <c r="IWA50" s="20"/>
      <c r="IWB50" s="20"/>
      <c r="IWC50" s="20"/>
      <c r="IWD50" s="20"/>
      <c r="IWE50" s="20"/>
      <c r="IWF50" s="20"/>
      <c r="IWG50" s="20"/>
      <c r="IWH50" s="20"/>
      <c r="IWI50" s="20"/>
      <c r="IWJ50" s="20"/>
      <c r="IWK50" s="20"/>
      <c r="IWL50" s="20"/>
      <c r="IWM50" s="20"/>
      <c r="IWN50" s="20"/>
      <c r="IWO50" s="20"/>
      <c r="IWP50" s="20"/>
      <c r="IWQ50" s="20"/>
      <c r="IWR50" s="20"/>
      <c r="IWS50" s="20"/>
      <c r="IWT50" s="20"/>
      <c r="IWU50" s="20"/>
      <c r="IWV50" s="20"/>
      <c r="IWW50" s="20"/>
      <c r="IWX50" s="20"/>
      <c r="IWY50" s="20"/>
      <c r="IWZ50" s="20"/>
      <c r="IXA50" s="20"/>
      <c r="IXB50" s="20"/>
      <c r="IXC50" s="20"/>
      <c r="IXD50" s="20"/>
      <c r="IXE50" s="20"/>
      <c r="IXF50" s="20"/>
      <c r="IXG50" s="20"/>
      <c r="IXH50" s="20"/>
      <c r="IXI50" s="20"/>
      <c r="IXJ50" s="20"/>
      <c r="IXK50" s="20"/>
      <c r="IXL50" s="20"/>
      <c r="IXM50" s="20"/>
      <c r="IXN50" s="20"/>
      <c r="IXO50" s="20"/>
      <c r="IXP50" s="20"/>
      <c r="IXQ50" s="20"/>
      <c r="IXR50" s="20"/>
      <c r="IXS50" s="20"/>
      <c r="IXT50" s="20"/>
      <c r="IXU50" s="20"/>
      <c r="IXV50" s="20"/>
      <c r="IXW50" s="20"/>
      <c r="IXX50" s="20"/>
      <c r="IXY50" s="20"/>
      <c r="IXZ50" s="20"/>
      <c r="IYA50" s="20"/>
      <c r="IYB50" s="20"/>
      <c r="IYC50" s="20"/>
      <c r="IYD50" s="20"/>
      <c r="IYE50" s="20"/>
      <c r="IYF50" s="20"/>
      <c r="IYG50" s="20"/>
      <c r="IYH50" s="20"/>
      <c r="IYI50" s="20"/>
      <c r="IYJ50" s="20"/>
      <c r="IYK50" s="20"/>
      <c r="IYL50" s="20"/>
      <c r="IYM50" s="20"/>
      <c r="IYN50" s="20"/>
      <c r="IYO50" s="20"/>
      <c r="IYP50" s="20"/>
      <c r="IYQ50" s="20"/>
      <c r="IYR50" s="20"/>
      <c r="IYS50" s="20"/>
      <c r="IYT50" s="20"/>
      <c r="IYU50" s="20"/>
      <c r="IYV50" s="20"/>
      <c r="IYW50" s="20"/>
      <c r="IYX50" s="20"/>
      <c r="IYY50" s="20"/>
      <c r="IYZ50" s="20"/>
      <c r="IZA50" s="20"/>
      <c r="IZB50" s="20"/>
      <c r="IZC50" s="20"/>
      <c r="IZD50" s="20"/>
      <c r="IZE50" s="20"/>
      <c r="IZF50" s="20"/>
      <c r="IZG50" s="20"/>
      <c r="IZH50" s="20"/>
      <c r="IZI50" s="20"/>
      <c r="IZJ50" s="20"/>
      <c r="IZK50" s="20"/>
      <c r="IZL50" s="20"/>
      <c r="IZM50" s="20"/>
      <c r="IZN50" s="20"/>
      <c r="IZO50" s="20"/>
      <c r="IZP50" s="20"/>
      <c r="IZQ50" s="20"/>
      <c r="IZR50" s="20"/>
      <c r="IZS50" s="20"/>
      <c r="IZT50" s="20"/>
      <c r="IZU50" s="20"/>
      <c r="IZV50" s="20"/>
      <c r="IZW50" s="20"/>
      <c r="IZX50" s="20"/>
      <c r="IZY50" s="20"/>
      <c r="IZZ50" s="20"/>
      <c r="JAA50" s="20"/>
      <c r="JAB50" s="20"/>
      <c r="JAC50" s="20"/>
      <c r="JAD50" s="20"/>
      <c r="JAE50" s="20"/>
      <c r="JAF50" s="20"/>
      <c r="JAG50" s="20"/>
      <c r="JAH50" s="20"/>
      <c r="JAI50" s="20"/>
      <c r="JAJ50" s="20"/>
      <c r="JAK50" s="20"/>
      <c r="JAL50" s="20"/>
      <c r="JAM50" s="20"/>
      <c r="JAN50" s="20"/>
      <c r="JAO50" s="20"/>
      <c r="JAP50" s="20"/>
      <c r="JAQ50" s="20"/>
      <c r="JAR50" s="20"/>
      <c r="JAS50" s="20"/>
      <c r="JAT50" s="20"/>
      <c r="JAU50" s="20"/>
      <c r="JAV50" s="20"/>
      <c r="JAW50" s="20"/>
      <c r="JAX50" s="20"/>
      <c r="JAY50" s="20"/>
      <c r="JAZ50" s="20"/>
      <c r="JBA50" s="20"/>
      <c r="JBB50" s="20"/>
      <c r="JBC50" s="20"/>
      <c r="JBD50" s="20"/>
      <c r="JBE50" s="20"/>
      <c r="JBF50" s="20"/>
      <c r="JBG50" s="20"/>
      <c r="JBH50" s="20"/>
      <c r="JBI50" s="20"/>
      <c r="JBJ50" s="20"/>
      <c r="JBK50" s="20"/>
      <c r="JBL50" s="20"/>
      <c r="JBM50" s="20"/>
      <c r="JBN50" s="20"/>
      <c r="JBO50" s="20"/>
      <c r="JBP50" s="20"/>
      <c r="JBQ50" s="20"/>
      <c r="JBR50" s="20"/>
      <c r="JBS50" s="20"/>
      <c r="JBT50" s="20"/>
      <c r="JBU50" s="20"/>
      <c r="JBV50" s="20"/>
      <c r="JBW50" s="20"/>
      <c r="JBX50" s="20"/>
      <c r="JBY50" s="20"/>
      <c r="JBZ50" s="20"/>
      <c r="JCA50" s="20"/>
      <c r="JCB50" s="20"/>
      <c r="JCC50" s="20"/>
      <c r="JCD50" s="20"/>
      <c r="JCE50" s="20"/>
      <c r="JCF50" s="20"/>
      <c r="JCG50" s="20"/>
      <c r="JCH50" s="20"/>
      <c r="JCI50" s="20"/>
      <c r="JCJ50" s="20"/>
      <c r="JCK50" s="20"/>
      <c r="JCL50" s="20"/>
      <c r="JCM50" s="20"/>
      <c r="JCN50" s="20"/>
      <c r="JCO50" s="20"/>
      <c r="JCP50" s="20"/>
      <c r="JCQ50" s="20"/>
      <c r="JCR50" s="20"/>
      <c r="JCS50" s="20"/>
      <c r="JCT50" s="20"/>
      <c r="JCU50" s="20"/>
      <c r="JCV50" s="20"/>
      <c r="JCW50" s="20"/>
      <c r="JCX50" s="20"/>
      <c r="JCY50" s="20"/>
      <c r="JCZ50" s="20"/>
      <c r="JDA50" s="20"/>
      <c r="JDB50" s="20"/>
      <c r="JDC50" s="20"/>
      <c r="JDD50" s="20"/>
      <c r="JDE50" s="20"/>
      <c r="JDF50" s="20"/>
      <c r="JDG50" s="20"/>
      <c r="JDH50" s="20"/>
      <c r="JDI50" s="20"/>
      <c r="JDJ50" s="20"/>
      <c r="JDK50" s="20"/>
      <c r="JDL50" s="20"/>
      <c r="JDM50" s="20"/>
      <c r="JDN50" s="20"/>
      <c r="JDO50" s="20"/>
      <c r="JDP50" s="20"/>
      <c r="JDQ50" s="20"/>
      <c r="JDR50" s="20"/>
      <c r="JDS50" s="20"/>
      <c r="JDT50" s="20"/>
      <c r="JDU50" s="20"/>
      <c r="JDV50" s="20"/>
      <c r="JDW50" s="20"/>
      <c r="JDX50" s="20"/>
      <c r="JDY50" s="20"/>
      <c r="JDZ50" s="20"/>
      <c r="JEA50" s="20"/>
      <c r="JEB50" s="20"/>
      <c r="JEC50" s="20"/>
      <c r="JED50" s="20"/>
      <c r="JEE50" s="20"/>
      <c r="JEF50" s="20"/>
      <c r="JEG50" s="20"/>
      <c r="JEH50" s="20"/>
      <c r="JEI50" s="20"/>
      <c r="JEJ50" s="20"/>
      <c r="JEK50" s="20"/>
      <c r="JEL50" s="20"/>
      <c r="JEM50" s="20"/>
      <c r="JEN50" s="20"/>
      <c r="JEO50" s="20"/>
      <c r="JEP50" s="20"/>
      <c r="JEQ50" s="20"/>
      <c r="JER50" s="20"/>
      <c r="JES50" s="20"/>
      <c r="JET50" s="20"/>
      <c r="JEU50" s="20"/>
      <c r="JEV50" s="20"/>
      <c r="JEW50" s="20"/>
      <c r="JEX50" s="20"/>
      <c r="JEY50" s="20"/>
      <c r="JEZ50" s="20"/>
      <c r="JFA50" s="20"/>
      <c r="JFB50" s="20"/>
      <c r="JFC50" s="20"/>
      <c r="JFD50" s="20"/>
      <c r="JFE50" s="20"/>
      <c r="JFF50" s="20"/>
      <c r="JFG50" s="20"/>
      <c r="JFH50" s="20"/>
      <c r="JFI50" s="20"/>
      <c r="JFJ50" s="20"/>
      <c r="JFK50" s="20"/>
      <c r="JFL50" s="20"/>
      <c r="JFM50" s="20"/>
      <c r="JFN50" s="20"/>
      <c r="JFO50" s="20"/>
      <c r="JFP50" s="20"/>
      <c r="JFQ50" s="20"/>
      <c r="JFR50" s="20"/>
      <c r="JFS50" s="20"/>
      <c r="JFT50" s="20"/>
      <c r="JFU50" s="20"/>
      <c r="JFV50" s="20"/>
      <c r="JFW50" s="20"/>
      <c r="JFX50" s="20"/>
      <c r="JFY50" s="20"/>
      <c r="JFZ50" s="20"/>
      <c r="JGA50" s="20"/>
      <c r="JGB50" s="20"/>
      <c r="JGC50" s="20"/>
      <c r="JGD50" s="20"/>
      <c r="JGE50" s="20"/>
      <c r="JGF50" s="20"/>
      <c r="JGG50" s="20"/>
      <c r="JGH50" s="20"/>
      <c r="JGI50" s="20"/>
      <c r="JGJ50" s="20"/>
      <c r="JGK50" s="20"/>
      <c r="JGL50" s="20"/>
      <c r="JGM50" s="20"/>
      <c r="JGN50" s="20"/>
      <c r="JGO50" s="20"/>
      <c r="JGP50" s="20"/>
      <c r="JGQ50" s="20"/>
      <c r="JGR50" s="20"/>
      <c r="JGS50" s="20"/>
      <c r="JGT50" s="20"/>
      <c r="JGU50" s="20"/>
      <c r="JGV50" s="20"/>
      <c r="JGW50" s="20"/>
      <c r="JGX50" s="20"/>
      <c r="JGY50" s="20"/>
      <c r="JGZ50" s="20"/>
      <c r="JHA50" s="20"/>
      <c r="JHB50" s="20"/>
      <c r="JHC50" s="20"/>
      <c r="JHD50" s="20"/>
      <c r="JHE50" s="20"/>
      <c r="JHF50" s="20"/>
      <c r="JHG50" s="20"/>
      <c r="JHH50" s="20"/>
      <c r="JHI50" s="20"/>
      <c r="JHJ50" s="20"/>
      <c r="JHK50" s="20"/>
      <c r="JHL50" s="20"/>
      <c r="JHM50" s="20"/>
      <c r="JHN50" s="20"/>
      <c r="JHO50" s="20"/>
      <c r="JHP50" s="20"/>
      <c r="JHQ50" s="20"/>
      <c r="JHR50" s="20"/>
      <c r="JHS50" s="20"/>
      <c r="JHT50" s="20"/>
      <c r="JHU50" s="20"/>
      <c r="JHV50" s="20"/>
      <c r="JHW50" s="20"/>
      <c r="JHX50" s="20"/>
      <c r="JHY50" s="20"/>
      <c r="JHZ50" s="20"/>
      <c r="JIA50" s="20"/>
      <c r="JIB50" s="20"/>
      <c r="JIC50" s="20"/>
      <c r="JID50" s="20"/>
      <c r="JIE50" s="20"/>
      <c r="JIF50" s="20"/>
      <c r="JIG50" s="20"/>
      <c r="JIH50" s="20"/>
      <c r="JII50" s="20"/>
      <c r="JIJ50" s="20"/>
      <c r="JIK50" s="20"/>
      <c r="JIL50" s="20"/>
      <c r="JIM50" s="20"/>
      <c r="JIN50" s="20"/>
      <c r="JIO50" s="20"/>
      <c r="JIP50" s="20"/>
      <c r="JIQ50" s="20"/>
      <c r="JIR50" s="20"/>
      <c r="JIS50" s="20"/>
      <c r="JIT50" s="20"/>
      <c r="JIU50" s="20"/>
      <c r="JIV50" s="20"/>
      <c r="JIW50" s="20"/>
      <c r="JIX50" s="20"/>
      <c r="JIY50" s="20"/>
      <c r="JIZ50" s="20"/>
      <c r="JJA50" s="20"/>
      <c r="JJB50" s="20"/>
      <c r="JJC50" s="20"/>
      <c r="JJD50" s="20"/>
      <c r="JJE50" s="20"/>
      <c r="JJF50" s="20"/>
      <c r="JJG50" s="20"/>
      <c r="JJH50" s="20"/>
      <c r="JJI50" s="20"/>
      <c r="JJJ50" s="20"/>
      <c r="JJK50" s="20"/>
      <c r="JJL50" s="20"/>
      <c r="JJM50" s="20"/>
      <c r="JJN50" s="20"/>
      <c r="JJO50" s="20"/>
      <c r="JJP50" s="20"/>
      <c r="JJQ50" s="20"/>
      <c r="JJR50" s="20"/>
      <c r="JJS50" s="20"/>
      <c r="JJT50" s="20"/>
      <c r="JJU50" s="20"/>
      <c r="JJV50" s="20"/>
      <c r="JJW50" s="20"/>
      <c r="JJX50" s="20"/>
      <c r="JJY50" s="20"/>
      <c r="JJZ50" s="20"/>
      <c r="JKA50" s="20"/>
      <c r="JKB50" s="20"/>
      <c r="JKC50" s="20"/>
      <c r="JKD50" s="20"/>
      <c r="JKE50" s="20"/>
      <c r="JKF50" s="20"/>
      <c r="JKG50" s="20"/>
      <c r="JKH50" s="20"/>
      <c r="JKI50" s="20"/>
      <c r="JKJ50" s="20"/>
      <c r="JKK50" s="20"/>
      <c r="JKL50" s="20"/>
      <c r="JKM50" s="20"/>
      <c r="JKN50" s="20"/>
      <c r="JKO50" s="20"/>
      <c r="JKP50" s="20"/>
      <c r="JKQ50" s="20"/>
      <c r="JKR50" s="20"/>
      <c r="JKS50" s="20"/>
      <c r="JKT50" s="20"/>
      <c r="JKU50" s="20"/>
      <c r="JKV50" s="20"/>
      <c r="JKW50" s="20"/>
      <c r="JKX50" s="20"/>
      <c r="JKY50" s="20"/>
      <c r="JKZ50" s="20"/>
      <c r="JLA50" s="20"/>
      <c r="JLB50" s="20"/>
      <c r="JLC50" s="20"/>
      <c r="JLD50" s="20"/>
      <c r="JLE50" s="20"/>
      <c r="JLF50" s="20"/>
      <c r="JLG50" s="20"/>
      <c r="JLH50" s="20"/>
      <c r="JLI50" s="20"/>
      <c r="JLJ50" s="20"/>
      <c r="JLK50" s="20"/>
      <c r="JLL50" s="20"/>
      <c r="JLM50" s="20"/>
      <c r="JLN50" s="20"/>
      <c r="JLO50" s="20"/>
      <c r="JLP50" s="20"/>
      <c r="JLQ50" s="20"/>
      <c r="JLR50" s="20"/>
      <c r="JLS50" s="20"/>
      <c r="JLT50" s="20"/>
      <c r="JLU50" s="20"/>
      <c r="JLV50" s="20"/>
      <c r="JLW50" s="20"/>
      <c r="JLX50" s="20"/>
      <c r="JLY50" s="20"/>
      <c r="JLZ50" s="20"/>
      <c r="JMA50" s="20"/>
      <c r="JMB50" s="20"/>
      <c r="JMC50" s="20"/>
      <c r="JMD50" s="20"/>
      <c r="JME50" s="20"/>
      <c r="JMF50" s="20"/>
      <c r="JMG50" s="20"/>
      <c r="JMH50" s="20"/>
      <c r="JMI50" s="20"/>
      <c r="JMJ50" s="20"/>
      <c r="JMK50" s="20"/>
      <c r="JML50" s="20"/>
      <c r="JMM50" s="20"/>
      <c r="JMN50" s="20"/>
      <c r="JMO50" s="20"/>
      <c r="JMP50" s="20"/>
      <c r="JMQ50" s="20"/>
      <c r="JMR50" s="20"/>
      <c r="JMS50" s="20"/>
      <c r="JMT50" s="20"/>
      <c r="JMU50" s="20"/>
      <c r="JMV50" s="20"/>
      <c r="JMW50" s="20"/>
      <c r="JMX50" s="20"/>
      <c r="JMY50" s="20"/>
      <c r="JMZ50" s="20"/>
      <c r="JNA50" s="20"/>
      <c r="JNB50" s="20"/>
      <c r="JNC50" s="20"/>
      <c r="JND50" s="20"/>
      <c r="JNE50" s="20"/>
      <c r="JNF50" s="20"/>
      <c r="JNG50" s="20"/>
      <c r="JNH50" s="20"/>
      <c r="JNI50" s="20"/>
      <c r="JNJ50" s="20"/>
      <c r="JNK50" s="20"/>
      <c r="JNL50" s="20"/>
      <c r="JNM50" s="20"/>
      <c r="JNN50" s="20"/>
      <c r="JNO50" s="20"/>
      <c r="JNP50" s="20"/>
      <c r="JNQ50" s="20"/>
      <c r="JNR50" s="20"/>
      <c r="JNS50" s="20"/>
      <c r="JNT50" s="20"/>
      <c r="JNU50" s="20"/>
      <c r="JNV50" s="20"/>
      <c r="JNW50" s="20"/>
      <c r="JNX50" s="20"/>
      <c r="JNY50" s="20"/>
      <c r="JNZ50" s="20"/>
      <c r="JOA50" s="20"/>
      <c r="JOB50" s="20"/>
      <c r="JOC50" s="20"/>
      <c r="JOD50" s="20"/>
      <c r="JOE50" s="20"/>
      <c r="JOF50" s="20"/>
      <c r="JOG50" s="20"/>
      <c r="JOH50" s="20"/>
      <c r="JOI50" s="20"/>
      <c r="JOJ50" s="20"/>
      <c r="JOK50" s="20"/>
      <c r="JOL50" s="20"/>
      <c r="JOM50" s="20"/>
      <c r="JON50" s="20"/>
      <c r="JOO50" s="20"/>
      <c r="JOP50" s="20"/>
      <c r="JOQ50" s="20"/>
      <c r="JOR50" s="20"/>
      <c r="JOS50" s="20"/>
      <c r="JOT50" s="20"/>
      <c r="JOU50" s="20"/>
      <c r="JOV50" s="20"/>
      <c r="JOW50" s="20"/>
      <c r="JOX50" s="20"/>
      <c r="JOY50" s="20"/>
      <c r="JOZ50" s="20"/>
      <c r="JPA50" s="20"/>
      <c r="JPB50" s="20"/>
      <c r="JPC50" s="20"/>
      <c r="JPD50" s="20"/>
      <c r="JPE50" s="20"/>
      <c r="JPF50" s="20"/>
      <c r="JPG50" s="20"/>
      <c r="JPH50" s="20"/>
      <c r="JPI50" s="20"/>
      <c r="JPJ50" s="20"/>
      <c r="JPK50" s="20"/>
      <c r="JPL50" s="20"/>
      <c r="JPM50" s="20"/>
      <c r="JPN50" s="20"/>
      <c r="JPO50" s="20"/>
      <c r="JPP50" s="20"/>
      <c r="JPQ50" s="20"/>
      <c r="JPR50" s="20"/>
      <c r="JPS50" s="20"/>
      <c r="JPT50" s="20"/>
      <c r="JPU50" s="20"/>
      <c r="JPV50" s="20"/>
      <c r="JPW50" s="20"/>
      <c r="JPX50" s="20"/>
      <c r="JPY50" s="20"/>
      <c r="JPZ50" s="20"/>
      <c r="JQA50" s="20"/>
      <c r="JQB50" s="20"/>
      <c r="JQC50" s="20"/>
      <c r="JQD50" s="20"/>
      <c r="JQE50" s="20"/>
      <c r="JQF50" s="20"/>
      <c r="JQG50" s="20"/>
      <c r="JQH50" s="20"/>
      <c r="JQI50" s="20"/>
      <c r="JQJ50" s="20"/>
      <c r="JQK50" s="20"/>
      <c r="JQL50" s="20"/>
      <c r="JQM50" s="20"/>
      <c r="JQN50" s="20"/>
      <c r="JQO50" s="20"/>
      <c r="JQP50" s="20"/>
      <c r="JQQ50" s="20"/>
      <c r="JQR50" s="20"/>
      <c r="JQS50" s="20"/>
      <c r="JQT50" s="20"/>
      <c r="JQU50" s="20"/>
      <c r="JQV50" s="20"/>
      <c r="JQW50" s="20"/>
      <c r="JQX50" s="20"/>
      <c r="JQY50" s="20"/>
      <c r="JQZ50" s="20"/>
      <c r="JRA50" s="20"/>
      <c r="JRB50" s="20"/>
      <c r="JRC50" s="20"/>
      <c r="JRD50" s="20"/>
      <c r="JRE50" s="20"/>
      <c r="JRF50" s="20"/>
      <c r="JRG50" s="20"/>
      <c r="JRH50" s="20"/>
      <c r="JRI50" s="20"/>
      <c r="JRJ50" s="20"/>
      <c r="JRK50" s="20"/>
      <c r="JRL50" s="20"/>
      <c r="JRM50" s="20"/>
      <c r="JRN50" s="20"/>
      <c r="JRO50" s="20"/>
      <c r="JRP50" s="20"/>
      <c r="JRQ50" s="20"/>
      <c r="JRR50" s="20"/>
      <c r="JRS50" s="20"/>
      <c r="JRT50" s="20"/>
      <c r="JRU50" s="20"/>
      <c r="JRV50" s="20"/>
      <c r="JRW50" s="20"/>
      <c r="JRX50" s="20"/>
      <c r="JRY50" s="20"/>
      <c r="JRZ50" s="20"/>
      <c r="JSA50" s="20"/>
      <c r="JSB50" s="20"/>
      <c r="JSC50" s="20"/>
      <c r="JSD50" s="20"/>
      <c r="JSE50" s="20"/>
      <c r="JSF50" s="20"/>
      <c r="JSG50" s="20"/>
      <c r="JSH50" s="20"/>
      <c r="JSI50" s="20"/>
      <c r="JSJ50" s="20"/>
      <c r="JSK50" s="20"/>
      <c r="JSL50" s="20"/>
      <c r="JSM50" s="20"/>
      <c r="JSN50" s="20"/>
      <c r="JSO50" s="20"/>
      <c r="JSP50" s="20"/>
      <c r="JSQ50" s="20"/>
      <c r="JSR50" s="20"/>
      <c r="JSS50" s="20"/>
      <c r="JST50" s="20"/>
      <c r="JSU50" s="20"/>
      <c r="JSV50" s="20"/>
      <c r="JSW50" s="20"/>
      <c r="JSX50" s="20"/>
      <c r="JSY50" s="20"/>
      <c r="JSZ50" s="20"/>
      <c r="JTA50" s="20"/>
      <c r="JTB50" s="20"/>
      <c r="JTC50" s="20"/>
      <c r="JTD50" s="20"/>
      <c r="JTE50" s="20"/>
      <c r="JTF50" s="20"/>
      <c r="JTG50" s="20"/>
      <c r="JTH50" s="20"/>
      <c r="JTI50" s="20"/>
      <c r="JTJ50" s="20"/>
      <c r="JTK50" s="20"/>
      <c r="JTL50" s="20"/>
      <c r="JTM50" s="20"/>
      <c r="JTN50" s="20"/>
      <c r="JTO50" s="20"/>
      <c r="JTP50" s="20"/>
      <c r="JTQ50" s="20"/>
      <c r="JTR50" s="20"/>
      <c r="JTS50" s="20"/>
      <c r="JTT50" s="20"/>
      <c r="JTU50" s="20"/>
      <c r="JTV50" s="20"/>
      <c r="JTW50" s="20"/>
      <c r="JTX50" s="20"/>
      <c r="JTY50" s="20"/>
      <c r="JTZ50" s="20"/>
      <c r="JUA50" s="20"/>
      <c r="JUB50" s="20"/>
      <c r="JUC50" s="20"/>
      <c r="JUD50" s="20"/>
      <c r="JUE50" s="20"/>
      <c r="JUF50" s="20"/>
      <c r="JUG50" s="20"/>
      <c r="JUH50" s="20"/>
      <c r="JUI50" s="20"/>
      <c r="JUJ50" s="20"/>
      <c r="JUK50" s="20"/>
      <c r="JUL50" s="20"/>
      <c r="JUM50" s="20"/>
      <c r="JUN50" s="20"/>
      <c r="JUO50" s="20"/>
      <c r="JUP50" s="20"/>
      <c r="JUQ50" s="20"/>
      <c r="JUR50" s="20"/>
      <c r="JUS50" s="20"/>
      <c r="JUT50" s="20"/>
      <c r="JUU50" s="20"/>
      <c r="JUV50" s="20"/>
      <c r="JUW50" s="20"/>
      <c r="JUX50" s="20"/>
      <c r="JUY50" s="20"/>
      <c r="JUZ50" s="20"/>
      <c r="JVA50" s="20"/>
      <c r="JVB50" s="20"/>
      <c r="JVC50" s="20"/>
      <c r="JVD50" s="20"/>
      <c r="JVE50" s="20"/>
      <c r="JVF50" s="20"/>
      <c r="JVG50" s="20"/>
      <c r="JVH50" s="20"/>
      <c r="JVI50" s="20"/>
      <c r="JVJ50" s="20"/>
      <c r="JVK50" s="20"/>
      <c r="JVL50" s="20"/>
      <c r="JVM50" s="20"/>
      <c r="JVN50" s="20"/>
      <c r="JVO50" s="20"/>
      <c r="JVP50" s="20"/>
      <c r="JVQ50" s="20"/>
      <c r="JVR50" s="20"/>
      <c r="JVS50" s="20"/>
      <c r="JVT50" s="20"/>
      <c r="JVU50" s="20"/>
      <c r="JVV50" s="20"/>
      <c r="JVW50" s="20"/>
      <c r="JVX50" s="20"/>
      <c r="JVY50" s="20"/>
      <c r="JVZ50" s="20"/>
      <c r="JWA50" s="20"/>
      <c r="JWB50" s="20"/>
      <c r="JWC50" s="20"/>
      <c r="JWD50" s="20"/>
      <c r="JWE50" s="20"/>
      <c r="JWF50" s="20"/>
      <c r="JWG50" s="20"/>
      <c r="JWH50" s="20"/>
      <c r="JWI50" s="20"/>
      <c r="JWJ50" s="20"/>
      <c r="JWK50" s="20"/>
      <c r="JWL50" s="20"/>
      <c r="JWM50" s="20"/>
      <c r="JWN50" s="20"/>
      <c r="JWO50" s="20"/>
      <c r="JWP50" s="20"/>
      <c r="JWQ50" s="20"/>
      <c r="JWR50" s="20"/>
      <c r="JWS50" s="20"/>
      <c r="JWT50" s="20"/>
      <c r="JWU50" s="20"/>
      <c r="JWV50" s="20"/>
      <c r="JWW50" s="20"/>
      <c r="JWX50" s="20"/>
      <c r="JWY50" s="20"/>
      <c r="JWZ50" s="20"/>
      <c r="JXA50" s="20"/>
      <c r="JXB50" s="20"/>
      <c r="JXC50" s="20"/>
      <c r="JXD50" s="20"/>
      <c r="JXE50" s="20"/>
      <c r="JXF50" s="20"/>
      <c r="JXG50" s="20"/>
      <c r="JXH50" s="20"/>
      <c r="JXI50" s="20"/>
      <c r="JXJ50" s="20"/>
      <c r="JXK50" s="20"/>
      <c r="JXL50" s="20"/>
      <c r="JXM50" s="20"/>
      <c r="JXN50" s="20"/>
      <c r="JXO50" s="20"/>
      <c r="JXP50" s="20"/>
      <c r="JXQ50" s="20"/>
      <c r="JXR50" s="20"/>
      <c r="JXS50" s="20"/>
      <c r="JXT50" s="20"/>
      <c r="JXU50" s="20"/>
      <c r="JXV50" s="20"/>
      <c r="JXW50" s="20"/>
      <c r="JXX50" s="20"/>
      <c r="JXY50" s="20"/>
      <c r="JXZ50" s="20"/>
      <c r="JYA50" s="20"/>
      <c r="JYB50" s="20"/>
      <c r="JYC50" s="20"/>
      <c r="JYD50" s="20"/>
      <c r="JYE50" s="20"/>
      <c r="JYF50" s="20"/>
      <c r="JYG50" s="20"/>
      <c r="JYH50" s="20"/>
      <c r="JYI50" s="20"/>
      <c r="JYJ50" s="20"/>
      <c r="JYK50" s="20"/>
      <c r="JYL50" s="20"/>
      <c r="JYM50" s="20"/>
      <c r="JYN50" s="20"/>
      <c r="JYO50" s="20"/>
      <c r="JYP50" s="20"/>
      <c r="JYQ50" s="20"/>
      <c r="JYR50" s="20"/>
      <c r="JYS50" s="20"/>
      <c r="JYT50" s="20"/>
      <c r="JYU50" s="20"/>
      <c r="JYV50" s="20"/>
      <c r="JYW50" s="20"/>
      <c r="JYX50" s="20"/>
      <c r="JYY50" s="20"/>
      <c r="JYZ50" s="20"/>
      <c r="JZA50" s="20"/>
      <c r="JZB50" s="20"/>
      <c r="JZC50" s="20"/>
      <c r="JZD50" s="20"/>
      <c r="JZE50" s="20"/>
      <c r="JZF50" s="20"/>
      <c r="JZG50" s="20"/>
      <c r="JZH50" s="20"/>
      <c r="JZI50" s="20"/>
      <c r="JZJ50" s="20"/>
      <c r="JZK50" s="20"/>
      <c r="JZL50" s="20"/>
      <c r="JZM50" s="20"/>
      <c r="JZN50" s="20"/>
      <c r="JZO50" s="20"/>
      <c r="JZP50" s="20"/>
      <c r="JZQ50" s="20"/>
      <c r="JZR50" s="20"/>
      <c r="JZS50" s="20"/>
      <c r="JZT50" s="20"/>
      <c r="JZU50" s="20"/>
      <c r="JZV50" s="20"/>
      <c r="JZW50" s="20"/>
      <c r="JZX50" s="20"/>
      <c r="JZY50" s="20"/>
      <c r="JZZ50" s="20"/>
      <c r="KAA50" s="20"/>
      <c r="KAB50" s="20"/>
      <c r="KAC50" s="20"/>
      <c r="KAD50" s="20"/>
      <c r="KAE50" s="20"/>
      <c r="KAF50" s="20"/>
      <c r="KAG50" s="20"/>
      <c r="KAH50" s="20"/>
      <c r="KAI50" s="20"/>
      <c r="KAJ50" s="20"/>
      <c r="KAK50" s="20"/>
      <c r="KAL50" s="20"/>
      <c r="KAM50" s="20"/>
      <c r="KAN50" s="20"/>
      <c r="KAO50" s="20"/>
      <c r="KAP50" s="20"/>
      <c r="KAQ50" s="20"/>
      <c r="KAR50" s="20"/>
      <c r="KAS50" s="20"/>
      <c r="KAT50" s="20"/>
      <c r="KAU50" s="20"/>
      <c r="KAV50" s="20"/>
      <c r="KAW50" s="20"/>
      <c r="KAX50" s="20"/>
      <c r="KAY50" s="20"/>
      <c r="KAZ50" s="20"/>
      <c r="KBA50" s="20"/>
      <c r="KBB50" s="20"/>
      <c r="KBC50" s="20"/>
      <c r="KBD50" s="20"/>
      <c r="KBE50" s="20"/>
      <c r="KBF50" s="20"/>
      <c r="KBG50" s="20"/>
      <c r="KBH50" s="20"/>
      <c r="KBI50" s="20"/>
      <c r="KBJ50" s="20"/>
      <c r="KBK50" s="20"/>
      <c r="KBL50" s="20"/>
      <c r="KBM50" s="20"/>
      <c r="KBN50" s="20"/>
      <c r="KBO50" s="20"/>
      <c r="KBP50" s="20"/>
      <c r="KBQ50" s="20"/>
      <c r="KBR50" s="20"/>
      <c r="KBS50" s="20"/>
      <c r="KBT50" s="20"/>
      <c r="KBU50" s="20"/>
      <c r="KBV50" s="20"/>
      <c r="KBW50" s="20"/>
      <c r="KBX50" s="20"/>
      <c r="KBY50" s="20"/>
      <c r="KBZ50" s="20"/>
      <c r="KCA50" s="20"/>
      <c r="KCB50" s="20"/>
      <c r="KCC50" s="20"/>
      <c r="KCD50" s="20"/>
      <c r="KCE50" s="20"/>
      <c r="KCF50" s="20"/>
      <c r="KCG50" s="20"/>
      <c r="KCH50" s="20"/>
      <c r="KCI50" s="20"/>
      <c r="KCJ50" s="20"/>
      <c r="KCK50" s="20"/>
      <c r="KCL50" s="20"/>
      <c r="KCM50" s="20"/>
      <c r="KCN50" s="20"/>
      <c r="KCO50" s="20"/>
      <c r="KCP50" s="20"/>
      <c r="KCQ50" s="20"/>
      <c r="KCR50" s="20"/>
      <c r="KCS50" s="20"/>
      <c r="KCT50" s="20"/>
      <c r="KCU50" s="20"/>
      <c r="KCV50" s="20"/>
      <c r="KCW50" s="20"/>
      <c r="KCX50" s="20"/>
      <c r="KCY50" s="20"/>
      <c r="KCZ50" s="20"/>
      <c r="KDA50" s="20"/>
      <c r="KDB50" s="20"/>
      <c r="KDC50" s="20"/>
      <c r="KDD50" s="20"/>
      <c r="KDE50" s="20"/>
      <c r="KDF50" s="20"/>
      <c r="KDG50" s="20"/>
      <c r="KDH50" s="20"/>
      <c r="KDI50" s="20"/>
      <c r="KDJ50" s="20"/>
      <c r="KDK50" s="20"/>
      <c r="KDL50" s="20"/>
      <c r="KDM50" s="20"/>
      <c r="KDN50" s="20"/>
      <c r="KDO50" s="20"/>
      <c r="KDP50" s="20"/>
      <c r="KDQ50" s="20"/>
      <c r="KDR50" s="20"/>
      <c r="KDS50" s="20"/>
      <c r="KDT50" s="20"/>
      <c r="KDU50" s="20"/>
      <c r="KDV50" s="20"/>
      <c r="KDW50" s="20"/>
      <c r="KDX50" s="20"/>
      <c r="KDY50" s="20"/>
      <c r="KDZ50" s="20"/>
      <c r="KEA50" s="20"/>
      <c r="KEB50" s="20"/>
      <c r="KEC50" s="20"/>
      <c r="KED50" s="20"/>
      <c r="KEE50" s="20"/>
      <c r="KEF50" s="20"/>
      <c r="KEG50" s="20"/>
      <c r="KEH50" s="20"/>
      <c r="KEI50" s="20"/>
      <c r="KEJ50" s="20"/>
      <c r="KEK50" s="20"/>
      <c r="KEL50" s="20"/>
      <c r="KEM50" s="20"/>
      <c r="KEN50" s="20"/>
      <c r="KEO50" s="20"/>
      <c r="KEP50" s="20"/>
      <c r="KEQ50" s="20"/>
      <c r="KER50" s="20"/>
      <c r="KES50" s="20"/>
      <c r="KET50" s="20"/>
      <c r="KEU50" s="20"/>
      <c r="KEV50" s="20"/>
      <c r="KEW50" s="20"/>
      <c r="KEX50" s="20"/>
      <c r="KEY50" s="20"/>
      <c r="KEZ50" s="20"/>
      <c r="KFA50" s="20"/>
      <c r="KFB50" s="20"/>
      <c r="KFC50" s="20"/>
      <c r="KFD50" s="20"/>
      <c r="KFE50" s="20"/>
      <c r="KFF50" s="20"/>
      <c r="KFG50" s="20"/>
      <c r="KFH50" s="20"/>
      <c r="KFI50" s="20"/>
      <c r="KFJ50" s="20"/>
      <c r="KFK50" s="20"/>
      <c r="KFL50" s="20"/>
      <c r="KFM50" s="20"/>
      <c r="KFN50" s="20"/>
      <c r="KFO50" s="20"/>
      <c r="KFP50" s="20"/>
      <c r="KFQ50" s="20"/>
      <c r="KFR50" s="20"/>
      <c r="KFS50" s="20"/>
      <c r="KFT50" s="20"/>
      <c r="KFU50" s="20"/>
      <c r="KFV50" s="20"/>
      <c r="KFW50" s="20"/>
      <c r="KFX50" s="20"/>
      <c r="KFY50" s="20"/>
      <c r="KFZ50" s="20"/>
      <c r="KGA50" s="20"/>
      <c r="KGB50" s="20"/>
      <c r="KGC50" s="20"/>
      <c r="KGD50" s="20"/>
      <c r="KGE50" s="20"/>
      <c r="KGF50" s="20"/>
      <c r="KGG50" s="20"/>
      <c r="KGH50" s="20"/>
      <c r="KGI50" s="20"/>
      <c r="KGJ50" s="20"/>
      <c r="KGK50" s="20"/>
      <c r="KGL50" s="20"/>
      <c r="KGM50" s="20"/>
      <c r="KGN50" s="20"/>
      <c r="KGO50" s="20"/>
      <c r="KGP50" s="20"/>
      <c r="KGQ50" s="20"/>
      <c r="KGR50" s="20"/>
      <c r="KGS50" s="20"/>
      <c r="KGT50" s="20"/>
      <c r="KGU50" s="20"/>
      <c r="KGV50" s="20"/>
      <c r="KGW50" s="20"/>
      <c r="KGX50" s="20"/>
      <c r="KGY50" s="20"/>
      <c r="KGZ50" s="20"/>
      <c r="KHA50" s="20"/>
      <c r="KHB50" s="20"/>
      <c r="KHC50" s="20"/>
      <c r="KHD50" s="20"/>
      <c r="KHE50" s="20"/>
      <c r="KHF50" s="20"/>
      <c r="KHG50" s="20"/>
      <c r="KHH50" s="20"/>
      <c r="KHI50" s="20"/>
      <c r="KHJ50" s="20"/>
      <c r="KHK50" s="20"/>
      <c r="KHL50" s="20"/>
      <c r="KHM50" s="20"/>
      <c r="KHN50" s="20"/>
      <c r="KHO50" s="20"/>
      <c r="KHP50" s="20"/>
      <c r="KHQ50" s="20"/>
      <c r="KHR50" s="20"/>
      <c r="KHS50" s="20"/>
      <c r="KHT50" s="20"/>
      <c r="KHU50" s="20"/>
      <c r="KHV50" s="20"/>
      <c r="KHW50" s="20"/>
      <c r="KHX50" s="20"/>
      <c r="KHY50" s="20"/>
      <c r="KHZ50" s="20"/>
      <c r="KIA50" s="20"/>
      <c r="KIB50" s="20"/>
      <c r="KIC50" s="20"/>
      <c r="KID50" s="20"/>
      <c r="KIE50" s="20"/>
      <c r="KIF50" s="20"/>
      <c r="KIG50" s="20"/>
      <c r="KIH50" s="20"/>
      <c r="KII50" s="20"/>
      <c r="KIJ50" s="20"/>
      <c r="KIK50" s="20"/>
      <c r="KIL50" s="20"/>
      <c r="KIM50" s="20"/>
      <c r="KIN50" s="20"/>
      <c r="KIO50" s="20"/>
      <c r="KIP50" s="20"/>
      <c r="KIQ50" s="20"/>
      <c r="KIR50" s="20"/>
      <c r="KIS50" s="20"/>
      <c r="KIT50" s="20"/>
      <c r="KIU50" s="20"/>
      <c r="KIV50" s="20"/>
      <c r="KIW50" s="20"/>
      <c r="KIX50" s="20"/>
      <c r="KIY50" s="20"/>
      <c r="KIZ50" s="20"/>
      <c r="KJA50" s="20"/>
      <c r="KJB50" s="20"/>
      <c r="KJC50" s="20"/>
      <c r="KJD50" s="20"/>
      <c r="KJE50" s="20"/>
      <c r="KJF50" s="20"/>
      <c r="KJG50" s="20"/>
      <c r="KJH50" s="20"/>
      <c r="KJI50" s="20"/>
      <c r="KJJ50" s="20"/>
      <c r="KJK50" s="20"/>
      <c r="KJL50" s="20"/>
      <c r="KJM50" s="20"/>
      <c r="KJN50" s="20"/>
      <c r="KJO50" s="20"/>
      <c r="KJP50" s="20"/>
      <c r="KJQ50" s="20"/>
      <c r="KJR50" s="20"/>
      <c r="KJS50" s="20"/>
      <c r="KJT50" s="20"/>
      <c r="KJU50" s="20"/>
      <c r="KJV50" s="20"/>
      <c r="KJW50" s="20"/>
      <c r="KJX50" s="20"/>
      <c r="KJY50" s="20"/>
      <c r="KJZ50" s="20"/>
      <c r="KKA50" s="20"/>
      <c r="KKB50" s="20"/>
      <c r="KKC50" s="20"/>
      <c r="KKD50" s="20"/>
      <c r="KKE50" s="20"/>
      <c r="KKF50" s="20"/>
      <c r="KKG50" s="20"/>
      <c r="KKH50" s="20"/>
      <c r="KKI50" s="20"/>
      <c r="KKJ50" s="20"/>
      <c r="KKK50" s="20"/>
      <c r="KKL50" s="20"/>
      <c r="KKM50" s="20"/>
      <c r="KKN50" s="20"/>
      <c r="KKO50" s="20"/>
      <c r="KKP50" s="20"/>
      <c r="KKQ50" s="20"/>
      <c r="KKR50" s="20"/>
      <c r="KKS50" s="20"/>
      <c r="KKT50" s="20"/>
      <c r="KKU50" s="20"/>
      <c r="KKV50" s="20"/>
      <c r="KKW50" s="20"/>
      <c r="KKX50" s="20"/>
      <c r="KKY50" s="20"/>
      <c r="KKZ50" s="20"/>
      <c r="KLA50" s="20"/>
      <c r="KLB50" s="20"/>
      <c r="KLC50" s="20"/>
      <c r="KLD50" s="20"/>
      <c r="KLE50" s="20"/>
      <c r="KLF50" s="20"/>
      <c r="KLG50" s="20"/>
      <c r="KLH50" s="20"/>
      <c r="KLI50" s="20"/>
      <c r="KLJ50" s="20"/>
      <c r="KLK50" s="20"/>
      <c r="KLL50" s="20"/>
      <c r="KLM50" s="20"/>
      <c r="KLN50" s="20"/>
      <c r="KLO50" s="20"/>
      <c r="KLP50" s="20"/>
      <c r="KLQ50" s="20"/>
      <c r="KLR50" s="20"/>
      <c r="KLS50" s="20"/>
      <c r="KLT50" s="20"/>
      <c r="KLU50" s="20"/>
      <c r="KLV50" s="20"/>
      <c r="KLW50" s="20"/>
      <c r="KLX50" s="20"/>
      <c r="KLY50" s="20"/>
      <c r="KLZ50" s="20"/>
      <c r="KMA50" s="20"/>
      <c r="KMB50" s="20"/>
      <c r="KMC50" s="20"/>
      <c r="KMD50" s="20"/>
      <c r="KME50" s="20"/>
      <c r="KMF50" s="20"/>
      <c r="KMG50" s="20"/>
      <c r="KMH50" s="20"/>
      <c r="KMI50" s="20"/>
      <c r="KMJ50" s="20"/>
      <c r="KMK50" s="20"/>
      <c r="KML50" s="20"/>
      <c r="KMM50" s="20"/>
      <c r="KMN50" s="20"/>
      <c r="KMO50" s="20"/>
      <c r="KMP50" s="20"/>
      <c r="KMQ50" s="20"/>
      <c r="KMR50" s="20"/>
      <c r="KMS50" s="20"/>
      <c r="KMT50" s="20"/>
      <c r="KMU50" s="20"/>
      <c r="KMV50" s="20"/>
      <c r="KMW50" s="20"/>
      <c r="KMX50" s="20"/>
      <c r="KMY50" s="20"/>
      <c r="KMZ50" s="20"/>
      <c r="KNA50" s="20"/>
      <c r="KNB50" s="20"/>
      <c r="KNC50" s="20"/>
      <c r="KND50" s="20"/>
      <c r="KNE50" s="20"/>
      <c r="KNF50" s="20"/>
      <c r="KNG50" s="20"/>
      <c r="KNH50" s="20"/>
      <c r="KNI50" s="20"/>
      <c r="KNJ50" s="20"/>
      <c r="KNK50" s="20"/>
      <c r="KNL50" s="20"/>
      <c r="KNM50" s="20"/>
      <c r="KNN50" s="20"/>
      <c r="KNO50" s="20"/>
      <c r="KNP50" s="20"/>
      <c r="KNQ50" s="20"/>
      <c r="KNR50" s="20"/>
      <c r="KNS50" s="20"/>
      <c r="KNT50" s="20"/>
      <c r="KNU50" s="20"/>
      <c r="KNV50" s="20"/>
      <c r="KNW50" s="20"/>
      <c r="KNX50" s="20"/>
      <c r="KNY50" s="20"/>
      <c r="KNZ50" s="20"/>
      <c r="KOA50" s="20"/>
      <c r="KOB50" s="20"/>
      <c r="KOC50" s="20"/>
      <c r="KOD50" s="20"/>
      <c r="KOE50" s="20"/>
      <c r="KOF50" s="20"/>
      <c r="KOG50" s="20"/>
      <c r="KOH50" s="20"/>
      <c r="KOI50" s="20"/>
      <c r="KOJ50" s="20"/>
      <c r="KOK50" s="20"/>
      <c r="KOL50" s="20"/>
      <c r="KOM50" s="20"/>
      <c r="KON50" s="20"/>
      <c r="KOO50" s="20"/>
      <c r="KOP50" s="20"/>
      <c r="KOQ50" s="20"/>
      <c r="KOR50" s="20"/>
      <c r="KOS50" s="20"/>
      <c r="KOT50" s="20"/>
      <c r="KOU50" s="20"/>
      <c r="KOV50" s="20"/>
      <c r="KOW50" s="20"/>
      <c r="KOX50" s="20"/>
      <c r="KOY50" s="20"/>
      <c r="KOZ50" s="20"/>
      <c r="KPA50" s="20"/>
      <c r="KPB50" s="20"/>
      <c r="KPC50" s="20"/>
      <c r="KPD50" s="20"/>
      <c r="KPE50" s="20"/>
      <c r="KPF50" s="20"/>
      <c r="KPG50" s="20"/>
      <c r="KPH50" s="20"/>
      <c r="KPI50" s="20"/>
      <c r="KPJ50" s="20"/>
      <c r="KPK50" s="20"/>
      <c r="KPL50" s="20"/>
      <c r="KPM50" s="20"/>
      <c r="KPN50" s="20"/>
      <c r="KPO50" s="20"/>
      <c r="KPP50" s="20"/>
      <c r="KPQ50" s="20"/>
      <c r="KPR50" s="20"/>
      <c r="KPS50" s="20"/>
      <c r="KPT50" s="20"/>
      <c r="KPU50" s="20"/>
      <c r="KPV50" s="20"/>
      <c r="KPW50" s="20"/>
      <c r="KPX50" s="20"/>
      <c r="KPY50" s="20"/>
      <c r="KPZ50" s="20"/>
      <c r="KQA50" s="20"/>
      <c r="KQB50" s="20"/>
      <c r="KQC50" s="20"/>
      <c r="KQD50" s="20"/>
      <c r="KQE50" s="20"/>
      <c r="KQF50" s="20"/>
      <c r="KQG50" s="20"/>
      <c r="KQH50" s="20"/>
      <c r="KQI50" s="20"/>
      <c r="KQJ50" s="20"/>
      <c r="KQK50" s="20"/>
      <c r="KQL50" s="20"/>
      <c r="KQM50" s="20"/>
      <c r="KQN50" s="20"/>
      <c r="KQO50" s="20"/>
      <c r="KQP50" s="20"/>
      <c r="KQQ50" s="20"/>
      <c r="KQR50" s="20"/>
      <c r="KQS50" s="20"/>
      <c r="KQT50" s="20"/>
      <c r="KQU50" s="20"/>
      <c r="KQV50" s="20"/>
      <c r="KQW50" s="20"/>
      <c r="KQX50" s="20"/>
      <c r="KQY50" s="20"/>
      <c r="KQZ50" s="20"/>
      <c r="KRA50" s="20"/>
      <c r="KRB50" s="20"/>
      <c r="KRC50" s="20"/>
      <c r="KRD50" s="20"/>
      <c r="KRE50" s="20"/>
      <c r="KRF50" s="20"/>
      <c r="KRG50" s="20"/>
      <c r="KRH50" s="20"/>
      <c r="KRI50" s="20"/>
      <c r="KRJ50" s="20"/>
      <c r="KRK50" s="20"/>
      <c r="KRL50" s="20"/>
      <c r="KRM50" s="20"/>
      <c r="KRN50" s="20"/>
      <c r="KRO50" s="20"/>
      <c r="KRP50" s="20"/>
      <c r="KRQ50" s="20"/>
      <c r="KRR50" s="20"/>
      <c r="KRS50" s="20"/>
      <c r="KRT50" s="20"/>
      <c r="KRU50" s="20"/>
      <c r="KRV50" s="20"/>
      <c r="KRW50" s="20"/>
      <c r="KRX50" s="20"/>
      <c r="KRY50" s="20"/>
      <c r="KRZ50" s="20"/>
      <c r="KSA50" s="20"/>
      <c r="KSB50" s="20"/>
      <c r="KSC50" s="20"/>
      <c r="KSD50" s="20"/>
      <c r="KSE50" s="20"/>
      <c r="KSF50" s="20"/>
      <c r="KSG50" s="20"/>
      <c r="KSH50" s="20"/>
      <c r="KSI50" s="20"/>
      <c r="KSJ50" s="20"/>
      <c r="KSK50" s="20"/>
      <c r="KSL50" s="20"/>
      <c r="KSM50" s="20"/>
      <c r="KSN50" s="20"/>
      <c r="KSO50" s="20"/>
      <c r="KSP50" s="20"/>
      <c r="KSQ50" s="20"/>
      <c r="KSR50" s="20"/>
      <c r="KSS50" s="20"/>
      <c r="KST50" s="20"/>
      <c r="KSU50" s="20"/>
      <c r="KSV50" s="20"/>
      <c r="KSW50" s="20"/>
      <c r="KSX50" s="20"/>
      <c r="KSY50" s="20"/>
      <c r="KSZ50" s="20"/>
      <c r="KTA50" s="20"/>
      <c r="KTB50" s="20"/>
      <c r="KTC50" s="20"/>
      <c r="KTD50" s="20"/>
      <c r="KTE50" s="20"/>
      <c r="KTF50" s="20"/>
      <c r="KTG50" s="20"/>
      <c r="KTH50" s="20"/>
      <c r="KTI50" s="20"/>
      <c r="KTJ50" s="20"/>
      <c r="KTK50" s="20"/>
      <c r="KTL50" s="20"/>
      <c r="KTM50" s="20"/>
      <c r="KTN50" s="20"/>
      <c r="KTO50" s="20"/>
      <c r="KTP50" s="20"/>
      <c r="KTQ50" s="20"/>
      <c r="KTR50" s="20"/>
      <c r="KTS50" s="20"/>
      <c r="KTT50" s="20"/>
      <c r="KTU50" s="20"/>
      <c r="KTV50" s="20"/>
      <c r="KTW50" s="20"/>
      <c r="KTX50" s="20"/>
      <c r="KTY50" s="20"/>
      <c r="KTZ50" s="20"/>
      <c r="KUA50" s="20"/>
      <c r="KUB50" s="20"/>
      <c r="KUC50" s="20"/>
      <c r="KUD50" s="20"/>
      <c r="KUE50" s="20"/>
      <c r="KUF50" s="20"/>
      <c r="KUG50" s="20"/>
      <c r="KUH50" s="20"/>
      <c r="KUI50" s="20"/>
      <c r="KUJ50" s="20"/>
      <c r="KUK50" s="20"/>
      <c r="KUL50" s="20"/>
      <c r="KUM50" s="20"/>
      <c r="KUN50" s="20"/>
      <c r="KUO50" s="20"/>
      <c r="KUP50" s="20"/>
      <c r="KUQ50" s="20"/>
      <c r="KUR50" s="20"/>
      <c r="KUS50" s="20"/>
      <c r="KUT50" s="20"/>
      <c r="KUU50" s="20"/>
      <c r="KUV50" s="20"/>
      <c r="KUW50" s="20"/>
      <c r="KUX50" s="20"/>
      <c r="KUY50" s="20"/>
      <c r="KUZ50" s="20"/>
      <c r="KVA50" s="20"/>
      <c r="KVB50" s="20"/>
      <c r="KVC50" s="20"/>
      <c r="KVD50" s="20"/>
      <c r="KVE50" s="20"/>
      <c r="KVF50" s="20"/>
      <c r="KVG50" s="20"/>
      <c r="KVH50" s="20"/>
      <c r="KVI50" s="20"/>
      <c r="KVJ50" s="20"/>
      <c r="KVK50" s="20"/>
      <c r="KVL50" s="20"/>
      <c r="KVM50" s="20"/>
      <c r="KVN50" s="20"/>
      <c r="KVO50" s="20"/>
      <c r="KVP50" s="20"/>
      <c r="KVQ50" s="20"/>
      <c r="KVR50" s="20"/>
      <c r="KVS50" s="20"/>
      <c r="KVT50" s="20"/>
      <c r="KVU50" s="20"/>
      <c r="KVV50" s="20"/>
      <c r="KVW50" s="20"/>
      <c r="KVX50" s="20"/>
      <c r="KVY50" s="20"/>
      <c r="KVZ50" s="20"/>
      <c r="KWA50" s="20"/>
      <c r="KWB50" s="20"/>
      <c r="KWC50" s="20"/>
      <c r="KWD50" s="20"/>
      <c r="KWE50" s="20"/>
      <c r="KWF50" s="20"/>
      <c r="KWG50" s="20"/>
      <c r="KWH50" s="20"/>
      <c r="KWI50" s="20"/>
      <c r="KWJ50" s="20"/>
      <c r="KWK50" s="20"/>
      <c r="KWL50" s="20"/>
      <c r="KWM50" s="20"/>
      <c r="KWN50" s="20"/>
      <c r="KWO50" s="20"/>
      <c r="KWP50" s="20"/>
      <c r="KWQ50" s="20"/>
      <c r="KWR50" s="20"/>
      <c r="KWS50" s="20"/>
      <c r="KWT50" s="20"/>
      <c r="KWU50" s="20"/>
      <c r="KWV50" s="20"/>
      <c r="KWW50" s="20"/>
      <c r="KWX50" s="20"/>
      <c r="KWY50" s="20"/>
      <c r="KWZ50" s="20"/>
      <c r="KXA50" s="20"/>
      <c r="KXB50" s="20"/>
      <c r="KXC50" s="20"/>
      <c r="KXD50" s="20"/>
      <c r="KXE50" s="20"/>
      <c r="KXF50" s="20"/>
      <c r="KXG50" s="20"/>
      <c r="KXH50" s="20"/>
      <c r="KXI50" s="20"/>
      <c r="KXJ50" s="20"/>
      <c r="KXK50" s="20"/>
      <c r="KXL50" s="20"/>
      <c r="KXM50" s="20"/>
      <c r="KXN50" s="20"/>
      <c r="KXO50" s="20"/>
      <c r="KXP50" s="20"/>
      <c r="KXQ50" s="20"/>
      <c r="KXR50" s="20"/>
      <c r="KXS50" s="20"/>
      <c r="KXT50" s="20"/>
      <c r="KXU50" s="20"/>
      <c r="KXV50" s="20"/>
      <c r="KXW50" s="20"/>
      <c r="KXX50" s="20"/>
      <c r="KXY50" s="20"/>
      <c r="KXZ50" s="20"/>
      <c r="KYA50" s="20"/>
      <c r="KYB50" s="20"/>
      <c r="KYC50" s="20"/>
      <c r="KYD50" s="20"/>
      <c r="KYE50" s="20"/>
      <c r="KYF50" s="20"/>
      <c r="KYG50" s="20"/>
      <c r="KYH50" s="20"/>
      <c r="KYI50" s="20"/>
      <c r="KYJ50" s="20"/>
      <c r="KYK50" s="20"/>
      <c r="KYL50" s="20"/>
      <c r="KYM50" s="20"/>
      <c r="KYN50" s="20"/>
      <c r="KYO50" s="20"/>
      <c r="KYP50" s="20"/>
      <c r="KYQ50" s="20"/>
      <c r="KYR50" s="20"/>
      <c r="KYS50" s="20"/>
      <c r="KYT50" s="20"/>
      <c r="KYU50" s="20"/>
      <c r="KYV50" s="20"/>
      <c r="KYW50" s="20"/>
      <c r="KYX50" s="20"/>
      <c r="KYY50" s="20"/>
      <c r="KYZ50" s="20"/>
      <c r="KZA50" s="20"/>
      <c r="KZB50" s="20"/>
      <c r="KZC50" s="20"/>
      <c r="KZD50" s="20"/>
      <c r="KZE50" s="20"/>
      <c r="KZF50" s="20"/>
      <c r="KZG50" s="20"/>
      <c r="KZH50" s="20"/>
      <c r="KZI50" s="20"/>
      <c r="KZJ50" s="20"/>
      <c r="KZK50" s="20"/>
      <c r="KZL50" s="20"/>
      <c r="KZM50" s="20"/>
      <c r="KZN50" s="20"/>
      <c r="KZO50" s="20"/>
      <c r="KZP50" s="20"/>
      <c r="KZQ50" s="20"/>
      <c r="KZR50" s="20"/>
      <c r="KZS50" s="20"/>
      <c r="KZT50" s="20"/>
      <c r="KZU50" s="20"/>
      <c r="KZV50" s="20"/>
      <c r="KZW50" s="20"/>
      <c r="KZX50" s="20"/>
      <c r="KZY50" s="20"/>
      <c r="KZZ50" s="20"/>
      <c r="LAA50" s="20"/>
      <c r="LAB50" s="20"/>
      <c r="LAC50" s="20"/>
      <c r="LAD50" s="20"/>
      <c r="LAE50" s="20"/>
      <c r="LAF50" s="20"/>
      <c r="LAG50" s="20"/>
      <c r="LAH50" s="20"/>
      <c r="LAI50" s="20"/>
      <c r="LAJ50" s="20"/>
      <c r="LAK50" s="20"/>
      <c r="LAL50" s="20"/>
      <c r="LAM50" s="20"/>
      <c r="LAN50" s="20"/>
      <c r="LAO50" s="20"/>
      <c r="LAP50" s="20"/>
      <c r="LAQ50" s="20"/>
      <c r="LAR50" s="20"/>
      <c r="LAS50" s="20"/>
      <c r="LAT50" s="20"/>
      <c r="LAU50" s="20"/>
      <c r="LAV50" s="20"/>
      <c r="LAW50" s="20"/>
      <c r="LAX50" s="20"/>
      <c r="LAY50" s="20"/>
      <c r="LAZ50" s="20"/>
      <c r="LBA50" s="20"/>
      <c r="LBB50" s="20"/>
      <c r="LBC50" s="20"/>
      <c r="LBD50" s="20"/>
      <c r="LBE50" s="20"/>
      <c r="LBF50" s="20"/>
      <c r="LBG50" s="20"/>
      <c r="LBH50" s="20"/>
      <c r="LBI50" s="20"/>
      <c r="LBJ50" s="20"/>
      <c r="LBK50" s="20"/>
      <c r="LBL50" s="20"/>
      <c r="LBM50" s="20"/>
      <c r="LBN50" s="20"/>
      <c r="LBO50" s="20"/>
      <c r="LBP50" s="20"/>
      <c r="LBQ50" s="20"/>
      <c r="LBR50" s="20"/>
      <c r="LBS50" s="20"/>
      <c r="LBT50" s="20"/>
      <c r="LBU50" s="20"/>
      <c r="LBV50" s="20"/>
      <c r="LBW50" s="20"/>
      <c r="LBX50" s="20"/>
      <c r="LBY50" s="20"/>
      <c r="LBZ50" s="20"/>
      <c r="LCA50" s="20"/>
      <c r="LCB50" s="20"/>
      <c r="LCC50" s="20"/>
      <c r="LCD50" s="20"/>
      <c r="LCE50" s="20"/>
      <c r="LCF50" s="20"/>
      <c r="LCG50" s="20"/>
      <c r="LCH50" s="20"/>
      <c r="LCI50" s="20"/>
      <c r="LCJ50" s="20"/>
      <c r="LCK50" s="20"/>
      <c r="LCL50" s="20"/>
      <c r="LCM50" s="20"/>
      <c r="LCN50" s="20"/>
      <c r="LCO50" s="20"/>
      <c r="LCP50" s="20"/>
      <c r="LCQ50" s="20"/>
      <c r="LCR50" s="20"/>
      <c r="LCS50" s="20"/>
      <c r="LCT50" s="20"/>
      <c r="LCU50" s="20"/>
      <c r="LCV50" s="20"/>
      <c r="LCW50" s="20"/>
      <c r="LCX50" s="20"/>
      <c r="LCY50" s="20"/>
      <c r="LCZ50" s="20"/>
      <c r="LDA50" s="20"/>
      <c r="LDB50" s="20"/>
      <c r="LDC50" s="20"/>
      <c r="LDD50" s="20"/>
      <c r="LDE50" s="20"/>
      <c r="LDF50" s="20"/>
      <c r="LDG50" s="20"/>
      <c r="LDH50" s="20"/>
      <c r="LDI50" s="20"/>
      <c r="LDJ50" s="20"/>
      <c r="LDK50" s="20"/>
      <c r="LDL50" s="20"/>
      <c r="LDM50" s="20"/>
      <c r="LDN50" s="20"/>
      <c r="LDO50" s="20"/>
      <c r="LDP50" s="20"/>
      <c r="LDQ50" s="20"/>
      <c r="LDR50" s="20"/>
      <c r="LDS50" s="20"/>
      <c r="LDT50" s="20"/>
      <c r="LDU50" s="20"/>
      <c r="LDV50" s="20"/>
      <c r="LDW50" s="20"/>
      <c r="LDX50" s="20"/>
      <c r="LDY50" s="20"/>
      <c r="LDZ50" s="20"/>
      <c r="LEA50" s="20"/>
      <c r="LEB50" s="20"/>
      <c r="LEC50" s="20"/>
      <c r="LED50" s="20"/>
      <c r="LEE50" s="20"/>
      <c r="LEF50" s="20"/>
      <c r="LEG50" s="20"/>
      <c r="LEH50" s="20"/>
      <c r="LEI50" s="20"/>
      <c r="LEJ50" s="20"/>
      <c r="LEK50" s="20"/>
      <c r="LEL50" s="20"/>
      <c r="LEM50" s="20"/>
      <c r="LEN50" s="20"/>
      <c r="LEO50" s="20"/>
      <c r="LEP50" s="20"/>
      <c r="LEQ50" s="20"/>
      <c r="LER50" s="20"/>
      <c r="LES50" s="20"/>
      <c r="LET50" s="20"/>
      <c r="LEU50" s="20"/>
      <c r="LEV50" s="20"/>
      <c r="LEW50" s="20"/>
      <c r="LEX50" s="20"/>
      <c r="LEY50" s="20"/>
      <c r="LEZ50" s="20"/>
      <c r="LFA50" s="20"/>
      <c r="LFB50" s="20"/>
      <c r="LFC50" s="20"/>
      <c r="LFD50" s="20"/>
      <c r="LFE50" s="20"/>
      <c r="LFF50" s="20"/>
      <c r="LFG50" s="20"/>
      <c r="LFH50" s="20"/>
      <c r="LFI50" s="20"/>
      <c r="LFJ50" s="20"/>
      <c r="LFK50" s="20"/>
      <c r="LFL50" s="20"/>
      <c r="LFM50" s="20"/>
      <c r="LFN50" s="20"/>
      <c r="LFO50" s="20"/>
      <c r="LFP50" s="20"/>
      <c r="LFQ50" s="20"/>
      <c r="LFR50" s="20"/>
      <c r="LFS50" s="20"/>
      <c r="LFT50" s="20"/>
      <c r="LFU50" s="20"/>
      <c r="LFV50" s="20"/>
      <c r="LFW50" s="20"/>
      <c r="LFX50" s="20"/>
      <c r="LFY50" s="20"/>
      <c r="LFZ50" s="20"/>
      <c r="LGA50" s="20"/>
      <c r="LGB50" s="20"/>
      <c r="LGC50" s="20"/>
      <c r="LGD50" s="20"/>
      <c r="LGE50" s="20"/>
      <c r="LGF50" s="20"/>
      <c r="LGG50" s="20"/>
      <c r="LGH50" s="20"/>
      <c r="LGI50" s="20"/>
      <c r="LGJ50" s="20"/>
      <c r="LGK50" s="20"/>
      <c r="LGL50" s="20"/>
      <c r="LGM50" s="20"/>
      <c r="LGN50" s="20"/>
      <c r="LGO50" s="20"/>
      <c r="LGP50" s="20"/>
      <c r="LGQ50" s="20"/>
      <c r="LGR50" s="20"/>
      <c r="LGS50" s="20"/>
      <c r="LGT50" s="20"/>
      <c r="LGU50" s="20"/>
      <c r="LGV50" s="20"/>
      <c r="LGW50" s="20"/>
      <c r="LGX50" s="20"/>
      <c r="LGY50" s="20"/>
      <c r="LGZ50" s="20"/>
      <c r="LHA50" s="20"/>
      <c r="LHB50" s="20"/>
      <c r="LHC50" s="20"/>
      <c r="LHD50" s="20"/>
      <c r="LHE50" s="20"/>
      <c r="LHF50" s="20"/>
      <c r="LHG50" s="20"/>
      <c r="LHH50" s="20"/>
      <c r="LHI50" s="20"/>
      <c r="LHJ50" s="20"/>
      <c r="LHK50" s="20"/>
      <c r="LHL50" s="20"/>
      <c r="LHM50" s="20"/>
      <c r="LHN50" s="20"/>
      <c r="LHO50" s="20"/>
      <c r="LHP50" s="20"/>
      <c r="LHQ50" s="20"/>
      <c r="LHR50" s="20"/>
      <c r="LHS50" s="20"/>
      <c r="LHT50" s="20"/>
      <c r="LHU50" s="20"/>
      <c r="LHV50" s="20"/>
      <c r="LHW50" s="20"/>
      <c r="LHX50" s="20"/>
      <c r="LHY50" s="20"/>
      <c r="LHZ50" s="20"/>
      <c r="LIA50" s="20"/>
      <c r="LIB50" s="20"/>
      <c r="LIC50" s="20"/>
      <c r="LID50" s="20"/>
      <c r="LIE50" s="20"/>
      <c r="LIF50" s="20"/>
      <c r="LIG50" s="20"/>
      <c r="LIH50" s="20"/>
      <c r="LII50" s="20"/>
      <c r="LIJ50" s="20"/>
      <c r="LIK50" s="20"/>
      <c r="LIL50" s="20"/>
      <c r="LIM50" s="20"/>
      <c r="LIN50" s="20"/>
      <c r="LIO50" s="20"/>
      <c r="LIP50" s="20"/>
      <c r="LIQ50" s="20"/>
      <c r="LIR50" s="20"/>
      <c r="LIS50" s="20"/>
      <c r="LIT50" s="20"/>
      <c r="LIU50" s="20"/>
      <c r="LIV50" s="20"/>
      <c r="LIW50" s="20"/>
      <c r="LIX50" s="20"/>
      <c r="LIY50" s="20"/>
      <c r="LIZ50" s="20"/>
      <c r="LJA50" s="20"/>
      <c r="LJB50" s="20"/>
      <c r="LJC50" s="20"/>
      <c r="LJD50" s="20"/>
      <c r="LJE50" s="20"/>
      <c r="LJF50" s="20"/>
      <c r="LJG50" s="20"/>
      <c r="LJH50" s="20"/>
      <c r="LJI50" s="20"/>
      <c r="LJJ50" s="20"/>
      <c r="LJK50" s="20"/>
      <c r="LJL50" s="20"/>
      <c r="LJM50" s="20"/>
      <c r="LJN50" s="20"/>
      <c r="LJO50" s="20"/>
      <c r="LJP50" s="20"/>
      <c r="LJQ50" s="20"/>
      <c r="LJR50" s="20"/>
      <c r="LJS50" s="20"/>
      <c r="LJT50" s="20"/>
      <c r="LJU50" s="20"/>
      <c r="LJV50" s="20"/>
      <c r="LJW50" s="20"/>
      <c r="LJX50" s="20"/>
      <c r="LJY50" s="20"/>
      <c r="LJZ50" s="20"/>
      <c r="LKA50" s="20"/>
      <c r="LKB50" s="20"/>
      <c r="LKC50" s="20"/>
      <c r="LKD50" s="20"/>
      <c r="LKE50" s="20"/>
      <c r="LKF50" s="20"/>
      <c r="LKG50" s="20"/>
      <c r="LKH50" s="20"/>
      <c r="LKI50" s="20"/>
      <c r="LKJ50" s="20"/>
      <c r="LKK50" s="20"/>
      <c r="LKL50" s="20"/>
      <c r="LKM50" s="20"/>
      <c r="LKN50" s="20"/>
      <c r="LKO50" s="20"/>
      <c r="LKP50" s="20"/>
      <c r="LKQ50" s="20"/>
      <c r="LKR50" s="20"/>
      <c r="LKS50" s="20"/>
      <c r="LKT50" s="20"/>
      <c r="LKU50" s="20"/>
      <c r="LKV50" s="20"/>
      <c r="LKW50" s="20"/>
      <c r="LKX50" s="20"/>
      <c r="LKY50" s="20"/>
      <c r="LKZ50" s="20"/>
      <c r="LLA50" s="20"/>
      <c r="LLB50" s="20"/>
      <c r="LLC50" s="20"/>
      <c r="LLD50" s="20"/>
      <c r="LLE50" s="20"/>
      <c r="LLF50" s="20"/>
      <c r="LLG50" s="20"/>
      <c r="LLH50" s="20"/>
      <c r="LLI50" s="20"/>
      <c r="LLJ50" s="20"/>
      <c r="LLK50" s="20"/>
      <c r="LLL50" s="20"/>
      <c r="LLM50" s="20"/>
      <c r="LLN50" s="20"/>
      <c r="LLO50" s="20"/>
      <c r="LLP50" s="20"/>
      <c r="LLQ50" s="20"/>
      <c r="LLR50" s="20"/>
      <c r="LLS50" s="20"/>
      <c r="LLT50" s="20"/>
      <c r="LLU50" s="20"/>
      <c r="LLV50" s="20"/>
      <c r="LLW50" s="20"/>
      <c r="LLX50" s="20"/>
      <c r="LLY50" s="20"/>
      <c r="LLZ50" s="20"/>
      <c r="LMA50" s="20"/>
      <c r="LMB50" s="20"/>
      <c r="LMC50" s="20"/>
      <c r="LMD50" s="20"/>
      <c r="LME50" s="20"/>
      <c r="LMF50" s="20"/>
      <c r="LMG50" s="20"/>
      <c r="LMH50" s="20"/>
      <c r="LMI50" s="20"/>
      <c r="LMJ50" s="20"/>
      <c r="LMK50" s="20"/>
      <c r="LML50" s="20"/>
      <c r="LMM50" s="20"/>
      <c r="LMN50" s="20"/>
      <c r="LMO50" s="20"/>
      <c r="LMP50" s="20"/>
      <c r="LMQ50" s="20"/>
      <c r="LMR50" s="20"/>
      <c r="LMS50" s="20"/>
      <c r="LMT50" s="20"/>
      <c r="LMU50" s="20"/>
      <c r="LMV50" s="20"/>
      <c r="LMW50" s="20"/>
      <c r="LMX50" s="20"/>
      <c r="LMY50" s="20"/>
      <c r="LMZ50" s="20"/>
      <c r="LNA50" s="20"/>
      <c r="LNB50" s="20"/>
      <c r="LNC50" s="20"/>
      <c r="LND50" s="20"/>
      <c r="LNE50" s="20"/>
      <c r="LNF50" s="20"/>
      <c r="LNG50" s="20"/>
      <c r="LNH50" s="20"/>
      <c r="LNI50" s="20"/>
      <c r="LNJ50" s="20"/>
      <c r="LNK50" s="20"/>
      <c r="LNL50" s="20"/>
      <c r="LNM50" s="20"/>
      <c r="LNN50" s="20"/>
      <c r="LNO50" s="20"/>
      <c r="LNP50" s="20"/>
      <c r="LNQ50" s="20"/>
      <c r="LNR50" s="20"/>
      <c r="LNS50" s="20"/>
      <c r="LNT50" s="20"/>
      <c r="LNU50" s="20"/>
      <c r="LNV50" s="20"/>
      <c r="LNW50" s="20"/>
      <c r="LNX50" s="20"/>
      <c r="LNY50" s="20"/>
      <c r="LNZ50" s="20"/>
      <c r="LOA50" s="20"/>
      <c r="LOB50" s="20"/>
      <c r="LOC50" s="20"/>
      <c r="LOD50" s="20"/>
      <c r="LOE50" s="20"/>
      <c r="LOF50" s="20"/>
      <c r="LOG50" s="20"/>
      <c r="LOH50" s="20"/>
      <c r="LOI50" s="20"/>
      <c r="LOJ50" s="20"/>
      <c r="LOK50" s="20"/>
      <c r="LOL50" s="20"/>
      <c r="LOM50" s="20"/>
      <c r="LON50" s="20"/>
      <c r="LOO50" s="20"/>
      <c r="LOP50" s="20"/>
      <c r="LOQ50" s="20"/>
      <c r="LOR50" s="20"/>
      <c r="LOS50" s="20"/>
      <c r="LOT50" s="20"/>
      <c r="LOU50" s="20"/>
      <c r="LOV50" s="20"/>
      <c r="LOW50" s="20"/>
      <c r="LOX50" s="20"/>
      <c r="LOY50" s="20"/>
      <c r="LOZ50" s="20"/>
      <c r="LPA50" s="20"/>
      <c r="LPB50" s="20"/>
      <c r="LPC50" s="20"/>
      <c r="LPD50" s="20"/>
      <c r="LPE50" s="20"/>
      <c r="LPF50" s="20"/>
      <c r="LPG50" s="20"/>
      <c r="LPH50" s="20"/>
      <c r="LPI50" s="20"/>
      <c r="LPJ50" s="20"/>
      <c r="LPK50" s="20"/>
      <c r="LPL50" s="20"/>
      <c r="LPM50" s="20"/>
      <c r="LPN50" s="20"/>
      <c r="LPO50" s="20"/>
      <c r="LPP50" s="20"/>
      <c r="LPQ50" s="20"/>
      <c r="LPR50" s="20"/>
      <c r="LPS50" s="20"/>
      <c r="LPT50" s="20"/>
      <c r="LPU50" s="20"/>
      <c r="LPV50" s="20"/>
      <c r="LPW50" s="20"/>
      <c r="LPX50" s="20"/>
      <c r="LPY50" s="20"/>
      <c r="LPZ50" s="20"/>
      <c r="LQA50" s="20"/>
      <c r="LQB50" s="20"/>
      <c r="LQC50" s="20"/>
      <c r="LQD50" s="20"/>
      <c r="LQE50" s="20"/>
      <c r="LQF50" s="20"/>
      <c r="LQG50" s="20"/>
      <c r="LQH50" s="20"/>
      <c r="LQI50" s="20"/>
      <c r="LQJ50" s="20"/>
      <c r="LQK50" s="20"/>
      <c r="LQL50" s="20"/>
      <c r="LQM50" s="20"/>
      <c r="LQN50" s="20"/>
      <c r="LQO50" s="20"/>
      <c r="LQP50" s="20"/>
      <c r="LQQ50" s="20"/>
      <c r="LQR50" s="20"/>
      <c r="LQS50" s="20"/>
      <c r="LQT50" s="20"/>
      <c r="LQU50" s="20"/>
      <c r="LQV50" s="20"/>
      <c r="LQW50" s="20"/>
      <c r="LQX50" s="20"/>
      <c r="LQY50" s="20"/>
      <c r="LQZ50" s="20"/>
      <c r="LRA50" s="20"/>
      <c r="LRB50" s="20"/>
      <c r="LRC50" s="20"/>
      <c r="LRD50" s="20"/>
      <c r="LRE50" s="20"/>
      <c r="LRF50" s="20"/>
      <c r="LRG50" s="20"/>
      <c r="LRH50" s="20"/>
      <c r="LRI50" s="20"/>
      <c r="LRJ50" s="20"/>
      <c r="LRK50" s="20"/>
      <c r="LRL50" s="20"/>
      <c r="LRM50" s="20"/>
      <c r="LRN50" s="20"/>
      <c r="LRO50" s="20"/>
      <c r="LRP50" s="20"/>
      <c r="LRQ50" s="20"/>
      <c r="LRR50" s="20"/>
      <c r="LRS50" s="20"/>
      <c r="LRT50" s="20"/>
      <c r="LRU50" s="20"/>
      <c r="LRV50" s="20"/>
      <c r="LRW50" s="20"/>
      <c r="LRX50" s="20"/>
      <c r="LRY50" s="20"/>
      <c r="LRZ50" s="20"/>
      <c r="LSA50" s="20"/>
      <c r="LSB50" s="20"/>
      <c r="LSC50" s="20"/>
      <c r="LSD50" s="20"/>
      <c r="LSE50" s="20"/>
      <c r="LSF50" s="20"/>
      <c r="LSG50" s="20"/>
      <c r="LSH50" s="20"/>
      <c r="LSI50" s="20"/>
      <c r="LSJ50" s="20"/>
      <c r="LSK50" s="20"/>
      <c r="LSL50" s="20"/>
      <c r="LSM50" s="20"/>
      <c r="LSN50" s="20"/>
      <c r="LSO50" s="20"/>
      <c r="LSP50" s="20"/>
      <c r="LSQ50" s="20"/>
      <c r="LSR50" s="20"/>
      <c r="LSS50" s="20"/>
      <c r="LST50" s="20"/>
      <c r="LSU50" s="20"/>
      <c r="LSV50" s="20"/>
      <c r="LSW50" s="20"/>
      <c r="LSX50" s="20"/>
      <c r="LSY50" s="20"/>
      <c r="LSZ50" s="20"/>
      <c r="LTA50" s="20"/>
      <c r="LTB50" s="20"/>
      <c r="LTC50" s="20"/>
      <c r="LTD50" s="20"/>
      <c r="LTE50" s="20"/>
      <c r="LTF50" s="20"/>
      <c r="LTG50" s="20"/>
      <c r="LTH50" s="20"/>
      <c r="LTI50" s="20"/>
      <c r="LTJ50" s="20"/>
      <c r="LTK50" s="20"/>
      <c r="LTL50" s="20"/>
      <c r="LTM50" s="20"/>
      <c r="LTN50" s="20"/>
      <c r="LTO50" s="20"/>
      <c r="LTP50" s="20"/>
      <c r="LTQ50" s="20"/>
      <c r="LTR50" s="20"/>
      <c r="LTS50" s="20"/>
      <c r="LTT50" s="20"/>
      <c r="LTU50" s="20"/>
      <c r="LTV50" s="20"/>
      <c r="LTW50" s="20"/>
      <c r="LTX50" s="20"/>
      <c r="LTY50" s="20"/>
      <c r="LTZ50" s="20"/>
      <c r="LUA50" s="20"/>
      <c r="LUB50" s="20"/>
      <c r="LUC50" s="20"/>
      <c r="LUD50" s="20"/>
      <c r="LUE50" s="20"/>
      <c r="LUF50" s="20"/>
      <c r="LUG50" s="20"/>
      <c r="LUH50" s="20"/>
      <c r="LUI50" s="20"/>
      <c r="LUJ50" s="20"/>
      <c r="LUK50" s="20"/>
      <c r="LUL50" s="20"/>
      <c r="LUM50" s="20"/>
      <c r="LUN50" s="20"/>
      <c r="LUO50" s="20"/>
      <c r="LUP50" s="20"/>
      <c r="LUQ50" s="20"/>
      <c r="LUR50" s="20"/>
      <c r="LUS50" s="20"/>
      <c r="LUT50" s="20"/>
      <c r="LUU50" s="20"/>
      <c r="LUV50" s="20"/>
      <c r="LUW50" s="20"/>
      <c r="LUX50" s="20"/>
      <c r="LUY50" s="20"/>
      <c r="LUZ50" s="20"/>
      <c r="LVA50" s="20"/>
      <c r="LVB50" s="20"/>
      <c r="LVC50" s="20"/>
      <c r="LVD50" s="20"/>
      <c r="LVE50" s="20"/>
      <c r="LVF50" s="20"/>
      <c r="LVG50" s="20"/>
      <c r="LVH50" s="20"/>
      <c r="LVI50" s="20"/>
      <c r="LVJ50" s="20"/>
      <c r="LVK50" s="20"/>
      <c r="LVL50" s="20"/>
      <c r="LVM50" s="20"/>
      <c r="LVN50" s="20"/>
      <c r="LVO50" s="20"/>
      <c r="LVP50" s="20"/>
      <c r="LVQ50" s="20"/>
      <c r="LVR50" s="20"/>
      <c r="LVS50" s="20"/>
      <c r="LVT50" s="20"/>
      <c r="LVU50" s="20"/>
      <c r="LVV50" s="20"/>
      <c r="LVW50" s="20"/>
      <c r="LVX50" s="20"/>
      <c r="LVY50" s="20"/>
      <c r="LVZ50" s="20"/>
      <c r="LWA50" s="20"/>
      <c r="LWB50" s="20"/>
      <c r="LWC50" s="20"/>
      <c r="LWD50" s="20"/>
      <c r="LWE50" s="20"/>
      <c r="LWF50" s="20"/>
      <c r="LWG50" s="20"/>
      <c r="LWH50" s="20"/>
      <c r="LWI50" s="20"/>
      <c r="LWJ50" s="20"/>
      <c r="LWK50" s="20"/>
      <c r="LWL50" s="20"/>
      <c r="LWM50" s="20"/>
      <c r="LWN50" s="20"/>
      <c r="LWO50" s="20"/>
      <c r="LWP50" s="20"/>
      <c r="LWQ50" s="20"/>
      <c r="LWR50" s="20"/>
      <c r="LWS50" s="20"/>
      <c r="LWT50" s="20"/>
      <c r="LWU50" s="20"/>
      <c r="LWV50" s="20"/>
      <c r="LWW50" s="20"/>
      <c r="LWX50" s="20"/>
      <c r="LWY50" s="20"/>
      <c r="LWZ50" s="20"/>
      <c r="LXA50" s="20"/>
      <c r="LXB50" s="20"/>
      <c r="LXC50" s="20"/>
      <c r="LXD50" s="20"/>
      <c r="LXE50" s="20"/>
      <c r="LXF50" s="20"/>
      <c r="LXG50" s="20"/>
      <c r="LXH50" s="20"/>
      <c r="LXI50" s="20"/>
      <c r="LXJ50" s="20"/>
      <c r="LXK50" s="20"/>
      <c r="LXL50" s="20"/>
      <c r="LXM50" s="20"/>
      <c r="LXN50" s="20"/>
      <c r="LXO50" s="20"/>
      <c r="LXP50" s="20"/>
      <c r="LXQ50" s="20"/>
      <c r="LXR50" s="20"/>
      <c r="LXS50" s="20"/>
      <c r="LXT50" s="20"/>
      <c r="LXU50" s="20"/>
      <c r="LXV50" s="20"/>
      <c r="LXW50" s="20"/>
      <c r="LXX50" s="20"/>
      <c r="LXY50" s="20"/>
      <c r="LXZ50" s="20"/>
      <c r="LYA50" s="20"/>
      <c r="LYB50" s="20"/>
      <c r="LYC50" s="20"/>
      <c r="LYD50" s="20"/>
      <c r="LYE50" s="20"/>
      <c r="LYF50" s="20"/>
      <c r="LYG50" s="20"/>
      <c r="LYH50" s="20"/>
      <c r="LYI50" s="20"/>
      <c r="LYJ50" s="20"/>
      <c r="LYK50" s="20"/>
      <c r="LYL50" s="20"/>
      <c r="LYM50" s="20"/>
      <c r="LYN50" s="20"/>
      <c r="LYO50" s="20"/>
      <c r="LYP50" s="20"/>
      <c r="LYQ50" s="20"/>
      <c r="LYR50" s="20"/>
      <c r="LYS50" s="20"/>
      <c r="LYT50" s="20"/>
      <c r="LYU50" s="20"/>
      <c r="LYV50" s="20"/>
      <c r="LYW50" s="20"/>
      <c r="LYX50" s="20"/>
      <c r="LYY50" s="20"/>
      <c r="LYZ50" s="20"/>
      <c r="LZA50" s="20"/>
      <c r="LZB50" s="20"/>
      <c r="LZC50" s="20"/>
      <c r="LZD50" s="20"/>
      <c r="LZE50" s="20"/>
      <c r="LZF50" s="20"/>
      <c r="LZG50" s="20"/>
      <c r="LZH50" s="20"/>
      <c r="LZI50" s="20"/>
      <c r="LZJ50" s="20"/>
      <c r="LZK50" s="20"/>
      <c r="LZL50" s="20"/>
      <c r="LZM50" s="20"/>
      <c r="LZN50" s="20"/>
      <c r="LZO50" s="20"/>
      <c r="LZP50" s="20"/>
      <c r="LZQ50" s="20"/>
      <c r="LZR50" s="20"/>
      <c r="LZS50" s="20"/>
      <c r="LZT50" s="20"/>
      <c r="LZU50" s="20"/>
      <c r="LZV50" s="20"/>
      <c r="LZW50" s="20"/>
      <c r="LZX50" s="20"/>
      <c r="LZY50" s="20"/>
      <c r="LZZ50" s="20"/>
      <c r="MAA50" s="20"/>
      <c r="MAB50" s="20"/>
      <c r="MAC50" s="20"/>
      <c r="MAD50" s="20"/>
      <c r="MAE50" s="20"/>
      <c r="MAF50" s="20"/>
      <c r="MAG50" s="20"/>
      <c r="MAH50" s="20"/>
      <c r="MAI50" s="20"/>
      <c r="MAJ50" s="20"/>
      <c r="MAK50" s="20"/>
      <c r="MAL50" s="20"/>
      <c r="MAM50" s="20"/>
      <c r="MAN50" s="20"/>
      <c r="MAO50" s="20"/>
      <c r="MAP50" s="20"/>
      <c r="MAQ50" s="20"/>
      <c r="MAR50" s="20"/>
      <c r="MAS50" s="20"/>
      <c r="MAT50" s="20"/>
      <c r="MAU50" s="20"/>
      <c r="MAV50" s="20"/>
      <c r="MAW50" s="20"/>
      <c r="MAX50" s="20"/>
      <c r="MAY50" s="20"/>
      <c r="MAZ50" s="20"/>
      <c r="MBA50" s="20"/>
      <c r="MBB50" s="20"/>
      <c r="MBC50" s="20"/>
      <c r="MBD50" s="20"/>
      <c r="MBE50" s="20"/>
      <c r="MBF50" s="20"/>
      <c r="MBG50" s="20"/>
      <c r="MBH50" s="20"/>
      <c r="MBI50" s="20"/>
      <c r="MBJ50" s="20"/>
      <c r="MBK50" s="20"/>
      <c r="MBL50" s="20"/>
      <c r="MBM50" s="20"/>
      <c r="MBN50" s="20"/>
      <c r="MBO50" s="20"/>
      <c r="MBP50" s="20"/>
      <c r="MBQ50" s="20"/>
      <c r="MBR50" s="20"/>
      <c r="MBS50" s="20"/>
      <c r="MBT50" s="20"/>
      <c r="MBU50" s="20"/>
      <c r="MBV50" s="20"/>
      <c r="MBW50" s="20"/>
      <c r="MBX50" s="20"/>
      <c r="MBY50" s="20"/>
      <c r="MBZ50" s="20"/>
      <c r="MCA50" s="20"/>
      <c r="MCB50" s="20"/>
      <c r="MCC50" s="20"/>
      <c r="MCD50" s="20"/>
      <c r="MCE50" s="20"/>
      <c r="MCF50" s="20"/>
      <c r="MCG50" s="20"/>
      <c r="MCH50" s="20"/>
      <c r="MCI50" s="20"/>
      <c r="MCJ50" s="20"/>
      <c r="MCK50" s="20"/>
      <c r="MCL50" s="20"/>
      <c r="MCM50" s="20"/>
      <c r="MCN50" s="20"/>
      <c r="MCO50" s="20"/>
      <c r="MCP50" s="20"/>
      <c r="MCQ50" s="20"/>
      <c r="MCR50" s="20"/>
      <c r="MCS50" s="20"/>
      <c r="MCT50" s="20"/>
      <c r="MCU50" s="20"/>
      <c r="MCV50" s="20"/>
      <c r="MCW50" s="20"/>
      <c r="MCX50" s="20"/>
      <c r="MCY50" s="20"/>
      <c r="MCZ50" s="20"/>
      <c r="MDA50" s="20"/>
      <c r="MDB50" s="20"/>
      <c r="MDC50" s="20"/>
      <c r="MDD50" s="20"/>
      <c r="MDE50" s="20"/>
      <c r="MDF50" s="20"/>
      <c r="MDG50" s="20"/>
      <c r="MDH50" s="20"/>
      <c r="MDI50" s="20"/>
      <c r="MDJ50" s="20"/>
      <c r="MDK50" s="20"/>
      <c r="MDL50" s="20"/>
      <c r="MDM50" s="20"/>
      <c r="MDN50" s="20"/>
      <c r="MDO50" s="20"/>
      <c r="MDP50" s="20"/>
      <c r="MDQ50" s="20"/>
      <c r="MDR50" s="20"/>
      <c r="MDS50" s="20"/>
      <c r="MDT50" s="20"/>
      <c r="MDU50" s="20"/>
      <c r="MDV50" s="20"/>
      <c r="MDW50" s="20"/>
      <c r="MDX50" s="20"/>
      <c r="MDY50" s="20"/>
      <c r="MDZ50" s="20"/>
      <c r="MEA50" s="20"/>
      <c r="MEB50" s="20"/>
      <c r="MEC50" s="20"/>
      <c r="MED50" s="20"/>
      <c r="MEE50" s="20"/>
      <c r="MEF50" s="20"/>
      <c r="MEG50" s="20"/>
      <c r="MEH50" s="20"/>
      <c r="MEI50" s="20"/>
      <c r="MEJ50" s="20"/>
      <c r="MEK50" s="20"/>
      <c r="MEL50" s="20"/>
      <c r="MEM50" s="20"/>
      <c r="MEN50" s="20"/>
      <c r="MEO50" s="20"/>
      <c r="MEP50" s="20"/>
      <c r="MEQ50" s="20"/>
      <c r="MER50" s="20"/>
      <c r="MES50" s="20"/>
      <c r="MET50" s="20"/>
      <c r="MEU50" s="20"/>
      <c r="MEV50" s="20"/>
      <c r="MEW50" s="20"/>
      <c r="MEX50" s="20"/>
      <c r="MEY50" s="20"/>
      <c r="MEZ50" s="20"/>
      <c r="MFA50" s="20"/>
      <c r="MFB50" s="20"/>
      <c r="MFC50" s="20"/>
      <c r="MFD50" s="20"/>
      <c r="MFE50" s="20"/>
      <c r="MFF50" s="20"/>
      <c r="MFG50" s="20"/>
      <c r="MFH50" s="20"/>
      <c r="MFI50" s="20"/>
      <c r="MFJ50" s="20"/>
      <c r="MFK50" s="20"/>
      <c r="MFL50" s="20"/>
      <c r="MFM50" s="20"/>
      <c r="MFN50" s="20"/>
      <c r="MFO50" s="20"/>
      <c r="MFP50" s="20"/>
      <c r="MFQ50" s="20"/>
      <c r="MFR50" s="20"/>
      <c r="MFS50" s="20"/>
      <c r="MFT50" s="20"/>
      <c r="MFU50" s="20"/>
      <c r="MFV50" s="20"/>
      <c r="MFW50" s="20"/>
      <c r="MFX50" s="20"/>
      <c r="MFY50" s="20"/>
      <c r="MFZ50" s="20"/>
      <c r="MGA50" s="20"/>
      <c r="MGB50" s="20"/>
      <c r="MGC50" s="20"/>
      <c r="MGD50" s="20"/>
      <c r="MGE50" s="20"/>
      <c r="MGF50" s="20"/>
      <c r="MGG50" s="20"/>
      <c r="MGH50" s="20"/>
      <c r="MGI50" s="20"/>
      <c r="MGJ50" s="20"/>
      <c r="MGK50" s="20"/>
      <c r="MGL50" s="20"/>
      <c r="MGM50" s="20"/>
      <c r="MGN50" s="20"/>
      <c r="MGO50" s="20"/>
      <c r="MGP50" s="20"/>
      <c r="MGQ50" s="20"/>
      <c r="MGR50" s="20"/>
      <c r="MGS50" s="20"/>
      <c r="MGT50" s="20"/>
      <c r="MGU50" s="20"/>
      <c r="MGV50" s="20"/>
      <c r="MGW50" s="20"/>
      <c r="MGX50" s="20"/>
      <c r="MGY50" s="20"/>
      <c r="MGZ50" s="20"/>
      <c r="MHA50" s="20"/>
      <c r="MHB50" s="20"/>
      <c r="MHC50" s="20"/>
      <c r="MHD50" s="20"/>
      <c r="MHE50" s="20"/>
      <c r="MHF50" s="20"/>
      <c r="MHG50" s="20"/>
      <c r="MHH50" s="20"/>
      <c r="MHI50" s="20"/>
      <c r="MHJ50" s="20"/>
      <c r="MHK50" s="20"/>
      <c r="MHL50" s="20"/>
      <c r="MHM50" s="20"/>
      <c r="MHN50" s="20"/>
      <c r="MHO50" s="20"/>
      <c r="MHP50" s="20"/>
      <c r="MHQ50" s="20"/>
      <c r="MHR50" s="20"/>
      <c r="MHS50" s="20"/>
      <c r="MHT50" s="20"/>
      <c r="MHU50" s="20"/>
      <c r="MHV50" s="20"/>
      <c r="MHW50" s="20"/>
      <c r="MHX50" s="20"/>
      <c r="MHY50" s="20"/>
      <c r="MHZ50" s="20"/>
      <c r="MIA50" s="20"/>
      <c r="MIB50" s="20"/>
      <c r="MIC50" s="20"/>
      <c r="MID50" s="20"/>
      <c r="MIE50" s="20"/>
      <c r="MIF50" s="20"/>
      <c r="MIG50" s="20"/>
      <c r="MIH50" s="20"/>
      <c r="MII50" s="20"/>
      <c r="MIJ50" s="20"/>
      <c r="MIK50" s="20"/>
      <c r="MIL50" s="20"/>
      <c r="MIM50" s="20"/>
      <c r="MIN50" s="20"/>
      <c r="MIO50" s="20"/>
      <c r="MIP50" s="20"/>
      <c r="MIQ50" s="20"/>
      <c r="MIR50" s="20"/>
      <c r="MIS50" s="20"/>
      <c r="MIT50" s="20"/>
      <c r="MIU50" s="20"/>
      <c r="MIV50" s="20"/>
      <c r="MIW50" s="20"/>
      <c r="MIX50" s="20"/>
      <c r="MIY50" s="20"/>
      <c r="MIZ50" s="20"/>
      <c r="MJA50" s="20"/>
      <c r="MJB50" s="20"/>
      <c r="MJC50" s="20"/>
      <c r="MJD50" s="20"/>
      <c r="MJE50" s="20"/>
      <c r="MJF50" s="20"/>
      <c r="MJG50" s="20"/>
      <c r="MJH50" s="20"/>
      <c r="MJI50" s="20"/>
      <c r="MJJ50" s="20"/>
      <c r="MJK50" s="20"/>
      <c r="MJL50" s="20"/>
      <c r="MJM50" s="20"/>
      <c r="MJN50" s="20"/>
      <c r="MJO50" s="20"/>
      <c r="MJP50" s="20"/>
      <c r="MJQ50" s="20"/>
      <c r="MJR50" s="20"/>
      <c r="MJS50" s="20"/>
      <c r="MJT50" s="20"/>
      <c r="MJU50" s="20"/>
      <c r="MJV50" s="20"/>
      <c r="MJW50" s="20"/>
      <c r="MJX50" s="20"/>
      <c r="MJY50" s="20"/>
      <c r="MJZ50" s="20"/>
      <c r="MKA50" s="20"/>
      <c r="MKB50" s="20"/>
      <c r="MKC50" s="20"/>
      <c r="MKD50" s="20"/>
      <c r="MKE50" s="20"/>
      <c r="MKF50" s="20"/>
      <c r="MKG50" s="20"/>
      <c r="MKH50" s="20"/>
      <c r="MKI50" s="20"/>
      <c r="MKJ50" s="20"/>
      <c r="MKK50" s="20"/>
      <c r="MKL50" s="20"/>
      <c r="MKM50" s="20"/>
      <c r="MKN50" s="20"/>
      <c r="MKO50" s="20"/>
      <c r="MKP50" s="20"/>
      <c r="MKQ50" s="20"/>
      <c r="MKR50" s="20"/>
      <c r="MKS50" s="20"/>
      <c r="MKT50" s="20"/>
      <c r="MKU50" s="20"/>
      <c r="MKV50" s="20"/>
      <c r="MKW50" s="20"/>
      <c r="MKX50" s="20"/>
      <c r="MKY50" s="20"/>
      <c r="MKZ50" s="20"/>
      <c r="MLA50" s="20"/>
      <c r="MLB50" s="20"/>
      <c r="MLC50" s="20"/>
      <c r="MLD50" s="20"/>
      <c r="MLE50" s="20"/>
      <c r="MLF50" s="20"/>
      <c r="MLG50" s="20"/>
      <c r="MLH50" s="20"/>
      <c r="MLI50" s="20"/>
      <c r="MLJ50" s="20"/>
      <c r="MLK50" s="20"/>
      <c r="MLL50" s="20"/>
      <c r="MLM50" s="20"/>
      <c r="MLN50" s="20"/>
      <c r="MLO50" s="20"/>
      <c r="MLP50" s="20"/>
      <c r="MLQ50" s="20"/>
      <c r="MLR50" s="20"/>
      <c r="MLS50" s="20"/>
      <c r="MLT50" s="20"/>
      <c r="MLU50" s="20"/>
      <c r="MLV50" s="20"/>
      <c r="MLW50" s="20"/>
      <c r="MLX50" s="20"/>
      <c r="MLY50" s="20"/>
      <c r="MLZ50" s="20"/>
      <c r="MMA50" s="20"/>
      <c r="MMB50" s="20"/>
      <c r="MMC50" s="20"/>
      <c r="MMD50" s="20"/>
      <c r="MME50" s="20"/>
      <c r="MMF50" s="20"/>
      <c r="MMG50" s="20"/>
      <c r="MMH50" s="20"/>
      <c r="MMI50" s="20"/>
      <c r="MMJ50" s="20"/>
      <c r="MMK50" s="20"/>
      <c r="MML50" s="20"/>
      <c r="MMM50" s="20"/>
      <c r="MMN50" s="20"/>
      <c r="MMO50" s="20"/>
      <c r="MMP50" s="20"/>
      <c r="MMQ50" s="20"/>
      <c r="MMR50" s="20"/>
      <c r="MMS50" s="20"/>
      <c r="MMT50" s="20"/>
      <c r="MMU50" s="20"/>
      <c r="MMV50" s="20"/>
      <c r="MMW50" s="20"/>
      <c r="MMX50" s="20"/>
      <c r="MMY50" s="20"/>
      <c r="MMZ50" s="20"/>
      <c r="MNA50" s="20"/>
      <c r="MNB50" s="20"/>
      <c r="MNC50" s="20"/>
      <c r="MND50" s="20"/>
      <c r="MNE50" s="20"/>
      <c r="MNF50" s="20"/>
      <c r="MNG50" s="20"/>
      <c r="MNH50" s="20"/>
      <c r="MNI50" s="20"/>
      <c r="MNJ50" s="20"/>
      <c r="MNK50" s="20"/>
      <c r="MNL50" s="20"/>
      <c r="MNM50" s="20"/>
      <c r="MNN50" s="20"/>
      <c r="MNO50" s="20"/>
      <c r="MNP50" s="20"/>
      <c r="MNQ50" s="20"/>
      <c r="MNR50" s="20"/>
      <c r="MNS50" s="20"/>
      <c r="MNT50" s="20"/>
      <c r="MNU50" s="20"/>
      <c r="MNV50" s="20"/>
      <c r="MNW50" s="20"/>
      <c r="MNX50" s="20"/>
      <c r="MNY50" s="20"/>
      <c r="MNZ50" s="20"/>
      <c r="MOA50" s="20"/>
      <c r="MOB50" s="20"/>
      <c r="MOC50" s="20"/>
      <c r="MOD50" s="20"/>
      <c r="MOE50" s="20"/>
      <c r="MOF50" s="20"/>
      <c r="MOG50" s="20"/>
      <c r="MOH50" s="20"/>
      <c r="MOI50" s="20"/>
      <c r="MOJ50" s="20"/>
      <c r="MOK50" s="20"/>
      <c r="MOL50" s="20"/>
      <c r="MOM50" s="20"/>
      <c r="MON50" s="20"/>
      <c r="MOO50" s="20"/>
      <c r="MOP50" s="20"/>
      <c r="MOQ50" s="20"/>
      <c r="MOR50" s="20"/>
      <c r="MOS50" s="20"/>
      <c r="MOT50" s="20"/>
      <c r="MOU50" s="20"/>
      <c r="MOV50" s="20"/>
      <c r="MOW50" s="20"/>
      <c r="MOX50" s="20"/>
      <c r="MOY50" s="20"/>
      <c r="MOZ50" s="20"/>
      <c r="MPA50" s="20"/>
      <c r="MPB50" s="20"/>
      <c r="MPC50" s="20"/>
      <c r="MPD50" s="20"/>
      <c r="MPE50" s="20"/>
      <c r="MPF50" s="20"/>
      <c r="MPG50" s="20"/>
      <c r="MPH50" s="20"/>
      <c r="MPI50" s="20"/>
      <c r="MPJ50" s="20"/>
      <c r="MPK50" s="20"/>
      <c r="MPL50" s="20"/>
      <c r="MPM50" s="20"/>
      <c r="MPN50" s="20"/>
      <c r="MPO50" s="20"/>
      <c r="MPP50" s="20"/>
      <c r="MPQ50" s="20"/>
      <c r="MPR50" s="20"/>
      <c r="MPS50" s="20"/>
      <c r="MPT50" s="20"/>
      <c r="MPU50" s="20"/>
      <c r="MPV50" s="20"/>
      <c r="MPW50" s="20"/>
      <c r="MPX50" s="20"/>
      <c r="MPY50" s="20"/>
      <c r="MPZ50" s="20"/>
      <c r="MQA50" s="20"/>
      <c r="MQB50" s="20"/>
      <c r="MQC50" s="20"/>
      <c r="MQD50" s="20"/>
      <c r="MQE50" s="20"/>
      <c r="MQF50" s="20"/>
      <c r="MQG50" s="20"/>
      <c r="MQH50" s="20"/>
      <c r="MQI50" s="20"/>
      <c r="MQJ50" s="20"/>
      <c r="MQK50" s="20"/>
      <c r="MQL50" s="20"/>
      <c r="MQM50" s="20"/>
      <c r="MQN50" s="20"/>
      <c r="MQO50" s="20"/>
      <c r="MQP50" s="20"/>
      <c r="MQQ50" s="20"/>
      <c r="MQR50" s="20"/>
      <c r="MQS50" s="20"/>
      <c r="MQT50" s="20"/>
      <c r="MQU50" s="20"/>
      <c r="MQV50" s="20"/>
      <c r="MQW50" s="20"/>
      <c r="MQX50" s="20"/>
      <c r="MQY50" s="20"/>
      <c r="MQZ50" s="20"/>
      <c r="MRA50" s="20"/>
      <c r="MRB50" s="20"/>
      <c r="MRC50" s="20"/>
      <c r="MRD50" s="20"/>
      <c r="MRE50" s="20"/>
      <c r="MRF50" s="20"/>
      <c r="MRG50" s="20"/>
      <c r="MRH50" s="20"/>
      <c r="MRI50" s="20"/>
      <c r="MRJ50" s="20"/>
      <c r="MRK50" s="20"/>
      <c r="MRL50" s="20"/>
      <c r="MRM50" s="20"/>
      <c r="MRN50" s="20"/>
      <c r="MRO50" s="20"/>
      <c r="MRP50" s="20"/>
      <c r="MRQ50" s="20"/>
      <c r="MRR50" s="20"/>
      <c r="MRS50" s="20"/>
      <c r="MRT50" s="20"/>
      <c r="MRU50" s="20"/>
      <c r="MRV50" s="20"/>
      <c r="MRW50" s="20"/>
      <c r="MRX50" s="20"/>
      <c r="MRY50" s="20"/>
      <c r="MRZ50" s="20"/>
      <c r="MSA50" s="20"/>
      <c r="MSB50" s="20"/>
      <c r="MSC50" s="20"/>
      <c r="MSD50" s="20"/>
      <c r="MSE50" s="20"/>
      <c r="MSF50" s="20"/>
      <c r="MSG50" s="20"/>
      <c r="MSH50" s="20"/>
      <c r="MSI50" s="20"/>
      <c r="MSJ50" s="20"/>
      <c r="MSK50" s="20"/>
      <c r="MSL50" s="20"/>
      <c r="MSM50" s="20"/>
      <c r="MSN50" s="20"/>
      <c r="MSO50" s="20"/>
      <c r="MSP50" s="20"/>
      <c r="MSQ50" s="20"/>
      <c r="MSR50" s="20"/>
      <c r="MSS50" s="20"/>
      <c r="MST50" s="20"/>
      <c r="MSU50" s="20"/>
      <c r="MSV50" s="20"/>
      <c r="MSW50" s="20"/>
      <c r="MSX50" s="20"/>
      <c r="MSY50" s="20"/>
      <c r="MSZ50" s="20"/>
      <c r="MTA50" s="20"/>
      <c r="MTB50" s="20"/>
      <c r="MTC50" s="20"/>
      <c r="MTD50" s="20"/>
      <c r="MTE50" s="20"/>
      <c r="MTF50" s="20"/>
      <c r="MTG50" s="20"/>
      <c r="MTH50" s="20"/>
      <c r="MTI50" s="20"/>
      <c r="MTJ50" s="20"/>
      <c r="MTK50" s="20"/>
      <c r="MTL50" s="20"/>
      <c r="MTM50" s="20"/>
      <c r="MTN50" s="20"/>
      <c r="MTO50" s="20"/>
      <c r="MTP50" s="20"/>
      <c r="MTQ50" s="20"/>
      <c r="MTR50" s="20"/>
      <c r="MTS50" s="20"/>
      <c r="MTT50" s="20"/>
      <c r="MTU50" s="20"/>
      <c r="MTV50" s="20"/>
      <c r="MTW50" s="20"/>
      <c r="MTX50" s="20"/>
      <c r="MTY50" s="20"/>
      <c r="MTZ50" s="20"/>
      <c r="MUA50" s="20"/>
      <c r="MUB50" s="20"/>
      <c r="MUC50" s="20"/>
      <c r="MUD50" s="20"/>
      <c r="MUE50" s="20"/>
      <c r="MUF50" s="20"/>
      <c r="MUG50" s="20"/>
      <c r="MUH50" s="20"/>
      <c r="MUI50" s="20"/>
      <c r="MUJ50" s="20"/>
      <c r="MUK50" s="20"/>
      <c r="MUL50" s="20"/>
      <c r="MUM50" s="20"/>
      <c r="MUN50" s="20"/>
      <c r="MUO50" s="20"/>
      <c r="MUP50" s="20"/>
      <c r="MUQ50" s="20"/>
      <c r="MUR50" s="20"/>
      <c r="MUS50" s="20"/>
      <c r="MUT50" s="20"/>
      <c r="MUU50" s="20"/>
      <c r="MUV50" s="20"/>
      <c r="MUW50" s="20"/>
      <c r="MUX50" s="20"/>
      <c r="MUY50" s="20"/>
      <c r="MUZ50" s="20"/>
      <c r="MVA50" s="20"/>
      <c r="MVB50" s="20"/>
      <c r="MVC50" s="20"/>
      <c r="MVD50" s="20"/>
      <c r="MVE50" s="20"/>
      <c r="MVF50" s="20"/>
      <c r="MVG50" s="20"/>
      <c r="MVH50" s="20"/>
      <c r="MVI50" s="20"/>
      <c r="MVJ50" s="20"/>
      <c r="MVK50" s="20"/>
      <c r="MVL50" s="20"/>
      <c r="MVM50" s="20"/>
      <c r="MVN50" s="20"/>
      <c r="MVO50" s="20"/>
      <c r="MVP50" s="20"/>
      <c r="MVQ50" s="20"/>
      <c r="MVR50" s="20"/>
      <c r="MVS50" s="20"/>
      <c r="MVT50" s="20"/>
      <c r="MVU50" s="20"/>
      <c r="MVV50" s="20"/>
      <c r="MVW50" s="20"/>
      <c r="MVX50" s="20"/>
      <c r="MVY50" s="20"/>
      <c r="MVZ50" s="20"/>
      <c r="MWA50" s="20"/>
      <c r="MWB50" s="20"/>
      <c r="MWC50" s="20"/>
      <c r="MWD50" s="20"/>
      <c r="MWE50" s="20"/>
      <c r="MWF50" s="20"/>
      <c r="MWG50" s="20"/>
      <c r="MWH50" s="20"/>
      <c r="MWI50" s="20"/>
      <c r="MWJ50" s="20"/>
      <c r="MWK50" s="20"/>
      <c r="MWL50" s="20"/>
      <c r="MWM50" s="20"/>
      <c r="MWN50" s="20"/>
      <c r="MWO50" s="20"/>
      <c r="MWP50" s="20"/>
      <c r="MWQ50" s="20"/>
      <c r="MWR50" s="20"/>
      <c r="MWS50" s="20"/>
      <c r="MWT50" s="20"/>
      <c r="MWU50" s="20"/>
      <c r="MWV50" s="20"/>
      <c r="MWW50" s="20"/>
      <c r="MWX50" s="20"/>
      <c r="MWY50" s="20"/>
      <c r="MWZ50" s="20"/>
      <c r="MXA50" s="20"/>
      <c r="MXB50" s="20"/>
      <c r="MXC50" s="20"/>
      <c r="MXD50" s="20"/>
      <c r="MXE50" s="20"/>
      <c r="MXF50" s="20"/>
      <c r="MXG50" s="20"/>
      <c r="MXH50" s="20"/>
      <c r="MXI50" s="20"/>
      <c r="MXJ50" s="20"/>
      <c r="MXK50" s="20"/>
      <c r="MXL50" s="20"/>
      <c r="MXM50" s="20"/>
      <c r="MXN50" s="20"/>
      <c r="MXO50" s="20"/>
      <c r="MXP50" s="20"/>
      <c r="MXQ50" s="20"/>
      <c r="MXR50" s="20"/>
      <c r="MXS50" s="20"/>
      <c r="MXT50" s="20"/>
      <c r="MXU50" s="20"/>
      <c r="MXV50" s="20"/>
      <c r="MXW50" s="20"/>
      <c r="MXX50" s="20"/>
      <c r="MXY50" s="20"/>
      <c r="MXZ50" s="20"/>
      <c r="MYA50" s="20"/>
      <c r="MYB50" s="20"/>
      <c r="MYC50" s="20"/>
      <c r="MYD50" s="20"/>
      <c r="MYE50" s="20"/>
      <c r="MYF50" s="20"/>
      <c r="MYG50" s="20"/>
      <c r="MYH50" s="20"/>
      <c r="MYI50" s="20"/>
      <c r="MYJ50" s="20"/>
      <c r="MYK50" s="20"/>
      <c r="MYL50" s="20"/>
      <c r="MYM50" s="20"/>
      <c r="MYN50" s="20"/>
      <c r="MYO50" s="20"/>
      <c r="MYP50" s="20"/>
      <c r="MYQ50" s="20"/>
      <c r="MYR50" s="20"/>
      <c r="MYS50" s="20"/>
      <c r="MYT50" s="20"/>
      <c r="MYU50" s="20"/>
      <c r="MYV50" s="20"/>
      <c r="MYW50" s="20"/>
      <c r="MYX50" s="20"/>
      <c r="MYY50" s="20"/>
      <c r="MYZ50" s="20"/>
      <c r="MZA50" s="20"/>
      <c r="MZB50" s="20"/>
      <c r="MZC50" s="20"/>
      <c r="MZD50" s="20"/>
      <c r="MZE50" s="20"/>
      <c r="MZF50" s="20"/>
      <c r="MZG50" s="20"/>
      <c r="MZH50" s="20"/>
      <c r="MZI50" s="20"/>
      <c r="MZJ50" s="20"/>
      <c r="MZK50" s="20"/>
      <c r="MZL50" s="20"/>
      <c r="MZM50" s="20"/>
      <c r="MZN50" s="20"/>
      <c r="MZO50" s="20"/>
      <c r="MZP50" s="20"/>
      <c r="MZQ50" s="20"/>
      <c r="MZR50" s="20"/>
      <c r="MZS50" s="20"/>
      <c r="MZT50" s="20"/>
      <c r="MZU50" s="20"/>
      <c r="MZV50" s="20"/>
      <c r="MZW50" s="20"/>
      <c r="MZX50" s="20"/>
      <c r="MZY50" s="20"/>
      <c r="MZZ50" s="20"/>
      <c r="NAA50" s="20"/>
      <c r="NAB50" s="20"/>
      <c r="NAC50" s="20"/>
      <c r="NAD50" s="20"/>
      <c r="NAE50" s="20"/>
      <c r="NAF50" s="20"/>
      <c r="NAG50" s="20"/>
      <c r="NAH50" s="20"/>
      <c r="NAI50" s="20"/>
      <c r="NAJ50" s="20"/>
      <c r="NAK50" s="20"/>
      <c r="NAL50" s="20"/>
      <c r="NAM50" s="20"/>
      <c r="NAN50" s="20"/>
      <c r="NAO50" s="20"/>
      <c r="NAP50" s="20"/>
      <c r="NAQ50" s="20"/>
      <c r="NAR50" s="20"/>
      <c r="NAS50" s="20"/>
      <c r="NAT50" s="20"/>
      <c r="NAU50" s="20"/>
      <c r="NAV50" s="20"/>
      <c r="NAW50" s="20"/>
      <c r="NAX50" s="20"/>
      <c r="NAY50" s="20"/>
      <c r="NAZ50" s="20"/>
      <c r="NBA50" s="20"/>
      <c r="NBB50" s="20"/>
      <c r="NBC50" s="20"/>
      <c r="NBD50" s="20"/>
      <c r="NBE50" s="20"/>
      <c r="NBF50" s="20"/>
      <c r="NBG50" s="20"/>
      <c r="NBH50" s="20"/>
      <c r="NBI50" s="20"/>
      <c r="NBJ50" s="20"/>
      <c r="NBK50" s="20"/>
      <c r="NBL50" s="20"/>
      <c r="NBM50" s="20"/>
      <c r="NBN50" s="20"/>
      <c r="NBO50" s="20"/>
      <c r="NBP50" s="20"/>
      <c r="NBQ50" s="20"/>
      <c r="NBR50" s="20"/>
      <c r="NBS50" s="20"/>
      <c r="NBT50" s="20"/>
      <c r="NBU50" s="20"/>
      <c r="NBV50" s="20"/>
      <c r="NBW50" s="20"/>
      <c r="NBX50" s="20"/>
      <c r="NBY50" s="20"/>
      <c r="NBZ50" s="20"/>
      <c r="NCA50" s="20"/>
      <c r="NCB50" s="20"/>
      <c r="NCC50" s="20"/>
      <c r="NCD50" s="20"/>
      <c r="NCE50" s="20"/>
      <c r="NCF50" s="20"/>
      <c r="NCG50" s="20"/>
      <c r="NCH50" s="20"/>
      <c r="NCI50" s="20"/>
      <c r="NCJ50" s="20"/>
      <c r="NCK50" s="20"/>
      <c r="NCL50" s="20"/>
      <c r="NCM50" s="20"/>
      <c r="NCN50" s="20"/>
      <c r="NCO50" s="20"/>
      <c r="NCP50" s="20"/>
      <c r="NCQ50" s="20"/>
      <c r="NCR50" s="20"/>
      <c r="NCS50" s="20"/>
      <c r="NCT50" s="20"/>
      <c r="NCU50" s="20"/>
      <c r="NCV50" s="20"/>
      <c r="NCW50" s="20"/>
      <c r="NCX50" s="20"/>
      <c r="NCY50" s="20"/>
      <c r="NCZ50" s="20"/>
      <c r="NDA50" s="20"/>
      <c r="NDB50" s="20"/>
      <c r="NDC50" s="20"/>
      <c r="NDD50" s="20"/>
      <c r="NDE50" s="20"/>
      <c r="NDF50" s="20"/>
      <c r="NDG50" s="20"/>
      <c r="NDH50" s="20"/>
      <c r="NDI50" s="20"/>
      <c r="NDJ50" s="20"/>
      <c r="NDK50" s="20"/>
      <c r="NDL50" s="20"/>
      <c r="NDM50" s="20"/>
      <c r="NDN50" s="20"/>
      <c r="NDO50" s="20"/>
      <c r="NDP50" s="20"/>
      <c r="NDQ50" s="20"/>
      <c r="NDR50" s="20"/>
      <c r="NDS50" s="20"/>
      <c r="NDT50" s="20"/>
      <c r="NDU50" s="20"/>
      <c r="NDV50" s="20"/>
      <c r="NDW50" s="20"/>
      <c r="NDX50" s="20"/>
      <c r="NDY50" s="20"/>
      <c r="NDZ50" s="20"/>
      <c r="NEA50" s="20"/>
      <c r="NEB50" s="20"/>
      <c r="NEC50" s="20"/>
      <c r="NED50" s="20"/>
      <c r="NEE50" s="20"/>
      <c r="NEF50" s="20"/>
      <c r="NEG50" s="20"/>
      <c r="NEH50" s="20"/>
      <c r="NEI50" s="20"/>
      <c r="NEJ50" s="20"/>
      <c r="NEK50" s="20"/>
      <c r="NEL50" s="20"/>
      <c r="NEM50" s="20"/>
      <c r="NEN50" s="20"/>
      <c r="NEO50" s="20"/>
      <c r="NEP50" s="20"/>
      <c r="NEQ50" s="20"/>
      <c r="NER50" s="20"/>
      <c r="NES50" s="20"/>
      <c r="NET50" s="20"/>
      <c r="NEU50" s="20"/>
      <c r="NEV50" s="20"/>
      <c r="NEW50" s="20"/>
      <c r="NEX50" s="20"/>
      <c r="NEY50" s="20"/>
      <c r="NEZ50" s="20"/>
      <c r="NFA50" s="20"/>
      <c r="NFB50" s="20"/>
      <c r="NFC50" s="20"/>
      <c r="NFD50" s="20"/>
      <c r="NFE50" s="20"/>
      <c r="NFF50" s="20"/>
      <c r="NFG50" s="20"/>
      <c r="NFH50" s="20"/>
      <c r="NFI50" s="20"/>
      <c r="NFJ50" s="20"/>
      <c r="NFK50" s="20"/>
      <c r="NFL50" s="20"/>
      <c r="NFM50" s="20"/>
      <c r="NFN50" s="20"/>
      <c r="NFO50" s="20"/>
      <c r="NFP50" s="20"/>
      <c r="NFQ50" s="20"/>
      <c r="NFR50" s="20"/>
      <c r="NFS50" s="20"/>
      <c r="NFT50" s="20"/>
      <c r="NFU50" s="20"/>
      <c r="NFV50" s="20"/>
      <c r="NFW50" s="20"/>
      <c r="NFX50" s="20"/>
      <c r="NFY50" s="20"/>
      <c r="NFZ50" s="20"/>
      <c r="NGA50" s="20"/>
      <c r="NGB50" s="20"/>
      <c r="NGC50" s="20"/>
      <c r="NGD50" s="20"/>
      <c r="NGE50" s="20"/>
      <c r="NGF50" s="20"/>
      <c r="NGG50" s="20"/>
      <c r="NGH50" s="20"/>
      <c r="NGI50" s="20"/>
      <c r="NGJ50" s="20"/>
      <c r="NGK50" s="20"/>
      <c r="NGL50" s="20"/>
      <c r="NGM50" s="20"/>
      <c r="NGN50" s="20"/>
      <c r="NGO50" s="20"/>
      <c r="NGP50" s="20"/>
      <c r="NGQ50" s="20"/>
      <c r="NGR50" s="20"/>
      <c r="NGS50" s="20"/>
      <c r="NGT50" s="20"/>
      <c r="NGU50" s="20"/>
      <c r="NGV50" s="20"/>
      <c r="NGW50" s="20"/>
      <c r="NGX50" s="20"/>
      <c r="NGY50" s="20"/>
      <c r="NGZ50" s="20"/>
      <c r="NHA50" s="20"/>
      <c r="NHB50" s="20"/>
      <c r="NHC50" s="20"/>
      <c r="NHD50" s="20"/>
      <c r="NHE50" s="20"/>
      <c r="NHF50" s="20"/>
      <c r="NHG50" s="20"/>
      <c r="NHH50" s="20"/>
      <c r="NHI50" s="20"/>
      <c r="NHJ50" s="20"/>
      <c r="NHK50" s="20"/>
      <c r="NHL50" s="20"/>
      <c r="NHM50" s="20"/>
      <c r="NHN50" s="20"/>
      <c r="NHO50" s="20"/>
      <c r="NHP50" s="20"/>
      <c r="NHQ50" s="20"/>
      <c r="NHR50" s="20"/>
      <c r="NHS50" s="20"/>
      <c r="NHT50" s="20"/>
      <c r="NHU50" s="20"/>
      <c r="NHV50" s="20"/>
      <c r="NHW50" s="20"/>
      <c r="NHX50" s="20"/>
      <c r="NHY50" s="20"/>
      <c r="NHZ50" s="20"/>
      <c r="NIA50" s="20"/>
      <c r="NIB50" s="20"/>
      <c r="NIC50" s="20"/>
      <c r="NID50" s="20"/>
      <c r="NIE50" s="20"/>
      <c r="NIF50" s="20"/>
      <c r="NIG50" s="20"/>
      <c r="NIH50" s="20"/>
      <c r="NII50" s="20"/>
      <c r="NIJ50" s="20"/>
      <c r="NIK50" s="20"/>
      <c r="NIL50" s="20"/>
      <c r="NIM50" s="20"/>
      <c r="NIN50" s="20"/>
      <c r="NIO50" s="20"/>
      <c r="NIP50" s="20"/>
      <c r="NIQ50" s="20"/>
      <c r="NIR50" s="20"/>
      <c r="NIS50" s="20"/>
      <c r="NIT50" s="20"/>
      <c r="NIU50" s="20"/>
      <c r="NIV50" s="20"/>
      <c r="NIW50" s="20"/>
      <c r="NIX50" s="20"/>
      <c r="NIY50" s="20"/>
      <c r="NIZ50" s="20"/>
      <c r="NJA50" s="20"/>
      <c r="NJB50" s="20"/>
      <c r="NJC50" s="20"/>
      <c r="NJD50" s="20"/>
      <c r="NJE50" s="20"/>
      <c r="NJF50" s="20"/>
      <c r="NJG50" s="20"/>
      <c r="NJH50" s="20"/>
      <c r="NJI50" s="20"/>
      <c r="NJJ50" s="20"/>
      <c r="NJK50" s="20"/>
      <c r="NJL50" s="20"/>
      <c r="NJM50" s="20"/>
      <c r="NJN50" s="20"/>
      <c r="NJO50" s="20"/>
      <c r="NJP50" s="20"/>
      <c r="NJQ50" s="20"/>
      <c r="NJR50" s="20"/>
      <c r="NJS50" s="20"/>
      <c r="NJT50" s="20"/>
      <c r="NJU50" s="20"/>
      <c r="NJV50" s="20"/>
      <c r="NJW50" s="20"/>
      <c r="NJX50" s="20"/>
      <c r="NJY50" s="20"/>
      <c r="NJZ50" s="20"/>
      <c r="NKA50" s="20"/>
      <c r="NKB50" s="20"/>
      <c r="NKC50" s="20"/>
      <c r="NKD50" s="20"/>
      <c r="NKE50" s="20"/>
      <c r="NKF50" s="20"/>
      <c r="NKG50" s="20"/>
      <c r="NKH50" s="20"/>
      <c r="NKI50" s="20"/>
      <c r="NKJ50" s="20"/>
      <c r="NKK50" s="20"/>
      <c r="NKL50" s="20"/>
      <c r="NKM50" s="20"/>
      <c r="NKN50" s="20"/>
      <c r="NKO50" s="20"/>
      <c r="NKP50" s="20"/>
      <c r="NKQ50" s="20"/>
      <c r="NKR50" s="20"/>
      <c r="NKS50" s="20"/>
      <c r="NKT50" s="20"/>
      <c r="NKU50" s="20"/>
      <c r="NKV50" s="20"/>
      <c r="NKW50" s="20"/>
      <c r="NKX50" s="20"/>
      <c r="NKY50" s="20"/>
      <c r="NKZ50" s="20"/>
      <c r="NLA50" s="20"/>
      <c r="NLB50" s="20"/>
      <c r="NLC50" s="20"/>
      <c r="NLD50" s="20"/>
      <c r="NLE50" s="20"/>
      <c r="NLF50" s="20"/>
      <c r="NLG50" s="20"/>
      <c r="NLH50" s="20"/>
      <c r="NLI50" s="20"/>
      <c r="NLJ50" s="20"/>
      <c r="NLK50" s="20"/>
      <c r="NLL50" s="20"/>
      <c r="NLM50" s="20"/>
      <c r="NLN50" s="20"/>
      <c r="NLO50" s="20"/>
      <c r="NLP50" s="20"/>
      <c r="NLQ50" s="20"/>
      <c r="NLR50" s="20"/>
      <c r="NLS50" s="20"/>
      <c r="NLT50" s="20"/>
      <c r="NLU50" s="20"/>
      <c r="NLV50" s="20"/>
      <c r="NLW50" s="20"/>
      <c r="NLX50" s="20"/>
      <c r="NLY50" s="20"/>
      <c r="NLZ50" s="20"/>
      <c r="NMA50" s="20"/>
      <c r="NMB50" s="20"/>
      <c r="NMC50" s="20"/>
      <c r="NMD50" s="20"/>
      <c r="NME50" s="20"/>
      <c r="NMF50" s="20"/>
      <c r="NMG50" s="20"/>
      <c r="NMH50" s="20"/>
      <c r="NMI50" s="20"/>
      <c r="NMJ50" s="20"/>
      <c r="NMK50" s="20"/>
      <c r="NML50" s="20"/>
      <c r="NMM50" s="20"/>
      <c r="NMN50" s="20"/>
      <c r="NMO50" s="20"/>
      <c r="NMP50" s="20"/>
      <c r="NMQ50" s="20"/>
      <c r="NMR50" s="20"/>
      <c r="NMS50" s="20"/>
      <c r="NMT50" s="20"/>
      <c r="NMU50" s="20"/>
      <c r="NMV50" s="20"/>
      <c r="NMW50" s="20"/>
      <c r="NMX50" s="20"/>
      <c r="NMY50" s="20"/>
      <c r="NMZ50" s="20"/>
      <c r="NNA50" s="20"/>
      <c r="NNB50" s="20"/>
      <c r="NNC50" s="20"/>
      <c r="NND50" s="20"/>
      <c r="NNE50" s="20"/>
      <c r="NNF50" s="20"/>
      <c r="NNG50" s="20"/>
      <c r="NNH50" s="20"/>
      <c r="NNI50" s="20"/>
      <c r="NNJ50" s="20"/>
      <c r="NNK50" s="20"/>
      <c r="NNL50" s="20"/>
      <c r="NNM50" s="20"/>
      <c r="NNN50" s="20"/>
      <c r="NNO50" s="20"/>
      <c r="NNP50" s="20"/>
      <c r="NNQ50" s="20"/>
      <c r="NNR50" s="20"/>
      <c r="NNS50" s="20"/>
      <c r="NNT50" s="20"/>
      <c r="NNU50" s="20"/>
      <c r="NNV50" s="20"/>
      <c r="NNW50" s="20"/>
      <c r="NNX50" s="20"/>
      <c r="NNY50" s="20"/>
      <c r="NNZ50" s="20"/>
      <c r="NOA50" s="20"/>
      <c r="NOB50" s="20"/>
      <c r="NOC50" s="20"/>
      <c r="NOD50" s="20"/>
      <c r="NOE50" s="20"/>
      <c r="NOF50" s="20"/>
      <c r="NOG50" s="20"/>
      <c r="NOH50" s="20"/>
      <c r="NOI50" s="20"/>
      <c r="NOJ50" s="20"/>
      <c r="NOK50" s="20"/>
      <c r="NOL50" s="20"/>
      <c r="NOM50" s="20"/>
      <c r="NON50" s="20"/>
      <c r="NOO50" s="20"/>
      <c r="NOP50" s="20"/>
      <c r="NOQ50" s="20"/>
      <c r="NOR50" s="20"/>
      <c r="NOS50" s="20"/>
      <c r="NOT50" s="20"/>
      <c r="NOU50" s="20"/>
      <c r="NOV50" s="20"/>
      <c r="NOW50" s="20"/>
      <c r="NOX50" s="20"/>
      <c r="NOY50" s="20"/>
      <c r="NOZ50" s="20"/>
      <c r="NPA50" s="20"/>
      <c r="NPB50" s="20"/>
      <c r="NPC50" s="20"/>
      <c r="NPD50" s="20"/>
      <c r="NPE50" s="20"/>
      <c r="NPF50" s="20"/>
      <c r="NPG50" s="20"/>
      <c r="NPH50" s="20"/>
      <c r="NPI50" s="20"/>
      <c r="NPJ50" s="20"/>
      <c r="NPK50" s="20"/>
      <c r="NPL50" s="20"/>
      <c r="NPM50" s="20"/>
      <c r="NPN50" s="20"/>
      <c r="NPO50" s="20"/>
      <c r="NPP50" s="20"/>
      <c r="NPQ50" s="20"/>
      <c r="NPR50" s="20"/>
      <c r="NPS50" s="20"/>
      <c r="NPT50" s="20"/>
      <c r="NPU50" s="20"/>
      <c r="NPV50" s="20"/>
      <c r="NPW50" s="20"/>
      <c r="NPX50" s="20"/>
      <c r="NPY50" s="20"/>
      <c r="NPZ50" s="20"/>
      <c r="NQA50" s="20"/>
      <c r="NQB50" s="20"/>
      <c r="NQC50" s="20"/>
      <c r="NQD50" s="20"/>
      <c r="NQE50" s="20"/>
      <c r="NQF50" s="20"/>
      <c r="NQG50" s="20"/>
      <c r="NQH50" s="20"/>
      <c r="NQI50" s="20"/>
      <c r="NQJ50" s="20"/>
      <c r="NQK50" s="20"/>
      <c r="NQL50" s="20"/>
      <c r="NQM50" s="20"/>
      <c r="NQN50" s="20"/>
      <c r="NQO50" s="20"/>
      <c r="NQP50" s="20"/>
      <c r="NQQ50" s="20"/>
      <c r="NQR50" s="20"/>
      <c r="NQS50" s="20"/>
      <c r="NQT50" s="20"/>
      <c r="NQU50" s="20"/>
      <c r="NQV50" s="20"/>
      <c r="NQW50" s="20"/>
      <c r="NQX50" s="20"/>
      <c r="NQY50" s="20"/>
      <c r="NQZ50" s="20"/>
      <c r="NRA50" s="20"/>
      <c r="NRB50" s="20"/>
      <c r="NRC50" s="20"/>
      <c r="NRD50" s="20"/>
      <c r="NRE50" s="20"/>
      <c r="NRF50" s="20"/>
      <c r="NRG50" s="20"/>
      <c r="NRH50" s="20"/>
      <c r="NRI50" s="20"/>
      <c r="NRJ50" s="20"/>
      <c r="NRK50" s="20"/>
      <c r="NRL50" s="20"/>
      <c r="NRM50" s="20"/>
      <c r="NRN50" s="20"/>
      <c r="NRO50" s="20"/>
      <c r="NRP50" s="20"/>
      <c r="NRQ50" s="20"/>
      <c r="NRR50" s="20"/>
      <c r="NRS50" s="20"/>
      <c r="NRT50" s="20"/>
      <c r="NRU50" s="20"/>
      <c r="NRV50" s="20"/>
      <c r="NRW50" s="20"/>
      <c r="NRX50" s="20"/>
      <c r="NRY50" s="20"/>
      <c r="NRZ50" s="20"/>
      <c r="NSA50" s="20"/>
      <c r="NSB50" s="20"/>
      <c r="NSC50" s="20"/>
      <c r="NSD50" s="20"/>
      <c r="NSE50" s="20"/>
      <c r="NSF50" s="20"/>
      <c r="NSG50" s="20"/>
      <c r="NSH50" s="20"/>
      <c r="NSI50" s="20"/>
      <c r="NSJ50" s="20"/>
      <c r="NSK50" s="20"/>
      <c r="NSL50" s="20"/>
      <c r="NSM50" s="20"/>
      <c r="NSN50" s="20"/>
      <c r="NSO50" s="20"/>
      <c r="NSP50" s="20"/>
      <c r="NSQ50" s="20"/>
      <c r="NSR50" s="20"/>
      <c r="NSS50" s="20"/>
      <c r="NST50" s="20"/>
      <c r="NSU50" s="20"/>
      <c r="NSV50" s="20"/>
      <c r="NSW50" s="20"/>
      <c r="NSX50" s="20"/>
      <c r="NSY50" s="20"/>
      <c r="NSZ50" s="20"/>
      <c r="NTA50" s="20"/>
      <c r="NTB50" s="20"/>
      <c r="NTC50" s="20"/>
      <c r="NTD50" s="20"/>
      <c r="NTE50" s="20"/>
      <c r="NTF50" s="20"/>
      <c r="NTG50" s="20"/>
      <c r="NTH50" s="20"/>
      <c r="NTI50" s="20"/>
      <c r="NTJ50" s="20"/>
      <c r="NTK50" s="20"/>
      <c r="NTL50" s="20"/>
      <c r="NTM50" s="20"/>
      <c r="NTN50" s="20"/>
      <c r="NTO50" s="20"/>
      <c r="NTP50" s="20"/>
      <c r="NTQ50" s="20"/>
      <c r="NTR50" s="20"/>
      <c r="NTS50" s="20"/>
      <c r="NTT50" s="20"/>
      <c r="NTU50" s="20"/>
      <c r="NTV50" s="20"/>
      <c r="NTW50" s="20"/>
      <c r="NTX50" s="20"/>
      <c r="NTY50" s="20"/>
      <c r="NTZ50" s="20"/>
      <c r="NUA50" s="20"/>
      <c r="NUB50" s="20"/>
      <c r="NUC50" s="20"/>
      <c r="NUD50" s="20"/>
      <c r="NUE50" s="20"/>
      <c r="NUF50" s="20"/>
      <c r="NUG50" s="20"/>
      <c r="NUH50" s="20"/>
      <c r="NUI50" s="20"/>
      <c r="NUJ50" s="20"/>
      <c r="NUK50" s="20"/>
      <c r="NUL50" s="20"/>
      <c r="NUM50" s="20"/>
      <c r="NUN50" s="20"/>
      <c r="NUO50" s="20"/>
      <c r="NUP50" s="20"/>
      <c r="NUQ50" s="20"/>
      <c r="NUR50" s="20"/>
      <c r="NUS50" s="20"/>
      <c r="NUT50" s="20"/>
      <c r="NUU50" s="20"/>
      <c r="NUV50" s="20"/>
      <c r="NUW50" s="20"/>
      <c r="NUX50" s="20"/>
      <c r="NUY50" s="20"/>
      <c r="NUZ50" s="20"/>
      <c r="NVA50" s="20"/>
      <c r="NVB50" s="20"/>
      <c r="NVC50" s="20"/>
      <c r="NVD50" s="20"/>
      <c r="NVE50" s="20"/>
      <c r="NVF50" s="20"/>
      <c r="NVG50" s="20"/>
      <c r="NVH50" s="20"/>
      <c r="NVI50" s="20"/>
      <c r="NVJ50" s="20"/>
      <c r="NVK50" s="20"/>
      <c r="NVL50" s="20"/>
      <c r="NVM50" s="20"/>
      <c r="NVN50" s="20"/>
      <c r="NVO50" s="20"/>
      <c r="NVP50" s="20"/>
      <c r="NVQ50" s="20"/>
      <c r="NVR50" s="20"/>
      <c r="NVS50" s="20"/>
      <c r="NVT50" s="20"/>
      <c r="NVU50" s="20"/>
      <c r="NVV50" s="20"/>
      <c r="NVW50" s="20"/>
      <c r="NVX50" s="20"/>
      <c r="NVY50" s="20"/>
      <c r="NVZ50" s="20"/>
      <c r="NWA50" s="20"/>
      <c r="NWB50" s="20"/>
      <c r="NWC50" s="20"/>
      <c r="NWD50" s="20"/>
      <c r="NWE50" s="20"/>
      <c r="NWF50" s="20"/>
      <c r="NWG50" s="20"/>
      <c r="NWH50" s="20"/>
      <c r="NWI50" s="20"/>
      <c r="NWJ50" s="20"/>
      <c r="NWK50" s="20"/>
      <c r="NWL50" s="20"/>
      <c r="NWM50" s="20"/>
      <c r="NWN50" s="20"/>
      <c r="NWO50" s="20"/>
      <c r="NWP50" s="20"/>
      <c r="NWQ50" s="20"/>
      <c r="NWR50" s="20"/>
      <c r="NWS50" s="20"/>
      <c r="NWT50" s="20"/>
      <c r="NWU50" s="20"/>
      <c r="NWV50" s="20"/>
      <c r="NWW50" s="20"/>
      <c r="NWX50" s="20"/>
      <c r="NWY50" s="20"/>
      <c r="NWZ50" s="20"/>
      <c r="NXA50" s="20"/>
      <c r="NXB50" s="20"/>
      <c r="NXC50" s="20"/>
      <c r="NXD50" s="20"/>
      <c r="NXE50" s="20"/>
      <c r="NXF50" s="20"/>
      <c r="NXG50" s="20"/>
      <c r="NXH50" s="20"/>
      <c r="NXI50" s="20"/>
      <c r="NXJ50" s="20"/>
      <c r="NXK50" s="20"/>
      <c r="NXL50" s="20"/>
      <c r="NXM50" s="20"/>
      <c r="NXN50" s="20"/>
      <c r="NXO50" s="20"/>
      <c r="NXP50" s="20"/>
      <c r="NXQ50" s="20"/>
      <c r="NXR50" s="20"/>
      <c r="NXS50" s="20"/>
      <c r="NXT50" s="20"/>
      <c r="NXU50" s="20"/>
      <c r="NXV50" s="20"/>
      <c r="NXW50" s="20"/>
      <c r="NXX50" s="20"/>
      <c r="NXY50" s="20"/>
      <c r="NXZ50" s="20"/>
      <c r="NYA50" s="20"/>
      <c r="NYB50" s="20"/>
      <c r="NYC50" s="20"/>
      <c r="NYD50" s="20"/>
      <c r="NYE50" s="20"/>
      <c r="NYF50" s="20"/>
      <c r="NYG50" s="20"/>
      <c r="NYH50" s="20"/>
      <c r="NYI50" s="20"/>
      <c r="NYJ50" s="20"/>
      <c r="NYK50" s="20"/>
      <c r="NYL50" s="20"/>
      <c r="NYM50" s="20"/>
      <c r="NYN50" s="20"/>
      <c r="NYO50" s="20"/>
      <c r="NYP50" s="20"/>
      <c r="NYQ50" s="20"/>
      <c r="NYR50" s="20"/>
      <c r="NYS50" s="20"/>
      <c r="NYT50" s="20"/>
      <c r="NYU50" s="20"/>
      <c r="NYV50" s="20"/>
      <c r="NYW50" s="20"/>
      <c r="NYX50" s="20"/>
      <c r="NYY50" s="20"/>
      <c r="NYZ50" s="20"/>
      <c r="NZA50" s="20"/>
      <c r="NZB50" s="20"/>
      <c r="NZC50" s="20"/>
      <c r="NZD50" s="20"/>
      <c r="NZE50" s="20"/>
      <c r="NZF50" s="20"/>
      <c r="NZG50" s="20"/>
      <c r="NZH50" s="20"/>
      <c r="NZI50" s="20"/>
      <c r="NZJ50" s="20"/>
      <c r="NZK50" s="20"/>
      <c r="NZL50" s="20"/>
      <c r="NZM50" s="20"/>
      <c r="NZN50" s="20"/>
      <c r="NZO50" s="20"/>
      <c r="NZP50" s="20"/>
      <c r="NZQ50" s="20"/>
      <c r="NZR50" s="20"/>
      <c r="NZS50" s="20"/>
      <c r="NZT50" s="20"/>
      <c r="NZU50" s="20"/>
      <c r="NZV50" s="20"/>
      <c r="NZW50" s="20"/>
      <c r="NZX50" s="20"/>
      <c r="NZY50" s="20"/>
      <c r="NZZ50" s="20"/>
      <c r="OAA50" s="20"/>
      <c r="OAB50" s="20"/>
      <c r="OAC50" s="20"/>
      <c r="OAD50" s="20"/>
      <c r="OAE50" s="20"/>
      <c r="OAF50" s="20"/>
      <c r="OAG50" s="20"/>
      <c r="OAH50" s="20"/>
      <c r="OAI50" s="20"/>
      <c r="OAJ50" s="20"/>
      <c r="OAK50" s="20"/>
      <c r="OAL50" s="20"/>
      <c r="OAM50" s="20"/>
      <c r="OAN50" s="20"/>
      <c r="OAO50" s="20"/>
      <c r="OAP50" s="20"/>
      <c r="OAQ50" s="20"/>
      <c r="OAR50" s="20"/>
      <c r="OAS50" s="20"/>
      <c r="OAT50" s="20"/>
      <c r="OAU50" s="20"/>
      <c r="OAV50" s="20"/>
      <c r="OAW50" s="20"/>
      <c r="OAX50" s="20"/>
      <c r="OAY50" s="20"/>
      <c r="OAZ50" s="20"/>
      <c r="OBA50" s="20"/>
      <c r="OBB50" s="20"/>
      <c r="OBC50" s="20"/>
      <c r="OBD50" s="20"/>
      <c r="OBE50" s="20"/>
      <c r="OBF50" s="20"/>
      <c r="OBG50" s="20"/>
      <c r="OBH50" s="20"/>
      <c r="OBI50" s="20"/>
      <c r="OBJ50" s="20"/>
      <c r="OBK50" s="20"/>
      <c r="OBL50" s="20"/>
      <c r="OBM50" s="20"/>
      <c r="OBN50" s="20"/>
      <c r="OBO50" s="20"/>
      <c r="OBP50" s="20"/>
      <c r="OBQ50" s="20"/>
      <c r="OBR50" s="20"/>
      <c r="OBS50" s="20"/>
      <c r="OBT50" s="20"/>
      <c r="OBU50" s="20"/>
      <c r="OBV50" s="20"/>
      <c r="OBW50" s="20"/>
      <c r="OBX50" s="20"/>
      <c r="OBY50" s="20"/>
      <c r="OBZ50" s="20"/>
      <c r="OCA50" s="20"/>
      <c r="OCB50" s="20"/>
      <c r="OCC50" s="20"/>
      <c r="OCD50" s="20"/>
      <c r="OCE50" s="20"/>
      <c r="OCF50" s="20"/>
      <c r="OCG50" s="20"/>
      <c r="OCH50" s="20"/>
      <c r="OCI50" s="20"/>
      <c r="OCJ50" s="20"/>
      <c r="OCK50" s="20"/>
      <c r="OCL50" s="20"/>
      <c r="OCM50" s="20"/>
      <c r="OCN50" s="20"/>
      <c r="OCO50" s="20"/>
      <c r="OCP50" s="20"/>
      <c r="OCQ50" s="20"/>
      <c r="OCR50" s="20"/>
      <c r="OCS50" s="20"/>
      <c r="OCT50" s="20"/>
      <c r="OCU50" s="20"/>
      <c r="OCV50" s="20"/>
      <c r="OCW50" s="20"/>
      <c r="OCX50" s="20"/>
      <c r="OCY50" s="20"/>
      <c r="OCZ50" s="20"/>
      <c r="ODA50" s="20"/>
      <c r="ODB50" s="20"/>
      <c r="ODC50" s="20"/>
      <c r="ODD50" s="20"/>
      <c r="ODE50" s="20"/>
      <c r="ODF50" s="20"/>
      <c r="ODG50" s="20"/>
      <c r="ODH50" s="20"/>
      <c r="ODI50" s="20"/>
      <c r="ODJ50" s="20"/>
      <c r="ODK50" s="20"/>
      <c r="ODL50" s="20"/>
      <c r="ODM50" s="20"/>
      <c r="ODN50" s="20"/>
      <c r="ODO50" s="20"/>
      <c r="ODP50" s="20"/>
      <c r="ODQ50" s="20"/>
      <c r="ODR50" s="20"/>
      <c r="ODS50" s="20"/>
      <c r="ODT50" s="20"/>
      <c r="ODU50" s="20"/>
      <c r="ODV50" s="20"/>
      <c r="ODW50" s="20"/>
      <c r="ODX50" s="20"/>
      <c r="ODY50" s="20"/>
      <c r="ODZ50" s="20"/>
      <c r="OEA50" s="20"/>
      <c r="OEB50" s="20"/>
      <c r="OEC50" s="20"/>
      <c r="OED50" s="20"/>
      <c r="OEE50" s="20"/>
      <c r="OEF50" s="20"/>
      <c r="OEG50" s="20"/>
      <c r="OEH50" s="20"/>
      <c r="OEI50" s="20"/>
      <c r="OEJ50" s="20"/>
      <c r="OEK50" s="20"/>
      <c r="OEL50" s="20"/>
      <c r="OEM50" s="20"/>
      <c r="OEN50" s="20"/>
      <c r="OEO50" s="20"/>
      <c r="OEP50" s="20"/>
      <c r="OEQ50" s="20"/>
      <c r="OER50" s="20"/>
      <c r="OES50" s="20"/>
      <c r="OET50" s="20"/>
      <c r="OEU50" s="20"/>
      <c r="OEV50" s="20"/>
      <c r="OEW50" s="20"/>
      <c r="OEX50" s="20"/>
      <c r="OEY50" s="20"/>
      <c r="OEZ50" s="20"/>
      <c r="OFA50" s="20"/>
      <c r="OFB50" s="20"/>
      <c r="OFC50" s="20"/>
      <c r="OFD50" s="20"/>
      <c r="OFE50" s="20"/>
      <c r="OFF50" s="20"/>
      <c r="OFG50" s="20"/>
      <c r="OFH50" s="20"/>
      <c r="OFI50" s="20"/>
      <c r="OFJ50" s="20"/>
      <c r="OFK50" s="20"/>
      <c r="OFL50" s="20"/>
      <c r="OFM50" s="20"/>
      <c r="OFN50" s="20"/>
      <c r="OFO50" s="20"/>
      <c r="OFP50" s="20"/>
      <c r="OFQ50" s="20"/>
      <c r="OFR50" s="20"/>
      <c r="OFS50" s="20"/>
      <c r="OFT50" s="20"/>
      <c r="OFU50" s="20"/>
      <c r="OFV50" s="20"/>
      <c r="OFW50" s="20"/>
      <c r="OFX50" s="20"/>
      <c r="OFY50" s="20"/>
      <c r="OFZ50" s="20"/>
      <c r="OGA50" s="20"/>
      <c r="OGB50" s="20"/>
      <c r="OGC50" s="20"/>
      <c r="OGD50" s="20"/>
      <c r="OGE50" s="20"/>
      <c r="OGF50" s="20"/>
      <c r="OGG50" s="20"/>
      <c r="OGH50" s="20"/>
      <c r="OGI50" s="20"/>
      <c r="OGJ50" s="20"/>
      <c r="OGK50" s="20"/>
      <c r="OGL50" s="20"/>
      <c r="OGM50" s="20"/>
      <c r="OGN50" s="20"/>
      <c r="OGO50" s="20"/>
      <c r="OGP50" s="20"/>
      <c r="OGQ50" s="20"/>
      <c r="OGR50" s="20"/>
      <c r="OGS50" s="20"/>
      <c r="OGT50" s="20"/>
      <c r="OGU50" s="20"/>
      <c r="OGV50" s="20"/>
      <c r="OGW50" s="20"/>
      <c r="OGX50" s="20"/>
      <c r="OGY50" s="20"/>
      <c r="OGZ50" s="20"/>
      <c r="OHA50" s="20"/>
      <c r="OHB50" s="20"/>
      <c r="OHC50" s="20"/>
      <c r="OHD50" s="20"/>
      <c r="OHE50" s="20"/>
      <c r="OHF50" s="20"/>
      <c r="OHG50" s="20"/>
      <c r="OHH50" s="20"/>
      <c r="OHI50" s="20"/>
      <c r="OHJ50" s="20"/>
      <c r="OHK50" s="20"/>
      <c r="OHL50" s="20"/>
      <c r="OHM50" s="20"/>
      <c r="OHN50" s="20"/>
      <c r="OHO50" s="20"/>
      <c r="OHP50" s="20"/>
      <c r="OHQ50" s="20"/>
      <c r="OHR50" s="20"/>
      <c r="OHS50" s="20"/>
      <c r="OHT50" s="20"/>
      <c r="OHU50" s="20"/>
      <c r="OHV50" s="20"/>
      <c r="OHW50" s="20"/>
      <c r="OHX50" s="20"/>
      <c r="OHY50" s="20"/>
      <c r="OHZ50" s="20"/>
      <c r="OIA50" s="20"/>
      <c r="OIB50" s="20"/>
      <c r="OIC50" s="20"/>
      <c r="OID50" s="20"/>
      <c r="OIE50" s="20"/>
      <c r="OIF50" s="20"/>
      <c r="OIG50" s="20"/>
      <c r="OIH50" s="20"/>
      <c r="OII50" s="20"/>
      <c r="OIJ50" s="20"/>
      <c r="OIK50" s="20"/>
      <c r="OIL50" s="20"/>
      <c r="OIM50" s="20"/>
      <c r="OIN50" s="20"/>
      <c r="OIO50" s="20"/>
      <c r="OIP50" s="20"/>
      <c r="OIQ50" s="20"/>
      <c r="OIR50" s="20"/>
      <c r="OIS50" s="20"/>
      <c r="OIT50" s="20"/>
      <c r="OIU50" s="20"/>
      <c r="OIV50" s="20"/>
      <c r="OIW50" s="20"/>
      <c r="OIX50" s="20"/>
      <c r="OIY50" s="20"/>
      <c r="OIZ50" s="20"/>
      <c r="OJA50" s="20"/>
      <c r="OJB50" s="20"/>
      <c r="OJC50" s="20"/>
      <c r="OJD50" s="20"/>
      <c r="OJE50" s="20"/>
      <c r="OJF50" s="20"/>
      <c r="OJG50" s="20"/>
      <c r="OJH50" s="20"/>
      <c r="OJI50" s="20"/>
      <c r="OJJ50" s="20"/>
      <c r="OJK50" s="20"/>
      <c r="OJL50" s="20"/>
      <c r="OJM50" s="20"/>
      <c r="OJN50" s="20"/>
      <c r="OJO50" s="20"/>
      <c r="OJP50" s="20"/>
      <c r="OJQ50" s="20"/>
      <c r="OJR50" s="20"/>
      <c r="OJS50" s="20"/>
      <c r="OJT50" s="20"/>
      <c r="OJU50" s="20"/>
      <c r="OJV50" s="20"/>
      <c r="OJW50" s="20"/>
      <c r="OJX50" s="20"/>
      <c r="OJY50" s="20"/>
      <c r="OJZ50" s="20"/>
      <c r="OKA50" s="20"/>
      <c r="OKB50" s="20"/>
      <c r="OKC50" s="20"/>
      <c r="OKD50" s="20"/>
      <c r="OKE50" s="20"/>
      <c r="OKF50" s="20"/>
      <c r="OKG50" s="20"/>
      <c r="OKH50" s="20"/>
      <c r="OKI50" s="20"/>
      <c r="OKJ50" s="20"/>
      <c r="OKK50" s="20"/>
      <c r="OKL50" s="20"/>
      <c r="OKM50" s="20"/>
      <c r="OKN50" s="20"/>
      <c r="OKO50" s="20"/>
      <c r="OKP50" s="20"/>
      <c r="OKQ50" s="20"/>
      <c r="OKR50" s="20"/>
      <c r="OKS50" s="20"/>
      <c r="OKT50" s="20"/>
      <c r="OKU50" s="20"/>
      <c r="OKV50" s="20"/>
      <c r="OKW50" s="20"/>
      <c r="OKX50" s="20"/>
      <c r="OKY50" s="20"/>
      <c r="OKZ50" s="20"/>
      <c r="OLA50" s="20"/>
      <c r="OLB50" s="20"/>
      <c r="OLC50" s="20"/>
      <c r="OLD50" s="20"/>
      <c r="OLE50" s="20"/>
      <c r="OLF50" s="20"/>
      <c r="OLG50" s="20"/>
      <c r="OLH50" s="20"/>
      <c r="OLI50" s="20"/>
      <c r="OLJ50" s="20"/>
      <c r="OLK50" s="20"/>
      <c r="OLL50" s="20"/>
      <c r="OLM50" s="20"/>
      <c r="OLN50" s="20"/>
      <c r="OLO50" s="20"/>
      <c r="OLP50" s="20"/>
      <c r="OLQ50" s="20"/>
      <c r="OLR50" s="20"/>
      <c r="OLS50" s="20"/>
      <c r="OLT50" s="20"/>
      <c r="OLU50" s="20"/>
      <c r="OLV50" s="20"/>
      <c r="OLW50" s="20"/>
      <c r="OLX50" s="20"/>
      <c r="OLY50" s="20"/>
      <c r="OLZ50" s="20"/>
      <c r="OMA50" s="20"/>
      <c r="OMB50" s="20"/>
      <c r="OMC50" s="20"/>
      <c r="OMD50" s="20"/>
      <c r="OME50" s="20"/>
      <c r="OMF50" s="20"/>
      <c r="OMG50" s="20"/>
      <c r="OMH50" s="20"/>
      <c r="OMI50" s="20"/>
      <c r="OMJ50" s="20"/>
      <c r="OMK50" s="20"/>
      <c r="OML50" s="20"/>
      <c r="OMM50" s="20"/>
      <c r="OMN50" s="20"/>
      <c r="OMO50" s="20"/>
      <c r="OMP50" s="20"/>
      <c r="OMQ50" s="20"/>
      <c r="OMR50" s="20"/>
      <c r="OMS50" s="20"/>
      <c r="OMT50" s="20"/>
      <c r="OMU50" s="20"/>
      <c r="OMV50" s="20"/>
      <c r="OMW50" s="20"/>
      <c r="OMX50" s="20"/>
      <c r="OMY50" s="20"/>
      <c r="OMZ50" s="20"/>
      <c r="ONA50" s="20"/>
      <c r="ONB50" s="20"/>
      <c r="ONC50" s="20"/>
      <c r="OND50" s="20"/>
      <c r="ONE50" s="20"/>
      <c r="ONF50" s="20"/>
      <c r="ONG50" s="20"/>
      <c r="ONH50" s="20"/>
      <c r="ONI50" s="20"/>
      <c r="ONJ50" s="20"/>
      <c r="ONK50" s="20"/>
      <c r="ONL50" s="20"/>
      <c r="ONM50" s="20"/>
      <c r="ONN50" s="20"/>
      <c r="ONO50" s="20"/>
      <c r="ONP50" s="20"/>
      <c r="ONQ50" s="20"/>
      <c r="ONR50" s="20"/>
      <c r="ONS50" s="20"/>
      <c r="ONT50" s="20"/>
      <c r="ONU50" s="20"/>
      <c r="ONV50" s="20"/>
      <c r="ONW50" s="20"/>
      <c r="ONX50" s="20"/>
      <c r="ONY50" s="20"/>
      <c r="ONZ50" s="20"/>
      <c r="OOA50" s="20"/>
      <c r="OOB50" s="20"/>
      <c r="OOC50" s="20"/>
      <c r="OOD50" s="20"/>
      <c r="OOE50" s="20"/>
      <c r="OOF50" s="20"/>
      <c r="OOG50" s="20"/>
      <c r="OOH50" s="20"/>
      <c r="OOI50" s="20"/>
      <c r="OOJ50" s="20"/>
      <c r="OOK50" s="20"/>
      <c r="OOL50" s="20"/>
      <c r="OOM50" s="20"/>
      <c r="OON50" s="20"/>
      <c r="OOO50" s="20"/>
      <c r="OOP50" s="20"/>
      <c r="OOQ50" s="20"/>
      <c r="OOR50" s="20"/>
      <c r="OOS50" s="20"/>
      <c r="OOT50" s="20"/>
      <c r="OOU50" s="20"/>
      <c r="OOV50" s="20"/>
      <c r="OOW50" s="20"/>
      <c r="OOX50" s="20"/>
      <c r="OOY50" s="20"/>
      <c r="OOZ50" s="20"/>
      <c r="OPA50" s="20"/>
      <c r="OPB50" s="20"/>
      <c r="OPC50" s="20"/>
      <c r="OPD50" s="20"/>
      <c r="OPE50" s="20"/>
      <c r="OPF50" s="20"/>
      <c r="OPG50" s="20"/>
      <c r="OPH50" s="20"/>
      <c r="OPI50" s="20"/>
      <c r="OPJ50" s="20"/>
      <c r="OPK50" s="20"/>
      <c r="OPL50" s="20"/>
      <c r="OPM50" s="20"/>
      <c r="OPN50" s="20"/>
      <c r="OPO50" s="20"/>
      <c r="OPP50" s="20"/>
      <c r="OPQ50" s="20"/>
      <c r="OPR50" s="20"/>
      <c r="OPS50" s="20"/>
      <c r="OPT50" s="20"/>
      <c r="OPU50" s="20"/>
      <c r="OPV50" s="20"/>
      <c r="OPW50" s="20"/>
      <c r="OPX50" s="20"/>
      <c r="OPY50" s="20"/>
      <c r="OPZ50" s="20"/>
      <c r="OQA50" s="20"/>
      <c r="OQB50" s="20"/>
      <c r="OQC50" s="20"/>
      <c r="OQD50" s="20"/>
      <c r="OQE50" s="20"/>
      <c r="OQF50" s="20"/>
      <c r="OQG50" s="20"/>
      <c r="OQH50" s="20"/>
      <c r="OQI50" s="20"/>
      <c r="OQJ50" s="20"/>
      <c r="OQK50" s="20"/>
      <c r="OQL50" s="20"/>
      <c r="OQM50" s="20"/>
      <c r="OQN50" s="20"/>
      <c r="OQO50" s="20"/>
      <c r="OQP50" s="20"/>
      <c r="OQQ50" s="20"/>
      <c r="OQR50" s="20"/>
      <c r="OQS50" s="20"/>
      <c r="OQT50" s="20"/>
      <c r="OQU50" s="20"/>
      <c r="OQV50" s="20"/>
      <c r="OQW50" s="20"/>
      <c r="OQX50" s="20"/>
      <c r="OQY50" s="20"/>
      <c r="OQZ50" s="20"/>
      <c r="ORA50" s="20"/>
      <c r="ORB50" s="20"/>
      <c r="ORC50" s="20"/>
      <c r="ORD50" s="20"/>
      <c r="ORE50" s="20"/>
      <c r="ORF50" s="20"/>
      <c r="ORG50" s="20"/>
      <c r="ORH50" s="20"/>
      <c r="ORI50" s="20"/>
      <c r="ORJ50" s="20"/>
      <c r="ORK50" s="20"/>
      <c r="ORL50" s="20"/>
      <c r="ORM50" s="20"/>
      <c r="ORN50" s="20"/>
      <c r="ORO50" s="20"/>
      <c r="ORP50" s="20"/>
      <c r="ORQ50" s="20"/>
      <c r="ORR50" s="20"/>
      <c r="ORS50" s="20"/>
      <c r="ORT50" s="20"/>
      <c r="ORU50" s="20"/>
      <c r="ORV50" s="20"/>
      <c r="ORW50" s="20"/>
      <c r="ORX50" s="20"/>
      <c r="ORY50" s="20"/>
      <c r="ORZ50" s="20"/>
      <c r="OSA50" s="20"/>
      <c r="OSB50" s="20"/>
      <c r="OSC50" s="20"/>
      <c r="OSD50" s="20"/>
      <c r="OSE50" s="20"/>
      <c r="OSF50" s="20"/>
      <c r="OSG50" s="20"/>
      <c r="OSH50" s="20"/>
      <c r="OSI50" s="20"/>
      <c r="OSJ50" s="20"/>
      <c r="OSK50" s="20"/>
      <c r="OSL50" s="20"/>
      <c r="OSM50" s="20"/>
      <c r="OSN50" s="20"/>
      <c r="OSO50" s="20"/>
      <c r="OSP50" s="20"/>
      <c r="OSQ50" s="20"/>
      <c r="OSR50" s="20"/>
      <c r="OSS50" s="20"/>
      <c r="OST50" s="20"/>
      <c r="OSU50" s="20"/>
      <c r="OSV50" s="20"/>
      <c r="OSW50" s="20"/>
      <c r="OSX50" s="20"/>
      <c r="OSY50" s="20"/>
      <c r="OSZ50" s="20"/>
      <c r="OTA50" s="20"/>
      <c r="OTB50" s="20"/>
      <c r="OTC50" s="20"/>
      <c r="OTD50" s="20"/>
      <c r="OTE50" s="20"/>
      <c r="OTF50" s="20"/>
      <c r="OTG50" s="20"/>
      <c r="OTH50" s="20"/>
      <c r="OTI50" s="20"/>
      <c r="OTJ50" s="20"/>
      <c r="OTK50" s="20"/>
      <c r="OTL50" s="20"/>
      <c r="OTM50" s="20"/>
      <c r="OTN50" s="20"/>
      <c r="OTO50" s="20"/>
      <c r="OTP50" s="20"/>
      <c r="OTQ50" s="20"/>
      <c r="OTR50" s="20"/>
      <c r="OTS50" s="20"/>
      <c r="OTT50" s="20"/>
      <c r="OTU50" s="20"/>
      <c r="OTV50" s="20"/>
      <c r="OTW50" s="20"/>
      <c r="OTX50" s="20"/>
      <c r="OTY50" s="20"/>
      <c r="OTZ50" s="20"/>
      <c r="OUA50" s="20"/>
      <c r="OUB50" s="20"/>
      <c r="OUC50" s="20"/>
      <c r="OUD50" s="20"/>
      <c r="OUE50" s="20"/>
      <c r="OUF50" s="20"/>
      <c r="OUG50" s="20"/>
      <c r="OUH50" s="20"/>
      <c r="OUI50" s="20"/>
      <c r="OUJ50" s="20"/>
      <c r="OUK50" s="20"/>
      <c r="OUL50" s="20"/>
      <c r="OUM50" s="20"/>
      <c r="OUN50" s="20"/>
      <c r="OUO50" s="20"/>
      <c r="OUP50" s="20"/>
      <c r="OUQ50" s="20"/>
      <c r="OUR50" s="20"/>
      <c r="OUS50" s="20"/>
      <c r="OUT50" s="20"/>
      <c r="OUU50" s="20"/>
      <c r="OUV50" s="20"/>
      <c r="OUW50" s="20"/>
      <c r="OUX50" s="20"/>
      <c r="OUY50" s="20"/>
      <c r="OUZ50" s="20"/>
      <c r="OVA50" s="20"/>
      <c r="OVB50" s="20"/>
      <c r="OVC50" s="20"/>
      <c r="OVD50" s="20"/>
      <c r="OVE50" s="20"/>
      <c r="OVF50" s="20"/>
      <c r="OVG50" s="20"/>
      <c r="OVH50" s="20"/>
      <c r="OVI50" s="20"/>
      <c r="OVJ50" s="20"/>
      <c r="OVK50" s="20"/>
      <c r="OVL50" s="20"/>
      <c r="OVM50" s="20"/>
      <c r="OVN50" s="20"/>
      <c r="OVO50" s="20"/>
      <c r="OVP50" s="20"/>
      <c r="OVQ50" s="20"/>
      <c r="OVR50" s="20"/>
      <c r="OVS50" s="20"/>
      <c r="OVT50" s="20"/>
      <c r="OVU50" s="20"/>
      <c r="OVV50" s="20"/>
      <c r="OVW50" s="20"/>
      <c r="OVX50" s="20"/>
      <c r="OVY50" s="20"/>
      <c r="OVZ50" s="20"/>
      <c r="OWA50" s="20"/>
      <c r="OWB50" s="20"/>
      <c r="OWC50" s="20"/>
      <c r="OWD50" s="20"/>
      <c r="OWE50" s="20"/>
      <c r="OWF50" s="20"/>
      <c r="OWG50" s="20"/>
      <c r="OWH50" s="20"/>
      <c r="OWI50" s="20"/>
      <c r="OWJ50" s="20"/>
      <c r="OWK50" s="20"/>
      <c r="OWL50" s="20"/>
      <c r="OWM50" s="20"/>
      <c r="OWN50" s="20"/>
      <c r="OWO50" s="20"/>
      <c r="OWP50" s="20"/>
      <c r="OWQ50" s="20"/>
      <c r="OWR50" s="20"/>
      <c r="OWS50" s="20"/>
      <c r="OWT50" s="20"/>
      <c r="OWU50" s="20"/>
      <c r="OWV50" s="20"/>
      <c r="OWW50" s="20"/>
      <c r="OWX50" s="20"/>
      <c r="OWY50" s="20"/>
      <c r="OWZ50" s="20"/>
      <c r="OXA50" s="20"/>
      <c r="OXB50" s="20"/>
      <c r="OXC50" s="20"/>
      <c r="OXD50" s="20"/>
      <c r="OXE50" s="20"/>
      <c r="OXF50" s="20"/>
      <c r="OXG50" s="20"/>
      <c r="OXH50" s="20"/>
      <c r="OXI50" s="20"/>
      <c r="OXJ50" s="20"/>
      <c r="OXK50" s="20"/>
      <c r="OXL50" s="20"/>
      <c r="OXM50" s="20"/>
      <c r="OXN50" s="20"/>
      <c r="OXO50" s="20"/>
      <c r="OXP50" s="20"/>
      <c r="OXQ50" s="20"/>
      <c r="OXR50" s="20"/>
      <c r="OXS50" s="20"/>
      <c r="OXT50" s="20"/>
      <c r="OXU50" s="20"/>
      <c r="OXV50" s="20"/>
      <c r="OXW50" s="20"/>
      <c r="OXX50" s="20"/>
      <c r="OXY50" s="20"/>
      <c r="OXZ50" s="20"/>
      <c r="OYA50" s="20"/>
      <c r="OYB50" s="20"/>
      <c r="OYC50" s="20"/>
      <c r="OYD50" s="20"/>
      <c r="OYE50" s="20"/>
      <c r="OYF50" s="20"/>
      <c r="OYG50" s="20"/>
      <c r="OYH50" s="20"/>
      <c r="OYI50" s="20"/>
      <c r="OYJ50" s="20"/>
      <c r="OYK50" s="20"/>
      <c r="OYL50" s="20"/>
      <c r="OYM50" s="20"/>
      <c r="OYN50" s="20"/>
      <c r="OYO50" s="20"/>
      <c r="OYP50" s="20"/>
      <c r="OYQ50" s="20"/>
      <c r="OYR50" s="20"/>
      <c r="OYS50" s="20"/>
      <c r="OYT50" s="20"/>
      <c r="OYU50" s="20"/>
      <c r="OYV50" s="20"/>
      <c r="OYW50" s="20"/>
      <c r="OYX50" s="20"/>
      <c r="OYY50" s="20"/>
      <c r="OYZ50" s="20"/>
      <c r="OZA50" s="20"/>
      <c r="OZB50" s="20"/>
      <c r="OZC50" s="20"/>
      <c r="OZD50" s="20"/>
      <c r="OZE50" s="20"/>
      <c r="OZF50" s="20"/>
      <c r="OZG50" s="20"/>
      <c r="OZH50" s="20"/>
      <c r="OZI50" s="20"/>
      <c r="OZJ50" s="20"/>
      <c r="OZK50" s="20"/>
      <c r="OZL50" s="20"/>
      <c r="OZM50" s="20"/>
      <c r="OZN50" s="20"/>
      <c r="OZO50" s="20"/>
      <c r="OZP50" s="20"/>
      <c r="OZQ50" s="20"/>
      <c r="OZR50" s="20"/>
      <c r="OZS50" s="20"/>
      <c r="OZT50" s="20"/>
      <c r="OZU50" s="20"/>
      <c r="OZV50" s="20"/>
      <c r="OZW50" s="20"/>
      <c r="OZX50" s="20"/>
      <c r="OZY50" s="20"/>
      <c r="OZZ50" s="20"/>
      <c r="PAA50" s="20"/>
      <c r="PAB50" s="20"/>
      <c r="PAC50" s="20"/>
      <c r="PAD50" s="20"/>
      <c r="PAE50" s="20"/>
      <c r="PAF50" s="20"/>
      <c r="PAG50" s="20"/>
      <c r="PAH50" s="20"/>
      <c r="PAI50" s="20"/>
      <c r="PAJ50" s="20"/>
      <c r="PAK50" s="20"/>
      <c r="PAL50" s="20"/>
      <c r="PAM50" s="20"/>
      <c r="PAN50" s="20"/>
      <c r="PAO50" s="20"/>
      <c r="PAP50" s="20"/>
      <c r="PAQ50" s="20"/>
      <c r="PAR50" s="20"/>
      <c r="PAS50" s="20"/>
      <c r="PAT50" s="20"/>
      <c r="PAU50" s="20"/>
      <c r="PAV50" s="20"/>
      <c r="PAW50" s="20"/>
      <c r="PAX50" s="20"/>
      <c r="PAY50" s="20"/>
      <c r="PAZ50" s="20"/>
      <c r="PBA50" s="20"/>
      <c r="PBB50" s="20"/>
      <c r="PBC50" s="20"/>
      <c r="PBD50" s="20"/>
      <c r="PBE50" s="20"/>
      <c r="PBF50" s="20"/>
      <c r="PBG50" s="20"/>
      <c r="PBH50" s="20"/>
      <c r="PBI50" s="20"/>
      <c r="PBJ50" s="20"/>
      <c r="PBK50" s="20"/>
      <c r="PBL50" s="20"/>
      <c r="PBM50" s="20"/>
      <c r="PBN50" s="20"/>
      <c r="PBO50" s="20"/>
      <c r="PBP50" s="20"/>
      <c r="PBQ50" s="20"/>
      <c r="PBR50" s="20"/>
      <c r="PBS50" s="20"/>
      <c r="PBT50" s="20"/>
      <c r="PBU50" s="20"/>
      <c r="PBV50" s="20"/>
      <c r="PBW50" s="20"/>
      <c r="PBX50" s="20"/>
      <c r="PBY50" s="20"/>
      <c r="PBZ50" s="20"/>
      <c r="PCA50" s="20"/>
      <c r="PCB50" s="20"/>
      <c r="PCC50" s="20"/>
      <c r="PCD50" s="20"/>
      <c r="PCE50" s="20"/>
      <c r="PCF50" s="20"/>
      <c r="PCG50" s="20"/>
      <c r="PCH50" s="20"/>
      <c r="PCI50" s="20"/>
      <c r="PCJ50" s="20"/>
      <c r="PCK50" s="20"/>
      <c r="PCL50" s="20"/>
      <c r="PCM50" s="20"/>
      <c r="PCN50" s="20"/>
      <c r="PCO50" s="20"/>
      <c r="PCP50" s="20"/>
      <c r="PCQ50" s="20"/>
      <c r="PCR50" s="20"/>
      <c r="PCS50" s="20"/>
      <c r="PCT50" s="20"/>
      <c r="PCU50" s="20"/>
      <c r="PCV50" s="20"/>
      <c r="PCW50" s="20"/>
      <c r="PCX50" s="20"/>
      <c r="PCY50" s="20"/>
      <c r="PCZ50" s="20"/>
      <c r="PDA50" s="20"/>
      <c r="PDB50" s="20"/>
      <c r="PDC50" s="20"/>
      <c r="PDD50" s="20"/>
      <c r="PDE50" s="20"/>
      <c r="PDF50" s="20"/>
      <c r="PDG50" s="20"/>
      <c r="PDH50" s="20"/>
      <c r="PDI50" s="20"/>
      <c r="PDJ50" s="20"/>
      <c r="PDK50" s="20"/>
      <c r="PDL50" s="20"/>
      <c r="PDM50" s="20"/>
      <c r="PDN50" s="20"/>
      <c r="PDO50" s="20"/>
      <c r="PDP50" s="20"/>
      <c r="PDQ50" s="20"/>
      <c r="PDR50" s="20"/>
      <c r="PDS50" s="20"/>
      <c r="PDT50" s="20"/>
      <c r="PDU50" s="20"/>
      <c r="PDV50" s="20"/>
      <c r="PDW50" s="20"/>
      <c r="PDX50" s="20"/>
      <c r="PDY50" s="20"/>
      <c r="PDZ50" s="20"/>
      <c r="PEA50" s="20"/>
      <c r="PEB50" s="20"/>
      <c r="PEC50" s="20"/>
      <c r="PED50" s="20"/>
      <c r="PEE50" s="20"/>
      <c r="PEF50" s="20"/>
      <c r="PEG50" s="20"/>
      <c r="PEH50" s="20"/>
      <c r="PEI50" s="20"/>
      <c r="PEJ50" s="20"/>
      <c r="PEK50" s="20"/>
      <c r="PEL50" s="20"/>
      <c r="PEM50" s="20"/>
      <c r="PEN50" s="20"/>
      <c r="PEO50" s="20"/>
      <c r="PEP50" s="20"/>
      <c r="PEQ50" s="20"/>
      <c r="PER50" s="20"/>
      <c r="PES50" s="20"/>
      <c r="PET50" s="20"/>
      <c r="PEU50" s="20"/>
      <c r="PEV50" s="20"/>
      <c r="PEW50" s="20"/>
      <c r="PEX50" s="20"/>
      <c r="PEY50" s="20"/>
      <c r="PEZ50" s="20"/>
      <c r="PFA50" s="20"/>
      <c r="PFB50" s="20"/>
      <c r="PFC50" s="20"/>
      <c r="PFD50" s="20"/>
      <c r="PFE50" s="20"/>
      <c r="PFF50" s="20"/>
      <c r="PFG50" s="20"/>
      <c r="PFH50" s="20"/>
      <c r="PFI50" s="20"/>
      <c r="PFJ50" s="20"/>
      <c r="PFK50" s="20"/>
      <c r="PFL50" s="20"/>
      <c r="PFM50" s="20"/>
      <c r="PFN50" s="20"/>
      <c r="PFO50" s="20"/>
      <c r="PFP50" s="20"/>
      <c r="PFQ50" s="20"/>
      <c r="PFR50" s="20"/>
      <c r="PFS50" s="20"/>
      <c r="PFT50" s="20"/>
      <c r="PFU50" s="20"/>
      <c r="PFV50" s="20"/>
      <c r="PFW50" s="20"/>
      <c r="PFX50" s="20"/>
      <c r="PFY50" s="20"/>
      <c r="PFZ50" s="20"/>
      <c r="PGA50" s="20"/>
      <c r="PGB50" s="20"/>
      <c r="PGC50" s="20"/>
      <c r="PGD50" s="20"/>
      <c r="PGE50" s="20"/>
      <c r="PGF50" s="20"/>
      <c r="PGG50" s="20"/>
      <c r="PGH50" s="20"/>
      <c r="PGI50" s="20"/>
      <c r="PGJ50" s="20"/>
      <c r="PGK50" s="20"/>
      <c r="PGL50" s="20"/>
      <c r="PGM50" s="20"/>
      <c r="PGN50" s="20"/>
      <c r="PGO50" s="20"/>
      <c r="PGP50" s="20"/>
      <c r="PGQ50" s="20"/>
      <c r="PGR50" s="20"/>
      <c r="PGS50" s="20"/>
      <c r="PGT50" s="20"/>
      <c r="PGU50" s="20"/>
      <c r="PGV50" s="20"/>
      <c r="PGW50" s="20"/>
      <c r="PGX50" s="20"/>
      <c r="PGY50" s="20"/>
      <c r="PGZ50" s="20"/>
      <c r="PHA50" s="20"/>
      <c r="PHB50" s="20"/>
      <c r="PHC50" s="20"/>
      <c r="PHD50" s="20"/>
      <c r="PHE50" s="20"/>
      <c r="PHF50" s="20"/>
      <c r="PHG50" s="20"/>
      <c r="PHH50" s="20"/>
      <c r="PHI50" s="20"/>
      <c r="PHJ50" s="20"/>
      <c r="PHK50" s="20"/>
      <c r="PHL50" s="20"/>
      <c r="PHM50" s="20"/>
      <c r="PHN50" s="20"/>
      <c r="PHO50" s="20"/>
      <c r="PHP50" s="20"/>
      <c r="PHQ50" s="20"/>
      <c r="PHR50" s="20"/>
      <c r="PHS50" s="20"/>
      <c r="PHT50" s="20"/>
      <c r="PHU50" s="20"/>
      <c r="PHV50" s="20"/>
      <c r="PHW50" s="20"/>
      <c r="PHX50" s="20"/>
      <c r="PHY50" s="20"/>
      <c r="PHZ50" s="20"/>
      <c r="PIA50" s="20"/>
      <c r="PIB50" s="20"/>
      <c r="PIC50" s="20"/>
      <c r="PID50" s="20"/>
      <c r="PIE50" s="20"/>
      <c r="PIF50" s="20"/>
      <c r="PIG50" s="20"/>
      <c r="PIH50" s="20"/>
      <c r="PII50" s="20"/>
      <c r="PIJ50" s="20"/>
      <c r="PIK50" s="20"/>
      <c r="PIL50" s="20"/>
      <c r="PIM50" s="20"/>
      <c r="PIN50" s="20"/>
      <c r="PIO50" s="20"/>
      <c r="PIP50" s="20"/>
      <c r="PIQ50" s="20"/>
      <c r="PIR50" s="20"/>
      <c r="PIS50" s="20"/>
      <c r="PIT50" s="20"/>
      <c r="PIU50" s="20"/>
      <c r="PIV50" s="20"/>
      <c r="PIW50" s="20"/>
      <c r="PIX50" s="20"/>
      <c r="PIY50" s="20"/>
      <c r="PIZ50" s="20"/>
      <c r="PJA50" s="20"/>
      <c r="PJB50" s="20"/>
      <c r="PJC50" s="20"/>
      <c r="PJD50" s="20"/>
      <c r="PJE50" s="20"/>
      <c r="PJF50" s="20"/>
      <c r="PJG50" s="20"/>
      <c r="PJH50" s="20"/>
      <c r="PJI50" s="20"/>
      <c r="PJJ50" s="20"/>
      <c r="PJK50" s="20"/>
      <c r="PJL50" s="20"/>
      <c r="PJM50" s="20"/>
      <c r="PJN50" s="20"/>
      <c r="PJO50" s="20"/>
      <c r="PJP50" s="20"/>
      <c r="PJQ50" s="20"/>
      <c r="PJR50" s="20"/>
      <c r="PJS50" s="20"/>
      <c r="PJT50" s="20"/>
      <c r="PJU50" s="20"/>
      <c r="PJV50" s="20"/>
      <c r="PJW50" s="20"/>
      <c r="PJX50" s="20"/>
      <c r="PJY50" s="20"/>
      <c r="PJZ50" s="20"/>
      <c r="PKA50" s="20"/>
      <c r="PKB50" s="20"/>
      <c r="PKC50" s="20"/>
      <c r="PKD50" s="20"/>
      <c r="PKE50" s="20"/>
      <c r="PKF50" s="20"/>
      <c r="PKG50" s="20"/>
      <c r="PKH50" s="20"/>
      <c r="PKI50" s="20"/>
      <c r="PKJ50" s="20"/>
      <c r="PKK50" s="20"/>
      <c r="PKL50" s="20"/>
      <c r="PKM50" s="20"/>
      <c r="PKN50" s="20"/>
      <c r="PKO50" s="20"/>
      <c r="PKP50" s="20"/>
      <c r="PKQ50" s="20"/>
      <c r="PKR50" s="20"/>
      <c r="PKS50" s="20"/>
      <c r="PKT50" s="20"/>
      <c r="PKU50" s="20"/>
      <c r="PKV50" s="20"/>
      <c r="PKW50" s="20"/>
      <c r="PKX50" s="20"/>
      <c r="PKY50" s="20"/>
      <c r="PKZ50" s="20"/>
      <c r="PLA50" s="20"/>
      <c r="PLB50" s="20"/>
      <c r="PLC50" s="20"/>
      <c r="PLD50" s="20"/>
      <c r="PLE50" s="20"/>
      <c r="PLF50" s="20"/>
      <c r="PLG50" s="20"/>
      <c r="PLH50" s="20"/>
      <c r="PLI50" s="20"/>
      <c r="PLJ50" s="20"/>
      <c r="PLK50" s="20"/>
      <c r="PLL50" s="20"/>
      <c r="PLM50" s="20"/>
      <c r="PLN50" s="20"/>
      <c r="PLO50" s="20"/>
      <c r="PLP50" s="20"/>
      <c r="PLQ50" s="20"/>
      <c r="PLR50" s="20"/>
      <c r="PLS50" s="20"/>
      <c r="PLT50" s="20"/>
      <c r="PLU50" s="20"/>
      <c r="PLV50" s="20"/>
      <c r="PLW50" s="20"/>
      <c r="PLX50" s="20"/>
      <c r="PLY50" s="20"/>
      <c r="PLZ50" s="20"/>
      <c r="PMA50" s="20"/>
      <c r="PMB50" s="20"/>
      <c r="PMC50" s="20"/>
      <c r="PMD50" s="20"/>
      <c r="PME50" s="20"/>
      <c r="PMF50" s="20"/>
      <c r="PMG50" s="20"/>
      <c r="PMH50" s="20"/>
      <c r="PMI50" s="20"/>
      <c r="PMJ50" s="20"/>
      <c r="PMK50" s="20"/>
      <c r="PML50" s="20"/>
      <c r="PMM50" s="20"/>
      <c r="PMN50" s="20"/>
      <c r="PMO50" s="20"/>
      <c r="PMP50" s="20"/>
      <c r="PMQ50" s="20"/>
      <c r="PMR50" s="20"/>
      <c r="PMS50" s="20"/>
      <c r="PMT50" s="20"/>
      <c r="PMU50" s="20"/>
      <c r="PMV50" s="20"/>
      <c r="PMW50" s="20"/>
      <c r="PMX50" s="20"/>
      <c r="PMY50" s="20"/>
      <c r="PMZ50" s="20"/>
      <c r="PNA50" s="20"/>
      <c r="PNB50" s="20"/>
      <c r="PNC50" s="20"/>
      <c r="PND50" s="20"/>
      <c r="PNE50" s="20"/>
      <c r="PNF50" s="20"/>
      <c r="PNG50" s="20"/>
      <c r="PNH50" s="20"/>
      <c r="PNI50" s="20"/>
      <c r="PNJ50" s="20"/>
      <c r="PNK50" s="20"/>
      <c r="PNL50" s="20"/>
      <c r="PNM50" s="20"/>
      <c r="PNN50" s="20"/>
      <c r="PNO50" s="20"/>
      <c r="PNP50" s="20"/>
      <c r="PNQ50" s="20"/>
      <c r="PNR50" s="20"/>
      <c r="PNS50" s="20"/>
      <c r="PNT50" s="20"/>
      <c r="PNU50" s="20"/>
      <c r="PNV50" s="20"/>
      <c r="PNW50" s="20"/>
      <c r="PNX50" s="20"/>
      <c r="PNY50" s="20"/>
      <c r="PNZ50" s="20"/>
      <c r="POA50" s="20"/>
      <c r="POB50" s="20"/>
      <c r="POC50" s="20"/>
      <c r="POD50" s="20"/>
      <c r="POE50" s="20"/>
    </row>
    <row r="52" spans="49:11211" x14ac:dyDescent="0.2">
      <c r="BD52" s="43" t="s">
        <v>50</v>
      </c>
      <c r="BE52" s="19" t="s">
        <v>47</v>
      </c>
      <c r="BF52" s="14" t="s">
        <v>26</v>
      </c>
      <c r="BG52" s="13"/>
      <c r="BH52" s="13"/>
      <c r="BI52" s="13"/>
      <c r="BJ52" s="13"/>
      <c r="BK52" s="13"/>
    </row>
    <row r="53" spans="49:11211" x14ac:dyDescent="0.2">
      <c r="BB53" s="2">
        <f>(  6^(BC45+1)  -1  )  /  (  6  -  1)  -1</f>
        <v>42</v>
      </c>
      <c r="BD53" s="4" t="s">
        <v>30</v>
      </c>
      <c r="BE53" s="24">
        <f>COUNT(  BF53:EH53  )</f>
        <v>5</v>
      </c>
      <c r="BF53" s="44">
        <v>-14</v>
      </c>
      <c r="BG53" s="44">
        <v>16</v>
      </c>
      <c r="BH53" s="44">
        <v>-2</v>
      </c>
      <c r="BI53" s="20">
        <v>-23</v>
      </c>
      <c r="BJ53" s="20">
        <v>-7</v>
      </c>
      <c r="BK53" s="20"/>
      <c r="BL53" s="20"/>
      <c r="BM53" s="20"/>
      <c r="BN53" s="20"/>
      <c r="BO53" s="20"/>
      <c r="BP53" s="20"/>
      <c r="BQ53" s="20"/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B53" s="20"/>
      <c r="CC53" s="20"/>
      <c r="CD53" s="20"/>
      <c r="CE53" s="20"/>
      <c r="CF53" s="20"/>
      <c r="CG53" s="20"/>
      <c r="CH53" s="20"/>
      <c r="CI53" s="20"/>
      <c r="CJ53" s="20"/>
      <c r="CK53" s="20"/>
      <c r="CL53" s="20"/>
      <c r="CM53" s="20"/>
      <c r="CN53" s="20"/>
      <c r="CO53" s="20"/>
      <c r="CP53" s="20"/>
      <c r="CQ53" s="20"/>
      <c r="CR53" s="20"/>
      <c r="CS53" s="20"/>
      <c r="CT53" s="20"/>
      <c r="CU53" s="20"/>
      <c r="CV53" s="20"/>
      <c r="CW53" s="20"/>
      <c r="CX53" s="20"/>
      <c r="CY53" s="20"/>
      <c r="CZ53" s="20"/>
      <c r="DA53" s="20"/>
      <c r="DB53" s="20"/>
      <c r="DC53" s="20"/>
      <c r="DD53" s="20"/>
      <c r="DE53" s="20"/>
      <c r="DF53" s="20"/>
      <c r="DG53" s="20"/>
      <c r="DH53" s="20"/>
      <c r="DI53" s="20"/>
      <c r="DJ53" s="20"/>
      <c r="DK53" s="20"/>
      <c r="DL53" s="20"/>
      <c r="DM53" s="20"/>
      <c r="DN53" s="20"/>
      <c r="DO53" s="20"/>
      <c r="DP53" s="20"/>
      <c r="DQ53" s="20"/>
      <c r="DR53" s="20"/>
      <c r="DS53" s="20"/>
      <c r="DT53" s="20"/>
      <c r="DU53" s="20"/>
      <c r="DV53" s="20"/>
      <c r="DW53" s="20"/>
      <c r="DX53" s="20"/>
      <c r="DY53" s="20"/>
      <c r="DZ53" s="20"/>
      <c r="EA53" s="20"/>
      <c r="EB53" s="20"/>
      <c r="EC53" s="20"/>
      <c r="ED53" s="20"/>
      <c r="EE53" s="20"/>
      <c r="EF53" s="20"/>
      <c r="EG53" s="20"/>
      <c r="EH53" s="20"/>
      <c r="EI53" s="20"/>
      <c r="EJ53" s="20"/>
      <c r="EK53" s="20"/>
      <c r="EL53" s="20"/>
      <c r="EM53" s="20"/>
      <c r="EN53" s="20"/>
      <c r="EO53" s="20"/>
      <c r="EP53" s="20"/>
      <c r="EQ53" s="20"/>
      <c r="ER53" s="20"/>
      <c r="ES53" s="20"/>
      <c r="ET53" s="20"/>
      <c r="EU53" s="20"/>
      <c r="EV53" s="20"/>
      <c r="EW53" s="20"/>
      <c r="EX53" s="20"/>
      <c r="EY53" s="20"/>
      <c r="EZ53" s="20"/>
      <c r="FA53" s="20"/>
      <c r="FB53" s="20"/>
      <c r="FC53" s="20"/>
      <c r="FD53" s="20"/>
      <c r="FE53" s="20"/>
      <c r="FF53" s="20"/>
      <c r="FG53" s="20"/>
      <c r="FH53" s="20"/>
      <c r="FI53" s="20"/>
      <c r="FJ53" s="20"/>
      <c r="FK53" s="20"/>
      <c r="FL53" s="20"/>
      <c r="FM53" s="20"/>
      <c r="FN53" s="20"/>
      <c r="FO53" s="20"/>
      <c r="FP53" s="20"/>
      <c r="FQ53" s="20"/>
      <c r="FR53" s="20"/>
      <c r="FS53" s="20"/>
      <c r="FT53" s="20"/>
      <c r="FU53" s="20"/>
      <c r="FV53" s="20"/>
      <c r="FW53" s="20"/>
      <c r="FX53" s="20"/>
      <c r="FY53" s="20"/>
      <c r="FZ53" s="20"/>
      <c r="GA53" s="20"/>
      <c r="GB53" s="20"/>
      <c r="GC53" s="20"/>
      <c r="GD53" s="20"/>
      <c r="GE53" s="20"/>
      <c r="GF53" s="20"/>
      <c r="GG53" s="20"/>
      <c r="GH53" s="20"/>
      <c r="GI53" s="20"/>
      <c r="GJ53" s="20"/>
      <c r="GK53" s="20"/>
      <c r="GL53" s="20"/>
      <c r="GM53" s="20"/>
      <c r="GN53" s="20"/>
      <c r="GO53" s="20"/>
      <c r="GP53" s="20"/>
      <c r="GQ53" s="20"/>
      <c r="GR53" s="20"/>
      <c r="GS53" s="20"/>
      <c r="GT53" s="20"/>
      <c r="GU53" s="20"/>
      <c r="GV53" s="20"/>
      <c r="GW53" s="20"/>
      <c r="GX53" s="20"/>
      <c r="GY53" s="20"/>
      <c r="GZ53" s="20"/>
      <c r="HA53" s="20"/>
      <c r="HB53" s="20"/>
      <c r="HC53" s="20"/>
      <c r="HD53" s="20"/>
      <c r="HE53" s="20"/>
      <c r="HF53" s="20"/>
      <c r="HG53" s="20"/>
      <c r="HH53" s="20"/>
      <c r="HI53" s="20"/>
      <c r="HJ53" s="20"/>
      <c r="HK53" s="20"/>
      <c r="HL53" s="20"/>
      <c r="HM53" s="20"/>
      <c r="HN53" s="20"/>
      <c r="HO53" s="20"/>
      <c r="HP53" s="20"/>
      <c r="HQ53" s="20"/>
      <c r="HR53" s="20"/>
      <c r="HS53" s="20"/>
      <c r="HT53" s="20"/>
      <c r="HU53" s="20"/>
      <c r="HV53" s="20"/>
      <c r="HW53" s="20"/>
      <c r="HX53" s="20"/>
      <c r="HY53" s="20"/>
      <c r="HZ53" s="20"/>
      <c r="IA53" s="20"/>
      <c r="IB53" s="20"/>
      <c r="IC53" s="20"/>
      <c r="ID53" s="20"/>
      <c r="IE53" s="20"/>
      <c r="IF53" s="20"/>
      <c r="IG53" s="20"/>
      <c r="IH53" s="20"/>
      <c r="II53" s="20"/>
      <c r="IJ53" s="20"/>
      <c r="IK53" s="20"/>
      <c r="IL53" s="20"/>
      <c r="IM53" s="20"/>
      <c r="IN53" s="20"/>
      <c r="IO53" s="20"/>
      <c r="IP53" s="20"/>
      <c r="IQ53" s="20"/>
      <c r="IR53" s="20"/>
      <c r="IS53" s="20"/>
      <c r="IT53" s="20"/>
      <c r="IU53" s="20"/>
      <c r="IV53" s="20"/>
      <c r="IW53" s="20"/>
      <c r="IX53" s="20"/>
      <c r="IY53" s="20"/>
      <c r="IZ53" s="20"/>
      <c r="JA53" s="20"/>
      <c r="JB53" s="20"/>
      <c r="JC53" s="20"/>
      <c r="JD53" s="20"/>
      <c r="JE53" s="20"/>
      <c r="JF53" s="20"/>
      <c r="JG53" s="20"/>
      <c r="JH53" s="20"/>
      <c r="JI53" s="20"/>
      <c r="JJ53" s="20"/>
      <c r="JK53" s="20"/>
      <c r="JL53" s="20"/>
      <c r="JM53" s="20"/>
      <c r="JN53" s="20"/>
      <c r="JO53" s="20"/>
      <c r="JP53" s="20"/>
      <c r="JQ53" s="20"/>
      <c r="JR53" s="20"/>
      <c r="JS53" s="20"/>
      <c r="JT53" s="20"/>
      <c r="JU53" s="20"/>
      <c r="JV53" s="20"/>
      <c r="JW53" s="20"/>
      <c r="JX53" s="20"/>
      <c r="JY53" s="20"/>
      <c r="JZ53" s="20"/>
      <c r="KA53" s="20"/>
      <c r="KB53" s="20"/>
      <c r="KC53" s="20"/>
      <c r="KD53" s="20"/>
      <c r="KE53" s="20"/>
      <c r="KF53" s="20"/>
      <c r="KG53" s="20"/>
      <c r="KH53" s="20"/>
      <c r="KI53" s="20"/>
      <c r="KJ53" s="20"/>
      <c r="KK53" s="20"/>
      <c r="KL53" s="20"/>
      <c r="KM53" s="20"/>
      <c r="KN53" s="20"/>
      <c r="KO53" s="20"/>
      <c r="KP53" s="20"/>
      <c r="KQ53" s="20"/>
      <c r="KR53" s="20"/>
      <c r="KS53" s="20"/>
      <c r="KT53" s="20"/>
      <c r="KU53" s="20"/>
      <c r="KV53" s="20"/>
      <c r="KW53" s="20"/>
      <c r="KX53" s="20"/>
      <c r="KY53" s="20"/>
      <c r="KZ53" s="20"/>
      <c r="LA53" s="20"/>
      <c r="LB53" s="20"/>
      <c r="LC53" s="20"/>
      <c r="LD53" s="20"/>
      <c r="LE53" s="20"/>
      <c r="LF53" s="20"/>
      <c r="LG53" s="20"/>
      <c r="LH53" s="20"/>
      <c r="LI53" s="20"/>
      <c r="LJ53" s="20"/>
      <c r="LK53" s="20"/>
      <c r="LL53" s="20"/>
      <c r="LM53" s="20"/>
      <c r="LN53" s="20"/>
      <c r="LO53" s="20"/>
      <c r="LP53" s="20"/>
      <c r="LQ53" s="20"/>
      <c r="LR53" s="20"/>
      <c r="LS53" s="20"/>
      <c r="LT53" s="20"/>
      <c r="LU53" s="20"/>
      <c r="LV53" s="20"/>
      <c r="LW53" s="20"/>
      <c r="LX53" s="20"/>
      <c r="LY53" s="20"/>
      <c r="LZ53" s="20"/>
      <c r="MA53" s="20"/>
      <c r="MB53" s="20"/>
      <c r="MC53" s="20"/>
      <c r="MD53" s="20"/>
      <c r="ME53" s="20"/>
      <c r="MF53" s="20"/>
      <c r="MG53" s="20"/>
      <c r="MH53" s="20"/>
      <c r="MI53" s="20"/>
      <c r="MJ53" s="20"/>
      <c r="MK53" s="20"/>
      <c r="ML53" s="20"/>
      <c r="MM53" s="20"/>
      <c r="MN53" s="20"/>
      <c r="MO53" s="20"/>
      <c r="MP53" s="20"/>
      <c r="MQ53" s="20"/>
      <c r="MR53" s="20"/>
      <c r="MS53" s="20"/>
      <c r="MT53" s="20"/>
      <c r="MU53" s="20"/>
      <c r="MV53" s="20"/>
      <c r="MW53" s="20"/>
      <c r="MX53" s="20"/>
      <c r="MY53" s="20"/>
      <c r="MZ53" s="20"/>
      <c r="NA53" s="20"/>
      <c r="NB53" s="20"/>
      <c r="NC53" s="20"/>
      <c r="ND53" s="20"/>
      <c r="NE53" s="20"/>
      <c r="NF53" s="20"/>
      <c r="NG53" s="20"/>
      <c r="NH53" s="20"/>
      <c r="NI53" s="20"/>
      <c r="NJ53" s="20"/>
      <c r="NK53" s="20"/>
      <c r="NL53" s="20"/>
      <c r="NM53" s="20"/>
      <c r="NN53" s="20"/>
      <c r="NO53" s="20"/>
      <c r="NP53" s="20"/>
      <c r="NQ53" s="20"/>
      <c r="NR53" s="20"/>
      <c r="NS53" s="20"/>
      <c r="NT53" s="20"/>
      <c r="NU53" s="20"/>
      <c r="NV53" s="20"/>
      <c r="NW53" s="20"/>
      <c r="NX53" s="20"/>
      <c r="NY53" s="20"/>
      <c r="NZ53" s="20"/>
      <c r="OA53" s="20"/>
      <c r="OB53" s="20"/>
      <c r="OC53" s="20"/>
      <c r="OD53" s="20"/>
      <c r="OE53" s="20"/>
      <c r="OF53" s="20"/>
      <c r="OG53" s="20"/>
      <c r="OH53" s="20"/>
      <c r="OI53" s="20"/>
      <c r="OJ53" s="20"/>
      <c r="OK53" s="20"/>
      <c r="OL53" s="20"/>
      <c r="OM53" s="20"/>
      <c r="ON53" s="20"/>
      <c r="OO53" s="20"/>
      <c r="OP53" s="20"/>
      <c r="OQ53" s="20"/>
      <c r="OR53" s="20"/>
      <c r="OS53" s="20"/>
      <c r="OT53" s="20"/>
      <c r="OU53" s="20"/>
      <c r="OV53" s="20"/>
      <c r="OW53" s="20"/>
      <c r="OX53" s="20"/>
      <c r="OY53" s="20"/>
      <c r="OZ53" s="20"/>
      <c r="PA53" s="20"/>
      <c r="PB53" s="20"/>
      <c r="PC53" s="20"/>
      <c r="PD53" s="20"/>
      <c r="PE53" s="20"/>
      <c r="PF53" s="20"/>
      <c r="PG53" s="20"/>
      <c r="PH53" s="20"/>
      <c r="PI53" s="20"/>
      <c r="PJ53" s="20"/>
      <c r="PK53" s="20"/>
      <c r="PL53" s="20"/>
      <c r="PM53" s="20"/>
      <c r="PN53" s="20"/>
      <c r="PO53" s="20"/>
      <c r="PP53" s="20"/>
      <c r="PQ53" s="20"/>
      <c r="PR53" s="20"/>
      <c r="PS53" s="20"/>
      <c r="PT53" s="20"/>
      <c r="PU53" s="20"/>
      <c r="PV53" s="20"/>
      <c r="PW53" s="20"/>
      <c r="PX53" s="20"/>
      <c r="PY53" s="20"/>
      <c r="PZ53" s="20"/>
      <c r="QA53" s="20"/>
      <c r="QB53" s="20"/>
      <c r="QC53" s="20"/>
      <c r="QD53" s="20"/>
      <c r="QE53" s="20"/>
      <c r="QF53" s="20"/>
      <c r="QG53" s="20"/>
      <c r="QH53" s="20"/>
      <c r="QI53" s="20"/>
      <c r="QJ53" s="20"/>
      <c r="QK53" s="20"/>
      <c r="QL53" s="20"/>
      <c r="QM53" s="20"/>
      <c r="QN53" s="20"/>
      <c r="QO53" s="20"/>
      <c r="QP53" s="20"/>
      <c r="QQ53" s="20"/>
      <c r="QR53" s="20"/>
      <c r="QS53" s="20"/>
      <c r="QT53" s="20"/>
      <c r="QU53" s="20"/>
      <c r="QV53" s="20"/>
      <c r="QW53" s="20"/>
      <c r="QX53" s="20"/>
      <c r="QY53" s="20"/>
      <c r="QZ53" s="20"/>
      <c r="RA53" s="20"/>
      <c r="RB53" s="20"/>
      <c r="RC53" s="20"/>
      <c r="RD53" s="20"/>
      <c r="RE53" s="20"/>
      <c r="RF53" s="20"/>
      <c r="RG53" s="20"/>
      <c r="RH53" s="20"/>
      <c r="RI53" s="20"/>
      <c r="RJ53" s="20"/>
      <c r="RK53" s="20"/>
      <c r="RL53" s="20"/>
      <c r="RM53" s="20"/>
      <c r="RN53" s="20"/>
      <c r="RO53" s="20"/>
      <c r="RP53" s="20"/>
      <c r="RQ53" s="20"/>
      <c r="RR53" s="20"/>
      <c r="RS53" s="20"/>
      <c r="RT53" s="20"/>
      <c r="RU53" s="20"/>
      <c r="RV53" s="20"/>
      <c r="RW53" s="20"/>
      <c r="RX53" s="20"/>
      <c r="RY53" s="20"/>
      <c r="RZ53" s="20"/>
      <c r="SA53" s="20"/>
      <c r="SB53" s="20"/>
      <c r="SC53" s="20"/>
      <c r="SD53" s="20"/>
      <c r="SE53" s="20"/>
      <c r="SF53" s="20"/>
      <c r="SG53" s="20"/>
      <c r="SH53" s="20"/>
      <c r="SI53" s="20"/>
      <c r="SJ53" s="20"/>
      <c r="SK53" s="20"/>
      <c r="SL53" s="20"/>
      <c r="SM53" s="20"/>
      <c r="SN53" s="20"/>
      <c r="SO53" s="20"/>
      <c r="SP53" s="20"/>
      <c r="SQ53" s="20"/>
      <c r="SR53" s="20"/>
      <c r="SS53" s="20"/>
      <c r="ST53" s="20"/>
      <c r="SU53" s="20"/>
      <c r="SV53" s="20"/>
      <c r="SW53" s="20"/>
      <c r="SX53" s="20"/>
      <c r="SY53" s="20"/>
      <c r="SZ53" s="20"/>
      <c r="TA53" s="20"/>
      <c r="TB53" s="20"/>
      <c r="TC53" s="20"/>
      <c r="TD53" s="20"/>
      <c r="TE53" s="20"/>
      <c r="TF53" s="20"/>
      <c r="TG53" s="20"/>
      <c r="TH53" s="20"/>
      <c r="TI53" s="20"/>
      <c r="TJ53" s="20"/>
      <c r="TK53" s="20"/>
      <c r="TL53" s="20"/>
      <c r="TM53" s="20"/>
      <c r="TN53" s="20"/>
      <c r="TO53" s="20"/>
      <c r="TP53" s="20"/>
      <c r="TQ53" s="20"/>
      <c r="TR53" s="20"/>
      <c r="TS53" s="20"/>
      <c r="TT53" s="20"/>
      <c r="TU53" s="20"/>
      <c r="TV53" s="20"/>
      <c r="TW53" s="20"/>
      <c r="TX53" s="20"/>
      <c r="TY53" s="20"/>
      <c r="TZ53" s="20"/>
      <c r="UA53" s="20"/>
      <c r="UB53" s="20"/>
      <c r="UC53" s="20"/>
      <c r="UD53" s="20"/>
      <c r="UE53" s="20"/>
      <c r="UF53" s="20"/>
      <c r="UG53" s="20"/>
      <c r="UH53" s="20"/>
      <c r="UI53" s="20"/>
      <c r="UJ53" s="20"/>
      <c r="UK53" s="20"/>
      <c r="UL53" s="20"/>
      <c r="UM53" s="20"/>
      <c r="UN53" s="20"/>
      <c r="UO53" s="20"/>
      <c r="UP53" s="20"/>
      <c r="UQ53" s="20"/>
      <c r="UR53" s="20"/>
      <c r="US53" s="20"/>
      <c r="UT53" s="20"/>
      <c r="UU53" s="20"/>
      <c r="UV53" s="20"/>
      <c r="UW53" s="20"/>
      <c r="UX53" s="20"/>
      <c r="UY53" s="20"/>
      <c r="UZ53" s="20"/>
      <c r="VA53" s="20"/>
      <c r="VB53" s="20"/>
      <c r="VC53" s="20"/>
      <c r="VD53" s="20"/>
      <c r="VE53" s="20"/>
      <c r="VF53" s="20"/>
      <c r="VG53" s="20"/>
      <c r="VH53" s="20"/>
      <c r="VI53" s="20"/>
      <c r="VJ53" s="20"/>
      <c r="VK53" s="20"/>
      <c r="VL53" s="20"/>
      <c r="VM53" s="20"/>
      <c r="VN53" s="20"/>
      <c r="VO53" s="20"/>
      <c r="VP53" s="20"/>
      <c r="VQ53" s="20"/>
      <c r="VR53" s="20"/>
      <c r="VS53" s="20"/>
      <c r="VT53" s="20"/>
      <c r="VU53" s="20"/>
      <c r="VV53" s="20"/>
      <c r="VW53" s="20"/>
      <c r="VX53" s="20"/>
      <c r="VY53" s="20"/>
      <c r="VZ53" s="20"/>
      <c r="WA53" s="20"/>
      <c r="WB53" s="20"/>
      <c r="WC53" s="20"/>
      <c r="WD53" s="20"/>
      <c r="WE53" s="20"/>
      <c r="WF53" s="20"/>
      <c r="WG53" s="20"/>
      <c r="WH53" s="20"/>
      <c r="WI53" s="20"/>
      <c r="WJ53" s="20"/>
      <c r="WK53" s="20"/>
      <c r="WL53" s="20"/>
      <c r="WM53" s="20"/>
      <c r="WN53" s="20"/>
      <c r="WO53" s="20"/>
      <c r="WP53" s="20"/>
      <c r="WQ53" s="20"/>
      <c r="WR53" s="20"/>
      <c r="WS53" s="20"/>
      <c r="WT53" s="20"/>
      <c r="WU53" s="20"/>
      <c r="WV53" s="20"/>
      <c r="WW53" s="20"/>
      <c r="WX53" s="20"/>
      <c r="WY53" s="20"/>
      <c r="WZ53" s="20"/>
      <c r="XA53" s="20"/>
      <c r="XB53" s="20"/>
      <c r="XC53" s="20"/>
      <c r="XD53" s="20"/>
      <c r="XE53" s="20"/>
      <c r="XF53" s="20"/>
      <c r="XG53" s="20"/>
      <c r="XH53" s="20"/>
      <c r="XI53" s="20"/>
      <c r="XJ53" s="20"/>
      <c r="XK53" s="20"/>
      <c r="XL53" s="20"/>
      <c r="XM53" s="20"/>
      <c r="XN53" s="20"/>
      <c r="XO53" s="20"/>
      <c r="XP53" s="20"/>
      <c r="XQ53" s="20"/>
      <c r="XR53" s="20"/>
      <c r="XS53" s="20"/>
      <c r="XT53" s="20"/>
      <c r="XU53" s="20"/>
      <c r="XV53" s="20"/>
      <c r="XW53" s="20"/>
      <c r="XX53" s="20"/>
      <c r="XY53" s="20"/>
      <c r="XZ53" s="20"/>
      <c r="YA53" s="20"/>
      <c r="YB53" s="20"/>
      <c r="YC53" s="20"/>
      <c r="YD53" s="20"/>
      <c r="YE53" s="20"/>
      <c r="YF53" s="20"/>
      <c r="YG53" s="20"/>
      <c r="YH53" s="20"/>
      <c r="YI53" s="20"/>
      <c r="YJ53" s="20"/>
      <c r="YK53" s="20"/>
      <c r="YL53" s="20"/>
      <c r="YM53" s="20"/>
      <c r="YN53" s="20"/>
      <c r="YO53" s="20"/>
      <c r="YP53" s="20"/>
      <c r="YQ53" s="20"/>
      <c r="YR53" s="20"/>
      <c r="YS53" s="20"/>
      <c r="YT53" s="20"/>
      <c r="YU53" s="20"/>
      <c r="YV53" s="20"/>
      <c r="YW53" s="20"/>
      <c r="YX53" s="20"/>
      <c r="YY53" s="20"/>
      <c r="YZ53" s="20"/>
      <c r="ZA53" s="20"/>
      <c r="ZB53" s="20"/>
      <c r="ZC53" s="20"/>
      <c r="ZD53" s="20"/>
      <c r="ZE53" s="20"/>
      <c r="ZF53" s="20"/>
      <c r="ZG53" s="20"/>
      <c r="ZH53" s="20"/>
      <c r="ZI53" s="20"/>
      <c r="ZJ53" s="20"/>
      <c r="ZK53" s="20"/>
      <c r="ZL53" s="20"/>
      <c r="ZM53" s="20"/>
      <c r="ZN53" s="20"/>
      <c r="ZO53" s="20"/>
      <c r="ZP53" s="20"/>
      <c r="ZQ53" s="20"/>
      <c r="ZR53" s="20"/>
      <c r="ZS53" s="20"/>
      <c r="ZT53" s="20"/>
      <c r="ZU53" s="20"/>
      <c r="ZV53" s="20"/>
      <c r="ZW53" s="20"/>
      <c r="ZX53" s="20"/>
      <c r="ZY53" s="20"/>
      <c r="ZZ53" s="20"/>
      <c r="AAA53" s="20"/>
      <c r="AAB53" s="20"/>
      <c r="AAC53" s="20"/>
      <c r="AAD53" s="20"/>
      <c r="AAE53" s="20"/>
      <c r="AAF53" s="20"/>
      <c r="AAG53" s="20"/>
      <c r="AAH53" s="20"/>
      <c r="AAI53" s="20"/>
      <c r="AAJ53" s="20"/>
      <c r="AAK53" s="20"/>
      <c r="AAL53" s="20"/>
      <c r="AAM53" s="20"/>
      <c r="AAN53" s="20"/>
      <c r="AAO53" s="20"/>
      <c r="AAP53" s="20"/>
      <c r="AAQ53" s="20"/>
      <c r="AAR53" s="20"/>
      <c r="AAS53" s="20"/>
      <c r="AAT53" s="20"/>
      <c r="AAU53" s="20"/>
      <c r="AAV53" s="20"/>
      <c r="AAW53" s="20"/>
      <c r="AAX53" s="20"/>
      <c r="AAY53" s="20"/>
      <c r="AAZ53" s="20"/>
      <c r="ABA53" s="20"/>
      <c r="ABB53" s="20"/>
      <c r="ABC53" s="20"/>
      <c r="ABD53" s="20"/>
      <c r="ABE53" s="20"/>
      <c r="ABF53" s="20"/>
      <c r="ABG53" s="20"/>
      <c r="ABH53" s="20"/>
      <c r="ABI53" s="20"/>
      <c r="ABJ53" s="20"/>
      <c r="ABK53" s="20"/>
      <c r="ABL53" s="20"/>
      <c r="ABM53" s="20"/>
      <c r="ABN53" s="20"/>
      <c r="ABO53" s="20"/>
      <c r="ABP53" s="20"/>
      <c r="ABQ53" s="20"/>
      <c r="ABR53" s="20"/>
      <c r="ABS53" s="20"/>
      <c r="ABT53" s="20"/>
      <c r="ABU53" s="20"/>
      <c r="ABV53" s="20"/>
      <c r="ABW53" s="20"/>
      <c r="ABX53" s="20"/>
      <c r="ABY53" s="20"/>
      <c r="ABZ53" s="20"/>
      <c r="ACA53" s="20"/>
      <c r="ACB53" s="20"/>
      <c r="ACC53" s="20"/>
      <c r="ACD53" s="20"/>
      <c r="ACE53" s="20"/>
      <c r="ACF53" s="20"/>
      <c r="ACG53" s="20"/>
      <c r="ACH53" s="20"/>
      <c r="ACI53" s="20"/>
      <c r="ACJ53" s="20"/>
      <c r="ACK53" s="20"/>
      <c r="ACL53" s="20"/>
      <c r="ACM53" s="20"/>
      <c r="ACN53" s="20"/>
      <c r="ACO53" s="20"/>
      <c r="ACP53" s="20"/>
      <c r="ACQ53" s="20"/>
      <c r="ACR53" s="20"/>
      <c r="ACS53" s="20"/>
      <c r="ACT53" s="20"/>
      <c r="ACU53" s="20"/>
      <c r="ACV53" s="20"/>
      <c r="ACW53" s="20"/>
      <c r="ACX53" s="20"/>
      <c r="ACY53" s="20"/>
      <c r="ACZ53" s="20"/>
      <c r="ADA53" s="20"/>
      <c r="ADB53" s="20"/>
      <c r="ADC53" s="20"/>
      <c r="ADD53" s="20"/>
      <c r="ADE53" s="20"/>
      <c r="ADF53" s="20"/>
      <c r="ADG53" s="20"/>
      <c r="ADH53" s="20"/>
      <c r="ADI53" s="20"/>
      <c r="ADJ53" s="20"/>
      <c r="ADK53" s="20"/>
      <c r="ADL53" s="20"/>
      <c r="ADM53" s="20"/>
      <c r="ADN53" s="20"/>
      <c r="ADO53" s="20"/>
      <c r="ADP53" s="20"/>
      <c r="ADQ53" s="20"/>
      <c r="ADR53" s="20"/>
      <c r="ADS53" s="20"/>
      <c r="ADT53" s="20"/>
      <c r="ADU53" s="20"/>
      <c r="ADV53" s="20"/>
      <c r="ADW53" s="20"/>
      <c r="ADX53" s="20"/>
      <c r="ADY53" s="20"/>
      <c r="ADZ53" s="20"/>
      <c r="AEA53" s="20"/>
      <c r="AEB53" s="20"/>
      <c r="AEC53" s="20"/>
      <c r="AED53" s="20"/>
      <c r="AEE53" s="20"/>
      <c r="AEF53" s="20"/>
      <c r="AEG53" s="20"/>
      <c r="AEH53" s="20"/>
      <c r="AEI53" s="20"/>
      <c r="AEJ53" s="20"/>
      <c r="AEK53" s="20"/>
      <c r="AEL53" s="20"/>
      <c r="AEM53" s="20"/>
      <c r="AEN53" s="20"/>
      <c r="AEO53" s="20"/>
      <c r="AEP53" s="20"/>
      <c r="AEQ53" s="20"/>
      <c r="AER53" s="20"/>
      <c r="AES53" s="20"/>
      <c r="AET53" s="20"/>
      <c r="AEU53" s="20"/>
      <c r="AEV53" s="20"/>
      <c r="AEW53" s="20"/>
      <c r="AEX53" s="20"/>
      <c r="AEY53" s="20"/>
      <c r="AEZ53" s="20"/>
      <c r="AFA53" s="20"/>
      <c r="AFB53" s="20"/>
      <c r="AFC53" s="20"/>
      <c r="AFD53" s="20"/>
      <c r="AFE53" s="20"/>
      <c r="AFF53" s="20"/>
      <c r="AFG53" s="20"/>
      <c r="AFH53" s="20"/>
      <c r="AFI53" s="20"/>
      <c r="AFJ53" s="20"/>
      <c r="AFK53" s="20"/>
      <c r="AFL53" s="20"/>
      <c r="AFM53" s="20"/>
      <c r="AFN53" s="20"/>
      <c r="AFO53" s="20"/>
      <c r="AFP53" s="20"/>
      <c r="AFQ53" s="20"/>
      <c r="AFR53" s="20"/>
      <c r="AFS53" s="20"/>
      <c r="AFT53" s="20"/>
      <c r="AFU53" s="20"/>
      <c r="AFV53" s="20"/>
      <c r="AFW53" s="20"/>
      <c r="AFX53" s="20"/>
      <c r="AFY53" s="20"/>
      <c r="AFZ53" s="20"/>
      <c r="AGA53" s="20"/>
      <c r="AGB53" s="20"/>
      <c r="AGC53" s="20"/>
      <c r="AGD53" s="20"/>
      <c r="AGE53" s="20"/>
      <c r="AGF53" s="20"/>
      <c r="AGG53" s="20"/>
      <c r="AGH53" s="20"/>
      <c r="AGI53" s="20"/>
      <c r="AGJ53" s="20"/>
      <c r="AGK53" s="20"/>
      <c r="AGL53" s="20"/>
      <c r="AGM53" s="20"/>
      <c r="AGN53" s="20"/>
      <c r="AGO53" s="20"/>
      <c r="AGP53" s="20"/>
      <c r="AGQ53" s="20"/>
      <c r="AGR53" s="20"/>
      <c r="AGS53" s="20"/>
      <c r="AGT53" s="20"/>
      <c r="AGU53" s="20"/>
      <c r="AGV53" s="20"/>
      <c r="AGW53" s="20"/>
      <c r="AGX53" s="20"/>
      <c r="AGY53" s="20"/>
      <c r="AGZ53" s="20"/>
      <c r="AHA53" s="20"/>
      <c r="AHB53" s="20"/>
      <c r="AHC53" s="20"/>
      <c r="AHD53" s="20"/>
      <c r="AHE53" s="20"/>
      <c r="AHF53" s="20"/>
      <c r="AHG53" s="20"/>
      <c r="AHH53" s="20"/>
      <c r="AHI53" s="20"/>
      <c r="AHJ53" s="20"/>
      <c r="AHK53" s="20"/>
      <c r="AHL53" s="20"/>
      <c r="AHM53" s="20"/>
      <c r="AHN53" s="20"/>
      <c r="AHO53" s="20"/>
      <c r="AHP53" s="20"/>
      <c r="AHQ53" s="20"/>
      <c r="AHR53" s="20"/>
      <c r="AHS53" s="20"/>
      <c r="AHT53" s="20"/>
      <c r="AHU53" s="20"/>
      <c r="AHV53" s="20"/>
      <c r="AHW53" s="20"/>
      <c r="AHX53" s="20"/>
      <c r="AHY53" s="20"/>
      <c r="AHZ53" s="20"/>
      <c r="AIA53" s="20"/>
      <c r="AIB53" s="20"/>
      <c r="AIC53" s="20"/>
      <c r="AID53" s="20"/>
      <c r="AIE53" s="20"/>
      <c r="AIF53" s="20"/>
      <c r="AIG53" s="20"/>
      <c r="AIH53" s="20"/>
      <c r="AII53" s="20"/>
      <c r="AIJ53" s="20"/>
      <c r="AIK53" s="20"/>
      <c r="AIL53" s="20"/>
      <c r="AIM53" s="20"/>
      <c r="AIN53" s="20"/>
      <c r="AIO53" s="20"/>
      <c r="AIP53" s="20"/>
      <c r="AIQ53" s="20"/>
      <c r="AIR53" s="20"/>
      <c r="AIS53" s="20"/>
      <c r="AIT53" s="20"/>
      <c r="AIU53" s="20"/>
      <c r="AIV53" s="20"/>
      <c r="AIW53" s="20"/>
      <c r="AIX53" s="20"/>
      <c r="AIY53" s="20"/>
      <c r="AIZ53" s="20"/>
      <c r="AJA53" s="20"/>
      <c r="AJB53" s="20"/>
      <c r="AJC53" s="20"/>
      <c r="AJD53" s="20"/>
      <c r="AJE53" s="20"/>
      <c r="AJF53" s="20"/>
      <c r="AJG53" s="20"/>
      <c r="AJH53" s="20"/>
      <c r="AJI53" s="20"/>
      <c r="AJJ53" s="20"/>
      <c r="AJK53" s="20"/>
      <c r="AJL53" s="20"/>
      <c r="AJM53" s="20"/>
      <c r="AJN53" s="20"/>
      <c r="AJO53" s="20"/>
      <c r="AJP53" s="20"/>
      <c r="AJQ53" s="20"/>
      <c r="AJR53" s="20"/>
      <c r="AJS53" s="20"/>
      <c r="AJT53" s="20"/>
      <c r="AJU53" s="20"/>
      <c r="AJV53" s="20"/>
      <c r="AJW53" s="20"/>
      <c r="AJX53" s="20"/>
      <c r="AJY53" s="20"/>
      <c r="AJZ53" s="20"/>
      <c r="AKA53" s="20"/>
      <c r="AKB53" s="20"/>
      <c r="AKC53" s="20"/>
      <c r="AKD53" s="20"/>
      <c r="AKE53" s="20"/>
      <c r="AKF53" s="20"/>
      <c r="AKG53" s="20"/>
      <c r="AKH53" s="20"/>
      <c r="AKI53" s="20"/>
      <c r="AKJ53" s="20"/>
      <c r="AKK53" s="20"/>
      <c r="AKL53" s="20"/>
      <c r="AKM53" s="20"/>
      <c r="AKN53" s="20"/>
      <c r="AKO53" s="20"/>
      <c r="AKP53" s="20"/>
      <c r="AKQ53" s="20"/>
      <c r="AKR53" s="20"/>
      <c r="AKS53" s="20"/>
      <c r="AKT53" s="20"/>
      <c r="AKU53" s="20"/>
      <c r="AKV53" s="20"/>
      <c r="AKW53" s="20"/>
      <c r="AKX53" s="20"/>
      <c r="AKY53" s="20"/>
      <c r="AKZ53" s="20"/>
      <c r="ALA53" s="20"/>
      <c r="ALB53" s="20"/>
      <c r="ALC53" s="20"/>
      <c r="ALD53" s="20"/>
      <c r="ALE53" s="20"/>
      <c r="ALF53" s="20"/>
      <c r="ALG53" s="20"/>
      <c r="ALH53" s="20"/>
      <c r="ALI53" s="20"/>
      <c r="ALJ53" s="20"/>
      <c r="ALK53" s="20"/>
      <c r="ALL53" s="20"/>
      <c r="ALM53" s="20"/>
      <c r="ALN53" s="20"/>
      <c r="ALO53" s="20"/>
      <c r="ALP53" s="20"/>
      <c r="ALQ53" s="20"/>
      <c r="ALR53" s="20"/>
      <c r="ALS53" s="20"/>
      <c r="ALT53" s="20"/>
      <c r="ALU53" s="20"/>
      <c r="ALV53" s="20"/>
      <c r="ALW53" s="20"/>
      <c r="ALX53" s="20"/>
      <c r="ALY53" s="20"/>
      <c r="ALZ53" s="20"/>
      <c r="AMA53" s="20"/>
      <c r="AMB53" s="20"/>
      <c r="AMC53" s="20"/>
      <c r="AMD53" s="20"/>
      <c r="AME53" s="20"/>
      <c r="AMF53" s="20"/>
      <c r="AMG53" s="20"/>
      <c r="AMH53" s="20"/>
      <c r="AMI53" s="20"/>
      <c r="AMJ53" s="20"/>
      <c r="AMK53" s="20"/>
      <c r="AML53" s="20"/>
      <c r="AMM53" s="20"/>
      <c r="AMN53" s="20"/>
      <c r="AMO53" s="20"/>
      <c r="AMP53" s="20"/>
      <c r="AMQ53" s="20"/>
      <c r="AMR53" s="20"/>
      <c r="AMS53" s="20"/>
      <c r="AMT53" s="20"/>
      <c r="AMU53" s="20"/>
      <c r="AMV53" s="20"/>
      <c r="AMW53" s="20"/>
      <c r="AMX53" s="20"/>
      <c r="AMY53" s="20"/>
      <c r="AMZ53" s="20"/>
      <c r="ANA53" s="20"/>
      <c r="ANB53" s="20"/>
      <c r="ANC53" s="20"/>
      <c r="AND53" s="20"/>
      <c r="ANE53" s="20"/>
      <c r="ANF53" s="20"/>
      <c r="ANG53" s="20"/>
      <c r="ANH53" s="20"/>
      <c r="ANI53" s="20"/>
      <c r="ANJ53" s="20"/>
      <c r="ANK53" s="20"/>
      <c r="ANL53" s="20"/>
      <c r="ANM53" s="20"/>
      <c r="ANN53" s="20"/>
      <c r="ANO53" s="20"/>
      <c r="ANP53" s="20"/>
      <c r="ANQ53" s="20"/>
      <c r="ANR53" s="20"/>
      <c r="ANS53" s="20"/>
      <c r="ANT53" s="20"/>
      <c r="ANU53" s="20"/>
      <c r="ANV53" s="20"/>
      <c r="ANW53" s="20"/>
      <c r="ANX53" s="20"/>
      <c r="ANY53" s="20"/>
      <c r="ANZ53" s="20"/>
      <c r="AOA53" s="20"/>
      <c r="AOB53" s="20"/>
      <c r="AOC53" s="20"/>
      <c r="AOD53" s="20"/>
      <c r="AOE53" s="20"/>
      <c r="AOF53" s="20"/>
      <c r="AOG53" s="20"/>
      <c r="AOH53" s="20"/>
      <c r="AOI53" s="20"/>
      <c r="AOJ53" s="20"/>
      <c r="AOK53" s="20"/>
      <c r="AOL53" s="20"/>
      <c r="AOM53" s="20"/>
      <c r="AON53" s="20"/>
      <c r="AOO53" s="20"/>
      <c r="AOP53" s="20"/>
      <c r="AOQ53" s="20"/>
      <c r="AOR53" s="20"/>
      <c r="AOS53" s="20"/>
      <c r="AOT53" s="20"/>
      <c r="AOU53" s="20"/>
      <c r="AOV53" s="20"/>
      <c r="AOW53" s="20"/>
      <c r="AOX53" s="20"/>
      <c r="AOY53" s="20"/>
      <c r="AOZ53" s="20"/>
      <c r="APA53" s="20"/>
      <c r="APB53" s="20"/>
      <c r="APC53" s="20"/>
      <c r="APD53" s="20"/>
      <c r="APE53" s="20"/>
      <c r="APF53" s="20"/>
      <c r="APG53" s="20"/>
      <c r="APH53" s="20"/>
      <c r="API53" s="20"/>
      <c r="APJ53" s="20"/>
      <c r="APK53" s="20"/>
      <c r="APL53" s="20"/>
      <c r="APM53" s="20"/>
      <c r="APN53" s="20"/>
      <c r="APO53" s="20"/>
      <c r="APP53" s="20"/>
      <c r="APQ53" s="20"/>
      <c r="APR53" s="20"/>
      <c r="APS53" s="20"/>
      <c r="APT53" s="20"/>
      <c r="APU53" s="20"/>
      <c r="APV53" s="20"/>
      <c r="APW53" s="20"/>
      <c r="APX53" s="20"/>
      <c r="APY53" s="20"/>
      <c r="APZ53" s="20"/>
      <c r="AQA53" s="20"/>
      <c r="AQB53" s="20"/>
      <c r="AQC53" s="20"/>
      <c r="AQD53" s="20"/>
      <c r="AQE53" s="20"/>
      <c r="AQF53" s="20"/>
      <c r="AQG53" s="20"/>
      <c r="AQH53" s="20"/>
      <c r="AQI53" s="20"/>
      <c r="AQJ53" s="20"/>
      <c r="AQK53" s="20"/>
      <c r="AQL53" s="20"/>
      <c r="AQM53" s="20"/>
      <c r="AQN53" s="20"/>
      <c r="AQO53" s="20"/>
      <c r="AQP53" s="20"/>
      <c r="AQQ53" s="20"/>
      <c r="AQR53" s="20"/>
      <c r="AQS53" s="20"/>
      <c r="AQT53" s="20"/>
      <c r="AQU53" s="20"/>
      <c r="AQV53" s="20"/>
      <c r="AQW53" s="20"/>
      <c r="AQX53" s="20"/>
      <c r="AQY53" s="20"/>
      <c r="AQZ53" s="20"/>
      <c r="ARA53" s="20"/>
      <c r="ARB53" s="20"/>
      <c r="ARC53" s="20"/>
      <c r="ARD53" s="20"/>
      <c r="ARE53" s="20"/>
      <c r="ARF53" s="20"/>
      <c r="ARG53" s="20"/>
      <c r="ARH53" s="20"/>
      <c r="ARI53" s="20"/>
      <c r="ARJ53" s="20"/>
      <c r="ARK53" s="20"/>
      <c r="ARL53" s="20"/>
      <c r="ARM53" s="20"/>
      <c r="ARN53" s="20"/>
      <c r="ARO53" s="20"/>
      <c r="ARP53" s="20"/>
      <c r="ARQ53" s="20"/>
      <c r="ARR53" s="20"/>
      <c r="ARS53" s="20"/>
      <c r="ART53" s="20"/>
      <c r="ARU53" s="20"/>
      <c r="ARV53" s="20"/>
      <c r="ARW53" s="20"/>
      <c r="ARX53" s="20"/>
      <c r="ARY53" s="20"/>
      <c r="ARZ53" s="20"/>
      <c r="ASA53" s="20"/>
      <c r="ASB53" s="20"/>
      <c r="ASC53" s="20"/>
      <c r="ASD53" s="20"/>
      <c r="ASE53" s="20"/>
      <c r="ASF53" s="20"/>
      <c r="ASG53" s="20"/>
      <c r="ASH53" s="20"/>
      <c r="ASI53" s="20"/>
      <c r="ASJ53" s="20"/>
      <c r="ASK53" s="20"/>
      <c r="ASL53" s="20"/>
      <c r="ASM53" s="20"/>
      <c r="ASN53" s="20"/>
      <c r="ASO53" s="20"/>
      <c r="ASP53" s="20"/>
      <c r="ASQ53" s="20"/>
      <c r="ASR53" s="20"/>
      <c r="ASS53" s="20"/>
      <c r="AST53" s="20"/>
      <c r="ASU53" s="20"/>
      <c r="ASV53" s="20"/>
      <c r="ASW53" s="20"/>
      <c r="ASX53" s="20"/>
      <c r="ASY53" s="20"/>
      <c r="ASZ53" s="20"/>
      <c r="ATA53" s="20"/>
      <c r="ATB53" s="20"/>
      <c r="ATC53" s="20"/>
      <c r="ATD53" s="20"/>
      <c r="ATE53" s="20"/>
      <c r="ATF53" s="20"/>
      <c r="ATG53" s="20"/>
      <c r="ATH53" s="20"/>
      <c r="ATI53" s="20"/>
      <c r="ATJ53" s="20"/>
      <c r="ATK53" s="20"/>
      <c r="ATL53" s="20"/>
      <c r="ATM53" s="20"/>
      <c r="ATN53" s="20"/>
      <c r="ATO53" s="20"/>
      <c r="ATP53" s="20"/>
      <c r="ATQ53" s="20"/>
      <c r="ATR53" s="20"/>
      <c r="ATS53" s="20"/>
      <c r="ATT53" s="20"/>
      <c r="ATU53" s="20"/>
      <c r="ATV53" s="20"/>
      <c r="ATW53" s="20"/>
      <c r="ATX53" s="20"/>
      <c r="ATY53" s="20"/>
      <c r="ATZ53" s="20"/>
      <c r="AUA53" s="20"/>
      <c r="AUB53" s="20"/>
      <c r="AUC53" s="20"/>
      <c r="AUD53" s="20"/>
      <c r="AUE53" s="20"/>
      <c r="AUF53" s="20"/>
      <c r="AUG53" s="20"/>
      <c r="AUH53" s="20"/>
      <c r="AUI53" s="20"/>
      <c r="AUJ53" s="20"/>
      <c r="AUK53" s="20"/>
      <c r="AUL53" s="20"/>
      <c r="AUM53" s="20"/>
      <c r="AUN53" s="20"/>
      <c r="AUO53" s="20"/>
      <c r="AUP53" s="20"/>
      <c r="AUQ53" s="20"/>
      <c r="AUR53" s="20"/>
      <c r="AUS53" s="20"/>
      <c r="AUT53" s="20"/>
      <c r="AUU53" s="20"/>
      <c r="AUV53" s="20"/>
      <c r="AUW53" s="20"/>
      <c r="AUX53" s="20"/>
      <c r="AUY53" s="20"/>
      <c r="AUZ53" s="20"/>
      <c r="AVA53" s="20"/>
      <c r="AVB53" s="20"/>
      <c r="AVC53" s="20"/>
      <c r="AVD53" s="20"/>
      <c r="AVE53" s="20"/>
      <c r="AVF53" s="20"/>
      <c r="AVG53" s="20"/>
      <c r="AVH53" s="20"/>
      <c r="AVI53" s="20"/>
      <c r="AVJ53" s="20"/>
      <c r="AVK53" s="20"/>
      <c r="AVL53" s="20"/>
      <c r="AVM53" s="20"/>
      <c r="AVN53" s="20"/>
      <c r="AVO53" s="20"/>
      <c r="AVP53" s="20"/>
      <c r="AVQ53" s="20"/>
      <c r="AVR53" s="20"/>
      <c r="AVS53" s="20"/>
      <c r="AVT53" s="20"/>
      <c r="AVU53" s="20"/>
      <c r="AVV53" s="20"/>
      <c r="AVW53" s="20"/>
      <c r="AVX53" s="20"/>
      <c r="AVY53" s="20"/>
      <c r="AVZ53" s="20"/>
      <c r="AWA53" s="20"/>
      <c r="AWB53" s="20"/>
      <c r="AWC53" s="20"/>
      <c r="AWD53" s="20"/>
      <c r="AWE53" s="20"/>
      <c r="AWF53" s="20"/>
      <c r="AWG53" s="20"/>
      <c r="AWH53" s="20"/>
      <c r="AWI53" s="20"/>
      <c r="AWJ53" s="20"/>
      <c r="AWK53" s="20"/>
      <c r="AWL53" s="20"/>
      <c r="AWM53" s="20"/>
      <c r="AWN53" s="20"/>
      <c r="AWO53" s="20"/>
      <c r="AWP53" s="20"/>
      <c r="AWQ53" s="20"/>
      <c r="AWR53" s="20"/>
      <c r="AWS53" s="20"/>
      <c r="AWT53" s="20"/>
      <c r="AWU53" s="20"/>
      <c r="AWV53" s="20"/>
      <c r="AWW53" s="20"/>
      <c r="AWX53" s="20"/>
      <c r="AWY53" s="20"/>
      <c r="AWZ53" s="20"/>
      <c r="AXA53" s="20"/>
      <c r="AXB53" s="20"/>
      <c r="AXC53" s="20"/>
      <c r="AXD53" s="20"/>
      <c r="AXE53" s="20"/>
      <c r="AXF53" s="20"/>
      <c r="AXG53" s="20"/>
      <c r="AXH53" s="20"/>
      <c r="AXI53" s="20"/>
      <c r="AXJ53" s="20"/>
      <c r="AXK53" s="20"/>
      <c r="AXL53" s="20"/>
      <c r="AXM53" s="20"/>
      <c r="AXN53" s="20"/>
      <c r="AXO53" s="20"/>
      <c r="AXP53" s="20"/>
      <c r="AXQ53" s="20"/>
      <c r="AXR53" s="20"/>
      <c r="AXS53" s="20"/>
      <c r="AXT53" s="20"/>
      <c r="AXU53" s="20"/>
      <c r="AXV53" s="20"/>
      <c r="AXW53" s="20"/>
      <c r="AXX53" s="20"/>
      <c r="AXY53" s="20"/>
      <c r="AXZ53" s="20"/>
      <c r="AYA53" s="20"/>
      <c r="AYB53" s="20"/>
      <c r="AYC53" s="20"/>
      <c r="AYD53" s="20"/>
      <c r="AYE53" s="20"/>
      <c r="AYF53" s="20"/>
      <c r="AYG53" s="20"/>
      <c r="AYH53" s="20"/>
      <c r="AYI53" s="20"/>
      <c r="AYJ53" s="20"/>
      <c r="AYK53" s="20"/>
      <c r="AYL53" s="20"/>
      <c r="AYM53" s="20"/>
      <c r="AYN53" s="20"/>
      <c r="AYO53" s="20"/>
      <c r="AYP53" s="20"/>
      <c r="AYQ53" s="20"/>
      <c r="AYR53" s="20"/>
      <c r="AYS53" s="20"/>
      <c r="AYT53" s="20"/>
      <c r="AYU53" s="20"/>
      <c r="AYV53" s="20"/>
      <c r="AYW53" s="20"/>
      <c r="AYX53" s="20"/>
      <c r="AYY53" s="20"/>
      <c r="AYZ53" s="20"/>
      <c r="AZA53" s="20"/>
      <c r="AZB53" s="20"/>
      <c r="AZC53" s="20"/>
      <c r="AZD53" s="20"/>
      <c r="AZE53" s="20"/>
      <c r="AZF53" s="20"/>
      <c r="AZG53" s="20"/>
      <c r="AZH53" s="20"/>
      <c r="AZI53" s="20"/>
      <c r="AZJ53" s="20"/>
      <c r="AZK53" s="20"/>
      <c r="AZL53" s="20"/>
      <c r="AZM53" s="20"/>
      <c r="AZN53" s="20"/>
      <c r="AZO53" s="20"/>
      <c r="AZP53" s="20"/>
      <c r="AZQ53" s="20"/>
      <c r="AZR53" s="20"/>
      <c r="AZS53" s="20"/>
      <c r="AZT53" s="20"/>
      <c r="AZU53" s="20"/>
      <c r="AZV53" s="20"/>
      <c r="AZW53" s="20"/>
      <c r="AZX53" s="20"/>
      <c r="AZY53" s="20"/>
      <c r="AZZ53" s="20"/>
      <c r="BAA53" s="20"/>
      <c r="BAB53" s="20"/>
      <c r="BAC53" s="20"/>
      <c r="BAD53" s="20"/>
      <c r="BAE53" s="20"/>
      <c r="BAF53" s="20"/>
      <c r="BAG53" s="20"/>
      <c r="BAH53" s="20"/>
      <c r="BAI53" s="20"/>
      <c r="BAJ53" s="20"/>
      <c r="BAK53" s="20"/>
      <c r="BAL53" s="20"/>
      <c r="BAM53" s="20"/>
      <c r="BAN53" s="20"/>
      <c r="BAO53" s="20"/>
      <c r="BAP53" s="20"/>
      <c r="BAQ53" s="20"/>
      <c r="BAR53" s="20"/>
      <c r="BAS53" s="20"/>
      <c r="BAT53" s="20"/>
      <c r="BAU53" s="20"/>
      <c r="BAV53" s="20"/>
      <c r="BAW53" s="20"/>
      <c r="BAX53" s="20"/>
      <c r="BAY53" s="20"/>
      <c r="BAZ53" s="20"/>
      <c r="BBA53" s="20"/>
      <c r="BBB53" s="20"/>
      <c r="BBC53" s="20"/>
      <c r="BBD53" s="20"/>
      <c r="BBE53" s="20"/>
      <c r="BBF53" s="20"/>
      <c r="BBG53" s="20"/>
      <c r="BBH53" s="20"/>
      <c r="BBI53" s="20"/>
      <c r="BBJ53" s="20"/>
      <c r="BBK53" s="20"/>
      <c r="BBL53" s="20"/>
      <c r="BBM53" s="20"/>
      <c r="BBN53" s="20"/>
      <c r="BBO53" s="20"/>
      <c r="BBP53" s="20"/>
      <c r="BBQ53" s="20"/>
      <c r="BBR53" s="20"/>
      <c r="BBS53" s="20"/>
      <c r="BBT53" s="20"/>
      <c r="BBU53" s="20"/>
      <c r="BBV53" s="20"/>
      <c r="BBW53" s="20"/>
      <c r="BBX53" s="20"/>
      <c r="BBY53" s="20"/>
      <c r="BBZ53" s="20"/>
      <c r="BCA53" s="20"/>
      <c r="BCB53" s="20"/>
      <c r="BCC53" s="20"/>
      <c r="BCD53" s="20"/>
      <c r="BCE53" s="20"/>
      <c r="BCF53" s="20"/>
      <c r="BCG53" s="20"/>
      <c r="BCH53" s="20"/>
      <c r="BCI53" s="20"/>
      <c r="BCJ53" s="20"/>
      <c r="BCK53" s="20"/>
      <c r="BCL53" s="20"/>
      <c r="BCM53" s="20"/>
      <c r="BCN53" s="20"/>
      <c r="BCO53" s="20"/>
      <c r="BCP53" s="20"/>
      <c r="BCQ53" s="20"/>
      <c r="BCR53" s="20"/>
      <c r="BCS53" s="20"/>
      <c r="BCT53" s="20"/>
      <c r="BCU53" s="20"/>
      <c r="BCV53" s="20"/>
      <c r="BCW53" s="20"/>
      <c r="BCX53" s="20"/>
      <c r="BCY53" s="20"/>
      <c r="BCZ53" s="20"/>
      <c r="BDA53" s="20"/>
      <c r="BDB53" s="20"/>
      <c r="BDC53" s="20"/>
      <c r="BDD53" s="20"/>
      <c r="BDE53" s="20"/>
      <c r="BDF53" s="20"/>
      <c r="BDG53" s="20"/>
      <c r="BDH53" s="20"/>
      <c r="BDI53" s="20"/>
      <c r="BDJ53" s="20"/>
      <c r="BDK53" s="20"/>
      <c r="BDL53" s="20"/>
      <c r="BDM53" s="20"/>
      <c r="BDN53" s="20"/>
      <c r="BDO53" s="20"/>
      <c r="BDP53" s="20"/>
      <c r="BDQ53" s="20"/>
      <c r="BDR53" s="20"/>
      <c r="BDS53" s="20"/>
      <c r="BDT53" s="20"/>
      <c r="BDU53" s="20"/>
      <c r="BDV53" s="20"/>
      <c r="BDW53" s="20"/>
      <c r="BDX53" s="20"/>
      <c r="BDY53" s="20"/>
      <c r="BDZ53" s="20"/>
      <c r="BEA53" s="20"/>
      <c r="BEB53" s="20"/>
      <c r="BEC53" s="20"/>
      <c r="BED53" s="20"/>
      <c r="BEE53" s="20"/>
      <c r="BEF53" s="20"/>
      <c r="BEG53" s="20"/>
      <c r="BEH53" s="20"/>
      <c r="BEI53" s="20"/>
      <c r="BEJ53" s="20"/>
      <c r="BEK53" s="20"/>
      <c r="BEL53" s="20"/>
      <c r="BEM53" s="20"/>
      <c r="BEN53" s="20"/>
      <c r="BEO53" s="20"/>
      <c r="BEP53" s="20"/>
      <c r="BEQ53" s="20"/>
      <c r="BER53" s="20"/>
      <c r="BES53" s="20"/>
      <c r="BET53" s="20"/>
      <c r="BEU53" s="20"/>
      <c r="BEV53" s="20"/>
      <c r="BEW53" s="20"/>
      <c r="BEX53" s="20"/>
      <c r="BEY53" s="20"/>
      <c r="BEZ53" s="20"/>
      <c r="BFA53" s="20"/>
      <c r="BFB53" s="20"/>
      <c r="BFC53" s="20"/>
      <c r="BFD53" s="20"/>
      <c r="BFE53" s="20"/>
      <c r="BFF53" s="20"/>
      <c r="BFG53" s="20"/>
      <c r="BFH53" s="20"/>
      <c r="BFI53" s="20"/>
      <c r="BFJ53" s="20"/>
      <c r="BFK53" s="20"/>
      <c r="BFL53" s="20"/>
      <c r="BFM53" s="20"/>
      <c r="BFN53" s="20"/>
      <c r="BFO53" s="20"/>
      <c r="BFP53" s="20"/>
      <c r="BFQ53" s="20"/>
      <c r="BFR53" s="20"/>
      <c r="BFS53" s="20"/>
      <c r="BFT53" s="20"/>
      <c r="BFU53" s="20"/>
      <c r="BFV53" s="20"/>
      <c r="BFW53" s="20"/>
      <c r="BFX53" s="20"/>
      <c r="BFY53" s="20"/>
      <c r="BFZ53" s="20"/>
      <c r="BGA53" s="20"/>
      <c r="BGB53" s="20"/>
      <c r="BGC53" s="20"/>
      <c r="BGD53" s="20"/>
      <c r="BGE53" s="20"/>
      <c r="BGF53" s="20"/>
      <c r="BGG53" s="20"/>
      <c r="BGH53" s="20"/>
      <c r="BGI53" s="20"/>
      <c r="BGJ53" s="20"/>
      <c r="BGK53" s="20"/>
      <c r="BGL53" s="20"/>
      <c r="BGM53" s="20"/>
      <c r="BGN53" s="20"/>
      <c r="BGO53" s="20"/>
      <c r="BGP53" s="20"/>
      <c r="BGQ53" s="20"/>
      <c r="BGR53" s="20"/>
      <c r="BGS53" s="20"/>
      <c r="BGT53" s="20"/>
      <c r="BGU53" s="20"/>
      <c r="BGV53" s="20"/>
      <c r="BGW53" s="20"/>
      <c r="BGX53" s="20"/>
      <c r="BGY53" s="20"/>
      <c r="BGZ53" s="20"/>
      <c r="BHA53" s="20"/>
      <c r="BHB53" s="20"/>
      <c r="BHC53" s="20"/>
      <c r="BHD53" s="20"/>
      <c r="BHE53" s="20"/>
      <c r="BHF53" s="20"/>
      <c r="BHG53" s="20"/>
      <c r="BHH53" s="20"/>
      <c r="BHI53" s="20"/>
      <c r="BHJ53" s="20"/>
      <c r="BHK53" s="20"/>
      <c r="BHL53" s="20"/>
      <c r="BHM53" s="20"/>
      <c r="BHN53" s="20"/>
      <c r="BHO53" s="20"/>
      <c r="BHP53" s="20"/>
      <c r="BHQ53" s="20"/>
      <c r="BHR53" s="20"/>
      <c r="BHS53" s="20"/>
      <c r="BHT53" s="20"/>
      <c r="BHU53" s="20"/>
      <c r="BHV53" s="20"/>
      <c r="BHW53" s="20"/>
      <c r="BHX53" s="20"/>
      <c r="BHY53" s="20"/>
      <c r="BHZ53" s="20"/>
      <c r="BIA53" s="20"/>
      <c r="BIB53" s="20"/>
      <c r="BIC53" s="20"/>
      <c r="BID53" s="20"/>
      <c r="BIE53" s="20"/>
      <c r="BIF53" s="20"/>
      <c r="BIG53" s="20"/>
      <c r="BIH53" s="20"/>
      <c r="BII53" s="20"/>
      <c r="BIJ53" s="20"/>
      <c r="BIK53" s="20"/>
      <c r="BIL53" s="20"/>
      <c r="BIM53" s="20"/>
      <c r="BIN53" s="20"/>
      <c r="BIO53" s="20"/>
      <c r="BIP53" s="20"/>
      <c r="BIQ53" s="20"/>
      <c r="BIR53" s="20"/>
      <c r="BIS53" s="20"/>
      <c r="BIT53" s="20"/>
      <c r="BIU53" s="20"/>
      <c r="BIV53" s="20"/>
      <c r="BIW53" s="20"/>
      <c r="BIX53" s="20"/>
      <c r="BIY53" s="20"/>
      <c r="BIZ53" s="20"/>
      <c r="BJA53" s="20"/>
      <c r="BJB53" s="20"/>
      <c r="BJC53" s="20"/>
      <c r="BJD53" s="20"/>
      <c r="BJE53" s="20"/>
      <c r="BJF53" s="20"/>
      <c r="BJG53" s="20"/>
      <c r="BJH53" s="20"/>
      <c r="BJI53" s="20"/>
      <c r="BJJ53" s="20"/>
      <c r="BJK53" s="20"/>
      <c r="BJL53" s="20"/>
      <c r="BJM53" s="20"/>
      <c r="BJN53" s="20"/>
      <c r="BJO53" s="20"/>
      <c r="BJP53" s="20"/>
      <c r="BJQ53" s="20"/>
      <c r="BJR53" s="20"/>
      <c r="BJS53" s="20"/>
      <c r="BJT53" s="20"/>
      <c r="BJU53" s="20"/>
      <c r="BJV53" s="20"/>
      <c r="BJW53" s="20"/>
      <c r="BJX53" s="20"/>
      <c r="BJY53" s="20"/>
      <c r="BJZ53" s="20"/>
      <c r="BKA53" s="20"/>
      <c r="BKB53" s="20"/>
      <c r="BKC53" s="20"/>
      <c r="BKD53" s="20"/>
      <c r="BKE53" s="20"/>
      <c r="BKF53" s="20"/>
      <c r="BKG53" s="20"/>
      <c r="BKH53" s="20"/>
      <c r="BKI53" s="20"/>
      <c r="BKJ53" s="20"/>
      <c r="BKK53" s="20"/>
      <c r="BKL53" s="20"/>
      <c r="BKM53" s="20"/>
      <c r="BKN53" s="20"/>
      <c r="BKO53" s="20"/>
      <c r="BKP53" s="20"/>
      <c r="BKQ53" s="20"/>
      <c r="BKR53" s="20"/>
      <c r="BKS53" s="20"/>
      <c r="BKT53" s="20"/>
      <c r="BKU53" s="20"/>
      <c r="BKV53" s="20"/>
      <c r="BKW53" s="20"/>
      <c r="BKX53" s="20"/>
      <c r="BKY53" s="20"/>
      <c r="BKZ53" s="20"/>
      <c r="BLA53" s="20"/>
      <c r="BLB53" s="20"/>
      <c r="BLC53" s="20"/>
      <c r="BLD53" s="20"/>
      <c r="BLE53" s="20"/>
      <c r="BLF53" s="20"/>
      <c r="BLG53" s="20"/>
      <c r="BLH53" s="20"/>
      <c r="BLI53" s="20"/>
      <c r="BLJ53" s="20"/>
      <c r="BLK53" s="20"/>
      <c r="BLL53" s="20"/>
      <c r="BLM53" s="20"/>
      <c r="BLN53" s="20"/>
      <c r="BLO53" s="20"/>
      <c r="BLP53" s="20"/>
      <c r="BLQ53" s="20"/>
      <c r="BLR53" s="20"/>
      <c r="BLS53" s="20"/>
      <c r="BLT53" s="20"/>
      <c r="BLU53" s="20"/>
      <c r="BLV53" s="20"/>
      <c r="BLW53" s="20"/>
      <c r="BLX53" s="20"/>
      <c r="BLY53" s="20"/>
      <c r="BLZ53" s="20"/>
      <c r="BMA53" s="20"/>
      <c r="BMB53" s="20"/>
      <c r="BMC53" s="20"/>
      <c r="BMD53" s="20"/>
      <c r="BME53" s="20"/>
      <c r="BMF53" s="20"/>
      <c r="BMG53" s="20"/>
      <c r="BMH53" s="20"/>
      <c r="BMI53" s="20"/>
      <c r="BMJ53" s="20"/>
      <c r="BMK53" s="20"/>
      <c r="BML53" s="20"/>
      <c r="BMM53" s="20"/>
      <c r="BMN53" s="20"/>
      <c r="BMO53" s="20"/>
      <c r="BMP53" s="20"/>
      <c r="BMQ53" s="20"/>
      <c r="BMR53" s="20"/>
      <c r="BMS53" s="20"/>
      <c r="BMT53" s="20"/>
      <c r="BMU53" s="20"/>
      <c r="BMV53" s="20"/>
      <c r="BMW53" s="20"/>
      <c r="BMX53" s="20"/>
      <c r="BMY53" s="20"/>
      <c r="BMZ53" s="20"/>
      <c r="BNA53" s="20"/>
      <c r="BNB53" s="20"/>
      <c r="BNC53" s="20"/>
      <c r="BND53" s="20"/>
      <c r="BNE53" s="20"/>
      <c r="BNF53" s="20"/>
      <c r="BNG53" s="20"/>
      <c r="BNH53" s="20"/>
      <c r="BNI53" s="20"/>
      <c r="BNJ53" s="20"/>
      <c r="BNK53" s="20"/>
      <c r="BNL53" s="20"/>
      <c r="BNM53" s="20"/>
      <c r="BNN53" s="20"/>
      <c r="BNO53" s="20"/>
      <c r="BNP53" s="20"/>
      <c r="BNQ53" s="20"/>
      <c r="BNR53" s="20"/>
      <c r="BNS53" s="20"/>
      <c r="BNT53" s="20"/>
      <c r="BNU53" s="20"/>
      <c r="BNV53" s="20"/>
      <c r="BNW53" s="20"/>
      <c r="BNX53" s="20"/>
      <c r="BNY53" s="20"/>
      <c r="BNZ53" s="20"/>
      <c r="BOA53" s="20"/>
      <c r="BOB53" s="20"/>
      <c r="BOC53" s="20"/>
      <c r="BOD53" s="20"/>
      <c r="BOE53" s="20"/>
      <c r="BOF53" s="20"/>
      <c r="BOG53" s="20"/>
      <c r="BOH53" s="20"/>
      <c r="BOI53" s="20"/>
      <c r="BOJ53" s="20"/>
      <c r="BOK53" s="20"/>
      <c r="BOL53" s="20"/>
      <c r="BOM53" s="20"/>
      <c r="BON53" s="20"/>
      <c r="BOO53" s="20"/>
      <c r="BOP53" s="20"/>
      <c r="BOQ53" s="20"/>
      <c r="BOR53" s="20"/>
      <c r="BOS53" s="20"/>
      <c r="BOT53" s="20"/>
      <c r="BOU53" s="20"/>
      <c r="BOV53" s="20"/>
      <c r="BOW53" s="20"/>
      <c r="BOX53" s="20"/>
      <c r="BOY53" s="20"/>
      <c r="BOZ53" s="20"/>
      <c r="BPA53" s="20"/>
      <c r="BPB53" s="20"/>
      <c r="BPC53" s="20"/>
      <c r="BPD53" s="20"/>
      <c r="BPE53" s="20"/>
      <c r="BPF53" s="20"/>
      <c r="BPG53" s="20"/>
      <c r="BPH53" s="20"/>
      <c r="BPI53" s="20"/>
      <c r="BPJ53" s="20"/>
      <c r="BPK53" s="20"/>
      <c r="BPL53" s="20"/>
      <c r="BPM53" s="20"/>
      <c r="BPN53" s="20"/>
      <c r="BPO53" s="20"/>
      <c r="BPP53" s="20"/>
      <c r="BPQ53" s="20"/>
      <c r="BPR53" s="20"/>
      <c r="BPS53" s="20"/>
      <c r="BPT53" s="20"/>
      <c r="BPU53" s="20"/>
      <c r="BPV53" s="20"/>
      <c r="BPW53" s="20"/>
      <c r="BPX53" s="20"/>
      <c r="BPY53" s="20"/>
      <c r="BPZ53" s="20"/>
      <c r="BQA53" s="20"/>
      <c r="BQB53" s="20"/>
      <c r="BQC53" s="20"/>
      <c r="BQD53" s="20"/>
      <c r="BQE53" s="20"/>
      <c r="BQF53" s="20"/>
      <c r="BQG53" s="20"/>
      <c r="BQH53" s="20"/>
      <c r="BQI53" s="20"/>
      <c r="BQJ53" s="20"/>
      <c r="BQK53" s="20"/>
      <c r="BQL53" s="20"/>
      <c r="BQM53" s="20"/>
      <c r="BQN53" s="20"/>
      <c r="BQO53" s="20"/>
      <c r="BQP53" s="20"/>
      <c r="BQQ53" s="20"/>
      <c r="BQR53" s="20"/>
      <c r="BQS53" s="20"/>
      <c r="BQT53" s="20"/>
      <c r="BQU53" s="20"/>
      <c r="BQV53" s="20"/>
      <c r="BQW53" s="20"/>
      <c r="BQX53" s="20"/>
      <c r="BQY53" s="20"/>
      <c r="BQZ53" s="20"/>
      <c r="BRA53" s="20"/>
      <c r="BRB53" s="20"/>
      <c r="BRC53" s="20"/>
      <c r="BRD53" s="20"/>
      <c r="BRE53" s="20"/>
      <c r="BRF53" s="20"/>
      <c r="BRG53" s="20"/>
      <c r="BRH53" s="20"/>
      <c r="BRI53" s="20"/>
      <c r="BRJ53" s="20"/>
      <c r="BRK53" s="20"/>
      <c r="BRL53" s="20"/>
      <c r="BRM53" s="20"/>
      <c r="BRN53" s="20"/>
      <c r="BRO53" s="20"/>
      <c r="BRP53" s="20"/>
      <c r="BRQ53" s="20"/>
      <c r="BRR53" s="20"/>
      <c r="BRS53" s="20"/>
      <c r="BRT53" s="20"/>
      <c r="BRU53" s="20"/>
      <c r="BRV53" s="20"/>
      <c r="BRW53" s="20"/>
      <c r="BRX53" s="20"/>
      <c r="BRY53" s="20"/>
      <c r="BRZ53" s="20"/>
      <c r="BSA53" s="20"/>
      <c r="BSB53" s="20"/>
      <c r="BSC53" s="20"/>
      <c r="BSD53" s="20"/>
      <c r="BSE53" s="20"/>
      <c r="BSF53" s="20"/>
      <c r="BSG53" s="20"/>
      <c r="BSH53" s="20"/>
      <c r="BSI53" s="20"/>
      <c r="BSJ53" s="20"/>
      <c r="BSK53" s="20"/>
      <c r="BSL53" s="20"/>
      <c r="BSM53" s="20"/>
      <c r="BSN53" s="20"/>
      <c r="BSO53" s="20"/>
      <c r="BSP53" s="20"/>
      <c r="BSQ53" s="20"/>
      <c r="BSR53" s="20"/>
      <c r="BSS53" s="20"/>
      <c r="BST53" s="20"/>
      <c r="BSU53" s="20"/>
      <c r="BSV53" s="20"/>
      <c r="BSW53" s="20"/>
      <c r="BSX53" s="20"/>
      <c r="BSY53" s="20"/>
      <c r="BSZ53" s="20"/>
      <c r="BTA53" s="20"/>
      <c r="BTB53" s="20"/>
      <c r="BTC53" s="20"/>
      <c r="BTD53" s="20"/>
      <c r="BTE53" s="20"/>
      <c r="BTF53" s="20"/>
      <c r="BTG53" s="20"/>
      <c r="BTH53" s="20"/>
      <c r="BTI53" s="20"/>
      <c r="BTJ53" s="20"/>
      <c r="BTK53" s="20"/>
      <c r="BTL53" s="20"/>
      <c r="BTM53" s="20"/>
      <c r="BTN53" s="20"/>
      <c r="BTO53" s="20"/>
      <c r="BTP53" s="20"/>
      <c r="BTQ53" s="20"/>
      <c r="BTR53" s="20"/>
      <c r="BTS53" s="20"/>
      <c r="BTT53" s="20"/>
      <c r="BTU53" s="20"/>
      <c r="BTV53" s="20"/>
      <c r="BTW53" s="20"/>
      <c r="BTX53" s="20"/>
      <c r="BTY53" s="20"/>
      <c r="BTZ53" s="20"/>
      <c r="BUA53" s="20"/>
      <c r="BUB53" s="20"/>
      <c r="BUC53" s="20"/>
      <c r="BUD53" s="20"/>
      <c r="BUE53" s="20"/>
      <c r="BUF53" s="20"/>
      <c r="BUG53" s="20"/>
      <c r="BUH53" s="20"/>
      <c r="BUI53" s="20"/>
      <c r="BUJ53" s="20"/>
      <c r="BUK53" s="20"/>
      <c r="BUL53" s="20"/>
      <c r="BUM53" s="20"/>
      <c r="BUN53" s="20"/>
      <c r="BUO53" s="20"/>
      <c r="BUP53" s="20"/>
      <c r="BUQ53" s="20"/>
      <c r="BUR53" s="20"/>
      <c r="BUS53" s="20"/>
      <c r="BUT53" s="20"/>
      <c r="BUU53" s="20"/>
      <c r="BUV53" s="20"/>
      <c r="BUW53" s="20"/>
      <c r="BUX53" s="20"/>
      <c r="BUY53" s="20"/>
      <c r="BUZ53" s="20"/>
      <c r="BVA53" s="20"/>
      <c r="BVB53" s="20"/>
      <c r="BVC53" s="20"/>
      <c r="BVD53" s="20"/>
      <c r="BVE53" s="20"/>
      <c r="BVF53" s="20"/>
      <c r="BVG53" s="20"/>
      <c r="BVH53" s="20"/>
      <c r="BVI53" s="20"/>
      <c r="BVJ53" s="20"/>
      <c r="BVK53" s="20"/>
      <c r="BVL53" s="20"/>
      <c r="BVM53" s="20"/>
      <c r="BVN53" s="20"/>
      <c r="BVO53" s="20"/>
      <c r="BVP53" s="20"/>
      <c r="BVQ53" s="20"/>
      <c r="BVR53" s="20"/>
      <c r="BVS53" s="20"/>
      <c r="BVT53" s="20"/>
      <c r="BVU53" s="20"/>
      <c r="BVV53" s="20"/>
      <c r="BVW53" s="20"/>
      <c r="BVX53" s="20"/>
      <c r="BVY53" s="20"/>
      <c r="BVZ53" s="20"/>
      <c r="BWA53" s="20"/>
      <c r="BWB53" s="20"/>
      <c r="BWC53" s="20"/>
      <c r="BWD53" s="20"/>
      <c r="BWE53" s="20"/>
      <c r="BWF53" s="20"/>
      <c r="BWG53" s="20"/>
      <c r="BWH53" s="20"/>
      <c r="BWI53" s="20"/>
      <c r="BWJ53" s="20"/>
      <c r="BWK53" s="20"/>
      <c r="BWL53" s="20"/>
      <c r="BWM53" s="20"/>
      <c r="BWN53" s="20"/>
      <c r="BWO53" s="20"/>
      <c r="BWP53" s="20"/>
      <c r="BWQ53" s="20"/>
      <c r="BWR53" s="20"/>
      <c r="BWS53" s="20"/>
      <c r="BWT53" s="20"/>
      <c r="BWU53" s="20"/>
      <c r="BWV53" s="20"/>
      <c r="BWW53" s="20"/>
      <c r="BWX53" s="20"/>
      <c r="BWY53" s="20"/>
      <c r="BWZ53" s="20"/>
      <c r="BXA53" s="20"/>
      <c r="BXB53" s="20"/>
      <c r="BXC53" s="20"/>
      <c r="BXD53" s="20"/>
      <c r="BXE53" s="20"/>
      <c r="BXF53" s="20"/>
      <c r="BXG53" s="20"/>
      <c r="BXH53" s="20"/>
      <c r="BXI53" s="20"/>
      <c r="BXJ53" s="20"/>
      <c r="BXK53" s="20"/>
      <c r="BXL53" s="20"/>
      <c r="BXM53" s="20"/>
      <c r="BXN53" s="20"/>
      <c r="BXO53" s="20"/>
      <c r="BXP53" s="20"/>
      <c r="BXQ53" s="20"/>
      <c r="BXR53" s="20"/>
      <c r="BXS53" s="20"/>
      <c r="BXT53" s="20"/>
      <c r="BXU53" s="20"/>
      <c r="BXV53" s="20"/>
      <c r="BXW53" s="20"/>
      <c r="BXX53" s="20"/>
      <c r="BXY53" s="20"/>
      <c r="BXZ53" s="20"/>
      <c r="BYA53" s="20"/>
      <c r="BYB53" s="20"/>
      <c r="BYC53" s="20"/>
      <c r="BYD53" s="20"/>
      <c r="BYE53" s="20"/>
      <c r="BYF53" s="20"/>
      <c r="BYG53" s="20"/>
      <c r="BYH53" s="20"/>
      <c r="BYI53" s="20"/>
      <c r="BYJ53" s="20"/>
      <c r="BYK53" s="20"/>
      <c r="BYL53" s="20"/>
      <c r="BYM53" s="20"/>
      <c r="BYN53" s="20"/>
      <c r="BYO53" s="20"/>
      <c r="BYP53" s="20"/>
      <c r="BYQ53" s="20"/>
      <c r="BYR53" s="20"/>
      <c r="BYS53" s="20"/>
      <c r="BYT53" s="20"/>
      <c r="BYU53" s="20"/>
      <c r="BYV53" s="20"/>
      <c r="BYW53" s="20"/>
      <c r="BYX53" s="20"/>
      <c r="BYY53" s="20"/>
      <c r="BYZ53" s="20"/>
      <c r="BZA53" s="20"/>
      <c r="BZB53" s="20"/>
      <c r="BZC53" s="20"/>
      <c r="BZD53" s="20"/>
      <c r="BZE53" s="20"/>
      <c r="BZF53" s="20"/>
      <c r="BZG53" s="20"/>
      <c r="BZH53" s="20"/>
      <c r="BZI53" s="20"/>
      <c r="BZJ53" s="20"/>
      <c r="BZK53" s="20"/>
      <c r="BZL53" s="20"/>
      <c r="BZM53" s="20"/>
      <c r="BZN53" s="20"/>
      <c r="BZO53" s="20"/>
      <c r="BZP53" s="20"/>
      <c r="BZQ53" s="20"/>
      <c r="BZR53" s="20"/>
      <c r="BZS53" s="20"/>
      <c r="BZT53" s="20"/>
      <c r="BZU53" s="20"/>
      <c r="BZV53" s="20"/>
      <c r="BZW53" s="20"/>
      <c r="BZX53" s="20"/>
      <c r="BZY53" s="20"/>
      <c r="BZZ53" s="20"/>
      <c r="CAA53" s="20"/>
      <c r="CAB53" s="20"/>
      <c r="CAC53" s="20"/>
      <c r="CAD53" s="20"/>
      <c r="CAE53" s="20"/>
      <c r="CAF53" s="20"/>
      <c r="CAG53" s="20"/>
      <c r="CAH53" s="20"/>
      <c r="CAI53" s="20"/>
      <c r="CAJ53" s="20"/>
      <c r="CAK53" s="20"/>
      <c r="CAL53" s="20"/>
      <c r="CAM53" s="20"/>
      <c r="CAN53" s="20"/>
      <c r="CAO53" s="20"/>
      <c r="CAP53" s="20"/>
      <c r="CAQ53" s="20"/>
      <c r="CAR53" s="20"/>
      <c r="CAS53" s="20"/>
      <c r="CAT53" s="20"/>
      <c r="CAU53" s="20"/>
      <c r="CAV53" s="20"/>
      <c r="CAW53" s="20"/>
      <c r="CAX53" s="20"/>
      <c r="CAY53" s="20"/>
      <c r="CAZ53" s="20"/>
      <c r="CBA53" s="20"/>
      <c r="CBB53" s="20"/>
      <c r="CBC53" s="20"/>
      <c r="CBD53" s="20"/>
      <c r="CBE53" s="20"/>
      <c r="CBF53" s="20"/>
      <c r="CBG53" s="20"/>
      <c r="CBH53" s="20"/>
      <c r="CBI53" s="20"/>
      <c r="CBJ53" s="20"/>
      <c r="CBK53" s="20"/>
      <c r="CBL53" s="20"/>
      <c r="CBM53" s="20"/>
      <c r="CBN53" s="20"/>
      <c r="CBO53" s="20"/>
      <c r="CBP53" s="20"/>
      <c r="CBQ53" s="20"/>
      <c r="CBR53" s="20"/>
      <c r="CBS53" s="20"/>
      <c r="CBT53" s="20"/>
      <c r="CBU53" s="20"/>
      <c r="CBV53" s="20"/>
      <c r="CBW53" s="20"/>
      <c r="CBX53" s="20"/>
      <c r="CBY53" s="20"/>
      <c r="CBZ53" s="20"/>
      <c r="CCA53" s="20"/>
      <c r="CCB53" s="20"/>
      <c r="CCC53" s="20"/>
      <c r="CCD53" s="20"/>
      <c r="CCE53" s="20"/>
      <c r="CCF53" s="20"/>
      <c r="CCG53" s="20"/>
      <c r="CCH53" s="20"/>
      <c r="CCI53" s="20"/>
      <c r="CCJ53" s="20"/>
      <c r="CCK53" s="20"/>
      <c r="CCL53" s="20"/>
      <c r="CCM53" s="20"/>
      <c r="CCN53" s="20"/>
      <c r="CCO53" s="20"/>
      <c r="CCP53" s="20"/>
      <c r="CCQ53" s="20"/>
      <c r="CCR53" s="20"/>
      <c r="CCS53" s="20"/>
      <c r="CCT53" s="20"/>
      <c r="CCU53" s="20"/>
      <c r="CCV53" s="20"/>
      <c r="CCW53" s="20"/>
      <c r="CCX53" s="20"/>
      <c r="CCY53" s="20"/>
      <c r="CCZ53" s="20"/>
      <c r="CDA53" s="20"/>
      <c r="CDB53" s="20"/>
      <c r="CDC53" s="20"/>
      <c r="CDD53" s="20"/>
      <c r="CDE53" s="20"/>
      <c r="CDF53" s="20"/>
      <c r="CDG53" s="20"/>
      <c r="CDH53" s="20"/>
      <c r="CDI53" s="20"/>
      <c r="CDJ53" s="20"/>
      <c r="CDK53" s="20"/>
      <c r="CDL53" s="20"/>
      <c r="CDM53" s="20"/>
      <c r="CDN53" s="20"/>
      <c r="CDO53" s="20"/>
      <c r="CDP53" s="20"/>
      <c r="CDQ53" s="20"/>
      <c r="CDR53" s="20"/>
      <c r="CDS53" s="20"/>
      <c r="CDT53" s="20"/>
      <c r="CDU53" s="20"/>
      <c r="CDV53" s="20"/>
      <c r="CDW53" s="20"/>
      <c r="CDX53" s="20"/>
      <c r="CDY53" s="20"/>
      <c r="CDZ53" s="20"/>
      <c r="CEA53" s="20"/>
      <c r="CEB53" s="20"/>
      <c r="CEC53" s="20"/>
      <c r="CED53" s="20"/>
      <c r="CEE53" s="20"/>
      <c r="CEF53" s="20"/>
      <c r="CEG53" s="20"/>
      <c r="CEH53" s="20"/>
      <c r="CEI53" s="20"/>
      <c r="CEJ53" s="20"/>
      <c r="CEK53" s="20"/>
      <c r="CEL53" s="20"/>
      <c r="CEM53" s="20"/>
      <c r="CEN53" s="20"/>
      <c r="CEO53" s="20"/>
      <c r="CEP53" s="20"/>
      <c r="CEQ53" s="20"/>
      <c r="CER53" s="20"/>
      <c r="CES53" s="20"/>
      <c r="CET53" s="20"/>
      <c r="CEU53" s="20"/>
      <c r="CEV53" s="20"/>
      <c r="CEW53" s="20"/>
      <c r="CEX53" s="20"/>
      <c r="CEY53" s="20"/>
      <c r="CEZ53" s="20"/>
      <c r="CFA53" s="20"/>
      <c r="CFB53" s="20"/>
      <c r="CFC53" s="20"/>
      <c r="CFD53" s="20"/>
      <c r="CFE53" s="20"/>
      <c r="CFF53" s="20"/>
      <c r="CFG53" s="20"/>
      <c r="CFH53" s="20"/>
      <c r="CFI53" s="20"/>
      <c r="CFJ53" s="20"/>
      <c r="CFK53" s="20"/>
      <c r="CFL53" s="20"/>
      <c r="CFM53" s="20"/>
      <c r="CFN53" s="20"/>
      <c r="CFO53" s="20"/>
      <c r="CFP53" s="20"/>
      <c r="CFQ53" s="20"/>
      <c r="CFR53" s="20"/>
      <c r="CFS53" s="20"/>
      <c r="CFT53" s="20"/>
      <c r="CFU53" s="20"/>
      <c r="CFV53" s="20"/>
      <c r="CFW53" s="20"/>
      <c r="CFX53" s="20"/>
      <c r="CFY53" s="20"/>
      <c r="CFZ53" s="20"/>
      <c r="CGA53" s="20"/>
      <c r="CGB53" s="20"/>
      <c r="CGC53" s="20"/>
      <c r="CGD53" s="20"/>
      <c r="CGE53" s="20"/>
      <c r="CGF53" s="20"/>
      <c r="CGG53" s="20"/>
      <c r="CGH53" s="20"/>
      <c r="CGI53" s="20"/>
      <c r="CGJ53" s="20"/>
      <c r="CGK53" s="20"/>
      <c r="CGL53" s="20"/>
      <c r="CGM53" s="20"/>
      <c r="CGN53" s="20"/>
      <c r="CGO53" s="20"/>
      <c r="CGP53" s="20"/>
      <c r="CGQ53" s="20"/>
      <c r="CGR53" s="20"/>
      <c r="CGS53" s="20"/>
      <c r="CGT53" s="20"/>
      <c r="CGU53" s="20"/>
      <c r="CGV53" s="20"/>
      <c r="CGW53" s="20"/>
      <c r="CGX53" s="20"/>
      <c r="CGY53" s="20"/>
      <c r="CGZ53" s="20"/>
      <c r="CHA53" s="20"/>
      <c r="CHB53" s="20"/>
      <c r="CHC53" s="20"/>
      <c r="CHD53" s="20"/>
      <c r="CHE53" s="20"/>
      <c r="CHF53" s="20"/>
      <c r="CHG53" s="20"/>
      <c r="CHH53" s="20"/>
      <c r="CHI53" s="20"/>
      <c r="CHJ53" s="20"/>
      <c r="CHK53" s="20"/>
      <c r="CHL53" s="20"/>
      <c r="CHM53" s="20"/>
      <c r="CHN53" s="20"/>
      <c r="CHO53" s="20"/>
      <c r="CHP53" s="20"/>
      <c r="CHQ53" s="20"/>
      <c r="CHR53" s="20"/>
      <c r="CHS53" s="20"/>
      <c r="CHT53" s="20"/>
      <c r="CHU53" s="20"/>
      <c r="CHV53" s="20"/>
      <c r="CHW53" s="20"/>
      <c r="CHX53" s="20"/>
      <c r="CHY53" s="20"/>
      <c r="CHZ53" s="20"/>
      <c r="CIA53" s="20"/>
      <c r="CIB53" s="20"/>
      <c r="CIC53" s="20"/>
      <c r="CID53" s="20"/>
      <c r="CIE53" s="20"/>
      <c r="CIF53" s="20"/>
      <c r="CIG53" s="20"/>
      <c r="CIH53" s="20"/>
      <c r="CII53" s="20"/>
      <c r="CIJ53" s="20"/>
      <c r="CIK53" s="20"/>
      <c r="CIL53" s="20"/>
      <c r="CIM53" s="20"/>
      <c r="CIN53" s="20"/>
      <c r="CIO53" s="20"/>
      <c r="CIP53" s="20"/>
      <c r="CIQ53" s="20"/>
      <c r="CIR53" s="20"/>
      <c r="CIS53" s="20"/>
      <c r="CIT53" s="20"/>
      <c r="CIU53" s="20"/>
      <c r="CIV53" s="20"/>
      <c r="CIW53" s="20"/>
      <c r="CIX53" s="20"/>
      <c r="CIY53" s="20"/>
      <c r="CIZ53" s="20"/>
      <c r="CJA53" s="20"/>
      <c r="CJB53" s="20"/>
      <c r="CJC53" s="20"/>
      <c r="CJD53" s="20"/>
      <c r="CJE53" s="20"/>
      <c r="CJF53" s="20"/>
      <c r="CJG53" s="20"/>
      <c r="CJH53" s="20"/>
      <c r="CJI53" s="20"/>
      <c r="CJJ53" s="20"/>
      <c r="CJK53" s="20"/>
      <c r="CJL53" s="20"/>
      <c r="CJM53" s="20"/>
      <c r="CJN53" s="20"/>
      <c r="CJO53" s="20"/>
      <c r="CJP53" s="20"/>
      <c r="CJQ53" s="20"/>
      <c r="CJR53" s="20"/>
      <c r="CJS53" s="20"/>
      <c r="CJT53" s="20"/>
      <c r="CJU53" s="20"/>
      <c r="CJV53" s="20"/>
      <c r="CJW53" s="20"/>
      <c r="CJX53" s="20"/>
      <c r="CJY53" s="20"/>
      <c r="CJZ53" s="20"/>
      <c r="CKA53" s="20"/>
      <c r="CKB53" s="20"/>
      <c r="CKC53" s="20"/>
      <c r="CKD53" s="20"/>
      <c r="CKE53" s="20"/>
      <c r="CKF53" s="20"/>
      <c r="CKG53" s="20"/>
      <c r="CKH53" s="20"/>
      <c r="CKI53" s="20"/>
      <c r="CKJ53" s="20"/>
      <c r="CKK53" s="20"/>
      <c r="CKL53" s="20"/>
      <c r="CKM53" s="20"/>
      <c r="CKN53" s="20"/>
      <c r="CKO53" s="20"/>
      <c r="CKP53" s="20"/>
      <c r="CKQ53" s="20"/>
      <c r="CKR53" s="20"/>
      <c r="CKS53" s="20"/>
      <c r="CKT53" s="20"/>
      <c r="CKU53" s="20"/>
      <c r="CKV53" s="20"/>
      <c r="CKW53" s="20"/>
      <c r="CKX53" s="20"/>
      <c r="CKY53" s="20"/>
      <c r="CKZ53" s="20"/>
      <c r="CLA53" s="20"/>
      <c r="CLB53" s="20"/>
      <c r="CLC53" s="20"/>
      <c r="CLD53" s="20"/>
      <c r="CLE53" s="20"/>
      <c r="CLF53" s="20"/>
      <c r="CLG53" s="20"/>
      <c r="CLH53" s="20"/>
      <c r="CLI53" s="20"/>
      <c r="CLJ53" s="20"/>
      <c r="CLK53" s="20"/>
      <c r="CLL53" s="20"/>
      <c r="CLM53" s="20"/>
      <c r="CLN53" s="20"/>
      <c r="CLO53" s="20"/>
      <c r="CLP53" s="20"/>
      <c r="CLQ53" s="20"/>
      <c r="CLR53" s="20"/>
      <c r="CLS53" s="20"/>
      <c r="CLT53" s="20"/>
      <c r="CLU53" s="20"/>
      <c r="CLV53" s="20"/>
      <c r="CLW53" s="20"/>
      <c r="CLX53" s="20"/>
      <c r="CLY53" s="20"/>
      <c r="CLZ53" s="20"/>
      <c r="CMA53" s="20"/>
      <c r="CMB53" s="20"/>
      <c r="CMC53" s="20"/>
      <c r="CMD53" s="20"/>
      <c r="CME53" s="20"/>
      <c r="CMF53" s="20"/>
      <c r="CMG53" s="20"/>
      <c r="CMH53" s="20"/>
      <c r="CMI53" s="20"/>
      <c r="CMJ53" s="20"/>
      <c r="CMK53" s="20"/>
      <c r="CML53" s="20"/>
      <c r="CMM53" s="20"/>
      <c r="CMN53" s="20"/>
      <c r="CMO53" s="20"/>
      <c r="CMP53" s="20"/>
      <c r="CMQ53" s="20"/>
      <c r="CMR53" s="20"/>
      <c r="CMS53" s="20"/>
      <c r="CMT53" s="20"/>
      <c r="CMU53" s="20"/>
      <c r="CMV53" s="20"/>
      <c r="CMW53" s="20"/>
      <c r="CMX53" s="20"/>
      <c r="CMY53" s="20"/>
      <c r="CMZ53" s="20"/>
      <c r="CNA53" s="20"/>
      <c r="CNB53" s="20"/>
      <c r="CNC53" s="20"/>
      <c r="CND53" s="20"/>
      <c r="CNE53" s="20"/>
      <c r="CNF53" s="20"/>
      <c r="CNG53" s="20"/>
      <c r="CNH53" s="20"/>
      <c r="CNI53" s="20"/>
      <c r="CNJ53" s="20"/>
      <c r="CNK53" s="20"/>
      <c r="CNL53" s="20"/>
      <c r="CNM53" s="20"/>
      <c r="CNN53" s="20"/>
      <c r="CNO53" s="20"/>
      <c r="CNP53" s="20"/>
      <c r="CNQ53" s="20"/>
      <c r="CNR53" s="20"/>
      <c r="CNS53" s="20"/>
      <c r="CNT53" s="20"/>
      <c r="CNU53" s="20"/>
      <c r="CNV53" s="20"/>
      <c r="CNW53" s="20"/>
      <c r="CNX53" s="20"/>
      <c r="CNY53" s="20"/>
      <c r="CNZ53" s="20"/>
      <c r="COA53" s="20"/>
      <c r="COB53" s="20"/>
      <c r="COC53" s="20"/>
      <c r="COD53" s="20"/>
      <c r="COE53" s="20"/>
      <c r="COF53" s="20"/>
      <c r="COG53" s="20"/>
      <c r="COH53" s="20"/>
      <c r="COI53" s="20"/>
      <c r="COJ53" s="20"/>
      <c r="COK53" s="20"/>
      <c r="COL53" s="20"/>
      <c r="COM53" s="20"/>
      <c r="CON53" s="20"/>
      <c r="COO53" s="20"/>
      <c r="COP53" s="20"/>
      <c r="COQ53" s="20"/>
      <c r="COR53" s="20"/>
      <c r="COS53" s="20"/>
      <c r="COT53" s="20"/>
      <c r="COU53" s="20"/>
      <c r="COV53" s="20"/>
      <c r="COW53" s="20"/>
      <c r="COX53" s="20"/>
      <c r="COY53" s="20"/>
      <c r="COZ53" s="20"/>
      <c r="CPA53" s="20"/>
      <c r="CPB53" s="20"/>
      <c r="CPC53" s="20"/>
      <c r="CPD53" s="20"/>
      <c r="CPE53" s="20"/>
      <c r="CPF53" s="20"/>
      <c r="CPG53" s="20"/>
      <c r="CPH53" s="20"/>
      <c r="CPI53" s="20"/>
      <c r="CPJ53" s="20"/>
      <c r="CPK53" s="20"/>
      <c r="CPL53" s="20"/>
      <c r="CPM53" s="20"/>
      <c r="CPN53" s="20"/>
      <c r="CPO53" s="20"/>
      <c r="CPP53" s="20"/>
      <c r="CPQ53" s="20"/>
      <c r="CPR53" s="20"/>
      <c r="CPS53" s="20"/>
      <c r="CPT53" s="20"/>
      <c r="CPU53" s="20"/>
      <c r="CPV53" s="20"/>
      <c r="CPW53" s="20"/>
      <c r="CPX53" s="20"/>
      <c r="CPY53" s="20"/>
      <c r="CPZ53" s="20"/>
      <c r="CQA53" s="20"/>
      <c r="CQB53" s="20"/>
      <c r="CQC53" s="20"/>
      <c r="CQD53" s="20"/>
      <c r="CQE53" s="20"/>
      <c r="CQF53" s="20"/>
      <c r="CQG53" s="20"/>
      <c r="CQH53" s="20"/>
      <c r="CQI53" s="20"/>
      <c r="CQJ53" s="20"/>
      <c r="CQK53" s="20"/>
      <c r="CQL53" s="20"/>
      <c r="CQM53" s="20"/>
      <c r="CQN53" s="20"/>
      <c r="CQO53" s="20"/>
      <c r="CQP53" s="20"/>
      <c r="CQQ53" s="20"/>
      <c r="CQR53" s="20"/>
      <c r="CQS53" s="20"/>
      <c r="CQT53" s="20"/>
      <c r="CQU53" s="20"/>
      <c r="CQV53" s="20"/>
      <c r="CQW53" s="20"/>
      <c r="CQX53" s="20"/>
      <c r="CQY53" s="20"/>
      <c r="CQZ53" s="20"/>
      <c r="CRA53" s="20"/>
      <c r="CRB53" s="20"/>
      <c r="CRC53" s="20"/>
      <c r="CRD53" s="20"/>
      <c r="CRE53" s="20"/>
      <c r="CRF53" s="20"/>
      <c r="CRG53" s="20"/>
      <c r="CRH53" s="20"/>
      <c r="CRI53" s="20"/>
      <c r="CRJ53" s="20"/>
      <c r="CRK53" s="20"/>
      <c r="CRL53" s="20"/>
      <c r="CRM53" s="20"/>
      <c r="CRN53" s="20"/>
      <c r="CRO53" s="20"/>
      <c r="CRP53" s="20"/>
      <c r="CRQ53" s="20"/>
      <c r="CRR53" s="20"/>
      <c r="CRS53" s="20"/>
      <c r="CRT53" s="20"/>
      <c r="CRU53" s="20"/>
      <c r="CRV53" s="20"/>
      <c r="CRW53" s="20"/>
      <c r="CRX53" s="20"/>
      <c r="CRY53" s="20"/>
      <c r="CRZ53" s="20"/>
      <c r="CSA53" s="20"/>
      <c r="CSB53" s="20"/>
      <c r="CSC53" s="20"/>
      <c r="CSD53" s="20"/>
      <c r="CSE53" s="20"/>
      <c r="CSF53" s="20"/>
      <c r="CSG53" s="20"/>
      <c r="CSH53" s="20"/>
      <c r="CSI53" s="20"/>
      <c r="CSJ53" s="20"/>
      <c r="CSK53" s="20"/>
      <c r="CSL53" s="20"/>
      <c r="CSM53" s="20"/>
      <c r="CSN53" s="20"/>
      <c r="CSO53" s="20"/>
      <c r="CSP53" s="20"/>
      <c r="CSQ53" s="20"/>
      <c r="CSR53" s="20"/>
      <c r="CSS53" s="20"/>
      <c r="CST53" s="20"/>
      <c r="CSU53" s="20"/>
      <c r="CSV53" s="20"/>
      <c r="CSW53" s="20"/>
      <c r="CSX53" s="20"/>
      <c r="CSY53" s="20"/>
      <c r="CSZ53" s="20"/>
      <c r="CTA53" s="20"/>
      <c r="CTB53" s="20"/>
      <c r="CTC53" s="20"/>
      <c r="CTD53" s="20"/>
      <c r="CTE53" s="20"/>
      <c r="CTF53" s="20"/>
      <c r="CTG53" s="20"/>
      <c r="CTH53" s="20"/>
      <c r="CTI53" s="20"/>
      <c r="CTJ53" s="20"/>
      <c r="CTK53" s="20"/>
      <c r="CTL53" s="20"/>
      <c r="CTM53" s="20"/>
      <c r="CTN53" s="20"/>
      <c r="CTO53" s="20"/>
      <c r="CTP53" s="20"/>
      <c r="CTQ53" s="20"/>
      <c r="CTR53" s="20"/>
      <c r="CTS53" s="20"/>
      <c r="CTT53" s="20"/>
      <c r="CTU53" s="20"/>
      <c r="CTV53" s="20"/>
      <c r="CTW53" s="20"/>
      <c r="CTX53" s="20"/>
      <c r="CTY53" s="20"/>
      <c r="CTZ53" s="20"/>
      <c r="CUA53" s="20"/>
      <c r="CUB53" s="20"/>
      <c r="CUC53" s="20"/>
      <c r="CUD53" s="20"/>
      <c r="CUE53" s="20"/>
      <c r="CUF53" s="20"/>
      <c r="CUG53" s="20"/>
      <c r="CUH53" s="20"/>
      <c r="CUI53" s="20"/>
      <c r="CUJ53" s="20"/>
      <c r="CUK53" s="20"/>
      <c r="CUL53" s="20"/>
      <c r="CUM53" s="20"/>
      <c r="CUN53" s="20"/>
      <c r="CUO53" s="20"/>
      <c r="CUP53" s="20"/>
      <c r="CUQ53" s="20"/>
      <c r="CUR53" s="20"/>
      <c r="CUS53" s="20"/>
      <c r="CUT53" s="20"/>
      <c r="CUU53" s="20"/>
      <c r="CUV53" s="20"/>
      <c r="CUW53" s="20"/>
      <c r="CUX53" s="20"/>
      <c r="CUY53" s="20"/>
      <c r="CUZ53" s="20"/>
      <c r="CVA53" s="20"/>
      <c r="CVB53" s="20"/>
      <c r="CVC53" s="20"/>
      <c r="CVD53" s="20"/>
      <c r="CVE53" s="20"/>
      <c r="CVF53" s="20"/>
      <c r="CVG53" s="20"/>
      <c r="CVH53" s="20"/>
      <c r="CVI53" s="20"/>
      <c r="CVJ53" s="20"/>
      <c r="CVK53" s="20"/>
      <c r="CVL53" s="20"/>
      <c r="CVM53" s="20"/>
      <c r="CVN53" s="20"/>
      <c r="CVO53" s="20"/>
      <c r="CVP53" s="20"/>
      <c r="CVQ53" s="20"/>
      <c r="CVR53" s="20"/>
      <c r="CVS53" s="20"/>
      <c r="CVT53" s="20"/>
      <c r="CVU53" s="20"/>
      <c r="CVV53" s="20"/>
      <c r="CVW53" s="20"/>
      <c r="CVX53" s="20"/>
      <c r="CVY53" s="20"/>
      <c r="CVZ53" s="20"/>
      <c r="CWA53" s="20"/>
      <c r="CWB53" s="20"/>
      <c r="CWC53" s="20"/>
      <c r="CWD53" s="20"/>
      <c r="CWE53" s="20"/>
      <c r="CWF53" s="20"/>
      <c r="CWG53" s="20"/>
      <c r="CWH53" s="20"/>
      <c r="CWI53" s="20"/>
      <c r="CWJ53" s="20"/>
      <c r="CWK53" s="20"/>
      <c r="CWL53" s="20"/>
      <c r="CWM53" s="20"/>
      <c r="CWN53" s="20"/>
      <c r="CWO53" s="20"/>
      <c r="CWP53" s="20"/>
      <c r="CWQ53" s="20"/>
      <c r="CWR53" s="20"/>
      <c r="CWS53" s="20"/>
      <c r="CWT53" s="20"/>
      <c r="CWU53" s="20"/>
      <c r="CWV53" s="20"/>
      <c r="CWW53" s="20"/>
      <c r="CWX53" s="20"/>
      <c r="CWY53" s="20"/>
      <c r="CWZ53" s="20"/>
      <c r="CXA53" s="20"/>
      <c r="CXB53" s="20"/>
      <c r="CXC53" s="20"/>
      <c r="CXD53" s="20"/>
      <c r="CXE53" s="20"/>
      <c r="CXF53" s="20"/>
      <c r="CXG53" s="20"/>
      <c r="CXH53" s="20"/>
      <c r="CXI53" s="20"/>
      <c r="CXJ53" s="20"/>
      <c r="CXK53" s="20"/>
      <c r="CXL53" s="20"/>
      <c r="CXM53" s="20"/>
      <c r="CXN53" s="20"/>
      <c r="CXO53" s="20"/>
      <c r="CXP53" s="20"/>
      <c r="CXQ53" s="20"/>
      <c r="CXR53" s="20"/>
      <c r="CXS53" s="20"/>
      <c r="CXT53" s="20"/>
      <c r="CXU53" s="20"/>
      <c r="CXV53" s="20"/>
      <c r="CXW53" s="20"/>
      <c r="CXX53" s="20"/>
      <c r="CXY53" s="20"/>
      <c r="CXZ53" s="20"/>
      <c r="CYA53" s="20"/>
      <c r="CYB53" s="20"/>
      <c r="CYC53" s="20"/>
      <c r="CYD53" s="20"/>
      <c r="CYE53" s="20"/>
      <c r="CYF53" s="20"/>
      <c r="CYG53" s="20"/>
      <c r="CYH53" s="20"/>
      <c r="CYI53" s="20"/>
      <c r="CYJ53" s="20"/>
      <c r="CYK53" s="20"/>
      <c r="CYL53" s="20"/>
      <c r="CYM53" s="20"/>
      <c r="CYN53" s="20"/>
      <c r="CYO53" s="20"/>
      <c r="CYP53" s="20"/>
      <c r="CYQ53" s="20"/>
      <c r="CYR53" s="20"/>
      <c r="CYS53" s="20"/>
      <c r="CYT53" s="20"/>
      <c r="CYU53" s="20"/>
      <c r="CYV53" s="20"/>
      <c r="CYW53" s="20"/>
      <c r="CYX53" s="20"/>
      <c r="CYY53" s="20"/>
      <c r="CYZ53" s="20"/>
      <c r="CZA53" s="20"/>
      <c r="CZB53" s="20"/>
      <c r="CZC53" s="20"/>
      <c r="CZD53" s="20"/>
      <c r="CZE53" s="20"/>
      <c r="CZF53" s="20"/>
      <c r="CZG53" s="20"/>
      <c r="CZH53" s="20"/>
      <c r="CZI53" s="20"/>
      <c r="CZJ53" s="20"/>
      <c r="CZK53" s="20"/>
      <c r="CZL53" s="20"/>
      <c r="CZM53" s="20"/>
      <c r="CZN53" s="20"/>
      <c r="CZO53" s="20"/>
      <c r="CZP53" s="20"/>
      <c r="CZQ53" s="20"/>
      <c r="CZR53" s="20"/>
      <c r="CZS53" s="20"/>
      <c r="CZT53" s="20"/>
      <c r="CZU53" s="20"/>
      <c r="CZV53" s="20"/>
      <c r="CZW53" s="20"/>
      <c r="CZX53" s="20"/>
      <c r="CZY53" s="20"/>
      <c r="CZZ53" s="20"/>
      <c r="DAA53" s="20"/>
      <c r="DAB53" s="20"/>
      <c r="DAC53" s="20"/>
      <c r="DAD53" s="20"/>
      <c r="DAE53" s="20"/>
      <c r="DAF53" s="20"/>
      <c r="DAG53" s="20"/>
      <c r="DAH53" s="20"/>
      <c r="DAI53" s="20"/>
      <c r="DAJ53" s="20"/>
      <c r="DAK53" s="20"/>
      <c r="DAL53" s="20"/>
      <c r="DAM53" s="20"/>
      <c r="DAN53" s="20"/>
      <c r="DAO53" s="20"/>
      <c r="DAP53" s="20"/>
      <c r="DAQ53" s="20"/>
      <c r="DAR53" s="20"/>
      <c r="DAS53" s="20"/>
      <c r="DAT53" s="20"/>
      <c r="DAU53" s="20"/>
      <c r="DAV53" s="20"/>
      <c r="DAW53" s="20"/>
      <c r="DAX53" s="20"/>
      <c r="DAY53" s="20"/>
      <c r="DAZ53" s="20"/>
      <c r="DBA53" s="20"/>
      <c r="DBB53" s="20"/>
      <c r="DBC53" s="20"/>
      <c r="DBD53" s="20"/>
      <c r="DBE53" s="20"/>
      <c r="DBF53" s="20"/>
      <c r="DBG53" s="20"/>
      <c r="DBH53" s="20"/>
      <c r="DBI53" s="20"/>
      <c r="DBJ53" s="20"/>
      <c r="DBK53" s="20"/>
      <c r="DBL53" s="20"/>
      <c r="DBM53" s="20"/>
      <c r="DBN53" s="20"/>
      <c r="DBO53" s="20"/>
      <c r="DBP53" s="20"/>
      <c r="DBQ53" s="20"/>
      <c r="DBR53" s="20"/>
      <c r="DBS53" s="20"/>
      <c r="DBT53" s="20"/>
      <c r="DBU53" s="20"/>
      <c r="DBV53" s="20"/>
      <c r="DBW53" s="20"/>
      <c r="DBX53" s="20"/>
      <c r="DBY53" s="20"/>
      <c r="DBZ53" s="20"/>
      <c r="DCA53" s="20"/>
      <c r="DCB53" s="20"/>
      <c r="DCC53" s="20"/>
      <c r="DCD53" s="20"/>
      <c r="DCE53" s="20"/>
      <c r="DCF53" s="20"/>
      <c r="DCG53" s="20"/>
      <c r="DCH53" s="20"/>
      <c r="DCI53" s="20"/>
      <c r="DCJ53" s="20"/>
      <c r="DCK53" s="20"/>
      <c r="DCL53" s="20"/>
      <c r="DCM53" s="20"/>
      <c r="DCN53" s="20"/>
      <c r="DCO53" s="20"/>
      <c r="DCP53" s="20"/>
      <c r="DCQ53" s="20"/>
      <c r="DCR53" s="20"/>
      <c r="DCS53" s="20"/>
      <c r="DCT53" s="20"/>
      <c r="DCU53" s="20"/>
      <c r="DCV53" s="20"/>
      <c r="DCW53" s="20"/>
      <c r="DCX53" s="20"/>
      <c r="DCY53" s="20"/>
      <c r="DCZ53" s="20"/>
      <c r="DDA53" s="20"/>
      <c r="DDB53" s="20"/>
      <c r="DDC53" s="20"/>
      <c r="DDD53" s="20"/>
      <c r="DDE53" s="20"/>
      <c r="DDF53" s="20"/>
      <c r="DDG53" s="20"/>
      <c r="DDH53" s="20"/>
      <c r="DDI53" s="20"/>
      <c r="DDJ53" s="20"/>
      <c r="DDK53" s="20"/>
      <c r="DDL53" s="20"/>
      <c r="DDM53" s="20"/>
      <c r="DDN53" s="20"/>
      <c r="DDO53" s="20"/>
      <c r="DDP53" s="20"/>
      <c r="DDQ53" s="20"/>
      <c r="DDR53" s="20"/>
      <c r="DDS53" s="20"/>
      <c r="DDT53" s="20"/>
      <c r="DDU53" s="20"/>
      <c r="DDV53" s="20"/>
      <c r="DDW53" s="20"/>
      <c r="DDX53" s="20"/>
      <c r="DDY53" s="20"/>
      <c r="DDZ53" s="20"/>
      <c r="DEA53" s="20"/>
      <c r="DEB53" s="20"/>
      <c r="DEC53" s="20"/>
      <c r="DED53" s="20"/>
      <c r="DEE53" s="20"/>
      <c r="DEF53" s="20"/>
      <c r="DEG53" s="20"/>
      <c r="DEH53" s="20"/>
      <c r="DEI53" s="20"/>
      <c r="DEJ53" s="20"/>
      <c r="DEK53" s="20"/>
      <c r="DEL53" s="20"/>
      <c r="DEM53" s="20"/>
      <c r="DEN53" s="20"/>
      <c r="DEO53" s="20"/>
      <c r="DEP53" s="20"/>
      <c r="DEQ53" s="20"/>
      <c r="DER53" s="20"/>
      <c r="DES53" s="20"/>
      <c r="DET53" s="20"/>
      <c r="DEU53" s="20"/>
      <c r="DEV53" s="20"/>
      <c r="DEW53" s="20"/>
      <c r="DEX53" s="20"/>
      <c r="DEY53" s="20"/>
      <c r="DEZ53" s="20"/>
      <c r="DFA53" s="20"/>
      <c r="DFB53" s="20"/>
      <c r="DFC53" s="20"/>
      <c r="DFD53" s="20"/>
      <c r="DFE53" s="20"/>
      <c r="DFF53" s="20"/>
      <c r="DFG53" s="20"/>
      <c r="DFH53" s="20"/>
      <c r="DFI53" s="20"/>
      <c r="DFJ53" s="20"/>
      <c r="DFK53" s="20"/>
      <c r="DFL53" s="20"/>
      <c r="DFM53" s="20"/>
      <c r="DFN53" s="20"/>
      <c r="DFO53" s="20"/>
      <c r="DFP53" s="20"/>
      <c r="DFQ53" s="20"/>
      <c r="DFR53" s="20"/>
      <c r="DFS53" s="20"/>
      <c r="DFT53" s="20"/>
      <c r="DFU53" s="20"/>
      <c r="DFV53" s="20"/>
      <c r="DFW53" s="20"/>
      <c r="DFX53" s="20"/>
      <c r="DFY53" s="20"/>
      <c r="DFZ53" s="20"/>
      <c r="DGA53" s="20"/>
      <c r="DGB53" s="20"/>
      <c r="DGC53" s="20"/>
      <c r="DGD53" s="20"/>
      <c r="DGE53" s="20"/>
      <c r="DGF53" s="20"/>
      <c r="DGG53" s="20"/>
      <c r="DGH53" s="20"/>
      <c r="DGI53" s="20"/>
      <c r="DGJ53" s="20"/>
      <c r="DGK53" s="20"/>
      <c r="DGL53" s="20"/>
      <c r="DGM53" s="20"/>
      <c r="DGN53" s="20"/>
      <c r="DGO53" s="20"/>
      <c r="DGP53" s="20"/>
      <c r="DGQ53" s="20"/>
      <c r="DGR53" s="20"/>
      <c r="DGS53" s="20"/>
      <c r="DGT53" s="20"/>
      <c r="DGU53" s="20"/>
      <c r="DGV53" s="20"/>
      <c r="DGW53" s="20"/>
      <c r="DGX53" s="20"/>
      <c r="DGY53" s="20"/>
      <c r="DGZ53" s="20"/>
      <c r="DHA53" s="20"/>
      <c r="DHB53" s="20"/>
      <c r="DHC53" s="20"/>
      <c r="DHD53" s="20"/>
      <c r="DHE53" s="20"/>
      <c r="DHF53" s="20"/>
      <c r="DHG53" s="20"/>
      <c r="DHH53" s="20"/>
      <c r="DHI53" s="20"/>
      <c r="DHJ53" s="20"/>
      <c r="DHK53" s="20"/>
      <c r="DHL53" s="20"/>
      <c r="DHM53" s="20"/>
      <c r="DHN53" s="20"/>
      <c r="DHO53" s="20"/>
      <c r="DHP53" s="20"/>
      <c r="DHQ53" s="20"/>
      <c r="DHR53" s="20"/>
      <c r="DHS53" s="20"/>
      <c r="DHT53" s="20"/>
      <c r="DHU53" s="20"/>
      <c r="DHV53" s="20"/>
      <c r="DHW53" s="20"/>
      <c r="DHX53" s="20"/>
      <c r="DHY53" s="20"/>
      <c r="DHZ53" s="20"/>
      <c r="DIA53" s="20"/>
      <c r="DIB53" s="20"/>
      <c r="DIC53" s="20"/>
      <c r="DID53" s="20"/>
      <c r="DIE53" s="20"/>
      <c r="DIF53" s="20"/>
      <c r="DIG53" s="20"/>
      <c r="DIH53" s="20"/>
      <c r="DII53" s="20"/>
      <c r="DIJ53" s="20"/>
      <c r="DIK53" s="20"/>
      <c r="DIL53" s="20"/>
      <c r="DIM53" s="20"/>
      <c r="DIN53" s="20"/>
      <c r="DIO53" s="20"/>
      <c r="DIP53" s="20"/>
      <c r="DIQ53" s="20"/>
      <c r="DIR53" s="20"/>
      <c r="DIS53" s="20"/>
      <c r="DIT53" s="20"/>
      <c r="DIU53" s="20"/>
      <c r="DIV53" s="20"/>
      <c r="DIW53" s="20"/>
      <c r="DIX53" s="20"/>
      <c r="DIY53" s="20"/>
      <c r="DIZ53" s="20"/>
      <c r="DJA53" s="20"/>
      <c r="DJB53" s="20"/>
      <c r="DJC53" s="20"/>
      <c r="DJD53" s="20"/>
      <c r="DJE53" s="20"/>
      <c r="DJF53" s="20"/>
      <c r="DJG53" s="20"/>
      <c r="DJH53" s="20"/>
      <c r="DJI53" s="20"/>
      <c r="DJJ53" s="20"/>
      <c r="DJK53" s="20"/>
      <c r="DJL53" s="20"/>
      <c r="DJM53" s="20"/>
      <c r="DJN53" s="20"/>
      <c r="DJO53" s="20"/>
      <c r="DJP53" s="20"/>
      <c r="DJQ53" s="20"/>
      <c r="DJR53" s="20"/>
      <c r="DJS53" s="20"/>
      <c r="DJT53" s="20"/>
      <c r="DJU53" s="20"/>
      <c r="DJV53" s="20"/>
      <c r="DJW53" s="20"/>
      <c r="DJX53" s="20"/>
      <c r="DJY53" s="20"/>
      <c r="DJZ53" s="20"/>
      <c r="DKA53" s="20"/>
      <c r="DKB53" s="20"/>
      <c r="DKC53" s="20"/>
      <c r="DKD53" s="20"/>
      <c r="DKE53" s="20"/>
      <c r="DKF53" s="20"/>
      <c r="DKG53" s="20"/>
      <c r="DKH53" s="20"/>
      <c r="DKI53" s="20"/>
      <c r="DKJ53" s="20"/>
      <c r="DKK53" s="20"/>
      <c r="DKL53" s="20"/>
      <c r="DKM53" s="20"/>
      <c r="DKN53" s="20"/>
      <c r="DKO53" s="20"/>
      <c r="DKP53" s="20"/>
      <c r="DKQ53" s="20"/>
      <c r="DKR53" s="20"/>
      <c r="DKS53" s="20"/>
      <c r="DKT53" s="20"/>
      <c r="DKU53" s="20"/>
      <c r="DKV53" s="20"/>
      <c r="DKW53" s="20"/>
      <c r="DKX53" s="20"/>
      <c r="DKY53" s="20"/>
      <c r="DKZ53" s="20"/>
      <c r="DLA53" s="20"/>
      <c r="DLB53" s="20"/>
      <c r="DLC53" s="20"/>
      <c r="DLD53" s="20"/>
      <c r="DLE53" s="20"/>
      <c r="DLF53" s="20"/>
      <c r="DLG53" s="20"/>
      <c r="DLH53" s="20"/>
      <c r="DLI53" s="20"/>
      <c r="DLJ53" s="20"/>
      <c r="DLK53" s="20"/>
      <c r="DLL53" s="20"/>
      <c r="DLM53" s="20"/>
      <c r="DLN53" s="20"/>
      <c r="DLO53" s="20"/>
      <c r="DLP53" s="20"/>
      <c r="DLQ53" s="20"/>
      <c r="DLR53" s="20"/>
      <c r="DLS53" s="20"/>
      <c r="DLT53" s="20"/>
      <c r="DLU53" s="20"/>
      <c r="DLV53" s="20"/>
      <c r="DLW53" s="20"/>
      <c r="DLX53" s="20"/>
      <c r="DLY53" s="20"/>
      <c r="DLZ53" s="20"/>
      <c r="DMA53" s="20"/>
      <c r="DMB53" s="20"/>
      <c r="DMC53" s="20"/>
      <c r="DMD53" s="20"/>
      <c r="DME53" s="20"/>
      <c r="DMF53" s="20"/>
      <c r="DMG53" s="20"/>
      <c r="DMH53" s="20"/>
      <c r="DMI53" s="20"/>
      <c r="DMJ53" s="20"/>
      <c r="DMK53" s="20"/>
      <c r="DML53" s="20"/>
      <c r="DMM53" s="20"/>
      <c r="DMN53" s="20"/>
      <c r="DMO53" s="20"/>
      <c r="DMP53" s="20"/>
      <c r="DMQ53" s="20"/>
      <c r="DMR53" s="20"/>
      <c r="DMS53" s="20"/>
      <c r="DMT53" s="20"/>
      <c r="DMU53" s="20"/>
      <c r="DMV53" s="20"/>
      <c r="DMW53" s="20"/>
      <c r="DMX53" s="20"/>
      <c r="DMY53" s="20"/>
      <c r="DMZ53" s="20"/>
      <c r="DNA53" s="20"/>
      <c r="DNB53" s="20"/>
      <c r="DNC53" s="20"/>
      <c r="DND53" s="20"/>
      <c r="DNE53" s="20"/>
      <c r="DNF53" s="20"/>
      <c r="DNG53" s="20"/>
      <c r="DNH53" s="20"/>
      <c r="DNI53" s="20"/>
      <c r="DNJ53" s="20"/>
      <c r="DNK53" s="20"/>
      <c r="DNL53" s="20"/>
      <c r="DNM53" s="20"/>
      <c r="DNN53" s="20"/>
      <c r="DNO53" s="20"/>
      <c r="DNP53" s="20"/>
      <c r="DNQ53" s="20"/>
      <c r="DNR53" s="20"/>
      <c r="DNS53" s="20"/>
      <c r="DNT53" s="20"/>
      <c r="DNU53" s="20"/>
      <c r="DNV53" s="20"/>
      <c r="DNW53" s="20"/>
      <c r="DNX53" s="20"/>
      <c r="DNY53" s="20"/>
      <c r="DNZ53" s="20"/>
      <c r="DOA53" s="20"/>
      <c r="DOB53" s="20"/>
      <c r="DOC53" s="20"/>
      <c r="DOD53" s="20"/>
      <c r="DOE53" s="20"/>
      <c r="DOF53" s="20"/>
      <c r="DOG53" s="20"/>
      <c r="DOH53" s="20"/>
      <c r="DOI53" s="20"/>
      <c r="DOJ53" s="20"/>
      <c r="DOK53" s="20"/>
      <c r="DOL53" s="20"/>
      <c r="DOM53" s="20"/>
      <c r="DON53" s="20"/>
      <c r="DOO53" s="20"/>
      <c r="DOP53" s="20"/>
      <c r="DOQ53" s="20"/>
      <c r="DOR53" s="20"/>
      <c r="DOS53" s="20"/>
      <c r="DOT53" s="20"/>
      <c r="DOU53" s="20"/>
      <c r="DOV53" s="20"/>
      <c r="DOW53" s="20"/>
      <c r="DOX53" s="20"/>
      <c r="DOY53" s="20"/>
      <c r="DOZ53" s="20"/>
      <c r="DPA53" s="20"/>
      <c r="DPB53" s="20"/>
      <c r="DPC53" s="20"/>
      <c r="DPD53" s="20"/>
      <c r="DPE53" s="20"/>
      <c r="DPF53" s="20"/>
      <c r="DPG53" s="20"/>
      <c r="DPH53" s="20"/>
      <c r="DPI53" s="20"/>
      <c r="DPJ53" s="20"/>
      <c r="DPK53" s="20"/>
      <c r="DPL53" s="20"/>
      <c r="DPM53" s="20"/>
      <c r="DPN53" s="20"/>
      <c r="DPO53" s="20"/>
      <c r="DPP53" s="20"/>
      <c r="DPQ53" s="20"/>
      <c r="DPR53" s="20"/>
      <c r="DPS53" s="20"/>
      <c r="DPT53" s="20"/>
      <c r="DPU53" s="20"/>
      <c r="DPV53" s="20"/>
      <c r="DPW53" s="20"/>
      <c r="DPX53" s="20"/>
      <c r="DPY53" s="20"/>
      <c r="DPZ53" s="20"/>
      <c r="DQA53" s="20"/>
      <c r="DQB53" s="20"/>
      <c r="DQC53" s="20"/>
      <c r="DQD53" s="20"/>
      <c r="DQE53" s="20"/>
      <c r="DQF53" s="20"/>
      <c r="DQG53" s="20"/>
      <c r="DQH53" s="20"/>
      <c r="DQI53" s="20"/>
      <c r="DQJ53" s="20"/>
      <c r="DQK53" s="20"/>
      <c r="DQL53" s="20"/>
      <c r="DQM53" s="20"/>
      <c r="DQN53" s="20"/>
      <c r="DQO53" s="20"/>
      <c r="DQP53" s="20"/>
      <c r="DQQ53" s="20"/>
      <c r="DQR53" s="20"/>
      <c r="DQS53" s="20"/>
      <c r="DQT53" s="20"/>
      <c r="DQU53" s="20"/>
      <c r="DQV53" s="20"/>
      <c r="DQW53" s="20"/>
      <c r="DQX53" s="20"/>
      <c r="DQY53" s="20"/>
      <c r="DQZ53" s="20"/>
      <c r="DRA53" s="20"/>
      <c r="DRB53" s="20"/>
      <c r="DRC53" s="20"/>
      <c r="DRD53" s="20"/>
      <c r="DRE53" s="20"/>
      <c r="DRF53" s="20"/>
      <c r="DRG53" s="20"/>
      <c r="DRH53" s="20"/>
      <c r="DRI53" s="20"/>
      <c r="DRJ53" s="20"/>
      <c r="DRK53" s="20"/>
      <c r="DRL53" s="20"/>
      <c r="DRM53" s="20"/>
      <c r="DRN53" s="20"/>
      <c r="DRO53" s="20"/>
      <c r="DRP53" s="20"/>
      <c r="DRQ53" s="20"/>
      <c r="DRR53" s="20"/>
      <c r="DRS53" s="20"/>
      <c r="DRT53" s="20"/>
      <c r="DRU53" s="20"/>
      <c r="DRV53" s="20"/>
      <c r="DRW53" s="20"/>
      <c r="DRX53" s="20"/>
      <c r="DRY53" s="20"/>
      <c r="DRZ53" s="20"/>
      <c r="DSA53" s="20"/>
      <c r="DSB53" s="20"/>
      <c r="DSC53" s="20"/>
      <c r="DSD53" s="20"/>
      <c r="DSE53" s="20"/>
      <c r="DSF53" s="20"/>
      <c r="DSG53" s="20"/>
      <c r="DSH53" s="20"/>
      <c r="DSI53" s="20"/>
      <c r="DSJ53" s="20"/>
      <c r="DSK53" s="20"/>
      <c r="DSL53" s="20"/>
      <c r="DSM53" s="20"/>
      <c r="DSN53" s="20"/>
      <c r="DSO53" s="20"/>
      <c r="DSP53" s="20"/>
      <c r="DSQ53" s="20"/>
      <c r="DSR53" s="20"/>
      <c r="DSS53" s="20"/>
      <c r="DST53" s="20"/>
      <c r="DSU53" s="20"/>
      <c r="DSV53" s="20"/>
      <c r="DSW53" s="20"/>
      <c r="DSX53" s="20"/>
      <c r="DSY53" s="20"/>
      <c r="DSZ53" s="20"/>
      <c r="DTA53" s="20"/>
      <c r="DTB53" s="20"/>
      <c r="DTC53" s="20"/>
      <c r="DTD53" s="20"/>
      <c r="DTE53" s="20"/>
      <c r="DTF53" s="20"/>
      <c r="DTG53" s="20"/>
      <c r="DTH53" s="20"/>
      <c r="DTI53" s="20"/>
      <c r="DTJ53" s="20"/>
      <c r="DTK53" s="20"/>
      <c r="DTL53" s="20"/>
      <c r="DTM53" s="20"/>
      <c r="DTN53" s="20"/>
      <c r="DTO53" s="20"/>
      <c r="DTP53" s="20"/>
      <c r="DTQ53" s="20"/>
      <c r="DTR53" s="20"/>
      <c r="DTS53" s="20"/>
      <c r="DTT53" s="20"/>
      <c r="DTU53" s="20"/>
      <c r="DTV53" s="20"/>
      <c r="DTW53" s="20"/>
      <c r="DTX53" s="20"/>
      <c r="DTY53" s="20"/>
      <c r="DTZ53" s="20"/>
      <c r="DUA53" s="20"/>
      <c r="DUB53" s="20"/>
      <c r="DUC53" s="20"/>
      <c r="DUD53" s="20"/>
      <c r="DUE53" s="20"/>
      <c r="DUF53" s="20"/>
      <c r="DUG53" s="20"/>
      <c r="DUH53" s="20"/>
      <c r="DUI53" s="20"/>
      <c r="DUJ53" s="20"/>
      <c r="DUK53" s="20"/>
      <c r="DUL53" s="20"/>
      <c r="DUM53" s="20"/>
      <c r="DUN53" s="20"/>
      <c r="DUO53" s="20"/>
      <c r="DUP53" s="20"/>
      <c r="DUQ53" s="20"/>
      <c r="DUR53" s="20"/>
      <c r="DUS53" s="20"/>
      <c r="DUT53" s="20"/>
      <c r="DUU53" s="20"/>
      <c r="DUV53" s="20"/>
      <c r="DUW53" s="20"/>
      <c r="DUX53" s="20"/>
      <c r="DUY53" s="20"/>
      <c r="DUZ53" s="20"/>
      <c r="DVA53" s="20"/>
      <c r="DVB53" s="20"/>
      <c r="DVC53" s="20"/>
      <c r="DVD53" s="20"/>
      <c r="DVE53" s="20"/>
      <c r="DVF53" s="20"/>
      <c r="DVG53" s="20"/>
      <c r="DVH53" s="20"/>
      <c r="DVI53" s="20"/>
      <c r="DVJ53" s="20"/>
      <c r="DVK53" s="20"/>
      <c r="DVL53" s="20"/>
      <c r="DVM53" s="20"/>
      <c r="DVN53" s="20"/>
      <c r="DVO53" s="20"/>
      <c r="DVP53" s="20"/>
      <c r="DVQ53" s="20"/>
      <c r="DVR53" s="20"/>
      <c r="DVS53" s="20"/>
      <c r="DVT53" s="20"/>
      <c r="DVU53" s="20"/>
      <c r="DVV53" s="20"/>
      <c r="DVW53" s="20"/>
      <c r="DVX53" s="20"/>
      <c r="DVY53" s="20"/>
      <c r="DVZ53" s="20"/>
      <c r="DWA53" s="20"/>
      <c r="DWB53" s="20"/>
      <c r="DWC53" s="20"/>
      <c r="DWD53" s="20"/>
      <c r="DWE53" s="20"/>
      <c r="DWF53" s="20"/>
      <c r="DWG53" s="20"/>
      <c r="DWH53" s="20"/>
      <c r="DWI53" s="20"/>
      <c r="DWJ53" s="20"/>
      <c r="DWK53" s="20"/>
      <c r="DWL53" s="20"/>
      <c r="DWM53" s="20"/>
      <c r="DWN53" s="20"/>
      <c r="DWO53" s="20"/>
      <c r="DWP53" s="20"/>
      <c r="DWQ53" s="20"/>
      <c r="DWR53" s="20"/>
      <c r="DWS53" s="20"/>
      <c r="DWT53" s="20"/>
      <c r="DWU53" s="20"/>
      <c r="DWV53" s="20"/>
      <c r="DWW53" s="20"/>
      <c r="DWX53" s="20"/>
      <c r="DWY53" s="20"/>
      <c r="DWZ53" s="20"/>
      <c r="DXA53" s="20"/>
      <c r="DXB53" s="20"/>
      <c r="DXC53" s="20"/>
      <c r="DXD53" s="20"/>
      <c r="DXE53" s="20"/>
      <c r="DXF53" s="20"/>
      <c r="DXG53" s="20"/>
      <c r="DXH53" s="20"/>
      <c r="DXI53" s="20"/>
      <c r="DXJ53" s="20"/>
      <c r="DXK53" s="20"/>
      <c r="DXL53" s="20"/>
      <c r="DXM53" s="20"/>
      <c r="DXN53" s="20"/>
      <c r="DXO53" s="20"/>
      <c r="DXP53" s="20"/>
      <c r="DXQ53" s="20"/>
      <c r="DXR53" s="20"/>
      <c r="DXS53" s="20"/>
      <c r="DXT53" s="20"/>
      <c r="DXU53" s="20"/>
      <c r="DXV53" s="20"/>
      <c r="DXW53" s="20"/>
      <c r="DXX53" s="20"/>
      <c r="DXY53" s="20"/>
      <c r="DXZ53" s="20"/>
      <c r="DYA53" s="20"/>
      <c r="DYB53" s="20"/>
      <c r="DYC53" s="20"/>
      <c r="DYD53" s="20"/>
      <c r="DYE53" s="20"/>
      <c r="DYF53" s="20"/>
      <c r="DYG53" s="20"/>
      <c r="DYH53" s="20"/>
      <c r="DYI53" s="20"/>
      <c r="DYJ53" s="20"/>
      <c r="DYK53" s="20"/>
      <c r="DYL53" s="20"/>
      <c r="DYM53" s="20"/>
      <c r="DYN53" s="20"/>
      <c r="DYO53" s="20"/>
      <c r="DYP53" s="20"/>
      <c r="DYQ53" s="20"/>
      <c r="DYR53" s="20"/>
      <c r="DYS53" s="20"/>
      <c r="DYT53" s="20"/>
      <c r="DYU53" s="20"/>
      <c r="DYV53" s="20"/>
      <c r="DYW53" s="20"/>
      <c r="DYX53" s="20"/>
      <c r="DYY53" s="20"/>
      <c r="DYZ53" s="20"/>
      <c r="DZA53" s="20"/>
      <c r="DZB53" s="20"/>
      <c r="DZC53" s="20"/>
      <c r="DZD53" s="20"/>
      <c r="DZE53" s="20"/>
      <c r="DZF53" s="20"/>
      <c r="DZG53" s="20"/>
      <c r="DZH53" s="20"/>
      <c r="DZI53" s="20"/>
      <c r="DZJ53" s="20"/>
      <c r="DZK53" s="20"/>
      <c r="DZL53" s="20"/>
      <c r="DZM53" s="20"/>
      <c r="DZN53" s="20"/>
      <c r="DZO53" s="20"/>
      <c r="DZP53" s="20"/>
      <c r="DZQ53" s="20"/>
      <c r="DZR53" s="20"/>
      <c r="DZS53" s="20"/>
      <c r="DZT53" s="20"/>
      <c r="DZU53" s="20"/>
      <c r="DZV53" s="20"/>
      <c r="DZW53" s="20"/>
      <c r="DZX53" s="20"/>
      <c r="DZY53" s="20"/>
      <c r="DZZ53" s="20"/>
      <c r="EAA53" s="20"/>
      <c r="EAB53" s="20"/>
      <c r="EAC53" s="20"/>
      <c r="EAD53" s="20"/>
      <c r="EAE53" s="20"/>
      <c r="EAF53" s="20"/>
      <c r="EAG53" s="20"/>
      <c r="EAH53" s="20"/>
      <c r="EAI53" s="20"/>
      <c r="EAJ53" s="20"/>
      <c r="EAK53" s="20"/>
      <c r="EAL53" s="20"/>
      <c r="EAM53" s="20"/>
      <c r="EAN53" s="20"/>
      <c r="EAO53" s="20"/>
      <c r="EAP53" s="20"/>
      <c r="EAQ53" s="20"/>
      <c r="EAR53" s="20"/>
      <c r="EAS53" s="20"/>
      <c r="EAT53" s="20"/>
      <c r="EAU53" s="20"/>
      <c r="EAV53" s="20"/>
      <c r="EAW53" s="20"/>
      <c r="EAX53" s="20"/>
      <c r="EAY53" s="20"/>
      <c r="EAZ53" s="20"/>
      <c r="EBA53" s="20"/>
      <c r="EBB53" s="20"/>
      <c r="EBC53" s="20"/>
      <c r="EBD53" s="20"/>
      <c r="EBE53" s="20"/>
      <c r="EBF53" s="20"/>
      <c r="EBG53" s="20"/>
      <c r="EBH53" s="20"/>
      <c r="EBI53" s="20"/>
      <c r="EBJ53" s="20"/>
      <c r="EBK53" s="20"/>
      <c r="EBL53" s="20"/>
      <c r="EBM53" s="20"/>
      <c r="EBN53" s="20"/>
      <c r="EBO53" s="20"/>
      <c r="EBP53" s="20"/>
      <c r="EBQ53" s="20"/>
      <c r="EBR53" s="20"/>
      <c r="EBS53" s="20"/>
      <c r="EBT53" s="20"/>
      <c r="EBU53" s="20"/>
      <c r="EBV53" s="20"/>
      <c r="EBW53" s="20"/>
      <c r="EBX53" s="20"/>
      <c r="EBY53" s="20"/>
      <c r="EBZ53" s="20"/>
      <c r="ECA53" s="20"/>
      <c r="ECB53" s="20"/>
      <c r="ECC53" s="20"/>
      <c r="ECD53" s="20"/>
      <c r="ECE53" s="20"/>
      <c r="ECF53" s="20"/>
      <c r="ECG53" s="20"/>
      <c r="ECH53" s="20"/>
      <c r="ECI53" s="20"/>
      <c r="ECJ53" s="20"/>
      <c r="ECK53" s="20"/>
      <c r="ECL53" s="20"/>
      <c r="ECM53" s="20"/>
      <c r="ECN53" s="20"/>
      <c r="ECO53" s="20"/>
      <c r="ECP53" s="20"/>
      <c r="ECQ53" s="20"/>
      <c r="ECR53" s="20"/>
      <c r="ECS53" s="20"/>
      <c r="ECT53" s="20"/>
      <c r="ECU53" s="20"/>
      <c r="ECV53" s="20"/>
      <c r="ECW53" s="20"/>
      <c r="ECX53" s="20"/>
      <c r="ECY53" s="20"/>
      <c r="ECZ53" s="20"/>
      <c r="EDA53" s="20"/>
      <c r="EDB53" s="20"/>
      <c r="EDC53" s="20"/>
      <c r="EDD53" s="20"/>
      <c r="EDE53" s="20"/>
      <c r="EDF53" s="20"/>
      <c r="EDG53" s="20"/>
      <c r="EDH53" s="20"/>
      <c r="EDI53" s="20"/>
      <c r="EDJ53" s="20"/>
      <c r="EDK53" s="20"/>
      <c r="EDL53" s="20"/>
      <c r="EDM53" s="20"/>
      <c r="EDN53" s="20"/>
      <c r="EDO53" s="20"/>
      <c r="EDP53" s="20"/>
      <c r="EDQ53" s="20"/>
      <c r="EDR53" s="20"/>
      <c r="EDS53" s="20"/>
      <c r="EDT53" s="20"/>
      <c r="EDU53" s="20"/>
      <c r="EDV53" s="20"/>
      <c r="EDW53" s="20"/>
      <c r="EDX53" s="20"/>
      <c r="EDY53" s="20"/>
      <c r="EDZ53" s="20"/>
      <c r="EEA53" s="20"/>
      <c r="EEB53" s="20"/>
      <c r="EEC53" s="20"/>
      <c r="EED53" s="20"/>
      <c r="EEE53" s="20"/>
      <c r="EEF53" s="20"/>
      <c r="EEG53" s="20"/>
      <c r="EEH53" s="20"/>
      <c r="EEI53" s="20"/>
      <c r="EEJ53" s="20"/>
      <c r="EEK53" s="20"/>
      <c r="EEL53" s="20"/>
      <c r="EEM53" s="20"/>
      <c r="EEN53" s="20"/>
      <c r="EEO53" s="20"/>
      <c r="EEP53" s="20"/>
      <c r="EEQ53" s="20"/>
      <c r="EER53" s="20"/>
      <c r="EES53" s="20"/>
      <c r="EET53" s="20"/>
      <c r="EEU53" s="20"/>
      <c r="EEV53" s="20"/>
      <c r="EEW53" s="20"/>
      <c r="EEX53" s="20"/>
      <c r="EEY53" s="20"/>
      <c r="EEZ53" s="20"/>
      <c r="EFA53" s="20"/>
      <c r="EFB53" s="20"/>
      <c r="EFC53" s="20"/>
      <c r="EFD53" s="20"/>
      <c r="EFE53" s="20"/>
      <c r="EFF53" s="20"/>
      <c r="EFG53" s="20"/>
      <c r="EFH53" s="20"/>
      <c r="EFI53" s="20"/>
      <c r="EFJ53" s="20"/>
      <c r="EFK53" s="20"/>
      <c r="EFL53" s="20"/>
      <c r="EFM53" s="20"/>
      <c r="EFN53" s="20"/>
      <c r="EFO53" s="20"/>
      <c r="EFP53" s="20"/>
      <c r="EFQ53" s="20"/>
      <c r="EFR53" s="20"/>
      <c r="EFS53" s="20"/>
      <c r="EFT53" s="20"/>
      <c r="EFU53" s="20"/>
      <c r="EFV53" s="20"/>
      <c r="EFW53" s="20"/>
      <c r="EFX53" s="20"/>
      <c r="EFY53" s="20"/>
      <c r="EFZ53" s="20"/>
      <c r="EGA53" s="20"/>
      <c r="EGB53" s="20"/>
      <c r="EGC53" s="20"/>
      <c r="EGD53" s="20"/>
      <c r="EGE53" s="20"/>
      <c r="EGF53" s="20"/>
      <c r="EGG53" s="20"/>
      <c r="EGH53" s="20"/>
      <c r="EGI53" s="20"/>
      <c r="EGJ53" s="20"/>
      <c r="EGK53" s="20"/>
      <c r="EGL53" s="20"/>
      <c r="EGM53" s="20"/>
      <c r="EGN53" s="20"/>
      <c r="EGO53" s="20"/>
      <c r="EGP53" s="20"/>
      <c r="EGQ53" s="20"/>
      <c r="EGR53" s="20"/>
      <c r="EGS53" s="20"/>
      <c r="EGT53" s="20"/>
      <c r="EGU53" s="20"/>
      <c r="EGV53" s="20"/>
      <c r="EGW53" s="20"/>
      <c r="EGX53" s="20"/>
      <c r="EGY53" s="20"/>
      <c r="EGZ53" s="20"/>
      <c r="EHA53" s="20"/>
      <c r="EHB53" s="20"/>
      <c r="EHC53" s="20"/>
      <c r="EHD53" s="20"/>
      <c r="EHE53" s="20"/>
      <c r="EHF53" s="20"/>
      <c r="EHG53" s="20"/>
      <c r="EHH53" s="20"/>
      <c r="EHI53" s="20"/>
      <c r="EHJ53" s="20"/>
      <c r="EHK53" s="20"/>
      <c r="EHL53" s="20"/>
      <c r="EHM53" s="20"/>
      <c r="EHN53" s="20"/>
      <c r="EHO53" s="20"/>
      <c r="EHP53" s="20"/>
      <c r="EHQ53" s="20"/>
      <c r="EHR53" s="20"/>
      <c r="EHS53" s="20"/>
      <c r="EHT53" s="20"/>
      <c r="EHU53" s="20"/>
      <c r="EHV53" s="20"/>
      <c r="EHW53" s="20"/>
      <c r="EHX53" s="20"/>
      <c r="EHY53" s="20"/>
      <c r="EHZ53" s="20"/>
      <c r="EIA53" s="20"/>
      <c r="EIB53" s="20"/>
      <c r="EIC53" s="20"/>
      <c r="EID53" s="20"/>
      <c r="EIE53" s="20"/>
      <c r="EIF53" s="20"/>
      <c r="EIG53" s="20"/>
      <c r="EIH53" s="20"/>
      <c r="EII53" s="20"/>
      <c r="EIJ53" s="20"/>
      <c r="EIK53" s="20"/>
      <c r="EIL53" s="20"/>
      <c r="EIM53" s="20"/>
      <c r="EIN53" s="20"/>
      <c r="EIO53" s="20"/>
      <c r="EIP53" s="20"/>
      <c r="EIQ53" s="20"/>
      <c r="EIR53" s="20"/>
      <c r="EIS53" s="20"/>
      <c r="EIT53" s="20"/>
      <c r="EIU53" s="20"/>
      <c r="EIV53" s="20"/>
      <c r="EIW53" s="20"/>
      <c r="EIX53" s="20"/>
      <c r="EIY53" s="20"/>
      <c r="EIZ53" s="20"/>
      <c r="EJA53" s="20"/>
      <c r="EJB53" s="20"/>
      <c r="EJC53" s="20"/>
      <c r="EJD53" s="20"/>
      <c r="EJE53" s="20"/>
      <c r="EJF53" s="20"/>
      <c r="EJG53" s="20"/>
      <c r="EJH53" s="20"/>
      <c r="EJI53" s="20"/>
      <c r="EJJ53" s="20"/>
      <c r="EJK53" s="20"/>
      <c r="EJL53" s="20"/>
      <c r="EJM53" s="20"/>
      <c r="EJN53" s="20"/>
      <c r="EJO53" s="20"/>
      <c r="EJP53" s="20"/>
      <c r="EJQ53" s="20"/>
      <c r="EJR53" s="20"/>
      <c r="EJS53" s="20"/>
      <c r="EJT53" s="20"/>
      <c r="EJU53" s="20"/>
      <c r="EJV53" s="20"/>
      <c r="EJW53" s="20"/>
      <c r="EJX53" s="20"/>
      <c r="EJY53" s="20"/>
      <c r="EJZ53" s="20"/>
      <c r="EKA53" s="20"/>
      <c r="EKB53" s="20"/>
      <c r="EKC53" s="20"/>
      <c r="EKD53" s="20"/>
      <c r="EKE53" s="20"/>
      <c r="EKF53" s="20"/>
      <c r="EKG53" s="20"/>
      <c r="EKH53" s="20"/>
      <c r="EKI53" s="20"/>
      <c r="EKJ53" s="20"/>
      <c r="EKK53" s="20"/>
      <c r="EKL53" s="20"/>
      <c r="EKM53" s="20"/>
      <c r="EKN53" s="20"/>
      <c r="EKO53" s="20"/>
      <c r="EKP53" s="20"/>
      <c r="EKQ53" s="20"/>
      <c r="EKR53" s="20"/>
      <c r="EKS53" s="20"/>
      <c r="EKT53" s="20"/>
      <c r="EKU53" s="20"/>
      <c r="EKV53" s="20"/>
      <c r="EKW53" s="20"/>
      <c r="EKX53" s="20"/>
      <c r="EKY53" s="20"/>
      <c r="EKZ53" s="20"/>
      <c r="ELA53" s="20"/>
      <c r="ELB53" s="20"/>
      <c r="ELC53" s="20"/>
      <c r="ELD53" s="20"/>
      <c r="ELE53" s="20"/>
      <c r="ELF53" s="20"/>
      <c r="ELG53" s="20"/>
      <c r="ELH53" s="20"/>
      <c r="ELI53" s="20"/>
      <c r="ELJ53" s="20"/>
      <c r="ELK53" s="20"/>
      <c r="ELL53" s="20"/>
      <c r="ELM53" s="20"/>
      <c r="ELN53" s="20"/>
      <c r="ELO53" s="20"/>
      <c r="ELP53" s="20"/>
      <c r="ELQ53" s="20"/>
      <c r="ELR53" s="20"/>
      <c r="ELS53" s="20"/>
      <c r="ELT53" s="20"/>
      <c r="ELU53" s="20"/>
      <c r="ELV53" s="20"/>
      <c r="ELW53" s="20"/>
      <c r="ELX53" s="20"/>
      <c r="ELY53" s="20"/>
      <c r="ELZ53" s="20"/>
      <c r="EMA53" s="20"/>
      <c r="EMB53" s="20"/>
      <c r="EMC53" s="20"/>
      <c r="EMD53" s="20"/>
      <c r="EME53" s="20"/>
      <c r="EMF53" s="20"/>
      <c r="EMG53" s="20"/>
      <c r="EMH53" s="20"/>
      <c r="EMI53" s="20"/>
      <c r="EMJ53" s="20"/>
      <c r="EMK53" s="20"/>
      <c r="EML53" s="20"/>
      <c r="EMM53" s="20"/>
      <c r="EMN53" s="20"/>
      <c r="EMO53" s="20"/>
      <c r="EMP53" s="20"/>
      <c r="EMQ53" s="20"/>
      <c r="EMR53" s="20"/>
      <c r="EMS53" s="20"/>
      <c r="EMT53" s="20"/>
      <c r="EMU53" s="20"/>
      <c r="EMV53" s="20"/>
      <c r="EMW53" s="20"/>
      <c r="EMX53" s="20"/>
      <c r="EMY53" s="20"/>
      <c r="EMZ53" s="20"/>
      <c r="ENA53" s="20"/>
      <c r="ENB53" s="20"/>
      <c r="ENC53" s="20"/>
      <c r="END53" s="20"/>
      <c r="ENE53" s="20"/>
      <c r="ENF53" s="20"/>
      <c r="ENG53" s="20"/>
      <c r="ENH53" s="20"/>
      <c r="ENI53" s="20"/>
      <c r="ENJ53" s="20"/>
      <c r="ENK53" s="20"/>
      <c r="ENL53" s="20"/>
      <c r="ENM53" s="20"/>
      <c r="ENN53" s="20"/>
      <c r="ENO53" s="20"/>
      <c r="ENP53" s="20"/>
      <c r="ENQ53" s="20"/>
      <c r="ENR53" s="20"/>
      <c r="ENS53" s="20"/>
      <c r="ENT53" s="20"/>
      <c r="ENU53" s="20"/>
      <c r="ENV53" s="20"/>
      <c r="ENW53" s="20"/>
      <c r="ENX53" s="20"/>
      <c r="ENY53" s="20"/>
      <c r="ENZ53" s="20"/>
      <c r="EOA53" s="20"/>
      <c r="EOB53" s="20"/>
      <c r="EOC53" s="20"/>
      <c r="EOD53" s="20"/>
      <c r="EOE53" s="20"/>
      <c r="EOF53" s="20"/>
      <c r="EOG53" s="20"/>
      <c r="EOH53" s="20"/>
      <c r="EOI53" s="20"/>
      <c r="EOJ53" s="20"/>
      <c r="EOK53" s="20"/>
      <c r="EOL53" s="20"/>
      <c r="EOM53" s="20"/>
      <c r="EON53" s="20"/>
      <c r="EOO53" s="20"/>
      <c r="EOP53" s="20"/>
      <c r="EOQ53" s="20"/>
      <c r="EOR53" s="20"/>
      <c r="EOS53" s="20"/>
      <c r="EOT53" s="20"/>
      <c r="EOU53" s="20"/>
      <c r="EOV53" s="20"/>
      <c r="EOW53" s="20"/>
      <c r="EOX53" s="20"/>
      <c r="EOY53" s="20"/>
      <c r="EOZ53" s="20"/>
      <c r="EPA53" s="20"/>
      <c r="EPB53" s="20"/>
      <c r="EPC53" s="20"/>
      <c r="EPD53" s="20"/>
      <c r="EPE53" s="20"/>
      <c r="EPF53" s="20"/>
      <c r="EPG53" s="20"/>
      <c r="EPH53" s="20"/>
      <c r="EPI53" s="20"/>
      <c r="EPJ53" s="20"/>
      <c r="EPK53" s="20"/>
      <c r="EPL53" s="20"/>
      <c r="EPM53" s="20"/>
      <c r="EPN53" s="20"/>
      <c r="EPO53" s="20"/>
      <c r="EPP53" s="20"/>
      <c r="EPQ53" s="20"/>
      <c r="EPR53" s="20"/>
      <c r="EPS53" s="20"/>
      <c r="EPT53" s="20"/>
      <c r="EPU53" s="20"/>
      <c r="EPV53" s="20"/>
      <c r="EPW53" s="20"/>
      <c r="EPX53" s="20"/>
      <c r="EPY53" s="20"/>
      <c r="EPZ53" s="20"/>
      <c r="EQA53" s="20"/>
      <c r="EQB53" s="20"/>
      <c r="EQC53" s="20"/>
      <c r="EQD53" s="20"/>
      <c r="EQE53" s="20"/>
      <c r="EQF53" s="20"/>
      <c r="EQG53" s="20"/>
      <c r="EQH53" s="20"/>
      <c r="EQI53" s="20"/>
      <c r="EQJ53" s="20"/>
      <c r="EQK53" s="20"/>
      <c r="EQL53" s="20"/>
      <c r="EQM53" s="20"/>
      <c r="EQN53" s="20"/>
      <c r="EQO53" s="20"/>
      <c r="EQP53" s="20"/>
      <c r="EQQ53" s="20"/>
      <c r="EQR53" s="20"/>
      <c r="EQS53" s="20"/>
      <c r="EQT53" s="20"/>
      <c r="EQU53" s="20"/>
      <c r="EQV53" s="20"/>
      <c r="EQW53" s="20"/>
      <c r="EQX53" s="20"/>
      <c r="EQY53" s="20"/>
      <c r="EQZ53" s="20"/>
      <c r="ERA53" s="20"/>
      <c r="ERB53" s="20"/>
      <c r="ERC53" s="20"/>
      <c r="ERD53" s="20"/>
      <c r="ERE53" s="20"/>
      <c r="ERF53" s="20"/>
      <c r="ERG53" s="20"/>
      <c r="ERH53" s="20"/>
      <c r="ERI53" s="20"/>
      <c r="ERJ53" s="20"/>
      <c r="ERK53" s="20"/>
      <c r="ERL53" s="20"/>
      <c r="ERM53" s="20"/>
      <c r="ERN53" s="20"/>
      <c r="ERO53" s="20"/>
      <c r="ERP53" s="20"/>
      <c r="ERQ53" s="20"/>
      <c r="ERR53" s="20"/>
      <c r="ERS53" s="20"/>
      <c r="ERT53" s="20"/>
      <c r="ERU53" s="20"/>
      <c r="ERV53" s="20"/>
      <c r="ERW53" s="20"/>
      <c r="ERX53" s="20"/>
      <c r="ERY53" s="20"/>
      <c r="ERZ53" s="20"/>
      <c r="ESA53" s="20"/>
      <c r="ESB53" s="20"/>
      <c r="ESC53" s="20"/>
      <c r="ESD53" s="20"/>
      <c r="ESE53" s="20"/>
      <c r="ESF53" s="20"/>
      <c r="ESG53" s="20"/>
      <c r="ESH53" s="20"/>
      <c r="ESI53" s="20"/>
      <c r="ESJ53" s="20"/>
      <c r="ESK53" s="20"/>
      <c r="ESL53" s="20"/>
      <c r="ESM53" s="20"/>
      <c r="ESN53" s="20"/>
      <c r="ESO53" s="20"/>
      <c r="ESP53" s="20"/>
      <c r="ESQ53" s="20"/>
      <c r="ESR53" s="20"/>
      <c r="ESS53" s="20"/>
      <c r="EST53" s="20"/>
      <c r="ESU53" s="20"/>
      <c r="ESV53" s="20"/>
      <c r="ESW53" s="20"/>
      <c r="ESX53" s="20"/>
      <c r="ESY53" s="20"/>
      <c r="ESZ53" s="20"/>
      <c r="ETA53" s="20"/>
      <c r="ETB53" s="20"/>
      <c r="ETC53" s="20"/>
      <c r="ETD53" s="20"/>
      <c r="ETE53" s="20"/>
      <c r="ETF53" s="20"/>
      <c r="ETG53" s="20"/>
      <c r="ETH53" s="20"/>
      <c r="ETI53" s="20"/>
      <c r="ETJ53" s="20"/>
      <c r="ETK53" s="20"/>
      <c r="ETL53" s="20"/>
      <c r="ETM53" s="20"/>
      <c r="ETN53" s="20"/>
      <c r="ETO53" s="20"/>
      <c r="ETP53" s="20"/>
      <c r="ETQ53" s="20"/>
      <c r="ETR53" s="20"/>
      <c r="ETS53" s="20"/>
      <c r="ETT53" s="20"/>
      <c r="ETU53" s="20"/>
      <c r="ETV53" s="20"/>
      <c r="ETW53" s="20"/>
      <c r="ETX53" s="20"/>
      <c r="ETY53" s="20"/>
      <c r="ETZ53" s="20"/>
      <c r="EUA53" s="20"/>
      <c r="EUB53" s="20"/>
      <c r="EUC53" s="20"/>
      <c r="EUD53" s="20"/>
      <c r="EUE53" s="20"/>
      <c r="EUF53" s="20"/>
      <c r="EUG53" s="20"/>
      <c r="EUH53" s="20"/>
      <c r="EUI53" s="20"/>
      <c r="EUJ53" s="20"/>
      <c r="EUK53" s="20"/>
      <c r="EUL53" s="20"/>
      <c r="EUM53" s="20"/>
      <c r="EUN53" s="20"/>
      <c r="EUO53" s="20"/>
      <c r="EUP53" s="20"/>
      <c r="EUQ53" s="20"/>
      <c r="EUR53" s="20"/>
      <c r="EUS53" s="20"/>
      <c r="EUT53" s="20"/>
      <c r="EUU53" s="20"/>
      <c r="EUV53" s="20"/>
      <c r="EUW53" s="20"/>
      <c r="EUX53" s="20"/>
      <c r="EUY53" s="20"/>
      <c r="EUZ53" s="20"/>
      <c r="EVA53" s="20"/>
      <c r="EVB53" s="20"/>
      <c r="EVC53" s="20"/>
      <c r="EVD53" s="20"/>
      <c r="EVE53" s="20"/>
      <c r="EVF53" s="20"/>
      <c r="EVG53" s="20"/>
      <c r="EVH53" s="20"/>
      <c r="EVI53" s="20"/>
      <c r="EVJ53" s="20"/>
      <c r="EVK53" s="20"/>
      <c r="EVL53" s="20"/>
      <c r="EVM53" s="20"/>
      <c r="EVN53" s="20"/>
      <c r="EVO53" s="20"/>
      <c r="EVP53" s="20"/>
      <c r="EVQ53" s="20"/>
      <c r="EVR53" s="20"/>
      <c r="EVS53" s="20"/>
      <c r="EVT53" s="20"/>
      <c r="EVU53" s="20"/>
      <c r="EVV53" s="20"/>
      <c r="EVW53" s="20"/>
      <c r="EVX53" s="20"/>
      <c r="EVY53" s="20"/>
      <c r="EVZ53" s="20"/>
      <c r="EWA53" s="20"/>
      <c r="EWB53" s="20"/>
      <c r="EWC53" s="20"/>
      <c r="EWD53" s="20"/>
      <c r="EWE53" s="20"/>
      <c r="EWF53" s="20"/>
      <c r="EWG53" s="20"/>
      <c r="EWH53" s="20"/>
      <c r="EWI53" s="20"/>
      <c r="EWJ53" s="20"/>
      <c r="EWK53" s="20"/>
      <c r="EWL53" s="20"/>
      <c r="EWM53" s="20"/>
      <c r="EWN53" s="20"/>
      <c r="EWO53" s="20"/>
      <c r="EWP53" s="20"/>
      <c r="EWQ53" s="20"/>
      <c r="EWR53" s="20"/>
      <c r="EWS53" s="20"/>
      <c r="EWT53" s="20"/>
      <c r="EWU53" s="20"/>
      <c r="EWV53" s="20"/>
      <c r="EWW53" s="20"/>
      <c r="EWX53" s="20"/>
      <c r="EWY53" s="20"/>
      <c r="EWZ53" s="20"/>
      <c r="EXA53" s="20"/>
      <c r="EXB53" s="20"/>
      <c r="EXC53" s="20"/>
      <c r="EXD53" s="20"/>
      <c r="EXE53" s="20"/>
      <c r="EXF53" s="20"/>
      <c r="EXG53" s="20"/>
      <c r="EXH53" s="20"/>
      <c r="EXI53" s="20"/>
      <c r="EXJ53" s="20"/>
      <c r="EXK53" s="20"/>
      <c r="EXL53" s="20"/>
      <c r="EXM53" s="20"/>
      <c r="EXN53" s="20"/>
      <c r="EXO53" s="20"/>
      <c r="EXP53" s="20"/>
      <c r="EXQ53" s="20"/>
      <c r="EXR53" s="20"/>
      <c r="EXS53" s="20"/>
      <c r="EXT53" s="20"/>
      <c r="EXU53" s="20"/>
      <c r="EXV53" s="20"/>
      <c r="EXW53" s="20"/>
      <c r="EXX53" s="20"/>
      <c r="EXY53" s="20"/>
      <c r="EXZ53" s="20"/>
      <c r="EYA53" s="20"/>
      <c r="EYB53" s="20"/>
      <c r="EYC53" s="20"/>
      <c r="EYD53" s="20"/>
      <c r="EYE53" s="20"/>
      <c r="EYF53" s="20"/>
      <c r="EYG53" s="20"/>
      <c r="EYH53" s="20"/>
      <c r="EYI53" s="20"/>
      <c r="EYJ53" s="20"/>
      <c r="EYK53" s="20"/>
      <c r="EYL53" s="20"/>
      <c r="EYM53" s="20"/>
      <c r="EYN53" s="20"/>
      <c r="EYO53" s="20"/>
      <c r="EYP53" s="20"/>
      <c r="EYQ53" s="20"/>
      <c r="EYR53" s="20"/>
      <c r="EYS53" s="20"/>
      <c r="EYT53" s="20"/>
      <c r="EYU53" s="20"/>
      <c r="EYV53" s="20"/>
      <c r="EYW53" s="20"/>
      <c r="EYX53" s="20"/>
      <c r="EYY53" s="20"/>
      <c r="EYZ53" s="20"/>
      <c r="EZA53" s="20"/>
      <c r="EZB53" s="20"/>
      <c r="EZC53" s="20"/>
      <c r="EZD53" s="20"/>
      <c r="EZE53" s="20"/>
      <c r="EZF53" s="20"/>
      <c r="EZG53" s="20"/>
      <c r="EZH53" s="20"/>
      <c r="EZI53" s="20"/>
      <c r="EZJ53" s="20"/>
      <c r="EZK53" s="20"/>
      <c r="EZL53" s="20"/>
      <c r="EZM53" s="20"/>
      <c r="EZN53" s="20"/>
      <c r="EZO53" s="20"/>
      <c r="EZP53" s="20"/>
      <c r="EZQ53" s="20"/>
      <c r="EZR53" s="20"/>
      <c r="EZS53" s="20"/>
      <c r="EZT53" s="20"/>
      <c r="EZU53" s="20"/>
      <c r="EZV53" s="20"/>
      <c r="EZW53" s="20"/>
      <c r="EZX53" s="20"/>
      <c r="EZY53" s="20"/>
      <c r="EZZ53" s="20"/>
      <c r="FAA53" s="20"/>
      <c r="FAB53" s="20"/>
      <c r="FAC53" s="20"/>
      <c r="FAD53" s="20"/>
      <c r="FAE53" s="20"/>
      <c r="FAF53" s="20"/>
      <c r="FAG53" s="20"/>
      <c r="FAH53" s="20"/>
      <c r="FAI53" s="20"/>
      <c r="FAJ53" s="20"/>
      <c r="FAK53" s="20"/>
      <c r="FAL53" s="20"/>
      <c r="FAM53" s="20"/>
      <c r="FAN53" s="20"/>
      <c r="FAO53" s="20"/>
      <c r="FAP53" s="20"/>
      <c r="FAQ53" s="20"/>
      <c r="FAR53" s="20"/>
      <c r="FAS53" s="20"/>
      <c r="FAT53" s="20"/>
      <c r="FAU53" s="20"/>
      <c r="FAV53" s="20"/>
      <c r="FAW53" s="20"/>
      <c r="FAX53" s="20"/>
      <c r="FAY53" s="20"/>
      <c r="FAZ53" s="20"/>
      <c r="FBA53" s="20"/>
      <c r="FBB53" s="20"/>
      <c r="FBC53" s="20"/>
      <c r="FBD53" s="20"/>
      <c r="FBE53" s="20"/>
      <c r="FBF53" s="20"/>
      <c r="FBG53" s="20"/>
      <c r="FBH53" s="20"/>
      <c r="FBI53" s="20"/>
      <c r="FBJ53" s="20"/>
      <c r="FBK53" s="20"/>
      <c r="FBL53" s="20"/>
      <c r="FBM53" s="20"/>
      <c r="FBN53" s="20"/>
      <c r="FBO53" s="20"/>
      <c r="FBP53" s="20"/>
      <c r="FBQ53" s="20"/>
      <c r="FBR53" s="20"/>
      <c r="FBS53" s="20"/>
      <c r="FBT53" s="20"/>
      <c r="FBU53" s="20"/>
      <c r="FBV53" s="20"/>
      <c r="FBW53" s="20"/>
      <c r="FBX53" s="20"/>
      <c r="FBY53" s="20"/>
      <c r="FBZ53" s="20"/>
      <c r="FCA53" s="20"/>
      <c r="FCB53" s="20"/>
      <c r="FCC53" s="20"/>
      <c r="FCD53" s="20"/>
      <c r="FCE53" s="20"/>
      <c r="FCF53" s="20"/>
      <c r="FCG53" s="20"/>
      <c r="FCH53" s="20"/>
      <c r="FCI53" s="20"/>
      <c r="FCJ53" s="20"/>
      <c r="FCK53" s="20"/>
      <c r="FCL53" s="20"/>
      <c r="FCM53" s="20"/>
      <c r="FCN53" s="20"/>
      <c r="FCO53" s="20"/>
      <c r="FCP53" s="20"/>
      <c r="FCQ53" s="20"/>
      <c r="FCR53" s="20"/>
      <c r="FCS53" s="20"/>
      <c r="FCT53" s="20"/>
      <c r="FCU53" s="20"/>
      <c r="FCV53" s="20"/>
      <c r="FCW53" s="20"/>
      <c r="FCX53" s="20"/>
      <c r="FCY53" s="20"/>
      <c r="FCZ53" s="20"/>
      <c r="FDA53" s="20"/>
      <c r="FDB53" s="20"/>
      <c r="FDC53" s="20"/>
      <c r="FDD53" s="20"/>
      <c r="FDE53" s="20"/>
      <c r="FDF53" s="20"/>
      <c r="FDG53" s="20"/>
      <c r="FDH53" s="20"/>
      <c r="FDI53" s="20"/>
      <c r="FDJ53" s="20"/>
      <c r="FDK53" s="20"/>
      <c r="FDL53" s="20"/>
      <c r="FDM53" s="20"/>
      <c r="FDN53" s="20"/>
      <c r="FDO53" s="20"/>
      <c r="FDP53" s="20"/>
      <c r="FDQ53" s="20"/>
      <c r="FDR53" s="20"/>
      <c r="FDS53" s="20"/>
      <c r="FDT53" s="20"/>
      <c r="FDU53" s="20"/>
      <c r="FDV53" s="20"/>
      <c r="FDW53" s="20"/>
      <c r="FDX53" s="20"/>
      <c r="FDY53" s="20"/>
      <c r="FDZ53" s="20"/>
      <c r="FEA53" s="20"/>
      <c r="FEB53" s="20"/>
      <c r="FEC53" s="20"/>
      <c r="FED53" s="20"/>
      <c r="FEE53" s="20"/>
      <c r="FEF53" s="20"/>
      <c r="FEG53" s="20"/>
      <c r="FEH53" s="20"/>
      <c r="FEI53" s="20"/>
      <c r="FEJ53" s="20"/>
      <c r="FEK53" s="20"/>
      <c r="FEL53" s="20"/>
      <c r="FEM53" s="20"/>
      <c r="FEN53" s="20"/>
      <c r="FEO53" s="20"/>
      <c r="FEP53" s="20"/>
      <c r="FEQ53" s="20"/>
      <c r="FER53" s="20"/>
      <c r="FES53" s="20"/>
      <c r="FET53" s="20"/>
      <c r="FEU53" s="20"/>
      <c r="FEV53" s="20"/>
      <c r="FEW53" s="20"/>
      <c r="FEX53" s="20"/>
      <c r="FEY53" s="20"/>
      <c r="FEZ53" s="20"/>
      <c r="FFA53" s="20"/>
      <c r="FFB53" s="20"/>
      <c r="FFC53" s="20"/>
      <c r="FFD53" s="20"/>
      <c r="FFE53" s="20"/>
      <c r="FFF53" s="20"/>
      <c r="FFG53" s="20"/>
      <c r="FFH53" s="20"/>
      <c r="FFI53" s="20"/>
      <c r="FFJ53" s="20"/>
      <c r="FFK53" s="20"/>
      <c r="FFL53" s="20"/>
      <c r="FFM53" s="20"/>
      <c r="FFN53" s="20"/>
      <c r="FFO53" s="20"/>
      <c r="FFP53" s="20"/>
      <c r="FFQ53" s="20"/>
      <c r="FFR53" s="20"/>
      <c r="FFS53" s="20"/>
      <c r="FFT53" s="20"/>
      <c r="FFU53" s="20"/>
      <c r="FFV53" s="20"/>
      <c r="FFW53" s="20"/>
      <c r="FFX53" s="20"/>
      <c r="FFY53" s="20"/>
      <c r="FFZ53" s="20"/>
      <c r="FGA53" s="20"/>
      <c r="FGB53" s="20"/>
      <c r="FGC53" s="20"/>
      <c r="FGD53" s="20"/>
      <c r="FGE53" s="20"/>
      <c r="FGF53" s="20"/>
      <c r="FGG53" s="20"/>
      <c r="FGH53" s="20"/>
      <c r="FGI53" s="20"/>
      <c r="FGJ53" s="20"/>
      <c r="FGK53" s="20"/>
      <c r="FGL53" s="20"/>
      <c r="FGM53" s="20"/>
      <c r="FGN53" s="20"/>
      <c r="FGO53" s="20"/>
      <c r="FGP53" s="20"/>
      <c r="FGQ53" s="20"/>
      <c r="FGR53" s="20"/>
      <c r="FGS53" s="20"/>
      <c r="FGT53" s="20"/>
      <c r="FGU53" s="20"/>
      <c r="FGV53" s="20"/>
      <c r="FGW53" s="20"/>
      <c r="FGX53" s="20"/>
      <c r="FGY53" s="20"/>
      <c r="FGZ53" s="20"/>
      <c r="FHA53" s="20"/>
      <c r="FHB53" s="20"/>
      <c r="FHC53" s="20"/>
      <c r="FHD53" s="20"/>
      <c r="FHE53" s="20"/>
      <c r="FHF53" s="20"/>
      <c r="FHG53" s="20"/>
      <c r="FHH53" s="20"/>
      <c r="FHI53" s="20"/>
      <c r="FHJ53" s="20"/>
      <c r="FHK53" s="20"/>
      <c r="FHL53" s="20"/>
      <c r="FHM53" s="20"/>
      <c r="FHN53" s="20"/>
      <c r="FHO53" s="20"/>
      <c r="FHP53" s="20"/>
      <c r="FHQ53" s="20"/>
      <c r="FHR53" s="20"/>
      <c r="FHS53" s="20"/>
      <c r="FHT53" s="20"/>
      <c r="FHU53" s="20"/>
      <c r="FHV53" s="20"/>
      <c r="FHW53" s="20"/>
      <c r="FHX53" s="20"/>
      <c r="FHY53" s="20"/>
      <c r="FHZ53" s="20"/>
      <c r="FIA53" s="20"/>
      <c r="FIB53" s="20"/>
      <c r="FIC53" s="20"/>
      <c r="FID53" s="20"/>
      <c r="FIE53" s="20"/>
      <c r="FIF53" s="20"/>
      <c r="FIG53" s="20"/>
      <c r="FIH53" s="20"/>
      <c r="FII53" s="20"/>
      <c r="FIJ53" s="20"/>
      <c r="FIK53" s="20"/>
      <c r="FIL53" s="20"/>
      <c r="FIM53" s="20"/>
      <c r="FIN53" s="20"/>
      <c r="FIO53" s="20"/>
      <c r="FIP53" s="20"/>
      <c r="FIQ53" s="20"/>
      <c r="FIR53" s="20"/>
      <c r="FIS53" s="20"/>
      <c r="FIT53" s="20"/>
      <c r="FIU53" s="20"/>
      <c r="FIV53" s="20"/>
      <c r="FIW53" s="20"/>
      <c r="FIX53" s="20"/>
      <c r="FIY53" s="20"/>
      <c r="FIZ53" s="20"/>
      <c r="FJA53" s="20"/>
      <c r="FJB53" s="20"/>
      <c r="FJC53" s="20"/>
      <c r="FJD53" s="20"/>
      <c r="FJE53" s="20"/>
      <c r="FJF53" s="20"/>
      <c r="FJG53" s="20"/>
      <c r="FJH53" s="20"/>
      <c r="FJI53" s="20"/>
      <c r="FJJ53" s="20"/>
      <c r="FJK53" s="20"/>
      <c r="FJL53" s="20"/>
      <c r="FJM53" s="20"/>
      <c r="FJN53" s="20"/>
      <c r="FJO53" s="20"/>
      <c r="FJP53" s="20"/>
      <c r="FJQ53" s="20"/>
      <c r="FJR53" s="20"/>
      <c r="FJS53" s="20"/>
      <c r="FJT53" s="20"/>
      <c r="FJU53" s="20"/>
      <c r="FJV53" s="20"/>
      <c r="FJW53" s="20"/>
      <c r="FJX53" s="20"/>
      <c r="FJY53" s="20"/>
      <c r="FJZ53" s="20"/>
      <c r="FKA53" s="20"/>
      <c r="FKB53" s="20"/>
      <c r="FKC53" s="20"/>
      <c r="FKD53" s="20"/>
      <c r="FKE53" s="20"/>
      <c r="FKF53" s="20"/>
      <c r="FKG53" s="20"/>
      <c r="FKH53" s="20"/>
      <c r="FKI53" s="20"/>
      <c r="FKJ53" s="20"/>
      <c r="FKK53" s="20"/>
      <c r="FKL53" s="20"/>
      <c r="FKM53" s="20"/>
      <c r="FKN53" s="20"/>
      <c r="FKO53" s="20"/>
      <c r="FKP53" s="20"/>
      <c r="FKQ53" s="20"/>
      <c r="FKR53" s="20"/>
      <c r="FKS53" s="20"/>
      <c r="FKT53" s="20"/>
      <c r="FKU53" s="20"/>
      <c r="FKV53" s="20"/>
      <c r="FKW53" s="20"/>
      <c r="FKX53" s="20"/>
      <c r="FKY53" s="20"/>
      <c r="FKZ53" s="20"/>
      <c r="FLA53" s="20"/>
      <c r="FLB53" s="20"/>
      <c r="FLC53" s="20"/>
      <c r="FLD53" s="20"/>
      <c r="FLE53" s="20"/>
      <c r="FLF53" s="20"/>
      <c r="FLG53" s="20"/>
      <c r="FLH53" s="20"/>
      <c r="FLI53" s="20"/>
      <c r="FLJ53" s="20"/>
      <c r="FLK53" s="20"/>
      <c r="FLL53" s="20"/>
      <c r="FLM53" s="20"/>
      <c r="FLN53" s="20"/>
      <c r="FLO53" s="20"/>
      <c r="FLP53" s="20"/>
      <c r="FLQ53" s="20"/>
      <c r="FLR53" s="20"/>
      <c r="FLS53" s="20"/>
      <c r="FLT53" s="20"/>
      <c r="FLU53" s="20"/>
      <c r="FLV53" s="20"/>
      <c r="FLW53" s="20"/>
      <c r="FLX53" s="20"/>
      <c r="FLY53" s="20"/>
      <c r="FLZ53" s="20"/>
      <c r="FMA53" s="20"/>
      <c r="FMB53" s="20"/>
      <c r="FMC53" s="20"/>
      <c r="FMD53" s="20"/>
      <c r="FME53" s="20"/>
      <c r="FMF53" s="20"/>
      <c r="FMG53" s="20"/>
      <c r="FMH53" s="20"/>
      <c r="FMI53" s="20"/>
      <c r="FMJ53" s="20"/>
      <c r="FMK53" s="20"/>
      <c r="FML53" s="20"/>
      <c r="FMM53" s="20"/>
      <c r="FMN53" s="20"/>
      <c r="FMO53" s="20"/>
      <c r="FMP53" s="20"/>
      <c r="FMQ53" s="20"/>
      <c r="FMR53" s="20"/>
      <c r="FMS53" s="20"/>
      <c r="FMT53" s="20"/>
      <c r="FMU53" s="20"/>
      <c r="FMV53" s="20"/>
      <c r="FMW53" s="20"/>
      <c r="FMX53" s="20"/>
      <c r="FMY53" s="20"/>
      <c r="FMZ53" s="20"/>
      <c r="FNA53" s="20"/>
      <c r="FNB53" s="20"/>
      <c r="FNC53" s="20"/>
      <c r="FND53" s="20"/>
      <c r="FNE53" s="20"/>
      <c r="FNF53" s="20"/>
      <c r="FNG53" s="20"/>
      <c r="FNH53" s="20"/>
      <c r="FNI53" s="20"/>
      <c r="FNJ53" s="20"/>
      <c r="FNK53" s="20"/>
      <c r="FNL53" s="20"/>
      <c r="FNM53" s="20"/>
      <c r="FNN53" s="20"/>
      <c r="FNO53" s="20"/>
      <c r="FNP53" s="20"/>
      <c r="FNQ53" s="20"/>
      <c r="FNR53" s="20"/>
      <c r="FNS53" s="20"/>
      <c r="FNT53" s="20"/>
      <c r="FNU53" s="20"/>
      <c r="FNV53" s="20"/>
      <c r="FNW53" s="20"/>
      <c r="FNX53" s="20"/>
      <c r="FNY53" s="20"/>
      <c r="FNZ53" s="20"/>
      <c r="FOA53" s="20"/>
      <c r="FOB53" s="20"/>
      <c r="FOC53" s="20"/>
      <c r="FOD53" s="20"/>
      <c r="FOE53" s="20"/>
      <c r="FOF53" s="20"/>
      <c r="FOG53" s="20"/>
      <c r="FOH53" s="20"/>
      <c r="FOI53" s="20"/>
      <c r="FOJ53" s="20"/>
      <c r="FOK53" s="20"/>
      <c r="FOL53" s="20"/>
      <c r="FOM53" s="20"/>
      <c r="FON53" s="20"/>
      <c r="FOO53" s="20"/>
      <c r="FOP53" s="20"/>
      <c r="FOQ53" s="20"/>
      <c r="FOR53" s="20"/>
      <c r="FOS53" s="20"/>
      <c r="FOT53" s="20"/>
      <c r="FOU53" s="20"/>
      <c r="FOV53" s="20"/>
      <c r="FOW53" s="20"/>
      <c r="FOX53" s="20"/>
      <c r="FOY53" s="20"/>
      <c r="FOZ53" s="20"/>
      <c r="FPA53" s="20"/>
      <c r="FPB53" s="20"/>
      <c r="FPC53" s="20"/>
      <c r="FPD53" s="20"/>
      <c r="FPE53" s="20"/>
      <c r="FPF53" s="20"/>
      <c r="FPG53" s="20"/>
      <c r="FPH53" s="20"/>
      <c r="FPI53" s="20"/>
      <c r="FPJ53" s="20"/>
      <c r="FPK53" s="20"/>
      <c r="FPL53" s="20"/>
      <c r="FPM53" s="20"/>
      <c r="FPN53" s="20"/>
      <c r="FPO53" s="20"/>
      <c r="FPP53" s="20"/>
      <c r="FPQ53" s="20"/>
      <c r="FPR53" s="20"/>
      <c r="FPS53" s="20"/>
      <c r="FPT53" s="20"/>
      <c r="FPU53" s="20"/>
      <c r="FPV53" s="20"/>
      <c r="FPW53" s="20"/>
      <c r="FPX53" s="20"/>
      <c r="FPY53" s="20"/>
      <c r="FPZ53" s="20"/>
      <c r="FQA53" s="20"/>
      <c r="FQB53" s="20"/>
      <c r="FQC53" s="20"/>
      <c r="FQD53" s="20"/>
      <c r="FQE53" s="20"/>
      <c r="FQF53" s="20"/>
      <c r="FQG53" s="20"/>
      <c r="FQH53" s="20"/>
      <c r="FQI53" s="20"/>
      <c r="FQJ53" s="20"/>
      <c r="FQK53" s="20"/>
      <c r="FQL53" s="20"/>
      <c r="FQM53" s="20"/>
      <c r="FQN53" s="20"/>
      <c r="FQO53" s="20"/>
      <c r="FQP53" s="20"/>
      <c r="FQQ53" s="20"/>
      <c r="FQR53" s="20"/>
      <c r="FQS53" s="20"/>
      <c r="FQT53" s="20"/>
      <c r="FQU53" s="20"/>
      <c r="FQV53" s="20"/>
      <c r="FQW53" s="20"/>
      <c r="FQX53" s="20"/>
      <c r="FQY53" s="20"/>
      <c r="FQZ53" s="20"/>
      <c r="FRA53" s="20"/>
      <c r="FRB53" s="20"/>
      <c r="FRC53" s="20"/>
      <c r="FRD53" s="20"/>
      <c r="FRE53" s="20"/>
      <c r="FRF53" s="20"/>
      <c r="FRG53" s="20"/>
      <c r="FRH53" s="20"/>
      <c r="FRI53" s="20"/>
      <c r="FRJ53" s="20"/>
      <c r="FRK53" s="20"/>
      <c r="FRL53" s="20"/>
      <c r="FRM53" s="20"/>
      <c r="FRN53" s="20"/>
      <c r="FRO53" s="20"/>
      <c r="FRP53" s="20"/>
      <c r="FRQ53" s="20"/>
      <c r="FRR53" s="20"/>
      <c r="FRS53" s="20"/>
      <c r="FRT53" s="20"/>
      <c r="FRU53" s="20"/>
      <c r="FRV53" s="20"/>
      <c r="FRW53" s="20"/>
      <c r="FRX53" s="20"/>
      <c r="FRY53" s="20"/>
      <c r="FRZ53" s="20"/>
      <c r="FSA53" s="20"/>
      <c r="FSB53" s="20"/>
      <c r="FSC53" s="20"/>
      <c r="FSD53" s="20"/>
      <c r="FSE53" s="20"/>
      <c r="FSF53" s="20"/>
      <c r="FSG53" s="20"/>
      <c r="FSH53" s="20"/>
      <c r="FSI53" s="20"/>
      <c r="FSJ53" s="20"/>
      <c r="FSK53" s="20"/>
      <c r="FSL53" s="20"/>
      <c r="FSM53" s="20"/>
      <c r="FSN53" s="20"/>
      <c r="FSO53" s="20"/>
      <c r="FSP53" s="20"/>
      <c r="FSQ53" s="20"/>
      <c r="FSR53" s="20"/>
      <c r="FSS53" s="20"/>
      <c r="FST53" s="20"/>
      <c r="FSU53" s="20"/>
      <c r="FSV53" s="20"/>
      <c r="FSW53" s="20"/>
      <c r="FSX53" s="20"/>
      <c r="FSY53" s="20"/>
      <c r="FSZ53" s="20"/>
      <c r="FTA53" s="20"/>
      <c r="FTB53" s="20"/>
      <c r="FTC53" s="20"/>
      <c r="FTD53" s="20"/>
      <c r="FTE53" s="20"/>
      <c r="FTF53" s="20"/>
      <c r="FTG53" s="20"/>
      <c r="FTH53" s="20"/>
      <c r="FTI53" s="20"/>
      <c r="FTJ53" s="20"/>
      <c r="FTK53" s="20"/>
      <c r="FTL53" s="20"/>
      <c r="FTM53" s="20"/>
      <c r="FTN53" s="20"/>
      <c r="FTO53" s="20"/>
      <c r="FTP53" s="20"/>
      <c r="FTQ53" s="20"/>
      <c r="FTR53" s="20"/>
      <c r="FTS53" s="20"/>
      <c r="FTT53" s="20"/>
      <c r="FTU53" s="20"/>
      <c r="FTV53" s="20"/>
      <c r="FTW53" s="20"/>
      <c r="FTX53" s="20"/>
      <c r="FTY53" s="20"/>
      <c r="FTZ53" s="20"/>
      <c r="FUA53" s="20"/>
      <c r="FUB53" s="20"/>
      <c r="FUC53" s="20"/>
      <c r="FUD53" s="20"/>
      <c r="FUE53" s="20"/>
      <c r="FUF53" s="20"/>
      <c r="FUG53" s="20"/>
      <c r="FUH53" s="20"/>
      <c r="FUI53" s="20"/>
      <c r="FUJ53" s="20"/>
      <c r="FUK53" s="20"/>
      <c r="FUL53" s="20"/>
      <c r="FUM53" s="20"/>
      <c r="FUN53" s="20"/>
      <c r="FUO53" s="20"/>
      <c r="FUP53" s="20"/>
      <c r="FUQ53" s="20"/>
      <c r="FUR53" s="20"/>
      <c r="FUS53" s="20"/>
      <c r="FUT53" s="20"/>
      <c r="FUU53" s="20"/>
      <c r="FUV53" s="20"/>
      <c r="FUW53" s="20"/>
      <c r="FUX53" s="20"/>
      <c r="FUY53" s="20"/>
      <c r="FUZ53" s="20"/>
      <c r="FVA53" s="20"/>
      <c r="FVB53" s="20"/>
      <c r="FVC53" s="20"/>
      <c r="FVD53" s="20"/>
      <c r="FVE53" s="20"/>
      <c r="FVF53" s="20"/>
      <c r="FVG53" s="20"/>
      <c r="FVH53" s="20"/>
      <c r="FVI53" s="20"/>
      <c r="FVJ53" s="20"/>
      <c r="FVK53" s="20"/>
      <c r="FVL53" s="20"/>
      <c r="FVM53" s="20"/>
      <c r="FVN53" s="20"/>
      <c r="FVO53" s="20"/>
      <c r="FVP53" s="20"/>
      <c r="FVQ53" s="20"/>
      <c r="FVR53" s="20"/>
      <c r="FVS53" s="20"/>
      <c r="FVT53" s="20"/>
      <c r="FVU53" s="20"/>
      <c r="FVV53" s="20"/>
      <c r="FVW53" s="20"/>
      <c r="FVX53" s="20"/>
      <c r="FVY53" s="20"/>
      <c r="FVZ53" s="20"/>
      <c r="FWA53" s="20"/>
      <c r="FWB53" s="20"/>
      <c r="FWC53" s="20"/>
      <c r="FWD53" s="20"/>
      <c r="FWE53" s="20"/>
      <c r="FWF53" s="20"/>
      <c r="FWG53" s="20"/>
      <c r="FWH53" s="20"/>
      <c r="FWI53" s="20"/>
      <c r="FWJ53" s="20"/>
      <c r="FWK53" s="20"/>
      <c r="FWL53" s="20"/>
      <c r="FWM53" s="20"/>
      <c r="FWN53" s="20"/>
      <c r="FWO53" s="20"/>
      <c r="FWP53" s="20"/>
      <c r="FWQ53" s="20"/>
      <c r="FWR53" s="20"/>
      <c r="FWS53" s="20"/>
      <c r="FWT53" s="20"/>
      <c r="FWU53" s="20"/>
      <c r="FWV53" s="20"/>
      <c r="FWW53" s="20"/>
      <c r="FWX53" s="20"/>
      <c r="FWY53" s="20"/>
      <c r="FWZ53" s="20"/>
      <c r="FXA53" s="20"/>
      <c r="FXB53" s="20"/>
      <c r="FXC53" s="20"/>
      <c r="FXD53" s="20"/>
      <c r="FXE53" s="20"/>
      <c r="FXF53" s="20"/>
      <c r="FXG53" s="20"/>
      <c r="FXH53" s="20"/>
      <c r="FXI53" s="20"/>
      <c r="FXJ53" s="20"/>
      <c r="FXK53" s="20"/>
      <c r="FXL53" s="20"/>
      <c r="FXM53" s="20"/>
      <c r="FXN53" s="20"/>
      <c r="FXO53" s="20"/>
      <c r="FXP53" s="20"/>
      <c r="FXQ53" s="20"/>
      <c r="FXR53" s="20"/>
      <c r="FXS53" s="20"/>
      <c r="FXT53" s="20"/>
      <c r="FXU53" s="20"/>
      <c r="FXV53" s="20"/>
      <c r="FXW53" s="20"/>
      <c r="FXX53" s="20"/>
      <c r="FXY53" s="20"/>
      <c r="FXZ53" s="20"/>
      <c r="FYA53" s="20"/>
      <c r="FYB53" s="20"/>
      <c r="FYC53" s="20"/>
      <c r="FYD53" s="20"/>
      <c r="FYE53" s="20"/>
      <c r="FYF53" s="20"/>
      <c r="FYG53" s="20"/>
      <c r="FYH53" s="20"/>
      <c r="FYI53" s="20"/>
      <c r="FYJ53" s="20"/>
      <c r="FYK53" s="20"/>
      <c r="FYL53" s="20"/>
      <c r="FYM53" s="20"/>
      <c r="FYN53" s="20"/>
      <c r="FYO53" s="20"/>
      <c r="FYP53" s="20"/>
      <c r="FYQ53" s="20"/>
      <c r="FYR53" s="20"/>
      <c r="FYS53" s="20"/>
      <c r="FYT53" s="20"/>
      <c r="FYU53" s="20"/>
      <c r="FYV53" s="20"/>
      <c r="FYW53" s="20"/>
      <c r="FYX53" s="20"/>
      <c r="FYY53" s="20"/>
      <c r="FYZ53" s="20"/>
      <c r="FZA53" s="20"/>
      <c r="FZB53" s="20"/>
      <c r="FZC53" s="20"/>
      <c r="FZD53" s="20"/>
      <c r="FZE53" s="20"/>
      <c r="FZF53" s="20"/>
      <c r="FZG53" s="20"/>
      <c r="FZH53" s="20"/>
      <c r="FZI53" s="20"/>
      <c r="FZJ53" s="20"/>
      <c r="FZK53" s="20"/>
      <c r="FZL53" s="20"/>
      <c r="FZM53" s="20"/>
      <c r="FZN53" s="20"/>
      <c r="FZO53" s="20"/>
      <c r="FZP53" s="20"/>
      <c r="FZQ53" s="20"/>
      <c r="FZR53" s="20"/>
      <c r="FZS53" s="20"/>
      <c r="FZT53" s="20"/>
      <c r="FZU53" s="20"/>
      <c r="FZV53" s="20"/>
      <c r="FZW53" s="20"/>
      <c r="FZX53" s="20"/>
      <c r="FZY53" s="20"/>
      <c r="FZZ53" s="20"/>
      <c r="GAA53" s="20"/>
      <c r="GAB53" s="20"/>
      <c r="GAC53" s="20"/>
      <c r="GAD53" s="20"/>
      <c r="GAE53" s="20"/>
      <c r="GAF53" s="20"/>
      <c r="GAG53" s="20"/>
      <c r="GAH53" s="20"/>
      <c r="GAI53" s="20"/>
      <c r="GAJ53" s="20"/>
      <c r="GAK53" s="20"/>
      <c r="GAL53" s="20"/>
      <c r="GAM53" s="20"/>
      <c r="GAN53" s="20"/>
      <c r="GAO53" s="20"/>
      <c r="GAP53" s="20"/>
      <c r="GAQ53" s="20"/>
      <c r="GAR53" s="20"/>
      <c r="GAS53" s="20"/>
      <c r="GAT53" s="20"/>
      <c r="GAU53" s="20"/>
      <c r="GAV53" s="20"/>
      <c r="GAW53" s="20"/>
      <c r="GAX53" s="20"/>
      <c r="GAY53" s="20"/>
      <c r="GAZ53" s="20"/>
      <c r="GBA53" s="20"/>
      <c r="GBB53" s="20"/>
      <c r="GBC53" s="20"/>
      <c r="GBD53" s="20"/>
      <c r="GBE53" s="20"/>
      <c r="GBF53" s="20"/>
      <c r="GBG53" s="20"/>
      <c r="GBH53" s="20"/>
      <c r="GBI53" s="20"/>
      <c r="GBJ53" s="20"/>
      <c r="GBK53" s="20"/>
      <c r="GBL53" s="20"/>
      <c r="GBM53" s="20"/>
      <c r="GBN53" s="20"/>
      <c r="GBO53" s="20"/>
      <c r="GBP53" s="20"/>
      <c r="GBQ53" s="20"/>
      <c r="GBR53" s="20"/>
      <c r="GBS53" s="20"/>
      <c r="GBT53" s="20"/>
      <c r="GBU53" s="20"/>
      <c r="GBV53" s="20"/>
      <c r="GBW53" s="20"/>
      <c r="GBX53" s="20"/>
      <c r="GBY53" s="20"/>
      <c r="GBZ53" s="20"/>
      <c r="GCA53" s="20"/>
      <c r="GCB53" s="20"/>
      <c r="GCC53" s="20"/>
      <c r="GCD53" s="20"/>
      <c r="GCE53" s="20"/>
      <c r="GCF53" s="20"/>
      <c r="GCG53" s="20"/>
      <c r="GCH53" s="20"/>
      <c r="GCI53" s="20"/>
      <c r="GCJ53" s="20"/>
      <c r="GCK53" s="20"/>
      <c r="GCL53" s="20"/>
      <c r="GCM53" s="20"/>
      <c r="GCN53" s="20"/>
      <c r="GCO53" s="20"/>
      <c r="GCP53" s="20"/>
      <c r="GCQ53" s="20"/>
      <c r="GCR53" s="20"/>
      <c r="GCS53" s="20"/>
      <c r="GCT53" s="20"/>
      <c r="GCU53" s="20"/>
      <c r="GCV53" s="20"/>
      <c r="GCW53" s="20"/>
      <c r="GCX53" s="20"/>
      <c r="GCY53" s="20"/>
      <c r="GCZ53" s="20"/>
      <c r="GDA53" s="20"/>
      <c r="GDB53" s="20"/>
      <c r="GDC53" s="20"/>
      <c r="GDD53" s="20"/>
      <c r="GDE53" s="20"/>
      <c r="GDF53" s="20"/>
      <c r="GDG53" s="20"/>
      <c r="GDH53" s="20"/>
      <c r="GDI53" s="20"/>
      <c r="GDJ53" s="20"/>
      <c r="GDK53" s="20"/>
      <c r="GDL53" s="20"/>
      <c r="GDM53" s="20"/>
      <c r="GDN53" s="20"/>
      <c r="GDO53" s="20"/>
      <c r="GDP53" s="20"/>
      <c r="GDQ53" s="20"/>
      <c r="GDR53" s="20"/>
      <c r="GDS53" s="20"/>
      <c r="GDT53" s="20"/>
      <c r="GDU53" s="20"/>
      <c r="GDV53" s="20"/>
      <c r="GDW53" s="20"/>
      <c r="GDX53" s="20"/>
      <c r="GDY53" s="20"/>
      <c r="GDZ53" s="20"/>
      <c r="GEA53" s="20"/>
      <c r="GEB53" s="20"/>
      <c r="GEC53" s="20"/>
      <c r="GED53" s="20"/>
      <c r="GEE53" s="20"/>
      <c r="GEF53" s="20"/>
      <c r="GEG53" s="20"/>
      <c r="GEH53" s="20"/>
      <c r="GEI53" s="20"/>
      <c r="GEJ53" s="20"/>
      <c r="GEK53" s="20"/>
      <c r="GEL53" s="20"/>
      <c r="GEM53" s="20"/>
      <c r="GEN53" s="20"/>
      <c r="GEO53" s="20"/>
      <c r="GEP53" s="20"/>
      <c r="GEQ53" s="20"/>
      <c r="GER53" s="20"/>
      <c r="GES53" s="20"/>
      <c r="GET53" s="20"/>
      <c r="GEU53" s="20"/>
      <c r="GEV53" s="20"/>
      <c r="GEW53" s="20"/>
      <c r="GEX53" s="20"/>
      <c r="GEY53" s="20"/>
      <c r="GEZ53" s="20"/>
      <c r="GFA53" s="20"/>
      <c r="GFB53" s="20"/>
      <c r="GFC53" s="20"/>
      <c r="GFD53" s="20"/>
      <c r="GFE53" s="20"/>
      <c r="GFF53" s="20"/>
      <c r="GFG53" s="20"/>
      <c r="GFH53" s="20"/>
      <c r="GFI53" s="20"/>
      <c r="GFJ53" s="20"/>
      <c r="GFK53" s="20"/>
      <c r="GFL53" s="20"/>
      <c r="GFM53" s="20"/>
      <c r="GFN53" s="20"/>
      <c r="GFO53" s="20"/>
      <c r="GFP53" s="20"/>
      <c r="GFQ53" s="20"/>
      <c r="GFR53" s="20"/>
      <c r="GFS53" s="20"/>
      <c r="GFT53" s="20"/>
      <c r="GFU53" s="20"/>
      <c r="GFV53" s="20"/>
      <c r="GFW53" s="20"/>
      <c r="GFX53" s="20"/>
      <c r="GFY53" s="20"/>
      <c r="GFZ53" s="20"/>
      <c r="GGA53" s="20"/>
      <c r="GGB53" s="20"/>
      <c r="GGC53" s="20"/>
      <c r="GGD53" s="20"/>
      <c r="GGE53" s="20"/>
      <c r="GGF53" s="20"/>
      <c r="GGG53" s="20"/>
      <c r="GGH53" s="20"/>
      <c r="GGI53" s="20"/>
      <c r="GGJ53" s="20"/>
      <c r="GGK53" s="20"/>
      <c r="GGL53" s="20"/>
      <c r="GGM53" s="20"/>
      <c r="GGN53" s="20"/>
      <c r="GGO53" s="20"/>
      <c r="GGP53" s="20"/>
      <c r="GGQ53" s="20"/>
      <c r="GGR53" s="20"/>
      <c r="GGS53" s="20"/>
      <c r="GGT53" s="20"/>
      <c r="GGU53" s="20"/>
      <c r="GGV53" s="20"/>
      <c r="GGW53" s="20"/>
      <c r="GGX53" s="20"/>
      <c r="GGY53" s="20"/>
      <c r="GGZ53" s="20"/>
      <c r="GHA53" s="20"/>
      <c r="GHB53" s="20"/>
      <c r="GHC53" s="20"/>
      <c r="GHD53" s="20"/>
      <c r="GHE53" s="20"/>
      <c r="GHF53" s="20"/>
      <c r="GHG53" s="20"/>
      <c r="GHH53" s="20"/>
      <c r="GHI53" s="20"/>
      <c r="GHJ53" s="20"/>
      <c r="GHK53" s="20"/>
      <c r="GHL53" s="20"/>
      <c r="GHM53" s="20"/>
      <c r="GHN53" s="20"/>
      <c r="GHO53" s="20"/>
      <c r="GHP53" s="20"/>
      <c r="GHQ53" s="20"/>
      <c r="GHR53" s="20"/>
      <c r="GHS53" s="20"/>
      <c r="GHT53" s="20"/>
      <c r="GHU53" s="20"/>
      <c r="GHV53" s="20"/>
      <c r="GHW53" s="20"/>
      <c r="GHX53" s="20"/>
      <c r="GHY53" s="20"/>
      <c r="GHZ53" s="20"/>
      <c r="GIA53" s="20"/>
      <c r="GIB53" s="20"/>
      <c r="GIC53" s="20"/>
      <c r="GID53" s="20"/>
      <c r="GIE53" s="20"/>
      <c r="GIF53" s="20"/>
      <c r="GIG53" s="20"/>
      <c r="GIH53" s="20"/>
      <c r="GII53" s="20"/>
      <c r="GIJ53" s="20"/>
      <c r="GIK53" s="20"/>
      <c r="GIL53" s="20"/>
      <c r="GIM53" s="20"/>
      <c r="GIN53" s="20"/>
      <c r="GIO53" s="20"/>
      <c r="GIP53" s="20"/>
      <c r="GIQ53" s="20"/>
      <c r="GIR53" s="20"/>
      <c r="GIS53" s="20"/>
      <c r="GIT53" s="20"/>
      <c r="GIU53" s="20"/>
      <c r="GIV53" s="20"/>
      <c r="GIW53" s="20"/>
      <c r="GIX53" s="20"/>
      <c r="GIY53" s="20"/>
      <c r="GIZ53" s="20"/>
      <c r="GJA53" s="20"/>
      <c r="GJB53" s="20"/>
      <c r="GJC53" s="20"/>
      <c r="GJD53" s="20"/>
      <c r="GJE53" s="20"/>
      <c r="GJF53" s="20"/>
      <c r="GJG53" s="20"/>
      <c r="GJH53" s="20"/>
      <c r="GJI53" s="20"/>
      <c r="GJJ53" s="20"/>
      <c r="GJK53" s="20"/>
      <c r="GJL53" s="20"/>
      <c r="GJM53" s="20"/>
      <c r="GJN53" s="20"/>
      <c r="GJO53" s="20"/>
      <c r="GJP53" s="20"/>
      <c r="GJQ53" s="20"/>
      <c r="GJR53" s="20"/>
      <c r="GJS53" s="20"/>
      <c r="GJT53" s="20"/>
      <c r="GJU53" s="20"/>
      <c r="GJV53" s="20"/>
      <c r="GJW53" s="20"/>
      <c r="GJX53" s="20"/>
      <c r="GJY53" s="20"/>
      <c r="GJZ53" s="20"/>
      <c r="GKA53" s="20"/>
      <c r="GKB53" s="20"/>
      <c r="GKC53" s="20"/>
      <c r="GKD53" s="20"/>
      <c r="GKE53" s="20"/>
      <c r="GKF53" s="20"/>
      <c r="GKG53" s="20"/>
      <c r="GKH53" s="20"/>
      <c r="GKI53" s="20"/>
      <c r="GKJ53" s="20"/>
      <c r="GKK53" s="20"/>
      <c r="GKL53" s="20"/>
      <c r="GKM53" s="20"/>
      <c r="GKN53" s="20"/>
      <c r="GKO53" s="20"/>
      <c r="GKP53" s="20"/>
      <c r="GKQ53" s="20"/>
      <c r="GKR53" s="20"/>
      <c r="GKS53" s="20"/>
      <c r="GKT53" s="20"/>
      <c r="GKU53" s="20"/>
      <c r="GKV53" s="20"/>
      <c r="GKW53" s="20"/>
      <c r="GKX53" s="20"/>
      <c r="GKY53" s="20"/>
      <c r="GKZ53" s="20"/>
      <c r="GLA53" s="20"/>
      <c r="GLB53" s="20"/>
      <c r="GLC53" s="20"/>
      <c r="GLD53" s="20"/>
      <c r="GLE53" s="20"/>
      <c r="GLF53" s="20"/>
      <c r="GLG53" s="20"/>
      <c r="GLH53" s="20"/>
      <c r="GLI53" s="20"/>
      <c r="GLJ53" s="20"/>
      <c r="GLK53" s="20"/>
      <c r="GLL53" s="20"/>
      <c r="GLM53" s="20"/>
      <c r="GLN53" s="20"/>
      <c r="GLO53" s="20"/>
      <c r="GLP53" s="20"/>
      <c r="GLQ53" s="20"/>
      <c r="GLR53" s="20"/>
      <c r="GLS53" s="20"/>
      <c r="GLT53" s="20"/>
      <c r="GLU53" s="20"/>
      <c r="GLV53" s="20"/>
      <c r="GLW53" s="20"/>
      <c r="GLX53" s="20"/>
      <c r="GLY53" s="20"/>
      <c r="GLZ53" s="20"/>
      <c r="GMA53" s="20"/>
      <c r="GMB53" s="20"/>
      <c r="GMC53" s="20"/>
      <c r="GMD53" s="20"/>
      <c r="GME53" s="20"/>
      <c r="GMF53" s="20"/>
      <c r="GMG53" s="20"/>
      <c r="GMH53" s="20"/>
      <c r="GMI53" s="20"/>
      <c r="GMJ53" s="20"/>
      <c r="GMK53" s="20"/>
      <c r="GML53" s="20"/>
      <c r="GMM53" s="20"/>
      <c r="GMN53" s="20"/>
      <c r="GMO53" s="20"/>
      <c r="GMP53" s="20"/>
      <c r="GMQ53" s="20"/>
      <c r="GMR53" s="20"/>
      <c r="GMS53" s="20"/>
      <c r="GMT53" s="20"/>
      <c r="GMU53" s="20"/>
      <c r="GMV53" s="20"/>
      <c r="GMW53" s="20"/>
      <c r="GMX53" s="20"/>
      <c r="GMY53" s="20"/>
      <c r="GMZ53" s="20"/>
      <c r="GNA53" s="20"/>
      <c r="GNB53" s="20"/>
      <c r="GNC53" s="20"/>
      <c r="GND53" s="20"/>
      <c r="GNE53" s="20"/>
      <c r="GNF53" s="20"/>
      <c r="GNG53" s="20"/>
      <c r="GNH53" s="20"/>
      <c r="GNI53" s="20"/>
      <c r="GNJ53" s="20"/>
      <c r="GNK53" s="20"/>
      <c r="GNL53" s="20"/>
      <c r="GNM53" s="20"/>
      <c r="GNN53" s="20"/>
      <c r="GNO53" s="20"/>
      <c r="GNP53" s="20"/>
      <c r="GNQ53" s="20"/>
      <c r="GNR53" s="20"/>
      <c r="GNS53" s="20"/>
      <c r="GNT53" s="20"/>
      <c r="GNU53" s="20"/>
      <c r="GNV53" s="20"/>
      <c r="GNW53" s="20"/>
      <c r="GNX53" s="20"/>
      <c r="GNY53" s="20"/>
      <c r="GNZ53" s="20"/>
      <c r="GOA53" s="20"/>
      <c r="GOB53" s="20"/>
      <c r="GOC53" s="20"/>
      <c r="GOD53" s="20"/>
      <c r="GOE53" s="20"/>
      <c r="GOF53" s="20"/>
      <c r="GOG53" s="20"/>
      <c r="GOH53" s="20"/>
      <c r="GOI53" s="20"/>
      <c r="GOJ53" s="20"/>
      <c r="GOK53" s="20"/>
      <c r="GOL53" s="20"/>
      <c r="GOM53" s="20"/>
      <c r="GON53" s="20"/>
      <c r="GOO53" s="20"/>
      <c r="GOP53" s="20"/>
      <c r="GOQ53" s="20"/>
      <c r="GOR53" s="20"/>
      <c r="GOS53" s="20"/>
      <c r="GOT53" s="20"/>
      <c r="GOU53" s="20"/>
      <c r="GOV53" s="20"/>
      <c r="GOW53" s="20"/>
      <c r="GOX53" s="20"/>
      <c r="GOY53" s="20"/>
      <c r="GOZ53" s="20"/>
      <c r="GPA53" s="20"/>
      <c r="GPB53" s="20"/>
      <c r="GPC53" s="20"/>
      <c r="GPD53" s="20"/>
      <c r="GPE53" s="20"/>
      <c r="GPF53" s="20"/>
      <c r="GPG53" s="20"/>
      <c r="GPH53" s="20"/>
      <c r="GPI53" s="20"/>
      <c r="GPJ53" s="20"/>
      <c r="GPK53" s="20"/>
      <c r="GPL53" s="20"/>
      <c r="GPM53" s="20"/>
      <c r="GPN53" s="20"/>
      <c r="GPO53" s="20"/>
      <c r="GPP53" s="20"/>
      <c r="GPQ53" s="20"/>
      <c r="GPR53" s="20"/>
      <c r="GPS53" s="20"/>
      <c r="GPT53" s="20"/>
      <c r="GPU53" s="20"/>
      <c r="GPV53" s="20"/>
      <c r="GPW53" s="20"/>
      <c r="GPX53" s="20"/>
      <c r="GPY53" s="20"/>
      <c r="GPZ53" s="20"/>
      <c r="GQA53" s="20"/>
      <c r="GQB53" s="20"/>
      <c r="GQC53" s="20"/>
      <c r="GQD53" s="20"/>
      <c r="GQE53" s="20"/>
      <c r="GQF53" s="20"/>
      <c r="GQG53" s="20"/>
      <c r="GQH53" s="20"/>
      <c r="GQI53" s="20"/>
      <c r="GQJ53" s="20"/>
      <c r="GQK53" s="20"/>
      <c r="GQL53" s="20"/>
      <c r="GQM53" s="20"/>
      <c r="GQN53" s="20"/>
      <c r="GQO53" s="20"/>
      <c r="GQP53" s="20"/>
      <c r="GQQ53" s="20"/>
      <c r="GQR53" s="20"/>
      <c r="GQS53" s="20"/>
      <c r="GQT53" s="20"/>
      <c r="GQU53" s="20"/>
      <c r="GQV53" s="20"/>
      <c r="GQW53" s="20"/>
      <c r="GQX53" s="20"/>
      <c r="GQY53" s="20"/>
      <c r="GQZ53" s="20"/>
      <c r="GRA53" s="20"/>
      <c r="GRB53" s="20"/>
      <c r="GRC53" s="20"/>
      <c r="GRD53" s="20"/>
      <c r="GRE53" s="20"/>
      <c r="GRF53" s="20"/>
      <c r="GRG53" s="20"/>
      <c r="GRH53" s="20"/>
      <c r="GRI53" s="20"/>
      <c r="GRJ53" s="20"/>
      <c r="GRK53" s="20"/>
      <c r="GRL53" s="20"/>
      <c r="GRM53" s="20"/>
      <c r="GRN53" s="20"/>
      <c r="GRO53" s="20"/>
      <c r="GRP53" s="20"/>
      <c r="GRQ53" s="20"/>
      <c r="GRR53" s="20"/>
      <c r="GRS53" s="20"/>
      <c r="GRT53" s="20"/>
      <c r="GRU53" s="20"/>
      <c r="GRV53" s="20"/>
      <c r="GRW53" s="20"/>
      <c r="GRX53" s="20"/>
      <c r="GRY53" s="20"/>
      <c r="GRZ53" s="20"/>
      <c r="GSA53" s="20"/>
      <c r="GSB53" s="20"/>
      <c r="GSC53" s="20"/>
      <c r="GSD53" s="20"/>
      <c r="GSE53" s="20"/>
      <c r="GSF53" s="20"/>
      <c r="GSG53" s="20"/>
      <c r="GSH53" s="20"/>
      <c r="GSI53" s="20"/>
      <c r="GSJ53" s="20"/>
      <c r="GSK53" s="20"/>
      <c r="GSL53" s="20"/>
      <c r="GSM53" s="20"/>
      <c r="GSN53" s="20"/>
      <c r="GSO53" s="20"/>
      <c r="GSP53" s="20"/>
      <c r="GSQ53" s="20"/>
      <c r="GSR53" s="20"/>
      <c r="GSS53" s="20"/>
      <c r="GST53" s="20"/>
      <c r="GSU53" s="20"/>
      <c r="GSV53" s="20"/>
      <c r="GSW53" s="20"/>
      <c r="GSX53" s="20"/>
      <c r="GSY53" s="20"/>
      <c r="GSZ53" s="20"/>
      <c r="GTA53" s="20"/>
      <c r="GTB53" s="20"/>
      <c r="GTC53" s="20"/>
      <c r="GTD53" s="20"/>
      <c r="GTE53" s="20"/>
      <c r="GTF53" s="20"/>
      <c r="GTG53" s="20"/>
      <c r="GTH53" s="20"/>
      <c r="GTI53" s="20"/>
      <c r="GTJ53" s="20"/>
      <c r="GTK53" s="20"/>
      <c r="GTL53" s="20"/>
      <c r="GTM53" s="20"/>
      <c r="GTN53" s="20"/>
      <c r="GTO53" s="20"/>
      <c r="GTP53" s="20"/>
      <c r="GTQ53" s="20"/>
      <c r="GTR53" s="20"/>
      <c r="GTS53" s="20"/>
      <c r="GTT53" s="20"/>
      <c r="GTU53" s="20"/>
      <c r="GTV53" s="20"/>
      <c r="GTW53" s="20"/>
      <c r="GTX53" s="20"/>
      <c r="GTY53" s="20"/>
      <c r="GTZ53" s="20"/>
      <c r="GUA53" s="20"/>
      <c r="GUB53" s="20"/>
      <c r="GUC53" s="20"/>
      <c r="GUD53" s="20"/>
      <c r="GUE53" s="20"/>
      <c r="GUF53" s="20"/>
      <c r="GUG53" s="20"/>
      <c r="GUH53" s="20"/>
      <c r="GUI53" s="20"/>
      <c r="GUJ53" s="20"/>
      <c r="GUK53" s="20"/>
      <c r="GUL53" s="20"/>
      <c r="GUM53" s="20"/>
      <c r="GUN53" s="20"/>
      <c r="GUO53" s="20"/>
      <c r="GUP53" s="20"/>
      <c r="GUQ53" s="20"/>
      <c r="GUR53" s="20"/>
      <c r="GUS53" s="20"/>
      <c r="GUT53" s="20"/>
      <c r="GUU53" s="20"/>
      <c r="GUV53" s="20"/>
      <c r="GUW53" s="20"/>
      <c r="GUX53" s="20"/>
      <c r="GUY53" s="20"/>
      <c r="GUZ53" s="20"/>
      <c r="GVA53" s="20"/>
      <c r="GVB53" s="20"/>
      <c r="GVC53" s="20"/>
      <c r="GVD53" s="20"/>
      <c r="GVE53" s="20"/>
      <c r="GVF53" s="20"/>
      <c r="GVG53" s="20"/>
      <c r="GVH53" s="20"/>
      <c r="GVI53" s="20"/>
      <c r="GVJ53" s="20"/>
      <c r="GVK53" s="20"/>
      <c r="GVL53" s="20"/>
      <c r="GVM53" s="20"/>
      <c r="GVN53" s="20"/>
      <c r="GVO53" s="20"/>
      <c r="GVP53" s="20"/>
      <c r="GVQ53" s="20"/>
      <c r="GVR53" s="20"/>
      <c r="GVS53" s="20"/>
      <c r="GVT53" s="20"/>
      <c r="GVU53" s="20"/>
      <c r="GVV53" s="20"/>
      <c r="GVW53" s="20"/>
      <c r="GVX53" s="20"/>
      <c r="GVY53" s="20"/>
      <c r="GVZ53" s="20"/>
      <c r="GWA53" s="20"/>
      <c r="GWB53" s="20"/>
      <c r="GWC53" s="20"/>
      <c r="GWD53" s="20"/>
      <c r="GWE53" s="20"/>
      <c r="GWF53" s="20"/>
      <c r="GWG53" s="20"/>
      <c r="GWH53" s="20"/>
      <c r="GWI53" s="20"/>
      <c r="GWJ53" s="20"/>
      <c r="GWK53" s="20"/>
      <c r="GWL53" s="20"/>
      <c r="GWM53" s="20"/>
      <c r="GWN53" s="20"/>
      <c r="GWO53" s="20"/>
      <c r="GWP53" s="20"/>
      <c r="GWQ53" s="20"/>
      <c r="GWR53" s="20"/>
      <c r="GWS53" s="20"/>
      <c r="GWT53" s="20"/>
      <c r="GWU53" s="20"/>
      <c r="GWV53" s="20"/>
      <c r="GWW53" s="20"/>
      <c r="GWX53" s="20"/>
      <c r="GWY53" s="20"/>
      <c r="GWZ53" s="20"/>
      <c r="GXA53" s="20"/>
      <c r="GXB53" s="20"/>
      <c r="GXC53" s="20"/>
      <c r="GXD53" s="20"/>
      <c r="GXE53" s="20"/>
      <c r="GXF53" s="20"/>
      <c r="GXG53" s="20"/>
      <c r="GXH53" s="20"/>
      <c r="GXI53" s="20"/>
      <c r="GXJ53" s="20"/>
      <c r="GXK53" s="20"/>
      <c r="GXL53" s="20"/>
      <c r="GXM53" s="20"/>
      <c r="GXN53" s="20"/>
      <c r="GXO53" s="20"/>
      <c r="GXP53" s="20"/>
      <c r="GXQ53" s="20"/>
      <c r="GXR53" s="20"/>
      <c r="GXS53" s="20"/>
      <c r="GXT53" s="20"/>
      <c r="GXU53" s="20"/>
      <c r="GXV53" s="20"/>
      <c r="GXW53" s="20"/>
      <c r="GXX53" s="20"/>
      <c r="GXY53" s="20"/>
      <c r="GXZ53" s="20"/>
      <c r="GYA53" s="20"/>
      <c r="GYB53" s="20"/>
      <c r="GYC53" s="20"/>
      <c r="GYD53" s="20"/>
      <c r="GYE53" s="20"/>
      <c r="GYF53" s="20"/>
      <c r="GYG53" s="20"/>
      <c r="GYH53" s="20"/>
      <c r="GYI53" s="20"/>
      <c r="GYJ53" s="20"/>
      <c r="GYK53" s="20"/>
      <c r="GYL53" s="20"/>
      <c r="GYM53" s="20"/>
      <c r="GYN53" s="20"/>
      <c r="GYO53" s="20"/>
      <c r="GYP53" s="20"/>
      <c r="GYQ53" s="20"/>
      <c r="GYR53" s="20"/>
      <c r="GYS53" s="20"/>
      <c r="GYT53" s="20"/>
      <c r="GYU53" s="20"/>
      <c r="GYV53" s="20"/>
      <c r="GYW53" s="20"/>
      <c r="GYX53" s="20"/>
      <c r="GYY53" s="20"/>
      <c r="GYZ53" s="20"/>
      <c r="GZA53" s="20"/>
      <c r="GZB53" s="20"/>
      <c r="GZC53" s="20"/>
      <c r="GZD53" s="20"/>
      <c r="GZE53" s="20"/>
      <c r="GZF53" s="20"/>
      <c r="GZG53" s="20"/>
      <c r="GZH53" s="20"/>
      <c r="GZI53" s="20"/>
      <c r="GZJ53" s="20"/>
      <c r="GZK53" s="20"/>
      <c r="GZL53" s="20"/>
      <c r="GZM53" s="20"/>
      <c r="GZN53" s="20"/>
      <c r="GZO53" s="20"/>
      <c r="GZP53" s="20"/>
      <c r="GZQ53" s="20"/>
      <c r="GZR53" s="20"/>
      <c r="GZS53" s="20"/>
      <c r="GZT53" s="20"/>
      <c r="GZU53" s="20"/>
      <c r="GZV53" s="20"/>
      <c r="GZW53" s="20"/>
      <c r="GZX53" s="20"/>
      <c r="GZY53" s="20"/>
      <c r="GZZ53" s="20"/>
      <c r="HAA53" s="20"/>
      <c r="HAB53" s="20"/>
      <c r="HAC53" s="20"/>
      <c r="HAD53" s="20"/>
      <c r="HAE53" s="20"/>
      <c r="HAF53" s="20"/>
      <c r="HAG53" s="20"/>
      <c r="HAH53" s="20"/>
      <c r="HAI53" s="20"/>
      <c r="HAJ53" s="20"/>
      <c r="HAK53" s="20"/>
      <c r="HAL53" s="20"/>
      <c r="HAM53" s="20"/>
      <c r="HAN53" s="20"/>
      <c r="HAO53" s="20"/>
      <c r="HAP53" s="20"/>
      <c r="HAQ53" s="20"/>
      <c r="HAR53" s="20"/>
      <c r="HAS53" s="20"/>
      <c r="HAT53" s="20"/>
      <c r="HAU53" s="20"/>
      <c r="HAV53" s="20"/>
      <c r="HAW53" s="20"/>
      <c r="HAX53" s="20"/>
      <c r="HAY53" s="20"/>
      <c r="HAZ53" s="20"/>
      <c r="HBA53" s="20"/>
      <c r="HBB53" s="20"/>
      <c r="HBC53" s="20"/>
      <c r="HBD53" s="20"/>
      <c r="HBE53" s="20"/>
      <c r="HBF53" s="20"/>
      <c r="HBG53" s="20"/>
      <c r="HBH53" s="20"/>
      <c r="HBI53" s="20"/>
      <c r="HBJ53" s="20"/>
      <c r="HBK53" s="20"/>
      <c r="HBL53" s="20"/>
      <c r="HBM53" s="20"/>
      <c r="HBN53" s="20"/>
      <c r="HBO53" s="20"/>
      <c r="HBP53" s="20"/>
      <c r="HBQ53" s="20"/>
      <c r="HBR53" s="20"/>
      <c r="HBS53" s="20"/>
      <c r="HBT53" s="20"/>
      <c r="HBU53" s="20"/>
      <c r="HBV53" s="20"/>
      <c r="HBW53" s="20"/>
      <c r="HBX53" s="20"/>
      <c r="HBY53" s="20"/>
      <c r="HBZ53" s="20"/>
      <c r="HCA53" s="20"/>
      <c r="HCB53" s="20"/>
      <c r="HCC53" s="20"/>
      <c r="HCD53" s="20"/>
      <c r="HCE53" s="20"/>
      <c r="HCF53" s="20"/>
      <c r="HCG53" s="20"/>
      <c r="HCH53" s="20"/>
      <c r="HCI53" s="20"/>
      <c r="HCJ53" s="20"/>
      <c r="HCK53" s="20"/>
      <c r="HCL53" s="20"/>
      <c r="HCM53" s="20"/>
      <c r="HCN53" s="20"/>
      <c r="HCO53" s="20"/>
      <c r="HCP53" s="20"/>
      <c r="HCQ53" s="20"/>
      <c r="HCR53" s="20"/>
      <c r="HCS53" s="20"/>
      <c r="HCT53" s="20"/>
      <c r="HCU53" s="20"/>
      <c r="HCV53" s="20"/>
      <c r="HCW53" s="20"/>
      <c r="HCX53" s="20"/>
      <c r="HCY53" s="20"/>
      <c r="HCZ53" s="20"/>
      <c r="HDA53" s="20"/>
      <c r="HDB53" s="20"/>
      <c r="HDC53" s="20"/>
      <c r="HDD53" s="20"/>
      <c r="HDE53" s="20"/>
      <c r="HDF53" s="20"/>
      <c r="HDG53" s="20"/>
      <c r="HDH53" s="20"/>
      <c r="HDI53" s="20"/>
      <c r="HDJ53" s="20"/>
      <c r="HDK53" s="20"/>
      <c r="HDL53" s="20"/>
      <c r="HDM53" s="20"/>
      <c r="HDN53" s="20"/>
      <c r="HDO53" s="20"/>
      <c r="HDP53" s="20"/>
      <c r="HDQ53" s="20"/>
      <c r="HDR53" s="20"/>
      <c r="HDS53" s="20"/>
      <c r="HDT53" s="20"/>
      <c r="HDU53" s="20"/>
      <c r="HDV53" s="20"/>
      <c r="HDW53" s="20"/>
      <c r="HDX53" s="20"/>
      <c r="HDY53" s="20"/>
      <c r="HDZ53" s="20"/>
      <c r="HEA53" s="20"/>
      <c r="HEB53" s="20"/>
      <c r="HEC53" s="20"/>
      <c r="HED53" s="20"/>
      <c r="HEE53" s="20"/>
      <c r="HEF53" s="20"/>
      <c r="HEG53" s="20"/>
      <c r="HEH53" s="20"/>
      <c r="HEI53" s="20"/>
      <c r="HEJ53" s="20"/>
      <c r="HEK53" s="20"/>
      <c r="HEL53" s="20"/>
      <c r="HEM53" s="20"/>
      <c r="HEN53" s="20"/>
      <c r="HEO53" s="20"/>
      <c r="HEP53" s="20"/>
      <c r="HEQ53" s="20"/>
      <c r="HER53" s="20"/>
      <c r="HES53" s="20"/>
      <c r="HET53" s="20"/>
      <c r="HEU53" s="20"/>
      <c r="HEV53" s="20"/>
      <c r="HEW53" s="20"/>
      <c r="HEX53" s="20"/>
      <c r="HEY53" s="20"/>
      <c r="HEZ53" s="20"/>
      <c r="HFA53" s="20"/>
      <c r="HFB53" s="20"/>
      <c r="HFC53" s="20"/>
      <c r="HFD53" s="20"/>
      <c r="HFE53" s="20"/>
      <c r="HFF53" s="20"/>
      <c r="HFG53" s="20"/>
      <c r="HFH53" s="20"/>
      <c r="HFI53" s="20"/>
      <c r="HFJ53" s="20"/>
      <c r="HFK53" s="20"/>
      <c r="HFL53" s="20"/>
      <c r="HFM53" s="20"/>
      <c r="HFN53" s="20"/>
      <c r="HFO53" s="20"/>
      <c r="HFP53" s="20"/>
      <c r="HFQ53" s="20"/>
      <c r="HFR53" s="20"/>
      <c r="HFS53" s="20"/>
      <c r="HFT53" s="20"/>
      <c r="HFU53" s="20"/>
      <c r="HFV53" s="20"/>
      <c r="HFW53" s="20"/>
      <c r="HFX53" s="20"/>
      <c r="HFY53" s="20"/>
      <c r="HFZ53" s="20"/>
      <c r="HGA53" s="20"/>
      <c r="HGB53" s="20"/>
      <c r="HGC53" s="20"/>
      <c r="HGD53" s="20"/>
      <c r="HGE53" s="20"/>
      <c r="HGF53" s="20"/>
      <c r="HGG53" s="20"/>
      <c r="HGH53" s="20"/>
      <c r="HGI53" s="20"/>
      <c r="HGJ53" s="20"/>
      <c r="HGK53" s="20"/>
      <c r="HGL53" s="20"/>
      <c r="HGM53" s="20"/>
      <c r="HGN53" s="20"/>
      <c r="HGO53" s="20"/>
      <c r="HGP53" s="20"/>
      <c r="HGQ53" s="20"/>
      <c r="HGR53" s="20"/>
      <c r="HGS53" s="20"/>
      <c r="HGT53" s="20"/>
      <c r="HGU53" s="20"/>
      <c r="HGV53" s="20"/>
      <c r="HGW53" s="20"/>
      <c r="HGX53" s="20"/>
      <c r="HGY53" s="20"/>
      <c r="HGZ53" s="20"/>
      <c r="HHA53" s="20"/>
      <c r="HHB53" s="20"/>
      <c r="HHC53" s="20"/>
      <c r="HHD53" s="20"/>
      <c r="HHE53" s="20"/>
      <c r="HHF53" s="20"/>
      <c r="HHG53" s="20"/>
      <c r="HHH53" s="20"/>
      <c r="HHI53" s="20"/>
      <c r="HHJ53" s="20"/>
      <c r="HHK53" s="20"/>
      <c r="HHL53" s="20"/>
      <c r="HHM53" s="20"/>
      <c r="HHN53" s="20"/>
      <c r="HHO53" s="20"/>
      <c r="HHP53" s="20"/>
      <c r="HHQ53" s="20"/>
      <c r="HHR53" s="20"/>
      <c r="HHS53" s="20"/>
      <c r="HHT53" s="20"/>
      <c r="HHU53" s="20"/>
      <c r="HHV53" s="20"/>
      <c r="HHW53" s="20"/>
      <c r="HHX53" s="20"/>
      <c r="HHY53" s="20"/>
      <c r="HHZ53" s="20"/>
      <c r="HIA53" s="20"/>
      <c r="HIB53" s="20"/>
      <c r="HIC53" s="20"/>
      <c r="HID53" s="20"/>
      <c r="HIE53" s="20"/>
      <c r="HIF53" s="20"/>
      <c r="HIG53" s="20"/>
      <c r="HIH53" s="20"/>
      <c r="HII53" s="20"/>
      <c r="HIJ53" s="20"/>
      <c r="HIK53" s="20"/>
      <c r="HIL53" s="20"/>
      <c r="HIM53" s="20"/>
      <c r="HIN53" s="20"/>
      <c r="HIO53" s="20"/>
      <c r="HIP53" s="20"/>
      <c r="HIQ53" s="20"/>
      <c r="HIR53" s="20"/>
      <c r="HIS53" s="20"/>
      <c r="HIT53" s="20"/>
      <c r="HIU53" s="20"/>
      <c r="HIV53" s="20"/>
      <c r="HIW53" s="20"/>
      <c r="HIX53" s="20"/>
      <c r="HIY53" s="20"/>
      <c r="HIZ53" s="20"/>
      <c r="HJA53" s="20"/>
      <c r="HJB53" s="20"/>
      <c r="HJC53" s="20"/>
      <c r="HJD53" s="20"/>
      <c r="HJE53" s="20"/>
      <c r="HJF53" s="20"/>
      <c r="HJG53" s="20"/>
      <c r="HJH53" s="20"/>
      <c r="HJI53" s="20"/>
      <c r="HJJ53" s="20"/>
      <c r="HJK53" s="20"/>
      <c r="HJL53" s="20"/>
      <c r="HJM53" s="20"/>
      <c r="HJN53" s="20"/>
      <c r="HJO53" s="20"/>
      <c r="HJP53" s="20"/>
      <c r="HJQ53" s="20"/>
      <c r="HJR53" s="20"/>
      <c r="HJS53" s="20"/>
      <c r="HJT53" s="20"/>
      <c r="HJU53" s="20"/>
      <c r="HJV53" s="20"/>
      <c r="HJW53" s="20"/>
      <c r="HJX53" s="20"/>
      <c r="HJY53" s="20"/>
      <c r="HJZ53" s="20"/>
      <c r="HKA53" s="20"/>
      <c r="HKB53" s="20"/>
      <c r="HKC53" s="20"/>
      <c r="HKD53" s="20"/>
      <c r="HKE53" s="20"/>
      <c r="HKF53" s="20"/>
      <c r="HKG53" s="20"/>
      <c r="HKH53" s="20"/>
      <c r="HKI53" s="20"/>
      <c r="HKJ53" s="20"/>
      <c r="HKK53" s="20"/>
      <c r="HKL53" s="20"/>
      <c r="HKM53" s="20"/>
      <c r="HKN53" s="20"/>
      <c r="HKO53" s="20"/>
      <c r="HKP53" s="20"/>
      <c r="HKQ53" s="20"/>
      <c r="HKR53" s="20"/>
      <c r="HKS53" s="20"/>
      <c r="HKT53" s="20"/>
      <c r="HKU53" s="20"/>
      <c r="HKV53" s="20"/>
      <c r="HKW53" s="20"/>
      <c r="HKX53" s="20"/>
      <c r="HKY53" s="20"/>
      <c r="HKZ53" s="20"/>
      <c r="HLA53" s="20"/>
      <c r="HLB53" s="20"/>
      <c r="HLC53" s="20"/>
      <c r="HLD53" s="20"/>
      <c r="HLE53" s="20"/>
      <c r="HLF53" s="20"/>
      <c r="HLG53" s="20"/>
      <c r="HLH53" s="20"/>
      <c r="HLI53" s="20"/>
      <c r="HLJ53" s="20"/>
      <c r="HLK53" s="20"/>
      <c r="HLL53" s="20"/>
      <c r="HLM53" s="20"/>
      <c r="HLN53" s="20"/>
      <c r="HLO53" s="20"/>
      <c r="HLP53" s="20"/>
      <c r="HLQ53" s="20"/>
      <c r="HLR53" s="20"/>
      <c r="HLS53" s="20"/>
      <c r="HLT53" s="20"/>
      <c r="HLU53" s="20"/>
      <c r="HLV53" s="20"/>
      <c r="HLW53" s="20"/>
      <c r="HLX53" s="20"/>
      <c r="HLY53" s="20"/>
      <c r="HLZ53" s="20"/>
      <c r="HMA53" s="20"/>
      <c r="HMB53" s="20"/>
      <c r="HMC53" s="20"/>
      <c r="HMD53" s="20"/>
      <c r="HME53" s="20"/>
      <c r="HMF53" s="20"/>
      <c r="HMG53" s="20"/>
      <c r="HMH53" s="20"/>
      <c r="HMI53" s="20"/>
      <c r="HMJ53" s="20"/>
      <c r="HMK53" s="20"/>
      <c r="HML53" s="20"/>
      <c r="HMM53" s="20"/>
      <c r="HMN53" s="20"/>
      <c r="HMO53" s="20"/>
      <c r="HMP53" s="20"/>
      <c r="HMQ53" s="20"/>
      <c r="HMR53" s="20"/>
      <c r="HMS53" s="20"/>
      <c r="HMT53" s="20"/>
      <c r="HMU53" s="20"/>
      <c r="HMV53" s="20"/>
      <c r="HMW53" s="20"/>
      <c r="HMX53" s="20"/>
      <c r="HMY53" s="20"/>
      <c r="HMZ53" s="20"/>
      <c r="HNA53" s="20"/>
      <c r="HNB53" s="20"/>
      <c r="HNC53" s="20"/>
      <c r="HND53" s="20"/>
      <c r="HNE53" s="20"/>
      <c r="HNF53" s="20"/>
      <c r="HNG53" s="20"/>
      <c r="HNH53" s="20"/>
      <c r="HNI53" s="20"/>
      <c r="HNJ53" s="20"/>
      <c r="HNK53" s="20"/>
      <c r="HNL53" s="20"/>
      <c r="HNM53" s="20"/>
      <c r="HNN53" s="20"/>
      <c r="HNO53" s="20"/>
      <c r="HNP53" s="20"/>
      <c r="HNQ53" s="20"/>
      <c r="HNR53" s="20"/>
      <c r="HNS53" s="20"/>
      <c r="HNT53" s="20"/>
      <c r="HNU53" s="20"/>
      <c r="HNV53" s="20"/>
      <c r="HNW53" s="20"/>
      <c r="HNX53" s="20"/>
      <c r="HNY53" s="20"/>
      <c r="HNZ53" s="20"/>
      <c r="HOA53" s="20"/>
      <c r="HOB53" s="20"/>
      <c r="HOC53" s="20"/>
      <c r="HOD53" s="20"/>
      <c r="HOE53" s="20"/>
      <c r="HOF53" s="20"/>
      <c r="HOG53" s="20"/>
      <c r="HOH53" s="20"/>
      <c r="HOI53" s="20"/>
      <c r="HOJ53" s="20"/>
      <c r="HOK53" s="20"/>
      <c r="HOL53" s="20"/>
      <c r="HOM53" s="20"/>
      <c r="HON53" s="20"/>
      <c r="HOO53" s="20"/>
      <c r="HOP53" s="20"/>
      <c r="HOQ53" s="20"/>
      <c r="HOR53" s="20"/>
      <c r="HOS53" s="20"/>
      <c r="HOT53" s="20"/>
      <c r="HOU53" s="20"/>
      <c r="HOV53" s="20"/>
      <c r="HOW53" s="20"/>
      <c r="HOX53" s="20"/>
      <c r="HOY53" s="20"/>
      <c r="HOZ53" s="20"/>
      <c r="HPA53" s="20"/>
      <c r="HPB53" s="20"/>
      <c r="HPC53" s="20"/>
      <c r="HPD53" s="20"/>
      <c r="HPE53" s="20"/>
      <c r="HPF53" s="20"/>
      <c r="HPG53" s="20"/>
      <c r="HPH53" s="20"/>
      <c r="HPI53" s="20"/>
      <c r="HPJ53" s="20"/>
      <c r="HPK53" s="20"/>
      <c r="HPL53" s="20"/>
      <c r="HPM53" s="20"/>
      <c r="HPN53" s="20"/>
      <c r="HPO53" s="20"/>
      <c r="HPP53" s="20"/>
      <c r="HPQ53" s="20"/>
      <c r="HPR53" s="20"/>
      <c r="HPS53" s="20"/>
      <c r="HPT53" s="20"/>
      <c r="HPU53" s="20"/>
      <c r="HPV53" s="20"/>
      <c r="HPW53" s="20"/>
      <c r="HPX53" s="20"/>
      <c r="HPY53" s="20"/>
      <c r="HPZ53" s="20"/>
      <c r="HQA53" s="20"/>
      <c r="HQB53" s="20"/>
      <c r="HQC53" s="20"/>
      <c r="HQD53" s="20"/>
      <c r="HQE53" s="20"/>
      <c r="HQF53" s="20"/>
      <c r="HQG53" s="20"/>
      <c r="HQH53" s="20"/>
      <c r="HQI53" s="20"/>
      <c r="HQJ53" s="20"/>
      <c r="HQK53" s="20"/>
      <c r="HQL53" s="20"/>
      <c r="HQM53" s="20"/>
      <c r="HQN53" s="20"/>
      <c r="HQO53" s="20"/>
      <c r="HQP53" s="20"/>
      <c r="HQQ53" s="20"/>
      <c r="HQR53" s="20"/>
      <c r="HQS53" s="20"/>
      <c r="HQT53" s="20"/>
      <c r="HQU53" s="20"/>
      <c r="HQV53" s="20"/>
      <c r="HQW53" s="20"/>
      <c r="HQX53" s="20"/>
      <c r="HQY53" s="20"/>
      <c r="HQZ53" s="20"/>
      <c r="HRA53" s="20"/>
      <c r="HRB53" s="20"/>
      <c r="HRC53" s="20"/>
      <c r="HRD53" s="20"/>
      <c r="HRE53" s="20"/>
      <c r="HRF53" s="20"/>
      <c r="HRG53" s="20"/>
      <c r="HRH53" s="20"/>
      <c r="HRI53" s="20"/>
      <c r="HRJ53" s="20"/>
      <c r="HRK53" s="20"/>
      <c r="HRL53" s="20"/>
      <c r="HRM53" s="20"/>
      <c r="HRN53" s="20"/>
      <c r="HRO53" s="20"/>
      <c r="HRP53" s="20"/>
      <c r="HRQ53" s="20"/>
      <c r="HRR53" s="20"/>
      <c r="HRS53" s="20"/>
      <c r="HRT53" s="20"/>
      <c r="HRU53" s="20"/>
      <c r="HRV53" s="20"/>
      <c r="HRW53" s="20"/>
      <c r="HRX53" s="20"/>
      <c r="HRY53" s="20"/>
      <c r="HRZ53" s="20"/>
      <c r="HSA53" s="20"/>
      <c r="HSB53" s="20"/>
      <c r="HSC53" s="20"/>
      <c r="HSD53" s="20"/>
      <c r="HSE53" s="20"/>
      <c r="HSF53" s="20"/>
      <c r="HSG53" s="20"/>
      <c r="HSH53" s="20"/>
      <c r="HSI53" s="20"/>
      <c r="HSJ53" s="20"/>
      <c r="HSK53" s="20"/>
      <c r="HSL53" s="20"/>
      <c r="HSM53" s="20"/>
      <c r="HSN53" s="20"/>
      <c r="HSO53" s="20"/>
      <c r="HSP53" s="20"/>
      <c r="HSQ53" s="20"/>
      <c r="HSR53" s="20"/>
      <c r="HSS53" s="20"/>
      <c r="HST53" s="20"/>
      <c r="HSU53" s="20"/>
      <c r="HSV53" s="20"/>
      <c r="HSW53" s="20"/>
      <c r="HSX53" s="20"/>
      <c r="HSY53" s="20"/>
      <c r="HSZ53" s="20"/>
      <c r="HTA53" s="20"/>
      <c r="HTB53" s="20"/>
      <c r="HTC53" s="20"/>
      <c r="HTD53" s="20"/>
      <c r="HTE53" s="20"/>
      <c r="HTF53" s="20"/>
      <c r="HTG53" s="20"/>
      <c r="HTH53" s="20"/>
      <c r="HTI53" s="20"/>
      <c r="HTJ53" s="20"/>
      <c r="HTK53" s="20"/>
      <c r="HTL53" s="20"/>
      <c r="HTM53" s="20"/>
      <c r="HTN53" s="20"/>
      <c r="HTO53" s="20"/>
      <c r="HTP53" s="20"/>
      <c r="HTQ53" s="20"/>
      <c r="HTR53" s="20"/>
      <c r="HTS53" s="20"/>
      <c r="HTT53" s="20"/>
      <c r="HTU53" s="20"/>
      <c r="HTV53" s="20"/>
      <c r="HTW53" s="20"/>
      <c r="HTX53" s="20"/>
      <c r="HTY53" s="20"/>
      <c r="HTZ53" s="20"/>
      <c r="HUA53" s="20"/>
      <c r="HUB53" s="20"/>
      <c r="HUC53" s="20"/>
      <c r="HUD53" s="20"/>
      <c r="HUE53" s="20"/>
      <c r="HUF53" s="20"/>
      <c r="HUG53" s="20"/>
      <c r="HUH53" s="20"/>
      <c r="HUI53" s="20"/>
      <c r="HUJ53" s="20"/>
      <c r="HUK53" s="20"/>
      <c r="HUL53" s="20"/>
      <c r="HUM53" s="20"/>
      <c r="HUN53" s="20"/>
      <c r="HUO53" s="20"/>
      <c r="HUP53" s="20"/>
      <c r="HUQ53" s="20"/>
      <c r="HUR53" s="20"/>
      <c r="HUS53" s="20"/>
      <c r="HUT53" s="20"/>
      <c r="HUU53" s="20"/>
      <c r="HUV53" s="20"/>
      <c r="HUW53" s="20"/>
      <c r="HUX53" s="20"/>
      <c r="HUY53" s="20"/>
      <c r="HUZ53" s="20"/>
      <c r="HVA53" s="20"/>
      <c r="HVB53" s="20"/>
      <c r="HVC53" s="20"/>
      <c r="HVD53" s="20"/>
      <c r="HVE53" s="20"/>
      <c r="HVF53" s="20"/>
      <c r="HVG53" s="20"/>
      <c r="HVH53" s="20"/>
      <c r="HVI53" s="20"/>
      <c r="HVJ53" s="20"/>
      <c r="HVK53" s="20"/>
      <c r="HVL53" s="20"/>
      <c r="HVM53" s="20"/>
      <c r="HVN53" s="20"/>
      <c r="HVO53" s="20"/>
      <c r="HVP53" s="20"/>
      <c r="HVQ53" s="20"/>
      <c r="HVR53" s="20"/>
      <c r="HVS53" s="20"/>
      <c r="HVT53" s="20"/>
      <c r="HVU53" s="20"/>
      <c r="HVV53" s="20"/>
      <c r="HVW53" s="20"/>
      <c r="HVX53" s="20"/>
      <c r="HVY53" s="20"/>
      <c r="HVZ53" s="20"/>
      <c r="HWA53" s="20"/>
      <c r="HWB53" s="20"/>
      <c r="HWC53" s="20"/>
      <c r="HWD53" s="20"/>
      <c r="HWE53" s="20"/>
      <c r="HWF53" s="20"/>
      <c r="HWG53" s="20"/>
      <c r="HWH53" s="20"/>
      <c r="HWI53" s="20"/>
      <c r="HWJ53" s="20"/>
      <c r="HWK53" s="20"/>
      <c r="HWL53" s="20"/>
      <c r="HWM53" s="20"/>
      <c r="HWN53" s="20"/>
      <c r="HWO53" s="20"/>
      <c r="HWP53" s="20"/>
      <c r="HWQ53" s="20"/>
      <c r="HWR53" s="20"/>
      <c r="HWS53" s="20"/>
      <c r="HWT53" s="20"/>
      <c r="HWU53" s="20"/>
      <c r="HWV53" s="20"/>
      <c r="HWW53" s="20"/>
      <c r="HWX53" s="20"/>
      <c r="HWY53" s="20"/>
      <c r="HWZ53" s="20"/>
      <c r="HXA53" s="20"/>
      <c r="HXB53" s="20"/>
      <c r="HXC53" s="20"/>
      <c r="HXD53" s="20"/>
      <c r="HXE53" s="20"/>
      <c r="HXF53" s="20"/>
      <c r="HXG53" s="20"/>
      <c r="HXH53" s="20"/>
      <c r="HXI53" s="20"/>
      <c r="HXJ53" s="20"/>
      <c r="HXK53" s="20"/>
      <c r="HXL53" s="20"/>
      <c r="HXM53" s="20"/>
      <c r="HXN53" s="20"/>
      <c r="HXO53" s="20"/>
      <c r="HXP53" s="20"/>
      <c r="HXQ53" s="20"/>
      <c r="HXR53" s="20"/>
      <c r="HXS53" s="20"/>
      <c r="HXT53" s="20"/>
      <c r="HXU53" s="20"/>
      <c r="HXV53" s="20"/>
      <c r="HXW53" s="20"/>
      <c r="HXX53" s="20"/>
      <c r="HXY53" s="20"/>
      <c r="HXZ53" s="20"/>
      <c r="HYA53" s="20"/>
      <c r="HYB53" s="20"/>
      <c r="HYC53" s="20"/>
      <c r="HYD53" s="20"/>
      <c r="HYE53" s="20"/>
      <c r="HYF53" s="20"/>
      <c r="HYG53" s="20"/>
      <c r="HYH53" s="20"/>
      <c r="HYI53" s="20"/>
      <c r="HYJ53" s="20"/>
      <c r="HYK53" s="20"/>
      <c r="HYL53" s="20"/>
      <c r="HYM53" s="20"/>
      <c r="HYN53" s="20"/>
      <c r="HYO53" s="20"/>
      <c r="HYP53" s="20"/>
      <c r="HYQ53" s="20"/>
      <c r="HYR53" s="20"/>
      <c r="HYS53" s="20"/>
      <c r="HYT53" s="20"/>
      <c r="HYU53" s="20"/>
      <c r="HYV53" s="20"/>
      <c r="HYW53" s="20"/>
      <c r="HYX53" s="20"/>
      <c r="HYY53" s="20"/>
      <c r="HYZ53" s="20"/>
      <c r="HZA53" s="20"/>
      <c r="HZB53" s="20"/>
      <c r="HZC53" s="20"/>
      <c r="HZD53" s="20"/>
      <c r="HZE53" s="20"/>
      <c r="HZF53" s="20"/>
      <c r="HZG53" s="20"/>
      <c r="HZH53" s="20"/>
      <c r="HZI53" s="20"/>
      <c r="HZJ53" s="20"/>
      <c r="HZK53" s="20"/>
      <c r="HZL53" s="20"/>
      <c r="HZM53" s="20"/>
      <c r="HZN53" s="20"/>
      <c r="HZO53" s="20"/>
      <c r="HZP53" s="20"/>
      <c r="HZQ53" s="20"/>
      <c r="HZR53" s="20"/>
      <c r="HZS53" s="20"/>
      <c r="HZT53" s="20"/>
      <c r="HZU53" s="20"/>
      <c r="HZV53" s="20"/>
      <c r="HZW53" s="20"/>
      <c r="HZX53" s="20"/>
      <c r="HZY53" s="20"/>
      <c r="HZZ53" s="20"/>
      <c r="IAA53" s="20"/>
      <c r="IAB53" s="20"/>
      <c r="IAC53" s="20"/>
      <c r="IAD53" s="20"/>
      <c r="IAE53" s="20"/>
      <c r="IAF53" s="20"/>
      <c r="IAG53" s="20"/>
      <c r="IAH53" s="20"/>
      <c r="IAI53" s="20"/>
      <c r="IAJ53" s="20"/>
      <c r="IAK53" s="20"/>
      <c r="IAL53" s="20"/>
      <c r="IAM53" s="20"/>
      <c r="IAN53" s="20"/>
      <c r="IAO53" s="20"/>
      <c r="IAP53" s="20"/>
      <c r="IAQ53" s="20"/>
      <c r="IAR53" s="20"/>
      <c r="IAS53" s="20"/>
      <c r="IAT53" s="20"/>
      <c r="IAU53" s="20"/>
      <c r="IAV53" s="20"/>
      <c r="IAW53" s="20"/>
      <c r="IAX53" s="20"/>
      <c r="IAY53" s="20"/>
      <c r="IAZ53" s="20"/>
      <c r="IBA53" s="20"/>
      <c r="IBB53" s="20"/>
      <c r="IBC53" s="20"/>
      <c r="IBD53" s="20"/>
      <c r="IBE53" s="20"/>
      <c r="IBF53" s="20"/>
      <c r="IBG53" s="20"/>
      <c r="IBH53" s="20"/>
      <c r="IBI53" s="20"/>
      <c r="IBJ53" s="20"/>
      <c r="IBK53" s="20"/>
      <c r="IBL53" s="20"/>
      <c r="IBM53" s="20"/>
      <c r="IBN53" s="20"/>
      <c r="IBO53" s="20"/>
      <c r="IBP53" s="20"/>
      <c r="IBQ53" s="20"/>
      <c r="IBR53" s="20"/>
      <c r="IBS53" s="20"/>
      <c r="IBT53" s="20"/>
      <c r="IBU53" s="20"/>
      <c r="IBV53" s="20"/>
      <c r="IBW53" s="20"/>
      <c r="IBX53" s="20"/>
      <c r="IBY53" s="20"/>
      <c r="IBZ53" s="20"/>
      <c r="ICA53" s="20"/>
      <c r="ICB53" s="20"/>
      <c r="ICC53" s="20"/>
      <c r="ICD53" s="20"/>
      <c r="ICE53" s="20"/>
      <c r="ICF53" s="20"/>
      <c r="ICG53" s="20"/>
      <c r="ICH53" s="20"/>
      <c r="ICI53" s="20"/>
      <c r="ICJ53" s="20"/>
      <c r="ICK53" s="20"/>
      <c r="ICL53" s="20"/>
      <c r="ICM53" s="20"/>
      <c r="ICN53" s="20"/>
      <c r="ICO53" s="20"/>
      <c r="ICP53" s="20"/>
      <c r="ICQ53" s="20"/>
      <c r="ICR53" s="20"/>
      <c r="ICS53" s="20"/>
      <c r="ICT53" s="20"/>
      <c r="ICU53" s="20"/>
      <c r="ICV53" s="20"/>
      <c r="ICW53" s="20"/>
      <c r="ICX53" s="20"/>
      <c r="ICY53" s="20"/>
      <c r="ICZ53" s="20"/>
      <c r="IDA53" s="20"/>
      <c r="IDB53" s="20"/>
      <c r="IDC53" s="20"/>
      <c r="IDD53" s="20"/>
      <c r="IDE53" s="20"/>
      <c r="IDF53" s="20"/>
      <c r="IDG53" s="20"/>
      <c r="IDH53" s="20"/>
      <c r="IDI53" s="20"/>
      <c r="IDJ53" s="20"/>
      <c r="IDK53" s="20"/>
      <c r="IDL53" s="20"/>
      <c r="IDM53" s="20"/>
      <c r="IDN53" s="20"/>
      <c r="IDO53" s="20"/>
      <c r="IDP53" s="20"/>
      <c r="IDQ53" s="20"/>
      <c r="IDR53" s="20"/>
      <c r="IDS53" s="20"/>
      <c r="IDT53" s="20"/>
      <c r="IDU53" s="20"/>
      <c r="IDV53" s="20"/>
      <c r="IDW53" s="20"/>
      <c r="IDX53" s="20"/>
      <c r="IDY53" s="20"/>
      <c r="IDZ53" s="20"/>
      <c r="IEA53" s="20"/>
      <c r="IEB53" s="20"/>
      <c r="IEC53" s="20"/>
      <c r="IED53" s="20"/>
      <c r="IEE53" s="20"/>
      <c r="IEF53" s="20"/>
      <c r="IEG53" s="20"/>
      <c r="IEH53" s="20"/>
      <c r="IEI53" s="20"/>
      <c r="IEJ53" s="20"/>
      <c r="IEK53" s="20"/>
      <c r="IEL53" s="20"/>
      <c r="IEM53" s="20"/>
      <c r="IEN53" s="20"/>
      <c r="IEO53" s="20"/>
      <c r="IEP53" s="20"/>
      <c r="IEQ53" s="20"/>
      <c r="IER53" s="20"/>
      <c r="IES53" s="20"/>
      <c r="IET53" s="20"/>
      <c r="IEU53" s="20"/>
      <c r="IEV53" s="20"/>
      <c r="IEW53" s="20"/>
      <c r="IEX53" s="20"/>
      <c r="IEY53" s="20"/>
      <c r="IEZ53" s="20"/>
      <c r="IFA53" s="20"/>
      <c r="IFB53" s="20"/>
      <c r="IFC53" s="20"/>
      <c r="IFD53" s="20"/>
      <c r="IFE53" s="20"/>
      <c r="IFF53" s="20"/>
      <c r="IFG53" s="20"/>
      <c r="IFH53" s="20"/>
      <c r="IFI53" s="20"/>
      <c r="IFJ53" s="20"/>
      <c r="IFK53" s="20"/>
      <c r="IFL53" s="20"/>
      <c r="IFM53" s="20"/>
      <c r="IFN53" s="20"/>
      <c r="IFO53" s="20"/>
      <c r="IFP53" s="20"/>
      <c r="IFQ53" s="20"/>
      <c r="IFR53" s="20"/>
      <c r="IFS53" s="20"/>
      <c r="IFT53" s="20"/>
      <c r="IFU53" s="20"/>
      <c r="IFV53" s="20"/>
      <c r="IFW53" s="20"/>
      <c r="IFX53" s="20"/>
      <c r="IFY53" s="20"/>
      <c r="IFZ53" s="20"/>
      <c r="IGA53" s="20"/>
      <c r="IGB53" s="20"/>
      <c r="IGC53" s="20"/>
      <c r="IGD53" s="20"/>
      <c r="IGE53" s="20"/>
      <c r="IGF53" s="20"/>
      <c r="IGG53" s="20"/>
      <c r="IGH53" s="20"/>
      <c r="IGI53" s="20"/>
      <c r="IGJ53" s="20"/>
      <c r="IGK53" s="20"/>
      <c r="IGL53" s="20"/>
      <c r="IGM53" s="20"/>
      <c r="IGN53" s="20"/>
      <c r="IGO53" s="20"/>
      <c r="IGP53" s="20"/>
      <c r="IGQ53" s="20"/>
      <c r="IGR53" s="20"/>
      <c r="IGS53" s="20"/>
      <c r="IGT53" s="20"/>
      <c r="IGU53" s="20"/>
      <c r="IGV53" s="20"/>
      <c r="IGW53" s="20"/>
      <c r="IGX53" s="20"/>
      <c r="IGY53" s="20"/>
      <c r="IGZ53" s="20"/>
      <c r="IHA53" s="20"/>
      <c r="IHB53" s="20"/>
      <c r="IHC53" s="20"/>
      <c r="IHD53" s="20"/>
      <c r="IHE53" s="20"/>
      <c r="IHF53" s="20"/>
      <c r="IHG53" s="20"/>
      <c r="IHH53" s="20"/>
      <c r="IHI53" s="20"/>
      <c r="IHJ53" s="20"/>
      <c r="IHK53" s="20"/>
      <c r="IHL53" s="20"/>
      <c r="IHM53" s="20"/>
      <c r="IHN53" s="20"/>
      <c r="IHO53" s="20"/>
      <c r="IHP53" s="20"/>
      <c r="IHQ53" s="20"/>
      <c r="IHR53" s="20"/>
      <c r="IHS53" s="20"/>
      <c r="IHT53" s="20"/>
      <c r="IHU53" s="20"/>
      <c r="IHV53" s="20"/>
      <c r="IHW53" s="20"/>
      <c r="IHX53" s="20"/>
      <c r="IHY53" s="20"/>
      <c r="IHZ53" s="20"/>
      <c r="IIA53" s="20"/>
      <c r="IIB53" s="20"/>
      <c r="IIC53" s="20"/>
      <c r="IID53" s="20"/>
      <c r="IIE53" s="20"/>
      <c r="IIF53" s="20"/>
      <c r="IIG53" s="20"/>
      <c r="IIH53" s="20"/>
      <c r="III53" s="20"/>
      <c r="IIJ53" s="20"/>
      <c r="IIK53" s="20"/>
      <c r="IIL53" s="20"/>
      <c r="IIM53" s="20"/>
      <c r="IIN53" s="20"/>
      <c r="IIO53" s="20"/>
      <c r="IIP53" s="20"/>
      <c r="IIQ53" s="20"/>
      <c r="IIR53" s="20"/>
      <c r="IIS53" s="20"/>
      <c r="IIT53" s="20"/>
      <c r="IIU53" s="20"/>
      <c r="IIV53" s="20"/>
      <c r="IIW53" s="20"/>
      <c r="IIX53" s="20"/>
      <c r="IIY53" s="20"/>
      <c r="IIZ53" s="20"/>
      <c r="IJA53" s="20"/>
      <c r="IJB53" s="20"/>
      <c r="IJC53" s="20"/>
      <c r="IJD53" s="20"/>
      <c r="IJE53" s="20"/>
      <c r="IJF53" s="20"/>
      <c r="IJG53" s="20"/>
      <c r="IJH53" s="20"/>
      <c r="IJI53" s="20"/>
      <c r="IJJ53" s="20"/>
      <c r="IJK53" s="20"/>
      <c r="IJL53" s="20"/>
      <c r="IJM53" s="20"/>
      <c r="IJN53" s="20"/>
      <c r="IJO53" s="20"/>
      <c r="IJP53" s="20"/>
      <c r="IJQ53" s="20"/>
      <c r="IJR53" s="20"/>
      <c r="IJS53" s="20"/>
      <c r="IJT53" s="20"/>
      <c r="IJU53" s="20"/>
      <c r="IJV53" s="20"/>
      <c r="IJW53" s="20"/>
      <c r="IJX53" s="20"/>
      <c r="IJY53" s="20"/>
      <c r="IJZ53" s="20"/>
      <c r="IKA53" s="20"/>
      <c r="IKB53" s="20"/>
      <c r="IKC53" s="20"/>
      <c r="IKD53" s="20"/>
      <c r="IKE53" s="20"/>
      <c r="IKF53" s="20"/>
      <c r="IKG53" s="20"/>
      <c r="IKH53" s="20"/>
      <c r="IKI53" s="20"/>
      <c r="IKJ53" s="20"/>
      <c r="IKK53" s="20"/>
      <c r="IKL53" s="20"/>
      <c r="IKM53" s="20"/>
      <c r="IKN53" s="20"/>
      <c r="IKO53" s="20"/>
      <c r="IKP53" s="20"/>
      <c r="IKQ53" s="20"/>
      <c r="IKR53" s="20"/>
      <c r="IKS53" s="20"/>
      <c r="IKT53" s="20"/>
      <c r="IKU53" s="20"/>
      <c r="IKV53" s="20"/>
      <c r="IKW53" s="20"/>
      <c r="IKX53" s="20"/>
      <c r="IKY53" s="20"/>
      <c r="IKZ53" s="20"/>
      <c r="ILA53" s="20"/>
      <c r="ILB53" s="20"/>
      <c r="ILC53" s="20"/>
      <c r="ILD53" s="20"/>
      <c r="ILE53" s="20"/>
      <c r="ILF53" s="20"/>
      <c r="ILG53" s="20"/>
      <c r="ILH53" s="20"/>
      <c r="ILI53" s="20"/>
      <c r="ILJ53" s="20"/>
      <c r="ILK53" s="20"/>
      <c r="ILL53" s="20"/>
      <c r="ILM53" s="20"/>
      <c r="ILN53" s="20"/>
      <c r="ILO53" s="20"/>
      <c r="ILP53" s="20"/>
      <c r="ILQ53" s="20"/>
      <c r="ILR53" s="20"/>
      <c r="ILS53" s="20"/>
      <c r="ILT53" s="20"/>
      <c r="ILU53" s="20"/>
      <c r="ILV53" s="20"/>
      <c r="ILW53" s="20"/>
      <c r="ILX53" s="20"/>
      <c r="ILY53" s="20"/>
      <c r="ILZ53" s="20"/>
      <c r="IMA53" s="20"/>
      <c r="IMB53" s="20"/>
      <c r="IMC53" s="20"/>
      <c r="IMD53" s="20"/>
      <c r="IME53" s="20"/>
      <c r="IMF53" s="20"/>
      <c r="IMG53" s="20"/>
      <c r="IMH53" s="20"/>
      <c r="IMI53" s="20"/>
      <c r="IMJ53" s="20"/>
      <c r="IMK53" s="20"/>
      <c r="IML53" s="20"/>
      <c r="IMM53" s="20"/>
      <c r="IMN53" s="20"/>
      <c r="IMO53" s="20"/>
      <c r="IMP53" s="20"/>
      <c r="IMQ53" s="20"/>
      <c r="IMR53" s="20"/>
      <c r="IMS53" s="20"/>
      <c r="IMT53" s="20"/>
      <c r="IMU53" s="20"/>
      <c r="IMV53" s="20"/>
      <c r="IMW53" s="20"/>
      <c r="IMX53" s="20"/>
      <c r="IMY53" s="20"/>
      <c r="IMZ53" s="20"/>
      <c r="INA53" s="20"/>
      <c r="INB53" s="20"/>
      <c r="INC53" s="20"/>
      <c r="IND53" s="20"/>
      <c r="INE53" s="20"/>
      <c r="INF53" s="20"/>
      <c r="ING53" s="20"/>
      <c r="INH53" s="20"/>
      <c r="INI53" s="20"/>
      <c r="INJ53" s="20"/>
      <c r="INK53" s="20"/>
      <c r="INL53" s="20"/>
      <c r="INM53" s="20"/>
      <c r="INN53" s="20"/>
      <c r="INO53" s="20"/>
      <c r="INP53" s="20"/>
      <c r="INQ53" s="20"/>
      <c r="INR53" s="20"/>
      <c r="INS53" s="20"/>
      <c r="INT53" s="20"/>
      <c r="INU53" s="20"/>
      <c r="INV53" s="20"/>
      <c r="INW53" s="20"/>
      <c r="INX53" s="20"/>
      <c r="INY53" s="20"/>
      <c r="INZ53" s="20"/>
      <c r="IOA53" s="20"/>
      <c r="IOB53" s="20"/>
      <c r="IOC53" s="20"/>
      <c r="IOD53" s="20"/>
      <c r="IOE53" s="20"/>
      <c r="IOF53" s="20"/>
      <c r="IOG53" s="20"/>
      <c r="IOH53" s="20"/>
      <c r="IOI53" s="20"/>
      <c r="IOJ53" s="20"/>
      <c r="IOK53" s="20"/>
      <c r="IOL53" s="20"/>
      <c r="IOM53" s="20"/>
      <c r="ION53" s="20"/>
      <c r="IOO53" s="20"/>
      <c r="IOP53" s="20"/>
      <c r="IOQ53" s="20"/>
      <c r="IOR53" s="20"/>
      <c r="IOS53" s="20"/>
      <c r="IOT53" s="20"/>
      <c r="IOU53" s="20"/>
      <c r="IOV53" s="20"/>
      <c r="IOW53" s="20"/>
      <c r="IOX53" s="20"/>
      <c r="IOY53" s="20"/>
      <c r="IOZ53" s="20"/>
      <c r="IPA53" s="20"/>
      <c r="IPB53" s="20"/>
      <c r="IPC53" s="20"/>
      <c r="IPD53" s="20"/>
      <c r="IPE53" s="20"/>
      <c r="IPF53" s="20"/>
      <c r="IPG53" s="20"/>
      <c r="IPH53" s="20"/>
      <c r="IPI53" s="20"/>
      <c r="IPJ53" s="20"/>
      <c r="IPK53" s="20"/>
      <c r="IPL53" s="20"/>
      <c r="IPM53" s="20"/>
      <c r="IPN53" s="20"/>
      <c r="IPO53" s="20"/>
      <c r="IPP53" s="20"/>
      <c r="IPQ53" s="20"/>
      <c r="IPR53" s="20"/>
      <c r="IPS53" s="20"/>
      <c r="IPT53" s="20"/>
      <c r="IPU53" s="20"/>
      <c r="IPV53" s="20"/>
      <c r="IPW53" s="20"/>
      <c r="IPX53" s="20"/>
      <c r="IPY53" s="20"/>
      <c r="IPZ53" s="20"/>
      <c r="IQA53" s="20"/>
      <c r="IQB53" s="20"/>
      <c r="IQC53" s="20"/>
      <c r="IQD53" s="20"/>
      <c r="IQE53" s="20"/>
      <c r="IQF53" s="20"/>
      <c r="IQG53" s="20"/>
      <c r="IQH53" s="20"/>
      <c r="IQI53" s="20"/>
      <c r="IQJ53" s="20"/>
      <c r="IQK53" s="20"/>
      <c r="IQL53" s="20"/>
      <c r="IQM53" s="20"/>
      <c r="IQN53" s="20"/>
      <c r="IQO53" s="20"/>
      <c r="IQP53" s="20"/>
      <c r="IQQ53" s="20"/>
      <c r="IQR53" s="20"/>
      <c r="IQS53" s="20"/>
      <c r="IQT53" s="20"/>
      <c r="IQU53" s="20"/>
      <c r="IQV53" s="20"/>
      <c r="IQW53" s="20"/>
      <c r="IQX53" s="20"/>
      <c r="IQY53" s="20"/>
      <c r="IQZ53" s="20"/>
      <c r="IRA53" s="20"/>
      <c r="IRB53" s="20"/>
      <c r="IRC53" s="20"/>
      <c r="IRD53" s="20"/>
      <c r="IRE53" s="20"/>
      <c r="IRF53" s="20"/>
      <c r="IRG53" s="20"/>
      <c r="IRH53" s="20"/>
      <c r="IRI53" s="20"/>
      <c r="IRJ53" s="20"/>
      <c r="IRK53" s="20"/>
      <c r="IRL53" s="20"/>
      <c r="IRM53" s="20"/>
      <c r="IRN53" s="20"/>
      <c r="IRO53" s="20"/>
      <c r="IRP53" s="20"/>
      <c r="IRQ53" s="20"/>
      <c r="IRR53" s="20"/>
      <c r="IRS53" s="20"/>
      <c r="IRT53" s="20"/>
      <c r="IRU53" s="20"/>
      <c r="IRV53" s="20"/>
      <c r="IRW53" s="20"/>
      <c r="IRX53" s="20"/>
      <c r="IRY53" s="20"/>
      <c r="IRZ53" s="20"/>
      <c r="ISA53" s="20"/>
      <c r="ISB53" s="20"/>
      <c r="ISC53" s="20"/>
      <c r="ISD53" s="20"/>
      <c r="ISE53" s="20"/>
      <c r="ISF53" s="20"/>
      <c r="ISG53" s="20"/>
      <c r="ISH53" s="20"/>
      <c r="ISI53" s="20"/>
      <c r="ISJ53" s="20"/>
      <c r="ISK53" s="20"/>
      <c r="ISL53" s="20"/>
      <c r="ISM53" s="20"/>
      <c r="ISN53" s="20"/>
      <c r="ISO53" s="20"/>
      <c r="ISP53" s="20"/>
      <c r="ISQ53" s="20"/>
      <c r="ISR53" s="20"/>
      <c r="ISS53" s="20"/>
      <c r="IST53" s="20"/>
      <c r="ISU53" s="20"/>
      <c r="ISV53" s="20"/>
      <c r="ISW53" s="20"/>
      <c r="ISX53" s="20"/>
      <c r="ISY53" s="20"/>
      <c r="ISZ53" s="20"/>
      <c r="ITA53" s="20"/>
      <c r="ITB53" s="20"/>
      <c r="ITC53" s="20"/>
      <c r="ITD53" s="20"/>
      <c r="ITE53" s="20"/>
      <c r="ITF53" s="20"/>
      <c r="ITG53" s="20"/>
      <c r="ITH53" s="20"/>
      <c r="ITI53" s="20"/>
      <c r="ITJ53" s="20"/>
      <c r="ITK53" s="20"/>
      <c r="ITL53" s="20"/>
      <c r="ITM53" s="20"/>
      <c r="ITN53" s="20"/>
      <c r="ITO53" s="20"/>
      <c r="ITP53" s="20"/>
      <c r="ITQ53" s="20"/>
      <c r="ITR53" s="20"/>
      <c r="ITS53" s="20"/>
      <c r="ITT53" s="20"/>
      <c r="ITU53" s="20"/>
      <c r="ITV53" s="20"/>
      <c r="ITW53" s="20"/>
      <c r="ITX53" s="20"/>
      <c r="ITY53" s="20"/>
      <c r="ITZ53" s="20"/>
      <c r="IUA53" s="20"/>
      <c r="IUB53" s="20"/>
      <c r="IUC53" s="20"/>
      <c r="IUD53" s="20"/>
      <c r="IUE53" s="20"/>
      <c r="IUF53" s="20"/>
      <c r="IUG53" s="20"/>
      <c r="IUH53" s="20"/>
      <c r="IUI53" s="20"/>
      <c r="IUJ53" s="20"/>
      <c r="IUK53" s="20"/>
      <c r="IUL53" s="20"/>
      <c r="IUM53" s="20"/>
      <c r="IUN53" s="20"/>
      <c r="IUO53" s="20"/>
      <c r="IUP53" s="20"/>
      <c r="IUQ53" s="20"/>
      <c r="IUR53" s="20"/>
      <c r="IUS53" s="20"/>
      <c r="IUT53" s="20"/>
      <c r="IUU53" s="20"/>
      <c r="IUV53" s="20"/>
      <c r="IUW53" s="20"/>
      <c r="IUX53" s="20"/>
      <c r="IUY53" s="20"/>
      <c r="IUZ53" s="20"/>
      <c r="IVA53" s="20"/>
      <c r="IVB53" s="20"/>
      <c r="IVC53" s="20"/>
      <c r="IVD53" s="20"/>
      <c r="IVE53" s="20"/>
      <c r="IVF53" s="20"/>
      <c r="IVG53" s="20"/>
      <c r="IVH53" s="20"/>
      <c r="IVI53" s="20"/>
      <c r="IVJ53" s="20"/>
      <c r="IVK53" s="20"/>
      <c r="IVL53" s="20"/>
      <c r="IVM53" s="20"/>
      <c r="IVN53" s="20"/>
      <c r="IVO53" s="20"/>
      <c r="IVP53" s="20"/>
      <c r="IVQ53" s="20"/>
      <c r="IVR53" s="20"/>
      <c r="IVS53" s="20"/>
      <c r="IVT53" s="20"/>
      <c r="IVU53" s="20"/>
      <c r="IVV53" s="20"/>
      <c r="IVW53" s="20"/>
      <c r="IVX53" s="20"/>
      <c r="IVY53" s="20"/>
      <c r="IVZ53" s="20"/>
      <c r="IWA53" s="20"/>
      <c r="IWB53" s="20"/>
      <c r="IWC53" s="20"/>
      <c r="IWD53" s="20"/>
      <c r="IWE53" s="20"/>
      <c r="IWF53" s="20"/>
      <c r="IWG53" s="20"/>
      <c r="IWH53" s="20"/>
      <c r="IWI53" s="20"/>
      <c r="IWJ53" s="20"/>
      <c r="IWK53" s="20"/>
      <c r="IWL53" s="20"/>
      <c r="IWM53" s="20"/>
      <c r="IWN53" s="20"/>
      <c r="IWO53" s="20"/>
      <c r="IWP53" s="20"/>
      <c r="IWQ53" s="20"/>
      <c r="IWR53" s="20"/>
      <c r="IWS53" s="20"/>
      <c r="IWT53" s="20"/>
      <c r="IWU53" s="20"/>
      <c r="IWV53" s="20"/>
      <c r="IWW53" s="20"/>
      <c r="IWX53" s="20"/>
      <c r="IWY53" s="20"/>
      <c r="IWZ53" s="20"/>
      <c r="IXA53" s="20"/>
      <c r="IXB53" s="20"/>
      <c r="IXC53" s="20"/>
      <c r="IXD53" s="20"/>
      <c r="IXE53" s="20"/>
      <c r="IXF53" s="20"/>
      <c r="IXG53" s="20"/>
      <c r="IXH53" s="20"/>
      <c r="IXI53" s="20"/>
      <c r="IXJ53" s="20"/>
      <c r="IXK53" s="20"/>
      <c r="IXL53" s="20"/>
      <c r="IXM53" s="20"/>
      <c r="IXN53" s="20"/>
      <c r="IXO53" s="20"/>
      <c r="IXP53" s="20"/>
      <c r="IXQ53" s="20"/>
      <c r="IXR53" s="20"/>
      <c r="IXS53" s="20"/>
      <c r="IXT53" s="20"/>
      <c r="IXU53" s="20"/>
      <c r="IXV53" s="20"/>
      <c r="IXW53" s="20"/>
      <c r="IXX53" s="20"/>
      <c r="IXY53" s="20"/>
      <c r="IXZ53" s="20"/>
      <c r="IYA53" s="20"/>
      <c r="IYB53" s="20"/>
      <c r="IYC53" s="20"/>
      <c r="IYD53" s="20"/>
      <c r="IYE53" s="20"/>
      <c r="IYF53" s="20"/>
      <c r="IYG53" s="20"/>
      <c r="IYH53" s="20"/>
      <c r="IYI53" s="20"/>
      <c r="IYJ53" s="20"/>
      <c r="IYK53" s="20"/>
      <c r="IYL53" s="20"/>
      <c r="IYM53" s="20"/>
      <c r="IYN53" s="20"/>
      <c r="IYO53" s="20"/>
      <c r="IYP53" s="20"/>
      <c r="IYQ53" s="20"/>
      <c r="IYR53" s="20"/>
      <c r="IYS53" s="20"/>
      <c r="IYT53" s="20"/>
      <c r="IYU53" s="20"/>
      <c r="IYV53" s="20"/>
      <c r="IYW53" s="20"/>
      <c r="IYX53" s="20"/>
      <c r="IYY53" s="20"/>
      <c r="IYZ53" s="20"/>
      <c r="IZA53" s="20"/>
      <c r="IZB53" s="20"/>
      <c r="IZC53" s="20"/>
      <c r="IZD53" s="20"/>
      <c r="IZE53" s="20"/>
      <c r="IZF53" s="20"/>
      <c r="IZG53" s="20"/>
      <c r="IZH53" s="20"/>
      <c r="IZI53" s="20"/>
      <c r="IZJ53" s="20"/>
      <c r="IZK53" s="20"/>
      <c r="IZL53" s="20"/>
      <c r="IZM53" s="20"/>
      <c r="IZN53" s="20"/>
      <c r="IZO53" s="20"/>
      <c r="IZP53" s="20"/>
      <c r="IZQ53" s="20"/>
      <c r="IZR53" s="20"/>
      <c r="IZS53" s="20"/>
      <c r="IZT53" s="20"/>
      <c r="IZU53" s="20"/>
      <c r="IZV53" s="20"/>
      <c r="IZW53" s="20"/>
      <c r="IZX53" s="20"/>
      <c r="IZY53" s="20"/>
      <c r="IZZ53" s="20"/>
      <c r="JAA53" s="20"/>
      <c r="JAB53" s="20"/>
      <c r="JAC53" s="20"/>
      <c r="JAD53" s="20"/>
      <c r="JAE53" s="20"/>
      <c r="JAF53" s="20"/>
      <c r="JAG53" s="20"/>
      <c r="JAH53" s="20"/>
      <c r="JAI53" s="20"/>
      <c r="JAJ53" s="20"/>
      <c r="JAK53" s="20"/>
      <c r="JAL53" s="20"/>
      <c r="JAM53" s="20"/>
      <c r="JAN53" s="20"/>
      <c r="JAO53" s="20"/>
      <c r="JAP53" s="20"/>
      <c r="JAQ53" s="20"/>
      <c r="JAR53" s="20"/>
      <c r="JAS53" s="20"/>
      <c r="JAT53" s="20"/>
      <c r="JAU53" s="20"/>
      <c r="JAV53" s="20"/>
      <c r="JAW53" s="20"/>
      <c r="JAX53" s="20"/>
      <c r="JAY53" s="20"/>
      <c r="JAZ53" s="20"/>
      <c r="JBA53" s="20"/>
      <c r="JBB53" s="20"/>
      <c r="JBC53" s="20"/>
      <c r="JBD53" s="20"/>
      <c r="JBE53" s="20"/>
      <c r="JBF53" s="20"/>
      <c r="JBG53" s="20"/>
      <c r="JBH53" s="20"/>
      <c r="JBI53" s="20"/>
      <c r="JBJ53" s="20"/>
      <c r="JBK53" s="20"/>
      <c r="JBL53" s="20"/>
      <c r="JBM53" s="20"/>
      <c r="JBN53" s="20"/>
      <c r="JBO53" s="20"/>
      <c r="JBP53" s="20"/>
      <c r="JBQ53" s="20"/>
      <c r="JBR53" s="20"/>
      <c r="JBS53" s="20"/>
      <c r="JBT53" s="20"/>
      <c r="JBU53" s="20"/>
      <c r="JBV53" s="20"/>
      <c r="JBW53" s="20"/>
      <c r="JBX53" s="20"/>
      <c r="JBY53" s="20"/>
      <c r="JBZ53" s="20"/>
      <c r="JCA53" s="20"/>
      <c r="JCB53" s="20"/>
      <c r="JCC53" s="20"/>
      <c r="JCD53" s="20"/>
      <c r="JCE53" s="20"/>
      <c r="JCF53" s="20"/>
      <c r="JCG53" s="20"/>
      <c r="JCH53" s="20"/>
      <c r="JCI53" s="20"/>
      <c r="JCJ53" s="20"/>
      <c r="JCK53" s="20"/>
      <c r="JCL53" s="20"/>
      <c r="JCM53" s="20"/>
      <c r="JCN53" s="20"/>
      <c r="JCO53" s="20"/>
      <c r="JCP53" s="20"/>
      <c r="JCQ53" s="20"/>
      <c r="JCR53" s="20"/>
      <c r="JCS53" s="20"/>
      <c r="JCT53" s="20"/>
      <c r="JCU53" s="20"/>
      <c r="JCV53" s="20"/>
      <c r="JCW53" s="20"/>
      <c r="JCX53" s="20"/>
      <c r="JCY53" s="20"/>
      <c r="JCZ53" s="20"/>
      <c r="JDA53" s="20"/>
      <c r="JDB53" s="20"/>
      <c r="JDC53" s="20"/>
      <c r="JDD53" s="20"/>
      <c r="JDE53" s="20"/>
      <c r="JDF53" s="20"/>
      <c r="JDG53" s="20"/>
      <c r="JDH53" s="20"/>
      <c r="JDI53" s="20"/>
      <c r="JDJ53" s="20"/>
      <c r="JDK53" s="20"/>
      <c r="JDL53" s="20"/>
      <c r="JDM53" s="20"/>
      <c r="JDN53" s="20"/>
      <c r="JDO53" s="20"/>
      <c r="JDP53" s="20"/>
      <c r="JDQ53" s="20"/>
      <c r="JDR53" s="20"/>
      <c r="JDS53" s="20"/>
      <c r="JDT53" s="20"/>
      <c r="JDU53" s="20"/>
      <c r="JDV53" s="20"/>
      <c r="JDW53" s="20"/>
      <c r="JDX53" s="20"/>
      <c r="JDY53" s="20"/>
      <c r="JDZ53" s="20"/>
      <c r="JEA53" s="20"/>
      <c r="JEB53" s="20"/>
      <c r="JEC53" s="20"/>
      <c r="JED53" s="20"/>
      <c r="JEE53" s="20"/>
      <c r="JEF53" s="20"/>
      <c r="JEG53" s="20"/>
      <c r="JEH53" s="20"/>
      <c r="JEI53" s="20"/>
      <c r="JEJ53" s="20"/>
      <c r="JEK53" s="20"/>
      <c r="JEL53" s="20"/>
      <c r="JEM53" s="20"/>
      <c r="JEN53" s="20"/>
      <c r="JEO53" s="20"/>
      <c r="JEP53" s="20"/>
      <c r="JEQ53" s="20"/>
      <c r="JER53" s="20"/>
      <c r="JES53" s="20"/>
      <c r="JET53" s="20"/>
      <c r="JEU53" s="20"/>
      <c r="JEV53" s="20"/>
      <c r="JEW53" s="20"/>
      <c r="JEX53" s="20"/>
      <c r="JEY53" s="20"/>
      <c r="JEZ53" s="20"/>
      <c r="JFA53" s="20"/>
      <c r="JFB53" s="20"/>
      <c r="JFC53" s="20"/>
      <c r="JFD53" s="20"/>
      <c r="JFE53" s="20"/>
      <c r="JFF53" s="20"/>
      <c r="JFG53" s="20"/>
      <c r="JFH53" s="20"/>
      <c r="JFI53" s="20"/>
      <c r="JFJ53" s="20"/>
      <c r="JFK53" s="20"/>
      <c r="JFL53" s="20"/>
      <c r="JFM53" s="20"/>
      <c r="JFN53" s="20"/>
      <c r="JFO53" s="20"/>
      <c r="JFP53" s="20"/>
      <c r="JFQ53" s="20"/>
      <c r="JFR53" s="20"/>
      <c r="JFS53" s="20"/>
      <c r="JFT53" s="20"/>
      <c r="JFU53" s="20"/>
      <c r="JFV53" s="20"/>
      <c r="JFW53" s="20"/>
      <c r="JFX53" s="20"/>
      <c r="JFY53" s="20"/>
      <c r="JFZ53" s="20"/>
      <c r="JGA53" s="20"/>
      <c r="JGB53" s="20"/>
      <c r="JGC53" s="20"/>
      <c r="JGD53" s="20"/>
      <c r="JGE53" s="20"/>
      <c r="JGF53" s="20"/>
      <c r="JGG53" s="20"/>
      <c r="JGH53" s="20"/>
      <c r="JGI53" s="20"/>
      <c r="JGJ53" s="20"/>
      <c r="JGK53" s="20"/>
      <c r="JGL53" s="20"/>
      <c r="JGM53" s="20"/>
      <c r="JGN53" s="20"/>
      <c r="JGO53" s="20"/>
      <c r="JGP53" s="20"/>
      <c r="JGQ53" s="20"/>
      <c r="JGR53" s="20"/>
      <c r="JGS53" s="20"/>
      <c r="JGT53" s="20"/>
      <c r="JGU53" s="20"/>
      <c r="JGV53" s="20"/>
      <c r="JGW53" s="20"/>
      <c r="JGX53" s="20"/>
      <c r="JGY53" s="20"/>
      <c r="JGZ53" s="20"/>
      <c r="JHA53" s="20"/>
      <c r="JHB53" s="20"/>
      <c r="JHC53" s="20"/>
      <c r="JHD53" s="20"/>
      <c r="JHE53" s="20"/>
      <c r="JHF53" s="20"/>
      <c r="JHG53" s="20"/>
      <c r="JHH53" s="20"/>
      <c r="JHI53" s="20"/>
      <c r="JHJ53" s="20"/>
      <c r="JHK53" s="20"/>
      <c r="JHL53" s="20"/>
      <c r="JHM53" s="20"/>
      <c r="JHN53" s="20"/>
      <c r="JHO53" s="20"/>
      <c r="JHP53" s="20"/>
      <c r="JHQ53" s="20"/>
      <c r="JHR53" s="20"/>
      <c r="JHS53" s="20"/>
      <c r="JHT53" s="20"/>
      <c r="JHU53" s="20"/>
      <c r="JHV53" s="20"/>
      <c r="JHW53" s="20"/>
      <c r="JHX53" s="20"/>
      <c r="JHY53" s="20"/>
      <c r="JHZ53" s="20"/>
      <c r="JIA53" s="20"/>
      <c r="JIB53" s="20"/>
      <c r="JIC53" s="20"/>
      <c r="JID53" s="20"/>
      <c r="JIE53" s="20"/>
      <c r="JIF53" s="20"/>
      <c r="JIG53" s="20"/>
      <c r="JIH53" s="20"/>
      <c r="JII53" s="20"/>
      <c r="JIJ53" s="20"/>
      <c r="JIK53" s="20"/>
      <c r="JIL53" s="20"/>
      <c r="JIM53" s="20"/>
      <c r="JIN53" s="20"/>
      <c r="JIO53" s="20"/>
      <c r="JIP53" s="20"/>
      <c r="JIQ53" s="20"/>
      <c r="JIR53" s="20"/>
      <c r="JIS53" s="20"/>
      <c r="JIT53" s="20"/>
      <c r="JIU53" s="20"/>
      <c r="JIV53" s="20"/>
      <c r="JIW53" s="20"/>
      <c r="JIX53" s="20"/>
      <c r="JIY53" s="20"/>
      <c r="JIZ53" s="20"/>
      <c r="JJA53" s="20"/>
      <c r="JJB53" s="20"/>
      <c r="JJC53" s="20"/>
      <c r="JJD53" s="20"/>
      <c r="JJE53" s="20"/>
      <c r="JJF53" s="20"/>
      <c r="JJG53" s="20"/>
      <c r="JJH53" s="20"/>
      <c r="JJI53" s="20"/>
      <c r="JJJ53" s="20"/>
      <c r="JJK53" s="20"/>
      <c r="JJL53" s="20"/>
      <c r="JJM53" s="20"/>
      <c r="JJN53" s="20"/>
      <c r="JJO53" s="20"/>
      <c r="JJP53" s="20"/>
      <c r="JJQ53" s="20"/>
      <c r="JJR53" s="20"/>
      <c r="JJS53" s="20"/>
      <c r="JJT53" s="20"/>
      <c r="JJU53" s="20"/>
      <c r="JJV53" s="20"/>
      <c r="JJW53" s="20"/>
      <c r="JJX53" s="20"/>
      <c r="JJY53" s="20"/>
      <c r="JJZ53" s="20"/>
      <c r="JKA53" s="20"/>
      <c r="JKB53" s="20"/>
      <c r="JKC53" s="20"/>
      <c r="JKD53" s="20"/>
      <c r="JKE53" s="20"/>
      <c r="JKF53" s="20"/>
      <c r="JKG53" s="20"/>
      <c r="JKH53" s="20"/>
      <c r="JKI53" s="20"/>
      <c r="JKJ53" s="20"/>
      <c r="JKK53" s="20"/>
      <c r="JKL53" s="20"/>
      <c r="JKM53" s="20"/>
      <c r="JKN53" s="20"/>
      <c r="JKO53" s="20"/>
      <c r="JKP53" s="20"/>
      <c r="JKQ53" s="20"/>
      <c r="JKR53" s="20"/>
      <c r="JKS53" s="20"/>
      <c r="JKT53" s="20"/>
      <c r="JKU53" s="20"/>
      <c r="JKV53" s="20"/>
      <c r="JKW53" s="20"/>
      <c r="JKX53" s="20"/>
      <c r="JKY53" s="20"/>
      <c r="JKZ53" s="20"/>
      <c r="JLA53" s="20"/>
      <c r="JLB53" s="20"/>
      <c r="JLC53" s="20"/>
      <c r="JLD53" s="20"/>
      <c r="JLE53" s="20"/>
      <c r="JLF53" s="20"/>
      <c r="JLG53" s="20"/>
      <c r="JLH53" s="20"/>
      <c r="JLI53" s="20"/>
      <c r="JLJ53" s="20"/>
      <c r="JLK53" s="20"/>
      <c r="JLL53" s="20"/>
      <c r="JLM53" s="20"/>
      <c r="JLN53" s="20"/>
      <c r="JLO53" s="20"/>
      <c r="JLP53" s="20"/>
      <c r="JLQ53" s="20"/>
      <c r="JLR53" s="20"/>
      <c r="JLS53" s="20"/>
      <c r="JLT53" s="20"/>
      <c r="JLU53" s="20"/>
      <c r="JLV53" s="20"/>
      <c r="JLW53" s="20"/>
      <c r="JLX53" s="20"/>
      <c r="JLY53" s="20"/>
      <c r="JLZ53" s="20"/>
      <c r="JMA53" s="20"/>
      <c r="JMB53" s="20"/>
      <c r="JMC53" s="20"/>
      <c r="JMD53" s="20"/>
      <c r="JME53" s="20"/>
      <c r="JMF53" s="20"/>
      <c r="JMG53" s="20"/>
      <c r="JMH53" s="20"/>
      <c r="JMI53" s="20"/>
      <c r="JMJ53" s="20"/>
      <c r="JMK53" s="20"/>
      <c r="JML53" s="20"/>
      <c r="JMM53" s="20"/>
      <c r="JMN53" s="20"/>
      <c r="JMO53" s="20"/>
      <c r="JMP53" s="20"/>
      <c r="JMQ53" s="20"/>
      <c r="JMR53" s="20"/>
      <c r="JMS53" s="20"/>
      <c r="JMT53" s="20"/>
      <c r="JMU53" s="20"/>
      <c r="JMV53" s="20"/>
      <c r="JMW53" s="20"/>
      <c r="JMX53" s="20"/>
      <c r="JMY53" s="20"/>
      <c r="JMZ53" s="20"/>
      <c r="JNA53" s="20"/>
      <c r="JNB53" s="20"/>
      <c r="JNC53" s="20"/>
      <c r="JND53" s="20"/>
      <c r="JNE53" s="20"/>
      <c r="JNF53" s="20"/>
      <c r="JNG53" s="20"/>
      <c r="JNH53" s="20"/>
      <c r="JNI53" s="20"/>
      <c r="JNJ53" s="20"/>
      <c r="JNK53" s="20"/>
      <c r="JNL53" s="20"/>
      <c r="JNM53" s="20"/>
      <c r="JNN53" s="20"/>
      <c r="JNO53" s="20"/>
      <c r="JNP53" s="20"/>
      <c r="JNQ53" s="20"/>
      <c r="JNR53" s="20"/>
      <c r="JNS53" s="20"/>
      <c r="JNT53" s="20"/>
      <c r="JNU53" s="20"/>
      <c r="JNV53" s="20"/>
      <c r="JNW53" s="20"/>
      <c r="JNX53" s="20"/>
      <c r="JNY53" s="20"/>
      <c r="JNZ53" s="20"/>
      <c r="JOA53" s="20"/>
      <c r="JOB53" s="20"/>
      <c r="JOC53" s="20"/>
      <c r="JOD53" s="20"/>
      <c r="JOE53" s="20"/>
      <c r="JOF53" s="20"/>
      <c r="JOG53" s="20"/>
      <c r="JOH53" s="20"/>
      <c r="JOI53" s="20"/>
      <c r="JOJ53" s="20"/>
      <c r="JOK53" s="20"/>
      <c r="JOL53" s="20"/>
      <c r="JOM53" s="20"/>
      <c r="JON53" s="20"/>
      <c r="JOO53" s="20"/>
      <c r="JOP53" s="20"/>
      <c r="JOQ53" s="20"/>
      <c r="JOR53" s="20"/>
      <c r="JOS53" s="20"/>
      <c r="JOT53" s="20"/>
      <c r="JOU53" s="20"/>
      <c r="JOV53" s="20"/>
      <c r="JOW53" s="20"/>
      <c r="JOX53" s="20"/>
      <c r="JOY53" s="20"/>
      <c r="JOZ53" s="20"/>
      <c r="JPA53" s="20"/>
      <c r="JPB53" s="20"/>
      <c r="JPC53" s="20"/>
      <c r="JPD53" s="20"/>
      <c r="JPE53" s="20"/>
      <c r="JPF53" s="20"/>
      <c r="JPG53" s="20"/>
      <c r="JPH53" s="20"/>
      <c r="JPI53" s="20"/>
      <c r="JPJ53" s="20"/>
      <c r="JPK53" s="20"/>
      <c r="JPL53" s="20"/>
      <c r="JPM53" s="20"/>
      <c r="JPN53" s="20"/>
      <c r="JPO53" s="20"/>
      <c r="JPP53" s="20"/>
      <c r="JPQ53" s="20"/>
      <c r="JPR53" s="20"/>
      <c r="JPS53" s="20"/>
      <c r="JPT53" s="20"/>
      <c r="JPU53" s="20"/>
      <c r="JPV53" s="20"/>
      <c r="JPW53" s="20"/>
      <c r="JPX53" s="20"/>
      <c r="JPY53" s="20"/>
      <c r="JPZ53" s="20"/>
      <c r="JQA53" s="20"/>
      <c r="JQB53" s="20"/>
      <c r="JQC53" s="20"/>
      <c r="JQD53" s="20"/>
      <c r="JQE53" s="20"/>
      <c r="JQF53" s="20"/>
      <c r="JQG53" s="20"/>
      <c r="JQH53" s="20"/>
      <c r="JQI53" s="20"/>
      <c r="JQJ53" s="20"/>
      <c r="JQK53" s="20"/>
      <c r="JQL53" s="20"/>
      <c r="JQM53" s="20"/>
      <c r="JQN53" s="20"/>
      <c r="JQO53" s="20"/>
      <c r="JQP53" s="20"/>
      <c r="JQQ53" s="20"/>
      <c r="JQR53" s="20"/>
      <c r="JQS53" s="20"/>
      <c r="JQT53" s="20"/>
      <c r="JQU53" s="20"/>
      <c r="JQV53" s="20"/>
      <c r="JQW53" s="20"/>
      <c r="JQX53" s="20"/>
      <c r="JQY53" s="20"/>
      <c r="JQZ53" s="20"/>
      <c r="JRA53" s="20"/>
      <c r="JRB53" s="20"/>
      <c r="JRC53" s="20"/>
      <c r="JRD53" s="20"/>
      <c r="JRE53" s="20"/>
      <c r="JRF53" s="20"/>
      <c r="JRG53" s="20"/>
      <c r="JRH53" s="20"/>
      <c r="JRI53" s="20"/>
      <c r="JRJ53" s="20"/>
      <c r="JRK53" s="20"/>
      <c r="JRL53" s="20"/>
      <c r="JRM53" s="20"/>
      <c r="JRN53" s="20"/>
      <c r="JRO53" s="20"/>
      <c r="JRP53" s="20"/>
      <c r="JRQ53" s="20"/>
      <c r="JRR53" s="20"/>
      <c r="JRS53" s="20"/>
      <c r="JRT53" s="20"/>
      <c r="JRU53" s="20"/>
      <c r="JRV53" s="20"/>
      <c r="JRW53" s="20"/>
      <c r="JRX53" s="20"/>
      <c r="JRY53" s="20"/>
      <c r="JRZ53" s="20"/>
      <c r="JSA53" s="20"/>
      <c r="JSB53" s="20"/>
      <c r="JSC53" s="20"/>
      <c r="JSD53" s="20"/>
      <c r="JSE53" s="20"/>
      <c r="JSF53" s="20"/>
      <c r="JSG53" s="20"/>
      <c r="JSH53" s="20"/>
      <c r="JSI53" s="20"/>
      <c r="JSJ53" s="20"/>
      <c r="JSK53" s="20"/>
      <c r="JSL53" s="20"/>
      <c r="JSM53" s="20"/>
      <c r="JSN53" s="20"/>
      <c r="JSO53" s="20"/>
      <c r="JSP53" s="20"/>
      <c r="JSQ53" s="20"/>
      <c r="JSR53" s="20"/>
      <c r="JSS53" s="20"/>
      <c r="JST53" s="20"/>
      <c r="JSU53" s="20"/>
      <c r="JSV53" s="20"/>
      <c r="JSW53" s="20"/>
      <c r="JSX53" s="20"/>
      <c r="JSY53" s="20"/>
      <c r="JSZ53" s="20"/>
      <c r="JTA53" s="20"/>
      <c r="JTB53" s="20"/>
      <c r="JTC53" s="20"/>
      <c r="JTD53" s="20"/>
      <c r="JTE53" s="20"/>
      <c r="JTF53" s="20"/>
      <c r="JTG53" s="20"/>
      <c r="JTH53" s="20"/>
      <c r="JTI53" s="20"/>
      <c r="JTJ53" s="20"/>
      <c r="JTK53" s="20"/>
      <c r="JTL53" s="20"/>
      <c r="JTM53" s="20"/>
      <c r="JTN53" s="20"/>
      <c r="JTO53" s="20"/>
      <c r="JTP53" s="20"/>
      <c r="JTQ53" s="20"/>
      <c r="JTR53" s="20"/>
      <c r="JTS53" s="20"/>
      <c r="JTT53" s="20"/>
      <c r="JTU53" s="20"/>
      <c r="JTV53" s="20"/>
      <c r="JTW53" s="20"/>
      <c r="JTX53" s="20"/>
      <c r="JTY53" s="20"/>
      <c r="JTZ53" s="20"/>
      <c r="JUA53" s="20"/>
      <c r="JUB53" s="20"/>
      <c r="JUC53" s="20"/>
      <c r="JUD53" s="20"/>
      <c r="JUE53" s="20"/>
      <c r="JUF53" s="20"/>
      <c r="JUG53" s="20"/>
      <c r="JUH53" s="20"/>
      <c r="JUI53" s="20"/>
      <c r="JUJ53" s="20"/>
      <c r="JUK53" s="20"/>
      <c r="JUL53" s="20"/>
      <c r="JUM53" s="20"/>
      <c r="JUN53" s="20"/>
      <c r="JUO53" s="20"/>
      <c r="JUP53" s="20"/>
      <c r="JUQ53" s="20"/>
      <c r="JUR53" s="20"/>
      <c r="JUS53" s="20"/>
      <c r="JUT53" s="20"/>
      <c r="JUU53" s="20"/>
      <c r="JUV53" s="20"/>
      <c r="JUW53" s="20"/>
      <c r="JUX53" s="20"/>
      <c r="JUY53" s="20"/>
      <c r="JUZ53" s="20"/>
      <c r="JVA53" s="20"/>
      <c r="JVB53" s="20"/>
      <c r="JVC53" s="20"/>
      <c r="JVD53" s="20"/>
      <c r="JVE53" s="20"/>
      <c r="JVF53" s="20"/>
      <c r="JVG53" s="20"/>
      <c r="JVH53" s="20"/>
      <c r="JVI53" s="20"/>
      <c r="JVJ53" s="20"/>
      <c r="JVK53" s="20"/>
      <c r="JVL53" s="20"/>
      <c r="JVM53" s="20"/>
      <c r="JVN53" s="20"/>
      <c r="JVO53" s="20"/>
      <c r="JVP53" s="20"/>
      <c r="JVQ53" s="20"/>
      <c r="JVR53" s="20"/>
      <c r="JVS53" s="20"/>
      <c r="JVT53" s="20"/>
      <c r="JVU53" s="20"/>
      <c r="JVV53" s="20"/>
      <c r="JVW53" s="20"/>
      <c r="JVX53" s="20"/>
      <c r="JVY53" s="20"/>
      <c r="JVZ53" s="20"/>
      <c r="JWA53" s="20"/>
      <c r="JWB53" s="20"/>
      <c r="JWC53" s="20"/>
      <c r="JWD53" s="20"/>
      <c r="JWE53" s="20"/>
      <c r="JWF53" s="20"/>
      <c r="JWG53" s="20"/>
      <c r="JWH53" s="20"/>
      <c r="JWI53" s="20"/>
      <c r="JWJ53" s="20"/>
      <c r="JWK53" s="20"/>
      <c r="JWL53" s="20"/>
      <c r="JWM53" s="20"/>
      <c r="JWN53" s="20"/>
      <c r="JWO53" s="20"/>
      <c r="JWP53" s="20"/>
      <c r="JWQ53" s="20"/>
      <c r="JWR53" s="20"/>
      <c r="JWS53" s="20"/>
      <c r="JWT53" s="20"/>
      <c r="JWU53" s="20"/>
      <c r="JWV53" s="20"/>
      <c r="JWW53" s="20"/>
      <c r="JWX53" s="20"/>
      <c r="JWY53" s="20"/>
      <c r="JWZ53" s="20"/>
      <c r="JXA53" s="20"/>
      <c r="JXB53" s="20"/>
      <c r="JXC53" s="20"/>
      <c r="JXD53" s="20"/>
      <c r="JXE53" s="20"/>
      <c r="JXF53" s="20"/>
      <c r="JXG53" s="20"/>
      <c r="JXH53" s="20"/>
      <c r="JXI53" s="20"/>
      <c r="JXJ53" s="20"/>
      <c r="JXK53" s="20"/>
      <c r="JXL53" s="20"/>
      <c r="JXM53" s="20"/>
      <c r="JXN53" s="20"/>
      <c r="JXO53" s="20"/>
      <c r="JXP53" s="20"/>
      <c r="JXQ53" s="20"/>
      <c r="JXR53" s="20"/>
      <c r="JXS53" s="20"/>
      <c r="JXT53" s="20"/>
      <c r="JXU53" s="20"/>
      <c r="JXV53" s="20"/>
      <c r="JXW53" s="20"/>
      <c r="JXX53" s="20"/>
      <c r="JXY53" s="20"/>
      <c r="JXZ53" s="20"/>
      <c r="JYA53" s="20"/>
      <c r="JYB53" s="20"/>
      <c r="JYC53" s="20"/>
      <c r="JYD53" s="20"/>
      <c r="JYE53" s="20"/>
      <c r="JYF53" s="20"/>
      <c r="JYG53" s="20"/>
      <c r="JYH53" s="20"/>
      <c r="JYI53" s="20"/>
      <c r="JYJ53" s="20"/>
      <c r="JYK53" s="20"/>
      <c r="JYL53" s="20"/>
      <c r="JYM53" s="20"/>
      <c r="JYN53" s="20"/>
      <c r="JYO53" s="20"/>
      <c r="JYP53" s="20"/>
      <c r="JYQ53" s="20"/>
      <c r="JYR53" s="20"/>
      <c r="JYS53" s="20"/>
      <c r="JYT53" s="20"/>
      <c r="JYU53" s="20"/>
      <c r="JYV53" s="20"/>
      <c r="JYW53" s="20"/>
      <c r="JYX53" s="20"/>
      <c r="JYY53" s="20"/>
      <c r="JYZ53" s="20"/>
      <c r="JZA53" s="20"/>
      <c r="JZB53" s="20"/>
      <c r="JZC53" s="20"/>
      <c r="JZD53" s="20"/>
      <c r="JZE53" s="20"/>
      <c r="JZF53" s="20"/>
      <c r="JZG53" s="20"/>
      <c r="JZH53" s="20"/>
      <c r="JZI53" s="20"/>
      <c r="JZJ53" s="20"/>
      <c r="JZK53" s="20"/>
      <c r="JZL53" s="20"/>
      <c r="JZM53" s="20"/>
      <c r="JZN53" s="20"/>
      <c r="JZO53" s="20"/>
      <c r="JZP53" s="20"/>
      <c r="JZQ53" s="20"/>
      <c r="JZR53" s="20"/>
      <c r="JZS53" s="20"/>
      <c r="JZT53" s="20"/>
      <c r="JZU53" s="20"/>
      <c r="JZV53" s="20"/>
      <c r="JZW53" s="20"/>
      <c r="JZX53" s="20"/>
      <c r="JZY53" s="20"/>
      <c r="JZZ53" s="20"/>
      <c r="KAA53" s="20"/>
      <c r="KAB53" s="20"/>
      <c r="KAC53" s="20"/>
      <c r="KAD53" s="20"/>
      <c r="KAE53" s="20"/>
      <c r="KAF53" s="20"/>
      <c r="KAG53" s="20"/>
      <c r="KAH53" s="20"/>
      <c r="KAI53" s="20"/>
      <c r="KAJ53" s="20"/>
      <c r="KAK53" s="20"/>
      <c r="KAL53" s="20"/>
      <c r="KAM53" s="20"/>
      <c r="KAN53" s="20"/>
      <c r="KAO53" s="20"/>
      <c r="KAP53" s="20"/>
      <c r="KAQ53" s="20"/>
      <c r="KAR53" s="20"/>
      <c r="KAS53" s="20"/>
      <c r="KAT53" s="20"/>
      <c r="KAU53" s="20"/>
      <c r="KAV53" s="20"/>
      <c r="KAW53" s="20"/>
      <c r="KAX53" s="20"/>
      <c r="KAY53" s="20"/>
      <c r="KAZ53" s="20"/>
      <c r="KBA53" s="20"/>
      <c r="KBB53" s="20"/>
      <c r="KBC53" s="20"/>
      <c r="KBD53" s="20"/>
      <c r="KBE53" s="20"/>
      <c r="KBF53" s="20"/>
      <c r="KBG53" s="20"/>
      <c r="KBH53" s="20"/>
      <c r="KBI53" s="20"/>
      <c r="KBJ53" s="20"/>
      <c r="KBK53" s="20"/>
      <c r="KBL53" s="20"/>
      <c r="KBM53" s="20"/>
      <c r="KBN53" s="20"/>
      <c r="KBO53" s="20"/>
      <c r="KBP53" s="20"/>
      <c r="KBQ53" s="20"/>
      <c r="KBR53" s="20"/>
      <c r="KBS53" s="20"/>
      <c r="KBT53" s="20"/>
      <c r="KBU53" s="20"/>
      <c r="KBV53" s="20"/>
      <c r="KBW53" s="20"/>
      <c r="KBX53" s="20"/>
      <c r="KBY53" s="20"/>
      <c r="KBZ53" s="20"/>
      <c r="KCA53" s="20"/>
      <c r="KCB53" s="20"/>
      <c r="KCC53" s="20"/>
      <c r="KCD53" s="20"/>
      <c r="KCE53" s="20"/>
      <c r="KCF53" s="20"/>
      <c r="KCG53" s="20"/>
      <c r="KCH53" s="20"/>
      <c r="KCI53" s="20"/>
      <c r="KCJ53" s="20"/>
      <c r="KCK53" s="20"/>
      <c r="KCL53" s="20"/>
      <c r="KCM53" s="20"/>
      <c r="KCN53" s="20"/>
      <c r="KCO53" s="20"/>
      <c r="KCP53" s="20"/>
      <c r="KCQ53" s="20"/>
      <c r="KCR53" s="20"/>
      <c r="KCS53" s="20"/>
      <c r="KCT53" s="20"/>
      <c r="KCU53" s="20"/>
      <c r="KCV53" s="20"/>
      <c r="KCW53" s="20"/>
      <c r="KCX53" s="20"/>
      <c r="KCY53" s="20"/>
      <c r="KCZ53" s="20"/>
      <c r="KDA53" s="20"/>
      <c r="KDB53" s="20"/>
      <c r="KDC53" s="20"/>
      <c r="KDD53" s="20"/>
      <c r="KDE53" s="20"/>
      <c r="KDF53" s="20"/>
      <c r="KDG53" s="20"/>
      <c r="KDH53" s="20"/>
      <c r="KDI53" s="20"/>
      <c r="KDJ53" s="20"/>
      <c r="KDK53" s="20"/>
      <c r="KDL53" s="20"/>
      <c r="KDM53" s="20"/>
      <c r="KDN53" s="20"/>
      <c r="KDO53" s="20"/>
      <c r="KDP53" s="20"/>
      <c r="KDQ53" s="20"/>
      <c r="KDR53" s="20"/>
      <c r="KDS53" s="20"/>
      <c r="KDT53" s="20"/>
      <c r="KDU53" s="20"/>
      <c r="KDV53" s="20"/>
      <c r="KDW53" s="20"/>
      <c r="KDX53" s="20"/>
      <c r="KDY53" s="20"/>
      <c r="KDZ53" s="20"/>
      <c r="KEA53" s="20"/>
      <c r="KEB53" s="20"/>
      <c r="KEC53" s="20"/>
      <c r="KED53" s="20"/>
      <c r="KEE53" s="20"/>
      <c r="KEF53" s="20"/>
      <c r="KEG53" s="20"/>
      <c r="KEH53" s="20"/>
      <c r="KEI53" s="20"/>
      <c r="KEJ53" s="20"/>
      <c r="KEK53" s="20"/>
      <c r="KEL53" s="20"/>
      <c r="KEM53" s="20"/>
      <c r="KEN53" s="20"/>
      <c r="KEO53" s="20"/>
      <c r="KEP53" s="20"/>
      <c r="KEQ53" s="20"/>
      <c r="KER53" s="20"/>
      <c r="KES53" s="20"/>
      <c r="KET53" s="20"/>
      <c r="KEU53" s="20"/>
      <c r="KEV53" s="20"/>
      <c r="KEW53" s="20"/>
      <c r="KEX53" s="20"/>
      <c r="KEY53" s="20"/>
      <c r="KEZ53" s="20"/>
      <c r="KFA53" s="20"/>
      <c r="KFB53" s="20"/>
      <c r="KFC53" s="20"/>
      <c r="KFD53" s="20"/>
      <c r="KFE53" s="20"/>
      <c r="KFF53" s="20"/>
      <c r="KFG53" s="20"/>
      <c r="KFH53" s="20"/>
      <c r="KFI53" s="20"/>
      <c r="KFJ53" s="20"/>
      <c r="KFK53" s="20"/>
      <c r="KFL53" s="20"/>
      <c r="KFM53" s="20"/>
      <c r="KFN53" s="20"/>
      <c r="KFO53" s="20"/>
      <c r="KFP53" s="20"/>
      <c r="KFQ53" s="20"/>
      <c r="KFR53" s="20"/>
      <c r="KFS53" s="20"/>
      <c r="KFT53" s="20"/>
      <c r="KFU53" s="20"/>
      <c r="KFV53" s="20"/>
      <c r="KFW53" s="20"/>
      <c r="KFX53" s="20"/>
      <c r="KFY53" s="20"/>
      <c r="KFZ53" s="20"/>
      <c r="KGA53" s="20"/>
      <c r="KGB53" s="20"/>
      <c r="KGC53" s="20"/>
      <c r="KGD53" s="20"/>
      <c r="KGE53" s="20"/>
      <c r="KGF53" s="20"/>
      <c r="KGG53" s="20"/>
      <c r="KGH53" s="20"/>
      <c r="KGI53" s="20"/>
      <c r="KGJ53" s="20"/>
      <c r="KGK53" s="20"/>
      <c r="KGL53" s="20"/>
      <c r="KGM53" s="20"/>
      <c r="KGN53" s="20"/>
      <c r="KGO53" s="20"/>
      <c r="KGP53" s="20"/>
      <c r="KGQ53" s="20"/>
      <c r="KGR53" s="20"/>
      <c r="KGS53" s="20"/>
      <c r="KGT53" s="20"/>
      <c r="KGU53" s="20"/>
      <c r="KGV53" s="20"/>
      <c r="KGW53" s="20"/>
      <c r="KGX53" s="20"/>
      <c r="KGY53" s="20"/>
      <c r="KGZ53" s="20"/>
      <c r="KHA53" s="20"/>
      <c r="KHB53" s="20"/>
      <c r="KHC53" s="20"/>
      <c r="KHD53" s="20"/>
      <c r="KHE53" s="20"/>
      <c r="KHF53" s="20"/>
      <c r="KHG53" s="20"/>
      <c r="KHH53" s="20"/>
      <c r="KHI53" s="20"/>
      <c r="KHJ53" s="20"/>
      <c r="KHK53" s="20"/>
      <c r="KHL53" s="20"/>
      <c r="KHM53" s="20"/>
      <c r="KHN53" s="20"/>
      <c r="KHO53" s="20"/>
      <c r="KHP53" s="20"/>
      <c r="KHQ53" s="20"/>
      <c r="KHR53" s="20"/>
      <c r="KHS53" s="20"/>
      <c r="KHT53" s="20"/>
      <c r="KHU53" s="20"/>
      <c r="KHV53" s="20"/>
      <c r="KHW53" s="20"/>
      <c r="KHX53" s="20"/>
      <c r="KHY53" s="20"/>
      <c r="KHZ53" s="20"/>
      <c r="KIA53" s="20"/>
      <c r="KIB53" s="20"/>
      <c r="KIC53" s="20"/>
      <c r="KID53" s="20"/>
      <c r="KIE53" s="20"/>
      <c r="KIF53" s="20"/>
      <c r="KIG53" s="20"/>
      <c r="KIH53" s="20"/>
      <c r="KII53" s="20"/>
      <c r="KIJ53" s="20"/>
      <c r="KIK53" s="20"/>
      <c r="KIL53" s="20"/>
      <c r="KIM53" s="20"/>
      <c r="KIN53" s="20"/>
      <c r="KIO53" s="20"/>
      <c r="KIP53" s="20"/>
      <c r="KIQ53" s="20"/>
      <c r="KIR53" s="20"/>
      <c r="KIS53" s="20"/>
      <c r="KIT53" s="20"/>
      <c r="KIU53" s="20"/>
      <c r="KIV53" s="20"/>
      <c r="KIW53" s="20"/>
      <c r="KIX53" s="20"/>
      <c r="KIY53" s="20"/>
      <c r="KIZ53" s="20"/>
      <c r="KJA53" s="20"/>
      <c r="KJB53" s="20"/>
      <c r="KJC53" s="20"/>
      <c r="KJD53" s="20"/>
      <c r="KJE53" s="20"/>
      <c r="KJF53" s="20"/>
      <c r="KJG53" s="20"/>
      <c r="KJH53" s="20"/>
      <c r="KJI53" s="20"/>
      <c r="KJJ53" s="20"/>
      <c r="KJK53" s="20"/>
      <c r="KJL53" s="20"/>
      <c r="KJM53" s="20"/>
      <c r="KJN53" s="20"/>
      <c r="KJO53" s="20"/>
      <c r="KJP53" s="20"/>
      <c r="KJQ53" s="20"/>
      <c r="KJR53" s="20"/>
      <c r="KJS53" s="20"/>
      <c r="KJT53" s="20"/>
      <c r="KJU53" s="20"/>
      <c r="KJV53" s="20"/>
      <c r="KJW53" s="20"/>
      <c r="KJX53" s="20"/>
      <c r="KJY53" s="20"/>
      <c r="KJZ53" s="20"/>
      <c r="KKA53" s="20"/>
      <c r="KKB53" s="20"/>
      <c r="KKC53" s="20"/>
      <c r="KKD53" s="20"/>
      <c r="KKE53" s="20"/>
      <c r="KKF53" s="20"/>
      <c r="KKG53" s="20"/>
      <c r="KKH53" s="20"/>
      <c r="KKI53" s="20"/>
      <c r="KKJ53" s="20"/>
      <c r="KKK53" s="20"/>
      <c r="KKL53" s="20"/>
      <c r="KKM53" s="20"/>
      <c r="KKN53" s="20"/>
      <c r="KKO53" s="20"/>
      <c r="KKP53" s="20"/>
      <c r="KKQ53" s="20"/>
      <c r="KKR53" s="20"/>
      <c r="KKS53" s="20"/>
      <c r="KKT53" s="20"/>
      <c r="KKU53" s="20"/>
      <c r="KKV53" s="20"/>
      <c r="KKW53" s="20"/>
      <c r="KKX53" s="20"/>
      <c r="KKY53" s="20"/>
      <c r="KKZ53" s="20"/>
      <c r="KLA53" s="20"/>
      <c r="KLB53" s="20"/>
      <c r="KLC53" s="20"/>
      <c r="KLD53" s="20"/>
      <c r="KLE53" s="20"/>
      <c r="KLF53" s="20"/>
      <c r="KLG53" s="20"/>
      <c r="KLH53" s="20"/>
      <c r="KLI53" s="20"/>
      <c r="KLJ53" s="20"/>
      <c r="KLK53" s="20"/>
      <c r="KLL53" s="20"/>
      <c r="KLM53" s="20"/>
      <c r="KLN53" s="20"/>
      <c r="KLO53" s="20"/>
      <c r="KLP53" s="20"/>
      <c r="KLQ53" s="20"/>
      <c r="KLR53" s="20"/>
      <c r="KLS53" s="20"/>
      <c r="KLT53" s="20"/>
      <c r="KLU53" s="20"/>
      <c r="KLV53" s="20"/>
      <c r="KLW53" s="20"/>
      <c r="KLX53" s="20"/>
      <c r="KLY53" s="20"/>
      <c r="KLZ53" s="20"/>
      <c r="KMA53" s="20"/>
      <c r="KMB53" s="20"/>
      <c r="KMC53" s="20"/>
      <c r="KMD53" s="20"/>
      <c r="KME53" s="20"/>
      <c r="KMF53" s="20"/>
      <c r="KMG53" s="20"/>
      <c r="KMH53" s="20"/>
      <c r="KMI53" s="20"/>
      <c r="KMJ53" s="20"/>
      <c r="KMK53" s="20"/>
      <c r="KML53" s="20"/>
      <c r="KMM53" s="20"/>
      <c r="KMN53" s="20"/>
      <c r="KMO53" s="20"/>
      <c r="KMP53" s="20"/>
      <c r="KMQ53" s="20"/>
      <c r="KMR53" s="20"/>
      <c r="KMS53" s="20"/>
      <c r="KMT53" s="20"/>
      <c r="KMU53" s="20"/>
      <c r="KMV53" s="20"/>
      <c r="KMW53" s="20"/>
      <c r="KMX53" s="20"/>
      <c r="KMY53" s="20"/>
      <c r="KMZ53" s="20"/>
      <c r="KNA53" s="20"/>
      <c r="KNB53" s="20"/>
      <c r="KNC53" s="20"/>
      <c r="KND53" s="20"/>
      <c r="KNE53" s="20"/>
      <c r="KNF53" s="20"/>
      <c r="KNG53" s="20"/>
      <c r="KNH53" s="20"/>
      <c r="KNI53" s="20"/>
      <c r="KNJ53" s="20"/>
      <c r="KNK53" s="20"/>
      <c r="KNL53" s="20"/>
      <c r="KNM53" s="20"/>
      <c r="KNN53" s="20"/>
      <c r="KNO53" s="20"/>
      <c r="KNP53" s="20"/>
      <c r="KNQ53" s="20"/>
      <c r="KNR53" s="20"/>
      <c r="KNS53" s="20"/>
      <c r="KNT53" s="20"/>
      <c r="KNU53" s="20"/>
      <c r="KNV53" s="20"/>
      <c r="KNW53" s="20"/>
      <c r="KNX53" s="20"/>
      <c r="KNY53" s="20"/>
      <c r="KNZ53" s="20"/>
      <c r="KOA53" s="20"/>
      <c r="KOB53" s="20"/>
      <c r="KOC53" s="20"/>
      <c r="KOD53" s="20"/>
      <c r="KOE53" s="20"/>
      <c r="KOF53" s="20"/>
      <c r="KOG53" s="20"/>
      <c r="KOH53" s="20"/>
      <c r="KOI53" s="20"/>
      <c r="KOJ53" s="20"/>
      <c r="KOK53" s="20"/>
      <c r="KOL53" s="20"/>
      <c r="KOM53" s="20"/>
      <c r="KON53" s="20"/>
      <c r="KOO53" s="20"/>
      <c r="KOP53" s="20"/>
      <c r="KOQ53" s="20"/>
      <c r="KOR53" s="20"/>
      <c r="KOS53" s="20"/>
      <c r="KOT53" s="20"/>
      <c r="KOU53" s="20"/>
      <c r="KOV53" s="20"/>
      <c r="KOW53" s="20"/>
      <c r="KOX53" s="20"/>
      <c r="KOY53" s="20"/>
      <c r="KOZ53" s="20"/>
      <c r="KPA53" s="20"/>
      <c r="KPB53" s="20"/>
      <c r="KPC53" s="20"/>
      <c r="KPD53" s="20"/>
      <c r="KPE53" s="20"/>
      <c r="KPF53" s="20"/>
      <c r="KPG53" s="20"/>
      <c r="KPH53" s="20"/>
      <c r="KPI53" s="20"/>
      <c r="KPJ53" s="20"/>
      <c r="KPK53" s="20"/>
      <c r="KPL53" s="20"/>
      <c r="KPM53" s="20"/>
      <c r="KPN53" s="20"/>
      <c r="KPO53" s="20"/>
      <c r="KPP53" s="20"/>
      <c r="KPQ53" s="20"/>
      <c r="KPR53" s="20"/>
      <c r="KPS53" s="20"/>
      <c r="KPT53" s="20"/>
      <c r="KPU53" s="20"/>
      <c r="KPV53" s="20"/>
      <c r="KPW53" s="20"/>
      <c r="KPX53" s="20"/>
      <c r="KPY53" s="20"/>
      <c r="KPZ53" s="20"/>
      <c r="KQA53" s="20"/>
      <c r="KQB53" s="20"/>
      <c r="KQC53" s="20"/>
      <c r="KQD53" s="20"/>
      <c r="KQE53" s="20"/>
      <c r="KQF53" s="20"/>
      <c r="KQG53" s="20"/>
      <c r="KQH53" s="20"/>
      <c r="KQI53" s="20"/>
      <c r="KQJ53" s="20"/>
      <c r="KQK53" s="20"/>
      <c r="KQL53" s="20"/>
      <c r="KQM53" s="20"/>
      <c r="KQN53" s="20"/>
      <c r="KQO53" s="20"/>
      <c r="KQP53" s="20"/>
      <c r="KQQ53" s="20"/>
      <c r="KQR53" s="20"/>
      <c r="KQS53" s="20"/>
      <c r="KQT53" s="20"/>
      <c r="KQU53" s="20"/>
      <c r="KQV53" s="20"/>
      <c r="KQW53" s="20"/>
      <c r="KQX53" s="20"/>
      <c r="KQY53" s="20"/>
      <c r="KQZ53" s="20"/>
      <c r="KRA53" s="20"/>
      <c r="KRB53" s="20"/>
      <c r="KRC53" s="20"/>
      <c r="KRD53" s="20"/>
      <c r="KRE53" s="20"/>
      <c r="KRF53" s="20"/>
      <c r="KRG53" s="20"/>
      <c r="KRH53" s="20"/>
      <c r="KRI53" s="20"/>
      <c r="KRJ53" s="20"/>
      <c r="KRK53" s="20"/>
      <c r="KRL53" s="20"/>
      <c r="KRM53" s="20"/>
      <c r="KRN53" s="20"/>
      <c r="KRO53" s="20"/>
      <c r="KRP53" s="20"/>
      <c r="KRQ53" s="20"/>
      <c r="KRR53" s="20"/>
      <c r="KRS53" s="20"/>
      <c r="KRT53" s="20"/>
      <c r="KRU53" s="20"/>
      <c r="KRV53" s="20"/>
      <c r="KRW53" s="20"/>
      <c r="KRX53" s="20"/>
      <c r="KRY53" s="20"/>
      <c r="KRZ53" s="20"/>
      <c r="KSA53" s="20"/>
      <c r="KSB53" s="20"/>
      <c r="KSC53" s="20"/>
      <c r="KSD53" s="20"/>
      <c r="KSE53" s="20"/>
      <c r="KSF53" s="20"/>
      <c r="KSG53" s="20"/>
      <c r="KSH53" s="20"/>
      <c r="KSI53" s="20"/>
      <c r="KSJ53" s="20"/>
      <c r="KSK53" s="20"/>
      <c r="KSL53" s="20"/>
      <c r="KSM53" s="20"/>
      <c r="KSN53" s="20"/>
      <c r="KSO53" s="20"/>
      <c r="KSP53" s="20"/>
      <c r="KSQ53" s="20"/>
      <c r="KSR53" s="20"/>
      <c r="KSS53" s="20"/>
      <c r="KST53" s="20"/>
      <c r="KSU53" s="20"/>
      <c r="KSV53" s="20"/>
      <c r="KSW53" s="20"/>
      <c r="KSX53" s="20"/>
      <c r="KSY53" s="20"/>
      <c r="KSZ53" s="20"/>
      <c r="KTA53" s="20"/>
      <c r="KTB53" s="20"/>
      <c r="KTC53" s="20"/>
      <c r="KTD53" s="20"/>
      <c r="KTE53" s="20"/>
      <c r="KTF53" s="20"/>
      <c r="KTG53" s="20"/>
      <c r="KTH53" s="20"/>
      <c r="KTI53" s="20"/>
      <c r="KTJ53" s="20"/>
      <c r="KTK53" s="20"/>
      <c r="KTL53" s="20"/>
      <c r="KTM53" s="20"/>
      <c r="KTN53" s="20"/>
      <c r="KTO53" s="20"/>
      <c r="KTP53" s="20"/>
      <c r="KTQ53" s="20"/>
      <c r="KTR53" s="20"/>
      <c r="KTS53" s="20"/>
      <c r="KTT53" s="20"/>
      <c r="KTU53" s="20"/>
      <c r="KTV53" s="20"/>
      <c r="KTW53" s="20"/>
      <c r="KTX53" s="20"/>
      <c r="KTY53" s="20"/>
      <c r="KTZ53" s="20"/>
      <c r="KUA53" s="20"/>
      <c r="KUB53" s="20"/>
      <c r="KUC53" s="20"/>
      <c r="KUD53" s="20"/>
      <c r="KUE53" s="20"/>
      <c r="KUF53" s="20"/>
      <c r="KUG53" s="20"/>
      <c r="KUH53" s="20"/>
      <c r="KUI53" s="20"/>
      <c r="KUJ53" s="20"/>
      <c r="KUK53" s="20"/>
      <c r="KUL53" s="20"/>
      <c r="KUM53" s="20"/>
      <c r="KUN53" s="20"/>
      <c r="KUO53" s="20"/>
      <c r="KUP53" s="20"/>
      <c r="KUQ53" s="20"/>
      <c r="KUR53" s="20"/>
      <c r="KUS53" s="20"/>
      <c r="KUT53" s="20"/>
      <c r="KUU53" s="20"/>
      <c r="KUV53" s="20"/>
      <c r="KUW53" s="20"/>
      <c r="KUX53" s="20"/>
      <c r="KUY53" s="20"/>
      <c r="KUZ53" s="20"/>
      <c r="KVA53" s="20"/>
      <c r="KVB53" s="20"/>
      <c r="KVC53" s="20"/>
      <c r="KVD53" s="20"/>
      <c r="KVE53" s="20"/>
      <c r="KVF53" s="20"/>
      <c r="KVG53" s="20"/>
      <c r="KVH53" s="20"/>
      <c r="KVI53" s="20"/>
      <c r="KVJ53" s="20"/>
      <c r="KVK53" s="20"/>
      <c r="KVL53" s="20"/>
      <c r="KVM53" s="20"/>
      <c r="KVN53" s="20"/>
      <c r="KVO53" s="20"/>
      <c r="KVP53" s="20"/>
      <c r="KVQ53" s="20"/>
      <c r="KVR53" s="20"/>
      <c r="KVS53" s="20"/>
      <c r="KVT53" s="20"/>
      <c r="KVU53" s="20"/>
      <c r="KVV53" s="20"/>
      <c r="KVW53" s="20"/>
      <c r="KVX53" s="20"/>
      <c r="KVY53" s="20"/>
      <c r="KVZ53" s="20"/>
      <c r="KWA53" s="20"/>
      <c r="KWB53" s="20"/>
      <c r="KWC53" s="20"/>
      <c r="KWD53" s="20"/>
      <c r="KWE53" s="20"/>
      <c r="KWF53" s="20"/>
      <c r="KWG53" s="20"/>
      <c r="KWH53" s="20"/>
      <c r="KWI53" s="20"/>
      <c r="KWJ53" s="20"/>
      <c r="KWK53" s="20"/>
      <c r="KWL53" s="20"/>
      <c r="KWM53" s="20"/>
      <c r="KWN53" s="20"/>
      <c r="KWO53" s="20"/>
      <c r="KWP53" s="20"/>
      <c r="KWQ53" s="20"/>
      <c r="KWR53" s="20"/>
      <c r="KWS53" s="20"/>
      <c r="KWT53" s="20"/>
      <c r="KWU53" s="20"/>
      <c r="KWV53" s="20"/>
      <c r="KWW53" s="20"/>
      <c r="KWX53" s="20"/>
      <c r="KWY53" s="20"/>
      <c r="KWZ53" s="20"/>
      <c r="KXA53" s="20"/>
      <c r="KXB53" s="20"/>
      <c r="KXC53" s="20"/>
      <c r="KXD53" s="20"/>
      <c r="KXE53" s="20"/>
      <c r="KXF53" s="20"/>
      <c r="KXG53" s="20"/>
      <c r="KXH53" s="20"/>
      <c r="KXI53" s="20"/>
      <c r="KXJ53" s="20"/>
      <c r="KXK53" s="20"/>
      <c r="KXL53" s="20"/>
      <c r="KXM53" s="20"/>
      <c r="KXN53" s="20"/>
      <c r="KXO53" s="20"/>
      <c r="KXP53" s="20"/>
      <c r="KXQ53" s="20"/>
      <c r="KXR53" s="20"/>
      <c r="KXS53" s="20"/>
      <c r="KXT53" s="20"/>
      <c r="KXU53" s="20"/>
      <c r="KXV53" s="20"/>
      <c r="KXW53" s="20"/>
      <c r="KXX53" s="20"/>
      <c r="KXY53" s="20"/>
      <c r="KXZ53" s="20"/>
      <c r="KYA53" s="20"/>
      <c r="KYB53" s="20"/>
      <c r="KYC53" s="20"/>
      <c r="KYD53" s="20"/>
      <c r="KYE53" s="20"/>
      <c r="KYF53" s="20"/>
      <c r="KYG53" s="20"/>
      <c r="KYH53" s="20"/>
      <c r="KYI53" s="20"/>
      <c r="KYJ53" s="20"/>
      <c r="KYK53" s="20"/>
      <c r="KYL53" s="20"/>
      <c r="KYM53" s="20"/>
      <c r="KYN53" s="20"/>
      <c r="KYO53" s="20"/>
      <c r="KYP53" s="20"/>
      <c r="KYQ53" s="20"/>
      <c r="KYR53" s="20"/>
      <c r="KYS53" s="20"/>
      <c r="KYT53" s="20"/>
      <c r="KYU53" s="20"/>
      <c r="KYV53" s="20"/>
      <c r="KYW53" s="20"/>
      <c r="KYX53" s="20"/>
      <c r="KYY53" s="20"/>
      <c r="KYZ53" s="20"/>
      <c r="KZA53" s="20"/>
      <c r="KZB53" s="20"/>
      <c r="KZC53" s="20"/>
      <c r="KZD53" s="20"/>
      <c r="KZE53" s="20"/>
      <c r="KZF53" s="20"/>
      <c r="KZG53" s="20"/>
      <c r="KZH53" s="20"/>
      <c r="KZI53" s="20"/>
      <c r="KZJ53" s="20"/>
      <c r="KZK53" s="20"/>
      <c r="KZL53" s="20"/>
      <c r="KZM53" s="20"/>
      <c r="KZN53" s="20"/>
      <c r="KZO53" s="20"/>
      <c r="KZP53" s="20"/>
      <c r="KZQ53" s="20"/>
      <c r="KZR53" s="20"/>
      <c r="KZS53" s="20"/>
      <c r="KZT53" s="20"/>
      <c r="KZU53" s="20"/>
      <c r="KZV53" s="20"/>
      <c r="KZW53" s="20"/>
      <c r="KZX53" s="20"/>
      <c r="KZY53" s="20"/>
      <c r="KZZ53" s="20"/>
      <c r="LAA53" s="20"/>
      <c r="LAB53" s="20"/>
      <c r="LAC53" s="20"/>
      <c r="LAD53" s="20"/>
      <c r="LAE53" s="20"/>
      <c r="LAF53" s="20"/>
      <c r="LAG53" s="20"/>
      <c r="LAH53" s="20"/>
      <c r="LAI53" s="20"/>
      <c r="LAJ53" s="20"/>
      <c r="LAK53" s="20"/>
      <c r="LAL53" s="20"/>
      <c r="LAM53" s="20"/>
      <c r="LAN53" s="20"/>
      <c r="LAO53" s="20"/>
      <c r="LAP53" s="20"/>
      <c r="LAQ53" s="20"/>
      <c r="LAR53" s="20"/>
      <c r="LAS53" s="20"/>
      <c r="LAT53" s="20"/>
      <c r="LAU53" s="20"/>
      <c r="LAV53" s="20"/>
      <c r="LAW53" s="20"/>
      <c r="LAX53" s="20"/>
      <c r="LAY53" s="20"/>
      <c r="LAZ53" s="20"/>
      <c r="LBA53" s="20"/>
      <c r="LBB53" s="20"/>
      <c r="LBC53" s="20"/>
      <c r="LBD53" s="20"/>
      <c r="LBE53" s="20"/>
      <c r="LBF53" s="20"/>
      <c r="LBG53" s="20"/>
      <c r="LBH53" s="20"/>
      <c r="LBI53" s="20"/>
      <c r="LBJ53" s="20"/>
      <c r="LBK53" s="20"/>
      <c r="LBL53" s="20"/>
      <c r="LBM53" s="20"/>
      <c r="LBN53" s="20"/>
      <c r="LBO53" s="20"/>
      <c r="LBP53" s="20"/>
      <c r="LBQ53" s="20"/>
      <c r="LBR53" s="20"/>
      <c r="LBS53" s="20"/>
      <c r="LBT53" s="20"/>
      <c r="LBU53" s="20"/>
      <c r="LBV53" s="20"/>
      <c r="LBW53" s="20"/>
      <c r="LBX53" s="20"/>
      <c r="LBY53" s="20"/>
      <c r="LBZ53" s="20"/>
      <c r="LCA53" s="20"/>
      <c r="LCB53" s="20"/>
      <c r="LCC53" s="20"/>
      <c r="LCD53" s="20"/>
      <c r="LCE53" s="20"/>
      <c r="LCF53" s="20"/>
      <c r="LCG53" s="20"/>
      <c r="LCH53" s="20"/>
      <c r="LCI53" s="20"/>
      <c r="LCJ53" s="20"/>
      <c r="LCK53" s="20"/>
      <c r="LCL53" s="20"/>
      <c r="LCM53" s="20"/>
      <c r="LCN53" s="20"/>
      <c r="LCO53" s="20"/>
      <c r="LCP53" s="20"/>
      <c r="LCQ53" s="20"/>
      <c r="LCR53" s="20"/>
      <c r="LCS53" s="20"/>
      <c r="LCT53" s="20"/>
      <c r="LCU53" s="20"/>
      <c r="LCV53" s="20"/>
      <c r="LCW53" s="20"/>
      <c r="LCX53" s="20"/>
      <c r="LCY53" s="20"/>
      <c r="LCZ53" s="20"/>
      <c r="LDA53" s="20"/>
      <c r="LDB53" s="20"/>
      <c r="LDC53" s="20"/>
      <c r="LDD53" s="20"/>
      <c r="LDE53" s="20"/>
      <c r="LDF53" s="20"/>
      <c r="LDG53" s="20"/>
      <c r="LDH53" s="20"/>
      <c r="LDI53" s="20"/>
      <c r="LDJ53" s="20"/>
      <c r="LDK53" s="20"/>
      <c r="LDL53" s="20"/>
      <c r="LDM53" s="20"/>
      <c r="LDN53" s="20"/>
      <c r="LDO53" s="20"/>
      <c r="LDP53" s="20"/>
      <c r="LDQ53" s="20"/>
      <c r="LDR53" s="20"/>
      <c r="LDS53" s="20"/>
      <c r="LDT53" s="20"/>
      <c r="LDU53" s="20"/>
      <c r="LDV53" s="20"/>
      <c r="LDW53" s="20"/>
      <c r="LDX53" s="20"/>
      <c r="LDY53" s="20"/>
      <c r="LDZ53" s="20"/>
      <c r="LEA53" s="20"/>
      <c r="LEB53" s="20"/>
      <c r="LEC53" s="20"/>
      <c r="LED53" s="20"/>
      <c r="LEE53" s="20"/>
      <c r="LEF53" s="20"/>
      <c r="LEG53" s="20"/>
      <c r="LEH53" s="20"/>
      <c r="LEI53" s="20"/>
      <c r="LEJ53" s="20"/>
      <c r="LEK53" s="20"/>
      <c r="LEL53" s="20"/>
      <c r="LEM53" s="20"/>
      <c r="LEN53" s="20"/>
      <c r="LEO53" s="20"/>
      <c r="LEP53" s="20"/>
      <c r="LEQ53" s="20"/>
      <c r="LER53" s="20"/>
      <c r="LES53" s="20"/>
      <c r="LET53" s="20"/>
      <c r="LEU53" s="20"/>
      <c r="LEV53" s="20"/>
      <c r="LEW53" s="20"/>
      <c r="LEX53" s="20"/>
      <c r="LEY53" s="20"/>
      <c r="LEZ53" s="20"/>
      <c r="LFA53" s="20"/>
      <c r="LFB53" s="20"/>
      <c r="LFC53" s="20"/>
      <c r="LFD53" s="20"/>
      <c r="LFE53" s="20"/>
      <c r="LFF53" s="20"/>
      <c r="LFG53" s="20"/>
      <c r="LFH53" s="20"/>
      <c r="LFI53" s="20"/>
      <c r="LFJ53" s="20"/>
      <c r="LFK53" s="20"/>
      <c r="LFL53" s="20"/>
      <c r="LFM53" s="20"/>
      <c r="LFN53" s="20"/>
      <c r="LFO53" s="20"/>
      <c r="LFP53" s="20"/>
      <c r="LFQ53" s="20"/>
      <c r="LFR53" s="20"/>
      <c r="LFS53" s="20"/>
      <c r="LFT53" s="20"/>
      <c r="LFU53" s="20"/>
      <c r="LFV53" s="20"/>
      <c r="LFW53" s="20"/>
      <c r="LFX53" s="20"/>
      <c r="LFY53" s="20"/>
      <c r="LFZ53" s="20"/>
      <c r="LGA53" s="20"/>
      <c r="LGB53" s="20"/>
      <c r="LGC53" s="20"/>
      <c r="LGD53" s="20"/>
      <c r="LGE53" s="20"/>
      <c r="LGF53" s="20"/>
      <c r="LGG53" s="20"/>
      <c r="LGH53" s="20"/>
      <c r="LGI53" s="20"/>
      <c r="LGJ53" s="20"/>
      <c r="LGK53" s="20"/>
      <c r="LGL53" s="20"/>
      <c r="LGM53" s="20"/>
      <c r="LGN53" s="20"/>
      <c r="LGO53" s="20"/>
      <c r="LGP53" s="20"/>
      <c r="LGQ53" s="20"/>
      <c r="LGR53" s="20"/>
      <c r="LGS53" s="20"/>
      <c r="LGT53" s="20"/>
      <c r="LGU53" s="20"/>
      <c r="LGV53" s="20"/>
      <c r="LGW53" s="20"/>
      <c r="LGX53" s="20"/>
      <c r="LGY53" s="20"/>
      <c r="LGZ53" s="20"/>
      <c r="LHA53" s="20"/>
      <c r="LHB53" s="20"/>
      <c r="LHC53" s="20"/>
      <c r="LHD53" s="20"/>
      <c r="LHE53" s="20"/>
      <c r="LHF53" s="20"/>
      <c r="LHG53" s="20"/>
      <c r="LHH53" s="20"/>
      <c r="LHI53" s="20"/>
      <c r="LHJ53" s="20"/>
      <c r="LHK53" s="20"/>
      <c r="LHL53" s="20"/>
      <c r="LHM53" s="20"/>
      <c r="LHN53" s="20"/>
      <c r="LHO53" s="20"/>
      <c r="LHP53" s="20"/>
      <c r="LHQ53" s="20"/>
      <c r="LHR53" s="20"/>
      <c r="LHS53" s="20"/>
      <c r="LHT53" s="20"/>
      <c r="LHU53" s="20"/>
      <c r="LHV53" s="20"/>
      <c r="LHW53" s="20"/>
      <c r="LHX53" s="20"/>
      <c r="LHY53" s="20"/>
      <c r="LHZ53" s="20"/>
      <c r="LIA53" s="20"/>
      <c r="LIB53" s="20"/>
      <c r="LIC53" s="20"/>
      <c r="LID53" s="20"/>
      <c r="LIE53" s="20"/>
      <c r="LIF53" s="20"/>
      <c r="LIG53" s="20"/>
      <c r="LIH53" s="20"/>
      <c r="LII53" s="20"/>
      <c r="LIJ53" s="20"/>
      <c r="LIK53" s="20"/>
      <c r="LIL53" s="20"/>
      <c r="LIM53" s="20"/>
      <c r="LIN53" s="20"/>
      <c r="LIO53" s="20"/>
      <c r="LIP53" s="20"/>
      <c r="LIQ53" s="20"/>
      <c r="LIR53" s="20"/>
      <c r="LIS53" s="20"/>
      <c r="LIT53" s="20"/>
      <c r="LIU53" s="20"/>
      <c r="LIV53" s="20"/>
      <c r="LIW53" s="20"/>
      <c r="LIX53" s="20"/>
      <c r="LIY53" s="20"/>
      <c r="LIZ53" s="20"/>
      <c r="LJA53" s="20"/>
      <c r="LJB53" s="20"/>
      <c r="LJC53" s="20"/>
      <c r="LJD53" s="20"/>
      <c r="LJE53" s="20"/>
      <c r="LJF53" s="20"/>
      <c r="LJG53" s="20"/>
      <c r="LJH53" s="20"/>
      <c r="LJI53" s="20"/>
      <c r="LJJ53" s="20"/>
      <c r="LJK53" s="20"/>
      <c r="LJL53" s="20"/>
      <c r="LJM53" s="20"/>
      <c r="LJN53" s="20"/>
      <c r="LJO53" s="20"/>
      <c r="LJP53" s="20"/>
      <c r="LJQ53" s="20"/>
      <c r="LJR53" s="20"/>
      <c r="LJS53" s="20"/>
      <c r="LJT53" s="20"/>
      <c r="LJU53" s="20"/>
      <c r="LJV53" s="20"/>
      <c r="LJW53" s="20"/>
      <c r="LJX53" s="20"/>
      <c r="LJY53" s="20"/>
      <c r="LJZ53" s="20"/>
      <c r="LKA53" s="20"/>
      <c r="LKB53" s="20"/>
      <c r="LKC53" s="20"/>
      <c r="LKD53" s="20"/>
      <c r="LKE53" s="20"/>
      <c r="LKF53" s="20"/>
      <c r="LKG53" s="20"/>
      <c r="LKH53" s="20"/>
      <c r="LKI53" s="20"/>
      <c r="LKJ53" s="20"/>
      <c r="LKK53" s="20"/>
      <c r="LKL53" s="20"/>
      <c r="LKM53" s="20"/>
      <c r="LKN53" s="20"/>
      <c r="LKO53" s="20"/>
      <c r="LKP53" s="20"/>
      <c r="LKQ53" s="20"/>
      <c r="LKR53" s="20"/>
      <c r="LKS53" s="20"/>
      <c r="LKT53" s="20"/>
      <c r="LKU53" s="20"/>
      <c r="LKV53" s="20"/>
      <c r="LKW53" s="20"/>
      <c r="LKX53" s="20"/>
      <c r="LKY53" s="20"/>
      <c r="LKZ53" s="20"/>
      <c r="LLA53" s="20"/>
      <c r="LLB53" s="20"/>
      <c r="LLC53" s="20"/>
      <c r="LLD53" s="20"/>
      <c r="LLE53" s="20"/>
      <c r="LLF53" s="20"/>
      <c r="LLG53" s="20"/>
      <c r="LLH53" s="20"/>
      <c r="LLI53" s="20"/>
      <c r="LLJ53" s="20"/>
      <c r="LLK53" s="20"/>
      <c r="LLL53" s="20"/>
      <c r="LLM53" s="20"/>
      <c r="LLN53" s="20"/>
      <c r="LLO53" s="20"/>
      <c r="LLP53" s="20"/>
      <c r="LLQ53" s="20"/>
      <c r="LLR53" s="20"/>
      <c r="LLS53" s="20"/>
      <c r="LLT53" s="20"/>
      <c r="LLU53" s="20"/>
      <c r="LLV53" s="20"/>
      <c r="LLW53" s="20"/>
      <c r="LLX53" s="20"/>
      <c r="LLY53" s="20"/>
      <c r="LLZ53" s="20"/>
      <c r="LMA53" s="20"/>
      <c r="LMB53" s="20"/>
      <c r="LMC53" s="20"/>
      <c r="LMD53" s="20"/>
      <c r="LME53" s="20"/>
      <c r="LMF53" s="20"/>
      <c r="LMG53" s="20"/>
      <c r="LMH53" s="20"/>
      <c r="LMI53" s="20"/>
      <c r="LMJ53" s="20"/>
      <c r="LMK53" s="20"/>
      <c r="LML53" s="20"/>
      <c r="LMM53" s="20"/>
      <c r="LMN53" s="20"/>
      <c r="LMO53" s="20"/>
      <c r="LMP53" s="20"/>
      <c r="LMQ53" s="20"/>
      <c r="LMR53" s="20"/>
      <c r="LMS53" s="20"/>
      <c r="LMT53" s="20"/>
      <c r="LMU53" s="20"/>
      <c r="LMV53" s="20"/>
      <c r="LMW53" s="20"/>
      <c r="LMX53" s="20"/>
      <c r="LMY53" s="20"/>
      <c r="LMZ53" s="20"/>
      <c r="LNA53" s="20"/>
      <c r="LNB53" s="20"/>
      <c r="LNC53" s="20"/>
      <c r="LND53" s="20"/>
      <c r="LNE53" s="20"/>
      <c r="LNF53" s="20"/>
      <c r="LNG53" s="20"/>
      <c r="LNH53" s="20"/>
      <c r="LNI53" s="20"/>
      <c r="LNJ53" s="20"/>
      <c r="LNK53" s="20"/>
      <c r="LNL53" s="20"/>
      <c r="LNM53" s="20"/>
      <c r="LNN53" s="20"/>
      <c r="LNO53" s="20"/>
      <c r="LNP53" s="20"/>
      <c r="LNQ53" s="20"/>
      <c r="LNR53" s="20"/>
      <c r="LNS53" s="20"/>
      <c r="LNT53" s="20"/>
      <c r="LNU53" s="20"/>
      <c r="LNV53" s="20"/>
      <c r="LNW53" s="20"/>
      <c r="LNX53" s="20"/>
      <c r="LNY53" s="20"/>
      <c r="LNZ53" s="20"/>
      <c r="LOA53" s="20"/>
      <c r="LOB53" s="20"/>
      <c r="LOC53" s="20"/>
      <c r="LOD53" s="20"/>
      <c r="LOE53" s="20"/>
      <c r="LOF53" s="20"/>
      <c r="LOG53" s="20"/>
      <c r="LOH53" s="20"/>
      <c r="LOI53" s="20"/>
      <c r="LOJ53" s="20"/>
      <c r="LOK53" s="20"/>
      <c r="LOL53" s="20"/>
      <c r="LOM53" s="20"/>
      <c r="LON53" s="20"/>
      <c r="LOO53" s="20"/>
      <c r="LOP53" s="20"/>
      <c r="LOQ53" s="20"/>
      <c r="LOR53" s="20"/>
      <c r="LOS53" s="20"/>
      <c r="LOT53" s="20"/>
      <c r="LOU53" s="20"/>
      <c r="LOV53" s="20"/>
      <c r="LOW53" s="20"/>
      <c r="LOX53" s="20"/>
      <c r="LOY53" s="20"/>
      <c r="LOZ53" s="20"/>
      <c r="LPA53" s="20"/>
      <c r="LPB53" s="20"/>
      <c r="LPC53" s="20"/>
      <c r="LPD53" s="20"/>
      <c r="LPE53" s="20"/>
      <c r="LPF53" s="20"/>
      <c r="LPG53" s="20"/>
      <c r="LPH53" s="20"/>
      <c r="LPI53" s="20"/>
      <c r="LPJ53" s="20"/>
      <c r="LPK53" s="20"/>
      <c r="LPL53" s="20"/>
      <c r="LPM53" s="20"/>
      <c r="LPN53" s="20"/>
      <c r="LPO53" s="20"/>
      <c r="LPP53" s="20"/>
      <c r="LPQ53" s="20"/>
      <c r="LPR53" s="20"/>
      <c r="LPS53" s="20"/>
      <c r="LPT53" s="20"/>
      <c r="LPU53" s="20"/>
      <c r="LPV53" s="20"/>
      <c r="LPW53" s="20"/>
      <c r="LPX53" s="20"/>
      <c r="LPY53" s="20"/>
      <c r="LPZ53" s="20"/>
      <c r="LQA53" s="20"/>
      <c r="LQB53" s="20"/>
      <c r="LQC53" s="20"/>
      <c r="LQD53" s="20"/>
      <c r="LQE53" s="20"/>
      <c r="LQF53" s="20"/>
      <c r="LQG53" s="20"/>
      <c r="LQH53" s="20"/>
      <c r="LQI53" s="20"/>
      <c r="LQJ53" s="20"/>
      <c r="LQK53" s="20"/>
      <c r="LQL53" s="20"/>
      <c r="LQM53" s="20"/>
      <c r="LQN53" s="20"/>
      <c r="LQO53" s="20"/>
      <c r="LQP53" s="20"/>
      <c r="LQQ53" s="20"/>
      <c r="LQR53" s="20"/>
      <c r="LQS53" s="20"/>
      <c r="LQT53" s="20"/>
      <c r="LQU53" s="20"/>
      <c r="LQV53" s="20"/>
      <c r="LQW53" s="20"/>
      <c r="LQX53" s="20"/>
      <c r="LQY53" s="20"/>
      <c r="LQZ53" s="20"/>
      <c r="LRA53" s="20"/>
      <c r="LRB53" s="20"/>
      <c r="LRC53" s="20"/>
      <c r="LRD53" s="20"/>
      <c r="LRE53" s="20"/>
      <c r="LRF53" s="20"/>
      <c r="LRG53" s="20"/>
      <c r="LRH53" s="20"/>
      <c r="LRI53" s="20"/>
      <c r="LRJ53" s="20"/>
      <c r="LRK53" s="20"/>
      <c r="LRL53" s="20"/>
      <c r="LRM53" s="20"/>
      <c r="LRN53" s="20"/>
      <c r="LRO53" s="20"/>
      <c r="LRP53" s="20"/>
      <c r="LRQ53" s="20"/>
      <c r="LRR53" s="20"/>
      <c r="LRS53" s="20"/>
      <c r="LRT53" s="20"/>
      <c r="LRU53" s="20"/>
      <c r="LRV53" s="20"/>
      <c r="LRW53" s="20"/>
      <c r="LRX53" s="20"/>
      <c r="LRY53" s="20"/>
      <c r="LRZ53" s="20"/>
      <c r="LSA53" s="20"/>
      <c r="LSB53" s="20"/>
      <c r="LSC53" s="20"/>
      <c r="LSD53" s="20"/>
      <c r="LSE53" s="20"/>
      <c r="LSF53" s="20"/>
      <c r="LSG53" s="20"/>
      <c r="LSH53" s="20"/>
      <c r="LSI53" s="20"/>
      <c r="LSJ53" s="20"/>
      <c r="LSK53" s="20"/>
      <c r="LSL53" s="20"/>
      <c r="LSM53" s="20"/>
      <c r="LSN53" s="20"/>
      <c r="LSO53" s="20"/>
      <c r="LSP53" s="20"/>
      <c r="LSQ53" s="20"/>
      <c r="LSR53" s="20"/>
      <c r="LSS53" s="20"/>
      <c r="LST53" s="20"/>
      <c r="LSU53" s="20"/>
      <c r="LSV53" s="20"/>
      <c r="LSW53" s="20"/>
      <c r="LSX53" s="20"/>
      <c r="LSY53" s="20"/>
      <c r="LSZ53" s="20"/>
      <c r="LTA53" s="20"/>
      <c r="LTB53" s="20"/>
      <c r="LTC53" s="20"/>
      <c r="LTD53" s="20"/>
      <c r="LTE53" s="20"/>
      <c r="LTF53" s="20"/>
      <c r="LTG53" s="20"/>
      <c r="LTH53" s="20"/>
      <c r="LTI53" s="20"/>
      <c r="LTJ53" s="20"/>
      <c r="LTK53" s="20"/>
      <c r="LTL53" s="20"/>
      <c r="LTM53" s="20"/>
      <c r="LTN53" s="20"/>
      <c r="LTO53" s="20"/>
      <c r="LTP53" s="20"/>
      <c r="LTQ53" s="20"/>
      <c r="LTR53" s="20"/>
      <c r="LTS53" s="20"/>
      <c r="LTT53" s="20"/>
      <c r="LTU53" s="20"/>
      <c r="LTV53" s="20"/>
      <c r="LTW53" s="20"/>
      <c r="LTX53" s="20"/>
      <c r="LTY53" s="20"/>
      <c r="LTZ53" s="20"/>
      <c r="LUA53" s="20"/>
      <c r="LUB53" s="20"/>
      <c r="LUC53" s="20"/>
      <c r="LUD53" s="20"/>
      <c r="LUE53" s="20"/>
      <c r="LUF53" s="20"/>
      <c r="LUG53" s="20"/>
      <c r="LUH53" s="20"/>
      <c r="LUI53" s="20"/>
      <c r="LUJ53" s="20"/>
      <c r="LUK53" s="20"/>
      <c r="LUL53" s="20"/>
      <c r="LUM53" s="20"/>
      <c r="LUN53" s="20"/>
      <c r="LUO53" s="20"/>
      <c r="LUP53" s="20"/>
      <c r="LUQ53" s="20"/>
      <c r="LUR53" s="20"/>
      <c r="LUS53" s="20"/>
      <c r="LUT53" s="20"/>
      <c r="LUU53" s="20"/>
      <c r="LUV53" s="20"/>
      <c r="LUW53" s="20"/>
      <c r="LUX53" s="20"/>
      <c r="LUY53" s="20"/>
      <c r="LUZ53" s="20"/>
      <c r="LVA53" s="20"/>
      <c r="LVB53" s="20"/>
      <c r="LVC53" s="20"/>
      <c r="LVD53" s="20"/>
      <c r="LVE53" s="20"/>
      <c r="LVF53" s="20"/>
      <c r="LVG53" s="20"/>
      <c r="LVH53" s="20"/>
      <c r="LVI53" s="20"/>
      <c r="LVJ53" s="20"/>
      <c r="LVK53" s="20"/>
      <c r="LVL53" s="20"/>
      <c r="LVM53" s="20"/>
      <c r="LVN53" s="20"/>
      <c r="LVO53" s="20"/>
      <c r="LVP53" s="20"/>
      <c r="LVQ53" s="20"/>
      <c r="LVR53" s="20"/>
      <c r="LVS53" s="20"/>
      <c r="LVT53" s="20"/>
      <c r="LVU53" s="20"/>
      <c r="LVV53" s="20"/>
      <c r="LVW53" s="20"/>
      <c r="LVX53" s="20"/>
      <c r="LVY53" s="20"/>
      <c r="LVZ53" s="20"/>
      <c r="LWA53" s="20"/>
      <c r="LWB53" s="20"/>
      <c r="LWC53" s="20"/>
      <c r="LWD53" s="20"/>
      <c r="LWE53" s="20"/>
      <c r="LWF53" s="20"/>
      <c r="LWG53" s="20"/>
      <c r="LWH53" s="20"/>
      <c r="LWI53" s="20"/>
      <c r="LWJ53" s="20"/>
      <c r="LWK53" s="20"/>
      <c r="LWL53" s="20"/>
      <c r="LWM53" s="20"/>
      <c r="LWN53" s="20"/>
      <c r="LWO53" s="20"/>
      <c r="LWP53" s="20"/>
      <c r="LWQ53" s="20"/>
      <c r="LWR53" s="20"/>
      <c r="LWS53" s="20"/>
      <c r="LWT53" s="20"/>
      <c r="LWU53" s="20"/>
      <c r="LWV53" s="20"/>
      <c r="LWW53" s="20"/>
      <c r="LWX53" s="20"/>
      <c r="LWY53" s="20"/>
      <c r="LWZ53" s="20"/>
      <c r="LXA53" s="20"/>
      <c r="LXB53" s="20"/>
      <c r="LXC53" s="20"/>
      <c r="LXD53" s="20"/>
      <c r="LXE53" s="20"/>
      <c r="LXF53" s="20"/>
      <c r="LXG53" s="20"/>
      <c r="LXH53" s="20"/>
      <c r="LXI53" s="20"/>
      <c r="LXJ53" s="20"/>
      <c r="LXK53" s="20"/>
      <c r="LXL53" s="20"/>
      <c r="LXM53" s="20"/>
      <c r="LXN53" s="20"/>
      <c r="LXO53" s="20"/>
      <c r="LXP53" s="20"/>
      <c r="LXQ53" s="20"/>
      <c r="LXR53" s="20"/>
      <c r="LXS53" s="20"/>
      <c r="LXT53" s="20"/>
      <c r="LXU53" s="20"/>
      <c r="LXV53" s="20"/>
      <c r="LXW53" s="20"/>
      <c r="LXX53" s="20"/>
      <c r="LXY53" s="20"/>
      <c r="LXZ53" s="20"/>
      <c r="LYA53" s="20"/>
      <c r="LYB53" s="20"/>
      <c r="LYC53" s="20"/>
      <c r="LYD53" s="20"/>
      <c r="LYE53" s="20"/>
      <c r="LYF53" s="20"/>
      <c r="LYG53" s="20"/>
      <c r="LYH53" s="20"/>
      <c r="LYI53" s="20"/>
      <c r="LYJ53" s="20"/>
      <c r="LYK53" s="20"/>
      <c r="LYL53" s="20"/>
      <c r="LYM53" s="20"/>
      <c r="LYN53" s="20"/>
      <c r="LYO53" s="20"/>
      <c r="LYP53" s="20"/>
      <c r="LYQ53" s="20"/>
      <c r="LYR53" s="20"/>
      <c r="LYS53" s="20"/>
      <c r="LYT53" s="20"/>
      <c r="LYU53" s="20"/>
      <c r="LYV53" s="20"/>
      <c r="LYW53" s="20"/>
      <c r="LYX53" s="20"/>
      <c r="LYY53" s="20"/>
      <c r="LYZ53" s="20"/>
      <c r="LZA53" s="20"/>
      <c r="LZB53" s="20"/>
      <c r="LZC53" s="20"/>
      <c r="LZD53" s="20"/>
      <c r="LZE53" s="20"/>
      <c r="LZF53" s="20"/>
      <c r="LZG53" s="20"/>
      <c r="LZH53" s="20"/>
      <c r="LZI53" s="20"/>
      <c r="LZJ53" s="20"/>
      <c r="LZK53" s="20"/>
      <c r="LZL53" s="20"/>
      <c r="LZM53" s="20"/>
      <c r="LZN53" s="20"/>
      <c r="LZO53" s="20"/>
      <c r="LZP53" s="20"/>
      <c r="LZQ53" s="20"/>
      <c r="LZR53" s="20"/>
      <c r="LZS53" s="20"/>
      <c r="LZT53" s="20"/>
      <c r="LZU53" s="20"/>
      <c r="LZV53" s="20"/>
      <c r="LZW53" s="20"/>
      <c r="LZX53" s="20"/>
      <c r="LZY53" s="20"/>
      <c r="LZZ53" s="20"/>
      <c r="MAA53" s="20"/>
      <c r="MAB53" s="20"/>
      <c r="MAC53" s="20"/>
      <c r="MAD53" s="20"/>
      <c r="MAE53" s="20"/>
      <c r="MAF53" s="20"/>
      <c r="MAG53" s="20"/>
      <c r="MAH53" s="20"/>
      <c r="MAI53" s="20"/>
      <c r="MAJ53" s="20"/>
      <c r="MAK53" s="20"/>
      <c r="MAL53" s="20"/>
      <c r="MAM53" s="20"/>
      <c r="MAN53" s="20"/>
      <c r="MAO53" s="20"/>
      <c r="MAP53" s="20"/>
      <c r="MAQ53" s="20"/>
      <c r="MAR53" s="20"/>
      <c r="MAS53" s="20"/>
      <c r="MAT53" s="20"/>
      <c r="MAU53" s="20"/>
      <c r="MAV53" s="20"/>
      <c r="MAW53" s="20"/>
      <c r="MAX53" s="20"/>
      <c r="MAY53" s="20"/>
      <c r="MAZ53" s="20"/>
      <c r="MBA53" s="20"/>
      <c r="MBB53" s="20"/>
      <c r="MBC53" s="20"/>
      <c r="MBD53" s="20"/>
      <c r="MBE53" s="20"/>
      <c r="MBF53" s="20"/>
      <c r="MBG53" s="20"/>
      <c r="MBH53" s="20"/>
      <c r="MBI53" s="20"/>
      <c r="MBJ53" s="20"/>
      <c r="MBK53" s="20"/>
      <c r="MBL53" s="20"/>
      <c r="MBM53" s="20"/>
      <c r="MBN53" s="20"/>
      <c r="MBO53" s="20"/>
      <c r="MBP53" s="20"/>
      <c r="MBQ53" s="20"/>
      <c r="MBR53" s="20"/>
      <c r="MBS53" s="20"/>
      <c r="MBT53" s="20"/>
      <c r="MBU53" s="20"/>
      <c r="MBV53" s="20"/>
      <c r="MBW53" s="20"/>
      <c r="MBX53" s="20"/>
      <c r="MBY53" s="20"/>
      <c r="MBZ53" s="20"/>
      <c r="MCA53" s="20"/>
      <c r="MCB53" s="20"/>
      <c r="MCC53" s="20"/>
      <c r="MCD53" s="20"/>
      <c r="MCE53" s="20"/>
      <c r="MCF53" s="20"/>
      <c r="MCG53" s="20"/>
      <c r="MCH53" s="20"/>
      <c r="MCI53" s="20"/>
      <c r="MCJ53" s="20"/>
      <c r="MCK53" s="20"/>
      <c r="MCL53" s="20"/>
      <c r="MCM53" s="20"/>
      <c r="MCN53" s="20"/>
      <c r="MCO53" s="20"/>
      <c r="MCP53" s="20"/>
      <c r="MCQ53" s="20"/>
      <c r="MCR53" s="20"/>
      <c r="MCS53" s="20"/>
      <c r="MCT53" s="20"/>
      <c r="MCU53" s="20"/>
      <c r="MCV53" s="20"/>
      <c r="MCW53" s="20"/>
      <c r="MCX53" s="20"/>
      <c r="MCY53" s="20"/>
      <c r="MCZ53" s="20"/>
      <c r="MDA53" s="20"/>
      <c r="MDB53" s="20"/>
      <c r="MDC53" s="20"/>
      <c r="MDD53" s="20"/>
      <c r="MDE53" s="20"/>
      <c r="MDF53" s="20"/>
      <c r="MDG53" s="20"/>
      <c r="MDH53" s="20"/>
      <c r="MDI53" s="20"/>
      <c r="MDJ53" s="20"/>
      <c r="MDK53" s="20"/>
      <c r="MDL53" s="20"/>
      <c r="MDM53" s="20"/>
      <c r="MDN53" s="20"/>
      <c r="MDO53" s="20"/>
      <c r="MDP53" s="20"/>
      <c r="MDQ53" s="20"/>
      <c r="MDR53" s="20"/>
      <c r="MDS53" s="20"/>
      <c r="MDT53" s="20"/>
      <c r="MDU53" s="20"/>
      <c r="MDV53" s="20"/>
      <c r="MDW53" s="20"/>
      <c r="MDX53" s="20"/>
      <c r="MDY53" s="20"/>
      <c r="MDZ53" s="20"/>
      <c r="MEA53" s="20"/>
      <c r="MEB53" s="20"/>
      <c r="MEC53" s="20"/>
      <c r="MED53" s="20"/>
      <c r="MEE53" s="20"/>
      <c r="MEF53" s="20"/>
      <c r="MEG53" s="20"/>
      <c r="MEH53" s="20"/>
      <c r="MEI53" s="20"/>
      <c r="MEJ53" s="20"/>
      <c r="MEK53" s="20"/>
      <c r="MEL53" s="20"/>
      <c r="MEM53" s="20"/>
      <c r="MEN53" s="20"/>
      <c r="MEO53" s="20"/>
      <c r="MEP53" s="20"/>
      <c r="MEQ53" s="20"/>
      <c r="MER53" s="20"/>
      <c r="MES53" s="20"/>
      <c r="MET53" s="20"/>
      <c r="MEU53" s="20"/>
      <c r="MEV53" s="20"/>
      <c r="MEW53" s="20"/>
      <c r="MEX53" s="20"/>
      <c r="MEY53" s="20"/>
      <c r="MEZ53" s="20"/>
      <c r="MFA53" s="20"/>
      <c r="MFB53" s="20"/>
      <c r="MFC53" s="20"/>
      <c r="MFD53" s="20"/>
      <c r="MFE53" s="20"/>
      <c r="MFF53" s="20"/>
      <c r="MFG53" s="20"/>
      <c r="MFH53" s="20"/>
      <c r="MFI53" s="20"/>
      <c r="MFJ53" s="20"/>
      <c r="MFK53" s="20"/>
      <c r="MFL53" s="20"/>
      <c r="MFM53" s="20"/>
      <c r="MFN53" s="20"/>
      <c r="MFO53" s="20"/>
      <c r="MFP53" s="20"/>
      <c r="MFQ53" s="20"/>
      <c r="MFR53" s="20"/>
      <c r="MFS53" s="20"/>
      <c r="MFT53" s="20"/>
      <c r="MFU53" s="20"/>
      <c r="MFV53" s="20"/>
      <c r="MFW53" s="20"/>
      <c r="MFX53" s="20"/>
      <c r="MFY53" s="20"/>
      <c r="MFZ53" s="20"/>
      <c r="MGA53" s="20"/>
      <c r="MGB53" s="20"/>
      <c r="MGC53" s="20"/>
      <c r="MGD53" s="20"/>
      <c r="MGE53" s="20"/>
      <c r="MGF53" s="20"/>
      <c r="MGG53" s="20"/>
      <c r="MGH53" s="20"/>
      <c r="MGI53" s="20"/>
      <c r="MGJ53" s="20"/>
      <c r="MGK53" s="20"/>
      <c r="MGL53" s="20"/>
      <c r="MGM53" s="20"/>
      <c r="MGN53" s="20"/>
      <c r="MGO53" s="20"/>
      <c r="MGP53" s="20"/>
      <c r="MGQ53" s="20"/>
      <c r="MGR53" s="20"/>
      <c r="MGS53" s="20"/>
      <c r="MGT53" s="20"/>
      <c r="MGU53" s="20"/>
      <c r="MGV53" s="20"/>
      <c r="MGW53" s="20"/>
      <c r="MGX53" s="20"/>
      <c r="MGY53" s="20"/>
      <c r="MGZ53" s="20"/>
      <c r="MHA53" s="20"/>
      <c r="MHB53" s="20"/>
      <c r="MHC53" s="20"/>
      <c r="MHD53" s="20"/>
      <c r="MHE53" s="20"/>
      <c r="MHF53" s="20"/>
      <c r="MHG53" s="20"/>
      <c r="MHH53" s="20"/>
      <c r="MHI53" s="20"/>
      <c r="MHJ53" s="20"/>
      <c r="MHK53" s="20"/>
      <c r="MHL53" s="20"/>
      <c r="MHM53" s="20"/>
      <c r="MHN53" s="20"/>
      <c r="MHO53" s="20"/>
      <c r="MHP53" s="20"/>
      <c r="MHQ53" s="20"/>
      <c r="MHR53" s="20"/>
      <c r="MHS53" s="20"/>
      <c r="MHT53" s="20"/>
      <c r="MHU53" s="20"/>
      <c r="MHV53" s="20"/>
      <c r="MHW53" s="20"/>
      <c r="MHX53" s="20"/>
      <c r="MHY53" s="20"/>
      <c r="MHZ53" s="20"/>
      <c r="MIA53" s="20"/>
      <c r="MIB53" s="20"/>
      <c r="MIC53" s="20"/>
      <c r="MID53" s="20"/>
      <c r="MIE53" s="20"/>
      <c r="MIF53" s="20"/>
      <c r="MIG53" s="20"/>
      <c r="MIH53" s="20"/>
      <c r="MII53" s="20"/>
      <c r="MIJ53" s="20"/>
      <c r="MIK53" s="20"/>
      <c r="MIL53" s="20"/>
      <c r="MIM53" s="20"/>
      <c r="MIN53" s="20"/>
      <c r="MIO53" s="20"/>
      <c r="MIP53" s="20"/>
      <c r="MIQ53" s="20"/>
      <c r="MIR53" s="20"/>
      <c r="MIS53" s="20"/>
      <c r="MIT53" s="20"/>
      <c r="MIU53" s="20"/>
      <c r="MIV53" s="20"/>
      <c r="MIW53" s="20"/>
      <c r="MIX53" s="20"/>
      <c r="MIY53" s="20"/>
      <c r="MIZ53" s="20"/>
      <c r="MJA53" s="20"/>
      <c r="MJB53" s="20"/>
      <c r="MJC53" s="20"/>
      <c r="MJD53" s="20"/>
      <c r="MJE53" s="20"/>
      <c r="MJF53" s="20"/>
      <c r="MJG53" s="20"/>
      <c r="MJH53" s="20"/>
      <c r="MJI53" s="20"/>
      <c r="MJJ53" s="20"/>
      <c r="MJK53" s="20"/>
      <c r="MJL53" s="20"/>
      <c r="MJM53" s="20"/>
      <c r="MJN53" s="20"/>
      <c r="MJO53" s="20"/>
      <c r="MJP53" s="20"/>
      <c r="MJQ53" s="20"/>
      <c r="MJR53" s="20"/>
      <c r="MJS53" s="20"/>
      <c r="MJT53" s="20"/>
      <c r="MJU53" s="20"/>
      <c r="MJV53" s="20"/>
      <c r="MJW53" s="20"/>
      <c r="MJX53" s="20"/>
      <c r="MJY53" s="20"/>
      <c r="MJZ53" s="20"/>
      <c r="MKA53" s="20"/>
      <c r="MKB53" s="20"/>
      <c r="MKC53" s="20"/>
      <c r="MKD53" s="20"/>
      <c r="MKE53" s="20"/>
      <c r="MKF53" s="20"/>
      <c r="MKG53" s="20"/>
      <c r="MKH53" s="20"/>
      <c r="MKI53" s="20"/>
      <c r="MKJ53" s="20"/>
      <c r="MKK53" s="20"/>
      <c r="MKL53" s="20"/>
      <c r="MKM53" s="20"/>
      <c r="MKN53" s="20"/>
      <c r="MKO53" s="20"/>
      <c r="MKP53" s="20"/>
      <c r="MKQ53" s="20"/>
      <c r="MKR53" s="20"/>
      <c r="MKS53" s="20"/>
      <c r="MKT53" s="20"/>
      <c r="MKU53" s="20"/>
      <c r="MKV53" s="20"/>
      <c r="MKW53" s="20"/>
      <c r="MKX53" s="20"/>
      <c r="MKY53" s="20"/>
      <c r="MKZ53" s="20"/>
      <c r="MLA53" s="20"/>
      <c r="MLB53" s="20"/>
      <c r="MLC53" s="20"/>
      <c r="MLD53" s="20"/>
      <c r="MLE53" s="20"/>
      <c r="MLF53" s="20"/>
      <c r="MLG53" s="20"/>
      <c r="MLH53" s="20"/>
      <c r="MLI53" s="20"/>
      <c r="MLJ53" s="20"/>
      <c r="MLK53" s="20"/>
      <c r="MLL53" s="20"/>
      <c r="MLM53" s="20"/>
      <c r="MLN53" s="20"/>
      <c r="MLO53" s="20"/>
      <c r="MLP53" s="20"/>
      <c r="MLQ53" s="20"/>
      <c r="MLR53" s="20"/>
      <c r="MLS53" s="20"/>
      <c r="MLT53" s="20"/>
      <c r="MLU53" s="20"/>
      <c r="MLV53" s="20"/>
      <c r="MLW53" s="20"/>
      <c r="MLX53" s="20"/>
      <c r="MLY53" s="20"/>
      <c r="MLZ53" s="20"/>
      <c r="MMA53" s="20"/>
      <c r="MMB53" s="20"/>
      <c r="MMC53" s="20"/>
      <c r="MMD53" s="20"/>
      <c r="MME53" s="20"/>
      <c r="MMF53" s="20"/>
      <c r="MMG53" s="20"/>
      <c r="MMH53" s="20"/>
      <c r="MMI53" s="20"/>
      <c r="MMJ53" s="20"/>
      <c r="MMK53" s="20"/>
      <c r="MML53" s="20"/>
      <c r="MMM53" s="20"/>
      <c r="MMN53" s="20"/>
      <c r="MMO53" s="20"/>
      <c r="MMP53" s="20"/>
      <c r="MMQ53" s="20"/>
      <c r="MMR53" s="20"/>
      <c r="MMS53" s="20"/>
      <c r="MMT53" s="20"/>
      <c r="MMU53" s="20"/>
      <c r="MMV53" s="20"/>
      <c r="MMW53" s="20"/>
      <c r="MMX53" s="20"/>
      <c r="MMY53" s="20"/>
      <c r="MMZ53" s="20"/>
      <c r="MNA53" s="20"/>
      <c r="MNB53" s="20"/>
      <c r="MNC53" s="20"/>
      <c r="MND53" s="20"/>
      <c r="MNE53" s="20"/>
      <c r="MNF53" s="20"/>
      <c r="MNG53" s="20"/>
      <c r="MNH53" s="20"/>
      <c r="MNI53" s="20"/>
      <c r="MNJ53" s="20"/>
      <c r="MNK53" s="20"/>
      <c r="MNL53" s="20"/>
      <c r="MNM53" s="20"/>
      <c r="MNN53" s="20"/>
      <c r="MNO53" s="20"/>
      <c r="MNP53" s="20"/>
      <c r="MNQ53" s="20"/>
      <c r="MNR53" s="20"/>
      <c r="MNS53" s="20"/>
      <c r="MNT53" s="20"/>
      <c r="MNU53" s="20"/>
      <c r="MNV53" s="20"/>
      <c r="MNW53" s="20"/>
      <c r="MNX53" s="20"/>
      <c r="MNY53" s="20"/>
      <c r="MNZ53" s="20"/>
      <c r="MOA53" s="20"/>
      <c r="MOB53" s="20"/>
      <c r="MOC53" s="20"/>
      <c r="MOD53" s="20"/>
      <c r="MOE53" s="20"/>
      <c r="MOF53" s="20"/>
      <c r="MOG53" s="20"/>
      <c r="MOH53" s="20"/>
      <c r="MOI53" s="20"/>
      <c r="MOJ53" s="20"/>
      <c r="MOK53" s="20"/>
      <c r="MOL53" s="20"/>
      <c r="MOM53" s="20"/>
      <c r="MON53" s="20"/>
      <c r="MOO53" s="20"/>
      <c r="MOP53" s="20"/>
      <c r="MOQ53" s="20"/>
      <c r="MOR53" s="20"/>
      <c r="MOS53" s="20"/>
      <c r="MOT53" s="20"/>
      <c r="MOU53" s="20"/>
      <c r="MOV53" s="20"/>
      <c r="MOW53" s="20"/>
      <c r="MOX53" s="20"/>
      <c r="MOY53" s="20"/>
      <c r="MOZ53" s="20"/>
      <c r="MPA53" s="20"/>
      <c r="MPB53" s="20"/>
      <c r="MPC53" s="20"/>
      <c r="MPD53" s="20"/>
      <c r="MPE53" s="20"/>
      <c r="MPF53" s="20"/>
      <c r="MPG53" s="20"/>
      <c r="MPH53" s="20"/>
      <c r="MPI53" s="20"/>
      <c r="MPJ53" s="20"/>
      <c r="MPK53" s="20"/>
      <c r="MPL53" s="20"/>
      <c r="MPM53" s="20"/>
      <c r="MPN53" s="20"/>
      <c r="MPO53" s="20"/>
      <c r="MPP53" s="20"/>
      <c r="MPQ53" s="20"/>
      <c r="MPR53" s="20"/>
      <c r="MPS53" s="20"/>
      <c r="MPT53" s="20"/>
      <c r="MPU53" s="20"/>
      <c r="MPV53" s="20"/>
      <c r="MPW53" s="20"/>
      <c r="MPX53" s="20"/>
      <c r="MPY53" s="20"/>
      <c r="MPZ53" s="20"/>
      <c r="MQA53" s="20"/>
      <c r="MQB53" s="20"/>
      <c r="MQC53" s="20"/>
      <c r="MQD53" s="20"/>
      <c r="MQE53" s="20"/>
      <c r="MQF53" s="20"/>
      <c r="MQG53" s="20"/>
      <c r="MQH53" s="20"/>
      <c r="MQI53" s="20"/>
      <c r="MQJ53" s="20"/>
      <c r="MQK53" s="20"/>
      <c r="MQL53" s="20"/>
      <c r="MQM53" s="20"/>
      <c r="MQN53" s="20"/>
      <c r="MQO53" s="20"/>
      <c r="MQP53" s="20"/>
      <c r="MQQ53" s="20"/>
      <c r="MQR53" s="20"/>
      <c r="MQS53" s="20"/>
      <c r="MQT53" s="20"/>
      <c r="MQU53" s="20"/>
      <c r="MQV53" s="20"/>
      <c r="MQW53" s="20"/>
      <c r="MQX53" s="20"/>
      <c r="MQY53" s="20"/>
      <c r="MQZ53" s="20"/>
      <c r="MRA53" s="20"/>
      <c r="MRB53" s="20"/>
      <c r="MRC53" s="20"/>
      <c r="MRD53" s="20"/>
      <c r="MRE53" s="20"/>
      <c r="MRF53" s="20"/>
      <c r="MRG53" s="20"/>
      <c r="MRH53" s="20"/>
      <c r="MRI53" s="20"/>
      <c r="MRJ53" s="20"/>
      <c r="MRK53" s="20"/>
      <c r="MRL53" s="20"/>
      <c r="MRM53" s="20"/>
      <c r="MRN53" s="20"/>
      <c r="MRO53" s="20"/>
      <c r="MRP53" s="20"/>
      <c r="MRQ53" s="20"/>
      <c r="MRR53" s="20"/>
      <c r="MRS53" s="20"/>
      <c r="MRT53" s="20"/>
      <c r="MRU53" s="20"/>
      <c r="MRV53" s="20"/>
      <c r="MRW53" s="20"/>
      <c r="MRX53" s="20"/>
      <c r="MRY53" s="20"/>
      <c r="MRZ53" s="20"/>
      <c r="MSA53" s="20"/>
      <c r="MSB53" s="20"/>
      <c r="MSC53" s="20"/>
      <c r="MSD53" s="20"/>
      <c r="MSE53" s="20"/>
      <c r="MSF53" s="20"/>
      <c r="MSG53" s="20"/>
      <c r="MSH53" s="20"/>
      <c r="MSI53" s="20"/>
      <c r="MSJ53" s="20"/>
      <c r="MSK53" s="20"/>
      <c r="MSL53" s="20"/>
      <c r="MSM53" s="20"/>
      <c r="MSN53" s="20"/>
      <c r="MSO53" s="20"/>
      <c r="MSP53" s="20"/>
      <c r="MSQ53" s="20"/>
      <c r="MSR53" s="20"/>
      <c r="MSS53" s="20"/>
      <c r="MST53" s="20"/>
      <c r="MSU53" s="20"/>
      <c r="MSV53" s="20"/>
      <c r="MSW53" s="20"/>
      <c r="MSX53" s="20"/>
      <c r="MSY53" s="20"/>
      <c r="MSZ53" s="20"/>
      <c r="MTA53" s="20"/>
      <c r="MTB53" s="20"/>
      <c r="MTC53" s="20"/>
      <c r="MTD53" s="20"/>
      <c r="MTE53" s="20"/>
      <c r="MTF53" s="20"/>
      <c r="MTG53" s="20"/>
      <c r="MTH53" s="20"/>
      <c r="MTI53" s="20"/>
      <c r="MTJ53" s="20"/>
      <c r="MTK53" s="20"/>
      <c r="MTL53" s="20"/>
      <c r="MTM53" s="20"/>
      <c r="MTN53" s="20"/>
      <c r="MTO53" s="20"/>
      <c r="MTP53" s="20"/>
      <c r="MTQ53" s="20"/>
      <c r="MTR53" s="20"/>
      <c r="MTS53" s="20"/>
      <c r="MTT53" s="20"/>
      <c r="MTU53" s="20"/>
      <c r="MTV53" s="20"/>
      <c r="MTW53" s="20"/>
      <c r="MTX53" s="20"/>
      <c r="MTY53" s="20"/>
      <c r="MTZ53" s="20"/>
      <c r="MUA53" s="20"/>
      <c r="MUB53" s="20"/>
      <c r="MUC53" s="20"/>
      <c r="MUD53" s="20"/>
      <c r="MUE53" s="20"/>
      <c r="MUF53" s="20"/>
      <c r="MUG53" s="20"/>
      <c r="MUH53" s="20"/>
      <c r="MUI53" s="20"/>
      <c r="MUJ53" s="20"/>
      <c r="MUK53" s="20"/>
      <c r="MUL53" s="20"/>
      <c r="MUM53" s="20"/>
      <c r="MUN53" s="20"/>
      <c r="MUO53" s="20"/>
      <c r="MUP53" s="20"/>
      <c r="MUQ53" s="20"/>
      <c r="MUR53" s="20"/>
      <c r="MUS53" s="20"/>
      <c r="MUT53" s="20"/>
      <c r="MUU53" s="20"/>
      <c r="MUV53" s="20"/>
      <c r="MUW53" s="20"/>
      <c r="MUX53" s="20"/>
      <c r="MUY53" s="20"/>
      <c r="MUZ53" s="20"/>
      <c r="MVA53" s="20"/>
      <c r="MVB53" s="20"/>
      <c r="MVC53" s="20"/>
      <c r="MVD53" s="20"/>
      <c r="MVE53" s="20"/>
      <c r="MVF53" s="20"/>
      <c r="MVG53" s="20"/>
      <c r="MVH53" s="20"/>
      <c r="MVI53" s="20"/>
      <c r="MVJ53" s="20"/>
      <c r="MVK53" s="20"/>
      <c r="MVL53" s="20"/>
      <c r="MVM53" s="20"/>
      <c r="MVN53" s="20"/>
      <c r="MVO53" s="20"/>
      <c r="MVP53" s="20"/>
      <c r="MVQ53" s="20"/>
      <c r="MVR53" s="20"/>
      <c r="MVS53" s="20"/>
      <c r="MVT53" s="20"/>
      <c r="MVU53" s="20"/>
      <c r="MVV53" s="20"/>
      <c r="MVW53" s="20"/>
      <c r="MVX53" s="20"/>
      <c r="MVY53" s="20"/>
      <c r="MVZ53" s="20"/>
      <c r="MWA53" s="20"/>
      <c r="MWB53" s="20"/>
      <c r="MWC53" s="20"/>
      <c r="MWD53" s="20"/>
      <c r="MWE53" s="20"/>
      <c r="MWF53" s="20"/>
      <c r="MWG53" s="20"/>
      <c r="MWH53" s="20"/>
      <c r="MWI53" s="20"/>
      <c r="MWJ53" s="20"/>
      <c r="MWK53" s="20"/>
      <c r="MWL53" s="20"/>
      <c r="MWM53" s="20"/>
      <c r="MWN53" s="20"/>
      <c r="MWO53" s="20"/>
      <c r="MWP53" s="20"/>
      <c r="MWQ53" s="20"/>
      <c r="MWR53" s="20"/>
      <c r="MWS53" s="20"/>
      <c r="MWT53" s="20"/>
      <c r="MWU53" s="20"/>
      <c r="MWV53" s="20"/>
      <c r="MWW53" s="20"/>
      <c r="MWX53" s="20"/>
      <c r="MWY53" s="20"/>
      <c r="MWZ53" s="20"/>
      <c r="MXA53" s="20"/>
      <c r="MXB53" s="20"/>
      <c r="MXC53" s="20"/>
      <c r="MXD53" s="20"/>
      <c r="MXE53" s="20"/>
      <c r="MXF53" s="20"/>
      <c r="MXG53" s="20"/>
      <c r="MXH53" s="20"/>
      <c r="MXI53" s="20"/>
      <c r="MXJ53" s="20"/>
      <c r="MXK53" s="20"/>
      <c r="MXL53" s="20"/>
      <c r="MXM53" s="20"/>
      <c r="MXN53" s="20"/>
      <c r="MXO53" s="20"/>
      <c r="MXP53" s="20"/>
      <c r="MXQ53" s="20"/>
      <c r="MXR53" s="20"/>
      <c r="MXS53" s="20"/>
      <c r="MXT53" s="20"/>
      <c r="MXU53" s="20"/>
      <c r="MXV53" s="20"/>
      <c r="MXW53" s="20"/>
      <c r="MXX53" s="20"/>
      <c r="MXY53" s="20"/>
      <c r="MXZ53" s="20"/>
      <c r="MYA53" s="20"/>
      <c r="MYB53" s="20"/>
      <c r="MYC53" s="20"/>
      <c r="MYD53" s="20"/>
      <c r="MYE53" s="20"/>
      <c r="MYF53" s="20"/>
      <c r="MYG53" s="20"/>
      <c r="MYH53" s="20"/>
      <c r="MYI53" s="20"/>
      <c r="MYJ53" s="20"/>
      <c r="MYK53" s="20"/>
      <c r="MYL53" s="20"/>
      <c r="MYM53" s="20"/>
      <c r="MYN53" s="20"/>
      <c r="MYO53" s="20"/>
      <c r="MYP53" s="20"/>
      <c r="MYQ53" s="20"/>
      <c r="MYR53" s="20"/>
      <c r="MYS53" s="20"/>
      <c r="MYT53" s="20"/>
      <c r="MYU53" s="20"/>
      <c r="MYV53" s="20"/>
      <c r="MYW53" s="20"/>
      <c r="MYX53" s="20"/>
      <c r="MYY53" s="20"/>
      <c r="MYZ53" s="20"/>
      <c r="MZA53" s="20"/>
      <c r="MZB53" s="20"/>
      <c r="MZC53" s="20"/>
      <c r="MZD53" s="20"/>
      <c r="MZE53" s="20"/>
      <c r="MZF53" s="20"/>
      <c r="MZG53" s="20"/>
      <c r="MZH53" s="20"/>
      <c r="MZI53" s="20"/>
      <c r="MZJ53" s="20"/>
      <c r="MZK53" s="20"/>
      <c r="MZL53" s="20"/>
      <c r="MZM53" s="20"/>
      <c r="MZN53" s="20"/>
      <c r="MZO53" s="20"/>
      <c r="MZP53" s="20"/>
      <c r="MZQ53" s="20"/>
      <c r="MZR53" s="20"/>
      <c r="MZS53" s="20"/>
      <c r="MZT53" s="20"/>
      <c r="MZU53" s="20"/>
      <c r="MZV53" s="20"/>
      <c r="MZW53" s="20"/>
      <c r="MZX53" s="20"/>
      <c r="MZY53" s="20"/>
      <c r="MZZ53" s="20"/>
      <c r="NAA53" s="20"/>
      <c r="NAB53" s="20"/>
      <c r="NAC53" s="20"/>
      <c r="NAD53" s="20"/>
      <c r="NAE53" s="20"/>
      <c r="NAF53" s="20"/>
      <c r="NAG53" s="20"/>
      <c r="NAH53" s="20"/>
      <c r="NAI53" s="20"/>
      <c r="NAJ53" s="20"/>
      <c r="NAK53" s="20"/>
      <c r="NAL53" s="20"/>
      <c r="NAM53" s="20"/>
      <c r="NAN53" s="20"/>
      <c r="NAO53" s="20"/>
      <c r="NAP53" s="20"/>
      <c r="NAQ53" s="20"/>
      <c r="NAR53" s="20"/>
      <c r="NAS53" s="20"/>
      <c r="NAT53" s="20"/>
      <c r="NAU53" s="20"/>
      <c r="NAV53" s="20"/>
      <c r="NAW53" s="20"/>
      <c r="NAX53" s="20"/>
      <c r="NAY53" s="20"/>
      <c r="NAZ53" s="20"/>
      <c r="NBA53" s="20"/>
      <c r="NBB53" s="20"/>
      <c r="NBC53" s="20"/>
      <c r="NBD53" s="20"/>
      <c r="NBE53" s="20"/>
      <c r="NBF53" s="20"/>
      <c r="NBG53" s="20"/>
      <c r="NBH53" s="20"/>
      <c r="NBI53" s="20"/>
      <c r="NBJ53" s="20"/>
      <c r="NBK53" s="20"/>
      <c r="NBL53" s="20"/>
      <c r="NBM53" s="20"/>
      <c r="NBN53" s="20"/>
      <c r="NBO53" s="20"/>
      <c r="NBP53" s="20"/>
      <c r="NBQ53" s="20"/>
      <c r="NBR53" s="20"/>
      <c r="NBS53" s="20"/>
      <c r="NBT53" s="20"/>
      <c r="NBU53" s="20"/>
      <c r="NBV53" s="20"/>
      <c r="NBW53" s="20"/>
      <c r="NBX53" s="20"/>
      <c r="NBY53" s="20"/>
      <c r="NBZ53" s="20"/>
      <c r="NCA53" s="20"/>
      <c r="NCB53" s="20"/>
      <c r="NCC53" s="20"/>
      <c r="NCD53" s="20"/>
      <c r="NCE53" s="20"/>
      <c r="NCF53" s="20"/>
      <c r="NCG53" s="20"/>
      <c r="NCH53" s="20"/>
      <c r="NCI53" s="20"/>
      <c r="NCJ53" s="20"/>
      <c r="NCK53" s="20"/>
      <c r="NCL53" s="20"/>
      <c r="NCM53" s="20"/>
      <c r="NCN53" s="20"/>
      <c r="NCO53" s="20"/>
      <c r="NCP53" s="20"/>
      <c r="NCQ53" s="20"/>
      <c r="NCR53" s="20"/>
      <c r="NCS53" s="20"/>
      <c r="NCT53" s="20"/>
      <c r="NCU53" s="20"/>
      <c r="NCV53" s="20"/>
      <c r="NCW53" s="20"/>
      <c r="NCX53" s="20"/>
      <c r="NCY53" s="20"/>
      <c r="NCZ53" s="20"/>
      <c r="NDA53" s="20"/>
      <c r="NDB53" s="20"/>
      <c r="NDC53" s="20"/>
      <c r="NDD53" s="20"/>
      <c r="NDE53" s="20"/>
      <c r="NDF53" s="20"/>
      <c r="NDG53" s="20"/>
      <c r="NDH53" s="20"/>
      <c r="NDI53" s="20"/>
      <c r="NDJ53" s="20"/>
      <c r="NDK53" s="20"/>
      <c r="NDL53" s="20"/>
      <c r="NDM53" s="20"/>
      <c r="NDN53" s="20"/>
      <c r="NDO53" s="20"/>
      <c r="NDP53" s="20"/>
      <c r="NDQ53" s="20"/>
      <c r="NDR53" s="20"/>
      <c r="NDS53" s="20"/>
      <c r="NDT53" s="20"/>
      <c r="NDU53" s="20"/>
      <c r="NDV53" s="20"/>
      <c r="NDW53" s="20"/>
      <c r="NDX53" s="20"/>
      <c r="NDY53" s="20"/>
      <c r="NDZ53" s="20"/>
      <c r="NEA53" s="20"/>
      <c r="NEB53" s="20"/>
      <c r="NEC53" s="20"/>
      <c r="NED53" s="20"/>
      <c r="NEE53" s="20"/>
      <c r="NEF53" s="20"/>
      <c r="NEG53" s="20"/>
      <c r="NEH53" s="20"/>
      <c r="NEI53" s="20"/>
      <c r="NEJ53" s="20"/>
      <c r="NEK53" s="20"/>
      <c r="NEL53" s="20"/>
      <c r="NEM53" s="20"/>
      <c r="NEN53" s="20"/>
      <c r="NEO53" s="20"/>
      <c r="NEP53" s="20"/>
      <c r="NEQ53" s="20"/>
      <c r="NER53" s="20"/>
      <c r="NES53" s="20"/>
      <c r="NET53" s="20"/>
      <c r="NEU53" s="20"/>
      <c r="NEV53" s="20"/>
      <c r="NEW53" s="20"/>
      <c r="NEX53" s="20"/>
      <c r="NEY53" s="20"/>
      <c r="NEZ53" s="20"/>
      <c r="NFA53" s="20"/>
      <c r="NFB53" s="20"/>
      <c r="NFC53" s="20"/>
      <c r="NFD53" s="20"/>
      <c r="NFE53" s="20"/>
      <c r="NFF53" s="20"/>
      <c r="NFG53" s="20"/>
      <c r="NFH53" s="20"/>
      <c r="NFI53" s="20"/>
      <c r="NFJ53" s="20"/>
      <c r="NFK53" s="20"/>
      <c r="NFL53" s="20"/>
      <c r="NFM53" s="20"/>
      <c r="NFN53" s="20"/>
      <c r="NFO53" s="20"/>
      <c r="NFP53" s="20"/>
      <c r="NFQ53" s="20"/>
      <c r="NFR53" s="20"/>
      <c r="NFS53" s="20"/>
      <c r="NFT53" s="20"/>
      <c r="NFU53" s="20"/>
      <c r="NFV53" s="20"/>
      <c r="NFW53" s="20"/>
      <c r="NFX53" s="20"/>
      <c r="NFY53" s="20"/>
      <c r="NFZ53" s="20"/>
      <c r="NGA53" s="20"/>
      <c r="NGB53" s="20"/>
      <c r="NGC53" s="20"/>
      <c r="NGD53" s="20"/>
      <c r="NGE53" s="20"/>
      <c r="NGF53" s="20"/>
      <c r="NGG53" s="20"/>
      <c r="NGH53" s="20"/>
      <c r="NGI53" s="20"/>
      <c r="NGJ53" s="20"/>
      <c r="NGK53" s="20"/>
      <c r="NGL53" s="20"/>
      <c r="NGM53" s="20"/>
      <c r="NGN53" s="20"/>
      <c r="NGO53" s="20"/>
      <c r="NGP53" s="20"/>
      <c r="NGQ53" s="20"/>
      <c r="NGR53" s="20"/>
      <c r="NGS53" s="20"/>
      <c r="NGT53" s="20"/>
      <c r="NGU53" s="20"/>
      <c r="NGV53" s="20"/>
      <c r="NGW53" s="20"/>
      <c r="NGX53" s="20"/>
      <c r="NGY53" s="20"/>
      <c r="NGZ53" s="20"/>
      <c r="NHA53" s="20"/>
      <c r="NHB53" s="20"/>
      <c r="NHC53" s="20"/>
      <c r="NHD53" s="20"/>
      <c r="NHE53" s="20"/>
      <c r="NHF53" s="20"/>
      <c r="NHG53" s="20"/>
      <c r="NHH53" s="20"/>
      <c r="NHI53" s="20"/>
      <c r="NHJ53" s="20"/>
      <c r="NHK53" s="20"/>
      <c r="NHL53" s="20"/>
      <c r="NHM53" s="20"/>
      <c r="NHN53" s="20"/>
      <c r="NHO53" s="20"/>
      <c r="NHP53" s="20"/>
      <c r="NHQ53" s="20"/>
      <c r="NHR53" s="20"/>
      <c r="NHS53" s="20"/>
      <c r="NHT53" s="20"/>
      <c r="NHU53" s="20"/>
      <c r="NHV53" s="20"/>
      <c r="NHW53" s="20"/>
      <c r="NHX53" s="20"/>
      <c r="NHY53" s="20"/>
      <c r="NHZ53" s="20"/>
      <c r="NIA53" s="20"/>
      <c r="NIB53" s="20"/>
      <c r="NIC53" s="20"/>
      <c r="NID53" s="20"/>
      <c r="NIE53" s="20"/>
      <c r="NIF53" s="20"/>
      <c r="NIG53" s="20"/>
      <c r="NIH53" s="20"/>
      <c r="NII53" s="20"/>
      <c r="NIJ53" s="20"/>
      <c r="NIK53" s="20"/>
      <c r="NIL53" s="20"/>
      <c r="NIM53" s="20"/>
      <c r="NIN53" s="20"/>
      <c r="NIO53" s="20"/>
      <c r="NIP53" s="20"/>
      <c r="NIQ53" s="20"/>
      <c r="NIR53" s="20"/>
      <c r="NIS53" s="20"/>
      <c r="NIT53" s="20"/>
      <c r="NIU53" s="20"/>
      <c r="NIV53" s="20"/>
      <c r="NIW53" s="20"/>
      <c r="NIX53" s="20"/>
      <c r="NIY53" s="20"/>
      <c r="NIZ53" s="20"/>
      <c r="NJA53" s="20"/>
      <c r="NJB53" s="20"/>
      <c r="NJC53" s="20"/>
      <c r="NJD53" s="20"/>
      <c r="NJE53" s="20"/>
      <c r="NJF53" s="20"/>
      <c r="NJG53" s="20"/>
      <c r="NJH53" s="20"/>
      <c r="NJI53" s="20"/>
      <c r="NJJ53" s="20"/>
      <c r="NJK53" s="20"/>
      <c r="NJL53" s="20"/>
      <c r="NJM53" s="20"/>
      <c r="NJN53" s="20"/>
      <c r="NJO53" s="20"/>
      <c r="NJP53" s="20"/>
      <c r="NJQ53" s="20"/>
      <c r="NJR53" s="20"/>
      <c r="NJS53" s="20"/>
      <c r="NJT53" s="20"/>
      <c r="NJU53" s="20"/>
      <c r="NJV53" s="20"/>
      <c r="NJW53" s="20"/>
      <c r="NJX53" s="20"/>
      <c r="NJY53" s="20"/>
      <c r="NJZ53" s="20"/>
      <c r="NKA53" s="20"/>
      <c r="NKB53" s="20"/>
      <c r="NKC53" s="20"/>
      <c r="NKD53" s="20"/>
      <c r="NKE53" s="20"/>
      <c r="NKF53" s="20"/>
      <c r="NKG53" s="20"/>
      <c r="NKH53" s="20"/>
      <c r="NKI53" s="20"/>
      <c r="NKJ53" s="20"/>
      <c r="NKK53" s="20"/>
      <c r="NKL53" s="20"/>
      <c r="NKM53" s="20"/>
      <c r="NKN53" s="20"/>
      <c r="NKO53" s="20"/>
      <c r="NKP53" s="20"/>
      <c r="NKQ53" s="20"/>
      <c r="NKR53" s="20"/>
      <c r="NKS53" s="20"/>
      <c r="NKT53" s="20"/>
      <c r="NKU53" s="20"/>
      <c r="NKV53" s="20"/>
      <c r="NKW53" s="20"/>
      <c r="NKX53" s="20"/>
      <c r="NKY53" s="20"/>
      <c r="NKZ53" s="20"/>
      <c r="NLA53" s="20"/>
      <c r="NLB53" s="20"/>
      <c r="NLC53" s="20"/>
      <c r="NLD53" s="20"/>
      <c r="NLE53" s="20"/>
      <c r="NLF53" s="20"/>
      <c r="NLG53" s="20"/>
      <c r="NLH53" s="20"/>
      <c r="NLI53" s="20"/>
      <c r="NLJ53" s="20"/>
      <c r="NLK53" s="20"/>
      <c r="NLL53" s="20"/>
      <c r="NLM53" s="20"/>
      <c r="NLN53" s="20"/>
      <c r="NLO53" s="20"/>
      <c r="NLP53" s="20"/>
      <c r="NLQ53" s="20"/>
      <c r="NLR53" s="20"/>
      <c r="NLS53" s="20"/>
      <c r="NLT53" s="20"/>
      <c r="NLU53" s="20"/>
      <c r="NLV53" s="20"/>
      <c r="NLW53" s="20"/>
      <c r="NLX53" s="20"/>
      <c r="NLY53" s="20"/>
      <c r="NLZ53" s="20"/>
      <c r="NMA53" s="20"/>
      <c r="NMB53" s="20"/>
      <c r="NMC53" s="20"/>
      <c r="NMD53" s="20"/>
      <c r="NME53" s="20"/>
      <c r="NMF53" s="20"/>
      <c r="NMG53" s="20"/>
      <c r="NMH53" s="20"/>
      <c r="NMI53" s="20"/>
      <c r="NMJ53" s="20"/>
      <c r="NMK53" s="20"/>
      <c r="NML53" s="20"/>
      <c r="NMM53" s="20"/>
      <c r="NMN53" s="20"/>
      <c r="NMO53" s="20"/>
      <c r="NMP53" s="20"/>
      <c r="NMQ53" s="20"/>
      <c r="NMR53" s="20"/>
      <c r="NMS53" s="20"/>
      <c r="NMT53" s="20"/>
      <c r="NMU53" s="20"/>
      <c r="NMV53" s="20"/>
      <c r="NMW53" s="20"/>
      <c r="NMX53" s="20"/>
      <c r="NMY53" s="20"/>
      <c r="NMZ53" s="20"/>
      <c r="NNA53" s="20"/>
      <c r="NNB53" s="20"/>
      <c r="NNC53" s="20"/>
      <c r="NND53" s="20"/>
      <c r="NNE53" s="20"/>
      <c r="NNF53" s="20"/>
      <c r="NNG53" s="20"/>
      <c r="NNH53" s="20"/>
      <c r="NNI53" s="20"/>
      <c r="NNJ53" s="20"/>
      <c r="NNK53" s="20"/>
      <c r="NNL53" s="20"/>
      <c r="NNM53" s="20"/>
      <c r="NNN53" s="20"/>
      <c r="NNO53" s="20"/>
      <c r="NNP53" s="20"/>
      <c r="NNQ53" s="20"/>
      <c r="NNR53" s="20"/>
      <c r="NNS53" s="20"/>
      <c r="NNT53" s="20"/>
      <c r="NNU53" s="20"/>
      <c r="NNV53" s="20"/>
      <c r="NNW53" s="20"/>
      <c r="NNX53" s="20"/>
      <c r="NNY53" s="20"/>
      <c r="NNZ53" s="20"/>
      <c r="NOA53" s="20"/>
      <c r="NOB53" s="20"/>
      <c r="NOC53" s="20"/>
      <c r="NOD53" s="20"/>
      <c r="NOE53" s="20"/>
      <c r="NOF53" s="20"/>
      <c r="NOG53" s="20"/>
      <c r="NOH53" s="20"/>
      <c r="NOI53" s="20"/>
      <c r="NOJ53" s="20"/>
      <c r="NOK53" s="20"/>
      <c r="NOL53" s="20"/>
      <c r="NOM53" s="20"/>
      <c r="NON53" s="20"/>
      <c r="NOO53" s="20"/>
      <c r="NOP53" s="20"/>
      <c r="NOQ53" s="20"/>
      <c r="NOR53" s="20"/>
      <c r="NOS53" s="20"/>
      <c r="NOT53" s="20"/>
      <c r="NOU53" s="20"/>
      <c r="NOV53" s="20"/>
      <c r="NOW53" s="20"/>
      <c r="NOX53" s="20"/>
      <c r="NOY53" s="20"/>
      <c r="NOZ53" s="20"/>
      <c r="NPA53" s="20"/>
      <c r="NPB53" s="20"/>
      <c r="NPC53" s="20"/>
      <c r="NPD53" s="20"/>
      <c r="NPE53" s="20"/>
      <c r="NPF53" s="20"/>
      <c r="NPG53" s="20"/>
      <c r="NPH53" s="20"/>
      <c r="NPI53" s="20"/>
      <c r="NPJ53" s="20"/>
      <c r="NPK53" s="20"/>
      <c r="NPL53" s="20"/>
      <c r="NPM53" s="20"/>
      <c r="NPN53" s="20"/>
      <c r="NPO53" s="20"/>
      <c r="NPP53" s="20"/>
      <c r="NPQ53" s="20"/>
      <c r="NPR53" s="20"/>
      <c r="NPS53" s="20"/>
      <c r="NPT53" s="20"/>
      <c r="NPU53" s="20"/>
      <c r="NPV53" s="20"/>
      <c r="NPW53" s="20"/>
      <c r="NPX53" s="20"/>
      <c r="NPY53" s="20"/>
      <c r="NPZ53" s="20"/>
      <c r="NQA53" s="20"/>
      <c r="NQB53" s="20"/>
      <c r="NQC53" s="20"/>
      <c r="NQD53" s="20"/>
      <c r="NQE53" s="20"/>
      <c r="NQF53" s="20"/>
      <c r="NQG53" s="20"/>
      <c r="NQH53" s="20"/>
      <c r="NQI53" s="20"/>
      <c r="NQJ53" s="20"/>
      <c r="NQK53" s="20"/>
      <c r="NQL53" s="20"/>
      <c r="NQM53" s="20"/>
      <c r="NQN53" s="20"/>
      <c r="NQO53" s="20"/>
      <c r="NQP53" s="20"/>
      <c r="NQQ53" s="20"/>
      <c r="NQR53" s="20"/>
      <c r="NQS53" s="20"/>
      <c r="NQT53" s="20"/>
      <c r="NQU53" s="20"/>
      <c r="NQV53" s="20"/>
      <c r="NQW53" s="20"/>
      <c r="NQX53" s="20"/>
      <c r="NQY53" s="20"/>
      <c r="NQZ53" s="20"/>
      <c r="NRA53" s="20"/>
      <c r="NRB53" s="20"/>
      <c r="NRC53" s="20"/>
      <c r="NRD53" s="20"/>
      <c r="NRE53" s="20"/>
      <c r="NRF53" s="20"/>
      <c r="NRG53" s="20"/>
      <c r="NRH53" s="20"/>
      <c r="NRI53" s="20"/>
      <c r="NRJ53" s="20"/>
      <c r="NRK53" s="20"/>
      <c r="NRL53" s="20"/>
      <c r="NRM53" s="20"/>
      <c r="NRN53" s="20"/>
      <c r="NRO53" s="20"/>
      <c r="NRP53" s="20"/>
      <c r="NRQ53" s="20"/>
      <c r="NRR53" s="20"/>
      <c r="NRS53" s="20"/>
      <c r="NRT53" s="20"/>
      <c r="NRU53" s="20"/>
      <c r="NRV53" s="20"/>
      <c r="NRW53" s="20"/>
      <c r="NRX53" s="20"/>
      <c r="NRY53" s="20"/>
      <c r="NRZ53" s="20"/>
      <c r="NSA53" s="20"/>
      <c r="NSB53" s="20"/>
      <c r="NSC53" s="20"/>
      <c r="NSD53" s="20"/>
      <c r="NSE53" s="20"/>
      <c r="NSF53" s="20"/>
      <c r="NSG53" s="20"/>
      <c r="NSH53" s="20"/>
      <c r="NSI53" s="20"/>
      <c r="NSJ53" s="20"/>
      <c r="NSK53" s="20"/>
      <c r="NSL53" s="20"/>
      <c r="NSM53" s="20"/>
      <c r="NSN53" s="20"/>
      <c r="NSO53" s="20"/>
      <c r="NSP53" s="20"/>
      <c r="NSQ53" s="20"/>
      <c r="NSR53" s="20"/>
      <c r="NSS53" s="20"/>
      <c r="NST53" s="20"/>
      <c r="NSU53" s="20"/>
      <c r="NSV53" s="20"/>
      <c r="NSW53" s="20"/>
      <c r="NSX53" s="20"/>
      <c r="NSY53" s="20"/>
      <c r="NSZ53" s="20"/>
      <c r="NTA53" s="20"/>
      <c r="NTB53" s="20"/>
      <c r="NTC53" s="20"/>
      <c r="NTD53" s="20"/>
      <c r="NTE53" s="20"/>
      <c r="NTF53" s="20"/>
      <c r="NTG53" s="20"/>
      <c r="NTH53" s="20"/>
      <c r="NTI53" s="20"/>
      <c r="NTJ53" s="20"/>
      <c r="NTK53" s="20"/>
      <c r="NTL53" s="20"/>
      <c r="NTM53" s="20"/>
      <c r="NTN53" s="20"/>
      <c r="NTO53" s="20"/>
      <c r="NTP53" s="20"/>
      <c r="NTQ53" s="20"/>
      <c r="NTR53" s="20"/>
      <c r="NTS53" s="20"/>
      <c r="NTT53" s="20"/>
      <c r="NTU53" s="20"/>
      <c r="NTV53" s="20"/>
      <c r="NTW53" s="20"/>
      <c r="NTX53" s="20"/>
      <c r="NTY53" s="20"/>
      <c r="NTZ53" s="20"/>
      <c r="NUA53" s="20"/>
      <c r="NUB53" s="20"/>
      <c r="NUC53" s="20"/>
      <c r="NUD53" s="20"/>
      <c r="NUE53" s="20"/>
      <c r="NUF53" s="20"/>
      <c r="NUG53" s="20"/>
      <c r="NUH53" s="20"/>
      <c r="NUI53" s="20"/>
      <c r="NUJ53" s="20"/>
      <c r="NUK53" s="20"/>
      <c r="NUL53" s="20"/>
      <c r="NUM53" s="20"/>
      <c r="NUN53" s="20"/>
      <c r="NUO53" s="20"/>
      <c r="NUP53" s="20"/>
      <c r="NUQ53" s="20"/>
      <c r="NUR53" s="20"/>
      <c r="NUS53" s="20"/>
      <c r="NUT53" s="20"/>
      <c r="NUU53" s="20"/>
      <c r="NUV53" s="20"/>
      <c r="NUW53" s="20"/>
      <c r="NUX53" s="20"/>
      <c r="NUY53" s="20"/>
      <c r="NUZ53" s="20"/>
      <c r="NVA53" s="20"/>
      <c r="NVB53" s="20"/>
      <c r="NVC53" s="20"/>
      <c r="NVD53" s="20"/>
      <c r="NVE53" s="20"/>
      <c r="NVF53" s="20"/>
      <c r="NVG53" s="20"/>
      <c r="NVH53" s="20"/>
      <c r="NVI53" s="20"/>
      <c r="NVJ53" s="20"/>
      <c r="NVK53" s="20"/>
      <c r="NVL53" s="20"/>
      <c r="NVM53" s="20"/>
      <c r="NVN53" s="20"/>
      <c r="NVO53" s="20"/>
      <c r="NVP53" s="20"/>
      <c r="NVQ53" s="20"/>
      <c r="NVR53" s="20"/>
      <c r="NVS53" s="20"/>
      <c r="NVT53" s="20"/>
      <c r="NVU53" s="20"/>
      <c r="NVV53" s="20"/>
      <c r="NVW53" s="20"/>
      <c r="NVX53" s="20"/>
      <c r="NVY53" s="20"/>
      <c r="NVZ53" s="20"/>
      <c r="NWA53" s="20"/>
      <c r="NWB53" s="20"/>
      <c r="NWC53" s="20"/>
      <c r="NWD53" s="20"/>
      <c r="NWE53" s="20"/>
      <c r="NWF53" s="20"/>
      <c r="NWG53" s="20"/>
      <c r="NWH53" s="20"/>
      <c r="NWI53" s="20"/>
      <c r="NWJ53" s="20"/>
      <c r="NWK53" s="20"/>
      <c r="NWL53" s="20"/>
      <c r="NWM53" s="20"/>
      <c r="NWN53" s="20"/>
      <c r="NWO53" s="20"/>
      <c r="NWP53" s="20"/>
      <c r="NWQ53" s="20"/>
      <c r="NWR53" s="20"/>
      <c r="NWS53" s="20"/>
      <c r="NWT53" s="20"/>
      <c r="NWU53" s="20"/>
      <c r="NWV53" s="20"/>
      <c r="NWW53" s="20"/>
      <c r="NWX53" s="20"/>
      <c r="NWY53" s="20"/>
      <c r="NWZ53" s="20"/>
      <c r="NXA53" s="20"/>
      <c r="NXB53" s="20"/>
      <c r="NXC53" s="20"/>
      <c r="NXD53" s="20"/>
      <c r="NXE53" s="20"/>
      <c r="NXF53" s="20"/>
      <c r="NXG53" s="20"/>
      <c r="NXH53" s="20"/>
      <c r="NXI53" s="20"/>
      <c r="NXJ53" s="20"/>
      <c r="NXK53" s="20"/>
      <c r="NXL53" s="20"/>
      <c r="NXM53" s="20"/>
      <c r="NXN53" s="20"/>
      <c r="NXO53" s="20"/>
      <c r="NXP53" s="20"/>
      <c r="NXQ53" s="20"/>
      <c r="NXR53" s="20"/>
      <c r="NXS53" s="20"/>
      <c r="NXT53" s="20"/>
      <c r="NXU53" s="20"/>
      <c r="NXV53" s="20"/>
      <c r="NXW53" s="20"/>
      <c r="NXX53" s="20"/>
      <c r="NXY53" s="20"/>
      <c r="NXZ53" s="20"/>
      <c r="NYA53" s="20"/>
      <c r="NYB53" s="20"/>
      <c r="NYC53" s="20"/>
      <c r="NYD53" s="20"/>
      <c r="NYE53" s="20"/>
      <c r="NYF53" s="20"/>
      <c r="NYG53" s="20"/>
      <c r="NYH53" s="20"/>
      <c r="NYI53" s="20"/>
      <c r="NYJ53" s="20"/>
      <c r="NYK53" s="20"/>
      <c r="NYL53" s="20"/>
      <c r="NYM53" s="20"/>
      <c r="NYN53" s="20"/>
      <c r="NYO53" s="20"/>
      <c r="NYP53" s="20"/>
      <c r="NYQ53" s="20"/>
      <c r="NYR53" s="20"/>
      <c r="NYS53" s="20"/>
      <c r="NYT53" s="20"/>
      <c r="NYU53" s="20"/>
      <c r="NYV53" s="20"/>
      <c r="NYW53" s="20"/>
      <c r="NYX53" s="20"/>
      <c r="NYY53" s="20"/>
      <c r="NYZ53" s="20"/>
      <c r="NZA53" s="20"/>
      <c r="NZB53" s="20"/>
      <c r="NZC53" s="20"/>
      <c r="NZD53" s="20"/>
      <c r="NZE53" s="20"/>
      <c r="NZF53" s="20"/>
      <c r="NZG53" s="20"/>
      <c r="NZH53" s="20"/>
      <c r="NZI53" s="20"/>
      <c r="NZJ53" s="20"/>
      <c r="NZK53" s="20"/>
      <c r="NZL53" s="20"/>
      <c r="NZM53" s="20"/>
      <c r="NZN53" s="20"/>
      <c r="NZO53" s="20"/>
      <c r="NZP53" s="20"/>
      <c r="NZQ53" s="20"/>
      <c r="NZR53" s="20"/>
      <c r="NZS53" s="20"/>
      <c r="NZT53" s="20"/>
      <c r="NZU53" s="20"/>
      <c r="NZV53" s="20"/>
      <c r="NZW53" s="20"/>
      <c r="NZX53" s="20"/>
      <c r="NZY53" s="20"/>
      <c r="NZZ53" s="20"/>
      <c r="OAA53" s="20"/>
      <c r="OAB53" s="20"/>
      <c r="OAC53" s="20"/>
      <c r="OAD53" s="20"/>
      <c r="OAE53" s="20"/>
      <c r="OAF53" s="20"/>
      <c r="OAG53" s="20"/>
      <c r="OAH53" s="20"/>
      <c r="OAI53" s="20"/>
      <c r="OAJ53" s="20"/>
      <c r="OAK53" s="20"/>
      <c r="OAL53" s="20"/>
      <c r="OAM53" s="20"/>
      <c r="OAN53" s="20"/>
      <c r="OAO53" s="20"/>
      <c r="OAP53" s="20"/>
      <c r="OAQ53" s="20"/>
      <c r="OAR53" s="20"/>
      <c r="OAS53" s="20"/>
      <c r="OAT53" s="20"/>
      <c r="OAU53" s="20"/>
      <c r="OAV53" s="20"/>
      <c r="OAW53" s="20"/>
      <c r="OAX53" s="20"/>
      <c r="OAY53" s="20"/>
      <c r="OAZ53" s="20"/>
      <c r="OBA53" s="20"/>
      <c r="OBB53" s="20"/>
      <c r="OBC53" s="20"/>
      <c r="OBD53" s="20"/>
      <c r="OBE53" s="20"/>
      <c r="OBF53" s="20"/>
      <c r="OBG53" s="20"/>
      <c r="OBH53" s="20"/>
      <c r="OBI53" s="20"/>
      <c r="OBJ53" s="20"/>
      <c r="OBK53" s="20"/>
      <c r="OBL53" s="20"/>
      <c r="OBM53" s="20"/>
      <c r="OBN53" s="20"/>
      <c r="OBO53" s="20"/>
      <c r="OBP53" s="20"/>
      <c r="OBQ53" s="20"/>
      <c r="OBR53" s="20"/>
      <c r="OBS53" s="20"/>
      <c r="OBT53" s="20"/>
      <c r="OBU53" s="20"/>
      <c r="OBV53" s="20"/>
      <c r="OBW53" s="20"/>
      <c r="OBX53" s="20"/>
      <c r="OBY53" s="20"/>
      <c r="OBZ53" s="20"/>
      <c r="OCA53" s="20"/>
      <c r="OCB53" s="20"/>
      <c r="OCC53" s="20"/>
      <c r="OCD53" s="20"/>
      <c r="OCE53" s="20"/>
      <c r="OCF53" s="20"/>
      <c r="OCG53" s="20"/>
      <c r="OCH53" s="20"/>
      <c r="OCI53" s="20"/>
      <c r="OCJ53" s="20"/>
      <c r="OCK53" s="20"/>
      <c r="OCL53" s="20"/>
      <c r="OCM53" s="20"/>
      <c r="OCN53" s="20"/>
      <c r="OCO53" s="20"/>
      <c r="OCP53" s="20"/>
      <c r="OCQ53" s="20"/>
      <c r="OCR53" s="20"/>
      <c r="OCS53" s="20"/>
      <c r="OCT53" s="20"/>
      <c r="OCU53" s="20"/>
      <c r="OCV53" s="20"/>
      <c r="OCW53" s="20"/>
      <c r="OCX53" s="20"/>
      <c r="OCY53" s="20"/>
      <c r="OCZ53" s="20"/>
      <c r="ODA53" s="20"/>
      <c r="ODB53" s="20"/>
      <c r="ODC53" s="20"/>
      <c r="ODD53" s="20"/>
      <c r="ODE53" s="20"/>
      <c r="ODF53" s="20"/>
      <c r="ODG53" s="20"/>
      <c r="ODH53" s="20"/>
      <c r="ODI53" s="20"/>
      <c r="ODJ53" s="20"/>
      <c r="ODK53" s="20"/>
      <c r="ODL53" s="20"/>
      <c r="ODM53" s="20"/>
      <c r="ODN53" s="20"/>
      <c r="ODO53" s="20"/>
      <c r="ODP53" s="20"/>
      <c r="ODQ53" s="20"/>
      <c r="ODR53" s="20"/>
      <c r="ODS53" s="20"/>
      <c r="ODT53" s="20"/>
      <c r="ODU53" s="20"/>
      <c r="ODV53" s="20"/>
      <c r="ODW53" s="20"/>
      <c r="ODX53" s="20"/>
      <c r="ODY53" s="20"/>
      <c r="ODZ53" s="20"/>
      <c r="OEA53" s="20"/>
      <c r="OEB53" s="20"/>
      <c r="OEC53" s="20"/>
      <c r="OED53" s="20"/>
      <c r="OEE53" s="20"/>
      <c r="OEF53" s="20"/>
      <c r="OEG53" s="20"/>
      <c r="OEH53" s="20"/>
      <c r="OEI53" s="20"/>
      <c r="OEJ53" s="20"/>
      <c r="OEK53" s="20"/>
      <c r="OEL53" s="20"/>
      <c r="OEM53" s="20"/>
      <c r="OEN53" s="20"/>
      <c r="OEO53" s="20"/>
      <c r="OEP53" s="20"/>
      <c r="OEQ53" s="20"/>
      <c r="OER53" s="20"/>
      <c r="OES53" s="20"/>
      <c r="OET53" s="20"/>
      <c r="OEU53" s="20"/>
      <c r="OEV53" s="20"/>
      <c r="OEW53" s="20"/>
      <c r="OEX53" s="20"/>
      <c r="OEY53" s="20"/>
      <c r="OEZ53" s="20"/>
      <c r="OFA53" s="20"/>
      <c r="OFB53" s="20"/>
      <c r="OFC53" s="20"/>
      <c r="OFD53" s="20"/>
      <c r="OFE53" s="20"/>
      <c r="OFF53" s="20"/>
      <c r="OFG53" s="20"/>
      <c r="OFH53" s="20"/>
      <c r="OFI53" s="20"/>
      <c r="OFJ53" s="20"/>
      <c r="OFK53" s="20"/>
      <c r="OFL53" s="20"/>
      <c r="OFM53" s="20"/>
      <c r="OFN53" s="20"/>
      <c r="OFO53" s="20"/>
      <c r="OFP53" s="20"/>
      <c r="OFQ53" s="20"/>
      <c r="OFR53" s="20"/>
      <c r="OFS53" s="20"/>
      <c r="OFT53" s="20"/>
      <c r="OFU53" s="20"/>
      <c r="OFV53" s="20"/>
      <c r="OFW53" s="20"/>
      <c r="OFX53" s="20"/>
      <c r="OFY53" s="20"/>
      <c r="OFZ53" s="20"/>
      <c r="OGA53" s="20"/>
      <c r="OGB53" s="20"/>
      <c r="OGC53" s="20"/>
      <c r="OGD53" s="20"/>
      <c r="OGE53" s="20"/>
      <c r="OGF53" s="20"/>
      <c r="OGG53" s="20"/>
      <c r="OGH53" s="20"/>
      <c r="OGI53" s="20"/>
      <c r="OGJ53" s="20"/>
      <c r="OGK53" s="20"/>
      <c r="OGL53" s="20"/>
      <c r="OGM53" s="20"/>
      <c r="OGN53" s="20"/>
      <c r="OGO53" s="20"/>
      <c r="OGP53" s="20"/>
      <c r="OGQ53" s="20"/>
      <c r="OGR53" s="20"/>
      <c r="OGS53" s="20"/>
      <c r="OGT53" s="20"/>
      <c r="OGU53" s="20"/>
      <c r="OGV53" s="20"/>
      <c r="OGW53" s="20"/>
      <c r="OGX53" s="20"/>
      <c r="OGY53" s="20"/>
      <c r="OGZ53" s="20"/>
      <c r="OHA53" s="20"/>
      <c r="OHB53" s="20"/>
      <c r="OHC53" s="20"/>
      <c r="OHD53" s="20"/>
      <c r="OHE53" s="20"/>
      <c r="OHF53" s="20"/>
      <c r="OHG53" s="20"/>
      <c r="OHH53" s="20"/>
      <c r="OHI53" s="20"/>
      <c r="OHJ53" s="20"/>
      <c r="OHK53" s="20"/>
      <c r="OHL53" s="20"/>
      <c r="OHM53" s="20"/>
      <c r="OHN53" s="20"/>
      <c r="OHO53" s="20"/>
      <c r="OHP53" s="20"/>
      <c r="OHQ53" s="20"/>
      <c r="OHR53" s="20"/>
      <c r="OHS53" s="20"/>
      <c r="OHT53" s="20"/>
      <c r="OHU53" s="20"/>
      <c r="OHV53" s="20"/>
      <c r="OHW53" s="20"/>
      <c r="OHX53" s="20"/>
      <c r="OHY53" s="20"/>
      <c r="OHZ53" s="20"/>
      <c r="OIA53" s="20"/>
      <c r="OIB53" s="20"/>
      <c r="OIC53" s="20"/>
      <c r="OID53" s="20"/>
      <c r="OIE53" s="20"/>
      <c r="OIF53" s="20"/>
      <c r="OIG53" s="20"/>
      <c r="OIH53" s="20"/>
      <c r="OII53" s="20"/>
      <c r="OIJ53" s="20"/>
      <c r="OIK53" s="20"/>
      <c r="OIL53" s="20"/>
      <c r="OIM53" s="20"/>
      <c r="OIN53" s="20"/>
      <c r="OIO53" s="20"/>
      <c r="OIP53" s="20"/>
      <c r="OIQ53" s="20"/>
      <c r="OIR53" s="20"/>
      <c r="OIS53" s="20"/>
      <c r="OIT53" s="20"/>
      <c r="OIU53" s="20"/>
      <c r="OIV53" s="20"/>
      <c r="OIW53" s="20"/>
      <c r="OIX53" s="20"/>
      <c r="OIY53" s="20"/>
      <c r="OIZ53" s="20"/>
      <c r="OJA53" s="20"/>
      <c r="OJB53" s="20"/>
      <c r="OJC53" s="20"/>
      <c r="OJD53" s="20"/>
      <c r="OJE53" s="20"/>
      <c r="OJF53" s="20"/>
      <c r="OJG53" s="20"/>
      <c r="OJH53" s="20"/>
      <c r="OJI53" s="20"/>
      <c r="OJJ53" s="20"/>
      <c r="OJK53" s="20"/>
      <c r="OJL53" s="20"/>
      <c r="OJM53" s="20"/>
      <c r="OJN53" s="20"/>
      <c r="OJO53" s="20"/>
      <c r="OJP53" s="20"/>
      <c r="OJQ53" s="20"/>
      <c r="OJR53" s="20"/>
      <c r="OJS53" s="20"/>
      <c r="OJT53" s="20"/>
      <c r="OJU53" s="20"/>
      <c r="OJV53" s="20"/>
      <c r="OJW53" s="20"/>
      <c r="OJX53" s="20"/>
      <c r="OJY53" s="20"/>
      <c r="OJZ53" s="20"/>
      <c r="OKA53" s="20"/>
      <c r="OKB53" s="20"/>
      <c r="OKC53" s="20"/>
      <c r="OKD53" s="20"/>
      <c r="OKE53" s="20"/>
      <c r="OKF53" s="20"/>
      <c r="OKG53" s="20"/>
      <c r="OKH53" s="20"/>
      <c r="OKI53" s="20"/>
      <c r="OKJ53" s="20"/>
      <c r="OKK53" s="20"/>
      <c r="OKL53" s="20"/>
      <c r="OKM53" s="20"/>
      <c r="OKN53" s="20"/>
      <c r="OKO53" s="20"/>
      <c r="OKP53" s="20"/>
      <c r="OKQ53" s="20"/>
      <c r="OKR53" s="20"/>
      <c r="OKS53" s="20"/>
      <c r="OKT53" s="20"/>
      <c r="OKU53" s="20"/>
      <c r="OKV53" s="20"/>
      <c r="OKW53" s="20"/>
      <c r="OKX53" s="20"/>
      <c r="OKY53" s="20"/>
      <c r="OKZ53" s="20"/>
      <c r="OLA53" s="20"/>
      <c r="OLB53" s="20"/>
      <c r="OLC53" s="20"/>
      <c r="OLD53" s="20"/>
      <c r="OLE53" s="20"/>
      <c r="OLF53" s="20"/>
      <c r="OLG53" s="20"/>
      <c r="OLH53" s="20"/>
      <c r="OLI53" s="20"/>
      <c r="OLJ53" s="20"/>
      <c r="OLK53" s="20"/>
      <c r="OLL53" s="20"/>
      <c r="OLM53" s="20"/>
      <c r="OLN53" s="20"/>
      <c r="OLO53" s="20"/>
      <c r="OLP53" s="20"/>
      <c r="OLQ53" s="20"/>
      <c r="OLR53" s="20"/>
      <c r="OLS53" s="20"/>
      <c r="OLT53" s="20"/>
      <c r="OLU53" s="20"/>
      <c r="OLV53" s="20"/>
      <c r="OLW53" s="20"/>
      <c r="OLX53" s="20"/>
      <c r="OLY53" s="20"/>
      <c r="OLZ53" s="20"/>
      <c r="OMA53" s="20"/>
      <c r="OMB53" s="20"/>
      <c r="OMC53" s="20"/>
      <c r="OMD53" s="20"/>
      <c r="OME53" s="20"/>
      <c r="OMF53" s="20"/>
      <c r="OMG53" s="20"/>
      <c r="OMH53" s="20"/>
      <c r="OMI53" s="20"/>
      <c r="OMJ53" s="20"/>
      <c r="OMK53" s="20"/>
      <c r="OML53" s="20"/>
      <c r="OMM53" s="20"/>
      <c r="OMN53" s="20"/>
      <c r="OMO53" s="20"/>
      <c r="OMP53" s="20"/>
      <c r="OMQ53" s="20"/>
      <c r="OMR53" s="20"/>
      <c r="OMS53" s="20"/>
      <c r="OMT53" s="20"/>
      <c r="OMU53" s="20"/>
      <c r="OMV53" s="20"/>
      <c r="OMW53" s="20"/>
      <c r="OMX53" s="20"/>
      <c r="OMY53" s="20"/>
      <c r="OMZ53" s="20"/>
      <c r="ONA53" s="20"/>
      <c r="ONB53" s="20"/>
      <c r="ONC53" s="20"/>
      <c r="OND53" s="20"/>
      <c r="ONE53" s="20"/>
      <c r="ONF53" s="20"/>
      <c r="ONG53" s="20"/>
      <c r="ONH53" s="20"/>
      <c r="ONI53" s="20"/>
      <c r="ONJ53" s="20"/>
      <c r="ONK53" s="20"/>
      <c r="ONL53" s="20"/>
      <c r="ONM53" s="20"/>
      <c r="ONN53" s="20"/>
      <c r="ONO53" s="20"/>
      <c r="ONP53" s="20"/>
      <c r="ONQ53" s="20"/>
      <c r="ONR53" s="20"/>
      <c r="ONS53" s="20"/>
      <c r="ONT53" s="20"/>
      <c r="ONU53" s="20"/>
      <c r="ONV53" s="20"/>
      <c r="ONW53" s="20"/>
      <c r="ONX53" s="20"/>
      <c r="ONY53" s="20"/>
      <c r="ONZ53" s="20"/>
      <c r="OOA53" s="20"/>
      <c r="OOB53" s="20"/>
      <c r="OOC53" s="20"/>
      <c r="OOD53" s="20"/>
      <c r="OOE53" s="20"/>
      <c r="OOF53" s="20"/>
      <c r="OOG53" s="20"/>
      <c r="OOH53" s="20"/>
      <c r="OOI53" s="20"/>
      <c r="OOJ53" s="20"/>
      <c r="OOK53" s="20"/>
      <c r="OOL53" s="20"/>
      <c r="OOM53" s="20"/>
      <c r="OON53" s="20"/>
      <c r="OOO53" s="20"/>
      <c r="OOP53" s="20"/>
      <c r="OOQ53" s="20"/>
      <c r="OOR53" s="20"/>
      <c r="OOS53" s="20"/>
      <c r="OOT53" s="20"/>
      <c r="OOU53" s="20"/>
      <c r="OOV53" s="20"/>
      <c r="OOW53" s="20"/>
      <c r="OOX53" s="20"/>
      <c r="OOY53" s="20"/>
      <c r="OOZ53" s="20"/>
      <c r="OPA53" s="20"/>
      <c r="OPB53" s="20"/>
      <c r="OPC53" s="20"/>
      <c r="OPD53" s="20"/>
      <c r="OPE53" s="20"/>
      <c r="OPF53" s="20"/>
      <c r="OPG53" s="20"/>
      <c r="OPH53" s="20"/>
      <c r="OPI53" s="20"/>
      <c r="OPJ53" s="20"/>
      <c r="OPK53" s="20"/>
      <c r="OPL53" s="20"/>
      <c r="OPM53" s="20"/>
      <c r="OPN53" s="20"/>
      <c r="OPO53" s="20"/>
      <c r="OPP53" s="20"/>
      <c r="OPQ53" s="20"/>
      <c r="OPR53" s="20"/>
      <c r="OPS53" s="20"/>
      <c r="OPT53" s="20"/>
      <c r="OPU53" s="20"/>
      <c r="OPV53" s="20"/>
      <c r="OPW53" s="20"/>
      <c r="OPX53" s="20"/>
      <c r="OPY53" s="20"/>
      <c r="OPZ53" s="20"/>
      <c r="OQA53" s="20"/>
      <c r="OQB53" s="20"/>
      <c r="OQC53" s="20"/>
      <c r="OQD53" s="20"/>
      <c r="OQE53" s="20"/>
      <c r="OQF53" s="20"/>
      <c r="OQG53" s="20"/>
      <c r="OQH53" s="20"/>
      <c r="OQI53" s="20"/>
      <c r="OQJ53" s="20"/>
      <c r="OQK53" s="20"/>
      <c r="OQL53" s="20"/>
      <c r="OQM53" s="20"/>
      <c r="OQN53" s="20"/>
      <c r="OQO53" s="20"/>
      <c r="OQP53" s="20"/>
      <c r="OQQ53" s="20"/>
      <c r="OQR53" s="20"/>
      <c r="OQS53" s="20"/>
      <c r="OQT53" s="20"/>
      <c r="OQU53" s="20"/>
      <c r="OQV53" s="20"/>
      <c r="OQW53" s="20"/>
      <c r="OQX53" s="20"/>
      <c r="OQY53" s="20"/>
      <c r="OQZ53" s="20"/>
      <c r="ORA53" s="20"/>
      <c r="ORB53" s="20"/>
      <c r="ORC53" s="20"/>
      <c r="ORD53" s="20"/>
      <c r="ORE53" s="20"/>
      <c r="ORF53" s="20"/>
      <c r="ORG53" s="20"/>
      <c r="ORH53" s="20"/>
      <c r="ORI53" s="20"/>
      <c r="ORJ53" s="20"/>
      <c r="ORK53" s="20"/>
      <c r="ORL53" s="20"/>
      <c r="ORM53" s="20"/>
      <c r="ORN53" s="20"/>
      <c r="ORO53" s="20"/>
      <c r="ORP53" s="20"/>
      <c r="ORQ53" s="20"/>
      <c r="ORR53" s="20"/>
      <c r="ORS53" s="20"/>
      <c r="ORT53" s="20"/>
      <c r="ORU53" s="20"/>
      <c r="ORV53" s="20"/>
      <c r="ORW53" s="20"/>
      <c r="ORX53" s="20"/>
      <c r="ORY53" s="20"/>
      <c r="ORZ53" s="20"/>
      <c r="OSA53" s="20"/>
      <c r="OSB53" s="20"/>
      <c r="OSC53" s="20"/>
      <c r="OSD53" s="20"/>
      <c r="OSE53" s="20"/>
      <c r="OSF53" s="20"/>
      <c r="OSG53" s="20"/>
      <c r="OSH53" s="20"/>
      <c r="OSI53" s="20"/>
      <c r="OSJ53" s="20"/>
      <c r="OSK53" s="20"/>
      <c r="OSL53" s="20"/>
      <c r="OSM53" s="20"/>
      <c r="OSN53" s="20"/>
      <c r="OSO53" s="20"/>
      <c r="OSP53" s="20"/>
      <c r="OSQ53" s="20"/>
      <c r="OSR53" s="20"/>
      <c r="OSS53" s="20"/>
      <c r="OST53" s="20"/>
      <c r="OSU53" s="20"/>
      <c r="OSV53" s="20"/>
      <c r="OSW53" s="20"/>
      <c r="OSX53" s="20"/>
      <c r="OSY53" s="20"/>
      <c r="OSZ53" s="20"/>
      <c r="OTA53" s="20"/>
      <c r="OTB53" s="20"/>
      <c r="OTC53" s="20"/>
      <c r="OTD53" s="20"/>
      <c r="OTE53" s="20"/>
      <c r="OTF53" s="20"/>
      <c r="OTG53" s="20"/>
      <c r="OTH53" s="20"/>
      <c r="OTI53" s="20"/>
      <c r="OTJ53" s="20"/>
      <c r="OTK53" s="20"/>
      <c r="OTL53" s="20"/>
      <c r="OTM53" s="20"/>
      <c r="OTN53" s="20"/>
      <c r="OTO53" s="20"/>
      <c r="OTP53" s="20"/>
      <c r="OTQ53" s="20"/>
      <c r="OTR53" s="20"/>
      <c r="OTS53" s="20"/>
      <c r="OTT53" s="20"/>
      <c r="OTU53" s="20"/>
      <c r="OTV53" s="20"/>
      <c r="OTW53" s="20"/>
      <c r="OTX53" s="20"/>
      <c r="OTY53" s="20"/>
      <c r="OTZ53" s="20"/>
      <c r="OUA53" s="20"/>
      <c r="OUB53" s="20"/>
      <c r="OUC53" s="20"/>
      <c r="OUD53" s="20"/>
      <c r="OUE53" s="20"/>
      <c r="OUF53" s="20"/>
      <c r="OUG53" s="20"/>
      <c r="OUH53" s="20"/>
      <c r="OUI53" s="20"/>
      <c r="OUJ53" s="20"/>
      <c r="OUK53" s="20"/>
      <c r="OUL53" s="20"/>
      <c r="OUM53" s="20"/>
      <c r="OUN53" s="20"/>
      <c r="OUO53" s="20"/>
      <c r="OUP53" s="20"/>
      <c r="OUQ53" s="20"/>
      <c r="OUR53" s="20"/>
      <c r="OUS53" s="20"/>
      <c r="OUT53" s="20"/>
      <c r="OUU53" s="20"/>
      <c r="OUV53" s="20"/>
      <c r="OUW53" s="20"/>
      <c r="OUX53" s="20"/>
      <c r="OUY53" s="20"/>
      <c r="OUZ53" s="20"/>
      <c r="OVA53" s="20"/>
      <c r="OVB53" s="20"/>
      <c r="OVC53" s="20"/>
      <c r="OVD53" s="20"/>
      <c r="OVE53" s="20"/>
      <c r="OVF53" s="20"/>
      <c r="OVG53" s="20"/>
      <c r="OVH53" s="20"/>
      <c r="OVI53" s="20"/>
      <c r="OVJ53" s="20"/>
      <c r="OVK53" s="20"/>
      <c r="OVL53" s="20"/>
      <c r="OVM53" s="20"/>
      <c r="OVN53" s="20"/>
      <c r="OVO53" s="20"/>
      <c r="OVP53" s="20"/>
      <c r="OVQ53" s="20"/>
      <c r="OVR53" s="20"/>
      <c r="OVS53" s="20"/>
      <c r="OVT53" s="20"/>
      <c r="OVU53" s="20"/>
      <c r="OVV53" s="20"/>
      <c r="OVW53" s="20"/>
      <c r="OVX53" s="20"/>
      <c r="OVY53" s="20"/>
      <c r="OVZ53" s="20"/>
      <c r="OWA53" s="20"/>
      <c r="OWB53" s="20"/>
      <c r="OWC53" s="20"/>
      <c r="OWD53" s="20"/>
      <c r="OWE53" s="20"/>
      <c r="OWF53" s="20"/>
      <c r="OWG53" s="20"/>
      <c r="OWH53" s="20"/>
      <c r="OWI53" s="20"/>
      <c r="OWJ53" s="20"/>
      <c r="OWK53" s="20"/>
      <c r="OWL53" s="20"/>
      <c r="OWM53" s="20"/>
      <c r="OWN53" s="20"/>
      <c r="OWO53" s="20"/>
      <c r="OWP53" s="20"/>
      <c r="OWQ53" s="20"/>
      <c r="OWR53" s="20"/>
      <c r="OWS53" s="20"/>
      <c r="OWT53" s="20"/>
      <c r="OWU53" s="20"/>
      <c r="OWV53" s="20"/>
      <c r="OWW53" s="20"/>
      <c r="OWX53" s="20"/>
      <c r="OWY53" s="20"/>
      <c r="OWZ53" s="20"/>
      <c r="OXA53" s="20"/>
      <c r="OXB53" s="20"/>
      <c r="OXC53" s="20"/>
      <c r="OXD53" s="20"/>
      <c r="OXE53" s="20"/>
      <c r="OXF53" s="20"/>
      <c r="OXG53" s="20"/>
      <c r="OXH53" s="20"/>
      <c r="OXI53" s="20"/>
      <c r="OXJ53" s="20"/>
      <c r="OXK53" s="20"/>
      <c r="OXL53" s="20"/>
      <c r="OXM53" s="20"/>
      <c r="OXN53" s="20"/>
      <c r="OXO53" s="20"/>
      <c r="OXP53" s="20"/>
      <c r="OXQ53" s="20"/>
      <c r="OXR53" s="20"/>
      <c r="OXS53" s="20"/>
      <c r="OXT53" s="20"/>
      <c r="OXU53" s="20"/>
      <c r="OXV53" s="20"/>
      <c r="OXW53" s="20"/>
      <c r="OXX53" s="20"/>
      <c r="OXY53" s="20"/>
      <c r="OXZ53" s="20"/>
      <c r="OYA53" s="20"/>
      <c r="OYB53" s="20"/>
      <c r="OYC53" s="20"/>
      <c r="OYD53" s="20"/>
      <c r="OYE53" s="20"/>
      <c r="OYF53" s="20"/>
      <c r="OYG53" s="20"/>
      <c r="OYH53" s="20"/>
      <c r="OYI53" s="20"/>
      <c r="OYJ53" s="20"/>
      <c r="OYK53" s="20"/>
      <c r="OYL53" s="20"/>
      <c r="OYM53" s="20"/>
      <c r="OYN53" s="20"/>
      <c r="OYO53" s="20"/>
      <c r="OYP53" s="20"/>
      <c r="OYQ53" s="20"/>
      <c r="OYR53" s="20"/>
      <c r="OYS53" s="20"/>
      <c r="OYT53" s="20"/>
      <c r="OYU53" s="20"/>
      <c r="OYV53" s="20"/>
      <c r="OYW53" s="20"/>
      <c r="OYX53" s="20"/>
      <c r="OYY53" s="20"/>
      <c r="OYZ53" s="20"/>
      <c r="OZA53" s="20"/>
      <c r="OZB53" s="20"/>
      <c r="OZC53" s="20"/>
      <c r="OZD53" s="20"/>
      <c r="OZE53" s="20"/>
      <c r="OZF53" s="20"/>
      <c r="OZG53" s="20"/>
      <c r="OZH53" s="20"/>
      <c r="OZI53" s="20"/>
      <c r="OZJ53" s="20"/>
      <c r="OZK53" s="20"/>
      <c r="OZL53" s="20"/>
      <c r="OZM53" s="20"/>
      <c r="OZN53" s="20"/>
      <c r="OZO53" s="20"/>
      <c r="OZP53" s="20"/>
      <c r="OZQ53" s="20"/>
      <c r="OZR53" s="20"/>
      <c r="OZS53" s="20"/>
      <c r="OZT53" s="20"/>
      <c r="OZU53" s="20"/>
      <c r="OZV53" s="20"/>
      <c r="OZW53" s="20"/>
      <c r="OZX53" s="20"/>
      <c r="OZY53" s="20"/>
      <c r="OZZ53" s="20"/>
      <c r="PAA53" s="20"/>
      <c r="PAB53" s="20"/>
      <c r="PAC53" s="20"/>
      <c r="PAD53" s="20"/>
      <c r="PAE53" s="20"/>
      <c r="PAF53" s="20"/>
      <c r="PAG53" s="20"/>
      <c r="PAH53" s="20"/>
      <c r="PAI53" s="20"/>
      <c r="PAJ53" s="20"/>
      <c r="PAK53" s="20"/>
      <c r="PAL53" s="20"/>
      <c r="PAM53" s="20"/>
      <c r="PAN53" s="20"/>
      <c r="PAO53" s="20"/>
      <c r="PAP53" s="20"/>
      <c r="PAQ53" s="20"/>
      <c r="PAR53" s="20"/>
      <c r="PAS53" s="20"/>
      <c r="PAT53" s="20"/>
      <c r="PAU53" s="20"/>
      <c r="PAV53" s="20"/>
      <c r="PAW53" s="20"/>
      <c r="PAX53" s="20"/>
      <c r="PAY53" s="20"/>
      <c r="PAZ53" s="20"/>
      <c r="PBA53" s="20"/>
      <c r="PBB53" s="20"/>
      <c r="PBC53" s="20"/>
      <c r="PBD53" s="20"/>
      <c r="PBE53" s="20"/>
      <c r="PBF53" s="20"/>
      <c r="PBG53" s="20"/>
      <c r="PBH53" s="20"/>
      <c r="PBI53" s="20"/>
      <c r="PBJ53" s="20"/>
      <c r="PBK53" s="20"/>
      <c r="PBL53" s="20"/>
      <c r="PBM53" s="20"/>
      <c r="PBN53" s="20"/>
      <c r="PBO53" s="20"/>
      <c r="PBP53" s="20"/>
      <c r="PBQ53" s="20"/>
      <c r="PBR53" s="20"/>
      <c r="PBS53" s="20"/>
      <c r="PBT53" s="20"/>
      <c r="PBU53" s="20"/>
      <c r="PBV53" s="20"/>
      <c r="PBW53" s="20"/>
      <c r="PBX53" s="20"/>
      <c r="PBY53" s="20"/>
      <c r="PBZ53" s="20"/>
      <c r="PCA53" s="20"/>
      <c r="PCB53" s="20"/>
      <c r="PCC53" s="20"/>
      <c r="PCD53" s="20"/>
      <c r="PCE53" s="20"/>
      <c r="PCF53" s="20"/>
      <c r="PCG53" s="20"/>
      <c r="PCH53" s="20"/>
      <c r="PCI53" s="20"/>
      <c r="PCJ53" s="20"/>
      <c r="PCK53" s="20"/>
      <c r="PCL53" s="20"/>
      <c r="PCM53" s="20"/>
      <c r="PCN53" s="20"/>
      <c r="PCO53" s="20"/>
      <c r="PCP53" s="20"/>
      <c r="PCQ53" s="20"/>
      <c r="PCR53" s="20"/>
      <c r="PCS53" s="20"/>
      <c r="PCT53" s="20"/>
      <c r="PCU53" s="20"/>
      <c r="PCV53" s="20"/>
      <c r="PCW53" s="20"/>
      <c r="PCX53" s="20"/>
      <c r="PCY53" s="20"/>
      <c r="PCZ53" s="20"/>
      <c r="PDA53" s="20"/>
      <c r="PDB53" s="20"/>
      <c r="PDC53" s="20"/>
      <c r="PDD53" s="20"/>
      <c r="PDE53" s="20"/>
      <c r="PDF53" s="20"/>
      <c r="PDG53" s="20"/>
      <c r="PDH53" s="20"/>
      <c r="PDI53" s="20"/>
      <c r="PDJ53" s="20"/>
      <c r="PDK53" s="20"/>
      <c r="PDL53" s="20"/>
      <c r="PDM53" s="20"/>
      <c r="PDN53" s="20"/>
      <c r="PDO53" s="20"/>
      <c r="PDP53" s="20"/>
      <c r="PDQ53" s="20"/>
      <c r="PDR53" s="20"/>
      <c r="PDS53" s="20"/>
      <c r="PDT53" s="20"/>
      <c r="PDU53" s="20"/>
      <c r="PDV53" s="20"/>
      <c r="PDW53" s="20"/>
      <c r="PDX53" s="20"/>
      <c r="PDY53" s="20"/>
      <c r="PDZ53" s="20"/>
      <c r="PEA53" s="20"/>
      <c r="PEB53" s="20"/>
      <c r="PEC53" s="20"/>
      <c r="PED53" s="20"/>
      <c r="PEE53" s="20"/>
      <c r="PEF53" s="20"/>
      <c r="PEG53" s="20"/>
      <c r="PEH53" s="20"/>
      <c r="PEI53" s="20"/>
      <c r="PEJ53" s="20"/>
      <c r="PEK53" s="20"/>
      <c r="PEL53" s="20"/>
      <c r="PEM53" s="20"/>
      <c r="PEN53" s="20"/>
      <c r="PEO53" s="20"/>
      <c r="PEP53" s="20"/>
      <c r="PEQ53" s="20"/>
      <c r="PER53" s="20"/>
      <c r="PES53" s="20"/>
      <c r="PET53" s="20"/>
      <c r="PEU53" s="20"/>
      <c r="PEV53" s="20"/>
      <c r="PEW53" s="20"/>
      <c r="PEX53" s="20"/>
      <c r="PEY53" s="20"/>
      <c r="PEZ53" s="20"/>
      <c r="PFA53" s="20"/>
      <c r="PFB53" s="20"/>
      <c r="PFC53" s="20"/>
      <c r="PFD53" s="20"/>
      <c r="PFE53" s="20"/>
      <c r="PFF53" s="20"/>
      <c r="PFG53" s="20"/>
      <c r="PFH53" s="20"/>
      <c r="PFI53" s="20"/>
      <c r="PFJ53" s="20"/>
      <c r="PFK53" s="20"/>
      <c r="PFL53" s="20"/>
      <c r="PFM53" s="20"/>
      <c r="PFN53" s="20"/>
      <c r="PFO53" s="20"/>
      <c r="PFP53" s="20"/>
      <c r="PFQ53" s="20"/>
      <c r="PFR53" s="20"/>
      <c r="PFS53" s="20"/>
      <c r="PFT53" s="20"/>
      <c r="PFU53" s="20"/>
      <c r="PFV53" s="20"/>
      <c r="PFW53" s="20"/>
      <c r="PFX53" s="20"/>
      <c r="PFY53" s="20"/>
      <c r="PFZ53" s="20"/>
      <c r="PGA53" s="20"/>
      <c r="PGB53" s="20"/>
      <c r="PGC53" s="20"/>
      <c r="PGD53" s="20"/>
      <c r="PGE53" s="20"/>
      <c r="PGF53" s="20"/>
      <c r="PGG53" s="20"/>
      <c r="PGH53" s="20"/>
      <c r="PGI53" s="20"/>
      <c r="PGJ53" s="20"/>
      <c r="PGK53" s="20"/>
      <c r="PGL53" s="20"/>
      <c r="PGM53" s="20"/>
      <c r="PGN53" s="20"/>
      <c r="PGO53" s="20"/>
      <c r="PGP53" s="20"/>
      <c r="PGQ53" s="20"/>
      <c r="PGR53" s="20"/>
      <c r="PGS53" s="20"/>
      <c r="PGT53" s="20"/>
      <c r="PGU53" s="20"/>
      <c r="PGV53" s="20"/>
      <c r="PGW53" s="20"/>
      <c r="PGX53" s="20"/>
      <c r="PGY53" s="20"/>
      <c r="PGZ53" s="20"/>
      <c r="PHA53" s="20"/>
      <c r="PHB53" s="20"/>
      <c r="PHC53" s="20"/>
      <c r="PHD53" s="20"/>
      <c r="PHE53" s="20"/>
      <c r="PHF53" s="20"/>
      <c r="PHG53" s="20"/>
      <c r="PHH53" s="20"/>
      <c r="PHI53" s="20"/>
      <c r="PHJ53" s="20"/>
      <c r="PHK53" s="20"/>
      <c r="PHL53" s="20"/>
      <c r="PHM53" s="20"/>
      <c r="PHN53" s="20"/>
      <c r="PHO53" s="20"/>
      <c r="PHP53" s="20"/>
      <c r="PHQ53" s="20"/>
      <c r="PHR53" s="20"/>
      <c r="PHS53" s="20"/>
      <c r="PHT53" s="20"/>
      <c r="PHU53" s="20"/>
      <c r="PHV53" s="20"/>
      <c r="PHW53" s="20"/>
      <c r="PHX53" s="20"/>
      <c r="PHY53" s="20"/>
      <c r="PHZ53" s="20"/>
      <c r="PIA53" s="20"/>
      <c r="PIB53" s="20"/>
      <c r="PIC53" s="20"/>
      <c r="PID53" s="20"/>
      <c r="PIE53" s="20"/>
      <c r="PIF53" s="20"/>
      <c r="PIG53" s="20"/>
      <c r="PIH53" s="20"/>
      <c r="PII53" s="20"/>
      <c r="PIJ53" s="20"/>
      <c r="PIK53" s="20"/>
      <c r="PIL53" s="20"/>
      <c r="PIM53" s="20"/>
      <c r="PIN53" s="20"/>
      <c r="PIO53" s="20"/>
      <c r="PIP53" s="20"/>
      <c r="PIQ53" s="20"/>
      <c r="PIR53" s="20"/>
      <c r="PIS53" s="20"/>
      <c r="PIT53" s="20"/>
      <c r="PIU53" s="20"/>
      <c r="PIV53" s="20"/>
      <c r="PIW53" s="20"/>
      <c r="PIX53" s="20"/>
      <c r="PIY53" s="20"/>
      <c r="PIZ53" s="20"/>
      <c r="PJA53" s="20"/>
      <c r="PJB53" s="20"/>
      <c r="PJC53" s="20"/>
      <c r="PJD53" s="20"/>
      <c r="PJE53" s="20"/>
      <c r="PJF53" s="20"/>
      <c r="PJG53" s="20"/>
      <c r="PJH53" s="20"/>
      <c r="PJI53" s="20"/>
      <c r="PJJ53" s="20"/>
      <c r="PJK53" s="20"/>
      <c r="PJL53" s="20"/>
      <c r="PJM53" s="20"/>
      <c r="PJN53" s="20"/>
      <c r="PJO53" s="20"/>
      <c r="PJP53" s="20"/>
      <c r="PJQ53" s="20"/>
      <c r="PJR53" s="20"/>
      <c r="PJS53" s="20"/>
      <c r="PJT53" s="20"/>
      <c r="PJU53" s="20"/>
      <c r="PJV53" s="20"/>
      <c r="PJW53" s="20"/>
      <c r="PJX53" s="20"/>
      <c r="PJY53" s="20"/>
      <c r="PJZ53" s="20"/>
      <c r="PKA53" s="20"/>
      <c r="PKB53" s="20"/>
      <c r="PKC53" s="20"/>
      <c r="PKD53" s="20"/>
      <c r="PKE53" s="20"/>
      <c r="PKF53" s="20"/>
      <c r="PKG53" s="20"/>
      <c r="PKH53" s="20"/>
      <c r="PKI53" s="20"/>
      <c r="PKJ53" s="20"/>
      <c r="PKK53" s="20"/>
      <c r="PKL53" s="20"/>
      <c r="PKM53" s="20"/>
      <c r="PKN53" s="20"/>
      <c r="PKO53" s="20"/>
      <c r="PKP53" s="20"/>
      <c r="PKQ53" s="20"/>
      <c r="PKR53" s="20"/>
      <c r="PKS53" s="20"/>
      <c r="PKT53" s="20"/>
      <c r="PKU53" s="20"/>
      <c r="PKV53" s="20"/>
      <c r="PKW53" s="20"/>
      <c r="PKX53" s="20"/>
      <c r="PKY53" s="20"/>
      <c r="PKZ53" s="20"/>
      <c r="PLA53" s="20"/>
      <c r="PLB53" s="20"/>
      <c r="PLC53" s="20"/>
      <c r="PLD53" s="20"/>
      <c r="PLE53" s="20"/>
      <c r="PLF53" s="20"/>
      <c r="PLG53" s="20"/>
      <c r="PLH53" s="20"/>
      <c r="PLI53" s="20"/>
      <c r="PLJ53" s="20"/>
      <c r="PLK53" s="20"/>
      <c r="PLL53" s="20"/>
      <c r="PLM53" s="20"/>
      <c r="PLN53" s="20"/>
      <c r="PLO53" s="20"/>
      <c r="PLP53" s="20"/>
      <c r="PLQ53" s="20"/>
      <c r="PLR53" s="20"/>
      <c r="PLS53" s="20"/>
      <c r="PLT53" s="20"/>
      <c r="PLU53" s="20"/>
      <c r="PLV53" s="20"/>
      <c r="PLW53" s="20"/>
      <c r="PLX53" s="20"/>
      <c r="PLY53" s="20"/>
      <c r="PLZ53" s="20"/>
      <c r="PMA53" s="20"/>
      <c r="PMB53" s="20"/>
      <c r="PMC53" s="20"/>
      <c r="PMD53" s="20"/>
      <c r="PME53" s="20"/>
      <c r="PMF53" s="20"/>
      <c r="PMG53" s="20"/>
      <c r="PMH53" s="20"/>
      <c r="PMI53" s="20"/>
      <c r="PMJ53" s="20"/>
      <c r="PMK53" s="20"/>
      <c r="PML53" s="20"/>
      <c r="PMM53" s="20"/>
      <c r="PMN53" s="20"/>
      <c r="PMO53" s="20"/>
      <c r="PMP53" s="20"/>
      <c r="PMQ53" s="20"/>
      <c r="PMR53" s="20"/>
      <c r="PMS53" s="20"/>
      <c r="PMT53" s="20"/>
      <c r="PMU53" s="20"/>
      <c r="PMV53" s="20"/>
      <c r="PMW53" s="20"/>
      <c r="PMX53" s="20"/>
      <c r="PMY53" s="20"/>
      <c r="PMZ53" s="20"/>
      <c r="PNA53" s="20"/>
      <c r="PNB53" s="20"/>
      <c r="PNC53" s="20"/>
      <c r="PND53" s="20"/>
      <c r="PNE53" s="20"/>
      <c r="PNF53" s="20"/>
      <c r="PNG53" s="20"/>
      <c r="PNH53" s="20"/>
      <c r="PNI53" s="20"/>
      <c r="PNJ53" s="20"/>
      <c r="PNK53" s="20"/>
      <c r="PNL53" s="20"/>
      <c r="PNM53" s="20"/>
      <c r="PNN53" s="20"/>
      <c r="PNO53" s="20"/>
      <c r="PNP53" s="20"/>
      <c r="PNQ53" s="20"/>
      <c r="PNR53" s="20"/>
      <c r="PNS53" s="20"/>
      <c r="PNT53" s="20"/>
      <c r="PNU53" s="20"/>
      <c r="PNV53" s="20"/>
      <c r="PNW53" s="20"/>
      <c r="PNX53" s="20"/>
      <c r="PNY53" s="20"/>
      <c r="PNZ53" s="20"/>
      <c r="POA53" s="20"/>
      <c r="POB53" s="20"/>
      <c r="POC53" s="20"/>
      <c r="POD53" s="20"/>
      <c r="POE53" s="20"/>
    </row>
    <row r="54" spans="49:11211" x14ac:dyDescent="0.2">
      <c r="BD54" s="4" t="s">
        <v>33</v>
      </c>
      <c r="BE54" s="24">
        <f>COUNT(  BF54:EH54  )</f>
        <v>30</v>
      </c>
      <c r="BF54" s="44">
        <v>-14</v>
      </c>
      <c r="BG54" s="44">
        <v>16</v>
      </c>
      <c r="BH54" s="44">
        <v>-2</v>
      </c>
      <c r="BI54" s="20">
        <v>-23</v>
      </c>
      <c r="BJ54" s="20">
        <v>-7</v>
      </c>
      <c r="BK54" s="20">
        <v>98</v>
      </c>
      <c r="BL54" s="20">
        <v>-74.5</v>
      </c>
      <c r="BM54" s="20">
        <v>594</v>
      </c>
      <c r="BN54" s="20">
        <v>1472</v>
      </c>
      <c r="BO54" s="20">
        <v>1798</v>
      </c>
      <c r="BP54" s="20">
        <v>-149.5</v>
      </c>
      <c r="BQ54" s="20">
        <v>128</v>
      </c>
      <c r="BR54" s="20">
        <v>409.5</v>
      </c>
      <c r="BS54" s="20">
        <v>207.5</v>
      </c>
      <c r="BT54" s="20">
        <v>343.5</v>
      </c>
      <c r="BU54" s="20">
        <v>-566</v>
      </c>
      <c r="BV54" s="20">
        <v>-441.5</v>
      </c>
      <c r="BW54" s="20">
        <v>2</v>
      </c>
      <c r="BX54" s="20">
        <v>-723.5</v>
      </c>
      <c r="BY54" s="20">
        <v>-578.5</v>
      </c>
      <c r="BZ54" s="20">
        <v>-1150</v>
      </c>
      <c r="CA54" s="20">
        <v>-575.5</v>
      </c>
      <c r="CB54" s="20">
        <v>769.5</v>
      </c>
      <c r="CC54" s="20">
        <v>264.5</v>
      </c>
      <c r="CD54" s="20">
        <v>-1328</v>
      </c>
      <c r="CE54" s="20">
        <v>-1700</v>
      </c>
      <c r="CF54" s="20">
        <v>-455.5</v>
      </c>
      <c r="CG54" s="20">
        <v>592.5</v>
      </c>
      <c r="CH54" s="20">
        <v>1489</v>
      </c>
      <c r="CI54" s="20">
        <v>24.5</v>
      </c>
      <c r="CJ54" s="20"/>
      <c r="CK54" s="20"/>
      <c r="CL54" s="20"/>
      <c r="CM54" s="20"/>
      <c r="CN54" s="20"/>
      <c r="CO54" s="20"/>
      <c r="CP54" s="20"/>
      <c r="CQ54" s="20"/>
      <c r="CR54" s="20"/>
      <c r="CS54" s="20"/>
      <c r="CT54" s="20"/>
      <c r="CU54" s="20"/>
      <c r="CV54" s="20"/>
      <c r="CW54" s="20"/>
      <c r="CX54" s="20"/>
      <c r="CY54" s="20"/>
      <c r="CZ54" s="20"/>
      <c r="DA54" s="20"/>
      <c r="DB54" s="20"/>
      <c r="DC54" s="20"/>
      <c r="DD54" s="20"/>
      <c r="DE54" s="20"/>
      <c r="DF54" s="20"/>
      <c r="DG54" s="20"/>
      <c r="DH54" s="20"/>
      <c r="DI54" s="20"/>
      <c r="DJ54" s="20"/>
      <c r="DK54" s="20"/>
      <c r="DL54" s="20"/>
      <c r="DM54" s="20"/>
      <c r="DN54" s="20"/>
      <c r="DO54" s="20"/>
      <c r="DP54" s="20"/>
      <c r="DQ54" s="20"/>
      <c r="DR54" s="20"/>
      <c r="DS54" s="20"/>
      <c r="DT54" s="20"/>
      <c r="DU54" s="20"/>
      <c r="DV54" s="20"/>
      <c r="DW54" s="20"/>
      <c r="DX54" s="20"/>
      <c r="DY54" s="20"/>
      <c r="DZ54" s="20"/>
      <c r="EA54" s="20"/>
      <c r="EB54" s="20"/>
      <c r="EC54" s="20"/>
      <c r="ED54" s="20"/>
      <c r="EE54" s="20"/>
      <c r="EF54" s="20"/>
      <c r="EG54" s="20"/>
      <c r="EH54" s="20"/>
      <c r="EI54" s="20"/>
      <c r="EJ54" s="20"/>
      <c r="EK54" s="20"/>
      <c r="EL54" s="20"/>
      <c r="EM54" s="20"/>
      <c r="EN54" s="20"/>
      <c r="EO54" s="20"/>
      <c r="EP54" s="20"/>
      <c r="EQ54" s="20"/>
      <c r="ER54" s="20"/>
      <c r="ES54" s="20"/>
      <c r="ET54" s="20"/>
      <c r="EU54" s="20"/>
      <c r="EV54" s="20"/>
      <c r="EW54" s="20"/>
      <c r="EX54" s="20"/>
      <c r="EY54" s="20"/>
      <c r="EZ54" s="20"/>
      <c r="FA54" s="20"/>
      <c r="FB54" s="20"/>
      <c r="FC54" s="20"/>
      <c r="FD54" s="20"/>
      <c r="FE54" s="20"/>
      <c r="FF54" s="20"/>
      <c r="FG54" s="20"/>
      <c r="FH54" s="20"/>
      <c r="FI54" s="20"/>
      <c r="FJ54" s="20"/>
      <c r="FK54" s="20"/>
      <c r="FL54" s="20"/>
      <c r="FM54" s="20"/>
      <c r="FN54" s="20"/>
      <c r="FO54" s="20"/>
      <c r="FP54" s="20"/>
      <c r="FQ54" s="20"/>
      <c r="FR54" s="20"/>
      <c r="FS54" s="20"/>
      <c r="FT54" s="20"/>
      <c r="FU54" s="20"/>
      <c r="FV54" s="20"/>
      <c r="FW54" s="20"/>
      <c r="FX54" s="20"/>
      <c r="FY54" s="20"/>
      <c r="FZ54" s="20"/>
      <c r="GA54" s="20"/>
      <c r="GB54" s="20"/>
      <c r="GC54" s="20"/>
      <c r="GD54" s="20"/>
      <c r="GE54" s="20"/>
      <c r="GF54" s="20"/>
      <c r="GG54" s="20"/>
      <c r="GH54" s="20"/>
      <c r="GI54" s="20"/>
      <c r="GJ54" s="20"/>
      <c r="GK54" s="20"/>
      <c r="GL54" s="20"/>
      <c r="GM54" s="20"/>
      <c r="GN54" s="20"/>
      <c r="GO54" s="20"/>
      <c r="GP54" s="20"/>
      <c r="GQ54" s="20"/>
      <c r="GR54" s="20"/>
      <c r="GS54" s="20"/>
      <c r="GT54" s="20"/>
      <c r="GU54" s="20"/>
      <c r="GV54" s="20"/>
      <c r="GW54" s="20"/>
      <c r="GX54" s="20"/>
      <c r="GY54" s="20"/>
      <c r="GZ54" s="20"/>
      <c r="HA54" s="20"/>
      <c r="HB54" s="20"/>
      <c r="HC54" s="20"/>
      <c r="HD54" s="20"/>
      <c r="HE54" s="20"/>
      <c r="HF54" s="20"/>
      <c r="HG54" s="20"/>
      <c r="HH54" s="20"/>
      <c r="HI54" s="20"/>
      <c r="HJ54" s="20"/>
      <c r="HK54" s="20"/>
      <c r="HL54" s="20"/>
      <c r="HM54" s="20"/>
      <c r="HN54" s="20"/>
      <c r="HO54" s="20"/>
      <c r="HP54" s="20"/>
      <c r="HQ54" s="20"/>
      <c r="HR54" s="20"/>
      <c r="HS54" s="20"/>
      <c r="HT54" s="20"/>
      <c r="HU54" s="20"/>
      <c r="HV54" s="20"/>
      <c r="HW54" s="20"/>
      <c r="HX54" s="20"/>
      <c r="HY54" s="20"/>
      <c r="HZ54" s="20"/>
      <c r="IA54" s="20"/>
      <c r="IB54" s="20"/>
      <c r="IC54" s="20"/>
      <c r="ID54" s="20"/>
      <c r="IE54" s="20"/>
      <c r="IF54" s="20"/>
      <c r="IG54" s="20"/>
      <c r="IH54" s="20"/>
      <c r="II54" s="20"/>
      <c r="IJ54" s="20"/>
      <c r="IK54" s="20"/>
      <c r="IL54" s="20"/>
      <c r="IM54" s="20"/>
      <c r="IN54" s="20"/>
      <c r="IO54" s="20"/>
      <c r="IP54" s="20"/>
      <c r="IQ54" s="20"/>
      <c r="IR54" s="20"/>
      <c r="IS54" s="20"/>
      <c r="IT54" s="20"/>
      <c r="IU54" s="20"/>
      <c r="IV54" s="20"/>
      <c r="IW54" s="20"/>
      <c r="IX54" s="20"/>
      <c r="IY54" s="20"/>
      <c r="IZ54" s="20"/>
      <c r="JA54" s="20"/>
      <c r="JB54" s="20"/>
      <c r="JC54" s="20"/>
      <c r="JD54" s="20"/>
      <c r="JE54" s="20"/>
      <c r="JF54" s="20"/>
      <c r="JG54" s="20"/>
      <c r="JH54" s="20"/>
      <c r="JI54" s="20"/>
      <c r="JJ54" s="20"/>
      <c r="JK54" s="20"/>
      <c r="JL54" s="20"/>
      <c r="JM54" s="20"/>
      <c r="JN54" s="20"/>
      <c r="JO54" s="20"/>
      <c r="JP54" s="20"/>
      <c r="JQ54" s="20"/>
      <c r="JR54" s="20"/>
      <c r="JS54" s="20"/>
      <c r="JT54" s="20"/>
      <c r="JU54" s="20"/>
      <c r="JV54" s="20"/>
      <c r="JW54" s="20"/>
      <c r="JX54" s="20"/>
      <c r="JY54" s="20"/>
      <c r="JZ54" s="20"/>
      <c r="KA54" s="20"/>
      <c r="KB54" s="20"/>
      <c r="KC54" s="20"/>
      <c r="KD54" s="20"/>
      <c r="KE54" s="20"/>
      <c r="KF54" s="20"/>
      <c r="KG54" s="20"/>
      <c r="KH54" s="20"/>
      <c r="KI54" s="20"/>
      <c r="KJ54" s="20"/>
      <c r="KK54" s="20"/>
      <c r="KL54" s="20"/>
      <c r="KM54" s="20"/>
      <c r="KN54" s="20"/>
      <c r="KO54" s="20"/>
      <c r="KP54" s="20"/>
      <c r="KQ54" s="20"/>
      <c r="KR54" s="20"/>
      <c r="KS54" s="20"/>
      <c r="KT54" s="20"/>
      <c r="KU54" s="20"/>
      <c r="KV54" s="20"/>
      <c r="KW54" s="20"/>
      <c r="KX54" s="20"/>
      <c r="KY54" s="20"/>
      <c r="KZ54" s="20"/>
      <c r="LA54" s="20"/>
      <c r="LB54" s="20"/>
      <c r="LC54" s="20"/>
      <c r="LD54" s="20"/>
      <c r="LE54" s="20"/>
      <c r="LF54" s="20"/>
      <c r="LG54" s="20"/>
      <c r="LH54" s="20"/>
      <c r="LI54" s="20"/>
      <c r="LJ54" s="20"/>
      <c r="LK54" s="20"/>
      <c r="LL54" s="20"/>
      <c r="LM54" s="20"/>
      <c r="LN54" s="20"/>
      <c r="LO54" s="20"/>
      <c r="LP54" s="20"/>
      <c r="LQ54" s="20"/>
      <c r="LR54" s="20"/>
      <c r="LS54" s="20"/>
      <c r="LT54" s="20"/>
      <c r="LU54" s="20"/>
      <c r="LV54" s="20"/>
      <c r="LW54" s="20"/>
      <c r="LX54" s="20"/>
      <c r="LY54" s="20"/>
      <c r="LZ54" s="20"/>
      <c r="MA54" s="20"/>
      <c r="MB54" s="20"/>
      <c r="MC54" s="20"/>
      <c r="MD54" s="20"/>
      <c r="ME54" s="20"/>
      <c r="MF54" s="20"/>
      <c r="MG54" s="20"/>
      <c r="MH54" s="20"/>
      <c r="MI54" s="20"/>
      <c r="MJ54" s="20"/>
      <c r="MK54" s="20"/>
      <c r="ML54" s="20"/>
      <c r="MM54" s="20"/>
      <c r="MN54" s="20"/>
      <c r="MO54" s="20"/>
      <c r="MP54" s="20"/>
      <c r="MQ54" s="20"/>
      <c r="MR54" s="20"/>
      <c r="MS54" s="20"/>
      <c r="MT54" s="20"/>
      <c r="MU54" s="20"/>
      <c r="MV54" s="20"/>
      <c r="MW54" s="20"/>
      <c r="MX54" s="20"/>
      <c r="MY54" s="20"/>
      <c r="MZ54" s="20"/>
      <c r="NA54" s="20"/>
      <c r="NB54" s="20"/>
      <c r="NC54" s="20"/>
      <c r="ND54" s="20"/>
      <c r="NE54" s="20"/>
      <c r="NF54" s="20"/>
      <c r="NG54" s="20"/>
      <c r="NH54" s="20"/>
      <c r="NI54" s="20"/>
      <c r="NJ54" s="20"/>
      <c r="NK54" s="20"/>
      <c r="NL54" s="20"/>
      <c r="NM54" s="20"/>
      <c r="NN54" s="20"/>
      <c r="NO54" s="20"/>
      <c r="NP54" s="20"/>
      <c r="NQ54" s="20"/>
      <c r="NR54" s="20"/>
      <c r="NS54" s="20"/>
      <c r="NT54" s="20"/>
      <c r="NU54" s="20"/>
      <c r="NV54" s="20"/>
      <c r="NW54" s="20"/>
      <c r="NX54" s="20"/>
      <c r="NY54" s="20"/>
      <c r="NZ54" s="20"/>
      <c r="OA54" s="20"/>
      <c r="OB54" s="20"/>
      <c r="OC54" s="20"/>
      <c r="OD54" s="20"/>
      <c r="OE54" s="20"/>
      <c r="OF54" s="20"/>
      <c r="OG54" s="20"/>
      <c r="OH54" s="20"/>
      <c r="OI54" s="20"/>
      <c r="OJ54" s="20"/>
      <c r="OK54" s="20"/>
      <c r="OL54" s="20"/>
      <c r="OM54" s="20"/>
      <c r="ON54" s="20"/>
      <c r="OO54" s="20"/>
      <c r="OP54" s="20"/>
      <c r="OQ54" s="20"/>
      <c r="OR54" s="20"/>
      <c r="OS54" s="20"/>
      <c r="OT54" s="20"/>
      <c r="OU54" s="20"/>
      <c r="OV54" s="20"/>
      <c r="OW54" s="20"/>
      <c r="OX54" s="20"/>
      <c r="OY54" s="20"/>
      <c r="OZ54" s="20"/>
      <c r="PA54" s="20"/>
      <c r="PB54" s="20"/>
      <c r="PC54" s="20"/>
      <c r="PD54" s="20"/>
      <c r="PE54" s="20"/>
      <c r="PF54" s="20"/>
      <c r="PG54" s="20"/>
      <c r="PH54" s="20"/>
      <c r="PI54" s="20"/>
      <c r="PJ54" s="20"/>
      <c r="PK54" s="20"/>
      <c r="PL54" s="20"/>
      <c r="PM54" s="20"/>
      <c r="PN54" s="20"/>
      <c r="PO54" s="20"/>
      <c r="PP54" s="20"/>
      <c r="PQ54" s="20"/>
      <c r="PR54" s="20"/>
      <c r="PS54" s="20"/>
      <c r="PT54" s="20"/>
      <c r="PU54" s="20"/>
      <c r="PV54" s="20"/>
      <c r="PW54" s="20"/>
      <c r="PX54" s="20"/>
      <c r="PY54" s="20"/>
      <c r="PZ54" s="20"/>
      <c r="QA54" s="20"/>
      <c r="QB54" s="20"/>
      <c r="QC54" s="20"/>
      <c r="QD54" s="20"/>
      <c r="QE54" s="20"/>
      <c r="QF54" s="20"/>
      <c r="QG54" s="20"/>
      <c r="QH54" s="20"/>
      <c r="QI54" s="20"/>
      <c r="QJ54" s="20"/>
      <c r="QK54" s="20"/>
      <c r="QL54" s="20"/>
      <c r="QM54" s="20"/>
      <c r="QN54" s="20"/>
      <c r="QO54" s="20"/>
      <c r="QP54" s="20"/>
      <c r="QQ54" s="20"/>
      <c r="QR54" s="20"/>
      <c r="QS54" s="20"/>
      <c r="QT54" s="20"/>
      <c r="QU54" s="20"/>
      <c r="QV54" s="20"/>
      <c r="QW54" s="20"/>
      <c r="QX54" s="20"/>
      <c r="QY54" s="20"/>
      <c r="QZ54" s="20"/>
      <c r="RA54" s="20"/>
      <c r="RB54" s="20"/>
      <c r="RC54" s="20"/>
      <c r="RD54" s="20"/>
      <c r="RE54" s="20"/>
      <c r="RF54" s="20"/>
      <c r="RG54" s="20"/>
      <c r="RH54" s="20"/>
      <c r="RI54" s="20"/>
      <c r="RJ54" s="20"/>
      <c r="RK54" s="20"/>
      <c r="RL54" s="20"/>
      <c r="RM54" s="20"/>
      <c r="RN54" s="20"/>
      <c r="RO54" s="20"/>
      <c r="RP54" s="20"/>
      <c r="RQ54" s="20"/>
      <c r="RR54" s="20"/>
      <c r="RS54" s="20"/>
      <c r="RT54" s="20"/>
      <c r="RU54" s="20"/>
      <c r="RV54" s="20"/>
      <c r="RW54" s="20"/>
      <c r="RX54" s="20"/>
      <c r="RY54" s="20"/>
      <c r="RZ54" s="20"/>
      <c r="SA54" s="20"/>
      <c r="SB54" s="20"/>
      <c r="SC54" s="20"/>
      <c r="SD54" s="20"/>
      <c r="SE54" s="20"/>
      <c r="SF54" s="20"/>
      <c r="SG54" s="20"/>
      <c r="SH54" s="20"/>
      <c r="SI54" s="20"/>
      <c r="SJ54" s="20"/>
      <c r="SK54" s="20"/>
      <c r="SL54" s="20"/>
      <c r="SM54" s="20"/>
      <c r="SN54" s="20"/>
      <c r="SO54" s="20"/>
      <c r="SP54" s="20"/>
      <c r="SQ54" s="20"/>
      <c r="SR54" s="20"/>
      <c r="SS54" s="20"/>
      <c r="ST54" s="20"/>
      <c r="SU54" s="20"/>
      <c r="SV54" s="20"/>
      <c r="SW54" s="20"/>
      <c r="SX54" s="20"/>
      <c r="SY54" s="20"/>
      <c r="SZ54" s="20"/>
      <c r="TA54" s="20"/>
      <c r="TB54" s="20"/>
      <c r="TC54" s="20"/>
      <c r="TD54" s="20"/>
      <c r="TE54" s="20"/>
      <c r="TF54" s="20"/>
      <c r="TG54" s="20"/>
      <c r="TH54" s="20"/>
      <c r="TI54" s="20"/>
      <c r="TJ54" s="20"/>
      <c r="TK54" s="20"/>
      <c r="TL54" s="20"/>
      <c r="TM54" s="20"/>
      <c r="TN54" s="20"/>
      <c r="TO54" s="20"/>
      <c r="TP54" s="20"/>
      <c r="TQ54" s="20"/>
      <c r="TR54" s="20"/>
      <c r="TS54" s="20"/>
      <c r="TT54" s="20"/>
      <c r="TU54" s="20"/>
      <c r="TV54" s="20"/>
      <c r="TW54" s="20"/>
      <c r="TX54" s="20"/>
      <c r="TY54" s="20"/>
      <c r="TZ54" s="20"/>
      <c r="UA54" s="20"/>
      <c r="UB54" s="20"/>
      <c r="UC54" s="20"/>
      <c r="UD54" s="20"/>
      <c r="UE54" s="20"/>
      <c r="UF54" s="20"/>
      <c r="UG54" s="20"/>
      <c r="UH54" s="20"/>
      <c r="UI54" s="20"/>
      <c r="UJ54" s="20"/>
      <c r="UK54" s="20"/>
      <c r="UL54" s="20"/>
      <c r="UM54" s="20"/>
      <c r="UN54" s="20"/>
      <c r="UO54" s="20"/>
      <c r="UP54" s="20"/>
      <c r="UQ54" s="20"/>
      <c r="UR54" s="20"/>
      <c r="US54" s="20"/>
      <c r="UT54" s="20"/>
      <c r="UU54" s="20"/>
      <c r="UV54" s="20"/>
      <c r="UW54" s="20"/>
      <c r="UX54" s="20"/>
      <c r="UY54" s="20"/>
      <c r="UZ54" s="20"/>
      <c r="VA54" s="20"/>
      <c r="VB54" s="20"/>
      <c r="VC54" s="20"/>
      <c r="VD54" s="20"/>
      <c r="VE54" s="20"/>
      <c r="VF54" s="20"/>
      <c r="VG54" s="20"/>
      <c r="VH54" s="20"/>
      <c r="VI54" s="20"/>
      <c r="VJ54" s="20"/>
      <c r="VK54" s="20"/>
      <c r="VL54" s="20"/>
      <c r="VM54" s="20"/>
      <c r="VN54" s="20"/>
      <c r="VO54" s="20"/>
      <c r="VP54" s="20"/>
      <c r="VQ54" s="20"/>
      <c r="VR54" s="20"/>
      <c r="VS54" s="20"/>
      <c r="VT54" s="20"/>
      <c r="VU54" s="20"/>
      <c r="VV54" s="20"/>
      <c r="VW54" s="20"/>
      <c r="VX54" s="20"/>
      <c r="VY54" s="20"/>
      <c r="VZ54" s="20"/>
      <c r="WA54" s="20"/>
      <c r="WB54" s="20"/>
      <c r="WC54" s="20"/>
      <c r="WD54" s="20"/>
      <c r="WE54" s="20"/>
      <c r="WF54" s="20"/>
      <c r="WG54" s="20"/>
      <c r="WH54" s="20"/>
      <c r="WI54" s="20"/>
      <c r="WJ54" s="20"/>
      <c r="WK54" s="20"/>
      <c r="WL54" s="20"/>
      <c r="WM54" s="20"/>
      <c r="WN54" s="20"/>
      <c r="WO54" s="20"/>
      <c r="WP54" s="20"/>
      <c r="WQ54" s="20"/>
      <c r="WR54" s="20"/>
      <c r="WS54" s="20"/>
      <c r="WT54" s="20"/>
      <c r="WU54" s="20"/>
      <c r="WV54" s="20"/>
      <c r="WW54" s="20"/>
      <c r="WX54" s="20"/>
      <c r="WY54" s="20"/>
      <c r="WZ54" s="20"/>
      <c r="XA54" s="20"/>
      <c r="XB54" s="20"/>
      <c r="XC54" s="20"/>
      <c r="XD54" s="20"/>
      <c r="XE54" s="20"/>
      <c r="XF54" s="20"/>
      <c r="XG54" s="20"/>
      <c r="XH54" s="20"/>
      <c r="XI54" s="20"/>
      <c r="XJ54" s="20"/>
      <c r="XK54" s="20"/>
      <c r="XL54" s="20"/>
      <c r="XM54" s="20"/>
      <c r="XN54" s="20"/>
      <c r="XO54" s="20"/>
      <c r="XP54" s="20"/>
      <c r="XQ54" s="20"/>
      <c r="XR54" s="20"/>
      <c r="XS54" s="20"/>
      <c r="XT54" s="20"/>
      <c r="XU54" s="20"/>
      <c r="XV54" s="20"/>
      <c r="XW54" s="20"/>
      <c r="XX54" s="20"/>
      <c r="XY54" s="20"/>
      <c r="XZ54" s="20"/>
      <c r="YA54" s="20"/>
      <c r="YB54" s="20"/>
      <c r="YC54" s="20"/>
      <c r="YD54" s="20"/>
      <c r="YE54" s="20"/>
      <c r="YF54" s="20"/>
      <c r="YG54" s="20"/>
      <c r="YH54" s="20"/>
      <c r="YI54" s="20"/>
      <c r="YJ54" s="20"/>
      <c r="YK54" s="20"/>
      <c r="YL54" s="20"/>
      <c r="YM54" s="20"/>
      <c r="YN54" s="20"/>
      <c r="YO54" s="20"/>
      <c r="YP54" s="20"/>
      <c r="YQ54" s="20"/>
      <c r="YR54" s="20"/>
      <c r="YS54" s="20"/>
      <c r="YT54" s="20"/>
      <c r="YU54" s="20"/>
      <c r="YV54" s="20"/>
      <c r="YW54" s="20"/>
      <c r="YX54" s="20"/>
      <c r="YY54" s="20"/>
      <c r="YZ54" s="20"/>
      <c r="ZA54" s="20"/>
      <c r="ZB54" s="20"/>
      <c r="ZC54" s="20"/>
      <c r="ZD54" s="20"/>
      <c r="ZE54" s="20"/>
      <c r="ZF54" s="20"/>
      <c r="ZG54" s="20"/>
      <c r="ZH54" s="20"/>
      <c r="ZI54" s="20"/>
      <c r="ZJ54" s="20"/>
      <c r="ZK54" s="20"/>
      <c r="ZL54" s="20"/>
      <c r="ZM54" s="20"/>
      <c r="ZN54" s="20"/>
      <c r="ZO54" s="20"/>
      <c r="ZP54" s="20"/>
      <c r="ZQ54" s="20"/>
      <c r="ZR54" s="20"/>
      <c r="ZS54" s="20"/>
      <c r="ZT54" s="20"/>
      <c r="ZU54" s="20"/>
      <c r="ZV54" s="20"/>
      <c r="ZW54" s="20"/>
      <c r="ZX54" s="20"/>
      <c r="ZY54" s="20"/>
      <c r="ZZ54" s="20"/>
      <c r="AAA54" s="20"/>
      <c r="AAB54" s="20"/>
      <c r="AAC54" s="20"/>
      <c r="AAD54" s="20"/>
      <c r="AAE54" s="20"/>
      <c r="AAF54" s="20"/>
      <c r="AAG54" s="20"/>
      <c r="AAH54" s="20"/>
      <c r="AAI54" s="20"/>
      <c r="AAJ54" s="20"/>
      <c r="AAK54" s="20"/>
      <c r="AAL54" s="20"/>
      <c r="AAM54" s="20"/>
      <c r="AAN54" s="20"/>
      <c r="AAO54" s="20"/>
      <c r="AAP54" s="20"/>
      <c r="AAQ54" s="20"/>
      <c r="AAR54" s="20"/>
      <c r="AAS54" s="20"/>
      <c r="AAT54" s="20"/>
      <c r="AAU54" s="20"/>
      <c r="AAV54" s="20"/>
      <c r="AAW54" s="20"/>
      <c r="AAX54" s="20"/>
      <c r="AAY54" s="20"/>
      <c r="AAZ54" s="20"/>
      <c r="ABA54" s="20"/>
      <c r="ABB54" s="20"/>
      <c r="ABC54" s="20"/>
      <c r="ABD54" s="20"/>
      <c r="ABE54" s="20"/>
      <c r="ABF54" s="20"/>
      <c r="ABG54" s="20"/>
      <c r="ABH54" s="20"/>
      <c r="ABI54" s="20"/>
      <c r="ABJ54" s="20"/>
      <c r="ABK54" s="20"/>
      <c r="ABL54" s="20"/>
      <c r="ABM54" s="20"/>
      <c r="ABN54" s="20"/>
      <c r="ABO54" s="20"/>
      <c r="ABP54" s="20"/>
      <c r="ABQ54" s="20"/>
      <c r="ABR54" s="20"/>
      <c r="ABS54" s="20"/>
      <c r="ABT54" s="20"/>
      <c r="ABU54" s="20"/>
      <c r="ABV54" s="20"/>
      <c r="ABW54" s="20"/>
      <c r="ABX54" s="20"/>
      <c r="ABY54" s="20"/>
      <c r="ABZ54" s="20"/>
      <c r="ACA54" s="20"/>
      <c r="ACB54" s="20"/>
      <c r="ACC54" s="20"/>
      <c r="ACD54" s="20"/>
      <c r="ACE54" s="20"/>
      <c r="ACF54" s="20"/>
      <c r="ACG54" s="20"/>
      <c r="ACH54" s="20"/>
      <c r="ACI54" s="20"/>
      <c r="ACJ54" s="20"/>
      <c r="ACK54" s="20"/>
      <c r="ACL54" s="20"/>
      <c r="ACM54" s="20"/>
      <c r="ACN54" s="20"/>
      <c r="ACO54" s="20"/>
      <c r="ACP54" s="20"/>
      <c r="ACQ54" s="20"/>
      <c r="ACR54" s="20"/>
      <c r="ACS54" s="20"/>
      <c r="ACT54" s="20"/>
      <c r="ACU54" s="20"/>
      <c r="ACV54" s="20"/>
      <c r="ACW54" s="20"/>
      <c r="ACX54" s="20"/>
      <c r="ACY54" s="20"/>
      <c r="ACZ54" s="20"/>
      <c r="ADA54" s="20"/>
      <c r="ADB54" s="20"/>
      <c r="ADC54" s="20"/>
      <c r="ADD54" s="20"/>
      <c r="ADE54" s="20"/>
      <c r="ADF54" s="20"/>
      <c r="ADG54" s="20"/>
      <c r="ADH54" s="20"/>
      <c r="ADI54" s="20"/>
      <c r="ADJ54" s="20"/>
      <c r="ADK54" s="20"/>
      <c r="ADL54" s="20"/>
      <c r="ADM54" s="20"/>
      <c r="ADN54" s="20"/>
      <c r="ADO54" s="20"/>
      <c r="ADP54" s="20"/>
      <c r="ADQ54" s="20"/>
      <c r="ADR54" s="20"/>
      <c r="ADS54" s="20"/>
      <c r="ADT54" s="20"/>
      <c r="ADU54" s="20"/>
      <c r="ADV54" s="20"/>
      <c r="ADW54" s="20"/>
      <c r="ADX54" s="20"/>
      <c r="ADY54" s="20"/>
      <c r="ADZ54" s="20"/>
      <c r="AEA54" s="20"/>
      <c r="AEB54" s="20"/>
      <c r="AEC54" s="20"/>
      <c r="AED54" s="20"/>
      <c r="AEE54" s="20"/>
      <c r="AEF54" s="20"/>
      <c r="AEG54" s="20"/>
      <c r="AEH54" s="20"/>
      <c r="AEI54" s="20"/>
      <c r="AEJ54" s="20"/>
      <c r="AEK54" s="20"/>
      <c r="AEL54" s="20"/>
      <c r="AEM54" s="20"/>
      <c r="AEN54" s="20"/>
      <c r="AEO54" s="20"/>
      <c r="AEP54" s="20"/>
      <c r="AEQ54" s="20"/>
      <c r="AER54" s="20"/>
      <c r="AES54" s="20"/>
      <c r="AET54" s="20"/>
      <c r="AEU54" s="20"/>
      <c r="AEV54" s="20"/>
      <c r="AEW54" s="20"/>
      <c r="AEX54" s="20"/>
      <c r="AEY54" s="20"/>
      <c r="AEZ54" s="20"/>
      <c r="AFA54" s="20"/>
      <c r="AFB54" s="20"/>
      <c r="AFC54" s="20"/>
      <c r="AFD54" s="20"/>
      <c r="AFE54" s="20"/>
      <c r="AFF54" s="20"/>
      <c r="AFG54" s="20"/>
      <c r="AFH54" s="20"/>
      <c r="AFI54" s="20"/>
      <c r="AFJ54" s="20"/>
      <c r="AFK54" s="20"/>
      <c r="AFL54" s="20"/>
      <c r="AFM54" s="20"/>
      <c r="AFN54" s="20"/>
      <c r="AFO54" s="20"/>
      <c r="AFP54" s="20"/>
      <c r="AFQ54" s="20"/>
      <c r="AFR54" s="20"/>
      <c r="AFS54" s="20"/>
      <c r="AFT54" s="20"/>
      <c r="AFU54" s="20"/>
      <c r="AFV54" s="20"/>
      <c r="AFW54" s="20"/>
      <c r="AFX54" s="20"/>
      <c r="AFY54" s="20"/>
      <c r="AFZ54" s="20"/>
      <c r="AGA54" s="20"/>
      <c r="AGB54" s="20"/>
      <c r="AGC54" s="20"/>
      <c r="AGD54" s="20"/>
      <c r="AGE54" s="20"/>
      <c r="AGF54" s="20"/>
      <c r="AGG54" s="20"/>
      <c r="AGH54" s="20"/>
      <c r="AGI54" s="20"/>
      <c r="AGJ54" s="20"/>
      <c r="AGK54" s="20"/>
      <c r="AGL54" s="20"/>
      <c r="AGM54" s="20"/>
      <c r="AGN54" s="20"/>
      <c r="AGO54" s="20"/>
      <c r="AGP54" s="20"/>
      <c r="AGQ54" s="20"/>
      <c r="AGR54" s="20"/>
      <c r="AGS54" s="20"/>
      <c r="AGT54" s="20"/>
      <c r="AGU54" s="20"/>
      <c r="AGV54" s="20"/>
      <c r="AGW54" s="20"/>
      <c r="AGX54" s="20"/>
      <c r="AGY54" s="20"/>
      <c r="AGZ54" s="20"/>
      <c r="AHA54" s="20"/>
      <c r="AHB54" s="20"/>
      <c r="AHC54" s="20"/>
      <c r="AHD54" s="20"/>
      <c r="AHE54" s="20"/>
      <c r="AHF54" s="20"/>
      <c r="AHG54" s="20"/>
      <c r="AHH54" s="20"/>
      <c r="AHI54" s="20"/>
      <c r="AHJ54" s="20"/>
      <c r="AHK54" s="20"/>
      <c r="AHL54" s="20"/>
      <c r="AHM54" s="20"/>
      <c r="AHN54" s="20"/>
      <c r="AHO54" s="20"/>
      <c r="AHP54" s="20"/>
      <c r="AHQ54" s="20"/>
      <c r="AHR54" s="20"/>
      <c r="AHS54" s="20"/>
      <c r="AHT54" s="20"/>
      <c r="AHU54" s="20"/>
      <c r="AHV54" s="20"/>
      <c r="AHW54" s="20"/>
      <c r="AHX54" s="20"/>
      <c r="AHY54" s="20"/>
      <c r="AHZ54" s="20"/>
      <c r="AIA54" s="20"/>
      <c r="AIB54" s="20"/>
      <c r="AIC54" s="20"/>
      <c r="AID54" s="20"/>
      <c r="AIE54" s="20"/>
      <c r="AIF54" s="20"/>
      <c r="AIG54" s="20"/>
      <c r="AIH54" s="20"/>
      <c r="AII54" s="20"/>
      <c r="AIJ54" s="20"/>
      <c r="AIK54" s="20"/>
      <c r="AIL54" s="20"/>
      <c r="AIM54" s="20"/>
      <c r="AIN54" s="20"/>
      <c r="AIO54" s="20"/>
      <c r="AIP54" s="20"/>
      <c r="AIQ54" s="20"/>
      <c r="AIR54" s="20"/>
      <c r="AIS54" s="20"/>
      <c r="AIT54" s="20"/>
      <c r="AIU54" s="20"/>
      <c r="AIV54" s="20"/>
      <c r="AIW54" s="20"/>
      <c r="AIX54" s="20"/>
      <c r="AIY54" s="20"/>
      <c r="AIZ54" s="20"/>
      <c r="AJA54" s="20"/>
      <c r="AJB54" s="20"/>
      <c r="AJC54" s="20"/>
      <c r="AJD54" s="20"/>
      <c r="AJE54" s="20"/>
      <c r="AJF54" s="20"/>
      <c r="AJG54" s="20"/>
      <c r="AJH54" s="20"/>
      <c r="AJI54" s="20"/>
      <c r="AJJ54" s="20"/>
      <c r="AJK54" s="20"/>
      <c r="AJL54" s="20"/>
      <c r="AJM54" s="20"/>
      <c r="AJN54" s="20"/>
      <c r="AJO54" s="20"/>
      <c r="AJP54" s="20"/>
      <c r="AJQ54" s="20"/>
      <c r="AJR54" s="20"/>
      <c r="AJS54" s="20"/>
      <c r="AJT54" s="20"/>
      <c r="AJU54" s="20"/>
      <c r="AJV54" s="20"/>
      <c r="AJW54" s="20"/>
      <c r="AJX54" s="20"/>
      <c r="AJY54" s="20"/>
      <c r="AJZ54" s="20"/>
      <c r="AKA54" s="20"/>
      <c r="AKB54" s="20"/>
      <c r="AKC54" s="20"/>
      <c r="AKD54" s="20"/>
      <c r="AKE54" s="20"/>
      <c r="AKF54" s="20"/>
      <c r="AKG54" s="20"/>
      <c r="AKH54" s="20"/>
      <c r="AKI54" s="20"/>
      <c r="AKJ54" s="20"/>
      <c r="AKK54" s="20"/>
      <c r="AKL54" s="20"/>
      <c r="AKM54" s="20"/>
      <c r="AKN54" s="20"/>
      <c r="AKO54" s="20"/>
      <c r="AKP54" s="20"/>
      <c r="AKQ54" s="20"/>
      <c r="AKR54" s="20"/>
      <c r="AKS54" s="20"/>
      <c r="AKT54" s="20"/>
      <c r="AKU54" s="20"/>
      <c r="AKV54" s="20"/>
      <c r="AKW54" s="20"/>
      <c r="AKX54" s="20"/>
      <c r="AKY54" s="20"/>
      <c r="AKZ54" s="20"/>
      <c r="ALA54" s="20"/>
      <c r="ALB54" s="20"/>
      <c r="ALC54" s="20"/>
      <c r="ALD54" s="20"/>
      <c r="ALE54" s="20"/>
      <c r="ALF54" s="20"/>
      <c r="ALG54" s="20"/>
      <c r="ALH54" s="20"/>
      <c r="ALI54" s="20"/>
      <c r="ALJ54" s="20"/>
      <c r="ALK54" s="20"/>
      <c r="ALL54" s="20"/>
      <c r="ALM54" s="20"/>
      <c r="ALN54" s="20"/>
      <c r="ALO54" s="20"/>
      <c r="ALP54" s="20"/>
      <c r="ALQ54" s="20"/>
      <c r="ALR54" s="20"/>
      <c r="ALS54" s="20"/>
      <c r="ALT54" s="20"/>
      <c r="ALU54" s="20"/>
      <c r="ALV54" s="20"/>
      <c r="ALW54" s="20"/>
      <c r="ALX54" s="20"/>
      <c r="ALY54" s="20"/>
      <c r="ALZ54" s="20"/>
      <c r="AMA54" s="20"/>
      <c r="AMB54" s="20"/>
      <c r="AMC54" s="20"/>
      <c r="AMD54" s="20"/>
      <c r="AME54" s="20"/>
      <c r="AMF54" s="20"/>
      <c r="AMG54" s="20"/>
      <c r="AMH54" s="20"/>
      <c r="AMI54" s="20"/>
      <c r="AMJ54" s="20"/>
      <c r="AMK54" s="20"/>
      <c r="AML54" s="20"/>
      <c r="AMM54" s="20"/>
      <c r="AMN54" s="20"/>
      <c r="AMO54" s="20"/>
      <c r="AMP54" s="20"/>
      <c r="AMQ54" s="20"/>
      <c r="AMR54" s="20"/>
      <c r="AMS54" s="20"/>
      <c r="AMT54" s="20"/>
      <c r="AMU54" s="20"/>
      <c r="AMV54" s="20"/>
      <c r="AMW54" s="20"/>
      <c r="AMX54" s="20"/>
      <c r="AMY54" s="20"/>
      <c r="AMZ54" s="20"/>
      <c r="ANA54" s="20"/>
      <c r="ANB54" s="20"/>
      <c r="ANC54" s="20"/>
      <c r="AND54" s="20"/>
      <c r="ANE54" s="20"/>
      <c r="ANF54" s="20"/>
      <c r="ANG54" s="20"/>
      <c r="ANH54" s="20"/>
      <c r="ANI54" s="20"/>
      <c r="ANJ54" s="20"/>
      <c r="ANK54" s="20"/>
      <c r="ANL54" s="20"/>
      <c r="ANM54" s="20"/>
      <c r="ANN54" s="20"/>
      <c r="ANO54" s="20"/>
      <c r="ANP54" s="20"/>
      <c r="ANQ54" s="20"/>
      <c r="ANR54" s="20"/>
      <c r="ANS54" s="20"/>
      <c r="ANT54" s="20"/>
      <c r="ANU54" s="20"/>
      <c r="ANV54" s="20"/>
      <c r="ANW54" s="20"/>
      <c r="ANX54" s="20"/>
      <c r="ANY54" s="20"/>
      <c r="ANZ54" s="20"/>
      <c r="AOA54" s="20"/>
      <c r="AOB54" s="20"/>
      <c r="AOC54" s="20"/>
      <c r="AOD54" s="20"/>
      <c r="AOE54" s="20"/>
      <c r="AOF54" s="20"/>
      <c r="AOG54" s="20"/>
      <c r="AOH54" s="20"/>
      <c r="AOI54" s="20"/>
      <c r="AOJ54" s="20"/>
      <c r="AOK54" s="20"/>
      <c r="AOL54" s="20"/>
      <c r="AOM54" s="20"/>
      <c r="AON54" s="20"/>
      <c r="AOO54" s="20"/>
      <c r="AOP54" s="20"/>
      <c r="AOQ54" s="20"/>
      <c r="AOR54" s="20"/>
      <c r="AOS54" s="20"/>
      <c r="AOT54" s="20"/>
      <c r="AOU54" s="20"/>
      <c r="AOV54" s="20"/>
      <c r="AOW54" s="20"/>
      <c r="AOX54" s="20"/>
      <c r="AOY54" s="20"/>
      <c r="AOZ54" s="20"/>
      <c r="APA54" s="20"/>
      <c r="APB54" s="20"/>
      <c r="APC54" s="20"/>
      <c r="APD54" s="20"/>
      <c r="APE54" s="20"/>
      <c r="APF54" s="20"/>
      <c r="APG54" s="20"/>
      <c r="APH54" s="20"/>
      <c r="API54" s="20"/>
      <c r="APJ54" s="20"/>
      <c r="APK54" s="20"/>
      <c r="APL54" s="20"/>
      <c r="APM54" s="20"/>
      <c r="APN54" s="20"/>
      <c r="APO54" s="20"/>
      <c r="APP54" s="20"/>
      <c r="APQ54" s="20"/>
      <c r="APR54" s="20"/>
      <c r="APS54" s="20"/>
      <c r="APT54" s="20"/>
      <c r="APU54" s="20"/>
      <c r="APV54" s="20"/>
      <c r="APW54" s="20"/>
      <c r="APX54" s="20"/>
      <c r="APY54" s="20"/>
      <c r="APZ54" s="20"/>
      <c r="AQA54" s="20"/>
      <c r="AQB54" s="20"/>
      <c r="AQC54" s="20"/>
      <c r="AQD54" s="20"/>
      <c r="AQE54" s="20"/>
      <c r="AQF54" s="20"/>
      <c r="AQG54" s="20"/>
      <c r="AQH54" s="20"/>
      <c r="AQI54" s="20"/>
      <c r="AQJ54" s="20"/>
      <c r="AQK54" s="20"/>
      <c r="AQL54" s="20"/>
      <c r="AQM54" s="20"/>
      <c r="AQN54" s="20"/>
      <c r="AQO54" s="20"/>
      <c r="AQP54" s="20"/>
      <c r="AQQ54" s="20"/>
      <c r="AQR54" s="20"/>
      <c r="AQS54" s="20"/>
      <c r="AQT54" s="20"/>
      <c r="AQU54" s="20"/>
      <c r="AQV54" s="20"/>
      <c r="AQW54" s="20"/>
      <c r="AQX54" s="20"/>
      <c r="AQY54" s="20"/>
      <c r="AQZ54" s="20"/>
      <c r="ARA54" s="20"/>
      <c r="ARB54" s="20"/>
      <c r="ARC54" s="20"/>
      <c r="ARD54" s="20"/>
      <c r="ARE54" s="20"/>
      <c r="ARF54" s="20"/>
      <c r="ARG54" s="20"/>
      <c r="ARH54" s="20"/>
      <c r="ARI54" s="20"/>
      <c r="ARJ54" s="20"/>
      <c r="ARK54" s="20"/>
      <c r="ARL54" s="20"/>
      <c r="ARM54" s="20"/>
      <c r="ARN54" s="20"/>
      <c r="ARO54" s="20"/>
      <c r="ARP54" s="20"/>
      <c r="ARQ54" s="20"/>
      <c r="ARR54" s="20"/>
      <c r="ARS54" s="20"/>
      <c r="ART54" s="20"/>
      <c r="ARU54" s="20"/>
      <c r="ARV54" s="20"/>
      <c r="ARW54" s="20"/>
      <c r="ARX54" s="20"/>
      <c r="ARY54" s="20"/>
      <c r="ARZ54" s="20"/>
      <c r="ASA54" s="20"/>
      <c r="ASB54" s="20"/>
      <c r="ASC54" s="20"/>
      <c r="ASD54" s="20"/>
      <c r="ASE54" s="20"/>
      <c r="ASF54" s="20"/>
      <c r="ASG54" s="20"/>
      <c r="ASH54" s="20"/>
      <c r="ASI54" s="20"/>
      <c r="ASJ54" s="20"/>
      <c r="ASK54" s="20"/>
      <c r="ASL54" s="20"/>
      <c r="ASM54" s="20"/>
      <c r="ASN54" s="20"/>
      <c r="ASO54" s="20"/>
      <c r="ASP54" s="20"/>
      <c r="ASQ54" s="20"/>
      <c r="ASR54" s="20"/>
      <c r="ASS54" s="20"/>
      <c r="AST54" s="20"/>
      <c r="ASU54" s="20"/>
      <c r="ASV54" s="20"/>
      <c r="ASW54" s="20"/>
      <c r="ASX54" s="20"/>
      <c r="ASY54" s="20"/>
      <c r="ASZ54" s="20"/>
      <c r="ATA54" s="20"/>
      <c r="ATB54" s="20"/>
      <c r="ATC54" s="20"/>
      <c r="ATD54" s="20"/>
      <c r="ATE54" s="20"/>
      <c r="ATF54" s="20"/>
      <c r="ATG54" s="20"/>
      <c r="ATH54" s="20"/>
      <c r="ATI54" s="20"/>
      <c r="ATJ54" s="20"/>
      <c r="ATK54" s="20"/>
      <c r="ATL54" s="20"/>
      <c r="ATM54" s="20"/>
      <c r="ATN54" s="20"/>
      <c r="ATO54" s="20"/>
      <c r="ATP54" s="20"/>
      <c r="ATQ54" s="20"/>
      <c r="ATR54" s="20"/>
      <c r="ATS54" s="20"/>
      <c r="ATT54" s="20"/>
      <c r="ATU54" s="20"/>
      <c r="ATV54" s="20"/>
      <c r="ATW54" s="20"/>
      <c r="ATX54" s="20"/>
      <c r="ATY54" s="20"/>
      <c r="ATZ54" s="20"/>
      <c r="AUA54" s="20"/>
      <c r="AUB54" s="20"/>
      <c r="AUC54" s="20"/>
      <c r="AUD54" s="20"/>
      <c r="AUE54" s="20"/>
      <c r="AUF54" s="20"/>
      <c r="AUG54" s="20"/>
      <c r="AUH54" s="20"/>
      <c r="AUI54" s="20"/>
      <c r="AUJ54" s="20"/>
      <c r="AUK54" s="20"/>
      <c r="AUL54" s="20"/>
      <c r="AUM54" s="20"/>
      <c r="AUN54" s="20"/>
      <c r="AUO54" s="20"/>
      <c r="AUP54" s="20"/>
      <c r="AUQ54" s="20"/>
      <c r="AUR54" s="20"/>
      <c r="AUS54" s="20"/>
      <c r="AUT54" s="20"/>
      <c r="AUU54" s="20"/>
      <c r="AUV54" s="20"/>
      <c r="AUW54" s="20"/>
      <c r="AUX54" s="20"/>
      <c r="AUY54" s="20"/>
      <c r="AUZ54" s="20"/>
      <c r="AVA54" s="20"/>
      <c r="AVB54" s="20"/>
      <c r="AVC54" s="20"/>
      <c r="AVD54" s="20"/>
      <c r="AVE54" s="20"/>
      <c r="AVF54" s="20"/>
      <c r="AVG54" s="20"/>
      <c r="AVH54" s="20"/>
      <c r="AVI54" s="20"/>
      <c r="AVJ54" s="20"/>
      <c r="AVK54" s="20"/>
      <c r="AVL54" s="20"/>
      <c r="AVM54" s="20"/>
      <c r="AVN54" s="20"/>
      <c r="AVO54" s="20"/>
      <c r="AVP54" s="20"/>
      <c r="AVQ54" s="20"/>
      <c r="AVR54" s="20"/>
      <c r="AVS54" s="20"/>
      <c r="AVT54" s="20"/>
      <c r="AVU54" s="20"/>
      <c r="AVV54" s="20"/>
      <c r="AVW54" s="20"/>
      <c r="AVX54" s="20"/>
      <c r="AVY54" s="20"/>
      <c r="AVZ54" s="20"/>
      <c r="AWA54" s="20"/>
      <c r="AWB54" s="20"/>
      <c r="AWC54" s="20"/>
      <c r="AWD54" s="20"/>
      <c r="AWE54" s="20"/>
      <c r="AWF54" s="20"/>
      <c r="AWG54" s="20"/>
      <c r="AWH54" s="20"/>
      <c r="AWI54" s="20"/>
      <c r="AWJ54" s="20"/>
      <c r="AWK54" s="20"/>
      <c r="AWL54" s="20"/>
      <c r="AWM54" s="20"/>
      <c r="AWN54" s="20"/>
      <c r="AWO54" s="20"/>
      <c r="AWP54" s="20"/>
      <c r="AWQ54" s="20"/>
      <c r="AWR54" s="20"/>
      <c r="AWS54" s="20"/>
      <c r="AWT54" s="20"/>
      <c r="AWU54" s="20"/>
      <c r="AWV54" s="20"/>
      <c r="AWW54" s="20"/>
      <c r="AWX54" s="20"/>
      <c r="AWY54" s="20"/>
      <c r="AWZ54" s="20"/>
      <c r="AXA54" s="20"/>
      <c r="AXB54" s="20"/>
      <c r="AXC54" s="20"/>
      <c r="AXD54" s="20"/>
      <c r="AXE54" s="20"/>
      <c r="AXF54" s="20"/>
      <c r="AXG54" s="20"/>
      <c r="AXH54" s="20"/>
      <c r="AXI54" s="20"/>
      <c r="AXJ54" s="20"/>
      <c r="AXK54" s="20"/>
      <c r="AXL54" s="20"/>
      <c r="AXM54" s="20"/>
      <c r="AXN54" s="20"/>
      <c r="AXO54" s="20"/>
      <c r="AXP54" s="20"/>
      <c r="AXQ54" s="20"/>
      <c r="AXR54" s="20"/>
      <c r="AXS54" s="20"/>
      <c r="AXT54" s="20"/>
      <c r="AXU54" s="20"/>
      <c r="AXV54" s="20"/>
      <c r="AXW54" s="20"/>
      <c r="AXX54" s="20"/>
      <c r="AXY54" s="20"/>
      <c r="AXZ54" s="20"/>
      <c r="AYA54" s="20"/>
      <c r="AYB54" s="20"/>
      <c r="AYC54" s="20"/>
      <c r="AYD54" s="20"/>
      <c r="AYE54" s="20"/>
      <c r="AYF54" s="20"/>
      <c r="AYG54" s="20"/>
      <c r="AYH54" s="20"/>
      <c r="AYI54" s="20"/>
      <c r="AYJ54" s="20"/>
      <c r="AYK54" s="20"/>
      <c r="AYL54" s="20"/>
      <c r="AYM54" s="20"/>
      <c r="AYN54" s="20"/>
      <c r="AYO54" s="20"/>
      <c r="AYP54" s="20"/>
      <c r="AYQ54" s="20"/>
      <c r="AYR54" s="20"/>
      <c r="AYS54" s="20"/>
      <c r="AYT54" s="20"/>
      <c r="AYU54" s="20"/>
      <c r="AYV54" s="20"/>
      <c r="AYW54" s="20"/>
      <c r="AYX54" s="20"/>
      <c r="AYY54" s="20"/>
      <c r="AYZ54" s="20"/>
      <c r="AZA54" s="20"/>
      <c r="AZB54" s="20"/>
      <c r="AZC54" s="20"/>
      <c r="AZD54" s="20"/>
      <c r="AZE54" s="20"/>
      <c r="AZF54" s="20"/>
      <c r="AZG54" s="20"/>
      <c r="AZH54" s="20"/>
      <c r="AZI54" s="20"/>
      <c r="AZJ54" s="20"/>
      <c r="AZK54" s="20"/>
      <c r="AZL54" s="20"/>
      <c r="AZM54" s="20"/>
      <c r="AZN54" s="20"/>
      <c r="AZO54" s="20"/>
      <c r="AZP54" s="20"/>
      <c r="AZQ54" s="20"/>
      <c r="AZR54" s="20"/>
      <c r="AZS54" s="20"/>
      <c r="AZT54" s="20"/>
      <c r="AZU54" s="20"/>
      <c r="AZV54" s="20"/>
      <c r="AZW54" s="20"/>
      <c r="AZX54" s="20"/>
      <c r="AZY54" s="20"/>
      <c r="AZZ54" s="20"/>
      <c r="BAA54" s="20"/>
      <c r="BAB54" s="20"/>
      <c r="BAC54" s="20"/>
      <c r="BAD54" s="20"/>
      <c r="BAE54" s="20"/>
      <c r="BAF54" s="20"/>
      <c r="BAG54" s="20"/>
      <c r="BAH54" s="20"/>
      <c r="BAI54" s="20"/>
      <c r="BAJ54" s="20"/>
      <c r="BAK54" s="20"/>
      <c r="BAL54" s="20"/>
      <c r="BAM54" s="20"/>
      <c r="BAN54" s="20"/>
      <c r="BAO54" s="20"/>
      <c r="BAP54" s="20"/>
      <c r="BAQ54" s="20"/>
      <c r="BAR54" s="20"/>
      <c r="BAS54" s="20"/>
      <c r="BAT54" s="20"/>
      <c r="BAU54" s="20"/>
      <c r="BAV54" s="20"/>
      <c r="BAW54" s="20"/>
      <c r="BAX54" s="20"/>
      <c r="BAY54" s="20"/>
      <c r="BAZ54" s="20"/>
      <c r="BBA54" s="20"/>
      <c r="BBB54" s="20"/>
      <c r="BBC54" s="20"/>
      <c r="BBD54" s="20"/>
      <c r="BBE54" s="20"/>
      <c r="BBF54" s="20"/>
      <c r="BBG54" s="20"/>
      <c r="BBH54" s="20"/>
      <c r="BBI54" s="20"/>
      <c r="BBJ54" s="20"/>
      <c r="BBK54" s="20"/>
      <c r="BBL54" s="20"/>
      <c r="BBM54" s="20"/>
      <c r="BBN54" s="20"/>
      <c r="BBO54" s="20"/>
      <c r="BBP54" s="20"/>
      <c r="BBQ54" s="20"/>
      <c r="BBR54" s="20"/>
      <c r="BBS54" s="20"/>
      <c r="BBT54" s="20"/>
      <c r="BBU54" s="20"/>
      <c r="BBV54" s="20"/>
      <c r="BBW54" s="20"/>
      <c r="BBX54" s="20"/>
      <c r="BBY54" s="20"/>
      <c r="BBZ54" s="20"/>
      <c r="BCA54" s="20"/>
      <c r="BCB54" s="20"/>
      <c r="BCC54" s="20"/>
      <c r="BCD54" s="20"/>
      <c r="BCE54" s="20"/>
      <c r="BCF54" s="20"/>
      <c r="BCG54" s="20"/>
      <c r="BCH54" s="20"/>
      <c r="BCI54" s="20"/>
      <c r="BCJ54" s="20"/>
      <c r="BCK54" s="20"/>
      <c r="BCL54" s="20"/>
      <c r="BCM54" s="20"/>
      <c r="BCN54" s="20"/>
      <c r="BCO54" s="20"/>
      <c r="BCP54" s="20"/>
      <c r="BCQ54" s="20"/>
      <c r="BCR54" s="20"/>
      <c r="BCS54" s="20"/>
      <c r="BCT54" s="20"/>
      <c r="BCU54" s="20"/>
      <c r="BCV54" s="20"/>
      <c r="BCW54" s="20"/>
      <c r="BCX54" s="20"/>
      <c r="BCY54" s="20"/>
      <c r="BCZ54" s="20"/>
      <c r="BDA54" s="20"/>
      <c r="BDB54" s="20"/>
      <c r="BDC54" s="20"/>
      <c r="BDD54" s="20"/>
      <c r="BDE54" s="20"/>
      <c r="BDF54" s="20"/>
      <c r="BDG54" s="20"/>
      <c r="BDH54" s="20"/>
      <c r="BDI54" s="20"/>
      <c r="BDJ54" s="20"/>
      <c r="BDK54" s="20"/>
      <c r="BDL54" s="20"/>
      <c r="BDM54" s="20"/>
      <c r="BDN54" s="20"/>
      <c r="BDO54" s="20"/>
      <c r="BDP54" s="20"/>
      <c r="BDQ54" s="20"/>
      <c r="BDR54" s="20"/>
      <c r="BDS54" s="20"/>
      <c r="BDT54" s="20"/>
      <c r="BDU54" s="20"/>
      <c r="BDV54" s="20"/>
      <c r="BDW54" s="20"/>
      <c r="BDX54" s="20"/>
      <c r="BDY54" s="20"/>
      <c r="BDZ54" s="20"/>
      <c r="BEA54" s="20"/>
      <c r="BEB54" s="20"/>
      <c r="BEC54" s="20"/>
      <c r="BED54" s="20"/>
      <c r="BEE54" s="20"/>
      <c r="BEF54" s="20"/>
      <c r="BEG54" s="20"/>
      <c r="BEH54" s="20"/>
      <c r="BEI54" s="20"/>
      <c r="BEJ54" s="20"/>
      <c r="BEK54" s="20"/>
      <c r="BEL54" s="20"/>
      <c r="BEM54" s="20"/>
      <c r="BEN54" s="20"/>
      <c r="BEO54" s="20"/>
      <c r="BEP54" s="20"/>
      <c r="BEQ54" s="20"/>
      <c r="BER54" s="20"/>
      <c r="BES54" s="20"/>
      <c r="BET54" s="20"/>
      <c r="BEU54" s="20"/>
      <c r="BEV54" s="20"/>
      <c r="BEW54" s="20"/>
      <c r="BEX54" s="20"/>
      <c r="BEY54" s="20"/>
      <c r="BEZ54" s="20"/>
      <c r="BFA54" s="20"/>
      <c r="BFB54" s="20"/>
      <c r="BFC54" s="20"/>
      <c r="BFD54" s="20"/>
      <c r="BFE54" s="20"/>
      <c r="BFF54" s="20"/>
      <c r="BFG54" s="20"/>
      <c r="BFH54" s="20"/>
      <c r="BFI54" s="20"/>
      <c r="BFJ54" s="20"/>
      <c r="BFK54" s="20"/>
      <c r="BFL54" s="20"/>
      <c r="BFM54" s="20"/>
      <c r="BFN54" s="20"/>
      <c r="BFO54" s="20"/>
      <c r="BFP54" s="20"/>
      <c r="BFQ54" s="20"/>
      <c r="BFR54" s="20"/>
      <c r="BFS54" s="20"/>
      <c r="BFT54" s="20"/>
      <c r="BFU54" s="20"/>
      <c r="BFV54" s="20"/>
      <c r="BFW54" s="20"/>
      <c r="BFX54" s="20"/>
      <c r="BFY54" s="20"/>
      <c r="BFZ54" s="20"/>
      <c r="BGA54" s="20"/>
      <c r="BGB54" s="20"/>
      <c r="BGC54" s="20"/>
      <c r="BGD54" s="20"/>
      <c r="BGE54" s="20"/>
      <c r="BGF54" s="20"/>
      <c r="BGG54" s="20"/>
      <c r="BGH54" s="20"/>
      <c r="BGI54" s="20"/>
      <c r="BGJ54" s="20"/>
      <c r="BGK54" s="20"/>
      <c r="BGL54" s="20"/>
      <c r="BGM54" s="20"/>
      <c r="BGN54" s="20"/>
      <c r="BGO54" s="20"/>
      <c r="BGP54" s="20"/>
      <c r="BGQ54" s="20"/>
      <c r="BGR54" s="20"/>
      <c r="BGS54" s="20"/>
      <c r="BGT54" s="20"/>
      <c r="BGU54" s="20"/>
      <c r="BGV54" s="20"/>
      <c r="BGW54" s="20"/>
      <c r="BGX54" s="20"/>
      <c r="BGY54" s="20"/>
      <c r="BGZ54" s="20"/>
      <c r="BHA54" s="20"/>
      <c r="BHB54" s="20"/>
      <c r="BHC54" s="20"/>
      <c r="BHD54" s="20"/>
      <c r="BHE54" s="20"/>
      <c r="BHF54" s="20"/>
      <c r="BHG54" s="20"/>
      <c r="BHH54" s="20"/>
      <c r="BHI54" s="20"/>
      <c r="BHJ54" s="20"/>
      <c r="BHK54" s="20"/>
      <c r="BHL54" s="20"/>
      <c r="BHM54" s="20"/>
      <c r="BHN54" s="20"/>
      <c r="BHO54" s="20"/>
      <c r="BHP54" s="20"/>
      <c r="BHQ54" s="20"/>
      <c r="BHR54" s="20"/>
      <c r="BHS54" s="20"/>
      <c r="BHT54" s="20"/>
      <c r="BHU54" s="20"/>
      <c r="BHV54" s="20"/>
      <c r="BHW54" s="20"/>
      <c r="BHX54" s="20"/>
      <c r="BHY54" s="20"/>
      <c r="BHZ54" s="20"/>
      <c r="BIA54" s="20"/>
      <c r="BIB54" s="20"/>
      <c r="BIC54" s="20"/>
      <c r="BID54" s="20"/>
      <c r="BIE54" s="20"/>
      <c r="BIF54" s="20"/>
      <c r="BIG54" s="20"/>
      <c r="BIH54" s="20"/>
      <c r="BII54" s="20"/>
      <c r="BIJ54" s="20"/>
      <c r="BIK54" s="20"/>
      <c r="BIL54" s="20"/>
      <c r="BIM54" s="20"/>
      <c r="BIN54" s="20"/>
      <c r="BIO54" s="20"/>
      <c r="BIP54" s="20"/>
      <c r="BIQ54" s="20"/>
      <c r="BIR54" s="20"/>
      <c r="BIS54" s="20"/>
      <c r="BIT54" s="20"/>
      <c r="BIU54" s="20"/>
      <c r="BIV54" s="20"/>
      <c r="BIW54" s="20"/>
      <c r="BIX54" s="20"/>
      <c r="BIY54" s="20"/>
      <c r="BIZ54" s="20"/>
      <c r="BJA54" s="20"/>
      <c r="BJB54" s="20"/>
      <c r="BJC54" s="20"/>
      <c r="BJD54" s="20"/>
      <c r="BJE54" s="20"/>
      <c r="BJF54" s="20"/>
      <c r="BJG54" s="20"/>
      <c r="BJH54" s="20"/>
      <c r="BJI54" s="20"/>
      <c r="BJJ54" s="20"/>
      <c r="BJK54" s="20"/>
      <c r="BJL54" s="20"/>
      <c r="BJM54" s="20"/>
      <c r="BJN54" s="20"/>
      <c r="BJO54" s="20"/>
      <c r="BJP54" s="20"/>
      <c r="BJQ54" s="20"/>
      <c r="BJR54" s="20"/>
      <c r="BJS54" s="20"/>
      <c r="BJT54" s="20"/>
      <c r="BJU54" s="20"/>
      <c r="BJV54" s="20"/>
      <c r="BJW54" s="20"/>
      <c r="BJX54" s="20"/>
      <c r="BJY54" s="20"/>
      <c r="BJZ54" s="20"/>
      <c r="BKA54" s="20"/>
      <c r="BKB54" s="20"/>
      <c r="BKC54" s="20"/>
      <c r="BKD54" s="20"/>
      <c r="BKE54" s="20"/>
      <c r="BKF54" s="20"/>
      <c r="BKG54" s="20"/>
      <c r="BKH54" s="20"/>
      <c r="BKI54" s="20"/>
      <c r="BKJ54" s="20"/>
      <c r="BKK54" s="20"/>
      <c r="BKL54" s="20"/>
      <c r="BKM54" s="20"/>
      <c r="BKN54" s="20"/>
      <c r="BKO54" s="20"/>
      <c r="BKP54" s="20"/>
      <c r="BKQ54" s="20"/>
      <c r="BKR54" s="20"/>
      <c r="BKS54" s="20"/>
      <c r="BKT54" s="20"/>
      <c r="BKU54" s="20"/>
      <c r="BKV54" s="20"/>
      <c r="BKW54" s="20"/>
      <c r="BKX54" s="20"/>
      <c r="BKY54" s="20"/>
      <c r="BKZ54" s="20"/>
      <c r="BLA54" s="20"/>
      <c r="BLB54" s="20"/>
      <c r="BLC54" s="20"/>
      <c r="BLD54" s="20"/>
      <c r="BLE54" s="20"/>
      <c r="BLF54" s="20"/>
      <c r="BLG54" s="20"/>
      <c r="BLH54" s="20"/>
      <c r="BLI54" s="20"/>
      <c r="BLJ54" s="20"/>
      <c r="BLK54" s="20"/>
      <c r="BLL54" s="20"/>
      <c r="BLM54" s="20"/>
      <c r="BLN54" s="20"/>
      <c r="BLO54" s="20"/>
      <c r="BLP54" s="20"/>
      <c r="BLQ54" s="20"/>
      <c r="BLR54" s="20"/>
      <c r="BLS54" s="20"/>
      <c r="BLT54" s="20"/>
      <c r="BLU54" s="20"/>
      <c r="BLV54" s="20"/>
      <c r="BLW54" s="20"/>
      <c r="BLX54" s="20"/>
      <c r="BLY54" s="20"/>
      <c r="BLZ54" s="20"/>
      <c r="BMA54" s="20"/>
      <c r="BMB54" s="20"/>
      <c r="BMC54" s="20"/>
      <c r="BMD54" s="20"/>
      <c r="BME54" s="20"/>
      <c r="BMF54" s="20"/>
      <c r="BMG54" s="20"/>
      <c r="BMH54" s="20"/>
      <c r="BMI54" s="20"/>
      <c r="BMJ54" s="20"/>
      <c r="BMK54" s="20"/>
      <c r="BML54" s="20"/>
      <c r="BMM54" s="20"/>
      <c r="BMN54" s="20"/>
      <c r="BMO54" s="20"/>
      <c r="BMP54" s="20"/>
      <c r="BMQ54" s="20"/>
      <c r="BMR54" s="20"/>
      <c r="BMS54" s="20"/>
      <c r="BMT54" s="20"/>
      <c r="BMU54" s="20"/>
      <c r="BMV54" s="20"/>
      <c r="BMW54" s="20"/>
      <c r="BMX54" s="20"/>
      <c r="BMY54" s="20"/>
      <c r="BMZ54" s="20"/>
      <c r="BNA54" s="20"/>
      <c r="BNB54" s="20"/>
      <c r="BNC54" s="20"/>
      <c r="BND54" s="20"/>
      <c r="BNE54" s="20"/>
      <c r="BNF54" s="20"/>
      <c r="BNG54" s="20"/>
      <c r="BNH54" s="20"/>
      <c r="BNI54" s="20"/>
      <c r="BNJ54" s="20"/>
      <c r="BNK54" s="20"/>
      <c r="BNL54" s="20"/>
      <c r="BNM54" s="20"/>
      <c r="BNN54" s="20"/>
      <c r="BNO54" s="20"/>
      <c r="BNP54" s="20"/>
      <c r="BNQ54" s="20"/>
      <c r="BNR54" s="20"/>
      <c r="BNS54" s="20"/>
      <c r="BNT54" s="20"/>
      <c r="BNU54" s="20"/>
      <c r="BNV54" s="20"/>
      <c r="BNW54" s="20"/>
      <c r="BNX54" s="20"/>
      <c r="BNY54" s="20"/>
      <c r="BNZ54" s="20"/>
      <c r="BOA54" s="20"/>
      <c r="BOB54" s="20"/>
      <c r="BOC54" s="20"/>
      <c r="BOD54" s="20"/>
      <c r="BOE54" s="20"/>
      <c r="BOF54" s="20"/>
      <c r="BOG54" s="20"/>
      <c r="BOH54" s="20"/>
      <c r="BOI54" s="20"/>
      <c r="BOJ54" s="20"/>
      <c r="BOK54" s="20"/>
      <c r="BOL54" s="20"/>
      <c r="BOM54" s="20"/>
      <c r="BON54" s="20"/>
      <c r="BOO54" s="20"/>
      <c r="BOP54" s="20"/>
      <c r="BOQ54" s="20"/>
      <c r="BOR54" s="20"/>
      <c r="BOS54" s="20"/>
      <c r="BOT54" s="20"/>
      <c r="BOU54" s="20"/>
      <c r="BOV54" s="20"/>
      <c r="BOW54" s="20"/>
      <c r="BOX54" s="20"/>
      <c r="BOY54" s="20"/>
      <c r="BOZ54" s="20"/>
      <c r="BPA54" s="20"/>
      <c r="BPB54" s="20"/>
      <c r="BPC54" s="20"/>
      <c r="BPD54" s="20"/>
      <c r="BPE54" s="20"/>
      <c r="BPF54" s="20"/>
      <c r="BPG54" s="20"/>
      <c r="BPH54" s="20"/>
      <c r="BPI54" s="20"/>
      <c r="BPJ54" s="20"/>
      <c r="BPK54" s="20"/>
      <c r="BPL54" s="20"/>
      <c r="BPM54" s="20"/>
      <c r="BPN54" s="20"/>
      <c r="BPO54" s="20"/>
      <c r="BPP54" s="20"/>
      <c r="BPQ54" s="20"/>
      <c r="BPR54" s="20"/>
      <c r="BPS54" s="20"/>
      <c r="BPT54" s="20"/>
      <c r="BPU54" s="20"/>
      <c r="BPV54" s="20"/>
      <c r="BPW54" s="20"/>
      <c r="BPX54" s="20"/>
      <c r="BPY54" s="20"/>
      <c r="BPZ54" s="20"/>
      <c r="BQA54" s="20"/>
      <c r="BQB54" s="20"/>
      <c r="BQC54" s="20"/>
      <c r="BQD54" s="20"/>
      <c r="BQE54" s="20"/>
      <c r="BQF54" s="20"/>
      <c r="BQG54" s="20"/>
      <c r="BQH54" s="20"/>
      <c r="BQI54" s="20"/>
      <c r="BQJ54" s="20"/>
      <c r="BQK54" s="20"/>
      <c r="BQL54" s="20"/>
      <c r="BQM54" s="20"/>
      <c r="BQN54" s="20"/>
      <c r="BQO54" s="20"/>
      <c r="BQP54" s="20"/>
      <c r="BQQ54" s="20"/>
      <c r="BQR54" s="20"/>
      <c r="BQS54" s="20"/>
      <c r="BQT54" s="20"/>
      <c r="BQU54" s="20"/>
      <c r="BQV54" s="20"/>
      <c r="BQW54" s="20"/>
      <c r="BQX54" s="20"/>
      <c r="BQY54" s="20"/>
      <c r="BQZ54" s="20"/>
      <c r="BRA54" s="20"/>
      <c r="BRB54" s="20"/>
      <c r="BRC54" s="20"/>
      <c r="BRD54" s="20"/>
      <c r="BRE54" s="20"/>
      <c r="BRF54" s="20"/>
      <c r="BRG54" s="20"/>
      <c r="BRH54" s="20"/>
      <c r="BRI54" s="20"/>
      <c r="BRJ54" s="20"/>
      <c r="BRK54" s="20"/>
      <c r="BRL54" s="20"/>
      <c r="BRM54" s="20"/>
      <c r="BRN54" s="20"/>
      <c r="BRO54" s="20"/>
      <c r="BRP54" s="20"/>
      <c r="BRQ54" s="20"/>
      <c r="BRR54" s="20"/>
      <c r="BRS54" s="20"/>
      <c r="BRT54" s="20"/>
      <c r="BRU54" s="20"/>
      <c r="BRV54" s="20"/>
      <c r="BRW54" s="20"/>
      <c r="BRX54" s="20"/>
      <c r="BRY54" s="20"/>
      <c r="BRZ54" s="20"/>
      <c r="BSA54" s="20"/>
      <c r="BSB54" s="20"/>
      <c r="BSC54" s="20"/>
      <c r="BSD54" s="20"/>
      <c r="BSE54" s="20"/>
      <c r="BSF54" s="20"/>
      <c r="BSG54" s="20"/>
      <c r="BSH54" s="20"/>
      <c r="BSI54" s="20"/>
      <c r="BSJ54" s="20"/>
      <c r="BSK54" s="20"/>
      <c r="BSL54" s="20"/>
      <c r="BSM54" s="20"/>
      <c r="BSN54" s="20"/>
      <c r="BSO54" s="20"/>
      <c r="BSP54" s="20"/>
      <c r="BSQ54" s="20"/>
      <c r="BSR54" s="20"/>
      <c r="BSS54" s="20"/>
      <c r="BST54" s="20"/>
      <c r="BSU54" s="20"/>
      <c r="BSV54" s="20"/>
      <c r="BSW54" s="20"/>
      <c r="BSX54" s="20"/>
      <c r="BSY54" s="20"/>
      <c r="BSZ54" s="20"/>
      <c r="BTA54" s="20"/>
      <c r="BTB54" s="20"/>
      <c r="BTC54" s="20"/>
      <c r="BTD54" s="20"/>
      <c r="BTE54" s="20"/>
      <c r="BTF54" s="20"/>
      <c r="BTG54" s="20"/>
      <c r="BTH54" s="20"/>
      <c r="BTI54" s="20"/>
      <c r="BTJ54" s="20"/>
      <c r="BTK54" s="20"/>
      <c r="BTL54" s="20"/>
      <c r="BTM54" s="20"/>
      <c r="BTN54" s="20"/>
      <c r="BTO54" s="20"/>
      <c r="BTP54" s="20"/>
      <c r="BTQ54" s="20"/>
      <c r="BTR54" s="20"/>
      <c r="BTS54" s="20"/>
      <c r="BTT54" s="20"/>
      <c r="BTU54" s="20"/>
      <c r="BTV54" s="20"/>
      <c r="BTW54" s="20"/>
      <c r="BTX54" s="20"/>
      <c r="BTY54" s="20"/>
      <c r="BTZ54" s="20"/>
      <c r="BUA54" s="20"/>
      <c r="BUB54" s="20"/>
      <c r="BUC54" s="20"/>
      <c r="BUD54" s="20"/>
      <c r="BUE54" s="20"/>
      <c r="BUF54" s="20"/>
      <c r="BUG54" s="20"/>
      <c r="BUH54" s="20"/>
      <c r="BUI54" s="20"/>
      <c r="BUJ54" s="20"/>
      <c r="BUK54" s="20"/>
      <c r="BUL54" s="20"/>
      <c r="BUM54" s="20"/>
      <c r="BUN54" s="20"/>
      <c r="BUO54" s="20"/>
      <c r="BUP54" s="20"/>
      <c r="BUQ54" s="20"/>
      <c r="BUR54" s="20"/>
      <c r="BUS54" s="20"/>
      <c r="BUT54" s="20"/>
      <c r="BUU54" s="20"/>
      <c r="BUV54" s="20"/>
      <c r="BUW54" s="20"/>
      <c r="BUX54" s="20"/>
      <c r="BUY54" s="20"/>
      <c r="BUZ54" s="20"/>
      <c r="BVA54" s="20"/>
      <c r="BVB54" s="20"/>
      <c r="BVC54" s="20"/>
      <c r="BVD54" s="20"/>
      <c r="BVE54" s="20"/>
      <c r="BVF54" s="20"/>
      <c r="BVG54" s="20"/>
      <c r="BVH54" s="20"/>
      <c r="BVI54" s="20"/>
      <c r="BVJ54" s="20"/>
      <c r="BVK54" s="20"/>
      <c r="BVL54" s="20"/>
      <c r="BVM54" s="20"/>
      <c r="BVN54" s="20"/>
      <c r="BVO54" s="20"/>
      <c r="BVP54" s="20"/>
      <c r="BVQ54" s="20"/>
      <c r="BVR54" s="20"/>
      <c r="BVS54" s="20"/>
      <c r="BVT54" s="20"/>
      <c r="BVU54" s="20"/>
      <c r="BVV54" s="20"/>
      <c r="BVW54" s="20"/>
      <c r="BVX54" s="20"/>
      <c r="BVY54" s="20"/>
      <c r="BVZ54" s="20"/>
      <c r="BWA54" s="20"/>
      <c r="BWB54" s="20"/>
      <c r="BWC54" s="20"/>
      <c r="BWD54" s="20"/>
      <c r="BWE54" s="20"/>
      <c r="BWF54" s="20"/>
      <c r="BWG54" s="20"/>
      <c r="BWH54" s="20"/>
      <c r="BWI54" s="20"/>
      <c r="BWJ54" s="20"/>
      <c r="BWK54" s="20"/>
      <c r="BWL54" s="20"/>
      <c r="BWM54" s="20"/>
      <c r="BWN54" s="20"/>
      <c r="BWO54" s="20"/>
      <c r="BWP54" s="20"/>
      <c r="BWQ54" s="20"/>
      <c r="BWR54" s="20"/>
      <c r="BWS54" s="20"/>
      <c r="BWT54" s="20"/>
      <c r="BWU54" s="20"/>
      <c r="BWV54" s="20"/>
      <c r="BWW54" s="20"/>
      <c r="BWX54" s="20"/>
      <c r="BWY54" s="20"/>
      <c r="BWZ54" s="20"/>
      <c r="BXA54" s="20"/>
      <c r="BXB54" s="20"/>
      <c r="BXC54" s="20"/>
      <c r="BXD54" s="20"/>
      <c r="BXE54" s="20"/>
      <c r="BXF54" s="20"/>
      <c r="BXG54" s="20"/>
      <c r="BXH54" s="20"/>
      <c r="BXI54" s="20"/>
      <c r="BXJ54" s="20"/>
      <c r="BXK54" s="20"/>
      <c r="BXL54" s="20"/>
      <c r="BXM54" s="20"/>
      <c r="BXN54" s="20"/>
      <c r="BXO54" s="20"/>
      <c r="BXP54" s="20"/>
      <c r="BXQ54" s="20"/>
      <c r="BXR54" s="20"/>
      <c r="BXS54" s="20"/>
      <c r="BXT54" s="20"/>
      <c r="BXU54" s="20"/>
      <c r="BXV54" s="20"/>
      <c r="BXW54" s="20"/>
      <c r="BXX54" s="20"/>
      <c r="BXY54" s="20"/>
      <c r="BXZ54" s="20"/>
      <c r="BYA54" s="20"/>
      <c r="BYB54" s="20"/>
      <c r="BYC54" s="20"/>
      <c r="BYD54" s="20"/>
      <c r="BYE54" s="20"/>
      <c r="BYF54" s="20"/>
      <c r="BYG54" s="20"/>
      <c r="BYH54" s="20"/>
      <c r="BYI54" s="20"/>
      <c r="BYJ54" s="20"/>
      <c r="BYK54" s="20"/>
      <c r="BYL54" s="20"/>
      <c r="BYM54" s="20"/>
      <c r="BYN54" s="20"/>
      <c r="BYO54" s="20"/>
      <c r="BYP54" s="20"/>
      <c r="BYQ54" s="20"/>
      <c r="BYR54" s="20"/>
      <c r="BYS54" s="20"/>
      <c r="BYT54" s="20"/>
      <c r="BYU54" s="20"/>
      <c r="BYV54" s="20"/>
      <c r="BYW54" s="20"/>
      <c r="BYX54" s="20"/>
      <c r="BYY54" s="20"/>
      <c r="BYZ54" s="20"/>
      <c r="BZA54" s="20"/>
      <c r="BZB54" s="20"/>
      <c r="BZC54" s="20"/>
      <c r="BZD54" s="20"/>
      <c r="BZE54" s="20"/>
      <c r="BZF54" s="20"/>
      <c r="BZG54" s="20"/>
      <c r="BZH54" s="20"/>
      <c r="BZI54" s="20"/>
      <c r="BZJ54" s="20"/>
      <c r="BZK54" s="20"/>
      <c r="BZL54" s="20"/>
      <c r="BZM54" s="20"/>
      <c r="BZN54" s="20"/>
      <c r="BZO54" s="20"/>
      <c r="BZP54" s="20"/>
      <c r="BZQ54" s="20"/>
      <c r="BZR54" s="20"/>
      <c r="BZS54" s="20"/>
      <c r="BZT54" s="20"/>
      <c r="BZU54" s="20"/>
      <c r="BZV54" s="20"/>
      <c r="BZW54" s="20"/>
      <c r="BZX54" s="20"/>
      <c r="BZY54" s="20"/>
      <c r="BZZ54" s="20"/>
      <c r="CAA54" s="20"/>
      <c r="CAB54" s="20"/>
      <c r="CAC54" s="20"/>
      <c r="CAD54" s="20"/>
      <c r="CAE54" s="20"/>
      <c r="CAF54" s="20"/>
      <c r="CAG54" s="20"/>
      <c r="CAH54" s="20"/>
      <c r="CAI54" s="20"/>
      <c r="CAJ54" s="20"/>
      <c r="CAK54" s="20"/>
      <c r="CAL54" s="20"/>
      <c r="CAM54" s="20"/>
      <c r="CAN54" s="20"/>
      <c r="CAO54" s="20"/>
      <c r="CAP54" s="20"/>
      <c r="CAQ54" s="20"/>
      <c r="CAR54" s="20"/>
      <c r="CAS54" s="20"/>
      <c r="CAT54" s="20"/>
      <c r="CAU54" s="20"/>
      <c r="CAV54" s="20"/>
      <c r="CAW54" s="20"/>
      <c r="CAX54" s="20"/>
      <c r="CAY54" s="20"/>
      <c r="CAZ54" s="20"/>
      <c r="CBA54" s="20"/>
      <c r="CBB54" s="20"/>
      <c r="CBC54" s="20"/>
      <c r="CBD54" s="20"/>
      <c r="CBE54" s="20"/>
      <c r="CBF54" s="20"/>
      <c r="CBG54" s="20"/>
      <c r="CBH54" s="20"/>
      <c r="CBI54" s="20"/>
      <c r="CBJ54" s="20"/>
      <c r="CBK54" s="20"/>
      <c r="CBL54" s="20"/>
      <c r="CBM54" s="20"/>
      <c r="CBN54" s="20"/>
      <c r="CBO54" s="20"/>
      <c r="CBP54" s="20"/>
      <c r="CBQ54" s="20"/>
      <c r="CBR54" s="20"/>
      <c r="CBS54" s="20"/>
      <c r="CBT54" s="20"/>
      <c r="CBU54" s="20"/>
      <c r="CBV54" s="20"/>
      <c r="CBW54" s="20"/>
      <c r="CBX54" s="20"/>
      <c r="CBY54" s="20"/>
      <c r="CBZ54" s="20"/>
      <c r="CCA54" s="20"/>
      <c r="CCB54" s="20"/>
      <c r="CCC54" s="20"/>
      <c r="CCD54" s="20"/>
      <c r="CCE54" s="20"/>
      <c r="CCF54" s="20"/>
      <c r="CCG54" s="20"/>
      <c r="CCH54" s="20"/>
      <c r="CCI54" s="20"/>
      <c r="CCJ54" s="20"/>
      <c r="CCK54" s="20"/>
      <c r="CCL54" s="20"/>
      <c r="CCM54" s="20"/>
      <c r="CCN54" s="20"/>
      <c r="CCO54" s="20"/>
      <c r="CCP54" s="20"/>
      <c r="CCQ54" s="20"/>
      <c r="CCR54" s="20"/>
      <c r="CCS54" s="20"/>
      <c r="CCT54" s="20"/>
      <c r="CCU54" s="20"/>
      <c r="CCV54" s="20"/>
      <c r="CCW54" s="20"/>
      <c r="CCX54" s="20"/>
      <c r="CCY54" s="20"/>
      <c r="CCZ54" s="20"/>
      <c r="CDA54" s="20"/>
      <c r="CDB54" s="20"/>
      <c r="CDC54" s="20"/>
      <c r="CDD54" s="20"/>
      <c r="CDE54" s="20"/>
      <c r="CDF54" s="20"/>
      <c r="CDG54" s="20"/>
      <c r="CDH54" s="20"/>
      <c r="CDI54" s="20"/>
      <c r="CDJ54" s="20"/>
      <c r="CDK54" s="20"/>
      <c r="CDL54" s="20"/>
      <c r="CDM54" s="20"/>
      <c r="CDN54" s="20"/>
      <c r="CDO54" s="20"/>
      <c r="CDP54" s="20"/>
      <c r="CDQ54" s="20"/>
      <c r="CDR54" s="20"/>
      <c r="CDS54" s="20"/>
      <c r="CDT54" s="20"/>
      <c r="CDU54" s="20"/>
      <c r="CDV54" s="20"/>
      <c r="CDW54" s="20"/>
      <c r="CDX54" s="20"/>
      <c r="CDY54" s="20"/>
      <c r="CDZ54" s="20"/>
      <c r="CEA54" s="20"/>
      <c r="CEB54" s="20"/>
      <c r="CEC54" s="20"/>
      <c r="CED54" s="20"/>
      <c r="CEE54" s="20"/>
      <c r="CEF54" s="20"/>
      <c r="CEG54" s="20"/>
      <c r="CEH54" s="20"/>
      <c r="CEI54" s="20"/>
      <c r="CEJ54" s="20"/>
      <c r="CEK54" s="20"/>
      <c r="CEL54" s="20"/>
      <c r="CEM54" s="20"/>
      <c r="CEN54" s="20"/>
      <c r="CEO54" s="20"/>
      <c r="CEP54" s="20"/>
      <c r="CEQ54" s="20"/>
      <c r="CER54" s="20"/>
      <c r="CES54" s="20"/>
      <c r="CET54" s="20"/>
      <c r="CEU54" s="20"/>
      <c r="CEV54" s="20"/>
      <c r="CEW54" s="20"/>
      <c r="CEX54" s="20"/>
      <c r="CEY54" s="20"/>
      <c r="CEZ54" s="20"/>
      <c r="CFA54" s="20"/>
      <c r="CFB54" s="20"/>
      <c r="CFC54" s="20"/>
      <c r="CFD54" s="20"/>
      <c r="CFE54" s="20"/>
      <c r="CFF54" s="20"/>
      <c r="CFG54" s="20"/>
      <c r="CFH54" s="20"/>
      <c r="CFI54" s="20"/>
      <c r="CFJ54" s="20"/>
      <c r="CFK54" s="20"/>
      <c r="CFL54" s="20"/>
      <c r="CFM54" s="20"/>
      <c r="CFN54" s="20"/>
      <c r="CFO54" s="20"/>
      <c r="CFP54" s="20"/>
      <c r="CFQ54" s="20"/>
      <c r="CFR54" s="20"/>
      <c r="CFS54" s="20"/>
      <c r="CFT54" s="20"/>
      <c r="CFU54" s="20"/>
      <c r="CFV54" s="20"/>
      <c r="CFW54" s="20"/>
      <c r="CFX54" s="20"/>
      <c r="CFY54" s="20"/>
      <c r="CFZ54" s="20"/>
      <c r="CGA54" s="20"/>
      <c r="CGB54" s="20"/>
      <c r="CGC54" s="20"/>
      <c r="CGD54" s="20"/>
      <c r="CGE54" s="20"/>
      <c r="CGF54" s="20"/>
      <c r="CGG54" s="20"/>
      <c r="CGH54" s="20"/>
      <c r="CGI54" s="20"/>
      <c r="CGJ54" s="20"/>
      <c r="CGK54" s="20"/>
      <c r="CGL54" s="20"/>
      <c r="CGM54" s="20"/>
      <c r="CGN54" s="20"/>
      <c r="CGO54" s="20"/>
      <c r="CGP54" s="20"/>
      <c r="CGQ54" s="20"/>
      <c r="CGR54" s="20"/>
      <c r="CGS54" s="20"/>
      <c r="CGT54" s="20"/>
      <c r="CGU54" s="20"/>
      <c r="CGV54" s="20"/>
      <c r="CGW54" s="20"/>
      <c r="CGX54" s="20"/>
      <c r="CGY54" s="20"/>
      <c r="CGZ54" s="20"/>
      <c r="CHA54" s="20"/>
      <c r="CHB54" s="20"/>
      <c r="CHC54" s="20"/>
      <c r="CHD54" s="20"/>
      <c r="CHE54" s="20"/>
      <c r="CHF54" s="20"/>
      <c r="CHG54" s="20"/>
      <c r="CHH54" s="20"/>
      <c r="CHI54" s="20"/>
      <c r="CHJ54" s="20"/>
      <c r="CHK54" s="20"/>
      <c r="CHL54" s="20"/>
      <c r="CHM54" s="20"/>
      <c r="CHN54" s="20"/>
      <c r="CHO54" s="20"/>
      <c r="CHP54" s="20"/>
      <c r="CHQ54" s="20"/>
      <c r="CHR54" s="20"/>
      <c r="CHS54" s="20"/>
      <c r="CHT54" s="20"/>
      <c r="CHU54" s="20"/>
      <c r="CHV54" s="20"/>
      <c r="CHW54" s="20"/>
      <c r="CHX54" s="20"/>
      <c r="CHY54" s="20"/>
      <c r="CHZ54" s="20"/>
      <c r="CIA54" s="20"/>
      <c r="CIB54" s="20"/>
      <c r="CIC54" s="20"/>
      <c r="CID54" s="20"/>
      <c r="CIE54" s="20"/>
      <c r="CIF54" s="20"/>
      <c r="CIG54" s="20"/>
      <c r="CIH54" s="20"/>
      <c r="CII54" s="20"/>
      <c r="CIJ54" s="20"/>
      <c r="CIK54" s="20"/>
      <c r="CIL54" s="20"/>
      <c r="CIM54" s="20"/>
      <c r="CIN54" s="20"/>
      <c r="CIO54" s="20"/>
      <c r="CIP54" s="20"/>
      <c r="CIQ54" s="20"/>
      <c r="CIR54" s="20"/>
      <c r="CIS54" s="20"/>
      <c r="CIT54" s="20"/>
      <c r="CIU54" s="20"/>
      <c r="CIV54" s="20"/>
      <c r="CIW54" s="20"/>
      <c r="CIX54" s="20"/>
      <c r="CIY54" s="20"/>
      <c r="CIZ54" s="20"/>
      <c r="CJA54" s="20"/>
      <c r="CJB54" s="20"/>
      <c r="CJC54" s="20"/>
      <c r="CJD54" s="20"/>
      <c r="CJE54" s="20"/>
      <c r="CJF54" s="20"/>
      <c r="CJG54" s="20"/>
      <c r="CJH54" s="20"/>
      <c r="CJI54" s="20"/>
      <c r="CJJ54" s="20"/>
      <c r="CJK54" s="20"/>
      <c r="CJL54" s="20"/>
      <c r="CJM54" s="20"/>
      <c r="CJN54" s="20"/>
      <c r="CJO54" s="20"/>
      <c r="CJP54" s="20"/>
      <c r="CJQ54" s="20"/>
      <c r="CJR54" s="20"/>
      <c r="CJS54" s="20"/>
      <c r="CJT54" s="20"/>
      <c r="CJU54" s="20"/>
      <c r="CJV54" s="20"/>
      <c r="CJW54" s="20"/>
      <c r="CJX54" s="20"/>
      <c r="CJY54" s="20"/>
      <c r="CJZ54" s="20"/>
      <c r="CKA54" s="20"/>
      <c r="CKB54" s="20"/>
      <c r="CKC54" s="20"/>
      <c r="CKD54" s="20"/>
      <c r="CKE54" s="20"/>
      <c r="CKF54" s="20"/>
      <c r="CKG54" s="20"/>
      <c r="CKH54" s="20"/>
      <c r="CKI54" s="20"/>
      <c r="CKJ54" s="20"/>
      <c r="CKK54" s="20"/>
      <c r="CKL54" s="20"/>
      <c r="CKM54" s="20"/>
      <c r="CKN54" s="20"/>
      <c r="CKO54" s="20"/>
      <c r="CKP54" s="20"/>
      <c r="CKQ54" s="20"/>
      <c r="CKR54" s="20"/>
      <c r="CKS54" s="20"/>
      <c r="CKT54" s="20"/>
      <c r="CKU54" s="20"/>
      <c r="CKV54" s="20"/>
      <c r="CKW54" s="20"/>
      <c r="CKX54" s="20"/>
      <c r="CKY54" s="20"/>
      <c r="CKZ54" s="20"/>
      <c r="CLA54" s="20"/>
      <c r="CLB54" s="20"/>
      <c r="CLC54" s="20"/>
      <c r="CLD54" s="20"/>
      <c r="CLE54" s="20"/>
      <c r="CLF54" s="20"/>
      <c r="CLG54" s="20"/>
      <c r="CLH54" s="20"/>
      <c r="CLI54" s="20"/>
      <c r="CLJ54" s="20"/>
      <c r="CLK54" s="20"/>
      <c r="CLL54" s="20"/>
      <c r="CLM54" s="20"/>
      <c r="CLN54" s="20"/>
      <c r="CLO54" s="20"/>
      <c r="CLP54" s="20"/>
      <c r="CLQ54" s="20"/>
      <c r="CLR54" s="20"/>
      <c r="CLS54" s="20"/>
      <c r="CLT54" s="20"/>
      <c r="CLU54" s="20"/>
      <c r="CLV54" s="20"/>
      <c r="CLW54" s="20"/>
      <c r="CLX54" s="20"/>
      <c r="CLY54" s="20"/>
      <c r="CLZ54" s="20"/>
      <c r="CMA54" s="20"/>
      <c r="CMB54" s="20"/>
      <c r="CMC54" s="20"/>
      <c r="CMD54" s="20"/>
      <c r="CME54" s="20"/>
      <c r="CMF54" s="20"/>
      <c r="CMG54" s="20"/>
      <c r="CMH54" s="20"/>
      <c r="CMI54" s="20"/>
      <c r="CMJ54" s="20"/>
      <c r="CMK54" s="20"/>
      <c r="CML54" s="20"/>
      <c r="CMM54" s="20"/>
      <c r="CMN54" s="20"/>
      <c r="CMO54" s="20"/>
      <c r="CMP54" s="20"/>
      <c r="CMQ54" s="20"/>
      <c r="CMR54" s="20"/>
      <c r="CMS54" s="20"/>
      <c r="CMT54" s="20"/>
      <c r="CMU54" s="20"/>
      <c r="CMV54" s="20"/>
      <c r="CMW54" s="20"/>
      <c r="CMX54" s="20"/>
      <c r="CMY54" s="20"/>
      <c r="CMZ54" s="20"/>
      <c r="CNA54" s="20"/>
      <c r="CNB54" s="20"/>
      <c r="CNC54" s="20"/>
      <c r="CND54" s="20"/>
      <c r="CNE54" s="20"/>
      <c r="CNF54" s="20"/>
      <c r="CNG54" s="20"/>
      <c r="CNH54" s="20"/>
      <c r="CNI54" s="20"/>
      <c r="CNJ54" s="20"/>
      <c r="CNK54" s="20"/>
      <c r="CNL54" s="20"/>
      <c r="CNM54" s="20"/>
      <c r="CNN54" s="20"/>
      <c r="CNO54" s="20"/>
      <c r="CNP54" s="20"/>
      <c r="CNQ54" s="20"/>
      <c r="CNR54" s="20"/>
      <c r="CNS54" s="20"/>
      <c r="CNT54" s="20"/>
      <c r="CNU54" s="20"/>
      <c r="CNV54" s="20"/>
      <c r="CNW54" s="20"/>
      <c r="CNX54" s="20"/>
      <c r="CNY54" s="20"/>
      <c r="CNZ54" s="20"/>
      <c r="COA54" s="20"/>
      <c r="COB54" s="20"/>
      <c r="COC54" s="20"/>
      <c r="COD54" s="20"/>
      <c r="COE54" s="20"/>
      <c r="COF54" s="20"/>
      <c r="COG54" s="20"/>
      <c r="COH54" s="20"/>
      <c r="COI54" s="20"/>
      <c r="COJ54" s="20"/>
      <c r="COK54" s="20"/>
      <c r="COL54" s="20"/>
      <c r="COM54" s="20"/>
      <c r="CON54" s="20"/>
      <c r="COO54" s="20"/>
      <c r="COP54" s="20"/>
      <c r="COQ54" s="20"/>
      <c r="COR54" s="20"/>
      <c r="COS54" s="20"/>
      <c r="COT54" s="20"/>
      <c r="COU54" s="20"/>
      <c r="COV54" s="20"/>
      <c r="COW54" s="20"/>
      <c r="COX54" s="20"/>
      <c r="COY54" s="20"/>
      <c r="COZ54" s="20"/>
      <c r="CPA54" s="20"/>
      <c r="CPB54" s="20"/>
      <c r="CPC54" s="20"/>
      <c r="CPD54" s="20"/>
      <c r="CPE54" s="20"/>
      <c r="CPF54" s="20"/>
      <c r="CPG54" s="20"/>
      <c r="CPH54" s="20"/>
      <c r="CPI54" s="20"/>
      <c r="CPJ54" s="20"/>
      <c r="CPK54" s="20"/>
      <c r="CPL54" s="20"/>
      <c r="CPM54" s="20"/>
      <c r="CPN54" s="20"/>
      <c r="CPO54" s="20"/>
      <c r="CPP54" s="20"/>
      <c r="CPQ54" s="20"/>
      <c r="CPR54" s="20"/>
      <c r="CPS54" s="20"/>
      <c r="CPT54" s="20"/>
      <c r="CPU54" s="20"/>
      <c r="CPV54" s="20"/>
      <c r="CPW54" s="20"/>
      <c r="CPX54" s="20"/>
      <c r="CPY54" s="20"/>
      <c r="CPZ54" s="20"/>
      <c r="CQA54" s="20"/>
      <c r="CQB54" s="20"/>
      <c r="CQC54" s="20"/>
      <c r="CQD54" s="20"/>
      <c r="CQE54" s="20"/>
      <c r="CQF54" s="20"/>
      <c r="CQG54" s="20"/>
      <c r="CQH54" s="20"/>
      <c r="CQI54" s="20"/>
      <c r="CQJ54" s="20"/>
      <c r="CQK54" s="20"/>
      <c r="CQL54" s="20"/>
      <c r="CQM54" s="20"/>
      <c r="CQN54" s="20"/>
      <c r="CQO54" s="20"/>
      <c r="CQP54" s="20"/>
      <c r="CQQ54" s="20"/>
      <c r="CQR54" s="20"/>
      <c r="CQS54" s="20"/>
      <c r="CQT54" s="20"/>
      <c r="CQU54" s="20"/>
      <c r="CQV54" s="20"/>
      <c r="CQW54" s="20"/>
      <c r="CQX54" s="20"/>
      <c r="CQY54" s="20"/>
      <c r="CQZ54" s="20"/>
      <c r="CRA54" s="20"/>
      <c r="CRB54" s="20"/>
      <c r="CRC54" s="20"/>
      <c r="CRD54" s="20"/>
      <c r="CRE54" s="20"/>
      <c r="CRF54" s="20"/>
      <c r="CRG54" s="20"/>
      <c r="CRH54" s="20"/>
      <c r="CRI54" s="20"/>
      <c r="CRJ54" s="20"/>
      <c r="CRK54" s="20"/>
      <c r="CRL54" s="20"/>
      <c r="CRM54" s="20"/>
      <c r="CRN54" s="20"/>
      <c r="CRO54" s="20"/>
      <c r="CRP54" s="20"/>
      <c r="CRQ54" s="20"/>
      <c r="CRR54" s="20"/>
      <c r="CRS54" s="20"/>
      <c r="CRT54" s="20"/>
      <c r="CRU54" s="20"/>
      <c r="CRV54" s="20"/>
      <c r="CRW54" s="20"/>
      <c r="CRX54" s="20"/>
      <c r="CRY54" s="20"/>
      <c r="CRZ54" s="20"/>
      <c r="CSA54" s="20"/>
      <c r="CSB54" s="20"/>
      <c r="CSC54" s="20"/>
      <c r="CSD54" s="20"/>
      <c r="CSE54" s="20"/>
      <c r="CSF54" s="20"/>
      <c r="CSG54" s="20"/>
      <c r="CSH54" s="20"/>
      <c r="CSI54" s="20"/>
      <c r="CSJ54" s="20"/>
      <c r="CSK54" s="20"/>
      <c r="CSL54" s="20"/>
      <c r="CSM54" s="20"/>
      <c r="CSN54" s="20"/>
      <c r="CSO54" s="20"/>
      <c r="CSP54" s="20"/>
      <c r="CSQ54" s="20"/>
      <c r="CSR54" s="20"/>
      <c r="CSS54" s="20"/>
      <c r="CST54" s="20"/>
      <c r="CSU54" s="20"/>
      <c r="CSV54" s="20"/>
      <c r="CSW54" s="20"/>
      <c r="CSX54" s="20"/>
      <c r="CSY54" s="20"/>
      <c r="CSZ54" s="20"/>
      <c r="CTA54" s="20"/>
      <c r="CTB54" s="20"/>
      <c r="CTC54" s="20"/>
      <c r="CTD54" s="20"/>
      <c r="CTE54" s="20"/>
      <c r="CTF54" s="20"/>
      <c r="CTG54" s="20"/>
      <c r="CTH54" s="20"/>
      <c r="CTI54" s="20"/>
      <c r="CTJ54" s="20"/>
      <c r="CTK54" s="20"/>
      <c r="CTL54" s="20"/>
      <c r="CTM54" s="20"/>
      <c r="CTN54" s="20"/>
      <c r="CTO54" s="20"/>
      <c r="CTP54" s="20"/>
      <c r="CTQ54" s="20"/>
      <c r="CTR54" s="20"/>
      <c r="CTS54" s="20"/>
      <c r="CTT54" s="20"/>
      <c r="CTU54" s="20"/>
      <c r="CTV54" s="20"/>
      <c r="CTW54" s="20"/>
      <c r="CTX54" s="20"/>
      <c r="CTY54" s="20"/>
      <c r="CTZ54" s="20"/>
      <c r="CUA54" s="20"/>
      <c r="CUB54" s="20"/>
      <c r="CUC54" s="20"/>
      <c r="CUD54" s="20"/>
      <c r="CUE54" s="20"/>
      <c r="CUF54" s="20"/>
      <c r="CUG54" s="20"/>
      <c r="CUH54" s="20"/>
      <c r="CUI54" s="20"/>
      <c r="CUJ54" s="20"/>
      <c r="CUK54" s="20"/>
      <c r="CUL54" s="20"/>
      <c r="CUM54" s="20"/>
      <c r="CUN54" s="20"/>
      <c r="CUO54" s="20"/>
      <c r="CUP54" s="20"/>
      <c r="CUQ54" s="20"/>
      <c r="CUR54" s="20"/>
      <c r="CUS54" s="20"/>
      <c r="CUT54" s="20"/>
      <c r="CUU54" s="20"/>
      <c r="CUV54" s="20"/>
      <c r="CUW54" s="20"/>
      <c r="CUX54" s="20"/>
      <c r="CUY54" s="20"/>
      <c r="CUZ54" s="20"/>
      <c r="CVA54" s="20"/>
      <c r="CVB54" s="20"/>
      <c r="CVC54" s="20"/>
      <c r="CVD54" s="20"/>
      <c r="CVE54" s="20"/>
      <c r="CVF54" s="20"/>
      <c r="CVG54" s="20"/>
      <c r="CVH54" s="20"/>
      <c r="CVI54" s="20"/>
      <c r="CVJ54" s="20"/>
      <c r="CVK54" s="20"/>
      <c r="CVL54" s="20"/>
      <c r="CVM54" s="20"/>
      <c r="CVN54" s="20"/>
      <c r="CVO54" s="20"/>
      <c r="CVP54" s="20"/>
      <c r="CVQ54" s="20"/>
      <c r="CVR54" s="20"/>
      <c r="CVS54" s="20"/>
      <c r="CVT54" s="20"/>
      <c r="CVU54" s="20"/>
      <c r="CVV54" s="20"/>
      <c r="CVW54" s="20"/>
      <c r="CVX54" s="20"/>
      <c r="CVY54" s="20"/>
      <c r="CVZ54" s="20"/>
      <c r="CWA54" s="20"/>
      <c r="CWB54" s="20"/>
      <c r="CWC54" s="20"/>
      <c r="CWD54" s="20"/>
      <c r="CWE54" s="20"/>
      <c r="CWF54" s="20"/>
      <c r="CWG54" s="20"/>
      <c r="CWH54" s="20"/>
      <c r="CWI54" s="20"/>
      <c r="CWJ54" s="20"/>
      <c r="CWK54" s="20"/>
      <c r="CWL54" s="20"/>
      <c r="CWM54" s="20"/>
      <c r="CWN54" s="20"/>
      <c r="CWO54" s="20"/>
      <c r="CWP54" s="20"/>
      <c r="CWQ54" s="20"/>
      <c r="CWR54" s="20"/>
      <c r="CWS54" s="20"/>
      <c r="CWT54" s="20"/>
      <c r="CWU54" s="20"/>
      <c r="CWV54" s="20"/>
      <c r="CWW54" s="20"/>
      <c r="CWX54" s="20"/>
      <c r="CWY54" s="20"/>
      <c r="CWZ54" s="20"/>
      <c r="CXA54" s="20"/>
      <c r="CXB54" s="20"/>
      <c r="CXC54" s="20"/>
      <c r="CXD54" s="20"/>
      <c r="CXE54" s="20"/>
      <c r="CXF54" s="20"/>
      <c r="CXG54" s="20"/>
      <c r="CXH54" s="20"/>
      <c r="CXI54" s="20"/>
      <c r="CXJ54" s="20"/>
      <c r="CXK54" s="20"/>
      <c r="CXL54" s="20"/>
      <c r="CXM54" s="20"/>
      <c r="CXN54" s="20"/>
      <c r="CXO54" s="20"/>
      <c r="CXP54" s="20"/>
      <c r="CXQ54" s="20"/>
      <c r="CXR54" s="20"/>
      <c r="CXS54" s="20"/>
      <c r="CXT54" s="20"/>
      <c r="CXU54" s="20"/>
      <c r="CXV54" s="20"/>
      <c r="CXW54" s="20"/>
      <c r="CXX54" s="20"/>
      <c r="CXY54" s="20"/>
      <c r="CXZ54" s="20"/>
      <c r="CYA54" s="20"/>
      <c r="CYB54" s="20"/>
      <c r="CYC54" s="20"/>
      <c r="CYD54" s="20"/>
      <c r="CYE54" s="20"/>
      <c r="CYF54" s="20"/>
      <c r="CYG54" s="20"/>
      <c r="CYH54" s="20"/>
      <c r="CYI54" s="20"/>
      <c r="CYJ54" s="20"/>
      <c r="CYK54" s="20"/>
      <c r="CYL54" s="20"/>
      <c r="CYM54" s="20"/>
      <c r="CYN54" s="20"/>
      <c r="CYO54" s="20"/>
      <c r="CYP54" s="20"/>
      <c r="CYQ54" s="20"/>
      <c r="CYR54" s="20"/>
      <c r="CYS54" s="20"/>
      <c r="CYT54" s="20"/>
      <c r="CYU54" s="20"/>
      <c r="CYV54" s="20"/>
      <c r="CYW54" s="20"/>
      <c r="CYX54" s="20"/>
      <c r="CYY54" s="20"/>
      <c r="CYZ54" s="20"/>
      <c r="CZA54" s="20"/>
      <c r="CZB54" s="20"/>
      <c r="CZC54" s="20"/>
      <c r="CZD54" s="20"/>
      <c r="CZE54" s="20"/>
      <c r="CZF54" s="20"/>
      <c r="CZG54" s="20"/>
      <c r="CZH54" s="20"/>
      <c r="CZI54" s="20"/>
      <c r="CZJ54" s="20"/>
      <c r="CZK54" s="20"/>
      <c r="CZL54" s="20"/>
      <c r="CZM54" s="20"/>
      <c r="CZN54" s="20"/>
      <c r="CZO54" s="20"/>
      <c r="CZP54" s="20"/>
      <c r="CZQ54" s="20"/>
      <c r="CZR54" s="20"/>
      <c r="CZS54" s="20"/>
      <c r="CZT54" s="20"/>
      <c r="CZU54" s="20"/>
      <c r="CZV54" s="20"/>
      <c r="CZW54" s="20"/>
      <c r="CZX54" s="20"/>
      <c r="CZY54" s="20"/>
      <c r="CZZ54" s="20"/>
      <c r="DAA54" s="20"/>
      <c r="DAB54" s="20"/>
      <c r="DAC54" s="20"/>
      <c r="DAD54" s="20"/>
      <c r="DAE54" s="20"/>
      <c r="DAF54" s="20"/>
      <c r="DAG54" s="20"/>
      <c r="DAH54" s="20"/>
      <c r="DAI54" s="20"/>
      <c r="DAJ54" s="20"/>
      <c r="DAK54" s="20"/>
      <c r="DAL54" s="20"/>
      <c r="DAM54" s="20"/>
      <c r="DAN54" s="20"/>
      <c r="DAO54" s="20"/>
      <c r="DAP54" s="20"/>
      <c r="DAQ54" s="20"/>
      <c r="DAR54" s="20"/>
      <c r="DAS54" s="20"/>
      <c r="DAT54" s="20"/>
      <c r="DAU54" s="20"/>
      <c r="DAV54" s="20"/>
      <c r="DAW54" s="20"/>
      <c r="DAX54" s="20"/>
      <c r="DAY54" s="20"/>
      <c r="DAZ54" s="20"/>
      <c r="DBA54" s="20"/>
      <c r="DBB54" s="20"/>
      <c r="DBC54" s="20"/>
      <c r="DBD54" s="20"/>
      <c r="DBE54" s="20"/>
      <c r="DBF54" s="20"/>
      <c r="DBG54" s="20"/>
      <c r="DBH54" s="20"/>
      <c r="DBI54" s="20"/>
      <c r="DBJ54" s="20"/>
      <c r="DBK54" s="20"/>
      <c r="DBL54" s="20"/>
      <c r="DBM54" s="20"/>
      <c r="DBN54" s="20"/>
      <c r="DBO54" s="20"/>
      <c r="DBP54" s="20"/>
      <c r="DBQ54" s="20"/>
      <c r="DBR54" s="20"/>
      <c r="DBS54" s="20"/>
      <c r="DBT54" s="20"/>
      <c r="DBU54" s="20"/>
      <c r="DBV54" s="20"/>
      <c r="DBW54" s="20"/>
      <c r="DBX54" s="20"/>
      <c r="DBY54" s="20"/>
      <c r="DBZ54" s="20"/>
      <c r="DCA54" s="20"/>
      <c r="DCB54" s="20"/>
      <c r="DCC54" s="20"/>
      <c r="DCD54" s="20"/>
      <c r="DCE54" s="20"/>
      <c r="DCF54" s="20"/>
      <c r="DCG54" s="20"/>
      <c r="DCH54" s="20"/>
      <c r="DCI54" s="20"/>
      <c r="DCJ54" s="20"/>
      <c r="DCK54" s="20"/>
      <c r="DCL54" s="20"/>
      <c r="DCM54" s="20"/>
      <c r="DCN54" s="20"/>
      <c r="DCO54" s="20"/>
      <c r="DCP54" s="20"/>
      <c r="DCQ54" s="20"/>
      <c r="DCR54" s="20"/>
      <c r="DCS54" s="20"/>
      <c r="DCT54" s="20"/>
      <c r="DCU54" s="20"/>
      <c r="DCV54" s="20"/>
      <c r="DCW54" s="20"/>
      <c r="DCX54" s="20"/>
      <c r="DCY54" s="20"/>
      <c r="DCZ54" s="20"/>
      <c r="DDA54" s="20"/>
      <c r="DDB54" s="20"/>
      <c r="DDC54" s="20"/>
      <c r="DDD54" s="20"/>
      <c r="DDE54" s="20"/>
      <c r="DDF54" s="20"/>
      <c r="DDG54" s="20"/>
      <c r="DDH54" s="20"/>
      <c r="DDI54" s="20"/>
      <c r="DDJ54" s="20"/>
      <c r="DDK54" s="20"/>
      <c r="DDL54" s="20"/>
      <c r="DDM54" s="20"/>
      <c r="DDN54" s="20"/>
      <c r="DDO54" s="20"/>
      <c r="DDP54" s="20"/>
      <c r="DDQ54" s="20"/>
      <c r="DDR54" s="20"/>
      <c r="DDS54" s="20"/>
      <c r="DDT54" s="20"/>
      <c r="DDU54" s="20"/>
      <c r="DDV54" s="20"/>
      <c r="DDW54" s="20"/>
      <c r="DDX54" s="20"/>
      <c r="DDY54" s="20"/>
      <c r="DDZ54" s="20"/>
      <c r="DEA54" s="20"/>
      <c r="DEB54" s="20"/>
      <c r="DEC54" s="20"/>
      <c r="DED54" s="20"/>
      <c r="DEE54" s="20"/>
      <c r="DEF54" s="20"/>
      <c r="DEG54" s="20"/>
      <c r="DEH54" s="20"/>
      <c r="DEI54" s="20"/>
      <c r="DEJ54" s="20"/>
      <c r="DEK54" s="20"/>
      <c r="DEL54" s="20"/>
      <c r="DEM54" s="20"/>
      <c r="DEN54" s="20"/>
      <c r="DEO54" s="20"/>
      <c r="DEP54" s="20"/>
      <c r="DEQ54" s="20"/>
      <c r="DER54" s="20"/>
      <c r="DES54" s="20"/>
      <c r="DET54" s="20"/>
      <c r="DEU54" s="20"/>
      <c r="DEV54" s="20"/>
      <c r="DEW54" s="20"/>
      <c r="DEX54" s="20"/>
      <c r="DEY54" s="20"/>
      <c r="DEZ54" s="20"/>
      <c r="DFA54" s="20"/>
      <c r="DFB54" s="20"/>
      <c r="DFC54" s="20"/>
      <c r="DFD54" s="20"/>
      <c r="DFE54" s="20"/>
      <c r="DFF54" s="20"/>
      <c r="DFG54" s="20"/>
      <c r="DFH54" s="20"/>
      <c r="DFI54" s="20"/>
      <c r="DFJ54" s="20"/>
      <c r="DFK54" s="20"/>
      <c r="DFL54" s="20"/>
      <c r="DFM54" s="20"/>
      <c r="DFN54" s="20"/>
      <c r="DFO54" s="20"/>
      <c r="DFP54" s="20"/>
      <c r="DFQ54" s="20"/>
      <c r="DFR54" s="20"/>
      <c r="DFS54" s="20"/>
      <c r="DFT54" s="20"/>
      <c r="DFU54" s="20"/>
      <c r="DFV54" s="20"/>
      <c r="DFW54" s="20"/>
      <c r="DFX54" s="20"/>
      <c r="DFY54" s="20"/>
      <c r="DFZ54" s="20"/>
      <c r="DGA54" s="20"/>
      <c r="DGB54" s="20"/>
      <c r="DGC54" s="20"/>
      <c r="DGD54" s="20"/>
      <c r="DGE54" s="20"/>
      <c r="DGF54" s="20"/>
      <c r="DGG54" s="20"/>
      <c r="DGH54" s="20"/>
      <c r="DGI54" s="20"/>
      <c r="DGJ54" s="20"/>
      <c r="DGK54" s="20"/>
      <c r="DGL54" s="20"/>
      <c r="DGM54" s="20"/>
      <c r="DGN54" s="20"/>
      <c r="DGO54" s="20"/>
      <c r="DGP54" s="20"/>
      <c r="DGQ54" s="20"/>
      <c r="DGR54" s="20"/>
      <c r="DGS54" s="20"/>
      <c r="DGT54" s="20"/>
      <c r="DGU54" s="20"/>
      <c r="DGV54" s="20"/>
      <c r="DGW54" s="20"/>
      <c r="DGX54" s="20"/>
      <c r="DGY54" s="20"/>
      <c r="DGZ54" s="20"/>
      <c r="DHA54" s="20"/>
      <c r="DHB54" s="20"/>
      <c r="DHC54" s="20"/>
      <c r="DHD54" s="20"/>
      <c r="DHE54" s="20"/>
      <c r="DHF54" s="20"/>
      <c r="DHG54" s="20"/>
      <c r="DHH54" s="20"/>
      <c r="DHI54" s="20"/>
      <c r="DHJ54" s="20"/>
      <c r="DHK54" s="20"/>
      <c r="DHL54" s="20"/>
      <c r="DHM54" s="20"/>
      <c r="DHN54" s="20"/>
      <c r="DHO54" s="20"/>
      <c r="DHP54" s="20"/>
      <c r="DHQ54" s="20"/>
      <c r="DHR54" s="20"/>
      <c r="DHS54" s="20"/>
      <c r="DHT54" s="20"/>
      <c r="DHU54" s="20"/>
      <c r="DHV54" s="20"/>
      <c r="DHW54" s="20"/>
      <c r="DHX54" s="20"/>
      <c r="DHY54" s="20"/>
      <c r="DHZ54" s="20"/>
      <c r="DIA54" s="20"/>
      <c r="DIB54" s="20"/>
      <c r="DIC54" s="20"/>
      <c r="DID54" s="20"/>
      <c r="DIE54" s="20"/>
      <c r="DIF54" s="20"/>
      <c r="DIG54" s="20"/>
      <c r="DIH54" s="20"/>
      <c r="DII54" s="20"/>
      <c r="DIJ54" s="20"/>
      <c r="DIK54" s="20"/>
      <c r="DIL54" s="20"/>
      <c r="DIM54" s="20"/>
      <c r="DIN54" s="20"/>
      <c r="DIO54" s="20"/>
      <c r="DIP54" s="20"/>
      <c r="DIQ54" s="20"/>
      <c r="DIR54" s="20"/>
      <c r="DIS54" s="20"/>
      <c r="DIT54" s="20"/>
      <c r="DIU54" s="20"/>
      <c r="DIV54" s="20"/>
      <c r="DIW54" s="20"/>
      <c r="DIX54" s="20"/>
      <c r="DIY54" s="20"/>
      <c r="DIZ54" s="20"/>
      <c r="DJA54" s="20"/>
      <c r="DJB54" s="20"/>
      <c r="DJC54" s="20"/>
      <c r="DJD54" s="20"/>
      <c r="DJE54" s="20"/>
      <c r="DJF54" s="20"/>
      <c r="DJG54" s="20"/>
      <c r="DJH54" s="20"/>
      <c r="DJI54" s="20"/>
      <c r="DJJ54" s="20"/>
      <c r="DJK54" s="20"/>
      <c r="DJL54" s="20"/>
      <c r="DJM54" s="20"/>
      <c r="DJN54" s="20"/>
      <c r="DJO54" s="20"/>
      <c r="DJP54" s="20"/>
      <c r="DJQ54" s="20"/>
      <c r="DJR54" s="20"/>
      <c r="DJS54" s="20"/>
      <c r="DJT54" s="20"/>
      <c r="DJU54" s="20"/>
      <c r="DJV54" s="20"/>
      <c r="DJW54" s="20"/>
      <c r="DJX54" s="20"/>
      <c r="DJY54" s="20"/>
      <c r="DJZ54" s="20"/>
      <c r="DKA54" s="20"/>
      <c r="DKB54" s="20"/>
      <c r="DKC54" s="20"/>
      <c r="DKD54" s="20"/>
      <c r="DKE54" s="20"/>
      <c r="DKF54" s="20"/>
      <c r="DKG54" s="20"/>
      <c r="DKH54" s="20"/>
      <c r="DKI54" s="20"/>
      <c r="DKJ54" s="20"/>
      <c r="DKK54" s="20"/>
      <c r="DKL54" s="20"/>
      <c r="DKM54" s="20"/>
      <c r="DKN54" s="20"/>
      <c r="DKO54" s="20"/>
      <c r="DKP54" s="20"/>
      <c r="DKQ54" s="20"/>
      <c r="DKR54" s="20"/>
      <c r="DKS54" s="20"/>
      <c r="DKT54" s="20"/>
      <c r="DKU54" s="20"/>
      <c r="DKV54" s="20"/>
      <c r="DKW54" s="20"/>
      <c r="DKX54" s="20"/>
      <c r="DKY54" s="20"/>
      <c r="DKZ54" s="20"/>
      <c r="DLA54" s="20"/>
      <c r="DLB54" s="20"/>
      <c r="DLC54" s="20"/>
      <c r="DLD54" s="20"/>
      <c r="DLE54" s="20"/>
      <c r="DLF54" s="20"/>
      <c r="DLG54" s="20"/>
      <c r="DLH54" s="20"/>
      <c r="DLI54" s="20"/>
      <c r="DLJ54" s="20"/>
      <c r="DLK54" s="20"/>
      <c r="DLL54" s="20"/>
      <c r="DLM54" s="20"/>
      <c r="DLN54" s="20"/>
      <c r="DLO54" s="20"/>
      <c r="DLP54" s="20"/>
      <c r="DLQ54" s="20"/>
      <c r="DLR54" s="20"/>
      <c r="DLS54" s="20"/>
      <c r="DLT54" s="20"/>
      <c r="DLU54" s="20"/>
      <c r="DLV54" s="20"/>
      <c r="DLW54" s="20"/>
      <c r="DLX54" s="20"/>
      <c r="DLY54" s="20"/>
      <c r="DLZ54" s="20"/>
      <c r="DMA54" s="20"/>
      <c r="DMB54" s="20"/>
      <c r="DMC54" s="20"/>
      <c r="DMD54" s="20"/>
      <c r="DME54" s="20"/>
      <c r="DMF54" s="20"/>
      <c r="DMG54" s="20"/>
      <c r="DMH54" s="20"/>
      <c r="DMI54" s="20"/>
      <c r="DMJ54" s="20"/>
      <c r="DMK54" s="20"/>
      <c r="DML54" s="20"/>
      <c r="DMM54" s="20"/>
      <c r="DMN54" s="20"/>
      <c r="DMO54" s="20"/>
      <c r="DMP54" s="20"/>
      <c r="DMQ54" s="20"/>
      <c r="DMR54" s="20"/>
      <c r="DMS54" s="20"/>
      <c r="DMT54" s="20"/>
      <c r="DMU54" s="20"/>
      <c r="DMV54" s="20"/>
      <c r="DMW54" s="20"/>
      <c r="DMX54" s="20"/>
      <c r="DMY54" s="20"/>
      <c r="DMZ54" s="20"/>
      <c r="DNA54" s="20"/>
      <c r="DNB54" s="20"/>
      <c r="DNC54" s="20"/>
      <c r="DND54" s="20"/>
      <c r="DNE54" s="20"/>
      <c r="DNF54" s="20"/>
      <c r="DNG54" s="20"/>
      <c r="DNH54" s="20"/>
      <c r="DNI54" s="20"/>
      <c r="DNJ54" s="20"/>
      <c r="DNK54" s="20"/>
      <c r="DNL54" s="20"/>
      <c r="DNM54" s="20"/>
      <c r="DNN54" s="20"/>
      <c r="DNO54" s="20"/>
      <c r="DNP54" s="20"/>
      <c r="DNQ54" s="20"/>
      <c r="DNR54" s="20"/>
      <c r="DNS54" s="20"/>
      <c r="DNT54" s="20"/>
      <c r="DNU54" s="20"/>
      <c r="DNV54" s="20"/>
      <c r="DNW54" s="20"/>
      <c r="DNX54" s="20"/>
      <c r="DNY54" s="20"/>
      <c r="DNZ54" s="20"/>
      <c r="DOA54" s="20"/>
      <c r="DOB54" s="20"/>
      <c r="DOC54" s="20"/>
      <c r="DOD54" s="20"/>
      <c r="DOE54" s="20"/>
      <c r="DOF54" s="20"/>
      <c r="DOG54" s="20"/>
      <c r="DOH54" s="20"/>
      <c r="DOI54" s="20"/>
      <c r="DOJ54" s="20"/>
      <c r="DOK54" s="20"/>
      <c r="DOL54" s="20"/>
      <c r="DOM54" s="20"/>
      <c r="DON54" s="20"/>
      <c r="DOO54" s="20"/>
      <c r="DOP54" s="20"/>
      <c r="DOQ54" s="20"/>
      <c r="DOR54" s="20"/>
      <c r="DOS54" s="20"/>
      <c r="DOT54" s="20"/>
      <c r="DOU54" s="20"/>
      <c r="DOV54" s="20"/>
      <c r="DOW54" s="20"/>
      <c r="DOX54" s="20"/>
      <c r="DOY54" s="20"/>
      <c r="DOZ54" s="20"/>
      <c r="DPA54" s="20"/>
      <c r="DPB54" s="20"/>
      <c r="DPC54" s="20"/>
      <c r="DPD54" s="20"/>
      <c r="DPE54" s="20"/>
      <c r="DPF54" s="20"/>
      <c r="DPG54" s="20"/>
      <c r="DPH54" s="20"/>
      <c r="DPI54" s="20"/>
      <c r="DPJ54" s="20"/>
      <c r="DPK54" s="20"/>
      <c r="DPL54" s="20"/>
      <c r="DPM54" s="20"/>
      <c r="DPN54" s="20"/>
      <c r="DPO54" s="20"/>
      <c r="DPP54" s="20"/>
      <c r="DPQ54" s="20"/>
      <c r="DPR54" s="20"/>
      <c r="DPS54" s="20"/>
      <c r="DPT54" s="20"/>
      <c r="DPU54" s="20"/>
      <c r="DPV54" s="20"/>
      <c r="DPW54" s="20"/>
      <c r="DPX54" s="20"/>
      <c r="DPY54" s="20"/>
      <c r="DPZ54" s="20"/>
      <c r="DQA54" s="20"/>
      <c r="DQB54" s="20"/>
      <c r="DQC54" s="20"/>
      <c r="DQD54" s="20"/>
      <c r="DQE54" s="20"/>
      <c r="DQF54" s="20"/>
      <c r="DQG54" s="20"/>
      <c r="DQH54" s="20"/>
      <c r="DQI54" s="20"/>
      <c r="DQJ54" s="20"/>
      <c r="DQK54" s="20"/>
      <c r="DQL54" s="20"/>
      <c r="DQM54" s="20"/>
      <c r="DQN54" s="20"/>
      <c r="DQO54" s="20"/>
      <c r="DQP54" s="20"/>
      <c r="DQQ54" s="20"/>
      <c r="DQR54" s="20"/>
      <c r="DQS54" s="20"/>
      <c r="DQT54" s="20"/>
      <c r="DQU54" s="20"/>
      <c r="DQV54" s="20"/>
      <c r="DQW54" s="20"/>
      <c r="DQX54" s="20"/>
      <c r="DQY54" s="20"/>
      <c r="DQZ54" s="20"/>
      <c r="DRA54" s="20"/>
      <c r="DRB54" s="20"/>
      <c r="DRC54" s="20"/>
      <c r="DRD54" s="20"/>
      <c r="DRE54" s="20"/>
      <c r="DRF54" s="20"/>
      <c r="DRG54" s="20"/>
      <c r="DRH54" s="20"/>
      <c r="DRI54" s="20"/>
      <c r="DRJ54" s="20"/>
      <c r="DRK54" s="20"/>
      <c r="DRL54" s="20"/>
      <c r="DRM54" s="20"/>
      <c r="DRN54" s="20"/>
      <c r="DRO54" s="20"/>
      <c r="DRP54" s="20"/>
      <c r="DRQ54" s="20"/>
      <c r="DRR54" s="20"/>
      <c r="DRS54" s="20"/>
      <c r="DRT54" s="20"/>
      <c r="DRU54" s="20"/>
      <c r="DRV54" s="20"/>
      <c r="DRW54" s="20"/>
      <c r="DRX54" s="20"/>
      <c r="DRY54" s="20"/>
      <c r="DRZ54" s="20"/>
      <c r="DSA54" s="20"/>
      <c r="DSB54" s="20"/>
      <c r="DSC54" s="20"/>
      <c r="DSD54" s="20"/>
      <c r="DSE54" s="20"/>
      <c r="DSF54" s="20"/>
      <c r="DSG54" s="20"/>
      <c r="DSH54" s="20"/>
      <c r="DSI54" s="20"/>
      <c r="DSJ54" s="20"/>
      <c r="DSK54" s="20"/>
      <c r="DSL54" s="20"/>
      <c r="DSM54" s="20"/>
      <c r="DSN54" s="20"/>
      <c r="DSO54" s="20"/>
      <c r="DSP54" s="20"/>
      <c r="DSQ54" s="20"/>
      <c r="DSR54" s="20"/>
      <c r="DSS54" s="20"/>
      <c r="DST54" s="20"/>
      <c r="DSU54" s="20"/>
      <c r="DSV54" s="20"/>
      <c r="DSW54" s="20"/>
      <c r="DSX54" s="20"/>
      <c r="DSY54" s="20"/>
      <c r="DSZ54" s="20"/>
      <c r="DTA54" s="20"/>
      <c r="DTB54" s="20"/>
      <c r="DTC54" s="20"/>
      <c r="DTD54" s="20"/>
      <c r="DTE54" s="20"/>
      <c r="DTF54" s="20"/>
      <c r="DTG54" s="20"/>
      <c r="DTH54" s="20"/>
      <c r="DTI54" s="20"/>
      <c r="DTJ54" s="20"/>
      <c r="DTK54" s="20"/>
      <c r="DTL54" s="20"/>
      <c r="DTM54" s="20"/>
      <c r="DTN54" s="20"/>
      <c r="DTO54" s="20"/>
      <c r="DTP54" s="20"/>
      <c r="DTQ54" s="20"/>
      <c r="DTR54" s="20"/>
      <c r="DTS54" s="20"/>
      <c r="DTT54" s="20"/>
      <c r="DTU54" s="20"/>
      <c r="DTV54" s="20"/>
      <c r="DTW54" s="20"/>
      <c r="DTX54" s="20"/>
      <c r="DTY54" s="20"/>
      <c r="DTZ54" s="20"/>
      <c r="DUA54" s="20"/>
      <c r="DUB54" s="20"/>
      <c r="DUC54" s="20"/>
      <c r="DUD54" s="20"/>
      <c r="DUE54" s="20"/>
      <c r="DUF54" s="20"/>
      <c r="DUG54" s="20"/>
      <c r="DUH54" s="20"/>
      <c r="DUI54" s="20"/>
      <c r="DUJ54" s="20"/>
      <c r="DUK54" s="20"/>
      <c r="DUL54" s="20"/>
      <c r="DUM54" s="20"/>
      <c r="DUN54" s="20"/>
      <c r="DUO54" s="20"/>
      <c r="DUP54" s="20"/>
      <c r="DUQ54" s="20"/>
      <c r="DUR54" s="20"/>
      <c r="DUS54" s="20"/>
      <c r="DUT54" s="20"/>
      <c r="DUU54" s="20"/>
      <c r="DUV54" s="20"/>
      <c r="DUW54" s="20"/>
      <c r="DUX54" s="20"/>
      <c r="DUY54" s="20"/>
      <c r="DUZ54" s="20"/>
      <c r="DVA54" s="20"/>
      <c r="DVB54" s="20"/>
      <c r="DVC54" s="20"/>
      <c r="DVD54" s="20"/>
      <c r="DVE54" s="20"/>
      <c r="DVF54" s="20"/>
      <c r="DVG54" s="20"/>
      <c r="DVH54" s="20"/>
      <c r="DVI54" s="20"/>
      <c r="DVJ54" s="20"/>
      <c r="DVK54" s="20"/>
      <c r="DVL54" s="20"/>
      <c r="DVM54" s="20"/>
      <c r="DVN54" s="20"/>
      <c r="DVO54" s="20"/>
      <c r="DVP54" s="20"/>
      <c r="DVQ54" s="20"/>
      <c r="DVR54" s="20"/>
      <c r="DVS54" s="20"/>
      <c r="DVT54" s="20"/>
      <c r="DVU54" s="20"/>
      <c r="DVV54" s="20"/>
      <c r="DVW54" s="20"/>
      <c r="DVX54" s="20"/>
      <c r="DVY54" s="20"/>
      <c r="DVZ54" s="20"/>
      <c r="DWA54" s="20"/>
      <c r="DWB54" s="20"/>
      <c r="DWC54" s="20"/>
      <c r="DWD54" s="20"/>
      <c r="DWE54" s="20"/>
      <c r="DWF54" s="20"/>
      <c r="DWG54" s="20"/>
      <c r="DWH54" s="20"/>
      <c r="DWI54" s="20"/>
      <c r="DWJ54" s="20"/>
      <c r="DWK54" s="20"/>
      <c r="DWL54" s="20"/>
      <c r="DWM54" s="20"/>
      <c r="DWN54" s="20"/>
      <c r="DWO54" s="20"/>
      <c r="DWP54" s="20"/>
      <c r="DWQ54" s="20"/>
      <c r="DWR54" s="20"/>
      <c r="DWS54" s="20"/>
      <c r="DWT54" s="20"/>
      <c r="DWU54" s="20"/>
      <c r="DWV54" s="20"/>
      <c r="DWW54" s="20"/>
      <c r="DWX54" s="20"/>
      <c r="DWY54" s="20"/>
      <c r="DWZ54" s="20"/>
      <c r="DXA54" s="20"/>
      <c r="DXB54" s="20"/>
      <c r="DXC54" s="20"/>
      <c r="DXD54" s="20"/>
      <c r="DXE54" s="20"/>
      <c r="DXF54" s="20"/>
      <c r="DXG54" s="20"/>
      <c r="DXH54" s="20"/>
      <c r="DXI54" s="20"/>
      <c r="DXJ54" s="20"/>
      <c r="DXK54" s="20"/>
      <c r="DXL54" s="20"/>
      <c r="DXM54" s="20"/>
      <c r="DXN54" s="20"/>
      <c r="DXO54" s="20"/>
      <c r="DXP54" s="20"/>
      <c r="DXQ54" s="20"/>
      <c r="DXR54" s="20"/>
      <c r="DXS54" s="20"/>
      <c r="DXT54" s="20"/>
      <c r="DXU54" s="20"/>
      <c r="DXV54" s="20"/>
      <c r="DXW54" s="20"/>
      <c r="DXX54" s="20"/>
      <c r="DXY54" s="20"/>
      <c r="DXZ54" s="20"/>
      <c r="DYA54" s="20"/>
      <c r="DYB54" s="20"/>
      <c r="DYC54" s="20"/>
      <c r="DYD54" s="20"/>
      <c r="DYE54" s="20"/>
      <c r="DYF54" s="20"/>
      <c r="DYG54" s="20"/>
      <c r="DYH54" s="20"/>
      <c r="DYI54" s="20"/>
      <c r="DYJ54" s="20"/>
      <c r="DYK54" s="20"/>
      <c r="DYL54" s="20"/>
      <c r="DYM54" s="20"/>
      <c r="DYN54" s="20"/>
      <c r="DYO54" s="20"/>
      <c r="DYP54" s="20"/>
      <c r="DYQ54" s="20"/>
      <c r="DYR54" s="20"/>
      <c r="DYS54" s="20"/>
      <c r="DYT54" s="20"/>
      <c r="DYU54" s="20"/>
      <c r="DYV54" s="20"/>
      <c r="DYW54" s="20"/>
      <c r="DYX54" s="20"/>
      <c r="DYY54" s="20"/>
      <c r="DYZ54" s="20"/>
      <c r="DZA54" s="20"/>
      <c r="DZB54" s="20"/>
      <c r="DZC54" s="20"/>
      <c r="DZD54" s="20"/>
      <c r="DZE54" s="20"/>
      <c r="DZF54" s="20"/>
      <c r="DZG54" s="20"/>
      <c r="DZH54" s="20"/>
      <c r="DZI54" s="20"/>
      <c r="DZJ54" s="20"/>
      <c r="DZK54" s="20"/>
      <c r="DZL54" s="20"/>
      <c r="DZM54" s="20"/>
      <c r="DZN54" s="20"/>
      <c r="DZO54" s="20"/>
      <c r="DZP54" s="20"/>
      <c r="DZQ54" s="20"/>
      <c r="DZR54" s="20"/>
      <c r="DZS54" s="20"/>
      <c r="DZT54" s="20"/>
      <c r="DZU54" s="20"/>
      <c r="DZV54" s="20"/>
      <c r="DZW54" s="20"/>
      <c r="DZX54" s="20"/>
      <c r="DZY54" s="20"/>
      <c r="DZZ54" s="20"/>
      <c r="EAA54" s="20"/>
      <c r="EAB54" s="20"/>
      <c r="EAC54" s="20"/>
      <c r="EAD54" s="20"/>
      <c r="EAE54" s="20"/>
      <c r="EAF54" s="20"/>
      <c r="EAG54" s="20"/>
      <c r="EAH54" s="20"/>
      <c r="EAI54" s="20"/>
      <c r="EAJ54" s="20"/>
      <c r="EAK54" s="20"/>
      <c r="EAL54" s="20"/>
      <c r="EAM54" s="20"/>
      <c r="EAN54" s="20"/>
      <c r="EAO54" s="20"/>
      <c r="EAP54" s="20"/>
      <c r="EAQ54" s="20"/>
      <c r="EAR54" s="20"/>
      <c r="EAS54" s="20"/>
      <c r="EAT54" s="20"/>
      <c r="EAU54" s="20"/>
      <c r="EAV54" s="20"/>
      <c r="EAW54" s="20"/>
      <c r="EAX54" s="20"/>
      <c r="EAY54" s="20"/>
      <c r="EAZ54" s="20"/>
      <c r="EBA54" s="20"/>
      <c r="EBB54" s="20"/>
      <c r="EBC54" s="20"/>
      <c r="EBD54" s="20"/>
      <c r="EBE54" s="20"/>
      <c r="EBF54" s="20"/>
      <c r="EBG54" s="20"/>
      <c r="EBH54" s="20"/>
      <c r="EBI54" s="20"/>
      <c r="EBJ54" s="20"/>
      <c r="EBK54" s="20"/>
      <c r="EBL54" s="20"/>
      <c r="EBM54" s="20"/>
      <c r="EBN54" s="20"/>
      <c r="EBO54" s="20"/>
      <c r="EBP54" s="20"/>
      <c r="EBQ54" s="20"/>
      <c r="EBR54" s="20"/>
      <c r="EBS54" s="20"/>
      <c r="EBT54" s="20"/>
      <c r="EBU54" s="20"/>
      <c r="EBV54" s="20"/>
      <c r="EBW54" s="20"/>
      <c r="EBX54" s="20"/>
      <c r="EBY54" s="20"/>
      <c r="EBZ54" s="20"/>
      <c r="ECA54" s="20"/>
      <c r="ECB54" s="20"/>
      <c r="ECC54" s="20"/>
      <c r="ECD54" s="20"/>
      <c r="ECE54" s="20"/>
      <c r="ECF54" s="20"/>
      <c r="ECG54" s="20"/>
      <c r="ECH54" s="20"/>
      <c r="ECI54" s="20"/>
      <c r="ECJ54" s="20"/>
      <c r="ECK54" s="20"/>
      <c r="ECL54" s="20"/>
      <c r="ECM54" s="20"/>
      <c r="ECN54" s="20"/>
      <c r="ECO54" s="20"/>
      <c r="ECP54" s="20"/>
      <c r="ECQ54" s="20"/>
      <c r="ECR54" s="20"/>
      <c r="ECS54" s="20"/>
      <c r="ECT54" s="20"/>
      <c r="ECU54" s="20"/>
      <c r="ECV54" s="20"/>
      <c r="ECW54" s="20"/>
      <c r="ECX54" s="20"/>
      <c r="ECY54" s="20"/>
      <c r="ECZ54" s="20"/>
      <c r="EDA54" s="20"/>
      <c r="EDB54" s="20"/>
      <c r="EDC54" s="20"/>
      <c r="EDD54" s="20"/>
      <c r="EDE54" s="20"/>
      <c r="EDF54" s="20"/>
      <c r="EDG54" s="20"/>
      <c r="EDH54" s="20"/>
      <c r="EDI54" s="20"/>
      <c r="EDJ54" s="20"/>
      <c r="EDK54" s="20"/>
      <c r="EDL54" s="20"/>
      <c r="EDM54" s="20"/>
      <c r="EDN54" s="20"/>
      <c r="EDO54" s="20"/>
      <c r="EDP54" s="20"/>
      <c r="EDQ54" s="20"/>
      <c r="EDR54" s="20"/>
      <c r="EDS54" s="20"/>
      <c r="EDT54" s="20"/>
      <c r="EDU54" s="20"/>
      <c r="EDV54" s="20"/>
      <c r="EDW54" s="20"/>
      <c r="EDX54" s="20"/>
      <c r="EDY54" s="20"/>
      <c r="EDZ54" s="20"/>
      <c r="EEA54" s="20"/>
      <c r="EEB54" s="20"/>
      <c r="EEC54" s="20"/>
      <c r="EED54" s="20"/>
      <c r="EEE54" s="20"/>
      <c r="EEF54" s="20"/>
      <c r="EEG54" s="20"/>
      <c r="EEH54" s="20"/>
      <c r="EEI54" s="20"/>
      <c r="EEJ54" s="20"/>
      <c r="EEK54" s="20"/>
      <c r="EEL54" s="20"/>
      <c r="EEM54" s="20"/>
      <c r="EEN54" s="20"/>
      <c r="EEO54" s="20"/>
      <c r="EEP54" s="20"/>
      <c r="EEQ54" s="20"/>
      <c r="EER54" s="20"/>
      <c r="EES54" s="20"/>
      <c r="EET54" s="20"/>
      <c r="EEU54" s="20"/>
      <c r="EEV54" s="20"/>
      <c r="EEW54" s="20"/>
      <c r="EEX54" s="20"/>
      <c r="EEY54" s="20"/>
      <c r="EEZ54" s="20"/>
      <c r="EFA54" s="20"/>
      <c r="EFB54" s="20"/>
      <c r="EFC54" s="20"/>
      <c r="EFD54" s="20"/>
      <c r="EFE54" s="20"/>
      <c r="EFF54" s="20"/>
      <c r="EFG54" s="20"/>
      <c r="EFH54" s="20"/>
      <c r="EFI54" s="20"/>
      <c r="EFJ54" s="20"/>
      <c r="EFK54" s="20"/>
      <c r="EFL54" s="20"/>
      <c r="EFM54" s="20"/>
      <c r="EFN54" s="20"/>
      <c r="EFO54" s="20"/>
      <c r="EFP54" s="20"/>
      <c r="EFQ54" s="20"/>
      <c r="EFR54" s="20"/>
      <c r="EFS54" s="20"/>
      <c r="EFT54" s="20"/>
      <c r="EFU54" s="20"/>
      <c r="EFV54" s="20"/>
      <c r="EFW54" s="20"/>
      <c r="EFX54" s="20"/>
      <c r="EFY54" s="20"/>
      <c r="EFZ54" s="20"/>
      <c r="EGA54" s="20"/>
      <c r="EGB54" s="20"/>
      <c r="EGC54" s="20"/>
      <c r="EGD54" s="20"/>
      <c r="EGE54" s="20"/>
      <c r="EGF54" s="20"/>
      <c r="EGG54" s="20"/>
      <c r="EGH54" s="20"/>
      <c r="EGI54" s="20"/>
      <c r="EGJ54" s="20"/>
      <c r="EGK54" s="20"/>
      <c r="EGL54" s="20"/>
      <c r="EGM54" s="20"/>
      <c r="EGN54" s="20"/>
      <c r="EGO54" s="20"/>
      <c r="EGP54" s="20"/>
      <c r="EGQ54" s="20"/>
      <c r="EGR54" s="20"/>
      <c r="EGS54" s="20"/>
      <c r="EGT54" s="20"/>
      <c r="EGU54" s="20"/>
      <c r="EGV54" s="20"/>
      <c r="EGW54" s="20"/>
      <c r="EGX54" s="20"/>
      <c r="EGY54" s="20"/>
      <c r="EGZ54" s="20"/>
      <c r="EHA54" s="20"/>
      <c r="EHB54" s="20"/>
      <c r="EHC54" s="20"/>
      <c r="EHD54" s="20"/>
      <c r="EHE54" s="20"/>
      <c r="EHF54" s="20"/>
      <c r="EHG54" s="20"/>
      <c r="EHH54" s="20"/>
      <c r="EHI54" s="20"/>
      <c r="EHJ54" s="20"/>
      <c r="EHK54" s="20"/>
      <c r="EHL54" s="20"/>
      <c r="EHM54" s="20"/>
      <c r="EHN54" s="20"/>
      <c r="EHO54" s="20"/>
      <c r="EHP54" s="20"/>
      <c r="EHQ54" s="20"/>
      <c r="EHR54" s="20"/>
      <c r="EHS54" s="20"/>
      <c r="EHT54" s="20"/>
      <c r="EHU54" s="20"/>
      <c r="EHV54" s="20"/>
      <c r="EHW54" s="20"/>
      <c r="EHX54" s="20"/>
      <c r="EHY54" s="20"/>
      <c r="EHZ54" s="20"/>
      <c r="EIA54" s="20"/>
      <c r="EIB54" s="20"/>
      <c r="EIC54" s="20"/>
      <c r="EID54" s="20"/>
      <c r="EIE54" s="20"/>
      <c r="EIF54" s="20"/>
      <c r="EIG54" s="20"/>
      <c r="EIH54" s="20"/>
      <c r="EII54" s="20"/>
      <c r="EIJ54" s="20"/>
      <c r="EIK54" s="20"/>
      <c r="EIL54" s="20"/>
      <c r="EIM54" s="20"/>
      <c r="EIN54" s="20"/>
      <c r="EIO54" s="20"/>
      <c r="EIP54" s="20"/>
      <c r="EIQ54" s="20"/>
      <c r="EIR54" s="20"/>
      <c r="EIS54" s="20"/>
      <c r="EIT54" s="20"/>
      <c r="EIU54" s="20"/>
      <c r="EIV54" s="20"/>
      <c r="EIW54" s="20"/>
      <c r="EIX54" s="20"/>
      <c r="EIY54" s="20"/>
      <c r="EIZ54" s="20"/>
      <c r="EJA54" s="20"/>
      <c r="EJB54" s="20"/>
      <c r="EJC54" s="20"/>
      <c r="EJD54" s="20"/>
      <c r="EJE54" s="20"/>
      <c r="EJF54" s="20"/>
      <c r="EJG54" s="20"/>
      <c r="EJH54" s="20"/>
      <c r="EJI54" s="20"/>
      <c r="EJJ54" s="20"/>
      <c r="EJK54" s="20"/>
      <c r="EJL54" s="20"/>
      <c r="EJM54" s="20"/>
      <c r="EJN54" s="20"/>
      <c r="EJO54" s="20"/>
      <c r="EJP54" s="20"/>
      <c r="EJQ54" s="20"/>
      <c r="EJR54" s="20"/>
      <c r="EJS54" s="20"/>
      <c r="EJT54" s="20"/>
      <c r="EJU54" s="20"/>
      <c r="EJV54" s="20"/>
      <c r="EJW54" s="20"/>
      <c r="EJX54" s="20"/>
      <c r="EJY54" s="20"/>
      <c r="EJZ54" s="20"/>
      <c r="EKA54" s="20"/>
      <c r="EKB54" s="20"/>
      <c r="EKC54" s="20"/>
      <c r="EKD54" s="20"/>
      <c r="EKE54" s="20"/>
      <c r="EKF54" s="20"/>
      <c r="EKG54" s="20"/>
      <c r="EKH54" s="20"/>
      <c r="EKI54" s="20"/>
      <c r="EKJ54" s="20"/>
      <c r="EKK54" s="20"/>
      <c r="EKL54" s="20"/>
      <c r="EKM54" s="20"/>
      <c r="EKN54" s="20"/>
      <c r="EKO54" s="20"/>
      <c r="EKP54" s="20"/>
      <c r="EKQ54" s="20"/>
      <c r="EKR54" s="20"/>
      <c r="EKS54" s="20"/>
      <c r="EKT54" s="20"/>
      <c r="EKU54" s="20"/>
      <c r="EKV54" s="20"/>
      <c r="EKW54" s="20"/>
      <c r="EKX54" s="20"/>
      <c r="EKY54" s="20"/>
      <c r="EKZ54" s="20"/>
      <c r="ELA54" s="20"/>
      <c r="ELB54" s="20"/>
      <c r="ELC54" s="20"/>
      <c r="ELD54" s="20"/>
      <c r="ELE54" s="20"/>
      <c r="ELF54" s="20"/>
      <c r="ELG54" s="20"/>
      <c r="ELH54" s="20"/>
      <c r="ELI54" s="20"/>
      <c r="ELJ54" s="20"/>
      <c r="ELK54" s="20"/>
      <c r="ELL54" s="20"/>
      <c r="ELM54" s="20"/>
      <c r="ELN54" s="20"/>
      <c r="ELO54" s="20"/>
      <c r="ELP54" s="20"/>
      <c r="ELQ54" s="20"/>
      <c r="ELR54" s="20"/>
      <c r="ELS54" s="20"/>
      <c r="ELT54" s="20"/>
      <c r="ELU54" s="20"/>
      <c r="ELV54" s="20"/>
      <c r="ELW54" s="20"/>
      <c r="ELX54" s="20"/>
      <c r="ELY54" s="20"/>
      <c r="ELZ54" s="20"/>
      <c r="EMA54" s="20"/>
      <c r="EMB54" s="20"/>
      <c r="EMC54" s="20"/>
      <c r="EMD54" s="20"/>
      <c r="EME54" s="20"/>
      <c r="EMF54" s="20"/>
      <c r="EMG54" s="20"/>
      <c r="EMH54" s="20"/>
      <c r="EMI54" s="20"/>
      <c r="EMJ54" s="20"/>
      <c r="EMK54" s="20"/>
      <c r="EML54" s="20"/>
      <c r="EMM54" s="20"/>
      <c r="EMN54" s="20"/>
      <c r="EMO54" s="20"/>
      <c r="EMP54" s="20"/>
      <c r="EMQ54" s="20"/>
      <c r="EMR54" s="20"/>
      <c r="EMS54" s="20"/>
      <c r="EMT54" s="20"/>
      <c r="EMU54" s="20"/>
      <c r="EMV54" s="20"/>
      <c r="EMW54" s="20"/>
      <c r="EMX54" s="20"/>
      <c r="EMY54" s="20"/>
      <c r="EMZ54" s="20"/>
      <c r="ENA54" s="20"/>
      <c r="ENB54" s="20"/>
      <c r="ENC54" s="20"/>
      <c r="END54" s="20"/>
      <c r="ENE54" s="20"/>
      <c r="ENF54" s="20"/>
      <c r="ENG54" s="20"/>
      <c r="ENH54" s="20"/>
      <c r="ENI54" s="20"/>
      <c r="ENJ54" s="20"/>
      <c r="ENK54" s="20"/>
      <c r="ENL54" s="20"/>
      <c r="ENM54" s="20"/>
      <c r="ENN54" s="20"/>
      <c r="ENO54" s="20"/>
      <c r="ENP54" s="20"/>
      <c r="ENQ54" s="20"/>
      <c r="ENR54" s="20"/>
      <c r="ENS54" s="20"/>
      <c r="ENT54" s="20"/>
      <c r="ENU54" s="20"/>
      <c r="ENV54" s="20"/>
      <c r="ENW54" s="20"/>
      <c r="ENX54" s="20"/>
      <c r="ENY54" s="20"/>
      <c r="ENZ54" s="20"/>
      <c r="EOA54" s="20"/>
      <c r="EOB54" s="20"/>
      <c r="EOC54" s="20"/>
      <c r="EOD54" s="20"/>
      <c r="EOE54" s="20"/>
      <c r="EOF54" s="20"/>
      <c r="EOG54" s="20"/>
      <c r="EOH54" s="20"/>
      <c r="EOI54" s="20"/>
      <c r="EOJ54" s="20"/>
      <c r="EOK54" s="20"/>
      <c r="EOL54" s="20"/>
      <c r="EOM54" s="20"/>
      <c r="EON54" s="20"/>
      <c r="EOO54" s="20"/>
      <c r="EOP54" s="20"/>
      <c r="EOQ54" s="20"/>
      <c r="EOR54" s="20"/>
      <c r="EOS54" s="20"/>
      <c r="EOT54" s="20"/>
      <c r="EOU54" s="20"/>
      <c r="EOV54" s="20"/>
      <c r="EOW54" s="20"/>
      <c r="EOX54" s="20"/>
      <c r="EOY54" s="20"/>
      <c r="EOZ54" s="20"/>
      <c r="EPA54" s="20"/>
      <c r="EPB54" s="20"/>
      <c r="EPC54" s="20"/>
      <c r="EPD54" s="20"/>
      <c r="EPE54" s="20"/>
      <c r="EPF54" s="20"/>
      <c r="EPG54" s="20"/>
      <c r="EPH54" s="20"/>
      <c r="EPI54" s="20"/>
      <c r="EPJ54" s="20"/>
      <c r="EPK54" s="20"/>
      <c r="EPL54" s="20"/>
      <c r="EPM54" s="20"/>
      <c r="EPN54" s="20"/>
      <c r="EPO54" s="20"/>
      <c r="EPP54" s="20"/>
      <c r="EPQ54" s="20"/>
      <c r="EPR54" s="20"/>
      <c r="EPS54" s="20"/>
      <c r="EPT54" s="20"/>
      <c r="EPU54" s="20"/>
      <c r="EPV54" s="20"/>
      <c r="EPW54" s="20"/>
      <c r="EPX54" s="20"/>
      <c r="EPY54" s="20"/>
      <c r="EPZ54" s="20"/>
      <c r="EQA54" s="20"/>
      <c r="EQB54" s="20"/>
      <c r="EQC54" s="20"/>
      <c r="EQD54" s="20"/>
      <c r="EQE54" s="20"/>
      <c r="EQF54" s="20"/>
      <c r="EQG54" s="20"/>
      <c r="EQH54" s="20"/>
      <c r="EQI54" s="20"/>
      <c r="EQJ54" s="20"/>
      <c r="EQK54" s="20"/>
      <c r="EQL54" s="20"/>
      <c r="EQM54" s="20"/>
      <c r="EQN54" s="20"/>
      <c r="EQO54" s="20"/>
      <c r="EQP54" s="20"/>
      <c r="EQQ54" s="20"/>
      <c r="EQR54" s="20"/>
      <c r="EQS54" s="20"/>
      <c r="EQT54" s="20"/>
      <c r="EQU54" s="20"/>
      <c r="EQV54" s="20"/>
      <c r="EQW54" s="20"/>
      <c r="EQX54" s="20"/>
      <c r="EQY54" s="20"/>
      <c r="EQZ54" s="20"/>
      <c r="ERA54" s="20"/>
      <c r="ERB54" s="20"/>
      <c r="ERC54" s="20"/>
      <c r="ERD54" s="20"/>
      <c r="ERE54" s="20"/>
      <c r="ERF54" s="20"/>
      <c r="ERG54" s="20"/>
      <c r="ERH54" s="20"/>
      <c r="ERI54" s="20"/>
      <c r="ERJ54" s="20"/>
      <c r="ERK54" s="20"/>
      <c r="ERL54" s="20"/>
      <c r="ERM54" s="20"/>
      <c r="ERN54" s="20"/>
      <c r="ERO54" s="20"/>
      <c r="ERP54" s="20"/>
      <c r="ERQ54" s="20"/>
      <c r="ERR54" s="20"/>
      <c r="ERS54" s="20"/>
      <c r="ERT54" s="20"/>
      <c r="ERU54" s="20"/>
      <c r="ERV54" s="20"/>
      <c r="ERW54" s="20"/>
      <c r="ERX54" s="20"/>
      <c r="ERY54" s="20"/>
      <c r="ERZ54" s="20"/>
      <c r="ESA54" s="20"/>
      <c r="ESB54" s="20"/>
      <c r="ESC54" s="20"/>
      <c r="ESD54" s="20"/>
      <c r="ESE54" s="20"/>
      <c r="ESF54" s="20"/>
      <c r="ESG54" s="20"/>
      <c r="ESH54" s="20"/>
      <c r="ESI54" s="20"/>
      <c r="ESJ54" s="20"/>
      <c r="ESK54" s="20"/>
      <c r="ESL54" s="20"/>
      <c r="ESM54" s="20"/>
      <c r="ESN54" s="20"/>
      <c r="ESO54" s="20"/>
      <c r="ESP54" s="20"/>
      <c r="ESQ54" s="20"/>
      <c r="ESR54" s="20"/>
      <c r="ESS54" s="20"/>
      <c r="EST54" s="20"/>
      <c r="ESU54" s="20"/>
      <c r="ESV54" s="20"/>
      <c r="ESW54" s="20"/>
      <c r="ESX54" s="20"/>
      <c r="ESY54" s="20"/>
      <c r="ESZ54" s="20"/>
      <c r="ETA54" s="20"/>
      <c r="ETB54" s="20"/>
      <c r="ETC54" s="20"/>
      <c r="ETD54" s="20"/>
      <c r="ETE54" s="20"/>
      <c r="ETF54" s="20"/>
      <c r="ETG54" s="20"/>
      <c r="ETH54" s="20"/>
      <c r="ETI54" s="20"/>
      <c r="ETJ54" s="20"/>
      <c r="ETK54" s="20"/>
      <c r="ETL54" s="20"/>
      <c r="ETM54" s="20"/>
      <c r="ETN54" s="20"/>
      <c r="ETO54" s="20"/>
      <c r="ETP54" s="20"/>
      <c r="ETQ54" s="20"/>
      <c r="ETR54" s="20"/>
      <c r="ETS54" s="20"/>
      <c r="ETT54" s="20"/>
      <c r="ETU54" s="20"/>
      <c r="ETV54" s="20"/>
      <c r="ETW54" s="20"/>
      <c r="ETX54" s="20"/>
      <c r="ETY54" s="20"/>
      <c r="ETZ54" s="20"/>
      <c r="EUA54" s="20"/>
      <c r="EUB54" s="20"/>
      <c r="EUC54" s="20"/>
      <c r="EUD54" s="20"/>
      <c r="EUE54" s="20"/>
      <c r="EUF54" s="20"/>
      <c r="EUG54" s="20"/>
      <c r="EUH54" s="20"/>
      <c r="EUI54" s="20"/>
      <c r="EUJ54" s="20"/>
      <c r="EUK54" s="20"/>
      <c r="EUL54" s="20"/>
      <c r="EUM54" s="20"/>
      <c r="EUN54" s="20"/>
      <c r="EUO54" s="20"/>
      <c r="EUP54" s="20"/>
      <c r="EUQ54" s="20"/>
      <c r="EUR54" s="20"/>
      <c r="EUS54" s="20"/>
      <c r="EUT54" s="20"/>
      <c r="EUU54" s="20"/>
      <c r="EUV54" s="20"/>
      <c r="EUW54" s="20"/>
      <c r="EUX54" s="20"/>
      <c r="EUY54" s="20"/>
      <c r="EUZ54" s="20"/>
      <c r="EVA54" s="20"/>
      <c r="EVB54" s="20"/>
      <c r="EVC54" s="20"/>
      <c r="EVD54" s="20"/>
      <c r="EVE54" s="20"/>
      <c r="EVF54" s="20"/>
      <c r="EVG54" s="20"/>
      <c r="EVH54" s="20"/>
      <c r="EVI54" s="20"/>
      <c r="EVJ54" s="20"/>
      <c r="EVK54" s="20"/>
      <c r="EVL54" s="20"/>
      <c r="EVM54" s="20"/>
      <c r="EVN54" s="20"/>
      <c r="EVO54" s="20"/>
      <c r="EVP54" s="20"/>
      <c r="EVQ54" s="20"/>
      <c r="EVR54" s="20"/>
      <c r="EVS54" s="20"/>
      <c r="EVT54" s="20"/>
      <c r="EVU54" s="20"/>
      <c r="EVV54" s="20"/>
      <c r="EVW54" s="20"/>
      <c r="EVX54" s="20"/>
      <c r="EVY54" s="20"/>
      <c r="EVZ54" s="20"/>
      <c r="EWA54" s="20"/>
      <c r="EWB54" s="20"/>
      <c r="EWC54" s="20"/>
      <c r="EWD54" s="20"/>
      <c r="EWE54" s="20"/>
      <c r="EWF54" s="20"/>
      <c r="EWG54" s="20"/>
      <c r="EWH54" s="20"/>
      <c r="EWI54" s="20"/>
      <c r="EWJ54" s="20"/>
      <c r="EWK54" s="20"/>
      <c r="EWL54" s="20"/>
      <c r="EWM54" s="20"/>
      <c r="EWN54" s="20"/>
      <c r="EWO54" s="20"/>
      <c r="EWP54" s="20"/>
      <c r="EWQ54" s="20"/>
      <c r="EWR54" s="20"/>
      <c r="EWS54" s="20"/>
      <c r="EWT54" s="20"/>
      <c r="EWU54" s="20"/>
      <c r="EWV54" s="20"/>
      <c r="EWW54" s="20"/>
      <c r="EWX54" s="20"/>
      <c r="EWY54" s="20"/>
      <c r="EWZ54" s="20"/>
      <c r="EXA54" s="20"/>
      <c r="EXB54" s="20"/>
      <c r="EXC54" s="20"/>
      <c r="EXD54" s="20"/>
      <c r="EXE54" s="20"/>
      <c r="EXF54" s="20"/>
      <c r="EXG54" s="20"/>
      <c r="EXH54" s="20"/>
      <c r="EXI54" s="20"/>
      <c r="EXJ54" s="20"/>
      <c r="EXK54" s="20"/>
      <c r="EXL54" s="20"/>
      <c r="EXM54" s="20"/>
      <c r="EXN54" s="20"/>
      <c r="EXO54" s="20"/>
      <c r="EXP54" s="20"/>
      <c r="EXQ54" s="20"/>
      <c r="EXR54" s="20"/>
      <c r="EXS54" s="20"/>
      <c r="EXT54" s="20"/>
      <c r="EXU54" s="20"/>
      <c r="EXV54" s="20"/>
      <c r="EXW54" s="20"/>
      <c r="EXX54" s="20"/>
      <c r="EXY54" s="20"/>
      <c r="EXZ54" s="20"/>
      <c r="EYA54" s="20"/>
      <c r="EYB54" s="20"/>
      <c r="EYC54" s="20"/>
      <c r="EYD54" s="20"/>
      <c r="EYE54" s="20"/>
      <c r="EYF54" s="20"/>
      <c r="EYG54" s="20"/>
      <c r="EYH54" s="20"/>
      <c r="EYI54" s="20"/>
      <c r="EYJ54" s="20"/>
      <c r="EYK54" s="20"/>
      <c r="EYL54" s="20"/>
      <c r="EYM54" s="20"/>
      <c r="EYN54" s="20"/>
      <c r="EYO54" s="20"/>
      <c r="EYP54" s="20"/>
      <c r="EYQ54" s="20"/>
      <c r="EYR54" s="20"/>
      <c r="EYS54" s="20"/>
      <c r="EYT54" s="20"/>
      <c r="EYU54" s="20"/>
      <c r="EYV54" s="20"/>
      <c r="EYW54" s="20"/>
      <c r="EYX54" s="20"/>
      <c r="EYY54" s="20"/>
      <c r="EYZ54" s="20"/>
      <c r="EZA54" s="20"/>
      <c r="EZB54" s="20"/>
      <c r="EZC54" s="20"/>
      <c r="EZD54" s="20"/>
      <c r="EZE54" s="20"/>
      <c r="EZF54" s="20"/>
      <c r="EZG54" s="20"/>
      <c r="EZH54" s="20"/>
      <c r="EZI54" s="20"/>
      <c r="EZJ54" s="20"/>
      <c r="EZK54" s="20"/>
      <c r="EZL54" s="20"/>
      <c r="EZM54" s="20"/>
      <c r="EZN54" s="20"/>
      <c r="EZO54" s="20"/>
      <c r="EZP54" s="20"/>
      <c r="EZQ54" s="20"/>
      <c r="EZR54" s="20"/>
      <c r="EZS54" s="20"/>
      <c r="EZT54" s="20"/>
      <c r="EZU54" s="20"/>
      <c r="EZV54" s="20"/>
      <c r="EZW54" s="20"/>
      <c r="EZX54" s="20"/>
      <c r="EZY54" s="20"/>
      <c r="EZZ54" s="20"/>
      <c r="FAA54" s="20"/>
      <c r="FAB54" s="20"/>
      <c r="FAC54" s="20"/>
      <c r="FAD54" s="20"/>
      <c r="FAE54" s="20"/>
      <c r="FAF54" s="20"/>
      <c r="FAG54" s="20"/>
      <c r="FAH54" s="20"/>
      <c r="FAI54" s="20"/>
      <c r="FAJ54" s="20"/>
      <c r="FAK54" s="20"/>
      <c r="FAL54" s="20"/>
      <c r="FAM54" s="20"/>
      <c r="FAN54" s="20"/>
      <c r="FAO54" s="20"/>
      <c r="FAP54" s="20"/>
      <c r="FAQ54" s="20"/>
      <c r="FAR54" s="20"/>
      <c r="FAS54" s="20"/>
      <c r="FAT54" s="20"/>
      <c r="FAU54" s="20"/>
      <c r="FAV54" s="20"/>
      <c r="FAW54" s="20"/>
      <c r="FAX54" s="20"/>
      <c r="FAY54" s="20"/>
      <c r="FAZ54" s="20"/>
      <c r="FBA54" s="20"/>
      <c r="FBB54" s="20"/>
      <c r="FBC54" s="20"/>
      <c r="FBD54" s="20"/>
      <c r="FBE54" s="20"/>
      <c r="FBF54" s="20"/>
      <c r="FBG54" s="20"/>
      <c r="FBH54" s="20"/>
      <c r="FBI54" s="20"/>
      <c r="FBJ54" s="20"/>
      <c r="FBK54" s="20"/>
      <c r="FBL54" s="20"/>
      <c r="FBM54" s="20"/>
      <c r="FBN54" s="20"/>
      <c r="FBO54" s="20"/>
      <c r="FBP54" s="20"/>
      <c r="FBQ54" s="20"/>
      <c r="FBR54" s="20"/>
      <c r="FBS54" s="20"/>
      <c r="FBT54" s="20"/>
      <c r="FBU54" s="20"/>
      <c r="FBV54" s="20"/>
      <c r="FBW54" s="20"/>
      <c r="FBX54" s="20"/>
      <c r="FBY54" s="20"/>
      <c r="FBZ54" s="20"/>
      <c r="FCA54" s="20"/>
      <c r="FCB54" s="20"/>
      <c r="FCC54" s="20"/>
      <c r="FCD54" s="20"/>
      <c r="FCE54" s="20"/>
      <c r="FCF54" s="20"/>
      <c r="FCG54" s="20"/>
      <c r="FCH54" s="20"/>
      <c r="FCI54" s="20"/>
      <c r="FCJ54" s="20"/>
      <c r="FCK54" s="20"/>
      <c r="FCL54" s="20"/>
      <c r="FCM54" s="20"/>
      <c r="FCN54" s="20"/>
      <c r="FCO54" s="20"/>
      <c r="FCP54" s="20"/>
      <c r="FCQ54" s="20"/>
      <c r="FCR54" s="20"/>
      <c r="FCS54" s="20"/>
      <c r="FCT54" s="20"/>
      <c r="FCU54" s="20"/>
      <c r="FCV54" s="20"/>
      <c r="FCW54" s="20"/>
      <c r="FCX54" s="20"/>
      <c r="FCY54" s="20"/>
      <c r="FCZ54" s="20"/>
      <c r="FDA54" s="20"/>
      <c r="FDB54" s="20"/>
      <c r="FDC54" s="20"/>
      <c r="FDD54" s="20"/>
      <c r="FDE54" s="20"/>
      <c r="FDF54" s="20"/>
      <c r="FDG54" s="20"/>
      <c r="FDH54" s="20"/>
      <c r="FDI54" s="20"/>
      <c r="FDJ54" s="20"/>
      <c r="FDK54" s="20"/>
      <c r="FDL54" s="20"/>
      <c r="FDM54" s="20"/>
      <c r="FDN54" s="20"/>
      <c r="FDO54" s="20"/>
      <c r="FDP54" s="20"/>
      <c r="FDQ54" s="20"/>
      <c r="FDR54" s="20"/>
      <c r="FDS54" s="20"/>
      <c r="FDT54" s="20"/>
      <c r="FDU54" s="20"/>
      <c r="FDV54" s="20"/>
      <c r="FDW54" s="20"/>
      <c r="FDX54" s="20"/>
      <c r="FDY54" s="20"/>
      <c r="FDZ54" s="20"/>
      <c r="FEA54" s="20"/>
      <c r="FEB54" s="20"/>
      <c r="FEC54" s="20"/>
      <c r="FED54" s="20"/>
      <c r="FEE54" s="20"/>
      <c r="FEF54" s="20"/>
      <c r="FEG54" s="20"/>
      <c r="FEH54" s="20"/>
      <c r="FEI54" s="20"/>
      <c r="FEJ54" s="20"/>
      <c r="FEK54" s="20"/>
      <c r="FEL54" s="20"/>
      <c r="FEM54" s="20"/>
      <c r="FEN54" s="20"/>
      <c r="FEO54" s="20"/>
      <c r="FEP54" s="20"/>
      <c r="FEQ54" s="20"/>
      <c r="FER54" s="20"/>
      <c r="FES54" s="20"/>
      <c r="FET54" s="20"/>
      <c r="FEU54" s="20"/>
      <c r="FEV54" s="20"/>
      <c r="FEW54" s="20"/>
      <c r="FEX54" s="20"/>
      <c r="FEY54" s="20"/>
      <c r="FEZ54" s="20"/>
      <c r="FFA54" s="20"/>
      <c r="FFB54" s="20"/>
      <c r="FFC54" s="20"/>
      <c r="FFD54" s="20"/>
      <c r="FFE54" s="20"/>
      <c r="FFF54" s="20"/>
      <c r="FFG54" s="20"/>
      <c r="FFH54" s="20"/>
      <c r="FFI54" s="20"/>
      <c r="FFJ54" s="20"/>
      <c r="FFK54" s="20"/>
      <c r="FFL54" s="20"/>
      <c r="FFM54" s="20"/>
      <c r="FFN54" s="20"/>
      <c r="FFO54" s="20"/>
      <c r="FFP54" s="20"/>
      <c r="FFQ54" s="20"/>
      <c r="FFR54" s="20"/>
      <c r="FFS54" s="20"/>
      <c r="FFT54" s="20"/>
      <c r="FFU54" s="20"/>
      <c r="FFV54" s="20"/>
      <c r="FFW54" s="20"/>
      <c r="FFX54" s="20"/>
      <c r="FFY54" s="20"/>
      <c r="FFZ54" s="20"/>
      <c r="FGA54" s="20"/>
      <c r="FGB54" s="20"/>
      <c r="FGC54" s="20"/>
      <c r="FGD54" s="20"/>
      <c r="FGE54" s="20"/>
      <c r="FGF54" s="20"/>
      <c r="FGG54" s="20"/>
      <c r="FGH54" s="20"/>
      <c r="FGI54" s="20"/>
      <c r="FGJ54" s="20"/>
      <c r="FGK54" s="20"/>
      <c r="FGL54" s="20"/>
      <c r="FGM54" s="20"/>
      <c r="FGN54" s="20"/>
      <c r="FGO54" s="20"/>
      <c r="FGP54" s="20"/>
      <c r="FGQ54" s="20"/>
      <c r="FGR54" s="20"/>
      <c r="FGS54" s="20"/>
      <c r="FGT54" s="20"/>
      <c r="FGU54" s="20"/>
      <c r="FGV54" s="20"/>
      <c r="FGW54" s="20"/>
      <c r="FGX54" s="20"/>
      <c r="FGY54" s="20"/>
      <c r="FGZ54" s="20"/>
      <c r="FHA54" s="20"/>
      <c r="FHB54" s="20"/>
      <c r="FHC54" s="20"/>
      <c r="FHD54" s="20"/>
      <c r="FHE54" s="20"/>
      <c r="FHF54" s="20"/>
      <c r="FHG54" s="20"/>
      <c r="FHH54" s="20"/>
      <c r="FHI54" s="20"/>
      <c r="FHJ54" s="20"/>
      <c r="FHK54" s="20"/>
      <c r="FHL54" s="20"/>
      <c r="FHM54" s="20"/>
      <c r="FHN54" s="20"/>
      <c r="FHO54" s="20"/>
      <c r="FHP54" s="20"/>
      <c r="FHQ54" s="20"/>
      <c r="FHR54" s="20"/>
      <c r="FHS54" s="20"/>
      <c r="FHT54" s="20"/>
      <c r="FHU54" s="20"/>
      <c r="FHV54" s="20"/>
      <c r="FHW54" s="20"/>
      <c r="FHX54" s="20"/>
      <c r="FHY54" s="20"/>
      <c r="FHZ54" s="20"/>
      <c r="FIA54" s="20"/>
      <c r="FIB54" s="20"/>
      <c r="FIC54" s="20"/>
      <c r="FID54" s="20"/>
      <c r="FIE54" s="20"/>
      <c r="FIF54" s="20"/>
      <c r="FIG54" s="20"/>
      <c r="FIH54" s="20"/>
      <c r="FII54" s="20"/>
      <c r="FIJ54" s="20"/>
      <c r="FIK54" s="20"/>
      <c r="FIL54" s="20"/>
      <c r="FIM54" s="20"/>
      <c r="FIN54" s="20"/>
      <c r="FIO54" s="20"/>
      <c r="FIP54" s="20"/>
      <c r="FIQ54" s="20"/>
      <c r="FIR54" s="20"/>
      <c r="FIS54" s="20"/>
      <c r="FIT54" s="20"/>
      <c r="FIU54" s="20"/>
      <c r="FIV54" s="20"/>
      <c r="FIW54" s="20"/>
      <c r="FIX54" s="20"/>
      <c r="FIY54" s="20"/>
      <c r="FIZ54" s="20"/>
      <c r="FJA54" s="20"/>
      <c r="FJB54" s="20"/>
      <c r="FJC54" s="20"/>
      <c r="FJD54" s="20"/>
      <c r="FJE54" s="20"/>
      <c r="FJF54" s="20"/>
      <c r="FJG54" s="20"/>
      <c r="FJH54" s="20"/>
      <c r="FJI54" s="20"/>
      <c r="FJJ54" s="20"/>
      <c r="FJK54" s="20"/>
      <c r="FJL54" s="20"/>
      <c r="FJM54" s="20"/>
      <c r="FJN54" s="20"/>
      <c r="FJO54" s="20"/>
      <c r="FJP54" s="20"/>
      <c r="FJQ54" s="20"/>
      <c r="FJR54" s="20"/>
      <c r="FJS54" s="20"/>
      <c r="FJT54" s="20"/>
      <c r="FJU54" s="20"/>
      <c r="FJV54" s="20"/>
      <c r="FJW54" s="20"/>
      <c r="FJX54" s="20"/>
      <c r="FJY54" s="20"/>
      <c r="FJZ54" s="20"/>
      <c r="FKA54" s="20"/>
      <c r="FKB54" s="20"/>
      <c r="FKC54" s="20"/>
      <c r="FKD54" s="20"/>
      <c r="FKE54" s="20"/>
      <c r="FKF54" s="20"/>
      <c r="FKG54" s="20"/>
      <c r="FKH54" s="20"/>
      <c r="FKI54" s="20"/>
      <c r="FKJ54" s="20"/>
      <c r="FKK54" s="20"/>
      <c r="FKL54" s="20"/>
      <c r="FKM54" s="20"/>
      <c r="FKN54" s="20"/>
      <c r="FKO54" s="20"/>
      <c r="FKP54" s="20"/>
      <c r="FKQ54" s="20"/>
      <c r="FKR54" s="20"/>
      <c r="FKS54" s="20"/>
      <c r="FKT54" s="20"/>
      <c r="FKU54" s="20"/>
      <c r="FKV54" s="20"/>
      <c r="FKW54" s="20"/>
      <c r="FKX54" s="20"/>
      <c r="FKY54" s="20"/>
      <c r="FKZ54" s="20"/>
      <c r="FLA54" s="20"/>
      <c r="FLB54" s="20"/>
      <c r="FLC54" s="20"/>
      <c r="FLD54" s="20"/>
      <c r="FLE54" s="20"/>
      <c r="FLF54" s="20"/>
      <c r="FLG54" s="20"/>
      <c r="FLH54" s="20"/>
      <c r="FLI54" s="20"/>
      <c r="FLJ54" s="20"/>
      <c r="FLK54" s="20"/>
      <c r="FLL54" s="20"/>
      <c r="FLM54" s="20"/>
      <c r="FLN54" s="20"/>
      <c r="FLO54" s="20"/>
      <c r="FLP54" s="20"/>
      <c r="FLQ54" s="20"/>
      <c r="FLR54" s="20"/>
      <c r="FLS54" s="20"/>
      <c r="FLT54" s="20"/>
      <c r="FLU54" s="20"/>
      <c r="FLV54" s="20"/>
      <c r="FLW54" s="20"/>
      <c r="FLX54" s="20"/>
      <c r="FLY54" s="20"/>
      <c r="FLZ54" s="20"/>
      <c r="FMA54" s="20"/>
      <c r="FMB54" s="20"/>
      <c r="FMC54" s="20"/>
      <c r="FMD54" s="20"/>
      <c r="FME54" s="20"/>
      <c r="FMF54" s="20"/>
      <c r="FMG54" s="20"/>
      <c r="FMH54" s="20"/>
      <c r="FMI54" s="20"/>
      <c r="FMJ54" s="20"/>
      <c r="FMK54" s="20"/>
      <c r="FML54" s="20"/>
      <c r="FMM54" s="20"/>
      <c r="FMN54" s="20"/>
      <c r="FMO54" s="20"/>
      <c r="FMP54" s="20"/>
      <c r="FMQ54" s="20"/>
      <c r="FMR54" s="20"/>
      <c r="FMS54" s="20"/>
      <c r="FMT54" s="20"/>
      <c r="FMU54" s="20"/>
      <c r="FMV54" s="20"/>
      <c r="FMW54" s="20"/>
      <c r="FMX54" s="20"/>
      <c r="FMY54" s="20"/>
      <c r="FMZ54" s="20"/>
      <c r="FNA54" s="20"/>
      <c r="FNB54" s="20"/>
      <c r="FNC54" s="20"/>
      <c r="FND54" s="20"/>
      <c r="FNE54" s="20"/>
      <c r="FNF54" s="20"/>
      <c r="FNG54" s="20"/>
      <c r="FNH54" s="20"/>
      <c r="FNI54" s="20"/>
      <c r="FNJ54" s="20"/>
      <c r="FNK54" s="20"/>
      <c r="FNL54" s="20"/>
      <c r="FNM54" s="20"/>
      <c r="FNN54" s="20"/>
      <c r="FNO54" s="20"/>
      <c r="FNP54" s="20"/>
      <c r="FNQ54" s="20"/>
      <c r="FNR54" s="20"/>
      <c r="FNS54" s="20"/>
      <c r="FNT54" s="20"/>
      <c r="FNU54" s="20"/>
      <c r="FNV54" s="20"/>
      <c r="FNW54" s="20"/>
      <c r="FNX54" s="20"/>
      <c r="FNY54" s="20"/>
      <c r="FNZ54" s="20"/>
      <c r="FOA54" s="20"/>
      <c r="FOB54" s="20"/>
      <c r="FOC54" s="20"/>
      <c r="FOD54" s="20"/>
      <c r="FOE54" s="20"/>
      <c r="FOF54" s="20"/>
      <c r="FOG54" s="20"/>
      <c r="FOH54" s="20"/>
      <c r="FOI54" s="20"/>
      <c r="FOJ54" s="20"/>
      <c r="FOK54" s="20"/>
      <c r="FOL54" s="20"/>
      <c r="FOM54" s="20"/>
      <c r="FON54" s="20"/>
      <c r="FOO54" s="20"/>
      <c r="FOP54" s="20"/>
      <c r="FOQ54" s="20"/>
      <c r="FOR54" s="20"/>
      <c r="FOS54" s="20"/>
      <c r="FOT54" s="20"/>
      <c r="FOU54" s="20"/>
      <c r="FOV54" s="20"/>
      <c r="FOW54" s="20"/>
      <c r="FOX54" s="20"/>
      <c r="FOY54" s="20"/>
      <c r="FOZ54" s="20"/>
      <c r="FPA54" s="20"/>
      <c r="FPB54" s="20"/>
      <c r="FPC54" s="20"/>
      <c r="FPD54" s="20"/>
      <c r="FPE54" s="20"/>
      <c r="FPF54" s="20"/>
      <c r="FPG54" s="20"/>
      <c r="FPH54" s="20"/>
      <c r="FPI54" s="20"/>
      <c r="FPJ54" s="20"/>
      <c r="FPK54" s="20"/>
      <c r="FPL54" s="20"/>
      <c r="FPM54" s="20"/>
      <c r="FPN54" s="20"/>
      <c r="FPO54" s="20"/>
      <c r="FPP54" s="20"/>
      <c r="FPQ54" s="20"/>
      <c r="FPR54" s="20"/>
      <c r="FPS54" s="20"/>
      <c r="FPT54" s="20"/>
      <c r="FPU54" s="20"/>
      <c r="FPV54" s="20"/>
      <c r="FPW54" s="20"/>
      <c r="FPX54" s="20"/>
      <c r="FPY54" s="20"/>
      <c r="FPZ54" s="20"/>
      <c r="FQA54" s="20"/>
      <c r="FQB54" s="20"/>
      <c r="FQC54" s="20"/>
      <c r="FQD54" s="20"/>
      <c r="FQE54" s="20"/>
      <c r="FQF54" s="20"/>
      <c r="FQG54" s="20"/>
      <c r="FQH54" s="20"/>
      <c r="FQI54" s="20"/>
      <c r="FQJ54" s="20"/>
      <c r="FQK54" s="20"/>
      <c r="FQL54" s="20"/>
      <c r="FQM54" s="20"/>
      <c r="FQN54" s="20"/>
      <c r="FQO54" s="20"/>
      <c r="FQP54" s="20"/>
      <c r="FQQ54" s="20"/>
      <c r="FQR54" s="20"/>
      <c r="FQS54" s="20"/>
      <c r="FQT54" s="20"/>
      <c r="FQU54" s="20"/>
      <c r="FQV54" s="20"/>
      <c r="FQW54" s="20"/>
      <c r="FQX54" s="20"/>
      <c r="FQY54" s="20"/>
      <c r="FQZ54" s="20"/>
      <c r="FRA54" s="20"/>
      <c r="FRB54" s="20"/>
      <c r="FRC54" s="20"/>
      <c r="FRD54" s="20"/>
      <c r="FRE54" s="20"/>
      <c r="FRF54" s="20"/>
      <c r="FRG54" s="20"/>
      <c r="FRH54" s="20"/>
      <c r="FRI54" s="20"/>
      <c r="FRJ54" s="20"/>
      <c r="FRK54" s="20"/>
      <c r="FRL54" s="20"/>
      <c r="FRM54" s="20"/>
      <c r="FRN54" s="20"/>
      <c r="FRO54" s="20"/>
      <c r="FRP54" s="20"/>
      <c r="FRQ54" s="20"/>
      <c r="FRR54" s="20"/>
      <c r="FRS54" s="20"/>
      <c r="FRT54" s="20"/>
      <c r="FRU54" s="20"/>
      <c r="FRV54" s="20"/>
      <c r="FRW54" s="20"/>
      <c r="FRX54" s="20"/>
      <c r="FRY54" s="20"/>
      <c r="FRZ54" s="20"/>
      <c r="FSA54" s="20"/>
      <c r="FSB54" s="20"/>
      <c r="FSC54" s="20"/>
      <c r="FSD54" s="20"/>
      <c r="FSE54" s="20"/>
      <c r="FSF54" s="20"/>
      <c r="FSG54" s="20"/>
      <c r="FSH54" s="20"/>
      <c r="FSI54" s="20"/>
      <c r="FSJ54" s="20"/>
      <c r="FSK54" s="20"/>
      <c r="FSL54" s="20"/>
      <c r="FSM54" s="20"/>
      <c r="FSN54" s="20"/>
      <c r="FSO54" s="20"/>
      <c r="FSP54" s="20"/>
      <c r="FSQ54" s="20"/>
      <c r="FSR54" s="20"/>
      <c r="FSS54" s="20"/>
      <c r="FST54" s="20"/>
      <c r="FSU54" s="20"/>
      <c r="FSV54" s="20"/>
      <c r="FSW54" s="20"/>
      <c r="FSX54" s="20"/>
      <c r="FSY54" s="20"/>
      <c r="FSZ54" s="20"/>
      <c r="FTA54" s="20"/>
      <c r="FTB54" s="20"/>
      <c r="FTC54" s="20"/>
      <c r="FTD54" s="20"/>
      <c r="FTE54" s="20"/>
      <c r="FTF54" s="20"/>
      <c r="FTG54" s="20"/>
      <c r="FTH54" s="20"/>
      <c r="FTI54" s="20"/>
      <c r="FTJ54" s="20"/>
      <c r="FTK54" s="20"/>
      <c r="FTL54" s="20"/>
      <c r="FTM54" s="20"/>
      <c r="FTN54" s="20"/>
      <c r="FTO54" s="20"/>
      <c r="FTP54" s="20"/>
      <c r="FTQ54" s="20"/>
      <c r="FTR54" s="20"/>
      <c r="FTS54" s="20"/>
      <c r="FTT54" s="20"/>
      <c r="FTU54" s="20"/>
      <c r="FTV54" s="20"/>
      <c r="FTW54" s="20"/>
      <c r="FTX54" s="20"/>
      <c r="FTY54" s="20"/>
      <c r="FTZ54" s="20"/>
      <c r="FUA54" s="20"/>
      <c r="FUB54" s="20"/>
      <c r="FUC54" s="20"/>
      <c r="FUD54" s="20"/>
      <c r="FUE54" s="20"/>
      <c r="FUF54" s="20"/>
      <c r="FUG54" s="20"/>
      <c r="FUH54" s="20"/>
      <c r="FUI54" s="20"/>
      <c r="FUJ54" s="20"/>
      <c r="FUK54" s="20"/>
      <c r="FUL54" s="20"/>
      <c r="FUM54" s="20"/>
      <c r="FUN54" s="20"/>
      <c r="FUO54" s="20"/>
      <c r="FUP54" s="20"/>
      <c r="FUQ54" s="20"/>
      <c r="FUR54" s="20"/>
      <c r="FUS54" s="20"/>
      <c r="FUT54" s="20"/>
      <c r="FUU54" s="20"/>
      <c r="FUV54" s="20"/>
      <c r="FUW54" s="20"/>
      <c r="FUX54" s="20"/>
      <c r="FUY54" s="20"/>
      <c r="FUZ54" s="20"/>
      <c r="FVA54" s="20"/>
      <c r="FVB54" s="20"/>
      <c r="FVC54" s="20"/>
      <c r="FVD54" s="20"/>
      <c r="FVE54" s="20"/>
      <c r="FVF54" s="20"/>
      <c r="FVG54" s="20"/>
      <c r="FVH54" s="20"/>
      <c r="FVI54" s="20"/>
      <c r="FVJ54" s="20"/>
      <c r="FVK54" s="20"/>
      <c r="FVL54" s="20"/>
      <c r="FVM54" s="20"/>
      <c r="FVN54" s="20"/>
      <c r="FVO54" s="20"/>
      <c r="FVP54" s="20"/>
      <c r="FVQ54" s="20"/>
      <c r="FVR54" s="20"/>
      <c r="FVS54" s="20"/>
      <c r="FVT54" s="20"/>
      <c r="FVU54" s="20"/>
      <c r="FVV54" s="20"/>
      <c r="FVW54" s="20"/>
      <c r="FVX54" s="20"/>
      <c r="FVY54" s="20"/>
      <c r="FVZ54" s="20"/>
      <c r="FWA54" s="20"/>
      <c r="FWB54" s="20"/>
      <c r="FWC54" s="20"/>
      <c r="FWD54" s="20"/>
      <c r="FWE54" s="20"/>
      <c r="FWF54" s="20"/>
      <c r="FWG54" s="20"/>
      <c r="FWH54" s="20"/>
      <c r="FWI54" s="20"/>
      <c r="FWJ54" s="20"/>
      <c r="FWK54" s="20"/>
      <c r="FWL54" s="20"/>
      <c r="FWM54" s="20"/>
      <c r="FWN54" s="20"/>
      <c r="FWO54" s="20"/>
      <c r="FWP54" s="20"/>
      <c r="FWQ54" s="20"/>
      <c r="FWR54" s="20"/>
      <c r="FWS54" s="20"/>
      <c r="FWT54" s="20"/>
      <c r="FWU54" s="20"/>
      <c r="FWV54" s="20"/>
      <c r="FWW54" s="20"/>
      <c r="FWX54" s="20"/>
      <c r="FWY54" s="20"/>
      <c r="FWZ54" s="20"/>
      <c r="FXA54" s="20"/>
      <c r="FXB54" s="20"/>
      <c r="FXC54" s="20"/>
      <c r="FXD54" s="20"/>
      <c r="FXE54" s="20"/>
      <c r="FXF54" s="20"/>
      <c r="FXG54" s="20"/>
      <c r="FXH54" s="20"/>
      <c r="FXI54" s="20"/>
      <c r="FXJ54" s="20"/>
      <c r="FXK54" s="20"/>
      <c r="FXL54" s="20"/>
      <c r="FXM54" s="20"/>
      <c r="FXN54" s="20"/>
      <c r="FXO54" s="20"/>
      <c r="FXP54" s="20"/>
      <c r="FXQ54" s="20"/>
      <c r="FXR54" s="20"/>
      <c r="FXS54" s="20"/>
      <c r="FXT54" s="20"/>
      <c r="FXU54" s="20"/>
      <c r="FXV54" s="20"/>
      <c r="FXW54" s="20"/>
      <c r="FXX54" s="20"/>
      <c r="FXY54" s="20"/>
      <c r="FXZ54" s="20"/>
      <c r="FYA54" s="20"/>
      <c r="FYB54" s="20"/>
      <c r="FYC54" s="20"/>
      <c r="FYD54" s="20"/>
      <c r="FYE54" s="20"/>
      <c r="FYF54" s="20"/>
      <c r="FYG54" s="20"/>
      <c r="FYH54" s="20"/>
      <c r="FYI54" s="20"/>
      <c r="FYJ54" s="20"/>
      <c r="FYK54" s="20"/>
      <c r="FYL54" s="20"/>
      <c r="FYM54" s="20"/>
      <c r="FYN54" s="20"/>
      <c r="FYO54" s="20"/>
      <c r="FYP54" s="20"/>
      <c r="FYQ54" s="20"/>
      <c r="FYR54" s="20"/>
      <c r="FYS54" s="20"/>
      <c r="FYT54" s="20"/>
      <c r="FYU54" s="20"/>
      <c r="FYV54" s="20"/>
      <c r="FYW54" s="20"/>
      <c r="FYX54" s="20"/>
      <c r="FYY54" s="20"/>
      <c r="FYZ54" s="20"/>
      <c r="FZA54" s="20"/>
      <c r="FZB54" s="20"/>
      <c r="FZC54" s="20"/>
      <c r="FZD54" s="20"/>
      <c r="FZE54" s="20"/>
      <c r="FZF54" s="20"/>
      <c r="FZG54" s="20"/>
      <c r="FZH54" s="20"/>
      <c r="FZI54" s="20"/>
      <c r="FZJ54" s="20"/>
      <c r="FZK54" s="20"/>
      <c r="FZL54" s="20"/>
      <c r="FZM54" s="20"/>
      <c r="FZN54" s="20"/>
      <c r="FZO54" s="20"/>
      <c r="FZP54" s="20"/>
      <c r="FZQ54" s="20"/>
      <c r="FZR54" s="20"/>
      <c r="FZS54" s="20"/>
      <c r="FZT54" s="20"/>
      <c r="FZU54" s="20"/>
      <c r="FZV54" s="20"/>
      <c r="FZW54" s="20"/>
      <c r="FZX54" s="20"/>
      <c r="FZY54" s="20"/>
      <c r="FZZ54" s="20"/>
      <c r="GAA54" s="20"/>
      <c r="GAB54" s="20"/>
      <c r="GAC54" s="20"/>
      <c r="GAD54" s="20"/>
      <c r="GAE54" s="20"/>
      <c r="GAF54" s="20"/>
      <c r="GAG54" s="20"/>
      <c r="GAH54" s="20"/>
      <c r="GAI54" s="20"/>
      <c r="GAJ54" s="20"/>
      <c r="GAK54" s="20"/>
      <c r="GAL54" s="20"/>
      <c r="GAM54" s="20"/>
      <c r="GAN54" s="20"/>
      <c r="GAO54" s="20"/>
      <c r="GAP54" s="20"/>
      <c r="GAQ54" s="20"/>
      <c r="GAR54" s="20"/>
      <c r="GAS54" s="20"/>
      <c r="GAT54" s="20"/>
      <c r="GAU54" s="20"/>
      <c r="GAV54" s="20"/>
      <c r="GAW54" s="20"/>
      <c r="GAX54" s="20"/>
      <c r="GAY54" s="20"/>
      <c r="GAZ54" s="20"/>
      <c r="GBA54" s="20"/>
      <c r="GBB54" s="20"/>
      <c r="GBC54" s="20"/>
      <c r="GBD54" s="20"/>
      <c r="GBE54" s="20"/>
      <c r="GBF54" s="20"/>
      <c r="GBG54" s="20"/>
      <c r="GBH54" s="20"/>
      <c r="GBI54" s="20"/>
      <c r="GBJ54" s="20"/>
      <c r="GBK54" s="20"/>
      <c r="GBL54" s="20"/>
      <c r="GBM54" s="20"/>
      <c r="GBN54" s="20"/>
      <c r="GBO54" s="20"/>
      <c r="GBP54" s="20"/>
      <c r="GBQ54" s="20"/>
      <c r="GBR54" s="20"/>
      <c r="GBS54" s="20"/>
      <c r="GBT54" s="20"/>
      <c r="GBU54" s="20"/>
      <c r="GBV54" s="20"/>
      <c r="GBW54" s="20"/>
      <c r="GBX54" s="20"/>
      <c r="GBY54" s="20"/>
      <c r="GBZ54" s="20"/>
      <c r="GCA54" s="20"/>
      <c r="GCB54" s="20"/>
      <c r="GCC54" s="20"/>
      <c r="GCD54" s="20"/>
      <c r="GCE54" s="20"/>
      <c r="GCF54" s="20"/>
      <c r="GCG54" s="20"/>
      <c r="GCH54" s="20"/>
      <c r="GCI54" s="20"/>
      <c r="GCJ54" s="20"/>
      <c r="GCK54" s="20"/>
      <c r="GCL54" s="20"/>
      <c r="GCM54" s="20"/>
      <c r="GCN54" s="20"/>
      <c r="GCO54" s="20"/>
      <c r="GCP54" s="20"/>
      <c r="GCQ54" s="20"/>
      <c r="GCR54" s="20"/>
      <c r="GCS54" s="20"/>
      <c r="GCT54" s="20"/>
      <c r="GCU54" s="20"/>
      <c r="GCV54" s="20"/>
      <c r="GCW54" s="20"/>
      <c r="GCX54" s="20"/>
      <c r="GCY54" s="20"/>
      <c r="GCZ54" s="20"/>
      <c r="GDA54" s="20"/>
      <c r="GDB54" s="20"/>
      <c r="GDC54" s="20"/>
      <c r="GDD54" s="20"/>
      <c r="GDE54" s="20"/>
      <c r="GDF54" s="20"/>
      <c r="GDG54" s="20"/>
      <c r="GDH54" s="20"/>
      <c r="GDI54" s="20"/>
      <c r="GDJ54" s="20"/>
      <c r="GDK54" s="20"/>
      <c r="GDL54" s="20"/>
      <c r="GDM54" s="20"/>
      <c r="GDN54" s="20"/>
      <c r="GDO54" s="20"/>
      <c r="GDP54" s="20"/>
      <c r="GDQ54" s="20"/>
      <c r="GDR54" s="20"/>
      <c r="GDS54" s="20"/>
      <c r="GDT54" s="20"/>
      <c r="GDU54" s="20"/>
      <c r="GDV54" s="20"/>
      <c r="GDW54" s="20"/>
      <c r="GDX54" s="20"/>
      <c r="GDY54" s="20"/>
      <c r="GDZ54" s="20"/>
      <c r="GEA54" s="20"/>
      <c r="GEB54" s="20"/>
      <c r="GEC54" s="20"/>
      <c r="GED54" s="20"/>
      <c r="GEE54" s="20"/>
      <c r="GEF54" s="20"/>
      <c r="GEG54" s="20"/>
      <c r="GEH54" s="20"/>
      <c r="GEI54" s="20"/>
      <c r="GEJ54" s="20"/>
      <c r="GEK54" s="20"/>
      <c r="GEL54" s="20"/>
      <c r="GEM54" s="20"/>
      <c r="GEN54" s="20"/>
      <c r="GEO54" s="20"/>
      <c r="GEP54" s="20"/>
      <c r="GEQ54" s="20"/>
      <c r="GER54" s="20"/>
      <c r="GES54" s="20"/>
      <c r="GET54" s="20"/>
      <c r="GEU54" s="20"/>
      <c r="GEV54" s="20"/>
      <c r="GEW54" s="20"/>
      <c r="GEX54" s="20"/>
      <c r="GEY54" s="20"/>
      <c r="GEZ54" s="20"/>
      <c r="GFA54" s="20"/>
      <c r="GFB54" s="20"/>
      <c r="GFC54" s="20"/>
      <c r="GFD54" s="20"/>
      <c r="GFE54" s="20"/>
      <c r="GFF54" s="20"/>
      <c r="GFG54" s="20"/>
      <c r="GFH54" s="20"/>
      <c r="GFI54" s="20"/>
      <c r="GFJ54" s="20"/>
      <c r="GFK54" s="20"/>
      <c r="GFL54" s="20"/>
      <c r="GFM54" s="20"/>
      <c r="GFN54" s="20"/>
      <c r="GFO54" s="20"/>
      <c r="GFP54" s="20"/>
      <c r="GFQ54" s="20"/>
      <c r="GFR54" s="20"/>
      <c r="GFS54" s="20"/>
      <c r="GFT54" s="20"/>
      <c r="GFU54" s="20"/>
      <c r="GFV54" s="20"/>
      <c r="GFW54" s="20"/>
      <c r="GFX54" s="20"/>
      <c r="GFY54" s="20"/>
      <c r="GFZ54" s="20"/>
      <c r="GGA54" s="20"/>
      <c r="GGB54" s="20"/>
      <c r="GGC54" s="20"/>
      <c r="GGD54" s="20"/>
      <c r="GGE54" s="20"/>
      <c r="GGF54" s="20"/>
      <c r="GGG54" s="20"/>
      <c r="GGH54" s="20"/>
      <c r="GGI54" s="20"/>
      <c r="GGJ54" s="20"/>
      <c r="GGK54" s="20"/>
      <c r="GGL54" s="20"/>
      <c r="GGM54" s="20"/>
      <c r="GGN54" s="20"/>
      <c r="GGO54" s="20"/>
      <c r="GGP54" s="20"/>
      <c r="GGQ54" s="20"/>
      <c r="GGR54" s="20"/>
      <c r="GGS54" s="20"/>
      <c r="GGT54" s="20"/>
      <c r="GGU54" s="20"/>
      <c r="GGV54" s="20"/>
      <c r="GGW54" s="20"/>
      <c r="GGX54" s="20"/>
      <c r="GGY54" s="20"/>
      <c r="GGZ54" s="20"/>
      <c r="GHA54" s="20"/>
      <c r="GHB54" s="20"/>
      <c r="GHC54" s="20"/>
      <c r="GHD54" s="20"/>
      <c r="GHE54" s="20"/>
      <c r="GHF54" s="20"/>
      <c r="GHG54" s="20"/>
      <c r="GHH54" s="20"/>
      <c r="GHI54" s="20"/>
      <c r="GHJ54" s="20"/>
      <c r="GHK54" s="20"/>
      <c r="GHL54" s="20"/>
      <c r="GHM54" s="20"/>
      <c r="GHN54" s="20"/>
      <c r="GHO54" s="20"/>
      <c r="GHP54" s="20"/>
      <c r="GHQ54" s="20"/>
      <c r="GHR54" s="20"/>
      <c r="GHS54" s="20"/>
      <c r="GHT54" s="20"/>
      <c r="GHU54" s="20"/>
      <c r="GHV54" s="20"/>
      <c r="GHW54" s="20"/>
      <c r="GHX54" s="20"/>
      <c r="GHY54" s="20"/>
      <c r="GHZ54" s="20"/>
      <c r="GIA54" s="20"/>
      <c r="GIB54" s="20"/>
      <c r="GIC54" s="20"/>
      <c r="GID54" s="20"/>
      <c r="GIE54" s="20"/>
      <c r="GIF54" s="20"/>
      <c r="GIG54" s="20"/>
      <c r="GIH54" s="20"/>
      <c r="GII54" s="20"/>
      <c r="GIJ54" s="20"/>
      <c r="GIK54" s="20"/>
      <c r="GIL54" s="20"/>
      <c r="GIM54" s="20"/>
      <c r="GIN54" s="20"/>
      <c r="GIO54" s="20"/>
      <c r="GIP54" s="20"/>
      <c r="GIQ54" s="20"/>
      <c r="GIR54" s="20"/>
      <c r="GIS54" s="20"/>
      <c r="GIT54" s="20"/>
      <c r="GIU54" s="20"/>
      <c r="GIV54" s="20"/>
      <c r="GIW54" s="20"/>
      <c r="GIX54" s="20"/>
      <c r="GIY54" s="20"/>
      <c r="GIZ54" s="20"/>
      <c r="GJA54" s="20"/>
      <c r="GJB54" s="20"/>
      <c r="GJC54" s="20"/>
      <c r="GJD54" s="20"/>
      <c r="GJE54" s="20"/>
      <c r="GJF54" s="20"/>
      <c r="GJG54" s="20"/>
      <c r="GJH54" s="20"/>
      <c r="GJI54" s="20"/>
      <c r="GJJ54" s="20"/>
      <c r="GJK54" s="20"/>
      <c r="GJL54" s="20"/>
      <c r="GJM54" s="20"/>
      <c r="GJN54" s="20"/>
      <c r="GJO54" s="20"/>
      <c r="GJP54" s="20"/>
      <c r="GJQ54" s="20"/>
      <c r="GJR54" s="20"/>
      <c r="GJS54" s="20"/>
      <c r="GJT54" s="20"/>
      <c r="GJU54" s="20"/>
      <c r="GJV54" s="20"/>
      <c r="GJW54" s="20"/>
      <c r="GJX54" s="20"/>
      <c r="GJY54" s="20"/>
      <c r="GJZ54" s="20"/>
      <c r="GKA54" s="20"/>
      <c r="GKB54" s="20"/>
      <c r="GKC54" s="20"/>
      <c r="GKD54" s="20"/>
      <c r="GKE54" s="20"/>
      <c r="GKF54" s="20"/>
      <c r="GKG54" s="20"/>
      <c r="GKH54" s="20"/>
      <c r="GKI54" s="20"/>
      <c r="GKJ54" s="20"/>
      <c r="GKK54" s="20"/>
      <c r="GKL54" s="20"/>
      <c r="GKM54" s="20"/>
      <c r="GKN54" s="20"/>
      <c r="GKO54" s="20"/>
      <c r="GKP54" s="20"/>
      <c r="GKQ54" s="20"/>
      <c r="GKR54" s="20"/>
      <c r="GKS54" s="20"/>
      <c r="GKT54" s="20"/>
      <c r="GKU54" s="20"/>
      <c r="GKV54" s="20"/>
      <c r="GKW54" s="20"/>
      <c r="GKX54" s="20"/>
      <c r="GKY54" s="20"/>
      <c r="GKZ54" s="20"/>
      <c r="GLA54" s="20"/>
      <c r="GLB54" s="20"/>
      <c r="GLC54" s="20"/>
      <c r="GLD54" s="20"/>
      <c r="GLE54" s="20"/>
      <c r="GLF54" s="20"/>
      <c r="GLG54" s="20"/>
      <c r="GLH54" s="20"/>
      <c r="GLI54" s="20"/>
      <c r="GLJ54" s="20"/>
      <c r="GLK54" s="20"/>
      <c r="GLL54" s="20"/>
      <c r="GLM54" s="20"/>
      <c r="GLN54" s="20"/>
      <c r="GLO54" s="20"/>
      <c r="GLP54" s="20"/>
      <c r="GLQ54" s="20"/>
      <c r="GLR54" s="20"/>
      <c r="GLS54" s="20"/>
      <c r="GLT54" s="20"/>
      <c r="GLU54" s="20"/>
      <c r="GLV54" s="20"/>
      <c r="GLW54" s="20"/>
      <c r="GLX54" s="20"/>
      <c r="GLY54" s="20"/>
      <c r="GLZ54" s="20"/>
      <c r="GMA54" s="20"/>
      <c r="GMB54" s="20"/>
      <c r="GMC54" s="20"/>
      <c r="GMD54" s="20"/>
      <c r="GME54" s="20"/>
      <c r="GMF54" s="20"/>
      <c r="GMG54" s="20"/>
      <c r="GMH54" s="20"/>
      <c r="GMI54" s="20"/>
      <c r="GMJ54" s="20"/>
      <c r="GMK54" s="20"/>
      <c r="GML54" s="20"/>
      <c r="GMM54" s="20"/>
      <c r="GMN54" s="20"/>
      <c r="GMO54" s="20"/>
      <c r="GMP54" s="20"/>
      <c r="GMQ54" s="20"/>
      <c r="GMR54" s="20"/>
      <c r="GMS54" s="20"/>
      <c r="GMT54" s="20"/>
      <c r="GMU54" s="20"/>
      <c r="GMV54" s="20"/>
      <c r="GMW54" s="20"/>
      <c r="GMX54" s="20"/>
      <c r="GMY54" s="20"/>
      <c r="GMZ54" s="20"/>
      <c r="GNA54" s="20"/>
      <c r="GNB54" s="20"/>
      <c r="GNC54" s="20"/>
      <c r="GND54" s="20"/>
      <c r="GNE54" s="20"/>
      <c r="GNF54" s="20"/>
      <c r="GNG54" s="20"/>
      <c r="GNH54" s="20"/>
      <c r="GNI54" s="20"/>
      <c r="GNJ54" s="20"/>
      <c r="GNK54" s="20"/>
      <c r="GNL54" s="20"/>
      <c r="GNM54" s="20"/>
      <c r="GNN54" s="20"/>
      <c r="GNO54" s="20"/>
      <c r="GNP54" s="20"/>
      <c r="GNQ54" s="20"/>
      <c r="GNR54" s="20"/>
      <c r="GNS54" s="20"/>
      <c r="GNT54" s="20"/>
      <c r="GNU54" s="20"/>
      <c r="GNV54" s="20"/>
      <c r="GNW54" s="20"/>
      <c r="GNX54" s="20"/>
      <c r="GNY54" s="20"/>
      <c r="GNZ54" s="20"/>
      <c r="GOA54" s="20"/>
      <c r="GOB54" s="20"/>
      <c r="GOC54" s="20"/>
      <c r="GOD54" s="20"/>
      <c r="GOE54" s="20"/>
      <c r="GOF54" s="20"/>
      <c r="GOG54" s="20"/>
      <c r="GOH54" s="20"/>
      <c r="GOI54" s="20"/>
      <c r="GOJ54" s="20"/>
      <c r="GOK54" s="20"/>
      <c r="GOL54" s="20"/>
      <c r="GOM54" s="20"/>
      <c r="GON54" s="20"/>
      <c r="GOO54" s="20"/>
      <c r="GOP54" s="20"/>
      <c r="GOQ54" s="20"/>
      <c r="GOR54" s="20"/>
      <c r="GOS54" s="20"/>
      <c r="GOT54" s="20"/>
      <c r="GOU54" s="20"/>
      <c r="GOV54" s="20"/>
      <c r="GOW54" s="20"/>
      <c r="GOX54" s="20"/>
      <c r="GOY54" s="20"/>
      <c r="GOZ54" s="20"/>
      <c r="GPA54" s="20"/>
      <c r="GPB54" s="20"/>
      <c r="GPC54" s="20"/>
      <c r="GPD54" s="20"/>
      <c r="GPE54" s="20"/>
      <c r="GPF54" s="20"/>
      <c r="GPG54" s="20"/>
      <c r="GPH54" s="20"/>
      <c r="GPI54" s="20"/>
      <c r="GPJ54" s="20"/>
      <c r="GPK54" s="20"/>
      <c r="GPL54" s="20"/>
      <c r="GPM54" s="20"/>
      <c r="GPN54" s="20"/>
      <c r="GPO54" s="20"/>
      <c r="GPP54" s="20"/>
      <c r="GPQ54" s="20"/>
      <c r="GPR54" s="20"/>
      <c r="GPS54" s="20"/>
      <c r="GPT54" s="20"/>
      <c r="GPU54" s="20"/>
      <c r="GPV54" s="20"/>
      <c r="GPW54" s="20"/>
      <c r="GPX54" s="20"/>
      <c r="GPY54" s="20"/>
      <c r="GPZ54" s="20"/>
      <c r="GQA54" s="20"/>
      <c r="GQB54" s="20"/>
      <c r="GQC54" s="20"/>
      <c r="GQD54" s="20"/>
      <c r="GQE54" s="20"/>
      <c r="GQF54" s="20"/>
      <c r="GQG54" s="20"/>
      <c r="GQH54" s="20"/>
      <c r="GQI54" s="20"/>
      <c r="GQJ54" s="20"/>
      <c r="GQK54" s="20"/>
      <c r="GQL54" s="20"/>
      <c r="GQM54" s="20"/>
      <c r="GQN54" s="20"/>
      <c r="GQO54" s="20"/>
      <c r="GQP54" s="20"/>
      <c r="GQQ54" s="20"/>
      <c r="GQR54" s="20"/>
      <c r="GQS54" s="20"/>
      <c r="GQT54" s="20"/>
      <c r="GQU54" s="20"/>
      <c r="GQV54" s="20"/>
      <c r="GQW54" s="20"/>
      <c r="GQX54" s="20"/>
      <c r="GQY54" s="20"/>
      <c r="GQZ54" s="20"/>
      <c r="GRA54" s="20"/>
      <c r="GRB54" s="20"/>
      <c r="GRC54" s="20"/>
      <c r="GRD54" s="20"/>
      <c r="GRE54" s="20"/>
      <c r="GRF54" s="20"/>
      <c r="GRG54" s="20"/>
      <c r="GRH54" s="20"/>
      <c r="GRI54" s="20"/>
      <c r="GRJ54" s="20"/>
      <c r="GRK54" s="20"/>
      <c r="GRL54" s="20"/>
      <c r="GRM54" s="20"/>
      <c r="GRN54" s="20"/>
      <c r="GRO54" s="20"/>
      <c r="GRP54" s="20"/>
      <c r="GRQ54" s="20"/>
      <c r="GRR54" s="20"/>
      <c r="GRS54" s="20"/>
      <c r="GRT54" s="20"/>
      <c r="GRU54" s="20"/>
      <c r="GRV54" s="20"/>
      <c r="GRW54" s="20"/>
      <c r="GRX54" s="20"/>
      <c r="GRY54" s="20"/>
      <c r="GRZ54" s="20"/>
      <c r="GSA54" s="20"/>
      <c r="GSB54" s="20"/>
      <c r="GSC54" s="20"/>
      <c r="GSD54" s="20"/>
      <c r="GSE54" s="20"/>
      <c r="GSF54" s="20"/>
      <c r="GSG54" s="20"/>
      <c r="GSH54" s="20"/>
      <c r="GSI54" s="20"/>
      <c r="GSJ54" s="20"/>
      <c r="GSK54" s="20"/>
      <c r="GSL54" s="20"/>
      <c r="GSM54" s="20"/>
      <c r="GSN54" s="20"/>
      <c r="GSO54" s="20"/>
      <c r="GSP54" s="20"/>
      <c r="GSQ54" s="20"/>
      <c r="GSR54" s="20"/>
      <c r="GSS54" s="20"/>
      <c r="GST54" s="20"/>
      <c r="GSU54" s="20"/>
      <c r="GSV54" s="20"/>
      <c r="GSW54" s="20"/>
      <c r="GSX54" s="20"/>
      <c r="GSY54" s="20"/>
      <c r="GSZ54" s="20"/>
      <c r="GTA54" s="20"/>
      <c r="GTB54" s="20"/>
      <c r="GTC54" s="20"/>
      <c r="GTD54" s="20"/>
      <c r="GTE54" s="20"/>
      <c r="GTF54" s="20"/>
      <c r="GTG54" s="20"/>
      <c r="GTH54" s="20"/>
      <c r="GTI54" s="20"/>
      <c r="GTJ54" s="20"/>
      <c r="GTK54" s="20"/>
      <c r="GTL54" s="20"/>
      <c r="GTM54" s="20"/>
      <c r="GTN54" s="20"/>
      <c r="GTO54" s="20"/>
      <c r="GTP54" s="20"/>
      <c r="GTQ54" s="20"/>
      <c r="GTR54" s="20"/>
      <c r="GTS54" s="20"/>
      <c r="GTT54" s="20"/>
      <c r="GTU54" s="20"/>
      <c r="GTV54" s="20"/>
      <c r="GTW54" s="20"/>
      <c r="GTX54" s="20"/>
      <c r="GTY54" s="20"/>
      <c r="GTZ54" s="20"/>
      <c r="GUA54" s="20"/>
      <c r="GUB54" s="20"/>
      <c r="GUC54" s="20"/>
      <c r="GUD54" s="20"/>
      <c r="GUE54" s="20"/>
      <c r="GUF54" s="20"/>
      <c r="GUG54" s="20"/>
      <c r="GUH54" s="20"/>
      <c r="GUI54" s="20"/>
      <c r="GUJ54" s="20"/>
      <c r="GUK54" s="20"/>
      <c r="GUL54" s="20"/>
      <c r="GUM54" s="20"/>
      <c r="GUN54" s="20"/>
      <c r="GUO54" s="20"/>
      <c r="GUP54" s="20"/>
      <c r="GUQ54" s="20"/>
      <c r="GUR54" s="20"/>
      <c r="GUS54" s="20"/>
      <c r="GUT54" s="20"/>
      <c r="GUU54" s="20"/>
      <c r="GUV54" s="20"/>
      <c r="GUW54" s="20"/>
      <c r="GUX54" s="20"/>
      <c r="GUY54" s="20"/>
      <c r="GUZ54" s="20"/>
      <c r="GVA54" s="20"/>
      <c r="GVB54" s="20"/>
      <c r="GVC54" s="20"/>
      <c r="GVD54" s="20"/>
      <c r="GVE54" s="20"/>
      <c r="GVF54" s="20"/>
      <c r="GVG54" s="20"/>
      <c r="GVH54" s="20"/>
      <c r="GVI54" s="20"/>
      <c r="GVJ54" s="20"/>
      <c r="GVK54" s="20"/>
      <c r="GVL54" s="20"/>
      <c r="GVM54" s="20"/>
      <c r="GVN54" s="20"/>
      <c r="GVO54" s="20"/>
      <c r="GVP54" s="20"/>
      <c r="GVQ54" s="20"/>
      <c r="GVR54" s="20"/>
      <c r="GVS54" s="20"/>
      <c r="GVT54" s="20"/>
      <c r="GVU54" s="20"/>
      <c r="GVV54" s="20"/>
      <c r="GVW54" s="20"/>
      <c r="GVX54" s="20"/>
      <c r="GVY54" s="20"/>
      <c r="GVZ54" s="20"/>
      <c r="GWA54" s="20"/>
      <c r="GWB54" s="20"/>
      <c r="GWC54" s="20"/>
      <c r="GWD54" s="20"/>
      <c r="GWE54" s="20"/>
      <c r="GWF54" s="20"/>
      <c r="GWG54" s="20"/>
      <c r="GWH54" s="20"/>
      <c r="GWI54" s="20"/>
      <c r="GWJ54" s="20"/>
      <c r="GWK54" s="20"/>
      <c r="GWL54" s="20"/>
      <c r="GWM54" s="20"/>
      <c r="GWN54" s="20"/>
      <c r="GWO54" s="20"/>
      <c r="GWP54" s="20"/>
      <c r="GWQ54" s="20"/>
      <c r="GWR54" s="20"/>
      <c r="GWS54" s="20"/>
      <c r="GWT54" s="20"/>
      <c r="GWU54" s="20"/>
      <c r="GWV54" s="20"/>
      <c r="GWW54" s="20"/>
      <c r="GWX54" s="20"/>
      <c r="GWY54" s="20"/>
      <c r="GWZ54" s="20"/>
      <c r="GXA54" s="20"/>
      <c r="GXB54" s="20"/>
      <c r="GXC54" s="20"/>
      <c r="GXD54" s="20"/>
      <c r="GXE54" s="20"/>
      <c r="GXF54" s="20"/>
      <c r="GXG54" s="20"/>
      <c r="GXH54" s="20"/>
      <c r="GXI54" s="20"/>
      <c r="GXJ54" s="20"/>
      <c r="GXK54" s="20"/>
      <c r="GXL54" s="20"/>
      <c r="GXM54" s="20"/>
      <c r="GXN54" s="20"/>
      <c r="GXO54" s="20"/>
      <c r="GXP54" s="20"/>
      <c r="GXQ54" s="20"/>
      <c r="GXR54" s="20"/>
      <c r="GXS54" s="20"/>
      <c r="GXT54" s="20"/>
      <c r="GXU54" s="20"/>
      <c r="GXV54" s="20"/>
      <c r="GXW54" s="20"/>
      <c r="GXX54" s="20"/>
      <c r="GXY54" s="20"/>
      <c r="GXZ54" s="20"/>
      <c r="GYA54" s="20"/>
      <c r="GYB54" s="20"/>
      <c r="GYC54" s="20"/>
      <c r="GYD54" s="20"/>
      <c r="GYE54" s="20"/>
      <c r="GYF54" s="20"/>
      <c r="GYG54" s="20"/>
      <c r="GYH54" s="20"/>
      <c r="GYI54" s="20"/>
      <c r="GYJ54" s="20"/>
      <c r="GYK54" s="20"/>
      <c r="GYL54" s="20"/>
      <c r="GYM54" s="20"/>
      <c r="GYN54" s="20"/>
      <c r="GYO54" s="20"/>
      <c r="GYP54" s="20"/>
      <c r="GYQ54" s="20"/>
      <c r="GYR54" s="20"/>
      <c r="GYS54" s="20"/>
      <c r="GYT54" s="20"/>
      <c r="GYU54" s="20"/>
      <c r="GYV54" s="20"/>
      <c r="GYW54" s="20"/>
      <c r="GYX54" s="20"/>
      <c r="GYY54" s="20"/>
      <c r="GYZ54" s="20"/>
      <c r="GZA54" s="20"/>
      <c r="GZB54" s="20"/>
      <c r="GZC54" s="20"/>
      <c r="GZD54" s="20"/>
      <c r="GZE54" s="20"/>
      <c r="GZF54" s="20"/>
      <c r="GZG54" s="20"/>
      <c r="GZH54" s="20"/>
      <c r="GZI54" s="20"/>
      <c r="GZJ54" s="20"/>
      <c r="GZK54" s="20"/>
      <c r="GZL54" s="20"/>
      <c r="GZM54" s="20"/>
      <c r="GZN54" s="20"/>
      <c r="GZO54" s="20"/>
      <c r="GZP54" s="20"/>
      <c r="GZQ54" s="20"/>
      <c r="GZR54" s="20"/>
      <c r="GZS54" s="20"/>
      <c r="GZT54" s="20"/>
      <c r="GZU54" s="20"/>
      <c r="GZV54" s="20"/>
      <c r="GZW54" s="20"/>
      <c r="GZX54" s="20"/>
      <c r="GZY54" s="20"/>
      <c r="GZZ54" s="20"/>
      <c r="HAA54" s="20"/>
      <c r="HAB54" s="20"/>
      <c r="HAC54" s="20"/>
      <c r="HAD54" s="20"/>
      <c r="HAE54" s="20"/>
      <c r="HAF54" s="20"/>
      <c r="HAG54" s="20"/>
      <c r="HAH54" s="20"/>
      <c r="HAI54" s="20"/>
      <c r="HAJ54" s="20"/>
      <c r="HAK54" s="20"/>
      <c r="HAL54" s="20"/>
      <c r="HAM54" s="20"/>
      <c r="HAN54" s="20"/>
      <c r="HAO54" s="20"/>
      <c r="HAP54" s="20"/>
      <c r="HAQ54" s="20"/>
      <c r="HAR54" s="20"/>
      <c r="HAS54" s="20"/>
      <c r="HAT54" s="20"/>
      <c r="HAU54" s="20"/>
      <c r="HAV54" s="20"/>
      <c r="HAW54" s="20"/>
      <c r="HAX54" s="20"/>
      <c r="HAY54" s="20"/>
      <c r="HAZ54" s="20"/>
      <c r="HBA54" s="20"/>
      <c r="HBB54" s="20"/>
      <c r="HBC54" s="20"/>
      <c r="HBD54" s="20"/>
      <c r="HBE54" s="20"/>
      <c r="HBF54" s="20"/>
      <c r="HBG54" s="20"/>
      <c r="HBH54" s="20"/>
      <c r="HBI54" s="20"/>
      <c r="HBJ54" s="20"/>
      <c r="HBK54" s="20"/>
      <c r="HBL54" s="20"/>
      <c r="HBM54" s="20"/>
      <c r="HBN54" s="20"/>
      <c r="HBO54" s="20"/>
      <c r="HBP54" s="20"/>
      <c r="HBQ54" s="20"/>
      <c r="HBR54" s="20"/>
      <c r="HBS54" s="20"/>
      <c r="HBT54" s="20"/>
      <c r="HBU54" s="20"/>
      <c r="HBV54" s="20"/>
      <c r="HBW54" s="20"/>
      <c r="HBX54" s="20"/>
      <c r="HBY54" s="20"/>
      <c r="HBZ54" s="20"/>
      <c r="HCA54" s="20"/>
      <c r="HCB54" s="20"/>
      <c r="HCC54" s="20"/>
      <c r="HCD54" s="20"/>
      <c r="HCE54" s="20"/>
      <c r="HCF54" s="20"/>
      <c r="HCG54" s="20"/>
      <c r="HCH54" s="20"/>
      <c r="HCI54" s="20"/>
      <c r="HCJ54" s="20"/>
      <c r="HCK54" s="20"/>
      <c r="HCL54" s="20"/>
      <c r="HCM54" s="20"/>
      <c r="HCN54" s="20"/>
      <c r="HCO54" s="20"/>
      <c r="HCP54" s="20"/>
      <c r="HCQ54" s="20"/>
      <c r="HCR54" s="20"/>
      <c r="HCS54" s="20"/>
      <c r="HCT54" s="20"/>
      <c r="HCU54" s="20"/>
      <c r="HCV54" s="20"/>
      <c r="HCW54" s="20"/>
      <c r="HCX54" s="20"/>
      <c r="HCY54" s="20"/>
      <c r="HCZ54" s="20"/>
      <c r="HDA54" s="20"/>
      <c r="HDB54" s="20"/>
      <c r="HDC54" s="20"/>
      <c r="HDD54" s="20"/>
      <c r="HDE54" s="20"/>
      <c r="HDF54" s="20"/>
      <c r="HDG54" s="20"/>
      <c r="HDH54" s="20"/>
      <c r="HDI54" s="20"/>
      <c r="HDJ54" s="20"/>
      <c r="HDK54" s="20"/>
      <c r="HDL54" s="20"/>
      <c r="HDM54" s="20"/>
      <c r="HDN54" s="20"/>
      <c r="HDO54" s="20"/>
      <c r="HDP54" s="20"/>
      <c r="HDQ54" s="20"/>
      <c r="HDR54" s="20"/>
      <c r="HDS54" s="20"/>
      <c r="HDT54" s="20"/>
      <c r="HDU54" s="20"/>
      <c r="HDV54" s="20"/>
      <c r="HDW54" s="20"/>
      <c r="HDX54" s="20"/>
      <c r="HDY54" s="20"/>
      <c r="HDZ54" s="20"/>
      <c r="HEA54" s="20"/>
      <c r="HEB54" s="20"/>
      <c r="HEC54" s="20"/>
      <c r="HED54" s="20"/>
      <c r="HEE54" s="20"/>
      <c r="HEF54" s="20"/>
      <c r="HEG54" s="20"/>
      <c r="HEH54" s="20"/>
      <c r="HEI54" s="20"/>
      <c r="HEJ54" s="20"/>
      <c r="HEK54" s="20"/>
      <c r="HEL54" s="20"/>
      <c r="HEM54" s="20"/>
      <c r="HEN54" s="20"/>
      <c r="HEO54" s="20"/>
      <c r="HEP54" s="20"/>
      <c r="HEQ54" s="20"/>
      <c r="HER54" s="20"/>
      <c r="HES54" s="20"/>
      <c r="HET54" s="20"/>
      <c r="HEU54" s="20"/>
      <c r="HEV54" s="20"/>
      <c r="HEW54" s="20"/>
      <c r="HEX54" s="20"/>
      <c r="HEY54" s="20"/>
      <c r="HEZ54" s="20"/>
      <c r="HFA54" s="20"/>
      <c r="HFB54" s="20"/>
      <c r="HFC54" s="20"/>
      <c r="HFD54" s="20"/>
      <c r="HFE54" s="20"/>
      <c r="HFF54" s="20"/>
      <c r="HFG54" s="20"/>
      <c r="HFH54" s="20"/>
      <c r="HFI54" s="20"/>
      <c r="HFJ54" s="20"/>
      <c r="HFK54" s="20"/>
      <c r="HFL54" s="20"/>
      <c r="HFM54" s="20"/>
      <c r="HFN54" s="20"/>
      <c r="HFO54" s="20"/>
      <c r="HFP54" s="20"/>
      <c r="HFQ54" s="20"/>
      <c r="HFR54" s="20"/>
      <c r="HFS54" s="20"/>
      <c r="HFT54" s="20"/>
      <c r="HFU54" s="20"/>
      <c r="HFV54" s="20"/>
      <c r="HFW54" s="20"/>
      <c r="HFX54" s="20"/>
      <c r="HFY54" s="20"/>
      <c r="HFZ54" s="20"/>
      <c r="HGA54" s="20"/>
      <c r="HGB54" s="20"/>
      <c r="HGC54" s="20"/>
      <c r="HGD54" s="20"/>
      <c r="HGE54" s="20"/>
      <c r="HGF54" s="20"/>
      <c r="HGG54" s="20"/>
      <c r="HGH54" s="20"/>
      <c r="HGI54" s="20"/>
      <c r="HGJ54" s="20"/>
      <c r="HGK54" s="20"/>
      <c r="HGL54" s="20"/>
      <c r="HGM54" s="20"/>
      <c r="HGN54" s="20"/>
      <c r="HGO54" s="20"/>
      <c r="HGP54" s="20"/>
      <c r="HGQ54" s="20"/>
      <c r="HGR54" s="20"/>
      <c r="HGS54" s="20"/>
      <c r="HGT54" s="20"/>
      <c r="HGU54" s="20"/>
      <c r="HGV54" s="20"/>
      <c r="HGW54" s="20"/>
      <c r="HGX54" s="20"/>
      <c r="HGY54" s="20"/>
      <c r="HGZ54" s="20"/>
      <c r="HHA54" s="20"/>
      <c r="HHB54" s="20"/>
      <c r="HHC54" s="20"/>
      <c r="HHD54" s="20"/>
      <c r="HHE54" s="20"/>
      <c r="HHF54" s="20"/>
      <c r="HHG54" s="20"/>
      <c r="HHH54" s="20"/>
      <c r="HHI54" s="20"/>
      <c r="HHJ54" s="20"/>
      <c r="HHK54" s="20"/>
      <c r="HHL54" s="20"/>
      <c r="HHM54" s="20"/>
      <c r="HHN54" s="20"/>
      <c r="HHO54" s="20"/>
      <c r="HHP54" s="20"/>
      <c r="HHQ54" s="20"/>
      <c r="HHR54" s="20"/>
      <c r="HHS54" s="20"/>
      <c r="HHT54" s="20"/>
      <c r="HHU54" s="20"/>
      <c r="HHV54" s="20"/>
      <c r="HHW54" s="20"/>
      <c r="HHX54" s="20"/>
      <c r="HHY54" s="20"/>
      <c r="HHZ54" s="20"/>
      <c r="HIA54" s="20"/>
      <c r="HIB54" s="20"/>
      <c r="HIC54" s="20"/>
      <c r="HID54" s="20"/>
      <c r="HIE54" s="20"/>
      <c r="HIF54" s="20"/>
      <c r="HIG54" s="20"/>
      <c r="HIH54" s="20"/>
      <c r="HII54" s="20"/>
      <c r="HIJ54" s="20"/>
      <c r="HIK54" s="20"/>
      <c r="HIL54" s="20"/>
      <c r="HIM54" s="20"/>
      <c r="HIN54" s="20"/>
      <c r="HIO54" s="20"/>
      <c r="HIP54" s="20"/>
      <c r="HIQ54" s="20"/>
      <c r="HIR54" s="20"/>
      <c r="HIS54" s="20"/>
      <c r="HIT54" s="20"/>
      <c r="HIU54" s="20"/>
      <c r="HIV54" s="20"/>
      <c r="HIW54" s="20"/>
      <c r="HIX54" s="20"/>
      <c r="HIY54" s="20"/>
      <c r="HIZ54" s="20"/>
      <c r="HJA54" s="20"/>
      <c r="HJB54" s="20"/>
      <c r="HJC54" s="20"/>
      <c r="HJD54" s="20"/>
      <c r="HJE54" s="20"/>
      <c r="HJF54" s="20"/>
      <c r="HJG54" s="20"/>
      <c r="HJH54" s="20"/>
      <c r="HJI54" s="20"/>
      <c r="HJJ54" s="20"/>
      <c r="HJK54" s="20"/>
      <c r="HJL54" s="20"/>
      <c r="HJM54" s="20"/>
      <c r="HJN54" s="20"/>
      <c r="HJO54" s="20"/>
      <c r="HJP54" s="20"/>
      <c r="HJQ54" s="20"/>
      <c r="HJR54" s="20"/>
      <c r="HJS54" s="20"/>
      <c r="HJT54" s="20"/>
      <c r="HJU54" s="20"/>
      <c r="HJV54" s="20"/>
      <c r="HJW54" s="20"/>
      <c r="HJX54" s="20"/>
      <c r="HJY54" s="20"/>
      <c r="HJZ54" s="20"/>
      <c r="HKA54" s="20"/>
      <c r="HKB54" s="20"/>
      <c r="HKC54" s="20"/>
      <c r="HKD54" s="20"/>
      <c r="HKE54" s="20"/>
      <c r="HKF54" s="20"/>
      <c r="HKG54" s="20"/>
      <c r="HKH54" s="20"/>
      <c r="HKI54" s="20"/>
      <c r="HKJ54" s="20"/>
      <c r="HKK54" s="20"/>
      <c r="HKL54" s="20"/>
      <c r="HKM54" s="20"/>
      <c r="HKN54" s="20"/>
      <c r="HKO54" s="20"/>
      <c r="HKP54" s="20"/>
      <c r="HKQ54" s="20"/>
      <c r="HKR54" s="20"/>
      <c r="HKS54" s="20"/>
      <c r="HKT54" s="20"/>
      <c r="HKU54" s="20"/>
      <c r="HKV54" s="20"/>
      <c r="HKW54" s="20"/>
      <c r="HKX54" s="20"/>
      <c r="HKY54" s="20"/>
      <c r="HKZ54" s="20"/>
      <c r="HLA54" s="20"/>
      <c r="HLB54" s="20"/>
      <c r="HLC54" s="20"/>
      <c r="HLD54" s="20"/>
      <c r="HLE54" s="20"/>
      <c r="HLF54" s="20"/>
      <c r="HLG54" s="20"/>
      <c r="HLH54" s="20"/>
      <c r="HLI54" s="20"/>
      <c r="HLJ54" s="20"/>
      <c r="HLK54" s="20"/>
      <c r="HLL54" s="20"/>
      <c r="HLM54" s="20"/>
      <c r="HLN54" s="20"/>
      <c r="HLO54" s="20"/>
      <c r="HLP54" s="20"/>
      <c r="HLQ54" s="20"/>
      <c r="HLR54" s="20"/>
      <c r="HLS54" s="20"/>
      <c r="HLT54" s="20"/>
      <c r="HLU54" s="20"/>
      <c r="HLV54" s="20"/>
      <c r="HLW54" s="20"/>
      <c r="HLX54" s="20"/>
      <c r="HLY54" s="20"/>
      <c r="HLZ54" s="20"/>
      <c r="HMA54" s="20"/>
      <c r="HMB54" s="20"/>
      <c r="HMC54" s="20"/>
      <c r="HMD54" s="20"/>
      <c r="HME54" s="20"/>
      <c r="HMF54" s="20"/>
      <c r="HMG54" s="20"/>
      <c r="HMH54" s="20"/>
      <c r="HMI54" s="20"/>
      <c r="HMJ54" s="20"/>
      <c r="HMK54" s="20"/>
      <c r="HML54" s="20"/>
      <c r="HMM54" s="20"/>
      <c r="HMN54" s="20"/>
      <c r="HMO54" s="20"/>
      <c r="HMP54" s="20"/>
      <c r="HMQ54" s="20"/>
      <c r="HMR54" s="20"/>
      <c r="HMS54" s="20"/>
      <c r="HMT54" s="20"/>
      <c r="HMU54" s="20"/>
      <c r="HMV54" s="20"/>
      <c r="HMW54" s="20"/>
      <c r="HMX54" s="20"/>
      <c r="HMY54" s="20"/>
      <c r="HMZ54" s="20"/>
      <c r="HNA54" s="20"/>
      <c r="HNB54" s="20"/>
      <c r="HNC54" s="20"/>
      <c r="HND54" s="20"/>
      <c r="HNE54" s="20"/>
      <c r="HNF54" s="20"/>
      <c r="HNG54" s="20"/>
      <c r="HNH54" s="20"/>
      <c r="HNI54" s="20"/>
      <c r="HNJ54" s="20"/>
      <c r="HNK54" s="20"/>
      <c r="HNL54" s="20"/>
      <c r="HNM54" s="20"/>
      <c r="HNN54" s="20"/>
      <c r="HNO54" s="20"/>
      <c r="HNP54" s="20"/>
      <c r="HNQ54" s="20"/>
      <c r="HNR54" s="20"/>
      <c r="HNS54" s="20"/>
      <c r="HNT54" s="20"/>
      <c r="HNU54" s="20"/>
      <c r="HNV54" s="20"/>
      <c r="HNW54" s="20"/>
      <c r="HNX54" s="20"/>
      <c r="HNY54" s="20"/>
      <c r="HNZ54" s="20"/>
      <c r="HOA54" s="20"/>
      <c r="HOB54" s="20"/>
      <c r="HOC54" s="20"/>
      <c r="HOD54" s="20"/>
      <c r="HOE54" s="20"/>
      <c r="HOF54" s="20"/>
      <c r="HOG54" s="20"/>
      <c r="HOH54" s="20"/>
      <c r="HOI54" s="20"/>
      <c r="HOJ54" s="20"/>
      <c r="HOK54" s="20"/>
      <c r="HOL54" s="20"/>
      <c r="HOM54" s="20"/>
      <c r="HON54" s="20"/>
      <c r="HOO54" s="20"/>
      <c r="HOP54" s="20"/>
      <c r="HOQ54" s="20"/>
      <c r="HOR54" s="20"/>
      <c r="HOS54" s="20"/>
      <c r="HOT54" s="20"/>
      <c r="HOU54" s="20"/>
      <c r="HOV54" s="20"/>
      <c r="HOW54" s="20"/>
      <c r="HOX54" s="20"/>
      <c r="HOY54" s="20"/>
      <c r="HOZ54" s="20"/>
      <c r="HPA54" s="20"/>
      <c r="HPB54" s="20"/>
      <c r="HPC54" s="20"/>
      <c r="HPD54" s="20"/>
      <c r="HPE54" s="20"/>
      <c r="HPF54" s="20"/>
      <c r="HPG54" s="20"/>
      <c r="HPH54" s="20"/>
      <c r="HPI54" s="20"/>
      <c r="HPJ54" s="20"/>
      <c r="HPK54" s="20"/>
      <c r="HPL54" s="20"/>
      <c r="HPM54" s="20"/>
      <c r="HPN54" s="20"/>
      <c r="HPO54" s="20"/>
      <c r="HPP54" s="20"/>
      <c r="HPQ54" s="20"/>
      <c r="HPR54" s="20"/>
      <c r="HPS54" s="20"/>
      <c r="HPT54" s="20"/>
      <c r="HPU54" s="20"/>
      <c r="HPV54" s="20"/>
      <c r="HPW54" s="20"/>
      <c r="HPX54" s="20"/>
      <c r="HPY54" s="20"/>
      <c r="HPZ54" s="20"/>
      <c r="HQA54" s="20"/>
      <c r="HQB54" s="20"/>
      <c r="HQC54" s="20"/>
      <c r="HQD54" s="20"/>
      <c r="HQE54" s="20"/>
      <c r="HQF54" s="20"/>
      <c r="HQG54" s="20"/>
      <c r="HQH54" s="20"/>
      <c r="HQI54" s="20"/>
      <c r="HQJ54" s="20"/>
      <c r="HQK54" s="20"/>
      <c r="HQL54" s="20"/>
      <c r="HQM54" s="20"/>
      <c r="HQN54" s="20"/>
      <c r="HQO54" s="20"/>
      <c r="HQP54" s="20"/>
      <c r="HQQ54" s="20"/>
      <c r="HQR54" s="20"/>
      <c r="HQS54" s="20"/>
      <c r="HQT54" s="20"/>
      <c r="HQU54" s="20"/>
      <c r="HQV54" s="20"/>
      <c r="HQW54" s="20"/>
      <c r="HQX54" s="20"/>
      <c r="HQY54" s="20"/>
      <c r="HQZ54" s="20"/>
      <c r="HRA54" s="20"/>
      <c r="HRB54" s="20"/>
      <c r="HRC54" s="20"/>
      <c r="HRD54" s="20"/>
      <c r="HRE54" s="20"/>
      <c r="HRF54" s="20"/>
      <c r="HRG54" s="20"/>
      <c r="HRH54" s="20"/>
      <c r="HRI54" s="20"/>
      <c r="HRJ54" s="20"/>
      <c r="HRK54" s="20"/>
      <c r="HRL54" s="20"/>
      <c r="HRM54" s="20"/>
      <c r="HRN54" s="20"/>
      <c r="HRO54" s="20"/>
      <c r="HRP54" s="20"/>
      <c r="HRQ54" s="20"/>
      <c r="HRR54" s="20"/>
      <c r="HRS54" s="20"/>
      <c r="HRT54" s="20"/>
      <c r="HRU54" s="20"/>
      <c r="HRV54" s="20"/>
      <c r="HRW54" s="20"/>
      <c r="HRX54" s="20"/>
      <c r="HRY54" s="20"/>
      <c r="HRZ54" s="20"/>
      <c r="HSA54" s="20"/>
      <c r="HSB54" s="20"/>
      <c r="HSC54" s="20"/>
      <c r="HSD54" s="20"/>
      <c r="HSE54" s="20"/>
      <c r="HSF54" s="20"/>
      <c r="HSG54" s="20"/>
      <c r="HSH54" s="20"/>
      <c r="HSI54" s="20"/>
      <c r="HSJ54" s="20"/>
      <c r="HSK54" s="20"/>
      <c r="HSL54" s="20"/>
      <c r="HSM54" s="20"/>
      <c r="HSN54" s="20"/>
      <c r="HSO54" s="20"/>
      <c r="HSP54" s="20"/>
      <c r="HSQ54" s="20"/>
      <c r="HSR54" s="20"/>
      <c r="HSS54" s="20"/>
      <c r="HST54" s="20"/>
      <c r="HSU54" s="20"/>
      <c r="HSV54" s="20"/>
      <c r="HSW54" s="20"/>
      <c r="HSX54" s="20"/>
      <c r="HSY54" s="20"/>
      <c r="HSZ54" s="20"/>
      <c r="HTA54" s="20"/>
      <c r="HTB54" s="20"/>
      <c r="HTC54" s="20"/>
      <c r="HTD54" s="20"/>
      <c r="HTE54" s="20"/>
      <c r="HTF54" s="20"/>
      <c r="HTG54" s="20"/>
      <c r="HTH54" s="20"/>
      <c r="HTI54" s="20"/>
      <c r="HTJ54" s="20"/>
      <c r="HTK54" s="20"/>
      <c r="HTL54" s="20"/>
      <c r="HTM54" s="20"/>
      <c r="HTN54" s="20"/>
      <c r="HTO54" s="20"/>
      <c r="HTP54" s="20"/>
      <c r="HTQ54" s="20"/>
      <c r="HTR54" s="20"/>
      <c r="HTS54" s="20"/>
      <c r="HTT54" s="20"/>
      <c r="HTU54" s="20"/>
      <c r="HTV54" s="20"/>
      <c r="HTW54" s="20"/>
      <c r="HTX54" s="20"/>
      <c r="HTY54" s="20"/>
      <c r="HTZ54" s="20"/>
      <c r="HUA54" s="20"/>
      <c r="HUB54" s="20"/>
      <c r="HUC54" s="20"/>
      <c r="HUD54" s="20"/>
      <c r="HUE54" s="20"/>
      <c r="HUF54" s="20"/>
      <c r="HUG54" s="20"/>
      <c r="HUH54" s="20"/>
      <c r="HUI54" s="20"/>
      <c r="HUJ54" s="20"/>
      <c r="HUK54" s="20"/>
      <c r="HUL54" s="20"/>
      <c r="HUM54" s="20"/>
      <c r="HUN54" s="20"/>
      <c r="HUO54" s="20"/>
      <c r="HUP54" s="20"/>
      <c r="HUQ54" s="20"/>
      <c r="HUR54" s="20"/>
      <c r="HUS54" s="20"/>
      <c r="HUT54" s="20"/>
      <c r="HUU54" s="20"/>
      <c r="HUV54" s="20"/>
      <c r="HUW54" s="20"/>
      <c r="HUX54" s="20"/>
      <c r="HUY54" s="20"/>
      <c r="HUZ54" s="20"/>
      <c r="HVA54" s="20"/>
      <c r="HVB54" s="20"/>
      <c r="HVC54" s="20"/>
      <c r="HVD54" s="20"/>
      <c r="HVE54" s="20"/>
      <c r="HVF54" s="20"/>
      <c r="HVG54" s="20"/>
      <c r="HVH54" s="20"/>
      <c r="HVI54" s="20"/>
      <c r="HVJ54" s="20"/>
      <c r="HVK54" s="20"/>
      <c r="HVL54" s="20"/>
      <c r="HVM54" s="20"/>
      <c r="HVN54" s="20"/>
      <c r="HVO54" s="20"/>
      <c r="HVP54" s="20"/>
      <c r="HVQ54" s="20"/>
      <c r="HVR54" s="20"/>
      <c r="HVS54" s="20"/>
      <c r="HVT54" s="20"/>
      <c r="HVU54" s="20"/>
      <c r="HVV54" s="20"/>
      <c r="HVW54" s="20"/>
      <c r="HVX54" s="20"/>
      <c r="HVY54" s="20"/>
      <c r="HVZ54" s="20"/>
      <c r="HWA54" s="20"/>
      <c r="HWB54" s="20"/>
      <c r="HWC54" s="20"/>
      <c r="HWD54" s="20"/>
      <c r="HWE54" s="20"/>
      <c r="HWF54" s="20"/>
      <c r="HWG54" s="20"/>
      <c r="HWH54" s="20"/>
      <c r="HWI54" s="20"/>
      <c r="HWJ54" s="20"/>
      <c r="HWK54" s="20"/>
      <c r="HWL54" s="20"/>
      <c r="HWM54" s="20"/>
      <c r="HWN54" s="20"/>
      <c r="HWO54" s="20"/>
      <c r="HWP54" s="20"/>
      <c r="HWQ54" s="20"/>
      <c r="HWR54" s="20"/>
      <c r="HWS54" s="20"/>
      <c r="HWT54" s="20"/>
      <c r="HWU54" s="20"/>
      <c r="HWV54" s="20"/>
      <c r="HWW54" s="20"/>
      <c r="HWX54" s="20"/>
      <c r="HWY54" s="20"/>
      <c r="HWZ54" s="20"/>
      <c r="HXA54" s="20"/>
      <c r="HXB54" s="20"/>
      <c r="HXC54" s="20"/>
      <c r="HXD54" s="20"/>
      <c r="HXE54" s="20"/>
      <c r="HXF54" s="20"/>
      <c r="HXG54" s="20"/>
      <c r="HXH54" s="20"/>
      <c r="HXI54" s="20"/>
      <c r="HXJ54" s="20"/>
      <c r="HXK54" s="20"/>
      <c r="HXL54" s="20"/>
      <c r="HXM54" s="20"/>
      <c r="HXN54" s="20"/>
      <c r="HXO54" s="20"/>
      <c r="HXP54" s="20"/>
      <c r="HXQ54" s="20"/>
      <c r="HXR54" s="20"/>
      <c r="HXS54" s="20"/>
      <c r="HXT54" s="20"/>
      <c r="HXU54" s="20"/>
      <c r="HXV54" s="20"/>
      <c r="HXW54" s="20"/>
      <c r="HXX54" s="20"/>
      <c r="HXY54" s="20"/>
      <c r="HXZ54" s="20"/>
      <c r="HYA54" s="20"/>
      <c r="HYB54" s="20"/>
      <c r="HYC54" s="20"/>
      <c r="HYD54" s="20"/>
      <c r="HYE54" s="20"/>
      <c r="HYF54" s="20"/>
      <c r="HYG54" s="20"/>
      <c r="HYH54" s="20"/>
      <c r="HYI54" s="20"/>
      <c r="HYJ54" s="20"/>
      <c r="HYK54" s="20"/>
      <c r="HYL54" s="20"/>
      <c r="HYM54" s="20"/>
      <c r="HYN54" s="20"/>
      <c r="HYO54" s="20"/>
      <c r="HYP54" s="20"/>
      <c r="HYQ54" s="20"/>
      <c r="HYR54" s="20"/>
      <c r="HYS54" s="20"/>
      <c r="HYT54" s="20"/>
      <c r="HYU54" s="20"/>
      <c r="HYV54" s="20"/>
      <c r="HYW54" s="20"/>
      <c r="HYX54" s="20"/>
      <c r="HYY54" s="20"/>
      <c r="HYZ54" s="20"/>
      <c r="HZA54" s="20"/>
      <c r="HZB54" s="20"/>
      <c r="HZC54" s="20"/>
      <c r="HZD54" s="20"/>
      <c r="HZE54" s="20"/>
      <c r="HZF54" s="20"/>
      <c r="HZG54" s="20"/>
      <c r="HZH54" s="20"/>
      <c r="HZI54" s="20"/>
      <c r="HZJ54" s="20"/>
      <c r="HZK54" s="20"/>
      <c r="HZL54" s="20"/>
      <c r="HZM54" s="20"/>
      <c r="HZN54" s="20"/>
      <c r="HZO54" s="20"/>
      <c r="HZP54" s="20"/>
      <c r="HZQ54" s="20"/>
      <c r="HZR54" s="20"/>
      <c r="HZS54" s="20"/>
      <c r="HZT54" s="20"/>
      <c r="HZU54" s="20"/>
      <c r="HZV54" s="20"/>
      <c r="HZW54" s="20"/>
      <c r="HZX54" s="20"/>
      <c r="HZY54" s="20"/>
      <c r="HZZ54" s="20"/>
      <c r="IAA54" s="20"/>
      <c r="IAB54" s="20"/>
      <c r="IAC54" s="20"/>
      <c r="IAD54" s="20"/>
      <c r="IAE54" s="20"/>
      <c r="IAF54" s="20"/>
      <c r="IAG54" s="20"/>
      <c r="IAH54" s="20"/>
      <c r="IAI54" s="20"/>
      <c r="IAJ54" s="20"/>
      <c r="IAK54" s="20"/>
      <c r="IAL54" s="20"/>
      <c r="IAM54" s="20"/>
      <c r="IAN54" s="20"/>
      <c r="IAO54" s="20"/>
      <c r="IAP54" s="20"/>
      <c r="IAQ54" s="20"/>
      <c r="IAR54" s="20"/>
      <c r="IAS54" s="20"/>
      <c r="IAT54" s="20"/>
      <c r="IAU54" s="20"/>
      <c r="IAV54" s="20"/>
      <c r="IAW54" s="20"/>
      <c r="IAX54" s="20"/>
      <c r="IAY54" s="20"/>
      <c r="IAZ54" s="20"/>
      <c r="IBA54" s="20"/>
      <c r="IBB54" s="20"/>
      <c r="IBC54" s="20"/>
      <c r="IBD54" s="20"/>
      <c r="IBE54" s="20"/>
      <c r="IBF54" s="20"/>
      <c r="IBG54" s="20"/>
      <c r="IBH54" s="20"/>
      <c r="IBI54" s="20"/>
      <c r="IBJ54" s="20"/>
      <c r="IBK54" s="20"/>
      <c r="IBL54" s="20"/>
      <c r="IBM54" s="20"/>
      <c r="IBN54" s="20"/>
      <c r="IBO54" s="20"/>
      <c r="IBP54" s="20"/>
      <c r="IBQ54" s="20"/>
      <c r="IBR54" s="20"/>
      <c r="IBS54" s="20"/>
      <c r="IBT54" s="20"/>
      <c r="IBU54" s="20"/>
      <c r="IBV54" s="20"/>
      <c r="IBW54" s="20"/>
      <c r="IBX54" s="20"/>
      <c r="IBY54" s="20"/>
      <c r="IBZ54" s="20"/>
      <c r="ICA54" s="20"/>
      <c r="ICB54" s="20"/>
      <c r="ICC54" s="20"/>
      <c r="ICD54" s="20"/>
      <c r="ICE54" s="20"/>
      <c r="ICF54" s="20"/>
      <c r="ICG54" s="20"/>
      <c r="ICH54" s="20"/>
      <c r="ICI54" s="20"/>
      <c r="ICJ54" s="20"/>
      <c r="ICK54" s="20"/>
      <c r="ICL54" s="20"/>
      <c r="ICM54" s="20"/>
      <c r="ICN54" s="20"/>
      <c r="ICO54" s="20"/>
      <c r="ICP54" s="20"/>
      <c r="ICQ54" s="20"/>
      <c r="ICR54" s="20"/>
      <c r="ICS54" s="20"/>
      <c r="ICT54" s="20"/>
      <c r="ICU54" s="20"/>
      <c r="ICV54" s="20"/>
      <c r="ICW54" s="20"/>
      <c r="ICX54" s="20"/>
      <c r="ICY54" s="20"/>
      <c r="ICZ54" s="20"/>
      <c r="IDA54" s="20"/>
      <c r="IDB54" s="20"/>
      <c r="IDC54" s="20"/>
      <c r="IDD54" s="20"/>
      <c r="IDE54" s="20"/>
      <c r="IDF54" s="20"/>
      <c r="IDG54" s="20"/>
      <c r="IDH54" s="20"/>
      <c r="IDI54" s="20"/>
      <c r="IDJ54" s="20"/>
      <c r="IDK54" s="20"/>
      <c r="IDL54" s="20"/>
      <c r="IDM54" s="20"/>
      <c r="IDN54" s="20"/>
      <c r="IDO54" s="20"/>
      <c r="IDP54" s="20"/>
      <c r="IDQ54" s="20"/>
      <c r="IDR54" s="20"/>
      <c r="IDS54" s="20"/>
      <c r="IDT54" s="20"/>
      <c r="IDU54" s="20"/>
      <c r="IDV54" s="20"/>
      <c r="IDW54" s="20"/>
      <c r="IDX54" s="20"/>
      <c r="IDY54" s="20"/>
      <c r="IDZ54" s="20"/>
      <c r="IEA54" s="20"/>
      <c r="IEB54" s="20"/>
      <c r="IEC54" s="20"/>
      <c r="IED54" s="20"/>
      <c r="IEE54" s="20"/>
      <c r="IEF54" s="20"/>
      <c r="IEG54" s="20"/>
      <c r="IEH54" s="20"/>
      <c r="IEI54" s="20"/>
      <c r="IEJ54" s="20"/>
      <c r="IEK54" s="20"/>
      <c r="IEL54" s="20"/>
      <c r="IEM54" s="20"/>
      <c r="IEN54" s="20"/>
      <c r="IEO54" s="20"/>
      <c r="IEP54" s="20"/>
      <c r="IEQ54" s="20"/>
      <c r="IER54" s="20"/>
      <c r="IES54" s="20"/>
      <c r="IET54" s="20"/>
      <c r="IEU54" s="20"/>
      <c r="IEV54" s="20"/>
      <c r="IEW54" s="20"/>
      <c r="IEX54" s="20"/>
      <c r="IEY54" s="20"/>
      <c r="IEZ54" s="20"/>
      <c r="IFA54" s="20"/>
      <c r="IFB54" s="20"/>
      <c r="IFC54" s="20"/>
      <c r="IFD54" s="20"/>
      <c r="IFE54" s="20"/>
      <c r="IFF54" s="20"/>
      <c r="IFG54" s="20"/>
      <c r="IFH54" s="20"/>
      <c r="IFI54" s="20"/>
      <c r="IFJ54" s="20"/>
      <c r="IFK54" s="20"/>
      <c r="IFL54" s="20"/>
      <c r="IFM54" s="20"/>
      <c r="IFN54" s="20"/>
      <c r="IFO54" s="20"/>
      <c r="IFP54" s="20"/>
      <c r="IFQ54" s="20"/>
      <c r="IFR54" s="20"/>
      <c r="IFS54" s="20"/>
      <c r="IFT54" s="20"/>
      <c r="IFU54" s="20"/>
      <c r="IFV54" s="20"/>
      <c r="IFW54" s="20"/>
      <c r="IFX54" s="20"/>
      <c r="IFY54" s="20"/>
      <c r="IFZ54" s="20"/>
      <c r="IGA54" s="20"/>
      <c r="IGB54" s="20"/>
      <c r="IGC54" s="20"/>
      <c r="IGD54" s="20"/>
      <c r="IGE54" s="20"/>
      <c r="IGF54" s="20"/>
      <c r="IGG54" s="20"/>
      <c r="IGH54" s="20"/>
      <c r="IGI54" s="20"/>
      <c r="IGJ54" s="20"/>
      <c r="IGK54" s="20"/>
      <c r="IGL54" s="20"/>
      <c r="IGM54" s="20"/>
      <c r="IGN54" s="20"/>
      <c r="IGO54" s="20"/>
      <c r="IGP54" s="20"/>
      <c r="IGQ54" s="20"/>
      <c r="IGR54" s="20"/>
      <c r="IGS54" s="20"/>
      <c r="IGT54" s="20"/>
      <c r="IGU54" s="20"/>
      <c r="IGV54" s="20"/>
      <c r="IGW54" s="20"/>
      <c r="IGX54" s="20"/>
      <c r="IGY54" s="20"/>
      <c r="IGZ54" s="20"/>
      <c r="IHA54" s="20"/>
      <c r="IHB54" s="20"/>
      <c r="IHC54" s="20"/>
      <c r="IHD54" s="20"/>
      <c r="IHE54" s="20"/>
      <c r="IHF54" s="20"/>
      <c r="IHG54" s="20"/>
      <c r="IHH54" s="20"/>
      <c r="IHI54" s="20"/>
      <c r="IHJ54" s="20"/>
      <c r="IHK54" s="20"/>
      <c r="IHL54" s="20"/>
      <c r="IHM54" s="20"/>
      <c r="IHN54" s="20"/>
      <c r="IHO54" s="20"/>
      <c r="IHP54" s="20"/>
      <c r="IHQ54" s="20"/>
      <c r="IHR54" s="20"/>
      <c r="IHS54" s="20"/>
      <c r="IHT54" s="20"/>
      <c r="IHU54" s="20"/>
      <c r="IHV54" s="20"/>
      <c r="IHW54" s="20"/>
      <c r="IHX54" s="20"/>
      <c r="IHY54" s="20"/>
      <c r="IHZ54" s="20"/>
      <c r="IIA54" s="20"/>
      <c r="IIB54" s="20"/>
      <c r="IIC54" s="20"/>
      <c r="IID54" s="20"/>
      <c r="IIE54" s="20"/>
      <c r="IIF54" s="20"/>
      <c r="IIG54" s="20"/>
      <c r="IIH54" s="20"/>
      <c r="III54" s="20"/>
      <c r="IIJ54" s="20"/>
      <c r="IIK54" s="20"/>
      <c r="IIL54" s="20"/>
      <c r="IIM54" s="20"/>
      <c r="IIN54" s="20"/>
      <c r="IIO54" s="20"/>
      <c r="IIP54" s="20"/>
      <c r="IIQ54" s="20"/>
      <c r="IIR54" s="20"/>
      <c r="IIS54" s="20"/>
      <c r="IIT54" s="20"/>
      <c r="IIU54" s="20"/>
      <c r="IIV54" s="20"/>
      <c r="IIW54" s="20"/>
      <c r="IIX54" s="20"/>
      <c r="IIY54" s="20"/>
      <c r="IIZ54" s="20"/>
      <c r="IJA54" s="20"/>
      <c r="IJB54" s="20"/>
      <c r="IJC54" s="20"/>
      <c r="IJD54" s="20"/>
      <c r="IJE54" s="20"/>
      <c r="IJF54" s="20"/>
      <c r="IJG54" s="20"/>
      <c r="IJH54" s="20"/>
      <c r="IJI54" s="20"/>
      <c r="IJJ54" s="20"/>
      <c r="IJK54" s="20"/>
      <c r="IJL54" s="20"/>
      <c r="IJM54" s="20"/>
      <c r="IJN54" s="20"/>
      <c r="IJO54" s="20"/>
      <c r="IJP54" s="20"/>
      <c r="IJQ54" s="20"/>
      <c r="IJR54" s="20"/>
      <c r="IJS54" s="20"/>
      <c r="IJT54" s="20"/>
      <c r="IJU54" s="20"/>
      <c r="IJV54" s="20"/>
      <c r="IJW54" s="20"/>
      <c r="IJX54" s="20"/>
      <c r="IJY54" s="20"/>
      <c r="IJZ54" s="20"/>
      <c r="IKA54" s="20"/>
      <c r="IKB54" s="20"/>
      <c r="IKC54" s="20"/>
      <c r="IKD54" s="20"/>
      <c r="IKE54" s="20"/>
      <c r="IKF54" s="20"/>
      <c r="IKG54" s="20"/>
      <c r="IKH54" s="20"/>
      <c r="IKI54" s="20"/>
      <c r="IKJ54" s="20"/>
      <c r="IKK54" s="20"/>
      <c r="IKL54" s="20"/>
      <c r="IKM54" s="20"/>
      <c r="IKN54" s="20"/>
      <c r="IKO54" s="20"/>
      <c r="IKP54" s="20"/>
      <c r="IKQ54" s="20"/>
      <c r="IKR54" s="20"/>
      <c r="IKS54" s="20"/>
      <c r="IKT54" s="20"/>
      <c r="IKU54" s="20"/>
      <c r="IKV54" s="20"/>
      <c r="IKW54" s="20"/>
      <c r="IKX54" s="20"/>
      <c r="IKY54" s="20"/>
      <c r="IKZ54" s="20"/>
      <c r="ILA54" s="20"/>
      <c r="ILB54" s="20"/>
      <c r="ILC54" s="20"/>
      <c r="ILD54" s="20"/>
      <c r="ILE54" s="20"/>
      <c r="ILF54" s="20"/>
      <c r="ILG54" s="20"/>
      <c r="ILH54" s="20"/>
      <c r="ILI54" s="20"/>
      <c r="ILJ54" s="20"/>
      <c r="ILK54" s="20"/>
      <c r="ILL54" s="20"/>
      <c r="ILM54" s="20"/>
      <c r="ILN54" s="20"/>
      <c r="ILO54" s="20"/>
      <c r="ILP54" s="20"/>
      <c r="ILQ54" s="20"/>
      <c r="ILR54" s="20"/>
      <c r="ILS54" s="20"/>
      <c r="ILT54" s="20"/>
      <c r="ILU54" s="20"/>
      <c r="ILV54" s="20"/>
      <c r="ILW54" s="20"/>
      <c r="ILX54" s="20"/>
      <c r="ILY54" s="20"/>
      <c r="ILZ54" s="20"/>
      <c r="IMA54" s="20"/>
      <c r="IMB54" s="20"/>
      <c r="IMC54" s="20"/>
      <c r="IMD54" s="20"/>
      <c r="IME54" s="20"/>
      <c r="IMF54" s="20"/>
      <c r="IMG54" s="20"/>
      <c r="IMH54" s="20"/>
      <c r="IMI54" s="20"/>
      <c r="IMJ54" s="20"/>
      <c r="IMK54" s="20"/>
      <c r="IML54" s="20"/>
      <c r="IMM54" s="20"/>
      <c r="IMN54" s="20"/>
      <c r="IMO54" s="20"/>
      <c r="IMP54" s="20"/>
      <c r="IMQ54" s="20"/>
      <c r="IMR54" s="20"/>
      <c r="IMS54" s="20"/>
      <c r="IMT54" s="20"/>
      <c r="IMU54" s="20"/>
      <c r="IMV54" s="20"/>
      <c r="IMW54" s="20"/>
      <c r="IMX54" s="20"/>
      <c r="IMY54" s="20"/>
      <c r="IMZ54" s="20"/>
      <c r="INA54" s="20"/>
      <c r="INB54" s="20"/>
      <c r="INC54" s="20"/>
      <c r="IND54" s="20"/>
      <c r="INE54" s="20"/>
      <c r="INF54" s="20"/>
      <c r="ING54" s="20"/>
      <c r="INH54" s="20"/>
      <c r="INI54" s="20"/>
      <c r="INJ54" s="20"/>
      <c r="INK54" s="20"/>
      <c r="INL54" s="20"/>
      <c r="INM54" s="20"/>
      <c r="INN54" s="20"/>
      <c r="INO54" s="20"/>
      <c r="INP54" s="20"/>
      <c r="INQ54" s="20"/>
      <c r="INR54" s="20"/>
      <c r="INS54" s="20"/>
      <c r="INT54" s="20"/>
      <c r="INU54" s="20"/>
      <c r="INV54" s="20"/>
      <c r="INW54" s="20"/>
      <c r="INX54" s="20"/>
      <c r="INY54" s="20"/>
      <c r="INZ54" s="20"/>
      <c r="IOA54" s="20"/>
      <c r="IOB54" s="20"/>
      <c r="IOC54" s="20"/>
      <c r="IOD54" s="20"/>
      <c r="IOE54" s="20"/>
      <c r="IOF54" s="20"/>
      <c r="IOG54" s="20"/>
      <c r="IOH54" s="20"/>
      <c r="IOI54" s="20"/>
      <c r="IOJ54" s="20"/>
      <c r="IOK54" s="20"/>
      <c r="IOL54" s="20"/>
      <c r="IOM54" s="20"/>
      <c r="ION54" s="20"/>
      <c r="IOO54" s="20"/>
      <c r="IOP54" s="20"/>
      <c r="IOQ54" s="20"/>
      <c r="IOR54" s="20"/>
      <c r="IOS54" s="20"/>
      <c r="IOT54" s="20"/>
      <c r="IOU54" s="20"/>
      <c r="IOV54" s="20"/>
      <c r="IOW54" s="20"/>
      <c r="IOX54" s="20"/>
      <c r="IOY54" s="20"/>
      <c r="IOZ54" s="20"/>
      <c r="IPA54" s="20"/>
      <c r="IPB54" s="20"/>
      <c r="IPC54" s="20"/>
      <c r="IPD54" s="20"/>
      <c r="IPE54" s="20"/>
      <c r="IPF54" s="20"/>
      <c r="IPG54" s="20"/>
      <c r="IPH54" s="20"/>
      <c r="IPI54" s="20"/>
      <c r="IPJ54" s="20"/>
      <c r="IPK54" s="20"/>
      <c r="IPL54" s="20"/>
      <c r="IPM54" s="20"/>
      <c r="IPN54" s="20"/>
      <c r="IPO54" s="20"/>
      <c r="IPP54" s="20"/>
      <c r="IPQ54" s="20"/>
      <c r="IPR54" s="20"/>
      <c r="IPS54" s="20"/>
      <c r="IPT54" s="20"/>
      <c r="IPU54" s="20"/>
      <c r="IPV54" s="20"/>
      <c r="IPW54" s="20"/>
      <c r="IPX54" s="20"/>
      <c r="IPY54" s="20"/>
      <c r="IPZ54" s="20"/>
      <c r="IQA54" s="20"/>
      <c r="IQB54" s="20"/>
      <c r="IQC54" s="20"/>
      <c r="IQD54" s="20"/>
      <c r="IQE54" s="20"/>
      <c r="IQF54" s="20"/>
      <c r="IQG54" s="20"/>
      <c r="IQH54" s="20"/>
      <c r="IQI54" s="20"/>
      <c r="IQJ54" s="20"/>
      <c r="IQK54" s="20"/>
      <c r="IQL54" s="20"/>
      <c r="IQM54" s="20"/>
      <c r="IQN54" s="20"/>
      <c r="IQO54" s="20"/>
      <c r="IQP54" s="20"/>
      <c r="IQQ54" s="20"/>
      <c r="IQR54" s="20"/>
      <c r="IQS54" s="20"/>
      <c r="IQT54" s="20"/>
      <c r="IQU54" s="20"/>
      <c r="IQV54" s="20"/>
      <c r="IQW54" s="20"/>
      <c r="IQX54" s="20"/>
      <c r="IQY54" s="20"/>
      <c r="IQZ54" s="20"/>
      <c r="IRA54" s="20"/>
      <c r="IRB54" s="20"/>
      <c r="IRC54" s="20"/>
      <c r="IRD54" s="20"/>
      <c r="IRE54" s="20"/>
      <c r="IRF54" s="20"/>
      <c r="IRG54" s="20"/>
      <c r="IRH54" s="20"/>
      <c r="IRI54" s="20"/>
      <c r="IRJ54" s="20"/>
      <c r="IRK54" s="20"/>
      <c r="IRL54" s="20"/>
      <c r="IRM54" s="20"/>
      <c r="IRN54" s="20"/>
      <c r="IRO54" s="20"/>
      <c r="IRP54" s="20"/>
      <c r="IRQ54" s="20"/>
      <c r="IRR54" s="20"/>
      <c r="IRS54" s="20"/>
      <c r="IRT54" s="20"/>
      <c r="IRU54" s="20"/>
      <c r="IRV54" s="20"/>
      <c r="IRW54" s="20"/>
      <c r="IRX54" s="20"/>
      <c r="IRY54" s="20"/>
      <c r="IRZ54" s="20"/>
      <c r="ISA54" s="20"/>
      <c r="ISB54" s="20"/>
      <c r="ISC54" s="20"/>
      <c r="ISD54" s="20"/>
      <c r="ISE54" s="20"/>
      <c r="ISF54" s="20"/>
      <c r="ISG54" s="20"/>
      <c r="ISH54" s="20"/>
      <c r="ISI54" s="20"/>
      <c r="ISJ54" s="20"/>
      <c r="ISK54" s="20"/>
      <c r="ISL54" s="20"/>
      <c r="ISM54" s="20"/>
      <c r="ISN54" s="20"/>
      <c r="ISO54" s="20"/>
      <c r="ISP54" s="20"/>
      <c r="ISQ54" s="20"/>
      <c r="ISR54" s="20"/>
      <c r="ISS54" s="20"/>
      <c r="IST54" s="20"/>
      <c r="ISU54" s="20"/>
      <c r="ISV54" s="20"/>
      <c r="ISW54" s="20"/>
      <c r="ISX54" s="20"/>
      <c r="ISY54" s="20"/>
      <c r="ISZ54" s="20"/>
      <c r="ITA54" s="20"/>
      <c r="ITB54" s="20"/>
      <c r="ITC54" s="20"/>
      <c r="ITD54" s="20"/>
      <c r="ITE54" s="20"/>
      <c r="ITF54" s="20"/>
      <c r="ITG54" s="20"/>
      <c r="ITH54" s="20"/>
      <c r="ITI54" s="20"/>
      <c r="ITJ54" s="20"/>
      <c r="ITK54" s="20"/>
      <c r="ITL54" s="20"/>
      <c r="ITM54" s="20"/>
      <c r="ITN54" s="20"/>
      <c r="ITO54" s="20"/>
      <c r="ITP54" s="20"/>
      <c r="ITQ54" s="20"/>
      <c r="ITR54" s="20"/>
      <c r="ITS54" s="20"/>
      <c r="ITT54" s="20"/>
      <c r="ITU54" s="20"/>
      <c r="ITV54" s="20"/>
      <c r="ITW54" s="20"/>
      <c r="ITX54" s="20"/>
      <c r="ITY54" s="20"/>
      <c r="ITZ54" s="20"/>
      <c r="IUA54" s="20"/>
      <c r="IUB54" s="20"/>
      <c r="IUC54" s="20"/>
      <c r="IUD54" s="20"/>
      <c r="IUE54" s="20"/>
      <c r="IUF54" s="20"/>
      <c r="IUG54" s="20"/>
      <c r="IUH54" s="20"/>
      <c r="IUI54" s="20"/>
      <c r="IUJ54" s="20"/>
      <c r="IUK54" s="20"/>
      <c r="IUL54" s="20"/>
      <c r="IUM54" s="20"/>
      <c r="IUN54" s="20"/>
      <c r="IUO54" s="20"/>
      <c r="IUP54" s="20"/>
      <c r="IUQ54" s="20"/>
      <c r="IUR54" s="20"/>
      <c r="IUS54" s="20"/>
      <c r="IUT54" s="20"/>
      <c r="IUU54" s="20"/>
      <c r="IUV54" s="20"/>
      <c r="IUW54" s="20"/>
      <c r="IUX54" s="20"/>
      <c r="IUY54" s="20"/>
      <c r="IUZ54" s="20"/>
      <c r="IVA54" s="20"/>
      <c r="IVB54" s="20"/>
      <c r="IVC54" s="20"/>
      <c r="IVD54" s="20"/>
      <c r="IVE54" s="20"/>
      <c r="IVF54" s="20"/>
      <c r="IVG54" s="20"/>
      <c r="IVH54" s="20"/>
      <c r="IVI54" s="20"/>
      <c r="IVJ54" s="20"/>
      <c r="IVK54" s="20"/>
      <c r="IVL54" s="20"/>
      <c r="IVM54" s="20"/>
      <c r="IVN54" s="20"/>
      <c r="IVO54" s="20"/>
      <c r="IVP54" s="20"/>
      <c r="IVQ54" s="20"/>
      <c r="IVR54" s="20"/>
      <c r="IVS54" s="20"/>
      <c r="IVT54" s="20"/>
      <c r="IVU54" s="20"/>
      <c r="IVV54" s="20"/>
      <c r="IVW54" s="20"/>
      <c r="IVX54" s="20"/>
      <c r="IVY54" s="20"/>
      <c r="IVZ54" s="20"/>
      <c r="IWA54" s="20"/>
      <c r="IWB54" s="20"/>
      <c r="IWC54" s="20"/>
      <c r="IWD54" s="20"/>
      <c r="IWE54" s="20"/>
      <c r="IWF54" s="20"/>
      <c r="IWG54" s="20"/>
      <c r="IWH54" s="20"/>
      <c r="IWI54" s="20"/>
      <c r="IWJ54" s="20"/>
      <c r="IWK54" s="20"/>
      <c r="IWL54" s="20"/>
      <c r="IWM54" s="20"/>
      <c r="IWN54" s="20"/>
      <c r="IWO54" s="20"/>
      <c r="IWP54" s="20"/>
      <c r="IWQ54" s="20"/>
      <c r="IWR54" s="20"/>
      <c r="IWS54" s="20"/>
      <c r="IWT54" s="20"/>
      <c r="IWU54" s="20"/>
      <c r="IWV54" s="20"/>
      <c r="IWW54" s="20"/>
      <c r="IWX54" s="20"/>
      <c r="IWY54" s="20"/>
      <c r="IWZ54" s="20"/>
      <c r="IXA54" s="20"/>
      <c r="IXB54" s="20"/>
      <c r="IXC54" s="20"/>
      <c r="IXD54" s="20"/>
      <c r="IXE54" s="20"/>
      <c r="IXF54" s="20"/>
      <c r="IXG54" s="20"/>
      <c r="IXH54" s="20"/>
      <c r="IXI54" s="20"/>
      <c r="IXJ54" s="20"/>
      <c r="IXK54" s="20"/>
      <c r="IXL54" s="20"/>
      <c r="IXM54" s="20"/>
      <c r="IXN54" s="20"/>
      <c r="IXO54" s="20"/>
      <c r="IXP54" s="20"/>
      <c r="IXQ54" s="20"/>
      <c r="IXR54" s="20"/>
      <c r="IXS54" s="20"/>
      <c r="IXT54" s="20"/>
      <c r="IXU54" s="20"/>
      <c r="IXV54" s="20"/>
      <c r="IXW54" s="20"/>
      <c r="IXX54" s="20"/>
      <c r="IXY54" s="20"/>
      <c r="IXZ54" s="20"/>
      <c r="IYA54" s="20"/>
      <c r="IYB54" s="20"/>
      <c r="IYC54" s="20"/>
      <c r="IYD54" s="20"/>
      <c r="IYE54" s="20"/>
      <c r="IYF54" s="20"/>
      <c r="IYG54" s="20"/>
      <c r="IYH54" s="20"/>
      <c r="IYI54" s="20"/>
      <c r="IYJ54" s="20"/>
      <c r="IYK54" s="20"/>
      <c r="IYL54" s="20"/>
      <c r="IYM54" s="20"/>
      <c r="IYN54" s="20"/>
      <c r="IYO54" s="20"/>
      <c r="IYP54" s="20"/>
      <c r="IYQ54" s="20"/>
      <c r="IYR54" s="20"/>
      <c r="IYS54" s="20"/>
      <c r="IYT54" s="20"/>
      <c r="IYU54" s="20"/>
      <c r="IYV54" s="20"/>
      <c r="IYW54" s="20"/>
      <c r="IYX54" s="20"/>
      <c r="IYY54" s="20"/>
      <c r="IYZ54" s="20"/>
      <c r="IZA54" s="20"/>
      <c r="IZB54" s="20"/>
      <c r="IZC54" s="20"/>
      <c r="IZD54" s="20"/>
      <c r="IZE54" s="20"/>
      <c r="IZF54" s="20"/>
      <c r="IZG54" s="20"/>
      <c r="IZH54" s="20"/>
      <c r="IZI54" s="20"/>
      <c r="IZJ54" s="20"/>
      <c r="IZK54" s="20"/>
      <c r="IZL54" s="20"/>
      <c r="IZM54" s="20"/>
      <c r="IZN54" s="20"/>
      <c r="IZO54" s="20"/>
      <c r="IZP54" s="20"/>
      <c r="IZQ54" s="20"/>
      <c r="IZR54" s="20"/>
      <c r="IZS54" s="20"/>
      <c r="IZT54" s="20"/>
      <c r="IZU54" s="20"/>
      <c r="IZV54" s="20"/>
      <c r="IZW54" s="20"/>
      <c r="IZX54" s="20"/>
      <c r="IZY54" s="20"/>
      <c r="IZZ54" s="20"/>
      <c r="JAA54" s="20"/>
      <c r="JAB54" s="20"/>
      <c r="JAC54" s="20"/>
      <c r="JAD54" s="20"/>
      <c r="JAE54" s="20"/>
      <c r="JAF54" s="20"/>
      <c r="JAG54" s="20"/>
      <c r="JAH54" s="20"/>
      <c r="JAI54" s="20"/>
      <c r="JAJ54" s="20"/>
      <c r="JAK54" s="20"/>
      <c r="JAL54" s="20"/>
      <c r="JAM54" s="20"/>
      <c r="JAN54" s="20"/>
      <c r="JAO54" s="20"/>
      <c r="JAP54" s="20"/>
      <c r="JAQ54" s="20"/>
      <c r="JAR54" s="20"/>
      <c r="JAS54" s="20"/>
      <c r="JAT54" s="20"/>
      <c r="JAU54" s="20"/>
      <c r="JAV54" s="20"/>
      <c r="JAW54" s="20"/>
      <c r="JAX54" s="20"/>
      <c r="JAY54" s="20"/>
      <c r="JAZ54" s="20"/>
      <c r="JBA54" s="20"/>
      <c r="JBB54" s="20"/>
      <c r="JBC54" s="20"/>
      <c r="JBD54" s="20"/>
      <c r="JBE54" s="20"/>
      <c r="JBF54" s="20"/>
      <c r="JBG54" s="20"/>
      <c r="JBH54" s="20"/>
      <c r="JBI54" s="20"/>
      <c r="JBJ54" s="20"/>
      <c r="JBK54" s="20"/>
      <c r="JBL54" s="20"/>
      <c r="JBM54" s="20"/>
      <c r="JBN54" s="20"/>
      <c r="JBO54" s="20"/>
      <c r="JBP54" s="20"/>
      <c r="JBQ54" s="20"/>
      <c r="JBR54" s="20"/>
      <c r="JBS54" s="20"/>
      <c r="JBT54" s="20"/>
      <c r="JBU54" s="20"/>
      <c r="JBV54" s="20"/>
      <c r="JBW54" s="20"/>
      <c r="JBX54" s="20"/>
      <c r="JBY54" s="20"/>
      <c r="JBZ54" s="20"/>
      <c r="JCA54" s="20"/>
      <c r="JCB54" s="20"/>
      <c r="JCC54" s="20"/>
      <c r="JCD54" s="20"/>
      <c r="JCE54" s="20"/>
      <c r="JCF54" s="20"/>
      <c r="JCG54" s="20"/>
      <c r="JCH54" s="20"/>
      <c r="JCI54" s="20"/>
      <c r="JCJ54" s="20"/>
      <c r="JCK54" s="20"/>
      <c r="JCL54" s="20"/>
      <c r="JCM54" s="20"/>
      <c r="JCN54" s="20"/>
      <c r="JCO54" s="20"/>
      <c r="JCP54" s="20"/>
      <c r="JCQ54" s="20"/>
      <c r="JCR54" s="20"/>
      <c r="JCS54" s="20"/>
      <c r="JCT54" s="20"/>
      <c r="JCU54" s="20"/>
      <c r="JCV54" s="20"/>
      <c r="JCW54" s="20"/>
      <c r="JCX54" s="20"/>
      <c r="JCY54" s="20"/>
      <c r="JCZ54" s="20"/>
      <c r="JDA54" s="20"/>
      <c r="JDB54" s="20"/>
      <c r="JDC54" s="20"/>
      <c r="JDD54" s="20"/>
      <c r="JDE54" s="20"/>
      <c r="JDF54" s="20"/>
      <c r="JDG54" s="20"/>
      <c r="JDH54" s="20"/>
      <c r="JDI54" s="20"/>
      <c r="JDJ54" s="20"/>
      <c r="JDK54" s="20"/>
      <c r="JDL54" s="20"/>
      <c r="JDM54" s="20"/>
      <c r="JDN54" s="20"/>
      <c r="JDO54" s="20"/>
      <c r="JDP54" s="20"/>
      <c r="JDQ54" s="20"/>
      <c r="JDR54" s="20"/>
      <c r="JDS54" s="20"/>
      <c r="JDT54" s="20"/>
      <c r="JDU54" s="20"/>
      <c r="JDV54" s="20"/>
      <c r="JDW54" s="20"/>
      <c r="JDX54" s="20"/>
      <c r="JDY54" s="20"/>
      <c r="JDZ54" s="20"/>
      <c r="JEA54" s="20"/>
      <c r="JEB54" s="20"/>
      <c r="JEC54" s="20"/>
      <c r="JED54" s="20"/>
      <c r="JEE54" s="20"/>
      <c r="JEF54" s="20"/>
      <c r="JEG54" s="20"/>
      <c r="JEH54" s="20"/>
      <c r="JEI54" s="20"/>
      <c r="JEJ54" s="20"/>
      <c r="JEK54" s="20"/>
      <c r="JEL54" s="20"/>
      <c r="JEM54" s="20"/>
      <c r="JEN54" s="20"/>
      <c r="JEO54" s="20"/>
      <c r="JEP54" s="20"/>
      <c r="JEQ54" s="20"/>
      <c r="JER54" s="20"/>
      <c r="JES54" s="20"/>
      <c r="JET54" s="20"/>
      <c r="JEU54" s="20"/>
      <c r="JEV54" s="20"/>
      <c r="JEW54" s="20"/>
      <c r="JEX54" s="20"/>
      <c r="JEY54" s="20"/>
      <c r="JEZ54" s="20"/>
      <c r="JFA54" s="20"/>
      <c r="JFB54" s="20"/>
      <c r="JFC54" s="20"/>
      <c r="JFD54" s="20"/>
      <c r="JFE54" s="20"/>
      <c r="JFF54" s="20"/>
      <c r="JFG54" s="20"/>
      <c r="JFH54" s="20"/>
      <c r="JFI54" s="20"/>
      <c r="JFJ54" s="20"/>
      <c r="JFK54" s="20"/>
      <c r="JFL54" s="20"/>
      <c r="JFM54" s="20"/>
      <c r="JFN54" s="20"/>
      <c r="JFO54" s="20"/>
      <c r="JFP54" s="20"/>
      <c r="JFQ54" s="20"/>
      <c r="JFR54" s="20"/>
      <c r="JFS54" s="20"/>
      <c r="JFT54" s="20"/>
      <c r="JFU54" s="20"/>
      <c r="JFV54" s="20"/>
      <c r="JFW54" s="20"/>
      <c r="JFX54" s="20"/>
      <c r="JFY54" s="20"/>
      <c r="JFZ54" s="20"/>
      <c r="JGA54" s="20"/>
      <c r="JGB54" s="20"/>
      <c r="JGC54" s="20"/>
      <c r="JGD54" s="20"/>
      <c r="JGE54" s="20"/>
      <c r="JGF54" s="20"/>
      <c r="JGG54" s="20"/>
      <c r="JGH54" s="20"/>
      <c r="JGI54" s="20"/>
      <c r="JGJ54" s="20"/>
      <c r="JGK54" s="20"/>
      <c r="JGL54" s="20"/>
      <c r="JGM54" s="20"/>
      <c r="JGN54" s="20"/>
      <c r="JGO54" s="20"/>
      <c r="JGP54" s="20"/>
      <c r="JGQ54" s="20"/>
      <c r="JGR54" s="20"/>
      <c r="JGS54" s="20"/>
      <c r="JGT54" s="20"/>
      <c r="JGU54" s="20"/>
      <c r="JGV54" s="20"/>
      <c r="JGW54" s="20"/>
      <c r="JGX54" s="20"/>
      <c r="JGY54" s="20"/>
      <c r="JGZ54" s="20"/>
      <c r="JHA54" s="20"/>
      <c r="JHB54" s="20"/>
      <c r="JHC54" s="20"/>
      <c r="JHD54" s="20"/>
      <c r="JHE54" s="20"/>
      <c r="JHF54" s="20"/>
      <c r="JHG54" s="20"/>
      <c r="JHH54" s="20"/>
      <c r="JHI54" s="20"/>
      <c r="JHJ54" s="20"/>
      <c r="JHK54" s="20"/>
      <c r="JHL54" s="20"/>
      <c r="JHM54" s="20"/>
      <c r="JHN54" s="20"/>
      <c r="JHO54" s="20"/>
      <c r="JHP54" s="20"/>
      <c r="JHQ54" s="20"/>
      <c r="JHR54" s="20"/>
      <c r="JHS54" s="20"/>
      <c r="JHT54" s="20"/>
      <c r="JHU54" s="20"/>
      <c r="JHV54" s="20"/>
      <c r="JHW54" s="20"/>
      <c r="JHX54" s="20"/>
      <c r="JHY54" s="20"/>
      <c r="JHZ54" s="20"/>
      <c r="JIA54" s="20"/>
      <c r="JIB54" s="20"/>
      <c r="JIC54" s="20"/>
      <c r="JID54" s="20"/>
      <c r="JIE54" s="20"/>
      <c r="JIF54" s="20"/>
      <c r="JIG54" s="20"/>
      <c r="JIH54" s="20"/>
      <c r="JII54" s="20"/>
      <c r="JIJ54" s="20"/>
      <c r="JIK54" s="20"/>
      <c r="JIL54" s="20"/>
      <c r="JIM54" s="20"/>
      <c r="JIN54" s="20"/>
      <c r="JIO54" s="20"/>
      <c r="JIP54" s="20"/>
      <c r="JIQ54" s="20"/>
      <c r="JIR54" s="20"/>
      <c r="JIS54" s="20"/>
      <c r="JIT54" s="20"/>
      <c r="JIU54" s="20"/>
      <c r="JIV54" s="20"/>
      <c r="JIW54" s="20"/>
      <c r="JIX54" s="20"/>
      <c r="JIY54" s="20"/>
      <c r="JIZ54" s="20"/>
      <c r="JJA54" s="20"/>
      <c r="JJB54" s="20"/>
      <c r="JJC54" s="20"/>
      <c r="JJD54" s="20"/>
      <c r="JJE54" s="20"/>
      <c r="JJF54" s="20"/>
      <c r="JJG54" s="20"/>
      <c r="JJH54" s="20"/>
      <c r="JJI54" s="20"/>
      <c r="JJJ54" s="20"/>
      <c r="JJK54" s="20"/>
      <c r="JJL54" s="20"/>
      <c r="JJM54" s="20"/>
      <c r="JJN54" s="20"/>
      <c r="JJO54" s="20"/>
      <c r="JJP54" s="20"/>
      <c r="JJQ54" s="20"/>
      <c r="JJR54" s="20"/>
      <c r="JJS54" s="20"/>
      <c r="JJT54" s="20"/>
      <c r="JJU54" s="20"/>
      <c r="JJV54" s="20"/>
      <c r="JJW54" s="20"/>
      <c r="JJX54" s="20"/>
      <c r="JJY54" s="20"/>
      <c r="JJZ54" s="20"/>
      <c r="JKA54" s="20"/>
      <c r="JKB54" s="20"/>
      <c r="JKC54" s="20"/>
      <c r="JKD54" s="20"/>
      <c r="JKE54" s="20"/>
      <c r="JKF54" s="20"/>
      <c r="JKG54" s="20"/>
      <c r="JKH54" s="20"/>
      <c r="JKI54" s="20"/>
      <c r="JKJ54" s="20"/>
      <c r="JKK54" s="20"/>
      <c r="JKL54" s="20"/>
      <c r="JKM54" s="20"/>
      <c r="JKN54" s="20"/>
      <c r="JKO54" s="20"/>
      <c r="JKP54" s="20"/>
      <c r="JKQ54" s="20"/>
      <c r="JKR54" s="20"/>
      <c r="JKS54" s="20"/>
      <c r="JKT54" s="20"/>
      <c r="JKU54" s="20"/>
      <c r="JKV54" s="20"/>
      <c r="JKW54" s="20"/>
      <c r="JKX54" s="20"/>
      <c r="JKY54" s="20"/>
      <c r="JKZ54" s="20"/>
      <c r="JLA54" s="20"/>
      <c r="JLB54" s="20"/>
      <c r="JLC54" s="20"/>
      <c r="JLD54" s="20"/>
      <c r="JLE54" s="20"/>
      <c r="JLF54" s="20"/>
      <c r="JLG54" s="20"/>
      <c r="JLH54" s="20"/>
      <c r="JLI54" s="20"/>
      <c r="JLJ54" s="20"/>
      <c r="JLK54" s="20"/>
      <c r="JLL54" s="20"/>
      <c r="JLM54" s="20"/>
      <c r="JLN54" s="20"/>
      <c r="JLO54" s="20"/>
      <c r="JLP54" s="20"/>
      <c r="JLQ54" s="20"/>
      <c r="JLR54" s="20"/>
      <c r="JLS54" s="20"/>
      <c r="JLT54" s="20"/>
      <c r="JLU54" s="20"/>
      <c r="JLV54" s="20"/>
      <c r="JLW54" s="20"/>
      <c r="JLX54" s="20"/>
      <c r="JLY54" s="20"/>
      <c r="JLZ54" s="20"/>
      <c r="JMA54" s="20"/>
      <c r="JMB54" s="20"/>
      <c r="JMC54" s="20"/>
      <c r="JMD54" s="20"/>
      <c r="JME54" s="20"/>
      <c r="JMF54" s="20"/>
      <c r="JMG54" s="20"/>
      <c r="JMH54" s="20"/>
      <c r="JMI54" s="20"/>
      <c r="JMJ54" s="20"/>
      <c r="JMK54" s="20"/>
      <c r="JML54" s="20"/>
      <c r="JMM54" s="20"/>
      <c r="JMN54" s="20"/>
      <c r="JMO54" s="20"/>
      <c r="JMP54" s="20"/>
      <c r="JMQ54" s="20"/>
      <c r="JMR54" s="20"/>
      <c r="JMS54" s="20"/>
      <c r="JMT54" s="20"/>
      <c r="JMU54" s="20"/>
      <c r="JMV54" s="20"/>
      <c r="JMW54" s="20"/>
      <c r="JMX54" s="20"/>
      <c r="JMY54" s="20"/>
      <c r="JMZ54" s="20"/>
      <c r="JNA54" s="20"/>
      <c r="JNB54" s="20"/>
      <c r="JNC54" s="20"/>
      <c r="JND54" s="20"/>
      <c r="JNE54" s="20"/>
      <c r="JNF54" s="20"/>
      <c r="JNG54" s="20"/>
      <c r="JNH54" s="20"/>
      <c r="JNI54" s="20"/>
      <c r="JNJ54" s="20"/>
      <c r="JNK54" s="20"/>
      <c r="JNL54" s="20"/>
      <c r="JNM54" s="20"/>
      <c r="JNN54" s="20"/>
      <c r="JNO54" s="20"/>
      <c r="JNP54" s="20"/>
      <c r="JNQ54" s="20"/>
      <c r="JNR54" s="20"/>
      <c r="JNS54" s="20"/>
      <c r="JNT54" s="20"/>
      <c r="JNU54" s="20"/>
      <c r="JNV54" s="20"/>
      <c r="JNW54" s="20"/>
      <c r="JNX54" s="20"/>
      <c r="JNY54" s="20"/>
      <c r="JNZ54" s="20"/>
      <c r="JOA54" s="20"/>
      <c r="JOB54" s="20"/>
      <c r="JOC54" s="20"/>
      <c r="JOD54" s="20"/>
      <c r="JOE54" s="20"/>
      <c r="JOF54" s="20"/>
      <c r="JOG54" s="20"/>
      <c r="JOH54" s="20"/>
      <c r="JOI54" s="20"/>
      <c r="JOJ54" s="20"/>
      <c r="JOK54" s="20"/>
      <c r="JOL54" s="20"/>
      <c r="JOM54" s="20"/>
      <c r="JON54" s="20"/>
      <c r="JOO54" s="20"/>
      <c r="JOP54" s="20"/>
      <c r="JOQ54" s="20"/>
      <c r="JOR54" s="20"/>
      <c r="JOS54" s="20"/>
      <c r="JOT54" s="20"/>
      <c r="JOU54" s="20"/>
      <c r="JOV54" s="20"/>
      <c r="JOW54" s="20"/>
      <c r="JOX54" s="20"/>
      <c r="JOY54" s="20"/>
      <c r="JOZ54" s="20"/>
      <c r="JPA54" s="20"/>
      <c r="JPB54" s="20"/>
      <c r="JPC54" s="20"/>
      <c r="JPD54" s="20"/>
      <c r="JPE54" s="20"/>
      <c r="JPF54" s="20"/>
      <c r="JPG54" s="20"/>
      <c r="JPH54" s="20"/>
      <c r="JPI54" s="20"/>
      <c r="JPJ54" s="20"/>
      <c r="JPK54" s="20"/>
      <c r="JPL54" s="20"/>
      <c r="JPM54" s="20"/>
      <c r="JPN54" s="20"/>
      <c r="JPO54" s="20"/>
      <c r="JPP54" s="20"/>
      <c r="JPQ54" s="20"/>
      <c r="JPR54" s="20"/>
      <c r="JPS54" s="20"/>
      <c r="JPT54" s="20"/>
      <c r="JPU54" s="20"/>
      <c r="JPV54" s="20"/>
      <c r="JPW54" s="20"/>
      <c r="JPX54" s="20"/>
      <c r="JPY54" s="20"/>
      <c r="JPZ54" s="20"/>
      <c r="JQA54" s="20"/>
      <c r="JQB54" s="20"/>
      <c r="JQC54" s="20"/>
      <c r="JQD54" s="20"/>
      <c r="JQE54" s="20"/>
      <c r="JQF54" s="20"/>
      <c r="JQG54" s="20"/>
      <c r="JQH54" s="20"/>
      <c r="JQI54" s="20"/>
      <c r="JQJ54" s="20"/>
      <c r="JQK54" s="20"/>
      <c r="JQL54" s="20"/>
      <c r="JQM54" s="20"/>
      <c r="JQN54" s="20"/>
      <c r="JQO54" s="20"/>
      <c r="JQP54" s="20"/>
      <c r="JQQ54" s="20"/>
      <c r="JQR54" s="20"/>
      <c r="JQS54" s="20"/>
      <c r="JQT54" s="20"/>
      <c r="JQU54" s="20"/>
      <c r="JQV54" s="20"/>
      <c r="JQW54" s="20"/>
      <c r="JQX54" s="20"/>
      <c r="JQY54" s="20"/>
      <c r="JQZ54" s="20"/>
      <c r="JRA54" s="20"/>
      <c r="JRB54" s="20"/>
      <c r="JRC54" s="20"/>
      <c r="JRD54" s="20"/>
      <c r="JRE54" s="20"/>
      <c r="JRF54" s="20"/>
      <c r="JRG54" s="20"/>
      <c r="JRH54" s="20"/>
      <c r="JRI54" s="20"/>
      <c r="JRJ54" s="20"/>
      <c r="JRK54" s="20"/>
      <c r="JRL54" s="20"/>
      <c r="JRM54" s="20"/>
      <c r="JRN54" s="20"/>
      <c r="JRO54" s="20"/>
      <c r="JRP54" s="20"/>
      <c r="JRQ54" s="20"/>
      <c r="JRR54" s="20"/>
      <c r="JRS54" s="20"/>
      <c r="JRT54" s="20"/>
      <c r="JRU54" s="20"/>
      <c r="JRV54" s="20"/>
      <c r="JRW54" s="20"/>
      <c r="JRX54" s="20"/>
      <c r="JRY54" s="20"/>
      <c r="JRZ54" s="20"/>
      <c r="JSA54" s="20"/>
      <c r="JSB54" s="20"/>
      <c r="JSC54" s="20"/>
      <c r="JSD54" s="20"/>
      <c r="JSE54" s="20"/>
      <c r="JSF54" s="20"/>
      <c r="JSG54" s="20"/>
      <c r="JSH54" s="20"/>
      <c r="JSI54" s="20"/>
      <c r="JSJ54" s="20"/>
      <c r="JSK54" s="20"/>
      <c r="JSL54" s="20"/>
      <c r="JSM54" s="20"/>
      <c r="JSN54" s="20"/>
      <c r="JSO54" s="20"/>
      <c r="JSP54" s="20"/>
      <c r="JSQ54" s="20"/>
      <c r="JSR54" s="20"/>
      <c r="JSS54" s="20"/>
      <c r="JST54" s="20"/>
      <c r="JSU54" s="20"/>
      <c r="JSV54" s="20"/>
      <c r="JSW54" s="20"/>
      <c r="JSX54" s="20"/>
      <c r="JSY54" s="20"/>
      <c r="JSZ54" s="20"/>
      <c r="JTA54" s="20"/>
      <c r="JTB54" s="20"/>
      <c r="JTC54" s="20"/>
      <c r="JTD54" s="20"/>
      <c r="JTE54" s="20"/>
      <c r="JTF54" s="20"/>
      <c r="JTG54" s="20"/>
      <c r="JTH54" s="20"/>
      <c r="JTI54" s="20"/>
      <c r="JTJ54" s="20"/>
      <c r="JTK54" s="20"/>
      <c r="JTL54" s="20"/>
      <c r="JTM54" s="20"/>
      <c r="JTN54" s="20"/>
      <c r="JTO54" s="20"/>
      <c r="JTP54" s="20"/>
      <c r="JTQ54" s="20"/>
      <c r="JTR54" s="20"/>
      <c r="JTS54" s="20"/>
      <c r="JTT54" s="20"/>
      <c r="JTU54" s="20"/>
      <c r="JTV54" s="20"/>
      <c r="JTW54" s="20"/>
      <c r="JTX54" s="20"/>
      <c r="JTY54" s="20"/>
      <c r="JTZ54" s="20"/>
      <c r="JUA54" s="20"/>
      <c r="JUB54" s="20"/>
      <c r="JUC54" s="20"/>
      <c r="JUD54" s="20"/>
      <c r="JUE54" s="20"/>
      <c r="JUF54" s="20"/>
      <c r="JUG54" s="20"/>
      <c r="JUH54" s="20"/>
      <c r="JUI54" s="20"/>
      <c r="JUJ54" s="20"/>
      <c r="JUK54" s="20"/>
      <c r="JUL54" s="20"/>
      <c r="JUM54" s="20"/>
      <c r="JUN54" s="20"/>
      <c r="JUO54" s="20"/>
      <c r="JUP54" s="20"/>
      <c r="JUQ54" s="20"/>
      <c r="JUR54" s="20"/>
      <c r="JUS54" s="20"/>
      <c r="JUT54" s="20"/>
      <c r="JUU54" s="20"/>
      <c r="JUV54" s="20"/>
      <c r="JUW54" s="20"/>
      <c r="JUX54" s="20"/>
      <c r="JUY54" s="20"/>
      <c r="JUZ54" s="20"/>
      <c r="JVA54" s="20"/>
      <c r="JVB54" s="20"/>
      <c r="JVC54" s="20"/>
      <c r="JVD54" s="20"/>
      <c r="JVE54" s="20"/>
      <c r="JVF54" s="20"/>
      <c r="JVG54" s="20"/>
      <c r="JVH54" s="20"/>
      <c r="JVI54" s="20"/>
      <c r="JVJ54" s="20"/>
      <c r="JVK54" s="20"/>
      <c r="JVL54" s="20"/>
      <c r="JVM54" s="20"/>
      <c r="JVN54" s="20"/>
      <c r="JVO54" s="20"/>
      <c r="JVP54" s="20"/>
      <c r="JVQ54" s="20"/>
      <c r="JVR54" s="20"/>
      <c r="JVS54" s="20"/>
      <c r="JVT54" s="20"/>
      <c r="JVU54" s="20"/>
      <c r="JVV54" s="20"/>
      <c r="JVW54" s="20"/>
      <c r="JVX54" s="20"/>
      <c r="JVY54" s="20"/>
      <c r="JVZ54" s="20"/>
      <c r="JWA54" s="20"/>
      <c r="JWB54" s="20"/>
      <c r="JWC54" s="20"/>
      <c r="JWD54" s="20"/>
      <c r="JWE54" s="20"/>
      <c r="JWF54" s="20"/>
      <c r="JWG54" s="20"/>
      <c r="JWH54" s="20"/>
      <c r="JWI54" s="20"/>
      <c r="JWJ54" s="20"/>
      <c r="JWK54" s="20"/>
      <c r="JWL54" s="20"/>
      <c r="JWM54" s="20"/>
      <c r="JWN54" s="20"/>
      <c r="JWO54" s="20"/>
      <c r="JWP54" s="20"/>
      <c r="JWQ54" s="20"/>
      <c r="JWR54" s="20"/>
      <c r="JWS54" s="20"/>
      <c r="JWT54" s="20"/>
      <c r="JWU54" s="20"/>
      <c r="JWV54" s="20"/>
      <c r="JWW54" s="20"/>
      <c r="JWX54" s="20"/>
      <c r="JWY54" s="20"/>
      <c r="JWZ54" s="20"/>
      <c r="JXA54" s="20"/>
      <c r="JXB54" s="20"/>
      <c r="JXC54" s="20"/>
      <c r="JXD54" s="20"/>
      <c r="JXE54" s="20"/>
      <c r="JXF54" s="20"/>
      <c r="JXG54" s="20"/>
      <c r="JXH54" s="20"/>
      <c r="JXI54" s="20"/>
      <c r="JXJ54" s="20"/>
      <c r="JXK54" s="20"/>
      <c r="JXL54" s="20"/>
      <c r="JXM54" s="20"/>
      <c r="JXN54" s="20"/>
      <c r="JXO54" s="20"/>
      <c r="JXP54" s="20"/>
      <c r="JXQ54" s="20"/>
      <c r="JXR54" s="20"/>
      <c r="JXS54" s="20"/>
      <c r="JXT54" s="20"/>
      <c r="JXU54" s="20"/>
      <c r="JXV54" s="20"/>
      <c r="JXW54" s="20"/>
      <c r="JXX54" s="20"/>
      <c r="JXY54" s="20"/>
      <c r="JXZ54" s="20"/>
      <c r="JYA54" s="20"/>
      <c r="JYB54" s="20"/>
      <c r="JYC54" s="20"/>
      <c r="JYD54" s="20"/>
      <c r="JYE54" s="20"/>
      <c r="JYF54" s="20"/>
      <c r="JYG54" s="20"/>
      <c r="JYH54" s="20"/>
      <c r="JYI54" s="20"/>
      <c r="JYJ54" s="20"/>
      <c r="JYK54" s="20"/>
      <c r="JYL54" s="20"/>
      <c r="JYM54" s="20"/>
      <c r="JYN54" s="20"/>
      <c r="JYO54" s="20"/>
      <c r="JYP54" s="20"/>
      <c r="JYQ54" s="20"/>
      <c r="JYR54" s="20"/>
      <c r="JYS54" s="20"/>
      <c r="JYT54" s="20"/>
      <c r="JYU54" s="20"/>
      <c r="JYV54" s="20"/>
      <c r="JYW54" s="20"/>
      <c r="JYX54" s="20"/>
      <c r="JYY54" s="20"/>
      <c r="JYZ54" s="20"/>
      <c r="JZA54" s="20"/>
      <c r="JZB54" s="20"/>
      <c r="JZC54" s="20"/>
      <c r="JZD54" s="20"/>
      <c r="JZE54" s="20"/>
      <c r="JZF54" s="20"/>
      <c r="JZG54" s="20"/>
      <c r="JZH54" s="20"/>
      <c r="JZI54" s="20"/>
      <c r="JZJ54" s="20"/>
      <c r="JZK54" s="20"/>
      <c r="JZL54" s="20"/>
      <c r="JZM54" s="20"/>
      <c r="JZN54" s="20"/>
      <c r="JZO54" s="20"/>
      <c r="JZP54" s="20"/>
      <c r="JZQ54" s="20"/>
      <c r="JZR54" s="20"/>
      <c r="JZS54" s="20"/>
      <c r="JZT54" s="20"/>
      <c r="JZU54" s="20"/>
      <c r="JZV54" s="20"/>
      <c r="JZW54" s="20"/>
      <c r="JZX54" s="20"/>
      <c r="JZY54" s="20"/>
      <c r="JZZ54" s="20"/>
      <c r="KAA54" s="20"/>
      <c r="KAB54" s="20"/>
      <c r="KAC54" s="20"/>
      <c r="KAD54" s="20"/>
      <c r="KAE54" s="20"/>
      <c r="KAF54" s="20"/>
      <c r="KAG54" s="20"/>
      <c r="KAH54" s="20"/>
      <c r="KAI54" s="20"/>
      <c r="KAJ54" s="20"/>
      <c r="KAK54" s="20"/>
      <c r="KAL54" s="20"/>
      <c r="KAM54" s="20"/>
      <c r="KAN54" s="20"/>
      <c r="KAO54" s="20"/>
      <c r="KAP54" s="20"/>
      <c r="KAQ54" s="20"/>
      <c r="KAR54" s="20"/>
      <c r="KAS54" s="20"/>
      <c r="KAT54" s="20"/>
      <c r="KAU54" s="20"/>
      <c r="KAV54" s="20"/>
      <c r="KAW54" s="20"/>
      <c r="KAX54" s="20"/>
      <c r="KAY54" s="20"/>
      <c r="KAZ54" s="20"/>
      <c r="KBA54" s="20"/>
      <c r="KBB54" s="20"/>
      <c r="KBC54" s="20"/>
      <c r="KBD54" s="20"/>
      <c r="KBE54" s="20"/>
      <c r="KBF54" s="20"/>
      <c r="KBG54" s="20"/>
      <c r="KBH54" s="20"/>
      <c r="KBI54" s="20"/>
      <c r="KBJ54" s="20"/>
      <c r="KBK54" s="20"/>
      <c r="KBL54" s="20"/>
      <c r="KBM54" s="20"/>
      <c r="KBN54" s="20"/>
      <c r="KBO54" s="20"/>
      <c r="KBP54" s="20"/>
      <c r="KBQ54" s="20"/>
      <c r="KBR54" s="20"/>
      <c r="KBS54" s="20"/>
      <c r="KBT54" s="20"/>
      <c r="KBU54" s="20"/>
      <c r="KBV54" s="20"/>
      <c r="KBW54" s="20"/>
      <c r="KBX54" s="20"/>
      <c r="KBY54" s="20"/>
      <c r="KBZ54" s="20"/>
      <c r="KCA54" s="20"/>
      <c r="KCB54" s="20"/>
      <c r="KCC54" s="20"/>
      <c r="KCD54" s="20"/>
      <c r="KCE54" s="20"/>
      <c r="KCF54" s="20"/>
      <c r="KCG54" s="20"/>
      <c r="KCH54" s="20"/>
      <c r="KCI54" s="20"/>
      <c r="KCJ54" s="20"/>
      <c r="KCK54" s="20"/>
      <c r="KCL54" s="20"/>
      <c r="KCM54" s="20"/>
      <c r="KCN54" s="20"/>
      <c r="KCO54" s="20"/>
      <c r="KCP54" s="20"/>
      <c r="KCQ54" s="20"/>
      <c r="KCR54" s="20"/>
      <c r="KCS54" s="20"/>
      <c r="KCT54" s="20"/>
      <c r="KCU54" s="20"/>
      <c r="KCV54" s="20"/>
      <c r="KCW54" s="20"/>
      <c r="KCX54" s="20"/>
      <c r="KCY54" s="20"/>
      <c r="KCZ54" s="20"/>
      <c r="KDA54" s="20"/>
      <c r="KDB54" s="20"/>
      <c r="KDC54" s="20"/>
      <c r="KDD54" s="20"/>
      <c r="KDE54" s="20"/>
      <c r="KDF54" s="20"/>
      <c r="KDG54" s="20"/>
      <c r="KDH54" s="20"/>
      <c r="KDI54" s="20"/>
      <c r="KDJ54" s="20"/>
      <c r="KDK54" s="20"/>
      <c r="KDL54" s="20"/>
      <c r="KDM54" s="20"/>
      <c r="KDN54" s="20"/>
      <c r="KDO54" s="20"/>
      <c r="KDP54" s="20"/>
      <c r="KDQ54" s="20"/>
      <c r="KDR54" s="20"/>
      <c r="KDS54" s="20"/>
      <c r="KDT54" s="20"/>
      <c r="KDU54" s="20"/>
      <c r="KDV54" s="20"/>
      <c r="KDW54" s="20"/>
      <c r="KDX54" s="20"/>
      <c r="KDY54" s="20"/>
      <c r="KDZ54" s="20"/>
      <c r="KEA54" s="20"/>
      <c r="KEB54" s="20"/>
      <c r="KEC54" s="20"/>
      <c r="KED54" s="20"/>
      <c r="KEE54" s="20"/>
      <c r="KEF54" s="20"/>
      <c r="KEG54" s="20"/>
      <c r="KEH54" s="20"/>
      <c r="KEI54" s="20"/>
      <c r="KEJ54" s="20"/>
      <c r="KEK54" s="20"/>
      <c r="KEL54" s="20"/>
      <c r="KEM54" s="20"/>
      <c r="KEN54" s="20"/>
      <c r="KEO54" s="20"/>
      <c r="KEP54" s="20"/>
      <c r="KEQ54" s="20"/>
      <c r="KER54" s="20"/>
      <c r="KES54" s="20"/>
      <c r="KET54" s="20"/>
      <c r="KEU54" s="20"/>
      <c r="KEV54" s="20"/>
      <c r="KEW54" s="20"/>
      <c r="KEX54" s="20"/>
      <c r="KEY54" s="20"/>
      <c r="KEZ54" s="20"/>
      <c r="KFA54" s="20"/>
      <c r="KFB54" s="20"/>
      <c r="KFC54" s="20"/>
      <c r="KFD54" s="20"/>
      <c r="KFE54" s="20"/>
      <c r="KFF54" s="20"/>
      <c r="KFG54" s="20"/>
      <c r="KFH54" s="20"/>
      <c r="KFI54" s="20"/>
      <c r="KFJ54" s="20"/>
      <c r="KFK54" s="20"/>
      <c r="KFL54" s="20"/>
      <c r="KFM54" s="20"/>
      <c r="KFN54" s="20"/>
      <c r="KFO54" s="20"/>
      <c r="KFP54" s="20"/>
      <c r="KFQ54" s="20"/>
      <c r="KFR54" s="20"/>
      <c r="KFS54" s="20"/>
      <c r="KFT54" s="20"/>
      <c r="KFU54" s="20"/>
      <c r="KFV54" s="20"/>
      <c r="KFW54" s="20"/>
      <c r="KFX54" s="20"/>
      <c r="KFY54" s="20"/>
      <c r="KFZ54" s="20"/>
      <c r="KGA54" s="20"/>
      <c r="KGB54" s="20"/>
      <c r="KGC54" s="20"/>
      <c r="KGD54" s="20"/>
      <c r="KGE54" s="20"/>
      <c r="KGF54" s="20"/>
      <c r="KGG54" s="20"/>
      <c r="KGH54" s="20"/>
      <c r="KGI54" s="20"/>
      <c r="KGJ54" s="20"/>
      <c r="KGK54" s="20"/>
      <c r="KGL54" s="20"/>
      <c r="KGM54" s="20"/>
      <c r="KGN54" s="20"/>
      <c r="KGO54" s="20"/>
      <c r="KGP54" s="20"/>
      <c r="KGQ54" s="20"/>
      <c r="KGR54" s="20"/>
      <c r="KGS54" s="20"/>
      <c r="KGT54" s="20"/>
      <c r="KGU54" s="20"/>
      <c r="KGV54" s="20"/>
      <c r="KGW54" s="20"/>
      <c r="KGX54" s="20"/>
      <c r="KGY54" s="20"/>
      <c r="KGZ54" s="20"/>
      <c r="KHA54" s="20"/>
      <c r="KHB54" s="20"/>
      <c r="KHC54" s="20"/>
      <c r="KHD54" s="20"/>
      <c r="KHE54" s="20"/>
      <c r="KHF54" s="20"/>
      <c r="KHG54" s="20"/>
      <c r="KHH54" s="20"/>
      <c r="KHI54" s="20"/>
      <c r="KHJ54" s="20"/>
      <c r="KHK54" s="20"/>
      <c r="KHL54" s="20"/>
      <c r="KHM54" s="20"/>
      <c r="KHN54" s="20"/>
      <c r="KHO54" s="20"/>
      <c r="KHP54" s="20"/>
      <c r="KHQ54" s="20"/>
      <c r="KHR54" s="20"/>
      <c r="KHS54" s="20"/>
      <c r="KHT54" s="20"/>
      <c r="KHU54" s="20"/>
      <c r="KHV54" s="20"/>
      <c r="KHW54" s="20"/>
      <c r="KHX54" s="20"/>
      <c r="KHY54" s="20"/>
      <c r="KHZ54" s="20"/>
      <c r="KIA54" s="20"/>
      <c r="KIB54" s="20"/>
      <c r="KIC54" s="20"/>
      <c r="KID54" s="20"/>
      <c r="KIE54" s="20"/>
      <c r="KIF54" s="20"/>
      <c r="KIG54" s="20"/>
      <c r="KIH54" s="20"/>
      <c r="KII54" s="20"/>
      <c r="KIJ54" s="20"/>
      <c r="KIK54" s="20"/>
      <c r="KIL54" s="20"/>
      <c r="KIM54" s="20"/>
      <c r="KIN54" s="20"/>
      <c r="KIO54" s="20"/>
      <c r="KIP54" s="20"/>
      <c r="KIQ54" s="20"/>
      <c r="KIR54" s="20"/>
      <c r="KIS54" s="20"/>
      <c r="KIT54" s="20"/>
      <c r="KIU54" s="20"/>
      <c r="KIV54" s="20"/>
      <c r="KIW54" s="20"/>
      <c r="KIX54" s="20"/>
      <c r="KIY54" s="20"/>
      <c r="KIZ54" s="20"/>
      <c r="KJA54" s="20"/>
      <c r="KJB54" s="20"/>
      <c r="KJC54" s="20"/>
      <c r="KJD54" s="20"/>
      <c r="KJE54" s="20"/>
      <c r="KJF54" s="20"/>
      <c r="KJG54" s="20"/>
      <c r="KJH54" s="20"/>
      <c r="KJI54" s="20"/>
      <c r="KJJ54" s="20"/>
      <c r="KJK54" s="20"/>
      <c r="KJL54" s="20"/>
      <c r="KJM54" s="20"/>
      <c r="KJN54" s="20"/>
      <c r="KJO54" s="20"/>
      <c r="KJP54" s="20"/>
      <c r="KJQ54" s="20"/>
      <c r="KJR54" s="20"/>
      <c r="KJS54" s="20"/>
      <c r="KJT54" s="20"/>
      <c r="KJU54" s="20"/>
      <c r="KJV54" s="20"/>
      <c r="KJW54" s="20"/>
      <c r="KJX54" s="20"/>
      <c r="KJY54" s="20"/>
      <c r="KJZ54" s="20"/>
      <c r="KKA54" s="20"/>
      <c r="KKB54" s="20"/>
      <c r="KKC54" s="20"/>
      <c r="KKD54" s="20"/>
      <c r="KKE54" s="20"/>
      <c r="KKF54" s="20"/>
      <c r="KKG54" s="20"/>
      <c r="KKH54" s="20"/>
      <c r="KKI54" s="20"/>
      <c r="KKJ54" s="20"/>
      <c r="KKK54" s="20"/>
      <c r="KKL54" s="20"/>
      <c r="KKM54" s="20"/>
      <c r="KKN54" s="20"/>
      <c r="KKO54" s="20"/>
      <c r="KKP54" s="20"/>
      <c r="KKQ54" s="20"/>
      <c r="KKR54" s="20"/>
      <c r="KKS54" s="20"/>
      <c r="KKT54" s="20"/>
      <c r="KKU54" s="20"/>
      <c r="KKV54" s="20"/>
      <c r="KKW54" s="20"/>
      <c r="KKX54" s="20"/>
      <c r="KKY54" s="20"/>
      <c r="KKZ54" s="20"/>
      <c r="KLA54" s="20"/>
      <c r="KLB54" s="20"/>
      <c r="KLC54" s="20"/>
      <c r="KLD54" s="20"/>
      <c r="KLE54" s="20"/>
      <c r="KLF54" s="20"/>
      <c r="KLG54" s="20"/>
      <c r="KLH54" s="20"/>
      <c r="KLI54" s="20"/>
      <c r="KLJ54" s="20"/>
      <c r="KLK54" s="20"/>
      <c r="KLL54" s="20"/>
      <c r="KLM54" s="20"/>
      <c r="KLN54" s="20"/>
      <c r="KLO54" s="20"/>
      <c r="KLP54" s="20"/>
      <c r="KLQ54" s="20"/>
      <c r="KLR54" s="20"/>
      <c r="KLS54" s="20"/>
      <c r="KLT54" s="20"/>
      <c r="KLU54" s="20"/>
      <c r="KLV54" s="20"/>
      <c r="KLW54" s="20"/>
      <c r="KLX54" s="20"/>
      <c r="KLY54" s="20"/>
      <c r="KLZ54" s="20"/>
      <c r="KMA54" s="20"/>
      <c r="KMB54" s="20"/>
      <c r="KMC54" s="20"/>
      <c r="KMD54" s="20"/>
      <c r="KME54" s="20"/>
      <c r="KMF54" s="20"/>
      <c r="KMG54" s="20"/>
      <c r="KMH54" s="20"/>
      <c r="KMI54" s="20"/>
      <c r="KMJ54" s="20"/>
      <c r="KMK54" s="20"/>
      <c r="KML54" s="20"/>
      <c r="KMM54" s="20"/>
      <c r="KMN54" s="20"/>
      <c r="KMO54" s="20"/>
      <c r="KMP54" s="20"/>
      <c r="KMQ54" s="20"/>
      <c r="KMR54" s="20"/>
      <c r="KMS54" s="20"/>
      <c r="KMT54" s="20"/>
      <c r="KMU54" s="20"/>
      <c r="KMV54" s="20"/>
      <c r="KMW54" s="20"/>
      <c r="KMX54" s="20"/>
      <c r="KMY54" s="20"/>
      <c r="KMZ54" s="20"/>
      <c r="KNA54" s="20"/>
      <c r="KNB54" s="20"/>
      <c r="KNC54" s="20"/>
      <c r="KND54" s="20"/>
      <c r="KNE54" s="20"/>
      <c r="KNF54" s="20"/>
      <c r="KNG54" s="20"/>
      <c r="KNH54" s="20"/>
      <c r="KNI54" s="20"/>
      <c r="KNJ54" s="20"/>
      <c r="KNK54" s="20"/>
      <c r="KNL54" s="20"/>
      <c r="KNM54" s="20"/>
      <c r="KNN54" s="20"/>
      <c r="KNO54" s="20"/>
      <c r="KNP54" s="20"/>
      <c r="KNQ54" s="20"/>
      <c r="KNR54" s="20"/>
      <c r="KNS54" s="20"/>
      <c r="KNT54" s="20"/>
      <c r="KNU54" s="20"/>
      <c r="KNV54" s="20"/>
      <c r="KNW54" s="20"/>
      <c r="KNX54" s="20"/>
      <c r="KNY54" s="20"/>
      <c r="KNZ54" s="20"/>
      <c r="KOA54" s="20"/>
      <c r="KOB54" s="20"/>
      <c r="KOC54" s="20"/>
      <c r="KOD54" s="20"/>
      <c r="KOE54" s="20"/>
      <c r="KOF54" s="20"/>
      <c r="KOG54" s="20"/>
      <c r="KOH54" s="20"/>
      <c r="KOI54" s="20"/>
      <c r="KOJ54" s="20"/>
      <c r="KOK54" s="20"/>
      <c r="KOL54" s="20"/>
      <c r="KOM54" s="20"/>
      <c r="KON54" s="20"/>
      <c r="KOO54" s="20"/>
      <c r="KOP54" s="20"/>
      <c r="KOQ54" s="20"/>
      <c r="KOR54" s="20"/>
      <c r="KOS54" s="20"/>
      <c r="KOT54" s="20"/>
      <c r="KOU54" s="20"/>
      <c r="KOV54" s="20"/>
      <c r="KOW54" s="20"/>
      <c r="KOX54" s="20"/>
      <c r="KOY54" s="20"/>
      <c r="KOZ54" s="20"/>
      <c r="KPA54" s="20"/>
      <c r="KPB54" s="20"/>
      <c r="KPC54" s="20"/>
      <c r="KPD54" s="20"/>
      <c r="KPE54" s="20"/>
      <c r="KPF54" s="20"/>
      <c r="KPG54" s="20"/>
      <c r="KPH54" s="20"/>
      <c r="KPI54" s="20"/>
      <c r="KPJ54" s="20"/>
      <c r="KPK54" s="20"/>
      <c r="KPL54" s="20"/>
      <c r="KPM54" s="20"/>
      <c r="KPN54" s="20"/>
      <c r="KPO54" s="20"/>
      <c r="KPP54" s="20"/>
      <c r="KPQ54" s="20"/>
      <c r="KPR54" s="20"/>
      <c r="KPS54" s="20"/>
      <c r="KPT54" s="20"/>
      <c r="KPU54" s="20"/>
      <c r="KPV54" s="20"/>
      <c r="KPW54" s="20"/>
      <c r="KPX54" s="20"/>
      <c r="KPY54" s="20"/>
      <c r="KPZ54" s="20"/>
      <c r="KQA54" s="20"/>
      <c r="KQB54" s="20"/>
      <c r="KQC54" s="20"/>
      <c r="KQD54" s="20"/>
      <c r="KQE54" s="20"/>
      <c r="KQF54" s="20"/>
      <c r="KQG54" s="20"/>
      <c r="KQH54" s="20"/>
      <c r="KQI54" s="20"/>
      <c r="KQJ54" s="20"/>
      <c r="KQK54" s="20"/>
      <c r="KQL54" s="20"/>
      <c r="KQM54" s="20"/>
      <c r="KQN54" s="20"/>
      <c r="KQO54" s="20"/>
      <c r="KQP54" s="20"/>
      <c r="KQQ54" s="20"/>
      <c r="KQR54" s="20"/>
      <c r="KQS54" s="20"/>
      <c r="KQT54" s="20"/>
      <c r="KQU54" s="20"/>
      <c r="KQV54" s="20"/>
      <c r="KQW54" s="20"/>
      <c r="KQX54" s="20"/>
      <c r="KQY54" s="20"/>
      <c r="KQZ54" s="20"/>
      <c r="KRA54" s="20"/>
      <c r="KRB54" s="20"/>
      <c r="KRC54" s="20"/>
      <c r="KRD54" s="20"/>
      <c r="KRE54" s="20"/>
      <c r="KRF54" s="20"/>
      <c r="KRG54" s="20"/>
      <c r="KRH54" s="20"/>
      <c r="KRI54" s="20"/>
      <c r="KRJ54" s="20"/>
      <c r="KRK54" s="20"/>
      <c r="KRL54" s="20"/>
      <c r="KRM54" s="20"/>
      <c r="KRN54" s="20"/>
      <c r="KRO54" s="20"/>
      <c r="KRP54" s="20"/>
      <c r="KRQ54" s="20"/>
      <c r="KRR54" s="20"/>
      <c r="KRS54" s="20"/>
      <c r="KRT54" s="20"/>
      <c r="KRU54" s="20"/>
      <c r="KRV54" s="20"/>
      <c r="KRW54" s="20"/>
      <c r="KRX54" s="20"/>
      <c r="KRY54" s="20"/>
      <c r="KRZ54" s="20"/>
      <c r="KSA54" s="20"/>
      <c r="KSB54" s="20"/>
      <c r="KSC54" s="20"/>
      <c r="KSD54" s="20"/>
      <c r="KSE54" s="20"/>
      <c r="KSF54" s="20"/>
      <c r="KSG54" s="20"/>
      <c r="KSH54" s="20"/>
      <c r="KSI54" s="20"/>
      <c r="KSJ54" s="20"/>
      <c r="KSK54" s="20"/>
      <c r="KSL54" s="20"/>
      <c r="KSM54" s="20"/>
      <c r="KSN54" s="20"/>
      <c r="KSO54" s="20"/>
      <c r="KSP54" s="20"/>
      <c r="KSQ54" s="20"/>
      <c r="KSR54" s="20"/>
      <c r="KSS54" s="20"/>
      <c r="KST54" s="20"/>
      <c r="KSU54" s="20"/>
      <c r="KSV54" s="20"/>
      <c r="KSW54" s="20"/>
      <c r="KSX54" s="20"/>
      <c r="KSY54" s="20"/>
      <c r="KSZ54" s="20"/>
      <c r="KTA54" s="20"/>
      <c r="KTB54" s="20"/>
      <c r="KTC54" s="20"/>
      <c r="KTD54" s="20"/>
      <c r="KTE54" s="20"/>
      <c r="KTF54" s="20"/>
      <c r="KTG54" s="20"/>
      <c r="KTH54" s="20"/>
      <c r="KTI54" s="20"/>
      <c r="KTJ54" s="20"/>
      <c r="KTK54" s="20"/>
      <c r="KTL54" s="20"/>
      <c r="KTM54" s="20"/>
      <c r="KTN54" s="20"/>
      <c r="KTO54" s="20"/>
      <c r="KTP54" s="20"/>
      <c r="KTQ54" s="20"/>
      <c r="KTR54" s="20"/>
      <c r="KTS54" s="20"/>
      <c r="KTT54" s="20"/>
      <c r="KTU54" s="20"/>
      <c r="KTV54" s="20"/>
      <c r="KTW54" s="20"/>
      <c r="KTX54" s="20"/>
      <c r="KTY54" s="20"/>
      <c r="KTZ54" s="20"/>
      <c r="KUA54" s="20"/>
      <c r="KUB54" s="20"/>
      <c r="KUC54" s="20"/>
      <c r="KUD54" s="20"/>
      <c r="KUE54" s="20"/>
      <c r="KUF54" s="20"/>
      <c r="KUG54" s="20"/>
      <c r="KUH54" s="20"/>
      <c r="KUI54" s="20"/>
      <c r="KUJ54" s="20"/>
      <c r="KUK54" s="20"/>
      <c r="KUL54" s="20"/>
      <c r="KUM54" s="20"/>
      <c r="KUN54" s="20"/>
      <c r="KUO54" s="20"/>
      <c r="KUP54" s="20"/>
      <c r="KUQ54" s="20"/>
      <c r="KUR54" s="20"/>
      <c r="KUS54" s="20"/>
      <c r="KUT54" s="20"/>
      <c r="KUU54" s="20"/>
      <c r="KUV54" s="20"/>
      <c r="KUW54" s="20"/>
      <c r="KUX54" s="20"/>
      <c r="KUY54" s="20"/>
      <c r="KUZ54" s="20"/>
      <c r="KVA54" s="20"/>
      <c r="KVB54" s="20"/>
      <c r="KVC54" s="20"/>
      <c r="KVD54" s="20"/>
      <c r="KVE54" s="20"/>
      <c r="KVF54" s="20"/>
      <c r="KVG54" s="20"/>
      <c r="KVH54" s="20"/>
      <c r="KVI54" s="20"/>
      <c r="KVJ54" s="20"/>
      <c r="KVK54" s="20"/>
      <c r="KVL54" s="20"/>
      <c r="KVM54" s="20"/>
      <c r="KVN54" s="20"/>
      <c r="KVO54" s="20"/>
      <c r="KVP54" s="20"/>
      <c r="KVQ54" s="20"/>
      <c r="KVR54" s="20"/>
      <c r="KVS54" s="20"/>
      <c r="KVT54" s="20"/>
      <c r="KVU54" s="20"/>
      <c r="KVV54" s="20"/>
      <c r="KVW54" s="20"/>
      <c r="KVX54" s="20"/>
      <c r="KVY54" s="20"/>
      <c r="KVZ54" s="20"/>
      <c r="KWA54" s="20"/>
      <c r="KWB54" s="20"/>
      <c r="KWC54" s="20"/>
      <c r="KWD54" s="20"/>
      <c r="KWE54" s="20"/>
      <c r="KWF54" s="20"/>
      <c r="KWG54" s="20"/>
      <c r="KWH54" s="20"/>
      <c r="KWI54" s="20"/>
      <c r="KWJ54" s="20"/>
      <c r="KWK54" s="20"/>
      <c r="KWL54" s="20"/>
      <c r="KWM54" s="20"/>
      <c r="KWN54" s="20"/>
      <c r="KWO54" s="20"/>
      <c r="KWP54" s="20"/>
      <c r="KWQ54" s="20"/>
      <c r="KWR54" s="20"/>
      <c r="KWS54" s="20"/>
      <c r="KWT54" s="20"/>
      <c r="KWU54" s="20"/>
      <c r="KWV54" s="20"/>
      <c r="KWW54" s="20"/>
      <c r="KWX54" s="20"/>
      <c r="KWY54" s="20"/>
      <c r="KWZ54" s="20"/>
      <c r="KXA54" s="20"/>
      <c r="KXB54" s="20"/>
      <c r="KXC54" s="20"/>
      <c r="KXD54" s="20"/>
      <c r="KXE54" s="20"/>
      <c r="KXF54" s="20"/>
      <c r="KXG54" s="20"/>
      <c r="KXH54" s="20"/>
      <c r="KXI54" s="20"/>
      <c r="KXJ54" s="20"/>
      <c r="KXK54" s="20"/>
      <c r="KXL54" s="20"/>
      <c r="KXM54" s="20"/>
      <c r="KXN54" s="20"/>
      <c r="KXO54" s="20"/>
      <c r="KXP54" s="20"/>
      <c r="KXQ54" s="20"/>
      <c r="KXR54" s="20"/>
      <c r="KXS54" s="20"/>
      <c r="KXT54" s="20"/>
      <c r="KXU54" s="20"/>
      <c r="KXV54" s="20"/>
      <c r="KXW54" s="20"/>
      <c r="KXX54" s="20"/>
      <c r="KXY54" s="20"/>
      <c r="KXZ54" s="20"/>
      <c r="KYA54" s="20"/>
      <c r="KYB54" s="20"/>
      <c r="KYC54" s="20"/>
      <c r="KYD54" s="20"/>
      <c r="KYE54" s="20"/>
      <c r="KYF54" s="20"/>
      <c r="KYG54" s="20"/>
      <c r="KYH54" s="20"/>
      <c r="KYI54" s="20"/>
      <c r="KYJ54" s="20"/>
      <c r="KYK54" s="20"/>
      <c r="KYL54" s="20"/>
      <c r="KYM54" s="20"/>
      <c r="KYN54" s="20"/>
      <c r="KYO54" s="20"/>
      <c r="KYP54" s="20"/>
      <c r="KYQ54" s="20"/>
      <c r="KYR54" s="20"/>
      <c r="KYS54" s="20"/>
      <c r="KYT54" s="20"/>
      <c r="KYU54" s="20"/>
      <c r="KYV54" s="20"/>
      <c r="KYW54" s="20"/>
      <c r="KYX54" s="20"/>
      <c r="KYY54" s="20"/>
      <c r="KYZ54" s="20"/>
      <c r="KZA54" s="20"/>
      <c r="KZB54" s="20"/>
      <c r="KZC54" s="20"/>
      <c r="KZD54" s="20"/>
      <c r="KZE54" s="20"/>
      <c r="KZF54" s="20"/>
      <c r="KZG54" s="20"/>
      <c r="KZH54" s="20"/>
      <c r="KZI54" s="20"/>
      <c r="KZJ54" s="20"/>
      <c r="KZK54" s="20"/>
      <c r="KZL54" s="20"/>
      <c r="KZM54" s="20"/>
      <c r="KZN54" s="20"/>
      <c r="KZO54" s="20"/>
      <c r="KZP54" s="20"/>
      <c r="KZQ54" s="20"/>
      <c r="KZR54" s="20"/>
      <c r="KZS54" s="20"/>
      <c r="KZT54" s="20"/>
      <c r="KZU54" s="20"/>
      <c r="KZV54" s="20"/>
      <c r="KZW54" s="20"/>
      <c r="KZX54" s="20"/>
      <c r="KZY54" s="20"/>
      <c r="KZZ54" s="20"/>
      <c r="LAA54" s="20"/>
      <c r="LAB54" s="20"/>
      <c r="LAC54" s="20"/>
      <c r="LAD54" s="20"/>
      <c r="LAE54" s="20"/>
      <c r="LAF54" s="20"/>
      <c r="LAG54" s="20"/>
      <c r="LAH54" s="20"/>
      <c r="LAI54" s="20"/>
      <c r="LAJ54" s="20"/>
      <c r="LAK54" s="20"/>
      <c r="LAL54" s="20"/>
      <c r="LAM54" s="20"/>
      <c r="LAN54" s="20"/>
      <c r="LAO54" s="20"/>
      <c r="LAP54" s="20"/>
      <c r="LAQ54" s="20"/>
      <c r="LAR54" s="20"/>
      <c r="LAS54" s="20"/>
      <c r="LAT54" s="20"/>
      <c r="LAU54" s="20"/>
      <c r="LAV54" s="20"/>
      <c r="LAW54" s="20"/>
      <c r="LAX54" s="20"/>
      <c r="LAY54" s="20"/>
      <c r="LAZ54" s="20"/>
      <c r="LBA54" s="20"/>
      <c r="LBB54" s="20"/>
      <c r="LBC54" s="20"/>
      <c r="LBD54" s="20"/>
      <c r="LBE54" s="20"/>
      <c r="LBF54" s="20"/>
      <c r="LBG54" s="20"/>
      <c r="LBH54" s="20"/>
      <c r="LBI54" s="20"/>
      <c r="LBJ54" s="20"/>
      <c r="LBK54" s="20"/>
      <c r="LBL54" s="20"/>
      <c r="LBM54" s="20"/>
      <c r="LBN54" s="20"/>
      <c r="LBO54" s="20"/>
      <c r="LBP54" s="20"/>
      <c r="LBQ54" s="20"/>
      <c r="LBR54" s="20"/>
      <c r="LBS54" s="20"/>
      <c r="LBT54" s="20"/>
      <c r="LBU54" s="20"/>
      <c r="LBV54" s="20"/>
      <c r="LBW54" s="20"/>
      <c r="LBX54" s="20"/>
      <c r="LBY54" s="20"/>
      <c r="LBZ54" s="20"/>
      <c r="LCA54" s="20"/>
      <c r="LCB54" s="20"/>
      <c r="LCC54" s="20"/>
      <c r="LCD54" s="20"/>
      <c r="LCE54" s="20"/>
      <c r="LCF54" s="20"/>
      <c r="LCG54" s="20"/>
      <c r="LCH54" s="20"/>
      <c r="LCI54" s="20"/>
      <c r="LCJ54" s="20"/>
      <c r="LCK54" s="20"/>
      <c r="LCL54" s="20"/>
      <c r="LCM54" s="20"/>
      <c r="LCN54" s="20"/>
      <c r="LCO54" s="20"/>
      <c r="LCP54" s="20"/>
      <c r="LCQ54" s="20"/>
      <c r="LCR54" s="20"/>
      <c r="LCS54" s="20"/>
      <c r="LCT54" s="20"/>
      <c r="LCU54" s="20"/>
      <c r="LCV54" s="20"/>
      <c r="LCW54" s="20"/>
      <c r="LCX54" s="20"/>
      <c r="LCY54" s="20"/>
      <c r="LCZ54" s="20"/>
      <c r="LDA54" s="20"/>
      <c r="LDB54" s="20"/>
      <c r="LDC54" s="20"/>
      <c r="LDD54" s="20"/>
      <c r="LDE54" s="20"/>
      <c r="LDF54" s="20"/>
      <c r="LDG54" s="20"/>
      <c r="LDH54" s="20"/>
      <c r="LDI54" s="20"/>
      <c r="LDJ54" s="20"/>
      <c r="LDK54" s="20"/>
      <c r="LDL54" s="20"/>
      <c r="LDM54" s="20"/>
      <c r="LDN54" s="20"/>
      <c r="LDO54" s="20"/>
      <c r="LDP54" s="20"/>
      <c r="LDQ54" s="20"/>
      <c r="LDR54" s="20"/>
      <c r="LDS54" s="20"/>
      <c r="LDT54" s="20"/>
      <c r="LDU54" s="20"/>
      <c r="LDV54" s="20"/>
      <c r="LDW54" s="20"/>
      <c r="LDX54" s="20"/>
      <c r="LDY54" s="20"/>
      <c r="LDZ54" s="20"/>
      <c r="LEA54" s="20"/>
      <c r="LEB54" s="20"/>
      <c r="LEC54" s="20"/>
      <c r="LED54" s="20"/>
      <c r="LEE54" s="20"/>
      <c r="LEF54" s="20"/>
      <c r="LEG54" s="20"/>
      <c r="LEH54" s="20"/>
      <c r="LEI54" s="20"/>
      <c r="LEJ54" s="20"/>
      <c r="LEK54" s="20"/>
      <c r="LEL54" s="20"/>
      <c r="LEM54" s="20"/>
      <c r="LEN54" s="20"/>
      <c r="LEO54" s="20"/>
      <c r="LEP54" s="20"/>
      <c r="LEQ54" s="20"/>
      <c r="LER54" s="20"/>
      <c r="LES54" s="20"/>
      <c r="LET54" s="20"/>
      <c r="LEU54" s="20"/>
      <c r="LEV54" s="20"/>
      <c r="LEW54" s="20"/>
      <c r="LEX54" s="20"/>
      <c r="LEY54" s="20"/>
      <c r="LEZ54" s="20"/>
      <c r="LFA54" s="20"/>
      <c r="LFB54" s="20"/>
      <c r="LFC54" s="20"/>
      <c r="LFD54" s="20"/>
      <c r="LFE54" s="20"/>
      <c r="LFF54" s="20"/>
      <c r="LFG54" s="20"/>
      <c r="LFH54" s="20"/>
      <c r="LFI54" s="20"/>
      <c r="LFJ54" s="20"/>
      <c r="LFK54" s="20"/>
      <c r="LFL54" s="20"/>
      <c r="LFM54" s="20"/>
      <c r="LFN54" s="20"/>
      <c r="LFO54" s="20"/>
      <c r="LFP54" s="20"/>
      <c r="LFQ54" s="20"/>
      <c r="LFR54" s="20"/>
      <c r="LFS54" s="20"/>
      <c r="LFT54" s="20"/>
      <c r="LFU54" s="20"/>
      <c r="LFV54" s="20"/>
      <c r="LFW54" s="20"/>
      <c r="LFX54" s="20"/>
      <c r="LFY54" s="20"/>
      <c r="LFZ54" s="20"/>
      <c r="LGA54" s="20"/>
      <c r="LGB54" s="20"/>
      <c r="LGC54" s="20"/>
      <c r="LGD54" s="20"/>
      <c r="LGE54" s="20"/>
      <c r="LGF54" s="20"/>
      <c r="LGG54" s="20"/>
      <c r="LGH54" s="20"/>
      <c r="LGI54" s="20"/>
      <c r="LGJ54" s="20"/>
      <c r="LGK54" s="20"/>
      <c r="LGL54" s="20"/>
      <c r="LGM54" s="20"/>
      <c r="LGN54" s="20"/>
      <c r="LGO54" s="20"/>
      <c r="LGP54" s="20"/>
      <c r="LGQ54" s="20"/>
      <c r="LGR54" s="20"/>
      <c r="LGS54" s="20"/>
      <c r="LGT54" s="20"/>
      <c r="LGU54" s="20"/>
      <c r="LGV54" s="20"/>
      <c r="LGW54" s="20"/>
      <c r="LGX54" s="20"/>
      <c r="LGY54" s="20"/>
      <c r="LGZ54" s="20"/>
      <c r="LHA54" s="20"/>
      <c r="LHB54" s="20"/>
      <c r="LHC54" s="20"/>
      <c r="LHD54" s="20"/>
      <c r="LHE54" s="20"/>
      <c r="LHF54" s="20"/>
      <c r="LHG54" s="20"/>
      <c r="LHH54" s="20"/>
      <c r="LHI54" s="20"/>
      <c r="LHJ54" s="20"/>
      <c r="LHK54" s="20"/>
      <c r="LHL54" s="20"/>
      <c r="LHM54" s="20"/>
      <c r="LHN54" s="20"/>
      <c r="LHO54" s="20"/>
      <c r="LHP54" s="20"/>
      <c r="LHQ54" s="20"/>
      <c r="LHR54" s="20"/>
      <c r="LHS54" s="20"/>
      <c r="LHT54" s="20"/>
      <c r="LHU54" s="20"/>
      <c r="LHV54" s="20"/>
      <c r="LHW54" s="20"/>
      <c r="LHX54" s="20"/>
      <c r="LHY54" s="20"/>
      <c r="LHZ54" s="20"/>
      <c r="LIA54" s="20"/>
      <c r="LIB54" s="20"/>
      <c r="LIC54" s="20"/>
      <c r="LID54" s="20"/>
      <c r="LIE54" s="20"/>
      <c r="LIF54" s="20"/>
      <c r="LIG54" s="20"/>
      <c r="LIH54" s="20"/>
      <c r="LII54" s="20"/>
      <c r="LIJ54" s="20"/>
      <c r="LIK54" s="20"/>
      <c r="LIL54" s="20"/>
      <c r="LIM54" s="20"/>
      <c r="LIN54" s="20"/>
      <c r="LIO54" s="20"/>
      <c r="LIP54" s="20"/>
      <c r="LIQ54" s="20"/>
      <c r="LIR54" s="20"/>
      <c r="LIS54" s="20"/>
      <c r="LIT54" s="20"/>
      <c r="LIU54" s="20"/>
      <c r="LIV54" s="20"/>
      <c r="LIW54" s="20"/>
      <c r="LIX54" s="20"/>
      <c r="LIY54" s="20"/>
      <c r="LIZ54" s="20"/>
      <c r="LJA54" s="20"/>
      <c r="LJB54" s="20"/>
      <c r="LJC54" s="20"/>
      <c r="LJD54" s="20"/>
      <c r="LJE54" s="20"/>
      <c r="LJF54" s="20"/>
      <c r="LJG54" s="20"/>
      <c r="LJH54" s="20"/>
      <c r="LJI54" s="20"/>
      <c r="LJJ54" s="20"/>
      <c r="LJK54" s="20"/>
      <c r="LJL54" s="20"/>
      <c r="LJM54" s="20"/>
      <c r="LJN54" s="20"/>
      <c r="LJO54" s="20"/>
      <c r="LJP54" s="20"/>
      <c r="LJQ54" s="20"/>
      <c r="LJR54" s="20"/>
      <c r="LJS54" s="20"/>
      <c r="LJT54" s="20"/>
      <c r="LJU54" s="20"/>
      <c r="LJV54" s="20"/>
      <c r="LJW54" s="20"/>
      <c r="LJX54" s="20"/>
      <c r="LJY54" s="20"/>
      <c r="LJZ54" s="20"/>
      <c r="LKA54" s="20"/>
      <c r="LKB54" s="20"/>
      <c r="LKC54" s="20"/>
      <c r="LKD54" s="20"/>
      <c r="LKE54" s="20"/>
      <c r="LKF54" s="20"/>
      <c r="LKG54" s="20"/>
      <c r="LKH54" s="20"/>
      <c r="LKI54" s="20"/>
      <c r="LKJ54" s="20"/>
      <c r="LKK54" s="20"/>
      <c r="LKL54" s="20"/>
      <c r="LKM54" s="20"/>
      <c r="LKN54" s="20"/>
      <c r="LKO54" s="20"/>
      <c r="LKP54" s="20"/>
      <c r="LKQ54" s="20"/>
      <c r="LKR54" s="20"/>
      <c r="LKS54" s="20"/>
      <c r="LKT54" s="20"/>
      <c r="LKU54" s="20"/>
      <c r="LKV54" s="20"/>
      <c r="LKW54" s="20"/>
      <c r="LKX54" s="20"/>
      <c r="LKY54" s="20"/>
      <c r="LKZ54" s="20"/>
      <c r="LLA54" s="20"/>
      <c r="LLB54" s="20"/>
      <c r="LLC54" s="20"/>
      <c r="LLD54" s="20"/>
      <c r="LLE54" s="20"/>
      <c r="LLF54" s="20"/>
      <c r="LLG54" s="20"/>
      <c r="LLH54" s="20"/>
      <c r="LLI54" s="20"/>
      <c r="LLJ54" s="20"/>
      <c r="LLK54" s="20"/>
      <c r="LLL54" s="20"/>
      <c r="LLM54" s="20"/>
      <c r="LLN54" s="20"/>
      <c r="LLO54" s="20"/>
      <c r="LLP54" s="20"/>
      <c r="LLQ54" s="20"/>
      <c r="LLR54" s="20"/>
      <c r="LLS54" s="20"/>
      <c r="LLT54" s="20"/>
      <c r="LLU54" s="20"/>
      <c r="LLV54" s="20"/>
      <c r="LLW54" s="20"/>
      <c r="LLX54" s="20"/>
      <c r="LLY54" s="20"/>
      <c r="LLZ54" s="20"/>
      <c r="LMA54" s="20"/>
      <c r="LMB54" s="20"/>
      <c r="LMC54" s="20"/>
      <c r="LMD54" s="20"/>
      <c r="LME54" s="20"/>
      <c r="LMF54" s="20"/>
      <c r="LMG54" s="20"/>
      <c r="LMH54" s="20"/>
      <c r="LMI54" s="20"/>
      <c r="LMJ54" s="20"/>
      <c r="LMK54" s="20"/>
      <c r="LML54" s="20"/>
      <c r="LMM54" s="20"/>
      <c r="LMN54" s="20"/>
      <c r="LMO54" s="20"/>
      <c r="LMP54" s="20"/>
      <c r="LMQ54" s="20"/>
      <c r="LMR54" s="20"/>
      <c r="LMS54" s="20"/>
      <c r="LMT54" s="20"/>
      <c r="LMU54" s="20"/>
      <c r="LMV54" s="20"/>
      <c r="LMW54" s="20"/>
      <c r="LMX54" s="20"/>
      <c r="LMY54" s="20"/>
      <c r="LMZ54" s="20"/>
      <c r="LNA54" s="20"/>
      <c r="LNB54" s="20"/>
      <c r="LNC54" s="20"/>
      <c r="LND54" s="20"/>
      <c r="LNE54" s="20"/>
      <c r="LNF54" s="20"/>
      <c r="LNG54" s="20"/>
      <c r="LNH54" s="20"/>
      <c r="LNI54" s="20"/>
      <c r="LNJ54" s="20"/>
      <c r="LNK54" s="20"/>
      <c r="LNL54" s="20"/>
      <c r="LNM54" s="20"/>
      <c r="LNN54" s="20"/>
      <c r="LNO54" s="20"/>
      <c r="LNP54" s="20"/>
      <c r="LNQ54" s="20"/>
      <c r="LNR54" s="20"/>
      <c r="LNS54" s="20"/>
      <c r="LNT54" s="20"/>
      <c r="LNU54" s="20"/>
      <c r="LNV54" s="20"/>
      <c r="LNW54" s="20"/>
      <c r="LNX54" s="20"/>
      <c r="LNY54" s="20"/>
      <c r="LNZ54" s="20"/>
      <c r="LOA54" s="20"/>
      <c r="LOB54" s="20"/>
      <c r="LOC54" s="20"/>
      <c r="LOD54" s="20"/>
      <c r="LOE54" s="20"/>
      <c r="LOF54" s="20"/>
      <c r="LOG54" s="20"/>
      <c r="LOH54" s="20"/>
      <c r="LOI54" s="20"/>
      <c r="LOJ54" s="20"/>
      <c r="LOK54" s="20"/>
      <c r="LOL54" s="20"/>
      <c r="LOM54" s="20"/>
      <c r="LON54" s="20"/>
      <c r="LOO54" s="20"/>
      <c r="LOP54" s="20"/>
      <c r="LOQ54" s="20"/>
      <c r="LOR54" s="20"/>
      <c r="LOS54" s="20"/>
      <c r="LOT54" s="20"/>
      <c r="LOU54" s="20"/>
      <c r="LOV54" s="20"/>
      <c r="LOW54" s="20"/>
      <c r="LOX54" s="20"/>
      <c r="LOY54" s="20"/>
      <c r="LOZ54" s="20"/>
      <c r="LPA54" s="20"/>
      <c r="LPB54" s="20"/>
      <c r="LPC54" s="20"/>
      <c r="LPD54" s="20"/>
      <c r="LPE54" s="20"/>
      <c r="LPF54" s="20"/>
      <c r="LPG54" s="20"/>
      <c r="LPH54" s="20"/>
      <c r="LPI54" s="20"/>
      <c r="LPJ54" s="20"/>
      <c r="LPK54" s="20"/>
      <c r="LPL54" s="20"/>
      <c r="LPM54" s="20"/>
      <c r="LPN54" s="20"/>
      <c r="LPO54" s="20"/>
      <c r="LPP54" s="20"/>
      <c r="LPQ54" s="20"/>
      <c r="LPR54" s="20"/>
      <c r="LPS54" s="20"/>
      <c r="LPT54" s="20"/>
      <c r="LPU54" s="20"/>
      <c r="LPV54" s="20"/>
      <c r="LPW54" s="20"/>
      <c r="LPX54" s="20"/>
      <c r="LPY54" s="20"/>
      <c r="LPZ54" s="20"/>
      <c r="LQA54" s="20"/>
      <c r="LQB54" s="20"/>
      <c r="LQC54" s="20"/>
      <c r="LQD54" s="20"/>
      <c r="LQE54" s="20"/>
      <c r="LQF54" s="20"/>
      <c r="LQG54" s="20"/>
      <c r="LQH54" s="20"/>
      <c r="LQI54" s="20"/>
      <c r="LQJ54" s="20"/>
      <c r="LQK54" s="20"/>
      <c r="LQL54" s="20"/>
      <c r="LQM54" s="20"/>
      <c r="LQN54" s="20"/>
      <c r="LQO54" s="20"/>
      <c r="LQP54" s="20"/>
      <c r="LQQ54" s="20"/>
      <c r="LQR54" s="20"/>
      <c r="LQS54" s="20"/>
      <c r="LQT54" s="20"/>
      <c r="LQU54" s="20"/>
      <c r="LQV54" s="20"/>
      <c r="LQW54" s="20"/>
      <c r="LQX54" s="20"/>
      <c r="LQY54" s="20"/>
      <c r="LQZ54" s="20"/>
      <c r="LRA54" s="20"/>
      <c r="LRB54" s="20"/>
      <c r="LRC54" s="20"/>
      <c r="LRD54" s="20"/>
      <c r="LRE54" s="20"/>
      <c r="LRF54" s="20"/>
      <c r="LRG54" s="20"/>
      <c r="LRH54" s="20"/>
      <c r="LRI54" s="20"/>
      <c r="LRJ54" s="20"/>
      <c r="LRK54" s="20"/>
      <c r="LRL54" s="20"/>
      <c r="LRM54" s="20"/>
      <c r="LRN54" s="20"/>
      <c r="LRO54" s="20"/>
      <c r="LRP54" s="20"/>
      <c r="LRQ54" s="20"/>
      <c r="LRR54" s="20"/>
      <c r="LRS54" s="20"/>
      <c r="LRT54" s="20"/>
      <c r="LRU54" s="20"/>
      <c r="LRV54" s="20"/>
      <c r="LRW54" s="20"/>
      <c r="LRX54" s="20"/>
      <c r="LRY54" s="20"/>
      <c r="LRZ54" s="20"/>
      <c r="LSA54" s="20"/>
      <c r="LSB54" s="20"/>
      <c r="LSC54" s="20"/>
      <c r="LSD54" s="20"/>
      <c r="LSE54" s="20"/>
      <c r="LSF54" s="20"/>
      <c r="LSG54" s="20"/>
      <c r="LSH54" s="20"/>
      <c r="LSI54" s="20"/>
      <c r="LSJ54" s="20"/>
      <c r="LSK54" s="20"/>
      <c r="LSL54" s="20"/>
      <c r="LSM54" s="20"/>
      <c r="LSN54" s="20"/>
      <c r="LSO54" s="20"/>
      <c r="LSP54" s="20"/>
      <c r="LSQ54" s="20"/>
      <c r="LSR54" s="20"/>
      <c r="LSS54" s="20"/>
      <c r="LST54" s="20"/>
      <c r="LSU54" s="20"/>
      <c r="LSV54" s="20"/>
      <c r="LSW54" s="20"/>
      <c r="LSX54" s="20"/>
      <c r="LSY54" s="20"/>
      <c r="LSZ54" s="20"/>
      <c r="LTA54" s="20"/>
      <c r="LTB54" s="20"/>
      <c r="LTC54" s="20"/>
      <c r="LTD54" s="20"/>
      <c r="LTE54" s="20"/>
      <c r="LTF54" s="20"/>
      <c r="LTG54" s="20"/>
      <c r="LTH54" s="20"/>
      <c r="LTI54" s="20"/>
      <c r="LTJ54" s="20"/>
      <c r="LTK54" s="20"/>
      <c r="LTL54" s="20"/>
      <c r="LTM54" s="20"/>
      <c r="LTN54" s="20"/>
      <c r="LTO54" s="20"/>
      <c r="LTP54" s="20"/>
      <c r="LTQ54" s="20"/>
      <c r="LTR54" s="20"/>
      <c r="LTS54" s="20"/>
      <c r="LTT54" s="20"/>
      <c r="LTU54" s="20"/>
      <c r="LTV54" s="20"/>
      <c r="LTW54" s="20"/>
      <c r="LTX54" s="20"/>
      <c r="LTY54" s="20"/>
      <c r="LTZ54" s="20"/>
      <c r="LUA54" s="20"/>
      <c r="LUB54" s="20"/>
      <c r="LUC54" s="20"/>
      <c r="LUD54" s="20"/>
      <c r="LUE54" s="20"/>
      <c r="LUF54" s="20"/>
      <c r="LUG54" s="20"/>
      <c r="LUH54" s="20"/>
      <c r="LUI54" s="20"/>
      <c r="LUJ54" s="20"/>
      <c r="LUK54" s="20"/>
      <c r="LUL54" s="20"/>
      <c r="LUM54" s="20"/>
      <c r="LUN54" s="20"/>
      <c r="LUO54" s="20"/>
      <c r="LUP54" s="20"/>
      <c r="LUQ54" s="20"/>
      <c r="LUR54" s="20"/>
      <c r="LUS54" s="20"/>
      <c r="LUT54" s="20"/>
      <c r="LUU54" s="20"/>
      <c r="LUV54" s="20"/>
      <c r="LUW54" s="20"/>
      <c r="LUX54" s="20"/>
      <c r="LUY54" s="20"/>
      <c r="LUZ54" s="20"/>
      <c r="LVA54" s="20"/>
      <c r="LVB54" s="20"/>
      <c r="LVC54" s="20"/>
      <c r="LVD54" s="20"/>
      <c r="LVE54" s="20"/>
      <c r="LVF54" s="20"/>
      <c r="LVG54" s="20"/>
      <c r="LVH54" s="20"/>
      <c r="LVI54" s="20"/>
      <c r="LVJ54" s="20"/>
      <c r="LVK54" s="20"/>
      <c r="LVL54" s="20"/>
      <c r="LVM54" s="20"/>
      <c r="LVN54" s="20"/>
      <c r="LVO54" s="20"/>
      <c r="LVP54" s="20"/>
      <c r="LVQ54" s="20"/>
      <c r="LVR54" s="20"/>
      <c r="LVS54" s="20"/>
      <c r="LVT54" s="20"/>
      <c r="LVU54" s="20"/>
      <c r="LVV54" s="20"/>
      <c r="LVW54" s="20"/>
      <c r="LVX54" s="20"/>
      <c r="LVY54" s="20"/>
      <c r="LVZ54" s="20"/>
      <c r="LWA54" s="20"/>
      <c r="LWB54" s="20"/>
      <c r="LWC54" s="20"/>
      <c r="LWD54" s="20"/>
      <c r="LWE54" s="20"/>
      <c r="LWF54" s="20"/>
      <c r="LWG54" s="20"/>
      <c r="LWH54" s="20"/>
      <c r="LWI54" s="20"/>
      <c r="LWJ54" s="20"/>
      <c r="LWK54" s="20"/>
      <c r="LWL54" s="20"/>
      <c r="LWM54" s="20"/>
      <c r="LWN54" s="20"/>
      <c r="LWO54" s="20"/>
      <c r="LWP54" s="20"/>
      <c r="LWQ54" s="20"/>
      <c r="LWR54" s="20"/>
      <c r="LWS54" s="20"/>
      <c r="LWT54" s="20"/>
      <c r="LWU54" s="20"/>
      <c r="LWV54" s="20"/>
      <c r="LWW54" s="20"/>
      <c r="LWX54" s="20"/>
      <c r="LWY54" s="20"/>
      <c r="LWZ54" s="20"/>
      <c r="LXA54" s="20"/>
      <c r="LXB54" s="20"/>
      <c r="LXC54" s="20"/>
      <c r="LXD54" s="20"/>
      <c r="LXE54" s="20"/>
      <c r="LXF54" s="20"/>
      <c r="LXG54" s="20"/>
      <c r="LXH54" s="20"/>
      <c r="LXI54" s="20"/>
      <c r="LXJ54" s="20"/>
      <c r="LXK54" s="20"/>
      <c r="LXL54" s="20"/>
      <c r="LXM54" s="20"/>
      <c r="LXN54" s="20"/>
      <c r="LXO54" s="20"/>
      <c r="LXP54" s="20"/>
      <c r="LXQ54" s="20"/>
      <c r="LXR54" s="20"/>
      <c r="LXS54" s="20"/>
      <c r="LXT54" s="20"/>
      <c r="LXU54" s="20"/>
      <c r="LXV54" s="20"/>
      <c r="LXW54" s="20"/>
      <c r="LXX54" s="20"/>
      <c r="LXY54" s="20"/>
      <c r="LXZ54" s="20"/>
      <c r="LYA54" s="20"/>
      <c r="LYB54" s="20"/>
      <c r="LYC54" s="20"/>
      <c r="LYD54" s="20"/>
      <c r="LYE54" s="20"/>
      <c r="LYF54" s="20"/>
      <c r="LYG54" s="20"/>
      <c r="LYH54" s="20"/>
      <c r="LYI54" s="20"/>
      <c r="LYJ54" s="20"/>
      <c r="LYK54" s="20"/>
      <c r="LYL54" s="20"/>
      <c r="LYM54" s="20"/>
      <c r="LYN54" s="20"/>
      <c r="LYO54" s="20"/>
      <c r="LYP54" s="20"/>
      <c r="LYQ54" s="20"/>
      <c r="LYR54" s="20"/>
      <c r="LYS54" s="20"/>
      <c r="LYT54" s="20"/>
      <c r="LYU54" s="20"/>
      <c r="LYV54" s="20"/>
      <c r="LYW54" s="20"/>
      <c r="LYX54" s="20"/>
      <c r="LYY54" s="20"/>
      <c r="LYZ54" s="20"/>
      <c r="LZA54" s="20"/>
      <c r="LZB54" s="20"/>
      <c r="LZC54" s="20"/>
      <c r="LZD54" s="20"/>
      <c r="LZE54" s="20"/>
      <c r="LZF54" s="20"/>
      <c r="LZG54" s="20"/>
      <c r="LZH54" s="20"/>
      <c r="LZI54" s="20"/>
      <c r="LZJ54" s="20"/>
      <c r="LZK54" s="20"/>
      <c r="LZL54" s="20"/>
      <c r="LZM54" s="20"/>
      <c r="LZN54" s="20"/>
      <c r="LZO54" s="20"/>
      <c r="LZP54" s="20"/>
      <c r="LZQ54" s="20"/>
      <c r="LZR54" s="20"/>
      <c r="LZS54" s="20"/>
      <c r="LZT54" s="20"/>
      <c r="LZU54" s="20"/>
      <c r="LZV54" s="20"/>
      <c r="LZW54" s="20"/>
      <c r="LZX54" s="20"/>
      <c r="LZY54" s="20"/>
      <c r="LZZ54" s="20"/>
      <c r="MAA54" s="20"/>
      <c r="MAB54" s="20"/>
      <c r="MAC54" s="20"/>
      <c r="MAD54" s="20"/>
      <c r="MAE54" s="20"/>
      <c r="MAF54" s="20"/>
      <c r="MAG54" s="20"/>
      <c r="MAH54" s="20"/>
      <c r="MAI54" s="20"/>
      <c r="MAJ54" s="20"/>
      <c r="MAK54" s="20"/>
      <c r="MAL54" s="20"/>
      <c r="MAM54" s="20"/>
      <c r="MAN54" s="20"/>
      <c r="MAO54" s="20"/>
      <c r="MAP54" s="20"/>
      <c r="MAQ54" s="20"/>
      <c r="MAR54" s="20"/>
      <c r="MAS54" s="20"/>
      <c r="MAT54" s="20"/>
      <c r="MAU54" s="20"/>
      <c r="MAV54" s="20"/>
      <c r="MAW54" s="20"/>
      <c r="MAX54" s="20"/>
      <c r="MAY54" s="20"/>
      <c r="MAZ54" s="20"/>
      <c r="MBA54" s="20"/>
      <c r="MBB54" s="20"/>
      <c r="MBC54" s="20"/>
      <c r="MBD54" s="20"/>
      <c r="MBE54" s="20"/>
      <c r="MBF54" s="20"/>
      <c r="MBG54" s="20"/>
      <c r="MBH54" s="20"/>
      <c r="MBI54" s="20"/>
      <c r="MBJ54" s="20"/>
      <c r="MBK54" s="20"/>
      <c r="MBL54" s="20"/>
      <c r="MBM54" s="20"/>
      <c r="MBN54" s="20"/>
      <c r="MBO54" s="20"/>
      <c r="MBP54" s="20"/>
      <c r="MBQ54" s="20"/>
      <c r="MBR54" s="20"/>
      <c r="MBS54" s="20"/>
      <c r="MBT54" s="20"/>
      <c r="MBU54" s="20"/>
      <c r="MBV54" s="20"/>
      <c r="MBW54" s="20"/>
      <c r="MBX54" s="20"/>
      <c r="MBY54" s="20"/>
      <c r="MBZ54" s="20"/>
      <c r="MCA54" s="20"/>
      <c r="MCB54" s="20"/>
      <c r="MCC54" s="20"/>
      <c r="MCD54" s="20"/>
      <c r="MCE54" s="20"/>
      <c r="MCF54" s="20"/>
      <c r="MCG54" s="20"/>
      <c r="MCH54" s="20"/>
      <c r="MCI54" s="20"/>
      <c r="MCJ54" s="20"/>
      <c r="MCK54" s="20"/>
      <c r="MCL54" s="20"/>
      <c r="MCM54" s="20"/>
      <c r="MCN54" s="20"/>
      <c r="MCO54" s="20"/>
      <c r="MCP54" s="20"/>
      <c r="MCQ54" s="20"/>
      <c r="MCR54" s="20"/>
      <c r="MCS54" s="20"/>
      <c r="MCT54" s="20"/>
      <c r="MCU54" s="20"/>
      <c r="MCV54" s="20"/>
      <c r="MCW54" s="20"/>
      <c r="MCX54" s="20"/>
      <c r="MCY54" s="20"/>
      <c r="MCZ54" s="20"/>
      <c r="MDA54" s="20"/>
      <c r="MDB54" s="20"/>
      <c r="MDC54" s="20"/>
      <c r="MDD54" s="20"/>
      <c r="MDE54" s="20"/>
      <c r="MDF54" s="20"/>
      <c r="MDG54" s="20"/>
      <c r="MDH54" s="20"/>
      <c r="MDI54" s="20"/>
      <c r="MDJ54" s="20"/>
      <c r="MDK54" s="20"/>
      <c r="MDL54" s="20"/>
      <c r="MDM54" s="20"/>
      <c r="MDN54" s="20"/>
      <c r="MDO54" s="20"/>
      <c r="MDP54" s="20"/>
      <c r="MDQ54" s="20"/>
      <c r="MDR54" s="20"/>
      <c r="MDS54" s="20"/>
      <c r="MDT54" s="20"/>
      <c r="MDU54" s="20"/>
      <c r="MDV54" s="20"/>
      <c r="MDW54" s="20"/>
      <c r="MDX54" s="20"/>
      <c r="MDY54" s="20"/>
      <c r="MDZ54" s="20"/>
      <c r="MEA54" s="20"/>
      <c r="MEB54" s="20"/>
      <c r="MEC54" s="20"/>
      <c r="MED54" s="20"/>
      <c r="MEE54" s="20"/>
      <c r="MEF54" s="20"/>
      <c r="MEG54" s="20"/>
      <c r="MEH54" s="20"/>
      <c r="MEI54" s="20"/>
      <c r="MEJ54" s="20"/>
      <c r="MEK54" s="20"/>
      <c r="MEL54" s="20"/>
      <c r="MEM54" s="20"/>
      <c r="MEN54" s="20"/>
      <c r="MEO54" s="20"/>
      <c r="MEP54" s="20"/>
      <c r="MEQ54" s="20"/>
      <c r="MER54" s="20"/>
      <c r="MES54" s="20"/>
      <c r="MET54" s="20"/>
      <c r="MEU54" s="20"/>
      <c r="MEV54" s="20"/>
      <c r="MEW54" s="20"/>
      <c r="MEX54" s="20"/>
      <c r="MEY54" s="20"/>
      <c r="MEZ54" s="20"/>
      <c r="MFA54" s="20"/>
      <c r="MFB54" s="20"/>
      <c r="MFC54" s="20"/>
      <c r="MFD54" s="20"/>
      <c r="MFE54" s="20"/>
      <c r="MFF54" s="20"/>
      <c r="MFG54" s="20"/>
      <c r="MFH54" s="20"/>
      <c r="MFI54" s="20"/>
      <c r="MFJ54" s="20"/>
      <c r="MFK54" s="20"/>
      <c r="MFL54" s="20"/>
      <c r="MFM54" s="20"/>
      <c r="MFN54" s="20"/>
      <c r="MFO54" s="20"/>
      <c r="MFP54" s="20"/>
      <c r="MFQ54" s="20"/>
      <c r="MFR54" s="20"/>
      <c r="MFS54" s="20"/>
      <c r="MFT54" s="20"/>
      <c r="MFU54" s="20"/>
      <c r="MFV54" s="20"/>
      <c r="MFW54" s="20"/>
      <c r="MFX54" s="20"/>
      <c r="MFY54" s="20"/>
      <c r="MFZ54" s="20"/>
      <c r="MGA54" s="20"/>
      <c r="MGB54" s="20"/>
      <c r="MGC54" s="20"/>
      <c r="MGD54" s="20"/>
      <c r="MGE54" s="20"/>
      <c r="MGF54" s="20"/>
      <c r="MGG54" s="20"/>
      <c r="MGH54" s="20"/>
      <c r="MGI54" s="20"/>
      <c r="MGJ54" s="20"/>
      <c r="MGK54" s="20"/>
      <c r="MGL54" s="20"/>
      <c r="MGM54" s="20"/>
      <c r="MGN54" s="20"/>
      <c r="MGO54" s="20"/>
      <c r="MGP54" s="20"/>
      <c r="MGQ54" s="20"/>
      <c r="MGR54" s="20"/>
      <c r="MGS54" s="20"/>
      <c r="MGT54" s="20"/>
      <c r="MGU54" s="20"/>
      <c r="MGV54" s="20"/>
      <c r="MGW54" s="20"/>
      <c r="MGX54" s="20"/>
      <c r="MGY54" s="20"/>
      <c r="MGZ54" s="20"/>
      <c r="MHA54" s="20"/>
      <c r="MHB54" s="20"/>
      <c r="MHC54" s="20"/>
      <c r="MHD54" s="20"/>
      <c r="MHE54" s="20"/>
      <c r="MHF54" s="20"/>
      <c r="MHG54" s="20"/>
      <c r="MHH54" s="20"/>
      <c r="MHI54" s="20"/>
      <c r="MHJ54" s="20"/>
      <c r="MHK54" s="20"/>
      <c r="MHL54" s="20"/>
      <c r="MHM54" s="20"/>
      <c r="MHN54" s="20"/>
      <c r="MHO54" s="20"/>
      <c r="MHP54" s="20"/>
      <c r="MHQ54" s="20"/>
      <c r="MHR54" s="20"/>
      <c r="MHS54" s="20"/>
      <c r="MHT54" s="20"/>
      <c r="MHU54" s="20"/>
      <c r="MHV54" s="20"/>
      <c r="MHW54" s="20"/>
      <c r="MHX54" s="20"/>
      <c r="MHY54" s="20"/>
      <c r="MHZ54" s="20"/>
      <c r="MIA54" s="20"/>
      <c r="MIB54" s="20"/>
      <c r="MIC54" s="20"/>
      <c r="MID54" s="20"/>
      <c r="MIE54" s="20"/>
      <c r="MIF54" s="20"/>
      <c r="MIG54" s="20"/>
      <c r="MIH54" s="20"/>
      <c r="MII54" s="20"/>
      <c r="MIJ54" s="20"/>
      <c r="MIK54" s="20"/>
      <c r="MIL54" s="20"/>
      <c r="MIM54" s="20"/>
      <c r="MIN54" s="20"/>
      <c r="MIO54" s="20"/>
      <c r="MIP54" s="20"/>
      <c r="MIQ54" s="20"/>
      <c r="MIR54" s="20"/>
      <c r="MIS54" s="20"/>
      <c r="MIT54" s="20"/>
      <c r="MIU54" s="20"/>
      <c r="MIV54" s="20"/>
      <c r="MIW54" s="20"/>
      <c r="MIX54" s="20"/>
      <c r="MIY54" s="20"/>
      <c r="MIZ54" s="20"/>
      <c r="MJA54" s="20"/>
      <c r="MJB54" s="20"/>
      <c r="MJC54" s="20"/>
      <c r="MJD54" s="20"/>
      <c r="MJE54" s="20"/>
      <c r="MJF54" s="20"/>
      <c r="MJG54" s="20"/>
      <c r="MJH54" s="20"/>
      <c r="MJI54" s="20"/>
      <c r="MJJ54" s="20"/>
      <c r="MJK54" s="20"/>
      <c r="MJL54" s="20"/>
      <c r="MJM54" s="20"/>
      <c r="MJN54" s="20"/>
      <c r="MJO54" s="20"/>
      <c r="MJP54" s="20"/>
      <c r="MJQ54" s="20"/>
      <c r="MJR54" s="20"/>
      <c r="MJS54" s="20"/>
      <c r="MJT54" s="20"/>
      <c r="MJU54" s="20"/>
      <c r="MJV54" s="20"/>
      <c r="MJW54" s="20"/>
      <c r="MJX54" s="20"/>
      <c r="MJY54" s="20"/>
      <c r="MJZ54" s="20"/>
      <c r="MKA54" s="20"/>
      <c r="MKB54" s="20"/>
      <c r="MKC54" s="20"/>
      <c r="MKD54" s="20"/>
      <c r="MKE54" s="20"/>
      <c r="MKF54" s="20"/>
      <c r="MKG54" s="20"/>
      <c r="MKH54" s="20"/>
      <c r="MKI54" s="20"/>
      <c r="MKJ54" s="20"/>
      <c r="MKK54" s="20"/>
      <c r="MKL54" s="20"/>
      <c r="MKM54" s="20"/>
      <c r="MKN54" s="20"/>
      <c r="MKO54" s="20"/>
      <c r="MKP54" s="20"/>
      <c r="MKQ54" s="20"/>
      <c r="MKR54" s="20"/>
      <c r="MKS54" s="20"/>
      <c r="MKT54" s="20"/>
      <c r="MKU54" s="20"/>
      <c r="MKV54" s="20"/>
      <c r="MKW54" s="20"/>
      <c r="MKX54" s="20"/>
      <c r="MKY54" s="20"/>
      <c r="MKZ54" s="20"/>
      <c r="MLA54" s="20"/>
      <c r="MLB54" s="20"/>
      <c r="MLC54" s="20"/>
      <c r="MLD54" s="20"/>
      <c r="MLE54" s="20"/>
      <c r="MLF54" s="20"/>
      <c r="MLG54" s="20"/>
      <c r="MLH54" s="20"/>
      <c r="MLI54" s="20"/>
      <c r="MLJ54" s="20"/>
      <c r="MLK54" s="20"/>
      <c r="MLL54" s="20"/>
      <c r="MLM54" s="20"/>
      <c r="MLN54" s="20"/>
      <c r="MLO54" s="20"/>
      <c r="MLP54" s="20"/>
      <c r="MLQ54" s="20"/>
      <c r="MLR54" s="20"/>
      <c r="MLS54" s="20"/>
      <c r="MLT54" s="20"/>
      <c r="MLU54" s="20"/>
      <c r="MLV54" s="20"/>
      <c r="MLW54" s="20"/>
      <c r="MLX54" s="20"/>
      <c r="MLY54" s="20"/>
      <c r="MLZ54" s="20"/>
      <c r="MMA54" s="20"/>
      <c r="MMB54" s="20"/>
      <c r="MMC54" s="20"/>
      <c r="MMD54" s="20"/>
      <c r="MME54" s="20"/>
      <c r="MMF54" s="20"/>
      <c r="MMG54" s="20"/>
      <c r="MMH54" s="20"/>
      <c r="MMI54" s="20"/>
      <c r="MMJ54" s="20"/>
      <c r="MMK54" s="20"/>
      <c r="MML54" s="20"/>
      <c r="MMM54" s="20"/>
      <c r="MMN54" s="20"/>
      <c r="MMO54" s="20"/>
      <c r="MMP54" s="20"/>
      <c r="MMQ54" s="20"/>
      <c r="MMR54" s="20"/>
      <c r="MMS54" s="20"/>
      <c r="MMT54" s="20"/>
      <c r="MMU54" s="20"/>
      <c r="MMV54" s="20"/>
      <c r="MMW54" s="20"/>
      <c r="MMX54" s="20"/>
      <c r="MMY54" s="20"/>
      <c r="MMZ54" s="20"/>
      <c r="MNA54" s="20"/>
      <c r="MNB54" s="20"/>
      <c r="MNC54" s="20"/>
      <c r="MND54" s="20"/>
      <c r="MNE54" s="20"/>
      <c r="MNF54" s="20"/>
      <c r="MNG54" s="20"/>
      <c r="MNH54" s="20"/>
      <c r="MNI54" s="20"/>
      <c r="MNJ54" s="20"/>
      <c r="MNK54" s="20"/>
      <c r="MNL54" s="20"/>
      <c r="MNM54" s="20"/>
      <c r="MNN54" s="20"/>
      <c r="MNO54" s="20"/>
      <c r="MNP54" s="20"/>
      <c r="MNQ54" s="20"/>
      <c r="MNR54" s="20"/>
      <c r="MNS54" s="20"/>
      <c r="MNT54" s="20"/>
      <c r="MNU54" s="20"/>
      <c r="MNV54" s="20"/>
      <c r="MNW54" s="20"/>
      <c r="MNX54" s="20"/>
      <c r="MNY54" s="20"/>
      <c r="MNZ54" s="20"/>
      <c r="MOA54" s="20"/>
      <c r="MOB54" s="20"/>
      <c r="MOC54" s="20"/>
      <c r="MOD54" s="20"/>
      <c r="MOE54" s="20"/>
      <c r="MOF54" s="20"/>
      <c r="MOG54" s="20"/>
      <c r="MOH54" s="20"/>
      <c r="MOI54" s="20"/>
      <c r="MOJ54" s="20"/>
      <c r="MOK54" s="20"/>
      <c r="MOL54" s="20"/>
      <c r="MOM54" s="20"/>
      <c r="MON54" s="20"/>
      <c r="MOO54" s="20"/>
      <c r="MOP54" s="20"/>
      <c r="MOQ54" s="20"/>
      <c r="MOR54" s="20"/>
      <c r="MOS54" s="20"/>
      <c r="MOT54" s="20"/>
      <c r="MOU54" s="20"/>
      <c r="MOV54" s="20"/>
      <c r="MOW54" s="20"/>
      <c r="MOX54" s="20"/>
      <c r="MOY54" s="20"/>
      <c r="MOZ54" s="20"/>
      <c r="MPA54" s="20"/>
      <c r="MPB54" s="20"/>
      <c r="MPC54" s="20"/>
      <c r="MPD54" s="20"/>
      <c r="MPE54" s="20"/>
      <c r="MPF54" s="20"/>
      <c r="MPG54" s="20"/>
      <c r="MPH54" s="20"/>
      <c r="MPI54" s="20"/>
      <c r="MPJ54" s="20"/>
      <c r="MPK54" s="20"/>
      <c r="MPL54" s="20"/>
      <c r="MPM54" s="20"/>
      <c r="MPN54" s="20"/>
      <c r="MPO54" s="20"/>
      <c r="MPP54" s="20"/>
      <c r="MPQ54" s="20"/>
      <c r="MPR54" s="20"/>
      <c r="MPS54" s="20"/>
      <c r="MPT54" s="20"/>
      <c r="MPU54" s="20"/>
      <c r="MPV54" s="20"/>
      <c r="MPW54" s="20"/>
      <c r="MPX54" s="20"/>
      <c r="MPY54" s="20"/>
      <c r="MPZ54" s="20"/>
      <c r="MQA54" s="20"/>
      <c r="MQB54" s="20"/>
      <c r="MQC54" s="20"/>
      <c r="MQD54" s="20"/>
      <c r="MQE54" s="20"/>
      <c r="MQF54" s="20"/>
      <c r="MQG54" s="20"/>
      <c r="MQH54" s="20"/>
      <c r="MQI54" s="20"/>
      <c r="MQJ54" s="20"/>
      <c r="MQK54" s="20"/>
      <c r="MQL54" s="20"/>
      <c r="MQM54" s="20"/>
      <c r="MQN54" s="20"/>
      <c r="MQO54" s="20"/>
      <c r="MQP54" s="20"/>
      <c r="MQQ54" s="20"/>
      <c r="MQR54" s="20"/>
      <c r="MQS54" s="20"/>
      <c r="MQT54" s="20"/>
      <c r="MQU54" s="20"/>
      <c r="MQV54" s="20"/>
      <c r="MQW54" s="20"/>
      <c r="MQX54" s="20"/>
      <c r="MQY54" s="20"/>
      <c r="MQZ54" s="20"/>
      <c r="MRA54" s="20"/>
      <c r="MRB54" s="20"/>
      <c r="MRC54" s="20"/>
      <c r="MRD54" s="20"/>
      <c r="MRE54" s="20"/>
      <c r="MRF54" s="20"/>
      <c r="MRG54" s="20"/>
      <c r="MRH54" s="20"/>
      <c r="MRI54" s="20"/>
      <c r="MRJ54" s="20"/>
      <c r="MRK54" s="20"/>
      <c r="MRL54" s="20"/>
      <c r="MRM54" s="20"/>
      <c r="MRN54" s="20"/>
      <c r="MRO54" s="20"/>
      <c r="MRP54" s="20"/>
      <c r="MRQ54" s="20"/>
      <c r="MRR54" s="20"/>
      <c r="MRS54" s="20"/>
      <c r="MRT54" s="20"/>
      <c r="MRU54" s="20"/>
      <c r="MRV54" s="20"/>
      <c r="MRW54" s="20"/>
      <c r="MRX54" s="20"/>
      <c r="MRY54" s="20"/>
      <c r="MRZ54" s="20"/>
      <c r="MSA54" s="20"/>
      <c r="MSB54" s="20"/>
      <c r="MSC54" s="20"/>
      <c r="MSD54" s="20"/>
      <c r="MSE54" s="20"/>
      <c r="MSF54" s="20"/>
      <c r="MSG54" s="20"/>
      <c r="MSH54" s="20"/>
      <c r="MSI54" s="20"/>
      <c r="MSJ54" s="20"/>
      <c r="MSK54" s="20"/>
      <c r="MSL54" s="20"/>
      <c r="MSM54" s="20"/>
      <c r="MSN54" s="20"/>
      <c r="MSO54" s="20"/>
      <c r="MSP54" s="20"/>
      <c r="MSQ54" s="20"/>
      <c r="MSR54" s="20"/>
      <c r="MSS54" s="20"/>
      <c r="MST54" s="20"/>
      <c r="MSU54" s="20"/>
      <c r="MSV54" s="20"/>
      <c r="MSW54" s="20"/>
      <c r="MSX54" s="20"/>
      <c r="MSY54" s="20"/>
      <c r="MSZ54" s="20"/>
      <c r="MTA54" s="20"/>
      <c r="MTB54" s="20"/>
      <c r="MTC54" s="20"/>
      <c r="MTD54" s="20"/>
      <c r="MTE54" s="20"/>
      <c r="MTF54" s="20"/>
      <c r="MTG54" s="20"/>
      <c r="MTH54" s="20"/>
      <c r="MTI54" s="20"/>
      <c r="MTJ54" s="20"/>
      <c r="MTK54" s="20"/>
      <c r="MTL54" s="20"/>
      <c r="MTM54" s="20"/>
      <c r="MTN54" s="20"/>
      <c r="MTO54" s="20"/>
      <c r="MTP54" s="20"/>
      <c r="MTQ54" s="20"/>
      <c r="MTR54" s="20"/>
      <c r="MTS54" s="20"/>
      <c r="MTT54" s="20"/>
      <c r="MTU54" s="20"/>
      <c r="MTV54" s="20"/>
      <c r="MTW54" s="20"/>
      <c r="MTX54" s="20"/>
      <c r="MTY54" s="20"/>
      <c r="MTZ54" s="20"/>
      <c r="MUA54" s="20"/>
      <c r="MUB54" s="20"/>
      <c r="MUC54" s="20"/>
      <c r="MUD54" s="20"/>
      <c r="MUE54" s="20"/>
      <c r="MUF54" s="20"/>
      <c r="MUG54" s="20"/>
      <c r="MUH54" s="20"/>
      <c r="MUI54" s="20"/>
      <c r="MUJ54" s="20"/>
      <c r="MUK54" s="20"/>
      <c r="MUL54" s="20"/>
      <c r="MUM54" s="20"/>
      <c r="MUN54" s="20"/>
      <c r="MUO54" s="20"/>
      <c r="MUP54" s="20"/>
      <c r="MUQ54" s="20"/>
      <c r="MUR54" s="20"/>
      <c r="MUS54" s="20"/>
      <c r="MUT54" s="20"/>
      <c r="MUU54" s="20"/>
      <c r="MUV54" s="20"/>
      <c r="MUW54" s="20"/>
      <c r="MUX54" s="20"/>
      <c r="MUY54" s="20"/>
      <c r="MUZ54" s="20"/>
      <c r="MVA54" s="20"/>
      <c r="MVB54" s="20"/>
      <c r="MVC54" s="20"/>
      <c r="MVD54" s="20"/>
      <c r="MVE54" s="20"/>
      <c r="MVF54" s="20"/>
      <c r="MVG54" s="20"/>
      <c r="MVH54" s="20"/>
      <c r="MVI54" s="20"/>
      <c r="MVJ54" s="20"/>
      <c r="MVK54" s="20"/>
      <c r="MVL54" s="20"/>
      <c r="MVM54" s="20"/>
      <c r="MVN54" s="20"/>
      <c r="MVO54" s="20"/>
      <c r="MVP54" s="20"/>
      <c r="MVQ54" s="20"/>
      <c r="MVR54" s="20"/>
      <c r="MVS54" s="20"/>
      <c r="MVT54" s="20"/>
      <c r="MVU54" s="20"/>
      <c r="MVV54" s="20"/>
      <c r="MVW54" s="20"/>
      <c r="MVX54" s="20"/>
      <c r="MVY54" s="20"/>
      <c r="MVZ54" s="20"/>
      <c r="MWA54" s="20"/>
      <c r="MWB54" s="20"/>
      <c r="MWC54" s="20"/>
      <c r="MWD54" s="20"/>
      <c r="MWE54" s="20"/>
      <c r="MWF54" s="20"/>
      <c r="MWG54" s="20"/>
      <c r="MWH54" s="20"/>
      <c r="MWI54" s="20"/>
      <c r="MWJ54" s="20"/>
      <c r="MWK54" s="20"/>
      <c r="MWL54" s="20"/>
      <c r="MWM54" s="20"/>
      <c r="MWN54" s="20"/>
      <c r="MWO54" s="20"/>
      <c r="MWP54" s="20"/>
      <c r="MWQ54" s="20"/>
      <c r="MWR54" s="20"/>
      <c r="MWS54" s="20"/>
      <c r="MWT54" s="20"/>
      <c r="MWU54" s="20"/>
      <c r="MWV54" s="20"/>
      <c r="MWW54" s="20"/>
      <c r="MWX54" s="20"/>
      <c r="MWY54" s="20"/>
      <c r="MWZ54" s="20"/>
      <c r="MXA54" s="20"/>
      <c r="MXB54" s="20"/>
      <c r="MXC54" s="20"/>
      <c r="MXD54" s="20"/>
      <c r="MXE54" s="20"/>
      <c r="MXF54" s="20"/>
      <c r="MXG54" s="20"/>
      <c r="MXH54" s="20"/>
      <c r="MXI54" s="20"/>
      <c r="MXJ54" s="20"/>
      <c r="MXK54" s="20"/>
      <c r="MXL54" s="20"/>
      <c r="MXM54" s="20"/>
      <c r="MXN54" s="20"/>
      <c r="MXO54" s="20"/>
      <c r="MXP54" s="20"/>
      <c r="MXQ54" s="20"/>
      <c r="MXR54" s="20"/>
      <c r="MXS54" s="20"/>
      <c r="MXT54" s="20"/>
      <c r="MXU54" s="20"/>
      <c r="MXV54" s="20"/>
      <c r="MXW54" s="20"/>
      <c r="MXX54" s="20"/>
      <c r="MXY54" s="20"/>
      <c r="MXZ54" s="20"/>
      <c r="MYA54" s="20"/>
      <c r="MYB54" s="20"/>
      <c r="MYC54" s="20"/>
      <c r="MYD54" s="20"/>
      <c r="MYE54" s="20"/>
      <c r="MYF54" s="20"/>
      <c r="MYG54" s="20"/>
      <c r="MYH54" s="20"/>
      <c r="MYI54" s="20"/>
      <c r="MYJ54" s="20"/>
      <c r="MYK54" s="20"/>
      <c r="MYL54" s="20"/>
      <c r="MYM54" s="20"/>
      <c r="MYN54" s="20"/>
      <c r="MYO54" s="20"/>
      <c r="MYP54" s="20"/>
      <c r="MYQ54" s="20"/>
      <c r="MYR54" s="20"/>
      <c r="MYS54" s="20"/>
      <c r="MYT54" s="20"/>
      <c r="MYU54" s="20"/>
      <c r="MYV54" s="20"/>
      <c r="MYW54" s="20"/>
      <c r="MYX54" s="20"/>
      <c r="MYY54" s="20"/>
      <c r="MYZ54" s="20"/>
      <c r="MZA54" s="20"/>
      <c r="MZB54" s="20"/>
      <c r="MZC54" s="20"/>
      <c r="MZD54" s="20"/>
      <c r="MZE54" s="20"/>
      <c r="MZF54" s="20"/>
      <c r="MZG54" s="20"/>
      <c r="MZH54" s="20"/>
      <c r="MZI54" s="20"/>
      <c r="MZJ54" s="20"/>
      <c r="MZK54" s="20"/>
      <c r="MZL54" s="20"/>
      <c r="MZM54" s="20"/>
      <c r="MZN54" s="20"/>
      <c r="MZO54" s="20"/>
      <c r="MZP54" s="20"/>
      <c r="MZQ54" s="20"/>
      <c r="MZR54" s="20"/>
      <c r="MZS54" s="20"/>
      <c r="MZT54" s="20"/>
      <c r="MZU54" s="20"/>
      <c r="MZV54" s="20"/>
      <c r="MZW54" s="20"/>
      <c r="MZX54" s="20"/>
      <c r="MZY54" s="20"/>
      <c r="MZZ54" s="20"/>
      <c r="NAA54" s="20"/>
      <c r="NAB54" s="20"/>
      <c r="NAC54" s="20"/>
      <c r="NAD54" s="20"/>
      <c r="NAE54" s="20"/>
      <c r="NAF54" s="20"/>
      <c r="NAG54" s="20"/>
      <c r="NAH54" s="20"/>
      <c r="NAI54" s="20"/>
      <c r="NAJ54" s="20"/>
      <c r="NAK54" s="20"/>
      <c r="NAL54" s="20"/>
      <c r="NAM54" s="20"/>
      <c r="NAN54" s="20"/>
      <c r="NAO54" s="20"/>
      <c r="NAP54" s="20"/>
      <c r="NAQ54" s="20"/>
      <c r="NAR54" s="20"/>
      <c r="NAS54" s="20"/>
      <c r="NAT54" s="20"/>
      <c r="NAU54" s="20"/>
      <c r="NAV54" s="20"/>
      <c r="NAW54" s="20"/>
      <c r="NAX54" s="20"/>
      <c r="NAY54" s="20"/>
      <c r="NAZ54" s="20"/>
      <c r="NBA54" s="20"/>
      <c r="NBB54" s="20"/>
      <c r="NBC54" s="20"/>
      <c r="NBD54" s="20"/>
      <c r="NBE54" s="20"/>
      <c r="NBF54" s="20"/>
      <c r="NBG54" s="20"/>
      <c r="NBH54" s="20"/>
      <c r="NBI54" s="20"/>
      <c r="NBJ54" s="20"/>
      <c r="NBK54" s="20"/>
      <c r="NBL54" s="20"/>
      <c r="NBM54" s="20"/>
      <c r="NBN54" s="20"/>
      <c r="NBO54" s="20"/>
      <c r="NBP54" s="20"/>
      <c r="NBQ54" s="20"/>
      <c r="NBR54" s="20"/>
      <c r="NBS54" s="20"/>
      <c r="NBT54" s="20"/>
      <c r="NBU54" s="20"/>
      <c r="NBV54" s="20"/>
      <c r="NBW54" s="20"/>
      <c r="NBX54" s="20"/>
      <c r="NBY54" s="20"/>
      <c r="NBZ54" s="20"/>
      <c r="NCA54" s="20"/>
      <c r="NCB54" s="20"/>
      <c r="NCC54" s="20"/>
      <c r="NCD54" s="20"/>
      <c r="NCE54" s="20"/>
      <c r="NCF54" s="20"/>
      <c r="NCG54" s="20"/>
      <c r="NCH54" s="20"/>
      <c r="NCI54" s="20"/>
      <c r="NCJ54" s="20"/>
      <c r="NCK54" s="20"/>
      <c r="NCL54" s="20"/>
      <c r="NCM54" s="20"/>
      <c r="NCN54" s="20"/>
      <c r="NCO54" s="20"/>
      <c r="NCP54" s="20"/>
      <c r="NCQ54" s="20"/>
      <c r="NCR54" s="20"/>
      <c r="NCS54" s="20"/>
      <c r="NCT54" s="20"/>
      <c r="NCU54" s="20"/>
      <c r="NCV54" s="20"/>
      <c r="NCW54" s="20"/>
      <c r="NCX54" s="20"/>
      <c r="NCY54" s="20"/>
      <c r="NCZ54" s="20"/>
      <c r="NDA54" s="20"/>
      <c r="NDB54" s="20"/>
      <c r="NDC54" s="20"/>
      <c r="NDD54" s="20"/>
      <c r="NDE54" s="20"/>
      <c r="NDF54" s="20"/>
      <c r="NDG54" s="20"/>
      <c r="NDH54" s="20"/>
      <c r="NDI54" s="20"/>
      <c r="NDJ54" s="20"/>
      <c r="NDK54" s="20"/>
      <c r="NDL54" s="20"/>
      <c r="NDM54" s="20"/>
      <c r="NDN54" s="20"/>
      <c r="NDO54" s="20"/>
      <c r="NDP54" s="20"/>
      <c r="NDQ54" s="20"/>
      <c r="NDR54" s="20"/>
      <c r="NDS54" s="20"/>
      <c r="NDT54" s="20"/>
      <c r="NDU54" s="20"/>
      <c r="NDV54" s="20"/>
      <c r="NDW54" s="20"/>
      <c r="NDX54" s="20"/>
      <c r="NDY54" s="20"/>
      <c r="NDZ54" s="20"/>
      <c r="NEA54" s="20"/>
      <c r="NEB54" s="20"/>
      <c r="NEC54" s="20"/>
      <c r="NED54" s="20"/>
      <c r="NEE54" s="20"/>
      <c r="NEF54" s="20"/>
      <c r="NEG54" s="20"/>
      <c r="NEH54" s="20"/>
      <c r="NEI54" s="20"/>
      <c r="NEJ54" s="20"/>
      <c r="NEK54" s="20"/>
      <c r="NEL54" s="20"/>
      <c r="NEM54" s="20"/>
      <c r="NEN54" s="20"/>
      <c r="NEO54" s="20"/>
      <c r="NEP54" s="20"/>
      <c r="NEQ54" s="20"/>
      <c r="NER54" s="20"/>
      <c r="NES54" s="20"/>
      <c r="NET54" s="20"/>
      <c r="NEU54" s="20"/>
      <c r="NEV54" s="20"/>
      <c r="NEW54" s="20"/>
      <c r="NEX54" s="20"/>
      <c r="NEY54" s="20"/>
      <c r="NEZ54" s="20"/>
      <c r="NFA54" s="20"/>
      <c r="NFB54" s="20"/>
      <c r="NFC54" s="20"/>
      <c r="NFD54" s="20"/>
      <c r="NFE54" s="20"/>
      <c r="NFF54" s="20"/>
      <c r="NFG54" s="20"/>
      <c r="NFH54" s="20"/>
      <c r="NFI54" s="20"/>
      <c r="NFJ54" s="20"/>
      <c r="NFK54" s="20"/>
      <c r="NFL54" s="20"/>
      <c r="NFM54" s="20"/>
      <c r="NFN54" s="20"/>
      <c r="NFO54" s="20"/>
      <c r="NFP54" s="20"/>
      <c r="NFQ54" s="20"/>
      <c r="NFR54" s="20"/>
      <c r="NFS54" s="20"/>
      <c r="NFT54" s="20"/>
      <c r="NFU54" s="20"/>
      <c r="NFV54" s="20"/>
      <c r="NFW54" s="20"/>
      <c r="NFX54" s="20"/>
      <c r="NFY54" s="20"/>
      <c r="NFZ54" s="20"/>
      <c r="NGA54" s="20"/>
      <c r="NGB54" s="20"/>
      <c r="NGC54" s="20"/>
      <c r="NGD54" s="20"/>
      <c r="NGE54" s="20"/>
      <c r="NGF54" s="20"/>
      <c r="NGG54" s="20"/>
      <c r="NGH54" s="20"/>
      <c r="NGI54" s="20"/>
      <c r="NGJ54" s="20"/>
      <c r="NGK54" s="20"/>
      <c r="NGL54" s="20"/>
      <c r="NGM54" s="20"/>
      <c r="NGN54" s="20"/>
      <c r="NGO54" s="20"/>
      <c r="NGP54" s="20"/>
      <c r="NGQ54" s="20"/>
      <c r="NGR54" s="20"/>
      <c r="NGS54" s="20"/>
      <c r="NGT54" s="20"/>
      <c r="NGU54" s="20"/>
      <c r="NGV54" s="20"/>
      <c r="NGW54" s="20"/>
      <c r="NGX54" s="20"/>
      <c r="NGY54" s="20"/>
      <c r="NGZ54" s="20"/>
      <c r="NHA54" s="20"/>
      <c r="NHB54" s="20"/>
      <c r="NHC54" s="20"/>
      <c r="NHD54" s="20"/>
      <c r="NHE54" s="20"/>
      <c r="NHF54" s="20"/>
      <c r="NHG54" s="20"/>
      <c r="NHH54" s="20"/>
      <c r="NHI54" s="20"/>
      <c r="NHJ54" s="20"/>
      <c r="NHK54" s="20"/>
      <c r="NHL54" s="20"/>
      <c r="NHM54" s="20"/>
      <c r="NHN54" s="20"/>
      <c r="NHO54" s="20"/>
      <c r="NHP54" s="20"/>
      <c r="NHQ54" s="20"/>
      <c r="NHR54" s="20"/>
      <c r="NHS54" s="20"/>
      <c r="NHT54" s="20"/>
      <c r="NHU54" s="20"/>
      <c r="NHV54" s="20"/>
      <c r="NHW54" s="20"/>
      <c r="NHX54" s="20"/>
      <c r="NHY54" s="20"/>
      <c r="NHZ54" s="20"/>
      <c r="NIA54" s="20"/>
      <c r="NIB54" s="20"/>
      <c r="NIC54" s="20"/>
      <c r="NID54" s="20"/>
      <c r="NIE54" s="20"/>
      <c r="NIF54" s="20"/>
      <c r="NIG54" s="20"/>
      <c r="NIH54" s="20"/>
      <c r="NII54" s="20"/>
      <c r="NIJ54" s="20"/>
      <c r="NIK54" s="20"/>
      <c r="NIL54" s="20"/>
      <c r="NIM54" s="20"/>
      <c r="NIN54" s="20"/>
      <c r="NIO54" s="20"/>
      <c r="NIP54" s="20"/>
      <c r="NIQ54" s="20"/>
      <c r="NIR54" s="20"/>
      <c r="NIS54" s="20"/>
      <c r="NIT54" s="20"/>
      <c r="NIU54" s="20"/>
      <c r="NIV54" s="20"/>
      <c r="NIW54" s="20"/>
      <c r="NIX54" s="20"/>
      <c r="NIY54" s="20"/>
      <c r="NIZ54" s="20"/>
      <c r="NJA54" s="20"/>
      <c r="NJB54" s="20"/>
      <c r="NJC54" s="20"/>
      <c r="NJD54" s="20"/>
      <c r="NJE54" s="20"/>
      <c r="NJF54" s="20"/>
      <c r="NJG54" s="20"/>
      <c r="NJH54" s="20"/>
      <c r="NJI54" s="20"/>
      <c r="NJJ54" s="20"/>
      <c r="NJK54" s="20"/>
      <c r="NJL54" s="20"/>
      <c r="NJM54" s="20"/>
      <c r="NJN54" s="20"/>
      <c r="NJO54" s="20"/>
      <c r="NJP54" s="20"/>
      <c r="NJQ54" s="20"/>
      <c r="NJR54" s="20"/>
      <c r="NJS54" s="20"/>
      <c r="NJT54" s="20"/>
      <c r="NJU54" s="20"/>
      <c r="NJV54" s="20"/>
      <c r="NJW54" s="20"/>
      <c r="NJX54" s="20"/>
      <c r="NJY54" s="20"/>
      <c r="NJZ54" s="20"/>
      <c r="NKA54" s="20"/>
      <c r="NKB54" s="20"/>
      <c r="NKC54" s="20"/>
      <c r="NKD54" s="20"/>
      <c r="NKE54" s="20"/>
      <c r="NKF54" s="20"/>
      <c r="NKG54" s="20"/>
      <c r="NKH54" s="20"/>
      <c r="NKI54" s="20"/>
      <c r="NKJ54" s="20"/>
      <c r="NKK54" s="20"/>
      <c r="NKL54" s="20"/>
      <c r="NKM54" s="20"/>
      <c r="NKN54" s="20"/>
      <c r="NKO54" s="20"/>
      <c r="NKP54" s="20"/>
      <c r="NKQ54" s="20"/>
      <c r="NKR54" s="20"/>
      <c r="NKS54" s="20"/>
      <c r="NKT54" s="20"/>
      <c r="NKU54" s="20"/>
      <c r="NKV54" s="20"/>
      <c r="NKW54" s="20"/>
      <c r="NKX54" s="20"/>
      <c r="NKY54" s="20"/>
      <c r="NKZ54" s="20"/>
      <c r="NLA54" s="20"/>
      <c r="NLB54" s="20"/>
      <c r="NLC54" s="20"/>
      <c r="NLD54" s="20"/>
      <c r="NLE54" s="20"/>
      <c r="NLF54" s="20"/>
      <c r="NLG54" s="20"/>
      <c r="NLH54" s="20"/>
      <c r="NLI54" s="20"/>
      <c r="NLJ54" s="20"/>
      <c r="NLK54" s="20"/>
      <c r="NLL54" s="20"/>
      <c r="NLM54" s="20"/>
      <c r="NLN54" s="20"/>
      <c r="NLO54" s="20"/>
      <c r="NLP54" s="20"/>
      <c r="NLQ54" s="20"/>
      <c r="NLR54" s="20"/>
      <c r="NLS54" s="20"/>
      <c r="NLT54" s="20"/>
      <c r="NLU54" s="20"/>
      <c r="NLV54" s="20"/>
      <c r="NLW54" s="20"/>
      <c r="NLX54" s="20"/>
      <c r="NLY54" s="20"/>
      <c r="NLZ54" s="20"/>
      <c r="NMA54" s="20"/>
      <c r="NMB54" s="20"/>
      <c r="NMC54" s="20"/>
      <c r="NMD54" s="20"/>
      <c r="NME54" s="20"/>
      <c r="NMF54" s="20"/>
      <c r="NMG54" s="20"/>
      <c r="NMH54" s="20"/>
      <c r="NMI54" s="20"/>
      <c r="NMJ54" s="20"/>
      <c r="NMK54" s="20"/>
      <c r="NML54" s="20"/>
      <c r="NMM54" s="20"/>
      <c r="NMN54" s="20"/>
      <c r="NMO54" s="20"/>
      <c r="NMP54" s="20"/>
      <c r="NMQ54" s="20"/>
      <c r="NMR54" s="20"/>
      <c r="NMS54" s="20"/>
      <c r="NMT54" s="20"/>
      <c r="NMU54" s="20"/>
      <c r="NMV54" s="20"/>
      <c r="NMW54" s="20"/>
      <c r="NMX54" s="20"/>
      <c r="NMY54" s="20"/>
      <c r="NMZ54" s="20"/>
      <c r="NNA54" s="20"/>
      <c r="NNB54" s="20"/>
      <c r="NNC54" s="20"/>
      <c r="NND54" s="20"/>
      <c r="NNE54" s="20"/>
      <c r="NNF54" s="20"/>
      <c r="NNG54" s="20"/>
      <c r="NNH54" s="20"/>
      <c r="NNI54" s="20"/>
      <c r="NNJ54" s="20"/>
      <c r="NNK54" s="20"/>
      <c r="NNL54" s="20"/>
      <c r="NNM54" s="20"/>
      <c r="NNN54" s="20"/>
      <c r="NNO54" s="20"/>
      <c r="NNP54" s="20"/>
      <c r="NNQ54" s="20"/>
      <c r="NNR54" s="20"/>
      <c r="NNS54" s="20"/>
      <c r="NNT54" s="20"/>
      <c r="NNU54" s="20"/>
      <c r="NNV54" s="20"/>
      <c r="NNW54" s="20"/>
      <c r="NNX54" s="20"/>
      <c r="NNY54" s="20"/>
      <c r="NNZ54" s="20"/>
      <c r="NOA54" s="20"/>
      <c r="NOB54" s="20"/>
      <c r="NOC54" s="20"/>
      <c r="NOD54" s="20"/>
      <c r="NOE54" s="20"/>
      <c r="NOF54" s="20"/>
      <c r="NOG54" s="20"/>
      <c r="NOH54" s="20"/>
      <c r="NOI54" s="20"/>
      <c r="NOJ54" s="20"/>
      <c r="NOK54" s="20"/>
      <c r="NOL54" s="20"/>
      <c r="NOM54" s="20"/>
      <c r="NON54" s="20"/>
      <c r="NOO54" s="20"/>
      <c r="NOP54" s="20"/>
      <c r="NOQ54" s="20"/>
      <c r="NOR54" s="20"/>
      <c r="NOS54" s="20"/>
      <c r="NOT54" s="20"/>
      <c r="NOU54" s="20"/>
      <c r="NOV54" s="20"/>
      <c r="NOW54" s="20"/>
      <c r="NOX54" s="20"/>
      <c r="NOY54" s="20"/>
      <c r="NOZ54" s="20"/>
      <c r="NPA54" s="20"/>
      <c r="NPB54" s="20"/>
      <c r="NPC54" s="20"/>
      <c r="NPD54" s="20"/>
      <c r="NPE54" s="20"/>
      <c r="NPF54" s="20"/>
      <c r="NPG54" s="20"/>
      <c r="NPH54" s="20"/>
      <c r="NPI54" s="20"/>
      <c r="NPJ54" s="20"/>
      <c r="NPK54" s="20"/>
      <c r="NPL54" s="20"/>
      <c r="NPM54" s="20"/>
      <c r="NPN54" s="20"/>
      <c r="NPO54" s="20"/>
      <c r="NPP54" s="20"/>
      <c r="NPQ54" s="20"/>
      <c r="NPR54" s="20"/>
      <c r="NPS54" s="20"/>
      <c r="NPT54" s="20"/>
      <c r="NPU54" s="20"/>
      <c r="NPV54" s="20"/>
      <c r="NPW54" s="20"/>
      <c r="NPX54" s="20"/>
      <c r="NPY54" s="20"/>
      <c r="NPZ54" s="20"/>
      <c r="NQA54" s="20"/>
      <c r="NQB54" s="20"/>
      <c r="NQC54" s="20"/>
      <c r="NQD54" s="20"/>
      <c r="NQE54" s="20"/>
      <c r="NQF54" s="20"/>
      <c r="NQG54" s="20"/>
      <c r="NQH54" s="20"/>
      <c r="NQI54" s="20"/>
      <c r="NQJ54" s="20"/>
      <c r="NQK54" s="20"/>
      <c r="NQL54" s="20"/>
      <c r="NQM54" s="20"/>
      <c r="NQN54" s="20"/>
      <c r="NQO54" s="20"/>
      <c r="NQP54" s="20"/>
      <c r="NQQ54" s="20"/>
      <c r="NQR54" s="20"/>
      <c r="NQS54" s="20"/>
      <c r="NQT54" s="20"/>
      <c r="NQU54" s="20"/>
      <c r="NQV54" s="20"/>
      <c r="NQW54" s="20"/>
      <c r="NQX54" s="20"/>
      <c r="NQY54" s="20"/>
      <c r="NQZ54" s="20"/>
      <c r="NRA54" s="20"/>
      <c r="NRB54" s="20"/>
      <c r="NRC54" s="20"/>
      <c r="NRD54" s="20"/>
      <c r="NRE54" s="20"/>
      <c r="NRF54" s="20"/>
      <c r="NRG54" s="20"/>
      <c r="NRH54" s="20"/>
      <c r="NRI54" s="20"/>
      <c r="NRJ54" s="20"/>
      <c r="NRK54" s="20"/>
      <c r="NRL54" s="20"/>
      <c r="NRM54" s="20"/>
      <c r="NRN54" s="20"/>
      <c r="NRO54" s="20"/>
      <c r="NRP54" s="20"/>
      <c r="NRQ54" s="20"/>
      <c r="NRR54" s="20"/>
      <c r="NRS54" s="20"/>
      <c r="NRT54" s="20"/>
      <c r="NRU54" s="20"/>
      <c r="NRV54" s="20"/>
      <c r="NRW54" s="20"/>
      <c r="NRX54" s="20"/>
      <c r="NRY54" s="20"/>
      <c r="NRZ54" s="20"/>
      <c r="NSA54" s="20"/>
      <c r="NSB54" s="20"/>
      <c r="NSC54" s="20"/>
      <c r="NSD54" s="20"/>
      <c r="NSE54" s="20"/>
      <c r="NSF54" s="20"/>
      <c r="NSG54" s="20"/>
      <c r="NSH54" s="20"/>
      <c r="NSI54" s="20"/>
      <c r="NSJ54" s="20"/>
      <c r="NSK54" s="20"/>
      <c r="NSL54" s="20"/>
      <c r="NSM54" s="20"/>
      <c r="NSN54" s="20"/>
      <c r="NSO54" s="20"/>
      <c r="NSP54" s="20"/>
      <c r="NSQ54" s="20"/>
      <c r="NSR54" s="20"/>
      <c r="NSS54" s="20"/>
      <c r="NST54" s="20"/>
      <c r="NSU54" s="20"/>
      <c r="NSV54" s="20"/>
      <c r="NSW54" s="20"/>
      <c r="NSX54" s="20"/>
      <c r="NSY54" s="20"/>
      <c r="NSZ54" s="20"/>
      <c r="NTA54" s="20"/>
      <c r="NTB54" s="20"/>
      <c r="NTC54" s="20"/>
      <c r="NTD54" s="20"/>
      <c r="NTE54" s="20"/>
      <c r="NTF54" s="20"/>
      <c r="NTG54" s="20"/>
      <c r="NTH54" s="20"/>
      <c r="NTI54" s="20"/>
      <c r="NTJ54" s="20"/>
      <c r="NTK54" s="20"/>
      <c r="NTL54" s="20"/>
      <c r="NTM54" s="20"/>
      <c r="NTN54" s="20"/>
      <c r="NTO54" s="20"/>
      <c r="NTP54" s="20"/>
      <c r="NTQ54" s="20"/>
      <c r="NTR54" s="20"/>
      <c r="NTS54" s="20"/>
      <c r="NTT54" s="20"/>
      <c r="NTU54" s="20"/>
      <c r="NTV54" s="20"/>
      <c r="NTW54" s="20"/>
      <c r="NTX54" s="20"/>
      <c r="NTY54" s="20"/>
      <c r="NTZ54" s="20"/>
      <c r="NUA54" s="20"/>
      <c r="NUB54" s="20"/>
      <c r="NUC54" s="20"/>
      <c r="NUD54" s="20"/>
      <c r="NUE54" s="20"/>
      <c r="NUF54" s="20"/>
      <c r="NUG54" s="20"/>
      <c r="NUH54" s="20"/>
      <c r="NUI54" s="20"/>
      <c r="NUJ54" s="20"/>
      <c r="NUK54" s="20"/>
      <c r="NUL54" s="20"/>
      <c r="NUM54" s="20"/>
      <c r="NUN54" s="20"/>
      <c r="NUO54" s="20"/>
      <c r="NUP54" s="20"/>
      <c r="NUQ54" s="20"/>
      <c r="NUR54" s="20"/>
      <c r="NUS54" s="20"/>
      <c r="NUT54" s="20"/>
      <c r="NUU54" s="20"/>
      <c r="NUV54" s="20"/>
      <c r="NUW54" s="20"/>
      <c r="NUX54" s="20"/>
      <c r="NUY54" s="20"/>
      <c r="NUZ54" s="20"/>
      <c r="NVA54" s="20"/>
      <c r="NVB54" s="20"/>
      <c r="NVC54" s="20"/>
      <c r="NVD54" s="20"/>
      <c r="NVE54" s="20"/>
      <c r="NVF54" s="20"/>
      <c r="NVG54" s="20"/>
      <c r="NVH54" s="20"/>
      <c r="NVI54" s="20"/>
      <c r="NVJ54" s="20"/>
      <c r="NVK54" s="20"/>
      <c r="NVL54" s="20"/>
      <c r="NVM54" s="20"/>
      <c r="NVN54" s="20"/>
      <c r="NVO54" s="20"/>
      <c r="NVP54" s="20"/>
      <c r="NVQ54" s="20"/>
      <c r="NVR54" s="20"/>
      <c r="NVS54" s="20"/>
      <c r="NVT54" s="20"/>
      <c r="NVU54" s="20"/>
      <c r="NVV54" s="20"/>
      <c r="NVW54" s="20"/>
      <c r="NVX54" s="20"/>
      <c r="NVY54" s="20"/>
      <c r="NVZ54" s="20"/>
      <c r="NWA54" s="20"/>
      <c r="NWB54" s="20"/>
      <c r="NWC54" s="20"/>
      <c r="NWD54" s="20"/>
      <c r="NWE54" s="20"/>
      <c r="NWF54" s="20"/>
      <c r="NWG54" s="20"/>
      <c r="NWH54" s="20"/>
      <c r="NWI54" s="20"/>
      <c r="NWJ54" s="20"/>
      <c r="NWK54" s="20"/>
      <c r="NWL54" s="20"/>
      <c r="NWM54" s="20"/>
      <c r="NWN54" s="20"/>
      <c r="NWO54" s="20"/>
      <c r="NWP54" s="20"/>
      <c r="NWQ54" s="20"/>
      <c r="NWR54" s="20"/>
      <c r="NWS54" s="20"/>
      <c r="NWT54" s="20"/>
      <c r="NWU54" s="20"/>
      <c r="NWV54" s="20"/>
      <c r="NWW54" s="20"/>
      <c r="NWX54" s="20"/>
      <c r="NWY54" s="20"/>
      <c r="NWZ54" s="20"/>
      <c r="NXA54" s="20"/>
      <c r="NXB54" s="20"/>
      <c r="NXC54" s="20"/>
      <c r="NXD54" s="20"/>
      <c r="NXE54" s="20"/>
      <c r="NXF54" s="20"/>
      <c r="NXG54" s="20"/>
      <c r="NXH54" s="20"/>
      <c r="NXI54" s="20"/>
      <c r="NXJ54" s="20"/>
      <c r="NXK54" s="20"/>
      <c r="NXL54" s="20"/>
      <c r="NXM54" s="20"/>
      <c r="NXN54" s="20"/>
      <c r="NXO54" s="20"/>
      <c r="NXP54" s="20"/>
      <c r="NXQ54" s="20"/>
      <c r="NXR54" s="20"/>
      <c r="NXS54" s="20"/>
      <c r="NXT54" s="20"/>
      <c r="NXU54" s="20"/>
      <c r="NXV54" s="20"/>
      <c r="NXW54" s="20"/>
      <c r="NXX54" s="20"/>
      <c r="NXY54" s="20"/>
      <c r="NXZ54" s="20"/>
      <c r="NYA54" s="20"/>
      <c r="NYB54" s="20"/>
      <c r="NYC54" s="20"/>
      <c r="NYD54" s="20"/>
      <c r="NYE54" s="20"/>
      <c r="NYF54" s="20"/>
      <c r="NYG54" s="20"/>
      <c r="NYH54" s="20"/>
      <c r="NYI54" s="20"/>
      <c r="NYJ54" s="20"/>
      <c r="NYK54" s="20"/>
      <c r="NYL54" s="20"/>
      <c r="NYM54" s="20"/>
      <c r="NYN54" s="20"/>
      <c r="NYO54" s="20"/>
      <c r="NYP54" s="20"/>
      <c r="NYQ54" s="20"/>
      <c r="NYR54" s="20"/>
      <c r="NYS54" s="20"/>
      <c r="NYT54" s="20"/>
      <c r="NYU54" s="20"/>
      <c r="NYV54" s="20"/>
      <c r="NYW54" s="20"/>
      <c r="NYX54" s="20"/>
      <c r="NYY54" s="20"/>
      <c r="NYZ54" s="20"/>
      <c r="NZA54" s="20"/>
      <c r="NZB54" s="20"/>
      <c r="NZC54" s="20"/>
      <c r="NZD54" s="20"/>
      <c r="NZE54" s="20"/>
      <c r="NZF54" s="20"/>
      <c r="NZG54" s="20"/>
      <c r="NZH54" s="20"/>
      <c r="NZI54" s="20"/>
      <c r="NZJ54" s="20"/>
      <c r="NZK54" s="20"/>
      <c r="NZL54" s="20"/>
      <c r="NZM54" s="20"/>
      <c r="NZN54" s="20"/>
      <c r="NZO54" s="20"/>
      <c r="NZP54" s="20"/>
      <c r="NZQ54" s="20"/>
      <c r="NZR54" s="20"/>
      <c r="NZS54" s="20"/>
      <c r="NZT54" s="20"/>
      <c r="NZU54" s="20"/>
      <c r="NZV54" s="20"/>
      <c r="NZW54" s="20"/>
      <c r="NZX54" s="20"/>
      <c r="NZY54" s="20"/>
      <c r="NZZ54" s="20"/>
      <c r="OAA54" s="20"/>
      <c r="OAB54" s="20"/>
      <c r="OAC54" s="20"/>
      <c r="OAD54" s="20"/>
      <c r="OAE54" s="20"/>
      <c r="OAF54" s="20"/>
      <c r="OAG54" s="20"/>
      <c r="OAH54" s="20"/>
      <c r="OAI54" s="20"/>
      <c r="OAJ54" s="20"/>
      <c r="OAK54" s="20"/>
      <c r="OAL54" s="20"/>
      <c r="OAM54" s="20"/>
      <c r="OAN54" s="20"/>
      <c r="OAO54" s="20"/>
      <c r="OAP54" s="20"/>
      <c r="OAQ54" s="20"/>
      <c r="OAR54" s="20"/>
      <c r="OAS54" s="20"/>
      <c r="OAT54" s="20"/>
      <c r="OAU54" s="20"/>
      <c r="OAV54" s="20"/>
      <c r="OAW54" s="20"/>
      <c r="OAX54" s="20"/>
      <c r="OAY54" s="20"/>
      <c r="OAZ54" s="20"/>
      <c r="OBA54" s="20"/>
      <c r="OBB54" s="20"/>
      <c r="OBC54" s="20"/>
      <c r="OBD54" s="20"/>
      <c r="OBE54" s="20"/>
      <c r="OBF54" s="20"/>
      <c r="OBG54" s="20"/>
      <c r="OBH54" s="20"/>
      <c r="OBI54" s="20"/>
      <c r="OBJ54" s="20"/>
      <c r="OBK54" s="20"/>
      <c r="OBL54" s="20"/>
      <c r="OBM54" s="20"/>
      <c r="OBN54" s="20"/>
      <c r="OBO54" s="20"/>
      <c r="OBP54" s="20"/>
      <c r="OBQ54" s="20"/>
      <c r="OBR54" s="20"/>
      <c r="OBS54" s="20"/>
      <c r="OBT54" s="20"/>
      <c r="OBU54" s="20"/>
      <c r="OBV54" s="20"/>
      <c r="OBW54" s="20"/>
      <c r="OBX54" s="20"/>
      <c r="OBY54" s="20"/>
      <c r="OBZ54" s="20"/>
      <c r="OCA54" s="20"/>
      <c r="OCB54" s="20"/>
      <c r="OCC54" s="20"/>
      <c r="OCD54" s="20"/>
      <c r="OCE54" s="20"/>
      <c r="OCF54" s="20"/>
      <c r="OCG54" s="20"/>
      <c r="OCH54" s="20"/>
      <c r="OCI54" s="20"/>
      <c r="OCJ54" s="20"/>
      <c r="OCK54" s="20"/>
      <c r="OCL54" s="20"/>
      <c r="OCM54" s="20"/>
      <c r="OCN54" s="20"/>
      <c r="OCO54" s="20"/>
      <c r="OCP54" s="20"/>
      <c r="OCQ54" s="20"/>
      <c r="OCR54" s="20"/>
      <c r="OCS54" s="20"/>
      <c r="OCT54" s="20"/>
      <c r="OCU54" s="20"/>
      <c r="OCV54" s="20"/>
      <c r="OCW54" s="20"/>
      <c r="OCX54" s="20"/>
      <c r="OCY54" s="20"/>
      <c r="OCZ54" s="20"/>
      <c r="ODA54" s="20"/>
      <c r="ODB54" s="20"/>
      <c r="ODC54" s="20"/>
      <c r="ODD54" s="20"/>
      <c r="ODE54" s="20"/>
      <c r="ODF54" s="20"/>
      <c r="ODG54" s="20"/>
      <c r="ODH54" s="20"/>
      <c r="ODI54" s="20"/>
      <c r="ODJ54" s="20"/>
      <c r="ODK54" s="20"/>
      <c r="ODL54" s="20"/>
      <c r="ODM54" s="20"/>
      <c r="ODN54" s="20"/>
      <c r="ODO54" s="20"/>
      <c r="ODP54" s="20"/>
      <c r="ODQ54" s="20"/>
      <c r="ODR54" s="20"/>
      <c r="ODS54" s="20"/>
      <c r="ODT54" s="20"/>
      <c r="ODU54" s="20"/>
      <c r="ODV54" s="20"/>
      <c r="ODW54" s="20"/>
      <c r="ODX54" s="20"/>
      <c r="ODY54" s="20"/>
      <c r="ODZ54" s="20"/>
      <c r="OEA54" s="20"/>
      <c r="OEB54" s="20"/>
      <c r="OEC54" s="20"/>
      <c r="OED54" s="20"/>
      <c r="OEE54" s="20"/>
      <c r="OEF54" s="20"/>
      <c r="OEG54" s="20"/>
      <c r="OEH54" s="20"/>
      <c r="OEI54" s="20"/>
      <c r="OEJ54" s="20"/>
      <c r="OEK54" s="20"/>
      <c r="OEL54" s="20"/>
      <c r="OEM54" s="20"/>
      <c r="OEN54" s="20"/>
      <c r="OEO54" s="20"/>
      <c r="OEP54" s="20"/>
      <c r="OEQ54" s="20"/>
      <c r="OER54" s="20"/>
      <c r="OES54" s="20"/>
      <c r="OET54" s="20"/>
      <c r="OEU54" s="20"/>
      <c r="OEV54" s="20"/>
      <c r="OEW54" s="20"/>
      <c r="OEX54" s="20"/>
      <c r="OEY54" s="20"/>
      <c r="OEZ54" s="20"/>
      <c r="OFA54" s="20"/>
      <c r="OFB54" s="20"/>
      <c r="OFC54" s="20"/>
      <c r="OFD54" s="20"/>
      <c r="OFE54" s="20"/>
      <c r="OFF54" s="20"/>
      <c r="OFG54" s="20"/>
      <c r="OFH54" s="20"/>
      <c r="OFI54" s="20"/>
      <c r="OFJ54" s="20"/>
      <c r="OFK54" s="20"/>
      <c r="OFL54" s="20"/>
      <c r="OFM54" s="20"/>
      <c r="OFN54" s="20"/>
      <c r="OFO54" s="20"/>
      <c r="OFP54" s="20"/>
      <c r="OFQ54" s="20"/>
      <c r="OFR54" s="20"/>
      <c r="OFS54" s="20"/>
      <c r="OFT54" s="20"/>
      <c r="OFU54" s="20"/>
      <c r="OFV54" s="20"/>
      <c r="OFW54" s="20"/>
      <c r="OFX54" s="20"/>
      <c r="OFY54" s="20"/>
      <c r="OFZ54" s="20"/>
      <c r="OGA54" s="20"/>
      <c r="OGB54" s="20"/>
      <c r="OGC54" s="20"/>
      <c r="OGD54" s="20"/>
      <c r="OGE54" s="20"/>
      <c r="OGF54" s="20"/>
      <c r="OGG54" s="20"/>
      <c r="OGH54" s="20"/>
      <c r="OGI54" s="20"/>
      <c r="OGJ54" s="20"/>
      <c r="OGK54" s="20"/>
      <c r="OGL54" s="20"/>
      <c r="OGM54" s="20"/>
      <c r="OGN54" s="20"/>
      <c r="OGO54" s="20"/>
      <c r="OGP54" s="20"/>
      <c r="OGQ54" s="20"/>
      <c r="OGR54" s="20"/>
      <c r="OGS54" s="20"/>
      <c r="OGT54" s="20"/>
      <c r="OGU54" s="20"/>
      <c r="OGV54" s="20"/>
      <c r="OGW54" s="20"/>
      <c r="OGX54" s="20"/>
      <c r="OGY54" s="20"/>
      <c r="OGZ54" s="20"/>
      <c r="OHA54" s="20"/>
      <c r="OHB54" s="20"/>
      <c r="OHC54" s="20"/>
      <c r="OHD54" s="20"/>
      <c r="OHE54" s="20"/>
      <c r="OHF54" s="20"/>
      <c r="OHG54" s="20"/>
      <c r="OHH54" s="20"/>
      <c r="OHI54" s="20"/>
      <c r="OHJ54" s="20"/>
      <c r="OHK54" s="20"/>
      <c r="OHL54" s="20"/>
      <c r="OHM54" s="20"/>
      <c r="OHN54" s="20"/>
      <c r="OHO54" s="20"/>
      <c r="OHP54" s="20"/>
      <c r="OHQ54" s="20"/>
      <c r="OHR54" s="20"/>
      <c r="OHS54" s="20"/>
      <c r="OHT54" s="20"/>
      <c r="OHU54" s="20"/>
      <c r="OHV54" s="20"/>
      <c r="OHW54" s="20"/>
      <c r="OHX54" s="20"/>
      <c r="OHY54" s="20"/>
      <c r="OHZ54" s="20"/>
      <c r="OIA54" s="20"/>
      <c r="OIB54" s="20"/>
      <c r="OIC54" s="20"/>
      <c r="OID54" s="20"/>
      <c r="OIE54" s="20"/>
      <c r="OIF54" s="20"/>
      <c r="OIG54" s="20"/>
      <c r="OIH54" s="20"/>
      <c r="OII54" s="20"/>
      <c r="OIJ54" s="20"/>
      <c r="OIK54" s="20"/>
      <c r="OIL54" s="20"/>
      <c r="OIM54" s="20"/>
      <c r="OIN54" s="20"/>
      <c r="OIO54" s="20"/>
      <c r="OIP54" s="20"/>
      <c r="OIQ54" s="20"/>
      <c r="OIR54" s="20"/>
      <c r="OIS54" s="20"/>
      <c r="OIT54" s="20"/>
      <c r="OIU54" s="20"/>
      <c r="OIV54" s="20"/>
      <c r="OIW54" s="20"/>
      <c r="OIX54" s="20"/>
      <c r="OIY54" s="20"/>
      <c r="OIZ54" s="20"/>
      <c r="OJA54" s="20"/>
      <c r="OJB54" s="20"/>
      <c r="OJC54" s="20"/>
      <c r="OJD54" s="20"/>
      <c r="OJE54" s="20"/>
      <c r="OJF54" s="20"/>
      <c r="OJG54" s="20"/>
      <c r="OJH54" s="20"/>
      <c r="OJI54" s="20"/>
      <c r="OJJ54" s="20"/>
      <c r="OJK54" s="20"/>
      <c r="OJL54" s="20"/>
      <c r="OJM54" s="20"/>
      <c r="OJN54" s="20"/>
      <c r="OJO54" s="20"/>
      <c r="OJP54" s="20"/>
      <c r="OJQ54" s="20"/>
      <c r="OJR54" s="20"/>
      <c r="OJS54" s="20"/>
      <c r="OJT54" s="20"/>
      <c r="OJU54" s="20"/>
      <c r="OJV54" s="20"/>
      <c r="OJW54" s="20"/>
      <c r="OJX54" s="20"/>
      <c r="OJY54" s="20"/>
      <c r="OJZ54" s="20"/>
      <c r="OKA54" s="20"/>
      <c r="OKB54" s="20"/>
      <c r="OKC54" s="20"/>
      <c r="OKD54" s="20"/>
      <c r="OKE54" s="20"/>
      <c r="OKF54" s="20"/>
      <c r="OKG54" s="20"/>
      <c r="OKH54" s="20"/>
      <c r="OKI54" s="20"/>
      <c r="OKJ54" s="20"/>
      <c r="OKK54" s="20"/>
      <c r="OKL54" s="20"/>
      <c r="OKM54" s="20"/>
      <c r="OKN54" s="20"/>
      <c r="OKO54" s="20"/>
      <c r="OKP54" s="20"/>
      <c r="OKQ54" s="20"/>
      <c r="OKR54" s="20"/>
      <c r="OKS54" s="20"/>
      <c r="OKT54" s="20"/>
      <c r="OKU54" s="20"/>
      <c r="OKV54" s="20"/>
      <c r="OKW54" s="20"/>
      <c r="OKX54" s="20"/>
      <c r="OKY54" s="20"/>
      <c r="OKZ54" s="20"/>
      <c r="OLA54" s="20"/>
      <c r="OLB54" s="20"/>
      <c r="OLC54" s="20"/>
      <c r="OLD54" s="20"/>
      <c r="OLE54" s="20"/>
      <c r="OLF54" s="20"/>
      <c r="OLG54" s="20"/>
      <c r="OLH54" s="20"/>
      <c r="OLI54" s="20"/>
      <c r="OLJ54" s="20"/>
      <c r="OLK54" s="20"/>
      <c r="OLL54" s="20"/>
      <c r="OLM54" s="20"/>
      <c r="OLN54" s="20"/>
      <c r="OLO54" s="20"/>
      <c r="OLP54" s="20"/>
      <c r="OLQ54" s="20"/>
      <c r="OLR54" s="20"/>
      <c r="OLS54" s="20"/>
      <c r="OLT54" s="20"/>
      <c r="OLU54" s="20"/>
      <c r="OLV54" s="20"/>
      <c r="OLW54" s="20"/>
      <c r="OLX54" s="20"/>
      <c r="OLY54" s="20"/>
      <c r="OLZ54" s="20"/>
      <c r="OMA54" s="20"/>
      <c r="OMB54" s="20"/>
      <c r="OMC54" s="20"/>
      <c r="OMD54" s="20"/>
      <c r="OME54" s="20"/>
      <c r="OMF54" s="20"/>
      <c r="OMG54" s="20"/>
      <c r="OMH54" s="20"/>
      <c r="OMI54" s="20"/>
      <c r="OMJ54" s="20"/>
      <c r="OMK54" s="20"/>
      <c r="OML54" s="20"/>
      <c r="OMM54" s="20"/>
      <c r="OMN54" s="20"/>
      <c r="OMO54" s="20"/>
      <c r="OMP54" s="20"/>
      <c r="OMQ54" s="20"/>
      <c r="OMR54" s="20"/>
      <c r="OMS54" s="20"/>
      <c r="OMT54" s="20"/>
      <c r="OMU54" s="20"/>
      <c r="OMV54" s="20"/>
      <c r="OMW54" s="20"/>
      <c r="OMX54" s="20"/>
      <c r="OMY54" s="20"/>
      <c r="OMZ54" s="20"/>
      <c r="ONA54" s="20"/>
      <c r="ONB54" s="20"/>
      <c r="ONC54" s="20"/>
      <c r="OND54" s="20"/>
      <c r="ONE54" s="20"/>
      <c r="ONF54" s="20"/>
      <c r="ONG54" s="20"/>
      <c r="ONH54" s="20"/>
      <c r="ONI54" s="20"/>
      <c r="ONJ54" s="20"/>
      <c r="ONK54" s="20"/>
      <c r="ONL54" s="20"/>
      <c r="ONM54" s="20"/>
      <c r="ONN54" s="20"/>
      <c r="ONO54" s="20"/>
      <c r="ONP54" s="20"/>
      <c r="ONQ54" s="20"/>
      <c r="ONR54" s="20"/>
      <c r="ONS54" s="20"/>
      <c r="ONT54" s="20"/>
      <c r="ONU54" s="20"/>
      <c r="ONV54" s="20"/>
      <c r="ONW54" s="20"/>
      <c r="ONX54" s="20"/>
      <c r="ONY54" s="20"/>
      <c r="ONZ54" s="20"/>
      <c r="OOA54" s="20"/>
      <c r="OOB54" s="20"/>
      <c r="OOC54" s="20"/>
      <c r="OOD54" s="20"/>
      <c r="OOE54" s="20"/>
      <c r="OOF54" s="20"/>
      <c r="OOG54" s="20"/>
      <c r="OOH54" s="20"/>
      <c r="OOI54" s="20"/>
      <c r="OOJ54" s="20"/>
      <c r="OOK54" s="20"/>
      <c r="OOL54" s="20"/>
      <c r="OOM54" s="20"/>
      <c r="OON54" s="20"/>
      <c r="OOO54" s="20"/>
      <c r="OOP54" s="20"/>
      <c r="OOQ54" s="20"/>
      <c r="OOR54" s="20"/>
      <c r="OOS54" s="20"/>
      <c r="OOT54" s="20"/>
      <c r="OOU54" s="20"/>
      <c r="OOV54" s="20"/>
      <c r="OOW54" s="20"/>
      <c r="OOX54" s="20"/>
      <c r="OOY54" s="20"/>
      <c r="OOZ54" s="20"/>
      <c r="OPA54" s="20"/>
      <c r="OPB54" s="20"/>
      <c r="OPC54" s="20"/>
      <c r="OPD54" s="20"/>
      <c r="OPE54" s="20"/>
      <c r="OPF54" s="20"/>
      <c r="OPG54" s="20"/>
      <c r="OPH54" s="20"/>
      <c r="OPI54" s="20"/>
      <c r="OPJ54" s="20"/>
      <c r="OPK54" s="20"/>
      <c r="OPL54" s="20"/>
      <c r="OPM54" s="20"/>
      <c r="OPN54" s="20"/>
      <c r="OPO54" s="20"/>
      <c r="OPP54" s="20"/>
      <c r="OPQ54" s="20"/>
      <c r="OPR54" s="20"/>
      <c r="OPS54" s="20"/>
      <c r="OPT54" s="20"/>
      <c r="OPU54" s="20"/>
      <c r="OPV54" s="20"/>
      <c r="OPW54" s="20"/>
      <c r="OPX54" s="20"/>
      <c r="OPY54" s="20"/>
      <c r="OPZ54" s="20"/>
      <c r="OQA54" s="20"/>
      <c r="OQB54" s="20"/>
      <c r="OQC54" s="20"/>
      <c r="OQD54" s="20"/>
      <c r="OQE54" s="20"/>
      <c r="OQF54" s="20"/>
      <c r="OQG54" s="20"/>
      <c r="OQH54" s="20"/>
      <c r="OQI54" s="20"/>
      <c r="OQJ54" s="20"/>
      <c r="OQK54" s="20"/>
      <c r="OQL54" s="20"/>
      <c r="OQM54" s="20"/>
      <c r="OQN54" s="20"/>
      <c r="OQO54" s="20"/>
      <c r="OQP54" s="20"/>
      <c r="OQQ54" s="20"/>
      <c r="OQR54" s="20"/>
      <c r="OQS54" s="20"/>
      <c r="OQT54" s="20"/>
      <c r="OQU54" s="20"/>
      <c r="OQV54" s="20"/>
      <c r="OQW54" s="20"/>
      <c r="OQX54" s="20"/>
      <c r="OQY54" s="20"/>
      <c r="OQZ54" s="20"/>
      <c r="ORA54" s="20"/>
      <c r="ORB54" s="20"/>
      <c r="ORC54" s="20"/>
      <c r="ORD54" s="20"/>
      <c r="ORE54" s="20"/>
      <c r="ORF54" s="20"/>
      <c r="ORG54" s="20"/>
      <c r="ORH54" s="20"/>
      <c r="ORI54" s="20"/>
      <c r="ORJ54" s="20"/>
      <c r="ORK54" s="20"/>
      <c r="ORL54" s="20"/>
      <c r="ORM54" s="20"/>
      <c r="ORN54" s="20"/>
      <c r="ORO54" s="20"/>
      <c r="ORP54" s="20"/>
      <c r="ORQ54" s="20"/>
      <c r="ORR54" s="20"/>
      <c r="ORS54" s="20"/>
      <c r="ORT54" s="20"/>
      <c r="ORU54" s="20"/>
      <c r="ORV54" s="20"/>
      <c r="ORW54" s="20"/>
      <c r="ORX54" s="20"/>
      <c r="ORY54" s="20"/>
      <c r="ORZ54" s="20"/>
      <c r="OSA54" s="20"/>
      <c r="OSB54" s="20"/>
      <c r="OSC54" s="20"/>
      <c r="OSD54" s="20"/>
      <c r="OSE54" s="20"/>
      <c r="OSF54" s="20"/>
      <c r="OSG54" s="20"/>
      <c r="OSH54" s="20"/>
      <c r="OSI54" s="20"/>
      <c r="OSJ54" s="20"/>
      <c r="OSK54" s="20"/>
      <c r="OSL54" s="20"/>
      <c r="OSM54" s="20"/>
      <c r="OSN54" s="20"/>
      <c r="OSO54" s="20"/>
      <c r="OSP54" s="20"/>
      <c r="OSQ54" s="20"/>
      <c r="OSR54" s="20"/>
      <c r="OSS54" s="20"/>
      <c r="OST54" s="20"/>
      <c r="OSU54" s="20"/>
      <c r="OSV54" s="20"/>
      <c r="OSW54" s="20"/>
      <c r="OSX54" s="20"/>
      <c r="OSY54" s="20"/>
      <c r="OSZ54" s="20"/>
      <c r="OTA54" s="20"/>
      <c r="OTB54" s="20"/>
      <c r="OTC54" s="20"/>
      <c r="OTD54" s="20"/>
      <c r="OTE54" s="20"/>
      <c r="OTF54" s="20"/>
      <c r="OTG54" s="20"/>
      <c r="OTH54" s="20"/>
      <c r="OTI54" s="20"/>
      <c r="OTJ54" s="20"/>
      <c r="OTK54" s="20"/>
      <c r="OTL54" s="20"/>
      <c r="OTM54" s="20"/>
      <c r="OTN54" s="20"/>
      <c r="OTO54" s="20"/>
      <c r="OTP54" s="20"/>
      <c r="OTQ54" s="20"/>
      <c r="OTR54" s="20"/>
      <c r="OTS54" s="20"/>
      <c r="OTT54" s="20"/>
      <c r="OTU54" s="20"/>
      <c r="OTV54" s="20"/>
      <c r="OTW54" s="20"/>
      <c r="OTX54" s="20"/>
      <c r="OTY54" s="20"/>
      <c r="OTZ54" s="20"/>
      <c r="OUA54" s="20"/>
      <c r="OUB54" s="20"/>
      <c r="OUC54" s="20"/>
      <c r="OUD54" s="20"/>
      <c r="OUE54" s="20"/>
      <c r="OUF54" s="20"/>
      <c r="OUG54" s="20"/>
      <c r="OUH54" s="20"/>
      <c r="OUI54" s="20"/>
      <c r="OUJ54" s="20"/>
      <c r="OUK54" s="20"/>
      <c r="OUL54" s="20"/>
      <c r="OUM54" s="20"/>
      <c r="OUN54" s="20"/>
      <c r="OUO54" s="20"/>
      <c r="OUP54" s="20"/>
      <c r="OUQ54" s="20"/>
      <c r="OUR54" s="20"/>
      <c r="OUS54" s="20"/>
      <c r="OUT54" s="20"/>
      <c r="OUU54" s="20"/>
      <c r="OUV54" s="20"/>
      <c r="OUW54" s="20"/>
      <c r="OUX54" s="20"/>
      <c r="OUY54" s="20"/>
      <c r="OUZ54" s="20"/>
      <c r="OVA54" s="20"/>
      <c r="OVB54" s="20"/>
      <c r="OVC54" s="20"/>
      <c r="OVD54" s="20"/>
      <c r="OVE54" s="20"/>
      <c r="OVF54" s="20"/>
      <c r="OVG54" s="20"/>
      <c r="OVH54" s="20"/>
      <c r="OVI54" s="20"/>
      <c r="OVJ54" s="20"/>
      <c r="OVK54" s="20"/>
      <c r="OVL54" s="20"/>
      <c r="OVM54" s="20"/>
      <c r="OVN54" s="20"/>
      <c r="OVO54" s="20"/>
      <c r="OVP54" s="20"/>
      <c r="OVQ54" s="20"/>
      <c r="OVR54" s="20"/>
      <c r="OVS54" s="20"/>
      <c r="OVT54" s="20"/>
      <c r="OVU54" s="20"/>
      <c r="OVV54" s="20"/>
      <c r="OVW54" s="20"/>
      <c r="OVX54" s="20"/>
      <c r="OVY54" s="20"/>
      <c r="OVZ54" s="20"/>
      <c r="OWA54" s="20"/>
      <c r="OWB54" s="20"/>
      <c r="OWC54" s="20"/>
      <c r="OWD54" s="20"/>
      <c r="OWE54" s="20"/>
      <c r="OWF54" s="20"/>
      <c r="OWG54" s="20"/>
      <c r="OWH54" s="20"/>
      <c r="OWI54" s="20"/>
      <c r="OWJ54" s="20"/>
      <c r="OWK54" s="20"/>
      <c r="OWL54" s="20"/>
      <c r="OWM54" s="20"/>
      <c r="OWN54" s="20"/>
      <c r="OWO54" s="20"/>
      <c r="OWP54" s="20"/>
      <c r="OWQ54" s="20"/>
      <c r="OWR54" s="20"/>
      <c r="OWS54" s="20"/>
      <c r="OWT54" s="20"/>
      <c r="OWU54" s="20"/>
      <c r="OWV54" s="20"/>
      <c r="OWW54" s="20"/>
      <c r="OWX54" s="20"/>
      <c r="OWY54" s="20"/>
      <c r="OWZ54" s="20"/>
      <c r="OXA54" s="20"/>
      <c r="OXB54" s="20"/>
      <c r="OXC54" s="20"/>
      <c r="OXD54" s="20"/>
      <c r="OXE54" s="20"/>
      <c r="OXF54" s="20"/>
      <c r="OXG54" s="20"/>
      <c r="OXH54" s="20"/>
      <c r="OXI54" s="20"/>
      <c r="OXJ54" s="20"/>
      <c r="OXK54" s="20"/>
      <c r="OXL54" s="20"/>
      <c r="OXM54" s="20"/>
      <c r="OXN54" s="20"/>
      <c r="OXO54" s="20"/>
      <c r="OXP54" s="20"/>
      <c r="OXQ54" s="20"/>
      <c r="OXR54" s="20"/>
      <c r="OXS54" s="20"/>
      <c r="OXT54" s="20"/>
      <c r="OXU54" s="20"/>
      <c r="OXV54" s="20"/>
      <c r="OXW54" s="20"/>
      <c r="OXX54" s="20"/>
      <c r="OXY54" s="20"/>
      <c r="OXZ54" s="20"/>
      <c r="OYA54" s="20"/>
      <c r="OYB54" s="20"/>
      <c r="OYC54" s="20"/>
      <c r="OYD54" s="20"/>
      <c r="OYE54" s="20"/>
      <c r="OYF54" s="20"/>
      <c r="OYG54" s="20"/>
      <c r="OYH54" s="20"/>
      <c r="OYI54" s="20"/>
      <c r="OYJ54" s="20"/>
      <c r="OYK54" s="20"/>
      <c r="OYL54" s="20"/>
      <c r="OYM54" s="20"/>
      <c r="OYN54" s="20"/>
      <c r="OYO54" s="20"/>
      <c r="OYP54" s="20"/>
      <c r="OYQ54" s="20"/>
      <c r="OYR54" s="20"/>
      <c r="OYS54" s="20"/>
      <c r="OYT54" s="20"/>
      <c r="OYU54" s="20"/>
      <c r="OYV54" s="20"/>
      <c r="OYW54" s="20"/>
      <c r="OYX54" s="20"/>
      <c r="OYY54" s="20"/>
      <c r="OYZ54" s="20"/>
      <c r="OZA54" s="20"/>
      <c r="OZB54" s="20"/>
      <c r="OZC54" s="20"/>
      <c r="OZD54" s="20"/>
      <c r="OZE54" s="20"/>
      <c r="OZF54" s="20"/>
      <c r="OZG54" s="20"/>
      <c r="OZH54" s="20"/>
      <c r="OZI54" s="20"/>
      <c r="OZJ54" s="20"/>
      <c r="OZK54" s="20"/>
      <c r="OZL54" s="20"/>
      <c r="OZM54" s="20"/>
      <c r="OZN54" s="20"/>
      <c r="OZO54" s="20"/>
      <c r="OZP54" s="20"/>
      <c r="OZQ54" s="20"/>
      <c r="OZR54" s="20"/>
      <c r="OZS54" s="20"/>
      <c r="OZT54" s="20"/>
      <c r="OZU54" s="20"/>
      <c r="OZV54" s="20"/>
      <c r="OZW54" s="20"/>
      <c r="OZX54" s="20"/>
      <c r="OZY54" s="20"/>
      <c r="OZZ54" s="20"/>
      <c r="PAA54" s="20"/>
      <c r="PAB54" s="20"/>
      <c r="PAC54" s="20"/>
      <c r="PAD54" s="20"/>
      <c r="PAE54" s="20"/>
      <c r="PAF54" s="20"/>
      <c r="PAG54" s="20"/>
      <c r="PAH54" s="20"/>
      <c r="PAI54" s="20"/>
      <c r="PAJ54" s="20"/>
      <c r="PAK54" s="20"/>
      <c r="PAL54" s="20"/>
      <c r="PAM54" s="20"/>
      <c r="PAN54" s="20"/>
      <c r="PAO54" s="20"/>
      <c r="PAP54" s="20"/>
      <c r="PAQ54" s="20"/>
      <c r="PAR54" s="20"/>
      <c r="PAS54" s="20"/>
      <c r="PAT54" s="20"/>
      <c r="PAU54" s="20"/>
      <c r="PAV54" s="20"/>
      <c r="PAW54" s="20"/>
      <c r="PAX54" s="20"/>
      <c r="PAY54" s="20"/>
      <c r="PAZ54" s="20"/>
      <c r="PBA54" s="20"/>
      <c r="PBB54" s="20"/>
      <c r="PBC54" s="20"/>
      <c r="PBD54" s="20"/>
      <c r="PBE54" s="20"/>
      <c r="PBF54" s="20"/>
      <c r="PBG54" s="20"/>
      <c r="PBH54" s="20"/>
      <c r="PBI54" s="20"/>
      <c r="PBJ54" s="20"/>
      <c r="PBK54" s="20"/>
      <c r="PBL54" s="20"/>
      <c r="PBM54" s="20"/>
      <c r="PBN54" s="20"/>
      <c r="PBO54" s="20"/>
      <c r="PBP54" s="20"/>
      <c r="PBQ54" s="20"/>
      <c r="PBR54" s="20"/>
      <c r="PBS54" s="20"/>
      <c r="PBT54" s="20"/>
      <c r="PBU54" s="20"/>
      <c r="PBV54" s="20"/>
      <c r="PBW54" s="20"/>
      <c r="PBX54" s="20"/>
      <c r="PBY54" s="20"/>
      <c r="PBZ54" s="20"/>
      <c r="PCA54" s="20"/>
      <c r="PCB54" s="20"/>
      <c r="PCC54" s="20"/>
      <c r="PCD54" s="20"/>
      <c r="PCE54" s="20"/>
      <c r="PCF54" s="20"/>
      <c r="PCG54" s="20"/>
      <c r="PCH54" s="20"/>
      <c r="PCI54" s="20"/>
      <c r="PCJ54" s="20"/>
      <c r="PCK54" s="20"/>
      <c r="PCL54" s="20"/>
      <c r="PCM54" s="20"/>
      <c r="PCN54" s="20"/>
      <c r="PCO54" s="20"/>
      <c r="PCP54" s="20"/>
      <c r="PCQ54" s="20"/>
      <c r="PCR54" s="20"/>
      <c r="PCS54" s="20"/>
      <c r="PCT54" s="20"/>
      <c r="PCU54" s="20"/>
      <c r="PCV54" s="20"/>
      <c r="PCW54" s="20"/>
      <c r="PCX54" s="20"/>
      <c r="PCY54" s="20"/>
      <c r="PCZ54" s="20"/>
      <c r="PDA54" s="20"/>
      <c r="PDB54" s="20"/>
      <c r="PDC54" s="20"/>
      <c r="PDD54" s="20"/>
      <c r="PDE54" s="20"/>
      <c r="PDF54" s="20"/>
      <c r="PDG54" s="20"/>
      <c r="PDH54" s="20"/>
      <c r="PDI54" s="20"/>
      <c r="PDJ54" s="20"/>
      <c r="PDK54" s="20"/>
      <c r="PDL54" s="20"/>
      <c r="PDM54" s="20"/>
      <c r="PDN54" s="20"/>
      <c r="PDO54" s="20"/>
      <c r="PDP54" s="20"/>
      <c r="PDQ54" s="20"/>
      <c r="PDR54" s="20"/>
      <c r="PDS54" s="20"/>
      <c r="PDT54" s="20"/>
      <c r="PDU54" s="20"/>
      <c r="PDV54" s="20"/>
      <c r="PDW54" s="20"/>
      <c r="PDX54" s="20"/>
      <c r="PDY54" s="20"/>
      <c r="PDZ54" s="20"/>
      <c r="PEA54" s="20"/>
      <c r="PEB54" s="20"/>
      <c r="PEC54" s="20"/>
      <c r="PED54" s="20"/>
      <c r="PEE54" s="20"/>
      <c r="PEF54" s="20"/>
      <c r="PEG54" s="20"/>
      <c r="PEH54" s="20"/>
      <c r="PEI54" s="20"/>
      <c r="PEJ54" s="20"/>
      <c r="PEK54" s="20"/>
      <c r="PEL54" s="20"/>
      <c r="PEM54" s="20"/>
      <c r="PEN54" s="20"/>
      <c r="PEO54" s="20"/>
      <c r="PEP54" s="20"/>
      <c r="PEQ54" s="20"/>
      <c r="PER54" s="20"/>
      <c r="PES54" s="20"/>
      <c r="PET54" s="20"/>
      <c r="PEU54" s="20"/>
      <c r="PEV54" s="20"/>
      <c r="PEW54" s="20"/>
      <c r="PEX54" s="20"/>
      <c r="PEY54" s="20"/>
      <c r="PEZ54" s="20"/>
      <c r="PFA54" s="20"/>
      <c r="PFB54" s="20"/>
      <c r="PFC54" s="20"/>
      <c r="PFD54" s="20"/>
      <c r="PFE54" s="20"/>
      <c r="PFF54" s="20"/>
      <c r="PFG54" s="20"/>
      <c r="PFH54" s="20"/>
      <c r="PFI54" s="20"/>
      <c r="PFJ54" s="20"/>
      <c r="PFK54" s="20"/>
      <c r="PFL54" s="20"/>
      <c r="PFM54" s="20"/>
      <c r="PFN54" s="20"/>
      <c r="PFO54" s="20"/>
      <c r="PFP54" s="20"/>
      <c r="PFQ54" s="20"/>
      <c r="PFR54" s="20"/>
      <c r="PFS54" s="20"/>
      <c r="PFT54" s="20"/>
      <c r="PFU54" s="20"/>
      <c r="PFV54" s="20"/>
      <c r="PFW54" s="20"/>
      <c r="PFX54" s="20"/>
      <c r="PFY54" s="20"/>
      <c r="PFZ54" s="20"/>
      <c r="PGA54" s="20"/>
      <c r="PGB54" s="20"/>
      <c r="PGC54" s="20"/>
      <c r="PGD54" s="20"/>
      <c r="PGE54" s="20"/>
      <c r="PGF54" s="20"/>
      <c r="PGG54" s="20"/>
      <c r="PGH54" s="20"/>
      <c r="PGI54" s="20"/>
      <c r="PGJ54" s="20"/>
      <c r="PGK54" s="20"/>
      <c r="PGL54" s="20"/>
      <c r="PGM54" s="20"/>
      <c r="PGN54" s="20"/>
      <c r="PGO54" s="20"/>
      <c r="PGP54" s="20"/>
      <c r="PGQ54" s="20"/>
      <c r="PGR54" s="20"/>
      <c r="PGS54" s="20"/>
      <c r="PGT54" s="20"/>
      <c r="PGU54" s="20"/>
      <c r="PGV54" s="20"/>
      <c r="PGW54" s="20"/>
      <c r="PGX54" s="20"/>
      <c r="PGY54" s="20"/>
      <c r="PGZ54" s="20"/>
      <c r="PHA54" s="20"/>
      <c r="PHB54" s="20"/>
      <c r="PHC54" s="20"/>
      <c r="PHD54" s="20"/>
      <c r="PHE54" s="20"/>
      <c r="PHF54" s="20"/>
      <c r="PHG54" s="20"/>
      <c r="PHH54" s="20"/>
      <c r="PHI54" s="20"/>
      <c r="PHJ54" s="20"/>
      <c r="PHK54" s="20"/>
      <c r="PHL54" s="20"/>
      <c r="PHM54" s="20"/>
      <c r="PHN54" s="20"/>
      <c r="PHO54" s="20"/>
      <c r="PHP54" s="20"/>
      <c r="PHQ54" s="20"/>
      <c r="PHR54" s="20"/>
      <c r="PHS54" s="20"/>
      <c r="PHT54" s="20"/>
      <c r="PHU54" s="20"/>
      <c r="PHV54" s="20"/>
      <c r="PHW54" s="20"/>
      <c r="PHX54" s="20"/>
      <c r="PHY54" s="20"/>
      <c r="PHZ54" s="20"/>
      <c r="PIA54" s="20"/>
      <c r="PIB54" s="20"/>
      <c r="PIC54" s="20"/>
      <c r="PID54" s="20"/>
      <c r="PIE54" s="20"/>
      <c r="PIF54" s="20"/>
      <c r="PIG54" s="20"/>
      <c r="PIH54" s="20"/>
      <c r="PII54" s="20"/>
      <c r="PIJ54" s="20"/>
      <c r="PIK54" s="20"/>
      <c r="PIL54" s="20"/>
      <c r="PIM54" s="20"/>
      <c r="PIN54" s="20"/>
      <c r="PIO54" s="20"/>
      <c r="PIP54" s="20"/>
      <c r="PIQ54" s="20"/>
      <c r="PIR54" s="20"/>
      <c r="PIS54" s="20"/>
      <c r="PIT54" s="20"/>
      <c r="PIU54" s="20"/>
      <c r="PIV54" s="20"/>
      <c r="PIW54" s="20"/>
      <c r="PIX54" s="20"/>
      <c r="PIY54" s="20"/>
      <c r="PIZ54" s="20"/>
      <c r="PJA54" s="20"/>
      <c r="PJB54" s="20"/>
      <c r="PJC54" s="20"/>
      <c r="PJD54" s="20"/>
      <c r="PJE54" s="20"/>
      <c r="PJF54" s="20"/>
      <c r="PJG54" s="20"/>
      <c r="PJH54" s="20"/>
      <c r="PJI54" s="20"/>
      <c r="PJJ54" s="20"/>
      <c r="PJK54" s="20"/>
      <c r="PJL54" s="20"/>
      <c r="PJM54" s="20"/>
      <c r="PJN54" s="20"/>
      <c r="PJO54" s="20"/>
      <c r="PJP54" s="20"/>
      <c r="PJQ54" s="20"/>
      <c r="PJR54" s="20"/>
      <c r="PJS54" s="20"/>
      <c r="PJT54" s="20"/>
      <c r="PJU54" s="20"/>
      <c r="PJV54" s="20"/>
      <c r="PJW54" s="20"/>
      <c r="PJX54" s="20"/>
      <c r="PJY54" s="20"/>
      <c r="PJZ54" s="20"/>
      <c r="PKA54" s="20"/>
      <c r="PKB54" s="20"/>
      <c r="PKC54" s="20"/>
      <c r="PKD54" s="20"/>
      <c r="PKE54" s="20"/>
      <c r="PKF54" s="20"/>
      <c r="PKG54" s="20"/>
      <c r="PKH54" s="20"/>
      <c r="PKI54" s="20"/>
      <c r="PKJ54" s="20"/>
      <c r="PKK54" s="20"/>
      <c r="PKL54" s="20"/>
      <c r="PKM54" s="20"/>
      <c r="PKN54" s="20"/>
      <c r="PKO54" s="20"/>
      <c r="PKP54" s="20"/>
      <c r="PKQ54" s="20"/>
      <c r="PKR54" s="20"/>
      <c r="PKS54" s="20"/>
      <c r="PKT54" s="20"/>
      <c r="PKU54" s="20"/>
      <c r="PKV54" s="20"/>
      <c r="PKW54" s="20"/>
      <c r="PKX54" s="20"/>
      <c r="PKY54" s="20"/>
      <c r="PKZ54" s="20"/>
      <c r="PLA54" s="20"/>
      <c r="PLB54" s="20"/>
      <c r="PLC54" s="20"/>
      <c r="PLD54" s="20"/>
      <c r="PLE54" s="20"/>
      <c r="PLF54" s="20"/>
      <c r="PLG54" s="20"/>
      <c r="PLH54" s="20"/>
      <c r="PLI54" s="20"/>
      <c r="PLJ54" s="20"/>
      <c r="PLK54" s="20"/>
      <c r="PLL54" s="20"/>
      <c r="PLM54" s="20"/>
      <c r="PLN54" s="20"/>
      <c r="PLO54" s="20"/>
      <c r="PLP54" s="20"/>
      <c r="PLQ54" s="20"/>
      <c r="PLR54" s="20"/>
      <c r="PLS54" s="20"/>
      <c r="PLT54" s="20"/>
      <c r="PLU54" s="20"/>
      <c r="PLV54" s="20"/>
      <c r="PLW54" s="20"/>
      <c r="PLX54" s="20"/>
      <c r="PLY54" s="20"/>
      <c r="PLZ54" s="20"/>
      <c r="PMA54" s="20"/>
      <c r="PMB54" s="20"/>
      <c r="PMC54" s="20"/>
      <c r="PMD54" s="20"/>
      <c r="PME54" s="20"/>
      <c r="PMF54" s="20"/>
      <c r="PMG54" s="20"/>
      <c r="PMH54" s="20"/>
      <c r="PMI54" s="20"/>
      <c r="PMJ54" s="20"/>
      <c r="PMK54" s="20"/>
      <c r="PML54" s="20"/>
      <c r="PMM54" s="20"/>
      <c r="PMN54" s="20"/>
      <c r="PMO54" s="20"/>
      <c r="PMP54" s="20"/>
      <c r="PMQ54" s="20"/>
      <c r="PMR54" s="20"/>
      <c r="PMS54" s="20"/>
      <c r="PMT54" s="20"/>
      <c r="PMU54" s="20"/>
      <c r="PMV54" s="20"/>
      <c r="PMW54" s="20"/>
      <c r="PMX54" s="20"/>
      <c r="PMY54" s="20"/>
      <c r="PMZ54" s="20"/>
      <c r="PNA54" s="20"/>
      <c r="PNB54" s="20"/>
      <c r="PNC54" s="20"/>
      <c r="PND54" s="20"/>
      <c r="PNE54" s="20"/>
      <c r="PNF54" s="20"/>
      <c r="PNG54" s="20"/>
      <c r="PNH54" s="20"/>
      <c r="PNI54" s="20"/>
      <c r="PNJ54" s="20"/>
      <c r="PNK54" s="20"/>
      <c r="PNL54" s="20"/>
      <c r="PNM54" s="20"/>
      <c r="PNN54" s="20"/>
      <c r="PNO54" s="20"/>
      <c r="PNP54" s="20"/>
      <c r="PNQ54" s="20"/>
      <c r="PNR54" s="20"/>
      <c r="PNS54" s="20"/>
      <c r="PNT54" s="20"/>
      <c r="PNU54" s="20"/>
      <c r="PNV54" s="20"/>
      <c r="PNW54" s="20"/>
      <c r="PNX54" s="20"/>
      <c r="PNY54" s="20"/>
      <c r="PNZ54" s="20"/>
      <c r="POA54" s="20"/>
      <c r="POB54" s="20"/>
      <c r="POC54" s="20"/>
      <c r="POD54" s="20"/>
      <c r="POE54" s="20"/>
    </row>
    <row r="55" spans="49:11211" x14ac:dyDescent="0.2">
      <c r="BD55" s="4" t="s">
        <v>36</v>
      </c>
      <c r="BE55" s="24">
        <f>COUNT(  BF55:HD55  )</f>
        <v>155</v>
      </c>
      <c r="BF55" s="44">
        <v>-14</v>
      </c>
      <c r="BG55" s="44">
        <v>16</v>
      </c>
      <c r="BH55" s="44">
        <v>-2</v>
      </c>
      <c r="BI55" s="20">
        <v>-23</v>
      </c>
      <c r="BJ55" s="20">
        <v>-7</v>
      </c>
      <c r="BK55" s="20">
        <v>98</v>
      </c>
      <c r="BL55" s="20">
        <v>-74.5</v>
      </c>
      <c r="BM55" s="20">
        <v>594</v>
      </c>
      <c r="BN55" s="20">
        <v>1472</v>
      </c>
      <c r="BO55" s="20">
        <v>1798</v>
      </c>
      <c r="BP55" s="20">
        <v>-149.5</v>
      </c>
      <c r="BQ55" s="20">
        <v>128</v>
      </c>
      <c r="BR55" s="20">
        <v>409.5</v>
      </c>
      <c r="BS55" s="20">
        <v>207.5</v>
      </c>
      <c r="BT55" s="20">
        <v>343.5</v>
      </c>
      <c r="BU55" s="20">
        <v>-566</v>
      </c>
      <c r="BV55" s="20">
        <v>-441.5</v>
      </c>
      <c r="BW55" s="20">
        <v>2</v>
      </c>
      <c r="BX55" s="20">
        <v>-723.5</v>
      </c>
      <c r="BY55" s="20">
        <v>-578.5</v>
      </c>
      <c r="BZ55" s="20">
        <v>-1150</v>
      </c>
      <c r="CA55" s="20">
        <v>-575.5</v>
      </c>
      <c r="CB55" s="20">
        <v>769.5</v>
      </c>
      <c r="CC55" s="20">
        <v>264.5</v>
      </c>
      <c r="CD55" s="20">
        <v>-1328</v>
      </c>
      <c r="CE55" s="20">
        <v>-1700</v>
      </c>
      <c r="CF55" s="20">
        <v>-455.5</v>
      </c>
      <c r="CG55" s="20">
        <v>592.5</v>
      </c>
      <c r="CH55" s="20">
        <v>1489</v>
      </c>
      <c r="CI55" s="20">
        <v>24.5</v>
      </c>
      <c r="CJ55" s="20">
        <v>-457.33333333333297</v>
      </c>
      <c r="CK55" s="20">
        <v>1052.8333333333301</v>
      </c>
      <c r="CL55" s="20">
        <v>4836.5</v>
      </c>
      <c r="CM55" s="20">
        <v>-4813</v>
      </c>
      <c r="CN55" s="20">
        <v>-5340</v>
      </c>
      <c r="CO55" s="20">
        <v>-1062.6666666666699</v>
      </c>
      <c r="CP55" s="20">
        <v>-408.66666666666703</v>
      </c>
      <c r="CQ55" s="20">
        <v>3761</v>
      </c>
      <c r="CR55" s="20">
        <v>2898.3333333333298</v>
      </c>
      <c r="CS55" s="20">
        <v>2608.3333333333298</v>
      </c>
      <c r="CT55" s="20">
        <v>-17989</v>
      </c>
      <c r="CU55" s="20">
        <v>224.00000000000199</v>
      </c>
      <c r="CV55" s="20">
        <v>30376.5</v>
      </c>
      <c r="CW55" s="20">
        <v>8558</v>
      </c>
      <c r="CX55" s="20">
        <v>-13413.666666666701</v>
      </c>
      <c r="CY55" s="20">
        <v>-10982</v>
      </c>
      <c r="CZ55" s="20">
        <v>4400.3333333333303</v>
      </c>
      <c r="DA55" s="20">
        <v>38762</v>
      </c>
      <c r="DB55" s="20">
        <v>-19543.333333333299</v>
      </c>
      <c r="DC55" s="20">
        <v>-19398</v>
      </c>
      <c r="DD55" s="20">
        <v>-14492</v>
      </c>
      <c r="DE55" s="20">
        <v>5669.3333333333303</v>
      </c>
      <c r="DF55" s="20">
        <v>68547.333333333299</v>
      </c>
      <c r="DG55" s="20">
        <v>-25904</v>
      </c>
      <c r="DH55" s="20">
        <v>-27861.333333333299</v>
      </c>
      <c r="DI55" s="20">
        <v>1577.8333333333301</v>
      </c>
      <c r="DJ55" s="20">
        <v>-374.66666666666703</v>
      </c>
      <c r="DK55" s="20">
        <v>5519</v>
      </c>
      <c r="DL55" s="20">
        <v>16253.333333333299</v>
      </c>
      <c r="DM55" s="20">
        <v>20490.333333333299</v>
      </c>
      <c r="DN55" s="20">
        <v>-1008.66666666667</v>
      </c>
      <c r="DO55" s="20">
        <v>682.66666666666697</v>
      </c>
      <c r="DP55" s="20">
        <v>4919.6666666666697</v>
      </c>
      <c r="DQ55" s="20">
        <v>3302.8333333333298</v>
      </c>
      <c r="DR55" s="20">
        <v>4324.8333333333303</v>
      </c>
      <c r="DS55" s="20">
        <v>-15013</v>
      </c>
      <c r="DT55" s="20">
        <v>-3287.3333333333298</v>
      </c>
      <c r="DU55" s="20">
        <v>11464.833333333299</v>
      </c>
      <c r="DV55" s="20">
        <v>-10411.166666666701</v>
      </c>
      <c r="DW55" s="20">
        <v>-16870.5</v>
      </c>
      <c r="DX55" s="20">
        <v>-22056.666666666701</v>
      </c>
      <c r="DY55" s="20">
        <v>-3285.6666666666702</v>
      </c>
      <c r="DZ55" s="20">
        <v>25196.333333333299</v>
      </c>
      <c r="EA55" s="20">
        <v>-608.5</v>
      </c>
      <c r="EB55" s="20">
        <v>-17716.333333333299</v>
      </c>
      <c r="EC55" s="20">
        <v>-27907.666666666701</v>
      </c>
      <c r="ED55" s="20">
        <v>-3153.6666666666702</v>
      </c>
      <c r="EE55" s="20">
        <v>29998</v>
      </c>
      <c r="EF55" s="20">
        <v>13112.166666666701</v>
      </c>
      <c r="EG55" s="20">
        <v>-4376.6666666666597</v>
      </c>
      <c r="EH55" s="20">
        <v>12956.5</v>
      </c>
      <c r="EI55" s="20">
        <v>-3836</v>
      </c>
      <c r="EJ55" s="20">
        <v>-61941</v>
      </c>
      <c r="EK55" s="20">
        <v>-50264</v>
      </c>
      <c r="EL55" s="20">
        <v>-58729.666666666701</v>
      </c>
      <c r="EM55" s="20">
        <v>9793</v>
      </c>
      <c r="EN55" s="20">
        <v>-1888.3333333333301</v>
      </c>
      <c r="EO55" s="20">
        <v>-23748.666666666701</v>
      </c>
      <c r="EP55" s="20">
        <v>-15200.166666666701</v>
      </c>
      <c r="EQ55" s="20">
        <v>-13814.5</v>
      </c>
      <c r="ER55" s="20">
        <v>31536.5</v>
      </c>
      <c r="ES55" s="20">
        <v>12315.833333333299</v>
      </c>
      <c r="ET55" s="20">
        <v>-1.3333333333163799</v>
      </c>
      <c r="EU55" s="20">
        <v>-16392.833333333299</v>
      </c>
      <c r="EV55" s="20">
        <v>-51812.5</v>
      </c>
      <c r="EW55" s="20">
        <v>51835</v>
      </c>
      <c r="EX55" s="20">
        <v>14035.333333333299</v>
      </c>
      <c r="EY55" s="20">
        <v>34232.666666666701</v>
      </c>
      <c r="EZ55" s="20">
        <v>26139.166666666701</v>
      </c>
      <c r="FA55" s="20">
        <v>92712.333333333299</v>
      </c>
      <c r="FB55" s="20">
        <v>80242.333333333299</v>
      </c>
      <c r="FC55" s="20">
        <v>21429</v>
      </c>
      <c r="FD55" s="20">
        <v>104782</v>
      </c>
      <c r="FE55" s="20">
        <v>-29167.166666666701</v>
      </c>
      <c r="FF55" s="20">
        <v>45946.666666666701</v>
      </c>
      <c r="FG55" s="20">
        <v>13541</v>
      </c>
      <c r="FH55" s="20">
        <v>-5585.1666666666697</v>
      </c>
      <c r="FI55" s="20">
        <v>-60982</v>
      </c>
      <c r="FJ55" s="20">
        <v>5230.6666666666597</v>
      </c>
      <c r="FK55" s="20">
        <v>3948</v>
      </c>
      <c r="FL55" s="20">
        <v>9241.8333333333303</v>
      </c>
      <c r="FM55" s="20">
        <v>-2961.1666666666702</v>
      </c>
      <c r="FN55" s="20">
        <v>-24203.666666666701</v>
      </c>
      <c r="FO55" s="20">
        <v>-3555.5</v>
      </c>
      <c r="FP55" s="20">
        <v>-3296.3333333333298</v>
      </c>
      <c r="FQ55" s="20">
        <v>11447</v>
      </c>
      <c r="FR55" s="20">
        <v>11319.333333333299</v>
      </c>
      <c r="FS55" s="20">
        <v>-17885.833333333299</v>
      </c>
      <c r="FT55" s="20">
        <v>-35637.833333333299</v>
      </c>
      <c r="FU55" s="20">
        <v>-50239.666666666701</v>
      </c>
      <c r="FV55" s="20">
        <v>10609.666666666701</v>
      </c>
      <c r="FW55" s="20">
        <v>8396</v>
      </c>
      <c r="FX55" s="20">
        <v>8969.6666666666606</v>
      </c>
      <c r="FY55" s="20">
        <v>-2027.8333333333401</v>
      </c>
      <c r="FZ55" s="20">
        <v>20804.333333333299</v>
      </c>
      <c r="GA55" s="20">
        <v>34042</v>
      </c>
      <c r="GB55" s="20">
        <v>-235.33333333333201</v>
      </c>
      <c r="GC55" s="20">
        <v>-39816.666666666701</v>
      </c>
      <c r="GD55" s="20">
        <v>-11064.666666666701</v>
      </c>
      <c r="GE55" s="20">
        <v>13394</v>
      </c>
      <c r="GF55" s="20">
        <v>19146</v>
      </c>
      <c r="GG55" s="20">
        <v>-7756.1666666666697</v>
      </c>
      <c r="GH55" s="20">
        <v>-59291.666666666701</v>
      </c>
      <c r="GI55" s="20">
        <v>34998</v>
      </c>
      <c r="GJ55" s="20">
        <v>43136.666666666701</v>
      </c>
      <c r="GK55" s="20">
        <v>8463.8333333333303</v>
      </c>
      <c r="GL55" s="20">
        <v>-2067.1666666666702</v>
      </c>
      <c r="GM55" s="20">
        <v>-15994</v>
      </c>
      <c r="GN55" s="20">
        <v>3151.6666666666601</v>
      </c>
      <c r="GO55" s="20">
        <v>6348.8333333333403</v>
      </c>
      <c r="GP55" s="20">
        <v>-17550.666666666701</v>
      </c>
      <c r="GQ55" s="20">
        <v>-4524</v>
      </c>
      <c r="GR55" s="20">
        <v>-52983.5</v>
      </c>
      <c r="GS55" s="20">
        <v>-58480.666666666701</v>
      </c>
      <c r="GT55" s="20">
        <v>-87843.833333333299</v>
      </c>
      <c r="GU55" s="20">
        <v>-29940</v>
      </c>
      <c r="GV55" s="20">
        <v>7560.1666666666697</v>
      </c>
      <c r="GW55" s="20">
        <v>84669.833333333299</v>
      </c>
      <c r="GX55" s="20">
        <v>-11591.166666666701</v>
      </c>
      <c r="GY55" s="20">
        <v>-17492</v>
      </c>
      <c r="GZ55" s="20">
        <v>-15618.333333333299</v>
      </c>
      <c r="HA55" s="20">
        <v>-1580.1666666666599</v>
      </c>
      <c r="HB55" s="20">
        <v>41848.166666666701</v>
      </c>
      <c r="HC55" s="20">
        <v>3534.5</v>
      </c>
      <c r="HD55" s="20">
        <v>-57.166666666657001</v>
      </c>
      <c r="HE55" s="20"/>
      <c r="HF55" s="20"/>
      <c r="HG55" s="20"/>
      <c r="HH55" s="20"/>
      <c r="HI55" s="20"/>
      <c r="HJ55" s="20"/>
      <c r="HK55" s="20"/>
      <c r="HL55" s="20"/>
      <c r="HM55" s="20"/>
      <c r="HN55" s="20"/>
      <c r="HO55" s="20"/>
      <c r="HP55" s="20"/>
      <c r="HQ55" s="20"/>
      <c r="HR55" s="20"/>
      <c r="HS55" s="20"/>
      <c r="HT55" s="20"/>
      <c r="HU55" s="20"/>
      <c r="HV55" s="20"/>
      <c r="HW55" s="20"/>
      <c r="HX55" s="20"/>
      <c r="HY55" s="20"/>
      <c r="HZ55" s="20"/>
      <c r="IA55" s="20"/>
      <c r="IB55" s="20"/>
      <c r="IC55" s="20"/>
      <c r="ID55" s="20"/>
      <c r="IE55" s="20"/>
      <c r="IF55" s="20"/>
      <c r="IG55" s="20"/>
      <c r="IH55" s="20"/>
      <c r="II55" s="20"/>
      <c r="IJ55" s="20"/>
      <c r="IK55" s="20"/>
      <c r="IL55" s="20"/>
      <c r="IM55" s="20"/>
      <c r="IN55" s="20"/>
      <c r="IO55" s="20"/>
      <c r="IP55" s="20"/>
      <c r="IQ55" s="20"/>
      <c r="IR55" s="20"/>
      <c r="IS55" s="20"/>
      <c r="IT55" s="20"/>
      <c r="IU55" s="20"/>
      <c r="IV55" s="20"/>
      <c r="IW55" s="20"/>
      <c r="IX55" s="20"/>
      <c r="IY55" s="20"/>
      <c r="IZ55" s="20"/>
      <c r="JA55" s="20"/>
      <c r="JB55" s="20"/>
      <c r="JC55" s="20"/>
      <c r="JD55" s="20"/>
      <c r="JE55" s="20"/>
      <c r="JF55" s="20"/>
      <c r="JG55" s="20"/>
      <c r="JH55" s="20"/>
      <c r="JI55" s="20"/>
      <c r="JJ55" s="20"/>
      <c r="JK55" s="20"/>
      <c r="JL55" s="20"/>
      <c r="JM55" s="20"/>
      <c r="JN55" s="20"/>
      <c r="JO55" s="20"/>
      <c r="JP55" s="20"/>
      <c r="JQ55" s="20"/>
      <c r="JR55" s="20"/>
      <c r="JS55" s="20"/>
      <c r="JT55" s="20"/>
      <c r="JU55" s="20"/>
      <c r="JV55" s="20"/>
      <c r="JW55" s="20"/>
      <c r="JX55" s="20"/>
      <c r="JY55" s="20"/>
      <c r="JZ55" s="20"/>
      <c r="KA55" s="20"/>
      <c r="KB55" s="20"/>
      <c r="KC55" s="20"/>
      <c r="KD55" s="20"/>
      <c r="KE55" s="20"/>
      <c r="KF55" s="20"/>
      <c r="KG55" s="20"/>
      <c r="KH55" s="20"/>
      <c r="KI55" s="20"/>
      <c r="KJ55" s="20"/>
      <c r="KK55" s="20"/>
      <c r="KL55" s="20"/>
      <c r="KM55" s="20"/>
      <c r="KN55" s="20"/>
      <c r="KO55" s="20"/>
      <c r="KP55" s="20"/>
      <c r="KQ55" s="20"/>
      <c r="KR55" s="20"/>
      <c r="KS55" s="20"/>
      <c r="KT55" s="20"/>
      <c r="KU55" s="20"/>
      <c r="KV55" s="20"/>
      <c r="KW55" s="20"/>
      <c r="KX55" s="20"/>
      <c r="KY55" s="20"/>
      <c r="KZ55" s="20"/>
      <c r="LA55" s="20"/>
      <c r="LB55" s="20"/>
      <c r="LC55" s="20"/>
      <c r="LD55" s="20"/>
      <c r="LE55" s="20"/>
      <c r="LF55" s="20"/>
      <c r="LG55" s="20"/>
      <c r="LH55" s="20"/>
      <c r="LI55" s="20"/>
      <c r="LJ55" s="20"/>
      <c r="LK55" s="20"/>
      <c r="LL55" s="20"/>
      <c r="LM55" s="20"/>
      <c r="LN55" s="20"/>
      <c r="LO55" s="20"/>
      <c r="LP55" s="20"/>
      <c r="LQ55" s="20"/>
      <c r="LR55" s="20"/>
      <c r="LS55" s="20"/>
      <c r="LT55" s="20"/>
      <c r="LU55" s="20"/>
      <c r="LV55" s="20"/>
      <c r="LW55" s="20"/>
      <c r="LX55" s="20"/>
      <c r="LY55" s="20"/>
      <c r="LZ55" s="20"/>
      <c r="MA55" s="20"/>
      <c r="MB55" s="20"/>
      <c r="MC55" s="20"/>
      <c r="MD55" s="20"/>
      <c r="ME55" s="20"/>
      <c r="MF55" s="20"/>
      <c r="MG55" s="20"/>
      <c r="MH55" s="20"/>
      <c r="MI55" s="20"/>
      <c r="MJ55" s="20"/>
      <c r="MK55" s="20"/>
      <c r="ML55" s="20"/>
      <c r="MM55" s="20"/>
      <c r="MN55" s="20"/>
      <c r="MO55" s="20"/>
      <c r="MP55" s="20"/>
      <c r="MQ55" s="20"/>
      <c r="MR55" s="20"/>
      <c r="MS55" s="20"/>
      <c r="MT55" s="20"/>
      <c r="MU55" s="20"/>
      <c r="MV55" s="20"/>
      <c r="MW55" s="20"/>
      <c r="MX55" s="20"/>
      <c r="MY55" s="20"/>
      <c r="MZ55" s="20"/>
      <c r="NA55" s="20"/>
      <c r="NB55" s="20"/>
      <c r="NC55" s="20"/>
      <c r="ND55" s="20"/>
      <c r="NE55" s="20"/>
      <c r="NF55" s="20"/>
      <c r="NG55" s="20"/>
      <c r="NH55" s="20"/>
      <c r="NI55" s="20"/>
      <c r="NJ55" s="20"/>
      <c r="NK55" s="20"/>
      <c r="NL55" s="20"/>
      <c r="NM55" s="20"/>
      <c r="NN55" s="20"/>
      <c r="NO55" s="20"/>
      <c r="NP55" s="20"/>
      <c r="NQ55" s="20"/>
      <c r="NR55" s="20"/>
      <c r="NS55" s="20"/>
      <c r="NT55" s="20"/>
      <c r="NU55" s="20"/>
      <c r="NV55" s="20"/>
      <c r="NW55" s="20"/>
      <c r="NX55" s="20"/>
      <c r="NY55" s="20"/>
      <c r="NZ55" s="20"/>
      <c r="OA55" s="20"/>
      <c r="OB55" s="20"/>
      <c r="OC55" s="20"/>
      <c r="OD55" s="20"/>
      <c r="OE55" s="20"/>
      <c r="OF55" s="20"/>
      <c r="OG55" s="20"/>
      <c r="OH55" s="20"/>
      <c r="OI55" s="20"/>
      <c r="OJ55" s="20"/>
      <c r="OK55" s="20"/>
      <c r="OL55" s="20"/>
      <c r="OM55" s="20"/>
      <c r="ON55" s="20"/>
      <c r="OO55" s="20"/>
      <c r="OP55" s="20"/>
      <c r="OQ55" s="20"/>
      <c r="OR55" s="20"/>
      <c r="OS55" s="20"/>
      <c r="OT55" s="20"/>
      <c r="OU55" s="20"/>
      <c r="OV55" s="20"/>
      <c r="OW55" s="20"/>
      <c r="OX55" s="20"/>
      <c r="OY55" s="20"/>
      <c r="OZ55" s="20"/>
      <c r="PA55" s="20"/>
      <c r="PB55" s="20"/>
      <c r="PC55" s="20"/>
      <c r="PD55" s="20"/>
      <c r="PE55" s="20"/>
      <c r="PF55" s="20"/>
      <c r="PG55" s="20"/>
      <c r="PH55" s="20"/>
      <c r="PI55" s="20"/>
      <c r="PJ55" s="20"/>
      <c r="PK55" s="20"/>
      <c r="PL55" s="20"/>
      <c r="PM55" s="20"/>
      <c r="PN55" s="20"/>
      <c r="PO55" s="20"/>
      <c r="PP55" s="20"/>
      <c r="PQ55" s="20"/>
      <c r="PR55" s="20"/>
      <c r="PS55" s="20"/>
      <c r="PT55" s="20"/>
      <c r="PU55" s="20"/>
      <c r="PV55" s="20"/>
      <c r="PW55" s="20"/>
      <c r="PX55" s="20"/>
      <c r="PY55" s="20"/>
      <c r="PZ55" s="20"/>
      <c r="QA55" s="20"/>
      <c r="QB55" s="20"/>
      <c r="QC55" s="20"/>
      <c r="QD55" s="20"/>
      <c r="QE55" s="20"/>
      <c r="QF55" s="20"/>
      <c r="QG55" s="20"/>
      <c r="QH55" s="20"/>
      <c r="QI55" s="20"/>
      <c r="QJ55" s="20"/>
      <c r="QK55" s="20"/>
      <c r="QL55" s="20"/>
      <c r="QM55" s="20"/>
      <c r="QN55" s="20"/>
      <c r="QO55" s="20"/>
      <c r="QP55" s="20"/>
      <c r="QQ55" s="20"/>
      <c r="QR55" s="20"/>
      <c r="QS55" s="20"/>
      <c r="QT55" s="20"/>
      <c r="QU55" s="20"/>
      <c r="QV55" s="20"/>
      <c r="QW55" s="20"/>
      <c r="QX55" s="20"/>
      <c r="QY55" s="20"/>
      <c r="QZ55" s="20"/>
      <c r="RA55" s="20"/>
      <c r="RB55" s="20"/>
      <c r="RC55" s="20"/>
      <c r="RD55" s="20"/>
      <c r="RE55" s="20"/>
      <c r="RF55" s="20"/>
      <c r="RG55" s="20"/>
      <c r="RH55" s="20"/>
      <c r="RI55" s="20"/>
      <c r="RJ55" s="20"/>
      <c r="RK55" s="20"/>
      <c r="RL55" s="20"/>
      <c r="RM55" s="20"/>
      <c r="RN55" s="20"/>
      <c r="RO55" s="20"/>
      <c r="RP55" s="20"/>
      <c r="RQ55" s="20"/>
      <c r="RR55" s="20"/>
      <c r="RS55" s="20"/>
      <c r="RT55" s="20"/>
      <c r="RU55" s="20"/>
      <c r="RV55" s="20"/>
      <c r="RW55" s="20"/>
      <c r="RX55" s="20"/>
      <c r="RY55" s="20"/>
      <c r="RZ55" s="20"/>
      <c r="SA55" s="20"/>
      <c r="SB55" s="20"/>
      <c r="SC55" s="20"/>
      <c r="SD55" s="20"/>
      <c r="SE55" s="20"/>
      <c r="SF55" s="20"/>
      <c r="SG55" s="20"/>
      <c r="SH55" s="20"/>
      <c r="SI55" s="20"/>
      <c r="SJ55" s="20"/>
      <c r="SK55" s="20"/>
      <c r="SL55" s="20"/>
      <c r="SM55" s="20"/>
      <c r="SN55" s="20"/>
      <c r="SO55" s="20"/>
      <c r="SP55" s="20"/>
      <c r="SQ55" s="20"/>
      <c r="SR55" s="20"/>
      <c r="SS55" s="20"/>
      <c r="ST55" s="20"/>
      <c r="SU55" s="20"/>
      <c r="SV55" s="20"/>
      <c r="SW55" s="20"/>
      <c r="SX55" s="20"/>
      <c r="SY55" s="20"/>
      <c r="SZ55" s="20"/>
      <c r="TA55" s="20"/>
      <c r="TB55" s="20"/>
      <c r="TC55" s="20"/>
      <c r="TD55" s="20"/>
      <c r="TE55" s="20"/>
      <c r="TF55" s="20"/>
      <c r="TG55" s="20"/>
      <c r="TH55" s="20"/>
      <c r="TI55" s="20"/>
      <c r="TJ55" s="20"/>
      <c r="TK55" s="20"/>
      <c r="TL55" s="20"/>
      <c r="TM55" s="20"/>
      <c r="TN55" s="20"/>
      <c r="TO55" s="20"/>
      <c r="TP55" s="20"/>
      <c r="TQ55" s="20"/>
      <c r="TR55" s="20"/>
      <c r="TS55" s="20"/>
      <c r="TT55" s="20"/>
      <c r="TU55" s="20"/>
      <c r="TV55" s="20"/>
      <c r="TW55" s="20"/>
      <c r="TX55" s="20"/>
      <c r="TY55" s="20"/>
      <c r="TZ55" s="20"/>
      <c r="UA55" s="20"/>
      <c r="UB55" s="20"/>
      <c r="UC55" s="20"/>
      <c r="UD55" s="20"/>
      <c r="UE55" s="20"/>
      <c r="UF55" s="20"/>
      <c r="UG55" s="20"/>
      <c r="UH55" s="20"/>
      <c r="UI55" s="20"/>
      <c r="UJ55" s="20"/>
      <c r="UK55" s="20"/>
      <c r="UL55" s="20"/>
      <c r="UM55" s="20"/>
      <c r="UN55" s="20"/>
      <c r="UO55" s="20"/>
      <c r="UP55" s="20"/>
      <c r="UQ55" s="20"/>
      <c r="UR55" s="20"/>
      <c r="US55" s="20"/>
      <c r="UT55" s="20"/>
      <c r="UU55" s="20"/>
      <c r="UV55" s="20"/>
      <c r="UW55" s="20"/>
      <c r="UX55" s="20"/>
      <c r="UY55" s="20"/>
      <c r="UZ55" s="20"/>
      <c r="VA55" s="20"/>
      <c r="VB55" s="20"/>
      <c r="VC55" s="20"/>
      <c r="VD55" s="20"/>
      <c r="VE55" s="20"/>
      <c r="VF55" s="20"/>
      <c r="VG55" s="20"/>
      <c r="VH55" s="20"/>
      <c r="VI55" s="20"/>
      <c r="VJ55" s="20"/>
      <c r="VK55" s="20"/>
      <c r="VL55" s="20"/>
      <c r="VM55" s="20"/>
      <c r="VN55" s="20"/>
      <c r="VO55" s="20"/>
      <c r="VP55" s="20"/>
      <c r="VQ55" s="20"/>
      <c r="VR55" s="20"/>
      <c r="VS55" s="20"/>
      <c r="VT55" s="20"/>
      <c r="VU55" s="20"/>
      <c r="VV55" s="20"/>
      <c r="VW55" s="20"/>
      <c r="VX55" s="20"/>
      <c r="VY55" s="20"/>
      <c r="VZ55" s="20"/>
      <c r="WA55" s="20"/>
      <c r="WB55" s="20"/>
      <c r="WC55" s="20"/>
      <c r="WD55" s="20"/>
      <c r="WE55" s="20"/>
      <c r="WF55" s="20"/>
      <c r="WG55" s="20"/>
      <c r="WH55" s="20"/>
      <c r="WI55" s="20"/>
      <c r="WJ55" s="20"/>
      <c r="WK55" s="20"/>
      <c r="WL55" s="20"/>
      <c r="WM55" s="20"/>
      <c r="WN55" s="20"/>
      <c r="WO55" s="20"/>
      <c r="WP55" s="20"/>
      <c r="WQ55" s="20"/>
      <c r="WR55" s="20"/>
      <c r="WS55" s="20"/>
      <c r="WT55" s="20"/>
      <c r="WU55" s="20"/>
      <c r="WV55" s="20"/>
      <c r="WW55" s="20"/>
      <c r="WX55" s="20"/>
      <c r="WY55" s="20"/>
      <c r="WZ55" s="20"/>
      <c r="XA55" s="20"/>
      <c r="XB55" s="20"/>
      <c r="XC55" s="20"/>
      <c r="XD55" s="20"/>
      <c r="XE55" s="20"/>
      <c r="XF55" s="20"/>
      <c r="XG55" s="20"/>
      <c r="XH55" s="20"/>
      <c r="XI55" s="20"/>
      <c r="XJ55" s="20"/>
      <c r="XK55" s="20"/>
      <c r="XL55" s="20"/>
      <c r="XM55" s="20"/>
      <c r="XN55" s="20"/>
      <c r="XO55" s="20"/>
      <c r="XP55" s="20"/>
      <c r="XQ55" s="20"/>
      <c r="XR55" s="20"/>
      <c r="XS55" s="20"/>
      <c r="XT55" s="20"/>
      <c r="XU55" s="20"/>
      <c r="XV55" s="20"/>
      <c r="XW55" s="20"/>
      <c r="XX55" s="20"/>
      <c r="XY55" s="20"/>
      <c r="XZ55" s="20"/>
      <c r="YA55" s="20"/>
      <c r="YB55" s="20"/>
      <c r="YC55" s="20"/>
      <c r="YD55" s="20"/>
      <c r="YE55" s="20"/>
      <c r="YF55" s="20"/>
      <c r="YG55" s="20"/>
      <c r="YH55" s="20"/>
      <c r="YI55" s="20"/>
      <c r="YJ55" s="20"/>
      <c r="YK55" s="20"/>
      <c r="YL55" s="20"/>
      <c r="YM55" s="20"/>
      <c r="YN55" s="20"/>
      <c r="YO55" s="20"/>
      <c r="YP55" s="20"/>
      <c r="YQ55" s="20"/>
      <c r="YR55" s="20"/>
      <c r="YS55" s="20"/>
      <c r="YT55" s="20"/>
      <c r="YU55" s="20"/>
      <c r="YV55" s="20"/>
      <c r="YW55" s="20"/>
      <c r="YX55" s="20"/>
      <c r="YY55" s="20"/>
      <c r="YZ55" s="20"/>
      <c r="ZA55" s="20"/>
      <c r="ZB55" s="20"/>
      <c r="ZC55" s="20"/>
      <c r="ZD55" s="20"/>
      <c r="ZE55" s="20"/>
      <c r="ZF55" s="20"/>
      <c r="ZG55" s="20"/>
      <c r="ZH55" s="20"/>
      <c r="ZI55" s="20"/>
      <c r="ZJ55" s="20"/>
      <c r="ZK55" s="20"/>
      <c r="ZL55" s="20"/>
      <c r="ZM55" s="20"/>
      <c r="ZN55" s="20"/>
      <c r="ZO55" s="20"/>
      <c r="ZP55" s="20"/>
      <c r="ZQ55" s="20"/>
      <c r="ZR55" s="20"/>
      <c r="ZS55" s="20"/>
      <c r="ZT55" s="20"/>
      <c r="ZU55" s="20"/>
      <c r="ZV55" s="20"/>
      <c r="ZW55" s="20"/>
      <c r="ZX55" s="20"/>
      <c r="ZY55" s="20"/>
      <c r="ZZ55" s="20"/>
      <c r="AAA55" s="20"/>
      <c r="AAB55" s="20"/>
      <c r="AAC55" s="20"/>
      <c r="AAD55" s="20"/>
      <c r="AAE55" s="20"/>
      <c r="AAF55" s="20"/>
      <c r="AAG55" s="20"/>
      <c r="AAH55" s="20"/>
      <c r="AAI55" s="20"/>
      <c r="AAJ55" s="20"/>
      <c r="AAK55" s="20"/>
      <c r="AAL55" s="20"/>
      <c r="AAM55" s="20"/>
      <c r="AAN55" s="20"/>
      <c r="AAO55" s="20"/>
      <c r="AAP55" s="20"/>
      <c r="AAQ55" s="20"/>
      <c r="AAR55" s="20"/>
      <c r="AAS55" s="20"/>
      <c r="AAT55" s="20"/>
      <c r="AAU55" s="20"/>
      <c r="AAV55" s="20"/>
      <c r="AAW55" s="20"/>
      <c r="AAX55" s="20"/>
      <c r="AAY55" s="20"/>
      <c r="AAZ55" s="20"/>
      <c r="ABA55" s="20"/>
      <c r="ABB55" s="20"/>
      <c r="ABC55" s="20"/>
      <c r="ABD55" s="20"/>
      <c r="ABE55" s="20"/>
      <c r="ABF55" s="20"/>
      <c r="ABG55" s="20"/>
      <c r="ABH55" s="20"/>
      <c r="ABI55" s="20"/>
      <c r="ABJ55" s="20"/>
      <c r="ABK55" s="20"/>
      <c r="ABL55" s="20"/>
      <c r="ABM55" s="20"/>
      <c r="ABN55" s="20"/>
      <c r="ABO55" s="20"/>
      <c r="ABP55" s="20"/>
      <c r="ABQ55" s="20"/>
      <c r="ABR55" s="20"/>
      <c r="ABS55" s="20"/>
      <c r="ABT55" s="20"/>
      <c r="ABU55" s="20"/>
      <c r="ABV55" s="20"/>
      <c r="ABW55" s="20"/>
      <c r="ABX55" s="20"/>
      <c r="ABY55" s="20"/>
      <c r="ABZ55" s="20"/>
      <c r="ACA55" s="20"/>
      <c r="ACB55" s="20"/>
      <c r="ACC55" s="20"/>
      <c r="ACD55" s="20"/>
      <c r="ACE55" s="20"/>
      <c r="ACF55" s="20"/>
      <c r="ACG55" s="20"/>
      <c r="ACH55" s="20"/>
      <c r="ACI55" s="20"/>
      <c r="ACJ55" s="20"/>
      <c r="ACK55" s="20"/>
      <c r="ACL55" s="20"/>
      <c r="ACM55" s="20"/>
      <c r="ACN55" s="20"/>
      <c r="ACO55" s="20"/>
      <c r="ACP55" s="20"/>
      <c r="ACQ55" s="20"/>
      <c r="ACR55" s="20"/>
      <c r="ACS55" s="20"/>
      <c r="ACT55" s="20"/>
      <c r="ACU55" s="20"/>
      <c r="ACV55" s="20"/>
      <c r="ACW55" s="20"/>
      <c r="ACX55" s="20"/>
      <c r="ACY55" s="20"/>
      <c r="ACZ55" s="20"/>
      <c r="ADA55" s="20"/>
      <c r="ADB55" s="20"/>
      <c r="ADC55" s="20"/>
      <c r="ADD55" s="20"/>
      <c r="ADE55" s="20"/>
      <c r="ADF55" s="20"/>
      <c r="ADG55" s="20"/>
      <c r="ADH55" s="20"/>
      <c r="ADI55" s="20"/>
      <c r="ADJ55" s="20"/>
      <c r="ADK55" s="20"/>
      <c r="ADL55" s="20"/>
      <c r="ADM55" s="20"/>
      <c r="ADN55" s="20"/>
      <c r="ADO55" s="20"/>
      <c r="ADP55" s="20"/>
      <c r="ADQ55" s="20"/>
      <c r="ADR55" s="20"/>
      <c r="ADS55" s="20"/>
      <c r="ADT55" s="20"/>
      <c r="ADU55" s="20"/>
      <c r="ADV55" s="20"/>
      <c r="ADW55" s="20"/>
      <c r="ADX55" s="20"/>
      <c r="ADY55" s="20"/>
      <c r="ADZ55" s="20"/>
      <c r="AEA55" s="20"/>
      <c r="AEB55" s="20"/>
      <c r="AEC55" s="20"/>
      <c r="AED55" s="20"/>
      <c r="AEE55" s="20"/>
      <c r="AEF55" s="20"/>
      <c r="AEG55" s="20"/>
      <c r="AEH55" s="20"/>
      <c r="AEI55" s="20"/>
      <c r="AEJ55" s="20"/>
      <c r="AEK55" s="20"/>
      <c r="AEL55" s="20"/>
      <c r="AEM55" s="20"/>
      <c r="AEN55" s="20"/>
      <c r="AEO55" s="20"/>
      <c r="AEP55" s="20"/>
      <c r="AEQ55" s="20"/>
      <c r="AER55" s="20"/>
      <c r="AES55" s="20"/>
      <c r="AET55" s="20"/>
      <c r="AEU55" s="20"/>
      <c r="AEV55" s="20"/>
      <c r="AEW55" s="20"/>
      <c r="AEX55" s="20"/>
      <c r="AEY55" s="20"/>
      <c r="AEZ55" s="20"/>
      <c r="AFA55" s="20"/>
      <c r="AFB55" s="20"/>
      <c r="AFC55" s="20"/>
      <c r="AFD55" s="20"/>
      <c r="AFE55" s="20"/>
      <c r="AFF55" s="20"/>
      <c r="AFG55" s="20"/>
      <c r="AFH55" s="20"/>
      <c r="AFI55" s="20"/>
      <c r="AFJ55" s="20"/>
      <c r="AFK55" s="20"/>
      <c r="AFL55" s="20"/>
      <c r="AFM55" s="20"/>
      <c r="AFN55" s="20"/>
      <c r="AFO55" s="20"/>
      <c r="AFP55" s="20"/>
      <c r="AFQ55" s="20"/>
      <c r="AFR55" s="20"/>
      <c r="AFS55" s="20"/>
      <c r="AFT55" s="20"/>
      <c r="AFU55" s="20"/>
      <c r="AFV55" s="20"/>
      <c r="AFW55" s="20"/>
      <c r="AFX55" s="20"/>
      <c r="AFY55" s="20"/>
      <c r="AFZ55" s="20"/>
      <c r="AGA55" s="20"/>
      <c r="AGB55" s="20"/>
      <c r="AGC55" s="20"/>
      <c r="AGD55" s="20"/>
      <c r="AGE55" s="20"/>
      <c r="AGF55" s="20"/>
      <c r="AGG55" s="20"/>
      <c r="AGH55" s="20"/>
      <c r="AGI55" s="20"/>
      <c r="AGJ55" s="20"/>
      <c r="AGK55" s="20"/>
      <c r="AGL55" s="20"/>
      <c r="AGM55" s="20"/>
      <c r="AGN55" s="20"/>
      <c r="AGO55" s="20"/>
      <c r="AGP55" s="20"/>
      <c r="AGQ55" s="20"/>
      <c r="AGR55" s="20"/>
      <c r="AGS55" s="20"/>
      <c r="AGT55" s="20"/>
      <c r="AGU55" s="20"/>
      <c r="AGV55" s="20"/>
      <c r="AGW55" s="20"/>
      <c r="AGX55" s="20"/>
      <c r="AGY55" s="20"/>
      <c r="AGZ55" s="20"/>
      <c r="AHA55" s="20"/>
      <c r="AHB55" s="20"/>
      <c r="AHC55" s="20"/>
      <c r="AHD55" s="20"/>
      <c r="AHE55" s="20"/>
      <c r="AHF55" s="20"/>
      <c r="AHG55" s="20"/>
      <c r="AHH55" s="20"/>
      <c r="AHI55" s="20"/>
      <c r="AHJ55" s="20"/>
      <c r="AHK55" s="20"/>
      <c r="AHL55" s="20"/>
      <c r="AHM55" s="20"/>
      <c r="AHN55" s="20"/>
      <c r="AHO55" s="20"/>
      <c r="AHP55" s="20"/>
      <c r="AHQ55" s="20"/>
      <c r="AHR55" s="20"/>
      <c r="AHS55" s="20"/>
      <c r="AHT55" s="20"/>
      <c r="AHU55" s="20"/>
      <c r="AHV55" s="20"/>
      <c r="AHW55" s="20"/>
      <c r="AHX55" s="20"/>
      <c r="AHY55" s="20"/>
      <c r="AHZ55" s="20"/>
      <c r="AIA55" s="20"/>
      <c r="AIB55" s="20"/>
      <c r="AIC55" s="20"/>
      <c r="AID55" s="20"/>
      <c r="AIE55" s="20"/>
      <c r="AIF55" s="20"/>
      <c r="AIG55" s="20"/>
      <c r="AIH55" s="20"/>
      <c r="AII55" s="20"/>
      <c r="AIJ55" s="20"/>
      <c r="AIK55" s="20"/>
      <c r="AIL55" s="20"/>
      <c r="AIM55" s="20"/>
      <c r="AIN55" s="20"/>
      <c r="AIO55" s="20"/>
      <c r="AIP55" s="20"/>
      <c r="AIQ55" s="20"/>
      <c r="AIR55" s="20"/>
      <c r="AIS55" s="20"/>
      <c r="AIT55" s="20"/>
      <c r="AIU55" s="20"/>
      <c r="AIV55" s="20"/>
      <c r="AIW55" s="20"/>
      <c r="AIX55" s="20"/>
      <c r="AIY55" s="20"/>
      <c r="AIZ55" s="20"/>
      <c r="AJA55" s="20"/>
      <c r="AJB55" s="20"/>
      <c r="AJC55" s="20"/>
      <c r="AJD55" s="20"/>
      <c r="AJE55" s="20"/>
      <c r="AJF55" s="20"/>
      <c r="AJG55" s="20"/>
      <c r="AJH55" s="20"/>
      <c r="AJI55" s="20"/>
      <c r="AJJ55" s="20"/>
      <c r="AJK55" s="20"/>
      <c r="AJL55" s="20"/>
      <c r="AJM55" s="20"/>
      <c r="AJN55" s="20"/>
      <c r="AJO55" s="20"/>
      <c r="AJP55" s="20"/>
      <c r="AJQ55" s="20"/>
      <c r="AJR55" s="20"/>
      <c r="AJS55" s="20"/>
      <c r="AJT55" s="20"/>
      <c r="AJU55" s="20"/>
      <c r="AJV55" s="20"/>
      <c r="AJW55" s="20"/>
      <c r="AJX55" s="20"/>
      <c r="AJY55" s="20"/>
      <c r="AJZ55" s="20"/>
      <c r="AKA55" s="20"/>
      <c r="AKB55" s="20"/>
      <c r="AKC55" s="20"/>
      <c r="AKD55" s="20"/>
      <c r="AKE55" s="20"/>
      <c r="AKF55" s="20"/>
      <c r="AKG55" s="20"/>
      <c r="AKH55" s="20"/>
      <c r="AKI55" s="20"/>
      <c r="AKJ55" s="20"/>
      <c r="AKK55" s="20"/>
      <c r="AKL55" s="20"/>
      <c r="AKM55" s="20"/>
      <c r="AKN55" s="20"/>
      <c r="AKO55" s="20"/>
      <c r="AKP55" s="20"/>
      <c r="AKQ55" s="20"/>
      <c r="AKR55" s="20"/>
      <c r="AKS55" s="20"/>
      <c r="AKT55" s="20"/>
      <c r="AKU55" s="20"/>
      <c r="AKV55" s="20"/>
      <c r="AKW55" s="20"/>
      <c r="AKX55" s="20"/>
      <c r="AKY55" s="20"/>
      <c r="AKZ55" s="20"/>
      <c r="ALA55" s="20"/>
      <c r="ALB55" s="20"/>
      <c r="ALC55" s="20"/>
      <c r="ALD55" s="20"/>
      <c r="ALE55" s="20"/>
      <c r="ALF55" s="20"/>
      <c r="ALG55" s="20"/>
      <c r="ALH55" s="20"/>
      <c r="ALI55" s="20"/>
      <c r="ALJ55" s="20"/>
      <c r="ALK55" s="20"/>
      <c r="ALL55" s="20"/>
      <c r="ALM55" s="20"/>
      <c r="ALN55" s="20"/>
      <c r="ALO55" s="20"/>
      <c r="ALP55" s="20"/>
      <c r="ALQ55" s="20"/>
      <c r="ALR55" s="20"/>
      <c r="ALS55" s="20"/>
      <c r="ALT55" s="20"/>
      <c r="ALU55" s="20"/>
      <c r="ALV55" s="20"/>
      <c r="ALW55" s="20"/>
      <c r="ALX55" s="20"/>
      <c r="ALY55" s="20"/>
      <c r="ALZ55" s="20"/>
      <c r="AMA55" s="20"/>
      <c r="AMB55" s="20"/>
      <c r="AMC55" s="20"/>
      <c r="AMD55" s="20"/>
      <c r="AME55" s="20"/>
      <c r="AMF55" s="20"/>
      <c r="AMG55" s="20"/>
      <c r="AMH55" s="20"/>
      <c r="AMI55" s="20"/>
      <c r="AMJ55" s="20"/>
      <c r="AMK55" s="20"/>
      <c r="AML55" s="20"/>
      <c r="AMM55" s="20"/>
      <c r="AMN55" s="20"/>
      <c r="AMO55" s="20"/>
      <c r="AMP55" s="20"/>
      <c r="AMQ55" s="20"/>
      <c r="AMR55" s="20"/>
      <c r="AMS55" s="20"/>
      <c r="AMT55" s="20"/>
      <c r="AMU55" s="20"/>
      <c r="AMV55" s="20"/>
      <c r="AMW55" s="20"/>
      <c r="AMX55" s="20"/>
      <c r="AMY55" s="20"/>
      <c r="AMZ55" s="20"/>
      <c r="ANA55" s="20"/>
      <c r="ANB55" s="20"/>
      <c r="ANC55" s="20"/>
      <c r="AND55" s="20"/>
      <c r="ANE55" s="20"/>
      <c r="ANF55" s="20"/>
      <c r="ANG55" s="20"/>
      <c r="ANH55" s="20"/>
      <c r="ANI55" s="20"/>
      <c r="ANJ55" s="20"/>
      <c r="ANK55" s="20"/>
      <c r="ANL55" s="20"/>
      <c r="ANM55" s="20"/>
      <c r="ANN55" s="20"/>
      <c r="ANO55" s="20"/>
      <c r="ANP55" s="20"/>
      <c r="ANQ55" s="20"/>
      <c r="ANR55" s="20"/>
      <c r="ANS55" s="20"/>
      <c r="ANT55" s="20"/>
      <c r="ANU55" s="20"/>
      <c r="ANV55" s="20"/>
      <c r="ANW55" s="20"/>
      <c r="ANX55" s="20"/>
      <c r="ANY55" s="20"/>
      <c r="ANZ55" s="20"/>
      <c r="AOA55" s="20"/>
      <c r="AOB55" s="20"/>
      <c r="AOC55" s="20"/>
      <c r="AOD55" s="20"/>
      <c r="AOE55" s="20"/>
      <c r="AOF55" s="20"/>
      <c r="AOG55" s="20"/>
      <c r="AOH55" s="20"/>
      <c r="AOI55" s="20"/>
      <c r="AOJ55" s="20"/>
      <c r="AOK55" s="20"/>
      <c r="AOL55" s="20"/>
      <c r="AOM55" s="20"/>
      <c r="AON55" s="20"/>
      <c r="AOO55" s="20"/>
      <c r="AOP55" s="20"/>
      <c r="AOQ55" s="20"/>
      <c r="AOR55" s="20"/>
      <c r="AOS55" s="20"/>
      <c r="AOT55" s="20"/>
      <c r="AOU55" s="20"/>
      <c r="AOV55" s="20"/>
      <c r="AOW55" s="20"/>
      <c r="AOX55" s="20"/>
      <c r="AOY55" s="20"/>
      <c r="AOZ55" s="20"/>
      <c r="APA55" s="20"/>
      <c r="APB55" s="20"/>
      <c r="APC55" s="20"/>
      <c r="APD55" s="20"/>
      <c r="APE55" s="20"/>
      <c r="APF55" s="20"/>
      <c r="APG55" s="20"/>
      <c r="APH55" s="20"/>
      <c r="API55" s="20"/>
      <c r="APJ55" s="20"/>
      <c r="APK55" s="20"/>
      <c r="APL55" s="20"/>
      <c r="APM55" s="20"/>
      <c r="APN55" s="20"/>
      <c r="APO55" s="20"/>
      <c r="APP55" s="20"/>
      <c r="APQ55" s="20"/>
      <c r="APR55" s="20"/>
      <c r="APS55" s="20"/>
      <c r="APT55" s="20"/>
      <c r="APU55" s="20"/>
      <c r="APV55" s="20"/>
      <c r="APW55" s="20"/>
      <c r="APX55" s="20"/>
      <c r="APY55" s="20"/>
      <c r="APZ55" s="20"/>
      <c r="AQA55" s="20"/>
      <c r="AQB55" s="20"/>
      <c r="AQC55" s="20"/>
      <c r="AQD55" s="20"/>
      <c r="AQE55" s="20"/>
      <c r="AQF55" s="20"/>
      <c r="AQG55" s="20"/>
      <c r="AQH55" s="20"/>
      <c r="AQI55" s="20"/>
      <c r="AQJ55" s="20"/>
      <c r="AQK55" s="20"/>
      <c r="AQL55" s="20"/>
      <c r="AQM55" s="20"/>
      <c r="AQN55" s="20"/>
      <c r="AQO55" s="20"/>
      <c r="AQP55" s="20"/>
      <c r="AQQ55" s="20"/>
      <c r="AQR55" s="20"/>
      <c r="AQS55" s="20"/>
      <c r="AQT55" s="20"/>
      <c r="AQU55" s="20"/>
      <c r="AQV55" s="20"/>
      <c r="AQW55" s="20"/>
      <c r="AQX55" s="20"/>
      <c r="AQY55" s="20"/>
      <c r="AQZ55" s="20"/>
      <c r="ARA55" s="20"/>
      <c r="ARB55" s="20"/>
      <c r="ARC55" s="20"/>
      <c r="ARD55" s="20"/>
      <c r="ARE55" s="20"/>
      <c r="ARF55" s="20"/>
      <c r="ARG55" s="20"/>
      <c r="ARH55" s="20"/>
      <c r="ARI55" s="20"/>
      <c r="ARJ55" s="20"/>
      <c r="ARK55" s="20"/>
      <c r="ARL55" s="20"/>
      <c r="ARM55" s="20"/>
      <c r="ARN55" s="20"/>
      <c r="ARO55" s="20"/>
      <c r="ARP55" s="20"/>
      <c r="ARQ55" s="20"/>
      <c r="ARR55" s="20"/>
      <c r="ARS55" s="20"/>
      <c r="ART55" s="20"/>
      <c r="ARU55" s="20"/>
      <c r="ARV55" s="20"/>
      <c r="ARW55" s="20"/>
      <c r="ARX55" s="20"/>
      <c r="ARY55" s="20"/>
      <c r="ARZ55" s="20"/>
      <c r="ASA55" s="20"/>
      <c r="ASB55" s="20"/>
      <c r="ASC55" s="20"/>
      <c r="ASD55" s="20"/>
      <c r="ASE55" s="20"/>
      <c r="ASF55" s="20"/>
      <c r="ASG55" s="20"/>
      <c r="ASH55" s="20"/>
      <c r="ASI55" s="20"/>
      <c r="ASJ55" s="20"/>
      <c r="ASK55" s="20"/>
      <c r="ASL55" s="20"/>
      <c r="ASM55" s="20"/>
      <c r="ASN55" s="20"/>
      <c r="ASO55" s="20"/>
      <c r="ASP55" s="20"/>
      <c r="ASQ55" s="20"/>
      <c r="ASR55" s="20"/>
      <c r="ASS55" s="20"/>
      <c r="AST55" s="20"/>
      <c r="ASU55" s="20"/>
      <c r="ASV55" s="20"/>
      <c r="ASW55" s="20"/>
      <c r="ASX55" s="20"/>
      <c r="ASY55" s="20"/>
      <c r="ASZ55" s="20"/>
      <c r="ATA55" s="20"/>
      <c r="ATB55" s="20"/>
      <c r="ATC55" s="20"/>
      <c r="ATD55" s="20"/>
      <c r="ATE55" s="20"/>
      <c r="ATF55" s="20"/>
      <c r="ATG55" s="20"/>
      <c r="ATH55" s="20"/>
      <c r="ATI55" s="20"/>
      <c r="ATJ55" s="20"/>
      <c r="ATK55" s="20"/>
      <c r="ATL55" s="20"/>
      <c r="ATM55" s="20"/>
      <c r="ATN55" s="20"/>
      <c r="ATO55" s="20"/>
      <c r="ATP55" s="20"/>
      <c r="ATQ55" s="20"/>
      <c r="ATR55" s="20"/>
      <c r="ATS55" s="20"/>
      <c r="ATT55" s="20"/>
      <c r="ATU55" s="20"/>
      <c r="ATV55" s="20"/>
      <c r="ATW55" s="20"/>
      <c r="ATX55" s="20"/>
      <c r="ATY55" s="20"/>
      <c r="ATZ55" s="20"/>
      <c r="AUA55" s="20"/>
      <c r="AUB55" s="20"/>
      <c r="AUC55" s="20"/>
      <c r="AUD55" s="20"/>
      <c r="AUE55" s="20"/>
      <c r="AUF55" s="20"/>
      <c r="AUG55" s="20"/>
      <c r="AUH55" s="20"/>
      <c r="AUI55" s="20"/>
      <c r="AUJ55" s="20"/>
      <c r="AUK55" s="20"/>
      <c r="AUL55" s="20"/>
      <c r="AUM55" s="20"/>
      <c r="AUN55" s="20"/>
      <c r="AUO55" s="20"/>
      <c r="AUP55" s="20"/>
      <c r="AUQ55" s="20"/>
      <c r="AUR55" s="20"/>
      <c r="AUS55" s="20"/>
      <c r="AUT55" s="20"/>
      <c r="AUU55" s="20"/>
      <c r="AUV55" s="20"/>
      <c r="AUW55" s="20"/>
      <c r="AUX55" s="20"/>
      <c r="AUY55" s="20"/>
      <c r="AUZ55" s="20"/>
      <c r="AVA55" s="20"/>
      <c r="AVB55" s="20"/>
      <c r="AVC55" s="20"/>
      <c r="AVD55" s="20"/>
      <c r="AVE55" s="20"/>
      <c r="AVF55" s="20"/>
      <c r="AVG55" s="20"/>
      <c r="AVH55" s="20"/>
      <c r="AVI55" s="20"/>
      <c r="AVJ55" s="20"/>
      <c r="AVK55" s="20"/>
      <c r="AVL55" s="20"/>
      <c r="AVM55" s="20"/>
      <c r="AVN55" s="20"/>
      <c r="AVO55" s="20"/>
      <c r="AVP55" s="20"/>
      <c r="AVQ55" s="20"/>
      <c r="AVR55" s="20"/>
      <c r="AVS55" s="20"/>
      <c r="AVT55" s="20"/>
      <c r="AVU55" s="20"/>
      <c r="AVV55" s="20"/>
      <c r="AVW55" s="20"/>
      <c r="AVX55" s="20"/>
      <c r="AVY55" s="20"/>
      <c r="AVZ55" s="20"/>
      <c r="AWA55" s="20"/>
      <c r="AWB55" s="20"/>
      <c r="AWC55" s="20"/>
      <c r="AWD55" s="20"/>
      <c r="AWE55" s="20"/>
      <c r="AWF55" s="20"/>
      <c r="AWG55" s="20"/>
      <c r="AWH55" s="20"/>
      <c r="AWI55" s="20"/>
      <c r="AWJ55" s="20"/>
      <c r="AWK55" s="20"/>
      <c r="AWL55" s="20"/>
      <c r="AWM55" s="20"/>
      <c r="AWN55" s="20"/>
      <c r="AWO55" s="20"/>
      <c r="AWP55" s="20"/>
      <c r="AWQ55" s="20"/>
      <c r="AWR55" s="20"/>
      <c r="AWS55" s="20"/>
      <c r="AWT55" s="20"/>
      <c r="AWU55" s="20"/>
      <c r="AWV55" s="20"/>
      <c r="AWW55" s="20"/>
      <c r="AWX55" s="20"/>
      <c r="AWY55" s="20"/>
      <c r="AWZ55" s="20"/>
      <c r="AXA55" s="20"/>
      <c r="AXB55" s="20"/>
      <c r="AXC55" s="20"/>
      <c r="AXD55" s="20"/>
      <c r="AXE55" s="20"/>
      <c r="AXF55" s="20"/>
      <c r="AXG55" s="20"/>
      <c r="AXH55" s="20"/>
      <c r="AXI55" s="20"/>
      <c r="AXJ55" s="20"/>
      <c r="AXK55" s="20"/>
      <c r="AXL55" s="20"/>
      <c r="AXM55" s="20"/>
      <c r="AXN55" s="20"/>
      <c r="AXO55" s="20"/>
      <c r="AXP55" s="20"/>
      <c r="AXQ55" s="20"/>
      <c r="AXR55" s="20"/>
      <c r="AXS55" s="20"/>
      <c r="AXT55" s="20"/>
      <c r="AXU55" s="20"/>
      <c r="AXV55" s="20"/>
      <c r="AXW55" s="20"/>
      <c r="AXX55" s="20"/>
      <c r="AXY55" s="20"/>
      <c r="AXZ55" s="20"/>
      <c r="AYA55" s="20"/>
      <c r="AYB55" s="20"/>
      <c r="AYC55" s="20"/>
      <c r="AYD55" s="20"/>
      <c r="AYE55" s="20"/>
      <c r="AYF55" s="20"/>
      <c r="AYG55" s="20"/>
      <c r="AYH55" s="20"/>
      <c r="AYI55" s="20"/>
      <c r="AYJ55" s="20"/>
      <c r="AYK55" s="20"/>
      <c r="AYL55" s="20"/>
      <c r="AYM55" s="20"/>
      <c r="AYN55" s="20"/>
      <c r="AYO55" s="20"/>
      <c r="AYP55" s="20"/>
      <c r="AYQ55" s="20"/>
      <c r="AYR55" s="20"/>
      <c r="AYS55" s="20"/>
      <c r="AYT55" s="20"/>
      <c r="AYU55" s="20"/>
      <c r="AYV55" s="20"/>
      <c r="AYW55" s="20"/>
      <c r="AYX55" s="20"/>
      <c r="AYY55" s="20"/>
      <c r="AYZ55" s="20"/>
      <c r="AZA55" s="20"/>
      <c r="AZB55" s="20"/>
      <c r="AZC55" s="20"/>
      <c r="AZD55" s="20"/>
      <c r="AZE55" s="20"/>
      <c r="AZF55" s="20"/>
      <c r="AZG55" s="20"/>
      <c r="AZH55" s="20"/>
      <c r="AZI55" s="20"/>
      <c r="AZJ55" s="20"/>
      <c r="AZK55" s="20"/>
      <c r="AZL55" s="20"/>
      <c r="AZM55" s="20"/>
      <c r="AZN55" s="20"/>
      <c r="AZO55" s="20"/>
      <c r="AZP55" s="20"/>
      <c r="AZQ55" s="20"/>
      <c r="AZR55" s="20"/>
      <c r="AZS55" s="20"/>
      <c r="AZT55" s="20"/>
      <c r="AZU55" s="20"/>
      <c r="AZV55" s="20"/>
      <c r="AZW55" s="20"/>
      <c r="AZX55" s="20"/>
      <c r="AZY55" s="20"/>
      <c r="AZZ55" s="20"/>
      <c r="BAA55" s="20"/>
      <c r="BAB55" s="20"/>
      <c r="BAC55" s="20"/>
      <c r="BAD55" s="20"/>
      <c r="BAE55" s="20"/>
      <c r="BAF55" s="20"/>
      <c r="BAG55" s="20"/>
      <c r="BAH55" s="20"/>
      <c r="BAI55" s="20"/>
      <c r="BAJ55" s="20"/>
      <c r="BAK55" s="20"/>
      <c r="BAL55" s="20"/>
      <c r="BAM55" s="20"/>
      <c r="BAN55" s="20"/>
      <c r="BAO55" s="20"/>
      <c r="BAP55" s="20"/>
      <c r="BAQ55" s="20"/>
      <c r="BAR55" s="20"/>
      <c r="BAS55" s="20"/>
      <c r="BAT55" s="20"/>
      <c r="BAU55" s="20"/>
      <c r="BAV55" s="20"/>
      <c r="BAW55" s="20"/>
      <c r="BAX55" s="20"/>
      <c r="BAY55" s="20"/>
      <c r="BAZ55" s="20"/>
      <c r="BBA55" s="20"/>
      <c r="BBB55" s="20"/>
      <c r="BBC55" s="20"/>
      <c r="BBD55" s="20"/>
      <c r="BBE55" s="20"/>
      <c r="BBF55" s="20"/>
      <c r="BBG55" s="20"/>
      <c r="BBH55" s="20"/>
      <c r="BBI55" s="20"/>
      <c r="BBJ55" s="20"/>
      <c r="BBK55" s="20"/>
      <c r="BBL55" s="20"/>
      <c r="BBM55" s="20"/>
      <c r="BBN55" s="20"/>
      <c r="BBO55" s="20"/>
      <c r="BBP55" s="20"/>
      <c r="BBQ55" s="20"/>
      <c r="BBR55" s="20"/>
      <c r="BBS55" s="20"/>
      <c r="BBT55" s="20"/>
      <c r="BBU55" s="20"/>
      <c r="BBV55" s="20"/>
      <c r="BBW55" s="20"/>
      <c r="BBX55" s="20"/>
      <c r="BBY55" s="20"/>
      <c r="BBZ55" s="20"/>
      <c r="BCA55" s="20"/>
      <c r="BCB55" s="20"/>
      <c r="BCC55" s="20"/>
      <c r="BCD55" s="20"/>
      <c r="BCE55" s="20"/>
      <c r="BCF55" s="20"/>
      <c r="BCG55" s="20"/>
      <c r="BCH55" s="20"/>
      <c r="BCI55" s="20"/>
      <c r="BCJ55" s="20"/>
      <c r="BCK55" s="20"/>
      <c r="BCL55" s="20"/>
      <c r="BCM55" s="20"/>
      <c r="BCN55" s="20"/>
      <c r="BCO55" s="20"/>
      <c r="BCP55" s="20"/>
      <c r="BCQ55" s="20"/>
      <c r="BCR55" s="20"/>
      <c r="BCS55" s="20"/>
      <c r="BCT55" s="20"/>
      <c r="BCU55" s="20"/>
      <c r="BCV55" s="20"/>
      <c r="BCW55" s="20"/>
      <c r="BCX55" s="20"/>
      <c r="BCY55" s="20"/>
      <c r="BCZ55" s="20"/>
      <c r="BDA55" s="20"/>
      <c r="BDB55" s="20"/>
      <c r="BDC55" s="20"/>
      <c r="BDD55" s="20"/>
      <c r="BDE55" s="20"/>
      <c r="BDF55" s="20"/>
      <c r="BDG55" s="20"/>
      <c r="BDH55" s="20"/>
      <c r="BDI55" s="20"/>
      <c r="BDJ55" s="20"/>
      <c r="BDK55" s="20"/>
      <c r="BDL55" s="20"/>
      <c r="BDM55" s="20"/>
      <c r="BDN55" s="20"/>
      <c r="BDO55" s="20"/>
      <c r="BDP55" s="20"/>
      <c r="BDQ55" s="20"/>
      <c r="BDR55" s="20"/>
      <c r="BDS55" s="20"/>
      <c r="BDT55" s="20"/>
      <c r="BDU55" s="20"/>
      <c r="BDV55" s="20"/>
      <c r="BDW55" s="20"/>
      <c r="BDX55" s="20"/>
      <c r="BDY55" s="20"/>
      <c r="BDZ55" s="20"/>
      <c r="BEA55" s="20"/>
      <c r="BEB55" s="20"/>
      <c r="BEC55" s="20"/>
      <c r="BED55" s="20"/>
      <c r="BEE55" s="20"/>
      <c r="BEF55" s="20"/>
      <c r="BEG55" s="20"/>
      <c r="BEH55" s="20"/>
      <c r="BEI55" s="20"/>
      <c r="BEJ55" s="20"/>
      <c r="BEK55" s="20"/>
      <c r="BEL55" s="20"/>
      <c r="BEM55" s="20"/>
      <c r="BEN55" s="20"/>
      <c r="BEO55" s="20"/>
      <c r="BEP55" s="20"/>
      <c r="BEQ55" s="20"/>
      <c r="BER55" s="20"/>
      <c r="BES55" s="20"/>
      <c r="BET55" s="20"/>
      <c r="BEU55" s="20"/>
      <c r="BEV55" s="20"/>
      <c r="BEW55" s="20"/>
      <c r="BEX55" s="20"/>
      <c r="BEY55" s="20"/>
      <c r="BEZ55" s="20"/>
      <c r="BFA55" s="20"/>
      <c r="BFB55" s="20"/>
      <c r="BFC55" s="20"/>
      <c r="BFD55" s="20"/>
      <c r="BFE55" s="20"/>
      <c r="BFF55" s="20"/>
      <c r="BFG55" s="20"/>
      <c r="BFH55" s="20"/>
      <c r="BFI55" s="20"/>
      <c r="BFJ55" s="20"/>
      <c r="BFK55" s="20"/>
      <c r="BFL55" s="20"/>
      <c r="BFM55" s="20"/>
      <c r="BFN55" s="20"/>
      <c r="BFO55" s="20"/>
      <c r="BFP55" s="20"/>
      <c r="BFQ55" s="20"/>
      <c r="BFR55" s="20"/>
      <c r="BFS55" s="20"/>
      <c r="BFT55" s="20"/>
      <c r="BFU55" s="20"/>
      <c r="BFV55" s="20"/>
      <c r="BFW55" s="20"/>
      <c r="BFX55" s="20"/>
      <c r="BFY55" s="20"/>
      <c r="BFZ55" s="20"/>
      <c r="BGA55" s="20"/>
      <c r="BGB55" s="20"/>
      <c r="BGC55" s="20"/>
      <c r="BGD55" s="20"/>
      <c r="BGE55" s="20"/>
      <c r="BGF55" s="20"/>
      <c r="BGG55" s="20"/>
      <c r="BGH55" s="20"/>
      <c r="BGI55" s="20"/>
      <c r="BGJ55" s="20"/>
      <c r="BGK55" s="20"/>
      <c r="BGL55" s="20"/>
      <c r="BGM55" s="20"/>
      <c r="BGN55" s="20"/>
      <c r="BGO55" s="20"/>
      <c r="BGP55" s="20"/>
      <c r="BGQ55" s="20"/>
      <c r="BGR55" s="20"/>
      <c r="BGS55" s="20"/>
      <c r="BGT55" s="20"/>
      <c r="BGU55" s="20"/>
      <c r="BGV55" s="20"/>
      <c r="BGW55" s="20"/>
      <c r="BGX55" s="20"/>
      <c r="BGY55" s="20"/>
      <c r="BGZ55" s="20"/>
      <c r="BHA55" s="20"/>
      <c r="BHB55" s="20"/>
      <c r="BHC55" s="20"/>
      <c r="BHD55" s="20"/>
      <c r="BHE55" s="20"/>
      <c r="BHF55" s="20"/>
      <c r="BHG55" s="20"/>
      <c r="BHH55" s="20"/>
      <c r="BHI55" s="20"/>
      <c r="BHJ55" s="20"/>
      <c r="BHK55" s="20"/>
      <c r="BHL55" s="20"/>
      <c r="BHM55" s="20"/>
      <c r="BHN55" s="20"/>
      <c r="BHO55" s="20"/>
      <c r="BHP55" s="20"/>
      <c r="BHQ55" s="20"/>
      <c r="BHR55" s="20"/>
      <c r="BHS55" s="20"/>
      <c r="BHT55" s="20"/>
      <c r="BHU55" s="20"/>
      <c r="BHV55" s="20"/>
      <c r="BHW55" s="20"/>
      <c r="BHX55" s="20"/>
      <c r="BHY55" s="20"/>
      <c r="BHZ55" s="20"/>
      <c r="BIA55" s="20"/>
      <c r="BIB55" s="20"/>
      <c r="BIC55" s="20"/>
      <c r="BID55" s="20"/>
      <c r="BIE55" s="20"/>
      <c r="BIF55" s="20"/>
      <c r="BIG55" s="20"/>
      <c r="BIH55" s="20"/>
      <c r="BII55" s="20"/>
      <c r="BIJ55" s="20"/>
      <c r="BIK55" s="20"/>
      <c r="BIL55" s="20"/>
      <c r="BIM55" s="20"/>
      <c r="BIN55" s="20"/>
      <c r="BIO55" s="20"/>
      <c r="BIP55" s="20"/>
      <c r="BIQ55" s="20"/>
      <c r="BIR55" s="20"/>
      <c r="BIS55" s="20"/>
      <c r="BIT55" s="20"/>
      <c r="BIU55" s="20"/>
      <c r="BIV55" s="20"/>
      <c r="BIW55" s="20"/>
      <c r="BIX55" s="20"/>
      <c r="BIY55" s="20"/>
      <c r="BIZ55" s="20"/>
      <c r="BJA55" s="20"/>
      <c r="BJB55" s="20"/>
      <c r="BJC55" s="20"/>
      <c r="BJD55" s="20"/>
      <c r="BJE55" s="20"/>
      <c r="BJF55" s="20"/>
      <c r="BJG55" s="20"/>
      <c r="BJH55" s="20"/>
      <c r="BJI55" s="20"/>
      <c r="BJJ55" s="20"/>
      <c r="BJK55" s="20"/>
      <c r="BJL55" s="20"/>
      <c r="BJM55" s="20"/>
      <c r="BJN55" s="20"/>
      <c r="BJO55" s="20"/>
      <c r="BJP55" s="20"/>
      <c r="BJQ55" s="20"/>
      <c r="BJR55" s="20"/>
      <c r="BJS55" s="20"/>
      <c r="BJT55" s="20"/>
      <c r="BJU55" s="20"/>
      <c r="BJV55" s="20"/>
      <c r="BJW55" s="20"/>
      <c r="BJX55" s="20"/>
      <c r="BJY55" s="20"/>
      <c r="BJZ55" s="20"/>
      <c r="BKA55" s="20"/>
      <c r="BKB55" s="20"/>
      <c r="BKC55" s="20"/>
      <c r="BKD55" s="20"/>
      <c r="BKE55" s="20"/>
      <c r="BKF55" s="20"/>
      <c r="BKG55" s="20"/>
      <c r="BKH55" s="20"/>
      <c r="BKI55" s="20"/>
      <c r="BKJ55" s="20"/>
      <c r="BKK55" s="20"/>
      <c r="BKL55" s="20"/>
      <c r="BKM55" s="20"/>
      <c r="BKN55" s="20"/>
      <c r="BKO55" s="20"/>
      <c r="BKP55" s="20"/>
      <c r="BKQ55" s="20"/>
      <c r="BKR55" s="20"/>
      <c r="BKS55" s="20"/>
      <c r="BKT55" s="20"/>
      <c r="BKU55" s="20"/>
      <c r="BKV55" s="20"/>
      <c r="BKW55" s="20"/>
      <c r="BKX55" s="20"/>
      <c r="BKY55" s="20"/>
      <c r="BKZ55" s="20"/>
      <c r="BLA55" s="20"/>
      <c r="BLB55" s="20"/>
      <c r="BLC55" s="20"/>
      <c r="BLD55" s="20"/>
      <c r="BLE55" s="20"/>
      <c r="BLF55" s="20"/>
      <c r="BLG55" s="20"/>
      <c r="BLH55" s="20"/>
      <c r="BLI55" s="20"/>
      <c r="BLJ55" s="20"/>
      <c r="BLK55" s="20"/>
      <c r="BLL55" s="20"/>
      <c r="BLM55" s="20"/>
      <c r="BLN55" s="20"/>
      <c r="BLO55" s="20"/>
      <c r="BLP55" s="20"/>
      <c r="BLQ55" s="20"/>
      <c r="BLR55" s="20"/>
      <c r="BLS55" s="20"/>
      <c r="BLT55" s="20"/>
      <c r="BLU55" s="20"/>
      <c r="BLV55" s="20"/>
      <c r="BLW55" s="20"/>
      <c r="BLX55" s="20"/>
      <c r="BLY55" s="20"/>
      <c r="BLZ55" s="20"/>
      <c r="BMA55" s="20"/>
      <c r="BMB55" s="20"/>
      <c r="BMC55" s="20"/>
      <c r="BMD55" s="20"/>
      <c r="BME55" s="20"/>
      <c r="BMF55" s="20"/>
      <c r="BMG55" s="20"/>
      <c r="BMH55" s="20"/>
      <c r="BMI55" s="20"/>
      <c r="BMJ55" s="20"/>
      <c r="BMK55" s="20"/>
      <c r="BML55" s="20"/>
      <c r="BMM55" s="20"/>
      <c r="BMN55" s="20"/>
      <c r="BMO55" s="20"/>
      <c r="BMP55" s="20"/>
      <c r="BMQ55" s="20"/>
      <c r="BMR55" s="20"/>
      <c r="BMS55" s="20"/>
      <c r="BMT55" s="20"/>
      <c r="BMU55" s="20"/>
      <c r="BMV55" s="20"/>
      <c r="BMW55" s="20"/>
      <c r="BMX55" s="20"/>
      <c r="BMY55" s="20"/>
      <c r="BMZ55" s="20"/>
      <c r="BNA55" s="20"/>
      <c r="BNB55" s="20"/>
      <c r="BNC55" s="20"/>
      <c r="BND55" s="20"/>
      <c r="BNE55" s="20"/>
      <c r="BNF55" s="20"/>
      <c r="BNG55" s="20"/>
      <c r="BNH55" s="20"/>
      <c r="BNI55" s="20"/>
      <c r="BNJ55" s="20"/>
      <c r="BNK55" s="20"/>
      <c r="BNL55" s="20"/>
      <c r="BNM55" s="20"/>
      <c r="BNN55" s="20"/>
      <c r="BNO55" s="20"/>
      <c r="BNP55" s="20"/>
      <c r="BNQ55" s="20"/>
      <c r="BNR55" s="20"/>
      <c r="BNS55" s="20"/>
      <c r="BNT55" s="20"/>
      <c r="BNU55" s="20"/>
      <c r="BNV55" s="20"/>
      <c r="BNW55" s="20"/>
      <c r="BNX55" s="20"/>
      <c r="BNY55" s="20"/>
      <c r="BNZ55" s="20"/>
      <c r="BOA55" s="20"/>
      <c r="BOB55" s="20"/>
      <c r="BOC55" s="20"/>
      <c r="BOD55" s="20"/>
      <c r="BOE55" s="20"/>
      <c r="BOF55" s="20"/>
      <c r="BOG55" s="20"/>
      <c r="BOH55" s="20"/>
      <c r="BOI55" s="20"/>
      <c r="BOJ55" s="20"/>
      <c r="BOK55" s="20"/>
      <c r="BOL55" s="20"/>
      <c r="BOM55" s="20"/>
      <c r="BON55" s="20"/>
      <c r="BOO55" s="20"/>
      <c r="BOP55" s="20"/>
      <c r="BOQ55" s="20"/>
      <c r="BOR55" s="20"/>
      <c r="BOS55" s="20"/>
      <c r="BOT55" s="20"/>
      <c r="BOU55" s="20"/>
      <c r="BOV55" s="20"/>
      <c r="BOW55" s="20"/>
      <c r="BOX55" s="20"/>
      <c r="BOY55" s="20"/>
      <c r="BOZ55" s="20"/>
      <c r="BPA55" s="20"/>
      <c r="BPB55" s="20"/>
      <c r="BPC55" s="20"/>
      <c r="BPD55" s="20"/>
      <c r="BPE55" s="20"/>
      <c r="BPF55" s="20"/>
      <c r="BPG55" s="20"/>
      <c r="BPH55" s="20"/>
      <c r="BPI55" s="20"/>
      <c r="BPJ55" s="20"/>
      <c r="BPK55" s="20"/>
      <c r="BPL55" s="20"/>
      <c r="BPM55" s="20"/>
      <c r="BPN55" s="20"/>
      <c r="BPO55" s="20"/>
      <c r="BPP55" s="20"/>
      <c r="BPQ55" s="20"/>
      <c r="BPR55" s="20"/>
      <c r="BPS55" s="20"/>
      <c r="BPT55" s="20"/>
      <c r="BPU55" s="20"/>
      <c r="BPV55" s="20"/>
      <c r="BPW55" s="20"/>
      <c r="BPX55" s="20"/>
      <c r="BPY55" s="20"/>
      <c r="BPZ55" s="20"/>
      <c r="BQA55" s="20"/>
      <c r="BQB55" s="20"/>
      <c r="BQC55" s="20"/>
      <c r="BQD55" s="20"/>
      <c r="BQE55" s="20"/>
      <c r="BQF55" s="20"/>
      <c r="BQG55" s="20"/>
      <c r="BQH55" s="20"/>
      <c r="BQI55" s="20"/>
      <c r="BQJ55" s="20"/>
      <c r="BQK55" s="20"/>
      <c r="BQL55" s="20"/>
      <c r="BQM55" s="20"/>
      <c r="BQN55" s="20"/>
      <c r="BQO55" s="20"/>
      <c r="BQP55" s="20"/>
      <c r="BQQ55" s="20"/>
      <c r="BQR55" s="20"/>
      <c r="BQS55" s="20"/>
      <c r="BQT55" s="20"/>
      <c r="BQU55" s="20"/>
      <c r="BQV55" s="20"/>
      <c r="BQW55" s="20"/>
      <c r="BQX55" s="20"/>
      <c r="BQY55" s="20"/>
      <c r="BQZ55" s="20"/>
      <c r="BRA55" s="20"/>
      <c r="BRB55" s="20"/>
      <c r="BRC55" s="20"/>
      <c r="BRD55" s="20"/>
      <c r="BRE55" s="20"/>
      <c r="BRF55" s="20"/>
      <c r="BRG55" s="20"/>
      <c r="BRH55" s="20"/>
      <c r="BRI55" s="20"/>
      <c r="BRJ55" s="20"/>
      <c r="BRK55" s="20"/>
      <c r="BRL55" s="20"/>
      <c r="BRM55" s="20"/>
      <c r="BRN55" s="20"/>
      <c r="BRO55" s="20"/>
      <c r="BRP55" s="20"/>
      <c r="BRQ55" s="20"/>
      <c r="BRR55" s="20"/>
      <c r="BRS55" s="20"/>
      <c r="BRT55" s="20"/>
      <c r="BRU55" s="20"/>
      <c r="BRV55" s="20"/>
      <c r="BRW55" s="20"/>
      <c r="BRX55" s="20"/>
      <c r="BRY55" s="20"/>
      <c r="BRZ55" s="20"/>
      <c r="BSA55" s="20"/>
      <c r="BSB55" s="20"/>
      <c r="BSC55" s="20"/>
      <c r="BSD55" s="20"/>
      <c r="BSE55" s="20"/>
      <c r="BSF55" s="20"/>
      <c r="BSG55" s="20"/>
      <c r="BSH55" s="20"/>
      <c r="BSI55" s="20"/>
      <c r="BSJ55" s="20"/>
      <c r="BSK55" s="20"/>
      <c r="BSL55" s="20"/>
      <c r="BSM55" s="20"/>
      <c r="BSN55" s="20"/>
      <c r="BSO55" s="20"/>
      <c r="BSP55" s="20"/>
      <c r="BSQ55" s="20"/>
      <c r="BSR55" s="20"/>
      <c r="BSS55" s="20"/>
      <c r="BST55" s="20"/>
      <c r="BSU55" s="20"/>
      <c r="BSV55" s="20"/>
      <c r="BSW55" s="20"/>
      <c r="BSX55" s="20"/>
      <c r="BSY55" s="20"/>
      <c r="BSZ55" s="20"/>
      <c r="BTA55" s="20"/>
      <c r="BTB55" s="20"/>
      <c r="BTC55" s="20"/>
      <c r="BTD55" s="20"/>
      <c r="BTE55" s="20"/>
      <c r="BTF55" s="20"/>
      <c r="BTG55" s="20"/>
      <c r="BTH55" s="20"/>
      <c r="BTI55" s="20"/>
      <c r="BTJ55" s="20"/>
      <c r="BTK55" s="20"/>
      <c r="BTL55" s="20"/>
      <c r="BTM55" s="20"/>
      <c r="BTN55" s="20"/>
      <c r="BTO55" s="20"/>
      <c r="BTP55" s="20"/>
      <c r="BTQ55" s="20"/>
      <c r="BTR55" s="20"/>
      <c r="BTS55" s="20"/>
      <c r="BTT55" s="20"/>
      <c r="BTU55" s="20"/>
      <c r="BTV55" s="20"/>
      <c r="BTW55" s="20"/>
      <c r="BTX55" s="20"/>
      <c r="BTY55" s="20"/>
      <c r="BTZ55" s="20"/>
      <c r="BUA55" s="20"/>
      <c r="BUB55" s="20"/>
      <c r="BUC55" s="20"/>
      <c r="BUD55" s="20"/>
      <c r="BUE55" s="20"/>
      <c r="BUF55" s="20"/>
      <c r="BUG55" s="20"/>
      <c r="BUH55" s="20"/>
      <c r="BUI55" s="20"/>
      <c r="BUJ55" s="20"/>
      <c r="BUK55" s="20"/>
      <c r="BUL55" s="20"/>
      <c r="BUM55" s="20"/>
      <c r="BUN55" s="20"/>
      <c r="BUO55" s="20"/>
      <c r="BUP55" s="20"/>
      <c r="BUQ55" s="20"/>
      <c r="BUR55" s="20"/>
      <c r="BUS55" s="20"/>
      <c r="BUT55" s="20"/>
      <c r="BUU55" s="20"/>
      <c r="BUV55" s="20"/>
      <c r="BUW55" s="20"/>
      <c r="BUX55" s="20"/>
      <c r="BUY55" s="20"/>
      <c r="BUZ55" s="20"/>
      <c r="BVA55" s="20"/>
      <c r="BVB55" s="20"/>
      <c r="BVC55" s="20"/>
      <c r="BVD55" s="20"/>
      <c r="BVE55" s="20"/>
      <c r="BVF55" s="20"/>
      <c r="BVG55" s="20"/>
      <c r="BVH55" s="20"/>
      <c r="BVI55" s="20"/>
      <c r="BVJ55" s="20"/>
      <c r="BVK55" s="20"/>
      <c r="BVL55" s="20"/>
      <c r="BVM55" s="20"/>
      <c r="BVN55" s="20"/>
      <c r="BVO55" s="20"/>
      <c r="BVP55" s="20"/>
      <c r="BVQ55" s="20"/>
      <c r="BVR55" s="20"/>
      <c r="BVS55" s="20"/>
      <c r="BVT55" s="20"/>
      <c r="BVU55" s="20"/>
      <c r="BVV55" s="20"/>
      <c r="BVW55" s="20"/>
      <c r="BVX55" s="20"/>
      <c r="BVY55" s="20"/>
      <c r="BVZ55" s="20"/>
      <c r="BWA55" s="20"/>
      <c r="BWB55" s="20"/>
      <c r="BWC55" s="20"/>
      <c r="BWD55" s="20"/>
      <c r="BWE55" s="20"/>
      <c r="BWF55" s="20"/>
      <c r="BWG55" s="20"/>
      <c r="BWH55" s="20"/>
      <c r="BWI55" s="20"/>
      <c r="BWJ55" s="20"/>
      <c r="BWK55" s="20"/>
      <c r="BWL55" s="20"/>
      <c r="BWM55" s="20"/>
      <c r="BWN55" s="20"/>
      <c r="BWO55" s="20"/>
      <c r="BWP55" s="20"/>
      <c r="BWQ55" s="20"/>
      <c r="BWR55" s="20"/>
      <c r="BWS55" s="20"/>
      <c r="BWT55" s="20"/>
      <c r="BWU55" s="20"/>
      <c r="BWV55" s="20"/>
      <c r="BWW55" s="20"/>
      <c r="BWX55" s="20"/>
      <c r="BWY55" s="20"/>
      <c r="BWZ55" s="20"/>
      <c r="BXA55" s="20"/>
      <c r="BXB55" s="20"/>
      <c r="BXC55" s="20"/>
      <c r="BXD55" s="20"/>
      <c r="BXE55" s="20"/>
      <c r="BXF55" s="20"/>
      <c r="BXG55" s="20"/>
      <c r="BXH55" s="20"/>
      <c r="BXI55" s="20"/>
      <c r="BXJ55" s="20"/>
      <c r="BXK55" s="20"/>
      <c r="BXL55" s="20"/>
      <c r="BXM55" s="20"/>
      <c r="BXN55" s="20"/>
      <c r="BXO55" s="20"/>
      <c r="BXP55" s="20"/>
      <c r="BXQ55" s="20"/>
      <c r="BXR55" s="20"/>
      <c r="BXS55" s="20"/>
      <c r="BXT55" s="20"/>
      <c r="BXU55" s="20"/>
      <c r="BXV55" s="20"/>
      <c r="BXW55" s="20"/>
      <c r="BXX55" s="20"/>
      <c r="BXY55" s="20"/>
      <c r="BXZ55" s="20"/>
      <c r="BYA55" s="20"/>
      <c r="BYB55" s="20"/>
      <c r="BYC55" s="20"/>
      <c r="BYD55" s="20"/>
      <c r="BYE55" s="20"/>
      <c r="BYF55" s="20"/>
      <c r="BYG55" s="20"/>
      <c r="BYH55" s="20"/>
      <c r="BYI55" s="20"/>
      <c r="BYJ55" s="20"/>
      <c r="BYK55" s="20"/>
      <c r="BYL55" s="20"/>
      <c r="BYM55" s="20"/>
      <c r="BYN55" s="20"/>
      <c r="BYO55" s="20"/>
      <c r="BYP55" s="20"/>
      <c r="BYQ55" s="20"/>
      <c r="BYR55" s="20"/>
      <c r="BYS55" s="20"/>
      <c r="BYT55" s="20"/>
      <c r="BYU55" s="20"/>
      <c r="BYV55" s="20"/>
      <c r="BYW55" s="20"/>
      <c r="BYX55" s="20"/>
      <c r="BYY55" s="20"/>
      <c r="BYZ55" s="20"/>
      <c r="BZA55" s="20"/>
      <c r="BZB55" s="20"/>
      <c r="BZC55" s="20"/>
      <c r="BZD55" s="20"/>
      <c r="BZE55" s="20"/>
      <c r="BZF55" s="20"/>
      <c r="BZG55" s="20"/>
      <c r="BZH55" s="20"/>
      <c r="BZI55" s="20"/>
      <c r="BZJ55" s="20"/>
      <c r="BZK55" s="20"/>
      <c r="BZL55" s="20"/>
      <c r="BZM55" s="20"/>
      <c r="BZN55" s="20"/>
      <c r="BZO55" s="20"/>
      <c r="BZP55" s="20"/>
      <c r="BZQ55" s="20"/>
      <c r="BZR55" s="20"/>
      <c r="BZS55" s="20"/>
      <c r="BZT55" s="20"/>
      <c r="BZU55" s="20"/>
      <c r="BZV55" s="20"/>
      <c r="BZW55" s="20"/>
      <c r="BZX55" s="20"/>
      <c r="BZY55" s="20"/>
      <c r="BZZ55" s="20"/>
      <c r="CAA55" s="20"/>
      <c r="CAB55" s="20"/>
      <c r="CAC55" s="20"/>
      <c r="CAD55" s="20"/>
      <c r="CAE55" s="20"/>
      <c r="CAF55" s="20"/>
      <c r="CAG55" s="20"/>
      <c r="CAH55" s="20"/>
      <c r="CAI55" s="20"/>
      <c r="CAJ55" s="20"/>
      <c r="CAK55" s="20"/>
      <c r="CAL55" s="20"/>
      <c r="CAM55" s="20"/>
      <c r="CAN55" s="20"/>
      <c r="CAO55" s="20"/>
      <c r="CAP55" s="20"/>
      <c r="CAQ55" s="20"/>
      <c r="CAR55" s="20"/>
      <c r="CAS55" s="20"/>
      <c r="CAT55" s="20"/>
      <c r="CAU55" s="20"/>
      <c r="CAV55" s="20"/>
      <c r="CAW55" s="20"/>
      <c r="CAX55" s="20"/>
      <c r="CAY55" s="20"/>
      <c r="CAZ55" s="20"/>
      <c r="CBA55" s="20"/>
      <c r="CBB55" s="20"/>
      <c r="CBC55" s="20"/>
      <c r="CBD55" s="20"/>
      <c r="CBE55" s="20"/>
      <c r="CBF55" s="20"/>
      <c r="CBG55" s="20"/>
      <c r="CBH55" s="20"/>
      <c r="CBI55" s="20"/>
      <c r="CBJ55" s="20"/>
      <c r="CBK55" s="20"/>
      <c r="CBL55" s="20"/>
      <c r="CBM55" s="20"/>
      <c r="CBN55" s="20"/>
      <c r="CBO55" s="20"/>
      <c r="CBP55" s="20"/>
      <c r="CBQ55" s="20"/>
      <c r="CBR55" s="20"/>
      <c r="CBS55" s="20"/>
      <c r="CBT55" s="20"/>
      <c r="CBU55" s="20"/>
      <c r="CBV55" s="20"/>
      <c r="CBW55" s="20"/>
      <c r="CBX55" s="20"/>
      <c r="CBY55" s="20"/>
      <c r="CBZ55" s="20"/>
      <c r="CCA55" s="20"/>
      <c r="CCB55" s="20"/>
      <c r="CCC55" s="20"/>
      <c r="CCD55" s="20"/>
      <c r="CCE55" s="20"/>
      <c r="CCF55" s="20"/>
      <c r="CCG55" s="20"/>
      <c r="CCH55" s="20"/>
      <c r="CCI55" s="20"/>
      <c r="CCJ55" s="20"/>
      <c r="CCK55" s="20"/>
      <c r="CCL55" s="20"/>
      <c r="CCM55" s="20"/>
      <c r="CCN55" s="20"/>
      <c r="CCO55" s="20"/>
      <c r="CCP55" s="20"/>
      <c r="CCQ55" s="20"/>
      <c r="CCR55" s="20"/>
      <c r="CCS55" s="20"/>
      <c r="CCT55" s="20"/>
      <c r="CCU55" s="20"/>
      <c r="CCV55" s="20"/>
      <c r="CCW55" s="20"/>
      <c r="CCX55" s="20"/>
      <c r="CCY55" s="20"/>
      <c r="CCZ55" s="20"/>
      <c r="CDA55" s="20"/>
      <c r="CDB55" s="20"/>
      <c r="CDC55" s="20"/>
      <c r="CDD55" s="20"/>
      <c r="CDE55" s="20"/>
      <c r="CDF55" s="20"/>
      <c r="CDG55" s="20"/>
      <c r="CDH55" s="20"/>
      <c r="CDI55" s="20"/>
      <c r="CDJ55" s="20"/>
      <c r="CDK55" s="20"/>
      <c r="CDL55" s="20"/>
      <c r="CDM55" s="20"/>
      <c r="CDN55" s="20"/>
      <c r="CDO55" s="20"/>
      <c r="CDP55" s="20"/>
      <c r="CDQ55" s="20"/>
      <c r="CDR55" s="20"/>
      <c r="CDS55" s="20"/>
      <c r="CDT55" s="20"/>
      <c r="CDU55" s="20"/>
      <c r="CDV55" s="20"/>
      <c r="CDW55" s="20"/>
      <c r="CDX55" s="20"/>
      <c r="CDY55" s="20"/>
      <c r="CDZ55" s="20"/>
      <c r="CEA55" s="20"/>
      <c r="CEB55" s="20"/>
      <c r="CEC55" s="20"/>
      <c r="CED55" s="20"/>
      <c r="CEE55" s="20"/>
      <c r="CEF55" s="20"/>
      <c r="CEG55" s="20"/>
      <c r="CEH55" s="20"/>
      <c r="CEI55" s="20"/>
      <c r="CEJ55" s="20"/>
      <c r="CEK55" s="20"/>
      <c r="CEL55" s="20"/>
      <c r="CEM55" s="20"/>
      <c r="CEN55" s="20"/>
      <c r="CEO55" s="20"/>
      <c r="CEP55" s="20"/>
      <c r="CEQ55" s="20"/>
      <c r="CER55" s="20"/>
      <c r="CES55" s="20"/>
      <c r="CET55" s="20"/>
      <c r="CEU55" s="20"/>
      <c r="CEV55" s="20"/>
      <c r="CEW55" s="20"/>
      <c r="CEX55" s="20"/>
      <c r="CEY55" s="20"/>
      <c r="CEZ55" s="20"/>
      <c r="CFA55" s="20"/>
      <c r="CFB55" s="20"/>
      <c r="CFC55" s="20"/>
      <c r="CFD55" s="20"/>
      <c r="CFE55" s="20"/>
      <c r="CFF55" s="20"/>
      <c r="CFG55" s="20"/>
      <c r="CFH55" s="20"/>
      <c r="CFI55" s="20"/>
      <c r="CFJ55" s="20"/>
      <c r="CFK55" s="20"/>
      <c r="CFL55" s="20"/>
      <c r="CFM55" s="20"/>
      <c r="CFN55" s="20"/>
      <c r="CFO55" s="20"/>
      <c r="CFP55" s="20"/>
      <c r="CFQ55" s="20"/>
      <c r="CFR55" s="20"/>
      <c r="CFS55" s="20"/>
      <c r="CFT55" s="20"/>
      <c r="CFU55" s="20"/>
      <c r="CFV55" s="20"/>
      <c r="CFW55" s="20"/>
      <c r="CFX55" s="20"/>
      <c r="CFY55" s="20"/>
      <c r="CFZ55" s="20"/>
      <c r="CGA55" s="20"/>
      <c r="CGB55" s="20"/>
      <c r="CGC55" s="20"/>
      <c r="CGD55" s="20"/>
      <c r="CGE55" s="20"/>
      <c r="CGF55" s="20"/>
      <c r="CGG55" s="20"/>
      <c r="CGH55" s="20"/>
      <c r="CGI55" s="20"/>
      <c r="CGJ55" s="20"/>
      <c r="CGK55" s="20"/>
      <c r="CGL55" s="20"/>
      <c r="CGM55" s="20"/>
      <c r="CGN55" s="20"/>
      <c r="CGO55" s="20"/>
      <c r="CGP55" s="20"/>
      <c r="CGQ55" s="20"/>
      <c r="CGR55" s="20"/>
      <c r="CGS55" s="20"/>
      <c r="CGT55" s="20"/>
      <c r="CGU55" s="20"/>
      <c r="CGV55" s="20"/>
      <c r="CGW55" s="20"/>
      <c r="CGX55" s="20"/>
      <c r="CGY55" s="20"/>
      <c r="CGZ55" s="20"/>
      <c r="CHA55" s="20"/>
      <c r="CHB55" s="20"/>
      <c r="CHC55" s="20"/>
      <c r="CHD55" s="20"/>
      <c r="CHE55" s="20"/>
      <c r="CHF55" s="20"/>
      <c r="CHG55" s="20"/>
      <c r="CHH55" s="20"/>
      <c r="CHI55" s="20"/>
      <c r="CHJ55" s="20"/>
      <c r="CHK55" s="20"/>
      <c r="CHL55" s="20"/>
      <c r="CHM55" s="20"/>
      <c r="CHN55" s="20"/>
      <c r="CHO55" s="20"/>
      <c r="CHP55" s="20"/>
      <c r="CHQ55" s="20"/>
      <c r="CHR55" s="20"/>
      <c r="CHS55" s="20"/>
      <c r="CHT55" s="20"/>
      <c r="CHU55" s="20"/>
      <c r="CHV55" s="20"/>
      <c r="CHW55" s="20"/>
      <c r="CHX55" s="20"/>
      <c r="CHY55" s="20"/>
      <c r="CHZ55" s="20"/>
      <c r="CIA55" s="20"/>
      <c r="CIB55" s="20"/>
      <c r="CIC55" s="20"/>
      <c r="CID55" s="20"/>
      <c r="CIE55" s="20"/>
      <c r="CIF55" s="20"/>
      <c r="CIG55" s="20"/>
      <c r="CIH55" s="20"/>
      <c r="CII55" s="20"/>
      <c r="CIJ55" s="20"/>
      <c r="CIK55" s="20"/>
      <c r="CIL55" s="20"/>
      <c r="CIM55" s="20"/>
      <c r="CIN55" s="20"/>
      <c r="CIO55" s="20"/>
      <c r="CIP55" s="20"/>
      <c r="CIQ55" s="20"/>
      <c r="CIR55" s="20"/>
      <c r="CIS55" s="20"/>
      <c r="CIT55" s="20"/>
      <c r="CIU55" s="20"/>
      <c r="CIV55" s="20"/>
      <c r="CIW55" s="20"/>
      <c r="CIX55" s="20"/>
      <c r="CIY55" s="20"/>
      <c r="CIZ55" s="20"/>
      <c r="CJA55" s="20"/>
      <c r="CJB55" s="20"/>
      <c r="CJC55" s="20"/>
      <c r="CJD55" s="20"/>
      <c r="CJE55" s="20"/>
      <c r="CJF55" s="20"/>
      <c r="CJG55" s="20"/>
      <c r="CJH55" s="20"/>
      <c r="CJI55" s="20"/>
      <c r="CJJ55" s="20"/>
      <c r="CJK55" s="20"/>
      <c r="CJL55" s="20"/>
      <c r="CJM55" s="20"/>
      <c r="CJN55" s="20"/>
      <c r="CJO55" s="20"/>
      <c r="CJP55" s="20"/>
      <c r="CJQ55" s="20"/>
      <c r="CJR55" s="20"/>
      <c r="CJS55" s="20"/>
      <c r="CJT55" s="20"/>
      <c r="CJU55" s="20"/>
      <c r="CJV55" s="20"/>
      <c r="CJW55" s="20"/>
      <c r="CJX55" s="20"/>
      <c r="CJY55" s="20"/>
      <c r="CJZ55" s="20"/>
      <c r="CKA55" s="20"/>
      <c r="CKB55" s="20"/>
      <c r="CKC55" s="20"/>
      <c r="CKD55" s="20"/>
      <c r="CKE55" s="20"/>
      <c r="CKF55" s="20"/>
      <c r="CKG55" s="20"/>
      <c r="CKH55" s="20"/>
      <c r="CKI55" s="20"/>
      <c r="CKJ55" s="20"/>
      <c r="CKK55" s="20"/>
      <c r="CKL55" s="20"/>
      <c r="CKM55" s="20"/>
      <c r="CKN55" s="20"/>
      <c r="CKO55" s="20"/>
      <c r="CKP55" s="20"/>
      <c r="CKQ55" s="20"/>
      <c r="CKR55" s="20"/>
      <c r="CKS55" s="20"/>
      <c r="CKT55" s="20"/>
      <c r="CKU55" s="20"/>
      <c r="CKV55" s="20"/>
      <c r="CKW55" s="20"/>
      <c r="CKX55" s="20"/>
      <c r="CKY55" s="20"/>
      <c r="CKZ55" s="20"/>
      <c r="CLA55" s="20"/>
      <c r="CLB55" s="20"/>
      <c r="CLC55" s="20"/>
      <c r="CLD55" s="20"/>
      <c r="CLE55" s="20"/>
      <c r="CLF55" s="20"/>
      <c r="CLG55" s="20"/>
      <c r="CLH55" s="20"/>
      <c r="CLI55" s="20"/>
      <c r="CLJ55" s="20"/>
      <c r="CLK55" s="20"/>
      <c r="CLL55" s="20"/>
      <c r="CLM55" s="20"/>
      <c r="CLN55" s="20"/>
      <c r="CLO55" s="20"/>
      <c r="CLP55" s="20"/>
      <c r="CLQ55" s="20"/>
      <c r="CLR55" s="20"/>
      <c r="CLS55" s="20"/>
      <c r="CLT55" s="20"/>
      <c r="CLU55" s="20"/>
      <c r="CLV55" s="20"/>
      <c r="CLW55" s="20"/>
      <c r="CLX55" s="20"/>
      <c r="CLY55" s="20"/>
      <c r="CLZ55" s="20"/>
      <c r="CMA55" s="20"/>
      <c r="CMB55" s="20"/>
      <c r="CMC55" s="20"/>
      <c r="CMD55" s="20"/>
      <c r="CME55" s="20"/>
      <c r="CMF55" s="20"/>
      <c r="CMG55" s="20"/>
      <c r="CMH55" s="20"/>
      <c r="CMI55" s="20"/>
      <c r="CMJ55" s="20"/>
      <c r="CMK55" s="20"/>
      <c r="CML55" s="20"/>
      <c r="CMM55" s="20"/>
      <c r="CMN55" s="20"/>
      <c r="CMO55" s="20"/>
      <c r="CMP55" s="20"/>
      <c r="CMQ55" s="20"/>
      <c r="CMR55" s="20"/>
      <c r="CMS55" s="20"/>
      <c r="CMT55" s="20"/>
      <c r="CMU55" s="20"/>
      <c r="CMV55" s="20"/>
      <c r="CMW55" s="20"/>
      <c r="CMX55" s="20"/>
      <c r="CMY55" s="20"/>
      <c r="CMZ55" s="20"/>
      <c r="CNA55" s="20"/>
      <c r="CNB55" s="20"/>
      <c r="CNC55" s="20"/>
      <c r="CND55" s="20"/>
      <c r="CNE55" s="20"/>
      <c r="CNF55" s="20"/>
      <c r="CNG55" s="20"/>
      <c r="CNH55" s="20"/>
      <c r="CNI55" s="20"/>
      <c r="CNJ55" s="20"/>
      <c r="CNK55" s="20"/>
      <c r="CNL55" s="20"/>
      <c r="CNM55" s="20"/>
      <c r="CNN55" s="20"/>
      <c r="CNO55" s="20"/>
      <c r="CNP55" s="20"/>
      <c r="CNQ55" s="20"/>
      <c r="CNR55" s="20"/>
      <c r="CNS55" s="20"/>
      <c r="CNT55" s="20"/>
      <c r="CNU55" s="20"/>
      <c r="CNV55" s="20"/>
      <c r="CNW55" s="20"/>
      <c r="CNX55" s="20"/>
      <c r="CNY55" s="20"/>
      <c r="CNZ55" s="20"/>
      <c r="COA55" s="20"/>
      <c r="COB55" s="20"/>
      <c r="COC55" s="20"/>
      <c r="COD55" s="20"/>
      <c r="COE55" s="20"/>
      <c r="COF55" s="20"/>
      <c r="COG55" s="20"/>
      <c r="COH55" s="20"/>
      <c r="COI55" s="20"/>
      <c r="COJ55" s="20"/>
      <c r="COK55" s="20"/>
      <c r="COL55" s="20"/>
      <c r="COM55" s="20"/>
      <c r="CON55" s="20"/>
      <c r="COO55" s="20"/>
      <c r="COP55" s="20"/>
      <c r="COQ55" s="20"/>
      <c r="COR55" s="20"/>
      <c r="COS55" s="20"/>
      <c r="COT55" s="20"/>
      <c r="COU55" s="20"/>
      <c r="COV55" s="20"/>
      <c r="COW55" s="20"/>
      <c r="COX55" s="20"/>
      <c r="COY55" s="20"/>
      <c r="COZ55" s="20"/>
      <c r="CPA55" s="20"/>
      <c r="CPB55" s="20"/>
      <c r="CPC55" s="20"/>
      <c r="CPD55" s="20"/>
      <c r="CPE55" s="20"/>
      <c r="CPF55" s="20"/>
      <c r="CPG55" s="20"/>
      <c r="CPH55" s="20"/>
      <c r="CPI55" s="20"/>
      <c r="CPJ55" s="20"/>
      <c r="CPK55" s="20"/>
      <c r="CPL55" s="20"/>
      <c r="CPM55" s="20"/>
      <c r="CPN55" s="20"/>
      <c r="CPO55" s="20"/>
      <c r="CPP55" s="20"/>
      <c r="CPQ55" s="20"/>
      <c r="CPR55" s="20"/>
      <c r="CPS55" s="20"/>
      <c r="CPT55" s="20"/>
      <c r="CPU55" s="20"/>
      <c r="CPV55" s="20"/>
      <c r="CPW55" s="20"/>
      <c r="CPX55" s="20"/>
      <c r="CPY55" s="20"/>
      <c r="CPZ55" s="20"/>
      <c r="CQA55" s="20"/>
      <c r="CQB55" s="20"/>
      <c r="CQC55" s="20"/>
      <c r="CQD55" s="20"/>
      <c r="CQE55" s="20"/>
      <c r="CQF55" s="20"/>
      <c r="CQG55" s="20"/>
      <c r="CQH55" s="20"/>
      <c r="CQI55" s="20"/>
      <c r="CQJ55" s="20"/>
      <c r="CQK55" s="20"/>
      <c r="CQL55" s="20"/>
      <c r="CQM55" s="20"/>
      <c r="CQN55" s="20"/>
      <c r="CQO55" s="20"/>
      <c r="CQP55" s="20"/>
      <c r="CQQ55" s="20"/>
      <c r="CQR55" s="20"/>
      <c r="CQS55" s="20"/>
      <c r="CQT55" s="20"/>
      <c r="CQU55" s="20"/>
      <c r="CQV55" s="20"/>
      <c r="CQW55" s="20"/>
      <c r="CQX55" s="20"/>
      <c r="CQY55" s="20"/>
      <c r="CQZ55" s="20"/>
      <c r="CRA55" s="20"/>
      <c r="CRB55" s="20"/>
      <c r="CRC55" s="20"/>
      <c r="CRD55" s="20"/>
      <c r="CRE55" s="20"/>
      <c r="CRF55" s="20"/>
      <c r="CRG55" s="20"/>
      <c r="CRH55" s="20"/>
      <c r="CRI55" s="20"/>
      <c r="CRJ55" s="20"/>
      <c r="CRK55" s="20"/>
      <c r="CRL55" s="20"/>
      <c r="CRM55" s="20"/>
      <c r="CRN55" s="20"/>
      <c r="CRO55" s="20"/>
      <c r="CRP55" s="20"/>
      <c r="CRQ55" s="20"/>
      <c r="CRR55" s="20"/>
      <c r="CRS55" s="20"/>
      <c r="CRT55" s="20"/>
      <c r="CRU55" s="20"/>
      <c r="CRV55" s="20"/>
      <c r="CRW55" s="20"/>
      <c r="CRX55" s="20"/>
      <c r="CRY55" s="20"/>
      <c r="CRZ55" s="20"/>
      <c r="CSA55" s="20"/>
      <c r="CSB55" s="20"/>
      <c r="CSC55" s="20"/>
      <c r="CSD55" s="20"/>
      <c r="CSE55" s="20"/>
      <c r="CSF55" s="20"/>
      <c r="CSG55" s="20"/>
      <c r="CSH55" s="20"/>
      <c r="CSI55" s="20"/>
      <c r="CSJ55" s="20"/>
      <c r="CSK55" s="20"/>
      <c r="CSL55" s="20"/>
      <c r="CSM55" s="20"/>
      <c r="CSN55" s="20"/>
      <c r="CSO55" s="20"/>
      <c r="CSP55" s="20"/>
      <c r="CSQ55" s="20"/>
      <c r="CSR55" s="20"/>
      <c r="CSS55" s="20"/>
      <c r="CST55" s="20"/>
      <c r="CSU55" s="20"/>
      <c r="CSV55" s="20"/>
      <c r="CSW55" s="20"/>
      <c r="CSX55" s="20"/>
      <c r="CSY55" s="20"/>
      <c r="CSZ55" s="20"/>
      <c r="CTA55" s="20"/>
      <c r="CTB55" s="20"/>
      <c r="CTC55" s="20"/>
      <c r="CTD55" s="20"/>
      <c r="CTE55" s="20"/>
      <c r="CTF55" s="20"/>
      <c r="CTG55" s="20"/>
      <c r="CTH55" s="20"/>
      <c r="CTI55" s="20"/>
      <c r="CTJ55" s="20"/>
      <c r="CTK55" s="20"/>
      <c r="CTL55" s="20"/>
      <c r="CTM55" s="20"/>
      <c r="CTN55" s="20"/>
      <c r="CTO55" s="20"/>
      <c r="CTP55" s="20"/>
      <c r="CTQ55" s="20"/>
      <c r="CTR55" s="20"/>
      <c r="CTS55" s="20"/>
      <c r="CTT55" s="20"/>
      <c r="CTU55" s="20"/>
      <c r="CTV55" s="20"/>
      <c r="CTW55" s="20"/>
      <c r="CTX55" s="20"/>
      <c r="CTY55" s="20"/>
      <c r="CTZ55" s="20"/>
      <c r="CUA55" s="20"/>
      <c r="CUB55" s="20"/>
      <c r="CUC55" s="20"/>
      <c r="CUD55" s="20"/>
      <c r="CUE55" s="20"/>
      <c r="CUF55" s="20"/>
      <c r="CUG55" s="20"/>
      <c r="CUH55" s="20"/>
      <c r="CUI55" s="20"/>
      <c r="CUJ55" s="20"/>
      <c r="CUK55" s="20"/>
      <c r="CUL55" s="20"/>
      <c r="CUM55" s="20"/>
      <c r="CUN55" s="20"/>
      <c r="CUO55" s="20"/>
      <c r="CUP55" s="20"/>
      <c r="CUQ55" s="20"/>
      <c r="CUR55" s="20"/>
      <c r="CUS55" s="20"/>
      <c r="CUT55" s="20"/>
      <c r="CUU55" s="20"/>
      <c r="CUV55" s="20"/>
      <c r="CUW55" s="20"/>
      <c r="CUX55" s="20"/>
      <c r="CUY55" s="20"/>
      <c r="CUZ55" s="20"/>
      <c r="CVA55" s="20"/>
      <c r="CVB55" s="20"/>
      <c r="CVC55" s="20"/>
      <c r="CVD55" s="20"/>
      <c r="CVE55" s="20"/>
      <c r="CVF55" s="20"/>
      <c r="CVG55" s="20"/>
      <c r="CVH55" s="20"/>
      <c r="CVI55" s="20"/>
      <c r="CVJ55" s="20"/>
      <c r="CVK55" s="20"/>
      <c r="CVL55" s="20"/>
      <c r="CVM55" s="20"/>
      <c r="CVN55" s="20"/>
      <c r="CVO55" s="20"/>
      <c r="CVP55" s="20"/>
      <c r="CVQ55" s="20"/>
      <c r="CVR55" s="20"/>
      <c r="CVS55" s="20"/>
      <c r="CVT55" s="20"/>
      <c r="CVU55" s="20"/>
      <c r="CVV55" s="20"/>
      <c r="CVW55" s="20"/>
      <c r="CVX55" s="20"/>
      <c r="CVY55" s="20"/>
      <c r="CVZ55" s="20"/>
      <c r="CWA55" s="20"/>
      <c r="CWB55" s="20"/>
      <c r="CWC55" s="20"/>
      <c r="CWD55" s="20"/>
      <c r="CWE55" s="20"/>
      <c r="CWF55" s="20"/>
      <c r="CWG55" s="20"/>
      <c r="CWH55" s="20"/>
      <c r="CWI55" s="20"/>
      <c r="CWJ55" s="20"/>
      <c r="CWK55" s="20"/>
      <c r="CWL55" s="20"/>
      <c r="CWM55" s="20"/>
      <c r="CWN55" s="20"/>
      <c r="CWO55" s="20"/>
      <c r="CWP55" s="20"/>
      <c r="CWQ55" s="20"/>
      <c r="CWR55" s="20"/>
      <c r="CWS55" s="20"/>
      <c r="CWT55" s="20"/>
      <c r="CWU55" s="20"/>
      <c r="CWV55" s="20"/>
      <c r="CWW55" s="20"/>
      <c r="CWX55" s="20"/>
      <c r="CWY55" s="20"/>
      <c r="CWZ55" s="20"/>
      <c r="CXA55" s="20"/>
      <c r="CXB55" s="20"/>
      <c r="CXC55" s="20"/>
      <c r="CXD55" s="20"/>
      <c r="CXE55" s="20"/>
      <c r="CXF55" s="20"/>
      <c r="CXG55" s="20"/>
      <c r="CXH55" s="20"/>
      <c r="CXI55" s="20"/>
      <c r="CXJ55" s="20"/>
      <c r="CXK55" s="20"/>
      <c r="CXL55" s="20"/>
      <c r="CXM55" s="20"/>
      <c r="CXN55" s="20"/>
      <c r="CXO55" s="20"/>
      <c r="CXP55" s="20"/>
      <c r="CXQ55" s="20"/>
      <c r="CXR55" s="20"/>
      <c r="CXS55" s="20"/>
      <c r="CXT55" s="20"/>
      <c r="CXU55" s="20"/>
      <c r="CXV55" s="20"/>
      <c r="CXW55" s="20"/>
      <c r="CXX55" s="20"/>
      <c r="CXY55" s="20"/>
      <c r="CXZ55" s="20"/>
      <c r="CYA55" s="20"/>
      <c r="CYB55" s="20"/>
      <c r="CYC55" s="20"/>
      <c r="CYD55" s="20"/>
      <c r="CYE55" s="20"/>
      <c r="CYF55" s="20"/>
      <c r="CYG55" s="20"/>
      <c r="CYH55" s="20"/>
      <c r="CYI55" s="20"/>
      <c r="CYJ55" s="20"/>
      <c r="CYK55" s="20"/>
      <c r="CYL55" s="20"/>
      <c r="CYM55" s="20"/>
      <c r="CYN55" s="20"/>
      <c r="CYO55" s="20"/>
      <c r="CYP55" s="20"/>
      <c r="CYQ55" s="20"/>
      <c r="CYR55" s="20"/>
      <c r="CYS55" s="20"/>
      <c r="CYT55" s="20"/>
      <c r="CYU55" s="20"/>
      <c r="CYV55" s="20"/>
      <c r="CYW55" s="20"/>
      <c r="CYX55" s="20"/>
      <c r="CYY55" s="20"/>
      <c r="CYZ55" s="20"/>
      <c r="CZA55" s="20"/>
      <c r="CZB55" s="20"/>
      <c r="CZC55" s="20"/>
      <c r="CZD55" s="20"/>
      <c r="CZE55" s="20"/>
      <c r="CZF55" s="20"/>
      <c r="CZG55" s="20"/>
      <c r="CZH55" s="20"/>
      <c r="CZI55" s="20"/>
      <c r="CZJ55" s="20"/>
      <c r="CZK55" s="20"/>
      <c r="CZL55" s="20"/>
      <c r="CZM55" s="20"/>
      <c r="CZN55" s="20"/>
      <c r="CZO55" s="20"/>
      <c r="CZP55" s="20"/>
      <c r="CZQ55" s="20"/>
      <c r="CZR55" s="20"/>
      <c r="CZS55" s="20"/>
      <c r="CZT55" s="20"/>
      <c r="CZU55" s="20"/>
      <c r="CZV55" s="20"/>
      <c r="CZW55" s="20"/>
      <c r="CZX55" s="20"/>
      <c r="CZY55" s="20"/>
      <c r="CZZ55" s="20"/>
      <c r="DAA55" s="20"/>
      <c r="DAB55" s="20"/>
      <c r="DAC55" s="20"/>
      <c r="DAD55" s="20"/>
      <c r="DAE55" s="20"/>
      <c r="DAF55" s="20"/>
      <c r="DAG55" s="20"/>
      <c r="DAH55" s="20"/>
      <c r="DAI55" s="20"/>
      <c r="DAJ55" s="20"/>
      <c r="DAK55" s="20"/>
      <c r="DAL55" s="20"/>
      <c r="DAM55" s="20"/>
      <c r="DAN55" s="20"/>
      <c r="DAO55" s="20"/>
      <c r="DAP55" s="20"/>
      <c r="DAQ55" s="20"/>
      <c r="DAR55" s="20"/>
      <c r="DAS55" s="20"/>
      <c r="DAT55" s="20"/>
      <c r="DAU55" s="20"/>
      <c r="DAV55" s="20"/>
      <c r="DAW55" s="20"/>
      <c r="DAX55" s="20"/>
      <c r="DAY55" s="20"/>
      <c r="DAZ55" s="20"/>
      <c r="DBA55" s="20"/>
      <c r="DBB55" s="20"/>
      <c r="DBC55" s="20"/>
      <c r="DBD55" s="20"/>
      <c r="DBE55" s="20"/>
      <c r="DBF55" s="20"/>
      <c r="DBG55" s="20"/>
      <c r="DBH55" s="20"/>
      <c r="DBI55" s="20"/>
      <c r="DBJ55" s="20"/>
      <c r="DBK55" s="20"/>
      <c r="DBL55" s="20"/>
      <c r="DBM55" s="20"/>
      <c r="DBN55" s="20"/>
      <c r="DBO55" s="20"/>
      <c r="DBP55" s="20"/>
      <c r="DBQ55" s="20"/>
      <c r="DBR55" s="20"/>
      <c r="DBS55" s="20"/>
      <c r="DBT55" s="20"/>
      <c r="DBU55" s="20"/>
      <c r="DBV55" s="20"/>
      <c r="DBW55" s="20"/>
      <c r="DBX55" s="20"/>
      <c r="DBY55" s="20"/>
      <c r="DBZ55" s="20"/>
      <c r="DCA55" s="20"/>
      <c r="DCB55" s="20"/>
      <c r="DCC55" s="20"/>
      <c r="DCD55" s="20"/>
      <c r="DCE55" s="20"/>
      <c r="DCF55" s="20"/>
      <c r="DCG55" s="20"/>
      <c r="DCH55" s="20"/>
      <c r="DCI55" s="20"/>
      <c r="DCJ55" s="20"/>
      <c r="DCK55" s="20"/>
      <c r="DCL55" s="20"/>
      <c r="DCM55" s="20"/>
      <c r="DCN55" s="20"/>
      <c r="DCO55" s="20"/>
      <c r="DCP55" s="20"/>
      <c r="DCQ55" s="20"/>
      <c r="DCR55" s="20"/>
      <c r="DCS55" s="20"/>
      <c r="DCT55" s="20"/>
      <c r="DCU55" s="20"/>
      <c r="DCV55" s="20"/>
      <c r="DCW55" s="20"/>
      <c r="DCX55" s="20"/>
      <c r="DCY55" s="20"/>
      <c r="DCZ55" s="20"/>
      <c r="DDA55" s="20"/>
      <c r="DDB55" s="20"/>
      <c r="DDC55" s="20"/>
      <c r="DDD55" s="20"/>
      <c r="DDE55" s="20"/>
      <c r="DDF55" s="20"/>
      <c r="DDG55" s="20"/>
      <c r="DDH55" s="20"/>
      <c r="DDI55" s="20"/>
      <c r="DDJ55" s="20"/>
      <c r="DDK55" s="20"/>
      <c r="DDL55" s="20"/>
      <c r="DDM55" s="20"/>
      <c r="DDN55" s="20"/>
      <c r="DDO55" s="20"/>
      <c r="DDP55" s="20"/>
      <c r="DDQ55" s="20"/>
      <c r="DDR55" s="20"/>
      <c r="DDS55" s="20"/>
      <c r="DDT55" s="20"/>
      <c r="DDU55" s="20"/>
      <c r="DDV55" s="20"/>
      <c r="DDW55" s="20"/>
      <c r="DDX55" s="20"/>
      <c r="DDY55" s="20"/>
      <c r="DDZ55" s="20"/>
      <c r="DEA55" s="20"/>
      <c r="DEB55" s="20"/>
      <c r="DEC55" s="20"/>
      <c r="DED55" s="20"/>
      <c r="DEE55" s="20"/>
      <c r="DEF55" s="20"/>
      <c r="DEG55" s="20"/>
      <c r="DEH55" s="20"/>
      <c r="DEI55" s="20"/>
      <c r="DEJ55" s="20"/>
      <c r="DEK55" s="20"/>
      <c r="DEL55" s="20"/>
      <c r="DEM55" s="20"/>
      <c r="DEN55" s="20"/>
      <c r="DEO55" s="20"/>
      <c r="DEP55" s="20"/>
      <c r="DEQ55" s="20"/>
      <c r="DER55" s="20"/>
      <c r="DES55" s="20"/>
      <c r="DET55" s="20"/>
      <c r="DEU55" s="20"/>
      <c r="DEV55" s="20"/>
      <c r="DEW55" s="20"/>
      <c r="DEX55" s="20"/>
      <c r="DEY55" s="20"/>
      <c r="DEZ55" s="20"/>
      <c r="DFA55" s="20"/>
      <c r="DFB55" s="20"/>
      <c r="DFC55" s="20"/>
      <c r="DFD55" s="20"/>
      <c r="DFE55" s="20"/>
      <c r="DFF55" s="20"/>
      <c r="DFG55" s="20"/>
      <c r="DFH55" s="20"/>
      <c r="DFI55" s="20"/>
      <c r="DFJ55" s="20"/>
      <c r="DFK55" s="20"/>
      <c r="DFL55" s="20"/>
      <c r="DFM55" s="20"/>
      <c r="DFN55" s="20"/>
      <c r="DFO55" s="20"/>
      <c r="DFP55" s="20"/>
      <c r="DFQ55" s="20"/>
      <c r="DFR55" s="20"/>
      <c r="DFS55" s="20"/>
      <c r="DFT55" s="20"/>
      <c r="DFU55" s="20"/>
      <c r="DFV55" s="20"/>
      <c r="DFW55" s="20"/>
      <c r="DFX55" s="20"/>
      <c r="DFY55" s="20"/>
      <c r="DFZ55" s="20"/>
      <c r="DGA55" s="20"/>
      <c r="DGB55" s="20"/>
      <c r="DGC55" s="20"/>
      <c r="DGD55" s="20"/>
      <c r="DGE55" s="20"/>
      <c r="DGF55" s="20"/>
      <c r="DGG55" s="20"/>
      <c r="DGH55" s="20"/>
      <c r="DGI55" s="20"/>
      <c r="DGJ55" s="20"/>
      <c r="DGK55" s="20"/>
      <c r="DGL55" s="20"/>
      <c r="DGM55" s="20"/>
      <c r="DGN55" s="20"/>
      <c r="DGO55" s="20"/>
      <c r="DGP55" s="20"/>
      <c r="DGQ55" s="20"/>
      <c r="DGR55" s="20"/>
      <c r="DGS55" s="20"/>
      <c r="DGT55" s="20"/>
      <c r="DGU55" s="20"/>
      <c r="DGV55" s="20"/>
      <c r="DGW55" s="20"/>
      <c r="DGX55" s="20"/>
      <c r="DGY55" s="20"/>
      <c r="DGZ55" s="20"/>
      <c r="DHA55" s="20"/>
      <c r="DHB55" s="20"/>
      <c r="DHC55" s="20"/>
      <c r="DHD55" s="20"/>
      <c r="DHE55" s="20"/>
      <c r="DHF55" s="20"/>
      <c r="DHG55" s="20"/>
      <c r="DHH55" s="20"/>
      <c r="DHI55" s="20"/>
      <c r="DHJ55" s="20"/>
      <c r="DHK55" s="20"/>
      <c r="DHL55" s="20"/>
      <c r="DHM55" s="20"/>
      <c r="DHN55" s="20"/>
      <c r="DHO55" s="20"/>
      <c r="DHP55" s="20"/>
      <c r="DHQ55" s="20"/>
      <c r="DHR55" s="20"/>
      <c r="DHS55" s="20"/>
      <c r="DHT55" s="20"/>
      <c r="DHU55" s="20"/>
      <c r="DHV55" s="20"/>
      <c r="DHW55" s="20"/>
      <c r="DHX55" s="20"/>
      <c r="DHY55" s="20"/>
      <c r="DHZ55" s="20"/>
      <c r="DIA55" s="20"/>
      <c r="DIB55" s="20"/>
      <c r="DIC55" s="20"/>
      <c r="DID55" s="20"/>
      <c r="DIE55" s="20"/>
      <c r="DIF55" s="20"/>
      <c r="DIG55" s="20"/>
      <c r="DIH55" s="20"/>
      <c r="DII55" s="20"/>
      <c r="DIJ55" s="20"/>
      <c r="DIK55" s="20"/>
      <c r="DIL55" s="20"/>
      <c r="DIM55" s="20"/>
      <c r="DIN55" s="20"/>
      <c r="DIO55" s="20"/>
      <c r="DIP55" s="20"/>
      <c r="DIQ55" s="20"/>
      <c r="DIR55" s="20"/>
      <c r="DIS55" s="20"/>
      <c r="DIT55" s="20"/>
      <c r="DIU55" s="20"/>
      <c r="DIV55" s="20"/>
      <c r="DIW55" s="20"/>
      <c r="DIX55" s="20"/>
      <c r="DIY55" s="20"/>
      <c r="DIZ55" s="20"/>
      <c r="DJA55" s="20"/>
      <c r="DJB55" s="20"/>
      <c r="DJC55" s="20"/>
      <c r="DJD55" s="20"/>
      <c r="DJE55" s="20"/>
      <c r="DJF55" s="20"/>
      <c r="DJG55" s="20"/>
      <c r="DJH55" s="20"/>
      <c r="DJI55" s="20"/>
      <c r="DJJ55" s="20"/>
      <c r="DJK55" s="20"/>
      <c r="DJL55" s="20"/>
      <c r="DJM55" s="20"/>
      <c r="DJN55" s="20"/>
      <c r="DJO55" s="20"/>
      <c r="DJP55" s="20"/>
      <c r="DJQ55" s="20"/>
      <c r="DJR55" s="20"/>
      <c r="DJS55" s="20"/>
      <c r="DJT55" s="20"/>
      <c r="DJU55" s="20"/>
      <c r="DJV55" s="20"/>
      <c r="DJW55" s="20"/>
      <c r="DJX55" s="20"/>
      <c r="DJY55" s="20"/>
      <c r="DJZ55" s="20"/>
      <c r="DKA55" s="20"/>
      <c r="DKB55" s="20"/>
      <c r="DKC55" s="20"/>
      <c r="DKD55" s="20"/>
      <c r="DKE55" s="20"/>
      <c r="DKF55" s="20"/>
      <c r="DKG55" s="20"/>
      <c r="DKH55" s="20"/>
      <c r="DKI55" s="20"/>
      <c r="DKJ55" s="20"/>
      <c r="DKK55" s="20"/>
      <c r="DKL55" s="20"/>
      <c r="DKM55" s="20"/>
      <c r="DKN55" s="20"/>
      <c r="DKO55" s="20"/>
      <c r="DKP55" s="20"/>
      <c r="DKQ55" s="20"/>
      <c r="DKR55" s="20"/>
      <c r="DKS55" s="20"/>
      <c r="DKT55" s="20"/>
      <c r="DKU55" s="20"/>
      <c r="DKV55" s="20"/>
      <c r="DKW55" s="20"/>
      <c r="DKX55" s="20"/>
      <c r="DKY55" s="20"/>
      <c r="DKZ55" s="20"/>
      <c r="DLA55" s="20"/>
      <c r="DLB55" s="20"/>
      <c r="DLC55" s="20"/>
      <c r="DLD55" s="20"/>
      <c r="DLE55" s="20"/>
      <c r="DLF55" s="20"/>
      <c r="DLG55" s="20"/>
      <c r="DLH55" s="20"/>
      <c r="DLI55" s="20"/>
      <c r="DLJ55" s="20"/>
      <c r="DLK55" s="20"/>
      <c r="DLL55" s="20"/>
      <c r="DLM55" s="20"/>
      <c r="DLN55" s="20"/>
      <c r="DLO55" s="20"/>
      <c r="DLP55" s="20"/>
      <c r="DLQ55" s="20"/>
      <c r="DLR55" s="20"/>
      <c r="DLS55" s="20"/>
      <c r="DLT55" s="20"/>
      <c r="DLU55" s="20"/>
      <c r="DLV55" s="20"/>
      <c r="DLW55" s="20"/>
      <c r="DLX55" s="20"/>
      <c r="DLY55" s="20"/>
      <c r="DLZ55" s="20"/>
      <c r="DMA55" s="20"/>
      <c r="DMB55" s="20"/>
      <c r="DMC55" s="20"/>
      <c r="DMD55" s="20"/>
      <c r="DME55" s="20"/>
      <c r="DMF55" s="20"/>
      <c r="DMG55" s="20"/>
      <c r="DMH55" s="20"/>
      <c r="DMI55" s="20"/>
      <c r="DMJ55" s="20"/>
      <c r="DMK55" s="20"/>
      <c r="DML55" s="20"/>
      <c r="DMM55" s="20"/>
      <c r="DMN55" s="20"/>
      <c r="DMO55" s="20"/>
      <c r="DMP55" s="20"/>
      <c r="DMQ55" s="20"/>
      <c r="DMR55" s="20"/>
      <c r="DMS55" s="20"/>
      <c r="DMT55" s="20"/>
      <c r="DMU55" s="20"/>
      <c r="DMV55" s="20"/>
      <c r="DMW55" s="20"/>
      <c r="DMX55" s="20"/>
      <c r="DMY55" s="20"/>
      <c r="DMZ55" s="20"/>
      <c r="DNA55" s="20"/>
      <c r="DNB55" s="20"/>
      <c r="DNC55" s="20"/>
      <c r="DND55" s="20"/>
      <c r="DNE55" s="20"/>
      <c r="DNF55" s="20"/>
      <c r="DNG55" s="20"/>
      <c r="DNH55" s="20"/>
      <c r="DNI55" s="20"/>
      <c r="DNJ55" s="20"/>
      <c r="DNK55" s="20"/>
      <c r="DNL55" s="20"/>
      <c r="DNM55" s="20"/>
      <c r="DNN55" s="20"/>
      <c r="DNO55" s="20"/>
      <c r="DNP55" s="20"/>
      <c r="DNQ55" s="20"/>
      <c r="DNR55" s="20"/>
      <c r="DNS55" s="20"/>
      <c r="DNT55" s="20"/>
      <c r="DNU55" s="20"/>
      <c r="DNV55" s="20"/>
      <c r="DNW55" s="20"/>
      <c r="DNX55" s="20"/>
      <c r="DNY55" s="20"/>
      <c r="DNZ55" s="20"/>
      <c r="DOA55" s="20"/>
      <c r="DOB55" s="20"/>
      <c r="DOC55" s="20"/>
      <c r="DOD55" s="20"/>
      <c r="DOE55" s="20"/>
      <c r="DOF55" s="20"/>
      <c r="DOG55" s="20"/>
      <c r="DOH55" s="20"/>
      <c r="DOI55" s="20"/>
      <c r="DOJ55" s="20"/>
      <c r="DOK55" s="20"/>
      <c r="DOL55" s="20"/>
      <c r="DOM55" s="20"/>
      <c r="DON55" s="20"/>
      <c r="DOO55" s="20"/>
      <c r="DOP55" s="20"/>
      <c r="DOQ55" s="20"/>
      <c r="DOR55" s="20"/>
      <c r="DOS55" s="20"/>
      <c r="DOT55" s="20"/>
      <c r="DOU55" s="20"/>
      <c r="DOV55" s="20"/>
      <c r="DOW55" s="20"/>
      <c r="DOX55" s="20"/>
      <c r="DOY55" s="20"/>
      <c r="DOZ55" s="20"/>
      <c r="DPA55" s="20"/>
      <c r="DPB55" s="20"/>
      <c r="DPC55" s="20"/>
      <c r="DPD55" s="20"/>
      <c r="DPE55" s="20"/>
      <c r="DPF55" s="20"/>
      <c r="DPG55" s="20"/>
      <c r="DPH55" s="20"/>
      <c r="DPI55" s="20"/>
      <c r="DPJ55" s="20"/>
      <c r="DPK55" s="20"/>
      <c r="DPL55" s="20"/>
      <c r="DPM55" s="20"/>
      <c r="DPN55" s="20"/>
      <c r="DPO55" s="20"/>
      <c r="DPP55" s="20"/>
      <c r="DPQ55" s="20"/>
      <c r="DPR55" s="20"/>
      <c r="DPS55" s="20"/>
      <c r="DPT55" s="20"/>
      <c r="DPU55" s="20"/>
      <c r="DPV55" s="20"/>
      <c r="DPW55" s="20"/>
      <c r="DPX55" s="20"/>
      <c r="DPY55" s="20"/>
      <c r="DPZ55" s="20"/>
      <c r="DQA55" s="20"/>
      <c r="DQB55" s="20"/>
      <c r="DQC55" s="20"/>
      <c r="DQD55" s="20"/>
      <c r="DQE55" s="20"/>
      <c r="DQF55" s="20"/>
      <c r="DQG55" s="20"/>
      <c r="DQH55" s="20"/>
      <c r="DQI55" s="20"/>
      <c r="DQJ55" s="20"/>
      <c r="DQK55" s="20"/>
      <c r="DQL55" s="20"/>
      <c r="DQM55" s="20"/>
      <c r="DQN55" s="20"/>
      <c r="DQO55" s="20"/>
      <c r="DQP55" s="20"/>
      <c r="DQQ55" s="20"/>
      <c r="DQR55" s="20"/>
      <c r="DQS55" s="20"/>
      <c r="DQT55" s="20"/>
      <c r="DQU55" s="20"/>
      <c r="DQV55" s="20"/>
      <c r="DQW55" s="20"/>
      <c r="DQX55" s="20"/>
      <c r="DQY55" s="20"/>
      <c r="DQZ55" s="20"/>
      <c r="DRA55" s="20"/>
      <c r="DRB55" s="20"/>
      <c r="DRC55" s="20"/>
      <c r="DRD55" s="20"/>
      <c r="DRE55" s="20"/>
      <c r="DRF55" s="20"/>
      <c r="DRG55" s="20"/>
      <c r="DRH55" s="20"/>
      <c r="DRI55" s="20"/>
      <c r="DRJ55" s="20"/>
      <c r="DRK55" s="20"/>
      <c r="DRL55" s="20"/>
      <c r="DRM55" s="20"/>
      <c r="DRN55" s="20"/>
      <c r="DRO55" s="20"/>
      <c r="DRP55" s="20"/>
      <c r="DRQ55" s="20"/>
      <c r="DRR55" s="20"/>
      <c r="DRS55" s="20"/>
      <c r="DRT55" s="20"/>
      <c r="DRU55" s="20"/>
      <c r="DRV55" s="20"/>
      <c r="DRW55" s="20"/>
      <c r="DRX55" s="20"/>
      <c r="DRY55" s="20"/>
      <c r="DRZ55" s="20"/>
      <c r="DSA55" s="20"/>
      <c r="DSB55" s="20"/>
      <c r="DSC55" s="20"/>
      <c r="DSD55" s="20"/>
      <c r="DSE55" s="20"/>
      <c r="DSF55" s="20"/>
      <c r="DSG55" s="20"/>
      <c r="DSH55" s="20"/>
      <c r="DSI55" s="20"/>
      <c r="DSJ55" s="20"/>
      <c r="DSK55" s="20"/>
      <c r="DSL55" s="20"/>
      <c r="DSM55" s="20"/>
      <c r="DSN55" s="20"/>
      <c r="DSO55" s="20"/>
      <c r="DSP55" s="20"/>
      <c r="DSQ55" s="20"/>
      <c r="DSR55" s="20"/>
      <c r="DSS55" s="20"/>
      <c r="DST55" s="20"/>
      <c r="DSU55" s="20"/>
      <c r="DSV55" s="20"/>
      <c r="DSW55" s="20"/>
      <c r="DSX55" s="20"/>
      <c r="DSY55" s="20"/>
      <c r="DSZ55" s="20"/>
      <c r="DTA55" s="20"/>
      <c r="DTB55" s="20"/>
      <c r="DTC55" s="20"/>
      <c r="DTD55" s="20"/>
      <c r="DTE55" s="20"/>
      <c r="DTF55" s="20"/>
      <c r="DTG55" s="20"/>
      <c r="DTH55" s="20"/>
      <c r="DTI55" s="20"/>
      <c r="DTJ55" s="20"/>
      <c r="DTK55" s="20"/>
      <c r="DTL55" s="20"/>
      <c r="DTM55" s="20"/>
      <c r="DTN55" s="20"/>
      <c r="DTO55" s="20"/>
      <c r="DTP55" s="20"/>
      <c r="DTQ55" s="20"/>
      <c r="DTR55" s="20"/>
      <c r="DTS55" s="20"/>
      <c r="DTT55" s="20"/>
      <c r="DTU55" s="20"/>
      <c r="DTV55" s="20"/>
      <c r="DTW55" s="20"/>
      <c r="DTX55" s="20"/>
      <c r="DTY55" s="20"/>
      <c r="DTZ55" s="20"/>
      <c r="DUA55" s="20"/>
      <c r="DUB55" s="20"/>
      <c r="DUC55" s="20"/>
      <c r="DUD55" s="20"/>
      <c r="DUE55" s="20"/>
      <c r="DUF55" s="20"/>
      <c r="DUG55" s="20"/>
      <c r="DUH55" s="20"/>
      <c r="DUI55" s="20"/>
      <c r="DUJ55" s="20"/>
      <c r="DUK55" s="20"/>
      <c r="DUL55" s="20"/>
      <c r="DUM55" s="20"/>
      <c r="DUN55" s="20"/>
      <c r="DUO55" s="20"/>
      <c r="DUP55" s="20"/>
      <c r="DUQ55" s="20"/>
      <c r="DUR55" s="20"/>
      <c r="DUS55" s="20"/>
      <c r="DUT55" s="20"/>
      <c r="DUU55" s="20"/>
      <c r="DUV55" s="20"/>
      <c r="DUW55" s="20"/>
      <c r="DUX55" s="20"/>
      <c r="DUY55" s="20"/>
      <c r="DUZ55" s="20"/>
      <c r="DVA55" s="20"/>
      <c r="DVB55" s="20"/>
      <c r="DVC55" s="20"/>
      <c r="DVD55" s="20"/>
      <c r="DVE55" s="20"/>
      <c r="DVF55" s="20"/>
      <c r="DVG55" s="20"/>
      <c r="DVH55" s="20"/>
      <c r="DVI55" s="20"/>
      <c r="DVJ55" s="20"/>
      <c r="DVK55" s="20"/>
      <c r="DVL55" s="20"/>
      <c r="DVM55" s="20"/>
      <c r="DVN55" s="20"/>
      <c r="DVO55" s="20"/>
      <c r="DVP55" s="20"/>
      <c r="DVQ55" s="20"/>
      <c r="DVR55" s="20"/>
      <c r="DVS55" s="20"/>
      <c r="DVT55" s="20"/>
      <c r="DVU55" s="20"/>
      <c r="DVV55" s="20"/>
      <c r="DVW55" s="20"/>
      <c r="DVX55" s="20"/>
      <c r="DVY55" s="20"/>
      <c r="DVZ55" s="20"/>
      <c r="DWA55" s="20"/>
      <c r="DWB55" s="20"/>
      <c r="DWC55" s="20"/>
      <c r="DWD55" s="20"/>
      <c r="DWE55" s="20"/>
      <c r="DWF55" s="20"/>
      <c r="DWG55" s="20"/>
      <c r="DWH55" s="20"/>
      <c r="DWI55" s="20"/>
      <c r="DWJ55" s="20"/>
      <c r="DWK55" s="20"/>
      <c r="DWL55" s="20"/>
      <c r="DWM55" s="20"/>
      <c r="DWN55" s="20"/>
      <c r="DWO55" s="20"/>
      <c r="DWP55" s="20"/>
      <c r="DWQ55" s="20"/>
      <c r="DWR55" s="20"/>
      <c r="DWS55" s="20"/>
      <c r="DWT55" s="20"/>
      <c r="DWU55" s="20"/>
      <c r="DWV55" s="20"/>
      <c r="DWW55" s="20"/>
      <c r="DWX55" s="20"/>
      <c r="DWY55" s="20"/>
      <c r="DWZ55" s="20"/>
      <c r="DXA55" s="20"/>
      <c r="DXB55" s="20"/>
      <c r="DXC55" s="20"/>
      <c r="DXD55" s="20"/>
      <c r="DXE55" s="20"/>
      <c r="DXF55" s="20"/>
      <c r="DXG55" s="20"/>
      <c r="DXH55" s="20"/>
      <c r="DXI55" s="20"/>
      <c r="DXJ55" s="20"/>
      <c r="DXK55" s="20"/>
      <c r="DXL55" s="20"/>
      <c r="DXM55" s="20"/>
      <c r="DXN55" s="20"/>
      <c r="DXO55" s="20"/>
      <c r="DXP55" s="20"/>
      <c r="DXQ55" s="20"/>
      <c r="DXR55" s="20"/>
      <c r="DXS55" s="20"/>
      <c r="DXT55" s="20"/>
      <c r="DXU55" s="20"/>
      <c r="DXV55" s="20"/>
      <c r="DXW55" s="20"/>
      <c r="DXX55" s="20"/>
      <c r="DXY55" s="20"/>
      <c r="DXZ55" s="20"/>
      <c r="DYA55" s="20"/>
      <c r="DYB55" s="20"/>
      <c r="DYC55" s="20"/>
      <c r="DYD55" s="20"/>
      <c r="DYE55" s="20"/>
      <c r="DYF55" s="20"/>
      <c r="DYG55" s="20"/>
      <c r="DYH55" s="20"/>
      <c r="DYI55" s="20"/>
      <c r="DYJ55" s="20"/>
      <c r="DYK55" s="20"/>
      <c r="DYL55" s="20"/>
      <c r="DYM55" s="20"/>
      <c r="DYN55" s="20"/>
      <c r="DYO55" s="20"/>
      <c r="DYP55" s="20"/>
      <c r="DYQ55" s="20"/>
      <c r="DYR55" s="20"/>
      <c r="DYS55" s="20"/>
      <c r="DYT55" s="20"/>
      <c r="DYU55" s="20"/>
      <c r="DYV55" s="20"/>
      <c r="DYW55" s="20"/>
      <c r="DYX55" s="20"/>
      <c r="DYY55" s="20"/>
      <c r="DYZ55" s="20"/>
      <c r="DZA55" s="20"/>
      <c r="DZB55" s="20"/>
      <c r="DZC55" s="20"/>
      <c r="DZD55" s="20"/>
      <c r="DZE55" s="20"/>
      <c r="DZF55" s="20"/>
      <c r="DZG55" s="20"/>
      <c r="DZH55" s="20"/>
      <c r="DZI55" s="20"/>
      <c r="DZJ55" s="20"/>
      <c r="DZK55" s="20"/>
      <c r="DZL55" s="20"/>
      <c r="DZM55" s="20"/>
      <c r="DZN55" s="20"/>
      <c r="DZO55" s="20"/>
      <c r="DZP55" s="20"/>
      <c r="DZQ55" s="20"/>
      <c r="DZR55" s="20"/>
      <c r="DZS55" s="20"/>
      <c r="DZT55" s="20"/>
      <c r="DZU55" s="20"/>
      <c r="DZV55" s="20"/>
      <c r="DZW55" s="20"/>
      <c r="DZX55" s="20"/>
      <c r="DZY55" s="20"/>
      <c r="DZZ55" s="20"/>
      <c r="EAA55" s="20"/>
      <c r="EAB55" s="20"/>
      <c r="EAC55" s="20"/>
      <c r="EAD55" s="20"/>
      <c r="EAE55" s="20"/>
      <c r="EAF55" s="20"/>
      <c r="EAG55" s="20"/>
      <c r="EAH55" s="20"/>
      <c r="EAI55" s="20"/>
      <c r="EAJ55" s="20"/>
      <c r="EAK55" s="20"/>
      <c r="EAL55" s="20"/>
      <c r="EAM55" s="20"/>
      <c r="EAN55" s="20"/>
      <c r="EAO55" s="20"/>
      <c r="EAP55" s="20"/>
      <c r="EAQ55" s="20"/>
      <c r="EAR55" s="20"/>
      <c r="EAS55" s="20"/>
      <c r="EAT55" s="20"/>
      <c r="EAU55" s="20"/>
      <c r="EAV55" s="20"/>
      <c r="EAW55" s="20"/>
      <c r="EAX55" s="20"/>
      <c r="EAY55" s="20"/>
      <c r="EAZ55" s="20"/>
      <c r="EBA55" s="20"/>
      <c r="EBB55" s="20"/>
      <c r="EBC55" s="20"/>
      <c r="EBD55" s="20"/>
      <c r="EBE55" s="20"/>
      <c r="EBF55" s="20"/>
      <c r="EBG55" s="20"/>
      <c r="EBH55" s="20"/>
      <c r="EBI55" s="20"/>
      <c r="EBJ55" s="20"/>
      <c r="EBK55" s="20"/>
      <c r="EBL55" s="20"/>
      <c r="EBM55" s="20"/>
      <c r="EBN55" s="20"/>
      <c r="EBO55" s="20"/>
      <c r="EBP55" s="20"/>
      <c r="EBQ55" s="20"/>
      <c r="EBR55" s="20"/>
      <c r="EBS55" s="20"/>
      <c r="EBT55" s="20"/>
      <c r="EBU55" s="20"/>
      <c r="EBV55" s="20"/>
      <c r="EBW55" s="20"/>
      <c r="EBX55" s="20"/>
      <c r="EBY55" s="20"/>
      <c r="EBZ55" s="20"/>
      <c r="ECA55" s="20"/>
      <c r="ECB55" s="20"/>
      <c r="ECC55" s="20"/>
      <c r="ECD55" s="20"/>
      <c r="ECE55" s="20"/>
      <c r="ECF55" s="20"/>
      <c r="ECG55" s="20"/>
      <c r="ECH55" s="20"/>
      <c r="ECI55" s="20"/>
      <c r="ECJ55" s="20"/>
      <c r="ECK55" s="20"/>
      <c r="ECL55" s="20"/>
      <c r="ECM55" s="20"/>
      <c r="ECN55" s="20"/>
      <c r="ECO55" s="20"/>
      <c r="ECP55" s="20"/>
      <c r="ECQ55" s="20"/>
      <c r="ECR55" s="20"/>
      <c r="ECS55" s="20"/>
      <c r="ECT55" s="20"/>
      <c r="ECU55" s="20"/>
      <c r="ECV55" s="20"/>
      <c r="ECW55" s="20"/>
      <c r="ECX55" s="20"/>
      <c r="ECY55" s="20"/>
      <c r="ECZ55" s="20"/>
      <c r="EDA55" s="20"/>
      <c r="EDB55" s="20"/>
      <c r="EDC55" s="20"/>
      <c r="EDD55" s="20"/>
      <c r="EDE55" s="20"/>
      <c r="EDF55" s="20"/>
      <c r="EDG55" s="20"/>
      <c r="EDH55" s="20"/>
      <c r="EDI55" s="20"/>
      <c r="EDJ55" s="20"/>
      <c r="EDK55" s="20"/>
      <c r="EDL55" s="20"/>
      <c r="EDM55" s="20"/>
      <c r="EDN55" s="20"/>
      <c r="EDO55" s="20"/>
      <c r="EDP55" s="20"/>
      <c r="EDQ55" s="20"/>
      <c r="EDR55" s="20"/>
      <c r="EDS55" s="20"/>
      <c r="EDT55" s="20"/>
      <c r="EDU55" s="20"/>
      <c r="EDV55" s="20"/>
      <c r="EDW55" s="20"/>
      <c r="EDX55" s="20"/>
      <c r="EDY55" s="20"/>
      <c r="EDZ55" s="20"/>
      <c r="EEA55" s="20"/>
      <c r="EEB55" s="20"/>
      <c r="EEC55" s="20"/>
      <c r="EED55" s="20"/>
      <c r="EEE55" s="20"/>
      <c r="EEF55" s="20"/>
      <c r="EEG55" s="20"/>
      <c r="EEH55" s="20"/>
      <c r="EEI55" s="20"/>
      <c r="EEJ55" s="20"/>
      <c r="EEK55" s="20"/>
      <c r="EEL55" s="20"/>
      <c r="EEM55" s="20"/>
      <c r="EEN55" s="20"/>
      <c r="EEO55" s="20"/>
      <c r="EEP55" s="20"/>
      <c r="EEQ55" s="20"/>
      <c r="EER55" s="20"/>
      <c r="EES55" s="20"/>
      <c r="EET55" s="20"/>
      <c r="EEU55" s="20"/>
      <c r="EEV55" s="20"/>
      <c r="EEW55" s="20"/>
      <c r="EEX55" s="20"/>
      <c r="EEY55" s="20"/>
      <c r="EEZ55" s="20"/>
      <c r="EFA55" s="20"/>
      <c r="EFB55" s="20"/>
      <c r="EFC55" s="20"/>
      <c r="EFD55" s="20"/>
      <c r="EFE55" s="20"/>
      <c r="EFF55" s="20"/>
      <c r="EFG55" s="20"/>
      <c r="EFH55" s="20"/>
      <c r="EFI55" s="20"/>
      <c r="EFJ55" s="20"/>
      <c r="EFK55" s="20"/>
      <c r="EFL55" s="20"/>
      <c r="EFM55" s="20"/>
      <c r="EFN55" s="20"/>
      <c r="EFO55" s="20"/>
      <c r="EFP55" s="20"/>
      <c r="EFQ55" s="20"/>
      <c r="EFR55" s="20"/>
      <c r="EFS55" s="20"/>
      <c r="EFT55" s="20"/>
      <c r="EFU55" s="20"/>
      <c r="EFV55" s="20"/>
      <c r="EFW55" s="20"/>
      <c r="EFX55" s="20"/>
      <c r="EFY55" s="20"/>
      <c r="EFZ55" s="20"/>
      <c r="EGA55" s="20"/>
      <c r="EGB55" s="20"/>
      <c r="EGC55" s="20"/>
      <c r="EGD55" s="20"/>
      <c r="EGE55" s="20"/>
      <c r="EGF55" s="20"/>
      <c r="EGG55" s="20"/>
      <c r="EGH55" s="20"/>
      <c r="EGI55" s="20"/>
      <c r="EGJ55" s="20"/>
      <c r="EGK55" s="20"/>
      <c r="EGL55" s="20"/>
      <c r="EGM55" s="20"/>
      <c r="EGN55" s="20"/>
      <c r="EGO55" s="20"/>
      <c r="EGP55" s="20"/>
      <c r="EGQ55" s="20"/>
      <c r="EGR55" s="20"/>
      <c r="EGS55" s="20"/>
      <c r="EGT55" s="20"/>
      <c r="EGU55" s="20"/>
      <c r="EGV55" s="20"/>
      <c r="EGW55" s="20"/>
      <c r="EGX55" s="20"/>
      <c r="EGY55" s="20"/>
      <c r="EGZ55" s="20"/>
      <c r="EHA55" s="20"/>
      <c r="EHB55" s="20"/>
      <c r="EHC55" s="20"/>
      <c r="EHD55" s="20"/>
      <c r="EHE55" s="20"/>
      <c r="EHF55" s="20"/>
      <c r="EHG55" s="20"/>
      <c r="EHH55" s="20"/>
      <c r="EHI55" s="20"/>
      <c r="EHJ55" s="20"/>
      <c r="EHK55" s="20"/>
      <c r="EHL55" s="20"/>
      <c r="EHM55" s="20"/>
      <c r="EHN55" s="20"/>
      <c r="EHO55" s="20"/>
      <c r="EHP55" s="20"/>
      <c r="EHQ55" s="20"/>
      <c r="EHR55" s="20"/>
      <c r="EHS55" s="20"/>
      <c r="EHT55" s="20"/>
      <c r="EHU55" s="20"/>
      <c r="EHV55" s="20"/>
      <c r="EHW55" s="20"/>
      <c r="EHX55" s="20"/>
      <c r="EHY55" s="20"/>
      <c r="EHZ55" s="20"/>
      <c r="EIA55" s="20"/>
      <c r="EIB55" s="20"/>
      <c r="EIC55" s="20"/>
      <c r="EID55" s="20"/>
      <c r="EIE55" s="20"/>
      <c r="EIF55" s="20"/>
      <c r="EIG55" s="20"/>
      <c r="EIH55" s="20"/>
      <c r="EII55" s="20"/>
      <c r="EIJ55" s="20"/>
      <c r="EIK55" s="20"/>
      <c r="EIL55" s="20"/>
      <c r="EIM55" s="20"/>
      <c r="EIN55" s="20"/>
      <c r="EIO55" s="20"/>
      <c r="EIP55" s="20"/>
      <c r="EIQ55" s="20"/>
      <c r="EIR55" s="20"/>
      <c r="EIS55" s="20"/>
      <c r="EIT55" s="20"/>
      <c r="EIU55" s="20"/>
      <c r="EIV55" s="20"/>
      <c r="EIW55" s="20"/>
      <c r="EIX55" s="20"/>
      <c r="EIY55" s="20"/>
      <c r="EIZ55" s="20"/>
      <c r="EJA55" s="20"/>
      <c r="EJB55" s="20"/>
      <c r="EJC55" s="20"/>
      <c r="EJD55" s="20"/>
      <c r="EJE55" s="20"/>
      <c r="EJF55" s="20"/>
      <c r="EJG55" s="20"/>
      <c r="EJH55" s="20"/>
      <c r="EJI55" s="20"/>
      <c r="EJJ55" s="20"/>
      <c r="EJK55" s="20"/>
      <c r="EJL55" s="20"/>
      <c r="EJM55" s="20"/>
      <c r="EJN55" s="20"/>
      <c r="EJO55" s="20"/>
      <c r="EJP55" s="20"/>
      <c r="EJQ55" s="20"/>
      <c r="EJR55" s="20"/>
      <c r="EJS55" s="20"/>
      <c r="EJT55" s="20"/>
      <c r="EJU55" s="20"/>
      <c r="EJV55" s="20"/>
      <c r="EJW55" s="20"/>
      <c r="EJX55" s="20"/>
      <c r="EJY55" s="20"/>
      <c r="EJZ55" s="20"/>
      <c r="EKA55" s="20"/>
      <c r="EKB55" s="20"/>
      <c r="EKC55" s="20"/>
      <c r="EKD55" s="20"/>
      <c r="EKE55" s="20"/>
      <c r="EKF55" s="20"/>
      <c r="EKG55" s="20"/>
      <c r="EKH55" s="20"/>
      <c r="EKI55" s="20"/>
      <c r="EKJ55" s="20"/>
      <c r="EKK55" s="20"/>
      <c r="EKL55" s="20"/>
      <c r="EKM55" s="20"/>
      <c r="EKN55" s="20"/>
      <c r="EKO55" s="20"/>
      <c r="EKP55" s="20"/>
      <c r="EKQ55" s="20"/>
      <c r="EKR55" s="20"/>
      <c r="EKS55" s="20"/>
      <c r="EKT55" s="20"/>
      <c r="EKU55" s="20"/>
      <c r="EKV55" s="20"/>
      <c r="EKW55" s="20"/>
      <c r="EKX55" s="20"/>
      <c r="EKY55" s="20"/>
      <c r="EKZ55" s="20"/>
      <c r="ELA55" s="20"/>
      <c r="ELB55" s="20"/>
      <c r="ELC55" s="20"/>
      <c r="ELD55" s="20"/>
      <c r="ELE55" s="20"/>
      <c r="ELF55" s="20"/>
      <c r="ELG55" s="20"/>
      <c r="ELH55" s="20"/>
      <c r="ELI55" s="20"/>
      <c r="ELJ55" s="20"/>
      <c r="ELK55" s="20"/>
      <c r="ELL55" s="20"/>
      <c r="ELM55" s="20"/>
      <c r="ELN55" s="20"/>
      <c r="ELO55" s="20"/>
      <c r="ELP55" s="20"/>
      <c r="ELQ55" s="20"/>
      <c r="ELR55" s="20"/>
      <c r="ELS55" s="20"/>
      <c r="ELT55" s="20"/>
      <c r="ELU55" s="20"/>
      <c r="ELV55" s="20"/>
      <c r="ELW55" s="20"/>
      <c r="ELX55" s="20"/>
      <c r="ELY55" s="20"/>
      <c r="ELZ55" s="20"/>
      <c r="EMA55" s="20"/>
      <c r="EMB55" s="20"/>
      <c r="EMC55" s="20"/>
      <c r="EMD55" s="20"/>
      <c r="EME55" s="20"/>
      <c r="EMF55" s="20"/>
      <c r="EMG55" s="20"/>
      <c r="EMH55" s="20"/>
      <c r="EMI55" s="20"/>
      <c r="EMJ55" s="20"/>
      <c r="EMK55" s="20"/>
      <c r="EML55" s="20"/>
      <c r="EMM55" s="20"/>
      <c r="EMN55" s="20"/>
      <c r="EMO55" s="20"/>
      <c r="EMP55" s="20"/>
      <c r="EMQ55" s="20"/>
      <c r="EMR55" s="20"/>
      <c r="EMS55" s="20"/>
      <c r="EMT55" s="20"/>
      <c r="EMU55" s="20"/>
      <c r="EMV55" s="20"/>
      <c r="EMW55" s="20"/>
      <c r="EMX55" s="20"/>
      <c r="EMY55" s="20"/>
      <c r="EMZ55" s="20"/>
      <c r="ENA55" s="20"/>
      <c r="ENB55" s="20"/>
      <c r="ENC55" s="20"/>
      <c r="END55" s="20"/>
      <c r="ENE55" s="20"/>
      <c r="ENF55" s="20"/>
      <c r="ENG55" s="20"/>
      <c r="ENH55" s="20"/>
      <c r="ENI55" s="20"/>
      <c r="ENJ55" s="20"/>
      <c r="ENK55" s="20"/>
      <c r="ENL55" s="20"/>
      <c r="ENM55" s="20"/>
      <c r="ENN55" s="20"/>
      <c r="ENO55" s="20"/>
      <c r="ENP55" s="20"/>
      <c r="ENQ55" s="20"/>
      <c r="ENR55" s="20"/>
      <c r="ENS55" s="20"/>
      <c r="ENT55" s="20"/>
      <c r="ENU55" s="20"/>
      <c r="ENV55" s="20"/>
      <c r="ENW55" s="20"/>
      <c r="ENX55" s="20"/>
      <c r="ENY55" s="20"/>
      <c r="ENZ55" s="20"/>
      <c r="EOA55" s="20"/>
      <c r="EOB55" s="20"/>
      <c r="EOC55" s="20"/>
      <c r="EOD55" s="20"/>
      <c r="EOE55" s="20"/>
      <c r="EOF55" s="20"/>
      <c r="EOG55" s="20"/>
      <c r="EOH55" s="20"/>
      <c r="EOI55" s="20"/>
      <c r="EOJ55" s="20"/>
      <c r="EOK55" s="20"/>
      <c r="EOL55" s="20"/>
      <c r="EOM55" s="20"/>
      <c r="EON55" s="20"/>
      <c r="EOO55" s="20"/>
      <c r="EOP55" s="20"/>
      <c r="EOQ55" s="20"/>
      <c r="EOR55" s="20"/>
      <c r="EOS55" s="20"/>
      <c r="EOT55" s="20"/>
      <c r="EOU55" s="20"/>
      <c r="EOV55" s="20"/>
      <c r="EOW55" s="20"/>
      <c r="EOX55" s="20"/>
      <c r="EOY55" s="20"/>
      <c r="EOZ55" s="20"/>
      <c r="EPA55" s="20"/>
      <c r="EPB55" s="20"/>
      <c r="EPC55" s="20"/>
      <c r="EPD55" s="20"/>
      <c r="EPE55" s="20"/>
      <c r="EPF55" s="20"/>
      <c r="EPG55" s="20"/>
      <c r="EPH55" s="20"/>
      <c r="EPI55" s="20"/>
      <c r="EPJ55" s="20"/>
      <c r="EPK55" s="20"/>
      <c r="EPL55" s="20"/>
      <c r="EPM55" s="20"/>
      <c r="EPN55" s="20"/>
      <c r="EPO55" s="20"/>
      <c r="EPP55" s="20"/>
      <c r="EPQ55" s="20"/>
      <c r="EPR55" s="20"/>
      <c r="EPS55" s="20"/>
      <c r="EPT55" s="20"/>
      <c r="EPU55" s="20"/>
      <c r="EPV55" s="20"/>
      <c r="EPW55" s="20"/>
      <c r="EPX55" s="20"/>
      <c r="EPY55" s="20"/>
      <c r="EPZ55" s="20"/>
      <c r="EQA55" s="20"/>
      <c r="EQB55" s="20"/>
      <c r="EQC55" s="20"/>
      <c r="EQD55" s="20"/>
      <c r="EQE55" s="20"/>
      <c r="EQF55" s="20"/>
      <c r="EQG55" s="20"/>
      <c r="EQH55" s="20"/>
      <c r="EQI55" s="20"/>
      <c r="EQJ55" s="20"/>
      <c r="EQK55" s="20"/>
      <c r="EQL55" s="20"/>
      <c r="EQM55" s="20"/>
      <c r="EQN55" s="20"/>
      <c r="EQO55" s="20"/>
      <c r="EQP55" s="20"/>
      <c r="EQQ55" s="20"/>
      <c r="EQR55" s="20"/>
      <c r="EQS55" s="20"/>
      <c r="EQT55" s="20"/>
      <c r="EQU55" s="20"/>
      <c r="EQV55" s="20"/>
      <c r="EQW55" s="20"/>
      <c r="EQX55" s="20"/>
      <c r="EQY55" s="20"/>
      <c r="EQZ55" s="20"/>
      <c r="ERA55" s="20"/>
      <c r="ERB55" s="20"/>
      <c r="ERC55" s="20"/>
      <c r="ERD55" s="20"/>
      <c r="ERE55" s="20"/>
      <c r="ERF55" s="20"/>
      <c r="ERG55" s="20"/>
      <c r="ERH55" s="20"/>
      <c r="ERI55" s="20"/>
      <c r="ERJ55" s="20"/>
      <c r="ERK55" s="20"/>
      <c r="ERL55" s="20"/>
      <c r="ERM55" s="20"/>
      <c r="ERN55" s="20"/>
      <c r="ERO55" s="20"/>
      <c r="ERP55" s="20"/>
      <c r="ERQ55" s="20"/>
      <c r="ERR55" s="20"/>
      <c r="ERS55" s="20"/>
      <c r="ERT55" s="20"/>
      <c r="ERU55" s="20"/>
      <c r="ERV55" s="20"/>
      <c r="ERW55" s="20"/>
      <c r="ERX55" s="20"/>
      <c r="ERY55" s="20"/>
      <c r="ERZ55" s="20"/>
      <c r="ESA55" s="20"/>
      <c r="ESB55" s="20"/>
      <c r="ESC55" s="20"/>
      <c r="ESD55" s="20"/>
      <c r="ESE55" s="20"/>
      <c r="ESF55" s="20"/>
      <c r="ESG55" s="20"/>
      <c r="ESH55" s="20"/>
      <c r="ESI55" s="20"/>
      <c r="ESJ55" s="20"/>
      <c r="ESK55" s="20"/>
      <c r="ESL55" s="20"/>
      <c r="ESM55" s="20"/>
      <c r="ESN55" s="20"/>
      <c r="ESO55" s="20"/>
      <c r="ESP55" s="20"/>
      <c r="ESQ55" s="20"/>
      <c r="ESR55" s="20"/>
      <c r="ESS55" s="20"/>
      <c r="EST55" s="20"/>
      <c r="ESU55" s="20"/>
      <c r="ESV55" s="20"/>
      <c r="ESW55" s="20"/>
      <c r="ESX55" s="20"/>
      <c r="ESY55" s="20"/>
      <c r="ESZ55" s="20"/>
      <c r="ETA55" s="20"/>
      <c r="ETB55" s="20"/>
      <c r="ETC55" s="20"/>
      <c r="ETD55" s="20"/>
      <c r="ETE55" s="20"/>
      <c r="ETF55" s="20"/>
      <c r="ETG55" s="20"/>
      <c r="ETH55" s="20"/>
      <c r="ETI55" s="20"/>
      <c r="ETJ55" s="20"/>
      <c r="ETK55" s="20"/>
      <c r="ETL55" s="20"/>
      <c r="ETM55" s="20"/>
      <c r="ETN55" s="20"/>
      <c r="ETO55" s="20"/>
      <c r="ETP55" s="20"/>
      <c r="ETQ55" s="20"/>
      <c r="ETR55" s="20"/>
      <c r="ETS55" s="20"/>
      <c r="ETT55" s="20"/>
      <c r="ETU55" s="20"/>
      <c r="ETV55" s="20"/>
      <c r="ETW55" s="20"/>
      <c r="ETX55" s="20"/>
      <c r="ETY55" s="20"/>
      <c r="ETZ55" s="20"/>
      <c r="EUA55" s="20"/>
      <c r="EUB55" s="20"/>
      <c r="EUC55" s="20"/>
      <c r="EUD55" s="20"/>
      <c r="EUE55" s="20"/>
      <c r="EUF55" s="20"/>
      <c r="EUG55" s="20"/>
      <c r="EUH55" s="20"/>
      <c r="EUI55" s="20"/>
      <c r="EUJ55" s="20"/>
      <c r="EUK55" s="20"/>
      <c r="EUL55" s="20"/>
      <c r="EUM55" s="20"/>
      <c r="EUN55" s="20"/>
      <c r="EUO55" s="20"/>
      <c r="EUP55" s="20"/>
      <c r="EUQ55" s="20"/>
      <c r="EUR55" s="20"/>
      <c r="EUS55" s="20"/>
      <c r="EUT55" s="20"/>
      <c r="EUU55" s="20"/>
      <c r="EUV55" s="20"/>
      <c r="EUW55" s="20"/>
      <c r="EUX55" s="20"/>
      <c r="EUY55" s="20"/>
      <c r="EUZ55" s="20"/>
      <c r="EVA55" s="20"/>
      <c r="EVB55" s="20"/>
      <c r="EVC55" s="20"/>
      <c r="EVD55" s="20"/>
      <c r="EVE55" s="20"/>
      <c r="EVF55" s="20"/>
      <c r="EVG55" s="20"/>
      <c r="EVH55" s="20"/>
      <c r="EVI55" s="20"/>
      <c r="EVJ55" s="20"/>
      <c r="EVK55" s="20"/>
      <c r="EVL55" s="20"/>
      <c r="EVM55" s="20"/>
      <c r="EVN55" s="20"/>
      <c r="EVO55" s="20"/>
      <c r="EVP55" s="20"/>
      <c r="EVQ55" s="20"/>
      <c r="EVR55" s="20"/>
      <c r="EVS55" s="20"/>
      <c r="EVT55" s="20"/>
      <c r="EVU55" s="20"/>
      <c r="EVV55" s="20"/>
      <c r="EVW55" s="20"/>
      <c r="EVX55" s="20"/>
      <c r="EVY55" s="20"/>
      <c r="EVZ55" s="20"/>
      <c r="EWA55" s="20"/>
      <c r="EWB55" s="20"/>
      <c r="EWC55" s="20"/>
      <c r="EWD55" s="20"/>
      <c r="EWE55" s="20"/>
      <c r="EWF55" s="20"/>
      <c r="EWG55" s="20"/>
      <c r="EWH55" s="20"/>
      <c r="EWI55" s="20"/>
      <c r="EWJ55" s="20"/>
      <c r="EWK55" s="20"/>
      <c r="EWL55" s="20"/>
      <c r="EWM55" s="20"/>
      <c r="EWN55" s="20"/>
      <c r="EWO55" s="20"/>
      <c r="EWP55" s="20"/>
      <c r="EWQ55" s="20"/>
      <c r="EWR55" s="20"/>
      <c r="EWS55" s="20"/>
      <c r="EWT55" s="20"/>
      <c r="EWU55" s="20"/>
      <c r="EWV55" s="20"/>
      <c r="EWW55" s="20"/>
      <c r="EWX55" s="20"/>
      <c r="EWY55" s="20"/>
      <c r="EWZ55" s="20"/>
      <c r="EXA55" s="20"/>
      <c r="EXB55" s="20"/>
      <c r="EXC55" s="20"/>
      <c r="EXD55" s="20"/>
      <c r="EXE55" s="20"/>
      <c r="EXF55" s="20"/>
      <c r="EXG55" s="20"/>
      <c r="EXH55" s="20"/>
      <c r="EXI55" s="20"/>
      <c r="EXJ55" s="20"/>
      <c r="EXK55" s="20"/>
      <c r="EXL55" s="20"/>
      <c r="EXM55" s="20"/>
      <c r="EXN55" s="20"/>
      <c r="EXO55" s="20"/>
      <c r="EXP55" s="20"/>
      <c r="EXQ55" s="20"/>
      <c r="EXR55" s="20"/>
      <c r="EXS55" s="20"/>
      <c r="EXT55" s="20"/>
      <c r="EXU55" s="20"/>
      <c r="EXV55" s="20"/>
      <c r="EXW55" s="20"/>
      <c r="EXX55" s="20"/>
      <c r="EXY55" s="20"/>
      <c r="EXZ55" s="20"/>
      <c r="EYA55" s="20"/>
      <c r="EYB55" s="20"/>
      <c r="EYC55" s="20"/>
      <c r="EYD55" s="20"/>
      <c r="EYE55" s="20"/>
      <c r="EYF55" s="20"/>
      <c r="EYG55" s="20"/>
      <c r="EYH55" s="20"/>
      <c r="EYI55" s="20"/>
      <c r="EYJ55" s="20"/>
      <c r="EYK55" s="20"/>
      <c r="EYL55" s="20"/>
      <c r="EYM55" s="20"/>
      <c r="EYN55" s="20"/>
      <c r="EYO55" s="20"/>
      <c r="EYP55" s="20"/>
      <c r="EYQ55" s="20"/>
      <c r="EYR55" s="20"/>
      <c r="EYS55" s="20"/>
      <c r="EYT55" s="20"/>
      <c r="EYU55" s="20"/>
      <c r="EYV55" s="20"/>
      <c r="EYW55" s="20"/>
      <c r="EYX55" s="20"/>
      <c r="EYY55" s="20"/>
      <c r="EYZ55" s="20"/>
      <c r="EZA55" s="20"/>
      <c r="EZB55" s="20"/>
      <c r="EZC55" s="20"/>
      <c r="EZD55" s="20"/>
      <c r="EZE55" s="20"/>
      <c r="EZF55" s="20"/>
      <c r="EZG55" s="20"/>
      <c r="EZH55" s="20"/>
      <c r="EZI55" s="20"/>
      <c r="EZJ55" s="20"/>
      <c r="EZK55" s="20"/>
      <c r="EZL55" s="20"/>
      <c r="EZM55" s="20"/>
      <c r="EZN55" s="20"/>
      <c r="EZO55" s="20"/>
      <c r="EZP55" s="20"/>
      <c r="EZQ55" s="20"/>
      <c r="EZR55" s="20"/>
      <c r="EZS55" s="20"/>
      <c r="EZT55" s="20"/>
      <c r="EZU55" s="20"/>
      <c r="EZV55" s="20"/>
      <c r="EZW55" s="20"/>
      <c r="EZX55" s="20"/>
      <c r="EZY55" s="20"/>
      <c r="EZZ55" s="20"/>
      <c r="FAA55" s="20"/>
      <c r="FAB55" s="20"/>
      <c r="FAC55" s="20"/>
      <c r="FAD55" s="20"/>
      <c r="FAE55" s="20"/>
      <c r="FAF55" s="20"/>
      <c r="FAG55" s="20"/>
      <c r="FAH55" s="20"/>
      <c r="FAI55" s="20"/>
      <c r="FAJ55" s="20"/>
      <c r="FAK55" s="20"/>
      <c r="FAL55" s="20"/>
      <c r="FAM55" s="20"/>
      <c r="FAN55" s="20"/>
      <c r="FAO55" s="20"/>
      <c r="FAP55" s="20"/>
      <c r="FAQ55" s="20"/>
      <c r="FAR55" s="20"/>
      <c r="FAS55" s="20"/>
      <c r="FAT55" s="20"/>
      <c r="FAU55" s="20"/>
      <c r="FAV55" s="20"/>
      <c r="FAW55" s="20"/>
      <c r="FAX55" s="20"/>
      <c r="FAY55" s="20"/>
      <c r="FAZ55" s="20"/>
      <c r="FBA55" s="20"/>
      <c r="FBB55" s="20"/>
      <c r="FBC55" s="20"/>
      <c r="FBD55" s="20"/>
      <c r="FBE55" s="20"/>
      <c r="FBF55" s="20"/>
      <c r="FBG55" s="20"/>
      <c r="FBH55" s="20"/>
      <c r="FBI55" s="20"/>
      <c r="FBJ55" s="20"/>
      <c r="FBK55" s="20"/>
      <c r="FBL55" s="20"/>
      <c r="FBM55" s="20"/>
      <c r="FBN55" s="20"/>
      <c r="FBO55" s="20"/>
      <c r="FBP55" s="20"/>
      <c r="FBQ55" s="20"/>
      <c r="FBR55" s="20"/>
      <c r="FBS55" s="20"/>
      <c r="FBT55" s="20"/>
      <c r="FBU55" s="20"/>
      <c r="FBV55" s="20"/>
      <c r="FBW55" s="20"/>
      <c r="FBX55" s="20"/>
      <c r="FBY55" s="20"/>
      <c r="FBZ55" s="20"/>
      <c r="FCA55" s="20"/>
      <c r="FCB55" s="20"/>
      <c r="FCC55" s="20"/>
      <c r="FCD55" s="20"/>
      <c r="FCE55" s="20"/>
      <c r="FCF55" s="20"/>
      <c r="FCG55" s="20"/>
      <c r="FCH55" s="20"/>
      <c r="FCI55" s="20"/>
      <c r="FCJ55" s="20"/>
      <c r="FCK55" s="20"/>
      <c r="FCL55" s="20"/>
      <c r="FCM55" s="20"/>
      <c r="FCN55" s="20"/>
      <c r="FCO55" s="20"/>
      <c r="FCP55" s="20"/>
      <c r="FCQ55" s="20"/>
      <c r="FCR55" s="20"/>
      <c r="FCS55" s="20"/>
      <c r="FCT55" s="20"/>
      <c r="FCU55" s="20"/>
      <c r="FCV55" s="20"/>
      <c r="FCW55" s="20"/>
      <c r="FCX55" s="20"/>
      <c r="FCY55" s="20"/>
      <c r="FCZ55" s="20"/>
      <c r="FDA55" s="20"/>
      <c r="FDB55" s="20"/>
      <c r="FDC55" s="20"/>
      <c r="FDD55" s="20"/>
      <c r="FDE55" s="20"/>
      <c r="FDF55" s="20"/>
      <c r="FDG55" s="20"/>
      <c r="FDH55" s="20"/>
      <c r="FDI55" s="20"/>
      <c r="FDJ55" s="20"/>
      <c r="FDK55" s="20"/>
      <c r="FDL55" s="20"/>
      <c r="FDM55" s="20"/>
      <c r="FDN55" s="20"/>
      <c r="FDO55" s="20"/>
      <c r="FDP55" s="20"/>
      <c r="FDQ55" s="20"/>
      <c r="FDR55" s="20"/>
      <c r="FDS55" s="20"/>
      <c r="FDT55" s="20"/>
      <c r="FDU55" s="20"/>
      <c r="FDV55" s="20"/>
      <c r="FDW55" s="20"/>
      <c r="FDX55" s="20"/>
      <c r="FDY55" s="20"/>
      <c r="FDZ55" s="20"/>
      <c r="FEA55" s="20"/>
      <c r="FEB55" s="20"/>
      <c r="FEC55" s="20"/>
      <c r="FED55" s="20"/>
      <c r="FEE55" s="20"/>
      <c r="FEF55" s="20"/>
      <c r="FEG55" s="20"/>
      <c r="FEH55" s="20"/>
      <c r="FEI55" s="20"/>
      <c r="FEJ55" s="20"/>
      <c r="FEK55" s="20"/>
      <c r="FEL55" s="20"/>
      <c r="FEM55" s="20"/>
      <c r="FEN55" s="20"/>
      <c r="FEO55" s="20"/>
      <c r="FEP55" s="20"/>
      <c r="FEQ55" s="20"/>
      <c r="FER55" s="20"/>
      <c r="FES55" s="20"/>
      <c r="FET55" s="20"/>
      <c r="FEU55" s="20"/>
      <c r="FEV55" s="20"/>
      <c r="FEW55" s="20"/>
      <c r="FEX55" s="20"/>
      <c r="FEY55" s="20"/>
      <c r="FEZ55" s="20"/>
      <c r="FFA55" s="20"/>
      <c r="FFB55" s="20"/>
      <c r="FFC55" s="20"/>
      <c r="FFD55" s="20"/>
      <c r="FFE55" s="20"/>
      <c r="FFF55" s="20"/>
      <c r="FFG55" s="20"/>
      <c r="FFH55" s="20"/>
      <c r="FFI55" s="20"/>
      <c r="FFJ55" s="20"/>
      <c r="FFK55" s="20"/>
      <c r="FFL55" s="20"/>
      <c r="FFM55" s="20"/>
      <c r="FFN55" s="20"/>
      <c r="FFO55" s="20"/>
      <c r="FFP55" s="20"/>
      <c r="FFQ55" s="20"/>
      <c r="FFR55" s="20"/>
      <c r="FFS55" s="20"/>
      <c r="FFT55" s="20"/>
      <c r="FFU55" s="20"/>
      <c r="FFV55" s="20"/>
      <c r="FFW55" s="20"/>
      <c r="FFX55" s="20"/>
      <c r="FFY55" s="20"/>
      <c r="FFZ55" s="20"/>
      <c r="FGA55" s="20"/>
      <c r="FGB55" s="20"/>
      <c r="FGC55" s="20"/>
      <c r="FGD55" s="20"/>
      <c r="FGE55" s="20"/>
      <c r="FGF55" s="20"/>
      <c r="FGG55" s="20"/>
      <c r="FGH55" s="20"/>
      <c r="FGI55" s="20"/>
      <c r="FGJ55" s="20"/>
      <c r="FGK55" s="20"/>
      <c r="FGL55" s="20"/>
      <c r="FGM55" s="20"/>
      <c r="FGN55" s="20"/>
      <c r="FGO55" s="20"/>
      <c r="FGP55" s="20"/>
      <c r="FGQ55" s="20"/>
      <c r="FGR55" s="20"/>
      <c r="FGS55" s="20"/>
      <c r="FGT55" s="20"/>
      <c r="FGU55" s="20"/>
      <c r="FGV55" s="20"/>
      <c r="FGW55" s="20"/>
      <c r="FGX55" s="20"/>
      <c r="FGY55" s="20"/>
      <c r="FGZ55" s="20"/>
      <c r="FHA55" s="20"/>
      <c r="FHB55" s="20"/>
      <c r="FHC55" s="20"/>
      <c r="FHD55" s="20"/>
      <c r="FHE55" s="20"/>
      <c r="FHF55" s="20"/>
      <c r="FHG55" s="20"/>
      <c r="FHH55" s="20"/>
      <c r="FHI55" s="20"/>
      <c r="FHJ55" s="20"/>
      <c r="FHK55" s="20"/>
      <c r="FHL55" s="20"/>
      <c r="FHM55" s="20"/>
      <c r="FHN55" s="20"/>
      <c r="FHO55" s="20"/>
      <c r="FHP55" s="20"/>
      <c r="FHQ55" s="20"/>
      <c r="FHR55" s="20"/>
      <c r="FHS55" s="20"/>
      <c r="FHT55" s="20"/>
      <c r="FHU55" s="20"/>
      <c r="FHV55" s="20"/>
      <c r="FHW55" s="20"/>
      <c r="FHX55" s="20"/>
      <c r="FHY55" s="20"/>
      <c r="FHZ55" s="20"/>
      <c r="FIA55" s="20"/>
      <c r="FIB55" s="20"/>
      <c r="FIC55" s="20"/>
      <c r="FID55" s="20"/>
      <c r="FIE55" s="20"/>
      <c r="FIF55" s="20"/>
      <c r="FIG55" s="20"/>
      <c r="FIH55" s="20"/>
      <c r="FII55" s="20"/>
      <c r="FIJ55" s="20"/>
      <c r="FIK55" s="20"/>
      <c r="FIL55" s="20"/>
      <c r="FIM55" s="20"/>
      <c r="FIN55" s="20"/>
      <c r="FIO55" s="20"/>
      <c r="FIP55" s="20"/>
      <c r="FIQ55" s="20"/>
      <c r="FIR55" s="20"/>
      <c r="FIS55" s="20"/>
      <c r="FIT55" s="20"/>
      <c r="FIU55" s="20"/>
      <c r="FIV55" s="20"/>
      <c r="FIW55" s="20"/>
      <c r="FIX55" s="20"/>
      <c r="FIY55" s="20"/>
      <c r="FIZ55" s="20"/>
      <c r="FJA55" s="20"/>
      <c r="FJB55" s="20"/>
      <c r="FJC55" s="20"/>
      <c r="FJD55" s="20"/>
      <c r="FJE55" s="20"/>
      <c r="FJF55" s="20"/>
      <c r="FJG55" s="20"/>
      <c r="FJH55" s="20"/>
      <c r="FJI55" s="20"/>
      <c r="FJJ55" s="20"/>
      <c r="FJK55" s="20"/>
      <c r="FJL55" s="20"/>
      <c r="FJM55" s="20"/>
      <c r="FJN55" s="20"/>
      <c r="FJO55" s="20"/>
      <c r="FJP55" s="20"/>
      <c r="FJQ55" s="20"/>
      <c r="FJR55" s="20"/>
      <c r="FJS55" s="20"/>
      <c r="FJT55" s="20"/>
      <c r="FJU55" s="20"/>
      <c r="FJV55" s="20"/>
      <c r="FJW55" s="20"/>
      <c r="FJX55" s="20"/>
      <c r="FJY55" s="20"/>
      <c r="FJZ55" s="20"/>
      <c r="FKA55" s="20"/>
      <c r="FKB55" s="20"/>
      <c r="FKC55" s="20"/>
      <c r="FKD55" s="20"/>
      <c r="FKE55" s="20"/>
      <c r="FKF55" s="20"/>
      <c r="FKG55" s="20"/>
      <c r="FKH55" s="20"/>
      <c r="FKI55" s="20"/>
      <c r="FKJ55" s="20"/>
      <c r="FKK55" s="20"/>
      <c r="FKL55" s="20"/>
      <c r="FKM55" s="20"/>
      <c r="FKN55" s="20"/>
      <c r="FKO55" s="20"/>
      <c r="FKP55" s="20"/>
      <c r="FKQ55" s="20"/>
      <c r="FKR55" s="20"/>
      <c r="FKS55" s="20"/>
      <c r="FKT55" s="20"/>
      <c r="FKU55" s="20"/>
      <c r="FKV55" s="20"/>
      <c r="FKW55" s="20"/>
      <c r="FKX55" s="20"/>
      <c r="FKY55" s="20"/>
      <c r="FKZ55" s="20"/>
      <c r="FLA55" s="20"/>
      <c r="FLB55" s="20"/>
      <c r="FLC55" s="20"/>
      <c r="FLD55" s="20"/>
      <c r="FLE55" s="20"/>
      <c r="FLF55" s="20"/>
      <c r="FLG55" s="20"/>
      <c r="FLH55" s="20"/>
      <c r="FLI55" s="20"/>
      <c r="FLJ55" s="20"/>
      <c r="FLK55" s="20"/>
      <c r="FLL55" s="20"/>
      <c r="FLM55" s="20"/>
      <c r="FLN55" s="20"/>
      <c r="FLO55" s="20"/>
      <c r="FLP55" s="20"/>
      <c r="FLQ55" s="20"/>
      <c r="FLR55" s="20"/>
      <c r="FLS55" s="20"/>
      <c r="FLT55" s="20"/>
      <c r="FLU55" s="20"/>
      <c r="FLV55" s="20"/>
      <c r="FLW55" s="20"/>
      <c r="FLX55" s="20"/>
      <c r="FLY55" s="20"/>
      <c r="FLZ55" s="20"/>
      <c r="FMA55" s="20"/>
      <c r="FMB55" s="20"/>
      <c r="FMC55" s="20"/>
      <c r="FMD55" s="20"/>
      <c r="FME55" s="20"/>
      <c r="FMF55" s="20"/>
      <c r="FMG55" s="20"/>
      <c r="FMH55" s="20"/>
      <c r="FMI55" s="20"/>
      <c r="FMJ55" s="20"/>
      <c r="FMK55" s="20"/>
      <c r="FML55" s="20"/>
      <c r="FMM55" s="20"/>
      <c r="FMN55" s="20"/>
      <c r="FMO55" s="20"/>
      <c r="FMP55" s="20"/>
      <c r="FMQ55" s="20"/>
      <c r="FMR55" s="20"/>
      <c r="FMS55" s="20"/>
      <c r="FMT55" s="20"/>
      <c r="FMU55" s="20"/>
      <c r="FMV55" s="20"/>
      <c r="FMW55" s="20"/>
      <c r="FMX55" s="20"/>
      <c r="FMY55" s="20"/>
      <c r="FMZ55" s="20"/>
      <c r="FNA55" s="20"/>
      <c r="FNB55" s="20"/>
      <c r="FNC55" s="20"/>
      <c r="FND55" s="20"/>
      <c r="FNE55" s="20"/>
      <c r="FNF55" s="20"/>
      <c r="FNG55" s="20"/>
      <c r="FNH55" s="20"/>
      <c r="FNI55" s="20"/>
      <c r="FNJ55" s="20"/>
      <c r="FNK55" s="20"/>
      <c r="FNL55" s="20"/>
      <c r="FNM55" s="20"/>
      <c r="FNN55" s="20"/>
      <c r="FNO55" s="20"/>
      <c r="FNP55" s="20"/>
      <c r="FNQ55" s="20"/>
      <c r="FNR55" s="20"/>
      <c r="FNS55" s="20"/>
      <c r="FNT55" s="20"/>
      <c r="FNU55" s="20"/>
      <c r="FNV55" s="20"/>
      <c r="FNW55" s="20"/>
      <c r="FNX55" s="20"/>
      <c r="FNY55" s="20"/>
      <c r="FNZ55" s="20"/>
      <c r="FOA55" s="20"/>
      <c r="FOB55" s="20"/>
      <c r="FOC55" s="20"/>
      <c r="FOD55" s="20"/>
      <c r="FOE55" s="20"/>
      <c r="FOF55" s="20"/>
      <c r="FOG55" s="20"/>
      <c r="FOH55" s="20"/>
      <c r="FOI55" s="20"/>
      <c r="FOJ55" s="20"/>
      <c r="FOK55" s="20"/>
      <c r="FOL55" s="20"/>
      <c r="FOM55" s="20"/>
      <c r="FON55" s="20"/>
      <c r="FOO55" s="20"/>
      <c r="FOP55" s="20"/>
      <c r="FOQ55" s="20"/>
      <c r="FOR55" s="20"/>
      <c r="FOS55" s="20"/>
      <c r="FOT55" s="20"/>
      <c r="FOU55" s="20"/>
      <c r="FOV55" s="20"/>
      <c r="FOW55" s="20"/>
      <c r="FOX55" s="20"/>
      <c r="FOY55" s="20"/>
      <c r="FOZ55" s="20"/>
      <c r="FPA55" s="20"/>
      <c r="FPB55" s="20"/>
      <c r="FPC55" s="20"/>
      <c r="FPD55" s="20"/>
      <c r="FPE55" s="20"/>
      <c r="FPF55" s="20"/>
      <c r="FPG55" s="20"/>
      <c r="FPH55" s="20"/>
      <c r="FPI55" s="20"/>
      <c r="FPJ55" s="20"/>
      <c r="FPK55" s="20"/>
      <c r="FPL55" s="20"/>
      <c r="FPM55" s="20"/>
      <c r="FPN55" s="20"/>
      <c r="FPO55" s="20"/>
      <c r="FPP55" s="20"/>
      <c r="FPQ55" s="20"/>
      <c r="FPR55" s="20"/>
      <c r="FPS55" s="20"/>
      <c r="FPT55" s="20"/>
      <c r="FPU55" s="20"/>
      <c r="FPV55" s="20"/>
      <c r="FPW55" s="20"/>
      <c r="FPX55" s="20"/>
      <c r="FPY55" s="20"/>
      <c r="FPZ55" s="20"/>
      <c r="FQA55" s="20"/>
      <c r="FQB55" s="20"/>
      <c r="FQC55" s="20"/>
      <c r="FQD55" s="20"/>
      <c r="FQE55" s="20"/>
      <c r="FQF55" s="20"/>
      <c r="FQG55" s="20"/>
      <c r="FQH55" s="20"/>
      <c r="FQI55" s="20"/>
      <c r="FQJ55" s="20"/>
      <c r="FQK55" s="20"/>
      <c r="FQL55" s="20"/>
      <c r="FQM55" s="20"/>
      <c r="FQN55" s="20"/>
      <c r="FQO55" s="20"/>
      <c r="FQP55" s="20"/>
      <c r="FQQ55" s="20"/>
      <c r="FQR55" s="20"/>
      <c r="FQS55" s="20"/>
      <c r="FQT55" s="20"/>
      <c r="FQU55" s="20"/>
      <c r="FQV55" s="20"/>
      <c r="FQW55" s="20"/>
      <c r="FQX55" s="20"/>
      <c r="FQY55" s="20"/>
      <c r="FQZ55" s="20"/>
      <c r="FRA55" s="20"/>
      <c r="FRB55" s="20"/>
      <c r="FRC55" s="20"/>
      <c r="FRD55" s="20"/>
      <c r="FRE55" s="20"/>
      <c r="FRF55" s="20"/>
      <c r="FRG55" s="20"/>
      <c r="FRH55" s="20"/>
      <c r="FRI55" s="20"/>
      <c r="FRJ55" s="20"/>
      <c r="FRK55" s="20"/>
      <c r="FRL55" s="20"/>
      <c r="FRM55" s="20"/>
      <c r="FRN55" s="20"/>
      <c r="FRO55" s="20"/>
      <c r="FRP55" s="20"/>
      <c r="FRQ55" s="20"/>
      <c r="FRR55" s="20"/>
      <c r="FRS55" s="20"/>
      <c r="FRT55" s="20"/>
      <c r="FRU55" s="20"/>
      <c r="FRV55" s="20"/>
      <c r="FRW55" s="20"/>
      <c r="FRX55" s="20"/>
      <c r="FRY55" s="20"/>
      <c r="FRZ55" s="20"/>
      <c r="FSA55" s="20"/>
      <c r="FSB55" s="20"/>
      <c r="FSC55" s="20"/>
      <c r="FSD55" s="20"/>
      <c r="FSE55" s="20"/>
      <c r="FSF55" s="20"/>
      <c r="FSG55" s="20"/>
      <c r="FSH55" s="20"/>
      <c r="FSI55" s="20"/>
      <c r="FSJ55" s="20"/>
      <c r="FSK55" s="20"/>
      <c r="FSL55" s="20"/>
      <c r="FSM55" s="20"/>
      <c r="FSN55" s="20"/>
      <c r="FSO55" s="20"/>
      <c r="FSP55" s="20"/>
      <c r="FSQ55" s="20"/>
      <c r="FSR55" s="20"/>
      <c r="FSS55" s="20"/>
      <c r="FST55" s="20"/>
      <c r="FSU55" s="20"/>
      <c r="FSV55" s="20"/>
      <c r="FSW55" s="20"/>
      <c r="FSX55" s="20"/>
      <c r="FSY55" s="20"/>
      <c r="FSZ55" s="20"/>
      <c r="FTA55" s="20"/>
      <c r="FTB55" s="20"/>
      <c r="FTC55" s="20"/>
      <c r="FTD55" s="20"/>
      <c r="FTE55" s="20"/>
      <c r="FTF55" s="20"/>
      <c r="FTG55" s="20"/>
      <c r="FTH55" s="20"/>
      <c r="FTI55" s="20"/>
      <c r="FTJ55" s="20"/>
      <c r="FTK55" s="20"/>
      <c r="FTL55" s="20"/>
      <c r="FTM55" s="20"/>
      <c r="FTN55" s="20"/>
      <c r="FTO55" s="20"/>
      <c r="FTP55" s="20"/>
      <c r="FTQ55" s="20"/>
      <c r="FTR55" s="20"/>
      <c r="FTS55" s="20"/>
      <c r="FTT55" s="20"/>
      <c r="FTU55" s="20"/>
      <c r="FTV55" s="20"/>
      <c r="FTW55" s="20"/>
      <c r="FTX55" s="20"/>
      <c r="FTY55" s="20"/>
      <c r="FTZ55" s="20"/>
      <c r="FUA55" s="20"/>
      <c r="FUB55" s="20"/>
      <c r="FUC55" s="20"/>
      <c r="FUD55" s="20"/>
      <c r="FUE55" s="20"/>
      <c r="FUF55" s="20"/>
      <c r="FUG55" s="20"/>
      <c r="FUH55" s="20"/>
      <c r="FUI55" s="20"/>
      <c r="FUJ55" s="20"/>
      <c r="FUK55" s="20"/>
      <c r="FUL55" s="20"/>
      <c r="FUM55" s="20"/>
      <c r="FUN55" s="20"/>
      <c r="FUO55" s="20"/>
      <c r="FUP55" s="20"/>
      <c r="FUQ55" s="20"/>
      <c r="FUR55" s="20"/>
      <c r="FUS55" s="20"/>
      <c r="FUT55" s="20"/>
      <c r="FUU55" s="20"/>
      <c r="FUV55" s="20"/>
      <c r="FUW55" s="20"/>
      <c r="FUX55" s="20"/>
      <c r="FUY55" s="20"/>
      <c r="FUZ55" s="20"/>
      <c r="FVA55" s="20"/>
      <c r="FVB55" s="20"/>
      <c r="FVC55" s="20"/>
      <c r="FVD55" s="20"/>
      <c r="FVE55" s="20"/>
      <c r="FVF55" s="20"/>
      <c r="FVG55" s="20"/>
      <c r="FVH55" s="20"/>
      <c r="FVI55" s="20"/>
      <c r="FVJ55" s="20"/>
      <c r="FVK55" s="20"/>
      <c r="FVL55" s="20"/>
      <c r="FVM55" s="20"/>
      <c r="FVN55" s="20"/>
      <c r="FVO55" s="20"/>
      <c r="FVP55" s="20"/>
      <c r="FVQ55" s="20"/>
      <c r="FVR55" s="20"/>
      <c r="FVS55" s="20"/>
      <c r="FVT55" s="20"/>
      <c r="FVU55" s="20"/>
      <c r="FVV55" s="20"/>
      <c r="FVW55" s="20"/>
      <c r="FVX55" s="20"/>
      <c r="FVY55" s="20"/>
      <c r="FVZ55" s="20"/>
      <c r="FWA55" s="20"/>
      <c r="FWB55" s="20"/>
      <c r="FWC55" s="20"/>
      <c r="FWD55" s="20"/>
      <c r="FWE55" s="20"/>
      <c r="FWF55" s="20"/>
      <c r="FWG55" s="20"/>
      <c r="FWH55" s="20"/>
      <c r="FWI55" s="20"/>
      <c r="FWJ55" s="20"/>
      <c r="FWK55" s="20"/>
      <c r="FWL55" s="20"/>
      <c r="FWM55" s="20"/>
      <c r="FWN55" s="20"/>
      <c r="FWO55" s="20"/>
      <c r="FWP55" s="20"/>
      <c r="FWQ55" s="20"/>
      <c r="FWR55" s="20"/>
      <c r="FWS55" s="20"/>
      <c r="FWT55" s="20"/>
      <c r="FWU55" s="20"/>
      <c r="FWV55" s="20"/>
      <c r="FWW55" s="20"/>
      <c r="FWX55" s="20"/>
      <c r="FWY55" s="20"/>
      <c r="FWZ55" s="20"/>
      <c r="FXA55" s="20"/>
      <c r="FXB55" s="20"/>
      <c r="FXC55" s="20"/>
      <c r="FXD55" s="20"/>
      <c r="FXE55" s="20"/>
      <c r="FXF55" s="20"/>
      <c r="FXG55" s="20"/>
      <c r="FXH55" s="20"/>
      <c r="FXI55" s="20"/>
      <c r="FXJ55" s="20"/>
      <c r="FXK55" s="20"/>
      <c r="FXL55" s="20"/>
      <c r="FXM55" s="20"/>
      <c r="FXN55" s="20"/>
      <c r="FXO55" s="20"/>
      <c r="FXP55" s="20"/>
      <c r="FXQ55" s="20"/>
      <c r="FXR55" s="20"/>
      <c r="FXS55" s="20"/>
      <c r="FXT55" s="20"/>
      <c r="FXU55" s="20"/>
      <c r="FXV55" s="20"/>
      <c r="FXW55" s="20"/>
      <c r="FXX55" s="20"/>
      <c r="FXY55" s="20"/>
      <c r="FXZ55" s="20"/>
      <c r="FYA55" s="20"/>
      <c r="FYB55" s="20"/>
      <c r="FYC55" s="20"/>
      <c r="FYD55" s="20"/>
      <c r="FYE55" s="20"/>
      <c r="FYF55" s="20"/>
      <c r="FYG55" s="20"/>
      <c r="FYH55" s="20"/>
      <c r="FYI55" s="20"/>
      <c r="FYJ55" s="20"/>
      <c r="FYK55" s="20"/>
      <c r="FYL55" s="20"/>
      <c r="FYM55" s="20"/>
      <c r="FYN55" s="20"/>
      <c r="FYO55" s="20"/>
      <c r="FYP55" s="20"/>
      <c r="FYQ55" s="20"/>
      <c r="FYR55" s="20"/>
      <c r="FYS55" s="20"/>
      <c r="FYT55" s="20"/>
      <c r="FYU55" s="20"/>
      <c r="FYV55" s="20"/>
      <c r="FYW55" s="20"/>
      <c r="FYX55" s="20"/>
      <c r="FYY55" s="20"/>
      <c r="FYZ55" s="20"/>
      <c r="FZA55" s="20"/>
      <c r="FZB55" s="20"/>
      <c r="FZC55" s="20"/>
      <c r="FZD55" s="20"/>
      <c r="FZE55" s="20"/>
      <c r="FZF55" s="20"/>
      <c r="FZG55" s="20"/>
      <c r="FZH55" s="20"/>
      <c r="FZI55" s="20"/>
      <c r="FZJ55" s="20"/>
      <c r="FZK55" s="20"/>
      <c r="FZL55" s="20"/>
      <c r="FZM55" s="20"/>
      <c r="FZN55" s="20"/>
      <c r="FZO55" s="20"/>
      <c r="FZP55" s="20"/>
      <c r="FZQ55" s="20"/>
      <c r="FZR55" s="20"/>
      <c r="FZS55" s="20"/>
      <c r="FZT55" s="20"/>
      <c r="FZU55" s="20"/>
      <c r="FZV55" s="20"/>
      <c r="FZW55" s="20"/>
      <c r="FZX55" s="20"/>
      <c r="FZY55" s="20"/>
      <c r="FZZ55" s="20"/>
      <c r="GAA55" s="20"/>
      <c r="GAB55" s="20"/>
      <c r="GAC55" s="20"/>
      <c r="GAD55" s="20"/>
      <c r="GAE55" s="20"/>
      <c r="GAF55" s="20"/>
      <c r="GAG55" s="20"/>
      <c r="GAH55" s="20"/>
      <c r="GAI55" s="20"/>
      <c r="GAJ55" s="20"/>
      <c r="GAK55" s="20"/>
      <c r="GAL55" s="20"/>
      <c r="GAM55" s="20"/>
      <c r="GAN55" s="20"/>
      <c r="GAO55" s="20"/>
      <c r="GAP55" s="20"/>
      <c r="GAQ55" s="20"/>
      <c r="GAR55" s="20"/>
      <c r="GAS55" s="20"/>
      <c r="GAT55" s="20"/>
      <c r="GAU55" s="20"/>
      <c r="GAV55" s="20"/>
      <c r="GAW55" s="20"/>
      <c r="GAX55" s="20"/>
      <c r="GAY55" s="20"/>
      <c r="GAZ55" s="20"/>
      <c r="GBA55" s="20"/>
      <c r="GBB55" s="20"/>
      <c r="GBC55" s="20"/>
      <c r="GBD55" s="20"/>
      <c r="GBE55" s="20"/>
      <c r="GBF55" s="20"/>
      <c r="GBG55" s="20"/>
      <c r="GBH55" s="20"/>
      <c r="GBI55" s="20"/>
      <c r="GBJ55" s="20"/>
      <c r="GBK55" s="20"/>
      <c r="GBL55" s="20"/>
      <c r="GBM55" s="20"/>
      <c r="GBN55" s="20"/>
      <c r="GBO55" s="20"/>
      <c r="GBP55" s="20"/>
      <c r="GBQ55" s="20"/>
      <c r="GBR55" s="20"/>
      <c r="GBS55" s="20"/>
      <c r="GBT55" s="20"/>
      <c r="GBU55" s="20"/>
      <c r="GBV55" s="20"/>
      <c r="GBW55" s="20"/>
      <c r="GBX55" s="20"/>
      <c r="GBY55" s="20"/>
      <c r="GBZ55" s="20"/>
      <c r="GCA55" s="20"/>
      <c r="GCB55" s="20"/>
      <c r="GCC55" s="20"/>
      <c r="GCD55" s="20"/>
      <c r="GCE55" s="20"/>
      <c r="GCF55" s="20"/>
      <c r="GCG55" s="20"/>
      <c r="GCH55" s="20"/>
      <c r="GCI55" s="20"/>
      <c r="GCJ55" s="20"/>
      <c r="GCK55" s="20"/>
      <c r="GCL55" s="20"/>
      <c r="GCM55" s="20"/>
      <c r="GCN55" s="20"/>
      <c r="GCO55" s="20"/>
      <c r="GCP55" s="20"/>
      <c r="GCQ55" s="20"/>
      <c r="GCR55" s="20"/>
      <c r="GCS55" s="20"/>
      <c r="GCT55" s="20"/>
      <c r="GCU55" s="20"/>
      <c r="GCV55" s="20"/>
      <c r="GCW55" s="20"/>
      <c r="GCX55" s="20"/>
      <c r="GCY55" s="20"/>
      <c r="GCZ55" s="20"/>
      <c r="GDA55" s="20"/>
      <c r="GDB55" s="20"/>
      <c r="GDC55" s="20"/>
      <c r="GDD55" s="20"/>
      <c r="GDE55" s="20"/>
      <c r="GDF55" s="20"/>
      <c r="GDG55" s="20"/>
      <c r="GDH55" s="20"/>
      <c r="GDI55" s="20"/>
      <c r="GDJ55" s="20"/>
      <c r="GDK55" s="20"/>
      <c r="GDL55" s="20"/>
      <c r="GDM55" s="20"/>
      <c r="GDN55" s="20"/>
      <c r="GDO55" s="20"/>
      <c r="GDP55" s="20"/>
      <c r="GDQ55" s="20"/>
      <c r="GDR55" s="20"/>
      <c r="GDS55" s="20"/>
      <c r="GDT55" s="20"/>
      <c r="GDU55" s="20"/>
      <c r="GDV55" s="20"/>
      <c r="GDW55" s="20"/>
      <c r="GDX55" s="20"/>
      <c r="GDY55" s="20"/>
      <c r="GDZ55" s="20"/>
      <c r="GEA55" s="20"/>
      <c r="GEB55" s="20"/>
      <c r="GEC55" s="20"/>
      <c r="GED55" s="20"/>
      <c r="GEE55" s="20"/>
      <c r="GEF55" s="20"/>
      <c r="GEG55" s="20"/>
      <c r="GEH55" s="20"/>
      <c r="GEI55" s="20"/>
      <c r="GEJ55" s="20"/>
      <c r="GEK55" s="20"/>
      <c r="GEL55" s="20"/>
      <c r="GEM55" s="20"/>
      <c r="GEN55" s="20"/>
      <c r="GEO55" s="20"/>
      <c r="GEP55" s="20"/>
      <c r="GEQ55" s="20"/>
      <c r="GER55" s="20"/>
      <c r="GES55" s="20"/>
      <c r="GET55" s="20"/>
      <c r="GEU55" s="20"/>
      <c r="GEV55" s="20"/>
      <c r="GEW55" s="20"/>
      <c r="GEX55" s="20"/>
      <c r="GEY55" s="20"/>
      <c r="GEZ55" s="20"/>
      <c r="GFA55" s="20"/>
      <c r="GFB55" s="20"/>
      <c r="GFC55" s="20"/>
      <c r="GFD55" s="20"/>
      <c r="GFE55" s="20"/>
      <c r="GFF55" s="20"/>
      <c r="GFG55" s="20"/>
      <c r="GFH55" s="20"/>
      <c r="GFI55" s="20"/>
      <c r="GFJ55" s="20"/>
      <c r="GFK55" s="20"/>
      <c r="GFL55" s="20"/>
      <c r="GFM55" s="20"/>
      <c r="GFN55" s="20"/>
      <c r="GFO55" s="20"/>
      <c r="GFP55" s="20"/>
      <c r="GFQ55" s="20"/>
      <c r="GFR55" s="20"/>
      <c r="GFS55" s="20"/>
      <c r="GFT55" s="20"/>
      <c r="GFU55" s="20"/>
      <c r="GFV55" s="20"/>
      <c r="GFW55" s="20"/>
      <c r="GFX55" s="20"/>
      <c r="GFY55" s="20"/>
      <c r="GFZ55" s="20"/>
      <c r="GGA55" s="20"/>
      <c r="GGB55" s="20"/>
      <c r="GGC55" s="20"/>
      <c r="GGD55" s="20"/>
      <c r="GGE55" s="20"/>
      <c r="GGF55" s="20"/>
      <c r="GGG55" s="20"/>
      <c r="GGH55" s="20"/>
      <c r="GGI55" s="20"/>
      <c r="GGJ55" s="20"/>
      <c r="GGK55" s="20"/>
      <c r="GGL55" s="20"/>
      <c r="GGM55" s="20"/>
      <c r="GGN55" s="20"/>
      <c r="GGO55" s="20"/>
      <c r="GGP55" s="20"/>
      <c r="GGQ55" s="20"/>
      <c r="GGR55" s="20"/>
      <c r="GGS55" s="20"/>
      <c r="GGT55" s="20"/>
      <c r="GGU55" s="20"/>
      <c r="GGV55" s="20"/>
      <c r="GGW55" s="20"/>
      <c r="GGX55" s="20"/>
      <c r="GGY55" s="20"/>
      <c r="GGZ55" s="20"/>
      <c r="GHA55" s="20"/>
      <c r="GHB55" s="20"/>
      <c r="GHC55" s="20"/>
      <c r="GHD55" s="20"/>
      <c r="GHE55" s="20"/>
      <c r="GHF55" s="20"/>
      <c r="GHG55" s="20"/>
      <c r="GHH55" s="20"/>
      <c r="GHI55" s="20"/>
      <c r="GHJ55" s="20"/>
      <c r="GHK55" s="20"/>
      <c r="GHL55" s="20"/>
      <c r="GHM55" s="20"/>
      <c r="GHN55" s="20"/>
      <c r="GHO55" s="20"/>
      <c r="GHP55" s="20"/>
      <c r="GHQ55" s="20"/>
      <c r="GHR55" s="20"/>
      <c r="GHS55" s="20"/>
      <c r="GHT55" s="20"/>
      <c r="GHU55" s="20"/>
      <c r="GHV55" s="20"/>
      <c r="GHW55" s="20"/>
      <c r="GHX55" s="20"/>
      <c r="GHY55" s="20"/>
      <c r="GHZ55" s="20"/>
      <c r="GIA55" s="20"/>
      <c r="GIB55" s="20"/>
      <c r="GIC55" s="20"/>
      <c r="GID55" s="20"/>
      <c r="GIE55" s="20"/>
      <c r="GIF55" s="20"/>
      <c r="GIG55" s="20"/>
      <c r="GIH55" s="20"/>
      <c r="GII55" s="20"/>
      <c r="GIJ55" s="20"/>
      <c r="GIK55" s="20"/>
      <c r="GIL55" s="20"/>
      <c r="GIM55" s="20"/>
      <c r="GIN55" s="20"/>
      <c r="GIO55" s="20"/>
      <c r="GIP55" s="20"/>
      <c r="GIQ55" s="20"/>
      <c r="GIR55" s="20"/>
      <c r="GIS55" s="20"/>
      <c r="GIT55" s="20"/>
      <c r="GIU55" s="20"/>
      <c r="GIV55" s="20"/>
      <c r="GIW55" s="20"/>
      <c r="GIX55" s="20"/>
      <c r="GIY55" s="20"/>
      <c r="GIZ55" s="20"/>
      <c r="GJA55" s="20"/>
      <c r="GJB55" s="20"/>
      <c r="GJC55" s="20"/>
      <c r="GJD55" s="20"/>
      <c r="GJE55" s="20"/>
      <c r="GJF55" s="20"/>
      <c r="GJG55" s="20"/>
      <c r="GJH55" s="20"/>
      <c r="GJI55" s="20"/>
      <c r="GJJ55" s="20"/>
      <c r="GJK55" s="20"/>
      <c r="GJL55" s="20"/>
      <c r="GJM55" s="20"/>
      <c r="GJN55" s="20"/>
      <c r="GJO55" s="20"/>
      <c r="GJP55" s="20"/>
      <c r="GJQ55" s="20"/>
      <c r="GJR55" s="20"/>
      <c r="GJS55" s="20"/>
      <c r="GJT55" s="20"/>
      <c r="GJU55" s="20"/>
      <c r="GJV55" s="20"/>
      <c r="GJW55" s="20"/>
      <c r="GJX55" s="20"/>
      <c r="GJY55" s="20"/>
      <c r="GJZ55" s="20"/>
      <c r="GKA55" s="20"/>
      <c r="GKB55" s="20"/>
      <c r="GKC55" s="20"/>
      <c r="GKD55" s="20"/>
      <c r="GKE55" s="20"/>
      <c r="GKF55" s="20"/>
      <c r="GKG55" s="20"/>
      <c r="GKH55" s="20"/>
      <c r="GKI55" s="20"/>
      <c r="GKJ55" s="20"/>
      <c r="GKK55" s="20"/>
      <c r="GKL55" s="20"/>
      <c r="GKM55" s="20"/>
      <c r="GKN55" s="20"/>
      <c r="GKO55" s="20"/>
      <c r="GKP55" s="20"/>
      <c r="GKQ55" s="20"/>
      <c r="GKR55" s="20"/>
      <c r="GKS55" s="20"/>
      <c r="GKT55" s="20"/>
      <c r="GKU55" s="20"/>
      <c r="GKV55" s="20"/>
      <c r="GKW55" s="20"/>
      <c r="GKX55" s="20"/>
      <c r="GKY55" s="20"/>
      <c r="GKZ55" s="20"/>
      <c r="GLA55" s="20"/>
      <c r="GLB55" s="20"/>
      <c r="GLC55" s="20"/>
      <c r="GLD55" s="20"/>
      <c r="GLE55" s="20"/>
      <c r="GLF55" s="20"/>
      <c r="GLG55" s="20"/>
      <c r="GLH55" s="20"/>
      <c r="GLI55" s="20"/>
      <c r="GLJ55" s="20"/>
      <c r="GLK55" s="20"/>
      <c r="GLL55" s="20"/>
      <c r="GLM55" s="20"/>
      <c r="GLN55" s="20"/>
      <c r="GLO55" s="20"/>
      <c r="GLP55" s="20"/>
      <c r="GLQ55" s="20"/>
      <c r="GLR55" s="20"/>
      <c r="GLS55" s="20"/>
      <c r="GLT55" s="20"/>
      <c r="GLU55" s="20"/>
      <c r="GLV55" s="20"/>
      <c r="GLW55" s="20"/>
      <c r="GLX55" s="20"/>
      <c r="GLY55" s="20"/>
      <c r="GLZ55" s="20"/>
      <c r="GMA55" s="20"/>
      <c r="GMB55" s="20"/>
      <c r="GMC55" s="20"/>
      <c r="GMD55" s="20"/>
      <c r="GME55" s="20"/>
      <c r="GMF55" s="20"/>
      <c r="GMG55" s="20"/>
      <c r="GMH55" s="20"/>
      <c r="GMI55" s="20"/>
      <c r="GMJ55" s="20"/>
      <c r="GMK55" s="20"/>
      <c r="GML55" s="20"/>
      <c r="GMM55" s="20"/>
      <c r="GMN55" s="20"/>
      <c r="GMO55" s="20"/>
      <c r="GMP55" s="20"/>
      <c r="GMQ55" s="20"/>
      <c r="GMR55" s="20"/>
      <c r="GMS55" s="20"/>
      <c r="GMT55" s="20"/>
      <c r="GMU55" s="20"/>
      <c r="GMV55" s="20"/>
      <c r="GMW55" s="20"/>
      <c r="GMX55" s="20"/>
      <c r="GMY55" s="20"/>
      <c r="GMZ55" s="20"/>
      <c r="GNA55" s="20"/>
      <c r="GNB55" s="20"/>
      <c r="GNC55" s="20"/>
      <c r="GND55" s="20"/>
      <c r="GNE55" s="20"/>
      <c r="GNF55" s="20"/>
      <c r="GNG55" s="20"/>
      <c r="GNH55" s="20"/>
      <c r="GNI55" s="20"/>
      <c r="GNJ55" s="20"/>
      <c r="GNK55" s="20"/>
      <c r="GNL55" s="20"/>
      <c r="GNM55" s="20"/>
      <c r="GNN55" s="20"/>
      <c r="GNO55" s="20"/>
      <c r="GNP55" s="20"/>
      <c r="GNQ55" s="20"/>
      <c r="GNR55" s="20"/>
      <c r="GNS55" s="20"/>
      <c r="GNT55" s="20"/>
      <c r="GNU55" s="20"/>
      <c r="GNV55" s="20"/>
      <c r="GNW55" s="20"/>
      <c r="GNX55" s="20"/>
      <c r="GNY55" s="20"/>
      <c r="GNZ55" s="20"/>
      <c r="GOA55" s="20"/>
      <c r="GOB55" s="20"/>
      <c r="GOC55" s="20"/>
      <c r="GOD55" s="20"/>
      <c r="GOE55" s="20"/>
      <c r="GOF55" s="20"/>
      <c r="GOG55" s="20"/>
      <c r="GOH55" s="20"/>
      <c r="GOI55" s="20"/>
      <c r="GOJ55" s="20"/>
      <c r="GOK55" s="20"/>
      <c r="GOL55" s="20"/>
      <c r="GOM55" s="20"/>
      <c r="GON55" s="20"/>
      <c r="GOO55" s="20"/>
      <c r="GOP55" s="20"/>
      <c r="GOQ55" s="20"/>
      <c r="GOR55" s="20"/>
      <c r="GOS55" s="20"/>
      <c r="GOT55" s="20"/>
      <c r="GOU55" s="20"/>
      <c r="GOV55" s="20"/>
      <c r="GOW55" s="20"/>
      <c r="GOX55" s="20"/>
      <c r="GOY55" s="20"/>
      <c r="GOZ55" s="20"/>
      <c r="GPA55" s="20"/>
      <c r="GPB55" s="20"/>
      <c r="GPC55" s="20"/>
      <c r="GPD55" s="20"/>
      <c r="GPE55" s="20"/>
      <c r="GPF55" s="20"/>
      <c r="GPG55" s="20"/>
      <c r="GPH55" s="20"/>
      <c r="GPI55" s="20"/>
      <c r="GPJ55" s="20"/>
      <c r="GPK55" s="20"/>
      <c r="GPL55" s="20"/>
      <c r="GPM55" s="20"/>
      <c r="GPN55" s="20"/>
      <c r="GPO55" s="20"/>
      <c r="GPP55" s="20"/>
      <c r="GPQ55" s="20"/>
      <c r="GPR55" s="20"/>
      <c r="GPS55" s="20"/>
      <c r="GPT55" s="20"/>
      <c r="GPU55" s="20"/>
      <c r="GPV55" s="20"/>
      <c r="GPW55" s="20"/>
      <c r="GPX55" s="20"/>
      <c r="GPY55" s="20"/>
      <c r="GPZ55" s="20"/>
      <c r="GQA55" s="20"/>
      <c r="GQB55" s="20"/>
      <c r="GQC55" s="20"/>
      <c r="GQD55" s="20"/>
      <c r="GQE55" s="20"/>
      <c r="GQF55" s="20"/>
      <c r="GQG55" s="20"/>
      <c r="GQH55" s="20"/>
      <c r="GQI55" s="20"/>
      <c r="GQJ55" s="20"/>
      <c r="GQK55" s="20"/>
      <c r="GQL55" s="20"/>
      <c r="GQM55" s="20"/>
      <c r="GQN55" s="20"/>
      <c r="GQO55" s="20"/>
      <c r="GQP55" s="20"/>
      <c r="GQQ55" s="20"/>
      <c r="GQR55" s="20"/>
      <c r="GQS55" s="20"/>
      <c r="GQT55" s="20"/>
      <c r="GQU55" s="20"/>
      <c r="GQV55" s="20"/>
      <c r="GQW55" s="20"/>
      <c r="GQX55" s="20"/>
      <c r="GQY55" s="20"/>
      <c r="GQZ55" s="20"/>
      <c r="GRA55" s="20"/>
      <c r="GRB55" s="20"/>
      <c r="GRC55" s="20"/>
      <c r="GRD55" s="20"/>
      <c r="GRE55" s="20"/>
      <c r="GRF55" s="20"/>
      <c r="GRG55" s="20"/>
      <c r="GRH55" s="20"/>
      <c r="GRI55" s="20"/>
      <c r="GRJ55" s="20"/>
      <c r="GRK55" s="20"/>
      <c r="GRL55" s="20"/>
      <c r="GRM55" s="20"/>
      <c r="GRN55" s="20"/>
      <c r="GRO55" s="20"/>
      <c r="GRP55" s="20"/>
      <c r="GRQ55" s="20"/>
      <c r="GRR55" s="20"/>
      <c r="GRS55" s="20"/>
      <c r="GRT55" s="20"/>
      <c r="GRU55" s="20"/>
      <c r="GRV55" s="20"/>
      <c r="GRW55" s="20"/>
      <c r="GRX55" s="20"/>
      <c r="GRY55" s="20"/>
      <c r="GRZ55" s="20"/>
      <c r="GSA55" s="20"/>
      <c r="GSB55" s="20"/>
      <c r="GSC55" s="20"/>
      <c r="GSD55" s="20"/>
      <c r="GSE55" s="20"/>
      <c r="GSF55" s="20"/>
      <c r="GSG55" s="20"/>
      <c r="GSH55" s="20"/>
      <c r="GSI55" s="20"/>
      <c r="GSJ55" s="20"/>
      <c r="GSK55" s="20"/>
      <c r="GSL55" s="20"/>
      <c r="GSM55" s="20"/>
      <c r="GSN55" s="20"/>
      <c r="GSO55" s="20"/>
      <c r="GSP55" s="20"/>
      <c r="GSQ55" s="20"/>
      <c r="GSR55" s="20"/>
      <c r="GSS55" s="20"/>
      <c r="GST55" s="20"/>
      <c r="GSU55" s="20"/>
      <c r="GSV55" s="20"/>
      <c r="GSW55" s="20"/>
      <c r="GSX55" s="20"/>
      <c r="GSY55" s="20"/>
      <c r="GSZ55" s="20"/>
      <c r="GTA55" s="20"/>
      <c r="GTB55" s="20"/>
      <c r="GTC55" s="20"/>
      <c r="GTD55" s="20"/>
      <c r="GTE55" s="20"/>
      <c r="GTF55" s="20"/>
      <c r="GTG55" s="20"/>
      <c r="GTH55" s="20"/>
      <c r="GTI55" s="20"/>
      <c r="GTJ55" s="20"/>
      <c r="GTK55" s="20"/>
      <c r="GTL55" s="20"/>
      <c r="GTM55" s="20"/>
      <c r="GTN55" s="20"/>
      <c r="GTO55" s="20"/>
      <c r="GTP55" s="20"/>
      <c r="GTQ55" s="20"/>
      <c r="GTR55" s="20"/>
      <c r="GTS55" s="20"/>
      <c r="GTT55" s="20"/>
      <c r="GTU55" s="20"/>
      <c r="GTV55" s="20"/>
      <c r="GTW55" s="20"/>
      <c r="GTX55" s="20"/>
      <c r="GTY55" s="20"/>
      <c r="GTZ55" s="20"/>
      <c r="GUA55" s="20"/>
      <c r="GUB55" s="20"/>
      <c r="GUC55" s="20"/>
      <c r="GUD55" s="20"/>
      <c r="GUE55" s="20"/>
      <c r="GUF55" s="20"/>
      <c r="GUG55" s="20"/>
      <c r="GUH55" s="20"/>
      <c r="GUI55" s="20"/>
      <c r="GUJ55" s="20"/>
      <c r="GUK55" s="20"/>
      <c r="GUL55" s="20"/>
      <c r="GUM55" s="20"/>
      <c r="GUN55" s="20"/>
      <c r="GUO55" s="20"/>
      <c r="GUP55" s="20"/>
      <c r="GUQ55" s="20"/>
      <c r="GUR55" s="20"/>
      <c r="GUS55" s="20"/>
      <c r="GUT55" s="20"/>
      <c r="GUU55" s="20"/>
      <c r="GUV55" s="20"/>
      <c r="GUW55" s="20"/>
      <c r="GUX55" s="20"/>
      <c r="GUY55" s="20"/>
      <c r="GUZ55" s="20"/>
      <c r="GVA55" s="20"/>
      <c r="GVB55" s="20"/>
      <c r="GVC55" s="20"/>
      <c r="GVD55" s="20"/>
      <c r="GVE55" s="20"/>
      <c r="GVF55" s="20"/>
      <c r="GVG55" s="20"/>
      <c r="GVH55" s="20"/>
      <c r="GVI55" s="20"/>
      <c r="GVJ55" s="20"/>
      <c r="GVK55" s="20"/>
      <c r="GVL55" s="20"/>
      <c r="GVM55" s="20"/>
      <c r="GVN55" s="20"/>
      <c r="GVO55" s="20"/>
      <c r="GVP55" s="20"/>
      <c r="GVQ55" s="20"/>
      <c r="GVR55" s="20"/>
      <c r="GVS55" s="20"/>
      <c r="GVT55" s="20"/>
      <c r="GVU55" s="20"/>
      <c r="GVV55" s="20"/>
      <c r="GVW55" s="20"/>
      <c r="GVX55" s="20"/>
      <c r="GVY55" s="20"/>
      <c r="GVZ55" s="20"/>
      <c r="GWA55" s="20"/>
      <c r="GWB55" s="20"/>
      <c r="GWC55" s="20"/>
      <c r="GWD55" s="20"/>
      <c r="GWE55" s="20"/>
      <c r="GWF55" s="20"/>
      <c r="GWG55" s="20"/>
      <c r="GWH55" s="20"/>
      <c r="GWI55" s="20"/>
      <c r="GWJ55" s="20"/>
      <c r="GWK55" s="20"/>
      <c r="GWL55" s="20"/>
      <c r="GWM55" s="20"/>
      <c r="GWN55" s="20"/>
      <c r="GWO55" s="20"/>
      <c r="GWP55" s="20"/>
      <c r="GWQ55" s="20"/>
      <c r="GWR55" s="20"/>
      <c r="GWS55" s="20"/>
      <c r="GWT55" s="20"/>
      <c r="GWU55" s="20"/>
      <c r="GWV55" s="20"/>
      <c r="GWW55" s="20"/>
      <c r="GWX55" s="20"/>
      <c r="GWY55" s="20"/>
      <c r="GWZ55" s="20"/>
      <c r="GXA55" s="20"/>
      <c r="GXB55" s="20"/>
      <c r="GXC55" s="20"/>
      <c r="GXD55" s="20"/>
      <c r="GXE55" s="20"/>
      <c r="GXF55" s="20"/>
      <c r="GXG55" s="20"/>
      <c r="GXH55" s="20"/>
      <c r="GXI55" s="20"/>
      <c r="GXJ55" s="20"/>
      <c r="GXK55" s="20"/>
      <c r="GXL55" s="20"/>
      <c r="GXM55" s="20"/>
      <c r="GXN55" s="20"/>
      <c r="GXO55" s="20"/>
      <c r="GXP55" s="20"/>
      <c r="GXQ55" s="20"/>
      <c r="GXR55" s="20"/>
      <c r="GXS55" s="20"/>
      <c r="GXT55" s="20"/>
      <c r="GXU55" s="20"/>
      <c r="GXV55" s="20"/>
      <c r="GXW55" s="20"/>
      <c r="GXX55" s="20"/>
      <c r="GXY55" s="20"/>
      <c r="GXZ55" s="20"/>
      <c r="GYA55" s="20"/>
      <c r="GYB55" s="20"/>
      <c r="GYC55" s="20"/>
      <c r="GYD55" s="20"/>
      <c r="GYE55" s="20"/>
      <c r="GYF55" s="20"/>
      <c r="GYG55" s="20"/>
      <c r="GYH55" s="20"/>
      <c r="GYI55" s="20"/>
      <c r="GYJ55" s="20"/>
      <c r="GYK55" s="20"/>
      <c r="GYL55" s="20"/>
      <c r="GYM55" s="20"/>
      <c r="GYN55" s="20"/>
      <c r="GYO55" s="20"/>
      <c r="GYP55" s="20"/>
      <c r="GYQ55" s="20"/>
      <c r="GYR55" s="20"/>
      <c r="GYS55" s="20"/>
      <c r="GYT55" s="20"/>
      <c r="GYU55" s="20"/>
      <c r="GYV55" s="20"/>
      <c r="GYW55" s="20"/>
      <c r="GYX55" s="20"/>
      <c r="GYY55" s="20"/>
      <c r="GYZ55" s="20"/>
      <c r="GZA55" s="20"/>
      <c r="GZB55" s="20"/>
      <c r="GZC55" s="20"/>
      <c r="GZD55" s="20"/>
      <c r="GZE55" s="20"/>
      <c r="GZF55" s="20"/>
      <c r="GZG55" s="20"/>
      <c r="GZH55" s="20"/>
      <c r="GZI55" s="20"/>
      <c r="GZJ55" s="20"/>
      <c r="GZK55" s="20"/>
      <c r="GZL55" s="20"/>
      <c r="GZM55" s="20"/>
      <c r="GZN55" s="20"/>
      <c r="GZO55" s="20"/>
      <c r="GZP55" s="20"/>
      <c r="GZQ55" s="20"/>
      <c r="GZR55" s="20"/>
      <c r="GZS55" s="20"/>
      <c r="GZT55" s="20"/>
      <c r="GZU55" s="20"/>
      <c r="GZV55" s="20"/>
      <c r="GZW55" s="20"/>
      <c r="GZX55" s="20"/>
      <c r="GZY55" s="20"/>
      <c r="GZZ55" s="20"/>
      <c r="HAA55" s="20"/>
      <c r="HAB55" s="20"/>
      <c r="HAC55" s="20"/>
      <c r="HAD55" s="20"/>
      <c r="HAE55" s="20"/>
      <c r="HAF55" s="20"/>
      <c r="HAG55" s="20"/>
      <c r="HAH55" s="20"/>
      <c r="HAI55" s="20"/>
      <c r="HAJ55" s="20"/>
      <c r="HAK55" s="20"/>
      <c r="HAL55" s="20"/>
      <c r="HAM55" s="20"/>
      <c r="HAN55" s="20"/>
      <c r="HAO55" s="20"/>
      <c r="HAP55" s="20"/>
      <c r="HAQ55" s="20"/>
      <c r="HAR55" s="20"/>
      <c r="HAS55" s="20"/>
      <c r="HAT55" s="20"/>
      <c r="HAU55" s="20"/>
      <c r="HAV55" s="20"/>
      <c r="HAW55" s="20"/>
      <c r="HAX55" s="20"/>
      <c r="HAY55" s="20"/>
      <c r="HAZ55" s="20"/>
      <c r="HBA55" s="20"/>
      <c r="HBB55" s="20"/>
      <c r="HBC55" s="20"/>
      <c r="HBD55" s="20"/>
      <c r="HBE55" s="20"/>
      <c r="HBF55" s="20"/>
      <c r="HBG55" s="20"/>
      <c r="HBH55" s="20"/>
      <c r="HBI55" s="20"/>
      <c r="HBJ55" s="20"/>
      <c r="HBK55" s="20"/>
      <c r="HBL55" s="20"/>
      <c r="HBM55" s="20"/>
      <c r="HBN55" s="20"/>
      <c r="HBO55" s="20"/>
      <c r="HBP55" s="20"/>
      <c r="HBQ55" s="20"/>
      <c r="HBR55" s="20"/>
      <c r="HBS55" s="20"/>
      <c r="HBT55" s="20"/>
      <c r="HBU55" s="20"/>
      <c r="HBV55" s="20"/>
      <c r="HBW55" s="20"/>
      <c r="HBX55" s="20"/>
      <c r="HBY55" s="20"/>
      <c r="HBZ55" s="20"/>
      <c r="HCA55" s="20"/>
      <c r="HCB55" s="20"/>
      <c r="HCC55" s="20"/>
      <c r="HCD55" s="20"/>
      <c r="HCE55" s="20"/>
      <c r="HCF55" s="20"/>
      <c r="HCG55" s="20"/>
      <c r="HCH55" s="20"/>
      <c r="HCI55" s="20"/>
      <c r="HCJ55" s="20"/>
      <c r="HCK55" s="20"/>
      <c r="HCL55" s="20"/>
      <c r="HCM55" s="20"/>
      <c r="HCN55" s="20"/>
      <c r="HCO55" s="20"/>
      <c r="HCP55" s="20"/>
      <c r="HCQ55" s="20"/>
      <c r="HCR55" s="20"/>
      <c r="HCS55" s="20"/>
      <c r="HCT55" s="20"/>
      <c r="HCU55" s="20"/>
      <c r="HCV55" s="20"/>
      <c r="HCW55" s="20"/>
      <c r="HCX55" s="20"/>
      <c r="HCY55" s="20"/>
      <c r="HCZ55" s="20"/>
      <c r="HDA55" s="20"/>
      <c r="HDB55" s="20"/>
      <c r="HDC55" s="20"/>
      <c r="HDD55" s="20"/>
      <c r="HDE55" s="20"/>
      <c r="HDF55" s="20"/>
      <c r="HDG55" s="20"/>
      <c r="HDH55" s="20"/>
      <c r="HDI55" s="20"/>
      <c r="HDJ55" s="20"/>
      <c r="HDK55" s="20"/>
      <c r="HDL55" s="20"/>
      <c r="HDM55" s="20"/>
      <c r="HDN55" s="20"/>
      <c r="HDO55" s="20"/>
      <c r="HDP55" s="20"/>
      <c r="HDQ55" s="20"/>
      <c r="HDR55" s="20"/>
      <c r="HDS55" s="20"/>
      <c r="HDT55" s="20"/>
      <c r="HDU55" s="20"/>
      <c r="HDV55" s="20"/>
      <c r="HDW55" s="20"/>
      <c r="HDX55" s="20"/>
      <c r="HDY55" s="20"/>
      <c r="HDZ55" s="20"/>
      <c r="HEA55" s="20"/>
      <c r="HEB55" s="20"/>
      <c r="HEC55" s="20"/>
      <c r="HED55" s="20"/>
      <c r="HEE55" s="20"/>
      <c r="HEF55" s="20"/>
      <c r="HEG55" s="20"/>
      <c r="HEH55" s="20"/>
      <c r="HEI55" s="20"/>
      <c r="HEJ55" s="20"/>
      <c r="HEK55" s="20"/>
      <c r="HEL55" s="20"/>
      <c r="HEM55" s="20"/>
      <c r="HEN55" s="20"/>
      <c r="HEO55" s="20"/>
      <c r="HEP55" s="20"/>
      <c r="HEQ55" s="20"/>
      <c r="HER55" s="20"/>
      <c r="HES55" s="20"/>
      <c r="HET55" s="20"/>
      <c r="HEU55" s="20"/>
      <c r="HEV55" s="20"/>
      <c r="HEW55" s="20"/>
      <c r="HEX55" s="20"/>
      <c r="HEY55" s="20"/>
      <c r="HEZ55" s="20"/>
      <c r="HFA55" s="20"/>
      <c r="HFB55" s="20"/>
      <c r="HFC55" s="20"/>
      <c r="HFD55" s="20"/>
      <c r="HFE55" s="20"/>
      <c r="HFF55" s="20"/>
      <c r="HFG55" s="20"/>
      <c r="HFH55" s="20"/>
      <c r="HFI55" s="20"/>
      <c r="HFJ55" s="20"/>
      <c r="HFK55" s="20"/>
      <c r="HFL55" s="20"/>
      <c r="HFM55" s="20"/>
      <c r="HFN55" s="20"/>
      <c r="HFO55" s="20"/>
      <c r="HFP55" s="20"/>
      <c r="HFQ55" s="20"/>
      <c r="HFR55" s="20"/>
      <c r="HFS55" s="20"/>
      <c r="HFT55" s="20"/>
      <c r="HFU55" s="20"/>
      <c r="HFV55" s="20"/>
      <c r="HFW55" s="20"/>
      <c r="HFX55" s="20"/>
      <c r="HFY55" s="20"/>
      <c r="HFZ55" s="20"/>
      <c r="HGA55" s="20"/>
      <c r="HGB55" s="20"/>
      <c r="HGC55" s="20"/>
      <c r="HGD55" s="20"/>
      <c r="HGE55" s="20"/>
      <c r="HGF55" s="20"/>
      <c r="HGG55" s="20"/>
      <c r="HGH55" s="20"/>
      <c r="HGI55" s="20"/>
      <c r="HGJ55" s="20"/>
      <c r="HGK55" s="20"/>
      <c r="HGL55" s="20"/>
      <c r="HGM55" s="20"/>
      <c r="HGN55" s="20"/>
      <c r="HGO55" s="20"/>
      <c r="HGP55" s="20"/>
      <c r="HGQ55" s="20"/>
      <c r="HGR55" s="20"/>
      <c r="HGS55" s="20"/>
      <c r="HGT55" s="20"/>
      <c r="HGU55" s="20"/>
      <c r="HGV55" s="20"/>
      <c r="HGW55" s="20"/>
      <c r="HGX55" s="20"/>
      <c r="HGY55" s="20"/>
      <c r="HGZ55" s="20"/>
      <c r="HHA55" s="20"/>
      <c r="HHB55" s="20"/>
      <c r="HHC55" s="20"/>
      <c r="HHD55" s="20"/>
      <c r="HHE55" s="20"/>
      <c r="HHF55" s="20"/>
      <c r="HHG55" s="20"/>
      <c r="HHH55" s="20"/>
      <c r="HHI55" s="20"/>
      <c r="HHJ55" s="20"/>
      <c r="HHK55" s="20"/>
      <c r="HHL55" s="20"/>
      <c r="HHM55" s="20"/>
      <c r="HHN55" s="20"/>
      <c r="HHO55" s="20"/>
      <c r="HHP55" s="20"/>
      <c r="HHQ55" s="20"/>
      <c r="HHR55" s="20"/>
      <c r="HHS55" s="20"/>
      <c r="HHT55" s="20"/>
      <c r="HHU55" s="20"/>
      <c r="HHV55" s="20"/>
      <c r="HHW55" s="20"/>
      <c r="HHX55" s="20"/>
      <c r="HHY55" s="20"/>
      <c r="HHZ55" s="20"/>
      <c r="HIA55" s="20"/>
      <c r="HIB55" s="20"/>
      <c r="HIC55" s="20"/>
      <c r="HID55" s="20"/>
      <c r="HIE55" s="20"/>
      <c r="HIF55" s="20"/>
      <c r="HIG55" s="20"/>
      <c r="HIH55" s="20"/>
      <c r="HII55" s="20"/>
      <c r="HIJ55" s="20"/>
      <c r="HIK55" s="20"/>
      <c r="HIL55" s="20"/>
      <c r="HIM55" s="20"/>
      <c r="HIN55" s="20"/>
      <c r="HIO55" s="20"/>
      <c r="HIP55" s="20"/>
      <c r="HIQ55" s="20"/>
      <c r="HIR55" s="20"/>
      <c r="HIS55" s="20"/>
      <c r="HIT55" s="20"/>
      <c r="HIU55" s="20"/>
      <c r="HIV55" s="20"/>
      <c r="HIW55" s="20"/>
      <c r="HIX55" s="20"/>
      <c r="HIY55" s="20"/>
      <c r="HIZ55" s="20"/>
      <c r="HJA55" s="20"/>
      <c r="HJB55" s="20"/>
      <c r="HJC55" s="20"/>
      <c r="HJD55" s="20"/>
      <c r="HJE55" s="20"/>
      <c r="HJF55" s="20"/>
      <c r="HJG55" s="20"/>
      <c r="HJH55" s="20"/>
      <c r="HJI55" s="20"/>
      <c r="HJJ55" s="20"/>
      <c r="HJK55" s="20"/>
      <c r="HJL55" s="20"/>
      <c r="HJM55" s="20"/>
      <c r="HJN55" s="20"/>
      <c r="HJO55" s="20"/>
      <c r="HJP55" s="20"/>
      <c r="HJQ55" s="20"/>
      <c r="HJR55" s="20"/>
      <c r="HJS55" s="20"/>
      <c r="HJT55" s="20"/>
      <c r="HJU55" s="20"/>
      <c r="HJV55" s="20"/>
      <c r="HJW55" s="20"/>
      <c r="HJX55" s="20"/>
      <c r="HJY55" s="20"/>
      <c r="HJZ55" s="20"/>
      <c r="HKA55" s="20"/>
      <c r="HKB55" s="20"/>
      <c r="HKC55" s="20"/>
      <c r="HKD55" s="20"/>
      <c r="HKE55" s="20"/>
      <c r="HKF55" s="20"/>
      <c r="HKG55" s="20"/>
      <c r="HKH55" s="20"/>
      <c r="HKI55" s="20"/>
      <c r="HKJ55" s="20"/>
      <c r="HKK55" s="20"/>
      <c r="HKL55" s="20"/>
      <c r="HKM55" s="20"/>
      <c r="HKN55" s="20"/>
      <c r="HKO55" s="20"/>
      <c r="HKP55" s="20"/>
      <c r="HKQ55" s="20"/>
      <c r="HKR55" s="20"/>
      <c r="HKS55" s="20"/>
      <c r="HKT55" s="20"/>
      <c r="HKU55" s="20"/>
      <c r="HKV55" s="20"/>
      <c r="HKW55" s="20"/>
      <c r="HKX55" s="20"/>
      <c r="HKY55" s="20"/>
      <c r="HKZ55" s="20"/>
      <c r="HLA55" s="20"/>
      <c r="HLB55" s="20"/>
      <c r="HLC55" s="20"/>
      <c r="HLD55" s="20"/>
      <c r="HLE55" s="20"/>
      <c r="HLF55" s="20"/>
      <c r="HLG55" s="20"/>
      <c r="HLH55" s="20"/>
      <c r="HLI55" s="20"/>
      <c r="HLJ55" s="20"/>
      <c r="HLK55" s="20"/>
      <c r="HLL55" s="20"/>
      <c r="HLM55" s="20"/>
      <c r="HLN55" s="20"/>
      <c r="HLO55" s="20"/>
      <c r="HLP55" s="20"/>
      <c r="HLQ55" s="20"/>
      <c r="HLR55" s="20"/>
      <c r="HLS55" s="20"/>
      <c r="HLT55" s="20"/>
      <c r="HLU55" s="20"/>
      <c r="HLV55" s="20"/>
      <c r="HLW55" s="20"/>
      <c r="HLX55" s="20"/>
      <c r="HLY55" s="20"/>
      <c r="HLZ55" s="20"/>
      <c r="HMA55" s="20"/>
      <c r="HMB55" s="20"/>
      <c r="HMC55" s="20"/>
      <c r="HMD55" s="20"/>
      <c r="HME55" s="20"/>
      <c r="HMF55" s="20"/>
      <c r="HMG55" s="20"/>
      <c r="HMH55" s="20"/>
      <c r="HMI55" s="20"/>
      <c r="HMJ55" s="20"/>
      <c r="HMK55" s="20"/>
      <c r="HML55" s="20"/>
      <c r="HMM55" s="20"/>
      <c r="HMN55" s="20"/>
      <c r="HMO55" s="20"/>
      <c r="HMP55" s="20"/>
      <c r="HMQ55" s="20"/>
      <c r="HMR55" s="20"/>
      <c r="HMS55" s="20"/>
      <c r="HMT55" s="20"/>
      <c r="HMU55" s="20"/>
      <c r="HMV55" s="20"/>
      <c r="HMW55" s="20"/>
      <c r="HMX55" s="20"/>
      <c r="HMY55" s="20"/>
      <c r="HMZ55" s="20"/>
      <c r="HNA55" s="20"/>
      <c r="HNB55" s="20"/>
      <c r="HNC55" s="20"/>
      <c r="HND55" s="20"/>
      <c r="HNE55" s="20"/>
      <c r="HNF55" s="20"/>
      <c r="HNG55" s="20"/>
      <c r="HNH55" s="20"/>
      <c r="HNI55" s="20"/>
      <c r="HNJ55" s="20"/>
      <c r="HNK55" s="20"/>
      <c r="HNL55" s="20"/>
      <c r="HNM55" s="20"/>
      <c r="HNN55" s="20"/>
      <c r="HNO55" s="20"/>
      <c r="HNP55" s="20"/>
      <c r="HNQ55" s="20"/>
      <c r="HNR55" s="20"/>
      <c r="HNS55" s="20"/>
      <c r="HNT55" s="20"/>
      <c r="HNU55" s="20"/>
      <c r="HNV55" s="20"/>
      <c r="HNW55" s="20"/>
      <c r="HNX55" s="20"/>
      <c r="HNY55" s="20"/>
      <c r="HNZ55" s="20"/>
      <c r="HOA55" s="20"/>
      <c r="HOB55" s="20"/>
      <c r="HOC55" s="20"/>
      <c r="HOD55" s="20"/>
      <c r="HOE55" s="20"/>
      <c r="HOF55" s="20"/>
      <c r="HOG55" s="20"/>
      <c r="HOH55" s="20"/>
      <c r="HOI55" s="20"/>
      <c r="HOJ55" s="20"/>
      <c r="HOK55" s="20"/>
      <c r="HOL55" s="20"/>
      <c r="HOM55" s="20"/>
      <c r="HON55" s="20"/>
      <c r="HOO55" s="20"/>
      <c r="HOP55" s="20"/>
      <c r="HOQ55" s="20"/>
      <c r="HOR55" s="20"/>
      <c r="HOS55" s="20"/>
      <c r="HOT55" s="20"/>
      <c r="HOU55" s="20"/>
      <c r="HOV55" s="20"/>
      <c r="HOW55" s="20"/>
      <c r="HOX55" s="20"/>
      <c r="HOY55" s="20"/>
      <c r="HOZ55" s="20"/>
      <c r="HPA55" s="20"/>
      <c r="HPB55" s="20"/>
      <c r="HPC55" s="20"/>
      <c r="HPD55" s="20"/>
      <c r="HPE55" s="20"/>
      <c r="HPF55" s="20"/>
      <c r="HPG55" s="20"/>
      <c r="HPH55" s="20"/>
      <c r="HPI55" s="20"/>
      <c r="HPJ55" s="20"/>
      <c r="HPK55" s="20"/>
      <c r="HPL55" s="20"/>
      <c r="HPM55" s="20"/>
      <c r="HPN55" s="20"/>
      <c r="HPO55" s="20"/>
      <c r="HPP55" s="20"/>
      <c r="HPQ55" s="20"/>
      <c r="HPR55" s="20"/>
      <c r="HPS55" s="20"/>
      <c r="HPT55" s="20"/>
      <c r="HPU55" s="20"/>
      <c r="HPV55" s="20"/>
      <c r="HPW55" s="20"/>
      <c r="HPX55" s="20"/>
      <c r="HPY55" s="20"/>
      <c r="HPZ55" s="20"/>
      <c r="HQA55" s="20"/>
      <c r="HQB55" s="20"/>
      <c r="HQC55" s="20"/>
      <c r="HQD55" s="20"/>
      <c r="HQE55" s="20"/>
      <c r="HQF55" s="20"/>
      <c r="HQG55" s="20"/>
      <c r="HQH55" s="20"/>
      <c r="HQI55" s="20"/>
      <c r="HQJ55" s="20"/>
      <c r="HQK55" s="20"/>
      <c r="HQL55" s="20"/>
      <c r="HQM55" s="20"/>
      <c r="HQN55" s="20"/>
      <c r="HQO55" s="20"/>
      <c r="HQP55" s="20"/>
      <c r="HQQ55" s="20"/>
      <c r="HQR55" s="20"/>
      <c r="HQS55" s="20"/>
      <c r="HQT55" s="20"/>
      <c r="HQU55" s="20"/>
      <c r="HQV55" s="20"/>
      <c r="HQW55" s="20"/>
      <c r="HQX55" s="20"/>
      <c r="HQY55" s="20"/>
      <c r="HQZ55" s="20"/>
      <c r="HRA55" s="20"/>
      <c r="HRB55" s="20"/>
      <c r="HRC55" s="20"/>
      <c r="HRD55" s="20"/>
      <c r="HRE55" s="20"/>
      <c r="HRF55" s="20"/>
      <c r="HRG55" s="20"/>
      <c r="HRH55" s="20"/>
      <c r="HRI55" s="20"/>
      <c r="HRJ55" s="20"/>
      <c r="HRK55" s="20"/>
      <c r="HRL55" s="20"/>
      <c r="HRM55" s="20"/>
      <c r="HRN55" s="20"/>
      <c r="HRO55" s="20"/>
      <c r="HRP55" s="20"/>
      <c r="HRQ55" s="20"/>
      <c r="HRR55" s="20"/>
      <c r="HRS55" s="20"/>
      <c r="HRT55" s="20"/>
      <c r="HRU55" s="20"/>
      <c r="HRV55" s="20"/>
      <c r="HRW55" s="20"/>
      <c r="HRX55" s="20"/>
      <c r="HRY55" s="20"/>
      <c r="HRZ55" s="20"/>
      <c r="HSA55" s="20"/>
      <c r="HSB55" s="20"/>
      <c r="HSC55" s="20"/>
      <c r="HSD55" s="20"/>
      <c r="HSE55" s="20"/>
      <c r="HSF55" s="20"/>
      <c r="HSG55" s="20"/>
      <c r="HSH55" s="20"/>
      <c r="HSI55" s="20"/>
      <c r="HSJ55" s="20"/>
      <c r="HSK55" s="20"/>
      <c r="HSL55" s="20"/>
      <c r="HSM55" s="20"/>
      <c r="HSN55" s="20"/>
      <c r="HSO55" s="20"/>
      <c r="HSP55" s="20"/>
      <c r="HSQ55" s="20"/>
      <c r="HSR55" s="20"/>
      <c r="HSS55" s="20"/>
      <c r="HST55" s="20"/>
      <c r="HSU55" s="20"/>
      <c r="HSV55" s="20"/>
      <c r="HSW55" s="20"/>
      <c r="HSX55" s="20"/>
      <c r="HSY55" s="20"/>
      <c r="HSZ55" s="20"/>
      <c r="HTA55" s="20"/>
      <c r="HTB55" s="20"/>
      <c r="HTC55" s="20"/>
      <c r="HTD55" s="20"/>
      <c r="HTE55" s="20"/>
      <c r="HTF55" s="20"/>
      <c r="HTG55" s="20"/>
      <c r="HTH55" s="20"/>
      <c r="HTI55" s="20"/>
      <c r="HTJ55" s="20"/>
      <c r="HTK55" s="20"/>
      <c r="HTL55" s="20"/>
      <c r="HTM55" s="20"/>
      <c r="HTN55" s="20"/>
      <c r="HTO55" s="20"/>
      <c r="HTP55" s="20"/>
      <c r="HTQ55" s="20"/>
      <c r="HTR55" s="20"/>
      <c r="HTS55" s="20"/>
      <c r="HTT55" s="20"/>
      <c r="HTU55" s="20"/>
      <c r="HTV55" s="20"/>
      <c r="HTW55" s="20"/>
      <c r="HTX55" s="20"/>
      <c r="HTY55" s="20"/>
      <c r="HTZ55" s="20"/>
      <c r="HUA55" s="20"/>
      <c r="HUB55" s="20"/>
      <c r="HUC55" s="20"/>
      <c r="HUD55" s="20"/>
      <c r="HUE55" s="20"/>
      <c r="HUF55" s="20"/>
      <c r="HUG55" s="20"/>
      <c r="HUH55" s="20"/>
      <c r="HUI55" s="20"/>
      <c r="HUJ55" s="20"/>
      <c r="HUK55" s="20"/>
      <c r="HUL55" s="20"/>
      <c r="HUM55" s="20"/>
      <c r="HUN55" s="20"/>
      <c r="HUO55" s="20"/>
      <c r="HUP55" s="20"/>
      <c r="HUQ55" s="20"/>
      <c r="HUR55" s="20"/>
      <c r="HUS55" s="20"/>
      <c r="HUT55" s="20"/>
      <c r="HUU55" s="20"/>
      <c r="HUV55" s="20"/>
      <c r="HUW55" s="20"/>
      <c r="HUX55" s="20"/>
      <c r="HUY55" s="20"/>
      <c r="HUZ55" s="20"/>
      <c r="HVA55" s="20"/>
      <c r="HVB55" s="20"/>
      <c r="HVC55" s="20"/>
      <c r="HVD55" s="20"/>
      <c r="HVE55" s="20"/>
      <c r="HVF55" s="20"/>
      <c r="HVG55" s="20"/>
      <c r="HVH55" s="20"/>
      <c r="HVI55" s="20"/>
      <c r="HVJ55" s="20"/>
      <c r="HVK55" s="20"/>
      <c r="HVL55" s="20"/>
      <c r="HVM55" s="20"/>
      <c r="HVN55" s="20"/>
      <c r="HVO55" s="20"/>
      <c r="HVP55" s="20"/>
      <c r="HVQ55" s="20"/>
      <c r="HVR55" s="20"/>
      <c r="HVS55" s="20"/>
      <c r="HVT55" s="20"/>
      <c r="HVU55" s="20"/>
      <c r="HVV55" s="20"/>
      <c r="HVW55" s="20"/>
      <c r="HVX55" s="20"/>
      <c r="HVY55" s="20"/>
      <c r="HVZ55" s="20"/>
      <c r="HWA55" s="20"/>
      <c r="HWB55" s="20"/>
      <c r="HWC55" s="20"/>
      <c r="HWD55" s="20"/>
      <c r="HWE55" s="20"/>
      <c r="HWF55" s="20"/>
      <c r="HWG55" s="20"/>
      <c r="HWH55" s="20"/>
      <c r="HWI55" s="20"/>
      <c r="HWJ55" s="20"/>
      <c r="HWK55" s="20"/>
      <c r="HWL55" s="20"/>
      <c r="HWM55" s="20"/>
      <c r="HWN55" s="20"/>
      <c r="HWO55" s="20"/>
      <c r="HWP55" s="20"/>
      <c r="HWQ55" s="20"/>
      <c r="HWR55" s="20"/>
      <c r="HWS55" s="20"/>
      <c r="HWT55" s="20"/>
      <c r="HWU55" s="20"/>
      <c r="HWV55" s="20"/>
      <c r="HWW55" s="20"/>
      <c r="HWX55" s="20"/>
      <c r="HWY55" s="20"/>
      <c r="HWZ55" s="20"/>
      <c r="HXA55" s="20"/>
      <c r="HXB55" s="20"/>
      <c r="HXC55" s="20"/>
      <c r="HXD55" s="20"/>
      <c r="HXE55" s="20"/>
      <c r="HXF55" s="20"/>
      <c r="HXG55" s="20"/>
      <c r="HXH55" s="20"/>
      <c r="HXI55" s="20"/>
      <c r="HXJ55" s="20"/>
      <c r="HXK55" s="20"/>
      <c r="HXL55" s="20"/>
      <c r="HXM55" s="20"/>
      <c r="HXN55" s="20"/>
      <c r="HXO55" s="20"/>
      <c r="HXP55" s="20"/>
      <c r="HXQ55" s="20"/>
      <c r="HXR55" s="20"/>
      <c r="HXS55" s="20"/>
      <c r="HXT55" s="20"/>
      <c r="HXU55" s="20"/>
      <c r="HXV55" s="20"/>
      <c r="HXW55" s="20"/>
      <c r="HXX55" s="20"/>
      <c r="HXY55" s="20"/>
      <c r="HXZ55" s="20"/>
      <c r="HYA55" s="20"/>
      <c r="HYB55" s="20"/>
      <c r="HYC55" s="20"/>
      <c r="HYD55" s="20"/>
      <c r="HYE55" s="20"/>
      <c r="HYF55" s="20"/>
      <c r="HYG55" s="20"/>
      <c r="HYH55" s="20"/>
      <c r="HYI55" s="20"/>
      <c r="HYJ55" s="20"/>
      <c r="HYK55" s="20"/>
      <c r="HYL55" s="20"/>
      <c r="HYM55" s="20"/>
      <c r="HYN55" s="20"/>
      <c r="HYO55" s="20"/>
      <c r="HYP55" s="20"/>
      <c r="HYQ55" s="20"/>
      <c r="HYR55" s="20"/>
      <c r="HYS55" s="20"/>
      <c r="HYT55" s="20"/>
      <c r="HYU55" s="20"/>
      <c r="HYV55" s="20"/>
      <c r="HYW55" s="20"/>
      <c r="HYX55" s="20"/>
      <c r="HYY55" s="20"/>
      <c r="HYZ55" s="20"/>
      <c r="HZA55" s="20"/>
      <c r="HZB55" s="20"/>
      <c r="HZC55" s="20"/>
      <c r="HZD55" s="20"/>
      <c r="HZE55" s="20"/>
      <c r="HZF55" s="20"/>
      <c r="HZG55" s="20"/>
      <c r="HZH55" s="20"/>
      <c r="HZI55" s="20"/>
      <c r="HZJ55" s="20"/>
      <c r="HZK55" s="20"/>
      <c r="HZL55" s="20"/>
      <c r="HZM55" s="20"/>
      <c r="HZN55" s="20"/>
      <c r="HZO55" s="20"/>
      <c r="HZP55" s="20"/>
      <c r="HZQ55" s="20"/>
      <c r="HZR55" s="20"/>
      <c r="HZS55" s="20"/>
      <c r="HZT55" s="20"/>
      <c r="HZU55" s="20"/>
      <c r="HZV55" s="20"/>
      <c r="HZW55" s="20"/>
      <c r="HZX55" s="20"/>
      <c r="HZY55" s="20"/>
      <c r="HZZ55" s="20"/>
      <c r="IAA55" s="20"/>
      <c r="IAB55" s="20"/>
      <c r="IAC55" s="20"/>
      <c r="IAD55" s="20"/>
      <c r="IAE55" s="20"/>
      <c r="IAF55" s="20"/>
      <c r="IAG55" s="20"/>
      <c r="IAH55" s="20"/>
      <c r="IAI55" s="20"/>
      <c r="IAJ55" s="20"/>
      <c r="IAK55" s="20"/>
      <c r="IAL55" s="20"/>
      <c r="IAM55" s="20"/>
      <c r="IAN55" s="20"/>
      <c r="IAO55" s="20"/>
      <c r="IAP55" s="20"/>
      <c r="IAQ55" s="20"/>
      <c r="IAR55" s="20"/>
      <c r="IAS55" s="20"/>
      <c r="IAT55" s="20"/>
      <c r="IAU55" s="20"/>
      <c r="IAV55" s="20"/>
      <c r="IAW55" s="20"/>
      <c r="IAX55" s="20"/>
      <c r="IAY55" s="20"/>
      <c r="IAZ55" s="20"/>
      <c r="IBA55" s="20"/>
      <c r="IBB55" s="20"/>
      <c r="IBC55" s="20"/>
      <c r="IBD55" s="20"/>
      <c r="IBE55" s="20"/>
      <c r="IBF55" s="20"/>
      <c r="IBG55" s="20"/>
      <c r="IBH55" s="20"/>
      <c r="IBI55" s="20"/>
      <c r="IBJ55" s="20"/>
      <c r="IBK55" s="20"/>
      <c r="IBL55" s="20"/>
      <c r="IBM55" s="20"/>
      <c r="IBN55" s="20"/>
      <c r="IBO55" s="20"/>
      <c r="IBP55" s="20"/>
      <c r="IBQ55" s="20"/>
      <c r="IBR55" s="20"/>
      <c r="IBS55" s="20"/>
      <c r="IBT55" s="20"/>
      <c r="IBU55" s="20"/>
      <c r="IBV55" s="20"/>
      <c r="IBW55" s="20"/>
      <c r="IBX55" s="20"/>
      <c r="IBY55" s="20"/>
      <c r="IBZ55" s="20"/>
      <c r="ICA55" s="20"/>
      <c r="ICB55" s="20"/>
      <c r="ICC55" s="20"/>
      <c r="ICD55" s="20"/>
      <c r="ICE55" s="20"/>
      <c r="ICF55" s="20"/>
      <c r="ICG55" s="20"/>
      <c r="ICH55" s="20"/>
      <c r="ICI55" s="20"/>
      <c r="ICJ55" s="20"/>
      <c r="ICK55" s="20"/>
      <c r="ICL55" s="20"/>
      <c r="ICM55" s="20"/>
      <c r="ICN55" s="20"/>
      <c r="ICO55" s="20"/>
      <c r="ICP55" s="20"/>
      <c r="ICQ55" s="20"/>
      <c r="ICR55" s="20"/>
      <c r="ICS55" s="20"/>
      <c r="ICT55" s="20"/>
      <c r="ICU55" s="20"/>
      <c r="ICV55" s="20"/>
      <c r="ICW55" s="20"/>
      <c r="ICX55" s="20"/>
      <c r="ICY55" s="20"/>
      <c r="ICZ55" s="20"/>
      <c r="IDA55" s="20"/>
      <c r="IDB55" s="20"/>
      <c r="IDC55" s="20"/>
      <c r="IDD55" s="20"/>
      <c r="IDE55" s="20"/>
      <c r="IDF55" s="20"/>
      <c r="IDG55" s="20"/>
      <c r="IDH55" s="20"/>
      <c r="IDI55" s="20"/>
      <c r="IDJ55" s="20"/>
      <c r="IDK55" s="20"/>
      <c r="IDL55" s="20"/>
      <c r="IDM55" s="20"/>
      <c r="IDN55" s="20"/>
      <c r="IDO55" s="20"/>
      <c r="IDP55" s="20"/>
      <c r="IDQ55" s="20"/>
      <c r="IDR55" s="20"/>
      <c r="IDS55" s="20"/>
      <c r="IDT55" s="20"/>
      <c r="IDU55" s="20"/>
      <c r="IDV55" s="20"/>
      <c r="IDW55" s="20"/>
      <c r="IDX55" s="20"/>
      <c r="IDY55" s="20"/>
      <c r="IDZ55" s="20"/>
      <c r="IEA55" s="20"/>
      <c r="IEB55" s="20"/>
      <c r="IEC55" s="20"/>
      <c r="IED55" s="20"/>
      <c r="IEE55" s="20"/>
      <c r="IEF55" s="20"/>
      <c r="IEG55" s="20"/>
      <c r="IEH55" s="20"/>
      <c r="IEI55" s="20"/>
      <c r="IEJ55" s="20"/>
      <c r="IEK55" s="20"/>
      <c r="IEL55" s="20"/>
      <c r="IEM55" s="20"/>
      <c r="IEN55" s="20"/>
      <c r="IEO55" s="20"/>
      <c r="IEP55" s="20"/>
      <c r="IEQ55" s="20"/>
      <c r="IER55" s="20"/>
      <c r="IES55" s="20"/>
      <c r="IET55" s="20"/>
      <c r="IEU55" s="20"/>
      <c r="IEV55" s="20"/>
      <c r="IEW55" s="20"/>
      <c r="IEX55" s="20"/>
      <c r="IEY55" s="20"/>
      <c r="IEZ55" s="20"/>
      <c r="IFA55" s="20"/>
      <c r="IFB55" s="20"/>
      <c r="IFC55" s="20"/>
      <c r="IFD55" s="20"/>
      <c r="IFE55" s="20"/>
      <c r="IFF55" s="20"/>
      <c r="IFG55" s="20"/>
      <c r="IFH55" s="20"/>
      <c r="IFI55" s="20"/>
      <c r="IFJ55" s="20"/>
      <c r="IFK55" s="20"/>
      <c r="IFL55" s="20"/>
      <c r="IFM55" s="20"/>
      <c r="IFN55" s="20"/>
      <c r="IFO55" s="20"/>
      <c r="IFP55" s="20"/>
      <c r="IFQ55" s="20"/>
      <c r="IFR55" s="20"/>
      <c r="IFS55" s="20"/>
      <c r="IFT55" s="20"/>
      <c r="IFU55" s="20"/>
      <c r="IFV55" s="20"/>
      <c r="IFW55" s="20"/>
      <c r="IFX55" s="20"/>
      <c r="IFY55" s="20"/>
      <c r="IFZ55" s="20"/>
      <c r="IGA55" s="20"/>
      <c r="IGB55" s="20"/>
      <c r="IGC55" s="20"/>
      <c r="IGD55" s="20"/>
      <c r="IGE55" s="20"/>
      <c r="IGF55" s="20"/>
      <c r="IGG55" s="20"/>
      <c r="IGH55" s="20"/>
      <c r="IGI55" s="20"/>
      <c r="IGJ55" s="20"/>
      <c r="IGK55" s="20"/>
      <c r="IGL55" s="20"/>
      <c r="IGM55" s="20"/>
      <c r="IGN55" s="20"/>
      <c r="IGO55" s="20"/>
      <c r="IGP55" s="20"/>
      <c r="IGQ55" s="20"/>
      <c r="IGR55" s="20"/>
      <c r="IGS55" s="20"/>
      <c r="IGT55" s="20"/>
      <c r="IGU55" s="20"/>
      <c r="IGV55" s="20"/>
      <c r="IGW55" s="20"/>
      <c r="IGX55" s="20"/>
      <c r="IGY55" s="20"/>
      <c r="IGZ55" s="20"/>
      <c r="IHA55" s="20"/>
      <c r="IHB55" s="20"/>
      <c r="IHC55" s="20"/>
      <c r="IHD55" s="20"/>
      <c r="IHE55" s="20"/>
      <c r="IHF55" s="20"/>
      <c r="IHG55" s="20"/>
      <c r="IHH55" s="20"/>
      <c r="IHI55" s="20"/>
      <c r="IHJ55" s="20"/>
      <c r="IHK55" s="20"/>
      <c r="IHL55" s="20"/>
      <c r="IHM55" s="20"/>
      <c r="IHN55" s="20"/>
      <c r="IHO55" s="20"/>
      <c r="IHP55" s="20"/>
      <c r="IHQ55" s="20"/>
      <c r="IHR55" s="20"/>
      <c r="IHS55" s="20"/>
      <c r="IHT55" s="20"/>
      <c r="IHU55" s="20"/>
      <c r="IHV55" s="20"/>
      <c r="IHW55" s="20"/>
      <c r="IHX55" s="20"/>
      <c r="IHY55" s="20"/>
      <c r="IHZ55" s="20"/>
      <c r="IIA55" s="20"/>
      <c r="IIB55" s="20"/>
      <c r="IIC55" s="20"/>
      <c r="IID55" s="20"/>
      <c r="IIE55" s="20"/>
      <c r="IIF55" s="20"/>
      <c r="IIG55" s="20"/>
      <c r="IIH55" s="20"/>
      <c r="III55" s="20"/>
      <c r="IIJ55" s="20"/>
      <c r="IIK55" s="20"/>
      <c r="IIL55" s="20"/>
      <c r="IIM55" s="20"/>
      <c r="IIN55" s="20"/>
      <c r="IIO55" s="20"/>
      <c r="IIP55" s="20"/>
      <c r="IIQ55" s="20"/>
      <c r="IIR55" s="20"/>
      <c r="IIS55" s="20"/>
      <c r="IIT55" s="20"/>
      <c r="IIU55" s="20"/>
      <c r="IIV55" s="20"/>
      <c r="IIW55" s="20"/>
      <c r="IIX55" s="20"/>
      <c r="IIY55" s="20"/>
      <c r="IIZ55" s="20"/>
      <c r="IJA55" s="20"/>
      <c r="IJB55" s="20"/>
      <c r="IJC55" s="20"/>
      <c r="IJD55" s="20"/>
      <c r="IJE55" s="20"/>
      <c r="IJF55" s="20"/>
      <c r="IJG55" s="20"/>
      <c r="IJH55" s="20"/>
      <c r="IJI55" s="20"/>
      <c r="IJJ55" s="20"/>
      <c r="IJK55" s="20"/>
      <c r="IJL55" s="20"/>
      <c r="IJM55" s="20"/>
      <c r="IJN55" s="20"/>
      <c r="IJO55" s="20"/>
      <c r="IJP55" s="20"/>
      <c r="IJQ55" s="20"/>
      <c r="IJR55" s="20"/>
      <c r="IJS55" s="20"/>
      <c r="IJT55" s="20"/>
      <c r="IJU55" s="20"/>
      <c r="IJV55" s="20"/>
      <c r="IJW55" s="20"/>
      <c r="IJX55" s="20"/>
      <c r="IJY55" s="20"/>
      <c r="IJZ55" s="20"/>
      <c r="IKA55" s="20"/>
      <c r="IKB55" s="20"/>
      <c r="IKC55" s="20"/>
      <c r="IKD55" s="20"/>
      <c r="IKE55" s="20"/>
      <c r="IKF55" s="20"/>
      <c r="IKG55" s="20"/>
      <c r="IKH55" s="20"/>
      <c r="IKI55" s="20"/>
      <c r="IKJ55" s="20"/>
      <c r="IKK55" s="20"/>
      <c r="IKL55" s="20"/>
      <c r="IKM55" s="20"/>
      <c r="IKN55" s="20"/>
      <c r="IKO55" s="20"/>
      <c r="IKP55" s="20"/>
      <c r="IKQ55" s="20"/>
      <c r="IKR55" s="20"/>
      <c r="IKS55" s="20"/>
      <c r="IKT55" s="20"/>
      <c r="IKU55" s="20"/>
      <c r="IKV55" s="20"/>
      <c r="IKW55" s="20"/>
      <c r="IKX55" s="20"/>
      <c r="IKY55" s="20"/>
      <c r="IKZ55" s="20"/>
      <c r="ILA55" s="20"/>
      <c r="ILB55" s="20"/>
      <c r="ILC55" s="20"/>
      <c r="ILD55" s="20"/>
      <c r="ILE55" s="20"/>
      <c r="ILF55" s="20"/>
      <c r="ILG55" s="20"/>
      <c r="ILH55" s="20"/>
      <c r="ILI55" s="20"/>
      <c r="ILJ55" s="20"/>
      <c r="ILK55" s="20"/>
      <c r="ILL55" s="20"/>
      <c r="ILM55" s="20"/>
      <c r="ILN55" s="20"/>
      <c r="ILO55" s="20"/>
      <c r="ILP55" s="20"/>
      <c r="ILQ55" s="20"/>
      <c r="ILR55" s="20"/>
      <c r="ILS55" s="20"/>
      <c r="ILT55" s="20"/>
      <c r="ILU55" s="20"/>
      <c r="ILV55" s="20"/>
      <c r="ILW55" s="20"/>
      <c r="ILX55" s="20"/>
      <c r="ILY55" s="20"/>
      <c r="ILZ55" s="20"/>
      <c r="IMA55" s="20"/>
      <c r="IMB55" s="20"/>
      <c r="IMC55" s="20"/>
      <c r="IMD55" s="20"/>
      <c r="IME55" s="20"/>
      <c r="IMF55" s="20"/>
      <c r="IMG55" s="20"/>
      <c r="IMH55" s="20"/>
      <c r="IMI55" s="20"/>
      <c r="IMJ55" s="20"/>
      <c r="IMK55" s="20"/>
      <c r="IML55" s="20"/>
      <c r="IMM55" s="20"/>
      <c r="IMN55" s="20"/>
      <c r="IMO55" s="20"/>
      <c r="IMP55" s="20"/>
      <c r="IMQ55" s="20"/>
      <c r="IMR55" s="20"/>
      <c r="IMS55" s="20"/>
      <c r="IMT55" s="20"/>
      <c r="IMU55" s="20"/>
      <c r="IMV55" s="20"/>
      <c r="IMW55" s="20"/>
      <c r="IMX55" s="20"/>
      <c r="IMY55" s="20"/>
      <c r="IMZ55" s="20"/>
      <c r="INA55" s="20"/>
      <c r="INB55" s="20"/>
      <c r="INC55" s="20"/>
      <c r="IND55" s="20"/>
      <c r="INE55" s="20"/>
      <c r="INF55" s="20"/>
      <c r="ING55" s="20"/>
      <c r="INH55" s="20"/>
      <c r="INI55" s="20"/>
      <c r="INJ55" s="20"/>
      <c r="INK55" s="20"/>
      <c r="INL55" s="20"/>
      <c r="INM55" s="20"/>
      <c r="INN55" s="20"/>
      <c r="INO55" s="20"/>
      <c r="INP55" s="20"/>
      <c r="INQ55" s="20"/>
      <c r="INR55" s="20"/>
      <c r="INS55" s="20"/>
      <c r="INT55" s="20"/>
      <c r="INU55" s="20"/>
      <c r="INV55" s="20"/>
      <c r="INW55" s="20"/>
      <c r="INX55" s="20"/>
      <c r="INY55" s="20"/>
      <c r="INZ55" s="20"/>
      <c r="IOA55" s="20"/>
      <c r="IOB55" s="20"/>
      <c r="IOC55" s="20"/>
      <c r="IOD55" s="20"/>
      <c r="IOE55" s="20"/>
      <c r="IOF55" s="20"/>
      <c r="IOG55" s="20"/>
      <c r="IOH55" s="20"/>
      <c r="IOI55" s="20"/>
      <c r="IOJ55" s="20"/>
      <c r="IOK55" s="20"/>
      <c r="IOL55" s="20"/>
      <c r="IOM55" s="20"/>
      <c r="ION55" s="20"/>
      <c r="IOO55" s="20"/>
      <c r="IOP55" s="20"/>
      <c r="IOQ55" s="20"/>
      <c r="IOR55" s="20"/>
      <c r="IOS55" s="20"/>
      <c r="IOT55" s="20"/>
      <c r="IOU55" s="20"/>
      <c r="IOV55" s="20"/>
      <c r="IOW55" s="20"/>
      <c r="IOX55" s="20"/>
      <c r="IOY55" s="20"/>
      <c r="IOZ55" s="20"/>
      <c r="IPA55" s="20"/>
      <c r="IPB55" s="20"/>
      <c r="IPC55" s="20"/>
      <c r="IPD55" s="20"/>
      <c r="IPE55" s="20"/>
      <c r="IPF55" s="20"/>
      <c r="IPG55" s="20"/>
      <c r="IPH55" s="20"/>
      <c r="IPI55" s="20"/>
      <c r="IPJ55" s="20"/>
      <c r="IPK55" s="20"/>
      <c r="IPL55" s="20"/>
      <c r="IPM55" s="20"/>
      <c r="IPN55" s="20"/>
      <c r="IPO55" s="20"/>
      <c r="IPP55" s="20"/>
      <c r="IPQ55" s="20"/>
      <c r="IPR55" s="20"/>
      <c r="IPS55" s="20"/>
      <c r="IPT55" s="20"/>
      <c r="IPU55" s="20"/>
      <c r="IPV55" s="20"/>
      <c r="IPW55" s="20"/>
      <c r="IPX55" s="20"/>
      <c r="IPY55" s="20"/>
      <c r="IPZ55" s="20"/>
      <c r="IQA55" s="20"/>
      <c r="IQB55" s="20"/>
      <c r="IQC55" s="20"/>
      <c r="IQD55" s="20"/>
      <c r="IQE55" s="20"/>
      <c r="IQF55" s="20"/>
      <c r="IQG55" s="20"/>
      <c r="IQH55" s="20"/>
      <c r="IQI55" s="20"/>
      <c r="IQJ55" s="20"/>
      <c r="IQK55" s="20"/>
      <c r="IQL55" s="20"/>
      <c r="IQM55" s="20"/>
      <c r="IQN55" s="20"/>
      <c r="IQO55" s="20"/>
      <c r="IQP55" s="20"/>
      <c r="IQQ55" s="20"/>
      <c r="IQR55" s="20"/>
      <c r="IQS55" s="20"/>
      <c r="IQT55" s="20"/>
      <c r="IQU55" s="20"/>
      <c r="IQV55" s="20"/>
      <c r="IQW55" s="20"/>
      <c r="IQX55" s="20"/>
      <c r="IQY55" s="20"/>
      <c r="IQZ55" s="20"/>
      <c r="IRA55" s="20"/>
      <c r="IRB55" s="20"/>
      <c r="IRC55" s="20"/>
      <c r="IRD55" s="20"/>
      <c r="IRE55" s="20"/>
      <c r="IRF55" s="20"/>
      <c r="IRG55" s="20"/>
      <c r="IRH55" s="20"/>
      <c r="IRI55" s="20"/>
      <c r="IRJ55" s="20"/>
      <c r="IRK55" s="20"/>
      <c r="IRL55" s="20"/>
      <c r="IRM55" s="20"/>
      <c r="IRN55" s="20"/>
      <c r="IRO55" s="20"/>
      <c r="IRP55" s="20"/>
      <c r="IRQ55" s="20"/>
      <c r="IRR55" s="20"/>
      <c r="IRS55" s="20"/>
      <c r="IRT55" s="20"/>
      <c r="IRU55" s="20"/>
      <c r="IRV55" s="20"/>
      <c r="IRW55" s="20"/>
      <c r="IRX55" s="20"/>
      <c r="IRY55" s="20"/>
      <c r="IRZ55" s="20"/>
      <c r="ISA55" s="20"/>
      <c r="ISB55" s="20"/>
      <c r="ISC55" s="20"/>
      <c r="ISD55" s="20"/>
      <c r="ISE55" s="20"/>
      <c r="ISF55" s="20"/>
      <c r="ISG55" s="20"/>
      <c r="ISH55" s="20"/>
      <c r="ISI55" s="20"/>
      <c r="ISJ55" s="20"/>
      <c r="ISK55" s="20"/>
      <c r="ISL55" s="20"/>
      <c r="ISM55" s="20"/>
      <c r="ISN55" s="20"/>
      <c r="ISO55" s="20"/>
      <c r="ISP55" s="20"/>
      <c r="ISQ55" s="20"/>
      <c r="ISR55" s="20"/>
      <c r="ISS55" s="20"/>
      <c r="IST55" s="20"/>
      <c r="ISU55" s="20"/>
      <c r="ISV55" s="20"/>
      <c r="ISW55" s="20"/>
      <c r="ISX55" s="20"/>
      <c r="ISY55" s="20"/>
      <c r="ISZ55" s="20"/>
      <c r="ITA55" s="20"/>
      <c r="ITB55" s="20"/>
      <c r="ITC55" s="20"/>
      <c r="ITD55" s="20"/>
      <c r="ITE55" s="20"/>
      <c r="ITF55" s="20"/>
      <c r="ITG55" s="20"/>
      <c r="ITH55" s="20"/>
      <c r="ITI55" s="20"/>
      <c r="ITJ55" s="20"/>
      <c r="ITK55" s="20"/>
      <c r="ITL55" s="20"/>
      <c r="ITM55" s="20"/>
      <c r="ITN55" s="20"/>
      <c r="ITO55" s="20"/>
      <c r="ITP55" s="20"/>
      <c r="ITQ55" s="20"/>
      <c r="ITR55" s="20"/>
      <c r="ITS55" s="20"/>
      <c r="ITT55" s="20"/>
      <c r="ITU55" s="20"/>
      <c r="ITV55" s="20"/>
      <c r="ITW55" s="20"/>
      <c r="ITX55" s="20"/>
      <c r="ITY55" s="20"/>
      <c r="ITZ55" s="20"/>
      <c r="IUA55" s="20"/>
      <c r="IUB55" s="20"/>
      <c r="IUC55" s="20"/>
      <c r="IUD55" s="20"/>
      <c r="IUE55" s="20"/>
      <c r="IUF55" s="20"/>
      <c r="IUG55" s="20"/>
      <c r="IUH55" s="20"/>
      <c r="IUI55" s="20"/>
      <c r="IUJ55" s="20"/>
      <c r="IUK55" s="20"/>
      <c r="IUL55" s="20"/>
      <c r="IUM55" s="20"/>
      <c r="IUN55" s="20"/>
      <c r="IUO55" s="20"/>
      <c r="IUP55" s="20"/>
      <c r="IUQ55" s="20"/>
      <c r="IUR55" s="20"/>
      <c r="IUS55" s="20"/>
      <c r="IUT55" s="20"/>
      <c r="IUU55" s="20"/>
      <c r="IUV55" s="20"/>
      <c r="IUW55" s="20"/>
      <c r="IUX55" s="20"/>
      <c r="IUY55" s="20"/>
      <c r="IUZ55" s="20"/>
      <c r="IVA55" s="20"/>
      <c r="IVB55" s="20"/>
      <c r="IVC55" s="20"/>
      <c r="IVD55" s="20"/>
      <c r="IVE55" s="20"/>
      <c r="IVF55" s="20"/>
      <c r="IVG55" s="20"/>
      <c r="IVH55" s="20"/>
      <c r="IVI55" s="20"/>
      <c r="IVJ55" s="20"/>
      <c r="IVK55" s="20"/>
      <c r="IVL55" s="20"/>
      <c r="IVM55" s="20"/>
      <c r="IVN55" s="20"/>
      <c r="IVO55" s="20"/>
      <c r="IVP55" s="20"/>
      <c r="IVQ55" s="20"/>
      <c r="IVR55" s="20"/>
      <c r="IVS55" s="20"/>
      <c r="IVT55" s="20"/>
      <c r="IVU55" s="20"/>
      <c r="IVV55" s="20"/>
      <c r="IVW55" s="20"/>
      <c r="IVX55" s="20"/>
      <c r="IVY55" s="20"/>
      <c r="IVZ55" s="20"/>
      <c r="IWA55" s="20"/>
      <c r="IWB55" s="20"/>
      <c r="IWC55" s="20"/>
      <c r="IWD55" s="20"/>
      <c r="IWE55" s="20"/>
      <c r="IWF55" s="20"/>
      <c r="IWG55" s="20"/>
      <c r="IWH55" s="20"/>
      <c r="IWI55" s="20"/>
      <c r="IWJ55" s="20"/>
      <c r="IWK55" s="20"/>
      <c r="IWL55" s="20"/>
      <c r="IWM55" s="20"/>
      <c r="IWN55" s="20"/>
      <c r="IWO55" s="20"/>
      <c r="IWP55" s="20"/>
      <c r="IWQ55" s="20"/>
      <c r="IWR55" s="20"/>
      <c r="IWS55" s="20"/>
      <c r="IWT55" s="20"/>
      <c r="IWU55" s="20"/>
      <c r="IWV55" s="20"/>
      <c r="IWW55" s="20"/>
      <c r="IWX55" s="20"/>
      <c r="IWY55" s="20"/>
      <c r="IWZ55" s="20"/>
      <c r="IXA55" s="20"/>
      <c r="IXB55" s="20"/>
      <c r="IXC55" s="20"/>
      <c r="IXD55" s="20"/>
      <c r="IXE55" s="20"/>
      <c r="IXF55" s="20"/>
      <c r="IXG55" s="20"/>
      <c r="IXH55" s="20"/>
      <c r="IXI55" s="20"/>
      <c r="IXJ55" s="20"/>
      <c r="IXK55" s="20"/>
      <c r="IXL55" s="20"/>
      <c r="IXM55" s="20"/>
      <c r="IXN55" s="20"/>
      <c r="IXO55" s="20"/>
      <c r="IXP55" s="20"/>
      <c r="IXQ55" s="20"/>
      <c r="IXR55" s="20"/>
      <c r="IXS55" s="20"/>
      <c r="IXT55" s="20"/>
      <c r="IXU55" s="20"/>
      <c r="IXV55" s="20"/>
      <c r="IXW55" s="20"/>
      <c r="IXX55" s="20"/>
      <c r="IXY55" s="20"/>
      <c r="IXZ55" s="20"/>
      <c r="IYA55" s="20"/>
      <c r="IYB55" s="20"/>
      <c r="IYC55" s="20"/>
      <c r="IYD55" s="20"/>
      <c r="IYE55" s="20"/>
      <c r="IYF55" s="20"/>
      <c r="IYG55" s="20"/>
      <c r="IYH55" s="20"/>
      <c r="IYI55" s="20"/>
      <c r="IYJ55" s="20"/>
      <c r="IYK55" s="20"/>
      <c r="IYL55" s="20"/>
      <c r="IYM55" s="20"/>
      <c r="IYN55" s="20"/>
      <c r="IYO55" s="20"/>
      <c r="IYP55" s="20"/>
      <c r="IYQ55" s="20"/>
      <c r="IYR55" s="20"/>
      <c r="IYS55" s="20"/>
      <c r="IYT55" s="20"/>
      <c r="IYU55" s="20"/>
      <c r="IYV55" s="20"/>
      <c r="IYW55" s="20"/>
      <c r="IYX55" s="20"/>
      <c r="IYY55" s="20"/>
      <c r="IYZ55" s="20"/>
      <c r="IZA55" s="20"/>
      <c r="IZB55" s="20"/>
      <c r="IZC55" s="20"/>
      <c r="IZD55" s="20"/>
      <c r="IZE55" s="20"/>
      <c r="IZF55" s="20"/>
      <c r="IZG55" s="20"/>
      <c r="IZH55" s="20"/>
      <c r="IZI55" s="20"/>
      <c r="IZJ55" s="20"/>
      <c r="IZK55" s="20"/>
      <c r="IZL55" s="20"/>
      <c r="IZM55" s="20"/>
      <c r="IZN55" s="20"/>
      <c r="IZO55" s="20"/>
      <c r="IZP55" s="20"/>
      <c r="IZQ55" s="20"/>
      <c r="IZR55" s="20"/>
      <c r="IZS55" s="20"/>
      <c r="IZT55" s="20"/>
      <c r="IZU55" s="20"/>
      <c r="IZV55" s="20"/>
      <c r="IZW55" s="20"/>
      <c r="IZX55" s="20"/>
      <c r="IZY55" s="20"/>
      <c r="IZZ55" s="20"/>
      <c r="JAA55" s="20"/>
      <c r="JAB55" s="20"/>
      <c r="JAC55" s="20"/>
      <c r="JAD55" s="20"/>
      <c r="JAE55" s="20"/>
      <c r="JAF55" s="20"/>
      <c r="JAG55" s="20"/>
      <c r="JAH55" s="20"/>
      <c r="JAI55" s="20"/>
      <c r="JAJ55" s="20"/>
      <c r="JAK55" s="20"/>
      <c r="JAL55" s="20"/>
      <c r="JAM55" s="20"/>
      <c r="JAN55" s="20"/>
      <c r="JAO55" s="20"/>
      <c r="JAP55" s="20"/>
      <c r="JAQ55" s="20"/>
      <c r="JAR55" s="20"/>
      <c r="JAS55" s="20"/>
      <c r="JAT55" s="20"/>
      <c r="JAU55" s="20"/>
      <c r="JAV55" s="20"/>
      <c r="JAW55" s="20"/>
      <c r="JAX55" s="20"/>
      <c r="JAY55" s="20"/>
      <c r="JAZ55" s="20"/>
      <c r="JBA55" s="20"/>
      <c r="JBB55" s="20"/>
      <c r="JBC55" s="20"/>
      <c r="JBD55" s="20"/>
      <c r="JBE55" s="20"/>
      <c r="JBF55" s="20"/>
      <c r="JBG55" s="20"/>
      <c r="JBH55" s="20"/>
      <c r="JBI55" s="20"/>
      <c r="JBJ55" s="20"/>
      <c r="JBK55" s="20"/>
      <c r="JBL55" s="20"/>
      <c r="JBM55" s="20"/>
      <c r="JBN55" s="20"/>
      <c r="JBO55" s="20"/>
      <c r="JBP55" s="20"/>
      <c r="JBQ55" s="20"/>
      <c r="JBR55" s="20"/>
      <c r="JBS55" s="20"/>
      <c r="JBT55" s="20"/>
      <c r="JBU55" s="20"/>
      <c r="JBV55" s="20"/>
      <c r="JBW55" s="20"/>
      <c r="JBX55" s="20"/>
      <c r="JBY55" s="20"/>
      <c r="JBZ55" s="20"/>
      <c r="JCA55" s="20"/>
      <c r="JCB55" s="20"/>
      <c r="JCC55" s="20"/>
      <c r="JCD55" s="20"/>
      <c r="JCE55" s="20"/>
      <c r="JCF55" s="20"/>
      <c r="JCG55" s="20"/>
      <c r="JCH55" s="20"/>
      <c r="JCI55" s="20"/>
      <c r="JCJ55" s="20"/>
      <c r="JCK55" s="20"/>
      <c r="JCL55" s="20"/>
      <c r="JCM55" s="20"/>
      <c r="JCN55" s="20"/>
      <c r="JCO55" s="20"/>
      <c r="JCP55" s="20"/>
      <c r="JCQ55" s="20"/>
      <c r="JCR55" s="20"/>
      <c r="JCS55" s="20"/>
      <c r="JCT55" s="20"/>
      <c r="JCU55" s="20"/>
      <c r="JCV55" s="20"/>
      <c r="JCW55" s="20"/>
      <c r="JCX55" s="20"/>
      <c r="JCY55" s="20"/>
      <c r="JCZ55" s="20"/>
      <c r="JDA55" s="20"/>
      <c r="JDB55" s="20"/>
      <c r="JDC55" s="20"/>
      <c r="JDD55" s="20"/>
      <c r="JDE55" s="20"/>
      <c r="JDF55" s="20"/>
      <c r="JDG55" s="20"/>
      <c r="JDH55" s="20"/>
      <c r="JDI55" s="20"/>
      <c r="JDJ55" s="20"/>
      <c r="JDK55" s="20"/>
      <c r="JDL55" s="20"/>
      <c r="JDM55" s="20"/>
      <c r="JDN55" s="20"/>
      <c r="JDO55" s="20"/>
      <c r="JDP55" s="20"/>
      <c r="JDQ55" s="20"/>
      <c r="JDR55" s="20"/>
      <c r="JDS55" s="20"/>
      <c r="JDT55" s="20"/>
      <c r="JDU55" s="20"/>
      <c r="JDV55" s="20"/>
      <c r="JDW55" s="20"/>
      <c r="JDX55" s="20"/>
      <c r="JDY55" s="20"/>
      <c r="JDZ55" s="20"/>
      <c r="JEA55" s="20"/>
      <c r="JEB55" s="20"/>
      <c r="JEC55" s="20"/>
      <c r="JED55" s="20"/>
      <c r="JEE55" s="20"/>
      <c r="JEF55" s="20"/>
      <c r="JEG55" s="20"/>
      <c r="JEH55" s="20"/>
      <c r="JEI55" s="20"/>
      <c r="JEJ55" s="20"/>
      <c r="JEK55" s="20"/>
      <c r="JEL55" s="20"/>
      <c r="JEM55" s="20"/>
      <c r="JEN55" s="20"/>
      <c r="JEO55" s="20"/>
      <c r="JEP55" s="20"/>
      <c r="JEQ55" s="20"/>
      <c r="JER55" s="20"/>
      <c r="JES55" s="20"/>
      <c r="JET55" s="20"/>
      <c r="JEU55" s="20"/>
      <c r="JEV55" s="20"/>
      <c r="JEW55" s="20"/>
      <c r="JEX55" s="20"/>
      <c r="JEY55" s="20"/>
      <c r="JEZ55" s="20"/>
      <c r="JFA55" s="20"/>
      <c r="JFB55" s="20"/>
      <c r="JFC55" s="20"/>
      <c r="JFD55" s="20"/>
      <c r="JFE55" s="20"/>
      <c r="JFF55" s="20"/>
      <c r="JFG55" s="20"/>
      <c r="JFH55" s="20"/>
      <c r="JFI55" s="20"/>
      <c r="JFJ55" s="20"/>
      <c r="JFK55" s="20"/>
      <c r="JFL55" s="20"/>
      <c r="JFM55" s="20"/>
      <c r="JFN55" s="20"/>
      <c r="JFO55" s="20"/>
      <c r="JFP55" s="20"/>
      <c r="JFQ55" s="20"/>
      <c r="JFR55" s="20"/>
      <c r="JFS55" s="20"/>
      <c r="JFT55" s="20"/>
      <c r="JFU55" s="20"/>
      <c r="JFV55" s="20"/>
      <c r="JFW55" s="20"/>
      <c r="JFX55" s="20"/>
      <c r="JFY55" s="20"/>
      <c r="JFZ55" s="20"/>
      <c r="JGA55" s="20"/>
      <c r="JGB55" s="20"/>
      <c r="JGC55" s="20"/>
      <c r="JGD55" s="20"/>
      <c r="JGE55" s="20"/>
      <c r="JGF55" s="20"/>
      <c r="JGG55" s="20"/>
      <c r="JGH55" s="20"/>
      <c r="JGI55" s="20"/>
      <c r="JGJ55" s="20"/>
      <c r="JGK55" s="20"/>
      <c r="JGL55" s="20"/>
      <c r="JGM55" s="20"/>
      <c r="JGN55" s="20"/>
      <c r="JGO55" s="20"/>
      <c r="JGP55" s="20"/>
      <c r="JGQ55" s="20"/>
      <c r="JGR55" s="20"/>
      <c r="JGS55" s="20"/>
      <c r="JGT55" s="20"/>
      <c r="JGU55" s="20"/>
      <c r="JGV55" s="20"/>
      <c r="JGW55" s="20"/>
      <c r="JGX55" s="20"/>
      <c r="JGY55" s="20"/>
      <c r="JGZ55" s="20"/>
      <c r="JHA55" s="20"/>
      <c r="JHB55" s="20"/>
      <c r="JHC55" s="20"/>
      <c r="JHD55" s="20"/>
      <c r="JHE55" s="20"/>
      <c r="JHF55" s="20"/>
      <c r="JHG55" s="20"/>
      <c r="JHH55" s="20"/>
      <c r="JHI55" s="20"/>
      <c r="JHJ55" s="20"/>
      <c r="JHK55" s="20"/>
      <c r="JHL55" s="20"/>
      <c r="JHM55" s="20"/>
      <c r="JHN55" s="20"/>
      <c r="JHO55" s="20"/>
      <c r="JHP55" s="20"/>
      <c r="JHQ55" s="20"/>
      <c r="JHR55" s="20"/>
      <c r="JHS55" s="20"/>
      <c r="JHT55" s="20"/>
      <c r="JHU55" s="20"/>
      <c r="JHV55" s="20"/>
      <c r="JHW55" s="20"/>
      <c r="JHX55" s="20"/>
      <c r="JHY55" s="20"/>
      <c r="JHZ55" s="20"/>
      <c r="JIA55" s="20"/>
      <c r="JIB55" s="20"/>
      <c r="JIC55" s="20"/>
      <c r="JID55" s="20"/>
      <c r="JIE55" s="20"/>
      <c r="JIF55" s="20"/>
      <c r="JIG55" s="20"/>
      <c r="JIH55" s="20"/>
      <c r="JII55" s="20"/>
      <c r="JIJ55" s="20"/>
      <c r="JIK55" s="20"/>
      <c r="JIL55" s="20"/>
      <c r="JIM55" s="20"/>
      <c r="JIN55" s="20"/>
      <c r="JIO55" s="20"/>
      <c r="JIP55" s="20"/>
      <c r="JIQ55" s="20"/>
      <c r="JIR55" s="20"/>
      <c r="JIS55" s="20"/>
      <c r="JIT55" s="20"/>
      <c r="JIU55" s="20"/>
      <c r="JIV55" s="20"/>
      <c r="JIW55" s="20"/>
      <c r="JIX55" s="20"/>
      <c r="JIY55" s="20"/>
      <c r="JIZ55" s="20"/>
      <c r="JJA55" s="20"/>
      <c r="JJB55" s="20"/>
      <c r="JJC55" s="20"/>
      <c r="JJD55" s="20"/>
      <c r="JJE55" s="20"/>
      <c r="JJF55" s="20"/>
      <c r="JJG55" s="20"/>
      <c r="JJH55" s="20"/>
      <c r="JJI55" s="20"/>
      <c r="JJJ55" s="20"/>
      <c r="JJK55" s="20"/>
      <c r="JJL55" s="20"/>
      <c r="JJM55" s="20"/>
      <c r="JJN55" s="20"/>
      <c r="JJO55" s="20"/>
      <c r="JJP55" s="20"/>
      <c r="JJQ55" s="20"/>
      <c r="JJR55" s="20"/>
      <c r="JJS55" s="20"/>
      <c r="JJT55" s="20"/>
      <c r="JJU55" s="20"/>
      <c r="JJV55" s="20"/>
      <c r="JJW55" s="20"/>
      <c r="JJX55" s="20"/>
      <c r="JJY55" s="20"/>
      <c r="JJZ55" s="20"/>
      <c r="JKA55" s="20"/>
      <c r="JKB55" s="20"/>
      <c r="JKC55" s="20"/>
      <c r="JKD55" s="20"/>
      <c r="JKE55" s="20"/>
      <c r="JKF55" s="20"/>
      <c r="JKG55" s="20"/>
      <c r="JKH55" s="20"/>
      <c r="JKI55" s="20"/>
      <c r="JKJ55" s="20"/>
      <c r="JKK55" s="20"/>
      <c r="JKL55" s="20"/>
      <c r="JKM55" s="20"/>
      <c r="JKN55" s="20"/>
      <c r="JKO55" s="20"/>
      <c r="JKP55" s="20"/>
      <c r="JKQ55" s="20"/>
      <c r="JKR55" s="20"/>
      <c r="JKS55" s="20"/>
      <c r="JKT55" s="20"/>
      <c r="JKU55" s="20"/>
      <c r="JKV55" s="20"/>
      <c r="JKW55" s="20"/>
      <c r="JKX55" s="20"/>
      <c r="JKY55" s="20"/>
      <c r="JKZ55" s="20"/>
      <c r="JLA55" s="20"/>
      <c r="JLB55" s="20"/>
      <c r="JLC55" s="20"/>
      <c r="JLD55" s="20"/>
      <c r="JLE55" s="20"/>
      <c r="JLF55" s="20"/>
      <c r="JLG55" s="20"/>
      <c r="JLH55" s="20"/>
      <c r="JLI55" s="20"/>
      <c r="JLJ55" s="20"/>
      <c r="JLK55" s="20"/>
      <c r="JLL55" s="20"/>
      <c r="JLM55" s="20"/>
      <c r="JLN55" s="20"/>
      <c r="JLO55" s="20"/>
      <c r="JLP55" s="20"/>
      <c r="JLQ55" s="20"/>
      <c r="JLR55" s="20"/>
      <c r="JLS55" s="20"/>
      <c r="JLT55" s="20"/>
      <c r="JLU55" s="20"/>
      <c r="JLV55" s="20"/>
      <c r="JLW55" s="20"/>
      <c r="JLX55" s="20"/>
      <c r="JLY55" s="20"/>
      <c r="JLZ55" s="20"/>
      <c r="JMA55" s="20"/>
      <c r="JMB55" s="20"/>
      <c r="JMC55" s="20"/>
      <c r="JMD55" s="20"/>
      <c r="JME55" s="20"/>
      <c r="JMF55" s="20"/>
      <c r="JMG55" s="20"/>
      <c r="JMH55" s="20"/>
      <c r="JMI55" s="20"/>
      <c r="JMJ55" s="20"/>
      <c r="JMK55" s="20"/>
      <c r="JML55" s="20"/>
      <c r="JMM55" s="20"/>
      <c r="JMN55" s="20"/>
      <c r="JMO55" s="20"/>
      <c r="JMP55" s="20"/>
      <c r="JMQ55" s="20"/>
      <c r="JMR55" s="20"/>
      <c r="JMS55" s="20"/>
      <c r="JMT55" s="20"/>
      <c r="JMU55" s="20"/>
      <c r="JMV55" s="20"/>
      <c r="JMW55" s="20"/>
      <c r="JMX55" s="20"/>
      <c r="JMY55" s="20"/>
      <c r="JMZ55" s="20"/>
      <c r="JNA55" s="20"/>
      <c r="JNB55" s="20"/>
      <c r="JNC55" s="20"/>
      <c r="JND55" s="20"/>
      <c r="JNE55" s="20"/>
      <c r="JNF55" s="20"/>
      <c r="JNG55" s="20"/>
      <c r="JNH55" s="20"/>
      <c r="JNI55" s="20"/>
      <c r="JNJ55" s="20"/>
      <c r="JNK55" s="20"/>
      <c r="JNL55" s="20"/>
      <c r="JNM55" s="20"/>
      <c r="JNN55" s="20"/>
      <c r="JNO55" s="20"/>
      <c r="JNP55" s="20"/>
      <c r="JNQ55" s="20"/>
      <c r="JNR55" s="20"/>
      <c r="JNS55" s="20"/>
      <c r="JNT55" s="20"/>
      <c r="JNU55" s="20"/>
      <c r="JNV55" s="20"/>
      <c r="JNW55" s="20"/>
      <c r="JNX55" s="20"/>
      <c r="JNY55" s="20"/>
      <c r="JNZ55" s="20"/>
      <c r="JOA55" s="20"/>
      <c r="JOB55" s="20"/>
      <c r="JOC55" s="20"/>
      <c r="JOD55" s="20"/>
      <c r="JOE55" s="20"/>
      <c r="JOF55" s="20"/>
      <c r="JOG55" s="20"/>
      <c r="JOH55" s="20"/>
      <c r="JOI55" s="20"/>
      <c r="JOJ55" s="20"/>
      <c r="JOK55" s="20"/>
      <c r="JOL55" s="20"/>
      <c r="JOM55" s="20"/>
      <c r="JON55" s="20"/>
      <c r="JOO55" s="20"/>
      <c r="JOP55" s="20"/>
      <c r="JOQ55" s="20"/>
      <c r="JOR55" s="20"/>
      <c r="JOS55" s="20"/>
      <c r="JOT55" s="20"/>
      <c r="JOU55" s="20"/>
      <c r="JOV55" s="20"/>
      <c r="JOW55" s="20"/>
      <c r="JOX55" s="20"/>
      <c r="JOY55" s="20"/>
      <c r="JOZ55" s="20"/>
      <c r="JPA55" s="20"/>
      <c r="JPB55" s="20"/>
      <c r="JPC55" s="20"/>
      <c r="JPD55" s="20"/>
      <c r="JPE55" s="20"/>
      <c r="JPF55" s="20"/>
      <c r="JPG55" s="20"/>
      <c r="JPH55" s="20"/>
      <c r="JPI55" s="20"/>
      <c r="JPJ55" s="20"/>
      <c r="JPK55" s="20"/>
      <c r="JPL55" s="20"/>
      <c r="JPM55" s="20"/>
      <c r="JPN55" s="20"/>
      <c r="JPO55" s="20"/>
      <c r="JPP55" s="20"/>
      <c r="JPQ55" s="20"/>
      <c r="JPR55" s="20"/>
      <c r="JPS55" s="20"/>
      <c r="JPT55" s="20"/>
      <c r="JPU55" s="20"/>
      <c r="JPV55" s="20"/>
      <c r="JPW55" s="20"/>
      <c r="JPX55" s="20"/>
      <c r="JPY55" s="20"/>
      <c r="JPZ55" s="20"/>
      <c r="JQA55" s="20"/>
      <c r="JQB55" s="20"/>
      <c r="JQC55" s="20"/>
      <c r="JQD55" s="20"/>
      <c r="JQE55" s="20"/>
      <c r="JQF55" s="20"/>
      <c r="JQG55" s="20"/>
      <c r="JQH55" s="20"/>
      <c r="JQI55" s="20"/>
      <c r="JQJ55" s="20"/>
      <c r="JQK55" s="20"/>
      <c r="JQL55" s="20"/>
      <c r="JQM55" s="20"/>
      <c r="JQN55" s="20"/>
      <c r="JQO55" s="20"/>
      <c r="JQP55" s="20"/>
      <c r="JQQ55" s="20"/>
      <c r="JQR55" s="20"/>
      <c r="JQS55" s="20"/>
      <c r="JQT55" s="20"/>
      <c r="JQU55" s="20"/>
      <c r="JQV55" s="20"/>
      <c r="JQW55" s="20"/>
      <c r="JQX55" s="20"/>
      <c r="JQY55" s="20"/>
      <c r="JQZ55" s="20"/>
      <c r="JRA55" s="20"/>
      <c r="JRB55" s="20"/>
      <c r="JRC55" s="20"/>
      <c r="JRD55" s="20"/>
      <c r="JRE55" s="20"/>
      <c r="JRF55" s="20"/>
      <c r="JRG55" s="20"/>
      <c r="JRH55" s="20"/>
      <c r="JRI55" s="20"/>
      <c r="JRJ55" s="20"/>
      <c r="JRK55" s="20"/>
      <c r="JRL55" s="20"/>
      <c r="JRM55" s="20"/>
      <c r="JRN55" s="20"/>
      <c r="JRO55" s="20"/>
      <c r="JRP55" s="20"/>
      <c r="JRQ55" s="20"/>
      <c r="JRR55" s="20"/>
      <c r="JRS55" s="20"/>
      <c r="JRT55" s="20"/>
      <c r="JRU55" s="20"/>
      <c r="JRV55" s="20"/>
      <c r="JRW55" s="20"/>
      <c r="JRX55" s="20"/>
      <c r="JRY55" s="20"/>
      <c r="JRZ55" s="20"/>
      <c r="JSA55" s="20"/>
      <c r="JSB55" s="20"/>
      <c r="JSC55" s="20"/>
      <c r="JSD55" s="20"/>
      <c r="JSE55" s="20"/>
      <c r="JSF55" s="20"/>
      <c r="JSG55" s="20"/>
      <c r="JSH55" s="20"/>
      <c r="JSI55" s="20"/>
      <c r="JSJ55" s="20"/>
      <c r="JSK55" s="20"/>
      <c r="JSL55" s="20"/>
      <c r="JSM55" s="20"/>
      <c r="JSN55" s="20"/>
      <c r="JSO55" s="20"/>
      <c r="JSP55" s="20"/>
      <c r="JSQ55" s="20"/>
      <c r="JSR55" s="20"/>
      <c r="JSS55" s="20"/>
      <c r="JST55" s="20"/>
      <c r="JSU55" s="20"/>
      <c r="JSV55" s="20"/>
      <c r="JSW55" s="20"/>
      <c r="JSX55" s="20"/>
      <c r="JSY55" s="20"/>
      <c r="JSZ55" s="20"/>
      <c r="JTA55" s="20"/>
      <c r="JTB55" s="20"/>
      <c r="JTC55" s="20"/>
      <c r="JTD55" s="20"/>
      <c r="JTE55" s="20"/>
      <c r="JTF55" s="20"/>
      <c r="JTG55" s="20"/>
      <c r="JTH55" s="20"/>
      <c r="JTI55" s="20"/>
      <c r="JTJ55" s="20"/>
      <c r="JTK55" s="20"/>
      <c r="JTL55" s="20"/>
      <c r="JTM55" s="20"/>
      <c r="JTN55" s="20"/>
      <c r="JTO55" s="20"/>
      <c r="JTP55" s="20"/>
      <c r="JTQ55" s="20"/>
      <c r="JTR55" s="20"/>
      <c r="JTS55" s="20"/>
      <c r="JTT55" s="20"/>
      <c r="JTU55" s="20"/>
      <c r="JTV55" s="20"/>
      <c r="JTW55" s="20"/>
      <c r="JTX55" s="20"/>
      <c r="JTY55" s="20"/>
      <c r="JTZ55" s="20"/>
      <c r="JUA55" s="20"/>
      <c r="JUB55" s="20"/>
      <c r="JUC55" s="20"/>
      <c r="JUD55" s="20"/>
      <c r="JUE55" s="20"/>
      <c r="JUF55" s="20"/>
      <c r="JUG55" s="20"/>
      <c r="JUH55" s="20"/>
      <c r="JUI55" s="20"/>
      <c r="JUJ55" s="20"/>
      <c r="JUK55" s="20"/>
      <c r="JUL55" s="20"/>
      <c r="JUM55" s="20"/>
      <c r="JUN55" s="20"/>
      <c r="JUO55" s="20"/>
      <c r="JUP55" s="20"/>
      <c r="JUQ55" s="20"/>
      <c r="JUR55" s="20"/>
      <c r="JUS55" s="20"/>
      <c r="JUT55" s="20"/>
      <c r="JUU55" s="20"/>
      <c r="JUV55" s="20"/>
      <c r="JUW55" s="20"/>
      <c r="JUX55" s="20"/>
      <c r="JUY55" s="20"/>
      <c r="JUZ55" s="20"/>
      <c r="JVA55" s="20"/>
      <c r="JVB55" s="20"/>
      <c r="JVC55" s="20"/>
      <c r="JVD55" s="20"/>
      <c r="JVE55" s="20"/>
      <c r="JVF55" s="20"/>
      <c r="JVG55" s="20"/>
      <c r="JVH55" s="20"/>
      <c r="JVI55" s="20"/>
      <c r="JVJ55" s="20"/>
      <c r="JVK55" s="20"/>
      <c r="JVL55" s="20"/>
      <c r="JVM55" s="20"/>
      <c r="JVN55" s="20"/>
      <c r="JVO55" s="20"/>
      <c r="JVP55" s="20"/>
      <c r="JVQ55" s="20"/>
      <c r="JVR55" s="20"/>
      <c r="JVS55" s="20"/>
      <c r="JVT55" s="20"/>
      <c r="JVU55" s="20"/>
      <c r="JVV55" s="20"/>
      <c r="JVW55" s="20"/>
      <c r="JVX55" s="20"/>
      <c r="JVY55" s="20"/>
      <c r="JVZ55" s="20"/>
      <c r="JWA55" s="20"/>
      <c r="JWB55" s="20"/>
      <c r="JWC55" s="20"/>
      <c r="JWD55" s="20"/>
      <c r="JWE55" s="20"/>
      <c r="JWF55" s="20"/>
      <c r="JWG55" s="20"/>
      <c r="JWH55" s="20"/>
      <c r="JWI55" s="20"/>
      <c r="JWJ55" s="20"/>
      <c r="JWK55" s="20"/>
      <c r="JWL55" s="20"/>
      <c r="JWM55" s="20"/>
      <c r="JWN55" s="20"/>
      <c r="JWO55" s="20"/>
      <c r="JWP55" s="20"/>
      <c r="JWQ55" s="20"/>
      <c r="JWR55" s="20"/>
      <c r="JWS55" s="20"/>
      <c r="JWT55" s="20"/>
      <c r="JWU55" s="20"/>
      <c r="JWV55" s="20"/>
      <c r="JWW55" s="20"/>
      <c r="JWX55" s="20"/>
      <c r="JWY55" s="20"/>
      <c r="JWZ55" s="20"/>
      <c r="JXA55" s="20"/>
      <c r="JXB55" s="20"/>
      <c r="JXC55" s="20"/>
      <c r="JXD55" s="20"/>
      <c r="JXE55" s="20"/>
      <c r="JXF55" s="20"/>
      <c r="JXG55" s="20"/>
      <c r="JXH55" s="20"/>
      <c r="JXI55" s="20"/>
      <c r="JXJ55" s="20"/>
      <c r="JXK55" s="20"/>
      <c r="JXL55" s="20"/>
      <c r="JXM55" s="20"/>
      <c r="JXN55" s="20"/>
      <c r="JXO55" s="20"/>
      <c r="JXP55" s="20"/>
      <c r="JXQ55" s="20"/>
      <c r="JXR55" s="20"/>
      <c r="JXS55" s="20"/>
      <c r="JXT55" s="20"/>
      <c r="JXU55" s="20"/>
      <c r="JXV55" s="20"/>
      <c r="JXW55" s="20"/>
      <c r="JXX55" s="20"/>
      <c r="JXY55" s="20"/>
      <c r="JXZ55" s="20"/>
      <c r="JYA55" s="20"/>
      <c r="JYB55" s="20"/>
      <c r="JYC55" s="20"/>
      <c r="JYD55" s="20"/>
      <c r="JYE55" s="20"/>
      <c r="JYF55" s="20"/>
      <c r="JYG55" s="20"/>
      <c r="JYH55" s="20"/>
      <c r="JYI55" s="20"/>
      <c r="JYJ55" s="20"/>
      <c r="JYK55" s="20"/>
      <c r="JYL55" s="20"/>
      <c r="JYM55" s="20"/>
      <c r="JYN55" s="20"/>
      <c r="JYO55" s="20"/>
      <c r="JYP55" s="20"/>
      <c r="JYQ55" s="20"/>
      <c r="JYR55" s="20"/>
      <c r="JYS55" s="20"/>
      <c r="JYT55" s="20"/>
      <c r="JYU55" s="20"/>
      <c r="JYV55" s="20"/>
      <c r="JYW55" s="20"/>
      <c r="JYX55" s="20"/>
      <c r="JYY55" s="20"/>
      <c r="JYZ55" s="20"/>
      <c r="JZA55" s="20"/>
      <c r="JZB55" s="20"/>
      <c r="JZC55" s="20"/>
      <c r="JZD55" s="20"/>
      <c r="JZE55" s="20"/>
      <c r="JZF55" s="20"/>
      <c r="JZG55" s="20"/>
      <c r="JZH55" s="20"/>
      <c r="JZI55" s="20"/>
      <c r="JZJ55" s="20"/>
      <c r="JZK55" s="20"/>
      <c r="JZL55" s="20"/>
      <c r="JZM55" s="20"/>
      <c r="JZN55" s="20"/>
      <c r="JZO55" s="20"/>
      <c r="JZP55" s="20"/>
      <c r="JZQ55" s="20"/>
      <c r="JZR55" s="20"/>
      <c r="JZS55" s="20"/>
      <c r="JZT55" s="20"/>
      <c r="JZU55" s="20"/>
      <c r="JZV55" s="20"/>
      <c r="JZW55" s="20"/>
      <c r="JZX55" s="20"/>
      <c r="JZY55" s="20"/>
      <c r="JZZ55" s="20"/>
      <c r="KAA55" s="20"/>
      <c r="KAB55" s="20"/>
      <c r="KAC55" s="20"/>
      <c r="KAD55" s="20"/>
      <c r="KAE55" s="20"/>
      <c r="KAF55" s="20"/>
      <c r="KAG55" s="20"/>
      <c r="KAH55" s="20"/>
      <c r="KAI55" s="20"/>
      <c r="KAJ55" s="20"/>
      <c r="KAK55" s="20"/>
      <c r="KAL55" s="20"/>
      <c r="KAM55" s="20"/>
      <c r="KAN55" s="20"/>
      <c r="KAO55" s="20"/>
      <c r="KAP55" s="20"/>
      <c r="KAQ55" s="20"/>
      <c r="KAR55" s="20"/>
      <c r="KAS55" s="20"/>
      <c r="KAT55" s="20"/>
      <c r="KAU55" s="20"/>
      <c r="KAV55" s="20"/>
      <c r="KAW55" s="20"/>
      <c r="KAX55" s="20"/>
      <c r="KAY55" s="20"/>
      <c r="KAZ55" s="20"/>
      <c r="KBA55" s="20"/>
      <c r="KBB55" s="20"/>
      <c r="KBC55" s="20"/>
      <c r="KBD55" s="20"/>
      <c r="KBE55" s="20"/>
      <c r="KBF55" s="20"/>
      <c r="KBG55" s="20"/>
      <c r="KBH55" s="20"/>
      <c r="KBI55" s="20"/>
      <c r="KBJ55" s="20"/>
      <c r="KBK55" s="20"/>
      <c r="KBL55" s="20"/>
      <c r="KBM55" s="20"/>
      <c r="KBN55" s="20"/>
      <c r="KBO55" s="20"/>
      <c r="KBP55" s="20"/>
      <c r="KBQ55" s="20"/>
      <c r="KBR55" s="20"/>
      <c r="KBS55" s="20"/>
      <c r="KBT55" s="20"/>
      <c r="KBU55" s="20"/>
      <c r="KBV55" s="20"/>
      <c r="KBW55" s="20"/>
      <c r="KBX55" s="20"/>
      <c r="KBY55" s="20"/>
      <c r="KBZ55" s="20"/>
      <c r="KCA55" s="20"/>
      <c r="KCB55" s="20"/>
      <c r="KCC55" s="20"/>
      <c r="KCD55" s="20"/>
      <c r="KCE55" s="20"/>
      <c r="KCF55" s="20"/>
      <c r="KCG55" s="20"/>
      <c r="KCH55" s="20"/>
      <c r="KCI55" s="20"/>
      <c r="KCJ55" s="20"/>
      <c r="KCK55" s="20"/>
      <c r="KCL55" s="20"/>
      <c r="KCM55" s="20"/>
      <c r="KCN55" s="20"/>
      <c r="KCO55" s="20"/>
      <c r="KCP55" s="20"/>
      <c r="KCQ55" s="20"/>
      <c r="KCR55" s="20"/>
      <c r="KCS55" s="20"/>
      <c r="KCT55" s="20"/>
      <c r="KCU55" s="20"/>
      <c r="KCV55" s="20"/>
      <c r="KCW55" s="20"/>
      <c r="KCX55" s="20"/>
      <c r="KCY55" s="20"/>
      <c r="KCZ55" s="20"/>
      <c r="KDA55" s="20"/>
      <c r="KDB55" s="20"/>
      <c r="KDC55" s="20"/>
      <c r="KDD55" s="20"/>
      <c r="KDE55" s="20"/>
      <c r="KDF55" s="20"/>
      <c r="KDG55" s="20"/>
      <c r="KDH55" s="20"/>
      <c r="KDI55" s="20"/>
      <c r="KDJ55" s="20"/>
      <c r="KDK55" s="20"/>
      <c r="KDL55" s="20"/>
      <c r="KDM55" s="20"/>
      <c r="KDN55" s="20"/>
      <c r="KDO55" s="20"/>
      <c r="KDP55" s="20"/>
      <c r="KDQ55" s="20"/>
      <c r="KDR55" s="20"/>
      <c r="KDS55" s="20"/>
      <c r="KDT55" s="20"/>
      <c r="KDU55" s="20"/>
      <c r="KDV55" s="20"/>
      <c r="KDW55" s="20"/>
      <c r="KDX55" s="20"/>
      <c r="KDY55" s="20"/>
      <c r="KDZ55" s="20"/>
      <c r="KEA55" s="20"/>
      <c r="KEB55" s="20"/>
      <c r="KEC55" s="20"/>
      <c r="KED55" s="20"/>
      <c r="KEE55" s="20"/>
      <c r="KEF55" s="20"/>
      <c r="KEG55" s="20"/>
      <c r="KEH55" s="20"/>
      <c r="KEI55" s="20"/>
      <c r="KEJ55" s="20"/>
      <c r="KEK55" s="20"/>
      <c r="KEL55" s="20"/>
      <c r="KEM55" s="20"/>
      <c r="KEN55" s="20"/>
      <c r="KEO55" s="20"/>
      <c r="KEP55" s="20"/>
      <c r="KEQ55" s="20"/>
      <c r="KER55" s="20"/>
      <c r="KES55" s="20"/>
      <c r="KET55" s="20"/>
      <c r="KEU55" s="20"/>
      <c r="KEV55" s="20"/>
      <c r="KEW55" s="20"/>
      <c r="KEX55" s="20"/>
      <c r="KEY55" s="20"/>
      <c r="KEZ55" s="20"/>
      <c r="KFA55" s="20"/>
      <c r="KFB55" s="20"/>
      <c r="KFC55" s="20"/>
      <c r="KFD55" s="20"/>
      <c r="KFE55" s="20"/>
      <c r="KFF55" s="20"/>
      <c r="KFG55" s="20"/>
      <c r="KFH55" s="20"/>
      <c r="KFI55" s="20"/>
      <c r="KFJ55" s="20"/>
      <c r="KFK55" s="20"/>
      <c r="KFL55" s="20"/>
      <c r="KFM55" s="20"/>
      <c r="KFN55" s="20"/>
      <c r="KFO55" s="20"/>
      <c r="KFP55" s="20"/>
      <c r="KFQ55" s="20"/>
      <c r="KFR55" s="20"/>
      <c r="KFS55" s="20"/>
      <c r="KFT55" s="20"/>
      <c r="KFU55" s="20"/>
      <c r="KFV55" s="20"/>
      <c r="KFW55" s="20"/>
      <c r="KFX55" s="20"/>
      <c r="KFY55" s="20"/>
      <c r="KFZ55" s="20"/>
      <c r="KGA55" s="20"/>
      <c r="KGB55" s="20"/>
      <c r="KGC55" s="20"/>
      <c r="KGD55" s="20"/>
      <c r="KGE55" s="20"/>
      <c r="KGF55" s="20"/>
      <c r="KGG55" s="20"/>
      <c r="KGH55" s="20"/>
      <c r="KGI55" s="20"/>
      <c r="KGJ55" s="20"/>
      <c r="KGK55" s="20"/>
      <c r="KGL55" s="20"/>
      <c r="KGM55" s="20"/>
      <c r="KGN55" s="20"/>
      <c r="KGO55" s="20"/>
      <c r="KGP55" s="20"/>
      <c r="KGQ55" s="20"/>
      <c r="KGR55" s="20"/>
      <c r="KGS55" s="20"/>
      <c r="KGT55" s="20"/>
      <c r="KGU55" s="20"/>
      <c r="KGV55" s="20"/>
      <c r="KGW55" s="20"/>
      <c r="KGX55" s="20"/>
      <c r="KGY55" s="20"/>
      <c r="KGZ55" s="20"/>
      <c r="KHA55" s="20"/>
      <c r="KHB55" s="20"/>
      <c r="KHC55" s="20"/>
      <c r="KHD55" s="20"/>
      <c r="KHE55" s="20"/>
      <c r="KHF55" s="20"/>
      <c r="KHG55" s="20"/>
      <c r="KHH55" s="20"/>
      <c r="KHI55" s="20"/>
      <c r="KHJ55" s="20"/>
      <c r="KHK55" s="20"/>
      <c r="KHL55" s="20"/>
      <c r="KHM55" s="20"/>
      <c r="KHN55" s="20"/>
      <c r="KHO55" s="20"/>
      <c r="KHP55" s="20"/>
      <c r="KHQ55" s="20"/>
      <c r="KHR55" s="20"/>
      <c r="KHS55" s="20"/>
      <c r="KHT55" s="20"/>
      <c r="KHU55" s="20"/>
      <c r="KHV55" s="20"/>
      <c r="KHW55" s="20"/>
      <c r="KHX55" s="20"/>
      <c r="KHY55" s="20"/>
      <c r="KHZ55" s="20"/>
      <c r="KIA55" s="20"/>
      <c r="KIB55" s="20"/>
      <c r="KIC55" s="20"/>
      <c r="KID55" s="20"/>
      <c r="KIE55" s="20"/>
      <c r="KIF55" s="20"/>
      <c r="KIG55" s="20"/>
      <c r="KIH55" s="20"/>
      <c r="KII55" s="20"/>
      <c r="KIJ55" s="20"/>
      <c r="KIK55" s="20"/>
      <c r="KIL55" s="20"/>
      <c r="KIM55" s="20"/>
      <c r="KIN55" s="20"/>
      <c r="KIO55" s="20"/>
      <c r="KIP55" s="20"/>
      <c r="KIQ55" s="20"/>
      <c r="KIR55" s="20"/>
      <c r="KIS55" s="20"/>
      <c r="KIT55" s="20"/>
      <c r="KIU55" s="20"/>
      <c r="KIV55" s="20"/>
      <c r="KIW55" s="20"/>
      <c r="KIX55" s="20"/>
      <c r="KIY55" s="20"/>
      <c r="KIZ55" s="20"/>
      <c r="KJA55" s="20"/>
      <c r="KJB55" s="20"/>
      <c r="KJC55" s="20"/>
      <c r="KJD55" s="20"/>
      <c r="KJE55" s="20"/>
      <c r="KJF55" s="20"/>
      <c r="KJG55" s="20"/>
      <c r="KJH55" s="20"/>
      <c r="KJI55" s="20"/>
      <c r="KJJ55" s="20"/>
      <c r="KJK55" s="20"/>
      <c r="KJL55" s="20"/>
      <c r="KJM55" s="20"/>
      <c r="KJN55" s="20"/>
      <c r="KJO55" s="20"/>
      <c r="KJP55" s="20"/>
      <c r="KJQ55" s="20"/>
      <c r="KJR55" s="20"/>
      <c r="KJS55" s="20"/>
      <c r="KJT55" s="20"/>
      <c r="KJU55" s="20"/>
      <c r="KJV55" s="20"/>
      <c r="KJW55" s="20"/>
      <c r="KJX55" s="20"/>
      <c r="KJY55" s="20"/>
      <c r="KJZ55" s="20"/>
      <c r="KKA55" s="20"/>
      <c r="KKB55" s="20"/>
      <c r="KKC55" s="20"/>
      <c r="KKD55" s="20"/>
      <c r="KKE55" s="20"/>
      <c r="KKF55" s="20"/>
      <c r="KKG55" s="20"/>
      <c r="KKH55" s="20"/>
      <c r="KKI55" s="20"/>
      <c r="KKJ55" s="20"/>
      <c r="KKK55" s="20"/>
      <c r="KKL55" s="20"/>
      <c r="KKM55" s="20"/>
      <c r="KKN55" s="20"/>
      <c r="KKO55" s="20"/>
      <c r="KKP55" s="20"/>
      <c r="KKQ55" s="20"/>
      <c r="KKR55" s="20"/>
      <c r="KKS55" s="20"/>
      <c r="KKT55" s="20"/>
      <c r="KKU55" s="20"/>
      <c r="KKV55" s="20"/>
      <c r="KKW55" s="20"/>
      <c r="KKX55" s="20"/>
      <c r="KKY55" s="20"/>
      <c r="KKZ55" s="20"/>
      <c r="KLA55" s="20"/>
      <c r="KLB55" s="20"/>
      <c r="KLC55" s="20"/>
      <c r="KLD55" s="20"/>
      <c r="KLE55" s="20"/>
      <c r="KLF55" s="20"/>
      <c r="KLG55" s="20"/>
      <c r="KLH55" s="20"/>
      <c r="KLI55" s="20"/>
      <c r="KLJ55" s="20"/>
      <c r="KLK55" s="20"/>
      <c r="KLL55" s="20"/>
      <c r="KLM55" s="20"/>
      <c r="KLN55" s="20"/>
      <c r="KLO55" s="20"/>
      <c r="KLP55" s="20"/>
      <c r="KLQ55" s="20"/>
      <c r="KLR55" s="20"/>
      <c r="KLS55" s="20"/>
      <c r="KLT55" s="20"/>
      <c r="KLU55" s="20"/>
      <c r="KLV55" s="20"/>
      <c r="KLW55" s="20"/>
      <c r="KLX55" s="20"/>
      <c r="KLY55" s="20"/>
      <c r="KLZ55" s="20"/>
      <c r="KMA55" s="20"/>
      <c r="KMB55" s="20"/>
      <c r="KMC55" s="20"/>
      <c r="KMD55" s="20"/>
      <c r="KME55" s="20"/>
      <c r="KMF55" s="20"/>
      <c r="KMG55" s="20"/>
      <c r="KMH55" s="20"/>
      <c r="KMI55" s="20"/>
      <c r="KMJ55" s="20"/>
      <c r="KMK55" s="20"/>
      <c r="KML55" s="20"/>
      <c r="KMM55" s="20"/>
      <c r="KMN55" s="20"/>
      <c r="KMO55" s="20"/>
      <c r="KMP55" s="20"/>
      <c r="KMQ55" s="20"/>
      <c r="KMR55" s="20"/>
      <c r="KMS55" s="20"/>
      <c r="KMT55" s="20"/>
      <c r="KMU55" s="20"/>
      <c r="KMV55" s="20"/>
      <c r="KMW55" s="20"/>
      <c r="KMX55" s="20"/>
      <c r="KMY55" s="20"/>
      <c r="KMZ55" s="20"/>
      <c r="KNA55" s="20"/>
      <c r="KNB55" s="20"/>
      <c r="KNC55" s="20"/>
      <c r="KND55" s="20"/>
      <c r="KNE55" s="20"/>
      <c r="KNF55" s="20"/>
      <c r="KNG55" s="20"/>
      <c r="KNH55" s="20"/>
      <c r="KNI55" s="20"/>
      <c r="KNJ55" s="20"/>
      <c r="KNK55" s="20"/>
      <c r="KNL55" s="20"/>
      <c r="KNM55" s="20"/>
      <c r="KNN55" s="20"/>
      <c r="KNO55" s="20"/>
      <c r="KNP55" s="20"/>
      <c r="KNQ55" s="20"/>
      <c r="KNR55" s="20"/>
      <c r="KNS55" s="20"/>
      <c r="KNT55" s="20"/>
      <c r="KNU55" s="20"/>
      <c r="KNV55" s="20"/>
      <c r="KNW55" s="20"/>
      <c r="KNX55" s="20"/>
      <c r="KNY55" s="20"/>
      <c r="KNZ55" s="20"/>
      <c r="KOA55" s="20"/>
      <c r="KOB55" s="20"/>
      <c r="KOC55" s="20"/>
      <c r="KOD55" s="20"/>
      <c r="KOE55" s="20"/>
      <c r="KOF55" s="20"/>
      <c r="KOG55" s="20"/>
      <c r="KOH55" s="20"/>
      <c r="KOI55" s="20"/>
      <c r="KOJ55" s="20"/>
      <c r="KOK55" s="20"/>
      <c r="KOL55" s="20"/>
      <c r="KOM55" s="20"/>
      <c r="KON55" s="20"/>
      <c r="KOO55" s="20"/>
      <c r="KOP55" s="20"/>
      <c r="KOQ55" s="20"/>
      <c r="KOR55" s="20"/>
      <c r="KOS55" s="20"/>
      <c r="KOT55" s="20"/>
      <c r="KOU55" s="20"/>
      <c r="KOV55" s="20"/>
      <c r="KOW55" s="20"/>
      <c r="KOX55" s="20"/>
      <c r="KOY55" s="20"/>
      <c r="KOZ55" s="20"/>
      <c r="KPA55" s="20"/>
      <c r="KPB55" s="20"/>
      <c r="KPC55" s="20"/>
      <c r="KPD55" s="20"/>
      <c r="KPE55" s="20"/>
      <c r="KPF55" s="20"/>
      <c r="KPG55" s="20"/>
      <c r="KPH55" s="20"/>
      <c r="KPI55" s="20"/>
      <c r="KPJ55" s="20"/>
      <c r="KPK55" s="20"/>
      <c r="KPL55" s="20"/>
      <c r="KPM55" s="20"/>
      <c r="KPN55" s="20"/>
      <c r="KPO55" s="20"/>
      <c r="KPP55" s="20"/>
      <c r="KPQ55" s="20"/>
      <c r="KPR55" s="20"/>
      <c r="KPS55" s="20"/>
      <c r="KPT55" s="20"/>
      <c r="KPU55" s="20"/>
      <c r="KPV55" s="20"/>
      <c r="KPW55" s="20"/>
      <c r="KPX55" s="20"/>
      <c r="KPY55" s="20"/>
      <c r="KPZ55" s="20"/>
      <c r="KQA55" s="20"/>
      <c r="KQB55" s="20"/>
      <c r="KQC55" s="20"/>
      <c r="KQD55" s="20"/>
      <c r="KQE55" s="20"/>
      <c r="KQF55" s="20"/>
      <c r="KQG55" s="20"/>
      <c r="KQH55" s="20"/>
      <c r="KQI55" s="20"/>
      <c r="KQJ55" s="20"/>
      <c r="KQK55" s="20"/>
      <c r="KQL55" s="20"/>
      <c r="KQM55" s="20"/>
      <c r="KQN55" s="20"/>
      <c r="KQO55" s="20"/>
      <c r="KQP55" s="20"/>
      <c r="KQQ55" s="20"/>
      <c r="KQR55" s="20"/>
      <c r="KQS55" s="20"/>
      <c r="KQT55" s="20"/>
      <c r="KQU55" s="20"/>
      <c r="KQV55" s="20"/>
      <c r="KQW55" s="20"/>
      <c r="KQX55" s="20"/>
      <c r="KQY55" s="20"/>
      <c r="KQZ55" s="20"/>
      <c r="KRA55" s="20"/>
      <c r="KRB55" s="20"/>
      <c r="KRC55" s="20"/>
      <c r="KRD55" s="20"/>
      <c r="KRE55" s="20"/>
      <c r="KRF55" s="20"/>
      <c r="KRG55" s="20"/>
      <c r="KRH55" s="20"/>
      <c r="KRI55" s="20"/>
      <c r="KRJ55" s="20"/>
      <c r="KRK55" s="20"/>
      <c r="KRL55" s="20"/>
      <c r="KRM55" s="20"/>
      <c r="KRN55" s="20"/>
      <c r="KRO55" s="20"/>
      <c r="KRP55" s="20"/>
      <c r="KRQ55" s="20"/>
      <c r="KRR55" s="20"/>
      <c r="KRS55" s="20"/>
      <c r="KRT55" s="20"/>
      <c r="KRU55" s="20"/>
      <c r="KRV55" s="20"/>
      <c r="KRW55" s="20"/>
      <c r="KRX55" s="20"/>
      <c r="KRY55" s="20"/>
      <c r="KRZ55" s="20"/>
      <c r="KSA55" s="20"/>
      <c r="KSB55" s="20"/>
      <c r="KSC55" s="20"/>
      <c r="KSD55" s="20"/>
      <c r="KSE55" s="20"/>
      <c r="KSF55" s="20"/>
      <c r="KSG55" s="20"/>
      <c r="KSH55" s="20"/>
      <c r="KSI55" s="20"/>
      <c r="KSJ55" s="20"/>
      <c r="KSK55" s="20"/>
      <c r="KSL55" s="20"/>
      <c r="KSM55" s="20"/>
      <c r="KSN55" s="20"/>
      <c r="KSO55" s="20"/>
      <c r="KSP55" s="20"/>
      <c r="KSQ55" s="20"/>
      <c r="KSR55" s="20"/>
      <c r="KSS55" s="20"/>
      <c r="KST55" s="20"/>
      <c r="KSU55" s="20"/>
      <c r="KSV55" s="20"/>
      <c r="KSW55" s="20"/>
      <c r="KSX55" s="20"/>
      <c r="KSY55" s="20"/>
      <c r="KSZ55" s="20"/>
      <c r="KTA55" s="20"/>
      <c r="KTB55" s="20"/>
      <c r="KTC55" s="20"/>
      <c r="KTD55" s="20"/>
      <c r="KTE55" s="20"/>
      <c r="KTF55" s="20"/>
      <c r="KTG55" s="20"/>
      <c r="KTH55" s="20"/>
      <c r="KTI55" s="20"/>
      <c r="KTJ55" s="20"/>
      <c r="KTK55" s="20"/>
      <c r="KTL55" s="20"/>
      <c r="KTM55" s="20"/>
      <c r="KTN55" s="20"/>
      <c r="KTO55" s="20"/>
      <c r="KTP55" s="20"/>
      <c r="KTQ55" s="20"/>
      <c r="KTR55" s="20"/>
      <c r="KTS55" s="20"/>
      <c r="KTT55" s="20"/>
      <c r="KTU55" s="20"/>
      <c r="KTV55" s="20"/>
      <c r="KTW55" s="20"/>
      <c r="KTX55" s="20"/>
      <c r="KTY55" s="20"/>
      <c r="KTZ55" s="20"/>
      <c r="KUA55" s="20"/>
      <c r="KUB55" s="20"/>
      <c r="KUC55" s="20"/>
      <c r="KUD55" s="20"/>
      <c r="KUE55" s="20"/>
      <c r="KUF55" s="20"/>
      <c r="KUG55" s="20"/>
      <c r="KUH55" s="20"/>
      <c r="KUI55" s="20"/>
      <c r="KUJ55" s="20"/>
      <c r="KUK55" s="20"/>
      <c r="KUL55" s="20"/>
      <c r="KUM55" s="20"/>
      <c r="KUN55" s="20"/>
      <c r="KUO55" s="20"/>
      <c r="KUP55" s="20"/>
      <c r="KUQ55" s="20"/>
      <c r="KUR55" s="20"/>
      <c r="KUS55" s="20"/>
      <c r="KUT55" s="20"/>
      <c r="KUU55" s="20"/>
      <c r="KUV55" s="20"/>
      <c r="KUW55" s="20"/>
      <c r="KUX55" s="20"/>
      <c r="KUY55" s="20"/>
      <c r="KUZ55" s="20"/>
      <c r="KVA55" s="20"/>
      <c r="KVB55" s="20"/>
      <c r="KVC55" s="20"/>
      <c r="KVD55" s="20"/>
      <c r="KVE55" s="20"/>
      <c r="KVF55" s="20"/>
      <c r="KVG55" s="20"/>
      <c r="KVH55" s="20"/>
      <c r="KVI55" s="20"/>
      <c r="KVJ55" s="20"/>
      <c r="KVK55" s="20"/>
      <c r="KVL55" s="20"/>
      <c r="KVM55" s="20"/>
      <c r="KVN55" s="20"/>
      <c r="KVO55" s="20"/>
      <c r="KVP55" s="20"/>
      <c r="KVQ55" s="20"/>
      <c r="KVR55" s="20"/>
      <c r="KVS55" s="20"/>
      <c r="KVT55" s="20"/>
      <c r="KVU55" s="20"/>
      <c r="KVV55" s="20"/>
      <c r="KVW55" s="20"/>
      <c r="KVX55" s="20"/>
      <c r="KVY55" s="20"/>
      <c r="KVZ55" s="20"/>
      <c r="KWA55" s="20"/>
      <c r="KWB55" s="20"/>
      <c r="KWC55" s="20"/>
      <c r="KWD55" s="20"/>
      <c r="KWE55" s="20"/>
      <c r="KWF55" s="20"/>
      <c r="KWG55" s="20"/>
      <c r="KWH55" s="20"/>
      <c r="KWI55" s="20"/>
      <c r="KWJ55" s="20"/>
      <c r="KWK55" s="20"/>
      <c r="KWL55" s="20"/>
      <c r="KWM55" s="20"/>
      <c r="KWN55" s="20"/>
      <c r="KWO55" s="20"/>
      <c r="KWP55" s="20"/>
      <c r="KWQ55" s="20"/>
      <c r="KWR55" s="20"/>
      <c r="KWS55" s="20"/>
      <c r="KWT55" s="20"/>
      <c r="KWU55" s="20"/>
      <c r="KWV55" s="20"/>
      <c r="KWW55" s="20"/>
      <c r="KWX55" s="20"/>
      <c r="KWY55" s="20"/>
      <c r="KWZ55" s="20"/>
      <c r="KXA55" s="20"/>
      <c r="KXB55" s="20"/>
      <c r="KXC55" s="20"/>
      <c r="KXD55" s="20"/>
      <c r="KXE55" s="20"/>
      <c r="KXF55" s="20"/>
      <c r="KXG55" s="20"/>
      <c r="KXH55" s="20"/>
      <c r="KXI55" s="20"/>
      <c r="KXJ55" s="20"/>
      <c r="KXK55" s="20"/>
      <c r="KXL55" s="20"/>
      <c r="KXM55" s="20"/>
      <c r="KXN55" s="20"/>
      <c r="KXO55" s="20"/>
      <c r="KXP55" s="20"/>
      <c r="KXQ55" s="20"/>
      <c r="KXR55" s="20"/>
      <c r="KXS55" s="20"/>
      <c r="KXT55" s="20"/>
      <c r="KXU55" s="20"/>
      <c r="KXV55" s="20"/>
      <c r="KXW55" s="20"/>
      <c r="KXX55" s="20"/>
      <c r="KXY55" s="20"/>
      <c r="KXZ55" s="20"/>
      <c r="KYA55" s="20"/>
      <c r="KYB55" s="20"/>
      <c r="KYC55" s="20"/>
      <c r="KYD55" s="20"/>
      <c r="KYE55" s="20"/>
      <c r="KYF55" s="20"/>
      <c r="KYG55" s="20"/>
      <c r="KYH55" s="20"/>
      <c r="KYI55" s="20"/>
      <c r="KYJ55" s="20"/>
      <c r="KYK55" s="20"/>
      <c r="KYL55" s="20"/>
      <c r="KYM55" s="20"/>
      <c r="KYN55" s="20"/>
      <c r="KYO55" s="20"/>
      <c r="KYP55" s="20"/>
      <c r="KYQ55" s="20"/>
      <c r="KYR55" s="20"/>
      <c r="KYS55" s="20"/>
      <c r="KYT55" s="20"/>
      <c r="KYU55" s="20"/>
      <c r="KYV55" s="20"/>
      <c r="KYW55" s="20"/>
      <c r="KYX55" s="20"/>
      <c r="KYY55" s="20"/>
      <c r="KYZ55" s="20"/>
      <c r="KZA55" s="20"/>
      <c r="KZB55" s="20"/>
      <c r="KZC55" s="20"/>
      <c r="KZD55" s="20"/>
      <c r="KZE55" s="20"/>
      <c r="KZF55" s="20"/>
      <c r="KZG55" s="20"/>
      <c r="KZH55" s="20"/>
      <c r="KZI55" s="20"/>
      <c r="KZJ55" s="20"/>
      <c r="KZK55" s="20"/>
      <c r="KZL55" s="20"/>
      <c r="KZM55" s="20"/>
      <c r="KZN55" s="20"/>
      <c r="KZO55" s="20"/>
      <c r="KZP55" s="20"/>
      <c r="KZQ55" s="20"/>
      <c r="KZR55" s="20"/>
      <c r="KZS55" s="20"/>
      <c r="KZT55" s="20"/>
      <c r="KZU55" s="20"/>
      <c r="KZV55" s="20"/>
      <c r="KZW55" s="20"/>
      <c r="KZX55" s="20"/>
      <c r="KZY55" s="20"/>
      <c r="KZZ55" s="20"/>
      <c r="LAA55" s="20"/>
      <c r="LAB55" s="20"/>
      <c r="LAC55" s="20"/>
      <c r="LAD55" s="20"/>
      <c r="LAE55" s="20"/>
      <c r="LAF55" s="20"/>
      <c r="LAG55" s="20"/>
      <c r="LAH55" s="20"/>
      <c r="LAI55" s="20"/>
      <c r="LAJ55" s="20"/>
      <c r="LAK55" s="20"/>
      <c r="LAL55" s="20"/>
      <c r="LAM55" s="20"/>
      <c r="LAN55" s="20"/>
      <c r="LAO55" s="20"/>
      <c r="LAP55" s="20"/>
      <c r="LAQ55" s="20"/>
      <c r="LAR55" s="20"/>
      <c r="LAS55" s="20"/>
      <c r="LAT55" s="20"/>
      <c r="LAU55" s="20"/>
      <c r="LAV55" s="20"/>
      <c r="LAW55" s="20"/>
      <c r="LAX55" s="20"/>
      <c r="LAY55" s="20"/>
      <c r="LAZ55" s="20"/>
      <c r="LBA55" s="20"/>
      <c r="LBB55" s="20"/>
      <c r="LBC55" s="20"/>
      <c r="LBD55" s="20"/>
      <c r="LBE55" s="20"/>
      <c r="LBF55" s="20"/>
      <c r="LBG55" s="20"/>
      <c r="LBH55" s="20"/>
      <c r="LBI55" s="20"/>
      <c r="LBJ55" s="20"/>
      <c r="LBK55" s="20"/>
      <c r="LBL55" s="20"/>
      <c r="LBM55" s="20"/>
      <c r="LBN55" s="20"/>
      <c r="LBO55" s="20"/>
      <c r="LBP55" s="20"/>
      <c r="LBQ55" s="20"/>
      <c r="LBR55" s="20"/>
      <c r="LBS55" s="20"/>
      <c r="LBT55" s="20"/>
      <c r="LBU55" s="20"/>
      <c r="LBV55" s="20"/>
      <c r="LBW55" s="20"/>
      <c r="LBX55" s="20"/>
      <c r="LBY55" s="20"/>
      <c r="LBZ55" s="20"/>
      <c r="LCA55" s="20"/>
      <c r="LCB55" s="20"/>
      <c r="LCC55" s="20"/>
      <c r="LCD55" s="20"/>
      <c r="LCE55" s="20"/>
      <c r="LCF55" s="20"/>
      <c r="LCG55" s="20"/>
      <c r="LCH55" s="20"/>
      <c r="LCI55" s="20"/>
      <c r="LCJ55" s="20"/>
      <c r="LCK55" s="20"/>
      <c r="LCL55" s="20"/>
      <c r="LCM55" s="20"/>
      <c r="LCN55" s="20"/>
      <c r="LCO55" s="20"/>
      <c r="LCP55" s="20"/>
      <c r="LCQ55" s="20"/>
      <c r="LCR55" s="20"/>
      <c r="LCS55" s="20"/>
      <c r="LCT55" s="20"/>
      <c r="LCU55" s="20"/>
      <c r="LCV55" s="20"/>
      <c r="LCW55" s="20"/>
      <c r="LCX55" s="20"/>
      <c r="LCY55" s="20"/>
      <c r="LCZ55" s="20"/>
      <c r="LDA55" s="20"/>
      <c r="LDB55" s="20"/>
      <c r="LDC55" s="20"/>
      <c r="LDD55" s="20"/>
      <c r="LDE55" s="20"/>
      <c r="LDF55" s="20"/>
      <c r="LDG55" s="20"/>
      <c r="LDH55" s="20"/>
      <c r="LDI55" s="20"/>
      <c r="LDJ55" s="20"/>
      <c r="LDK55" s="20"/>
      <c r="LDL55" s="20"/>
      <c r="LDM55" s="20"/>
      <c r="LDN55" s="20"/>
      <c r="LDO55" s="20"/>
      <c r="LDP55" s="20"/>
      <c r="LDQ55" s="20"/>
      <c r="LDR55" s="20"/>
      <c r="LDS55" s="20"/>
      <c r="LDT55" s="20"/>
      <c r="LDU55" s="20"/>
      <c r="LDV55" s="20"/>
      <c r="LDW55" s="20"/>
      <c r="LDX55" s="20"/>
      <c r="LDY55" s="20"/>
      <c r="LDZ55" s="20"/>
      <c r="LEA55" s="20"/>
      <c r="LEB55" s="20"/>
      <c r="LEC55" s="20"/>
      <c r="LED55" s="20"/>
      <c r="LEE55" s="20"/>
      <c r="LEF55" s="20"/>
      <c r="LEG55" s="20"/>
      <c r="LEH55" s="20"/>
      <c r="LEI55" s="20"/>
      <c r="LEJ55" s="20"/>
      <c r="LEK55" s="20"/>
      <c r="LEL55" s="20"/>
      <c r="LEM55" s="20"/>
      <c r="LEN55" s="20"/>
      <c r="LEO55" s="20"/>
      <c r="LEP55" s="20"/>
      <c r="LEQ55" s="20"/>
      <c r="LER55" s="20"/>
      <c r="LES55" s="20"/>
      <c r="LET55" s="20"/>
      <c r="LEU55" s="20"/>
      <c r="LEV55" s="20"/>
      <c r="LEW55" s="20"/>
      <c r="LEX55" s="20"/>
      <c r="LEY55" s="20"/>
      <c r="LEZ55" s="20"/>
      <c r="LFA55" s="20"/>
      <c r="LFB55" s="20"/>
      <c r="LFC55" s="20"/>
      <c r="LFD55" s="20"/>
      <c r="LFE55" s="20"/>
      <c r="LFF55" s="20"/>
      <c r="LFG55" s="20"/>
      <c r="LFH55" s="20"/>
      <c r="LFI55" s="20"/>
      <c r="LFJ55" s="20"/>
      <c r="LFK55" s="20"/>
      <c r="LFL55" s="20"/>
      <c r="LFM55" s="20"/>
      <c r="LFN55" s="20"/>
      <c r="LFO55" s="20"/>
      <c r="LFP55" s="20"/>
      <c r="LFQ55" s="20"/>
      <c r="LFR55" s="20"/>
      <c r="LFS55" s="20"/>
      <c r="LFT55" s="20"/>
      <c r="LFU55" s="20"/>
      <c r="LFV55" s="20"/>
      <c r="LFW55" s="20"/>
      <c r="LFX55" s="20"/>
      <c r="LFY55" s="20"/>
      <c r="LFZ55" s="20"/>
      <c r="LGA55" s="20"/>
      <c r="LGB55" s="20"/>
      <c r="LGC55" s="20"/>
      <c r="LGD55" s="20"/>
      <c r="LGE55" s="20"/>
      <c r="LGF55" s="20"/>
      <c r="LGG55" s="20"/>
      <c r="LGH55" s="20"/>
      <c r="LGI55" s="20"/>
      <c r="LGJ55" s="20"/>
      <c r="LGK55" s="20"/>
      <c r="LGL55" s="20"/>
      <c r="LGM55" s="20"/>
      <c r="LGN55" s="20"/>
      <c r="LGO55" s="20"/>
      <c r="LGP55" s="20"/>
      <c r="LGQ55" s="20"/>
      <c r="LGR55" s="20"/>
      <c r="LGS55" s="20"/>
      <c r="LGT55" s="20"/>
      <c r="LGU55" s="20"/>
      <c r="LGV55" s="20"/>
      <c r="LGW55" s="20"/>
      <c r="LGX55" s="20"/>
      <c r="LGY55" s="20"/>
      <c r="LGZ55" s="20"/>
      <c r="LHA55" s="20"/>
      <c r="LHB55" s="20"/>
      <c r="LHC55" s="20"/>
      <c r="LHD55" s="20"/>
      <c r="LHE55" s="20"/>
      <c r="LHF55" s="20"/>
      <c r="LHG55" s="20"/>
      <c r="LHH55" s="20"/>
      <c r="LHI55" s="20"/>
      <c r="LHJ55" s="20"/>
      <c r="LHK55" s="20"/>
      <c r="LHL55" s="20"/>
      <c r="LHM55" s="20"/>
      <c r="LHN55" s="20"/>
      <c r="LHO55" s="20"/>
      <c r="LHP55" s="20"/>
      <c r="LHQ55" s="20"/>
      <c r="LHR55" s="20"/>
      <c r="LHS55" s="20"/>
      <c r="LHT55" s="20"/>
      <c r="LHU55" s="20"/>
      <c r="LHV55" s="20"/>
      <c r="LHW55" s="20"/>
      <c r="LHX55" s="20"/>
      <c r="LHY55" s="20"/>
      <c r="LHZ55" s="20"/>
      <c r="LIA55" s="20"/>
      <c r="LIB55" s="20"/>
      <c r="LIC55" s="20"/>
      <c r="LID55" s="20"/>
      <c r="LIE55" s="20"/>
      <c r="LIF55" s="20"/>
      <c r="LIG55" s="20"/>
      <c r="LIH55" s="20"/>
      <c r="LII55" s="20"/>
      <c r="LIJ55" s="20"/>
      <c r="LIK55" s="20"/>
      <c r="LIL55" s="20"/>
      <c r="LIM55" s="20"/>
      <c r="LIN55" s="20"/>
      <c r="LIO55" s="20"/>
      <c r="LIP55" s="20"/>
      <c r="LIQ55" s="20"/>
      <c r="LIR55" s="20"/>
      <c r="LIS55" s="20"/>
      <c r="LIT55" s="20"/>
      <c r="LIU55" s="20"/>
      <c r="LIV55" s="20"/>
      <c r="LIW55" s="20"/>
      <c r="LIX55" s="20"/>
      <c r="LIY55" s="20"/>
      <c r="LIZ55" s="20"/>
      <c r="LJA55" s="20"/>
      <c r="LJB55" s="20"/>
      <c r="LJC55" s="20"/>
      <c r="LJD55" s="20"/>
      <c r="LJE55" s="20"/>
      <c r="LJF55" s="20"/>
      <c r="LJG55" s="20"/>
      <c r="LJH55" s="20"/>
      <c r="LJI55" s="20"/>
      <c r="LJJ55" s="20"/>
      <c r="LJK55" s="20"/>
      <c r="LJL55" s="20"/>
      <c r="LJM55" s="20"/>
      <c r="LJN55" s="20"/>
      <c r="LJO55" s="20"/>
      <c r="LJP55" s="20"/>
      <c r="LJQ55" s="20"/>
      <c r="LJR55" s="20"/>
      <c r="LJS55" s="20"/>
      <c r="LJT55" s="20"/>
      <c r="LJU55" s="20"/>
      <c r="LJV55" s="20"/>
      <c r="LJW55" s="20"/>
      <c r="LJX55" s="20"/>
      <c r="LJY55" s="20"/>
      <c r="LJZ55" s="20"/>
      <c r="LKA55" s="20"/>
      <c r="LKB55" s="20"/>
      <c r="LKC55" s="20"/>
      <c r="LKD55" s="20"/>
      <c r="LKE55" s="20"/>
      <c r="LKF55" s="20"/>
      <c r="LKG55" s="20"/>
      <c r="LKH55" s="20"/>
      <c r="LKI55" s="20"/>
      <c r="LKJ55" s="20"/>
      <c r="LKK55" s="20"/>
      <c r="LKL55" s="20"/>
      <c r="LKM55" s="20"/>
      <c r="LKN55" s="20"/>
      <c r="LKO55" s="20"/>
      <c r="LKP55" s="20"/>
      <c r="LKQ55" s="20"/>
      <c r="LKR55" s="20"/>
      <c r="LKS55" s="20"/>
      <c r="LKT55" s="20"/>
      <c r="LKU55" s="20"/>
      <c r="LKV55" s="20"/>
      <c r="LKW55" s="20"/>
      <c r="LKX55" s="20"/>
      <c r="LKY55" s="20"/>
      <c r="LKZ55" s="20"/>
      <c r="LLA55" s="20"/>
      <c r="LLB55" s="20"/>
      <c r="LLC55" s="20"/>
      <c r="LLD55" s="20"/>
      <c r="LLE55" s="20"/>
      <c r="LLF55" s="20"/>
      <c r="LLG55" s="20"/>
      <c r="LLH55" s="20"/>
      <c r="LLI55" s="20"/>
      <c r="LLJ55" s="20"/>
      <c r="LLK55" s="20"/>
      <c r="LLL55" s="20"/>
      <c r="LLM55" s="20"/>
      <c r="LLN55" s="20"/>
      <c r="LLO55" s="20"/>
      <c r="LLP55" s="20"/>
      <c r="LLQ55" s="20"/>
      <c r="LLR55" s="20"/>
      <c r="LLS55" s="20"/>
      <c r="LLT55" s="20"/>
      <c r="LLU55" s="20"/>
      <c r="LLV55" s="20"/>
      <c r="LLW55" s="20"/>
      <c r="LLX55" s="20"/>
      <c r="LLY55" s="20"/>
      <c r="LLZ55" s="20"/>
      <c r="LMA55" s="20"/>
      <c r="LMB55" s="20"/>
      <c r="LMC55" s="20"/>
      <c r="LMD55" s="20"/>
      <c r="LME55" s="20"/>
      <c r="LMF55" s="20"/>
      <c r="LMG55" s="20"/>
      <c r="LMH55" s="20"/>
      <c r="LMI55" s="20"/>
      <c r="LMJ55" s="20"/>
      <c r="LMK55" s="20"/>
      <c r="LML55" s="20"/>
      <c r="LMM55" s="20"/>
      <c r="LMN55" s="20"/>
      <c r="LMO55" s="20"/>
      <c r="LMP55" s="20"/>
      <c r="LMQ55" s="20"/>
      <c r="LMR55" s="20"/>
      <c r="LMS55" s="20"/>
      <c r="LMT55" s="20"/>
      <c r="LMU55" s="20"/>
      <c r="LMV55" s="20"/>
      <c r="LMW55" s="20"/>
      <c r="LMX55" s="20"/>
      <c r="LMY55" s="20"/>
      <c r="LMZ55" s="20"/>
      <c r="LNA55" s="20"/>
      <c r="LNB55" s="20"/>
      <c r="LNC55" s="20"/>
      <c r="LND55" s="20"/>
      <c r="LNE55" s="20"/>
      <c r="LNF55" s="20"/>
      <c r="LNG55" s="20"/>
      <c r="LNH55" s="20"/>
      <c r="LNI55" s="20"/>
      <c r="LNJ55" s="20"/>
      <c r="LNK55" s="20"/>
      <c r="LNL55" s="20"/>
      <c r="LNM55" s="20"/>
      <c r="LNN55" s="20"/>
      <c r="LNO55" s="20"/>
      <c r="LNP55" s="20"/>
      <c r="LNQ55" s="20"/>
      <c r="LNR55" s="20"/>
      <c r="LNS55" s="20"/>
      <c r="LNT55" s="20"/>
      <c r="LNU55" s="20"/>
      <c r="LNV55" s="20"/>
      <c r="LNW55" s="20"/>
      <c r="LNX55" s="20"/>
      <c r="LNY55" s="20"/>
      <c r="LNZ55" s="20"/>
      <c r="LOA55" s="20"/>
      <c r="LOB55" s="20"/>
      <c r="LOC55" s="20"/>
      <c r="LOD55" s="20"/>
      <c r="LOE55" s="20"/>
      <c r="LOF55" s="20"/>
      <c r="LOG55" s="20"/>
      <c r="LOH55" s="20"/>
      <c r="LOI55" s="20"/>
      <c r="LOJ55" s="20"/>
      <c r="LOK55" s="20"/>
      <c r="LOL55" s="20"/>
      <c r="LOM55" s="20"/>
      <c r="LON55" s="20"/>
      <c r="LOO55" s="20"/>
      <c r="LOP55" s="20"/>
      <c r="LOQ55" s="20"/>
      <c r="LOR55" s="20"/>
      <c r="LOS55" s="20"/>
      <c r="LOT55" s="20"/>
      <c r="LOU55" s="20"/>
      <c r="LOV55" s="20"/>
      <c r="LOW55" s="20"/>
      <c r="LOX55" s="20"/>
      <c r="LOY55" s="20"/>
      <c r="LOZ55" s="20"/>
      <c r="LPA55" s="20"/>
      <c r="LPB55" s="20"/>
      <c r="LPC55" s="20"/>
      <c r="LPD55" s="20"/>
      <c r="LPE55" s="20"/>
      <c r="LPF55" s="20"/>
      <c r="LPG55" s="20"/>
      <c r="LPH55" s="20"/>
      <c r="LPI55" s="20"/>
      <c r="LPJ55" s="20"/>
      <c r="LPK55" s="20"/>
      <c r="LPL55" s="20"/>
      <c r="LPM55" s="20"/>
      <c r="LPN55" s="20"/>
      <c r="LPO55" s="20"/>
      <c r="LPP55" s="20"/>
      <c r="LPQ55" s="20"/>
      <c r="LPR55" s="20"/>
      <c r="LPS55" s="20"/>
      <c r="LPT55" s="20"/>
      <c r="LPU55" s="20"/>
      <c r="LPV55" s="20"/>
      <c r="LPW55" s="20"/>
      <c r="LPX55" s="20"/>
      <c r="LPY55" s="20"/>
      <c r="LPZ55" s="20"/>
      <c r="LQA55" s="20"/>
      <c r="LQB55" s="20"/>
      <c r="LQC55" s="20"/>
      <c r="LQD55" s="20"/>
      <c r="LQE55" s="20"/>
      <c r="LQF55" s="20"/>
      <c r="LQG55" s="20"/>
      <c r="LQH55" s="20"/>
      <c r="LQI55" s="20"/>
      <c r="LQJ55" s="20"/>
      <c r="LQK55" s="20"/>
      <c r="LQL55" s="20"/>
      <c r="LQM55" s="20"/>
      <c r="LQN55" s="20"/>
      <c r="LQO55" s="20"/>
      <c r="LQP55" s="20"/>
      <c r="LQQ55" s="20"/>
      <c r="LQR55" s="20"/>
      <c r="LQS55" s="20"/>
      <c r="LQT55" s="20"/>
      <c r="LQU55" s="20"/>
      <c r="LQV55" s="20"/>
      <c r="LQW55" s="20"/>
      <c r="LQX55" s="20"/>
      <c r="LQY55" s="20"/>
      <c r="LQZ55" s="20"/>
      <c r="LRA55" s="20"/>
      <c r="LRB55" s="20"/>
      <c r="LRC55" s="20"/>
      <c r="LRD55" s="20"/>
      <c r="LRE55" s="20"/>
      <c r="LRF55" s="20"/>
      <c r="LRG55" s="20"/>
      <c r="LRH55" s="20"/>
      <c r="LRI55" s="20"/>
      <c r="LRJ55" s="20"/>
      <c r="LRK55" s="20"/>
      <c r="LRL55" s="20"/>
      <c r="LRM55" s="20"/>
      <c r="LRN55" s="20"/>
      <c r="LRO55" s="20"/>
      <c r="LRP55" s="20"/>
      <c r="LRQ55" s="20"/>
      <c r="LRR55" s="20"/>
      <c r="LRS55" s="20"/>
      <c r="LRT55" s="20"/>
      <c r="LRU55" s="20"/>
      <c r="LRV55" s="20"/>
      <c r="LRW55" s="20"/>
      <c r="LRX55" s="20"/>
      <c r="LRY55" s="20"/>
      <c r="LRZ55" s="20"/>
      <c r="LSA55" s="20"/>
      <c r="LSB55" s="20"/>
      <c r="LSC55" s="20"/>
      <c r="LSD55" s="20"/>
      <c r="LSE55" s="20"/>
      <c r="LSF55" s="20"/>
      <c r="LSG55" s="20"/>
      <c r="LSH55" s="20"/>
      <c r="LSI55" s="20"/>
      <c r="LSJ55" s="20"/>
      <c r="LSK55" s="20"/>
      <c r="LSL55" s="20"/>
      <c r="LSM55" s="20"/>
      <c r="LSN55" s="20"/>
      <c r="LSO55" s="20"/>
      <c r="LSP55" s="20"/>
      <c r="LSQ55" s="20"/>
      <c r="LSR55" s="20"/>
      <c r="LSS55" s="20"/>
      <c r="LST55" s="20"/>
      <c r="LSU55" s="20"/>
      <c r="LSV55" s="20"/>
      <c r="LSW55" s="20"/>
      <c r="LSX55" s="20"/>
      <c r="LSY55" s="20"/>
      <c r="LSZ55" s="20"/>
      <c r="LTA55" s="20"/>
      <c r="LTB55" s="20"/>
      <c r="LTC55" s="20"/>
      <c r="LTD55" s="20"/>
      <c r="LTE55" s="20"/>
      <c r="LTF55" s="20"/>
      <c r="LTG55" s="20"/>
      <c r="LTH55" s="20"/>
      <c r="LTI55" s="20"/>
      <c r="LTJ55" s="20"/>
      <c r="LTK55" s="20"/>
      <c r="LTL55" s="20"/>
      <c r="LTM55" s="20"/>
      <c r="LTN55" s="20"/>
      <c r="LTO55" s="20"/>
      <c r="LTP55" s="20"/>
      <c r="LTQ55" s="20"/>
      <c r="LTR55" s="20"/>
      <c r="LTS55" s="20"/>
      <c r="LTT55" s="20"/>
      <c r="LTU55" s="20"/>
      <c r="LTV55" s="20"/>
      <c r="LTW55" s="20"/>
      <c r="LTX55" s="20"/>
      <c r="LTY55" s="20"/>
      <c r="LTZ55" s="20"/>
      <c r="LUA55" s="20"/>
      <c r="LUB55" s="20"/>
      <c r="LUC55" s="20"/>
      <c r="LUD55" s="20"/>
      <c r="LUE55" s="20"/>
      <c r="LUF55" s="20"/>
      <c r="LUG55" s="20"/>
      <c r="LUH55" s="20"/>
      <c r="LUI55" s="20"/>
      <c r="LUJ55" s="20"/>
      <c r="LUK55" s="20"/>
      <c r="LUL55" s="20"/>
      <c r="LUM55" s="20"/>
      <c r="LUN55" s="20"/>
      <c r="LUO55" s="20"/>
      <c r="LUP55" s="20"/>
      <c r="LUQ55" s="20"/>
      <c r="LUR55" s="20"/>
      <c r="LUS55" s="20"/>
      <c r="LUT55" s="20"/>
      <c r="LUU55" s="20"/>
      <c r="LUV55" s="20"/>
      <c r="LUW55" s="20"/>
      <c r="LUX55" s="20"/>
      <c r="LUY55" s="20"/>
      <c r="LUZ55" s="20"/>
      <c r="LVA55" s="20"/>
      <c r="LVB55" s="20"/>
      <c r="LVC55" s="20"/>
      <c r="LVD55" s="20"/>
      <c r="LVE55" s="20"/>
      <c r="LVF55" s="20"/>
      <c r="LVG55" s="20"/>
      <c r="LVH55" s="20"/>
      <c r="LVI55" s="20"/>
      <c r="LVJ55" s="20"/>
      <c r="LVK55" s="20"/>
      <c r="LVL55" s="20"/>
      <c r="LVM55" s="20"/>
      <c r="LVN55" s="20"/>
      <c r="LVO55" s="20"/>
      <c r="LVP55" s="20"/>
      <c r="LVQ55" s="20"/>
      <c r="LVR55" s="20"/>
      <c r="LVS55" s="20"/>
      <c r="LVT55" s="20"/>
      <c r="LVU55" s="20"/>
      <c r="LVV55" s="20"/>
      <c r="LVW55" s="20"/>
      <c r="LVX55" s="20"/>
      <c r="LVY55" s="20"/>
      <c r="LVZ55" s="20"/>
      <c r="LWA55" s="20"/>
      <c r="LWB55" s="20"/>
      <c r="LWC55" s="20"/>
      <c r="LWD55" s="20"/>
      <c r="LWE55" s="20"/>
      <c r="LWF55" s="20"/>
      <c r="LWG55" s="20"/>
      <c r="LWH55" s="20"/>
      <c r="LWI55" s="20"/>
      <c r="LWJ55" s="20"/>
      <c r="LWK55" s="20"/>
      <c r="LWL55" s="20"/>
      <c r="LWM55" s="20"/>
      <c r="LWN55" s="20"/>
      <c r="LWO55" s="20"/>
      <c r="LWP55" s="20"/>
      <c r="LWQ55" s="20"/>
      <c r="LWR55" s="20"/>
      <c r="LWS55" s="20"/>
      <c r="LWT55" s="20"/>
      <c r="LWU55" s="20"/>
      <c r="LWV55" s="20"/>
      <c r="LWW55" s="20"/>
      <c r="LWX55" s="20"/>
      <c r="LWY55" s="20"/>
      <c r="LWZ55" s="20"/>
      <c r="LXA55" s="20"/>
      <c r="LXB55" s="20"/>
      <c r="LXC55" s="20"/>
      <c r="LXD55" s="20"/>
      <c r="LXE55" s="20"/>
      <c r="LXF55" s="20"/>
      <c r="LXG55" s="20"/>
      <c r="LXH55" s="20"/>
      <c r="LXI55" s="20"/>
      <c r="LXJ55" s="20"/>
      <c r="LXK55" s="20"/>
      <c r="LXL55" s="20"/>
      <c r="LXM55" s="20"/>
      <c r="LXN55" s="20"/>
      <c r="LXO55" s="20"/>
      <c r="LXP55" s="20"/>
      <c r="LXQ55" s="20"/>
      <c r="LXR55" s="20"/>
      <c r="LXS55" s="20"/>
      <c r="LXT55" s="20"/>
      <c r="LXU55" s="20"/>
      <c r="LXV55" s="20"/>
      <c r="LXW55" s="20"/>
      <c r="LXX55" s="20"/>
      <c r="LXY55" s="20"/>
      <c r="LXZ55" s="20"/>
      <c r="LYA55" s="20"/>
      <c r="LYB55" s="20"/>
      <c r="LYC55" s="20"/>
      <c r="LYD55" s="20"/>
      <c r="LYE55" s="20"/>
      <c r="LYF55" s="20"/>
      <c r="LYG55" s="20"/>
      <c r="LYH55" s="20"/>
      <c r="LYI55" s="20"/>
      <c r="LYJ55" s="20"/>
      <c r="LYK55" s="20"/>
      <c r="LYL55" s="20"/>
      <c r="LYM55" s="20"/>
      <c r="LYN55" s="20"/>
      <c r="LYO55" s="20"/>
      <c r="LYP55" s="20"/>
      <c r="LYQ55" s="20"/>
      <c r="LYR55" s="20"/>
      <c r="LYS55" s="20"/>
      <c r="LYT55" s="20"/>
      <c r="LYU55" s="20"/>
      <c r="LYV55" s="20"/>
      <c r="LYW55" s="20"/>
      <c r="LYX55" s="20"/>
      <c r="LYY55" s="20"/>
      <c r="LYZ55" s="20"/>
      <c r="LZA55" s="20"/>
      <c r="LZB55" s="20"/>
      <c r="LZC55" s="20"/>
      <c r="LZD55" s="20"/>
      <c r="LZE55" s="20"/>
      <c r="LZF55" s="20"/>
      <c r="LZG55" s="20"/>
      <c r="LZH55" s="20"/>
      <c r="LZI55" s="20"/>
      <c r="LZJ55" s="20"/>
      <c r="LZK55" s="20"/>
      <c r="LZL55" s="20"/>
      <c r="LZM55" s="20"/>
      <c r="LZN55" s="20"/>
      <c r="LZO55" s="20"/>
      <c r="LZP55" s="20"/>
      <c r="LZQ55" s="20"/>
      <c r="LZR55" s="20"/>
      <c r="LZS55" s="20"/>
      <c r="LZT55" s="20"/>
      <c r="LZU55" s="20"/>
      <c r="LZV55" s="20"/>
      <c r="LZW55" s="20"/>
      <c r="LZX55" s="20"/>
      <c r="LZY55" s="20"/>
      <c r="LZZ55" s="20"/>
      <c r="MAA55" s="20"/>
      <c r="MAB55" s="20"/>
      <c r="MAC55" s="20"/>
      <c r="MAD55" s="20"/>
      <c r="MAE55" s="20"/>
      <c r="MAF55" s="20"/>
      <c r="MAG55" s="20"/>
      <c r="MAH55" s="20"/>
      <c r="MAI55" s="20"/>
      <c r="MAJ55" s="20"/>
      <c r="MAK55" s="20"/>
      <c r="MAL55" s="20"/>
      <c r="MAM55" s="20"/>
      <c r="MAN55" s="20"/>
      <c r="MAO55" s="20"/>
      <c r="MAP55" s="20"/>
      <c r="MAQ55" s="20"/>
      <c r="MAR55" s="20"/>
      <c r="MAS55" s="20"/>
      <c r="MAT55" s="20"/>
      <c r="MAU55" s="20"/>
      <c r="MAV55" s="20"/>
      <c r="MAW55" s="20"/>
      <c r="MAX55" s="20"/>
      <c r="MAY55" s="20"/>
      <c r="MAZ55" s="20"/>
      <c r="MBA55" s="20"/>
      <c r="MBB55" s="20"/>
      <c r="MBC55" s="20"/>
      <c r="MBD55" s="20"/>
      <c r="MBE55" s="20"/>
      <c r="MBF55" s="20"/>
      <c r="MBG55" s="20"/>
      <c r="MBH55" s="20"/>
      <c r="MBI55" s="20"/>
      <c r="MBJ55" s="20"/>
      <c r="MBK55" s="20"/>
      <c r="MBL55" s="20"/>
      <c r="MBM55" s="20"/>
      <c r="MBN55" s="20"/>
      <c r="MBO55" s="20"/>
      <c r="MBP55" s="20"/>
      <c r="MBQ55" s="20"/>
      <c r="MBR55" s="20"/>
      <c r="MBS55" s="20"/>
      <c r="MBT55" s="20"/>
      <c r="MBU55" s="20"/>
      <c r="MBV55" s="20"/>
      <c r="MBW55" s="20"/>
      <c r="MBX55" s="20"/>
      <c r="MBY55" s="20"/>
      <c r="MBZ55" s="20"/>
      <c r="MCA55" s="20"/>
      <c r="MCB55" s="20"/>
      <c r="MCC55" s="20"/>
      <c r="MCD55" s="20"/>
      <c r="MCE55" s="20"/>
      <c r="MCF55" s="20"/>
      <c r="MCG55" s="20"/>
      <c r="MCH55" s="20"/>
      <c r="MCI55" s="20"/>
      <c r="MCJ55" s="20"/>
      <c r="MCK55" s="20"/>
      <c r="MCL55" s="20"/>
      <c r="MCM55" s="20"/>
      <c r="MCN55" s="20"/>
      <c r="MCO55" s="20"/>
      <c r="MCP55" s="20"/>
      <c r="MCQ55" s="20"/>
      <c r="MCR55" s="20"/>
      <c r="MCS55" s="20"/>
      <c r="MCT55" s="20"/>
      <c r="MCU55" s="20"/>
      <c r="MCV55" s="20"/>
      <c r="MCW55" s="20"/>
      <c r="MCX55" s="20"/>
      <c r="MCY55" s="20"/>
      <c r="MCZ55" s="20"/>
      <c r="MDA55" s="20"/>
      <c r="MDB55" s="20"/>
      <c r="MDC55" s="20"/>
      <c r="MDD55" s="20"/>
      <c r="MDE55" s="20"/>
      <c r="MDF55" s="20"/>
      <c r="MDG55" s="20"/>
      <c r="MDH55" s="20"/>
      <c r="MDI55" s="20"/>
      <c r="MDJ55" s="20"/>
      <c r="MDK55" s="20"/>
      <c r="MDL55" s="20"/>
      <c r="MDM55" s="20"/>
      <c r="MDN55" s="20"/>
      <c r="MDO55" s="20"/>
      <c r="MDP55" s="20"/>
      <c r="MDQ55" s="20"/>
      <c r="MDR55" s="20"/>
      <c r="MDS55" s="20"/>
      <c r="MDT55" s="20"/>
      <c r="MDU55" s="20"/>
      <c r="MDV55" s="20"/>
      <c r="MDW55" s="20"/>
      <c r="MDX55" s="20"/>
      <c r="MDY55" s="20"/>
      <c r="MDZ55" s="20"/>
      <c r="MEA55" s="20"/>
      <c r="MEB55" s="20"/>
      <c r="MEC55" s="20"/>
      <c r="MED55" s="20"/>
      <c r="MEE55" s="20"/>
      <c r="MEF55" s="20"/>
      <c r="MEG55" s="20"/>
      <c r="MEH55" s="20"/>
      <c r="MEI55" s="20"/>
      <c r="MEJ55" s="20"/>
      <c r="MEK55" s="20"/>
      <c r="MEL55" s="20"/>
      <c r="MEM55" s="20"/>
      <c r="MEN55" s="20"/>
      <c r="MEO55" s="20"/>
      <c r="MEP55" s="20"/>
      <c r="MEQ55" s="20"/>
      <c r="MER55" s="20"/>
      <c r="MES55" s="20"/>
      <c r="MET55" s="20"/>
      <c r="MEU55" s="20"/>
      <c r="MEV55" s="20"/>
      <c r="MEW55" s="20"/>
      <c r="MEX55" s="20"/>
      <c r="MEY55" s="20"/>
      <c r="MEZ55" s="20"/>
      <c r="MFA55" s="20"/>
      <c r="MFB55" s="20"/>
      <c r="MFC55" s="20"/>
      <c r="MFD55" s="20"/>
      <c r="MFE55" s="20"/>
      <c r="MFF55" s="20"/>
      <c r="MFG55" s="20"/>
      <c r="MFH55" s="20"/>
      <c r="MFI55" s="20"/>
      <c r="MFJ55" s="20"/>
      <c r="MFK55" s="20"/>
      <c r="MFL55" s="20"/>
      <c r="MFM55" s="20"/>
      <c r="MFN55" s="20"/>
      <c r="MFO55" s="20"/>
      <c r="MFP55" s="20"/>
      <c r="MFQ55" s="20"/>
      <c r="MFR55" s="20"/>
      <c r="MFS55" s="20"/>
      <c r="MFT55" s="20"/>
      <c r="MFU55" s="20"/>
      <c r="MFV55" s="20"/>
      <c r="MFW55" s="20"/>
      <c r="MFX55" s="20"/>
      <c r="MFY55" s="20"/>
      <c r="MFZ55" s="20"/>
      <c r="MGA55" s="20"/>
      <c r="MGB55" s="20"/>
      <c r="MGC55" s="20"/>
      <c r="MGD55" s="20"/>
      <c r="MGE55" s="20"/>
      <c r="MGF55" s="20"/>
      <c r="MGG55" s="20"/>
      <c r="MGH55" s="20"/>
      <c r="MGI55" s="20"/>
      <c r="MGJ55" s="20"/>
      <c r="MGK55" s="20"/>
      <c r="MGL55" s="20"/>
      <c r="MGM55" s="20"/>
      <c r="MGN55" s="20"/>
      <c r="MGO55" s="20"/>
      <c r="MGP55" s="20"/>
      <c r="MGQ55" s="20"/>
      <c r="MGR55" s="20"/>
      <c r="MGS55" s="20"/>
      <c r="MGT55" s="20"/>
      <c r="MGU55" s="20"/>
      <c r="MGV55" s="20"/>
      <c r="MGW55" s="20"/>
      <c r="MGX55" s="20"/>
      <c r="MGY55" s="20"/>
      <c r="MGZ55" s="20"/>
      <c r="MHA55" s="20"/>
      <c r="MHB55" s="20"/>
      <c r="MHC55" s="20"/>
      <c r="MHD55" s="20"/>
      <c r="MHE55" s="20"/>
      <c r="MHF55" s="20"/>
      <c r="MHG55" s="20"/>
      <c r="MHH55" s="20"/>
      <c r="MHI55" s="20"/>
      <c r="MHJ55" s="20"/>
      <c r="MHK55" s="20"/>
      <c r="MHL55" s="20"/>
      <c r="MHM55" s="20"/>
      <c r="MHN55" s="20"/>
      <c r="MHO55" s="20"/>
      <c r="MHP55" s="20"/>
      <c r="MHQ55" s="20"/>
      <c r="MHR55" s="20"/>
      <c r="MHS55" s="20"/>
      <c r="MHT55" s="20"/>
      <c r="MHU55" s="20"/>
      <c r="MHV55" s="20"/>
      <c r="MHW55" s="20"/>
      <c r="MHX55" s="20"/>
      <c r="MHY55" s="20"/>
      <c r="MHZ55" s="20"/>
      <c r="MIA55" s="20"/>
      <c r="MIB55" s="20"/>
      <c r="MIC55" s="20"/>
      <c r="MID55" s="20"/>
      <c r="MIE55" s="20"/>
      <c r="MIF55" s="20"/>
      <c r="MIG55" s="20"/>
      <c r="MIH55" s="20"/>
      <c r="MII55" s="20"/>
      <c r="MIJ55" s="20"/>
      <c r="MIK55" s="20"/>
      <c r="MIL55" s="20"/>
      <c r="MIM55" s="20"/>
      <c r="MIN55" s="20"/>
      <c r="MIO55" s="20"/>
      <c r="MIP55" s="20"/>
      <c r="MIQ55" s="20"/>
      <c r="MIR55" s="20"/>
      <c r="MIS55" s="20"/>
      <c r="MIT55" s="20"/>
      <c r="MIU55" s="20"/>
      <c r="MIV55" s="20"/>
      <c r="MIW55" s="20"/>
      <c r="MIX55" s="20"/>
      <c r="MIY55" s="20"/>
      <c r="MIZ55" s="20"/>
      <c r="MJA55" s="20"/>
      <c r="MJB55" s="20"/>
      <c r="MJC55" s="20"/>
      <c r="MJD55" s="20"/>
      <c r="MJE55" s="20"/>
      <c r="MJF55" s="20"/>
      <c r="MJG55" s="20"/>
      <c r="MJH55" s="20"/>
      <c r="MJI55" s="20"/>
      <c r="MJJ55" s="20"/>
      <c r="MJK55" s="20"/>
      <c r="MJL55" s="20"/>
      <c r="MJM55" s="20"/>
      <c r="MJN55" s="20"/>
      <c r="MJO55" s="20"/>
      <c r="MJP55" s="20"/>
      <c r="MJQ55" s="20"/>
      <c r="MJR55" s="20"/>
      <c r="MJS55" s="20"/>
      <c r="MJT55" s="20"/>
      <c r="MJU55" s="20"/>
      <c r="MJV55" s="20"/>
      <c r="MJW55" s="20"/>
      <c r="MJX55" s="20"/>
      <c r="MJY55" s="20"/>
      <c r="MJZ55" s="20"/>
      <c r="MKA55" s="20"/>
      <c r="MKB55" s="20"/>
      <c r="MKC55" s="20"/>
      <c r="MKD55" s="20"/>
      <c r="MKE55" s="20"/>
      <c r="MKF55" s="20"/>
      <c r="MKG55" s="20"/>
      <c r="MKH55" s="20"/>
      <c r="MKI55" s="20"/>
      <c r="MKJ55" s="20"/>
      <c r="MKK55" s="20"/>
      <c r="MKL55" s="20"/>
      <c r="MKM55" s="20"/>
      <c r="MKN55" s="20"/>
      <c r="MKO55" s="20"/>
      <c r="MKP55" s="20"/>
      <c r="MKQ55" s="20"/>
      <c r="MKR55" s="20"/>
      <c r="MKS55" s="20"/>
      <c r="MKT55" s="20"/>
      <c r="MKU55" s="20"/>
      <c r="MKV55" s="20"/>
      <c r="MKW55" s="20"/>
      <c r="MKX55" s="20"/>
      <c r="MKY55" s="20"/>
      <c r="MKZ55" s="20"/>
      <c r="MLA55" s="20"/>
      <c r="MLB55" s="20"/>
      <c r="MLC55" s="20"/>
      <c r="MLD55" s="20"/>
      <c r="MLE55" s="20"/>
      <c r="MLF55" s="20"/>
      <c r="MLG55" s="20"/>
      <c r="MLH55" s="20"/>
      <c r="MLI55" s="20"/>
      <c r="MLJ55" s="20"/>
      <c r="MLK55" s="20"/>
      <c r="MLL55" s="20"/>
      <c r="MLM55" s="20"/>
      <c r="MLN55" s="20"/>
      <c r="MLO55" s="20"/>
      <c r="MLP55" s="20"/>
      <c r="MLQ55" s="20"/>
      <c r="MLR55" s="20"/>
      <c r="MLS55" s="20"/>
      <c r="MLT55" s="20"/>
      <c r="MLU55" s="20"/>
      <c r="MLV55" s="20"/>
      <c r="MLW55" s="20"/>
      <c r="MLX55" s="20"/>
      <c r="MLY55" s="20"/>
      <c r="MLZ55" s="20"/>
      <c r="MMA55" s="20"/>
      <c r="MMB55" s="20"/>
      <c r="MMC55" s="20"/>
      <c r="MMD55" s="20"/>
      <c r="MME55" s="20"/>
      <c r="MMF55" s="20"/>
      <c r="MMG55" s="20"/>
      <c r="MMH55" s="20"/>
      <c r="MMI55" s="20"/>
      <c r="MMJ55" s="20"/>
      <c r="MMK55" s="20"/>
      <c r="MML55" s="20"/>
      <c r="MMM55" s="20"/>
      <c r="MMN55" s="20"/>
      <c r="MMO55" s="20"/>
      <c r="MMP55" s="20"/>
      <c r="MMQ55" s="20"/>
      <c r="MMR55" s="20"/>
      <c r="MMS55" s="20"/>
      <c r="MMT55" s="20"/>
      <c r="MMU55" s="20"/>
      <c r="MMV55" s="20"/>
      <c r="MMW55" s="20"/>
      <c r="MMX55" s="20"/>
      <c r="MMY55" s="20"/>
      <c r="MMZ55" s="20"/>
      <c r="MNA55" s="20"/>
      <c r="MNB55" s="20"/>
      <c r="MNC55" s="20"/>
      <c r="MND55" s="20"/>
      <c r="MNE55" s="20"/>
      <c r="MNF55" s="20"/>
      <c r="MNG55" s="20"/>
      <c r="MNH55" s="20"/>
      <c r="MNI55" s="20"/>
      <c r="MNJ55" s="20"/>
      <c r="MNK55" s="20"/>
      <c r="MNL55" s="20"/>
      <c r="MNM55" s="20"/>
      <c r="MNN55" s="20"/>
      <c r="MNO55" s="20"/>
      <c r="MNP55" s="20"/>
      <c r="MNQ55" s="20"/>
      <c r="MNR55" s="20"/>
      <c r="MNS55" s="20"/>
      <c r="MNT55" s="20"/>
      <c r="MNU55" s="20"/>
      <c r="MNV55" s="20"/>
      <c r="MNW55" s="20"/>
      <c r="MNX55" s="20"/>
      <c r="MNY55" s="20"/>
      <c r="MNZ55" s="20"/>
      <c r="MOA55" s="20"/>
      <c r="MOB55" s="20"/>
      <c r="MOC55" s="20"/>
      <c r="MOD55" s="20"/>
      <c r="MOE55" s="20"/>
      <c r="MOF55" s="20"/>
      <c r="MOG55" s="20"/>
      <c r="MOH55" s="20"/>
      <c r="MOI55" s="20"/>
      <c r="MOJ55" s="20"/>
      <c r="MOK55" s="20"/>
      <c r="MOL55" s="20"/>
      <c r="MOM55" s="20"/>
      <c r="MON55" s="20"/>
      <c r="MOO55" s="20"/>
      <c r="MOP55" s="20"/>
      <c r="MOQ55" s="20"/>
      <c r="MOR55" s="20"/>
      <c r="MOS55" s="20"/>
      <c r="MOT55" s="20"/>
      <c r="MOU55" s="20"/>
      <c r="MOV55" s="20"/>
      <c r="MOW55" s="20"/>
      <c r="MOX55" s="20"/>
      <c r="MOY55" s="20"/>
      <c r="MOZ55" s="20"/>
      <c r="MPA55" s="20"/>
      <c r="MPB55" s="20"/>
      <c r="MPC55" s="20"/>
      <c r="MPD55" s="20"/>
      <c r="MPE55" s="20"/>
      <c r="MPF55" s="20"/>
      <c r="MPG55" s="20"/>
      <c r="MPH55" s="20"/>
      <c r="MPI55" s="20"/>
      <c r="MPJ55" s="20"/>
      <c r="MPK55" s="20"/>
      <c r="MPL55" s="20"/>
      <c r="MPM55" s="20"/>
      <c r="MPN55" s="20"/>
      <c r="MPO55" s="20"/>
      <c r="MPP55" s="20"/>
      <c r="MPQ55" s="20"/>
      <c r="MPR55" s="20"/>
      <c r="MPS55" s="20"/>
      <c r="MPT55" s="20"/>
      <c r="MPU55" s="20"/>
      <c r="MPV55" s="20"/>
      <c r="MPW55" s="20"/>
      <c r="MPX55" s="20"/>
      <c r="MPY55" s="20"/>
      <c r="MPZ55" s="20"/>
      <c r="MQA55" s="20"/>
      <c r="MQB55" s="20"/>
      <c r="MQC55" s="20"/>
      <c r="MQD55" s="20"/>
      <c r="MQE55" s="20"/>
      <c r="MQF55" s="20"/>
      <c r="MQG55" s="20"/>
      <c r="MQH55" s="20"/>
      <c r="MQI55" s="20"/>
      <c r="MQJ55" s="20"/>
      <c r="MQK55" s="20"/>
      <c r="MQL55" s="20"/>
      <c r="MQM55" s="20"/>
      <c r="MQN55" s="20"/>
      <c r="MQO55" s="20"/>
      <c r="MQP55" s="20"/>
      <c r="MQQ55" s="20"/>
      <c r="MQR55" s="20"/>
      <c r="MQS55" s="20"/>
      <c r="MQT55" s="20"/>
      <c r="MQU55" s="20"/>
      <c r="MQV55" s="20"/>
      <c r="MQW55" s="20"/>
      <c r="MQX55" s="20"/>
      <c r="MQY55" s="20"/>
      <c r="MQZ55" s="20"/>
      <c r="MRA55" s="20"/>
      <c r="MRB55" s="20"/>
      <c r="MRC55" s="20"/>
      <c r="MRD55" s="20"/>
      <c r="MRE55" s="20"/>
      <c r="MRF55" s="20"/>
      <c r="MRG55" s="20"/>
      <c r="MRH55" s="20"/>
      <c r="MRI55" s="20"/>
      <c r="MRJ55" s="20"/>
      <c r="MRK55" s="20"/>
      <c r="MRL55" s="20"/>
      <c r="MRM55" s="20"/>
      <c r="MRN55" s="20"/>
      <c r="MRO55" s="20"/>
      <c r="MRP55" s="20"/>
      <c r="MRQ55" s="20"/>
      <c r="MRR55" s="20"/>
      <c r="MRS55" s="20"/>
      <c r="MRT55" s="20"/>
      <c r="MRU55" s="20"/>
      <c r="MRV55" s="20"/>
      <c r="MRW55" s="20"/>
      <c r="MRX55" s="20"/>
      <c r="MRY55" s="20"/>
      <c r="MRZ55" s="20"/>
      <c r="MSA55" s="20"/>
      <c r="MSB55" s="20"/>
      <c r="MSC55" s="20"/>
      <c r="MSD55" s="20"/>
      <c r="MSE55" s="20"/>
      <c r="MSF55" s="20"/>
      <c r="MSG55" s="20"/>
      <c r="MSH55" s="20"/>
      <c r="MSI55" s="20"/>
      <c r="MSJ55" s="20"/>
      <c r="MSK55" s="20"/>
      <c r="MSL55" s="20"/>
      <c r="MSM55" s="20"/>
      <c r="MSN55" s="20"/>
      <c r="MSO55" s="20"/>
      <c r="MSP55" s="20"/>
      <c r="MSQ55" s="20"/>
      <c r="MSR55" s="20"/>
      <c r="MSS55" s="20"/>
      <c r="MST55" s="20"/>
      <c r="MSU55" s="20"/>
      <c r="MSV55" s="20"/>
      <c r="MSW55" s="20"/>
      <c r="MSX55" s="20"/>
      <c r="MSY55" s="20"/>
      <c r="MSZ55" s="20"/>
      <c r="MTA55" s="20"/>
      <c r="MTB55" s="20"/>
      <c r="MTC55" s="20"/>
      <c r="MTD55" s="20"/>
      <c r="MTE55" s="20"/>
      <c r="MTF55" s="20"/>
      <c r="MTG55" s="20"/>
      <c r="MTH55" s="20"/>
      <c r="MTI55" s="20"/>
      <c r="MTJ55" s="20"/>
      <c r="MTK55" s="20"/>
      <c r="MTL55" s="20"/>
      <c r="MTM55" s="20"/>
      <c r="MTN55" s="20"/>
      <c r="MTO55" s="20"/>
      <c r="MTP55" s="20"/>
      <c r="MTQ55" s="20"/>
      <c r="MTR55" s="20"/>
      <c r="MTS55" s="20"/>
      <c r="MTT55" s="20"/>
      <c r="MTU55" s="20"/>
      <c r="MTV55" s="20"/>
      <c r="MTW55" s="20"/>
      <c r="MTX55" s="20"/>
      <c r="MTY55" s="20"/>
      <c r="MTZ55" s="20"/>
      <c r="MUA55" s="20"/>
      <c r="MUB55" s="20"/>
      <c r="MUC55" s="20"/>
      <c r="MUD55" s="20"/>
      <c r="MUE55" s="20"/>
      <c r="MUF55" s="20"/>
      <c r="MUG55" s="20"/>
      <c r="MUH55" s="20"/>
      <c r="MUI55" s="20"/>
      <c r="MUJ55" s="20"/>
      <c r="MUK55" s="20"/>
      <c r="MUL55" s="20"/>
      <c r="MUM55" s="20"/>
      <c r="MUN55" s="20"/>
      <c r="MUO55" s="20"/>
      <c r="MUP55" s="20"/>
      <c r="MUQ55" s="20"/>
      <c r="MUR55" s="20"/>
      <c r="MUS55" s="20"/>
      <c r="MUT55" s="20"/>
      <c r="MUU55" s="20"/>
      <c r="MUV55" s="20"/>
      <c r="MUW55" s="20"/>
      <c r="MUX55" s="20"/>
      <c r="MUY55" s="20"/>
      <c r="MUZ55" s="20"/>
      <c r="MVA55" s="20"/>
      <c r="MVB55" s="20"/>
      <c r="MVC55" s="20"/>
      <c r="MVD55" s="20"/>
      <c r="MVE55" s="20"/>
      <c r="MVF55" s="20"/>
      <c r="MVG55" s="20"/>
      <c r="MVH55" s="20"/>
      <c r="MVI55" s="20"/>
      <c r="MVJ55" s="20"/>
      <c r="MVK55" s="20"/>
      <c r="MVL55" s="20"/>
      <c r="MVM55" s="20"/>
      <c r="MVN55" s="20"/>
      <c r="MVO55" s="20"/>
      <c r="MVP55" s="20"/>
      <c r="MVQ55" s="20"/>
      <c r="MVR55" s="20"/>
      <c r="MVS55" s="20"/>
      <c r="MVT55" s="20"/>
      <c r="MVU55" s="20"/>
      <c r="MVV55" s="20"/>
      <c r="MVW55" s="20"/>
      <c r="MVX55" s="20"/>
      <c r="MVY55" s="20"/>
      <c r="MVZ55" s="20"/>
      <c r="MWA55" s="20"/>
      <c r="MWB55" s="20"/>
      <c r="MWC55" s="20"/>
      <c r="MWD55" s="20"/>
      <c r="MWE55" s="20"/>
      <c r="MWF55" s="20"/>
      <c r="MWG55" s="20"/>
      <c r="MWH55" s="20"/>
      <c r="MWI55" s="20"/>
      <c r="MWJ55" s="20"/>
      <c r="MWK55" s="20"/>
      <c r="MWL55" s="20"/>
      <c r="MWM55" s="20"/>
      <c r="MWN55" s="20"/>
      <c r="MWO55" s="20"/>
      <c r="MWP55" s="20"/>
      <c r="MWQ55" s="20"/>
      <c r="MWR55" s="20"/>
      <c r="MWS55" s="20"/>
      <c r="MWT55" s="20"/>
      <c r="MWU55" s="20"/>
      <c r="MWV55" s="20"/>
      <c r="MWW55" s="20"/>
      <c r="MWX55" s="20"/>
      <c r="MWY55" s="20"/>
      <c r="MWZ55" s="20"/>
      <c r="MXA55" s="20"/>
      <c r="MXB55" s="20"/>
      <c r="MXC55" s="20"/>
      <c r="MXD55" s="20"/>
      <c r="MXE55" s="20"/>
      <c r="MXF55" s="20"/>
      <c r="MXG55" s="20"/>
      <c r="MXH55" s="20"/>
      <c r="MXI55" s="20"/>
      <c r="MXJ55" s="20"/>
      <c r="MXK55" s="20"/>
      <c r="MXL55" s="20"/>
      <c r="MXM55" s="20"/>
      <c r="MXN55" s="20"/>
      <c r="MXO55" s="20"/>
      <c r="MXP55" s="20"/>
      <c r="MXQ55" s="20"/>
      <c r="MXR55" s="20"/>
      <c r="MXS55" s="20"/>
      <c r="MXT55" s="20"/>
      <c r="MXU55" s="20"/>
      <c r="MXV55" s="20"/>
      <c r="MXW55" s="20"/>
      <c r="MXX55" s="20"/>
      <c r="MXY55" s="20"/>
      <c r="MXZ55" s="20"/>
      <c r="MYA55" s="20"/>
      <c r="MYB55" s="20"/>
      <c r="MYC55" s="20"/>
      <c r="MYD55" s="20"/>
      <c r="MYE55" s="20"/>
      <c r="MYF55" s="20"/>
      <c r="MYG55" s="20"/>
      <c r="MYH55" s="20"/>
      <c r="MYI55" s="20"/>
      <c r="MYJ55" s="20"/>
      <c r="MYK55" s="20"/>
      <c r="MYL55" s="20"/>
      <c r="MYM55" s="20"/>
      <c r="MYN55" s="20"/>
      <c r="MYO55" s="20"/>
      <c r="MYP55" s="20"/>
      <c r="MYQ55" s="20"/>
      <c r="MYR55" s="20"/>
      <c r="MYS55" s="20"/>
      <c r="MYT55" s="20"/>
      <c r="MYU55" s="20"/>
      <c r="MYV55" s="20"/>
      <c r="MYW55" s="20"/>
      <c r="MYX55" s="20"/>
      <c r="MYY55" s="20"/>
      <c r="MYZ55" s="20"/>
      <c r="MZA55" s="20"/>
      <c r="MZB55" s="20"/>
      <c r="MZC55" s="20"/>
      <c r="MZD55" s="20"/>
      <c r="MZE55" s="20"/>
      <c r="MZF55" s="20"/>
      <c r="MZG55" s="20"/>
      <c r="MZH55" s="20"/>
      <c r="MZI55" s="20"/>
      <c r="MZJ55" s="20"/>
      <c r="MZK55" s="20"/>
      <c r="MZL55" s="20"/>
      <c r="MZM55" s="20"/>
      <c r="MZN55" s="20"/>
      <c r="MZO55" s="20"/>
      <c r="MZP55" s="20"/>
      <c r="MZQ55" s="20"/>
      <c r="MZR55" s="20"/>
      <c r="MZS55" s="20"/>
      <c r="MZT55" s="20"/>
      <c r="MZU55" s="20"/>
      <c r="MZV55" s="20"/>
      <c r="MZW55" s="20"/>
      <c r="MZX55" s="20"/>
      <c r="MZY55" s="20"/>
      <c r="MZZ55" s="20"/>
      <c r="NAA55" s="20"/>
      <c r="NAB55" s="20"/>
      <c r="NAC55" s="20"/>
      <c r="NAD55" s="20"/>
      <c r="NAE55" s="20"/>
      <c r="NAF55" s="20"/>
      <c r="NAG55" s="20"/>
      <c r="NAH55" s="20"/>
      <c r="NAI55" s="20"/>
      <c r="NAJ55" s="20"/>
      <c r="NAK55" s="20"/>
      <c r="NAL55" s="20"/>
      <c r="NAM55" s="20"/>
      <c r="NAN55" s="20"/>
      <c r="NAO55" s="20"/>
      <c r="NAP55" s="20"/>
      <c r="NAQ55" s="20"/>
      <c r="NAR55" s="20"/>
      <c r="NAS55" s="20"/>
      <c r="NAT55" s="20"/>
      <c r="NAU55" s="20"/>
      <c r="NAV55" s="20"/>
      <c r="NAW55" s="20"/>
      <c r="NAX55" s="20"/>
      <c r="NAY55" s="20"/>
      <c r="NAZ55" s="20"/>
      <c r="NBA55" s="20"/>
      <c r="NBB55" s="20"/>
      <c r="NBC55" s="20"/>
      <c r="NBD55" s="20"/>
      <c r="NBE55" s="20"/>
      <c r="NBF55" s="20"/>
      <c r="NBG55" s="20"/>
      <c r="NBH55" s="20"/>
      <c r="NBI55" s="20"/>
      <c r="NBJ55" s="20"/>
      <c r="NBK55" s="20"/>
      <c r="NBL55" s="20"/>
      <c r="NBM55" s="20"/>
      <c r="NBN55" s="20"/>
      <c r="NBO55" s="20"/>
      <c r="NBP55" s="20"/>
      <c r="NBQ55" s="20"/>
      <c r="NBR55" s="20"/>
      <c r="NBS55" s="20"/>
      <c r="NBT55" s="20"/>
      <c r="NBU55" s="20"/>
      <c r="NBV55" s="20"/>
      <c r="NBW55" s="20"/>
      <c r="NBX55" s="20"/>
      <c r="NBY55" s="20"/>
      <c r="NBZ55" s="20"/>
      <c r="NCA55" s="20"/>
      <c r="NCB55" s="20"/>
      <c r="NCC55" s="20"/>
      <c r="NCD55" s="20"/>
      <c r="NCE55" s="20"/>
      <c r="NCF55" s="20"/>
      <c r="NCG55" s="20"/>
      <c r="NCH55" s="20"/>
      <c r="NCI55" s="20"/>
      <c r="NCJ55" s="20"/>
      <c r="NCK55" s="20"/>
      <c r="NCL55" s="20"/>
      <c r="NCM55" s="20"/>
      <c r="NCN55" s="20"/>
      <c r="NCO55" s="20"/>
      <c r="NCP55" s="20"/>
      <c r="NCQ55" s="20"/>
      <c r="NCR55" s="20"/>
      <c r="NCS55" s="20"/>
      <c r="NCT55" s="20"/>
      <c r="NCU55" s="20"/>
      <c r="NCV55" s="20"/>
      <c r="NCW55" s="20"/>
      <c r="NCX55" s="20"/>
      <c r="NCY55" s="20"/>
      <c r="NCZ55" s="20"/>
      <c r="NDA55" s="20"/>
      <c r="NDB55" s="20"/>
      <c r="NDC55" s="20"/>
      <c r="NDD55" s="20"/>
      <c r="NDE55" s="20"/>
      <c r="NDF55" s="20"/>
      <c r="NDG55" s="20"/>
      <c r="NDH55" s="20"/>
      <c r="NDI55" s="20"/>
      <c r="NDJ55" s="20"/>
      <c r="NDK55" s="20"/>
      <c r="NDL55" s="20"/>
      <c r="NDM55" s="20"/>
      <c r="NDN55" s="20"/>
      <c r="NDO55" s="20"/>
      <c r="NDP55" s="20"/>
      <c r="NDQ55" s="20"/>
      <c r="NDR55" s="20"/>
      <c r="NDS55" s="20"/>
      <c r="NDT55" s="20"/>
      <c r="NDU55" s="20"/>
      <c r="NDV55" s="20"/>
      <c r="NDW55" s="20"/>
      <c r="NDX55" s="20"/>
      <c r="NDY55" s="20"/>
      <c r="NDZ55" s="20"/>
      <c r="NEA55" s="20"/>
      <c r="NEB55" s="20"/>
      <c r="NEC55" s="20"/>
      <c r="NED55" s="20"/>
      <c r="NEE55" s="20"/>
      <c r="NEF55" s="20"/>
      <c r="NEG55" s="20"/>
      <c r="NEH55" s="20"/>
      <c r="NEI55" s="20"/>
      <c r="NEJ55" s="20"/>
      <c r="NEK55" s="20"/>
      <c r="NEL55" s="20"/>
      <c r="NEM55" s="20"/>
      <c r="NEN55" s="20"/>
      <c r="NEO55" s="20"/>
      <c r="NEP55" s="20"/>
      <c r="NEQ55" s="20"/>
      <c r="NER55" s="20"/>
      <c r="NES55" s="20"/>
      <c r="NET55" s="20"/>
      <c r="NEU55" s="20"/>
      <c r="NEV55" s="20"/>
      <c r="NEW55" s="20"/>
      <c r="NEX55" s="20"/>
      <c r="NEY55" s="20"/>
      <c r="NEZ55" s="20"/>
      <c r="NFA55" s="20"/>
      <c r="NFB55" s="20"/>
      <c r="NFC55" s="20"/>
      <c r="NFD55" s="20"/>
      <c r="NFE55" s="20"/>
      <c r="NFF55" s="20"/>
      <c r="NFG55" s="20"/>
      <c r="NFH55" s="20"/>
      <c r="NFI55" s="20"/>
      <c r="NFJ55" s="20"/>
      <c r="NFK55" s="20"/>
      <c r="NFL55" s="20"/>
      <c r="NFM55" s="20"/>
      <c r="NFN55" s="20"/>
      <c r="NFO55" s="20"/>
      <c r="NFP55" s="20"/>
      <c r="NFQ55" s="20"/>
      <c r="NFR55" s="20"/>
      <c r="NFS55" s="20"/>
      <c r="NFT55" s="20"/>
      <c r="NFU55" s="20"/>
      <c r="NFV55" s="20"/>
      <c r="NFW55" s="20"/>
      <c r="NFX55" s="20"/>
      <c r="NFY55" s="20"/>
      <c r="NFZ55" s="20"/>
      <c r="NGA55" s="20"/>
      <c r="NGB55" s="20"/>
      <c r="NGC55" s="20"/>
      <c r="NGD55" s="20"/>
      <c r="NGE55" s="20"/>
      <c r="NGF55" s="20"/>
      <c r="NGG55" s="20"/>
      <c r="NGH55" s="20"/>
      <c r="NGI55" s="20"/>
      <c r="NGJ55" s="20"/>
      <c r="NGK55" s="20"/>
      <c r="NGL55" s="20"/>
      <c r="NGM55" s="20"/>
      <c r="NGN55" s="20"/>
      <c r="NGO55" s="20"/>
      <c r="NGP55" s="20"/>
      <c r="NGQ55" s="20"/>
      <c r="NGR55" s="20"/>
      <c r="NGS55" s="20"/>
      <c r="NGT55" s="20"/>
      <c r="NGU55" s="20"/>
      <c r="NGV55" s="20"/>
      <c r="NGW55" s="20"/>
      <c r="NGX55" s="20"/>
      <c r="NGY55" s="20"/>
      <c r="NGZ55" s="20"/>
      <c r="NHA55" s="20"/>
      <c r="NHB55" s="20"/>
      <c r="NHC55" s="20"/>
      <c r="NHD55" s="20"/>
      <c r="NHE55" s="20"/>
      <c r="NHF55" s="20"/>
      <c r="NHG55" s="20"/>
      <c r="NHH55" s="20"/>
      <c r="NHI55" s="20"/>
      <c r="NHJ55" s="20"/>
      <c r="NHK55" s="20"/>
      <c r="NHL55" s="20"/>
      <c r="NHM55" s="20"/>
      <c r="NHN55" s="20"/>
      <c r="NHO55" s="20"/>
      <c r="NHP55" s="20"/>
      <c r="NHQ55" s="20"/>
      <c r="NHR55" s="20"/>
      <c r="NHS55" s="20"/>
      <c r="NHT55" s="20"/>
      <c r="NHU55" s="20"/>
      <c r="NHV55" s="20"/>
      <c r="NHW55" s="20"/>
      <c r="NHX55" s="20"/>
      <c r="NHY55" s="20"/>
      <c r="NHZ55" s="20"/>
      <c r="NIA55" s="20"/>
      <c r="NIB55" s="20"/>
      <c r="NIC55" s="20"/>
      <c r="NID55" s="20"/>
      <c r="NIE55" s="20"/>
      <c r="NIF55" s="20"/>
      <c r="NIG55" s="20"/>
      <c r="NIH55" s="20"/>
      <c r="NII55" s="20"/>
      <c r="NIJ55" s="20"/>
      <c r="NIK55" s="20"/>
      <c r="NIL55" s="20"/>
      <c r="NIM55" s="20"/>
      <c r="NIN55" s="20"/>
      <c r="NIO55" s="20"/>
      <c r="NIP55" s="20"/>
      <c r="NIQ55" s="20"/>
      <c r="NIR55" s="20"/>
      <c r="NIS55" s="20"/>
      <c r="NIT55" s="20"/>
      <c r="NIU55" s="20"/>
      <c r="NIV55" s="20"/>
      <c r="NIW55" s="20"/>
      <c r="NIX55" s="20"/>
      <c r="NIY55" s="20"/>
      <c r="NIZ55" s="20"/>
      <c r="NJA55" s="20"/>
      <c r="NJB55" s="20"/>
      <c r="NJC55" s="20"/>
      <c r="NJD55" s="20"/>
      <c r="NJE55" s="20"/>
      <c r="NJF55" s="20"/>
      <c r="NJG55" s="20"/>
      <c r="NJH55" s="20"/>
      <c r="NJI55" s="20"/>
      <c r="NJJ55" s="20"/>
      <c r="NJK55" s="20"/>
      <c r="NJL55" s="20"/>
      <c r="NJM55" s="20"/>
      <c r="NJN55" s="20"/>
      <c r="NJO55" s="20"/>
      <c r="NJP55" s="20"/>
      <c r="NJQ55" s="20"/>
      <c r="NJR55" s="20"/>
      <c r="NJS55" s="20"/>
      <c r="NJT55" s="20"/>
      <c r="NJU55" s="20"/>
      <c r="NJV55" s="20"/>
      <c r="NJW55" s="20"/>
      <c r="NJX55" s="20"/>
      <c r="NJY55" s="20"/>
      <c r="NJZ55" s="20"/>
      <c r="NKA55" s="20"/>
      <c r="NKB55" s="20"/>
      <c r="NKC55" s="20"/>
      <c r="NKD55" s="20"/>
      <c r="NKE55" s="20"/>
      <c r="NKF55" s="20"/>
      <c r="NKG55" s="20"/>
      <c r="NKH55" s="20"/>
      <c r="NKI55" s="20"/>
      <c r="NKJ55" s="20"/>
      <c r="NKK55" s="20"/>
      <c r="NKL55" s="20"/>
      <c r="NKM55" s="20"/>
      <c r="NKN55" s="20"/>
      <c r="NKO55" s="20"/>
      <c r="NKP55" s="20"/>
      <c r="NKQ55" s="20"/>
      <c r="NKR55" s="20"/>
      <c r="NKS55" s="20"/>
      <c r="NKT55" s="20"/>
      <c r="NKU55" s="20"/>
      <c r="NKV55" s="20"/>
      <c r="NKW55" s="20"/>
      <c r="NKX55" s="20"/>
      <c r="NKY55" s="20"/>
      <c r="NKZ55" s="20"/>
      <c r="NLA55" s="20"/>
      <c r="NLB55" s="20"/>
      <c r="NLC55" s="20"/>
      <c r="NLD55" s="20"/>
      <c r="NLE55" s="20"/>
      <c r="NLF55" s="20"/>
      <c r="NLG55" s="20"/>
      <c r="NLH55" s="20"/>
      <c r="NLI55" s="20"/>
      <c r="NLJ55" s="20"/>
      <c r="NLK55" s="20"/>
      <c r="NLL55" s="20"/>
      <c r="NLM55" s="20"/>
      <c r="NLN55" s="20"/>
      <c r="NLO55" s="20"/>
      <c r="NLP55" s="20"/>
      <c r="NLQ55" s="20"/>
      <c r="NLR55" s="20"/>
      <c r="NLS55" s="20"/>
      <c r="NLT55" s="20"/>
      <c r="NLU55" s="20"/>
      <c r="NLV55" s="20"/>
      <c r="NLW55" s="20"/>
      <c r="NLX55" s="20"/>
      <c r="NLY55" s="20"/>
      <c r="NLZ55" s="20"/>
      <c r="NMA55" s="20"/>
      <c r="NMB55" s="20"/>
      <c r="NMC55" s="20"/>
      <c r="NMD55" s="20"/>
      <c r="NME55" s="20"/>
      <c r="NMF55" s="20"/>
      <c r="NMG55" s="20"/>
      <c r="NMH55" s="20"/>
      <c r="NMI55" s="20"/>
      <c r="NMJ55" s="20"/>
      <c r="NMK55" s="20"/>
      <c r="NML55" s="20"/>
      <c r="NMM55" s="20"/>
      <c r="NMN55" s="20"/>
      <c r="NMO55" s="20"/>
      <c r="NMP55" s="20"/>
      <c r="NMQ55" s="20"/>
      <c r="NMR55" s="20"/>
      <c r="NMS55" s="20"/>
      <c r="NMT55" s="20"/>
      <c r="NMU55" s="20"/>
      <c r="NMV55" s="20"/>
      <c r="NMW55" s="20"/>
      <c r="NMX55" s="20"/>
      <c r="NMY55" s="20"/>
      <c r="NMZ55" s="20"/>
      <c r="NNA55" s="20"/>
      <c r="NNB55" s="20"/>
      <c r="NNC55" s="20"/>
      <c r="NND55" s="20"/>
      <c r="NNE55" s="20"/>
      <c r="NNF55" s="20"/>
      <c r="NNG55" s="20"/>
      <c r="NNH55" s="20"/>
      <c r="NNI55" s="20"/>
      <c r="NNJ55" s="20"/>
      <c r="NNK55" s="20"/>
      <c r="NNL55" s="20"/>
      <c r="NNM55" s="20"/>
      <c r="NNN55" s="20"/>
      <c r="NNO55" s="20"/>
      <c r="NNP55" s="20"/>
      <c r="NNQ55" s="20"/>
      <c r="NNR55" s="20"/>
      <c r="NNS55" s="20"/>
      <c r="NNT55" s="20"/>
      <c r="NNU55" s="20"/>
      <c r="NNV55" s="20"/>
      <c r="NNW55" s="20"/>
      <c r="NNX55" s="20"/>
      <c r="NNY55" s="20"/>
      <c r="NNZ55" s="20"/>
      <c r="NOA55" s="20"/>
      <c r="NOB55" s="20"/>
      <c r="NOC55" s="20"/>
      <c r="NOD55" s="20"/>
      <c r="NOE55" s="20"/>
      <c r="NOF55" s="20"/>
      <c r="NOG55" s="20"/>
      <c r="NOH55" s="20"/>
      <c r="NOI55" s="20"/>
      <c r="NOJ55" s="20"/>
      <c r="NOK55" s="20"/>
      <c r="NOL55" s="20"/>
      <c r="NOM55" s="20"/>
      <c r="NON55" s="20"/>
      <c r="NOO55" s="20"/>
      <c r="NOP55" s="20"/>
      <c r="NOQ55" s="20"/>
      <c r="NOR55" s="20"/>
      <c r="NOS55" s="20"/>
      <c r="NOT55" s="20"/>
      <c r="NOU55" s="20"/>
      <c r="NOV55" s="20"/>
      <c r="NOW55" s="20"/>
      <c r="NOX55" s="20"/>
      <c r="NOY55" s="20"/>
      <c r="NOZ55" s="20"/>
      <c r="NPA55" s="20"/>
      <c r="NPB55" s="20"/>
      <c r="NPC55" s="20"/>
      <c r="NPD55" s="20"/>
      <c r="NPE55" s="20"/>
      <c r="NPF55" s="20"/>
      <c r="NPG55" s="20"/>
      <c r="NPH55" s="20"/>
      <c r="NPI55" s="20"/>
      <c r="NPJ55" s="20"/>
      <c r="NPK55" s="20"/>
      <c r="NPL55" s="20"/>
      <c r="NPM55" s="20"/>
      <c r="NPN55" s="20"/>
      <c r="NPO55" s="20"/>
      <c r="NPP55" s="20"/>
      <c r="NPQ55" s="20"/>
      <c r="NPR55" s="20"/>
      <c r="NPS55" s="20"/>
      <c r="NPT55" s="20"/>
      <c r="NPU55" s="20"/>
      <c r="NPV55" s="20"/>
      <c r="NPW55" s="20"/>
      <c r="NPX55" s="20"/>
      <c r="NPY55" s="20"/>
      <c r="NPZ55" s="20"/>
      <c r="NQA55" s="20"/>
      <c r="NQB55" s="20"/>
      <c r="NQC55" s="20"/>
      <c r="NQD55" s="20"/>
      <c r="NQE55" s="20"/>
      <c r="NQF55" s="20"/>
      <c r="NQG55" s="20"/>
      <c r="NQH55" s="20"/>
      <c r="NQI55" s="20"/>
      <c r="NQJ55" s="20"/>
      <c r="NQK55" s="20"/>
      <c r="NQL55" s="20"/>
      <c r="NQM55" s="20"/>
      <c r="NQN55" s="20"/>
      <c r="NQO55" s="20"/>
      <c r="NQP55" s="20"/>
      <c r="NQQ55" s="20"/>
      <c r="NQR55" s="20"/>
      <c r="NQS55" s="20"/>
      <c r="NQT55" s="20"/>
      <c r="NQU55" s="20"/>
      <c r="NQV55" s="20"/>
      <c r="NQW55" s="20"/>
      <c r="NQX55" s="20"/>
      <c r="NQY55" s="20"/>
      <c r="NQZ55" s="20"/>
      <c r="NRA55" s="20"/>
      <c r="NRB55" s="20"/>
      <c r="NRC55" s="20"/>
      <c r="NRD55" s="20"/>
      <c r="NRE55" s="20"/>
      <c r="NRF55" s="20"/>
      <c r="NRG55" s="20"/>
      <c r="NRH55" s="20"/>
      <c r="NRI55" s="20"/>
      <c r="NRJ55" s="20"/>
      <c r="NRK55" s="20"/>
      <c r="NRL55" s="20"/>
      <c r="NRM55" s="20"/>
      <c r="NRN55" s="20"/>
      <c r="NRO55" s="20"/>
      <c r="NRP55" s="20"/>
      <c r="NRQ55" s="20"/>
      <c r="NRR55" s="20"/>
      <c r="NRS55" s="20"/>
      <c r="NRT55" s="20"/>
      <c r="NRU55" s="20"/>
      <c r="NRV55" s="20"/>
      <c r="NRW55" s="20"/>
      <c r="NRX55" s="20"/>
      <c r="NRY55" s="20"/>
      <c r="NRZ55" s="20"/>
      <c r="NSA55" s="20"/>
      <c r="NSB55" s="20"/>
      <c r="NSC55" s="20"/>
      <c r="NSD55" s="20"/>
      <c r="NSE55" s="20"/>
      <c r="NSF55" s="20"/>
      <c r="NSG55" s="20"/>
      <c r="NSH55" s="20"/>
      <c r="NSI55" s="20"/>
      <c r="NSJ55" s="20"/>
      <c r="NSK55" s="20"/>
      <c r="NSL55" s="20"/>
      <c r="NSM55" s="20"/>
      <c r="NSN55" s="20"/>
      <c r="NSO55" s="20"/>
      <c r="NSP55" s="20"/>
      <c r="NSQ55" s="20"/>
      <c r="NSR55" s="20"/>
      <c r="NSS55" s="20"/>
      <c r="NST55" s="20"/>
      <c r="NSU55" s="20"/>
      <c r="NSV55" s="20"/>
      <c r="NSW55" s="20"/>
      <c r="NSX55" s="20"/>
      <c r="NSY55" s="20"/>
      <c r="NSZ55" s="20"/>
      <c r="NTA55" s="20"/>
      <c r="NTB55" s="20"/>
      <c r="NTC55" s="20"/>
      <c r="NTD55" s="20"/>
      <c r="NTE55" s="20"/>
      <c r="NTF55" s="20"/>
      <c r="NTG55" s="20"/>
      <c r="NTH55" s="20"/>
      <c r="NTI55" s="20"/>
      <c r="NTJ55" s="20"/>
      <c r="NTK55" s="20"/>
      <c r="NTL55" s="20"/>
      <c r="NTM55" s="20"/>
      <c r="NTN55" s="20"/>
      <c r="NTO55" s="20"/>
      <c r="NTP55" s="20"/>
      <c r="NTQ55" s="20"/>
      <c r="NTR55" s="20"/>
      <c r="NTS55" s="20"/>
      <c r="NTT55" s="20"/>
      <c r="NTU55" s="20"/>
      <c r="NTV55" s="20"/>
      <c r="NTW55" s="20"/>
      <c r="NTX55" s="20"/>
      <c r="NTY55" s="20"/>
      <c r="NTZ55" s="20"/>
      <c r="NUA55" s="20"/>
      <c r="NUB55" s="20"/>
      <c r="NUC55" s="20"/>
      <c r="NUD55" s="20"/>
      <c r="NUE55" s="20"/>
      <c r="NUF55" s="20"/>
      <c r="NUG55" s="20"/>
      <c r="NUH55" s="20"/>
      <c r="NUI55" s="20"/>
      <c r="NUJ55" s="20"/>
      <c r="NUK55" s="20"/>
      <c r="NUL55" s="20"/>
      <c r="NUM55" s="20"/>
      <c r="NUN55" s="20"/>
      <c r="NUO55" s="20"/>
      <c r="NUP55" s="20"/>
      <c r="NUQ55" s="20"/>
      <c r="NUR55" s="20"/>
      <c r="NUS55" s="20"/>
      <c r="NUT55" s="20"/>
      <c r="NUU55" s="20"/>
      <c r="NUV55" s="20"/>
      <c r="NUW55" s="20"/>
      <c r="NUX55" s="20"/>
      <c r="NUY55" s="20"/>
      <c r="NUZ55" s="20"/>
      <c r="NVA55" s="20"/>
      <c r="NVB55" s="20"/>
      <c r="NVC55" s="20"/>
      <c r="NVD55" s="20"/>
      <c r="NVE55" s="20"/>
      <c r="NVF55" s="20"/>
      <c r="NVG55" s="20"/>
      <c r="NVH55" s="20"/>
      <c r="NVI55" s="20"/>
      <c r="NVJ55" s="20"/>
      <c r="NVK55" s="20"/>
      <c r="NVL55" s="20"/>
      <c r="NVM55" s="20"/>
      <c r="NVN55" s="20"/>
      <c r="NVO55" s="20"/>
      <c r="NVP55" s="20"/>
      <c r="NVQ55" s="20"/>
      <c r="NVR55" s="20"/>
      <c r="NVS55" s="20"/>
      <c r="NVT55" s="20"/>
      <c r="NVU55" s="20"/>
      <c r="NVV55" s="20"/>
      <c r="NVW55" s="20"/>
      <c r="NVX55" s="20"/>
      <c r="NVY55" s="20"/>
      <c r="NVZ55" s="20"/>
      <c r="NWA55" s="20"/>
      <c r="NWB55" s="20"/>
      <c r="NWC55" s="20"/>
      <c r="NWD55" s="20"/>
      <c r="NWE55" s="20"/>
      <c r="NWF55" s="20"/>
      <c r="NWG55" s="20"/>
      <c r="NWH55" s="20"/>
      <c r="NWI55" s="20"/>
      <c r="NWJ55" s="20"/>
      <c r="NWK55" s="20"/>
      <c r="NWL55" s="20"/>
      <c r="NWM55" s="20"/>
      <c r="NWN55" s="20"/>
      <c r="NWO55" s="20"/>
      <c r="NWP55" s="20"/>
      <c r="NWQ55" s="20"/>
      <c r="NWR55" s="20"/>
      <c r="NWS55" s="20"/>
      <c r="NWT55" s="20"/>
      <c r="NWU55" s="20"/>
      <c r="NWV55" s="20"/>
      <c r="NWW55" s="20"/>
      <c r="NWX55" s="20"/>
      <c r="NWY55" s="20"/>
      <c r="NWZ55" s="20"/>
      <c r="NXA55" s="20"/>
      <c r="NXB55" s="20"/>
      <c r="NXC55" s="20"/>
      <c r="NXD55" s="20"/>
      <c r="NXE55" s="20"/>
      <c r="NXF55" s="20"/>
      <c r="NXG55" s="20"/>
      <c r="NXH55" s="20"/>
      <c r="NXI55" s="20"/>
      <c r="NXJ55" s="20"/>
      <c r="NXK55" s="20"/>
      <c r="NXL55" s="20"/>
      <c r="NXM55" s="20"/>
      <c r="NXN55" s="20"/>
      <c r="NXO55" s="20"/>
      <c r="NXP55" s="20"/>
      <c r="NXQ55" s="20"/>
      <c r="NXR55" s="20"/>
      <c r="NXS55" s="20"/>
      <c r="NXT55" s="20"/>
      <c r="NXU55" s="20"/>
      <c r="NXV55" s="20"/>
      <c r="NXW55" s="20"/>
      <c r="NXX55" s="20"/>
      <c r="NXY55" s="20"/>
      <c r="NXZ55" s="20"/>
      <c r="NYA55" s="20"/>
      <c r="NYB55" s="20"/>
      <c r="NYC55" s="20"/>
      <c r="NYD55" s="20"/>
      <c r="NYE55" s="20"/>
      <c r="NYF55" s="20"/>
      <c r="NYG55" s="20"/>
      <c r="NYH55" s="20"/>
      <c r="NYI55" s="20"/>
      <c r="NYJ55" s="20"/>
      <c r="NYK55" s="20"/>
      <c r="NYL55" s="20"/>
      <c r="NYM55" s="20"/>
      <c r="NYN55" s="20"/>
      <c r="NYO55" s="20"/>
      <c r="NYP55" s="20"/>
      <c r="NYQ55" s="20"/>
      <c r="NYR55" s="20"/>
      <c r="NYS55" s="20"/>
      <c r="NYT55" s="20"/>
      <c r="NYU55" s="20"/>
      <c r="NYV55" s="20"/>
      <c r="NYW55" s="20"/>
      <c r="NYX55" s="20"/>
      <c r="NYY55" s="20"/>
      <c r="NYZ55" s="20"/>
      <c r="NZA55" s="20"/>
      <c r="NZB55" s="20"/>
      <c r="NZC55" s="20"/>
      <c r="NZD55" s="20"/>
      <c r="NZE55" s="20"/>
      <c r="NZF55" s="20"/>
      <c r="NZG55" s="20"/>
      <c r="NZH55" s="20"/>
      <c r="NZI55" s="20"/>
      <c r="NZJ55" s="20"/>
      <c r="NZK55" s="20"/>
      <c r="NZL55" s="20"/>
      <c r="NZM55" s="20"/>
      <c r="NZN55" s="20"/>
      <c r="NZO55" s="20"/>
      <c r="NZP55" s="20"/>
      <c r="NZQ55" s="20"/>
      <c r="NZR55" s="20"/>
      <c r="NZS55" s="20"/>
      <c r="NZT55" s="20"/>
      <c r="NZU55" s="20"/>
      <c r="NZV55" s="20"/>
      <c r="NZW55" s="20"/>
      <c r="NZX55" s="20"/>
      <c r="NZY55" s="20"/>
      <c r="NZZ55" s="20"/>
      <c r="OAA55" s="20"/>
      <c r="OAB55" s="20"/>
      <c r="OAC55" s="20"/>
      <c r="OAD55" s="20"/>
      <c r="OAE55" s="20"/>
      <c r="OAF55" s="20"/>
      <c r="OAG55" s="20"/>
      <c r="OAH55" s="20"/>
      <c r="OAI55" s="20"/>
      <c r="OAJ55" s="20"/>
      <c r="OAK55" s="20"/>
      <c r="OAL55" s="20"/>
      <c r="OAM55" s="20"/>
      <c r="OAN55" s="20"/>
      <c r="OAO55" s="20"/>
      <c r="OAP55" s="20"/>
      <c r="OAQ55" s="20"/>
      <c r="OAR55" s="20"/>
      <c r="OAS55" s="20"/>
      <c r="OAT55" s="20"/>
      <c r="OAU55" s="20"/>
      <c r="OAV55" s="20"/>
      <c r="OAW55" s="20"/>
      <c r="OAX55" s="20"/>
      <c r="OAY55" s="20"/>
      <c r="OAZ55" s="20"/>
      <c r="OBA55" s="20"/>
      <c r="OBB55" s="20"/>
      <c r="OBC55" s="20"/>
      <c r="OBD55" s="20"/>
      <c r="OBE55" s="20"/>
      <c r="OBF55" s="20"/>
      <c r="OBG55" s="20"/>
      <c r="OBH55" s="20"/>
      <c r="OBI55" s="20"/>
      <c r="OBJ55" s="20"/>
      <c r="OBK55" s="20"/>
      <c r="OBL55" s="20"/>
      <c r="OBM55" s="20"/>
      <c r="OBN55" s="20"/>
      <c r="OBO55" s="20"/>
      <c r="OBP55" s="20"/>
      <c r="OBQ55" s="20"/>
      <c r="OBR55" s="20"/>
      <c r="OBS55" s="20"/>
      <c r="OBT55" s="20"/>
      <c r="OBU55" s="20"/>
      <c r="OBV55" s="20"/>
      <c r="OBW55" s="20"/>
      <c r="OBX55" s="20"/>
      <c r="OBY55" s="20"/>
      <c r="OBZ55" s="20"/>
      <c r="OCA55" s="20"/>
      <c r="OCB55" s="20"/>
      <c r="OCC55" s="20"/>
      <c r="OCD55" s="20"/>
      <c r="OCE55" s="20"/>
      <c r="OCF55" s="20"/>
      <c r="OCG55" s="20"/>
      <c r="OCH55" s="20"/>
      <c r="OCI55" s="20"/>
      <c r="OCJ55" s="20"/>
      <c r="OCK55" s="20"/>
      <c r="OCL55" s="20"/>
      <c r="OCM55" s="20"/>
      <c r="OCN55" s="20"/>
      <c r="OCO55" s="20"/>
      <c r="OCP55" s="20"/>
      <c r="OCQ55" s="20"/>
      <c r="OCR55" s="20"/>
      <c r="OCS55" s="20"/>
      <c r="OCT55" s="20"/>
      <c r="OCU55" s="20"/>
      <c r="OCV55" s="20"/>
      <c r="OCW55" s="20"/>
      <c r="OCX55" s="20"/>
      <c r="OCY55" s="20"/>
      <c r="OCZ55" s="20"/>
      <c r="ODA55" s="20"/>
      <c r="ODB55" s="20"/>
      <c r="ODC55" s="20"/>
      <c r="ODD55" s="20"/>
      <c r="ODE55" s="20"/>
      <c r="ODF55" s="20"/>
      <c r="ODG55" s="20"/>
      <c r="ODH55" s="20"/>
      <c r="ODI55" s="20"/>
      <c r="ODJ55" s="20"/>
      <c r="ODK55" s="20"/>
      <c r="ODL55" s="20"/>
      <c r="ODM55" s="20"/>
      <c r="ODN55" s="20"/>
      <c r="ODO55" s="20"/>
      <c r="ODP55" s="20"/>
      <c r="ODQ55" s="20"/>
      <c r="ODR55" s="20"/>
      <c r="ODS55" s="20"/>
      <c r="ODT55" s="20"/>
      <c r="ODU55" s="20"/>
      <c r="ODV55" s="20"/>
      <c r="ODW55" s="20"/>
      <c r="ODX55" s="20"/>
      <c r="ODY55" s="20"/>
      <c r="ODZ55" s="20"/>
      <c r="OEA55" s="20"/>
      <c r="OEB55" s="20"/>
      <c r="OEC55" s="20"/>
      <c r="OED55" s="20"/>
      <c r="OEE55" s="20"/>
      <c r="OEF55" s="20"/>
      <c r="OEG55" s="20"/>
      <c r="OEH55" s="20"/>
      <c r="OEI55" s="20"/>
      <c r="OEJ55" s="20"/>
      <c r="OEK55" s="20"/>
      <c r="OEL55" s="20"/>
      <c r="OEM55" s="20"/>
      <c r="OEN55" s="20"/>
      <c r="OEO55" s="20"/>
      <c r="OEP55" s="20"/>
      <c r="OEQ55" s="20"/>
      <c r="OER55" s="20"/>
      <c r="OES55" s="20"/>
      <c r="OET55" s="20"/>
      <c r="OEU55" s="20"/>
      <c r="OEV55" s="20"/>
      <c r="OEW55" s="20"/>
      <c r="OEX55" s="20"/>
      <c r="OEY55" s="20"/>
      <c r="OEZ55" s="20"/>
      <c r="OFA55" s="20"/>
      <c r="OFB55" s="20"/>
      <c r="OFC55" s="20"/>
      <c r="OFD55" s="20"/>
      <c r="OFE55" s="20"/>
      <c r="OFF55" s="20"/>
      <c r="OFG55" s="20"/>
      <c r="OFH55" s="20"/>
      <c r="OFI55" s="20"/>
      <c r="OFJ55" s="20"/>
      <c r="OFK55" s="20"/>
      <c r="OFL55" s="20"/>
      <c r="OFM55" s="20"/>
      <c r="OFN55" s="20"/>
      <c r="OFO55" s="20"/>
      <c r="OFP55" s="20"/>
      <c r="OFQ55" s="20"/>
      <c r="OFR55" s="20"/>
      <c r="OFS55" s="20"/>
      <c r="OFT55" s="20"/>
      <c r="OFU55" s="20"/>
      <c r="OFV55" s="20"/>
      <c r="OFW55" s="20"/>
      <c r="OFX55" s="20"/>
      <c r="OFY55" s="20"/>
      <c r="OFZ55" s="20"/>
      <c r="OGA55" s="20"/>
      <c r="OGB55" s="20"/>
      <c r="OGC55" s="20"/>
      <c r="OGD55" s="20"/>
      <c r="OGE55" s="20"/>
      <c r="OGF55" s="20"/>
      <c r="OGG55" s="20"/>
      <c r="OGH55" s="20"/>
      <c r="OGI55" s="20"/>
      <c r="OGJ55" s="20"/>
      <c r="OGK55" s="20"/>
      <c r="OGL55" s="20"/>
      <c r="OGM55" s="20"/>
      <c r="OGN55" s="20"/>
      <c r="OGO55" s="20"/>
      <c r="OGP55" s="20"/>
      <c r="OGQ55" s="20"/>
      <c r="OGR55" s="20"/>
      <c r="OGS55" s="20"/>
      <c r="OGT55" s="20"/>
      <c r="OGU55" s="20"/>
      <c r="OGV55" s="20"/>
      <c r="OGW55" s="20"/>
      <c r="OGX55" s="20"/>
      <c r="OGY55" s="20"/>
      <c r="OGZ55" s="20"/>
      <c r="OHA55" s="20"/>
      <c r="OHB55" s="20"/>
      <c r="OHC55" s="20"/>
      <c r="OHD55" s="20"/>
      <c r="OHE55" s="20"/>
      <c r="OHF55" s="20"/>
      <c r="OHG55" s="20"/>
      <c r="OHH55" s="20"/>
      <c r="OHI55" s="20"/>
      <c r="OHJ55" s="20"/>
      <c r="OHK55" s="20"/>
      <c r="OHL55" s="20"/>
      <c r="OHM55" s="20"/>
      <c r="OHN55" s="20"/>
      <c r="OHO55" s="20"/>
      <c r="OHP55" s="20"/>
      <c r="OHQ55" s="20"/>
      <c r="OHR55" s="20"/>
      <c r="OHS55" s="20"/>
      <c r="OHT55" s="20"/>
      <c r="OHU55" s="20"/>
      <c r="OHV55" s="20"/>
      <c r="OHW55" s="20"/>
      <c r="OHX55" s="20"/>
      <c r="OHY55" s="20"/>
      <c r="OHZ55" s="20"/>
      <c r="OIA55" s="20"/>
      <c r="OIB55" s="20"/>
      <c r="OIC55" s="20"/>
      <c r="OID55" s="20"/>
      <c r="OIE55" s="20"/>
      <c r="OIF55" s="20"/>
      <c r="OIG55" s="20"/>
      <c r="OIH55" s="20"/>
      <c r="OII55" s="20"/>
      <c r="OIJ55" s="20"/>
      <c r="OIK55" s="20"/>
      <c r="OIL55" s="20"/>
      <c r="OIM55" s="20"/>
      <c r="OIN55" s="20"/>
      <c r="OIO55" s="20"/>
      <c r="OIP55" s="20"/>
      <c r="OIQ55" s="20"/>
      <c r="OIR55" s="20"/>
      <c r="OIS55" s="20"/>
      <c r="OIT55" s="20"/>
      <c r="OIU55" s="20"/>
      <c r="OIV55" s="20"/>
      <c r="OIW55" s="20"/>
      <c r="OIX55" s="20"/>
      <c r="OIY55" s="20"/>
      <c r="OIZ55" s="20"/>
      <c r="OJA55" s="20"/>
      <c r="OJB55" s="20"/>
      <c r="OJC55" s="20"/>
      <c r="OJD55" s="20"/>
      <c r="OJE55" s="20"/>
      <c r="OJF55" s="20"/>
      <c r="OJG55" s="20"/>
      <c r="OJH55" s="20"/>
      <c r="OJI55" s="20"/>
      <c r="OJJ55" s="20"/>
      <c r="OJK55" s="20"/>
      <c r="OJL55" s="20"/>
      <c r="OJM55" s="20"/>
      <c r="OJN55" s="20"/>
      <c r="OJO55" s="20"/>
      <c r="OJP55" s="20"/>
      <c r="OJQ55" s="20"/>
      <c r="OJR55" s="20"/>
      <c r="OJS55" s="20"/>
      <c r="OJT55" s="20"/>
      <c r="OJU55" s="20"/>
      <c r="OJV55" s="20"/>
      <c r="OJW55" s="20"/>
      <c r="OJX55" s="20"/>
      <c r="OJY55" s="20"/>
      <c r="OJZ55" s="20"/>
      <c r="OKA55" s="20"/>
      <c r="OKB55" s="20"/>
      <c r="OKC55" s="20"/>
      <c r="OKD55" s="20"/>
      <c r="OKE55" s="20"/>
      <c r="OKF55" s="20"/>
      <c r="OKG55" s="20"/>
      <c r="OKH55" s="20"/>
      <c r="OKI55" s="20"/>
      <c r="OKJ55" s="20"/>
      <c r="OKK55" s="20"/>
      <c r="OKL55" s="20"/>
      <c r="OKM55" s="20"/>
      <c r="OKN55" s="20"/>
      <c r="OKO55" s="20"/>
      <c r="OKP55" s="20"/>
      <c r="OKQ55" s="20"/>
      <c r="OKR55" s="20"/>
      <c r="OKS55" s="20"/>
      <c r="OKT55" s="20"/>
      <c r="OKU55" s="20"/>
      <c r="OKV55" s="20"/>
      <c r="OKW55" s="20"/>
      <c r="OKX55" s="20"/>
      <c r="OKY55" s="20"/>
      <c r="OKZ55" s="20"/>
      <c r="OLA55" s="20"/>
      <c r="OLB55" s="20"/>
      <c r="OLC55" s="20"/>
      <c r="OLD55" s="20"/>
      <c r="OLE55" s="20"/>
      <c r="OLF55" s="20"/>
      <c r="OLG55" s="20"/>
      <c r="OLH55" s="20"/>
      <c r="OLI55" s="20"/>
      <c r="OLJ55" s="20"/>
      <c r="OLK55" s="20"/>
      <c r="OLL55" s="20"/>
      <c r="OLM55" s="20"/>
      <c r="OLN55" s="20"/>
      <c r="OLO55" s="20"/>
      <c r="OLP55" s="20"/>
      <c r="OLQ55" s="20"/>
      <c r="OLR55" s="20"/>
      <c r="OLS55" s="20"/>
      <c r="OLT55" s="20"/>
      <c r="OLU55" s="20"/>
      <c r="OLV55" s="20"/>
      <c r="OLW55" s="20"/>
      <c r="OLX55" s="20"/>
      <c r="OLY55" s="20"/>
      <c r="OLZ55" s="20"/>
      <c r="OMA55" s="20"/>
      <c r="OMB55" s="20"/>
      <c r="OMC55" s="20"/>
      <c r="OMD55" s="20"/>
      <c r="OME55" s="20"/>
      <c r="OMF55" s="20"/>
      <c r="OMG55" s="20"/>
      <c r="OMH55" s="20"/>
      <c r="OMI55" s="20"/>
      <c r="OMJ55" s="20"/>
      <c r="OMK55" s="20"/>
      <c r="OML55" s="20"/>
      <c r="OMM55" s="20"/>
      <c r="OMN55" s="20"/>
      <c r="OMO55" s="20"/>
      <c r="OMP55" s="20"/>
      <c r="OMQ55" s="20"/>
      <c r="OMR55" s="20"/>
      <c r="OMS55" s="20"/>
      <c r="OMT55" s="20"/>
      <c r="OMU55" s="20"/>
      <c r="OMV55" s="20"/>
      <c r="OMW55" s="20"/>
      <c r="OMX55" s="20"/>
      <c r="OMY55" s="20"/>
      <c r="OMZ55" s="20"/>
      <c r="ONA55" s="20"/>
      <c r="ONB55" s="20"/>
      <c r="ONC55" s="20"/>
      <c r="OND55" s="20"/>
      <c r="ONE55" s="20"/>
      <c r="ONF55" s="20"/>
      <c r="ONG55" s="20"/>
      <c r="ONH55" s="20"/>
      <c r="ONI55" s="20"/>
      <c r="ONJ55" s="20"/>
      <c r="ONK55" s="20"/>
      <c r="ONL55" s="20"/>
      <c r="ONM55" s="20"/>
      <c r="ONN55" s="20"/>
      <c r="ONO55" s="20"/>
      <c r="ONP55" s="20"/>
      <c r="ONQ55" s="20"/>
      <c r="ONR55" s="20"/>
      <c r="ONS55" s="20"/>
      <c r="ONT55" s="20"/>
      <c r="ONU55" s="20"/>
      <c r="ONV55" s="20"/>
      <c r="ONW55" s="20"/>
      <c r="ONX55" s="20"/>
      <c r="ONY55" s="20"/>
      <c r="ONZ55" s="20"/>
      <c r="OOA55" s="20"/>
      <c r="OOB55" s="20"/>
      <c r="OOC55" s="20"/>
      <c r="OOD55" s="20"/>
      <c r="OOE55" s="20"/>
      <c r="OOF55" s="20"/>
      <c r="OOG55" s="20"/>
      <c r="OOH55" s="20"/>
      <c r="OOI55" s="20"/>
      <c r="OOJ55" s="20"/>
      <c r="OOK55" s="20"/>
      <c r="OOL55" s="20"/>
      <c r="OOM55" s="20"/>
      <c r="OON55" s="20"/>
      <c r="OOO55" s="20"/>
      <c r="OOP55" s="20"/>
      <c r="OOQ55" s="20"/>
      <c r="OOR55" s="20"/>
      <c r="OOS55" s="20"/>
      <c r="OOT55" s="20"/>
      <c r="OOU55" s="20"/>
      <c r="OOV55" s="20"/>
      <c r="OOW55" s="20"/>
      <c r="OOX55" s="20"/>
      <c r="OOY55" s="20"/>
      <c r="OOZ55" s="20"/>
      <c r="OPA55" s="20"/>
      <c r="OPB55" s="20"/>
      <c r="OPC55" s="20"/>
      <c r="OPD55" s="20"/>
      <c r="OPE55" s="20"/>
      <c r="OPF55" s="20"/>
      <c r="OPG55" s="20"/>
      <c r="OPH55" s="20"/>
      <c r="OPI55" s="20"/>
      <c r="OPJ55" s="20"/>
      <c r="OPK55" s="20"/>
      <c r="OPL55" s="20"/>
      <c r="OPM55" s="20"/>
      <c r="OPN55" s="20"/>
      <c r="OPO55" s="20"/>
      <c r="OPP55" s="20"/>
      <c r="OPQ55" s="20"/>
      <c r="OPR55" s="20"/>
      <c r="OPS55" s="20"/>
      <c r="OPT55" s="20"/>
      <c r="OPU55" s="20"/>
      <c r="OPV55" s="20"/>
      <c r="OPW55" s="20"/>
      <c r="OPX55" s="20"/>
      <c r="OPY55" s="20"/>
      <c r="OPZ55" s="20"/>
      <c r="OQA55" s="20"/>
      <c r="OQB55" s="20"/>
      <c r="OQC55" s="20"/>
      <c r="OQD55" s="20"/>
      <c r="OQE55" s="20"/>
      <c r="OQF55" s="20"/>
      <c r="OQG55" s="20"/>
      <c r="OQH55" s="20"/>
      <c r="OQI55" s="20"/>
      <c r="OQJ55" s="20"/>
      <c r="OQK55" s="20"/>
      <c r="OQL55" s="20"/>
      <c r="OQM55" s="20"/>
      <c r="OQN55" s="20"/>
      <c r="OQO55" s="20"/>
      <c r="OQP55" s="20"/>
      <c r="OQQ55" s="20"/>
      <c r="OQR55" s="20"/>
      <c r="OQS55" s="20"/>
      <c r="OQT55" s="20"/>
      <c r="OQU55" s="20"/>
      <c r="OQV55" s="20"/>
      <c r="OQW55" s="20"/>
      <c r="OQX55" s="20"/>
      <c r="OQY55" s="20"/>
      <c r="OQZ55" s="20"/>
      <c r="ORA55" s="20"/>
      <c r="ORB55" s="20"/>
      <c r="ORC55" s="20"/>
      <c r="ORD55" s="20"/>
      <c r="ORE55" s="20"/>
      <c r="ORF55" s="20"/>
      <c r="ORG55" s="20"/>
      <c r="ORH55" s="20"/>
      <c r="ORI55" s="20"/>
      <c r="ORJ55" s="20"/>
      <c r="ORK55" s="20"/>
      <c r="ORL55" s="20"/>
      <c r="ORM55" s="20"/>
      <c r="ORN55" s="20"/>
      <c r="ORO55" s="20"/>
      <c r="ORP55" s="20"/>
      <c r="ORQ55" s="20"/>
      <c r="ORR55" s="20"/>
      <c r="ORS55" s="20"/>
      <c r="ORT55" s="20"/>
      <c r="ORU55" s="20"/>
      <c r="ORV55" s="20"/>
      <c r="ORW55" s="20"/>
      <c r="ORX55" s="20"/>
      <c r="ORY55" s="20"/>
      <c r="ORZ55" s="20"/>
      <c r="OSA55" s="20"/>
      <c r="OSB55" s="20"/>
      <c r="OSC55" s="20"/>
      <c r="OSD55" s="20"/>
      <c r="OSE55" s="20"/>
      <c r="OSF55" s="20"/>
      <c r="OSG55" s="20"/>
      <c r="OSH55" s="20"/>
      <c r="OSI55" s="20"/>
      <c r="OSJ55" s="20"/>
      <c r="OSK55" s="20"/>
      <c r="OSL55" s="20"/>
      <c r="OSM55" s="20"/>
      <c r="OSN55" s="20"/>
      <c r="OSO55" s="20"/>
      <c r="OSP55" s="20"/>
      <c r="OSQ55" s="20"/>
      <c r="OSR55" s="20"/>
      <c r="OSS55" s="20"/>
      <c r="OST55" s="20"/>
      <c r="OSU55" s="20"/>
      <c r="OSV55" s="20"/>
      <c r="OSW55" s="20"/>
      <c r="OSX55" s="20"/>
      <c r="OSY55" s="20"/>
      <c r="OSZ55" s="20"/>
      <c r="OTA55" s="20"/>
      <c r="OTB55" s="20"/>
      <c r="OTC55" s="20"/>
      <c r="OTD55" s="20"/>
      <c r="OTE55" s="20"/>
      <c r="OTF55" s="20"/>
      <c r="OTG55" s="20"/>
      <c r="OTH55" s="20"/>
      <c r="OTI55" s="20"/>
      <c r="OTJ55" s="20"/>
      <c r="OTK55" s="20"/>
      <c r="OTL55" s="20"/>
      <c r="OTM55" s="20"/>
      <c r="OTN55" s="20"/>
      <c r="OTO55" s="20"/>
      <c r="OTP55" s="20"/>
      <c r="OTQ55" s="20"/>
      <c r="OTR55" s="20"/>
      <c r="OTS55" s="20"/>
      <c r="OTT55" s="20"/>
      <c r="OTU55" s="20"/>
      <c r="OTV55" s="20"/>
      <c r="OTW55" s="20"/>
      <c r="OTX55" s="20"/>
      <c r="OTY55" s="20"/>
      <c r="OTZ55" s="20"/>
      <c r="OUA55" s="20"/>
      <c r="OUB55" s="20"/>
      <c r="OUC55" s="20"/>
      <c r="OUD55" s="20"/>
      <c r="OUE55" s="20"/>
      <c r="OUF55" s="20"/>
      <c r="OUG55" s="20"/>
      <c r="OUH55" s="20"/>
      <c r="OUI55" s="20"/>
      <c r="OUJ55" s="20"/>
      <c r="OUK55" s="20"/>
      <c r="OUL55" s="20"/>
      <c r="OUM55" s="20"/>
      <c r="OUN55" s="20"/>
      <c r="OUO55" s="20"/>
      <c r="OUP55" s="20"/>
      <c r="OUQ55" s="20"/>
      <c r="OUR55" s="20"/>
      <c r="OUS55" s="20"/>
      <c r="OUT55" s="20"/>
      <c r="OUU55" s="20"/>
      <c r="OUV55" s="20"/>
      <c r="OUW55" s="20"/>
      <c r="OUX55" s="20"/>
      <c r="OUY55" s="20"/>
      <c r="OUZ55" s="20"/>
      <c r="OVA55" s="20"/>
      <c r="OVB55" s="20"/>
      <c r="OVC55" s="20"/>
      <c r="OVD55" s="20"/>
      <c r="OVE55" s="20"/>
      <c r="OVF55" s="20"/>
      <c r="OVG55" s="20"/>
      <c r="OVH55" s="20"/>
      <c r="OVI55" s="20"/>
      <c r="OVJ55" s="20"/>
      <c r="OVK55" s="20"/>
      <c r="OVL55" s="20"/>
      <c r="OVM55" s="20"/>
      <c r="OVN55" s="20"/>
      <c r="OVO55" s="20"/>
      <c r="OVP55" s="20"/>
      <c r="OVQ55" s="20"/>
      <c r="OVR55" s="20"/>
      <c r="OVS55" s="20"/>
      <c r="OVT55" s="20"/>
      <c r="OVU55" s="20"/>
      <c r="OVV55" s="20"/>
      <c r="OVW55" s="20"/>
      <c r="OVX55" s="20"/>
      <c r="OVY55" s="20"/>
      <c r="OVZ55" s="20"/>
      <c r="OWA55" s="20"/>
      <c r="OWB55" s="20"/>
      <c r="OWC55" s="20"/>
      <c r="OWD55" s="20"/>
      <c r="OWE55" s="20"/>
      <c r="OWF55" s="20"/>
      <c r="OWG55" s="20"/>
      <c r="OWH55" s="20"/>
      <c r="OWI55" s="20"/>
      <c r="OWJ55" s="20"/>
      <c r="OWK55" s="20"/>
      <c r="OWL55" s="20"/>
      <c r="OWM55" s="20"/>
      <c r="OWN55" s="20"/>
      <c r="OWO55" s="20"/>
      <c r="OWP55" s="20"/>
      <c r="OWQ55" s="20"/>
      <c r="OWR55" s="20"/>
      <c r="OWS55" s="20"/>
      <c r="OWT55" s="20"/>
      <c r="OWU55" s="20"/>
      <c r="OWV55" s="20"/>
      <c r="OWW55" s="20"/>
      <c r="OWX55" s="20"/>
      <c r="OWY55" s="20"/>
      <c r="OWZ55" s="20"/>
      <c r="OXA55" s="20"/>
      <c r="OXB55" s="20"/>
      <c r="OXC55" s="20"/>
      <c r="OXD55" s="20"/>
      <c r="OXE55" s="20"/>
      <c r="OXF55" s="20"/>
      <c r="OXG55" s="20"/>
      <c r="OXH55" s="20"/>
      <c r="OXI55" s="20"/>
      <c r="OXJ55" s="20"/>
      <c r="OXK55" s="20"/>
      <c r="OXL55" s="20"/>
      <c r="OXM55" s="20"/>
      <c r="OXN55" s="20"/>
      <c r="OXO55" s="20"/>
      <c r="OXP55" s="20"/>
      <c r="OXQ55" s="20"/>
      <c r="OXR55" s="20"/>
      <c r="OXS55" s="20"/>
      <c r="OXT55" s="20"/>
      <c r="OXU55" s="20"/>
      <c r="OXV55" s="20"/>
      <c r="OXW55" s="20"/>
      <c r="OXX55" s="20"/>
      <c r="OXY55" s="20"/>
      <c r="OXZ55" s="20"/>
      <c r="OYA55" s="20"/>
      <c r="OYB55" s="20"/>
      <c r="OYC55" s="20"/>
      <c r="OYD55" s="20"/>
      <c r="OYE55" s="20"/>
      <c r="OYF55" s="20"/>
      <c r="OYG55" s="20"/>
      <c r="OYH55" s="20"/>
      <c r="OYI55" s="20"/>
      <c r="OYJ55" s="20"/>
      <c r="OYK55" s="20"/>
      <c r="OYL55" s="20"/>
      <c r="OYM55" s="20"/>
      <c r="OYN55" s="20"/>
      <c r="OYO55" s="20"/>
      <c r="OYP55" s="20"/>
      <c r="OYQ55" s="20"/>
      <c r="OYR55" s="20"/>
      <c r="OYS55" s="20"/>
      <c r="OYT55" s="20"/>
      <c r="OYU55" s="20"/>
      <c r="OYV55" s="20"/>
      <c r="OYW55" s="20"/>
      <c r="OYX55" s="20"/>
      <c r="OYY55" s="20"/>
      <c r="OYZ55" s="20"/>
      <c r="OZA55" s="20"/>
      <c r="OZB55" s="20"/>
      <c r="OZC55" s="20"/>
      <c r="OZD55" s="20"/>
      <c r="OZE55" s="20"/>
      <c r="OZF55" s="20"/>
      <c r="OZG55" s="20"/>
      <c r="OZH55" s="20"/>
      <c r="OZI55" s="20"/>
      <c r="OZJ55" s="20"/>
      <c r="OZK55" s="20"/>
      <c r="OZL55" s="20"/>
      <c r="OZM55" s="20"/>
      <c r="OZN55" s="20"/>
      <c r="OZO55" s="20"/>
      <c r="OZP55" s="20"/>
      <c r="OZQ55" s="20"/>
      <c r="OZR55" s="20"/>
      <c r="OZS55" s="20"/>
      <c r="OZT55" s="20"/>
      <c r="OZU55" s="20"/>
      <c r="OZV55" s="20"/>
      <c r="OZW55" s="20"/>
      <c r="OZX55" s="20"/>
      <c r="OZY55" s="20"/>
      <c r="OZZ55" s="20"/>
      <c r="PAA55" s="20"/>
      <c r="PAB55" s="20"/>
      <c r="PAC55" s="20"/>
      <c r="PAD55" s="20"/>
      <c r="PAE55" s="20"/>
      <c r="PAF55" s="20"/>
      <c r="PAG55" s="20"/>
      <c r="PAH55" s="20"/>
      <c r="PAI55" s="20"/>
      <c r="PAJ55" s="20"/>
      <c r="PAK55" s="20"/>
      <c r="PAL55" s="20"/>
      <c r="PAM55" s="20"/>
      <c r="PAN55" s="20"/>
      <c r="PAO55" s="20"/>
      <c r="PAP55" s="20"/>
      <c r="PAQ55" s="20"/>
      <c r="PAR55" s="20"/>
      <c r="PAS55" s="20"/>
      <c r="PAT55" s="20"/>
      <c r="PAU55" s="20"/>
      <c r="PAV55" s="20"/>
      <c r="PAW55" s="20"/>
      <c r="PAX55" s="20"/>
      <c r="PAY55" s="20"/>
      <c r="PAZ55" s="20"/>
      <c r="PBA55" s="20"/>
      <c r="PBB55" s="20"/>
      <c r="PBC55" s="20"/>
      <c r="PBD55" s="20"/>
      <c r="PBE55" s="20"/>
      <c r="PBF55" s="20"/>
      <c r="PBG55" s="20"/>
      <c r="PBH55" s="20"/>
      <c r="PBI55" s="20"/>
      <c r="PBJ55" s="20"/>
      <c r="PBK55" s="20"/>
      <c r="PBL55" s="20"/>
      <c r="PBM55" s="20"/>
      <c r="PBN55" s="20"/>
      <c r="PBO55" s="20"/>
      <c r="PBP55" s="20"/>
      <c r="PBQ55" s="20"/>
      <c r="PBR55" s="20"/>
      <c r="PBS55" s="20"/>
      <c r="PBT55" s="20"/>
      <c r="PBU55" s="20"/>
      <c r="PBV55" s="20"/>
      <c r="PBW55" s="20"/>
      <c r="PBX55" s="20"/>
      <c r="PBY55" s="20"/>
      <c r="PBZ55" s="20"/>
      <c r="PCA55" s="20"/>
      <c r="PCB55" s="20"/>
      <c r="PCC55" s="20"/>
      <c r="PCD55" s="20"/>
      <c r="PCE55" s="20"/>
      <c r="PCF55" s="20"/>
      <c r="PCG55" s="20"/>
      <c r="PCH55" s="20"/>
      <c r="PCI55" s="20"/>
      <c r="PCJ55" s="20"/>
      <c r="PCK55" s="20"/>
      <c r="PCL55" s="20"/>
      <c r="PCM55" s="20"/>
      <c r="PCN55" s="20"/>
      <c r="PCO55" s="20"/>
      <c r="PCP55" s="20"/>
      <c r="PCQ55" s="20"/>
      <c r="PCR55" s="20"/>
      <c r="PCS55" s="20"/>
      <c r="PCT55" s="20"/>
      <c r="PCU55" s="20"/>
      <c r="PCV55" s="20"/>
      <c r="PCW55" s="20"/>
      <c r="PCX55" s="20"/>
      <c r="PCY55" s="20"/>
      <c r="PCZ55" s="20"/>
      <c r="PDA55" s="20"/>
      <c r="PDB55" s="20"/>
      <c r="PDC55" s="20"/>
      <c r="PDD55" s="20"/>
      <c r="PDE55" s="20"/>
      <c r="PDF55" s="20"/>
      <c r="PDG55" s="20"/>
      <c r="PDH55" s="20"/>
      <c r="PDI55" s="20"/>
      <c r="PDJ55" s="20"/>
      <c r="PDK55" s="20"/>
      <c r="PDL55" s="20"/>
      <c r="PDM55" s="20"/>
      <c r="PDN55" s="20"/>
      <c r="PDO55" s="20"/>
      <c r="PDP55" s="20"/>
      <c r="PDQ55" s="20"/>
      <c r="PDR55" s="20"/>
      <c r="PDS55" s="20"/>
      <c r="PDT55" s="20"/>
      <c r="PDU55" s="20"/>
      <c r="PDV55" s="20"/>
      <c r="PDW55" s="20"/>
      <c r="PDX55" s="20"/>
      <c r="PDY55" s="20"/>
      <c r="PDZ55" s="20"/>
      <c r="PEA55" s="20"/>
      <c r="PEB55" s="20"/>
      <c r="PEC55" s="20"/>
      <c r="PED55" s="20"/>
      <c r="PEE55" s="20"/>
      <c r="PEF55" s="20"/>
      <c r="PEG55" s="20"/>
      <c r="PEH55" s="20"/>
      <c r="PEI55" s="20"/>
      <c r="PEJ55" s="20"/>
      <c r="PEK55" s="20"/>
      <c r="PEL55" s="20"/>
      <c r="PEM55" s="20"/>
      <c r="PEN55" s="20"/>
      <c r="PEO55" s="20"/>
      <c r="PEP55" s="20"/>
      <c r="PEQ55" s="20"/>
      <c r="PER55" s="20"/>
      <c r="PES55" s="20"/>
      <c r="PET55" s="20"/>
      <c r="PEU55" s="20"/>
      <c r="PEV55" s="20"/>
      <c r="PEW55" s="20"/>
      <c r="PEX55" s="20"/>
      <c r="PEY55" s="20"/>
      <c r="PEZ55" s="20"/>
      <c r="PFA55" s="20"/>
      <c r="PFB55" s="20"/>
      <c r="PFC55" s="20"/>
      <c r="PFD55" s="20"/>
      <c r="PFE55" s="20"/>
      <c r="PFF55" s="20"/>
      <c r="PFG55" s="20"/>
      <c r="PFH55" s="20"/>
      <c r="PFI55" s="20"/>
      <c r="PFJ55" s="20"/>
      <c r="PFK55" s="20"/>
      <c r="PFL55" s="20"/>
      <c r="PFM55" s="20"/>
      <c r="PFN55" s="20"/>
      <c r="PFO55" s="20"/>
      <c r="PFP55" s="20"/>
      <c r="PFQ55" s="20"/>
      <c r="PFR55" s="20"/>
      <c r="PFS55" s="20"/>
      <c r="PFT55" s="20"/>
      <c r="PFU55" s="20"/>
      <c r="PFV55" s="20"/>
      <c r="PFW55" s="20"/>
      <c r="PFX55" s="20"/>
      <c r="PFY55" s="20"/>
      <c r="PFZ55" s="20"/>
      <c r="PGA55" s="20"/>
      <c r="PGB55" s="20"/>
      <c r="PGC55" s="20"/>
      <c r="PGD55" s="20"/>
      <c r="PGE55" s="20"/>
      <c r="PGF55" s="20"/>
      <c r="PGG55" s="20"/>
      <c r="PGH55" s="20"/>
      <c r="PGI55" s="20"/>
      <c r="PGJ55" s="20"/>
      <c r="PGK55" s="20"/>
      <c r="PGL55" s="20"/>
      <c r="PGM55" s="20"/>
      <c r="PGN55" s="20"/>
      <c r="PGO55" s="20"/>
      <c r="PGP55" s="20"/>
      <c r="PGQ55" s="20"/>
      <c r="PGR55" s="20"/>
      <c r="PGS55" s="20"/>
      <c r="PGT55" s="20"/>
      <c r="PGU55" s="20"/>
      <c r="PGV55" s="20"/>
      <c r="PGW55" s="20"/>
      <c r="PGX55" s="20"/>
      <c r="PGY55" s="20"/>
      <c r="PGZ55" s="20"/>
      <c r="PHA55" s="20"/>
      <c r="PHB55" s="20"/>
      <c r="PHC55" s="20"/>
      <c r="PHD55" s="20"/>
      <c r="PHE55" s="20"/>
      <c r="PHF55" s="20"/>
      <c r="PHG55" s="20"/>
      <c r="PHH55" s="20"/>
      <c r="PHI55" s="20"/>
      <c r="PHJ55" s="20"/>
      <c r="PHK55" s="20"/>
      <c r="PHL55" s="20"/>
      <c r="PHM55" s="20"/>
      <c r="PHN55" s="20"/>
      <c r="PHO55" s="20"/>
      <c r="PHP55" s="20"/>
      <c r="PHQ55" s="20"/>
      <c r="PHR55" s="20"/>
      <c r="PHS55" s="20"/>
      <c r="PHT55" s="20"/>
      <c r="PHU55" s="20"/>
      <c r="PHV55" s="20"/>
      <c r="PHW55" s="20"/>
      <c r="PHX55" s="20"/>
      <c r="PHY55" s="20"/>
      <c r="PHZ55" s="20"/>
      <c r="PIA55" s="20"/>
      <c r="PIB55" s="20"/>
      <c r="PIC55" s="20"/>
      <c r="PID55" s="20"/>
      <c r="PIE55" s="20"/>
      <c r="PIF55" s="20"/>
      <c r="PIG55" s="20"/>
      <c r="PIH55" s="20"/>
      <c r="PII55" s="20"/>
      <c r="PIJ55" s="20"/>
      <c r="PIK55" s="20"/>
      <c r="PIL55" s="20"/>
      <c r="PIM55" s="20"/>
      <c r="PIN55" s="20"/>
      <c r="PIO55" s="20"/>
      <c r="PIP55" s="20"/>
      <c r="PIQ55" s="20"/>
      <c r="PIR55" s="20"/>
      <c r="PIS55" s="20"/>
      <c r="PIT55" s="20"/>
      <c r="PIU55" s="20"/>
      <c r="PIV55" s="20"/>
      <c r="PIW55" s="20"/>
      <c r="PIX55" s="20"/>
      <c r="PIY55" s="20"/>
      <c r="PIZ55" s="20"/>
      <c r="PJA55" s="20"/>
      <c r="PJB55" s="20"/>
      <c r="PJC55" s="20"/>
      <c r="PJD55" s="20"/>
      <c r="PJE55" s="20"/>
      <c r="PJF55" s="20"/>
      <c r="PJG55" s="20"/>
      <c r="PJH55" s="20"/>
      <c r="PJI55" s="20"/>
      <c r="PJJ55" s="20"/>
      <c r="PJK55" s="20"/>
      <c r="PJL55" s="20"/>
      <c r="PJM55" s="20"/>
      <c r="PJN55" s="20"/>
      <c r="PJO55" s="20"/>
      <c r="PJP55" s="20"/>
      <c r="PJQ55" s="20"/>
      <c r="PJR55" s="20"/>
      <c r="PJS55" s="20"/>
      <c r="PJT55" s="20"/>
      <c r="PJU55" s="20"/>
      <c r="PJV55" s="20"/>
      <c r="PJW55" s="20"/>
      <c r="PJX55" s="20"/>
      <c r="PJY55" s="20"/>
      <c r="PJZ55" s="20"/>
      <c r="PKA55" s="20"/>
      <c r="PKB55" s="20"/>
      <c r="PKC55" s="20"/>
      <c r="PKD55" s="20"/>
      <c r="PKE55" s="20"/>
      <c r="PKF55" s="20"/>
      <c r="PKG55" s="20"/>
      <c r="PKH55" s="20"/>
      <c r="PKI55" s="20"/>
      <c r="PKJ55" s="20"/>
      <c r="PKK55" s="20"/>
      <c r="PKL55" s="20"/>
      <c r="PKM55" s="20"/>
      <c r="PKN55" s="20"/>
      <c r="PKO55" s="20"/>
      <c r="PKP55" s="20"/>
      <c r="PKQ55" s="20"/>
      <c r="PKR55" s="20"/>
      <c r="PKS55" s="20"/>
      <c r="PKT55" s="20"/>
      <c r="PKU55" s="20"/>
      <c r="PKV55" s="20"/>
      <c r="PKW55" s="20"/>
      <c r="PKX55" s="20"/>
      <c r="PKY55" s="20"/>
      <c r="PKZ55" s="20"/>
      <c r="PLA55" s="20"/>
      <c r="PLB55" s="20"/>
      <c r="PLC55" s="20"/>
      <c r="PLD55" s="20"/>
      <c r="PLE55" s="20"/>
      <c r="PLF55" s="20"/>
      <c r="PLG55" s="20"/>
      <c r="PLH55" s="20"/>
      <c r="PLI55" s="20"/>
      <c r="PLJ55" s="20"/>
      <c r="PLK55" s="20"/>
      <c r="PLL55" s="20"/>
      <c r="PLM55" s="20"/>
      <c r="PLN55" s="20"/>
      <c r="PLO55" s="20"/>
      <c r="PLP55" s="20"/>
      <c r="PLQ55" s="20"/>
      <c r="PLR55" s="20"/>
      <c r="PLS55" s="20"/>
      <c r="PLT55" s="20"/>
      <c r="PLU55" s="20"/>
      <c r="PLV55" s="20"/>
      <c r="PLW55" s="20"/>
      <c r="PLX55" s="20"/>
      <c r="PLY55" s="20"/>
      <c r="PLZ55" s="20"/>
      <c r="PMA55" s="20"/>
      <c r="PMB55" s="20"/>
      <c r="PMC55" s="20"/>
      <c r="PMD55" s="20"/>
      <c r="PME55" s="20"/>
      <c r="PMF55" s="20"/>
      <c r="PMG55" s="20"/>
      <c r="PMH55" s="20"/>
      <c r="PMI55" s="20"/>
      <c r="PMJ55" s="20"/>
      <c r="PMK55" s="20"/>
      <c r="PML55" s="20"/>
      <c r="PMM55" s="20"/>
      <c r="PMN55" s="20"/>
      <c r="PMO55" s="20"/>
      <c r="PMP55" s="20"/>
      <c r="PMQ55" s="20"/>
      <c r="PMR55" s="20"/>
      <c r="PMS55" s="20"/>
      <c r="PMT55" s="20"/>
      <c r="PMU55" s="20"/>
      <c r="PMV55" s="20"/>
      <c r="PMW55" s="20"/>
      <c r="PMX55" s="20"/>
      <c r="PMY55" s="20"/>
      <c r="PMZ55" s="20"/>
      <c r="PNA55" s="20"/>
      <c r="PNB55" s="20"/>
      <c r="PNC55" s="20"/>
      <c r="PND55" s="20"/>
      <c r="PNE55" s="20"/>
      <c r="PNF55" s="20"/>
      <c r="PNG55" s="20"/>
      <c r="PNH55" s="20"/>
      <c r="PNI55" s="20"/>
      <c r="PNJ55" s="20"/>
      <c r="PNK55" s="20"/>
      <c r="PNL55" s="20"/>
      <c r="PNM55" s="20"/>
      <c r="PNN55" s="20"/>
      <c r="PNO55" s="20"/>
      <c r="PNP55" s="20"/>
      <c r="PNQ55" s="20"/>
      <c r="PNR55" s="20"/>
      <c r="PNS55" s="20"/>
      <c r="PNT55" s="20"/>
      <c r="PNU55" s="20"/>
      <c r="PNV55" s="20"/>
      <c r="PNW55" s="20"/>
      <c r="PNX55" s="20"/>
      <c r="PNY55" s="20"/>
      <c r="PNZ55" s="20"/>
      <c r="POA55" s="20"/>
      <c r="POB55" s="20"/>
      <c r="POC55" s="20"/>
      <c r="POD55" s="20"/>
      <c r="POE55" s="20"/>
    </row>
    <row r="56" spans="49:11211" x14ac:dyDescent="0.2">
      <c r="BB56" s="2">
        <f>BD$61^(BC63+1)</f>
        <v>1331</v>
      </c>
      <c r="BD56" s="4" t="s">
        <v>38</v>
      </c>
      <c r="BE56" s="24">
        <f>COUNT(  BF56:AGL56  )</f>
        <v>780</v>
      </c>
      <c r="BF56" s="20">
        <v>-14</v>
      </c>
      <c r="BG56" s="20">
        <v>16</v>
      </c>
      <c r="BH56" s="20">
        <v>-2</v>
      </c>
      <c r="BI56" s="20">
        <v>-23</v>
      </c>
      <c r="BJ56" s="20">
        <v>-7</v>
      </c>
      <c r="BK56" s="20">
        <v>98</v>
      </c>
      <c r="BL56" s="20">
        <v>-74.5</v>
      </c>
      <c r="BM56" s="20">
        <v>594</v>
      </c>
      <c r="BN56" s="20">
        <v>1472</v>
      </c>
      <c r="BO56" s="20">
        <v>1798</v>
      </c>
      <c r="BP56" s="20">
        <v>-149.5</v>
      </c>
      <c r="BQ56" s="20">
        <v>128</v>
      </c>
      <c r="BR56" s="20">
        <v>409.5</v>
      </c>
      <c r="BS56" s="20">
        <v>207.5</v>
      </c>
      <c r="BT56" s="20">
        <v>343.5</v>
      </c>
      <c r="BU56" s="20">
        <v>-566</v>
      </c>
      <c r="BV56" s="20">
        <v>-441.5</v>
      </c>
      <c r="BW56" s="20">
        <v>2</v>
      </c>
      <c r="BX56" s="20">
        <v>-723.5</v>
      </c>
      <c r="BY56" s="20">
        <v>-578.5</v>
      </c>
      <c r="BZ56" s="20">
        <v>-1150</v>
      </c>
      <c r="CA56" s="20">
        <v>-575.5</v>
      </c>
      <c r="CB56" s="20">
        <v>769.5</v>
      </c>
      <c r="CC56" s="20">
        <v>264.5</v>
      </c>
      <c r="CD56" s="20">
        <v>-1328</v>
      </c>
      <c r="CE56" s="20">
        <v>-1700</v>
      </c>
      <c r="CF56" s="20">
        <v>-455.5</v>
      </c>
      <c r="CG56" s="20">
        <v>592.5</v>
      </c>
      <c r="CH56" s="20">
        <v>1489</v>
      </c>
      <c r="CI56" s="20">
        <v>24.5</v>
      </c>
      <c r="CJ56" s="20">
        <v>-457.33333333333297</v>
      </c>
      <c r="CK56" s="20">
        <v>1052.8333333333301</v>
      </c>
      <c r="CL56" s="20">
        <v>4836.5</v>
      </c>
      <c r="CM56" s="20">
        <v>-4813</v>
      </c>
      <c r="CN56" s="20">
        <v>-5340</v>
      </c>
      <c r="CO56" s="20">
        <v>-1062.6666666666699</v>
      </c>
      <c r="CP56" s="20">
        <v>-408.66666666666703</v>
      </c>
      <c r="CQ56" s="20">
        <v>3761</v>
      </c>
      <c r="CR56" s="20">
        <v>2898.3333333333298</v>
      </c>
      <c r="CS56" s="20">
        <v>2608.3333333333298</v>
      </c>
      <c r="CT56" s="20">
        <v>-17989</v>
      </c>
      <c r="CU56" s="20">
        <v>224.00000000000199</v>
      </c>
      <c r="CV56" s="20">
        <v>30376.5</v>
      </c>
      <c r="CW56" s="20">
        <v>8558</v>
      </c>
      <c r="CX56" s="20">
        <v>-13413.666666666701</v>
      </c>
      <c r="CY56" s="20">
        <v>-10982</v>
      </c>
      <c r="CZ56" s="20">
        <v>4400.3333333333303</v>
      </c>
      <c r="DA56" s="20">
        <v>38762</v>
      </c>
      <c r="DB56" s="20">
        <v>-19543.333333333299</v>
      </c>
      <c r="DC56" s="20">
        <v>-19398</v>
      </c>
      <c r="DD56" s="20">
        <v>-14492</v>
      </c>
      <c r="DE56" s="20">
        <v>5669.3333333333303</v>
      </c>
      <c r="DF56" s="20">
        <v>68547.333333333299</v>
      </c>
      <c r="DG56" s="20">
        <v>-25904</v>
      </c>
      <c r="DH56" s="20">
        <v>-27861.333333333299</v>
      </c>
      <c r="DI56" s="20">
        <v>1577.8333333333301</v>
      </c>
      <c r="DJ56" s="20">
        <v>-374.66666666666703</v>
      </c>
      <c r="DK56" s="20">
        <v>5519</v>
      </c>
      <c r="DL56" s="20">
        <v>16253.333333333299</v>
      </c>
      <c r="DM56" s="20">
        <v>20490.333333333299</v>
      </c>
      <c r="DN56" s="20">
        <v>-1008.66666666667</v>
      </c>
      <c r="DO56" s="20">
        <v>682.66666666666697</v>
      </c>
      <c r="DP56" s="20">
        <v>4919.6666666666697</v>
      </c>
      <c r="DQ56" s="20">
        <v>3302.8333333333298</v>
      </c>
      <c r="DR56" s="20">
        <v>4324.8333333333303</v>
      </c>
      <c r="DS56" s="20">
        <v>-15013</v>
      </c>
      <c r="DT56" s="20">
        <v>-3287.3333333333298</v>
      </c>
      <c r="DU56" s="20">
        <v>11464.833333333299</v>
      </c>
      <c r="DV56" s="20">
        <v>-10411.166666666701</v>
      </c>
      <c r="DW56" s="20">
        <v>-16870.5</v>
      </c>
      <c r="DX56" s="20">
        <v>-22056.666666666701</v>
      </c>
      <c r="DY56" s="20">
        <v>-3285.6666666666702</v>
      </c>
      <c r="DZ56" s="20">
        <v>25196.333333333299</v>
      </c>
      <c r="EA56" s="20">
        <v>-608.5</v>
      </c>
      <c r="EB56" s="20">
        <v>-17716.333333333299</v>
      </c>
      <c r="EC56" s="20">
        <v>-27907.666666666701</v>
      </c>
      <c r="ED56" s="20">
        <v>-3153.6666666666702</v>
      </c>
      <c r="EE56" s="20">
        <v>29998</v>
      </c>
      <c r="EF56" s="20">
        <v>13112.166666666701</v>
      </c>
      <c r="EG56" s="20">
        <v>-4376.6666666666597</v>
      </c>
      <c r="EH56" s="20">
        <v>12956.5</v>
      </c>
      <c r="EI56" s="20">
        <v>-3836</v>
      </c>
      <c r="EJ56" s="20">
        <v>-61941</v>
      </c>
      <c r="EK56" s="20">
        <v>-50264</v>
      </c>
      <c r="EL56" s="20">
        <v>-58729.666666666701</v>
      </c>
      <c r="EM56" s="20">
        <v>9793</v>
      </c>
      <c r="EN56" s="20">
        <v>-1888.3333333333301</v>
      </c>
      <c r="EO56" s="20">
        <v>-23748.666666666701</v>
      </c>
      <c r="EP56" s="20">
        <v>-15200.166666666701</v>
      </c>
      <c r="EQ56" s="20">
        <v>-13814.5</v>
      </c>
      <c r="ER56" s="20">
        <v>31536.5</v>
      </c>
      <c r="ES56" s="20">
        <v>12315.833333333299</v>
      </c>
      <c r="ET56" s="20">
        <v>-1.3333333333163799</v>
      </c>
      <c r="EU56" s="20">
        <v>-16392.833333333299</v>
      </c>
      <c r="EV56" s="20">
        <v>-51812.5</v>
      </c>
      <c r="EW56" s="20">
        <v>51835</v>
      </c>
      <c r="EX56" s="20">
        <v>14035.333333333299</v>
      </c>
      <c r="EY56" s="20">
        <v>34232.666666666701</v>
      </c>
      <c r="EZ56" s="20">
        <v>26139.166666666701</v>
      </c>
      <c r="FA56" s="20">
        <v>92712.333333333299</v>
      </c>
      <c r="FB56" s="20">
        <v>80242.333333333299</v>
      </c>
      <c r="FC56" s="20">
        <v>21429</v>
      </c>
      <c r="FD56" s="20">
        <v>104782</v>
      </c>
      <c r="FE56" s="20">
        <v>-29167.166666666701</v>
      </c>
      <c r="FF56" s="20">
        <v>45946.666666666701</v>
      </c>
      <c r="FG56" s="20">
        <v>13541</v>
      </c>
      <c r="FH56" s="20">
        <v>-5585.1666666666697</v>
      </c>
      <c r="FI56" s="20">
        <v>-60982</v>
      </c>
      <c r="FJ56" s="20">
        <v>5230.6666666666597</v>
      </c>
      <c r="FK56" s="20">
        <v>3948</v>
      </c>
      <c r="FL56" s="20">
        <v>9241.8333333333303</v>
      </c>
      <c r="FM56" s="20">
        <v>-2961.1666666666702</v>
      </c>
      <c r="FN56" s="20">
        <v>-24203.666666666701</v>
      </c>
      <c r="FO56" s="20">
        <v>-3555.5</v>
      </c>
      <c r="FP56" s="20">
        <v>-3296.3333333333298</v>
      </c>
      <c r="FQ56" s="20">
        <v>11447</v>
      </c>
      <c r="FR56" s="20">
        <v>11319.333333333299</v>
      </c>
      <c r="FS56" s="20">
        <v>-17885.833333333299</v>
      </c>
      <c r="FT56" s="20">
        <v>-35637.833333333299</v>
      </c>
      <c r="FU56" s="20">
        <v>-50239.666666666701</v>
      </c>
      <c r="FV56" s="20">
        <v>10609.666666666701</v>
      </c>
      <c r="FW56" s="20">
        <v>8396</v>
      </c>
      <c r="FX56" s="20">
        <v>8969.6666666666606</v>
      </c>
      <c r="FY56" s="20">
        <v>-2027.8333333333401</v>
      </c>
      <c r="FZ56" s="20">
        <v>20804.333333333299</v>
      </c>
      <c r="GA56" s="20">
        <v>34042</v>
      </c>
      <c r="GB56" s="20">
        <v>-235.33333333333201</v>
      </c>
      <c r="GC56" s="20">
        <v>-39816.666666666701</v>
      </c>
      <c r="GD56" s="20">
        <v>-11064.666666666701</v>
      </c>
      <c r="GE56" s="20">
        <v>13394</v>
      </c>
      <c r="GF56" s="20">
        <v>19146</v>
      </c>
      <c r="GG56" s="20">
        <v>-7756.1666666666697</v>
      </c>
      <c r="GH56" s="20">
        <v>-59291.666666666701</v>
      </c>
      <c r="GI56" s="20">
        <v>34998</v>
      </c>
      <c r="GJ56" s="20">
        <v>43136.666666666701</v>
      </c>
      <c r="GK56" s="20">
        <v>8463.8333333333303</v>
      </c>
      <c r="GL56" s="20">
        <v>-2067.1666666666702</v>
      </c>
      <c r="GM56" s="20">
        <v>-15994</v>
      </c>
      <c r="GN56" s="20">
        <v>3151.6666666666601</v>
      </c>
      <c r="GO56" s="20">
        <v>6348.8333333333403</v>
      </c>
      <c r="GP56" s="20">
        <v>-17550.666666666701</v>
      </c>
      <c r="GQ56" s="20">
        <v>-4524</v>
      </c>
      <c r="GR56" s="20">
        <v>-52983.5</v>
      </c>
      <c r="GS56" s="20">
        <v>-58480.666666666701</v>
      </c>
      <c r="GT56" s="20">
        <v>-87843.833333333299</v>
      </c>
      <c r="GU56" s="20">
        <v>-29940</v>
      </c>
      <c r="GV56" s="20">
        <v>7560.1666666666697</v>
      </c>
      <c r="GW56" s="20">
        <v>84669.833333333299</v>
      </c>
      <c r="GX56" s="20">
        <v>-11591.166666666701</v>
      </c>
      <c r="GY56" s="20">
        <v>-17492</v>
      </c>
      <c r="GZ56" s="20">
        <v>-15618.333333333299</v>
      </c>
      <c r="HA56" s="20">
        <v>-1580.1666666666599</v>
      </c>
      <c r="HB56" s="20">
        <v>41848.166666666701</v>
      </c>
      <c r="HC56" s="20">
        <v>3534.5</v>
      </c>
      <c r="HD56" s="20">
        <v>-57.166666666657001</v>
      </c>
      <c r="HE56" s="20">
        <v>1600.6666666666699</v>
      </c>
      <c r="HF56" s="20">
        <v>-2697.4583333333599</v>
      </c>
      <c r="HG56" s="20">
        <v>5018.25000000002</v>
      </c>
      <c r="HH56" s="20">
        <v>85131.666666666802</v>
      </c>
      <c r="HI56" s="20">
        <v>101053.83333333299</v>
      </c>
      <c r="HJ56" s="20">
        <v>-6647.2916666666597</v>
      </c>
      <c r="HK56" s="20">
        <v>1761.9583333333201</v>
      </c>
      <c r="HL56" s="20">
        <v>1020.99999999997</v>
      </c>
      <c r="HM56" s="20">
        <v>-10607.083333333299</v>
      </c>
      <c r="HN56" s="20">
        <v>-16264.833333333299</v>
      </c>
      <c r="HO56" s="20">
        <v>-82765.75</v>
      </c>
      <c r="HP56" s="20">
        <v>6680.8333333333203</v>
      </c>
      <c r="HQ56" s="20">
        <v>193748.75</v>
      </c>
      <c r="HR56" s="20">
        <v>-42416.333333333198</v>
      </c>
      <c r="HS56" s="20">
        <v>18996.333333333401</v>
      </c>
      <c r="HT56" s="20">
        <v>-188013</v>
      </c>
      <c r="HU56" s="20">
        <v>-68868.416666666701</v>
      </c>
      <c r="HV56" s="20">
        <v>-26075</v>
      </c>
      <c r="HW56" s="20">
        <v>191880.33333333299</v>
      </c>
      <c r="HX56" s="20">
        <v>23392.333333333299</v>
      </c>
      <c r="HY56" s="20">
        <v>-228401.5</v>
      </c>
      <c r="HZ56" s="20">
        <v>-83984.833333333299</v>
      </c>
      <c r="IA56" s="20">
        <v>-109983.66666666701</v>
      </c>
      <c r="IB56" s="20">
        <v>286971</v>
      </c>
      <c r="IC56" s="20">
        <v>106922</v>
      </c>
      <c r="ID56" s="20">
        <v>14085.958333333299</v>
      </c>
      <c r="IE56" s="20">
        <v>-748.79166666668198</v>
      </c>
      <c r="IF56" s="20">
        <v>-14862.5</v>
      </c>
      <c r="IG56" s="20">
        <v>50771.416666666701</v>
      </c>
      <c r="IH56" s="20">
        <v>65384.166666666701</v>
      </c>
      <c r="II56" s="20">
        <v>2946.2083333333298</v>
      </c>
      <c r="IJ56" s="20">
        <v>-1262.2916666666699</v>
      </c>
      <c r="IK56" s="20">
        <v>-6674.9166666666697</v>
      </c>
      <c r="IL56" s="20">
        <v>9971.25000000002</v>
      </c>
      <c r="IM56" s="20">
        <v>11357.5</v>
      </c>
      <c r="IN56" s="20">
        <v>-39833.5</v>
      </c>
      <c r="IO56" s="20">
        <v>21552.416666666701</v>
      </c>
      <c r="IP56" s="20">
        <v>174455.75</v>
      </c>
      <c r="IQ56" s="20">
        <v>-23028.000000000098</v>
      </c>
      <c r="IR56" s="20">
        <v>-21086.333333333401</v>
      </c>
      <c r="IS56" s="20">
        <v>-70133.916666666701</v>
      </c>
      <c r="IT56" s="20">
        <v>-7959.75</v>
      </c>
      <c r="IU56" s="20">
        <v>49371.666666666701</v>
      </c>
      <c r="IV56" s="20">
        <v>-26811.166666666599</v>
      </c>
      <c r="IW56" s="20">
        <v>-77398.999999999898</v>
      </c>
      <c r="IX56" s="20">
        <v>-69371.166666666701</v>
      </c>
      <c r="IY56" s="20">
        <v>-8739.5</v>
      </c>
      <c r="IZ56" s="20">
        <v>78817.333333333299</v>
      </c>
      <c r="JA56" s="20">
        <v>5644.00000000003</v>
      </c>
      <c r="JB56" s="20">
        <v>-35836.333333333299</v>
      </c>
      <c r="JC56" s="20">
        <v>208688.75</v>
      </c>
      <c r="JD56" s="20">
        <v>-44794.166666666701</v>
      </c>
      <c r="JE56" s="20">
        <v>-211079.5</v>
      </c>
      <c r="JF56" s="20">
        <v>1131798.16666667</v>
      </c>
      <c r="JG56" s="20">
        <v>1387789.33333333</v>
      </c>
      <c r="JH56" s="20">
        <v>28296.5</v>
      </c>
      <c r="JI56" s="20">
        <v>960.41666666666799</v>
      </c>
      <c r="JJ56" s="20">
        <v>-30948.749999999902</v>
      </c>
      <c r="JK56" s="20">
        <v>209428</v>
      </c>
      <c r="JL56" s="20">
        <v>241107.66666666701</v>
      </c>
      <c r="JM56" s="20">
        <v>-601689</v>
      </c>
      <c r="JN56" s="20">
        <v>-588.58333333328505</v>
      </c>
      <c r="JO56" s="20">
        <v>566572</v>
      </c>
      <c r="JP56" s="20">
        <v>-650034.16666666698</v>
      </c>
      <c r="JQ56" s="20">
        <v>-572825.33333333395</v>
      </c>
      <c r="JR56" s="20">
        <v>-1166777.5</v>
      </c>
      <c r="JS56" s="20">
        <v>-194291.33333333299</v>
      </c>
      <c r="JT56" s="20">
        <v>336528.5</v>
      </c>
      <c r="JU56" s="20">
        <v>-331023.33333333302</v>
      </c>
      <c r="JV56" s="20">
        <v>-1366101.33333333</v>
      </c>
      <c r="JW56" s="20">
        <v>-1237990.66666667</v>
      </c>
      <c r="JX56" s="20">
        <v>-378112.66666666698</v>
      </c>
      <c r="JY56" s="20">
        <v>-1101598.33333333</v>
      </c>
      <c r="JZ56" s="20">
        <v>576649.66666666698</v>
      </c>
      <c r="KA56" s="20">
        <v>-483145.66666666698</v>
      </c>
      <c r="KB56" s="20">
        <v>264887</v>
      </c>
      <c r="KC56" s="20">
        <v>-1484.4166666666599</v>
      </c>
      <c r="KD56" s="20">
        <v>-120447.5</v>
      </c>
      <c r="KE56" s="20">
        <v>699631.33333333302</v>
      </c>
      <c r="KF56" s="20">
        <v>973834.33333333302</v>
      </c>
      <c r="KG56" s="20">
        <v>77616.583333333299</v>
      </c>
      <c r="KH56" s="20">
        <v>28132.25</v>
      </c>
      <c r="KI56" s="20">
        <v>26908.166666666701</v>
      </c>
      <c r="KJ56" s="20">
        <v>57069.333333333401</v>
      </c>
      <c r="KK56" s="20">
        <v>142172</v>
      </c>
      <c r="KL56" s="20">
        <v>-370070.5</v>
      </c>
      <c r="KM56" s="20">
        <v>148102.16666666701</v>
      </c>
      <c r="KN56" s="20">
        <v>1315150.5</v>
      </c>
      <c r="KO56" s="20">
        <v>-748736.83333333395</v>
      </c>
      <c r="KP56" s="20">
        <v>-921986.33333333302</v>
      </c>
      <c r="KQ56" s="20">
        <v>-809785.33333333302</v>
      </c>
      <c r="KR56" s="20">
        <v>-144332.66666666701</v>
      </c>
      <c r="KS56" s="20">
        <v>841315.83333333302</v>
      </c>
      <c r="KT56" s="20">
        <v>346569.5</v>
      </c>
      <c r="KU56" s="20">
        <v>-165231.66666666701</v>
      </c>
      <c r="KV56" s="20">
        <v>-749047</v>
      </c>
      <c r="KW56" s="20">
        <v>-98133.333333333299</v>
      </c>
      <c r="KX56" s="20">
        <v>1246571</v>
      </c>
      <c r="KY56" s="20">
        <v>842103.66666666698</v>
      </c>
      <c r="KZ56" s="20">
        <v>491882.66666666698</v>
      </c>
      <c r="LA56" s="20">
        <v>329845.5</v>
      </c>
      <c r="LB56" s="20">
        <v>1164.1666666666899</v>
      </c>
      <c r="LC56" s="20">
        <v>-137802.66666666701</v>
      </c>
      <c r="LD56" s="20">
        <v>1052095</v>
      </c>
      <c r="LE56" s="20">
        <v>1402558</v>
      </c>
      <c r="LF56" s="20">
        <v>87434.833333333401</v>
      </c>
      <c r="LG56" s="20">
        <v>32401</v>
      </c>
      <c r="LH56" s="20">
        <v>14623.833333333299</v>
      </c>
      <c r="LI56" s="20">
        <v>94266.999999999898</v>
      </c>
      <c r="LJ56" s="20">
        <v>184062.16666666701</v>
      </c>
      <c r="LK56" s="20">
        <v>-601892.66666666698</v>
      </c>
      <c r="LL56" s="20">
        <v>327053.83333333302</v>
      </c>
      <c r="LM56" s="20">
        <v>2612286.1666666698</v>
      </c>
      <c r="LN56" s="20">
        <v>-990375.33333333302</v>
      </c>
      <c r="LO56" s="20">
        <v>-1200405.16666667</v>
      </c>
      <c r="LP56" s="20">
        <v>-1263381</v>
      </c>
      <c r="LQ56" s="20">
        <v>-272446.33333333302</v>
      </c>
      <c r="LR56" s="20">
        <v>854210</v>
      </c>
      <c r="LS56" s="20">
        <v>473543.66666666698</v>
      </c>
      <c r="LT56" s="20">
        <v>-385622.33333333302</v>
      </c>
      <c r="LU56" s="20">
        <v>-1226343.33333333</v>
      </c>
      <c r="LV56" s="20">
        <v>-241355.16666666701</v>
      </c>
      <c r="LW56" s="20">
        <v>1247553.5</v>
      </c>
      <c r="LX56" s="20">
        <v>1230041.66666667</v>
      </c>
      <c r="LY56" s="20">
        <v>541336.5</v>
      </c>
      <c r="LZ56" s="20">
        <v>-12058.541666666601</v>
      </c>
      <c r="MA56" s="20">
        <v>14070.208333333299</v>
      </c>
      <c r="MB56" s="20">
        <v>84544.666666666599</v>
      </c>
      <c r="MC56" s="20">
        <v>-48303.916666666701</v>
      </c>
      <c r="MD56" s="20">
        <v>-50574.5</v>
      </c>
      <c r="ME56" s="20">
        <v>-22146.291666666701</v>
      </c>
      <c r="MF56" s="20">
        <v>-2751.7916666666802</v>
      </c>
      <c r="MG56" s="20">
        <v>51973.416666666701</v>
      </c>
      <c r="MH56" s="20">
        <v>34390.583333333401</v>
      </c>
      <c r="MI56" s="20">
        <v>27757.833333333299</v>
      </c>
      <c r="MJ56" s="20">
        <v>-231492.83333333299</v>
      </c>
      <c r="MK56" s="20">
        <v>-19889.25</v>
      </c>
      <c r="ML56" s="20">
        <v>343105.58333333302</v>
      </c>
      <c r="MM56" s="20">
        <v>144819.33333333299</v>
      </c>
      <c r="MN56" s="20">
        <v>-56527.333333333299</v>
      </c>
      <c r="MO56" s="20">
        <v>-181710.25</v>
      </c>
      <c r="MP56" s="20">
        <v>22100.583333333299</v>
      </c>
      <c r="MQ56" s="20">
        <v>395810</v>
      </c>
      <c r="MR56" s="20">
        <v>-198618.83333333299</v>
      </c>
      <c r="MS56" s="20">
        <v>-277007.66666666599</v>
      </c>
      <c r="MT56" s="20">
        <v>-251099.83333333299</v>
      </c>
      <c r="MU56" s="20">
        <v>34646.833333333299</v>
      </c>
      <c r="MV56" s="20">
        <v>676262.33333333302</v>
      </c>
      <c r="MW56" s="20">
        <v>-241928.66666666701</v>
      </c>
      <c r="MX56" s="20">
        <v>-352652</v>
      </c>
      <c r="MY56" s="20">
        <v>16660.708333333299</v>
      </c>
      <c r="MZ56" s="20">
        <v>-245.541666666666</v>
      </c>
      <c r="NA56" s="20">
        <v>28109.916666666701</v>
      </c>
      <c r="NB56" s="20">
        <v>101781.08333333299</v>
      </c>
      <c r="NC56" s="20">
        <v>132720.33333333299</v>
      </c>
      <c r="ND56" s="20">
        <v>-5297.7083333333303</v>
      </c>
      <c r="NE56" s="20">
        <v>2730.6666666666702</v>
      </c>
      <c r="NF56" s="20">
        <v>31124.125</v>
      </c>
      <c r="NG56" s="20">
        <v>23834.291666666701</v>
      </c>
      <c r="NH56" s="20">
        <v>29424.458333333299</v>
      </c>
      <c r="NI56" s="20">
        <v>-142283.75</v>
      </c>
      <c r="NJ56" s="20">
        <v>-14657.708333333399</v>
      </c>
      <c r="NK56" s="20">
        <v>168845.29166666701</v>
      </c>
      <c r="NL56" s="20">
        <v>-58279.041666666701</v>
      </c>
      <c r="NM56" s="20">
        <v>-135841.875</v>
      </c>
      <c r="NN56" s="20">
        <v>-192382.58333333299</v>
      </c>
      <c r="NO56" s="20">
        <v>-18657.541666666701</v>
      </c>
      <c r="NP56" s="20">
        <v>238173.79166666701</v>
      </c>
      <c r="NQ56" s="20">
        <v>-15353.6249999999</v>
      </c>
      <c r="NR56" s="20">
        <v>-143510.16666666701</v>
      </c>
      <c r="NS56" s="20">
        <v>-232383.33333333299</v>
      </c>
      <c r="NT56" s="20">
        <v>-19076.041666666701</v>
      </c>
      <c r="NU56" s="20">
        <v>305595.29166666698</v>
      </c>
      <c r="NV56" s="20">
        <v>67926.000000000102</v>
      </c>
      <c r="NW56" s="20">
        <v>-66375.041666666599</v>
      </c>
      <c r="NX56" s="20">
        <v>240754.16666666701</v>
      </c>
      <c r="NY56" s="20">
        <v>-70794.5</v>
      </c>
      <c r="NZ56" s="20">
        <v>-760930.91666666698</v>
      </c>
      <c r="OA56" s="20">
        <v>8902.8333333334504</v>
      </c>
      <c r="OB56" s="20">
        <v>44191.166666666701</v>
      </c>
      <c r="OC56" s="20">
        <v>115154</v>
      </c>
      <c r="OD56" s="20">
        <v>-11640.958333333299</v>
      </c>
      <c r="OE56" s="20">
        <v>-253845.45833333299</v>
      </c>
      <c r="OF56" s="20">
        <v>-81441.041666666701</v>
      </c>
      <c r="OG56" s="20">
        <v>-43046.875</v>
      </c>
      <c r="OH56" s="20">
        <v>82861.916666666497</v>
      </c>
      <c r="OI56" s="20">
        <v>99592.208333333299</v>
      </c>
      <c r="OJ56" s="20">
        <v>146529.625</v>
      </c>
      <c r="OK56" s="20">
        <v>-555485.625</v>
      </c>
      <c r="OL56" s="20">
        <v>-896133.04166666698</v>
      </c>
      <c r="OM56" s="20">
        <v>15062.166666666701</v>
      </c>
      <c r="ON56" s="20">
        <v>31420.458333333299</v>
      </c>
      <c r="OO56" s="20">
        <v>572758.54166666698</v>
      </c>
      <c r="OP56" s="20">
        <v>266422.125</v>
      </c>
      <c r="OQ56" s="20">
        <v>482116.66666666698</v>
      </c>
      <c r="OR56" s="20">
        <v>269609.5</v>
      </c>
      <c r="OS56" s="20">
        <v>44802.624999999898</v>
      </c>
      <c r="OT56" s="20">
        <v>750387.45833333302</v>
      </c>
      <c r="OU56" s="20">
        <v>119364.16666666701</v>
      </c>
      <c r="OV56" s="20">
        <v>429087.95833333302</v>
      </c>
      <c r="OW56" s="20">
        <v>280318.75</v>
      </c>
      <c r="OX56" s="20">
        <v>-83932.666666666701</v>
      </c>
      <c r="OY56" s="20">
        <v>-653146</v>
      </c>
      <c r="OZ56" s="20">
        <v>699230.66666666698</v>
      </c>
      <c r="PA56" s="20">
        <v>869509.33333333302</v>
      </c>
      <c r="PB56" s="20">
        <v>115791.16666666701</v>
      </c>
      <c r="PC56" s="20">
        <v>-7627.7916666666897</v>
      </c>
      <c r="PD56" s="20">
        <v>-193377.20833333299</v>
      </c>
      <c r="PE56" s="20">
        <v>52235.375</v>
      </c>
      <c r="PF56" s="20">
        <v>111340.33333333299</v>
      </c>
      <c r="PG56" s="20">
        <v>-144784.33333333299</v>
      </c>
      <c r="PH56" s="20">
        <v>120170.95833333299</v>
      </c>
      <c r="PI56" s="20">
        <v>311180.29166666698</v>
      </c>
      <c r="PJ56" s="20">
        <v>-930992.875</v>
      </c>
      <c r="PK56" s="20">
        <v>-1125596.83333333</v>
      </c>
      <c r="PL56" s="20">
        <v>-465281.66666666698</v>
      </c>
      <c r="PM56" s="20">
        <v>-31264.125</v>
      </c>
      <c r="PN56" s="20">
        <v>633780.95833333302</v>
      </c>
      <c r="PO56" s="20">
        <v>34927.791666666599</v>
      </c>
      <c r="PP56" s="20">
        <v>-205976.25</v>
      </c>
      <c r="PQ56" s="20">
        <v>-267074</v>
      </c>
      <c r="PR56" s="20">
        <v>-107781.33333333299</v>
      </c>
      <c r="PS56" s="20">
        <v>173300.16666666701</v>
      </c>
      <c r="PT56" s="20">
        <v>430646.41666666698</v>
      </c>
      <c r="PU56" s="20">
        <v>288601.25</v>
      </c>
      <c r="PV56" s="20">
        <v>355589.16666666698</v>
      </c>
      <c r="PW56" s="20">
        <v>-101970.91666666701</v>
      </c>
      <c r="PX56" s="20">
        <v>-714534.66666666698</v>
      </c>
      <c r="PY56" s="20">
        <v>954151.33333333395</v>
      </c>
      <c r="PZ56" s="20">
        <v>1210527.5</v>
      </c>
      <c r="QA56" s="20">
        <v>120214.91666666701</v>
      </c>
      <c r="QB56" s="20">
        <v>-6153.2916666666697</v>
      </c>
      <c r="QC56" s="20">
        <v>-155796.70833333299</v>
      </c>
      <c r="QD56" s="20">
        <v>111104.25</v>
      </c>
      <c r="QE56" s="20">
        <v>191746.20833333401</v>
      </c>
      <c r="QF56" s="20">
        <v>-460517</v>
      </c>
      <c r="QG56" s="20">
        <v>24574.125</v>
      </c>
      <c r="QH56" s="20">
        <v>271685.20833333302</v>
      </c>
      <c r="QI56" s="20">
        <v>-1129805.08333333</v>
      </c>
      <c r="QJ56" s="20">
        <v>-1511428.79166667</v>
      </c>
      <c r="QK56" s="20">
        <v>-901437</v>
      </c>
      <c r="QL56" s="20">
        <v>-37161.583333333299</v>
      </c>
      <c r="QM56" s="20">
        <v>1360174.41666667</v>
      </c>
      <c r="QN56" s="20">
        <v>-71653.333333333503</v>
      </c>
      <c r="QO56" s="20">
        <v>-587414.25000000105</v>
      </c>
      <c r="QP56" s="20">
        <v>-760765.83333333302</v>
      </c>
      <c r="QQ56" s="20">
        <v>-129022.79166666701</v>
      </c>
      <c r="QR56" s="20">
        <v>942214.875</v>
      </c>
      <c r="QS56" s="20">
        <v>516773.41666666698</v>
      </c>
      <c r="QT56" s="20">
        <v>99396.291666666701</v>
      </c>
      <c r="QU56" s="20">
        <v>-130026.583333334</v>
      </c>
      <c r="QV56" s="20">
        <v>34986.666666666599</v>
      </c>
      <c r="QW56" s="20">
        <v>-186091</v>
      </c>
      <c r="QX56" s="20">
        <v>-1053680.83333333</v>
      </c>
      <c r="QY56" s="20">
        <v>-1286122</v>
      </c>
      <c r="QZ56" s="20">
        <v>28524.833333333401</v>
      </c>
      <c r="RA56" s="20">
        <v>-15020.583333333299</v>
      </c>
      <c r="RB56" s="20">
        <v>-325484.75</v>
      </c>
      <c r="RC56" s="20">
        <v>-241568.33333333299</v>
      </c>
      <c r="RD56" s="20">
        <v>-304055.33333333302</v>
      </c>
      <c r="RE56" s="20">
        <v>1450435.5</v>
      </c>
      <c r="RF56" s="20">
        <v>31677.916666666599</v>
      </c>
      <c r="RG56" s="20">
        <v>-1760469</v>
      </c>
      <c r="RH56" s="20">
        <v>946423.83333333198</v>
      </c>
      <c r="RI56" s="20">
        <v>2274076.3333333302</v>
      </c>
      <c r="RJ56" s="20">
        <v>1679259.5</v>
      </c>
      <c r="RK56" s="20">
        <v>10480.333333333299</v>
      </c>
      <c r="RL56" s="20">
        <v>-3044353.5</v>
      </c>
      <c r="RM56" s="20">
        <v>277531.00000000099</v>
      </c>
      <c r="RN56" s="20">
        <v>1080312.66666667</v>
      </c>
      <c r="RO56" s="20">
        <v>2006670</v>
      </c>
      <c r="RP56" s="20">
        <v>25096.333333333499</v>
      </c>
      <c r="RQ56" s="20">
        <v>-4260068.6666666698</v>
      </c>
      <c r="RR56" s="20">
        <v>-388676.33333333302</v>
      </c>
      <c r="RS56" s="20">
        <v>491719.99999999901</v>
      </c>
      <c r="RT56" s="20">
        <v>-96961.666666666701</v>
      </c>
      <c r="RU56" s="20">
        <v>39459.666666666701</v>
      </c>
      <c r="RV56" s="20">
        <v>63681.75</v>
      </c>
      <c r="RW56" s="20">
        <v>-582038.83333333302</v>
      </c>
      <c r="RX56" s="20">
        <v>-704906.83333333302</v>
      </c>
      <c r="RY56" s="20">
        <v>1037.1666666666999</v>
      </c>
      <c r="RZ56" s="20">
        <v>-6190.7916666666497</v>
      </c>
      <c r="SA56" s="20">
        <v>-93684.458333333299</v>
      </c>
      <c r="SB56" s="20">
        <v>-105059.375</v>
      </c>
      <c r="SC56" s="20">
        <v>-135356.20833333299</v>
      </c>
      <c r="SD56" s="20">
        <v>625233.08333333302</v>
      </c>
      <c r="SE56" s="20">
        <v>61235.708333333299</v>
      </c>
      <c r="SF56" s="20">
        <v>-462518.54166666698</v>
      </c>
      <c r="SG56" s="20">
        <v>559035.04166666698</v>
      </c>
      <c r="SH56" s="20">
        <v>1075619.625</v>
      </c>
      <c r="SI56" s="20">
        <v>826981.5</v>
      </c>
      <c r="SJ56" s="20">
        <v>48357.125</v>
      </c>
      <c r="SK56" s="20">
        <v>-1245511.79166667</v>
      </c>
      <c r="SL56" s="20">
        <v>32006.7916666663</v>
      </c>
      <c r="SM56" s="20">
        <v>505612.66666666698</v>
      </c>
      <c r="SN56" s="20">
        <v>961257.5</v>
      </c>
      <c r="SO56" s="20">
        <v>92727.291666666599</v>
      </c>
      <c r="SP56" s="20">
        <v>-1353753.875</v>
      </c>
      <c r="SQ56" s="20">
        <v>-375957.83333333401</v>
      </c>
      <c r="SR56" s="20">
        <v>148879.29166666701</v>
      </c>
      <c r="SS56" s="20">
        <v>-645128.75</v>
      </c>
      <c r="ST56" s="20">
        <v>150739.41666666701</v>
      </c>
      <c r="SU56" s="20">
        <v>1822410</v>
      </c>
      <c r="SV56" s="20">
        <v>1099228.83333333</v>
      </c>
      <c r="SW56" s="20">
        <v>1051725.83333333</v>
      </c>
      <c r="SX56" s="20">
        <v>-354250.41666666698</v>
      </c>
      <c r="SY56" s="20">
        <v>18112.708333333299</v>
      </c>
      <c r="SZ56" s="20">
        <v>486267.20833333302</v>
      </c>
      <c r="TA56" s="20">
        <v>358438.54166666698</v>
      </c>
      <c r="TB56" s="20">
        <v>152881.625</v>
      </c>
      <c r="TC56" s="20">
        <v>-628494.33333333302</v>
      </c>
      <c r="TD56" s="20">
        <v>-170299.625</v>
      </c>
      <c r="TE56" s="20">
        <v>0.66666666810249398</v>
      </c>
      <c r="TF56" s="20">
        <v>1297912.20833333</v>
      </c>
      <c r="TG56" s="20">
        <v>2964567.9583333302</v>
      </c>
      <c r="TH56" s="20">
        <v>-1166118.83333333</v>
      </c>
      <c r="TI56" s="20">
        <v>-624273.29166666698</v>
      </c>
      <c r="TJ56" s="20">
        <v>-3860950.9583333302</v>
      </c>
      <c r="TK56" s="20">
        <v>-539017.95833333302</v>
      </c>
      <c r="TL56" s="20">
        <v>-2584644.1666666698</v>
      </c>
      <c r="TM56" s="20">
        <v>-2027601.83333333</v>
      </c>
      <c r="TN56" s="20">
        <v>-1161368.20833333</v>
      </c>
      <c r="TO56" s="20">
        <v>-8790078.875</v>
      </c>
      <c r="TP56" s="20">
        <v>972540.66666666698</v>
      </c>
      <c r="TQ56" s="20">
        <v>-1684354.375</v>
      </c>
      <c r="TR56" s="20">
        <v>-619086</v>
      </c>
      <c r="TS56" s="20">
        <v>292880.08333333302</v>
      </c>
      <c r="TT56" s="20">
        <v>2631710.5</v>
      </c>
      <c r="TU56" s="20">
        <v>-209270.5</v>
      </c>
      <c r="TV56" s="20">
        <v>-212662.33333333299</v>
      </c>
      <c r="TW56" s="20">
        <v>-305563.75</v>
      </c>
      <c r="TX56" s="20">
        <v>72393.875</v>
      </c>
      <c r="TY56" s="20">
        <v>928416.20833333395</v>
      </c>
      <c r="TZ56" s="20">
        <v>184008.79166666701</v>
      </c>
      <c r="UA56" s="20">
        <v>150147.16666666701</v>
      </c>
      <c r="UB56" s="20">
        <v>-403142.83333333401</v>
      </c>
      <c r="UC56" s="20">
        <v>292059.70833333302</v>
      </c>
      <c r="UD56" s="20">
        <v>3826718.2916666698</v>
      </c>
      <c r="UE56" s="20">
        <v>1339762.04166667</v>
      </c>
      <c r="UF56" s="20">
        <v>1661814.33333333</v>
      </c>
      <c r="UG56" s="20">
        <v>-103185.5</v>
      </c>
      <c r="UH56" s="20">
        <v>-64211.041666666402</v>
      </c>
      <c r="UI56" s="20">
        <v>-314004.45833333302</v>
      </c>
      <c r="UJ56" s="20">
        <v>-392372.79166666698</v>
      </c>
      <c r="UK56" s="20">
        <v>-607308.75000000105</v>
      </c>
      <c r="UL56" s="20">
        <v>-799521.66666666698</v>
      </c>
      <c r="UM56" s="20">
        <v>345520.83333333302</v>
      </c>
      <c r="UN56" s="20">
        <v>3322049.3333333302</v>
      </c>
      <c r="UO56" s="20">
        <v>-321544.75</v>
      </c>
      <c r="UP56" s="20">
        <v>-476453.75</v>
      </c>
      <c r="UQ56" s="20">
        <v>-946036</v>
      </c>
      <c r="UR56" s="20">
        <v>480148.58333333302</v>
      </c>
      <c r="US56" s="20">
        <v>3889612.3333333302</v>
      </c>
      <c r="UT56" s="20">
        <v>168249.66666666701</v>
      </c>
      <c r="UU56" s="20">
        <v>143113.5</v>
      </c>
      <c r="UV56" s="20">
        <v>-427138.25</v>
      </c>
      <c r="UW56" s="20">
        <v>102667.04166666701</v>
      </c>
      <c r="UX56" s="20">
        <v>1083117.125</v>
      </c>
      <c r="UY56" s="20">
        <v>274422.41666666698</v>
      </c>
      <c r="UZ56" s="20">
        <v>156779.54166666701</v>
      </c>
      <c r="VA56" s="20">
        <v>5106.6666666676801</v>
      </c>
      <c r="VB56" s="20">
        <v>1196761.29166667</v>
      </c>
      <c r="VC56" s="20">
        <v>8685296.875</v>
      </c>
      <c r="VD56" s="20">
        <v>1980937.41666667</v>
      </c>
      <c r="VE56" s="20">
        <v>3536039.875</v>
      </c>
      <c r="VF56" s="20">
        <v>52117.333333332899</v>
      </c>
      <c r="VG56" s="20">
        <v>-484503.41666666698</v>
      </c>
      <c r="VH56" s="20">
        <v>-3867684.4166666698</v>
      </c>
      <c r="VI56" s="20">
        <v>-307552.49999999901</v>
      </c>
      <c r="VJ56" s="20">
        <v>-984073.25</v>
      </c>
      <c r="VK56" s="20">
        <v>-794941.16666666698</v>
      </c>
      <c r="VL56" s="20">
        <v>399.87500000005798</v>
      </c>
      <c r="VM56" s="20">
        <v>-259224.45833333299</v>
      </c>
      <c r="VN56" s="20">
        <v>226073.75</v>
      </c>
      <c r="VO56" s="20">
        <v>-370605.375</v>
      </c>
      <c r="VP56" s="20">
        <v>-151487</v>
      </c>
      <c r="VQ56" s="20">
        <v>56744.749999999898</v>
      </c>
      <c r="VR56" s="20">
        <v>77699.333333333198</v>
      </c>
      <c r="VS56" s="20">
        <v>-972693</v>
      </c>
      <c r="VT56" s="20">
        <v>-1161377.66666667</v>
      </c>
      <c r="VU56" s="20">
        <v>-33812.75</v>
      </c>
      <c r="VV56" s="20">
        <v>-20744.416666666701</v>
      </c>
      <c r="VW56" s="20">
        <v>-139754.83333333299</v>
      </c>
      <c r="VX56" s="20">
        <v>-70108.666666666599</v>
      </c>
      <c r="VY56" s="20">
        <v>-130408.66666666701</v>
      </c>
      <c r="VZ56" s="20">
        <v>818796.83333333395</v>
      </c>
      <c r="WA56" s="20">
        <v>-168390.83333333299</v>
      </c>
      <c r="WB56" s="20">
        <v>-1700304.33333333</v>
      </c>
      <c r="WC56" s="20">
        <v>1213949.5</v>
      </c>
      <c r="WD56" s="20">
        <v>2019952.33333333</v>
      </c>
      <c r="WE56" s="20">
        <v>1172525.33333333</v>
      </c>
      <c r="WF56" s="20">
        <v>130388.33333333299</v>
      </c>
      <c r="WG56" s="20">
        <v>-1825420.83333333</v>
      </c>
      <c r="WH56" s="20">
        <v>-590211.83333333395</v>
      </c>
      <c r="WI56" s="20">
        <v>-65486.3333333337</v>
      </c>
      <c r="WJ56" s="20">
        <v>1293649</v>
      </c>
      <c r="WK56" s="20">
        <v>145918</v>
      </c>
      <c r="WL56" s="20">
        <v>-2686994.3333333302</v>
      </c>
      <c r="WM56" s="20">
        <v>-1193399</v>
      </c>
      <c r="WN56" s="20">
        <v>-695491.33333333395</v>
      </c>
      <c r="WO56" s="20">
        <v>-86594.75</v>
      </c>
      <c r="WP56" s="20">
        <v>36058.833333333299</v>
      </c>
      <c r="WQ56" s="20">
        <v>-14420.333333333299</v>
      </c>
      <c r="WR56" s="20">
        <v>-675819.66666666698</v>
      </c>
      <c r="WS56" s="20">
        <v>-821850.66666666698</v>
      </c>
      <c r="WT56" s="20">
        <v>-1990.3333333333201</v>
      </c>
      <c r="WU56" s="20">
        <v>-13250.291666666701</v>
      </c>
      <c r="WV56" s="20">
        <v>-99669.875</v>
      </c>
      <c r="WW56" s="20">
        <v>-97493.291666666599</v>
      </c>
      <c r="WX56" s="20">
        <v>-135227.33333333299</v>
      </c>
      <c r="WY56" s="20">
        <v>466118.33333333302</v>
      </c>
      <c r="WZ56" s="20">
        <v>5458.2916666666897</v>
      </c>
      <c r="XA56" s="20">
        <v>-592144.375</v>
      </c>
      <c r="XB56" s="20">
        <v>637605.45833333395</v>
      </c>
      <c r="XC56" s="20">
        <v>912137.5</v>
      </c>
      <c r="XD56" s="20">
        <v>738636</v>
      </c>
      <c r="XE56" s="20">
        <v>85863.208333333401</v>
      </c>
      <c r="XF56" s="20">
        <v>-916084.70833333395</v>
      </c>
      <c r="XG56" s="20">
        <v>-90787.875</v>
      </c>
      <c r="XH56" s="20">
        <v>388781.75</v>
      </c>
      <c r="XI56" s="20">
        <v>856236</v>
      </c>
      <c r="XJ56" s="20">
        <v>106373</v>
      </c>
      <c r="XK56" s="20">
        <v>-1093623.5</v>
      </c>
      <c r="XL56" s="20">
        <v>-588919.58333333302</v>
      </c>
      <c r="XM56" s="20">
        <v>-117297.083333334</v>
      </c>
      <c r="XN56" s="20">
        <v>-304492.16666666698</v>
      </c>
      <c r="XO56" s="20">
        <v>26435.916666666701</v>
      </c>
      <c r="XP56" s="20">
        <v>890862.16666666698</v>
      </c>
      <c r="XQ56" s="20">
        <v>810280.5</v>
      </c>
      <c r="XR56" s="20">
        <v>871808.33333333395</v>
      </c>
      <c r="XS56" s="20">
        <v>-164617.91666666701</v>
      </c>
      <c r="XT56" s="20">
        <v>27740.041666666599</v>
      </c>
      <c r="XU56" s="20">
        <v>304279.875</v>
      </c>
      <c r="XV56" s="20">
        <v>101581.45833333299</v>
      </c>
      <c r="XW56" s="20">
        <v>37931.5</v>
      </c>
      <c r="XX56" s="20">
        <v>-255306.66666666701</v>
      </c>
      <c r="XY56" s="20">
        <v>-309489.125</v>
      </c>
      <c r="XZ56" s="20">
        <v>-1263648.875</v>
      </c>
      <c r="YA56" s="20">
        <v>115309.04166666701</v>
      </c>
      <c r="YB56" s="20">
        <v>1141976.66666667</v>
      </c>
      <c r="YC56" s="20">
        <v>-776563.5</v>
      </c>
      <c r="YD56" s="20">
        <v>-378399.375</v>
      </c>
      <c r="YE56" s="20">
        <v>-1499104.45833333</v>
      </c>
      <c r="YF56" s="20">
        <v>575917.54166666698</v>
      </c>
      <c r="YG56" s="20">
        <v>-596221.41666666698</v>
      </c>
      <c r="YH56" s="20">
        <v>-1266419</v>
      </c>
      <c r="YI56" s="20">
        <v>-628306.83333333302</v>
      </c>
      <c r="YJ56" s="20">
        <v>-3845288.3333333302</v>
      </c>
      <c r="YK56" s="20">
        <v>1607494.58333333</v>
      </c>
      <c r="YL56" s="20">
        <v>177679.91666666701</v>
      </c>
      <c r="YM56" s="20">
        <v>-255637.66666666701</v>
      </c>
      <c r="YN56" s="20">
        <v>34089.583333333299</v>
      </c>
      <c r="YO56" s="20">
        <v>1007028.66666667</v>
      </c>
      <c r="YP56" s="20">
        <v>530059.16666666698</v>
      </c>
      <c r="YQ56" s="20">
        <v>584040.66666666698</v>
      </c>
      <c r="YR56" s="20">
        <v>-137689.25</v>
      </c>
      <c r="YS56" s="20">
        <v>39868.458333333299</v>
      </c>
      <c r="YT56" s="20">
        <v>417581.79166666698</v>
      </c>
      <c r="YU56" s="20">
        <v>131676.125</v>
      </c>
      <c r="YV56" s="20">
        <v>137976.75</v>
      </c>
      <c r="YW56" s="20">
        <v>-148499</v>
      </c>
      <c r="YX56" s="20">
        <v>8236.6249999999</v>
      </c>
      <c r="YY56" s="20">
        <v>897584.79166666605</v>
      </c>
      <c r="YZ56" s="20">
        <v>-166082.45833333299</v>
      </c>
      <c r="ZA56" s="20">
        <v>72119.583333333605</v>
      </c>
      <c r="ZB56" s="20">
        <v>-258027.16666666701</v>
      </c>
      <c r="ZC56" s="20">
        <v>-108261.375</v>
      </c>
      <c r="ZD56" s="20">
        <v>-13406.625</v>
      </c>
      <c r="ZE56" s="20">
        <v>11660.041666666701</v>
      </c>
      <c r="ZF56" s="20">
        <v>-340988.58333333401</v>
      </c>
      <c r="ZG56" s="20">
        <v>-644583.33333333302</v>
      </c>
      <c r="ZH56" s="20">
        <v>12087.083333333499</v>
      </c>
      <c r="ZI56" s="20">
        <v>1089801.91666667</v>
      </c>
      <c r="ZJ56" s="20">
        <v>544466.08333333302</v>
      </c>
      <c r="ZK56" s="20">
        <v>201241.33333333299</v>
      </c>
      <c r="ZL56" s="20">
        <v>-510595</v>
      </c>
      <c r="ZM56" s="20">
        <v>116787</v>
      </c>
      <c r="ZN56" s="20">
        <v>919726.66666666698</v>
      </c>
      <c r="ZO56" s="20">
        <v>-1207571</v>
      </c>
      <c r="ZP56" s="20">
        <v>-1594904.33333333</v>
      </c>
      <c r="ZQ56" s="20">
        <v>-161277</v>
      </c>
      <c r="ZR56" s="20">
        <v>-1178.5</v>
      </c>
      <c r="ZS56" s="20">
        <v>107850</v>
      </c>
      <c r="ZT56" s="20">
        <v>-94116.083333333299</v>
      </c>
      <c r="ZU56" s="20">
        <v>-211362.08333333401</v>
      </c>
      <c r="ZV56" s="20">
        <v>1078130</v>
      </c>
      <c r="ZW56" s="20">
        <v>175406.66666666701</v>
      </c>
      <c r="ZX56" s="20">
        <v>301436.16666666698</v>
      </c>
      <c r="ZY56" s="20">
        <v>1485697.08333333</v>
      </c>
      <c r="ZZ56" s="20">
        <v>2349868.9166666698</v>
      </c>
      <c r="AAA56" s="20">
        <v>1713771.66666667</v>
      </c>
      <c r="AAB56" s="20">
        <v>75354.583333333401</v>
      </c>
      <c r="AAC56" s="20">
        <v>-2749517.5833333302</v>
      </c>
      <c r="AAD56" s="20">
        <v>-417222.41666666698</v>
      </c>
      <c r="AAE56" s="20">
        <v>479309.33333333198</v>
      </c>
      <c r="AAF56" s="20">
        <v>1610997</v>
      </c>
      <c r="AAG56" s="20">
        <v>254361.91666666701</v>
      </c>
      <c r="AAH56" s="20">
        <v>-2077883.08333333</v>
      </c>
      <c r="AAI56" s="20">
        <v>-1189854</v>
      </c>
      <c r="AAJ56" s="20">
        <v>-357522.41666666698</v>
      </c>
      <c r="AAK56" s="20">
        <v>-199296.5</v>
      </c>
      <c r="AAL56" s="20">
        <v>91715.666666666701</v>
      </c>
      <c r="AAM56" s="20">
        <v>194934.5</v>
      </c>
      <c r="AAN56" s="20">
        <v>-1328767.33333333</v>
      </c>
      <c r="AAO56" s="20">
        <v>-1579022</v>
      </c>
      <c r="AAP56" s="20">
        <v>-76009.166666666497</v>
      </c>
      <c r="AAQ56" s="20">
        <v>-32158.333333333299</v>
      </c>
      <c r="AAR56" s="20">
        <v>-98681.833333333503</v>
      </c>
      <c r="AAS56" s="20">
        <v>-42800.333333333401</v>
      </c>
      <c r="AAT56" s="20">
        <v>-130647.83333333299</v>
      </c>
      <c r="AAU56" s="20">
        <v>578017</v>
      </c>
      <c r="AAV56" s="20">
        <v>-191616.83333333299</v>
      </c>
      <c r="AAW56" s="20">
        <v>-1150498</v>
      </c>
      <c r="AAX56" s="20">
        <v>1719921</v>
      </c>
      <c r="AAY56" s="20">
        <v>2260592.1666666698</v>
      </c>
      <c r="AAZ56" s="20">
        <v>1115467.66666667</v>
      </c>
      <c r="ABA56" s="20">
        <v>197605.33333333299</v>
      </c>
      <c r="ABB56" s="20">
        <v>-1450128.66666667</v>
      </c>
      <c r="ABC56" s="20">
        <v>-1013612.33333333</v>
      </c>
      <c r="ABD56" s="20">
        <v>-462357</v>
      </c>
      <c r="ABE56" s="20">
        <v>1151572.66666667</v>
      </c>
      <c r="ABF56" s="20">
        <v>258962.83333333299</v>
      </c>
      <c r="ABG56" s="20">
        <v>-1774533.16666667</v>
      </c>
      <c r="ABH56" s="20">
        <v>-1893133</v>
      </c>
      <c r="ABI56" s="20">
        <v>-1428980.16666667</v>
      </c>
      <c r="ABJ56" s="20">
        <v>-64959.666666666497</v>
      </c>
      <c r="ABK56" s="20">
        <v>42188.916666666701</v>
      </c>
      <c r="ABL56" s="20">
        <v>56166.666666666497</v>
      </c>
      <c r="ABM56" s="20">
        <v>-548988.33333333395</v>
      </c>
      <c r="ABN56" s="20">
        <v>-648655.83333333302</v>
      </c>
      <c r="ABO56" s="20">
        <v>-13491.25</v>
      </c>
      <c r="ABP56" s="20">
        <v>-8973.7916666666697</v>
      </c>
      <c r="ABQ56" s="20">
        <v>-48394.375</v>
      </c>
      <c r="ABR56" s="20">
        <v>-58639.916666666701</v>
      </c>
      <c r="ABS56" s="20">
        <v>-89269.958333333299</v>
      </c>
      <c r="ABT56" s="20">
        <v>251807.33333333299</v>
      </c>
      <c r="ABU56" s="20">
        <v>-3318.5416666666702</v>
      </c>
      <c r="ABV56" s="20">
        <v>-206193.45833333299</v>
      </c>
      <c r="ABW56" s="20">
        <v>601202.41666666698</v>
      </c>
      <c r="ABX56" s="20">
        <v>771346.375</v>
      </c>
      <c r="ABY56" s="20">
        <v>453398.33333333302</v>
      </c>
      <c r="ABZ56" s="20">
        <v>56602.25</v>
      </c>
      <c r="ACA56" s="20">
        <v>-584252.08333333302</v>
      </c>
      <c r="ACB56" s="20">
        <v>-148757.33333333299</v>
      </c>
      <c r="ACC56" s="20">
        <v>134226.08333333401</v>
      </c>
      <c r="ACD56" s="20">
        <v>506357.83333333302</v>
      </c>
      <c r="ACE56" s="20">
        <v>88375.041666666701</v>
      </c>
      <c r="ACF56" s="20">
        <v>-582986.95833333302</v>
      </c>
      <c r="ACG56" s="20">
        <v>-537917.75</v>
      </c>
      <c r="ACH56" s="20">
        <v>-267552.20833333401</v>
      </c>
      <c r="ACI56" s="20">
        <v>134792.5</v>
      </c>
      <c r="ACJ56" s="20">
        <v>-174337.58333333299</v>
      </c>
      <c r="ACK56" s="20">
        <v>-1470033</v>
      </c>
      <c r="ACL56" s="20">
        <v>-508038</v>
      </c>
      <c r="ACM56" s="20">
        <v>-715445.83333333302</v>
      </c>
      <c r="ACN56" s="20">
        <v>102236.58333333299</v>
      </c>
      <c r="ACO56" s="20">
        <v>-46819.791666666701</v>
      </c>
      <c r="ACP56" s="20">
        <v>-638742.20833333302</v>
      </c>
      <c r="ACQ56" s="20">
        <v>-297676.08333333302</v>
      </c>
      <c r="ACR56" s="20">
        <v>-357836.625</v>
      </c>
      <c r="ACS56" s="20">
        <v>750013.83333333302</v>
      </c>
      <c r="ACT56" s="20">
        <v>-274485.54166666698</v>
      </c>
      <c r="ACU56" s="20">
        <v>-2859776.625</v>
      </c>
      <c r="ACV56" s="20">
        <v>-254084.08333333401</v>
      </c>
      <c r="ACW56" s="20">
        <v>195356.375</v>
      </c>
      <c r="ACX56" s="20">
        <v>597221.66666666605</v>
      </c>
      <c r="ACY56" s="20">
        <v>-109411.91666666701</v>
      </c>
      <c r="ACZ56" s="20">
        <v>-1355807.91666667</v>
      </c>
      <c r="ADA56" s="20">
        <v>1053431.83333333</v>
      </c>
      <c r="ADB56" s="20">
        <v>1287994.41666667</v>
      </c>
      <c r="ADC56" s="20">
        <v>885072.5</v>
      </c>
      <c r="ADD56" s="20">
        <v>-307582.29166666698</v>
      </c>
      <c r="ADE56" s="20">
        <v>-3751064.9583333302</v>
      </c>
      <c r="ADF56" s="20">
        <v>736095.91666666698</v>
      </c>
      <c r="ADG56" s="20">
        <v>790189.45833333302</v>
      </c>
      <c r="ADH56" s="20">
        <v>283536.66666666698</v>
      </c>
      <c r="ADI56" s="20">
        <v>-93200.166666666701</v>
      </c>
      <c r="ADJ56" s="20">
        <v>174189.33333333401</v>
      </c>
      <c r="ADK56" s="20">
        <v>2429841.6666666698</v>
      </c>
      <c r="ADL56" s="20">
        <v>2958251</v>
      </c>
      <c r="ADM56" s="20">
        <v>62198.833333333299</v>
      </c>
      <c r="ADN56" s="20">
        <v>50761</v>
      </c>
      <c r="ADO56" s="20">
        <v>243061.66666666701</v>
      </c>
      <c r="ADP56" s="20">
        <v>319142.41666666698</v>
      </c>
      <c r="ADQ56" s="20">
        <v>469030.58333333302</v>
      </c>
      <c r="ADR56" s="20">
        <v>-763648.33333333395</v>
      </c>
      <c r="ADS56" s="20">
        <v>335733.33333333302</v>
      </c>
      <c r="ADT56" s="20">
        <v>2527076.3333333302</v>
      </c>
      <c r="ADU56" s="20">
        <v>-2247505.4166666698</v>
      </c>
      <c r="ADV56" s="20">
        <v>-2353551.0833333302</v>
      </c>
      <c r="ADW56" s="20">
        <v>-1727496.66666667</v>
      </c>
      <c r="ADX56" s="20">
        <v>-284190.41666666698</v>
      </c>
      <c r="ADY56" s="20">
        <v>1524808.41666667</v>
      </c>
      <c r="ADZ56" s="20">
        <v>227939.74999999901</v>
      </c>
      <c r="AEA56" s="20">
        <v>-1027422.33333333</v>
      </c>
      <c r="AEB56" s="20">
        <v>-1865383.66666667</v>
      </c>
      <c r="AEC56" s="20">
        <v>-295714.41666666698</v>
      </c>
      <c r="AED56" s="20">
        <v>2084613.91666667</v>
      </c>
      <c r="AEE56" s="20">
        <v>1977851.33333333</v>
      </c>
      <c r="AEF56" s="20">
        <v>978809.25</v>
      </c>
      <c r="AEG56" s="20">
        <v>146713.66666666599</v>
      </c>
      <c r="AEH56" s="20">
        <v>-37010.916666666701</v>
      </c>
      <c r="AEI56" s="20">
        <v>-35508.6666666663</v>
      </c>
      <c r="AEJ56" s="20">
        <v>1055252</v>
      </c>
      <c r="AEK56" s="20">
        <v>1278001.83333333</v>
      </c>
      <c r="AEL56" s="20">
        <v>41525.583333333299</v>
      </c>
      <c r="AEM56" s="20">
        <v>7682.5416666666397</v>
      </c>
      <c r="AEN56" s="20">
        <v>-38200.708333333299</v>
      </c>
      <c r="AEO56" s="20">
        <v>190815</v>
      </c>
      <c r="AEP56" s="20">
        <v>245331.29166666701</v>
      </c>
      <c r="AEQ56" s="20">
        <v>-23386.000000000098</v>
      </c>
      <c r="AER56" s="20">
        <v>348543.45833333302</v>
      </c>
      <c r="AES56" s="20">
        <v>1963296.54166667</v>
      </c>
      <c r="AET56" s="20">
        <v>-807362.83333333302</v>
      </c>
      <c r="AEU56" s="20">
        <v>-482736.04166666698</v>
      </c>
      <c r="AEV56" s="20">
        <v>-441643.66666666698</v>
      </c>
      <c r="AEW56" s="20">
        <v>-113118.66666666701</v>
      </c>
      <c r="AEX56" s="20">
        <v>-161875.83333333299</v>
      </c>
      <c r="AEY56" s="20">
        <v>-434645.41666666698</v>
      </c>
      <c r="AEZ56" s="20">
        <v>-917587.25</v>
      </c>
      <c r="AFA56" s="20">
        <v>-389557.83333333401</v>
      </c>
      <c r="AFB56" s="20">
        <v>-78090.041666666599</v>
      </c>
      <c r="AFC56" s="20">
        <v>63266.291666666701</v>
      </c>
      <c r="AFD56" s="20">
        <v>297615.25</v>
      </c>
      <c r="AFE56" s="20">
        <v>100.04166666651101</v>
      </c>
      <c r="AFF56" s="20"/>
      <c r="AFG56" s="20"/>
      <c r="AFH56" s="20"/>
      <c r="AFI56" s="20"/>
      <c r="AFJ56" s="20"/>
      <c r="AFK56" s="20"/>
      <c r="AFL56" s="20"/>
      <c r="AFM56" s="20"/>
      <c r="AFN56" s="20"/>
      <c r="AFO56" s="20"/>
      <c r="AFP56" s="20"/>
      <c r="AFQ56" s="20"/>
      <c r="AFR56" s="20"/>
      <c r="AFS56" s="20"/>
      <c r="AFT56" s="20"/>
      <c r="AFU56" s="20"/>
      <c r="AFV56" s="20"/>
      <c r="AFW56" s="20"/>
      <c r="AFX56" s="20"/>
      <c r="AFY56" s="20"/>
      <c r="AFZ56" s="20"/>
      <c r="AGA56" s="20"/>
      <c r="AGB56" s="20"/>
      <c r="AGC56" s="20"/>
      <c r="AGD56" s="20"/>
      <c r="AGE56" s="20"/>
      <c r="AGF56" s="20"/>
      <c r="AGG56" s="20"/>
      <c r="AGH56" s="20"/>
      <c r="AGI56" s="20"/>
      <c r="AGJ56" s="20"/>
      <c r="AGK56" s="20"/>
      <c r="AGL56" s="20"/>
      <c r="AGM56" s="20"/>
      <c r="AGN56" s="20"/>
      <c r="AGO56" s="20"/>
      <c r="AGP56" s="20"/>
      <c r="AGQ56" s="20"/>
      <c r="AGR56" s="20"/>
      <c r="AGS56" s="20"/>
      <c r="AGT56" s="20"/>
      <c r="AGU56" s="20"/>
      <c r="AGV56" s="20"/>
      <c r="AGW56" s="20"/>
      <c r="AGX56" s="20"/>
      <c r="AGY56" s="20"/>
      <c r="AGZ56" s="20"/>
      <c r="AHA56" s="20"/>
      <c r="AHB56" s="20"/>
      <c r="AHC56" s="20"/>
      <c r="AHD56" s="20"/>
      <c r="AHE56" s="20"/>
      <c r="AHF56" s="20"/>
      <c r="AHG56" s="20"/>
      <c r="AHH56" s="20"/>
      <c r="AHI56" s="20"/>
      <c r="AHJ56" s="20"/>
      <c r="AHK56" s="20"/>
      <c r="AHL56" s="20"/>
      <c r="AHM56" s="20"/>
      <c r="AHN56" s="20"/>
      <c r="AHO56" s="20"/>
      <c r="AHP56" s="20"/>
      <c r="AHQ56" s="20"/>
      <c r="AHR56" s="20"/>
      <c r="AHS56" s="20"/>
      <c r="AHT56" s="20"/>
      <c r="AHU56" s="20"/>
      <c r="AHV56" s="20"/>
      <c r="AHW56" s="20"/>
      <c r="AHX56" s="20"/>
      <c r="AHY56" s="20"/>
      <c r="AHZ56" s="20"/>
      <c r="AIA56" s="20"/>
      <c r="AIB56" s="20"/>
      <c r="AIC56" s="20"/>
      <c r="AID56" s="20"/>
      <c r="AIE56" s="20"/>
      <c r="AIF56" s="20"/>
      <c r="AIG56" s="20"/>
      <c r="AIH56" s="20"/>
      <c r="AII56" s="20"/>
      <c r="AIJ56" s="20"/>
      <c r="AIK56" s="20"/>
      <c r="AIL56" s="20"/>
      <c r="AIM56" s="20"/>
      <c r="AIN56" s="20"/>
      <c r="AIO56" s="20"/>
      <c r="AIP56" s="20"/>
      <c r="AIQ56" s="20"/>
      <c r="AIR56" s="20"/>
      <c r="AIS56" s="20"/>
      <c r="AIT56" s="20"/>
      <c r="AIU56" s="20"/>
      <c r="AIV56" s="20"/>
      <c r="AIW56" s="20"/>
      <c r="AIX56" s="20"/>
      <c r="AIY56" s="20"/>
      <c r="AIZ56" s="20"/>
      <c r="AJA56" s="20"/>
      <c r="AJB56" s="20"/>
      <c r="AJC56" s="20"/>
      <c r="AJD56" s="20"/>
      <c r="AJE56" s="20"/>
      <c r="AJF56" s="20"/>
      <c r="AJG56" s="20"/>
      <c r="AJH56" s="20"/>
      <c r="AJI56" s="20"/>
      <c r="AJJ56" s="20"/>
      <c r="AJK56" s="20"/>
      <c r="AJL56" s="20"/>
      <c r="AJM56" s="20"/>
      <c r="AJN56" s="20"/>
      <c r="AJO56" s="20"/>
      <c r="AJP56" s="20"/>
      <c r="AJQ56" s="20"/>
      <c r="AJR56" s="20"/>
      <c r="AJS56" s="20"/>
      <c r="AJT56" s="20"/>
      <c r="AJU56" s="20"/>
      <c r="AJV56" s="20"/>
      <c r="AJW56" s="20"/>
      <c r="AJX56" s="20"/>
      <c r="AJY56" s="20"/>
      <c r="AJZ56" s="20"/>
      <c r="AKA56" s="20"/>
      <c r="AKB56" s="20"/>
      <c r="AKC56" s="20"/>
      <c r="AKD56" s="20"/>
      <c r="AKE56" s="20"/>
      <c r="AKF56" s="20"/>
      <c r="AKG56" s="20"/>
      <c r="AKH56" s="20"/>
      <c r="AKI56" s="20"/>
      <c r="AKJ56" s="20"/>
      <c r="AKK56" s="20"/>
      <c r="AKL56" s="20"/>
      <c r="AKM56" s="20"/>
      <c r="AKN56" s="20"/>
      <c r="AKO56" s="20"/>
      <c r="AKP56" s="20"/>
      <c r="AKQ56" s="20"/>
      <c r="AKR56" s="20"/>
      <c r="AKS56" s="20"/>
      <c r="AKT56" s="20"/>
      <c r="AKU56" s="20"/>
      <c r="AKV56" s="20"/>
      <c r="AKW56" s="20"/>
      <c r="AKX56" s="20"/>
      <c r="AKY56" s="20"/>
      <c r="AKZ56" s="20"/>
      <c r="ALA56" s="20"/>
      <c r="ALB56" s="20"/>
      <c r="ALC56" s="20"/>
      <c r="ALD56" s="20"/>
      <c r="ALE56" s="20"/>
      <c r="ALF56" s="20"/>
      <c r="ALG56" s="20"/>
      <c r="ALH56" s="20"/>
      <c r="ALI56" s="20"/>
      <c r="ALJ56" s="20"/>
      <c r="ALK56" s="20"/>
      <c r="ALL56" s="20"/>
      <c r="ALM56" s="20"/>
      <c r="ALN56" s="20"/>
      <c r="ALO56" s="20"/>
      <c r="ALP56" s="20"/>
      <c r="ALQ56" s="20"/>
      <c r="ALR56" s="20"/>
      <c r="ALS56" s="20"/>
      <c r="ALT56" s="20"/>
      <c r="ALU56" s="20"/>
      <c r="ALV56" s="20"/>
      <c r="ALW56" s="20"/>
      <c r="ALX56" s="20"/>
      <c r="ALY56" s="20"/>
      <c r="ALZ56" s="20"/>
      <c r="AMA56" s="20"/>
      <c r="AMB56" s="20"/>
      <c r="AMC56" s="20"/>
      <c r="AMD56" s="20"/>
      <c r="AME56" s="20"/>
      <c r="AMF56" s="20"/>
      <c r="AMG56" s="20"/>
      <c r="AMH56" s="20"/>
      <c r="AMI56" s="20"/>
      <c r="AMJ56" s="20"/>
      <c r="AMK56" s="20"/>
      <c r="AML56" s="20"/>
      <c r="AMM56" s="20"/>
      <c r="AMN56" s="20"/>
      <c r="AMO56" s="20"/>
      <c r="AMP56" s="20"/>
      <c r="AMQ56" s="20"/>
      <c r="AMR56" s="20"/>
      <c r="AMS56" s="20"/>
      <c r="AMT56" s="20"/>
      <c r="AMU56" s="20"/>
      <c r="AMV56" s="20"/>
      <c r="AMW56" s="20"/>
      <c r="AMX56" s="20"/>
      <c r="AMY56" s="20"/>
      <c r="AMZ56" s="20"/>
      <c r="ANA56" s="20"/>
      <c r="ANB56" s="20"/>
      <c r="ANC56" s="20"/>
      <c r="AND56" s="20"/>
      <c r="ANE56" s="20"/>
      <c r="ANF56" s="20"/>
      <c r="ANG56" s="20"/>
      <c r="ANH56" s="20"/>
      <c r="ANI56" s="20"/>
      <c r="ANJ56" s="20"/>
      <c r="ANK56" s="20"/>
      <c r="ANL56" s="20"/>
      <c r="ANM56" s="20"/>
      <c r="ANN56" s="20"/>
      <c r="ANO56" s="20"/>
      <c r="ANP56" s="20"/>
      <c r="ANQ56" s="20"/>
      <c r="ANR56" s="20"/>
      <c r="ANS56" s="20"/>
      <c r="ANT56" s="20"/>
      <c r="ANU56" s="20"/>
      <c r="ANV56" s="20"/>
      <c r="ANW56" s="20"/>
      <c r="ANX56" s="20"/>
      <c r="ANY56" s="20"/>
      <c r="ANZ56" s="20"/>
      <c r="AOA56" s="20"/>
      <c r="AOB56" s="20"/>
      <c r="AOC56" s="20"/>
      <c r="AOD56" s="20"/>
      <c r="AOE56" s="20"/>
      <c r="AOF56" s="20"/>
      <c r="AOG56" s="20"/>
      <c r="AOH56" s="20"/>
      <c r="AOI56" s="20"/>
      <c r="AOJ56" s="20"/>
      <c r="AOK56" s="20"/>
      <c r="AOL56" s="20"/>
      <c r="AOM56" s="20"/>
      <c r="AON56" s="20"/>
      <c r="AOO56" s="20"/>
      <c r="AOP56" s="20"/>
      <c r="AOQ56" s="20"/>
      <c r="AOR56" s="20"/>
      <c r="AOS56" s="20"/>
      <c r="AOT56" s="20"/>
      <c r="AOU56" s="20"/>
      <c r="AOV56" s="20"/>
      <c r="AOW56" s="20"/>
      <c r="AOX56" s="20"/>
      <c r="AOY56" s="20"/>
      <c r="AOZ56" s="20"/>
      <c r="APA56" s="20"/>
      <c r="APB56" s="20"/>
      <c r="APC56" s="20"/>
      <c r="APD56" s="20"/>
      <c r="APE56" s="20"/>
      <c r="APF56" s="20"/>
      <c r="APG56" s="20"/>
      <c r="APH56" s="20"/>
      <c r="API56" s="20"/>
      <c r="APJ56" s="20"/>
      <c r="APK56" s="20"/>
      <c r="APL56" s="20"/>
      <c r="APM56" s="20"/>
      <c r="APN56" s="20"/>
      <c r="APO56" s="20"/>
      <c r="APP56" s="20"/>
      <c r="APQ56" s="20"/>
      <c r="APR56" s="20"/>
      <c r="APS56" s="20"/>
      <c r="APT56" s="20"/>
      <c r="APU56" s="20"/>
      <c r="APV56" s="20"/>
      <c r="APW56" s="20"/>
      <c r="APX56" s="20"/>
      <c r="APY56" s="20"/>
      <c r="APZ56" s="20"/>
      <c r="AQA56" s="20"/>
      <c r="AQB56" s="20"/>
      <c r="AQC56" s="20"/>
      <c r="AQD56" s="20"/>
      <c r="AQE56" s="20"/>
      <c r="AQF56" s="20"/>
      <c r="AQG56" s="20"/>
      <c r="AQH56" s="20"/>
      <c r="AQI56" s="20"/>
      <c r="AQJ56" s="20"/>
      <c r="AQK56" s="20"/>
      <c r="AQL56" s="20"/>
      <c r="AQM56" s="20"/>
      <c r="AQN56" s="20"/>
      <c r="AQO56" s="20"/>
      <c r="AQP56" s="20"/>
      <c r="AQQ56" s="20"/>
      <c r="AQR56" s="20"/>
      <c r="AQS56" s="20"/>
      <c r="AQT56" s="20"/>
      <c r="AQU56" s="20"/>
      <c r="AQV56" s="20"/>
      <c r="AQW56" s="20"/>
      <c r="AQX56" s="20"/>
      <c r="AQY56" s="20"/>
      <c r="AQZ56" s="20"/>
      <c r="ARA56" s="20"/>
      <c r="ARB56" s="20"/>
      <c r="ARC56" s="20"/>
      <c r="ARD56" s="20"/>
      <c r="ARE56" s="20"/>
      <c r="ARF56" s="20"/>
      <c r="ARG56" s="20"/>
      <c r="ARH56" s="20"/>
      <c r="ARI56" s="20"/>
      <c r="ARJ56" s="20"/>
      <c r="ARK56" s="20"/>
      <c r="ARL56" s="20"/>
      <c r="ARM56" s="20"/>
      <c r="ARN56" s="20"/>
      <c r="ARO56" s="20"/>
      <c r="ARP56" s="20"/>
      <c r="ARQ56" s="20"/>
      <c r="ARR56" s="20"/>
      <c r="ARS56" s="20"/>
      <c r="ART56" s="20"/>
      <c r="ARU56" s="20"/>
      <c r="ARV56" s="20"/>
      <c r="ARW56" s="20"/>
      <c r="ARX56" s="20"/>
      <c r="ARY56" s="20"/>
      <c r="ARZ56" s="20"/>
      <c r="ASA56" s="20"/>
      <c r="ASB56" s="20"/>
      <c r="ASC56" s="20"/>
      <c r="ASD56" s="20"/>
      <c r="ASE56" s="20"/>
      <c r="ASF56" s="20"/>
      <c r="ASG56" s="20"/>
      <c r="ASH56" s="20"/>
      <c r="ASI56" s="20"/>
      <c r="ASJ56" s="20"/>
      <c r="ASK56" s="20"/>
      <c r="ASL56" s="20"/>
      <c r="ASM56" s="20"/>
      <c r="ASN56" s="20"/>
      <c r="ASO56" s="20"/>
      <c r="ASP56" s="20"/>
      <c r="ASQ56" s="20"/>
      <c r="ASR56" s="20"/>
      <c r="ASS56" s="20"/>
      <c r="AST56" s="20"/>
      <c r="ASU56" s="20"/>
      <c r="ASV56" s="20"/>
      <c r="ASW56" s="20"/>
      <c r="ASX56" s="20"/>
      <c r="ASY56" s="20"/>
      <c r="ASZ56" s="20"/>
      <c r="ATA56" s="20"/>
      <c r="ATB56" s="20"/>
      <c r="ATC56" s="20"/>
      <c r="ATD56" s="20"/>
      <c r="ATE56" s="20"/>
      <c r="ATF56" s="20"/>
      <c r="ATG56" s="20"/>
      <c r="ATH56" s="20"/>
      <c r="ATI56" s="20"/>
      <c r="ATJ56" s="20"/>
      <c r="ATK56" s="20"/>
      <c r="ATL56" s="20"/>
      <c r="ATM56" s="20"/>
      <c r="ATN56" s="20"/>
      <c r="ATO56" s="20"/>
      <c r="ATP56" s="20"/>
      <c r="ATQ56" s="20"/>
      <c r="ATR56" s="20"/>
      <c r="ATS56" s="20"/>
      <c r="ATT56" s="20"/>
      <c r="ATU56" s="20"/>
      <c r="ATV56" s="20"/>
      <c r="ATW56" s="20"/>
      <c r="ATX56" s="20"/>
      <c r="ATY56" s="20"/>
      <c r="ATZ56" s="20"/>
      <c r="AUA56" s="20"/>
      <c r="AUB56" s="20"/>
      <c r="AUC56" s="20"/>
      <c r="AUD56" s="20"/>
      <c r="AUE56" s="20"/>
      <c r="AUF56" s="20"/>
      <c r="AUG56" s="20"/>
      <c r="AUH56" s="20"/>
      <c r="AUI56" s="20"/>
      <c r="AUJ56" s="20"/>
      <c r="AUK56" s="20"/>
      <c r="AUL56" s="20"/>
      <c r="AUM56" s="20"/>
      <c r="AUN56" s="20"/>
      <c r="AUO56" s="20"/>
      <c r="AUP56" s="20"/>
      <c r="AUQ56" s="20"/>
      <c r="AUR56" s="20"/>
      <c r="AUS56" s="20"/>
      <c r="AUT56" s="20"/>
      <c r="AUU56" s="20"/>
      <c r="AUV56" s="20"/>
      <c r="AUW56" s="20"/>
      <c r="AUX56" s="20"/>
      <c r="AUY56" s="20"/>
      <c r="AUZ56" s="20"/>
      <c r="AVA56" s="20"/>
      <c r="AVB56" s="20"/>
      <c r="AVC56" s="20"/>
      <c r="AVD56" s="20"/>
      <c r="AVE56" s="20"/>
      <c r="AVF56" s="20"/>
      <c r="AVG56" s="20"/>
      <c r="AVH56" s="20"/>
      <c r="AVI56" s="20"/>
      <c r="AVJ56" s="20"/>
      <c r="AVK56" s="20"/>
      <c r="AVL56" s="20"/>
      <c r="AVM56" s="20"/>
      <c r="AVN56" s="20"/>
      <c r="AVO56" s="20"/>
      <c r="AVP56" s="20"/>
      <c r="AVQ56" s="20"/>
      <c r="AVR56" s="20"/>
      <c r="AVS56" s="20"/>
      <c r="AVT56" s="20"/>
      <c r="AVU56" s="20"/>
      <c r="AVV56" s="20"/>
      <c r="AVW56" s="20"/>
      <c r="AVX56" s="20"/>
      <c r="AVY56" s="20"/>
      <c r="AVZ56" s="20"/>
      <c r="AWA56" s="20"/>
      <c r="AWB56" s="20"/>
      <c r="AWC56" s="20"/>
      <c r="AWD56" s="20"/>
      <c r="AWE56" s="20"/>
      <c r="AWF56" s="20"/>
      <c r="AWG56" s="20"/>
      <c r="AWH56" s="20"/>
      <c r="AWI56" s="20"/>
      <c r="AWJ56" s="20"/>
      <c r="AWK56" s="20"/>
      <c r="AWL56" s="20"/>
      <c r="AWM56" s="20"/>
      <c r="AWN56" s="20"/>
      <c r="AWO56" s="20"/>
      <c r="AWP56" s="20"/>
      <c r="AWQ56" s="20"/>
      <c r="AWR56" s="20"/>
      <c r="AWS56" s="20"/>
      <c r="AWT56" s="20"/>
      <c r="AWU56" s="20"/>
      <c r="AWV56" s="20"/>
      <c r="AWW56" s="20"/>
      <c r="AWX56" s="20"/>
      <c r="AWY56" s="20"/>
      <c r="AWZ56" s="20"/>
      <c r="AXA56" s="20"/>
      <c r="AXB56" s="20"/>
      <c r="AXC56" s="20"/>
      <c r="AXD56" s="20"/>
      <c r="AXE56" s="20"/>
      <c r="AXF56" s="20"/>
      <c r="AXG56" s="20"/>
      <c r="AXH56" s="20"/>
      <c r="AXI56" s="20"/>
      <c r="AXJ56" s="20"/>
      <c r="AXK56" s="20"/>
      <c r="AXL56" s="20"/>
      <c r="AXM56" s="20"/>
      <c r="AXN56" s="20"/>
      <c r="AXO56" s="20"/>
      <c r="AXP56" s="20"/>
      <c r="AXQ56" s="20"/>
      <c r="AXR56" s="20"/>
      <c r="AXS56" s="20"/>
      <c r="AXT56" s="20"/>
      <c r="AXU56" s="20"/>
      <c r="AXV56" s="20"/>
      <c r="AXW56" s="20"/>
      <c r="AXX56" s="20"/>
      <c r="AXY56" s="20"/>
      <c r="AXZ56" s="20"/>
      <c r="AYA56" s="20"/>
      <c r="AYB56" s="20"/>
      <c r="AYC56" s="20"/>
      <c r="AYD56" s="20"/>
      <c r="AYE56" s="20"/>
      <c r="AYF56" s="20"/>
      <c r="AYG56" s="20"/>
      <c r="AYH56" s="20"/>
      <c r="AYI56" s="20"/>
      <c r="AYJ56" s="20"/>
      <c r="AYK56" s="20"/>
      <c r="AYL56" s="20"/>
      <c r="AYM56" s="20"/>
      <c r="AYN56" s="20"/>
      <c r="AYO56" s="20"/>
      <c r="AYP56" s="20"/>
      <c r="AYQ56" s="20"/>
      <c r="AYR56" s="20"/>
      <c r="AYS56" s="20"/>
      <c r="AYT56" s="20"/>
      <c r="AYU56" s="20"/>
      <c r="AYV56" s="20"/>
      <c r="AYW56" s="20"/>
      <c r="AYX56" s="20"/>
      <c r="AYY56" s="20"/>
      <c r="AYZ56" s="20"/>
      <c r="AZA56" s="20"/>
      <c r="AZB56" s="20"/>
      <c r="AZC56" s="20"/>
      <c r="AZD56" s="20"/>
      <c r="AZE56" s="20"/>
      <c r="AZF56" s="20"/>
      <c r="AZG56" s="20"/>
      <c r="AZH56" s="20"/>
      <c r="AZI56" s="20"/>
      <c r="AZJ56" s="20"/>
      <c r="AZK56" s="20"/>
      <c r="AZL56" s="20"/>
      <c r="AZM56" s="20"/>
      <c r="AZN56" s="20"/>
      <c r="AZO56" s="20"/>
      <c r="AZP56" s="20"/>
      <c r="AZQ56" s="20"/>
      <c r="AZR56" s="20"/>
      <c r="AZS56" s="20"/>
      <c r="AZT56" s="20"/>
      <c r="AZU56" s="20"/>
      <c r="AZV56" s="20"/>
      <c r="AZW56" s="20"/>
      <c r="AZX56" s="20"/>
      <c r="AZY56" s="20"/>
      <c r="AZZ56" s="20"/>
      <c r="BAA56" s="20"/>
      <c r="BAB56" s="20"/>
      <c r="BAC56" s="20"/>
      <c r="BAD56" s="20"/>
      <c r="BAE56" s="20"/>
      <c r="BAF56" s="20"/>
      <c r="BAG56" s="20"/>
      <c r="BAH56" s="20"/>
      <c r="BAI56" s="20"/>
      <c r="BAJ56" s="20"/>
      <c r="BAK56" s="20"/>
      <c r="BAL56" s="20"/>
      <c r="BAM56" s="20"/>
      <c r="BAN56" s="20"/>
      <c r="BAO56" s="20"/>
      <c r="BAP56" s="20"/>
      <c r="BAQ56" s="20"/>
      <c r="BAR56" s="20"/>
      <c r="BAS56" s="20"/>
      <c r="BAT56" s="20"/>
      <c r="BAU56" s="20"/>
      <c r="BAV56" s="20"/>
      <c r="BAW56" s="20"/>
      <c r="BAX56" s="20"/>
      <c r="BAY56" s="20"/>
      <c r="BAZ56" s="20"/>
      <c r="BBA56" s="20"/>
      <c r="BBB56" s="20"/>
      <c r="BBC56" s="20"/>
      <c r="BBD56" s="20"/>
      <c r="BBE56" s="20"/>
      <c r="BBF56" s="20"/>
      <c r="BBG56" s="20"/>
      <c r="BBH56" s="20"/>
      <c r="BBI56" s="20"/>
      <c r="BBJ56" s="20"/>
      <c r="BBK56" s="20"/>
      <c r="BBL56" s="20"/>
      <c r="BBM56" s="20"/>
      <c r="BBN56" s="20"/>
      <c r="BBO56" s="20"/>
      <c r="BBP56" s="20"/>
      <c r="BBQ56" s="20"/>
      <c r="BBR56" s="20"/>
      <c r="BBS56" s="20"/>
      <c r="BBT56" s="20"/>
      <c r="BBU56" s="20"/>
      <c r="BBV56" s="20"/>
      <c r="BBW56" s="20"/>
      <c r="BBX56" s="20"/>
      <c r="BBY56" s="20"/>
      <c r="BBZ56" s="20"/>
      <c r="BCA56" s="20"/>
      <c r="BCB56" s="20"/>
      <c r="BCC56" s="20"/>
      <c r="BCD56" s="20"/>
      <c r="BCE56" s="20"/>
      <c r="BCF56" s="20"/>
      <c r="BCG56" s="20"/>
      <c r="BCH56" s="20"/>
      <c r="BCI56" s="20"/>
      <c r="BCJ56" s="20"/>
      <c r="BCK56" s="20"/>
      <c r="BCL56" s="20"/>
      <c r="BCM56" s="20"/>
      <c r="BCN56" s="20"/>
      <c r="BCO56" s="20"/>
      <c r="BCP56" s="20"/>
      <c r="BCQ56" s="20"/>
      <c r="BCR56" s="20"/>
      <c r="BCS56" s="20"/>
      <c r="BCT56" s="20"/>
      <c r="BCU56" s="20"/>
      <c r="BCV56" s="20"/>
      <c r="BCW56" s="20"/>
      <c r="BCX56" s="20"/>
      <c r="BCY56" s="20"/>
      <c r="BCZ56" s="20"/>
      <c r="BDA56" s="20"/>
      <c r="BDB56" s="20"/>
      <c r="BDC56" s="20"/>
      <c r="BDD56" s="20"/>
      <c r="BDE56" s="20"/>
      <c r="BDF56" s="20"/>
      <c r="BDG56" s="20"/>
      <c r="BDH56" s="20"/>
      <c r="BDI56" s="20"/>
      <c r="BDJ56" s="20"/>
      <c r="BDK56" s="20"/>
      <c r="BDL56" s="20"/>
      <c r="BDM56" s="20"/>
      <c r="BDN56" s="20"/>
      <c r="BDO56" s="20"/>
      <c r="BDP56" s="20"/>
      <c r="BDQ56" s="20"/>
      <c r="BDR56" s="20"/>
      <c r="BDS56" s="20"/>
      <c r="BDT56" s="20"/>
      <c r="BDU56" s="20"/>
      <c r="BDV56" s="20"/>
      <c r="BDW56" s="20"/>
      <c r="BDX56" s="20"/>
      <c r="BDY56" s="20"/>
      <c r="BDZ56" s="20"/>
      <c r="BEA56" s="20"/>
      <c r="BEB56" s="20"/>
      <c r="BEC56" s="20"/>
      <c r="BED56" s="20"/>
      <c r="BEE56" s="20"/>
      <c r="BEF56" s="20"/>
      <c r="BEG56" s="20"/>
      <c r="BEH56" s="20"/>
      <c r="BEI56" s="20"/>
      <c r="BEJ56" s="20"/>
      <c r="BEK56" s="20"/>
      <c r="BEL56" s="20"/>
      <c r="BEM56" s="20"/>
      <c r="BEN56" s="20"/>
      <c r="BEO56" s="20"/>
      <c r="BEP56" s="20"/>
      <c r="BEQ56" s="20"/>
      <c r="BER56" s="20"/>
      <c r="BES56" s="20"/>
      <c r="BET56" s="20"/>
      <c r="BEU56" s="20"/>
      <c r="BEV56" s="20"/>
      <c r="BEW56" s="20"/>
      <c r="BEX56" s="20"/>
      <c r="BEY56" s="20"/>
      <c r="BEZ56" s="20"/>
      <c r="BFA56" s="20"/>
      <c r="BFB56" s="20"/>
      <c r="BFC56" s="20"/>
      <c r="BFD56" s="20"/>
      <c r="BFE56" s="20"/>
      <c r="BFF56" s="20"/>
      <c r="BFG56" s="20"/>
      <c r="BFH56" s="20"/>
      <c r="BFI56" s="20"/>
      <c r="BFJ56" s="20"/>
      <c r="BFK56" s="20"/>
      <c r="BFL56" s="20"/>
      <c r="BFM56" s="20"/>
      <c r="BFN56" s="20"/>
      <c r="BFO56" s="20"/>
      <c r="BFP56" s="20"/>
      <c r="BFQ56" s="20"/>
      <c r="BFR56" s="20"/>
      <c r="BFS56" s="20"/>
      <c r="BFT56" s="20"/>
      <c r="BFU56" s="20"/>
      <c r="BFV56" s="20"/>
      <c r="BFW56" s="20"/>
      <c r="BFX56" s="20"/>
      <c r="BFY56" s="20"/>
      <c r="BFZ56" s="20"/>
      <c r="BGA56" s="20"/>
      <c r="BGB56" s="20"/>
      <c r="BGC56" s="20"/>
      <c r="BGD56" s="20"/>
      <c r="BGE56" s="20"/>
      <c r="BGF56" s="20"/>
      <c r="BGG56" s="20"/>
      <c r="BGH56" s="20"/>
      <c r="BGI56" s="20"/>
      <c r="BGJ56" s="20"/>
      <c r="BGK56" s="20"/>
      <c r="BGL56" s="20"/>
      <c r="BGM56" s="20"/>
      <c r="BGN56" s="20"/>
      <c r="BGO56" s="20"/>
      <c r="BGP56" s="20"/>
      <c r="BGQ56" s="20"/>
      <c r="BGR56" s="20"/>
      <c r="BGS56" s="20"/>
      <c r="BGT56" s="20"/>
      <c r="BGU56" s="20"/>
      <c r="BGV56" s="20"/>
      <c r="BGW56" s="20"/>
      <c r="BGX56" s="20"/>
      <c r="BGY56" s="20"/>
      <c r="BGZ56" s="20"/>
      <c r="BHA56" s="20"/>
      <c r="BHB56" s="20"/>
      <c r="BHC56" s="20"/>
      <c r="BHD56" s="20"/>
      <c r="BHE56" s="20"/>
      <c r="BHF56" s="20"/>
      <c r="BHG56" s="20"/>
      <c r="BHH56" s="20"/>
      <c r="BHI56" s="20"/>
      <c r="BHJ56" s="20"/>
      <c r="BHK56" s="20"/>
      <c r="BHL56" s="20"/>
      <c r="BHM56" s="20"/>
      <c r="BHN56" s="20"/>
      <c r="BHO56" s="20"/>
      <c r="BHP56" s="20"/>
      <c r="BHQ56" s="20"/>
      <c r="BHR56" s="20"/>
      <c r="BHS56" s="20"/>
      <c r="BHT56" s="20"/>
      <c r="BHU56" s="20"/>
      <c r="BHV56" s="20"/>
      <c r="BHW56" s="20"/>
      <c r="BHX56" s="20"/>
      <c r="BHY56" s="20"/>
      <c r="BHZ56" s="20"/>
      <c r="BIA56" s="20"/>
      <c r="BIB56" s="20"/>
      <c r="BIC56" s="20"/>
      <c r="BID56" s="20"/>
      <c r="BIE56" s="20"/>
      <c r="BIF56" s="20"/>
      <c r="BIG56" s="20"/>
      <c r="BIH56" s="20"/>
      <c r="BII56" s="20"/>
      <c r="BIJ56" s="20"/>
      <c r="BIK56" s="20"/>
      <c r="BIL56" s="20"/>
      <c r="BIM56" s="20"/>
      <c r="BIN56" s="20"/>
      <c r="BIO56" s="20"/>
      <c r="BIP56" s="20"/>
      <c r="BIQ56" s="20"/>
      <c r="BIR56" s="20"/>
      <c r="BIS56" s="20"/>
      <c r="BIT56" s="20"/>
      <c r="BIU56" s="20"/>
      <c r="BIV56" s="20"/>
      <c r="BIW56" s="20"/>
      <c r="BIX56" s="20"/>
      <c r="BIY56" s="20"/>
      <c r="BIZ56" s="20"/>
      <c r="BJA56" s="20"/>
      <c r="BJB56" s="20"/>
      <c r="BJC56" s="20"/>
      <c r="BJD56" s="20"/>
      <c r="BJE56" s="20"/>
      <c r="BJF56" s="20"/>
      <c r="BJG56" s="20"/>
      <c r="BJH56" s="20"/>
      <c r="BJI56" s="20"/>
      <c r="BJJ56" s="20"/>
      <c r="BJK56" s="20"/>
      <c r="BJL56" s="20"/>
      <c r="BJM56" s="20"/>
      <c r="BJN56" s="20"/>
      <c r="BJO56" s="20"/>
      <c r="BJP56" s="20"/>
      <c r="BJQ56" s="20"/>
      <c r="BJR56" s="20"/>
      <c r="BJS56" s="20"/>
      <c r="BJT56" s="20"/>
      <c r="BJU56" s="20"/>
      <c r="BJV56" s="20"/>
      <c r="BJW56" s="20"/>
      <c r="BJX56" s="20"/>
      <c r="BJY56" s="20"/>
      <c r="BJZ56" s="20"/>
      <c r="BKA56" s="20"/>
      <c r="BKB56" s="20"/>
      <c r="BKC56" s="20"/>
      <c r="BKD56" s="20"/>
      <c r="BKE56" s="20"/>
      <c r="BKF56" s="20"/>
      <c r="BKG56" s="20"/>
      <c r="BKH56" s="20"/>
      <c r="BKI56" s="20"/>
      <c r="BKJ56" s="20"/>
      <c r="BKK56" s="20"/>
      <c r="BKL56" s="20"/>
      <c r="BKM56" s="20"/>
      <c r="BKN56" s="20"/>
      <c r="BKO56" s="20"/>
      <c r="BKP56" s="20"/>
      <c r="BKQ56" s="20"/>
      <c r="BKR56" s="20"/>
      <c r="BKS56" s="20"/>
      <c r="BKT56" s="20"/>
      <c r="BKU56" s="20"/>
      <c r="BKV56" s="20"/>
      <c r="BKW56" s="20"/>
      <c r="BKX56" s="20"/>
      <c r="BKY56" s="20"/>
      <c r="BKZ56" s="20"/>
      <c r="BLA56" s="20"/>
      <c r="BLB56" s="20"/>
      <c r="BLC56" s="20"/>
      <c r="BLD56" s="20"/>
      <c r="BLE56" s="20"/>
      <c r="BLF56" s="20"/>
      <c r="BLG56" s="20"/>
      <c r="BLH56" s="20"/>
      <c r="BLI56" s="20"/>
      <c r="BLJ56" s="20"/>
      <c r="BLK56" s="20"/>
      <c r="BLL56" s="20"/>
      <c r="BLM56" s="20"/>
      <c r="BLN56" s="20"/>
      <c r="BLO56" s="20"/>
      <c r="BLP56" s="20"/>
      <c r="BLQ56" s="20"/>
      <c r="BLR56" s="20"/>
      <c r="BLS56" s="20"/>
      <c r="BLT56" s="20"/>
      <c r="BLU56" s="20"/>
      <c r="BLV56" s="20"/>
      <c r="BLW56" s="20"/>
      <c r="BLX56" s="20"/>
      <c r="BLY56" s="20"/>
      <c r="BLZ56" s="20"/>
      <c r="BMA56" s="20"/>
      <c r="BMB56" s="20"/>
      <c r="BMC56" s="20"/>
      <c r="BMD56" s="20"/>
      <c r="BME56" s="20"/>
      <c r="BMF56" s="20"/>
      <c r="BMG56" s="20"/>
      <c r="BMH56" s="20"/>
      <c r="BMI56" s="20"/>
      <c r="BMJ56" s="20"/>
      <c r="BMK56" s="20"/>
      <c r="BML56" s="20"/>
      <c r="BMM56" s="20"/>
      <c r="BMN56" s="20"/>
      <c r="BMO56" s="20"/>
      <c r="BMP56" s="20"/>
      <c r="BMQ56" s="20"/>
      <c r="BMR56" s="20"/>
      <c r="BMS56" s="20"/>
      <c r="BMT56" s="20"/>
      <c r="BMU56" s="20"/>
      <c r="BMV56" s="20"/>
      <c r="BMW56" s="20"/>
      <c r="BMX56" s="20"/>
      <c r="BMY56" s="20"/>
      <c r="BMZ56" s="20"/>
      <c r="BNA56" s="20"/>
      <c r="BNB56" s="20"/>
      <c r="BNC56" s="20"/>
      <c r="BND56" s="20"/>
      <c r="BNE56" s="20"/>
      <c r="BNF56" s="20"/>
      <c r="BNG56" s="20"/>
      <c r="BNH56" s="20"/>
      <c r="BNI56" s="20"/>
      <c r="BNJ56" s="20"/>
      <c r="BNK56" s="20"/>
      <c r="BNL56" s="20"/>
      <c r="BNM56" s="20"/>
      <c r="BNN56" s="20"/>
      <c r="BNO56" s="20"/>
      <c r="BNP56" s="20"/>
      <c r="BNQ56" s="20"/>
      <c r="BNR56" s="20"/>
      <c r="BNS56" s="20"/>
      <c r="BNT56" s="20"/>
      <c r="BNU56" s="20"/>
      <c r="BNV56" s="20"/>
      <c r="BNW56" s="20"/>
      <c r="BNX56" s="20"/>
      <c r="BNY56" s="20"/>
      <c r="BNZ56" s="20"/>
      <c r="BOA56" s="20"/>
      <c r="BOB56" s="20"/>
      <c r="BOC56" s="20"/>
      <c r="BOD56" s="20"/>
      <c r="BOE56" s="20"/>
      <c r="BOF56" s="20"/>
      <c r="BOG56" s="20"/>
      <c r="BOH56" s="20"/>
      <c r="BOI56" s="20"/>
      <c r="BOJ56" s="20"/>
      <c r="BOK56" s="20"/>
      <c r="BOL56" s="20"/>
      <c r="BOM56" s="20"/>
      <c r="BON56" s="20"/>
      <c r="BOO56" s="20"/>
      <c r="BOP56" s="20"/>
      <c r="BOQ56" s="20"/>
      <c r="BOR56" s="20"/>
      <c r="BOS56" s="20"/>
      <c r="BOT56" s="20"/>
      <c r="BOU56" s="20"/>
      <c r="BOV56" s="20"/>
      <c r="BOW56" s="20"/>
      <c r="BOX56" s="20"/>
      <c r="BOY56" s="20"/>
      <c r="BOZ56" s="20"/>
      <c r="BPA56" s="20"/>
      <c r="BPB56" s="20"/>
      <c r="BPC56" s="20"/>
      <c r="BPD56" s="20"/>
      <c r="BPE56" s="20"/>
      <c r="BPF56" s="20"/>
      <c r="BPG56" s="20"/>
      <c r="BPH56" s="20"/>
      <c r="BPI56" s="20"/>
      <c r="BPJ56" s="20"/>
      <c r="BPK56" s="20"/>
      <c r="BPL56" s="20"/>
      <c r="BPM56" s="20"/>
      <c r="BPN56" s="20"/>
      <c r="BPO56" s="20"/>
      <c r="BPP56" s="20"/>
      <c r="BPQ56" s="20"/>
      <c r="BPR56" s="20"/>
      <c r="BPS56" s="20"/>
      <c r="BPT56" s="20"/>
      <c r="BPU56" s="20"/>
      <c r="BPV56" s="20"/>
      <c r="BPW56" s="20"/>
      <c r="BPX56" s="20"/>
      <c r="BPY56" s="20"/>
      <c r="BPZ56" s="20"/>
      <c r="BQA56" s="20"/>
      <c r="BQB56" s="20"/>
      <c r="BQC56" s="20"/>
      <c r="BQD56" s="20"/>
      <c r="BQE56" s="20"/>
      <c r="BQF56" s="20"/>
      <c r="BQG56" s="20"/>
      <c r="BQH56" s="20"/>
      <c r="BQI56" s="20"/>
      <c r="BQJ56" s="20"/>
      <c r="BQK56" s="20"/>
      <c r="BQL56" s="20"/>
      <c r="BQM56" s="20"/>
      <c r="BQN56" s="20"/>
      <c r="BQO56" s="20"/>
      <c r="BQP56" s="20"/>
      <c r="BQQ56" s="20"/>
      <c r="BQR56" s="20"/>
      <c r="BQS56" s="20"/>
      <c r="BQT56" s="20"/>
      <c r="BQU56" s="20"/>
      <c r="BQV56" s="20"/>
      <c r="BQW56" s="20"/>
      <c r="BQX56" s="20"/>
      <c r="BQY56" s="20"/>
      <c r="BQZ56" s="20"/>
      <c r="BRA56" s="20"/>
      <c r="BRB56" s="20"/>
      <c r="BRC56" s="20"/>
      <c r="BRD56" s="20"/>
      <c r="BRE56" s="20"/>
      <c r="BRF56" s="20"/>
      <c r="BRG56" s="20"/>
      <c r="BRH56" s="20"/>
      <c r="BRI56" s="20"/>
      <c r="BRJ56" s="20"/>
      <c r="BRK56" s="20"/>
      <c r="BRL56" s="20"/>
      <c r="BRM56" s="20"/>
      <c r="BRN56" s="20"/>
      <c r="BRO56" s="20"/>
      <c r="BRP56" s="20"/>
      <c r="BRQ56" s="20"/>
      <c r="BRR56" s="20"/>
      <c r="BRS56" s="20"/>
      <c r="BRT56" s="20"/>
      <c r="BRU56" s="20"/>
      <c r="BRV56" s="20"/>
      <c r="BRW56" s="20"/>
      <c r="BRX56" s="20"/>
      <c r="BRY56" s="20"/>
      <c r="BRZ56" s="20"/>
      <c r="BSA56" s="20"/>
      <c r="BSB56" s="20"/>
      <c r="BSC56" s="20"/>
      <c r="BSD56" s="20"/>
      <c r="BSE56" s="20"/>
      <c r="BSF56" s="20"/>
      <c r="BSG56" s="20"/>
      <c r="BSH56" s="20"/>
      <c r="BSI56" s="20"/>
      <c r="BSJ56" s="20"/>
      <c r="BSK56" s="20"/>
      <c r="BSL56" s="20"/>
      <c r="BSM56" s="20"/>
      <c r="BSN56" s="20"/>
      <c r="BSO56" s="20"/>
      <c r="BSP56" s="20"/>
      <c r="BSQ56" s="20"/>
      <c r="BSR56" s="20"/>
      <c r="BSS56" s="20"/>
      <c r="BST56" s="20"/>
      <c r="BSU56" s="20"/>
      <c r="BSV56" s="20"/>
      <c r="BSW56" s="20"/>
      <c r="BSX56" s="20"/>
      <c r="BSY56" s="20"/>
      <c r="BSZ56" s="20"/>
      <c r="BTA56" s="20"/>
      <c r="BTB56" s="20"/>
      <c r="BTC56" s="20"/>
      <c r="BTD56" s="20"/>
      <c r="BTE56" s="20"/>
      <c r="BTF56" s="20"/>
      <c r="BTG56" s="20"/>
      <c r="BTH56" s="20"/>
      <c r="BTI56" s="20"/>
      <c r="BTJ56" s="20"/>
      <c r="BTK56" s="20"/>
      <c r="BTL56" s="20"/>
      <c r="BTM56" s="20"/>
      <c r="BTN56" s="20"/>
      <c r="BTO56" s="20"/>
      <c r="BTP56" s="20"/>
      <c r="BTQ56" s="20"/>
      <c r="BTR56" s="20"/>
      <c r="BTS56" s="20"/>
      <c r="BTT56" s="20"/>
      <c r="BTU56" s="20"/>
      <c r="BTV56" s="20"/>
      <c r="BTW56" s="20"/>
      <c r="BTX56" s="20"/>
      <c r="BTY56" s="20"/>
      <c r="BTZ56" s="20"/>
      <c r="BUA56" s="20"/>
      <c r="BUB56" s="20"/>
      <c r="BUC56" s="20"/>
      <c r="BUD56" s="20"/>
      <c r="BUE56" s="20"/>
      <c r="BUF56" s="20"/>
      <c r="BUG56" s="20"/>
      <c r="BUH56" s="20"/>
      <c r="BUI56" s="20"/>
      <c r="BUJ56" s="20"/>
      <c r="BUK56" s="20"/>
      <c r="BUL56" s="20"/>
      <c r="BUM56" s="20"/>
      <c r="BUN56" s="20"/>
      <c r="BUO56" s="20"/>
      <c r="BUP56" s="20"/>
      <c r="BUQ56" s="20"/>
      <c r="BUR56" s="20"/>
      <c r="BUS56" s="20"/>
      <c r="BUT56" s="20"/>
      <c r="BUU56" s="20"/>
      <c r="BUV56" s="20"/>
      <c r="BUW56" s="20"/>
      <c r="BUX56" s="20"/>
      <c r="BUY56" s="20"/>
      <c r="BUZ56" s="20"/>
      <c r="BVA56" s="20"/>
      <c r="BVB56" s="20"/>
      <c r="BVC56" s="20"/>
      <c r="BVD56" s="20"/>
      <c r="BVE56" s="20"/>
      <c r="BVF56" s="20"/>
      <c r="BVG56" s="20"/>
      <c r="BVH56" s="20"/>
      <c r="BVI56" s="20"/>
      <c r="BVJ56" s="20"/>
      <c r="BVK56" s="20"/>
      <c r="BVL56" s="20"/>
      <c r="BVM56" s="20"/>
      <c r="BVN56" s="20"/>
      <c r="BVO56" s="20"/>
      <c r="BVP56" s="20"/>
      <c r="BVQ56" s="20"/>
      <c r="BVR56" s="20"/>
      <c r="BVS56" s="20"/>
      <c r="BVT56" s="20"/>
      <c r="BVU56" s="20"/>
      <c r="BVV56" s="20"/>
      <c r="BVW56" s="20"/>
      <c r="BVX56" s="20"/>
      <c r="BVY56" s="20"/>
      <c r="BVZ56" s="20"/>
      <c r="BWA56" s="20"/>
      <c r="BWB56" s="20"/>
      <c r="BWC56" s="20"/>
      <c r="BWD56" s="20"/>
      <c r="BWE56" s="20"/>
      <c r="BWF56" s="20"/>
      <c r="BWG56" s="20"/>
      <c r="BWH56" s="20"/>
      <c r="BWI56" s="20"/>
      <c r="BWJ56" s="20"/>
      <c r="BWK56" s="20"/>
      <c r="BWL56" s="20"/>
      <c r="BWM56" s="20"/>
      <c r="BWN56" s="20"/>
      <c r="BWO56" s="20"/>
      <c r="BWP56" s="20"/>
      <c r="BWQ56" s="20"/>
      <c r="BWR56" s="20"/>
      <c r="BWS56" s="20"/>
      <c r="BWT56" s="20"/>
      <c r="BWU56" s="20"/>
      <c r="BWV56" s="20"/>
      <c r="BWW56" s="20"/>
      <c r="BWX56" s="20"/>
      <c r="BWY56" s="20"/>
      <c r="BWZ56" s="20"/>
      <c r="BXA56" s="20"/>
      <c r="BXB56" s="20"/>
      <c r="BXC56" s="20"/>
      <c r="BXD56" s="20"/>
      <c r="BXE56" s="20"/>
      <c r="BXF56" s="20"/>
      <c r="BXG56" s="20"/>
      <c r="BXH56" s="20"/>
      <c r="BXI56" s="20"/>
      <c r="BXJ56" s="20"/>
      <c r="BXK56" s="20"/>
      <c r="BXL56" s="20"/>
      <c r="BXM56" s="20"/>
      <c r="BXN56" s="20"/>
      <c r="BXO56" s="20"/>
      <c r="BXP56" s="20"/>
      <c r="BXQ56" s="20"/>
      <c r="BXR56" s="20"/>
      <c r="BXS56" s="20"/>
      <c r="BXT56" s="20"/>
      <c r="BXU56" s="20"/>
      <c r="BXV56" s="20"/>
      <c r="BXW56" s="20"/>
      <c r="BXX56" s="20"/>
      <c r="BXY56" s="20"/>
      <c r="BXZ56" s="20"/>
      <c r="BYA56" s="20"/>
      <c r="BYB56" s="20"/>
      <c r="BYC56" s="20"/>
      <c r="BYD56" s="20"/>
      <c r="BYE56" s="20"/>
      <c r="BYF56" s="20"/>
      <c r="BYG56" s="20"/>
      <c r="BYH56" s="20"/>
      <c r="BYI56" s="20"/>
      <c r="BYJ56" s="20"/>
      <c r="BYK56" s="20"/>
      <c r="BYL56" s="20"/>
      <c r="BYM56" s="20"/>
      <c r="BYN56" s="20"/>
      <c r="BYO56" s="20"/>
      <c r="BYP56" s="20"/>
      <c r="BYQ56" s="20"/>
      <c r="BYR56" s="20"/>
      <c r="BYS56" s="20"/>
      <c r="BYT56" s="20"/>
      <c r="BYU56" s="20"/>
      <c r="BYV56" s="20"/>
      <c r="BYW56" s="20"/>
      <c r="BYX56" s="20"/>
      <c r="BYY56" s="20"/>
      <c r="BYZ56" s="20"/>
      <c r="BZA56" s="20"/>
      <c r="BZB56" s="20"/>
      <c r="BZC56" s="20"/>
      <c r="BZD56" s="20"/>
      <c r="BZE56" s="20"/>
      <c r="BZF56" s="20"/>
      <c r="BZG56" s="20"/>
      <c r="BZH56" s="20"/>
      <c r="BZI56" s="20"/>
      <c r="BZJ56" s="20"/>
      <c r="BZK56" s="20"/>
      <c r="BZL56" s="20"/>
      <c r="BZM56" s="20"/>
      <c r="BZN56" s="20"/>
      <c r="BZO56" s="20"/>
      <c r="BZP56" s="20"/>
      <c r="BZQ56" s="20"/>
      <c r="BZR56" s="20"/>
      <c r="BZS56" s="20"/>
      <c r="BZT56" s="20"/>
      <c r="BZU56" s="20"/>
      <c r="BZV56" s="20"/>
      <c r="BZW56" s="20"/>
      <c r="BZX56" s="20"/>
      <c r="BZY56" s="20"/>
      <c r="BZZ56" s="20"/>
      <c r="CAA56" s="20"/>
      <c r="CAB56" s="20"/>
      <c r="CAC56" s="20"/>
      <c r="CAD56" s="20"/>
      <c r="CAE56" s="20"/>
      <c r="CAF56" s="20"/>
      <c r="CAG56" s="20"/>
      <c r="CAH56" s="20"/>
      <c r="CAI56" s="20"/>
      <c r="CAJ56" s="20"/>
      <c r="CAK56" s="20"/>
      <c r="CAL56" s="20"/>
      <c r="CAM56" s="20"/>
      <c r="CAN56" s="20"/>
      <c r="CAO56" s="20"/>
      <c r="CAP56" s="20"/>
      <c r="CAQ56" s="20"/>
      <c r="CAR56" s="20"/>
      <c r="CAS56" s="20"/>
      <c r="CAT56" s="20"/>
      <c r="CAU56" s="20"/>
      <c r="CAV56" s="20"/>
      <c r="CAW56" s="20"/>
      <c r="CAX56" s="20"/>
      <c r="CAY56" s="20"/>
      <c r="CAZ56" s="20"/>
      <c r="CBA56" s="20"/>
      <c r="CBB56" s="20"/>
      <c r="CBC56" s="20"/>
      <c r="CBD56" s="20"/>
      <c r="CBE56" s="20"/>
      <c r="CBF56" s="20"/>
      <c r="CBG56" s="20"/>
      <c r="CBH56" s="20"/>
      <c r="CBI56" s="20"/>
      <c r="CBJ56" s="20"/>
      <c r="CBK56" s="20"/>
      <c r="CBL56" s="20"/>
      <c r="CBM56" s="20"/>
      <c r="CBN56" s="20"/>
      <c r="CBO56" s="20"/>
      <c r="CBP56" s="20"/>
      <c r="CBQ56" s="20"/>
      <c r="CBR56" s="20"/>
      <c r="CBS56" s="20"/>
      <c r="CBT56" s="20"/>
      <c r="CBU56" s="20"/>
      <c r="CBV56" s="20"/>
      <c r="CBW56" s="20"/>
      <c r="CBX56" s="20"/>
      <c r="CBY56" s="20"/>
      <c r="CBZ56" s="20"/>
      <c r="CCA56" s="20"/>
      <c r="CCB56" s="20"/>
      <c r="CCC56" s="20"/>
      <c r="CCD56" s="20"/>
      <c r="CCE56" s="20"/>
      <c r="CCF56" s="20"/>
      <c r="CCG56" s="20"/>
      <c r="CCH56" s="20"/>
      <c r="CCI56" s="20"/>
      <c r="CCJ56" s="20"/>
      <c r="CCK56" s="20"/>
      <c r="CCL56" s="20"/>
      <c r="CCM56" s="20"/>
      <c r="CCN56" s="20"/>
      <c r="CCO56" s="20"/>
      <c r="CCP56" s="20"/>
      <c r="CCQ56" s="20"/>
      <c r="CCR56" s="20"/>
      <c r="CCS56" s="20"/>
      <c r="CCT56" s="20"/>
      <c r="CCU56" s="20"/>
      <c r="CCV56" s="20"/>
      <c r="CCW56" s="20"/>
      <c r="CCX56" s="20"/>
      <c r="CCY56" s="20"/>
      <c r="CCZ56" s="20"/>
      <c r="CDA56" s="20"/>
      <c r="CDB56" s="20"/>
      <c r="CDC56" s="20"/>
      <c r="CDD56" s="20"/>
      <c r="CDE56" s="20"/>
      <c r="CDF56" s="20"/>
      <c r="CDG56" s="20"/>
      <c r="CDH56" s="20"/>
      <c r="CDI56" s="20"/>
      <c r="CDJ56" s="20"/>
      <c r="CDK56" s="20"/>
      <c r="CDL56" s="20"/>
      <c r="CDM56" s="20"/>
      <c r="CDN56" s="20"/>
      <c r="CDO56" s="20"/>
      <c r="CDP56" s="20"/>
      <c r="CDQ56" s="20"/>
      <c r="CDR56" s="20"/>
      <c r="CDS56" s="20"/>
      <c r="CDT56" s="20"/>
      <c r="CDU56" s="20"/>
      <c r="CDV56" s="20"/>
      <c r="CDW56" s="20"/>
      <c r="CDX56" s="20"/>
      <c r="CDY56" s="20"/>
      <c r="CDZ56" s="20"/>
      <c r="CEA56" s="20"/>
      <c r="CEB56" s="20"/>
      <c r="CEC56" s="20"/>
      <c r="CED56" s="20"/>
      <c r="CEE56" s="20"/>
      <c r="CEF56" s="20"/>
      <c r="CEG56" s="20"/>
      <c r="CEH56" s="20"/>
      <c r="CEI56" s="20"/>
      <c r="CEJ56" s="20"/>
      <c r="CEK56" s="20"/>
      <c r="CEL56" s="20"/>
      <c r="CEM56" s="20"/>
      <c r="CEN56" s="20"/>
      <c r="CEO56" s="20"/>
      <c r="CEP56" s="20"/>
      <c r="CEQ56" s="20"/>
      <c r="CER56" s="20"/>
      <c r="CES56" s="20"/>
      <c r="CET56" s="20"/>
      <c r="CEU56" s="20"/>
      <c r="CEV56" s="20"/>
      <c r="CEW56" s="20"/>
      <c r="CEX56" s="20"/>
      <c r="CEY56" s="20"/>
      <c r="CEZ56" s="20"/>
      <c r="CFA56" s="20"/>
      <c r="CFB56" s="20"/>
      <c r="CFC56" s="20"/>
      <c r="CFD56" s="20"/>
      <c r="CFE56" s="20"/>
      <c r="CFF56" s="20"/>
      <c r="CFG56" s="20"/>
      <c r="CFH56" s="20"/>
      <c r="CFI56" s="20"/>
      <c r="CFJ56" s="20"/>
      <c r="CFK56" s="20"/>
      <c r="CFL56" s="20"/>
      <c r="CFM56" s="20"/>
      <c r="CFN56" s="20"/>
      <c r="CFO56" s="20"/>
      <c r="CFP56" s="20"/>
      <c r="CFQ56" s="20"/>
      <c r="CFR56" s="20"/>
      <c r="CFS56" s="20"/>
      <c r="CFT56" s="20"/>
      <c r="CFU56" s="20"/>
      <c r="CFV56" s="20"/>
      <c r="CFW56" s="20"/>
      <c r="CFX56" s="20"/>
      <c r="CFY56" s="20"/>
      <c r="CFZ56" s="20"/>
      <c r="CGA56" s="20"/>
      <c r="CGB56" s="20"/>
      <c r="CGC56" s="20"/>
      <c r="CGD56" s="20"/>
      <c r="CGE56" s="20"/>
      <c r="CGF56" s="20"/>
      <c r="CGG56" s="20"/>
      <c r="CGH56" s="20"/>
      <c r="CGI56" s="20"/>
      <c r="CGJ56" s="20"/>
      <c r="CGK56" s="20"/>
      <c r="CGL56" s="20"/>
      <c r="CGM56" s="20"/>
      <c r="CGN56" s="20"/>
      <c r="CGO56" s="20"/>
      <c r="CGP56" s="20"/>
      <c r="CGQ56" s="20"/>
      <c r="CGR56" s="20"/>
      <c r="CGS56" s="20"/>
      <c r="CGT56" s="20"/>
      <c r="CGU56" s="20"/>
      <c r="CGV56" s="20"/>
      <c r="CGW56" s="20"/>
      <c r="CGX56" s="20"/>
      <c r="CGY56" s="20"/>
      <c r="CGZ56" s="20"/>
      <c r="CHA56" s="20"/>
      <c r="CHB56" s="20"/>
      <c r="CHC56" s="20"/>
      <c r="CHD56" s="20"/>
      <c r="CHE56" s="20"/>
      <c r="CHF56" s="20"/>
      <c r="CHG56" s="20"/>
      <c r="CHH56" s="20"/>
      <c r="CHI56" s="20"/>
      <c r="CHJ56" s="20"/>
      <c r="CHK56" s="20"/>
      <c r="CHL56" s="20"/>
      <c r="CHM56" s="20"/>
      <c r="CHN56" s="20"/>
      <c r="CHO56" s="20"/>
      <c r="CHP56" s="20"/>
      <c r="CHQ56" s="20"/>
      <c r="CHR56" s="20"/>
      <c r="CHS56" s="20"/>
      <c r="CHT56" s="20"/>
      <c r="CHU56" s="20"/>
      <c r="CHV56" s="20"/>
      <c r="CHW56" s="20"/>
      <c r="CHX56" s="20"/>
      <c r="CHY56" s="20"/>
      <c r="CHZ56" s="20"/>
      <c r="CIA56" s="20"/>
      <c r="CIB56" s="20"/>
      <c r="CIC56" s="20"/>
      <c r="CID56" s="20"/>
      <c r="CIE56" s="20"/>
      <c r="CIF56" s="20"/>
      <c r="CIG56" s="20"/>
      <c r="CIH56" s="20"/>
      <c r="CII56" s="20"/>
      <c r="CIJ56" s="20"/>
      <c r="CIK56" s="20"/>
      <c r="CIL56" s="20"/>
      <c r="CIM56" s="20"/>
      <c r="CIN56" s="20"/>
      <c r="CIO56" s="20"/>
      <c r="CIP56" s="20"/>
      <c r="CIQ56" s="20"/>
      <c r="CIR56" s="20"/>
      <c r="CIS56" s="20"/>
      <c r="CIT56" s="20"/>
      <c r="CIU56" s="20"/>
      <c r="CIV56" s="20"/>
      <c r="CIW56" s="20"/>
      <c r="CIX56" s="20"/>
      <c r="CIY56" s="20"/>
      <c r="CIZ56" s="20"/>
      <c r="CJA56" s="20"/>
      <c r="CJB56" s="20"/>
      <c r="CJC56" s="20"/>
      <c r="CJD56" s="20"/>
      <c r="CJE56" s="20"/>
      <c r="CJF56" s="20"/>
      <c r="CJG56" s="20"/>
      <c r="CJH56" s="20"/>
      <c r="CJI56" s="20"/>
      <c r="CJJ56" s="20"/>
      <c r="CJK56" s="20"/>
      <c r="CJL56" s="20"/>
      <c r="CJM56" s="20"/>
      <c r="CJN56" s="20"/>
      <c r="CJO56" s="20"/>
      <c r="CJP56" s="20"/>
      <c r="CJQ56" s="20"/>
      <c r="CJR56" s="20"/>
      <c r="CJS56" s="20"/>
      <c r="CJT56" s="20"/>
      <c r="CJU56" s="20"/>
      <c r="CJV56" s="20"/>
      <c r="CJW56" s="20"/>
      <c r="CJX56" s="20"/>
      <c r="CJY56" s="20"/>
      <c r="CJZ56" s="20"/>
      <c r="CKA56" s="20"/>
      <c r="CKB56" s="20"/>
      <c r="CKC56" s="20"/>
      <c r="CKD56" s="20"/>
      <c r="CKE56" s="20"/>
      <c r="CKF56" s="20"/>
      <c r="CKG56" s="20"/>
      <c r="CKH56" s="20"/>
      <c r="CKI56" s="20"/>
      <c r="CKJ56" s="20"/>
      <c r="CKK56" s="20"/>
      <c r="CKL56" s="20"/>
      <c r="CKM56" s="20"/>
      <c r="CKN56" s="20"/>
      <c r="CKO56" s="20"/>
      <c r="CKP56" s="20"/>
      <c r="CKQ56" s="20"/>
      <c r="CKR56" s="20"/>
      <c r="CKS56" s="20"/>
      <c r="CKT56" s="20"/>
      <c r="CKU56" s="20"/>
      <c r="CKV56" s="20"/>
      <c r="CKW56" s="20"/>
      <c r="CKX56" s="20"/>
      <c r="CKY56" s="20"/>
      <c r="CKZ56" s="20"/>
      <c r="CLA56" s="20"/>
      <c r="CLB56" s="20"/>
      <c r="CLC56" s="20"/>
      <c r="CLD56" s="20"/>
      <c r="CLE56" s="20"/>
      <c r="CLF56" s="20"/>
      <c r="CLG56" s="20"/>
      <c r="CLH56" s="20"/>
      <c r="CLI56" s="20"/>
      <c r="CLJ56" s="20"/>
      <c r="CLK56" s="20"/>
      <c r="CLL56" s="20"/>
      <c r="CLM56" s="20"/>
      <c r="CLN56" s="20"/>
      <c r="CLO56" s="20"/>
      <c r="CLP56" s="20"/>
      <c r="CLQ56" s="20"/>
      <c r="CLR56" s="20"/>
      <c r="CLS56" s="20"/>
      <c r="CLT56" s="20"/>
      <c r="CLU56" s="20"/>
      <c r="CLV56" s="20"/>
      <c r="CLW56" s="20"/>
      <c r="CLX56" s="20"/>
      <c r="CLY56" s="20"/>
      <c r="CLZ56" s="20"/>
      <c r="CMA56" s="20"/>
      <c r="CMB56" s="20"/>
      <c r="CMC56" s="20"/>
      <c r="CMD56" s="20"/>
      <c r="CME56" s="20"/>
      <c r="CMF56" s="20"/>
      <c r="CMG56" s="20"/>
      <c r="CMH56" s="20"/>
      <c r="CMI56" s="20"/>
      <c r="CMJ56" s="20"/>
      <c r="CMK56" s="20"/>
      <c r="CML56" s="20"/>
      <c r="CMM56" s="20"/>
      <c r="CMN56" s="20"/>
      <c r="CMO56" s="20"/>
      <c r="CMP56" s="20"/>
      <c r="CMQ56" s="20"/>
      <c r="CMR56" s="20"/>
      <c r="CMS56" s="20"/>
      <c r="CMT56" s="20"/>
      <c r="CMU56" s="20"/>
      <c r="CMV56" s="20"/>
      <c r="CMW56" s="20"/>
      <c r="CMX56" s="20"/>
      <c r="CMY56" s="20"/>
      <c r="CMZ56" s="20"/>
      <c r="CNA56" s="20"/>
      <c r="CNB56" s="20"/>
      <c r="CNC56" s="20"/>
      <c r="CND56" s="20"/>
      <c r="CNE56" s="20"/>
      <c r="CNF56" s="20"/>
      <c r="CNG56" s="20"/>
      <c r="CNH56" s="20"/>
      <c r="CNI56" s="20"/>
      <c r="CNJ56" s="20"/>
      <c r="CNK56" s="20"/>
      <c r="CNL56" s="20"/>
      <c r="CNM56" s="20"/>
      <c r="CNN56" s="20"/>
      <c r="CNO56" s="20"/>
      <c r="CNP56" s="20"/>
      <c r="CNQ56" s="20"/>
      <c r="CNR56" s="20"/>
      <c r="CNS56" s="20"/>
      <c r="CNT56" s="20"/>
      <c r="CNU56" s="20"/>
      <c r="CNV56" s="20"/>
      <c r="CNW56" s="20"/>
      <c r="CNX56" s="20"/>
      <c r="CNY56" s="20"/>
      <c r="CNZ56" s="20"/>
      <c r="COA56" s="20"/>
      <c r="COB56" s="20"/>
      <c r="COC56" s="20"/>
      <c r="COD56" s="20"/>
      <c r="COE56" s="20"/>
      <c r="COF56" s="20"/>
      <c r="COG56" s="20"/>
      <c r="COH56" s="20"/>
      <c r="COI56" s="20"/>
      <c r="COJ56" s="20"/>
      <c r="COK56" s="20"/>
      <c r="COL56" s="20"/>
      <c r="COM56" s="20"/>
      <c r="CON56" s="20"/>
      <c r="COO56" s="20"/>
      <c r="COP56" s="20"/>
      <c r="COQ56" s="20"/>
      <c r="COR56" s="20"/>
      <c r="COS56" s="20"/>
      <c r="COT56" s="20"/>
      <c r="COU56" s="20"/>
      <c r="COV56" s="20"/>
      <c r="COW56" s="20"/>
      <c r="COX56" s="20"/>
      <c r="COY56" s="20"/>
      <c r="COZ56" s="20"/>
      <c r="CPA56" s="20"/>
      <c r="CPB56" s="20"/>
      <c r="CPC56" s="20"/>
      <c r="CPD56" s="20"/>
      <c r="CPE56" s="20"/>
      <c r="CPF56" s="20"/>
      <c r="CPG56" s="20"/>
      <c r="CPH56" s="20"/>
      <c r="CPI56" s="20"/>
      <c r="CPJ56" s="20"/>
      <c r="CPK56" s="20"/>
      <c r="CPL56" s="20"/>
      <c r="CPM56" s="20"/>
      <c r="CPN56" s="20"/>
      <c r="CPO56" s="20"/>
      <c r="CPP56" s="20"/>
      <c r="CPQ56" s="20"/>
      <c r="CPR56" s="20"/>
      <c r="CPS56" s="20"/>
      <c r="CPT56" s="20"/>
      <c r="CPU56" s="20"/>
      <c r="CPV56" s="20"/>
      <c r="CPW56" s="20"/>
      <c r="CPX56" s="20"/>
      <c r="CPY56" s="20"/>
      <c r="CPZ56" s="20"/>
      <c r="CQA56" s="20"/>
      <c r="CQB56" s="20"/>
      <c r="CQC56" s="20"/>
      <c r="CQD56" s="20"/>
      <c r="CQE56" s="20"/>
      <c r="CQF56" s="20"/>
      <c r="CQG56" s="20"/>
      <c r="CQH56" s="20"/>
      <c r="CQI56" s="20"/>
      <c r="CQJ56" s="20"/>
      <c r="CQK56" s="20"/>
      <c r="CQL56" s="20"/>
      <c r="CQM56" s="20"/>
      <c r="CQN56" s="20"/>
      <c r="CQO56" s="20"/>
      <c r="CQP56" s="20"/>
      <c r="CQQ56" s="20"/>
      <c r="CQR56" s="20"/>
      <c r="CQS56" s="20"/>
      <c r="CQT56" s="20"/>
      <c r="CQU56" s="20"/>
      <c r="CQV56" s="20"/>
      <c r="CQW56" s="20"/>
      <c r="CQX56" s="20"/>
      <c r="CQY56" s="20"/>
      <c r="CQZ56" s="20"/>
      <c r="CRA56" s="20"/>
      <c r="CRB56" s="20"/>
      <c r="CRC56" s="20"/>
      <c r="CRD56" s="20"/>
      <c r="CRE56" s="20"/>
      <c r="CRF56" s="20"/>
      <c r="CRG56" s="20"/>
      <c r="CRH56" s="20"/>
      <c r="CRI56" s="20"/>
      <c r="CRJ56" s="20"/>
      <c r="CRK56" s="20"/>
      <c r="CRL56" s="20"/>
      <c r="CRM56" s="20"/>
      <c r="CRN56" s="20"/>
      <c r="CRO56" s="20"/>
      <c r="CRP56" s="20"/>
      <c r="CRQ56" s="20"/>
      <c r="CRR56" s="20"/>
      <c r="CRS56" s="20"/>
      <c r="CRT56" s="20"/>
      <c r="CRU56" s="20"/>
      <c r="CRV56" s="20"/>
      <c r="CRW56" s="20"/>
      <c r="CRX56" s="20"/>
      <c r="CRY56" s="20"/>
      <c r="CRZ56" s="20"/>
      <c r="CSA56" s="20"/>
      <c r="CSB56" s="20"/>
      <c r="CSC56" s="20"/>
      <c r="CSD56" s="20"/>
      <c r="CSE56" s="20"/>
      <c r="CSF56" s="20"/>
      <c r="CSG56" s="20"/>
      <c r="CSH56" s="20"/>
      <c r="CSI56" s="20"/>
      <c r="CSJ56" s="20"/>
      <c r="CSK56" s="20"/>
      <c r="CSL56" s="20"/>
      <c r="CSM56" s="20"/>
      <c r="CSN56" s="20"/>
      <c r="CSO56" s="20"/>
      <c r="CSP56" s="20"/>
      <c r="CSQ56" s="20"/>
      <c r="CSR56" s="20"/>
      <c r="CSS56" s="20"/>
      <c r="CST56" s="20"/>
      <c r="CSU56" s="20"/>
      <c r="CSV56" s="20"/>
      <c r="CSW56" s="20"/>
      <c r="CSX56" s="20"/>
      <c r="CSY56" s="20"/>
      <c r="CSZ56" s="20"/>
      <c r="CTA56" s="20"/>
      <c r="CTB56" s="20"/>
      <c r="CTC56" s="20"/>
      <c r="CTD56" s="20"/>
      <c r="CTE56" s="20"/>
      <c r="CTF56" s="20"/>
      <c r="CTG56" s="20"/>
      <c r="CTH56" s="20"/>
      <c r="CTI56" s="20"/>
      <c r="CTJ56" s="20"/>
      <c r="CTK56" s="20"/>
      <c r="CTL56" s="20"/>
      <c r="CTM56" s="20"/>
      <c r="CTN56" s="20"/>
      <c r="CTO56" s="20"/>
      <c r="CTP56" s="20"/>
      <c r="CTQ56" s="20"/>
      <c r="CTR56" s="20"/>
      <c r="CTS56" s="20"/>
      <c r="CTT56" s="20"/>
      <c r="CTU56" s="20"/>
      <c r="CTV56" s="20"/>
      <c r="CTW56" s="20"/>
      <c r="CTX56" s="20"/>
      <c r="CTY56" s="20"/>
      <c r="CTZ56" s="20"/>
      <c r="CUA56" s="20"/>
      <c r="CUB56" s="20"/>
      <c r="CUC56" s="20"/>
      <c r="CUD56" s="20"/>
      <c r="CUE56" s="20"/>
      <c r="CUF56" s="20"/>
      <c r="CUG56" s="20"/>
      <c r="CUH56" s="20"/>
      <c r="CUI56" s="20"/>
      <c r="CUJ56" s="20"/>
      <c r="CUK56" s="20"/>
      <c r="CUL56" s="20"/>
      <c r="CUM56" s="20"/>
      <c r="CUN56" s="20"/>
      <c r="CUO56" s="20"/>
      <c r="CUP56" s="20"/>
      <c r="CUQ56" s="20"/>
      <c r="CUR56" s="20"/>
      <c r="CUS56" s="20"/>
      <c r="CUT56" s="20"/>
      <c r="CUU56" s="20"/>
      <c r="CUV56" s="20"/>
      <c r="CUW56" s="20"/>
      <c r="CUX56" s="20"/>
      <c r="CUY56" s="20"/>
      <c r="CUZ56" s="20"/>
      <c r="CVA56" s="20"/>
      <c r="CVB56" s="20"/>
      <c r="CVC56" s="20"/>
      <c r="CVD56" s="20"/>
      <c r="CVE56" s="20"/>
      <c r="CVF56" s="20"/>
      <c r="CVG56" s="20"/>
      <c r="CVH56" s="20"/>
      <c r="CVI56" s="20"/>
      <c r="CVJ56" s="20"/>
      <c r="CVK56" s="20"/>
      <c r="CVL56" s="20"/>
      <c r="CVM56" s="20"/>
      <c r="CVN56" s="20"/>
      <c r="CVO56" s="20"/>
      <c r="CVP56" s="20"/>
      <c r="CVQ56" s="20"/>
      <c r="CVR56" s="20"/>
      <c r="CVS56" s="20"/>
      <c r="CVT56" s="20"/>
      <c r="CVU56" s="20"/>
      <c r="CVV56" s="20"/>
      <c r="CVW56" s="20"/>
      <c r="CVX56" s="20"/>
      <c r="CVY56" s="20"/>
      <c r="CVZ56" s="20"/>
      <c r="CWA56" s="20"/>
      <c r="CWB56" s="20"/>
      <c r="CWC56" s="20"/>
      <c r="CWD56" s="20"/>
      <c r="CWE56" s="20"/>
      <c r="CWF56" s="20"/>
      <c r="CWG56" s="20"/>
      <c r="CWH56" s="20"/>
      <c r="CWI56" s="20"/>
      <c r="CWJ56" s="20"/>
      <c r="CWK56" s="20"/>
      <c r="CWL56" s="20"/>
      <c r="CWM56" s="20"/>
      <c r="CWN56" s="20"/>
      <c r="CWO56" s="20"/>
      <c r="CWP56" s="20"/>
      <c r="CWQ56" s="20"/>
      <c r="CWR56" s="20"/>
      <c r="CWS56" s="20"/>
      <c r="CWT56" s="20"/>
      <c r="CWU56" s="20"/>
      <c r="CWV56" s="20"/>
      <c r="CWW56" s="20"/>
      <c r="CWX56" s="20"/>
      <c r="CWY56" s="20"/>
      <c r="CWZ56" s="20"/>
      <c r="CXA56" s="20"/>
      <c r="CXB56" s="20"/>
      <c r="CXC56" s="20"/>
      <c r="CXD56" s="20"/>
      <c r="CXE56" s="20"/>
      <c r="CXF56" s="20"/>
      <c r="CXG56" s="20"/>
      <c r="CXH56" s="20"/>
      <c r="CXI56" s="20"/>
      <c r="CXJ56" s="20"/>
      <c r="CXK56" s="20"/>
      <c r="CXL56" s="20"/>
      <c r="CXM56" s="20"/>
      <c r="CXN56" s="20"/>
      <c r="CXO56" s="20"/>
      <c r="CXP56" s="20"/>
      <c r="CXQ56" s="20"/>
      <c r="CXR56" s="20"/>
      <c r="CXS56" s="20"/>
      <c r="CXT56" s="20"/>
      <c r="CXU56" s="20"/>
      <c r="CXV56" s="20"/>
      <c r="CXW56" s="20"/>
      <c r="CXX56" s="20"/>
      <c r="CXY56" s="20"/>
      <c r="CXZ56" s="20"/>
      <c r="CYA56" s="20"/>
      <c r="CYB56" s="20"/>
      <c r="CYC56" s="20"/>
      <c r="CYD56" s="20"/>
      <c r="CYE56" s="20"/>
      <c r="CYF56" s="20"/>
      <c r="CYG56" s="20"/>
      <c r="CYH56" s="20"/>
      <c r="CYI56" s="20"/>
      <c r="CYJ56" s="20"/>
      <c r="CYK56" s="20"/>
      <c r="CYL56" s="20"/>
      <c r="CYM56" s="20"/>
      <c r="CYN56" s="20"/>
      <c r="CYO56" s="20"/>
      <c r="CYP56" s="20"/>
      <c r="CYQ56" s="20"/>
      <c r="CYR56" s="20"/>
      <c r="CYS56" s="20"/>
      <c r="CYT56" s="20"/>
      <c r="CYU56" s="20"/>
      <c r="CYV56" s="20"/>
      <c r="CYW56" s="20"/>
      <c r="CYX56" s="20"/>
      <c r="CYY56" s="20"/>
      <c r="CYZ56" s="20"/>
      <c r="CZA56" s="20"/>
      <c r="CZB56" s="20"/>
      <c r="CZC56" s="20"/>
      <c r="CZD56" s="20"/>
      <c r="CZE56" s="20"/>
      <c r="CZF56" s="20"/>
      <c r="CZG56" s="20"/>
      <c r="CZH56" s="20"/>
      <c r="CZI56" s="20"/>
      <c r="CZJ56" s="20"/>
      <c r="CZK56" s="20"/>
      <c r="CZL56" s="20"/>
      <c r="CZM56" s="20"/>
      <c r="CZN56" s="20"/>
      <c r="CZO56" s="20"/>
      <c r="CZP56" s="20"/>
      <c r="CZQ56" s="20"/>
      <c r="CZR56" s="20"/>
      <c r="CZS56" s="20"/>
      <c r="CZT56" s="20"/>
      <c r="CZU56" s="20"/>
      <c r="CZV56" s="20"/>
      <c r="CZW56" s="20"/>
      <c r="CZX56" s="20"/>
      <c r="CZY56" s="20"/>
      <c r="CZZ56" s="20"/>
      <c r="DAA56" s="20"/>
      <c r="DAB56" s="20"/>
      <c r="DAC56" s="20"/>
      <c r="DAD56" s="20"/>
      <c r="DAE56" s="20"/>
      <c r="DAF56" s="20"/>
      <c r="DAG56" s="20"/>
      <c r="DAH56" s="20"/>
      <c r="DAI56" s="20"/>
      <c r="DAJ56" s="20"/>
      <c r="DAK56" s="20"/>
      <c r="DAL56" s="20"/>
      <c r="DAM56" s="20"/>
      <c r="DAN56" s="20"/>
      <c r="DAO56" s="20"/>
      <c r="DAP56" s="20"/>
      <c r="DAQ56" s="20"/>
      <c r="DAR56" s="20"/>
      <c r="DAS56" s="20"/>
      <c r="DAT56" s="20"/>
      <c r="DAU56" s="20"/>
      <c r="DAV56" s="20"/>
      <c r="DAW56" s="20"/>
      <c r="DAX56" s="20"/>
      <c r="DAY56" s="20"/>
      <c r="DAZ56" s="20"/>
      <c r="DBA56" s="20"/>
      <c r="DBB56" s="20"/>
      <c r="DBC56" s="20"/>
      <c r="DBD56" s="20"/>
      <c r="DBE56" s="20"/>
      <c r="DBF56" s="20"/>
      <c r="DBG56" s="20"/>
      <c r="DBH56" s="20"/>
      <c r="DBI56" s="20"/>
      <c r="DBJ56" s="20"/>
      <c r="DBK56" s="20"/>
      <c r="DBL56" s="20"/>
      <c r="DBM56" s="20"/>
      <c r="DBN56" s="20"/>
      <c r="DBO56" s="20"/>
      <c r="DBP56" s="20"/>
      <c r="DBQ56" s="20"/>
      <c r="DBR56" s="20"/>
      <c r="DBS56" s="20"/>
      <c r="DBT56" s="20"/>
      <c r="DBU56" s="20"/>
      <c r="DBV56" s="20"/>
      <c r="DBW56" s="20"/>
      <c r="DBX56" s="20"/>
      <c r="DBY56" s="20"/>
      <c r="DBZ56" s="20"/>
      <c r="DCA56" s="20"/>
      <c r="DCB56" s="20"/>
      <c r="DCC56" s="20"/>
      <c r="DCD56" s="20"/>
      <c r="DCE56" s="20"/>
      <c r="DCF56" s="20"/>
      <c r="DCG56" s="20"/>
      <c r="DCH56" s="20"/>
      <c r="DCI56" s="20"/>
      <c r="DCJ56" s="20"/>
      <c r="DCK56" s="20"/>
      <c r="DCL56" s="20"/>
      <c r="DCM56" s="20"/>
      <c r="DCN56" s="20"/>
      <c r="DCO56" s="20"/>
      <c r="DCP56" s="20"/>
      <c r="DCQ56" s="20"/>
      <c r="DCR56" s="20"/>
      <c r="DCS56" s="20"/>
      <c r="DCT56" s="20"/>
      <c r="DCU56" s="20"/>
      <c r="DCV56" s="20"/>
      <c r="DCW56" s="20"/>
      <c r="DCX56" s="20"/>
      <c r="DCY56" s="20"/>
      <c r="DCZ56" s="20"/>
      <c r="DDA56" s="20"/>
      <c r="DDB56" s="20"/>
      <c r="DDC56" s="20"/>
      <c r="DDD56" s="20"/>
      <c r="DDE56" s="20"/>
      <c r="DDF56" s="20"/>
      <c r="DDG56" s="20"/>
      <c r="DDH56" s="20"/>
      <c r="DDI56" s="20"/>
      <c r="DDJ56" s="20"/>
      <c r="DDK56" s="20"/>
      <c r="DDL56" s="20"/>
      <c r="DDM56" s="20"/>
      <c r="DDN56" s="20"/>
      <c r="DDO56" s="20"/>
      <c r="DDP56" s="20"/>
      <c r="DDQ56" s="20"/>
      <c r="DDR56" s="20"/>
      <c r="DDS56" s="20"/>
      <c r="DDT56" s="20"/>
      <c r="DDU56" s="20"/>
      <c r="DDV56" s="20"/>
      <c r="DDW56" s="20"/>
      <c r="DDX56" s="20"/>
      <c r="DDY56" s="20"/>
      <c r="DDZ56" s="20"/>
      <c r="DEA56" s="20"/>
      <c r="DEB56" s="20"/>
      <c r="DEC56" s="20"/>
      <c r="DED56" s="20"/>
      <c r="DEE56" s="20"/>
      <c r="DEF56" s="20"/>
      <c r="DEG56" s="20"/>
      <c r="DEH56" s="20"/>
      <c r="DEI56" s="20"/>
      <c r="DEJ56" s="20"/>
      <c r="DEK56" s="20"/>
      <c r="DEL56" s="20"/>
      <c r="DEM56" s="20"/>
      <c r="DEN56" s="20"/>
      <c r="DEO56" s="20"/>
      <c r="DEP56" s="20"/>
      <c r="DEQ56" s="20"/>
      <c r="DER56" s="20"/>
      <c r="DES56" s="20"/>
      <c r="DET56" s="20"/>
      <c r="DEU56" s="20"/>
      <c r="DEV56" s="20"/>
      <c r="DEW56" s="20"/>
      <c r="DEX56" s="20"/>
      <c r="DEY56" s="20"/>
      <c r="DEZ56" s="20"/>
      <c r="DFA56" s="20"/>
      <c r="DFB56" s="20"/>
      <c r="DFC56" s="20"/>
      <c r="DFD56" s="20"/>
      <c r="DFE56" s="20"/>
      <c r="DFF56" s="20"/>
      <c r="DFG56" s="20"/>
      <c r="DFH56" s="20"/>
      <c r="DFI56" s="20"/>
      <c r="DFJ56" s="20"/>
      <c r="DFK56" s="20"/>
      <c r="DFL56" s="20"/>
      <c r="DFM56" s="20"/>
      <c r="DFN56" s="20"/>
      <c r="DFO56" s="20"/>
      <c r="DFP56" s="20"/>
      <c r="DFQ56" s="20"/>
      <c r="DFR56" s="20"/>
      <c r="DFS56" s="20"/>
      <c r="DFT56" s="20"/>
      <c r="DFU56" s="20"/>
      <c r="DFV56" s="20"/>
      <c r="DFW56" s="20"/>
      <c r="DFX56" s="20"/>
      <c r="DFY56" s="20"/>
      <c r="DFZ56" s="20"/>
      <c r="DGA56" s="20"/>
      <c r="DGB56" s="20"/>
      <c r="DGC56" s="20"/>
      <c r="DGD56" s="20"/>
      <c r="DGE56" s="20"/>
      <c r="DGF56" s="20"/>
      <c r="DGG56" s="20"/>
      <c r="DGH56" s="20"/>
      <c r="DGI56" s="20"/>
      <c r="DGJ56" s="20"/>
      <c r="DGK56" s="20"/>
      <c r="DGL56" s="20"/>
      <c r="DGM56" s="20"/>
      <c r="DGN56" s="20"/>
      <c r="DGO56" s="20"/>
      <c r="DGP56" s="20"/>
      <c r="DGQ56" s="20"/>
      <c r="DGR56" s="20"/>
      <c r="DGS56" s="20"/>
      <c r="DGT56" s="20"/>
      <c r="DGU56" s="20"/>
      <c r="DGV56" s="20"/>
      <c r="DGW56" s="20"/>
      <c r="DGX56" s="20"/>
      <c r="DGY56" s="20"/>
      <c r="DGZ56" s="20"/>
      <c r="DHA56" s="20"/>
      <c r="DHB56" s="20"/>
      <c r="DHC56" s="20"/>
      <c r="DHD56" s="20"/>
      <c r="DHE56" s="20"/>
      <c r="DHF56" s="20"/>
      <c r="DHG56" s="20"/>
      <c r="DHH56" s="20"/>
      <c r="DHI56" s="20"/>
      <c r="DHJ56" s="20"/>
      <c r="DHK56" s="20"/>
      <c r="DHL56" s="20"/>
      <c r="DHM56" s="20"/>
      <c r="DHN56" s="20"/>
      <c r="DHO56" s="20"/>
      <c r="DHP56" s="20"/>
      <c r="DHQ56" s="20"/>
      <c r="DHR56" s="20"/>
      <c r="DHS56" s="20"/>
      <c r="DHT56" s="20"/>
      <c r="DHU56" s="20"/>
      <c r="DHV56" s="20"/>
      <c r="DHW56" s="20"/>
      <c r="DHX56" s="20"/>
      <c r="DHY56" s="20"/>
      <c r="DHZ56" s="20"/>
      <c r="DIA56" s="20"/>
      <c r="DIB56" s="20"/>
      <c r="DIC56" s="20"/>
      <c r="DID56" s="20"/>
      <c r="DIE56" s="20"/>
      <c r="DIF56" s="20"/>
      <c r="DIG56" s="20"/>
      <c r="DIH56" s="20"/>
      <c r="DII56" s="20"/>
      <c r="DIJ56" s="20"/>
      <c r="DIK56" s="20"/>
      <c r="DIL56" s="20"/>
      <c r="DIM56" s="20"/>
      <c r="DIN56" s="20"/>
      <c r="DIO56" s="20"/>
      <c r="DIP56" s="20"/>
      <c r="DIQ56" s="20"/>
      <c r="DIR56" s="20"/>
      <c r="DIS56" s="20"/>
      <c r="DIT56" s="20"/>
      <c r="DIU56" s="20"/>
      <c r="DIV56" s="20"/>
      <c r="DIW56" s="20"/>
      <c r="DIX56" s="20"/>
      <c r="DIY56" s="20"/>
      <c r="DIZ56" s="20"/>
      <c r="DJA56" s="20"/>
      <c r="DJB56" s="20"/>
      <c r="DJC56" s="20"/>
      <c r="DJD56" s="20"/>
      <c r="DJE56" s="20"/>
      <c r="DJF56" s="20"/>
      <c r="DJG56" s="20"/>
      <c r="DJH56" s="20"/>
      <c r="DJI56" s="20"/>
      <c r="DJJ56" s="20"/>
      <c r="DJK56" s="20"/>
      <c r="DJL56" s="20"/>
      <c r="DJM56" s="20"/>
      <c r="DJN56" s="20"/>
      <c r="DJO56" s="20"/>
      <c r="DJP56" s="20"/>
      <c r="DJQ56" s="20"/>
      <c r="DJR56" s="20"/>
      <c r="DJS56" s="20"/>
      <c r="DJT56" s="20"/>
      <c r="DJU56" s="20"/>
      <c r="DJV56" s="20"/>
      <c r="DJW56" s="20"/>
      <c r="DJX56" s="20"/>
      <c r="DJY56" s="20"/>
      <c r="DJZ56" s="20"/>
      <c r="DKA56" s="20"/>
      <c r="DKB56" s="20"/>
      <c r="DKC56" s="20"/>
      <c r="DKD56" s="20"/>
      <c r="DKE56" s="20"/>
      <c r="DKF56" s="20"/>
      <c r="DKG56" s="20"/>
      <c r="DKH56" s="20"/>
      <c r="DKI56" s="20"/>
      <c r="DKJ56" s="20"/>
      <c r="DKK56" s="20"/>
      <c r="DKL56" s="20"/>
      <c r="DKM56" s="20"/>
      <c r="DKN56" s="20"/>
      <c r="DKO56" s="20"/>
      <c r="DKP56" s="20"/>
      <c r="DKQ56" s="20"/>
      <c r="DKR56" s="20"/>
      <c r="DKS56" s="20"/>
      <c r="DKT56" s="20"/>
      <c r="DKU56" s="20"/>
      <c r="DKV56" s="20"/>
      <c r="DKW56" s="20"/>
      <c r="DKX56" s="20"/>
      <c r="DKY56" s="20"/>
      <c r="DKZ56" s="20"/>
      <c r="DLA56" s="20"/>
      <c r="DLB56" s="20"/>
      <c r="DLC56" s="20"/>
      <c r="DLD56" s="20"/>
      <c r="DLE56" s="20"/>
      <c r="DLF56" s="20"/>
      <c r="DLG56" s="20"/>
      <c r="DLH56" s="20"/>
      <c r="DLI56" s="20"/>
      <c r="DLJ56" s="20"/>
      <c r="DLK56" s="20"/>
      <c r="DLL56" s="20"/>
      <c r="DLM56" s="20"/>
      <c r="DLN56" s="20"/>
      <c r="DLO56" s="20"/>
      <c r="DLP56" s="20"/>
      <c r="DLQ56" s="20"/>
      <c r="DLR56" s="20"/>
      <c r="DLS56" s="20"/>
      <c r="DLT56" s="20"/>
      <c r="DLU56" s="20"/>
      <c r="DLV56" s="20"/>
      <c r="DLW56" s="20"/>
      <c r="DLX56" s="20"/>
      <c r="DLY56" s="20"/>
      <c r="DLZ56" s="20"/>
      <c r="DMA56" s="20"/>
      <c r="DMB56" s="20"/>
      <c r="DMC56" s="20"/>
      <c r="DMD56" s="20"/>
      <c r="DME56" s="20"/>
      <c r="DMF56" s="20"/>
      <c r="DMG56" s="20"/>
      <c r="DMH56" s="20"/>
      <c r="DMI56" s="20"/>
      <c r="DMJ56" s="20"/>
      <c r="DMK56" s="20"/>
      <c r="DML56" s="20"/>
      <c r="DMM56" s="20"/>
      <c r="DMN56" s="20"/>
      <c r="DMO56" s="20"/>
      <c r="DMP56" s="20"/>
      <c r="DMQ56" s="20"/>
      <c r="DMR56" s="20"/>
      <c r="DMS56" s="20"/>
      <c r="DMT56" s="20"/>
      <c r="DMU56" s="20"/>
      <c r="DMV56" s="20"/>
      <c r="DMW56" s="20"/>
      <c r="DMX56" s="20"/>
      <c r="DMY56" s="20"/>
      <c r="DMZ56" s="20"/>
      <c r="DNA56" s="20"/>
      <c r="DNB56" s="20"/>
      <c r="DNC56" s="20"/>
      <c r="DND56" s="20"/>
      <c r="DNE56" s="20"/>
      <c r="DNF56" s="20"/>
      <c r="DNG56" s="20"/>
      <c r="DNH56" s="20"/>
      <c r="DNI56" s="20"/>
      <c r="DNJ56" s="20"/>
      <c r="DNK56" s="20"/>
      <c r="DNL56" s="20"/>
      <c r="DNM56" s="20"/>
      <c r="DNN56" s="20"/>
      <c r="DNO56" s="20"/>
      <c r="DNP56" s="20"/>
      <c r="DNQ56" s="20"/>
      <c r="DNR56" s="20"/>
      <c r="DNS56" s="20"/>
      <c r="DNT56" s="20"/>
      <c r="DNU56" s="20"/>
      <c r="DNV56" s="20"/>
      <c r="DNW56" s="20"/>
      <c r="DNX56" s="20"/>
      <c r="DNY56" s="20"/>
      <c r="DNZ56" s="20"/>
      <c r="DOA56" s="20"/>
      <c r="DOB56" s="20"/>
      <c r="DOC56" s="20"/>
      <c r="DOD56" s="20"/>
      <c r="DOE56" s="20"/>
      <c r="DOF56" s="20"/>
      <c r="DOG56" s="20"/>
      <c r="DOH56" s="20"/>
      <c r="DOI56" s="20"/>
      <c r="DOJ56" s="20"/>
      <c r="DOK56" s="20"/>
      <c r="DOL56" s="20"/>
      <c r="DOM56" s="20"/>
      <c r="DON56" s="20"/>
      <c r="DOO56" s="20"/>
      <c r="DOP56" s="20"/>
      <c r="DOQ56" s="20"/>
      <c r="DOR56" s="20"/>
      <c r="DOS56" s="20"/>
      <c r="DOT56" s="20"/>
      <c r="DOU56" s="20"/>
      <c r="DOV56" s="20"/>
      <c r="DOW56" s="20"/>
      <c r="DOX56" s="20"/>
      <c r="DOY56" s="20"/>
      <c r="DOZ56" s="20"/>
      <c r="DPA56" s="20"/>
      <c r="DPB56" s="20"/>
      <c r="DPC56" s="20"/>
      <c r="DPD56" s="20"/>
      <c r="DPE56" s="20"/>
      <c r="DPF56" s="20"/>
      <c r="DPG56" s="20"/>
      <c r="DPH56" s="20"/>
      <c r="DPI56" s="20"/>
      <c r="DPJ56" s="20"/>
      <c r="DPK56" s="20"/>
      <c r="DPL56" s="20"/>
      <c r="DPM56" s="20"/>
      <c r="DPN56" s="20"/>
      <c r="DPO56" s="20"/>
      <c r="DPP56" s="20"/>
      <c r="DPQ56" s="20"/>
      <c r="DPR56" s="20"/>
      <c r="DPS56" s="20"/>
      <c r="DPT56" s="20"/>
      <c r="DPU56" s="20"/>
      <c r="DPV56" s="20"/>
      <c r="DPW56" s="20"/>
      <c r="DPX56" s="20"/>
      <c r="DPY56" s="20"/>
      <c r="DPZ56" s="20"/>
      <c r="DQA56" s="20"/>
      <c r="DQB56" s="20"/>
      <c r="DQC56" s="20"/>
      <c r="DQD56" s="20"/>
      <c r="DQE56" s="20"/>
      <c r="DQF56" s="20"/>
      <c r="DQG56" s="20"/>
      <c r="DQH56" s="20"/>
      <c r="DQI56" s="20"/>
      <c r="DQJ56" s="20"/>
      <c r="DQK56" s="20"/>
      <c r="DQL56" s="20"/>
      <c r="DQM56" s="20"/>
      <c r="DQN56" s="20"/>
      <c r="DQO56" s="20"/>
      <c r="DQP56" s="20"/>
      <c r="DQQ56" s="20"/>
      <c r="DQR56" s="20"/>
      <c r="DQS56" s="20"/>
      <c r="DQT56" s="20"/>
      <c r="DQU56" s="20"/>
      <c r="DQV56" s="20"/>
      <c r="DQW56" s="20"/>
      <c r="DQX56" s="20"/>
      <c r="DQY56" s="20"/>
      <c r="DQZ56" s="20"/>
      <c r="DRA56" s="20"/>
      <c r="DRB56" s="20"/>
      <c r="DRC56" s="20"/>
      <c r="DRD56" s="20"/>
      <c r="DRE56" s="20"/>
      <c r="DRF56" s="20"/>
      <c r="DRG56" s="20"/>
      <c r="DRH56" s="20"/>
      <c r="DRI56" s="20"/>
      <c r="DRJ56" s="20"/>
      <c r="DRK56" s="20"/>
      <c r="DRL56" s="20"/>
      <c r="DRM56" s="20"/>
      <c r="DRN56" s="20"/>
      <c r="DRO56" s="20"/>
      <c r="DRP56" s="20"/>
      <c r="DRQ56" s="20"/>
      <c r="DRR56" s="20"/>
      <c r="DRS56" s="20"/>
      <c r="DRT56" s="20"/>
      <c r="DRU56" s="20"/>
      <c r="DRV56" s="20"/>
      <c r="DRW56" s="20"/>
      <c r="DRX56" s="20"/>
      <c r="DRY56" s="20"/>
      <c r="DRZ56" s="20"/>
      <c r="DSA56" s="20"/>
      <c r="DSB56" s="20"/>
      <c r="DSC56" s="20"/>
      <c r="DSD56" s="20"/>
      <c r="DSE56" s="20"/>
      <c r="DSF56" s="20"/>
      <c r="DSG56" s="20"/>
      <c r="DSH56" s="20"/>
      <c r="DSI56" s="20"/>
      <c r="DSJ56" s="20"/>
      <c r="DSK56" s="20"/>
      <c r="DSL56" s="20"/>
      <c r="DSM56" s="20"/>
      <c r="DSN56" s="20"/>
      <c r="DSO56" s="20"/>
      <c r="DSP56" s="20"/>
      <c r="DSQ56" s="20"/>
      <c r="DSR56" s="20"/>
      <c r="DSS56" s="20"/>
      <c r="DST56" s="20"/>
      <c r="DSU56" s="20"/>
      <c r="DSV56" s="20"/>
      <c r="DSW56" s="20"/>
      <c r="DSX56" s="20"/>
      <c r="DSY56" s="20"/>
      <c r="DSZ56" s="20"/>
      <c r="DTA56" s="20"/>
      <c r="DTB56" s="20"/>
      <c r="DTC56" s="20"/>
      <c r="DTD56" s="20"/>
      <c r="DTE56" s="20"/>
      <c r="DTF56" s="20"/>
      <c r="DTG56" s="20"/>
      <c r="DTH56" s="20"/>
      <c r="DTI56" s="20"/>
      <c r="DTJ56" s="20"/>
      <c r="DTK56" s="20"/>
      <c r="DTL56" s="20"/>
      <c r="DTM56" s="20"/>
      <c r="DTN56" s="20"/>
      <c r="DTO56" s="20"/>
      <c r="DTP56" s="20"/>
      <c r="DTQ56" s="20"/>
      <c r="DTR56" s="20"/>
      <c r="DTS56" s="20"/>
      <c r="DTT56" s="20"/>
      <c r="DTU56" s="20"/>
      <c r="DTV56" s="20"/>
      <c r="DTW56" s="20"/>
      <c r="DTX56" s="20"/>
      <c r="DTY56" s="20"/>
      <c r="DTZ56" s="20"/>
      <c r="DUA56" s="20"/>
      <c r="DUB56" s="20"/>
      <c r="DUC56" s="20"/>
      <c r="DUD56" s="20"/>
      <c r="DUE56" s="20"/>
      <c r="DUF56" s="20"/>
      <c r="DUG56" s="20"/>
      <c r="DUH56" s="20"/>
      <c r="DUI56" s="20"/>
      <c r="DUJ56" s="20"/>
      <c r="DUK56" s="20"/>
      <c r="DUL56" s="20"/>
      <c r="DUM56" s="20"/>
      <c r="DUN56" s="20"/>
      <c r="DUO56" s="20"/>
      <c r="DUP56" s="20"/>
      <c r="DUQ56" s="20"/>
      <c r="DUR56" s="20"/>
      <c r="DUS56" s="20"/>
      <c r="DUT56" s="20"/>
      <c r="DUU56" s="20"/>
      <c r="DUV56" s="20"/>
      <c r="DUW56" s="20"/>
      <c r="DUX56" s="20"/>
      <c r="DUY56" s="20"/>
      <c r="DUZ56" s="20"/>
      <c r="DVA56" s="20"/>
      <c r="DVB56" s="20"/>
      <c r="DVC56" s="20"/>
      <c r="DVD56" s="20"/>
      <c r="DVE56" s="20"/>
      <c r="DVF56" s="20"/>
      <c r="DVG56" s="20"/>
      <c r="DVH56" s="20"/>
      <c r="DVI56" s="20"/>
      <c r="DVJ56" s="20"/>
      <c r="DVK56" s="20"/>
      <c r="DVL56" s="20"/>
      <c r="DVM56" s="20"/>
      <c r="DVN56" s="20"/>
      <c r="DVO56" s="20"/>
      <c r="DVP56" s="20"/>
      <c r="DVQ56" s="20"/>
      <c r="DVR56" s="20"/>
      <c r="DVS56" s="20"/>
      <c r="DVT56" s="20"/>
      <c r="DVU56" s="20"/>
      <c r="DVV56" s="20"/>
      <c r="DVW56" s="20"/>
      <c r="DVX56" s="20"/>
      <c r="DVY56" s="20"/>
      <c r="DVZ56" s="20"/>
      <c r="DWA56" s="20"/>
      <c r="DWB56" s="20"/>
      <c r="DWC56" s="20"/>
      <c r="DWD56" s="20"/>
      <c r="DWE56" s="20"/>
      <c r="DWF56" s="20"/>
      <c r="DWG56" s="20"/>
      <c r="DWH56" s="20"/>
      <c r="DWI56" s="20"/>
      <c r="DWJ56" s="20"/>
      <c r="DWK56" s="20"/>
      <c r="DWL56" s="20"/>
      <c r="DWM56" s="20"/>
      <c r="DWN56" s="20"/>
      <c r="DWO56" s="20"/>
      <c r="DWP56" s="20"/>
      <c r="DWQ56" s="20"/>
      <c r="DWR56" s="20"/>
      <c r="DWS56" s="20"/>
      <c r="DWT56" s="20"/>
      <c r="DWU56" s="20"/>
      <c r="DWV56" s="20"/>
      <c r="DWW56" s="20"/>
      <c r="DWX56" s="20"/>
      <c r="DWY56" s="20"/>
      <c r="DWZ56" s="20"/>
      <c r="DXA56" s="20"/>
      <c r="DXB56" s="20"/>
      <c r="DXC56" s="20"/>
      <c r="DXD56" s="20"/>
      <c r="DXE56" s="20"/>
      <c r="DXF56" s="20"/>
      <c r="DXG56" s="20"/>
      <c r="DXH56" s="20"/>
      <c r="DXI56" s="20"/>
      <c r="DXJ56" s="20"/>
      <c r="DXK56" s="20"/>
      <c r="DXL56" s="20"/>
      <c r="DXM56" s="20"/>
      <c r="DXN56" s="20"/>
      <c r="DXO56" s="20"/>
      <c r="DXP56" s="20"/>
      <c r="DXQ56" s="20"/>
      <c r="DXR56" s="20"/>
      <c r="DXS56" s="20"/>
      <c r="DXT56" s="20"/>
      <c r="DXU56" s="20"/>
      <c r="DXV56" s="20"/>
      <c r="DXW56" s="20"/>
      <c r="DXX56" s="20"/>
      <c r="DXY56" s="20"/>
      <c r="DXZ56" s="20"/>
      <c r="DYA56" s="20"/>
      <c r="DYB56" s="20"/>
      <c r="DYC56" s="20"/>
      <c r="DYD56" s="20"/>
      <c r="DYE56" s="20"/>
      <c r="DYF56" s="20"/>
      <c r="DYG56" s="20"/>
      <c r="DYH56" s="20"/>
      <c r="DYI56" s="20"/>
      <c r="DYJ56" s="20"/>
      <c r="DYK56" s="20"/>
      <c r="DYL56" s="20"/>
      <c r="DYM56" s="20"/>
      <c r="DYN56" s="20"/>
      <c r="DYO56" s="20"/>
      <c r="DYP56" s="20"/>
      <c r="DYQ56" s="20"/>
      <c r="DYR56" s="20"/>
      <c r="DYS56" s="20"/>
      <c r="DYT56" s="20"/>
      <c r="DYU56" s="20"/>
      <c r="DYV56" s="20"/>
      <c r="DYW56" s="20"/>
      <c r="DYX56" s="20"/>
      <c r="DYY56" s="20"/>
      <c r="DYZ56" s="20"/>
      <c r="DZA56" s="20"/>
      <c r="DZB56" s="20"/>
      <c r="DZC56" s="20"/>
      <c r="DZD56" s="20"/>
      <c r="DZE56" s="20"/>
      <c r="DZF56" s="20"/>
      <c r="DZG56" s="20"/>
      <c r="DZH56" s="20"/>
      <c r="DZI56" s="20"/>
      <c r="DZJ56" s="20"/>
      <c r="DZK56" s="20"/>
      <c r="DZL56" s="20"/>
      <c r="DZM56" s="20"/>
      <c r="DZN56" s="20"/>
      <c r="DZO56" s="20"/>
      <c r="DZP56" s="20"/>
      <c r="DZQ56" s="20"/>
      <c r="DZR56" s="20"/>
      <c r="DZS56" s="20"/>
      <c r="DZT56" s="20"/>
      <c r="DZU56" s="20"/>
      <c r="DZV56" s="20"/>
      <c r="DZW56" s="20"/>
      <c r="DZX56" s="20"/>
      <c r="DZY56" s="20"/>
      <c r="DZZ56" s="20"/>
      <c r="EAA56" s="20"/>
      <c r="EAB56" s="20"/>
      <c r="EAC56" s="20"/>
      <c r="EAD56" s="20"/>
      <c r="EAE56" s="20"/>
      <c r="EAF56" s="20"/>
      <c r="EAG56" s="20"/>
      <c r="EAH56" s="20"/>
      <c r="EAI56" s="20"/>
      <c r="EAJ56" s="20"/>
      <c r="EAK56" s="20"/>
      <c r="EAL56" s="20"/>
      <c r="EAM56" s="20"/>
      <c r="EAN56" s="20"/>
      <c r="EAO56" s="20"/>
      <c r="EAP56" s="20"/>
      <c r="EAQ56" s="20"/>
      <c r="EAR56" s="20"/>
      <c r="EAS56" s="20"/>
      <c r="EAT56" s="20"/>
      <c r="EAU56" s="20"/>
      <c r="EAV56" s="20"/>
      <c r="EAW56" s="20"/>
      <c r="EAX56" s="20"/>
      <c r="EAY56" s="20"/>
      <c r="EAZ56" s="20"/>
      <c r="EBA56" s="20"/>
      <c r="EBB56" s="20"/>
      <c r="EBC56" s="20"/>
      <c r="EBD56" s="20"/>
      <c r="EBE56" s="20"/>
      <c r="EBF56" s="20"/>
      <c r="EBG56" s="20"/>
      <c r="EBH56" s="20"/>
      <c r="EBI56" s="20"/>
      <c r="EBJ56" s="20"/>
      <c r="EBK56" s="20"/>
      <c r="EBL56" s="20"/>
      <c r="EBM56" s="20"/>
      <c r="EBN56" s="20"/>
      <c r="EBO56" s="20"/>
      <c r="EBP56" s="20"/>
      <c r="EBQ56" s="20"/>
      <c r="EBR56" s="20"/>
      <c r="EBS56" s="20"/>
      <c r="EBT56" s="20"/>
      <c r="EBU56" s="20"/>
      <c r="EBV56" s="20"/>
      <c r="EBW56" s="20"/>
      <c r="EBX56" s="20"/>
      <c r="EBY56" s="20"/>
      <c r="EBZ56" s="20"/>
      <c r="ECA56" s="20"/>
      <c r="ECB56" s="20"/>
      <c r="ECC56" s="20"/>
      <c r="ECD56" s="20"/>
      <c r="ECE56" s="20"/>
      <c r="ECF56" s="20"/>
      <c r="ECG56" s="20"/>
      <c r="ECH56" s="20"/>
      <c r="ECI56" s="20"/>
      <c r="ECJ56" s="20"/>
      <c r="ECK56" s="20"/>
      <c r="ECL56" s="20"/>
      <c r="ECM56" s="20"/>
      <c r="ECN56" s="20"/>
      <c r="ECO56" s="20"/>
      <c r="ECP56" s="20"/>
      <c r="ECQ56" s="20"/>
      <c r="ECR56" s="20"/>
      <c r="ECS56" s="20"/>
      <c r="ECT56" s="20"/>
      <c r="ECU56" s="20"/>
      <c r="ECV56" s="20"/>
      <c r="ECW56" s="20"/>
      <c r="ECX56" s="20"/>
      <c r="ECY56" s="20"/>
      <c r="ECZ56" s="20"/>
      <c r="EDA56" s="20"/>
      <c r="EDB56" s="20"/>
      <c r="EDC56" s="20"/>
      <c r="EDD56" s="20"/>
      <c r="EDE56" s="20"/>
      <c r="EDF56" s="20"/>
      <c r="EDG56" s="20"/>
      <c r="EDH56" s="20"/>
      <c r="EDI56" s="20"/>
      <c r="EDJ56" s="20"/>
      <c r="EDK56" s="20"/>
      <c r="EDL56" s="20"/>
      <c r="EDM56" s="20"/>
      <c r="EDN56" s="20"/>
      <c r="EDO56" s="20"/>
      <c r="EDP56" s="20"/>
      <c r="EDQ56" s="20"/>
      <c r="EDR56" s="20"/>
      <c r="EDS56" s="20"/>
      <c r="EDT56" s="20"/>
      <c r="EDU56" s="20"/>
      <c r="EDV56" s="20"/>
      <c r="EDW56" s="20"/>
      <c r="EDX56" s="20"/>
      <c r="EDY56" s="20"/>
      <c r="EDZ56" s="20"/>
      <c r="EEA56" s="20"/>
      <c r="EEB56" s="20"/>
      <c r="EEC56" s="20"/>
      <c r="EED56" s="20"/>
      <c r="EEE56" s="20"/>
      <c r="EEF56" s="20"/>
      <c r="EEG56" s="20"/>
      <c r="EEH56" s="20"/>
      <c r="EEI56" s="20"/>
      <c r="EEJ56" s="20"/>
      <c r="EEK56" s="20"/>
      <c r="EEL56" s="20"/>
      <c r="EEM56" s="20"/>
      <c r="EEN56" s="20"/>
      <c r="EEO56" s="20"/>
      <c r="EEP56" s="20"/>
      <c r="EEQ56" s="20"/>
      <c r="EER56" s="20"/>
      <c r="EES56" s="20"/>
      <c r="EET56" s="20"/>
      <c r="EEU56" s="20"/>
      <c r="EEV56" s="20"/>
      <c r="EEW56" s="20"/>
      <c r="EEX56" s="20"/>
      <c r="EEY56" s="20"/>
      <c r="EEZ56" s="20"/>
      <c r="EFA56" s="20"/>
      <c r="EFB56" s="20"/>
      <c r="EFC56" s="20"/>
      <c r="EFD56" s="20"/>
      <c r="EFE56" s="20"/>
      <c r="EFF56" s="20"/>
      <c r="EFG56" s="20"/>
      <c r="EFH56" s="20"/>
      <c r="EFI56" s="20"/>
      <c r="EFJ56" s="20"/>
      <c r="EFK56" s="20"/>
      <c r="EFL56" s="20"/>
      <c r="EFM56" s="20"/>
      <c r="EFN56" s="20"/>
      <c r="EFO56" s="20"/>
      <c r="EFP56" s="20"/>
      <c r="EFQ56" s="20"/>
      <c r="EFR56" s="20"/>
      <c r="EFS56" s="20"/>
      <c r="EFT56" s="20"/>
      <c r="EFU56" s="20"/>
      <c r="EFV56" s="20"/>
      <c r="EFW56" s="20"/>
      <c r="EFX56" s="20"/>
      <c r="EFY56" s="20"/>
      <c r="EFZ56" s="20"/>
      <c r="EGA56" s="20"/>
      <c r="EGB56" s="20"/>
      <c r="EGC56" s="20"/>
      <c r="EGD56" s="20"/>
      <c r="EGE56" s="20"/>
      <c r="EGF56" s="20"/>
      <c r="EGG56" s="20"/>
      <c r="EGH56" s="20"/>
      <c r="EGI56" s="20"/>
      <c r="EGJ56" s="20"/>
      <c r="EGK56" s="20"/>
      <c r="EGL56" s="20"/>
      <c r="EGM56" s="20"/>
      <c r="EGN56" s="20"/>
      <c r="EGO56" s="20"/>
      <c r="EGP56" s="20"/>
      <c r="EGQ56" s="20"/>
      <c r="EGR56" s="20"/>
      <c r="EGS56" s="20"/>
      <c r="EGT56" s="20"/>
      <c r="EGU56" s="20"/>
      <c r="EGV56" s="20"/>
      <c r="EGW56" s="20"/>
      <c r="EGX56" s="20"/>
      <c r="EGY56" s="20"/>
      <c r="EGZ56" s="20"/>
      <c r="EHA56" s="20"/>
      <c r="EHB56" s="20"/>
      <c r="EHC56" s="20"/>
      <c r="EHD56" s="20"/>
      <c r="EHE56" s="20"/>
      <c r="EHF56" s="20"/>
      <c r="EHG56" s="20"/>
      <c r="EHH56" s="20"/>
      <c r="EHI56" s="20"/>
      <c r="EHJ56" s="20"/>
      <c r="EHK56" s="20"/>
      <c r="EHL56" s="20"/>
      <c r="EHM56" s="20"/>
      <c r="EHN56" s="20"/>
      <c r="EHO56" s="20"/>
      <c r="EHP56" s="20"/>
      <c r="EHQ56" s="20"/>
      <c r="EHR56" s="20"/>
      <c r="EHS56" s="20"/>
      <c r="EHT56" s="20"/>
      <c r="EHU56" s="20"/>
      <c r="EHV56" s="20"/>
      <c r="EHW56" s="20"/>
      <c r="EHX56" s="20"/>
      <c r="EHY56" s="20"/>
      <c r="EHZ56" s="20"/>
      <c r="EIA56" s="20"/>
      <c r="EIB56" s="20"/>
      <c r="EIC56" s="20"/>
      <c r="EID56" s="20"/>
      <c r="EIE56" s="20"/>
      <c r="EIF56" s="20"/>
      <c r="EIG56" s="20"/>
      <c r="EIH56" s="20"/>
      <c r="EII56" s="20"/>
      <c r="EIJ56" s="20"/>
      <c r="EIK56" s="20"/>
      <c r="EIL56" s="20"/>
      <c r="EIM56" s="20"/>
      <c r="EIN56" s="20"/>
      <c r="EIO56" s="20"/>
      <c r="EIP56" s="20"/>
      <c r="EIQ56" s="20"/>
      <c r="EIR56" s="20"/>
      <c r="EIS56" s="20"/>
      <c r="EIT56" s="20"/>
      <c r="EIU56" s="20"/>
      <c r="EIV56" s="20"/>
      <c r="EIW56" s="20"/>
      <c r="EIX56" s="20"/>
      <c r="EIY56" s="20"/>
      <c r="EIZ56" s="20"/>
      <c r="EJA56" s="20"/>
      <c r="EJB56" s="20"/>
      <c r="EJC56" s="20"/>
      <c r="EJD56" s="20"/>
      <c r="EJE56" s="20"/>
      <c r="EJF56" s="20"/>
      <c r="EJG56" s="20"/>
      <c r="EJH56" s="20"/>
      <c r="EJI56" s="20"/>
      <c r="EJJ56" s="20"/>
      <c r="EJK56" s="20"/>
      <c r="EJL56" s="20"/>
      <c r="EJM56" s="20"/>
      <c r="EJN56" s="20"/>
      <c r="EJO56" s="20"/>
      <c r="EJP56" s="20"/>
      <c r="EJQ56" s="20"/>
      <c r="EJR56" s="20"/>
      <c r="EJS56" s="20"/>
      <c r="EJT56" s="20"/>
      <c r="EJU56" s="20"/>
      <c r="EJV56" s="20"/>
      <c r="EJW56" s="20"/>
      <c r="EJX56" s="20"/>
      <c r="EJY56" s="20"/>
      <c r="EJZ56" s="20"/>
      <c r="EKA56" s="20"/>
      <c r="EKB56" s="20"/>
      <c r="EKC56" s="20"/>
      <c r="EKD56" s="20"/>
      <c r="EKE56" s="20"/>
      <c r="EKF56" s="20"/>
      <c r="EKG56" s="20"/>
      <c r="EKH56" s="20"/>
      <c r="EKI56" s="20"/>
      <c r="EKJ56" s="20"/>
      <c r="EKK56" s="20"/>
      <c r="EKL56" s="20"/>
      <c r="EKM56" s="20"/>
      <c r="EKN56" s="20"/>
      <c r="EKO56" s="20"/>
      <c r="EKP56" s="20"/>
      <c r="EKQ56" s="20"/>
      <c r="EKR56" s="20"/>
      <c r="EKS56" s="20"/>
      <c r="EKT56" s="20"/>
      <c r="EKU56" s="20"/>
      <c r="EKV56" s="20"/>
      <c r="EKW56" s="20"/>
      <c r="EKX56" s="20"/>
      <c r="EKY56" s="20"/>
      <c r="EKZ56" s="20"/>
      <c r="ELA56" s="20"/>
      <c r="ELB56" s="20"/>
      <c r="ELC56" s="20"/>
      <c r="ELD56" s="20"/>
      <c r="ELE56" s="20"/>
      <c r="ELF56" s="20"/>
      <c r="ELG56" s="20"/>
      <c r="ELH56" s="20"/>
      <c r="ELI56" s="20"/>
      <c r="ELJ56" s="20"/>
      <c r="ELK56" s="20"/>
      <c r="ELL56" s="20"/>
      <c r="ELM56" s="20"/>
      <c r="ELN56" s="20"/>
      <c r="ELO56" s="20"/>
      <c r="ELP56" s="20"/>
      <c r="ELQ56" s="20"/>
      <c r="ELR56" s="20"/>
      <c r="ELS56" s="20"/>
      <c r="ELT56" s="20"/>
      <c r="ELU56" s="20"/>
      <c r="ELV56" s="20"/>
      <c r="ELW56" s="20"/>
      <c r="ELX56" s="20"/>
      <c r="ELY56" s="20"/>
      <c r="ELZ56" s="20"/>
      <c r="EMA56" s="20"/>
      <c r="EMB56" s="20"/>
      <c r="EMC56" s="20"/>
      <c r="EMD56" s="20"/>
      <c r="EME56" s="20"/>
      <c r="EMF56" s="20"/>
      <c r="EMG56" s="20"/>
      <c r="EMH56" s="20"/>
      <c r="EMI56" s="20"/>
      <c r="EMJ56" s="20"/>
      <c r="EMK56" s="20"/>
      <c r="EML56" s="20"/>
      <c r="EMM56" s="20"/>
      <c r="EMN56" s="20"/>
      <c r="EMO56" s="20"/>
      <c r="EMP56" s="20"/>
      <c r="EMQ56" s="20"/>
      <c r="EMR56" s="20"/>
      <c r="EMS56" s="20"/>
      <c r="EMT56" s="20"/>
      <c r="EMU56" s="20"/>
      <c r="EMV56" s="20"/>
      <c r="EMW56" s="20"/>
      <c r="EMX56" s="20"/>
      <c r="EMY56" s="20"/>
      <c r="EMZ56" s="20"/>
      <c r="ENA56" s="20"/>
      <c r="ENB56" s="20"/>
      <c r="ENC56" s="20"/>
      <c r="END56" s="20"/>
      <c r="ENE56" s="20"/>
      <c r="ENF56" s="20"/>
      <c r="ENG56" s="20"/>
      <c r="ENH56" s="20"/>
      <c r="ENI56" s="20"/>
      <c r="ENJ56" s="20"/>
      <c r="ENK56" s="20"/>
      <c r="ENL56" s="20"/>
      <c r="ENM56" s="20"/>
      <c r="ENN56" s="20"/>
      <c r="ENO56" s="20"/>
      <c r="ENP56" s="20"/>
      <c r="ENQ56" s="20"/>
      <c r="ENR56" s="20"/>
      <c r="ENS56" s="20"/>
      <c r="ENT56" s="20"/>
      <c r="ENU56" s="20"/>
      <c r="ENV56" s="20"/>
      <c r="ENW56" s="20"/>
      <c r="ENX56" s="20"/>
      <c r="ENY56" s="20"/>
      <c r="ENZ56" s="20"/>
      <c r="EOA56" s="20"/>
      <c r="EOB56" s="20"/>
      <c r="EOC56" s="20"/>
      <c r="EOD56" s="20"/>
      <c r="EOE56" s="20"/>
      <c r="EOF56" s="20"/>
      <c r="EOG56" s="20"/>
      <c r="EOH56" s="20"/>
      <c r="EOI56" s="20"/>
      <c r="EOJ56" s="20"/>
      <c r="EOK56" s="20"/>
      <c r="EOL56" s="20"/>
      <c r="EOM56" s="20"/>
      <c r="EON56" s="20"/>
      <c r="EOO56" s="20"/>
      <c r="EOP56" s="20"/>
      <c r="EOQ56" s="20"/>
      <c r="EOR56" s="20"/>
      <c r="EOS56" s="20"/>
      <c r="EOT56" s="20"/>
      <c r="EOU56" s="20"/>
      <c r="EOV56" s="20"/>
      <c r="EOW56" s="20"/>
      <c r="EOX56" s="20"/>
      <c r="EOY56" s="20"/>
      <c r="EOZ56" s="20"/>
      <c r="EPA56" s="20"/>
      <c r="EPB56" s="20"/>
      <c r="EPC56" s="20"/>
      <c r="EPD56" s="20"/>
      <c r="EPE56" s="20"/>
      <c r="EPF56" s="20"/>
      <c r="EPG56" s="20"/>
      <c r="EPH56" s="20"/>
      <c r="EPI56" s="20"/>
      <c r="EPJ56" s="20"/>
      <c r="EPK56" s="20"/>
      <c r="EPL56" s="20"/>
      <c r="EPM56" s="20"/>
      <c r="EPN56" s="20"/>
      <c r="EPO56" s="20"/>
      <c r="EPP56" s="20"/>
      <c r="EPQ56" s="20"/>
      <c r="EPR56" s="20"/>
      <c r="EPS56" s="20"/>
      <c r="EPT56" s="20"/>
      <c r="EPU56" s="20"/>
      <c r="EPV56" s="20"/>
      <c r="EPW56" s="20"/>
      <c r="EPX56" s="20"/>
      <c r="EPY56" s="20"/>
      <c r="EPZ56" s="20"/>
      <c r="EQA56" s="20"/>
      <c r="EQB56" s="20"/>
      <c r="EQC56" s="20"/>
      <c r="EQD56" s="20"/>
      <c r="EQE56" s="20"/>
      <c r="EQF56" s="20"/>
      <c r="EQG56" s="20"/>
      <c r="EQH56" s="20"/>
      <c r="EQI56" s="20"/>
      <c r="EQJ56" s="20"/>
      <c r="EQK56" s="20"/>
      <c r="EQL56" s="20"/>
      <c r="EQM56" s="20"/>
      <c r="EQN56" s="20"/>
      <c r="EQO56" s="20"/>
      <c r="EQP56" s="20"/>
      <c r="EQQ56" s="20"/>
      <c r="EQR56" s="20"/>
      <c r="EQS56" s="20"/>
      <c r="EQT56" s="20"/>
      <c r="EQU56" s="20"/>
      <c r="EQV56" s="20"/>
      <c r="EQW56" s="20"/>
      <c r="EQX56" s="20"/>
      <c r="EQY56" s="20"/>
      <c r="EQZ56" s="20"/>
      <c r="ERA56" s="20"/>
      <c r="ERB56" s="20"/>
      <c r="ERC56" s="20"/>
      <c r="ERD56" s="20"/>
      <c r="ERE56" s="20"/>
      <c r="ERF56" s="20"/>
      <c r="ERG56" s="20"/>
      <c r="ERH56" s="20"/>
      <c r="ERI56" s="20"/>
      <c r="ERJ56" s="20"/>
      <c r="ERK56" s="20"/>
      <c r="ERL56" s="20"/>
      <c r="ERM56" s="20"/>
      <c r="ERN56" s="20"/>
      <c r="ERO56" s="20"/>
      <c r="ERP56" s="20"/>
      <c r="ERQ56" s="20"/>
      <c r="ERR56" s="20"/>
      <c r="ERS56" s="20"/>
      <c r="ERT56" s="20"/>
      <c r="ERU56" s="20"/>
      <c r="ERV56" s="20"/>
      <c r="ERW56" s="20"/>
      <c r="ERX56" s="20"/>
      <c r="ERY56" s="20"/>
      <c r="ERZ56" s="20"/>
      <c r="ESA56" s="20"/>
      <c r="ESB56" s="20"/>
      <c r="ESC56" s="20"/>
      <c r="ESD56" s="20"/>
      <c r="ESE56" s="20"/>
      <c r="ESF56" s="20"/>
      <c r="ESG56" s="20"/>
      <c r="ESH56" s="20"/>
      <c r="ESI56" s="20"/>
      <c r="ESJ56" s="20"/>
      <c r="ESK56" s="20"/>
      <c r="ESL56" s="20"/>
      <c r="ESM56" s="20"/>
      <c r="ESN56" s="20"/>
      <c r="ESO56" s="20"/>
      <c r="ESP56" s="20"/>
      <c r="ESQ56" s="20"/>
      <c r="ESR56" s="20"/>
      <c r="ESS56" s="20"/>
      <c r="EST56" s="20"/>
      <c r="ESU56" s="20"/>
      <c r="ESV56" s="20"/>
      <c r="ESW56" s="20"/>
      <c r="ESX56" s="20"/>
      <c r="ESY56" s="20"/>
      <c r="ESZ56" s="20"/>
      <c r="ETA56" s="20"/>
      <c r="ETB56" s="20"/>
      <c r="ETC56" s="20"/>
      <c r="ETD56" s="20"/>
      <c r="ETE56" s="20"/>
      <c r="ETF56" s="20"/>
      <c r="ETG56" s="20"/>
      <c r="ETH56" s="20"/>
      <c r="ETI56" s="20"/>
      <c r="ETJ56" s="20"/>
      <c r="ETK56" s="20"/>
      <c r="ETL56" s="20"/>
      <c r="ETM56" s="20"/>
      <c r="ETN56" s="20"/>
      <c r="ETO56" s="20"/>
      <c r="ETP56" s="20"/>
      <c r="ETQ56" s="20"/>
      <c r="ETR56" s="20"/>
      <c r="ETS56" s="20"/>
      <c r="ETT56" s="20"/>
      <c r="ETU56" s="20"/>
      <c r="ETV56" s="20"/>
      <c r="ETW56" s="20"/>
      <c r="ETX56" s="20"/>
      <c r="ETY56" s="20"/>
      <c r="ETZ56" s="20"/>
      <c r="EUA56" s="20"/>
      <c r="EUB56" s="20"/>
      <c r="EUC56" s="20"/>
      <c r="EUD56" s="20"/>
      <c r="EUE56" s="20"/>
      <c r="EUF56" s="20"/>
      <c r="EUG56" s="20"/>
      <c r="EUH56" s="20"/>
      <c r="EUI56" s="20"/>
      <c r="EUJ56" s="20"/>
      <c r="EUK56" s="20"/>
      <c r="EUL56" s="20"/>
      <c r="EUM56" s="20"/>
      <c r="EUN56" s="20"/>
      <c r="EUO56" s="20"/>
      <c r="EUP56" s="20"/>
      <c r="EUQ56" s="20"/>
      <c r="EUR56" s="20"/>
      <c r="EUS56" s="20"/>
      <c r="EUT56" s="20"/>
      <c r="EUU56" s="20"/>
      <c r="EUV56" s="20"/>
      <c r="EUW56" s="20"/>
      <c r="EUX56" s="20"/>
      <c r="EUY56" s="20"/>
      <c r="EUZ56" s="20"/>
      <c r="EVA56" s="20"/>
      <c r="EVB56" s="20"/>
      <c r="EVC56" s="20"/>
      <c r="EVD56" s="20"/>
      <c r="EVE56" s="20"/>
      <c r="EVF56" s="20"/>
      <c r="EVG56" s="20"/>
      <c r="EVH56" s="20"/>
      <c r="EVI56" s="20"/>
      <c r="EVJ56" s="20"/>
      <c r="EVK56" s="20"/>
      <c r="EVL56" s="20"/>
      <c r="EVM56" s="20"/>
      <c r="EVN56" s="20"/>
      <c r="EVO56" s="20"/>
      <c r="EVP56" s="20"/>
      <c r="EVQ56" s="20"/>
      <c r="EVR56" s="20"/>
      <c r="EVS56" s="20"/>
      <c r="EVT56" s="20"/>
      <c r="EVU56" s="20"/>
      <c r="EVV56" s="20"/>
      <c r="EVW56" s="20"/>
      <c r="EVX56" s="20"/>
      <c r="EVY56" s="20"/>
      <c r="EVZ56" s="20"/>
      <c r="EWA56" s="20"/>
      <c r="EWB56" s="20"/>
      <c r="EWC56" s="20"/>
      <c r="EWD56" s="20"/>
      <c r="EWE56" s="20"/>
      <c r="EWF56" s="20"/>
      <c r="EWG56" s="20"/>
      <c r="EWH56" s="20"/>
      <c r="EWI56" s="20"/>
      <c r="EWJ56" s="20"/>
      <c r="EWK56" s="20"/>
      <c r="EWL56" s="20"/>
      <c r="EWM56" s="20"/>
      <c r="EWN56" s="20"/>
      <c r="EWO56" s="20"/>
      <c r="EWP56" s="20"/>
      <c r="EWQ56" s="20"/>
      <c r="EWR56" s="20"/>
      <c r="EWS56" s="20"/>
      <c r="EWT56" s="20"/>
      <c r="EWU56" s="20"/>
      <c r="EWV56" s="20"/>
      <c r="EWW56" s="20"/>
      <c r="EWX56" s="20"/>
      <c r="EWY56" s="20"/>
      <c r="EWZ56" s="20"/>
      <c r="EXA56" s="20"/>
      <c r="EXB56" s="20"/>
      <c r="EXC56" s="20"/>
      <c r="EXD56" s="20"/>
      <c r="EXE56" s="20"/>
      <c r="EXF56" s="20"/>
      <c r="EXG56" s="20"/>
      <c r="EXH56" s="20"/>
      <c r="EXI56" s="20"/>
      <c r="EXJ56" s="20"/>
      <c r="EXK56" s="20"/>
      <c r="EXL56" s="20"/>
      <c r="EXM56" s="20"/>
      <c r="EXN56" s="20"/>
      <c r="EXO56" s="20"/>
      <c r="EXP56" s="20"/>
      <c r="EXQ56" s="20"/>
      <c r="EXR56" s="20"/>
      <c r="EXS56" s="20"/>
      <c r="EXT56" s="20"/>
      <c r="EXU56" s="20"/>
      <c r="EXV56" s="20"/>
      <c r="EXW56" s="20"/>
      <c r="EXX56" s="20"/>
      <c r="EXY56" s="20"/>
      <c r="EXZ56" s="20"/>
      <c r="EYA56" s="20"/>
      <c r="EYB56" s="20"/>
      <c r="EYC56" s="20"/>
      <c r="EYD56" s="20"/>
      <c r="EYE56" s="20"/>
      <c r="EYF56" s="20"/>
      <c r="EYG56" s="20"/>
      <c r="EYH56" s="20"/>
      <c r="EYI56" s="20"/>
      <c r="EYJ56" s="20"/>
      <c r="EYK56" s="20"/>
      <c r="EYL56" s="20"/>
      <c r="EYM56" s="20"/>
      <c r="EYN56" s="20"/>
      <c r="EYO56" s="20"/>
      <c r="EYP56" s="20"/>
      <c r="EYQ56" s="20"/>
      <c r="EYR56" s="20"/>
      <c r="EYS56" s="20"/>
      <c r="EYT56" s="20"/>
      <c r="EYU56" s="20"/>
      <c r="EYV56" s="20"/>
      <c r="EYW56" s="20"/>
      <c r="EYX56" s="20"/>
      <c r="EYY56" s="20"/>
      <c r="EYZ56" s="20"/>
      <c r="EZA56" s="20"/>
      <c r="EZB56" s="20"/>
      <c r="EZC56" s="20"/>
      <c r="EZD56" s="20"/>
      <c r="EZE56" s="20"/>
      <c r="EZF56" s="20"/>
      <c r="EZG56" s="20"/>
      <c r="EZH56" s="20"/>
      <c r="EZI56" s="20"/>
      <c r="EZJ56" s="20"/>
      <c r="EZK56" s="20"/>
      <c r="EZL56" s="20"/>
      <c r="EZM56" s="20"/>
      <c r="EZN56" s="20"/>
      <c r="EZO56" s="20"/>
      <c r="EZP56" s="20"/>
      <c r="EZQ56" s="20"/>
      <c r="EZR56" s="20"/>
      <c r="EZS56" s="20"/>
      <c r="EZT56" s="20"/>
      <c r="EZU56" s="20"/>
      <c r="EZV56" s="20"/>
      <c r="EZW56" s="20"/>
      <c r="EZX56" s="20"/>
      <c r="EZY56" s="20"/>
      <c r="EZZ56" s="20"/>
      <c r="FAA56" s="20"/>
      <c r="FAB56" s="20"/>
      <c r="FAC56" s="20"/>
      <c r="FAD56" s="20"/>
      <c r="FAE56" s="20"/>
      <c r="FAF56" s="20"/>
      <c r="FAG56" s="20"/>
      <c r="FAH56" s="20"/>
      <c r="FAI56" s="20"/>
      <c r="FAJ56" s="20"/>
      <c r="FAK56" s="20"/>
      <c r="FAL56" s="20"/>
      <c r="FAM56" s="20"/>
      <c r="FAN56" s="20"/>
      <c r="FAO56" s="20"/>
      <c r="FAP56" s="20"/>
      <c r="FAQ56" s="20"/>
      <c r="FAR56" s="20"/>
      <c r="FAS56" s="20"/>
      <c r="FAT56" s="20"/>
      <c r="FAU56" s="20"/>
      <c r="FAV56" s="20"/>
      <c r="FAW56" s="20"/>
      <c r="FAX56" s="20"/>
      <c r="FAY56" s="20"/>
      <c r="FAZ56" s="20"/>
      <c r="FBA56" s="20"/>
      <c r="FBB56" s="20"/>
      <c r="FBC56" s="20"/>
      <c r="FBD56" s="20"/>
      <c r="FBE56" s="20"/>
      <c r="FBF56" s="20"/>
      <c r="FBG56" s="20"/>
      <c r="FBH56" s="20"/>
      <c r="FBI56" s="20"/>
      <c r="FBJ56" s="20"/>
      <c r="FBK56" s="20"/>
      <c r="FBL56" s="20"/>
      <c r="FBM56" s="20"/>
      <c r="FBN56" s="20"/>
      <c r="FBO56" s="20"/>
      <c r="FBP56" s="20"/>
      <c r="FBQ56" s="20"/>
      <c r="FBR56" s="20"/>
      <c r="FBS56" s="20"/>
      <c r="FBT56" s="20"/>
      <c r="FBU56" s="20"/>
      <c r="FBV56" s="20"/>
      <c r="FBW56" s="20"/>
      <c r="FBX56" s="20"/>
      <c r="FBY56" s="20"/>
      <c r="FBZ56" s="20"/>
      <c r="FCA56" s="20"/>
      <c r="FCB56" s="20"/>
      <c r="FCC56" s="20"/>
      <c r="FCD56" s="20"/>
      <c r="FCE56" s="20"/>
      <c r="FCF56" s="20"/>
      <c r="FCG56" s="20"/>
      <c r="FCH56" s="20"/>
      <c r="FCI56" s="20"/>
      <c r="FCJ56" s="20"/>
      <c r="FCK56" s="20"/>
      <c r="FCL56" s="20"/>
      <c r="FCM56" s="20"/>
      <c r="FCN56" s="20"/>
      <c r="FCO56" s="20"/>
      <c r="FCP56" s="20"/>
      <c r="FCQ56" s="20"/>
      <c r="FCR56" s="20"/>
      <c r="FCS56" s="20"/>
      <c r="FCT56" s="20"/>
      <c r="FCU56" s="20"/>
      <c r="FCV56" s="20"/>
      <c r="FCW56" s="20"/>
      <c r="FCX56" s="20"/>
      <c r="FCY56" s="20"/>
      <c r="FCZ56" s="20"/>
      <c r="FDA56" s="20"/>
      <c r="FDB56" s="20"/>
      <c r="FDC56" s="20"/>
      <c r="FDD56" s="20"/>
      <c r="FDE56" s="20"/>
      <c r="FDF56" s="20"/>
      <c r="FDG56" s="20"/>
      <c r="FDH56" s="20"/>
      <c r="FDI56" s="20"/>
      <c r="FDJ56" s="20"/>
      <c r="FDK56" s="20"/>
      <c r="FDL56" s="20"/>
      <c r="FDM56" s="20"/>
      <c r="FDN56" s="20"/>
      <c r="FDO56" s="20"/>
      <c r="FDP56" s="20"/>
      <c r="FDQ56" s="20"/>
      <c r="FDR56" s="20"/>
      <c r="FDS56" s="20"/>
      <c r="FDT56" s="20"/>
      <c r="FDU56" s="20"/>
      <c r="FDV56" s="20"/>
      <c r="FDW56" s="20"/>
      <c r="FDX56" s="20"/>
      <c r="FDY56" s="20"/>
      <c r="FDZ56" s="20"/>
      <c r="FEA56" s="20"/>
      <c r="FEB56" s="20"/>
      <c r="FEC56" s="20"/>
      <c r="FED56" s="20"/>
      <c r="FEE56" s="20"/>
      <c r="FEF56" s="20"/>
      <c r="FEG56" s="20"/>
      <c r="FEH56" s="20"/>
      <c r="FEI56" s="20"/>
      <c r="FEJ56" s="20"/>
      <c r="FEK56" s="20"/>
      <c r="FEL56" s="20"/>
      <c r="FEM56" s="20"/>
      <c r="FEN56" s="20"/>
      <c r="FEO56" s="20"/>
      <c r="FEP56" s="20"/>
      <c r="FEQ56" s="20"/>
      <c r="FER56" s="20"/>
      <c r="FES56" s="20"/>
      <c r="FET56" s="20"/>
      <c r="FEU56" s="20"/>
      <c r="FEV56" s="20"/>
      <c r="FEW56" s="20"/>
      <c r="FEX56" s="20"/>
      <c r="FEY56" s="20"/>
      <c r="FEZ56" s="20"/>
      <c r="FFA56" s="20"/>
      <c r="FFB56" s="20"/>
      <c r="FFC56" s="20"/>
      <c r="FFD56" s="20"/>
      <c r="FFE56" s="20"/>
      <c r="FFF56" s="20"/>
      <c r="FFG56" s="20"/>
      <c r="FFH56" s="20"/>
      <c r="FFI56" s="20"/>
      <c r="FFJ56" s="20"/>
      <c r="FFK56" s="20"/>
      <c r="FFL56" s="20"/>
      <c r="FFM56" s="20"/>
      <c r="FFN56" s="20"/>
      <c r="FFO56" s="20"/>
      <c r="FFP56" s="20"/>
      <c r="FFQ56" s="20"/>
      <c r="FFR56" s="20"/>
      <c r="FFS56" s="20"/>
      <c r="FFT56" s="20"/>
      <c r="FFU56" s="20"/>
      <c r="FFV56" s="20"/>
      <c r="FFW56" s="20"/>
      <c r="FFX56" s="20"/>
      <c r="FFY56" s="20"/>
      <c r="FFZ56" s="20"/>
      <c r="FGA56" s="20"/>
      <c r="FGB56" s="20"/>
      <c r="FGC56" s="20"/>
      <c r="FGD56" s="20"/>
      <c r="FGE56" s="20"/>
      <c r="FGF56" s="20"/>
      <c r="FGG56" s="20"/>
      <c r="FGH56" s="20"/>
      <c r="FGI56" s="20"/>
      <c r="FGJ56" s="20"/>
      <c r="FGK56" s="20"/>
      <c r="FGL56" s="20"/>
      <c r="FGM56" s="20"/>
      <c r="FGN56" s="20"/>
      <c r="FGO56" s="20"/>
      <c r="FGP56" s="20"/>
      <c r="FGQ56" s="20"/>
      <c r="FGR56" s="20"/>
      <c r="FGS56" s="20"/>
      <c r="FGT56" s="20"/>
      <c r="FGU56" s="20"/>
      <c r="FGV56" s="20"/>
      <c r="FGW56" s="20"/>
      <c r="FGX56" s="20"/>
      <c r="FGY56" s="20"/>
      <c r="FGZ56" s="20"/>
      <c r="FHA56" s="20"/>
      <c r="FHB56" s="20"/>
      <c r="FHC56" s="20"/>
      <c r="FHD56" s="20"/>
      <c r="FHE56" s="20"/>
      <c r="FHF56" s="20"/>
      <c r="FHG56" s="20"/>
      <c r="FHH56" s="20"/>
      <c r="FHI56" s="20"/>
      <c r="FHJ56" s="20"/>
      <c r="FHK56" s="20"/>
      <c r="FHL56" s="20"/>
      <c r="FHM56" s="20"/>
      <c r="FHN56" s="20"/>
      <c r="FHO56" s="20"/>
      <c r="FHP56" s="20"/>
      <c r="FHQ56" s="20"/>
      <c r="FHR56" s="20"/>
      <c r="FHS56" s="20"/>
      <c r="FHT56" s="20"/>
      <c r="FHU56" s="20"/>
      <c r="FHV56" s="20"/>
      <c r="FHW56" s="20"/>
      <c r="FHX56" s="20"/>
      <c r="FHY56" s="20"/>
      <c r="FHZ56" s="20"/>
      <c r="FIA56" s="20"/>
      <c r="FIB56" s="20"/>
      <c r="FIC56" s="20"/>
      <c r="FID56" s="20"/>
      <c r="FIE56" s="20"/>
      <c r="FIF56" s="20"/>
      <c r="FIG56" s="20"/>
      <c r="FIH56" s="20"/>
      <c r="FII56" s="20"/>
      <c r="FIJ56" s="20"/>
      <c r="FIK56" s="20"/>
      <c r="FIL56" s="20"/>
      <c r="FIM56" s="20"/>
      <c r="FIN56" s="20"/>
      <c r="FIO56" s="20"/>
      <c r="FIP56" s="20"/>
      <c r="FIQ56" s="20"/>
      <c r="FIR56" s="20"/>
      <c r="FIS56" s="20"/>
      <c r="FIT56" s="20"/>
      <c r="FIU56" s="20"/>
      <c r="FIV56" s="20"/>
      <c r="FIW56" s="20"/>
      <c r="FIX56" s="20"/>
      <c r="FIY56" s="20"/>
      <c r="FIZ56" s="20"/>
      <c r="FJA56" s="20"/>
      <c r="FJB56" s="20"/>
      <c r="FJC56" s="20"/>
      <c r="FJD56" s="20"/>
      <c r="FJE56" s="20"/>
      <c r="FJF56" s="20"/>
      <c r="FJG56" s="20"/>
      <c r="FJH56" s="20"/>
      <c r="FJI56" s="20"/>
      <c r="FJJ56" s="20"/>
      <c r="FJK56" s="20"/>
      <c r="FJL56" s="20"/>
      <c r="FJM56" s="20"/>
      <c r="FJN56" s="20"/>
      <c r="FJO56" s="20"/>
      <c r="FJP56" s="20"/>
      <c r="FJQ56" s="20"/>
      <c r="FJR56" s="20"/>
      <c r="FJS56" s="20"/>
      <c r="FJT56" s="20"/>
      <c r="FJU56" s="20"/>
      <c r="FJV56" s="20"/>
      <c r="FJW56" s="20"/>
      <c r="FJX56" s="20"/>
      <c r="FJY56" s="20"/>
      <c r="FJZ56" s="20"/>
      <c r="FKA56" s="20"/>
      <c r="FKB56" s="20"/>
      <c r="FKC56" s="20"/>
      <c r="FKD56" s="20"/>
      <c r="FKE56" s="20"/>
      <c r="FKF56" s="20"/>
      <c r="FKG56" s="20"/>
      <c r="FKH56" s="20"/>
      <c r="FKI56" s="20"/>
      <c r="FKJ56" s="20"/>
      <c r="FKK56" s="20"/>
      <c r="FKL56" s="20"/>
      <c r="FKM56" s="20"/>
      <c r="FKN56" s="20"/>
      <c r="FKO56" s="20"/>
      <c r="FKP56" s="20"/>
      <c r="FKQ56" s="20"/>
      <c r="FKR56" s="20"/>
      <c r="FKS56" s="20"/>
      <c r="FKT56" s="20"/>
      <c r="FKU56" s="20"/>
      <c r="FKV56" s="20"/>
      <c r="FKW56" s="20"/>
      <c r="FKX56" s="20"/>
      <c r="FKY56" s="20"/>
      <c r="FKZ56" s="20"/>
      <c r="FLA56" s="20"/>
      <c r="FLB56" s="20"/>
      <c r="FLC56" s="20"/>
      <c r="FLD56" s="20"/>
      <c r="FLE56" s="20"/>
      <c r="FLF56" s="20"/>
      <c r="FLG56" s="20"/>
      <c r="FLH56" s="20"/>
      <c r="FLI56" s="20"/>
      <c r="FLJ56" s="20"/>
      <c r="FLK56" s="20"/>
      <c r="FLL56" s="20"/>
      <c r="FLM56" s="20"/>
      <c r="FLN56" s="20"/>
      <c r="FLO56" s="20"/>
      <c r="FLP56" s="20"/>
      <c r="FLQ56" s="20"/>
      <c r="FLR56" s="20"/>
      <c r="FLS56" s="20"/>
      <c r="FLT56" s="20"/>
      <c r="FLU56" s="20"/>
      <c r="FLV56" s="20"/>
      <c r="FLW56" s="20"/>
      <c r="FLX56" s="20"/>
      <c r="FLY56" s="20"/>
      <c r="FLZ56" s="20"/>
      <c r="FMA56" s="20"/>
      <c r="FMB56" s="20"/>
      <c r="FMC56" s="20"/>
      <c r="FMD56" s="20"/>
      <c r="FME56" s="20"/>
      <c r="FMF56" s="20"/>
      <c r="FMG56" s="20"/>
      <c r="FMH56" s="20"/>
      <c r="FMI56" s="20"/>
      <c r="FMJ56" s="20"/>
      <c r="FMK56" s="20"/>
      <c r="FML56" s="20"/>
      <c r="FMM56" s="20"/>
      <c r="FMN56" s="20"/>
      <c r="FMO56" s="20"/>
      <c r="FMP56" s="20"/>
      <c r="FMQ56" s="20"/>
      <c r="FMR56" s="20"/>
      <c r="FMS56" s="20"/>
      <c r="FMT56" s="20"/>
      <c r="FMU56" s="20"/>
      <c r="FMV56" s="20"/>
      <c r="FMW56" s="20"/>
      <c r="FMX56" s="20"/>
      <c r="FMY56" s="20"/>
      <c r="FMZ56" s="20"/>
      <c r="FNA56" s="20"/>
      <c r="FNB56" s="20"/>
      <c r="FNC56" s="20"/>
      <c r="FND56" s="20"/>
      <c r="FNE56" s="20"/>
      <c r="FNF56" s="20"/>
      <c r="FNG56" s="20"/>
      <c r="FNH56" s="20"/>
      <c r="FNI56" s="20"/>
      <c r="FNJ56" s="20"/>
      <c r="FNK56" s="20"/>
      <c r="FNL56" s="20"/>
      <c r="FNM56" s="20"/>
      <c r="FNN56" s="20"/>
      <c r="FNO56" s="20"/>
      <c r="FNP56" s="20"/>
      <c r="FNQ56" s="20"/>
      <c r="FNR56" s="20"/>
      <c r="FNS56" s="20"/>
      <c r="FNT56" s="20"/>
      <c r="FNU56" s="20"/>
      <c r="FNV56" s="20"/>
      <c r="FNW56" s="20"/>
      <c r="FNX56" s="20"/>
      <c r="FNY56" s="20"/>
      <c r="FNZ56" s="20"/>
      <c r="FOA56" s="20"/>
      <c r="FOB56" s="20"/>
      <c r="FOC56" s="20"/>
      <c r="FOD56" s="20"/>
      <c r="FOE56" s="20"/>
      <c r="FOF56" s="20"/>
      <c r="FOG56" s="20"/>
      <c r="FOH56" s="20"/>
      <c r="FOI56" s="20"/>
      <c r="FOJ56" s="20"/>
      <c r="FOK56" s="20"/>
      <c r="FOL56" s="20"/>
      <c r="FOM56" s="20"/>
      <c r="FON56" s="20"/>
      <c r="FOO56" s="20"/>
      <c r="FOP56" s="20"/>
      <c r="FOQ56" s="20"/>
      <c r="FOR56" s="20"/>
      <c r="FOS56" s="20"/>
      <c r="FOT56" s="20"/>
      <c r="FOU56" s="20"/>
      <c r="FOV56" s="20"/>
      <c r="FOW56" s="20"/>
      <c r="FOX56" s="20"/>
      <c r="FOY56" s="20"/>
      <c r="FOZ56" s="20"/>
      <c r="FPA56" s="20"/>
      <c r="FPB56" s="20"/>
      <c r="FPC56" s="20"/>
      <c r="FPD56" s="20"/>
      <c r="FPE56" s="20"/>
      <c r="FPF56" s="20"/>
      <c r="FPG56" s="20"/>
      <c r="FPH56" s="20"/>
      <c r="FPI56" s="20"/>
      <c r="FPJ56" s="20"/>
      <c r="FPK56" s="20"/>
      <c r="FPL56" s="20"/>
      <c r="FPM56" s="20"/>
      <c r="FPN56" s="20"/>
      <c r="FPO56" s="20"/>
      <c r="FPP56" s="20"/>
      <c r="FPQ56" s="20"/>
      <c r="FPR56" s="20"/>
      <c r="FPS56" s="20"/>
      <c r="FPT56" s="20"/>
      <c r="FPU56" s="20"/>
      <c r="FPV56" s="20"/>
      <c r="FPW56" s="20"/>
      <c r="FPX56" s="20"/>
      <c r="FPY56" s="20"/>
      <c r="FPZ56" s="20"/>
      <c r="FQA56" s="20"/>
      <c r="FQB56" s="20"/>
      <c r="FQC56" s="20"/>
      <c r="FQD56" s="20"/>
      <c r="FQE56" s="20"/>
      <c r="FQF56" s="20"/>
      <c r="FQG56" s="20"/>
      <c r="FQH56" s="20"/>
      <c r="FQI56" s="20"/>
      <c r="FQJ56" s="20"/>
      <c r="FQK56" s="20"/>
      <c r="FQL56" s="20"/>
      <c r="FQM56" s="20"/>
      <c r="FQN56" s="20"/>
      <c r="FQO56" s="20"/>
      <c r="FQP56" s="20"/>
      <c r="FQQ56" s="20"/>
      <c r="FQR56" s="20"/>
      <c r="FQS56" s="20"/>
      <c r="FQT56" s="20"/>
      <c r="FQU56" s="20"/>
      <c r="FQV56" s="20"/>
      <c r="FQW56" s="20"/>
      <c r="FQX56" s="20"/>
      <c r="FQY56" s="20"/>
      <c r="FQZ56" s="20"/>
      <c r="FRA56" s="20"/>
      <c r="FRB56" s="20"/>
      <c r="FRC56" s="20"/>
      <c r="FRD56" s="20"/>
      <c r="FRE56" s="20"/>
      <c r="FRF56" s="20"/>
      <c r="FRG56" s="20"/>
      <c r="FRH56" s="20"/>
      <c r="FRI56" s="20"/>
      <c r="FRJ56" s="20"/>
      <c r="FRK56" s="20"/>
      <c r="FRL56" s="20"/>
      <c r="FRM56" s="20"/>
      <c r="FRN56" s="20"/>
      <c r="FRO56" s="20"/>
      <c r="FRP56" s="20"/>
      <c r="FRQ56" s="20"/>
      <c r="FRR56" s="20"/>
      <c r="FRS56" s="20"/>
      <c r="FRT56" s="20"/>
      <c r="FRU56" s="20"/>
      <c r="FRV56" s="20"/>
      <c r="FRW56" s="20"/>
      <c r="FRX56" s="20"/>
      <c r="FRY56" s="20"/>
      <c r="FRZ56" s="20"/>
      <c r="FSA56" s="20"/>
      <c r="FSB56" s="20"/>
      <c r="FSC56" s="20"/>
      <c r="FSD56" s="20"/>
      <c r="FSE56" s="20"/>
      <c r="FSF56" s="20"/>
      <c r="FSG56" s="20"/>
      <c r="FSH56" s="20"/>
      <c r="FSI56" s="20"/>
      <c r="FSJ56" s="20"/>
      <c r="FSK56" s="20"/>
      <c r="FSL56" s="20"/>
      <c r="FSM56" s="20"/>
      <c r="FSN56" s="20"/>
      <c r="FSO56" s="20"/>
      <c r="FSP56" s="20"/>
      <c r="FSQ56" s="20"/>
      <c r="FSR56" s="20"/>
      <c r="FSS56" s="20"/>
      <c r="FST56" s="20"/>
      <c r="FSU56" s="20"/>
      <c r="FSV56" s="20"/>
      <c r="FSW56" s="20"/>
      <c r="FSX56" s="20"/>
      <c r="FSY56" s="20"/>
      <c r="FSZ56" s="20"/>
      <c r="FTA56" s="20"/>
      <c r="FTB56" s="20"/>
      <c r="FTC56" s="20"/>
      <c r="FTD56" s="20"/>
      <c r="FTE56" s="20"/>
      <c r="FTF56" s="20"/>
      <c r="FTG56" s="20"/>
      <c r="FTH56" s="20"/>
      <c r="FTI56" s="20"/>
      <c r="FTJ56" s="20"/>
      <c r="FTK56" s="20"/>
      <c r="FTL56" s="20"/>
      <c r="FTM56" s="20"/>
      <c r="FTN56" s="20"/>
      <c r="FTO56" s="20"/>
      <c r="FTP56" s="20"/>
      <c r="FTQ56" s="20"/>
      <c r="FTR56" s="20"/>
      <c r="FTS56" s="20"/>
      <c r="FTT56" s="20"/>
      <c r="FTU56" s="20"/>
      <c r="FTV56" s="20"/>
      <c r="FTW56" s="20"/>
      <c r="FTX56" s="20"/>
      <c r="FTY56" s="20"/>
      <c r="FTZ56" s="20"/>
      <c r="FUA56" s="20"/>
      <c r="FUB56" s="20"/>
      <c r="FUC56" s="20"/>
      <c r="FUD56" s="20"/>
      <c r="FUE56" s="20"/>
      <c r="FUF56" s="20"/>
      <c r="FUG56" s="20"/>
      <c r="FUH56" s="20"/>
      <c r="FUI56" s="20"/>
      <c r="FUJ56" s="20"/>
      <c r="FUK56" s="20"/>
      <c r="FUL56" s="20"/>
      <c r="FUM56" s="20"/>
      <c r="FUN56" s="20"/>
      <c r="FUO56" s="20"/>
      <c r="FUP56" s="20"/>
      <c r="FUQ56" s="20"/>
      <c r="FUR56" s="20"/>
      <c r="FUS56" s="20"/>
      <c r="FUT56" s="20"/>
      <c r="FUU56" s="20"/>
      <c r="FUV56" s="20"/>
      <c r="FUW56" s="20"/>
      <c r="FUX56" s="20"/>
      <c r="FUY56" s="20"/>
      <c r="FUZ56" s="20"/>
      <c r="FVA56" s="20"/>
      <c r="FVB56" s="20"/>
      <c r="FVC56" s="20"/>
      <c r="FVD56" s="20"/>
      <c r="FVE56" s="20"/>
      <c r="FVF56" s="20"/>
      <c r="FVG56" s="20"/>
      <c r="FVH56" s="20"/>
      <c r="FVI56" s="20"/>
      <c r="FVJ56" s="20"/>
      <c r="FVK56" s="20"/>
      <c r="FVL56" s="20"/>
      <c r="FVM56" s="20"/>
      <c r="FVN56" s="20"/>
      <c r="FVO56" s="20"/>
      <c r="FVP56" s="20"/>
      <c r="FVQ56" s="20"/>
      <c r="FVR56" s="20"/>
      <c r="FVS56" s="20"/>
      <c r="FVT56" s="20"/>
      <c r="FVU56" s="20"/>
      <c r="FVV56" s="20"/>
      <c r="FVW56" s="20"/>
      <c r="FVX56" s="20"/>
      <c r="FVY56" s="20"/>
      <c r="FVZ56" s="20"/>
      <c r="FWA56" s="20"/>
      <c r="FWB56" s="20"/>
      <c r="FWC56" s="20"/>
      <c r="FWD56" s="20"/>
      <c r="FWE56" s="20"/>
      <c r="FWF56" s="20"/>
      <c r="FWG56" s="20"/>
      <c r="FWH56" s="20"/>
      <c r="FWI56" s="20"/>
      <c r="FWJ56" s="20"/>
      <c r="FWK56" s="20"/>
      <c r="FWL56" s="20"/>
      <c r="FWM56" s="20"/>
      <c r="FWN56" s="20"/>
      <c r="FWO56" s="20"/>
      <c r="FWP56" s="20"/>
      <c r="FWQ56" s="20"/>
      <c r="FWR56" s="20"/>
      <c r="FWS56" s="20"/>
      <c r="FWT56" s="20"/>
      <c r="FWU56" s="20"/>
      <c r="FWV56" s="20"/>
      <c r="FWW56" s="20"/>
      <c r="FWX56" s="20"/>
      <c r="FWY56" s="20"/>
      <c r="FWZ56" s="20"/>
      <c r="FXA56" s="20"/>
      <c r="FXB56" s="20"/>
      <c r="FXC56" s="20"/>
      <c r="FXD56" s="20"/>
      <c r="FXE56" s="20"/>
      <c r="FXF56" s="20"/>
      <c r="FXG56" s="20"/>
      <c r="FXH56" s="20"/>
      <c r="FXI56" s="20"/>
      <c r="FXJ56" s="20"/>
      <c r="FXK56" s="20"/>
      <c r="FXL56" s="20"/>
      <c r="FXM56" s="20"/>
      <c r="FXN56" s="20"/>
      <c r="FXO56" s="20"/>
      <c r="FXP56" s="20"/>
      <c r="FXQ56" s="20"/>
      <c r="FXR56" s="20"/>
      <c r="FXS56" s="20"/>
      <c r="FXT56" s="20"/>
      <c r="FXU56" s="20"/>
      <c r="FXV56" s="20"/>
      <c r="FXW56" s="20"/>
      <c r="FXX56" s="20"/>
      <c r="FXY56" s="20"/>
      <c r="FXZ56" s="20"/>
      <c r="FYA56" s="20"/>
      <c r="FYB56" s="20"/>
      <c r="FYC56" s="20"/>
      <c r="FYD56" s="20"/>
      <c r="FYE56" s="20"/>
      <c r="FYF56" s="20"/>
      <c r="FYG56" s="20"/>
      <c r="FYH56" s="20"/>
      <c r="FYI56" s="20"/>
      <c r="FYJ56" s="20"/>
      <c r="FYK56" s="20"/>
      <c r="FYL56" s="20"/>
      <c r="FYM56" s="20"/>
      <c r="FYN56" s="20"/>
      <c r="FYO56" s="20"/>
      <c r="FYP56" s="20"/>
      <c r="FYQ56" s="20"/>
      <c r="FYR56" s="20"/>
      <c r="FYS56" s="20"/>
      <c r="FYT56" s="20"/>
      <c r="FYU56" s="20"/>
      <c r="FYV56" s="20"/>
      <c r="FYW56" s="20"/>
      <c r="FYX56" s="20"/>
      <c r="FYY56" s="20"/>
      <c r="FYZ56" s="20"/>
      <c r="FZA56" s="20"/>
      <c r="FZB56" s="20"/>
      <c r="FZC56" s="20"/>
      <c r="FZD56" s="20"/>
      <c r="FZE56" s="20"/>
      <c r="FZF56" s="20"/>
      <c r="FZG56" s="20"/>
      <c r="FZH56" s="20"/>
      <c r="FZI56" s="20"/>
      <c r="FZJ56" s="20"/>
      <c r="FZK56" s="20"/>
      <c r="FZL56" s="20"/>
      <c r="FZM56" s="20"/>
      <c r="FZN56" s="20"/>
      <c r="FZO56" s="20"/>
      <c r="FZP56" s="20"/>
      <c r="FZQ56" s="20"/>
      <c r="FZR56" s="20"/>
      <c r="FZS56" s="20"/>
      <c r="FZT56" s="20"/>
      <c r="FZU56" s="20"/>
      <c r="FZV56" s="20"/>
      <c r="FZW56" s="20"/>
      <c r="FZX56" s="20"/>
      <c r="FZY56" s="20"/>
      <c r="FZZ56" s="20"/>
      <c r="GAA56" s="20"/>
      <c r="GAB56" s="20"/>
      <c r="GAC56" s="20"/>
      <c r="GAD56" s="20"/>
      <c r="GAE56" s="20"/>
      <c r="GAF56" s="20"/>
      <c r="GAG56" s="20"/>
      <c r="GAH56" s="20"/>
      <c r="GAI56" s="20"/>
      <c r="GAJ56" s="20"/>
      <c r="GAK56" s="20"/>
      <c r="GAL56" s="20"/>
      <c r="GAM56" s="20"/>
      <c r="GAN56" s="20"/>
      <c r="GAO56" s="20"/>
      <c r="GAP56" s="20"/>
      <c r="GAQ56" s="20"/>
      <c r="GAR56" s="20"/>
      <c r="GAS56" s="20"/>
      <c r="GAT56" s="20"/>
      <c r="GAU56" s="20"/>
      <c r="GAV56" s="20"/>
      <c r="GAW56" s="20"/>
      <c r="GAX56" s="20"/>
      <c r="GAY56" s="20"/>
      <c r="GAZ56" s="20"/>
      <c r="GBA56" s="20"/>
      <c r="GBB56" s="20"/>
      <c r="GBC56" s="20"/>
      <c r="GBD56" s="20"/>
      <c r="GBE56" s="20"/>
      <c r="GBF56" s="20"/>
      <c r="GBG56" s="20"/>
      <c r="GBH56" s="20"/>
      <c r="GBI56" s="20"/>
      <c r="GBJ56" s="20"/>
      <c r="GBK56" s="20"/>
      <c r="GBL56" s="20"/>
      <c r="GBM56" s="20"/>
      <c r="GBN56" s="20"/>
      <c r="GBO56" s="20"/>
      <c r="GBP56" s="20"/>
      <c r="GBQ56" s="20"/>
      <c r="GBR56" s="20"/>
      <c r="GBS56" s="20"/>
      <c r="GBT56" s="20"/>
      <c r="GBU56" s="20"/>
      <c r="GBV56" s="20"/>
      <c r="GBW56" s="20"/>
      <c r="GBX56" s="20"/>
      <c r="GBY56" s="20"/>
      <c r="GBZ56" s="20"/>
      <c r="GCA56" s="20"/>
      <c r="GCB56" s="20"/>
      <c r="GCC56" s="20"/>
      <c r="GCD56" s="20"/>
      <c r="GCE56" s="20"/>
      <c r="GCF56" s="20"/>
      <c r="GCG56" s="20"/>
      <c r="GCH56" s="20"/>
      <c r="GCI56" s="20"/>
      <c r="GCJ56" s="20"/>
      <c r="GCK56" s="20"/>
      <c r="GCL56" s="20"/>
      <c r="GCM56" s="20"/>
      <c r="GCN56" s="20"/>
      <c r="GCO56" s="20"/>
      <c r="GCP56" s="20"/>
      <c r="GCQ56" s="20"/>
      <c r="GCR56" s="20"/>
      <c r="GCS56" s="20"/>
      <c r="GCT56" s="20"/>
      <c r="GCU56" s="20"/>
      <c r="GCV56" s="20"/>
      <c r="GCW56" s="20"/>
      <c r="GCX56" s="20"/>
      <c r="GCY56" s="20"/>
      <c r="GCZ56" s="20"/>
      <c r="GDA56" s="20"/>
      <c r="GDB56" s="20"/>
      <c r="GDC56" s="20"/>
      <c r="GDD56" s="20"/>
      <c r="GDE56" s="20"/>
      <c r="GDF56" s="20"/>
      <c r="GDG56" s="20"/>
      <c r="GDH56" s="20"/>
      <c r="GDI56" s="20"/>
      <c r="GDJ56" s="20"/>
      <c r="GDK56" s="20"/>
      <c r="GDL56" s="20"/>
      <c r="GDM56" s="20"/>
      <c r="GDN56" s="20"/>
      <c r="GDO56" s="20"/>
      <c r="GDP56" s="20"/>
      <c r="GDQ56" s="20"/>
      <c r="GDR56" s="20"/>
      <c r="GDS56" s="20"/>
      <c r="GDT56" s="20"/>
      <c r="GDU56" s="20"/>
      <c r="GDV56" s="20"/>
      <c r="GDW56" s="20"/>
      <c r="GDX56" s="20"/>
      <c r="GDY56" s="20"/>
      <c r="GDZ56" s="20"/>
      <c r="GEA56" s="20"/>
      <c r="GEB56" s="20"/>
      <c r="GEC56" s="20"/>
      <c r="GED56" s="20"/>
      <c r="GEE56" s="20"/>
      <c r="GEF56" s="20"/>
      <c r="GEG56" s="20"/>
      <c r="GEH56" s="20"/>
      <c r="GEI56" s="20"/>
      <c r="GEJ56" s="20"/>
      <c r="GEK56" s="20"/>
      <c r="GEL56" s="20"/>
      <c r="GEM56" s="20"/>
      <c r="GEN56" s="20"/>
      <c r="GEO56" s="20"/>
      <c r="GEP56" s="20"/>
      <c r="GEQ56" s="20"/>
      <c r="GER56" s="20"/>
      <c r="GES56" s="20"/>
      <c r="GET56" s="20"/>
      <c r="GEU56" s="20"/>
      <c r="GEV56" s="20"/>
      <c r="GEW56" s="20"/>
      <c r="GEX56" s="20"/>
      <c r="GEY56" s="20"/>
      <c r="GEZ56" s="20"/>
      <c r="GFA56" s="20"/>
      <c r="GFB56" s="20"/>
      <c r="GFC56" s="20"/>
      <c r="GFD56" s="20"/>
      <c r="GFE56" s="20"/>
      <c r="GFF56" s="20"/>
      <c r="GFG56" s="20"/>
      <c r="GFH56" s="20"/>
      <c r="GFI56" s="20"/>
      <c r="GFJ56" s="20"/>
      <c r="GFK56" s="20"/>
      <c r="GFL56" s="20"/>
      <c r="GFM56" s="20"/>
      <c r="GFN56" s="20"/>
      <c r="GFO56" s="20"/>
      <c r="GFP56" s="20"/>
      <c r="GFQ56" s="20"/>
      <c r="GFR56" s="20"/>
      <c r="GFS56" s="20"/>
      <c r="GFT56" s="20"/>
      <c r="GFU56" s="20"/>
      <c r="GFV56" s="20"/>
      <c r="GFW56" s="20"/>
      <c r="GFX56" s="20"/>
      <c r="GFY56" s="20"/>
      <c r="GFZ56" s="20"/>
      <c r="GGA56" s="20"/>
      <c r="GGB56" s="20"/>
      <c r="GGC56" s="20"/>
      <c r="GGD56" s="20"/>
      <c r="GGE56" s="20"/>
      <c r="GGF56" s="20"/>
      <c r="GGG56" s="20"/>
      <c r="GGH56" s="20"/>
      <c r="GGI56" s="20"/>
      <c r="GGJ56" s="20"/>
      <c r="GGK56" s="20"/>
      <c r="GGL56" s="20"/>
      <c r="GGM56" s="20"/>
      <c r="GGN56" s="20"/>
      <c r="GGO56" s="20"/>
      <c r="GGP56" s="20"/>
      <c r="GGQ56" s="20"/>
      <c r="GGR56" s="20"/>
      <c r="GGS56" s="20"/>
      <c r="GGT56" s="20"/>
      <c r="GGU56" s="20"/>
      <c r="GGV56" s="20"/>
      <c r="GGW56" s="20"/>
      <c r="GGX56" s="20"/>
      <c r="GGY56" s="20"/>
      <c r="GGZ56" s="20"/>
      <c r="GHA56" s="20"/>
      <c r="GHB56" s="20"/>
      <c r="GHC56" s="20"/>
      <c r="GHD56" s="20"/>
      <c r="GHE56" s="20"/>
      <c r="GHF56" s="20"/>
      <c r="GHG56" s="20"/>
      <c r="GHH56" s="20"/>
      <c r="GHI56" s="20"/>
      <c r="GHJ56" s="20"/>
      <c r="GHK56" s="20"/>
      <c r="GHL56" s="20"/>
      <c r="GHM56" s="20"/>
      <c r="GHN56" s="20"/>
      <c r="GHO56" s="20"/>
      <c r="GHP56" s="20"/>
      <c r="GHQ56" s="20"/>
      <c r="GHR56" s="20"/>
      <c r="GHS56" s="20"/>
      <c r="GHT56" s="20"/>
      <c r="GHU56" s="20"/>
      <c r="GHV56" s="20"/>
      <c r="GHW56" s="20"/>
      <c r="GHX56" s="20"/>
      <c r="GHY56" s="20"/>
      <c r="GHZ56" s="20"/>
      <c r="GIA56" s="20"/>
      <c r="GIB56" s="20"/>
      <c r="GIC56" s="20"/>
      <c r="GID56" s="20"/>
      <c r="GIE56" s="20"/>
      <c r="GIF56" s="20"/>
      <c r="GIG56" s="20"/>
      <c r="GIH56" s="20"/>
      <c r="GII56" s="20"/>
      <c r="GIJ56" s="20"/>
      <c r="GIK56" s="20"/>
      <c r="GIL56" s="20"/>
      <c r="GIM56" s="20"/>
      <c r="GIN56" s="20"/>
      <c r="GIO56" s="20"/>
      <c r="GIP56" s="20"/>
      <c r="GIQ56" s="20"/>
      <c r="GIR56" s="20"/>
      <c r="GIS56" s="20"/>
      <c r="GIT56" s="20"/>
      <c r="GIU56" s="20"/>
      <c r="GIV56" s="20"/>
      <c r="GIW56" s="20"/>
      <c r="GIX56" s="20"/>
      <c r="GIY56" s="20"/>
      <c r="GIZ56" s="20"/>
      <c r="GJA56" s="20"/>
      <c r="GJB56" s="20"/>
      <c r="GJC56" s="20"/>
      <c r="GJD56" s="20"/>
      <c r="GJE56" s="20"/>
      <c r="GJF56" s="20"/>
      <c r="GJG56" s="20"/>
      <c r="GJH56" s="20"/>
      <c r="GJI56" s="20"/>
      <c r="GJJ56" s="20"/>
      <c r="GJK56" s="20"/>
      <c r="GJL56" s="20"/>
      <c r="GJM56" s="20"/>
      <c r="GJN56" s="20"/>
      <c r="GJO56" s="20"/>
      <c r="GJP56" s="20"/>
      <c r="GJQ56" s="20"/>
      <c r="GJR56" s="20"/>
      <c r="GJS56" s="20"/>
      <c r="GJT56" s="20"/>
      <c r="GJU56" s="20"/>
      <c r="GJV56" s="20"/>
      <c r="GJW56" s="20"/>
      <c r="GJX56" s="20"/>
      <c r="GJY56" s="20"/>
      <c r="GJZ56" s="20"/>
      <c r="GKA56" s="20"/>
      <c r="GKB56" s="20"/>
      <c r="GKC56" s="20"/>
      <c r="GKD56" s="20"/>
      <c r="GKE56" s="20"/>
      <c r="GKF56" s="20"/>
      <c r="GKG56" s="20"/>
      <c r="GKH56" s="20"/>
      <c r="GKI56" s="20"/>
      <c r="GKJ56" s="20"/>
      <c r="GKK56" s="20"/>
      <c r="GKL56" s="20"/>
      <c r="GKM56" s="20"/>
      <c r="GKN56" s="20"/>
      <c r="GKO56" s="20"/>
      <c r="GKP56" s="20"/>
      <c r="GKQ56" s="20"/>
      <c r="GKR56" s="20"/>
      <c r="GKS56" s="20"/>
      <c r="GKT56" s="20"/>
      <c r="GKU56" s="20"/>
      <c r="GKV56" s="20"/>
      <c r="GKW56" s="20"/>
      <c r="GKX56" s="20"/>
      <c r="GKY56" s="20"/>
      <c r="GKZ56" s="20"/>
      <c r="GLA56" s="20"/>
      <c r="GLB56" s="20"/>
      <c r="GLC56" s="20"/>
      <c r="GLD56" s="20"/>
      <c r="GLE56" s="20"/>
      <c r="GLF56" s="20"/>
      <c r="GLG56" s="20"/>
      <c r="GLH56" s="20"/>
      <c r="GLI56" s="20"/>
      <c r="GLJ56" s="20"/>
      <c r="GLK56" s="20"/>
      <c r="GLL56" s="20"/>
      <c r="GLM56" s="20"/>
      <c r="GLN56" s="20"/>
      <c r="GLO56" s="20"/>
      <c r="GLP56" s="20"/>
      <c r="GLQ56" s="20"/>
      <c r="GLR56" s="20"/>
      <c r="GLS56" s="20"/>
      <c r="GLT56" s="20"/>
      <c r="GLU56" s="20"/>
      <c r="GLV56" s="20"/>
      <c r="GLW56" s="20"/>
      <c r="GLX56" s="20"/>
      <c r="GLY56" s="20"/>
      <c r="GLZ56" s="20"/>
      <c r="GMA56" s="20"/>
      <c r="GMB56" s="20"/>
      <c r="GMC56" s="20"/>
      <c r="GMD56" s="20"/>
      <c r="GME56" s="20"/>
      <c r="GMF56" s="20"/>
      <c r="GMG56" s="20"/>
      <c r="GMH56" s="20"/>
      <c r="GMI56" s="20"/>
      <c r="GMJ56" s="20"/>
      <c r="GMK56" s="20"/>
      <c r="GML56" s="20"/>
      <c r="GMM56" s="20"/>
      <c r="GMN56" s="20"/>
      <c r="GMO56" s="20"/>
      <c r="GMP56" s="20"/>
      <c r="GMQ56" s="20"/>
      <c r="GMR56" s="20"/>
      <c r="GMS56" s="20"/>
      <c r="GMT56" s="20"/>
      <c r="GMU56" s="20"/>
      <c r="GMV56" s="20"/>
      <c r="GMW56" s="20"/>
      <c r="GMX56" s="20"/>
      <c r="GMY56" s="20"/>
      <c r="GMZ56" s="20"/>
      <c r="GNA56" s="20"/>
      <c r="GNB56" s="20"/>
      <c r="GNC56" s="20"/>
      <c r="GND56" s="20"/>
      <c r="GNE56" s="20"/>
      <c r="GNF56" s="20"/>
      <c r="GNG56" s="20"/>
      <c r="GNH56" s="20"/>
      <c r="GNI56" s="20"/>
      <c r="GNJ56" s="20"/>
      <c r="GNK56" s="20"/>
      <c r="GNL56" s="20"/>
      <c r="GNM56" s="20"/>
      <c r="GNN56" s="20"/>
      <c r="GNO56" s="20"/>
      <c r="GNP56" s="20"/>
      <c r="GNQ56" s="20"/>
      <c r="GNR56" s="20"/>
      <c r="GNS56" s="20"/>
      <c r="GNT56" s="20"/>
      <c r="GNU56" s="20"/>
      <c r="GNV56" s="20"/>
      <c r="GNW56" s="20"/>
      <c r="GNX56" s="20"/>
      <c r="GNY56" s="20"/>
      <c r="GNZ56" s="20"/>
      <c r="GOA56" s="20"/>
      <c r="GOB56" s="20"/>
      <c r="GOC56" s="20"/>
      <c r="GOD56" s="20"/>
      <c r="GOE56" s="20"/>
      <c r="GOF56" s="20"/>
      <c r="GOG56" s="20"/>
      <c r="GOH56" s="20"/>
      <c r="GOI56" s="20"/>
      <c r="GOJ56" s="20"/>
      <c r="GOK56" s="20"/>
      <c r="GOL56" s="20"/>
      <c r="GOM56" s="20"/>
      <c r="GON56" s="20"/>
      <c r="GOO56" s="20"/>
      <c r="GOP56" s="20"/>
      <c r="GOQ56" s="20"/>
      <c r="GOR56" s="20"/>
      <c r="GOS56" s="20"/>
      <c r="GOT56" s="20"/>
      <c r="GOU56" s="20"/>
      <c r="GOV56" s="20"/>
      <c r="GOW56" s="20"/>
      <c r="GOX56" s="20"/>
      <c r="GOY56" s="20"/>
      <c r="GOZ56" s="20"/>
      <c r="GPA56" s="20"/>
      <c r="GPB56" s="20"/>
      <c r="GPC56" s="20"/>
      <c r="GPD56" s="20"/>
      <c r="GPE56" s="20"/>
      <c r="GPF56" s="20"/>
      <c r="GPG56" s="20"/>
      <c r="GPH56" s="20"/>
      <c r="GPI56" s="20"/>
      <c r="GPJ56" s="20"/>
      <c r="GPK56" s="20"/>
      <c r="GPL56" s="20"/>
      <c r="GPM56" s="20"/>
      <c r="GPN56" s="20"/>
      <c r="GPO56" s="20"/>
      <c r="GPP56" s="20"/>
      <c r="GPQ56" s="20"/>
      <c r="GPR56" s="20"/>
      <c r="GPS56" s="20"/>
      <c r="GPT56" s="20"/>
      <c r="GPU56" s="20"/>
      <c r="GPV56" s="20"/>
      <c r="GPW56" s="20"/>
      <c r="GPX56" s="20"/>
      <c r="GPY56" s="20"/>
      <c r="GPZ56" s="20"/>
      <c r="GQA56" s="20"/>
      <c r="GQB56" s="20"/>
      <c r="GQC56" s="20"/>
      <c r="GQD56" s="20"/>
      <c r="GQE56" s="20"/>
      <c r="GQF56" s="20"/>
      <c r="GQG56" s="20"/>
      <c r="GQH56" s="20"/>
      <c r="GQI56" s="20"/>
      <c r="GQJ56" s="20"/>
      <c r="GQK56" s="20"/>
      <c r="GQL56" s="20"/>
      <c r="GQM56" s="20"/>
      <c r="GQN56" s="20"/>
      <c r="GQO56" s="20"/>
      <c r="GQP56" s="20"/>
      <c r="GQQ56" s="20"/>
      <c r="GQR56" s="20"/>
      <c r="GQS56" s="20"/>
      <c r="GQT56" s="20"/>
      <c r="GQU56" s="20"/>
      <c r="GQV56" s="20"/>
      <c r="GQW56" s="20"/>
      <c r="GQX56" s="20"/>
      <c r="GQY56" s="20"/>
      <c r="GQZ56" s="20"/>
      <c r="GRA56" s="20"/>
      <c r="GRB56" s="20"/>
      <c r="GRC56" s="20"/>
      <c r="GRD56" s="20"/>
      <c r="GRE56" s="20"/>
      <c r="GRF56" s="20"/>
      <c r="GRG56" s="20"/>
      <c r="GRH56" s="20"/>
      <c r="GRI56" s="20"/>
      <c r="GRJ56" s="20"/>
      <c r="GRK56" s="20"/>
      <c r="GRL56" s="20"/>
      <c r="GRM56" s="20"/>
      <c r="GRN56" s="20"/>
      <c r="GRO56" s="20"/>
      <c r="GRP56" s="20"/>
      <c r="GRQ56" s="20"/>
      <c r="GRR56" s="20"/>
      <c r="GRS56" s="20"/>
      <c r="GRT56" s="20"/>
      <c r="GRU56" s="20"/>
      <c r="GRV56" s="20"/>
      <c r="GRW56" s="20"/>
      <c r="GRX56" s="20"/>
      <c r="GRY56" s="20"/>
      <c r="GRZ56" s="20"/>
      <c r="GSA56" s="20"/>
      <c r="GSB56" s="20"/>
      <c r="GSC56" s="20"/>
      <c r="GSD56" s="20"/>
      <c r="GSE56" s="20"/>
      <c r="GSF56" s="20"/>
      <c r="GSG56" s="20"/>
      <c r="GSH56" s="20"/>
      <c r="GSI56" s="20"/>
      <c r="GSJ56" s="20"/>
      <c r="GSK56" s="20"/>
      <c r="GSL56" s="20"/>
      <c r="GSM56" s="20"/>
      <c r="GSN56" s="20"/>
      <c r="GSO56" s="20"/>
      <c r="GSP56" s="20"/>
      <c r="GSQ56" s="20"/>
      <c r="GSR56" s="20"/>
      <c r="GSS56" s="20"/>
      <c r="GST56" s="20"/>
      <c r="GSU56" s="20"/>
      <c r="GSV56" s="20"/>
      <c r="GSW56" s="20"/>
      <c r="GSX56" s="20"/>
      <c r="GSY56" s="20"/>
      <c r="GSZ56" s="20"/>
      <c r="GTA56" s="20"/>
      <c r="GTB56" s="20"/>
      <c r="GTC56" s="20"/>
      <c r="GTD56" s="20"/>
      <c r="GTE56" s="20"/>
      <c r="GTF56" s="20"/>
      <c r="GTG56" s="20"/>
      <c r="GTH56" s="20"/>
      <c r="GTI56" s="20"/>
      <c r="GTJ56" s="20"/>
      <c r="GTK56" s="20"/>
      <c r="GTL56" s="20"/>
      <c r="GTM56" s="20"/>
      <c r="GTN56" s="20"/>
      <c r="GTO56" s="20"/>
      <c r="GTP56" s="20"/>
      <c r="GTQ56" s="20"/>
      <c r="GTR56" s="20"/>
      <c r="GTS56" s="20"/>
      <c r="GTT56" s="20"/>
      <c r="GTU56" s="20"/>
      <c r="GTV56" s="20"/>
      <c r="GTW56" s="20"/>
      <c r="GTX56" s="20"/>
      <c r="GTY56" s="20"/>
      <c r="GTZ56" s="20"/>
      <c r="GUA56" s="20"/>
      <c r="GUB56" s="20"/>
      <c r="GUC56" s="20"/>
      <c r="GUD56" s="20"/>
      <c r="GUE56" s="20"/>
      <c r="GUF56" s="20"/>
      <c r="GUG56" s="20"/>
      <c r="GUH56" s="20"/>
      <c r="GUI56" s="20"/>
      <c r="GUJ56" s="20"/>
      <c r="GUK56" s="20"/>
      <c r="GUL56" s="20"/>
      <c r="GUM56" s="20"/>
      <c r="GUN56" s="20"/>
      <c r="GUO56" s="20"/>
      <c r="GUP56" s="20"/>
      <c r="GUQ56" s="20"/>
      <c r="GUR56" s="20"/>
      <c r="GUS56" s="20"/>
      <c r="GUT56" s="20"/>
      <c r="GUU56" s="20"/>
      <c r="GUV56" s="20"/>
      <c r="GUW56" s="20"/>
      <c r="GUX56" s="20"/>
      <c r="GUY56" s="20"/>
      <c r="GUZ56" s="20"/>
      <c r="GVA56" s="20"/>
      <c r="GVB56" s="20"/>
      <c r="GVC56" s="20"/>
      <c r="GVD56" s="20"/>
      <c r="GVE56" s="20"/>
      <c r="GVF56" s="20"/>
      <c r="GVG56" s="20"/>
      <c r="GVH56" s="20"/>
      <c r="GVI56" s="20"/>
      <c r="GVJ56" s="20"/>
      <c r="GVK56" s="20"/>
      <c r="GVL56" s="20"/>
      <c r="GVM56" s="20"/>
      <c r="GVN56" s="20"/>
      <c r="GVO56" s="20"/>
      <c r="GVP56" s="20"/>
      <c r="GVQ56" s="20"/>
      <c r="GVR56" s="20"/>
      <c r="GVS56" s="20"/>
      <c r="GVT56" s="20"/>
      <c r="GVU56" s="20"/>
      <c r="GVV56" s="20"/>
      <c r="GVW56" s="20"/>
      <c r="GVX56" s="20"/>
      <c r="GVY56" s="20"/>
      <c r="GVZ56" s="20"/>
      <c r="GWA56" s="20"/>
      <c r="GWB56" s="20"/>
      <c r="GWC56" s="20"/>
      <c r="GWD56" s="20"/>
      <c r="GWE56" s="20"/>
      <c r="GWF56" s="20"/>
      <c r="GWG56" s="20"/>
      <c r="GWH56" s="20"/>
      <c r="GWI56" s="20"/>
      <c r="GWJ56" s="20"/>
      <c r="GWK56" s="20"/>
      <c r="GWL56" s="20"/>
      <c r="GWM56" s="20"/>
      <c r="GWN56" s="20"/>
      <c r="GWO56" s="20"/>
      <c r="GWP56" s="20"/>
      <c r="GWQ56" s="20"/>
      <c r="GWR56" s="20"/>
      <c r="GWS56" s="20"/>
      <c r="GWT56" s="20"/>
      <c r="GWU56" s="20"/>
      <c r="GWV56" s="20"/>
      <c r="GWW56" s="20"/>
      <c r="GWX56" s="20"/>
      <c r="GWY56" s="20"/>
      <c r="GWZ56" s="20"/>
      <c r="GXA56" s="20"/>
      <c r="GXB56" s="20"/>
      <c r="GXC56" s="20"/>
      <c r="GXD56" s="20"/>
      <c r="GXE56" s="20"/>
      <c r="GXF56" s="20"/>
      <c r="GXG56" s="20"/>
      <c r="GXH56" s="20"/>
      <c r="GXI56" s="20"/>
      <c r="GXJ56" s="20"/>
      <c r="GXK56" s="20"/>
      <c r="GXL56" s="20"/>
      <c r="GXM56" s="20"/>
      <c r="GXN56" s="20"/>
      <c r="GXO56" s="20"/>
      <c r="GXP56" s="20"/>
      <c r="GXQ56" s="20"/>
      <c r="GXR56" s="20"/>
      <c r="GXS56" s="20"/>
      <c r="GXT56" s="20"/>
      <c r="GXU56" s="20"/>
      <c r="GXV56" s="20"/>
      <c r="GXW56" s="20"/>
      <c r="GXX56" s="20"/>
      <c r="GXY56" s="20"/>
      <c r="GXZ56" s="20"/>
      <c r="GYA56" s="20"/>
      <c r="GYB56" s="20"/>
      <c r="GYC56" s="20"/>
      <c r="GYD56" s="20"/>
      <c r="GYE56" s="20"/>
      <c r="GYF56" s="20"/>
      <c r="GYG56" s="20"/>
      <c r="GYH56" s="20"/>
      <c r="GYI56" s="20"/>
      <c r="GYJ56" s="20"/>
      <c r="GYK56" s="20"/>
      <c r="GYL56" s="20"/>
      <c r="GYM56" s="20"/>
      <c r="GYN56" s="20"/>
      <c r="GYO56" s="20"/>
      <c r="GYP56" s="20"/>
      <c r="GYQ56" s="20"/>
      <c r="GYR56" s="20"/>
      <c r="GYS56" s="20"/>
      <c r="GYT56" s="20"/>
      <c r="GYU56" s="20"/>
      <c r="GYV56" s="20"/>
      <c r="GYW56" s="20"/>
      <c r="GYX56" s="20"/>
      <c r="GYY56" s="20"/>
      <c r="GYZ56" s="20"/>
      <c r="GZA56" s="20"/>
      <c r="GZB56" s="20"/>
      <c r="GZC56" s="20"/>
      <c r="GZD56" s="20"/>
      <c r="GZE56" s="20"/>
      <c r="GZF56" s="20"/>
      <c r="GZG56" s="20"/>
      <c r="GZH56" s="20"/>
      <c r="GZI56" s="20"/>
      <c r="GZJ56" s="20"/>
      <c r="GZK56" s="20"/>
      <c r="GZL56" s="20"/>
      <c r="GZM56" s="20"/>
      <c r="GZN56" s="20"/>
      <c r="GZO56" s="20"/>
      <c r="GZP56" s="20"/>
      <c r="GZQ56" s="20"/>
      <c r="GZR56" s="20"/>
      <c r="GZS56" s="20"/>
      <c r="GZT56" s="20"/>
      <c r="GZU56" s="20"/>
      <c r="GZV56" s="20"/>
      <c r="GZW56" s="20"/>
      <c r="GZX56" s="20"/>
      <c r="GZY56" s="20"/>
      <c r="GZZ56" s="20"/>
      <c r="HAA56" s="20"/>
      <c r="HAB56" s="20"/>
      <c r="HAC56" s="20"/>
      <c r="HAD56" s="20"/>
      <c r="HAE56" s="20"/>
      <c r="HAF56" s="20"/>
      <c r="HAG56" s="20"/>
      <c r="HAH56" s="20"/>
      <c r="HAI56" s="20"/>
      <c r="HAJ56" s="20"/>
      <c r="HAK56" s="20"/>
      <c r="HAL56" s="20"/>
      <c r="HAM56" s="20"/>
      <c r="HAN56" s="20"/>
      <c r="HAO56" s="20"/>
      <c r="HAP56" s="20"/>
      <c r="HAQ56" s="20"/>
      <c r="HAR56" s="20"/>
      <c r="HAS56" s="20"/>
      <c r="HAT56" s="20"/>
      <c r="HAU56" s="20"/>
      <c r="HAV56" s="20"/>
      <c r="HAW56" s="20"/>
      <c r="HAX56" s="20"/>
      <c r="HAY56" s="20"/>
      <c r="HAZ56" s="20"/>
      <c r="HBA56" s="20"/>
      <c r="HBB56" s="20"/>
      <c r="HBC56" s="20"/>
      <c r="HBD56" s="20"/>
      <c r="HBE56" s="20"/>
      <c r="HBF56" s="20"/>
      <c r="HBG56" s="20"/>
      <c r="HBH56" s="20"/>
      <c r="HBI56" s="20"/>
      <c r="HBJ56" s="20"/>
      <c r="HBK56" s="20"/>
      <c r="HBL56" s="20"/>
      <c r="HBM56" s="20"/>
      <c r="HBN56" s="20"/>
      <c r="HBO56" s="20"/>
      <c r="HBP56" s="20"/>
      <c r="HBQ56" s="20"/>
      <c r="HBR56" s="20"/>
      <c r="HBS56" s="20"/>
      <c r="HBT56" s="20"/>
      <c r="HBU56" s="20"/>
      <c r="HBV56" s="20"/>
      <c r="HBW56" s="20"/>
      <c r="HBX56" s="20"/>
      <c r="HBY56" s="20"/>
      <c r="HBZ56" s="20"/>
      <c r="HCA56" s="20"/>
      <c r="HCB56" s="20"/>
      <c r="HCC56" s="20"/>
      <c r="HCD56" s="20"/>
      <c r="HCE56" s="20"/>
      <c r="HCF56" s="20"/>
      <c r="HCG56" s="20"/>
      <c r="HCH56" s="20"/>
      <c r="HCI56" s="20"/>
      <c r="HCJ56" s="20"/>
      <c r="HCK56" s="20"/>
      <c r="HCL56" s="20"/>
      <c r="HCM56" s="20"/>
      <c r="HCN56" s="20"/>
      <c r="HCO56" s="20"/>
      <c r="HCP56" s="20"/>
      <c r="HCQ56" s="20"/>
      <c r="HCR56" s="20"/>
      <c r="HCS56" s="20"/>
      <c r="HCT56" s="20"/>
      <c r="HCU56" s="20"/>
      <c r="HCV56" s="20"/>
      <c r="HCW56" s="20"/>
      <c r="HCX56" s="20"/>
      <c r="HCY56" s="20"/>
      <c r="HCZ56" s="20"/>
      <c r="HDA56" s="20"/>
      <c r="HDB56" s="20"/>
      <c r="HDC56" s="20"/>
      <c r="HDD56" s="20"/>
      <c r="HDE56" s="20"/>
      <c r="HDF56" s="20"/>
      <c r="HDG56" s="20"/>
      <c r="HDH56" s="20"/>
      <c r="HDI56" s="20"/>
      <c r="HDJ56" s="20"/>
      <c r="HDK56" s="20"/>
      <c r="HDL56" s="20"/>
      <c r="HDM56" s="20"/>
      <c r="HDN56" s="20"/>
      <c r="HDO56" s="20"/>
      <c r="HDP56" s="20"/>
      <c r="HDQ56" s="20"/>
      <c r="HDR56" s="20"/>
      <c r="HDS56" s="20"/>
      <c r="HDT56" s="20"/>
      <c r="HDU56" s="20"/>
      <c r="HDV56" s="20"/>
      <c r="HDW56" s="20"/>
      <c r="HDX56" s="20"/>
      <c r="HDY56" s="20"/>
      <c r="HDZ56" s="20"/>
      <c r="HEA56" s="20"/>
      <c r="HEB56" s="20"/>
      <c r="HEC56" s="20"/>
      <c r="HED56" s="20"/>
      <c r="HEE56" s="20"/>
      <c r="HEF56" s="20"/>
      <c r="HEG56" s="20"/>
      <c r="HEH56" s="20"/>
      <c r="HEI56" s="20"/>
      <c r="HEJ56" s="20"/>
      <c r="HEK56" s="20"/>
      <c r="HEL56" s="20"/>
      <c r="HEM56" s="20"/>
      <c r="HEN56" s="20"/>
      <c r="HEO56" s="20"/>
      <c r="HEP56" s="20"/>
      <c r="HEQ56" s="20"/>
      <c r="HER56" s="20"/>
      <c r="HES56" s="20"/>
      <c r="HET56" s="20"/>
      <c r="HEU56" s="20"/>
      <c r="HEV56" s="20"/>
      <c r="HEW56" s="20"/>
      <c r="HEX56" s="20"/>
      <c r="HEY56" s="20"/>
      <c r="HEZ56" s="20"/>
      <c r="HFA56" s="20"/>
      <c r="HFB56" s="20"/>
      <c r="HFC56" s="20"/>
      <c r="HFD56" s="20"/>
      <c r="HFE56" s="20"/>
      <c r="HFF56" s="20"/>
      <c r="HFG56" s="20"/>
      <c r="HFH56" s="20"/>
      <c r="HFI56" s="20"/>
      <c r="HFJ56" s="20"/>
      <c r="HFK56" s="20"/>
      <c r="HFL56" s="20"/>
      <c r="HFM56" s="20"/>
      <c r="HFN56" s="20"/>
      <c r="HFO56" s="20"/>
      <c r="HFP56" s="20"/>
      <c r="HFQ56" s="20"/>
      <c r="HFR56" s="20"/>
      <c r="HFS56" s="20"/>
      <c r="HFT56" s="20"/>
      <c r="HFU56" s="20"/>
      <c r="HFV56" s="20"/>
      <c r="HFW56" s="20"/>
      <c r="HFX56" s="20"/>
      <c r="HFY56" s="20"/>
      <c r="HFZ56" s="20"/>
      <c r="HGA56" s="20"/>
      <c r="HGB56" s="20"/>
      <c r="HGC56" s="20"/>
      <c r="HGD56" s="20"/>
      <c r="HGE56" s="20"/>
      <c r="HGF56" s="20"/>
      <c r="HGG56" s="20"/>
      <c r="HGH56" s="20"/>
      <c r="HGI56" s="20"/>
      <c r="HGJ56" s="20"/>
      <c r="HGK56" s="20"/>
      <c r="HGL56" s="20"/>
      <c r="HGM56" s="20"/>
      <c r="HGN56" s="20"/>
      <c r="HGO56" s="20"/>
      <c r="HGP56" s="20"/>
      <c r="HGQ56" s="20"/>
      <c r="HGR56" s="20"/>
      <c r="HGS56" s="20"/>
      <c r="HGT56" s="20"/>
      <c r="HGU56" s="20"/>
      <c r="HGV56" s="20"/>
      <c r="HGW56" s="20"/>
      <c r="HGX56" s="20"/>
      <c r="HGY56" s="20"/>
      <c r="HGZ56" s="20"/>
      <c r="HHA56" s="20"/>
      <c r="HHB56" s="20"/>
      <c r="HHC56" s="20"/>
      <c r="HHD56" s="20"/>
      <c r="HHE56" s="20"/>
      <c r="HHF56" s="20"/>
      <c r="HHG56" s="20"/>
      <c r="HHH56" s="20"/>
      <c r="HHI56" s="20"/>
      <c r="HHJ56" s="20"/>
      <c r="HHK56" s="20"/>
      <c r="HHL56" s="20"/>
      <c r="HHM56" s="20"/>
      <c r="HHN56" s="20"/>
      <c r="HHO56" s="20"/>
      <c r="HHP56" s="20"/>
      <c r="HHQ56" s="20"/>
      <c r="HHR56" s="20"/>
      <c r="HHS56" s="20"/>
      <c r="HHT56" s="20"/>
      <c r="HHU56" s="20"/>
      <c r="HHV56" s="20"/>
      <c r="HHW56" s="20"/>
      <c r="HHX56" s="20"/>
      <c r="HHY56" s="20"/>
      <c r="HHZ56" s="20"/>
      <c r="HIA56" s="20"/>
      <c r="HIB56" s="20"/>
      <c r="HIC56" s="20"/>
      <c r="HID56" s="20"/>
      <c r="HIE56" s="20"/>
      <c r="HIF56" s="20"/>
      <c r="HIG56" s="20"/>
      <c r="HIH56" s="20"/>
      <c r="HII56" s="20"/>
      <c r="HIJ56" s="20"/>
      <c r="HIK56" s="20"/>
      <c r="HIL56" s="20"/>
      <c r="HIM56" s="20"/>
      <c r="HIN56" s="20"/>
      <c r="HIO56" s="20"/>
      <c r="HIP56" s="20"/>
      <c r="HIQ56" s="20"/>
      <c r="HIR56" s="20"/>
      <c r="HIS56" s="20"/>
      <c r="HIT56" s="20"/>
      <c r="HIU56" s="20"/>
      <c r="HIV56" s="20"/>
      <c r="HIW56" s="20"/>
      <c r="HIX56" s="20"/>
      <c r="HIY56" s="20"/>
      <c r="HIZ56" s="20"/>
      <c r="HJA56" s="20"/>
      <c r="HJB56" s="20"/>
      <c r="HJC56" s="20"/>
      <c r="HJD56" s="20"/>
      <c r="HJE56" s="20"/>
      <c r="HJF56" s="20"/>
      <c r="HJG56" s="20"/>
      <c r="HJH56" s="20"/>
      <c r="HJI56" s="20"/>
      <c r="HJJ56" s="20"/>
      <c r="HJK56" s="20"/>
      <c r="HJL56" s="20"/>
      <c r="HJM56" s="20"/>
      <c r="HJN56" s="20"/>
      <c r="HJO56" s="20"/>
      <c r="HJP56" s="20"/>
      <c r="HJQ56" s="20"/>
      <c r="HJR56" s="20"/>
      <c r="HJS56" s="20"/>
      <c r="HJT56" s="20"/>
      <c r="HJU56" s="20"/>
      <c r="HJV56" s="20"/>
      <c r="HJW56" s="20"/>
      <c r="HJX56" s="20"/>
      <c r="HJY56" s="20"/>
      <c r="HJZ56" s="20"/>
      <c r="HKA56" s="20"/>
      <c r="HKB56" s="20"/>
      <c r="HKC56" s="20"/>
      <c r="HKD56" s="20"/>
      <c r="HKE56" s="20"/>
      <c r="HKF56" s="20"/>
      <c r="HKG56" s="20"/>
      <c r="HKH56" s="20"/>
      <c r="HKI56" s="20"/>
      <c r="HKJ56" s="20"/>
      <c r="HKK56" s="20"/>
      <c r="HKL56" s="20"/>
      <c r="HKM56" s="20"/>
      <c r="HKN56" s="20"/>
      <c r="HKO56" s="20"/>
      <c r="HKP56" s="20"/>
      <c r="HKQ56" s="20"/>
      <c r="HKR56" s="20"/>
      <c r="HKS56" s="20"/>
      <c r="HKT56" s="20"/>
      <c r="HKU56" s="20"/>
      <c r="HKV56" s="20"/>
      <c r="HKW56" s="20"/>
      <c r="HKX56" s="20"/>
      <c r="HKY56" s="20"/>
      <c r="HKZ56" s="20"/>
      <c r="HLA56" s="20"/>
      <c r="HLB56" s="20"/>
      <c r="HLC56" s="20"/>
      <c r="HLD56" s="20"/>
      <c r="HLE56" s="20"/>
      <c r="HLF56" s="20"/>
      <c r="HLG56" s="20"/>
      <c r="HLH56" s="20"/>
      <c r="HLI56" s="20"/>
      <c r="HLJ56" s="20"/>
      <c r="HLK56" s="20"/>
      <c r="HLL56" s="20"/>
      <c r="HLM56" s="20"/>
      <c r="HLN56" s="20"/>
      <c r="HLO56" s="20"/>
      <c r="HLP56" s="20"/>
      <c r="HLQ56" s="20"/>
      <c r="HLR56" s="20"/>
      <c r="HLS56" s="20"/>
      <c r="HLT56" s="20"/>
      <c r="HLU56" s="20"/>
      <c r="HLV56" s="20"/>
      <c r="HLW56" s="20"/>
      <c r="HLX56" s="20"/>
      <c r="HLY56" s="20"/>
      <c r="HLZ56" s="20"/>
      <c r="HMA56" s="20"/>
      <c r="HMB56" s="20"/>
      <c r="HMC56" s="20"/>
      <c r="HMD56" s="20"/>
      <c r="HME56" s="20"/>
      <c r="HMF56" s="20"/>
      <c r="HMG56" s="20"/>
      <c r="HMH56" s="20"/>
      <c r="HMI56" s="20"/>
      <c r="HMJ56" s="20"/>
      <c r="HMK56" s="20"/>
      <c r="HML56" s="20"/>
      <c r="HMM56" s="20"/>
      <c r="HMN56" s="20"/>
      <c r="HMO56" s="20"/>
      <c r="HMP56" s="20"/>
      <c r="HMQ56" s="20"/>
      <c r="HMR56" s="20"/>
      <c r="HMS56" s="20"/>
      <c r="HMT56" s="20"/>
      <c r="HMU56" s="20"/>
      <c r="HMV56" s="20"/>
      <c r="HMW56" s="20"/>
      <c r="HMX56" s="20"/>
      <c r="HMY56" s="20"/>
      <c r="HMZ56" s="20"/>
      <c r="HNA56" s="20"/>
      <c r="HNB56" s="20"/>
      <c r="HNC56" s="20"/>
      <c r="HND56" s="20"/>
      <c r="HNE56" s="20"/>
      <c r="HNF56" s="20"/>
      <c r="HNG56" s="20"/>
      <c r="HNH56" s="20"/>
      <c r="HNI56" s="20"/>
      <c r="HNJ56" s="20"/>
      <c r="HNK56" s="20"/>
      <c r="HNL56" s="20"/>
      <c r="HNM56" s="20"/>
      <c r="HNN56" s="20"/>
      <c r="HNO56" s="20"/>
      <c r="HNP56" s="20"/>
      <c r="HNQ56" s="20"/>
      <c r="HNR56" s="20"/>
      <c r="HNS56" s="20"/>
      <c r="HNT56" s="20"/>
      <c r="HNU56" s="20"/>
      <c r="HNV56" s="20"/>
      <c r="HNW56" s="20"/>
      <c r="HNX56" s="20"/>
      <c r="HNY56" s="20"/>
      <c r="HNZ56" s="20"/>
      <c r="HOA56" s="20"/>
      <c r="HOB56" s="20"/>
      <c r="HOC56" s="20"/>
      <c r="HOD56" s="20"/>
      <c r="HOE56" s="20"/>
      <c r="HOF56" s="20"/>
      <c r="HOG56" s="20"/>
      <c r="HOH56" s="20"/>
      <c r="HOI56" s="20"/>
      <c r="HOJ56" s="20"/>
      <c r="HOK56" s="20"/>
      <c r="HOL56" s="20"/>
      <c r="HOM56" s="20"/>
      <c r="HON56" s="20"/>
      <c r="HOO56" s="20"/>
      <c r="HOP56" s="20"/>
      <c r="HOQ56" s="20"/>
      <c r="HOR56" s="20"/>
      <c r="HOS56" s="20"/>
      <c r="HOT56" s="20"/>
      <c r="HOU56" s="20"/>
      <c r="HOV56" s="20"/>
      <c r="HOW56" s="20"/>
      <c r="HOX56" s="20"/>
      <c r="HOY56" s="20"/>
      <c r="HOZ56" s="20"/>
      <c r="HPA56" s="20"/>
      <c r="HPB56" s="20"/>
      <c r="HPC56" s="20"/>
      <c r="HPD56" s="20"/>
      <c r="HPE56" s="20"/>
      <c r="HPF56" s="20"/>
      <c r="HPG56" s="20"/>
      <c r="HPH56" s="20"/>
      <c r="HPI56" s="20"/>
      <c r="HPJ56" s="20"/>
      <c r="HPK56" s="20"/>
      <c r="HPL56" s="20"/>
      <c r="HPM56" s="20"/>
      <c r="HPN56" s="20"/>
      <c r="HPO56" s="20"/>
      <c r="HPP56" s="20"/>
      <c r="HPQ56" s="20"/>
      <c r="HPR56" s="20"/>
      <c r="HPS56" s="20"/>
      <c r="HPT56" s="20"/>
      <c r="HPU56" s="20"/>
      <c r="HPV56" s="20"/>
      <c r="HPW56" s="20"/>
      <c r="HPX56" s="20"/>
      <c r="HPY56" s="20"/>
      <c r="HPZ56" s="20"/>
      <c r="HQA56" s="20"/>
      <c r="HQB56" s="20"/>
      <c r="HQC56" s="20"/>
      <c r="HQD56" s="20"/>
      <c r="HQE56" s="20"/>
      <c r="HQF56" s="20"/>
      <c r="HQG56" s="20"/>
      <c r="HQH56" s="20"/>
      <c r="HQI56" s="20"/>
      <c r="HQJ56" s="20"/>
      <c r="HQK56" s="20"/>
      <c r="HQL56" s="20"/>
      <c r="HQM56" s="20"/>
      <c r="HQN56" s="20"/>
      <c r="HQO56" s="20"/>
      <c r="HQP56" s="20"/>
      <c r="HQQ56" s="20"/>
      <c r="HQR56" s="20"/>
      <c r="HQS56" s="20"/>
      <c r="HQT56" s="20"/>
      <c r="HQU56" s="20"/>
      <c r="HQV56" s="20"/>
      <c r="HQW56" s="20"/>
      <c r="HQX56" s="20"/>
      <c r="HQY56" s="20"/>
      <c r="HQZ56" s="20"/>
      <c r="HRA56" s="20"/>
      <c r="HRB56" s="20"/>
      <c r="HRC56" s="20"/>
      <c r="HRD56" s="20"/>
      <c r="HRE56" s="20"/>
      <c r="HRF56" s="20"/>
      <c r="HRG56" s="20"/>
      <c r="HRH56" s="20"/>
      <c r="HRI56" s="20"/>
      <c r="HRJ56" s="20"/>
      <c r="HRK56" s="20"/>
      <c r="HRL56" s="20"/>
      <c r="HRM56" s="20"/>
      <c r="HRN56" s="20"/>
      <c r="HRO56" s="20"/>
      <c r="HRP56" s="20"/>
      <c r="HRQ56" s="20"/>
      <c r="HRR56" s="20"/>
      <c r="HRS56" s="20"/>
      <c r="HRT56" s="20"/>
      <c r="HRU56" s="20"/>
      <c r="HRV56" s="20"/>
      <c r="HRW56" s="20"/>
      <c r="HRX56" s="20"/>
      <c r="HRY56" s="20"/>
      <c r="HRZ56" s="20"/>
      <c r="HSA56" s="20"/>
      <c r="HSB56" s="20"/>
      <c r="HSC56" s="20"/>
      <c r="HSD56" s="20"/>
      <c r="HSE56" s="20"/>
      <c r="HSF56" s="20"/>
      <c r="HSG56" s="20"/>
      <c r="HSH56" s="20"/>
      <c r="HSI56" s="20"/>
      <c r="HSJ56" s="20"/>
      <c r="HSK56" s="20"/>
      <c r="HSL56" s="20"/>
      <c r="HSM56" s="20"/>
      <c r="HSN56" s="20"/>
      <c r="HSO56" s="20"/>
      <c r="HSP56" s="20"/>
      <c r="HSQ56" s="20"/>
      <c r="HSR56" s="20"/>
      <c r="HSS56" s="20"/>
      <c r="HST56" s="20"/>
      <c r="HSU56" s="20"/>
      <c r="HSV56" s="20"/>
      <c r="HSW56" s="20"/>
      <c r="HSX56" s="20"/>
      <c r="HSY56" s="20"/>
      <c r="HSZ56" s="20"/>
      <c r="HTA56" s="20"/>
      <c r="HTB56" s="20"/>
      <c r="HTC56" s="20"/>
      <c r="HTD56" s="20"/>
      <c r="HTE56" s="20"/>
      <c r="HTF56" s="20"/>
      <c r="HTG56" s="20"/>
      <c r="HTH56" s="20"/>
      <c r="HTI56" s="20"/>
      <c r="HTJ56" s="20"/>
      <c r="HTK56" s="20"/>
      <c r="HTL56" s="20"/>
      <c r="HTM56" s="20"/>
      <c r="HTN56" s="20"/>
      <c r="HTO56" s="20"/>
      <c r="HTP56" s="20"/>
      <c r="HTQ56" s="20"/>
      <c r="HTR56" s="20"/>
      <c r="HTS56" s="20"/>
      <c r="HTT56" s="20"/>
      <c r="HTU56" s="20"/>
      <c r="HTV56" s="20"/>
      <c r="HTW56" s="20"/>
      <c r="HTX56" s="20"/>
      <c r="HTY56" s="20"/>
      <c r="HTZ56" s="20"/>
      <c r="HUA56" s="20"/>
      <c r="HUB56" s="20"/>
      <c r="HUC56" s="20"/>
      <c r="HUD56" s="20"/>
      <c r="HUE56" s="20"/>
      <c r="HUF56" s="20"/>
      <c r="HUG56" s="20"/>
      <c r="HUH56" s="20"/>
      <c r="HUI56" s="20"/>
      <c r="HUJ56" s="20"/>
      <c r="HUK56" s="20"/>
      <c r="HUL56" s="20"/>
      <c r="HUM56" s="20"/>
      <c r="HUN56" s="20"/>
      <c r="HUO56" s="20"/>
      <c r="HUP56" s="20"/>
      <c r="HUQ56" s="20"/>
      <c r="HUR56" s="20"/>
      <c r="HUS56" s="20"/>
      <c r="HUT56" s="20"/>
      <c r="HUU56" s="20"/>
      <c r="HUV56" s="20"/>
      <c r="HUW56" s="20"/>
      <c r="HUX56" s="20"/>
      <c r="HUY56" s="20"/>
      <c r="HUZ56" s="20"/>
      <c r="HVA56" s="20"/>
      <c r="HVB56" s="20"/>
      <c r="HVC56" s="20"/>
      <c r="HVD56" s="20"/>
      <c r="HVE56" s="20"/>
      <c r="HVF56" s="20"/>
      <c r="HVG56" s="20"/>
      <c r="HVH56" s="20"/>
      <c r="HVI56" s="20"/>
      <c r="HVJ56" s="20"/>
      <c r="HVK56" s="20"/>
      <c r="HVL56" s="20"/>
      <c r="HVM56" s="20"/>
      <c r="HVN56" s="20"/>
      <c r="HVO56" s="20"/>
      <c r="HVP56" s="20"/>
      <c r="HVQ56" s="20"/>
      <c r="HVR56" s="20"/>
      <c r="HVS56" s="20"/>
      <c r="HVT56" s="20"/>
      <c r="HVU56" s="20"/>
      <c r="HVV56" s="20"/>
      <c r="HVW56" s="20"/>
      <c r="HVX56" s="20"/>
      <c r="HVY56" s="20"/>
      <c r="HVZ56" s="20"/>
      <c r="HWA56" s="20"/>
      <c r="HWB56" s="20"/>
      <c r="HWC56" s="20"/>
      <c r="HWD56" s="20"/>
      <c r="HWE56" s="20"/>
      <c r="HWF56" s="20"/>
      <c r="HWG56" s="20"/>
      <c r="HWH56" s="20"/>
      <c r="HWI56" s="20"/>
      <c r="HWJ56" s="20"/>
      <c r="HWK56" s="20"/>
      <c r="HWL56" s="20"/>
      <c r="HWM56" s="20"/>
      <c r="HWN56" s="20"/>
      <c r="HWO56" s="20"/>
      <c r="HWP56" s="20"/>
      <c r="HWQ56" s="20"/>
      <c r="HWR56" s="20"/>
      <c r="HWS56" s="20"/>
      <c r="HWT56" s="20"/>
      <c r="HWU56" s="20"/>
      <c r="HWV56" s="20"/>
      <c r="HWW56" s="20"/>
      <c r="HWX56" s="20"/>
      <c r="HWY56" s="20"/>
      <c r="HWZ56" s="20"/>
      <c r="HXA56" s="20"/>
      <c r="HXB56" s="20"/>
      <c r="HXC56" s="20"/>
      <c r="HXD56" s="20"/>
      <c r="HXE56" s="20"/>
      <c r="HXF56" s="20"/>
      <c r="HXG56" s="20"/>
      <c r="HXH56" s="20"/>
      <c r="HXI56" s="20"/>
      <c r="HXJ56" s="20"/>
      <c r="HXK56" s="20"/>
      <c r="HXL56" s="20"/>
      <c r="HXM56" s="20"/>
      <c r="HXN56" s="20"/>
      <c r="HXO56" s="20"/>
      <c r="HXP56" s="20"/>
      <c r="HXQ56" s="20"/>
      <c r="HXR56" s="20"/>
      <c r="HXS56" s="20"/>
      <c r="HXT56" s="20"/>
      <c r="HXU56" s="20"/>
      <c r="HXV56" s="20"/>
      <c r="HXW56" s="20"/>
      <c r="HXX56" s="20"/>
      <c r="HXY56" s="20"/>
      <c r="HXZ56" s="20"/>
      <c r="HYA56" s="20"/>
      <c r="HYB56" s="20"/>
      <c r="HYC56" s="20"/>
      <c r="HYD56" s="20"/>
      <c r="HYE56" s="20"/>
      <c r="HYF56" s="20"/>
      <c r="HYG56" s="20"/>
      <c r="HYH56" s="20"/>
      <c r="HYI56" s="20"/>
      <c r="HYJ56" s="20"/>
      <c r="HYK56" s="20"/>
      <c r="HYL56" s="20"/>
      <c r="HYM56" s="20"/>
      <c r="HYN56" s="20"/>
      <c r="HYO56" s="20"/>
      <c r="HYP56" s="20"/>
      <c r="HYQ56" s="20"/>
      <c r="HYR56" s="20"/>
      <c r="HYS56" s="20"/>
      <c r="HYT56" s="20"/>
      <c r="HYU56" s="20"/>
      <c r="HYV56" s="20"/>
      <c r="HYW56" s="20"/>
      <c r="HYX56" s="20"/>
      <c r="HYY56" s="20"/>
      <c r="HYZ56" s="20"/>
      <c r="HZA56" s="20"/>
      <c r="HZB56" s="20"/>
      <c r="HZC56" s="20"/>
      <c r="HZD56" s="20"/>
      <c r="HZE56" s="20"/>
      <c r="HZF56" s="20"/>
      <c r="HZG56" s="20"/>
      <c r="HZH56" s="20"/>
      <c r="HZI56" s="20"/>
      <c r="HZJ56" s="20"/>
      <c r="HZK56" s="20"/>
      <c r="HZL56" s="20"/>
      <c r="HZM56" s="20"/>
      <c r="HZN56" s="20"/>
      <c r="HZO56" s="20"/>
      <c r="HZP56" s="20"/>
      <c r="HZQ56" s="20"/>
      <c r="HZR56" s="20"/>
      <c r="HZS56" s="20"/>
      <c r="HZT56" s="20"/>
      <c r="HZU56" s="20"/>
      <c r="HZV56" s="20"/>
      <c r="HZW56" s="20"/>
      <c r="HZX56" s="20"/>
      <c r="HZY56" s="20"/>
      <c r="HZZ56" s="20"/>
      <c r="IAA56" s="20"/>
      <c r="IAB56" s="20"/>
      <c r="IAC56" s="20"/>
      <c r="IAD56" s="20"/>
      <c r="IAE56" s="20"/>
      <c r="IAF56" s="20"/>
      <c r="IAG56" s="20"/>
      <c r="IAH56" s="20"/>
      <c r="IAI56" s="20"/>
      <c r="IAJ56" s="20"/>
      <c r="IAK56" s="20"/>
      <c r="IAL56" s="20"/>
      <c r="IAM56" s="20"/>
      <c r="IAN56" s="20"/>
      <c r="IAO56" s="20"/>
      <c r="IAP56" s="20"/>
      <c r="IAQ56" s="20"/>
      <c r="IAR56" s="20"/>
      <c r="IAS56" s="20"/>
      <c r="IAT56" s="20"/>
      <c r="IAU56" s="20"/>
      <c r="IAV56" s="20"/>
      <c r="IAW56" s="20"/>
      <c r="IAX56" s="20"/>
      <c r="IAY56" s="20"/>
      <c r="IAZ56" s="20"/>
      <c r="IBA56" s="20"/>
      <c r="IBB56" s="20"/>
      <c r="IBC56" s="20"/>
      <c r="IBD56" s="20"/>
      <c r="IBE56" s="20"/>
      <c r="IBF56" s="20"/>
      <c r="IBG56" s="20"/>
      <c r="IBH56" s="20"/>
      <c r="IBI56" s="20"/>
      <c r="IBJ56" s="20"/>
      <c r="IBK56" s="20"/>
      <c r="IBL56" s="20"/>
      <c r="IBM56" s="20"/>
      <c r="IBN56" s="20"/>
      <c r="IBO56" s="20"/>
      <c r="IBP56" s="20"/>
      <c r="IBQ56" s="20"/>
      <c r="IBR56" s="20"/>
      <c r="IBS56" s="20"/>
      <c r="IBT56" s="20"/>
      <c r="IBU56" s="20"/>
      <c r="IBV56" s="20"/>
      <c r="IBW56" s="20"/>
      <c r="IBX56" s="20"/>
      <c r="IBY56" s="20"/>
      <c r="IBZ56" s="20"/>
      <c r="ICA56" s="20"/>
      <c r="ICB56" s="20"/>
      <c r="ICC56" s="20"/>
      <c r="ICD56" s="20"/>
      <c r="ICE56" s="20"/>
      <c r="ICF56" s="20"/>
      <c r="ICG56" s="20"/>
      <c r="ICH56" s="20"/>
      <c r="ICI56" s="20"/>
      <c r="ICJ56" s="20"/>
      <c r="ICK56" s="20"/>
      <c r="ICL56" s="20"/>
      <c r="ICM56" s="20"/>
      <c r="ICN56" s="20"/>
      <c r="ICO56" s="20"/>
      <c r="ICP56" s="20"/>
      <c r="ICQ56" s="20"/>
      <c r="ICR56" s="20"/>
      <c r="ICS56" s="20"/>
      <c r="ICT56" s="20"/>
      <c r="ICU56" s="20"/>
      <c r="ICV56" s="20"/>
      <c r="ICW56" s="20"/>
      <c r="ICX56" s="20"/>
      <c r="ICY56" s="20"/>
      <c r="ICZ56" s="20"/>
      <c r="IDA56" s="20"/>
      <c r="IDB56" s="20"/>
      <c r="IDC56" s="20"/>
      <c r="IDD56" s="20"/>
      <c r="IDE56" s="20"/>
      <c r="IDF56" s="20"/>
      <c r="IDG56" s="20"/>
      <c r="IDH56" s="20"/>
      <c r="IDI56" s="20"/>
      <c r="IDJ56" s="20"/>
      <c r="IDK56" s="20"/>
      <c r="IDL56" s="20"/>
      <c r="IDM56" s="20"/>
      <c r="IDN56" s="20"/>
      <c r="IDO56" s="20"/>
      <c r="IDP56" s="20"/>
      <c r="IDQ56" s="20"/>
      <c r="IDR56" s="20"/>
      <c r="IDS56" s="20"/>
      <c r="IDT56" s="20"/>
      <c r="IDU56" s="20"/>
      <c r="IDV56" s="20"/>
      <c r="IDW56" s="20"/>
      <c r="IDX56" s="20"/>
      <c r="IDY56" s="20"/>
      <c r="IDZ56" s="20"/>
      <c r="IEA56" s="20"/>
      <c r="IEB56" s="20"/>
      <c r="IEC56" s="20"/>
      <c r="IED56" s="20"/>
      <c r="IEE56" s="20"/>
      <c r="IEF56" s="20"/>
      <c r="IEG56" s="20"/>
      <c r="IEH56" s="20"/>
      <c r="IEI56" s="20"/>
      <c r="IEJ56" s="20"/>
      <c r="IEK56" s="20"/>
      <c r="IEL56" s="20"/>
      <c r="IEM56" s="20"/>
      <c r="IEN56" s="20"/>
      <c r="IEO56" s="20"/>
      <c r="IEP56" s="20"/>
      <c r="IEQ56" s="20"/>
      <c r="IER56" s="20"/>
      <c r="IES56" s="20"/>
      <c r="IET56" s="20"/>
      <c r="IEU56" s="20"/>
      <c r="IEV56" s="20"/>
      <c r="IEW56" s="20"/>
      <c r="IEX56" s="20"/>
      <c r="IEY56" s="20"/>
      <c r="IEZ56" s="20"/>
      <c r="IFA56" s="20"/>
      <c r="IFB56" s="20"/>
      <c r="IFC56" s="20"/>
      <c r="IFD56" s="20"/>
      <c r="IFE56" s="20"/>
      <c r="IFF56" s="20"/>
      <c r="IFG56" s="20"/>
      <c r="IFH56" s="20"/>
      <c r="IFI56" s="20"/>
      <c r="IFJ56" s="20"/>
      <c r="IFK56" s="20"/>
      <c r="IFL56" s="20"/>
      <c r="IFM56" s="20"/>
      <c r="IFN56" s="20"/>
      <c r="IFO56" s="20"/>
      <c r="IFP56" s="20"/>
      <c r="IFQ56" s="20"/>
      <c r="IFR56" s="20"/>
      <c r="IFS56" s="20"/>
      <c r="IFT56" s="20"/>
      <c r="IFU56" s="20"/>
      <c r="IFV56" s="20"/>
      <c r="IFW56" s="20"/>
      <c r="IFX56" s="20"/>
      <c r="IFY56" s="20"/>
      <c r="IFZ56" s="20"/>
      <c r="IGA56" s="20"/>
      <c r="IGB56" s="20"/>
      <c r="IGC56" s="20"/>
      <c r="IGD56" s="20"/>
      <c r="IGE56" s="20"/>
      <c r="IGF56" s="20"/>
      <c r="IGG56" s="20"/>
      <c r="IGH56" s="20"/>
      <c r="IGI56" s="20"/>
      <c r="IGJ56" s="20"/>
      <c r="IGK56" s="20"/>
      <c r="IGL56" s="20"/>
      <c r="IGM56" s="20"/>
      <c r="IGN56" s="20"/>
      <c r="IGO56" s="20"/>
      <c r="IGP56" s="20"/>
      <c r="IGQ56" s="20"/>
      <c r="IGR56" s="20"/>
      <c r="IGS56" s="20"/>
      <c r="IGT56" s="20"/>
      <c r="IGU56" s="20"/>
      <c r="IGV56" s="20"/>
      <c r="IGW56" s="20"/>
      <c r="IGX56" s="20"/>
      <c r="IGY56" s="20"/>
      <c r="IGZ56" s="20"/>
      <c r="IHA56" s="20"/>
      <c r="IHB56" s="20"/>
      <c r="IHC56" s="20"/>
      <c r="IHD56" s="20"/>
      <c r="IHE56" s="20"/>
      <c r="IHF56" s="20"/>
      <c r="IHG56" s="20"/>
      <c r="IHH56" s="20"/>
      <c r="IHI56" s="20"/>
      <c r="IHJ56" s="20"/>
      <c r="IHK56" s="20"/>
      <c r="IHL56" s="20"/>
      <c r="IHM56" s="20"/>
      <c r="IHN56" s="20"/>
      <c r="IHO56" s="20"/>
      <c r="IHP56" s="20"/>
      <c r="IHQ56" s="20"/>
      <c r="IHR56" s="20"/>
      <c r="IHS56" s="20"/>
      <c r="IHT56" s="20"/>
      <c r="IHU56" s="20"/>
      <c r="IHV56" s="20"/>
      <c r="IHW56" s="20"/>
      <c r="IHX56" s="20"/>
      <c r="IHY56" s="20"/>
      <c r="IHZ56" s="20"/>
      <c r="IIA56" s="20"/>
      <c r="IIB56" s="20"/>
      <c r="IIC56" s="20"/>
      <c r="IID56" s="20"/>
      <c r="IIE56" s="20"/>
      <c r="IIF56" s="20"/>
      <c r="IIG56" s="20"/>
      <c r="IIH56" s="20"/>
      <c r="III56" s="20"/>
      <c r="IIJ56" s="20"/>
      <c r="IIK56" s="20"/>
      <c r="IIL56" s="20"/>
      <c r="IIM56" s="20"/>
      <c r="IIN56" s="20"/>
      <c r="IIO56" s="20"/>
      <c r="IIP56" s="20"/>
      <c r="IIQ56" s="20"/>
      <c r="IIR56" s="20"/>
      <c r="IIS56" s="20"/>
      <c r="IIT56" s="20"/>
      <c r="IIU56" s="20"/>
      <c r="IIV56" s="20"/>
      <c r="IIW56" s="20"/>
      <c r="IIX56" s="20"/>
      <c r="IIY56" s="20"/>
      <c r="IIZ56" s="20"/>
      <c r="IJA56" s="20"/>
      <c r="IJB56" s="20"/>
      <c r="IJC56" s="20"/>
      <c r="IJD56" s="20"/>
      <c r="IJE56" s="20"/>
      <c r="IJF56" s="20"/>
      <c r="IJG56" s="20"/>
      <c r="IJH56" s="20"/>
      <c r="IJI56" s="20"/>
      <c r="IJJ56" s="20"/>
      <c r="IJK56" s="20"/>
      <c r="IJL56" s="20"/>
      <c r="IJM56" s="20"/>
      <c r="IJN56" s="20"/>
      <c r="IJO56" s="20"/>
      <c r="IJP56" s="20"/>
      <c r="IJQ56" s="20"/>
      <c r="IJR56" s="20"/>
      <c r="IJS56" s="20"/>
      <c r="IJT56" s="20"/>
      <c r="IJU56" s="20"/>
      <c r="IJV56" s="20"/>
      <c r="IJW56" s="20"/>
      <c r="IJX56" s="20"/>
      <c r="IJY56" s="20"/>
      <c r="IJZ56" s="20"/>
      <c r="IKA56" s="20"/>
      <c r="IKB56" s="20"/>
      <c r="IKC56" s="20"/>
      <c r="IKD56" s="20"/>
      <c r="IKE56" s="20"/>
      <c r="IKF56" s="20"/>
      <c r="IKG56" s="20"/>
      <c r="IKH56" s="20"/>
      <c r="IKI56" s="20"/>
      <c r="IKJ56" s="20"/>
      <c r="IKK56" s="20"/>
      <c r="IKL56" s="20"/>
      <c r="IKM56" s="20"/>
      <c r="IKN56" s="20"/>
      <c r="IKO56" s="20"/>
      <c r="IKP56" s="20"/>
      <c r="IKQ56" s="20"/>
      <c r="IKR56" s="20"/>
      <c r="IKS56" s="20"/>
      <c r="IKT56" s="20"/>
      <c r="IKU56" s="20"/>
      <c r="IKV56" s="20"/>
      <c r="IKW56" s="20"/>
      <c r="IKX56" s="20"/>
      <c r="IKY56" s="20"/>
      <c r="IKZ56" s="20"/>
      <c r="ILA56" s="20"/>
      <c r="ILB56" s="20"/>
      <c r="ILC56" s="20"/>
      <c r="ILD56" s="20"/>
      <c r="ILE56" s="20"/>
      <c r="ILF56" s="20"/>
      <c r="ILG56" s="20"/>
      <c r="ILH56" s="20"/>
      <c r="ILI56" s="20"/>
      <c r="ILJ56" s="20"/>
      <c r="ILK56" s="20"/>
      <c r="ILL56" s="20"/>
      <c r="ILM56" s="20"/>
      <c r="ILN56" s="20"/>
      <c r="ILO56" s="20"/>
      <c r="ILP56" s="20"/>
      <c r="ILQ56" s="20"/>
      <c r="ILR56" s="20"/>
      <c r="ILS56" s="20"/>
      <c r="ILT56" s="20"/>
      <c r="ILU56" s="20"/>
      <c r="ILV56" s="20"/>
      <c r="ILW56" s="20"/>
      <c r="ILX56" s="20"/>
      <c r="ILY56" s="20"/>
      <c r="ILZ56" s="20"/>
      <c r="IMA56" s="20"/>
      <c r="IMB56" s="20"/>
      <c r="IMC56" s="20"/>
      <c r="IMD56" s="20"/>
      <c r="IME56" s="20"/>
      <c r="IMF56" s="20"/>
      <c r="IMG56" s="20"/>
      <c r="IMH56" s="20"/>
      <c r="IMI56" s="20"/>
      <c r="IMJ56" s="20"/>
      <c r="IMK56" s="20"/>
      <c r="IML56" s="20"/>
      <c r="IMM56" s="20"/>
      <c r="IMN56" s="20"/>
      <c r="IMO56" s="20"/>
      <c r="IMP56" s="20"/>
      <c r="IMQ56" s="20"/>
      <c r="IMR56" s="20"/>
      <c r="IMS56" s="20"/>
      <c r="IMT56" s="20"/>
      <c r="IMU56" s="20"/>
      <c r="IMV56" s="20"/>
      <c r="IMW56" s="20"/>
      <c r="IMX56" s="20"/>
      <c r="IMY56" s="20"/>
      <c r="IMZ56" s="20"/>
      <c r="INA56" s="20"/>
      <c r="INB56" s="20"/>
      <c r="INC56" s="20"/>
      <c r="IND56" s="20"/>
      <c r="INE56" s="20"/>
      <c r="INF56" s="20"/>
      <c r="ING56" s="20"/>
      <c r="INH56" s="20"/>
      <c r="INI56" s="20"/>
      <c r="INJ56" s="20"/>
      <c r="INK56" s="20"/>
      <c r="INL56" s="20"/>
      <c r="INM56" s="20"/>
      <c r="INN56" s="20"/>
      <c r="INO56" s="20"/>
      <c r="INP56" s="20"/>
      <c r="INQ56" s="20"/>
      <c r="INR56" s="20"/>
      <c r="INS56" s="20"/>
      <c r="INT56" s="20"/>
      <c r="INU56" s="20"/>
      <c r="INV56" s="20"/>
      <c r="INW56" s="20"/>
      <c r="INX56" s="20"/>
      <c r="INY56" s="20"/>
      <c r="INZ56" s="20"/>
      <c r="IOA56" s="20"/>
      <c r="IOB56" s="20"/>
      <c r="IOC56" s="20"/>
      <c r="IOD56" s="20"/>
      <c r="IOE56" s="20"/>
      <c r="IOF56" s="20"/>
      <c r="IOG56" s="20"/>
      <c r="IOH56" s="20"/>
      <c r="IOI56" s="20"/>
      <c r="IOJ56" s="20"/>
      <c r="IOK56" s="20"/>
      <c r="IOL56" s="20"/>
      <c r="IOM56" s="20"/>
      <c r="ION56" s="20"/>
      <c r="IOO56" s="20"/>
      <c r="IOP56" s="20"/>
      <c r="IOQ56" s="20"/>
      <c r="IOR56" s="20"/>
      <c r="IOS56" s="20"/>
      <c r="IOT56" s="20"/>
      <c r="IOU56" s="20"/>
      <c r="IOV56" s="20"/>
      <c r="IOW56" s="20"/>
      <c r="IOX56" s="20"/>
      <c r="IOY56" s="20"/>
      <c r="IOZ56" s="20"/>
      <c r="IPA56" s="20"/>
      <c r="IPB56" s="20"/>
      <c r="IPC56" s="20"/>
      <c r="IPD56" s="20"/>
      <c r="IPE56" s="20"/>
      <c r="IPF56" s="20"/>
      <c r="IPG56" s="20"/>
      <c r="IPH56" s="20"/>
      <c r="IPI56" s="20"/>
      <c r="IPJ56" s="20"/>
      <c r="IPK56" s="20"/>
      <c r="IPL56" s="20"/>
      <c r="IPM56" s="20"/>
      <c r="IPN56" s="20"/>
      <c r="IPO56" s="20"/>
      <c r="IPP56" s="20"/>
      <c r="IPQ56" s="20"/>
      <c r="IPR56" s="20"/>
      <c r="IPS56" s="20"/>
      <c r="IPT56" s="20"/>
      <c r="IPU56" s="20"/>
      <c r="IPV56" s="20"/>
      <c r="IPW56" s="20"/>
      <c r="IPX56" s="20"/>
      <c r="IPY56" s="20"/>
      <c r="IPZ56" s="20"/>
      <c r="IQA56" s="20"/>
      <c r="IQB56" s="20"/>
      <c r="IQC56" s="20"/>
      <c r="IQD56" s="20"/>
      <c r="IQE56" s="20"/>
      <c r="IQF56" s="20"/>
      <c r="IQG56" s="20"/>
      <c r="IQH56" s="20"/>
      <c r="IQI56" s="20"/>
      <c r="IQJ56" s="20"/>
      <c r="IQK56" s="20"/>
      <c r="IQL56" s="20"/>
      <c r="IQM56" s="20"/>
      <c r="IQN56" s="20"/>
      <c r="IQO56" s="20"/>
      <c r="IQP56" s="20"/>
      <c r="IQQ56" s="20"/>
      <c r="IQR56" s="20"/>
      <c r="IQS56" s="20"/>
      <c r="IQT56" s="20"/>
      <c r="IQU56" s="20"/>
      <c r="IQV56" s="20"/>
      <c r="IQW56" s="20"/>
      <c r="IQX56" s="20"/>
      <c r="IQY56" s="20"/>
      <c r="IQZ56" s="20"/>
      <c r="IRA56" s="20"/>
      <c r="IRB56" s="20"/>
      <c r="IRC56" s="20"/>
      <c r="IRD56" s="20"/>
      <c r="IRE56" s="20"/>
      <c r="IRF56" s="20"/>
      <c r="IRG56" s="20"/>
      <c r="IRH56" s="20"/>
      <c r="IRI56" s="20"/>
      <c r="IRJ56" s="20"/>
      <c r="IRK56" s="20"/>
      <c r="IRL56" s="20"/>
      <c r="IRM56" s="20"/>
      <c r="IRN56" s="20"/>
      <c r="IRO56" s="20"/>
      <c r="IRP56" s="20"/>
      <c r="IRQ56" s="20"/>
      <c r="IRR56" s="20"/>
      <c r="IRS56" s="20"/>
      <c r="IRT56" s="20"/>
      <c r="IRU56" s="20"/>
      <c r="IRV56" s="20"/>
      <c r="IRW56" s="20"/>
      <c r="IRX56" s="20"/>
      <c r="IRY56" s="20"/>
      <c r="IRZ56" s="20"/>
      <c r="ISA56" s="20"/>
      <c r="ISB56" s="20"/>
      <c r="ISC56" s="20"/>
      <c r="ISD56" s="20"/>
      <c r="ISE56" s="20"/>
      <c r="ISF56" s="20"/>
      <c r="ISG56" s="20"/>
      <c r="ISH56" s="20"/>
      <c r="ISI56" s="20"/>
      <c r="ISJ56" s="20"/>
      <c r="ISK56" s="20"/>
      <c r="ISL56" s="20"/>
      <c r="ISM56" s="20"/>
      <c r="ISN56" s="20"/>
      <c r="ISO56" s="20"/>
      <c r="ISP56" s="20"/>
      <c r="ISQ56" s="20"/>
      <c r="ISR56" s="20"/>
      <c r="ISS56" s="20"/>
      <c r="IST56" s="20"/>
      <c r="ISU56" s="20"/>
      <c r="ISV56" s="20"/>
      <c r="ISW56" s="20"/>
      <c r="ISX56" s="20"/>
      <c r="ISY56" s="20"/>
      <c r="ISZ56" s="20"/>
      <c r="ITA56" s="20"/>
      <c r="ITB56" s="20"/>
      <c r="ITC56" s="20"/>
      <c r="ITD56" s="20"/>
      <c r="ITE56" s="20"/>
      <c r="ITF56" s="20"/>
      <c r="ITG56" s="20"/>
      <c r="ITH56" s="20"/>
      <c r="ITI56" s="20"/>
      <c r="ITJ56" s="20"/>
      <c r="ITK56" s="20"/>
      <c r="ITL56" s="20"/>
      <c r="ITM56" s="20"/>
      <c r="ITN56" s="20"/>
      <c r="ITO56" s="20"/>
      <c r="ITP56" s="20"/>
      <c r="ITQ56" s="20"/>
      <c r="ITR56" s="20"/>
      <c r="ITS56" s="20"/>
      <c r="ITT56" s="20"/>
      <c r="ITU56" s="20"/>
      <c r="ITV56" s="20"/>
      <c r="ITW56" s="20"/>
      <c r="ITX56" s="20"/>
      <c r="ITY56" s="20"/>
      <c r="ITZ56" s="20"/>
      <c r="IUA56" s="20"/>
      <c r="IUB56" s="20"/>
      <c r="IUC56" s="20"/>
      <c r="IUD56" s="20"/>
      <c r="IUE56" s="20"/>
      <c r="IUF56" s="20"/>
      <c r="IUG56" s="20"/>
      <c r="IUH56" s="20"/>
      <c r="IUI56" s="20"/>
      <c r="IUJ56" s="20"/>
      <c r="IUK56" s="20"/>
      <c r="IUL56" s="20"/>
      <c r="IUM56" s="20"/>
      <c r="IUN56" s="20"/>
      <c r="IUO56" s="20"/>
      <c r="IUP56" s="20"/>
      <c r="IUQ56" s="20"/>
      <c r="IUR56" s="20"/>
      <c r="IUS56" s="20"/>
      <c r="IUT56" s="20"/>
      <c r="IUU56" s="20"/>
      <c r="IUV56" s="20"/>
      <c r="IUW56" s="20"/>
      <c r="IUX56" s="20"/>
      <c r="IUY56" s="20"/>
      <c r="IUZ56" s="20"/>
      <c r="IVA56" s="20"/>
      <c r="IVB56" s="20"/>
      <c r="IVC56" s="20"/>
      <c r="IVD56" s="20"/>
      <c r="IVE56" s="20"/>
      <c r="IVF56" s="20"/>
      <c r="IVG56" s="20"/>
      <c r="IVH56" s="20"/>
      <c r="IVI56" s="20"/>
      <c r="IVJ56" s="20"/>
      <c r="IVK56" s="20"/>
      <c r="IVL56" s="20"/>
      <c r="IVM56" s="20"/>
      <c r="IVN56" s="20"/>
      <c r="IVO56" s="20"/>
      <c r="IVP56" s="20"/>
      <c r="IVQ56" s="20"/>
      <c r="IVR56" s="20"/>
      <c r="IVS56" s="20"/>
      <c r="IVT56" s="20"/>
      <c r="IVU56" s="20"/>
      <c r="IVV56" s="20"/>
      <c r="IVW56" s="20"/>
      <c r="IVX56" s="20"/>
      <c r="IVY56" s="20"/>
      <c r="IVZ56" s="20"/>
      <c r="IWA56" s="20"/>
      <c r="IWB56" s="20"/>
      <c r="IWC56" s="20"/>
      <c r="IWD56" s="20"/>
      <c r="IWE56" s="20"/>
      <c r="IWF56" s="20"/>
      <c r="IWG56" s="20"/>
      <c r="IWH56" s="20"/>
      <c r="IWI56" s="20"/>
      <c r="IWJ56" s="20"/>
      <c r="IWK56" s="20"/>
      <c r="IWL56" s="20"/>
      <c r="IWM56" s="20"/>
      <c r="IWN56" s="20"/>
      <c r="IWO56" s="20"/>
      <c r="IWP56" s="20"/>
      <c r="IWQ56" s="20"/>
      <c r="IWR56" s="20"/>
      <c r="IWS56" s="20"/>
      <c r="IWT56" s="20"/>
      <c r="IWU56" s="20"/>
      <c r="IWV56" s="20"/>
      <c r="IWW56" s="20"/>
      <c r="IWX56" s="20"/>
      <c r="IWY56" s="20"/>
      <c r="IWZ56" s="20"/>
      <c r="IXA56" s="20"/>
      <c r="IXB56" s="20"/>
      <c r="IXC56" s="20"/>
      <c r="IXD56" s="20"/>
      <c r="IXE56" s="20"/>
      <c r="IXF56" s="20"/>
      <c r="IXG56" s="20"/>
      <c r="IXH56" s="20"/>
      <c r="IXI56" s="20"/>
      <c r="IXJ56" s="20"/>
      <c r="IXK56" s="20"/>
      <c r="IXL56" s="20"/>
      <c r="IXM56" s="20"/>
      <c r="IXN56" s="20"/>
      <c r="IXO56" s="20"/>
      <c r="IXP56" s="20"/>
      <c r="IXQ56" s="20"/>
      <c r="IXR56" s="20"/>
      <c r="IXS56" s="20"/>
      <c r="IXT56" s="20"/>
      <c r="IXU56" s="20"/>
      <c r="IXV56" s="20"/>
      <c r="IXW56" s="20"/>
      <c r="IXX56" s="20"/>
      <c r="IXY56" s="20"/>
      <c r="IXZ56" s="20"/>
      <c r="IYA56" s="20"/>
      <c r="IYB56" s="20"/>
      <c r="IYC56" s="20"/>
      <c r="IYD56" s="20"/>
      <c r="IYE56" s="20"/>
      <c r="IYF56" s="20"/>
      <c r="IYG56" s="20"/>
      <c r="IYH56" s="20"/>
      <c r="IYI56" s="20"/>
      <c r="IYJ56" s="20"/>
      <c r="IYK56" s="20"/>
      <c r="IYL56" s="20"/>
      <c r="IYM56" s="20"/>
      <c r="IYN56" s="20"/>
      <c r="IYO56" s="20"/>
      <c r="IYP56" s="20"/>
      <c r="IYQ56" s="20"/>
      <c r="IYR56" s="20"/>
      <c r="IYS56" s="20"/>
      <c r="IYT56" s="20"/>
      <c r="IYU56" s="20"/>
      <c r="IYV56" s="20"/>
      <c r="IYW56" s="20"/>
      <c r="IYX56" s="20"/>
      <c r="IYY56" s="20"/>
      <c r="IYZ56" s="20"/>
      <c r="IZA56" s="20"/>
      <c r="IZB56" s="20"/>
      <c r="IZC56" s="20"/>
      <c r="IZD56" s="20"/>
      <c r="IZE56" s="20"/>
      <c r="IZF56" s="20"/>
      <c r="IZG56" s="20"/>
      <c r="IZH56" s="20"/>
      <c r="IZI56" s="20"/>
      <c r="IZJ56" s="20"/>
      <c r="IZK56" s="20"/>
      <c r="IZL56" s="20"/>
      <c r="IZM56" s="20"/>
      <c r="IZN56" s="20"/>
      <c r="IZO56" s="20"/>
      <c r="IZP56" s="20"/>
      <c r="IZQ56" s="20"/>
      <c r="IZR56" s="20"/>
      <c r="IZS56" s="20"/>
      <c r="IZT56" s="20"/>
      <c r="IZU56" s="20"/>
      <c r="IZV56" s="20"/>
      <c r="IZW56" s="20"/>
      <c r="IZX56" s="20"/>
      <c r="IZY56" s="20"/>
      <c r="IZZ56" s="20"/>
      <c r="JAA56" s="20"/>
      <c r="JAB56" s="20"/>
      <c r="JAC56" s="20"/>
      <c r="JAD56" s="20"/>
      <c r="JAE56" s="20"/>
      <c r="JAF56" s="20"/>
      <c r="JAG56" s="20"/>
      <c r="JAH56" s="20"/>
      <c r="JAI56" s="20"/>
      <c r="JAJ56" s="20"/>
      <c r="JAK56" s="20"/>
      <c r="JAL56" s="20"/>
      <c r="JAM56" s="20"/>
      <c r="JAN56" s="20"/>
      <c r="JAO56" s="20"/>
      <c r="JAP56" s="20"/>
      <c r="JAQ56" s="20"/>
      <c r="JAR56" s="20"/>
      <c r="JAS56" s="20"/>
      <c r="JAT56" s="20"/>
      <c r="JAU56" s="20"/>
      <c r="JAV56" s="20"/>
      <c r="JAW56" s="20"/>
      <c r="JAX56" s="20"/>
      <c r="JAY56" s="20"/>
      <c r="JAZ56" s="20"/>
      <c r="JBA56" s="20"/>
      <c r="JBB56" s="20"/>
      <c r="JBC56" s="20"/>
      <c r="JBD56" s="20"/>
      <c r="JBE56" s="20"/>
      <c r="JBF56" s="20"/>
      <c r="JBG56" s="20"/>
      <c r="JBH56" s="20"/>
      <c r="JBI56" s="20"/>
      <c r="JBJ56" s="20"/>
      <c r="JBK56" s="20"/>
      <c r="JBL56" s="20"/>
      <c r="JBM56" s="20"/>
      <c r="JBN56" s="20"/>
      <c r="JBO56" s="20"/>
      <c r="JBP56" s="20"/>
      <c r="JBQ56" s="20"/>
      <c r="JBR56" s="20"/>
      <c r="JBS56" s="20"/>
      <c r="JBT56" s="20"/>
      <c r="JBU56" s="20"/>
      <c r="JBV56" s="20"/>
      <c r="JBW56" s="20"/>
      <c r="JBX56" s="20"/>
      <c r="JBY56" s="20"/>
      <c r="JBZ56" s="20"/>
      <c r="JCA56" s="20"/>
      <c r="JCB56" s="20"/>
      <c r="JCC56" s="20"/>
      <c r="JCD56" s="20"/>
      <c r="JCE56" s="20"/>
      <c r="JCF56" s="20"/>
      <c r="JCG56" s="20"/>
      <c r="JCH56" s="20"/>
      <c r="JCI56" s="20"/>
      <c r="JCJ56" s="20"/>
      <c r="JCK56" s="20"/>
      <c r="JCL56" s="20"/>
      <c r="JCM56" s="20"/>
      <c r="JCN56" s="20"/>
      <c r="JCO56" s="20"/>
      <c r="JCP56" s="20"/>
      <c r="JCQ56" s="20"/>
      <c r="JCR56" s="20"/>
      <c r="JCS56" s="20"/>
      <c r="JCT56" s="20"/>
      <c r="JCU56" s="20"/>
      <c r="JCV56" s="20"/>
      <c r="JCW56" s="20"/>
      <c r="JCX56" s="20"/>
      <c r="JCY56" s="20"/>
      <c r="JCZ56" s="20"/>
      <c r="JDA56" s="20"/>
      <c r="JDB56" s="20"/>
      <c r="JDC56" s="20"/>
      <c r="JDD56" s="20"/>
      <c r="JDE56" s="20"/>
      <c r="JDF56" s="20"/>
      <c r="JDG56" s="20"/>
      <c r="JDH56" s="20"/>
      <c r="JDI56" s="20"/>
      <c r="JDJ56" s="20"/>
      <c r="JDK56" s="20"/>
      <c r="JDL56" s="20"/>
      <c r="JDM56" s="20"/>
      <c r="JDN56" s="20"/>
      <c r="JDO56" s="20"/>
      <c r="JDP56" s="20"/>
      <c r="JDQ56" s="20"/>
      <c r="JDR56" s="20"/>
      <c r="JDS56" s="20"/>
      <c r="JDT56" s="20"/>
      <c r="JDU56" s="20"/>
      <c r="JDV56" s="20"/>
      <c r="JDW56" s="20"/>
      <c r="JDX56" s="20"/>
      <c r="JDY56" s="20"/>
      <c r="JDZ56" s="20"/>
      <c r="JEA56" s="20"/>
      <c r="JEB56" s="20"/>
      <c r="JEC56" s="20"/>
      <c r="JED56" s="20"/>
      <c r="JEE56" s="20"/>
      <c r="JEF56" s="20"/>
      <c r="JEG56" s="20"/>
      <c r="JEH56" s="20"/>
      <c r="JEI56" s="20"/>
      <c r="JEJ56" s="20"/>
      <c r="JEK56" s="20"/>
      <c r="JEL56" s="20"/>
      <c r="JEM56" s="20"/>
      <c r="JEN56" s="20"/>
      <c r="JEO56" s="20"/>
      <c r="JEP56" s="20"/>
      <c r="JEQ56" s="20"/>
      <c r="JER56" s="20"/>
      <c r="JES56" s="20"/>
      <c r="JET56" s="20"/>
      <c r="JEU56" s="20"/>
      <c r="JEV56" s="20"/>
      <c r="JEW56" s="20"/>
      <c r="JEX56" s="20"/>
      <c r="JEY56" s="20"/>
      <c r="JEZ56" s="20"/>
      <c r="JFA56" s="20"/>
      <c r="JFB56" s="20"/>
      <c r="JFC56" s="20"/>
      <c r="JFD56" s="20"/>
      <c r="JFE56" s="20"/>
      <c r="JFF56" s="20"/>
      <c r="JFG56" s="20"/>
      <c r="JFH56" s="20"/>
      <c r="JFI56" s="20"/>
      <c r="JFJ56" s="20"/>
      <c r="JFK56" s="20"/>
      <c r="JFL56" s="20"/>
      <c r="JFM56" s="20"/>
      <c r="JFN56" s="20"/>
      <c r="JFO56" s="20"/>
      <c r="JFP56" s="20"/>
      <c r="JFQ56" s="20"/>
      <c r="JFR56" s="20"/>
      <c r="JFS56" s="20"/>
      <c r="JFT56" s="20"/>
      <c r="JFU56" s="20"/>
      <c r="JFV56" s="20"/>
      <c r="JFW56" s="20"/>
      <c r="JFX56" s="20"/>
      <c r="JFY56" s="20"/>
      <c r="JFZ56" s="20"/>
      <c r="JGA56" s="20"/>
      <c r="JGB56" s="20"/>
      <c r="JGC56" s="20"/>
      <c r="JGD56" s="20"/>
      <c r="JGE56" s="20"/>
      <c r="JGF56" s="20"/>
      <c r="JGG56" s="20"/>
      <c r="JGH56" s="20"/>
      <c r="JGI56" s="20"/>
      <c r="JGJ56" s="20"/>
      <c r="JGK56" s="20"/>
      <c r="JGL56" s="20"/>
      <c r="JGM56" s="20"/>
      <c r="JGN56" s="20"/>
      <c r="JGO56" s="20"/>
      <c r="JGP56" s="20"/>
      <c r="JGQ56" s="20"/>
      <c r="JGR56" s="20"/>
      <c r="JGS56" s="20"/>
      <c r="JGT56" s="20"/>
      <c r="JGU56" s="20"/>
      <c r="JGV56" s="20"/>
      <c r="JGW56" s="20"/>
      <c r="JGX56" s="20"/>
      <c r="JGY56" s="20"/>
      <c r="JGZ56" s="20"/>
      <c r="JHA56" s="20"/>
      <c r="JHB56" s="20"/>
      <c r="JHC56" s="20"/>
      <c r="JHD56" s="20"/>
      <c r="JHE56" s="20"/>
      <c r="JHF56" s="20"/>
      <c r="JHG56" s="20"/>
      <c r="JHH56" s="20"/>
      <c r="JHI56" s="20"/>
      <c r="JHJ56" s="20"/>
      <c r="JHK56" s="20"/>
      <c r="JHL56" s="20"/>
      <c r="JHM56" s="20"/>
      <c r="JHN56" s="20"/>
      <c r="JHO56" s="20"/>
      <c r="JHP56" s="20"/>
      <c r="JHQ56" s="20"/>
      <c r="JHR56" s="20"/>
      <c r="JHS56" s="20"/>
      <c r="JHT56" s="20"/>
      <c r="JHU56" s="20"/>
      <c r="JHV56" s="20"/>
      <c r="JHW56" s="20"/>
      <c r="JHX56" s="20"/>
      <c r="JHY56" s="20"/>
      <c r="JHZ56" s="20"/>
      <c r="JIA56" s="20"/>
      <c r="JIB56" s="20"/>
      <c r="JIC56" s="20"/>
      <c r="JID56" s="20"/>
      <c r="JIE56" s="20"/>
      <c r="JIF56" s="20"/>
      <c r="JIG56" s="20"/>
      <c r="JIH56" s="20"/>
      <c r="JII56" s="20"/>
      <c r="JIJ56" s="20"/>
      <c r="JIK56" s="20"/>
      <c r="JIL56" s="20"/>
      <c r="JIM56" s="20"/>
      <c r="JIN56" s="20"/>
      <c r="JIO56" s="20"/>
      <c r="JIP56" s="20"/>
      <c r="JIQ56" s="20"/>
      <c r="JIR56" s="20"/>
      <c r="JIS56" s="20"/>
      <c r="JIT56" s="20"/>
      <c r="JIU56" s="20"/>
      <c r="JIV56" s="20"/>
      <c r="JIW56" s="20"/>
      <c r="JIX56" s="20"/>
      <c r="JIY56" s="20"/>
      <c r="JIZ56" s="20"/>
      <c r="JJA56" s="20"/>
      <c r="JJB56" s="20"/>
      <c r="JJC56" s="20"/>
      <c r="JJD56" s="20"/>
      <c r="JJE56" s="20"/>
      <c r="JJF56" s="20"/>
      <c r="JJG56" s="20"/>
      <c r="JJH56" s="20"/>
      <c r="JJI56" s="20"/>
      <c r="JJJ56" s="20"/>
      <c r="JJK56" s="20"/>
      <c r="JJL56" s="20"/>
      <c r="JJM56" s="20"/>
      <c r="JJN56" s="20"/>
      <c r="JJO56" s="20"/>
      <c r="JJP56" s="20"/>
      <c r="JJQ56" s="20"/>
      <c r="JJR56" s="20"/>
      <c r="JJS56" s="20"/>
      <c r="JJT56" s="20"/>
      <c r="JJU56" s="20"/>
      <c r="JJV56" s="20"/>
      <c r="JJW56" s="20"/>
      <c r="JJX56" s="20"/>
      <c r="JJY56" s="20"/>
      <c r="JJZ56" s="20"/>
      <c r="JKA56" s="20"/>
      <c r="JKB56" s="20"/>
      <c r="JKC56" s="20"/>
      <c r="JKD56" s="20"/>
      <c r="JKE56" s="20"/>
      <c r="JKF56" s="20"/>
      <c r="JKG56" s="20"/>
      <c r="JKH56" s="20"/>
      <c r="JKI56" s="20"/>
      <c r="JKJ56" s="20"/>
      <c r="JKK56" s="20"/>
      <c r="JKL56" s="20"/>
      <c r="JKM56" s="20"/>
      <c r="JKN56" s="20"/>
      <c r="JKO56" s="20"/>
      <c r="JKP56" s="20"/>
      <c r="JKQ56" s="20"/>
      <c r="JKR56" s="20"/>
      <c r="JKS56" s="20"/>
      <c r="JKT56" s="20"/>
      <c r="JKU56" s="20"/>
      <c r="JKV56" s="20"/>
      <c r="JKW56" s="20"/>
      <c r="JKX56" s="20"/>
      <c r="JKY56" s="20"/>
      <c r="JKZ56" s="20"/>
      <c r="JLA56" s="20"/>
      <c r="JLB56" s="20"/>
      <c r="JLC56" s="20"/>
      <c r="JLD56" s="20"/>
      <c r="JLE56" s="20"/>
      <c r="JLF56" s="20"/>
      <c r="JLG56" s="20"/>
      <c r="JLH56" s="20"/>
      <c r="JLI56" s="20"/>
      <c r="JLJ56" s="20"/>
      <c r="JLK56" s="20"/>
      <c r="JLL56" s="20"/>
      <c r="JLM56" s="20"/>
      <c r="JLN56" s="20"/>
      <c r="JLO56" s="20"/>
      <c r="JLP56" s="20"/>
      <c r="JLQ56" s="20"/>
      <c r="JLR56" s="20"/>
      <c r="JLS56" s="20"/>
      <c r="JLT56" s="20"/>
      <c r="JLU56" s="20"/>
      <c r="JLV56" s="20"/>
      <c r="JLW56" s="20"/>
      <c r="JLX56" s="20"/>
      <c r="JLY56" s="20"/>
      <c r="JLZ56" s="20"/>
      <c r="JMA56" s="20"/>
      <c r="JMB56" s="20"/>
      <c r="JMC56" s="20"/>
      <c r="JMD56" s="20"/>
      <c r="JME56" s="20"/>
      <c r="JMF56" s="20"/>
      <c r="JMG56" s="20"/>
      <c r="JMH56" s="20"/>
      <c r="JMI56" s="20"/>
      <c r="JMJ56" s="20"/>
      <c r="JMK56" s="20"/>
      <c r="JML56" s="20"/>
      <c r="JMM56" s="20"/>
      <c r="JMN56" s="20"/>
      <c r="JMO56" s="20"/>
      <c r="JMP56" s="20"/>
      <c r="JMQ56" s="20"/>
      <c r="JMR56" s="20"/>
      <c r="JMS56" s="20"/>
      <c r="JMT56" s="20"/>
      <c r="JMU56" s="20"/>
      <c r="JMV56" s="20"/>
      <c r="JMW56" s="20"/>
      <c r="JMX56" s="20"/>
      <c r="JMY56" s="20"/>
      <c r="JMZ56" s="20"/>
      <c r="JNA56" s="20"/>
      <c r="JNB56" s="20"/>
      <c r="JNC56" s="20"/>
      <c r="JND56" s="20"/>
      <c r="JNE56" s="20"/>
      <c r="JNF56" s="20"/>
      <c r="JNG56" s="20"/>
      <c r="JNH56" s="20"/>
      <c r="JNI56" s="20"/>
      <c r="JNJ56" s="20"/>
      <c r="JNK56" s="20"/>
      <c r="JNL56" s="20"/>
      <c r="JNM56" s="20"/>
      <c r="JNN56" s="20"/>
      <c r="JNO56" s="20"/>
      <c r="JNP56" s="20"/>
      <c r="JNQ56" s="20"/>
      <c r="JNR56" s="20"/>
      <c r="JNS56" s="20"/>
      <c r="JNT56" s="20"/>
      <c r="JNU56" s="20"/>
      <c r="JNV56" s="20"/>
      <c r="JNW56" s="20"/>
      <c r="JNX56" s="20"/>
      <c r="JNY56" s="20"/>
      <c r="JNZ56" s="20"/>
      <c r="JOA56" s="20"/>
      <c r="JOB56" s="20"/>
      <c r="JOC56" s="20"/>
      <c r="JOD56" s="20"/>
      <c r="JOE56" s="20"/>
      <c r="JOF56" s="20"/>
      <c r="JOG56" s="20"/>
      <c r="JOH56" s="20"/>
      <c r="JOI56" s="20"/>
      <c r="JOJ56" s="20"/>
      <c r="JOK56" s="20"/>
      <c r="JOL56" s="20"/>
      <c r="JOM56" s="20"/>
      <c r="JON56" s="20"/>
      <c r="JOO56" s="20"/>
      <c r="JOP56" s="20"/>
      <c r="JOQ56" s="20"/>
      <c r="JOR56" s="20"/>
      <c r="JOS56" s="20"/>
      <c r="JOT56" s="20"/>
      <c r="JOU56" s="20"/>
      <c r="JOV56" s="20"/>
      <c r="JOW56" s="20"/>
      <c r="JOX56" s="20"/>
      <c r="JOY56" s="20"/>
      <c r="JOZ56" s="20"/>
      <c r="JPA56" s="20"/>
      <c r="JPB56" s="20"/>
      <c r="JPC56" s="20"/>
      <c r="JPD56" s="20"/>
      <c r="JPE56" s="20"/>
      <c r="JPF56" s="20"/>
      <c r="JPG56" s="20"/>
      <c r="JPH56" s="20"/>
      <c r="JPI56" s="20"/>
      <c r="JPJ56" s="20"/>
      <c r="JPK56" s="20"/>
      <c r="JPL56" s="20"/>
      <c r="JPM56" s="20"/>
      <c r="JPN56" s="20"/>
      <c r="JPO56" s="20"/>
      <c r="JPP56" s="20"/>
      <c r="JPQ56" s="20"/>
      <c r="JPR56" s="20"/>
      <c r="JPS56" s="20"/>
      <c r="JPT56" s="20"/>
      <c r="JPU56" s="20"/>
      <c r="JPV56" s="20"/>
      <c r="JPW56" s="20"/>
      <c r="JPX56" s="20"/>
      <c r="JPY56" s="20"/>
      <c r="JPZ56" s="20"/>
      <c r="JQA56" s="20"/>
      <c r="JQB56" s="20"/>
      <c r="JQC56" s="20"/>
      <c r="JQD56" s="20"/>
      <c r="JQE56" s="20"/>
      <c r="JQF56" s="20"/>
      <c r="JQG56" s="20"/>
      <c r="JQH56" s="20"/>
      <c r="JQI56" s="20"/>
      <c r="JQJ56" s="20"/>
      <c r="JQK56" s="20"/>
      <c r="JQL56" s="20"/>
      <c r="JQM56" s="20"/>
      <c r="JQN56" s="20"/>
      <c r="JQO56" s="20"/>
      <c r="JQP56" s="20"/>
      <c r="JQQ56" s="20"/>
      <c r="JQR56" s="20"/>
      <c r="JQS56" s="20"/>
      <c r="JQT56" s="20"/>
      <c r="JQU56" s="20"/>
      <c r="JQV56" s="20"/>
      <c r="JQW56" s="20"/>
      <c r="JQX56" s="20"/>
      <c r="JQY56" s="20"/>
      <c r="JQZ56" s="20"/>
      <c r="JRA56" s="20"/>
      <c r="JRB56" s="20"/>
      <c r="JRC56" s="20"/>
      <c r="JRD56" s="20"/>
      <c r="JRE56" s="20"/>
      <c r="JRF56" s="20"/>
      <c r="JRG56" s="20"/>
      <c r="JRH56" s="20"/>
      <c r="JRI56" s="20"/>
      <c r="JRJ56" s="20"/>
      <c r="JRK56" s="20"/>
      <c r="JRL56" s="20"/>
      <c r="JRM56" s="20"/>
      <c r="JRN56" s="20"/>
      <c r="JRO56" s="20"/>
      <c r="JRP56" s="20"/>
      <c r="JRQ56" s="20"/>
      <c r="JRR56" s="20"/>
      <c r="JRS56" s="20"/>
      <c r="JRT56" s="20"/>
      <c r="JRU56" s="20"/>
      <c r="JRV56" s="20"/>
      <c r="JRW56" s="20"/>
      <c r="JRX56" s="20"/>
      <c r="JRY56" s="20"/>
      <c r="JRZ56" s="20"/>
      <c r="JSA56" s="20"/>
      <c r="JSB56" s="20"/>
      <c r="JSC56" s="20"/>
      <c r="JSD56" s="20"/>
      <c r="JSE56" s="20"/>
      <c r="JSF56" s="20"/>
      <c r="JSG56" s="20"/>
      <c r="JSH56" s="20"/>
      <c r="JSI56" s="20"/>
      <c r="JSJ56" s="20"/>
      <c r="JSK56" s="20"/>
      <c r="JSL56" s="20"/>
      <c r="JSM56" s="20"/>
      <c r="JSN56" s="20"/>
      <c r="JSO56" s="20"/>
      <c r="JSP56" s="20"/>
      <c r="JSQ56" s="20"/>
      <c r="JSR56" s="20"/>
      <c r="JSS56" s="20"/>
      <c r="JST56" s="20"/>
      <c r="JSU56" s="20"/>
      <c r="JSV56" s="20"/>
      <c r="JSW56" s="20"/>
      <c r="JSX56" s="20"/>
      <c r="JSY56" s="20"/>
      <c r="JSZ56" s="20"/>
      <c r="JTA56" s="20"/>
      <c r="JTB56" s="20"/>
      <c r="JTC56" s="20"/>
      <c r="JTD56" s="20"/>
      <c r="JTE56" s="20"/>
      <c r="JTF56" s="20"/>
      <c r="JTG56" s="20"/>
      <c r="JTH56" s="20"/>
      <c r="JTI56" s="20"/>
      <c r="JTJ56" s="20"/>
      <c r="JTK56" s="20"/>
      <c r="JTL56" s="20"/>
      <c r="JTM56" s="20"/>
      <c r="JTN56" s="20"/>
      <c r="JTO56" s="20"/>
      <c r="JTP56" s="20"/>
      <c r="JTQ56" s="20"/>
      <c r="JTR56" s="20"/>
      <c r="JTS56" s="20"/>
      <c r="JTT56" s="20"/>
      <c r="JTU56" s="20"/>
      <c r="JTV56" s="20"/>
      <c r="JTW56" s="20"/>
      <c r="JTX56" s="20"/>
      <c r="JTY56" s="20"/>
      <c r="JTZ56" s="20"/>
      <c r="JUA56" s="20"/>
      <c r="JUB56" s="20"/>
      <c r="JUC56" s="20"/>
      <c r="JUD56" s="20"/>
      <c r="JUE56" s="20"/>
      <c r="JUF56" s="20"/>
      <c r="JUG56" s="20"/>
      <c r="JUH56" s="20"/>
      <c r="JUI56" s="20"/>
      <c r="JUJ56" s="20"/>
      <c r="JUK56" s="20"/>
      <c r="JUL56" s="20"/>
      <c r="JUM56" s="20"/>
      <c r="JUN56" s="20"/>
      <c r="JUO56" s="20"/>
      <c r="JUP56" s="20"/>
      <c r="JUQ56" s="20"/>
      <c r="JUR56" s="20"/>
      <c r="JUS56" s="20"/>
      <c r="JUT56" s="20"/>
      <c r="JUU56" s="20"/>
      <c r="JUV56" s="20"/>
      <c r="JUW56" s="20"/>
      <c r="JUX56" s="20"/>
      <c r="JUY56" s="20"/>
      <c r="JUZ56" s="20"/>
      <c r="JVA56" s="20"/>
      <c r="JVB56" s="20"/>
      <c r="JVC56" s="20"/>
      <c r="JVD56" s="20"/>
      <c r="JVE56" s="20"/>
      <c r="JVF56" s="20"/>
      <c r="JVG56" s="20"/>
      <c r="JVH56" s="20"/>
      <c r="JVI56" s="20"/>
      <c r="JVJ56" s="20"/>
      <c r="JVK56" s="20"/>
      <c r="JVL56" s="20"/>
      <c r="JVM56" s="20"/>
      <c r="JVN56" s="20"/>
      <c r="JVO56" s="20"/>
      <c r="JVP56" s="20"/>
      <c r="JVQ56" s="20"/>
      <c r="JVR56" s="20"/>
      <c r="JVS56" s="20"/>
      <c r="JVT56" s="20"/>
      <c r="JVU56" s="20"/>
      <c r="JVV56" s="20"/>
      <c r="JVW56" s="20"/>
      <c r="JVX56" s="20"/>
      <c r="JVY56" s="20"/>
      <c r="JVZ56" s="20"/>
      <c r="JWA56" s="20"/>
      <c r="JWB56" s="20"/>
      <c r="JWC56" s="20"/>
      <c r="JWD56" s="20"/>
      <c r="JWE56" s="20"/>
      <c r="JWF56" s="20"/>
      <c r="JWG56" s="20"/>
      <c r="JWH56" s="20"/>
      <c r="JWI56" s="20"/>
      <c r="JWJ56" s="20"/>
      <c r="JWK56" s="20"/>
      <c r="JWL56" s="20"/>
      <c r="JWM56" s="20"/>
      <c r="JWN56" s="20"/>
      <c r="JWO56" s="20"/>
      <c r="JWP56" s="20"/>
      <c r="JWQ56" s="20"/>
      <c r="JWR56" s="20"/>
      <c r="JWS56" s="20"/>
      <c r="JWT56" s="20"/>
      <c r="JWU56" s="20"/>
      <c r="JWV56" s="20"/>
      <c r="JWW56" s="20"/>
      <c r="JWX56" s="20"/>
      <c r="JWY56" s="20"/>
      <c r="JWZ56" s="20"/>
      <c r="JXA56" s="20"/>
      <c r="JXB56" s="20"/>
      <c r="JXC56" s="20"/>
      <c r="JXD56" s="20"/>
      <c r="JXE56" s="20"/>
      <c r="JXF56" s="20"/>
      <c r="JXG56" s="20"/>
      <c r="JXH56" s="20"/>
      <c r="JXI56" s="20"/>
      <c r="JXJ56" s="20"/>
      <c r="JXK56" s="20"/>
      <c r="JXL56" s="20"/>
      <c r="JXM56" s="20"/>
      <c r="JXN56" s="20"/>
      <c r="JXO56" s="20"/>
      <c r="JXP56" s="20"/>
      <c r="JXQ56" s="20"/>
      <c r="JXR56" s="20"/>
      <c r="JXS56" s="20"/>
      <c r="JXT56" s="20"/>
      <c r="JXU56" s="20"/>
      <c r="JXV56" s="20"/>
      <c r="JXW56" s="20"/>
      <c r="JXX56" s="20"/>
      <c r="JXY56" s="20"/>
      <c r="JXZ56" s="20"/>
      <c r="JYA56" s="20"/>
      <c r="JYB56" s="20"/>
      <c r="JYC56" s="20"/>
      <c r="JYD56" s="20"/>
      <c r="JYE56" s="20"/>
      <c r="JYF56" s="20"/>
      <c r="JYG56" s="20"/>
      <c r="JYH56" s="20"/>
      <c r="JYI56" s="20"/>
      <c r="JYJ56" s="20"/>
      <c r="JYK56" s="20"/>
      <c r="JYL56" s="20"/>
      <c r="JYM56" s="20"/>
      <c r="JYN56" s="20"/>
      <c r="JYO56" s="20"/>
      <c r="JYP56" s="20"/>
      <c r="JYQ56" s="20"/>
      <c r="JYR56" s="20"/>
      <c r="JYS56" s="20"/>
      <c r="JYT56" s="20"/>
      <c r="JYU56" s="20"/>
      <c r="JYV56" s="20"/>
      <c r="JYW56" s="20"/>
      <c r="JYX56" s="20"/>
      <c r="JYY56" s="20"/>
      <c r="JYZ56" s="20"/>
      <c r="JZA56" s="20"/>
      <c r="JZB56" s="20"/>
      <c r="JZC56" s="20"/>
      <c r="JZD56" s="20"/>
      <c r="JZE56" s="20"/>
      <c r="JZF56" s="20"/>
      <c r="JZG56" s="20"/>
      <c r="JZH56" s="20"/>
      <c r="JZI56" s="20"/>
      <c r="JZJ56" s="20"/>
      <c r="JZK56" s="20"/>
      <c r="JZL56" s="20"/>
      <c r="JZM56" s="20"/>
      <c r="JZN56" s="20"/>
      <c r="JZO56" s="20"/>
      <c r="JZP56" s="20"/>
      <c r="JZQ56" s="20"/>
      <c r="JZR56" s="20"/>
      <c r="JZS56" s="20"/>
      <c r="JZT56" s="20"/>
      <c r="JZU56" s="20"/>
      <c r="JZV56" s="20"/>
      <c r="JZW56" s="20"/>
      <c r="JZX56" s="20"/>
      <c r="JZY56" s="20"/>
      <c r="JZZ56" s="20"/>
      <c r="KAA56" s="20"/>
      <c r="KAB56" s="20"/>
      <c r="KAC56" s="20"/>
      <c r="KAD56" s="20"/>
      <c r="KAE56" s="20"/>
      <c r="KAF56" s="20"/>
      <c r="KAG56" s="20"/>
      <c r="KAH56" s="20"/>
      <c r="KAI56" s="20"/>
      <c r="KAJ56" s="20"/>
      <c r="KAK56" s="20"/>
      <c r="KAL56" s="20"/>
      <c r="KAM56" s="20"/>
      <c r="KAN56" s="20"/>
      <c r="KAO56" s="20"/>
      <c r="KAP56" s="20"/>
      <c r="KAQ56" s="20"/>
      <c r="KAR56" s="20"/>
      <c r="KAS56" s="20"/>
      <c r="KAT56" s="20"/>
      <c r="KAU56" s="20"/>
      <c r="KAV56" s="20"/>
      <c r="KAW56" s="20"/>
      <c r="KAX56" s="20"/>
      <c r="KAY56" s="20"/>
      <c r="KAZ56" s="20"/>
      <c r="KBA56" s="20"/>
      <c r="KBB56" s="20"/>
      <c r="KBC56" s="20"/>
      <c r="KBD56" s="20"/>
      <c r="KBE56" s="20"/>
      <c r="KBF56" s="20"/>
      <c r="KBG56" s="20"/>
      <c r="KBH56" s="20"/>
      <c r="KBI56" s="20"/>
      <c r="KBJ56" s="20"/>
      <c r="KBK56" s="20"/>
      <c r="KBL56" s="20"/>
      <c r="KBM56" s="20"/>
      <c r="KBN56" s="20"/>
      <c r="KBO56" s="20"/>
      <c r="KBP56" s="20"/>
      <c r="KBQ56" s="20"/>
      <c r="KBR56" s="20"/>
      <c r="KBS56" s="20"/>
      <c r="KBT56" s="20"/>
      <c r="KBU56" s="20"/>
      <c r="KBV56" s="20"/>
      <c r="KBW56" s="20"/>
      <c r="KBX56" s="20"/>
      <c r="KBY56" s="20"/>
      <c r="KBZ56" s="20"/>
      <c r="KCA56" s="20"/>
      <c r="KCB56" s="20"/>
      <c r="KCC56" s="20"/>
      <c r="KCD56" s="20"/>
      <c r="KCE56" s="20"/>
      <c r="KCF56" s="20"/>
      <c r="KCG56" s="20"/>
      <c r="KCH56" s="20"/>
      <c r="KCI56" s="20"/>
      <c r="KCJ56" s="20"/>
      <c r="KCK56" s="20"/>
      <c r="KCL56" s="20"/>
      <c r="KCM56" s="20"/>
      <c r="KCN56" s="20"/>
      <c r="KCO56" s="20"/>
      <c r="KCP56" s="20"/>
      <c r="KCQ56" s="20"/>
      <c r="KCR56" s="20"/>
      <c r="KCS56" s="20"/>
      <c r="KCT56" s="20"/>
      <c r="KCU56" s="20"/>
      <c r="KCV56" s="20"/>
      <c r="KCW56" s="20"/>
      <c r="KCX56" s="20"/>
      <c r="KCY56" s="20"/>
      <c r="KCZ56" s="20"/>
      <c r="KDA56" s="20"/>
      <c r="KDB56" s="20"/>
      <c r="KDC56" s="20"/>
      <c r="KDD56" s="20"/>
      <c r="KDE56" s="20"/>
      <c r="KDF56" s="20"/>
      <c r="KDG56" s="20"/>
      <c r="KDH56" s="20"/>
      <c r="KDI56" s="20"/>
      <c r="KDJ56" s="20"/>
      <c r="KDK56" s="20"/>
      <c r="KDL56" s="20"/>
      <c r="KDM56" s="20"/>
      <c r="KDN56" s="20"/>
      <c r="KDO56" s="20"/>
      <c r="KDP56" s="20"/>
      <c r="KDQ56" s="20"/>
      <c r="KDR56" s="20"/>
      <c r="KDS56" s="20"/>
      <c r="KDT56" s="20"/>
      <c r="KDU56" s="20"/>
      <c r="KDV56" s="20"/>
      <c r="KDW56" s="20"/>
      <c r="KDX56" s="20"/>
      <c r="KDY56" s="20"/>
      <c r="KDZ56" s="20"/>
      <c r="KEA56" s="20"/>
      <c r="KEB56" s="20"/>
      <c r="KEC56" s="20"/>
      <c r="KED56" s="20"/>
      <c r="KEE56" s="20"/>
      <c r="KEF56" s="20"/>
      <c r="KEG56" s="20"/>
      <c r="KEH56" s="20"/>
      <c r="KEI56" s="20"/>
      <c r="KEJ56" s="20"/>
      <c r="KEK56" s="20"/>
      <c r="KEL56" s="20"/>
      <c r="KEM56" s="20"/>
      <c r="KEN56" s="20"/>
      <c r="KEO56" s="20"/>
      <c r="KEP56" s="20"/>
      <c r="KEQ56" s="20"/>
      <c r="KER56" s="20"/>
      <c r="KES56" s="20"/>
      <c r="KET56" s="20"/>
      <c r="KEU56" s="20"/>
      <c r="KEV56" s="20"/>
      <c r="KEW56" s="20"/>
      <c r="KEX56" s="20"/>
      <c r="KEY56" s="20"/>
      <c r="KEZ56" s="20"/>
      <c r="KFA56" s="20"/>
      <c r="KFB56" s="20"/>
      <c r="KFC56" s="20"/>
      <c r="KFD56" s="20"/>
      <c r="KFE56" s="20"/>
      <c r="KFF56" s="20"/>
      <c r="KFG56" s="20"/>
      <c r="KFH56" s="20"/>
      <c r="KFI56" s="20"/>
      <c r="KFJ56" s="20"/>
      <c r="KFK56" s="20"/>
      <c r="KFL56" s="20"/>
      <c r="KFM56" s="20"/>
      <c r="KFN56" s="20"/>
      <c r="KFO56" s="20"/>
      <c r="KFP56" s="20"/>
      <c r="KFQ56" s="20"/>
      <c r="KFR56" s="20"/>
      <c r="KFS56" s="20"/>
      <c r="KFT56" s="20"/>
      <c r="KFU56" s="20"/>
      <c r="KFV56" s="20"/>
      <c r="KFW56" s="20"/>
      <c r="KFX56" s="20"/>
      <c r="KFY56" s="20"/>
      <c r="KFZ56" s="20"/>
      <c r="KGA56" s="20"/>
      <c r="KGB56" s="20"/>
      <c r="KGC56" s="20"/>
      <c r="KGD56" s="20"/>
      <c r="KGE56" s="20"/>
      <c r="KGF56" s="20"/>
      <c r="KGG56" s="20"/>
      <c r="KGH56" s="20"/>
      <c r="KGI56" s="20"/>
      <c r="KGJ56" s="20"/>
      <c r="KGK56" s="20"/>
      <c r="KGL56" s="20"/>
      <c r="KGM56" s="20"/>
      <c r="KGN56" s="20"/>
      <c r="KGO56" s="20"/>
      <c r="KGP56" s="20"/>
      <c r="KGQ56" s="20"/>
      <c r="KGR56" s="20"/>
      <c r="KGS56" s="20"/>
      <c r="KGT56" s="20"/>
      <c r="KGU56" s="20"/>
      <c r="KGV56" s="20"/>
      <c r="KGW56" s="20"/>
      <c r="KGX56" s="20"/>
      <c r="KGY56" s="20"/>
      <c r="KGZ56" s="20"/>
      <c r="KHA56" s="20"/>
      <c r="KHB56" s="20"/>
      <c r="KHC56" s="20"/>
      <c r="KHD56" s="20"/>
      <c r="KHE56" s="20"/>
      <c r="KHF56" s="20"/>
      <c r="KHG56" s="20"/>
      <c r="KHH56" s="20"/>
      <c r="KHI56" s="20"/>
      <c r="KHJ56" s="20"/>
      <c r="KHK56" s="20"/>
      <c r="KHL56" s="20"/>
      <c r="KHM56" s="20"/>
      <c r="KHN56" s="20"/>
      <c r="KHO56" s="20"/>
      <c r="KHP56" s="20"/>
      <c r="KHQ56" s="20"/>
      <c r="KHR56" s="20"/>
      <c r="KHS56" s="20"/>
      <c r="KHT56" s="20"/>
      <c r="KHU56" s="20"/>
      <c r="KHV56" s="20"/>
      <c r="KHW56" s="20"/>
      <c r="KHX56" s="20"/>
      <c r="KHY56" s="20"/>
      <c r="KHZ56" s="20"/>
      <c r="KIA56" s="20"/>
      <c r="KIB56" s="20"/>
      <c r="KIC56" s="20"/>
      <c r="KID56" s="20"/>
      <c r="KIE56" s="20"/>
      <c r="KIF56" s="20"/>
      <c r="KIG56" s="20"/>
      <c r="KIH56" s="20"/>
      <c r="KII56" s="20"/>
      <c r="KIJ56" s="20"/>
      <c r="KIK56" s="20"/>
      <c r="KIL56" s="20"/>
      <c r="KIM56" s="20"/>
      <c r="KIN56" s="20"/>
      <c r="KIO56" s="20"/>
      <c r="KIP56" s="20"/>
      <c r="KIQ56" s="20"/>
      <c r="KIR56" s="20"/>
      <c r="KIS56" s="20"/>
      <c r="KIT56" s="20"/>
      <c r="KIU56" s="20"/>
      <c r="KIV56" s="20"/>
      <c r="KIW56" s="20"/>
      <c r="KIX56" s="20"/>
      <c r="KIY56" s="20"/>
      <c r="KIZ56" s="20"/>
      <c r="KJA56" s="20"/>
      <c r="KJB56" s="20"/>
      <c r="KJC56" s="20"/>
      <c r="KJD56" s="20"/>
      <c r="KJE56" s="20"/>
      <c r="KJF56" s="20"/>
      <c r="KJG56" s="20"/>
      <c r="KJH56" s="20"/>
      <c r="KJI56" s="20"/>
      <c r="KJJ56" s="20"/>
      <c r="KJK56" s="20"/>
      <c r="KJL56" s="20"/>
      <c r="KJM56" s="20"/>
      <c r="KJN56" s="20"/>
      <c r="KJO56" s="20"/>
      <c r="KJP56" s="20"/>
      <c r="KJQ56" s="20"/>
      <c r="KJR56" s="20"/>
      <c r="KJS56" s="20"/>
      <c r="KJT56" s="20"/>
      <c r="KJU56" s="20"/>
      <c r="KJV56" s="20"/>
      <c r="KJW56" s="20"/>
      <c r="KJX56" s="20"/>
      <c r="KJY56" s="20"/>
      <c r="KJZ56" s="20"/>
      <c r="KKA56" s="20"/>
      <c r="KKB56" s="20"/>
      <c r="KKC56" s="20"/>
      <c r="KKD56" s="20"/>
      <c r="KKE56" s="20"/>
      <c r="KKF56" s="20"/>
      <c r="KKG56" s="20"/>
      <c r="KKH56" s="20"/>
      <c r="KKI56" s="20"/>
      <c r="KKJ56" s="20"/>
      <c r="KKK56" s="20"/>
      <c r="KKL56" s="20"/>
      <c r="KKM56" s="20"/>
      <c r="KKN56" s="20"/>
      <c r="KKO56" s="20"/>
      <c r="KKP56" s="20"/>
      <c r="KKQ56" s="20"/>
      <c r="KKR56" s="20"/>
      <c r="KKS56" s="20"/>
      <c r="KKT56" s="20"/>
      <c r="KKU56" s="20"/>
      <c r="KKV56" s="20"/>
      <c r="KKW56" s="20"/>
      <c r="KKX56" s="20"/>
      <c r="KKY56" s="20"/>
      <c r="KKZ56" s="20"/>
      <c r="KLA56" s="20"/>
      <c r="KLB56" s="20"/>
      <c r="KLC56" s="20"/>
      <c r="KLD56" s="20"/>
      <c r="KLE56" s="20"/>
      <c r="KLF56" s="20"/>
      <c r="KLG56" s="20"/>
      <c r="KLH56" s="20"/>
      <c r="KLI56" s="20"/>
      <c r="KLJ56" s="20"/>
      <c r="KLK56" s="20"/>
      <c r="KLL56" s="20"/>
      <c r="KLM56" s="20"/>
      <c r="KLN56" s="20"/>
      <c r="KLO56" s="20"/>
      <c r="KLP56" s="20"/>
      <c r="KLQ56" s="20"/>
      <c r="KLR56" s="20"/>
      <c r="KLS56" s="20"/>
      <c r="KLT56" s="20"/>
      <c r="KLU56" s="20"/>
      <c r="KLV56" s="20"/>
      <c r="KLW56" s="20"/>
      <c r="KLX56" s="20"/>
      <c r="KLY56" s="20"/>
      <c r="KLZ56" s="20"/>
      <c r="KMA56" s="20"/>
      <c r="KMB56" s="20"/>
      <c r="KMC56" s="20"/>
      <c r="KMD56" s="20"/>
      <c r="KME56" s="20"/>
      <c r="KMF56" s="20"/>
      <c r="KMG56" s="20"/>
      <c r="KMH56" s="20"/>
      <c r="KMI56" s="20"/>
      <c r="KMJ56" s="20"/>
      <c r="KMK56" s="20"/>
      <c r="KML56" s="20"/>
      <c r="KMM56" s="20"/>
      <c r="KMN56" s="20"/>
      <c r="KMO56" s="20"/>
      <c r="KMP56" s="20"/>
      <c r="KMQ56" s="20"/>
      <c r="KMR56" s="20"/>
      <c r="KMS56" s="20"/>
      <c r="KMT56" s="20"/>
      <c r="KMU56" s="20"/>
      <c r="KMV56" s="20"/>
      <c r="KMW56" s="20"/>
      <c r="KMX56" s="20"/>
      <c r="KMY56" s="20"/>
      <c r="KMZ56" s="20"/>
      <c r="KNA56" s="20"/>
      <c r="KNB56" s="20"/>
      <c r="KNC56" s="20"/>
      <c r="KND56" s="20"/>
      <c r="KNE56" s="20"/>
      <c r="KNF56" s="20"/>
      <c r="KNG56" s="20"/>
      <c r="KNH56" s="20"/>
      <c r="KNI56" s="20"/>
      <c r="KNJ56" s="20"/>
      <c r="KNK56" s="20"/>
      <c r="KNL56" s="20"/>
      <c r="KNM56" s="20"/>
      <c r="KNN56" s="20"/>
      <c r="KNO56" s="20"/>
      <c r="KNP56" s="20"/>
      <c r="KNQ56" s="20"/>
      <c r="KNR56" s="20"/>
      <c r="KNS56" s="20"/>
      <c r="KNT56" s="20"/>
      <c r="KNU56" s="20"/>
      <c r="KNV56" s="20"/>
      <c r="KNW56" s="20"/>
      <c r="KNX56" s="20"/>
      <c r="KNY56" s="20"/>
      <c r="KNZ56" s="20"/>
      <c r="KOA56" s="20"/>
      <c r="KOB56" s="20"/>
      <c r="KOC56" s="20"/>
      <c r="KOD56" s="20"/>
      <c r="KOE56" s="20"/>
      <c r="KOF56" s="20"/>
      <c r="KOG56" s="20"/>
      <c r="KOH56" s="20"/>
      <c r="KOI56" s="20"/>
      <c r="KOJ56" s="20"/>
      <c r="KOK56" s="20"/>
      <c r="KOL56" s="20"/>
      <c r="KOM56" s="20"/>
      <c r="KON56" s="20"/>
      <c r="KOO56" s="20"/>
      <c r="KOP56" s="20"/>
      <c r="KOQ56" s="20"/>
      <c r="KOR56" s="20"/>
      <c r="KOS56" s="20"/>
      <c r="KOT56" s="20"/>
      <c r="KOU56" s="20"/>
      <c r="KOV56" s="20"/>
      <c r="KOW56" s="20"/>
      <c r="KOX56" s="20"/>
      <c r="KOY56" s="20"/>
      <c r="KOZ56" s="20"/>
      <c r="KPA56" s="20"/>
      <c r="KPB56" s="20"/>
      <c r="KPC56" s="20"/>
      <c r="KPD56" s="20"/>
      <c r="KPE56" s="20"/>
      <c r="KPF56" s="20"/>
      <c r="KPG56" s="20"/>
      <c r="KPH56" s="20"/>
      <c r="KPI56" s="20"/>
      <c r="KPJ56" s="20"/>
      <c r="KPK56" s="20"/>
      <c r="KPL56" s="20"/>
      <c r="KPM56" s="20"/>
      <c r="KPN56" s="20"/>
      <c r="KPO56" s="20"/>
      <c r="KPP56" s="20"/>
      <c r="KPQ56" s="20"/>
      <c r="KPR56" s="20"/>
      <c r="KPS56" s="20"/>
      <c r="KPT56" s="20"/>
      <c r="KPU56" s="20"/>
      <c r="KPV56" s="20"/>
      <c r="KPW56" s="20"/>
      <c r="KPX56" s="20"/>
      <c r="KPY56" s="20"/>
      <c r="KPZ56" s="20"/>
      <c r="KQA56" s="20"/>
      <c r="KQB56" s="20"/>
      <c r="KQC56" s="20"/>
      <c r="KQD56" s="20"/>
      <c r="KQE56" s="20"/>
      <c r="KQF56" s="20"/>
      <c r="KQG56" s="20"/>
      <c r="KQH56" s="20"/>
      <c r="KQI56" s="20"/>
      <c r="KQJ56" s="20"/>
      <c r="KQK56" s="20"/>
      <c r="KQL56" s="20"/>
      <c r="KQM56" s="20"/>
      <c r="KQN56" s="20"/>
      <c r="KQO56" s="20"/>
      <c r="KQP56" s="20"/>
      <c r="KQQ56" s="20"/>
      <c r="KQR56" s="20"/>
      <c r="KQS56" s="20"/>
      <c r="KQT56" s="20"/>
      <c r="KQU56" s="20"/>
      <c r="KQV56" s="20"/>
      <c r="KQW56" s="20"/>
      <c r="KQX56" s="20"/>
      <c r="KQY56" s="20"/>
      <c r="KQZ56" s="20"/>
      <c r="KRA56" s="20"/>
      <c r="KRB56" s="20"/>
      <c r="KRC56" s="20"/>
      <c r="KRD56" s="20"/>
      <c r="KRE56" s="20"/>
      <c r="KRF56" s="20"/>
      <c r="KRG56" s="20"/>
      <c r="KRH56" s="20"/>
      <c r="KRI56" s="20"/>
      <c r="KRJ56" s="20"/>
      <c r="KRK56" s="20"/>
      <c r="KRL56" s="20"/>
      <c r="KRM56" s="20"/>
      <c r="KRN56" s="20"/>
      <c r="KRO56" s="20"/>
      <c r="KRP56" s="20"/>
      <c r="KRQ56" s="20"/>
      <c r="KRR56" s="20"/>
      <c r="KRS56" s="20"/>
      <c r="KRT56" s="20"/>
      <c r="KRU56" s="20"/>
      <c r="KRV56" s="20"/>
      <c r="KRW56" s="20"/>
      <c r="KRX56" s="20"/>
      <c r="KRY56" s="20"/>
      <c r="KRZ56" s="20"/>
      <c r="KSA56" s="20"/>
      <c r="KSB56" s="20"/>
      <c r="KSC56" s="20"/>
      <c r="KSD56" s="20"/>
      <c r="KSE56" s="20"/>
      <c r="KSF56" s="20"/>
      <c r="KSG56" s="20"/>
      <c r="KSH56" s="20"/>
      <c r="KSI56" s="20"/>
      <c r="KSJ56" s="20"/>
      <c r="KSK56" s="20"/>
      <c r="KSL56" s="20"/>
      <c r="KSM56" s="20"/>
      <c r="KSN56" s="20"/>
      <c r="KSO56" s="20"/>
      <c r="KSP56" s="20"/>
      <c r="KSQ56" s="20"/>
      <c r="KSR56" s="20"/>
      <c r="KSS56" s="20"/>
      <c r="KST56" s="20"/>
      <c r="KSU56" s="20"/>
      <c r="KSV56" s="20"/>
      <c r="KSW56" s="20"/>
      <c r="KSX56" s="20"/>
      <c r="KSY56" s="20"/>
      <c r="KSZ56" s="20"/>
      <c r="KTA56" s="20"/>
      <c r="KTB56" s="20"/>
      <c r="KTC56" s="20"/>
      <c r="KTD56" s="20"/>
      <c r="KTE56" s="20"/>
      <c r="KTF56" s="20"/>
      <c r="KTG56" s="20"/>
      <c r="KTH56" s="20"/>
      <c r="KTI56" s="20"/>
      <c r="KTJ56" s="20"/>
      <c r="KTK56" s="20"/>
      <c r="KTL56" s="20"/>
      <c r="KTM56" s="20"/>
      <c r="KTN56" s="20"/>
      <c r="KTO56" s="20"/>
      <c r="KTP56" s="20"/>
      <c r="KTQ56" s="20"/>
      <c r="KTR56" s="20"/>
      <c r="KTS56" s="20"/>
      <c r="KTT56" s="20"/>
      <c r="KTU56" s="20"/>
      <c r="KTV56" s="20"/>
      <c r="KTW56" s="20"/>
      <c r="KTX56" s="20"/>
      <c r="KTY56" s="20"/>
      <c r="KTZ56" s="20"/>
      <c r="KUA56" s="20"/>
      <c r="KUB56" s="20"/>
      <c r="KUC56" s="20"/>
      <c r="KUD56" s="20"/>
      <c r="KUE56" s="20"/>
      <c r="KUF56" s="20"/>
      <c r="KUG56" s="20"/>
      <c r="KUH56" s="20"/>
      <c r="KUI56" s="20"/>
      <c r="KUJ56" s="20"/>
      <c r="KUK56" s="20"/>
      <c r="KUL56" s="20"/>
      <c r="KUM56" s="20"/>
      <c r="KUN56" s="20"/>
      <c r="KUO56" s="20"/>
      <c r="KUP56" s="20"/>
      <c r="KUQ56" s="20"/>
      <c r="KUR56" s="20"/>
      <c r="KUS56" s="20"/>
      <c r="KUT56" s="20"/>
      <c r="KUU56" s="20"/>
      <c r="KUV56" s="20"/>
      <c r="KUW56" s="20"/>
      <c r="KUX56" s="20"/>
      <c r="KUY56" s="20"/>
      <c r="KUZ56" s="20"/>
      <c r="KVA56" s="20"/>
      <c r="KVB56" s="20"/>
      <c r="KVC56" s="20"/>
      <c r="KVD56" s="20"/>
      <c r="KVE56" s="20"/>
      <c r="KVF56" s="20"/>
      <c r="KVG56" s="20"/>
      <c r="KVH56" s="20"/>
      <c r="KVI56" s="20"/>
      <c r="KVJ56" s="20"/>
      <c r="KVK56" s="20"/>
      <c r="KVL56" s="20"/>
      <c r="KVM56" s="20"/>
      <c r="KVN56" s="20"/>
      <c r="KVO56" s="20"/>
      <c r="KVP56" s="20"/>
      <c r="KVQ56" s="20"/>
      <c r="KVR56" s="20"/>
      <c r="KVS56" s="20"/>
      <c r="KVT56" s="20"/>
      <c r="KVU56" s="20"/>
      <c r="KVV56" s="20"/>
      <c r="KVW56" s="20"/>
      <c r="KVX56" s="20"/>
      <c r="KVY56" s="20"/>
      <c r="KVZ56" s="20"/>
      <c r="KWA56" s="20"/>
      <c r="KWB56" s="20"/>
      <c r="KWC56" s="20"/>
      <c r="KWD56" s="20"/>
      <c r="KWE56" s="20"/>
      <c r="KWF56" s="20"/>
      <c r="KWG56" s="20"/>
      <c r="KWH56" s="20"/>
      <c r="KWI56" s="20"/>
      <c r="KWJ56" s="20"/>
      <c r="KWK56" s="20"/>
      <c r="KWL56" s="20"/>
      <c r="KWM56" s="20"/>
      <c r="KWN56" s="20"/>
      <c r="KWO56" s="20"/>
      <c r="KWP56" s="20"/>
      <c r="KWQ56" s="20"/>
      <c r="KWR56" s="20"/>
      <c r="KWS56" s="20"/>
      <c r="KWT56" s="20"/>
      <c r="KWU56" s="20"/>
      <c r="KWV56" s="20"/>
      <c r="KWW56" s="20"/>
      <c r="KWX56" s="20"/>
      <c r="KWY56" s="20"/>
      <c r="KWZ56" s="20"/>
      <c r="KXA56" s="20"/>
      <c r="KXB56" s="20"/>
      <c r="KXC56" s="20"/>
      <c r="KXD56" s="20"/>
      <c r="KXE56" s="20"/>
      <c r="KXF56" s="20"/>
      <c r="KXG56" s="20"/>
      <c r="KXH56" s="20"/>
      <c r="KXI56" s="20"/>
      <c r="KXJ56" s="20"/>
      <c r="KXK56" s="20"/>
      <c r="KXL56" s="20"/>
      <c r="KXM56" s="20"/>
      <c r="KXN56" s="20"/>
      <c r="KXO56" s="20"/>
      <c r="KXP56" s="20"/>
      <c r="KXQ56" s="20"/>
      <c r="KXR56" s="20"/>
      <c r="KXS56" s="20"/>
      <c r="KXT56" s="20"/>
      <c r="KXU56" s="20"/>
      <c r="KXV56" s="20"/>
      <c r="KXW56" s="20"/>
      <c r="KXX56" s="20"/>
      <c r="KXY56" s="20"/>
      <c r="KXZ56" s="20"/>
      <c r="KYA56" s="20"/>
      <c r="KYB56" s="20"/>
      <c r="KYC56" s="20"/>
      <c r="KYD56" s="20"/>
      <c r="KYE56" s="20"/>
      <c r="KYF56" s="20"/>
      <c r="KYG56" s="20"/>
      <c r="KYH56" s="20"/>
      <c r="KYI56" s="20"/>
      <c r="KYJ56" s="20"/>
      <c r="KYK56" s="20"/>
      <c r="KYL56" s="20"/>
      <c r="KYM56" s="20"/>
      <c r="KYN56" s="20"/>
      <c r="KYO56" s="20"/>
      <c r="KYP56" s="20"/>
      <c r="KYQ56" s="20"/>
      <c r="KYR56" s="20"/>
      <c r="KYS56" s="20"/>
      <c r="KYT56" s="20"/>
      <c r="KYU56" s="20"/>
      <c r="KYV56" s="20"/>
      <c r="KYW56" s="20"/>
      <c r="KYX56" s="20"/>
      <c r="KYY56" s="20"/>
      <c r="KYZ56" s="20"/>
      <c r="KZA56" s="20"/>
      <c r="KZB56" s="20"/>
      <c r="KZC56" s="20"/>
      <c r="KZD56" s="20"/>
      <c r="KZE56" s="20"/>
      <c r="KZF56" s="20"/>
      <c r="KZG56" s="20"/>
      <c r="KZH56" s="20"/>
      <c r="KZI56" s="20"/>
      <c r="KZJ56" s="20"/>
      <c r="KZK56" s="20"/>
      <c r="KZL56" s="20"/>
      <c r="KZM56" s="20"/>
      <c r="KZN56" s="20"/>
      <c r="KZO56" s="20"/>
      <c r="KZP56" s="20"/>
      <c r="KZQ56" s="20"/>
      <c r="KZR56" s="20"/>
      <c r="KZS56" s="20"/>
      <c r="KZT56" s="20"/>
      <c r="KZU56" s="20"/>
      <c r="KZV56" s="20"/>
      <c r="KZW56" s="20"/>
      <c r="KZX56" s="20"/>
      <c r="KZY56" s="20"/>
      <c r="KZZ56" s="20"/>
      <c r="LAA56" s="20"/>
      <c r="LAB56" s="20"/>
      <c r="LAC56" s="20"/>
      <c r="LAD56" s="20"/>
      <c r="LAE56" s="20"/>
      <c r="LAF56" s="20"/>
      <c r="LAG56" s="20"/>
      <c r="LAH56" s="20"/>
      <c r="LAI56" s="20"/>
      <c r="LAJ56" s="20"/>
      <c r="LAK56" s="20"/>
      <c r="LAL56" s="20"/>
      <c r="LAM56" s="20"/>
      <c r="LAN56" s="20"/>
      <c r="LAO56" s="20"/>
      <c r="LAP56" s="20"/>
      <c r="LAQ56" s="20"/>
      <c r="LAR56" s="20"/>
      <c r="LAS56" s="20"/>
      <c r="LAT56" s="20"/>
      <c r="LAU56" s="20"/>
      <c r="LAV56" s="20"/>
      <c r="LAW56" s="20"/>
      <c r="LAX56" s="20"/>
      <c r="LAY56" s="20"/>
      <c r="LAZ56" s="20"/>
      <c r="LBA56" s="20"/>
      <c r="LBB56" s="20"/>
      <c r="LBC56" s="20"/>
      <c r="LBD56" s="20"/>
      <c r="LBE56" s="20"/>
      <c r="LBF56" s="20"/>
      <c r="LBG56" s="20"/>
      <c r="LBH56" s="20"/>
      <c r="LBI56" s="20"/>
      <c r="LBJ56" s="20"/>
      <c r="LBK56" s="20"/>
      <c r="LBL56" s="20"/>
      <c r="LBM56" s="20"/>
      <c r="LBN56" s="20"/>
      <c r="LBO56" s="20"/>
      <c r="LBP56" s="20"/>
      <c r="LBQ56" s="20"/>
      <c r="LBR56" s="20"/>
      <c r="LBS56" s="20"/>
      <c r="LBT56" s="20"/>
      <c r="LBU56" s="20"/>
      <c r="LBV56" s="20"/>
      <c r="LBW56" s="20"/>
      <c r="LBX56" s="20"/>
      <c r="LBY56" s="20"/>
      <c r="LBZ56" s="20"/>
      <c r="LCA56" s="20"/>
      <c r="LCB56" s="20"/>
      <c r="LCC56" s="20"/>
      <c r="LCD56" s="20"/>
      <c r="LCE56" s="20"/>
      <c r="LCF56" s="20"/>
      <c r="LCG56" s="20"/>
      <c r="LCH56" s="20"/>
      <c r="LCI56" s="20"/>
      <c r="LCJ56" s="20"/>
      <c r="LCK56" s="20"/>
      <c r="LCL56" s="20"/>
      <c r="LCM56" s="20"/>
      <c r="LCN56" s="20"/>
      <c r="LCO56" s="20"/>
      <c r="LCP56" s="20"/>
      <c r="LCQ56" s="20"/>
      <c r="LCR56" s="20"/>
      <c r="LCS56" s="20"/>
      <c r="LCT56" s="20"/>
      <c r="LCU56" s="20"/>
      <c r="LCV56" s="20"/>
      <c r="LCW56" s="20"/>
      <c r="LCX56" s="20"/>
      <c r="LCY56" s="20"/>
      <c r="LCZ56" s="20"/>
      <c r="LDA56" s="20"/>
      <c r="LDB56" s="20"/>
      <c r="LDC56" s="20"/>
      <c r="LDD56" s="20"/>
      <c r="LDE56" s="20"/>
      <c r="LDF56" s="20"/>
      <c r="LDG56" s="20"/>
      <c r="LDH56" s="20"/>
      <c r="LDI56" s="20"/>
      <c r="LDJ56" s="20"/>
      <c r="LDK56" s="20"/>
      <c r="LDL56" s="20"/>
      <c r="LDM56" s="20"/>
      <c r="LDN56" s="20"/>
      <c r="LDO56" s="20"/>
      <c r="LDP56" s="20"/>
      <c r="LDQ56" s="20"/>
      <c r="LDR56" s="20"/>
      <c r="LDS56" s="20"/>
      <c r="LDT56" s="20"/>
      <c r="LDU56" s="20"/>
      <c r="LDV56" s="20"/>
      <c r="LDW56" s="20"/>
      <c r="LDX56" s="20"/>
      <c r="LDY56" s="20"/>
      <c r="LDZ56" s="20"/>
      <c r="LEA56" s="20"/>
      <c r="LEB56" s="20"/>
      <c r="LEC56" s="20"/>
      <c r="LED56" s="20"/>
      <c r="LEE56" s="20"/>
      <c r="LEF56" s="20"/>
      <c r="LEG56" s="20"/>
      <c r="LEH56" s="20"/>
      <c r="LEI56" s="20"/>
      <c r="LEJ56" s="20"/>
      <c r="LEK56" s="20"/>
      <c r="LEL56" s="20"/>
      <c r="LEM56" s="20"/>
      <c r="LEN56" s="20"/>
      <c r="LEO56" s="20"/>
      <c r="LEP56" s="20"/>
      <c r="LEQ56" s="20"/>
      <c r="LER56" s="20"/>
      <c r="LES56" s="20"/>
      <c r="LET56" s="20"/>
      <c r="LEU56" s="20"/>
      <c r="LEV56" s="20"/>
      <c r="LEW56" s="20"/>
      <c r="LEX56" s="20"/>
      <c r="LEY56" s="20"/>
      <c r="LEZ56" s="20"/>
      <c r="LFA56" s="20"/>
      <c r="LFB56" s="20"/>
      <c r="LFC56" s="20"/>
      <c r="LFD56" s="20"/>
      <c r="LFE56" s="20"/>
      <c r="LFF56" s="20"/>
      <c r="LFG56" s="20"/>
      <c r="LFH56" s="20"/>
      <c r="LFI56" s="20"/>
      <c r="LFJ56" s="20"/>
      <c r="LFK56" s="20"/>
      <c r="LFL56" s="20"/>
      <c r="LFM56" s="20"/>
      <c r="LFN56" s="20"/>
      <c r="LFO56" s="20"/>
      <c r="LFP56" s="20"/>
      <c r="LFQ56" s="20"/>
      <c r="LFR56" s="20"/>
      <c r="LFS56" s="20"/>
      <c r="LFT56" s="20"/>
      <c r="LFU56" s="20"/>
      <c r="LFV56" s="20"/>
      <c r="LFW56" s="20"/>
      <c r="LFX56" s="20"/>
      <c r="LFY56" s="20"/>
      <c r="LFZ56" s="20"/>
      <c r="LGA56" s="20"/>
      <c r="LGB56" s="20"/>
      <c r="LGC56" s="20"/>
      <c r="LGD56" s="20"/>
      <c r="LGE56" s="20"/>
      <c r="LGF56" s="20"/>
      <c r="LGG56" s="20"/>
      <c r="LGH56" s="20"/>
      <c r="LGI56" s="20"/>
      <c r="LGJ56" s="20"/>
      <c r="LGK56" s="20"/>
      <c r="LGL56" s="20"/>
      <c r="LGM56" s="20"/>
      <c r="LGN56" s="20"/>
      <c r="LGO56" s="20"/>
      <c r="LGP56" s="20"/>
      <c r="LGQ56" s="20"/>
      <c r="LGR56" s="20"/>
      <c r="LGS56" s="20"/>
      <c r="LGT56" s="20"/>
      <c r="LGU56" s="20"/>
      <c r="LGV56" s="20"/>
      <c r="LGW56" s="20"/>
      <c r="LGX56" s="20"/>
      <c r="LGY56" s="20"/>
      <c r="LGZ56" s="20"/>
      <c r="LHA56" s="20"/>
      <c r="LHB56" s="20"/>
      <c r="LHC56" s="20"/>
      <c r="LHD56" s="20"/>
      <c r="LHE56" s="20"/>
      <c r="LHF56" s="20"/>
      <c r="LHG56" s="20"/>
      <c r="LHH56" s="20"/>
      <c r="LHI56" s="20"/>
      <c r="LHJ56" s="20"/>
      <c r="LHK56" s="20"/>
      <c r="LHL56" s="20"/>
      <c r="LHM56" s="20"/>
      <c r="LHN56" s="20"/>
      <c r="LHO56" s="20"/>
      <c r="LHP56" s="20"/>
      <c r="LHQ56" s="20"/>
      <c r="LHR56" s="20"/>
      <c r="LHS56" s="20"/>
      <c r="LHT56" s="20"/>
      <c r="LHU56" s="20"/>
      <c r="LHV56" s="20"/>
      <c r="LHW56" s="20"/>
      <c r="LHX56" s="20"/>
      <c r="LHY56" s="20"/>
      <c r="LHZ56" s="20"/>
      <c r="LIA56" s="20"/>
      <c r="LIB56" s="20"/>
      <c r="LIC56" s="20"/>
      <c r="LID56" s="20"/>
      <c r="LIE56" s="20"/>
      <c r="LIF56" s="20"/>
      <c r="LIG56" s="20"/>
      <c r="LIH56" s="20"/>
      <c r="LII56" s="20"/>
      <c r="LIJ56" s="20"/>
      <c r="LIK56" s="20"/>
      <c r="LIL56" s="20"/>
      <c r="LIM56" s="20"/>
      <c r="LIN56" s="20"/>
      <c r="LIO56" s="20"/>
      <c r="LIP56" s="20"/>
      <c r="LIQ56" s="20"/>
      <c r="LIR56" s="20"/>
      <c r="LIS56" s="20"/>
      <c r="LIT56" s="20"/>
      <c r="LIU56" s="20"/>
      <c r="LIV56" s="20"/>
      <c r="LIW56" s="20"/>
      <c r="LIX56" s="20"/>
      <c r="LIY56" s="20"/>
      <c r="LIZ56" s="20"/>
      <c r="LJA56" s="20"/>
      <c r="LJB56" s="20"/>
      <c r="LJC56" s="20"/>
      <c r="LJD56" s="20"/>
      <c r="LJE56" s="20"/>
      <c r="LJF56" s="20"/>
      <c r="LJG56" s="20"/>
      <c r="LJH56" s="20"/>
      <c r="LJI56" s="20"/>
      <c r="LJJ56" s="20"/>
      <c r="LJK56" s="20"/>
      <c r="LJL56" s="20"/>
      <c r="LJM56" s="20"/>
      <c r="LJN56" s="20"/>
      <c r="LJO56" s="20"/>
      <c r="LJP56" s="20"/>
      <c r="LJQ56" s="20"/>
      <c r="LJR56" s="20"/>
      <c r="LJS56" s="20"/>
      <c r="LJT56" s="20"/>
      <c r="LJU56" s="20"/>
      <c r="LJV56" s="20"/>
      <c r="LJW56" s="20"/>
      <c r="LJX56" s="20"/>
      <c r="LJY56" s="20"/>
      <c r="LJZ56" s="20"/>
      <c r="LKA56" s="20"/>
      <c r="LKB56" s="20"/>
      <c r="LKC56" s="20"/>
      <c r="LKD56" s="20"/>
      <c r="LKE56" s="20"/>
      <c r="LKF56" s="20"/>
      <c r="LKG56" s="20"/>
      <c r="LKH56" s="20"/>
      <c r="LKI56" s="20"/>
      <c r="LKJ56" s="20"/>
      <c r="LKK56" s="20"/>
      <c r="LKL56" s="20"/>
      <c r="LKM56" s="20"/>
      <c r="LKN56" s="20"/>
      <c r="LKO56" s="20"/>
      <c r="LKP56" s="20"/>
      <c r="LKQ56" s="20"/>
      <c r="LKR56" s="20"/>
      <c r="LKS56" s="20"/>
      <c r="LKT56" s="20"/>
      <c r="LKU56" s="20"/>
      <c r="LKV56" s="20"/>
      <c r="LKW56" s="20"/>
      <c r="LKX56" s="20"/>
      <c r="LKY56" s="20"/>
      <c r="LKZ56" s="20"/>
      <c r="LLA56" s="20"/>
      <c r="LLB56" s="20"/>
      <c r="LLC56" s="20"/>
      <c r="LLD56" s="20"/>
      <c r="LLE56" s="20"/>
      <c r="LLF56" s="20"/>
      <c r="LLG56" s="20"/>
      <c r="LLH56" s="20"/>
      <c r="LLI56" s="20"/>
      <c r="LLJ56" s="20"/>
      <c r="LLK56" s="20"/>
      <c r="LLL56" s="20"/>
      <c r="LLM56" s="20"/>
      <c r="LLN56" s="20"/>
      <c r="LLO56" s="20"/>
      <c r="LLP56" s="20"/>
      <c r="LLQ56" s="20"/>
      <c r="LLR56" s="20"/>
      <c r="LLS56" s="20"/>
      <c r="LLT56" s="20"/>
      <c r="LLU56" s="20"/>
      <c r="LLV56" s="20"/>
      <c r="LLW56" s="20"/>
      <c r="LLX56" s="20"/>
      <c r="LLY56" s="20"/>
      <c r="LLZ56" s="20"/>
      <c r="LMA56" s="20"/>
      <c r="LMB56" s="20"/>
      <c r="LMC56" s="20"/>
      <c r="LMD56" s="20"/>
      <c r="LME56" s="20"/>
      <c r="LMF56" s="20"/>
      <c r="LMG56" s="20"/>
      <c r="LMH56" s="20"/>
      <c r="LMI56" s="20"/>
      <c r="LMJ56" s="20"/>
      <c r="LMK56" s="20"/>
      <c r="LML56" s="20"/>
      <c r="LMM56" s="20"/>
      <c r="LMN56" s="20"/>
      <c r="LMO56" s="20"/>
      <c r="LMP56" s="20"/>
      <c r="LMQ56" s="20"/>
      <c r="LMR56" s="20"/>
      <c r="LMS56" s="20"/>
      <c r="LMT56" s="20"/>
      <c r="LMU56" s="20"/>
      <c r="LMV56" s="20"/>
      <c r="LMW56" s="20"/>
      <c r="LMX56" s="20"/>
      <c r="LMY56" s="20"/>
      <c r="LMZ56" s="20"/>
      <c r="LNA56" s="20"/>
      <c r="LNB56" s="20"/>
      <c r="LNC56" s="20"/>
      <c r="LND56" s="20"/>
      <c r="LNE56" s="20"/>
      <c r="LNF56" s="20"/>
      <c r="LNG56" s="20"/>
      <c r="LNH56" s="20"/>
      <c r="LNI56" s="20"/>
      <c r="LNJ56" s="20"/>
      <c r="LNK56" s="20"/>
      <c r="LNL56" s="20"/>
      <c r="LNM56" s="20"/>
      <c r="LNN56" s="20"/>
      <c r="LNO56" s="20"/>
      <c r="LNP56" s="20"/>
      <c r="LNQ56" s="20"/>
      <c r="LNR56" s="20"/>
      <c r="LNS56" s="20"/>
      <c r="LNT56" s="20"/>
      <c r="LNU56" s="20"/>
      <c r="LNV56" s="20"/>
      <c r="LNW56" s="20"/>
      <c r="LNX56" s="20"/>
      <c r="LNY56" s="20"/>
      <c r="LNZ56" s="20"/>
      <c r="LOA56" s="20"/>
      <c r="LOB56" s="20"/>
      <c r="LOC56" s="20"/>
      <c r="LOD56" s="20"/>
      <c r="LOE56" s="20"/>
      <c r="LOF56" s="20"/>
      <c r="LOG56" s="20"/>
      <c r="LOH56" s="20"/>
      <c r="LOI56" s="20"/>
      <c r="LOJ56" s="20"/>
      <c r="LOK56" s="20"/>
      <c r="LOL56" s="20"/>
      <c r="LOM56" s="20"/>
      <c r="LON56" s="20"/>
      <c r="LOO56" s="20"/>
      <c r="LOP56" s="20"/>
      <c r="LOQ56" s="20"/>
      <c r="LOR56" s="20"/>
      <c r="LOS56" s="20"/>
      <c r="LOT56" s="20"/>
      <c r="LOU56" s="20"/>
      <c r="LOV56" s="20"/>
      <c r="LOW56" s="20"/>
      <c r="LOX56" s="20"/>
      <c r="LOY56" s="20"/>
      <c r="LOZ56" s="20"/>
      <c r="LPA56" s="20"/>
      <c r="LPB56" s="20"/>
      <c r="LPC56" s="20"/>
      <c r="LPD56" s="20"/>
      <c r="LPE56" s="20"/>
      <c r="LPF56" s="20"/>
      <c r="LPG56" s="20"/>
      <c r="LPH56" s="20"/>
      <c r="LPI56" s="20"/>
      <c r="LPJ56" s="20"/>
      <c r="LPK56" s="20"/>
      <c r="LPL56" s="20"/>
      <c r="LPM56" s="20"/>
      <c r="LPN56" s="20"/>
      <c r="LPO56" s="20"/>
      <c r="LPP56" s="20"/>
      <c r="LPQ56" s="20"/>
      <c r="LPR56" s="20"/>
      <c r="LPS56" s="20"/>
      <c r="LPT56" s="20"/>
      <c r="LPU56" s="20"/>
      <c r="LPV56" s="20"/>
      <c r="LPW56" s="20"/>
      <c r="LPX56" s="20"/>
      <c r="LPY56" s="20"/>
      <c r="LPZ56" s="20"/>
      <c r="LQA56" s="20"/>
      <c r="LQB56" s="20"/>
      <c r="LQC56" s="20"/>
      <c r="LQD56" s="20"/>
      <c r="LQE56" s="20"/>
      <c r="LQF56" s="20"/>
      <c r="LQG56" s="20"/>
      <c r="LQH56" s="20"/>
      <c r="LQI56" s="20"/>
      <c r="LQJ56" s="20"/>
      <c r="LQK56" s="20"/>
      <c r="LQL56" s="20"/>
      <c r="LQM56" s="20"/>
      <c r="LQN56" s="20"/>
      <c r="LQO56" s="20"/>
      <c r="LQP56" s="20"/>
      <c r="LQQ56" s="20"/>
      <c r="LQR56" s="20"/>
      <c r="LQS56" s="20"/>
      <c r="LQT56" s="20"/>
      <c r="LQU56" s="20"/>
      <c r="LQV56" s="20"/>
      <c r="LQW56" s="20"/>
      <c r="LQX56" s="20"/>
      <c r="LQY56" s="20"/>
      <c r="LQZ56" s="20"/>
      <c r="LRA56" s="20"/>
      <c r="LRB56" s="20"/>
      <c r="LRC56" s="20"/>
      <c r="LRD56" s="20"/>
      <c r="LRE56" s="20"/>
      <c r="LRF56" s="20"/>
      <c r="LRG56" s="20"/>
      <c r="LRH56" s="20"/>
      <c r="LRI56" s="20"/>
      <c r="LRJ56" s="20"/>
      <c r="LRK56" s="20"/>
      <c r="LRL56" s="20"/>
      <c r="LRM56" s="20"/>
      <c r="LRN56" s="20"/>
      <c r="LRO56" s="20"/>
      <c r="LRP56" s="20"/>
      <c r="LRQ56" s="20"/>
      <c r="LRR56" s="20"/>
      <c r="LRS56" s="20"/>
      <c r="LRT56" s="20"/>
      <c r="LRU56" s="20"/>
      <c r="LRV56" s="20"/>
      <c r="LRW56" s="20"/>
      <c r="LRX56" s="20"/>
      <c r="LRY56" s="20"/>
      <c r="LRZ56" s="20"/>
      <c r="LSA56" s="20"/>
      <c r="LSB56" s="20"/>
      <c r="LSC56" s="20"/>
      <c r="LSD56" s="20"/>
      <c r="LSE56" s="20"/>
      <c r="LSF56" s="20"/>
      <c r="LSG56" s="20"/>
      <c r="LSH56" s="20"/>
      <c r="LSI56" s="20"/>
      <c r="LSJ56" s="20"/>
      <c r="LSK56" s="20"/>
      <c r="LSL56" s="20"/>
      <c r="LSM56" s="20"/>
      <c r="LSN56" s="20"/>
      <c r="LSO56" s="20"/>
      <c r="LSP56" s="20"/>
      <c r="LSQ56" s="20"/>
      <c r="LSR56" s="20"/>
      <c r="LSS56" s="20"/>
      <c r="LST56" s="20"/>
      <c r="LSU56" s="20"/>
      <c r="LSV56" s="20"/>
      <c r="LSW56" s="20"/>
      <c r="LSX56" s="20"/>
      <c r="LSY56" s="20"/>
      <c r="LSZ56" s="20"/>
      <c r="LTA56" s="20"/>
      <c r="LTB56" s="20"/>
      <c r="LTC56" s="20"/>
      <c r="LTD56" s="20"/>
      <c r="LTE56" s="20"/>
      <c r="LTF56" s="20"/>
      <c r="LTG56" s="20"/>
      <c r="LTH56" s="20"/>
      <c r="LTI56" s="20"/>
      <c r="LTJ56" s="20"/>
      <c r="LTK56" s="20"/>
      <c r="LTL56" s="20"/>
      <c r="LTM56" s="20"/>
      <c r="LTN56" s="20"/>
      <c r="LTO56" s="20"/>
      <c r="LTP56" s="20"/>
      <c r="LTQ56" s="20"/>
      <c r="LTR56" s="20"/>
      <c r="LTS56" s="20"/>
      <c r="LTT56" s="20"/>
      <c r="LTU56" s="20"/>
      <c r="LTV56" s="20"/>
      <c r="LTW56" s="20"/>
      <c r="LTX56" s="20"/>
      <c r="LTY56" s="20"/>
      <c r="LTZ56" s="20"/>
      <c r="LUA56" s="20"/>
      <c r="LUB56" s="20"/>
      <c r="LUC56" s="20"/>
      <c r="LUD56" s="20"/>
      <c r="LUE56" s="20"/>
      <c r="LUF56" s="20"/>
      <c r="LUG56" s="20"/>
      <c r="LUH56" s="20"/>
      <c r="LUI56" s="20"/>
      <c r="LUJ56" s="20"/>
      <c r="LUK56" s="20"/>
      <c r="LUL56" s="20"/>
      <c r="LUM56" s="20"/>
      <c r="LUN56" s="20"/>
      <c r="LUO56" s="20"/>
      <c r="LUP56" s="20"/>
      <c r="LUQ56" s="20"/>
      <c r="LUR56" s="20"/>
      <c r="LUS56" s="20"/>
      <c r="LUT56" s="20"/>
      <c r="LUU56" s="20"/>
      <c r="LUV56" s="20"/>
      <c r="LUW56" s="20"/>
      <c r="LUX56" s="20"/>
      <c r="LUY56" s="20"/>
      <c r="LUZ56" s="20"/>
      <c r="LVA56" s="20"/>
      <c r="LVB56" s="20"/>
      <c r="LVC56" s="20"/>
      <c r="LVD56" s="20"/>
      <c r="LVE56" s="20"/>
      <c r="LVF56" s="20"/>
      <c r="LVG56" s="20"/>
      <c r="LVH56" s="20"/>
      <c r="LVI56" s="20"/>
      <c r="LVJ56" s="20"/>
      <c r="LVK56" s="20"/>
      <c r="LVL56" s="20"/>
      <c r="LVM56" s="20"/>
      <c r="LVN56" s="20"/>
      <c r="LVO56" s="20"/>
      <c r="LVP56" s="20"/>
      <c r="LVQ56" s="20"/>
      <c r="LVR56" s="20"/>
      <c r="LVS56" s="20"/>
      <c r="LVT56" s="20"/>
      <c r="LVU56" s="20"/>
      <c r="LVV56" s="20"/>
      <c r="LVW56" s="20"/>
      <c r="LVX56" s="20"/>
      <c r="LVY56" s="20"/>
      <c r="LVZ56" s="20"/>
      <c r="LWA56" s="20"/>
      <c r="LWB56" s="20"/>
      <c r="LWC56" s="20"/>
      <c r="LWD56" s="20"/>
      <c r="LWE56" s="20"/>
      <c r="LWF56" s="20"/>
      <c r="LWG56" s="20"/>
      <c r="LWH56" s="20"/>
      <c r="LWI56" s="20"/>
      <c r="LWJ56" s="20"/>
      <c r="LWK56" s="20"/>
      <c r="LWL56" s="20"/>
      <c r="LWM56" s="20"/>
      <c r="LWN56" s="20"/>
      <c r="LWO56" s="20"/>
      <c r="LWP56" s="20"/>
      <c r="LWQ56" s="20"/>
      <c r="LWR56" s="20"/>
      <c r="LWS56" s="20"/>
      <c r="LWT56" s="20"/>
      <c r="LWU56" s="20"/>
      <c r="LWV56" s="20"/>
      <c r="LWW56" s="20"/>
      <c r="LWX56" s="20"/>
      <c r="LWY56" s="20"/>
      <c r="LWZ56" s="20"/>
      <c r="LXA56" s="20"/>
      <c r="LXB56" s="20"/>
      <c r="LXC56" s="20"/>
      <c r="LXD56" s="20"/>
      <c r="LXE56" s="20"/>
      <c r="LXF56" s="20"/>
      <c r="LXG56" s="20"/>
      <c r="LXH56" s="20"/>
      <c r="LXI56" s="20"/>
      <c r="LXJ56" s="20"/>
      <c r="LXK56" s="20"/>
      <c r="LXL56" s="20"/>
      <c r="LXM56" s="20"/>
      <c r="LXN56" s="20"/>
      <c r="LXO56" s="20"/>
      <c r="LXP56" s="20"/>
      <c r="LXQ56" s="20"/>
      <c r="LXR56" s="20"/>
      <c r="LXS56" s="20"/>
      <c r="LXT56" s="20"/>
      <c r="LXU56" s="20"/>
      <c r="LXV56" s="20"/>
      <c r="LXW56" s="20"/>
      <c r="LXX56" s="20"/>
      <c r="LXY56" s="20"/>
      <c r="LXZ56" s="20"/>
      <c r="LYA56" s="20"/>
      <c r="LYB56" s="20"/>
      <c r="LYC56" s="20"/>
      <c r="LYD56" s="20"/>
      <c r="LYE56" s="20"/>
      <c r="LYF56" s="20"/>
      <c r="LYG56" s="20"/>
      <c r="LYH56" s="20"/>
      <c r="LYI56" s="20"/>
      <c r="LYJ56" s="20"/>
      <c r="LYK56" s="20"/>
      <c r="LYL56" s="20"/>
      <c r="LYM56" s="20"/>
      <c r="LYN56" s="20"/>
      <c r="LYO56" s="20"/>
      <c r="LYP56" s="20"/>
      <c r="LYQ56" s="20"/>
      <c r="LYR56" s="20"/>
      <c r="LYS56" s="20"/>
      <c r="LYT56" s="20"/>
      <c r="LYU56" s="20"/>
      <c r="LYV56" s="20"/>
      <c r="LYW56" s="20"/>
      <c r="LYX56" s="20"/>
      <c r="LYY56" s="20"/>
      <c r="LYZ56" s="20"/>
      <c r="LZA56" s="20"/>
      <c r="LZB56" s="20"/>
      <c r="LZC56" s="20"/>
      <c r="LZD56" s="20"/>
      <c r="LZE56" s="20"/>
      <c r="LZF56" s="20"/>
      <c r="LZG56" s="20"/>
      <c r="LZH56" s="20"/>
      <c r="LZI56" s="20"/>
      <c r="LZJ56" s="20"/>
      <c r="LZK56" s="20"/>
      <c r="LZL56" s="20"/>
      <c r="LZM56" s="20"/>
      <c r="LZN56" s="20"/>
      <c r="LZO56" s="20"/>
      <c r="LZP56" s="20"/>
      <c r="LZQ56" s="20"/>
      <c r="LZR56" s="20"/>
      <c r="LZS56" s="20"/>
      <c r="LZT56" s="20"/>
      <c r="LZU56" s="20"/>
      <c r="LZV56" s="20"/>
      <c r="LZW56" s="20"/>
      <c r="LZX56" s="20"/>
      <c r="LZY56" s="20"/>
      <c r="LZZ56" s="20"/>
      <c r="MAA56" s="20"/>
      <c r="MAB56" s="20"/>
      <c r="MAC56" s="20"/>
      <c r="MAD56" s="20"/>
      <c r="MAE56" s="20"/>
      <c r="MAF56" s="20"/>
      <c r="MAG56" s="20"/>
      <c r="MAH56" s="20"/>
      <c r="MAI56" s="20"/>
      <c r="MAJ56" s="20"/>
      <c r="MAK56" s="20"/>
      <c r="MAL56" s="20"/>
      <c r="MAM56" s="20"/>
      <c r="MAN56" s="20"/>
      <c r="MAO56" s="20"/>
      <c r="MAP56" s="20"/>
      <c r="MAQ56" s="20"/>
      <c r="MAR56" s="20"/>
      <c r="MAS56" s="20"/>
      <c r="MAT56" s="20"/>
      <c r="MAU56" s="20"/>
      <c r="MAV56" s="20"/>
      <c r="MAW56" s="20"/>
      <c r="MAX56" s="20"/>
      <c r="MAY56" s="20"/>
      <c r="MAZ56" s="20"/>
      <c r="MBA56" s="20"/>
      <c r="MBB56" s="20"/>
      <c r="MBC56" s="20"/>
      <c r="MBD56" s="20"/>
      <c r="MBE56" s="20"/>
      <c r="MBF56" s="20"/>
      <c r="MBG56" s="20"/>
      <c r="MBH56" s="20"/>
      <c r="MBI56" s="20"/>
      <c r="MBJ56" s="20"/>
      <c r="MBK56" s="20"/>
      <c r="MBL56" s="20"/>
      <c r="MBM56" s="20"/>
      <c r="MBN56" s="20"/>
      <c r="MBO56" s="20"/>
      <c r="MBP56" s="20"/>
      <c r="MBQ56" s="20"/>
      <c r="MBR56" s="20"/>
      <c r="MBS56" s="20"/>
      <c r="MBT56" s="20"/>
      <c r="MBU56" s="20"/>
      <c r="MBV56" s="20"/>
      <c r="MBW56" s="20"/>
      <c r="MBX56" s="20"/>
      <c r="MBY56" s="20"/>
      <c r="MBZ56" s="20"/>
      <c r="MCA56" s="20"/>
      <c r="MCB56" s="20"/>
      <c r="MCC56" s="20"/>
      <c r="MCD56" s="20"/>
      <c r="MCE56" s="20"/>
      <c r="MCF56" s="20"/>
      <c r="MCG56" s="20"/>
      <c r="MCH56" s="20"/>
      <c r="MCI56" s="20"/>
      <c r="MCJ56" s="20"/>
      <c r="MCK56" s="20"/>
      <c r="MCL56" s="20"/>
      <c r="MCM56" s="20"/>
      <c r="MCN56" s="20"/>
      <c r="MCO56" s="20"/>
      <c r="MCP56" s="20"/>
      <c r="MCQ56" s="20"/>
      <c r="MCR56" s="20"/>
      <c r="MCS56" s="20"/>
      <c r="MCT56" s="20"/>
      <c r="MCU56" s="20"/>
      <c r="MCV56" s="20"/>
      <c r="MCW56" s="20"/>
      <c r="MCX56" s="20"/>
      <c r="MCY56" s="20"/>
      <c r="MCZ56" s="20"/>
      <c r="MDA56" s="20"/>
      <c r="MDB56" s="20"/>
      <c r="MDC56" s="20"/>
      <c r="MDD56" s="20"/>
      <c r="MDE56" s="20"/>
      <c r="MDF56" s="20"/>
      <c r="MDG56" s="20"/>
      <c r="MDH56" s="20"/>
      <c r="MDI56" s="20"/>
      <c r="MDJ56" s="20"/>
      <c r="MDK56" s="20"/>
      <c r="MDL56" s="20"/>
      <c r="MDM56" s="20"/>
      <c r="MDN56" s="20"/>
      <c r="MDO56" s="20"/>
      <c r="MDP56" s="20"/>
      <c r="MDQ56" s="20"/>
      <c r="MDR56" s="20"/>
      <c r="MDS56" s="20"/>
      <c r="MDT56" s="20"/>
      <c r="MDU56" s="20"/>
      <c r="MDV56" s="20"/>
      <c r="MDW56" s="20"/>
      <c r="MDX56" s="20"/>
      <c r="MDY56" s="20"/>
      <c r="MDZ56" s="20"/>
      <c r="MEA56" s="20"/>
      <c r="MEB56" s="20"/>
      <c r="MEC56" s="20"/>
      <c r="MED56" s="20"/>
      <c r="MEE56" s="20"/>
      <c r="MEF56" s="20"/>
      <c r="MEG56" s="20"/>
      <c r="MEH56" s="20"/>
      <c r="MEI56" s="20"/>
      <c r="MEJ56" s="20"/>
      <c r="MEK56" s="20"/>
      <c r="MEL56" s="20"/>
      <c r="MEM56" s="20"/>
      <c r="MEN56" s="20"/>
      <c r="MEO56" s="20"/>
      <c r="MEP56" s="20"/>
      <c r="MEQ56" s="20"/>
      <c r="MER56" s="20"/>
      <c r="MES56" s="20"/>
      <c r="MET56" s="20"/>
      <c r="MEU56" s="20"/>
      <c r="MEV56" s="20"/>
      <c r="MEW56" s="20"/>
      <c r="MEX56" s="20"/>
      <c r="MEY56" s="20"/>
      <c r="MEZ56" s="20"/>
      <c r="MFA56" s="20"/>
      <c r="MFB56" s="20"/>
      <c r="MFC56" s="20"/>
      <c r="MFD56" s="20"/>
      <c r="MFE56" s="20"/>
      <c r="MFF56" s="20"/>
      <c r="MFG56" s="20"/>
      <c r="MFH56" s="20"/>
      <c r="MFI56" s="20"/>
      <c r="MFJ56" s="20"/>
      <c r="MFK56" s="20"/>
      <c r="MFL56" s="20"/>
      <c r="MFM56" s="20"/>
      <c r="MFN56" s="20"/>
      <c r="MFO56" s="20"/>
      <c r="MFP56" s="20"/>
      <c r="MFQ56" s="20"/>
      <c r="MFR56" s="20"/>
      <c r="MFS56" s="20"/>
      <c r="MFT56" s="20"/>
      <c r="MFU56" s="20"/>
      <c r="MFV56" s="20"/>
      <c r="MFW56" s="20"/>
      <c r="MFX56" s="20"/>
      <c r="MFY56" s="20"/>
      <c r="MFZ56" s="20"/>
      <c r="MGA56" s="20"/>
      <c r="MGB56" s="20"/>
      <c r="MGC56" s="20"/>
      <c r="MGD56" s="20"/>
      <c r="MGE56" s="20"/>
      <c r="MGF56" s="20"/>
      <c r="MGG56" s="20"/>
      <c r="MGH56" s="20"/>
      <c r="MGI56" s="20"/>
      <c r="MGJ56" s="20"/>
      <c r="MGK56" s="20"/>
      <c r="MGL56" s="20"/>
      <c r="MGM56" s="20"/>
      <c r="MGN56" s="20"/>
      <c r="MGO56" s="20"/>
      <c r="MGP56" s="20"/>
      <c r="MGQ56" s="20"/>
      <c r="MGR56" s="20"/>
      <c r="MGS56" s="20"/>
      <c r="MGT56" s="20"/>
      <c r="MGU56" s="20"/>
      <c r="MGV56" s="20"/>
      <c r="MGW56" s="20"/>
      <c r="MGX56" s="20"/>
      <c r="MGY56" s="20"/>
      <c r="MGZ56" s="20"/>
      <c r="MHA56" s="20"/>
      <c r="MHB56" s="20"/>
      <c r="MHC56" s="20"/>
      <c r="MHD56" s="20"/>
      <c r="MHE56" s="20"/>
      <c r="MHF56" s="20"/>
      <c r="MHG56" s="20"/>
      <c r="MHH56" s="20"/>
      <c r="MHI56" s="20"/>
      <c r="MHJ56" s="20"/>
      <c r="MHK56" s="20"/>
      <c r="MHL56" s="20"/>
      <c r="MHM56" s="20"/>
      <c r="MHN56" s="20"/>
      <c r="MHO56" s="20"/>
      <c r="MHP56" s="20"/>
      <c r="MHQ56" s="20"/>
      <c r="MHR56" s="20"/>
      <c r="MHS56" s="20"/>
      <c r="MHT56" s="20"/>
      <c r="MHU56" s="20"/>
      <c r="MHV56" s="20"/>
      <c r="MHW56" s="20"/>
      <c r="MHX56" s="20"/>
      <c r="MHY56" s="20"/>
      <c r="MHZ56" s="20"/>
      <c r="MIA56" s="20"/>
      <c r="MIB56" s="20"/>
      <c r="MIC56" s="20"/>
      <c r="MID56" s="20"/>
      <c r="MIE56" s="20"/>
      <c r="MIF56" s="20"/>
      <c r="MIG56" s="20"/>
      <c r="MIH56" s="20"/>
      <c r="MII56" s="20"/>
      <c r="MIJ56" s="20"/>
      <c r="MIK56" s="20"/>
      <c r="MIL56" s="20"/>
      <c r="MIM56" s="20"/>
      <c r="MIN56" s="20"/>
      <c r="MIO56" s="20"/>
      <c r="MIP56" s="20"/>
      <c r="MIQ56" s="20"/>
      <c r="MIR56" s="20"/>
      <c r="MIS56" s="20"/>
      <c r="MIT56" s="20"/>
      <c r="MIU56" s="20"/>
      <c r="MIV56" s="20"/>
      <c r="MIW56" s="20"/>
      <c r="MIX56" s="20"/>
      <c r="MIY56" s="20"/>
      <c r="MIZ56" s="20"/>
      <c r="MJA56" s="20"/>
      <c r="MJB56" s="20"/>
      <c r="MJC56" s="20"/>
      <c r="MJD56" s="20"/>
      <c r="MJE56" s="20"/>
      <c r="MJF56" s="20"/>
      <c r="MJG56" s="20"/>
      <c r="MJH56" s="20"/>
      <c r="MJI56" s="20"/>
      <c r="MJJ56" s="20"/>
      <c r="MJK56" s="20"/>
      <c r="MJL56" s="20"/>
      <c r="MJM56" s="20"/>
      <c r="MJN56" s="20"/>
      <c r="MJO56" s="20"/>
      <c r="MJP56" s="20"/>
      <c r="MJQ56" s="20"/>
      <c r="MJR56" s="20"/>
      <c r="MJS56" s="20"/>
      <c r="MJT56" s="20"/>
      <c r="MJU56" s="20"/>
      <c r="MJV56" s="20"/>
      <c r="MJW56" s="20"/>
      <c r="MJX56" s="20"/>
      <c r="MJY56" s="20"/>
      <c r="MJZ56" s="20"/>
      <c r="MKA56" s="20"/>
      <c r="MKB56" s="20"/>
      <c r="MKC56" s="20"/>
      <c r="MKD56" s="20"/>
      <c r="MKE56" s="20"/>
      <c r="MKF56" s="20"/>
      <c r="MKG56" s="20"/>
      <c r="MKH56" s="20"/>
      <c r="MKI56" s="20"/>
      <c r="MKJ56" s="20"/>
      <c r="MKK56" s="20"/>
      <c r="MKL56" s="20"/>
      <c r="MKM56" s="20"/>
      <c r="MKN56" s="20"/>
      <c r="MKO56" s="20"/>
      <c r="MKP56" s="20"/>
      <c r="MKQ56" s="20"/>
      <c r="MKR56" s="20"/>
      <c r="MKS56" s="20"/>
      <c r="MKT56" s="20"/>
      <c r="MKU56" s="20"/>
      <c r="MKV56" s="20"/>
      <c r="MKW56" s="20"/>
      <c r="MKX56" s="20"/>
      <c r="MKY56" s="20"/>
      <c r="MKZ56" s="20"/>
      <c r="MLA56" s="20"/>
      <c r="MLB56" s="20"/>
      <c r="MLC56" s="20"/>
      <c r="MLD56" s="20"/>
      <c r="MLE56" s="20"/>
      <c r="MLF56" s="20"/>
      <c r="MLG56" s="20"/>
      <c r="MLH56" s="20"/>
      <c r="MLI56" s="20"/>
      <c r="MLJ56" s="20"/>
      <c r="MLK56" s="20"/>
      <c r="MLL56" s="20"/>
      <c r="MLM56" s="20"/>
      <c r="MLN56" s="20"/>
      <c r="MLO56" s="20"/>
      <c r="MLP56" s="20"/>
      <c r="MLQ56" s="20"/>
      <c r="MLR56" s="20"/>
      <c r="MLS56" s="20"/>
      <c r="MLT56" s="20"/>
      <c r="MLU56" s="20"/>
      <c r="MLV56" s="20"/>
      <c r="MLW56" s="20"/>
      <c r="MLX56" s="20"/>
      <c r="MLY56" s="20"/>
      <c r="MLZ56" s="20"/>
      <c r="MMA56" s="20"/>
      <c r="MMB56" s="20"/>
      <c r="MMC56" s="20"/>
      <c r="MMD56" s="20"/>
      <c r="MME56" s="20"/>
      <c r="MMF56" s="20"/>
      <c r="MMG56" s="20"/>
      <c r="MMH56" s="20"/>
      <c r="MMI56" s="20"/>
      <c r="MMJ56" s="20"/>
      <c r="MMK56" s="20"/>
      <c r="MML56" s="20"/>
      <c r="MMM56" s="20"/>
      <c r="MMN56" s="20"/>
      <c r="MMO56" s="20"/>
      <c r="MMP56" s="20"/>
      <c r="MMQ56" s="20"/>
      <c r="MMR56" s="20"/>
      <c r="MMS56" s="20"/>
      <c r="MMT56" s="20"/>
      <c r="MMU56" s="20"/>
      <c r="MMV56" s="20"/>
      <c r="MMW56" s="20"/>
      <c r="MMX56" s="20"/>
      <c r="MMY56" s="20"/>
      <c r="MMZ56" s="20"/>
      <c r="MNA56" s="20"/>
      <c r="MNB56" s="20"/>
      <c r="MNC56" s="20"/>
      <c r="MND56" s="20"/>
      <c r="MNE56" s="20"/>
      <c r="MNF56" s="20"/>
      <c r="MNG56" s="20"/>
      <c r="MNH56" s="20"/>
      <c r="MNI56" s="20"/>
      <c r="MNJ56" s="20"/>
      <c r="MNK56" s="20"/>
      <c r="MNL56" s="20"/>
      <c r="MNM56" s="20"/>
      <c r="MNN56" s="20"/>
      <c r="MNO56" s="20"/>
      <c r="MNP56" s="20"/>
      <c r="MNQ56" s="20"/>
      <c r="MNR56" s="20"/>
      <c r="MNS56" s="20"/>
      <c r="MNT56" s="20"/>
      <c r="MNU56" s="20"/>
      <c r="MNV56" s="20"/>
      <c r="MNW56" s="20"/>
      <c r="MNX56" s="20"/>
      <c r="MNY56" s="20"/>
      <c r="MNZ56" s="20"/>
      <c r="MOA56" s="20"/>
      <c r="MOB56" s="20"/>
      <c r="MOC56" s="20"/>
      <c r="MOD56" s="20"/>
      <c r="MOE56" s="20"/>
      <c r="MOF56" s="20"/>
      <c r="MOG56" s="20"/>
      <c r="MOH56" s="20"/>
      <c r="MOI56" s="20"/>
      <c r="MOJ56" s="20"/>
      <c r="MOK56" s="20"/>
      <c r="MOL56" s="20"/>
      <c r="MOM56" s="20"/>
      <c r="MON56" s="20"/>
      <c r="MOO56" s="20"/>
      <c r="MOP56" s="20"/>
      <c r="MOQ56" s="20"/>
      <c r="MOR56" s="20"/>
      <c r="MOS56" s="20"/>
      <c r="MOT56" s="20"/>
      <c r="MOU56" s="20"/>
      <c r="MOV56" s="20"/>
      <c r="MOW56" s="20"/>
      <c r="MOX56" s="20"/>
      <c r="MOY56" s="20"/>
      <c r="MOZ56" s="20"/>
      <c r="MPA56" s="20"/>
      <c r="MPB56" s="20"/>
      <c r="MPC56" s="20"/>
      <c r="MPD56" s="20"/>
      <c r="MPE56" s="20"/>
      <c r="MPF56" s="20"/>
      <c r="MPG56" s="20"/>
      <c r="MPH56" s="20"/>
      <c r="MPI56" s="20"/>
      <c r="MPJ56" s="20"/>
      <c r="MPK56" s="20"/>
      <c r="MPL56" s="20"/>
      <c r="MPM56" s="20"/>
      <c r="MPN56" s="20"/>
      <c r="MPO56" s="20"/>
      <c r="MPP56" s="20"/>
      <c r="MPQ56" s="20"/>
      <c r="MPR56" s="20"/>
      <c r="MPS56" s="20"/>
      <c r="MPT56" s="20"/>
      <c r="MPU56" s="20"/>
      <c r="MPV56" s="20"/>
      <c r="MPW56" s="20"/>
      <c r="MPX56" s="20"/>
      <c r="MPY56" s="20"/>
      <c r="MPZ56" s="20"/>
      <c r="MQA56" s="20"/>
      <c r="MQB56" s="20"/>
      <c r="MQC56" s="20"/>
      <c r="MQD56" s="20"/>
      <c r="MQE56" s="20"/>
      <c r="MQF56" s="20"/>
      <c r="MQG56" s="20"/>
      <c r="MQH56" s="20"/>
      <c r="MQI56" s="20"/>
      <c r="MQJ56" s="20"/>
      <c r="MQK56" s="20"/>
      <c r="MQL56" s="20"/>
      <c r="MQM56" s="20"/>
      <c r="MQN56" s="20"/>
      <c r="MQO56" s="20"/>
      <c r="MQP56" s="20"/>
      <c r="MQQ56" s="20"/>
      <c r="MQR56" s="20"/>
      <c r="MQS56" s="20"/>
      <c r="MQT56" s="20"/>
      <c r="MQU56" s="20"/>
      <c r="MQV56" s="20"/>
      <c r="MQW56" s="20"/>
      <c r="MQX56" s="20"/>
      <c r="MQY56" s="20"/>
      <c r="MQZ56" s="20"/>
      <c r="MRA56" s="20"/>
      <c r="MRB56" s="20"/>
      <c r="MRC56" s="20"/>
      <c r="MRD56" s="20"/>
      <c r="MRE56" s="20"/>
      <c r="MRF56" s="20"/>
      <c r="MRG56" s="20"/>
      <c r="MRH56" s="20"/>
      <c r="MRI56" s="20"/>
      <c r="MRJ56" s="20"/>
      <c r="MRK56" s="20"/>
      <c r="MRL56" s="20"/>
      <c r="MRM56" s="20"/>
      <c r="MRN56" s="20"/>
      <c r="MRO56" s="20"/>
      <c r="MRP56" s="20"/>
      <c r="MRQ56" s="20"/>
      <c r="MRR56" s="20"/>
      <c r="MRS56" s="20"/>
      <c r="MRT56" s="20"/>
      <c r="MRU56" s="20"/>
      <c r="MRV56" s="20"/>
      <c r="MRW56" s="20"/>
      <c r="MRX56" s="20"/>
      <c r="MRY56" s="20"/>
      <c r="MRZ56" s="20"/>
      <c r="MSA56" s="20"/>
      <c r="MSB56" s="20"/>
      <c r="MSC56" s="20"/>
      <c r="MSD56" s="20"/>
      <c r="MSE56" s="20"/>
      <c r="MSF56" s="20"/>
      <c r="MSG56" s="20"/>
      <c r="MSH56" s="20"/>
      <c r="MSI56" s="20"/>
      <c r="MSJ56" s="20"/>
      <c r="MSK56" s="20"/>
      <c r="MSL56" s="20"/>
      <c r="MSM56" s="20"/>
      <c r="MSN56" s="20"/>
      <c r="MSO56" s="20"/>
      <c r="MSP56" s="20"/>
      <c r="MSQ56" s="20"/>
      <c r="MSR56" s="20"/>
      <c r="MSS56" s="20"/>
      <c r="MST56" s="20"/>
      <c r="MSU56" s="20"/>
      <c r="MSV56" s="20"/>
      <c r="MSW56" s="20"/>
      <c r="MSX56" s="20"/>
      <c r="MSY56" s="20"/>
      <c r="MSZ56" s="20"/>
      <c r="MTA56" s="20"/>
      <c r="MTB56" s="20"/>
      <c r="MTC56" s="20"/>
      <c r="MTD56" s="20"/>
      <c r="MTE56" s="20"/>
      <c r="MTF56" s="20"/>
      <c r="MTG56" s="20"/>
      <c r="MTH56" s="20"/>
      <c r="MTI56" s="20"/>
      <c r="MTJ56" s="20"/>
      <c r="MTK56" s="20"/>
      <c r="MTL56" s="20"/>
      <c r="MTM56" s="20"/>
      <c r="MTN56" s="20"/>
      <c r="MTO56" s="20"/>
      <c r="MTP56" s="20"/>
      <c r="MTQ56" s="20"/>
      <c r="MTR56" s="20"/>
      <c r="MTS56" s="20"/>
      <c r="MTT56" s="20"/>
      <c r="MTU56" s="20"/>
      <c r="MTV56" s="20"/>
      <c r="MTW56" s="20"/>
      <c r="MTX56" s="20"/>
      <c r="MTY56" s="20"/>
      <c r="MTZ56" s="20"/>
      <c r="MUA56" s="20"/>
      <c r="MUB56" s="20"/>
      <c r="MUC56" s="20"/>
      <c r="MUD56" s="20"/>
      <c r="MUE56" s="20"/>
      <c r="MUF56" s="20"/>
      <c r="MUG56" s="20"/>
      <c r="MUH56" s="20"/>
      <c r="MUI56" s="20"/>
      <c r="MUJ56" s="20"/>
      <c r="MUK56" s="20"/>
      <c r="MUL56" s="20"/>
      <c r="MUM56" s="20"/>
      <c r="MUN56" s="20"/>
      <c r="MUO56" s="20"/>
      <c r="MUP56" s="20"/>
      <c r="MUQ56" s="20"/>
      <c r="MUR56" s="20"/>
      <c r="MUS56" s="20"/>
      <c r="MUT56" s="20"/>
      <c r="MUU56" s="20"/>
      <c r="MUV56" s="20"/>
      <c r="MUW56" s="20"/>
      <c r="MUX56" s="20"/>
      <c r="MUY56" s="20"/>
      <c r="MUZ56" s="20"/>
      <c r="MVA56" s="20"/>
      <c r="MVB56" s="20"/>
      <c r="MVC56" s="20"/>
      <c r="MVD56" s="20"/>
      <c r="MVE56" s="20"/>
      <c r="MVF56" s="20"/>
      <c r="MVG56" s="20"/>
      <c r="MVH56" s="20"/>
      <c r="MVI56" s="20"/>
      <c r="MVJ56" s="20"/>
      <c r="MVK56" s="20"/>
      <c r="MVL56" s="20"/>
      <c r="MVM56" s="20"/>
      <c r="MVN56" s="20"/>
      <c r="MVO56" s="20"/>
      <c r="MVP56" s="20"/>
      <c r="MVQ56" s="20"/>
      <c r="MVR56" s="20"/>
      <c r="MVS56" s="20"/>
      <c r="MVT56" s="20"/>
      <c r="MVU56" s="20"/>
      <c r="MVV56" s="20"/>
      <c r="MVW56" s="20"/>
      <c r="MVX56" s="20"/>
      <c r="MVY56" s="20"/>
      <c r="MVZ56" s="20"/>
      <c r="MWA56" s="20"/>
      <c r="MWB56" s="20"/>
      <c r="MWC56" s="20"/>
      <c r="MWD56" s="20"/>
      <c r="MWE56" s="20"/>
      <c r="MWF56" s="20"/>
      <c r="MWG56" s="20"/>
      <c r="MWH56" s="20"/>
      <c r="MWI56" s="20"/>
      <c r="MWJ56" s="20"/>
      <c r="MWK56" s="20"/>
      <c r="MWL56" s="20"/>
      <c r="MWM56" s="20"/>
      <c r="MWN56" s="20"/>
      <c r="MWO56" s="20"/>
      <c r="MWP56" s="20"/>
      <c r="MWQ56" s="20"/>
      <c r="MWR56" s="20"/>
      <c r="MWS56" s="20"/>
      <c r="MWT56" s="20"/>
      <c r="MWU56" s="20"/>
      <c r="MWV56" s="20"/>
      <c r="MWW56" s="20"/>
      <c r="MWX56" s="20"/>
      <c r="MWY56" s="20"/>
      <c r="MWZ56" s="20"/>
      <c r="MXA56" s="20"/>
      <c r="MXB56" s="20"/>
      <c r="MXC56" s="20"/>
      <c r="MXD56" s="20"/>
      <c r="MXE56" s="20"/>
      <c r="MXF56" s="20"/>
      <c r="MXG56" s="20"/>
      <c r="MXH56" s="20"/>
      <c r="MXI56" s="20"/>
      <c r="MXJ56" s="20"/>
      <c r="MXK56" s="20"/>
      <c r="MXL56" s="20"/>
      <c r="MXM56" s="20"/>
      <c r="MXN56" s="20"/>
      <c r="MXO56" s="20"/>
      <c r="MXP56" s="20"/>
      <c r="MXQ56" s="20"/>
      <c r="MXR56" s="20"/>
      <c r="MXS56" s="20"/>
      <c r="MXT56" s="20"/>
      <c r="MXU56" s="20"/>
      <c r="MXV56" s="20"/>
      <c r="MXW56" s="20"/>
      <c r="MXX56" s="20"/>
      <c r="MXY56" s="20"/>
      <c r="MXZ56" s="20"/>
      <c r="MYA56" s="20"/>
      <c r="MYB56" s="20"/>
      <c r="MYC56" s="20"/>
      <c r="MYD56" s="20"/>
      <c r="MYE56" s="20"/>
      <c r="MYF56" s="20"/>
      <c r="MYG56" s="20"/>
      <c r="MYH56" s="20"/>
      <c r="MYI56" s="20"/>
      <c r="MYJ56" s="20"/>
      <c r="MYK56" s="20"/>
      <c r="MYL56" s="20"/>
      <c r="MYM56" s="20"/>
      <c r="MYN56" s="20"/>
      <c r="MYO56" s="20"/>
      <c r="MYP56" s="20"/>
      <c r="MYQ56" s="20"/>
      <c r="MYR56" s="20"/>
      <c r="MYS56" s="20"/>
      <c r="MYT56" s="20"/>
      <c r="MYU56" s="20"/>
      <c r="MYV56" s="20"/>
      <c r="MYW56" s="20"/>
      <c r="MYX56" s="20"/>
      <c r="MYY56" s="20"/>
      <c r="MYZ56" s="20"/>
      <c r="MZA56" s="20"/>
      <c r="MZB56" s="20"/>
      <c r="MZC56" s="20"/>
      <c r="MZD56" s="20"/>
      <c r="MZE56" s="20"/>
      <c r="MZF56" s="20"/>
      <c r="MZG56" s="20"/>
      <c r="MZH56" s="20"/>
      <c r="MZI56" s="20"/>
      <c r="MZJ56" s="20"/>
      <c r="MZK56" s="20"/>
      <c r="MZL56" s="20"/>
      <c r="MZM56" s="20"/>
      <c r="MZN56" s="20"/>
      <c r="MZO56" s="20"/>
      <c r="MZP56" s="20"/>
      <c r="MZQ56" s="20"/>
      <c r="MZR56" s="20"/>
      <c r="MZS56" s="20"/>
      <c r="MZT56" s="20"/>
      <c r="MZU56" s="20"/>
      <c r="MZV56" s="20"/>
      <c r="MZW56" s="20"/>
      <c r="MZX56" s="20"/>
      <c r="MZY56" s="20"/>
      <c r="MZZ56" s="20"/>
      <c r="NAA56" s="20"/>
      <c r="NAB56" s="20"/>
      <c r="NAC56" s="20"/>
      <c r="NAD56" s="20"/>
      <c r="NAE56" s="20"/>
      <c r="NAF56" s="20"/>
      <c r="NAG56" s="20"/>
      <c r="NAH56" s="20"/>
      <c r="NAI56" s="20"/>
      <c r="NAJ56" s="20"/>
      <c r="NAK56" s="20"/>
      <c r="NAL56" s="20"/>
      <c r="NAM56" s="20"/>
      <c r="NAN56" s="20"/>
      <c r="NAO56" s="20"/>
      <c r="NAP56" s="20"/>
      <c r="NAQ56" s="20"/>
      <c r="NAR56" s="20"/>
      <c r="NAS56" s="20"/>
      <c r="NAT56" s="20"/>
      <c r="NAU56" s="20"/>
      <c r="NAV56" s="20"/>
      <c r="NAW56" s="20"/>
      <c r="NAX56" s="20"/>
      <c r="NAY56" s="20"/>
      <c r="NAZ56" s="20"/>
      <c r="NBA56" s="20"/>
      <c r="NBB56" s="20"/>
      <c r="NBC56" s="20"/>
      <c r="NBD56" s="20"/>
      <c r="NBE56" s="20"/>
      <c r="NBF56" s="20"/>
      <c r="NBG56" s="20"/>
      <c r="NBH56" s="20"/>
      <c r="NBI56" s="20"/>
      <c r="NBJ56" s="20"/>
      <c r="NBK56" s="20"/>
      <c r="NBL56" s="20"/>
      <c r="NBM56" s="20"/>
      <c r="NBN56" s="20"/>
      <c r="NBO56" s="20"/>
      <c r="NBP56" s="20"/>
      <c r="NBQ56" s="20"/>
      <c r="NBR56" s="20"/>
      <c r="NBS56" s="20"/>
      <c r="NBT56" s="20"/>
      <c r="NBU56" s="20"/>
      <c r="NBV56" s="20"/>
      <c r="NBW56" s="20"/>
      <c r="NBX56" s="20"/>
      <c r="NBY56" s="20"/>
      <c r="NBZ56" s="20"/>
      <c r="NCA56" s="20"/>
      <c r="NCB56" s="20"/>
      <c r="NCC56" s="20"/>
      <c r="NCD56" s="20"/>
      <c r="NCE56" s="20"/>
      <c r="NCF56" s="20"/>
      <c r="NCG56" s="20"/>
      <c r="NCH56" s="20"/>
      <c r="NCI56" s="20"/>
      <c r="NCJ56" s="20"/>
      <c r="NCK56" s="20"/>
      <c r="NCL56" s="20"/>
      <c r="NCM56" s="20"/>
      <c r="NCN56" s="20"/>
      <c r="NCO56" s="20"/>
      <c r="NCP56" s="20"/>
      <c r="NCQ56" s="20"/>
      <c r="NCR56" s="20"/>
      <c r="NCS56" s="20"/>
      <c r="NCT56" s="20"/>
      <c r="NCU56" s="20"/>
      <c r="NCV56" s="20"/>
      <c r="NCW56" s="20"/>
      <c r="NCX56" s="20"/>
      <c r="NCY56" s="20"/>
      <c r="NCZ56" s="20"/>
      <c r="NDA56" s="20"/>
      <c r="NDB56" s="20"/>
      <c r="NDC56" s="20"/>
      <c r="NDD56" s="20"/>
      <c r="NDE56" s="20"/>
      <c r="NDF56" s="20"/>
      <c r="NDG56" s="20"/>
      <c r="NDH56" s="20"/>
      <c r="NDI56" s="20"/>
      <c r="NDJ56" s="20"/>
      <c r="NDK56" s="20"/>
      <c r="NDL56" s="20"/>
      <c r="NDM56" s="20"/>
      <c r="NDN56" s="20"/>
      <c r="NDO56" s="20"/>
      <c r="NDP56" s="20"/>
      <c r="NDQ56" s="20"/>
      <c r="NDR56" s="20"/>
      <c r="NDS56" s="20"/>
      <c r="NDT56" s="20"/>
      <c r="NDU56" s="20"/>
      <c r="NDV56" s="20"/>
      <c r="NDW56" s="20"/>
      <c r="NDX56" s="20"/>
      <c r="NDY56" s="20"/>
      <c r="NDZ56" s="20"/>
      <c r="NEA56" s="20"/>
      <c r="NEB56" s="20"/>
      <c r="NEC56" s="20"/>
      <c r="NED56" s="20"/>
      <c r="NEE56" s="20"/>
      <c r="NEF56" s="20"/>
      <c r="NEG56" s="20"/>
      <c r="NEH56" s="20"/>
      <c r="NEI56" s="20"/>
      <c r="NEJ56" s="20"/>
      <c r="NEK56" s="20"/>
      <c r="NEL56" s="20"/>
      <c r="NEM56" s="20"/>
      <c r="NEN56" s="20"/>
      <c r="NEO56" s="20"/>
      <c r="NEP56" s="20"/>
      <c r="NEQ56" s="20"/>
      <c r="NER56" s="20"/>
      <c r="NES56" s="20"/>
      <c r="NET56" s="20"/>
      <c r="NEU56" s="20"/>
      <c r="NEV56" s="20"/>
      <c r="NEW56" s="20"/>
      <c r="NEX56" s="20"/>
      <c r="NEY56" s="20"/>
      <c r="NEZ56" s="20"/>
      <c r="NFA56" s="20"/>
      <c r="NFB56" s="20"/>
      <c r="NFC56" s="20"/>
      <c r="NFD56" s="20"/>
      <c r="NFE56" s="20"/>
      <c r="NFF56" s="20"/>
      <c r="NFG56" s="20"/>
      <c r="NFH56" s="20"/>
      <c r="NFI56" s="20"/>
      <c r="NFJ56" s="20"/>
      <c r="NFK56" s="20"/>
      <c r="NFL56" s="20"/>
      <c r="NFM56" s="20"/>
      <c r="NFN56" s="20"/>
      <c r="NFO56" s="20"/>
      <c r="NFP56" s="20"/>
      <c r="NFQ56" s="20"/>
      <c r="NFR56" s="20"/>
      <c r="NFS56" s="20"/>
      <c r="NFT56" s="20"/>
      <c r="NFU56" s="20"/>
      <c r="NFV56" s="20"/>
      <c r="NFW56" s="20"/>
      <c r="NFX56" s="20"/>
      <c r="NFY56" s="20"/>
      <c r="NFZ56" s="20"/>
      <c r="NGA56" s="20"/>
      <c r="NGB56" s="20"/>
      <c r="NGC56" s="20"/>
      <c r="NGD56" s="20"/>
      <c r="NGE56" s="20"/>
      <c r="NGF56" s="20"/>
      <c r="NGG56" s="20"/>
      <c r="NGH56" s="20"/>
      <c r="NGI56" s="20"/>
      <c r="NGJ56" s="20"/>
      <c r="NGK56" s="20"/>
      <c r="NGL56" s="20"/>
      <c r="NGM56" s="20"/>
      <c r="NGN56" s="20"/>
      <c r="NGO56" s="20"/>
      <c r="NGP56" s="20"/>
      <c r="NGQ56" s="20"/>
      <c r="NGR56" s="20"/>
      <c r="NGS56" s="20"/>
      <c r="NGT56" s="20"/>
      <c r="NGU56" s="20"/>
      <c r="NGV56" s="20"/>
      <c r="NGW56" s="20"/>
      <c r="NGX56" s="20"/>
      <c r="NGY56" s="20"/>
      <c r="NGZ56" s="20"/>
      <c r="NHA56" s="20"/>
      <c r="NHB56" s="20"/>
      <c r="NHC56" s="20"/>
      <c r="NHD56" s="20"/>
      <c r="NHE56" s="20"/>
      <c r="NHF56" s="20"/>
      <c r="NHG56" s="20"/>
      <c r="NHH56" s="20"/>
      <c r="NHI56" s="20"/>
      <c r="NHJ56" s="20"/>
      <c r="NHK56" s="20"/>
      <c r="NHL56" s="20"/>
      <c r="NHM56" s="20"/>
      <c r="NHN56" s="20"/>
      <c r="NHO56" s="20"/>
      <c r="NHP56" s="20"/>
      <c r="NHQ56" s="20"/>
      <c r="NHR56" s="20"/>
      <c r="NHS56" s="20"/>
      <c r="NHT56" s="20"/>
      <c r="NHU56" s="20"/>
      <c r="NHV56" s="20"/>
      <c r="NHW56" s="20"/>
      <c r="NHX56" s="20"/>
      <c r="NHY56" s="20"/>
      <c r="NHZ56" s="20"/>
      <c r="NIA56" s="20"/>
      <c r="NIB56" s="20"/>
      <c r="NIC56" s="20"/>
      <c r="NID56" s="20"/>
      <c r="NIE56" s="20"/>
      <c r="NIF56" s="20"/>
      <c r="NIG56" s="20"/>
      <c r="NIH56" s="20"/>
      <c r="NII56" s="20"/>
      <c r="NIJ56" s="20"/>
      <c r="NIK56" s="20"/>
      <c r="NIL56" s="20"/>
      <c r="NIM56" s="20"/>
      <c r="NIN56" s="20"/>
      <c r="NIO56" s="20"/>
      <c r="NIP56" s="20"/>
      <c r="NIQ56" s="20"/>
      <c r="NIR56" s="20"/>
      <c r="NIS56" s="20"/>
      <c r="NIT56" s="20"/>
      <c r="NIU56" s="20"/>
      <c r="NIV56" s="20"/>
      <c r="NIW56" s="20"/>
      <c r="NIX56" s="20"/>
      <c r="NIY56" s="20"/>
      <c r="NIZ56" s="20"/>
      <c r="NJA56" s="20"/>
      <c r="NJB56" s="20"/>
      <c r="NJC56" s="20"/>
      <c r="NJD56" s="20"/>
      <c r="NJE56" s="20"/>
      <c r="NJF56" s="20"/>
      <c r="NJG56" s="20"/>
      <c r="NJH56" s="20"/>
      <c r="NJI56" s="20"/>
      <c r="NJJ56" s="20"/>
      <c r="NJK56" s="20"/>
      <c r="NJL56" s="20"/>
      <c r="NJM56" s="20"/>
      <c r="NJN56" s="20"/>
      <c r="NJO56" s="20"/>
      <c r="NJP56" s="20"/>
      <c r="NJQ56" s="20"/>
      <c r="NJR56" s="20"/>
      <c r="NJS56" s="20"/>
      <c r="NJT56" s="20"/>
      <c r="NJU56" s="20"/>
      <c r="NJV56" s="20"/>
      <c r="NJW56" s="20"/>
      <c r="NJX56" s="20"/>
      <c r="NJY56" s="20"/>
      <c r="NJZ56" s="20"/>
      <c r="NKA56" s="20"/>
      <c r="NKB56" s="20"/>
      <c r="NKC56" s="20"/>
      <c r="NKD56" s="20"/>
      <c r="NKE56" s="20"/>
      <c r="NKF56" s="20"/>
      <c r="NKG56" s="20"/>
      <c r="NKH56" s="20"/>
      <c r="NKI56" s="20"/>
      <c r="NKJ56" s="20"/>
      <c r="NKK56" s="20"/>
      <c r="NKL56" s="20"/>
      <c r="NKM56" s="20"/>
      <c r="NKN56" s="20"/>
      <c r="NKO56" s="20"/>
      <c r="NKP56" s="20"/>
      <c r="NKQ56" s="20"/>
      <c r="NKR56" s="20"/>
      <c r="NKS56" s="20"/>
      <c r="NKT56" s="20"/>
      <c r="NKU56" s="20"/>
      <c r="NKV56" s="20"/>
      <c r="NKW56" s="20"/>
      <c r="NKX56" s="20"/>
      <c r="NKY56" s="20"/>
      <c r="NKZ56" s="20"/>
      <c r="NLA56" s="20"/>
      <c r="NLB56" s="20"/>
      <c r="NLC56" s="20"/>
      <c r="NLD56" s="20"/>
      <c r="NLE56" s="20"/>
      <c r="NLF56" s="20"/>
      <c r="NLG56" s="20"/>
      <c r="NLH56" s="20"/>
      <c r="NLI56" s="20"/>
      <c r="NLJ56" s="20"/>
      <c r="NLK56" s="20"/>
      <c r="NLL56" s="20"/>
      <c r="NLM56" s="20"/>
      <c r="NLN56" s="20"/>
      <c r="NLO56" s="20"/>
      <c r="NLP56" s="20"/>
      <c r="NLQ56" s="20"/>
      <c r="NLR56" s="20"/>
      <c r="NLS56" s="20"/>
      <c r="NLT56" s="20"/>
      <c r="NLU56" s="20"/>
      <c r="NLV56" s="20"/>
      <c r="NLW56" s="20"/>
      <c r="NLX56" s="20"/>
      <c r="NLY56" s="20"/>
      <c r="NLZ56" s="20"/>
      <c r="NMA56" s="20"/>
      <c r="NMB56" s="20"/>
      <c r="NMC56" s="20"/>
      <c r="NMD56" s="20"/>
      <c r="NME56" s="20"/>
      <c r="NMF56" s="20"/>
      <c r="NMG56" s="20"/>
      <c r="NMH56" s="20"/>
      <c r="NMI56" s="20"/>
      <c r="NMJ56" s="20"/>
      <c r="NMK56" s="20"/>
      <c r="NML56" s="20"/>
      <c r="NMM56" s="20"/>
      <c r="NMN56" s="20"/>
      <c r="NMO56" s="20"/>
      <c r="NMP56" s="20"/>
      <c r="NMQ56" s="20"/>
      <c r="NMR56" s="20"/>
      <c r="NMS56" s="20"/>
      <c r="NMT56" s="20"/>
      <c r="NMU56" s="20"/>
      <c r="NMV56" s="20"/>
      <c r="NMW56" s="20"/>
      <c r="NMX56" s="20"/>
      <c r="NMY56" s="20"/>
      <c r="NMZ56" s="20"/>
      <c r="NNA56" s="20"/>
      <c r="NNB56" s="20"/>
      <c r="NNC56" s="20"/>
      <c r="NND56" s="20"/>
      <c r="NNE56" s="20"/>
      <c r="NNF56" s="20"/>
      <c r="NNG56" s="20"/>
      <c r="NNH56" s="20"/>
      <c r="NNI56" s="20"/>
      <c r="NNJ56" s="20"/>
      <c r="NNK56" s="20"/>
      <c r="NNL56" s="20"/>
      <c r="NNM56" s="20"/>
      <c r="NNN56" s="20"/>
      <c r="NNO56" s="20"/>
      <c r="NNP56" s="20"/>
      <c r="NNQ56" s="20"/>
      <c r="NNR56" s="20"/>
      <c r="NNS56" s="20"/>
      <c r="NNT56" s="20"/>
      <c r="NNU56" s="20"/>
      <c r="NNV56" s="20"/>
      <c r="NNW56" s="20"/>
      <c r="NNX56" s="20"/>
      <c r="NNY56" s="20"/>
      <c r="NNZ56" s="20"/>
      <c r="NOA56" s="20"/>
      <c r="NOB56" s="20"/>
      <c r="NOC56" s="20"/>
      <c r="NOD56" s="20"/>
      <c r="NOE56" s="20"/>
      <c r="NOF56" s="20"/>
      <c r="NOG56" s="20"/>
      <c r="NOH56" s="20"/>
      <c r="NOI56" s="20"/>
      <c r="NOJ56" s="20"/>
      <c r="NOK56" s="20"/>
      <c r="NOL56" s="20"/>
      <c r="NOM56" s="20"/>
      <c r="NON56" s="20"/>
      <c r="NOO56" s="20"/>
      <c r="NOP56" s="20"/>
      <c r="NOQ56" s="20"/>
      <c r="NOR56" s="20"/>
      <c r="NOS56" s="20"/>
      <c r="NOT56" s="20"/>
      <c r="NOU56" s="20"/>
      <c r="NOV56" s="20"/>
      <c r="NOW56" s="20"/>
      <c r="NOX56" s="20"/>
      <c r="NOY56" s="20"/>
      <c r="NOZ56" s="20"/>
      <c r="NPA56" s="20"/>
      <c r="NPB56" s="20"/>
      <c r="NPC56" s="20"/>
      <c r="NPD56" s="20"/>
      <c r="NPE56" s="20"/>
      <c r="NPF56" s="20"/>
      <c r="NPG56" s="20"/>
      <c r="NPH56" s="20"/>
      <c r="NPI56" s="20"/>
      <c r="NPJ56" s="20"/>
      <c r="NPK56" s="20"/>
      <c r="NPL56" s="20"/>
      <c r="NPM56" s="20"/>
      <c r="NPN56" s="20"/>
      <c r="NPO56" s="20"/>
      <c r="NPP56" s="20"/>
      <c r="NPQ56" s="20"/>
      <c r="NPR56" s="20"/>
      <c r="NPS56" s="20"/>
      <c r="NPT56" s="20"/>
      <c r="NPU56" s="20"/>
      <c r="NPV56" s="20"/>
      <c r="NPW56" s="20"/>
      <c r="NPX56" s="20"/>
      <c r="NPY56" s="20"/>
      <c r="NPZ56" s="20"/>
      <c r="NQA56" s="20"/>
      <c r="NQB56" s="20"/>
      <c r="NQC56" s="20"/>
      <c r="NQD56" s="20"/>
      <c r="NQE56" s="20"/>
      <c r="NQF56" s="20"/>
      <c r="NQG56" s="20"/>
      <c r="NQH56" s="20"/>
      <c r="NQI56" s="20"/>
      <c r="NQJ56" s="20"/>
      <c r="NQK56" s="20"/>
      <c r="NQL56" s="20"/>
      <c r="NQM56" s="20"/>
      <c r="NQN56" s="20"/>
      <c r="NQO56" s="20"/>
      <c r="NQP56" s="20"/>
      <c r="NQQ56" s="20"/>
      <c r="NQR56" s="20"/>
      <c r="NQS56" s="20"/>
      <c r="NQT56" s="20"/>
      <c r="NQU56" s="20"/>
      <c r="NQV56" s="20"/>
      <c r="NQW56" s="20"/>
      <c r="NQX56" s="20"/>
      <c r="NQY56" s="20"/>
      <c r="NQZ56" s="20"/>
      <c r="NRA56" s="20"/>
      <c r="NRB56" s="20"/>
      <c r="NRC56" s="20"/>
      <c r="NRD56" s="20"/>
      <c r="NRE56" s="20"/>
      <c r="NRF56" s="20"/>
      <c r="NRG56" s="20"/>
      <c r="NRH56" s="20"/>
      <c r="NRI56" s="20"/>
      <c r="NRJ56" s="20"/>
      <c r="NRK56" s="20"/>
      <c r="NRL56" s="20"/>
      <c r="NRM56" s="20"/>
      <c r="NRN56" s="20"/>
      <c r="NRO56" s="20"/>
      <c r="NRP56" s="20"/>
      <c r="NRQ56" s="20"/>
      <c r="NRR56" s="20"/>
      <c r="NRS56" s="20"/>
      <c r="NRT56" s="20"/>
      <c r="NRU56" s="20"/>
      <c r="NRV56" s="20"/>
      <c r="NRW56" s="20"/>
      <c r="NRX56" s="20"/>
      <c r="NRY56" s="20"/>
      <c r="NRZ56" s="20"/>
      <c r="NSA56" s="20"/>
      <c r="NSB56" s="20"/>
      <c r="NSC56" s="20"/>
      <c r="NSD56" s="20"/>
      <c r="NSE56" s="20"/>
      <c r="NSF56" s="20"/>
      <c r="NSG56" s="20"/>
      <c r="NSH56" s="20"/>
      <c r="NSI56" s="20"/>
      <c r="NSJ56" s="20"/>
      <c r="NSK56" s="20"/>
      <c r="NSL56" s="20"/>
      <c r="NSM56" s="20"/>
      <c r="NSN56" s="20"/>
      <c r="NSO56" s="20"/>
      <c r="NSP56" s="20"/>
      <c r="NSQ56" s="20"/>
      <c r="NSR56" s="20"/>
      <c r="NSS56" s="20"/>
      <c r="NST56" s="20"/>
      <c r="NSU56" s="20"/>
      <c r="NSV56" s="20"/>
      <c r="NSW56" s="20"/>
      <c r="NSX56" s="20"/>
      <c r="NSY56" s="20"/>
      <c r="NSZ56" s="20"/>
      <c r="NTA56" s="20"/>
      <c r="NTB56" s="20"/>
      <c r="NTC56" s="20"/>
      <c r="NTD56" s="20"/>
      <c r="NTE56" s="20"/>
      <c r="NTF56" s="20"/>
      <c r="NTG56" s="20"/>
      <c r="NTH56" s="20"/>
      <c r="NTI56" s="20"/>
      <c r="NTJ56" s="20"/>
      <c r="NTK56" s="20"/>
      <c r="NTL56" s="20"/>
      <c r="NTM56" s="20"/>
      <c r="NTN56" s="20"/>
      <c r="NTO56" s="20"/>
      <c r="NTP56" s="20"/>
      <c r="NTQ56" s="20"/>
      <c r="NTR56" s="20"/>
      <c r="NTS56" s="20"/>
      <c r="NTT56" s="20"/>
      <c r="NTU56" s="20"/>
      <c r="NTV56" s="20"/>
      <c r="NTW56" s="20"/>
      <c r="NTX56" s="20"/>
      <c r="NTY56" s="20"/>
      <c r="NTZ56" s="20"/>
      <c r="NUA56" s="20"/>
      <c r="NUB56" s="20"/>
      <c r="NUC56" s="20"/>
      <c r="NUD56" s="20"/>
      <c r="NUE56" s="20"/>
      <c r="NUF56" s="20"/>
      <c r="NUG56" s="20"/>
      <c r="NUH56" s="20"/>
      <c r="NUI56" s="20"/>
      <c r="NUJ56" s="20"/>
      <c r="NUK56" s="20"/>
      <c r="NUL56" s="20"/>
      <c r="NUM56" s="20"/>
      <c r="NUN56" s="20"/>
      <c r="NUO56" s="20"/>
      <c r="NUP56" s="20"/>
      <c r="NUQ56" s="20"/>
      <c r="NUR56" s="20"/>
      <c r="NUS56" s="20"/>
      <c r="NUT56" s="20"/>
      <c r="NUU56" s="20"/>
      <c r="NUV56" s="20"/>
      <c r="NUW56" s="20"/>
      <c r="NUX56" s="20"/>
      <c r="NUY56" s="20"/>
      <c r="NUZ56" s="20"/>
      <c r="NVA56" s="20"/>
      <c r="NVB56" s="20"/>
      <c r="NVC56" s="20"/>
      <c r="NVD56" s="20"/>
      <c r="NVE56" s="20"/>
      <c r="NVF56" s="20"/>
      <c r="NVG56" s="20"/>
      <c r="NVH56" s="20"/>
      <c r="NVI56" s="20"/>
      <c r="NVJ56" s="20"/>
      <c r="NVK56" s="20"/>
      <c r="NVL56" s="20"/>
      <c r="NVM56" s="20"/>
      <c r="NVN56" s="20"/>
      <c r="NVO56" s="20"/>
      <c r="NVP56" s="20"/>
      <c r="NVQ56" s="20"/>
      <c r="NVR56" s="20"/>
      <c r="NVS56" s="20"/>
      <c r="NVT56" s="20"/>
      <c r="NVU56" s="20"/>
      <c r="NVV56" s="20"/>
      <c r="NVW56" s="20"/>
      <c r="NVX56" s="20"/>
      <c r="NVY56" s="20"/>
      <c r="NVZ56" s="20"/>
      <c r="NWA56" s="20"/>
      <c r="NWB56" s="20"/>
      <c r="NWC56" s="20"/>
      <c r="NWD56" s="20"/>
      <c r="NWE56" s="20"/>
      <c r="NWF56" s="20"/>
      <c r="NWG56" s="20"/>
      <c r="NWH56" s="20"/>
      <c r="NWI56" s="20"/>
      <c r="NWJ56" s="20"/>
      <c r="NWK56" s="20"/>
      <c r="NWL56" s="20"/>
      <c r="NWM56" s="20"/>
      <c r="NWN56" s="20"/>
      <c r="NWO56" s="20"/>
      <c r="NWP56" s="20"/>
      <c r="NWQ56" s="20"/>
      <c r="NWR56" s="20"/>
      <c r="NWS56" s="20"/>
      <c r="NWT56" s="20"/>
      <c r="NWU56" s="20"/>
      <c r="NWV56" s="20"/>
      <c r="NWW56" s="20"/>
      <c r="NWX56" s="20"/>
      <c r="NWY56" s="20"/>
      <c r="NWZ56" s="20"/>
      <c r="NXA56" s="20"/>
      <c r="NXB56" s="20"/>
      <c r="NXC56" s="20"/>
      <c r="NXD56" s="20"/>
      <c r="NXE56" s="20"/>
      <c r="NXF56" s="20"/>
      <c r="NXG56" s="20"/>
      <c r="NXH56" s="20"/>
      <c r="NXI56" s="20"/>
      <c r="NXJ56" s="20"/>
      <c r="NXK56" s="20"/>
      <c r="NXL56" s="20"/>
      <c r="NXM56" s="20"/>
      <c r="NXN56" s="20"/>
      <c r="NXO56" s="20"/>
      <c r="NXP56" s="20"/>
      <c r="NXQ56" s="20"/>
      <c r="NXR56" s="20"/>
      <c r="NXS56" s="20"/>
      <c r="NXT56" s="20"/>
      <c r="NXU56" s="20"/>
      <c r="NXV56" s="20"/>
      <c r="NXW56" s="20"/>
      <c r="NXX56" s="20"/>
      <c r="NXY56" s="20"/>
      <c r="NXZ56" s="20"/>
      <c r="NYA56" s="20"/>
      <c r="NYB56" s="20"/>
      <c r="NYC56" s="20"/>
      <c r="NYD56" s="20"/>
      <c r="NYE56" s="20"/>
      <c r="NYF56" s="20"/>
      <c r="NYG56" s="20"/>
      <c r="NYH56" s="20"/>
      <c r="NYI56" s="20"/>
      <c r="NYJ56" s="20"/>
      <c r="NYK56" s="20"/>
      <c r="NYL56" s="20"/>
      <c r="NYM56" s="20"/>
      <c r="NYN56" s="20"/>
      <c r="NYO56" s="20"/>
      <c r="NYP56" s="20"/>
      <c r="NYQ56" s="20"/>
      <c r="NYR56" s="20"/>
      <c r="NYS56" s="20"/>
      <c r="NYT56" s="20"/>
      <c r="NYU56" s="20"/>
      <c r="NYV56" s="20"/>
      <c r="NYW56" s="20"/>
      <c r="NYX56" s="20"/>
      <c r="NYY56" s="20"/>
      <c r="NYZ56" s="20"/>
      <c r="NZA56" s="20"/>
      <c r="NZB56" s="20"/>
      <c r="NZC56" s="20"/>
      <c r="NZD56" s="20"/>
      <c r="NZE56" s="20"/>
      <c r="NZF56" s="20"/>
      <c r="NZG56" s="20"/>
      <c r="NZH56" s="20"/>
      <c r="NZI56" s="20"/>
      <c r="NZJ56" s="20"/>
      <c r="NZK56" s="20"/>
      <c r="NZL56" s="20"/>
      <c r="NZM56" s="20"/>
      <c r="NZN56" s="20"/>
      <c r="NZO56" s="20"/>
      <c r="NZP56" s="20"/>
      <c r="NZQ56" s="20"/>
      <c r="NZR56" s="20"/>
      <c r="NZS56" s="20"/>
      <c r="NZT56" s="20"/>
      <c r="NZU56" s="20"/>
      <c r="NZV56" s="20"/>
      <c r="NZW56" s="20"/>
      <c r="NZX56" s="20"/>
      <c r="NZY56" s="20"/>
      <c r="NZZ56" s="20"/>
      <c r="OAA56" s="20"/>
      <c r="OAB56" s="20"/>
      <c r="OAC56" s="20"/>
      <c r="OAD56" s="20"/>
      <c r="OAE56" s="20"/>
      <c r="OAF56" s="20"/>
      <c r="OAG56" s="20"/>
      <c r="OAH56" s="20"/>
      <c r="OAI56" s="20"/>
      <c r="OAJ56" s="20"/>
      <c r="OAK56" s="20"/>
      <c r="OAL56" s="20"/>
      <c r="OAM56" s="20"/>
      <c r="OAN56" s="20"/>
      <c r="OAO56" s="20"/>
      <c r="OAP56" s="20"/>
      <c r="OAQ56" s="20"/>
      <c r="OAR56" s="20"/>
      <c r="OAS56" s="20"/>
      <c r="OAT56" s="20"/>
      <c r="OAU56" s="20"/>
      <c r="OAV56" s="20"/>
      <c r="OAW56" s="20"/>
      <c r="OAX56" s="20"/>
      <c r="OAY56" s="20"/>
      <c r="OAZ56" s="20"/>
      <c r="OBA56" s="20"/>
      <c r="OBB56" s="20"/>
      <c r="OBC56" s="20"/>
      <c r="OBD56" s="20"/>
      <c r="OBE56" s="20"/>
      <c r="OBF56" s="20"/>
      <c r="OBG56" s="20"/>
      <c r="OBH56" s="20"/>
      <c r="OBI56" s="20"/>
      <c r="OBJ56" s="20"/>
      <c r="OBK56" s="20"/>
      <c r="OBL56" s="20"/>
      <c r="OBM56" s="20"/>
      <c r="OBN56" s="20"/>
      <c r="OBO56" s="20"/>
      <c r="OBP56" s="20"/>
      <c r="OBQ56" s="20"/>
      <c r="OBR56" s="20"/>
      <c r="OBS56" s="20"/>
      <c r="OBT56" s="20"/>
      <c r="OBU56" s="20"/>
      <c r="OBV56" s="20"/>
      <c r="OBW56" s="20"/>
      <c r="OBX56" s="20"/>
      <c r="OBY56" s="20"/>
      <c r="OBZ56" s="20"/>
      <c r="OCA56" s="20"/>
      <c r="OCB56" s="20"/>
      <c r="OCC56" s="20"/>
      <c r="OCD56" s="20"/>
      <c r="OCE56" s="20"/>
      <c r="OCF56" s="20"/>
      <c r="OCG56" s="20"/>
      <c r="OCH56" s="20"/>
      <c r="OCI56" s="20"/>
      <c r="OCJ56" s="20"/>
      <c r="OCK56" s="20"/>
      <c r="OCL56" s="20"/>
      <c r="OCM56" s="20"/>
      <c r="OCN56" s="20"/>
      <c r="OCO56" s="20"/>
      <c r="OCP56" s="20"/>
      <c r="OCQ56" s="20"/>
      <c r="OCR56" s="20"/>
      <c r="OCS56" s="20"/>
      <c r="OCT56" s="20"/>
      <c r="OCU56" s="20"/>
      <c r="OCV56" s="20"/>
      <c r="OCW56" s="20"/>
      <c r="OCX56" s="20"/>
      <c r="OCY56" s="20"/>
      <c r="OCZ56" s="20"/>
      <c r="ODA56" s="20"/>
      <c r="ODB56" s="20"/>
      <c r="ODC56" s="20"/>
      <c r="ODD56" s="20"/>
      <c r="ODE56" s="20"/>
      <c r="ODF56" s="20"/>
      <c r="ODG56" s="20"/>
      <c r="ODH56" s="20"/>
      <c r="ODI56" s="20"/>
      <c r="ODJ56" s="20"/>
      <c r="ODK56" s="20"/>
      <c r="ODL56" s="20"/>
      <c r="ODM56" s="20"/>
      <c r="ODN56" s="20"/>
      <c r="ODO56" s="20"/>
      <c r="ODP56" s="20"/>
      <c r="ODQ56" s="20"/>
      <c r="ODR56" s="20"/>
      <c r="ODS56" s="20"/>
      <c r="ODT56" s="20"/>
      <c r="ODU56" s="20"/>
      <c r="ODV56" s="20"/>
      <c r="ODW56" s="20"/>
      <c r="ODX56" s="20"/>
      <c r="ODY56" s="20"/>
      <c r="ODZ56" s="20"/>
      <c r="OEA56" s="20"/>
      <c r="OEB56" s="20"/>
      <c r="OEC56" s="20"/>
      <c r="OED56" s="20"/>
      <c r="OEE56" s="20"/>
      <c r="OEF56" s="20"/>
      <c r="OEG56" s="20"/>
      <c r="OEH56" s="20"/>
      <c r="OEI56" s="20"/>
      <c r="OEJ56" s="20"/>
      <c r="OEK56" s="20"/>
      <c r="OEL56" s="20"/>
      <c r="OEM56" s="20"/>
      <c r="OEN56" s="20"/>
      <c r="OEO56" s="20"/>
      <c r="OEP56" s="20"/>
      <c r="OEQ56" s="20"/>
      <c r="OER56" s="20"/>
      <c r="OES56" s="20"/>
      <c r="OET56" s="20"/>
      <c r="OEU56" s="20"/>
      <c r="OEV56" s="20"/>
      <c r="OEW56" s="20"/>
      <c r="OEX56" s="20"/>
      <c r="OEY56" s="20"/>
      <c r="OEZ56" s="20"/>
      <c r="OFA56" s="20"/>
      <c r="OFB56" s="20"/>
      <c r="OFC56" s="20"/>
      <c r="OFD56" s="20"/>
      <c r="OFE56" s="20"/>
      <c r="OFF56" s="20"/>
      <c r="OFG56" s="20"/>
      <c r="OFH56" s="20"/>
      <c r="OFI56" s="20"/>
      <c r="OFJ56" s="20"/>
      <c r="OFK56" s="20"/>
      <c r="OFL56" s="20"/>
      <c r="OFM56" s="20"/>
      <c r="OFN56" s="20"/>
      <c r="OFO56" s="20"/>
      <c r="OFP56" s="20"/>
      <c r="OFQ56" s="20"/>
      <c r="OFR56" s="20"/>
      <c r="OFS56" s="20"/>
      <c r="OFT56" s="20"/>
      <c r="OFU56" s="20"/>
      <c r="OFV56" s="20"/>
      <c r="OFW56" s="20"/>
      <c r="OFX56" s="20"/>
      <c r="OFY56" s="20"/>
      <c r="OFZ56" s="20"/>
      <c r="OGA56" s="20"/>
      <c r="OGB56" s="20"/>
      <c r="OGC56" s="20"/>
      <c r="OGD56" s="20"/>
      <c r="OGE56" s="20"/>
      <c r="OGF56" s="20"/>
      <c r="OGG56" s="20"/>
      <c r="OGH56" s="20"/>
      <c r="OGI56" s="20"/>
      <c r="OGJ56" s="20"/>
      <c r="OGK56" s="20"/>
      <c r="OGL56" s="20"/>
      <c r="OGM56" s="20"/>
      <c r="OGN56" s="20"/>
      <c r="OGO56" s="20"/>
      <c r="OGP56" s="20"/>
      <c r="OGQ56" s="20"/>
      <c r="OGR56" s="20"/>
      <c r="OGS56" s="20"/>
      <c r="OGT56" s="20"/>
      <c r="OGU56" s="20"/>
      <c r="OGV56" s="20"/>
      <c r="OGW56" s="20"/>
      <c r="OGX56" s="20"/>
      <c r="OGY56" s="20"/>
      <c r="OGZ56" s="20"/>
      <c r="OHA56" s="20"/>
      <c r="OHB56" s="20"/>
      <c r="OHC56" s="20"/>
      <c r="OHD56" s="20"/>
      <c r="OHE56" s="20"/>
      <c r="OHF56" s="20"/>
      <c r="OHG56" s="20"/>
      <c r="OHH56" s="20"/>
      <c r="OHI56" s="20"/>
      <c r="OHJ56" s="20"/>
      <c r="OHK56" s="20"/>
      <c r="OHL56" s="20"/>
      <c r="OHM56" s="20"/>
      <c r="OHN56" s="20"/>
      <c r="OHO56" s="20"/>
      <c r="OHP56" s="20"/>
      <c r="OHQ56" s="20"/>
      <c r="OHR56" s="20"/>
      <c r="OHS56" s="20"/>
      <c r="OHT56" s="20"/>
      <c r="OHU56" s="20"/>
      <c r="OHV56" s="20"/>
      <c r="OHW56" s="20"/>
      <c r="OHX56" s="20"/>
      <c r="OHY56" s="20"/>
      <c r="OHZ56" s="20"/>
      <c r="OIA56" s="20"/>
      <c r="OIB56" s="20"/>
      <c r="OIC56" s="20"/>
      <c r="OID56" s="20"/>
      <c r="OIE56" s="20"/>
      <c r="OIF56" s="20"/>
      <c r="OIG56" s="20"/>
      <c r="OIH56" s="20"/>
      <c r="OII56" s="20"/>
      <c r="OIJ56" s="20"/>
      <c r="OIK56" s="20"/>
      <c r="OIL56" s="20"/>
      <c r="OIM56" s="20"/>
      <c r="OIN56" s="20"/>
      <c r="OIO56" s="20"/>
      <c r="OIP56" s="20"/>
      <c r="OIQ56" s="20"/>
      <c r="OIR56" s="20"/>
      <c r="OIS56" s="20"/>
      <c r="OIT56" s="20"/>
      <c r="OIU56" s="20"/>
      <c r="OIV56" s="20"/>
      <c r="OIW56" s="20"/>
      <c r="OIX56" s="20"/>
      <c r="OIY56" s="20"/>
      <c r="OIZ56" s="20"/>
      <c r="OJA56" s="20"/>
      <c r="OJB56" s="20"/>
      <c r="OJC56" s="20"/>
      <c r="OJD56" s="20"/>
      <c r="OJE56" s="20"/>
      <c r="OJF56" s="20"/>
      <c r="OJG56" s="20"/>
      <c r="OJH56" s="20"/>
      <c r="OJI56" s="20"/>
      <c r="OJJ56" s="20"/>
      <c r="OJK56" s="20"/>
      <c r="OJL56" s="20"/>
      <c r="OJM56" s="20"/>
      <c r="OJN56" s="20"/>
      <c r="OJO56" s="20"/>
      <c r="OJP56" s="20"/>
      <c r="OJQ56" s="20"/>
      <c r="OJR56" s="20"/>
      <c r="OJS56" s="20"/>
      <c r="OJT56" s="20"/>
      <c r="OJU56" s="20"/>
      <c r="OJV56" s="20"/>
      <c r="OJW56" s="20"/>
      <c r="OJX56" s="20"/>
      <c r="OJY56" s="20"/>
      <c r="OJZ56" s="20"/>
      <c r="OKA56" s="20"/>
      <c r="OKB56" s="20"/>
      <c r="OKC56" s="20"/>
      <c r="OKD56" s="20"/>
      <c r="OKE56" s="20"/>
      <c r="OKF56" s="20"/>
      <c r="OKG56" s="20"/>
      <c r="OKH56" s="20"/>
      <c r="OKI56" s="20"/>
      <c r="OKJ56" s="20"/>
      <c r="OKK56" s="20"/>
      <c r="OKL56" s="20"/>
      <c r="OKM56" s="20"/>
      <c r="OKN56" s="20"/>
      <c r="OKO56" s="20"/>
      <c r="OKP56" s="20"/>
      <c r="OKQ56" s="20"/>
      <c r="OKR56" s="20"/>
      <c r="OKS56" s="20"/>
      <c r="OKT56" s="20"/>
      <c r="OKU56" s="20"/>
      <c r="OKV56" s="20"/>
      <c r="OKW56" s="20"/>
      <c r="OKX56" s="20"/>
      <c r="OKY56" s="20"/>
      <c r="OKZ56" s="20"/>
      <c r="OLA56" s="20"/>
      <c r="OLB56" s="20"/>
      <c r="OLC56" s="20"/>
      <c r="OLD56" s="20"/>
      <c r="OLE56" s="20"/>
      <c r="OLF56" s="20"/>
      <c r="OLG56" s="20"/>
      <c r="OLH56" s="20"/>
      <c r="OLI56" s="20"/>
      <c r="OLJ56" s="20"/>
      <c r="OLK56" s="20"/>
      <c r="OLL56" s="20"/>
      <c r="OLM56" s="20"/>
      <c r="OLN56" s="20"/>
      <c r="OLO56" s="20"/>
      <c r="OLP56" s="20"/>
      <c r="OLQ56" s="20"/>
      <c r="OLR56" s="20"/>
      <c r="OLS56" s="20"/>
      <c r="OLT56" s="20"/>
      <c r="OLU56" s="20"/>
      <c r="OLV56" s="20"/>
      <c r="OLW56" s="20"/>
      <c r="OLX56" s="20"/>
      <c r="OLY56" s="20"/>
      <c r="OLZ56" s="20"/>
      <c r="OMA56" s="20"/>
      <c r="OMB56" s="20"/>
      <c r="OMC56" s="20"/>
      <c r="OMD56" s="20"/>
      <c r="OME56" s="20"/>
      <c r="OMF56" s="20"/>
      <c r="OMG56" s="20"/>
      <c r="OMH56" s="20"/>
      <c r="OMI56" s="20"/>
      <c r="OMJ56" s="20"/>
      <c r="OMK56" s="20"/>
      <c r="OML56" s="20"/>
      <c r="OMM56" s="20"/>
      <c r="OMN56" s="20"/>
      <c r="OMO56" s="20"/>
      <c r="OMP56" s="20"/>
      <c r="OMQ56" s="20"/>
      <c r="OMR56" s="20"/>
      <c r="OMS56" s="20"/>
      <c r="OMT56" s="20"/>
      <c r="OMU56" s="20"/>
      <c r="OMV56" s="20"/>
      <c r="OMW56" s="20"/>
      <c r="OMX56" s="20"/>
      <c r="OMY56" s="20"/>
      <c r="OMZ56" s="20"/>
      <c r="ONA56" s="20"/>
      <c r="ONB56" s="20"/>
      <c r="ONC56" s="20"/>
      <c r="OND56" s="20"/>
      <c r="ONE56" s="20"/>
      <c r="ONF56" s="20"/>
      <c r="ONG56" s="20"/>
      <c r="ONH56" s="20"/>
      <c r="ONI56" s="20"/>
      <c r="ONJ56" s="20"/>
      <c r="ONK56" s="20"/>
      <c r="ONL56" s="20"/>
      <c r="ONM56" s="20"/>
      <c r="ONN56" s="20"/>
      <c r="ONO56" s="20"/>
      <c r="ONP56" s="20"/>
      <c r="ONQ56" s="20"/>
      <c r="ONR56" s="20"/>
      <c r="ONS56" s="20"/>
      <c r="ONT56" s="20"/>
      <c r="ONU56" s="20"/>
      <c r="ONV56" s="20"/>
      <c r="ONW56" s="20"/>
      <c r="ONX56" s="20"/>
      <c r="ONY56" s="20"/>
      <c r="ONZ56" s="20"/>
      <c r="OOA56" s="20"/>
      <c r="OOB56" s="20"/>
      <c r="OOC56" s="20"/>
      <c r="OOD56" s="20"/>
      <c r="OOE56" s="20"/>
      <c r="OOF56" s="20"/>
      <c r="OOG56" s="20"/>
      <c r="OOH56" s="20"/>
      <c r="OOI56" s="20"/>
      <c r="OOJ56" s="20"/>
      <c r="OOK56" s="20"/>
      <c r="OOL56" s="20"/>
      <c r="OOM56" s="20"/>
      <c r="OON56" s="20"/>
      <c r="OOO56" s="20"/>
      <c r="OOP56" s="20"/>
      <c r="OOQ56" s="20"/>
      <c r="OOR56" s="20"/>
      <c r="OOS56" s="20"/>
      <c r="OOT56" s="20"/>
      <c r="OOU56" s="20"/>
      <c r="OOV56" s="20"/>
      <c r="OOW56" s="20"/>
      <c r="OOX56" s="20"/>
      <c r="OOY56" s="20"/>
      <c r="OOZ56" s="20"/>
      <c r="OPA56" s="20"/>
      <c r="OPB56" s="20"/>
      <c r="OPC56" s="20"/>
      <c r="OPD56" s="20"/>
      <c r="OPE56" s="20"/>
      <c r="OPF56" s="20"/>
      <c r="OPG56" s="20"/>
      <c r="OPH56" s="20"/>
      <c r="OPI56" s="20"/>
      <c r="OPJ56" s="20"/>
      <c r="OPK56" s="20"/>
      <c r="OPL56" s="20"/>
      <c r="OPM56" s="20"/>
      <c r="OPN56" s="20"/>
      <c r="OPO56" s="20"/>
      <c r="OPP56" s="20"/>
      <c r="OPQ56" s="20"/>
      <c r="OPR56" s="20"/>
      <c r="OPS56" s="20"/>
      <c r="OPT56" s="20"/>
      <c r="OPU56" s="20"/>
      <c r="OPV56" s="20"/>
      <c r="OPW56" s="20"/>
      <c r="OPX56" s="20"/>
      <c r="OPY56" s="20"/>
      <c r="OPZ56" s="20"/>
      <c r="OQA56" s="20"/>
      <c r="OQB56" s="20"/>
      <c r="OQC56" s="20"/>
      <c r="OQD56" s="20"/>
      <c r="OQE56" s="20"/>
      <c r="OQF56" s="20"/>
      <c r="OQG56" s="20"/>
      <c r="OQH56" s="20"/>
      <c r="OQI56" s="20"/>
      <c r="OQJ56" s="20"/>
      <c r="OQK56" s="20"/>
      <c r="OQL56" s="20"/>
      <c r="OQM56" s="20"/>
      <c r="OQN56" s="20"/>
      <c r="OQO56" s="20"/>
      <c r="OQP56" s="20"/>
      <c r="OQQ56" s="20"/>
      <c r="OQR56" s="20"/>
      <c r="OQS56" s="20"/>
      <c r="OQT56" s="20"/>
      <c r="OQU56" s="20"/>
      <c r="OQV56" s="20"/>
      <c r="OQW56" s="20"/>
      <c r="OQX56" s="20"/>
      <c r="OQY56" s="20"/>
      <c r="OQZ56" s="20"/>
      <c r="ORA56" s="20"/>
      <c r="ORB56" s="20"/>
      <c r="ORC56" s="20"/>
      <c r="ORD56" s="20"/>
      <c r="ORE56" s="20"/>
      <c r="ORF56" s="20"/>
      <c r="ORG56" s="20"/>
      <c r="ORH56" s="20"/>
      <c r="ORI56" s="20"/>
      <c r="ORJ56" s="20"/>
      <c r="ORK56" s="20"/>
      <c r="ORL56" s="20"/>
      <c r="ORM56" s="20"/>
      <c r="ORN56" s="20"/>
      <c r="ORO56" s="20"/>
      <c r="ORP56" s="20"/>
      <c r="ORQ56" s="20"/>
      <c r="ORR56" s="20"/>
      <c r="ORS56" s="20"/>
      <c r="ORT56" s="20"/>
      <c r="ORU56" s="20"/>
      <c r="ORV56" s="20"/>
      <c r="ORW56" s="20"/>
      <c r="ORX56" s="20"/>
      <c r="ORY56" s="20"/>
      <c r="ORZ56" s="20"/>
      <c r="OSA56" s="20"/>
      <c r="OSB56" s="20"/>
      <c r="OSC56" s="20"/>
      <c r="OSD56" s="20"/>
      <c r="OSE56" s="20"/>
      <c r="OSF56" s="20"/>
      <c r="OSG56" s="20"/>
      <c r="OSH56" s="20"/>
      <c r="OSI56" s="20"/>
      <c r="OSJ56" s="20"/>
      <c r="OSK56" s="20"/>
      <c r="OSL56" s="20"/>
      <c r="OSM56" s="20"/>
      <c r="OSN56" s="20"/>
      <c r="OSO56" s="20"/>
      <c r="OSP56" s="20"/>
      <c r="OSQ56" s="20"/>
      <c r="OSR56" s="20"/>
      <c r="OSS56" s="20"/>
      <c r="OST56" s="20"/>
      <c r="OSU56" s="20"/>
      <c r="OSV56" s="20"/>
      <c r="OSW56" s="20"/>
      <c r="OSX56" s="20"/>
      <c r="OSY56" s="20"/>
      <c r="OSZ56" s="20"/>
      <c r="OTA56" s="20"/>
      <c r="OTB56" s="20"/>
      <c r="OTC56" s="20"/>
      <c r="OTD56" s="20"/>
      <c r="OTE56" s="20"/>
      <c r="OTF56" s="20"/>
      <c r="OTG56" s="20"/>
      <c r="OTH56" s="20"/>
      <c r="OTI56" s="20"/>
      <c r="OTJ56" s="20"/>
      <c r="OTK56" s="20"/>
      <c r="OTL56" s="20"/>
      <c r="OTM56" s="20"/>
      <c r="OTN56" s="20"/>
      <c r="OTO56" s="20"/>
      <c r="OTP56" s="20"/>
      <c r="OTQ56" s="20"/>
      <c r="OTR56" s="20"/>
      <c r="OTS56" s="20"/>
      <c r="OTT56" s="20"/>
      <c r="OTU56" s="20"/>
      <c r="OTV56" s="20"/>
      <c r="OTW56" s="20"/>
      <c r="OTX56" s="20"/>
      <c r="OTY56" s="20"/>
      <c r="OTZ56" s="20"/>
      <c r="OUA56" s="20"/>
      <c r="OUB56" s="20"/>
      <c r="OUC56" s="20"/>
      <c r="OUD56" s="20"/>
      <c r="OUE56" s="20"/>
      <c r="OUF56" s="20"/>
      <c r="OUG56" s="20"/>
      <c r="OUH56" s="20"/>
      <c r="OUI56" s="20"/>
      <c r="OUJ56" s="20"/>
      <c r="OUK56" s="20"/>
      <c r="OUL56" s="20"/>
      <c r="OUM56" s="20"/>
      <c r="OUN56" s="20"/>
      <c r="OUO56" s="20"/>
      <c r="OUP56" s="20"/>
      <c r="OUQ56" s="20"/>
      <c r="OUR56" s="20"/>
      <c r="OUS56" s="20"/>
      <c r="OUT56" s="20"/>
      <c r="OUU56" s="20"/>
      <c r="OUV56" s="20"/>
      <c r="OUW56" s="20"/>
      <c r="OUX56" s="20"/>
      <c r="OUY56" s="20"/>
      <c r="OUZ56" s="20"/>
      <c r="OVA56" s="20"/>
      <c r="OVB56" s="20"/>
      <c r="OVC56" s="20"/>
      <c r="OVD56" s="20"/>
      <c r="OVE56" s="20"/>
      <c r="OVF56" s="20"/>
      <c r="OVG56" s="20"/>
      <c r="OVH56" s="20"/>
      <c r="OVI56" s="20"/>
      <c r="OVJ56" s="20"/>
      <c r="OVK56" s="20"/>
      <c r="OVL56" s="20"/>
      <c r="OVM56" s="20"/>
      <c r="OVN56" s="20"/>
      <c r="OVO56" s="20"/>
      <c r="OVP56" s="20"/>
      <c r="OVQ56" s="20"/>
      <c r="OVR56" s="20"/>
      <c r="OVS56" s="20"/>
      <c r="OVT56" s="20"/>
      <c r="OVU56" s="20"/>
      <c r="OVV56" s="20"/>
      <c r="OVW56" s="20"/>
      <c r="OVX56" s="20"/>
      <c r="OVY56" s="20"/>
      <c r="OVZ56" s="20"/>
      <c r="OWA56" s="20"/>
      <c r="OWB56" s="20"/>
      <c r="OWC56" s="20"/>
      <c r="OWD56" s="20"/>
      <c r="OWE56" s="20"/>
      <c r="OWF56" s="20"/>
      <c r="OWG56" s="20"/>
      <c r="OWH56" s="20"/>
      <c r="OWI56" s="20"/>
      <c r="OWJ56" s="20"/>
      <c r="OWK56" s="20"/>
      <c r="OWL56" s="20"/>
      <c r="OWM56" s="20"/>
      <c r="OWN56" s="20"/>
      <c r="OWO56" s="20"/>
      <c r="OWP56" s="20"/>
      <c r="OWQ56" s="20"/>
      <c r="OWR56" s="20"/>
      <c r="OWS56" s="20"/>
      <c r="OWT56" s="20"/>
      <c r="OWU56" s="20"/>
      <c r="OWV56" s="20"/>
      <c r="OWW56" s="20"/>
      <c r="OWX56" s="20"/>
      <c r="OWY56" s="20"/>
      <c r="OWZ56" s="20"/>
      <c r="OXA56" s="20"/>
      <c r="OXB56" s="20"/>
      <c r="OXC56" s="20"/>
      <c r="OXD56" s="20"/>
      <c r="OXE56" s="20"/>
      <c r="OXF56" s="20"/>
      <c r="OXG56" s="20"/>
      <c r="OXH56" s="20"/>
      <c r="OXI56" s="20"/>
      <c r="OXJ56" s="20"/>
      <c r="OXK56" s="20"/>
      <c r="OXL56" s="20"/>
      <c r="OXM56" s="20"/>
      <c r="OXN56" s="20"/>
      <c r="OXO56" s="20"/>
      <c r="OXP56" s="20"/>
      <c r="OXQ56" s="20"/>
      <c r="OXR56" s="20"/>
      <c r="OXS56" s="20"/>
      <c r="OXT56" s="20"/>
      <c r="OXU56" s="20"/>
      <c r="OXV56" s="20"/>
      <c r="OXW56" s="20"/>
      <c r="OXX56" s="20"/>
      <c r="OXY56" s="20"/>
      <c r="OXZ56" s="20"/>
      <c r="OYA56" s="20"/>
      <c r="OYB56" s="20"/>
      <c r="OYC56" s="20"/>
      <c r="OYD56" s="20"/>
      <c r="OYE56" s="20"/>
      <c r="OYF56" s="20"/>
      <c r="OYG56" s="20"/>
      <c r="OYH56" s="20"/>
      <c r="OYI56" s="20"/>
      <c r="OYJ56" s="20"/>
      <c r="OYK56" s="20"/>
      <c r="OYL56" s="20"/>
      <c r="OYM56" s="20"/>
      <c r="OYN56" s="20"/>
      <c r="OYO56" s="20"/>
      <c r="OYP56" s="20"/>
      <c r="OYQ56" s="20"/>
      <c r="OYR56" s="20"/>
      <c r="OYS56" s="20"/>
      <c r="OYT56" s="20"/>
      <c r="OYU56" s="20"/>
      <c r="OYV56" s="20"/>
      <c r="OYW56" s="20"/>
      <c r="OYX56" s="20"/>
      <c r="OYY56" s="20"/>
      <c r="OYZ56" s="20"/>
      <c r="OZA56" s="20"/>
      <c r="OZB56" s="20"/>
      <c r="OZC56" s="20"/>
      <c r="OZD56" s="20"/>
      <c r="OZE56" s="20"/>
      <c r="OZF56" s="20"/>
      <c r="OZG56" s="20"/>
      <c r="OZH56" s="20"/>
      <c r="OZI56" s="20"/>
      <c r="OZJ56" s="20"/>
      <c r="OZK56" s="20"/>
      <c r="OZL56" s="20"/>
      <c r="OZM56" s="20"/>
      <c r="OZN56" s="20"/>
      <c r="OZO56" s="20"/>
      <c r="OZP56" s="20"/>
      <c r="OZQ56" s="20"/>
      <c r="OZR56" s="20"/>
      <c r="OZS56" s="20"/>
      <c r="OZT56" s="20"/>
      <c r="OZU56" s="20"/>
      <c r="OZV56" s="20"/>
      <c r="OZW56" s="20"/>
      <c r="OZX56" s="20"/>
      <c r="OZY56" s="20"/>
      <c r="OZZ56" s="20"/>
      <c r="PAA56" s="20"/>
      <c r="PAB56" s="20"/>
      <c r="PAC56" s="20"/>
      <c r="PAD56" s="20"/>
      <c r="PAE56" s="20"/>
      <c r="PAF56" s="20"/>
      <c r="PAG56" s="20"/>
      <c r="PAH56" s="20"/>
      <c r="PAI56" s="20"/>
      <c r="PAJ56" s="20"/>
      <c r="PAK56" s="20"/>
      <c r="PAL56" s="20"/>
      <c r="PAM56" s="20"/>
      <c r="PAN56" s="20"/>
      <c r="PAO56" s="20"/>
      <c r="PAP56" s="20"/>
      <c r="PAQ56" s="20"/>
      <c r="PAR56" s="20"/>
      <c r="PAS56" s="20"/>
      <c r="PAT56" s="20"/>
      <c r="PAU56" s="20"/>
      <c r="PAV56" s="20"/>
      <c r="PAW56" s="20"/>
      <c r="PAX56" s="20"/>
      <c r="PAY56" s="20"/>
      <c r="PAZ56" s="20"/>
      <c r="PBA56" s="20"/>
      <c r="PBB56" s="20"/>
      <c r="PBC56" s="20"/>
      <c r="PBD56" s="20"/>
      <c r="PBE56" s="20"/>
      <c r="PBF56" s="20"/>
      <c r="PBG56" s="20"/>
      <c r="PBH56" s="20"/>
      <c r="PBI56" s="20"/>
      <c r="PBJ56" s="20"/>
      <c r="PBK56" s="20"/>
      <c r="PBL56" s="20"/>
      <c r="PBM56" s="20"/>
      <c r="PBN56" s="20"/>
      <c r="PBO56" s="20"/>
      <c r="PBP56" s="20"/>
      <c r="PBQ56" s="20"/>
      <c r="PBR56" s="20"/>
      <c r="PBS56" s="20"/>
      <c r="PBT56" s="20"/>
      <c r="PBU56" s="20"/>
      <c r="PBV56" s="20"/>
      <c r="PBW56" s="20"/>
      <c r="PBX56" s="20"/>
      <c r="PBY56" s="20"/>
      <c r="PBZ56" s="20"/>
      <c r="PCA56" s="20"/>
      <c r="PCB56" s="20"/>
      <c r="PCC56" s="20"/>
      <c r="PCD56" s="20"/>
      <c r="PCE56" s="20"/>
      <c r="PCF56" s="20"/>
      <c r="PCG56" s="20"/>
      <c r="PCH56" s="20"/>
      <c r="PCI56" s="20"/>
      <c r="PCJ56" s="20"/>
      <c r="PCK56" s="20"/>
      <c r="PCL56" s="20"/>
      <c r="PCM56" s="20"/>
      <c r="PCN56" s="20"/>
      <c r="PCO56" s="20"/>
      <c r="PCP56" s="20"/>
      <c r="PCQ56" s="20"/>
      <c r="PCR56" s="20"/>
      <c r="PCS56" s="20"/>
      <c r="PCT56" s="20"/>
      <c r="PCU56" s="20"/>
      <c r="PCV56" s="20"/>
      <c r="PCW56" s="20"/>
      <c r="PCX56" s="20"/>
      <c r="PCY56" s="20"/>
      <c r="PCZ56" s="20"/>
      <c r="PDA56" s="20"/>
      <c r="PDB56" s="20"/>
      <c r="PDC56" s="20"/>
      <c r="PDD56" s="20"/>
      <c r="PDE56" s="20"/>
      <c r="PDF56" s="20"/>
      <c r="PDG56" s="20"/>
      <c r="PDH56" s="20"/>
      <c r="PDI56" s="20"/>
      <c r="PDJ56" s="20"/>
      <c r="PDK56" s="20"/>
      <c r="PDL56" s="20"/>
      <c r="PDM56" s="20"/>
      <c r="PDN56" s="20"/>
      <c r="PDO56" s="20"/>
      <c r="PDP56" s="20"/>
      <c r="PDQ56" s="20"/>
      <c r="PDR56" s="20"/>
      <c r="PDS56" s="20"/>
      <c r="PDT56" s="20"/>
      <c r="PDU56" s="20"/>
      <c r="PDV56" s="20"/>
      <c r="PDW56" s="20"/>
      <c r="PDX56" s="20"/>
      <c r="PDY56" s="20"/>
      <c r="PDZ56" s="20"/>
      <c r="PEA56" s="20"/>
      <c r="PEB56" s="20"/>
      <c r="PEC56" s="20"/>
      <c r="PED56" s="20"/>
      <c r="PEE56" s="20"/>
      <c r="PEF56" s="20"/>
      <c r="PEG56" s="20"/>
      <c r="PEH56" s="20"/>
      <c r="PEI56" s="20"/>
      <c r="PEJ56" s="20"/>
      <c r="PEK56" s="20"/>
      <c r="PEL56" s="20"/>
      <c r="PEM56" s="20"/>
      <c r="PEN56" s="20"/>
      <c r="PEO56" s="20"/>
      <c r="PEP56" s="20"/>
      <c r="PEQ56" s="20"/>
      <c r="PER56" s="20"/>
      <c r="PES56" s="20"/>
      <c r="PET56" s="20"/>
      <c r="PEU56" s="20"/>
      <c r="PEV56" s="20"/>
      <c r="PEW56" s="20"/>
      <c r="PEX56" s="20"/>
      <c r="PEY56" s="20"/>
      <c r="PEZ56" s="20"/>
      <c r="PFA56" s="20"/>
      <c r="PFB56" s="20"/>
      <c r="PFC56" s="20"/>
      <c r="PFD56" s="20"/>
      <c r="PFE56" s="20"/>
      <c r="PFF56" s="20"/>
      <c r="PFG56" s="20"/>
      <c r="PFH56" s="20"/>
      <c r="PFI56" s="20"/>
      <c r="PFJ56" s="20"/>
      <c r="PFK56" s="20"/>
      <c r="PFL56" s="20"/>
      <c r="PFM56" s="20"/>
      <c r="PFN56" s="20"/>
      <c r="PFO56" s="20"/>
      <c r="PFP56" s="20"/>
      <c r="PFQ56" s="20"/>
      <c r="PFR56" s="20"/>
      <c r="PFS56" s="20"/>
      <c r="PFT56" s="20"/>
      <c r="PFU56" s="20"/>
      <c r="PFV56" s="20"/>
      <c r="PFW56" s="20"/>
      <c r="PFX56" s="20"/>
      <c r="PFY56" s="20"/>
      <c r="PFZ56" s="20"/>
      <c r="PGA56" s="20"/>
      <c r="PGB56" s="20"/>
      <c r="PGC56" s="20"/>
      <c r="PGD56" s="20"/>
      <c r="PGE56" s="20"/>
      <c r="PGF56" s="20"/>
      <c r="PGG56" s="20"/>
      <c r="PGH56" s="20"/>
      <c r="PGI56" s="20"/>
      <c r="PGJ56" s="20"/>
      <c r="PGK56" s="20"/>
      <c r="PGL56" s="20"/>
      <c r="PGM56" s="20"/>
      <c r="PGN56" s="20"/>
      <c r="PGO56" s="20"/>
      <c r="PGP56" s="20"/>
      <c r="PGQ56" s="20"/>
      <c r="PGR56" s="20"/>
      <c r="PGS56" s="20"/>
      <c r="PGT56" s="20"/>
      <c r="PGU56" s="20"/>
      <c r="PGV56" s="20"/>
      <c r="PGW56" s="20"/>
      <c r="PGX56" s="20"/>
      <c r="PGY56" s="20"/>
      <c r="PGZ56" s="20"/>
      <c r="PHA56" s="20"/>
      <c r="PHB56" s="20"/>
      <c r="PHC56" s="20"/>
      <c r="PHD56" s="20"/>
      <c r="PHE56" s="20"/>
      <c r="PHF56" s="20"/>
      <c r="PHG56" s="20"/>
      <c r="PHH56" s="20"/>
      <c r="PHI56" s="20"/>
      <c r="PHJ56" s="20"/>
      <c r="PHK56" s="20"/>
      <c r="PHL56" s="20"/>
      <c r="PHM56" s="20"/>
      <c r="PHN56" s="20"/>
      <c r="PHO56" s="20"/>
      <c r="PHP56" s="20"/>
      <c r="PHQ56" s="20"/>
      <c r="PHR56" s="20"/>
      <c r="PHS56" s="20"/>
      <c r="PHT56" s="20"/>
      <c r="PHU56" s="20"/>
      <c r="PHV56" s="20"/>
      <c r="PHW56" s="20"/>
      <c r="PHX56" s="20"/>
      <c r="PHY56" s="20"/>
      <c r="PHZ56" s="20"/>
      <c r="PIA56" s="20"/>
      <c r="PIB56" s="20"/>
      <c r="PIC56" s="20"/>
      <c r="PID56" s="20"/>
      <c r="PIE56" s="20"/>
      <c r="PIF56" s="20"/>
      <c r="PIG56" s="20"/>
      <c r="PIH56" s="20"/>
      <c r="PII56" s="20"/>
      <c r="PIJ56" s="20"/>
      <c r="PIK56" s="20"/>
      <c r="PIL56" s="20"/>
      <c r="PIM56" s="20"/>
      <c r="PIN56" s="20"/>
      <c r="PIO56" s="20"/>
      <c r="PIP56" s="20"/>
      <c r="PIQ56" s="20"/>
      <c r="PIR56" s="20"/>
      <c r="PIS56" s="20"/>
      <c r="PIT56" s="20"/>
      <c r="PIU56" s="20"/>
      <c r="PIV56" s="20"/>
      <c r="PIW56" s="20"/>
      <c r="PIX56" s="20"/>
      <c r="PIY56" s="20"/>
      <c r="PIZ56" s="20"/>
      <c r="PJA56" s="20"/>
      <c r="PJB56" s="20"/>
      <c r="PJC56" s="20"/>
      <c r="PJD56" s="20"/>
      <c r="PJE56" s="20"/>
      <c r="PJF56" s="20"/>
      <c r="PJG56" s="20"/>
      <c r="PJH56" s="20"/>
      <c r="PJI56" s="20"/>
      <c r="PJJ56" s="20"/>
      <c r="PJK56" s="20"/>
      <c r="PJL56" s="20"/>
      <c r="PJM56" s="20"/>
      <c r="PJN56" s="20"/>
      <c r="PJO56" s="20"/>
      <c r="PJP56" s="20"/>
      <c r="PJQ56" s="20"/>
      <c r="PJR56" s="20"/>
      <c r="PJS56" s="20"/>
      <c r="PJT56" s="20"/>
      <c r="PJU56" s="20"/>
      <c r="PJV56" s="20"/>
      <c r="PJW56" s="20"/>
      <c r="PJX56" s="20"/>
      <c r="PJY56" s="20"/>
      <c r="PJZ56" s="20"/>
      <c r="PKA56" s="20"/>
      <c r="PKB56" s="20"/>
      <c r="PKC56" s="20"/>
      <c r="PKD56" s="20"/>
      <c r="PKE56" s="20"/>
      <c r="PKF56" s="20"/>
      <c r="PKG56" s="20"/>
      <c r="PKH56" s="20"/>
      <c r="PKI56" s="20"/>
      <c r="PKJ56" s="20"/>
      <c r="PKK56" s="20"/>
      <c r="PKL56" s="20"/>
      <c r="PKM56" s="20"/>
      <c r="PKN56" s="20"/>
      <c r="PKO56" s="20"/>
      <c r="PKP56" s="20"/>
      <c r="PKQ56" s="20"/>
      <c r="PKR56" s="20"/>
      <c r="PKS56" s="20"/>
      <c r="PKT56" s="20"/>
      <c r="PKU56" s="20"/>
      <c r="PKV56" s="20"/>
      <c r="PKW56" s="20"/>
      <c r="PKX56" s="20"/>
      <c r="PKY56" s="20"/>
      <c r="PKZ56" s="20"/>
      <c r="PLA56" s="20"/>
      <c r="PLB56" s="20"/>
      <c r="PLC56" s="20"/>
      <c r="PLD56" s="20"/>
      <c r="PLE56" s="20"/>
      <c r="PLF56" s="20"/>
      <c r="PLG56" s="20"/>
      <c r="PLH56" s="20"/>
      <c r="PLI56" s="20"/>
      <c r="PLJ56" s="20"/>
      <c r="PLK56" s="20"/>
      <c r="PLL56" s="20"/>
      <c r="PLM56" s="20"/>
      <c r="PLN56" s="20"/>
      <c r="PLO56" s="20"/>
      <c r="PLP56" s="20"/>
      <c r="PLQ56" s="20"/>
      <c r="PLR56" s="20"/>
      <c r="PLS56" s="20"/>
      <c r="PLT56" s="20"/>
      <c r="PLU56" s="20"/>
      <c r="PLV56" s="20"/>
      <c r="PLW56" s="20"/>
      <c r="PLX56" s="20"/>
      <c r="PLY56" s="20"/>
      <c r="PLZ56" s="20"/>
      <c r="PMA56" s="20"/>
      <c r="PMB56" s="20"/>
      <c r="PMC56" s="20"/>
      <c r="PMD56" s="20"/>
      <c r="PME56" s="20"/>
      <c r="PMF56" s="20"/>
      <c r="PMG56" s="20"/>
      <c r="PMH56" s="20"/>
      <c r="PMI56" s="20"/>
      <c r="PMJ56" s="20"/>
      <c r="PMK56" s="20"/>
      <c r="PML56" s="20"/>
      <c r="PMM56" s="20"/>
      <c r="PMN56" s="20"/>
      <c r="PMO56" s="20"/>
      <c r="PMP56" s="20"/>
      <c r="PMQ56" s="20"/>
      <c r="PMR56" s="20"/>
      <c r="PMS56" s="20"/>
      <c r="PMT56" s="20"/>
      <c r="PMU56" s="20"/>
      <c r="PMV56" s="20"/>
      <c r="PMW56" s="20"/>
      <c r="PMX56" s="20"/>
      <c r="PMY56" s="20"/>
      <c r="PMZ56" s="20"/>
      <c r="PNA56" s="20"/>
      <c r="PNB56" s="20"/>
      <c r="PNC56" s="20"/>
      <c r="PND56" s="20"/>
      <c r="PNE56" s="20"/>
      <c r="PNF56" s="20"/>
      <c r="PNG56" s="20"/>
      <c r="PNH56" s="20"/>
      <c r="PNI56" s="20"/>
      <c r="PNJ56" s="20"/>
      <c r="PNK56" s="20"/>
      <c r="PNL56" s="20"/>
      <c r="PNM56" s="20"/>
      <c r="PNN56" s="20"/>
      <c r="PNO56" s="20"/>
      <c r="PNP56" s="20"/>
      <c r="PNQ56" s="20"/>
      <c r="PNR56" s="20"/>
      <c r="PNS56" s="20"/>
      <c r="PNT56" s="20"/>
      <c r="PNU56" s="20"/>
      <c r="PNV56" s="20"/>
      <c r="PNW56" s="20"/>
      <c r="PNX56" s="20"/>
      <c r="PNY56" s="20"/>
      <c r="PNZ56" s="20"/>
      <c r="POA56" s="20"/>
      <c r="POB56" s="20"/>
      <c r="POC56" s="20"/>
      <c r="POD56" s="20"/>
      <c r="POE56" s="20"/>
    </row>
    <row r="57" spans="49:11211" x14ac:dyDescent="0.2">
      <c r="BB57" s="2">
        <f>+BB56-1</f>
        <v>1330</v>
      </c>
      <c r="BD57" s="4" t="s">
        <v>40</v>
      </c>
      <c r="BE57" s="24">
        <f>COUNT( BF57:EVJ57  )</f>
        <v>3905</v>
      </c>
      <c r="BF57" s="20">
        <v>-14</v>
      </c>
      <c r="BG57" s="20">
        <v>16</v>
      </c>
      <c r="BH57" s="20">
        <v>-2</v>
      </c>
      <c r="BI57" s="20">
        <v>-23</v>
      </c>
      <c r="BJ57" s="20">
        <v>-7</v>
      </c>
      <c r="BK57" s="20">
        <v>98</v>
      </c>
      <c r="BL57" s="20">
        <v>-74.5</v>
      </c>
      <c r="BM57" s="20">
        <v>594</v>
      </c>
      <c r="BN57" s="20">
        <v>1472</v>
      </c>
      <c r="BO57" s="20">
        <v>1798</v>
      </c>
      <c r="BP57" s="20">
        <v>-149.5</v>
      </c>
      <c r="BQ57" s="20">
        <v>128</v>
      </c>
      <c r="BR57" s="20">
        <v>409.5</v>
      </c>
      <c r="BS57" s="20">
        <v>207.5</v>
      </c>
      <c r="BT57" s="20">
        <v>343.5</v>
      </c>
      <c r="BU57" s="20">
        <v>-566</v>
      </c>
      <c r="BV57" s="20">
        <v>-441.5</v>
      </c>
      <c r="BW57" s="20">
        <v>2</v>
      </c>
      <c r="BX57" s="20">
        <v>-723.5</v>
      </c>
      <c r="BY57" s="20">
        <v>-578.5</v>
      </c>
      <c r="BZ57" s="20">
        <v>-1150</v>
      </c>
      <c r="CA57" s="20">
        <v>-575.5</v>
      </c>
      <c r="CB57" s="20">
        <v>769.5</v>
      </c>
      <c r="CC57" s="20">
        <v>264.5</v>
      </c>
      <c r="CD57" s="20">
        <v>-1328</v>
      </c>
      <c r="CE57" s="20">
        <v>-1700</v>
      </c>
      <c r="CF57" s="20">
        <v>-455.5</v>
      </c>
      <c r="CG57" s="20">
        <v>592.5</v>
      </c>
      <c r="CH57" s="20">
        <v>1489</v>
      </c>
      <c r="CI57" s="20">
        <v>24.5</v>
      </c>
      <c r="CJ57" s="20">
        <v>-457.33333333333297</v>
      </c>
      <c r="CK57" s="20">
        <v>1052.8333333333301</v>
      </c>
      <c r="CL57" s="20">
        <v>4836.5</v>
      </c>
      <c r="CM57" s="20">
        <v>-4813</v>
      </c>
      <c r="CN57" s="20">
        <v>-5340</v>
      </c>
      <c r="CO57" s="20">
        <v>-1062.6666666666699</v>
      </c>
      <c r="CP57" s="20">
        <v>-408.66666666666703</v>
      </c>
      <c r="CQ57" s="20">
        <v>3761</v>
      </c>
      <c r="CR57" s="20">
        <v>2898.3333333333298</v>
      </c>
      <c r="CS57" s="20">
        <v>2608.3333333333298</v>
      </c>
      <c r="CT57" s="20">
        <v>-17989</v>
      </c>
      <c r="CU57" s="20">
        <v>224.00000000000199</v>
      </c>
      <c r="CV57" s="20">
        <v>30376.5</v>
      </c>
      <c r="CW57" s="20">
        <v>8558</v>
      </c>
      <c r="CX57" s="20">
        <v>-13413.666666666701</v>
      </c>
      <c r="CY57" s="20">
        <v>-10982</v>
      </c>
      <c r="CZ57" s="20">
        <v>4400.3333333333303</v>
      </c>
      <c r="DA57" s="20">
        <v>38762</v>
      </c>
      <c r="DB57" s="20">
        <v>-19543.333333333299</v>
      </c>
      <c r="DC57" s="20">
        <v>-19398</v>
      </c>
      <c r="DD57" s="20">
        <v>-14492</v>
      </c>
      <c r="DE57" s="20">
        <v>5669.3333333333303</v>
      </c>
      <c r="DF57" s="20">
        <v>68547.333333333299</v>
      </c>
      <c r="DG57" s="20">
        <v>-25904</v>
      </c>
      <c r="DH57" s="20">
        <v>-27861.333333333299</v>
      </c>
      <c r="DI57" s="20">
        <v>1577.8333333333301</v>
      </c>
      <c r="DJ57" s="20">
        <v>-374.66666666666703</v>
      </c>
      <c r="DK57" s="20">
        <v>5519</v>
      </c>
      <c r="DL57" s="20">
        <v>16253.333333333299</v>
      </c>
      <c r="DM57" s="20">
        <v>20490.333333333299</v>
      </c>
      <c r="DN57" s="20">
        <v>-1008.66666666667</v>
      </c>
      <c r="DO57" s="20">
        <v>682.66666666666697</v>
      </c>
      <c r="DP57" s="20">
        <v>4919.6666666666697</v>
      </c>
      <c r="DQ57" s="20">
        <v>3302.8333333333298</v>
      </c>
      <c r="DR57" s="20">
        <v>4324.8333333333303</v>
      </c>
      <c r="DS57" s="20">
        <v>-15013</v>
      </c>
      <c r="DT57" s="20">
        <v>-3287.3333333333298</v>
      </c>
      <c r="DU57" s="20">
        <v>11464.833333333299</v>
      </c>
      <c r="DV57" s="20">
        <v>-10411.166666666701</v>
      </c>
      <c r="DW57" s="20">
        <v>-16870.5</v>
      </c>
      <c r="DX57" s="20">
        <v>-22056.666666666701</v>
      </c>
      <c r="DY57" s="20">
        <v>-3285.6666666666702</v>
      </c>
      <c r="DZ57" s="20">
        <v>25196.333333333299</v>
      </c>
      <c r="EA57" s="20">
        <v>-608.5</v>
      </c>
      <c r="EB57" s="20">
        <v>-17716.333333333299</v>
      </c>
      <c r="EC57" s="20">
        <v>-27907.666666666701</v>
      </c>
      <c r="ED57" s="20">
        <v>-3153.6666666666702</v>
      </c>
      <c r="EE57" s="20">
        <v>29998</v>
      </c>
      <c r="EF57" s="20">
        <v>13112.166666666701</v>
      </c>
      <c r="EG57" s="20">
        <v>-4376.6666666666597</v>
      </c>
      <c r="EH57" s="20">
        <v>12956.5</v>
      </c>
      <c r="EI57" s="20">
        <v>-3836</v>
      </c>
      <c r="EJ57" s="20">
        <v>-61941</v>
      </c>
      <c r="EK57" s="20">
        <v>-50264</v>
      </c>
      <c r="EL57" s="20">
        <v>-58729.666666666701</v>
      </c>
      <c r="EM57" s="20">
        <v>9793</v>
      </c>
      <c r="EN57" s="20">
        <v>-1888.3333333333301</v>
      </c>
      <c r="EO57" s="20">
        <v>-23748.666666666701</v>
      </c>
      <c r="EP57" s="20">
        <v>-15200.166666666701</v>
      </c>
      <c r="EQ57" s="20">
        <v>-13814.5</v>
      </c>
      <c r="ER57" s="20">
        <v>31536.5</v>
      </c>
      <c r="ES57" s="20">
        <v>12315.833333333299</v>
      </c>
      <c r="ET57" s="20">
        <v>-1.3333333333163799</v>
      </c>
      <c r="EU57" s="20">
        <v>-16392.833333333299</v>
      </c>
      <c r="EV57" s="20">
        <v>-51812.5</v>
      </c>
      <c r="EW57" s="20">
        <v>51835</v>
      </c>
      <c r="EX57" s="20">
        <v>14035.333333333299</v>
      </c>
      <c r="EY57" s="20">
        <v>34232.666666666701</v>
      </c>
      <c r="EZ57" s="20">
        <v>26139.166666666701</v>
      </c>
      <c r="FA57" s="20">
        <v>92712.333333333299</v>
      </c>
      <c r="FB57" s="20">
        <v>80242.333333333299</v>
      </c>
      <c r="FC57" s="20">
        <v>21429</v>
      </c>
      <c r="FD57" s="20">
        <v>104782</v>
      </c>
      <c r="FE57" s="20">
        <v>-29167.166666666701</v>
      </c>
      <c r="FF57" s="20">
        <v>45946.666666666701</v>
      </c>
      <c r="FG57" s="20">
        <v>13541</v>
      </c>
      <c r="FH57" s="20">
        <v>-5585.1666666666697</v>
      </c>
      <c r="FI57" s="20">
        <v>-60982</v>
      </c>
      <c r="FJ57" s="20">
        <v>5230.6666666666597</v>
      </c>
      <c r="FK57" s="20">
        <v>3948</v>
      </c>
      <c r="FL57" s="20">
        <v>9241.8333333333303</v>
      </c>
      <c r="FM57" s="20">
        <v>-2961.1666666666702</v>
      </c>
      <c r="FN57" s="20">
        <v>-24203.666666666701</v>
      </c>
      <c r="FO57" s="20">
        <v>-3555.5</v>
      </c>
      <c r="FP57" s="20">
        <v>-3296.3333333333298</v>
      </c>
      <c r="FQ57" s="20">
        <v>11447</v>
      </c>
      <c r="FR57" s="20">
        <v>11319.333333333299</v>
      </c>
      <c r="FS57" s="20">
        <v>-17885.833333333299</v>
      </c>
      <c r="FT57" s="20">
        <v>-35637.833333333299</v>
      </c>
      <c r="FU57" s="20">
        <v>-50239.666666666701</v>
      </c>
      <c r="FV57" s="20">
        <v>10609.666666666701</v>
      </c>
      <c r="FW57" s="20">
        <v>8396</v>
      </c>
      <c r="FX57" s="20">
        <v>8969.6666666666606</v>
      </c>
      <c r="FY57" s="20">
        <v>-2027.8333333333401</v>
      </c>
      <c r="FZ57" s="20">
        <v>20804.333333333299</v>
      </c>
      <c r="GA57" s="20">
        <v>34042</v>
      </c>
      <c r="GB57" s="20">
        <v>-235.33333333333201</v>
      </c>
      <c r="GC57" s="20">
        <v>-39816.666666666701</v>
      </c>
      <c r="GD57" s="20">
        <v>-11064.666666666701</v>
      </c>
      <c r="GE57" s="20">
        <v>13394</v>
      </c>
      <c r="GF57" s="20">
        <v>19146</v>
      </c>
      <c r="GG57" s="20">
        <v>-7756.1666666666697</v>
      </c>
      <c r="GH57" s="20">
        <v>-59291.666666666701</v>
      </c>
      <c r="GI57" s="20">
        <v>34998</v>
      </c>
      <c r="GJ57" s="20">
        <v>43136.666666666701</v>
      </c>
      <c r="GK57" s="20">
        <v>8463.8333333333303</v>
      </c>
      <c r="GL57" s="20">
        <v>-2067.1666666666702</v>
      </c>
      <c r="GM57" s="20">
        <v>-15994</v>
      </c>
      <c r="GN57" s="20">
        <v>3151.6666666666601</v>
      </c>
      <c r="GO57" s="20">
        <v>6348.8333333333403</v>
      </c>
      <c r="GP57" s="20">
        <v>-17550.666666666701</v>
      </c>
      <c r="GQ57" s="20">
        <v>-4524</v>
      </c>
      <c r="GR57" s="20">
        <v>-52983.5</v>
      </c>
      <c r="GS57" s="20">
        <v>-58480.666666666701</v>
      </c>
      <c r="GT57" s="20">
        <v>-87843.833333333299</v>
      </c>
      <c r="GU57" s="20">
        <v>-29940</v>
      </c>
      <c r="GV57" s="20">
        <v>7560.1666666666697</v>
      </c>
      <c r="GW57" s="20">
        <v>84669.833333333299</v>
      </c>
      <c r="GX57" s="20">
        <v>-11591.166666666701</v>
      </c>
      <c r="GY57" s="20">
        <v>-17492</v>
      </c>
      <c r="GZ57" s="20">
        <v>-15618.333333333299</v>
      </c>
      <c r="HA57" s="20">
        <v>-1580.1666666666599</v>
      </c>
      <c r="HB57" s="20">
        <v>41848.166666666701</v>
      </c>
      <c r="HC57" s="20">
        <v>3534.5</v>
      </c>
      <c r="HD57" s="20">
        <v>-57.166666666657001</v>
      </c>
      <c r="HE57" s="20">
        <v>1600.6666666666699</v>
      </c>
      <c r="HF57" s="20">
        <v>-2697.4583333333599</v>
      </c>
      <c r="HG57" s="20">
        <v>5018.25000000002</v>
      </c>
      <c r="HH57" s="20">
        <v>85131.666666666802</v>
      </c>
      <c r="HI57" s="20">
        <v>101053.83333333299</v>
      </c>
      <c r="HJ57" s="20">
        <v>-6647.2916666666597</v>
      </c>
      <c r="HK57" s="20">
        <v>1761.9583333333201</v>
      </c>
      <c r="HL57" s="20">
        <v>1020.99999999997</v>
      </c>
      <c r="HM57" s="20">
        <v>-10607.083333333299</v>
      </c>
      <c r="HN57" s="20">
        <v>-16264.833333333299</v>
      </c>
      <c r="HO57" s="20">
        <v>-82765.75</v>
      </c>
      <c r="HP57" s="20">
        <v>6680.8333333333203</v>
      </c>
      <c r="HQ57" s="20">
        <v>193748.75</v>
      </c>
      <c r="HR57" s="20">
        <v>-42416.333333333198</v>
      </c>
      <c r="HS57" s="20">
        <v>18996.333333333401</v>
      </c>
      <c r="HT57" s="20">
        <v>-188013</v>
      </c>
      <c r="HU57" s="20">
        <v>-68868.416666666701</v>
      </c>
      <c r="HV57" s="20">
        <v>-26075</v>
      </c>
      <c r="HW57" s="20">
        <v>191880.33333333299</v>
      </c>
      <c r="HX57" s="20">
        <v>23392.333333333299</v>
      </c>
      <c r="HY57" s="20">
        <v>-228401.5</v>
      </c>
      <c r="HZ57" s="20">
        <v>-83984.833333333299</v>
      </c>
      <c r="IA57" s="20">
        <v>-109983.66666666701</v>
      </c>
      <c r="IB57" s="20">
        <v>286971</v>
      </c>
      <c r="IC57" s="20">
        <v>106922</v>
      </c>
      <c r="ID57" s="20">
        <v>14085.958333333299</v>
      </c>
      <c r="IE57" s="20">
        <v>-748.79166666668198</v>
      </c>
      <c r="IF57" s="20">
        <v>-14862.5</v>
      </c>
      <c r="IG57" s="20">
        <v>50771.416666666701</v>
      </c>
      <c r="IH57" s="20">
        <v>65384.166666666701</v>
      </c>
      <c r="II57" s="20">
        <v>2946.2083333333298</v>
      </c>
      <c r="IJ57" s="20">
        <v>-1262.2916666666699</v>
      </c>
      <c r="IK57" s="20">
        <v>-6674.9166666666697</v>
      </c>
      <c r="IL57" s="20">
        <v>9971.25000000002</v>
      </c>
      <c r="IM57" s="20">
        <v>11357.5</v>
      </c>
      <c r="IN57" s="20">
        <v>-39833.5</v>
      </c>
      <c r="IO57" s="20">
        <v>21552.416666666701</v>
      </c>
      <c r="IP57" s="20">
        <v>174455.75</v>
      </c>
      <c r="IQ57" s="20">
        <v>-23028.000000000098</v>
      </c>
      <c r="IR57" s="20">
        <v>-21086.333333333401</v>
      </c>
      <c r="IS57" s="20">
        <v>-70133.916666666701</v>
      </c>
      <c r="IT57" s="20">
        <v>-7959.75</v>
      </c>
      <c r="IU57" s="20">
        <v>49371.666666666701</v>
      </c>
      <c r="IV57" s="20">
        <v>-26811.166666666599</v>
      </c>
      <c r="IW57" s="20">
        <v>-77398.999999999898</v>
      </c>
      <c r="IX57" s="20">
        <v>-69371.166666666701</v>
      </c>
      <c r="IY57" s="20">
        <v>-8739.5</v>
      </c>
      <c r="IZ57" s="20">
        <v>78817.333333333299</v>
      </c>
      <c r="JA57" s="20">
        <v>5644.00000000003</v>
      </c>
      <c r="JB57" s="20">
        <v>-35836.333333333299</v>
      </c>
      <c r="JC57" s="20">
        <v>208688.75</v>
      </c>
      <c r="JD57" s="20">
        <v>-44794.166666666701</v>
      </c>
      <c r="JE57" s="20">
        <v>-211079.5</v>
      </c>
      <c r="JF57" s="20">
        <v>1131798.16666667</v>
      </c>
      <c r="JG57" s="20">
        <v>1387789.33333333</v>
      </c>
      <c r="JH57" s="20">
        <v>28296.5</v>
      </c>
      <c r="JI57" s="20">
        <v>960.41666666666799</v>
      </c>
      <c r="JJ57" s="20">
        <v>-30948.749999999902</v>
      </c>
      <c r="JK57" s="20">
        <v>209428</v>
      </c>
      <c r="JL57" s="20">
        <v>241107.66666666701</v>
      </c>
      <c r="JM57" s="20">
        <v>-601689</v>
      </c>
      <c r="JN57" s="20">
        <v>-588.58333333328505</v>
      </c>
      <c r="JO57" s="20">
        <v>566572</v>
      </c>
      <c r="JP57" s="20">
        <v>-650034.16666666698</v>
      </c>
      <c r="JQ57" s="20">
        <v>-572825.33333333395</v>
      </c>
      <c r="JR57" s="20">
        <v>-1166777.5</v>
      </c>
      <c r="JS57" s="20">
        <v>-194291.33333333299</v>
      </c>
      <c r="JT57" s="20">
        <v>336528.5</v>
      </c>
      <c r="JU57" s="20">
        <v>-331023.33333333302</v>
      </c>
      <c r="JV57" s="20">
        <v>-1366101.33333333</v>
      </c>
      <c r="JW57" s="20">
        <v>-1237990.66666667</v>
      </c>
      <c r="JX57" s="20">
        <v>-378112.66666666698</v>
      </c>
      <c r="JY57" s="20">
        <v>-1101598.33333333</v>
      </c>
      <c r="JZ57" s="20">
        <v>576649.66666666698</v>
      </c>
      <c r="KA57" s="20">
        <v>-483145.66666666698</v>
      </c>
      <c r="KB57" s="20">
        <v>264887</v>
      </c>
      <c r="KC57" s="20">
        <v>-1484.4166666666599</v>
      </c>
      <c r="KD57" s="20">
        <v>-120447.5</v>
      </c>
      <c r="KE57" s="20">
        <v>699631.33333333302</v>
      </c>
      <c r="KF57" s="20">
        <v>973834.33333333302</v>
      </c>
      <c r="KG57" s="20">
        <v>77616.583333333299</v>
      </c>
      <c r="KH57" s="20">
        <v>28132.25</v>
      </c>
      <c r="KI57" s="20">
        <v>26908.166666666701</v>
      </c>
      <c r="KJ57" s="20">
        <v>57069.333333333401</v>
      </c>
      <c r="KK57" s="20">
        <v>142172</v>
      </c>
      <c r="KL57" s="20">
        <v>-370070.5</v>
      </c>
      <c r="KM57" s="20">
        <v>148102.16666666701</v>
      </c>
      <c r="KN57" s="20">
        <v>1315150.5</v>
      </c>
      <c r="KO57" s="20">
        <v>-748736.83333333395</v>
      </c>
      <c r="KP57" s="20">
        <v>-921986.33333333302</v>
      </c>
      <c r="KQ57" s="20">
        <v>-809785.33333333302</v>
      </c>
      <c r="KR57" s="20">
        <v>-144332.66666666701</v>
      </c>
      <c r="KS57" s="20">
        <v>841315.83333333302</v>
      </c>
      <c r="KT57" s="20">
        <v>346569.5</v>
      </c>
      <c r="KU57" s="20">
        <v>-165231.66666666701</v>
      </c>
      <c r="KV57" s="20">
        <v>-749047</v>
      </c>
      <c r="KW57" s="20">
        <v>-98133.333333333299</v>
      </c>
      <c r="KX57" s="20">
        <v>1246571</v>
      </c>
      <c r="KY57" s="20">
        <v>842103.66666666698</v>
      </c>
      <c r="KZ57" s="20">
        <v>491882.66666666698</v>
      </c>
      <c r="LA57" s="20">
        <v>329845.5</v>
      </c>
      <c r="LB57" s="20">
        <v>1164.1666666666899</v>
      </c>
      <c r="LC57" s="20">
        <v>-137802.66666666701</v>
      </c>
      <c r="LD57" s="20">
        <v>1052095</v>
      </c>
      <c r="LE57" s="20">
        <v>1402558</v>
      </c>
      <c r="LF57" s="20">
        <v>87434.833333333401</v>
      </c>
      <c r="LG57" s="20">
        <v>32401</v>
      </c>
      <c r="LH57" s="20">
        <v>14623.833333333299</v>
      </c>
      <c r="LI57" s="20">
        <v>94266.999999999898</v>
      </c>
      <c r="LJ57" s="20">
        <v>184062.16666666701</v>
      </c>
      <c r="LK57" s="20">
        <v>-601892.66666666698</v>
      </c>
      <c r="LL57" s="20">
        <v>327053.83333333302</v>
      </c>
      <c r="LM57" s="20">
        <v>2612286.1666666698</v>
      </c>
      <c r="LN57" s="20">
        <v>-990375.33333333302</v>
      </c>
      <c r="LO57" s="20">
        <v>-1200405.16666667</v>
      </c>
      <c r="LP57" s="20">
        <v>-1263381</v>
      </c>
      <c r="LQ57" s="20">
        <v>-272446.33333333302</v>
      </c>
      <c r="LR57" s="20">
        <v>854210</v>
      </c>
      <c r="LS57" s="20">
        <v>473543.66666666698</v>
      </c>
      <c r="LT57" s="20">
        <v>-385622.33333333302</v>
      </c>
      <c r="LU57" s="20">
        <v>-1226343.33333333</v>
      </c>
      <c r="LV57" s="20">
        <v>-241355.16666666701</v>
      </c>
      <c r="LW57" s="20">
        <v>1247553.5</v>
      </c>
      <c r="LX57" s="20">
        <v>1230041.66666667</v>
      </c>
      <c r="LY57" s="20">
        <v>541336.5</v>
      </c>
      <c r="LZ57" s="20">
        <v>-12058.541666666601</v>
      </c>
      <c r="MA57" s="20">
        <v>14070.208333333299</v>
      </c>
      <c r="MB57" s="20">
        <v>84544.666666666599</v>
      </c>
      <c r="MC57" s="20">
        <v>-48303.916666666701</v>
      </c>
      <c r="MD57" s="20">
        <v>-50574.5</v>
      </c>
      <c r="ME57" s="20">
        <v>-22146.291666666701</v>
      </c>
      <c r="MF57" s="20">
        <v>-2751.7916666666802</v>
      </c>
      <c r="MG57" s="20">
        <v>51973.416666666701</v>
      </c>
      <c r="MH57" s="20">
        <v>34390.583333333401</v>
      </c>
      <c r="MI57" s="20">
        <v>27757.833333333299</v>
      </c>
      <c r="MJ57" s="20">
        <v>-231492.83333333299</v>
      </c>
      <c r="MK57" s="20">
        <v>-19889.25</v>
      </c>
      <c r="ML57" s="20">
        <v>343105.58333333302</v>
      </c>
      <c r="MM57" s="20">
        <v>144819.33333333299</v>
      </c>
      <c r="MN57" s="20">
        <v>-56527.333333333299</v>
      </c>
      <c r="MO57" s="20">
        <v>-181710.25</v>
      </c>
      <c r="MP57" s="20">
        <v>22100.583333333299</v>
      </c>
      <c r="MQ57" s="20">
        <v>395810</v>
      </c>
      <c r="MR57" s="20">
        <v>-198618.83333333299</v>
      </c>
      <c r="MS57" s="20">
        <v>-277007.66666666599</v>
      </c>
      <c r="MT57" s="20">
        <v>-251099.83333333299</v>
      </c>
      <c r="MU57" s="20">
        <v>34646.833333333299</v>
      </c>
      <c r="MV57" s="20">
        <v>676262.33333333302</v>
      </c>
      <c r="MW57" s="20">
        <v>-241928.66666666701</v>
      </c>
      <c r="MX57" s="20">
        <v>-352652</v>
      </c>
      <c r="MY57" s="20">
        <v>16660.708333333299</v>
      </c>
      <c r="MZ57" s="20">
        <v>-245.541666666666</v>
      </c>
      <c r="NA57" s="20">
        <v>28109.916666666701</v>
      </c>
      <c r="NB57" s="20">
        <v>101781.08333333299</v>
      </c>
      <c r="NC57" s="20">
        <v>132720.33333333299</v>
      </c>
      <c r="ND57" s="20">
        <v>-5297.7083333333303</v>
      </c>
      <c r="NE57" s="20">
        <v>2730.6666666666702</v>
      </c>
      <c r="NF57" s="20">
        <v>31124.125</v>
      </c>
      <c r="NG57" s="20">
        <v>23834.291666666701</v>
      </c>
      <c r="NH57" s="20">
        <v>29424.458333333299</v>
      </c>
      <c r="NI57" s="20">
        <v>-142283.75</v>
      </c>
      <c r="NJ57" s="20">
        <v>-14657.708333333399</v>
      </c>
      <c r="NK57" s="20">
        <v>168845.29166666701</v>
      </c>
      <c r="NL57" s="20">
        <v>-58279.041666666701</v>
      </c>
      <c r="NM57" s="20">
        <v>-135841.875</v>
      </c>
      <c r="NN57" s="20">
        <v>-192382.58333333299</v>
      </c>
      <c r="NO57" s="20">
        <v>-18657.541666666701</v>
      </c>
      <c r="NP57" s="20">
        <v>238173.79166666701</v>
      </c>
      <c r="NQ57" s="20">
        <v>-15353.6249999999</v>
      </c>
      <c r="NR57" s="20">
        <v>-143510.16666666701</v>
      </c>
      <c r="NS57" s="20">
        <v>-232383.33333333299</v>
      </c>
      <c r="NT57" s="20">
        <v>-19076.041666666701</v>
      </c>
      <c r="NU57" s="20">
        <v>305595.29166666698</v>
      </c>
      <c r="NV57" s="20">
        <v>67926.000000000102</v>
      </c>
      <c r="NW57" s="20">
        <v>-66375.041666666599</v>
      </c>
      <c r="NX57" s="20">
        <v>240754.16666666701</v>
      </c>
      <c r="NY57" s="20">
        <v>-70794.5</v>
      </c>
      <c r="NZ57" s="20">
        <v>-760930.91666666698</v>
      </c>
      <c r="OA57" s="20">
        <v>8902.8333333334504</v>
      </c>
      <c r="OB57" s="20">
        <v>44191.166666666701</v>
      </c>
      <c r="OC57" s="20">
        <v>115154</v>
      </c>
      <c r="OD57" s="20">
        <v>-11640.958333333299</v>
      </c>
      <c r="OE57" s="20">
        <v>-253845.45833333299</v>
      </c>
      <c r="OF57" s="20">
        <v>-81441.041666666701</v>
      </c>
      <c r="OG57" s="20">
        <v>-43046.875</v>
      </c>
      <c r="OH57" s="20">
        <v>82861.916666666497</v>
      </c>
      <c r="OI57" s="20">
        <v>99592.208333333299</v>
      </c>
      <c r="OJ57" s="20">
        <v>146529.625</v>
      </c>
      <c r="OK57" s="20">
        <v>-555485.625</v>
      </c>
      <c r="OL57" s="20">
        <v>-896133.04166666698</v>
      </c>
      <c r="OM57" s="20">
        <v>15062.166666666701</v>
      </c>
      <c r="ON57" s="20">
        <v>31420.458333333299</v>
      </c>
      <c r="OO57" s="20">
        <v>572758.54166666698</v>
      </c>
      <c r="OP57" s="20">
        <v>266422.125</v>
      </c>
      <c r="OQ57" s="20">
        <v>482116.66666666698</v>
      </c>
      <c r="OR57" s="20">
        <v>269609.5</v>
      </c>
      <c r="OS57" s="20">
        <v>44802.624999999898</v>
      </c>
      <c r="OT57" s="20">
        <v>750387.45833333302</v>
      </c>
      <c r="OU57" s="20">
        <v>119364.16666666701</v>
      </c>
      <c r="OV57" s="20">
        <v>429087.95833333302</v>
      </c>
      <c r="OW57" s="20">
        <v>280318.75</v>
      </c>
      <c r="OX57" s="20">
        <v>-83932.666666666701</v>
      </c>
      <c r="OY57" s="20">
        <v>-653146</v>
      </c>
      <c r="OZ57" s="20">
        <v>699230.66666666698</v>
      </c>
      <c r="PA57" s="20">
        <v>869509.33333333302</v>
      </c>
      <c r="PB57" s="20">
        <v>115791.16666666701</v>
      </c>
      <c r="PC57" s="20">
        <v>-7627.7916666666897</v>
      </c>
      <c r="PD57" s="20">
        <v>-193377.20833333299</v>
      </c>
      <c r="PE57" s="20">
        <v>52235.375</v>
      </c>
      <c r="PF57" s="20">
        <v>111340.33333333299</v>
      </c>
      <c r="PG57" s="20">
        <v>-144784.33333333299</v>
      </c>
      <c r="PH57" s="20">
        <v>120170.95833333299</v>
      </c>
      <c r="PI57" s="20">
        <v>311180.29166666698</v>
      </c>
      <c r="PJ57" s="20">
        <v>-930992.875</v>
      </c>
      <c r="PK57" s="20">
        <v>-1125596.83333333</v>
      </c>
      <c r="PL57" s="20">
        <v>-465281.66666666698</v>
      </c>
      <c r="PM57" s="20">
        <v>-31264.125</v>
      </c>
      <c r="PN57" s="20">
        <v>633780.95833333302</v>
      </c>
      <c r="PO57" s="20">
        <v>34927.791666666599</v>
      </c>
      <c r="PP57" s="20">
        <v>-205976.25</v>
      </c>
      <c r="PQ57" s="20">
        <v>-267074</v>
      </c>
      <c r="PR57" s="20">
        <v>-107781.33333333299</v>
      </c>
      <c r="PS57" s="20">
        <v>173300.16666666701</v>
      </c>
      <c r="PT57" s="20">
        <v>430646.41666666698</v>
      </c>
      <c r="PU57" s="20">
        <v>288601.25</v>
      </c>
      <c r="PV57" s="20">
        <v>355589.16666666698</v>
      </c>
      <c r="PW57" s="20">
        <v>-101970.91666666701</v>
      </c>
      <c r="PX57" s="20">
        <v>-714534.66666666698</v>
      </c>
      <c r="PY57" s="20">
        <v>954151.33333333395</v>
      </c>
      <c r="PZ57" s="20">
        <v>1210527.5</v>
      </c>
      <c r="QA57" s="20">
        <v>120214.91666666701</v>
      </c>
      <c r="QB57" s="20">
        <v>-6153.2916666666697</v>
      </c>
      <c r="QC57" s="20">
        <v>-155796.70833333299</v>
      </c>
      <c r="QD57" s="20">
        <v>111104.25</v>
      </c>
      <c r="QE57" s="20">
        <v>191746.20833333401</v>
      </c>
      <c r="QF57" s="20">
        <v>-460517</v>
      </c>
      <c r="QG57" s="20">
        <v>24574.125</v>
      </c>
      <c r="QH57" s="20">
        <v>271685.20833333302</v>
      </c>
      <c r="QI57" s="20">
        <v>-1129805.08333333</v>
      </c>
      <c r="QJ57" s="20">
        <v>-1511428.79166667</v>
      </c>
      <c r="QK57" s="20">
        <v>-901437</v>
      </c>
      <c r="QL57" s="20">
        <v>-37161.583333333299</v>
      </c>
      <c r="QM57" s="20">
        <v>1360174.41666667</v>
      </c>
      <c r="QN57" s="20">
        <v>-71653.333333333503</v>
      </c>
      <c r="QO57" s="20">
        <v>-587414.25000000105</v>
      </c>
      <c r="QP57" s="20">
        <v>-760765.83333333302</v>
      </c>
      <c r="QQ57" s="20">
        <v>-129022.79166666701</v>
      </c>
      <c r="QR57" s="20">
        <v>942214.875</v>
      </c>
      <c r="QS57" s="20">
        <v>516773.41666666698</v>
      </c>
      <c r="QT57" s="20">
        <v>99396.291666666701</v>
      </c>
      <c r="QU57" s="20">
        <v>-130026.583333334</v>
      </c>
      <c r="QV57" s="20">
        <v>34986.666666666599</v>
      </c>
      <c r="QW57" s="20">
        <v>-186091</v>
      </c>
      <c r="QX57" s="20">
        <v>-1053680.83333333</v>
      </c>
      <c r="QY57" s="20">
        <v>-1286122</v>
      </c>
      <c r="QZ57" s="20">
        <v>28524.833333333401</v>
      </c>
      <c r="RA57" s="20">
        <v>-15020.583333333299</v>
      </c>
      <c r="RB57" s="20">
        <v>-325484.75</v>
      </c>
      <c r="RC57" s="20">
        <v>-241568.33333333299</v>
      </c>
      <c r="RD57" s="20">
        <v>-304055.33333333302</v>
      </c>
      <c r="RE57" s="20">
        <v>1450435.5</v>
      </c>
      <c r="RF57" s="20">
        <v>31677.916666666599</v>
      </c>
      <c r="RG57" s="20">
        <v>-1760469</v>
      </c>
      <c r="RH57" s="20">
        <v>946423.83333333198</v>
      </c>
      <c r="RI57" s="20">
        <v>2274076.3333333302</v>
      </c>
      <c r="RJ57" s="20">
        <v>1679259.5</v>
      </c>
      <c r="RK57" s="20">
        <v>10480.333333333299</v>
      </c>
      <c r="RL57" s="20">
        <v>-3044353.5</v>
      </c>
      <c r="RM57" s="20">
        <v>277531.00000000099</v>
      </c>
      <c r="RN57" s="20">
        <v>1080312.66666667</v>
      </c>
      <c r="RO57" s="20">
        <v>2006670</v>
      </c>
      <c r="RP57" s="20">
        <v>25096.333333333499</v>
      </c>
      <c r="RQ57" s="20">
        <v>-4260068.6666666698</v>
      </c>
      <c r="RR57" s="20">
        <v>-388676.33333333302</v>
      </c>
      <c r="RS57" s="20">
        <v>491719.99999999901</v>
      </c>
      <c r="RT57" s="20">
        <v>-96961.666666666701</v>
      </c>
      <c r="RU57" s="20">
        <v>39459.666666666701</v>
      </c>
      <c r="RV57" s="20">
        <v>63681.75</v>
      </c>
      <c r="RW57" s="20">
        <v>-582038.83333333302</v>
      </c>
      <c r="RX57" s="20">
        <v>-704906.83333333302</v>
      </c>
      <c r="RY57" s="20">
        <v>1037.1666666666999</v>
      </c>
      <c r="RZ57" s="20">
        <v>-6190.7916666666497</v>
      </c>
      <c r="SA57" s="20">
        <v>-93684.458333333299</v>
      </c>
      <c r="SB57" s="20">
        <v>-105059.375</v>
      </c>
      <c r="SC57" s="20">
        <v>-135356.20833333299</v>
      </c>
      <c r="SD57" s="20">
        <v>625233.08333333302</v>
      </c>
      <c r="SE57" s="20">
        <v>61235.708333333299</v>
      </c>
      <c r="SF57" s="20">
        <v>-462518.54166666698</v>
      </c>
      <c r="SG57" s="20">
        <v>559035.04166666698</v>
      </c>
      <c r="SH57" s="20">
        <v>1075619.625</v>
      </c>
      <c r="SI57" s="20">
        <v>826981.5</v>
      </c>
      <c r="SJ57" s="20">
        <v>48357.125</v>
      </c>
      <c r="SK57" s="20">
        <v>-1245511.79166667</v>
      </c>
      <c r="SL57" s="20">
        <v>32006.7916666663</v>
      </c>
      <c r="SM57" s="20">
        <v>505612.66666666698</v>
      </c>
      <c r="SN57" s="20">
        <v>961257.5</v>
      </c>
      <c r="SO57" s="20">
        <v>92727.291666666599</v>
      </c>
      <c r="SP57" s="20">
        <v>-1353753.875</v>
      </c>
      <c r="SQ57" s="20">
        <v>-375957.83333333401</v>
      </c>
      <c r="SR57" s="20">
        <v>148879.29166666701</v>
      </c>
      <c r="SS57" s="20">
        <v>-645128.75</v>
      </c>
      <c r="ST57" s="20">
        <v>150739.41666666701</v>
      </c>
      <c r="SU57" s="20">
        <v>1822410</v>
      </c>
      <c r="SV57" s="20">
        <v>1099228.83333333</v>
      </c>
      <c r="SW57" s="20">
        <v>1051725.83333333</v>
      </c>
      <c r="SX57" s="20">
        <v>-354250.41666666698</v>
      </c>
      <c r="SY57" s="20">
        <v>18112.708333333299</v>
      </c>
      <c r="SZ57" s="20">
        <v>486267.20833333302</v>
      </c>
      <c r="TA57" s="20">
        <v>358438.54166666698</v>
      </c>
      <c r="TB57" s="20">
        <v>152881.625</v>
      </c>
      <c r="TC57" s="20">
        <v>-628494.33333333302</v>
      </c>
      <c r="TD57" s="20">
        <v>-170299.625</v>
      </c>
      <c r="TE57" s="20">
        <v>0.66666666810249398</v>
      </c>
      <c r="TF57" s="20">
        <v>1297912.20833333</v>
      </c>
      <c r="TG57" s="20">
        <v>2964567.9583333302</v>
      </c>
      <c r="TH57" s="20">
        <v>-1166118.83333333</v>
      </c>
      <c r="TI57" s="20">
        <v>-624273.29166666698</v>
      </c>
      <c r="TJ57" s="20">
        <v>-3860950.9583333302</v>
      </c>
      <c r="TK57" s="20">
        <v>-539017.95833333302</v>
      </c>
      <c r="TL57" s="20">
        <v>-2584644.1666666698</v>
      </c>
      <c r="TM57" s="20">
        <v>-2027601.83333333</v>
      </c>
      <c r="TN57" s="20">
        <v>-1161368.20833333</v>
      </c>
      <c r="TO57" s="20">
        <v>-8790078.875</v>
      </c>
      <c r="TP57" s="20">
        <v>972540.66666666698</v>
      </c>
      <c r="TQ57" s="20">
        <v>-1684354.375</v>
      </c>
      <c r="TR57" s="20">
        <v>-619086</v>
      </c>
      <c r="TS57" s="20">
        <v>292880.08333333302</v>
      </c>
      <c r="TT57" s="20">
        <v>2631710.5</v>
      </c>
      <c r="TU57" s="20">
        <v>-209270.5</v>
      </c>
      <c r="TV57" s="20">
        <v>-212662.33333333299</v>
      </c>
      <c r="TW57" s="20">
        <v>-305563.75</v>
      </c>
      <c r="TX57" s="20">
        <v>72393.875</v>
      </c>
      <c r="TY57" s="20">
        <v>928416.20833333395</v>
      </c>
      <c r="TZ57" s="20">
        <v>184008.79166666701</v>
      </c>
      <c r="UA57" s="20">
        <v>150147.16666666701</v>
      </c>
      <c r="UB57" s="20">
        <v>-403142.83333333401</v>
      </c>
      <c r="UC57" s="20">
        <v>292059.70833333302</v>
      </c>
      <c r="UD57" s="20">
        <v>3826718.2916666698</v>
      </c>
      <c r="UE57" s="20">
        <v>1339762.04166667</v>
      </c>
      <c r="UF57" s="20">
        <v>1661814.33333333</v>
      </c>
      <c r="UG57" s="20">
        <v>-103185.5</v>
      </c>
      <c r="UH57" s="20">
        <v>-64211.041666666402</v>
      </c>
      <c r="UI57" s="20">
        <v>-314004.45833333302</v>
      </c>
      <c r="UJ57" s="20">
        <v>-392372.79166666698</v>
      </c>
      <c r="UK57" s="20">
        <v>-607308.75000000105</v>
      </c>
      <c r="UL57" s="20">
        <v>-799521.66666666698</v>
      </c>
      <c r="UM57" s="20">
        <v>345520.83333333302</v>
      </c>
      <c r="UN57" s="20">
        <v>3322049.3333333302</v>
      </c>
      <c r="UO57" s="20">
        <v>-321544.75</v>
      </c>
      <c r="UP57" s="20">
        <v>-476453.75</v>
      </c>
      <c r="UQ57" s="20">
        <v>-946036</v>
      </c>
      <c r="UR57" s="20">
        <v>480148.58333333302</v>
      </c>
      <c r="US57" s="20">
        <v>3889612.3333333302</v>
      </c>
      <c r="UT57" s="20">
        <v>168249.66666666701</v>
      </c>
      <c r="UU57" s="20">
        <v>143113.5</v>
      </c>
      <c r="UV57" s="20">
        <v>-427138.25</v>
      </c>
      <c r="UW57" s="20">
        <v>102667.04166666701</v>
      </c>
      <c r="UX57" s="20">
        <v>1083117.125</v>
      </c>
      <c r="UY57" s="20">
        <v>274422.41666666698</v>
      </c>
      <c r="UZ57" s="20">
        <v>156779.54166666701</v>
      </c>
      <c r="VA57" s="20">
        <v>5106.6666666676801</v>
      </c>
      <c r="VB57" s="20">
        <v>1196761.29166667</v>
      </c>
      <c r="VC57" s="20">
        <v>8685296.875</v>
      </c>
      <c r="VD57" s="20">
        <v>1980937.41666667</v>
      </c>
      <c r="VE57" s="20">
        <v>3536039.875</v>
      </c>
      <c r="VF57" s="20">
        <v>52117.333333332899</v>
      </c>
      <c r="VG57" s="20">
        <v>-484503.41666666698</v>
      </c>
      <c r="VH57" s="20">
        <v>-3867684.4166666698</v>
      </c>
      <c r="VI57" s="20">
        <v>-307552.49999999901</v>
      </c>
      <c r="VJ57" s="20">
        <v>-984073.25</v>
      </c>
      <c r="VK57" s="20">
        <v>-794941.16666666698</v>
      </c>
      <c r="VL57" s="20">
        <v>399.87500000005798</v>
      </c>
      <c r="VM57" s="20">
        <v>-259224.45833333299</v>
      </c>
      <c r="VN57" s="20">
        <v>226073.75</v>
      </c>
      <c r="VO57" s="20">
        <v>-370605.375</v>
      </c>
      <c r="VP57" s="20">
        <v>-151487</v>
      </c>
      <c r="VQ57" s="20">
        <v>56744.749999999898</v>
      </c>
      <c r="VR57" s="20">
        <v>77699.333333333198</v>
      </c>
      <c r="VS57" s="20">
        <v>-972693</v>
      </c>
      <c r="VT57" s="20">
        <v>-1161377.66666667</v>
      </c>
      <c r="VU57" s="20">
        <v>-33812.75</v>
      </c>
      <c r="VV57" s="20">
        <v>-20744.416666666701</v>
      </c>
      <c r="VW57" s="20">
        <v>-139754.83333333299</v>
      </c>
      <c r="VX57" s="20">
        <v>-70108.666666666599</v>
      </c>
      <c r="VY57" s="20">
        <v>-130408.66666666701</v>
      </c>
      <c r="VZ57" s="20">
        <v>818796.83333333395</v>
      </c>
      <c r="WA57" s="20">
        <v>-168390.83333333299</v>
      </c>
      <c r="WB57" s="20">
        <v>-1700304.33333333</v>
      </c>
      <c r="WC57" s="20">
        <v>1213949.5</v>
      </c>
      <c r="WD57" s="20">
        <v>2019952.33333333</v>
      </c>
      <c r="WE57" s="20">
        <v>1172525.33333333</v>
      </c>
      <c r="WF57" s="20">
        <v>130388.33333333299</v>
      </c>
      <c r="WG57" s="20">
        <v>-1825420.83333333</v>
      </c>
      <c r="WH57" s="20">
        <v>-590211.83333333395</v>
      </c>
      <c r="WI57" s="20">
        <v>-65486.3333333337</v>
      </c>
      <c r="WJ57" s="20">
        <v>1293649</v>
      </c>
      <c r="WK57" s="20">
        <v>145918</v>
      </c>
      <c r="WL57" s="20">
        <v>-2686994.3333333302</v>
      </c>
      <c r="WM57" s="20">
        <v>-1193399</v>
      </c>
      <c r="WN57" s="20">
        <v>-695491.33333333395</v>
      </c>
      <c r="WO57" s="20">
        <v>-86594.75</v>
      </c>
      <c r="WP57" s="20">
        <v>36058.833333333299</v>
      </c>
      <c r="WQ57" s="20">
        <v>-14420.333333333299</v>
      </c>
      <c r="WR57" s="20">
        <v>-675819.66666666698</v>
      </c>
      <c r="WS57" s="20">
        <v>-821850.66666666698</v>
      </c>
      <c r="WT57" s="20">
        <v>-1990.3333333333201</v>
      </c>
      <c r="WU57" s="20">
        <v>-13250.291666666701</v>
      </c>
      <c r="WV57" s="20">
        <v>-99669.875</v>
      </c>
      <c r="WW57" s="20">
        <v>-97493.291666666599</v>
      </c>
      <c r="WX57" s="20">
        <v>-135227.33333333299</v>
      </c>
      <c r="WY57" s="20">
        <v>466118.33333333302</v>
      </c>
      <c r="WZ57" s="20">
        <v>5458.2916666666897</v>
      </c>
      <c r="XA57" s="20">
        <v>-592144.375</v>
      </c>
      <c r="XB57" s="20">
        <v>637605.45833333395</v>
      </c>
      <c r="XC57" s="20">
        <v>912137.5</v>
      </c>
      <c r="XD57" s="20">
        <v>738636</v>
      </c>
      <c r="XE57" s="20">
        <v>85863.208333333401</v>
      </c>
      <c r="XF57" s="20">
        <v>-916084.70833333395</v>
      </c>
      <c r="XG57" s="20">
        <v>-90787.875</v>
      </c>
      <c r="XH57" s="20">
        <v>388781.75</v>
      </c>
      <c r="XI57" s="20">
        <v>856236</v>
      </c>
      <c r="XJ57" s="20">
        <v>106373</v>
      </c>
      <c r="XK57" s="20">
        <v>-1093623.5</v>
      </c>
      <c r="XL57" s="20">
        <v>-588919.58333333302</v>
      </c>
      <c r="XM57" s="20">
        <v>-117297.083333334</v>
      </c>
      <c r="XN57" s="20">
        <v>-304492.16666666698</v>
      </c>
      <c r="XO57" s="20">
        <v>26435.916666666701</v>
      </c>
      <c r="XP57" s="20">
        <v>890862.16666666698</v>
      </c>
      <c r="XQ57" s="20">
        <v>810280.5</v>
      </c>
      <c r="XR57" s="20">
        <v>871808.33333333395</v>
      </c>
      <c r="XS57" s="20">
        <v>-164617.91666666701</v>
      </c>
      <c r="XT57" s="20">
        <v>27740.041666666599</v>
      </c>
      <c r="XU57" s="20">
        <v>304279.875</v>
      </c>
      <c r="XV57" s="20">
        <v>101581.45833333299</v>
      </c>
      <c r="XW57" s="20">
        <v>37931.5</v>
      </c>
      <c r="XX57" s="20">
        <v>-255306.66666666701</v>
      </c>
      <c r="XY57" s="20">
        <v>-309489.125</v>
      </c>
      <c r="XZ57" s="20">
        <v>-1263648.875</v>
      </c>
      <c r="YA57" s="20">
        <v>115309.04166666701</v>
      </c>
      <c r="YB57" s="20">
        <v>1141976.66666667</v>
      </c>
      <c r="YC57" s="20">
        <v>-776563.5</v>
      </c>
      <c r="YD57" s="20">
        <v>-378399.375</v>
      </c>
      <c r="YE57" s="20">
        <v>-1499104.45833333</v>
      </c>
      <c r="YF57" s="20">
        <v>575917.54166666698</v>
      </c>
      <c r="YG57" s="20">
        <v>-596221.41666666698</v>
      </c>
      <c r="YH57" s="20">
        <v>-1266419</v>
      </c>
      <c r="YI57" s="20">
        <v>-628306.83333333302</v>
      </c>
      <c r="YJ57" s="20">
        <v>-3845288.3333333302</v>
      </c>
      <c r="YK57" s="20">
        <v>1607494.58333333</v>
      </c>
      <c r="YL57" s="20">
        <v>177679.91666666701</v>
      </c>
      <c r="YM57" s="20">
        <v>-255637.66666666701</v>
      </c>
      <c r="YN57" s="20">
        <v>34089.583333333299</v>
      </c>
      <c r="YO57" s="20">
        <v>1007028.66666667</v>
      </c>
      <c r="YP57" s="20">
        <v>530059.16666666698</v>
      </c>
      <c r="YQ57" s="20">
        <v>584040.66666666698</v>
      </c>
      <c r="YR57" s="20">
        <v>-137689.25</v>
      </c>
      <c r="YS57" s="20">
        <v>39868.458333333299</v>
      </c>
      <c r="YT57" s="20">
        <v>417581.79166666698</v>
      </c>
      <c r="YU57" s="20">
        <v>131676.125</v>
      </c>
      <c r="YV57" s="20">
        <v>137976.75</v>
      </c>
      <c r="YW57" s="20">
        <v>-148499</v>
      </c>
      <c r="YX57" s="20">
        <v>8236.6249999999</v>
      </c>
      <c r="YY57" s="20">
        <v>897584.79166666605</v>
      </c>
      <c r="YZ57" s="20">
        <v>-166082.45833333299</v>
      </c>
      <c r="ZA57" s="20">
        <v>72119.583333333605</v>
      </c>
      <c r="ZB57" s="20">
        <v>-258027.16666666701</v>
      </c>
      <c r="ZC57" s="20">
        <v>-108261.375</v>
      </c>
      <c r="ZD57" s="20">
        <v>-13406.625</v>
      </c>
      <c r="ZE57" s="20">
        <v>11660.041666666701</v>
      </c>
      <c r="ZF57" s="20">
        <v>-340988.58333333401</v>
      </c>
      <c r="ZG57" s="20">
        <v>-644583.33333333302</v>
      </c>
      <c r="ZH57" s="20">
        <v>12087.083333333499</v>
      </c>
      <c r="ZI57" s="20">
        <v>1089801.91666667</v>
      </c>
      <c r="ZJ57" s="20">
        <v>544466.08333333302</v>
      </c>
      <c r="ZK57" s="20">
        <v>201241.33333333299</v>
      </c>
      <c r="ZL57" s="20">
        <v>-510595</v>
      </c>
      <c r="ZM57" s="20">
        <v>116787</v>
      </c>
      <c r="ZN57" s="20">
        <v>919726.66666666698</v>
      </c>
      <c r="ZO57" s="20">
        <v>-1207571</v>
      </c>
      <c r="ZP57" s="20">
        <v>-1594904.33333333</v>
      </c>
      <c r="ZQ57" s="20">
        <v>-161277</v>
      </c>
      <c r="ZR57" s="20">
        <v>-1178.5</v>
      </c>
      <c r="ZS57" s="20">
        <v>107850</v>
      </c>
      <c r="ZT57" s="20">
        <v>-94116.083333333299</v>
      </c>
      <c r="ZU57" s="20">
        <v>-211362.08333333401</v>
      </c>
      <c r="ZV57" s="20">
        <v>1078130</v>
      </c>
      <c r="ZW57" s="20">
        <v>175406.66666666701</v>
      </c>
      <c r="ZX57" s="20">
        <v>301436.16666666698</v>
      </c>
      <c r="ZY57" s="20">
        <v>1485697.08333333</v>
      </c>
      <c r="ZZ57" s="20">
        <v>2349868.9166666698</v>
      </c>
      <c r="AAA57" s="20">
        <v>1713771.66666667</v>
      </c>
      <c r="AAB57" s="20">
        <v>75354.583333333401</v>
      </c>
      <c r="AAC57" s="20">
        <v>-2749517.5833333302</v>
      </c>
      <c r="AAD57" s="20">
        <v>-417222.41666666698</v>
      </c>
      <c r="AAE57" s="20">
        <v>479309.33333333198</v>
      </c>
      <c r="AAF57" s="20">
        <v>1610997</v>
      </c>
      <c r="AAG57" s="20">
        <v>254361.91666666701</v>
      </c>
      <c r="AAH57" s="20">
        <v>-2077883.08333333</v>
      </c>
      <c r="AAI57" s="20">
        <v>-1189854</v>
      </c>
      <c r="AAJ57" s="20">
        <v>-357522.41666666698</v>
      </c>
      <c r="AAK57" s="20">
        <v>-199296.5</v>
      </c>
      <c r="AAL57" s="20">
        <v>91715.666666666701</v>
      </c>
      <c r="AAM57" s="20">
        <v>194934.5</v>
      </c>
      <c r="AAN57" s="20">
        <v>-1328767.33333333</v>
      </c>
      <c r="AAO57" s="20">
        <v>-1579022</v>
      </c>
      <c r="AAP57" s="20">
        <v>-76009.166666666497</v>
      </c>
      <c r="AAQ57" s="20">
        <v>-32158.333333333299</v>
      </c>
      <c r="AAR57" s="20">
        <v>-98681.833333333503</v>
      </c>
      <c r="AAS57" s="20">
        <v>-42800.333333333401</v>
      </c>
      <c r="AAT57" s="20">
        <v>-130647.83333333299</v>
      </c>
      <c r="AAU57" s="20">
        <v>578017</v>
      </c>
      <c r="AAV57" s="20">
        <v>-191616.83333333299</v>
      </c>
      <c r="AAW57" s="20">
        <v>-1150498</v>
      </c>
      <c r="AAX57" s="20">
        <v>1719921</v>
      </c>
      <c r="AAY57" s="20">
        <v>2260592.1666666698</v>
      </c>
      <c r="AAZ57" s="20">
        <v>1115467.66666667</v>
      </c>
      <c r="ABA57" s="20">
        <v>197605.33333333299</v>
      </c>
      <c r="ABB57" s="20">
        <v>-1450128.66666667</v>
      </c>
      <c r="ABC57" s="20">
        <v>-1013612.33333333</v>
      </c>
      <c r="ABD57" s="20">
        <v>-462357</v>
      </c>
      <c r="ABE57" s="20">
        <v>1151572.66666667</v>
      </c>
      <c r="ABF57" s="20">
        <v>258962.83333333299</v>
      </c>
      <c r="ABG57" s="20">
        <v>-1774533.16666667</v>
      </c>
      <c r="ABH57" s="20">
        <v>-1893133</v>
      </c>
      <c r="ABI57" s="20">
        <v>-1428980.16666667</v>
      </c>
      <c r="ABJ57" s="20">
        <v>-64959.666666666497</v>
      </c>
      <c r="ABK57" s="20">
        <v>42188.916666666701</v>
      </c>
      <c r="ABL57" s="20">
        <v>56166.666666666497</v>
      </c>
      <c r="ABM57" s="20">
        <v>-548988.33333333395</v>
      </c>
      <c r="ABN57" s="20">
        <v>-648655.83333333302</v>
      </c>
      <c r="ABO57" s="20">
        <v>-13491.25</v>
      </c>
      <c r="ABP57" s="20">
        <v>-8973.7916666666697</v>
      </c>
      <c r="ABQ57" s="20">
        <v>-48394.375</v>
      </c>
      <c r="ABR57" s="20">
        <v>-58639.916666666701</v>
      </c>
      <c r="ABS57" s="20">
        <v>-89269.958333333299</v>
      </c>
      <c r="ABT57" s="20">
        <v>251807.33333333299</v>
      </c>
      <c r="ABU57" s="20">
        <v>-3318.5416666666702</v>
      </c>
      <c r="ABV57" s="20">
        <v>-206193.45833333299</v>
      </c>
      <c r="ABW57" s="20">
        <v>601202.41666666698</v>
      </c>
      <c r="ABX57" s="20">
        <v>771346.375</v>
      </c>
      <c r="ABY57" s="20">
        <v>453398.33333333302</v>
      </c>
      <c r="ABZ57" s="20">
        <v>56602.25</v>
      </c>
      <c r="ACA57" s="20">
        <v>-584252.08333333302</v>
      </c>
      <c r="ACB57" s="20">
        <v>-148757.33333333299</v>
      </c>
      <c r="ACC57" s="20">
        <v>134226.08333333401</v>
      </c>
      <c r="ACD57" s="20">
        <v>506357.83333333302</v>
      </c>
      <c r="ACE57" s="20">
        <v>88375.041666666701</v>
      </c>
      <c r="ACF57" s="20">
        <v>-582986.95833333302</v>
      </c>
      <c r="ACG57" s="20">
        <v>-537917.75</v>
      </c>
      <c r="ACH57" s="20">
        <v>-267552.20833333401</v>
      </c>
      <c r="ACI57" s="20">
        <v>134792.5</v>
      </c>
      <c r="ACJ57" s="20">
        <v>-174337.58333333299</v>
      </c>
      <c r="ACK57" s="20">
        <v>-1470033</v>
      </c>
      <c r="ACL57" s="20">
        <v>-508038</v>
      </c>
      <c r="ACM57" s="20">
        <v>-715445.83333333302</v>
      </c>
      <c r="ACN57" s="20">
        <v>102236.58333333299</v>
      </c>
      <c r="ACO57" s="20">
        <v>-46819.791666666701</v>
      </c>
      <c r="ACP57" s="20">
        <v>-638742.20833333302</v>
      </c>
      <c r="ACQ57" s="20">
        <v>-297676.08333333302</v>
      </c>
      <c r="ACR57" s="20">
        <v>-357836.625</v>
      </c>
      <c r="ACS57" s="20">
        <v>750013.83333333302</v>
      </c>
      <c r="ACT57" s="20">
        <v>-274485.54166666698</v>
      </c>
      <c r="ACU57" s="20">
        <v>-2859776.625</v>
      </c>
      <c r="ACV57" s="20">
        <v>-254084.08333333401</v>
      </c>
      <c r="ACW57" s="20">
        <v>195356.375</v>
      </c>
      <c r="ACX57" s="20">
        <v>597221.66666666605</v>
      </c>
      <c r="ACY57" s="20">
        <v>-109411.91666666701</v>
      </c>
      <c r="ACZ57" s="20">
        <v>-1355807.91666667</v>
      </c>
      <c r="ADA57" s="20">
        <v>1053431.83333333</v>
      </c>
      <c r="ADB57" s="20">
        <v>1287994.41666667</v>
      </c>
      <c r="ADC57" s="20">
        <v>885072.5</v>
      </c>
      <c r="ADD57" s="20">
        <v>-307582.29166666698</v>
      </c>
      <c r="ADE57" s="20">
        <v>-3751064.9583333302</v>
      </c>
      <c r="ADF57" s="20">
        <v>736095.91666666698</v>
      </c>
      <c r="ADG57" s="20">
        <v>790189.45833333302</v>
      </c>
      <c r="ADH57" s="20">
        <v>283536.66666666698</v>
      </c>
      <c r="ADI57" s="20">
        <v>-93200.166666666701</v>
      </c>
      <c r="ADJ57" s="20">
        <v>174189.33333333401</v>
      </c>
      <c r="ADK57" s="20">
        <v>2429841.6666666698</v>
      </c>
      <c r="ADL57" s="20">
        <v>2958251</v>
      </c>
      <c r="ADM57" s="20">
        <v>62198.833333333299</v>
      </c>
      <c r="ADN57" s="20">
        <v>50761</v>
      </c>
      <c r="ADO57" s="20">
        <v>243061.66666666701</v>
      </c>
      <c r="ADP57" s="20">
        <v>319142.41666666698</v>
      </c>
      <c r="ADQ57" s="20">
        <v>469030.58333333302</v>
      </c>
      <c r="ADR57" s="20">
        <v>-763648.33333333395</v>
      </c>
      <c r="ADS57" s="20">
        <v>335733.33333333302</v>
      </c>
      <c r="ADT57" s="20">
        <v>2527076.3333333302</v>
      </c>
      <c r="ADU57" s="20">
        <v>-2247505.4166666698</v>
      </c>
      <c r="ADV57" s="20">
        <v>-2353551.0833333302</v>
      </c>
      <c r="ADW57" s="20">
        <v>-1727496.66666667</v>
      </c>
      <c r="ADX57" s="20">
        <v>-284190.41666666698</v>
      </c>
      <c r="ADY57" s="20">
        <v>1524808.41666667</v>
      </c>
      <c r="ADZ57" s="20">
        <v>227939.74999999901</v>
      </c>
      <c r="AEA57" s="20">
        <v>-1027422.33333333</v>
      </c>
      <c r="AEB57" s="20">
        <v>-1865383.66666667</v>
      </c>
      <c r="AEC57" s="20">
        <v>-295714.41666666698</v>
      </c>
      <c r="AED57" s="20">
        <v>2084613.91666667</v>
      </c>
      <c r="AEE57" s="20">
        <v>1977851.33333333</v>
      </c>
      <c r="AEF57" s="20">
        <v>978809.25</v>
      </c>
      <c r="AEG57" s="20">
        <v>146713.66666666599</v>
      </c>
      <c r="AEH57" s="20">
        <v>-37010.916666666701</v>
      </c>
      <c r="AEI57" s="20">
        <v>-35508.6666666663</v>
      </c>
      <c r="AEJ57" s="20">
        <v>1055252</v>
      </c>
      <c r="AEK57" s="20">
        <v>1278001.83333333</v>
      </c>
      <c r="AEL57" s="20">
        <v>41525.583333333299</v>
      </c>
      <c r="AEM57" s="20">
        <v>7682.5416666666397</v>
      </c>
      <c r="AEN57" s="20">
        <v>-38200.708333333299</v>
      </c>
      <c r="AEO57" s="20">
        <v>190815</v>
      </c>
      <c r="AEP57" s="20">
        <v>245331.29166666701</v>
      </c>
      <c r="AEQ57" s="20">
        <v>-23386.000000000098</v>
      </c>
      <c r="AER57" s="20">
        <v>348543.45833333302</v>
      </c>
      <c r="AES57" s="20">
        <v>1963296.54166667</v>
      </c>
      <c r="AET57" s="20">
        <v>-807362.83333333302</v>
      </c>
      <c r="AEU57" s="20">
        <v>-482736.04166666698</v>
      </c>
      <c r="AEV57" s="20">
        <v>-441643.66666666698</v>
      </c>
      <c r="AEW57" s="20">
        <v>-113118.66666666701</v>
      </c>
      <c r="AEX57" s="20">
        <v>-161875.83333333299</v>
      </c>
      <c r="AEY57" s="20">
        <v>-434645.41666666698</v>
      </c>
      <c r="AEZ57" s="20">
        <v>-917587.25</v>
      </c>
      <c r="AFA57" s="20">
        <v>-389557.83333333401</v>
      </c>
      <c r="AFB57" s="20">
        <v>-78090.041666666599</v>
      </c>
      <c r="AFC57" s="20">
        <v>63266.291666666701</v>
      </c>
      <c r="AFD57" s="20">
        <v>297615.25</v>
      </c>
      <c r="AFE57" s="20">
        <v>100.04166666651101</v>
      </c>
      <c r="AFF57" s="20">
        <v>-4481.8666666655499</v>
      </c>
      <c r="AFG57" s="20">
        <v>27298.541666666599</v>
      </c>
      <c r="AFH57" s="20">
        <v>240249.22499999899</v>
      </c>
      <c r="AFI57" s="20">
        <v>-147203.05000000101</v>
      </c>
      <c r="AFJ57" s="20">
        <v>-139191.600000001</v>
      </c>
      <c r="AFK57" s="20">
        <v>-71429.749999999302</v>
      </c>
      <c r="AFL57" s="20">
        <v>-10660.7500000002</v>
      </c>
      <c r="AFM57" s="20">
        <v>267375.866666666</v>
      </c>
      <c r="AFN57" s="20">
        <v>218989.03333333501</v>
      </c>
      <c r="AFO57" s="20">
        <v>231483.733333335</v>
      </c>
      <c r="AFP57" s="20">
        <v>-1031252.4</v>
      </c>
      <c r="AFQ57" s="20">
        <v>-303558.883333334</v>
      </c>
      <c r="AFR57" s="20">
        <v>125795.30000000101</v>
      </c>
      <c r="AFS57" s="20">
        <v>348577.933333333</v>
      </c>
      <c r="AFT57" s="20">
        <v>-960178.80000000098</v>
      </c>
      <c r="AFU57" s="20">
        <v>-603031.133333334</v>
      </c>
      <c r="AFV57" s="20">
        <v>295699.450000001</v>
      </c>
      <c r="AFW57" s="20">
        <v>2493440.1833333401</v>
      </c>
      <c r="AFX57" s="20">
        <v>-1297095.3</v>
      </c>
      <c r="AFY57" s="20">
        <v>-1359748.53333334</v>
      </c>
      <c r="AFZ57" s="20">
        <v>-857987.266666668</v>
      </c>
      <c r="AGA57" s="20">
        <v>340919.066666667</v>
      </c>
      <c r="AGB57" s="20">
        <v>3633726.5333333299</v>
      </c>
      <c r="AGC57" s="20">
        <v>-1512375.2</v>
      </c>
      <c r="AGD57" s="20">
        <v>-1740685.4666666701</v>
      </c>
      <c r="AGE57" s="20">
        <v>153675.66666666599</v>
      </c>
      <c r="AGF57" s="20">
        <v>-36183.833333333503</v>
      </c>
      <c r="AGG57" s="20">
        <v>-462641.63333333301</v>
      </c>
      <c r="AGH57" s="20">
        <v>-82987.466666666805</v>
      </c>
      <c r="AGI57" s="20">
        <v>-62002.600000000501</v>
      </c>
      <c r="AGJ57" s="20">
        <v>43498.666666666701</v>
      </c>
      <c r="AGK57" s="20">
        <v>-337.53333333333302</v>
      </c>
      <c r="AGL57" s="20">
        <v>-88259.666666666904</v>
      </c>
      <c r="AGM57" s="20">
        <v>-67668.699999999793</v>
      </c>
      <c r="AGN57" s="20">
        <v>-55256.966666666303</v>
      </c>
      <c r="AGO57" s="20">
        <v>-353779.96666666598</v>
      </c>
      <c r="AGP57" s="20">
        <v>-169948.16666666701</v>
      </c>
      <c r="AGQ57" s="20">
        <v>-532800.40000000095</v>
      </c>
      <c r="AGR57" s="20">
        <v>-230419.83333333299</v>
      </c>
      <c r="AGS57" s="20">
        <v>-765591.1</v>
      </c>
      <c r="AGT57" s="20">
        <v>-425480.46666666598</v>
      </c>
      <c r="AGU57" s="20">
        <v>-40390.866666666501</v>
      </c>
      <c r="AGV57" s="20">
        <v>846237.33333333302</v>
      </c>
      <c r="AGW57" s="20">
        <v>437986.06666666502</v>
      </c>
      <c r="AGX57" s="20">
        <v>294744.66666666698</v>
      </c>
      <c r="AGY57" s="20">
        <v>-404740.93333333201</v>
      </c>
      <c r="AGZ57" s="20">
        <v>-100657.8</v>
      </c>
      <c r="AHA57" s="20">
        <v>454538.06666666502</v>
      </c>
      <c r="AHB57" s="20">
        <v>367067.33333333198</v>
      </c>
      <c r="AHC57" s="20">
        <v>130717.133333333</v>
      </c>
      <c r="AHD57" s="20">
        <v>2126238.85</v>
      </c>
      <c r="AHE57" s="20">
        <v>-46503.466666666602</v>
      </c>
      <c r="AHF57" s="20">
        <v>-2051586.45</v>
      </c>
      <c r="AHG57" s="20">
        <v>2008405.2666666701</v>
      </c>
      <c r="AHH57" s="20">
        <v>3620398.5333333299</v>
      </c>
      <c r="AHI57" s="20">
        <v>863648.45</v>
      </c>
      <c r="AHJ57" s="20">
        <v>178048.75</v>
      </c>
      <c r="AHK57" s="20">
        <v>-108751.400000001</v>
      </c>
      <c r="AHL57" s="20">
        <v>-229168.66666666701</v>
      </c>
      <c r="AHM57" s="20">
        <v>553691.23333333305</v>
      </c>
      <c r="AHN57" s="20">
        <v>-1038281.95</v>
      </c>
      <c r="AHO57" s="20">
        <v>1019957.51666667</v>
      </c>
      <c r="AHP57" s="20">
        <v>6681025.5999999996</v>
      </c>
      <c r="AHQ57" s="20">
        <v>-5330951.0666666701</v>
      </c>
      <c r="AHR57" s="20">
        <v>-8387481.0333333397</v>
      </c>
      <c r="AHS57" s="20">
        <v>-2460310.4</v>
      </c>
      <c r="AHT57" s="20">
        <v>135503.83333333401</v>
      </c>
      <c r="AHU57" s="20">
        <v>9608548.0999999996</v>
      </c>
      <c r="AHV57" s="20">
        <v>3110078.5333333299</v>
      </c>
      <c r="AHW57" s="20">
        <v>3439781.9999999902</v>
      </c>
      <c r="AHX57" s="20">
        <v>-1005810.8</v>
      </c>
      <c r="AHY57" s="20">
        <v>1228066.0666666699</v>
      </c>
      <c r="AHZ57" s="20">
        <v>19267221.800000001</v>
      </c>
      <c r="AIA57" s="20">
        <v>3592584.6666666698</v>
      </c>
      <c r="AIB57" s="20">
        <v>5694704.5999999996</v>
      </c>
      <c r="AIC57" s="20">
        <v>2220637.7000000002</v>
      </c>
      <c r="AID57" s="20">
        <v>-767948.049999999</v>
      </c>
      <c r="AIE57" s="20">
        <v>-7012193.3166666701</v>
      </c>
      <c r="AIF57" s="20">
        <v>2622156.0333333299</v>
      </c>
      <c r="AIG57" s="20">
        <v>3342418.13333333</v>
      </c>
      <c r="AIH57" s="20">
        <v>845007.53333333402</v>
      </c>
      <c r="AII57" s="20">
        <v>-226477.86666666699</v>
      </c>
      <c r="AIJ57" s="20">
        <v>-2478746</v>
      </c>
      <c r="AIK57" s="20">
        <v>502792.40000000101</v>
      </c>
      <c r="AIL57" s="20">
        <v>748758.66666666698</v>
      </c>
      <c r="AIM57" s="20">
        <v>-103077.233333332</v>
      </c>
      <c r="AIN57" s="20">
        <v>-448530.33333333302</v>
      </c>
      <c r="AIO57" s="20">
        <v>-5137445.4000000004</v>
      </c>
      <c r="AIP57" s="20">
        <v>-3826108.4666666701</v>
      </c>
      <c r="AIQ57" s="20">
        <v>-4686609.3333333302</v>
      </c>
      <c r="AIR57" s="20">
        <v>-1417194.8</v>
      </c>
      <c r="AIS57" s="20">
        <v>435377.89999999898</v>
      </c>
      <c r="AIT57" s="20">
        <v>2895734.0333333299</v>
      </c>
      <c r="AIU57" s="20">
        <v>-3877853.9333333299</v>
      </c>
      <c r="AIV57" s="20">
        <v>-4926814.5333333304</v>
      </c>
      <c r="AIW57" s="20">
        <v>409334.80000000098</v>
      </c>
      <c r="AIX57" s="20">
        <v>-431684</v>
      </c>
      <c r="AIY57" s="20">
        <v>-5338464</v>
      </c>
      <c r="AIZ57" s="20">
        <v>-2689903.8666666602</v>
      </c>
      <c r="AJA57" s="20">
        <v>-3480757.86666667</v>
      </c>
      <c r="AJB57" s="20">
        <v>2885791.4</v>
      </c>
      <c r="AJC57" s="20">
        <v>-935237.59999999905</v>
      </c>
      <c r="AJD57" s="20">
        <v>-8784150.4666666705</v>
      </c>
      <c r="AJE57" s="20">
        <v>2096596.13333333</v>
      </c>
      <c r="AJF57" s="20">
        <v>3029726.5333333299</v>
      </c>
      <c r="AJG57" s="20">
        <v>1088268.0666666699</v>
      </c>
      <c r="AJH57" s="20">
        <v>-262183.13333333301</v>
      </c>
      <c r="AJI57" s="20">
        <v>-2800066.2666666699</v>
      </c>
      <c r="AJJ57" s="20">
        <v>485457.33333333198</v>
      </c>
      <c r="AJK57" s="20">
        <v>899973.46666666598</v>
      </c>
      <c r="AJL57" s="20">
        <v>-577257.80000000098</v>
      </c>
      <c r="AJM57" s="20">
        <v>-1490004.6</v>
      </c>
      <c r="AJN57" s="20">
        <v>-10545441.866666701</v>
      </c>
      <c r="AJO57" s="20">
        <v>-4363425.3333333302</v>
      </c>
      <c r="AJP57" s="20">
        <v>-6661397.7333333297</v>
      </c>
      <c r="AJQ57" s="20">
        <v>-1577064.5333333299</v>
      </c>
      <c r="AJR57" s="20">
        <v>1062808.66666667</v>
      </c>
      <c r="AJS57" s="20">
        <v>7370410</v>
      </c>
      <c r="AJT57" s="20">
        <v>-4729097.86666667</v>
      </c>
      <c r="AJU57" s="20">
        <v>-5212738.5333333304</v>
      </c>
      <c r="AJV57" s="20">
        <v>695421.86666667101</v>
      </c>
      <c r="AJW57" s="20">
        <v>192645.46666666699</v>
      </c>
      <c r="AJX57" s="20">
        <v>-697013.73333333805</v>
      </c>
      <c r="AJY57" s="20">
        <v>-4211335.2</v>
      </c>
      <c r="AJZ57" s="20">
        <v>-4275188.6666666605</v>
      </c>
      <c r="AKA57" s="20">
        <v>-168184.91666666701</v>
      </c>
      <c r="AKB57" s="20">
        <v>94079.916666666599</v>
      </c>
      <c r="AKC57" s="20">
        <v>720016.53333333298</v>
      </c>
      <c r="AKD57" s="20">
        <v>-251573.96666666699</v>
      </c>
      <c r="AKE57" s="20">
        <v>-260135.600000001</v>
      </c>
      <c r="AKF57" s="20">
        <v>-105309.08333333299</v>
      </c>
      <c r="AKG57" s="20">
        <v>4136.2166666666199</v>
      </c>
      <c r="AKH57" s="20">
        <v>277115</v>
      </c>
      <c r="AKI57" s="20">
        <v>144828.46666666699</v>
      </c>
      <c r="AKJ57" s="20">
        <v>127433.7</v>
      </c>
      <c r="AKK57" s="20">
        <v>-306674.799999999</v>
      </c>
      <c r="AKL57" s="20">
        <v>-181731</v>
      </c>
      <c r="AKM57" s="20">
        <v>-39713.066666667597</v>
      </c>
      <c r="AKN57" s="20">
        <v>820352.16666666698</v>
      </c>
      <c r="AKO57" s="20">
        <v>769218.566666667</v>
      </c>
      <c r="AKP57" s="20">
        <v>-41676.966666665903</v>
      </c>
      <c r="AKQ57" s="20">
        <v>135872.29999999999</v>
      </c>
      <c r="AKR57" s="20">
        <v>330967.33333333302</v>
      </c>
      <c r="AKS57" s="20">
        <v>-900552.60000000102</v>
      </c>
      <c r="AKT57" s="20">
        <v>-982587.33333333395</v>
      </c>
      <c r="AKU57" s="20">
        <v>-271101.93333333201</v>
      </c>
      <c r="AKV57" s="20">
        <v>197220.86666666699</v>
      </c>
      <c r="AKW57" s="20">
        <v>864631.733333332</v>
      </c>
      <c r="AKX57" s="20">
        <v>-1005196.66666667</v>
      </c>
      <c r="AKY57" s="20">
        <v>-1146290.5333333299</v>
      </c>
      <c r="AKZ57" s="20">
        <v>-11467.583333333399</v>
      </c>
      <c r="ALA57" s="20">
        <v>20062.216666666602</v>
      </c>
      <c r="ALB57" s="20">
        <v>11045</v>
      </c>
      <c r="ALC57" s="20">
        <v>-239864.53333333301</v>
      </c>
      <c r="ALD57" s="20">
        <v>-272660.96666666702</v>
      </c>
      <c r="ALE57" s="20">
        <v>-5851.2833333331901</v>
      </c>
      <c r="ALF57" s="20">
        <v>-3443.8166666666798</v>
      </c>
      <c r="ALG57" s="20">
        <v>-3254.83333333357</v>
      </c>
      <c r="ALH57" s="20">
        <v>-14050.25</v>
      </c>
      <c r="ALI57" s="20">
        <v>-23304.8166666664</v>
      </c>
      <c r="ALJ57" s="20">
        <v>-18191.833333333401</v>
      </c>
      <c r="ALK57" s="20">
        <v>-45915</v>
      </c>
      <c r="ALL57" s="20">
        <v>-158380.16666666701</v>
      </c>
      <c r="ALM57" s="20">
        <v>265391.38333333301</v>
      </c>
      <c r="ALN57" s="20">
        <v>200811.98333333299</v>
      </c>
      <c r="ALO57" s="20">
        <v>90775.966666666704</v>
      </c>
      <c r="ALP57" s="20">
        <v>40999.666666666701</v>
      </c>
      <c r="ALQ57" s="20">
        <v>29105.633333333401</v>
      </c>
      <c r="ALR57" s="20">
        <v>-104216.633333334</v>
      </c>
      <c r="ALS57" s="20">
        <v>-15194.866666667</v>
      </c>
      <c r="ALT57" s="20">
        <v>96736.2</v>
      </c>
      <c r="ALU57" s="20">
        <v>47739.4333333334</v>
      </c>
      <c r="ALV57" s="20">
        <v>51031.233333333403</v>
      </c>
      <c r="ALW57" s="20">
        <v>-282142.200000001</v>
      </c>
      <c r="ALX57" s="20">
        <v>-214117.23333333401</v>
      </c>
      <c r="ALY57" s="20">
        <v>785951.86666666705</v>
      </c>
      <c r="ALZ57" s="20">
        <v>40241.5</v>
      </c>
      <c r="AMA57" s="20">
        <v>836885.76666666602</v>
      </c>
      <c r="AMB57" s="20">
        <v>4136222.5</v>
      </c>
      <c r="AMC57" s="20">
        <v>5444977.2333333399</v>
      </c>
      <c r="AMD57" s="20">
        <v>179652</v>
      </c>
      <c r="AME57" s="20">
        <v>149414.83333333299</v>
      </c>
      <c r="AMF57" s="20">
        <v>719318</v>
      </c>
      <c r="AMG57" s="20">
        <v>511990.05</v>
      </c>
      <c r="AMH57" s="20">
        <v>886732.65</v>
      </c>
      <c r="AMI57" s="20">
        <v>-2173952.4</v>
      </c>
      <c r="AMJ57" s="20">
        <v>511139.83333333302</v>
      </c>
      <c r="AMK57" s="20">
        <v>5341011.8833333403</v>
      </c>
      <c r="AML57" s="20">
        <v>-3557291.65</v>
      </c>
      <c r="AMM57" s="20">
        <v>-4135769.75</v>
      </c>
      <c r="AMN57" s="20">
        <v>-4173343</v>
      </c>
      <c r="AMO57" s="20">
        <v>-611163.700000001</v>
      </c>
      <c r="AMP57" s="20">
        <v>4156836.2666666699</v>
      </c>
      <c r="AMQ57" s="20">
        <v>1222639.0333333299</v>
      </c>
      <c r="AMR57" s="20">
        <v>-1567224.86666667</v>
      </c>
      <c r="AMS57" s="20">
        <v>-4387804.9333333299</v>
      </c>
      <c r="AMT57" s="20">
        <v>-511287.43333333399</v>
      </c>
      <c r="AMU57" s="20">
        <v>5933453.1666666698</v>
      </c>
      <c r="AMV57" s="20">
        <v>4308354.4666666696</v>
      </c>
      <c r="AMW57" s="20">
        <v>2114261.2999999998</v>
      </c>
      <c r="AMX57" s="20">
        <v>937256.36666666705</v>
      </c>
      <c r="AMY57" s="20">
        <v>-289998.53333333402</v>
      </c>
      <c r="AMZ57" s="20">
        <v>-2372942.6666666698</v>
      </c>
      <c r="ANA57" s="20">
        <v>1850497.4</v>
      </c>
      <c r="ANB57" s="20">
        <v>2353020</v>
      </c>
      <c r="ANC57" s="20">
        <v>346344.46666666702</v>
      </c>
      <c r="AND57" s="20">
        <v>-26561.833333333401</v>
      </c>
      <c r="ANE57" s="20">
        <v>-753047.03333333298</v>
      </c>
      <c r="ANF57" s="20">
        <v>118365.7</v>
      </c>
      <c r="ANG57" s="20">
        <v>281503.13333333301</v>
      </c>
      <c r="ANH57" s="20">
        <v>-341702.66666666698</v>
      </c>
      <c r="ANI57" s="20">
        <v>113201.96666666699</v>
      </c>
      <c r="ANJ57" s="20">
        <v>163992.1</v>
      </c>
      <c r="ANK57" s="20">
        <v>-2599860.63333333</v>
      </c>
      <c r="ANL57" s="20">
        <v>-2958797.5333333299</v>
      </c>
      <c r="ANM57" s="20">
        <v>-1450560.6</v>
      </c>
      <c r="ANN57" s="20">
        <v>-196400.3</v>
      </c>
      <c r="ANO57" s="20">
        <v>1544573.36666667</v>
      </c>
      <c r="ANP57" s="20">
        <v>158164.09999999701</v>
      </c>
      <c r="ANQ57" s="20">
        <v>-823359.53333333496</v>
      </c>
      <c r="ANR57" s="20">
        <v>-876336</v>
      </c>
      <c r="ANS57" s="20">
        <v>-421589.866666666</v>
      </c>
      <c r="ANT57" s="20">
        <v>-496618.53333333298</v>
      </c>
      <c r="ANU57" s="20">
        <v>1307508.4666666701</v>
      </c>
      <c r="ANV57" s="20">
        <v>565841.39999999804</v>
      </c>
      <c r="ANW57" s="20">
        <v>1025890.06666667</v>
      </c>
      <c r="ANX57" s="20">
        <v>-224065.63333333301</v>
      </c>
      <c r="ANY57" s="20">
        <v>-2098475.2666666699</v>
      </c>
      <c r="ANZ57" s="20">
        <v>2066088</v>
      </c>
      <c r="AOA57" s="20">
        <v>2711061.4666666701</v>
      </c>
      <c r="AOB57" s="20">
        <v>350513.366666666</v>
      </c>
      <c r="AOC57" s="20">
        <v>-13161.733333333499</v>
      </c>
      <c r="AOD57" s="20">
        <v>-617973.433333333</v>
      </c>
      <c r="AOE57" s="20">
        <v>253730.30000000101</v>
      </c>
      <c r="AOF57" s="20">
        <v>458653.93333333399</v>
      </c>
      <c r="AOG57" s="20">
        <v>-778675.26666666602</v>
      </c>
      <c r="AOH57" s="20">
        <v>248908.23333333299</v>
      </c>
      <c r="AOI57" s="20">
        <v>1718326</v>
      </c>
      <c r="AOJ57" s="20">
        <v>-2539622.7000000002</v>
      </c>
      <c r="AOK57" s="20">
        <v>-3229744.86666667</v>
      </c>
      <c r="AOL57" s="20">
        <v>-1874042</v>
      </c>
      <c r="AOM57" s="20">
        <v>-152534.03333333301</v>
      </c>
      <c r="AON57" s="20">
        <v>2341084.9666666701</v>
      </c>
      <c r="AOO57" s="20">
        <v>-382950.36666666798</v>
      </c>
      <c r="AOP57" s="20">
        <v>-1562479.9333333301</v>
      </c>
      <c r="AOQ57" s="20">
        <v>-1324496.5333333299</v>
      </c>
      <c r="AOR57" s="20">
        <v>-290298.40000000002</v>
      </c>
      <c r="AOS57" s="20">
        <v>1197628.8</v>
      </c>
      <c r="AOT57" s="20">
        <v>863859.06666666595</v>
      </c>
      <c r="AOU57" s="20">
        <v>14379.666666666</v>
      </c>
      <c r="AOV57" s="20">
        <v>-2391373.4</v>
      </c>
      <c r="AOW57" s="20">
        <v>1289580.61666667</v>
      </c>
      <c r="AOX57" s="20">
        <v>8272868.5499999998</v>
      </c>
      <c r="AOY57" s="20">
        <v>-8389593.5666666701</v>
      </c>
      <c r="AOZ57" s="20">
        <v>-9649249.8000000007</v>
      </c>
      <c r="APA57" s="20">
        <v>-1859035.9666666701</v>
      </c>
      <c r="APB57" s="20">
        <v>-188858.83333333401</v>
      </c>
      <c r="APC57" s="20">
        <v>3825278.7666666699</v>
      </c>
      <c r="APD57" s="20">
        <v>2169935.5</v>
      </c>
      <c r="APE57" s="20">
        <v>1528698.5666666699</v>
      </c>
      <c r="APF57" s="20">
        <v>-9487451.1999999993</v>
      </c>
      <c r="APG57" s="20">
        <v>-4074878.5666666701</v>
      </c>
      <c r="APH57" s="20">
        <v>134898.35000000201</v>
      </c>
      <c r="API57" s="20">
        <v>16244187.266666699</v>
      </c>
      <c r="APJ57" s="20">
        <v>7819817.2999999998</v>
      </c>
      <c r="APK57" s="20">
        <v>-3082797.7333333301</v>
      </c>
      <c r="APL57" s="20">
        <v>2979090.5</v>
      </c>
      <c r="APM57" s="20">
        <v>15426909.9333333</v>
      </c>
      <c r="APN57" s="20">
        <v>-17473509.466666698</v>
      </c>
      <c r="APO57" s="20">
        <v>-18325264.666666701</v>
      </c>
      <c r="APP57" s="20">
        <v>-7371348.13333333</v>
      </c>
      <c r="APQ57" s="20">
        <v>3669278.4</v>
      </c>
      <c r="APR57" s="20">
        <v>25762103.133333299</v>
      </c>
      <c r="APS57" s="20">
        <v>-23133666</v>
      </c>
      <c r="APT57" s="20">
        <v>-26623893.733333301</v>
      </c>
      <c r="APU57" s="20">
        <v>-132205.96666666601</v>
      </c>
      <c r="APV57" s="20">
        <v>170462</v>
      </c>
      <c r="APW57" s="20">
        <v>595207.1</v>
      </c>
      <c r="APX57" s="20">
        <v>-1819497.83333333</v>
      </c>
      <c r="APY57" s="20">
        <v>-2029786.1</v>
      </c>
      <c r="APZ57" s="20">
        <v>-351146.5</v>
      </c>
      <c r="AQA57" s="20">
        <v>-40137.333333333198</v>
      </c>
      <c r="AQB57" s="20">
        <v>695318.33333333302</v>
      </c>
      <c r="AQC57" s="20">
        <v>294794.71666666598</v>
      </c>
      <c r="AQD57" s="20">
        <v>147161.31666666601</v>
      </c>
      <c r="AQE57" s="20">
        <v>-3769700.5666666701</v>
      </c>
      <c r="AQF57" s="20">
        <v>-1547147.33333333</v>
      </c>
      <c r="AQG57" s="20">
        <v>-1585848.61666667</v>
      </c>
      <c r="AQH57" s="20">
        <v>2910347.35</v>
      </c>
      <c r="AQI57" s="20">
        <v>-741029.75000000198</v>
      </c>
      <c r="AQJ57" s="20">
        <v>-2824092.33333334</v>
      </c>
      <c r="AQK57" s="20">
        <v>323616.96666666598</v>
      </c>
      <c r="AQL57" s="20">
        <v>6178025.2666666703</v>
      </c>
      <c r="AQM57" s="20">
        <v>-2146391.9666666598</v>
      </c>
      <c r="AQN57" s="20">
        <v>-3464782.86666667</v>
      </c>
      <c r="AQO57" s="20">
        <v>-3981802.2666666699</v>
      </c>
      <c r="AQP57" s="20">
        <v>134837.23333333299</v>
      </c>
      <c r="AQQ57" s="20">
        <v>6289401.1666666698</v>
      </c>
      <c r="AQR57" s="20">
        <v>-3261113.5333333299</v>
      </c>
      <c r="AQS57" s="20">
        <v>-5681690.0333333304</v>
      </c>
      <c r="AQT57" s="20">
        <v>9993830.5500000007</v>
      </c>
      <c r="AQU57" s="20">
        <v>-2730547.8166666701</v>
      </c>
      <c r="AQV57" s="20">
        <v>-22447207.649999999</v>
      </c>
      <c r="AQW57" s="20">
        <v>8607489.7666666694</v>
      </c>
      <c r="AQX57" s="20">
        <v>13479648.300000001</v>
      </c>
      <c r="AQY57" s="20">
        <v>4773751.5166666703</v>
      </c>
      <c r="AQZ57" s="20">
        <v>294411.58333333401</v>
      </c>
      <c r="ARA57" s="20">
        <v>-4963265.11666667</v>
      </c>
      <c r="ARB57" s="20">
        <v>-3294753.15</v>
      </c>
      <c r="ARC57" s="20">
        <v>-112643.416666669</v>
      </c>
      <c r="ARD57" s="20">
        <v>1018250.1</v>
      </c>
      <c r="ARE57" s="20">
        <v>2777070.9666666701</v>
      </c>
      <c r="ARF57" s="20">
        <v>4675534.7249999996</v>
      </c>
      <c r="ARG57" s="20">
        <v>-34580573.166666701</v>
      </c>
      <c r="ARH57" s="20">
        <v>-49544972.049999997</v>
      </c>
      <c r="ARI57" s="20">
        <v>-5089296.5666666701</v>
      </c>
      <c r="ARJ57" s="20">
        <v>1442280.6</v>
      </c>
      <c r="ARK57" s="20">
        <v>45359375.916666701</v>
      </c>
      <c r="ARL57" s="20">
        <v>22295459.0666667</v>
      </c>
      <c r="ARM57" s="20">
        <v>29890447.466666698</v>
      </c>
      <c r="ARN57" s="20">
        <v>3495051.1333333198</v>
      </c>
      <c r="ARO57" s="20">
        <v>4826704.4999999898</v>
      </c>
      <c r="ARP57" s="20">
        <v>81154468.8666666</v>
      </c>
      <c r="ARQ57" s="20">
        <v>22494608.800000001</v>
      </c>
      <c r="ARR57" s="20">
        <v>37431519.033333302</v>
      </c>
      <c r="ARS57" s="20">
        <v>12169151.766666699</v>
      </c>
      <c r="ART57" s="20">
        <v>-5958779.8333333302</v>
      </c>
      <c r="ARU57" s="20">
        <v>-40725124.399999999</v>
      </c>
      <c r="ARV57" s="20">
        <v>27746232.866666701</v>
      </c>
      <c r="ARW57" s="20">
        <v>32435826</v>
      </c>
      <c r="ARX57" s="20">
        <v>5428760.3333333302</v>
      </c>
      <c r="ARY57" s="20">
        <v>-755528.7</v>
      </c>
      <c r="ARZ57" s="20">
        <v>-12876592.0666667</v>
      </c>
      <c r="ASA57" s="20">
        <v>500394.033333331</v>
      </c>
      <c r="ASB57" s="20">
        <v>2502055.7999999998</v>
      </c>
      <c r="ASC57" s="20">
        <v>1369719.2666666601</v>
      </c>
      <c r="ASD57" s="20">
        <v>274234.766666668</v>
      </c>
      <c r="ASE57" s="20">
        <v>-28739192.583333299</v>
      </c>
      <c r="ASF57" s="20">
        <v>-45605306.9333333</v>
      </c>
      <c r="ASG57" s="20">
        <v>-51889247.200000003</v>
      </c>
      <c r="ASH57" s="20">
        <v>-11858553.800000001</v>
      </c>
      <c r="ASI57" s="20">
        <v>-1018204.9666666701</v>
      </c>
      <c r="ASJ57" s="20">
        <v>18978370.0666667</v>
      </c>
      <c r="ASK57" s="20">
        <v>5665681.4999999804</v>
      </c>
      <c r="ASL57" s="20">
        <v>-503700.20000000298</v>
      </c>
      <c r="ASM57" s="20">
        <v>-1864706.66666667</v>
      </c>
      <c r="ASN57" s="20">
        <v>-6706058.5333333304</v>
      </c>
      <c r="ASO57" s="20">
        <v>-25196405.533333302</v>
      </c>
      <c r="ASP57" s="20">
        <v>21237269.133333299</v>
      </c>
      <c r="ASQ57" s="20">
        <v>17089637.399999999</v>
      </c>
      <c r="ASR57" s="20">
        <v>13357419.5333333</v>
      </c>
      <c r="ASS57" s="20">
        <v>-7000209.7666666703</v>
      </c>
      <c r="AST57" s="20">
        <v>-54353975.200000003</v>
      </c>
      <c r="ASU57" s="20">
        <v>4700007.3333333395</v>
      </c>
      <c r="ASV57" s="20">
        <v>5574011.5999999996</v>
      </c>
      <c r="ASW57" s="20">
        <v>6168376.5666666701</v>
      </c>
      <c r="ASX57" s="20">
        <v>-1530633.6</v>
      </c>
      <c r="ASY57" s="20">
        <v>-16671008.8333333</v>
      </c>
      <c r="ASZ57" s="20">
        <v>-2011321.0333333299</v>
      </c>
      <c r="ATA57" s="20">
        <v>-285662.20000000199</v>
      </c>
      <c r="ATB57" s="20">
        <v>5479805.13333333</v>
      </c>
      <c r="ATC57" s="20">
        <v>-10797292.1666667</v>
      </c>
      <c r="ATD57" s="20">
        <v>-94908174.966666698</v>
      </c>
      <c r="ATE57" s="20">
        <v>-32417496.366666701</v>
      </c>
      <c r="ATF57" s="20">
        <v>-48233243.799999997</v>
      </c>
      <c r="ATG57" s="20">
        <v>3175394.0000000098</v>
      </c>
      <c r="ATH57" s="20">
        <v>6283509.9666666696</v>
      </c>
      <c r="ATI57" s="20">
        <v>39092782.633333303</v>
      </c>
      <c r="ATJ57" s="20">
        <v>-4527027.7</v>
      </c>
      <c r="ATK57" s="20">
        <v>4929353.4000000004</v>
      </c>
      <c r="ATL57" s="20">
        <v>16424512.266666699</v>
      </c>
      <c r="ATM57" s="20">
        <v>418820.13333333802</v>
      </c>
      <c r="ATN57" s="20">
        <v>-8137767.4666666696</v>
      </c>
      <c r="ATO57" s="20">
        <v>-7691166.9333333503</v>
      </c>
      <c r="ATP57" s="20">
        <v>2311411.7999999798</v>
      </c>
      <c r="ATQ57" s="20">
        <v>-2716564.4666666701</v>
      </c>
      <c r="ATR57" s="20">
        <v>1624588.7833333299</v>
      </c>
      <c r="ATS57" s="20">
        <v>10609255.016666699</v>
      </c>
      <c r="ATT57" s="20">
        <v>-7168632.2999999998</v>
      </c>
      <c r="ATU57" s="20">
        <v>-8025541.2000000104</v>
      </c>
      <c r="ATV57" s="20">
        <v>-1692499.63333333</v>
      </c>
      <c r="ATW57" s="20">
        <v>26681.299999999501</v>
      </c>
      <c r="ATX57" s="20">
        <v>3974507</v>
      </c>
      <c r="ATY57" s="20">
        <v>1459425.4</v>
      </c>
      <c r="ATZ57" s="20">
        <v>940021.33333333395</v>
      </c>
      <c r="AUA57" s="20">
        <v>-5507858.4000000004</v>
      </c>
      <c r="AUB57" s="20">
        <v>-1915409.83333333</v>
      </c>
      <c r="AUC57" s="20">
        <v>6155317.7666666703</v>
      </c>
      <c r="AUD57" s="20">
        <v>15010064.866666701</v>
      </c>
      <c r="AUE57" s="20">
        <v>12322491.3333333</v>
      </c>
      <c r="AUF57" s="20">
        <v>-701886.13333333004</v>
      </c>
      <c r="AUG57" s="20">
        <v>1711913.9</v>
      </c>
      <c r="AUH57" s="20">
        <v>5640944.3666666597</v>
      </c>
      <c r="AUI57" s="20">
        <v>-11627943.266666699</v>
      </c>
      <c r="AUJ57" s="20">
        <v>-12038801.199999999</v>
      </c>
      <c r="AUK57" s="20">
        <v>-4267434.5333333304</v>
      </c>
      <c r="AUL57" s="20">
        <v>2911636.6666666698</v>
      </c>
      <c r="AUM57" s="20">
        <v>17552826.666666701</v>
      </c>
      <c r="AUN57" s="20">
        <v>-15950602.5333333</v>
      </c>
      <c r="AUO57" s="20">
        <v>-17545086.533333302</v>
      </c>
      <c r="AUP57" s="20">
        <v>-542073.80000000005</v>
      </c>
      <c r="AUQ57" s="20">
        <v>469633.46666666702</v>
      </c>
      <c r="AUR57" s="20">
        <v>3159155.3333333302</v>
      </c>
      <c r="AUS57" s="20">
        <v>-1153058.9333333301</v>
      </c>
      <c r="AUT57" s="20">
        <v>-1058231.33333333</v>
      </c>
      <c r="AUU57" s="20">
        <v>-437210.53333333298</v>
      </c>
      <c r="AUV57" s="20">
        <v>92535.166666666599</v>
      </c>
      <c r="AUW57" s="20">
        <v>1398822.63333333</v>
      </c>
      <c r="AUX57" s="20">
        <v>212060.86666666699</v>
      </c>
      <c r="AUY57" s="20">
        <v>152975.79999999999</v>
      </c>
      <c r="AUZ57" s="20">
        <v>-2552884.6666666698</v>
      </c>
      <c r="AVA57" s="20">
        <v>-593558.36666666705</v>
      </c>
      <c r="AVB57" s="20">
        <v>2846654.6</v>
      </c>
      <c r="AVC57" s="20">
        <v>2941813.2</v>
      </c>
      <c r="AVD57" s="20">
        <v>1738128.4666666701</v>
      </c>
      <c r="AVE57" s="20">
        <v>-2110921.9333333299</v>
      </c>
      <c r="AVF57" s="20">
        <v>-82649.633333333302</v>
      </c>
      <c r="AVG57" s="20">
        <v>3153886.7</v>
      </c>
      <c r="AVH57" s="20">
        <v>-434046.40000000299</v>
      </c>
      <c r="AVI57" s="20">
        <v>-1722663.86666667</v>
      </c>
      <c r="AVJ57" s="20">
        <v>-3369715.3333333302</v>
      </c>
      <c r="AVK57" s="20">
        <v>245373.8</v>
      </c>
      <c r="AVL57" s="20">
        <v>6900790.4666666696</v>
      </c>
      <c r="AVM57" s="20">
        <v>-810137.86666666903</v>
      </c>
      <c r="AVN57" s="20">
        <v>-2406950.9333333299</v>
      </c>
      <c r="AVO57" s="20">
        <v>5447499.9333333299</v>
      </c>
      <c r="AVP57" s="20">
        <v>-1115755.5</v>
      </c>
      <c r="AVQ57" s="20">
        <v>-3380232.0666666701</v>
      </c>
      <c r="AVR57" s="20">
        <v>26834991.199999999</v>
      </c>
      <c r="AVS57" s="20">
        <v>33235073.333333299</v>
      </c>
      <c r="AVT57" s="20">
        <v>1854795.66666667</v>
      </c>
      <c r="AVU57" s="20">
        <v>717347.3</v>
      </c>
      <c r="AVV57" s="20">
        <v>1301891.9333333301</v>
      </c>
      <c r="AVW57" s="20">
        <v>1453643.86666667</v>
      </c>
      <c r="AVX57" s="20">
        <v>3414901.8</v>
      </c>
      <c r="AVY57" s="20">
        <v>-10912301.9</v>
      </c>
      <c r="AVZ57" s="20">
        <v>5551406.2666666703</v>
      </c>
      <c r="AWA57" s="20">
        <v>34707452.416666701</v>
      </c>
      <c r="AWB57" s="20">
        <v>-30667195.100000001</v>
      </c>
      <c r="AWC57" s="20">
        <v>-37287959.866666697</v>
      </c>
      <c r="AWD57" s="20">
        <v>-23710523.466666698</v>
      </c>
      <c r="AWE57" s="20">
        <v>-4889924.6333333403</v>
      </c>
      <c r="AWF57" s="20">
        <v>22301838.399999999</v>
      </c>
      <c r="AWG57" s="20">
        <v>16305335</v>
      </c>
      <c r="AWH57" s="20">
        <v>2237254.13333333</v>
      </c>
      <c r="AWI57" s="20">
        <v>-23276537.333333299</v>
      </c>
      <c r="AWJ57" s="20">
        <v>-5656227.5333333304</v>
      </c>
      <c r="AWK57" s="20">
        <v>26556494.800000001</v>
      </c>
      <c r="AWL57" s="20">
        <v>34688117.466666698</v>
      </c>
      <c r="AWM57" s="20">
        <v>23666239.733333301</v>
      </c>
      <c r="AWN57" s="20">
        <v>7436635.2000000002</v>
      </c>
      <c r="AWO57" s="20">
        <v>-3567121.1</v>
      </c>
      <c r="AWP57" s="20">
        <v>-19145647.966666698</v>
      </c>
      <c r="AWQ57" s="20">
        <v>29383166.733333301</v>
      </c>
      <c r="AWR57" s="20">
        <v>34608009.466666698</v>
      </c>
      <c r="AWS57" s="20">
        <v>3005108.7333333301</v>
      </c>
      <c r="AWT57" s="20">
        <v>-324915.3</v>
      </c>
      <c r="AWU57" s="20">
        <v>-5400951.63333333</v>
      </c>
      <c r="AWV57" s="20">
        <v>3329691.9333333299</v>
      </c>
      <c r="AWW57" s="20">
        <v>5115008.8</v>
      </c>
      <c r="AWX57" s="20">
        <v>-4065186.13333333</v>
      </c>
      <c r="AWY57" s="20">
        <v>4392809.0333333304</v>
      </c>
      <c r="AWZ57" s="20">
        <v>13809682.0666667</v>
      </c>
      <c r="AXA57" s="20">
        <v>-35637769.333333299</v>
      </c>
      <c r="AXB57" s="20">
        <v>-40364590.533333302</v>
      </c>
      <c r="AXC57" s="20">
        <v>-14851488.6</v>
      </c>
      <c r="AXD57" s="20">
        <v>-820953.56666667096</v>
      </c>
      <c r="AXE57" s="20">
        <v>19742215.166666701</v>
      </c>
      <c r="AXF57" s="20">
        <v>-4135078.0666666501</v>
      </c>
      <c r="AXG57" s="20">
        <v>-13191671.3333333</v>
      </c>
      <c r="AXH57" s="20">
        <v>-10402335.866666701</v>
      </c>
      <c r="AXI57" s="20">
        <v>-3178882.86666667</v>
      </c>
      <c r="AXJ57" s="20">
        <v>8404309.8000000007</v>
      </c>
      <c r="AXK57" s="20">
        <v>13528493.3333333</v>
      </c>
      <c r="AXL57" s="20">
        <v>7373866.2666666703</v>
      </c>
      <c r="AXM57" s="20">
        <v>6967711.4666666696</v>
      </c>
      <c r="AXN57" s="20">
        <v>-2647558.3333333302</v>
      </c>
      <c r="AXO57" s="20">
        <v>-9901882.6666666605</v>
      </c>
      <c r="AXP57" s="20">
        <v>36561414.799999997</v>
      </c>
      <c r="AXQ57" s="20">
        <v>44056518.799999997</v>
      </c>
      <c r="AXR57" s="20">
        <v>1973156.33333333</v>
      </c>
      <c r="AXS57" s="20">
        <v>-49949.533333333697</v>
      </c>
      <c r="AXT57" s="20">
        <v>-924662.53333333205</v>
      </c>
      <c r="AXU57" s="20">
        <v>6151941.1333333403</v>
      </c>
      <c r="AXV57" s="20">
        <v>8248834.4000000004</v>
      </c>
      <c r="AXW57" s="20">
        <v>-14426010</v>
      </c>
      <c r="AXX57" s="20">
        <v>4412170.8</v>
      </c>
      <c r="AXY57" s="20">
        <v>33092124.800000001</v>
      </c>
      <c r="AXZ57" s="20">
        <v>-34918497.533333302</v>
      </c>
      <c r="AYA57" s="20">
        <v>-43284077.600000001</v>
      </c>
      <c r="AYB57" s="20">
        <v>-27020455.866666701</v>
      </c>
      <c r="AYC57" s="20">
        <v>-1323223.86666667</v>
      </c>
      <c r="AYD57" s="20">
        <v>33612493.466666698</v>
      </c>
      <c r="AYE57" s="20">
        <v>-11206633.6666667</v>
      </c>
      <c r="AYF57" s="20">
        <v>-28851707.733333301</v>
      </c>
      <c r="AYG57" s="20">
        <v>-26436273.866666701</v>
      </c>
      <c r="AYH57" s="20">
        <v>-3156910.9333333299</v>
      </c>
      <c r="AYI57" s="20">
        <v>32354885.0666667</v>
      </c>
      <c r="AYJ57" s="20">
        <v>12530617.6</v>
      </c>
      <c r="AYK57" s="20">
        <v>-2311065.6000000001</v>
      </c>
      <c r="AYL57" s="20">
        <v>-3463139.9333333299</v>
      </c>
      <c r="AYM57" s="20">
        <v>2108263.7333333301</v>
      </c>
      <c r="AYN57" s="20">
        <v>14623286.199999999</v>
      </c>
      <c r="AYO57" s="20">
        <v>-7573013.2000000104</v>
      </c>
      <c r="AYP57" s="20">
        <v>-8246386.7999999998</v>
      </c>
      <c r="AYQ57" s="20">
        <v>-2362350.6</v>
      </c>
      <c r="AYR57" s="20">
        <v>49419.5333333331</v>
      </c>
      <c r="AYS57" s="20">
        <v>5905689.0666666701</v>
      </c>
      <c r="AYT57" s="20">
        <v>2551428.6666666698</v>
      </c>
      <c r="AYU57" s="20">
        <v>1948487.4666666701</v>
      </c>
      <c r="AYV57" s="20">
        <v>-9749034.1333333403</v>
      </c>
      <c r="AYW57" s="20">
        <v>-3348944.2666666699</v>
      </c>
      <c r="AYX57" s="20">
        <v>6886780.4666666696</v>
      </c>
      <c r="AYY57" s="20">
        <v>19072506</v>
      </c>
      <c r="AYZ57" s="20">
        <v>14099980.266666699</v>
      </c>
      <c r="AZA57" s="20">
        <v>-3776495.8666666602</v>
      </c>
      <c r="AZB57" s="20">
        <v>2358606</v>
      </c>
      <c r="AZC57" s="20">
        <v>11893011.3333333</v>
      </c>
      <c r="AZD57" s="20">
        <v>-17065886.533333302</v>
      </c>
      <c r="AZE57" s="20">
        <v>-19495441.199999999</v>
      </c>
      <c r="AZF57" s="20">
        <v>-9202491.4666666705</v>
      </c>
      <c r="AZG57" s="20">
        <v>3649511.4666666701</v>
      </c>
      <c r="AZH57" s="20">
        <v>26710508.266666699</v>
      </c>
      <c r="AZI57" s="20">
        <v>-21262541.866666701</v>
      </c>
      <c r="AZJ57" s="20">
        <v>-25557478.666666701</v>
      </c>
      <c r="AZK57" s="20">
        <v>-519136.60000000102</v>
      </c>
      <c r="AZL57" s="20">
        <v>531622.86666666705</v>
      </c>
      <c r="AZM57" s="20">
        <v>3265570.4</v>
      </c>
      <c r="AZN57" s="20">
        <v>-1709576.66666667</v>
      </c>
      <c r="AZO57" s="20">
        <v>-1624577.86666667</v>
      </c>
      <c r="AZP57" s="20">
        <v>-510290.133333334</v>
      </c>
      <c r="AZQ57" s="20">
        <v>93081.1</v>
      </c>
      <c r="AZR57" s="20">
        <v>1612169.9</v>
      </c>
      <c r="AZS57" s="20">
        <v>224989.96666666601</v>
      </c>
      <c r="AZT57" s="20">
        <v>140360.09999999899</v>
      </c>
      <c r="AZU57" s="20">
        <v>-3775860.6</v>
      </c>
      <c r="AZV57" s="20">
        <v>-1161758.4333333301</v>
      </c>
      <c r="AZW57" s="20">
        <v>1714241.16666666</v>
      </c>
      <c r="AZX57" s="20">
        <v>3739064.6333333398</v>
      </c>
      <c r="AZY57" s="20">
        <v>1464184.6333333401</v>
      </c>
      <c r="AZZ57" s="20">
        <v>-3132504.6666666698</v>
      </c>
      <c r="BAA57" s="20">
        <v>-35667.8666666672</v>
      </c>
      <c r="BAB57" s="20">
        <v>5240240.8</v>
      </c>
      <c r="BAC57" s="20">
        <v>-517204.19999999698</v>
      </c>
      <c r="BAD57" s="20">
        <v>-2278947.9333333299</v>
      </c>
      <c r="BAE57" s="20">
        <v>-4700726.86666667</v>
      </c>
      <c r="BAF57" s="20">
        <v>193888.76666666701</v>
      </c>
      <c r="BAG57" s="20">
        <v>8732640.3000000007</v>
      </c>
      <c r="BAH57" s="20">
        <v>-1211036.4333333301</v>
      </c>
      <c r="BAI57" s="20">
        <v>-3575010.16666666</v>
      </c>
      <c r="BAJ57" s="20">
        <v>9665023.5333333407</v>
      </c>
      <c r="BAK57" s="20">
        <v>-857087.26666666695</v>
      </c>
      <c r="BAL57" s="20">
        <v>4828775.8</v>
      </c>
      <c r="BAM57" s="20">
        <v>57046289.333333299</v>
      </c>
      <c r="BAN57" s="20">
        <v>71837958.933333293</v>
      </c>
      <c r="BAO57" s="20">
        <v>2607287.0666666701</v>
      </c>
      <c r="BAP57" s="20">
        <v>1769796.5666666699</v>
      </c>
      <c r="BAQ57" s="20">
        <v>7373027.8333333302</v>
      </c>
      <c r="BAR57" s="20">
        <v>5233629.3</v>
      </c>
      <c r="BAS57" s="20">
        <v>9442868.6333333403</v>
      </c>
      <c r="BAT57" s="20">
        <v>-27196678.866666701</v>
      </c>
      <c r="BAU57" s="20">
        <v>9402494.5</v>
      </c>
      <c r="BAV57" s="20">
        <v>72453402.200000003</v>
      </c>
      <c r="BAW57" s="20">
        <v>-55433845.033333302</v>
      </c>
      <c r="BAX57" s="20">
        <v>-66301612.299999997</v>
      </c>
      <c r="BAY57" s="20">
        <v>-53526690</v>
      </c>
      <c r="BAZ57" s="20">
        <v>-9624767.1999999993</v>
      </c>
      <c r="BBA57" s="20">
        <v>49701260.466666698</v>
      </c>
      <c r="BBB57" s="20">
        <v>24806024.466666602</v>
      </c>
      <c r="BBC57" s="20">
        <v>-9295426.6000000108</v>
      </c>
      <c r="BBD57" s="20">
        <v>-55809471.399999999</v>
      </c>
      <c r="BBE57" s="20">
        <v>-10628572.0333333</v>
      </c>
      <c r="BBF57" s="20">
        <v>62934258.033333302</v>
      </c>
      <c r="BBG57" s="20">
        <v>65831779.5666667</v>
      </c>
      <c r="BBH57" s="20">
        <v>38362390.633333303</v>
      </c>
      <c r="BBI57" s="20">
        <v>12308979.4666667</v>
      </c>
      <c r="BBJ57" s="20">
        <v>-5805656.6666666698</v>
      </c>
      <c r="BBK57" s="20">
        <v>-36417966</v>
      </c>
      <c r="BBL57" s="20">
        <v>36247886.799999997</v>
      </c>
      <c r="BBM57" s="20">
        <v>42715950.799999997</v>
      </c>
      <c r="BBN57" s="20">
        <v>5135682</v>
      </c>
      <c r="BBO57" s="20">
        <v>-782508.53333333298</v>
      </c>
      <c r="BBP57" s="20">
        <v>-11363437.199999999</v>
      </c>
      <c r="BBQ57" s="20">
        <v>3576831.13333333</v>
      </c>
      <c r="BBR57" s="20">
        <v>6016046.7333333297</v>
      </c>
      <c r="BBS57" s="20">
        <v>-2174805.33333334</v>
      </c>
      <c r="BBT57" s="20">
        <v>4401226.13333333</v>
      </c>
      <c r="BBU57" s="20">
        <v>3513193.8</v>
      </c>
      <c r="BBV57" s="20">
        <v>-49536724.200000003</v>
      </c>
      <c r="BBW57" s="20">
        <v>-56982927.9333333</v>
      </c>
      <c r="BBX57" s="20">
        <v>-16353415.866666701</v>
      </c>
      <c r="BBY57" s="20">
        <v>-176260.866666669</v>
      </c>
      <c r="BBZ57" s="20">
        <v>26298647.800000001</v>
      </c>
      <c r="BCA57" s="20">
        <v>-6746192.6666666605</v>
      </c>
      <c r="BCB57" s="20">
        <v>-15984803.733333301</v>
      </c>
      <c r="BCC57" s="20">
        <v>-7396319.8666666597</v>
      </c>
      <c r="BCD57" s="20">
        <v>-4091644.6</v>
      </c>
      <c r="BCE57" s="20">
        <v>885222.73333333398</v>
      </c>
      <c r="BCF57" s="20">
        <v>13769420.6</v>
      </c>
      <c r="BCG57" s="20">
        <v>8248749.4000000004</v>
      </c>
      <c r="BCH57" s="20">
        <v>12490227.199999999</v>
      </c>
      <c r="BCI57" s="20">
        <v>-4822711.2</v>
      </c>
      <c r="BCJ57" s="20">
        <v>-27408813.0666667</v>
      </c>
      <c r="BCK57" s="20">
        <v>43100850.133333303</v>
      </c>
      <c r="BCL57" s="20">
        <v>52228890.666666701</v>
      </c>
      <c r="BCM57" s="20">
        <v>4166881.13333333</v>
      </c>
      <c r="BCN57" s="20">
        <v>-510633.23333333299</v>
      </c>
      <c r="BCO57" s="20">
        <v>-6305820.36666667</v>
      </c>
      <c r="BCP57" s="20">
        <v>6889735.5666666701</v>
      </c>
      <c r="BCQ57" s="20">
        <v>9829595.8333333302</v>
      </c>
      <c r="BCR57" s="20">
        <v>-15373416.733333301</v>
      </c>
      <c r="BCS57" s="20">
        <v>3311397.9666666701</v>
      </c>
      <c r="BCT57" s="20">
        <v>20507668.033333302</v>
      </c>
      <c r="BCU57" s="20">
        <v>-48378045.766666703</v>
      </c>
      <c r="BCV57" s="20">
        <v>-63289267.366666697</v>
      </c>
      <c r="BCW57" s="20">
        <v>-30636221.199999999</v>
      </c>
      <c r="BCX57" s="20">
        <v>149624.73333333101</v>
      </c>
      <c r="BCY57" s="20">
        <v>48517361.399999999</v>
      </c>
      <c r="BCZ57" s="20">
        <v>-17117590.066666599</v>
      </c>
      <c r="BDA57" s="20">
        <v>-35184687.9333333</v>
      </c>
      <c r="BDB57" s="20">
        <v>-25699745.666666701</v>
      </c>
      <c r="BDC57" s="20">
        <v>-3260755.1666666698</v>
      </c>
      <c r="BDD57" s="20">
        <v>34853010.633333303</v>
      </c>
      <c r="BDE57" s="20">
        <v>8871681.2333333492</v>
      </c>
      <c r="BDF57" s="20">
        <v>-5650715.83333332</v>
      </c>
      <c r="BDG57" s="20">
        <v>84251.124999999505</v>
      </c>
      <c r="BDH57" s="20">
        <v>-79733.916666666395</v>
      </c>
      <c r="BDI57" s="20">
        <v>-140899.88333333301</v>
      </c>
      <c r="BDJ57" s="20">
        <v>1181979.61666667</v>
      </c>
      <c r="BDK57" s="20">
        <v>1366596.7333333299</v>
      </c>
      <c r="BDL57" s="20">
        <v>-51861.083333332899</v>
      </c>
      <c r="BDM57" s="20">
        <v>25067.7166666667</v>
      </c>
      <c r="BDN57" s="20">
        <v>85688.499999999694</v>
      </c>
      <c r="BDO57" s="20">
        <v>-138813.53333333301</v>
      </c>
      <c r="BDP57" s="20">
        <v>-176499.3</v>
      </c>
      <c r="BDQ57" s="20">
        <v>-1480942.2166666701</v>
      </c>
      <c r="BDR57" s="20">
        <v>102475</v>
      </c>
      <c r="BDS57" s="20">
        <v>2761287.35</v>
      </c>
      <c r="BDT57" s="20">
        <v>-1174928.83333333</v>
      </c>
      <c r="BDU57" s="20">
        <v>-1481443.4333333301</v>
      </c>
      <c r="BDV57" s="20">
        <v>-2618110.0499999998</v>
      </c>
      <c r="BDW57" s="20">
        <v>-744420.36666666705</v>
      </c>
      <c r="BDX57" s="20">
        <v>1332871.66666666</v>
      </c>
      <c r="BDY57" s="20">
        <v>2594481.5666666701</v>
      </c>
      <c r="BDZ57" s="20">
        <v>745045.33333333605</v>
      </c>
      <c r="BEA57" s="20">
        <v>-3131611.6</v>
      </c>
      <c r="BEB57" s="20">
        <v>-915954.13333333295</v>
      </c>
      <c r="BEC57" s="20">
        <v>1211162.3999999999</v>
      </c>
      <c r="BED57" s="20">
        <v>3681399.3333333302</v>
      </c>
      <c r="BEE57" s="20">
        <v>1633706.4666666701</v>
      </c>
      <c r="BEF57" s="20">
        <v>259539.66666666701</v>
      </c>
      <c r="BEG57" s="20">
        <v>-60377.533333333398</v>
      </c>
      <c r="BEH57" s="20">
        <v>-355274</v>
      </c>
      <c r="BEI57" s="20">
        <v>1011370.9666666701</v>
      </c>
      <c r="BEJ57" s="20">
        <v>1266814.0333333299</v>
      </c>
      <c r="BEK57" s="20">
        <v>44630.966666666798</v>
      </c>
      <c r="BEL57" s="20">
        <v>-6421.3999999999696</v>
      </c>
      <c r="BEM57" s="20">
        <v>-51119.166666666897</v>
      </c>
      <c r="BEN57" s="20">
        <v>160691.08333333299</v>
      </c>
      <c r="BEO57" s="20">
        <v>203895.01666666701</v>
      </c>
      <c r="BEP57" s="20">
        <v>-820845.83333333302</v>
      </c>
      <c r="BEQ57" s="20">
        <v>137839</v>
      </c>
      <c r="BER57" s="20">
        <v>1877594.5</v>
      </c>
      <c r="BES57" s="20">
        <v>-800057.116666666</v>
      </c>
      <c r="BET57" s="20">
        <v>-1114450.5166666701</v>
      </c>
      <c r="BEU57" s="20">
        <v>-1360040.5333333299</v>
      </c>
      <c r="BEV57" s="20">
        <v>-156231.66666666701</v>
      </c>
      <c r="BEW57" s="20">
        <v>1371580.4666666701</v>
      </c>
      <c r="BEX57" s="20">
        <v>-142510.80000000101</v>
      </c>
      <c r="BEY57" s="20">
        <v>-1067907.5333333299</v>
      </c>
      <c r="BEZ57" s="20">
        <v>-1429858.8</v>
      </c>
      <c r="BFA57" s="20">
        <v>-208987.4</v>
      </c>
      <c r="BFB57" s="20">
        <v>1528080.0666666699</v>
      </c>
      <c r="BFC57" s="20">
        <v>553392.13333333295</v>
      </c>
      <c r="BFD57" s="20">
        <v>-313502.40000000002</v>
      </c>
      <c r="BFE57" s="20">
        <v>3254729.45</v>
      </c>
      <c r="BFF57" s="20">
        <v>-549692.50000000105</v>
      </c>
      <c r="BFG57" s="20">
        <v>-4559765.0666666701</v>
      </c>
      <c r="BFH57" s="20">
        <v>10643020</v>
      </c>
      <c r="BFI57" s="20">
        <v>13591461.233333301</v>
      </c>
      <c r="BFJ57" s="20">
        <v>804923</v>
      </c>
      <c r="BFK57" s="20">
        <v>-13636.166666666701</v>
      </c>
      <c r="BFL57" s="20">
        <v>-1057987.33333333</v>
      </c>
      <c r="BFM57" s="20">
        <v>1925651.55</v>
      </c>
      <c r="BFN57" s="20">
        <v>2541830.15</v>
      </c>
      <c r="BFO57" s="20">
        <v>-5726574.7333333297</v>
      </c>
      <c r="BFP57" s="20">
        <v>437767</v>
      </c>
      <c r="BFQ57" s="20">
        <v>7496182.8833333403</v>
      </c>
      <c r="BFR57" s="20">
        <v>-7901129.8166666701</v>
      </c>
      <c r="BFS57" s="20">
        <v>-9002466.9166666698</v>
      </c>
      <c r="BFT57" s="20">
        <v>-11140985.1666667</v>
      </c>
      <c r="BFU57" s="20">
        <v>-1310057.2</v>
      </c>
      <c r="BFV57" s="20">
        <v>7651951.7666666703</v>
      </c>
      <c r="BFW57" s="20">
        <v>-3854809.4666666598</v>
      </c>
      <c r="BFX57" s="20">
        <v>-12621610.866666701</v>
      </c>
      <c r="BFY57" s="20">
        <v>-10606410.266666699</v>
      </c>
      <c r="BFZ57" s="20">
        <v>-2612085.2666666699</v>
      </c>
      <c r="BGA57" s="20">
        <v>-2380126.6666666698</v>
      </c>
      <c r="BGB57" s="20">
        <v>3906964.79999999</v>
      </c>
      <c r="BGC57" s="20">
        <v>-4296059.86666667</v>
      </c>
      <c r="BGD57" s="20">
        <v>3910920.2833333299</v>
      </c>
      <c r="BGE57" s="20">
        <v>-256748.2</v>
      </c>
      <c r="BGF57" s="20">
        <v>-4772469.8333333395</v>
      </c>
      <c r="BGG57" s="20">
        <v>7325323.5666666701</v>
      </c>
      <c r="BGH57" s="20">
        <v>10434902.6666667</v>
      </c>
      <c r="BGI57" s="20">
        <v>1300308.4666666701</v>
      </c>
      <c r="BGJ57" s="20">
        <v>199072.33333333299</v>
      </c>
      <c r="BGK57" s="20">
        <v>-1020509.2</v>
      </c>
      <c r="BGL57" s="20">
        <v>453271.53333333402</v>
      </c>
      <c r="BGM57" s="20">
        <v>1441923.4666666701</v>
      </c>
      <c r="BGN57" s="20">
        <v>-3765580.83333334</v>
      </c>
      <c r="BGO57" s="20">
        <v>1415296.4666666701</v>
      </c>
      <c r="BGP57" s="20">
        <v>11178463.1</v>
      </c>
      <c r="BGQ57" s="20">
        <v>-8885461.1333333291</v>
      </c>
      <c r="BGR57" s="20">
        <v>-11289786.5333333</v>
      </c>
      <c r="BGS57" s="20">
        <v>-8833070.4333333299</v>
      </c>
      <c r="BGT57" s="20">
        <v>-1380442.13333333</v>
      </c>
      <c r="BGU57" s="20">
        <v>9770735.8666666709</v>
      </c>
      <c r="BGV57" s="20">
        <v>3312255.9333333201</v>
      </c>
      <c r="BGW57" s="20">
        <v>-2033809.20000001</v>
      </c>
      <c r="BGX57" s="20">
        <v>-7064298.6666666698</v>
      </c>
      <c r="BGY57" s="20">
        <v>-1294018.2</v>
      </c>
      <c r="BGZ57" s="20">
        <v>10053455.800000001</v>
      </c>
      <c r="BHA57" s="20">
        <v>8147570.7999999998</v>
      </c>
      <c r="BHB57" s="20">
        <v>4619308.7333333297</v>
      </c>
      <c r="BHC57" s="20">
        <v>5024861.4000000004</v>
      </c>
      <c r="BHD57" s="20">
        <v>-387769.63333333202</v>
      </c>
      <c r="BHE57" s="20">
        <v>-5928682.5999999996</v>
      </c>
      <c r="BHF57" s="20">
        <v>11566974</v>
      </c>
      <c r="BHG57" s="20">
        <v>15756445.4666667</v>
      </c>
      <c r="BHH57" s="20">
        <v>1537401.36666667</v>
      </c>
      <c r="BHI57" s="20">
        <v>252334.433333333</v>
      </c>
      <c r="BHJ57" s="20">
        <v>-1210626.6000000001</v>
      </c>
      <c r="BHK57" s="20">
        <v>840229.63333333505</v>
      </c>
      <c r="BHL57" s="20">
        <v>2011731.7666666701</v>
      </c>
      <c r="BHM57" s="20">
        <v>-6825946.5999999996</v>
      </c>
      <c r="BHN57" s="20">
        <v>2606118.4</v>
      </c>
      <c r="BHO57" s="20">
        <v>21588489.166666701</v>
      </c>
      <c r="BHP57" s="20">
        <v>-12654309.366666701</v>
      </c>
      <c r="BHQ57" s="20">
        <v>-16255219.0333333</v>
      </c>
      <c r="BHR57" s="20">
        <v>-14537574.6666667</v>
      </c>
      <c r="BHS57" s="20">
        <v>-2605922.36666667</v>
      </c>
      <c r="BHT57" s="20">
        <v>13048245.300000001</v>
      </c>
      <c r="BHU57" s="20">
        <v>5076282.9666666696</v>
      </c>
      <c r="BHV57" s="20">
        <v>-4252931.5999999996</v>
      </c>
      <c r="BHW57" s="20">
        <v>-12940439.866666701</v>
      </c>
      <c r="BHX57" s="20">
        <v>-2744006.5666666701</v>
      </c>
      <c r="BHY57" s="20">
        <v>13025009.300000001</v>
      </c>
      <c r="BHZ57" s="20">
        <v>12988483.733333301</v>
      </c>
      <c r="BIA57" s="20">
        <v>5653173.8333333302</v>
      </c>
      <c r="BIB57" s="20">
        <v>-160440.66666666701</v>
      </c>
      <c r="BIC57" s="20">
        <v>117682.71666666699</v>
      </c>
      <c r="BID57" s="20">
        <v>759912.58333333395</v>
      </c>
      <c r="BIE57" s="20">
        <v>-450499.86666666699</v>
      </c>
      <c r="BIF57" s="20">
        <v>-491776.3</v>
      </c>
      <c r="BIG57" s="20">
        <v>-191612.53333333301</v>
      </c>
      <c r="BIH57" s="20">
        <v>-12382.233333333301</v>
      </c>
      <c r="BII57" s="20">
        <v>397987</v>
      </c>
      <c r="BIJ57" s="20">
        <v>192549.41666666701</v>
      </c>
      <c r="BIK57" s="20">
        <v>122661.35</v>
      </c>
      <c r="BIL57" s="20">
        <v>-1569135</v>
      </c>
      <c r="BIM57" s="20">
        <v>-214397.33333333299</v>
      </c>
      <c r="BIN57" s="20">
        <v>2116157.5833333302</v>
      </c>
      <c r="BIO57" s="20">
        <v>1250786.05</v>
      </c>
      <c r="BIP57" s="20">
        <v>140134.15</v>
      </c>
      <c r="BIQ57" s="20">
        <v>-1295441.86666667</v>
      </c>
      <c r="BIR57" s="20">
        <v>55848.166666666402</v>
      </c>
      <c r="BIS57" s="20">
        <v>2283296.13333333</v>
      </c>
      <c r="BIT57" s="20">
        <v>-1054109.9666666701</v>
      </c>
      <c r="BIU57" s="20">
        <v>-1756060.2</v>
      </c>
      <c r="BIV57" s="20">
        <v>-1868685.13333333</v>
      </c>
      <c r="BIW57" s="20">
        <v>129333.933333333</v>
      </c>
      <c r="BIX57" s="20">
        <v>3948312.7333333301</v>
      </c>
      <c r="BIY57" s="20">
        <v>-1329279.0333333299</v>
      </c>
      <c r="BIZ57" s="20">
        <v>-2298327.4</v>
      </c>
      <c r="BJA57" s="20">
        <v>113500.383333333</v>
      </c>
      <c r="BJB57" s="20">
        <v>6945.2666666667101</v>
      </c>
      <c r="BJC57" s="20">
        <v>88723</v>
      </c>
      <c r="BJD57" s="20">
        <v>460033.25</v>
      </c>
      <c r="BJE57" s="20">
        <v>623843.35</v>
      </c>
      <c r="BJF57" s="20">
        <v>-22927.1499999999</v>
      </c>
      <c r="BJG57" s="20">
        <v>8738.1333333333496</v>
      </c>
      <c r="BJH57" s="20">
        <v>139956.65</v>
      </c>
      <c r="BJI57" s="20">
        <v>119750.675</v>
      </c>
      <c r="BJJ57" s="20">
        <v>143334.47500000001</v>
      </c>
      <c r="BJK57" s="20">
        <v>-868073.75</v>
      </c>
      <c r="BJL57" s="20">
        <v>-61840.6</v>
      </c>
      <c r="BJM57" s="20">
        <v>1159729.13333333</v>
      </c>
      <c r="BJN57" s="20">
        <v>-208316.07500000001</v>
      </c>
      <c r="BJO57" s="20">
        <v>-708455.65833333298</v>
      </c>
      <c r="BJP57" s="20">
        <v>-1132903.58333333</v>
      </c>
      <c r="BJQ57" s="20">
        <v>-97654.033333333398</v>
      </c>
      <c r="BJR57" s="20">
        <v>1424851.55</v>
      </c>
      <c r="BJS57" s="20">
        <v>-103588.29166666701</v>
      </c>
      <c r="BJT57" s="20">
        <v>-823696.85</v>
      </c>
      <c r="BJU57" s="20">
        <v>-1339037.3166666699</v>
      </c>
      <c r="BJV57" s="20">
        <v>-102546.566666667</v>
      </c>
      <c r="BJW57" s="20">
        <v>1850008.55</v>
      </c>
      <c r="BJX57" s="20">
        <v>267706.85833333299</v>
      </c>
      <c r="BJY57" s="20">
        <v>-494728.58333333302</v>
      </c>
      <c r="BJZ57" s="20">
        <v>2200072.5833333302</v>
      </c>
      <c r="BKA57" s="20">
        <v>-530026</v>
      </c>
      <c r="BKB57" s="20">
        <v>-5105110.8333333302</v>
      </c>
      <c r="BKC57" s="20">
        <v>3216380.38333333</v>
      </c>
      <c r="BKD57" s="20">
        <v>4308071.1500000004</v>
      </c>
      <c r="BKE57" s="20">
        <v>857707.25</v>
      </c>
      <c r="BKF57" s="20">
        <v>-24500.766666666801</v>
      </c>
      <c r="BKG57" s="20">
        <v>-1493459.7833333299</v>
      </c>
      <c r="BKH57" s="20">
        <v>-7460.90833333298</v>
      </c>
      <c r="BKI57" s="20">
        <v>425140.34166666702</v>
      </c>
      <c r="BKJ57" s="20">
        <v>-1094095.16666667</v>
      </c>
      <c r="BKK57" s="20">
        <v>715797.05</v>
      </c>
      <c r="BKL57" s="20">
        <v>3151383.2333333301</v>
      </c>
      <c r="BKM57" s="20">
        <v>-5776468.125</v>
      </c>
      <c r="BKN57" s="20">
        <v>-7982043.25833333</v>
      </c>
      <c r="BKO57" s="20">
        <v>-3116594.11666667</v>
      </c>
      <c r="BKP57" s="20">
        <v>-300055.53333333298</v>
      </c>
      <c r="BKQ57" s="20">
        <v>5631425.25</v>
      </c>
      <c r="BKR57" s="20">
        <v>1432454.1916666699</v>
      </c>
      <c r="BKS57" s="20">
        <v>209220.98333333299</v>
      </c>
      <c r="BKT57" s="20">
        <v>-1632780.5166666701</v>
      </c>
      <c r="BKU57" s="20">
        <v>-473243.36666666699</v>
      </c>
      <c r="BKV57" s="20">
        <v>4856432.95</v>
      </c>
      <c r="BKW57" s="20">
        <v>2958344.6916666701</v>
      </c>
      <c r="BKX57" s="20">
        <v>2516110.88333333</v>
      </c>
      <c r="BKY57" s="20">
        <v>2629031.2999999998</v>
      </c>
      <c r="BKZ57" s="20">
        <v>-658458.08333333302</v>
      </c>
      <c r="BLA57" s="20">
        <v>-5170655.86666667</v>
      </c>
      <c r="BLB57" s="20">
        <v>6679747.36666667</v>
      </c>
      <c r="BLC57" s="20">
        <v>8516736.1333333403</v>
      </c>
      <c r="BLD57" s="20">
        <v>979047.5</v>
      </c>
      <c r="BLE57" s="20">
        <v>-2779.2833333333801</v>
      </c>
      <c r="BLF57" s="20">
        <v>-1398973.7833333299</v>
      </c>
      <c r="BLG57" s="20">
        <v>596081.54166666698</v>
      </c>
      <c r="BLH57" s="20">
        <v>1202548.8166666699</v>
      </c>
      <c r="BLI57" s="20">
        <v>-1847759.45</v>
      </c>
      <c r="BLJ57" s="20">
        <v>935199.8</v>
      </c>
      <c r="BLK57" s="20">
        <v>4061271.5</v>
      </c>
      <c r="BLL57" s="20">
        <v>-8269908.3083333299</v>
      </c>
      <c r="BLM57" s="20">
        <v>-9883491.3499999996</v>
      </c>
      <c r="BLN57" s="20">
        <v>-5163959.2166666603</v>
      </c>
      <c r="BLO57" s="20">
        <v>-530974.66666666698</v>
      </c>
      <c r="BLP57" s="20">
        <v>6334419.8166666701</v>
      </c>
      <c r="BLQ57" s="20">
        <v>415613.408333331</v>
      </c>
      <c r="BLR57" s="20">
        <v>-2684702.6833333299</v>
      </c>
      <c r="BLS57" s="20">
        <v>-3668431.2</v>
      </c>
      <c r="BLT57" s="20">
        <v>-1027620.93333333</v>
      </c>
      <c r="BLU57" s="20">
        <v>3141788.0666666701</v>
      </c>
      <c r="BLV57" s="20">
        <v>4509230.2333333297</v>
      </c>
      <c r="BLW57" s="20">
        <v>2417018.86666667</v>
      </c>
      <c r="BLX57" s="20">
        <v>3227587.2</v>
      </c>
      <c r="BLY57" s="20">
        <v>-750822.98333333305</v>
      </c>
      <c r="BLZ57" s="20">
        <v>-5760692.7666666703</v>
      </c>
      <c r="BMA57" s="20">
        <v>8386943.9666666696</v>
      </c>
      <c r="BMB57" s="20">
        <v>10817198.6</v>
      </c>
      <c r="BMC57" s="20">
        <v>1049801.6000000001</v>
      </c>
      <c r="BMD57" s="20">
        <v>1211.5166666666601</v>
      </c>
      <c r="BME57" s="20">
        <v>-1277862.7833333299</v>
      </c>
      <c r="BMF57" s="20">
        <v>961180.441666667</v>
      </c>
      <c r="BMG57" s="20">
        <v>1700194.66666667</v>
      </c>
      <c r="BMH57" s="20">
        <v>-4045065.35</v>
      </c>
      <c r="BMI57" s="20">
        <v>617361.80000000005</v>
      </c>
      <c r="BMJ57" s="20">
        <v>5593911.7000000002</v>
      </c>
      <c r="BMK57" s="20">
        <v>-9586158.5583333299</v>
      </c>
      <c r="BML57" s="20">
        <v>-12518507.866666701</v>
      </c>
      <c r="BMM57" s="20">
        <v>-8279878.86666667</v>
      </c>
      <c r="BMN57" s="20">
        <v>-677485.01666666497</v>
      </c>
      <c r="BMO57" s="20">
        <v>10832135.8166667</v>
      </c>
      <c r="BMP57" s="20">
        <v>-139764.51666667301</v>
      </c>
      <c r="BMQ57" s="20">
        <v>-5185436.4666666696</v>
      </c>
      <c r="BMR57" s="20">
        <v>-7062000.9833333297</v>
      </c>
      <c r="BMS57" s="20">
        <v>-1278009.58333333</v>
      </c>
      <c r="BMT57" s="20">
        <v>7939477.7999999998</v>
      </c>
      <c r="BMU57" s="20">
        <v>5194014.3250000002</v>
      </c>
      <c r="BMV57" s="20">
        <v>1172328.3</v>
      </c>
      <c r="BMW57" s="20">
        <v>-2470413.2166666701</v>
      </c>
      <c r="BMX57" s="20">
        <v>1003506.25</v>
      </c>
      <c r="BMY57" s="20">
        <v>1434629.6833333401</v>
      </c>
      <c r="BMZ57" s="20">
        <v>-16196499.8333333</v>
      </c>
      <c r="BNA57" s="20">
        <v>-19475618.4333333</v>
      </c>
      <c r="BNB57" s="20">
        <v>-506438.49999999901</v>
      </c>
      <c r="BNC57" s="20">
        <v>-288253</v>
      </c>
      <c r="BND57" s="20">
        <v>-1962187.5</v>
      </c>
      <c r="BNE57" s="20">
        <v>-1658244.45</v>
      </c>
      <c r="BNF57" s="20">
        <v>-2659792.85</v>
      </c>
      <c r="BNG57" s="20">
        <v>11506652.766666699</v>
      </c>
      <c r="BNH57" s="20">
        <v>-1310905.66666667</v>
      </c>
      <c r="BNI57" s="20">
        <v>-17937445.199999999</v>
      </c>
      <c r="BNJ57" s="20">
        <v>18400775.350000001</v>
      </c>
      <c r="BNK57" s="20">
        <v>28352887.75</v>
      </c>
      <c r="BNL57" s="20">
        <v>17489117.5</v>
      </c>
      <c r="BNM57" s="20">
        <v>1764128.3</v>
      </c>
      <c r="BNN57" s="20">
        <v>-25615860.5666667</v>
      </c>
      <c r="BNO57" s="20">
        <v>-5895560.3000000101</v>
      </c>
      <c r="BNP57" s="20">
        <v>3222845.13333333</v>
      </c>
      <c r="BNQ57" s="20">
        <v>19296122.0666667</v>
      </c>
      <c r="BNR57" s="20">
        <v>2355956.7333333301</v>
      </c>
      <c r="BNS57" s="20">
        <v>-32898334</v>
      </c>
      <c r="BNT57" s="20">
        <v>-16634273.699999999</v>
      </c>
      <c r="BNU57" s="20">
        <v>-7856096.2000000104</v>
      </c>
      <c r="BNV57" s="20">
        <v>-1045146.25</v>
      </c>
      <c r="BNW57" s="20">
        <v>503846</v>
      </c>
      <c r="BNX57" s="20">
        <v>1308420.16666667</v>
      </c>
      <c r="BNY57" s="20">
        <v>-6396199.2833333304</v>
      </c>
      <c r="BNZ57" s="20">
        <v>-7605247.5166666601</v>
      </c>
      <c r="BOA57" s="20">
        <v>-188398.25</v>
      </c>
      <c r="BOB57" s="20">
        <v>-45751.266666666699</v>
      </c>
      <c r="BOC57" s="20">
        <v>-463391.95</v>
      </c>
      <c r="BOD57" s="20">
        <v>-883200.57499999995</v>
      </c>
      <c r="BOE57" s="20">
        <v>-1226057.325</v>
      </c>
      <c r="BOF57" s="20">
        <v>4546273.0833333302</v>
      </c>
      <c r="BOG57" s="20">
        <v>-147823.86666666699</v>
      </c>
      <c r="BOH57" s="20">
        <v>-5120013.5166666703</v>
      </c>
      <c r="BOI57" s="20">
        <v>6881935.5416666698</v>
      </c>
      <c r="BOJ57" s="20">
        <v>10773145.741666701</v>
      </c>
      <c r="BOK57" s="20">
        <v>6756976.7166666696</v>
      </c>
      <c r="BOL57" s="20">
        <v>478266.3</v>
      </c>
      <c r="BOM57" s="20">
        <v>-9909262.5833333395</v>
      </c>
      <c r="BON57" s="20">
        <v>-424007.80833333498</v>
      </c>
      <c r="BOO57" s="20">
        <v>3336856.3166666701</v>
      </c>
      <c r="BOP57" s="20">
        <v>7439133.8166666701</v>
      </c>
      <c r="BOQ57" s="20">
        <v>913083.96666666598</v>
      </c>
      <c r="BOR57" s="20">
        <v>-10719937.050000001</v>
      </c>
      <c r="BOS57" s="20">
        <v>-4676546.9749999996</v>
      </c>
      <c r="BOT57" s="20">
        <v>-827800.78333333298</v>
      </c>
      <c r="BOU57" s="20">
        <v>-2383096.2333333301</v>
      </c>
      <c r="BOV57" s="20">
        <v>247891.41666666599</v>
      </c>
      <c r="BOW57" s="20">
        <v>5759265.7166666603</v>
      </c>
      <c r="BOX57" s="20">
        <v>9551843.5166666694</v>
      </c>
      <c r="BOY57" s="20">
        <v>9723070.4166666605</v>
      </c>
      <c r="BOZ57" s="20">
        <v>-1280183.5</v>
      </c>
      <c r="BPA57" s="20">
        <v>154852.55000000101</v>
      </c>
      <c r="BPB57" s="20">
        <v>1146590.3999999999</v>
      </c>
      <c r="BPC57" s="20">
        <v>982898.20833333302</v>
      </c>
      <c r="BPD57" s="20">
        <v>-31832.591666666802</v>
      </c>
      <c r="BPE57" s="20">
        <v>-2710430.0333333299</v>
      </c>
      <c r="BPF57" s="20">
        <v>15130.649999999599</v>
      </c>
      <c r="BPG57" s="20">
        <v>-426193.15833335399</v>
      </c>
      <c r="BPH57" s="20">
        <v>526841.90833334101</v>
      </c>
      <c r="BPI57" s="20">
        <v>10485777.375</v>
      </c>
      <c r="BPJ57" s="20">
        <v>-8717398.6500000004</v>
      </c>
      <c r="BPK57" s="20">
        <v>-5199667.5</v>
      </c>
      <c r="BPL57" s="20">
        <v>-24198126.133333299</v>
      </c>
      <c r="BPM57" s="20">
        <v>5899767.9416666599</v>
      </c>
      <c r="BPN57" s="20">
        <v>-7066860.5166666601</v>
      </c>
      <c r="BPO57" s="20">
        <v>-12391858.9166667</v>
      </c>
      <c r="BPP57" s="20">
        <v>-9115355.3000000007</v>
      </c>
      <c r="BPQ57" s="20">
        <v>-59251580.75</v>
      </c>
      <c r="BPR57" s="20">
        <v>16797092.858333301</v>
      </c>
      <c r="BPS57" s="20">
        <v>503639.48333331803</v>
      </c>
      <c r="BPT57" s="20">
        <v>-1192829.83333333</v>
      </c>
      <c r="BPU57" s="20">
        <v>422601.71666666702</v>
      </c>
      <c r="BPV57" s="20">
        <v>9228559.7666666694</v>
      </c>
      <c r="BPW57" s="20">
        <v>10273732.699999999</v>
      </c>
      <c r="BPX57" s="20">
        <v>12120534.800000001</v>
      </c>
      <c r="BPY57" s="20">
        <v>-705395.53333333298</v>
      </c>
      <c r="BPZ57" s="20">
        <v>312286.05</v>
      </c>
      <c r="BQA57" s="20">
        <v>3725040.75</v>
      </c>
      <c r="BQB57" s="20">
        <v>2369244.0249999999</v>
      </c>
      <c r="BQC57" s="20">
        <v>2838225.9833333301</v>
      </c>
      <c r="BQD57" s="20">
        <v>-3440106.8166666599</v>
      </c>
      <c r="BQE57" s="20">
        <v>4085508</v>
      </c>
      <c r="BQF57" s="20">
        <v>30278031.616666701</v>
      </c>
      <c r="BQG57" s="20">
        <v>-6140335.8916666796</v>
      </c>
      <c r="BQH57" s="20">
        <v>-5959211.5166666703</v>
      </c>
      <c r="BQI57" s="20">
        <v>-5475911.7166666696</v>
      </c>
      <c r="BQJ57" s="20">
        <v>-547390.6</v>
      </c>
      <c r="BQK57" s="20">
        <v>5049319.8166666701</v>
      </c>
      <c r="BQL57" s="20">
        <v>-3737220.1416666601</v>
      </c>
      <c r="BQM57" s="20">
        <v>-7615775.1833333299</v>
      </c>
      <c r="BQN57" s="20">
        <v>-7904177.5333333304</v>
      </c>
      <c r="BQO57" s="20">
        <v>1120342.3999999999</v>
      </c>
      <c r="BQP57" s="20">
        <v>24380421.399999999</v>
      </c>
      <c r="BQQ57" s="20">
        <v>3438037.4</v>
      </c>
      <c r="BQR57" s="20">
        <v>1173685.8666666599</v>
      </c>
      <c r="BQS57" s="20">
        <v>-4038219.9333333299</v>
      </c>
      <c r="BQT57" s="20">
        <v>1968324.8166666699</v>
      </c>
      <c r="BQU57" s="20">
        <v>17988545.833333299</v>
      </c>
      <c r="BQV57" s="20">
        <v>7062024.63333333</v>
      </c>
      <c r="BQW57" s="20">
        <v>7763409.7999999998</v>
      </c>
      <c r="BQX57" s="20">
        <v>-1828145.6</v>
      </c>
      <c r="BQY57" s="20">
        <v>375122.38333333301</v>
      </c>
      <c r="BQZ57" s="20">
        <v>4480482.95</v>
      </c>
      <c r="BRA57" s="20">
        <v>2875461.6083333301</v>
      </c>
      <c r="BRB57" s="20">
        <v>2479154.13333333</v>
      </c>
      <c r="BRC57" s="20">
        <v>851037.25000001001</v>
      </c>
      <c r="BRD57" s="20">
        <v>8532787.5333333295</v>
      </c>
      <c r="BRE57" s="20">
        <v>54800578</v>
      </c>
      <c r="BRF57" s="20">
        <v>5124233.2749999901</v>
      </c>
      <c r="BRG57" s="20">
        <v>14459559.0666667</v>
      </c>
      <c r="BRH57" s="20">
        <v>-314168.53333333001</v>
      </c>
      <c r="BRI57" s="20">
        <v>-2205777.35</v>
      </c>
      <c r="BRJ57" s="20">
        <v>-21448044.516666699</v>
      </c>
      <c r="BRK57" s="20">
        <v>-8027797.0166666703</v>
      </c>
      <c r="BRL57" s="20">
        <v>-12641398.800000001</v>
      </c>
      <c r="BRM57" s="20">
        <v>-3732746.45</v>
      </c>
      <c r="BRN57" s="20">
        <v>181832.21666666499</v>
      </c>
      <c r="BRO57" s="20">
        <v>-3353555.6000000099</v>
      </c>
      <c r="BRP57" s="20">
        <v>-1658055.3416666701</v>
      </c>
      <c r="BRQ57" s="20">
        <v>-5007613.5</v>
      </c>
      <c r="BRR57" s="20">
        <v>-2924213.05</v>
      </c>
      <c r="BRS57" s="20">
        <v>1543471.05</v>
      </c>
      <c r="BRT57" s="20">
        <v>6453075.0833333302</v>
      </c>
      <c r="BRU57" s="20">
        <v>-14941140.9333333</v>
      </c>
      <c r="BRV57" s="20">
        <v>-17481902.666666701</v>
      </c>
      <c r="BRW57" s="20">
        <v>-1365138.0333333299</v>
      </c>
      <c r="BRX57" s="20">
        <v>-301616.83333333302</v>
      </c>
      <c r="BRY57" s="20">
        <v>881456.3</v>
      </c>
      <c r="BRZ57" s="20">
        <v>613289.366666666</v>
      </c>
      <c r="BSA57" s="20">
        <v>-326738.200000001</v>
      </c>
      <c r="BSB57" s="20">
        <v>3383306.3333333302</v>
      </c>
      <c r="BSC57" s="20">
        <v>-2911645.5333333299</v>
      </c>
      <c r="BSD57" s="20">
        <v>-11183317.483333301</v>
      </c>
      <c r="BSE57" s="20">
        <v>22317837.533333302</v>
      </c>
      <c r="BSF57" s="20">
        <v>26175982.133333299</v>
      </c>
      <c r="BSG57" s="20">
        <v>10917231.5666667</v>
      </c>
      <c r="BSH57" s="20">
        <v>3153644.7</v>
      </c>
      <c r="BSI57" s="20">
        <v>-10651525.4666667</v>
      </c>
      <c r="BSJ57" s="20">
        <v>-16928100.899999999</v>
      </c>
      <c r="BSK57" s="20">
        <v>-11384966.199999999</v>
      </c>
      <c r="BSL57" s="20">
        <v>10002752</v>
      </c>
      <c r="BSM57" s="20">
        <v>4142179.13333333</v>
      </c>
      <c r="BSN57" s="20">
        <v>-9741598.5333333295</v>
      </c>
      <c r="BSO57" s="20">
        <v>-26759247.199999999</v>
      </c>
      <c r="BSP57" s="20">
        <v>-22403059.266666699</v>
      </c>
      <c r="BSQ57" s="20">
        <v>-951295.61666666705</v>
      </c>
      <c r="BSR57" s="20">
        <v>577227.16666666698</v>
      </c>
      <c r="BSS57" s="20">
        <v>1921164.9666666701</v>
      </c>
      <c r="BST57" s="20">
        <v>-5938738.13333333</v>
      </c>
      <c r="BSU57" s="20">
        <v>-6936763.86666667</v>
      </c>
      <c r="BSV57" s="20">
        <v>-341331.75</v>
      </c>
      <c r="BSW57" s="20">
        <v>-38828.700000000099</v>
      </c>
      <c r="BSX57" s="20">
        <v>176632.88333333301</v>
      </c>
      <c r="BSY57" s="20">
        <v>-481376.95833333302</v>
      </c>
      <c r="BSZ57" s="20">
        <v>-800905.183333333</v>
      </c>
      <c r="BTA57" s="20">
        <v>1678215.88333333</v>
      </c>
      <c r="BTB57" s="20">
        <v>-649353.53333333298</v>
      </c>
      <c r="BTC57" s="20">
        <v>-3409075.5</v>
      </c>
      <c r="BTD57" s="20">
        <v>7128454.3583333297</v>
      </c>
      <c r="BTE57" s="20">
        <v>8395451.6500000004</v>
      </c>
      <c r="BTF57" s="20">
        <v>4022516.2833333299</v>
      </c>
      <c r="BTG57" s="20">
        <v>606356.83333333395</v>
      </c>
      <c r="BTH57" s="20">
        <v>-4673249.5166666703</v>
      </c>
      <c r="BTI57" s="20">
        <v>-1741410.0916666701</v>
      </c>
      <c r="BTJ57" s="20">
        <v>710408.650000002</v>
      </c>
      <c r="BTK57" s="20">
        <v>3981310.8</v>
      </c>
      <c r="BTL57" s="20">
        <v>978158.066666667</v>
      </c>
      <c r="BTM57" s="20">
        <v>-4099106.9333333299</v>
      </c>
      <c r="BTN57" s="20">
        <v>-5700652.9333333299</v>
      </c>
      <c r="BTO57" s="20">
        <v>-3589042.13333333</v>
      </c>
      <c r="BTP57" s="20">
        <v>1375478.91666667</v>
      </c>
      <c r="BTQ57" s="20">
        <v>-1031671.5333333299</v>
      </c>
      <c r="BTR57" s="20">
        <v>-3338466.7333333301</v>
      </c>
      <c r="BTS57" s="20">
        <v>11123507.199999999</v>
      </c>
      <c r="BTT57" s="20">
        <v>12930799.4666667</v>
      </c>
      <c r="BTU57" s="20">
        <v>732425.21666666702</v>
      </c>
      <c r="BTV57" s="20">
        <v>350844.633333334</v>
      </c>
      <c r="BTW57" s="20">
        <v>-462624.41666666599</v>
      </c>
      <c r="BTX57" s="20">
        <v>-1351578.8083333301</v>
      </c>
      <c r="BTY57" s="20">
        <v>-906107.35000000102</v>
      </c>
      <c r="BTZ57" s="20">
        <v>-1177195.0666666699</v>
      </c>
      <c r="BUA57" s="20">
        <v>728041.58333333302</v>
      </c>
      <c r="BUB57" s="20">
        <v>-1429582.3</v>
      </c>
      <c r="BUC57" s="20">
        <v>-15514623.225</v>
      </c>
      <c r="BUD57" s="20">
        <v>-13279992.516666699</v>
      </c>
      <c r="BUE57" s="20">
        <v>-8922122.7166666705</v>
      </c>
      <c r="BUF57" s="20">
        <v>-4132944.9333333299</v>
      </c>
      <c r="BUG57" s="20">
        <v>-1019968.01666667</v>
      </c>
      <c r="BUH57" s="20">
        <v>20152777.6916667</v>
      </c>
      <c r="BUI57" s="20">
        <v>13230914.8166667</v>
      </c>
      <c r="BUJ57" s="20">
        <v>-9099841.8666666709</v>
      </c>
      <c r="BUK57" s="20">
        <v>-5731910.9333333299</v>
      </c>
      <c r="BUL57" s="20">
        <v>-12291236.6</v>
      </c>
      <c r="BUM57" s="20">
        <v>29337794.899999999</v>
      </c>
      <c r="BUN57" s="20">
        <v>22473575.533333302</v>
      </c>
      <c r="BUO57" s="20">
        <v>2940171.4</v>
      </c>
      <c r="BUP57" s="20">
        <v>-2365451.5499999998</v>
      </c>
      <c r="BUQ57" s="20">
        <v>-7079186.1333333403</v>
      </c>
      <c r="BUR57" s="20">
        <v>22983276.100000001</v>
      </c>
      <c r="BUS57" s="20">
        <v>26276091.466666698</v>
      </c>
      <c r="BUT57" s="20">
        <v>1226347.0333333299</v>
      </c>
      <c r="BUU57" s="20">
        <v>-22316.75</v>
      </c>
      <c r="BUV57" s="20">
        <v>-1274309.1833333301</v>
      </c>
      <c r="BUW57" s="20">
        <v>2604286.0750000002</v>
      </c>
      <c r="BUX57" s="20">
        <v>3713635.3166666701</v>
      </c>
      <c r="BUY57" s="20">
        <v>-2457531.0499999998</v>
      </c>
      <c r="BUZ57" s="20">
        <v>3419214.4</v>
      </c>
      <c r="BVA57" s="20">
        <v>12538123.5666667</v>
      </c>
      <c r="BVB57" s="20">
        <v>-26317929.475000001</v>
      </c>
      <c r="BVC57" s="20">
        <v>-27927828.516666699</v>
      </c>
      <c r="BVD57" s="20">
        <v>-10014584.3166667</v>
      </c>
      <c r="BVE57" s="20">
        <v>-1135258.13333333</v>
      </c>
      <c r="BVF57" s="20">
        <v>11368673.65</v>
      </c>
      <c r="BVG57" s="20">
        <v>-393009.208333341</v>
      </c>
      <c r="BVH57" s="20">
        <v>-7073256.8499999996</v>
      </c>
      <c r="BVI57" s="20">
        <v>-9150289.0333333295</v>
      </c>
      <c r="BVJ57" s="20">
        <v>-2350258.6</v>
      </c>
      <c r="BVK57" s="20">
        <v>9139344.9000000004</v>
      </c>
      <c r="BVL57" s="20">
        <v>14472277.483333301</v>
      </c>
      <c r="BVM57" s="20">
        <v>9585104.6999999993</v>
      </c>
      <c r="BVN57" s="20">
        <v>838459.33333333395</v>
      </c>
      <c r="BVO57" s="20">
        <v>-1405095.36666667</v>
      </c>
      <c r="BVP57" s="20">
        <v>-4612520.2</v>
      </c>
      <c r="BVQ57" s="20">
        <v>10047692.800000001</v>
      </c>
      <c r="BVR57" s="20">
        <v>10676210.4</v>
      </c>
      <c r="BVS57" s="20">
        <v>487462.96666666702</v>
      </c>
      <c r="BVT57" s="20">
        <v>-323708.76666666701</v>
      </c>
      <c r="BVU57" s="20">
        <v>-1823074.9333333301</v>
      </c>
      <c r="BVV57" s="20">
        <v>2324046.7333333301</v>
      </c>
      <c r="BVW57" s="20">
        <v>2603915.86666667</v>
      </c>
      <c r="BVX57" s="20">
        <v>2371079.13333333</v>
      </c>
      <c r="BVY57" s="20">
        <v>2411408.4</v>
      </c>
      <c r="BVZ57" s="20">
        <v>5736938.2333333297</v>
      </c>
      <c r="BWA57" s="20">
        <v>-10230108.1</v>
      </c>
      <c r="BWB57" s="20">
        <v>-9223390.4666666705</v>
      </c>
      <c r="BWC57" s="20">
        <v>1227425.3</v>
      </c>
      <c r="BWD57" s="20">
        <v>1248488.3999999999</v>
      </c>
      <c r="BWE57" s="20">
        <v>-112852.76666666599</v>
      </c>
      <c r="BWF57" s="20">
        <v>-11159138.516666699</v>
      </c>
      <c r="BWG57" s="20">
        <v>-11012413.633333299</v>
      </c>
      <c r="BWH57" s="20">
        <v>2501281.2333333301</v>
      </c>
      <c r="BWI57" s="20">
        <v>768708.53333333402</v>
      </c>
      <c r="BWJ57" s="20">
        <v>-1911017.63333333</v>
      </c>
      <c r="BWK57" s="20">
        <v>-5579813.8833333403</v>
      </c>
      <c r="BWL57" s="20">
        <v>-4481744.9000000097</v>
      </c>
      <c r="BWM57" s="20">
        <v>-3676333.2666666699</v>
      </c>
      <c r="BWN57" s="20">
        <v>1952454.11666667</v>
      </c>
      <c r="BWO57" s="20">
        <v>8082288.1500000004</v>
      </c>
      <c r="BWP57" s="20">
        <v>-19135558.833333299</v>
      </c>
      <c r="BWQ57" s="20">
        <v>-22438036.533333302</v>
      </c>
      <c r="BWR57" s="20">
        <v>-1865480.13333333</v>
      </c>
      <c r="BWS57" s="20">
        <v>-400021.73333333398</v>
      </c>
      <c r="BWT57" s="20">
        <v>1316454.8999999999</v>
      </c>
      <c r="BWU57" s="20">
        <v>729303.966666669</v>
      </c>
      <c r="BWV57" s="20">
        <v>-549603.399999997</v>
      </c>
      <c r="BWW57" s="20">
        <v>1866066.9</v>
      </c>
      <c r="BWX57" s="20">
        <v>-3512432.6</v>
      </c>
      <c r="BWY57" s="20">
        <v>-8723305.25</v>
      </c>
      <c r="BWZ57" s="20">
        <v>28330962.133333299</v>
      </c>
      <c r="BXA57" s="20">
        <v>30890008.800000001</v>
      </c>
      <c r="BXB57" s="20">
        <v>11279937</v>
      </c>
      <c r="BXC57" s="20">
        <v>3710826.9666666701</v>
      </c>
      <c r="BXD57" s="20">
        <v>-9436657.1999999993</v>
      </c>
      <c r="BXE57" s="20">
        <v>-20586585.199999999</v>
      </c>
      <c r="BXF57" s="20">
        <v>-14653034.266666699</v>
      </c>
      <c r="BXG57" s="20">
        <v>9461181.1333333403</v>
      </c>
      <c r="BXH57" s="20">
        <v>5071031.2666666703</v>
      </c>
      <c r="BXI57" s="20">
        <v>-5053996.86666667</v>
      </c>
      <c r="BXJ57" s="20">
        <v>-33313360.4333333</v>
      </c>
      <c r="BXK57" s="20">
        <v>-29252604</v>
      </c>
      <c r="BXL57" s="20">
        <v>-852721.71666666598</v>
      </c>
      <c r="BXM57" s="20">
        <v>670154.76666666602</v>
      </c>
      <c r="BXN57" s="20">
        <v>2284808.5666666701</v>
      </c>
      <c r="BXO57" s="20">
        <v>-5947597.5333333304</v>
      </c>
      <c r="BXP57" s="20">
        <v>-6787385.0666666701</v>
      </c>
      <c r="BXQ57" s="20">
        <v>-423159.65</v>
      </c>
      <c r="BXR57" s="20">
        <v>-33625.233333333301</v>
      </c>
      <c r="BXS57" s="20">
        <v>395832.05</v>
      </c>
      <c r="BXT57" s="20">
        <v>-322416.47499999998</v>
      </c>
      <c r="BXU57" s="20">
        <v>-646632.25</v>
      </c>
      <c r="BXV57" s="20">
        <v>408490.48333333398</v>
      </c>
      <c r="BXW57" s="20">
        <v>-728685.86666666705</v>
      </c>
      <c r="BXX57" s="20">
        <v>-1019808.63333333</v>
      </c>
      <c r="BXY57" s="20">
        <v>7762414.6916666701</v>
      </c>
      <c r="BXZ57" s="20">
        <v>8354002.8833333403</v>
      </c>
      <c r="BYA57" s="20">
        <v>2568874.13333333</v>
      </c>
      <c r="BYB57" s="20">
        <v>500140.066666667</v>
      </c>
      <c r="BYC57" s="20">
        <v>-2916161.9333333299</v>
      </c>
      <c r="BYD57" s="20">
        <v>-2301936.85</v>
      </c>
      <c r="BYE57" s="20">
        <v>-808594.63333334005</v>
      </c>
      <c r="BYF57" s="20">
        <v>2182155.85</v>
      </c>
      <c r="BYG57" s="20">
        <v>960814.5</v>
      </c>
      <c r="BYH57" s="20">
        <v>-1199436.95</v>
      </c>
      <c r="BYI57" s="20">
        <v>-6170824.0916666696</v>
      </c>
      <c r="BYJ57" s="20">
        <v>-5106377.11666667</v>
      </c>
      <c r="BYK57" s="20">
        <v>6092896.4833333297</v>
      </c>
      <c r="BYL57" s="20">
        <v>-2695442.4333333299</v>
      </c>
      <c r="BYM57" s="20">
        <v>-21190935.5</v>
      </c>
      <c r="BYN57" s="20">
        <v>8609725.1333333291</v>
      </c>
      <c r="BYO57" s="20">
        <v>10407439.4666667</v>
      </c>
      <c r="BYP57" s="20">
        <v>3008810.65</v>
      </c>
      <c r="BYQ57" s="20">
        <v>-56425.866666666698</v>
      </c>
      <c r="BYR57" s="20">
        <v>-7044777.38333333</v>
      </c>
      <c r="BYS57" s="20">
        <v>-3298091.4750000001</v>
      </c>
      <c r="BYT57" s="20">
        <v>-2371711.4500000002</v>
      </c>
      <c r="BYU57" s="20">
        <v>2803832.6666666698</v>
      </c>
      <c r="BYV57" s="20">
        <v>1223725.95</v>
      </c>
      <c r="BYW57" s="20">
        <v>-8482201.9166666698</v>
      </c>
      <c r="BYX57" s="20">
        <v>-23807098.975000001</v>
      </c>
      <c r="BYY57" s="20">
        <v>-25836938.1833333</v>
      </c>
      <c r="BYZ57" s="20">
        <v>-5929484.0333333304</v>
      </c>
      <c r="BZA57" s="20">
        <v>-3368887.4333333299</v>
      </c>
      <c r="BZB57" s="20">
        <v>4513140.2333333297</v>
      </c>
      <c r="BZC57" s="20">
        <v>24253543.8166667</v>
      </c>
      <c r="BZD57" s="20">
        <v>22045749.366666701</v>
      </c>
      <c r="BZE57" s="20">
        <v>-652481.28333333402</v>
      </c>
      <c r="BZF57" s="20">
        <v>-5128136.36666667</v>
      </c>
      <c r="BZG57" s="20">
        <v>-10941516.35</v>
      </c>
      <c r="BZH57" s="20">
        <v>29112461.574999999</v>
      </c>
      <c r="BZI57" s="20">
        <v>28041461.416666701</v>
      </c>
      <c r="BZJ57" s="20">
        <v>8875898.8333333302</v>
      </c>
      <c r="BZK57" s="20">
        <v>-3741598.61666667</v>
      </c>
      <c r="BZL57" s="20">
        <v>-16255281.866666701</v>
      </c>
      <c r="BZM57" s="20">
        <v>42442673.133333303</v>
      </c>
      <c r="BZN57" s="20">
        <v>50863832.733333297</v>
      </c>
      <c r="BZO57" s="20">
        <v>3309490.2166666701</v>
      </c>
      <c r="BZP57" s="20">
        <v>130122.316666666</v>
      </c>
      <c r="BZQ57" s="20">
        <v>-3208917.4333333299</v>
      </c>
      <c r="BZR57" s="20">
        <v>4565898.8166666599</v>
      </c>
      <c r="BZS57" s="20">
        <v>7249087.7000000002</v>
      </c>
      <c r="BZT57" s="20">
        <v>-8739833.0333333407</v>
      </c>
      <c r="BZU57" s="20">
        <v>6223598.4000000004</v>
      </c>
      <c r="BZV57" s="20">
        <v>28147803.983333301</v>
      </c>
      <c r="BZW57" s="20">
        <v>-47841972.516666703</v>
      </c>
      <c r="BZX57" s="20">
        <v>-52823144.966666698</v>
      </c>
      <c r="BZY57" s="20">
        <v>-25546273.866666701</v>
      </c>
      <c r="BZZ57" s="20">
        <v>-3130886.2666666699</v>
      </c>
      <c r="CAA57" s="20">
        <v>27754664.0666667</v>
      </c>
      <c r="CAB57" s="20">
        <v>1704445.2333333499</v>
      </c>
      <c r="CAC57" s="20">
        <v>-14953308.4666667</v>
      </c>
      <c r="CAD57" s="20">
        <v>-22171587.4333333</v>
      </c>
      <c r="CAE57" s="20">
        <v>-5468248.1333333403</v>
      </c>
      <c r="CAF57" s="20">
        <v>20056033.366666701</v>
      </c>
      <c r="CAG57" s="20">
        <v>29294078.283333398</v>
      </c>
      <c r="CAH57" s="20">
        <v>17068275.433333401</v>
      </c>
      <c r="CAI57" s="20">
        <v>7727238.4666666696</v>
      </c>
      <c r="CAJ57" s="20">
        <v>-2889710.0666666701</v>
      </c>
      <c r="CAK57" s="20">
        <v>-15309937.5333333</v>
      </c>
      <c r="CAL57" s="20">
        <v>30708810.899999999</v>
      </c>
      <c r="CAM57" s="20">
        <v>37208311</v>
      </c>
      <c r="CAN57" s="20">
        <v>2659302.85</v>
      </c>
      <c r="CAO57" s="20">
        <v>-234580</v>
      </c>
      <c r="CAP57" s="20">
        <v>-3993171.7833333299</v>
      </c>
      <c r="CAQ57" s="20">
        <v>4809109.0750000002</v>
      </c>
      <c r="CAR57" s="20">
        <v>6781776.5499999998</v>
      </c>
      <c r="CAS57" s="20">
        <v>-7049711.9500000002</v>
      </c>
      <c r="CAT57" s="20">
        <v>4389091.1333333403</v>
      </c>
      <c r="CAU57" s="20">
        <v>22764956.149999999</v>
      </c>
      <c r="CAV57" s="20">
        <v>-31947012.258333299</v>
      </c>
      <c r="CAW57" s="20">
        <v>-35789076.25</v>
      </c>
      <c r="CAX57" s="20">
        <v>-18482621.100000001</v>
      </c>
      <c r="CAY57" s="20">
        <v>-757938.96666666598</v>
      </c>
      <c r="CAZ57" s="20">
        <v>22586584.199999999</v>
      </c>
      <c r="CBA57" s="20">
        <v>-11145789.883333299</v>
      </c>
      <c r="CBB57" s="20">
        <v>-23798102.5666667</v>
      </c>
      <c r="CBC57" s="20">
        <v>-15014808.5833333</v>
      </c>
      <c r="CBD57" s="20">
        <v>-2429715.36666667</v>
      </c>
      <c r="CBE57" s="20">
        <v>15661530.75</v>
      </c>
      <c r="CBF57" s="20">
        <v>8087170.0583333401</v>
      </c>
      <c r="CBG57" s="20">
        <v>-1006648.15000001</v>
      </c>
      <c r="CBH57" s="20">
        <v>1052936.3916666701</v>
      </c>
      <c r="CBI57" s="20">
        <v>-1201499.2166666701</v>
      </c>
      <c r="CBJ57" s="20">
        <v>-6482909.2000000104</v>
      </c>
      <c r="CBK57" s="20">
        <v>3368906.85</v>
      </c>
      <c r="CBL57" s="20">
        <v>3153195.86666667</v>
      </c>
      <c r="CBM57" s="20">
        <v>1825103.7</v>
      </c>
      <c r="CBN57" s="20">
        <v>265494</v>
      </c>
      <c r="CBO57" s="20">
        <v>-2652968.5666666701</v>
      </c>
      <c r="CBP57" s="20">
        <v>-2535370.1666666698</v>
      </c>
      <c r="CBQ57" s="20">
        <v>-1738807.1</v>
      </c>
      <c r="CBR57" s="20">
        <v>13781133.050000001</v>
      </c>
      <c r="CBS57" s="20">
        <v>2130353.2666666699</v>
      </c>
      <c r="CBT57" s="20">
        <v>-20565472.649999999</v>
      </c>
      <c r="CBU57" s="20">
        <v>-15106000.5666667</v>
      </c>
      <c r="CBV57" s="20">
        <v>-10350069.699999999</v>
      </c>
      <c r="CBW57" s="20">
        <v>13034404.6833333</v>
      </c>
      <c r="CBX57" s="20">
        <v>-49581.1666666651</v>
      </c>
      <c r="CBY57" s="20">
        <v>-14708417.233333301</v>
      </c>
      <c r="CBZ57" s="20">
        <v>14910044.699999999</v>
      </c>
      <c r="CCA57" s="20">
        <v>24863771.333333299</v>
      </c>
      <c r="CCB57" s="20">
        <v>18195370.199999999</v>
      </c>
      <c r="CCC57" s="20">
        <v>-439303.93333333102</v>
      </c>
      <c r="CCD57" s="20">
        <v>-23718473.866666701</v>
      </c>
      <c r="CCE57" s="20">
        <v>15960154.6666667</v>
      </c>
      <c r="CCF57" s="20">
        <v>28073756.600000001</v>
      </c>
      <c r="CCG57" s="20">
        <v>-1095259.55</v>
      </c>
      <c r="CCH57" s="20">
        <v>-304589.91666666599</v>
      </c>
      <c r="CCI57" s="20">
        <v>-1322941.7333333299</v>
      </c>
      <c r="CCJ57" s="20">
        <v>-3569587</v>
      </c>
      <c r="CCK57" s="20">
        <v>-5179809.7666666601</v>
      </c>
      <c r="CCL57" s="20">
        <v>172748.91666666701</v>
      </c>
      <c r="CCM57" s="20">
        <v>-57583.083333333198</v>
      </c>
      <c r="CCN57" s="20">
        <v>-1084526.16666667</v>
      </c>
      <c r="CCO57" s="20">
        <v>-1121224.2833333299</v>
      </c>
      <c r="CCP57" s="20">
        <v>-1308452.1833333301</v>
      </c>
      <c r="CCQ57" s="20">
        <v>7360386.5999999996</v>
      </c>
      <c r="CCR57" s="20">
        <v>-237555.16666666701</v>
      </c>
      <c r="CCS57" s="20">
        <v>-14786098.5333333</v>
      </c>
      <c r="CCT57" s="20">
        <v>93455.683333329405</v>
      </c>
      <c r="CCU57" s="20">
        <v>3121288.7499999902</v>
      </c>
      <c r="CCV57" s="20">
        <v>9852348.5</v>
      </c>
      <c r="CCW57" s="20">
        <v>943311.3</v>
      </c>
      <c r="CCX57" s="20">
        <v>-10761589.0666667</v>
      </c>
      <c r="CCY57" s="20">
        <v>2032662.53333334</v>
      </c>
      <c r="CCZ57" s="20">
        <v>8642221.8000000007</v>
      </c>
      <c r="CDA57" s="20">
        <v>11385500.0666667</v>
      </c>
      <c r="CDB57" s="20">
        <v>762994.39999999898</v>
      </c>
      <c r="CDC57" s="20">
        <v>-15817141</v>
      </c>
      <c r="CDD57" s="20">
        <v>-859991.19999999902</v>
      </c>
      <c r="CDE57" s="20">
        <v>5671217.4666666696</v>
      </c>
      <c r="CDF57" s="20">
        <v>-19190455.949999999</v>
      </c>
      <c r="CDG57" s="20">
        <v>5800283.7666666703</v>
      </c>
      <c r="CDH57" s="20">
        <v>45046777.600000001</v>
      </c>
      <c r="CDI57" s="20">
        <v>-51149673.0666667</v>
      </c>
      <c r="CDJ57" s="20">
        <v>-63316795.700000003</v>
      </c>
      <c r="CDK57" s="20">
        <v>-6429602.5666666701</v>
      </c>
      <c r="CDL57" s="20">
        <v>261084.99999999901</v>
      </c>
      <c r="CDM57" s="20">
        <v>13160124.9666667</v>
      </c>
      <c r="CDN57" s="20">
        <v>-2917722.3166666599</v>
      </c>
      <c r="CDO57" s="20">
        <v>-5805299.9166666605</v>
      </c>
      <c r="CDP57" s="20">
        <v>20595835.350000001</v>
      </c>
      <c r="CDQ57" s="20">
        <v>-3366770.61666667</v>
      </c>
      <c r="CDR57" s="20">
        <v>-19835282.899999999</v>
      </c>
      <c r="CDS57" s="20">
        <v>59682411.916666701</v>
      </c>
      <c r="CDT57" s="20">
        <v>68626097.950000003</v>
      </c>
      <c r="CDU57" s="20">
        <v>51867553.266666703</v>
      </c>
      <c r="CDV57" s="20">
        <v>10106378.766666699</v>
      </c>
      <c r="CDW57" s="20">
        <v>-33913423.666666701</v>
      </c>
      <c r="CDX57" s="20">
        <v>-17301934.600000001</v>
      </c>
      <c r="CDY57" s="20">
        <v>20036960.466666698</v>
      </c>
      <c r="CDZ57" s="20">
        <v>44360049.133333303</v>
      </c>
      <c r="CEA57" s="20">
        <v>18571117.333333299</v>
      </c>
      <c r="CEB57" s="20">
        <v>29710608.866666701</v>
      </c>
      <c r="CEC57" s="20">
        <v>-52817803.200000003</v>
      </c>
      <c r="CED57" s="20">
        <v>-17525735.466666698</v>
      </c>
      <c r="CEE57" s="20">
        <v>-23247822.3166667</v>
      </c>
      <c r="CEF57" s="20">
        <v>5018407</v>
      </c>
      <c r="CEG57" s="20">
        <v>32035615.9333333</v>
      </c>
      <c r="CEH57" s="20">
        <v>-76631495.966666594</v>
      </c>
      <c r="CEI57" s="20">
        <v>-97493886</v>
      </c>
      <c r="CEJ57" s="20">
        <v>-8045059.8333333302</v>
      </c>
      <c r="CEK57" s="20">
        <v>-823347.36666666705</v>
      </c>
      <c r="CEL57" s="20">
        <v>5827574.5999999996</v>
      </c>
      <c r="CEM57" s="20">
        <v>-8163876.4666666696</v>
      </c>
      <c r="CEN57" s="20">
        <v>-14840220.5333333</v>
      </c>
      <c r="CEO57" s="20">
        <v>24575257.600000001</v>
      </c>
      <c r="CEP57" s="20">
        <v>-12975143.5666667</v>
      </c>
      <c r="CEQ57" s="20">
        <v>-78013465.666666701</v>
      </c>
      <c r="CER57" s="20">
        <v>86135332.400000006</v>
      </c>
      <c r="CES57" s="20">
        <v>101752644.8</v>
      </c>
      <c r="CET57" s="20">
        <v>60399482.033333302</v>
      </c>
      <c r="CEU57" s="20">
        <v>7204937.5333333397</v>
      </c>
      <c r="CEV57" s="20">
        <v>-70582204.266666695</v>
      </c>
      <c r="CEW57" s="20">
        <v>-6768601.3333333703</v>
      </c>
      <c r="CEX57" s="20">
        <v>30557190.133333299</v>
      </c>
      <c r="CEY57" s="20">
        <v>50967230.666666701</v>
      </c>
      <c r="CEZ57" s="20">
        <v>9071044.4666666705</v>
      </c>
      <c r="CFA57" s="20">
        <v>-70037480.866666704</v>
      </c>
      <c r="CFB57" s="20">
        <v>-56303589.866666697</v>
      </c>
      <c r="CFC57" s="20">
        <v>-30810449.933333401</v>
      </c>
      <c r="CFD57" s="20">
        <v>-28556386.133333299</v>
      </c>
      <c r="CFE57" s="20">
        <v>5298223.9000000004</v>
      </c>
      <c r="CFF57" s="20">
        <v>36027243.799999997</v>
      </c>
      <c r="CFG57" s="20">
        <v>-94816004</v>
      </c>
      <c r="CFH57" s="20">
        <v>-121027575.06666701</v>
      </c>
      <c r="CFI57" s="20">
        <v>-8440243.0999999996</v>
      </c>
      <c r="CFJ57" s="20">
        <v>-754376.433333333</v>
      </c>
      <c r="CFK57" s="20">
        <v>5840251</v>
      </c>
      <c r="CFL57" s="20">
        <v>-12390147.699999999</v>
      </c>
      <c r="CFM57" s="20">
        <v>-19722155.699999999</v>
      </c>
      <c r="CFN57" s="20">
        <v>45288562.133333303</v>
      </c>
      <c r="CFO57" s="20">
        <v>-16034832.3333333</v>
      </c>
      <c r="CFP57" s="20">
        <v>-127676603.966667</v>
      </c>
      <c r="CFQ57" s="20">
        <v>95564676.633333296</v>
      </c>
      <c r="CFR57" s="20">
        <v>120303020.7</v>
      </c>
      <c r="CFS57" s="20">
        <v>91470829.333333299</v>
      </c>
      <c r="CFT57" s="20">
        <v>10848360.9666667</v>
      </c>
      <c r="CFU57" s="20">
        <v>-97528850.700000003</v>
      </c>
      <c r="CFV57" s="20">
        <v>2011992.29999998</v>
      </c>
      <c r="CFW57" s="20">
        <v>61235023.066666603</v>
      </c>
      <c r="CFX57" s="20">
        <v>84619875.599999994</v>
      </c>
      <c r="CFY57" s="20">
        <v>13686884.633333299</v>
      </c>
      <c r="CFZ57" s="20">
        <v>-98306933.633333296</v>
      </c>
      <c r="CGA57" s="20">
        <v>-60740011.600000001</v>
      </c>
      <c r="CGB57" s="20">
        <v>-13320218.699999999</v>
      </c>
      <c r="CGC57" s="20">
        <v>861642.94999999704</v>
      </c>
      <c r="CGD57" s="20">
        <v>-670117.66666666698</v>
      </c>
      <c r="CGE57" s="20">
        <v>-2566528.65</v>
      </c>
      <c r="CGF57" s="20">
        <v>5492144.8333333302</v>
      </c>
      <c r="CGG57" s="20">
        <v>6255587.2333333297</v>
      </c>
      <c r="CGH57" s="20">
        <v>921927.91666666605</v>
      </c>
      <c r="CGI57" s="20">
        <v>220672.91666666701</v>
      </c>
      <c r="CGJ57" s="20">
        <v>-838960.99999999895</v>
      </c>
      <c r="CGK57" s="20">
        <v>-907711.61666666705</v>
      </c>
      <c r="CGL57" s="20">
        <v>-351182.516666668</v>
      </c>
      <c r="CGM57" s="20">
        <v>4969247.4333333299</v>
      </c>
      <c r="CGN57" s="20">
        <v>1533137.5</v>
      </c>
      <c r="CGO57" s="20">
        <v>-5237314.61666667</v>
      </c>
      <c r="CGP57" s="20">
        <v>-10540106.15</v>
      </c>
      <c r="CGQ57" s="20">
        <v>-7854772.5833333302</v>
      </c>
      <c r="CGR57" s="20">
        <v>2553338.8333333302</v>
      </c>
      <c r="CGS57" s="20">
        <v>-893059.53333333298</v>
      </c>
      <c r="CGT57" s="20">
        <v>-5184637.4000000004</v>
      </c>
      <c r="CGU57" s="20">
        <v>9262332.6999999993</v>
      </c>
      <c r="CGV57" s="20">
        <v>11189111.800000001</v>
      </c>
      <c r="CGW57" s="20">
        <v>4567117.0666666599</v>
      </c>
      <c r="CGX57" s="20">
        <v>-1208656.9333333301</v>
      </c>
      <c r="CGY57" s="20">
        <v>-9251042.3333333302</v>
      </c>
      <c r="CGZ57" s="20">
        <v>12817230.300000001</v>
      </c>
      <c r="CHA57" s="20">
        <v>16087669.800000001</v>
      </c>
      <c r="CHB57" s="20">
        <v>-379025.333333335</v>
      </c>
      <c r="CHC57" s="20">
        <v>-156918.58333333299</v>
      </c>
      <c r="CHD57" s="20">
        <v>-491844.33333333198</v>
      </c>
      <c r="CHE57" s="20">
        <v>-557825.44999999902</v>
      </c>
      <c r="CHF57" s="20">
        <v>-1056711.1833333301</v>
      </c>
      <c r="CHG57" s="20">
        <v>120637.166666666</v>
      </c>
      <c r="CHH57" s="20">
        <v>-13325.3500000001</v>
      </c>
      <c r="CHI57" s="20">
        <v>-424854.78333333298</v>
      </c>
      <c r="CHJ57" s="20">
        <v>-373542.57500000001</v>
      </c>
      <c r="CHK57" s="20">
        <v>-399484.82500000001</v>
      </c>
      <c r="CHL57" s="20">
        <v>3031595.5833333302</v>
      </c>
      <c r="CHM57" s="20">
        <v>239004.96666666601</v>
      </c>
      <c r="CHN57" s="20">
        <v>-4671826.7666666703</v>
      </c>
      <c r="CHO57" s="20">
        <v>-843866.45833333198</v>
      </c>
      <c r="CHP57" s="20">
        <v>606191.57499999995</v>
      </c>
      <c r="CHQ57" s="20">
        <v>3762797.88333333</v>
      </c>
      <c r="CHR57" s="20">
        <v>322878.3</v>
      </c>
      <c r="CHS57" s="20">
        <v>-4321053.25</v>
      </c>
      <c r="CHT57" s="20">
        <v>957749.35833333305</v>
      </c>
      <c r="CHU57" s="20">
        <v>3482646.3166666701</v>
      </c>
      <c r="CHV57" s="20">
        <v>4464171.4833333297</v>
      </c>
      <c r="CHW57" s="20">
        <v>258812.46666666699</v>
      </c>
      <c r="CHX57" s="20">
        <v>-5935509.88333333</v>
      </c>
      <c r="CHY57" s="20">
        <v>336373.025000002</v>
      </c>
      <c r="CHZ57" s="20">
        <v>3023470.05</v>
      </c>
      <c r="CIA57" s="20">
        <v>-8656598.3166666701</v>
      </c>
      <c r="CIB57" s="20">
        <v>2918899.3333333302</v>
      </c>
      <c r="CIC57" s="20">
        <v>25878220.800000001</v>
      </c>
      <c r="CID57" s="20">
        <v>-11906407.483333301</v>
      </c>
      <c r="CIE57" s="20">
        <v>-14989076.9166667</v>
      </c>
      <c r="CIF57" s="20">
        <v>-3524634.25</v>
      </c>
      <c r="CIG57" s="20">
        <v>324792.63333333301</v>
      </c>
      <c r="CIH57" s="20">
        <v>8454537.1500000004</v>
      </c>
      <c r="CII57" s="20">
        <v>1224412.70833333</v>
      </c>
      <c r="CIJ57" s="20">
        <v>96550.241666665301</v>
      </c>
      <c r="CIK57" s="20">
        <v>2206300.5499999998</v>
      </c>
      <c r="CIL57" s="20">
        <v>-1391166.7666666701</v>
      </c>
      <c r="CIM57" s="20">
        <v>1411713.38333333</v>
      </c>
      <c r="CIN57" s="20">
        <v>23728571.658333302</v>
      </c>
      <c r="CIO57" s="20">
        <v>29586514.708333299</v>
      </c>
      <c r="CIP57" s="20">
        <v>11616220.016666699</v>
      </c>
      <c r="CIQ57" s="20">
        <v>2525945.3333333302</v>
      </c>
      <c r="CIR57" s="20">
        <v>-13305328.050000001</v>
      </c>
      <c r="CIS57" s="20">
        <v>-11241364.0583333</v>
      </c>
      <c r="CIT57" s="20">
        <v>-5251722.1833333196</v>
      </c>
      <c r="CIU57" s="20">
        <v>5404915.75</v>
      </c>
      <c r="CIV57" s="20">
        <v>5127834.86666667</v>
      </c>
      <c r="CIW57" s="20">
        <v>7401230.5833333302</v>
      </c>
      <c r="CIX57" s="20">
        <v>-17509102.8083333</v>
      </c>
      <c r="CIY57" s="20">
        <v>-12971458.35</v>
      </c>
      <c r="CIZ57" s="20">
        <v>-10579668</v>
      </c>
      <c r="CJA57" s="20">
        <v>2807124.38333333</v>
      </c>
      <c r="CJB57" s="20">
        <v>17782833.9333333</v>
      </c>
      <c r="CJC57" s="20">
        <v>-34462013.299999997</v>
      </c>
      <c r="CJD57" s="20">
        <v>-43224736.533333302</v>
      </c>
      <c r="CJE57" s="20">
        <v>-3857992.86666667</v>
      </c>
      <c r="CJF57" s="20">
        <v>-175154.45</v>
      </c>
      <c r="CJG57" s="20">
        <v>3942489.0833333302</v>
      </c>
      <c r="CJH57" s="20">
        <v>-3577340.8083333299</v>
      </c>
      <c r="CJI57" s="20">
        <v>-6451144.0166666703</v>
      </c>
      <c r="CJJ57" s="20">
        <v>9422532.3499999996</v>
      </c>
      <c r="CJK57" s="20">
        <v>-5319308.6666666698</v>
      </c>
      <c r="CJL57" s="20">
        <v>-26611645.300000001</v>
      </c>
      <c r="CJM57" s="20">
        <v>40051536.108333297</v>
      </c>
      <c r="CJN57" s="20">
        <v>47061626.8166667</v>
      </c>
      <c r="CJO57" s="20">
        <v>24865314.949999999</v>
      </c>
      <c r="CJP57" s="20">
        <v>2597958.5666666701</v>
      </c>
      <c r="CJQ57" s="20">
        <v>-30373160.850000001</v>
      </c>
      <c r="CJR57" s="20">
        <v>-1536157.3083333101</v>
      </c>
      <c r="CJS57" s="20">
        <v>13585296.483333301</v>
      </c>
      <c r="CJT57" s="20">
        <v>19779608.466666698</v>
      </c>
      <c r="CJU57" s="20">
        <v>4238797.7333333399</v>
      </c>
      <c r="CJV57" s="20">
        <v>-23909661.600000001</v>
      </c>
      <c r="CJW57" s="20">
        <v>-23294164.266666699</v>
      </c>
      <c r="CJX57" s="20">
        <v>-13090055.800000001</v>
      </c>
      <c r="CJY57" s="20">
        <v>-12714209.9333333</v>
      </c>
      <c r="CJZ57" s="20">
        <v>3127037.15</v>
      </c>
      <c r="CKA57" s="20">
        <v>22078069.5</v>
      </c>
      <c r="CKB57" s="20">
        <v>-36474357.366666697</v>
      </c>
      <c r="CKC57" s="20">
        <v>-46427916.200000003</v>
      </c>
      <c r="CKD57" s="20">
        <v>-4114393.9333333299</v>
      </c>
      <c r="CKE57" s="20">
        <v>26463.8833333326</v>
      </c>
      <c r="CKF57" s="20">
        <v>4915505.11666667</v>
      </c>
      <c r="CKG57" s="20">
        <v>-4645831.3916666703</v>
      </c>
      <c r="CKH57" s="20">
        <v>-7645501.0333333304</v>
      </c>
      <c r="CKI57" s="20">
        <v>15653266.9166667</v>
      </c>
      <c r="CKJ57" s="20">
        <v>-3984610.3</v>
      </c>
      <c r="CKK57" s="20">
        <v>-29897342.666666701</v>
      </c>
      <c r="CKL57" s="20">
        <v>40236434.608333297</v>
      </c>
      <c r="CKM57" s="20">
        <v>51178691.233333401</v>
      </c>
      <c r="CKN57" s="20">
        <v>33041641.466666698</v>
      </c>
      <c r="CKO57" s="20">
        <v>2634306.9833333399</v>
      </c>
      <c r="CKP57" s="20">
        <v>-42081052.516666703</v>
      </c>
      <c r="CKQ57" s="20">
        <v>4004868.3166666701</v>
      </c>
      <c r="CKR57" s="20">
        <v>24537589.533333302</v>
      </c>
      <c r="CKS57" s="20">
        <v>28266408.883333299</v>
      </c>
      <c r="CKT57" s="20">
        <v>4808430.38333333</v>
      </c>
      <c r="CKU57" s="20">
        <v>-33119270.100000001</v>
      </c>
      <c r="CKV57" s="20">
        <v>-19127525.008333299</v>
      </c>
      <c r="CKW57" s="20">
        <v>-3105094.9999999902</v>
      </c>
      <c r="CKX57" s="20">
        <v>6076142.6333333403</v>
      </c>
      <c r="CKY57" s="20">
        <v>-2673820.9</v>
      </c>
      <c r="CKZ57" s="20">
        <v>-1771825.15</v>
      </c>
      <c r="CLA57" s="20">
        <v>41535726.266666703</v>
      </c>
      <c r="CLB57" s="20">
        <v>49978791.633333303</v>
      </c>
      <c r="CLC57" s="20">
        <v>167554.01666666401</v>
      </c>
      <c r="CLD57" s="20">
        <v>545518.74999999802</v>
      </c>
      <c r="CLE57" s="20">
        <v>8531520.8000000007</v>
      </c>
      <c r="CLF57" s="20">
        <v>7034496.1833333299</v>
      </c>
      <c r="CLG57" s="20">
        <v>9554631.4166666605</v>
      </c>
      <c r="CLH57" s="20">
        <v>-44569659.649999999</v>
      </c>
      <c r="CLI57" s="20">
        <v>-3244969.7833333402</v>
      </c>
      <c r="CLJ57" s="20">
        <v>31513393.350000001</v>
      </c>
      <c r="CLK57" s="20">
        <v>-43672123.916666701</v>
      </c>
      <c r="CLL57" s="20">
        <v>-85755478.716666698</v>
      </c>
      <c r="CLM57" s="20">
        <v>-55918472.899999999</v>
      </c>
      <c r="CLN57" s="20">
        <v>-1489885.2333333299</v>
      </c>
      <c r="CLO57" s="20">
        <v>98014531</v>
      </c>
      <c r="CLP57" s="20">
        <v>596872.23333333398</v>
      </c>
      <c r="CLQ57" s="20">
        <v>-26956374.866666701</v>
      </c>
      <c r="CLR57" s="20">
        <v>-64844597.533333302</v>
      </c>
      <c r="CLS57" s="20">
        <v>-4213364.3333333302</v>
      </c>
      <c r="CLT57" s="20">
        <v>117081368.2</v>
      </c>
      <c r="CLU57" s="20">
        <v>27779664.966666602</v>
      </c>
      <c r="CLV57" s="20">
        <v>-2726895.8</v>
      </c>
      <c r="CLW57" s="20">
        <v>3223901.4333333401</v>
      </c>
      <c r="CLX57" s="20">
        <v>-1845997.58333333</v>
      </c>
      <c r="CLY57" s="20">
        <v>-7765477.5333333397</v>
      </c>
      <c r="CLZ57" s="20">
        <v>14397614.35</v>
      </c>
      <c r="CMA57" s="20">
        <v>16752352.75</v>
      </c>
      <c r="CMB57" s="20">
        <v>491404.33333333401</v>
      </c>
      <c r="CMC57" s="20">
        <v>-63280.616666666603</v>
      </c>
      <c r="CMD57" s="20">
        <v>538242.649999997</v>
      </c>
      <c r="CME57" s="20">
        <v>2075312.875</v>
      </c>
      <c r="CMF57" s="20">
        <v>2751740.24166667</v>
      </c>
      <c r="CMG57" s="20">
        <v>-15770644.0333333</v>
      </c>
      <c r="CMH57" s="20">
        <v>-2897337.5166666699</v>
      </c>
      <c r="CMI57" s="20">
        <v>-1655051.53333334</v>
      </c>
      <c r="CMJ57" s="20">
        <v>-17634942.675000001</v>
      </c>
      <c r="CMK57" s="20">
        <v>-34362749.625</v>
      </c>
      <c r="CML57" s="20">
        <v>-20237774.649999999</v>
      </c>
      <c r="CMM57" s="20">
        <v>-622920.00000000303</v>
      </c>
      <c r="CMN57" s="20">
        <v>34509821.116666697</v>
      </c>
      <c r="CMO57" s="20">
        <v>749487.60833334597</v>
      </c>
      <c r="CMP57" s="20">
        <v>-9455734.1833333299</v>
      </c>
      <c r="CMQ57" s="20">
        <v>-22529383.583333299</v>
      </c>
      <c r="CMR57" s="20">
        <v>-3122092.13333333</v>
      </c>
      <c r="CMS57" s="20">
        <v>27550481.25</v>
      </c>
      <c r="CMT57" s="20">
        <v>10052818.1916667</v>
      </c>
      <c r="CMU57" s="20">
        <v>-2692860.6833333201</v>
      </c>
      <c r="CMV57" s="20">
        <v>15877247.4333333</v>
      </c>
      <c r="CMW57" s="20">
        <v>-1862676.6166666599</v>
      </c>
      <c r="CMX57" s="20">
        <v>-22223868.899999999</v>
      </c>
      <c r="CMY57" s="20">
        <v>-18846954.916666601</v>
      </c>
      <c r="CMZ57" s="20">
        <v>-11143113.7166666</v>
      </c>
      <c r="CNA57" s="20">
        <v>8081540.8000000101</v>
      </c>
      <c r="CNB57" s="20">
        <v>774289.816666667</v>
      </c>
      <c r="CNC57" s="20">
        <v>779189.55000000796</v>
      </c>
      <c r="CND57" s="20">
        <v>-5863918.50833333</v>
      </c>
      <c r="CNE57" s="20">
        <v>2168835.0416666698</v>
      </c>
      <c r="CNF57" s="20">
        <v>5870214.3916666498</v>
      </c>
      <c r="CNG57" s="20">
        <v>-109647.574999989</v>
      </c>
      <c r="CNH57" s="20">
        <v>-0.26666661816079801</v>
      </c>
      <c r="CNI57" s="20">
        <v>-37906841.741666697</v>
      </c>
      <c r="CNJ57" s="20">
        <v>-85188306.191666707</v>
      </c>
      <c r="CNK57" s="20">
        <v>19246469.166666601</v>
      </c>
      <c r="CNL57" s="20">
        <v>20010042.949999999</v>
      </c>
      <c r="CNM57" s="20">
        <v>149031542.55000001</v>
      </c>
      <c r="CNN57" s="20">
        <v>8751749.3249999993</v>
      </c>
      <c r="CNO57" s="20">
        <v>58934069.3166667</v>
      </c>
      <c r="CNP57" s="20">
        <v>36313515.1166666</v>
      </c>
      <c r="CNQ57" s="20">
        <v>39554709.833333299</v>
      </c>
      <c r="CNR57" s="20">
        <v>334824088.85000002</v>
      </c>
      <c r="CNS57" s="20">
        <v>-22980876.975000098</v>
      </c>
      <c r="CNT57" s="20">
        <v>49680133.850000001</v>
      </c>
      <c r="CNU57" s="20">
        <v>12732939.9333333</v>
      </c>
      <c r="CNV57" s="20">
        <v>-9106040.1500000004</v>
      </c>
      <c r="CNW57" s="20">
        <v>-91148806.666666701</v>
      </c>
      <c r="CNX57" s="20">
        <v>-45173874.433333397</v>
      </c>
      <c r="CNY57" s="20">
        <v>-57615153.200000003</v>
      </c>
      <c r="CNZ57" s="20">
        <v>7787092.1000000099</v>
      </c>
      <c r="COA57" s="20">
        <v>-3345865.25</v>
      </c>
      <c r="COB57" s="20">
        <v>-35121958.549999997</v>
      </c>
      <c r="COC57" s="20">
        <v>-12613872.891666699</v>
      </c>
      <c r="COD57" s="20">
        <v>-14750998.516666699</v>
      </c>
      <c r="COE57" s="20">
        <v>35741636.833333403</v>
      </c>
      <c r="COF57" s="20">
        <v>-23659623.716666698</v>
      </c>
      <c r="COG57" s="20">
        <v>-219686362.866667</v>
      </c>
      <c r="COH57" s="20">
        <v>1373059.1583332999</v>
      </c>
      <c r="COI57" s="20">
        <v>-3242473.0166667099</v>
      </c>
      <c r="COJ57" s="20">
        <v>47129729.149999999</v>
      </c>
      <c r="COK57" s="20">
        <v>8581694.0666666701</v>
      </c>
      <c r="COL57" s="20">
        <v>-26550271.216666698</v>
      </c>
      <c r="COM57" s="20">
        <v>5438711.375</v>
      </c>
      <c r="CON57" s="20">
        <v>40589608.3166667</v>
      </c>
      <c r="COO57" s="20">
        <v>70829138.466666698</v>
      </c>
      <c r="COP57" s="20">
        <v>-4828991.2666666703</v>
      </c>
      <c r="COQ57" s="20">
        <v>-168390446.59999999</v>
      </c>
      <c r="COR57" s="20">
        <v>-32264332.100000001</v>
      </c>
      <c r="COS57" s="20">
        <v>-5963052.1333333701</v>
      </c>
      <c r="COT57" s="20">
        <v>22687961.466666698</v>
      </c>
      <c r="COU57" s="20">
        <v>-17205603.583333299</v>
      </c>
      <c r="COV57" s="20">
        <v>-161584871.966667</v>
      </c>
      <c r="COW57" s="20">
        <v>-109270941.366667</v>
      </c>
      <c r="COX57" s="20">
        <v>-133284815.133333</v>
      </c>
      <c r="COY57" s="20">
        <v>14280301</v>
      </c>
      <c r="COZ57" s="20">
        <v>-5736139.38333333</v>
      </c>
      <c r="CPA57" s="20">
        <v>-53184961.75</v>
      </c>
      <c r="CPB57" s="20">
        <v>-26140007.891666699</v>
      </c>
      <c r="CPC57" s="20">
        <v>-27277546.766666699</v>
      </c>
      <c r="CPD57" s="20">
        <v>56699530.283333302</v>
      </c>
      <c r="CPE57" s="20">
        <v>-63156431.333333299</v>
      </c>
      <c r="CPF57" s="20">
        <v>-493446054.39999998</v>
      </c>
      <c r="CPG57" s="20">
        <v>3131370.1083334</v>
      </c>
      <c r="CPH57" s="20">
        <v>-43359364.899999999</v>
      </c>
      <c r="CPI57" s="20">
        <v>98198901.466666594</v>
      </c>
      <c r="CPJ57" s="20">
        <v>32359850.3166667</v>
      </c>
      <c r="CPK57" s="20">
        <v>63866179.483333401</v>
      </c>
      <c r="CPL57" s="20">
        <v>7882603.4833333297</v>
      </c>
      <c r="CPM57" s="20">
        <v>103897515.866667</v>
      </c>
      <c r="CPN57" s="20">
        <v>139686888.616667</v>
      </c>
      <c r="CPO57" s="20">
        <v>15488556.3166667</v>
      </c>
      <c r="CPP57" s="20">
        <v>-102312327.90000001</v>
      </c>
      <c r="CPQ57" s="20">
        <v>-86880876.674999997</v>
      </c>
      <c r="CPR57" s="20">
        <v>-2589944.2666666098</v>
      </c>
      <c r="CPS57" s="20">
        <v>6581958.1833333503</v>
      </c>
      <c r="CPT57" s="20">
        <v>-2061342.08333333</v>
      </c>
      <c r="CPU57" s="20">
        <v>4386975.3499999996</v>
      </c>
      <c r="CPV57" s="20">
        <v>55100349.533333302</v>
      </c>
      <c r="CPW57" s="20">
        <v>66887613.333333299</v>
      </c>
      <c r="CPX57" s="20">
        <v>962735.83333333198</v>
      </c>
      <c r="CPY57" s="20">
        <v>1267829.9666666701</v>
      </c>
      <c r="CPZ57" s="20">
        <v>8865441.7666666694</v>
      </c>
      <c r="CQA57" s="20">
        <v>5948579.7000000002</v>
      </c>
      <c r="CQB57" s="20">
        <v>9193194.4666666593</v>
      </c>
      <c r="CQC57" s="20">
        <v>-36928389.233333297</v>
      </c>
      <c r="CQD57" s="20">
        <v>6144786.0999999996</v>
      </c>
      <c r="CQE57" s="20">
        <v>72029239.916666701</v>
      </c>
      <c r="CQF57" s="20">
        <v>-55694398.600000001</v>
      </c>
      <c r="CQG57" s="20">
        <v>-79730383.200000003</v>
      </c>
      <c r="CQH57" s="20">
        <v>-58385648.966666698</v>
      </c>
      <c r="CQI57" s="20">
        <v>-7399156.3000000101</v>
      </c>
      <c r="CQJ57" s="20">
        <v>73665887.733333305</v>
      </c>
      <c r="CQK57" s="20">
        <v>20475460.5</v>
      </c>
      <c r="CQL57" s="20">
        <v>-13013080.199999999</v>
      </c>
      <c r="CQM57" s="20">
        <v>-65739894</v>
      </c>
      <c r="CQN57" s="20">
        <v>-8545077.5333333295</v>
      </c>
      <c r="CQO57" s="20">
        <v>102095208.133333</v>
      </c>
      <c r="CQP57" s="20">
        <v>58762610.799999997</v>
      </c>
      <c r="CQQ57" s="20">
        <v>27986982.066666599</v>
      </c>
      <c r="CQR57" s="20">
        <v>2965728.0833333302</v>
      </c>
      <c r="CQS57" s="20">
        <v>-1079304.7</v>
      </c>
      <c r="CQT57" s="20">
        <v>85746.433333332097</v>
      </c>
      <c r="CQU57" s="20">
        <v>22290529.199999999</v>
      </c>
      <c r="CQV57" s="20">
        <v>27053487.466666698</v>
      </c>
      <c r="CQW57" s="20">
        <v>376836.55</v>
      </c>
      <c r="CQX57" s="20">
        <v>340390.133333334</v>
      </c>
      <c r="CQY57" s="20">
        <v>2886849.0833333302</v>
      </c>
      <c r="CQZ57" s="20">
        <v>3156013.6916666701</v>
      </c>
      <c r="CRA57" s="20">
        <v>4423165.3166666701</v>
      </c>
      <c r="CRB57" s="20">
        <v>-14899997.65</v>
      </c>
      <c r="CRC57" s="20">
        <v>1413431.33333333</v>
      </c>
      <c r="CRD57" s="20">
        <v>24431289.699999999</v>
      </c>
      <c r="CRE57" s="20">
        <v>-21354728.891666699</v>
      </c>
      <c r="CRF57" s="20">
        <v>-30720481.516666699</v>
      </c>
      <c r="CRG57" s="20">
        <v>-23151749.550000001</v>
      </c>
      <c r="CRH57" s="20">
        <v>-2159789.9333333299</v>
      </c>
      <c r="CRI57" s="20">
        <v>30556149.149999999</v>
      </c>
      <c r="CRJ57" s="20">
        <v>2272756.1916666799</v>
      </c>
      <c r="CRK57" s="20">
        <v>-11603750.1833333</v>
      </c>
      <c r="CRL57" s="20">
        <v>-26010577.533333302</v>
      </c>
      <c r="CRM57" s="20">
        <v>-2831057.9333333299</v>
      </c>
      <c r="CRN57" s="20">
        <v>39095174.0666667</v>
      </c>
      <c r="CRO57" s="20">
        <v>17750216.5666667</v>
      </c>
      <c r="CRP57" s="20">
        <v>4761079.2</v>
      </c>
      <c r="CRQ57" s="20">
        <v>8313706.0166666703</v>
      </c>
      <c r="CRR57" s="20">
        <v>2616092.2666666699</v>
      </c>
      <c r="CRS57" s="20">
        <v>32975712.5</v>
      </c>
      <c r="CRT57" s="20">
        <v>72794800.733333305</v>
      </c>
      <c r="CRU57" s="20">
        <v>93290806.133333296</v>
      </c>
      <c r="CRV57" s="20">
        <v>-148805.48333333901</v>
      </c>
      <c r="CRW57" s="20">
        <v>2246662.3333333302</v>
      </c>
      <c r="CRX57" s="20">
        <v>19524505.283333302</v>
      </c>
      <c r="CRY57" s="20">
        <v>15658307.9416667</v>
      </c>
      <c r="CRZ57" s="20">
        <v>20827010.149999999</v>
      </c>
      <c r="CSA57" s="20">
        <v>-51826350.25</v>
      </c>
      <c r="CSB57" s="20">
        <v>13605311.366666701</v>
      </c>
      <c r="CSC57" s="20">
        <v>143906429.716667</v>
      </c>
      <c r="CSD57" s="20">
        <v>-44769458.5083334</v>
      </c>
      <c r="CSE57" s="20">
        <v>-67019657.350000001</v>
      </c>
      <c r="CSF57" s="20">
        <v>-76387096.183333293</v>
      </c>
      <c r="CSG57" s="20">
        <v>-6778586.6000000099</v>
      </c>
      <c r="CSH57" s="20">
        <v>84113274.616666704</v>
      </c>
      <c r="CSI57" s="20">
        <v>-20045945.791666701</v>
      </c>
      <c r="CSJ57" s="20">
        <v>-69626177.016666695</v>
      </c>
      <c r="CSK57" s="20">
        <v>-86689221.200000003</v>
      </c>
      <c r="CSL57" s="20">
        <v>-4619914.6000000099</v>
      </c>
      <c r="CSM57" s="20">
        <v>137200632.06666699</v>
      </c>
      <c r="CSN57" s="20">
        <v>31996148.0666667</v>
      </c>
      <c r="CSO57" s="20">
        <v>-9263587.8000000101</v>
      </c>
      <c r="CSP57" s="20">
        <v>5644658.86666667</v>
      </c>
      <c r="CSQ57" s="20">
        <v>-128951.049999999</v>
      </c>
      <c r="CSR57" s="20">
        <v>-18659998.9333333</v>
      </c>
      <c r="CSS57" s="20">
        <v>-15470643.1666667</v>
      </c>
      <c r="CST57" s="20">
        <v>-16029467.199999999</v>
      </c>
      <c r="CSU57" s="20">
        <v>2240329.36666667</v>
      </c>
      <c r="CSV57" s="20">
        <v>-459077.34999999899</v>
      </c>
      <c r="CSW57" s="20">
        <v>-7642962.5166666601</v>
      </c>
      <c r="CSX57" s="20">
        <v>-3454280.6416666801</v>
      </c>
      <c r="CSY57" s="20">
        <v>-3511672.1833333401</v>
      </c>
      <c r="CSZ57" s="20">
        <v>994007.81666666304</v>
      </c>
      <c r="CTA57" s="20">
        <v>-2613416.9333333299</v>
      </c>
      <c r="CTB57" s="20">
        <v>-15192361.633333299</v>
      </c>
      <c r="CTC57" s="20">
        <v>8593882.0416666605</v>
      </c>
      <c r="CTD57" s="20">
        <v>4363028.3166666701</v>
      </c>
      <c r="CTE57" s="20">
        <v>1591321.58333333</v>
      </c>
      <c r="CTF57" s="20">
        <v>176937.23333333599</v>
      </c>
      <c r="CTG57" s="20">
        <v>1359386.58333334</v>
      </c>
      <c r="CTH57" s="20">
        <v>5009678.5083333198</v>
      </c>
      <c r="CTI57" s="20">
        <v>7851751.9833333204</v>
      </c>
      <c r="CTJ57" s="20">
        <v>7491379.9666666603</v>
      </c>
      <c r="CTK57" s="20">
        <v>-571038.93333333603</v>
      </c>
      <c r="CTL57" s="20">
        <v>-14701450.4333333</v>
      </c>
      <c r="CTM57" s="20">
        <v>-7038400.0166666498</v>
      </c>
      <c r="CTN57" s="20">
        <v>-4627876.96666665</v>
      </c>
      <c r="CTO57" s="20">
        <v>13915336.6666667</v>
      </c>
      <c r="CTP57" s="20">
        <v>-1192221.03333334</v>
      </c>
      <c r="CTQ57" s="20">
        <v>-1741065.5333333299</v>
      </c>
      <c r="CTR57" s="20">
        <v>63445110.799999997</v>
      </c>
      <c r="CTS57" s="20">
        <v>81295486.400000006</v>
      </c>
      <c r="CTT57" s="20">
        <v>2535020.9666666701</v>
      </c>
      <c r="CTU57" s="20">
        <v>1500125.5666666699</v>
      </c>
      <c r="CTV57" s="20">
        <v>7403276.0666666701</v>
      </c>
      <c r="CTW57" s="20">
        <v>7777512.2333333399</v>
      </c>
      <c r="CTX57" s="20">
        <v>12215327.866666701</v>
      </c>
      <c r="CTY57" s="20">
        <v>-51628946.866666697</v>
      </c>
      <c r="CTZ57" s="20">
        <v>6183579.4000000004</v>
      </c>
      <c r="CUA57" s="20">
        <v>96468081.233333305</v>
      </c>
      <c r="CUB57" s="20">
        <v>-57650936.266666599</v>
      </c>
      <c r="CUC57" s="20">
        <v>-86402356.466666698</v>
      </c>
      <c r="CUD57" s="20">
        <v>-82639774.366666704</v>
      </c>
      <c r="CUE57" s="20">
        <v>-10816317.9333333</v>
      </c>
      <c r="CUF57" s="20">
        <v>90826541.900000006</v>
      </c>
      <c r="CUG57" s="20">
        <v>19503383.3166667</v>
      </c>
      <c r="CUH57" s="20">
        <v>-31820259.300000001</v>
      </c>
      <c r="CUI57" s="20">
        <v>-88891303.433333293</v>
      </c>
      <c r="CUJ57" s="20">
        <v>-12683297.133333299</v>
      </c>
      <c r="CUK57" s="20">
        <v>108544956.033333</v>
      </c>
      <c r="CUL57" s="20">
        <v>65132197.783333302</v>
      </c>
      <c r="CUM57" s="20">
        <v>17431594.100000001</v>
      </c>
      <c r="CUN57" s="20">
        <v>9481156.8666666709</v>
      </c>
      <c r="CUO57" s="20">
        <v>-2943110.35</v>
      </c>
      <c r="CUP57" s="20">
        <v>13523179.550000001</v>
      </c>
      <c r="CUQ57" s="20">
        <v>91189564.5</v>
      </c>
      <c r="CUR57" s="20">
        <v>110915016.26666699</v>
      </c>
      <c r="CUS57" s="20">
        <v>866126.40000000095</v>
      </c>
      <c r="CUT57" s="20">
        <v>2208625.7333333301</v>
      </c>
      <c r="CUU57" s="20">
        <v>18140586.5</v>
      </c>
      <c r="CUV57" s="20">
        <v>11886116.633333299</v>
      </c>
      <c r="CUW57" s="20">
        <v>17521064.466666698</v>
      </c>
      <c r="CUX57" s="20">
        <v>-63174200.366666697</v>
      </c>
      <c r="CUY57" s="20">
        <v>5249630.6666666605</v>
      </c>
      <c r="CUZ57" s="20">
        <v>93001245.283333302</v>
      </c>
      <c r="CVA57" s="20">
        <v>-88198005.8666666</v>
      </c>
      <c r="CVB57" s="20">
        <v>-130751332.133333</v>
      </c>
      <c r="CVC57" s="20">
        <v>-94618627.666666701</v>
      </c>
      <c r="CVD57" s="20">
        <v>-9201087.6999999993</v>
      </c>
      <c r="CVE57" s="20">
        <v>129402164.8</v>
      </c>
      <c r="CVF57" s="20">
        <v>22272903.466666698</v>
      </c>
      <c r="CVG57" s="20">
        <v>-31549410.266666699</v>
      </c>
      <c r="CVH57" s="20">
        <v>-108380058.06666701</v>
      </c>
      <c r="CVI57" s="20">
        <v>-11761782.199999999</v>
      </c>
      <c r="CVJ57" s="20">
        <v>170833959.533333</v>
      </c>
      <c r="CVK57" s="20">
        <v>86130019.566666707</v>
      </c>
      <c r="CVL57" s="20">
        <v>35708688.133333303</v>
      </c>
      <c r="CVM57" s="20">
        <v>3692837.8166666701</v>
      </c>
      <c r="CVN57" s="20">
        <v>-1830236.1</v>
      </c>
      <c r="CVO57" s="20">
        <v>-1223035.16666667</v>
      </c>
      <c r="CVP57" s="20">
        <v>29419298.466666698</v>
      </c>
      <c r="CVQ57" s="20">
        <v>35195040.133333303</v>
      </c>
      <c r="CVR57" s="20">
        <v>469281.816666667</v>
      </c>
      <c r="CVS57" s="20">
        <v>413695.46666666702</v>
      </c>
      <c r="CVT57" s="20">
        <v>4141747.95</v>
      </c>
      <c r="CVU57" s="20">
        <v>4096277.6916666701</v>
      </c>
      <c r="CVV57" s="20">
        <v>5759378.38333333</v>
      </c>
      <c r="CVW57" s="20">
        <v>-21250433.25</v>
      </c>
      <c r="CVX57" s="20">
        <v>-349609.96666666499</v>
      </c>
      <c r="CVY57" s="20">
        <v>18522442.666666701</v>
      </c>
      <c r="CVZ57" s="20">
        <v>-30078236.141666699</v>
      </c>
      <c r="CWA57" s="20">
        <v>-46409866.350000001</v>
      </c>
      <c r="CWB57" s="20">
        <v>-30745860.199999999</v>
      </c>
      <c r="CWC57" s="20">
        <v>-2031426.9333333301</v>
      </c>
      <c r="CWD57" s="20">
        <v>46231064.733333297</v>
      </c>
      <c r="CWE57" s="20">
        <v>3620670.3166666599</v>
      </c>
      <c r="CWF57" s="20">
        <v>-13538312.633333299</v>
      </c>
      <c r="CWG57" s="20">
        <v>-34903200.283333302</v>
      </c>
      <c r="CWH57" s="20">
        <v>-3843937.2</v>
      </c>
      <c r="CWI57" s="20">
        <v>52568950.8166667</v>
      </c>
      <c r="CWJ57" s="20">
        <v>23754515.574999999</v>
      </c>
      <c r="CWK57" s="20">
        <v>6576180.5833333395</v>
      </c>
      <c r="CWL57" s="20">
        <v>6167169.8833333198</v>
      </c>
      <c r="CWM57" s="20">
        <v>10060692.8333333</v>
      </c>
      <c r="CWN57" s="20">
        <v>129388028.7</v>
      </c>
      <c r="CWO57" s="20">
        <v>177001224.466667</v>
      </c>
      <c r="CWP57" s="20">
        <v>226200775.866667</v>
      </c>
      <c r="CWQ57" s="20">
        <v>-5232857.08333332</v>
      </c>
      <c r="CWR57" s="20">
        <v>7474806.7000000002</v>
      </c>
      <c r="CWS57" s="20">
        <v>67158803.916666701</v>
      </c>
      <c r="CWT57" s="20">
        <v>35578342.358333297</v>
      </c>
      <c r="CWU57" s="20">
        <v>48082449.983333401</v>
      </c>
      <c r="CWV57" s="20">
        <v>-121398651.3</v>
      </c>
      <c r="CWW57" s="20">
        <v>28380268.083333299</v>
      </c>
      <c r="CWX57" s="20">
        <v>323173838.35000002</v>
      </c>
      <c r="CWY57" s="20">
        <v>-101396590.14166699</v>
      </c>
      <c r="CWZ57" s="20">
        <v>-138029177.15000001</v>
      </c>
      <c r="CXA57" s="20">
        <v>-179683522.69999999</v>
      </c>
      <c r="CXB57" s="20">
        <v>-19165775.4333333</v>
      </c>
      <c r="CXC57" s="20">
        <v>192568565.23333299</v>
      </c>
      <c r="CXD57" s="20">
        <v>-14270266.683333401</v>
      </c>
      <c r="CXE57" s="20">
        <v>-132647375.966667</v>
      </c>
      <c r="CXF57" s="20">
        <v>-217023778.883333</v>
      </c>
      <c r="CXG57" s="20">
        <v>-10734195.9333333</v>
      </c>
      <c r="CXH57" s="20">
        <v>355705004.35000002</v>
      </c>
      <c r="CXI57" s="20">
        <v>119367123.241667</v>
      </c>
      <c r="CXJ57" s="20">
        <v>22494368.983333401</v>
      </c>
      <c r="CXK57" s="20">
        <v>-378619.16666666599</v>
      </c>
      <c r="CXL57" s="20">
        <v>-3429726.95000001</v>
      </c>
      <c r="CXM57" s="20">
        <v>-55411982.533333302</v>
      </c>
      <c r="CXN57" s="20">
        <v>-82071602.200000003</v>
      </c>
      <c r="CXO57" s="20">
        <v>-102156973.93333299</v>
      </c>
      <c r="CXP57" s="20">
        <v>2281991.5499999998</v>
      </c>
      <c r="CXQ57" s="20">
        <v>-3074578.6833333299</v>
      </c>
      <c r="CXR57" s="20">
        <v>-26013437.100000001</v>
      </c>
      <c r="CXS57" s="20">
        <v>-14729338.35</v>
      </c>
      <c r="CXT57" s="20">
        <v>-19672616.300000001</v>
      </c>
      <c r="CXU57" s="20">
        <v>38593467.633333303</v>
      </c>
      <c r="CXV57" s="20">
        <v>-18571481.266666699</v>
      </c>
      <c r="CXW57" s="20">
        <v>-156282777.68333301</v>
      </c>
      <c r="CXX57" s="20">
        <v>50645080.649999999</v>
      </c>
      <c r="CXY57" s="20">
        <v>50514810.3666666</v>
      </c>
      <c r="CXZ57" s="20">
        <v>66619469.1333334</v>
      </c>
      <c r="CYA57" s="20">
        <v>10210756.733333301</v>
      </c>
      <c r="CYB57" s="20">
        <v>-51524915.9333333</v>
      </c>
      <c r="CYC57" s="20">
        <v>636032.39999996906</v>
      </c>
      <c r="CYD57" s="20">
        <v>48937517.8666666</v>
      </c>
      <c r="CYE57" s="20">
        <v>81319033.233333305</v>
      </c>
      <c r="CYF57" s="20">
        <v>5569566.2000000104</v>
      </c>
      <c r="CYG57" s="20">
        <v>-123694319.633333</v>
      </c>
      <c r="CYH57" s="20">
        <v>-61346378.049999997</v>
      </c>
      <c r="CYI57" s="20">
        <v>-23951904.233333301</v>
      </c>
      <c r="CYJ57" s="20">
        <v>9232423.2666666806</v>
      </c>
      <c r="CYK57" s="20">
        <v>-5383984.5333333304</v>
      </c>
      <c r="CYL57" s="20">
        <v>-35752685.799999997</v>
      </c>
      <c r="CYM57" s="20">
        <v>5374258.9000000004</v>
      </c>
      <c r="CYN57" s="20">
        <v>5858760.4666666603</v>
      </c>
      <c r="CYO57" s="20">
        <v>3034463.7166666701</v>
      </c>
      <c r="CYP57" s="20">
        <v>-569963.69999999902</v>
      </c>
      <c r="CYQ57" s="20">
        <v>-4545169.6833333299</v>
      </c>
      <c r="CYR57" s="20">
        <v>-2350085.5916666701</v>
      </c>
      <c r="CYS57" s="20">
        <v>-1073017.08333333</v>
      </c>
      <c r="CYT57" s="20">
        <v>-25007430.216666698</v>
      </c>
      <c r="CYU57" s="20">
        <v>-15698546.766666699</v>
      </c>
      <c r="CYV57" s="20">
        <v>-75280949.816666707</v>
      </c>
      <c r="CYW57" s="20">
        <v>-32805746.925000001</v>
      </c>
      <c r="CYX57" s="20">
        <v>-78523588.016666695</v>
      </c>
      <c r="CYY57" s="20">
        <v>-26238132.4333333</v>
      </c>
      <c r="CYZ57" s="20">
        <v>2998330.36666667</v>
      </c>
      <c r="CZA57" s="20">
        <v>86748229.533333406</v>
      </c>
      <c r="CZB57" s="20">
        <v>17173361.449999999</v>
      </c>
      <c r="CZC57" s="20">
        <v>14557939.7666666</v>
      </c>
      <c r="CZD57" s="20">
        <v>-25370166.449999999</v>
      </c>
      <c r="CZE57" s="20">
        <v>-3320141</v>
      </c>
      <c r="CZF57" s="20">
        <v>61950318.3166667</v>
      </c>
      <c r="CZG57" s="20">
        <v>16561162.0583333</v>
      </c>
      <c r="CZH57" s="20">
        <v>7474038.1499999799</v>
      </c>
      <c r="CZI57" s="20">
        <v>1209345.61666667</v>
      </c>
      <c r="CZJ57" s="20">
        <v>-1309287.675</v>
      </c>
      <c r="CZK57" s="20">
        <v>-6554499.5666666701</v>
      </c>
      <c r="CZL57" s="20">
        <v>5182638.5333333304</v>
      </c>
      <c r="CZM57" s="20">
        <v>5231008.63333333</v>
      </c>
      <c r="CZN57" s="20">
        <v>1508847.7416666599</v>
      </c>
      <c r="CZO57" s="20">
        <v>267331.09166666598</v>
      </c>
      <c r="CZP57" s="20">
        <v>-2135061.5</v>
      </c>
      <c r="CZQ57" s="20">
        <v>-2594227.0166666601</v>
      </c>
      <c r="CZR57" s="20">
        <v>-1976500.83333333</v>
      </c>
      <c r="CZS57" s="20">
        <v>7966453.0166666703</v>
      </c>
      <c r="CZT57" s="20">
        <v>2303945.8333333302</v>
      </c>
      <c r="CZU57" s="20">
        <v>-9751690.6500000097</v>
      </c>
      <c r="CZV57" s="20">
        <v>-16428537.800000001</v>
      </c>
      <c r="CZW57" s="20">
        <v>-15105164.3333333</v>
      </c>
      <c r="CZX57" s="20">
        <v>5238418.7000000104</v>
      </c>
      <c r="CZY57" s="20">
        <v>-1501488.5166666701</v>
      </c>
      <c r="CZZ57" s="20">
        <v>-7006578.9666666696</v>
      </c>
      <c r="DAA57" s="20">
        <v>18848257.399999999</v>
      </c>
      <c r="DAB57" s="20">
        <v>24044310.466666698</v>
      </c>
      <c r="DAC57" s="20">
        <v>8591802.6333333403</v>
      </c>
      <c r="DAD57" s="20">
        <v>-2096567.5</v>
      </c>
      <c r="DAE57" s="20">
        <v>-12691723</v>
      </c>
      <c r="DAF57" s="20">
        <v>21498369.133333299</v>
      </c>
      <c r="DAG57" s="20">
        <v>27990712.133333299</v>
      </c>
      <c r="DAH57" s="20">
        <v>-425908.67500000203</v>
      </c>
      <c r="DAI57" s="20">
        <v>-443113.49166666699</v>
      </c>
      <c r="DAJ57" s="20">
        <v>-1595694.66666667</v>
      </c>
      <c r="DAK57" s="20">
        <v>-64075.849999999402</v>
      </c>
      <c r="DAL57" s="20">
        <v>-810840.50000000105</v>
      </c>
      <c r="DAM57" s="20">
        <v>172191.84166666601</v>
      </c>
      <c r="DAN57" s="20">
        <v>-63890.041666666701</v>
      </c>
      <c r="DAO57" s="20">
        <v>-786749.53333333298</v>
      </c>
      <c r="DAP57" s="20">
        <v>-351332.05</v>
      </c>
      <c r="DAQ57" s="20">
        <v>-398364.366666666</v>
      </c>
      <c r="DAR57" s="20">
        <v>3847878.3333333302</v>
      </c>
      <c r="DAS57" s="20">
        <v>83824.466666666704</v>
      </c>
      <c r="DAT57" s="20">
        <v>-7622673.5666666701</v>
      </c>
      <c r="DAU57" s="20">
        <v>-2257586.63333333</v>
      </c>
      <c r="DAV57" s="20">
        <v>-1035474.86666667</v>
      </c>
      <c r="DAW57" s="20">
        <v>4774625.8166666701</v>
      </c>
      <c r="DAX57" s="20">
        <v>540158.78333333298</v>
      </c>
      <c r="DAY57" s="20">
        <v>-4778721.13333333</v>
      </c>
      <c r="DAZ57" s="20">
        <v>576210.93333333102</v>
      </c>
      <c r="DBA57" s="20">
        <v>3842051.4666666701</v>
      </c>
      <c r="DBB57" s="20">
        <v>5649542.1666666605</v>
      </c>
      <c r="DBC57" s="20">
        <v>276028.3</v>
      </c>
      <c r="DBD57" s="20">
        <v>-8018432.86666667</v>
      </c>
      <c r="DBE57" s="20">
        <v>138718.13333333301</v>
      </c>
      <c r="DBF57" s="20">
        <v>3363966.0666666599</v>
      </c>
      <c r="DBG57" s="20">
        <v>-10944101.65</v>
      </c>
      <c r="DBH57" s="20">
        <v>2955775.1666666698</v>
      </c>
      <c r="DBI57" s="20">
        <v>17289087.766666699</v>
      </c>
      <c r="DBJ57" s="20">
        <v>-45665562.966666698</v>
      </c>
      <c r="DBK57" s="20">
        <v>-56131123.333333299</v>
      </c>
      <c r="DBL57" s="20">
        <v>-3290785.33333334</v>
      </c>
      <c r="DBM57" s="20">
        <v>-602319.86666666705</v>
      </c>
      <c r="DBN57" s="20">
        <v>3198148.7666666699</v>
      </c>
      <c r="DBO57" s="20">
        <v>-2478097.9666666701</v>
      </c>
      <c r="DBP57" s="20">
        <v>-4736537.5333333397</v>
      </c>
      <c r="DBQ57" s="20">
        <v>19863236.4333333</v>
      </c>
      <c r="DBR57" s="20">
        <v>-3959631.0666666701</v>
      </c>
      <c r="DBS57" s="20">
        <v>-29778218.583333299</v>
      </c>
      <c r="DBT57" s="20">
        <v>46632369.733333297</v>
      </c>
      <c r="DBU57" s="20">
        <v>49967133.466666698</v>
      </c>
      <c r="DBV57" s="20">
        <v>46517280.700000003</v>
      </c>
      <c r="DBW57" s="20">
        <v>10894641.199999999</v>
      </c>
      <c r="DBX57" s="20">
        <v>-22393427.100000001</v>
      </c>
      <c r="DBY57" s="20">
        <v>-25688842.833333299</v>
      </c>
      <c r="DBZ57" s="20">
        <v>8953207.8000000101</v>
      </c>
      <c r="DCA57" s="20">
        <v>45739628</v>
      </c>
      <c r="DCB57" s="20">
        <v>16786688.466666698</v>
      </c>
      <c r="DCC57" s="20">
        <v>17301386.133333299</v>
      </c>
      <c r="DCD57" s="20">
        <v>-60134273.533333302</v>
      </c>
      <c r="DCE57" s="20">
        <v>-26881713.266666699</v>
      </c>
      <c r="DCF57" s="20">
        <v>-13095152.9666667</v>
      </c>
      <c r="DCG57" s="20">
        <v>3997044.4833333301</v>
      </c>
      <c r="DCH57" s="20">
        <v>20410579.199999999</v>
      </c>
      <c r="DCI57" s="20">
        <v>-51601967.600000001</v>
      </c>
      <c r="DCJ57" s="20">
        <v>-63624804.866666697</v>
      </c>
      <c r="DCK57" s="20">
        <v>-4531418.0166666703</v>
      </c>
      <c r="DCL57" s="20">
        <v>-126622.383333333</v>
      </c>
      <c r="DCM57" s="20">
        <v>4087315.5333333299</v>
      </c>
      <c r="DCN57" s="20">
        <v>-7103885.7333333297</v>
      </c>
      <c r="DCO57" s="20">
        <v>-10967171.866666701</v>
      </c>
      <c r="DCP57" s="20">
        <v>13517526.0333333</v>
      </c>
      <c r="DCQ57" s="20">
        <v>-8755687.1333333291</v>
      </c>
      <c r="DCR57" s="20">
        <v>-49502468.9333333</v>
      </c>
      <c r="DCS57" s="20">
        <v>55885815.833333299</v>
      </c>
      <c r="DCT57" s="20">
        <v>65009495.133333303</v>
      </c>
      <c r="DCU57" s="20">
        <v>33796361.733333297</v>
      </c>
      <c r="DCV57" s="20">
        <v>2452820.1</v>
      </c>
      <c r="DCW57" s="20">
        <v>-42939140.333333299</v>
      </c>
      <c r="DCX57" s="20">
        <v>8569213.7666666694</v>
      </c>
      <c r="DCY57" s="20">
        <v>29846849</v>
      </c>
      <c r="DCZ57" s="20">
        <v>28491793.800000001</v>
      </c>
      <c r="DDA57" s="20">
        <v>3786115.13333333</v>
      </c>
      <c r="DDB57" s="20">
        <v>-44173748.533333302</v>
      </c>
      <c r="DDC57" s="20">
        <v>-24012103.666666701</v>
      </c>
      <c r="DDD57" s="20">
        <v>-9739943.7333333101</v>
      </c>
      <c r="DDE57" s="20">
        <v>-15513628.366666701</v>
      </c>
      <c r="DDF57" s="20">
        <v>3516404.5</v>
      </c>
      <c r="DDG57" s="20">
        <v>18523792.666666701</v>
      </c>
      <c r="DDH57" s="20">
        <v>-62875713.533333302</v>
      </c>
      <c r="DDI57" s="20">
        <v>-78273320.533333302</v>
      </c>
      <c r="DDJ57" s="20">
        <v>-4277758.1666666698</v>
      </c>
      <c r="DDK57" s="20">
        <v>-102087.03333333301</v>
      </c>
      <c r="DDL57" s="20">
        <v>2972446.13333333</v>
      </c>
      <c r="DDM57" s="20">
        <v>-10862504.866666701</v>
      </c>
      <c r="DDN57" s="20">
        <v>-15008326.6</v>
      </c>
      <c r="DDO57" s="20">
        <v>26924747.333333299</v>
      </c>
      <c r="DDP57" s="20">
        <v>-11944497.199999999</v>
      </c>
      <c r="DDQ57" s="20">
        <v>-90955315.866666704</v>
      </c>
      <c r="DDR57" s="20">
        <v>57621805.466666698</v>
      </c>
      <c r="DDS57" s="20">
        <v>71339971.400000006</v>
      </c>
      <c r="DDT57" s="20">
        <v>52537163.799999997</v>
      </c>
      <c r="DDU57" s="20">
        <v>4365180.1333333403</v>
      </c>
      <c r="DDV57" s="20">
        <v>-56319894.866666697</v>
      </c>
      <c r="DDW57" s="20">
        <v>20553707.333333299</v>
      </c>
      <c r="DDX57" s="20">
        <v>55921208.266666703</v>
      </c>
      <c r="DDY57" s="20">
        <v>49573861.466666698</v>
      </c>
      <c r="DDZ57" s="20">
        <v>5760364.0666666701</v>
      </c>
      <c r="DEA57" s="20">
        <v>-62073153.9333333</v>
      </c>
      <c r="DEB57" s="20">
        <v>-20355816.399999999</v>
      </c>
      <c r="DEC57" s="20">
        <v>7924583.3999999799</v>
      </c>
      <c r="DED57" s="20">
        <v>726769.658333331</v>
      </c>
      <c r="DEE57" s="20">
        <v>-727103.74166666705</v>
      </c>
      <c r="DEF57" s="20">
        <v>-3783075.4166666698</v>
      </c>
      <c r="DEG57" s="20">
        <v>3537844.3166666701</v>
      </c>
      <c r="DEH57" s="20">
        <v>3783768.8333333302</v>
      </c>
      <c r="DEI57" s="20">
        <v>922863.84166666598</v>
      </c>
      <c r="DEJ57" s="20">
        <v>161376.29166666701</v>
      </c>
      <c r="DEK57" s="20">
        <v>-1627859.0333333299</v>
      </c>
      <c r="DEL57" s="20">
        <v>-1572522.7166666701</v>
      </c>
      <c r="DEM57" s="20">
        <v>-1239100.0333333299</v>
      </c>
      <c r="DEN57" s="20">
        <v>6204574.8333333302</v>
      </c>
      <c r="DEO57" s="20">
        <v>1338207.4666666701</v>
      </c>
      <c r="DEP57" s="20">
        <v>-7637395.9833333297</v>
      </c>
      <c r="DEQ57" s="20">
        <v>-9053602.1333333403</v>
      </c>
      <c r="DER57" s="20">
        <v>-4871420.86666667</v>
      </c>
      <c r="DES57" s="20">
        <v>3602921.4833333301</v>
      </c>
      <c r="DET57" s="20">
        <v>-1354345.38333333</v>
      </c>
      <c r="DEU57" s="20">
        <v>-9108115.1333333403</v>
      </c>
      <c r="DEV57" s="20">
        <v>11559566.266666699</v>
      </c>
      <c r="DEW57" s="20">
        <v>13676190.133333299</v>
      </c>
      <c r="DEX57" s="20">
        <v>5807443.5</v>
      </c>
      <c r="DEY57" s="20">
        <v>-1879345.36666667</v>
      </c>
      <c r="DEZ57" s="20">
        <v>-16259826.866666701</v>
      </c>
      <c r="DFA57" s="20">
        <v>14023469.800000001</v>
      </c>
      <c r="DFB57" s="20">
        <v>17159194.399999999</v>
      </c>
      <c r="DFC57" s="20">
        <v>-314990.24166666699</v>
      </c>
      <c r="DFD57" s="20">
        <v>-161519.20833333299</v>
      </c>
      <c r="DFE57" s="20">
        <v>-931119.36666666705</v>
      </c>
      <c r="DFF57" s="20">
        <v>-973754.21666666598</v>
      </c>
      <c r="DFG57" s="20">
        <v>-1547200.7</v>
      </c>
      <c r="DFH57" s="20">
        <v>157001.875</v>
      </c>
      <c r="DFI57" s="20">
        <v>-43293.9916666668</v>
      </c>
      <c r="DFJ57" s="20">
        <v>-710049.45</v>
      </c>
      <c r="DFK57" s="20">
        <v>-455716.70833333302</v>
      </c>
      <c r="DFL57" s="20">
        <v>-522416.183333333</v>
      </c>
      <c r="DFM57" s="20">
        <v>3342283.55</v>
      </c>
      <c r="DFN57" s="20">
        <v>358797.46666666702</v>
      </c>
      <c r="DFO57" s="20">
        <v>-4390594.8333333302</v>
      </c>
      <c r="DFP57" s="20">
        <v>-383036.47500000102</v>
      </c>
      <c r="DFQ57" s="20">
        <v>1444837.15</v>
      </c>
      <c r="DFR57" s="20">
        <v>4050454.2</v>
      </c>
      <c r="DFS57" s="20">
        <v>288634.41666666698</v>
      </c>
      <c r="DFT57" s="20">
        <v>-5203679.0166666703</v>
      </c>
      <c r="DFU57" s="20">
        <v>847703.24166666495</v>
      </c>
      <c r="DFV57" s="20">
        <v>3450500.3166666701</v>
      </c>
      <c r="DFW57" s="20">
        <v>4924871.9666666696</v>
      </c>
      <c r="DFX57" s="20">
        <v>204516.40000000101</v>
      </c>
      <c r="DFY57" s="20">
        <v>-7317350.0999999996</v>
      </c>
      <c r="DFZ57" s="20">
        <v>-91346.266666668002</v>
      </c>
      <c r="DGA57" s="20">
        <v>2690071.3666666602</v>
      </c>
      <c r="DGB57" s="20">
        <v>-7012612.5833333302</v>
      </c>
      <c r="DGC57" s="20">
        <v>2131459.4666666701</v>
      </c>
      <c r="DGD57" s="20">
        <v>18826403.266666699</v>
      </c>
      <c r="DGE57" s="20">
        <v>-9810884.4666666593</v>
      </c>
      <c r="DGF57" s="20">
        <v>-12656302.5333333</v>
      </c>
      <c r="DGG57" s="20">
        <v>-3036349.11666667</v>
      </c>
      <c r="DGH57" s="20">
        <v>9545.6333333336497</v>
      </c>
      <c r="DGI57" s="20">
        <v>5603356.25</v>
      </c>
      <c r="DGJ57" s="20">
        <v>1703494.3583333299</v>
      </c>
      <c r="DGK57" s="20">
        <v>397650.14999999898</v>
      </c>
      <c r="DGL57" s="20">
        <v>1877032.9333333301</v>
      </c>
      <c r="DGM57" s="20">
        <v>-2887401.0833333302</v>
      </c>
      <c r="DGN57" s="20">
        <v>-8547346.4666666705</v>
      </c>
      <c r="DGO57" s="20">
        <v>22631592.608333301</v>
      </c>
      <c r="DGP57" s="20">
        <v>30120031.649999999</v>
      </c>
      <c r="DGQ57" s="20">
        <v>9253783.6166666709</v>
      </c>
      <c r="DGR57" s="20">
        <v>2135811.5666666701</v>
      </c>
      <c r="DGS57" s="20">
        <v>-16111782.1833333</v>
      </c>
      <c r="DGT57" s="20">
        <v>-15068826.141666699</v>
      </c>
      <c r="DGU57" s="20">
        <v>-12526085.1833333</v>
      </c>
      <c r="DGV57" s="20">
        <v>4055144.8</v>
      </c>
      <c r="DGW57" s="20">
        <v>2911423.9</v>
      </c>
      <c r="DGX57" s="20">
        <v>-13024285.1</v>
      </c>
      <c r="DGY57" s="20">
        <v>-19465614.100000001</v>
      </c>
      <c r="DGZ57" s="20">
        <v>-19216830.300000001</v>
      </c>
      <c r="DHA57" s="20">
        <v>-8303764.6833333299</v>
      </c>
      <c r="DHB57" s="20">
        <v>2894420.36666667</v>
      </c>
      <c r="DHC57" s="20">
        <v>17514418.199999999</v>
      </c>
      <c r="DHD57" s="20">
        <v>-28192655.733333301</v>
      </c>
      <c r="DHE57" s="20">
        <v>-34406684.200000003</v>
      </c>
      <c r="DHF57" s="20">
        <v>-3199669.05</v>
      </c>
      <c r="DHG57" s="20">
        <v>95092.833333333998</v>
      </c>
      <c r="DHH57" s="20">
        <v>4541089.3166666701</v>
      </c>
      <c r="DHI57" s="20">
        <v>-2927165.5916666701</v>
      </c>
      <c r="DHJ57" s="20">
        <v>-4997854.0166666703</v>
      </c>
      <c r="DHK57" s="20">
        <v>6043717.2833333304</v>
      </c>
      <c r="DHL57" s="20">
        <v>-4117837.1</v>
      </c>
      <c r="DHM57" s="20">
        <v>-15698802.6</v>
      </c>
      <c r="DHN57" s="20">
        <v>33743139.6916667</v>
      </c>
      <c r="DHO57" s="20">
        <v>39175674.483333297</v>
      </c>
      <c r="DHP57" s="20">
        <v>17761955.1833333</v>
      </c>
      <c r="DHQ57" s="20">
        <v>1520563.2</v>
      </c>
      <c r="DHR57" s="20">
        <v>-22365053.516666699</v>
      </c>
      <c r="DHS57" s="20">
        <v>768697.62500000803</v>
      </c>
      <c r="DHT57" s="20">
        <v>11484946.8166667</v>
      </c>
      <c r="DHU57" s="20">
        <v>13168161.9666667</v>
      </c>
      <c r="DHV57" s="20">
        <v>3606952.7333333301</v>
      </c>
      <c r="DHW57" s="20">
        <v>-11921632.766666699</v>
      </c>
      <c r="DHX57" s="20">
        <v>-16531145.516666699</v>
      </c>
      <c r="DHY57" s="20">
        <v>-9215810.6333333291</v>
      </c>
      <c r="DHZ57" s="20">
        <v>-10037287.1666667</v>
      </c>
      <c r="DIA57" s="20">
        <v>3051894.13333333</v>
      </c>
      <c r="DIB57" s="20">
        <v>18407794.466666698</v>
      </c>
      <c r="DIC57" s="20">
        <v>-33262676.199999999</v>
      </c>
      <c r="DID57" s="20">
        <v>-41415780.9333333</v>
      </c>
      <c r="DIE57" s="20">
        <v>-3183172.86666667</v>
      </c>
      <c r="DIF57" s="20">
        <v>157388.566666667</v>
      </c>
      <c r="DIG57" s="20">
        <v>3769063.9</v>
      </c>
      <c r="DIH57" s="20">
        <v>-4841469.5999999996</v>
      </c>
      <c r="DII57" s="20">
        <v>-7283747.6333333403</v>
      </c>
      <c r="DIJ57" s="20">
        <v>14280403.800000001</v>
      </c>
      <c r="DIK57" s="20">
        <v>-2533232.7666666699</v>
      </c>
      <c r="DIL57" s="20">
        <v>-20839543.266666699</v>
      </c>
      <c r="DIM57" s="20">
        <v>35550509.899999999</v>
      </c>
      <c r="DIN57" s="20">
        <v>45651186.700000003</v>
      </c>
      <c r="DIO57" s="20">
        <v>28155500.300000001</v>
      </c>
      <c r="DIP57" s="20">
        <v>1302101.7333333299</v>
      </c>
      <c r="DIQ57" s="20">
        <v>-38838514.4333333</v>
      </c>
      <c r="DIR57" s="20">
        <v>7693829.4833333297</v>
      </c>
      <c r="DIS57" s="20">
        <v>25135480.033333302</v>
      </c>
      <c r="DIT57" s="20">
        <v>24941730.5666667</v>
      </c>
      <c r="DIU57" s="20">
        <v>3615893.7</v>
      </c>
      <c r="DIV57" s="20">
        <v>-30455529.800000001</v>
      </c>
      <c r="DIW57" s="20">
        <v>-13308473.2166667</v>
      </c>
      <c r="DIX57" s="20">
        <v>838287.26666667301</v>
      </c>
      <c r="DIY57" s="20">
        <v>3253164.0166666601</v>
      </c>
      <c r="DIZ57" s="20">
        <v>-1176806.91666667</v>
      </c>
      <c r="DJA57" s="20">
        <v>-2328080.4833333301</v>
      </c>
      <c r="DJB57" s="20">
        <v>15945716.199999999</v>
      </c>
      <c r="DJC57" s="20">
        <v>19363152.666666701</v>
      </c>
      <c r="DJD57" s="20">
        <v>143491.333333332</v>
      </c>
      <c r="DJE57" s="20">
        <v>78903.799999999101</v>
      </c>
      <c r="DJF57" s="20">
        <v>3461266.2666666699</v>
      </c>
      <c r="DJG57" s="20">
        <v>3706043.36666667</v>
      </c>
      <c r="DJH57" s="20">
        <v>4858068.1333333403</v>
      </c>
      <c r="DJI57" s="20">
        <v>-21724765.0666667</v>
      </c>
      <c r="DJJ57" s="20">
        <v>-1086891.0666666699</v>
      </c>
      <c r="DJK57" s="20">
        <v>20706024.5</v>
      </c>
      <c r="DJL57" s="20">
        <v>-17604812.766666699</v>
      </c>
      <c r="DJM57" s="20">
        <v>-41545174.533333302</v>
      </c>
      <c r="DJN57" s="20">
        <v>-24404787.633333299</v>
      </c>
      <c r="DJO57" s="20">
        <v>912110.03333333705</v>
      </c>
      <c r="DJP57" s="20">
        <v>51383318.899999999</v>
      </c>
      <c r="DJQ57" s="20">
        <v>-6552869.5000000196</v>
      </c>
      <c r="DJR57" s="20">
        <v>-16644901.5333333</v>
      </c>
      <c r="DJS57" s="20">
        <v>-28035572</v>
      </c>
      <c r="DJT57" s="20">
        <v>438604.13333333598</v>
      </c>
      <c r="DJU57" s="20">
        <v>67888026.133333296</v>
      </c>
      <c r="DJV57" s="20">
        <v>2456550.1333333398</v>
      </c>
      <c r="DJW57" s="20">
        <v>-8981103.6000000108</v>
      </c>
      <c r="DJX57" s="20">
        <v>1798574.58333333</v>
      </c>
      <c r="DJY57" s="20">
        <v>-834620.86666666705</v>
      </c>
      <c r="DJZ57" s="20">
        <v>-3608517.0666666701</v>
      </c>
      <c r="DKA57" s="20">
        <v>7033711.86666667</v>
      </c>
      <c r="DKB57" s="20">
        <v>8377764.13333333</v>
      </c>
      <c r="DKC57" s="20">
        <v>252329.049999999</v>
      </c>
      <c r="DKD57" s="20">
        <v>27816.799999999301</v>
      </c>
      <c r="DKE57" s="20">
        <v>490324.08333333302</v>
      </c>
      <c r="DKF57" s="20">
        <v>922194.02500000095</v>
      </c>
      <c r="DKG57" s="20">
        <v>1322152.1499999999</v>
      </c>
      <c r="DKH57" s="20">
        <v>-8612708.1500000004</v>
      </c>
      <c r="DKI57" s="20">
        <v>-1252902</v>
      </c>
      <c r="DKJ57" s="20">
        <v>2395038.4500000002</v>
      </c>
      <c r="DKK57" s="20">
        <v>-9071885.0583333299</v>
      </c>
      <c r="DKL57" s="20">
        <v>-18319571.6833333</v>
      </c>
      <c r="DKM57" s="20">
        <v>-11137441.550000001</v>
      </c>
      <c r="DKN57" s="20">
        <v>-571000.26666666602</v>
      </c>
      <c r="DKO57" s="20">
        <v>18785407.649999999</v>
      </c>
      <c r="DKP57" s="20">
        <v>1599559.5249999999</v>
      </c>
      <c r="DKQ57" s="20">
        <v>-3901769.8499999898</v>
      </c>
      <c r="DKR57" s="20">
        <v>-12445237.5333333</v>
      </c>
      <c r="DKS57" s="20">
        <v>-1528943.1</v>
      </c>
      <c r="DKT57" s="20">
        <v>17795444.5666667</v>
      </c>
      <c r="DKU57" s="20">
        <v>6181241.2333333297</v>
      </c>
      <c r="DKV57" s="20">
        <v>-505311.63333333703</v>
      </c>
      <c r="DKW57" s="20">
        <v>8174061.9333333196</v>
      </c>
      <c r="DKX57" s="20">
        <v>-2521669.65</v>
      </c>
      <c r="DKY57" s="20">
        <v>-38084742.916666701</v>
      </c>
      <c r="DKZ57" s="20">
        <v>-54096933.9333333</v>
      </c>
      <c r="DLA57" s="20">
        <v>-60688637.200000003</v>
      </c>
      <c r="DLB57" s="20">
        <v>6349633.2666666703</v>
      </c>
      <c r="DLC57" s="20">
        <v>-769782.24999999895</v>
      </c>
      <c r="DLD57" s="20">
        <v>-12461570.9666667</v>
      </c>
      <c r="DLE57" s="20">
        <v>-12787496.725</v>
      </c>
      <c r="DLF57" s="20">
        <v>-10189373.016666699</v>
      </c>
      <c r="DLG57" s="20">
        <v>30140568.833333299</v>
      </c>
      <c r="DLH57" s="20">
        <v>-174920.71666667401</v>
      </c>
      <c r="DLI57" s="20">
        <v>-35344782.991666697</v>
      </c>
      <c r="DLJ57" s="20">
        <v>-3959080.0916666901</v>
      </c>
      <c r="DLK57" s="20">
        <v>-33876125.016666703</v>
      </c>
      <c r="DLL57" s="20">
        <v>54122245.483333297</v>
      </c>
      <c r="DLM57" s="20">
        <v>16587357.0666667</v>
      </c>
      <c r="DLN57" s="20">
        <v>56416080.700000003</v>
      </c>
      <c r="DLO57" s="20">
        <v>16127224.7083333</v>
      </c>
      <c r="DLP57" s="20">
        <v>80158108.316666707</v>
      </c>
      <c r="DLQ57" s="20">
        <v>73566964.799999997</v>
      </c>
      <c r="DLR57" s="20">
        <v>29940532.233333301</v>
      </c>
      <c r="DLS57" s="20">
        <v>166364079.06666699</v>
      </c>
      <c r="DLT57" s="20">
        <v>-37865458.266666703</v>
      </c>
      <c r="DLU57" s="20">
        <v>36950151.3666666</v>
      </c>
      <c r="DLV57" s="20">
        <v>6234959.7000000002</v>
      </c>
      <c r="DLW57" s="20">
        <v>-5027763.2166666696</v>
      </c>
      <c r="DLX57" s="20">
        <v>-41180832.766666703</v>
      </c>
      <c r="DLY57" s="20">
        <v>-5196413.1666666698</v>
      </c>
      <c r="DLZ57" s="20">
        <v>-8799362.5333333295</v>
      </c>
      <c r="DMA57" s="20">
        <v>3408527.86666667</v>
      </c>
      <c r="DMB57" s="20">
        <v>-1743128.1833333301</v>
      </c>
      <c r="DMC57" s="20">
        <v>-15269068.016666699</v>
      </c>
      <c r="DMD57" s="20">
        <v>-1869153.3083333401</v>
      </c>
      <c r="DME57" s="20">
        <v>-2576506.8500000099</v>
      </c>
      <c r="DMF57" s="20">
        <v>10876564.983333301</v>
      </c>
      <c r="DMG57" s="20">
        <v>-10370260.766666699</v>
      </c>
      <c r="DMH57" s="20">
        <v>-96973613.549999997</v>
      </c>
      <c r="DMI57" s="20">
        <v>-7910399.4583333498</v>
      </c>
      <c r="DMJ57" s="20">
        <v>-9317757.3500000201</v>
      </c>
      <c r="DMK57" s="20">
        <v>13069944.9166667</v>
      </c>
      <c r="DML57" s="20">
        <v>4400322.9000000004</v>
      </c>
      <c r="DMM57" s="20">
        <v>-5449939.25</v>
      </c>
      <c r="DMN57" s="20">
        <v>-11014139.824999999</v>
      </c>
      <c r="DMO57" s="20">
        <v>-2548754.6833333299</v>
      </c>
      <c r="DMP57" s="20">
        <v>22600901.966666698</v>
      </c>
      <c r="DMQ57" s="20">
        <v>-3766095.6</v>
      </c>
      <c r="DMR57" s="20">
        <v>-80179839.433333293</v>
      </c>
      <c r="DMS57" s="20">
        <v>-17534437.350000001</v>
      </c>
      <c r="DMT57" s="20">
        <v>-13097748.300000001</v>
      </c>
      <c r="DMU57" s="20">
        <v>11651173.666666601</v>
      </c>
      <c r="DMV57" s="20">
        <v>-9106498.3666666709</v>
      </c>
      <c r="DMW57" s="20">
        <v>-73512194.533333302</v>
      </c>
      <c r="DMX57" s="20">
        <v>-29789057.866666701</v>
      </c>
      <c r="DMY57" s="20">
        <v>-37010732.266666703</v>
      </c>
      <c r="DMZ57" s="20">
        <v>6333728.9666666696</v>
      </c>
      <c r="DNA57" s="20">
        <v>-2851739.6</v>
      </c>
      <c r="DNB57" s="20">
        <v>-22454361.4333333</v>
      </c>
      <c r="DNC57" s="20">
        <v>-6601230.0999999996</v>
      </c>
      <c r="DND57" s="20">
        <v>-6364843.9666666696</v>
      </c>
      <c r="DNE57" s="20">
        <v>15600324.133333299</v>
      </c>
      <c r="DNF57" s="20">
        <v>-31550174.766666699</v>
      </c>
      <c r="DNG57" s="20">
        <v>-231119106.76666701</v>
      </c>
      <c r="DNH57" s="20">
        <v>-10015171.6</v>
      </c>
      <c r="DNI57" s="20">
        <v>-32161118.300000001</v>
      </c>
      <c r="DNJ57" s="20">
        <v>30273739.633333299</v>
      </c>
      <c r="DNK57" s="20">
        <v>16267721.4</v>
      </c>
      <c r="DNL57" s="20">
        <v>50534950.899999999</v>
      </c>
      <c r="DNM57" s="20">
        <v>-14337773.016666699</v>
      </c>
      <c r="DNN57" s="20">
        <v>17925286.366666701</v>
      </c>
      <c r="DNO57" s="20">
        <v>46719790.5666667</v>
      </c>
      <c r="DNP57" s="20">
        <v>6456289.0333333304</v>
      </c>
      <c r="DNQ57" s="20">
        <v>-32830956.466666698</v>
      </c>
      <c r="DNR57" s="20">
        <v>-43332238.883333303</v>
      </c>
      <c r="DNS57" s="20">
        <v>-16074868.0666667</v>
      </c>
      <c r="DNT57" s="20">
        <v>3079148.36666667</v>
      </c>
      <c r="DNU57" s="20">
        <v>-603229.100000003</v>
      </c>
      <c r="DNV57" s="20">
        <v>618726.45000000205</v>
      </c>
      <c r="DNW57" s="20">
        <v>18138695.899999999</v>
      </c>
      <c r="DNX57" s="20">
        <v>22396905.800000001</v>
      </c>
      <c r="DNY57" s="20">
        <v>299280.64999999799</v>
      </c>
      <c r="DNZ57" s="20">
        <v>207458.616666666</v>
      </c>
      <c r="DOA57" s="20">
        <v>3081676.7</v>
      </c>
      <c r="DOB57" s="20">
        <v>3781981.6</v>
      </c>
      <c r="DOC57" s="20">
        <v>4992900.8</v>
      </c>
      <c r="DOD57" s="20">
        <v>-16600785.4666667</v>
      </c>
      <c r="DOE57" s="20">
        <v>2106066.5333333402</v>
      </c>
      <c r="DOF57" s="20">
        <v>32185262.983333401</v>
      </c>
      <c r="DOG57" s="20">
        <v>-16214484.3333333</v>
      </c>
      <c r="DOH57" s="20">
        <v>-30143666.533333302</v>
      </c>
      <c r="DOI57" s="20">
        <v>-21479419.266666699</v>
      </c>
      <c r="DOJ57" s="20">
        <v>-400343.066666667</v>
      </c>
      <c r="DOK57" s="20">
        <v>35988572</v>
      </c>
      <c r="DOL57" s="20">
        <v>-6066384.5666666701</v>
      </c>
      <c r="DOM57" s="20">
        <v>-17087704.333333299</v>
      </c>
      <c r="DON57" s="20">
        <v>-23953585.533333302</v>
      </c>
      <c r="DOO57" s="20">
        <v>-322452.19999999902</v>
      </c>
      <c r="DOP57" s="20">
        <v>52336353.799999997</v>
      </c>
      <c r="DOQ57" s="20">
        <v>5176433</v>
      </c>
      <c r="DOR57" s="20">
        <v>-4914573.7333333297</v>
      </c>
      <c r="DOS57" s="20">
        <v>1577339.0666666699</v>
      </c>
      <c r="DOT57" s="20">
        <v>-398452.71666666702</v>
      </c>
      <c r="DOU57" s="20">
        <v>489483.36666666501</v>
      </c>
      <c r="DOV57" s="20">
        <v>10308687.766666699</v>
      </c>
      <c r="DOW57" s="20">
        <v>12804794.800000001</v>
      </c>
      <c r="DOX57" s="20">
        <v>84373.366666666407</v>
      </c>
      <c r="DOY57" s="20">
        <v>188373.08333333299</v>
      </c>
      <c r="DOZ57" s="20">
        <v>1669016.65</v>
      </c>
      <c r="DPA57" s="20">
        <v>1737052.4083333299</v>
      </c>
      <c r="DPB57" s="20">
        <v>2374464.3166666701</v>
      </c>
      <c r="DPC57" s="20">
        <v>-8103669.0499999998</v>
      </c>
      <c r="DPD57" s="20">
        <v>76495.233333333905</v>
      </c>
      <c r="DPE57" s="20">
        <v>11399156.4</v>
      </c>
      <c r="DPF57" s="20">
        <v>-9135206.4749999996</v>
      </c>
      <c r="DPG57" s="20">
        <v>-14081568.85</v>
      </c>
      <c r="DPH57" s="20">
        <v>-12159941.3166667</v>
      </c>
      <c r="DPI57" s="20">
        <v>-1044407.3</v>
      </c>
      <c r="DPJ57" s="20">
        <v>16028457.8166667</v>
      </c>
      <c r="DPK57" s="20">
        <v>-108985.875000004</v>
      </c>
      <c r="DPL57" s="20">
        <v>-7690364.1833333299</v>
      </c>
      <c r="DPM57" s="20">
        <v>-13877207.0333333</v>
      </c>
      <c r="DPN57" s="20">
        <v>-1257081.9333333301</v>
      </c>
      <c r="DPO57" s="20">
        <v>20181488.899999999</v>
      </c>
      <c r="DPP57" s="20">
        <v>7344318.4833333297</v>
      </c>
      <c r="DPQ57" s="20">
        <v>43318.3666666672</v>
      </c>
      <c r="DPR57" s="20">
        <v>4613715.7833333397</v>
      </c>
      <c r="DPS57" s="20">
        <v>-99208.133333331803</v>
      </c>
      <c r="DPT57" s="20">
        <v>-6543751.5999999996</v>
      </c>
      <c r="DPU57" s="20">
        <v>-167149.666666676</v>
      </c>
      <c r="DPV57" s="20">
        <v>1468061.13333333</v>
      </c>
      <c r="DPW57" s="20">
        <v>2240706.9500000002</v>
      </c>
      <c r="DPX57" s="20">
        <v>376956.73333333299</v>
      </c>
      <c r="DPY57" s="20">
        <v>-721445.85000000405</v>
      </c>
      <c r="DPZ57" s="20">
        <v>-1833169.6416666701</v>
      </c>
      <c r="DQA57" s="20">
        <v>-287694.51666666602</v>
      </c>
      <c r="DQB57" s="20">
        <v>-2514911.6</v>
      </c>
      <c r="DQC57" s="20">
        <v>6844325.1500000004</v>
      </c>
      <c r="DQD57" s="20">
        <v>36790268.533333302</v>
      </c>
      <c r="DQE57" s="20">
        <v>-13498078.9583333</v>
      </c>
      <c r="DQF57" s="20">
        <v>-29620178.016666699</v>
      </c>
      <c r="DQG57" s="20">
        <v>-1541258.08333333</v>
      </c>
      <c r="DQH57" s="20">
        <v>885846.56666666805</v>
      </c>
      <c r="DQI57" s="20">
        <v>26644840.25</v>
      </c>
      <c r="DQJ57" s="20">
        <v>9898158.0083333291</v>
      </c>
      <c r="DQK57" s="20">
        <v>18172519.649999999</v>
      </c>
      <c r="DQL57" s="20">
        <v>3021026.6333333398</v>
      </c>
      <c r="DQM57" s="20">
        <v>4275330.7333333297</v>
      </c>
      <c r="DQN57" s="20">
        <v>64050845.899999999</v>
      </c>
      <c r="DQO57" s="20">
        <v>4618803.9833333204</v>
      </c>
      <c r="DQP57" s="20">
        <v>17209031.366666701</v>
      </c>
      <c r="DQQ57" s="20">
        <v>3073463.2333333399</v>
      </c>
      <c r="DQR57" s="20">
        <v>-1388566.3166666699</v>
      </c>
      <c r="DQS57" s="20">
        <v>-14311915.6666667</v>
      </c>
      <c r="DQT57" s="20">
        <v>-19530.566666663199</v>
      </c>
      <c r="DQU57" s="20">
        <v>-507221.33333333</v>
      </c>
      <c r="DQV57" s="20">
        <v>1672702.1</v>
      </c>
      <c r="DQW57" s="20">
        <v>-536539.88333333295</v>
      </c>
      <c r="DQX57" s="20">
        <v>-5499210.8499999996</v>
      </c>
      <c r="DQY57" s="20">
        <v>-936859.70833333302</v>
      </c>
      <c r="DQZ57" s="20">
        <v>-942473.18333333498</v>
      </c>
      <c r="DRA57" s="20">
        <v>1707961.58333333</v>
      </c>
      <c r="DRB57" s="20">
        <v>252626.9</v>
      </c>
      <c r="DRC57" s="20">
        <v>-11263737.1666667</v>
      </c>
      <c r="DRD57" s="20">
        <v>-5325473.1583333397</v>
      </c>
      <c r="DRE57" s="20">
        <v>-8150024.6833333401</v>
      </c>
      <c r="DRF57" s="20">
        <v>1488538.85</v>
      </c>
      <c r="DRG57" s="20">
        <v>856717.833333335</v>
      </c>
      <c r="DRH57" s="20">
        <v>1408456.38333333</v>
      </c>
      <c r="DRI57" s="20">
        <v>-53636.191666666396</v>
      </c>
      <c r="DRJ57" s="20">
        <v>2531104.4500000002</v>
      </c>
      <c r="DRK57" s="20">
        <v>5713588.1666666698</v>
      </c>
      <c r="DRL57" s="20">
        <v>-1234669.9333333401</v>
      </c>
      <c r="DRM57" s="20">
        <v>-14643515.1</v>
      </c>
      <c r="DRN57" s="20">
        <v>-2281680.38333333</v>
      </c>
      <c r="DRO57" s="20">
        <v>27991.833333335799</v>
      </c>
      <c r="DRP57" s="20">
        <v>7444147.1333333403</v>
      </c>
      <c r="DRQ57" s="20">
        <v>-2271468.7000000002</v>
      </c>
      <c r="DRR57" s="20">
        <v>-9397140.8666666709</v>
      </c>
      <c r="DRS57" s="20">
        <v>32900176.333333299</v>
      </c>
      <c r="DRT57" s="20">
        <v>40882796.9333333</v>
      </c>
      <c r="DRU57" s="20">
        <v>1817469.4666666701</v>
      </c>
      <c r="DRV57" s="20">
        <v>96890.566666667597</v>
      </c>
      <c r="DRW57" s="20">
        <v>864841.90000000095</v>
      </c>
      <c r="DRX57" s="20">
        <v>4971689.8166666599</v>
      </c>
      <c r="DRY57" s="20">
        <v>7151305.7000000002</v>
      </c>
      <c r="DRZ57" s="20">
        <v>-22427001.033333302</v>
      </c>
      <c r="DSA57" s="20">
        <v>-827212.26666666695</v>
      </c>
      <c r="DSB57" s="20">
        <v>14325420.0666667</v>
      </c>
      <c r="DSC57" s="20">
        <v>-31728168.016666699</v>
      </c>
      <c r="DSD57" s="20">
        <v>-46044663.966666698</v>
      </c>
      <c r="DSE57" s="20">
        <v>-35215524.166666701</v>
      </c>
      <c r="DSF57" s="20">
        <v>-1545682.9333333401</v>
      </c>
      <c r="DSG57" s="20">
        <v>50593269.233333297</v>
      </c>
      <c r="DSH57" s="20">
        <v>-2838839.3833332998</v>
      </c>
      <c r="DSI57" s="20">
        <v>-23944682.833333299</v>
      </c>
      <c r="DSJ57" s="20">
        <v>-36419524.399999999</v>
      </c>
      <c r="DSK57" s="20">
        <v>-4344056.8</v>
      </c>
      <c r="DSL57" s="20">
        <v>46158775.200000003</v>
      </c>
      <c r="DSM57" s="20">
        <v>19232156.666666701</v>
      </c>
      <c r="DSN57" s="20">
        <v>-543068.26666665799</v>
      </c>
      <c r="DSO57" s="20">
        <v>5231415.6333333403</v>
      </c>
      <c r="DSP57" s="20">
        <v>-2657417.8333333302</v>
      </c>
      <c r="DSQ57" s="20">
        <v>-10537921.3333333</v>
      </c>
      <c r="DSR57" s="20">
        <v>27696219.800000001</v>
      </c>
      <c r="DSS57" s="20">
        <v>32591324.800000001</v>
      </c>
      <c r="DST57" s="20">
        <v>2810971.5</v>
      </c>
      <c r="DSU57" s="20">
        <v>574013.96666666702</v>
      </c>
      <c r="DSV57" s="20">
        <v>-1604761.86666667</v>
      </c>
      <c r="DSW57" s="20">
        <v>-247180.19999999899</v>
      </c>
      <c r="DSX57" s="20">
        <v>1812392.4</v>
      </c>
      <c r="DSY57" s="20">
        <v>-422240.66666666698</v>
      </c>
      <c r="DSZ57" s="20">
        <v>5094814.8</v>
      </c>
      <c r="DTA57" s="20">
        <v>8181349.7999999998</v>
      </c>
      <c r="DTB57" s="20">
        <v>-40042506.533333302</v>
      </c>
      <c r="DTC57" s="20">
        <v>-42920225.600000001</v>
      </c>
      <c r="DTD57" s="20">
        <v>-12172146.866666701</v>
      </c>
      <c r="DTE57" s="20">
        <v>-3854130.2</v>
      </c>
      <c r="DTF57" s="20">
        <v>12079026.133333299</v>
      </c>
      <c r="DTG57" s="20">
        <v>23289755</v>
      </c>
      <c r="DTH57" s="20">
        <v>17527173.600000001</v>
      </c>
      <c r="DTI57" s="20">
        <v>-8637187.1999999993</v>
      </c>
      <c r="DTJ57" s="20">
        <v>-5621742.9333333299</v>
      </c>
      <c r="DTK57" s="20">
        <v>5742917.0666666701</v>
      </c>
      <c r="DTL57" s="20">
        <v>41181595.9333333</v>
      </c>
      <c r="DTM57" s="20">
        <v>38846486.399999999</v>
      </c>
      <c r="DTN57" s="20">
        <v>875754.16666666395</v>
      </c>
      <c r="DTO57" s="20">
        <v>-926234.7</v>
      </c>
      <c r="DTP57" s="20">
        <v>-2569700.5333333299</v>
      </c>
      <c r="DTQ57" s="20">
        <v>7995157.7999999998</v>
      </c>
      <c r="DTR57" s="20">
        <v>9030451.7333333306</v>
      </c>
      <c r="DTS57" s="20">
        <v>520756.30000000098</v>
      </c>
      <c r="DTT57" s="20">
        <v>49154.733333333497</v>
      </c>
      <c r="DTU57" s="20">
        <v>-370655.76666666701</v>
      </c>
      <c r="DTV57" s="20">
        <v>622525.566666667</v>
      </c>
      <c r="DTW57" s="20">
        <v>1085793.36666667</v>
      </c>
      <c r="DTX57" s="20">
        <v>616778.80000000005</v>
      </c>
      <c r="DTY57" s="20">
        <v>520922.566666667</v>
      </c>
      <c r="DTZ57" s="20">
        <v>-3001560.4333333299</v>
      </c>
      <c r="DUA57" s="20">
        <v>-10277869.9333333</v>
      </c>
      <c r="DUB57" s="20">
        <v>-10243235.633333299</v>
      </c>
      <c r="DUC57" s="20">
        <v>-1719788.7</v>
      </c>
      <c r="DUD57" s="20">
        <v>-233485.6</v>
      </c>
      <c r="DUE57" s="20">
        <v>2582647.2333333399</v>
      </c>
      <c r="DUF57" s="20">
        <v>1594811.3166666699</v>
      </c>
      <c r="DUG57" s="20">
        <v>507840.36666666699</v>
      </c>
      <c r="DUH57" s="20">
        <v>-1124282.7666666701</v>
      </c>
      <c r="DUI57" s="20">
        <v>-873548.3</v>
      </c>
      <c r="DUJ57" s="20">
        <v>-810683.13333333295</v>
      </c>
      <c r="DUK57" s="20">
        <v>6853089.11666667</v>
      </c>
      <c r="DUL57" s="20">
        <v>6404137.9333333401</v>
      </c>
      <c r="DUM57" s="20">
        <v>-13585158.3333333</v>
      </c>
      <c r="DUN57" s="20">
        <v>6575092.4666666696</v>
      </c>
      <c r="DUO57" s="20">
        <v>57051107.133333303</v>
      </c>
      <c r="DUP57" s="20">
        <v>-3277430.53333335</v>
      </c>
      <c r="DUQ57" s="20">
        <v>-3917636.9333333201</v>
      </c>
      <c r="DUR57" s="20">
        <v>-6593274.2000000002</v>
      </c>
      <c r="DUS57" s="20">
        <v>1203704.2333333299</v>
      </c>
      <c r="DUT57" s="20">
        <v>20838506.233333301</v>
      </c>
      <c r="DUU57" s="20">
        <v>6707172.7333333297</v>
      </c>
      <c r="DUV57" s="20">
        <v>5626159.0333333397</v>
      </c>
      <c r="DUW57" s="20">
        <v>-11589372.199999999</v>
      </c>
      <c r="DUX57" s="20">
        <v>2088637.9</v>
      </c>
      <c r="DUY57" s="20">
        <v>44682717.733333297</v>
      </c>
      <c r="DUZ57" s="20">
        <v>35858284.899999999</v>
      </c>
      <c r="DVA57" s="20">
        <v>40025936.033333302</v>
      </c>
      <c r="DVB57" s="20">
        <v>-183130.03333333199</v>
      </c>
      <c r="DVC57" s="20">
        <v>2021448.7333333299</v>
      </c>
      <c r="DVD57" s="20">
        <v>-7021856.0999999996</v>
      </c>
      <c r="DVE57" s="20">
        <v>-29273687.516666699</v>
      </c>
      <c r="DVF57" s="20">
        <v>-32699741.966666698</v>
      </c>
      <c r="DVG57" s="20">
        <v>-14116196.1</v>
      </c>
      <c r="DVH57" s="20">
        <v>5787183.0333333304</v>
      </c>
      <c r="DVI57" s="20">
        <v>33811864.866666697</v>
      </c>
      <c r="DVJ57" s="20">
        <v>-27499605.216666698</v>
      </c>
      <c r="DVK57" s="20">
        <v>-31741482.733333301</v>
      </c>
      <c r="DVL57" s="20">
        <v>-18668682.199999999</v>
      </c>
      <c r="DVM57" s="20">
        <v>5958146.7999999998</v>
      </c>
      <c r="DVN57" s="20">
        <v>25604048.800000001</v>
      </c>
      <c r="DVO57" s="20">
        <v>-84605729.666666597</v>
      </c>
      <c r="DVP57" s="20">
        <v>-103791563.73333301</v>
      </c>
      <c r="DVQ57" s="20">
        <v>-6200937.0333333304</v>
      </c>
      <c r="DVR57" s="20">
        <v>-555715.6</v>
      </c>
      <c r="DVS57" s="20">
        <v>3484988.9</v>
      </c>
      <c r="DVT57" s="20">
        <v>-10968332.35</v>
      </c>
      <c r="DVU57" s="20">
        <v>-16802212.966666698</v>
      </c>
      <c r="DVV57" s="20">
        <v>23517572.633333299</v>
      </c>
      <c r="DVW57" s="20">
        <v>-11108550.266666699</v>
      </c>
      <c r="DVX57" s="20">
        <v>-64420300.766666703</v>
      </c>
      <c r="DVY57" s="20">
        <v>87832678.150000006</v>
      </c>
      <c r="DVZ57" s="20">
        <v>98241690.033333302</v>
      </c>
      <c r="DWA57" s="20">
        <v>57810014.833333299</v>
      </c>
      <c r="DWB57" s="20">
        <v>6163271.4000000004</v>
      </c>
      <c r="DWC57" s="20">
        <v>-62890156.100000001</v>
      </c>
      <c r="DWD57" s="20">
        <v>5091264.78333335</v>
      </c>
      <c r="DWE57" s="20">
        <v>44037942.833333299</v>
      </c>
      <c r="DWF57" s="20">
        <v>52484558.9333333</v>
      </c>
      <c r="DWG57" s="20">
        <v>9840255.5333333295</v>
      </c>
      <c r="DWH57" s="20">
        <v>-52605593.799999997</v>
      </c>
      <c r="DWI57" s="20">
        <v>-51210634.666666597</v>
      </c>
      <c r="DWJ57" s="20">
        <v>-21977267.9333333</v>
      </c>
      <c r="DWK57" s="20">
        <v>-18527179.199999999</v>
      </c>
      <c r="DWL57" s="20">
        <v>5444680.0666666701</v>
      </c>
      <c r="DWM57" s="20">
        <v>32921555.733333301</v>
      </c>
      <c r="DWN57" s="20">
        <v>-63244892.0666667</v>
      </c>
      <c r="DWO57" s="20">
        <v>-78699863.599999994</v>
      </c>
      <c r="DWP57" s="20">
        <v>-5987457.0999999996</v>
      </c>
      <c r="DWQ57" s="20">
        <v>279368.36666666798</v>
      </c>
      <c r="DWR57" s="20">
        <v>8047081.86666667</v>
      </c>
      <c r="DWS57" s="20">
        <v>-9770852.5500000007</v>
      </c>
      <c r="DWT57" s="20">
        <v>-14345339.4</v>
      </c>
      <c r="DWU57" s="20">
        <v>20144159.233333301</v>
      </c>
      <c r="DWV57" s="20">
        <v>-8115980.63333333</v>
      </c>
      <c r="DWW57" s="20">
        <v>-52685049.133333303</v>
      </c>
      <c r="DWX57" s="20">
        <v>64957304.450000003</v>
      </c>
      <c r="DWY57" s="20">
        <v>75616262.599999994</v>
      </c>
      <c r="DWZ57" s="20">
        <v>46546450.9333333</v>
      </c>
      <c r="DXA57" s="20">
        <v>2768386.5333333299</v>
      </c>
      <c r="DXB57" s="20">
        <v>-56877950.133333303</v>
      </c>
      <c r="DXC57" s="20">
        <v>20056481.666666701</v>
      </c>
      <c r="DXD57" s="20">
        <v>51402981.399999999</v>
      </c>
      <c r="DXE57" s="20">
        <v>39245173.233333297</v>
      </c>
      <c r="DXF57" s="20">
        <v>5864300.4333333299</v>
      </c>
      <c r="DXG57" s="20">
        <v>-44516461.0666667</v>
      </c>
      <c r="DXH57" s="20">
        <v>-20116561.350000001</v>
      </c>
      <c r="DXI57" s="20">
        <v>3138617.5999999898</v>
      </c>
      <c r="DXJ57" s="20">
        <v>1563322.7333333299</v>
      </c>
      <c r="DXK57" s="20">
        <v>-1726546.7250000001</v>
      </c>
      <c r="DXL57" s="20">
        <v>-8547811.2166666705</v>
      </c>
      <c r="DXM57" s="20">
        <v>7752619.1333333198</v>
      </c>
      <c r="DXN57" s="20">
        <v>7990654.3666666597</v>
      </c>
      <c r="DXO57" s="20">
        <v>1787357.1083333299</v>
      </c>
      <c r="DXP57" s="20">
        <v>356344.65833333298</v>
      </c>
      <c r="DXQ57" s="20">
        <v>-2801716.7666666601</v>
      </c>
      <c r="DXR57" s="20">
        <v>-3624448.4166666698</v>
      </c>
      <c r="DXS57" s="20">
        <v>-2996041.36666667</v>
      </c>
      <c r="DXT57" s="20">
        <v>8291064.4500000002</v>
      </c>
      <c r="DXU57" s="20">
        <v>3010425.7333333301</v>
      </c>
      <c r="DXV57" s="20">
        <v>-8577320.6166666709</v>
      </c>
      <c r="DXW57" s="20">
        <v>-21444533</v>
      </c>
      <c r="DXX57" s="20">
        <v>-18960966.0666667</v>
      </c>
      <c r="DXY57" s="20">
        <v>2917898.4666666701</v>
      </c>
      <c r="DXZ57" s="20">
        <v>-3256410.4166666698</v>
      </c>
      <c r="DYA57" s="20">
        <v>-9055823.0000000093</v>
      </c>
      <c r="DYB57" s="20">
        <v>28068540.466666698</v>
      </c>
      <c r="DYC57" s="20">
        <v>31505949.133333299</v>
      </c>
      <c r="DYD57" s="20">
        <v>6380731.7000000002</v>
      </c>
      <c r="DYE57" s="20">
        <v>-4346882.0333333397</v>
      </c>
      <c r="DYF57" s="20">
        <v>-17885197.399999999</v>
      </c>
      <c r="DYG57" s="20">
        <v>32889153.800000001</v>
      </c>
      <c r="DYH57" s="20">
        <v>37634590.666666701</v>
      </c>
      <c r="DYI57" s="20">
        <v>-74117.641666669195</v>
      </c>
      <c r="DYJ57" s="20">
        <v>-626970.258333334</v>
      </c>
      <c r="DYK57" s="20">
        <v>-2696907.9333333299</v>
      </c>
      <c r="DYL57" s="20">
        <v>1275872.75</v>
      </c>
      <c r="DYM57" s="20">
        <v>748408.29999999504</v>
      </c>
      <c r="DYN57" s="20">
        <v>315078.07499999902</v>
      </c>
      <c r="DYO57" s="20">
        <v>-95517.941666666695</v>
      </c>
      <c r="DYP57" s="20">
        <v>-1199315.2666666701</v>
      </c>
      <c r="DYQ57" s="20">
        <v>-251181.95</v>
      </c>
      <c r="DYR57" s="20">
        <v>-250282.06666666799</v>
      </c>
      <c r="DYS57" s="20">
        <v>3776198.0666666701</v>
      </c>
      <c r="DYT57" s="20">
        <v>386538.06666666601</v>
      </c>
      <c r="DYU57" s="20">
        <v>-6451440.8333333395</v>
      </c>
      <c r="DYV57" s="20">
        <v>-3779375.5333333299</v>
      </c>
      <c r="DYW57" s="20">
        <v>-2315358.0333333299</v>
      </c>
      <c r="DYX57" s="20">
        <v>4020800.08333334</v>
      </c>
      <c r="DYY57" s="20">
        <v>384006.88333333301</v>
      </c>
      <c r="DYZ57" s="20">
        <v>-4471511.36666667</v>
      </c>
      <c r="DZA57" s="20">
        <v>603683.80000000098</v>
      </c>
      <c r="DZB57" s="20">
        <v>3251538.0666666701</v>
      </c>
      <c r="DZC57" s="20">
        <v>5124256.6333333403</v>
      </c>
      <c r="DZD57" s="20">
        <v>-10769.3999999999</v>
      </c>
      <c r="DZE57" s="20">
        <v>-8449874.3666666709</v>
      </c>
      <c r="DZF57" s="20">
        <v>1006290.23333333</v>
      </c>
      <c r="DZG57" s="20">
        <v>3782725.5</v>
      </c>
      <c r="DZH57" s="20">
        <v>-7462666.38333333</v>
      </c>
      <c r="DZI57" s="20">
        <v>2972879.2333333301</v>
      </c>
      <c r="DZJ57" s="20">
        <v>17420835.466666698</v>
      </c>
      <c r="DZK57" s="20">
        <v>-28209953.166666701</v>
      </c>
      <c r="DZL57" s="20">
        <v>-33878708.399999999</v>
      </c>
      <c r="DZM57" s="20">
        <v>-2962150.7666666699</v>
      </c>
      <c r="DZN57" s="20">
        <v>-527884.43333333405</v>
      </c>
      <c r="DZO57" s="20">
        <v>3966250.83333334</v>
      </c>
      <c r="DZP57" s="20">
        <v>2037592.13333333</v>
      </c>
      <c r="DZQ57" s="20">
        <v>518419.966666669</v>
      </c>
      <c r="DZR57" s="20">
        <v>8953997.3000000007</v>
      </c>
      <c r="DZS57" s="20">
        <v>-3315143.3333333302</v>
      </c>
      <c r="DZT57" s="20">
        <v>-13120728.050000001</v>
      </c>
      <c r="DZU57" s="20">
        <v>40016524.299999997</v>
      </c>
      <c r="DZV57" s="20">
        <v>43681595.366666697</v>
      </c>
      <c r="DZW57" s="20">
        <v>27947619.166666701</v>
      </c>
      <c r="DZX57" s="20">
        <v>8905299.3000000007</v>
      </c>
      <c r="DZY57" s="20">
        <v>-14064089.866666701</v>
      </c>
      <c r="DZZ57" s="20">
        <v>-38695402.366666697</v>
      </c>
      <c r="EAA57" s="20">
        <v>-20250492.266666699</v>
      </c>
      <c r="EAB57" s="20">
        <v>26052369.9333333</v>
      </c>
      <c r="EAC57" s="20">
        <v>12723382.633333299</v>
      </c>
      <c r="EAD57" s="20">
        <v>9285709.0333333295</v>
      </c>
      <c r="EAE57" s="20">
        <v>-59415346.766666703</v>
      </c>
      <c r="EAF57" s="20">
        <v>-41914606.366666697</v>
      </c>
      <c r="EAG57" s="20">
        <v>-8837924.1999999993</v>
      </c>
      <c r="EAH57" s="20">
        <v>4611947.9166666698</v>
      </c>
      <c r="EAI57" s="20">
        <v>17287663.166666701</v>
      </c>
      <c r="EAJ57" s="20">
        <v>-49717317.200000003</v>
      </c>
      <c r="EAK57" s="20">
        <v>-58499136.866666697</v>
      </c>
      <c r="EAL57" s="20">
        <v>-3224207.75</v>
      </c>
      <c r="EAM57" s="20">
        <v>237182.71666666699</v>
      </c>
      <c r="EAN57" s="20">
        <v>3460823.63333333</v>
      </c>
      <c r="EAO57" s="20">
        <v>-7595455.8666666597</v>
      </c>
      <c r="EAP57" s="20">
        <v>-10446183.266666699</v>
      </c>
      <c r="EAQ57" s="20">
        <v>9232772.8333333302</v>
      </c>
      <c r="EAR57" s="20">
        <v>-7608786.36666667</v>
      </c>
      <c r="EAS57" s="20">
        <v>-35079907.033333302</v>
      </c>
      <c r="EAT57" s="20">
        <v>52771007.966666698</v>
      </c>
      <c r="EAU57" s="20">
        <v>59388430.399999999</v>
      </c>
      <c r="EAV57" s="20">
        <v>24836695.466666698</v>
      </c>
      <c r="EAW57" s="20">
        <v>573687.46666666295</v>
      </c>
      <c r="EAX57" s="20">
        <v>-33840071.366666697</v>
      </c>
      <c r="EAY57" s="20">
        <v>15190017.833333399</v>
      </c>
      <c r="EAZ57" s="20">
        <v>31245400.600000001</v>
      </c>
      <c r="EBA57" s="20">
        <v>21455677.800000001</v>
      </c>
      <c r="EBB57" s="20">
        <v>2843565.4</v>
      </c>
      <c r="EBC57" s="20">
        <v>-31036912.266666699</v>
      </c>
      <c r="EBD57" s="20">
        <v>-15873673.733333301</v>
      </c>
      <c r="EBE57" s="20">
        <v>-4758731.2666666703</v>
      </c>
      <c r="EBF57" s="20">
        <v>-9840494.6333333403</v>
      </c>
      <c r="EBG57" s="20">
        <v>4039274.3</v>
      </c>
      <c r="EBH57" s="20">
        <v>14971756.266666699</v>
      </c>
      <c r="EBI57" s="20">
        <v>-52808382.200000003</v>
      </c>
      <c r="EBJ57" s="20">
        <v>-63160730</v>
      </c>
      <c r="EBK57" s="20">
        <v>-2620501.36666667</v>
      </c>
      <c r="EBL57" s="20">
        <v>460210.60000000102</v>
      </c>
      <c r="EBM57" s="20">
        <v>2312448.9666666701</v>
      </c>
      <c r="EBN57" s="20">
        <v>-10949355.766666699</v>
      </c>
      <c r="EBO57" s="20">
        <v>-13797606.5</v>
      </c>
      <c r="EBP57" s="20">
        <v>18931594.600000001</v>
      </c>
      <c r="EBQ57" s="20">
        <v>-7726469.36666667</v>
      </c>
      <c r="EBR57" s="20">
        <v>-55933984.966666698</v>
      </c>
      <c r="EBS57" s="20">
        <v>47152365.899999999</v>
      </c>
      <c r="EBT57" s="20">
        <v>58256589.633333303</v>
      </c>
      <c r="EBU57" s="20">
        <v>34796478.466666698</v>
      </c>
      <c r="EBV57" s="20">
        <v>-316527.266666668</v>
      </c>
      <c r="EBW57" s="20">
        <v>-46916487.600000001</v>
      </c>
      <c r="EBX57" s="20">
        <v>33135757.600000001</v>
      </c>
      <c r="EBY57" s="20">
        <v>56571233.399999999</v>
      </c>
      <c r="EBZ57" s="20">
        <v>33454749.666666701</v>
      </c>
      <c r="ECA57" s="20">
        <v>1642155.83333333</v>
      </c>
      <c r="ECB57" s="20">
        <v>-50002639.033333302</v>
      </c>
      <c r="ECC57" s="20">
        <v>-40647.433333322399</v>
      </c>
      <c r="ECD57" s="20">
        <v>18813507.833333299</v>
      </c>
      <c r="ECE57" s="20">
        <v>500896.524999997</v>
      </c>
      <c r="ECF57" s="20">
        <v>-570722.508333334</v>
      </c>
      <c r="ECG57" s="20">
        <v>-2475137.1833333299</v>
      </c>
      <c r="ECH57" s="20">
        <v>3480267.5833333302</v>
      </c>
      <c r="ECI57" s="20">
        <v>3768199.63333333</v>
      </c>
      <c r="ECJ57" s="20">
        <v>646147.57499999902</v>
      </c>
      <c r="ECK57" s="20">
        <v>172042.22500000001</v>
      </c>
      <c r="ECL57" s="20">
        <v>-883271.76666666497</v>
      </c>
      <c r="ECM57" s="20">
        <v>-1295752.2833333299</v>
      </c>
      <c r="ECN57" s="20">
        <v>-1029428.4</v>
      </c>
      <c r="ECO57" s="20">
        <v>3595278.5666666701</v>
      </c>
      <c r="ECP57" s="20">
        <v>1115794.0666666699</v>
      </c>
      <c r="ECQ57" s="20">
        <v>-3884329.4166666698</v>
      </c>
      <c r="ECR57" s="20">
        <v>-7975742.0333333304</v>
      </c>
      <c r="ECS57" s="20">
        <v>-5646978.7000000002</v>
      </c>
      <c r="ECT57" s="20">
        <v>1159005.41666667</v>
      </c>
      <c r="ECU57" s="20">
        <v>-1407513.95</v>
      </c>
      <c r="ECV57" s="20">
        <v>-5145927.36666667</v>
      </c>
      <c r="ECW57" s="20">
        <v>10786872.4666667</v>
      </c>
      <c r="ECX57" s="20">
        <v>11606402.0666667</v>
      </c>
      <c r="ECY57" s="20">
        <v>2420951.9666666701</v>
      </c>
      <c r="ECZ57" s="20">
        <v>-1837277.7333333299</v>
      </c>
      <c r="EDA57" s="20">
        <v>-9474639.0333333407</v>
      </c>
      <c r="EDB57" s="20">
        <v>13282825.233333301</v>
      </c>
      <c r="EDC57" s="20">
        <v>14761646.5</v>
      </c>
      <c r="EDD57" s="20">
        <v>-131029.008333334</v>
      </c>
      <c r="EDE57" s="20">
        <v>-169608.27499999999</v>
      </c>
      <c r="EDF57" s="20">
        <v>-809332.1</v>
      </c>
      <c r="EDG57" s="20">
        <v>-66474.783333333602</v>
      </c>
      <c r="EDH57" s="20">
        <v>-362201.066666667</v>
      </c>
      <c r="EDI57" s="20">
        <v>125635.97500000001</v>
      </c>
      <c r="EDJ57" s="20">
        <v>-27488.858333333301</v>
      </c>
      <c r="EDK57" s="20">
        <v>-477391.03333333298</v>
      </c>
      <c r="EDL57" s="20">
        <v>-249614.01666666701</v>
      </c>
      <c r="EDM57" s="20">
        <v>-270076.45833333302</v>
      </c>
      <c r="EDN57" s="20">
        <v>1957270.4833333299</v>
      </c>
      <c r="EDO57" s="20">
        <v>262031.05</v>
      </c>
      <c r="EDP57" s="20">
        <v>-2630409.7999999998</v>
      </c>
      <c r="EDQ57" s="20">
        <v>-935868.51666666602</v>
      </c>
      <c r="EDR57" s="20">
        <v>83176.341666667402</v>
      </c>
      <c r="EDS57" s="20">
        <v>2209377.88333333</v>
      </c>
      <c r="EDT57" s="20">
        <v>133019.85833333401</v>
      </c>
      <c r="EDU57" s="20">
        <v>-2841487.1416666699</v>
      </c>
      <c r="EDV57" s="20">
        <v>724649.19166666595</v>
      </c>
      <c r="EDW57" s="20">
        <v>2164564.5333333299</v>
      </c>
      <c r="EDX57" s="20">
        <v>2751330.85</v>
      </c>
      <c r="EDY57" s="20">
        <v>28542.291666666999</v>
      </c>
      <c r="EDZ57" s="20">
        <v>-4300177.8250000002</v>
      </c>
      <c r="EEA57" s="20">
        <v>492749.908333331</v>
      </c>
      <c r="EEB57" s="20">
        <v>2054017.50833333</v>
      </c>
      <c r="EEC57" s="20">
        <v>-3560459.35</v>
      </c>
      <c r="EED57" s="20">
        <v>1526515.2333333299</v>
      </c>
      <c r="EEE57" s="20">
        <v>13074352.3333333</v>
      </c>
      <c r="EEF57" s="20">
        <v>-2322641.0333333402</v>
      </c>
      <c r="EEG57" s="20">
        <v>-2767995.0333333402</v>
      </c>
      <c r="EEH57" s="20">
        <v>-1820629.35</v>
      </c>
      <c r="EEI57" s="20">
        <v>75763.549999999901</v>
      </c>
      <c r="EEJ57" s="20">
        <v>4288003.95</v>
      </c>
      <c r="EEK57" s="20">
        <v>2332407.8166666701</v>
      </c>
      <c r="EEL57" s="20">
        <v>1849487.00833333</v>
      </c>
      <c r="EEM57" s="20">
        <v>-1566114.83333333</v>
      </c>
      <c r="EEN57" s="20">
        <v>-1306471.05</v>
      </c>
      <c r="EEO57" s="20">
        <v>1421719.91666667</v>
      </c>
      <c r="EEP57" s="20">
        <v>12841032.733333301</v>
      </c>
      <c r="EEQ57" s="20">
        <v>16643031.4416667</v>
      </c>
      <c r="EER57" s="20">
        <v>1921860.13333333</v>
      </c>
      <c r="EES57" s="20">
        <v>1396153.1916666699</v>
      </c>
      <c r="EET57" s="20">
        <v>-5495615.3916666703</v>
      </c>
      <c r="EEU57" s="20">
        <v>-13912963.891666699</v>
      </c>
      <c r="EEV57" s="20">
        <v>-15126538.9666667</v>
      </c>
      <c r="EEW57" s="20">
        <v>-1532702.11666667</v>
      </c>
      <c r="EEX57" s="20">
        <v>1971699.425</v>
      </c>
      <c r="EEY57" s="20">
        <v>-2063643.7250000001</v>
      </c>
      <c r="EEZ57" s="20">
        <v>-13990501.258333299</v>
      </c>
      <c r="EFA57" s="20">
        <v>-16022236.625</v>
      </c>
      <c r="EFB57" s="20">
        <v>-4197438.75</v>
      </c>
      <c r="EFC57" s="20">
        <v>1918781.7166666701</v>
      </c>
      <c r="EFD57" s="20">
        <v>9005440.4666666705</v>
      </c>
      <c r="EFE57" s="20">
        <v>-19240767.199999999</v>
      </c>
      <c r="EFF57" s="20">
        <v>-22820489.9333333</v>
      </c>
      <c r="EFG57" s="20">
        <v>-1652038.2833333299</v>
      </c>
      <c r="EFH57" s="20">
        <v>69728.108333333395</v>
      </c>
      <c r="EFI57" s="20">
        <v>2089288.1083333299</v>
      </c>
      <c r="EFJ57" s="20">
        <v>-2265348.8916666601</v>
      </c>
      <c r="EFK57" s="20">
        <v>-3454301.63333333</v>
      </c>
      <c r="EFL57" s="20">
        <v>3551286.63333333</v>
      </c>
      <c r="EFM57" s="20">
        <v>-2838185.2250000001</v>
      </c>
      <c r="EFN57" s="20">
        <v>-10491775.141666699</v>
      </c>
      <c r="EFO57" s="20">
        <v>22020321.024999999</v>
      </c>
      <c r="EFP57" s="20">
        <v>24978562.199999999</v>
      </c>
      <c r="EFQ57" s="20">
        <v>10450017.800000001</v>
      </c>
      <c r="EFR57" s="20">
        <v>737870.02500000095</v>
      </c>
      <c r="EFS57" s="20">
        <v>-13289794.391666699</v>
      </c>
      <c r="EFT57" s="20">
        <v>1811178.1083333299</v>
      </c>
      <c r="EFU57" s="20">
        <v>8237346.4500000002</v>
      </c>
      <c r="EFV57" s="20">
        <v>8362332.5666666701</v>
      </c>
      <c r="EFW57" s="20">
        <v>2081384.5333333299</v>
      </c>
      <c r="EFX57" s="20">
        <v>-8223708.7999999998</v>
      </c>
      <c r="EFY57" s="20">
        <v>-10136561.800000001</v>
      </c>
      <c r="EFZ57" s="20">
        <v>-5643249.4833333297</v>
      </c>
      <c r="EGA57" s="20">
        <v>-4966745.7</v>
      </c>
      <c r="EGB57" s="20">
        <v>1971788.6833333301</v>
      </c>
      <c r="EGC57" s="20">
        <v>9785605.8000000007</v>
      </c>
      <c r="EGD57" s="20">
        <v>-20130286.4333333</v>
      </c>
      <c r="EGE57" s="20">
        <v>-24385106.5</v>
      </c>
      <c r="EGF57" s="20">
        <v>-1554880.9</v>
      </c>
      <c r="EGG57" s="20">
        <v>198050.79166666701</v>
      </c>
      <c r="EGH57" s="20">
        <v>1922354.5916666701</v>
      </c>
      <c r="EGI57" s="20">
        <v>-3416529.1749999998</v>
      </c>
      <c r="EGJ57" s="20">
        <v>-4693022.3250000002</v>
      </c>
      <c r="EGK57" s="20">
        <v>7568084.7166666696</v>
      </c>
      <c r="EGL57" s="20">
        <v>-1450353.325</v>
      </c>
      <c r="EGM57" s="20">
        <v>-10653254.225</v>
      </c>
      <c r="EGN57" s="20">
        <v>20644449.158333302</v>
      </c>
      <c r="EGO57" s="20">
        <v>26075231.208333299</v>
      </c>
      <c r="EGP57" s="20">
        <v>14583055.9</v>
      </c>
      <c r="EGQ57" s="20">
        <v>-4830.55000000168</v>
      </c>
      <c r="EGR57" s="20">
        <v>-21927277.716666698</v>
      </c>
      <c r="EGS57" s="20">
        <v>8452383.2833333295</v>
      </c>
      <c r="EGT57" s="20">
        <v>17571554.016666699</v>
      </c>
      <c r="EGU57" s="20">
        <v>13161475.5833333</v>
      </c>
      <c r="EGV57" s="20">
        <v>1410529.0916666701</v>
      </c>
      <c r="EGW57" s="20">
        <v>-17791020.125</v>
      </c>
      <c r="EGX57" s="20">
        <v>-4080821.5249999999</v>
      </c>
      <c r="EGY57" s="20">
        <v>3330818.5583333299</v>
      </c>
      <c r="EGZ57" s="20">
        <v>-1363150.7166666701</v>
      </c>
      <c r="EHA57" s="20">
        <v>-421909.183333333</v>
      </c>
      <c r="EHB57" s="20">
        <v>-14179242.7833333</v>
      </c>
      <c r="EHC57" s="20">
        <v>-29821720.666666701</v>
      </c>
      <c r="EHD57" s="20">
        <v>-37032100.399999999</v>
      </c>
      <c r="EHE57" s="20">
        <v>1168752.5666666699</v>
      </c>
      <c r="EHF57" s="20">
        <v>-803647.433333333</v>
      </c>
      <c r="EHG57" s="20">
        <v>-9006592</v>
      </c>
      <c r="EHH57" s="20">
        <v>-5587221.2000000002</v>
      </c>
      <c r="EHI57" s="20">
        <v>-7012956.36666667</v>
      </c>
      <c r="EHJ57" s="20">
        <v>26689336.300000001</v>
      </c>
      <c r="EHK57" s="20">
        <v>-2202361.1666666698</v>
      </c>
      <c r="EHL57" s="20">
        <v>-51338065.133333303</v>
      </c>
      <c r="EHM57" s="20">
        <v>18789205.133333299</v>
      </c>
      <c r="EHN57" s="20">
        <v>29581248.033333302</v>
      </c>
      <c r="EHO57" s="20">
        <v>37919637.166666701</v>
      </c>
      <c r="EHP57" s="20">
        <v>4048540.4666666701</v>
      </c>
      <c r="EHQ57" s="20">
        <v>-42278003.533333302</v>
      </c>
      <c r="EHR57" s="20">
        <v>-481213.03333334601</v>
      </c>
      <c r="EHS57" s="20">
        <v>24373098.399999999</v>
      </c>
      <c r="EHT57" s="20">
        <v>46121191.9333333</v>
      </c>
      <c r="EHU57" s="20">
        <v>3934494.3</v>
      </c>
      <c r="EHV57" s="20">
        <v>-64702632.299999997</v>
      </c>
      <c r="EHW57" s="20">
        <v>-23164285.100000001</v>
      </c>
      <c r="EHX57" s="20">
        <v>809927.96666666097</v>
      </c>
      <c r="EHY57" s="20">
        <v>-1122600.5166666701</v>
      </c>
      <c r="EHZ57" s="20">
        <v>-13179.266666666101</v>
      </c>
      <c r="EIA57" s="20">
        <v>-4194991.6666666698</v>
      </c>
      <c r="EIB57" s="20">
        <v>-12877011.366666701</v>
      </c>
      <c r="EIC57" s="20">
        <v>-16008115.699999999</v>
      </c>
      <c r="EID57" s="20">
        <v>230391.65</v>
      </c>
      <c r="EIE57" s="20">
        <v>-256151.45</v>
      </c>
      <c r="EIF57" s="20">
        <v>-3072143.55</v>
      </c>
      <c r="EIG57" s="20">
        <v>-2534050.0166666699</v>
      </c>
      <c r="EIH57" s="20">
        <v>-3213323.99166667</v>
      </c>
      <c r="EII57" s="20">
        <v>10804695.9166667</v>
      </c>
      <c r="EIJ57" s="20">
        <v>-1318814.8</v>
      </c>
      <c r="EIK57" s="20">
        <v>-22375215.5</v>
      </c>
      <c r="EIL57" s="20">
        <v>8689381.2333333306</v>
      </c>
      <c r="EIM57" s="20">
        <v>13644754.4416667</v>
      </c>
      <c r="EIN57" s="20">
        <v>15360476.300000001</v>
      </c>
      <c r="EIO57" s="20">
        <v>1270966.3583333299</v>
      </c>
      <c r="EIP57" s="20">
        <v>-18583394.891666699</v>
      </c>
      <c r="EIQ57" s="20">
        <v>1859281.6083333399</v>
      </c>
      <c r="EIR57" s="20">
        <v>11641546.0333333</v>
      </c>
      <c r="EIS57" s="20">
        <v>18069496.216666698</v>
      </c>
      <c r="EIT57" s="20">
        <v>1223486.425</v>
      </c>
      <c r="EIU57" s="20">
        <v>-28032824.725000001</v>
      </c>
      <c r="EIV57" s="20">
        <v>-7405350.25833333</v>
      </c>
      <c r="EIW57" s="20">
        <v>1696949.375</v>
      </c>
      <c r="EIX57" s="20">
        <v>-9473424.2000000104</v>
      </c>
      <c r="EIY57" s="20">
        <v>748467.75000000105</v>
      </c>
      <c r="EIZ57" s="20">
        <v>-11885916.2166667</v>
      </c>
      <c r="EJA57" s="20">
        <v>-76248175.033333406</v>
      </c>
      <c r="EJB57" s="20">
        <v>-94824249.966666698</v>
      </c>
      <c r="EJC57" s="20">
        <v>-790660.16666666395</v>
      </c>
      <c r="EJD57" s="20">
        <v>-1495104.38333333</v>
      </c>
      <c r="EJE57" s="20">
        <v>-10565444.25</v>
      </c>
      <c r="EJF57" s="20">
        <v>-12544488.266666699</v>
      </c>
      <c r="EJG57" s="20">
        <v>-16489353.225</v>
      </c>
      <c r="EJH57" s="20">
        <v>43928179.950000003</v>
      </c>
      <c r="EJI57" s="20">
        <v>-5755284.25</v>
      </c>
      <c r="EJJ57" s="20">
        <v>-79363571.275000006</v>
      </c>
      <c r="EJK57" s="20">
        <v>53226642.233333297</v>
      </c>
      <c r="EJL57" s="20">
        <v>61276298.641666703</v>
      </c>
      <c r="EJM57" s="20">
        <v>76433467.799999997</v>
      </c>
      <c r="EJN57" s="20">
        <v>10755827.9416667</v>
      </c>
      <c r="EJO57" s="20">
        <v>-57775168.391666703</v>
      </c>
      <c r="EJP57" s="20">
        <v>1835512.6916666599</v>
      </c>
      <c r="EJQ57" s="20">
        <v>58768473.533333398</v>
      </c>
      <c r="EJR57" s="20">
        <v>85128029.616666704</v>
      </c>
      <c r="EJS57" s="20">
        <v>15164207.525</v>
      </c>
      <c r="EJT57" s="20">
        <v>-46190431.524999999</v>
      </c>
      <c r="EJU57" s="20">
        <v>-56310670.424999997</v>
      </c>
      <c r="EJV57" s="20">
        <v>-2934055.5583333201</v>
      </c>
      <c r="EJW57" s="20">
        <v>-10350834.8333333</v>
      </c>
      <c r="EJX57" s="20">
        <v>1923670.4666666701</v>
      </c>
      <c r="EJY57" s="20">
        <v>16366249.633333299</v>
      </c>
      <c r="EJZ57" s="20">
        <v>-25658145.699999999</v>
      </c>
      <c r="EKA57" s="20">
        <v>-33623840.266666703</v>
      </c>
      <c r="EKB57" s="20">
        <v>-3720976.2</v>
      </c>
      <c r="EKC57" s="20">
        <v>-524411.39166666602</v>
      </c>
      <c r="EKD57" s="20">
        <v>3736555.0249999999</v>
      </c>
      <c r="EKE57" s="20">
        <v>-482701.80833333498</v>
      </c>
      <c r="EKF57" s="20">
        <v>-3115900.13333333</v>
      </c>
      <c r="EKG57" s="20">
        <v>9255894.1333333403</v>
      </c>
      <c r="EKH57" s="20">
        <v>-5863611.6416666703</v>
      </c>
      <c r="EKI57" s="20">
        <v>-37153306.3083333</v>
      </c>
      <c r="EKJ57" s="20">
        <v>35257550.274999999</v>
      </c>
      <c r="EKK57" s="20">
        <v>42782021.366666697</v>
      </c>
      <c r="EKL57" s="20">
        <v>25280690.966666698</v>
      </c>
      <c r="EKM57" s="20">
        <v>5137749.6083333399</v>
      </c>
      <c r="EKN57" s="20">
        <v>-26765172.641666699</v>
      </c>
      <c r="EKO57" s="20">
        <v>-18206158.141666699</v>
      </c>
      <c r="EKP57" s="20">
        <v>-3610343.3833333598</v>
      </c>
      <c r="EKQ57" s="20">
        <v>20764738.899999999</v>
      </c>
      <c r="EKR57" s="20">
        <v>5163054.36666667</v>
      </c>
      <c r="EKS57" s="20">
        <v>-30247581.300000001</v>
      </c>
      <c r="EKT57" s="20">
        <v>-34846944.966666698</v>
      </c>
      <c r="EKU57" s="20">
        <v>-25007701.8166667</v>
      </c>
      <c r="EKV57" s="20">
        <v>-14377552.733333301</v>
      </c>
      <c r="EKW57" s="20">
        <v>1647646.7166666701</v>
      </c>
      <c r="EKX57" s="20">
        <v>4195457.86666667</v>
      </c>
      <c r="EKY57" s="20">
        <v>-66506874.766666703</v>
      </c>
      <c r="EKZ57" s="20">
        <v>-84136691.700000003</v>
      </c>
      <c r="ELA57" s="20">
        <v>-3370799.5333333299</v>
      </c>
      <c r="ELB57" s="20">
        <v>-1494183.075</v>
      </c>
      <c r="ELC57" s="20">
        <v>-4650564.9749999996</v>
      </c>
      <c r="ELD57" s="20">
        <v>-7436988.6749999998</v>
      </c>
      <c r="ELE57" s="20">
        <v>-12103783.7916667</v>
      </c>
      <c r="ELF57" s="20">
        <v>40802116.783333302</v>
      </c>
      <c r="ELG57" s="20">
        <v>-14328489.5583333</v>
      </c>
      <c r="ELH57" s="20">
        <v>-127911005.69166701</v>
      </c>
      <c r="ELI57" s="20">
        <v>65025184.658333302</v>
      </c>
      <c r="ELJ57" s="20">
        <v>87306158.941666707</v>
      </c>
      <c r="ELK57" s="20">
        <v>72949384.233333305</v>
      </c>
      <c r="ELL57" s="20">
        <v>11497913.2833333</v>
      </c>
      <c r="ELM57" s="20">
        <v>-73243158.883333296</v>
      </c>
      <c r="ELN57" s="20">
        <v>-19784995.216666698</v>
      </c>
      <c r="ELO57" s="20">
        <v>25676441.6833333</v>
      </c>
      <c r="ELP57" s="20">
        <v>75816327.049999997</v>
      </c>
      <c r="ELQ57" s="20">
        <v>11030640.9583333</v>
      </c>
      <c r="ELR57" s="20">
        <v>-105512795.72499999</v>
      </c>
      <c r="ELS57" s="20">
        <v>-65823942.1916667</v>
      </c>
      <c r="ELT57" s="20">
        <v>-27301914.975000001</v>
      </c>
      <c r="ELU57" s="20">
        <v>-2480189.5333333299</v>
      </c>
      <c r="ELV57" s="20">
        <v>2816868.4166666698</v>
      </c>
      <c r="ELW57" s="20">
        <v>19267120.666666701</v>
      </c>
      <c r="ELX57" s="20">
        <v>-3554334.8666666602</v>
      </c>
      <c r="ELY57" s="20">
        <v>-2169784.8666666602</v>
      </c>
      <c r="ELZ57" s="20">
        <v>-3135225.75</v>
      </c>
      <c r="EMA57" s="20">
        <v>-204379.95</v>
      </c>
      <c r="EMB57" s="20">
        <v>8664507.3000000007</v>
      </c>
      <c r="EMC57" s="20">
        <v>7619676.1333333403</v>
      </c>
      <c r="EMD57" s="20">
        <v>7380862.7333333399</v>
      </c>
      <c r="EME57" s="20">
        <v>-21842589.166666701</v>
      </c>
      <c r="EMF57" s="20">
        <v>-4021732.7</v>
      </c>
      <c r="EMG57" s="20">
        <v>27407576.800000001</v>
      </c>
      <c r="EMH57" s="20">
        <v>25104120.300000001</v>
      </c>
      <c r="EMI57" s="20">
        <v>11204014.4</v>
      </c>
      <c r="EMJ57" s="20">
        <v>-13439683.199999999</v>
      </c>
      <c r="EMK57" s="20">
        <v>5757288.4666666696</v>
      </c>
      <c r="EML57" s="20">
        <v>36183067.966666698</v>
      </c>
      <c r="EMM57" s="20">
        <v>-45546724.833333299</v>
      </c>
      <c r="EMN57" s="20">
        <v>-53510090.0666667</v>
      </c>
      <c r="EMO57" s="20">
        <v>-21292758.199999999</v>
      </c>
      <c r="EMP57" s="20">
        <v>8087915.4000000004</v>
      </c>
      <c r="EMQ57" s="20">
        <v>65872379.733333297</v>
      </c>
      <c r="EMR57" s="20">
        <v>-48037378.399999999</v>
      </c>
      <c r="EMS57" s="20">
        <v>-57751797.266666703</v>
      </c>
      <c r="EMT57" s="20">
        <v>176483.91666666701</v>
      </c>
      <c r="EMU57" s="20">
        <v>740374.13333333295</v>
      </c>
      <c r="EMV57" s="20">
        <v>5394096.13333333</v>
      </c>
      <c r="EMW57" s="20">
        <v>2298596.1333333398</v>
      </c>
      <c r="EMX57" s="20">
        <v>3819895.0666666701</v>
      </c>
      <c r="EMY57" s="20">
        <v>-701322.36666666705</v>
      </c>
      <c r="EMZ57" s="20">
        <v>204108.52499999999</v>
      </c>
      <c r="ENA57" s="20">
        <v>3171793.9416666701</v>
      </c>
      <c r="ENB57" s="20">
        <v>1542243.0249999999</v>
      </c>
      <c r="ENC57" s="20">
        <v>1764402.86666667</v>
      </c>
      <c r="END57" s="20">
        <v>-9558853.1999999993</v>
      </c>
      <c r="ENE57" s="20">
        <v>-1334971.8916666701</v>
      </c>
      <c r="ENF57" s="20">
        <v>10890367.775</v>
      </c>
      <c r="ENG57" s="20">
        <v>2255821.1083333301</v>
      </c>
      <c r="ENH57" s="20">
        <v>-3359252.9666666701</v>
      </c>
      <c r="ENI57" s="20">
        <v>-10367641.366666701</v>
      </c>
      <c r="ENJ57" s="20">
        <v>-278757.30833333399</v>
      </c>
      <c r="ENK57" s="20">
        <v>15414418.4416667</v>
      </c>
      <c r="ENL57" s="20">
        <v>-3606926.9749999898</v>
      </c>
      <c r="ENM57" s="20">
        <v>-9933171.3833333291</v>
      </c>
      <c r="ENN57" s="20">
        <v>-13337049.4333333</v>
      </c>
      <c r="ENO57" s="20">
        <v>180897.53333333199</v>
      </c>
      <c r="ENP57" s="20">
        <v>23725920.533333302</v>
      </c>
      <c r="ENQ57" s="20">
        <v>-1249185.63333333</v>
      </c>
      <c r="ENR57" s="20">
        <v>-8097920.1500000004</v>
      </c>
      <c r="ENS57" s="20">
        <v>12737849.1666667</v>
      </c>
      <c r="ENT57" s="20">
        <v>-2950317.7833333402</v>
      </c>
      <c r="ENU57" s="20">
        <v>-16117799.366666701</v>
      </c>
      <c r="ENV57" s="20">
        <v>41582876.299999997</v>
      </c>
      <c r="ENW57" s="20">
        <v>52787918.0666667</v>
      </c>
      <c r="ENX57" s="20">
        <v>5479344.0499999998</v>
      </c>
      <c r="ENY57" s="20">
        <v>1660646.0249999999</v>
      </c>
      <c r="ENZ57" s="20">
        <v>10023.191666665</v>
      </c>
      <c r="EOA57" s="20">
        <v>-3096484.2250000001</v>
      </c>
      <c r="EOB57" s="20">
        <v>1483787.6999999899</v>
      </c>
      <c r="EOC57" s="20">
        <v>-15102132.866666701</v>
      </c>
      <c r="EOD57" s="20">
        <v>11876801.525</v>
      </c>
      <c r="EOE57" s="20">
        <v>62793977.108333297</v>
      </c>
      <c r="EOF57" s="20">
        <v>-68942926.641666695</v>
      </c>
      <c r="EOG57" s="20">
        <v>-89758957.133333296</v>
      </c>
      <c r="EOH57" s="20">
        <v>-38456204.533333302</v>
      </c>
      <c r="EOI57" s="20">
        <v>-9297772.0583333299</v>
      </c>
      <c r="EOJ57" s="20">
        <v>56478233.1916667</v>
      </c>
      <c r="EOK57" s="20">
        <v>59663229.774999999</v>
      </c>
      <c r="EOL57" s="20">
        <v>45143502.116666697</v>
      </c>
      <c r="EOM57" s="20">
        <v>-33447719.766666699</v>
      </c>
      <c r="EON57" s="20">
        <v>-7936769.2999999998</v>
      </c>
      <c r="EOO57" s="20">
        <v>90928184.700000003</v>
      </c>
      <c r="EOP57" s="20">
        <v>84986334.533333406</v>
      </c>
      <c r="EOQ57" s="20">
        <v>78722327.516666695</v>
      </c>
      <c r="EOR57" s="20">
        <v>14570678.4666667</v>
      </c>
      <c r="EOS57" s="20">
        <v>-8595753.7833333407</v>
      </c>
      <c r="EOT57" s="20">
        <v>-45448795.866666697</v>
      </c>
      <c r="EOU57" s="20">
        <v>59906410.5</v>
      </c>
      <c r="EOV57" s="20">
        <v>68649629.599999994</v>
      </c>
      <c r="EOW57" s="20">
        <v>6419704.5499999998</v>
      </c>
      <c r="EOX57" s="20">
        <v>-937636.55833333498</v>
      </c>
      <c r="EOY57" s="20">
        <v>-13372823.391666699</v>
      </c>
      <c r="EOZ57" s="20">
        <v>5420955.3583333297</v>
      </c>
      <c r="EPA57" s="20">
        <v>8598433.2833333407</v>
      </c>
      <c r="EPB57" s="20">
        <v>-4540166.36666667</v>
      </c>
      <c r="EPC57" s="20">
        <v>7890469.9416666701</v>
      </c>
      <c r="EPD57" s="20">
        <v>9381119.2750000004</v>
      </c>
      <c r="EPE57" s="20">
        <v>-77733256.558333293</v>
      </c>
      <c r="EPF57" s="20">
        <v>-87119925.8833334</v>
      </c>
      <c r="EPG57" s="20">
        <v>-25994667.333333299</v>
      </c>
      <c r="EPH57" s="20">
        <v>-1682615.7250000101</v>
      </c>
      <c r="EPI57" s="20">
        <v>35184273.024999999</v>
      </c>
      <c r="EPJ57" s="20">
        <v>-2583469.7583333198</v>
      </c>
      <c r="EPK57" s="20">
        <v>-17762323.583333299</v>
      </c>
      <c r="EPL57" s="20">
        <v>-16016223.733333301</v>
      </c>
      <c r="EPM57" s="20">
        <v>-8388057.2166666696</v>
      </c>
      <c r="EPN57" s="20">
        <v>-1295906.05</v>
      </c>
      <c r="EPO57" s="20">
        <v>32879741.583333399</v>
      </c>
      <c r="EPP57" s="20">
        <v>22197783.399999999</v>
      </c>
      <c r="EPQ57" s="20">
        <v>16674385.800000001</v>
      </c>
      <c r="EPR57" s="20">
        <v>-7897518.5999999996</v>
      </c>
      <c r="EPS57" s="20">
        <v>-35103889.600000001</v>
      </c>
      <c r="EPT57" s="20">
        <v>76234011.599999994</v>
      </c>
      <c r="EPU57" s="20">
        <v>90871084.733333394</v>
      </c>
      <c r="EPV57" s="20">
        <v>5197684.2333333297</v>
      </c>
      <c r="EPW57" s="20">
        <v>-762732.3</v>
      </c>
      <c r="EPX57" s="20">
        <v>-5795194.9666666696</v>
      </c>
      <c r="EPY57" s="20">
        <v>12839588.199999999</v>
      </c>
      <c r="EPZ57" s="20">
        <v>17361937.516666699</v>
      </c>
      <c r="EQA57" s="20">
        <v>-29801395.4333333</v>
      </c>
      <c r="EQB57" s="20">
        <v>3590772.5333333299</v>
      </c>
      <c r="EQC57" s="20">
        <v>29422244.199999999</v>
      </c>
      <c r="EQD57" s="20">
        <v>-80115141.299999997</v>
      </c>
      <c r="EQE57" s="20">
        <v>-104198642.15000001</v>
      </c>
      <c r="EQF57" s="20">
        <v>-53782298.733333297</v>
      </c>
      <c r="EQG57" s="20">
        <v>897702.283333331</v>
      </c>
      <c r="EQH57" s="20">
        <v>87366427.116666704</v>
      </c>
      <c r="EQI57" s="20">
        <v>-30019714.583333299</v>
      </c>
      <c r="EQJ57" s="20">
        <v>-62206592.266666703</v>
      </c>
      <c r="EQK57" s="20">
        <v>-50312635.100000001</v>
      </c>
      <c r="EQL57" s="20">
        <v>-5028095.3166666701</v>
      </c>
      <c r="EQM57" s="20">
        <v>72478302.183333293</v>
      </c>
      <c r="EQN57" s="20">
        <v>17275680.649999999</v>
      </c>
      <c r="EQO57" s="20">
        <v>-10051813.483333301</v>
      </c>
      <c r="EQP57" s="20">
        <v>-1567907.96666666</v>
      </c>
      <c r="EQQ57" s="20">
        <v>1330819.7166666701</v>
      </c>
      <c r="EQR57" s="20">
        <v>10254932.85</v>
      </c>
      <c r="EQS57" s="20">
        <v>-1142674.6999999899</v>
      </c>
      <c r="EQT57" s="20">
        <v>-527648.66666665697</v>
      </c>
      <c r="EQU57" s="20">
        <v>-1360049.7</v>
      </c>
      <c r="EQV57" s="20">
        <v>12974.6000000003</v>
      </c>
      <c r="EQW57" s="20">
        <v>4571778.13333333</v>
      </c>
      <c r="EQX57" s="20">
        <v>3495564.9</v>
      </c>
      <c r="EQY57" s="20">
        <v>3573345.1666666698</v>
      </c>
      <c r="EQZ57" s="20">
        <v>-7575687.5666666701</v>
      </c>
      <c r="ERA57" s="20">
        <v>-2087007.7</v>
      </c>
      <c r="ERB57" s="20">
        <v>5510083.2833333397</v>
      </c>
      <c r="ERC57" s="20">
        <v>10237013.0666667</v>
      </c>
      <c r="ERD57" s="20">
        <v>4874238.96666665</v>
      </c>
      <c r="ERE57" s="20">
        <v>-2780646.53333335</v>
      </c>
      <c r="ERF57" s="20">
        <v>3267953.9</v>
      </c>
      <c r="ERG57" s="20">
        <v>14357935.0666667</v>
      </c>
      <c r="ERH57" s="20">
        <v>-20706099.0666667</v>
      </c>
      <c r="ERI57" s="20">
        <v>-21908635.9333333</v>
      </c>
      <c r="ERJ57" s="20">
        <v>-5904889.0000000102</v>
      </c>
      <c r="ERK57" s="20">
        <v>4350277.5</v>
      </c>
      <c r="ERL57" s="20">
        <v>27085210.300000001</v>
      </c>
      <c r="ERM57" s="20">
        <v>-21619003.766666699</v>
      </c>
      <c r="ERN57" s="20">
        <v>-23218831.166666701</v>
      </c>
      <c r="ERO57" s="20">
        <v>-383844.116666666</v>
      </c>
      <c r="ERP57" s="20">
        <v>299797.51666666701</v>
      </c>
      <c r="ERQ57" s="20">
        <v>2471422.63333333</v>
      </c>
      <c r="ERR57" s="20">
        <v>-458011.26666666701</v>
      </c>
      <c r="ERS57" s="20">
        <v>-298797.83333333198</v>
      </c>
      <c r="ERT57" s="20">
        <v>-369905.06666666502</v>
      </c>
      <c r="ERU57" s="20">
        <v>53149.958333333503</v>
      </c>
      <c r="ERV57" s="20">
        <v>1316703.75833333</v>
      </c>
      <c r="ERW57" s="20">
        <v>584847.07499999995</v>
      </c>
      <c r="ERX57" s="20">
        <v>604938.508333334</v>
      </c>
      <c r="ERY57" s="20">
        <v>-2515019.4500000002</v>
      </c>
      <c r="ERZ57" s="20">
        <v>-1173801.6583333299</v>
      </c>
      <c r="ESA57" s="20">
        <v>-1241389.6416666701</v>
      </c>
      <c r="ESB57" s="20">
        <v>2132087.0750000002</v>
      </c>
      <c r="ESC57" s="20">
        <v>284908.70833333099</v>
      </c>
      <c r="ESD57" s="20">
        <v>-1649343.4333333401</v>
      </c>
      <c r="ESE57" s="20">
        <v>490765.95</v>
      </c>
      <c r="ESF57" s="20">
        <v>4631094.45</v>
      </c>
      <c r="ESG57" s="20">
        <v>-2755933.3</v>
      </c>
      <c r="ESH57" s="20">
        <v>-3612318.8166666701</v>
      </c>
      <c r="ESI57" s="20">
        <v>-2741174.75</v>
      </c>
      <c r="ESJ57" s="20">
        <v>626669.42500000005</v>
      </c>
      <c r="ESK57" s="20">
        <v>6793858.875</v>
      </c>
      <c r="ESL57" s="20">
        <v>-2822243.3583333301</v>
      </c>
      <c r="ESM57" s="20">
        <v>-4059795.1083333301</v>
      </c>
      <c r="ESN57" s="20">
        <v>2172456.85</v>
      </c>
      <c r="ESO57" s="20">
        <v>1325589.21666666</v>
      </c>
      <c r="ESP57" s="20">
        <v>20608078.699999999</v>
      </c>
      <c r="ESQ57" s="20">
        <v>34427163.733333297</v>
      </c>
      <c r="ESR57" s="20">
        <v>43762478.299999997</v>
      </c>
      <c r="ESS57" s="20">
        <v>296881.46666666999</v>
      </c>
      <c r="EST57" s="20">
        <v>1905879.5916666701</v>
      </c>
      <c r="ESU57" s="20">
        <v>11754915.358333301</v>
      </c>
      <c r="ESV57" s="20">
        <v>2642262.74166667</v>
      </c>
      <c r="ESW57" s="20">
        <v>5607370.7083333302</v>
      </c>
      <c r="ESX57" s="20">
        <v>-18177996.633333299</v>
      </c>
      <c r="ESY57" s="20">
        <v>8787517.0250000004</v>
      </c>
      <c r="ESZ57" s="20">
        <v>66421787.475000001</v>
      </c>
      <c r="ETA57" s="20">
        <v>-32852199.591666698</v>
      </c>
      <c r="ETB57" s="20">
        <v>-41402771.225000001</v>
      </c>
      <c r="ETC57" s="20">
        <v>-32135417.266666699</v>
      </c>
      <c r="ETD57" s="20">
        <v>-6389592.0499999998</v>
      </c>
      <c r="ETE57" s="20">
        <v>35099687.116666697</v>
      </c>
      <c r="ETF57" s="20">
        <v>25434130.366666701</v>
      </c>
      <c r="ETG57" s="20">
        <v>7661500.5166666703</v>
      </c>
      <c r="ETH57" s="20">
        <v>-36845734.950000003</v>
      </c>
      <c r="ETI57" s="20">
        <v>-3902211.0416666698</v>
      </c>
      <c r="ETJ57" s="20">
        <v>74988443.608333305</v>
      </c>
      <c r="ETK57" s="20">
        <v>50409385.641666703</v>
      </c>
      <c r="ETL57" s="20">
        <v>38187209.358333297</v>
      </c>
      <c r="ETM57" s="20">
        <v>2401700.2999999998</v>
      </c>
      <c r="ETN57" s="20">
        <v>-3459429.1833333299</v>
      </c>
      <c r="ETO57" s="20">
        <v>-21595914.9333333</v>
      </c>
      <c r="ETP57" s="20">
        <v>4152282.6</v>
      </c>
      <c r="ETQ57" s="20">
        <v>1962376.3999999899</v>
      </c>
      <c r="ETR57" s="20">
        <v>1942039.15</v>
      </c>
      <c r="ETS57" s="20">
        <v>-768947.55</v>
      </c>
      <c r="ETT57" s="20">
        <v>-8136452.13333333</v>
      </c>
      <c r="ETU57" s="20">
        <v>-1945614.05</v>
      </c>
      <c r="ETV57" s="20">
        <v>-2224655.65</v>
      </c>
      <c r="ETW57" s="20">
        <v>7903367.7333333297</v>
      </c>
      <c r="ETX57" s="20">
        <v>256037.86666666699</v>
      </c>
      <c r="ETY57" s="20">
        <v>-24140503.050000001</v>
      </c>
      <c r="ETZ57" s="20">
        <v>-17141078.716666698</v>
      </c>
      <c r="EUA57" s="20">
        <v>-18385577.649999999</v>
      </c>
      <c r="EUB57" s="20">
        <v>6620684.7666666703</v>
      </c>
      <c r="EUC57" s="20">
        <v>440627.28333333298</v>
      </c>
      <c r="EUD57" s="20">
        <v>-4812127.05</v>
      </c>
      <c r="EUE57" s="20">
        <v>6653359.1666666605</v>
      </c>
      <c r="EUF57" s="20">
        <v>12501490.9</v>
      </c>
      <c r="EUG57" s="20">
        <v>11405935.5666667</v>
      </c>
      <c r="EUH57" s="20">
        <v>-2617872.9833333301</v>
      </c>
      <c r="EUI57" s="20">
        <v>-27675129.8166667</v>
      </c>
      <c r="EUJ57" s="20">
        <v>6905135.8166666599</v>
      </c>
      <c r="EUK57" s="20">
        <v>11651887.85</v>
      </c>
      <c r="EUL57" s="20">
        <v>1801847.33333334</v>
      </c>
      <c r="EUM57" s="20">
        <v>-2554848.75</v>
      </c>
      <c r="EUN57" s="20">
        <v>-10570296.199999999</v>
      </c>
      <c r="EUO57" s="20">
        <v>12046958.5666667</v>
      </c>
      <c r="EUP57" s="20">
        <v>12497216.5</v>
      </c>
      <c r="EUQ57" s="20">
        <v>916431.166666665</v>
      </c>
      <c r="EUR57" s="20">
        <v>-428461.90833333298</v>
      </c>
      <c r="EUS57" s="20">
        <v>-2270454.2083333302</v>
      </c>
      <c r="EUT57" s="20">
        <v>1699619.0583333301</v>
      </c>
      <c r="EUU57" s="20">
        <v>2134090.3916666699</v>
      </c>
      <c r="EUV57" s="20">
        <v>-2251013.7833333299</v>
      </c>
      <c r="EUW57" s="20">
        <v>-1381654.625</v>
      </c>
      <c r="EUX57" s="20">
        <v>-15776249.391666699</v>
      </c>
      <c r="EUY57" s="20">
        <v>-17473115.4416667</v>
      </c>
      <c r="EUZ57" s="20">
        <v>-24331755.475000001</v>
      </c>
      <c r="EVA57" s="20">
        <v>-3425602.1</v>
      </c>
      <c r="EVB57" s="20">
        <v>1878119.7666666601</v>
      </c>
      <c r="EVC57" s="20">
        <v>15731279.4333333</v>
      </c>
      <c r="EVD57" s="20">
        <v>-5454702.9333333196</v>
      </c>
      <c r="EVE57" s="20">
        <v>-5626888.3166666599</v>
      </c>
      <c r="EVF57" s="20">
        <v>-2442577.9166666698</v>
      </c>
      <c r="EVG57" s="20">
        <v>-396865.02500000101</v>
      </c>
      <c r="EVH57" s="20">
        <v>5972222.8583333297</v>
      </c>
      <c r="EVI57" s="20">
        <v>885895.39166667301</v>
      </c>
      <c r="EVJ57" s="20">
        <v>-140.05833332613099</v>
      </c>
      <c r="EVK57" s="20"/>
      <c r="EVL57" s="20"/>
      <c r="EVM57" s="20"/>
      <c r="EVN57" s="20"/>
      <c r="EVO57" s="20"/>
      <c r="EVP57" s="20"/>
      <c r="EVQ57" s="20"/>
      <c r="EVR57" s="20"/>
      <c r="EVS57" s="20"/>
      <c r="EVT57" s="20"/>
      <c r="EVU57" s="20"/>
      <c r="EVV57" s="20"/>
      <c r="EVW57" s="20"/>
      <c r="EVX57" s="20"/>
      <c r="EVY57" s="20"/>
      <c r="EVZ57" s="20"/>
      <c r="EWA57" s="20"/>
      <c r="EWB57" s="20"/>
      <c r="EWC57" s="20"/>
      <c r="EWD57" s="20"/>
      <c r="EWE57" s="20"/>
      <c r="EWF57" s="20"/>
      <c r="EWG57" s="20"/>
      <c r="EWH57" s="20"/>
      <c r="EWI57" s="20"/>
      <c r="EWJ57" s="20"/>
      <c r="EWK57" s="20"/>
      <c r="EWL57" s="20"/>
      <c r="EWM57" s="20"/>
      <c r="EWN57" s="20"/>
      <c r="EWO57" s="20"/>
      <c r="EWP57" s="20"/>
      <c r="EWQ57" s="20"/>
      <c r="EWR57" s="20"/>
      <c r="EWS57" s="20"/>
      <c r="EWT57" s="20"/>
      <c r="EWU57" s="20"/>
      <c r="EWV57" s="20"/>
      <c r="EWW57" s="20"/>
      <c r="EWX57" s="20"/>
      <c r="EWY57" s="20"/>
      <c r="EWZ57" s="20"/>
      <c r="EXA57" s="20"/>
      <c r="EXB57" s="20"/>
      <c r="EXC57" s="20"/>
      <c r="EXD57" s="20"/>
      <c r="EXE57" s="20"/>
      <c r="EXF57" s="20"/>
      <c r="EXG57" s="20"/>
      <c r="EXH57" s="20"/>
      <c r="EXI57" s="20"/>
      <c r="EXJ57" s="20"/>
      <c r="EXK57" s="20"/>
      <c r="EXL57" s="20"/>
      <c r="EXM57" s="20"/>
      <c r="EXN57" s="20"/>
      <c r="EXO57" s="20"/>
      <c r="EXP57" s="20"/>
      <c r="EXQ57" s="20"/>
      <c r="EXR57" s="20"/>
      <c r="EXS57" s="20"/>
      <c r="EXT57" s="20"/>
      <c r="EXU57" s="20"/>
      <c r="EXV57" s="20"/>
      <c r="EXW57" s="20"/>
      <c r="EXX57" s="20"/>
      <c r="EXY57" s="20"/>
      <c r="EXZ57" s="20"/>
      <c r="EYA57" s="20"/>
      <c r="EYB57" s="20"/>
      <c r="EYC57" s="20"/>
      <c r="EYD57" s="20"/>
      <c r="EYE57" s="20"/>
      <c r="EYF57" s="20"/>
      <c r="EYG57" s="20"/>
      <c r="EYH57" s="20"/>
      <c r="EYI57" s="20"/>
      <c r="EYJ57" s="20"/>
      <c r="EYK57" s="20"/>
      <c r="EYL57" s="20"/>
      <c r="EYM57" s="20"/>
      <c r="EYN57" s="20"/>
      <c r="EYO57" s="20"/>
      <c r="EYP57" s="20"/>
      <c r="EYQ57" s="20"/>
      <c r="EYR57" s="20"/>
      <c r="EYS57" s="20"/>
      <c r="EYT57" s="20"/>
      <c r="EYU57" s="20"/>
      <c r="EYV57" s="20"/>
      <c r="EYW57" s="20"/>
      <c r="EYX57" s="20"/>
      <c r="EYY57" s="20"/>
      <c r="EYZ57" s="20"/>
      <c r="EZA57" s="20"/>
      <c r="EZB57" s="20"/>
      <c r="EZC57" s="20"/>
      <c r="EZD57" s="20"/>
      <c r="EZE57" s="20"/>
      <c r="EZF57" s="20"/>
      <c r="EZG57" s="20"/>
      <c r="EZH57" s="20"/>
      <c r="EZI57" s="20"/>
      <c r="EZJ57" s="20"/>
      <c r="EZK57" s="20"/>
      <c r="EZL57" s="20"/>
      <c r="EZM57" s="20"/>
      <c r="EZN57" s="20"/>
      <c r="EZO57" s="20"/>
      <c r="EZP57" s="20"/>
      <c r="EZQ57" s="20"/>
      <c r="EZR57" s="20"/>
      <c r="EZS57" s="20"/>
      <c r="EZT57" s="20"/>
      <c r="EZU57" s="20"/>
      <c r="EZV57" s="20"/>
      <c r="EZW57" s="20"/>
      <c r="EZX57" s="20"/>
      <c r="EZY57" s="20"/>
      <c r="EZZ57" s="20"/>
      <c r="FAA57" s="20"/>
      <c r="FAB57" s="20"/>
      <c r="FAC57" s="20"/>
      <c r="FAD57" s="20"/>
      <c r="FAE57" s="20"/>
      <c r="FAF57" s="20"/>
      <c r="FAG57" s="20"/>
      <c r="FAH57" s="20"/>
      <c r="FAI57" s="20"/>
      <c r="FAJ57" s="20"/>
      <c r="FAK57" s="20"/>
      <c r="FAL57" s="20"/>
      <c r="FAM57" s="20"/>
      <c r="FAN57" s="20"/>
      <c r="FAO57" s="20"/>
      <c r="FAP57" s="20"/>
      <c r="FAQ57" s="20"/>
      <c r="FAR57" s="20"/>
      <c r="FAS57" s="20"/>
      <c r="FAT57" s="20"/>
      <c r="FAU57" s="20"/>
      <c r="FAV57" s="20"/>
      <c r="FAW57" s="20"/>
      <c r="FAX57" s="20"/>
      <c r="FAY57" s="20"/>
      <c r="FAZ57" s="20"/>
      <c r="FBA57" s="20"/>
      <c r="FBB57" s="20"/>
      <c r="FBC57" s="20"/>
      <c r="FBD57" s="20"/>
      <c r="FBE57" s="20"/>
      <c r="FBF57" s="20"/>
      <c r="FBG57" s="20"/>
      <c r="FBH57" s="20"/>
      <c r="FBI57" s="20"/>
      <c r="FBJ57" s="20"/>
      <c r="FBK57" s="20"/>
      <c r="FBL57" s="20"/>
      <c r="FBM57" s="20"/>
      <c r="FBN57" s="20"/>
      <c r="FBO57" s="20"/>
      <c r="FBP57" s="20"/>
      <c r="FBQ57" s="20"/>
      <c r="FBR57" s="20"/>
      <c r="FBS57" s="20"/>
      <c r="FBT57" s="20"/>
      <c r="FBU57" s="20"/>
      <c r="FBV57" s="20"/>
      <c r="FBW57" s="20"/>
      <c r="FBX57" s="20"/>
      <c r="FBY57" s="20"/>
      <c r="FBZ57" s="20"/>
      <c r="FCA57" s="20"/>
      <c r="FCB57" s="20"/>
      <c r="FCC57" s="20"/>
      <c r="FCD57" s="20"/>
      <c r="FCE57" s="20"/>
      <c r="FCF57" s="20"/>
      <c r="FCG57" s="20"/>
      <c r="FCH57" s="20"/>
      <c r="FCI57" s="20"/>
      <c r="FCJ57" s="20"/>
      <c r="FCK57" s="20"/>
      <c r="FCL57" s="20"/>
      <c r="FCM57" s="20"/>
      <c r="FCN57" s="20"/>
      <c r="FCO57" s="20"/>
      <c r="FCP57" s="20"/>
      <c r="FCQ57" s="20"/>
      <c r="FCR57" s="20"/>
      <c r="FCS57" s="20"/>
      <c r="FCT57" s="20"/>
      <c r="FCU57" s="20"/>
      <c r="FCV57" s="20"/>
      <c r="FCW57" s="20"/>
      <c r="FCX57" s="20"/>
      <c r="FCY57" s="20"/>
      <c r="FCZ57" s="20"/>
      <c r="FDA57" s="20"/>
      <c r="FDB57" s="20"/>
      <c r="FDC57" s="20"/>
      <c r="FDD57" s="20"/>
      <c r="FDE57" s="20"/>
      <c r="FDF57" s="20"/>
      <c r="FDG57" s="20"/>
      <c r="FDH57" s="20"/>
      <c r="FDI57" s="20"/>
      <c r="FDJ57" s="20"/>
      <c r="FDK57" s="20"/>
      <c r="FDL57" s="20"/>
      <c r="FDM57" s="20"/>
      <c r="FDN57" s="20"/>
      <c r="FDO57" s="20"/>
      <c r="FDP57" s="20"/>
      <c r="FDQ57" s="20"/>
      <c r="FDR57" s="20"/>
      <c r="FDS57" s="20"/>
      <c r="FDT57" s="20"/>
      <c r="FDU57" s="20"/>
      <c r="FDV57" s="20"/>
      <c r="FDW57" s="20"/>
      <c r="FDX57" s="20"/>
      <c r="FDY57" s="20"/>
      <c r="FDZ57" s="20"/>
      <c r="FEA57" s="20"/>
      <c r="FEB57" s="20"/>
      <c r="FEC57" s="20"/>
      <c r="FED57" s="20"/>
      <c r="FEE57" s="20"/>
      <c r="FEF57" s="20"/>
      <c r="FEG57" s="20"/>
      <c r="FEH57" s="20"/>
      <c r="FEI57" s="20"/>
      <c r="FEJ57" s="20"/>
      <c r="FEK57" s="20"/>
      <c r="FEL57" s="20"/>
      <c r="FEM57" s="20"/>
      <c r="FEN57" s="20"/>
      <c r="FEO57" s="20"/>
      <c r="FEP57" s="20"/>
      <c r="FEQ57" s="20"/>
      <c r="FER57" s="20"/>
      <c r="FES57" s="20"/>
      <c r="FET57" s="20"/>
      <c r="FEU57" s="20"/>
      <c r="FEV57" s="20"/>
      <c r="FEW57" s="20"/>
      <c r="FEX57" s="20"/>
      <c r="FEY57" s="20"/>
      <c r="FEZ57" s="20"/>
      <c r="FFA57" s="20"/>
      <c r="FFB57" s="20"/>
      <c r="FFC57" s="20"/>
      <c r="FFD57" s="20"/>
      <c r="FFE57" s="20"/>
      <c r="FFF57" s="20"/>
      <c r="FFG57" s="20"/>
      <c r="FFH57" s="20"/>
      <c r="FFI57" s="20"/>
      <c r="FFJ57" s="20"/>
      <c r="FFK57" s="20"/>
      <c r="FFL57" s="20"/>
      <c r="FFM57" s="20"/>
      <c r="FFN57" s="20"/>
      <c r="FFO57" s="20"/>
      <c r="FFP57" s="20"/>
      <c r="FFQ57" s="20"/>
      <c r="FFR57" s="20"/>
      <c r="FFS57" s="20"/>
      <c r="FFT57" s="20"/>
      <c r="FFU57" s="20"/>
      <c r="FFV57" s="20"/>
      <c r="FFW57" s="20"/>
      <c r="FFX57" s="20"/>
      <c r="FFY57" s="20"/>
      <c r="FFZ57" s="20"/>
      <c r="FGA57" s="20"/>
      <c r="FGB57" s="20"/>
      <c r="FGC57" s="20"/>
      <c r="FGD57" s="20"/>
      <c r="FGE57" s="20"/>
      <c r="FGF57" s="20"/>
      <c r="FGG57" s="20"/>
      <c r="FGH57" s="20"/>
      <c r="FGI57" s="20"/>
      <c r="FGJ57" s="20"/>
      <c r="FGK57" s="20"/>
      <c r="FGL57" s="20"/>
      <c r="FGM57" s="20"/>
      <c r="FGN57" s="20"/>
      <c r="FGO57" s="20"/>
      <c r="FGP57" s="20"/>
      <c r="FGQ57" s="20"/>
      <c r="FGR57" s="20"/>
      <c r="FGS57" s="20"/>
      <c r="FGT57" s="20"/>
      <c r="FGU57" s="20"/>
      <c r="FGV57" s="20"/>
      <c r="FGW57" s="20"/>
      <c r="FGX57" s="20"/>
      <c r="FGY57" s="20"/>
      <c r="FGZ57" s="20"/>
      <c r="FHA57" s="20"/>
      <c r="FHB57" s="20"/>
      <c r="FHC57" s="20"/>
      <c r="FHD57" s="20"/>
      <c r="FHE57" s="20"/>
      <c r="FHF57" s="20"/>
      <c r="FHG57" s="20"/>
      <c r="FHH57" s="20"/>
      <c r="FHI57" s="20"/>
      <c r="FHJ57" s="20"/>
      <c r="FHK57" s="20"/>
      <c r="FHL57" s="20"/>
      <c r="FHM57" s="20"/>
      <c r="FHN57" s="20"/>
      <c r="FHO57" s="20"/>
      <c r="FHP57" s="20"/>
      <c r="FHQ57" s="20"/>
      <c r="FHR57" s="20"/>
      <c r="FHS57" s="20"/>
      <c r="FHT57" s="20"/>
      <c r="FHU57" s="20"/>
      <c r="FHV57" s="20"/>
      <c r="FHW57" s="20"/>
      <c r="FHX57" s="20"/>
      <c r="FHY57" s="20"/>
      <c r="FHZ57" s="20"/>
      <c r="FIA57" s="20"/>
      <c r="FIB57" s="20"/>
      <c r="FIC57" s="20"/>
      <c r="FID57" s="20"/>
      <c r="FIE57" s="20"/>
      <c r="FIF57" s="20"/>
      <c r="FIG57" s="20"/>
      <c r="FIH57" s="20"/>
      <c r="FII57" s="20"/>
      <c r="FIJ57" s="20"/>
      <c r="FIK57" s="20"/>
      <c r="FIL57" s="20"/>
      <c r="FIM57" s="20"/>
      <c r="FIN57" s="20"/>
      <c r="FIO57" s="20"/>
      <c r="FIP57" s="20"/>
      <c r="FIQ57" s="20"/>
      <c r="FIR57" s="20"/>
      <c r="FIS57" s="20"/>
      <c r="FIT57" s="20"/>
      <c r="FIU57" s="20"/>
      <c r="FIV57" s="20"/>
      <c r="FIW57" s="20"/>
      <c r="FIX57" s="20"/>
      <c r="FIY57" s="20"/>
      <c r="FIZ57" s="20"/>
      <c r="FJA57" s="20"/>
      <c r="FJB57" s="20"/>
      <c r="FJC57" s="20"/>
      <c r="FJD57" s="20"/>
      <c r="FJE57" s="20"/>
      <c r="FJF57" s="20"/>
      <c r="FJG57" s="20"/>
      <c r="FJH57" s="20"/>
      <c r="FJI57" s="20"/>
      <c r="FJJ57" s="20"/>
      <c r="FJK57" s="20"/>
      <c r="FJL57" s="20"/>
      <c r="FJM57" s="20"/>
      <c r="FJN57" s="20"/>
      <c r="FJO57" s="20"/>
      <c r="FJP57" s="20"/>
      <c r="FJQ57" s="20"/>
      <c r="FJR57" s="20"/>
      <c r="FJS57" s="20"/>
      <c r="FJT57" s="20"/>
      <c r="FJU57" s="20"/>
      <c r="FJV57" s="20"/>
      <c r="FJW57" s="20"/>
      <c r="FJX57" s="20"/>
      <c r="FJY57" s="20"/>
      <c r="FJZ57" s="20"/>
      <c r="FKA57" s="20"/>
      <c r="FKB57" s="20"/>
      <c r="FKC57" s="20"/>
      <c r="FKD57" s="20"/>
      <c r="FKE57" s="20"/>
      <c r="FKF57" s="20"/>
      <c r="FKG57" s="20"/>
      <c r="FKH57" s="20"/>
      <c r="FKI57" s="20"/>
      <c r="FKJ57" s="20"/>
      <c r="FKK57" s="20"/>
      <c r="FKL57" s="20"/>
      <c r="FKM57" s="20"/>
      <c r="FKN57" s="20"/>
      <c r="FKO57" s="20"/>
      <c r="FKP57" s="20"/>
      <c r="FKQ57" s="20"/>
      <c r="FKR57" s="20"/>
      <c r="FKS57" s="20"/>
      <c r="FKT57" s="20"/>
      <c r="FKU57" s="20"/>
      <c r="FKV57" s="20"/>
      <c r="FKW57" s="20"/>
      <c r="FKX57" s="20"/>
      <c r="FKY57" s="20"/>
      <c r="FKZ57" s="20"/>
      <c r="FLA57" s="20"/>
      <c r="FLB57" s="20"/>
      <c r="FLC57" s="20"/>
      <c r="FLD57" s="20"/>
      <c r="FLE57" s="20"/>
      <c r="FLF57" s="20"/>
      <c r="FLG57" s="20"/>
      <c r="FLH57" s="20"/>
      <c r="FLI57" s="20"/>
      <c r="FLJ57" s="20"/>
      <c r="FLK57" s="20"/>
      <c r="FLL57" s="20"/>
      <c r="FLM57" s="20"/>
      <c r="FLN57" s="20"/>
      <c r="FLO57" s="20"/>
      <c r="FLP57" s="20"/>
      <c r="FLQ57" s="20"/>
      <c r="FLR57" s="20"/>
      <c r="FLS57" s="20"/>
      <c r="FLT57" s="20"/>
      <c r="FLU57" s="20"/>
      <c r="FLV57" s="20"/>
      <c r="FLW57" s="20"/>
      <c r="FLX57" s="20"/>
      <c r="FLY57" s="20"/>
      <c r="FLZ57" s="20"/>
      <c r="FMA57" s="20"/>
      <c r="FMB57" s="20"/>
      <c r="FMC57" s="20"/>
      <c r="FMD57" s="20"/>
      <c r="FME57" s="20"/>
      <c r="FMF57" s="20"/>
      <c r="FMG57" s="20"/>
      <c r="FMH57" s="20"/>
      <c r="FMI57" s="20"/>
      <c r="FMJ57" s="20"/>
      <c r="FMK57" s="20"/>
      <c r="FML57" s="20"/>
      <c r="FMM57" s="20"/>
      <c r="FMN57" s="20"/>
      <c r="FMO57" s="20"/>
      <c r="FMP57" s="20"/>
      <c r="FMQ57" s="20"/>
      <c r="FMR57" s="20"/>
      <c r="FMS57" s="20"/>
      <c r="FMT57" s="20"/>
      <c r="FMU57" s="20"/>
      <c r="FMV57" s="20"/>
      <c r="FMW57" s="20"/>
      <c r="FMX57" s="20"/>
      <c r="FMY57" s="20"/>
      <c r="FMZ57" s="20"/>
      <c r="FNA57" s="20"/>
      <c r="FNB57" s="20"/>
      <c r="FNC57" s="20"/>
      <c r="FND57" s="20"/>
      <c r="FNE57" s="20"/>
      <c r="FNF57" s="20"/>
      <c r="FNG57" s="20"/>
      <c r="FNH57" s="20"/>
      <c r="FNI57" s="20"/>
      <c r="FNJ57" s="20"/>
      <c r="FNK57" s="20"/>
      <c r="FNL57" s="20"/>
      <c r="FNM57" s="20"/>
      <c r="FNN57" s="20"/>
      <c r="FNO57" s="20"/>
      <c r="FNP57" s="20"/>
      <c r="FNQ57" s="20"/>
      <c r="FNR57" s="20"/>
      <c r="FNS57" s="20"/>
      <c r="FNT57" s="20"/>
      <c r="FNU57" s="20"/>
      <c r="FNV57" s="20"/>
      <c r="FNW57" s="20"/>
      <c r="FNX57" s="20"/>
      <c r="FNY57" s="20"/>
      <c r="FNZ57" s="20"/>
      <c r="FOA57" s="20"/>
      <c r="FOB57" s="20"/>
      <c r="FOC57" s="20"/>
      <c r="FOD57" s="20"/>
      <c r="FOE57" s="20"/>
      <c r="FOF57" s="20"/>
      <c r="FOG57" s="20"/>
      <c r="FOH57" s="20"/>
      <c r="FOI57" s="20"/>
      <c r="FOJ57" s="20"/>
      <c r="FOK57" s="20"/>
      <c r="FOL57" s="20"/>
      <c r="FOM57" s="20"/>
      <c r="FON57" s="20"/>
      <c r="FOO57" s="20"/>
      <c r="FOP57" s="20"/>
      <c r="FOQ57" s="20"/>
      <c r="FOR57" s="20"/>
      <c r="FOS57" s="20"/>
      <c r="FOT57" s="20"/>
      <c r="FOU57" s="20"/>
      <c r="FOV57" s="20"/>
      <c r="FOW57" s="20"/>
      <c r="FOX57" s="20"/>
      <c r="FOY57" s="20"/>
      <c r="FOZ57" s="20"/>
      <c r="FPA57" s="20"/>
      <c r="FPB57" s="20"/>
      <c r="FPC57" s="20"/>
      <c r="FPD57" s="20"/>
      <c r="FPE57" s="20"/>
      <c r="FPF57" s="20"/>
      <c r="FPG57" s="20"/>
      <c r="FPH57" s="20"/>
      <c r="FPI57" s="20"/>
      <c r="FPJ57" s="20"/>
      <c r="FPK57" s="20"/>
      <c r="FPL57" s="20"/>
      <c r="FPM57" s="20"/>
      <c r="FPN57" s="20"/>
      <c r="FPO57" s="20"/>
      <c r="FPP57" s="20"/>
      <c r="FPQ57" s="20"/>
      <c r="FPR57" s="20"/>
      <c r="FPS57" s="20"/>
      <c r="FPT57" s="20"/>
      <c r="FPU57" s="20"/>
      <c r="FPV57" s="20"/>
      <c r="FPW57" s="20"/>
      <c r="FPX57" s="20"/>
      <c r="FPY57" s="20"/>
      <c r="FPZ57" s="20"/>
      <c r="FQA57" s="20"/>
      <c r="FQB57" s="20"/>
      <c r="FQC57" s="20"/>
      <c r="FQD57" s="20"/>
      <c r="FQE57" s="20"/>
      <c r="FQF57" s="20"/>
      <c r="FQG57" s="20"/>
      <c r="FQH57" s="20"/>
      <c r="FQI57" s="20"/>
      <c r="FQJ57" s="20"/>
      <c r="FQK57" s="20"/>
      <c r="FQL57" s="20"/>
      <c r="FQM57" s="20"/>
      <c r="FQN57" s="20"/>
      <c r="FQO57" s="20"/>
      <c r="FQP57" s="20"/>
      <c r="FQQ57" s="20"/>
      <c r="FQR57" s="20"/>
      <c r="FQS57" s="20"/>
      <c r="FQT57" s="20"/>
      <c r="FQU57" s="20"/>
      <c r="FQV57" s="20"/>
      <c r="FQW57" s="20"/>
      <c r="FQX57" s="20"/>
      <c r="FQY57" s="20"/>
      <c r="FQZ57" s="20"/>
      <c r="FRA57" s="20"/>
      <c r="FRB57" s="20"/>
      <c r="FRC57" s="20"/>
      <c r="FRD57" s="20"/>
      <c r="FRE57" s="20"/>
      <c r="FRF57" s="20"/>
      <c r="FRG57" s="20"/>
      <c r="FRH57" s="20"/>
      <c r="FRI57" s="20"/>
      <c r="FRJ57" s="20"/>
      <c r="FRK57" s="20"/>
      <c r="FRL57" s="20"/>
      <c r="FRM57" s="20"/>
      <c r="FRN57" s="20"/>
      <c r="FRO57" s="20"/>
      <c r="FRP57" s="20"/>
      <c r="FRQ57" s="20"/>
      <c r="FRR57" s="20"/>
      <c r="FRS57" s="20"/>
      <c r="FRT57" s="20"/>
      <c r="FRU57" s="20"/>
      <c r="FRV57" s="20"/>
      <c r="FRW57" s="20"/>
      <c r="FRX57" s="20"/>
      <c r="FRY57" s="20"/>
      <c r="FRZ57" s="20"/>
      <c r="FSA57" s="20"/>
      <c r="FSB57" s="20"/>
      <c r="FSC57" s="20"/>
      <c r="FSD57" s="20"/>
      <c r="FSE57" s="20"/>
      <c r="FSF57" s="20"/>
      <c r="FSG57" s="20"/>
      <c r="FSH57" s="20"/>
      <c r="FSI57" s="20"/>
      <c r="FSJ57" s="20"/>
      <c r="FSK57" s="20"/>
      <c r="FSL57" s="20"/>
      <c r="FSM57" s="20"/>
      <c r="FSN57" s="20"/>
      <c r="FSO57" s="20"/>
      <c r="FSP57" s="20"/>
      <c r="FSQ57" s="20"/>
      <c r="FSR57" s="20"/>
      <c r="FSS57" s="20"/>
      <c r="FST57" s="20"/>
      <c r="FSU57" s="20"/>
      <c r="FSV57" s="20"/>
      <c r="FSW57" s="20"/>
      <c r="FSX57" s="20"/>
      <c r="FSY57" s="20"/>
      <c r="FSZ57" s="20"/>
      <c r="FTA57" s="20"/>
      <c r="FTB57" s="20"/>
      <c r="FTC57" s="20"/>
      <c r="FTD57" s="20"/>
      <c r="FTE57" s="20"/>
      <c r="FTF57" s="20"/>
      <c r="FTG57" s="20"/>
      <c r="FTH57" s="20"/>
      <c r="FTI57" s="20"/>
      <c r="FTJ57" s="20"/>
      <c r="FTK57" s="20"/>
      <c r="FTL57" s="20"/>
      <c r="FTM57" s="20"/>
      <c r="FTN57" s="20"/>
      <c r="FTO57" s="20"/>
      <c r="FTP57" s="20"/>
      <c r="FTQ57" s="20"/>
      <c r="FTR57" s="20"/>
      <c r="FTS57" s="20"/>
      <c r="FTT57" s="20"/>
      <c r="FTU57" s="20"/>
      <c r="FTV57" s="20"/>
      <c r="FTW57" s="20"/>
      <c r="FTX57" s="20"/>
      <c r="FTY57" s="20"/>
      <c r="FTZ57" s="20"/>
      <c r="FUA57" s="20"/>
      <c r="FUB57" s="20"/>
      <c r="FUC57" s="20"/>
      <c r="FUD57" s="20"/>
      <c r="FUE57" s="20"/>
      <c r="FUF57" s="20"/>
      <c r="FUG57" s="20"/>
      <c r="FUH57" s="20"/>
      <c r="FUI57" s="20"/>
      <c r="FUJ57" s="20"/>
      <c r="FUK57" s="20"/>
      <c r="FUL57" s="20"/>
      <c r="FUM57" s="20"/>
      <c r="FUN57" s="20"/>
      <c r="FUO57" s="20"/>
      <c r="FUP57" s="20"/>
      <c r="FUQ57" s="20"/>
      <c r="FUR57" s="20"/>
      <c r="FUS57" s="20"/>
      <c r="FUT57" s="20"/>
      <c r="FUU57" s="20"/>
      <c r="FUV57" s="20"/>
      <c r="FUW57" s="20"/>
      <c r="FUX57" s="20"/>
      <c r="FUY57" s="20"/>
      <c r="FUZ57" s="20"/>
      <c r="FVA57" s="20"/>
      <c r="FVB57" s="20"/>
      <c r="FVC57" s="20"/>
      <c r="FVD57" s="20"/>
      <c r="FVE57" s="20"/>
      <c r="FVF57" s="20"/>
      <c r="FVG57" s="20"/>
      <c r="FVH57" s="20"/>
      <c r="FVI57" s="20"/>
      <c r="FVJ57" s="20"/>
      <c r="FVK57" s="20"/>
      <c r="FVL57" s="20"/>
      <c r="FVM57" s="20"/>
      <c r="FVN57" s="20"/>
      <c r="FVO57" s="20"/>
      <c r="FVP57" s="20"/>
      <c r="FVQ57" s="20"/>
      <c r="FVR57" s="20"/>
      <c r="FVS57" s="20"/>
      <c r="FVT57" s="20"/>
      <c r="FVU57" s="20"/>
      <c r="FVV57" s="20"/>
      <c r="FVW57" s="20"/>
      <c r="FVX57" s="20"/>
      <c r="FVY57" s="20"/>
      <c r="FVZ57" s="20"/>
      <c r="FWA57" s="20"/>
      <c r="FWB57" s="20"/>
      <c r="FWC57" s="20"/>
      <c r="FWD57" s="20"/>
      <c r="FWE57" s="20"/>
      <c r="FWF57" s="20"/>
      <c r="FWG57" s="20"/>
      <c r="FWH57" s="20"/>
      <c r="FWI57" s="20"/>
      <c r="FWJ57" s="20"/>
      <c r="FWK57" s="20"/>
      <c r="FWL57" s="20"/>
      <c r="FWM57" s="20"/>
      <c r="FWN57" s="20"/>
      <c r="FWO57" s="20"/>
      <c r="FWP57" s="20"/>
      <c r="FWQ57" s="20"/>
      <c r="FWR57" s="20"/>
      <c r="FWS57" s="20"/>
      <c r="FWT57" s="20"/>
      <c r="FWU57" s="20"/>
      <c r="FWV57" s="20"/>
      <c r="FWW57" s="20"/>
      <c r="FWX57" s="20"/>
      <c r="FWY57" s="20"/>
      <c r="FWZ57" s="20"/>
      <c r="FXA57" s="20"/>
      <c r="FXB57" s="20"/>
      <c r="FXC57" s="20"/>
      <c r="FXD57" s="20"/>
      <c r="FXE57" s="20"/>
      <c r="FXF57" s="20"/>
      <c r="FXG57" s="20"/>
      <c r="FXH57" s="20"/>
      <c r="FXI57" s="20"/>
      <c r="FXJ57" s="20"/>
      <c r="FXK57" s="20"/>
      <c r="FXL57" s="20"/>
      <c r="FXM57" s="20"/>
      <c r="FXN57" s="20"/>
      <c r="FXO57" s="20"/>
      <c r="FXP57" s="20"/>
      <c r="FXQ57" s="20"/>
      <c r="FXR57" s="20"/>
      <c r="FXS57" s="20"/>
      <c r="FXT57" s="20"/>
      <c r="FXU57" s="20"/>
      <c r="FXV57" s="20"/>
      <c r="FXW57" s="20"/>
      <c r="FXX57" s="20"/>
      <c r="FXY57" s="20"/>
      <c r="FXZ57" s="20"/>
      <c r="FYA57" s="20"/>
      <c r="FYB57" s="20"/>
      <c r="FYC57" s="20"/>
      <c r="FYD57" s="20"/>
      <c r="FYE57" s="20"/>
      <c r="FYF57" s="20"/>
      <c r="FYG57" s="20"/>
      <c r="FYH57" s="20"/>
      <c r="FYI57" s="20"/>
      <c r="FYJ57" s="20"/>
      <c r="FYK57" s="20"/>
      <c r="FYL57" s="20"/>
      <c r="FYM57" s="20"/>
      <c r="FYN57" s="20"/>
      <c r="FYO57" s="20"/>
      <c r="FYP57" s="20"/>
      <c r="FYQ57" s="20"/>
      <c r="FYR57" s="20"/>
      <c r="FYS57" s="20"/>
      <c r="FYT57" s="20"/>
      <c r="FYU57" s="20"/>
      <c r="FYV57" s="20"/>
      <c r="FYW57" s="20"/>
      <c r="FYX57" s="20"/>
      <c r="FYY57" s="20"/>
      <c r="FYZ57" s="20"/>
      <c r="FZA57" s="20"/>
      <c r="FZB57" s="20"/>
      <c r="FZC57" s="20"/>
      <c r="FZD57" s="20"/>
      <c r="FZE57" s="20"/>
      <c r="FZF57" s="20"/>
      <c r="FZG57" s="20"/>
      <c r="FZH57" s="20"/>
      <c r="FZI57" s="20"/>
      <c r="FZJ57" s="20"/>
      <c r="FZK57" s="20"/>
      <c r="FZL57" s="20"/>
      <c r="FZM57" s="20"/>
      <c r="FZN57" s="20"/>
      <c r="FZO57" s="20"/>
      <c r="FZP57" s="20"/>
      <c r="FZQ57" s="20"/>
      <c r="FZR57" s="20"/>
      <c r="FZS57" s="20"/>
      <c r="FZT57" s="20"/>
      <c r="FZU57" s="20"/>
      <c r="FZV57" s="20"/>
      <c r="FZW57" s="20"/>
      <c r="FZX57" s="20"/>
      <c r="FZY57" s="20"/>
      <c r="FZZ57" s="20"/>
      <c r="GAA57" s="20"/>
      <c r="GAB57" s="20"/>
      <c r="GAC57" s="20"/>
      <c r="GAD57" s="20"/>
      <c r="GAE57" s="20"/>
      <c r="GAF57" s="20"/>
      <c r="GAG57" s="20"/>
      <c r="GAH57" s="20"/>
      <c r="GAI57" s="20"/>
      <c r="GAJ57" s="20"/>
      <c r="GAK57" s="20"/>
      <c r="GAL57" s="20"/>
      <c r="GAM57" s="20"/>
      <c r="GAN57" s="20"/>
      <c r="GAO57" s="20"/>
      <c r="GAP57" s="20"/>
      <c r="GAQ57" s="20"/>
      <c r="GAR57" s="20"/>
      <c r="GAS57" s="20"/>
      <c r="GAT57" s="20"/>
      <c r="GAU57" s="20"/>
      <c r="GAV57" s="20"/>
      <c r="GAW57" s="20"/>
      <c r="GAX57" s="20"/>
      <c r="GAY57" s="20"/>
      <c r="GAZ57" s="20"/>
      <c r="GBA57" s="20"/>
      <c r="GBB57" s="20"/>
      <c r="GBC57" s="20"/>
      <c r="GBD57" s="20"/>
      <c r="GBE57" s="20"/>
      <c r="GBF57" s="20"/>
      <c r="GBG57" s="20"/>
      <c r="GBH57" s="20"/>
      <c r="GBI57" s="20"/>
      <c r="GBJ57" s="20"/>
      <c r="GBK57" s="20"/>
      <c r="GBL57" s="20"/>
      <c r="GBM57" s="20"/>
      <c r="GBN57" s="20"/>
      <c r="GBO57" s="20"/>
      <c r="GBP57" s="20"/>
      <c r="GBQ57" s="20"/>
      <c r="GBR57" s="20"/>
      <c r="GBS57" s="20"/>
      <c r="GBT57" s="20"/>
      <c r="GBU57" s="20"/>
      <c r="GBV57" s="20"/>
      <c r="GBW57" s="20"/>
      <c r="GBX57" s="20"/>
      <c r="GBY57" s="20"/>
      <c r="GBZ57" s="20"/>
      <c r="GCA57" s="20"/>
      <c r="GCB57" s="20"/>
      <c r="GCC57" s="20"/>
      <c r="GCD57" s="20"/>
      <c r="GCE57" s="20"/>
      <c r="GCF57" s="20"/>
      <c r="GCG57" s="20"/>
      <c r="GCH57" s="20"/>
      <c r="GCI57" s="20"/>
      <c r="GCJ57" s="20"/>
      <c r="GCK57" s="20"/>
      <c r="GCL57" s="20"/>
      <c r="GCM57" s="20"/>
      <c r="GCN57" s="20"/>
      <c r="GCO57" s="20"/>
      <c r="GCP57" s="20"/>
      <c r="GCQ57" s="20"/>
      <c r="GCR57" s="20"/>
      <c r="GCS57" s="20"/>
      <c r="GCT57" s="20"/>
      <c r="GCU57" s="20"/>
      <c r="GCV57" s="20"/>
      <c r="GCW57" s="20"/>
      <c r="GCX57" s="20"/>
      <c r="GCY57" s="20"/>
      <c r="GCZ57" s="20"/>
      <c r="GDA57" s="20"/>
      <c r="GDB57" s="20"/>
      <c r="GDC57" s="20"/>
      <c r="GDD57" s="20"/>
      <c r="GDE57" s="20"/>
      <c r="GDF57" s="20"/>
      <c r="GDG57" s="20"/>
      <c r="GDH57" s="20"/>
      <c r="GDI57" s="20"/>
      <c r="GDJ57" s="20"/>
      <c r="GDK57" s="20"/>
      <c r="GDL57" s="20"/>
      <c r="GDM57" s="20"/>
      <c r="GDN57" s="20"/>
      <c r="GDO57" s="20"/>
      <c r="GDP57" s="20"/>
      <c r="GDQ57" s="20"/>
      <c r="GDR57" s="20"/>
      <c r="GDS57" s="20"/>
      <c r="GDT57" s="20"/>
      <c r="GDU57" s="20"/>
      <c r="GDV57" s="20"/>
      <c r="GDW57" s="20"/>
      <c r="GDX57" s="20"/>
      <c r="GDY57" s="20"/>
      <c r="GDZ57" s="20"/>
      <c r="GEA57" s="20"/>
      <c r="GEB57" s="20"/>
      <c r="GEC57" s="20"/>
      <c r="GED57" s="20"/>
      <c r="GEE57" s="20"/>
      <c r="GEF57" s="20"/>
      <c r="GEG57" s="20"/>
      <c r="GEH57" s="20"/>
      <c r="GEI57" s="20"/>
      <c r="GEJ57" s="20"/>
      <c r="GEK57" s="20"/>
      <c r="GEL57" s="20"/>
      <c r="GEM57" s="20"/>
      <c r="GEN57" s="20"/>
      <c r="GEO57" s="20"/>
      <c r="GEP57" s="20"/>
      <c r="GEQ57" s="20"/>
      <c r="GER57" s="20"/>
      <c r="GES57" s="20"/>
      <c r="GET57" s="20"/>
      <c r="GEU57" s="20"/>
      <c r="GEV57" s="20"/>
      <c r="GEW57" s="20"/>
      <c r="GEX57" s="20"/>
      <c r="GEY57" s="20"/>
      <c r="GEZ57" s="20"/>
      <c r="GFA57" s="20"/>
      <c r="GFB57" s="20"/>
      <c r="GFC57" s="20"/>
      <c r="GFD57" s="20"/>
      <c r="GFE57" s="20"/>
      <c r="GFF57" s="20"/>
      <c r="GFG57" s="20"/>
      <c r="GFH57" s="20"/>
      <c r="GFI57" s="20"/>
      <c r="GFJ57" s="20"/>
      <c r="GFK57" s="20"/>
      <c r="GFL57" s="20"/>
      <c r="GFM57" s="20"/>
      <c r="GFN57" s="20"/>
      <c r="GFO57" s="20"/>
      <c r="GFP57" s="20"/>
      <c r="GFQ57" s="20"/>
      <c r="GFR57" s="20"/>
      <c r="GFS57" s="20"/>
      <c r="GFT57" s="20"/>
      <c r="GFU57" s="20"/>
      <c r="GFV57" s="20"/>
      <c r="GFW57" s="20"/>
      <c r="GFX57" s="20"/>
      <c r="GFY57" s="20"/>
      <c r="GFZ57" s="20"/>
      <c r="GGA57" s="20"/>
      <c r="GGB57" s="20"/>
      <c r="GGC57" s="20"/>
      <c r="GGD57" s="20"/>
      <c r="GGE57" s="20"/>
      <c r="GGF57" s="20"/>
      <c r="GGG57" s="20"/>
      <c r="GGH57" s="20"/>
      <c r="GGI57" s="20"/>
      <c r="GGJ57" s="20"/>
      <c r="GGK57" s="20"/>
      <c r="GGL57" s="20"/>
      <c r="GGM57" s="20"/>
      <c r="GGN57" s="20"/>
      <c r="GGO57" s="20"/>
      <c r="GGP57" s="20"/>
      <c r="GGQ57" s="20"/>
      <c r="GGR57" s="20"/>
      <c r="GGS57" s="20"/>
      <c r="GGT57" s="20"/>
      <c r="GGU57" s="20"/>
      <c r="GGV57" s="20"/>
      <c r="GGW57" s="20"/>
      <c r="GGX57" s="20"/>
      <c r="GGY57" s="20"/>
      <c r="GGZ57" s="20"/>
      <c r="GHA57" s="20"/>
      <c r="GHB57" s="20"/>
      <c r="GHC57" s="20"/>
      <c r="GHD57" s="20"/>
      <c r="GHE57" s="20"/>
      <c r="GHF57" s="20"/>
      <c r="GHG57" s="20"/>
      <c r="GHH57" s="20"/>
      <c r="GHI57" s="20"/>
      <c r="GHJ57" s="20"/>
      <c r="GHK57" s="20"/>
      <c r="GHL57" s="20"/>
      <c r="GHM57" s="20"/>
      <c r="GHN57" s="20"/>
      <c r="GHO57" s="20"/>
      <c r="GHP57" s="20"/>
      <c r="GHQ57" s="20"/>
      <c r="GHR57" s="20"/>
      <c r="GHS57" s="20"/>
      <c r="GHT57" s="20"/>
      <c r="GHU57" s="20"/>
      <c r="GHV57" s="20"/>
      <c r="GHW57" s="20"/>
      <c r="GHX57" s="20"/>
      <c r="GHY57" s="20"/>
      <c r="GHZ57" s="20"/>
      <c r="GIA57" s="20"/>
      <c r="GIB57" s="20"/>
      <c r="GIC57" s="20"/>
      <c r="GID57" s="20"/>
      <c r="GIE57" s="20"/>
      <c r="GIF57" s="20"/>
      <c r="GIG57" s="20"/>
      <c r="GIH57" s="20"/>
      <c r="GII57" s="20"/>
      <c r="GIJ57" s="20"/>
      <c r="GIK57" s="20"/>
      <c r="GIL57" s="20"/>
      <c r="GIM57" s="20"/>
      <c r="GIN57" s="20"/>
      <c r="GIO57" s="20"/>
      <c r="GIP57" s="20"/>
      <c r="GIQ57" s="20"/>
      <c r="GIR57" s="20"/>
      <c r="GIS57" s="20"/>
      <c r="GIT57" s="20"/>
      <c r="GIU57" s="20"/>
      <c r="GIV57" s="20"/>
      <c r="GIW57" s="20"/>
      <c r="GIX57" s="20"/>
      <c r="GIY57" s="20"/>
      <c r="GIZ57" s="20"/>
      <c r="GJA57" s="20"/>
      <c r="GJB57" s="20"/>
      <c r="GJC57" s="20"/>
      <c r="GJD57" s="20"/>
      <c r="GJE57" s="20"/>
      <c r="GJF57" s="20"/>
      <c r="GJG57" s="20"/>
      <c r="GJH57" s="20"/>
      <c r="GJI57" s="20"/>
      <c r="GJJ57" s="20"/>
      <c r="GJK57" s="20"/>
      <c r="GJL57" s="20"/>
      <c r="GJM57" s="20"/>
      <c r="GJN57" s="20"/>
      <c r="GJO57" s="20"/>
      <c r="GJP57" s="20"/>
      <c r="GJQ57" s="20"/>
      <c r="GJR57" s="20"/>
      <c r="GJS57" s="20"/>
      <c r="GJT57" s="20"/>
      <c r="GJU57" s="20"/>
      <c r="GJV57" s="20"/>
      <c r="GJW57" s="20"/>
      <c r="GJX57" s="20"/>
      <c r="GJY57" s="20"/>
      <c r="GJZ57" s="20"/>
      <c r="GKA57" s="20"/>
      <c r="GKB57" s="20"/>
      <c r="GKC57" s="20"/>
      <c r="GKD57" s="20"/>
      <c r="GKE57" s="20"/>
      <c r="GKF57" s="20"/>
      <c r="GKG57" s="20"/>
      <c r="GKH57" s="20"/>
      <c r="GKI57" s="20"/>
      <c r="GKJ57" s="20"/>
      <c r="GKK57" s="20"/>
      <c r="GKL57" s="20"/>
      <c r="GKM57" s="20"/>
      <c r="GKN57" s="20"/>
      <c r="GKO57" s="20"/>
      <c r="GKP57" s="20"/>
      <c r="GKQ57" s="20"/>
      <c r="GKR57" s="20"/>
      <c r="GKS57" s="20"/>
      <c r="GKT57" s="20"/>
      <c r="GKU57" s="20"/>
      <c r="GKV57" s="20"/>
      <c r="GKW57" s="20"/>
      <c r="GKX57" s="20"/>
      <c r="GKY57" s="20"/>
      <c r="GKZ57" s="20"/>
      <c r="GLA57" s="20"/>
      <c r="GLB57" s="20"/>
      <c r="GLC57" s="20"/>
      <c r="GLD57" s="20"/>
      <c r="GLE57" s="20"/>
      <c r="GLF57" s="20"/>
      <c r="GLG57" s="20"/>
      <c r="GLH57" s="20"/>
      <c r="GLI57" s="20"/>
      <c r="GLJ57" s="20"/>
      <c r="GLK57" s="20"/>
      <c r="GLL57" s="20"/>
      <c r="GLM57" s="20"/>
      <c r="GLN57" s="20"/>
      <c r="GLO57" s="20"/>
      <c r="GLP57" s="20"/>
      <c r="GLQ57" s="20"/>
      <c r="GLR57" s="20"/>
      <c r="GLS57" s="20"/>
      <c r="GLT57" s="20"/>
      <c r="GLU57" s="20"/>
      <c r="GLV57" s="20"/>
      <c r="GLW57" s="20"/>
      <c r="GLX57" s="20"/>
      <c r="GLY57" s="20"/>
      <c r="GLZ57" s="20"/>
      <c r="GMA57" s="20"/>
      <c r="GMB57" s="20"/>
      <c r="GMC57" s="20"/>
      <c r="GMD57" s="20"/>
      <c r="GME57" s="20"/>
      <c r="GMF57" s="20"/>
      <c r="GMG57" s="20"/>
      <c r="GMH57" s="20"/>
      <c r="GMI57" s="20"/>
      <c r="GMJ57" s="20"/>
      <c r="GMK57" s="20"/>
      <c r="GML57" s="20"/>
      <c r="GMM57" s="20"/>
      <c r="GMN57" s="20"/>
      <c r="GMO57" s="20"/>
      <c r="GMP57" s="20"/>
      <c r="GMQ57" s="20"/>
      <c r="GMR57" s="20"/>
      <c r="GMS57" s="20"/>
      <c r="GMT57" s="20"/>
      <c r="GMU57" s="20"/>
      <c r="GMV57" s="20"/>
      <c r="GMW57" s="20"/>
      <c r="GMX57" s="20"/>
      <c r="GMY57" s="20"/>
      <c r="GMZ57" s="20"/>
      <c r="GNA57" s="20"/>
      <c r="GNB57" s="20"/>
      <c r="GNC57" s="20"/>
      <c r="GND57" s="20"/>
      <c r="GNE57" s="20"/>
      <c r="GNF57" s="20"/>
      <c r="GNG57" s="20"/>
      <c r="GNH57" s="20"/>
      <c r="GNI57" s="20"/>
      <c r="GNJ57" s="20"/>
      <c r="GNK57" s="20"/>
      <c r="GNL57" s="20"/>
      <c r="GNM57" s="20"/>
      <c r="GNN57" s="20"/>
      <c r="GNO57" s="20"/>
      <c r="GNP57" s="20"/>
      <c r="GNQ57" s="20"/>
      <c r="GNR57" s="20"/>
      <c r="GNS57" s="20"/>
      <c r="GNT57" s="20"/>
      <c r="GNU57" s="20"/>
      <c r="GNV57" s="20"/>
      <c r="GNW57" s="20"/>
      <c r="GNX57" s="20"/>
      <c r="GNY57" s="20"/>
      <c r="GNZ57" s="20"/>
      <c r="GOA57" s="20"/>
      <c r="GOB57" s="20"/>
      <c r="GOC57" s="20"/>
      <c r="GOD57" s="20"/>
      <c r="GOE57" s="20"/>
      <c r="GOF57" s="20"/>
      <c r="GOG57" s="20"/>
      <c r="GOH57" s="20"/>
      <c r="GOI57" s="20"/>
      <c r="GOJ57" s="20"/>
      <c r="GOK57" s="20"/>
      <c r="GOL57" s="20"/>
      <c r="GOM57" s="20"/>
      <c r="GON57" s="20"/>
      <c r="GOO57" s="20"/>
      <c r="GOP57" s="20"/>
      <c r="GOQ57" s="20"/>
      <c r="GOR57" s="20"/>
      <c r="GOS57" s="20"/>
      <c r="GOT57" s="20"/>
      <c r="GOU57" s="20"/>
      <c r="GOV57" s="20"/>
      <c r="GOW57" s="20"/>
      <c r="GOX57" s="20"/>
      <c r="GOY57" s="20"/>
      <c r="GOZ57" s="20"/>
      <c r="GPA57" s="20"/>
      <c r="GPB57" s="20"/>
      <c r="GPC57" s="20"/>
      <c r="GPD57" s="20"/>
      <c r="GPE57" s="20"/>
      <c r="GPF57" s="20"/>
      <c r="GPG57" s="20"/>
      <c r="GPH57" s="20"/>
      <c r="GPI57" s="20"/>
      <c r="GPJ57" s="20"/>
      <c r="GPK57" s="20"/>
      <c r="GPL57" s="20"/>
      <c r="GPM57" s="20"/>
      <c r="GPN57" s="20"/>
      <c r="GPO57" s="20"/>
      <c r="GPP57" s="20"/>
      <c r="GPQ57" s="20"/>
      <c r="GPR57" s="20"/>
      <c r="GPS57" s="20"/>
      <c r="GPT57" s="20"/>
      <c r="GPU57" s="20"/>
      <c r="GPV57" s="20"/>
      <c r="GPW57" s="20"/>
      <c r="GPX57" s="20"/>
      <c r="GPY57" s="20"/>
      <c r="GPZ57" s="20"/>
      <c r="GQA57" s="20"/>
      <c r="GQB57" s="20"/>
      <c r="GQC57" s="20"/>
      <c r="GQD57" s="20"/>
      <c r="GQE57" s="20"/>
      <c r="GQF57" s="20"/>
      <c r="GQG57" s="20"/>
      <c r="GQH57" s="20"/>
      <c r="GQI57" s="20"/>
      <c r="GQJ57" s="20"/>
      <c r="GQK57" s="20"/>
      <c r="GQL57" s="20"/>
      <c r="GQM57" s="20"/>
      <c r="GQN57" s="20"/>
      <c r="GQO57" s="20"/>
      <c r="GQP57" s="20"/>
      <c r="GQQ57" s="20"/>
      <c r="GQR57" s="20"/>
      <c r="GQS57" s="20"/>
      <c r="GQT57" s="20"/>
      <c r="GQU57" s="20"/>
      <c r="GQV57" s="20"/>
      <c r="GQW57" s="20"/>
      <c r="GQX57" s="20"/>
      <c r="GQY57" s="20"/>
      <c r="GQZ57" s="20"/>
      <c r="GRA57" s="20"/>
      <c r="GRB57" s="20"/>
      <c r="GRC57" s="20"/>
      <c r="GRD57" s="20"/>
      <c r="GRE57" s="20"/>
      <c r="GRF57" s="20"/>
      <c r="GRG57" s="20"/>
      <c r="GRH57" s="20"/>
      <c r="GRI57" s="20"/>
      <c r="GRJ57" s="20"/>
      <c r="GRK57" s="20"/>
      <c r="GRL57" s="20"/>
      <c r="GRM57" s="20"/>
      <c r="GRN57" s="20"/>
      <c r="GRO57" s="20"/>
      <c r="GRP57" s="20"/>
      <c r="GRQ57" s="20"/>
      <c r="GRR57" s="20"/>
      <c r="GRS57" s="20"/>
      <c r="GRT57" s="20"/>
      <c r="GRU57" s="20"/>
      <c r="GRV57" s="20"/>
      <c r="GRW57" s="20"/>
      <c r="GRX57" s="20"/>
      <c r="GRY57" s="20"/>
      <c r="GRZ57" s="20"/>
      <c r="GSA57" s="20"/>
      <c r="GSB57" s="20"/>
      <c r="GSC57" s="20"/>
      <c r="GSD57" s="20"/>
      <c r="GSE57" s="20"/>
      <c r="GSF57" s="20"/>
      <c r="GSG57" s="20"/>
      <c r="GSH57" s="20"/>
      <c r="GSI57" s="20"/>
      <c r="GSJ57" s="20"/>
      <c r="GSK57" s="20"/>
      <c r="GSL57" s="20"/>
      <c r="GSM57" s="20"/>
      <c r="GSN57" s="20"/>
      <c r="GSO57" s="20"/>
      <c r="GSP57" s="20"/>
      <c r="GSQ57" s="20"/>
      <c r="GSR57" s="20"/>
      <c r="GSS57" s="20"/>
      <c r="GST57" s="20"/>
      <c r="GSU57" s="20"/>
      <c r="GSV57" s="20"/>
      <c r="GSW57" s="20"/>
      <c r="GSX57" s="20"/>
      <c r="GSY57" s="20"/>
      <c r="GSZ57" s="20"/>
      <c r="GTA57" s="20"/>
      <c r="GTB57" s="20"/>
      <c r="GTC57" s="20"/>
      <c r="GTD57" s="20"/>
      <c r="GTE57" s="20"/>
      <c r="GTF57" s="20"/>
      <c r="GTG57" s="20"/>
      <c r="GTH57" s="20"/>
      <c r="GTI57" s="20"/>
      <c r="GTJ57" s="20"/>
      <c r="GTK57" s="20"/>
      <c r="GTL57" s="20"/>
      <c r="GTM57" s="20"/>
      <c r="GTN57" s="20"/>
      <c r="GTO57" s="20"/>
      <c r="GTP57" s="20"/>
      <c r="GTQ57" s="20"/>
      <c r="GTR57" s="20"/>
      <c r="GTS57" s="20"/>
      <c r="GTT57" s="20"/>
      <c r="GTU57" s="20"/>
      <c r="GTV57" s="20"/>
      <c r="GTW57" s="20"/>
      <c r="GTX57" s="20"/>
      <c r="GTY57" s="20"/>
      <c r="GTZ57" s="20"/>
      <c r="GUA57" s="20"/>
      <c r="GUB57" s="20"/>
      <c r="GUC57" s="20"/>
      <c r="GUD57" s="20"/>
      <c r="GUE57" s="20"/>
      <c r="GUF57" s="20"/>
      <c r="GUG57" s="20"/>
      <c r="GUH57" s="20"/>
      <c r="GUI57" s="20"/>
      <c r="GUJ57" s="20"/>
      <c r="GUK57" s="20"/>
      <c r="GUL57" s="20"/>
      <c r="GUM57" s="20"/>
      <c r="GUN57" s="20"/>
      <c r="GUO57" s="20"/>
      <c r="GUP57" s="20"/>
      <c r="GUQ57" s="20"/>
      <c r="GUR57" s="20"/>
      <c r="GUS57" s="20"/>
      <c r="GUT57" s="20"/>
      <c r="GUU57" s="20"/>
      <c r="GUV57" s="20"/>
      <c r="GUW57" s="20"/>
      <c r="GUX57" s="20"/>
      <c r="GUY57" s="20"/>
      <c r="GUZ57" s="20"/>
      <c r="GVA57" s="20"/>
      <c r="GVB57" s="20"/>
      <c r="GVC57" s="20"/>
      <c r="GVD57" s="20"/>
      <c r="GVE57" s="20"/>
      <c r="GVF57" s="20"/>
      <c r="GVG57" s="20"/>
      <c r="GVH57" s="20"/>
      <c r="GVI57" s="20"/>
      <c r="GVJ57" s="20"/>
      <c r="GVK57" s="20"/>
      <c r="GVL57" s="20"/>
      <c r="GVM57" s="20"/>
      <c r="GVN57" s="20"/>
      <c r="GVO57" s="20"/>
      <c r="GVP57" s="20"/>
      <c r="GVQ57" s="20"/>
      <c r="GVR57" s="20"/>
      <c r="GVS57" s="20"/>
      <c r="GVT57" s="20"/>
      <c r="GVU57" s="20"/>
      <c r="GVV57" s="20"/>
      <c r="GVW57" s="20"/>
      <c r="GVX57" s="20"/>
      <c r="GVY57" s="20"/>
      <c r="GVZ57" s="20"/>
      <c r="GWA57" s="20"/>
      <c r="GWB57" s="20"/>
      <c r="GWC57" s="20"/>
      <c r="GWD57" s="20"/>
      <c r="GWE57" s="20"/>
      <c r="GWF57" s="20"/>
      <c r="GWG57" s="20"/>
      <c r="GWH57" s="20"/>
      <c r="GWI57" s="20"/>
      <c r="GWJ57" s="20"/>
      <c r="GWK57" s="20"/>
      <c r="GWL57" s="20"/>
      <c r="GWM57" s="20"/>
      <c r="GWN57" s="20"/>
      <c r="GWO57" s="20"/>
      <c r="GWP57" s="20"/>
      <c r="GWQ57" s="20"/>
      <c r="GWR57" s="20"/>
      <c r="GWS57" s="20"/>
      <c r="GWT57" s="20"/>
      <c r="GWU57" s="20"/>
      <c r="GWV57" s="20"/>
      <c r="GWW57" s="20"/>
      <c r="GWX57" s="20"/>
      <c r="GWY57" s="20"/>
      <c r="GWZ57" s="20"/>
      <c r="GXA57" s="20"/>
      <c r="GXB57" s="20"/>
      <c r="GXC57" s="20"/>
      <c r="GXD57" s="20"/>
      <c r="GXE57" s="20"/>
      <c r="GXF57" s="20"/>
      <c r="GXG57" s="20"/>
      <c r="GXH57" s="20"/>
      <c r="GXI57" s="20"/>
      <c r="GXJ57" s="20"/>
      <c r="GXK57" s="20"/>
      <c r="GXL57" s="20"/>
      <c r="GXM57" s="20"/>
      <c r="GXN57" s="20"/>
      <c r="GXO57" s="20"/>
      <c r="GXP57" s="20"/>
      <c r="GXQ57" s="20"/>
      <c r="GXR57" s="20"/>
      <c r="GXS57" s="20"/>
      <c r="GXT57" s="20"/>
      <c r="GXU57" s="20"/>
      <c r="GXV57" s="20"/>
      <c r="GXW57" s="20"/>
      <c r="GXX57" s="20"/>
      <c r="GXY57" s="20"/>
      <c r="GXZ57" s="20"/>
      <c r="GYA57" s="20"/>
      <c r="GYB57" s="20"/>
      <c r="GYC57" s="20"/>
      <c r="GYD57" s="20"/>
      <c r="GYE57" s="20"/>
      <c r="GYF57" s="20"/>
      <c r="GYG57" s="20"/>
      <c r="GYH57" s="20"/>
      <c r="GYI57" s="20"/>
      <c r="GYJ57" s="20"/>
      <c r="GYK57" s="20"/>
      <c r="GYL57" s="20"/>
      <c r="GYM57" s="20"/>
      <c r="GYN57" s="20"/>
      <c r="GYO57" s="20"/>
      <c r="GYP57" s="20"/>
      <c r="GYQ57" s="20"/>
      <c r="GYR57" s="20"/>
      <c r="GYS57" s="20"/>
      <c r="GYT57" s="20"/>
      <c r="GYU57" s="20"/>
      <c r="GYV57" s="20"/>
      <c r="GYW57" s="20"/>
      <c r="GYX57" s="20"/>
      <c r="GYY57" s="20"/>
      <c r="GYZ57" s="20"/>
      <c r="GZA57" s="20"/>
      <c r="GZB57" s="20"/>
      <c r="GZC57" s="20"/>
      <c r="GZD57" s="20"/>
      <c r="GZE57" s="20"/>
      <c r="GZF57" s="20"/>
      <c r="GZG57" s="20"/>
      <c r="GZH57" s="20"/>
      <c r="GZI57" s="20"/>
      <c r="GZJ57" s="20"/>
      <c r="GZK57" s="20"/>
      <c r="GZL57" s="20"/>
      <c r="GZM57" s="20"/>
      <c r="GZN57" s="20"/>
      <c r="GZO57" s="20"/>
      <c r="GZP57" s="20"/>
      <c r="GZQ57" s="20"/>
      <c r="GZR57" s="20"/>
      <c r="GZS57" s="20"/>
      <c r="GZT57" s="20"/>
      <c r="GZU57" s="20"/>
      <c r="GZV57" s="20"/>
      <c r="GZW57" s="20"/>
      <c r="GZX57" s="20"/>
      <c r="GZY57" s="20"/>
      <c r="GZZ57" s="20"/>
      <c r="HAA57" s="20"/>
      <c r="HAB57" s="20"/>
      <c r="HAC57" s="20"/>
      <c r="HAD57" s="20"/>
      <c r="HAE57" s="20"/>
      <c r="HAF57" s="20"/>
      <c r="HAG57" s="20"/>
      <c r="HAH57" s="20"/>
      <c r="HAI57" s="20"/>
      <c r="HAJ57" s="20"/>
      <c r="HAK57" s="20"/>
      <c r="HAL57" s="20"/>
      <c r="HAM57" s="20"/>
      <c r="HAN57" s="20"/>
      <c r="HAO57" s="20"/>
      <c r="HAP57" s="20"/>
      <c r="HAQ57" s="20"/>
      <c r="HAR57" s="20"/>
      <c r="HAS57" s="20"/>
      <c r="HAT57" s="20"/>
      <c r="HAU57" s="20"/>
      <c r="HAV57" s="20"/>
      <c r="HAW57" s="20"/>
      <c r="HAX57" s="20"/>
      <c r="HAY57" s="20"/>
      <c r="HAZ57" s="20"/>
      <c r="HBA57" s="20"/>
      <c r="HBB57" s="20"/>
      <c r="HBC57" s="20"/>
      <c r="HBD57" s="20"/>
      <c r="HBE57" s="20"/>
      <c r="HBF57" s="20"/>
      <c r="HBG57" s="20"/>
      <c r="HBH57" s="20"/>
      <c r="HBI57" s="20"/>
      <c r="HBJ57" s="20"/>
      <c r="HBK57" s="20"/>
      <c r="HBL57" s="20"/>
      <c r="HBM57" s="20"/>
      <c r="HBN57" s="20"/>
      <c r="HBO57" s="20"/>
      <c r="HBP57" s="20"/>
      <c r="HBQ57" s="20"/>
      <c r="HBR57" s="20"/>
      <c r="HBS57" s="20"/>
      <c r="HBT57" s="20"/>
      <c r="HBU57" s="20"/>
      <c r="HBV57" s="20"/>
      <c r="HBW57" s="20"/>
      <c r="HBX57" s="20"/>
      <c r="HBY57" s="20"/>
      <c r="HBZ57" s="20"/>
      <c r="HCA57" s="20"/>
      <c r="HCB57" s="20"/>
      <c r="HCC57" s="20"/>
      <c r="HCD57" s="20"/>
      <c r="HCE57" s="20"/>
      <c r="HCF57" s="20"/>
      <c r="HCG57" s="20"/>
      <c r="HCH57" s="20"/>
      <c r="HCI57" s="20"/>
      <c r="HCJ57" s="20"/>
      <c r="HCK57" s="20"/>
      <c r="HCL57" s="20"/>
      <c r="HCM57" s="20"/>
      <c r="HCN57" s="20"/>
      <c r="HCO57" s="20"/>
      <c r="HCP57" s="20"/>
      <c r="HCQ57" s="20"/>
      <c r="HCR57" s="20"/>
      <c r="HCS57" s="20"/>
      <c r="HCT57" s="20"/>
      <c r="HCU57" s="20"/>
      <c r="HCV57" s="20"/>
      <c r="HCW57" s="20"/>
      <c r="HCX57" s="20"/>
      <c r="HCY57" s="20"/>
      <c r="HCZ57" s="20"/>
      <c r="HDA57" s="20"/>
      <c r="HDB57" s="20"/>
      <c r="HDC57" s="20"/>
      <c r="HDD57" s="20"/>
      <c r="HDE57" s="20"/>
      <c r="HDF57" s="20"/>
      <c r="HDG57" s="20"/>
      <c r="HDH57" s="20"/>
      <c r="HDI57" s="20"/>
      <c r="HDJ57" s="20"/>
      <c r="HDK57" s="20"/>
      <c r="HDL57" s="20"/>
      <c r="HDM57" s="20"/>
      <c r="HDN57" s="20"/>
      <c r="HDO57" s="20"/>
      <c r="HDP57" s="20"/>
      <c r="HDQ57" s="20"/>
      <c r="HDR57" s="20"/>
      <c r="HDS57" s="20"/>
      <c r="HDT57" s="20"/>
      <c r="HDU57" s="20"/>
      <c r="HDV57" s="20"/>
      <c r="HDW57" s="20"/>
      <c r="HDX57" s="20"/>
      <c r="HDY57" s="20"/>
      <c r="HDZ57" s="20"/>
      <c r="HEA57" s="20"/>
      <c r="HEB57" s="20"/>
      <c r="HEC57" s="20"/>
      <c r="HED57" s="20"/>
      <c r="HEE57" s="20"/>
      <c r="HEF57" s="20"/>
      <c r="HEG57" s="20"/>
      <c r="HEH57" s="20"/>
      <c r="HEI57" s="20"/>
      <c r="HEJ57" s="20"/>
      <c r="HEK57" s="20"/>
      <c r="HEL57" s="20"/>
      <c r="HEM57" s="20"/>
      <c r="HEN57" s="20"/>
      <c r="HEO57" s="20"/>
      <c r="HEP57" s="20"/>
      <c r="HEQ57" s="20"/>
      <c r="HER57" s="20"/>
      <c r="HES57" s="20"/>
      <c r="HET57" s="20"/>
      <c r="HEU57" s="20"/>
      <c r="HEV57" s="20"/>
      <c r="HEW57" s="20"/>
      <c r="HEX57" s="20"/>
      <c r="HEY57" s="20"/>
      <c r="HEZ57" s="20"/>
      <c r="HFA57" s="20"/>
      <c r="HFB57" s="20"/>
      <c r="HFC57" s="20"/>
      <c r="HFD57" s="20"/>
      <c r="HFE57" s="20"/>
      <c r="HFF57" s="20"/>
      <c r="HFG57" s="20"/>
      <c r="HFH57" s="20"/>
      <c r="HFI57" s="20"/>
      <c r="HFJ57" s="20"/>
      <c r="HFK57" s="20"/>
      <c r="HFL57" s="20"/>
      <c r="HFM57" s="20"/>
      <c r="HFN57" s="20"/>
      <c r="HFO57" s="20"/>
      <c r="HFP57" s="20"/>
      <c r="HFQ57" s="20"/>
      <c r="HFR57" s="20"/>
      <c r="HFS57" s="20"/>
      <c r="HFT57" s="20"/>
      <c r="HFU57" s="20"/>
      <c r="HFV57" s="20"/>
      <c r="HFW57" s="20"/>
      <c r="HFX57" s="20"/>
      <c r="HFY57" s="20"/>
      <c r="HFZ57" s="20"/>
      <c r="HGA57" s="20"/>
      <c r="HGB57" s="20"/>
      <c r="HGC57" s="20"/>
      <c r="HGD57" s="20"/>
      <c r="HGE57" s="20"/>
      <c r="HGF57" s="20"/>
      <c r="HGG57" s="20"/>
      <c r="HGH57" s="20"/>
      <c r="HGI57" s="20"/>
      <c r="HGJ57" s="20"/>
      <c r="HGK57" s="20"/>
      <c r="HGL57" s="20"/>
      <c r="HGM57" s="20"/>
      <c r="HGN57" s="20"/>
      <c r="HGO57" s="20"/>
      <c r="HGP57" s="20"/>
      <c r="HGQ57" s="20"/>
      <c r="HGR57" s="20"/>
      <c r="HGS57" s="20"/>
      <c r="HGT57" s="20"/>
      <c r="HGU57" s="20"/>
      <c r="HGV57" s="20"/>
      <c r="HGW57" s="20"/>
      <c r="HGX57" s="20"/>
      <c r="HGY57" s="20"/>
      <c r="HGZ57" s="20"/>
      <c r="HHA57" s="20"/>
      <c r="HHB57" s="20"/>
      <c r="HHC57" s="20"/>
      <c r="HHD57" s="20"/>
      <c r="HHE57" s="20"/>
      <c r="HHF57" s="20"/>
      <c r="HHG57" s="20"/>
      <c r="HHH57" s="20"/>
      <c r="HHI57" s="20"/>
      <c r="HHJ57" s="20"/>
      <c r="HHK57" s="20"/>
      <c r="HHL57" s="20"/>
      <c r="HHM57" s="20"/>
      <c r="HHN57" s="20"/>
      <c r="HHO57" s="20"/>
      <c r="HHP57" s="20"/>
      <c r="HHQ57" s="20"/>
      <c r="HHR57" s="20"/>
      <c r="HHS57" s="20"/>
      <c r="HHT57" s="20"/>
      <c r="HHU57" s="20"/>
      <c r="HHV57" s="20"/>
      <c r="HHW57" s="20"/>
      <c r="HHX57" s="20"/>
      <c r="HHY57" s="20"/>
      <c r="HHZ57" s="20"/>
      <c r="HIA57" s="20"/>
      <c r="HIB57" s="20"/>
      <c r="HIC57" s="20"/>
      <c r="HID57" s="20"/>
      <c r="HIE57" s="20"/>
      <c r="HIF57" s="20"/>
      <c r="HIG57" s="20"/>
      <c r="HIH57" s="20"/>
      <c r="HII57" s="20"/>
      <c r="HIJ57" s="20"/>
      <c r="HIK57" s="20"/>
      <c r="HIL57" s="20"/>
      <c r="HIM57" s="20"/>
      <c r="HIN57" s="20"/>
      <c r="HIO57" s="20"/>
      <c r="HIP57" s="20"/>
      <c r="HIQ57" s="20"/>
      <c r="HIR57" s="20"/>
      <c r="HIS57" s="20"/>
      <c r="HIT57" s="20"/>
      <c r="HIU57" s="20"/>
      <c r="HIV57" s="20"/>
      <c r="HIW57" s="20"/>
      <c r="HIX57" s="20"/>
      <c r="HIY57" s="20"/>
      <c r="HIZ57" s="20"/>
      <c r="HJA57" s="20"/>
      <c r="HJB57" s="20"/>
      <c r="HJC57" s="20"/>
      <c r="HJD57" s="20"/>
      <c r="HJE57" s="20"/>
      <c r="HJF57" s="20"/>
      <c r="HJG57" s="20"/>
      <c r="HJH57" s="20"/>
      <c r="HJI57" s="20"/>
      <c r="HJJ57" s="20"/>
      <c r="HJK57" s="20"/>
      <c r="HJL57" s="20"/>
      <c r="HJM57" s="20"/>
      <c r="HJN57" s="20"/>
      <c r="HJO57" s="20"/>
      <c r="HJP57" s="20"/>
      <c r="HJQ57" s="20"/>
      <c r="HJR57" s="20"/>
      <c r="HJS57" s="20"/>
      <c r="HJT57" s="20"/>
      <c r="HJU57" s="20"/>
      <c r="HJV57" s="20"/>
      <c r="HJW57" s="20"/>
      <c r="HJX57" s="20"/>
      <c r="HJY57" s="20"/>
      <c r="HJZ57" s="20"/>
      <c r="HKA57" s="20"/>
      <c r="HKB57" s="20"/>
      <c r="HKC57" s="20"/>
      <c r="HKD57" s="20"/>
      <c r="HKE57" s="20"/>
      <c r="HKF57" s="20"/>
      <c r="HKG57" s="20"/>
      <c r="HKH57" s="20"/>
      <c r="HKI57" s="20"/>
      <c r="HKJ57" s="20"/>
      <c r="HKK57" s="20"/>
      <c r="HKL57" s="20"/>
      <c r="HKM57" s="20"/>
      <c r="HKN57" s="20"/>
      <c r="HKO57" s="20"/>
      <c r="HKP57" s="20"/>
      <c r="HKQ57" s="20"/>
      <c r="HKR57" s="20"/>
      <c r="HKS57" s="20"/>
      <c r="HKT57" s="20"/>
      <c r="HKU57" s="20"/>
      <c r="HKV57" s="20"/>
      <c r="HKW57" s="20"/>
      <c r="HKX57" s="20"/>
      <c r="HKY57" s="20"/>
      <c r="HKZ57" s="20"/>
      <c r="HLA57" s="20"/>
      <c r="HLB57" s="20"/>
      <c r="HLC57" s="20"/>
      <c r="HLD57" s="20"/>
      <c r="HLE57" s="20"/>
      <c r="HLF57" s="20"/>
      <c r="HLG57" s="20"/>
      <c r="HLH57" s="20"/>
      <c r="HLI57" s="20"/>
      <c r="HLJ57" s="20"/>
      <c r="HLK57" s="20"/>
      <c r="HLL57" s="20"/>
      <c r="HLM57" s="20"/>
      <c r="HLN57" s="20"/>
      <c r="HLO57" s="20"/>
      <c r="HLP57" s="20"/>
      <c r="HLQ57" s="20"/>
      <c r="HLR57" s="20"/>
      <c r="HLS57" s="20"/>
      <c r="HLT57" s="20"/>
      <c r="HLU57" s="20"/>
      <c r="HLV57" s="20"/>
      <c r="HLW57" s="20"/>
      <c r="HLX57" s="20"/>
      <c r="HLY57" s="20"/>
      <c r="HLZ57" s="20"/>
      <c r="HMA57" s="20"/>
      <c r="HMB57" s="20"/>
      <c r="HMC57" s="20"/>
      <c r="HMD57" s="20"/>
      <c r="HME57" s="20"/>
      <c r="HMF57" s="20"/>
      <c r="HMG57" s="20"/>
      <c r="HMH57" s="20"/>
      <c r="HMI57" s="20"/>
      <c r="HMJ57" s="20"/>
      <c r="HMK57" s="20"/>
      <c r="HML57" s="20"/>
      <c r="HMM57" s="20"/>
      <c r="HMN57" s="20"/>
      <c r="HMO57" s="20"/>
      <c r="HMP57" s="20"/>
      <c r="HMQ57" s="20"/>
      <c r="HMR57" s="20"/>
      <c r="HMS57" s="20"/>
      <c r="HMT57" s="20"/>
      <c r="HMU57" s="20"/>
      <c r="HMV57" s="20"/>
      <c r="HMW57" s="20"/>
      <c r="HMX57" s="20"/>
      <c r="HMY57" s="20"/>
      <c r="HMZ57" s="20"/>
      <c r="HNA57" s="20"/>
      <c r="HNB57" s="20"/>
      <c r="HNC57" s="20"/>
      <c r="HND57" s="20"/>
      <c r="HNE57" s="20"/>
      <c r="HNF57" s="20"/>
      <c r="HNG57" s="20"/>
      <c r="HNH57" s="20"/>
      <c r="HNI57" s="20"/>
      <c r="HNJ57" s="20"/>
      <c r="HNK57" s="20"/>
      <c r="HNL57" s="20"/>
      <c r="HNM57" s="20"/>
      <c r="HNN57" s="20"/>
      <c r="HNO57" s="20"/>
      <c r="HNP57" s="20"/>
      <c r="HNQ57" s="20"/>
      <c r="HNR57" s="20"/>
      <c r="HNS57" s="20"/>
      <c r="HNT57" s="20"/>
      <c r="HNU57" s="20"/>
      <c r="HNV57" s="20"/>
      <c r="HNW57" s="20"/>
      <c r="HNX57" s="20"/>
      <c r="HNY57" s="20"/>
      <c r="HNZ57" s="20"/>
      <c r="HOA57" s="20"/>
      <c r="HOB57" s="20"/>
      <c r="HOC57" s="20"/>
      <c r="HOD57" s="20"/>
      <c r="HOE57" s="20"/>
      <c r="HOF57" s="20"/>
      <c r="HOG57" s="20"/>
      <c r="HOH57" s="20"/>
      <c r="HOI57" s="20"/>
      <c r="HOJ57" s="20"/>
      <c r="HOK57" s="20"/>
      <c r="HOL57" s="20"/>
      <c r="HOM57" s="20"/>
      <c r="HON57" s="20"/>
      <c r="HOO57" s="20"/>
      <c r="HOP57" s="20"/>
      <c r="HOQ57" s="20"/>
      <c r="HOR57" s="20"/>
      <c r="HOS57" s="20"/>
      <c r="HOT57" s="20"/>
      <c r="HOU57" s="20"/>
      <c r="HOV57" s="20"/>
      <c r="HOW57" s="20"/>
      <c r="HOX57" s="20"/>
      <c r="HOY57" s="20"/>
      <c r="HOZ57" s="20"/>
      <c r="HPA57" s="20"/>
      <c r="HPB57" s="20"/>
      <c r="HPC57" s="20"/>
      <c r="HPD57" s="20"/>
      <c r="HPE57" s="20"/>
      <c r="HPF57" s="20"/>
      <c r="HPG57" s="20"/>
      <c r="HPH57" s="20"/>
      <c r="HPI57" s="20"/>
      <c r="HPJ57" s="20"/>
      <c r="HPK57" s="20"/>
      <c r="HPL57" s="20"/>
      <c r="HPM57" s="20"/>
      <c r="HPN57" s="20"/>
      <c r="HPO57" s="20"/>
      <c r="HPP57" s="20"/>
      <c r="HPQ57" s="20"/>
      <c r="HPR57" s="20"/>
      <c r="HPS57" s="20"/>
      <c r="HPT57" s="20"/>
      <c r="HPU57" s="20"/>
      <c r="HPV57" s="20"/>
      <c r="HPW57" s="20"/>
      <c r="HPX57" s="20"/>
      <c r="HPY57" s="20"/>
      <c r="HPZ57" s="20"/>
      <c r="HQA57" s="20"/>
      <c r="HQB57" s="20"/>
      <c r="HQC57" s="20"/>
      <c r="HQD57" s="20"/>
      <c r="HQE57" s="20"/>
      <c r="HQF57" s="20"/>
      <c r="HQG57" s="20"/>
      <c r="HQH57" s="20"/>
      <c r="HQI57" s="20"/>
      <c r="HQJ57" s="20"/>
      <c r="HQK57" s="20"/>
      <c r="HQL57" s="20"/>
      <c r="HQM57" s="20"/>
      <c r="HQN57" s="20"/>
      <c r="HQO57" s="20"/>
      <c r="HQP57" s="20"/>
      <c r="HQQ57" s="20"/>
      <c r="HQR57" s="20"/>
      <c r="HQS57" s="20"/>
      <c r="HQT57" s="20"/>
      <c r="HQU57" s="20"/>
      <c r="HQV57" s="20"/>
      <c r="HQW57" s="20"/>
      <c r="HQX57" s="20"/>
      <c r="HQY57" s="20"/>
      <c r="HQZ57" s="20"/>
      <c r="HRA57" s="20"/>
      <c r="HRB57" s="20"/>
      <c r="HRC57" s="20"/>
      <c r="HRD57" s="20"/>
      <c r="HRE57" s="20"/>
      <c r="HRF57" s="20"/>
      <c r="HRG57" s="20"/>
      <c r="HRH57" s="20"/>
      <c r="HRI57" s="20"/>
      <c r="HRJ57" s="20"/>
      <c r="HRK57" s="20"/>
      <c r="HRL57" s="20"/>
      <c r="HRM57" s="20"/>
      <c r="HRN57" s="20"/>
      <c r="HRO57" s="20"/>
      <c r="HRP57" s="20"/>
      <c r="HRQ57" s="20"/>
      <c r="HRR57" s="20"/>
      <c r="HRS57" s="20"/>
      <c r="HRT57" s="20"/>
      <c r="HRU57" s="20"/>
      <c r="HRV57" s="20"/>
      <c r="HRW57" s="20"/>
      <c r="HRX57" s="20"/>
      <c r="HRY57" s="20"/>
      <c r="HRZ57" s="20"/>
      <c r="HSA57" s="20"/>
      <c r="HSB57" s="20"/>
      <c r="HSC57" s="20"/>
      <c r="HSD57" s="20"/>
      <c r="HSE57" s="20"/>
      <c r="HSF57" s="20"/>
      <c r="HSG57" s="20"/>
      <c r="HSH57" s="20"/>
      <c r="HSI57" s="20"/>
      <c r="HSJ57" s="20"/>
      <c r="HSK57" s="20"/>
      <c r="HSL57" s="20"/>
      <c r="HSM57" s="20"/>
      <c r="HSN57" s="20"/>
      <c r="HSO57" s="20"/>
      <c r="HSP57" s="20"/>
      <c r="HSQ57" s="20"/>
      <c r="HSR57" s="20"/>
      <c r="HSS57" s="20"/>
      <c r="HST57" s="20"/>
      <c r="HSU57" s="20"/>
      <c r="HSV57" s="20"/>
      <c r="HSW57" s="20"/>
      <c r="HSX57" s="20"/>
      <c r="HSY57" s="20"/>
      <c r="HSZ57" s="20"/>
      <c r="HTA57" s="20"/>
      <c r="HTB57" s="20"/>
      <c r="HTC57" s="20"/>
      <c r="HTD57" s="20"/>
      <c r="HTE57" s="20"/>
      <c r="HTF57" s="20"/>
      <c r="HTG57" s="20"/>
      <c r="HTH57" s="20"/>
      <c r="HTI57" s="20"/>
      <c r="HTJ57" s="20"/>
      <c r="HTK57" s="20"/>
      <c r="HTL57" s="20"/>
      <c r="HTM57" s="20"/>
      <c r="HTN57" s="20"/>
      <c r="HTO57" s="20"/>
      <c r="HTP57" s="20"/>
      <c r="HTQ57" s="20"/>
      <c r="HTR57" s="20"/>
      <c r="HTS57" s="20"/>
      <c r="HTT57" s="20"/>
      <c r="HTU57" s="20"/>
      <c r="HTV57" s="20"/>
      <c r="HTW57" s="20"/>
      <c r="HTX57" s="20"/>
      <c r="HTY57" s="20"/>
      <c r="HTZ57" s="20"/>
      <c r="HUA57" s="20"/>
      <c r="HUB57" s="20"/>
      <c r="HUC57" s="20"/>
      <c r="HUD57" s="20"/>
      <c r="HUE57" s="20"/>
      <c r="HUF57" s="20"/>
      <c r="HUG57" s="20"/>
      <c r="HUH57" s="20"/>
      <c r="HUI57" s="20"/>
      <c r="HUJ57" s="20"/>
      <c r="HUK57" s="20"/>
      <c r="HUL57" s="20"/>
      <c r="HUM57" s="20"/>
      <c r="HUN57" s="20"/>
      <c r="HUO57" s="20"/>
      <c r="HUP57" s="20"/>
      <c r="HUQ57" s="20"/>
      <c r="HUR57" s="20"/>
      <c r="HUS57" s="20"/>
      <c r="HUT57" s="20"/>
      <c r="HUU57" s="20"/>
      <c r="HUV57" s="20"/>
      <c r="HUW57" s="20"/>
      <c r="HUX57" s="20"/>
      <c r="HUY57" s="20"/>
      <c r="HUZ57" s="20"/>
      <c r="HVA57" s="20"/>
      <c r="HVB57" s="20"/>
      <c r="HVC57" s="20"/>
      <c r="HVD57" s="20"/>
      <c r="HVE57" s="20"/>
      <c r="HVF57" s="20"/>
      <c r="HVG57" s="20"/>
      <c r="HVH57" s="20"/>
      <c r="HVI57" s="20"/>
      <c r="HVJ57" s="20"/>
      <c r="HVK57" s="20"/>
      <c r="HVL57" s="20"/>
      <c r="HVM57" s="20"/>
      <c r="HVN57" s="20"/>
      <c r="HVO57" s="20"/>
      <c r="HVP57" s="20"/>
      <c r="HVQ57" s="20"/>
      <c r="HVR57" s="20"/>
      <c r="HVS57" s="20"/>
      <c r="HVT57" s="20"/>
      <c r="HVU57" s="20"/>
      <c r="HVV57" s="20"/>
      <c r="HVW57" s="20"/>
      <c r="HVX57" s="20"/>
      <c r="HVY57" s="20"/>
      <c r="HVZ57" s="20"/>
      <c r="HWA57" s="20"/>
      <c r="HWB57" s="20"/>
      <c r="HWC57" s="20"/>
      <c r="HWD57" s="20"/>
      <c r="HWE57" s="20"/>
      <c r="HWF57" s="20"/>
      <c r="HWG57" s="20"/>
      <c r="HWH57" s="20"/>
      <c r="HWI57" s="20"/>
      <c r="HWJ57" s="20"/>
      <c r="HWK57" s="20"/>
      <c r="HWL57" s="20"/>
      <c r="HWM57" s="20"/>
      <c r="HWN57" s="20"/>
      <c r="HWO57" s="20"/>
      <c r="HWP57" s="20"/>
      <c r="HWQ57" s="20"/>
      <c r="HWR57" s="20"/>
      <c r="HWS57" s="20"/>
      <c r="HWT57" s="20"/>
      <c r="HWU57" s="20"/>
      <c r="HWV57" s="20"/>
      <c r="HWW57" s="20"/>
      <c r="HWX57" s="20"/>
      <c r="HWY57" s="20"/>
      <c r="HWZ57" s="20"/>
      <c r="HXA57" s="20"/>
      <c r="HXB57" s="20"/>
      <c r="HXC57" s="20"/>
      <c r="HXD57" s="20"/>
      <c r="HXE57" s="20"/>
      <c r="HXF57" s="20"/>
      <c r="HXG57" s="20"/>
      <c r="HXH57" s="20"/>
      <c r="HXI57" s="20"/>
      <c r="HXJ57" s="20"/>
      <c r="HXK57" s="20"/>
      <c r="HXL57" s="20"/>
      <c r="HXM57" s="20"/>
      <c r="HXN57" s="20"/>
      <c r="HXO57" s="20"/>
      <c r="HXP57" s="20"/>
      <c r="HXQ57" s="20"/>
      <c r="HXR57" s="20"/>
      <c r="HXS57" s="20"/>
      <c r="HXT57" s="20"/>
      <c r="HXU57" s="20"/>
      <c r="HXV57" s="20"/>
      <c r="HXW57" s="20"/>
      <c r="HXX57" s="20"/>
      <c r="HXY57" s="20"/>
      <c r="HXZ57" s="20"/>
      <c r="HYA57" s="20"/>
      <c r="HYB57" s="20"/>
      <c r="HYC57" s="20"/>
      <c r="HYD57" s="20"/>
      <c r="HYE57" s="20"/>
      <c r="HYF57" s="20"/>
      <c r="HYG57" s="20"/>
      <c r="HYH57" s="20"/>
      <c r="HYI57" s="20"/>
      <c r="HYJ57" s="20"/>
      <c r="HYK57" s="20"/>
      <c r="HYL57" s="20"/>
      <c r="HYM57" s="20"/>
      <c r="HYN57" s="20"/>
      <c r="HYO57" s="20"/>
      <c r="HYP57" s="20"/>
      <c r="HYQ57" s="20"/>
      <c r="HYR57" s="20"/>
      <c r="HYS57" s="20"/>
      <c r="HYT57" s="20"/>
      <c r="HYU57" s="20"/>
      <c r="HYV57" s="20"/>
      <c r="HYW57" s="20"/>
      <c r="HYX57" s="20"/>
      <c r="HYY57" s="20"/>
      <c r="HYZ57" s="20"/>
      <c r="HZA57" s="20"/>
      <c r="HZB57" s="20"/>
      <c r="HZC57" s="20"/>
      <c r="HZD57" s="20"/>
      <c r="HZE57" s="20"/>
      <c r="HZF57" s="20"/>
      <c r="HZG57" s="20"/>
      <c r="HZH57" s="20"/>
      <c r="HZI57" s="20"/>
      <c r="HZJ57" s="20"/>
      <c r="HZK57" s="20"/>
      <c r="HZL57" s="20"/>
      <c r="HZM57" s="20"/>
      <c r="HZN57" s="20"/>
      <c r="HZO57" s="20"/>
      <c r="HZP57" s="20"/>
      <c r="HZQ57" s="20"/>
      <c r="HZR57" s="20"/>
      <c r="HZS57" s="20"/>
      <c r="HZT57" s="20"/>
      <c r="HZU57" s="20"/>
      <c r="HZV57" s="20"/>
      <c r="HZW57" s="20"/>
      <c r="HZX57" s="20"/>
      <c r="HZY57" s="20"/>
      <c r="HZZ57" s="20"/>
      <c r="IAA57" s="20"/>
      <c r="IAB57" s="20"/>
      <c r="IAC57" s="20"/>
      <c r="IAD57" s="20"/>
      <c r="IAE57" s="20"/>
      <c r="IAF57" s="20"/>
      <c r="IAG57" s="20"/>
      <c r="IAH57" s="20"/>
      <c r="IAI57" s="20"/>
      <c r="IAJ57" s="20"/>
      <c r="IAK57" s="20"/>
      <c r="IAL57" s="20"/>
      <c r="IAM57" s="20"/>
      <c r="IAN57" s="20"/>
      <c r="IAO57" s="20"/>
      <c r="IAP57" s="20"/>
      <c r="IAQ57" s="20"/>
      <c r="IAR57" s="20"/>
      <c r="IAS57" s="20"/>
      <c r="IAT57" s="20"/>
      <c r="IAU57" s="20"/>
      <c r="IAV57" s="20"/>
      <c r="IAW57" s="20"/>
      <c r="IAX57" s="20"/>
      <c r="IAY57" s="20"/>
      <c r="IAZ57" s="20"/>
      <c r="IBA57" s="20"/>
      <c r="IBB57" s="20"/>
      <c r="IBC57" s="20"/>
      <c r="IBD57" s="20"/>
      <c r="IBE57" s="20"/>
      <c r="IBF57" s="20"/>
      <c r="IBG57" s="20"/>
      <c r="IBH57" s="20"/>
      <c r="IBI57" s="20"/>
      <c r="IBJ57" s="20"/>
      <c r="IBK57" s="20"/>
      <c r="IBL57" s="20"/>
      <c r="IBM57" s="20"/>
      <c r="IBN57" s="20"/>
      <c r="IBO57" s="20"/>
      <c r="IBP57" s="20"/>
      <c r="IBQ57" s="20"/>
      <c r="IBR57" s="20"/>
      <c r="IBS57" s="20"/>
      <c r="IBT57" s="20"/>
      <c r="IBU57" s="20"/>
      <c r="IBV57" s="20"/>
      <c r="IBW57" s="20"/>
      <c r="IBX57" s="20"/>
      <c r="IBY57" s="20"/>
      <c r="IBZ57" s="20"/>
      <c r="ICA57" s="20"/>
      <c r="ICB57" s="20"/>
      <c r="ICC57" s="20"/>
      <c r="ICD57" s="20"/>
      <c r="ICE57" s="20"/>
      <c r="ICF57" s="20"/>
      <c r="ICG57" s="20"/>
      <c r="ICH57" s="20"/>
      <c r="ICI57" s="20"/>
      <c r="ICJ57" s="20"/>
      <c r="ICK57" s="20"/>
      <c r="ICL57" s="20"/>
      <c r="ICM57" s="20"/>
      <c r="ICN57" s="20"/>
      <c r="ICO57" s="20"/>
      <c r="ICP57" s="20"/>
      <c r="ICQ57" s="20"/>
      <c r="ICR57" s="20"/>
      <c r="ICS57" s="20"/>
      <c r="ICT57" s="20"/>
      <c r="ICU57" s="20"/>
      <c r="ICV57" s="20"/>
      <c r="ICW57" s="20"/>
      <c r="ICX57" s="20"/>
      <c r="ICY57" s="20"/>
      <c r="ICZ57" s="20"/>
      <c r="IDA57" s="20"/>
      <c r="IDB57" s="20"/>
      <c r="IDC57" s="20"/>
      <c r="IDD57" s="20"/>
      <c r="IDE57" s="20"/>
      <c r="IDF57" s="20"/>
      <c r="IDG57" s="20"/>
      <c r="IDH57" s="20"/>
      <c r="IDI57" s="20"/>
      <c r="IDJ57" s="20"/>
      <c r="IDK57" s="20"/>
      <c r="IDL57" s="20"/>
      <c r="IDM57" s="20"/>
      <c r="IDN57" s="20"/>
      <c r="IDO57" s="20"/>
      <c r="IDP57" s="20"/>
      <c r="IDQ57" s="20"/>
      <c r="IDR57" s="20"/>
      <c r="IDS57" s="20"/>
      <c r="IDT57" s="20"/>
      <c r="IDU57" s="20"/>
      <c r="IDV57" s="20"/>
      <c r="IDW57" s="20"/>
      <c r="IDX57" s="20"/>
      <c r="IDY57" s="20"/>
      <c r="IDZ57" s="20"/>
      <c r="IEA57" s="20"/>
      <c r="IEB57" s="20"/>
      <c r="IEC57" s="20"/>
      <c r="IED57" s="20"/>
      <c r="IEE57" s="20"/>
      <c r="IEF57" s="20"/>
      <c r="IEG57" s="20"/>
      <c r="IEH57" s="20"/>
      <c r="IEI57" s="20"/>
      <c r="IEJ57" s="20"/>
      <c r="IEK57" s="20"/>
      <c r="IEL57" s="20"/>
      <c r="IEM57" s="20"/>
      <c r="IEN57" s="20"/>
      <c r="IEO57" s="20"/>
      <c r="IEP57" s="20"/>
      <c r="IEQ57" s="20"/>
      <c r="IER57" s="20"/>
      <c r="IES57" s="20"/>
      <c r="IET57" s="20"/>
      <c r="IEU57" s="20"/>
      <c r="IEV57" s="20"/>
      <c r="IEW57" s="20"/>
      <c r="IEX57" s="20"/>
      <c r="IEY57" s="20"/>
      <c r="IEZ57" s="20"/>
      <c r="IFA57" s="20"/>
      <c r="IFB57" s="20"/>
      <c r="IFC57" s="20"/>
      <c r="IFD57" s="20"/>
      <c r="IFE57" s="20"/>
      <c r="IFF57" s="20"/>
      <c r="IFG57" s="20"/>
      <c r="IFH57" s="20"/>
      <c r="IFI57" s="20"/>
      <c r="IFJ57" s="20"/>
      <c r="IFK57" s="20"/>
      <c r="IFL57" s="20"/>
      <c r="IFM57" s="20"/>
      <c r="IFN57" s="20"/>
      <c r="IFO57" s="20"/>
      <c r="IFP57" s="20"/>
      <c r="IFQ57" s="20"/>
      <c r="IFR57" s="20"/>
      <c r="IFS57" s="20"/>
      <c r="IFT57" s="20"/>
      <c r="IFU57" s="20"/>
      <c r="IFV57" s="20"/>
      <c r="IFW57" s="20"/>
      <c r="IFX57" s="20"/>
      <c r="IFY57" s="20"/>
      <c r="IFZ57" s="20"/>
      <c r="IGA57" s="20"/>
      <c r="IGB57" s="20"/>
      <c r="IGC57" s="20"/>
      <c r="IGD57" s="20"/>
      <c r="IGE57" s="20"/>
      <c r="IGF57" s="20"/>
      <c r="IGG57" s="20"/>
      <c r="IGH57" s="20"/>
      <c r="IGI57" s="20"/>
      <c r="IGJ57" s="20"/>
      <c r="IGK57" s="20"/>
      <c r="IGL57" s="20"/>
      <c r="IGM57" s="20"/>
      <c r="IGN57" s="20"/>
      <c r="IGO57" s="20"/>
      <c r="IGP57" s="20"/>
      <c r="IGQ57" s="20"/>
      <c r="IGR57" s="20"/>
      <c r="IGS57" s="20"/>
      <c r="IGT57" s="20"/>
      <c r="IGU57" s="20"/>
      <c r="IGV57" s="20"/>
      <c r="IGW57" s="20"/>
      <c r="IGX57" s="20"/>
      <c r="IGY57" s="20"/>
      <c r="IGZ57" s="20"/>
      <c r="IHA57" s="20"/>
      <c r="IHB57" s="20"/>
      <c r="IHC57" s="20"/>
      <c r="IHD57" s="20"/>
      <c r="IHE57" s="20"/>
      <c r="IHF57" s="20"/>
      <c r="IHG57" s="20"/>
      <c r="IHH57" s="20"/>
      <c r="IHI57" s="20"/>
      <c r="IHJ57" s="20"/>
      <c r="IHK57" s="20"/>
      <c r="IHL57" s="20"/>
      <c r="IHM57" s="20"/>
      <c r="IHN57" s="20"/>
      <c r="IHO57" s="20"/>
      <c r="IHP57" s="20"/>
      <c r="IHQ57" s="20"/>
      <c r="IHR57" s="20"/>
      <c r="IHS57" s="20"/>
      <c r="IHT57" s="20"/>
      <c r="IHU57" s="20"/>
      <c r="IHV57" s="20"/>
      <c r="IHW57" s="20"/>
      <c r="IHX57" s="20"/>
      <c r="IHY57" s="20"/>
      <c r="IHZ57" s="20"/>
      <c r="IIA57" s="20"/>
      <c r="IIB57" s="20"/>
      <c r="IIC57" s="20"/>
      <c r="IID57" s="20"/>
      <c r="IIE57" s="20"/>
      <c r="IIF57" s="20"/>
      <c r="IIG57" s="20"/>
      <c r="IIH57" s="20"/>
      <c r="III57" s="20"/>
      <c r="IIJ57" s="20"/>
      <c r="IIK57" s="20"/>
      <c r="IIL57" s="20"/>
      <c r="IIM57" s="20"/>
      <c r="IIN57" s="20"/>
      <c r="IIO57" s="20"/>
      <c r="IIP57" s="20"/>
      <c r="IIQ57" s="20"/>
      <c r="IIR57" s="20"/>
      <c r="IIS57" s="20"/>
      <c r="IIT57" s="20"/>
      <c r="IIU57" s="20"/>
      <c r="IIV57" s="20"/>
      <c r="IIW57" s="20"/>
      <c r="IIX57" s="20"/>
      <c r="IIY57" s="20"/>
      <c r="IIZ57" s="20"/>
      <c r="IJA57" s="20"/>
      <c r="IJB57" s="20"/>
      <c r="IJC57" s="20"/>
      <c r="IJD57" s="20"/>
      <c r="IJE57" s="20"/>
      <c r="IJF57" s="20"/>
      <c r="IJG57" s="20"/>
      <c r="IJH57" s="20"/>
      <c r="IJI57" s="20"/>
      <c r="IJJ57" s="20"/>
      <c r="IJK57" s="20"/>
      <c r="IJL57" s="20"/>
      <c r="IJM57" s="20"/>
      <c r="IJN57" s="20"/>
      <c r="IJO57" s="20"/>
      <c r="IJP57" s="20"/>
      <c r="IJQ57" s="20"/>
      <c r="IJR57" s="20"/>
      <c r="IJS57" s="20"/>
      <c r="IJT57" s="20"/>
      <c r="IJU57" s="20"/>
      <c r="IJV57" s="20"/>
      <c r="IJW57" s="20"/>
      <c r="IJX57" s="20"/>
      <c r="IJY57" s="20"/>
      <c r="IJZ57" s="20"/>
      <c r="IKA57" s="20"/>
      <c r="IKB57" s="20"/>
      <c r="IKC57" s="20"/>
      <c r="IKD57" s="20"/>
      <c r="IKE57" s="20"/>
      <c r="IKF57" s="20"/>
      <c r="IKG57" s="20"/>
      <c r="IKH57" s="20"/>
      <c r="IKI57" s="20"/>
      <c r="IKJ57" s="20"/>
      <c r="IKK57" s="20"/>
      <c r="IKL57" s="20"/>
      <c r="IKM57" s="20"/>
      <c r="IKN57" s="20"/>
      <c r="IKO57" s="20"/>
      <c r="IKP57" s="20"/>
      <c r="IKQ57" s="20"/>
      <c r="IKR57" s="20"/>
      <c r="IKS57" s="20"/>
      <c r="IKT57" s="20"/>
      <c r="IKU57" s="20"/>
      <c r="IKV57" s="20"/>
      <c r="IKW57" s="20"/>
      <c r="IKX57" s="20"/>
      <c r="IKY57" s="20"/>
      <c r="IKZ57" s="20"/>
      <c r="ILA57" s="20"/>
      <c r="ILB57" s="20"/>
      <c r="ILC57" s="20"/>
      <c r="ILD57" s="20"/>
      <c r="ILE57" s="20"/>
      <c r="ILF57" s="20"/>
      <c r="ILG57" s="20"/>
      <c r="ILH57" s="20"/>
      <c r="ILI57" s="20"/>
      <c r="ILJ57" s="20"/>
      <c r="ILK57" s="20"/>
      <c r="ILL57" s="20"/>
      <c r="ILM57" s="20"/>
      <c r="ILN57" s="20"/>
      <c r="ILO57" s="20"/>
      <c r="ILP57" s="20"/>
      <c r="ILQ57" s="20"/>
      <c r="ILR57" s="20"/>
      <c r="ILS57" s="20"/>
      <c r="ILT57" s="20"/>
      <c r="ILU57" s="20"/>
      <c r="ILV57" s="20"/>
      <c r="ILW57" s="20"/>
      <c r="ILX57" s="20"/>
      <c r="ILY57" s="20"/>
      <c r="ILZ57" s="20"/>
      <c r="IMA57" s="20"/>
      <c r="IMB57" s="20"/>
      <c r="IMC57" s="20"/>
      <c r="IMD57" s="20"/>
      <c r="IME57" s="20"/>
      <c r="IMF57" s="20"/>
      <c r="IMG57" s="20"/>
      <c r="IMH57" s="20"/>
      <c r="IMI57" s="20"/>
      <c r="IMJ57" s="20"/>
      <c r="IMK57" s="20"/>
      <c r="IML57" s="20"/>
      <c r="IMM57" s="20"/>
      <c r="IMN57" s="20"/>
      <c r="IMO57" s="20"/>
      <c r="IMP57" s="20"/>
      <c r="IMQ57" s="20"/>
      <c r="IMR57" s="20"/>
      <c r="IMS57" s="20"/>
      <c r="IMT57" s="20"/>
      <c r="IMU57" s="20"/>
      <c r="IMV57" s="20"/>
      <c r="IMW57" s="20"/>
      <c r="IMX57" s="20"/>
      <c r="IMY57" s="20"/>
      <c r="IMZ57" s="20"/>
      <c r="INA57" s="20"/>
      <c r="INB57" s="20"/>
      <c r="INC57" s="20"/>
      <c r="IND57" s="20"/>
      <c r="INE57" s="20"/>
      <c r="INF57" s="20"/>
      <c r="ING57" s="20"/>
      <c r="INH57" s="20"/>
      <c r="INI57" s="20"/>
      <c r="INJ57" s="20"/>
      <c r="INK57" s="20"/>
      <c r="INL57" s="20"/>
      <c r="INM57" s="20"/>
      <c r="INN57" s="20"/>
      <c r="INO57" s="20"/>
      <c r="INP57" s="20"/>
      <c r="INQ57" s="20"/>
      <c r="INR57" s="20"/>
      <c r="INS57" s="20"/>
      <c r="INT57" s="20"/>
      <c r="INU57" s="20"/>
      <c r="INV57" s="20"/>
      <c r="INW57" s="20"/>
      <c r="INX57" s="20"/>
      <c r="INY57" s="20"/>
      <c r="INZ57" s="20"/>
      <c r="IOA57" s="20"/>
      <c r="IOB57" s="20"/>
      <c r="IOC57" s="20"/>
      <c r="IOD57" s="20"/>
      <c r="IOE57" s="20"/>
      <c r="IOF57" s="20"/>
      <c r="IOG57" s="20"/>
      <c r="IOH57" s="20"/>
      <c r="IOI57" s="20"/>
      <c r="IOJ57" s="20"/>
      <c r="IOK57" s="20"/>
      <c r="IOL57" s="20"/>
      <c r="IOM57" s="20"/>
      <c r="ION57" s="20"/>
      <c r="IOO57" s="20"/>
      <c r="IOP57" s="20"/>
      <c r="IOQ57" s="20"/>
      <c r="IOR57" s="20"/>
      <c r="IOS57" s="20"/>
      <c r="IOT57" s="20"/>
      <c r="IOU57" s="20"/>
      <c r="IOV57" s="20"/>
      <c r="IOW57" s="20"/>
      <c r="IOX57" s="20"/>
      <c r="IOY57" s="20"/>
      <c r="IOZ57" s="20"/>
      <c r="IPA57" s="20"/>
      <c r="IPB57" s="20"/>
      <c r="IPC57" s="20"/>
      <c r="IPD57" s="20"/>
      <c r="IPE57" s="20"/>
      <c r="IPF57" s="20"/>
      <c r="IPG57" s="20"/>
      <c r="IPH57" s="20"/>
      <c r="IPI57" s="20"/>
      <c r="IPJ57" s="20"/>
      <c r="IPK57" s="20"/>
      <c r="IPL57" s="20"/>
      <c r="IPM57" s="20"/>
      <c r="IPN57" s="20"/>
      <c r="IPO57" s="20"/>
      <c r="IPP57" s="20"/>
      <c r="IPQ57" s="20"/>
      <c r="IPR57" s="20"/>
      <c r="IPS57" s="20"/>
      <c r="IPT57" s="20"/>
      <c r="IPU57" s="20"/>
      <c r="IPV57" s="20"/>
      <c r="IPW57" s="20"/>
      <c r="IPX57" s="20"/>
      <c r="IPY57" s="20"/>
      <c r="IPZ57" s="20"/>
      <c r="IQA57" s="20"/>
      <c r="IQB57" s="20"/>
      <c r="IQC57" s="20"/>
      <c r="IQD57" s="20"/>
      <c r="IQE57" s="20"/>
      <c r="IQF57" s="20"/>
      <c r="IQG57" s="20"/>
      <c r="IQH57" s="20"/>
      <c r="IQI57" s="20"/>
      <c r="IQJ57" s="20"/>
      <c r="IQK57" s="20"/>
      <c r="IQL57" s="20"/>
      <c r="IQM57" s="20"/>
      <c r="IQN57" s="20"/>
      <c r="IQO57" s="20"/>
      <c r="IQP57" s="20"/>
      <c r="IQQ57" s="20"/>
      <c r="IQR57" s="20"/>
      <c r="IQS57" s="20"/>
      <c r="IQT57" s="20"/>
      <c r="IQU57" s="20"/>
      <c r="IQV57" s="20"/>
      <c r="IQW57" s="20"/>
      <c r="IQX57" s="20"/>
      <c r="IQY57" s="20"/>
      <c r="IQZ57" s="20"/>
      <c r="IRA57" s="20"/>
      <c r="IRB57" s="20"/>
      <c r="IRC57" s="20"/>
      <c r="IRD57" s="20"/>
      <c r="IRE57" s="20"/>
      <c r="IRF57" s="20"/>
      <c r="IRG57" s="20"/>
      <c r="IRH57" s="20"/>
      <c r="IRI57" s="20"/>
      <c r="IRJ57" s="20"/>
      <c r="IRK57" s="20"/>
      <c r="IRL57" s="20"/>
      <c r="IRM57" s="20"/>
      <c r="IRN57" s="20"/>
      <c r="IRO57" s="20"/>
      <c r="IRP57" s="20"/>
      <c r="IRQ57" s="20"/>
      <c r="IRR57" s="20"/>
      <c r="IRS57" s="20"/>
      <c r="IRT57" s="20"/>
      <c r="IRU57" s="20"/>
      <c r="IRV57" s="20"/>
      <c r="IRW57" s="20"/>
      <c r="IRX57" s="20"/>
      <c r="IRY57" s="20"/>
      <c r="IRZ57" s="20"/>
      <c r="ISA57" s="20"/>
      <c r="ISB57" s="20"/>
      <c r="ISC57" s="20"/>
      <c r="ISD57" s="20"/>
      <c r="ISE57" s="20"/>
      <c r="ISF57" s="20"/>
      <c r="ISG57" s="20"/>
      <c r="ISH57" s="20"/>
      <c r="ISI57" s="20"/>
      <c r="ISJ57" s="20"/>
      <c r="ISK57" s="20"/>
      <c r="ISL57" s="20"/>
      <c r="ISM57" s="20"/>
      <c r="ISN57" s="20"/>
      <c r="ISO57" s="20"/>
      <c r="ISP57" s="20"/>
      <c r="ISQ57" s="20"/>
      <c r="ISR57" s="20"/>
      <c r="ISS57" s="20"/>
      <c r="IST57" s="20"/>
      <c r="ISU57" s="20"/>
      <c r="ISV57" s="20"/>
      <c r="ISW57" s="20"/>
      <c r="ISX57" s="20"/>
      <c r="ISY57" s="20"/>
      <c r="ISZ57" s="20"/>
      <c r="ITA57" s="20"/>
      <c r="ITB57" s="20"/>
      <c r="ITC57" s="20"/>
      <c r="ITD57" s="20"/>
      <c r="ITE57" s="20"/>
      <c r="ITF57" s="20"/>
      <c r="ITG57" s="20"/>
      <c r="ITH57" s="20"/>
      <c r="ITI57" s="20"/>
      <c r="ITJ57" s="20"/>
      <c r="ITK57" s="20"/>
      <c r="ITL57" s="20"/>
      <c r="ITM57" s="20"/>
      <c r="ITN57" s="20"/>
      <c r="ITO57" s="20"/>
      <c r="ITP57" s="20"/>
      <c r="ITQ57" s="20"/>
      <c r="ITR57" s="20"/>
      <c r="ITS57" s="20"/>
      <c r="ITT57" s="20"/>
      <c r="ITU57" s="20"/>
      <c r="ITV57" s="20"/>
      <c r="ITW57" s="20"/>
      <c r="ITX57" s="20"/>
      <c r="ITY57" s="20"/>
      <c r="ITZ57" s="20"/>
      <c r="IUA57" s="20"/>
      <c r="IUB57" s="20"/>
      <c r="IUC57" s="20"/>
      <c r="IUD57" s="20"/>
      <c r="IUE57" s="20"/>
      <c r="IUF57" s="20"/>
      <c r="IUG57" s="20"/>
      <c r="IUH57" s="20"/>
      <c r="IUI57" s="20"/>
      <c r="IUJ57" s="20"/>
      <c r="IUK57" s="20"/>
      <c r="IUL57" s="20"/>
      <c r="IUM57" s="20"/>
      <c r="IUN57" s="20"/>
      <c r="IUO57" s="20"/>
      <c r="IUP57" s="20"/>
      <c r="IUQ57" s="20"/>
      <c r="IUR57" s="20"/>
      <c r="IUS57" s="20"/>
      <c r="IUT57" s="20"/>
      <c r="IUU57" s="20"/>
      <c r="IUV57" s="20"/>
      <c r="IUW57" s="20"/>
      <c r="IUX57" s="20"/>
      <c r="IUY57" s="20"/>
      <c r="IUZ57" s="20"/>
      <c r="IVA57" s="20"/>
      <c r="IVB57" s="20"/>
      <c r="IVC57" s="20"/>
      <c r="IVD57" s="20"/>
      <c r="IVE57" s="20"/>
      <c r="IVF57" s="20"/>
      <c r="IVG57" s="20"/>
      <c r="IVH57" s="20"/>
      <c r="IVI57" s="20"/>
      <c r="IVJ57" s="20"/>
      <c r="IVK57" s="20"/>
      <c r="IVL57" s="20"/>
      <c r="IVM57" s="20"/>
      <c r="IVN57" s="20"/>
      <c r="IVO57" s="20"/>
      <c r="IVP57" s="20"/>
      <c r="IVQ57" s="20"/>
      <c r="IVR57" s="20"/>
      <c r="IVS57" s="20"/>
      <c r="IVT57" s="20"/>
      <c r="IVU57" s="20"/>
      <c r="IVV57" s="20"/>
      <c r="IVW57" s="20"/>
      <c r="IVX57" s="20"/>
      <c r="IVY57" s="20"/>
      <c r="IVZ57" s="20"/>
      <c r="IWA57" s="20"/>
      <c r="IWB57" s="20"/>
      <c r="IWC57" s="20"/>
      <c r="IWD57" s="20"/>
      <c r="IWE57" s="20"/>
      <c r="IWF57" s="20"/>
      <c r="IWG57" s="20"/>
      <c r="IWH57" s="20"/>
      <c r="IWI57" s="20"/>
      <c r="IWJ57" s="20"/>
      <c r="IWK57" s="20"/>
      <c r="IWL57" s="20"/>
      <c r="IWM57" s="20"/>
      <c r="IWN57" s="20"/>
      <c r="IWO57" s="20"/>
      <c r="IWP57" s="20"/>
      <c r="IWQ57" s="20"/>
      <c r="IWR57" s="20"/>
      <c r="IWS57" s="20"/>
      <c r="IWT57" s="20"/>
      <c r="IWU57" s="20"/>
      <c r="IWV57" s="20"/>
      <c r="IWW57" s="20"/>
      <c r="IWX57" s="20"/>
      <c r="IWY57" s="20"/>
      <c r="IWZ57" s="20"/>
      <c r="IXA57" s="20"/>
      <c r="IXB57" s="20"/>
      <c r="IXC57" s="20"/>
      <c r="IXD57" s="20"/>
      <c r="IXE57" s="20"/>
      <c r="IXF57" s="20"/>
      <c r="IXG57" s="20"/>
      <c r="IXH57" s="20"/>
      <c r="IXI57" s="20"/>
      <c r="IXJ57" s="20"/>
      <c r="IXK57" s="20"/>
      <c r="IXL57" s="20"/>
      <c r="IXM57" s="20"/>
      <c r="IXN57" s="20"/>
      <c r="IXO57" s="20"/>
      <c r="IXP57" s="20"/>
      <c r="IXQ57" s="20"/>
      <c r="IXR57" s="20"/>
      <c r="IXS57" s="20"/>
      <c r="IXT57" s="20"/>
      <c r="IXU57" s="20"/>
      <c r="IXV57" s="20"/>
      <c r="IXW57" s="20"/>
      <c r="IXX57" s="20"/>
      <c r="IXY57" s="20"/>
      <c r="IXZ57" s="20"/>
      <c r="IYA57" s="20"/>
      <c r="IYB57" s="20"/>
      <c r="IYC57" s="20"/>
      <c r="IYD57" s="20"/>
      <c r="IYE57" s="20"/>
      <c r="IYF57" s="20"/>
      <c r="IYG57" s="20"/>
      <c r="IYH57" s="20"/>
      <c r="IYI57" s="20"/>
      <c r="IYJ57" s="20"/>
      <c r="IYK57" s="20"/>
      <c r="IYL57" s="20"/>
      <c r="IYM57" s="20"/>
      <c r="IYN57" s="20"/>
      <c r="IYO57" s="20"/>
      <c r="IYP57" s="20"/>
      <c r="IYQ57" s="20"/>
      <c r="IYR57" s="20"/>
      <c r="IYS57" s="20"/>
      <c r="IYT57" s="20"/>
      <c r="IYU57" s="20"/>
      <c r="IYV57" s="20"/>
      <c r="IYW57" s="20"/>
      <c r="IYX57" s="20"/>
      <c r="IYY57" s="20"/>
      <c r="IYZ57" s="20"/>
      <c r="IZA57" s="20"/>
      <c r="IZB57" s="20"/>
      <c r="IZC57" s="20"/>
      <c r="IZD57" s="20"/>
      <c r="IZE57" s="20"/>
      <c r="IZF57" s="20"/>
      <c r="IZG57" s="20"/>
      <c r="IZH57" s="20"/>
      <c r="IZI57" s="20"/>
      <c r="IZJ57" s="20"/>
      <c r="IZK57" s="20"/>
      <c r="IZL57" s="20"/>
      <c r="IZM57" s="20"/>
      <c r="IZN57" s="20"/>
      <c r="IZO57" s="20"/>
      <c r="IZP57" s="20"/>
      <c r="IZQ57" s="20"/>
      <c r="IZR57" s="20"/>
      <c r="IZS57" s="20"/>
      <c r="IZT57" s="20"/>
      <c r="IZU57" s="20"/>
      <c r="IZV57" s="20"/>
      <c r="IZW57" s="20"/>
      <c r="IZX57" s="20"/>
      <c r="IZY57" s="20"/>
      <c r="IZZ57" s="20"/>
      <c r="JAA57" s="20"/>
      <c r="JAB57" s="20"/>
      <c r="JAC57" s="20"/>
      <c r="JAD57" s="20"/>
      <c r="JAE57" s="20"/>
      <c r="JAF57" s="20"/>
      <c r="JAG57" s="20"/>
      <c r="JAH57" s="20"/>
      <c r="JAI57" s="20"/>
      <c r="JAJ57" s="20"/>
      <c r="JAK57" s="20"/>
      <c r="JAL57" s="20"/>
      <c r="JAM57" s="20"/>
      <c r="JAN57" s="20"/>
      <c r="JAO57" s="20"/>
      <c r="JAP57" s="20"/>
      <c r="JAQ57" s="20"/>
      <c r="JAR57" s="20"/>
      <c r="JAS57" s="20"/>
      <c r="JAT57" s="20"/>
      <c r="JAU57" s="20"/>
      <c r="JAV57" s="20"/>
      <c r="JAW57" s="20"/>
      <c r="JAX57" s="20"/>
      <c r="JAY57" s="20"/>
      <c r="JAZ57" s="20"/>
      <c r="JBA57" s="20"/>
      <c r="JBB57" s="20"/>
      <c r="JBC57" s="20"/>
      <c r="JBD57" s="20"/>
      <c r="JBE57" s="20"/>
      <c r="JBF57" s="20"/>
      <c r="JBG57" s="20"/>
      <c r="JBH57" s="20"/>
      <c r="JBI57" s="20"/>
      <c r="JBJ57" s="20"/>
      <c r="JBK57" s="20"/>
      <c r="JBL57" s="20"/>
      <c r="JBM57" s="20"/>
      <c r="JBN57" s="20"/>
      <c r="JBO57" s="20"/>
      <c r="JBP57" s="20"/>
      <c r="JBQ57" s="20"/>
      <c r="JBR57" s="20"/>
      <c r="JBS57" s="20"/>
      <c r="JBT57" s="20"/>
      <c r="JBU57" s="20"/>
      <c r="JBV57" s="20"/>
      <c r="JBW57" s="20"/>
      <c r="JBX57" s="20"/>
      <c r="JBY57" s="20"/>
      <c r="JBZ57" s="20"/>
      <c r="JCA57" s="20"/>
      <c r="JCB57" s="20"/>
      <c r="JCC57" s="20"/>
      <c r="JCD57" s="20"/>
      <c r="JCE57" s="20"/>
      <c r="JCF57" s="20"/>
      <c r="JCG57" s="20"/>
      <c r="JCH57" s="20"/>
      <c r="JCI57" s="20"/>
      <c r="JCJ57" s="20"/>
      <c r="JCK57" s="20"/>
      <c r="JCL57" s="20"/>
      <c r="JCM57" s="20"/>
      <c r="JCN57" s="20"/>
      <c r="JCO57" s="20"/>
      <c r="JCP57" s="20"/>
      <c r="JCQ57" s="20"/>
      <c r="JCR57" s="20"/>
      <c r="JCS57" s="20"/>
      <c r="JCT57" s="20"/>
      <c r="JCU57" s="20"/>
      <c r="JCV57" s="20"/>
      <c r="JCW57" s="20"/>
      <c r="JCX57" s="20"/>
      <c r="JCY57" s="20"/>
      <c r="JCZ57" s="20"/>
      <c r="JDA57" s="20"/>
      <c r="JDB57" s="20"/>
      <c r="JDC57" s="20"/>
      <c r="JDD57" s="20"/>
      <c r="JDE57" s="20"/>
      <c r="JDF57" s="20"/>
      <c r="JDG57" s="20"/>
      <c r="JDH57" s="20"/>
      <c r="JDI57" s="20"/>
      <c r="JDJ57" s="20"/>
      <c r="JDK57" s="20"/>
      <c r="JDL57" s="20"/>
      <c r="JDM57" s="20"/>
      <c r="JDN57" s="20"/>
      <c r="JDO57" s="20"/>
      <c r="JDP57" s="20"/>
      <c r="JDQ57" s="20"/>
      <c r="JDR57" s="20"/>
      <c r="JDS57" s="20"/>
      <c r="JDT57" s="20"/>
      <c r="JDU57" s="20"/>
      <c r="JDV57" s="20"/>
      <c r="JDW57" s="20"/>
      <c r="JDX57" s="20"/>
      <c r="JDY57" s="20"/>
      <c r="JDZ57" s="20"/>
      <c r="JEA57" s="20"/>
      <c r="JEB57" s="20"/>
      <c r="JEC57" s="20"/>
      <c r="JED57" s="20"/>
      <c r="JEE57" s="20"/>
      <c r="JEF57" s="20"/>
      <c r="JEG57" s="20"/>
      <c r="JEH57" s="20"/>
      <c r="JEI57" s="20"/>
      <c r="JEJ57" s="20"/>
      <c r="JEK57" s="20"/>
      <c r="JEL57" s="20"/>
      <c r="JEM57" s="20"/>
      <c r="JEN57" s="20"/>
      <c r="JEO57" s="20"/>
      <c r="JEP57" s="20"/>
      <c r="JEQ57" s="20"/>
      <c r="JER57" s="20"/>
      <c r="JES57" s="20"/>
      <c r="JET57" s="20"/>
      <c r="JEU57" s="20"/>
      <c r="JEV57" s="20"/>
      <c r="JEW57" s="20"/>
      <c r="JEX57" s="20"/>
      <c r="JEY57" s="20"/>
      <c r="JEZ57" s="20"/>
      <c r="JFA57" s="20"/>
      <c r="JFB57" s="20"/>
      <c r="JFC57" s="20"/>
      <c r="JFD57" s="20"/>
      <c r="JFE57" s="20"/>
      <c r="JFF57" s="20"/>
      <c r="JFG57" s="20"/>
      <c r="JFH57" s="20"/>
      <c r="JFI57" s="20"/>
      <c r="JFJ57" s="20"/>
      <c r="JFK57" s="20"/>
      <c r="JFL57" s="20"/>
      <c r="JFM57" s="20"/>
      <c r="JFN57" s="20"/>
      <c r="JFO57" s="20"/>
      <c r="JFP57" s="20"/>
      <c r="JFQ57" s="20"/>
      <c r="JFR57" s="20"/>
      <c r="JFS57" s="20"/>
      <c r="JFT57" s="20"/>
      <c r="JFU57" s="20"/>
      <c r="JFV57" s="20"/>
      <c r="JFW57" s="20"/>
      <c r="JFX57" s="20"/>
      <c r="JFY57" s="20"/>
      <c r="JFZ57" s="20"/>
      <c r="JGA57" s="20"/>
      <c r="JGB57" s="20"/>
      <c r="JGC57" s="20"/>
      <c r="JGD57" s="20"/>
      <c r="JGE57" s="20"/>
      <c r="JGF57" s="20"/>
      <c r="JGG57" s="20"/>
      <c r="JGH57" s="20"/>
      <c r="JGI57" s="20"/>
      <c r="JGJ57" s="20"/>
      <c r="JGK57" s="20"/>
      <c r="JGL57" s="20"/>
      <c r="JGM57" s="20"/>
      <c r="JGN57" s="20"/>
      <c r="JGO57" s="20"/>
      <c r="JGP57" s="20"/>
      <c r="JGQ57" s="20"/>
      <c r="JGR57" s="20"/>
      <c r="JGS57" s="20"/>
      <c r="JGT57" s="20"/>
      <c r="JGU57" s="20"/>
      <c r="JGV57" s="20"/>
      <c r="JGW57" s="20"/>
      <c r="JGX57" s="20"/>
      <c r="JGY57" s="20"/>
      <c r="JGZ57" s="20"/>
      <c r="JHA57" s="20"/>
      <c r="JHB57" s="20"/>
      <c r="JHC57" s="20"/>
      <c r="JHD57" s="20"/>
      <c r="JHE57" s="20"/>
      <c r="JHF57" s="20"/>
      <c r="JHG57" s="20"/>
      <c r="JHH57" s="20"/>
      <c r="JHI57" s="20"/>
      <c r="JHJ57" s="20"/>
      <c r="JHK57" s="20"/>
      <c r="JHL57" s="20"/>
      <c r="JHM57" s="20"/>
      <c r="JHN57" s="20"/>
      <c r="JHO57" s="20"/>
      <c r="JHP57" s="20"/>
      <c r="JHQ57" s="20"/>
      <c r="JHR57" s="20"/>
      <c r="JHS57" s="20"/>
      <c r="JHT57" s="20"/>
      <c r="JHU57" s="20"/>
      <c r="JHV57" s="20"/>
      <c r="JHW57" s="20"/>
      <c r="JHX57" s="20"/>
      <c r="JHY57" s="20"/>
      <c r="JHZ57" s="20"/>
      <c r="JIA57" s="20"/>
      <c r="JIB57" s="20"/>
      <c r="JIC57" s="20"/>
      <c r="JID57" s="20"/>
      <c r="JIE57" s="20"/>
      <c r="JIF57" s="20"/>
      <c r="JIG57" s="20"/>
      <c r="JIH57" s="20"/>
      <c r="JII57" s="20"/>
      <c r="JIJ57" s="20"/>
      <c r="JIK57" s="20"/>
      <c r="JIL57" s="20"/>
      <c r="JIM57" s="20"/>
      <c r="JIN57" s="20"/>
      <c r="JIO57" s="20"/>
      <c r="JIP57" s="20"/>
      <c r="JIQ57" s="20"/>
      <c r="JIR57" s="20"/>
      <c r="JIS57" s="20"/>
      <c r="JIT57" s="20"/>
      <c r="JIU57" s="20"/>
      <c r="JIV57" s="20"/>
      <c r="JIW57" s="20"/>
      <c r="JIX57" s="20"/>
      <c r="JIY57" s="20"/>
      <c r="JIZ57" s="20"/>
      <c r="JJA57" s="20"/>
      <c r="JJB57" s="20"/>
      <c r="JJC57" s="20"/>
      <c r="JJD57" s="20"/>
      <c r="JJE57" s="20"/>
      <c r="JJF57" s="20"/>
      <c r="JJG57" s="20"/>
      <c r="JJH57" s="20"/>
      <c r="JJI57" s="20"/>
      <c r="JJJ57" s="20"/>
      <c r="JJK57" s="20"/>
      <c r="JJL57" s="20"/>
      <c r="JJM57" s="20"/>
      <c r="JJN57" s="20"/>
      <c r="JJO57" s="20"/>
      <c r="JJP57" s="20"/>
      <c r="JJQ57" s="20"/>
      <c r="JJR57" s="20"/>
      <c r="JJS57" s="20"/>
      <c r="JJT57" s="20"/>
      <c r="JJU57" s="20"/>
      <c r="JJV57" s="20"/>
      <c r="JJW57" s="20"/>
      <c r="JJX57" s="20"/>
      <c r="JJY57" s="20"/>
      <c r="JJZ57" s="20"/>
      <c r="JKA57" s="20"/>
      <c r="JKB57" s="20"/>
      <c r="JKC57" s="20"/>
      <c r="JKD57" s="20"/>
      <c r="JKE57" s="20"/>
      <c r="JKF57" s="20"/>
      <c r="JKG57" s="20"/>
      <c r="JKH57" s="20"/>
      <c r="JKI57" s="20"/>
      <c r="JKJ57" s="20"/>
      <c r="JKK57" s="20"/>
      <c r="JKL57" s="20"/>
      <c r="JKM57" s="20"/>
      <c r="JKN57" s="20"/>
      <c r="JKO57" s="20"/>
      <c r="JKP57" s="20"/>
      <c r="JKQ57" s="20"/>
      <c r="JKR57" s="20"/>
      <c r="JKS57" s="20"/>
      <c r="JKT57" s="20"/>
      <c r="JKU57" s="20"/>
      <c r="JKV57" s="20"/>
      <c r="JKW57" s="20"/>
      <c r="JKX57" s="20"/>
      <c r="JKY57" s="20"/>
      <c r="JKZ57" s="20"/>
      <c r="JLA57" s="20"/>
      <c r="JLB57" s="20"/>
      <c r="JLC57" s="20"/>
      <c r="JLD57" s="20"/>
      <c r="JLE57" s="20"/>
      <c r="JLF57" s="20"/>
      <c r="JLG57" s="20"/>
      <c r="JLH57" s="20"/>
      <c r="JLI57" s="20"/>
      <c r="JLJ57" s="20"/>
      <c r="JLK57" s="20"/>
      <c r="JLL57" s="20"/>
      <c r="JLM57" s="20"/>
      <c r="JLN57" s="20"/>
      <c r="JLO57" s="20"/>
      <c r="JLP57" s="20"/>
      <c r="JLQ57" s="20"/>
      <c r="JLR57" s="20"/>
      <c r="JLS57" s="20"/>
      <c r="JLT57" s="20"/>
      <c r="JLU57" s="20"/>
      <c r="JLV57" s="20"/>
      <c r="JLW57" s="20"/>
      <c r="JLX57" s="20"/>
      <c r="JLY57" s="20"/>
      <c r="JLZ57" s="20"/>
      <c r="JMA57" s="20"/>
      <c r="JMB57" s="20"/>
      <c r="JMC57" s="20"/>
      <c r="JMD57" s="20"/>
      <c r="JME57" s="20"/>
      <c r="JMF57" s="20"/>
      <c r="JMG57" s="20"/>
      <c r="JMH57" s="20"/>
      <c r="JMI57" s="20"/>
      <c r="JMJ57" s="20"/>
      <c r="JMK57" s="20"/>
      <c r="JML57" s="20"/>
      <c r="JMM57" s="20"/>
      <c r="JMN57" s="20"/>
      <c r="JMO57" s="20"/>
      <c r="JMP57" s="20"/>
      <c r="JMQ57" s="20"/>
      <c r="JMR57" s="20"/>
      <c r="JMS57" s="20"/>
      <c r="JMT57" s="20"/>
      <c r="JMU57" s="20"/>
      <c r="JMV57" s="20"/>
      <c r="JMW57" s="20"/>
      <c r="JMX57" s="20"/>
      <c r="JMY57" s="20"/>
      <c r="JMZ57" s="20"/>
      <c r="JNA57" s="20"/>
      <c r="JNB57" s="20"/>
      <c r="JNC57" s="20"/>
      <c r="JND57" s="20"/>
      <c r="JNE57" s="20"/>
      <c r="JNF57" s="20"/>
      <c r="JNG57" s="20"/>
      <c r="JNH57" s="20"/>
      <c r="JNI57" s="20"/>
      <c r="JNJ57" s="20"/>
      <c r="JNK57" s="20"/>
      <c r="JNL57" s="20"/>
      <c r="JNM57" s="20"/>
      <c r="JNN57" s="20"/>
      <c r="JNO57" s="20"/>
      <c r="JNP57" s="20"/>
      <c r="JNQ57" s="20"/>
      <c r="JNR57" s="20"/>
      <c r="JNS57" s="20"/>
      <c r="JNT57" s="20"/>
      <c r="JNU57" s="20"/>
      <c r="JNV57" s="20"/>
      <c r="JNW57" s="20"/>
      <c r="JNX57" s="20"/>
      <c r="JNY57" s="20"/>
      <c r="JNZ57" s="20"/>
      <c r="JOA57" s="20"/>
      <c r="JOB57" s="20"/>
      <c r="JOC57" s="20"/>
      <c r="JOD57" s="20"/>
      <c r="JOE57" s="20"/>
      <c r="JOF57" s="20"/>
      <c r="JOG57" s="20"/>
      <c r="JOH57" s="20"/>
      <c r="JOI57" s="20"/>
      <c r="JOJ57" s="20"/>
      <c r="JOK57" s="20"/>
      <c r="JOL57" s="20"/>
      <c r="JOM57" s="20"/>
      <c r="JON57" s="20"/>
      <c r="JOO57" s="20"/>
      <c r="JOP57" s="20"/>
      <c r="JOQ57" s="20"/>
      <c r="JOR57" s="20"/>
      <c r="JOS57" s="20"/>
      <c r="JOT57" s="20"/>
      <c r="JOU57" s="20"/>
      <c r="JOV57" s="20"/>
      <c r="JOW57" s="20"/>
      <c r="JOX57" s="20"/>
      <c r="JOY57" s="20"/>
      <c r="JOZ57" s="20"/>
      <c r="JPA57" s="20"/>
      <c r="JPB57" s="20"/>
      <c r="JPC57" s="20"/>
      <c r="JPD57" s="20"/>
      <c r="JPE57" s="20"/>
      <c r="JPF57" s="20"/>
      <c r="JPG57" s="20"/>
      <c r="JPH57" s="20"/>
      <c r="JPI57" s="20"/>
      <c r="JPJ57" s="20"/>
      <c r="JPK57" s="20"/>
      <c r="JPL57" s="20"/>
      <c r="JPM57" s="20"/>
      <c r="JPN57" s="20"/>
      <c r="JPO57" s="20"/>
      <c r="JPP57" s="20"/>
      <c r="JPQ57" s="20"/>
      <c r="JPR57" s="20"/>
      <c r="JPS57" s="20"/>
      <c r="JPT57" s="20"/>
      <c r="JPU57" s="20"/>
      <c r="JPV57" s="20"/>
      <c r="JPW57" s="20"/>
      <c r="JPX57" s="20"/>
      <c r="JPY57" s="20"/>
      <c r="JPZ57" s="20"/>
      <c r="JQA57" s="20"/>
      <c r="JQB57" s="20"/>
      <c r="JQC57" s="20"/>
      <c r="JQD57" s="20"/>
      <c r="JQE57" s="20"/>
      <c r="JQF57" s="20"/>
      <c r="JQG57" s="20"/>
      <c r="JQH57" s="20"/>
      <c r="JQI57" s="20"/>
      <c r="JQJ57" s="20"/>
      <c r="JQK57" s="20"/>
      <c r="JQL57" s="20"/>
      <c r="JQM57" s="20"/>
      <c r="JQN57" s="20"/>
      <c r="JQO57" s="20"/>
      <c r="JQP57" s="20"/>
      <c r="JQQ57" s="20"/>
      <c r="JQR57" s="20"/>
      <c r="JQS57" s="20"/>
      <c r="JQT57" s="20"/>
      <c r="JQU57" s="20"/>
      <c r="JQV57" s="20"/>
      <c r="JQW57" s="20"/>
      <c r="JQX57" s="20"/>
      <c r="JQY57" s="20"/>
      <c r="JQZ57" s="20"/>
      <c r="JRA57" s="20"/>
      <c r="JRB57" s="20"/>
      <c r="JRC57" s="20"/>
      <c r="JRD57" s="20"/>
      <c r="JRE57" s="20"/>
      <c r="JRF57" s="20"/>
      <c r="JRG57" s="20"/>
      <c r="JRH57" s="20"/>
      <c r="JRI57" s="20"/>
      <c r="JRJ57" s="20"/>
      <c r="JRK57" s="20"/>
      <c r="JRL57" s="20"/>
      <c r="JRM57" s="20"/>
      <c r="JRN57" s="20"/>
      <c r="JRO57" s="20"/>
      <c r="JRP57" s="20"/>
      <c r="JRQ57" s="20"/>
      <c r="JRR57" s="20"/>
      <c r="JRS57" s="20"/>
      <c r="JRT57" s="20"/>
      <c r="JRU57" s="20"/>
      <c r="JRV57" s="20"/>
      <c r="JRW57" s="20"/>
      <c r="JRX57" s="20"/>
      <c r="JRY57" s="20"/>
      <c r="JRZ57" s="20"/>
      <c r="JSA57" s="20"/>
      <c r="JSB57" s="20"/>
      <c r="JSC57" s="20"/>
      <c r="JSD57" s="20"/>
      <c r="JSE57" s="20"/>
      <c r="JSF57" s="20"/>
      <c r="JSG57" s="20"/>
      <c r="JSH57" s="20"/>
      <c r="JSI57" s="20"/>
      <c r="JSJ57" s="20"/>
      <c r="JSK57" s="20"/>
      <c r="JSL57" s="20"/>
      <c r="JSM57" s="20"/>
      <c r="JSN57" s="20"/>
      <c r="JSO57" s="20"/>
      <c r="JSP57" s="20"/>
      <c r="JSQ57" s="20"/>
      <c r="JSR57" s="20"/>
      <c r="JSS57" s="20"/>
      <c r="JST57" s="20"/>
      <c r="JSU57" s="20"/>
      <c r="JSV57" s="20"/>
      <c r="JSW57" s="20"/>
      <c r="JSX57" s="20"/>
      <c r="JSY57" s="20"/>
      <c r="JSZ57" s="20"/>
      <c r="JTA57" s="20"/>
      <c r="JTB57" s="20"/>
      <c r="JTC57" s="20"/>
      <c r="JTD57" s="20"/>
      <c r="JTE57" s="20"/>
      <c r="JTF57" s="20"/>
      <c r="JTG57" s="20"/>
      <c r="JTH57" s="20"/>
      <c r="JTI57" s="20"/>
      <c r="JTJ57" s="20"/>
      <c r="JTK57" s="20"/>
      <c r="JTL57" s="20"/>
      <c r="JTM57" s="20"/>
      <c r="JTN57" s="20"/>
      <c r="JTO57" s="20"/>
      <c r="JTP57" s="20"/>
      <c r="JTQ57" s="20"/>
      <c r="JTR57" s="20"/>
      <c r="JTS57" s="20"/>
      <c r="JTT57" s="20"/>
      <c r="JTU57" s="20"/>
      <c r="JTV57" s="20"/>
      <c r="JTW57" s="20"/>
      <c r="JTX57" s="20"/>
      <c r="JTY57" s="20"/>
      <c r="JTZ57" s="20"/>
      <c r="JUA57" s="20"/>
      <c r="JUB57" s="20"/>
      <c r="JUC57" s="20"/>
      <c r="JUD57" s="20"/>
      <c r="JUE57" s="20"/>
      <c r="JUF57" s="20"/>
      <c r="JUG57" s="20"/>
      <c r="JUH57" s="20"/>
      <c r="JUI57" s="20"/>
      <c r="JUJ57" s="20"/>
      <c r="JUK57" s="20"/>
      <c r="JUL57" s="20"/>
      <c r="JUM57" s="20"/>
      <c r="JUN57" s="20"/>
      <c r="JUO57" s="20"/>
      <c r="JUP57" s="20"/>
      <c r="JUQ57" s="20"/>
      <c r="JUR57" s="20"/>
      <c r="JUS57" s="20"/>
      <c r="JUT57" s="20"/>
      <c r="JUU57" s="20"/>
      <c r="JUV57" s="20"/>
      <c r="JUW57" s="20"/>
      <c r="JUX57" s="20"/>
      <c r="JUY57" s="20"/>
      <c r="JUZ57" s="20"/>
      <c r="JVA57" s="20"/>
      <c r="JVB57" s="20"/>
      <c r="JVC57" s="20"/>
      <c r="JVD57" s="20"/>
      <c r="JVE57" s="20"/>
      <c r="JVF57" s="20"/>
      <c r="JVG57" s="20"/>
      <c r="JVH57" s="20"/>
      <c r="JVI57" s="20"/>
      <c r="JVJ57" s="20"/>
      <c r="JVK57" s="20"/>
      <c r="JVL57" s="20"/>
      <c r="JVM57" s="20"/>
      <c r="JVN57" s="20"/>
      <c r="JVO57" s="20"/>
      <c r="JVP57" s="20"/>
      <c r="JVQ57" s="20"/>
      <c r="JVR57" s="20"/>
      <c r="JVS57" s="20"/>
      <c r="JVT57" s="20"/>
      <c r="JVU57" s="20"/>
      <c r="JVV57" s="20"/>
      <c r="JVW57" s="20"/>
      <c r="JVX57" s="20"/>
      <c r="JVY57" s="20"/>
      <c r="JVZ57" s="20"/>
      <c r="JWA57" s="20"/>
      <c r="JWB57" s="20"/>
      <c r="JWC57" s="20"/>
      <c r="JWD57" s="20"/>
      <c r="JWE57" s="20"/>
      <c r="JWF57" s="20"/>
      <c r="JWG57" s="20"/>
      <c r="JWH57" s="20"/>
      <c r="JWI57" s="20"/>
      <c r="JWJ57" s="20"/>
      <c r="JWK57" s="20"/>
      <c r="JWL57" s="20"/>
      <c r="JWM57" s="20"/>
      <c r="JWN57" s="20"/>
      <c r="JWO57" s="20"/>
      <c r="JWP57" s="20"/>
      <c r="JWQ57" s="20"/>
      <c r="JWR57" s="20"/>
      <c r="JWS57" s="20"/>
      <c r="JWT57" s="20"/>
      <c r="JWU57" s="20"/>
      <c r="JWV57" s="20"/>
      <c r="JWW57" s="20"/>
      <c r="JWX57" s="20"/>
      <c r="JWY57" s="20"/>
      <c r="JWZ57" s="20"/>
      <c r="JXA57" s="20"/>
      <c r="JXB57" s="20"/>
      <c r="JXC57" s="20"/>
      <c r="JXD57" s="20"/>
      <c r="JXE57" s="20"/>
      <c r="JXF57" s="20"/>
      <c r="JXG57" s="20"/>
      <c r="JXH57" s="20"/>
      <c r="JXI57" s="20"/>
      <c r="JXJ57" s="20"/>
      <c r="JXK57" s="20"/>
      <c r="JXL57" s="20"/>
      <c r="JXM57" s="20"/>
      <c r="JXN57" s="20"/>
      <c r="JXO57" s="20"/>
      <c r="JXP57" s="20"/>
      <c r="JXQ57" s="20"/>
      <c r="JXR57" s="20"/>
      <c r="JXS57" s="20"/>
      <c r="JXT57" s="20"/>
      <c r="JXU57" s="20"/>
      <c r="JXV57" s="20"/>
      <c r="JXW57" s="20"/>
      <c r="JXX57" s="20"/>
      <c r="JXY57" s="20"/>
      <c r="JXZ57" s="20"/>
      <c r="JYA57" s="20"/>
      <c r="JYB57" s="20"/>
      <c r="JYC57" s="20"/>
      <c r="JYD57" s="20"/>
      <c r="JYE57" s="20"/>
      <c r="JYF57" s="20"/>
      <c r="JYG57" s="20"/>
      <c r="JYH57" s="20"/>
      <c r="JYI57" s="20"/>
      <c r="JYJ57" s="20"/>
      <c r="JYK57" s="20"/>
      <c r="JYL57" s="20"/>
      <c r="JYM57" s="20"/>
      <c r="JYN57" s="20"/>
      <c r="JYO57" s="20"/>
      <c r="JYP57" s="20"/>
      <c r="JYQ57" s="20"/>
      <c r="JYR57" s="20"/>
      <c r="JYS57" s="20"/>
      <c r="JYT57" s="20"/>
      <c r="JYU57" s="20"/>
      <c r="JYV57" s="20"/>
      <c r="JYW57" s="20"/>
      <c r="JYX57" s="20"/>
      <c r="JYY57" s="20"/>
      <c r="JYZ57" s="20"/>
      <c r="JZA57" s="20"/>
      <c r="JZB57" s="20"/>
      <c r="JZC57" s="20"/>
      <c r="JZD57" s="20"/>
      <c r="JZE57" s="20"/>
      <c r="JZF57" s="20"/>
      <c r="JZG57" s="20"/>
      <c r="JZH57" s="20"/>
      <c r="JZI57" s="20"/>
      <c r="JZJ57" s="20"/>
      <c r="JZK57" s="20"/>
      <c r="JZL57" s="20"/>
      <c r="JZM57" s="20"/>
      <c r="JZN57" s="20"/>
      <c r="JZO57" s="20"/>
      <c r="JZP57" s="20"/>
      <c r="JZQ57" s="20"/>
      <c r="JZR57" s="20"/>
      <c r="JZS57" s="20"/>
      <c r="JZT57" s="20"/>
      <c r="JZU57" s="20"/>
      <c r="JZV57" s="20"/>
      <c r="JZW57" s="20"/>
      <c r="JZX57" s="20"/>
      <c r="JZY57" s="20"/>
      <c r="JZZ57" s="20"/>
      <c r="KAA57" s="20"/>
      <c r="KAB57" s="20"/>
      <c r="KAC57" s="20"/>
      <c r="KAD57" s="20"/>
      <c r="KAE57" s="20"/>
      <c r="KAF57" s="20"/>
      <c r="KAG57" s="20"/>
      <c r="KAH57" s="20"/>
      <c r="KAI57" s="20"/>
      <c r="KAJ57" s="20"/>
      <c r="KAK57" s="20"/>
      <c r="KAL57" s="20"/>
      <c r="KAM57" s="20"/>
      <c r="KAN57" s="20"/>
      <c r="KAO57" s="20"/>
      <c r="KAP57" s="20"/>
      <c r="KAQ57" s="20"/>
      <c r="KAR57" s="20"/>
      <c r="KAS57" s="20"/>
      <c r="KAT57" s="20"/>
      <c r="KAU57" s="20"/>
      <c r="KAV57" s="20"/>
      <c r="KAW57" s="20"/>
      <c r="KAX57" s="20"/>
      <c r="KAY57" s="20"/>
      <c r="KAZ57" s="20"/>
      <c r="KBA57" s="20"/>
      <c r="KBB57" s="20"/>
      <c r="KBC57" s="20"/>
      <c r="KBD57" s="20"/>
      <c r="KBE57" s="20"/>
      <c r="KBF57" s="20"/>
      <c r="KBG57" s="20"/>
      <c r="KBH57" s="20"/>
      <c r="KBI57" s="20"/>
      <c r="KBJ57" s="20"/>
      <c r="KBK57" s="20"/>
      <c r="KBL57" s="20"/>
      <c r="KBM57" s="20"/>
      <c r="KBN57" s="20"/>
      <c r="KBO57" s="20"/>
      <c r="KBP57" s="20"/>
      <c r="KBQ57" s="20"/>
      <c r="KBR57" s="20"/>
      <c r="KBS57" s="20"/>
      <c r="KBT57" s="20"/>
      <c r="KBU57" s="20"/>
      <c r="KBV57" s="20"/>
      <c r="KBW57" s="20"/>
      <c r="KBX57" s="20"/>
      <c r="KBY57" s="20"/>
      <c r="KBZ57" s="20"/>
      <c r="KCA57" s="20"/>
      <c r="KCB57" s="20"/>
      <c r="KCC57" s="20"/>
      <c r="KCD57" s="20"/>
      <c r="KCE57" s="20"/>
      <c r="KCF57" s="20"/>
      <c r="KCG57" s="20"/>
      <c r="KCH57" s="20"/>
      <c r="KCI57" s="20"/>
      <c r="KCJ57" s="20"/>
      <c r="KCK57" s="20"/>
      <c r="KCL57" s="20"/>
      <c r="KCM57" s="20"/>
      <c r="KCN57" s="20"/>
      <c r="KCO57" s="20"/>
      <c r="KCP57" s="20"/>
      <c r="KCQ57" s="20"/>
      <c r="KCR57" s="20"/>
      <c r="KCS57" s="20"/>
      <c r="KCT57" s="20"/>
      <c r="KCU57" s="20"/>
      <c r="KCV57" s="20"/>
      <c r="KCW57" s="20"/>
      <c r="KCX57" s="20"/>
      <c r="KCY57" s="20"/>
      <c r="KCZ57" s="20"/>
      <c r="KDA57" s="20"/>
      <c r="KDB57" s="20"/>
      <c r="KDC57" s="20"/>
      <c r="KDD57" s="20"/>
      <c r="KDE57" s="20"/>
      <c r="KDF57" s="20"/>
      <c r="KDG57" s="20"/>
      <c r="KDH57" s="20"/>
      <c r="KDI57" s="20"/>
      <c r="KDJ57" s="20"/>
      <c r="KDK57" s="20"/>
      <c r="KDL57" s="20"/>
      <c r="KDM57" s="20"/>
      <c r="KDN57" s="20"/>
      <c r="KDO57" s="20"/>
      <c r="KDP57" s="20"/>
      <c r="KDQ57" s="20"/>
      <c r="KDR57" s="20"/>
      <c r="KDS57" s="20"/>
      <c r="KDT57" s="20"/>
      <c r="KDU57" s="20"/>
      <c r="KDV57" s="20"/>
      <c r="KDW57" s="20"/>
      <c r="KDX57" s="20"/>
      <c r="KDY57" s="20"/>
      <c r="KDZ57" s="20"/>
      <c r="KEA57" s="20"/>
      <c r="KEB57" s="20"/>
      <c r="KEC57" s="20"/>
      <c r="KED57" s="20"/>
      <c r="KEE57" s="20"/>
      <c r="KEF57" s="20"/>
      <c r="KEG57" s="20"/>
      <c r="KEH57" s="20"/>
      <c r="KEI57" s="20"/>
      <c r="KEJ57" s="20"/>
      <c r="KEK57" s="20"/>
      <c r="KEL57" s="20"/>
      <c r="KEM57" s="20"/>
      <c r="KEN57" s="20"/>
      <c r="KEO57" s="20"/>
      <c r="KEP57" s="20"/>
      <c r="KEQ57" s="20"/>
      <c r="KER57" s="20"/>
      <c r="KES57" s="20"/>
      <c r="KET57" s="20"/>
      <c r="KEU57" s="20"/>
      <c r="KEV57" s="20"/>
      <c r="KEW57" s="20"/>
      <c r="KEX57" s="20"/>
      <c r="KEY57" s="20"/>
      <c r="KEZ57" s="20"/>
      <c r="KFA57" s="20"/>
      <c r="KFB57" s="20"/>
      <c r="KFC57" s="20"/>
      <c r="KFD57" s="20"/>
      <c r="KFE57" s="20"/>
      <c r="KFF57" s="20"/>
      <c r="KFG57" s="20"/>
      <c r="KFH57" s="20"/>
      <c r="KFI57" s="20"/>
      <c r="KFJ57" s="20"/>
      <c r="KFK57" s="20"/>
      <c r="KFL57" s="20"/>
      <c r="KFM57" s="20"/>
      <c r="KFN57" s="20"/>
      <c r="KFO57" s="20"/>
      <c r="KFP57" s="20"/>
      <c r="KFQ57" s="20"/>
      <c r="KFR57" s="20"/>
      <c r="KFS57" s="20"/>
      <c r="KFT57" s="20"/>
      <c r="KFU57" s="20"/>
      <c r="KFV57" s="20"/>
      <c r="KFW57" s="20"/>
      <c r="KFX57" s="20"/>
      <c r="KFY57" s="20"/>
      <c r="KFZ57" s="20"/>
      <c r="KGA57" s="20"/>
      <c r="KGB57" s="20"/>
      <c r="KGC57" s="20"/>
      <c r="KGD57" s="20"/>
      <c r="KGE57" s="20"/>
      <c r="KGF57" s="20"/>
      <c r="KGG57" s="20"/>
      <c r="KGH57" s="20"/>
      <c r="KGI57" s="20"/>
      <c r="KGJ57" s="20"/>
      <c r="KGK57" s="20"/>
      <c r="KGL57" s="20"/>
      <c r="KGM57" s="20"/>
      <c r="KGN57" s="20"/>
      <c r="KGO57" s="20"/>
      <c r="KGP57" s="20"/>
      <c r="KGQ57" s="20"/>
      <c r="KGR57" s="20"/>
      <c r="KGS57" s="20"/>
      <c r="KGT57" s="20"/>
      <c r="KGU57" s="20"/>
      <c r="KGV57" s="20"/>
      <c r="KGW57" s="20"/>
      <c r="KGX57" s="20"/>
      <c r="KGY57" s="20"/>
      <c r="KGZ57" s="20"/>
      <c r="KHA57" s="20"/>
      <c r="KHB57" s="20"/>
      <c r="KHC57" s="20"/>
      <c r="KHD57" s="20"/>
      <c r="KHE57" s="20"/>
      <c r="KHF57" s="20"/>
      <c r="KHG57" s="20"/>
      <c r="KHH57" s="20"/>
      <c r="KHI57" s="20"/>
      <c r="KHJ57" s="20"/>
      <c r="KHK57" s="20"/>
      <c r="KHL57" s="20"/>
      <c r="KHM57" s="20"/>
      <c r="KHN57" s="20"/>
      <c r="KHO57" s="20"/>
      <c r="KHP57" s="20"/>
      <c r="KHQ57" s="20"/>
      <c r="KHR57" s="20"/>
      <c r="KHS57" s="20"/>
      <c r="KHT57" s="20"/>
      <c r="KHU57" s="20"/>
      <c r="KHV57" s="20"/>
      <c r="KHW57" s="20"/>
      <c r="KHX57" s="20"/>
      <c r="KHY57" s="20"/>
      <c r="KHZ57" s="20"/>
      <c r="KIA57" s="20"/>
      <c r="KIB57" s="20"/>
      <c r="KIC57" s="20"/>
      <c r="KID57" s="20"/>
      <c r="KIE57" s="20"/>
      <c r="KIF57" s="20"/>
      <c r="KIG57" s="20"/>
      <c r="KIH57" s="20"/>
      <c r="KII57" s="20"/>
      <c r="KIJ57" s="20"/>
      <c r="KIK57" s="20"/>
      <c r="KIL57" s="20"/>
      <c r="KIM57" s="20"/>
      <c r="KIN57" s="20"/>
      <c r="KIO57" s="20"/>
      <c r="KIP57" s="20"/>
      <c r="KIQ57" s="20"/>
      <c r="KIR57" s="20"/>
      <c r="KIS57" s="20"/>
      <c r="KIT57" s="20"/>
      <c r="KIU57" s="20"/>
      <c r="KIV57" s="20"/>
      <c r="KIW57" s="20"/>
      <c r="KIX57" s="20"/>
      <c r="KIY57" s="20"/>
      <c r="KIZ57" s="20"/>
      <c r="KJA57" s="20"/>
      <c r="KJB57" s="20"/>
      <c r="KJC57" s="20"/>
      <c r="KJD57" s="20"/>
      <c r="KJE57" s="20"/>
      <c r="KJF57" s="20"/>
      <c r="KJG57" s="20"/>
      <c r="KJH57" s="20"/>
      <c r="KJI57" s="20"/>
      <c r="KJJ57" s="20"/>
      <c r="KJK57" s="20"/>
      <c r="KJL57" s="20"/>
      <c r="KJM57" s="20"/>
      <c r="KJN57" s="20"/>
      <c r="KJO57" s="20"/>
      <c r="KJP57" s="20"/>
      <c r="KJQ57" s="20"/>
      <c r="KJR57" s="20"/>
      <c r="KJS57" s="20"/>
      <c r="KJT57" s="20"/>
      <c r="KJU57" s="20"/>
      <c r="KJV57" s="20"/>
      <c r="KJW57" s="20"/>
      <c r="KJX57" s="20"/>
      <c r="KJY57" s="20"/>
      <c r="KJZ57" s="20"/>
      <c r="KKA57" s="20"/>
      <c r="KKB57" s="20"/>
      <c r="KKC57" s="20"/>
      <c r="KKD57" s="20"/>
      <c r="KKE57" s="20"/>
      <c r="KKF57" s="20"/>
      <c r="KKG57" s="20"/>
      <c r="KKH57" s="20"/>
      <c r="KKI57" s="20"/>
      <c r="KKJ57" s="20"/>
      <c r="KKK57" s="20"/>
      <c r="KKL57" s="20"/>
      <c r="KKM57" s="20"/>
      <c r="KKN57" s="20"/>
      <c r="KKO57" s="20"/>
      <c r="KKP57" s="20"/>
      <c r="KKQ57" s="20"/>
      <c r="KKR57" s="20"/>
      <c r="KKS57" s="20"/>
      <c r="KKT57" s="20"/>
      <c r="KKU57" s="20"/>
      <c r="KKV57" s="20"/>
      <c r="KKW57" s="20"/>
      <c r="KKX57" s="20"/>
      <c r="KKY57" s="20"/>
      <c r="KKZ57" s="20"/>
      <c r="KLA57" s="20"/>
      <c r="KLB57" s="20"/>
      <c r="KLC57" s="20"/>
      <c r="KLD57" s="20"/>
      <c r="KLE57" s="20"/>
      <c r="KLF57" s="20"/>
      <c r="KLG57" s="20"/>
      <c r="KLH57" s="20"/>
      <c r="KLI57" s="20"/>
      <c r="KLJ57" s="20"/>
      <c r="KLK57" s="20"/>
      <c r="KLL57" s="20"/>
      <c r="KLM57" s="20"/>
      <c r="KLN57" s="20"/>
      <c r="KLO57" s="20"/>
      <c r="KLP57" s="20"/>
      <c r="KLQ57" s="20"/>
      <c r="KLR57" s="20"/>
      <c r="KLS57" s="20"/>
      <c r="KLT57" s="20"/>
      <c r="KLU57" s="20"/>
      <c r="KLV57" s="20"/>
      <c r="KLW57" s="20"/>
      <c r="KLX57" s="20"/>
      <c r="KLY57" s="20"/>
      <c r="KLZ57" s="20"/>
      <c r="KMA57" s="20"/>
      <c r="KMB57" s="20"/>
      <c r="KMC57" s="20"/>
      <c r="KMD57" s="20"/>
      <c r="KME57" s="20"/>
      <c r="KMF57" s="20"/>
      <c r="KMG57" s="20"/>
      <c r="KMH57" s="20"/>
      <c r="KMI57" s="20"/>
      <c r="KMJ57" s="20"/>
      <c r="KMK57" s="20"/>
      <c r="KML57" s="20"/>
      <c r="KMM57" s="20"/>
      <c r="KMN57" s="20"/>
      <c r="KMO57" s="20"/>
      <c r="KMP57" s="20"/>
      <c r="KMQ57" s="20"/>
      <c r="KMR57" s="20"/>
      <c r="KMS57" s="20"/>
      <c r="KMT57" s="20"/>
      <c r="KMU57" s="20"/>
      <c r="KMV57" s="20"/>
      <c r="KMW57" s="20"/>
      <c r="KMX57" s="20"/>
      <c r="KMY57" s="20"/>
      <c r="KMZ57" s="20"/>
      <c r="KNA57" s="20"/>
      <c r="KNB57" s="20"/>
      <c r="KNC57" s="20"/>
      <c r="KND57" s="20"/>
      <c r="KNE57" s="20"/>
      <c r="KNF57" s="20"/>
      <c r="KNG57" s="20"/>
      <c r="KNH57" s="20"/>
      <c r="KNI57" s="20"/>
      <c r="KNJ57" s="20"/>
      <c r="KNK57" s="20"/>
      <c r="KNL57" s="20"/>
      <c r="KNM57" s="20"/>
      <c r="KNN57" s="20"/>
      <c r="KNO57" s="20"/>
      <c r="KNP57" s="20"/>
      <c r="KNQ57" s="20"/>
      <c r="KNR57" s="20"/>
      <c r="KNS57" s="20"/>
      <c r="KNT57" s="20"/>
      <c r="KNU57" s="20"/>
      <c r="KNV57" s="20"/>
      <c r="KNW57" s="20"/>
      <c r="KNX57" s="20"/>
      <c r="KNY57" s="20"/>
      <c r="KNZ57" s="20"/>
      <c r="KOA57" s="20"/>
      <c r="KOB57" s="20"/>
      <c r="KOC57" s="20"/>
      <c r="KOD57" s="20"/>
      <c r="KOE57" s="20"/>
      <c r="KOF57" s="20"/>
      <c r="KOG57" s="20"/>
      <c r="KOH57" s="20"/>
      <c r="KOI57" s="20"/>
      <c r="KOJ57" s="20"/>
      <c r="KOK57" s="20"/>
      <c r="KOL57" s="20"/>
      <c r="KOM57" s="20"/>
      <c r="KON57" s="20"/>
      <c r="KOO57" s="20"/>
      <c r="KOP57" s="20"/>
      <c r="KOQ57" s="20"/>
      <c r="KOR57" s="20"/>
      <c r="KOS57" s="20"/>
      <c r="KOT57" s="20"/>
      <c r="KOU57" s="20"/>
      <c r="KOV57" s="20"/>
      <c r="KOW57" s="20"/>
      <c r="KOX57" s="20"/>
      <c r="KOY57" s="20"/>
      <c r="KOZ57" s="20"/>
      <c r="KPA57" s="20"/>
      <c r="KPB57" s="20"/>
      <c r="KPC57" s="20"/>
      <c r="KPD57" s="20"/>
      <c r="KPE57" s="20"/>
      <c r="KPF57" s="20"/>
      <c r="KPG57" s="20"/>
      <c r="KPH57" s="20"/>
      <c r="KPI57" s="20"/>
      <c r="KPJ57" s="20"/>
      <c r="KPK57" s="20"/>
      <c r="KPL57" s="20"/>
      <c r="KPM57" s="20"/>
      <c r="KPN57" s="20"/>
      <c r="KPO57" s="20"/>
      <c r="KPP57" s="20"/>
      <c r="KPQ57" s="20"/>
      <c r="KPR57" s="20"/>
      <c r="KPS57" s="20"/>
      <c r="KPT57" s="20"/>
      <c r="KPU57" s="20"/>
      <c r="KPV57" s="20"/>
      <c r="KPW57" s="20"/>
      <c r="KPX57" s="20"/>
      <c r="KPY57" s="20"/>
      <c r="KPZ57" s="20"/>
      <c r="KQA57" s="20"/>
      <c r="KQB57" s="20"/>
      <c r="KQC57" s="20"/>
      <c r="KQD57" s="20"/>
      <c r="KQE57" s="20"/>
      <c r="KQF57" s="20"/>
      <c r="KQG57" s="20"/>
      <c r="KQH57" s="20"/>
      <c r="KQI57" s="20"/>
      <c r="KQJ57" s="20"/>
      <c r="KQK57" s="20"/>
      <c r="KQL57" s="20"/>
      <c r="KQM57" s="20"/>
      <c r="KQN57" s="20"/>
      <c r="KQO57" s="20"/>
      <c r="KQP57" s="20"/>
      <c r="KQQ57" s="20"/>
      <c r="KQR57" s="20"/>
      <c r="KQS57" s="20"/>
      <c r="KQT57" s="20"/>
      <c r="KQU57" s="20"/>
      <c r="KQV57" s="20"/>
      <c r="KQW57" s="20"/>
      <c r="KQX57" s="20"/>
      <c r="KQY57" s="20"/>
      <c r="KQZ57" s="20"/>
      <c r="KRA57" s="20"/>
      <c r="KRB57" s="20"/>
      <c r="KRC57" s="20"/>
      <c r="KRD57" s="20"/>
      <c r="KRE57" s="20"/>
      <c r="KRF57" s="20"/>
      <c r="KRG57" s="20"/>
      <c r="KRH57" s="20"/>
      <c r="KRI57" s="20"/>
      <c r="KRJ57" s="20"/>
      <c r="KRK57" s="20"/>
      <c r="KRL57" s="20"/>
      <c r="KRM57" s="20"/>
      <c r="KRN57" s="20"/>
      <c r="KRO57" s="20"/>
      <c r="KRP57" s="20"/>
      <c r="KRQ57" s="20"/>
      <c r="KRR57" s="20"/>
      <c r="KRS57" s="20"/>
      <c r="KRT57" s="20"/>
      <c r="KRU57" s="20"/>
      <c r="KRV57" s="20"/>
      <c r="KRW57" s="20"/>
      <c r="KRX57" s="20"/>
      <c r="KRY57" s="20"/>
      <c r="KRZ57" s="20"/>
      <c r="KSA57" s="20"/>
      <c r="KSB57" s="20"/>
      <c r="KSC57" s="20"/>
      <c r="KSD57" s="20"/>
      <c r="KSE57" s="20"/>
      <c r="KSF57" s="20"/>
      <c r="KSG57" s="20"/>
      <c r="KSH57" s="20"/>
      <c r="KSI57" s="20"/>
      <c r="KSJ57" s="20"/>
      <c r="KSK57" s="20"/>
      <c r="KSL57" s="20"/>
      <c r="KSM57" s="20"/>
      <c r="KSN57" s="20"/>
      <c r="KSO57" s="20"/>
      <c r="KSP57" s="20"/>
      <c r="KSQ57" s="20"/>
      <c r="KSR57" s="20"/>
      <c r="KSS57" s="20"/>
      <c r="KST57" s="20"/>
      <c r="KSU57" s="20"/>
      <c r="KSV57" s="20"/>
      <c r="KSW57" s="20"/>
      <c r="KSX57" s="20"/>
      <c r="KSY57" s="20"/>
      <c r="KSZ57" s="20"/>
      <c r="KTA57" s="20"/>
      <c r="KTB57" s="20"/>
      <c r="KTC57" s="20"/>
      <c r="KTD57" s="20"/>
      <c r="KTE57" s="20"/>
      <c r="KTF57" s="20"/>
      <c r="KTG57" s="20"/>
      <c r="KTH57" s="20"/>
      <c r="KTI57" s="20"/>
      <c r="KTJ57" s="20"/>
      <c r="KTK57" s="20"/>
      <c r="KTL57" s="20"/>
      <c r="KTM57" s="20"/>
      <c r="KTN57" s="20"/>
      <c r="KTO57" s="20"/>
      <c r="KTP57" s="20"/>
      <c r="KTQ57" s="20"/>
      <c r="KTR57" s="20"/>
      <c r="KTS57" s="20"/>
      <c r="KTT57" s="20"/>
      <c r="KTU57" s="20"/>
      <c r="KTV57" s="20"/>
      <c r="KTW57" s="20"/>
      <c r="KTX57" s="20"/>
      <c r="KTY57" s="20"/>
      <c r="KTZ57" s="20"/>
      <c r="KUA57" s="20"/>
      <c r="KUB57" s="20"/>
      <c r="KUC57" s="20"/>
      <c r="KUD57" s="20"/>
      <c r="KUE57" s="20"/>
      <c r="KUF57" s="20"/>
      <c r="KUG57" s="20"/>
      <c r="KUH57" s="20"/>
      <c r="KUI57" s="20"/>
      <c r="KUJ57" s="20"/>
      <c r="KUK57" s="20"/>
      <c r="KUL57" s="20"/>
      <c r="KUM57" s="20"/>
      <c r="KUN57" s="20"/>
      <c r="KUO57" s="20"/>
      <c r="KUP57" s="20"/>
      <c r="KUQ57" s="20"/>
      <c r="KUR57" s="20"/>
      <c r="KUS57" s="20"/>
      <c r="KUT57" s="20"/>
      <c r="KUU57" s="20"/>
      <c r="KUV57" s="20"/>
      <c r="KUW57" s="20"/>
      <c r="KUX57" s="20"/>
      <c r="KUY57" s="20"/>
      <c r="KUZ57" s="20"/>
      <c r="KVA57" s="20"/>
      <c r="KVB57" s="20"/>
      <c r="KVC57" s="20"/>
      <c r="KVD57" s="20"/>
      <c r="KVE57" s="20"/>
      <c r="KVF57" s="20"/>
      <c r="KVG57" s="20"/>
      <c r="KVH57" s="20"/>
      <c r="KVI57" s="20"/>
      <c r="KVJ57" s="20"/>
      <c r="KVK57" s="20"/>
      <c r="KVL57" s="20"/>
      <c r="KVM57" s="20"/>
      <c r="KVN57" s="20"/>
      <c r="KVO57" s="20"/>
      <c r="KVP57" s="20"/>
      <c r="KVQ57" s="20"/>
      <c r="KVR57" s="20"/>
      <c r="KVS57" s="20"/>
      <c r="KVT57" s="20"/>
      <c r="KVU57" s="20"/>
      <c r="KVV57" s="20"/>
      <c r="KVW57" s="20"/>
      <c r="KVX57" s="20"/>
      <c r="KVY57" s="20"/>
      <c r="KVZ57" s="20"/>
      <c r="KWA57" s="20"/>
      <c r="KWB57" s="20"/>
      <c r="KWC57" s="20"/>
      <c r="KWD57" s="20"/>
      <c r="KWE57" s="20"/>
      <c r="KWF57" s="20"/>
      <c r="KWG57" s="20"/>
      <c r="KWH57" s="20"/>
      <c r="KWI57" s="20"/>
      <c r="KWJ57" s="20"/>
      <c r="KWK57" s="20"/>
      <c r="KWL57" s="20"/>
      <c r="KWM57" s="20"/>
      <c r="KWN57" s="20"/>
      <c r="KWO57" s="20"/>
      <c r="KWP57" s="20"/>
      <c r="KWQ57" s="20"/>
      <c r="KWR57" s="20"/>
      <c r="KWS57" s="20"/>
      <c r="KWT57" s="20"/>
      <c r="KWU57" s="20"/>
      <c r="KWV57" s="20"/>
      <c r="KWW57" s="20"/>
      <c r="KWX57" s="20"/>
      <c r="KWY57" s="20"/>
      <c r="KWZ57" s="20"/>
      <c r="KXA57" s="20"/>
      <c r="KXB57" s="20"/>
      <c r="KXC57" s="20"/>
      <c r="KXD57" s="20"/>
      <c r="KXE57" s="20"/>
      <c r="KXF57" s="20"/>
      <c r="KXG57" s="20"/>
      <c r="KXH57" s="20"/>
      <c r="KXI57" s="20"/>
      <c r="KXJ57" s="20"/>
      <c r="KXK57" s="20"/>
      <c r="KXL57" s="20"/>
      <c r="KXM57" s="20"/>
      <c r="KXN57" s="20"/>
      <c r="KXO57" s="20"/>
      <c r="KXP57" s="20"/>
      <c r="KXQ57" s="20"/>
      <c r="KXR57" s="20"/>
      <c r="KXS57" s="20"/>
      <c r="KXT57" s="20"/>
      <c r="KXU57" s="20"/>
      <c r="KXV57" s="20"/>
      <c r="KXW57" s="20"/>
      <c r="KXX57" s="20"/>
      <c r="KXY57" s="20"/>
      <c r="KXZ57" s="20"/>
      <c r="KYA57" s="20"/>
      <c r="KYB57" s="20"/>
      <c r="KYC57" s="20"/>
      <c r="KYD57" s="20"/>
      <c r="KYE57" s="20"/>
      <c r="KYF57" s="20"/>
      <c r="KYG57" s="20"/>
      <c r="KYH57" s="20"/>
      <c r="KYI57" s="20"/>
      <c r="KYJ57" s="20"/>
      <c r="KYK57" s="20"/>
      <c r="KYL57" s="20"/>
      <c r="KYM57" s="20"/>
      <c r="KYN57" s="20"/>
      <c r="KYO57" s="20"/>
      <c r="KYP57" s="20"/>
      <c r="KYQ57" s="20"/>
      <c r="KYR57" s="20"/>
      <c r="KYS57" s="20"/>
      <c r="KYT57" s="20"/>
      <c r="KYU57" s="20"/>
      <c r="KYV57" s="20"/>
      <c r="KYW57" s="20"/>
      <c r="KYX57" s="20"/>
      <c r="KYY57" s="20"/>
      <c r="KYZ57" s="20"/>
      <c r="KZA57" s="20"/>
      <c r="KZB57" s="20"/>
      <c r="KZC57" s="20"/>
      <c r="KZD57" s="20"/>
      <c r="KZE57" s="20"/>
      <c r="KZF57" s="20"/>
      <c r="KZG57" s="20"/>
      <c r="KZH57" s="20"/>
      <c r="KZI57" s="20"/>
      <c r="KZJ57" s="20"/>
      <c r="KZK57" s="20"/>
      <c r="KZL57" s="20"/>
      <c r="KZM57" s="20"/>
      <c r="KZN57" s="20"/>
      <c r="KZO57" s="20"/>
      <c r="KZP57" s="20"/>
      <c r="KZQ57" s="20"/>
      <c r="KZR57" s="20"/>
      <c r="KZS57" s="20"/>
      <c r="KZT57" s="20"/>
      <c r="KZU57" s="20"/>
      <c r="KZV57" s="20"/>
      <c r="KZW57" s="20"/>
      <c r="KZX57" s="20"/>
      <c r="KZY57" s="20"/>
      <c r="KZZ57" s="20"/>
      <c r="LAA57" s="20"/>
      <c r="LAB57" s="20"/>
      <c r="LAC57" s="20"/>
      <c r="LAD57" s="20"/>
      <c r="LAE57" s="20"/>
      <c r="LAF57" s="20"/>
      <c r="LAG57" s="20"/>
      <c r="LAH57" s="20"/>
      <c r="LAI57" s="20"/>
      <c r="LAJ57" s="20"/>
      <c r="LAK57" s="20"/>
      <c r="LAL57" s="20"/>
      <c r="LAM57" s="20"/>
      <c r="LAN57" s="20"/>
      <c r="LAO57" s="20"/>
      <c r="LAP57" s="20"/>
      <c r="LAQ57" s="20"/>
      <c r="LAR57" s="20"/>
      <c r="LAS57" s="20"/>
      <c r="LAT57" s="20"/>
      <c r="LAU57" s="20"/>
      <c r="LAV57" s="20"/>
      <c r="LAW57" s="20"/>
      <c r="LAX57" s="20"/>
      <c r="LAY57" s="20"/>
      <c r="LAZ57" s="20"/>
      <c r="LBA57" s="20"/>
      <c r="LBB57" s="20"/>
      <c r="LBC57" s="20"/>
      <c r="LBD57" s="20"/>
      <c r="LBE57" s="20"/>
      <c r="LBF57" s="20"/>
      <c r="LBG57" s="20"/>
      <c r="LBH57" s="20"/>
      <c r="LBI57" s="20"/>
      <c r="LBJ57" s="20"/>
      <c r="LBK57" s="20"/>
      <c r="LBL57" s="20"/>
      <c r="LBM57" s="20"/>
      <c r="LBN57" s="20"/>
      <c r="LBO57" s="20"/>
      <c r="LBP57" s="20"/>
      <c r="LBQ57" s="20"/>
      <c r="LBR57" s="20"/>
      <c r="LBS57" s="20"/>
      <c r="LBT57" s="20"/>
      <c r="LBU57" s="20"/>
      <c r="LBV57" s="20"/>
      <c r="LBW57" s="20"/>
      <c r="LBX57" s="20"/>
      <c r="LBY57" s="20"/>
      <c r="LBZ57" s="20"/>
      <c r="LCA57" s="20"/>
      <c r="LCB57" s="20"/>
      <c r="LCC57" s="20"/>
      <c r="LCD57" s="20"/>
      <c r="LCE57" s="20"/>
      <c r="LCF57" s="20"/>
      <c r="LCG57" s="20"/>
      <c r="LCH57" s="20"/>
      <c r="LCI57" s="20"/>
      <c r="LCJ57" s="20"/>
      <c r="LCK57" s="20"/>
      <c r="LCL57" s="20"/>
      <c r="LCM57" s="20"/>
      <c r="LCN57" s="20"/>
      <c r="LCO57" s="20"/>
      <c r="LCP57" s="20"/>
      <c r="LCQ57" s="20"/>
      <c r="LCR57" s="20"/>
      <c r="LCS57" s="20"/>
      <c r="LCT57" s="20"/>
      <c r="LCU57" s="20"/>
      <c r="LCV57" s="20"/>
      <c r="LCW57" s="20"/>
      <c r="LCX57" s="20"/>
      <c r="LCY57" s="20"/>
      <c r="LCZ57" s="20"/>
      <c r="LDA57" s="20"/>
      <c r="LDB57" s="20"/>
      <c r="LDC57" s="20"/>
      <c r="LDD57" s="20"/>
      <c r="LDE57" s="20"/>
      <c r="LDF57" s="20"/>
      <c r="LDG57" s="20"/>
      <c r="LDH57" s="20"/>
      <c r="LDI57" s="20"/>
      <c r="LDJ57" s="20"/>
      <c r="LDK57" s="20"/>
      <c r="LDL57" s="20"/>
      <c r="LDM57" s="20"/>
      <c r="LDN57" s="20"/>
      <c r="LDO57" s="20"/>
      <c r="LDP57" s="20"/>
      <c r="LDQ57" s="20"/>
      <c r="LDR57" s="20"/>
      <c r="LDS57" s="20"/>
      <c r="LDT57" s="20"/>
      <c r="LDU57" s="20"/>
      <c r="LDV57" s="20"/>
      <c r="LDW57" s="20"/>
      <c r="LDX57" s="20"/>
      <c r="LDY57" s="20"/>
      <c r="LDZ57" s="20"/>
      <c r="LEA57" s="20"/>
      <c r="LEB57" s="20"/>
      <c r="LEC57" s="20"/>
      <c r="LED57" s="20"/>
      <c r="LEE57" s="20"/>
      <c r="LEF57" s="20"/>
      <c r="LEG57" s="20"/>
      <c r="LEH57" s="20"/>
      <c r="LEI57" s="20"/>
      <c r="LEJ57" s="20"/>
      <c r="LEK57" s="20"/>
      <c r="LEL57" s="20"/>
      <c r="LEM57" s="20"/>
      <c r="LEN57" s="20"/>
      <c r="LEO57" s="20"/>
      <c r="LEP57" s="20"/>
      <c r="LEQ57" s="20"/>
      <c r="LER57" s="20"/>
      <c r="LES57" s="20"/>
      <c r="LET57" s="20"/>
      <c r="LEU57" s="20"/>
      <c r="LEV57" s="20"/>
      <c r="LEW57" s="20"/>
      <c r="LEX57" s="20"/>
      <c r="LEY57" s="20"/>
      <c r="LEZ57" s="20"/>
      <c r="LFA57" s="20"/>
      <c r="LFB57" s="20"/>
      <c r="LFC57" s="20"/>
      <c r="LFD57" s="20"/>
      <c r="LFE57" s="20"/>
      <c r="LFF57" s="20"/>
      <c r="LFG57" s="20"/>
      <c r="LFH57" s="20"/>
      <c r="LFI57" s="20"/>
      <c r="LFJ57" s="20"/>
      <c r="LFK57" s="20"/>
      <c r="LFL57" s="20"/>
      <c r="LFM57" s="20"/>
      <c r="LFN57" s="20"/>
      <c r="LFO57" s="20"/>
      <c r="LFP57" s="20"/>
      <c r="LFQ57" s="20"/>
      <c r="LFR57" s="20"/>
      <c r="LFS57" s="20"/>
      <c r="LFT57" s="20"/>
      <c r="LFU57" s="20"/>
      <c r="LFV57" s="20"/>
      <c r="LFW57" s="20"/>
      <c r="LFX57" s="20"/>
      <c r="LFY57" s="20"/>
      <c r="LFZ57" s="20"/>
      <c r="LGA57" s="20"/>
      <c r="LGB57" s="20"/>
      <c r="LGC57" s="20"/>
      <c r="LGD57" s="20"/>
      <c r="LGE57" s="20"/>
      <c r="LGF57" s="20"/>
      <c r="LGG57" s="20"/>
      <c r="LGH57" s="20"/>
      <c r="LGI57" s="20"/>
      <c r="LGJ57" s="20"/>
      <c r="LGK57" s="20"/>
      <c r="LGL57" s="20"/>
      <c r="LGM57" s="20"/>
      <c r="LGN57" s="20"/>
      <c r="LGO57" s="20"/>
      <c r="LGP57" s="20"/>
      <c r="LGQ57" s="20"/>
      <c r="LGR57" s="20"/>
      <c r="LGS57" s="20"/>
      <c r="LGT57" s="20"/>
      <c r="LGU57" s="20"/>
      <c r="LGV57" s="20"/>
      <c r="LGW57" s="20"/>
      <c r="LGX57" s="20"/>
      <c r="LGY57" s="20"/>
      <c r="LGZ57" s="20"/>
      <c r="LHA57" s="20"/>
      <c r="LHB57" s="20"/>
      <c r="LHC57" s="20"/>
      <c r="LHD57" s="20"/>
      <c r="LHE57" s="20"/>
      <c r="LHF57" s="20"/>
      <c r="LHG57" s="20"/>
      <c r="LHH57" s="20"/>
      <c r="LHI57" s="20"/>
      <c r="LHJ57" s="20"/>
      <c r="LHK57" s="20"/>
      <c r="LHL57" s="20"/>
      <c r="LHM57" s="20"/>
      <c r="LHN57" s="20"/>
      <c r="LHO57" s="20"/>
      <c r="LHP57" s="20"/>
      <c r="LHQ57" s="20"/>
      <c r="LHR57" s="20"/>
      <c r="LHS57" s="20"/>
      <c r="LHT57" s="20"/>
      <c r="LHU57" s="20"/>
      <c r="LHV57" s="20"/>
      <c r="LHW57" s="20"/>
      <c r="LHX57" s="20"/>
      <c r="LHY57" s="20"/>
      <c r="LHZ57" s="20"/>
      <c r="LIA57" s="20"/>
      <c r="LIB57" s="20"/>
      <c r="LIC57" s="20"/>
      <c r="LID57" s="20"/>
      <c r="LIE57" s="20"/>
      <c r="LIF57" s="20"/>
      <c r="LIG57" s="20"/>
      <c r="LIH57" s="20"/>
      <c r="LII57" s="20"/>
      <c r="LIJ57" s="20"/>
      <c r="LIK57" s="20"/>
      <c r="LIL57" s="20"/>
      <c r="LIM57" s="20"/>
      <c r="LIN57" s="20"/>
      <c r="LIO57" s="20"/>
      <c r="LIP57" s="20"/>
      <c r="LIQ57" s="20"/>
      <c r="LIR57" s="20"/>
      <c r="LIS57" s="20"/>
      <c r="LIT57" s="20"/>
      <c r="LIU57" s="20"/>
      <c r="LIV57" s="20"/>
      <c r="LIW57" s="20"/>
      <c r="LIX57" s="20"/>
      <c r="LIY57" s="20"/>
      <c r="LIZ57" s="20"/>
      <c r="LJA57" s="20"/>
      <c r="LJB57" s="20"/>
      <c r="LJC57" s="20"/>
      <c r="LJD57" s="20"/>
      <c r="LJE57" s="20"/>
      <c r="LJF57" s="20"/>
      <c r="LJG57" s="20"/>
      <c r="LJH57" s="20"/>
      <c r="LJI57" s="20"/>
      <c r="LJJ57" s="20"/>
      <c r="LJK57" s="20"/>
      <c r="LJL57" s="20"/>
      <c r="LJM57" s="20"/>
      <c r="LJN57" s="20"/>
      <c r="LJO57" s="20"/>
      <c r="LJP57" s="20"/>
      <c r="LJQ57" s="20"/>
      <c r="LJR57" s="20"/>
      <c r="LJS57" s="20"/>
      <c r="LJT57" s="20"/>
      <c r="LJU57" s="20"/>
      <c r="LJV57" s="20"/>
      <c r="LJW57" s="20"/>
      <c r="LJX57" s="20"/>
      <c r="LJY57" s="20"/>
      <c r="LJZ57" s="20"/>
      <c r="LKA57" s="20"/>
      <c r="LKB57" s="20"/>
      <c r="LKC57" s="20"/>
      <c r="LKD57" s="20"/>
      <c r="LKE57" s="20"/>
      <c r="LKF57" s="20"/>
      <c r="LKG57" s="20"/>
      <c r="LKH57" s="20"/>
      <c r="LKI57" s="20"/>
      <c r="LKJ57" s="20"/>
      <c r="LKK57" s="20"/>
      <c r="LKL57" s="20"/>
      <c r="LKM57" s="20"/>
      <c r="LKN57" s="20"/>
      <c r="LKO57" s="20"/>
      <c r="LKP57" s="20"/>
      <c r="LKQ57" s="20"/>
      <c r="LKR57" s="20"/>
      <c r="LKS57" s="20"/>
      <c r="LKT57" s="20"/>
      <c r="LKU57" s="20"/>
      <c r="LKV57" s="20"/>
      <c r="LKW57" s="20"/>
      <c r="LKX57" s="20"/>
      <c r="LKY57" s="20"/>
      <c r="LKZ57" s="20"/>
      <c r="LLA57" s="20"/>
      <c r="LLB57" s="20"/>
      <c r="LLC57" s="20"/>
      <c r="LLD57" s="20"/>
      <c r="LLE57" s="20"/>
      <c r="LLF57" s="20"/>
      <c r="LLG57" s="20"/>
      <c r="LLH57" s="20"/>
      <c r="LLI57" s="20"/>
      <c r="LLJ57" s="20"/>
      <c r="LLK57" s="20"/>
      <c r="LLL57" s="20"/>
      <c r="LLM57" s="20"/>
      <c r="LLN57" s="20"/>
      <c r="LLO57" s="20"/>
      <c r="LLP57" s="20"/>
      <c r="LLQ57" s="20"/>
      <c r="LLR57" s="20"/>
      <c r="LLS57" s="20"/>
      <c r="LLT57" s="20"/>
      <c r="LLU57" s="20"/>
      <c r="LLV57" s="20"/>
      <c r="LLW57" s="20"/>
      <c r="LLX57" s="20"/>
      <c r="LLY57" s="20"/>
      <c r="LLZ57" s="20"/>
      <c r="LMA57" s="20"/>
      <c r="LMB57" s="20"/>
      <c r="LMC57" s="20"/>
      <c r="LMD57" s="20"/>
      <c r="LME57" s="20"/>
      <c r="LMF57" s="20"/>
      <c r="LMG57" s="20"/>
      <c r="LMH57" s="20"/>
      <c r="LMI57" s="20"/>
      <c r="LMJ57" s="20"/>
      <c r="LMK57" s="20"/>
      <c r="LML57" s="20"/>
      <c r="LMM57" s="20"/>
      <c r="LMN57" s="20"/>
      <c r="LMO57" s="20"/>
      <c r="LMP57" s="20"/>
      <c r="LMQ57" s="20"/>
      <c r="LMR57" s="20"/>
      <c r="LMS57" s="20"/>
      <c r="LMT57" s="20"/>
      <c r="LMU57" s="20"/>
      <c r="LMV57" s="20"/>
      <c r="LMW57" s="20"/>
      <c r="LMX57" s="20"/>
      <c r="LMY57" s="20"/>
      <c r="LMZ57" s="20"/>
      <c r="LNA57" s="20"/>
      <c r="LNB57" s="20"/>
      <c r="LNC57" s="20"/>
      <c r="LND57" s="20"/>
      <c r="LNE57" s="20"/>
      <c r="LNF57" s="20"/>
      <c r="LNG57" s="20"/>
      <c r="LNH57" s="20"/>
      <c r="LNI57" s="20"/>
      <c r="LNJ57" s="20"/>
      <c r="LNK57" s="20"/>
      <c r="LNL57" s="20"/>
      <c r="LNM57" s="20"/>
      <c r="LNN57" s="20"/>
      <c r="LNO57" s="20"/>
      <c r="LNP57" s="20"/>
      <c r="LNQ57" s="20"/>
      <c r="LNR57" s="20"/>
      <c r="LNS57" s="20"/>
      <c r="LNT57" s="20"/>
      <c r="LNU57" s="20"/>
      <c r="LNV57" s="20"/>
      <c r="LNW57" s="20"/>
      <c r="LNX57" s="20"/>
      <c r="LNY57" s="20"/>
      <c r="LNZ57" s="20"/>
      <c r="LOA57" s="20"/>
      <c r="LOB57" s="20"/>
      <c r="LOC57" s="20"/>
      <c r="LOD57" s="20"/>
      <c r="LOE57" s="20"/>
      <c r="LOF57" s="20"/>
      <c r="LOG57" s="20"/>
      <c r="LOH57" s="20"/>
      <c r="LOI57" s="20"/>
      <c r="LOJ57" s="20"/>
      <c r="LOK57" s="20"/>
      <c r="LOL57" s="20"/>
      <c r="LOM57" s="20"/>
      <c r="LON57" s="20"/>
      <c r="LOO57" s="20"/>
      <c r="LOP57" s="20"/>
      <c r="LOQ57" s="20"/>
      <c r="LOR57" s="20"/>
      <c r="LOS57" s="20"/>
      <c r="LOT57" s="20"/>
      <c r="LOU57" s="20"/>
      <c r="LOV57" s="20"/>
      <c r="LOW57" s="20"/>
      <c r="LOX57" s="20"/>
      <c r="LOY57" s="20"/>
      <c r="LOZ57" s="20"/>
      <c r="LPA57" s="20"/>
      <c r="LPB57" s="20"/>
      <c r="LPC57" s="20"/>
      <c r="LPD57" s="20"/>
      <c r="LPE57" s="20"/>
      <c r="LPF57" s="20"/>
      <c r="LPG57" s="20"/>
      <c r="LPH57" s="20"/>
      <c r="LPI57" s="20"/>
      <c r="LPJ57" s="20"/>
      <c r="LPK57" s="20"/>
      <c r="LPL57" s="20"/>
      <c r="LPM57" s="20"/>
      <c r="LPN57" s="20"/>
      <c r="LPO57" s="20"/>
      <c r="LPP57" s="20"/>
      <c r="LPQ57" s="20"/>
      <c r="LPR57" s="20"/>
      <c r="LPS57" s="20"/>
      <c r="LPT57" s="20"/>
      <c r="LPU57" s="20"/>
      <c r="LPV57" s="20"/>
      <c r="LPW57" s="20"/>
      <c r="LPX57" s="20"/>
      <c r="LPY57" s="20"/>
      <c r="LPZ57" s="20"/>
      <c r="LQA57" s="20"/>
      <c r="LQB57" s="20"/>
      <c r="LQC57" s="20"/>
      <c r="LQD57" s="20"/>
      <c r="LQE57" s="20"/>
      <c r="LQF57" s="20"/>
      <c r="LQG57" s="20"/>
      <c r="LQH57" s="20"/>
      <c r="LQI57" s="20"/>
      <c r="LQJ57" s="20"/>
      <c r="LQK57" s="20"/>
      <c r="LQL57" s="20"/>
      <c r="LQM57" s="20"/>
      <c r="LQN57" s="20"/>
      <c r="LQO57" s="20"/>
      <c r="LQP57" s="20"/>
      <c r="LQQ57" s="20"/>
      <c r="LQR57" s="20"/>
      <c r="LQS57" s="20"/>
      <c r="LQT57" s="20"/>
      <c r="LQU57" s="20"/>
      <c r="LQV57" s="20"/>
      <c r="LQW57" s="20"/>
      <c r="LQX57" s="20"/>
      <c r="LQY57" s="20"/>
      <c r="LQZ57" s="20"/>
      <c r="LRA57" s="20"/>
      <c r="LRB57" s="20"/>
      <c r="LRC57" s="20"/>
      <c r="LRD57" s="20"/>
      <c r="LRE57" s="20"/>
      <c r="LRF57" s="20"/>
      <c r="LRG57" s="20"/>
      <c r="LRH57" s="20"/>
      <c r="LRI57" s="20"/>
      <c r="LRJ57" s="20"/>
      <c r="LRK57" s="20"/>
      <c r="LRL57" s="20"/>
      <c r="LRM57" s="20"/>
      <c r="LRN57" s="20"/>
      <c r="LRO57" s="20"/>
      <c r="LRP57" s="20"/>
      <c r="LRQ57" s="20"/>
      <c r="LRR57" s="20"/>
      <c r="LRS57" s="20"/>
      <c r="LRT57" s="20"/>
      <c r="LRU57" s="20"/>
      <c r="LRV57" s="20"/>
      <c r="LRW57" s="20"/>
      <c r="LRX57" s="20"/>
      <c r="LRY57" s="20"/>
      <c r="LRZ57" s="20"/>
      <c r="LSA57" s="20"/>
      <c r="LSB57" s="20"/>
      <c r="LSC57" s="20"/>
      <c r="LSD57" s="20"/>
      <c r="LSE57" s="20"/>
      <c r="LSF57" s="20"/>
      <c r="LSG57" s="20"/>
      <c r="LSH57" s="20"/>
      <c r="LSI57" s="20"/>
      <c r="LSJ57" s="20"/>
      <c r="LSK57" s="20"/>
      <c r="LSL57" s="20"/>
      <c r="LSM57" s="20"/>
      <c r="LSN57" s="20"/>
      <c r="LSO57" s="20"/>
      <c r="LSP57" s="20"/>
      <c r="LSQ57" s="20"/>
      <c r="LSR57" s="20"/>
      <c r="LSS57" s="20"/>
      <c r="LST57" s="20"/>
      <c r="LSU57" s="20"/>
      <c r="LSV57" s="20"/>
      <c r="LSW57" s="20"/>
      <c r="LSX57" s="20"/>
      <c r="LSY57" s="20"/>
      <c r="LSZ57" s="20"/>
      <c r="LTA57" s="20"/>
      <c r="LTB57" s="20"/>
      <c r="LTC57" s="20"/>
      <c r="LTD57" s="20"/>
      <c r="LTE57" s="20"/>
      <c r="LTF57" s="20"/>
      <c r="LTG57" s="20"/>
      <c r="LTH57" s="20"/>
      <c r="LTI57" s="20"/>
      <c r="LTJ57" s="20"/>
      <c r="LTK57" s="20"/>
      <c r="LTL57" s="20"/>
      <c r="LTM57" s="20"/>
      <c r="LTN57" s="20"/>
      <c r="LTO57" s="20"/>
      <c r="LTP57" s="20"/>
      <c r="LTQ57" s="20"/>
      <c r="LTR57" s="20"/>
      <c r="LTS57" s="20"/>
      <c r="LTT57" s="20"/>
      <c r="LTU57" s="20"/>
      <c r="LTV57" s="20"/>
      <c r="LTW57" s="20"/>
      <c r="LTX57" s="20"/>
      <c r="LTY57" s="20"/>
      <c r="LTZ57" s="20"/>
      <c r="LUA57" s="20"/>
      <c r="LUB57" s="20"/>
      <c r="LUC57" s="20"/>
      <c r="LUD57" s="20"/>
      <c r="LUE57" s="20"/>
      <c r="LUF57" s="20"/>
      <c r="LUG57" s="20"/>
      <c r="LUH57" s="20"/>
      <c r="LUI57" s="20"/>
      <c r="LUJ57" s="20"/>
      <c r="LUK57" s="20"/>
      <c r="LUL57" s="20"/>
      <c r="LUM57" s="20"/>
      <c r="LUN57" s="20"/>
      <c r="LUO57" s="20"/>
      <c r="LUP57" s="20"/>
      <c r="LUQ57" s="20"/>
      <c r="LUR57" s="20"/>
      <c r="LUS57" s="20"/>
      <c r="LUT57" s="20"/>
      <c r="LUU57" s="20"/>
      <c r="LUV57" s="20"/>
      <c r="LUW57" s="20"/>
      <c r="LUX57" s="20"/>
      <c r="LUY57" s="20"/>
      <c r="LUZ57" s="20"/>
      <c r="LVA57" s="20"/>
      <c r="LVB57" s="20"/>
      <c r="LVC57" s="20"/>
      <c r="LVD57" s="20"/>
      <c r="LVE57" s="20"/>
      <c r="LVF57" s="20"/>
      <c r="LVG57" s="20"/>
      <c r="LVH57" s="20"/>
      <c r="LVI57" s="20"/>
      <c r="LVJ57" s="20"/>
      <c r="LVK57" s="20"/>
      <c r="LVL57" s="20"/>
      <c r="LVM57" s="20"/>
      <c r="LVN57" s="20"/>
      <c r="LVO57" s="20"/>
      <c r="LVP57" s="20"/>
      <c r="LVQ57" s="20"/>
      <c r="LVR57" s="20"/>
      <c r="LVS57" s="20"/>
      <c r="LVT57" s="20"/>
      <c r="LVU57" s="20"/>
      <c r="LVV57" s="20"/>
      <c r="LVW57" s="20"/>
      <c r="LVX57" s="20"/>
      <c r="LVY57" s="20"/>
      <c r="LVZ57" s="20"/>
      <c r="LWA57" s="20"/>
      <c r="LWB57" s="20"/>
      <c r="LWC57" s="20"/>
      <c r="LWD57" s="20"/>
      <c r="LWE57" s="20"/>
      <c r="LWF57" s="20"/>
      <c r="LWG57" s="20"/>
      <c r="LWH57" s="20"/>
      <c r="LWI57" s="20"/>
      <c r="LWJ57" s="20"/>
      <c r="LWK57" s="20"/>
      <c r="LWL57" s="20"/>
      <c r="LWM57" s="20"/>
      <c r="LWN57" s="20"/>
      <c r="LWO57" s="20"/>
      <c r="LWP57" s="20"/>
      <c r="LWQ57" s="20"/>
      <c r="LWR57" s="20"/>
      <c r="LWS57" s="20"/>
      <c r="LWT57" s="20"/>
      <c r="LWU57" s="20"/>
      <c r="LWV57" s="20"/>
      <c r="LWW57" s="20"/>
      <c r="LWX57" s="20"/>
      <c r="LWY57" s="20"/>
      <c r="LWZ57" s="20"/>
      <c r="LXA57" s="20"/>
      <c r="LXB57" s="20"/>
      <c r="LXC57" s="20"/>
      <c r="LXD57" s="20"/>
      <c r="LXE57" s="20"/>
      <c r="LXF57" s="20"/>
      <c r="LXG57" s="20"/>
      <c r="LXH57" s="20"/>
      <c r="LXI57" s="20"/>
      <c r="LXJ57" s="20"/>
      <c r="LXK57" s="20"/>
      <c r="LXL57" s="20"/>
      <c r="LXM57" s="20"/>
      <c r="LXN57" s="20"/>
      <c r="LXO57" s="20"/>
      <c r="LXP57" s="20"/>
      <c r="LXQ57" s="20"/>
      <c r="LXR57" s="20"/>
      <c r="LXS57" s="20"/>
      <c r="LXT57" s="20"/>
      <c r="LXU57" s="20"/>
      <c r="LXV57" s="20"/>
      <c r="LXW57" s="20"/>
      <c r="LXX57" s="20"/>
      <c r="LXY57" s="20"/>
      <c r="LXZ57" s="20"/>
      <c r="LYA57" s="20"/>
      <c r="LYB57" s="20"/>
      <c r="LYC57" s="20"/>
      <c r="LYD57" s="20"/>
      <c r="LYE57" s="20"/>
      <c r="LYF57" s="20"/>
      <c r="LYG57" s="20"/>
      <c r="LYH57" s="20"/>
      <c r="LYI57" s="20"/>
      <c r="LYJ57" s="20"/>
      <c r="LYK57" s="20"/>
      <c r="LYL57" s="20"/>
      <c r="LYM57" s="20"/>
      <c r="LYN57" s="20"/>
      <c r="LYO57" s="20"/>
      <c r="LYP57" s="20"/>
      <c r="LYQ57" s="20"/>
      <c r="LYR57" s="20"/>
      <c r="LYS57" s="20"/>
      <c r="LYT57" s="20"/>
      <c r="LYU57" s="20"/>
      <c r="LYV57" s="20"/>
      <c r="LYW57" s="20"/>
      <c r="LYX57" s="20"/>
      <c r="LYY57" s="20"/>
      <c r="LYZ57" s="20"/>
      <c r="LZA57" s="20"/>
      <c r="LZB57" s="20"/>
      <c r="LZC57" s="20"/>
      <c r="LZD57" s="20"/>
      <c r="LZE57" s="20"/>
      <c r="LZF57" s="20"/>
      <c r="LZG57" s="20"/>
      <c r="LZH57" s="20"/>
      <c r="LZI57" s="20"/>
      <c r="LZJ57" s="20"/>
      <c r="LZK57" s="20"/>
      <c r="LZL57" s="20"/>
      <c r="LZM57" s="20"/>
      <c r="LZN57" s="20"/>
      <c r="LZO57" s="20"/>
      <c r="LZP57" s="20"/>
      <c r="LZQ57" s="20"/>
      <c r="LZR57" s="20"/>
      <c r="LZS57" s="20"/>
      <c r="LZT57" s="20"/>
      <c r="LZU57" s="20"/>
      <c r="LZV57" s="20"/>
      <c r="LZW57" s="20"/>
      <c r="LZX57" s="20"/>
      <c r="LZY57" s="20"/>
      <c r="LZZ57" s="20"/>
      <c r="MAA57" s="20"/>
      <c r="MAB57" s="20"/>
      <c r="MAC57" s="20"/>
      <c r="MAD57" s="20"/>
      <c r="MAE57" s="20"/>
      <c r="MAF57" s="20"/>
      <c r="MAG57" s="20"/>
      <c r="MAH57" s="20"/>
      <c r="MAI57" s="20"/>
      <c r="MAJ57" s="20"/>
      <c r="MAK57" s="20"/>
      <c r="MAL57" s="20"/>
      <c r="MAM57" s="20"/>
      <c r="MAN57" s="20"/>
      <c r="MAO57" s="20"/>
      <c r="MAP57" s="20"/>
      <c r="MAQ57" s="20"/>
      <c r="MAR57" s="20"/>
      <c r="MAS57" s="20"/>
      <c r="MAT57" s="20"/>
      <c r="MAU57" s="20"/>
      <c r="MAV57" s="20"/>
      <c r="MAW57" s="20"/>
      <c r="MAX57" s="20"/>
      <c r="MAY57" s="20"/>
      <c r="MAZ57" s="20"/>
      <c r="MBA57" s="20"/>
      <c r="MBB57" s="20"/>
      <c r="MBC57" s="20"/>
      <c r="MBD57" s="20"/>
      <c r="MBE57" s="20"/>
      <c r="MBF57" s="20"/>
      <c r="MBG57" s="20"/>
      <c r="MBH57" s="20"/>
      <c r="MBI57" s="20"/>
      <c r="MBJ57" s="20"/>
      <c r="MBK57" s="20"/>
      <c r="MBL57" s="20"/>
      <c r="MBM57" s="20"/>
      <c r="MBN57" s="20"/>
      <c r="MBO57" s="20"/>
      <c r="MBP57" s="20"/>
      <c r="MBQ57" s="20"/>
      <c r="MBR57" s="20"/>
      <c r="MBS57" s="20"/>
      <c r="MBT57" s="20"/>
      <c r="MBU57" s="20"/>
      <c r="MBV57" s="20"/>
      <c r="MBW57" s="20"/>
      <c r="MBX57" s="20"/>
      <c r="MBY57" s="20"/>
      <c r="MBZ57" s="20"/>
      <c r="MCA57" s="20"/>
      <c r="MCB57" s="20"/>
      <c r="MCC57" s="20"/>
      <c r="MCD57" s="20"/>
      <c r="MCE57" s="20"/>
      <c r="MCF57" s="20"/>
      <c r="MCG57" s="20"/>
      <c r="MCH57" s="20"/>
      <c r="MCI57" s="20"/>
      <c r="MCJ57" s="20"/>
      <c r="MCK57" s="20"/>
      <c r="MCL57" s="20"/>
      <c r="MCM57" s="20"/>
      <c r="MCN57" s="20"/>
      <c r="MCO57" s="20"/>
      <c r="MCP57" s="20"/>
      <c r="MCQ57" s="20"/>
      <c r="MCR57" s="20"/>
      <c r="MCS57" s="20"/>
      <c r="MCT57" s="20"/>
      <c r="MCU57" s="20"/>
      <c r="MCV57" s="20"/>
      <c r="MCW57" s="20"/>
      <c r="MCX57" s="20"/>
      <c r="MCY57" s="20"/>
      <c r="MCZ57" s="20"/>
      <c r="MDA57" s="20"/>
      <c r="MDB57" s="20"/>
      <c r="MDC57" s="20"/>
      <c r="MDD57" s="20"/>
      <c r="MDE57" s="20"/>
      <c r="MDF57" s="20"/>
      <c r="MDG57" s="20"/>
      <c r="MDH57" s="20"/>
      <c r="MDI57" s="20"/>
      <c r="MDJ57" s="20"/>
      <c r="MDK57" s="20"/>
      <c r="MDL57" s="20"/>
      <c r="MDM57" s="20"/>
      <c r="MDN57" s="20"/>
      <c r="MDO57" s="20"/>
      <c r="MDP57" s="20"/>
      <c r="MDQ57" s="20"/>
      <c r="MDR57" s="20"/>
      <c r="MDS57" s="20"/>
      <c r="MDT57" s="20"/>
      <c r="MDU57" s="20"/>
      <c r="MDV57" s="20"/>
      <c r="MDW57" s="20"/>
      <c r="MDX57" s="20"/>
      <c r="MDY57" s="20"/>
      <c r="MDZ57" s="20"/>
      <c r="MEA57" s="20"/>
      <c r="MEB57" s="20"/>
      <c r="MEC57" s="20"/>
      <c r="MED57" s="20"/>
      <c r="MEE57" s="20"/>
      <c r="MEF57" s="20"/>
      <c r="MEG57" s="20"/>
      <c r="MEH57" s="20"/>
      <c r="MEI57" s="20"/>
      <c r="MEJ57" s="20"/>
      <c r="MEK57" s="20"/>
      <c r="MEL57" s="20"/>
      <c r="MEM57" s="20"/>
      <c r="MEN57" s="20"/>
      <c r="MEO57" s="20"/>
      <c r="MEP57" s="20"/>
      <c r="MEQ57" s="20"/>
      <c r="MER57" s="20"/>
      <c r="MES57" s="20"/>
      <c r="MET57" s="20"/>
      <c r="MEU57" s="20"/>
      <c r="MEV57" s="20"/>
      <c r="MEW57" s="20"/>
      <c r="MEX57" s="20"/>
      <c r="MEY57" s="20"/>
      <c r="MEZ57" s="20"/>
      <c r="MFA57" s="20"/>
      <c r="MFB57" s="20"/>
      <c r="MFC57" s="20"/>
      <c r="MFD57" s="20"/>
      <c r="MFE57" s="20"/>
      <c r="MFF57" s="20"/>
      <c r="MFG57" s="20"/>
      <c r="MFH57" s="20"/>
      <c r="MFI57" s="20"/>
      <c r="MFJ57" s="20"/>
      <c r="MFK57" s="20"/>
      <c r="MFL57" s="20"/>
      <c r="MFM57" s="20"/>
      <c r="MFN57" s="20"/>
      <c r="MFO57" s="20"/>
      <c r="MFP57" s="20"/>
      <c r="MFQ57" s="20"/>
      <c r="MFR57" s="20"/>
      <c r="MFS57" s="20"/>
      <c r="MFT57" s="20"/>
      <c r="MFU57" s="20"/>
      <c r="MFV57" s="20"/>
      <c r="MFW57" s="20"/>
      <c r="MFX57" s="20"/>
      <c r="MFY57" s="20"/>
      <c r="MFZ57" s="20"/>
      <c r="MGA57" s="20"/>
      <c r="MGB57" s="20"/>
      <c r="MGC57" s="20"/>
      <c r="MGD57" s="20"/>
      <c r="MGE57" s="20"/>
      <c r="MGF57" s="20"/>
      <c r="MGG57" s="20"/>
      <c r="MGH57" s="20"/>
      <c r="MGI57" s="20"/>
      <c r="MGJ57" s="20"/>
      <c r="MGK57" s="20"/>
      <c r="MGL57" s="20"/>
      <c r="MGM57" s="20"/>
      <c r="MGN57" s="20"/>
      <c r="MGO57" s="20"/>
      <c r="MGP57" s="20"/>
      <c r="MGQ57" s="20"/>
      <c r="MGR57" s="20"/>
      <c r="MGS57" s="20"/>
      <c r="MGT57" s="20"/>
      <c r="MGU57" s="20"/>
      <c r="MGV57" s="20"/>
      <c r="MGW57" s="20"/>
      <c r="MGX57" s="20"/>
      <c r="MGY57" s="20"/>
      <c r="MGZ57" s="20"/>
      <c r="MHA57" s="20"/>
      <c r="MHB57" s="20"/>
      <c r="MHC57" s="20"/>
      <c r="MHD57" s="20"/>
      <c r="MHE57" s="20"/>
      <c r="MHF57" s="20"/>
      <c r="MHG57" s="20"/>
      <c r="MHH57" s="20"/>
      <c r="MHI57" s="20"/>
      <c r="MHJ57" s="20"/>
      <c r="MHK57" s="20"/>
      <c r="MHL57" s="20"/>
      <c r="MHM57" s="20"/>
      <c r="MHN57" s="20"/>
      <c r="MHO57" s="20"/>
      <c r="MHP57" s="20"/>
      <c r="MHQ57" s="20"/>
      <c r="MHR57" s="20"/>
      <c r="MHS57" s="20"/>
      <c r="MHT57" s="20"/>
      <c r="MHU57" s="20"/>
      <c r="MHV57" s="20"/>
      <c r="MHW57" s="20"/>
      <c r="MHX57" s="20"/>
      <c r="MHY57" s="20"/>
      <c r="MHZ57" s="20"/>
      <c r="MIA57" s="20"/>
      <c r="MIB57" s="20"/>
      <c r="MIC57" s="20"/>
      <c r="MID57" s="20"/>
      <c r="MIE57" s="20"/>
      <c r="MIF57" s="20"/>
      <c r="MIG57" s="20"/>
      <c r="MIH57" s="20"/>
      <c r="MII57" s="20"/>
      <c r="MIJ57" s="20"/>
      <c r="MIK57" s="20"/>
      <c r="MIL57" s="20"/>
      <c r="MIM57" s="20"/>
      <c r="MIN57" s="20"/>
      <c r="MIO57" s="20"/>
      <c r="MIP57" s="20"/>
      <c r="MIQ57" s="20"/>
      <c r="MIR57" s="20"/>
      <c r="MIS57" s="20"/>
      <c r="MIT57" s="20"/>
      <c r="MIU57" s="20"/>
      <c r="MIV57" s="20"/>
      <c r="MIW57" s="20"/>
      <c r="MIX57" s="20"/>
      <c r="MIY57" s="20"/>
      <c r="MIZ57" s="20"/>
      <c r="MJA57" s="20"/>
      <c r="MJB57" s="20"/>
      <c r="MJC57" s="20"/>
      <c r="MJD57" s="20"/>
      <c r="MJE57" s="20"/>
      <c r="MJF57" s="20"/>
      <c r="MJG57" s="20"/>
      <c r="MJH57" s="20"/>
      <c r="MJI57" s="20"/>
      <c r="MJJ57" s="20"/>
      <c r="MJK57" s="20"/>
      <c r="MJL57" s="20"/>
      <c r="MJM57" s="20"/>
      <c r="MJN57" s="20"/>
      <c r="MJO57" s="20"/>
      <c r="MJP57" s="20"/>
      <c r="MJQ57" s="20"/>
      <c r="MJR57" s="20"/>
      <c r="MJS57" s="20"/>
      <c r="MJT57" s="20"/>
      <c r="MJU57" s="20"/>
      <c r="MJV57" s="20"/>
      <c r="MJW57" s="20"/>
      <c r="MJX57" s="20"/>
      <c r="MJY57" s="20"/>
      <c r="MJZ57" s="20"/>
      <c r="MKA57" s="20"/>
      <c r="MKB57" s="20"/>
      <c r="MKC57" s="20"/>
      <c r="MKD57" s="20"/>
      <c r="MKE57" s="20"/>
      <c r="MKF57" s="20"/>
      <c r="MKG57" s="20"/>
      <c r="MKH57" s="20"/>
      <c r="MKI57" s="20"/>
      <c r="MKJ57" s="20"/>
      <c r="MKK57" s="20"/>
      <c r="MKL57" s="20"/>
      <c r="MKM57" s="20"/>
      <c r="MKN57" s="20"/>
      <c r="MKO57" s="20"/>
      <c r="MKP57" s="20"/>
      <c r="MKQ57" s="20"/>
      <c r="MKR57" s="20"/>
      <c r="MKS57" s="20"/>
      <c r="MKT57" s="20"/>
      <c r="MKU57" s="20"/>
      <c r="MKV57" s="20"/>
      <c r="MKW57" s="20"/>
      <c r="MKX57" s="20"/>
      <c r="MKY57" s="20"/>
      <c r="MKZ57" s="20"/>
      <c r="MLA57" s="20"/>
      <c r="MLB57" s="20"/>
      <c r="MLC57" s="20"/>
      <c r="MLD57" s="20"/>
      <c r="MLE57" s="20"/>
      <c r="MLF57" s="20"/>
      <c r="MLG57" s="20"/>
      <c r="MLH57" s="20"/>
      <c r="MLI57" s="20"/>
      <c r="MLJ57" s="20"/>
      <c r="MLK57" s="20"/>
      <c r="MLL57" s="20"/>
      <c r="MLM57" s="20"/>
      <c r="MLN57" s="20"/>
      <c r="MLO57" s="20"/>
      <c r="MLP57" s="20"/>
      <c r="MLQ57" s="20"/>
      <c r="MLR57" s="20"/>
      <c r="MLS57" s="20"/>
      <c r="MLT57" s="20"/>
      <c r="MLU57" s="20"/>
      <c r="MLV57" s="20"/>
      <c r="MLW57" s="20"/>
      <c r="MLX57" s="20"/>
      <c r="MLY57" s="20"/>
      <c r="MLZ57" s="20"/>
      <c r="MMA57" s="20"/>
      <c r="MMB57" s="20"/>
      <c r="MMC57" s="20"/>
      <c r="MMD57" s="20"/>
      <c r="MME57" s="20"/>
      <c r="MMF57" s="20"/>
      <c r="MMG57" s="20"/>
      <c r="MMH57" s="20"/>
      <c r="MMI57" s="20"/>
      <c r="MMJ57" s="20"/>
      <c r="MMK57" s="20"/>
      <c r="MML57" s="20"/>
      <c r="MMM57" s="20"/>
      <c r="MMN57" s="20"/>
      <c r="MMO57" s="20"/>
      <c r="MMP57" s="20"/>
      <c r="MMQ57" s="20"/>
      <c r="MMR57" s="20"/>
      <c r="MMS57" s="20"/>
      <c r="MMT57" s="20"/>
      <c r="MMU57" s="20"/>
      <c r="MMV57" s="20"/>
      <c r="MMW57" s="20"/>
      <c r="MMX57" s="20"/>
      <c r="MMY57" s="20"/>
      <c r="MMZ57" s="20"/>
      <c r="MNA57" s="20"/>
      <c r="MNB57" s="20"/>
      <c r="MNC57" s="20"/>
      <c r="MND57" s="20"/>
      <c r="MNE57" s="20"/>
      <c r="MNF57" s="20"/>
      <c r="MNG57" s="20"/>
      <c r="MNH57" s="20"/>
      <c r="MNI57" s="20"/>
      <c r="MNJ57" s="20"/>
      <c r="MNK57" s="20"/>
      <c r="MNL57" s="20"/>
      <c r="MNM57" s="20"/>
      <c r="MNN57" s="20"/>
      <c r="MNO57" s="20"/>
      <c r="MNP57" s="20"/>
      <c r="MNQ57" s="20"/>
      <c r="MNR57" s="20"/>
      <c r="MNS57" s="20"/>
      <c r="MNT57" s="20"/>
      <c r="MNU57" s="20"/>
      <c r="MNV57" s="20"/>
      <c r="MNW57" s="20"/>
      <c r="MNX57" s="20"/>
      <c r="MNY57" s="20"/>
      <c r="MNZ57" s="20"/>
      <c r="MOA57" s="20"/>
      <c r="MOB57" s="20"/>
      <c r="MOC57" s="20"/>
      <c r="MOD57" s="20"/>
      <c r="MOE57" s="20"/>
      <c r="MOF57" s="20"/>
      <c r="MOG57" s="20"/>
      <c r="MOH57" s="20"/>
      <c r="MOI57" s="20"/>
      <c r="MOJ57" s="20"/>
      <c r="MOK57" s="20"/>
      <c r="MOL57" s="20"/>
      <c r="MOM57" s="20"/>
      <c r="MON57" s="20"/>
      <c r="MOO57" s="20"/>
      <c r="MOP57" s="20"/>
      <c r="MOQ57" s="20"/>
      <c r="MOR57" s="20"/>
      <c r="MOS57" s="20"/>
      <c r="MOT57" s="20"/>
      <c r="MOU57" s="20"/>
      <c r="MOV57" s="20"/>
      <c r="MOW57" s="20"/>
      <c r="MOX57" s="20"/>
      <c r="MOY57" s="20"/>
      <c r="MOZ57" s="20"/>
      <c r="MPA57" s="20"/>
      <c r="MPB57" s="20"/>
      <c r="MPC57" s="20"/>
      <c r="MPD57" s="20"/>
      <c r="MPE57" s="20"/>
      <c r="MPF57" s="20"/>
      <c r="MPG57" s="20"/>
      <c r="MPH57" s="20"/>
      <c r="MPI57" s="20"/>
      <c r="MPJ57" s="20"/>
      <c r="MPK57" s="20"/>
      <c r="MPL57" s="20"/>
      <c r="MPM57" s="20"/>
      <c r="MPN57" s="20"/>
      <c r="MPO57" s="20"/>
      <c r="MPP57" s="20"/>
      <c r="MPQ57" s="20"/>
      <c r="MPR57" s="20"/>
      <c r="MPS57" s="20"/>
      <c r="MPT57" s="20"/>
      <c r="MPU57" s="20"/>
      <c r="MPV57" s="20"/>
      <c r="MPW57" s="20"/>
      <c r="MPX57" s="20"/>
      <c r="MPY57" s="20"/>
      <c r="MPZ57" s="20"/>
      <c r="MQA57" s="20"/>
      <c r="MQB57" s="20"/>
      <c r="MQC57" s="20"/>
      <c r="MQD57" s="20"/>
      <c r="MQE57" s="20"/>
      <c r="MQF57" s="20"/>
      <c r="MQG57" s="20"/>
      <c r="MQH57" s="20"/>
      <c r="MQI57" s="20"/>
      <c r="MQJ57" s="20"/>
      <c r="MQK57" s="20"/>
      <c r="MQL57" s="20"/>
      <c r="MQM57" s="20"/>
      <c r="MQN57" s="20"/>
      <c r="MQO57" s="20"/>
      <c r="MQP57" s="20"/>
      <c r="MQQ57" s="20"/>
      <c r="MQR57" s="20"/>
      <c r="MQS57" s="20"/>
      <c r="MQT57" s="20"/>
      <c r="MQU57" s="20"/>
      <c r="MQV57" s="20"/>
      <c r="MQW57" s="20"/>
      <c r="MQX57" s="20"/>
      <c r="MQY57" s="20"/>
      <c r="MQZ57" s="20"/>
      <c r="MRA57" s="20"/>
      <c r="MRB57" s="20"/>
      <c r="MRC57" s="20"/>
      <c r="MRD57" s="20"/>
      <c r="MRE57" s="20"/>
      <c r="MRF57" s="20"/>
      <c r="MRG57" s="20"/>
      <c r="MRH57" s="20"/>
      <c r="MRI57" s="20"/>
      <c r="MRJ57" s="20"/>
      <c r="MRK57" s="20"/>
      <c r="MRL57" s="20"/>
      <c r="MRM57" s="20"/>
      <c r="MRN57" s="20"/>
      <c r="MRO57" s="20"/>
      <c r="MRP57" s="20"/>
      <c r="MRQ57" s="20"/>
      <c r="MRR57" s="20"/>
      <c r="MRS57" s="20"/>
      <c r="MRT57" s="20"/>
      <c r="MRU57" s="20"/>
      <c r="MRV57" s="20"/>
      <c r="MRW57" s="20"/>
      <c r="MRX57" s="20"/>
      <c r="MRY57" s="20"/>
      <c r="MRZ57" s="20"/>
      <c r="MSA57" s="20"/>
      <c r="MSB57" s="20"/>
      <c r="MSC57" s="20"/>
      <c r="MSD57" s="20"/>
      <c r="MSE57" s="20"/>
      <c r="MSF57" s="20"/>
      <c r="MSG57" s="20"/>
      <c r="MSH57" s="20"/>
      <c r="MSI57" s="20"/>
      <c r="MSJ57" s="20"/>
      <c r="MSK57" s="20"/>
      <c r="MSL57" s="20"/>
      <c r="MSM57" s="20"/>
      <c r="MSN57" s="20"/>
      <c r="MSO57" s="20"/>
      <c r="MSP57" s="20"/>
      <c r="MSQ57" s="20"/>
      <c r="MSR57" s="20"/>
      <c r="MSS57" s="20"/>
      <c r="MST57" s="20"/>
      <c r="MSU57" s="20"/>
      <c r="MSV57" s="20"/>
      <c r="MSW57" s="20"/>
      <c r="MSX57" s="20"/>
      <c r="MSY57" s="20"/>
      <c r="MSZ57" s="20"/>
      <c r="MTA57" s="20"/>
      <c r="MTB57" s="20"/>
      <c r="MTC57" s="20"/>
      <c r="MTD57" s="20"/>
      <c r="MTE57" s="20"/>
      <c r="MTF57" s="20"/>
      <c r="MTG57" s="20"/>
      <c r="MTH57" s="20"/>
      <c r="MTI57" s="20"/>
      <c r="MTJ57" s="20"/>
      <c r="MTK57" s="20"/>
      <c r="MTL57" s="20"/>
      <c r="MTM57" s="20"/>
      <c r="MTN57" s="20"/>
      <c r="MTO57" s="20"/>
      <c r="MTP57" s="20"/>
      <c r="MTQ57" s="20"/>
      <c r="MTR57" s="20"/>
      <c r="MTS57" s="20"/>
      <c r="MTT57" s="20"/>
      <c r="MTU57" s="20"/>
      <c r="MTV57" s="20"/>
      <c r="MTW57" s="20"/>
      <c r="MTX57" s="20"/>
      <c r="MTY57" s="20"/>
      <c r="MTZ57" s="20"/>
      <c r="MUA57" s="20"/>
      <c r="MUB57" s="20"/>
      <c r="MUC57" s="20"/>
      <c r="MUD57" s="20"/>
      <c r="MUE57" s="20"/>
      <c r="MUF57" s="20"/>
      <c r="MUG57" s="20"/>
      <c r="MUH57" s="20"/>
      <c r="MUI57" s="20"/>
      <c r="MUJ57" s="20"/>
      <c r="MUK57" s="20"/>
      <c r="MUL57" s="20"/>
      <c r="MUM57" s="20"/>
      <c r="MUN57" s="20"/>
      <c r="MUO57" s="20"/>
      <c r="MUP57" s="20"/>
      <c r="MUQ57" s="20"/>
      <c r="MUR57" s="20"/>
      <c r="MUS57" s="20"/>
      <c r="MUT57" s="20"/>
      <c r="MUU57" s="20"/>
      <c r="MUV57" s="20"/>
      <c r="MUW57" s="20"/>
      <c r="MUX57" s="20"/>
      <c r="MUY57" s="20"/>
      <c r="MUZ57" s="20"/>
      <c r="MVA57" s="20"/>
      <c r="MVB57" s="20"/>
      <c r="MVC57" s="20"/>
      <c r="MVD57" s="20"/>
      <c r="MVE57" s="20"/>
      <c r="MVF57" s="20"/>
      <c r="MVG57" s="20"/>
      <c r="MVH57" s="20"/>
      <c r="MVI57" s="20"/>
      <c r="MVJ57" s="20"/>
      <c r="MVK57" s="20"/>
      <c r="MVL57" s="20"/>
      <c r="MVM57" s="20"/>
      <c r="MVN57" s="20"/>
      <c r="MVO57" s="20"/>
      <c r="MVP57" s="20"/>
      <c r="MVQ57" s="20"/>
      <c r="MVR57" s="20"/>
      <c r="MVS57" s="20"/>
      <c r="MVT57" s="20"/>
      <c r="MVU57" s="20"/>
      <c r="MVV57" s="20"/>
      <c r="MVW57" s="20"/>
      <c r="MVX57" s="20"/>
      <c r="MVY57" s="20"/>
      <c r="MVZ57" s="20"/>
      <c r="MWA57" s="20"/>
      <c r="MWB57" s="20"/>
      <c r="MWC57" s="20"/>
      <c r="MWD57" s="20"/>
      <c r="MWE57" s="20"/>
      <c r="MWF57" s="20"/>
      <c r="MWG57" s="20"/>
      <c r="MWH57" s="20"/>
      <c r="MWI57" s="20"/>
      <c r="MWJ57" s="20"/>
      <c r="MWK57" s="20"/>
      <c r="MWL57" s="20"/>
      <c r="MWM57" s="20"/>
      <c r="MWN57" s="20"/>
      <c r="MWO57" s="20"/>
      <c r="MWP57" s="20"/>
      <c r="MWQ57" s="20"/>
      <c r="MWR57" s="20"/>
      <c r="MWS57" s="20"/>
      <c r="MWT57" s="20"/>
      <c r="MWU57" s="20"/>
      <c r="MWV57" s="20"/>
      <c r="MWW57" s="20"/>
      <c r="MWX57" s="20"/>
      <c r="MWY57" s="20"/>
      <c r="MWZ57" s="20"/>
      <c r="MXA57" s="20"/>
      <c r="MXB57" s="20"/>
      <c r="MXC57" s="20"/>
      <c r="MXD57" s="20"/>
      <c r="MXE57" s="20"/>
      <c r="MXF57" s="20"/>
      <c r="MXG57" s="20"/>
      <c r="MXH57" s="20"/>
      <c r="MXI57" s="20"/>
      <c r="MXJ57" s="20"/>
      <c r="MXK57" s="20"/>
      <c r="MXL57" s="20"/>
      <c r="MXM57" s="20"/>
      <c r="MXN57" s="20"/>
      <c r="MXO57" s="20"/>
      <c r="MXP57" s="20"/>
      <c r="MXQ57" s="20"/>
      <c r="MXR57" s="20"/>
      <c r="MXS57" s="20"/>
      <c r="MXT57" s="20"/>
      <c r="MXU57" s="20"/>
      <c r="MXV57" s="20"/>
      <c r="MXW57" s="20"/>
      <c r="MXX57" s="20"/>
      <c r="MXY57" s="20"/>
      <c r="MXZ57" s="20"/>
      <c r="MYA57" s="20"/>
      <c r="MYB57" s="20"/>
      <c r="MYC57" s="20"/>
      <c r="MYD57" s="20"/>
      <c r="MYE57" s="20"/>
      <c r="MYF57" s="20"/>
      <c r="MYG57" s="20"/>
      <c r="MYH57" s="20"/>
      <c r="MYI57" s="20"/>
      <c r="MYJ57" s="20"/>
      <c r="MYK57" s="20"/>
      <c r="MYL57" s="20"/>
      <c r="MYM57" s="20"/>
      <c r="MYN57" s="20"/>
      <c r="MYO57" s="20"/>
      <c r="MYP57" s="20"/>
      <c r="MYQ57" s="20"/>
      <c r="MYR57" s="20"/>
      <c r="MYS57" s="20"/>
      <c r="MYT57" s="20"/>
      <c r="MYU57" s="20"/>
      <c r="MYV57" s="20"/>
      <c r="MYW57" s="20"/>
      <c r="MYX57" s="20"/>
      <c r="MYY57" s="20"/>
      <c r="MYZ57" s="20"/>
      <c r="MZA57" s="20"/>
      <c r="MZB57" s="20"/>
      <c r="MZC57" s="20"/>
      <c r="MZD57" s="20"/>
      <c r="MZE57" s="20"/>
      <c r="MZF57" s="20"/>
      <c r="MZG57" s="20"/>
      <c r="MZH57" s="20"/>
      <c r="MZI57" s="20"/>
      <c r="MZJ57" s="20"/>
      <c r="MZK57" s="20"/>
      <c r="MZL57" s="20"/>
      <c r="MZM57" s="20"/>
      <c r="MZN57" s="20"/>
      <c r="MZO57" s="20"/>
      <c r="MZP57" s="20"/>
      <c r="MZQ57" s="20"/>
      <c r="MZR57" s="20"/>
      <c r="MZS57" s="20"/>
      <c r="MZT57" s="20"/>
      <c r="MZU57" s="20"/>
      <c r="MZV57" s="20"/>
      <c r="MZW57" s="20"/>
      <c r="MZX57" s="20"/>
      <c r="MZY57" s="20"/>
      <c r="MZZ57" s="20"/>
      <c r="NAA57" s="20"/>
      <c r="NAB57" s="20"/>
      <c r="NAC57" s="20"/>
      <c r="NAD57" s="20"/>
      <c r="NAE57" s="20"/>
      <c r="NAF57" s="20"/>
      <c r="NAG57" s="20"/>
      <c r="NAH57" s="20"/>
      <c r="NAI57" s="20"/>
      <c r="NAJ57" s="20"/>
      <c r="NAK57" s="20"/>
      <c r="NAL57" s="20"/>
      <c r="NAM57" s="20"/>
      <c r="NAN57" s="20"/>
      <c r="NAO57" s="20"/>
      <c r="NAP57" s="20"/>
      <c r="NAQ57" s="20"/>
      <c r="NAR57" s="20"/>
      <c r="NAS57" s="20"/>
      <c r="NAT57" s="20"/>
      <c r="NAU57" s="20"/>
      <c r="NAV57" s="20"/>
      <c r="NAW57" s="20"/>
      <c r="NAX57" s="20"/>
      <c r="NAY57" s="20"/>
      <c r="NAZ57" s="20"/>
      <c r="NBA57" s="20"/>
      <c r="NBB57" s="20"/>
      <c r="NBC57" s="20"/>
      <c r="NBD57" s="20"/>
      <c r="NBE57" s="20"/>
      <c r="NBF57" s="20"/>
      <c r="NBG57" s="20"/>
      <c r="NBH57" s="20"/>
      <c r="NBI57" s="20"/>
      <c r="NBJ57" s="20"/>
      <c r="NBK57" s="20"/>
      <c r="NBL57" s="20"/>
      <c r="NBM57" s="20"/>
      <c r="NBN57" s="20"/>
      <c r="NBO57" s="20"/>
      <c r="NBP57" s="20"/>
      <c r="NBQ57" s="20"/>
      <c r="NBR57" s="20"/>
      <c r="NBS57" s="20"/>
      <c r="NBT57" s="20"/>
      <c r="NBU57" s="20"/>
      <c r="NBV57" s="20"/>
      <c r="NBW57" s="20"/>
      <c r="NBX57" s="20"/>
      <c r="NBY57" s="20"/>
      <c r="NBZ57" s="20"/>
      <c r="NCA57" s="20"/>
      <c r="NCB57" s="20"/>
      <c r="NCC57" s="20"/>
      <c r="NCD57" s="20"/>
      <c r="NCE57" s="20"/>
      <c r="NCF57" s="20"/>
      <c r="NCG57" s="20"/>
      <c r="NCH57" s="20"/>
      <c r="NCI57" s="20"/>
      <c r="NCJ57" s="20"/>
      <c r="NCK57" s="20"/>
      <c r="NCL57" s="20"/>
      <c r="NCM57" s="20"/>
      <c r="NCN57" s="20"/>
      <c r="NCO57" s="20"/>
      <c r="NCP57" s="20"/>
      <c r="NCQ57" s="20"/>
      <c r="NCR57" s="20"/>
      <c r="NCS57" s="20"/>
      <c r="NCT57" s="20"/>
      <c r="NCU57" s="20"/>
      <c r="NCV57" s="20"/>
      <c r="NCW57" s="20"/>
      <c r="NCX57" s="20"/>
      <c r="NCY57" s="20"/>
      <c r="NCZ57" s="20"/>
      <c r="NDA57" s="20"/>
      <c r="NDB57" s="20"/>
      <c r="NDC57" s="20"/>
      <c r="NDD57" s="20"/>
      <c r="NDE57" s="20"/>
      <c r="NDF57" s="20"/>
      <c r="NDG57" s="20"/>
      <c r="NDH57" s="20"/>
      <c r="NDI57" s="20"/>
      <c r="NDJ57" s="20"/>
      <c r="NDK57" s="20"/>
      <c r="NDL57" s="20"/>
      <c r="NDM57" s="20"/>
      <c r="NDN57" s="20"/>
      <c r="NDO57" s="20"/>
      <c r="NDP57" s="20"/>
      <c r="NDQ57" s="20"/>
      <c r="NDR57" s="20"/>
      <c r="NDS57" s="20"/>
      <c r="NDT57" s="20"/>
      <c r="NDU57" s="20"/>
      <c r="NDV57" s="20"/>
      <c r="NDW57" s="20"/>
      <c r="NDX57" s="20"/>
      <c r="NDY57" s="20"/>
      <c r="NDZ57" s="20"/>
      <c r="NEA57" s="20"/>
      <c r="NEB57" s="20"/>
      <c r="NEC57" s="20"/>
      <c r="NED57" s="20"/>
      <c r="NEE57" s="20"/>
      <c r="NEF57" s="20"/>
      <c r="NEG57" s="20"/>
      <c r="NEH57" s="20"/>
      <c r="NEI57" s="20"/>
      <c r="NEJ57" s="20"/>
      <c r="NEK57" s="20"/>
      <c r="NEL57" s="20"/>
      <c r="NEM57" s="20"/>
      <c r="NEN57" s="20"/>
      <c r="NEO57" s="20"/>
      <c r="NEP57" s="20"/>
      <c r="NEQ57" s="20"/>
      <c r="NER57" s="20"/>
      <c r="NES57" s="20"/>
      <c r="NET57" s="20"/>
      <c r="NEU57" s="20"/>
      <c r="NEV57" s="20"/>
      <c r="NEW57" s="20"/>
      <c r="NEX57" s="20"/>
      <c r="NEY57" s="20"/>
      <c r="NEZ57" s="20"/>
      <c r="NFA57" s="20"/>
      <c r="NFB57" s="20"/>
      <c r="NFC57" s="20"/>
      <c r="NFD57" s="20"/>
      <c r="NFE57" s="20"/>
      <c r="NFF57" s="20"/>
      <c r="NFG57" s="20"/>
      <c r="NFH57" s="20"/>
      <c r="NFI57" s="20"/>
      <c r="NFJ57" s="20"/>
      <c r="NFK57" s="20"/>
      <c r="NFL57" s="20"/>
      <c r="NFM57" s="20"/>
      <c r="NFN57" s="20"/>
      <c r="NFO57" s="20"/>
      <c r="NFP57" s="20"/>
      <c r="NFQ57" s="20"/>
      <c r="NFR57" s="20"/>
      <c r="NFS57" s="20"/>
      <c r="NFT57" s="20"/>
      <c r="NFU57" s="20"/>
      <c r="NFV57" s="20"/>
      <c r="NFW57" s="20"/>
      <c r="NFX57" s="20"/>
      <c r="NFY57" s="20"/>
      <c r="NFZ57" s="20"/>
      <c r="NGA57" s="20"/>
      <c r="NGB57" s="20"/>
      <c r="NGC57" s="20"/>
      <c r="NGD57" s="20"/>
      <c r="NGE57" s="20"/>
      <c r="NGF57" s="20"/>
      <c r="NGG57" s="20"/>
      <c r="NGH57" s="20"/>
      <c r="NGI57" s="20"/>
      <c r="NGJ57" s="20"/>
      <c r="NGK57" s="20"/>
      <c r="NGL57" s="20"/>
      <c r="NGM57" s="20"/>
      <c r="NGN57" s="20"/>
      <c r="NGO57" s="20"/>
      <c r="NGP57" s="20"/>
      <c r="NGQ57" s="20"/>
      <c r="NGR57" s="20"/>
      <c r="NGS57" s="20"/>
      <c r="NGT57" s="20"/>
      <c r="NGU57" s="20"/>
      <c r="NGV57" s="20"/>
      <c r="NGW57" s="20"/>
      <c r="NGX57" s="20"/>
      <c r="NGY57" s="20"/>
      <c r="NGZ57" s="20"/>
      <c r="NHA57" s="20"/>
      <c r="NHB57" s="20"/>
      <c r="NHC57" s="20"/>
      <c r="NHD57" s="20"/>
      <c r="NHE57" s="20"/>
      <c r="NHF57" s="20"/>
      <c r="NHG57" s="20"/>
      <c r="NHH57" s="20"/>
      <c r="NHI57" s="20"/>
      <c r="NHJ57" s="20"/>
      <c r="NHK57" s="20"/>
      <c r="NHL57" s="20"/>
      <c r="NHM57" s="20"/>
      <c r="NHN57" s="20"/>
      <c r="NHO57" s="20"/>
      <c r="NHP57" s="20"/>
      <c r="NHQ57" s="20"/>
      <c r="NHR57" s="20"/>
      <c r="NHS57" s="20"/>
      <c r="NHT57" s="20"/>
      <c r="NHU57" s="20"/>
      <c r="NHV57" s="20"/>
      <c r="NHW57" s="20"/>
      <c r="NHX57" s="20"/>
      <c r="NHY57" s="20"/>
      <c r="NHZ57" s="20"/>
      <c r="NIA57" s="20"/>
      <c r="NIB57" s="20"/>
      <c r="NIC57" s="20"/>
      <c r="NID57" s="20"/>
      <c r="NIE57" s="20"/>
      <c r="NIF57" s="20"/>
      <c r="NIG57" s="20"/>
      <c r="NIH57" s="20"/>
      <c r="NII57" s="20"/>
      <c r="NIJ57" s="20"/>
      <c r="NIK57" s="20"/>
      <c r="NIL57" s="20"/>
      <c r="NIM57" s="20"/>
      <c r="NIN57" s="20"/>
      <c r="NIO57" s="20"/>
      <c r="NIP57" s="20"/>
      <c r="NIQ57" s="20"/>
      <c r="NIR57" s="20"/>
      <c r="NIS57" s="20"/>
      <c r="NIT57" s="20"/>
      <c r="NIU57" s="20"/>
      <c r="NIV57" s="20"/>
      <c r="NIW57" s="20"/>
      <c r="NIX57" s="20"/>
      <c r="NIY57" s="20"/>
      <c r="NIZ57" s="20"/>
      <c r="NJA57" s="20"/>
      <c r="NJB57" s="20"/>
      <c r="NJC57" s="20"/>
      <c r="NJD57" s="20"/>
      <c r="NJE57" s="20"/>
      <c r="NJF57" s="20"/>
      <c r="NJG57" s="20"/>
      <c r="NJH57" s="20"/>
      <c r="NJI57" s="20"/>
      <c r="NJJ57" s="20"/>
      <c r="NJK57" s="20"/>
      <c r="NJL57" s="20"/>
      <c r="NJM57" s="20"/>
      <c r="NJN57" s="20"/>
      <c r="NJO57" s="20"/>
      <c r="NJP57" s="20"/>
      <c r="NJQ57" s="20"/>
      <c r="NJR57" s="20"/>
      <c r="NJS57" s="20"/>
      <c r="NJT57" s="20"/>
      <c r="NJU57" s="20"/>
      <c r="NJV57" s="20"/>
      <c r="NJW57" s="20"/>
      <c r="NJX57" s="20"/>
      <c r="NJY57" s="20"/>
      <c r="NJZ57" s="20"/>
      <c r="NKA57" s="20"/>
      <c r="NKB57" s="20"/>
      <c r="NKC57" s="20"/>
      <c r="NKD57" s="20"/>
      <c r="NKE57" s="20"/>
      <c r="NKF57" s="20"/>
      <c r="NKG57" s="20"/>
      <c r="NKH57" s="20"/>
      <c r="NKI57" s="20"/>
      <c r="NKJ57" s="20"/>
      <c r="NKK57" s="20"/>
      <c r="NKL57" s="20"/>
      <c r="NKM57" s="20"/>
      <c r="NKN57" s="20"/>
      <c r="NKO57" s="20"/>
      <c r="NKP57" s="20"/>
      <c r="NKQ57" s="20"/>
      <c r="NKR57" s="20"/>
      <c r="NKS57" s="20"/>
      <c r="NKT57" s="20"/>
      <c r="NKU57" s="20"/>
      <c r="NKV57" s="20"/>
      <c r="NKW57" s="20"/>
      <c r="NKX57" s="20"/>
      <c r="NKY57" s="20"/>
      <c r="NKZ57" s="20"/>
      <c r="NLA57" s="20"/>
      <c r="NLB57" s="20"/>
      <c r="NLC57" s="20"/>
      <c r="NLD57" s="20"/>
      <c r="NLE57" s="20"/>
      <c r="NLF57" s="20"/>
      <c r="NLG57" s="20"/>
      <c r="NLH57" s="20"/>
      <c r="NLI57" s="20"/>
      <c r="NLJ57" s="20"/>
      <c r="NLK57" s="20"/>
      <c r="NLL57" s="20"/>
      <c r="NLM57" s="20"/>
      <c r="NLN57" s="20"/>
      <c r="NLO57" s="20"/>
      <c r="NLP57" s="20"/>
      <c r="NLQ57" s="20"/>
      <c r="NLR57" s="20"/>
      <c r="NLS57" s="20"/>
      <c r="NLT57" s="20"/>
      <c r="NLU57" s="20"/>
      <c r="NLV57" s="20"/>
      <c r="NLW57" s="20"/>
      <c r="NLX57" s="20"/>
      <c r="NLY57" s="20"/>
      <c r="NLZ57" s="20"/>
      <c r="NMA57" s="20"/>
      <c r="NMB57" s="20"/>
      <c r="NMC57" s="20"/>
      <c r="NMD57" s="20"/>
      <c r="NME57" s="20"/>
      <c r="NMF57" s="20"/>
      <c r="NMG57" s="20"/>
      <c r="NMH57" s="20"/>
      <c r="NMI57" s="20"/>
      <c r="NMJ57" s="20"/>
      <c r="NMK57" s="20"/>
      <c r="NML57" s="20"/>
      <c r="NMM57" s="20"/>
      <c r="NMN57" s="20"/>
      <c r="NMO57" s="20"/>
      <c r="NMP57" s="20"/>
      <c r="NMQ57" s="20"/>
      <c r="NMR57" s="20"/>
      <c r="NMS57" s="20"/>
      <c r="NMT57" s="20"/>
      <c r="NMU57" s="20"/>
      <c r="NMV57" s="20"/>
      <c r="NMW57" s="20"/>
      <c r="NMX57" s="20"/>
      <c r="NMY57" s="20"/>
      <c r="NMZ57" s="20"/>
      <c r="NNA57" s="20"/>
      <c r="NNB57" s="20"/>
      <c r="NNC57" s="20"/>
      <c r="NND57" s="20"/>
      <c r="NNE57" s="20"/>
      <c r="NNF57" s="20"/>
      <c r="NNG57" s="20"/>
      <c r="NNH57" s="20"/>
      <c r="NNI57" s="20"/>
      <c r="NNJ57" s="20"/>
      <c r="NNK57" s="20"/>
      <c r="NNL57" s="20"/>
      <c r="NNM57" s="20"/>
      <c r="NNN57" s="20"/>
      <c r="NNO57" s="20"/>
      <c r="NNP57" s="20"/>
      <c r="NNQ57" s="20"/>
      <c r="NNR57" s="20"/>
      <c r="NNS57" s="20"/>
      <c r="NNT57" s="20"/>
      <c r="NNU57" s="20"/>
      <c r="NNV57" s="20"/>
      <c r="NNW57" s="20"/>
      <c r="NNX57" s="20"/>
      <c r="NNY57" s="20"/>
      <c r="NNZ57" s="20"/>
      <c r="NOA57" s="20"/>
      <c r="NOB57" s="20"/>
      <c r="NOC57" s="20"/>
      <c r="NOD57" s="20"/>
      <c r="NOE57" s="20"/>
      <c r="NOF57" s="20"/>
      <c r="NOG57" s="20"/>
      <c r="NOH57" s="20"/>
      <c r="NOI57" s="20"/>
      <c r="NOJ57" s="20"/>
      <c r="NOK57" s="20"/>
      <c r="NOL57" s="20"/>
      <c r="NOM57" s="20"/>
      <c r="NON57" s="20"/>
      <c r="NOO57" s="20"/>
      <c r="NOP57" s="20"/>
      <c r="NOQ57" s="20"/>
      <c r="NOR57" s="20"/>
      <c r="NOS57" s="20"/>
      <c r="NOT57" s="20"/>
      <c r="NOU57" s="20"/>
      <c r="NOV57" s="20"/>
      <c r="NOW57" s="20"/>
      <c r="NOX57" s="20"/>
      <c r="NOY57" s="20"/>
      <c r="NOZ57" s="20"/>
      <c r="NPA57" s="20"/>
      <c r="NPB57" s="20"/>
      <c r="NPC57" s="20"/>
      <c r="NPD57" s="20"/>
      <c r="NPE57" s="20"/>
      <c r="NPF57" s="20"/>
      <c r="NPG57" s="20"/>
      <c r="NPH57" s="20"/>
      <c r="NPI57" s="20"/>
      <c r="NPJ57" s="20"/>
      <c r="NPK57" s="20"/>
      <c r="NPL57" s="20"/>
      <c r="NPM57" s="20"/>
      <c r="NPN57" s="20"/>
      <c r="NPO57" s="20"/>
      <c r="NPP57" s="20"/>
      <c r="NPQ57" s="20"/>
      <c r="NPR57" s="20"/>
      <c r="NPS57" s="20"/>
      <c r="NPT57" s="20"/>
      <c r="NPU57" s="20"/>
      <c r="NPV57" s="20"/>
      <c r="NPW57" s="20"/>
      <c r="NPX57" s="20"/>
      <c r="NPY57" s="20"/>
      <c r="NPZ57" s="20"/>
      <c r="NQA57" s="20"/>
      <c r="NQB57" s="20"/>
      <c r="NQC57" s="20"/>
      <c r="NQD57" s="20"/>
      <c r="NQE57" s="20"/>
      <c r="NQF57" s="20"/>
      <c r="NQG57" s="20"/>
      <c r="NQH57" s="20"/>
      <c r="NQI57" s="20"/>
      <c r="NQJ57" s="20"/>
      <c r="NQK57" s="20"/>
      <c r="NQL57" s="20"/>
      <c r="NQM57" s="20"/>
      <c r="NQN57" s="20"/>
      <c r="NQO57" s="20"/>
      <c r="NQP57" s="20"/>
      <c r="NQQ57" s="20"/>
      <c r="NQR57" s="20"/>
      <c r="NQS57" s="20"/>
      <c r="NQT57" s="20"/>
      <c r="NQU57" s="20"/>
      <c r="NQV57" s="20"/>
      <c r="NQW57" s="20"/>
      <c r="NQX57" s="20"/>
      <c r="NQY57" s="20"/>
      <c r="NQZ57" s="20"/>
      <c r="NRA57" s="20"/>
      <c r="NRB57" s="20"/>
      <c r="NRC57" s="20"/>
      <c r="NRD57" s="20"/>
      <c r="NRE57" s="20"/>
      <c r="NRF57" s="20"/>
      <c r="NRG57" s="20"/>
      <c r="NRH57" s="20"/>
      <c r="NRI57" s="20"/>
      <c r="NRJ57" s="20"/>
      <c r="NRK57" s="20"/>
      <c r="NRL57" s="20"/>
      <c r="NRM57" s="20"/>
      <c r="NRN57" s="20"/>
      <c r="NRO57" s="20"/>
      <c r="NRP57" s="20"/>
      <c r="NRQ57" s="20"/>
      <c r="NRR57" s="20"/>
      <c r="NRS57" s="20"/>
      <c r="NRT57" s="20"/>
      <c r="NRU57" s="20"/>
      <c r="NRV57" s="20"/>
      <c r="NRW57" s="20"/>
      <c r="NRX57" s="20"/>
      <c r="NRY57" s="20"/>
      <c r="NRZ57" s="20"/>
      <c r="NSA57" s="20"/>
      <c r="NSB57" s="20"/>
      <c r="NSC57" s="20"/>
      <c r="NSD57" s="20"/>
      <c r="NSE57" s="20"/>
      <c r="NSF57" s="20"/>
      <c r="NSG57" s="20"/>
      <c r="NSH57" s="20"/>
      <c r="NSI57" s="20"/>
      <c r="NSJ57" s="20"/>
      <c r="NSK57" s="20"/>
      <c r="NSL57" s="20"/>
      <c r="NSM57" s="20"/>
      <c r="NSN57" s="20"/>
      <c r="NSO57" s="20"/>
      <c r="NSP57" s="20"/>
      <c r="NSQ57" s="20"/>
      <c r="NSR57" s="20"/>
      <c r="NSS57" s="20"/>
      <c r="NST57" s="20"/>
      <c r="NSU57" s="20"/>
      <c r="NSV57" s="20"/>
      <c r="NSW57" s="20"/>
      <c r="NSX57" s="20"/>
      <c r="NSY57" s="20"/>
      <c r="NSZ57" s="20"/>
      <c r="NTA57" s="20"/>
      <c r="NTB57" s="20"/>
      <c r="NTC57" s="20"/>
      <c r="NTD57" s="20"/>
      <c r="NTE57" s="20"/>
      <c r="NTF57" s="20"/>
      <c r="NTG57" s="20"/>
      <c r="NTH57" s="20"/>
      <c r="NTI57" s="20"/>
      <c r="NTJ57" s="20"/>
      <c r="NTK57" s="20"/>
      <c r="NTL57" s="20"/>
      <c r="NTM57" s="20"/>
      <c r="NTN57" s="20"/>
      <c r="NTO57" s="20"/>
      <c r="NTP57" s="20"/>
      <c r="NTQ57" s="20"/>
      <c r="NTR57" s="20"/>
      <c r="NTS57" s="20"/>
      <c r="NTT57" s="20"/>
      <c r="NTU57" s="20"/>
      <c r="NTV57" s="20"/>
      <c r="NTW57" s="20"/>
      <c r="NTX57" s="20"/>
      <c r="NTY57" s="20"/>
      <c r="NTZ57" s="20"/>
      <c r="NUA57" s="20"/>
      <c r="NUB57" s="20"/>
      <c r="NUC57" s="20"/>
      <c r="NUD57" s="20"/>
      <c r="NUE57" s="20"/>
      <c r="NUF57" s="20"/>
      <c r="NUG57" s="20"/>
      <c r="NUH57" s="20"/>
      <c r="NUI57" s="20"/>
      <c r="NUJ57" s="20"/>
      <c r="NUK57" s="20"/>
      <c r="NUL57" s="20"/>
      <c r="NUM57" s="20"/>
      <c r="NUN57" s="20"/>
      <c r="NUO57" s="20"/>
      <c r="NUP57" s="20"/>
      <c r="NUQ57" s="20"/>
      <c r="NUR57" s="20"/>
      <c r="NUS57" s="20"/>
      <c r="NUT57" s="20"/>
      <c r="NUU57" s="20"/>
      <c r="NUV57" s="20"/>
      <c r="NUW57" s="20"/>
      <c r="NUX57" s="20"/>
      <c r="NUY57" s="20"/>
      <c r="NUZ57" s="20"/>
      <c r="NVA57" s="20"/>
      <c r="NVB57" s="20"/>
      <c r="NVC57" s="20"/>
      <c r="NVD57" s="20"/>
      <c r="NVE57" s="20"/>
      <c r="NVF57" s="20"/>
      <c r="NVG57" s="20"/>
      <c r="NVH57" s="20"/>
      <c r="NVI57" s="20"/>
      <c r="NVJ57" s="20"/>
      <c r="NVK57" s="20"/>
      <c r="NVL57" s="20"/>
      <c r="NVM57" s="20"/>
      <c r="NVN57" s="20"/>
      <c r="NVO57" s="20"/>
      <c r="NVP57" s="20"/>
      <c r="NVQ57" s="20"/>
      <c r="NVR57" s="20"/>
      <c r="NVS57" s="20"/>
      <c r="NVT57" s="20"/>
      <c r="NVU57" s="20"/>
      <c r="NVV57" s="20"/>
      <c r="NVW57" s="20"/>
      <c r="NVX57" s="20"/>
      <c r="NVY57" s="20"/>
      <c r="NVZ57" s="20"/>
      <c r="NWA57" s="20"/>
      <c r="NWB57" s="20"/>
      <c r="NWC57" s="20"/>
      <c r="NWD57" s="20"/>
      <c r="NWE57" s="20"/>
      <c r="NWF57" s="20"/>
      <c r="NWG57" s="20"/>
      <c r="NWH57" s="20"/>
      <c r="NWI57" s="20"/>
      <c r="NWJ57" s="20"/>
      <c r="NWK57" s="20"/>
      <c r="NWL57" s="20"/>
      <c r="NWM57" s="20"/>
      <c r="NWN57" s="20"/>
      <c r="NWO57" s="20"/>
      <c r="NWP57" s="20"/>
      <c r="NWQ57" s="20"/>
      <c r="NWR57" s="20"/>
      <c r="NWS57" s="20"/>
      <c r="NWT57" s="20"/>
      <c r="NWU57" s="20"/>
      <c r="NWV57" s="20"/>
      <c r="NWW57" s="20"/>
      <c r="NWX57" s="20"/>
      <c r="NWY57" s="20"/>
      <c r="NWZ57" s="20"/>
      <c r="NXA57" s="20"/>
      <c r="NXB57" s="20"/>
      <c r="NXC57" s="20"/>
      <c r="NXD57" s="20"/>
      <c r="NXE57" s="20"/>
      <c r="NXF57" s="20"/>
      <c r="NXG57" s="20"/>
      <c r="NXH57" s="20"/>
      <c r="NXI57" s="20"/>
      <c r="NXJ57" s="20"/>
      <c r="NXK57" s="20"/>
      <c r="NXL57" s="20"/>
      <c r="NXM57" s="20"/>
      <c r="NXN57" s="20"/>
      <c r="NXO57" s="20"/>
      <c r="NXP57" s="20"/>
      <c r="NXQ57" s="20"/>
      <c r="NXR57" s="20"/>
      <c r="NXS57" s="20"/>
      <c r="NXT57" s="20"/>
      <c r="NXU57" s="20"/>
      <c r="NXV57" s="20"/>
      <c r="NXW57" s="20"/>
      <c r="NXX57" s="20"/>
      <c r="NXY57" s="20"/>
      <c r="NXZ57" s="20"/>
      <c r="NYA57" s="20"/>
      <c r="NYB57" s="20"/>
      <c r="NYC57" s="20"/>
      <c r="NYD57" s="20"/>
      <c r="NYE57" s="20"/>
      <c r="NYF57" s="20"/>
      <c r="NYG57" s="20"/>
      <c r="NYH57" s="20"/>
      <c r="NYI57" s="20"/>
      <c r="NYJ57" s="20"/>
      <c r="NYK57" s="20"/>
      <c r="NYL57" s="20"/>
      <c r="NYM57" s="20"/>
      <c r="NYN57" s="20"/>
      <c r="NYO57" s="20"/>
      <c r="NYP57" s="20"/>
      <c r="NYQ57" s="20"/>
      <c r="NYR57" s="20"/>
      <c r="NYS57" s="20"/>
      <c r="NYT57" s="20"/>
      <c r="NYU57" s="20"/>
      <c r="NYV57" s="20"/>
      <c r="NYW57" s="20"/>
      <c r="NYX57" s="20"/>
      <c r="NYY57" s="20"/>
      <c r="NYZ57" s="20"/>
      <c r="NZA57" s="20"/>
      <c r="NZB57" s="20"/>
      <c r="NZC57" s="20"/>
      <c r="NZD57" s="20"/>
      <c r="NZE57" s="20"/>
      <c r="NZF57" s="20"/>
      <c r="NZG57" s="20"/>
      <c r="NZH57" s="20"/>
      <c r="NZI57" s="20"/>
      <c r="NZJ57" s="20"/>
      <c r="NZK57" s="20"/>
      <c r="NZL57" s="20"/>
      <c r="NZM57" s="20"/>
      <c r="NZN57" s="20"/>
      <c r="NZO57" s="20"/>
      <c r="NZP57" s="20"/>
      <c r="NZQ57" s="20"/>
      <c r="NZR57" s="20"/>
      <c r="NZS57" s="20"/>
      <c r="NZT57" s="20"/>
      <c r="NZU57" s="20"/>
      <c r="NZV57" s="20"/>
      <c r="NZW57" s="20"/>
      <c r="NZX57" s="20"/>
      <c r="NZY57" s="20"/>
      <c r="NZZ57" s="20"/>
      <c r="OAA57" s="20"/>
      <c r="OAB57" s="20"/>
      <c r="OAC57" s="20"/>
      <c r="OAD57" s="20"/>
      <c r="OAE57" s="20"/>
      <c r="OAF57" s="20"/>
      <c r="OAG57" s="20"/>
      <c r="OAH57" s="20"/>
      <c r="OAI57" s="20"/>
      <c r="OAJ57" s="20"/>
      <c r="OAK57" s="20"/>
      <c r="OAL57" s="20"/>
      <c r="OAM57" s="20"/>
      <c r="OAN57" s="20"/>
      <c r="OAO57" s="20"/>
      <c r="OAP57" s="20"/>
      <c r="OAQ57" s="20"/>
      <c r="OAR57" s="20"/>
      <c r="OAS57" s="20"/>
      <c r="OAT57" s="20"/>
      <c r="OAU57" s="20"/>
      <c r="OAV57" s="20"/>
      <c r="OAW57" s="20"/>
      <c r="OAX57" s="20"/>
      <c r="OAY57" s="20"/>
      <c r="OAZ57" s="20"/>
      <c r="OBA57" s="20"/>
      <c r="OBB57" s="20"/>
      <c r="OBC57" s="20"/>
      <c r="OBD57" s="20"/>
      <c r="OBE57" s="20"/>
      <c r="OBF57" s="20"/>
      <c r="OBG57" s="20"/>
      <c r="OBH57" s="20"/>
      <c r="OBI57" s="20"/>
      <c r="OBJ57" s="20"/>
      <c r="OBK57" s="20"/>
      <c r="OBL57" s="20"/>
      <c r="OBM57" s="20"/>
      <c r="OBN57" s="20"/>
      <c r="OBO57" s="20"/>
      <c r="OBP57" s="20"/>
      <c r="OBQ57" s="20"/>
      <c r="OBR57" s="20"/>
      <c r="OBS57" s="20"/>
      <c r="OBT57" s="20"/>
      <c r="OBU57" s="20"/>
      <c r="OBV57" s="20"/>
      <c r="OBW57" s="20"/>
      <c r="OBX57" s="20"/>
      <c r="OBY57" s="20"/>
      <c r="OBZ57" s="20"/>
      <c r="OCA57" s="20"/>
      <c r="OCB57" s="20"/>
      <c r="OCC57" s="20"/>
      <c r="OCD57" s="20"/>
      <c r="OCE57" s="20"/>
      <c r="OCF57" s="20"/>
      <c r="OCG57" s="20"/>
      <c r="OCH57" s="20"/>
      <c r="OCI57" s="20"/>
      <c r="OCJ57" s="20"/>
      <c r="OCK57" s="20"/>
      <c r="OCL57" s="20"/>
      <c r="OCM57" s="20"/>
      <c r="OCN57" s="20"/>
      <c r="OCO57" s="20"/>
      <c r="OCP57" s="20"/>
      <c r="OCQ57" s="20"/>
      <c r="OCR57" s="20"/>
      <c r="OCS57" s="20"/>
      <c r="OCT57" s="20"/>
      <c r="OCU57" s="20"/>
      <c r="OCV57" s="20"/>
      <c r="OCW57" s="20"/>
      <c r="OCX57" s="20"/>
      <c r="OCY57" s="20"/>
      <c r="OCZ57" s="20"/>
      <c r="ODA57" s="20"/>
      <c r="ODB57" s="20"/>
      <c r="ODC57" s="20"/>
      <c r="ODD57" s="20"/>
      <c r="ODE57" s="20"/>
      <c r="ODF57" s="20"/>
      <c r="ODG57" s="20"/>
      <c r="ODH57" s="20"/>
      <c r="ODI57" s="20"/>
      <c r="ODJ57" s="20"/>
      <c r="ODK57" s="20"/>
      <c r="ODL57" s="20"/>
      <c r="ODM57" s="20"/>
      <c r="ODN57" s="20"/>
      <c r="ODO57" s="20"/>
      <c r="ODP57" s="20"/>
      <c r="ODQ57" s="20"/>
      <c r="ODR57" s="20"/>
      <c r="ODS57" s="20"/>
      <c r="ODT57" s="20"/>
      <c r="ODU57" s="20"/>
      <c r="ODV57" s="20"/>
      <c r="ODW57" s="20"/>
      <c r="ODX57" s="20"/>
      <c r="ODY57" s="20"/>
      <c r="ODZ57" s="20"/>
      <c r="OEA57" s="20"/>
      <c r="OEB57" s="20"/>
      <c r="OEC57" s="20"/>
      <c r="OED57" s="20"/>
      <c r="OEE57" s="20"/>
      <c r="OEF57" s="20"/>
      <c r="OEG57" s="20"/>
      <c r="OEH57" s="20"/>
      <c r="OEI57" s="20"/>
      <c r="OEJ57" s="20"/>
      <c r="OEK57" s="20"/>
      <c r="OEL57" s="20"/>
      <c r="OEM57" s="20"/>
      <c r="OEN57" s="20"/>
      <c r="OEO57" s="20"/>
      <c r="OEP57" s="20"/>
      <c r="OEQ57" s="20"/>
      <c r="OER57" s="20"/>
      <c r="OES57" s="20"/>
      <c r="OET57" s="20"/>
      <c r="OEU57" s="20"/>
      <c r="OEV57" s="20"/>
      <c r="OEW57" s="20"/>
      <c r="OEX57" s="20"/>
      <c r="OEY57" s="20"/>
      <c r="OEZ57" s="20"/>
      <c r="OFA57" s="20"/>
      <c r="OFB57" s="20"/>
      <c r="OFC57" s="20"/>
      <c r="OFD57" s="20"/>
      <c r="OFE57" s="20"/>
      <c r="OFF57" s="20"/>
      <c r="OFG57" s="20"/>
      <c r="OFH57" s="20"/>
      <c r="OFI57" s="20"/>
      <c r="OFJ57" s="20"/>
      <c r="OFK57" s="20"/>
      <c r="OFL57" s="20"/>
      <c r="OFM57" s="20"/>
      <c r="OFN57" s="20"/>
      <c r="OFO57" s="20"/>
      <c r="OFP57" s="20"/>
      <c r="OFQ57" s="20"/>
      <c r="OFR57" s="20"/>
      <c r="OFS57" s="20"/>
      <c r="OFT57" s="20"/>
      <c r="OFU57" s="20"/>
      <c r="OFV57" s="20"/>
      <c r="OFW57" s="20"/>
      <c r="OFX57" s="20"/>
      <c r="OFY57" s="20"/>
      <c r="OFZ57" s="20"/>
      <c r="OGA57" s="20"/>
      <c r="OGB57" s="20"/>
      <c r="OGC57" s="20"/>
      <c r="OGD57" s="20"/>
      <c r="OGE57" s="20"/>
      <c r="OGF57" s="20"/>
      <c r="OGG57" s="20"/>
      <c r="OGH57" s="20"/>
      <c r="OGI57" s="20"/>
      <c r="OGJ57" s="20"/>
      <c r="OGK57" s="20"/>
      <c r="OGL57" s="20"/>
      <c r="OGM57" s="20"/>
      <c r="OGN57" s="20"/>
      <c r="OGO57" s="20"/>
      <c r="OGP57" s="20"/>
      <c r="OGQ57" s="20"/>
      <c r="OGR57" s="20"/>
      <c r="OGS57" s="20"/>
      <c r="OGT57" s="20"/>
      <c r="OGU57" s="20"/>
      <c r="OGV57" s="20"/>
      <c r="OGW57" s="20"/>
      <c r="OGX57" s="20"/>
      <c r="OGY57" s="20"/>
      <c r="OGZ57" s="20"/>
      <c r="OHA57" s="20"/>
      <c r="OHB57" s="20"/>
      <c r="OHC57" s="20"/>
      <c r="OHD57" s="20"/>
      <c r="OHE57" s="20"/>
      <c r="OHF57" s="20"/>
      <c r="OHG57" s="20"/>
      <c r="OHH57" s="20"/>
      <c r="OHI57" s="20"/>
      <c r="OHJ57" s="20"/>
      <c r="OHK57" s="20"/>
      <c r="OHL57" s="20"/>
      <c r="OHM57" s="20"/>
      <c r="OHN57" s="20"/>
      <c r="OHO57" s="20"/>
      <c r="OHP57" s="20"/>
      <c r="OHQ57" s="20"/>
      <c r="OHR57" s="20"/>
      <c r="OHS57" s="20"/>
      <c r="OHT57" s="20"/>
      <c r="OHU57" s="20"/>
      <c r="OHV57" s="20"/>
      <c r="OHW57" s="20"/>
      <c r="OHX57" s="20"/>
      <c r="OHY57" s="20"/>
      <c r="OHZ57" s="20"/>
      <c r="OIA57" s="20"/>
      <c r="OIB57" s="20"/>
      <c r="OIC57" s="20"/>
      <c r="OID57" s="20"/>
      <c r="OIE57" s="20"/>
      <c r="OIF57" s="20"/>
      <c r="OIG57" s="20"/>
      <c r="OIH57" s="20"/>
      <c r="OII57" s="20"/>
      <c r="OIJ57" s="20"/>
      <c r="OIK57" s="20"/>
      <c r="OIL57" s="20"/>
      <c r="OIM57" s="20"/>
      <c r="OIN57" s="20"/>
      <c r="OIO57" s="20"/>
      <c r="OIP57" s="20"/>
      <c r="OIQ57" s="20"/>
      <c r="OIR57" s="20"/>
      <c r="OIS57" s="20"/>
      <c r="OIT57" s="20"/>
      <c r="OIU57" s="20"/>
      <c r="OIV57" s="20"/>
      <c r="OIW57" s="20"/>
      <c r="OIX57" s="20"/>
      <c r="OIY57" s="20"/>
      <c r="OIZ57" s="20"/>
      <c r="OJA57" s="20"/>
      <c r="OJB57" s="20"/>
      <c r="OJC57" s="20"/>
      <c r="OJD57" s="20"/>
      <c r="OJE57" s="20"/>
      <c r="OJF57" s="20"/>
      <c r="OJG57" s="20"/>
      <c r="OJH57" s="20"/>
      <c r="OJI57" s="20"/>
      <c r="OJJ57" s="20"/>
      <c r="OJK57" s="20"/>
      <c r="OJL57" s="20"/>
      <c r="OJM57" s="20"/>
      <c r="OJN57" s="20"/>
      <c r="OJO57" s="20"/>
      <c r="OJP57" s="20"/>
      <c r="OJQ57" s="20"/>
      <c r="OJR57" s="20"/>
      <c r="OJS57" s="20"/>
      <c r="OJT57" s="20"/>
      <c r="OJU57" s="20"/>
      <c r="OJV57" s="20"/>
      <c r="OJW57" s="20"/>
      <c r="OJX57" s="20"/>
      <c r="OJY57" s="20"/>
      <c r="OJZ57" s="20"/>
      <c r="OKA57" s="20"/>
      <c r="OKB57" s="20"/>
      <c r="OKC57" s="20"/>
      <c r="OKD57" s="20"/>
      <c r="OKE57" s="20"/>
      <c r="OKF57" s="20"/>
      <c r="OKG57" s="20"/>
      <c r="OKH57" s="20"/>
      <c r="OKI57" s="20"/>
      <c r="OKJ57" s="20"/>
      <c r="OKK57" s="20"/>
      <c r="OKL57" s="20"/>
      <c r="OKM57" s="20"/>
      <c r="OKN57" s="20"/>
      <c r="OKO57" s="20"/>
      <c r="OKP57" s="20"/>
      <c r="OKQ57" s="20"/>
      <c r="OKR57" s="20"/>
      <c r="OKS57" s="20"/>
      <c r="OKT57" s="20"/>
      <c r="OKU57" s="20"/>
      <c r="OKV57" s="20"/>
      <c r="OKW57" s="20"/>
      <c r="OKX57" s="20"/>
      <c r="OKY57" s="20"/>
      <c r="OKZ57" s="20"/>
      <c r="OLA57" s="20"/>
      <c r="OLB57" s="20"/>
      <c r="OLC57" s="20"/>
      <c r="OLD57" s="20"/>
      <c r="OLE57" s="20"/>
      <c r="OLF57" s="20"/>
      <c r="OLG57" s="20"/>
      <c r="OLH57" s="20"/>
      <c r="OLI57" s="20"/>
      <c r="OLJ57" s="20"/>
      <c r="OLK57" s="20"/>
      <c r="OLL57" s="20"/>
      <c r="OLM57" s="20"/>
      <c r="OLN57" s="20"/>
      <c r="OLO57" s="20"/>
      <c r="OLP57" s="20"/>
      <c r="OLQ57" s="20"/>
      <c r="OLR57" s="20"/>
      <c r="OLS57" s="20"/>
      <c r="OLT57" s="20"/>
      <c r="OLU57" s="20"/>
      <c r="OLV57" s="20"/>
      <c r="OLW57" s="20"/>
      <c r="OLX57" s="20"/>
      <c r="OLY57" s="20"/>
      <c r="OLZ57" s="20"/>
      <c r="OMA57" s="20"/>
      <c r="OMB57" s="20"/>
      <c r="OMC57" s="20"/>
      <c r="OMD57" s="20"/>
      <c r="OME57" s="20"/>
      <c r="OMF57" s="20"/>
      <c r="OMG57" s="20"/>
      <c r="OMH57" s="20"/>
      <c r="OMI57" s="20"/>
      <c r="OMJ57" s="20"/>
      <c r="OMK57" s="20"/>
      <c r="OML57" s="20"/>
      <c r="OMM57" s="20"/>
      <c r="OMN57" s="20"/>
      <c r="OMO57" s="20"/>
      <c r="OMP57" s="20"/>
      <c r="OMQ57" s="20"/>
      <c r="OMR57" s="20"/>
      <c r="OMS57" s="20"/>
      <c r="OMT57" s="20"/>
      <c r="OMU57" s="20"/>
      <c r="OMV57" s="20"/>
      <c r="OMW57" s="20"/>
      <c r="OMX57" s="20"/>
      <c r="OMY57" s="20"/>
      <c r="OMZ57" s="20"/>
      <c r="ONA57" s="20"/>
      <c r="ONB57" s="20"/>
      <c r="ONC57" s="20"/>
      <c r="OND57" s="20"/>
      <c r="ONE57" s="20"/>
      <c r="ONF57" s="20"/>
      <c r="ONG57" s="20"/>
      <c r="ONH57" s="20"/>
      <c r="ONI57" s="20"/>
      <c r="ONJ57" s="20"/>
      <c r="ONK57" s="20"/>
      <c r="ONL57" s="20"/>
      <c r="ONM57" s="20"/>
      <c r="ONN57" s="20"/>
      <c r="ONO57" s="20"/>
      <c r="ONP57" s="20"/>
      <c r="ONQ57" s="20"/>
      <c r="ONR57" s="20"/>
      <c r="ONS57" s="20"/>
      <c r="ONT57" s="20"/>
      <c r="ONU57" s="20"/>
      <c r="ONV57" s="20"/>
      <c r="ONW57" s="20"/>
      <c r="ONX57" s="20"/>
      <c r="ONY57" s="20"/>
      <c r="ONZ57" s="20"/>
      <c r="OOA57" s="20"/>
      <c r="OOB57" s="20"/>
      <c r="OOC57" s="20"/>
      <c r="OOD57" s="20"/>
      <c r="OOE57" s="20"/>
      <c r="OOF57" s="20"/>
      <c r="OOG57" s="20"/>
      <c r="OOH57" s="20"/>
      <c r="OOI57" s="20"/>
      <c r="OOJ57" s="20"/>
      <c r="OOK57" s="20"/>
      <c r="OOL57" s="20"/>
      <c r="OOM57" s="20"/>
      <c r="OON57" s="20"/>
      <c r="OOO57" s="20"/>
      <c r="OOP57" s="20"/>
      <c r="OOQ57" s="20"/>
      <c r="OOR57" s="20"/>
      <c r="OOS57" s="20"/>
      <c r="OOT57" s="20"/>
      <c r="OOU57" s="20"/>
      <c r="OOV57" s="20"/>
      <c r="OOW57" s="20"/>
      <c r="OOX57" s="20"/>
      <c r="OOY57" s="20"/>
      <c r="OOZ57" s="20"/>
      <c r="OPA57" s="20"/>
      <c r="OPB57" s="20"/>
      <c r="OPC57" s="20"/>
      <c r="OPD57" s="20"/>
      <c r="OPE57" s="20"/>
      <c r="OPF57" s="20"/>
      <c r="OPG57" s="20"/>
      <c r="OPH57" s="20"/>
      <c r="OPI57" s="20"/>
      <c r="OPJ57" s="20"/>
      <c r="OPK57" s="20"/>
      <c r="OPL57" s="20"/>
      <c r="OPM57" s="20"/>
      <c r="OPN57" s="20"/>
      <c r="OPO57" s="20"/>
      <c r="OPP57" s="20"/>
      <c r="OPQ57" s="20"/>
      <c r="OPR57" s="20"/>
      <c r="OPS57" s="20"/>
      <c r="OPT57" s="20"/>
      <c r="OPU57" s="20"/>
      <c r="OPV57" s="20"/>
      <c r="OPW57" s="20"/>
      <c r="OPX57" s="20"/>
      <c r="OPY57" s="20"/>
      <c r="OPZ57" s="20"/>
      <c r="OQA57" s="20"/>
      <c r="OQB57" s="20"/>
      <c r="OQC57" s="20"/>
      <c r="OQD57" s="20"/>
      <c r="OQE57" s="20"/>
      <c r="OQF57" s="20"/>
      <c r="OQG57" s="20"/>
      <c r="OQH57" s="20"/>
      <c r="OQI57" s="20"/>
      <c r="OQJ57" s="20"/>
      <c r="OQK57" s="20"/>
      <c r="OQL57" s="20"/>
      <c r="OQM57" s="20"/>
      <c r="OQN57" s="20"/>
      <c r="OQO57" s="20"/>
      <c r="OQP57" s="20"/>
      <c r="OQQ57" s="20"/>
      <c r="OQR57" s="20"/>
      <c r="OQS57" s="20"/>
      <c r="OQT57" s="20"/>
      <c r="OQU57" s="20"/>
      <c r="OQV57" s="20"/>
      <c r="OQW57" s="20"/>
      <c r="OQX57" s="20"/>
      <c r="OQY57" s="20"/>
      <c r="OQZ57" s="20"/>
      <c r="ORA57" s="20"/>
      <c r="ORB57" s="20"/>
      <c r="ORC57" s="20"/>
      <c r="ORD57" s="20"/>
      <c r="ORE57" s="20"/>
      <c r="ORF57" s="20"/>
      <c r="ORG57" s="20"/>
      <c r="ORH57" s="20"/>
      <c r="ORI57" s="20"/>
      <c r="ORJ57" s="20"/>
      <c r="ORK57" s="20"/>
      <c r="ORL57" s="20"/>
      <c r="ORM57" s="20"/>
      <c r="ORN57" s="20"/>
      <c r="ORO57" s="20"/>
      <c r="ORP57" s="20"/>
      <c r="ORQ57" s="20"/>
      <c r="ORR57" s="20"/>
      <c r="ORS57" s="20"/>
      <c r="ORT57" s="20"/>
      <c r="ORU57" s="20"/>
      <c r="ORV57" s="20"/>
      <c r="ORW57" s="20"/>
      <c r="ORX57" s="20"/>
      <c r="ORY57" s="20"/>
      <c r="ORZ57" s="20"/>
      <c r="OSA57" s="20"/>
      <c r="OSB57" s="20"/>
      <c r="OSC57" s="20"/>
      <c r="OSD57" s="20"/>
      <c r="OSE57" s="20"/>
      <c r="OSF57" s="20"/>
      <c r="OSG57" s="20"/>
      <c r="OSH57" s="20"/>
      <c r="OSI57" s="20"/>
      <c r="OSJ57" s="20"/>
      <c r="OSK57" s="20"/>
      <c r="OSL57" s="20"/>
      <c r="OSM57" s="20"/>
      <c r="OSN57" s="20"/>
      <c r="OSO57" s="20"/>
      <c r="OSP57" s="20"/>
      <c r="OSQ57" s="20"/>
      <c r="OSR57" s="20"/>
      <c r="OSS57" s="20"/>
      <c r="OST57" s="20"/>
      <c r="OSU57" s="20"/>
      <c r="OSV57" s="20"/>
      <c r="OSW57" s="20"/>
      <c r="OSX57" s="20"/>
      <c r="OSY57" s="20"/>
      <c r="OSZ57" s="20"/>
      <c r="OTA57" s="20"/>
      <c r="OTB57" s="20"/>
      <c r="OTC57" s="20"/>
      <c r="OTD57" s="20"/>
      <c r="OTE57" s="20"/>
      <c r="OTF57" s="20"/>
      <c r="OTG57" s="20"/>
      <c r="OTH57" s="20"/>
      <c r="OTI57" s="20"/>
      <c r="OTJ57" s="20"/>
      <c r="OTK57" s="20"/>
      <c r="OTL57" s="20"/>
      <c r="OTM57" s="20"/>
      <c r="OTN57" s="20"/>
      <c r="OTO57" s="20"/>
      <c r="OTP57" s="20"/>
      <c r="OTQ57" s="20"/>
      <c r="OTR57" s="20"/>
      <c r="OTS57" s="20"/>
      <c r="OTT57" s="20"/>
      <c r="OTU57" s="20"/>
      <c r="OTV57" s="20"/>
      <c r="OTW57" s="20"/>
      <c r="OTX57" s="20"/>
      <c r="OTY57" s="20"/>
      <c r="OTZ57" s="20"/>
      <c r="OUA57" s="20"/>
      <c r="OUB57" s="20"/>
      <c r="OUC57" s="20"/>
      <c r="OUD57" s="20"/>
      <c r="OUE57" s="20"/>
      <c r="OUF57" s="20"/>
      <c r="OUG57" s="20"/>
      <c r="OUH57" s="20"/>
      <c r="OUI57" s="20"/>
      <c r="OUJ57" s="20"/>
      <c r="OUK57" s="20"/>
      <c r="OUL57" s="20"/>
      <c r="OUM57" s="20"/>
      <c r="OUN57" s="20"/>
      <c r="OUO57" s="20"/>
      <c r="OUP57" s="20"/>
      <c r="OUQ57" s="20"/>
      <c r="OUR57" s="20"/>
      <c r="OUS57" s="20"/>
      <c r="OUT57" s="20"/>
      <c r="OUU57" s="20"/>
      <c r="OUV57" s="20"/>
      <c r="OUW57" s="20"/>
      <c r="OUX57" s="20"/>
      <c r="OUY57" s="20"/>
      <c r="OUZ57" s="20"/>
      <c r="OVA57" s="20"/>
      <c r="OVB57" s="20"/>
      <c r="OVC57" s="20"/>
      <c r="OVD57" s="20"/>
      <c r="OVE57" s="20"/>
      <c r="OVF57" s="20"/>
      <c r="OVG57" s="20"/>
      <c r="OVH57" s="20"/>
      <c r="OVI57" s="20"/>
      <c r="OVJ57" s="20"/>
      <c r="OVK57" s="20"/>
      <c r="OVL57" s="20"/>
      <c r="OVM57" s="20"/>
      <c r="OVN57" s="20"/>
      <c r="OVO57" s="20"/>
      <c r="OVP57" s="20"/>
      <c r="OVQ57" s="20"/>
      <c r="OVR57" s="20"/>
      <c r="OVS57" s="20"/>
      <c r="OVT57" s="20"/>
      <c r="OVU57" s="20"/>
      <c r="OVV57" s="20"/>
      <c r="OVW57" s="20"/>
      <c r="OVX57" s="20"/>
      <c r="OVY57" s="20"/>
      <c r="OVZ57" s="20"/>
      <c r="OWA57" s="20"/>
      <c r="OWB57" s="20"/>
      <c r="OWC57" s="20"/>
      <c r="OWD57" s="20"/>
      <c r="OWE57" s="20"/>
      <c r="OWF57" s="20"/>
      <c r="OWG57" s="20"/>
      <c r="OWH57" s="20"/>
      <c r="OWI57" s="20"/>
      <c r="OWJ57" s="20"/>
      <c r="OWK57" s="20"/>
      <c r="OWL57" s="20"/>
      <c r="OWM57" s="20"/>
      <c r="OWN57" s="20"/>
      <c r="OWO57" s="20"/>
      <c r="OWP57" s="20"/>
      <c r="OWQ57" s="20"/>
      <c r="OWR57" s="20"/>
      <c r="OWS57" s="20"/>
      <c r="OWT57" s="20"/>
      <c r="OWU57" s="20"/>
      <c r="OWV57" s="20"/>
      <c r="OWW57" s="20"/>
      <c r="OWX57" s="20"/>
      <c r="OWY57" s="20"/>
      <c r="OWZ57" s="20"/>
      <c r="OXA57" s="20"/>
      <c r="OXB57" s="20"/>
      <c r="OXC57" s="20"/>
      <c r="OXD57" s="20"/>
      <c r="OXE57" s="20"/>
      <c r="OXF57" s="20"/>
      <c r="OXG57" s="20"/>
      <c r="OXH57" s="20"/>
      <c r="OXI57" s="20"/>
      <c r="OXJ57" s="20"/>
      <c r="OXK57" s="20"/>
      <c r="OXL57" s="20"/>
      <c r="OXM57" s="20"/>
      <c r="OXN57" s="20"/>
      <c r="OXO57" s="20"/>
      <c r="OXP57" s="20"/>
      <c r="OXQ57" s="20"/>
      <c r="OXR57" s="20"/>
      <c r="OXS57" s="20"/>
      <c r="OXT57" s="20"/>
      <c r="OXU57" s="20"/>
      <c r="OXV57" s="20"/>
      <c r="OXW57" s="20"/>
      <c r="OXX57" s="20"/>
      <c r="OXY57" s="20"/>
      <c r="OXZ57" s="20"/>
      <c r="OYA57" s="20"/>
      <c r="OYB57" s="20"/>
      <c r="OYC57" s="20"/>
      <c r="OYD57" s="20"/>
      <c r="OYE57" s="20"/>
      <c r="OYF57" s="20"/>
      <c r="OYG57" s="20"/>
      <c r="OYH57" s="20"/>
      <c r="OYI57" s="20"/>
      <c r="OYJ57" s="20"/>
      <c r="OYK57" s="20"/>
      <c r="OYL57" s="20"/>
      <c r="OYM57" s="20"/>
      <c r="OYN57" s="20"/>
      <c r="OYO57" s="20"/>
      <c r="OYP57" s="20"/>
      <c r="OYQ57" s="20"/>
      <c r="OYR57" s="20"/>
      <c r="OYS57" s="20"/>
      <c r="OYT57" s="20"/>
      <c r="OYU57" s="20"/>
      <c r="OYV57" s="20"/>
      <c r="OYW57" s="20"/>
      <c r="OYX57" s="20"/>
      <c r="OYY57" s="20"/>
      <c r="OYZ57" s="20"/>
      <c r="OZA57" s="20"/>
      <c r="OZB57" s="20"/>
      <c r="OZC57" s="20"/>
      <c r="OZD57" s="20"/>
      <c r="OZE57" s="20"/>
      <c r="OZF57" s="20"/>
      <c r="OZG57" s="20"/>
      <c r="OZH57" s="20"/>
      <c r="OZI57" s="20"/>
      <c r="OZJ57" s="20"/>
      <c r="OZK57" s="20"/>
      <c r="OZL57" s="20"/>
      <c r="OZM57" s="20"/>
      <c r="OZN57" s="20"/>
      <c r="OZO57" s="20"/>
      <c r="OZP57" s="20"/>
      <c r="OZQ57" s="20"/>
      <c r="OZR57" s="20"/>
      <c r="OZS57" s="20"/>
      <c r="OZT57" s="20"/>
      <c r="OZU57" s="20"/>
      <c r="OZV57" s="20"/>
      <c r="OZW57" s="20"/>
      <c r="OZX57" s="20"/>
      <c r="OZY57" s="20"/>
      <c r="OZZ57" s="20"/>
      <c r="PAA57" s="20"/>
      <c r="PAB57" s="20"/>
      <c r="PAC57" s="20"/>
      <c r="PAD57" s="20"/>
      <c r="PAE57" s="20"/>
      <c r="PAF57" s="20"/>
      <c r="PAG57" s="20"/>
      <c r="PAH57" s="20"/>
      <c r="PAI57" s="20"/>
      <c r="PAJ57" s="20"/>
      <c r="PAK57" s="20"/>
      <c r="PAL57" s="20"/>
      <c r="PAM57" s="20"/>
      <c r="PAN57" s="20"/>
      <c r="PAO57" s="20"/>
      <c r="PAP57" s="20"/>
      <c r="PAQ57" s="20"/>
      <c r="PAR57" s="20"/>
      <c r="PAS57" s="20"/>
      <c r="PAT57" s="20"/>
      <c r="PAU57" s="20"/>
      <c r="PAV57" s="20"/>
      <c r="PAW57" s="20"/>
      <c r="PAX57" s="20"/>
      <c r="PAY57" s="20"/>
      <c r="PAZ57" s="20"/>
      <c r="PBA57" s="20"/>
      <c r="PBB57" s="20"/>
      <c r="PBC57" s="20"/>
      <c r="PBD57" s="20"/>
      <c r="PBE57" s="20"/>
      <c r="PBF57" s="20"/>
      <c r="PBG57" s="20"/>
      <c r="PBH57" s="20"/>
      <c r="PBI57" s="20"/>
      <c r="PBJ57" s="20"/>
      <c r="PBK57" s="20"/>
      <c r="PBL57" s="20"/>
      <c r="PBM57" s="20"/>
      <c r="PBN57" s="20"/>
      <c r="PBO57" s="20"/>
      <c r="PBP57" s="20"/>
      <c r="PBQ57" s="20"/>
      <c r="PBR57" s="20"/>
      <c r="PBS57" s="20"/>
      <c r="PBT57" s="20"/>
      <c r="PBU57" s="20"/>
      <c r="PBV57" s="20"/>
      <c r="PBW57" s="20"/>
      <c r="PBX57" s="20"/>
      <c r="PBY57" s="20"/>
      <c r="PBZ57" s="20"/>
      <c r="PCA57" s="20"/>
      <c r="PCB57" s="20"/>
      <c r="PCC57" s="20"/>
      <c r="PCD57" s="20"/>
      <c r="PCE57" s="20"/>
      <c r="PCF57" s="20"/>
      <c r="PCG57" s="20"/>
      <c r="PCH57" s="20"/>
      <c r="PCI57" s="20"/>
      <c r="PCJ57" s="20"/>
      <c r="PCK57" s="20"/>
      <c r="PCL57" s="20"/>
      <c r="PCM57" s="20"/>
      <c r="PCN57" s="20"/>
      <c r="PCO57" s="20"/>
      <c r="PCP57" s="20"/>
      <c r="PCQ57" s="20"/>
      <c r="PCR57" s="20"/>
      <c r="PCS57" s="20"/>
      <c r="PCT57" s="20"/>
      <c r="PCU57" s="20"/>
      <c r="PCV57" s="20"/>
      <c r="PCW57" s="20"/>
      <c r="PCX57" s="20"/>
      <c r="PCY57" s="20"/>
      <c r="PCZ57" s="20"/>
      <c r="PDA57" s="20"/>
      <c r="PDB57" s="20"/>
      <c r="PDC57" s="20"/>
      <c r="PDD57" s="20"/>
      <c r="PDE57" s="20"/>
      <c r="PDF57" s="20"/>
      <c r="PDG57" s="20"/>
      <c r="PDH57" s="20"/>
      <c r="PDI57" s="20"/>
      <c r="PDJ57" s="20"/>
      <c r="PDK57" s="20"/>
      <c r="PDL57" s="20"/>
      <c r="PDM57" s="20"/>
      <c r="PDN57" s="20"/>
      <c r="PDO57" s="20"/>
      <c r="PDP57" s="20"/>
      <c r="PDQ57" s="20"/>
      <c r="PDR57" s="20"/>
      <c r="PDS57" s="20"/>
      <c r="PDT57" s="20"/>
      <c r="PDU57" s="20"/>
      <c r="PDV57" s="20"/>
      <c r="PDW57" s="20"/>
      <c r="PDX57" s="20"/>
      <c r="PDY57" s="20"/>
      <c r="PDZ57" s="20"/>
      <c r="PEA57" s="20"/>
      <c r="PEB57" s="20"/>
      <c r="PEC57" s="20"/>
      <c r="PED57" s="20"/>
      <c r="PEE57" s="20"/>
      <c r="PEF57" s="20"/>
      <c r="PEG57" s="20"/>
      <c r="PEH57" s="20"/>
      <c r="PEI57" s="20"/>
      <c r="PEJ57" s="20"/>
      <c r="PEK57" s="20"/>
      <c r="PEL57" s="20"/>
      <c r="PEM57" s="20"/>
      <c r="PEN57" s="20"/>
      <c r="PEO57" s="20"/>
      <c r="PEP57" s="20"/>
      <c r="PEQ57" s="20"/>
      <c r="PER57" s="20"/>
      <c r="PES57" s="20"/>
      <c r="PET57" s="20"/>
      <c r="PEU57" s="20"/>
      <c r="PEV57" s="20"/>
      <c r="PEW57" s="20"/>
      <c r="PEX57" s="20"/>
      <c r="PEY57" s="20"/>
      <c r="PEZ57" s="20"/>
      <c r="PFA57" s="20"/>
      <c r="PFB57" s="20"/>
      <c r="PFC57" s="20"/>
      <c r="PFD57" s="20"/>
      <c r="PFE57" s="20"/>
      <c r="PFF57" s="20"/>
      <c r="PFG57" s="20"/>
      <c r="PFH57" s="20"/>
      <c r="PFI57" s="20"/>
      <c r="PFJ57" s="20"/>
      <c r="PFK57" s="20"/>
      <c r="PFL57" s="20"/>
      <c r="PFM57" s="20"/>
      <c r="PFN57" s="20"/>
      <c r="PFO57" s="20"/>
      <c r="PFP57" s="20"/>
      <c r="PFQ57" s="20"/>
      <c r="PFR57" s="20"/>
      <c r="PFS57" s="20"/>
      <c r="PFT57" s="20"/>
      <c r="PFU57" s="20"/>
      <c r="PFV57" s="20"/>
      <c r="PFW57" s="20"/>
      <c r="PFX57" s="20"/>
      <c r="PFY57" s="20"/>
      <c r="PFZ57" s="20"/>
      <c r="PGA57" s="20"/>
      <c r="PGB57" s="20"/>
      <c r="PGC57" s="20"/>
      <c r="PGD57" s="20"/>
      <c r="PGE57" s="20"/>
      <c r="PGF57" s="20"/>
      <c r="PGG57" s="20"/>
      <c r="PGH57" s="20"/>
      <c r="PGI57" s="20"/>
      <c r="PGJ57" s="20"/>
      <c r="PGK57" s="20"/>
      <c r="PGL57" s="20"/>
      <c r="PGM57" s="20"/>
      <c r="PGN57" s="20"/>
      <c r="PGO57" s="20"/>
      <c r="PGP57" s="20"/>
      <c r="PGQ57" s="20"/>
      <c r="PGR57" s="20"/>
      <c r="PGS57" s="20"/>
      <c r="PGT57" s="20"/>
      <c r="PGU57" s="20"/>
      <c r="PGV57" s="20"/>
      <c r="PGW57" s="20"/>
      <c r="PGX57" s="20"/>
      <c r="PGY57" s="20"/>
      <c r="PGZ57" s="20"/>
      <c r="PHA57" s="20"/>
      <c r="PHB57" s="20"/>
      <c r="PHC57" s="20"/>
      <c r="PHD57" s="20"/>
      <c r="PHE57" s="20"/>
      <c r="PHF57" s="20"/>
      <c r="PHG57" s="20"/>
      <c r="PHH57" s="20"/>
      <c r="PHI57" s="20"/>
      <c r="PHJ57" s="20"/>
      <c r="PHK57" s="20"/>
      <c r="PHL57" s="20"/>
      <c r="PHM57" s="20"/>
      <c r="PHN57" s="20"/>
      <c r="PHO57" s="20"/>
      <c r="PHP57" s="20"/>
      <c r="PHQ57" s="20"/>
      <c r="PHR57" s="20"/>
      <c r="PHS57" s="20"/>
      <c r="PHT57" s="20"/>
      <c r="PHU57" s="20"/>
      <c r="PHV57" s="20"/>
      <c r="PHW57" s="20"/>
      <c r="PHX57" s="20"/>
      <c r="PHY57" s="20"/>
      <c r="PHZ57" s="20"/>
      <c r="PIA57" s="20"/>
      <c r="PIB57" s="20"/>
      <c r="PIC57" s="20"/>
      <c r="PID57" s="20"/>
      <c r="PIE57" s="20"/>
      <c r="PIF57" s="20"/>
      <c r="PIG57" s="20"/>
      <c r="PIH57" s="20"/>
      <c r="PII57" s="20"/>
      <c r="PIJ57" s="20"/>
      <c r="PIK57" s="20"/>
      <c r="PIL57" s="20"/>
      <c r="PIM57" s="20"/>
      <c r="PIN57" s="20"/>
      <c r="PIO57" s="20"/>
      <c r="PIP57" s="20"/>
      <c r="PIQ57" s="20"/>
      <c r="PIR57" s="20"/>
      <c r="PIS57" s="20"/>
      <c r="PIT57" s="20"/>
      <c r="PIU57" s="20"/>
      <c r="PIV57" s="20"/>
      <c r="PIW57" s="20"/>
      <c r="PIX57" s="20"/>
      <c r="PIY57" s="20"/>
      <c r="PIZ57" s="20"/>
      <c r="PJA57" s="20"/>
      <c r="PJB57" s="20"/>
      <c r="PJC57" s="20"/>
      <c r="PJD57" s="20"/>
      <c r="PJE57" s="20"/>
      <c r="PJF57" s="20"/>
      <c r="PJG57" s="20"/>
      <c r="PJH57" s="20"/>
      <c r="PJI57" s="20"/>
      <c r="PJJ57" s="20"/>
      <c r="PJK57" s="20"/>
      <c r="PJL57" s="20"/>
      <c r="PJM57" s="20"/>
      <c r="PJN57" s="20"/>
      <c r="PJO57" s="20"/>
      <c r="PJP57" s="20"/>
      <c r="PJQ57" s="20"/>
      <c r="PJR57" s="20"/>
      <c r="PJS57" s="20"/>
      <c r="PJT57" s="20"/>
      <c r="PJU57" s="20"/>
      <c r="PJV57" s="20"/>
      <c r="PJW57" s="20"/>
      <c r="PJX57" s="20"/>
      <c r="PJY57" s="20"/>
      <c r="PJZ57" s="20"/>
      <c r="PKA57" s="20"/>
      <c r="PKB57" s="20"/>
      <c r="PKC57" s="20"/>
      <c r="PKD57" s="20"/>
      <c r="PKE57" s="20"/>
      <c r="PKF57" s="20"/>
      <c r="PKG57" s="20"/>
      <c r="PKH57" s="20"/>
      <c r="PKI57" s="20"/>
      <c r="PKJ57" s="20"/>
      <c r="PKK57" s="20"/>
      <c r="PKL57" s="20"/>
      <c r="PKM57" s="20"/>
      <c r="PKN57" s="20"/>
      <c r="PKO57" s="20"/>
      <c r="PKP57" s="20"/>
      <c r="PKQ57" s="20"/>
      <c r="PKR57" s="20"/>
      <c r="PKS57" s="20"/>
      <c r="PKT57" s="20"/>
      <c r="PKU57" s="20"/>
      <c r="PKV57" s="20"/>
      <c r="PKW57" s="20"/>
      <c r="PKX57" s="20"/>
      <c r="PKY57" s="20"/>
      <c r="PKZ57" s="20"/>
      <c r="PLA57" s="20"/>
      <c r="PLB57" s="20"/>
      <c r="PLC57" s="20"/>
      <c r="PLD57" s="20"/>
      <c r="PLE57" s="20"/>
      <c r="PLF57" s="20"/>
      <c r="PLG57" s="20"/>
      <c r="PLH57" s="20"/>
      <c r="PLI57" s="20"/>
      <c r="PLJ57" s="20"/>
      <c r="PLK57" s="20"/>
      <c r="PLL57" s="20"/>
      <c r="PLM57" s="20"/>
      <c r="PLN57" s="20"/>
      <c r="PLO57" s="20"/>
      <c r="PLP57" s="20"/>
      <c r="PLQ57" s="20"/>
      <c r="PLR57" s="20"/>
      <c r="PLS57" s="20"/>
      <c r="PLT57" s="20"/>
      <c r="PLU57" s="20"/>
      <c r="PLV57" s="20"/>
      <c r="PLW57" s="20"/>
      <c r="PLX57" s="20"/>
      <c r="PLY57" s="20"/>
      <c r="PLZ57" s="20"/>
      <c r="PMA57" s="20"/>
      <c r="PMB57" s="20"/>
      <c r="PMC57" s="20"/>
      <c r="PMD57" s="20"/>
      <c r="PME57" s="20"/>
      <c r="PMF57" s="20"/>
      <c r="PMG57" s="20"/>
      <c r="PMH57" s="20"/>
      <c r="PMI57" s="20"/>
      <c r="PMJ57" s="20"/>
      <c r="PMK57" s="20"/>
      <c r="PML57" s="20"/>
      <c r="PMM57" s="20"/>
      <c r="PMN57" s="20"/>
      <c r="PMO57" s="20"/>
      <c r="PMP57" s="20"/>
      <c r="PMQ57" s="20"/>
      <c r="PMR57" s="20"/>
      <c r="PMS57" s="20"/>
      <c r="PMT57" s="20"/>
      <c r="PMU57" s="20"/>
      <c r="PMV57" s="20"/>
      <c r="PMW57" s="20"/>
      <c r="PMX57" s="20"/>
      <c r="PMY57" s="20"/>
      <c r="PMZ57" s="20"/>
      <c r="PNA57" s="20"/>
      <c r="PNB57" s="20"/>
      <c r="PNC57" s="20"/>
      <c r="PND57" s="20"/>
      <c r="PNE57" s="20"/>
      <c r="PNF57" s="20"/>
      <c r="PNG57" s="20"/>
      <c r="PNH57" s="20"/>
      <c r="PNI57" s="20"/>
      <c r="PNJ57" s="20"/>
      <c r="PNK57" s="20"/>
      <c r="PNL57" s="20"/>
      <c r="PNM57" s="20"/>
      <c r="PNN57" s="20"/>
      <c r="PNO57" s="20"/>
      <c r="PNP57" s="20"/>
      <c r="PNQ57" s="20"/>
      <c r="PNR57" s="20"/>
      <c r="PNS57" s="20"/>
      <c r="PNT57" s="20"/>
      <c r="PNU57" s="20"/>
      <c r="PNV57" s="20"/>
      <c r="PNW57" s="20"/>
      <c r="PNX57" s="20"/>
      <c r="PNY57" s="20"/>
      <c r="PNZ57" s="20"/>
      <c r="POA57" s="20"/>
      <c r="POB57" s="20"/>
      <c r="POC57" s="20"/>
      <c r="POD57" s="20"/>
      <c r="POE57" s="20"/>
    </row>
    <row r="58" spans="49:11211" x14ac:dyDescent="0.2">
      <c r="BB58" s="2">
        <f>BB57/(BD61-1)</f>
        <v>133</v>
      </c>
      <c r="BD58" s="4" t="s">
        <v>41</v>
      </c>
      <c r="BE58" s="41" t="s">
        <v>48</v>
      </c>
      <c r="BF58" s="20"/>
      <c r="BG58" s="20"/>
      <c r="BH58" s="20"/>
      <c r="BI58" s="20"/>
      <c r="BJ58" s="20"/>
      <c r="BK58" s="20"/>
      <c r="BL58" s="20"/>
      <c r="BM58" s="20"/>
      <c r="BN58" s="20"/>
      <c r="BO58" s="20"/>
      <c r="BP58" s="20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0"/>
      <c r="CD58" s="20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20"/>
      <c r="CT58" s="20"/>
      <c r="CU58" s="20"/>
      <c r="CV58" s="20"/>
      <c r="CW58" s="20"/>
      <c r="CX58" s="20"/>
      <c r="CY58" s="20"/>
      <c r="CZ58" s="20"/>
      <c r="DA58" s="20"/>
      <c r="DB58" s="20"/>
      <c r="DC58" s="20"/>
      <c r="DD58" s="20"/>
      <c r="DE58" s="20"/>
      <c r="DF58" s="20"/>
      <c r="DG58" s="20"/>
      <c r="DH58" s="20"/>
      <c r="DI58" s="20"/>
      <c r="DJ58" s="20"/>
      <c r="DK58" s="20"/>
      <c r="DL58" s="20"/>
      <c r="DM58" s="20"/>
      <c r="DN58" s="20"/>
      <c r="DO58" s="20"/>
      <c r="DP58" s="20"/>
      <c r="DQ58" s="20"/>
      <c r="DR58" s="20"/>
      <c r="DS58" s="20"/>
      <c r="DT58" s="20"/>
      <c r="DU58" s="20"/>
      <c r="DV58" s="20"/>
      <c r="DW58" s="20"/>
      <c r="DX58" s="20"/>
      <c r="DY58" s="20"/>
      <c r="DZ58" s="20"/>
      <c r="EA58" s="20"/>
      <c r="EB58" s="20"/>
      <c r="EC58" s="20"/>
      <c r="ED58" s="20"/>
      <c r="EE58" s="20"/>
      <c r="EF58" s="20"/>
      <c r="EG58" s="20"/>
      <c r="EH58" s="20"/>
      <c r="EI58" s="20"/>
      <c r="EJ58" s="20"/>
      <c r="EK58" s="20"/>
      <c r="EL58" s="20"/>
      <c r="EM58" s="20"/>
      <c r="EN58" s="20"/>
      <c r="EO58" s="20"/>
      <c r="EP58" s="20"/>
      <c r="EQ58" s="20"/>
      <c r="ER58" s="20"/>
      <c r="ES58" s="20"/>
      <c r="ET58" s="20"/>
      <c r="EU58" s="20"/>
      <c r="EV58" s="20"/>
      <c r="EW58" s="20"/>
      <c r="EX58" s="20"/>
      <c r="EY58" s="20"/>
      <c r="EZ58" s="20"/>
      <c r="FA58" s="20"/>
      <c r="FB58" s="20"/>
      <c r="FC58" s="20"/>
      <c r="FD58" s="20"/>
      <c r="FE58" s="20"/>
      <c r="FF58" s="20"/>
      <c r="FG58" s="20"/>
      <c r="FH58" s="20"/>
      <c r="FI58" s="20"/>
      <c r="FJ58" s="20"/>
      <c r="FK58" s="20"/>
      <c r="FL58" s="20"/>
      <c r="FM58" s="20"/>
      <c r="FN58" s="20"/>
      <c r="FO58" s="20"/>
      <c r="FP58" s="20"/>
      <c r="FQ58" s="20"/>
      <c r="FR58" s="20"/>
      <c r="FS58" s="20"/>
      <c r="FT58" s="20"/>
      <c r="FU58" s="20"/>
      <c r="FV58" s="20"/>
      <c r="FW58" s="20"/>
      <c r="FX58" s="20"/>
      <c r="FY58" s="20"/>
      <c r="FZ58" s="20"/>
      <c r="GA58" s="20"/>
      <c r="GB58" s="20"/>
      <c r="GC58" s="20"/>
      <c r="GD58" s="20"/>
      <c r="GE58" s="20"/>
      <c r="GF58" s="20"/>
      <c r="GG58" s="20"/>
      <c r="GH58" s="20"/>
      <c r="GI58" s="20"/>
      <c r="GJ58" s="20"/>
      <c r="GK58" s="20"/>
      <c r="GL58" s="20"/>
      <c r="GM58" s="20"/>
      <c r="GN58" s="20"/>
      <c r="GO58" s="20"/>
      <c r="GP58" s="20"/>
      <c r="GQ58" s="20"/>
      <c r="GR58" s="20"/>
      <c r="GS58" s="20"/>
      <c r="GT58" s="20"/>
      <c r="GU58" s="20"/>
      <c r="GV58" s="20"/>
      <c r="GW58" s="20"/>
      <c r="GX58" s="20"/>
      <c r="GY58" s="20"/>
      <c r="GZ58" s="20"/>
      <c r="HA58" s="20"/>
      <c r="HB58" s="20"/>
      <c r="HC58" s="20"/>
      <c r="HD58" s="20"/>
      <c r="HE58" s="20"/>
      <c r="HF58" s="20"/>
      <c r="HG58" s="20"/>
      <c r="HH58" s="20"/>
      <c r="HI58" s="20"/>
      <c r="HJ58" s="20"/>
      <c r="HK58" s="20"/>
      <c r="HL58" s="20"/>
      <c r="HM58" s="20"/>
      <c r="HN58" s="20"/>
      <c r="HO58" s="20"/>
      <c r="HP58" s="20"/>
      <c r="HQ58" s="20"/>
      <c r="HR58" s="20"/>
      <c r="HS58" s="20"/>
      <c r="HT58" s="20"/>
      <c r="HU58" s="20"/>
      <c r="HV58" s="20"/>
      <c r="HW58" s="20"/>
      <c r="HX58" s="20"/>
      <c r="HY58" s="20"/>
      <c r="HZ58" s="20"/>
      <c r="IA58" s="20"/>
      <c r="IB58" s="20"/>
      <c r="IC58" s="20"/>
      <c r="ID58" s="20"/>
      <c r="IE58" s="20"/>
      <c r="IF58" s="20"/>
      <c r="IG58" s="20"/>
      <c r="IH58" s="20"/>
      <c r="II58" s="20"/>
      <c r="IJ58" s="20"/>
      <c r="IK58" s="20"/>
      <c r="IL58" s="20"/>
      <c r="IM58" s="20"/>
      <c r="IN58" s="20"/>
      <c r="IO58" s="20"/>
      <c r="IP58" s="20"/>
      <c r="IQ58" s="20"/>
      <c r="IR58" s="20"/>
      <c r="IS58" s="20"/>
      <c r="IT58" s="20"/>
      <c r="IU58" s="20"/>
      <c r="IV58" s="20"/>
      <c r="IW58" s="20"/>
      <c r="IX58" s="20"/>
      <c r="IY58" s="20"/>
      <c r="IZ58" s="20"/>
      <c r="JA58" s="20"/>
      <c r="JB58" s="20"/>
      <c r="JC58" s="20"/>
      <c r="JD58" s="20"/>
      <c r="JE58" s="20"/>
      <c r="JF58" s="20"/>
      <c r="JG58" s="20"/>
      <c r="JH58" s="20"/>
      <c r="JI58" s="20"/>
      <c r="JJ58" s="20"/>
      <c r="JK58" s="20"/>
      <c r="JL58" s="20"/>
      <c r="JM58" s="20"/>
      <c r="JN58" s="20"/>
      <c r="JO58" s="20"/>
      <c r="JP58" s="20"/>
      <c r="JQ58" s="20"/>
      <c r="JR58" s="20"/>
      <c r="JS58" s="20"/>
      <c r="JT58" s="20"/>
      <c r="JU58" s="20"/>
      <c r="JV58" s="20"/>
      <c r="JW58" s="20"/>
      <c r="JX58" s="20"/>
      <c r="JY58" s="20"/>
      <c r="JZ58" s="20"/>
      <c r="KA58" s="20"/>
      <c r="KB58" s="20"/>
      <c r="KC58" s="20"/>
      <c r="KD58" s="20"/>
      <c r="KE58" s="20"/>
      <c r="KF58" s="20"/>
      <c r="KG58" s="20"/>
      <c r="KH58" s="20"/>
      <c r="KI58" s="20"/>
      <c r="KJ58" s="20"/>
      <c r="KK58" s="20"/>
      <c r="KL58" s="20"/>
      <c r="KM58" s="20"/>
      <c r="KN58" s="20"/>
      <c r="KO58" s="20"/>
      <c r="KP58" s="20"/>
      <c r="KQ58" s="20"/>
      <c r="KR58" s="20"/>
      <c r="KS58" s="20"/>
      <c r="KT58" s="20"/>
      <c r="KU58" s="20"/>
      <c r="KV58" s="20"/>
      <c r="KW58" s="20"/>
      <c r="KX58" s="20"/>
      <c r="KY58" s="20"/>
      <c r="KZ58" s="20"/>
      <c r="LA58" s="20"/>
      <c r="LB58" s="20"/>
      <c r="LC58" s="20"/>
      <c r="LD58" s="20"/>
      <c r="LE58" s="20"/>
      <c r="LF58" s="20"/>
      <c r="LG58" s="20"/>
      <c r="LH58" s="20"/>
      <c r="LI58" s="20"/>
      <c r="LJ58" s="20"/>
      <c r="LK58" s="20"/>
      <c r="LL58" s="20"/>
      <c r="LM58" s="20"/>
      <c r="LN58" s="20"/>
      <c r="LO58" s="20"/>
      <c r="LP58" s="20"/>
      <c r="LQ58" s="20"/>
      <c r="LR58" s="20"/>
      <c r="LS58" s="20"/>
      <c r="LT58" s="20"/>
      <c r="LU58" s="20"/>
      <c r="LV58" s="20"/>
      <c r="LW58" s="20"/>
      <c r="LX58" s="20"/>
      <c r="LY58" s="20"/>
      <c r="LZ58" s="20"/>
      <c r="MA58" s="20"/>
      <c r="MB58" s="20"/>
      <c r="MC58" s="20"/>
      <c r="MD58" s="20"/>
      <c r="ME58" s="20"/>
      <c r="MF58" s="20"/>
      <c r="MG58" s="20"/>
      <c r="MH58" s="20"/>
      <c r="MI58" s="20"/>
      <c r="MJ58" s="20"/>
      <c r="MK58" s="20"/>
      <c r="ML58" s="20"/>
      <c r="MM58" s="20"/>
      <c r="MN58" s="20"/>
      <c r="MO58" s="20"/>
      <c r="MP58" s="20"/>
      <c r="MQ58" s="20"/>
      <c r="MR58" s="20"/>
      <c r="MS58" s="20"/>
      <c r="MT58" s="20"/>
      <c r="MU58" s="20"/>
      <c r="MV58" s="20"/>
      <c r="MW58" s="20"/>
      <c r="MX58" s="20"/>
      <c r="MY58" s="20"/>
      <c r="MZ58" s="20"/>
      <c r="NA58" s="20"/>
      <c r="NB58" s="20"/>
      <c r="NC58" s="20"/>
      <c r="ND58" s="20"/>
      <c r="NE58" s="20"/>
      <c r="NF58" s="20"/>
      <c r="NG58" s="20"/>
      <c r="NH58" s="20"/>
      <c r="NI58" s="20"/>
      <c r="NJ58" s="20"/>
      <c r="NK58" s="20"/>
      <c r="NL58" s="20"/>
      <c r="NM58" s="20"/>
      <c r="NN58" s="20"/>
      <c r="NO58" s="20"/>
      <c r="NP58" s="20"/>
      <c r="NQ58" s="20"/>
      <c r="NR58" s="20"/>
      <c r="NS58" s="20"/>
      <c r="NT58" s="20"/>
      <c r="NU58" s="20"/>
      <c r="NV58" s="20"/>
      <c r="NW58" s="20"/>
      <c r="NX58" s="20"/>
      <c r="NY58" s="20"/>
      <c r="NZ58" s="20"/>
      <c r="OA58" s="20"/>
      <c r="OB58" s="20"/>
      <c r="OC58" s="20"/>
      <c r="OD58" s="20"/>
      <c r="OE58" s="20"/>
      <c r="OF58" s="20"/>
      <c r="OG58" s="20"/>
      <c r="OH58" s="20"/>
      <c r="OI58" s="20"/>
      <c r="OJ58" s="20"/>
      <c r="OK58" s="20"/>
      <c r="OL58" s="20"/>
      <c r="OM58" s="20"/>
      <c r="ON58" s="20"/>
      <c r="OO58" s="20"/>
      <c r="OP58" s="20"/>
      <c r="OQ58" s="20"/>
      <c r="OR58" s="20"/>
      <c r="OS58" s="20"/>
      <c r="OT58" s="20"/>
      <c r="OU58" s="20"/>
      <c r="OV58" s="20"/>
      <c r="OW58" s="20"/>
      <c r="OX58" s="20"/>
      <c r="OY58" s="20"/>
      <c r="OZ58" s="20"/>
      <c r="PA58" s="20"/>
      <c r="PB58" s="20"/>
      <c r="PC58" s="20"/>
      <c r="PD58" s="20"/>
      <c r="PE58" s="20"/>
      <c r="PF58" s="20"/>
      <c r="PG58" s="20"/>
      <c r="PH58" s="20"/>
      <c r="PI58" s="20"/>
      <c r="PJ58" s="20"/>
      <c r="PK58" s="20"/>
      <c r="PL58" s="20"/>
      <c r="PM58" s="20"/>
      <c r="PN58" s="20"/>
      <c r="PO58" s="20"/>
      <c r="PP58" s="20"/>
      <c r="PQ58" s="20"/>
      <c r="PR58" s="20"/>
      <c r="PS58" s="20"/>
      <c r="PT58" s="20"/>
      <c r="PU58" s="20"/>
      <c r="PV58" s="20"/>
      <c r="PW58" s="20"/>
      <c r="PX58" s="20"/>
      <c r="PY58" s="20"/>
      <c r="PZ58" s="20"/>
      <c r="QA58" s="20"/>
      <c r="QB58" s="20"/>
      <c r="QC58" s="20"/>
      <c r="QD58" s="20"/>
      <c r="QE58" s="20"/>
      <c r="QF58" s="20"/>
      <c r="QG58" s="20"/>
      <c r="QH58" s="20"/>
      <c r="QI58" s="20"/>
      <c r="QJ58" s="20"/>
      <c r="QK58" s="20"/>
      <c r="QL58" s="20"/>
      <c r="QM58" s="20"/>
      <c r="QN58" s="20"/>
      <c r="QO58" s="20"/>
      <c r="QP58" s="20"/>
      <c r="QQ58" s="20"/>
      <c r="QR58" s="20"/>
      <c r="QS58" s="20"/>
      <c r="QT58" s="20"/>
      <c r="QU58" s="20"/>
      <c r="QV58" s="20"/>
      <c r="QW58" s="20"/>
      <c r="QX58" s="20"/>
      <c r="QY58" s="20"/>
      <c r="QZ58" s="20"/>
      <c r="RA58" s="20"/>
      <c r="RB58" s="20"/>
      <c r="RC58" s="20"/>
      <c r="RD58" s="20"/>
      <c r="RE58" s="20"/>
      <c r="RF58" s="20"/>
      <c r="RG58" s="20"/>
      <c r="RH58" s="20"/>
      <c r="RI58" s="20"/>
      <c r="RJ58" s="20"/>
      <c r="RK58" s="20"/>
      <c r="RL58" s="20"/>
      <c r="RM58" s="20"/>
      <c r="RN58" s="20"/>
      <c r="RO58" s="20"/>
      <c r="RP58" s="20"/>
      <c r="RQ58" s="20"/>
      <c r="RR58" s="20"/>
      <c r="RS58" s="20"/>
      <c r="RT58" s="20"/>
      <c r="RU58" s="20"/>
      <c r="RV58" s="20"/>
      <c r="RW58" s="20"/>
      <c r="RX58" s="20"/>
      <c r="RY58" s="20"/>
      <c r="RZ58" s="20"/>
      <c r="SA58" s="20"/>
      <c r="SB58" s="20"/>
      <c r="SC58" s="20"/>
      <c r="SD58" s="20"/>
      <c r="SE58" s="20"/>
      <c r="SF58" s="20"/>
      <c r="SG58" s="20"/>
      <c r="SH58" s="20"/>
      <c r="SI58" s="20"/>
      <c r="SJ58" s="20"/>
      <c r="SK58" s="20"/>
      <c r="SL58" s="20"/>
      <c r="SM58" s="20"/>
      <c r="SN58" s="20"/>
      <c r="SO58" s="20"/>
      <c r="SP58" s="20"/>
      <c r="SQ58" s="20"/>
      <c r="SR58" s="20"/>
      <c r="SS58" s="20"/>
      <c r="ST58" s="20"/>
      <c r="SU58" s="20"/>
      <c r="SV58" s="20"/>
      <c r="SW58" s="20"/>
      <c r="SX58" s="20"/>
      <c r="SY58" s="20"/>
      <c r="SZ58" s="20"/>
      <c r="TA58" s="20"/>
      <c r="TB58" s="20"/>
      <c r="TC58" s="20"/>
      <c r="TD58" s="20"/>
      <c r="TE58" s="20"/>
      <c r="TF58" s="20"/>
      <c r="TG58" s="20"/>
      <c r="TH58" s="20"/>
      <c r="TI58" s="20"/>
      <c r="TJ58" s="20"/>
      <c r="TK58" s="20"/>
      <c r="TL58" s="20"/>
      <c r="TM58" s="20"/>
      <c r="TN58" s="20"/>
      <c r="TO58" s="20"/>
      <c r="TP58" s="20"/>
      <c r="TQ58" s="20"/>
      <c r="TR58" s="20"/>
      <c r="TS58" s="20"/>
      <c r="TT58" s="20"/>
      <c r="TU58" s="20"/>
      <c r="TV58" s="20"/>
      <c r="TW58" s="20"/>
      <c r="TX58" s="20"/>
      <c r="TY58" s="20"/>
      <c r="TZ58" s="20"/>
      <c r="UA58" s="20"/>
      <c r="UB58" s="20"/>
      <c r="UC58" s="20"/>
      <c r="UD58" s="20"/>
      <c r="UE58" s="20"/>
      <c r="UF58" s="20"/>
      <c r="UG58" s="20"/>
      <c r="UH58" s="20"/>
      <c r="UI58" s="20"/>
      <c r="UJ58" s="20"/>
      <c r="UK58" s="20"/>
      <c r="UL58" s="20"/>
      <c r="UM58" s="20"/>
      <c r="UN58" s="20"/>
      <c r="UO58" s="20"/>
      <c r="UP58" s="20"/>
      <c r="UQ58" s="20"/>
      <c r="UR58" s="20"/>
      <c r="US58" s="20"/>
      <c r="UT58" s="20"/>
      <c r="UU58" s="20"/>
      <c r="UV58" s="20"/>
      <c r="UW58" s="20"/>
      <c r="UX58" s="20"/>
      <c r="UY58" s="20"/>
      <c r="UZ58" s="20"/>
      <c r="VA58" s="20"/>
      <c r="VB58" s="20"/>
      <c r="VC58" s="20"/>
      <c r="VD58" s="20"/>
      <c r="VE58" s="20"/>
      <c r="VF58" s="20"/>
      <c r="VG58" s="20"/>
      <c r="VH58" s="20"/>
      <c r="VI58" s="20"/>
      <c r="VJ58" s="20"/>
      <c r="VK58" s="20"/>
      <c r="VL58" s="20"/>
      <c r="VM58" s="20"/>
      <c r="VN58" s="20"/>
      <c r="VO58" s="20"/>
      <c r="VP58" s="20"/>
      <c r="VQ58" s="20"/>
      <c r="VR58" s="20"/>
      <c r="VS58" s="20"/>
      <c r="VT58" s="20"/>
      <c r="VU58" s="20"/>
      <c r="VV58" s="20"/>
      <c r="VW58" s="20"/>
      <c r="VX58" s="20"/>
      <c r="VY58" s="20"/>
      <c r="VZ58" s="20"/>
      <c r="WA58" s="20"/>
      <c r="WB58" s="20"/>
      <c r="WC58" s="20"/>
      <c r="WD58" s="20"/>
      <c r="WE58" s="20"/>
      <c r="WF58" s="20"/>
      <c r="WG58" s="20"/>
      <c r="WH58" s="20"/>
      <c r="WI58" s="20"/>
      <c r="WJ58" s="20"/>
      <c r="WK58" s="20"/>
      <c r="WL58" s="20"/>
      <c r="WM58" s="20"/>
      <c r="WN58" s="20"/>
      <c r="WO58" s="20"/>
      <c r="WP58" s="20"/>
      <c r="WQ58" s="20"/>
      <c r="WR58" s="20"/>
      <c r="WS58" s="20"/>
      <c r="WT58" s="20"/>
      <c r="WU58" s="20"/>
      <c r="WV58" s="20"/>
      <c r="WW58" s="20"/>
      <c r="WX58" s="20"/>
      <c r="WY58" s="20"/>
      <c r="WZ58" s="20"/>
      <c r="XA58" s="20"/>
      <c r="XB58" s="20"/>
      <c r="XC58" s="20"/>
      <c r="XD58" s="20"/>
      <c r="XE58" s="20"/>
      <c r="XF58" s="20"/>
      <c r="XG58" s="20"/>
      <c r="XH58" s="20"/>
      <c r="XI58" s="20"/>
      <c r="XJ58" s="20"/>
      <c r="XK58" s="20"/>
      <c r="XL58" s="20"/>
      <c r="XM58" s="20"/>
      <c r="XN58" s="20"/>
      <c r="XO58" s="20"/>
      <c r="XP58" s="20"/>
      <c r="XQ58" s="20"/>
      <c r="XR58" s="20"/>
      <c r="XS58" s="20"/>
      <c r="XT58" s="20"/>
      <c r="XU58" s="20"/>
      <c r="XV58" s="20"/>
      <c r="XW58" s="20"/>
      <c r="XX58" s="20"/>
      <c r="XY58" s="20"/>
      <c r="XZ58" s="20"/>
      <c r="YA58" s="20"/>
      <c r="YB58" s="20"/>
      <c r="YC58" s="20"/>
      <c r="YD58" s="20"/>
      <c r="YE58" s="20"/>
      <c r="YF58" s="20"/>
      <c r="YG58" s="20"/>
      <c r="YH58" s="20"/>
      <c r="YI58" s="20"/>
      <c r="YJ58" s="20"/>
      <c r="YK58" s="20"/>
      <c r="YL58" s="20"/>
      <c r="YM58" s="20"/>
      <c r="YN58" s="20"/>
      <c r="YO58" s="20"/>
      <c r="YP58" s="20"/>
      <c r="YQ58" s="20"/>
      <c r="YR58" s="20"/>
      <c r="YS58" s="20"/>
      <c r="YT58" s="20"/>
      <c r="YU58" s="20"/>
      <c r="YV58" s="20"/>
      <c r="YW58" s="20"/>
      <c r="YX58" s="20"/>
      <c r="YY58" s="20"/>
      <c r="YZ58" s="20"/>
      <c r="ZA58" s="20"/>
      <c r="ZB58" s="20"/>
      <c r="ZC58" s="20"/>
      <c r="ZD58" s="20"/>
      <c r="ZE58" s="20"/>
      <c r="ZF58" s="20"/>
      <c r="ZG58" s="20"/>
      <c r="ZH58" s="20"/>
      <c r="ZI58" s="20"/>
      <c r="ZJ58" s="20"/>
      <c r="ZK58" s="20"/>
      <c r="ZL58" s="20"/>
      <c r="ZM58" s="20"/>
      <c r="ZN58" s="20"/>
      <c r="ZO58" s="20"/>
      <c r="ZP58" s="20"/>
      <c r="ZQ58" s="20"/>
      <c r="ZR58" s="20"/>
      <c r="ZS58" s="20"/>
      <c r="ZT58" s="20"/>
      <c r="ZU58" s="20"/>
      <c r="ZV58" s="20"/>
      <c r="ZW58" s="20"/>
      <c r="ZX58" s="20"/>
      <c r="ZY58" s="20"/>
      <c r="ZZ58" s="20"/>
      <c r="AAA58" s="20"/>
      <c r="AAB58" s="20"/>
      <c r="AAC58" s="20"/>
      <c r="AAD58" s="20"/>
      <c r="AAE58" s="20"/>
      <c r="AAF58" s="20"/>
      <c r="AAG58" s="20"/>
      <c r="AAH58" s="20"/>
      <c r="AAI58" s="20"/>
      <c r="AAJ58" s="20"/>
      <c r="AAK58" s="20"/>
      <c r="AAL58" s="20"/>
      <c r="AAM58" s="20"/>
      <c r="AAN58" s="20"/>
      <c r="AAO58" s="20"/>
      <c r="AAP58" s="20"/>
      <c r="AAQ58" s="20"/>
      <c r="AAR58" s="20"/>
      <c r="AAS58" s="20"/>
      <c r="AAT58" s="20"/>
      <c r="AAU58" s="20"/>
      <c r="AAV58" s="20"/>
      <c r="AAW58" s="20"/>
      <c r="AAX58" s="20"/>
      <c r="AAY58" s="20"/>
      <c r="AAZ58" s="20"/>
      <c r="ABA58" s="20"/>
      <c r="ABB58" s="20"/>
      <c r="ABC58" s="20"/>
      <c r="ABD58" s="20"/>
      <c r="ABE58" s="20"/>
      <c r="ABF58" s="20"/>
      <c r="ABG58" s="20"/>
      <c r="ABH58" s="20"/>
      <c r="ABI58" s="20"/>
      <c r="ABJ58" s="20"/>
      <c r="ABK58" s="20"/>
      <c r="ABL58" s="20"/>
      <c r="ABM58" s="20"/>
      <c r="ABN58" s="20"/>
      <c r="ABO58" s="20"/>
      <c r="ABP58" s="20"/>
      <c r="ABQ58" s="20"/>
      <c r="ABR58" s="20"/>
      <c r="ABS58" s="20"/>
      <c r="ABT58" s="20"/>
      <c r="ABU58" s="20"/>
      <c r="ABV58" s="20"/>
      <c r="ABW58" s="20"/>
      <c r="ABX58" s="20"/>
      <c r="ABY58" s="20"/>
      <c r="ABZ58" s="20"/>
      <c r="ACA58" s="20"/>
      <c r="ACB58" s="20"/>
      <c r="ACC58" s="20"/>
      <c r="ACD58" s="20"/>
      <c r="ACE58" s="20"/>
      <c r="ACF58" s="20"/>
      <c r="ACG58" s="20"/>
      <c r="ACH58" s="20"/>
      <c r="ACI58" s="20"/>
      <c r="ACJ58" s="20"/>
      <c r="ACK58" s="20"/>
      <c r="ACL58" s="20"/>
      <c r="ACM58" s="20"/>
      <c r="ACN58" s="20"/>
      <c r="ACO58" s="20"/>
      <c r="ACP58" s="20"/>
      <c r="ACQ58" s="20"/>
      <c r="ACR58" s="20"/>
      <c r="ACS58" s="20"/>
      <c r="ACT58" s="20"/>
      <c r="ACU58" s="20"/>
      <c r="ACV58" s="20"/>
      <c r="ACW58" s="20"/>
      <c r="ACX58" s="20"/>
      <c r="ACY58" s="20"/>
      <c r="ACZ58" s="20"/>
      <c r="ADA58" s="20"/>
      <c r="ADB58" s="20"/>
      <c r="ADC58" s="20"/>
      <c r="ADD58" s="20"/>
      <c r="ADE58" s="20"/>
      <c r="ADF58" s="20"/>
      <c r="ADG58" s="20"/>
      <c r="ADH58" s="20"/>
      <c r="ADI58" s="20"/>
      <c r="ADJ58" s="20"/>
      <c r="ADK58" s="20"/>
      <c r="ADL58" s="20"/>
      <c r="ADM58" s="20"/>
      <c r="ADN58" s="20"/>
      <c r="ADO58" s="20"/>
      <c r="ADP58" s="20"/>
      <c r="ADQ58" s="20"/>
      <c r="ADR58" s="20"/>
      <c r="ADS58" s="20"/>
      <c r="ADT58" s="20"/>
      <c r="ADU58" s="20"/>
      <c r="ADV58" s="20"/>
      <c r="ADW58" s="20"/>
      <c r="ADX58" s="20"/>
      <c r="ADY58" s="20"/>
      <c r="ADZ58" s="20"/>
      <c r="AEA58" s="20"/>
      <c r="AEB58" s="20"/>
      <c r="AEC58" s="20"/>
      <c r="AED58" s="20"/>
      <c r="AEE58" s="20"/>
      <c r="AEF58" s="20"/>
      <c r="AEG58" s="20"/>
      <c r="AEH58" s="20"/>
      <c r="AEI58" s="20"/>
      <c r="AEJ58" s="20"/>
      <c r="AEK58" s="20"/>
      <c r="AEL58" s="20"/>
      <c r="AEM58" s="20"/>
      <c r="AEN58" s="20"/>
      <c r="AEO58" s="20"/>
      <c r="AEP58" s="20"/>
      <c r="AEQ58" s="20"/>
      <c r="AER58" s="20"/>
      <c r="AES58" s="20"/>
      <c r="AET58" s="20"/>
      <c r="AEU58" s="20"/>
      <c r="AEV58" s="20"/>
      <c r="AEW58" s="20"/>
      <c r="AEX58" s="20"/>
      <c r="AEY58" s="20"/>
      <c r="AEZ58" s="20"/>
      <c r="AFA58" s="20"/>
      <c r="AFB58" s="20"/>
      <c r="AFC58" s="20"/>
      <c r="AFD58" s="20"/>
      <c r="AFE58" s="20"/>
      <c r="AFF58" s="20"/>
      <c r="AFG58" s="20"/>
      <c r="AFH58" s="20"/>
      <c r="AFI58" s="20"/>
      <c r="AFJ58" s="20"/>
      <c r="AFK58" s="20"/>
      <c r="AFL58" s="20"/>
      <c r="AFM58" s="20"/>
      <c r="AFN58" s="20"/>
      <c r="AFO58" s="20"/>
      <c r="AFP58" s="20"/>
      <c r="AFQ58" s="20"/>
      <c r="AFR58" s="20"/>
      <c r="AFS58" s="20"/>
      <c r="AFT58" s="20"/>
      <c r="AFU58" s="20"/>
      <c r="AFV58" s="20"/>
      <c r="AFW58" s="20"/>
      <c r="AFX58" s="20"/>
      <c r="AFY58" s="20"/>
      <c r="AFZ58" s="20"/>
      <c r="AGA58" s="20"/>
      <c r="AGB58" s="20"/>
      <c r="AGC58" s="20"/>
      <c r="AGD58" s="20"/>
      <c r="AGE58" s="20"/>
      <c r="AGF58" s="20"/>
      <c r="AGG58" s="20"/>
      <c r="AGH58" s="20"/>
      <c r="AGI58" s="20"/>
      <c r="AGJ58" s="20"/>
      <c r="AGK58" s="20"/>
      <c r="AGL58" s="20"/>
      <c r="AGM58" s="20"/>
      <c r="AGN58" s="20"/>
      <c r="AGO58" s="20"/>
      <c r="AGP58" s="20"/>
      <c r="AGQ58" s="20"/>
      <c r="AGR58" s="20"/>
      <c r="AGS58" s="20"/>
      <c r="AGT58" s="20"/>
      <c r="AGU58" s="20"/>
      <c r="AGV58" s="20"/>
      <c r="AGW58" s="20"/>
      <c r="AGX58" s="20"/>
      <c r="AGY58" s="20"/>
      <c r="AGZ58" s="20"/>
      <c r="AHA58" s="20"/>
      <c r="AHB58" s="20"/>
      <c r="AHC58" s="20"/>
      <c r="AHD58" s="20"/>
      <c r="AHE58" s="20"/>
      <c r="AHF58" s="20"/>
      <c r="AHG58" s="20"/>
      <c r="AHH58" s="20"/>
      <c r="AHI58" s="20"/>
      <c r="AHJ58" s="20"/>
      <c r="AHK58" s="20"/>
      <c r="AHL58" s="20"/>
      <c r="AHM58" s="20"/>
      <c r="AHN58" s="20"/>
      <c r="AHO58" s="20"/>
      <c r="AHP58" s="20"/>
      <c r="AHQ58" s="20"/>
      <c r="AHR58" s="20"/>
      <c r="AHS58" s="20"/>
      <c r="AHT58" s="20"/>
      <c r="AHU58" s="20"/>
      <c r="AHV58" s="20"/>
      <c r="AHW58" s="20"/>
      <c r="AHX58" s="20"/>
      <c r="AHY58" s="20"/>
      <c r="AHZ58" s="20"/>
      <c r="AIA58" s="20"/>
      <c r="AIB58" s="20"/>
      <c r="AIC58" s="20"/>
      <c r="AID58" s="20"/>
      <c r="AIE58" s="20"/>
      <c r="AIF58" s="20"/>
      <c r="AIG58" s="20"/>
      <c r="AIH58" s="20"/>
      <c r="AII58" s="20"/>
      <c r="AIJ58" s="20"/>
      <c r="AIK58" s="20"/>
      <c r="AIL58" s="20"/>
      <c r="AIM58" s="20"/>
      <c r="AIN58" s="20"/>
      <c r="AIO58" s="20"/>
      <c r="AIP58" s="20"/>
      <c r="AIQ58" s="20"/>
      <c r="AIR58" s="20"/>
      <c r="AIS58" s="20"/>
      <c r="AIT58" s="20"/>
      <c r="AIU58" s="20"/>
      <c r="AIV58" s="20"/>
      <c r="AIW58" s="20"/>
      <c r="AIX58" s="20"/>
      <c r="AIY58" s="20"/>
      <c r="AIZ58" s="20"/>
      <c r="AJA58" s="20"/>
      <c r="AJB58" s="20"/>
      <c r="AJC58" s="20"/>
      <c r="AJD58" s="20"/>
      <c r="AJE58" s="20"/>
      <c r="AJF58" s="20"/>
      <c r="AJG58" s="20"/>
      <c r="AJH58" s="20"/>
      <c r="AJI58" s="20"/>
      <c r="AJJ58" s="20"/>
      <c r="AJK58" s="20"/>
      <c r="AJL58" s="20"/>
      <c r="AJM58" s="20"/>
      <c r="AJN58" s="20"/>
      <c r="AJO58" s="20"/>
      <c r="AJP58" s="20"/>
      <c r="AJQ58" s="20"/>
      <c r="AJR58" s="20"/>
      <c r="AJS58" s="20"/>
      <c r="AJT58" s="20"/>
      <c r="AJU58" s="20"/>
      <c r="AJV58" s="20"/>
      <c r="AJW58" s="20"/>
      <c r="AJX58" s="20"/>
      <c r="AJY58" s="20"/>
      <c r="AJZ58" s="20"/>
      <c r="AKA58" s="20"/>
      <c r="AKB58" s="20"/>
      <c r="AKC58" s="20"/>
      <c r="AKD58" s="20"/>
      <c r="AKE58" s="20"/>
      <c r="AKF58" s="20"/>
      <c r="AKG58" s="20"/>
      <c r="AKH58" s="20"/>
      <c r="AKI58" s="20"/>
      <c r="AKJ58" s="20"/>
      <c r="AKK58" s="20"/>
      <c r="AKL58" s="20"/>
      <c r="AKM58" s="20"/>
      <c r="AKN58" s="20"/>
      <c r="AKO58" s="20"/>
      <c r="AKP58" s="20"/>
      <c r="AKQ58" s="20"/>
      <c r="AKR58" s="20"/>
      <c r="AKS58" s="20"/>
      <c r="AKT58" s="20"/>
      <c r="AKU58" s="20"/>
      <c r="AKV58" s="20"/>
      <c r="AKW58" s="20"/>
      <c r="AKX58" s="20"/>
      <c r="AKY58" s="20"/>
      <c r="AKZ58" s="20"/>
      <c r="ALA58" s="20"/>
      <c r="ALB58" s="20"/>
      <c r="ALC58" s="20"/>
      <c r="ALD58" s="20"/>
      <c r="ALE58" s="20"/>
      <c r="ALF58" s="20"/>
      <c r="ALG58" s="20"/>
      <c r="ALH58" s="20"/>
      <c r="ALI58" s="20"/>
      <c r="ALJ58" s="20"/>
      <c r="ALK58" s="20"/>
      <c r="ALL58" s="20"/>
      <c r="ALM58" s="20"/>
      <c r="ALN58" s="20"/>
      <c r="ALO58" s="20"/>
      <c r="ALP58" s="20"/>
      <c r="ALQ58" s="20"/>
      <c r="ALR58" s="20"/>
      <c r="ALS58" s="20"/>
      <c r="ALT58" s="20"/>
      <c r="ALU58" s="20"/>
      <c r="ALV58" s="20"/>
      <c r="ALW58" s="20"/>
      <c r="ALX58" s="20"/>
      <c r="ALY58" s="20"/>
      <c r="ALZ58" s="20"/>
      <c r="AMA58" s="20"/>
      <c r="AMB58" s="20"/>
      <c r="AMC58" s="20"/>
      <c r="AMD58" s="20"/>
      <c r="AME58" s="20"/>
      <c r="AMF58" s="20"/>
      <c r="AMG58" s="20"/>
      <c r="AMH58" s="20"/>
      <c r="AMI58" s="20"/>
      <c r="AMJ58" s="20"/>
      <c r="AMK58" s="20"/>
      <c r="AML58" s="20"/>
      <c r="AMM58" s="20"/>
      <c r="AMN58" s="20"/>
      <c r="AMO58" s="20"/>
      <c r="AMP58" s="20"/>
      <c r="AMQ58" s="20"/>
      <c r="AMR58" s="20"/>
      <c r="AMS58" s="20"/>
      <c r="AMT58" s="20"/>
      <c r="AMU58" s="20"/>
      <c r="AMV58" s="20"/>
      <c r="AMW58" s="20"/>
      <c r="AMX58" s="20"/>
      <c r="AMY58" s="20"/>
      <c r="AMZ58" s="20"/>
      <c r="ANA58" s="20"/>
      <c r="ANB58" s="20"/>
      <c r="ANC58" s="20"/>
      <c r="AND58" s="20"/>
      <c r="ANE58" s="20"/>
      <c r="ANF58" s="20"/>
      <c r="ANG58" s="20"/>
      <c r="ANH58" s="20"/>
      <c r="ANI58" s="20"/>
      <c r="ANJ58" s="20"/>
      <c r="ANK58" s="20"/>
      <c r="ANL58" s="20"/>
      <c r="ANM58" s="20"/>
      <c r="ANN58" s="20"/>
      <c r="ANO58" s="20"/>
      <c r="ANP58" s="20"/>
      <c r="ANQ58" s="20"/>
      <c r="ANR58" s="20"/>
      <c r="ANS58" s="20"/>
      <c r="ANT58" s="20"/>
      <c r="ANU58" s="20"/>
      <c r="ANV58" s="20"/>
      <c r="ANW58" s="20"/>
      <c r="ANX58" s="20"/>
      <c r="ANY58" s="20"/>
      <c r="ANZ58" s="20"/>
      <c r="AOA58" s="20"/>
      <c r="AOB58" s="20"/>
      <c r="AOC58" s="20"/>
      <c r="AOD58" s="20"/>
      <c r="AOE58" s="20"/>
      <c r="AOF58" s="20"/>
      <c r="AOG58" s="20"/>
      <c r="AOH58" s="20"/>
      <c r="AOI58" s="20"/>
      <c r="AOJ58" s="20"/>
      <c r="AOK58" s="20"/>
      <c r="AOL58" s="20"/>
      <c r="AOM58" s="20"/>
      <c r="AON58" s="20"/>
      <c r="AOO58" s="20"/>
      <c r="AOP58" s="20"/>
      <c r="AOQ58" s="20"/>
      <c r="AOR58" s="20"/>
      <c r="AOS58" s="20"/>
      <c r="AOT58" s="20"/>
      <c r="AOU58" s="20"/>
      <c r="AOV58" s="20"/>
      <c r="AOW58" s="20"/>
      <c r="AOX58" s="20"/>
      <c r="AOY58" s="20"/>
      <c r="AOZ58" s="20"/>
      <c r="APA58" s="20"/>
      <c r="APB58" s="20"/>
      <c r="APC58" s="20"/>
      <c r="APD58" s="20"/>
      <c r="APE58" s="20"/>
      <c r="APF58" s="20"/>
      <c r="APG58" s="20"/>
      <c r="APH58" s="20"/>
      <c r="API58" s="20"/>
      <c r="APJ58" s="20"/>
      <c r="APK58" s="20"/>
      <c r="APL58" s="20"/>
      <c r="APM58" s="20"/>
      <c r="APN58" s="20"/>
      <c r="APO58" s="20"/>
      <c r="APP58" s="20"/>
      <c r="APQ58" s="20"/>
      <c r="APR58" s="20"/>
      <c r="APS58" s="20"/>
      <c r="APT58" s="20"/>
      <c r="APU58" s="20"/>
      <c r="APV58" s="20"/>
      <c r="APW58" s="20"/>
      <c r="APX58" s="20"/>
      <c r="APY58" s="20"/>
      <c r="APZ58" s="20"/>
      <c r="AQA58" s="20"/>
      <c r="AQB58" s="20"/>
      <c r="AQC58" s="20"/>
      <c r="AQD58" s="20"/>
      <c r="AQE58" s="20"/>
      <c r="AQF58" s="20"/>
      <c r="AQG58" s="20"/>
      <c r="AQH58" s="20"/>
      <c r="AQI58" s="20"/>
      <c r="AQJ58" s="20"/>
      <c r="AQK58" s="20"/>
      <c r="AQL58" s="20"/>
      <c r="AQM58" s="20"/>
      <c r="AQN58" s="20"/>
      <c r="AQO58" s="20"/>
      <c r="AQP58" s="20"/>
      <c r="AQQ58" s="20"/>
      <c r="AQR58" s="20"/>
      <c r="AQS58" s="20"/>
      <c r="AQT58" s="20"/>
      <c r="AQU58" s="20"/>
      <c r="AQV58" s="20"/>
      <c r="AQW58" s="20"/>
      <c r="AQX58" s="20"/>
      <c r="AQY58" s="20"/>
      <c r="AQZ58" s="20"/>
      <c r="ARA58" s="20"/>
      <c r="ARB58" s="20"/>
      <c r="ARC58" s="20"/>
      <c r="ARD58" s="20"/>
      <c r="ARE58" s="20"/>
      <c r="ARF58" s="20"/>
      <c r="ARG58" s="20"/>
      <c r="ARH58" s="20"/>
      <c r="ARI58" s="20"/>
      <c r="ARJ58" s="20"/>
      <c r="ARK58" s="20"/>
      <c r="ARL58" s="20"/>
      <c r="ARM58" s="20"/>
      <c r="ARN58" s="20"/>
      <c r="ARO58" s="20"/>
      <c r="ARP58" s="20"/>
      <c r="ARQ58" s="20"/>
      <c r="ARR58" s="20"/>
      <c r="ARS58" s="20"/>
      <c r="ART58" s="20"/>
      <c r="ARU58" s="20"/>
      <c r="ARV58" s="20"/>
      <c r="ARW58" s="20"/>
      <c r="ARX58" s="20"/>
      <c r="ARY58" s="20"/>
      <c r="ARZ58" s="20"/>
      <c r="ASA58" s="20"/>
      <c r="ASB58" s="20"/>
      <c r="ASC58" s="20"/>
      <c r="ASD58" s="20"/>
      <c r="ASE58" s="20"/>
      <c r="ASF58" s="20"/>
      <c r="ASG58" s="20"/>
      <c r="ASH58" s="20"/>
      <c r="ASI58" s="20"/>
      <c r="ASJ58" s="20"/>
      <c r="ASK58" s="20"/>
      <c r="ASL58" s="20"/>
      <c r="ASM58" s="20"/>
      <c r="ASN58" s="20"/>
      <c r="ASO58" s="20"/>
      <c r="ASP58" s="20"/>
      <c r="ASQ58" s="20"/>
      <c r="ASR58" s="20"/>
      <c r="ASS58" s="20"/>
      <c r="AST58" s="20"/>
      <c r="ASU58" s="20"/>
      <c r="ASV58" s="20"/>
      <c r="ASW58" s="20"/>
      <c r="ASX58" s="20"/>
      <c r="ASY58" s="20"/>
      <c r="ASZ58" s="20"/>
      <c r="ATA58" s="20"/>
      <c r="ATB58" s="20"/>
      <c r="ATC58" s="20"/>
      <c r="ATD58" s="20"/>
      <c r="ATE58" s="20"/>
      <c r="ATF58" s="20"/>
      <c r="ATG58" s="20"/>
      <c r="ATH58" s="20"/>
      <c r="ATI58" s="20"/>
      <c r="ATJ58" s="20"/>
      <c r="ATK58" s="20"/>
      <c r="ATL58" s="20"/>
      <c r="ATM58" s="20"/>
      <c r="ATN58" s="20"/>
      <c r="ATO58" s="20"/>
      <c r="ATP58" s="20"/>
      <c r="ATQ58" s="20"/>
      <c r="ATR58" s="20"/>
      <c r="ATS58" s="20"/>
      <c r="ATT58" s="20"/>
      <c r="ATU58" s="20"/>
      <c r="ATV58" s="20"/>
      <c r="ATW58" s="20"/>
      <c r="ATX58" s="20"/>
      <c r="ATY58" s="20"/>
      <c r="ATZ58" s="20"/>
      <c r="AUA58" s="20"/>
      <c r="AUB58" s="20"/>
      <c r="AUC58" s="20"/>
      <c r="AUD58" s="20"/>
      <c r="AUE58" s="20"/>
      <c r="AUF58" s="20"/>
      <c r="AUG58" s="20"/>
      <c r="AUH58" s="20"/>
      <c r="AUI58" s="20"/>
      <c r="AUJ58" s="20"/>
      <c r="AUK58" s="20"/>
      <c r="AUL58" s="20"/>
      <c r="AUM58" s="20"/>
      <c r="AUN58" s="20"/>
      <c r="AUO58" s="20"/>
      <c r="AUP58" s="20"/>
      <c r="AUQ58" s="20"/>
      <c r="AUR58" s="20"/>
      <c r="AUS58" s="20"/>
      <c r="AUT58" s="20"/>
      <c r="AUU58" s="20"/>
      <c r="AUV58" s="20"/>
      <c r="AUW58" s="20"/>
      <c r="AUX58" s="20"/>
      <c r="AUY58" s="20"/>
      <c r="AUZ58" s="20"/>
      <c r="AVA58" s="20"/>
      <c r="AVB58" s="20"/>
      <c r="AVC58" s="20"/>
      <c r="AVD58" s="20"/>
      <c r="AVE58" s="20"/>
      <c r="AVF58" s="20"/>
      <c r="AVG58" s="20"/>
      <c r="AVH58" s="20"/>
      <c r="AVI58" s="20"/>
      <c r="AVJ58" s="20"/>
      <c r="AVK58" s="20"/>
      <c r="AVL58" s="20"/>
      <c r="AVM58" s="20"/>
      <c r="AVN58" s="20"/>
      <c r="AVO58" s="20"/>
      <c r="AVP58" s="20"/>
      <c r="AVQ58" s="20"/>
      <c r="AVR58" s="20"/>
      <c r="AVS58" s="20"/>
      <c r="AVT58" s="20"/>
      <c r="AVU58" s="20"/>
      <c r="AVV58" s="20"/>
      <c r="AVW58" s="20"/>
      <c r="AVX58" s="20"/>
      <c r="AVY58" s="20"/>
      <c r="AVZ58" s="20"/>
      <c r="AWA58" s="20"/>
      <c r="AWB58" s="20"/>
      <c r="AWC58" s="20"/>
      <c r="AWD58" s="20"/>
      <c r="AWE58" s="20"/>
      <c r="AWF58" s="20"/>
      <c r="AWG58" s="20"/>
      <c r="AWH58" s="20"/>
      <c r="AWI58" s="20"/>
      <c r="AWJ58" s="20"/>
      <c r="AWK58" s="20"/>
      <c r="AWL58" s="20"/>
      <c r="AWM58" s="20"/>
      <c r="AWN58" s="20"/>
      <c r="AWO58" s="20"/>
      <c r="AWP58" s="20"/>
      <c r="AWQ58" s="20"/>
      <c r="AWR58" s="20"/>
      <c r="AWS58" s="20"/>
      <c r="AWT58" s="20"/>
      <c r="AWU58" s="20"/>
      <c r="AWV58" s="20"/>
      <c r="AWW58" s="20"/>
      <c r="AWX58" s="20"/>
      <c r="AWY58" s="20"/>
      <c r="AWZ58" s="20"/>
      <c r="AXA58" s="20"/>
      <c r="AXB58" s="20"/>
      <c r="AXC58" s="20"/>
      <c r="AXD58" s="20"/>
      <c r="AXE58" s="20"/>
      <c r="AXF58" s="20"/>
      <c r="AXG58" s="20"/>
      <c r="AXH58" s="20"/>
      <c r="AXI58" s="20"/>
      <c r="AXJ58" s="20"/>
      <c r="AXK58" s="20"/>
      <c r="AXL58" s="20"/>
      <c r="AXM58" s="20"/>
      <c r="AXN58" s="20"/>
      <c r="AXO58" s="20"/>
      <c r="AXP58" s="20"/>
      <c r="AXQ58" s="20"/>
      <c r="AXR58" s="20"/>
      <c r="AXS58" s="20"/>
      <c r="AXT58" s="20"/>
      <c r="AXU58" s="20"/>
      <c r="AXV58" s="20"/>
      <c r="AXW58" s="20"/>
      <c r="AXX58" s="20"/>
      <c r="AXY58" s="20"/>
      <c r="AXZ58" s="20"/>
      <c r="AYA58" s="20"/>
      <c r="AYB58" s="20"/>
      <c r="AYC58" s="20"/>
      <c r="AYD58" s="20"/>
      <c r="AYE58" s="20"/>
      <c r="AYF58" s="20"/>
      <c r="AYG58" s="20"/>
      <c r="AYH58" s="20"/>
      <c r="AYI58" s="20"/>
      <c r="AYJ58" s="20"/>
      <c r="AYK58" s="20"/>
      <c r="AYL58" s="20"/>
      <c r="AYM58" s="20"/>
      <c r="AYN58" s="20"/>
      <c r="AYO58" s="20"/>
      <c r="AYP58" s="20"/>
      <c r="AYQ58" s="20"/>
      <c r="AYR58" s="20"/>
      <c r="AYS58" s="20"/>
      <c r="AYT58" s="20"/>
      <c r="AYU58" s="20"/>
      <c r="AYV58" s="20"/>
      <c r="AYW58" s="20"/>
      <c r="AYX58" s="20"/>
      <c r="AYY58" s="20"/>
      <c r="AYZ58" s="20"/>
      <c r="AZA58" s="20"/>
      <c r="AZB58" s="20"/>
      <c r="AZC58" s="20"/>
      <c r="AZD58" s="20"/>
      <c r="AZE58" s="20"/>
      <c r="AZF58" s="20"/>
      <c r="AZG58" s="20"/>
      <c r="AZH58" s="20"/>
      <c r="AZI58" s="20"/>
      <c r="AZJ58" s="20"/>
      <c r="AZK58" s="20"/>
      <c r="AZL58" s="20"/>
      <c r="AZM58" s="20"/>
      <c r="AZN58" s="20"/>
      <c r="AZO58" s="20"/>
      <c r="AZP58" s="20"/>
      <c r="AZQ58" s="20"/>
      <c r="AZR58" s="20"/>
      <c r="AZS58" s="20"/>
      <c r="AZT58" s="20"/>
      <c r="AZU58" s="20"/>
      <c r="AZV58" s="20"/>
      <c r="AZW58" s="20"/>
      <c r="AZX58" s="20"/>
      <c r="AZY58" s="20"/>
      <c r="AZZ58" s="20"/>
      <c r="BAA58" s="20"/>
      <c r="BAB58" s="20"/>
      <c r="BAC58" s="20"/>
      <c r="BAD58" s="20"/>
      <c r="BAE58" s="20"/>
      <c r="BAF58" s="20"/>
      <c r="BAG58" s="20"/>
      <c r="BAH58" s="20"/>
      <c r="BAI58" s="20"/>
      <c r="BAJ58" s="20"/>
      <c r="BAK58" s="20"/>
      <c r="BAL58" s="20"/>
      <c r="BAM58" s="20"/>
      <c r="BAN58" s="20"/>
      <c r="BAO58" s="20"/>
      <c r="BAP58" s="20"/>
      <c r="BAQ58" s="20"/>
      <c r="BAR58" s="20"/>
      <c r="BAS58" s="20"/>
      <c r="BAT58" s="20"/>
      <c r="BAU58" s="20"/>
      <c r="BAV58" s="20"/>
      <c r="BAW58" s="20"/>
      <c r="BAX58" s="20"/>
      <c r="BAY58" s="20"/>
      <c r="BAZ58" s="20"/>
      <c r="BBA58" s="20"/>
      <c r="BBB58" s="20"/>
      <c r="BBC58" s="20"/>
      <c r="BBD58" s="20"/>
      <c r="BBE58" s="20"/>
      <c r="BBF58" s="20"/>
      <c r="BBG58" s="20"/>
      <c r="BBH58" s="20"/>
      <c r="BBI58" s="20"/>
      <c r="BBJ58" s="20"/>
      <c r="BBK58" s="20"/>
      <c r="BBL58" s="20"/>
      <c r="BBM58" s="20"/>
      <c r="BBN58" s="20"/>
      <c r="BBO58" s="20"/>
      <c r="BBP58" s="20"/>
      <c r="BBQ58" s="20"/>
      <c r="BBR58" s="20"/>
      <c r="BBS58" s="20"/>
      <c r="BBT58" s="20"/>
      <c r="BBU58" s="20"/>
      <c r="BBV58" s="20"/>
      <c r="BBW58" s="20"/>
      <c r="BBX58" s="20"/>
      <c r="BBY58" s="20"/>
      <c r="BBZ58" s="20"/>
      <c r="BCA58" s="20"/>
      <c r="BCB58" s="20"/>
      <c r="BCC58" s="20"/>
      <c r="BCD58" s="20"/>
      <c r="BCE58" s="20"/>
      <c r="BCF58" s="20"/>
      <c r="BCG58" s="20"/>
      <c r="BCH58" s="20"/>
      <c r="BCI58" s="20"/>
      <c r="BCJ58" s="20"/>
      <c r="BCK58" s="20"/>
      <c r="BCL58" s="20"/>
      <c r="BCM58" s="20"/>
      <c r="BCN58" s="20"/>
      <c r="BCO58" s="20"/>
      <c r="BCP58" s="20"/>
      <c r="BCQ58" s="20"/>
      <c r="BCR58" s="20"/>
      <c r="BCS58" s="20"/>
      <c r="BCT58" s="20"/>
      <c r="BCU58" s="20"/>
      <c r="BCV58" s="20"/>
      <c r="BCW58" s="20"/>
      <c r="BCX58" s="20"/>
      <c r="BCY58" s="20"/>
      <c r="BCZ58" s="20"/>
      <c r="BDA58" s="20"/>
      <c r="BDB58" s="20"/>
      <c r="BDC58" s="20"/>
      <c r="BDD58" s="20"/>
      <c r="BDE58" s="20"/>
      <c r="BDF58" s="20"/>
      <c r="BDG58" s="20"/>
      <c r="BDH58" s="20"/>
      <c r="BDI58" s="20"/>
      <c r="BDJ58" s="20"/>
      <c r="BDK58" s="20"/>
      <c r="BDL58" s="20"/>
      <c r="BDM58" s="20"/>
      <c r="BDN58" s="20"/>
      <c r="BDO58" s="20"/>
      <c r="BDP58" s="20"/>
      <c r="BDQ58" s="20"/>
      <c r="BDR58" s="20"/>
      <c r="BDS58" s="20"/>
      <c r="BDT58" s="20"/>
      <c r="BDU58" s="20"/>
      <c r="BDV58" s="20"/>
      <c r="BDW58" s="20"/>
      <c r="BDX58" s="20"/>
      <c r="BDY58" s="20"/>
      <c r="BDZ58" s="20"/>
      <c r="BEA58" s="20"/>
      <c r="BEB58" s="20"/>
      <c r="BEC58" s="20"/>
      <c r="BED58" s="20"/>
      <c r="BEE58" s="20"/>
      <c r="BEF58" s="20"/>
      <c r="BEG58" s="20"/>
      <c r="BEH58" s="20"/>
      <c r="BEI58" s="20"/>
      <c r="BEJ58" s="20"/>
      <c r="BEK58" s="20"/>
      <c r="BEL58" s="20"/>
      <c r="BEM58" s="20"/>
      <c r="BEN58" s="20"/>
      <c r="BEO58" s="20"/>
      <c r="BEP58" s="20"/>
      <c r="BEQ58" s="20"/>
      <c r="BER58" s="20"/>
      <c r="BES58" s="20"/>
      <c r="BET58" s="20"/>
      <c r="BEU58" s="20"/>
      <c r="BEV58" s="20"/>
      <c r="BEW58" s="20"/>
      <c r="BEX58" s="20"/>
      <c r="BEY58" s="20"/>
      <c r="BEZ58" s="20"/>
      <c r="BFA58" s="20"/>
      <c r="BFB58" s="20"/>
      <c r="BFC58" s="20"/>
      <c r="BFD58" s="20"/>
      <c r="BFE58" s="20"/>
      <c r="BFF58" s="20"/>
      <c r="BFG58" s="20"/>
      <c r="BFH58" s="20"/>
      <c r="BFI58" s="20"/>
      <c r="BFJ58" s="20"/>
      <c r="BFK58" s="20"/>
      <c r="BFL58" s="20"/>
      <c r="BFM58" s="20"/>
      <c r="BFN58" s="20"/>
      <c r="BFO58" s="20"/>
      <c r="BFP58" s="20"/>
      <c r="BFQ58" s="20"/>
      <c r="BFR58" s="20"/>
      <c r="BFS58" s="20"/>
      <c r="BFT58" s="20"/>
      <c r="BFU58" s="20"/>
      <c r="BFV58" s="20"/>
      <c r="BFW58" s="20"/>
      <c r="BFX58" s="20"/>
      <c r="BFY58" s="20"/>
      <c r="BFZ58" s="20"/>
      <c r="BGA58" s="20"/>
      <c r="BGB58" s="20"/>
      <c r="BGC58" s="20"/>
      <c r="BGD58" s="20"/>
      <c r="BGE58" s="20"/>
      <c r="BGF58" s="20"/>
      <c r="BGG58" s="20"/>
      <c r="BGH58" s="20"/>
      <c r="BGI58" s="20"/>
      <c r="BGJ58" s="20"/>
      <c r="BGK58" s="20"/>
      <c r="BGL58" s="20"/>
      <c r="BGM58" s="20"/>
      <c r="BGN58" s="20"/>
      <c r="BGO58" s="20"/>
      <c r="BGP58" s="20"/>
      <c r="BGQ58" s="20"/>
      <c r="BGR58" s="20"/>
      <c r="BGS58" s="20"/>
      <c r="BGT58" s="20"/>
      <c r="BGU58" s="20"/>
      <c r="BGV58" s="20"/>
      <c r="BGW58" s="20"/>
      <c r="BGX58" s="20"/>
      <c r="BGY58" s="20"/>
      <c r="BGZ58" s="20"/>
      <c r="BHA58" s="20"/>
      <c r="BHB58" s="20"/>
      <c r="BHC58" s="20"/>
      <c r="BHD58" s="20"/>
      <c r="BHE58" s="20"/>
      <c r="BHF58" s="20"/>
      <c r="BHG58" s="20"/>
      <c r="BHH58" s="20"/>
      <c r="BHI58" s="20"/>
      <c r="BHJ58" s="20"/>
      <c r="BHK58" s="20"/>
      <c r="BHL58" s="20"/>
      <c r="BHM58" s="20"/>
      <c r="BHN58" s="20"/>
      <c r="BHO58" s="20"/>
      <c r="BHP58" s="20"/>
      <c r="BHQ58" s="20"/>
      <c r="BHR58" s="20"/>
      <c r="BHS58" s="20"/>
      <c r="BHT58" s="20"/>
      <c r="BHU58" s="20"/>
      <c r="BHV58" s="20"/>
      <c r="BHW58" s="20"/>
      <c r="BHX58" s="20"/>
      <c r="BHY58" s="20"/>
      <c r="BHZ58" s="20"/>
      <c r="BIA58" s="20"/>
      <c r="BIB58" s="20"/>
      <c r="BIC58" s="20"/>
      <c r="BID58" s="20"/>
      <c r="BIE58" s="20"/>
      <c r="BIF58" s="20"/>
      <c r="BIG58" s="20"/>
      <c r="BIH58" s="20"/>
      <c r="BII58" s="20"/>
      <c r="BIJ58" s="20"/>
      <c r="BIK58" s="20"/>
      <c r="BIL58" s="20"/>
      <c r="BIM58" s="20"/>
      <c r="BIN58" s="20"/>
      <c r="BIO58" s="20"/>
      <c r="BIP58" s="20"/>
      <c r="BIQ58" s="20"/>
      <c r="BIR58" s="20"/>
      <c r="BIS58" s="20"/>
      <c r="BIT58" s="20"/>
      <c r="BIU58" s="20"/>
      <c r="BIV58" s="20"/>
      <c r="BIW58" s="20"/>
      <c r="BIX58" s="20"/>
      <c r="BIY58" s="20"/>
      <c r="BIZ58" s="20"/>
      <c r="BJA58" s="20"/>
      <c r="BJB58" s="20"/>
      <c r="BJC58" s="20"/>
      <c r="BJD58" s="20"/>
      <c r="BJE58" s="20"/>
      <c r="BJF58" s="20"/>
      <c r="BJG58" s="20"/>
      <c r="BJH58" s="20"/>
      <c r="BJI58" s="20"/>
      <c r="BJJ58" s="20"/>
      <c r="BJK58" s="20"/>
      <c r="BJL58" s="20"/>
      <c r="BJM58" s="20"/>
      <c r="BJN58" s="20"/>
      <c r="BJO58" s="20"/>
      <c r="BJP58" s="20"/>
      <c r="BJQ58" s="20"/>
      <c r="BJR58" s="20"/>
      <c r="BJS58" s="20"/>
      <c r="BJT58" s="20"/>
      <c r="BJU58" s="20"/>
      <c r="BJV58" s="20"/>
      <c r="BJW58" s="20"/>
      <c r="BJX58" s="20"/>
      <c r="BJY58" s="20"/>
      <c r="BJZ58" s="20"/>
      <c r="BKA58" s="20"/>
      <c r="BKB58" s="20"/>
      <c r="BKC58" s="20"/>
      <c r="BKD58" s="20"/>
      <c r="BKE58" s="20"/>
      <c r="BKF58" s="20"/>
      <c r="BKG58" s="20"/>
      <c r="BKH58" s="20"/>
      <c r="BKI58" s="20"/>
      <c r="BKJ58" s="20"/>
      <c r="BKK58" s="20"/>
      <c r="BKL58" s="20"/>
      <c r="BKM58" s="20"/>
      <c r="BKN58" s="20"/>
      <c r="BKO58" s="20"/>
      <c r="BKP58" s="20"/>
      <c r="BKQ58" s="20"/>
      <c r="BKR58" s="20"/>
      <c r="BKS58" s="20"/>
      <c r="BKT58" s="20"/>
      <c r="BKU58" s="20"/>
      <c r="BKV58" s="20"/>
      <c r="BKW58" s="20"/>
      <c r="BKX58" s="20"/>
      <c r="BKY58" s="20"/>
      <c r="BKZ58" s="20"/>
      <c r="BLA58" s="20"/>
      <c r="BLB58" s="20"/>
      <c r="BLC58" s="20"/>
      <c r="BLD58" s="20"/>
      <c r="BLE58" s="20"/>
      <c r="BLF58" s="20"/>
      <c r="BLG58" s="20"/>
      <c r="BLH58" s="20"/>
      <c r="BLI58" s="20"/>
      <c r="BLJ58" s="20"/>
      <c r="BLK58" s="20"/>
      <c r="BLL58" s="20"/>
      <c r="BLM58" s="20"/>
      <c r="BLN58" s="20"/>
      <c r="BLO58" s="20"/>
      <c r="BLP58" s="20"/>
      <c r="BLQ58" s="20"/>
      <c r="BLR58" s="20"/>
      <c r="BLS58" s="20"/>
      <c r="BLT58" s="20"/>
      <c r="BLU58" s="20"/>
      <c r="BLV58" s="20"/>
      <c r="BLW58" s="20"/>
      <c r="BLX58" s="20"/>
      <c r="BLY58" s="20"/>
      <c r="BLZ58" s="20"/>
      <c r="BMA58" s="20"/>
      <c r="BMB58" s="20"/>
      <c r="BMC58" s="20"/>
      <c r="BMD58" s="20"/>
      <c r="BME58" s="20"/>
      <c r="BMF58" s="20"/>
      <c r="BMG58" s="20"/>
      <c r="BMH58" s="20"/>
      <c r="BMI58" s="20"/>
      <c r="BMJ58" s="20"/>
      <c r="BMK58" s="20"/>
      <c r="BML58" s="20"/>
      <c r="BMM58" s="20"/>
      <c r="BMN58" s="20"/>
      <c r="BMO58" s="20"/>
      <c r="BMP58" s="20"/>
      <c r="BMQ58" s="20"/>
      <c r="BMR58" s="20"/>
      <c r="BMS58" s="20"/>
      <c r="BMT58" s="20"/>
      <c r="BMU58" s="20"/>
      <c r="BMV58" s="20"/>
      <c r="BMW58" s="20"/>
      <c r="BMX58" s="20"/>
      <c r="BMY58" s="20"/>
      <c r="BMZ58" s="20"/>
      <c r="BNA58" s="20"/>
      <c r="BNB58" s="20"/>
      <c r="BNC58" s="20"/>
      <c r="BND58" s="20"/>
      <c r="BNE58" s="20"/>
      <c r="BNF58" s="20"/>
      <c r="BNG58" s="20"/>
      <c r="BNH58" s="20"/>
      <c r="BNI58" s="20"/>
      <c r="BNJ58" s="20"/>
      <c r="BNK58" s="20"/>
      <c r="BNL58" s="20"/>
      <c r="BNM58" s="20"/>
      <c r="BNN58" s="20"/>
      <c r="BNO58" s="20"/>
      <c r="BNP58" s="20"/>
      <c r="BNQ58" s="20"/>
      <c r="BNR58" s="20"/>
      <c r="BNS58" s="20"/>
      <c r="BNT58" s="20"/>
      <c r="BNU58" s="20"/>
      <c r="BNV58" s="20"/>
      <c r="BNW58" s="20"/>
      <c r="BNX58" s="20"/>
      <c r="BNY58" s="20"/>
      <c r="BNZ58" s="20"/>
      <c r="BOA58" s="20"/>
      <c r="BOB58" s="20"/>
      <c r="BOC58" s="20"/>
      <c r="BOD58" s="20"/>
      <c r="BOE58" s="20"/>
      <c r="BOF58" s="20"/>
      <c r="BOG58" s="20"/>
      <c r="BOH58" s="20"/>
      <c r="BOI58" s="20"/>
      <c r="BOJ58" s="20"/>
      <c r="BOK58" s="20"/>
      <c r="BOL58" s="20"/>
      <c r="BOM58" s="20"/>
      <c r="BON58" s="20"/>
      <c r="BOO58" s="20"/>
      <c r="BOP58" s="20"/>
      <c r="BOQ58" s="20"/>
      <c r="BOR58" s="20"/>
      <c r="BOS58" s="20"/>
      <c r="BOT58" s="20"/>
      <c r="BOU58" s="20"/>
      <c r="BOV58" s="20"/>
      <c r="BOW58" s="20"/>
      <c r="BOX58" s="20"/>
      <c r="BOY58" s="20"/>
      <c r="BOZ58" s="20"/>
      <c r="BPA58" s="20"/>
      <c r="BPB58" s="20"/>
      <c r="BPC58" s="20"/>
      <c r="BPD58" s="20"/>
      <c r="BPE58" s="20"/>
      <c r="BPF58" s="20"/>
      <c r="BPG58" s="20"/>
      <c r="BPH58" s="20"/>
      <c r="BPI58" s="20"/>
      <c r="BPJ58" s="20"/>
      <c r="BPK58" s="20"/>
      <c r="BPL58" s="20"/>
      <c r="BPM58" s="20"/>
      <c r="BPN58" s="20"/>
      <c r="BPO58" s="20"/>
      <c r="BPP58" s="20"/>
      <c r="BPQ58" s="20"/>
      <c r="BPR58" s="20"/>
      <c r="BPS58" s="20"/>
      <c r="BPT58" s="20"/>
      <c r="BPU58" s="20"/>
      <c r="BPV58" s="20"/>
      <c r="BPW58" s="20"/>
      <c r="BPX58" s="20"/>
      <c r="BPY58" s="20"/>
      <c r="BPZ58" s="20"/>
      <c r="BQA58" s="20"/>
      <c r="BQB58" s="20"/>
      <c r="BQC58" s="20"/>
      <c r="BQD58" s="20"/>
      <c r="BQE58" s="20"/>
      <c r="BQF58" s="20"/>
      <c r="BQG58" s="20"/>
      <c r="BQH58" s="20"/>
      <c r="BQI58" s="20"/>
      <c r="BQJ58" s="20"/>
      <c r="BQK58" s="20"/>
      <c r="BQL58" s="20"/>
      <c r="BQM58" s="20"/>
      <c r="BQN58" s="20"/>
      <c r="BQO58" s="20"/>
      <c r="BQP58" s="20"/>
      <c r="BQQ58" s="20"/>
      <c r="BQR58" s="20"/>
      <c r="BQS58" s="20"/>
      <c r="BQT58" s="20"/>
      <c r="BQU58" s="20"/>
      <c r="BQV58" s="20"/>
      <c r="BQW58" s="20"/>
      <c r="BQX58" s="20"/>
      <c r="BQY58" s="20"/>
      <c r="BQZ58" s="20"/>
      <c r="BRA58" s="20"/>
      <c r="BRB58" s="20"/>
      <c r="BRC58" s="20"/>
      <c r="BRD58" s="20"/>
      <c r="BRE58" s="20"/>
      <c r="BRF58" s="20"/>
      <c r="BRG58" s="20"/>
      <c r="BRH58" s="20"/>
      <c r="BRI58" s="20"/>
      <c r="BRJ58" s="20"/>
      <c r="BRK58" s="20"/>
      <c r="BRL58" s="20"/>
      <c r="BRM58" s="20"/>
      <c r="BRN58" s="20"/>
      <c r="BRO58" s="20"/>
      <c r="BRP58" s="20"/>
      <c r="BRQ58" s="20"/>
      <c r="BRR58" s="20"/>
      <c r="BRS58" s="20"/>
      <c r="BRT58" s="20"/>
      <c r="BRU58" s="20"/>
      <c r="BRV58" s="20"/>
      <c r="BRW58" s="20"/>
      <c r="BRX58" s="20"/>
      <c r="BRY58" s="20"/>
      <c r="BRZ58" s="20"/>
      <c r="BSA58" s="20"/>
      <c r="BSB58" s="20"/>
      <c r="BSC58" s="20"/>
      <c r="BSD58" s="20"/>
      <c r="BSE58" s="20"/>
      <c r="BSF58" s="20"/>
      <c r="BSG58" s="20"/>
      <c r="BSH58" s="20"/>
      <c r="BSI58" s="20"/>
      <c r="BSJ58" s="20"/>
      <c r="BSK58" s="20"/>
      <c r="BSL58" s="20"/>
      <c r="BSM58" s="20"/>
      <c r="BSN58" s="20"/>
      <c r="BSO58" s="20"/>
      <c r="BSP58" s="20"/>
      <c r="BSQ58" s="20"/>
      <c r="BSR58" s="20"/>
      <c r="BSS58" s="20"/>
      <c r="BST58" s="20"/>
      <c r="BSU58" s="20"/>
      <c r="BSV58" s="20"/>
      <c r="BSW58" s="20"/>
      <c r="BSX58" s="20"/>
      <c r="BSY58" s="20"/>
      <c r="BSZ58" s="20"/>
      <c r="BTA58" s="20"/>
      <c r="BTB58" s="20"/>
      <c r="BTC58" s="20"/>
      <c r="BTD58" s="20"/>
      <c r="BTE58" s="20"/>
      <c r="BTF58" s="20"/>
      <c r="BTG58" s="20"/>
      <c r="BTH58" s="20"/>
      <c r="BTI58" s="20"/>
      <c r="BTJ58" s="20"/>
      <c r="BTK58" s="20"/>
      <c r="BTL58" s="20"/>
      <c r="BTM58" s="20"/>
      <c r="BTN58" s="20"/>
      <c r="BTO58" s="20"/>
      <c r="BTP58" s="20"/>
      <c r="BTQ58" s="20"/>
      <c r="BTR58" s="20"/>
      <c r="BTS58" s="20"/>
      <c r="BTT58" s="20"/>
      <c r="BTU58" s="20"/>
      <c r="BTV58" s="20"/>
      <c r="BTW58" s="20"/>
      <c r="BTX58" s="20"/>
      <c r="BTY58" s="20"/>
      <c r="BTZ58" s="20"/>
      <c r="BUA58" s="20"/>
      <c r="BUB58" s="20"/>
      <c r="BUC58" s="20"/>
      <c r="BUD58" s="20"/>
      <c r="BUE58" s="20"/>
      <c r="BUF58" s="20"/>
      <c r="BUG58" s="20"/>
      <c r="BUH58" s="20"/>
      <c r="BUI58" s="20"/>
      <c r="BUJ58" s="20"/>
      <c r="BUK58" s="20"/>
      <c r="BUL58" s="20"/>
      <c r="BUM58" s="20"/>
      <c r="BUN58" s="20"/>
      <c r="BUO58" s="20"/>
      <c r="BUP58" s="20"/>
      <c r="BUQ58" s="20"/>
      <c r="BUR58" s="20"/>
      <c r="BUS58" s="20"/>
      <c r="BUT58" s="20"/>
      <c r="BUU58" s="20"/>
      <c r="BUV58" s="20"/>
      <c r="BUW58" s="20"/>
      <c r="BUX58" s="20"/>
      <c r="BUY58" s="20"/>
      <c r="BUZ58" s="20"/>
      <c r="BVA58" s="20"/>
      <c r="BVB58" s="20"/>
      <c r="BVC58" s="20"/>
      <c r="BVD58" s="20"/>
      <c r="BVE58" s="20"/>
      <c r="BVF58" s="20"/>
      <c r="BVG58" s="20"/>
      <c r="BVH58" s="20"/>
      <c r="BVI58" s="20"/>
      <c r="BVJ58" s="20"/>
      <c r="BVK58" s="20"/>
      <c r="BVL58" s="20"/>
      <c r="BVM58" s="20"/>
      <c r="BVN58" s="20"/>
      <c r="BVO58" s="20"/>
      <c r="BVP58" s="20"/>
      <c r="BVQ58" s="20"/>
      <c r="BVR58" s="20"/>
      <c r="BVS58" s="20"/>
      <c r="BVT58" s="20"/>
      <c r="BVU58" s="20"/>
      <c r="BVV58" s="20"/>
      <c r="BVW58" s="20"/>
      <c r="BVX58" s="20"/>
      <c r="BVY58" s="20"/>
      <c r="BVZ58" s="20"/>
      <c r="BWA58" s="20"/>
      <c r="BWB58" s="20"/>
      <c r="BWC58" s="20"/>
      <c r="BWD58" s="20"/>
      <c r="BWE58" s="20"/>
      <c r="BWF58" s="20"/>
      <c r="BWG58" s="20"/>
      <c r="BWH58" s="20"/>
      <c r="BWI58" s="20"/>
      <c r="BWJ58" s="20"/>
      <c r="BWK58" s="20"/>
      <c r="BWL58" s="20"/>
      <c r="BWM58" s="20"/>
      <c r="BWN58" s="20"/>
      <c r="BWO58" s="20"/>
      <c r="BWP58" s="20"/>
      <c r="BWQ58" s="20"/>
      <c r="BWR58" s="20"/>
      <c r="BWS58" s="20"/>
      <c r="BWT58" s="20"/>
      <c r="BWU58" s="20"/>
      <c r="BWV58" s="20"/>
      <c r="BWW58" s="20"/>
      <c r="BWX58" s="20"/>
      <c r="BWY58" s="20"/>
      <c r="BWZ58" s="20"/>
      <c r="BXA58" s="20"/>
      <c r="BXB58" s="20"/>
      <c r="BXC58" s="20"/>
      <c r="BXD58" s="20"/>
      <c r="BXE58" s="20"/>
      <c r="BXF58" s="20"/>
      <c r="BXG58" s="20"/>
      <c r="BXH58" s="20"/>
      <c r="BXI58" s="20"/>
      <c r="BXJ58" s="20"/>
      <c r="BXK58" s="20"/>
      <c r="BXL58" s="20"/>
      <c r="BXM58" s="20"/>
      <c r="BXN58" s="20"/>
      <c r="BXO58" s="20"/>
      <c r="BXP58" s="20"/>
      <c r="BXQ58" s="20"/>
      <c r="BXR58" s="20"/>
      <c r="BXS58" s="20"/>
      <c r="BXT58" s="20"/>
      <c r="BXU58" s="20"/>
      <c r="BXV58" s="20"/>
      <c r="BXW58" s="20"/>
      <c r="BXX58" s="20"/>
      <c r="BXY58" s="20"/>
      <c r="BXZ58" s="20"/>
      <c r="BYA58" s="20"/>
      <c r="BYB58" s="20"/>
      <c r="BYC58" s="20"/>
      <c r="BYD58" s="20"/>
      <c r="BYE58" s="20"/>
      <c r="BYF58" s="20"/>
      <c r="BYG58" s="20"/>
      <c r="BYH58" s="20"/>
      <c r="BYI58" s="20"/>
      <c r="BYJ58" s="20"/>
      <c r="BYK58" s="20"/>
      <c r="BYL58" s="20"/>
      <c r="BYM58" s="20"/>
      <c r="BYN58" s="20"/>
      <c r="BYO58" s="20"/>
      <c r="BYP58" s="20"/>
      <c r="BYQ58" s="20"/>
      <c r="BYR58" s="20"/>
      <c r="BYS58" s="20"/>
      <c r="BYT58" s="20"/>
      <c r="BYU58" s="20"/>
      <c r="BYV58" s="20"/>
      <c r="BYW58" s="20"/>
      <c r="BYX58" s="20"/>
      <c r="BYY58" s="20"/>
      <c r="BYZ58" s="20"/>
      <c r="BZA58" s="20"/>
      <c r="BZB58" s="20"/>
      <c r="BZC58" s="20"/>
      <c r="BZD58" s="20"/>
      <c r="BZE58" s="20"/>
      <c r="BZF58" s="20"/>
      <c r="BZG58" s="20"/>
      <c r="BZH58" s="20"/>
      <c r="BZI58" s="20"/>
      <c r="BZJ58" s="20"/>
      <c r="BZK58" s="20"/>
      <c r="BZL58" s="20"/>
      <c r="BZM58" s="20"/>
      <c r="BZN58" s="20"/>
      <c r="BZO58" s="20"/>
      <c r="BZP58" s="20"/>
      <c r="BZQ58" s="20"/>
      <c r="BZR58" s="20"/>
      <c r="BZS58" s="20"/>
      <c r="BZT58" s="20"/>
      <c r="BZU58" s="20"/>
      <c r="BZV58" s="20"/>
      <c r="BZW58" s="20"/>
      <c r="BZX58" s="20"/>
      <c r="BZY58" s="20"/>
      <c r="BZZ58" s="20"/>
      <c r="CAA58" s="20"/>
      <c r="CAB58" s="20"/>
      <c r="CAC58" s="20"/>
      <c r="CAD58" s="20"/>
      <c r="CAE58" s="20"/>
      <c r="CAF58" s="20"/>
      <c r="CAG58" s="20"/>
      <c r="CAH58" s="20"/>
      <c r="CAI58" s="20"/>
      <c r="CAJ58" s="20"/>
      <c r="CAK58" s="20"/>
      <c r="CAL58" s="20"/>
      <c r="CAM58" s="20"/>
      <c r="CAN58" s="20"/>
      <c r="CAO58" s="20"/>
      <c r="CAP58" s="20"/>
      <c r="CAQ58" s="20"/>
      <c r="CAR58" s="20"/>
      <c r="CAS58" s="20"/>
      <c r="CAT58" s="20"/>
      <c r="CAU58" s="20"/>
      <c r="CAV58" s="20"/>
      <c r="CAW58" s="20"/>
      <c r="CAX58" s="20"/>
      <c r="CAY58" s="20"/>
      <c r="CAZ58" s="20"/>
      <c r="CBA58" s="20"/>
      <c r="CBB58" s="20"/>
      <c r="CBC58" s="20"/>
      <c r="CBD58" s="20"/>
      <c r="CBE58" s="20"/>
      <c r="CBF58" s="20"/>
      <c r="CBG58" s="20"/>
      <c r="CBH58" s="20"/>
      <c r="CBI58" s="20"/>
      <c r="CBJ58" s="20"/>
      <c r="CBK58" s="20"/>
      <c r="CBL58" s="20"/>
      <c r="CBM58" s="20"/>
      <c r="CBN58" s="20"/>
      <c r="CBO58" s="20"/>
      <c r="CBP58" s="20"/>
      <c r="CBQ58" s="20"/>
      <c r="CBR58" s="20"/>
      <c r="CBS58" s="20"/>
      <c r="CBT58" s="20"/>
      <c r="CBU58" s="20"/>
      <c r="CBV58" s="20"/>
      <c r="CBW58" s="20"/>
      <c r="CBX58" s="20"/>
      <c r="CBY58" s="20"/>
      <c r="CBZ58" s="20"/>
      <c r="CCA58" s="20"/>
      <c r="CCB58" s="20"/>
      <c r="CCC58" s="20"/>
      <c r="CCD58" s="20"/>
      <c r="CCE58" s="20"/>
      <c r="CCF58" s="20"/>
      <c r="CCG58" s="20"/>
      <c r="CCH58" s="20"/>
      <c r="CCI58" s="20"/>
      <c r="CCJ58" s="20"/>
      <c r="CCK58" s="20"/>
      <c r="CCL58" s="20"/>
      <c r="CCM58" s="20"/>
      <c r="CCN58" s="20"/>
      <c r="CCO58" s="20"/>
      <c r="CCP58" s="20"/>
      <c r="CCQ58" s="20"/>
      <c r="CCR58" s="20"/>
      <c r="CCS58" s="20"/>
      <c r="CCT58" s="20"/>
      <c r="CCU58" s="20"/>
      <c r="CCV58" s="20"/>
      <c r="CCW58" s="20"/>
      <c r="CCX58" s="20"/>
      <c r="CCY58" s="20"/>
      <c r="CCZ58" s="20"/>
      <c r="CDA58" s="20"/>
      <c r="CDB58" s="20"/>
      <c r="CDC58" s="20"/>
      <c r="CDD58" s="20"/>
      <c r="CDE58" s="20"/>
      <c r="CDF58" s="20"/>
      <c r="CDG58" s="20"/>
      <c r="CDH58" s="20"/>
      <c r="CDI58" s="20"/>
      <c r="CDJ58" s="20"/>
      <c r="CDK58" s="20"/>
      <c r="CDL58" s="20"/>
      <c r="CDM58" s="20"/>
      <c r="CDN58" s="20"/>
      <c r="CDO58" s="20"/>
      <c r="CDP58" s="20"/>
      <c r="CDQ58" s="20"/>
      <c r="CDR58" s="20"/>
      <c r="CDS58" s="20"/>
      <c r="CDT58" s="20"/>
      <c r="CDU58" s="20"/>
      <c r="CDV58" s="20"/>
      <c r="CDW58" s="20"/>
      <c r="CDX58" s="20"/>
      <c r="CDY58" s="20"/>
      <c r="CDZ58" s="20"/>
      <c r="CEA58" s="20"/>
      <c r="CEB58" s="20"/>
      <c r="CEC58" s="20"/>
      <c r="CED58" s="20"/>
      <c r="CEE58" s="20"/>
      <c r="CEF58" s="20"/>
      <c r="CEG58" s="20"/>
      <c r="CEH58" s="20"/>
      <c r="CEI58" s="20"/>
      <c r="CEJ58" s="20"/>
      <c r="CEK58" s="20"/>
      <c r="CEL58" s="20"/>
      <c r="CEM58" s="20"/>
      <c r="CEN58" s="20"/>
      <c r="CEO58" s="20"/>
      <c r="CEP58" s="20"/>
      <c r="CEQ58" s="20"/>
      <c r="CER58" s="20"/>
      <c r="CES58" s="20"/>
      <c r="CET58" s="20"/>
      <c r="CEU58" s="20"/>
      <c r="CEV58" s="20"/>
      <c r="CEW58" s="20"/>
      <c r="CEX58" s="20"/>
      <c r="CEY58" s="20"/>
      <c r="CEZ58" s="20"/>
      <c r="CFA58" s="20"/>
      <c r="CFB58" s="20"/>
      <c r="CFC58" s="20"/>
      <c r="CFD58" s="20"/>
      <c r="CFE58" s="20"/>
      <c r="CFF58" s="20"/>
      <c r="CFG58" s="20"/>
      <c r="CFH58" s="20"/>
      <c r="CFI58" s="20"/>
      <c r="CFJ58" s="20"/>
      <c r="CFK58" s="20"/>
      <c r="CFL58" s="20"/>
      <c r="CFM58" s="20"/>
      <c r="CFN58" s="20"/>
      <c r="CFO58" s="20"/>
      <c r="CFP58" s="20"/>
      <c r="CFQ58" s="20"/>
      <c r="CFR58" s="20"/>
      <c r="CFS58" s="20"/>
      <c r="CFT58" s="20"/>
      <c r="CFU58" s="20"/>
      <c r="CFV58" s="20"/>
      <c r="CFW58" s="20"/>
      <c r="CFX58" s="20"/>
      <c r="CFY58" s="20"/>
      <c r="CFZ58" s="20"/>
      <c r="CGA58" s="20"/>
      <c r="CGB58" s="20"/>
      <c r="CGC58" s="20"/>
      <c r="CGD58" s="20"/>
      <c r="CGE58" s="20"/>
      <c r="CGF58" s="20"/>
      <c r="CGG58" s="20"/>
      <c r="CGH58" s="20"/>
      <c r="CGI58" s="20"/>
      <c r="CGJ58" s="20"/>
      <c r="CGK58" s="20"/>
      <c r="CGL58" s="20"/>
      <c r="CGM58" s="20"/>
      <c r="CGN58" s="20"/>
      <c r="CGO58" s="20"/>
      <c r="CGP58" s="20"/>
      <c r="CGQ58" s="20"/>
      <c r="CGR58" s="20"/>
      <c r="CGS58" s="20"/>
      <c r="CGT58" s="20"/>
      <c r="CGU58" s="20"/>
      <c r="CGV58" s="20"/>
      <c r="CGW58" s="20"/>
      <c r="CGX58" s="20"/>
      <c r="CGY58" s="20"/>
      <c r="CGZ58" s="20"/>
      <c r="CHA58" s="20"/>
      <c r="CHB58" s="20"/>
      <c r="CHC58" s="20"/>
      <c r="CHD58" s="20"/>
      <c r="CHE58" s="20"/>
      <c r="CHF58" s="20"/>
      <c r="CHG58" s="20"/>
      <c r="CHH58" s="20"/>
      <c r="CHI58" s="20"/>
      <c r="CHJ58" s="20"/>
      <c r="CHK58" s="20"/>
      <c r="CHL58" s="20"/>
      <c r="CHM58" s="20"/>
      <c r="CHN58" s="20"/>
      <c r="CHO58" s="20"/>
      <c r="CHP58" s="20"/>
      <c r="CHQ58" s="20"/>
      <c r="CHR58" s="20"/>
      <c r="CHS58" s="20"/>
      <c r="CHT58" s="20"/>
      <c r="CHU58" s="20"/>
      <c r="CHV58" s="20"/>
      <c r="CHW58" s="20"/>
      <c r="CHX58" s="20"/>
      <c r="CHY58" s="20"/>
      <c r="CHZ58" s="20"/>
      <c r="CIA58" s="20"/>
      <c r="CIB58" s="20"/>
      <c r="CIC58" s="20"/>
      <c r="CID58" s="20"/>
      <c r="CIE58" s="20"/>
      <c r="CIF58" s="20"/>
      <c r="CIG58" s="20"/>
      <c r="CIH58" s="20"/>
      <c r="CII58" s="20"/>
      <c r="CIJ58" s="20"/>
      <c r="CIK58" s="20"/>
      <c r="CIL58" s="20"/>
      <c r="CIM58" s="20"/>
      <c r="CIN58" s="20"/>
      <c r="CIO58" s="20"/>
      <c r="CIP58" s="20"/>
      <c r="CIQ58" s="20"/>
      <c r="CIR58" s="20"/>
      <c r="CIS58" s="20"/>
      <c r="CIT58" s="20"/>
      <c r="CIU58" s="20"/>
      <c r="CIV58" s="20"/>
      <c r="CIW58" s="20"/>
      <c r="CIX58" s="20"/>
      <c r="CIY58" s="20"/>
      <c r="CIZ58" s="20"/>
      <c r="CJA58" s="20"/>
      <c r="CJB58" s="20"/>
      <c r="CJC58" s="20"/>
      <c r="CJD58" s="20"/>
      <c r="CJE58" s="20"/>
      <c r="CJF58" s="20"/>
      <c r="CJG58" s="20"/>
      <c r="CJH58" s="20"/>
      <c r="CJI58" s="20"/>
      <c r="CJJ58" s="20"/>
      <c r="CJK58" s="20"/>
      <c r="CJL58" s="20"/>
      <c r="CJM58" s="20"/>
      <c r="CJN58" s="20"/>
      <c r="CJO58" s="20"/>
      <c r="CJP58" s="20"/>
      <c r="CJQ58" s="20"/>
      <c r="CJR58" s="20"/>
      <c r="CJS58" s="20"/>
      <c r="CJT58" s="20"/>
      <c r="CJU58" s="20"/>
      <c r="CJV58" s="20"/>
      <c r="CJW58" s="20"/>
      <c r="CJX58" s="20"/>
      <c r="CJY58" s="20"/>
      <c r="CJZ58" s="20"/>
      <c r="CKA58" s="20"/>
      <c r="CKB58" s="20"/>
      <c r="CKC58" s="20"/>
      <c r="CKD58" s="20"/>
      <c r="CKE58" s="20"/>
      <c r="CKF58" s="20"/>
      <c r="CKG58" s="20"/>
      <c r="CKH58" s="20"/>
      <c r="CKI58" s="20"/>
      <c r="CKJ58" s="20"/>
      <c r="CKK58" s="20"/>
      <c r="CKL58" s="20"/>
      <c r="CKM58" s="20"/>
      <c r="CKN58" s="20"/>
      <c r="CKO58" s="20"/>
      <c r="CKP58" s="20"/>
      <c r="CKQ58" s="20"/>
      <c r="CKR58" s="20"/>
      <c r="CKS58" s="20"/>
      <c r="CKT58" s="20"/>
      <c r="CKU58" s="20"/>
      <c r="CKV58" s="20"/>
      <c r="CKW58" s="20"/>
      <c r="CKX58" s="20"/>
      <c r="CKY58" s="20"/>
      <c r="CKZ58" s="20"/>
      <c r="CLA58" s="20"/>
      <c r="CLB58" s="20"/>
      <c r="CLC58" s="20"/>
      <c r="CLD58" s="20"/>
      <c r="CLE58" s="20"/>
      <c r="CLF58" s="20"/>
      <c r="CLG58" s="20"/>
      <c r="CLH58" s="20"/>
      <c r="CLI58" s="20"/>
      <c r="CLJ58" s="20"/>
      <c r="CLK58" s="20"/>
      <c r="CLL58" s="20"/>
      <c r="CLM58" s="20"/>
      <c r="CLN58" s="20"/>
      <c r="CLO58" s="20"/>
      <c r="CLP58" s="20"/>
      <c r="CLQ58" s="20"/>
      <c r="CLR58" s="20"/>
      <c r="CLS58" s="20"/>
      <c r="CLT58" s="20"/>
      <c r="CLU58" s="20"/>
      <c r="CLV58" s="20"/>
      <c r="CLW58" s="20"/>
      <c r="CLX58" s="20"/>
      <c r="CLY58" s="20"/>
      <c r="CLZ58" s="20"/>
      <c r="CMA58" s="20"/>
      <c r="CMB58" s="20"/>
      <c r="CMC58" s="20"/>
      <c r="CMD58" s="20"/>
      <c r="CME58" s="20"/>
      <c r="CMF58" s="20"/>
      <c r="CMG58" s="20"/>
      <c r="CMH58" s="20"/>
      <c r="CMI58" s="20"/>
      <c r="CMJ58" s="20"/>
      <c r="CMK58" s="20"/>
      <c r="CML58" s="20"/>
      <c r="CMM58" s="20"/>
      <c r="CMN58" s="20"/>
      <c r="CMO58" s="20"/>
      <c r="CMP58" s="20"/>
      <c r="CMQ58" s="20"/>
      <c r="CMR58" s="20"/>
      <c r="CMS58" s="20"/>
      <c r="CMT58" s="20"/>
      <c r="CMU58" s="20"/>
      <c r="CMV58" s="20"/>
      <c r="CMW58" s="20"/>
      <c r="CMX58" s="20"/>
      <c r="CMY58" s="20"/>
      <c r="CMZ58" s="20"/>
      <c r="CNA58" s="20"/>
      <c r="CNB58" s="20"/>
      <c r="CNC58" s="20"/>
      <c r="CND58" s="20"/>
      <c r="CNE58" s="20"/>
      <c r="CNF58" s="20"/>
      <c r="CNG58" s="20"/>
      <c r="CNH58" s="20"/>
      <c r="CNI58" s="20"/>
      <c r="CNJ58" s="20"/>
      <c r="CNK58" s="20"/>
      <c r="CNL58" s="20"/>
      <c r="CNM58" s="20"/>
      <c r="CNN58" s="20"/>
      <c r="CNO58" s="20"/>
      <c r="CNP58" s="20"/>
      <c r="CNQ58" s="20"/>
      <c r="CNR58" s="20"/>
      <c r="CNS58" s="20"/>
      <c r="CNT58" s="20"/>
      <c r="CNU58" s="20"/>
      <c r="CNV58" s="20"/>
      <c r="CNW58" s="20"/>
      <c r="CNX58" s="20"/>
      <c r="CNY58" s="20"/>
      <c r="CNZ58" s="20"/>
      <c r="COA58" s="20"/>
      <c r="COB58" s="20"/>
      <c r="COC58" s="20"/>
      <c r="COD58" s="20"/>
      <c r="COE58" s="20"/>
      <c r="COF58" s="20"/>
      <c r="COG58" s="20"/>
      <c r="COH58" s="20"/>
      <c r="COI58" s="20"/>
      <c r="COJ58" s="20"/>
      <c r="COK58" s="20"/>
      <c r="COL58" s="20"/>
      <c r="COM58" s="20"/>
      <c r="CON58" s="20"/>
      <c r="COO58" s="20"/>
      <c r="COP58" s="20"/>
      <c r="COQ58" s="20"/>
      <c r="COR58" s="20"/>
      <c r="COS58" s="20"/>
      <c r="COT58" s="20"/>
      <c r="COU58" s="20"/>
      <c r="COV58" s="20"/>
      <c r="COW58" s="20"/>
      <c r="COX58" s="20"/>
      <c r="COY58" s="20"/>
      <c r="COZ58" s="20"/>
      <c r="CPA58" s="20"/>
      <c r="CPB58" s="20"/>
      <c r="CPC58" s="20"/>
      <c r="CPD58" s="20"/>
      <c r="CPE58" s="20"/>
      <c r="CPF58" s="20"/>
      <c r="CPG58" s="20"/>
      <c r="CPH58" s="20"/>
      <c r="CPI58" s="20"/>
      <c r="CPJ58" s="20"/>
      <c r="CPK58" s="20"/>
      <c r="CPL58" s="20"/>
      <c r="CPM58" s="20"/>
      <c r="CPN58" s="20"/>
      <c r="CPO58" s="20"/>
      <c r="CPP58" s="20"/>
      <c r="CPQ58" s="20"/>
      <c r="CPR58" s="20"/>
      <c r="CPS58" s="20"/>
      <c r="CPT58" s="20"/>
      <c r="CPU58" s="20"/>
      <c r="CPV58" s="20"/>
      <c r="CPW58" s="20"/>
      <c r="CPX58" s="20"/>
      <c r="CPY58" s="20"/>
      <c r="CPZ58" s="20"/>
      <c r="CQA58" s="20"/>
      <c r="CQB58" s="20"/>
      <c r="CQC58" s="20"/>
      <c r="CQD58" s="20"/>
      <c r="CQE58" s="20"/>
      <c r="CQF58" s="20"/>
      <c r="CQG58" s="20"/>
      <c r="CQH58" s="20"/>
      <c r="CQI58" s="20"/>
      <c r="CQJ58" s="20"/>
      <c r="CQK58" s="20"/>
      <c r="CQL58" s="20"/>
      <c r="CQM58" s="20"/>
      <c r="CQN58" s="20"/>
      <c r="CQO58" s="20"/>
      <c r="CQP58" s="20"/>
      <c r="CQQ58" s="20"/>
      <c r="CQR58" s="20"/>
      <c r="CQS58" s="20"/>
      <c r="CQT58" s="20"/>
      <c r="CQU58" s="20"/>
      <c r="CQV58" s="20"/>
      <c r="CQW58" s="20"/>
      <c r="CQX58" s="20"/>
      <c r="CQY58" s="20"/>
      <c r="CQZ58" s="20"/>
      <c r="CRA58" s="20"/>
      <c r="CRB58" s="20"/>
      <c r="CRC58" s="20"/>
      <c r="CRD58" s="20"/>
      <c r="CRE58" s="20"/>
      <c r="CRF58" s="20"/>
      <c r="CRG58" s="20"/>
      <c r="CRH58" s="20"/>
      <c r="CRI58" s="20"/>
      <c r="CRJ58" s="20"/>
      <c r="CRK58" s="20"/>
      <c r="CRL58" s="20"/>
      <c r="CRM58" s="20"/>
      <c r="CRN58" s="20"/>
      <c r="CRO58" s="20"/>
      <c r="CRP58" s="20"/>
      <c r="CRQ58" s="20"/>
      <c r="CRR58" s="20"/>
      <c r="CRS58" s="20"/>
      <c r="CRT58" s="20"/>
      <c r="CRU58" s="20"/>
      <c r="CRV58" s="20"/>
      <c r="CRW58" s="20"/>
      <c r="CRX58" s="20"/>
      <c r="CRY58" s="20"/>
      <c r="CRZ58" s="20"/>
      <c r="CSA58" s="20"/>
      <c r="CSB58" s="20"/>
      <c r="CSC58" s="20"/>
      <c r="CSD58" s="20"/>
      <c r="CSE58" s="20"/>
      <c r="CSF58" s="20"/>
      <c r="CSG58" s="20"/>
      <c r="CSH58" s="20"/>
      <c r="CSI58" s="20"/>
      <c r="CSJ58" s="20"/>
      <c r="CSK58" s="20"/>
      <c r="CSL58" s="20"/>
      <c r="CSM58" s="20"/>
      <c r="CSN58" s="20"/>
      <c r="CSO58" s="20"/>
      <c r="CSP58" s="20"/>
      <c r="CSQ58" s="20"/>
      <c r="CSR58" s="20"/>
      <c r="CSS58" s="20"/>
      <c r="CST58" s="20"/>
      <c r="CSU58" s="20"/>
      <c r="CSV58" s="20"/>
      <c r="CSW58" s="20"/>
      <c r="CSX58" s="20"/>
      <c r="CSY58" s="20"/>
      <c r="CSZ58" s="20"/>
      <c r="CTA58" s="20"/>
      <c r="CTB58" s="20"/>
      <c r="CTC58" s="20"/>
      <c r="CTD58" s="20"/>
      <c r="CTE58" s="20"/>
      <c r="CTF58" s="20"/>
      <c r="CTG58" s="20"/>
      <c r="CTH58" s="20"/>
      <c r="CTI58" s="20"/>
      <c r="CTJ58" s="20"/>
      <c r="CTK58" s="20"/>
      <c r="CTL58" s="20"/>
      <c r="CTM58" s="20"/>
      <c r="CTN58" s="20"/>
      <c r="CTO58" s="20"/>
      <c r="CTP58" s="20"/>
      <c r="CTQ58" s="20"/>
      <c r="CTR58" s="20"/>
      <c r="CTS58" s="20"/>
      <c r="CTT58" s="20"/>
      <c r="CTU58" s="20"/>
      <c r="CTV58" s="20"/>
      <c r="CTW58" s="20"/>
      <c r="CTX58" s="20"/>
      <c r="CTY58" s="20"/>
      <c r="CTZ58" s="20"/>
      <c r="CUA58" s="20"/>
      <c r="CUB58" s="20"/>
      <c r="CUC58" s="20"/>
      <c r="CUD58" s="20"/>
      <c r="CUE58" s="20"/>
      <c r="CUF58" s="20"/>
      <c r="CUG58" s="20"/>
      <c r="CUH58" s="20"/>
      <c r="CUI58" s="20"/>
      <c r="CUJ58" s="20"/>
      <c r="CUK58" s="20"/>
      <c r="CUL58" s="20"/>
      <c r="CUM58" s="20"/>
      <c r="CUN58" s="20"/>
      <c r="CUO58" s="20"/>
      <c r="CUP58" s="20"/>
      <c r="CUQ58" s="20"/>
      <c r="CUR58" s="20"/>
      <c r="CUS58" s="20"/>
      <c r="CUT58" s="20"/>
      <c r="CUU58" s="20"/>
      <c r="CUV58" s="20"/>
      <c r="CUW58" s="20"/>
      <c r="CUX58" s="20"/>
      <c r="CUY58" s="20"/>
      <c r="CUZ58" s="20"/>
      <c r="CVA58" s="20"/>
      <c r="CVB58" s="20"/>
      <c r="CVC58" s="20"/>
      <c r="CVD58" s="20"/>
      <c r="CVE58" s="20"/>
      <c r="CVF58" s="20"/>
      <c r="CVG58" s="20"/>
      <c r="CVH58" s="20"/>
      <c r="CVI58" s="20"/>
      <c r="CVJ58" s="20"/>
      <c r="CVK58" s="20"/>
      <c r="CVL58" s="20"/>
      <c r="CVM58" s="20"/>
      <c r="CVN58" s="20"/>
      <c r="CVO58" s="20"/>
      <c r="CVP58" s="20"/>
      <c r="CVQ58" s="20"/>
      <c r="CVR58" s="20"/>
      <c r="CVS58" s="20"/>
      <c r="CVT58" s="20"/>
      <c r="CVU58" s="20"/>
      <c r="CVV58" s="20"/>
      <c r="CVW58" s="20"/>
      <c r="CVX58" s="20"/>
      <c r="CVY58" s="20"/>
      <c r="CVZ58" s="20"/>
      <c r="CWA58" s="20"/>
      <c r="CWB58" s="20"/>
      <c r="CWC58" s="20"/>
      <c r="CWD58" s="20"/>
      <c r="CWE58" s="20"/>
      <c r="CWF58" s="20"/>
      <c r="CWG58" s="20"/>
      <c r="CWH58" s="20"/>
      <c r="CWI58" s="20"/>
      <c r="CWJ58" s="20"/>
      <c r="CWK58" s="20"/>
      <c r="CWL58" s="20"/>
      <c r="CWM58" s="20"/>
      <c r="CWN58" s="20"/>
      <c r="CWO58" s="20"/>
      <c r="CWP58" s="20"/>
      <c r="CWQ58" s="20"/>
      <c r="CWR58" s="20"/>
      <c r="CWS58" s="20"/>
      <c r="CWT58" s="20"/>
      <c r="CWU58" s="20"/>
      <c r="CWV58" s="20"/>
      <c r="CWW58" s="20"/>
      <c r="CWX58" s="20"/>
      <c r="CWY58" s="20"/>
      <c r="CWZ58" s="20"/>
      <c r="CXA58" s="20"/>
      <c r="CXB58" s="20"/>
      <c r="CXC58" s="20"/>
      <c r="CXD58" s="20"/>
      <c r="CXE58" s="20"/>
      <c r="CXF58" s="20"/>
      <c r="CXG58" s="20"/>
      <c r="CXH58" s="20"/>
      <c r="CXI58" s="20"/>
      <c r="CXJ58" s="20"/>
      <c r="CXK58" s="20"/>
      <c r="CXL58" s="20"/>
      <c r="CXM58" s="20"/>
      <c r="CXN58" s="20"/>
      <c r="CXO58" s="20"/>
      <c r="CXP58" s="20"/>
      <c r="CXQ58" s="20"/>
      <c r="CXR58" s="20"/>
      <c r="CXS58" s="20"/>
      <c r="CXT58" s="20"/>
      <c r="CXU58" s="20"/>
      <c r="CXV58" s="20"/>
      <c r="CXW58" s="20"/>
      <c r="CXX58" s="20"/>
      <c r="CXY58" s="20"/>
      <c r="CXZ58" s="20"/>
      <c r="CYA58" s="20"/>
      <c r="CYB58" s="20"/>
      <c r="CYC58" s="20"/>
      <c r="CYD58" s="20"/>
      <c r="CYE58" s="20"/>
      <c r="CYF58" s="20"/>
      <c r="CYG58" s="20"/>
      <c r="CYH58" s="20"/>
      <c r="CYI58" s="20"/>
      <c r="CYJ58" s="20"/>
      <c r="CYK58" s="20"/>
      <c r="CYL58" s="20"/>
      <c r="CYM58" s="20"/>
      <c r="CYN58" s="20"/>
      <c r="CYO58" s="20"/>
      <c r="CYP58" s="20"/>
      <c r="CYQ58" s="20"/>
      <c r="CYR58" s="20"/>
      <c r="CYS58" s="20"/>
      <c r="CYT58" s="20"/>
      <c r="CYU58" s="20"/>
      <c r="CYV58" s="20"/>
      <c r="CYW58" s="20"/>
      <c r="CYX58" s="20"/>
      <c r="CYY58" s="20"/>
      <c r="CYZ58" s="20"/>
      <c r="CZA58" s="20"/>
      <c r="CZB58" s="20"/>
      <c r="CZC58" s="20"/>
      <c r="CZD58" s="20"/>
      <c r="CZE58" s="20"/>
      <c r="CZF58" s="20"/>
      <c r="CZG58" s="20"/>
      <c r="CZH58" s="20"/>
      <c r="CZI58" s="20"/>
      <c r="CZJ58" s="20"/>
      <c r="CZK58" s="20"/>
      <c r="CZL58" s="20"/>
      <c r="CZM58" s="20"/>
      <c r="CZN58" s="20"/>
      <c r="CZO58" s="20"/>
      <c r="CZP58" s="20"/>
      <c r="CZQ58" s="20"/>
      <c r="CZR58" s="20"/>
      <c r="CZS58" s="20"/>
      <c r="CZT58" s="20"/>
      <c r="CZU58" s="20"/>
      <c r="CZV58" s="20"/>
      <c r="CZW58" s="20"/>
      <c r="CZX58" s="20"/>
      <c r="CZY58" s="20"/>
      <c r="CZZ58" s="20"/>
      <c r="DAA58" s="20"/>
      <c r="DAB58" s="20"/>
      <c r="DAC58" s="20"/>
      <c r="DAD58" s="20"/>
      <c r="DAE58" s="20"/>
      <c r="DAF58" s="20"/>
      <c r="DAG58" s="20"/>
      <c r="DAH58" s="20"/>
      <c r="DAI58" s="20"/>
      <c r="DAJ58" s="20"/>
      <c r="DAK58" s="20"/>
      <c r="DAL58" s="20"/>
      <c r="DAM58" s="20"/>
      <c r="DAN58" s="20"/>
      <c r="DAO58" s="20"/>
      <c r="DAP58" s="20"/>
      <c r="DAQ58" s="20"/>
      <c r="DAR58" s="20"/>
      <c r="DAS58" s="20"/>
      <c r="DAT58" s="20"/>
      <c r="DAU58" s="20"/>
      <c r="DAV58" s="20"/>
      <c r="DAW58" s="20"/>
      <c r="DAX58" s="20"/>
      <c r="DAY58" s="20"/>
      <c r="DAZ58" s="20"/>
      <c r="DBA58" s="20"/>
      <c r="DBB58" s="20"/>
      <c r="DBC58" s="20"/>
      <c r="DBD58" s="20"/>
      <c r="DBE58" s="20"/>
      <c r="DBF58" s="20"/>
      <c r="DBG58" s="20"/>
      <c r="DBH58" s="20"/>
      <c r="DBI58" s="20"/>
      <c r="DBJ58" s="20"/>
      <c r="DBK58" s="20"/>
      <c r="DBL58" s="20"/>
      <c r="DBM58" s="20"/>
      <c r="DBN58" s="20"/>
      <c r="DBO58" s="20"/>
      <c r="DBP58" s="20"/>
      <c r="DBQ58" s="20"/>
      <c r="DBR58" s="20"/>
      <c r="DBS58" s="20"/>
      <c r="DBT58" s="20"/>
      <c r="DBU58" s="20"/>
      <c r="DBV58" s="20"/>
      <c r="DBW58" s="20"/>
      <c r="DBX58" s="20"/>
      <c r="DBY58" s="20"/>
      <c r="DBZ58" s="20"/>
      <c r="DCA58" s="20"/>
      <c r="DCB58" s="20"/>
      <c r="DCC58" s="20"/>
      <c r="DCD58" s="20"/>
      <c r="DCE58" s="20"/>
      <c r="DCF58" s="20"/>
      <c r="DCG58" s="20"/>
      <c r="DCH58" s="20"/>
      <c r="DCI58" s="20"/>
      <c r="DCJ58" s="20"/>
      <c r="DCK58" s="20"/>
      <c r="DCL58" s="20"/>
      <c r="DCM58" s="20"/>
      <c r="DCN58" s="20"/>
      <c r="DCO58" s="20"/>
      <c r="DCP58" s="20"/>
      <c r="DCQ58" s="20"/>
      <c r="DCR58" s="20"/>
      <c r="DCS58" s="20"/>
      <c r="DCT58" s="20"/>
      <c r="DCU58" s="20"/>
      <c r="DCV58" s="20"/>
      <c r="DCW58" s="20"/>
      <c r="DCX58" s="20"/>
      <c r="DCY58" s="20"/>
      <c r="DCZ58" s="20"/>
      <c r="DDA58" s="20"/>
      <c r="DDB58" s="20"/>
      <c r="DDC58" s="20"/>
      <c r="DDD58" s="20"/>
      <c r="DDE58" s="20"/>
      <c r="DDF58" s="20"/>
      <c r="DDG58" s="20"/>
      <c r="DDH58" s="20"/>
      <c r="DDI58" s="20"/>
      <c r="DDJ58" s="20"/>
      <c r="DDK58" s="20"/>
      <c r="DDL58" s="20"/>
      <c r="DDM58" s="20"/>
      <c r="DDN58" s="20"/>
      <c r="DDO58" s="20"/>
      <c r="DDP58" s="20"/>
      <c r="DDQ58" s="20"/>
      <c r="DDR58" s="20"/>
      <c r="DDS58" s="20"/>
      <c r="DDT58" s="20"/>
      <c r="DDU58" s="20"/>
      <c r="DDV58" s="20"/>
      <c r="DDW58" s="20"/>
      <c r="DDX58" s="20"/>
      <c r="DDY58" s="20"/>
      <c r="DDZ58" s="20"/>
      <c r="DEA58" s="20"/>
      <c r="DEB58" s="20"/>
      <c r="DEC58" s="20"/>
      <c r="DED58" s="20"/>
      <c r="DEE58" s="20"/>
      <c r="DEF58" s="20"/>
      <c r="DEG58" s="20"/>
      <c r="DEH58" s="20"/>
      <c r="DEI58" s="20"/>
      <c r="DEJ58" s="20"/>
      <c r="DEK58" s="20"/>
      <c r="DEL58" s="20"/>
      <c r="DEM58" s="20"/>
      <c r="DEN58" s="20"/>
      <c r="DEO58" s="20"/>
      <c r="DEP58" s="20"/>
      <c r="DEQ58" s="20"/>
      <c r="DER58" s="20"/>
      <c r="DES58" s="20"/>
      <c r="DET58" s="20"/>
      <c r="DEU58" s="20"/>
      <c r="DEV58" s="20"/>
      <c r="DEW58" s="20"/>
      <c r="DEX58" s="20"/>
      <c r="DEY58" s="20"/>
      <c r="DEZ58" s="20"/>
      <c r="DFA58" s="20"/>
      <c r="DFB58" s="20"/>
      <c r="DFC58" s="20"/>
      <c r="DFD58" s="20"/>
      <c r="DFE58" s="20"/>
      <c r="DFF58" s="20"/>
      <c r="DFG58" s="20"/>
      <c r="DFH58" s="20"/>
      <c r="DFI58" s="20"/>
      <c r="DFJ58" s="20"/>
      <c r="DFK58" s="20"/>
      <c r="DFL58" s="20"/>
      <c r="DFM58" s="20"/>
      <c r="DFN58" s="20"/>
      <c r="DFO58" s="20"/>
      <c r="DFP58" s="20"/>
      <c r="DFQ58" s="20"/>
      <c r="DFR58" s="20"/>
      <c r="DFS58" s="20"/>
      <c r="DFT58" s="20"/>
      <c r="DFU58" s="20"/>
      <c r="DFV58" s="20"/>
      <c r="DFW58" s="20"/>
      <c r="DFX58" s="20"/>
      <c r="DFY58" s="20"/>
      <c r="DFZ58" s="20"/>
      <c r="DGA58" s="20"/>
      <c r="DGB58" s="20"/>
      <c r="DGC58" s="20"/>
      <c r="DGD58" s="20"/>
      <c r="DGE58" s="20"/>
      <c r="DGF58" s="20"/>
      <c r="DGG58" s="20"/>
      <c r="DGH58" s="20"/>
      <c r="DGI58" s="20"/>
      <c r="DGJ58" s="20"/>
      <c r="DGK58" s="20"/>
      <c r="DGL58" s="20"/>
      <c r="DGM58" s="20"/>
      <c r="DGN58" s="20"/>
      <c r="DGO58" s="20"/>
      <c r="DGP58" s="20"/>
      <c r="DGQ58" s="20"/>
      <c r="DGR58" s="20"/>
      <c r="DGS58" s="20"/>
      <c r="DGT58" s="20"/>
      <c r="DGU58" s="20"/>
      <c r="DGV58" s="20"/>
      <c r="DGW58" s="20"/>
      <c r="DGX58" s="20"/>
      <c r="DGY58" s="20"/>
      <c r="DGZ58" s="20"/>
      <c r="DHA58" s="20"/>
      <c r="DHB58" s="20"/>
      <c r="DHC58" s="20"/>
      <c r="DHD58" s="20"/>
      <c r="DHE58" s="20"/>
      <c r="DHF58" s="20"/>
      <c r="DHG58" s="20"/>
      <c r="DHH58" s="20"/>
      <c r="DHI58" s="20"/>
      <c r="DHJ58" s="20"/>
      <c r="DHK58" s="20"/>
      <c r="DHL58" s="20"/>
      <c r="DHM58" s="20"/>
      <c r="DHN58" s="20"/>
      <c r="DHO58" s="20"/>
      <c r="DHP58" s="20"/>
      <c r="DHQ58" s="20"/>
      <c r="DHR58" s="20"/>
      <c r="DHS58" s="20"/>
      <c r="DHT58" s="20"/>
      <c r="DHU58" s="20"/>
      <c r="DHV58" s="20"/>
      <c r="DHW58" s="20"/>
      <c r="DHX58" s="20"/>
      <c r="DHY58" s="20"/>
      <c r="DHZ58" s="20"/>
      <c r="DIA58" s="20"/>
      <c r="DIB58" s="20"/>
      <c r="DIC58" s="20"/>
      <c r="DID58" s="20"/>
      <c r="DIE58" s="20"/>
      <c r="DIF58" s="20"/>
      <c r="DIG58" s="20"/>
      <c r="DIH58" s="20"/>
      <c r="DII58" s="20"/>
      <c r="DIJ58" s="20"/>
      <c r="DIK58" s="20"/>
      <c r="DIL58" s="20"/>
      <c r="DIM58" s="20"/>
      <c r="DIN58" s="20"/>
      <c r="DIO58" s="20"/>
      <c r="DIP58" s="20"/>
      <c r="DIQ58" s="20"/>
      <c r="DIR58" s="20"/>
      <c r="DIS58" s="20"/>
      <c r="DIT58" s="20"/>
      <c r="DIU58" s="20"/>
      <c r="DIV58" s="20"/>
      <c r="DIW58" s="20"/>
      <c r="DIX58" s="20"/>
      <c r="DIY58" s="20"/>
      <c r="DIZ58" s="20"/>
      <c r="DJA58" s="20"/>
      <c r="DJB58" s="20"/>
      <c r="DJC58" s="20"/>
      <c r="DJD58" s="20"/>
      <c r="DJE58" s="20"/>
      <c r="DJF58" s="20"/>
      <c r="DJG58" s="20"/>
      <c r="DJH58" s="20"/>
      <c r="DJI58" s="20"/>
      <c r="DJJ58" s="20"/>
      <c r="DJK58" s="20"/>
      <c r="DJL58" s="20"/>
      <c r="DJM58" s="20"/>
      <c r="DJN58" s="20"/>
      <c r="DJO58" s="20"/>
      <c r="DJP58" s="20"/>
      <c r="DJQ58" s="20"/>
      <c r="DJR58" s="20"/>
      <c r="DJS58" s="20"/>
      <c r="DJT58" s="20"/>
      <c r="DJU58" s="20"/>
      <c r="DJV58" s="20"/>
      <c r="DJW58" s="20"/>
      <c r="DJX58" s="20"/>
      <c r="DJY58" s="20"/>
      <c r="DJZ58" s="20"/>
      <c r="DKA58" s="20"/>
      <c r="DKB58" s="20"/>
      <c r="DKC58" s="20"/>
      <c r="DKD58" s="20"/>
      <c r="DKE58" s="20"/>
      <c r="DKF58" s="20"/>
      <c r="DKG58" s="20"/>
      <c r="DKH58" s="20"/>
      <c r="DKI58" s="20"/>
      <c r="DKJ58" s="20"/>
      <c r="DKK58" s="20"/>
      <c r="DKL58" s="20"/>
      <c r="DKM58" s="20"/>
      <c r="DKN58" s="20"/>
      <c r="DKO58" s="20"/>
      <c r="DKP58" s="20"/>
      <c r="DKQ58" s="20"/>
      <c r="DKR58" s="20"/>
      <c r="DKS58" s="20"/>
      <c r="DKT58" s="20"/>
      <c r="DKU58" s="20"/>
      <c r="DKV58" s="20"/>
      <c r="DKW58" s="20"/>
      <c r="DKX58" s="20"/>
      <c r="DKY58" s="20"/>
      <c r="DKZ58" s="20"/>
      <c r="DLA58" s="20"/>
      <c r="DLB58" s="20"/>
      <c r="DLC58" s="20"/>
      <c r="DLD58" s="20"/>
      <c r="DLE58" s="20"/>
      <c r="DLF58" s="20"/>
      <c r="DLG58" s="20"/>
      <c r="DLH58" s="20"/>
      <c r="DLI58" s="20"/>
      <c r="DLJ58" s="20"/>
      <c r="DLK58" s="20"/>
      <c r="DLL58" s="20"/>
      <c r="DLM58" s="20"/>
      <c r="DLN58" s="20"/>
      <c r="DLO58" s="20"/>
      <c r="DLP58" s="20"/>
      <c r="DLQ58" s="20"/>
      <c r="DLR58" s="20"/>
      <c r="DLS58" s="20"/>
      <c r="DLT58" s="20"/>
      <c r="DLU58" s="20"/>
      <c r="DLV58" s="20"/>
      <c r="DLW58" s="20"/>
      <c r="DLX58" s="20"/>
      <c r="DLY58" s="20"/>
      <c r="DLZ58" s="20"/>
      <c r="DMA58" s="20"/>
      <c r="DMB58" s="20"/>
      <c r="DMC58" s="20"/>
      <c r="DMD58" s="20"/>
      <c r="DME58" s="20"/>
      <c r="DMF58" s="20"/>
      <c r="DMG58" s="20"/>
      <c r="DMH58" s="20"/>
      <c r="DMI58" s="20"/>
      <c r="DMJ58" s="20"/>
      <c r="DMK58" s="20"/>
      <c r="DML58" s="20"/>
      <c r="DMM58" s="20"/>
      <c r="DMN58" s="20"/>
      <c r="DMO58" s="20"/>
      <c r="DMP58" s="20"/>
      <c r="DMQ58" s="20"/>
      <c r="DMR58" s="20"/>
      <c r="DMS58" s="20"/>
      <c r="DMT58" s="20"/>
      <c r="DMU58" s="20"/>
      <c r="DMV58" s="20"/>
      <c r="DMW58" s="20"/>
      <c r="DMX58" s="20"/>
      <c r="DMY58" s="20"/>
      <c r="DMZ58" s="20"/>
      <c r="DNA58" s="20"/>
      <c r="DNB58" s="20"/>
      <c r="DNC58" s="20"/>
      <c r="DND58" s="20"/>
      <c r="DNE58" s="20"/>
      <c r="DNF58" s="20"/>
      <c r="DNG58" s="20"/>
      <c r="DNH58" s="20"/>
      <c r="DNI58" s="20"/>
      <c r="DNJ58" s="20"/>
      <c r="DNK58" s="20"/>
      <c r="DNL58" s="20"/>
      <c r="DNM58" s="20"/>
      <c r="DNN58" s="20"/>
      <c r="DNO58" s="20"/>
      <c r="DNP58" s="20"/>
      <c r="DNQ58" s="20"/>
      <c r="DNR58" s="20"/>
      <c r="DNS58" s="20"/>
      <c r="DNT58" s="20"/>
      <c r="DNU58" s="20"/>
      <c r="DNV58" s="20"/>
      <c r="DNW58" s="20"/>
      <c r="DNX58" s="20"/>
      <c r="DNY58" s="20"/>
      <c r="DNZ58" s="20"/>
      <c r="DOA58" s="20"/>
      <c r="DOB58" s="20"/>
      <c r="DOC58" s="20"/>
      <c r="DOD58" s="20"/>
      <c r="DOE58" s="20"/>
      <c r="DOF58" s="20"/>
      <c r="DOG58" s="20"/>
      <c r="DOH58" s="20"/>
      <c r="DOI58" s="20"/>
      <c r="DOJ58" s="20"/>
      <c r="DOK58" s="20"/>
      <c r="DOL58" s="20"/>
      <c r="DOM58" s="20"/>
      <c r="DON58" s="20"/>
      <c r="DOO58" s="20"/>
      <c r="DOP58" s="20"/>
      <c r="DOQ58" s="20"/>
      <c r="DOR58" s="20"/>
      <c r="DOS58" s="20"/>
      <c r="DOT58" s="20"/>
      <c r="DOU58" s="20"/>
      <c r="DOV58" s="20"/>
      <c r="DOW58" s="20"/>
      <c r="DOX58" s="20"/>
      <c r="DOY58" s="20"/>
      <c r="DOZ58" s="20"/>
      <c r="DPA58" s="20"/>
      <c r="DPB58" s="20"/>
      <c r="DPC58" s="20"/>
      <c r="DPD58" s="20"/>
      <c r="DPE58" s="20"/>
      <c r="DPF58" s="20"/>
      <c r="DPG58" s="20"/>
      <c r="DPH58" s="20"/>
      <c r="DPI58" s="20"/>
      <c r="DPJ58" s="20"/>
      <c r="DPK58" s="20"/>
      <c r="DPL58" s="20"/>
      <c r="DPM58" s="20"/>
      <c r="DPN58" s="20"/>
      <c r="DPO58" s="20"/>
      <c r="DPP58" s="20"/>
      <c r="DPQ58" s="20"/>
      <c r="DPR58" s="20"/>
      <c r="DPS58" s="20"/>
      <c r="DPT58" s="20"/>
      <c r="DPU58" s="20"/>
      <c r="DPV58" s="20"/>
      <c r="DPW58" s="20"/>
      <c r="DPX58" s="20"/>
      <c r="DPY58" s="20"/>
      <c r="DPZ58" s="20"/>
      <c r="DQA58" s="20"/>
      <c r="DQB58" s="20"/>
      <c r="DQC58" s="20"/>
      <c r="DQD58" s="20"/>
      <c r="DQE58" s="20"/>
      <c r="DQF58" s="20"/>
      <c r="DQG58" s="20"/>
      <c r="DQH58" s="20"/>
      <c r="DQI58" s="20"/>
      <c r="DQJ58" s="20"/>
      <c r="DQK58" s="20"/>
      <c r="DQL58" s="20"/>
      <c r="DQM58" s="20"/>
      <c r="DQN58" s="20"/>
      <c r="DQO58" s="20"/>
      <c r="DQP58" s="20"/>
      <c r="DQQ58" s="20"/>
      <c r="DQR58" s="20"/>
      <c r="DQS58" s="20"/>
      <c r="DQT58" s="20"/>
      <c r="DQU58" s="20"/>
      <c r="DQV58" s="20"/>
      <c r="DQW58" s="20"/>
      <c r="DQX58" s="20"/>
      <c r="DQY58" s="20"/>
      <c r="DQZ58" s="20"/>
      <c r="DRA58" s="20"/>
      <c r="DRB58" s="20"/>
      <c r="DRC58" s="20"/>
      <c r="DRD58" s="20"/>
      <c r="DRE58" s="20"/>
      <c r="DRF58" s="20"/>
      <c r="DRG58" s="20"/>
      <c r="DRH58" s="20"/>
      <c r="DRI58" s="20"/>
      <c r="DRJ58" s="20"/>
      <c r="DRK58" s="20"/>
      <c r="DRL58" s="20"/>
      <c r="DRM58" s="20"/>
      <c r="DRN58" s="20"/>
      <c r="DRO58" s="20"/>
      <c r="DRP58" s="20"/>
      <c r="DRQ58" s="20"/>
      <c r="DRR58" s="20"/>
      <c r="DRS58" s="20"/>
      <c r="DRT58" s="20"/>
      <c r="DRU58" s="20"/>
      <c r="DRV58" s="20"/>
      <c r="DRW58" s="20"/>
      <c r="DRX58" s="20"/>
      <c r="DRY58" s="20"/>
      <c r="DRZ58" s="20"/>
      <c r="DSA58" s="20"/>
      <c r="DSB58" s="20"/>
      <c r="DSC58" s="20"/>
      <c r="DSD58" s="20"/>
      <c r="DSE58" s="20"/>
      <c r="DSF58" s="20"/>
      <c r="DSG58" s="20"/>
      <c r="DSH58" s="20"/>
      <c r="DSI58" s="20"/>
      <c r="DSJ58" s="20"/>
      <c r="DSK58" s="20"/>
      <c r="DSL58" s="20"/>
      <c r="DSM58" s="20"/>
      <c r="DSN58" s="20"/>
      <c r="DSO58" s="20"/>
      <c r="DSP58" s="20"/>
      <c r="DSQ58" s="20"/>
      <c r="DSR58" s="20"/>
      <c r="DSS58" s="20"/>
      <c r="DST58" s="20"/>
      <c r="DSU58" s="20"/>
      <c r="DSV58" s="20"/>
      <c r="DSW58" s="20"/>
      <c r="DSX58" s="20"/>
      <c r="DSY58" s="20"/>
      <c r="DSZ58" s="20"/>
      <c r="DTA58" s="20"/>
      <c r="DTB58" s="20"/>
      <c r="DTC58" s="20"/>
      <c r="DTD58" s="20"/>
      <c r="DTE58" s="20"/>
      <c r="DTF58" s="20"/>
      <c r="DTG58" s="20"/>
      <c r="DTH58" s="20"/>
      <c r="DTI58" s="20"/>
      <c r="DTJ58" s="20"/>
      <c r="DTK58" s="20"/>
      <c r="DTL58" s="20"/>
      <c r="DTM58" s="20"/>
      <c r="DTN58" s="20"/>
      <c r="DTO58" s="20"/>
      <c r="DTP58" s="20"/>
      <c r="DTQ58" s="20"/>
      <c r="DTR58" s="20"/>
      <c r="DTS58" s="20"/>
      <c r="DTT58" s="20"/>
      <c r="DTU58" s="20"/>
      <c r="DTV58" s="20"/>
      <c r="DTW58" s="20"/>
      <c r="DTX58" s="20"/>
      <c r="DTY58" s="20"/>
      <c r="DTZ58" s="20"/>
      <c r="DUA58" s="20"/>
      <c r="DUB58" s="20"/>
      <c r="DUC58" s="20"/>
      <c r="DUD58" s="20"/>
      <c r="DUE58" s="20"/>
      <c r="DUF58" s="20"/>
      <c r="DUG58" s="20"/>
      <c r="DUH58" s="20"/>
      <c r="DUI58" s="20"/>
      <c r="DUJ58" s="20"/>
      <c r="DUK58" s="20"/>
      <c r="DUL58" s="20"/>
      <c r="DUM58" s="20"/>
      <c r="DUN58" s="20"/>
      <c r="DUO58" s="20"/>
      <c r="DUP58" s="20"/>
      <c r="DUQ58" s="20"/>
      <c r="DUR58" s="20"/>
      <c r="DUS58" s="20"/>
      <c r="DUT58" s="20"/>
      <c r="DUU58" s="20"/>
      <c r="DUV58" s="20"/>
      <c r="DUW58" s="20"/>
      <c r="DUX58" s="20"/>
      <c r="DUY58" s="20"/>
      <c r="DUZ58" s="20"/>
      <c r="DVA58" s="20"/>
      <c r="DVB58" s="20"/>
      <c r="DVC58" s="20"/>
      <c r="DVD58" s="20"/>
      <c r="DVE58" s="20"/>
      <c r="DVF58" s="20"/>
      <c r="DVG58" s="20"/>
      <c r="DVH58" s="20"/>
      <c r="DVI58" s="20"/>
      <c r="DVJ58" s="20"/>
      <c r="DVK58" s="20"/>
      <c r="DVL58" s="20"/>
      <c r="DVM58" s="20"/>
      <c r="DVN58" s="20"/>
      <c r="DVO58" s="20"/>
      <c r="DVP58" s="20"/>
      <c r="DVQ58" s="20"/>
      <c r="DVR58" s="20"/>
      <c r="DVS58" s="20"/>
      <c r="DVT58" s="20"/>
      <c r="DVU58" s="20"/>
      <c r="DVV58" s="20"/>
      <c r="DVW58" s="20"/>
      <c r="DVX58" s="20"/>
      <c r="DVY58" s="20"/>
      <c r="DVZ58" s="20"/>
      <c r="DWA58" s="20"/>
      <c r="DWB58" s="20"/>
      <c r="DWC58" s="20"/>
      <c r="DWD58" s="20"/>
      <c r="DWE58" s="20"/>
      <c r="DWF58" s="20"/>
      <c r="DWG58" s="20"/>
      <c r="DWH58" s="20"/>
      <c r="DWI58" s="20"/>
      <c r="DWJ58" s="20"/>
      <c r="DWK58" s="20"/>
      <c r="DWL58" s="20"/>
      <c r="DWM58" s="20"/>
      <c r="DWN58" s="20"/>
      <c r="DWO58" s="20"/>
      <c r="DWP58" s="20"/>
      <c r="DWQ58" s="20"/>
      <c r="DWR58" s="20"/>
      <c r="DWS58" s="20"/>
      <c r="DWT58" s="20"/>
      <c r="DWU58" s="20"/>
      <c r="DWV58" s="20"/>
      <c r="DWW58" s="20"/>
      <c r="DWX58" s="20"/>
      <c r="DWY58" s="20"/>
      <c r="DWZ58" s="20"/>
      <c r="DXA58" s="20"/>
      <c r="DXB58" s="20"/>
      <c r="DXC58" s="20"/>
      <c r="DXD58" s="20"/>
      <c r="DXE58" s="20"/>
      <c r="DXF58" s="20"/>
      <c r="DXG58" s="20"/>
      <c r="DXH58" s="20"/>
      <c r="DXI58" s="20"/>
      <c r="DXJ58" s="20"/>
      <c r="DXK58" s="20"/>
      <c r="DXL58" s="20"/>
      <c r="DXM58" s="20"/>
      <c r="DXN58" s="20"/>
      <c r="DXO58" s="20"/>
      <c r="DXP58" s="20"/>
      <c r="DXQ58" s="20"/>
      <c r="DXR58" s="20"/>
      <c r="DXS58" s="20"/>
      <c r="DXT58" s="20"/>
      <c r="DXU58" s="20"/>
      <c r="DXV58" s="20"/>
      <c r="DXW58" s="20"/>
      <c r="DXX58" s="20"/>
      <c r="DXY58" s="20"/>
      <c r="DXZ58" s="20"/>
      <c r="DYA58" s="20"/>
      <c r="DYB58" s="20"/>
      <c r="DYC58" s="20"/>
      <c r="DYD58" s="20"/>
      <c r="DYE58" s="20"/>
      <c r="DYF58" s="20"/>
      <c r="DYG58" s="20"/>
      <c r="DYH58" s="20"/>
      <c r="DYI58" s="20"/>
      <c r="DYJ58" s="20"/>
      <c r="DYK58" s="20"/>
      <c r="DYL58" s="20"/>
      <c r="DYM58" s="20"/>
      <c r="DYN58" s="20"/>
      <c r="DYO58" s="20"/>
      <c r="DYP58" s="20"/>
      <c r="DYQ58" s="20"/>
      <c r="DYR58" s="20"/>
      <c r="DYS58" s="20"/>
      <c r="DYT58" s="20"/>
      <c r="DYU58" s="20"/>
      <c r="DYV58" s="20"/>
      <c r="DYW58" s="20"/>
      <c r="DYX58" s="20"/>
      <c r="DYY58" s="20"/>
      <c r="DYZ58" s="20"/>
      <c r="DZA58" s="20"/>
      <c r="DZB58" s="20"/>
      <c r="DZC58" s="20"/>
      <c r="DZD58" s="20"/>
      <c r="DZE58" s="20"/>
      <c r="DZF58" s="20"/>
      <c r="DZG58" s="20"/>
      <c r="DZH58" s="20"/>
      <c r="DZI58" s="20"/>
      <c r="DZJ58" s="20"/>
      <c r="DZK58" s="20"/>
      <c r="DZL58" s="20"/>
      <c r="DZM58" s="20"/>
      <c r="DZN58" s="20"/>
      <c r="DZO58" s="20"/>
      <c r="DZP58" s="20"/>
      <c r="DZQ58" s="20"/>
      <c r="DZR58" s="20"/>
      <c r="DZS58" s="20"/>
      <c r="DZT58" s="20"/>
      <c r="DZU58" s="20"/>
      <c r="DZV58" s="20"/>
      <c r="DZW58" s="20"/>
      <c r="DZX58" s="20"/>
      <c r="DZY58" s="20"/>
      <c r="DZZ58" s="20"/>
      <c r="EAA58" s="20"/>
      <c r="EAB58" s="20"/>
      <c r="EAC58" s="20"/>
      <c r="EAD58" s="20"/>
      <c r="EAE58" s="20"/>
      <c r="EAF58" s="20"/>
      <c r="EAG58" s="20"/>
      <c r="EAH58" s="20"/>
      <c r="EAI58" s="20"/>
      <c r="EAJ58" s="20"/>
      <c r="EAK58" s="20"/>
      <c r="EAL58" s="20"/>
      <c r="EAM58" s="20"/>
      <c r="EAN58" s="20"/>
      <c r="EAO58" s="20"/>
      <c r="EAP58" s="20"/>
      <c r="EAQ58" s="20"/>
      <c r="EAR58" s="20"/>
      <c r="EAS58" s="20"/>
      <c r="EAT58" s="20"/>
      <c r="EAU58" s="20"/>
      <c r="EAV58" s="20"/>
      <c r="EAW58" s="20"/>
      <c r="EAX58" s="20"/>
      <c r="EAY58" s="20"/>
      <c r="EAZ58" s="20"/>
      <c r="EBA58" s="20"/>
      <c r="EBB58" s="20"/>
      <c r="EBC58" s="20"/>
      <c r="EBD58" s="20"/>
      <c r="EBE58" s="20"/>
      <c r="EBF58" s="20"/>
      <c r="EBG58" s="20"/>
      <c r="EBH58" s="20"/>
      <c r="EBI58" s="20"/>
      <c r="EBJ58" s="20"/>
      <c r="EBK58" s="20"/>
      <c r="EBL58" s="20"/>
      <c r="EBM58" s="20"/>
      <c r="EBN58" s="20"/>
      <c r="EBO58" s="20"/>
      <c r="EBP58" s="20"/>
      <c r="EBQ58" s="20"/>
      <c r="EBR58" s="20"/>
      <c r="EBS58" s="20"/>
      <c r="EBT58" s="20"/>
      <c r="EBU58" s="20"/>
      <c r="EBV58" s="20"/>
      <c r="EBW58" s="20"/>
      <c r="EBX58" s="20"/>
      <c r="EBY58" s="20"/>
      <c r="EBZ58" s="20"/>
      <c r="ECA58" s="20"/>
      <c r="ECB58" s="20"/>
      <c r="ECC58" s="20"/>
      <c r="ECD58" s="20"/>
      <c r="ECE58" s="20"/>
      <c r="ECF58" s="20"/>
      <c r="ECG58" s="20"/>
      <c r="ECH58" s="20"/>
      <c r="ECI58" s="20"/>
      <c r="ECJ58" s="20"/>
      <c r="ECK58" s="20"/>
      <c r="ECL58" s="20"/>
      <c r="ECM58" s="20"/>
      <c r="ECN58" s="20"/>
      <c r="ECO58" s="20"/>
      <c r="ECP58" s="20"/>
      <c r="ECQ58" s="20"/>
      <c r="ECR58" s="20"/>
      <c r="ECS58" s="20"/>
      <c r="ECT58" s="20"/>
      <c r="ECU58" s="20"/>
      <c r="ECV58" s="20"/>
      <c r="ECW58" s="20"/>
      <c r="ECX58" s="20"/>
      <c r="ECY58" s="20"/>
      <c r="ECZ58" s="20"/>
      <c r="EDA58" s="20"/>
      <c r="EDB58" s="20"/>
      <c r="EDC58" s="20"/>
      <c r="EDD58" s="20"/>
      <c r="EDE58" s="20"/>
      <c r="EDF58" s="20"/>
      <c r="EDG58" s="20"/>
      <c r="EDH58" s="20"/>
      <c r="EDI58" s="20"/>
      <c r="EDJ58" s="20"/>
      <c r="EDK58" s="20"/>
      <c r="EDL58" s="20"/>
      <c r="EDM58" s="20"/>
      <c r="EDN58" s="20"/>
      <c r="EDO58" s="20"/>
      <c r="EDP58" s="20"/>
      <c r="EDQ58" s="20"/>
      <c r="EDR58" s="20"/>
      <c r="EDS58" s="20"/>
      <c r="EDT58" s="20"/>
      <c r="EDU58" s="20"/>
      <c r="EDV58" s="20"/>
      <c r="EDW58" s="20"/>
      <c r="EDX58" s="20"/>
      <c r="EDY58" s="20"/>
      <c r="EDZ58" s="20"/>
      <c r="EEA58" s="20"/>
      <c r="EEB58" s="20"/>
      <c r="EEC58" s="20"/>
      <c r="EED58" s="20"/>
      <c r="EEE58" s="20"/>
      <c r="EEF58" s="20"/>
      <c r="EEG58" s="20"/>
      <c r="EEH58" s="20"/>
      <c r="EEI58" s="20"/>
      <c r="EEJ58" s="20"/>
      <c r="EEK58" s="20"/>
      <c r="EEL58" s="20"/>
      <c r="EEM58" s="20"/>
      <c r="EEN58" s="20"/>
      <c r="EEO58" s="20"/>
      <c r="EEP58" s="20"/>
      <c r="EEQ58" s="20"/>
      <c r="EER58" s="20"/>
      <c r="EES58" s="20"/>
      <c r="EET58" s="20"/>
      <c r="EEU58" s="20"/>
      <c r="EEV58" s="20"/>
      <c r="EEW58" s="20"/>
      <c r="EEX58" s="20"/>
      <c r="EEY58" s="20"/>
      <c r="EEZ58" s="20"/>
      <c r="EFA58" s="20"/>
      <c r="EFB58" s="20"/>
      <c r="EFC58" s="20"/>
      <c r="EFD58" s="20"/>
      <c r="EFE58" s="20"/>
      <c r="EFF58" s="20"/>
      <c r="EFG58" s="20"/>
      <c r="EFH58" s="20"/>
      <c r="EFI58" s="20"/>
      <c r="EFJ58" s="20"/>
      <c r="EFK58" s="20"/>
      <c r="EFL58" s="20"/>
      <c r="EFM58" s="20"/>
      <c r="EFN58" s="20"/>
      <c r="EFO58" s="20"/>
      <c r="EFP58" s="20"/>
      <c r="EFQ58" s="20"/>
      <c r="EFR58" s="20"/>
      <c r="EFS58" s="20"/>
      <c r="EFT58" s="20"/>
      <c r="EFU58" s="20"/>
      <c r="EFV58" s="20"/>
      <c r="EFW58" s="20"/>
      <c r="EFX58" s="20"/>
      <c r="EFY58" s="20"/>
      <c r="EFZ58" s="20"/>
      <c r="EGA58" s="20"/>
      <c r="EGB58" s="20"/>
      <c r="EGC58" s="20"/>
      <c r="EGD58" s="20"/>
      <c r="EGE58" s="20"/>
      <c r="EGF58" s="20"/>
      <c r="EGG58" s="20"/>
      <c r="EGH58" s="20"/>
      <c r="EGI58" s="20"/>
      <c r="EGJ58" s="20"/>
      <c r="EGK58" s="20"/>
      <c r="EGL58" s="20"/>
      <c r="EGM58" s="20"/>
      <c r="EGN58" s="20"/>
      <c r="EGO58" s="20"/>
      <c r="EGP58" s="20"/>
      <c r="EGQ58" s="20"/>
      <c r="EGR58" s="20"/>
      <c r="EGS58" s="20"/>
      <c r="EGT58" s="20"/>
      <c r="EGU58" s="20"/>
      <c r="EGV58" s="20"/>
      <c r="EGW58" s="20"/>
      <c r="EGX58" s="20"/>
      <c r="EGY58" s="20"/>
      <c r="EGZ58" s="20"/>
      <c r="EHA58" s="20"/>
      <c r="EHB58" s="20"/>
      <c r="EHC58" s="20"/>
      <c r="EHD58" s="20"/>
      <c r="EHE58" s="20"/>
      <c r="EHF58" s="20"/>
      <c r="EHG58" s="20"/>
      <c r="EHH58" s="20"/>
      <c r="EHI58" s="20"/>
      <c r="EHJ58" s="20"/>
      <c r="EHK58" s="20"/>
      <c r="EHL58" s="20"/>
      <c r="EHM58" s="20"/>
      <c r="EHN58" s="20"/>
      <c r="EHO58" s="20"/>
      <c r="EHP58" s="20"/>
      <c r="EHQ58" s="20"/>
      <c r="EHR58" s="20"/>
      <c r="EHS58" s="20"/>
      <c r="EHT58" s="20"/>
      <c r="EHU58" s="20"/>
      <c r="EHV58" s="20"/>
      <c r="EHW58" s="20"/>
      <c r="EHX58" s="20"/>
      <c r="EHY58" s="20"/>
      <c r="EHZ58" s="20"/>
      <c r="EIA58" s="20"/>
      <c r="EIB58" s="20"/>
      <c r="EIC58" s="20"/>
      <c r="EID58" s="20"/>
      <c r="EIE58" s="20"/>
      <c r="EIF58" s="20"/>
      <c r="EIG58" s="20"/>
      <c r="EIH58" s="20"/>
      <c r="EII58" s="20"/>
      <c r="EIJ58" s="20"/>
      <c r="EIK58" s="20"/>
      <c r="EIL58" s="20"/>
      <c r="EIM58" s="20"/>
      <c r="EIN58" s="20"/>
      <c r="EIO58" s="20"/>
      <c r="EIP58" s="20"/>
      <c r="EIQ58" s="20"/>
      <c r="EIR58" s="20"/>
      <c r="EIS58" s="20"/>
      <c r="EIT58" s="20"/>
      <c r="EIU58" s="20"/>
      <c r="EIV58" s="20"/>
      <c r="EIW58" s="20"/>
      <c r="EIX58" s="20"/>
      <c r="EIY58" s="20"/>
      <c r="EIZ58" s="20"/>
      <c r="EJA58" s="20"/>
      <c r="EJB58" s="20"/>
      <c r="EJC58" s="20"/>
      <c r="EJD58" s="20"/>
      <c r="EJE58" s="20"/>
      <c r="EJF58" s="20"/>
      <c r="EJG58" s="20"/>
      <c r="EJH58" s="20"/>
      <c r="EJI58" s="20"/>
      <c r="EJJ58" s="20"/>
      <c r="EJK58" s="20"/>
      <c r="EJL58" s="20"/>
      <c r="EJM58" s="20"/>
      <c r="EJN58" s="20"/>
      <c r="EJO58" s="20"/>
      <c r="EJP58" s="20"/>
      <c r="EJQ58" s="20"/>
      <c r="EJR58" s="20"/>
      <c r="EJS58" s="20"/>
      <c r="EJT58" s="20"/>
      <c r="EJU58" s="20"/>
      <c r="EJV58" s="20"/>
      <c r="EJW58" s="20"/>
      <c r="EJX58" s="20"/>
      <c r="EJY58" s="20"/>
      <c r="EJZ58" s="20"/>
      <c r="EKA58" s="20"/>
      <c r="EKB58" s="20"/>
      <c r="EKC58" s="20"/>
      <c r="EKD58" s="20"/>
      <c r="EKE58" s="20"/>
      <c r="EKF58" s="20"/>
      <c r="EKG58" s="20"/>
      <c r="EKH58" s="20"/>
      <c r="EKI58" s="20"/>
      <c r="EKJ58" s="20"/>
      <c r="EKK58" s="20"/>
      <c r="EKL58" s="20"/>
      <c r="EKM58" s="20"/>
      <c r="EKN58" s="20"/>
      <c r="EKO58" s="20"/>
      <c r="EKP58" s="20"/>
      <c r="EKQ58" s="20"/>
      <c r="EKR58" s="20"/>
      <c r="EKS58" s="20"/>
      <c r="EKT58" s="20"/>
      <c r="EKU58" s="20"/>
      <c r="EKV58" s="20"/>
      <c r="EKW58" s="20"/>
      <c r="EKX58" s="20"/>
      <c r="EKY58" s="20"/>
      <c r="EKZ58" s="20"/>
      <c r="ELA58" s="20"/>
      <c r="ELB58" s="20"/>
      <c r="ELC58" s="20"/>
      <c r="ELD58" s="20"/>
      <c r="ELE58" s="20"/>
      <c r="ELF58" s="20"/>
      <c r="ELG58" s="20"/>
      <c r="ELH58" s="20"/>
      <c r="ELI58" s="20"/>
      <c r="ELJ58" s="20"/>
      <c r="ELK58" s="20"/>
      <c r="ELL58" s="20"/>
      <c r="ELM58" s="20"/>
      <c r="ELN58" s="20"/>
      <c r="ELO58" s="20"/>
      <c r="ELP58" s="20"/>
      <c r="ELQ58" s="20"/>
      <c r="ELR58" s="20"/>
      <c r="ELS58" s="20"/>
      <c r="ELT58" s="20"/>
      <c r="ELU58" s="20"/>
      <c r="ELV58" s="20"/>
      <c r="ELW58" s="20"/>
      <c r="ELX58" s="20"/>
      <c r="ELY58" s="20"/>
      <c r="ELZ58" s="20"/>
      <c r="EMA58" s="20"/>
      <c r="EMB58" s="20"/>
      <c r="EMC58" s="20"/>
      <c r="EMD58" s="20"/>
      <c r="EME58" s="20"/>
      <c r="EMF58" s="20"/>
      <c r="EMG58" s="20"/>
      <c r="EMH58" s="20"/>
      <c r="EMI58" s="20"/>
      <c r="EMJ58" s="20"/>
      <c r="EMK58" s="20"/>
      <c r="EML58" s="20"/>
      <c r="EMM58" s="20"/>
      <c r="EMN58" s="20"/>
      <c r="EMO58" s="20"/>
      <c r="EMP58" s="20"/>
      <c r="EMQ58" s="20"/>
      <c r="EMR58" s="20"/>
      <c r="EMS58" s="20"/>
      <c r="EMT58" s="20"/>
      <c r="EMU58" s="20"/>
      <c r="EMV58" s="20"/>
      <c r="EMW58" s="20"/>
      <c r="EMX58" s="20"/>
      <c r="EMY58" s="20"/>
      <c r="EMZ58" s="20"/>
      <c r="ENA58" s="20"/>
      <c r="ENB58" s="20"/>
      <c r="ENC58" s="20"/>
      <c r="END58" s="20"/>
      <c r="ENE58" s="20"/>
      <c r="ENF58" s="20"/>
      <c r="ENG58" s="20"/>
      <c r="ENH58" s="20"/>
      <c r="ENI58" s="20"/>
      <c r="ENJ58" s="20"/>
      <c r="ENK58" s="20"/>
      <c r="ENL58" s="20"/>
      <c r="ENM58" s="20"/>
      <c r="ENN58" s="20"/>
      <c r="ENO58" s="20"/>
      <c r="ENP58" s="20"/>
      <c r="ENQ58" s="20"/>
      <c r="ENR58" s="20"/>
      <c r="ENS58" s="20"/>
      <c r="ENT58" s="20"/>
      <c r="ENU58" s="20"/>
      <c r="ENV58" s="20"/>
      <c r="ENW58" s="20"/>
      <c r="ENX58" s="20"/>
      <c r="ENY58" s="20"/>
      <c r="ENZ58" s="20"/>
      <c r="EOA58" s="20"/>
      <c r="EOB58" s="20"/>
      <c r="EOC58" s="20"/>
      <c r="EOD58" s="20"/>
      <c r="EOE58" s="20"/>
      <c r="EOF58" s="20"/>
      <c r="EOG58" s="20"/>
      <c r="EOH58" s="20"/>
      <c r="EOI58" s="20"/>
      <c r="EOJ58" s="20"/>
      <c r="EOK58" s="20"/>
      <c r="EOL58" s="20"/>
      <c r="EOM58" s="20"/>
      <c r="EON58" s="20"/>
      <c r="EOO58" s="20"/>
      <c r="EOP58" s="20"/>
      <c r="EOQ58" s="20"/>
      <c r="EOR58" s="20"/>
      <c r="EOS58" s="20"/>
      <c r="EOT58" s="20"/>
      <c r="EOU58" s="20"/>
      <c r="EOV58" s="20"/>
      <c r="EOW58" s="20"/>
      <c r="EOX58" s="20"/>
      <c r="EOY58" s="20"/>
      <c r="EOZ58" s="20"/>
      <c r="EPA58" s="20"/>
      <c r="EPB58" s="20"/>
      <c r="EPC58" s="20"/>
      <c r="EPD58" s="20"/>
      <c r="EPE58" s="20"/>
      <c r="EPF58" s="20"/>
      <c r="EPG58" s="20"/>
      <c r="EPH58" s="20"/>
      <c r="EPI58" s="20"/>
      <c r="EPJ58" s="20"/>
      <c r="EPK58" s="20"/>
      <c r="EPL58" s="20"/>
      <c r="EPM58" s="20"/>
      <c r="EPN58" s="20"/>
      <c r="EPO58" s="20"/>
      <c r="EPP58" s="20"/>
      <c r="EPQ58" s="20"/>
      <c r="EPR58" s="20"/>
      <c r="EPS58" s="20"/>
      <c r="EPT58" s="20"/>
      <c r="EPU58" s="20"/>
      <c r="EPV58" s="20"/>
      <c r="EPW58" s="20"/>
      <c r="EPX58" s="20"/>
      <c r="EPY58" s="20"/>
      <c r="EPZ58" s="20"/>
      <c r="EQA58" s="20"/>
      <c r="EQB58" s="20"/>
      <c r="EQC58" s="20"/>
      <c r="EQD58" s="20"/>
      <c r="EQE58" s="20"/>
      <c r="EQF58" s="20"/>
      <c r="EQG58" s="20"/>
      <c r="EQH58" s="20"/>
      <c r="EQI58" s="20"/>
      <c r="EQJ58" s="20"/>
      <c r="EQK58" s="20"/>
      <c r="EQL58" s="20"/>
      <c r="EQM58" s="20"/>
      <c r="EQN58" s="20"/>
      <c r="EQO58" s="20"/>
      <c r="EQP58" s="20"/>
      <c r="EQQ58" s="20"/>
      <c r="EQR58" s="20"/>
      <c r="EQS58" s="20"/>
      <c r="EQT58" s="20"/>
      <c r="EQU58" s="20"/>
      <c r="EQV58" s="20"/>
      <c r="EQW58" s="20"/>
      <c r="EQX58" s="20"/>
      <c r="EQY58" s="20"/>
      <c r="EQZ58" s="20"/>
      <c r="ERA58" s="20"/>
      <c r="ERB58" s="20"/>
      <c r="ERC58" s="20"/>
      <c r="ERD58" s="20"/>
      <c r="ERE58" s="20"/>
      <c r="ERF58" s="20"/>
      <c r="ERG58" s="20"/>
      <c r="ERH58" s="20"/>
      <c r="ERI58" s="20"/>
      <c r="ERJ58" s="20"/>
      <c r="ERK58" s="20"/>
      <c r="ERL58" s="20"/>
      <c r="ERM58" s="20"/>
      <c r="ERN58" s="20"/>
      <c r="ERO58" s="20"/>
      <c r="ERP58" s="20"/>
      <c r="ERQ58" s="20"/>
      <c r="ERR58" s="20"/>
      <c r="ERS58" s="20"/>
      <c r="ERT58" s="20"/>
      <c r="ERU58" s="20"/>
      <c r="ERV58" s="20"/>
      <c r="ERW58" s="20"/>
      <c r="ERX58" s="20"/>
      <c r="ERY58" s="20"/>
      <c r="ERZ58" s="20"/>
      <c r="ESA58" s="20"/>
      <c r="ESB58" s="20"/>
      <c r="ESC58" s="20"/>
      <c r="ESD58" s="20"/>
      <c r="ESE58" s="20"/>
      <c r="ESF58" s="20"/>
      <c r="ESG58" s="20"/>
      <c r="ESH58" s="20"/>
      <c r="ESI58" s="20"/>
      <c r="ESJ58" s="20"/>
      <c r="ESK58" s="20"/>
      <c r="ESL58" s="20"/>
      <c r="ESM58" s="20"/>
      <c r="ESN58" s="20"/>
      <c r="ESO58" s="20"/>
      <c r="ESP58" s="20"/>
      <c r="ESQ58" s="20"/>
      <c r="ESR58" s="20"/>
      <c r="ESS58" s="20"/>
      <c r="EST58" s="20"/>
      <c r="ESU58" s="20"/>
      <c r="ESV58" s="20"/>
      <c r="ESW58" s="20"/>
      <c r="ESX58" s="20"/>
      <c r="ESY58" s="20"/>
      <c r="ESZ58" s="20"/>
      <c r="ETA58" s="20"/>
      <c r="ETB58" s="20"/>
      <c r="ETC58" s="20"/>
      <c r="ETD58" s="20"/>
      <c r="ETE58" s="20"/>
      <c r="ETF58" s="20"/>
      <c r="ETG58" s="20"/>
      <c r="ETH58" s="20"/>
      <c r="ETI58" s="20"/>
      <c r="ETJ58" s="20"/>
      <c r="ETK58" s="20"/>
      <c r="ETL58" s="20"/>
      <c r="ETM58" s="20"/>
      <c r="ETN58" s="20"/>
      <c r="ETO58" s="20"/>
      <c r="ETP58" s="20"/>
      <c r="ETQ58" s="20"/>
      <c r="ETR58" s="20"/>
      <c r="ETS58" s="20"/>
      <c r="ETT58" s="20"/>
      <c r="ETU58" s="20"/>
      <c r="ETV58" s="20"/>
      <c r="ETW58" s="20"/>
      <c r="ETX58" s="20"/>
      <c r="ETY58" s="20"/>
      <c r="ETZ58" s="20"/>
      <c r="EUA58" s="20"/>
      <c r="EUB58" s="20"/>
      <c r="EUC58" s="20"/>
      <c r="EUD58" s="20"/>
      <c r="EUE58" s="20"/>
      <c r="EUF58" s="20"/>
      <c r="EUG58" s="20"/>
      <c r="EUH58" s="20"/>
      <c r="EUI58" s="20"/>
      <c r="EUJ58" s="20"/>
      <c r="EUK58" s="20"/>
      <c r="EUL58" s="20"/>
      <c r="EUM58" s="20"/>
      <c r="EUN58" s="20"/>
      <c r="EUO58" s="20"/>
      <c r="EUP58" s="20"/>
      <c r="EUQ58" s="20"/>
      <c r="EUR58" s="20"/>
      <c r="EUS58" s="20"/>
      <c r="EUT58" s="20"/>
      <c r="EUU58" s="20"/>
      <c r="EUV58" s="20"/>
      <c r="EUW58" s="20"/>
      <c r="EUX58" s="20"/>
      <c r="EUY58" s="20"/>
      <c r="EUZ58" s="20"/>
      <c r="EVA58" s="20"/>
      <c r="EVB58" s="20"/>
      <c r="EVC58" s="20"/>
      <c r="EVD58" s="20"/>
      <c r="EVE58" s="20"/>
      <c r="EVF58" s="20"/>
      <c r="EVG58" s="20"/>
      <c r="EVH58" s="20"/>
      <c r="EVI58" s="20"/>
      <c r="EVJ58" s="20"/>
      <c r="EVK58" s="20"/>
      <c r="EVL58" s="20"/>
      <c r="EVM58" s="20"/>
      <c r="EVN58" s="20"/>
      <c r="EVO58" s="20"/>
      <c r="EVP58" s="20"/>
      <c r="EVQ58" s="20"/>
      <c r="EVR58" s="20"/>
      <c r="EVS58" s="20"/>
      <c r="EVT58" s="20"/>
      <c r="EVU58" s="20"/>
      <c r="EVV58" s="20"/>
      <c r="EVW58" s="20"/>
      <c r="EVX58" s="20"/>
      <c r="EVY58" s="20"/>
      <c r="EVZ58" s="20"/>
      <c r="EWA58" s="20"/>
      <c r="EWB58" s="20"/>
      <c r="EWC58" s="20"/>
      <c r="EWD58" s="20"/>
      <c r="EWE58" s="20"/>
      <c r="EWF58" s="20"/>
      <c r="EWG58" s="20"/>
      <c r="EWH58" s="20"/>
      <c r="EWI58" s="20"/>
      <c r="EWJ58" s="20"/>
      <c r="EWK58" s="20"/>
      <c r="EWL58" s="20"/>
      <c r="EWM58" s="20"/>
      <c r="EWN58" s="20"/>
      <c r="EWO58" s="20"/>
      <c r="EWP58" s="20"/>
      <c r="EWQ58" s="20"/>
      <c r="EWR58" s="20"/>
      <c r="EWS58" s="20"/>
      <c r="EWT58" s="20"/>
      <c r="EWU58" s="20"/>
      <c r="EWV58" s="20"/>
      <c r="EWW58" s="20"/>
      <c r="EWX58" s="20"/>
      <c r="EWY58" s="20"/>
      <c r="EWZ58" s="20"/>
      <c r="EXA58" s="20"/>
      <c r="EXB58" s="20"/>
      <c r="EXC58" s="20"/>
      <c r="EXD58" s="20"/>
      <c r="EXE58" s="20"/>
      <c r="EXF58" s="20"/>
      <c r="EXG58" s="20"/>
      <c r="EXH58" s="20"/>
      <c r="EXI58" s="20"/>
      <c r="EXJ58" s="20"/>
      <c r="EXK58" s="20"/>
      <c r="EXL58" s="20"/>
      <c r="EXM58" s="20"/>
      <c r="EXN58" s="20"/>
      <c r="EXO58" s="20"/>
      <c r="EXP58" s="20"/>
      <c r="EXQ58" s="20"/>
      <c r="EXR58" s="20"/>
      <c r="EXS58" s="20"/>
      <c r="EXT58" s="20"/>
      <c r="EXU58" s="20"/>
      <c r="EXV58" s="20"/>
      <c r="EXW58" s="20"/>
      <c r="EXX58" s="20"/>
      <c r="EXY58" s="20"/>
      <c r="EXZ58" s="20"/>
      <c r="EYA58" s="20"/>
      <c r="EYB58" s="20"/>
      <c r="EYC58" s="20"/>
      <c r="EYD58" s="20"/>
      <c r="EYE58" s="20"/>
      <c r="EYF58" s="20"/>
      <c r="EYG58" s="20"/>
      <c r="EYH58" s="20"/>
      <c r="EYI58" s="20"/>
      <c r="EYJ58" s="20"/>
      <c r="EYK58" s="20"/>
      <c r="EYL58" s="20"/>
      <c r="EYM58" s="20"/>
      <c r="EYN58" s="20"/>
      <c r="EYO58" s="20"/>
      <c r="EYP58" s="20"/>
      <c r="EYQ58" s="20"/>
      <c r="EYR58" s="20"/>
      <c r="EYS58" s="20"/>
      <c r="EYT58" s="20"/>
      <c r="EYU58" s="20"/>
      <c r="EYV58" s="20"/>
      <c r="EYW58" s="20"/>
      <c r="EYX58" s="20"/>
      <c r="EYY58" s="20"/>
      <c r="EYZ58" s="20"/>
      <c r="EZA58" s="20"/>
      <c r="EZB58" s="20"/>
      <c r="EZC58" s="20"/>
      <c r="EZD58" s="20"/>
      <c r="EZE58" s="20"/>
      <c r="EZF58" s="20"/>
      <c r="EZG58" s="20"/>
      <c r="EZH58" s="20"/>
      <c r="EZI58" s="20"/>
      <c r="EZJ58" s="20"/>
      <c r="EZK58" s="20"/>
      <c r="EZL58" s="20"/>
      <c r="EZM58" s="20"/>
      <c r="EZN58" s="20"/>
      <c r="EZO58" s="20"/>
      <c r="EZP58" s="20"/>
      <c r="EZQ58" s="20"/>
      <c r="EZR58" s="20"/>
      <c r="EZS58" s="20"/>
      <c r="EZT58" s="20"/>
      <c r="EZU58" s="20"/>
      <c r="EZV58" s="20"/>
      <c r="EZW58" s="20"/>
      <c r="EZX58" s="20"/>
      <c r="EZY58" s="20"/>
      <c r="EZZ58" s="20"/>
      <c r="FAA58" s="20"/>
      <c r="FAB58" s="20"/>
      <c r="FAC58" s="20"/>
      <c r="FAD58" s="20"/>
      <c r="FAE58" s="20"/>
      <c r="FAF58" s="20"/>
      <c r="FAG58" s="20"/>
      <c r="FAH58" s="20"/>
      <c r="FAI58" s="20"/>
      <c r="FAJ58" s="20"/>
      <c r="FAK58" s="20"/>
      <c r="FAL58" s="20"/>
      <c r="FAM58" s="20"/>
      <c r="FAN58" s="20"/>
      <c r="FAO58" s="20"/>
      <c r="FAP58" s="20"/>
      <c r="FAQ58" s="20"/>
      <c r="FAR58" s="20"/>
      <c r="FAS58" s="20"/>
      <c r="FAT58" s="20"/>
      <c r="FAU58" s="20"/>
      <c r="FAV58" s="20"/>
      <c r="FAW58" s="20"/>
      <c r="FAX58" s="20"/>
      <c r="FAY58" s="20"/>
      <c r="FAZ58" s="20"/>
      <c r="FBA58" s="20"/>
      <c r="FBB58" s="20"/>
      <c r="FBC58" s="20"/>
      <c r="FBD58" s="20"/>
      <c r="FBE58" s="20"/>
      <c r="FBF58" s="20"/>
      <c r="FBG58" s="20"/>
      <c r="FBH58" s="20"/>
      <c r="FBI58" s="20"/>
      <c r="FBJ58" s="20"/>
      <c r="FBK58" s="20"/>
      <c r="FBL58" s="20"/>
      <c r="FBM58" s="20"/>
      <c r="FBN58" s="20"/>
      <c r="FBO58" s="20"/>
      <c r="FBP58" s="20"/>
      <c r="FBQ58" s="20"/>
      <c r="FBR58" s="20"/>
      <c r="FBS58" s="20"/>
      <c r="FBT58" s="20"/>
      <c r="FBU58" s="20"/>
      <c r="FBV58" s="20"/>
      <c r="FBW58" s="20"/>
      <c r="FBX58" s="20"/>
      <c r="FBY58" s="20"/>
      <c r="FBZ58" s="20"/>
      <c r="FCA58" s="20"/>
      <c r="FCB58" s="20"/>
      <c r="FCC58" s="20"/>
      <c r="FCD58" s="20"/>
      <c r="FCE58" s="20"/>
      <c r="FCF58" s="20"/>
      <c r="FCG58" s="20"/>
      <c r="FCH58" s="20"/>
      <c r="FCI58" s="20"/>
      <c r="FCJ58" s="20"/>
      <c r="FCK58" s="20"/>
      <c r="FCL58" s="20"/>
      <c r="FCM58" s="20"/>
      <c r="FCN58" s="20"/>
      <c r="FCO58" s="20"/>
      <c r="FCP58" s="20"/>
      <c r="FCQ58" s="20"/>
      <c r="FCR58" s="20"/>
      <c r="FCS58" s="20"/>
      <c r="FCT58" s="20"/>
      <c r="FCU58" s="20"/>
      <c r="FCV58" s="20"/>
      <c r="FCW58" s="20"/>
      <c r="FCX58" s="20"/>
      <c r="FCY58" s="20"/>
      <c r="FCZ58" s="20"/>
      <c r="FDA58" s="20"/>
      <c r="FDB58" s="20"/>
      <c r="FDC58" s="20"/>
      <c r="FDD58" s="20"/>
      <c r="FDE58" s="20"/>
      <c r="FDF58" s="20"/>
      <c r="FDG58" s="20"/>
      <c r="FDH58" s="20"/>
      <c r="FDI58" s="20"/>
      <c r="FDJ58" s="20"/>
      <c r="FDK58" s="20"/>
      <c r="FDL58" s="20"/>
      <c r="FDM58" s="20"/>
      <c r="FDN58" s="20"/>
      <c r="FDO58" s="20"/>
      <c r="FDP58" s="20"/>
      <c r="FDQ58" s="20"/>
      <c r="FDR58" s="20"/>
      <c r="FDS58" s="20"/>
      <c r="FDT58" s="20"/>
      <c r="FDU58" s="20"/>
      <c r="FDV58" s="20"/>
      <c r="FDW58" s="20"/>
      <c r="FDX58" s="20"/>
      <c r="FDY58" s="20"/>
      <c r="FDZ58" s="20"/>
      <c r="FEA58" s="20"/>
      <c r="FEB58" s="20"/>
      <c r="FEC58" s="20"/>
      <c r="FED58" s="20"/>
      <c r="FEE58" s="20"/>
      <c r="FEF58" s="20"/>
      <c r="FEG58" s="20"/>
      <c r="FEH58" s="20"/>
      <c r="FEI58" s="20"/>
      <c r="FEJ58" s="20"/>
      <c r="FEK58" s="20"/>
      <c r="FEL58" s="20"/>
      <c r="FEM58" s="20"/>
      <c r="FEN58" s="20"/>
      <c r="FEO58" s="20"/>
      <c r="FEP58" s="20"/>
      <c r="FEQ58" s="20"/>
      <c r="FER58" s="20"/>
      <c r="FES58" s="20"/>
      <c r="FET58" s="20"/>
      <c r="FEU58" s="20"/>
      <c r="FEV58" s="20"/>
      <c r="FEW58" s="20"/>
      <c r="FEX58" s="20"/>
      <c r="FEY58" s="20"/>
      <c r="FEZ58" s="20"/>
      <c r="FFA58" s="20"/>
      <c r="FFB58" s="20"/>
      <c r="FFC58" s="20"/>
      <c r="FFD58" s="20"/>
      <c r="FFE58" s="20"/>
      <c r="FFF58" s="20"/>
      <c r="FFG58" s="20"/>
      <c r="FFH58" s="20"/>
      <c r="FFI58" s="20"/>
      <c r="FFJ58" s="20"/>
      <c r="FFK58" s="20"/>
      <c r="FFL58" s="20"/>
      <c r="FFM58" s="20"/>
      <c r="FFN58" s="20"/>
      <c r="FFO58" s="20"/>
      <c r="FFP58" s="20"/>
      <c r="FFQ58" s="20"/>
      <c r="FFR58" s="20"/>
      <c r="FFS58" s="20"/>
      <c r="FFT58" s="20"/>
      <c r="FFU58" s="20"/>
      <c r="FFV58" s="20"/>
      <c r="FFW58" s="20"/>
      <c r="FFX58" s="20"/>
      <c r="FFY58" s="20"/>
      <c r="FFZ58" s="20"/>
      <c r="FGA58" s="20"/>
      <c r="FGB58" s="20"/>
      <c r="FGC58" s="20"/>
      <c r="FGD58" s="20"/>
      <c r="FGE58" s="20"/>
      <c r="FGF58" s="20"/>
      <c r="FGG58" s="20"/>
      <c r="FGH58" s="20"/>
      <c r="FGI58" s="20"/>
      <c r="FGJ58" s="20"/>
      <c r="FGK58" s="20"/>
      <c r="FGL58" s="20"/>
      <c r="FGM58" s="20"/>
      <c r="FGN58" s="20"/>
      <c r="FGO58" s="20"/>
      <c r="FGP58" s="20"/>
      <c r="FGQ58" s="20"/>
      <c r="FGR58" s="20"/>
      <c r="FGS58" s="20"/>
      <c r="FGT58" s="20"/>
      <c r="FGU58" s="20"/>
      <c r="FGV58" s="20"/>
      <c r="FGW58" s="20"/>
      <c r="FGX58" s="20"/>
      <c r="FGY58" s="20"/>
      <c r="FGZ58" s="20"/>
      <c r="FHA58" s="20"/>
      <c r="FHB58" s="20"/>
      <c r="FHC58" s="20"/>
      <c r="FHD58" s="20"/>
      <c r="FHE58" s="20"/>
      <c r="FHF58" s="20"/>
      <c r="FHG58" s="20"/>
      <c r="FHH58" s="20"/>
      <c r="FHI58" s="20"/>
      <c r="FHJ58" s="20"/>
      <c r="FHK58" s="20"/>
      <c r="FHL58" s="20"/>
      <c r="FHM58" s="20"/>
      <c r="FHN58" s="20"/>
      <c r="FHO58" s="20"/>
      <c r="FHP58" s="20"/>
      <c r="FHQ58" s="20"/>
      <c r="FHR58" s="20"/>
      <c r="FHS58" s="20"/>
      <c r="FHT58" s="20"/>
      <c r="FHU58" s="20"/>
      <c r="FHV58" s="20"/>
      <c r="FHW58" s="20"/>
      <c r="FHX58" s="20"/>
      <c r="FHY58" s="20"/>
      <c r="FHZ58" s="20"/>
      <c r="FIA58" s="20"/>
      <c r="FIB58" s="20"/>
      <c r="FIC58" s="20"/>
      <c r="FID58" s="20"/>
      <c r="FIE58" s="20"/>
      <c r="FIF58" s="20"/>
      <c r="FIG58" s="20"/>
      <c r="FIH58" s="20"/>
      <c r="FII58" s="20"/>
      <c r="FIJ58" s="20"/>
      <c r="FIK58" s="20"/>
      <c r="FIL58" s="20"/>
      <c r="FIM58" s="20"/>
      <c r="FIN58" s="20"/>
      <c r="FIO58" s="20"/>
      <c r="FIP58" s="20"/>
      <c r="FIQ58" s="20"/>
      <c r="FIR58" s="20"/>
      <c r="FIS58" s="20"/>
      <c r="FIT58" s="20"/>
      <c r="FIU58" s="20"/>
      <c r="FIV58" s="20"/>
      <c r="FIW58" s="20"/>
      <c r="FIX58" s="20"/>
      <c r="FIY58" s="20"/>
      <c r="FIZ58" s="20"/>
      <c r="FJA58" s="20"/>
      <c r="FJB58" s="20"/>
      <c r="FJC58" s="20"/>
      <c r="FJD58" s="20"/>
      <c r="FJE58" s="20"/>
      <c r="FJF58" s="20"/>
      <c r="FJG58" s="20"/>
      <c r="FJH58" s="20"/>
      <c r="FJI58" s="20"/>
      <c r="FJJ58" s="20"/>
      <c r="FJK58" s="20"/>
      <c r="FJL58" s="20"/>
      <c r="FJM58" s="20"/>
      <c r="FJN58" s="20"/>
      <c r="FJO58" s="20"/>
      <c r="FJP58" s="20"/>
      <c r="FJQ58" s="20"/>
      <c r="FJR58" s="20"/>
      <c r="FJS58" s="20"/>
      <c r="FJT58" s="20"/>
      <c r="FJU58" s="20"/>
      <c r="FJV58" s="20"/>
      <c r="FJW58" s="20"/>
      <c r="FJX58" s="20"/>
      <c r="FJY58" s="20"/>
      <c r="FJZ58" s="20"/>
      <c r="FKA58" s="20"/>
      <c r="FKB58" s="20"/>
      <c r="FKC58" s="20"/>
      <c r="FKD58" s="20"/>
      <c r="FKE58" s="20"/>
      <c r="FKF58" s="20"/>
      <c r="FKG58" s="20"/>
      <c r="FKH58" s="20"/>
      <c r="FKI58" s="20"/>
      <c r="FKJ58" s="20"/>
      <c r="FKK58" s="20"/>
      <c r="FKL58" s="20"/>
      <c r="FKM58" s="20"/>
      <c r="FKN58" s="20"/>
      <c r="FKO58" s="20"/>
      <c r="FKP58" s="20"/>
      <c r="FKQ58" s="20"/>
      <c r="FKR58" s="20"/>
      <c r="FKS58" s="20"/>
      <c r="FKT58" s="20"/>
      <c r="FKU58" s="20"/>
      <c r="FKV58" s="20"/>
      <c r="FKW58" s="20"/>
      <c r="FKX58" s="20"/>
      <c r="FKY58" s="20"/>
      <c r="FKZ58" s="20"/>
      <c r="FLA58" s="20"/>
      <c r="FLB58" s="20"/>
      <c r="FLC58" s="20"/>
      <c r="FLD58" s="20"/>
      <c r="FLE58" s="20"/>
      <c r="FLF58" s="20"/>
      <c r="FLG58" s="20"/>
      <c r="FLH58" s="20"/>
      <c r="FLI58" s="20"/>
      <c r="FLJ58" s="20"/>
      <c r="FLK58" s="20"/>
      <c r="FLL58" s="20"/>
      <c r="FLM58" s="20"/>
      <c r="FLN58" s="20"/>
      <c r="FLO58" s="20"/>
      <c r="FLP58" s="20"/>
      <c r="FLQ58" s="20"/>
      <c r="FLR58" s="20"/>
      <c r="FLS58" s="20"/>
      <c r="FLT58" s="20"/>
      <c r="FLU58" s="20"/>
      <c r="FLV58" s="20"/>
      <c r="FLW58" s="20"/>
      <c r="FLX58" s="20"/>
      <c r="FLY58" s="20"/>
      <c r="FLZ58" s="20"/>
      <c r="FMA58" s="20"/>
      <c r="FMB58" s="20"/>
      <c r="FMC58" s="20"/>
      <c r="FMD58" s="20"/>
      <c r="FME58" s="20"/>
      <c r="FMF58" s="20"/>
      <c r="FMG58" s="20"/>
      <c r="FMH58" s="20"/>
      <c r="FMI58" s="20"/>
      <c r="FMJ58" s="20"/>
      <c r="FMK58" s="20"/>
      <c r="FML58" s="20"/>
      <c r="FMM58" s="20"/>
      <c r="FMN58" s="20"/>
      <c r="FMO58" s="20"/>
      <c r="FMP58" s="20"/>
      <c r="FMQ58" s="20"/>
      <c r="FMR58" s="20"/>
      <c r="FMS58" s="20"/>
      <c r="FMT58" s="20"/>
      <c r="FMU58" s="20"/>
      <c r="FMV58" s="20"/>
      <c r="FMW58" s="20"/>
      <c r="FMX58" s="20"/>
      <c r="FMY58" s="20"/>
      <c r="FMZ58" s="20"/>
      <c r="FNA58" s="20"/>
      <c r="FNB58" s="20"/>
      <c r="FNC58" s="20"/>
      <c r="FND58" s="20"/>
      <c r="FNE58" s="20"/>
      <c r="FNF58" s="20"/>
      <c r="FNG58" s="20"/>
      <c r="FNH58" s="20"/>
      <c r="FNI58" s="20"/>
      <c r="FNJ58" s="20"/>
      <c r="FNK58" s="20"/>
      <c r="FNL58" s="20"/>
      <c r="FNM58" s="20"/>
      <c r="FNN58" s="20"/>
      <c r="FNO58" s="20"/>
      <c r="FNP58" s="20"/>
      <c r="FNQ58" s="20"/>
      <c r="FNR58" s="20"/>
      <c r="FNS58" s="20"/>
      <c r="FNT58" s="20"/>
      <c r="FNU58" s="20"/>
      <c r="FNV58" s="20"/>
      <c r="FNW58" s="20"/>
      <c r="FNX58" s="20"/>
      <c r="FNY58" s="20"/>
      <c r="FNZ58" s="20"/>
      <c r="FOA58" s="20"/>
      <c r="FOB58" s="20"/>
      <c r="FOC58" s="20"/>
      <c r="FOD58" s="20"/>
      <c r="FOE58" s="20"/>
      <c r="FOF58" s="20"/>
      <c r="FOG58" s="20"/>
      <c r="FOH58" s="20"/>
      <c r="FOI58" s="20"/>
      <c r="FOJ58" s="20"/>
      <c r="FOK58" s="20"/>
      <c r="FOL58" s="20"/>
      <c r="FOM58" s="20"/>
      <c r="FON58" s="20"/>
      <c r="FOO58" s="20"/>
      <c r="FOP58" s="20"/>
      <c r="FOQ58" s="20"/>
      <c r="FOR58" s="20"/>
      <c r="FOS58" s="20"/>
      <c r="FOT58" s="20"/>
      <c r="FOU58" s="20"/>
      <c r="FOV58" s="20"/>
      <c r="FOW58" s="20"/>
      <c r="FOX58" s="20"/>
      <c r="FOY58" s="20"/>
      <c r="FOZ58" s="20"/>
      <c r="FPA58" s="20"/>
      <c r="FPB58" s="20"/>
      <c r="FPC58" s="20"/>
      <c r="FPD58" s="20"/>
      <c r="FPE58" s="20"/>
      <c r="FPF58" s="20"/>
      <c r="FPG58" s="20"/>
      <c r="FPH58" s="20"/>
      <c r="FPI58" s="20"/>
      <c r="FPJ58" s="20"/>
      <c r="FPK58" s="20"/>
      <c r="FPL58" s="20"/>
      <c r="FPM58" s="20"/>
      <c r="FPN58" s="20"/>
      <c r="FPO58" s="20"/>
      <c r="FPP58" s="20"/>
      <c r="FPQ58" s="20"/>
      <c r="FPR58" s="20"/>
      <c r="FPS58" s="20"/>
      <c r="FPT58" s="20"/>
      <c r="FPU58" s="20"/>
      <c r="FPV58" s="20"/>
      <c r="FPW58" s="20"/>
      <c r="FPX58" s="20"/>
      <c r="FPY58" s="20"/>
      <c r="FPZ58" s="20"/>
      <c r="FQA58" s="20"/>
      <c r="FQB58" s="20"/>
      <c r="FQC58" s="20"/>
      <c r="FQD58" s="20"/>
      <c r="FQE58" s="20"/>
      <c r="FQF58" s="20"/>
      <c r="FQG58" s="20"/>
      <c r="FQH58" s="20"/>
      <c r="FQI58" s="20"/>
      <c r="FQJ58" s="20"/>
      <c r="FQK58" s="20"/>
      <c r="FQL58" s="20"/>
      <c r="FQM58" s="20"/>
      <c r="FQN58" s="20"/>
      <c r="FQO58" s="20"/>
      <c r="FQP58" s="20"/>
      <c r="FQQ58" s="20"/>
      <c r="FQR58" s="20"/>
      <c r="FQS58" s="20"/>
      <c r="FQT58" s="20"/>
      <c r="FQU58" s="20"/>
      <c r="FQV58" s="20"/>
      <c r="FQW58" s="20"/>
      <c r="FQX58" s="20"/>
      <c r="FQY58" s="20"/>
      <c r="FQZ58" s="20"/>
      <c r="FRA58" s="20"/>
      <c r="FRB58" s="20"/>
      <c r="FRC58" s="20"/>
      <c r="FRD58" s="20"/>
      <c r="FRE58" s="20"/>
      <c r="FRF58" s="20"/>
      <c r="FRG58" s="20"/>
      <c r="FRH58" s="20"/>
      <c r="FRI58" s="20"/>
      <c r="FRJ58" s="20"/>
      <c r="FRK58" s="20"/>
      <c r="FRL58" s="20"/>
      <c r="FRM58" s="20"/>
      <c r="FRN58" s="20"/>
      <c r="FRO58" s="20"/>
      <c r="FRP58" s="20"/>
      <c r="FRQ58" s="20"/>
      <c r="FRR58" s="20"/>
      <c r="FRS58" s="20"/>
      <c r="FRT58" s="20"/>
      <c r="FRU58" s="20"/>
      <c r="FRV58" s="20"/>
      <c r="FRW58" s="20"/>
      <c r="FRX58" s="20"/>
      <c r="FRY58" s="20"/>
      <c r="FRZ58" s="20"/>
      <c r="FSA58" s="20"/>
      <c r="FSB58" s="20"/>
      <c r="FSC58" s="20"/>
      <c r="FSD58" s="20"/>
      <c r="FSE58" s="20"/>
      <c r="FSF58" s="20"/>
      <c r="FSG58" s="20"/>
      <c r="FSH58" s="20"/>
      <c r="FSI58" s="20"/>
      <c r="FSJ58" s="20"/>
      <c r="FSK58" s="20"/>
      <c r="FSL58" s="20"/>
      <c r="FSM58" s="20"/>
      <c r="FSN58" s="20"/>
      <c r="FSO58" s="20"/>
      <c r="FSP58" s="20"/>
      <c r="FSQ58" s="20"/>
      <c r="FSR58" s="20"/>
      <c r="FSS58" s="20"/>
      <c r="FST58" s="20"/>
      <c r="FSU58" s="20"/>
      <c r="FSV58" s="20"/>
      <c r="FSW58" s="20"/>
      <c r="FSX58" s="20"/>
      <c r="FSY58" s="20"/>
      <c r="FSZ58" s="20"/>
      <c r="FTA58" s="20"/>
      <c r="FTB58" s="20"/>
      <c r="FTC58" s="20"/>
      <c r="FTD58" s="20"/>
      <c r="FTE58" s="20"/>
      <c r="FTF58" s="20"/>
      <c r="FTG58" s="20"/>
      <c r="FTH58" s="20"/>
      <c r="FTI58" s="20"/>
      <c r="FTJ58" s="20"/>
      <c r="FTK58" s="20"/>
      <c r="FTL58" s="20"/>
      <c r="FTM58" s="20"/>
      <c r="FTN58" s="20"/>
      <c r="FTO58" s="20"/>
      <c r="FTP58" s="20"/>
      <c r="FTQ58" s="20"/>
      <c r="FTR58" s="20"/>
      <c r="FTS58" s="20"/>
      <c r="FTT58" s="20"/>
      <c r="FTU58" s="20"/>
      <c r="FTV58" s="20"/>
      <c r="FTW58" s="20"/>
      <c r="FTX58" s="20"/>
      <c r="FTY58" s="20"/>
      <c r="FTZ58" s="20"/>
      <c r="FUA58" s="20"/>
      <c r="FUB58" s="20"/>
      <c r="FUC58" s="20"/>
      <c r="FUD58" s="20"/>
      <c r="FUE58" s="20"/>
      <c r="FUF58" s="20"/>
      <c r="FUG58" s="20"/>
      <c r="FUH58" s="20"/>
      <c r="FUI58" s="20"/>
      <c r="FUJ58" s="20"/>
      <c r="FUK58" s="20"/>
      <c r="FUL58" s="20"/>
      <c r="FUM58" s="20"/>
      <c r="FUN58" s="20"/>
      <c r="FUO58" s="20"/>
      <c r="FUP58" s="20"/>
      <c r="FUQ58" s="20"/>
      <c r="FUR58" s="20"/>
      <c r="FUS58" s="20"/>
      <c r="FUT58" s="20"/>
      <c r="FUU58" s="20"/>
      <c r="FUV58" s="20"/>
      <c r="FUW58" s="20"/>
      <c r="FUX58" s="20"/>
      <c r="FUY58" s="20"/>
      <c r="FUZ58" s="20"/>
      <c r="FVA58" s="20"/>
      <c r="FVB58" s="20"/>
      <c r="FVC58" s="20"/>
      <c r="FVD58" s="20"/>
      <c r="FVE58" s="20"/>
      <c r="FVF58" s="20"/>
      <c r="FVG58" s="20"/>
      <c r="FVH58" s="20"/>
      <c r="FVI58" s="20"/>
      <c r="FVJ58" s="20"/>
      <c r="FVK58" s="20"/>
      <c r="FVL58" s="20"/>
      <c r="FVM58" s="20"/>
      <c r="FVN58" s="20"/>
      <c r="FVO58" s="20"/>
      <c r="FVP58" s="20"/>
      <c r="FVQ58" s="20"/>
      <c r="FVR58" s="20"/>
      <c r="FVS58" s="20"/>
      <c r="FVT58" s="20"/>
      <c r="FVU58" s="20"/>
      <c r="FVV58" s="20"/>
      <c r="FVW58" s="20"/>
      <c r="FVX58" s="20"/>
      <c r="FVY58" s="20"/>
      <c r="FVZ58" s="20"/>
      <c r="FWA58" s="20"/>
      <c r="FWB58" s="20"/>
      <c r="FWC58" s="20"/>
      <c r="FWD58" s="20"/>
      <c r="FWE58" s="20"/>
      <c r="FWF58" s="20"/>
      <c r="FWG58" s="20"/>
      <c r="FWH58" s="20"/>
      <c r="FWI58" s="20"/>
      <c r="FWJ58" s="20"/>
      <c r="FWK58" s="20"/>
      <c r="FWL58" s="20"/>
      <c r="FWM58" s="20"/>
      <c r="FWN58" s="20"/>
      <c r="FWO58" s="20"/>
      <c r="FWP58" s="20"/>
      <c r="FWQ58" s="20"/>
      <c r="FWR58" s="20"/>
      <c r="FWS58" s="20"/>
      <c r="FWT58" s="20"/>
      <c r="FWU58" s="20"/>
      <c r="FWV58" s="20"/>
      <c r="FWW58" s="20"/>
      <c r="FWX58" s="20"/>
      <c r="FWY58" s="20"/>
      <c r="FWZ58" s="20"/>
      <c r="FXA58" s="20"/>
      <c r="FXB58" s="20"/>
      <c r="FXC58" s="20"/>
      <c r="FXD58" s="20"/>
      <c r="FXE58" s="20"/>
      <c r="FXF58" s="20"/>
      <c r="FXG58" s="20"/>
      <c r="FXH58" s="20"/>
      <c r="FXI58" s="20"/>
      <c r="FXJ58" s="20"/>
      <c r="FXK58" s="20"/>
      <c r="FXL58" s="20"/>
      <c r="FXM58" s="20"/>
      <c r="FXN58" s="20"/>
      <c r="FXO58" s="20"/>
      <c r="FXP58" s="20"/>
      <c r="FXQ58" s="20"/>
      <c r="FXR58" s="20"/>
      <c r="FXS58" s="20"/>
      <c r="FXT58" s="20"/>
      <c r="FXU58" s="20"/>
      <c r="FXV58" s="20"/>
      <c r="FXW58" s="20"/>
      <c r="FXX58" s="20"/>
      <c r="FXY58" s="20"/>
      <c r="FXZ58" s="20"/>
      <c r="FYA58" s="20"/>
      <c r="FYB58" s="20"/>
      <c r="FYC58" s="20"/>
      <c r="FYD58" s="20"/>
      <c r="FYE58" s="20"/>
      <c r="FYF58" s="20"/>
      <c r="FYG58" s="20"/>
      <c r="FYH58" s="20"/>
      <c r="FYI58" s="20"/>
      <c r="FYJ58" s="20"/>
      <c r="FYK58" s="20"/>
      <c r="FYL58" s="20"/>
      <c r="FYM58" s="20"/>
      <c r="FYN58" s="20"/>
      <c r="FYO58" s="20"/>
      <c r="FYP58" s="20"/>
      <c r="FYQ58" s="20"/>
      <c r="FYR58" s="20"/>
      <c r="FYS58" s="20"/>
      <c r="FYT58" s="20"/>
      <c r="FYU58" s="20"/>
      <c r="FYV58" s="20"/>
      <c r="FYW58" s="20"/>
      <c r="FYX58" s="20"/>
      <c r="FYY58" s="20"/>
      <c r="FYZ58" s="20"/>
      <c r="FZA58" s="20"/>
      <c r="FZB58" s="20"/>
      <c r="FZC58" s="20"/>
      <c r="FZD58" s="20"/>
      <c r="FZE58" s="20"/>
      <c r="FZF58" s="20"/>
      <c r="FZG58" s="20"/>
      <c r="FZH58" s="20"/>
      <c r="FZI58" s="20"/>
      <c r="FZJ58" s="20"/>
      <c r="FZK58" s="20"/>
      <c r="FZL58" s="20"/>
      <c r="FZM58" s="20"/>
      <c r="FZN58" s="20"/>
      <c r="FZO58" s="20"/>
      <c r="FZP58" s="20"/>
      <c r="FZQ58" s="20"/>
      <c r="FZR58" s="20"/>
      <c r="FZS58" s="20"/>
      <c r="FZT58" s="20"/>
      <c r="FZU58" s="20"/>
      <c r="FZV58" s="20"/>
      <c r="FZW58" s="20"/>
      <c r="FZX58" s="20"/>
      <c r="FZY58" s="20"/>
      <c r="FZZ58" s="20"/>
      <c r="GAA58" s="20"/>
      <c r="GAB58" s="20"/>
      <c r="GAC58" s="20"/>
      <c r="GAD58" s="20"/>
      <c r="GAE58" s="20"/>
      <c r="GAF58" s="20"/>
      <c r="GAG58" s="20"/>
      <c r="GAH58" s="20"/>
      <c r="GAI58" s="20"/>
      <c r="GAJ58" s="20"/>
      <c r="GAK58" s="20"/>
      <c r="GAL58" s="20"/>
      <c r="GAM58" s="20"/>
      <c r="GAN58" s="20"/>
      <c r="GAO58" s="20"/>
      <c r="GAP58" s="20"/>
      <c r="GAQ58" s="20"/>
      <c r="GAR58" s="20"/>
      <c r="GAS58" s="20"/>
      <c r="GAT58" s="20"/>
      <c r="GAU58" s="20"/>
      <c r="GAV58" s="20"/>
      <c r="GAW58" s="20"/>
      <c r="GAX58" s="20"/>
      <c r="GAY58" s="20"/>
      <c r="GAZ58" s="20"/>
      <c r="GBA58" s="20"/>
      <c r="GBB58" s="20"/>
      <c r="GBC58" s="20"/>
      <c r="GBD58" s="20"/>
      <c r="GBE58" s="20"/>
      <c r="GBF58" s="20"/>
      <c r="GBG58" s="20"/>
      <c r="GBH58" s="20"/>
      <c r="GBI58" s="20"/>
      <c r="GBJ58" s="20"/>
      <c r="GBK58" s="20"/>
      <c r="GBL58" s="20"/>
      <c r="GBM58" s="20"/>
      <c r="GBN58" s="20"/>
      <c r="GBO58" s="20"/>
      <c r="GBP58" s="20"/>
      <c r="GBQ58" s="20"/>
      <c r="GBR58" s="20"/>
      <c r="GBS58" s="20"/>
      <c r="GBT58" s="20"/>
      <c r="GBU58" s="20"/>
      <c r="GBV58" s="20"/>
      <c r="GBW58" s="20"/>
      <c r="GBX58" s="20"/>
      <c r="GBY58" s="20"/>
      <c r="GBZ58" s="20"/>
      <c r="GCA58" s="20"/>
      <c r="GCB58" s="20"/>
      <c r="GCC58" s="20"/>
      <c r="GCD58" s="20"/>
      <c r="GCE58" s="20"/>
      <c r="GCF58" s="20"/>
      <c r="GCG58" s="20"/>
      <c r="GCH58" s="20"/>
      <c r="GCI58" s="20"/>
      <c r="GCJ58" s="20"/>
      <c r="GCK58" s="20"/>
      <c r="GCL58" s="20"/>
      <c r="GCM58" s="20"/>
      <c r="GCN58" s="20"/>
      <c r="GCO58" s="20"/>
      <c r="GCP58" s="20"/>
      <c r="GCQ58" s="20"/>
      <c r="GCR58" s="20"/>
      <c r="GCS58" s="20"/>
      <c r="GCT58" s="20"/>
      <c r="GCU58" s="20"/>
      <c r="GCV58" s="20"/>
      <c r="GCW58" s="20"/>
      <c r="GCX58" s="20"/>
      <c r="GCY58" s="20"/>
      <c r="GCZ58" s="20"/>
      <c r="GDA58" s="20"/>
      <c r="GDB58" s="20"/>
      <c r="GDC58" s="20"/>
      <c r="GDD58" s="20"/>
      <c r="GDE58" s="20"/>
      <c r="GDF58" s="20"/>
      <c r="GDG58" s="20"/>
      <c r="GDH58" s="20"/>
      <c r="GDI58" s="20"/>
      <c r="GDJ58" s="20"/>
      <c r="GDK58" s="20"/>
      <c r="GDL58" s="20"/>
      <c r="GDM58" s="20"/>
      <c r="GDN58" s="20"/>
      <c r="GDO58" s="20"/>
      <c r="GDP58" s="20"/>
      <c r="GDQ58" s="20"/>
      <c r="GDR58" s="20"/>
      <c r="GDS58" s="20"/>
      <c r="GDT58" s="20"/>
      <c r="GDU58" s="20"/>
      <c r="GDV58" s="20"/>
      <c r="GDW58" s="20"/>
      <c r="GDX58" s="20"/>
      <c r="GDY58" s="20"/>
      <c r="GDZ58" s="20"/>
      <c r="GEA58" s="20"/>
      <c r="GEB58" s="20"/>
      <c r="GEC58" s="20"/>
      <c r="GED58" s="20"/>
      <c r="GEE58" s="20"/>
      <c r="GEF58" s="20"/>
      <c r="GEG58" s="20"/>
      <c r="GEH58" s="20"/>
      <c r="GEI58" s="20"/>
      <c r="GEJ58" s="20"/>
      <c r="GEK58" s="20"/>
      <c r="GEL58" s="20"/>
      <c r="GEM58" s="20"/>
      <c r="GEN58" s="20"/>
      <c r="GEO58" s="20"/>
      <c r="GEP58" s="20"/>
      <c r="GEQ58" s="20"/>
      <c r="GER58" s="20"/>
      <c r="GES58" s="20"/>
      <c r="GET58" s="20"/>
      <c r="GEU58" s="20"/>
      <c r="GEV58" s="20"/>
      <c r="GEW58" s="20"/>
      <c r="GEX58" s="20"/>
      <c r="GEY58" s="20"/>
      <c r="GEZ58" s="20"/>
      <c r="GFA58" s="20"/>
      <c r="GFB58" s="20"/>
      <c r="GFC58" s="20"/>
      <c r="GFD58" s="20"/>
      <c r="GFE58" s="20"/>
      <c r="GFF58" s="20"/>
      <c r="GFG58" s="20"/>
      <c r="GFH58" s="20"/>
      <c r="GFI58" s="20"/>
      <c r="GFJ58" s="20"/>
      <c r="GFK58" s="20"/>
      <c r="GFL58" s="20"/>
      <c r="GFM58" s="20"/>
      <c r="GFN58" s="20"/>
      <c r="GFO58" s="20"/>
      <c r="GFP58" s="20"/>
      <c r="GFQ58" s="20"/>
      <c r="GFR58" s="20"/>
      <c r="GFS58" s="20"/>
      <c r="GFT58" s="20"/>
      <c r="GFU58" s="20"/>
      <c r="GFV58" s="20"/>
      <c r="GFW58" s="20"/>
      <c r="GFX58" s="20"/>
      <c r="GFY58" s="20"/>
      <c r="GFZ58" s="20"/>
      <c r="GGA58" s="20"/>
      <c r="GGB58" s="20"/>
      <c r="GGC58" s="20"/>
      <c r="GGD58" s="20"/>
      <c r="GGE58" s="20"/>
      <c r="GGF58" s="20"/>
      <c r="GGG58" s="20"/>
      <c r="GGH58" s="20"/>
      <c r="GGI58" s="20"/>
      <c r="GGJ58" s="20"/>
      <c r="GGK58" s="20"/>
      <c r="GGL58" s="20"/>
      <c r="GGM58" s="20"/>
      <c r="GGN58" s="20"/>
      <c r="GGO58" s="20"/>
      <c r="GGP58" s="20"/>
      <c r="GGQ58" s="20"/>
      <c r="GGR58" s="20"/>
      <c r="GGS58" s="20"/>
      <c r="GGT58" s="20"/>
      <c r="GGU58" s="20"/>
      <c r="GGV58" s="20"/>
      <c r="GGW58" s="20"/>
      <c r="GGX58" s="20"/>
      <c r="GGY58" s="20"/>
      <c r="GGZ58" s="20"/>
      <c r="GHA58" s="20"/>
      <c r="GHB58" s="20"/>
      <c r="GHC58" s="20"/>
      <c r="GHD58" s="20"/>
      <c r="GHE58" s="20"/>
      <c r="GHF58" s="20"/>
      <c r="GHG58" s="20"/>
      <c r="GHH58" s="20"/>
      <c r="GHI58" s="20"/>
      <c r="GHJ58" s="20"/>
      <c r="GHK58" s="20"/>
      <c r="GHL58" s="20"/>
      <c r="GHM58" s="20"/>
      <c r="GHN58" s="20"/>
      <c r="GHO58" s="20"/>
      <c r="GHP58" s="20"/>
      <c r="GHQ58" s="20"/>
      <c r="GHR58" s="20"/>
      <c r="GHS58" s="20"/>
      <c r="GHT58" s="20"/>
      <c r="GHU58" s="20"/>
      <c r="GHV58" s="20"/>
      <c r="GHW58" s="20"/>
      <c r="GHX58" s="20"/>
      <c r="GHY58" s="20"/>
      <c r="GHZ58" s="20"/>
      <c r="GIA58" s="20"/>
      <c r="GIB58" s="20"/>
      <c r="GIC58" s="20"/>
      <c r="GID58" s="20"/>
      <c r="GIE58" s="20"/>
      <c r="GIF58" s="20"/>
      <c r="GIG58" s="20"/>
      <c r="GIH58" s="20"/>
      <c r="GII58" s="20"/>
      <c r="GIJ58" s="20"/>
      <c r="GIK58" s="20"/>
      <c r="GIL58" s="20"/>
      <c r="GIM58" s="20"/>
      <c r="GIN58" s="20"/>
      <c r="GIO58" s="20"/>
      <c r="GIP58" s="20"/>
      <c r="GIQ58" s="20"/>
      <c r="GIR58" s="20"/>
      <c r="GIS58" s="20"/>
      <c r="GIT58" s="20"/>
      <c r="GIU58" s="20"/>
      <c r="GIV58" s="20"/>
      <c r="GIW58" s="20"/>
      <c r="GIX58" s="20"/>
      <c r="GIY58" s="20"/>
      <c r="GIZ58" s="20"/>
      <c r="GJA58" s="20"/>
      <c r="GJB58" s="20"/>
      <c r="GJC58" s="20"/>
      <c r="GJD58" s="20"/>
      <c r="GJE58" s="20"/>
      <c r="GJF58" s="20"/>
      <c r="GJG58" s="20"/>
      <c r="GJH58" s="20"/>
      <c r="GJI58" s="20"/>
      <c r="GJJ58" s="20"/>
      <c r="GJK58" s="20"/>
      <c r="GJL58" s="20"/>
      <c r="GJM58" s="20"/>
      <c r="GJN58" s="20"/>
      <c r="GJO58" s="20"/>
      <c r="GJP58" s="20"/>
      <c r="GJQ58" s="20"/>
      <c r="GJR58" s="20"/>
      <c r="GJS58" s="20"/>
      <c r="GJT58" s="20"/>
      <c r="GJU58" s="20"/>
      <c r="GJV58" s="20"/>
      <c r="GJW58" s="20"/>
      <c r="GJX58" s="20"/>
      <c r="GJY58" s="20"/>
      <c r="GJZ58" s="20"/>
      <c r="GKA58" s="20"/>
      <c r="GKB58" s="20"/>
      <c r="GKC58" s="20"/>
      <c r="GKD58" s="20"/>
      <c r="GKE58" s="20"/>
      <c r="GKF58" s="20"/>
      <c r="GKG58" s="20"/>
      <c r="GKH58" s="20"/>
      <c r="GKI58" s="20"/>
      <c r="GKJ58" s="20"/>
      <c r="GKK58" s="20"/>
      <c r="GKL58" s="20"/>
      <c r="GKM58" s="20"/>
      <c r="GKN58" s="20"/>
      <c r="GKO58" s="20"/>
      <c r="GKP58" s="20"/>
      <c r="GKQ58" s="20"/>
      <c r="GKR58" s="20"/>
      <c r="GKS58" s="20"/>
      <c r="GKT58" s="20"/>
      <c r="GKU58" s="20"/>
      <c r="GKV58" s="20"/>
      <c r="GKW58" s="20"/>
      <c r="GKX58" s="20"/>
      <c r="GKY58" s="20"/>
      <c r="GKZ58" s="20"/>
      <c r="GLA58" s="20"/>
      <c r="GLB58" s="20"/>
      <c r="GLC58" s="20"/>
      <c r="GLD58" s="20"/>
      <c r="GLE58" s="20"/>
      <c r="GLF58" s="20"/>
      <c r="GLG58" s="20"/>
      <c r="GLH58" s="20"/>
      <c r="GLI58" s="20"/>
      <c r="GLJ58" s="20"/>
      <c r="GLK58" s="20"/>
      <c r="GLL58" s="20"/>
      <c r="GLM58" s="20"/>
      <c r="GLN58" s="20"/>
      <c r="GLO58" s="20"/>
      <c r="GLP58" s="20"/>
      <c r="GLQ58" s="20"/>
      <c r="GLR58" s="20"/>
      <c r="GLS58" s="20"/>
      <c r="GLT58" s="20"/>
      <c r="GLU58" s="20"/>
      <c r="GLV58" s="20"/>
      <c r="GLW58" s="20"/>
      <c r="GLX58" s="20"/>
      <c r="GLY58" s="20"/>
      <c r="GLZ58" s="20"/>
      <c r="GMA58" s="20"/>
      <c r="GMB58" s="20"/>
      <c r="GMC58" s="20"/>
      <c r="GMD58" s="20"/>
      <c r="GME58" s="20"/>
      <c r="GMF58" s="20"/>
      <c r="GMG58" s="20"/>
      <c r="GMH58" s="20"/>
      <c r="GMI58" s="20"/>
      <c r="GMJ58" s="20"/>
      <c r="GMK58" s="20"/>
      <c r="GML58" s="20"/>
      <c r="GMM58" s="20"/>
      <c r="GMN58" s="20"/>
      <c r="GMO58" s="20"/>
      <c r="GMP58" s="20"/>
      <c r="GMQ58" s="20"/>
      <c r="GMR58" s="20"/>
      <c r="GMS58" s="20"/>
      <c r="GMT58" s="20"/>
      <c r="GMU58" s="20"/>
      <c r="GMV58" s="20"/>
      <c r="GMW58" s="20"/>
      <c r="GMX58" s="20"/>
      <c r="GMY58" s="20"/>
      <c r="GMZ58" s="20"/>
      <c r="GNA58" s="20"/>
      <c r="GNB58" s="20"/>
      <c r="GNC58" s="20"/>
      <c r="GND58" s="20"/>
      <c r="GNE58" s="20"/>
      <c r="GNF58" s="20"/>
      <c r="GNG58" s="20"/>
      <c r="GNH58" s="20"/>
      <c r="GNI58" s="20"/>
      <c r="GNJ58" s="20"/>
      <c r="GNK58" s="20"/>
      <c r="GNL58" s="20"/>
      <c r="GNM58" s="20"/>
      <c r="GNN58" s="20"/>
      <c r="GNO58" s="20"/>
      <c r="GNP58" s="20"/>
      <c r="GNQ58" s="20"/>
      <c r="GNR58" s="20"/>
      <c r="GNS58" s="20"/>
      <c r="GNT58" s="20"/>
      <c r="GNU58" s="20"/>
      <c r="GNV58" s="20"/>
      <c r="GNW58" s="20"/>
      <c r="GNX58" s="20"/>
      <c r="GNY58" s="20"/>
      <c r="GNZ58" s="20"/>
      <c r="GOA58" s="20"/>
      <c r="GOB58" s="20"/>
      <c r="GOC58" s="20"/>
      <c r="GOD58" s="20"/>
      <c r="GOE58" s="20"/>
      <c r="GOF58" s="20"/>
      <c r="GOG58" s="20"/>
      <c r="GOH58" s="20"/>
      <c r="GOI58" s="20"/>
      <c r="GOJ58" s="20"/>
      <c r="GOK58" s="20"/>
      <c r="GOL58" s="20"/>
      <c r="GOM58" s="20"/>
      <c r="GON58" s="20"/>
      <c r="GOO58" s="20"/>
      <c r="GOP58" s="20"/>
      <c r="GOQ58" s="20"/>
      <c r="GOR58" s="20"/>
      <c r="GOS58" s="20"/>
      <c r="GOT58" s="20"/>
      <c r="GOU58" s="20"/>
      <c r="GOV58" s="20"/>
      <c r="GOW58" s="20"/>
      <c r="GOX58" s="20"/>
      <c r="GOY58" s="20"/>
      <c r="GOZ58" s="20"/>
      <c r="GPA58" s="20"/>
      <c r="GPB58" s="20"/>
      <c r="GPC58" s="20"/>
      <c r="GPD58" s="20"/>
      <c r="GPE58" s="20"/>
      <c r="GPF58" s="20"/>
      <c r="GPG58" s="20"/>
      <c r="GPH58" s="20"/>
      <c r="GPI58" s="20"/>
      <c r="GPJ58" s="20"/>
      <c r="GPK58" s="20"/>
      <c r="GPL58" s="20"/>
      <c r="GPM58" s="20"/>
      <c r="GPN58" s="20"/>
      <c r="GPO58" s="20"/>
      <c r="GPP58" s="20"/>
      <c r="GPQ58" s="20"/>
      <c r="GPR58" s="20"/>
      <c r="GPS58" s="20"/>
      <c r="GPT58" s="20"/>
      <c r="GPU58" s="20"/>
      <c r="GPV58" s="20"/>
      <c r="GPW58" s="20"/>
      <c r="GPX58" s="20"/>
      <c r="GPY58" s="20"/>
      <c r="GPZ58" s="20"/>
      <c r="GQA58" s="20"/>
      <c r="GQB58" s="20"/>
      <c r="GQC58" s="20"/>
      <c r="GQD58" s="20"/>
      <c r="GQE58" s="20"/>
      <c r="GQF58" s="20"/>
      <c r="GQG58" s="20"/>
      <c r="GQH58" s="20"/>
      <c r="GQI58" s="20"/>
      <c r="GQJ58" s="20"/>
      <c r="GQK58" s="20"/>
      <c r="GQL58" s="20"/>
      <c r="GQM58" s="20"/>
      <c r="GQN58" s="20"/>
      <c r="GQO58" s="20"/>
      <c r="GQP58" s="20"/>
      <c r="GQQ58" s="20"/>
      <c r="GQR58" s="20"/>
      <c r="GQS58" s="20"/>
      <c r="GQT58" s="20"/>
      <c r="GQU58" s="20"/>
      <c r="GQV58" s="20"/>
      <c r="GQW58" s="20"/>
      <c r="GQX58" s="20"/>
      <c r="GQY58" s="20"/>
      <c r="GQZ58" s="20"/>
      <c r="GRA58" s="20"/>
      <c r="GRB58" s="20"/>
      <c r="GRC58" s="20"/>
      <c r="GRD58" s="20"/>
      <c r="GRE58" s="20"/>
      <c r="GRF58" s="20"/>
      <c r="GRG58" s="20"/>
      <c r="GRH58" s="20"/>
      <c r="GRI58" s="20"/>
      <c r="GRJ58" s="20"/>
      <c r="GRK58" s="20"/>
      <c r="GRL58" s="20"/>
      <c r="GRM58" s="20"/>
      <c r="GRN58" s="20"/>
      <c r="GRO58" s="20"/>
      <c r="GRP58" s="20"/>
      <c r="GRQ58" s="20"/>
      <c r="GRR58" s="20"/>
      <c r="GRS58" s="20"/>
      <c r="GRT58" s="20"/>
      <c r="GRU58" s="20"/>
      <c r="GRV58" s="20"/>
      <c r="GRW58" s="20"/>
      <c r="GRX58" s="20"/>
      <c r="GRY58" s="20"/>
      <c r="GRZ58" s="20"/>
      <c r="GSA58" s="20"/>
      <c r="GSB58" s="20"/>
      <c r="GSC58" s="20"/>
      <c r="GSD58" s="20"/>
      <c r="GSE58" s="20"/>
      <c r="GSF58" s="20"/>
      <c r="GSG58" s="20"/>
      <c r="GSH58" s="20"/>
      <c r="GSI58" s="20"/>
      <c r="GSJ58" s="20"/>
      <c r="GSK58" s="20"/>
      <c r="GSL58" s="20"/>
      <c r="GSM58" s="20"/>
      <c r="GSN58" s="20"/>
      <c r="GSO58" s="20"/>
      <c r="GSP58" s="20"/>
      <c r="GSQ58" s="20"/>
      <c r="GSR58" s="20"/>
      <c r="GSS58" s="20"/>
      <c r="GST58" s="20"/>
      <c r="GSU58" s="20"/>
      <c r="GSV58" s="20"/>
      <c r="GSW58" s="20"/>
      <c r="GSX58" s="20"/>
      <c r="GSY58" s="20"/>
      <c r="GSZ58" s="20"/>
      <c r="GTA58" s="20"/>
      <c r="GTB58" s="20"/>
      <c r="GTC58" s="20"/>
      <c r="GTD58" s="20"/>
      <c r="GTE58" s="20"/>
      <c r="GTF58" s="20"/>
      <c r="GTG58" s="20"/>
      <c r="GTH58" s="20"/>
      <c r="GTI58" s="20"/>
      <c r="GTJ58" s="20"/>
      <c r="GTK58" s="20"/>
      <c r="GTL58" s="20"/>
      <c r="GTM58" s="20"/>
      <c r="GTN58" s="20"/>
      <c r="GTO58" s="20"/>
      <c r="GTP58" s="20"/>
      <c r="GTQ58" s="20"/>
      <c r="GTR58" s="20"/>
      <c r="GTS58" s="20"/>
      <c r="GTT58" s="20"/>
      <c r="GTU58" s="20"/>
      <c r="GTV58" s="20"/>
      <c r="GTW58" s="20"/>
      <c r="GTX58" s="20"/>
      <c r="GTY58" s="20"/>
      <c r="GTZ58" s="20"/>
      <c r="GUA58" s="20"/>
      <c r="GUB58" s="20"/>
      <c r="GUC58" s="20"/>
      <c r="GUD58" s="20"/>
      <c r="GUE58" s="20"/>
      <c r="GUF58" s="20"/>
      <c r="GUG58" s="20"/>
      <c r="GUH58" s="20"/>
      <c r="GUI58" s="20"/>
      <c r="GUJ58" s="20"/>
      <c r="GUK58" s="20"/>
      <c r="GUL58" s="20"/>
      <c r="GUM58" s="20"/>
      <c r="GUN58" s="20"/>
      <c r="GUO58" s="20"/>
      <c r="GUP58" s="20"/>
      <c r="GUQ58" s="20"/>
      <c r="GUR58" s="20"/>
      <c r="GUS58" s="20"/>
      <c r="GUT58" s="20"/>
      <c r="GUU58" s="20"/>
      <c r="GUV58" s="20"/>
      <c r="GUW58" s="20"/>
      <c r="GUX58" s="20"/>
      <c r="GUY58" s="20"/>
      <c r="GUZ58" s="20"/>
      <c r="GVA58" s="20"/>
      <c r="GVB58" s="20"/>
      <c r="GVC58" s="20"/>
      <c r="GVD58" s="20"/>
      <c r="GVE58" s="20"/>
      <c r="GVF58" s="20"/>
      <c r="GVG58" s="20"/>
      <c r="GVH58" s="20"/>
      <c r="GVI58" s="20"/>
      <c r="GVJ58" s="20"/>
      <c r="GVK58" s="20"/>
      <c r="GVL58" s="20"/>
      <c r="GVM58" s="20"/>
      <c r="GVN58" s="20"/>
      <c r="GVO58" s="20"/>
      <c r="GVP58" s="20"/>
      <c r="GVQ58" s="20"/>
      <c r="GVR58" s="20"/>
      <c r="GVS58" s="20"/>
      <c r="GVT58" s="20"/>
      <c r="GVU58" s="20"/>
      <c r="GVV58" s="20"/>
      <c r="GVW58" s="20"/>
      <c r="GVX58" s="20"/>
      <c r="GVY58" s="20"/>
      <c r="GVZ58" s="20"/>
      <c r="GWA58" s="20"/>
      <c r="GWB58" s="20"/>
      <c r="GWC58" s="20"/>
      <c r="GWD58" s="20"/>
      <c r="GWE58" s="20"/>
      <c r="GWF58" s="20"/>
      <c r="GWG58" s="20"/>
      <c r="GWH58" s="20"/>
      <c r="GWI58" s="20"/>
      <c r="GWJ58" s="20"/>
      <c r="GWK58" s="20"/>
      <c r="GWL58" s="20"/>
      <c r="GWM58" s="20"/>
      <c r="GWN58" s="20"/>
      <c r="GWO58" s="20"/>
      <c r="GWP58" s="20"/>
      <c r="GWQ58" s="20"/>
      <c r="GWR58" s="20"/>
      <c r="GWS58" s="20"/>
      <c r="GWT58" s="20"/>
      <c r="GWU58" s="20"/>
      <c r="GWV58" s="20"/>
      <c r="GWW58" s="20"/>
      <c r="GWX58" s="20"/>
      <c r="GWY58" s="20"/>
      <c r="GWZ58" s="20"/>
      <c r="GXA58" s="20"/>
      <c r="GXB58" s="20"/>
      <c r="GXC58" s="20"/>
      <c r="GXD58" s="20"/>
      <c r="GXE58" s="20"/>
      <c r="GXF58" s="20"/>
      <c r="GXG58" s="20"/>
      <c r="GXH58" s="20"/>
      <c r="GXI58" s="20"/>
      <c r="GXJ58" s="20"/>
      <c r="GXK58" s="20"/>
      <c r="GXL58" s="20"/>
      <c r="GXM58" s="20"/>
      <c r="GXN58" s="20"/>
      <c r="GXO58" s="20"/>
      <c r="GXP58" s="20"/>
      <c r="GXQ58" s="20"/>
      <c r="GXR58" s="20"/>
      <c r="GXS58" s="20"/>
      <c r="GXT58" s="20"/>
      <c r="GXU58" s="20"/>
      <c r="GXV58" s="20"/>
      <c r="GXW58" s="20"/>
      <c r="GXX58" s="20"/>
      <c r="GXY58" s="20"/>
      <c r="GXZ58" s="20"/>
      <c r="GYA58" s="20"/>
      <c r="GYB58" s="20"/>
      <c r="GYC58" s="20"/>
      <c r="GYD58" s="20"/>
      <c r="GYE58" s="20"/>
      <c r="GYF58" s="20"/>
      <c r="GYG58" s="20"/>
      <c r="GYH58" s="20"/>
      <c r="GYI58" s="20"/>
      <c r="GYJ58" s="20"/>
      <c r="GYK58" s="20"/>
      <c r="GYL58" s="20"/>
      <c r="GYM58" s="20"/>
      <c r="GYN58" s="20"/>
      <c r="GYO58" s="20"/>
      <c r="GYP58" s="20"/>
      <c r="GYQ58" s="20"/>
      <c r="GYR58" s="20"/>
      <c r="GYS58" s="20"/>
      <c r="GYT58" s="20"/>
      <c r="GYU58" s="20"/>
      <c r="GYV58" s="20"/>
      <c r="GYW58" s="20"/>
      <c r="GYX58" s="20"/>
      <c r="GYY58" s="20"/>
      <c r="GYZ58" s="20"/>
      <c r="GZA58" s="20"/>
      <c r="GZB58" s="20"/>
      <c r="GZC58" s="20"/>
      <c r="GZD58" s="20"/>
      <c r="GZE58" s="20"/>
      <c r="GZF58" s="20"/>
      <c r="GZG58" s="20"/>
      <c r="GZH58" s="20"/>
      <c r="GZI58" s="20"/>
      <c r="GZJ58" s="20"/>
      <c r="GZK58" s="20"/>
      <c r="GZL58" s="20"/>
      <c r="GZM58" s="20"/>
      <c r="GZN58" s="20"/>
      <c r="GZO58" s="20"/>
      <c r="GZP58" s="20"/>
      <c r="GZQ58" s="20"/>
      <c r="GZR58" s="20"/>
      <c r="GZS58" s="20"/>
      <c r="GZT58" s="20"/>
      <c r="GZU58" s="20"/>
      <c r="GZV58" s="20"/>
      <c r="GZW58" s="20"/>
      <c r="GZX58" s="20"/>
      <c r="GZY58" s="20"/>
      <c r="GZZ58" s="20"/>
      <c r="HAA58" s="20"/>
      <c r="HAB58" s="20"/>
      <c r="HAC58" s="20"/>
      <c r="HAD58" s="20"/>
      <c r="HAE58" s="20"/>
      <c r="HAF58" s="20"/>
      <c r="HAG58" s="20"/>
      <c r="HAH58" s="20"/>
      <c r="HAI58" s="20"/>
      <c r="HAJ58" s="20"/>
      <c r="HAK58" s="20"/>
      <c r="HAL58" s="20"/>
      <c r="HAM58" s="20"/>
      <c r="HAN58" s="20"/>
      <c r="HAO58" s="20"/>
      <c r="HAP58" s="20"/>
      <c r="HAQ58" s="20"/>
      <c r="HAR58" s="20"/>
      <c r="HAS58" s="20"/>
      <c r="HAT58" s="20"/>
      <c r="HAU58" s="20"/>
      <c r="HAV58" s="20"/>
      <c r="HAW58" s="20"/>
      <c r="HAX58" s="20"/>
      <c r="HAY58" s="20"/>
      <c r="HAZ58" s="20"/>
      <c r="HBA58" s="20"/>
      <c r="HBB58" s="20"/>
      <c r="HBC58" s="20"/>
      <c r="HBD58" s="20"/>
      <c r="HBE58" s="20"/>
      <c r="HBF58" s="20"/>
      <c r="HBG58" s="20"/>
      <c r="HBH58" s="20"/>
      <c r="HBI58" s="20"/>
      <c r="HBJ58" s="20"/>
      <c r="HBK58" s="20"/>
      <c r="HBL58" s="20"/>
      <c r="HBM58" s="20"/>
      <c r="HBN58" s="20"/>
      <c r="HBO58" s="20"/>
      <c r="HBP58" s="20"/>
      <c r="HBQ58" s="20"/>
      <c r="HBR58" s="20"/>
      <c r="HBS58" s="20"/>
      <c r="HBT58" s="20"/>
      <c r="HBU58" s="20"/>
      <c r="HBV58" s="20"/>
      <c r="HBW58" s="20"/>
      <c r="HBX58" s="20"/>
      <c r="HBY58" s="20"/>
      <c r="HBZ58" s="20"/>
      <c r="HCA58" s="20"/>
      <c r="HCB58" s="20"/>
      <c r="HCC58" s="20"/>
      <c r="HCD58" s="20"/>
      <c r="HCE58" s="20"/>
      <c r="HCF58" s="20"/>
      <c r="HCG58" s="20"/>
      <c r="HCH58" s="20"/>
      <c r="HCI58" s="20"/>
      <c r="HCJ58" s="20"/>
      <c r="HCK58" s="20"/>
      <c r="HCL58" s="20"/>
      <c r="HCM58" s="20"/>
      <c r="HCN58" s="20"/>
      <c r="HCO58" s="20"/>
      <c r="HCP58" s="20"/>
      <c r="HCQ58" s="20"/>
      <c r="HCR58" s="20"/>
      <c r="HCS58" s="20"/>
      <c r="HCT58" s="20"/>
      <c r="HCU58" s="20"/>
      <c r="HCV58" s="20"/>
      <c r="HCW58" s="20"/>
      <c r="HCX58" s="20"/>
      <c r="HCY58" s="20"/>
      <c r="HCZ58" s="20"/>
      <c r="HDA58" s="20"/>
      <c r="HDB58" s="20"/>
      <c r="HDC58" s="20"/>
      <c r="HDD58" s="20"/>
      <c r="HDE58" s="20"/>
      <c r="HDF58" s="20"/>
      <c r="HDG58" s="20"/>
      <c r="HDH58" s="20"/>
      <c r="HDI58" s="20"/>
      <c r="HDJ58" s="20"/>
      <c r="HDK58" s="20"/>
      <c r="HDL58" s="20"/>
      <c r="HDM58" s="20"/>
      <c r="HDN58" s="20"/>
      <c r="HDO58" s="20"/>
      <c r="HDP58" s="20"/>
      <c r="HDQ58" s="20"/>
      <c r="HDR58" s="20"/>
      <c r="HDS58" s="20"/>
      <c r="HDT58" s="20"/>
      <c r="HDU58" s="20"/>
      <c r="HDV58" s="20"/>
      <c r="HDW58" s="20"/>
      <c r="HDX58" s="20"/>
      <c r="HDY58" s="20"/>
      <c r="HDZ58" s="20"/>
      <c r="HEA58" s="20"/>
      <c r="HEB58" s="20"/>
      <c r="HEC58" s="20"/>
      <c r="HED58" s="20"/>
      <c r="HEE58" s="20"/>
      <c r="HEF58" s="20"/>
      <c r="HEG58" s="20"/>
      <c r="HEH58" s="20"/>
      <c r="HEI58" s="20"/>
      <c r="HEJ58" s="20"/>
      <c r="HEK58" s="20"/>
      <c r="HEL58" s="20"/>
      <c r="HEM58" s="20"/>
      <c r="HEN58" s="20"/>
      <c r="HEO58" s="20"/>
      <c r="HEP58" s="20"/>
      <c r="HEQ58" s="20"/>
      <c r="HER58" s="20"/>
      <c r="HES58" s="20"/>
      <c r="HET58" s="20"/>
      <c r="HEU58" s="20"/>
      <c r="HEV58" s="20"/>
      <c r="HEW58" s="20"/>
      <c r="HEX58" s="20"/>
      <c r="HEY58" s="20"/>
      <c r="HEZ58" s="20"/>
      <c r="HFA58" s="20"/>
      <c r="HFB58" s="20"/>
      <c r="HFC58" s="20"/>
      <c r="HFD58" s="20"/>
      <c r="HFE58" s="20"/>
      <c r="HFF58" s="20"/>
      <c r="HFG58" s="20"/>
      <c r="HFH58" s="20"/>
      <c r="HFI58" s="20"/>
      <c r="HFJ58" s="20"/>
      <c r="HFK58" s="20"/>
      <c r="HFL58" s="20"/>
      <c r="HFM58" s="20"/>
      <c r="HFN58" s="20"/>
      <c r="HFO58" s="20"/>
      <c r="HFP58" s="20"/>
      <c r="HFQ58" s="20"/>
      <c r="HFR58" s="20"/>
      <c r="HFS58" s="20"/>
      <c r="HFT58" s="20"/>
      <c r="HFU58" s="20"/>
      <c r="HFV58" s="20"/>
      <c r="HFW58" s="20"/>
      <c r="HFX58" s="20"/>
      <c r="HFY58" s="20"/>
      <c r="HFZ58" s="20"/>
      <c r="HGA58" s="20"/>
      <c r="HGB58" s="20"/>
      <c r="HGC58" s="20"/>
      <c r="HGD58" s="20"/>
      <c r="HGE58" s="20"/>
      <c r="HGF58" s="20"/>
      <c r="HGG58" s="20"/>
      <c r="HGH58" s="20"/>
      <c r="HGI58" s="20"/>
      <c r="HGJ58" s="20"/>
      <c r="HGK58" s="20"/>
      <c r="HGL58" s="20"/>
      <c r="HGM58" s="20"/>
      <c r="HGN58" s="20"/>
      <c r="HGO58" s="20"/>
      <c r="HGP58" s="20"/>
      <c r="HGQ58" s="20"/>
      <c r="HGR58" s="20"/>
      <c r="HGS58" s="20"/>
      <c r="HGT58" s="20"/>
      <c r="HGU58" s="20"/>
      <c r="HGV58" s="20"/>
      <c r="HGW58" s="20"/>
      <c r="HGX58" s="20"/>
      <c r="HGY58" s="20"/>
      <c r="HGZ58" s="20"/>
      <c r="HHA58" s="20"/>
      <c r="HHB58" s="20"/>
      <c r="HHC58" s="20"/>
      <c r="HHD58" s="20"/>
      <c r="HHE58" s="20"/>
      <c r="HHF58" s="20"/>
      <c r="HHG58" s="20"/>
      <c r="HHH58" s="20"/>
      <c r="HHI58" s="20"/>
      <c r="HHJ58" s="20"/>
      <c r="HHK58" s="20"/>
      <c r="HHL58" s="20"/>
      <c r="HHM58" s="20"/>
      <c r="HHN58" s="20"/>
      <c r="HHO58" s="20"/>
      <c r="HHP58" s="20"/>
      <c r="HHQ58" s="20"/>
      <c r="HHR58" s="20"/>
      <c r="HHS58" s="20"/>
      <c r="HHT58" s="20"/>
      <c r="HHU58" s="20"/>
      <c r="HHV58" s="20"/>
      <c r="HHW58" s="20"/>
      <c r="HHX58" s="20"/>
      <c r="HHY58" s="20"/>
      <c r="HHZ58" s="20"/>
      <c r="HIA58" s="20"/>
      <c r="HIB58" s="20"/>
      <c r="HIC58" s="20"/>
      <c r="HID58" s="20"/>
      <c r="HIE58" s="20"/>
      <c r="HIF58" s="20"/>
      <c r="HIG58" s="20"/>
      <c r="HIH58" s="20"/>
      <c r="HII58" s="20"/>
      <c r="HIJ58" s="20"/>
      <c r="HIK58" s="20"/>
      <c r="HIL58" s="20"/>
      <c r="HIM58" s="20"/>
      <c r="HIN58" s="20"/>
      <c r="HIO58" s="20"/>
      <c r="HIP58" s="20"/>
      <c r="HIQ58" s="20"/>
      <c r="HIR58" s="20"/>
      <c r="HIS58" s="20"/>
      <c r="HIT58" s="20"/>
      <c r="HIU58" s="20"/>
      <c r="HIV58" s="20"/>
      <c r="HIW58" s="20"/>
      <c r="HIX58" s="20"/>
      <c r="HIY58" s="20"/>
      <c r="HIZ58" s="20"/>
      <c r="HJA58" s="20"/>
      <c r="HJB58" s="20"/>
      <c r="HJC58" s="20"/>
      <c r="HJD58" s="20"/>
      <c r="HJE58" s="20"/>
      <c r="HJF58" s="20"/>
      <c r="HJG58" s="20"/>
      <c r="HJH58" s="20"/>
      <c r="HJI58" s="20"/>
      <c r="HJJ58" s="20"/>
      <c r="HJK58" s="20"/>
      <c r="HJL58" s="20"/>
      <c r="HJM58" s="20"/>
      <c r="HJN58" s="20"/>
      <c r="HJO58" s="20"/>
      <c r="HJP58" s="20"/>
      <c r="HJQ58" s="20"/>
      <c r="HJR58" s="20"/>
      <c r="HJS58" s="20"/>
      <c r="HJT58" s="20"/>
      <c r="HJU58" s="20"/>
      <c r="HJV58" s="20"/>
      <c r="HJW58" s="20"/>
      <c r="HJX58" s="20"/>
      <c r="HJY58" s="20"/>
      <c r="HJZ58" s="20"/>
      <c r="HKA58" s="20"/>
      <c r="HKB58" s="20"/>
      <c r="HKC58" s="20"/>
      <c r="HKD58" s="20"/>
      <c r="HKE58" s="20"/>
      <c r="HKF58" s="20"/>
      <c r="HKG58" s="20"/>
      <c r="HKH58" s="20"/>
      <c r="HKI58" s="20"/>
      <c r="HKJ58" s="20"/>
      <c r="HKK58" s="20"/>
      <c r="HKL58" s="20"/>
      <c r="HKM58" s="20"/>
      <c r="HKN58" s="20"/>
      <c r="HKO58" s="20"/>
      <c r="HKP58" s="20"/>
      <c r="HKQ58" s="20"/>
      <c r="HKR58" s="20"/>
      <c r="HKS58" s="20"/>
      <c r="HKT58" s="20"/>
      <c r="HKU58" s="20"/>
      <c r="HKV58" s="20"/>
      <c r="HKW58" s="20"/>
      <c r="HKX58" s="20"/>
      <c r="HKY58" s="20"/>
      <c r="HKZ58" s="20"/>
      <c r="HLA58" s="20"/>
      <c r="HLB58" s="20"/>
      <c r="HLC58" s="20"/>
      <c r="HLD58" s="20"/>
      <c r="HLE58" s="20"/>
      <c r="HLF58" s="20"/>
      <c r="HLG58" s="20"/>
      <c r="HLH58" s="20"/>
      <c r="HLI58" s="20"/>
      <c r="HLJ58" s="20"/>
      <c r="HLK58" s="20"/>
      <c r="HLL58" s="20"/>
      <c r="HLM58" s="20"/>
      <c r="HLN58" s="20"/>
      <c r="HLO58" s="20"/>
      <c r="HLP58" s="20"/>
      <c r="HLQ58" s="20"/>
      <c r="HLR58" s="20"/>
      <c r="HLS58" s="20"/>
      <c r="HLT58" s="20"/>
      <c r="HLU58" s="20"/>
      <c r="HLV58" s="20"/>
      <c r="HLW58" s="20"/>
      <c r="HLX58" s="20"/>
      <c r="HLY58" s="20"/>
      <c r="HLZ58" s="20"/>
      <c r="HMA58" s="20"/>
      <c r="HMB58" s="20"/>
      <c r="HMC58" s="20"/>
      <c r="HMD58" s="20"/>
      <c r="HME58" s="20"/>
      <c r="HMF58" s="20"/>
      <c r="HMG58" s="20"/>
      <c r="HMH58" s="20"/>
      <c r="HMI58" s="20"/>
      <c r="HMJ58" s="20"/>
      <c r="HMK58" s="20"/>
      <c r="HML58" s="20"/>
      <c r="HMM58" s="20"/>
      <c r="HMN58" s="20"/>
      <c r="HMO58" s="20"/>
      <c r="HMP58" s="20"/>
      <c r="HMQ58" s="20"/>
      <c r="HMR58" s="20"/>
      <c r="HMS58" s="20"/>
      <c r="HMT58" s="20"/>
      <c r="HMU58" s="20"/>
      <c r="HMV58" s="20"/>
      <c r="HMW58" s="20"/>
      <c r="HMX58" s="20"/>
      <c r="HMY58" s="20"/>
      <c r="HMZ58" s="20"/>
      <c r="HNA58" s="20"/>
      <c r="HNB58" s="20"/>
      <c r="HNC58" s="20"/>
      <c r="HND58" s="20"/>
      <c r="HNE58" s="20"/>
      <c r="HNF58" s="20"/>
      <c r="HNG58" s="20"/>
      <c r="HNH58" s="20"/>
      <c r="HNI58" s="20"/>
      <c r="HNJ58" s="20"/>
      <c r="HNK58" s="20"/>
      <c r="HNL58" s="20"/>
      <c r="HNM58" s="20"/>
      <c r="HNN58" s="20"/>
      <c r="HNO58" s="20"/>
      <c r="HNP58" s="20"/>
      <c r="HNQ58" s="20"/>
      <c r="HNR58" s="20"/>
      <c r="HNS58" s="20"/>
      <c r="HNT58" s="20"/>
      <c r="HNU58" s="20"/>
      <c r="HNV58" s="20"/>
      <c r="HNW58" s="20"/>
      <c r="HNX58" s="20"/>
      <c r="HNY58" s="20"/>
      <c r="HNZ58" s="20"/>
      <c r="HOA58" s="20"/>
      <c r="HOB58" s="20"/>
      <c r="HOC58" s="20"/>
      <c r="HOD58" s="20"/>
      <c r="HOE58" s="20"/>
      <c r="HOF58" s="20"/>
      <c r="HOG58" s="20"/>
      <c r="HOH58" s="20"/>
      <c r="HOI58" s="20"/>
      <c r="HOJ58" s="20"/>
      <c r="HOK58" s="20"/>
      <c r="HOL58" s="20"/>
      <c r="HOM58" s="20"/>
      <c r="HON58" s="20"/>
      <c r="HOO58" s="20"/>
      <c r="HOP58" s="20"/>
      <c r="HOQ58" s="20"/>
      <c r="HOR58" s="20"/>
      <c r="HOS58" s="20"/>
      <c r="HOT58" s="20"/>
      <c r="HOU58" s="20"/>
      <c r="HOV58" s="20"/>
      <c r="HOW58" s="20"/>
      <c r="HOX58" s="20"/>
      <c r="HOY58" s="20"/>
      <c r="HOZ58" s="20"/>
      <c r="HPA58" s="20"/>
      <c r="HPB58" s="20"/>
      <c r="HPC58" s="20"/>
      <c r="HPD58" s="20"/>
      <c r="HPE58" s="20"/>
      <c r="HPF58" s="20"/>
      <c r="HPG58" s="20"/>
      <c r="HPH58" s="20"/>
      <c r="HPI58" s="20"/>
      <c r="HPJ58" s="20"/>
      <c r="HPK58" s="20"/>
      <c r="HPL58" s="20"/>
      <c r="HPM58" s="20"/>
      <c r="HPN58" s="20"/>
      <c r="HPO58" s="20"/>
      <c r="HPP58" s="20"/>
      <c r="HPQ58" s="20"/>
      <c r="HPR58" s="20"/>
      <c r="HPS58" s="20"/>
      <c r="HPT58" s="20"/>
      <c r="HPU58" s="20"/>
      <c r="HPV58" s="20"/>
      <c r="HPW58" s="20"/>
      <c r="HPX58" s="20"/>
      <c r="HPY58" s="20"/>
      <c r="HPZ58" s="20"/>
      <c r="HQA58" s="20"/>
      <c r="HQB58" s="20"/>
      <c r="HQC58" s="20"/>
      <c r="HQD58" s="20"/>
      <c r="HQE58" s="20"/>
      <c r="HQF58" s="20"/>
      <c r="HQG58" s="20"/>
      <c r="HQH58" s="20"/>
      <c r="HQI58" s="20"/>
      <c r="HQJ58" s="20"/>
      <c r="HQK58" s="20"/>
      <c r="HQL58" s="20"/>
      <c r="HQM58" s="20"/>
      <c r="HQN58" s="20"/>
      <c r="HQO58" s="20"/>
      <c r="HQP58" s="20"/>
      <c r="HQQ58" s="20"/>
      <c r="HQR58" s="20"/>
      <c r="HQS58" s="20"/>
      <c r="HQT58" s="20"/>
      <c r="HQU58" s="20"/>
      <c r="HQV58" s="20"/>
      <c r="HQW58" s="20"/>
      <c r="HQX58" s="20"/>
      <c r="HQY58" s="20"/>
      <c r="HQZ58" s="20"/>
      <c r="HRA58" s="20"/>
      <c r="HRB58" s="20"/>
      <c r="HRC58" s="20"/>
      <c r="HRD58" s="20"/>
      <c r="HRE58" s="20"/>
      <c r="HRF58" s="20"/>
      <c r="HRG58" s="20"/>
      <c r="HRH58" s="20"/>
      <c r="HRI58" s="20"/>
      <c r="HRJ58" s="20"/>
      <c r="HRK58" s="20"/>
      <c r="HRL58" s="20"/>
      <c r="HRM58" s="20"/>
      <c r="HRN58" s="20"/>
      <c r="HRO58" s="20"/>
      <c r="HRP58" s="20"/>
      <c r="HRQ58" s="20"/>
      <c r="HRR58" s="20"/>
      <c r="HRS58" s="20"/>
      <c r="HRT58" s="20"/>
      <c r="HRU58" s="20"/>
      <c r="HRV58" s="20"/>
      <c r="HRW58" s="20"/>
      <c r="HRX58" s="20"/>
      <c r="HRY58" s="20"/>
      <c r="HRZ58" s="20"/>
      <c r="HSA58" s="20"/>
      <c r="HSB58" s="20"/>
      <c r="HSC58" s="20"/>
      <c r="HSD58" s="20"/>
      <c r="HSE58" s="20"/>
      <c r="HSF58" s="20"/>
      <c r="HSG58" s="20"/>
      <c r="HSH58" s="20"/>
      <c r="HSI58" s="20"/>
      <c r="HSJ58" s="20"/>
      <c r="HSK58" s="20"/>
      <c r="HSL58" s="20"/>
      <c r="HSM58" s="20"/>
      <c r="HSN58" s="20"/>
      <c r="HSO58" s="20"/>
      <c r="HSP58" s="20"/>
      <c r="HSQ58" s="20"/>
      <c r="HSR58" s="20"/>
      <c r="HSS58" s="20"/>
      <c r="HST58" s="20"/>
      <c r="HSU58" s="20"/>
      <c r="HSV58" s="20"/>
      <c r="HSW58" s="20"/>
      <c r="HSX58" s="20"/>
      <c r="HSY58" s="20"/>
      <c r="HSZ58" s="20"/>
      <c r="HTA58" s="20"/>
      <c r="HTB58" s="20"/>
      <c r="HTC58" s="20"/>
      <c r="HTD58" s="20"/>
      <c r="HTE58" s="20"/>
      <c r="HTF58" s="20"/>
      <c r="HTG58" s="20"/>
      <c r="HTH58" s="20"/>
      <c r="HTI58" s="20"/>
      <c r="HTJ58" s="20"/>
      <c r="HTK58" s="20"/>
      <c r="HTL58" s="20"/>
      <c r="HTM58" s="20"/>
      <c r="HTN58" s="20"/>
      <c r="HTO58" s="20"/>
      <c r="HTP58" s="20"/>
      <c r="HTQ58" s="20"/>
      <c r="HTR58" s="20"/>
      <c r="HTS58" s="20"/>
      <c r="HTT58" s="20"/>
      <c r="HTU58" s="20"/>
      <c r="HTV58" s="20"/>
      <c r="HTW58" s="20"/>
      <c r="HTX58" s="20"/>
      <c r="HTY58" s="20"/>
      <c r="HTZ58" s="20"/>
      <c r="HUA58" s="20"/>
      <c r="HUB58" s="20"/>
      <c r="HUC58" s="20"/>
      <c r="HUD58" s="20"/>
      <c r="HUE58" s="20"/>
      <c r="HUF58" s="20"/>
      <c r="HUG58" s="20"/>
      <c r="HUH58" s="20"/>
      <c r="HUI58" s="20"/>
      <c r="HUJ58" s="20"/>
      <c r="HUK58" s="20"/>
      <c r="HUL58" s="20"/>
      <c r="HUM58" s="20"/>
      <c r="HUN58" s="20"/>
      <c r="HUO58" s="20"/>
      <c r="HUP58" s="20"/>
      <c r="HUQ58" s="20"/>
      <c r="HUR58" s="20"/>
      <c r="HUS58" s="20"/>
      <c r="HUT58" s="20"/>
      <c r="HUU58" s="20"/>
      <c r="HUV58" s="20"/>
      <c r="HUW58" s="20"/>
      <c r="HUX58" s="20"/>
      <c r="HUY58" s="20"/>
      <c r="HUZ58" s="20"/>
      <c r="HVA58" s="20"/>
      <c r="HVB58" s="20"/>
      <c r="HVC58" s="20"/>
      <c r="HVD58" s="20"/>
      <c r="HVE58" s="20"/>
      <c r="HVF58" s="20"/>
      <c r="HVG58" s="20"/>
      <c r="HVH58" s="20"/>
      <c r="HVI58" s="20"/>
      <c r="HVJ58" s="20"/>
      <c r="HVK58" s="20"/>
      <c r="HVL58" s="20"/>
      <c r="HVM58" s="20"/>
      <c r="HVN58" s="20"/>
      <c r="HVO58" s="20"/>
      <c r="HVP58" s="20"/>
      <c r="HVQ58" s="20"/>
      <c r="HVR58" s="20"/>
      <c r="HVS58" s="20"/>
      <c r="HVT58" s="20"/>
      <c r="HVU58" s="20"/>
      <c r="HVV58" s="20"/>
      <c r="HVW58" s="20"/>
      <c r="HVX58" s="20"/>
      <c r="HVY58" s="20"/>
      <c r="HVZ58" s="20"/>
      <c r="HWA58" s="20"/>
      <c r="HWB58" s="20"/>
      <c r="HWC58" s="20"/>
      <c r="HWD58" s="20"/>
      <c r="HWE58" s="20"/>
      <c r="HWF58" s="20"/>
      <c r="HWG58" s="20"/>
      <c r="HWH58" s="20"/>
      <c r="HWI58" s="20"/>
      <c r="HWJ58" s="20"/>
      <c r="HWK58" s="20"/>
      <c r="HWL58" s="20"/>
      <c r="HWM58" s="20"/>
      <c r="HWN58" s="20"/>
      <c r="HWO58" s="20"/>
      <c r="HWP58" s="20"/>
      <c r="HWQ58" s="20"/>
      <c r="HWR58" s="20"/>
      <c r="HWS58" s="20"/>
      <c r="HWT58" s="20"/>
      <c r="HWU58" s="20"/>
      <c r="HWV58" s="20"/>
      <c r="HWW58" s="20"/>
      <c r="HWX58" s="20"/>
      <c r="HWY58" s="20"/>
      <c r="HWZ58" s="20"/>
      <c r="HXA58" s="20"/>
      <c r="HXB58" s="20"/>
      <c r="HXC58" s="20"/>
      <c r="HXD58" s="20"/>
      <c r="HXE58" s="20"/>
      <c r="HXF58" s="20"/>
      <c r="HXG58" s="20"/>
      <c r="HXH58" s="20"/>
      <c r="HXI58" s="20"/>
      <c r="HXJ58" s="20"/>
      <c r="HXK58" s="20"/>
      <c r="HXL58" s="20"/>
      <c r="HXM58" s="20"/>
      <c r="HXN58" s="20"/>
      <c r="HXO58" s="20"/>
      <c r="HXP58" s="20"/>
      <c r="HXQ58" s="20"/>
      <c r="HXR58" s="20"/>
      <c r="HXS58" s="20"/>
      <c r="HXT58" s="20"/>
      <c r="HXU58" s="20"/>
      <c r="HXV58" s="20"/>
      <c r="HXW58" s="20"/>
      <c r="HXX58" s="20"/>
      <c r="HXY58" s="20"/>
      <c r="HXZ58" s="20"/>
      <c r="HYA58" s="20"/>
      <c r="HYB58" s="20"/>
      <c r="HYC58" s="20"/>
      <c r="HYD58" s="20"/>
      <c r="HYE58" s="20"/>
      <c r="HYF58" s="20"/>
      <c r="HYG58" s="20"/>
      <c r="HYH58" s="20"/>
      <c r="HYI58" s="20"/>
      <c r="HYJ58" s="20"/>
      <c r="HYK58" s="20"/>
      <c r="HYL58" s="20"/>
      <c r="HYM58" s="20"/>
      <c r="HYN58" s="20"/>
      <c r="HYO58" s="20"/>
      <c r="HYP58" s="20"/>
      <c r="HYQ58" s="20"/>
      <c r="HYR58" s="20"/>
      <c r="HYS58" s="20"/>
      <c r="HYT58" s="20"/>
      <c r="HYU58" s="20"/>
      <c r="HYV58" s="20"/>
      <c r="HYW58" s="20"/>
      <c r="HYX58" s="20"/>
      <c r="HYY58" s="20"/>
      <c r="HYZ58" s="20"/>
      <c r="HZA58" s="20"/>
      <c r="HZB58" s="20"/>
      <c r="HZC58" s="20"/>
      <c r="HZD58" s="20"/>
      <c r="HZE58" s="20"/>
      <c r="HZF58" s="20"/>
      <c r="HZG58" s="20"/>
      <c r="HZH58" s="20"/>
      <c r="HZI58" s="20"/>
      <c r="HZJ58" s="20"/>
      <c r="HZK58" s="20"/>
      <c r="HZL58" s="20"/>
      <c r="HZM58" s="20"/>
      <c r="HZN58" s="20"/>
      <c r="HZO58" s="20"/>
      <c r="HZP58" s="20"/>
      <c r="HZQ58" s="20"/>
      <c r="HZR58" s="20"/>
      <c r="HZS58" s="20"/>
      <c r="HZT58" s="20"/>
      <c r="HZU58" s="20"/>
      <c r="HZV58" s="20"/>
      <c r="HZW58" s="20"/>
      <c r="HZX58" s="20"/>
      <c r="HZY58" s="20"/>
      <c r="HZZ58" s="20"/>
      <c r="IAA58" s="20"/>
      <c r="IAB58" s="20"/>
      <c r="IAC58" s="20"/>
      <c r="IAD58" s="20"/>
      <c r="IAE58" s="20"/>
      <c r="IAF58" s="20"/>
      <c r="IAG58" s="20"/>
      <c r="IAH58" s="20"/>
      <c r="IAI58" s="20"/>
      <c r="IAJ58" s="20"/>
      <c r="IAK58" s="20"/>
      <c r="IAL58" s="20"/>
      <c r="IAM58" s="20"/>
      <c r="IAN58" s="20"/>
      <c r="IAO58" s="20"/>
      <c r="IAP58" s="20"/>
      <c r="IAQ58" s="20"/>
      <c r="IAR58" s="20"/>
      <c r="IAS58" s="20"/>
      <c r="IAT58" s="20"/>
      <c r="IAU58" s="20"/>
      <c r="IAV58" s="20"/>
      <c r="IAW58" s="20"/>
      <c r="IAX58" s="20"/>
      <c r="IAY58" s="20"/>
      <c r="IAZ58" s="20"/>
      <c r="IBA58" s="20"/>
      <c r="IBB58" s="20"/>
      <c r="IBC58" s="20"/>
      <c r="IBD58" s="20"/>
      <c r="IBE58" s="20"/>
      <c r="IBF58" s="20"/>
      <c r="IBG58" s="20"/>
      <c r="IBH58" s="20"/>
      <c r="IBI58" s="20"/>
      <c r="IBJ58" s="20"/>
      <c r="IBK58" s="20"/>
      <c r="IBL58" s="20"/>
      <c r="IBM58" s="20"/>
      <c r="IBN58" s="20"/>
      <c r="IBO58" s="20"/>
      <c r="IBP58" s="20"/>
      <c r="IBQ58" s="20"/>
      <c r="IBR58" s="20"/>
      <c r="IBS58" s="20"/>
      <c r="IBT58" s="20"/>
      <c r="IBU58" s="20"/>
      <c r="IBV58" s="20"/>
      <c r="IBW58" s="20"/>
      <c r="IBX58" s="20"/>
      <c r="IBY58" s="20"/>
      <c r="IBZ58" s="20"/>
      <c r="ICA58" s="20"/>
      <c r="ICB58" s="20"/>
      <c r="ICC58" s="20"/>
      <c r="ICD58" s="20"/>
      <c r="ICE58" s="20"/>
      <c r="ICF58" s="20"/>
      <c r="ICG58" s="20"/>
      <c r="ICH58" s="20"/>
      <c r="ICI58" s="20"/>
      <c r="ICJ58" s="20"/>
      <c r="ICK58" s="20"/>
      <c r="ICL58" s="20"/>
      <c r="ICM58" s="20"/>
      <c r="ICN58" s="20"/>
      <c r="ICO58" s="20"/>
      <c r="ICP58" s="20"/>
      <c r="ICQ58" s="20"/>
      <c r="ICR58" s="20"/>
      <c r="ICS58" s="20"/>
      <c r="ICT58" s="20"/>
      <c r="ICU58" s="20"/>
      <c r="ICV58" s="20"/>
      <c r="ICW58" s="20"/>
      <c r="ICX58" s="20"/>
      <c r="ICY58" s="20"/>
      <c r="ICZ58" s="20"/>
      <c r="IDA58" s="20"/>
      <c r="IDB58" s="20"/>
      <c r="IDC58" s="20"/>
      <c r="IDD58" s="20"/>
      <c r="IDE58" s="20"/>
      <c r="IDF58" s="20"/>
      <c r="IDG58" s="20"/>
      <c r="IDH58" s="20"/>
      <c r="IDI58" s="20"/>
      <c r="IDJ58" s="20"/>
      <c r="IDK58" s="20"/>
      <c r="IDL58" s="20"/>
      <c r="IDM58" s="20"/>
      <c r="IDN58" s="20"/>
      <c r="IDO58" s="20"/>
      <c r="IDP58" s="20"/>
      <c r="IDQ58" s="20"/>
      <c r="IDR58" s="20"/>
      <c r="IDS58" s="20"/>
      <c r="IDT58" s="20"/>
      <c r="IDU58" s="20"/>
      <c r="IDV58" s="20"/>
      <c r="IDW58" s="20"/>
      <c r="IDX58" s="20"/>
      <c r="IDY58" s="20"/>
      <c r="IDZ58" s="20"/>
      <c r="IEA58" s="20"/>
      <c r="IEB58" s="20"/>
      <c r="IEC58" s="20"/>
      <c r="IED58" s="20"/>
      <c r="IEE58" s="20"/>
      <c r="IEF58" s="20"/>
      <c r="IEG58" s="20"/>
      <c r="IEH58" s="20"/>
      <c r="IEI58" s="20"/>
      <c r="IEJ58" s="20"/>
      <c r="IEK58" s="20"/>
      <c r="IEL58" s="20"/>
      <c r="IEM58" s="20"/>
      <c r="IEN58" s="20"/>
      <c r="IEO58" s="20"/>
      <c r="IEP58" s="20"/>
      <c r="IEQ58" s="20"/>
      <c r="IER58" s="20"/>
      <c r="IES58" s="20"/>
      <c r="IET58" s="20"/>
      <c r="IEU58" s="20"/>
      <c r="IEV58" s="20"/>
      <c r="IEW58" s="20"/>
      <c r="IEX58" s="20"/>
      <c r="IEY58" s="20"/>
      <c r="IEZ58" s="20"/>
      <c r="IFA58" s="20"/>
      <c r="IFB58" s="20"/>
      <c r="IFC58" s="20"/>
      <c r="IFD58" s="20"/>
      <c r="IFE58" s="20"/>
      <c r="IFF58" s="20"/>
      <c r="IFG58" s="20"/>
      <c r="IFH58" s="20"/>
      <c r="IFI58" s="20"/>
      <c r="IFJ58" s="20"/>
      <c r="IFK58" s="20"/>
      <c r="IFL58" s="20"/>
      <c r="IFM58" s="20"/>
      <c r="IFN58" s="20"/>
      <c r="IFO58" s="20"/>
      <c r="IFP58" s="20"/>
      <c r="IFQ58" s="20"/>
      <c r="IFR58" s="20"/>
      <c r="IFS58" s="20"/>
      <c r="IFT58" s="20"/>
      <c r="IFU58" s="20"/>
      <c r="IFV58" s="20"/>
      <c r="IFW58" s="20"/>
      <c r="IFX58" s="20"/>
      <c r="IFY58" s="20"/>
      <c r="IFZ58" s="20"/>
      <c r="IGA58" s="20"/>
      <c r="IGB58" s="20"/>
      <c r="IGC58" s="20"/>
      <c r="IGD58" s="20"/>
      <c r="IGE58" s="20"/>
      <c r="IGF58" s="20"/>
      <c r="IGG58" s="20"/>
      <c r="IGH58" s="20"/>
      <c r="IGI58" s="20"/>
      <c r="IGJ58" s="20"/>
      <c r="IGK58" s="20"/>
      <c r="IGL58" s="20"/>
      <c r="IGM58" s="20"/>
      <c r="IGN58" s="20"/>
      <c r="IGO58" s="20"/>
      <c r="IGP58" s="20"/>
      <c r="IGQ58" s="20"/>
      <c r="IGR58" s="20"/>
      <c r="IGS58" s="20"/>
      <c r="IGT58" s="20"/>
      <c r="IGU58" s="20"/>
      <c r="IGV58" s="20"/>
      <c r="IGW58" s="20"/>
      <c r="IGX58" s="20"/>
      <c r="IGY58" s="20"/>
      <c r="IGZ58" s="20"/>
      <c r="IHA58" s="20"/>
      <c r="IHB58" s="20"/>
      <c r="IHC58" s="20"/>
      <c r="IHD58" s="20"/>
      <c r="IHE58" s="20"/>
      <c r="IHF58" s="20"/>
      <c r="IHG58" s="20"/>
      <c r="IHH58" s="20"/>
      <c r="IHI58" s="20"/>
      <c r="IHJ58" s="20"/>
      <c r="IHK58" s="20"/>
      <c r="IHL58" s="20"/>
      <c r="IHM58" s="20"/>
      <c r="IHN58" s="20"/>
      <c r="IHO58" s="20"/>
      <c r="IHP58" s="20"/>
      <c r="IHQ58" s="20"/>
      <c r="IHR58" s="20"/>
      <c r="IHS58" s="20"/>
      <c r="IHT58" s="20"/>
      <c r="IHU58" s="20"/>
      <c r="IHV58" s="20"/>
      <c r="IHW58" s="20"/>
      <c r="IHX58" s="20"/>
      <c r="IHY58" s="20"/>
      <c r="IHZ58" s="20"/>
      <c r="IIA58" s="20"/>
      <c r="IIB58" s="20"/>
      <c r="IIC58" s="20"/>
      <c r="IID58" s="20"/>
      <c r="IIE58" s="20"/>
      <c r="IIF58" s="20"/>
      <c r="IIG58" s="20"/>
      <c r="IIH58" s="20"/>
      <c r="III58" s="20"/>
      <c r="IIJ58" s="20"/>
      <c r="IIK58" s="20"/>
      <c r="IIL58" s="20"/>
      <c r="IIM58" s="20"/>
      <c r="IIN58" s="20"/>
      <c r="IIO58" s="20"/>
      <c r="IIP58" s="20"/>
      <c r="IIQ58" s="20"/>
      <c r="IIR58" s="20"/>
      <c r="IIS58" s="20"/>
      <c r="IIT58" s="20"/>
      <c r="IIU58" s="20"/>
      <c r="IIV58" s="20"/>
      <c r="IIW58" s="20"/>
      <c r="IIX58" s="20"/>
      <c r="IIY58" s="20"/>
      <c r="IIZ58" s="20"/>
      <c r="IJA58" s="20"/>
      <c r="IJB58" s="20"/>
      <c r="IJC58" s="20"/>
      <c r="IJD58" s="20"/>
      <c r="IJE58" s="20"/>
      <c r="IJF58" s="20"/>
      <c r="IJG58" s="20"/>
      <c r="IJH58" s="20"/>
      <c r="IJI58" s="20"/>
      <c r="IJJ58" s="20"/>
      <c r="IJK58" s="20"/>
      <c r="IJL58" s="20"/>
      <c r="IJM58" s="20"/>
      <c r="IJN58" s="20"/>
      <c r="IJO58" s="20"/>
      <c r="IJP58" s="20"/>
      <c r="IJQ58" s="20"/>
      <c r="IJR58" s="20"/>
      <c r="IJS58" s="20"/>
      <c r="IJT58" s="20"/>
      <c r="IJU58" s="20"/>
      <c r="IJV58" s="20"/>
      <c r="IJW58" s="20"/>
      <c r="IJX58" s="20"/>
      <c r="IJY58" s="20"/>
      <c r="IJZ58" s="20"/>
      <c r="IKA58" s="20"/>
      <c r="IKB58" s="20"/>
      <c r="IKC58" s="20"/>
      <c r="IKD58" s="20"/>
      <c r="IKE58" s="20"/>
      <c r="IKF58" s="20"/>
      <c r="IKG58" s="20"/>
      <c r="IKH58" s="20"/>
      <c r="IKI58" s="20"/>
      <c r="IKJ58" s="20"/>
      <c r="IKK58" s="20"/>
      <c r="IKL58" s="20"/>
      <c r="IKM58" s="20"/>
      <c r="IKN58" s="20"/>
      <c r="IKO58" s="20"/>
      <c r="IKP58" s="20"/>
      <c r="IKQ58" s="20"/>
      <c r="IKR58" s="20"/>
      <c r="IKS58" s="20"/>
      <c r="IKT58" s="20"/>
      <c r="IKU58" s="20"/>
      <c r="IKV58" s="20"/>
      <c r="IKW58" s="20"/>
      <c r="IKX58" s="20"/>
      <c r="IKY58" s="20"/>
      <c r="IKZ58" s="20"/>
      <c r="ILA58" s="20"/>
      <c r="ILB58" s="20"/>
      <c r="ILC58" s="20"/>
      <c r="ILD58" s="20"/>
      <c r="ILE58" s="20"/>
      <c r="ILF58" s="20"/>
      <c r="ILG58" s="20"/>
      <c r="ILH58" s="20"/>
      <c r="ILI58" s="20"/>
      <c r="ILJ58" s="20"/>
      <c r="ILK58" s="20"/>
      <c r="ILL58" s="20"/>
      <c r="ILM58" s="20"/>
      <c r="ILN58" s="20"/>
      <c r="ILO58" s="20"/>
      <c r="ILP58" s="20"/>
      <c r="ILQ58" s="20"/>
      <c r="ILR58" s="20"/>
      <c r="ILS58" s="20"/>
      <c r="ILT58" s="20"/>
      <c r="ILU58" s="20"/>
      <c r="ILV58" s="20"/>
      <c r="ILW58" s="20"/>
      <c r="ILX58" s="20"/>
      <c r="ILY58" s="20"/>
      <c r="ILZ58" s="20"/>
      <c r="IMA58" s="20"/>
      <c r="IMB58" s="20"/>
      <c r="IMC58" s="20"/>
      <c r="IMD58" s="20"/>
      <c r="IME58" s="20"/>
      <c r="IMF58" s="20"/>
      <c r="IMG58" s="20"/>
      <c r="IMH58" s="20"/>
      <c r="IMI58" s="20"/>
      <c r="IMJ58" s="20"/>
      <c r="IMK58" s="20"/>
      <c r="IML58" s="20"/>
      <c r="IMM58" s="20"/>
      <c r="IMN58" s="20"/>
      <c r="IMO58" s="20"/>
      <c r="IMP58" s="20"/>
      <c r="IMQ58" s="20"/>
      <c r="IMR58" s="20"/>
      <c r="IMS58" s="20"/>
      <c r="IMT58" s="20"/>
      <c r="IMU58" s="20"/>
      <c r="IMV58" s="20"/>
      <c r="IMW58" s="20"/>
      <c r="IMX58" s="20"/>
      <c r="IMY58" s="20"/>
      <c r="IMZ58" s="20"/>
      <c r="INA58" s="20"/>
      <c r="INB58" s="20"/>
      <c r="INC58" s="20"/>
      <c r="IND58" s="20"/>
      <c r="INE58" s="20"/>
      <c r="INF58" s="20"/>
      <c r="ING58" s="20"/>
      <c r="INH58" s="20"/>
      <c r="INI58" s="20"/>
      <c r="INJ58" s="20"/>
      <c r="INK58" s="20"/>
      <c r="INL58" s="20"/>
      <c r="INM58" s="20"/>
      <c r="INN58" s="20"/>
      <c r="INO58" s="20"/>
      <c r="INP58" s="20"/>
      <c r="INQ58" s="20"/>
      <c r="INR58" s="20"/>
      <c r="INS58" s="20"/>
      <c r="INT58" s="20"/>
      <c r="INU58" s="20"/>
      <c r="INV58" s="20"/>
      <c r="INW58" s="20"/>
      <c r="INX58" s="20"/>
      <c r="INY58" s="20"/>
      <c r="INZ58" s="20"/>
      <c r="IOA58" s="20"/>
      <c r="IOB58" s="20"/>
      <c r="IOC58" s="20"/>
      <c r="IOD58" s="20"/>
      <c r="IOE58" s="20"/>
      <c r="IOF58" s="20"/>
      <c r="IOG58" s="20"/>
      <c r="IOH58" s="20"/>
      <c r="IOI58" s="20"/>
      <c r="IOJ58" s="20"/>
      <c r="IOK58" s="20"/>
      <c r="IOL58" s="20"/>
      <c r="IOM58" s="20"/>
      <c r="ION58" s="20"/>
      <c r="IOO58" s="20"/>
      <c r="IOP58" s="20"/>
      <c r="IOQ58" s="20"/>
      <c r="IOR58" s="20"/>
      <c r="IOS58" s="20"/>
      <c r="IOT58" s="20"/>
      <c r="IOU58" s="20"/>
      <c r="IOV58" s="20"/>
      <c r="IOW58" s="20"/>
      <c r="IOX58" s="20"/>
      <c r="IOY58" s="20"/>
      <c r="IOZ58" s="20"/>
      <c r="IPA58" s="20"/>
      <c r="IPB58" s="20"/>
      <c r="IPC58" s="20"/>
      <c r="IPD58" s="20"/>
      <c r="IPE58" s="20"/>
      <c r="IPF58" s="20"/>
      <c r="IPG58" s="20"/>
      <c r="IPH58" s="20"/>
      <c r="IPI58" s="20"/>
      <c r="IPJ58" s="20"/>
      <c r="IPK58" s="20"/>
      <c r="IPL58" s="20"/>
      <c r="IPM58" s="20"/>
      <c r="IPN58" s="20"/>
      <c r="IPO58" s="20"/>
      <c r="IPP58" s="20"/>
      <c r="IPQ58" s="20"/>
      <c r="IPR58" s="20"/>
      <c r="IPS58" s="20"/>
      <c r="IPT58" s="20"/>
      <c r="IPU58" s="20"/>
      <c r="IPV58" s="20"/>
      <c r="IPW58" s="20"/>
      <c r="IPX58" s="20"/>
      <c r="IPY58" s="20"/>
      <c r="IPZ58" s="20"/>
      <c r="IQA58" s="20"/>
      <c r="IQB58" s="20"/>
      <c r="IQC58" s="20"/>
      <c r="IQD58" s="20"/>
      <c r="IQE58" s="20"/>
      <c r="IQF58" s="20"/>
      <c r="IQG58" s="20"/>
      <c r="IQH58" s="20"/>
      <c r="IQI58" s="20"/>
      <c r="IQJ58" s="20"/>
      <c r="IQK58" s="20"/>
      <c r="IQL58" s="20"/>
      <c r="IQM58" s="20"/>
      <c r="IQN58" s="20"/>
      <c r="IQO58" s="20"/>
      <c r="IQP58" s="20"/>
      <c r="IQQ58" s="20"/>
      <c r="IQR58" s="20"/>
      <c r="IQS58" s="20"/>
      <c r="IQT58" s="20"/>
      <c r="IQU58" s="20"/>
      <c r="IQV58" s="20"/>
      <c r="IQW58" s="20"/>
      <c r="IQX58" s="20"/>
      <c r="IQY58" s="20"/>
      <c r="IQZ58" s="20"/>
      <c r="IRA58" s="20"/>
      <c r="IRB58" s="20"/>
      <c r="IRC58" s="20"/>
      <c r="IRD58" s="20"/>
      <c r="IRE58" s="20"/>
      <c r="IRF58" s="20"/>
      <c r="IRG58" s="20"/>
      <c r="IRH58" s="20"/>
      <c r="IRI58" s="20"/>
      <c r="IRJ58" s="20"/>
      <c r="IRK58" s="20"/>
      <c r="IRL58" s="20"/>
      <c r="IRM58" s="20"/>
      <c r="IRN58" s="20"/>
      <c r="IRO58" s="20"/>
      <c r="IRP58" s="20"/>
      <c r="IRQ58" s="20"/>
      <c r="IRR58" s="20"/>
      <c r="IRS58" s="20"/>
      <c r="IRT58" s="20"/>
      <c r="IRU58" s="20"/>
      <c r="IRV58" s="20"/>
      <c r="IRW58" s="20"/>
      <c r="IRX58" s="20"/>
      <c r="IRY58" s="20"/>
      <c r="IRZ58" s="20"/>
      <c r="ISA58" s="20"/>
      <c r="ISB58" s="20"/>
      <c r="ISC58" s="20"/>
      <c r="ISD58" s="20"/>
      <c r="ISE58" s="20"/>
      <c r="ISF58" s="20"/>
      <c r="ISG58" s="20"/>
      <c r="ISH58" s="20"/>
      <c r="ISI58" s="20"/>
      <c r="ISJ58" s="20"/>
      <c r="ISK58" s="20"/>
      <c r="ISL58" s="20"/>
      <c r="ISM58" s="20"/>
      <c r="ISN58" s="20"/>
      <c r="ISO58" s="20"/>
      <c r="ISP58" s="20"/>
      <c r="ISQ58" s="20"/>
      <c r="ISR58" s="20"/>
      <c r="ISS58" s="20"/>
      <c r="IST58" s="20"/>
      <c r="ISU58" s="20"/>
      <c r="ISV58" s="20"/>
      <c r="ISW58" s="20"/>
      <c r="ISX58" s="20"/>
      <c r="ISY58" s="20"/>
      <c r="ISZ58" s="20"/>
      <c r="ITA58" s="20"/>
      <c r="ITB58" s="20"/>
      <c r="ITC58" s="20"/>
      <c r="ITD58" s="20"/>
      <c r="ITE58" s="20"/>
      <c r="ITF58" s="20"/>
      <c r="ITG58" s="20"/>
      <c r="ITH58" s="20"/>
      <c r="ITI58" s="20"/>
      <c r="ITJ58" s="20"/>
      <c r="ITK58" s="20"/>
      <c r="ITL58" s="20"/>
      <c r="ITM58" s="20"/>
      <c r="ITN58" s="20"/>
      <c r="ITO58" s="20"/>
      <c r="ITP58" s="20"/>
      <c r="ITQ58" s="20"/>
      <c r="ITR58" s="20"/>
      <c r="ITS58" s="20"/>
      <c r="ITT58" s="20"/>
      <c r="ITU58" s="20"/>
      <c r="ITV58" s="20"/>
      <c r="ITW58" s="20"/>
      <c r="ITX58" s="20"/>
      <c r="ITY58" s="20"/>
      <c r="ITZ58" s="20"/>
      <c r="IUA58" s="20"/>
      <c r="IUB58" s="20"/>
      <c r="IUC58" s="20"/>
      <c r="IUD58" s="20"/>
      <c r="IUE58" s="20"/>
      <c r="IUF58" s="20"/>
      <c r="IUG58" s="20"/>
      <c r="IUH58" s="20"/>
      <c r="IUI58" s="20"/>
      <c r="IUJ58" s="20"/>
      <c r="IUK58" s="20"/>
      <c r="IUL58" s="20"/>
      <c r="IUM58" s="20"/>
      <c r="IUN58" s="20"/>
      <c r="IUO58" s="20"/>
      <c r="IUP58" s="20"/>
      <c r="IUQ58" s="20"/>
      <c r="IUR58" s="20"/>
      <c r="IUS58" s="20"/>
      <c r="IUT58" s="20"/>
      <c r="IUU58" s="20"/>
      <c r="IUV58" s="20"/>
      <c r="IUW58" s="20"/>
      <c r="IUX58" s="20"/>
      <c r="IUY58" s="20"/>
      <c r="IUZ58" s="20"/>
      <c r="IVA58" s="20"/>
      <c r="IVB58" s="20"/>
      <c r="IVC58" s="20"/>
      <c r="IVD58" s="20"/>
      <c r="IVE58" s="20"/>
      <c r="IVF58" s="20"/>
      <c r="IVG58" s="20"/>
      <c r="IVH58" s="20"/>
      <c r="IVI58" s="20"/>
      <c r="IVJ58" s="20"/>
      <c r="IVK58" s="20"/>
      <c r="IVL58" s="20"/>
      <c r="IVM58" s="20"/>
      <c r="IVN58" s="20"/>
      <c r="IVO58" s="20"/>
      <c r="IVP58" s="20"/>
      <c r="IVQ58" s="20"/>
      <c r="IVR58" s="20"/>
      <c r="IVS58" s="20"/>
      <c r="IVT58" s="20"/>
      <c r="IVU58" s="20"/>
      <c r="IVV58" s="20"/>
      <c r="IVW58" s="20"/>
      <c r="IVX58" s="20"/>
      <c r="IVY58" s="20"/>
      <c r="IVZ58" s="20"/>
      <c r="IWA58" s="20"/>
      <c r="IWB58" s="20"/>
      <c r="IWC58" s="20"/>
      <c r="IWD58" s="20"/>
      <c r="IWE58" s="20"/>
      <c r="IWF58" s="20"/>
      <c r="IWG58" s="20"/>
      <c r="IWH58" s="20"/>
      <c r="IWI58" s="20"/>
      <c r="IWJ58" s="20"/>
      <c r="IWK58" s="20"/>
      <c r="IWL58" s="20"/>
      <c r="IWM58" s="20"/>
      <c r="IWN58" s="20"/>
      <c r="IWO58" s="20"/>
      <c r="IWP58" s="20"/>
      <c r="IWQ58" s="20"/>
      <c r="IWR58" s="20"/>
      <c r="IWS58" s="20"/>
      <c r="IWT58" s="20"/>
      <c r="IWU58" s="20"/>
      <c r="IWV58" s="20"/>
      <c r="IWW58" s="20"/>
      <c r="IWX58" s="20"/>
      <c r="IWY58" s="20"/>
      <c r="IWZ58" s="20"/>
      <c r="IXA58" s="20"/>
      <c r="IXB58" s="20"/>
      <c r="IXC58" s="20"/>
      <c r="IXD58" s="20"/>
      <c r="IXE58" s="20"/>
      <c r="IXF58" s="20"/>
      <c r="IXG58" s="20"/>
      <c r="IXH58" s="20"/>
      <c r="IXI58" s="20"/>
      <c r="IXJ58" s="20"/>
      <c r="IXK58" s="20"/>
      <c r="IXL58" s="20"/>
      <c r="IXM58" s="20"/>
      <c r="IXN58" s="20"/>
      <c r="IXO58" s="20"/>
      <c r="IXP58" s="20"/>
      <c r="IXQ58" s="20"/>
      <c r="IXR58" s="20"/>
      <c r="IXS58" s="20"/>
      <c r="IXT58" s="20"/>
      <c r="IXU58" s="20"/>
      <c r="IXV58" s="20"/>
      <c r="IXW58" s="20"/>
      <c r="IXX58" s="20"/>
      <c r="IXY58" s="20"/>
      <c r="IXZ58" s="20"/>
      <c r="IYA58" s="20"/>
      <c r="IYB58" s="20"/>
      <c r="IYC58" s="20"/>
      <c r="IYD58" s="20"/>
      <c r="IYE58" s="20"/>
      <c r="IYF58" s="20"/>
      <c r="IYG58" s="20"/>
      <c r="IYH58" s="20"/>
      <c r="IYI58" s="20"/>
      <c r="IYJ58" s="20"/>
      <c r="IYK58" s="20"/>
      <c r="IYL58" s="20"/>
      <c r="IYM58" s="20"/>
      <c r="IYN58" s="20"/>
      <c r="IYO58" s="20"/>
      <c r="IYP58" s="20"/>
      <c r="IYQ58" s="20"/>
      <c r="IYR58" s="20"/>
      <c r="IYS58" s="20"/>
      <c r="IYT58" s="20"/>
      <c r="IYU58" s="20"/>
      <c r="IYV58" s="20"/>
      <c r="IYW58" s="20"/>
      <c r="IYX58" s="20"/>
      <c r="IYY58" s="20"/>
      <c r="IYZ58" s="20"/>
      <c r="IZA58" s="20"/>
      <c r="IZB58" s="20"/>
      <c r="IZC58" s="20"/>
      <c r="IZD58" s="20"/>
      <c r="IZE58" s="20"/>
      <c r="IZF58" s="20"/>
      <c r="IZG58" s="20"/>
      <c r="IZH58" s="20"/>
      <c r="IZI58" s="20"/>
      <c r="IZJ58" s="20"/>
      <c r="IZK58" s="20"/>
      <c r="IZL58" s="20"/>
      <c r="IZM58" s="20"/>
      <c r="IZN58" s="20"/>
      <c r="IZO58" s="20"/>
      <c r="IZP58" s="20"/>
      <c r="IZQ58" s="20"/>
      <c r="IZR58" s="20"/>
      <c r="IZS58" s="20"/>
      <c r="IZT58" s="20"/>
      <c r="IZU58" s="20"/>
      <c r="IZV58" s="20"/>
      <c r="IZW58" s="20"/>
      <c r="IZX58" s="20"/>
      <c r="IZY58" s="20"/>
      <c r="IZZ58" s="20"/>
      <c r="JAA58" s="20"/>
      <c r="JAB58" s="20"/>
      <c r="JAC58" s="20"/>
      <c r="JAD58" s="20"/>
      <c r="JAE58" s="20"/>
      <c r="JAF58" s="20"/>
      <c r="JAG58" s="20"/>
      <c r="JAH58" s="20"/>
      <c r="JAI58" s="20"/>
      <c r="JAJ58" s="20"/>
      <c r="JAK58" s="20"/>
      <c r="JAL58" s="20"/>
      <c r="JAM58" s="20"/>
      <c r="JAN58" s="20"/>
      <c r="JAO58" s="20"/>
      <c r="JAP58" s="20"/>
      <c r="JAQ58" s="20"/>
      <c r="JAR58" s="20"/>
      <c r="JAS58" s="20"/>
      <c r="JAT58" s="20"/>
      <c r="JAU58" s="20"/>
      <c r="JAV58" s="20"/>
      <c r="JAW58" s="20"/>
      <c r="JAX58" s="20"/>
      <c r="JAY58" s="20"/>
      <c r="JAZ58" s="20"/>
      <c r="JBA58" s="20"/>
      <c r="JBB58" s="20"/>
      <c r="JBC58" s="20"/>
      <c r="JBD58" s="20"/>
      <c r="JBE58" s="20"/>
      <c r="JBF58" s="20"/>
      <c r="JBG58" s="20"/>
      <c r="JBH58" s="20"/>
      <c r="JBI58" s="20"/>
      <c r="JBJ58" s="20"/>
      <c r="JBK58" s="20"/>
      <c r="JBL58" s="20"/>
      <c r="JBM58" s="20"/>
      <c r="JBN58" s="20"/>
      <c r="JBO58" s="20"/>
      <c r="JBP58" s="20"/>
      <c r="JBQ58" s="20"/>
      <c r="JBR58" s="20"/>
      <c r="JBS58" s="20"/>
      <c r="JBT58" s="20"/>
      <c r="JBU58" s="20"/>
      <c r="JBV58" s="20"/>
      <c r="JBW58" s="20"/>
      <c r="JBX58" s="20"/>
      <c r="JBY58" s="20"/>
      <c r="JBZ58" s="20"/>
      <c r="JCA58" s="20"/>
      <c r="JCB58" s="20"/>
      <c r="JCC58" s="20"/>
      <c r="JCD58" s="20"/>
      <c r="JCE58" s="20"/>
      <c r="JCF58" s="20"/>
      <c r="JCG58" s="20"/>
      <c r="JCH58" s="20"/>
      <c r="JCI58" s="20"/>
      <c r="JCJ58" s="20"/>
      <c r="JCK58" s="20"/>
      <c r="JCL58" s="20"/>
      <c r="JCM58" s="20"/>
      <c r="JCN58" s="20"/>
      <c r="JCO58" s="20"/>
      <c r="JCP58" s="20"/>
      <c r="JCQ58" s="20"/>
      <c r="JCR58" s="20"/>
      <c r="JCS58" s="20"/>
      <c r="JCT58" s="20"/>
      <c r="JCU58" s="20"/>
      <c r="JCV58" s="20"/>
      <c r="JCW58" s="20"/>
      <c r="JCX58" s="20"/>
      <c r="JCY58" s="20"/>
      <c r="JCZ58" s="20"/>
      <c r="JDA58" s="20"/>
      <c r="JDB58" s="20"/>
      <c r="JDC58" s="20"/>
      <c r="JDD58" s="20"/>
      <c r="JDE58" s="20"/>
      <c r="JDF58" s="20"/>
      <c r="JDG58" s="20"/>
      <c r="JDH58" s="20"/>
      <c r="JDI58" s="20"/>
      <c r="JDJ58" s="20"/>
      <c r="JDK58" s="20"/>
      <c r="JDL58" s="20"/>
      <c r="JDM58" s="20"/>
      <c r="JDN58" s="20"/>
      <c r="JDO58" s="20"/>
      <c r="JDP58" s="20"/>
      <c r="JDQ58" s="20"/>
      <c r="JDR58" s="20"/>
      <c r="JDS58" s="20"/>
      <c r="JDT58" s="20"/>
      <c r="JDU58" s="20"/>
      <c r="JDV58" s="20"/>
      <c r="JDW58" s="20"/>
      <c r="JDX58" s="20"/>
      <c r="JDY58" s="20"/>
      <c r="JDZ58" s="20"/>
      <c r="JEA58" s="20"/>
      <c r="JEB58" s="20"/>
      <c r="JEC58" s="20"/>
      <c r="JED58" s="20"/>
      <c r="JEE58" s="20"/>
      <c r="JEF58" s="20"/>
      <c r="JEG58" s="20"/>
      <c r="JEH58" s="20"/>
      <c r="JEI58" s="20"/>
      <c r="JEJ58" s="20"/>
      <c r="JEK58" s="20"/>
      <c r="JEL58" s="20"/>
      <c r="JEM58" s="20"/>
      <c r="JEN58" s="20"/>
      <c r="JEO58" s="20"/>
      <c r="JEP58" s="20"/>
      <c r="JEQ58" s="20"/>
      <c r="JER58" s="20"/>
      <c r="JES58" s="20"/>
      <c r="JET58" s="20"/>
      <c r="JEU58" s="20"/>
      <c r="JEV58" s="20"/>
      <c r="JEW58" s="20"/>
      <c r="JEX58" s="20"/>
      <c r="JEY58" s="20"/>
      <c r="JEZ58" s="20"/>
      <c r="JFA58" s="20"/>
      <c r="JFB58" s="20"/>
      <c r="JFC58" s="20"/>
      <c r="JFD58" s="20"/>
      <c r="JFE58" s="20"/>
      <c r="JFF58" s="20"/>
      <c r="JFG58" s="20"/>
      <c r="JFH58" s="20"/>
      <c r="JFI58" s="20"/>
      <c r="JFJ58" s="20"/>
      <c r="JFK58" s="20"/>
      <c r="JFL58" s="20"/>
      <c r="JFM58" s="20"/>
      <c r="JFN58" s="20"/>
      <c r="JFO58" s="20"/>
      <c r="JFP58" s="20"/>
      <c r="JFQ58" s="20"/>
      <c r="JFR58" s="20"/>
      <c r="JFS58" s="20"/>
      <c r="JFT58" s="20"/>
      <c r="JFU58" s="20"/>
      <c r="JFV58" s="20"/>
      <c r="JFW58" s="20"/>
      <c r="JFX58" s="20"/>
      <c r="JFY58" s="20"/>
      <c r="JFZ58" s="20"/>
      <c r="JGA58" s="20"/>
      <c r="JGB58" s="20"/>
      <c r="JGC58" s="20"/>
      <c r="JGD58" s="20"/>
      <c r="JGE58" s="20"/>
      <c r="JGF58" s="20"/>
      <c r="JGG58" s="20"/>
      <c r="JGH58" s="20"/>
      <c r="JGI58" s="20"/>
      <c r="JGJ58" s="20"/>
      <c r="JGK58" s="20"/>
      <c r="JGL58" s="20"/>
      <c r="JGM58" s="20"/>
      <c r="JGN58" s="20"/>
      <c r="JGO58" s="20"/>
      <c r="JGP58" s="20"/>
      <c r="JGQ58" s="20"/>
      <c r="JGR58" s="20"/>
      <c r="JGS58" s="20"/>
      <c r="JGT58" s="20"/>
      <c r="JGU58" s="20"/>
      <c r="JGV58" s="20"/>
      <c r="JGW58" s="20"/>
      <c r="JGX58" s="20"/>
      <c r="JGY58" s="20"/>
      <c r="JGZ58" s="20"/>
      <c r="JHA58" s="20"/>
      <c r="JHB58" s="20"/>
      <c r="JHC58" s="20"/>
      <c r="JHD58" s="20"/>
      <c r="JHE58" s="20"/>
      <c r="JHF58" s="20"/>
      <c r="JHG58" s="20"/>
      <c r="JHH58" s="20"/>
      <c r="JHI58" s="20"/>
      <c r="JHJ58" s="20"/>
      <c r="JHK58" s="20"/>
      <c r="JHL58" s="20"/>
      <c r="JHM58" s="20"/>
      <c r="JHN58" s="20"/>
      <c r="JHO58" s="20"/>
      <c r="JHP58" s="20"/>
      <c r="JHQ58" s="20"/>
      <c r="JHR58" s="20"/>
      <c r="JHS58" s="20"/>
      <c r="JHT58" s="20"/>
      <c r="JHU58" s="20"/>
      <c r="JHV58" s="20"/>
      <c r="JHW58" s="20"/>
      <c r="JHX58" s="20"/>
      <c r="JHY58" s="20"/>
      <c r="JHZ58" s="20"/>
      <c r="JIA58" s="20"/>
      <c r="JIB58" s="20"/>
      <c r="JIC58" s="20"/>
      <c r="JID58" s="20"/>
      <c r="JIE58" s="20"/>
      <c r="JIF58" s="20"/>
      <c r="JIG58" s="20"/>
      <c r="JIH58" s="20"/>
      <c r="JII58" s="20"/>
      <c r="JIJ58" s="20"/>
      <c r="JIK58" s="20"/>
      <c r="JIL58" s="20"/>
      <c r="JIM58" s="20"/>
      <c r="JIN58" s="20"/>
      <c r="JIO58" s="20"/>
      <c r="JIP58" s="20"/>
      <c r="JIQ58" s="20"/>
      <c r="JIR58" s="20"/>
      <c r="JIS58" s="20"/>
      <c r="JIT58" s="20"/>
      <c r="JIU58" s="20"/>
      <c r="JIV58" s="20"/>
      <c r="JIW58" s="20"/>
      <c r="JIX58" s="20"/>
      <c r="JIY58" s="20"/>
      <c r="JIZ58" s="20"/>
      <c r="JJA58" s="20"/>
      <c r="JJB58" s="20"/>
      <c r="JJC58" s="20"/>
      <c r="JJD58" s="20"/>
      <c r="JJE58" s="20"/>
      <c r="JJF58" s="20"/>
      <c r="JJG58" s="20"/>
      <c r="JJH58" s="20"/>
      <c r="JJI58" s="20"/>
      <c r="JJJ58" s="20"/>
      <c r="JJK58" s="20"/>
      <c r="JJL58" s="20"/>
      <c r="JJM58" s="20"/>
      <c r="JJN58" s="20"/>
      <c r="JJO58" s="20"/>
      <c r="JJP58" s="20"/>
      <c r="JJQ58" s="20"/>
      <c r="JJR58" s="20"/>
      <c r="JJS58" s="20"/>
      <c r="JJT58" s="20"/>
      <c r="JJU58" s="20"/>
      <c r="JJV58" s="20"/>
      <c r="JJW58" s="20"/>
      <c r="JJX58" s="20"/>
      <c r="JJY58" s="20"/>
      <c r="JJZ58" s="20"/>
      <c r="JKA58" s="20"/>
      <c r="JKB58" s="20"/>
      <c r="JKC58" s="20"/>
      <c r="JKD58" s="20"/>
      <c r="JKE58" s="20"/>
      <c r="JKF58" s="20"/>
      <c r="JKG58" s="20"/>
      <c r="JKH58" s="20"/>
      <c r="JKI58" s="20"/>
      <c r="JKJ58" s="20"/>
      <c r="JKK58" s="20"/>
      <c r="JKL58" s="20"/>
      <c r="JKM58" s="20"/>
      <c r="JKN58" s="20"/>
      <c r="JKO58" s="20"/>
      <c r="JKP58" s="20"/>
      <c r="JKQ58" s="20"/>
      <c r="JKR58" s="20"/>
      <c r="JKS58" s="20"/>
      <c r="JKT58" s="20"/>
      <c r="JKU58" s="20"/>
      <c r="JKV58" s="20"/>
      <c r="JKW58" s="20"/>
      <c r="JKX58" s="20"/>
      <c r="JKY58" s="20"/>
      <c r="JKZ58" s="20"/>
      <c r="JLA58" s="20"/>
      <c r="JLB58" s="20"/>
      <c r="JLC58" s="20"/>
      <c r="JLD58" s="20"/>
      <c r="JLE58" s="20"/>
      <c r="JLF58" s="20"/>
      <c r="JLG58" s="20"/>
      <c r="JLH58" s="20"/>
      <c r="JLI58" s="20"/>
      <c r="JLJ58" s="20"/>
      <c r="JLK58" s="20"/>
      <c r="JLL58" s="20"/>
      <c r="JLM58" s="20"/>
      <c r="JLN58" s="20"/>
      <c r="JLO58" s="20"/>
      <c r="JLP58" s="20"/>
      <c r="JLQ58" s="20"/>
      <c r="JLR58" s="20"/>
      <c r="JLS58" s="20"/>
      <c r="JLT58" s="20"/>
      <c r="JLU58" s="20"/>
      <c r="JLV58" s="20"/>
      <c r="JLW58" s="20"/>
      <c r="JLX58" s="20"/>
      <c r="JLY58" s="20"/>
      <c r="JLZ58" s="20"/>
      <c r="JMA58" s="20"/>
      <c r="JMB58" s="20"/>
      <c r="JMC58" s="20"/>
      <c r="JMD58" s="20"/>
      <c r="JME58" s="20"/>
      <c r="JMF58" s="20"/>
      <c r="JMG58" s="20"/>
      <c r="JMH58" s="20"/>
      <c r="JMI58" s="20"/>
      <c r="JMJ58" s="20"/>
      <c r="JMK58" s="20"/>
      <c r="JML58" s="20"/>
      <c r="JMM58" s="20"/>
      <c r="JMN58" s="20"/>
      <c r="JMO58" s="20"/>
      <c r="JMP58" s="20"/>
      <c r="JMQ58" s="20"/>
      <c r="JMR58" s="20"/>
      <c r="JMS58" s="20"/>
      <c r="JMT58" s="20"/>
      <c r="JMU58" s="20"/>
      <c r="JMV58" s="20"/>
      <c r="JMW58" s="20"/>
      <c r="JMX58" s="20"/>
      <c r="JMY58" s="20"/>
      <c r="JMZ58" s="20"/>
      <c r="JNA58" s="20"/>
      <c r="JNB58" s="20"/>
      <c r="JNC58" s="20"/>
      <c r="JND58" s="20"/>
      <c r="JNE58" s="20"/>
      <c r="JNF58" s="20"/>
      <c r="JNG58" s="20"/>
      <c r="JNH58" s="20"/>
      <c r="JNI58" s="20"/>
      <c r="JNJ58" s="20"/>
      <c r="JNK58" s="20"/>
      <c r="JNL58" s="20"/>
      <c r="JNM58" s="20"/>
      <c r="JNN58" s="20"/>
      <c r="JNO58" s="20"/>
      <c r="JNP58" s="20"/>
      <c r="JNQ58" s="20"/>
      <c r="JNR58" s="20"/>
      <c r="JNS58" s="20"/>
      <c r="JNT58" s="20"/>
      <c r="JNU58" s="20"/>
      <c r="JNV58" s="20"/>
      <c r="JNW58" s="20"/>
      <c r="JNX58" s="20"/>
      <c r="JNY58" s="20"/>
      <c r="JNZ58" s="20"/>
      <c r="JOA58" s="20"/>
      <c r="JOB58" s="20"/>
      <c r="JOC58" s="20"/>
      <c r="JOD58" s="20"/>
      <c r="JOE58" s="20"/>
      <c r="JOF58" s="20"/>
      <c r="JOG58" s="20"/>
      <c r="JOH58" s="20"/>
      <c r="JOI58" s="20"/>
      <c r="JOJ58" s="20"/>
      <c r="JOK58" s="20"/>
      <c r="JOL58" s="20"/>
      <c r="JOM58" s="20"/>
      <c r="JON58" s="20"/>
      <c r="JOO58" s="20"/>
      <c r="JOP58" s="20"/>
      <c r="JOQ58" s="20"/>
      <c r="JOR58" s="20"/>
      <c r="JOS58" s="20"/>
      <c r="JOT58" s="20"/>
      <c r="JOU58" s="20"/>
      <c r="JOV58" s="20"/>
      <c r="JOW58" s="20"/>
      <c r="JOX58" s="20"/>
      <c r="JOY58" s="20"/>
      <c r="JOZ58" s="20"/>
      <c r="JPA58" s="20"/>
      <c r="JPB58" s="20"/>
      <c r="JPC58" s="20"/>
      <c r="JPD58" s="20"/>
      <c r="JPE58" s="20"/>
      <c r="JPF58" s="20"/>
      <c r="JPG58" s="20"/>
      <c r="JPH58" s="20"/>
      <c r="JPI58" s="20"/>
      <c r="JPJ58" s="20"/>
      <c r="JPK58" s="20"/>
      <c r="JPL58" s="20"/>
      <c r="JPM58" s="20"/>
      <c r="JPN58" s="20"/>
      <c r="JPO58" s="20"/>
      <c r="JPP58" s="20"/>
      <c r="JPQ58" s="20"/>
      <c r="JPR58" s="20"/>
      <c r="JPS58" s="20"/>
      <c r="JPT58" s="20"/>
      <c r="JPU58" s="20"/>
      <c r="JPV58" s="20"/>
      <c r="JPW58" s="20"/>
      <c r="JPX58" s="20"/>
      <c r="JPY58" s="20"/>
      <c r="JPZ58" s="20"/>
      <c r="JQA58" s="20"/>
      <c r="JQB58" s="20"/>
      <c r="JQC58" s="20"/>
      <c r="JQD58" s="20"/>
      <c r="JQE58" s="20"/>
      <c r="JQF58" s="20"/>
      <c r="JQG58" s="20"/>
      <c r="JQH58" s="20"/>
      <c r="JQI58" s="20"/>
      <c r="JQJ58" s="20"/>
      <c r="JQK58" s="20"/>
      <c r="JQL58" s="20"/>
      <c r="JQM58" s="20"/>
      <c r="JQN58" s="20"/>
      <c r="JQO58" s="20"/>
      <c r="JQP58" s="20"/>
      <c r="JQQ58" s="20"/>
      <c r="JQR58" s="20"/>
      <c r="JQS58" s="20"/>
      <c r="JQT58" s="20"/>
      <c r="JQU58" s="20"/>
      <c r="JQV58" s="20"/>
      <c r="JQW58" s="20"/>
      <c r="JQX58" s="20"/>
      <c r="JQY58" s="20"/>
      <c r="JQZ58" s="20"/>
      <c r="JRA58" s="20"/>
      <c r="JRB58" s="20"/>
      <c r="JRC58" s="20"/>
      <c r="JRD58" s="20"/>
      <c r="JRE58" s="20"/>
      <c r="JRF58" s="20"/>
      <c r="JRG58" s="20"/>
      <c r="JRH58" s="20"/>
      <c r="JRI58" s="20"/>
      <c r="JRJ58" s="20"/>
      <c r="JRK58" s="20"/>
      <c r="JRL58" s="20"/>
      <c r="JRM58" s="20"/>
      <c r="JRN58" s="20"/>
      <c r="JRO58" s="20"/>
      <c r="JRP58" s="20"/>
      <c r="JRQ58" s="20"/>
      <c r="JRR58" s="20"/>
      <c r="JRS58" s="20"/>
      <c r="JRT58" s="20"/>
      <c r="JRU58" s="20"/>
      <c r="JRV58" s="20"/>
      <c r="JRW58" s="20"/>
      <c r="JRX58" s="20"/>
      <c r="JRY58" s="20"/>
      <c r="JRZ58" s="20"/>
      <c r="JSA58" s="20"/>
      <c r="JSB58" s="20"/>
      <c r="JSC58" s="20"/>
      <c r="JSD58" s="20"/>
      <c r="JSE58" s="20"/>
      <c r="JSF58" s="20"/>
      <c r="JSG58" s="20"/>
      <c r="JSH58" s="20"/>
      <c r="JSI58" s="20"/>
      <c r="JSJ58" s="20"/>
      <c r="JSK58" s="20"/>
      <c r="JSL58" s="20"/>
      <c r="JSM58" s="20"/>
      <c r="JSN58" s="20"/>
      <c r="JSO58" s="20"/>
      <c r="JSP58" s="20"/>
      <c r="JSQ58" s="20"/>
      <c r="JSR58" s="20"/>
      <c r="JSS58" s="20"/>
      <c r="JST58" s="20"/>
      <c r="JSU58" s="20"/>
      <c r="JSV58" s="20"/>
      <c r="JSW58" s="20"/>
      <c r="JSX58" s="20"/>
      <c r="JSY58" s="20"/>
      <c r="JSZ58" s="20"/>
      <c r="JTA58" s="20"/>
      <c r="JTB58" s="20"/>
      <c r="JTC58" s="20"/>
      <c r="JTD58" s="20"/>
      <c r="JTE58" s="20"/>
      <c r="JTF58" s="20"/>
      <c r="JTG58" s="20"/>
      <c r="JTH58" s="20"/>
      <c r="JTI58" s="20"/>
      <c r="JTJ58" s="20"/>
      <c r="JTK58" s="20"/>
      <c r="JTL58" s="20"/>
      <c r="JTM58" s="20"/>
      <c r="JTN58" s="20"/>
      <c r="JTO58" s="20"/>
      <c r="JTP58" s="20"/>
      <c r="JTQ58" s="20"/>
      <c r="JTR58" s="20"/>
      <c r="JTS58" s="20"/>
      <c r="JTT58" s="20"/>
      <c r="JTU58" s="20"/>
      <c r="JTV58" s="20"/>
      <c r="JTW58" s="20"/>
      <c r="JTX58" s="20"/>
      <c r="JTY58" s="20"/>
      <c r="JTZ58" s="20"/>
      <c r="JUA58" s="20"/>
      <c r="JUB58" s="20"/>
      <c r="JUC58" s="20"/>
      <c r="JUD58" s="20"/>
      <c r="JUE58" s="20"/>
      <c r="JUF58" s="20"/>
      <c r="JUG58" s="20"/>
      <c r="JUH58" s="20"/>
      <c r="JUI58" s="20"/>
      <c r="JUJ58" s="20"/>
      <c r="JUK58" s="20"/>
      <c r="JUL58" s="20"/>
      <c r="JUM58" s="20"/>
      <c r="JUN58" s="20"/>
      <c r="JUO58" s="20"/>
      <c r="JUP58" s="20"/>
      <c r="JUQ58" s="20"/>
      <c r="JUR58" s="20"/>
      <c r="JUS58" s="20"/>
      <c r="JUT58" s="20"/>
      <c r="JUU58" s="20"/>
      <c r="JUV58" s="20"/>
      <c r="JUW58" s="20"/>
      <c r="JUX58" s="20"/>
      <c r="JUY58" s="20"/>
      <c r="JUZ58" s="20"/>
      <c r="JVA58" s="20"/>
      <c r="JVB58" s="20"/>
      <c r="JVC58" s="20"/>
      <c r="JVD58" s="20"/>
      <c r="JVE58" s="20"/>
      <c r="JVF58" s="20"/>
      <c r="JVG58" s="20"/>
      <c r="JVH58" s="20"/>
      <c r="JVI58" s="20"/>
      <c r="JVJ58" s="20"/>
      <c r="JVK58" s="20"/>
      <c r="JVL58" s="20"/>
      <c r="JVM58" s="20"/>
      <c r="JVN58" s="20"/>
      <c r="JVO58" s="20"/>
      <c r="JVP58" s="20"/>
      <c r="JVQ58" s="20"/>
      <c r="JVR58" s="20"/>
      <c r="JVS58" s="20"/>
      <c r="JVT58" s="20"/>
      <c r="JVU58" s="20"/>
      <c r="JVV58" s="20"/>
      <c r="JVW58" s="20"/>
      <c r="JVX58" s="20"/>
      <c r="JVY58" s="20"/>
      <c r="JVZ58" s="20"/>
      <c r="JWA58" s="20"/>
      <c r="JWB58" s="20"/>
      <c r="JWC58" s="20"/>
      <c r="JWD58" s="20"/>
      <c r="JWE58" s="20"/>
      <c r="JWF58" s="20"/>
      <c r="JWG58" s="20"/>
      <c r="JWH58" s="20"/>
      <c r="JWI58" s="20"/>
      <c r="JWJ58" s="20"/>
      <c r="JWK58" s="20"/>
      <c r="JWL58" s="20"/>
      <c r="JWM58" s="20"/>
      <c r="JWN58" s="20"/>
      <c r="JWO58" s="20"/>
      <c r="JWP58" s="20"/>
      <c r="JWQ58" s="20"/>
      <c r="JWR58" s="20"/>
      <c r="JWS58" s="20"/>
      <c r="JWT58" s="20"/>
      <c r="JWU58" s="20"/>
      <c r="JWV58" s="20"/>
      <c r="JWW58" s="20"/>
      <c r="JWX58" s="20"/>
      <c r="JWY58" s="20"/>
      <c r="JWZ58" s="20"/>
      <c r="JXA58" s="20"/>
      <c r="JXB58" s="20"/>
      <c r="JXC58" s="20"/>
      <c r="JXD58" s="20"/>
      <c r="JXE58" s="20"/>
      <c r="JXF58" s="20"/>
      <c r="JXG58" s="20"/>
      <c r="JXH58" s="20"/>
      <c r="JXI58" s="20"/>
      <c r="JXJ58" s="20"/>
      <c r="JXK58" s="20"/>
      <c r="JXL58" s="20"/>
      <c r="JXM58" s="20"/>
      <c r="JXN58" s="20"/>
      <c r="JXO58" s="20"/>
      <c r="JXP58" s="20"/>
      <c r="JXQ58" s="20"/>
      <c r="JXR58" s="20"/>
      <c r="JXS58" s="20"/>
      <c r="JXT58" s="20"/>
      <c r="JXU58" s="20"/>
      <c r="JXV58" s="20"/>
      <c r="JXW58" s="20"/>
      <c r="JXX58" s="20"/>
      <c r="JXY58" s="20"/>
      <c r="JXZ58" s="20"/>
      <c r="JYA58" s="20"/>
      <c r="JYB58" s="20"/>
      <c r="JYC58" s="20"/>
      <c r="JYD58" s="20"/>
      <c r="JYE58" s="20"/>
      <c r="JYF58" s="20"/>
      <c r="JYG58" s="20"/>
      <c r="JYH58" s="20"/>
      <c r="JYI58" s="20"/>
      <c r="JYJ58" s="20"/>
      <c r="JYK58" s="20"/>
      <c r="JYL58" s="20"/>
      <c r="JYM58" s="20"/>
      <c r="JYN58" s="20"/>
      <c r="JYO58" s="20"/>
      <c r="JYP58" s="20"/>
      <c r="JYQ58" s="20"/>
      <c r="JYR58" s="20"/>
      <c r="JYS58" s="20"/>
      <c r="JYT58" s="20"/>
      <c r="JYU58" s="20"/>
      <c r="JYV58" s="20"/>
      <c r="JYW58" s="20"/>
      <c r="JYX58" s="20"/>
      <c r="JYY58" s="20"/>
      <c r="JYZ58" s="20"/>
      <c r="JZA58" s="20"/>
      <c r="JZB58" s="20"/>
      <c r="JZC58" s="20"/>
      <c r="JZD58" s="20"/>
      <c r="JZE58" s="20"/>
      <c r="JZF58" s="20"/>
      <c r="JZG58" s="20"/>
      <c r="JZH58" s="20"/>
      <c r="JZI58" s="20"/>
      <c r="JZJ58" s="20"/>
      <c r="JZK58" s="20"/>
      <c r="JZL58" s="20"/>
      <c r="JZM58" s="20"/>
      <c r="JZN58" s="20"/>
      <c r="JZO58" s="20"/>
      <c r="JZP58" s="20"/>
      <c r="JZQ58" s="20"/>
      <c r="JZR58" s="20"/>
      <c r="JZS58" s="20"/>
      <c r="JZT58" s="20"/>
      <c r="JZU58" s="20"/>
      <c r="JZV58" s="20"/>
      <c r="JZW58" s="20"/>
      <c r="JZX58" s="20"/>
      <c r="JZY58" s="20"/>
      <c r="JZZ58" s="20"/>
      <c r="KAA58" s="20"/>
      <c r="KAB58" s="20"/>
      <c r="KAC58" s="20"/>
      <c r="KAD58" s="20"/>
      <c r="KAE58" s="20"/>
      <c r="KAF58" s="20"/>
      <c r="KAG58" s="20"/>
      <c r="KAH58" s="20"/>
      <c r="KAI58" s="20"/>
      <c r="KAJ58" s="20"/>
      <c r="KAK58" s="20"/>
      <c r="KAL58" s="20"/>
      <c r="KAM58" s="20"/>
      <c r="KAN58" s="20"/>
      <c r="KAO58" s="20"/>
      <c r="KAP58" s="20"/>
      <c r="KAQ58" s="20"/>
      <c r="KAR58" s="20"/>
      <c r="KAS58" s="20"/>
      <c r="KAT58" s="20"/>
      <c r="KAU58" s="20"/>
      <c r="KAV58" s="20"/>
      <c r="KAW58" s="20"/>
      <c r="KAX58" s="20"/>
      <c r="KAY58" s="20"/>
      <c r="KAZ58" s="20"/>
      <c r="KBA58" s="20"/>
      <c r="KBB58" s="20"/>
      <c r="KBC58" s="20"/>
      <c r="KBD58" s="20"/>
      <c r="KBE58" s="20"/>
      <c r="KBF58" s="20"/>
      <c r="KBG58" s="20"/>
      <c r="KBH58" s="20"/>
      <c r="KBI58" s="20"/>
      <c r="KBJ58" s="20"/>
      <c r="KBK58" s="20"/>
      <c r="KBL58" s="20"/>
      <c r="KBM58" s="20"/>
      <c r="KBN58" s="20"/>
      <c r="KBO58" s="20"/>
      <c r="KBP58" s="20"/>
      <c r="KBQ58" s="20"/>
      <c r="KBR58" s="20"/>
      <c r="KBS58" s="20"/>
      <c r="KBT58" s="20"/>
      <c r="KBU58" s="20"/>
      <c r="KBV58" s="20"/>
      <c r="KBW58" s="20"/>
      <c r="KBX58" s="20"/>
      <c r="KBY58" s="20"/>
      <c r="KBZ58" s="20"/>
      <c r="KCA58" s="20"/>
      <c r="KCB58" s="20"/>
      <c r="KCC58" s="20"/>
      <c r="KCD58" s="20"/>
      <c r="KCE58" s="20"/>
      <c r="KCF58" s="20"/>
      <c r="KCG58" s="20"/>
      <c r="KCH58" s="20"/>
      <c r="KCI58" s="20"/>
      <c r="KCJ58" s="20"/>
      <c r="KCK58" s="20"/>
      <c r="KCL58" s="20"/>
      <c r="KCM58" s="20"/>
      <c r="KCN58" s="20"/>
      <c r="KCO58" s="20"/>
      <c r="KCP58" s="20"/>
      <c r="KCQ58" s="20"/>
      <c r="KCR58" s="20"/>
      <c r="KCS58" s="20"/>
      <c r="KCT58" s="20"/>
      <c r="KCU58" s="20"/>
      <c r="KCV58" s="20"/>
      <c r="KCW58" s="20"/>
      <c r="KCX58" s="20"/>
      <c r="KCY58" s="20"/>
      <c r="KCZ58" s="20"/>
      <c r="KDA58" s="20"/>
      <c r="KDB58" s="20"/>
      <c r="KDC58" s="20"/>
      <c r="KDD58" s="20"/>
      <c r="KDE58" s="20"/>
      <c r="KDF58" s="20"/>
      <c r="KDG58" s="20"/>
      <c r="KDH58" s="20"/>
      <c r="KDI58" s="20"/>
      <c r="KDJ58" s="20"/>
      <c r="KDK58" s="20"/>
      <c r="KDL58" s="20"/>
      <c r="KDM58" s="20"/>
      <c r="KDN58" s="20"/>
      <c r="KDO58" s="20"/>
      <c r="KDP58" s="20"/>
      <c r="KDQ58" s="20"/>
      <c r="KDR58" s="20"/>
      <c r="KDS58" s="20"/>
      <c r="KDT58" s="20"/>
      <c r="KDU58" s="20"/>
      <c r="KDV58" s="20"/>
      <c r="KDW58" s="20"/>
      <c r="KDX58" s="20"/>
      <c r="KDY58" s="20"/>
      <c r="KDZ58" s="20"/>
      <c r="KEA58" s="20"/>
      <c r="KEB58" s="20"/>
      <c r="KEC58" s="20"/>
      <c r="KED58" s="20"/>
      <c r="KEE58" s="20"/>
      <c r="KEF58" s="20"/>
      <c r="KEG58" s="20"/>
      <c r="KEH58" s="20"/>
      <c r="KEI58" s="20"/>
      <c r="KEJ58" s="20"/>
      <c r="KEK58" s="20"/>
      <c r="KEL58" s="20"/>
      <c r="KEM58" s="20"/>
      <c r="KEN58" s="20"/>
      <c r="KEO58" s="20"/>
      <c r="KEP58" s="20"/>
      <c r="KEQ58" s="20"/>
      <c r="KER58" s="20"/>
      <c r="KES58" s="20"/>
      <c r="KET58" s="20"/>
      <c r="KEU58" s="20"/>
      <c r="KEV58" s="20"/>
      <c r="KEW58" s="20"/>
      <c r="KEX58" s="20"/>
      <c r="KEY58" s="20"/>
      <c r="KEZ58" s="20"/>
      <c r="KFA58" s="20"/>
      <c r="KFB58" s="20"/>
      <c r="KFC58" s="20"/>
      <c r="KFD58" s="20"/>
      <c r="KFE58" s="20"/>
      <c r="KFF58" s="20"/>
      <c r="KFG58" s="20"/>
      <c r="KFH58" s="20"/>
      <c r="KFI58" s="20"/>
      <c r="KFJ58" s="20"/>
      <c r="KFK58" s="20"/>
      <c r="KFL58" s="20"/>
      <c r="KFM58" s="20"/>
      <c r="KFN58" s="20"/>
      <c r="KFO58" s="20"/>
      <c r="KFP58" s="20"/>
      <c r="KFQ58" s="20"/>
      <c r="KFR58" s="20"/>
      <c r="KFS58" s="20"/>
      <c r="KFT58" s="20"/>
      <c r="KFU58" s="20"/>
      <c r="KFV58" s="20"/>
      <c r="KFW58" s="20"/>
      <c r="KFX58" s="20"/>
      <c r="KFY58" s="20"/>
      <c r="KFZ58" s="20"/>
      <c r="KGA58" s="20"/>
      <c r="KGB58" s="20"/>
      <c r="KGC58" s="20"/>
      <c r="KGD58" s="20"/>
      <c r="KGE58" s="20"/>
      <c r="KGF58" s="20"/>
      <c r="KGG58" s="20"/>
      <c r="KGH58" s="20"/>
      <c r="KGI58" s="20"/>
      <c r="KGJ58" s="20"/>
      <c r="KGK58" s="20"/>
      <c r="KGL58" s="20"/>
      <c r="KGM58" s="20"/>
      <c r="KGN58" s="20"/>
      <c r="KGO58" s="20"/>
      <c r="KGP58" s="20"/>
      <c r="KGQ58" s="20"/>
      <c r="KGR58" s="20"/>
      <c r="KGS58" s="20"/>
      <c r="KGT58" s="20"/>
      <c r="KGU58" s="20"/>
      <c r="KGV58" s="20"/>
      <c r="KGW58" s="20"/>
      <c r="KGX58" s="20"/>
      <c r="KGY58" s="20"/>
      <c r="KGZ58" s="20"/>
      <c r="KHA58" s="20"/>
      <c r="KHB58" s="20"/>
      <c r="KHC58" s="20"/>
      <c r="KHD58" s="20"/>
      <c r="KHE58" s="20"/>
      <c r="KHF58" s="20"/>
      <c r="KHG58" s="20"/>
      <c r="KHH58" s="20"/>
      <c r="KHI58" s="20"/>
      <c r="KHJ58" s="20"/>
      <c r="KHK58" s="20"/>
      <c r="KHL58" s="20"/>
      <c r="KHM58" s="20"/>
      <c r="KHN58" s="20"/>
      <c r="KHO58" s="20"/>
      <c r="KHP58" s="20"/>
      <c r="KHQ58" s="20"/>
      <c r="KHR58" s="20"/>
      <c r="KHS58" s="20"/>
      <c r="KHT58" s="20"/>
      <c r="KHU58" s="20"/>
      <c r="KHV58" s="20"/>
      <c r="KHW58" s="20"/>
      <c r="KHX58" s="20"/>
      <c r="KHY58" s="20"/>
      <c r="KHZ58" s="20"/>
      <c r="KIA58" s="20"/>
      <c r="KIB58" s="20"/>
      <c r="KIC58" s="20"/>
      <c r="KID58" s="20"/>
      <c r="KIE58" s="20"/>
      <c r="KIF58" s="20"/>
      <c r="KIG58" s="20"/>
      <c r="KIH58" s="20"/>
      <c r="KII58" s="20"/>
      <c r="KIJ58" s="20"/>
      <c r="KIK58" s="20"/>
      <c r="KIL58" s="20"/>
      <c r="KIM58" s="20"/>
      <c r="KIN58" s="20"/>
      <c r="KIO58" s="20"/>
      <c r="KIP58" s="20"/>
      <c r="KIQ58" s="20"/>
      <c r="KIR58" s="20"/>
      <c r="KIS58" s="20"/>
      <c r="KIT58" s="20"/>
      <c r="KIU58" s="20"/>
      <c r="KIV58" s="20"/>
      <c r="KIW58" s="20"/>
      <c r="KIX58" s="20"/>
      <c r="KIY58" s="20"/>
      <c r="KIZ58" s="20"/>
      <c r="KJA58" s="20"/>
      <c r="KJB58" s="20"/>
      <c r="KJC58" s="20"/>
      <c r="KJD58" s="20"/>
      <c r="KJE58" s="20"/>
      <c r="KJF58" s="20"/>
      <c r="KJG58" s="20"/>
      <c r="KJH58" s="20"/>
      <c r="KJI58" s="20"/>
      <c r="KJJ58" s="20"/>
      <c r="KJK58" s="20"/>
      <c r="KJL58" s="20"/>
      <c r="KJM58" s="20"/>
      <c r="KJN58" s="20"/>
      <c r="KJO58" s="20"/>
      <c r="KJP58" s="20"/>
      <c r="KJQ58" s="20"/>
      <c r="KJR58" s="20"/>
      <c r="KJS58" s="20"/>
      <c r="KJT58" s="20"/>
      <c r="KJU58" s="20"/>
      <c r="KJV58" s="20"/>
      <c r="KJW58" s="20"/>
      <c r="KJX58" s="20"/>
      <c r="KJY58" s="20"/>
      <c r="KJZ58" s="20"/>
      <c r="KKA58" s="20"/>
      <c r="KKB58" s="20"/>
      <c r="KKC58" s="20"/>
      <c r="KKD58" s="20"/>
      <c r="KKE58" s="20"/>
      <c r="KKF58" s="20"/>
      <c r="KKG58" s="20"/>
      <c r="KKH58" s="20"/>
      <c r="KKI58" s="20"/>
      <c r="KKJ58" s="20"/>
      <c r="KKK58" s="20"/>
      <c r="KKL58" s="20"/>
      <c r="KKM58" s="20"/>
      <c r="KKN58" s="20"/>
      <c r="KKO58" s="20"/>
      <c r="KKP58" s="20"/>
      <c r="KKQ58" s="20"/>
      <c r="KKR58" s="20"/>
      <c r="KKS58" s="20"/>
      <c r="KKT58" s="20"/>
      <c r="KKU58" s="20"/>
      <c r="KKV58" s="20"/>
      <c r="KKW58" s="20"/>
      <c r="KKX58" s="20"/>
      <c r="KKY58" s="20"/>
      <c r="KKZ58" s="20"/>
      <c r="KLA58" s="20"/>
      <c r="KLB58" s="20"/>
      <c r="KLC58" s="20"/>
      <c r="KLD58" s="20"/>
      <c r="KLE58" s="20"/>
      <c r="KLF58" s="20"/>
      <c r="KLG58" s="20"/>
      <c r="KLH58" s="20"/>
      <c r="KLI58" s="20"/>
      <c r="KLJ58" s="20"/>
      <c r="KLK58" s="20"/>
      <c r="KLL58" s="20"/>
      <c r="KLM58" s="20"/>
      <c r="KLN58" s="20"/>
      <c r="KLO58" s="20"/>
      <c r="KLP58" s="20"/>
      <c r="KLQ58" s="20"/>
      <c r="KLR58" s="20"/>
      <c r="KLS58" s="20"/>
      <c r="KLT58" s="20"/>
      <c r="KLU58" s="20"/>
      <c r="KLV58" s="20"/>
      <c r="KLW58" s="20"/>
      <c r="KLX58" s="20"/>
      <c r="KLY58" s="20"/>
      <c r="KLZ58" s="20"/>
      <c r="KMA58" s="20"/>
      <c r="KMB58" s="20"/>
      <c r="KMC58" s="20"/>
      <c r="KMD58" s="20"/>
      <c r="KME58" s="20"/>
      <c r="KMF58" s="20"/>
      <c r="KMG58" s="20"/>
      <c r="KMH58" s="20"/>
      <c r="KMI58" s="20"/>
      <c r="KMJ58" s="20"/>
      <c r="KMK58" s="20"/>
      <c r="KML58" s="20"/>
      <c r="KMM58" s="20"/>
      <c r="KMN58" s="20"/>
      <c r="KMO58" s="20"/>
      <c r="KMP58" s="20"/>
      <c r="KMQ58" s="20"/>
      <c r="KMR58" s="20"/>
      <c r="KMS58" s="20"/>
      <c r="KMT58" s="20"/>
      <c r="KMU58" s="20"/>
      <c r="KMV58" s="20"/>
      <c r="KMW58" s="20"/>
      <c r="KMX58" s="20"/>
      <c r="KMY58" s="20"/>
      <c r="KMZ58" s="20"/>
      <c r="KNA58" s="20"/>
      <c r="KNB58" s="20"/>
      <c r="KNC58" s="20"/>
      <c r="KND58" s="20"/>
      <c r="KNE58" s="20"/>
      <c r="KNF58" s="20"/>
      <c r="KNG58" s="20"/>
      <c r="KNH58" s="20"/>
      <c r="KNI58" s="20"/>
      <c r="KNJ58" s="20"/>
      <c r="KNK58" s="20"/>
      <c r="KNL58" s="20"/>
      <c r="KNM58" s="20"/>
      <c r="KNN58" s="20"/>
      <c r="KNO58" s="20"/>
      <c r="KNP58" s="20"/>
      <c r="KNQ58" s="20"/>
      <c r="KNR58" s="20"/>
      <c r="KNS58" s="20"/>
      <c r="KNT58" s="20"/>
      <c r="KNU58" s="20"/>
      <c r="KNV58" s="20"/>
      <c r="KNW58" s="20"/>
      <c r="KNX58" s="20"/>
      <c r="KNY58" s="20"/>
      <c r="KNZ58" s="20"/>
      <c r="KOA58" s="20"/>
      <c r="KOB58" s="20"/>
      <c r="KOC58" s="20"/>
      <c r="KOD58" s="20"/>
      <c r="KOE58" s="20"/>
      <c r="KOF58" s="20"/>
      <c r="KOG58" s="20"/>
      <c r="KOH58" s="20"/>
      <c r="KOI58" s="20"/>
      <c r="KOJ58" s="20"/>
      <c r="KOK58" s="20"/>
      <c r="KOL58" s="20"/>
      <c r="KOM58" s="20"/>
      <c r="KON58" s="20"/>
      <c r="KOO58" s="20"/>
      <c r="KOP58" s="20"/>
      <c r="KOQ58" s="20"/>
      <c r="KOR58" s="20"/>
      <c r="KOS58" s="20"/>
      <c r="KOT58" s="20"/>
      <c r="KOU58" s="20"/>
      <c r="KOV58" s="20"/>
      <c r="KOW58" s="20"/>
      <c r="KOX58" s="20"/>
      <c r="KOY58" s="20"/>
      <c r="KOZ58" s="20"/>
      <c r="KPA58" s="20"/>
      <c r="KPB58" s="20"/>
      <c r="KPC58" s="20"/>
      <c r="KPD58" s="20"/>
      <c r="KPE58" s="20"/>
      <c r="KPF58" s="20"/>
      <c r="KPG58" s="20"/>
      <c r="KPH58" s="20"/>
      <c r="KPI58" s="20"/>
      <c r="KPJ58" s="20"/>
      <c r="KPK58" s="20"/>
      <c r="KPL58" s="20"/>
      <c r="KPM58" s="20"/>
      <c r="KPN58" s="20"/>
      <c r="KPO58" s="20"/>
      <c r="KPP58" s="20"/>
      <c r="KPQ58" s="20"/>
      <c r="KPR58" s="20"/>
      <c r="KPS58" s="20"/>
      <c r="KPT58" s="20"/>
      <c r="KPU58" s="20"/>
      <c r="KPV58" s="20"/>
      <c r="KPW58" s="20"/>
      <c r="KPX58" s="20"/>
      <c r="KPY58" s="20"/>
      <c r="KPZ58" s="20"/>
      <c r="KQA58" s="20"/>
      <c r="KQB58" s="20"/>
      <c r="KQC58" s="20"/>
      <c r="KQD58" s="20"/>
      <c r="KQE58" s="20"/>
      <c r="KQF58" s="20"/>
      <c r="KQG58" s="20"/>
      <c r="KQH58" s="20"/>
      <c r="KQI58" s="20"/>
      <c r="KQJ58" s="20"/>
      <c r="KQK58" s="20"/>
      <c r="KQL58" s="20"/>
      <c r="KQM58" s="20"/>
      <c r="KQN58" s="20"/>
      <c r="KQO58" s="20"/>
      <c r="KQP58" s="20"/>
      <c r="KQQ58" s="20"/>
      <c r="KQR58" s="20"/>
      <c r="KQS58" s="20"/>
      <c r="KQT58" s="20"/>
      <c r="KQU58" s="20"/>
      <c r="KQV58" s="20"/>
      <c r="KQW58" s="20"/>
      <c r="KQX58" s="20"/>
      <c r="KQY58" s="20"/>
      <c r="KQZ58" s="20"/>
      <c r="KRA58" s="20"/>
      <c r="KRB58" s="20"/>
      <c r="KRC58" s="20"/>
      <c r="KRD58" s="20"/>
      <c r="KRE58" s="20"/>
      <c r="KRF58" s="20"/>
      <c r="KRG58" s="20"/>
      <c r="KRH58" s="20"/>
      <c r="KRI58" s="20"/>
      <c r="KRJ58" s="20"/>
      <c r="KRK58" s="20"/>
      <c r="KRL58" s="20"/>
      <c r="KRM58" s="20"/>
      <c r="KRN58" s="20"/>
      <c r="KRO58" s="20"/>
      <c r="KRP58" s="20"/>
      <c r="KRQ58" s="20"/>
      <c r="KRR58" s="20"/>
      <c r="KRS58" s="20"/>
      <c r="KRT58" s="20"/>
      <c r="KRU58" s="20"/>
      <c r="KRV58" s="20"/>
      <c r="KRW58" s="20"/>
      <c r="KRX58" s="20"/>
      <c r="KRY58" s="20"/>
      <c r="KRZ58" s="20"/>
      <c r="KSA58" s="20"/>
      <c r="KSB58" s="20"/>
      <c r="KSC58" s="20"/>
      <c r="KSD58" s="20"/>
      <c r="KSE58" s="20"/>
      <c r="KSF58" s="20"/>
      <c r="KSG58" s="20"/>
      <c r="KSH58" s="20"/>
      <c r="KSI58" s="20"/>
      <c r="KSJ58" s="20"/>
      <c r="KSK58" s="20"/>
      <c r="KSL58" s="20"/>
      <c r="KSM58" s="20"/>
      <c r="KSN58" s="20"/>
      <c r="KSO58" s="20"/>
      <c r="KSP58" s="20"/>
      <c r="KSQ58" s="20"/>
      <c r="KSR58" s="20"/>
      <c r="KSS58" s="20"/>
      <c r="KST58" s="20"/>
      <c r="KSU58" s="20"/>
      <c r="KSV58" s="20"/>
      <c r="KSW58" s="20"/>
      <c r="KSX58" s="20"/>
      <c r="KSY58" s="20"/>
      <c r="KSZ58" s="20"/>
      <c r="KTA58" s="20"/>
      <c r="KTB58" s="20"/>
      <c r="KTC58" s="20"/>
      <c r="KTD58" s="20"/>
      <c r="KTE58" s="20"/>
      <c r="KTF58" s="20"/>
      <c r="KTG58" s="20"/>
      <c r="KTH58" s="20"/>
      <c r="KTI58" s="20"/>
      <c r="KTJ58" s="20"/>
      <c r="KTK58" s="20"/>
      <c r="KTL58" s="20"/>
      <c r="KTM58" s="20"/>
      <c r="KTN58" s="20"/>
      <c r="KTO58" s="20"/>
      <c r="KTP58" s="20"/>
      <c r="KTQ58" s="20"/>
      <c r="KTR58" s="20"/>
      <c r="KTS58" s="20"/>
      <c r="KTT58" s="20"/>
      <c r="KTU58" s="20"/>
      <c r="KTV58" s="20"/>
      <c r="KTW58" s="20"/>
      <c r="KTX58" s="20"/>
      <c r="KTY58" s="20"/>
      <c r="KTZ58" s="20"/>
      <c r="KUA58" s="20"/>
      <c r="KUB58" s="20"/>
      <c r="KUC58" s="20"/>
      <c r="KUD58" s="20"/>
      <c r="KUE58" s="20"/>
      <c r="KUF58" s="20"/>
      <c r="KUG58" s="20"/>
      <c r="KUH58" s="20"/>
      <c r="KUI58" s="20"/>
      <c r="KUJ58" s="20"/>
      <c r="KUK58" s="20"/>
      <c r="KUL58" s="20"/>
      <c r="KUM58" s="20"/>
      <c r="KUN58" s="20"/>
      <c r="KUO58" s="20"/>
      <c r="KUP58" s="20"/>
      <c r="KUQ58" s="20"/>
      <c r="KUR58" s="20"/>
      <c r="KUS58" s="20"/>
      <c r="KUT58" s="20"/>
      <c r="KUU58" s="20"/>
      <c r="KUV58" s="20"/>
      <c r="KUW58" s="20"/>
      <c r="KUX58" s="20"/>
      <c r="KUY58" s="20"/>
      <c r="KUZ58" s="20"/>
      <c r="KVA58" s="20"/>
      <c r="KVB58" s="20"/>
      <c r="KVC58" s="20"/>
      <c r="KVD58" s="20"/>
      <c r="KVE58" s="20"/>
      <c r="KVF58" s="20"/>
      <c r="KVG58" s="20"/>
      <c r="KVH58" s="20"/>
      <c r="KVI58" s="20"/>
      <c r="KVJ58" s="20"/>
      <c r="KVK58" s="20"/>
      <c r="KVL58" s="20"/>
      <c r="KVM58" s="20"/>
      <c r="KVN58" s="20"/>
      <c r="KVO58" s="20"/>
      <c r="KVP58" s="20"/>
      <c r="KVQ58" s="20"/>
      <c r="KVR58" s="20"/>
      <c r="KVS58" s="20"/>
      <c r="KVT58" s="20"/>
      <c r="KVU58" s="20"/>
      <c r="KVV58" s="20"/>
      <c r="KVW58" s="20"/>
      <c r="KVX58" s="20"/>
      <c r="KVY58" s="20"/>
      <c r="KVZ58" s="20"/>
      <c r="KWA58" s="20"/>
      <c r="KWB58" s="20"/>
      <c r="KWC58" s="20"/>
      <c r="KWD58" s="20"/>
      <c r="KWE58" s="20"/>
      <c r="KWF58" s="20"/>
      <c r="KWG58" s="20"/>
      <c r="KWH58" s="20"/>
      <c r="KWI58" s="20"/>
      <c r="KWJ58" s="20"/>
      <c r="KWK58" s="20"/>
      <c r="KWL58" s="20"/>
      <c r="KWM58" s="20"/>
      <c r="KWN58" s="20"/>
      <c r="KWO58" s="20"/>
      <c r="KWP58" s="20"/>
      <c r="KWQ58" s="20"/>
      <c r="KWR58" s="20"/>
      <c r="KWS58" s="20"/>
      <c r="KWT58" s="20"/>
      <c r="KWU58" s="20"/>
      <c r="KWV58" s="20"/>
      <c r="KWW58" s="20"/>
      <c r="KWX58" s="20"/>
      <c r="KWY58" s="20"/>
      <c r="KWZ58" s="20"/>
      <c r="KXA58" s="20"/>
      <c r="KXB58" s="20"/>
      <c r="KXC58" s="20"/>
      <c r="KXD58" s="20"/>
      <c r="KXE58" s="20"/>
      <c r="KXF58" s="20"/>
      <c r="KXG58" s="20"/>
      <c r="KXH58" s="20"/>
      <c r="KXI58" s="20"/>
      <c r="KXJ58" s="20"/>
      <c r="KXK58" s="20"/>
      <c r="KXL58" s="20"/>
      <c r="KXM58" s="20"/>
      <c r="KXN58" s="20"/>
      <c r="KXO58" s="20"/>
      <c r="KXP58" s="20"/>
      <c r="KXQ58" s="20"/>
      <c r="KXR58" s="20"/>
      <c r="KXS58" s="20"/>
      <c r="KXT58" s="20"/>
      <c r="KXU58" s="20"/>
      <c r="KXV58" s="20"/>
      <c r="KXW58" s="20"/>
      <c r="KXX58" s="20"/>
      <c r="KXY58" s="20"/>
      <c r="KXZ58" s="20"/>
      <c r="KYA58" s="20"/>
      <c r="KYB58" s="20"/>
      <c r="KYC58" s="20"/>
      <c r="KYD58" s="20"/>
      <c r="KYE58" s="20"/>
      <c r="KYF58" s="20"/>
      <c r="KYG58" s="20"/>
      <c r="KYH58" s="20"/>
      <c r="KYI58" s="20"/>
      <c r="KYJ58" s="20"/>
      <c r="KYK58" s="20"/>
      <c r="KYL58" s="20"/>
      <c r="KYM58" s="20"/>
      <c r="KYN58" s="20"/>
      <c r="KYO58" s="20"/>
      <c r="KYP58" s="20"/>
      <c r="KYQ58" s="20"/>
      <c r="KYR58" s="20"/>
      <c r="KYS58" s="20"/>
      <c r="KYT58" s="20"/>
      <c r="KYU58" s="20"/>
      <c r="KYV58" s="20"/>
      <c r="KYW58" s="20"/>
      <c r="KYX58" s="20"/>
      <c r="KYY58" s="20"/>
      <c r="KYZ58" s="20"/>
      <c r="KZA58" s="20"/>
      <c r="KZB58" s="20"/>
      <c r="KZC58" s="20"/>
      <c r="KZD58" s="20"/>
      <c r="KZE58" s="20"/>
      <c r="KZF58" s="20"/>
      <c r="KZG58" s="20"/>
      <c r="KZH58" s="20"/>
      <c r="KZI58" s="20"/>
      <c r="KZJ58" s="20"/>
      <c r="KZK58" s="20"/>
      <c r="KZL58" s="20"/>
      <c r="KZM58" s="20"/>
      <c r="KZN58" s="20"/>
      <c r="KZO58" s="20"/>
      <c r="KZP58" s="20"/>
      <c r="KZQ58" s="20"/>
      <c r="KZR58" s="20"/>
      <c r="KZS58" s="20"/>
      <c r="KZT58" s="20"/>
      <c r="KZU58" s="20"/>
      <c r="KZV58" s="20"/>
      <c r="KZW58" s="20"/>
      <c r="KZX58" s="20"/>
      <c r="KZY58" s="20"/>
      <c r="KZZ58" s="20"/>
      <c r="LAA58" s="20"/>
      <c r="LAB58" s="20"/>
      <c r="LAC58" s="20"/>
      <c r="LAD58" s="20"/>
      <c r="LAE58" s="20"/>
      <c r="LAF58" s="20"/>
      <c r="LAG58" s="20"/>
      <c r="LAH58" s="20"/>
      <c r="LAI58" s="20"/>
      <c r="LAJ58" s="20"/>
      <c r="LAK58" s="20"/>
      <c r="LAL58" s="20"/>
      <c r="LAM58" s="20"/>
      <c r="LAN58" s="20"/>
      <c r="LAO58" s="20"/>
      <c r="LAP58" s="20"/>
      <c r="LAQ58" s="20"/>
      <c r="LAR58" s="20"/>
      <c r="LAS58" s="20"/>
      <c r="LAT58" s="20"/>
      <c r="LAU58" s="20"/>
      <c r="LAV58" s="20"/>
      <c r="LAW58" s="20"/>
      <c r="LAX58" s="20"/>
      <c r="LAY58" s="20"/>
      <c r="LAZ58" s="20"/>
      <c r="LBA58" s="20"/>
      <c r="LBB58" s="20"/>
      <c r="LBC58" s="20"/>
      <c r="LBD58" s="20"/>
      <c r="LBE58" s="20"/>
      <c r="LBF58" s="20"/>
      <c r="LBG58" s="20"/>
      <c r="LBH58" s="20"/>
      <c r="LBI58" s="20"/>
      <c r="LBJ58" s="20"/>
      <c r="LBK58" s="20"/>
      <c r="LBL58" s="20"/>
      <c r="LBM58" s="20"/>
      <c r="LBN58" s="20"/>
      <c r="LBO58" s="20"/>
      <c r="LBP58" s="20"/>
      <c r="LBQ58" s="20"/>
      <c r="LBR58" s="20"/>
      <c r="LBS58" s="20"/>
      <c r="LBT58" s="20"/>
      <c r="LBU58" s="20"/>
      <c r="LBV58" s="20"/>
      <c r="LBW58" s="20"/>
      <c r="LBX58" s="20"/>
      <c r="LBY58" s="20"/>
      <c r="LBZ58" s="20"/>
      <c r="LCA58" s="20"/>
      <c r="LCB58" s="20"/>
      <c r="LCC58" s="20"/>
      <c r="LCD58" s="20"/>
      <c r="LCE58" s="20"/>
      <c r="LCF58" s="20"/>
      <c r="LCG58" s="20"/>
      <c r="LCH58" s="20"/>
      <c r="LCI58" s="20"/>
      <c r="LCJ58" s="20"/>
      <c r="LCK58" s="20"/>
      <c r="LCL58" s="20"/>
      <c r="LCM58" s="20"/>
      <c r="LCN58" s="20"/>
      <c r="LCO58" s="20"/>
      <c r="LCP58" s="20"/>
      <c r="LCQ58" s="20"/>
      <c r="LCR58" s="20"/>
      <c r="LCS58" s="20"/>
      <c r="LCT58" s="20"/>
      <c r="LCU58" s="20"/>
      <c r="LCV58" s="20"/>
      <c r="LCW58" s="20"/>
      <c r="LCX58" s="20"/>
      <c r="LCY58" s="20"/>
      <c r="LCZ58" s="20"/>
      <c r="LDA58" s="20"/>
      <c r="LDB58" s="20"/>
      <c r="LDC58" s="20"/>
      <c r="LDD58" s="20"/>
      <c r="LDE58" s="20"/>
      <c r="LDF58" s="20"/>
      <c r="LDG58" s="20"/>
      <c r="LDH58" s="20"/>
      <c r="LDI58" s="20"/>
      <c r="LDJ58" s="20"/>
      <c r="LDK58" s="20"/>
      <c r="LDL58" s="20"/>
      <c r="LDM58" s="20"/>
      <c r="LDN58" s="20"/>
      <c r="LDO58" s="20"/>
      <c r="LDP58" s="20"/>
      <c r="LDQ58" s="20"/>
      <c r="LDR58" s="20"/>
      <c r="LDS58" s="20"/>
      <c r="LDT58" s="20"/>
      <c r="LDU58" s="20"/>
      <c r="LDV58" s="20"/>
      <c r="LDW58" s="20"/>
      <c r="LDX58" s="20"/>
      <c r="LDY58" s="20"/>
      <c r="LDZ58" s="20"/>
      <c r="LEA58" s="20"/>
      <c r="LEB58" s="20"/>
      <c r="LEC58" s="20"/>
      <c r="LED58" s="20"/>
      <c r="LEE58" s="20"/>
      <c r="LEF58" s="20"/>
      <c r="LEG58" s="20"/>
      <c r="LEH58" s="20"/>
      <c r="LEI58" s="20"/>
      <c r="LEJ58" s="20"/>
      <c r="LEK58" s="20"/>
      <c r="LEL58" s="20"/>
      <c r="LEM58" s="20"/>
      <c r="LEN58" s="20"/>
      <c r="LEO58" s="20"/>
      <c r="LEP58" s="20"/>
      <c r="LEQ58" s="20"/>
      <c r="LER58" s="20"/>
      <c r="LES58" s="20"/>
      <c r="LET58" s="20"/>
      <c r="LEU58" s="20"/>
      <c r="LEV58" s="20"/>
      <c r="LEW58" s="20"/>
      <c r="LEX58" s="20"/>
      <c r="LEY58" s="20"/>
      <c r="LEZ58" s="20"/>
      <c r="LFA58" s="20"/>
      <c r="LFB58" s="20"/>
      <c r="LFC58" s="20"/>
      <c r="LFD58" s="20"/>
      <c r="LFE58" s="20"/>
      <c r="LFF58" s="20"/>
      <c r="LFG58" s="20"/>
      <c r="LFH58" s="20"/>
      <c r="LFI58" s="20"/>
      <c r="LFJ58" s="20"/>
      <c r="LFK58" s="20"/>
      <c r="LFL58" s="20"/>
      <c r="LFM58" s="20"/>
      <c r="LFN58" s="20"/>
      <c r="LFO58" s="20"/>
      <c r="LFP58" s="20"/>
      <c r="LFQ58" s="20"/>
      <c r="LFR58" s="20"/>
      <c r="LFS58" s="20"/>
      <c r="LFT58" s="20"/>
      <c r="LFU58" s="20"/>
      <c r="LFV58" s="20"/>
      <c r="LFW58" s="20"/>
      <c r="LFX58" s="20"/>
      <c r="LFY58" s="20"/>
      <c r="LFZ58" s="20"/>
      <c r="LGA58" s="20"/>
      <c r="LGB58" s="20"/>
      <c r="LGC58" s="20"/>
      <c r="LGD58" s="20"/>
      <c r="LGE58" s="20"/>
      <c r="LGF58" s="20"/>
      <c r="LGG58" s="20"/>
      <c r="LGH58" s="20"/>
      <c r="LGI58" s="20"/>
      <c r="LGJ58" s="20"/>
      <c r="LGK58" s="20"/>
      <c r="LGL58" s="20"/>
      <c r="LGM58" s="20"/>
      <c r="LGN58" s="20"/>
      <c r="LGO58" s="20"/>
      <c r="LGP58" s="20"/>
      <c r="LGQ58" s="20"/>
      <c r="LGR58" s="20"/>
      <c r="LGS58" s="20"/>
      <c r="LGT58" s="20"/>
      <c r="LGU58" s="20"/>
      <c r="LGV58" s="20"/>
      <c r="LGW58" s="20"/>
      <c r="LGX58" s="20"/>
      <c r="LGY58" s="20"/>
      <c r="LGZ58" s="20"/>
      <c r="LHA58" s="20"/>
      <c r="LHB58" s="20"/>
      <c r="LHC58" s="20"/>
      <c r="LHD58" s="20"/>
      <c r="LHE58" s="20"/>
      <c r="LHF58" s="20"/>
      <c r="LHG58" s="20"/>
      <c r="LHH58" s="20"/>
      <c r="LHI58" s="20"/>
      <c r="LHJ58" s="20"/>
      <c r="LHK58" s="20"/>
      <c r="LHL58" s="20"/>
      <c r="LHM58" s="20"/>
      <c r="LHN58" s="20"/>
      <c r="LHO58" s="20"/>
      <c r="LHP58" s="20"/>
      <c r="LHQ58" s="20"/>
      <c r="LHR58" s="20"/>
      <c r="LHS58" s="20"/>
      <c r="LHT58" s="20"/>
      <c r="LHU58" s="20"/>
      <c r="LHV58" s="20"/>
      <c r="LHW58" s="20"/>
      <c r="LHX58" s="20"/>
      <c r="LHY58" s="20"/>
      <c r="LHZ58" s="20"/>
      <c r="LIA58" s="20"/>
      <c r="LIB58" s="20"/>
      <c r="LIC58" s="20"/>
      <c r="LID58" s="20"/>
      <c r="LIE58" s="20"/>
      <c r="LIF58" s="20"/>
      <c r="LIG58" s="20"/>
      <c r="LIH58" s="20"/>
      <c r="LII58" s="20"/>
      <c r="LIJ58" s="20"/>
      <c r="LIK58" s="20"/>
      <c r="LIL58" s="20"/>
      <c r="LIM58" s="20"/>
      <c r="LIN58" s="20"/>
      <c r="LIO58" s="20"/>
      <c r="LIP58" s="20"/>
      <c r="LIQ58" s="20"/>
      <c r="LIR58" s="20"/>
      <c r="LIS58" s="20"/>
      <c r="LIT58" s="20"/>
      <c r="LIU58" s="20"/>
      <c r="LIV58" s="20"/>
      <c r="LIW58" s="20"/>
      <c r="LIX58" s="20"/>
      <c r="LIY58" s="20"/>
      <c r="LIZ58" s="20"/>
      <c r="LJA58" s="20"/>
      <c r="LJB58" s="20"/>
      <c r="LJC58" s="20"/>
      <c r="LJD58" s="20"/>
      <c r="LJE58" s="20"/>
      <c r="LJF58" s="20"/>
      <c r="LJG58" s="20"/>
      <c r="LJH58" s="20"/>
      <c r="LJI58" s="20"/>
      <c r="LJJ58" s="20"/>
      <c r="LJK58" s="20"/>
      <c r="LJL58" s="20"/>
      <c r="LJM58" s="20"/>
      <c r="LJN58" s="20"/>
      <c r="LJO58" s="20"/>
      <c r="LJP58" s="20"/>
      <c r="LJQ58" s="20"/>
      <c r="LJR58" s="20"/>
      <c r="LJS58" s="20"/>
      <c r="LJT58" s="20"/>
      <c r="LJU58" s="20"/>
      <c r="LJV58" s="20"/>
      <c r="LJW58" s="20"/>
      <c r="LJX58" s="20"/>
      <c r="LJY58" s="20"/>
      <c r="LJZ58" s="20"/>
      <c r="LKA58" s="20"/>
      <c r="LKB58" s="20"/>
      <c r="LKC58" s="20"/>
      <c r="LKD58" s="20"/>
      <c r="LKE58" s="20"/>
      <c r="LKF58" s="20"/>
      <c r="LKG58" s="20"/>
      <c r="LKH58" s="20"/>
      <c r="LKI58" s="20"/>
      <c r="LKJ58" s="20"/>
      <c r="LKK58" s="20"/>
      <c r="LKL58" s="20"/>
      <c r="LKM58" s="20"/>
      <c r="LKN58" s="20"/>
      <c r="LKO58" s="20"/>
      <c r="LKP58" s="20"/>
      <c r="LKQ58" s="20"/>
      <c r="LKR58" s="20"/>
      <c r="LKS58" s="20"/>
      <c r="LKT58" s="20"/>
      <c r="LKU58" s="20"/>
      <c r="LKV58" s="20"/>
      <c r="LKW58" s="20"/>
      <c r="LKX58" s="20"/>
      <c r="LKY58" s="20"/>
      <c r="LKZ58" s="20"/>
      <c r="LLA58" s="20"/>
      <c r="LLB58" s="20"/>
      <c r="LLC58" s="20"/>
      <c r="LLD58" s="20"/>
      <c r="LLE58" s="20"/>
      <c r="LLF58" s="20"/>
      <c r="LLG58" s="20"/>
      <c r="LLH58" s="20"/>
      <c r="LLI58" s="20"/>
      <c r="LLJ58" s="20"/>
      <c r="LLK58" s="20"/>
      <c r="LLL58" s="20"/>
      <c r="LLM58" s="20"/>
      <c r="LLN58" s="20"/>
      <c r="LLO58" s="20"/>
      <c r="LLP58" s="20"/>
      <c r="LLQ58" s="20"/>
      <c r="LLR58" s="20"/>
      <c r="LLS58" s="20"/>
      <c r="LLT58" s="20"/>
      <c r="LLU58" s="20"/>
      <c r="LLV58" s="20"/>
      <c r="LLW58" s="20"/>
      <c r="LLX58" s="20"/>
      <c r="LLY58" s="20"/>
      <c r="LLZ58" s="20"/>
      <c r="LMA58" s="20"/>
      <c r="LMB58" s="20"/>
      <c r="LMC58" s="20"/>
      <c r="LMD58" s="20"/>
      <c r="LME58" s="20"/>
      <c r="LMF58" s="20"/>
      <c r="LMG58" s="20"/>
      <c r="LMH58" s="20"/>
      <c r="LMI58" s="20"/>
      <c r="LMJ58" s="20"/>
      <c r="LMK58" s="20"/>
      <c r="LML58" s="20"/>
      <c r="LMM58" s="20"/>
      <c r="LMN58" s="20"/>
      <c r="LMO58" s="20"/>
      <c r="LMP58" s="20"/>
      <c r="LMQ58" s="20"/>
      <c r="LMR58" s="20"/>
      <c r="LMS58" s="20"/>
      <c r="LMT58" s="20"/>
      <c r="LMU58" s="20"/>
      <c r="LMV58" s="20"/>
      <c r="LMW58" s="20"/>
      <c r="LMX58" s="20"/>
      <c r="LMY58" s="20"/>
      <c r="LMZ58" s="20"/>
      <c r="LNA58" s="20"/>
      <c r="LNB58" s="20"/>
      <c r="LNC58" s="20"/>
      <c r="LND58" s="20"/>
      <c r="LNE58" s="20"/>
      <c r="LNF58" s="20"/>
      <c r="LNG58" s="20"/>
      <c r="LNH58" s="20"/>
      <c r="LNI58" s="20"/>
      <c r="LNJ58" s="20"/>
      <c r="LNK58" s="20"/>
      <c r="LNL58" s="20"/>
      <c r="LNM58" s="20"/>
      <c r="LNN58" s="20"/>
      <c r="LNO58" s="20"/>
      <c r="LNP58" s="20"/>
      <c r="LNQ58" s="20"/>
      <c r="LNR58" s="20"/>
      <c r="LNS58" s="20"/>
      <c r="LNT58" s="20"/>
      <c r="LNU58" s="20"/>
      <c r="LNV58" s="20"/>
      <c r="LNW58" s="20"/>
      <c r="LNX58" s="20"/>
      <c r="LNY58" s="20"/>
      <c r="LNZ58" s="20"/>
      <c r="LOA58" s="20"/>
      <c r="LOB58" s="20"/>
      <c r="LOC58" s="20"/>
      <c r="LOD58" s="20"/>
      <c r="LOE58" s="20"/>
      <c r="LOF58" s="20"/>
      <c r="LOG58" s="20"/>
      <c r="LOH58" s="20"/>
      <c r="LOI58" s="20"/>
      <c r="LOJ58" s="20"/>
      <c r="LOK58" s="20"/>
      <c r="LOL58" s="20"/>
      <c r="LOM58" s="20"/>
      <c r="LON58" s="20"/>
      <c r="LOO58" s="20"/>
      <c r="LOP58" s="20"/>
      <c r="LOQ58" s="20"/>
      <c r="LOR58" s="20"/>
      <c r="LOS58" s="20"/>
      <c r="LOT58" s="20"/>
      <c r="LOU58" s="20"/>
      <c r="LOV58" s="20"/>
      <c r="LOW58" s="20"/>
      <c r="LOX58" s="20"/>
      <c r="LOY58" s="20"/>
      <c r="LOZ58" s="20"/>
      <c r="LPA58" s="20"/>
      <c r="LPB58" s="20"/>
      <c r="LPC58" s="20"/>
      <c r="LPD58" s="20"/>
      <c r="LPE58" s="20"/>
      <c r="LPF58" s="20"/>
      <c r="LPG58" s="20"/>
      <c r="LPH58" s="20"/>
      <c r="LPI58" s="20"/>
      <c r="LPJ58" s="20"/>
      <c r="LPK58" s="20"/>
      <c r="LPL58" s="20"/>
      <c r="LPM58" s="20"/>
      <c r="LPN58" s="20"/>
      <c r="LPO58" s="20"/>
      <c r="LPP58" s="20"/>
      <c r="LPQ58" s="20"/>
      <c r="LPR58" s="20"/>
      <c r="LPS58" s="20"/>
      <c r="LPT58" s="20"/>
      <c r="LPU58" s="20"/>
      <c r="LPV58" s="20"/>
      <c r="LPW58" s="20"/>
      <c r="LPX58" s="20"/>
      <c r="LPY58" s="20"/>
      <c r="LPZ58" s="20"/>
      <c r="LQA58" s="20"/>
      <c r="LQB58" s="20"/>
      <c r="LQC58" s="20"/>
      <c r="LQD58" s="20"/>
      <c r="LQE58" s="20"/>
      <c r="LQF58" s="20"/>
      <c r="LQG58" s="20"/>
      <c r="LQH58" s="20"/>
      <c r="LQI58" s="20"/>
      <c r="LQJ58" s="20"/>
      <c r="LQK58" s="20"/>
      <c r="LQL58" s="20"/>
      <c r="LQM58" s="20"/>
      <c r="LQN58" s="20"/>
      <c r="LQO58" s="20"/>
      <c r="LQP58" s="20"/>
      <c r="LQQ58" s="20"/>
      <c r="LQR58" s="20"/>
      <c r="LQS58" s="20"/>
      <c r="LQT58" s="20"/>
      <c r="LQU58" s="20"/>
      <c r="LQV58" s="20"/>
      <c r="LQW58" s="20"/>
      <c r="LQX58" s="20"/>
      <c r="LQY58" s="20"/>
      <c r="LQZ58" s="20"/>
      <c r="LRA58" s="20"/>
      <c r="LRB58" s="20"/>
      <c r="LRC58" s="20"/>
      <c r="LRD58" s="20"/>
      <c r="LRE58" s="20"/>
      <c r="LRF58" s="20"/>
      <c r="LRG58" s="20"/>
      <c r="LRH58" s="20"/>
      <c r="LRI58" s="20"/>
      <c r="LRJ58" s="20"/>
      <c r="LRK58" s="20"/>
      <c r="LRL58" s="20"/>
      <c r="LRM58" s="20"/>
      <c r="LRN58" s="20"/>
      <c r="LRO58" s="20"/>
      <c r="LRP58" s="20"/>
      <c r="LRQ58" s="20"/>
      <c r="LRR58" s="20"/>
      <c r="LRS58" s="20"/>
      <c r="LRT58" s="20"/>
      <c r="LRU58" s="20"/>
      <c r="LRV58" s="20"/>
      <c r="LRW58" s="20"/>
      <c r="LRX58" s="20"/>
      <c r="LRY58" s="20"/>
      <c r="LRZ58" s="20"/>
      <c r="LSA58" s="20"/>
      <c r="LSB58" s="20"/>
      <c r="LSC58" s="20"/>
      <c r="LSD58" s="20"/>
      <c r="LSE58" s="20"/>
      <c r="LSF58" s="20"/>
      <c r="LSG58" s="20"/>
      <c r="LSH58" s="20"/>
      <c r="LSI58" s="20"/>
      <c r="LSJ58" s="20"/>
      <c r="LSK58" s="20"/>
      <c r="LSL58" s="20"/>
      <c r="LSM58" s="20"/>
      <c r="LSN58" s="20"/>
      <c r="LSO58" s="20"/>
      <c r="LSP58" s="20"/>
      <c r="LSQ58" s="20"/>
      <c r="LSR58" s="20"/>
      <c r="LSS58" s="20"/>
      <c r="LST58" s="20"/>
      <c r="LSU58" s="20"/>
      <c r="LSV58" s="20"/>
      <c r="LSW58" s="20"/>
      <c r="LSX58" s="20"/>
      <c r="LSY58" s="20"/>
      <c r="LSZ58" s="20"/>
      <c r="LTA58" s="20"/>
      <c r="LTB58" s="20"/>
      <c r="LTC58" s="20"/>
      <c r="LTD58" s="20"/>
      <c r="LTE58" s="20"/>
      <c r="LTF58" s="20"/>
      <c r="LTG58" s="20"/>
      <c r="LTH58" s="20"/>
      <c r="LTI58" s="20"/>
      <c r="LTJ58" s="20"/>
      <c r="LTK58" s="20"/>
      <c r="LTL58" s="20"/>
      <c r="LTM58" s="20"/>
      <c r="LTN58" s="20"/>
      <c r="LTO58" s="20"/>
      <c r="LTP58" s="20"/>
      <c r="LTQ58" s="20"/>
      <c r="LTR58" s="20"/>
      <c r="LTS58" s="20"/>
      <c r="LTT58" s="20"/>
      <c r="LTU58" s="20"/>
      <c r="LTV58" s="20"/>
      <c r="LTW58" s="20"/>
      <c r="LTX58" s="20"/>
      <c r="LTY58" s="20"/>
      <c r="LTZ58" s="20"/>
      <c r="LUA58" s="20"/>
      <c r="LUB58" s="20"/>
      <c r="LUC58" s="20"/>
      <c r="LUD58" s="20"/>
      <c r="LUE58" s="20"/>
      <c r="LUF58" s="20"/>
      <c r="LUG58" s="20"/>
      <c r="LUH58" s="20"/>
      <c r="LUI58" s="20"/>
      <c r="LUJ58" s="20"/>
      <c r="LUK58" s="20"/>
      <c r="LUL58" s="20"/>
      <c r="LUM58" s="20"/>
      <c r="LUN58" s="20"/>
      <c r="LUO58" s="20"/>
      <c r="LUP58" s="20"/>
      <c r="LUQ58" s="20"/>
      <c r="LUR58" s="20"/>
      <c r="LUS58" s="20"/>
      <c r="LUT58" s="20"/>
      <c r="LUU58" s="20"/>
      <c r="LUV58" s="20"/>
      <c r="LUW58" s="20"/>
      <c r="LUX58" s="20"/>
      <c r="LUY58" s="20"/>
      <c r="LUZ58" s="20"/>
      <c r="LVA58" s="20"/>
      <c r="LVB58" s="20"/>
      <c r="LVC58" s="20"/>
      <c r="LVD58" s="20"/>
      <c r="LVE58" s="20"/>
      <c r="LVF58" s="20"/>
      <c r="LVG58" s="20"/>
      <c r="LVH58" s="20"/>
      <c r="LVI58" s="20"/>
      <c r="LVJ58" s="20"/>
      <c r="LVK58" s="20"/>
      <c r="LVL58" s="20"/>
      <c r="LVM58" s="20"/>
      <c r="LVN58" s="20"/>
      <c r="LVO58" s="20"/>
      <c r="LVP58" s="20"/>
      <c r="LVQ58" s="20"/>
      <c r="LVR58" s="20"/>
      <c r="LVS58" s="20"/>
      <c r="LVT58" s="20"/>
      <c r="LVU58" s="20"/>
      <c r="LVV58" s="20"/>
      <c r="LVW58" s="20"/>
      <c r="LVX58" s="20"/>
      <c r="LVY58" s="20"/>
      <c r="LVZ58" s="20"/>
      <c r="LWA58" s="20"/>
      <c r="LWB58" s="20"/>
      <c r="LWC58" s="20"/>
      <c r="LWD58" s="20"/>
      <c r="LWE58" s="20"/>
      <c r="LWF58" s="20"/>
      <c r="LWG58" s="20"/>
      <c r="LWH58" s="20"/>
      <c r="LWI58" s="20"/>
      <c r="LWJ58" s="20"/>
      <c r="LWK58" s="20"/>
      <c r="LWL58" s="20"/>
      <c r="LWM58" s="20"/>
      <c r="LWN58" s="20"/>
      <c r="LWO58" s="20"/>
      <c r="LWP58" s="20"/>
      <c r="LWQ58" s="20"/>
      <c r="LWR58" s="20"/>
      <c r="LWS58" s="20"/>
      <c r="LWT58" s="20"/>
      <c r="LWU58" s="20"/>
      <c r="LWV58" s="20"/>
      <c r="LWW58" s="20"/>
      <c r="LWX58" s="20"/>
      <c r="LWY58" s="20"/>
      <c r="LWZ58" s="20"/>
      <c r="LXA58" s="20"/>
      <c r="LXB58" s="20"/>
      <c r="LXC58" s="20"/>
      <c r="LXD58" s="20"/>
      <c r="LXE58" s="20"/>
      <c r="LXF58" s="20"/>
      <c r="LXG58" s="20"/>
      <c r="LXH58" s="20"/>
      <c r="LXI58" s="20"/>
      <c r="LXJ58" s="20"/>
      <c r="LXK58" s="20"/>
      <c r="LXL58" s="20"/>
      <c r="LXM58" s="20"/>
      <c r="LXN58" s="20"/>
      <c r="LXO58" s="20"/>
      <c r="LXP58" s="20"/>
      <c r="LXQ58" s="20"/>
      <c r="LXR58" s="20"/>
      <c r="LXS58" s="20"/>
      <c r="LXT58" s="20"/>
      <c r="LXU58" s="20"/>
      <c r="LXV58" s="20"/>
      <c r="LXW58" s="20"/>
      <c r="LXX58" s="20"/>
      <c r="LXY58" s="20"/>
      <c r="LXZ58" s="20"/>
      <c r="LYA58" s="20"/>
      <c r="LYB58" s="20"/>
      <c r="LYC58" s="20"/>
      <c r="LYD58" s="20"/>
      <c r="LYE58" s="20"/>
      <c r="LYF58" s="20"/>
      <c r="LYG58" s="20"/>
      <c r="LYH58" s="20"/>
      <c r="LYI58" s="20"/>
      <c r="LYJ58" s="20"/>
      <c r="LYK58" s="20"/>
      <c r="LYL58" s="20"/>
      <c r="LYM58" s="20"/>
      <c r="LYN58" s="20"/>
      <c r="LYO58" s="20"/>
      <c r="LYP58" s="20"/>
      <c r="LYQ58" s="20"/>
      <c r="LYR58" s="20"/>
      <c r="LYS58" s="20"/>
      <c r="LYT58" s="20"/>
      <c r="LYU58" s="20"/>
      <c r="LYV58" s="20"/>
      <c r="LYW58" s="20"/>
      <c r="LYX58" s="20"/>
      <c r="LYY58" s="20"/>
      <c r="LYZ58" s="20"/>
      <c r="LZA58" s="20"/>
      <c r="LZB58" s="20"/>
      <c r="LZC58" s="20"/>
      <c r="LZD58" s="20"/>
      <c r="LZE58" s="20"/>
      <c r="LZF58" s="20"/>
      <c r="LZG58" s="20"/>
      <c r="LZH58" s="20"/>
      <c r="LZI58" s="20"/>
      <c r="LZJ58" s="20"/>
      <c r="LZK58" s="20"/>
      <c r="LZL58" s="20"/>
      <c r="LZM58" s="20"/>
      <c r="LZN58" s="20"/>
      <c r="LZO58" s="20"/>
      <c r="LZP58" s="20"/>
      <c r="LZQ58" s="20"/>
      <c r="LZR58" s="20"/>
      <c r="LZS58" s="20"/>
      <c r="LZT58" s="20"/>
      <c r="LZU58" s="20"/>
      <c r="LZV58" s="20"/>
      <c r="LZW58" s="20"/>
      <c r="LZX58" s="20"/>
      <c r="LZY58" s="20"/>
      <c r="LZZ58" s="20"/>
      <c r="MAA58" s="20"/>
      <c r="MAB58" s="20"/>
      <c r="MAC58" s="20"/>
      <c r="MAD58" s="20"/>
      <c r="MAE58" s="20"/>
      <c r="MAF58" s="20"/>
      <c r="MAG58" s="20"/>
      <c r="MAH58" s="20"/>
      <c r="MAI58" s="20"/>
      <c r="MAJ58" s="20"/>
      <c r="MAK58" s="20"/>
      <c r="MAL58" s="20"/>
      <c r="MAM58" s="20"/>
      <c r="MAN58" s="20"/>
      <c r="MAO58" s="20"/>
      <c r="MAP58" s="20"/>
      <c r="MAQ58" s="20"/>
      <c r="MAR58" s="20"/>
      <c r="MAS58" s="20"/>
      <c r="MAT58" s="20"/>
      <c r="MAU58" s="20"/>
      <c r="MAV58" s="20"/>
      <c r="MAW58" s="20"/>
      <c r="MAX58" s="20"/>
      <c r="MAY58" s="20"/>
      <c r="MAZ58" s="20"/>
      <c r="MBA58" s="20"/>
      <c r="MBB58" s="20"/>
      <c r="MBC58" s="20"/>
      <c r="MBD58" s="20"/>
      <c r="MBE58" s="20"/>
      <c r="MBF58" s="20"/>
      <c r="MBG58" s="20"/>
      <c r="MBH58" s="20"/>
      <c r="MBI58" s="20"/>
      <c r="MBJ58" s="20"/>
      <c r="MBK58" s="20"/>
      <c r="MBL58" s="20"/>
      <c r="MBM58" s="20"/>
      <c r="MBN58" s="20"/>
      <c r="MBO58" s="20"/>
      <c r="MBP58" s="20"/>
      <c r="MBQ58" s="20"/>
      <c r="MBR58" s="20"/>
      <c r="MBS58" s="20"/>
      <c r="MBT58" s="20"/>
      <c r="MBU58" s="20"/>
      <c r="MBV58" s="20"/>
      <c r="MBW58" s="20"/>
      <c r="MBX58" s="20"/>
      <c r="MBY58" s="20"/>
      <c r="MBZ58" s="20"/>
      <c r="MCA58" s="20"/>
      <c r="MCB58" s="20"/>
      <c r="MCC58" s="20"/>
      <c r="MCD58" s="20"/>
      <c r="MCE58" s="20"/>
      <c r="MCF58" s="20"/>
      <c r="MCG58" s="20"/>
      <c r="MCH58" s="20"/>
      <c r="MCI58" s="20"/>
      <c r="MCJ58" s="20"/>
      <c r="MCK58" s="20"/>
      <c r="MCL58" s="20"/>
      <c r="MCM58" s="20"/>
      <c r="MCN58" s="20"/>
      <c r="MCO58" s="20"/>
      <c r="MCP58" s="20"/>
      <c r="MCQ58" s="20"/>
      <c r="MCR58" s="20"/>
      <c r="MCS58" s="20"/>
      <c r="MCT58" s="20"/>
      <c r="MCU58" s="20"/>
      <c r="MCV58" s="20"/>
      <c r="MCW58" s="20"/>
      <c r="MCX58" s="20"/>
      <c r="MCY58" s="20"/>
      <c r="MCZ58" s="20"/>
      <c r="MDA58" s="20"/>
      <c r="MDB58" s="20"/>
      <c r="MDC58" s="20"/>
      <c r="MDD58" s="20"/>
      <c r="MDE58" s="20"/>
      <c r="MDF58" s="20"/>
      <c r="MDG58" s="20"/>
      <c r="MDH58" s="20"/>
      <c r="MDI58" s="20"/>
      <c r="MDJ58" s="20"/>
      <c r="MDK58" s="20"/>
      <c r="MDL58" s="20"/>
      <c r="MDM58" s="20"/>
      <c r="MDN58" s="20"/>
      <c r="MDO58" s="20"/>
      <c r="MDP58" s="20"/>
      <c r="MDQ58" s="20"/>
      <c r="MDR58" s="20"/>
      <c r="MDS58" s="20"/>
      <c r="MDT58" s="20"/>
      <c r="MDU58" s="20"/>
      <c r="MDV58" s="20"/>
      <c r="MDW58" s="20"/>
      <c r="MDX58" s="20"/>
      <c r="MDY58" s="20"/>
      <c r="MDZ58" s="20"/>
      <c r="MEA58" s="20"/>
      <c r="MEB58" s="20"/>
      <c r="MEC58" s="20"/>
      <c r="MED58" s="20"/>
      <c r="MEE58" s="20"/>
      <c r="MEF58" s="20"/>
      <c r="MEG58" s="20"/>
      <c r="MEH58" s="20"/>
      <c r="MEI58" s="20"/>
      <c r="MEJ58" s="20"/>
      <c r="MEK58" s="20"/>
      <c r="MEL58" s="20"/>
      <c r="MEM58" s="20"/>
      <c r="MEN58" s="20"/>
      <c r="MEO58" s="20"/>
      <c r="MEP58" s="20"/>
      <c r="MEQ58" s="20"/>
      <c r="MER58" s="20"/>
      <c r="MES58" s="20"/>
      <c r="MET58" s="20"/>
      <c r="MEU58" s="20"/>
      <c r="MEV58" s="20"/>
      <c r="MEW58" s="20"/>
      <c r="MEX58" s="20"/>
      <c r="MEY58" s="20"/>
      <c r="MEZ58" s="20"/>
      <c r="MFA58" s="20"/>
      <c r="MFB58" s="20"/>
      <c r="MFC58" s="20"/>
      <c r="MFD58" s="20"/>
      <c r="MFE58" s="20"/>
      <c r="MFF58" s="20"/>
      <c r="MFG58" s="20"/>
      <c r="MFH58" s="20"/>
      <c r="MFI58" s="20"/>
      <c r="MFJ58" s="20"/>
      <c r="MFK58" s="20"/>
      <c r="MFL58" s="20"/>
      <c r="MFM58" s="20"/>
      <c r="MFN58" s="20"/>
      <c r="MFO58" s="20"/>
      <c r="MFP58" s="20"/>
      <c r="MFQ58" s="20"/>
      <c r="MFR58" s="20"/>
      <c r="MFS58" s="20"/>
      <c r="MFT58" s="20"/>
      <c r="MFU58" s="20"/>
      <c r="MFV58" s="20"/>
      <c r="MFW58" s="20"/>
      <c r="MFX58" s="20"/>
      <c r="MFY58" s="20"/>
      <c r="MFZ58" s="20"/>
      <c r="MGA58" s="20"/>
      <c r="MGB58" s="20"/>
      <c r="MGC58" s="20"/>
      <c r="MGD58" s="20"/>
      <c r="MGE58" s="20"/>
      <c r="MGF58" s="20"/>
      <c r="MGG58" s="20"/>
      <c r="MGH58" s="20"/>
      <c r="MGI58" s="20"/>
      <c r="MGJ58" s="20"/>
      <c r="MGK58" s="20"/>
      <c r="MGL58" s="20"/>
      <c r="MGM58" s="20"/>
      <c r="MGN58" s="20"/>
      <c r="MGO58" s="20"/>
      <c r="MGP58" s="20"/>
      <c r="MGQ58" s="20"/>
      <c r="MGR58" s="20"/>
      <c r="MGS58" s="20"/>
      <c r="MGT58" s="20"/>
      <c r="MGU58" s="20"/>
      <c r="MGV58" s="20"/>
      <c r="MGW58" s="20"/>
      <c r="MGX58" s="20"/>
      <c r="MGY58" s="20"/>
      <c r="MGZ58" s="20"/>
      <c r="MHA58" s="20"/>
      <c r="MHB58" s="20"/>
      <c r="MHC58" s="20"/>
      <c r="MHD58" s="20"/>
      <c r="MHE58" s="20"/>
      <c r="MHF58" s="20"/>
      <c r="MHG58" s="20"/>
      <c r="MHH58" s="20"/>
      <c r="MHI58" s="20"/>
      <c r="MHJ58" s="20"/>
      <c r="MHK58" s="20"/>
      <c r="MHL58" s="20"/>
      <c r="MHM58" s="20"/>
      <c r="MHN58" s="20"/>
      <c r="MHO58" s="20"/>
      <c r="MHP58" s="20"/>
      <c r="MHQ58" s="20"/>
      <c r="MHR58" s="20"/>
      <c r="MHS58" s="20"/>
      <c r="MHT58" s="20"/>
      <c r="MHU58" s="20"/>
      <c r="MHV58" s="20"/>
      <c r="MHW58" s="20"/>
      <c r="MHX58" s="20"/>
      <c r="MHY58" s="20"/>
      <c r="MHZ58" s="20"/>
      <c r="MIA58" s="20"/>
      <c r="MIB58" s="20"/>
      <c r="MIC58" s="20"/>
      <c r="MID58" s="20"/>
      <c r="MIE58" s="20"/>
      <c r="MIF58" s="20"/>
      <c r="MIG58" s="20"/>
      <c r="MIH58" s="20"/>
      <c r="MII58" s="20"/>
      <c r="MIJ58" s="20"/>
      <c r="MIK58" s="20"/>
      <c r="MIL58" s="20"/>
      <c r="MIM58" s="20"/>
      <c r="MIN58" s="20"/>
      <c r="MIO58" s="20"/>
      <c r="MIP58" s="20"/>
      <c r="MIQ58" s="20"/>
      <c r="MIR58" s="20"/>
      <c r="MIS58" s="20"/>
      <c r="MIT58" s="20"/>
      <c r="MIU58" s="20"/>
      <c r="MIV58" s="20"/>
      <c r="MIW58" s="20"/>
      <c r="MIX58" s="20"/>
      <c r="MIY58" s="20"/>
      <c r="MIZ58" s="20"/>
      <c r="MJA58" s="20"/>
      <c r="MJB58" s="20"/>
      <c r="MJC58" s="20"/>
      <c r="MJD58" s="20"/>
      <c r="MJE58" s="20"/>
      <c r="MJF58" s="20"/>
      <c r="MJG58" s="20"/>
      <c r="MJH58" s="20"/>
      <c r="MJI58" s="20"/>
      <c r="MJJ58" s="20"/>
      <c r="MJK58" s="20"/>
      <c r="MJL58" s="20"/>
      <c r="MJM58" s="20"/>
      <c r="MJN58" s="20"/>
      <c r="MJO58" s="20"/>
      <c r="MJP58" s="20"/>
      <c r="MJQ58" s="20"/>
      <c r="MJR58" s="20"/>
      <c r="MJS58" s="20"/>
      <c r="MJT58" s="20"/>
      <c r="MJU58" s="20"/>
      <c r="MJV58" s="20"/>
      <c r="MJW58" s="20"/>
      <c r="MJX58" s="20"/>
      <c r="MJY58" s="20"/>
      <c r="MJZ58" s="20"/>
      <c r="MKA58" s="20"/>
      <c r="MKB58" s="20"/>
      <c r="MKC58" s="20"/>
      <c r="MKD58" s="20"/>
      <c r="MKE58" s="20"/>
      <c r="MKF58" s="20"/>
      <c r="MKG58" s="20"/>
      <c r="MKH58" s="20"/>
      <c r="MKI58" s="20"/>
      <c r="MKJ58" s="20"/>
      <c r="MKK58" s="20"/>
      <c r="MKL58" s="20"/>
      <c r="MKM58" s="20"/>
      <c r="MKN58" s="20"/>
      <c r="MKO58" s="20"/>
      <c r="MKP58" s="20"/>
      <c r="MKQ58" s="20"/>
      <c r="MKR58" s="20"/>
      <c r="MKS58" s="20"/>
      <c r="MKT58" s="20"/>
      <c r="MKU58" s="20"/>
      <c r="MKV58" s="20"/>
      <c r="MKW58" s="20"/>
      <c r="MKX58" s="20"/>
      <c r="MKY58" s="20"/>
      <c r="MKZ58" s="20"/>
      <c r="MLA58" s="20"/>
      <c r="MLB58" s="20"/>
      <c r="MLC58" s="20"/>
      <c r="MLD58" s="20"/>
      <c r="MLE58" s="20"/>
      <c r="MLF58" s="20"/>
      <c r="MLG58" s="20"/>
      <c r="MLH58" s="20"/>
      <c r="MLI58" s="20"/>
      <c r="MLJ58" s="20"/>
      <c r="MLK58" s="20"/>
      <c r="MLL58" s="20"/>
      <c r="MLM58" s="20"/>
      <c r="MLN58" s="20"/>
      <c r="MLO58" s="20"/>
      <c r="MLP58" s="20"/>
      <c r="MLQ58" s="20"/>
      <c r="MLR58" s="20"/>
      <c r="MLS58" s="20"/>
      <c r="MLT58" s="20"/>
      <c r="MLU58" s="20"/>
      <c r="MLV58" s="20"/>
      <c r="MLW58" s="20"/>
      <c r="MLX58" s="20"/>
      <c r="MLY58" s="20"/>
      <c r="MLZ58" s="20"/>
      <c r="MMA58" s="20"/>
      <c r="MMB58" s="20"/>
      <c r="MMC58" s="20"/>
      <c r="MMD58" s="20"/>
      <c r="MME58" s="20"/>
      <c r="MMF58" s="20"/>
      <c r="MMG58" s="20"/>
      <c r="MMH58" s="20"/>
      <c r="MMI58" s="20"/>
      <c r="MMJ58" s="20"/>
      <c r="MMK58" s="20"/>
      <c r="MML58" s="20"/>
      <c r="MMM58" s="20"/>
      <c r="MMN58" s="20"/>
      <c r="MMO58" s="20"/>
      <c r="MMP58" s="20"/>
      <c r="MMQ58" s="20"/>
      <c r="MMR58" s="20"/>
      <c r="MMS58" s="20"/>
      <c r="MMT58" s="20"/>
      <c r="MMU58" s="20"/>
      <c r="MMV58" s="20"/>
      <c r="MMW58" s="20"/>
      <c r="MMX58" s="20"/>
      <c r="MMY58" s="20"/>
      <c r="MMZ58" s="20"/>
      <c r="MNA58" s="20"/>
      <c r="MNB58" s="20"/>
      <c r="MNC58" s="20"/>
      <c r="MND58" s="20"/>
      <c r="MNE58" s="20"/>
      <c r="MNF58" s="20"/>
      <c r="MNG58" s="20"/>
      <c r="MNH58" s="20"/>
      <c r="MNI58" s="20"/>
      <c r="MNJ58" s="20"/>
      <c r="MNK58" s="20"/>
      <c r="MNL58" s="20"/>
      <c r="MNM58" s="20"/>
      <c r="MNN58" s="20"/>
      <c r="MNO58" s="20"/>
      <c r="MNP58" s="20"/>
      <c r="MNQ58" s="20"/>
      <c r="MNR58" s="20"/>
      <c r="MNS58" s="20"/>
      <c r="MNT58" s="20"/>
      <c r="MNU58" s="20"/>
      <c r="MNV58" s="20"/>
      <c r="MNW58" s="20"/>
      <c r="MNX58" s="20"/>
      <c r="MNY58" s="20"/>
      <c r="MNZ58" s="20"/>
      <c r="MOA58" s="20"/>
      <c r="MOB58" s="20"/>
      <c r="MOC58" s="20"/>
      <c r="MOD58" s="20"/>
      <c r="MOE58" s="20"/>
      <c r="MOF58" s="20"/>
      <c r="MOG58" s="20"/>
      <c r="MOH58" s="20"/>
      <c r="MOI58" s="20"/>
      <c r="MOJ58" s="20"/>
      <c r="MOK58" s="20"/>
      <c r="MOL58" s="20"/>
      <c r="MOM58" s="20"/>
      <c r="MON58" s="20"/>
      <c r="MOO58" s="20"/>
      <c r="MOP58" s="20"/>
      <c r="MOQ58" s="20"/>
      <c r="MOR58" s="20"/>
      <c r="MOS58" s="20"/>
      <c r="MOT58" s="20"/>
      <c r="MOU58" s="20"/>
      <c r="MOV58" s="20"/>
      <c r="MOW58" s="20"/>
      <c r="MOX58" s="20"/>
      <c r="MOY58" s="20"/>
      <c r="MOZ58" s="20"/>
      <c r="MPA58" s="20"/>
      <c r="MPB58" s="20"/>
      <c r="MPC58" s="20"/>
      <c r="MPD58" s="20"/>
      <c r="MPE58" s="20"/>
      <c r="MPF58" s="20"/>
      <c r="MPG58" s="20"/>
      <c r="MPH58" s="20"/>
      <c r="MPI58" s="20"/>
      <c r="MPJ58" s="20"/>
      <c r="MPK58" s="20"/>
      <c r="MPL58" s="20"/>
      <c r="MPM58" s="20"/>
      <c r="MPN58" s="20"/>
      <c r="MPO58" s="20"/>
      <c r="MPP58" s="20"/>
      <c r="MPQ58" s="20"/>
      <c r="MPR58" s="20"/>
      <c r="MPS58" s="20"/>
      <c r="MPT58" s="20"/>
      <c r="MPU58" s="20"/>
      <c r="MPV58" s="20"/>
      <c r="MPW58" s="20"/>
      <c r="MPX58" s="20"/>
      <c r="MPY58" s="20"/>
      <c r="MPZ58" s="20"/>
      <c r="MQA58" s="20"/>
      <c r="MQB58" s="20"/>
      <c r="MQC58" s="20"/>
      <c r="MQD58" s="20"/>
      <c r="MQE58" s="20"/>
      <c r="MQF58" s="20"/>
      <c r="MQG58" s="20"/>
      <c r="MQH58" s="20"/>
      <c r="MQI58" s="20"/>
      <c r="MQJ58" s="20"/>
      <c r="MQK58" s="20"/>
      <c r="MQL58" s="20"/>
      <c r="MQM58" s="20"/>
      <c r="MQN58" s="20"/>
      <c r="MQO58" s="20"/>
      <c r="MQP58" s="20"/>
      <c r="MQQ58" s="20"/>
      <c r="MQR58" s="20"/>
      <c r="MQS58" s="20"/>
      <c r="MQT58" s="20"/>
      <c r="MQU58" s="20"/>
      <c r="MQV58" s="20"/>
      <c r="MQW58" s="20"/>
      <c r="MQX58" s="20"/>
      <c r="MQY58" s="20"/>
      <c r="MQZ58" s="20"/>
      <c r="MRA58" s="20"/>
      <c r="MRB58" s="20"/>
      <c r="MRC58" s="20"/>
      <c r="MRD58" s="20"/>
      <c r="MRE58" s="20"/>
      <c r="MRF58" s="20"/>
      <c r="MRG58" s="20"/>
      <c r="MRH58" s="20"/>
      <c r="MRI58" s="20"/>
      <c r="MRJ58" s="20"/>
      <c r="MRK58" s="20"/>
      <c r="MRL58" s="20"/>
      <c r="MRM58" s="20"/>
      <c r="MRN58" s="20"/>
      <c r="MRO58" s="20"/>
      <c r="MRP58" s="20"/>
      <c r="MRQ58" s="20"/>
      <c r="MRR58" s="20"/>
      <c r="MRS58" s="20"/>
      <c r="MRT58" s="20"/>
      <c r="MRU58" s="20"/>
      <c r="MRV58" s="20"/>
      <c r="MRW58" s="20"/>
      <c r="MRX58" s="20"/>
      <c r="MRY58" s="20"/>
      <c r="MRZ58" s="20"/>
      <c r="MSA58" s="20"/>
      <c r="MSB58" s="20"/>
      <c r="MSC58" s="20"/>
      <c r="MSD58" s="20"/>
      <c r="MSE58" s="20"/>
      <c r="MSF58" s="20"/>
      <c r="MSG58" s="20"/>
      <c r="MSH58" s="20"/>
      <c r="MSI58" s="20"/>
      <c r="MSJ58" s="20"/>
      <c r="MSK58" s="20"/>
      <c r="MSL58" s="20"/>
      <c r="MSM58" s="20"/>
      <c r="MSN58" s="20"/>
      <c r="MSO58" s="20"/>
      <c r="MSP58" s="20"/>
      <c r="MSQ58" s="20"/>
      <c r="MSR58" s="20"/>
      <c r="MSS58" s="20"/>
      <c r="MST58" s="20"/>
      <c r="MSU58" s="20"/>
      <c r="MSV58" s="20"/>
      <c r="MSW58" s="20"/>
      <c r="MSX58" s="20"/>
      <c r="MSY58" s="20"/>
      <c r="MSZ58" s="20"/>
      <c r="MTA58" s="20"/>
      <c r="MTB58" s="20"/>
      <c r="MTC58" s="20"/>
      <c r="MTD58" s="20"/>
      <c r="MTE58" s="20"/>
      <c r="MTF58" s="20"/>
      <c r="MTG58" s="20"/>
      <c r="MTH58" s="20"/>
      <c r="MTI58" s="20"/>
      <c r="MTJ58" s="20"/>
      <c r="MTK58" s="20"/>
      <c r="MTL58" s="20"/>
      <c r="MTM58" s="20"/>
      <c r="MTN58" s="20"/>
      <c r="MTO58" s="20"/>
      <c r="MTP58" s="20"/>
      <c r="MTQ58" s="20"/>
      <c r="MTR58" s="20"/>
      <c r="MTS58" s="20"/>
      <c r="MTT58" s="20"/>
      <c r="MTU58" s="20"/>
      <c r="MTV58" s="20"/>
      <c r="MTW58" s="20"/>
      <c r="MTX58" s="20"/>
      <c r="MTY58" s="20"/>
      <c r="MTZ58" s="20"/>
      <c r="MUA58" s="20"/>
      <c r="MUB58" s="20"/>
      <c r="MUC58" s="20"/>
      <c r="MUD58" s="20"/>
      <c r="MUE58" s="20"/>
      <c r="MUF58" s="20"/>
      <c r="MUG58" s="20"/>
      <c r="MUH58" s="20"/>
      <c r="MUI58" s="20"/>
      <c r="MUJ58" s="20"/>
      <c r="MUK58" s="20"/>
      <c r="MUL58" s="20"/>
      <c r="MUM58" s="20"/>
      <c r="MUN58" s="20"/>
      <c r="MUO58" s="20"/>
      <c r="MUP58" s="20"/>
      <c r="MUQ58" s="20"/>
      <c r="MUR58" s="20"/>
      <c r="MUS58" s="20"/>
      <c r="MUT58" s="20"/>
      <c r="MUU58" s="20"/>
      <c r="MUV58" s="20"/>
      <c r="MUW58" s="20"/>
      <c r="MUX58" s="20"/>
      <c r="MUY58" s="20"/>
      <c r="MUZ58" s="20"/>
      <c r="MVA58" s="20"/>
      <c r="MVB58" s="20"/>
      <c r="MVC58" s="20"/>
      <c r="MVD58" s="20"/>
      <c r="MVE58" s="20"/>
      <c r="MVF58" s="20"/>
      <c r="MVG58" s="20"/>
      <c r="MVH58" s="20"/>
      <c r="MVI58" s="20"/>
      <c r="MVJ58" s="20"/>
      <c r="MVK58" s="20"/>
      <c r="MVL58" s="20"/>
      <c r="MVM58" s="20"/>
      <c r="MVN58" s="20"/>
      <c r="MVO58" s="20"/>
      <c r="MVP58" s="20"/>
      <c r="MVQ58" s="20"/>
      <c r="MVR58" s="20"/>
      <c r="MVS58" s="20"/>
      <c r="MVT58" s="20"/>
      <c r="MVU58" s="20"/>
      <c r="MVV58" s="20"/>
      <c r="MVW58" s="20"/>
      <c r="MVX58" s="20"/>
      <c r="MVY58" s="20"/>
      <c r="MVZ58" s="20"/>
      <c r="MWA58" s="20"/>
      <c r="MWB58" s="20"/>
      <c r="MWC58" s="20"/>
      <c r="MWD58" s="20"/>
      <c r="MWE58" s="20"/>
      <c r="MWF58" s="20"/>
      <c r="MWG58" s="20"/>
      <c r="MWH58" s="20"/>
      <c r="MWI58" s="20"/>
      <c r="MWJ58" s="20"/>
      <c r="MWK58" s="20"/>
      <c r="MWL58" s="20"/>
      <c r="MWM58" s="20"/>
      <c r="MWN58" s="20"/>
      <c r="MWO58" s="20"/>
      <c r="MWP58" s="20"/>
      <c r="MWQ58" s="20"/>
      <c r="MWR58" s="20"/>
      <c r="MWS58" s="20"/>
      <c r="MWT58" s="20"/>
      <c r="MWU58" s="20"/>
      <c r="MWV58" s="20"/>
      <c r="MWW58" s="20"/>
      <c r="MWX58" s="20"/>
      <c r="MWY58" s="20"/>
      <c r="MWZ58" s="20"/>
      <c r="MXA58" s="20"/>
      <c r="MXB58" s="20"/>
      <c r="MXC58" s="20"/>
      <c r="MXD58" s="20"/>
      <c r="MXE58" s="20"/>
      <c r="MXF58" s="20"/>
      <c r="MXG58" s="20"/>
      <c r="MXH58" s="20"/>
      <c r="MXI58" s="20"/>
      <c r="MXJ58" s="20"/>
      <c r="MXK58" s="20"/>
      <c r="MXL58" s="20"/>
      <c r="MXM58" s="20"/>
      <c r="MXN58" s="20"/>
      <c r="MXO58" s="20"/>
      <c r="MXP58" s="20"/>
      <c r="MXQ58" s="20"/>
      <c r="MXR58" s="20"/>
      <c r="MXS58" s="20"/>
      <c r="MXT58" s="20"/>
      <c r="MXU58" s="20"/>
      <c r="MXV58" s="20"/>
      <c r="MXW58" s="20"/>
      <c r="MXX58" s="20"/>
      <c r="MXY58" s="20"/>
      <c r="MXZ58" s="20"/>
      <c r="MYA58" s="20"/>
      <c r="MYB58" s="20"/>
      <c r="MYC58" s="20"/>
      <c r="MYD58" s="20"/>
      <c r="MYE58" s="20"/>
      <c r="MYF58" s="20"/>
      <c r="MYG58" s="20"/>
      <c r="MYH58" s="20"/>
      <c r="MYI58" s="20"/>
      <c r="MYJ58" s="20"/>
      <c r="MYK58" s="20"/>
      <c r="MYL58" s="20"/>
      <c r="MYM58" s="20"/>
      <c r="MYN58" s="20"/>
      <c r="MYO58" s="20"/>
      <c r="MYP58" s="20"/>
      <c r="MYQ58" s="20"/>
      <c r="MYR58" s="20"/>
      <c r="MYS58" s="20"/>
      <c r="MYT58" s="20"/>
      <c r="MYU58" s="20"/>
      <c r="MYV58" s="20"/>
      <c r="MYW58" s="20"/>
      <c r="MYX58" s="20"/>
      <c r="MYY58" s="20"/>
      <c r="MYZ58" s="20"/>
      <c r="MZA58" s="20"/>
      <c r="MZB58" s="20"/>
      <c r="MZC58" s="20"/>
      <c r="MZD58" s="20"/>
      <c r="MZE58" s="20"/>
      <c r="MZF58" s="20"/>
      <c r="MZG58" s="20"/>
      <c r="MZH58" s="20"/>
      <c r="MZI58" s="20"/>
      <c r="MZJ58" s="20"/>
      <c r="MZK58" s="20"/>
      <c r="MZL58" s="20"/>
      <c r="MZM58" s="20"/>
      <c r="MZN58" s="20"/>
      <c r="MZO58" s="20"/>
      <c r="MZP58" s="20"/>
      <c r="MZQ58" s="20"/>
      <c r="MZR58" s="20"/>
      <c r="MZS58" s="20"/>
      <c r="MZT58" s="20"/>
      <c r="MZU58" s="20"/>
      <c r="MZV58" s="20"/>
      <c r="MZW58" s="20"/>
      <c r="MZX58" s="20"/>
      <c r="MZY58" s="20"/>
      <c r="MZZ58" s="20"/>
      <c r="NAA58" s="20"/>
      <c r="NAB58" s="20"/>
      <c r="NAC58" s="20"/>
      <c r="NAD58" s="20"/>
      <c r="NAE58" s="20"/>
      <c r="NAF58" s="20"/>
      <c r="NAG58" s="20"/>
      <c r="NAH58" s="20"/>
      <c r="NAI58" s="20"/>
      <c r="NAJ58" s="20"/>
      <c r="NAK58" s="20"/>
      <c r="NAL58" s="20"/>
      <c r="NAM58" s="20"/>
      <c r="NAN58" s="20"/>
      <c r="NAO58" s="20"/>
      <c r="NAP58" s="20"/>
      <c r="NAQ58" s="20"/>
      <c r="NAR58" s="20"/>
      <c r="NAS58" s="20"/>
      <c r="NAT58" s="20"/>
      <c r="NAU58" s="20"/>
      <c r="NAV58" s="20"/>
      <c r="NAW58" s="20"/>
      <c r="NAX58" s="20"/>
      <c r="NAY58" s="20"/>
      <c r="NAZ58" s="20"/>
      <c r="NBA58" s="20"/>
      <c r="NBB58" s="20"/>
      <c r="NBC58" s="20"/>
      <c r="NBD58" s="20"/>
      <c r="NBE58" s="20"/>
      <c r="NBF58" s="20"/>
      <c r="NBG58" s="20"/>
      <c r="NBH58" s="20"/>
      <c r="NBI58" s="20"/>
      <c r="NBJ58" s="20"/>
      <c r="NBK58" s="20"/>
      <c r="NBL58" s="20"/>
      <c r="NBM58" s="20"/>
      <c r="NBN58" s="20"/>
      <c r="NBO58" s="20"/>
      <c r="NBP58" s="20"/>
      <c r="NBQ58" s="20"/>
      <c r="NBR58" s="20"/>
      <c r="NBS58" s="20"/>
      <c r="NBT58" s="20"/>
      <c r="NBU58" s="20"/>
      <c r="NBV58" s="20"/>
      <c r="NBW58" s="20"/>
      <c r="NBX58" s="20"/>
      <c r="NBY58" s="20"/>
      <c r="NBZ58" s="20"/>
      <c r="NCA58" s="20"/>
      <c r="NCB58" s="20"/>
      <c r="NCC58" s="20"/>
      <c r="NCD58" s="20"/>
      <c r="NCE58" s="20"/>
      <c r="NCF58" s="20"/>
      <c r="NCG58" s="20"/>
      <c r="NCH58" s="20"/>
      <c r="NCI58" s="20"/>
      <c r="NCJ58" s="20"/>
      <c r="NCK58" s="20"/>
      <c r="NCL58" s="20"/>
      <c r="NCM58" s="20"/>
      <c r="NCN58" s="20"/>
      <c r="NCO58" s="20"/>
      <c r="NCP58" s="20"/>
      <c r="NCQ58" s="20"/>
      <c r="NCR58" s="20"/>
      <c r="NCS58" s="20"/>
      <c r="NCT58" s="20"/>
      <c r="NCU58" s="20"/>
      <c r="NCV58" s="20"/>
      <c r="NCW58" s="20"/>
      <c r="NCX58" s="20"/>
      <c r="NCY58" s="20"/>
      <c r="NCZ58" s="20"/>
      <c r="NDA58" s="20"/>
      <c r="NDB58" s="20"/>
      <c r="NDC58" s="20"/>
      <c r="NDD58" s="20"/>
      <c r="NDE58" s="20"/>
      <c r="NDF58" s="20"/>
      <c r="NDG58" s="20"/>
      <c r="NDH58" s="20"/>
      <c r="NDI58" s="20"/>
      <c r="NDJ58" s="20"/>
      <c r="NDK58" s="20"/>
      <c r="NDL58" s="20"/>
      <c r="NDM58" s="20"/>
      <c r="NDN58" s="20"/>
      <c r="NDO58" s="20"/>
      <c r="NDP58" s="20"/>
      <c r="NDQ58" s="20"/>
      <c r="NDR58" s="20"/>
      <c r="NDS58" s="20"/>
      <c r="NDT58" s="20"/>
      <c r="NDU58" s="20"/>
      <c r="NDV58" s="20"/>
      <c r="NDW58" s="20"/>
      <c r="NDX58" s="20"/>
      <c r="NDY58" s="20"/>
      <c r="NDZ58" s="20"/>
      <c r="NEA58" s="20"/>
      <c r="NEB58" s="20"/>
      <c r="NEC58" s="20"/>
      <c r="NED58" s="20"/>
      <c r="NEE58" s="20"/>
      <c r="NEF58" s="20"/>
      <c r="NEG58" s="20"/>
      <c r="NEH58" s="20"/>
      <c r="NEI58" s="20"/>
      <c r="NEJ58" s="20"/>
      <c r="NEK58" s="20"/>
      <c r="NEL58" s="20"/>
      <c r="NEM58" s="20"/>
      <c r="NEN58" s="20"/>
      <c r="NEO58" s="20"/>
      <c r="NEP58" s="20"/>
      <c r="NEQ58" s="20"/>
      <c r="NER58" s="20"/>
      <c r="NES58" s="20"/>
      <c r="NET58" s="20"/>
      <c r="NEU58" s="20"/>
      <c r="NEV58" s="20"/>
      <c r="NEW58" s="20"/>
      <c r="NEX58" s="20"/>
      <c r="NEY58" s="20"/>
      <c r="NEZ58" s="20"/>
      <c r="NFA58" s="20"/>
      <c r="NFB58" s="20"/>
      <c r="NFC58" s="20"/>
      <c r="NFD58" s="20"/>
      <c r="NFE58" s="20"/>
      <c r="NFF58" s="20"/>
      <c r="NFG58" s="20"/>
      <c r="NFH58" s="20"/>
      <c r="NFI58" s="20"/>
      <c r="NFJ58" s="20"/>
      <c r="NFK58" s="20"/>
      <c r="NFL58" s="20"/>
      <c r="NFM58" s="20"/>
      <c r="NFN58" s="20"/>
      <c r="NFO58" s="20"/>
      <c r="NFP58" s="20"/>
      <c r="NFQ58" s="20"/>
      <c r="NFR58" s="20"/>
      <c r="NFS58" s="20"/>
      <c r="NFT58" s="20"/>
      <c r="NFU58" s="20"/>
      <c r="NFV58" s="20"/>
      <c r="NFW58" s="20"/>
      <c r="NFX58" s="20"/>
      <c r="NFY58" s="20"/>
      <c r="NFZ58" s="20"/>
      <c r="NGA58" s="20"/>
      <c r="NGB58" s="20"/>
      <c r="NGC58" s="20"/>
      <c r="NGD58" s="20"/>
      <c r="NGE58" s="20"/>
      <c r="NGF58" s="20"/>
      <c r="NGG58" s="20"/>
      <c r="NGH58" s="20"/>
      <c r="NGI58" s="20"/>
      <c r="NGJ58" s="20"/>
      <c r="NGK58" s="20"/>
      <c r="NGL58" s="20"/>
      <c r="NGM58" s="20"/>
      <c r="NGN58" s="20"/>
      <c r="NGO58" s="20"/>
      <c r="NGP58" s="20"/>
      <c r="NGQ58" s="20"/>
      <c r="NGR58" s="20"/>
      <c r="NGS58" s="20"/>
      <c r="NGT58" s="20"/>
      <c r="NGU58" s="20"/>
      <c r="NGV58" s="20"/>
      <c r="NGW58" s="20"/>
      <c r="NGX58" s="20"/>
      <c r="NGY58" s="20"/>
      <c r="NGZ58" s="20"/>
      <c r="NHA58" s="20"/>
      <c r="NHB58" s="20"/>
      <c r="NHC58" s="20"/>
      <c r="NHD58" s="20"/>
      <c r="NHE58" s="20"/>
      <c r="NHF58" s="20"/>
      <c r="NHG58" s="20"/>
      <c r="NHH58" s="20"/>
      <c r="NHI58" s="20"/>
      <c r="NHJ58" s="20"/>
      <c r="NHK58" s="20"/>
      <c r="NHL58" s="20"/>
      <c r="NHM58" s="20"/>
      <c r="NHN58" s="20"/>
      <c r="NHO58" s="20"/>
      <c r="NHP58" s="20"/>
      <c r="NHQ58" s="20"/>
      <c r="NHR58" s="20"/>
      <c r="NHS58" s="20"/>
      <c r="NHT58" s="20"/>
      <c r="NHU58" s="20"/>
      <c r="NHV58" s="20"/>
      <c r="NHW58" s="20"/>
      <c r="NHX58" s="20"/>
      <c r="NHY58" s="20"/>
      <c r="NHZ58" s="20"/>
      <c r="NIA58" s="20"/>
      <c r="NIB58" s="20"/>
      <c r="NIC58" s="20"/>
      <c r="NID58" s="20"/>
      <c r="NIE58" s="20"/>
      <c r="NIF58" s="20"/>
      <c r="NIG58" s="20"/>
      <c r="NIH58" s="20"/>
      <c r="NII58" s="20"/>
      <c r="NIJ58" s="20"/>
      <c r="NIK58" s="20"/>
      <c r="NIL58" s="20"/>
      <c r="NIM58" s="20"/>
      <c r="NIN58" s="20"/>
      <c r="NIO58" s="20"/>
      <c r="NIP58" s="20"/>
      <c r="NIQ58" s="20"/>
      <c r="NIR58" s="20"/>
      <c r="NIS58" s="20"/>
      <c r="NIT58" s="20"/>
      <c r="NIU58" s="20"/>
      <c r="NIV58" s="20"/>
      <c r="NIW58" s="20"/>
      <c r="NIX58" s="20"/>
      <c r="NIY58" s="20"/>
      <c r="NIZ58" s="20"/>
      <c r="NJA58" s="20"/>
      <c r="NJB58" s="20"/>
      <c r="NJC58" s="20"/>
      <c r="NJD58" s="20"/>
      <c r="NJE58" s="20"/>
      <c r="NJF58" s="20"/>
      <c r="NJG58" s="20"/>
      <c r="NJH58" s="20"/>
      <c r="NJI58" s="20"/>
      <c r="NJJ58" s="20"/>
      <c r="NJK58" s="20"/>
      <c r="NJL58" s="20"/>
      <c r="NJM58" s="20"/>
      <c r="NJN58" s="20"/>
      <c r="NJO58" s="20"/>
      <c r="NJP58" s="20"/>
      <c r="NJQ58" s="20"/>
      <c r="NJR58" s="20"/>
      <c r="NJS58" s="20"/>
      <c r="NJT58" s="20"/>
      <c r="NJU58" s="20"/>
      <c r="NJV58" s="20"/>
      <c r="NJW58" s="20"/>
      <c r="NJX58" s="20"/>
      <c r="NJY58" s="20"/>
      <c r="NJZ58" s="20"/>
      <c r="NKA58" s="20"/>
      <c r="NKB58" s="20"/>
      <c r="NKC58" s="20"/>
      <c r="NKD58" s="20"/>
      <c r="NKE58" s="20"/>
      <c r="NKF58" s="20"/>
      <c r="NKG58" s="20"/>
      <c r="NKH58" s="20"/>
      <c r="NKI58" s="20"/>
      <c r="NKJ58" s="20"/>
      <c r="NKK58" s="20"/>
      <c r="NKL58" s="20"/>
      <c r="NKM58" s="20"/>
      <c r="NKN58" s="20"/>
      <c r="NKO58" s="20"/>
      <c r="NKP58" s="20"/>
      <c r="NKQ58" s="20"/>
      <c r="NKR58" s="20"/>
      <c r="NKS58" s="20"/>
      <c r="NKT58" s="20"/>
      <c r="NKU58" s="20"/>
      <c r="NKV58" s="20"/>
      <c r="NKW58" s="20"/>
      <c r="NKX58" s="20"/>
      <c r="NKY58" s="20"/>
      <c r="NKZ58" s="20"/>
      <c r="NLA58" s="20"/>
      <c r="NLB58" s="20"/>
      <c r="NLC58" s="20"/>
      <c r="NLD58" s="20"/>
      <c r="NLE58" s="20"/>
      <c r="NLF58" s="20"/>
      <c r="NLG58" s="20"/>
      <c r="NLH58" s="20"/>
      <c r="NLI58" s="20"/>
      <c r="NLJ58" s="20"/>
      <c r="NLK58" s="20"/>
      <c r="NLL58" s="20"/>
      <c r="NLM58" s="20"/>
      <c r="NLN58" s="20"/>
      <c r="NLO58" s="20"/>
      <c r="NLP58" s="20"/>
      <c r="NLQ58" s="20"/>
      <c r="NLR58" s="20"/>
      <c r="NLS58" s="20"/>
      <c r="NLT58" s="20"/>
      <c r="NLU58" s="20"/>
      <c r="NLV58" s="20"/>
      <c r="NLW58" s="20"/>
      <c r="NLX58" s="20"/>
      <c r="NLY58" s="20"/>
      <c r="NLZ58" s="20"/>
      <c r="NMA58" s="20"/>
      <c r="NMB58" s="20"/>
      <c r="NMC58" s="20"/>
      <c r="NMD58" s="20"/>
      <c r="NME58" s="20"/>
      <c r="NMF58" s="20"/>
      <c r="NMG58" s="20"/>
      <c r="NMH58" s="20"/>
      <c r="NMI58" s="20"/>
      <c r="NMJ58" s="20"/>
      <c r="NMK58" s="20"/>
      <c r="NML58" s="20"/>
      <c r="NMM58" s="20"/>
      <c r="NMN58" s="20"/>
      <c r="NMO58" s="20"/>
      <c r="NMP58" s="20"/>
      <c r="NMQ58" s="20"/>
      <c r="NMR58" s="20"/>
      <c r="NMS58" s="20"/>
      <c r="NMT58" s="20"/>
      <c r="NMU58" s="20"/>
      <c r="NMV58" s="20"/>
      <c r="NMW58" s="20"/>
      <c r="NMX58" s="20"/>
      <c r="NMY58" s="20"/>
      <c r="NMZ58" s="20"/>
      <c r="NNA58" s="20"/>
      <c r="NNB58" s="20"/>
      <c r="NNC58" s="20"/>
      <c r="NND58" s="20"/>
      <c r="NNE58" s="20"/>
      <c r="NNF58" s="20"/>
      <c r="NNG58" s="20"/>
      <c r="NNH58" s="20"/>
      <c r="NNI58" s="20"/>
      <c r="NNJ58" s="20"/>
      <c r="NNK58" s="20"/>
      <c r="NNL58" s="20"/>
      <c r="NNM58" s="20"/>
      <c r="NNN58" s="20"/>
      <c r="NNO58" s="20"/>
      <c r="NNP58" s="20"/>
      <c r="NNQ58" s="20"/>
      <c r="NNR58" s="20"/>
      <c r="NNS58" s="20"/>
      <c r="NNT58" s="20"/>
      <c r="NNU58" s="20"/>
      <c r="NNV58" s="20"/>
      <c r="NNW58" s="20"/>
      <c r="NNX58" s="20"/>
      <c r="NNY58" s="20"/>
      <c r="NNZ58" s="20"/>
      <c r="NOA58" s="20"/>
      <c r="NOB58" s="20"/>
      <c r="NOC58" s="20"/>
      <c r="NOD58" s="20"/>
      <c r="NOE58" s="20"/>
      <c r="NOF58" s="20"/>
      <c r="NOG58" s="20"/>
      <c r="NOH58" s="20"/>
      <c r="NOI58" s="20"/>
      <c r="NOJ58" s="20"/>
      <c r="NOK58" s="20"/>
      <c r="NOL58" s="20"/>
      <c r="NOM58" s="20"/>
      <c r="NON58" s="20"/>
      <c r="NOO58" s="20"/>
      <c r="NOP58" s="20"/>
      <c r="NOQ58" s="20"/>
      <c r="NOR58" s="20"/>
      <c r="NOS58" s="20"/>
      <c r="NOT58" s="20"/>
      <c r="NOU58" s="20"/>
      <c r="NOV58" s="20"/>
      <c r="NOW58" s="20"/>
      <c r="NOX58" s="20"/>
      <c r="NOY58" s="20"/>
      <c r="NOZ58" s="20"/>
      <c r="NPA58" s="20"/>
      <c r="NPB58" s="20"/>
      <c r="NPC58" s="20"/>
      <c r="NPD58" s="20"/>
      <c r="NPE58" s="20"/>
      <c r="NPF58" s="20"/>
      <c r="NPG58" s="20"/>
      <c r="NPH58" s="20"/>
      <c r="NPI58" s="20"/>
      <c r="NPJ58" s="20"/>
      <c r="NPK58" s="20"/>
      <c r="NPL58" s="20"/>
      <c r="NPM58" s="20"/>
      <c r="NPN58" s="20"/>
      <c r="NPO58" s="20"/>
      <c r="NPP58" s="20"/>
      <c r="NPQ58" s="20"/>
      <c r="NPR58" s="20"/>
      <c r="NPS58" s="20"/>
      <c r="NPT58" s="20"/>
      <c r="NPU58" s="20"/>
      <c r="NPV58" s="20"/>
      <c r="NPW58" s="20"/>
      <c r="NPX58" s="20"/>
      <c r="NPY58" s="20"/>
      <c r="NPZ58" s="20"/>
      <c r="NQA58" s="20"/>
      <c r="NQB58" s="20"/>
      <c r="NQC58" s="20"/>
      <c r="NQD58" s="20"/>
      <c r="NQE58" s="20"/>
      <c r="NQF58" s="20"/>
      <c r="NQG58" s="20"/>
      <c r="NQH58" s="20"/>
      <c r="NQI58" s="20"/>
      <c r="NQJ58" s="20"/>
      <c r="NQK58" s="20"/>
      <c r="NQL58" s="20"/>
      <c r="NQM58" s="20"/>
      <c r="NQN58" s="20"/>
      <c r="NQO58" s="20"/>
      <c r="NQP58" s="20"/>
      <c r="NQQ58" s="20"/>
      <c r="NQR58" s="20"/>
      <c r="NQS58" s="20"/>
      <c r="NQT58" s="20"/>
      <c r="NQU58" s="20"/>
      <c r="NQV58" s="20"/>
      <c r="NQW58" s="20"/>
      <c r="NQX58" s="20"/>
      <c r="NQY58" s="20"/>
      <c r="NQZ58" s="20"/>
      <c r="NRA58" s="20"/>
      <c r="NRB58" s="20"/>
      <c r="NRC58" s="20"/>
      <c r="NRD58" s="20"/>
      <c r="NRE58" s="20"/>
      <c r="NRF58" s="20"/>
      <c r="NRG58" s="20"/>
      <c r="NRH58" s="20"/>
      <c r="NRI58" s="20"/>
      <c r="NRJ58" s="20"/>
      <c r="NRK58" s="20"/>
      <c r="NRL58" s="20"/>
      <c r="NRM58" s="20"/>
      <c r="NRN58" s="20"/>
      <c r="NRO58" s="20"/>
      <c r="NRP58" s="20"/>
      <c r="NRQ58" s="20"/>
      <c r="NRR58" s="20"/>
      <c r="NRS58" s="20"/>
      <c r="NRT58" s="20"/>
      <c r="NRU58" s="20"/>
      <c r="NRV58" s="20"/>
      <c r="NRW58" s="20"/>
      <c r="NRX58" s="20"/>
      <c r="NRY58" s="20"/>
      <c r="NRZ58" s="20"/>
      <c r="NSA58" s="20"/>
      <c r="NSB58" s="20"/>
      <c r="NSC58" s="20"/>
      <c r="NSD58" s="20"/>
      <c r="NSE58" s="20"/>
      <c r="NSF58" s="20"/>
      <c r="NSG58" s="20"/>
      <c r="NSH58" s="20"/>
      <c r="NSI58" s="20"/>
      <c r="NSJ58" s="20"/>
      <c r="NSK58" s="20"/>
      <c r="NSL58" s="20"/>
      <c r="NSM58" s="20"/>
      <c r="NSN58" s="20"/>
      <c r="NSO58" s="20"/>
      <c r="NSP58" s="20"/>
      <c r="NSQ58" s="20"/>
      <c r="NSR58" s="20"/>
      <c r="NSS58" s="20"/>
      <c r="NST58" s="20"/>
      <c r="NSU58" s="20"/>
      <c r="NSV58" s="20"/>
      <c r="NSW58" s="20"/>
      <c r="NSX58" s="20"/>
      <c r="NSY58" s="20"/>
      <c r="NSZ58" s="20"/>
      <c r="NTA58" s="20"/>
      <c r="NTB58" s="20"/>
      <c r="NTC58" s="20"/>
      <c r="NTD58" s="20"/>
      <c r="NTE58" s="20"/>
      <c r="NTF58" s="20"/>
      <c r="NTG58" s="20"/>
      <c r="NTH58" s="20"/>
      <c r="NTI58" s="20"/>
      <c r="NTJ58" s="20"/>
      <c r="NTK58" s="20"/>
      <c r="NTL58" s="20"/>
      <c r="NTM58" s="20"/>
      <c r="NTN58" s="20"/>
      <c r="NTO58" s="20"/>
      <c r="NTP58" s="20"/>
      <c r="NTQ58" s="20"/>
      <c r="NTR58" s="20"/>
      <c r="NTS58" s="20"/>
      <c r="NTT58" s="20"/>
      <c r="NTU58" s="20"/>
      <c r="NTV58" s="20"/>
      <c r="NTW58" s="20"/>
      <c r="NTX58" s="20"/>
      <c r="NTY58" s="20"/>
      <c r="NTZ58" s="20"/>
      <c r="NUA58" s="20"/>
      <c r="NUB58" s="20"/>
      <c r="NUC58" s="20"/>
      <c r="NUD58" s="20"/>
      <c r="NUE58" s="20"/>
      <c r="NUF58" s="20"/>
      <c r="NUG58" s="20"/>
      <c r="NUH58" s="20"/>
      <c r="NUI58" s="20"/>
      <c r="NUJ58" s="20"/>
      <c r="NUK58" s="20"/>
      <c r="NUL58" s="20"/>
      <c r="NUM58" s="20"/>
      <c r="NUN58" s="20"/>
      <c r="NUO58" s="20"/>
      <c r="NUP58" s="20"/>
      <c r="NUQ58" s="20"/>
      <c r="NUR58" s="20"/>
      <c r="NUS58" s="20"/>
      <c r="NUT58" s="20"/>
      <c r="NUU58" s="20"/>
      <c r="NUV58" s="20"/>
      <c r="NUW58" s="20"/>
      <c r="NUX58" s="20"/>
      <c r="NUY58" s="20"/>
      <c r="NUZ58" s="20"/>
      <c r="NVA58" s="20"/>
      <c r="NVB58" s="20"/>
      <c r="NVC58" s="20"/>
      <c r="NVD58" s="20"/>
      <c r="NVE58" s="20"/>
      <c r="NVF58" s="20"/>
      <c r="NVG58" s="20"/>
      <c r="NVH58" s="20"/>
      <c r="NVI58" s="20"/>
      <c r="NVJ58" s="20"/>
      <c r="NVK58" s="20"/>
      <c r="NVL58" s="20"/>
      <c r="NVM58" s="20"/>
      <c r="NVN58" s="20"/>
      <c r="NVO58" s="20"/>
      <c r="NVP58" s="20"/>
      <c r="NVQ58" s="20"/>
      <c r="NVR58" s="20"/>
      <c r="NVS58" s="20"/>
      <c r="NVT58" s="20"/>
      <c r="NVU58" s="20"/>
      <c r="NVV58" s="20"/>
      <c r="NVW58" s="20"/>
      <c r="NVX58" s="20"/>
      <c r="NVY58" s="20"/>
      <c r="NVZ58" s="20"/>
      <c r="NWA58" s="20"/>
      <c r="NWB58" s="20"/>
      <c r="NWC58" s="20"/>
      <c r="NWD58" s="20"/>
      <c r="NWE58" s="20"/>
      <c r="NWF58" s="20"/>
      <c r="NWG58" s="20"/>
      <c r="NWH58" s="20"/>
      <c r="NWI58" s="20"/>
      <c r="NWJ58" s="20"/>
      <c r="NWK58" s="20"/>
      <c r="NWL58" s="20"/>
      <c r="NWM58" s="20"/>
      <c r="NWN58" s="20"/>
      <c r="NWO58" s="20"/>
      <c r="NWP58" s="20"/>
      <c r="NWQ58" s="20"/>
      <c r="NWR58" s="20"/>
      <c r="NWS58" s="20"/>
      <c r="NWT58" s="20"/>
      <c r="NWU58" s="20"/>
      <c r="NWV58" s="20"/>
      <c r="NWW58" s="20"/>
      <c r="NWX58" s="20"/>
      <c r="NWY58" s="20"/>
      <c r="NWZ58" s="20"/>
      <c r="NXA58" s="20"/>
      <c r="NXB58" s="20"/>
      <c r="NXC58" s="20"/>
      <c r="NXD58" s="20"/>
      <c r="NXE58" s="20"/>
      <c r="NXF58" s="20"/>
      <c r="NXG58" s="20"/>
      <c r="NXH58" s="20"/>
      <c r="NXI58" s="20"/>
      <c r="NXJ58" s="20"/>
      <c r="NXK58" s="20"/>
      <c r="NXL58" s="20"/>
      <c r="NXM58" s="20"/>
      <c r="NXN58" s="20"/>
      <c r="NXO58" s="20"/>
      <c r="NXP58" s="20"/>
      <c r="NXQ58" s="20"/>
      <c r="NXR58" s="20"/>
      <c r="NXS58" s="20"/>
      <c r="NXT58" s="20"/>
      <c r="NXU58" s="20"/>
      <c r="NXV58" s="20"/>
      <c r="NXW58" s="20"/>
      <c r="NXX58" s="20"/>
      <c r="NXY58" s="20"/>
      <c r="NXZ58" s="20"/>
      <c r="NYA58" s="20"/>
      <c r="NYB58" s="20"/>
      <c r="NYC58" s="20"/>
      <c r="NYD58" s="20"/>
      <c r="NYE58" s="20"/>
      <c r="NYF58" s="20"/>
      <c r="NYG58" s="20"/>
      <c r="NYH58" s="20"/>
      <c r="NYI58" s="20"/>
      <c r="NYJ58" s="20"/>
      <c r="NYK58" s="20"/>
      <c r="NYL58" s="20"/>
      <c r="NYM58" s="20"/>
      <c r="NYN58" s="20"/>
      <c r="NYO58" s="20"/>
      <c r="NYP58" s="20"/>
      <c r="NYQ58" s="20"/>
      <c r="NYR58" s="20"/>
      <c r="NYS58" s="20"/>
      <c r="NYT58" s="20"/>
      <c r="NYU58" s="20"/>
      <c r="NYV58" s="20"/>
      <c r="NYW58" s="20"/>
      <c r="NYX58" s="20"/>
      <c r="NYY58" s="20"/>
      <c r="NYZ58" s="20"/>
      <c r="NZA58" s="20"/>
      <c r="NZB58" s="20"/>
      <c r="NZC58" s="20"/>
      <c r="NZD58" s="20"/>
      <c r="NZE58" s="20"/>
      <c r="NZF58" s="20"/>
      <c r="NZG58" s="20"/>
      <c r="NZH58" s="20"/>
      <c r="NZI58" s="20"/>
      <c r="NZJ58" s="20"/>
      <c r="NZK58" s="20"/>
      <c r="NZL58" s="20"/>
      <c r="NZM58" s="20"/>
      <c r="NZN58" s="20"/>
      <c r="NZO58" s="20"/>
      <c r="NZP58" s="20"/>
      <c r="NZQ58" s="20"/>
      <c r="NZR58" s="20"/>
      <c r="NZS58" s="20"/>
      <c r="NZT58" s="20"/>
      <c r="NZU58" s="20"/>
      <c r="NZV58" s="20"/>
      <c r="NZW58" s="20"/>
      <c r="NZX58" s="20"/>
      <c r="NZY58" s="20"/>
      <c r="NZZ58" s="20"/>
      <c r="OAA58" s="20"/>
      <c r="OAB58" s="20"/>
      <c r="OAC58" s="20"/>
      <c r="OAD58" s="20"/>
      <c r="OAE58" s="20"/>
      <c r="OAF58" s="20"/>
      <c r="OAG58" s="20"/>
      <c r="OAH58" s="20"/>
      <c r="OAI58" s="20"/>
      <c r="OAJ58" s="20"/>
      <c r="OAK58" s="20"/>
      <c r="OAL58" s="20"/>
      <c r="OAM58" s="20"/>
      <c r="OAN58" s="20"/>
      <c r="OAO58" s="20"/>
      <c r="OAP58" s="20"/>
      <c r="OAQ58" s="20"/>
      <c r="OAR58" s="20"/>
      <c r="OAS58" s="20"/>
      <c r="OAT58" s="20"/>
      <c r="OAU58" s="20"/>
      <c r="OAV58" s="20"/>
      <c r="OAW58" s="20"/>
      <c r="OAX58" s="20"/>
      <c r="OAY58" s="20"/>
      <c r="OAZ58" s="20"/>
      <c r="OBA58" s="20"/>
      <c r="OBB58" s="20"/>
      <c r="OBC58" s="20"/>
      <c r="OBD58" s="20"/>
      <c r="OBE58" s="20"/>
      <c r="OBF58" s="20"/>
      <c r="OBG58" s="20"/>
      <c r="OBH58" s="20"/>
      <c r="OBI58" s="20"/>
      <c r="OBJ58" s="20"/>
      <c r="OBK58" s="20"/>
      <c r="OBL58" s="20"/>
      <c r="OBM58" s="20"/>
      <c r="OBN58" s="20"/>
      <c r="OBO58" s="20"/>
      <c r="OBP58" s="20"/>
      <c r="OBQ58" s="20"/>
      <c r="OBR58" s="20"/>
      <c r="OBS58" s="20"/>
      <c r="OBT58" s="20"/>
      <c r="OBU58" s="20"/>
      <c r="OBV58" s="20"/>
      <c r="OBW58" s="20"/>
      <c r="OBX58" s="20"/>
      <c r="OBY58" s="20"/>
      <c r="OBZ58" s="20"/>
      <c r="OCA58" s="20"/>
      <c r="OCB58" s="20"/>
      <c r="OCC58" s="20"/>
      <c r="OCD58" s="20"/>
      <c r="OCE58" s="20"/>
      <c r="OCF58" s="20"/>
      <c r="OCG58" s="20"/>
      <c r="OCH58" s="20"/>
      <c r="OCI58" s="20"/>
      <c r="OCJ58" s="20"/>
      <c r="OCK58" s="20"/>
      <c r="OCL58" s="20"/>
      <c r="OCM58" s="20"/>
      <c r="OCN58" s="20"/>
      <c r="OCO58" s="20"/>
      <c r="OCP58" s="20"/>
      <c r="OCQ58" s="20"/>
      <c r="OCR58" s="20"/>
      <c r="OCS58" s="20"/>
      <c r="OCT58" s="20"/>
      <c r="OCU58" s="20"/>
      <c r="OCV58" s="20"/>
      <c r="OCW58" s="20"/>
      <c r="OCX58" s="20"/>
      <c r="OCY58" s="20"/>
      <c r="OCZ58" s="20"/>
      <c r="ODA58" s="20"/>
      <c r="ODB58" s="20"/>
      <c r="ODC58" s="20"/>
      <c r="ODD58" s="20"/>
      <c r="ODE58" s="20"/>
      <c r="ODF58" s="20"/>
      <c r="ODG58" s="20"/>
      <c r="ODH58" s="20"/>
      <c r="ODI58" s="20"/>
      <c r="ODJ58" s="20"/>
      <c r="ODK58" s="20"/>
      <c r="ODL58" s="20"/>
      <c r="ODM58" s="20"/>
      <c r="ODN58" s="20"/>
      <c r="ODO58" s="20"/>
      <c r="ODP58" s="20"/>
      <c r="ODQ58" s="20"/>
      <c r="ODR58" s="20"/>
      <c r="ODS58" s="20"/>
      <c r="ODT58" s="20"/>
      <c r="ODU58" s="20"/>
      <c r="ODV58" s="20"/>
      <c r="ODW58" s="20"/>
      <c r="ODX58" s="20"/>
      <c r="ODY58" s="20"/>
      <c r="ODZ58" s="20"/>
      <c r="OEA58" s="20"/>
      <c r="OEB58" s="20"/>
      <c r="OEC58" s="20"/>
      <c r="OED58" s="20"/>
      <c r="OEE58" s="20"/>
      <c r="OEF58" s="20"/>
      <c r="OEG58" s="20"/>
      <c r="OEH58" s="20"/>
      <c r="OEI58" s="20"/>
      <c r="OEJ58" s="20"/>
      <c r="OEK58" s="20"/>
      <c r="OEL58" s="20"/>
      <c r="OEM58" s="20"/>
      <c r="OEN58" s="20"/>
      <c r="OEO58" s="20"/>
      <c r="OEP58" s="20"/>
      <c r="OEQ58" s="20"/>
      <c r="OER58" s="20"/>
      <c r="OES58" s="20"/>
      <c r="OET58" s="20"/>
      <c r="OEU58" s="20"/>
      <c r="OEV58" s="20"/>
      <c r="OEW58" s="20"/>
      <c r="OEX58" s="20"/>
      <c r="OEY58" s="20"/>
      <c r="OEZ58" s="20"/>
      <c r="OFA58" s="20"/>
      <c r="OFB58" s="20"/>
      <c r="OFC58" s="20"/>
      <c r="OFD58" s="20"/>
      <c r="OFE58" s="20"/>
      <c r="OFF58" s="20"/>
      <c r="OFG58" s="20"/>
      <c r="OFH58" s="20"/>
      <c r="OFI58" s="20"/>
      <c r="OFJ58" s="20"/>
      <c r="OFK58" s="20"/>
      <c r="OFL58" s="20"/>
      <c r="OFM58" s="20"/>
      <c r="OFN58" s="20"/>
      <c r="OFO58" s="20"/>
      <c r="OFP58" s="20"/>
      <c r="OFQ58" s="20"/>
      <c r="OFR58" s="20"/>
      <c r="OFS58" s="20"/>
      <c r="OFT58" s="20"/>
      <c r="OFU58" s="20"/>
      <c r="OFV58" s="20"/>
      <c r="OFW58" s="20"/>
      <c r="OFX58" s="20"/>
      <c r="OFY58" s="20"/>
      <c r="OFZ58" s="20"/>
      <c r="OGA58" s="20"/>
      <c r="OGB58" s="20"/>
      <c r="OGC58" s="20"/>
      <c r="OGD58" s="20"/>
      <c r="OGE58" s="20"/>
      <c r="OGF58" s="20"/>
      <c r="OGG58" s="20"/>
      <c r="OGH58" s="20"/>
      <c r="OGI58" s="20"/>
      <c r="OGJ58" s="20"/>
      <c r="OGK58" s="20"/>
      <c r="OGL58" s="20"/>
      <c r="OGM58" s="20"/>
      <c r="OGN58" s="20"/>
      <c r="OGO58" s="20"/>
      <c r="OGP58" s="20"/>
      <c r="OGQ58" s="20"/>
      <c r="OGR58" s="20"/>
      <c r="OGS58" s="20"/>
      <c r="OGT58" s="20"/>
      <c r="OGU58" s="20"/>
      <c r="OGV58" s="20"/>
      <c r="OGW58" s="20"/>
      <c r="OGX58" s="20"/>
      <c r="OGY58" s="20"/>
      <c r="OGZ58" s="20"/>
      <c r="OHA58" s="20"/>
      <c r="OHB58" s="20"/>
      <c r="OHC58" s="20"/>
      <c r="OHD58" s="20"/>
      <c r="OHE58" s="20"/>
      <c r="OHF58" s="20"/>
      <c r="OHG58" s="20"/>
      <c r="OHH58" s="20"/>
      <c r="OHI58" s="20"/>
      <c r="OHJ58" s="20"/>
      <c r="OHK58" s="20"/>
      <c r="OHL58" s="20"/>
      <c r="OHM58" s="20"/>
      <c r="OHN58" s="20"/>
      <c r="OHO58" s="20"/>
      <c r="OHP58" s="20"/>
      <c r="OHQ58" s="20"/>
      <c r="OHR58" s="20"/>
      <c r="OHS58" s="20"/>
      <c r="OHT58" s="20"/>
      <c r="OHU58" s="20"/>
      <c r="OHV58" s="20"/>
      <c r="OHW58" s="20"/>
      <c r="OHX58" s="20"/>
      <c r="OHY58" s="20"/>
      <c r="OHZ58" s="20"/>
      <c r="OIA58" s="20"/>
      <c r="OIB58" s="20"/>
      <c r="OIC58" s="20"/>
      <c r="OID58" s="20"/>
      <c r="OIE58" s="20"/>
      <c r="OIF58" s="20"/>
      <c r="OIG58" s="20"/>
      <c r="OIH58" s="20"/>
      <c r="OII58" s="20"/>
      <c r="OIJ58" s="20"/>
      <c r="OIK58" s="20"/>
      <c r="OIL58" s="20"/>
      <c r="OIM58" s="20"/>
      <c r="OIN58" s="20"/>
      <c r="OIO58" s="20"/>
      <c r="OIP58" s="20"/>
      <c r="OIQ58" s="20"/>
      <c r="OIR58" s="20"/>
      <c r="OIS58" s="20"/>
      <c r="OIT58" s="20"/>
      <c r="OIU58" s="20"/>
      <c r="OIV58" s="20"/>
      <c r="OIW58" s="20"/>
      <c r="OIX58" s="20"/>
      <c r="OIY58" s="20"/>
      <c r="OIZ58" s="20"/>
      <c r="OJA58" s="20"/>
      <c r="OJB58" s="20"/>
      <c r="OJC58" s="20"/>
      <c r="OJD58" s="20"/>
      <c r="OJE58" s="20"/>
      <c r="OJF58" s="20"/>
      <c r="OJG58" s="20"/>
      <c r="OJH58" s="20"/>
      <c r="OJI58" s="20"/>
      <c r="OJJ58" s="20"/>
      <c r="OJK58" s="20"/>
      <c r="OJL58" s="20"/>
      <c r="OJM58" s="20"/>
      <c r="OJN58" s="20"/>
      <c r="OJO58" s="20"/>
      <c r="OJP58" s="20"/>
      <c r="OJQ58" s="20"/>
      <c r="OJR58" s="20"/>
      <c r="OJS58" s="20"/>
      <c r="OJT58" s="20"/>
      <c r="OJU58" s="20"/>
      <c r="OJV58" s="20"/>
      <c r="OJW58" s="20"/>
      <c r="OJX58" s="20"/>
      <c r="OJY58" s="20"/>
      <c r="OJZ58" s="20"/>
      <c r="OKA58" s="20"/>
      <c r="OKB58" s="20"/>
      <c r="OKC58" s="20"/>
      <c r="OKD58" s="20"/>
      <c r="OKE58" s="20"/>
      <c r="OKF58" s="20"/>
      <c r="OKG58" s="20"/>
      <c r="OKH58" s="20"/>
      <c r="OKI58" s="20"/>
      <c r="OKJ58" s="20"/>
      <c r="OKK58" s="20"/>
      <c r="OKL58" s="20"/>
      <c r="OKM58" s="20"/>
      <c r="OKN58" s="20"/>
      <c r="OKO58" s="20"/>
      <c r="OKP58" s="20"/>
      <c r="OKQ58" s="20"/>
      <c r="OKR58" s="20"/>
      <c r="OKS58" s="20"/>
      <c r="OKT58" s="20"/>
      <c r="OKU58" s="20"/>
      <c r="OKV58" s="20"/>
      <c r="OKW58" s="20"/>
      <c r="OKX58" s="20"/>
      <c r="OKY58" s="20"/>
      <c r="OKZ58" s="20"/>
      <c r="OLA58" s="20"/>
      <c r="OLB58" s="20"/>
      <c r="OLC58" s="20"/>
      <c r="OLD58" s="20"/>
      <c r="OLE58" s="20"/>
      <c r="OLF58" s="20"/>
      <c r="OLG58" s="20"/>
      <c r="OLH58" s="20"/>
      <c r="OLI58" s="20"/>
      <c r="OLJ58" s="20"/>
      <c r="OLK58" s="20"/>
      <c r="OLL58" s="20"/>
      <c r="OLM58" s="20"/>
      <c r="OLN58" s="20"/>
      <c r="OLO58" s="20"/>
      <c r="OLP58" s="20"/>
      <c r="OLQ58" s="20"/>
      <c r="OLR58" s="20"/>
      <c r="OLS58" s="20"/>
      <c r="OLT58" s="20"/>
      <c r="OLU58" s="20"/>
      <c r="OLV58" s="20"/>
      <c r="OLW58" s="20"/>
      <c r="OLX58" s="20"/>
      <c r="OLY58" s="20"/>
      <c r="OLZ58" s="20"/>
      <c r="OMA58" s="20"/>
      <c r="OMB58" s="20"/>
      <c r="OMC58" s="20"/>
      <c r="OMD58" s="20"/>
      <c r="OME58" s="20"/>
      <c r="OMF58" s="20"/>
      <c r="OMG58" s="20"/>
      <c r="OMH58" s="20"/>
      <c r="OMI58" s="20"/>
      <c r="OMJ58" s="20"/>
      <c r="OMK58" s="20"/>
      <c r="OML58" s="20"/>
      <c r="OMM58" s="20"/>
      <c r="OMN58" s="20"/>
      <c r="OMO58" s="20"/>
      <c r="OMP58" s="20"/>
      <c r="OMQ58" s="20"/>
      <c r="OMR58" s="20"/>
      <c r="OMS58" s="20"/>
      <c r="OMT58" s="20"/>
      <c r="OMU58" s="20"/>
      <c r="OMV58" s="20"/>
      <c r="OMW58" s="20"/>
      <c r="OMX58" s="20"/>
      <c r="OMY58" s="20"/>
      <c r="OMZ58" s="20"/>
      <c r="ONA58" s="20"/>
      <c r="ONB58" s="20"/>
      <c r="ONC58" s="20"/>
      <c r="OND58" s="20"/>
      <c r="ONE58" s="20"/>
      <c r="ONF58" s="20"/>
      <c r="ONG58" s="20"/>
      <c r="ONH58" s="20"/>
      <c r="ONI58" s="20"/>
      <c r="ONJ58" s="20"/>
      <c r="ONK58" s="20"/>
      <c r="ONL58" s="20"/>
      <c r="ONM58" s="20"/>
      <c r="ONN58" s="20"/>
      <c r="ONO58" s="20"/>
      <c r="ONP58" s="20"/>
      <c r="ONQ58" s="20"/>
      <c r="ONR58" s="20"/>
      <c r="ONS58" s="20"/>
      <c r="ONT58" s="20"/>
      <c r="ONU58" s="20"/>
      <c r="ONV58" s="20"/>
      <c r="ONW58" s="20"/>
      <c r="ONX58" s="20"/>
      <c r="ONY58" s="20"/>
      <c r="ONZ58" s="20"/>
      <c r="OOA58" s="20"/>
      <c r="OOB58" s="20"/>
      <c r="OOC58" s="20"/>
      <c r="OOD58" s="20"/>
      <c r="OOE58" s="20"/>
      <c r="OOF58" s="20"/>
      <c r="OOG58" s="20"/>
      <c r="OOH58" s="20"/>
      <c r="OOI58" s="20"/>
      <c r="OOJ58" s="20"/>
      <c r="OOK58" s="20"/>
      <c r="OOL58" s="20"/>
      <c r="OOM58" s="20"/>
      <c r="OON58" s="20"/>
      <c r="OOO58" s="20"/>
      <c r="OOP58" s="20"/>
      <c r="OOQ58" s="20"/>
      <c r="OOR58" s="20"/>
      <c r="OOS58" s="20"/>
      <c r="OOT58" s="20"/>
      <c r="OOU58" s="20"/>
      <c r="OOV58" s="20"/>
      <c r="OOW58" s="20"/>
      <c r="OOX58" s="20"/>
      <c r="OOY58" s="20"/>
      <c r="OOZ58" s="20"/>
      <c r="OPA58" s="20"/>
      <c r="OPB58" s="20"/>
      <c r="OPC58" s="20"/>
      <c r="OPD58" s="20"/>
      <c r="OPE58" s="20"/>
      <c r="OPF58" s="20"/>
      <c r="OPG58" s="20"/>
      <c r="OPH58" s="20"/>
      <c r="OPI58" s="20"/>
      <c r="OPJ58" s="20"/>
      <c r="OPK58" s="20"/>
      <c r="OPL58" s="20"/>
      <c r="OPM58" s="20"/>
      <c r="OPN58" s="20"/>
      <c r="OPO58" s="20"/>
      <c r="OPP58" s="20"/>
      <c r="OPQ58" s="20"/>
      <c r="OPR58" s="20"/>
      <c r="OPS58" s="20"/>
      <c r="OPT58" s="20"/>
      <c r="OPU58" s="20"/>
      <c r="OPV58" s="20"/>
      <c r="OPW58" s="20"/>
      <c r="OPX58" s="20"/>
      <c r="OPY58" s="20"/>
      <c r="OPZ58" s="20"/>
      <c r="OQA58" s="20"/>
      <c r="OQB58" s="20"/>
      <c r="OQC58" s="20"/>
      <c r="OQD58" s="20"/>
      <c r="OQE58" s="20"/>
      <c r="OQF58" s="20"/>
      <c r="OQG58" s="20"/>
      <c r="OQH58" s="20"/>
      <c r="OQI58" s="20"/>
      <c r="OQJ58" s="20"/>
      <c r="OQK58" s="20"/>
      <c r="OQL58" s="20"/>
      <c r="OQM58" s="20"/>
      <c r="OQN58" s="20"/>
      <c r="OQO58" s="20"/>
      <c r="OQP58" s="20"/>
      <c r="OQQ58" s="20"/>
      <c r="OQR58" s="20"/>
      <c r="OQS58" s="20"/>
      <c r="OQT58" s="20"/>
      <c r="OQU58" s="20"/>
      <c r="OQV58" s="20"/>
      <c r="OQW58" s="20"/>
      <c r="OQX58" s="20"/>
      <c r="OQY58" s="20"/>
      <c r="OQZ58" s="20"/>
      <c r="ORA58" s="20"/>
      <c r="ORB58" s="20"/>
      <c r="ORC58" s="20"/>
      <c r="ORD58" s="20"/>
      <c r="ORE58" s="20"/>
      <c r="ORF58" s="20"/>
      <c r="ORG58" s="20"/>
      <c r="ORH58" s="20"/>
      <c r="ORI58" s="20"/>
      <c r="ORJ58" s="20"/>
      <c r="ORK58" s="20"/>
      <c r="ORL58" s="20"/>
      <c r="ORM58" s="20"/>
      <c r="ORN58" s="20"/>
      <c r="ORO58" s="20"/>
      <c r="ORP58" s="20"/>
      <c r="ORQ58" s="20"/>
      <c r="ORR58" s="20"/>
      <c r="ORS58" s="20"/>
      <c r="ORT58" s="20"/>
      <c r="ORU58" s="20"/>
      <c r="ORV58" s="20"/>
      <c r="ORW58" s="20"/>
      <c r="ORX58" s="20"/>
      <c r="ORY58" s="20"/>
      <c r="ORZ58" s="20"/>
      <c r="OSA58" s="20"/>
      <c r="OSB58" s="20"/>
      <c r="OSC58" s="20"/>
      <c r="OSD58" s="20"/>
      <c r="OSE58" s="20"/>
      <c r="OSF58" s="20"/>
      <c r="OSG58" s="20"/>
      <c r="OSH58" s="20"/>
      <c r="OSI58" s="20"/>
      <c r="OSJ58" s="20"/>
      <c r="OSK58" s="20"/>
      <c r="OSL58" s="20"/>
      <c r="OSM58" s="20"/>
      <c r="OSN58" s="20"/>
      <c r="OSO58" s="20"/>
      <c r="OSP58" s="20"/>
      <c r="OSQ58" s="20"/>
      <c r="OSR58" s="20"/>
      <c r="OSS58" s="20"/>
      <c r="OST58" s="20"/>
      <c r="OSU58" s="20"/>
      <c r="OSV58" s="20"/>
      <c r="OSW58" s="20"/>
      <c r="OSX58" s="20"/>
      <c r="OSY58" s="20"/>
      <c r="OSZ58" s="20"/>
      <c r="OTA58" s="20"/>
      <c r="OTB58" s="20"/>
      <c r="OTC58" s="20"/>
      <c r="OTD58" s="20"/>
      <c r="OTE58" s="20"/>
      <c r="OTF58" s="20"/>
      <c r="OTG58" s="20"/>
      <c r="OTH58" s="20"/>
      <c r="OTI58" s="20"/>
      <c r="OTJ58" s="20"/>
      <c r="OTK58" s="20"/>
      <c r="OTL58" s="20"/>
      <c r="OTM58" s="20"/>
      <c r="OTN58" s="20"/>
      <c r="OTO58" s="20"/>
      <c r="OTP58" s="20"/>
      <c r="OTQ58" s="20"/>
      <c r="OTR58" s="20"/>
      <c r="OTS58" s="20"/>
      <c r="OTT58" s="20"/>
      <c r="OTU58" s="20"/>
      <c r="OTV58" s="20"/>
      <c r="OTW58" s="20"/>
      <c r="OTX58" s="20"/>
      <c r="OTY58" s="20"/>
      <c r="OTZ58" s="20"/>
      <c r="OUA58" s="20"/>
      <c r="OUB58" s="20"/>
      <c r="OUC58" s="20"/>
      <c r="OUD58" s="20"/>
      <c r="OUE58" s="20"/>
      <c r="OUF58" s="20"/>
      <c r="OUG58" s="20"/>
      <c r="OUH58" s="20"/>
      <c r="OUI58" s="20"/>
      <c r="OUJ58" s="20"/>
      <c r="OUK58" s="20"/>
      <c r="OUL58" s="20"/>
      <c r="OUM58" s="20"/>
      <c r="OUN58" s="20"/>
      <c r="OUO58" s="20"/>
      <c r="OUP58" s="20"/>
      <c r="OUQ58" s="20"/>
      <c r="OUR58" s="20"/>
      <c r="OUS58" s="20"/>
      <c r="OUT58" s="20"/>
      <c r="OUU58" s="20"/>
      <c r="OUV58" s="20"/>
      <c r="OUW58" s="20"/>
      <c r="OUX58" s="20"/>
      <c r="OUY58" s="20"/>
      <c r="OUZ58" s="20"/>
      <c r="OVA58" s="20"/>
      <c r="OVB58" s="20"/>
      <c r="OVC58" s="20"/>
      <c r="OVD58" s="20"/>
      <c r="OVE58" s="20"/>
      <c r="OVF58" s="20"/>
      <c r="OVG58" s="20"/>
      <c r="OVH58" s="20"/>
      <c r="OVI58" s="20"/>
      <c r="OVJ58" s="20"/>
      <c r="OVK58" s="20"/>
      <c r="OVL58" s="20"/>
      <c r="OVM58" s="20"/>
      <c r="OVN58" s="20"/>
      <c r="OVO58" s="20"/>
      <c r="OVP58" s="20"/>
      <c r="OVQ58" s="20"/>
      <c r="OVR58" s="20"/>
      <c r="OVS58" s="20"/>
      <c r="OVT58" s="20"/>
      <c r="OVU58" s="20"/>
      <c r="OVV58" s="20"/>
      <c r="OVW58" s="20"/>
      <c r="OVX58" s="20"/>
      <c r="OVY58" s="20"/>
      <c r="OVZ58" s="20"/>
      <c r="OWA58" s="20"/>
      <c r="OWB58" s="20"/>
      <c r="OWC58" s="20"/>
      <c r="OWD58" s="20"/>
      <c r="OWE58" s="20"/>
      <c r="OWF58" s="20"/>
      <c r="OWG58" s="20"/>
      <c r="OWH58" s="20"/>
      <c r="OWI58" s="20"/>
      <c r="OWJ58" s="20"/>
      <c r="OWK58" s="20"/>
      <c r="OWL58" s="20"/>
      <c r="OWM58" s="20"/>
      <c r="OWN58" s="20"/>
      <c r="OWO58" s="20"/>
      <c r="OWP58" s="20"/>
      <c r="OWQ58" s="20"/>
      <c r="OWR58" s="20"/>
      <c r="OWS58" s="20"/>
      <c r="OWT58" s="20"/>
      <c r="OWU58" s="20"/>
      <c r="OWV58" s="20"/>
      <c r="OWW58" s="20"/>
      <c r="OWX58" s="20"/>
      <c r="OWY58" s="20"/>
      <c r="OWZ58" s="20"/>
      <c r="OXA58" s="20"/>
      <c r="OXB58" s="20"/>
      <c r="OXC58" s="20"/>
      <c r="OXD58" s="20"/>
      <c r="OXE58" s="20"/>
      <c r="OXF58" s="20"/>
      <c r="OXG58" s="20"/>
      <c r="OXH58" s="20"/>
      <c r="OXI58" s="20"/>
      <c r="OXJ58" s="20"/>
      <c r="OXK58" s="20"/>
      <c r="OXL58" s="20"/>
      <c r="OXM58" s="20"/>
      <c r="OXN58" s="20"/>
      <c r="OXO58" s="20"/>
      <c r="OXP58" s="20"/>
      <c r="OXQ58" s="20"/>
      <c r="OXR58" s="20"/>
      <c r="OXS58" s="20"/>
      <c r="OXT58" s="20"/>
      <c r="OXU58" s="20"/>
      <c r="OXV58" s="20"/>
      <c r="OXW58" s="20"/>
      <c r="OXX58" s="20"/>
      <c r="OXY58" s="20"/>
      <c r="OXZ58" s="20"/>
      <c r="OYA58" s="20"/>
      <c r="OYB58" s="20"/>
      <c r="OYC58" s="20"/>
      <c r="OYD58" s="20"/>
      <c r="OYE58" s="20"/>
      <c r="OYF58" s="20"/>
      <c r="OYG58" s="20"/>
      <c r="OYH58" s="20"/>
      <c r="OYI58" s="20"/>
      <c r="OYJ58" s="20"/>
      <c r="OYK58" s="20"/>
      <c r="OYL58" s="20"/>
      <c r="OYM58" s="20"/>
      <c r="OYN58" s="20"/>
      <c r="OYO58" s="20"/>
      <c r="OYP58" s="20"/>
      <c r="OYQ58" s="20"/>
      <c r="OYR58" s="20"/>
      <c r="OYS58" s="20"/>
      <c r="OYT58" s="20"/>
      <c r="OYU58" s="20"/>
      <c r="OYV58" s="20"/>
      <c r="OYW58" s="20"/>
      <c r="OYX58" s="20"/>
      <c r="OYY58" s="20"/>
      <c r="OYZ58" s="20"/>
      <c r="OZA58" s="20"/>
      <c r="OZB58" s="20"/>
      <c r="OZC58" s="20"/>
      <c r="OZD58" s="20"/>
      <c r="OZE58" s="20"/>
      <c r="OZF58" s="20"/>
      <c r="OZG58" s="20"/>
      <c r="OZH58" s="20"/>
      <c r="OZI58" s="20"/>
      <c r="OZJ58" s="20"/>
      <c r="OZK58" s="20"/>
      <c r="OZL58" s="20"/>
      <c r="OZM58" s="20"/>
      <c r="OZN58" s="20"/>
      <c r="OZO58" s="20"/>
      <c r="OZP58" s="20"/>
      <c r="OZQ58" s="20"/>
      <c r="OZR58" s="20"/>
      <c r="OZS58" s="20"/>
      <c r="OZT58" s="20"/>
      <c r="OZU58" s="20"/>
      <c r="OZV58" s="20"/>
      <c r="OZW58" s="20"/>
      <c r="OZX58" s="20"/>
      <c r="OZY58" s="20"/>
      <c r="OZZ58" s="20"/>
      <c r="PAA58" s="20"/>
      <c r="PAB58" s="20"/>
      <c r="PAC58" s="20"/>
      <c r="PAD58" s="20"/>
      <c r="PAE58" s="20"/>
      <c r="PAF58" s="20"/>
      <c r="PAG58" s="20"/>
      <c r="PAH58" s="20"/>
      <c r="PAI58" s="20"/>
      <c r="PAJ58" s="20"/>
      <c r="PAK58" s="20"/>
      <c r="PAL58" s="20"/>
      <c r="PAM58" s="20"/>
      <c r="PAN58" s="20"/>
      <c r="PAO58" s="20"/>
      <c r="PAP58" s="20"/>
      <c r="PAQ58" s="20"/>
      <c r="PAR58" s="20"/>
      <c r="PAS58" s="20"/>
      <c r="PAT58" s="20"/>
      <c r="PAU58" s="20"/>
      <c r="PAV58" s="20"/>
      <c r="PAW58" s="20"/>
      <c r="PAX58" s="20"/>
      <c r="PAY58" s="20"/>
      <c r="PAZ58" s="20"/>
      <c r="PBA58" s="20"/>
      <c r="PBB58" s="20"/>
      <c r="PBC58" s="20"/>
      <c r="PBD58" s="20"/>
      <c r="PBE58" s="20"/>
      <c r="PBF58" s="20"/>
      <c r="PBG58" s="20"/>
      <c r="PBH58" s="20"/>
      <c r="PBI58" s="20"/>
      <c r="PBJ58" s="20"/>
      <c r="PBK58" s="20"/>
      <c r="PBL58" s="20"/>
      <c r="PBM58" s="20"/>
      <c r="PBN58" s="20"/>
      <c r="PBO58" s="20"/>
      <c r="PBP58" s="20"/>
      <c r="PBQ58" s="20"/>
      <c r="PBR58" s="20"/>
      <c r="PBS58" s="20"/>
      <c r="PBT58" s="20"/>
      <c r="PBU58" s="20"/>
      <c r="PBV58" s="20"/>
      <c r="PBW58" s="20"/>
      <c r="PBX58" s="20"/>
      <c r="PBY58" s="20"/>
      <c r="PBZ58" s="20"/>
      <c r="PCA58" s="20"/>
      <c r="PCB58" s="20"/>
      <c r="PCC58" s="20"/>
      <c r="PCD58" s="20"/>
      <c r="PCE58" s="20"/>
      <c r="PCF58" s="20"/>
      <c r="PCG58" s="20"/>
      <c r="PCH58" s="20"/>
      <c r="PCI58" s="20"/>
      <c r="PCJ58" s="20"/>
      <c r="PCK58" s="20"/>
      <c r="PCL58" s="20"/>
      <c r="PCM58" s="20"/>
      <c r="PCN58" s="20"/>
      <c r="PCO58" s="20"/>
      <c r="PCP58" s="20"/>
      <c r="PCQ58" s="20"/>
      <c r="PCR58" s="20"/>
      <c r="PCS58" s="20"/>
      <c r="PCT58" s="20"/>
      <c r="PCU58" s="20"/>
      <c r="PCV58" s="20"/>
      <c r="PCW58" s="20"/>
      <c r="PCX58" s="20"/>
      <c r="PCY58" s="20"/>
      <c r="PCZ58" s="20"/>
      <c r="PDA58" s="20"/>
      <c r="PDB58" s="20"/>
      <c r="PDC58" s="20"/>
      <c r="PDD58" s="20"/>
      <c r="PDE58" s="20"/>
      <c r="PDF58" s="20"/>
      <c r="PDG58" s="20"/>
      <c r="PDH58" s="20"/>
      <c r="PDI58" s="20"/>
      <c r="PDJ58" s="20"/>
      <c r="PDK58" s="20"/>
      <c r="PDL58" s="20"/>
      <c r="PDM58" s="20"/>
      <c r="PDN58" s="20"/>
      <c r="PDO58" s="20"/>
      <c r="PDP58" s="20"/>
      <c r="PDQ58" s="20"/>
      <c r="PDR58" s="20"/>
      <c r="PDS58" s="20"/>
      <c r="PDT58" s="20"/>
      <c r="PDU58" s="20"/>
      <c r="PDV58" s="20"/>
      <c r="PDW58" s="20"/>
      <c r="PDX58" s="20"/>
      <c r="PDY58" s="20"/>
      <c r="PDZ58" s="20"/>
      <c r="PEA58" s="20"/>
      <c r="PEB58" s="20"/>
      <c r="PEC58" s="20"/>
      <c r="PED58" s="20"/>
      <c r="PEE58" s="20"/>
      <c r="PEF58" s="20"/>
      <c r="PEG58" s="20"/>
      <c r="PEH58" s="20"/>
      <c r="PEI58" s="20"/>
      <c r="PEJ58" s="20"/>
      <c r="PEK58" s="20"/>
      <c r="PEL58" s="20"/>
      <c r="PEM58" s="20"/>
      <c r="PEN58" s="20"/>
      <c r="PEO58" s="20"/>
      <c r="PEP58" s="20"/>
      <c r="PEQ58" s="20"/>
      <c r="PER58" s="20"/>
      <c r="PES58" s="20"/>
      <c r="PET58" s="20"/>
      <c r="PEU58" s="20"/>
      <c r="PEV58" s="20"/>
      <c r="PEW58" s="20"/>
      <c r="PEX58" s="20"/>
      <c r="PEY58" s="20"/>
      <c r="PEZ58" s="20"/>
      <c r="PFA58" s="20"/>
      <c r="PFB58" s="20"/>
      <c r="PFC58" s="20"/>
      <c r="PFD58" s="20"/>
      <c r="PFE58" s="20"/>
      <c r="PFF58" s="20"/>
      <c r="PFG58" s="20"/>
      <c r="PFH58" s="20"/>
      <c r="PFI58" s="20"/>
      <c r="PFJ58" s="20"/>
      <c r="PFK58" s="20"/>
      <c r="PFL58" s="20"/>
      <c r="PFM58" s="20"/>
      <c r="PFN58" s="20"/>
      <c r="PFO58" s="20"/>
      <c r="PFP58" s="20"/>
      <c r="PFQ58" s="20"/>
      <c r="PFR58" s="20"/>
      <c r="PFS58" s="20"/>
      <c r="PFT58" s="20"/>
      <c r="PFU58" s="20"/>
      <c r="PFV58" s="20"/>
      <c r="PFW58" s="20"/>
      <c r="PFX58" s="20"/>
      <c r="PFY58" s="20"/>
      <c r="PFZ58" s="20"/>
      <c r="PGA58" s="20"/>
      <c r="PGB58" s="20"/>
      <c r="PGC58" s="20"/>
      <c r="PGD58" s="20"/>
      <c r="PGE58" s="20"/>
      <c r="PGF58" s="20"/>
      <c r="PGG58" s="20"/>
      <c r="PGH58" s="20"/>
      <c r="PGI58" s="20"/>
      <c r="PGJ58" s="20"/>
      <c r="PGK58" s="20"/>
      <c r="PGL58" s="20"/>
      <c r="PGM58" s="20"/>
      <c r="PGN58" s="20"/>
      <c r="PGO58" s="20"/>
      <c r="PGP58" s="20"/>
      <c r="PGQ58" s="20"/>
      <c r="PGR58" s="20"/>
      <c r="PGS58" s="20"/>
      <c r="PGT58" s="20"/>
      <c r="PGU58" s="20"/>
      <c r="PGV58" s="20"/>
      <c r="PGW58" s="20"/>
      <c r="PGX58" s="20"/>
      <c r="PGY58" s="20"/>
      <c r="PGZ58" s="20"/>
      <c r="PHA58" s="20"/>
      <c r="PHB58" s="20"/>
      <c r="PHC58" s="20"/>
      <c r="PHD58" s="20"/>
      <c r="PHE58" s="20"/>
      <c r="PHF58" s="20"/>
      <c r="PHG58" s="20"/>
      <c r="PHH58" s="20"/>
      <c r="PHI58" s="20"/>
      <c r="PHJ58" s="20"/>
      <c r="PHK58" s="20"/>
      <c r="PHL58" s="20"/>
      <c r="PHM58" s="20"/>
      <c r="PHN58" s="20"/>
      <c r="PHO58" s="20"/>
      <c r="PHP58" s="20"/>
      <c r="PHQ58" s="20"/>
      <c r="PHR58" s="20"/>
      <c r="PHS58" s="20"/>
      <c r="PHT58" s="20"/>
      <c r="PHU58" s="20"/>
      <c r="PHV58" s="20"/>
      <c r="PHW58" s="20"/>
      <c r="PHX58" s="20"/>
      <c r="PHY58" s="20"/>
      <c r="PHZ58" s="20"/>
      <c r="PIA58" s="20"/>
      <c r="PIB58" s="20"/>
      <c r="PIC58" s="20"/>
      <c r="PID58" s="20"/>
      <c r="PIE58" s="20"/>
      <c r="PIF58" s="20"/>
      <c r="PIG58" s="20"/>
      <c r="PIH58" s="20"/>
      <c r="PII58" s="20"/>
      <c r="PIJ58" s="20"/>
      <c r="PIK58" s="20"/>
      <c r="PIL58" s="20"/>
      <c r="PIM58" s="20"/>
      <c r="PIN58" s="20"/>
      <c r="PIO58" s="20"/>
      <c r="PIP58" s="20"/>
      <c r="PIQ58" s="20"/>
      <c r="PIR58" s="20"/>
      <c r="PIS58" s="20"/>
      <c r="PIT58" s="20"/>
      <c r="PIU58" s="20"/>
      <c r="PIV58" s="20"/>
      <c r="PIW58" s="20"/>
      <c r="PIX58" s="20"/>
      <c r="PIY58" s="20"/>
      <c r="PIZ58" s="20"/>
      <c r="PJA58" s="20"/>
      <c r="PJB58" s="20"/>
      <c r="PJC58" s="20"/>
      <c r="PJD58" s="20"/>
      <c r="PJE58" s="20"/>
      <c r="PJF58" s="20"/>
      <c r="PJG58" s="20"/>
      <c r="PJH58" s="20"/>
      <c r="PJI58" s="20"/>
      <c r="PJJ58" s="20"/>
      <c r="PJK58" s="20"/>
      <c r="PJL58" s="20"/>
      <c r="PJM58" s="20"/>
      <c r="PJN58" s="20"/>
      <c r="PJO58" s="20"/>
      <c r="PJP58" s="20"/>
      <c r="PJQ58" s="20"/>
      <c r="PJR58" s="20"/>
      <c r="PJS58" s="20"/>
      <c r="PJT58" s="20"/>
      <c r="PJU58" s="20"/>
      <c r="PJV58" s="20"/>
      <c r="PJW58" s="20"/>
      <c r="PJX58" s="20"/>
      <c r="PJY58" s="20"/>
      <c r="PJZ58" s="20"/>
      <c r="PKA58" s="20"/>
      <c r="PKB58" s="20"/>
      <c r="PKC58" s="20"/>
      <c r="PKD58" s="20"/>
      <c r="PKE58" s="20"/>
      <c r="PKF58" s="20"/>
      <c r="PKG58" s="20"/>
      <c r="PKH58" s="20"/>
      <c r="PKI58" s="20"/>
      <c r="PKJ58" s="20"/>
      <c r="PKK58" s="20"/>
      <c r="PKL58" s="20"/>
      <c r="PKM58" s="20"/>
      <c r="PKN58" s="20"/>
      <c r="PKO58" s="20"/>
      <c r="PKP58" s="20"/>
      <c r="PKQ58" s="20"/>
      <c r="PKR58" s="20"/>
      <c r="PKS58" s="20"/>
      <c r="PKT58" s="20"/>
      <c r="PKU58" s="20"/>
      <c r="PKV58" s="20"/>
      <c r="PKW58" s="20"/>
      <c r="PKX58" s="20"/>
      <c r="PKY58" s="20"/>
      <c r="PKZ58" s="20"/>
      <c r="PLA58" s="20"/>
      <c r="PLB58" s="20"/>
      <c r="PLC58" s="20"/>
      <c r="PLD58" s="20"/>
      <c r="PLE58" s="20"/>
      <c r="PLF58" s="20"/>
      <c r="PLG58" s="20"/>
      <c r="PLH58" s="20"/>
      <c r="PLI58" s="20"/>
      <c r="PLJ58" s="20"/>
      <c r="PLK58" s="20"/>
      <c r="PLL58" s="20"/>
      <c r="PLM58" s="20"/>
      <c r="PLN58" s="20"/>
      <c r="PLO58" s="20"/>
      <c r="PLP58" s="20"/>
      <c r="PLQ58" s="20"/>
      <c r="PLR58" s="20"/>
      <c r="PLS58" s="20"/>
      <c r="PLT58" s="20"/>
      <c r="PLU58" s="20"/>
      <c r="PLV58" s="20"/>
      <c r="PLW58" s="20"/>
      <c r="PLX58" s="20"/>
      <c r="PLY58" s="20"/>
      <c r="PLZ58" s="20"/>
      <c r="PMA58" s="20"/>
      <c r="PMB58" s="20"/>
      <c r="PMC58" s="20"/>
      <c r="PMD58" s="20"/>
      <c r="PME58" s="20"/>
      <c r="PMF58" s="20"/>
      <c r="PMG58" s="20"/>
      <c r="PMH58" s="20"/>
      <c r="PMI58" s="20"/>
      <c r="PMJ58" s="20"/>
      <c r="PMK58" s="20"/>
      <c r="PML58" s="20"/>
      <c r="PMM58" s="20"/>
      <c r="PMN58" s="20"/>
      <c r="PMO58" s="20"/>
      <c r="PMP58" s="20"/>
      <c r="PMQ58" s="20"/>
      <c r="PMR58" s="20"/>
      <c r="PMS58" s="20"/>
      <c r="PMT58" s="20"/>
      <c r="PMU58" s="20"/>
      <c r="PMV58" s="20"/>
      <c r="PMW58" s="20"/>
      <c r="PMX58" s="20"/>
      <c r="PMY58" s="20"/>
      <c r="PMZ58" s="20"/>
      <c r="PNA58" s="20"/>
      <c r="PNB58" s="20"/>
      <c r="PNC58" s="20"/>
      <c r="PND58" s="20"/>
      <c r="PNE58" s="20"/>
      <c r="PNF58" s="20"/>
      <c r="PNG58" s="20"/>
      <c r="PNH58" s="20"/>
      <c r="PNI58" s="20"/>
      <c r="PNJ58" s="20"/>
      <c r="PNK58" s="20"/>
      <c r="PNL58" s="20"/>
      <c r="PNM58" s="20"/>
      <c r="PNN58" s="20"/>
      <c r="PNO58" s="20"/>
      <c r="PNP58" s="20"/>
      <c r="PNQ58" s="20"/>
      <c r="PNR58" s="20"/>
      <c r="PNS58" s="20"/>
      <c r="PNT58" s="20"/>
      <c r="PNU58" s="20"/>
      <c r="PNV58" s="20"/>
      <c r="PNW58" s="20"/>
      <c r="PNX58" s="20"/>
      <c r="PNY58" s="20"/>
      <c r="PNZ58" s="20"/>
      <c r="POA58" s="20"/>
      <c r="POB58" s="20"/>
      <c r="POC58" s="20"/>
      <c r="POD58" s="20"/>
      <c r="POE58" s="20"/>
    </row>
    <row r="59" spans="49:11211" x14ac:dyDescent="0.2">
      <c r="BB59" s="2">
        <f>+BB58-1</f>
        <v>132</v>
      </c>
      <c r="BD59" s="4" t="s">
        <v>42</v>
      </c>
      <c r="BE59" s="42" t="s">
        <v>49</v>
      </c>
      <c r="BF59" s="20"/>
      <c r="BG59" s="20"/>
      <c r="BH59" s="20"/>
      <c r="BI59" s="20"/>
      <c r="BJ59" s="20"/>
      <c r="BK59" s="20"/>
      <c r="BL59" s="20"/>
      <c r="BM59" s="20"/>
      <c r="BN59" s="20"/>
      <c r="BO59" s="20"/>
      <c r="BP59" s="20"/>
      <c r="BQ59" s="20"/>
      <c r="BR59" s="20"/>
      <c r="BS59" s="20"/>
      <c r="BT59" s="20"/>
      <c r="BU59" s="20"/>
      <c r="BV59" s="20"/>
      <c r="BW59" s="20"/>
      <c r="BX59" s="20"/>
      <c r="BY59" s="20"/>
      <c r="BZ59" s="20"/>
      <c r="CA59" s="20"/>
      <c r="CB59" s="20"/>
      <c r="CC59" s="20"/>
      <c r="CD59" s="20"/>
      <c r="CE59" s="20"/>
      <c r="CF59" s="20"/>
      <c r="CG59" s="20"/>
      <c r="CH59" s="20"/>
      <c r="CI59" s="20"/>
      <c r="CJ59" s="20"/>
      <c r="CK59" s="20"/>
      <c r="CL59" s="20"/>
      <c r="CM59" s="20"/>
      <c r="CN59" s="20"/>
      <c r="CO59" s="20"/>
      <c r="CP59" s="20"/>
      <c r="CQ59" s="20"/>
      <c r="CR59" s="20"/>
      <c r="CS59" s="20"/>
      <c r="CT59" s="20"/>
      <c r="CU59" s="20"/>
      <c r="CV59" s="20"/>
      <c r="CW59" s="20"/>
      <c r="CX59" s="20"/>
      <c r="CY59" s="20"/>
      <c r="CZ59" s="20"/>
      <c r="DA59" s="20"/>
      <c r="DB59" s="20"/>
      <c r="DC59" s="20"/>
      <c r="DD59" s="20"/>
      <c r="DE59" s="20"/>
      <c r="DF59" s="20"/>
      <c r="DG59" s="20"/>
      <c r="DH59" s="20"/>
      <c r="DI59" s="20"/>
      <c r="DJ59" s="20"/>
      <c r="DK59" s="20"/>
      <c r="DL59" s="20"/>
      <c r="DM59" s="20"/>
      <c r="DN59" s="20"/>
      <c r="DO59" s="20"/>
      <c r="DP59" s="20"/>
      <c r="DQ59" s="20"/>
      <c r="DR59" s="20"/>
      <c r="DS59" s="20"/>
      <c r="DT59" s="20"/>
      <c r="DU59" s="20"/>
      <c r="DV59" s="20"/>
      <c r="DW59" s="20"/>
      <c r="DX59" s="20"/>
      <c r="DY59" s="20"/>
      <c r="DZ59" s="20"/>
      <c r="EA59" s="20"/>
      <c r="EB59" s="20"/>
      <c r="EC59" s="20"/>
      <c r="ED59" s="20"/>
      <c r="EE59" s="20"/>
      <c r="EF59" s="20"/>
      <c r="EG59" s="20"/>
      <c r="EH59" s="20"/>
      <c r="EI59" s="20"/>
      <c r="EJ59" s="20"/>
      <c r="EK59" s="20"/>
      <c r="EL59" s="20"/>
      <c r="EM59" s="20"/>
      <c r="EN59" s="20"/>
      <c r="EO59" s="20"/>
      <c r="EP59" s="20"/>
      <c r="EQ59" s="20"/>
      <c r="ER59" s="20"/>
      <c r="ES59" s="20"/>
      <c r="ET59" s="20"/>
      <c r="EU59" s="20"/>
      <c r="EV59" s="20"/>
      <c r="EW59" s="20"/>
      <c r="EX59" s="20"/>
      <c r="EY59" s="20"/>
      <c r="EZ59" s="20"/>
      <c r="FA59" s="20"/>
      <c r="FB59" s="20"/>
      <c r="FC59" s="20"/>
      <c r="FD59" s="20"/>
      <c r="FE59" s="20"/>
      <c r="FF59" s="20"/>
      <c r="FG59" s="20"/>
      <c r="FH59" s="20"/>
      <c r="FI59" s="20"/>
      <c r="FJ59" s="20"/>
      <c r="FK59" s="20"/>
      <c r="FL59" s="20"/>
      <c r="FM59" s="20"/>
      <c r="FN59" s="20"/>
      <c r="FO59" s="20"/>
      <c r="FP59" s="20"/>
      <c r="FQ59" s="20"/>
      <c r="FR59" s="20"/>
      <c r="FS59" s="20"/>
      <c r="FT59" s="20"/>
      <c r="FU59" s="20"/>
      <c r="FV59" s="20"/>
      <c r="FW59" s="20"/>
      <c r="FX59" s="20"/>
      <c r="FY59" s="20"/>
      <c r="FZ59" s="20"/>
      <c r="GA59" s="20"/>
      <c r="GB59" s="20"/>
      <c r="GC59" s="20"/>
      <c r="GD59" s="20"/>
      <c r="GE59" s="20"/>
      <c r="GF59" s="20"/>
      <c r="GG59" s="20"/>
      <c r="GH59" s="20"/>
      <c r="GI59" s="20"/>
      <c r="GJ59" s="20"/>
      <c r="GK59" s="20"/>
      <c r="GL59" s="20"/>
      <c r="GM59" s="20"/>
      <c r="GN59" s="20"/>
      <c r="GO59" s="20"/>
      <c r="GP59" s="20"/>
      <c r="GQ59" s="20"/>
      <c r="GR59" s="20"/>
      <c r="GS59" s="20"/>
      <c r="GT59" s="20"/>
      <c r="GU59" s="20"/>
      <c r="GV59" s="20"/>
      <c r="GW59" s="20"/>
      <c r="GX59" s="20"/>
      <c r="GY59" s="20"/>
      <c r="GZ59" s="20"/>
      <c r="HA59" s="20"/>
      <c r="HB59" s="20"/>
      <c r="HC59" s="20"/>
      <c r="HD59" s="20"/>
      <c r="HE59" s="20"/>
      <c r="HF59" s="20"/>
      <c r="HG59" s="20"/>
      <c r="HH59" s="20"/>
      <c r="HI59" s="20"/>
      <c r="HJ59" s="20"/>
      <c r="HK59" s="20"/>
      <c r="HL59" s="20"/>
      <c r="HM59" s="20"/>
      <c r="HN59" s="20"/>
      <c r="HO59" s="20"/>
      <c r="HP59" s="20"/>
      <c r="HQ59" s="20"/>
      <c r="HR59" s="20"/>
      <c r="HS59" s="20"/>
      <c r="HT59" s="20"/>
      <c r="HU59" s="20"/>
      <c r="HV59" s="20"/>
      <c r="HW59" s="20"/>
      <c r="HX59" s="20"/>
      <c r="HY59" s="20"/>
      <c r="HZ59" s="20"/>
      <c r="IA59" s="20"/>
      <c r="IB59" s="20"/>
      <c r="IC59" s="20"/>
      <c r="ID59" s="20"/>
      <c r="IE59" s="20"/>
      <c r="IF59" s="20"/>
      <c r="IG59" s="20"/>
      <c r="IH59" s="20"/>
      <c r="II59" s="20"/>
      <c r="IJ59" s="20"/>
      <c r="IK59" s="20"/>
      <c r="IL59" s="20"/>
      <c r="IM59" s="20"/>
      <c r="IN59" s="20"/>
      <c r="IO59" s="20"/>
      <c r="IP59" s="20"/>
      <c r="IQ59" s="20"/>
      <c r="IR59" s="20"/>
      <c r="IS59" s="20"/>
      <c r="IT59" s="20"/>
      <c r="IU59" s="20"/>
      <c r="IV59" s="20"/>
      <c r="IW59" s="20"/>
      <c r="IX59" s="20"/>
      <c r="IY59" s="20"/>
      <c r="IZ59" s="20"/>
      <c r="JA59" s="20"/>
      <c r="JB59" s="20"/>
      <c r="JC59" s="20"/>
      <c r="JD59" s="20"/>
      <c r="JE59" s="20"/>
      <c r="JF59" s="20"/>
      <c r="JG59" s="20"/>
      <c r="JH59" s="20"/>
      <c r="JI59" s="20"/>
      <c r="JJ59" s="20"/>
      <c r="JK59" s="20"/>
      <c r="JL59" s="20"/>
      <c r="JM59" s="20"/>
      <c r="JN59" s="20"/>
      <c r="JO59" s="20"/>
      <c r="JP59" s="20"/>
      <c r="JQ59" s="20"/>
      <c r="JR59" s="20"/>
      <c r="JS59" s="20"/>
      <c r="JT59" s="20"/>
      <c r="JU59" s="20"/>
      <c r="JV59" s="20"/>
      <c r="JW59" s="20"/>
      <c r="JX59" s="20"/>
      <c r="JY59" s="20"/>
      <c r="JZ59" s="20"/>
      <c r="KA59" s="20"/>
      <c r="KB59" s="20"/>
      <c r="KC59" s="20"/>
      <c r="KD59" s="20"/>
      <c r="KE59" s="20"/>
      <c r="KF59" s="20"/>
      <c r="KG59" s="20"/>
      <c r="KH59" s="20"/>
      <c r="KI59" s="20"/>
      <c r="KJ59" s="20"/>
      <c r="KK59" s="20"/>
      <c r="KL59" s="20"/>
      <c r="KM59" s="20"/>
      <c r="KN59" s="20"/>
      <c r="KO59" s="20"/>
      <c r="KP59" s="20"/>
      <c r="KQ59" s="20"/>
      <c r="KR59" s="20"/>
      <c r="KS59" s="20"/>
      <c r="KT59" s="20"/>
      <c r="KU59" s="20"/>
      <c r="KV59" s="20"/>
      <c r="KW59" s="20"/>
      <c r="KX59" s="20"/>
      <c r="KY59" s="20"/>
      <c r="KZ59" s="20"/>
      <c r="LA59" s="20"/>
      <c r="LB59" s="20"/>
      <c r="LC59" s="20"/>
      <c r="LD59" s="20"/>
      <c r="LE59" s="20"/>
      <c r="LF59" s="20"/>
      <c r="LG59" s="20"/>
      <c r="LH59" s="20"/>
      <c r="LI59" s="20"/>
      <c r="LJ59" s="20"/>
      <c r="LK59" s="20"/>
      <c r="LL59" s="20"/>
      <c r="LM59" s="20"/>
      <c r="LN59" s="20"/>
      <c r="LO59" s="20"/>
      <c r="LP59" s="20"/>
      <c r="LQ59" s="20"/>
      <c r="LR59" s="20"/>
      <c r="LS59" s="20"/>
      <c r="LT59" s="20"/>
      <c r="LU59" s="20"/>
      <c r="LV59" s="20"/>
      <c r="LW59" s="20"/>
      <c r="LX59" s="20"/>
      <c r="LY59" s="20"/>
      <c r="LZ59" s="20"/>
      <c r="MA59" s="20"/>
      <c r="MB59" s="20"/>
      <c r="MC59" s="20"/>
      <c r="MD59" s="20"/>
      <c r="ME59" s="20"/>
      <c r="MF59" s="20"/>
      <c r="MG59" s="20"/>
      <c r="MH59" s="20"/>
      <c r="MI59" s="20"/>
      <c r="MJ59" s="20"/>
      <c r="MK59" s="20"/>
      <c r="ML59" s="20"/>
      <c r="MM59" s="20"/>
      <c r="MN59" s="20"/>
      <c r="MO59" s="20"/>
      <c r="MP59" s="20"/>
      <c r="MQ59" s="20"/>
      <c r="MR59" s="20"/>
      <c r="MS59" s="20"/>
      <c r="MT59" s="20"/>
      <c r="MU59" s="20"/>
      <c r="MV59" s="20"/>
      <c r="MW59" s="20"/>
      <c r="MX59" s="20"/>
      <c r="MY59" s="20"/>
      <c r="MZ59" s="20"/>
      <c r="NA59" s="20"/>
      <c r="NB59" s="20"/>
      <c r="NC59" s="20"/>
      <c r="ND59" s="20"/>
      <c r="NE59" s="20"/>
      <c r="NF59" s="20"/>
      <c r="NG59" s="20"/>
      <c r="NH59" s="20"/>
      <c r="NI59" s="20"/>
      <c r="NJ59" s="20"/>
      <c r="NK59" s="20"/>
      <c r="NL59" s="20"/>
      <c r="NM59" s="20"/>
      <c r="NN59" s="20"/>
      <c r="NO59" s="20"/>
      <c r="NP59" s="20"/>
      <c r="NQ59" s="20"/>
      <c r="NR59" s="20"/>
      <c r="NS59" s="20"/>
      <c r="NT59" s="20"/>
      <c r="NU59" s="20"/>
      <c r="NV59" s="20"/>
      <c r="NW59" s="20"/>
      <c r="NX59" s="20"/>
      <c r="NY59" s="20"/>
      <c r="NZ59" s="20"/>
      <c r="OA59" s="20"/>
      <c r="OB59" s="20"/>
      <c r="OC59" s="20"/>
      <c r="OD59" s="20"/>
      <c r="OE59" s="20"/>
      <c r="OF59" s="20"/>
      <c r="OG59" s="20"/>
      <c r="OH59" s="20"/>
      <c r="OI59" s="20"/>
      <c r="OJ59" s="20"/>
      <c r="OK59" s="20"/>
      <c r="OL59" s="20"/>
      <c r="OM59" s="20"/>
      <c r="ON59" s="20"/>
      <c r="OO59" s="20"/>
      <c r="OP59" s="20"/>
      <c r="OQ59" s="20"/>
      <c r="OR59" s="20"/>
      <c r="OS59" s="20"/>
      <c r="OT59" s="20"/>
      <c r="OU59" s="20"/>
      <c r="OV59" s="20"/>
      <c r="OW59" s="20"/>
      <c r="OX59" s="20"/>
      <c r="OY59" s="20"/>
      <c r="OZ59" s="20"/>
      <c r="PA59" s="20"/>
      <c r="PB59" s="20"/>
      <c r="PC59" s="20"/>
      <c r="PD59" s="20"/>
      <c r="PE59" s="20"/>
      <c r="PF59" s="20"/>
      <c r="PG59" s="20"/>
      <c r="PH59" s="20"/>
      <c r="PI59" s="20"/>
      <c r="PJ59" s="20"/>
      <c r="PK59" s="20"/>
      <c r="PL59" s="20"/>
      <c r="PM59" s="20"/>
      <c r="PN59" s="20"/>
      <c r="PO59" s="20"/>
      <c r="PP59" s="20"/>
      <c r="PQ59" s="20"/>
      <c r="PR59" s="20"/>
      <c r="PS59" s="20"/>
      <c r="PT59" s="20"/>
      <c r="PU59" s="20"/>
      <c r="PV59" s="20"/>
      <c r="PW59" s="20"/>
      <c r="PX59" s="20"/>
      <c r="PY59" s="20"/>
      <c r="PZ59" s="20"/>
      <c r="QA59" s="20"/>
      <c r="QB59" s="20"/>
      <c r="QC59" s="20"/>
      <c r="QD59" s="20"/>
      <c r="QE59" s="20"/>
      <c r="QF59" s="20"/>
      <c r="QG59" s="20"/>
      <c r="QH59" s="20"/>
      <c r="QI59" s="20"/>
      <c r="QJ59" s="20"/>
      <c r="QK59" s="20"/>
      <c r="QL59" s="20"/>
      <c r="QM59" s="20"/>
      <c r="QN59" s="20"/>
      <c r="QO59" s="20"/>
      <c r="QP59" s="20"/>
      <c r="QQ59" s="20"/>
      <c r="QR59" s="20"/>
      <c r="QS59" s="20"/>
      <c r="QT59" s="20"/>
      <c r="QU59" s="20"/>
      <c r="QV59" s="20"/>
      <c r="QW59" s="20"/>
      <c r="QX59" s="20"/>
      <c r="QY59" s="20"/>
      <c r="QZ59" s="20"/>
      <c r="RA59" s="20"/>
      <c r="RB59" s="20"/>
      <c r="RC59" s="20"/>
      <c r="RD59" s="20"/>
      <c r="RE59" s="20"/>
      <c r="RF59" s="20"/>
      <c r="RG59" s="20"/>
      <c r="RH59" s="20"/>
      <c r="RI59" s="20"/>
      <c r="RJ59" s="20"/>
      <c r="RK59" s="20"/>
      <c r="RL59" s="20"/>
      <c r="RM59" s="20"/>
      <c r="RN59" s="20"/>
      <c r="RO59" s="20"/>
      <c r="RP59" s="20"/>
      <c r="RQ59" s="20"/>
      <c r="RR59" s="20"/>
      <c r="RS59" s="20"/>
      <c r="RT59" s="20"/>
      <c r="RU59" s="20"/>
      <c r="RV59" s="20"/>
      <c r="RW59" s="20"/>
      <c r="RX59" s="20"/>
      <c r="RY59" s="20"/>
      <c r="RZ59" s="20"/>
      <c r="SA59" s="20"/>
      <c r="SB59" s="20"/>
      <c r="SC59" s="20"/>
      <c r="SD59" s="20"/>
      <c r="SE59" s="20"/>
      <c r="SF59" s="20"/>
      <c r="SG59" s="20"/>
      <c r="SH59" s="20"/>
      <c r="SI59" s="20"/>
      <c r="SJ59" s="20"/>
      <c r="SK59" s="20"/>
      <c r="SL59" s="20"/>
      <c r="SM59" s="20"/>
      <c r="SN59" s="20"/>
      <c r="SO59" s="20"/>
      <c r="SP59" s="20"/>
      <c r="SQ59" s="20"/>
      <c r="SR59" s="20"/>
      <c r="SS59" s="20"/>
      <c r="ST59" s="20"/>
      <c r="SU59" s="20"/>
      <c r="SV59" s="20"/>
      <c r="SW59" s="20"/>
      <c r="SX59" s="20"/>
      <c r="SY59" s="20"/>
      <c r="SZ59" s="20"/>
      <c r="TA59" s="20"/>
      <c r="TB59" s="20"/>
      <c r="TC59" s="20"/>
      <c r="TD59" s="20"/>
      <c r="TE59" s="20"/>
      <c r="TF59" s="20"/>
      <c r="TG59" s="20"/>
      <c r="TH59" s="20"/>
      <c r="TI59" s="20"/>
      <c r="TJ59" s="20"/>
      <c r="TK59" s="20"/>
      <c r="TL59" s="20"/>
      <c r="TM59" s="20"/>
      <c r="TN59" s="20"/>
      <c r="TO59" s="20"/>
      <c r="TP59" s="20"/>
      <c r="TQ59" s="20"/>
      <c r="TR59" s="20"/>
      <c r="TS59" s="20"/>
      <c r="TT59" s="20"/>
      <c r="TU59" s="20"/>
      <c r="TV59" s="20"/>
      <c r="TW59" s="20"/>
      <c r="TX59" s="20"/>
      <c r="TY59" s="20"/>
      <c r="TZ59" s="20"/>
      <c r="UA59" s="20"/>
      <c r="UB59" s="20"/>
      <c r="UC59" s="20"/>
      <c r="UD59" s="20"/>
      <c r="UE59" s="20"/>
      <c r="UF59" s="20"/>
      <c r="UG59" s="20"/>
      <c r="UH59" s="20"/>
      <c r="UI59" s="20"/>
      <c r="UJ59" s="20"/>
      <c r="UK59" s="20"/>
      <c r="UL59" s="20"/>
      <c r="UM59" s="20"/>
      <c r="UN59" s="20"/>
      <c r="UO59" s="20"/>
      <c r="UP59" s="20"/>
      <c r="UQ59" s="20"/>
      <c r="UR59" s="20"/>
      <c r="US59" s="20"/>
      <c r="UT59" s="20"/>
      <c r="UU59" s="20"/>
      <c r="UV59" s="20"/>
      <c r="UW59" s="20"/>
      <c r="UX59" s="20"/>
      <c r="UY59" s="20"/>
      <c r="UZ59" s="20"/>
      <c r="VA59" s="20"/>
      <c r="VB59" s="20"/>
      <c r="VC59" s="20"/>
      <c r="VD59" s="20"/>
      <c r="VE59" s="20"/>
      <c r="VF59" s="20"/>
      <c r="VG59" s="20"/>
      <c r="VH59" s="20"/>
      <c r="VI59" s="20"/>
      <c r="VJ59" s="20"/>
      <c r="VK59" s="20"/>
      <c r="VL59" s="20"/>
      <c r="VM59" s="20"/>
      <c r="VN59" s="20"/>
      <c r="VO59" s="20"/>
      <c r="VP59" s="20"/>
      <c r="VQ59" s="20"/>
      <c r="VR59" s="20"/>
      <c r="VS59" s="20"/>
      <c r="VT59" s="20"/>
      <c r="VU59" s="20"/>
      <c r="VV59" s="20"/>
      <c r="VW59" s="20"/>
      <c r="VX59" s="20"/>
      <c r="VY59" s="20"/>
      <c r="VZ59" s="20"/>
      <c r="WA59" s="20"/>
      <c r="WB59" s="20"/>
      <c r="WC59" s="20"/>
      <c r="WD59" s="20"/>
      <c r="WE59" s="20"/>
      <c r="WF59" s="20"/>
      <c r="WG59" s="20"/>
      <c r="WH59" s="20"/>
      <c r="WI59" s="20"/>
      <c r="WJ59" s="20"/>
      <c r="WK59" s="20"/>
      <c r="WL59" s="20"/>
      <c r="WM59" s="20"/>
      <c r="WN59" s="20"/>
      <c r="WO59" s="20"/>
      <c r="WP59" s="20"/>
      <c r="WQ59" s="20"/>
      <c r="WR59" s="20"/>
      <c r="WS59" s="20"/>
      <c r="WT59" s="20"/>
      <c r="WU59" s="20"/>
      <c r="WV59" s="20"/>
      <c r="WW59" s="20"/>
      <c r="WX59" s="20"/>
      <c r="WY59" s="20"/>
      <c r="WZ59" s="20"/>
      <c r="XA59" s="20"/>
      <c r="XB59" s="20"/>
      <c r="XC59" s="20"/>
      <c r="XD59" s="20"/>
      <c r="XE59" s="20"/>
      <c r="XF59" s="20"/>
      <c r="XG59" s="20"/>
      <c r="XH59" s="20"/>
      <c r="XI59" s="20"/>
      <c r="XJ59" s="20"/>
      <c r="XK59" s="20"/>
      <c r="XL59" s="20"/>
      <c r="XM59" s="20"/>
      <c r="XN59" s="20"/>
      <c r="XO59" s="20"/>
      <c r="XP59" s="20"/>
      <c r="XQ59" s="20"/>
      <c r="XR59" s="20"/>
      <c r="XS59" s="20"/>
      <c r="XT59" s="20"/>
      <c r="XU59" s="20"/>
      <c r="XV59" s="20"/>
      <c r="XW59" s="20"/>
      <c r="XX59" s="20"/>
      <c r="XY59" s="20"/>
      <c r="XZ59" s="20"/>
      <c r="YA59" s="20"/>
      <c r="YB59" s="20"/>
      <c r="YC59" s="20"/>
      <c r="YD59" s="20"/>
      <c r="YE59" s="20"/>
      <c r="YF59" s="20"/>
      <c r="YG59" s="20"/>
      <c r="YH59" s="20"/>
      <c r="YI59" s="20"/>
      <c r="YJ59" s="20"/>
      <c r="YK59" s="20"/>
      <c r="YL59" s="20"/>
      <c r="YM59" s="20"/>
      <c r="YN59" s="20"/>
      <c r="YO59" s="20"/>
      <c r="YP59" s="20"/>
      <c r="YQ59" s="20"/>
      <c r="YR59" s="20"/>
      <c r="YS59" s="20"/>
      <c r="YT59" s="20"/>
      <c r="YU59" s="20"/>
      <c r="YV59" s="20"/>
      <c r="YW59" s="20"/>
      <c r="YX59" s="20"/>
      <c r="YY59" s="20"/>
      <c r="YZ59" s="20"/>
      <c r="ZA59" s="20"/>
      <c r="ZB59" s="20"/>
      <c r="ZC59" s="20"/>
      <c r="ZD59" s="20"/>
      <c r="ZE59" s="20"/>
      <c r="ZF59" s="20"/>
      <c r="ZG59" s="20"/>
      <c r="ZH59" s="20"/>
      <c r="ZI59" s="20"/>
      <c r="ZJ59" s="20"/>
      <c r="ZK59" s="20"/>
      <c r="ZL59" s="20"/>
      <c r="ZM59" s="20"/>
      <c r="ZN59" s="20"/>
      <c r="ZO59" s="20"/>
      <c r="ZP59" s="20"/>
      <c r="ZQ59" s="20"/>
      <c r="ZR59" s="20"/>
      <c r="ZS59" s="20"/>
      <c r="ZT59" s="20"/>
      <c r="ZU59" s="20"/>
      <c r="ZV59" s="20"/>
      <c r="ZW59" s="20"/>
      <c r="ZX59" s="20"/>
      <c r="ZY59" s="20"/>
      <c r="ZZ59" s="20"/>
      <c r="AAA59" s="20"/>
      <c r="AAB59" s="20"/>
      <c r="AAC59" s="20"/>
      <c r="AAD59" s="20"/>
      <c r="AAE59" s="20"/>
      <c r="AAF59" s="20"/>
      <c r="AAG59" s="20"/>
      <c r="AAH59" s="20"/>
      <c r="AAI59" s="20"/>
      <c r="AAJ59" s="20"/>
      <c r="AAK59" s="20"/>
      <c r="AAL59" s="20"/>
      <c r="AAM59" s="20"/>
      <c r="AAN59" s="20"/>
      <c r="AAO59" s="20"/>
      <c r="AAP59" s="20"/>
      <c r="AAQ59" s="20"/>
      <c r="AAR59" s="20"/>
      <c r="AAS59" s="20"/>
      <c r="AAT59" s="20"/>
      <c r="AAU59" s="20"/>
      <c r="AAV59" s="20"/>
      <c r="AAW59" s="20"/>
      <c r="AAX59" s="20"/>
      <c r="AAY59" s="20"/>
      <c r="AAZ59" s="20"/>
      <c r="ABA59" s="20"/>
      <c r="ABB59" s="20"/>
      <c r="ABC59" s="20"/>
      <c r="ABD59" s="20"/>
      <c r="ABE59" s="20"/>
      <c r="ABF59" s="20"/>
      <c r="ABG59" s="20"/>
      <c r="ABH59" s="20"/>
      <c r="ABI59" s="20"/>
      <c r="ABJ59" s="20"/>
      <c r="ABK59" s="20"/>
      <c r="ABL59" s="20"/>
      <c r="ABM59" s="20"/>
      <c r="ABN59" s="20"/>
      <c r="ABO59" s="20"/>
      <c r="ABP59" s="20"/>
      <c r="ABQ59" s="20"/>
      <c r="ABR59" s="20"/>
      <c r="ABS59" s="20"/>
      <c r="ABT59" s="20"/>
      <c r="ABU59" s="20"/>
      <c r="ABV59" s="20"/>
      <c r="ABW59" s="20"/>
      <c r="ABX59" s="20"/>
      <c r="ABY59" s="20"/>
      <c r="ABZ59" s="20"/>
      <c r="ACA59" s="20"/>
      <c r="ACB59" s="20"/>
      <c r="ACC59" s="20"/>
      <c r="ACD59" s="20"/>
      <c r="ACE59" s="20"/>
      <c r="ACF59" s="20"/>
      <c r="ACG59" s="20"/>
      <c r="ACH59" s="20"/>
      <c r="ACI59" s="20"/>
      <c r="ACJ59" s="20"/>
      <c r="ACK59" s="20"/>
      <c r="ACL59" s="20"/>
      <c r="ACM59" s="20"/>
      <c r="ACN59" s="20"/>
      <c r="ACO59" s="20"/>
      <c r="ACP59" s="20"/>
      <c r="ACQ59" s="20"/>
      <c r="ACR59" s="20"/>
      <c r="ACS59" s="20"/>
      <c r="ACT59" s="20"/>
      <c r="ACU59" s="20"/>
      <c r="ACV59" s="20"/>
      <c r="ACW59" s="20"/>
      <c r="ACX59" s="20"/>
      <c r="ACY59" s="20"/>
      <c r="ACZ59" s="20"/>
      <c r="ADA59" s="20"/>
      <c r="ADB59" s="20"/>
      <c r="ADC59" s="20"/>
      <c r="ADD59" s="20"/>
      <c r="ADE59" s="20"/>
      <c r="ADF59" s="20"/>
      <c r="ADG59" s="20"/>
      <c r="ADH59" s="20"/>
      <c r="ADI59" s="20"/>
      <c r="ADJ59" s="20"/>
      <c r="ADK59" s="20"/>
      <c r="ADL59" s="20"/>
      <c r="ADM59" s="20"/>
      <c r="ADN59" s="20"/>
      <c r="ADO59" s="20"/>
      <c r="ADP59" s="20"/>
      <c r="ADQ59" s="20"/>
      <c r="ADR59" s="20"/>
      <c r="ADS59" s="20"/>
      <c r="ADT59" s="20"/>
      <c r="ADU59" s="20"/>
      <c r="ADV59" s="20"/>
      <c r="ADW59" s="20"/>
      <c r="ADX59" s="20"/>
      <c r="ADY59" s="20"/>
      <c r="ADZ59" s="20"/>
      <c r="AEA59" s="20"/>
      <c r="AEB59" s="20"/>
      <c r="AEC59" s="20"/>
      <c r="AED59" s="20"/>
      <c r="AEE59" s="20"/>
      <c r="AEF59" s="20"/>
      <c r="AEG59" s="20"/>
      <c r="AEH59" s="20"/>
      <c r="AEI59" s="20"/>
      <c r="AEJ59" s="20"/>
      <c r="AEK59" s="20"/>
      <c r="AEL59" s="20"/>
      <c r="AEM59" s="20"/>
      <c r="AEN59" s="20"/>
      <c r="AEO59" s="20"/>
      <c r="AEP59" s="20"/>
      <c r="AEQ59" s="20"/>
      <c r="AER59" s="20"/>
      <c r="AES59" s="20"/>
      <c r="AET59" s="20"/>
      <c r="AEU59" s="20"/>
      <c r="AEV59" s="20"/>
      <c r="AEW59" s="20"/>
      <c r="AEX59" s="20"/>
      <c r="AEY59" s="20"/>
      <c r="AEZ59" s="20"/>
      <c r="AFA59" s="20"/>
      <c r="AFB59" s="20"/>
      <c r="AFC59" s="20"/>
      <c r="AFD59" s="20"/>
      <c r="AFE59" s="20"/>
      <c r="AFF59" s="20"/>
      <c r="AFG59" s="20"/>
      <c r="AFH59" s="20"/>
      <c r="AFI59" s="20"/>
      <c r="AFJ59" s="20"/>
      <c r="AFK59" s="20"/>
      <c r="AFL59" s="20"/>
      <c r="AFM59" s="20"/>
      <c r="AFN59" s="20"/>
      <c r="AFO59" s="20"/>
      <c r="AFP59" s="20"/>
      <c r="AFQ59" s="20"/>
      <c r="AFR59" s="20"/>
      <c r="AFS59" s="20"/>
      <c r="AFT59" s="20"/>
      <c r="AFU59" s="20"/>
      <c r="AFV59" s="20"/>
      <c r="AFW59" s="20"/>
      <c r="AFX59" s="20"/>
      <c r="AFY59" s="20"/>
      <c r="AFZ59" s="20"/>
      <c r="AGA59" s="20"/>
      <c r="AGB59" s="20"/>
      <c r="AGC59" s="20"/>
      <c r="AGD59" s="20"/>
      <c r="AGE59" s="20"/>
      <c r="AGF59" s="20"/>
      <c r="AGG59" s="20"/>
      <c r="AGH59" s="20"/>
      <c r="AGI59" s="20"/>
      <c r="AGJ59" s="20"/>
      <c r="AGK59" s="20"/>
      <c r="AGL59" s="20"/>
      <c r="AGM59" s="20"/>
      <c r="AGN59" s="20"/>
      <c r="AGO59" s="20"/>
      <c r="AGP59" s="20"/>
      <c r="AGQ59" s="20"/>
      <c r="AGR59" s="20"/>
      <c r="AGS59" s="20"/>
      <c r="AGT59" s="20"/>
      <c r="AGU59" s="20"/>
      <c r="AGV59" s="20"/>
      <c r="AGW59" s="20"/>
      <c r="AGX59" s="20"/>
      <c r="AGY59" s="20"/>
      <c r="AGZ59" s="20"/>
      <c r="AHA59" s="20"/>
      <c r="AHB59" s="20"/>
      <c r="AHC59" s="20"/>
      <c r="AHD59" s="20"/>
      <c r="AHE59" s="20"/>
      <c r="AHF59" s="20"/>
      <c r="AHG59" s="20"/>
      <c r="AHH59" s="20"/>
      <c r="AHI59" s="20"/>
      <c r="AHJ59" s="20"/>
      <c r="AHK59" s="20"/>
      <c r="AHL59" s="20"/>
      <c r="AHM59" s="20"/>
      <c r="AHN59" s="20"/>
      <c r="AHO59" s="20"/>
      <c r="AHP59" s="20"/>
      <c r="AHQ59" s="20"/>
      <c r="AHR59" s="20"/>
      <c r="AHS59" s="20"/>
      <c r="AHT59" s="20"/>
      <c r="AHU59" s="20"/>
      <c r="AHV59" s="20"/>
      <c r="AHW59" s="20"/>
      <c r="AHX59" s="20"/>
      <c r="AHY59" s="20"/>
      <c r="AHZ59" s="20"/>
      <c r="AIA59" s="20"/>
      <c r="AIB59" s="20"/>
      <c r="AIC59" s="20"/>
      <c r="AID59" s="20"/>
      <c r="AIE59" s="20"/>
      <c r="AIF59" s="20"/>
      <c r="AIG59" s="20"/>
      <c r="AIH59" s="20"/>
      <c r="AII59" s="20"/>
      <c r="AIJ59" s="20"/>
      <c r="AIK59" s="20"/>
      <c r="AIL59" s="20"/>
      <c r="AIM59" s="20"/>
      <c r="AIN59" s="20"/>
      <c r="AIO59" s="20"/>
      <c r="AIP59" s="20"/>
      <c r="AIQ59" s="20"/>
      <c r="AIR59" s="20"/>
      <c r="AIS59" s="20"/>
      <c r="AIT59" s="20"/>
      <c r="AIU59" s="20"/>
      <c r="AIV59" s="20"/>
      <c r="AIW59" s="20"/>
      <c r="AIX59" s="20"/>
      <c r="AIY59" s="20"/>
      <c r="AIZ59" s="20"/>
      <c r="AJA59" s="20"/>
      <c r="AJB59" s="20"/>
      <c r="AJC59" s="20"/>
      <c r="AJD59" s="20"/>
      <c r="AJE59" s="20"/>
      <c r="AJF59" s="20"/>
      <c r="AJG59" s="20"/>
      <c r="AJH59" s="20"/>
      <c r="AJI59" s="20"/>
      <c r="AJJ59" s="20"/>
      <c r="AJK59" s="20"/>
      <c r="AJL59" s="20"/>
      <c r="AJM59" s="20"/>
      <c r="AJN59" s="20"/>
      <c r="AJO59" s="20"/>
      <c r="AJP59" s="20"/>
      <c r="AJQ59" s="20"/>
      <c r="AJR59" s="20"/>
      <c r="AJS59" s="20"/>
      <c r="AJT59" s="20"/>
      <c r="AJU59" s="20"/>
      <c r="AJV59" s="20"/>
      <c r="AJW59" s="20"/>
      <c r="AJX59" s="20"/>
      <c r="AJY59" s="20"/>
      <c r="AJZ59" s="20"/>
      <c r="AKA59" s="20"/>
      <c r="AKB59" s="20"/>
      <c r="AKC59" s="20"/>
      <c r="AKD59" s="20"/>
      <c r="AKE59" s="20"/>
      <c r="AKF59" s="20"/>
      <c r="AKG59" s="20"/>
      <c r="AKH59" s="20"/>
      <c r="AKI59" s="20"/>
      <c r="AKJ59" s="20"/>
      <c r="AKK59" s="20"/>
      <c r="AKL59" s="20"/>
      <c r="AKM59" s="20"/>
      <c r="AKN59" s="20"/>
      <c r="AKO59" s="20"/>
      <c r="AKP59" s="20"/>
      <c r="AKQ59" s="20"/>
      <c r="AKR59" s="20"/>
      <c r="AKS59" s="20"/>
      <c r="AKT59" s="20"/>
      <c r="AKU59" s="20"/>
      <c r="AKV59" s="20"/>
      <c r="AKW59" s="20"/>
      <c r="AKX59" s="20"/>
      <c r="AKY59" s="20"/>
      <c r="AKZ59" s="20"/>
      <c r="ALA59" s="20"/>
      <c r="ALB59" s="20"/>
      <c r="ALC59" s="20"/>
      <c r="ALD59" s="20"/>
      <c r="ALE59" s="20"/>
      <c r="ALF59" s="20"/>
      <c r="ALG59" s="20"/>
      <c r="ALH59" s="20"/>
      <c r="ALI59" s="20"/>
      <c r="ALJ59" s="20"/>
      <c r="ALK59" s="20"/>
      <c r="ALL59" s="20"/>
      <c r="ALM59" s="20"/>
      <c r="ALN59" s="20"/>
      <c r="ALO59" s="20"/>
      <c r="ALP59" s="20"/>
      <c r="ALQ59" s="20"/>
      <c r="ALR59" s="20"/>
      <c r="ALS59" s="20"/>
      <c r="ALT59" s="20"/>
      <c r="ALU59" s="20"/>
      <c r="ALV59" s="20"/>
      <c r="ALW59" s="20"/>
      <c r="ALX59" s="20"/>
      <c r="ALY59" s="20"/>
      <c r="ALZ59" s="20"/>
      <c r="AMA59" s="20"/>
      <c r="AMB59" s="20"/>
      <c r="AMC59" s="20"/>
      <c r="AMD59" s="20"/>
      <c r="AME59" s="20"/>
      <c r="AMF59" s="20"/>
      <c r="AMG59" s="20"/>
      <c r="AMH59" s="20"/>
      <c r="AMI59" s="20"/>
      <c r="AMJ59" s="20"/>
      <c r="AMK59" s="20"/>
      <c r="AML59" s="20"/>
      <c r="AMM59" s="20"/>
      <c r="AMN59" s="20"/>
      <c r="AMO59" s="20"/>
      <c r="AMP59" s="20"/>
      <c r="AMQ59" s="20"/>
      <c r="AMR59" s="20"/>
      <c r="AMS59" s="20"/>
      <c r="AMT59" s="20"/>
      <c r="AMU59" s="20"/>
      <c r="AMV59" s="20"/>
      <c r="AMW59" s="20"/>
      <c r="AMX59" s="20"/>
      <c r="AMY59" s="20"/>
      <c r="AMZ59" s="20"/>
      <c r="ANA59" s="20"/>
      <c r="ANB59" s="20"/>
      <c r="ANC59" s="20"/>
      <c r="AND59" s="20"/>
      <c r="ANE59" s="20"/>
      <c r="ANF59" s="20"/>
      <c r="ANG59" s="20"/>
      <c r="ANH59" s="20"/>
      <c r="ANI59" s="20"/>
      <c r="ANJ59" s="20"/>
      <c r="ANK59" s="20"/>
      <c r="ANL59" s="20"/>
      <c r="ANM59" s="20"/>
      <c r="ANN59" s="20"/>
      <c r="ANO59" s="20"/>
      <c r="ANP59" s="20"/>
      <c r="ANQ59" s="20"/>
      <c r="ANR59" s="20"/>
      <c r="ANS59" s="20"/>
      <c r="ANT59" s="20"/>
      <c r="ANU59" s="20"/>
      <c r="ANV59" s="20"/>
      <c r="ANW59" s="20"/>
      <c r="ANX59" s="20"/>
      <c r="ANY59" s="20"/>
      <c r="ANZ59" s="20"/>
      <c r="AOA59" s="20"/>
      <c r="AOB59" s="20"/>
      <c r="AOC59" s="20"/>
      <c r="AOD59" s="20"/>
      <c r="AOE59" s="20"/>
      <c r="AOF59" s="20"/>
      <c r="AOG59" s="20"/>
      <c r="AOH59" s="20"/>
      <c r="AOI59" s="20"/>
      <c r="AOJ59" s="20"/>
      <c r="AOK59" s="20"/>
      <c r="AOL59" s="20"/>
      <c r="AOM59" s="20"/>
      <c r="AON59" s="20"/>
      <c r="AOO59" s="20"/>
      <c r="AOP59" s="20"/>
      <c r="AOQ59" s="20"/>
      <c r="AOR59" s="20"/>
      <c r="AOS59" s="20"/>
      <c r="AOT59" s="20"/>
      <c r="AOU59" s="20"/>
      <c r="AOV59" s="20"/>
      <c r="AOW59" s="20"/>
      <c r="AOX59" s="20"/>
      <c r="AOY59" s="20"/>
      <c r="AOZ59" s="20"/>
      <c r="APA59" s="20"/>
      <c r="APB59" s="20"/>
      <c r="APC59" s="20"/>
      <c r="APD59" s="20"/>
      <c r="APE59" s="20"/>
      <c r="APF59" s="20"/>
      <c r="APG59" s="20"/>
      <c r="APH59" s="20"/>
      <c r="API59" s="20"/>
      <c r="APJ59" s="20"/>
      <c r="APK59" s="20"/>
      <c r="APL59" s="20"/>
      <c r="APM59" s="20"/>
      <c r="APN59" s="20"/>
      <c r="APO59" s="20"/>
      <c r="APP59" s="20"/>
      <c r="APQ59" s="20"/>
      <c r="APR59" s="20"/>
      <c r="APS59" s="20"/>
      <c r="APT59" s="20"/>
      <c r="APU59" s="20"/>
      <c r="APV59" s="20"/>
      <c r="APW59" s="20"/>
      <c r="APX59" s="20"/>
      <c r="APY59" s="20"/>
      <c r="APZ59" s="20"/>
      <c r="AQA59" s="20"/>
      <c r="AQB59" s="20"/>
      <c r="AQC59" s="20"/>
      <c r="AQD59" s="20"/>
      <c r="AQE59" s="20"/>
      <c r="AQF59" s="20"/>
      <c r="AQG59" s="20"/>
      <c r="AQH59" s="20"/>
      <c r="AQI59" s="20"/>
      <c r="AQJ59" s="20"/>
      <c r="AQK59" s="20"/>
      <c r="AQL59" s="20"/>
      <c r="AQM59" s="20"/>
      <c r="AQN59" s="20"/>
      <c r="AQO59" s="20"/>
      <c r="AQP59" s="20"/>
      <c r="AQQ59" s="20"/>
      <c r="AQR59" s="20"/>
      <c r="AQS59" s="20"/>
      <c r="AQT59" s="20"/>
      <c r="AQU59" s="20"/>
      <c r="AQV59" s="20"/>
      <c r="AQW59" s="20"/>
      <c r="AQX59" s="20"/>
      <c r="AQY59" s="20"/>
      <c r="AQZ59" s="20"/>
      <c r="ARA59" s="20"/>
      <c r="ARB59" s="20"/>
      <c r="ARC59" s="20"/>
      <c r="ARD59" s="20"/>
      <c r="ARE59" s="20"/>
      <c r="ARF59" s="20"/>
      <c r="ARG59" s="20"/>
      <c r="ARH59" s="20"/>
      <c r="ARI59" s="20"/>
      <c r="ARJ59" s="20"/>
      <c r="ARK59" s="20"/>
      <c r="ARL59" s="20"/>
      <c r="ARM59" s="20"/>
      <c r="ARN59" s="20"/>
      <c r="ARO59" s="20"/>
      <c r="ARP59" s="20"/>
      <c r="ARQ59" s="20"/>
      <c r="ARR59" s="20"/>
      <c r="ARS59" s="20"/>
      <c r="ART59" s="20"/>
      <c r="ARU59" s="20"/>
      <c r="ARV59" s="20"/>
      <c r="ARW59" s="20"/>
      <c r="ARX59" s="20"/>
      <c r="ARY59" s="20"/>
      <c r="ARZ59" s="20"/>
      <c r="ASA59" s="20"/>
      <c r="ASB59" s="20"/>
      <c r="ASC59" s="20"/>
      <c r="ASD59" s="20"/>
      <c r="ASE59" s="20"/>
      <c r="ASF59" s="20"/>
      <c r="ASG59" s="20"/>
      <c r="ASH59" s="20"/>
      <c r="ASI59" s="20"/>
      <c r="ASJ59" s="20"/>
      <c r="ASK59" s="20"/>
      <c r="ASL59" s="20"/>
      <c r="ASM59" s="20"/>
      <c r="ASN59" s="20"/>
      <c r="ASO59" s="20"/>
      <c r="ASP59" s="20"/>
      <c r="ASQ59" s="20"/>
      <c r="ASR59" s="20"/>
      <c r="ASS59" s="20"/>
      <c r="AST59" s="20"/>
      <c r="ASU59" s="20"/>
      <c r="ASV59" s="20"/>
      <c r="ASW59" s="20"/>
      <c r="ASX59" s="20"/>
      <c r="ASY59" s="20"/>
      <c r="ASZ59" s="20"/>
      <c r="ATA59" s="20"/>
      <c r="ATB59" s="20"/>
      <c r="ATC59" s="20"/>
      <c r="ATD59" s="20"/>
      <c r="ATE59" s="20"/>
      <c r="ATF59" s="20"/>
      <c r="ATG59" s="20"/>
      <c r="ATH59" s="20"/>
      <c r="ATI59" s="20"/>
      <c r="ATJ59" s="20"/>
      <c r="ATK59" s="20"/>
      <c r="ATL59" s="20"/>
      <c r="ATM59" s="20"/>
      <c r="ATN59" s="20"/>
      <c r="ATO59" s="20"/>
      <c r="ATP59" s="20"/>
      <c r="ATQ59" s="20"/>
      <c r="ATR59" s="20"/>
      <c r="ATS59" s="20"/>
      <c r="ATT59" s="20"/>
      <c r="ATU59" s="20"/>
      <c r="ATV59" s="20"/>
      <c r="ATW59" s="20"/>
      <c r="ATX59" s="20"/>
      <c r="ATY59" s="20"/>
      <c r="ATZ59" s="20"/>
      <c r="AUA59" s="20"/>
      <c r="AUB59" s="20"/>
      <c r="AUC59" s="20"/>
      <c r="AUD59" s="20"/>
      <c r="AUE59" s="20"/>
      <c r="AUF59" s="20"/>
      <c r="AUG59" s="20"/>
      <c r="AUH59" s="20"/>
      <c r="AUI59" s="20"/>
      <c r="AUJ59" s="20"/>
      <c r="AUK59" s="20"/>
      <c r="AUL59" s="20"/>
      <c r="AUM59" s="20"/>
      <c r="AUN59" s="20"/>
      <c r="AUO59" s="20"/>
      <c r="AUP59" s="20"/>
      <c r="AUQ59" s="20"/>
      <c r="AUR59" s="20"/>
      <c r="AUS59" s="20"/>
      <c r="AUT59" s="20"/>
      <c r="AUU59" s="20"/>
      <c r="AUV59" s="20"/>
      <c r="AUW59" s="20"/>
      <c r="AUX59" s="20"/>
      <c r="AUY59" s="20"/>
      <c r="AUZ59" s="20"/>
      <c r="AVA59" s="20"/>
      <c r="AVB59" s="20"/>
      <c r="AVC59" s="20"/>
      <c r="AVD59" s="20"/>
      <c r="AVE59" s="20"/>
      <c r="AVF59" s="20"/>
      <c r="AVG59" s="20"/>
      <c r="AVH59" s="20"/>
      <c r="AVI59" s="20"/>
      <c r="AVJ59" s="20"/>
      <c r="AVK59" s="20"/>
      <c r="AVL59" s="20"/>
      <c r="AVM59" s="20"/>
      <c r="AVN59" s="20"/>
      <c r="AVO59" s="20"/>
      <c r="AVP59" s="20"/>
      <c r="AVQ59" s="20"/>
      <c r="AVR59" s="20"/>
      <c r="AVS59" s="20"/>
      <c r="AVT59" s="20"/>
      <c r="AVU59" s="20"/>
      <c r="AVV59" s="20"/>
      <c r="AVW59" s="20"/>
      <c r="AVX59" s="20"/>
      <c r="AVY59" s="20"/>
      <c r="AVZ59" s="20"/>
      <c r="AWA59" s="20"/>
      <c r="AWB59" s="20"/>
      <c r="AWC59" s="20"/>
      <c r="AWD59" s="20"/>
      <c r="AWE59" s="20"/>
      <c r="AWF59" s="20"/>
      <c r="AWG59" s="20"/>
      <c r="AWH59" s="20"/>
      <c r="AWI59" s="20"/>
      <c r="AWJ59" s="20"/>
      <c r="AWK59" s="20"/>
      <c r="AWL59" s="20"/>
      <c r="AWM59" s="20"/>
      <c r="AWN59" s="20"/>
      <c r="AWO59" s="20"/>
      <c r="AWP59" s="20"/>
      <c r="AWQ59" s="20"/>
      <c r="AWR59" s="20"/>
      <c r="AWS59" s="20"/>
      <c r="AWT59" s="20"/>
      <c r="AWU59" s="20"/>
      <c r="AWV59" s="20"/>
      <c r="AWW59" s="20"/>
      <c r="AWX59" s="20"/>
      <c r="AWY59" s="20"/>
      <c r="AWZ59" s="20"/>
      <c r="AXA59" s="20"/>
      <c r="AXB59" s="20"/>
      <c r="AXC59" s="20"/>
      <c r="AXD59" s="20"/>
      <c r="AXE59" s="20"/>
      <c r="AXF59" s="20"/>
      <c r="AXG59" s="20"/>
      <c r="AXH59" s="20"/>
      <c r="AXI59" s="20"/>
      <c r="AXJ59" s="20"/>
      <c r="AXK59" s="20"/>
      <c r="AXL59" s="20"/>
      <c r="AXM59" s="20"/>
      <c r="AXN59" s="20"/>
      <c r="AXO59" s="20"/>
      <c r="AXP59" s="20"/>
      <c r="AXQ59" s="20"/>
      <c r="AXR59" s="20"/>
      <c r="AXS59" s="20"/>
      <c r="AXT59" s="20"/>
      <c r="AXU59" s="20"/>
      <c r="AXV59" s="20"/>
      <c r="AXW59" s="20"/>
      <c r="AXX59" s="20"/>
      <c r="AXY59" s="20"/>
      <c r="AXZ59" s="20"/>
      <c r="AYA59" s="20"/>
      <c r="AYB59" s="20"/>
      <c r="AYC59" s="20"/>
      <c r="AYD59" s="20"/>
      <c r="AYE59" s="20"/>
      <c r="AYF59" s="20"/>
      <c r="AYG59" s="20"/>
      <c r="AYH59" s="20"/>
      <c r="AYI59" s="20"/>
      <c r="AYJ59" s="20"/>
      <c r="AYK59" s="20"/>
      <c r="AYL59" s="20"/>
      <c r="AYM59" s="20"/>
      <c r="AYN59" s="20"/>
      <c r="AYO59" s="20"/>
      <c r="AYP59" s="20"/>
      <c r="AYQ59" s="20"/>
      <c r="AYR59" s="20"/>
      <c r="AYS59" s="20"/>
      <c r="AYT59" s="20"/>
      <c r="AYU59" s="20"/>
      <c r="AYV59" s="20"/>
      <c r="AYW59" s="20"/>
      <c r="AYX59" s="20"/>
      <c r="AYY59" s="20"/>
      <c r="AYZ59" s="20"/>
      <c r="AZA59" s="20"/>
      <c r="AZB59" s="20"/>
      <c r="AZC59" s="20"/>
      <c r="AZD59" s="20"/>
      <c r="AZE59" s="20"/>
      <c r="AZF59" s="20"/>
      <c r="AZG59" s="20"/>
      <c r="AZH59" s="20"/>
      <c r="AZI59" s="20"/>
      <c r="AZJ59" s="20"/>
      <c r="AZK59" s="20"/>
      <c r="AZL59" s="20"/>
      <c r="AZM59" s="20"/>
      <c r="AZN59" s="20"/>
      <c r="AZO59" s="20"/>
      <c r="AZP59" s="20"/>
      <c r="AZQ59" s="20"/>
      <c r="AZR59" s="20"/>
      <c r="AZS59" s="20"/>
      <c r="AZT59" s="20"/>
      <c r="AZU59" s="20"/>
      <c r="AZV59" s="20"/>
      <c r="AZW59" s="20"/>
      <c r="AZX59" s="20"/>
      <c r="AZY59" s="20"/>
      <c r="AZZ59" s="20"/>
      <c r="BAA59" s="20"/>
      <c r="BAB59" s="20"/>
      <c r="BAC59" s="20"/>
      <c r="BAD59" s="20"/>
      <c r="BAE59" s="20"/>
      <c r="BAF59" s="20"/>
      <c r="BAG59" s="20"/>
      <c r="BAH59" s="20"/>
      <c r="BAI59" s="20"/>
      <c r="BAJ59" s="20"/>
      <c r="BAK59" s="20"/>
      <c r="BAL59" s="20"/>
      <c r="BAM59" s="20"/>
      <c r="BAN59" s="20"/>
      <c r="BAO59" s="20"/>
      <c r="BAP59" s="20"/>
      <c r="BAQ59" s="20"/>
      <c r="BAR59" s="20"/>
      <c r="BAS59" s="20"/>
      <c r="BAT59" s="20"/>
      <c r="BAU59" s="20"/>
      <c r="BAV59" s="20"/>
      <c r="BAW59" s="20"/>
      <c r="BAX59" s="20"/>
      <c r="BAY59" s="20"/>
      <c r="BAZ59" s="20"/>
      <c r="BBA59" s="20"/>
      <c r="BBB59" s="20"/>
      <c r="BBC59" s="20"/>
      <c r="BBD59" s="20"/>
      <c r="BBE59" s="20"/>
      <c r="BBF59" s="20"/>
      <c r="BBG59" s="20"/>
      <c r="BBH59" s="20"/>
      <c r="BBI59" s="20"/>
      <c r="BBJ59" s="20"/>
      <c r="BBK59" s="20"/>
      <c r="BBL59" s="20"/>
      <c r="BBM59" s="20"/>
      <c r="BBN59" s="20"/>
      <c r="BBO59" s="20"/>
      <c r="BBP59" s="20"/>
      <c r="BBQ59" s="20"/>
      <c r="BBR59" s="20"/>
      <c r="BBS59" s="20"/>
      <c r="BBT59" s="20"/>
      <c r="BBU59" s="20"/>
      <c r="BBV59" s="20"/>
      <c r="BBW59" s="20"/>
      <c r="BBX59" s="20"/>
      <c r="BBY59" s="20"/>
      <c r="BBZ59" s="20"/>
      <c r="BCA59" s="20"/>
      <c r="BCB59" s="20"/>
      <c r="BCC59" s="20"/>
      <c r="BCD59" s="20"/>
      <c r="BCE59" s="20"/>
      <c r="BCF59" s="20"/>
      <c r="BCG59" s="20"/>
      <c r="BCH59" s="20"/>
      <c r="BCI59" s="20"/>
      <c r="BCJ59" s="20"/>
      <c r="BCK59" s="20"/>
      <c r="BCL59" s="20"/>
      <c r="BCM59" s="20"/>
      <c r="BCN59" s="20"/>
      <c r="BCO59" s="20"/>
      <c r="BCP59" s="20"/>
      <c r="BCQ59" s="20"/>
      <c r="BCR59" s="20"/>
      <c r="BCS59" s="20"/>
      <c r="BCT59" s="20"/>
      <c r="BCU59" s="20"/>
      <c r="BCV59" s="20"/>
      <c r="BCW59" s="20"/>
      <c r="BCX59" s="20"/>
      <c r="BCY59" s="20"/>
      <c r="BCZ59" s="20"/>
      <c r="BDA59" s="20"/>
      <c r="BDB59" s="20"/>
      <c r="BDC59" s="20"/>
      <c r="BDD59" s="20"/>
      <c r="BDE59" s="20"/>
      <c r="BDF59" s="20"/>
      <c r="BDG59" s="20"/>
      <c r="BDH59" s="20"/>
      <c r="BDI59" s="20"/>
      <c r="BDJ59" s="20"/>
      <c r="BDK59" s="20"/>
      <c r="BDL59" s="20"/>
      <c r="BDM59" s="20"/>
      <c r="BDN59" s="20"/>
      <c r="BDO59" s="20"/>
      <c r="BDP59" s="20"/>
      <c r="BDQ59" s="20"/>
      <c r="BDR59" s="20"/>
      <c r="BDS59" s="20"/>
      <c r="BDT59" s="20"/>
      <c r="BDU59" s="20"/>
      <c r="BDV59" s="20"/>
      <c r="BDW59" s="20"/>
      <c r="BDX59" s="20"/>
      <c r="BDY59" s="20"/>
      <c r="BDZ59" s="20"/>
      <c r="BEA59" s="20"/>
      <c r="BEB59" s="20"/>
      <c r="BEC59" s="20"/>
      <c r="BED59" s="20"/>
      <c r="BEE59" s="20"/>
      <c r="BEF59" s="20"/>
      <c r="BEG59" s="20"/>
      <c r="BEH59" s="20"/>
      <c r="BEI59" s="20"/>
      <c r="BEJ59" s="20"/>
      <c r="BEK59" s="20"/>
      <c r="BEL59" s="20"/>
      <c r="BEM59" s="20"/>
      <c r="BEN59" s="20"/>
      <c r="BEO59" s="20"/>
      <c r="BEP59" s="20"/>
      <c r="BEQ59" s="20"/>
      <c r="BER59" s="20"/>
      <c r="BES59" s="20"/>
      <c r="BET59" s="20"/>
      <c r="BEU59" s="20"/>
      <c r="BEV59" s="20"/>
      <c r="BEW59" s="20"/>
      <c r="BEX59" s="20"/>
      <c r="BEY59" s="20"/>
      <c r="BEZ59" s="20"/>
      <c r="BFA59" s="20"/>
      <c r="BFB59" s="20"/>
      <c r="BFC59" s="20"/>
      <c r="BFD59" s="20"/>
      <c r="BFE59" s="20"/>
      <c r="BFF59" s="20"/>
      <c r="BFG59" s="20"/>
      <c r="BFH59" s="20"/>
      <c r="BFI59" s="20"/>
      <c r="BFJ59" s="20"/>
      <c r="BFK59" s="20"/>
      <c r="BFL59" s="20"/>
      <c r="BFM59" s="20"/>
      <c r="BFN59" s="20"/>
      <c r="BFO59" s="20"/>
      <c r="BFP59" s="20"/>
      <c r="BFQ59" s="20"/>
      <c r="BFR59" s="20"/>
      <c r="BFS59" s="20"/>
      <c r="BFT59" s="20"/>
      <c r="BFU59" s="20"/>
      <c r="BFV59" s="20"/>
      <c r="BFW59" s="20"/>
      <c r="BFX59" s="20"/>
      <c r="BFY59" s="20"/>
      <c r="BFZ59" s="20"/>
      <c r="BGA59" s="20"/>
      <c r="BGB59" s="20"/>
      <c r="BGC59" s="20"/>
      <c r="BGD59" s="20"/>
      <c r="BGE59" s="20"/>
      <c r="BGF59" s="20"/>
      <c r="BGG59" s="20"/>
      <c r="BGH59" s="20"/>
      <c r="BGI59" s="20"/>
      <c r="BGJ59" s="20"/>
      <c r="BGK59" s="20"/>
      <c r="BGL59" s="20"/>
      <c r="BGM59" s="20"/>
      <c r="BGN59" s="20"/>
      <c r="BGO59" s="20"/>
      <c r="BGP59" s="20"/>
      <c r="BGQ59" s="20"/>
      <c r="BGR59" s="20"/>
      <c r="BGS59" s="20"/>
      <c r="BGT59" s="20"/>
      <c r="BGU59" s="20"/>
      <c r="BGV59" s="20"/>
      <c r="BGW59" s="20"/>
      <c r="BGX59" s="20"/>
      <c r="BGY59" s="20"/>
      <c r="BGZ59" s="20"/>
      <c r="BHA59" s="20"/>
      <c r="BHB59" s="20"/>
      <c r="BHC59" s="20"/>
      <c r="BHD59" s="20"/>
      <c r="BHE59" s="20"/>
      <c r="BHF59" s="20"/>
      <c r="BHG59" s="20"/>
      <c r="BHH59" s="20"/>
      <c r="BHI59" s="20"/>
      <c r="BHJ59" s="20"/>
      <c r="BHK59" s="20"/>
      <c r="BHL59" s="20"/>
      <c r="BHM59" s="20"/>
      <c r="BHN59" s="20"/>
      <c r="BHO59" s="20"/>
      <c r="BHP59" s="20"/>
      <c r="BHQ59" s="20"/>
      <c r="BHR59" s="20"/>
      <c r="BHS59" s="20"/>
      <c r="BHT59" s="20"/>
      <c r="BHU59" s="20"/>
      <c r="BHV59" s="20"/>
      <c r="BHW59" s="20"/>
      <c r="BHX59" s="20"/>
      <c r="BHY59" s="20"/>
      <c r="BHZ59" s="20"/>
      <c r="BIA59" s="20"/>
      <c r="BIB59" s="20"/>
      <c r="BIC59" s="20"/>
      <c r="BID59" s="20"/>
      <c r="BIE59" s="20"/>
      <c r="BIF59" s="20"/>
      <c r="BIG59" s="20"/>
      <c r="BIH59" s="20"/>
      <c r="BII59" s="20"/>
      <c r="BIJ59" s="20"/>
      <c r="BIK59" s="20"/>
      <c r="BIL59" s="20"/>
      <c r="BIM59" s="20"/>
      <c r="BIN59" s="20"/>
      <c r="BIO59" s="20"/>
      <c r="BIP59" s="20"/>
      <c r="BIQ59" s="20"/>
      <c r="BIR59" s="20"/>
      <c r="BIS59" s="20"/>
      <c r="BIT59" s="20"/>
      <c r="BIU59" s="20"/>
      <c r="BIV59" s="20"/>
      <c r="BIW59" s="20"/>
      <c r="BIX59" s="20"/>
      <c r="BIY59" s="20"/>
      <c r="BIZ59" s="20"/>
      <c r="BJA59" s="20"/>
      <c r="BJB59" s="20"/>
      <c r="BJC59" s="20"/>
      <c r="BJD59" s="20"/>
      <c r="BJE59" s="20"/>
      <c r="BJF59" s="20"/>
      <c r="BJG59" s="20"/>
      <c r="BJH59" s="20"/>
      <c r="BJI59" s="20"/>
      <c r="BJJ59" s="20"/>
      <c r="BJK59" s="20"/>
      <c r="BJL59" s="20"/>
      <c r="BJM59" s="20"/>
      <c r="BJN59" s="20"/>
      <c r="BJO59" s="20"/>
      <c r="BJP59" s="20"/>
      <c r="BJQ59" s="20"/>
      <c r="BJR59" s="20"/>
      <c r="BJS59" s="20"/>
      <c r="BJT59" s="20"/>
      <c r="BJU59" s="20"/>
      <c r="BJV59" s="20"/>
      <c r="BJW59" s="20"/>
      <c r="BJX59" s="20"/>
      <c r="BJY59" s="20"/>
      <c r="BJZ59" s="20"/>
      <c r="BKA59" s="20"/>
      <c r="BKB59" s="20"/>
      <c r="BKC59" s="20"/>
      <c r="BKD59" s="20"/>
      <c r="BKE59" s="20"/>
      <c r="BKF59" s="20"/>
      <c r="BKG59" s="20"/>
      <c r="BKH59" s="20"/>
      <c r="BKI59" s="20"/>
      <c r="BKJ59" s="20"/>
      <c r="BKK59" s="20"/>
      <c r="BKL59" s="20"/>
      <c r="BKM59" s="20"/>
      <c r="BKN59" s="20"/>
      <c r="BKO59" s="20"/>
      <c r="BKP59" s="20"/>
      <c r="BKQ59" s="20"/>
      <c r="BKR59" s="20"/>
      <c r="BKS59" s="20"/>
      <c r="BKT59" s="20"/>
      <c r="BKU59" s="20"/>
      <c r="BKV59" s="20"/>
      <c r="BKW59" s="20"/>
      <c r="BKX59" s="20"/>
      <c r="BKY59" s="20"/>
      <c r="BKZ59" s="20"/>
      <c r="BLA59" s="20"/>
      <c r="BLB59" s="20"/>
      <c r="BLC59" s="20"/>
      <c r="BLD59" s="20"/>
      <c r="BLE59" s="20"/>
      <c r="BLF59" s="20"/>
      <c r="BLG59" s="20"/>
      <c r="BLH59" s="20"/>
      <c r="BLI59" s="20"/>
      <c r="BLJ59" s="20"/>
      <c r="BLK59" s="20"/>
      <c r="BLL59" s="20"/>
      <c r="BLM59" s="20"/>
      <c r="BLN59" s="20"/>
      <c r="BLO59" s="20"/>
      <c r="BLP59" s="20"/>
      <c r="BLQ59" s="20"/>
      <c r="BLR59" s="20"/>
      <c r="BLS59" s="20"/>
      <c r="BLT59" s="20"/>
      <c r="BLU59" s="20"/>
      <c r="BLV59" s="20"/>
      <c r="BLW59" s="20"/>
      <c r="BLX59" s="20"/>
      <c r="BLY59" s="20"/>
      <c r="BLZ59" s="20"/>
      <c r="BMA59" s="20"/>
      <c r="BMB59" s="20"/>
      <c r="BMC59" s="20"/>
      <c r="BMD59" s="20"/>
      <c r="BME59" s="20"/>
      <c r="BMF59" s="20"/>
      <c r="BMG59" s="20"/>
      <c r="BMH59" s="20"/>
      <c r="BMI59" s="20"/>
      <c r="BMJ59" s="20"/>
      <c r="BMK59" s="20"/>
      <c r="BML59" s="20"/>
      <c r="BMM59" s="20"/>
      <c r="BMN59" s="20"/>
      <c r="BMO59" s="20"/>
      <c r="BMP59" s="20"/>
      <c r="BMQ59" s="20"/>
      <c r="BMR59" s="20"/>
      <c r="BMS59" s="20"/>
      <c r="BMT59" s="20"/>
      <c r="BMU59" s="20"/>
      <c r="BMV59" s="20"/>
      <c r="BMW59" s="20"/>
      <c r="BMX59" s="20"/>
      <c r="BMY59" s="20"/>
      <c r="BMZ59" s="20"/>
      <c r="BNA59" s="20"/>
      <c r="BNB59" s="20"/>
      <c r="BNC59" s="20"/>
      <c r="BND59" s="20"/>
      <c r="BNE59" s="20"/>
      <c r="BNF59" s="20"/>
      <c r="BNG59" s="20"/>
      <c r="BNH59" s="20"/>
      <c r="BNI59" s="20"/>
      <c r="BNJ59" s="20"/>
      <c r="BNK59" s="20"/>
      <c r="BNL59" s="20"/>
      <c r="BNM59" s="20"/>
      <c r="BNN59" s="20"/>
      <c r="BNO59" s="20"/>
      <c r="BNP59" s="20"/>
      <c r="BNQ59" s="20"/>
      <c r="BNR59" s="20"/>
      <c r="BNS59" s="20"/>
      <c r="BNT59" s="20"/>
      <c r="BNU59" s="20"/>
      <c r="BNV59" s="20"/>
      <c r="BNW59" s="20"/>
      <c r="BNX59" s="20"/>
      <c r="BNY59" s="20"/>
      <c r="BNZ59" s="20"/>
      <c r="BOA59" s="20"/>
      <c r="BOB59" s="20"/>
      <c r="BOC59" s="20"/>
      <c r="BOD59" s="20"/>
      <c r="BOE59" s="20"/>
      <c r="BOF59" s="20"/>
      <c r="BOG59" s="20"/>
      <c r="BOH59" s="20"/>
      <c r="BOI59" s="20"/>
      <c r="BOJ59" s="20"/>
      <c r="BOK59" s="20"/>
      <c r="BOL59" s="20"/>
      <c r="BOM59" s="20"/>
      <c r="BON59" s="20"/>
      <c r="BOO59" s="20"/>
      <c r="BOP59" s="20"/>
      <c r="BOQ59" s="20"/>
      <c r="BOR59" s="20"/>
      <c r="BOS59" s="20"/>
      <c r="BOT59" s="20"/>
      <c r="BOU59" s="20"/>
      <c r="BOV59" s="20"/>
      <c r="BOW59" s="20"/>
      <c r="BOX59" s="20"/>
      <c r="BOY59" s="20"/>
      <c r="BOZ59" s="20"/>
      <c r="BPA59" s="20"/>
      <c r="BPB59" s="20"/>
      <c r="BPC59" s="20"/>
      <c r="BPD59" s="20"/>
      <c r="BPE59" s="20"/>
      <c r="BPF59" s="20"/>
      <c r="BPG59" s="20"/>
      <c r="BPH59" s="20"/>
      <c r="BPI59" s="20"/>
      <c r="BPJ59" s="20"/>
      <c r="BPK59" s="20"/>
      <c r="BPL59" s="20"/>
      <c r="BPM59" s="20"/>
      <c r="BPN59" s="20"/>
      <c r="BPO59" s="20"/>
      <c r="BPP59" s="20"/>
      <c r="BPQ59" s="20"/>
      <c r="BPR59" s="20"/>
      <c r="BPS59" s="20"/>
      <c r="BPT59" s="20"/>
      <c r="BPU59" s="20"/>
      <c r="BPV59" s="20"/>
      <c r="BPW59" s="20"/>
      <c r="BPX59" s="20"/>
      <c r="BPY59" s="20"/>
      <c r="BPZ59" s="20"/>
      <c r="BQA59" s="20"/>
      <c r="BQB59" s="20"/>
      <c r="BQC59" s="20"/>
      <c r="BQD59" s="20"/>
      <c r="BQE59" s="20"/>
      <c r="BQF59" s="20"/>
      <c r="BQG59" s="20"/>
      <c r="BQH59" s="20"/>
      <c r="BQI59" s="20"/>
      <c r="BQJ59" s="20"/>
      <c r="BQK59" s="20"/>
      <c r="BQL59" s="20"/>
      <c r="BQM59" s="20"/>
      <c r="BQN59" s="20"/>
      <c r="BQO59" s="20"/>
      <c r="BQP59" s="20"/>
      <c r="BQQ59" s="20"/>
      <c r="BQR59" s="20"/>
      <c r="BQS59" s="20"/>
      <c r="BQT59" s="20"/>
      <c r="BQU59" s="20"/>
      <c r="BQV59" s="20"/>
      <c r="BQW59" s="20"/>
      <c r="BQX59" s="20"/>
      <c r="BQY59" s="20"/>
      <c r="BQZ59" s="20"/>
      <c r="BRA59" s="20"/>
      <c r="BRB59" s="20"/>
      <c r="BRC59" s="20"/>
      <c r="BRD59" s="20"/>
      <c r="BRE59" s="20"/>
      <c r="BRF59" s="20"/>
      <c r="BRG59" s="20"/>
      <c r="BRH59" s="20"/>
      <c r="BRI59" s="20"/>
      <c r="BRJ59" s="20"/>
      <c r="BRK59" s="20"/>
      <c r="BRL59" s="20"/>
      <c r="BRM59" s="20"/>
      <c r="BRN59" s="20"/>
      <c r="BRO59" s="20"/>
      <c r="BRP59" s="20"/>
      <c r="BRQ59" s="20"/>
      <c r="BRR59" s="20"/>
      <c r="BRS59" s="20"/>
      <c r="BRT59" s="20"/>
      <c r="BRU59" s="20"/>
      <c r="BRV59" s="20"/>
      <c r="BRW59" s="20"/>
      <c r="BRX59" s="20"/>
      <c r="BRY59" s="20"/>
      <c r="BRZ59" s="20"/>
      <c r="BSA59" s="20"/>
      <c r="BSB59" s="20"/>
      <c r="BSC59" s="20"/>
      <c r="BSD59" s="20"/>
      <c r="BSE59" s="20"/>
      <c r="BSF59" s="20"/>
      <c r="BSG59" s="20"/>
      <c r="BSH59" s="20"/>
      <c r="BSI59" s="20"/>
      <c r="BSJ59" s="20"/>
      <c r="BSK59" s="20"/>
      <c r="BSL59" s="20"/>
      <c r="BSM59" s="20"/>
      <c r="BSN59" s="20"/>
      <c r="BSO59" s="20"/>
      <c r="BSP59" s="20"/>
      <c r="BSQ59" s="20"/>
      <c r="BSR59" s="20"/>
      <c r="BSS59" s="20"/>
      <c r="BST59" s="20"/>
      <c r="BSU59" s="20"/>
      <c r="BSV59" s="20"/>
      <c r="BSW59" s="20"/>
      <c r="BSX59" s="20"/>
      <c r="BSY59" s="20"/>
      <c r="BSZ59" s="20"/>
      <c r="BTA59" s="20"/>
      <c r="BTB59" s="20"/>
      <c r="BTC59" s="20"/>
      <c r="BTD59" s="20"/>
      <c r="BTE59" s="20"/>
      <c r="BTF59" s="20"/>
      <c r="BTG59" s="20"/>
      <c r="BTH59" s="20"/>
      <c r="BTI59" s="20"/>
      <c r="BTJ59" s="20"/>
      <c r="BTK59" s="20"/>
      <c r="BTL59" s="20"/>
      <c r="BTM59" s="20"/>
      <c r="BTN59" s="20"/>
      <c r="BTO59" s="20"/>
      <c r="BTP59" s="20"/>
      <c r="BTQ59" s="20"/>
      <c r="BTR59" s="20"/>
      <c r="BTS59" s="20"/>
      <c r="BTT59" s="20"/>
      <c r="BTU59" s="20"/>
      <c r="BTV59" s="20"/>
      <c r="BTW59" s="20"/>
      <c r="BTX59" s="20"/>
      <c r="BTY59" s="20"/>
      <c r="BTZ59" s="20"/>
      <c r="BUA59" s="20"/>
      <c r="BUB59" s="20"/>
      <c r="BUC59" s="20"/>
      <c r="BUD59" s="20"/>
      <c r="BUE59" s="20"/>
      <c r="BUF59" s="20"/>
      <c r="BUG59" s="20"/>
      <c r="BUH59" s="20"/>
      <c r="BUI59" s="20"/>
      <c r="BUJ59" s="20"/>
      <c r="BUK59" s="20"/>
      <c r="BUL59" s="20"/>
      <c r="BUM59" s="20"/>
      <c r="BUN59" s="20"/>
      <c r="BUO59" s="20"/>
      <c r="BUP59" s="20"/>
      <c r="BUQ59" s="20"/>
      <c r="BUR59" s="20"/>
      <c r="BUS59" s="20"/>
      <c r="BUT59" s="20"/>
      <c r="BUU59" s="20"/>
      <c r="BUV59" s="20"/>
      <c r="BUW59" s="20"/>
      <c r="BUX59" s="20"/>
      <c r="BUY59" s="20"/>
      <c r="BUZ59" s="20"/>
      <c r="BVA59" s="20"/>
      <c r="BVB59" s="20"/>
      <c r="BVC59" s="20"/>
      <c r="BVD59" s="20"/>
      <c r="BVE59" s="20"/>
      <c r="BVF59" s="20"/>
      <c r="BVG59" s="20"/>
      <c r="BVH59" s="20"/>
      <c r="BVI59" s="20"/>
      <c r="BVJ59" s="20"/>
      <c r="BVK59" s="20"/>
      <c r="BVL59" s="20"/>
      <c r="BVM59" s="20"/>
      <c r="BVN59" s="20"/>
      <c r="BVO59" s="20"/>
      <c r="BVP59" s="20"/>
      <c r="BVQ59" s="20"/>
      <c r="BVR59" s="20"/>
      <c r="BVS59" s="20"/>
      <c r="BVT59" s="20"/>
      <c r="BVU59" s="20"/>
      <c r="BVV59" s="20"/>
      <c r="BVW59" s="20"/>
      <c r="BVX59" s="20"/>
      <c r="BVY59" s="20"/>
      <c r="BVZ59" s="20"/>
      <c r="BWA59" s="20"/>
      <c r="BWB59" s="20"/>
      <c r="BWC59" s="20"/>
      <c r="BWD59" s="20"/>
      <c r="BWE59" s="20"/>
      <c r="BWF59" s="20"/>
      <c r="BWG59" s="20"/>
      <c r="BWH59" s="20"/>
      <c r="BWI59" s="20"/>
      <c r="BWJ59" s="20"/>
      <c r="BWK59" s="20"/>
      <c r="BWL59" s="20"/>
      <c r="BWM59" s="20"/>
      <c r="BWN59" s="20"/>
      <c r="BWO59" s="20"/>
      <c r="BWP59" s="20"/>
      <c r="BWQ59" s="20"/>
      <c r="BWR59" s="20"/>
      <c r="BWS59" s="20"/>
      <c r="BWT59" s="20"/>
      <c r="BWU59" s="20"/>
      <c r="BWV59" s="20"/>
      <c r="BWW59" s="20"/>
      <c r="BWX59" s="20"/>
      <c r="BWY59" s="20"/>
      <c r="BWZ59" s="20"/>
      <c r="BXA59" s="20"/>
      <c r="BXB59" s="20"/>
      <c r="BXC59" s="20"/>
      <c r="BXD59" s="20"/>
      <c r="BXE59" s="20"/>
      <c r="BXF59" s="20"/>
      <c r="BXG59" s="20"/>
      <c r="BXH59" s="20"/>
      <c r="BXI59" s="20"/>
      <c r="BXJ59" s="20"/>
      <c r="BXK59" s="20"/>
      <c r="BXL59" s="20"/>
      <c r="BXM59" s="20"/>
      <c r="BXN59" s="20"/>
      <c r="BXO59" s="20"/>
      <c r="BXP59" s="20"/>
      <c r="BXQ59" s="20"/>
      <c r="BXR59" s="20"/>
      <c r="BXS59" s="20"/>
      <c r="BXT59" s="20"/>
      <c r="BXU59" s="20"/>
      <c r="BXV59" s="20"/>
      <c r="BXW59" s="20"/>
      <c r="BXX59" s="20"/>
      <c r="BXY59" s="20"/>
      <c r="BXZ59" s="20"/>
      <c r="BYA59" s="20"/>
      <c r="BYB59" s="20"/>
      <c r="BYC59" s="20"/>
      <c r="BYD59" s="20"/>
      <c r="BYE59" s="20"/>
      <c r="BYF59" s="20"/>
      <c r="BYG59" s="20"/>
      <c r="BYH59" s="20"/>
      <c r="BYI59" s="20"/>
      <c r="BYJ59" s="20"/>
      <c r="BYK59" s="20"/>
      <c r="BYL59" s="20"/>
      <c r="BYM59" s="20"/>
      <c r="BYN59" s="20"/>
      <c r="BYO59" s="20"/>
      <c r="BYP59" s="20"/>
      <c r="BYQ59" s="20"/>
      <c r="BYR59" s="20"/>
      <c r="BYS59" s="20"/>
      <c r="BYT59" s="20"/>
      <c r="BYU59" s="20"/>
      <c r="BYV59" s="20"/>
      <c r="BYW59" s="20"/>
      <c r="BYX59" s="20"/>
      <c r="BYY59" s="20"/>
      <c r="BYZ59" s="20"/>
      <c r="BZA59" s="20"/>
      <c r="BZB59" s="20"/>
      <c r="BZC59" s="20"/>
      <c r="BZD59" s="20"/>
      <c r="BZE59" s="20"/>
      <c r="BZF59" s="20"/>
      <c r="BZG59" s="20"/>
      <c r="BZH59" s="20"/>
      <c r="BZI59" s="20"/>
      <c r="BZJ59" s="20"/>
      <c r="BZK59" s="20"/>
      <c r="BZL59" s="20"/>
      <c r="BZM59" s="20"/>
      <c r="BZN59" s="20"/>
      <c r="BZO59" s="20"/>
      <c r="BZP59" s="20"/>
      <c r="BZQ59" s="20"/>
      <c r="BZR59" s="20"/>
      <c r="BZS59" s="20"/>
      <c r="BZT59" s="20"/>
      <c r="BZU59" s="20"/>
      <c r="BZV59" s="20"/>
      <c r="BZW59" s="20"/>
      <c r="BZX59" s="20"/>
      <c r="BZY59" s="20"/>
      <c r="BZZ59" s="20"/>
      <c r="CAA59" s="20"/>
      <c r="CAB59" s="20"/>
      <c r="CAC59" s="20"/>
      <c r="CAD59" s="20"/>
      <c r="CAE59" s="20"/>
      <c r="CAF59" s="20"/>
      <c r="CAG59" s="20"/>
      <c r="CAH59" s="20"/>
      <c r="CAI59" s="20"/>
      <c r="CAJ59" s="20"/>
      <c r="CAK59" s="20"/>
      <c r="CAL59" s="20"/>
      <c r="CAM59" s="20"/>
      <c r="CAN59" s="20"/>
      <c r="CAO59" s="20"/>
      <c r="CAP59" s="20"/>
      <c r="CAQ59" s="20"/>
      <c r="CAR59" s="20"/>
      <c r="CAS59" s="20"/>
      <c r="CAT59" s="20"/>
      <c r="CAU59" s="20"/>
      <c r="CAV59" s="20"/>
      <c r="CAW59" s="20"/>
      <c r="CAX59" s="20"/>
      <c r="CAY59" s="20"/>
      <c r="CAZ59" s="20"/>
      <c r="CBA59" s="20"/>
      <c r="CBB59" s="20"/>
      <c r="CBC59" s="20"/>
      <c r="CBD59" s="20"/>
      <c r="CBE59" s="20"/>
      <c r="CBF59" s="20"/>
      <c r="CBG59" s="20"/>
      <c r="CBH59" s="20"/>
      <c r="CBI59" s="20"/>
      <c r="CBJ59" s="20"/>
      <c r="CBK59" s="20"/>
      <c r="CBL59" s="20"/>
      <c r="CBM59" s="20"/>
      <c r="CBN59" s="20"/>
      <c r="CBO59" s="20"/>
      <c r="CBP59" s="20"/>
      <c r="CBQ59" s="20"/>
      <c r="CBR59" s="20"/>
      <c r="CBS59" s="20"/>
      <c r="CBT59" s="20"/>
      <c r="CBU59" s="20"/>
      <c r="CBV59" s="20"/>
      <c r="CBW59" s="20"/>
      <c r="CBX59" s="20"/>
      <c r="CBY59" s="20"/>
      <c r="CBZ59" s="20"/>
      <c r="CCA59" s="20"/>
      <c r="CCB59" s="20"/>
      <c r="CCC59" s="20"/>
      <c r="CCD59" s="20"/>
      <c r="CCE59" s="20"/>
      <c r="CCF59" s="20"/>
      <c r="CCG59" s="20"/>
      <c r="CCH59" s="20"/>
      <c r="CCI59" s="20"/>
      <c r="CCJ59" s="20"/>
      <c r="CCK59" s="20"/>
      <c r="CCL59" s="20"/>
      <c r="CCM59" s="20"/>
      <c r="CCN59" s="20"/>
      <c r="CCO59" s="20"/>
      <c r="CCP59" s="20"/>
      <c r="CCQ59" s="20"/>
      <c r="CCR59" s="20"/>
      <c r="CCS59" s="20"/>
      <c r="CCT59" s="20"/>
      <c r="CCU59" s="20"/>
      <c r="CCV59" s="20"/>
      <c r="CCW59" s="20"/>
      <c r="CCX59" s="20"/>
      <c r="CCY59" s="20"/>
      <c r="CCZ59" s="20"/>
      <c r="CDA59" s="20"/>
      <c r="CDB59" s="20"/>
      <c r="CDC59" s="20"/>
      <c r="CDD59" s="20"/>
      <c r="CDE59" s="20"/>
      <c r="CDF59" s="20"/>
      <c r="CDG59" s="20"/>
      <c r="CDH59" s="20"/>
      <c r="CDI59" s="20"/>
      <c r="CDJ59" s="20"/>
      <c r="CDK59" s="20"/>
      <c r="CDL59" s="20"/>
      <c r="CDM59" s="20"/>
      <c r="CDN59" s="20"/>
      <c r="CDO59" s="20"/>
      <c r="CDP59" s="20"/>
      <c r="CDQ59" s="20"/>
      <c r="CDR59" s="20"/>
      <c r="CDS59" s="20"/>
      <c r="CDT59" s="20"/>
      <c r="CDU59" s="20"/>
      <c r="CDV59" s="20"/>
      <c r="CDW59" s="20"/>
      <c r="CDX59" s="20"/>
      <c r="CDY59" s="20"/>
      <c r="CDZ59" s="20"/>
      <c r="CEA59" s="20"/>
      <c r="CEB59" s="20"/>
      <c r="CEC59" s="20"/>
      <c r="CED59" s="20"/>
      <c r="CEE59" s="20"/>
      <c r="CEF59" s="20"/>
      <c r="CEG59" s="20"/>
      <c r="CEH59" s="20"/>
      <c r="CEI59" s="20"/>
      <c r="CEJ59" s="20"/>
      <c r="CEK59" s="20"/>
      <c r="CEL59" s="20"/>
      <c r="CEM59" s="20"/>
      <c r="CEN59" s="20"/>
      <c r="CEO59" s="20"/>
      <c r="CEP59" s="20"/>
      <c r="CEQ59" s="20"/>
      <c r="CER59" s="20"/>
      <c r="CES59" s="20"/>
      <c r="CET59" s="20"/>
      <c r="CEU59" s="20"/>
      <c r="CEV59" s="20"/>
      <c r="CEW59" s="20"/>
      <c r="CEX59" s="20"/>
      <c r="CEY59" s="20"/>
      <c r="CEZ59" s="20"/>
      <c r="CFA59" s="20"/>
      <c r="CFB59" s="20"/>
      <c r="CFC59" s="20"/>
      <c r="CFD59" s="20"/>
      <c r="CFE59" s="20"/>
      <c r="CFF59" s="20"/>
      <c r="CFG59" s="20"/>
      <c r="CFH59" s="20"/>
      <c r="CFI59" s="20"/>
      <c r="CFJ59" s="20"/>
      <c r="CFK59" s="20"/>
      <c r="CFL59" s="20"/>
      <c r="CFM59" s="20"/>
      <c r="CFN59" s="20"/>
      <c r="CFO59" s="20"/>
      <c r="CFP59" s="20"/>
      <c r="CFQ59" s="20"/>
      <c r="CFR59" s="20"/>
      <c r="CFS59" s="20"/>
      <c r="CFT59" s="20"/>
      <c r="CFU59" s="20"/>
      <c r="CFV59" s="20"/>
      <c r="CFW59" s="20"/>
      <c r="CFX59" s="20"/>
      <c r="CFY59" s="20"/>
      <c r="CFZ59" s="20"/>
      <c r="CGA59" s="20"/>
      <c r="CGB59" s="20"/>
      <c r="CGC59" s="20"/>
      <c r="CGD59" s="20"/>
      <c r="CGE59" s="20"/>
      <c r="CGF59" s="20"/>
      <c r="CGG59" s="20"/>
      <c r="CGH59" s="20"/>
      <c r="CGI59" s="20"/>
      <c r="CGJ59" s="20"/>
      <c r="CGK59" s="20"/>
      <c r="CGL59" s="20"/>
      <c r="CGM59" s="20"/>
      <c r="CGN59" s="20"/>
      <c r="CGO59" s="20"/>
      <c r="CGP59" s="20"/>
      <c r="CGQ59" s="20"/>
      <c r="CGR59" s="20"/>
      <c r="CGS59" s="20"/>
      <c r="CGT59" s="20"/>
      <c r="CGU59" s="20"/>
      <c r="CGV59" s="20"/>
      <c r="CGW59" s="20"/>
      <c r="CGX59" s="20"/>
      <c r="CGY59" s="20"/>
      <c r="CGZ59" s="20"/>
      <c r="CHA59" s="20"/>
      <c r="CHB59" s="20"/>
      <c r="CHC59" s="20"/>
      <c r="CHD59" s="20"/>
      <c r="CHE59" s="20"/>
      <c r="CHF59" s="20"/>
      <c r="CHG59" s="20"/>
      <c r="CHH59" s="20"/>
      <c r="CHI59" s="20"/>
      <c r="CHJ59" s="20"/>
      <c r="CHK59" s="20"/>
      <c r="CHL59" s="20"/>
      <c r="CHM59" s="20"/>
      <c r="CHN59" s="20"/>
      <c r="CHO59" s="20"/>
      <c r="CHP59" s="20"/>
      <c r="CHQ59" s="20"/>
      <c r="CHR59" s="20"/>
      <c r="CHS59" s="20"/>
      <c r="CHT59" s="20"/>
      <c r="CHU59" s="20"/>
      <c r="CHV59" s="20"/>
      <c r="CHW59" s="20"/>
      <c r="CHX59" s="20"/>
      <c r="CHY59" s="20"/>
      <c r="CHZ59" s="20"/>
      <c r="CIA59" s="20"/>
      <c r="CIB59" s="20"/>
      <c r="CIC59" s="20"/>
      <c r="CID59" s="20"/>
      <c r="CIE59" s="20"/>
      <c r="CIF59" s="20"/>
      <c r="CIG59" s="20"/>
      <c r="CIH59" s="20"/>
      <c r="CII59" s="20"/>
      <c r="CIJ59" s="20"/>
      <c r="CIK59" s="20"/>
      <c r="CIL59" s="20"/>
      <c r="CIM59" s="20"/>
      <c r="CIN59" s="20"/>
      <c r="CIO59" s="20"/>
      <c r="CIP59" s="20"/>
      <c r="CIQ59" s="20"/>
      <c r="CIR59" s="20"/>
      <c r="CIS59" s="20"/>
      <c r="CIT59" s="20"/>
      <c r="CIU59" s="20"/>
      <c r="CIV59" s="20"/>
      <c r="CIW59" s="20"/>
      <c r="CIX59" s="20"/>
      <c r="CIY59" s="20"/>
      <c r="CIZ59" s="20"/>
      <c r="CJA59" s="20"/>
      <c r="CJB59" s="20"/>
      <c r="CJC59" s="20"/>
      <c r="CJD59" s="20"/>
      <c r="CJE59" s="20"/>
      <c r="CJF59" s="20"/>
      <c r="CJG59" s="20"/>
      <c r="CJH59" s="20"/>
      <c r="CJI59" s="20"/>
      <c r="CJJ59" s="20"/>
      <c r="CJK59" s="20"/>
      <c r="CJL59" s="20"/>
      <c r="CJM59" s="20"/>
      <c r="CJN59" s="20"/>
      <c r="CJO59" s="20"/>
      <c r="CJP59" s="20"/>
      <c r="CJQ59" s="20"/>
      <c r="CJR59" s="20"/>
      <c r="CJS59" s="20"/>
      <c r="CJT59" s="20"/>
      <c r="CJU59" s="20"/>
      <c r="CJV59" s="20"/>
      <c r="CJW59" s="20"/>
      <c r="CJX59" s="20"/>
      <c r="CJY59" s="20"/>
      <c r="CJZ59" s="20"/>
      <c r="CKA59" s="20"/>
      <c r="CKB59" s="20"/>
      <c r="CKC59" s="20"/>
      <c r="CKD59" s="20"/>
      <c r="CKE59" s="20"/>
      <c r="CKF59" s="20"/>
      <c r="CKG59" s="20"/>
      <c r="CKH59" s="20"/>
      <c r="CKI59" s="20"/>
      <c r="CKJ59" s="20"/>
      <c r="CKK59" s="20"/>
      <c r="CKL59" s="20"/>
      <c r="CKM59" s="20"/>
      <c r="CKN59" s="20"/>
      <c r="CKO59" s="20"/>
      <c r="CKP59" s="20"/>
      <c r="CKQ59" s="20"/>
      <c r="CKR59" s="20"/>
      <c r="CKS59" s="20"/>
      <c r="CKT59" s="20"/>
      <c r="CKU59" s="20"/>
      <c r="CKV59" s="20"/>
      <c r="CKW59" s="20"/>
      <c r="CKX59" s="20"/>
      <c r="CKY59" s="20"/>
      <c r="CKZ59" s="20"/>
      <c r="CLA59" s="20"/>
      <c r="CLB59" s="20"/>
      <c r="CLC59" s="20"/>
      <c r="CLD59" s="20"/>
      <c r="CLE59" s="20"/>
      <c r="CLF59" s="20"/>
      <c r="CLG59" s="20"/>
      <c r="CLH59" s="20"/>
      <c r="CLI59" s="20"/>
      <c r="CLJ59" s="20"/>
      <c r="CLK59" s="20"/>
      <c r="CLL59" s="20"/>
      <c r="CLM59" s="20"/>
      <c r="CLN59" s="20"/>
      <c r="CLO59" s="20"/>
      <c r="CLP59" s="20"/>
      <c r="CLQ59" s="20"/>
      <c r="CLR59" s="20"/>
      <c r="CLS59" s="20"/>
      <c r="CLT59" s="20"/>
      <c r="CLU59" s="20"/>
      <c r="CLV59" s="20"/>
      <c r="CLW59" s="20"/>
      <c r="CLX59" s="20"/>
      <c r="CLY59" s="20"/>
      <c r="CLZ59" s="20"/>
      <c r="CMA59" s="20"/>
      <c r="CMB59" s="20"/>
      <c r="CMC59" s="20"/>
      <c r="CMD59" s="20"/>
      <c r="CME59" s="20"/>
      <c r="CMF59" s="20"/>
      <c r="CMG59" s="20"/>
      <c r="CMH59" s="20"/>
      <c r="CMI59" s="20"/>
      <c r="CMJ59" s="20"/>
      <c r="CMK59" s="20"/>
      <c r="CML59" s="20"/>
      <c r="CMM59" s="20"/>
      <c r="CMN59" s="20"/>
      <c r="CMO59" s="20"/>
      <c r="CMP59" s="20"/>
      <c r="CMQ59" s="20"/>
      <c r="CMR59" s="20"/>
      <c r="CMS59" s="20"/>
      <c r="CMT59" s="20"/>
      <c r="CMU59" s="20"/>
      <c r="CMV59" s="20"/>
      <c r="CMW59" s="20"/>
      <c r="CMX59" s="20"/>
      <c r="CMY59" s="20"/>
      <c r="CMZ59" s="20"/>
      <c r="CNA59" s="20"/>
      <c r="CNB59" s="20"/>
      <c r="CNC59" s="20"/>
      <c r="CND59" s="20"/>
      <c r="CNE59" s="20"/>
      <c r="CNF59" s="20"/>
      <c r="CNG59" s="20"/>
      <c r="CNH59" s="20"/>
      <c r="CNI59" s="20"/>
      <c r="CNJ59" s="20"/>
      <c r="CNK59" s="20"/>
      <c r="CNL59" s="20"/>
      <c r="CNM59" s="20"/>
      <c r="CNN59" s="20"/>
      <c r="CNO59" s="20"/>
      <c r="CNP59" s="20"/>
      <c r="CNQ59" s="20"/>
      <c r="CNR59" s="20"/>
      <c r="CNS59" s="20"/>
      <c r="CNT59" s="20"/>
      <c r="CNU59" s="20"/>
      <c r="CNV59" s="20"/>
      <c r="CNW59" s="20"/>
      <c r="CNX59" s="20"/>
      <c r="CNY59" s="20"/>
      <c r="CNZ59" s="20"/>
      <c r="COA59" s="20"/>
      <c r="COB59" s="20"/>
      <c r="COC59" s="20"/>
      <c r="COD59" s="20"/>
      <c r="COE59" s="20"/>
      <c r="COF59" s="20"/>
      <c r="COG59" s="20"/>
      <c r="COH59" s="20"/>
      <c r="COI59" s="20"/>
      <c r="COJ59" s="20"/>
      <c r="COK59" s="20"/>
      <c r="COL59" s="20"/>
      <c r="COM59" s="20"/>
      <c r="CON59" s="20"/>
      <c r="COO59" s="20"/>
      <c r="COP59" s="20"/>
      <c r="COQ59" s="20"/>
      <c r="COR59" s="20"/>
      <c r="COS59" s="20"/>
      <c r="COT59" s="20"/>
      <c r="COU59" s="20"/>
      <c r="COV59" s="20"/>
      <c r="COW59" s="20"/>
      <c r="COX59" s="20"/>
      <c r="COY59" s="20"/>
      <c r="COZ59" s="20"/>
      <c r="CPA59" s="20"/>
      <c r="CPB59" s="20"/>
      <c r="CPC59" s="20"/>
      <c r="CPD59" s="20"/>
      <c r="CPE59" s="20"/>
      <c r="CPF59" s="20"/>
      <c r="CPG59" s="20"/>
      <c r="CPH59" s="20"/>
      <c r="CPI59" s="20"/>
      <c r="CPJ59" s="20"/>
      <c r="CPK59" s="20"/>
      <c r="CPL59" s="20"/>
      <c r="CPM59" s="20"/>
      <c r="CPN59" s="20"/>
      <c r="CPO59" s="20"/>
      <c r="CPP59" s="20"/>
      <c r="CPQ59" s="20"/>
      <c r="CPR59" s="20"/>
      <c r="CPS59" s="20"/>
      <c r="CPT59" s="20"/>
      <c r="CPU59" s="20"/>
      <c r="CPV59" s="20"/>
      <c r="CPW59" s="20"/>
      <c r="CPX59" s="20"/>
      <c r="CPY59" s="20"/>
      <c r="CPZ59" s="20"/>
      <c r="CQA59" s="20"/>
      <c r="CQB59" s="20"/>
      <c r="CQC59" s="20"/>
      <c r="CQD59" s="20"/>
      <c r="CQE59" s="20"/>
      <c r="CQF59" s="20"/>
      <c r="CQG59" s="20"/>
      <c r="CQH59" s="20"/>
      <c r="CQI59" s="20"/>
      <c r="CQJ59" s="20"/>
      <c r="CQK59" s="20"/>
      <c r="CQL59" s="20"/>
      <c r="CQM59" s="20"/>
      <c r="CQN59" s="20"/>
      <c r="CQO59" s="20"/>
      <c r="CQP59" s="20"/>
      <c r="CQQ59" s="20"/>
      <c r="CQR59" s="20"/>
      <c r="CQS59" s="20"/>
      <c r="CQT59" s="20"/>
      <c r="CQU59" s="20"/>
      <c r="CQV59" s="20"/>
      <c r="CQW59" s="20"/>
      <c r="CQX59" s="20"/>
      <c r="CQY59" s="20"/>
      <c r="CQZ59" s="20"/>
      <c r="CRA59" s="20"/>
      <c r="CRB59" s="20"/>
      <c r="CRC59" s="20"/>
      <c r="CRD59" s="20"/>
      <c r="CRE59" s="20"/>
      <c r="CRF59" s="20"/>
      <c r="CRG59" s="20"/>
      <c r="CRH59" s="20"/>
      <c r="CRI59" s="20"/>
      <c r="CRJ59" s="20"/>
      <c r="CRK59" s="20"/>
      <c r="CRL59" s="20"/>
      <c r="CRM59" s="20"/>
      <c r="CRN59" s="20"/>
      <c r="CRO59" s="20"/>
      <c r="CRP59" s="20"/>
      <c r="CRQ59" s="20"/>
      <c r="CRR59" s="20"/>
      <c r="CRS59" s="20"/>
      <c r="CRT59" s="20"/>
      <c r="CRU59" s="20"/>
      <c r="CRV59" s="20"/>
      <c r="CRW59" s="20"/>
      <c r="CRX59" s="20"/>
      <c r="CRY59" s="20"/>
      <c r="CRZ59" s="20"/>
      <c r="CSA59" s="20"/>
      <c r="CSB59" s="20"/>
      <c r="CSC59" s="20"/>
      <c r="CSD59" s="20"/>
      <c r="CSE59" s="20"/>
      <c r="CSF59" s="20"/>
      <c r="CSG59" s="20"/>
      <c r="CSH59" s="20"/>
      <c r="CSI59" s="20"/>
      <c r="CSJ59" s="20"/>
      <c r="CSK59" s="20"/>
      <c r="CSL59" s="20"/>
      <c r="CSM59" s="20"/>
      <c r="CSN59" s="20"/>
      <c r="CSO59" s="20"/>
      <c r="CSP59" s="20"/>
      <c r="CSQ59" s="20"/>
      <c r="CSR59" s="20"/>
      <c r="CSS59" s="20"/>
      <c r="CST59" s="20"/>
      <c r="CSU59" s="20"/>
      <c r="CSV59" s="20"/>
      <c r="CSW59" s="20"/>
      <c r="CSX59" s="20"/>
      <c r="CSY59" s="20"/>
      <c r="CSZ59" s="20"/>
      <c r="CTA59" s="20"/>
      <c r="CTB59" s="20"/>
      <c r="CTC59" s="20"/>
      <c r="CTD59" s="20"/>
      <c r="CTE59" s="20"/>
      <c r="CTF59" s="20"/>
      <c r="CTG59" s="20"/>
      <c r="CTH59" s="20"/>
      <c r="CTI59" s="20"/>
      <c r="CTJ59" s="20"/>
      <c r="CTK59" s="20"/>
      <c r="CTL59" s="20"/>
      <c r="CTM59" s="20"/>
      <c r="CTN59" s="20"/>
      <c r="CTO59" s="20"/>
      <c r="CTP59" s="20"/>
      <c r="CTQ59" s="20"/>
      <c r="CTR59" s="20"/>
      <c r="CTS59" s="20"/>
      <c r="CTT59" s="20"/>
      <c r="CTU59" s="20"/>
      <c r="CTV59" s="20"/>
      <c r="CTW59" s="20"/>
      <c r="CTX59" s="20"/>
      <c r="CTY59" s="20"/>
      <c r="CTZ59" s="20"/>
      <c r="CUA59" s="20"/>
      <c r="CUB59" s="20"/>
      <c r="CUC59" s="20"/>
      <c r="CUD59" s="20"/>
      <c r="CUE59" s="20"/>
      <c r="CUF59" s="20"/>
      <c r="CUG59" s="20"/>
      <c r="CUH59" s="20"/>
      <c r="CUI59" s="20"/>
      <c r="CUJ59" s="20"/>
      <c r="CUK59" s="20"/>
      <c r="CUL59" s="20"/>
      <c r="CUM59" s="20"/>
      <c r="CUN59" s="20"/>
      <c r="CUO59" s="20"/>
      <c r="CUP59" s="20"/>
      <c r="CUQ59" s="20"/>
      <c r="CUR59" s="20"/>
      <c r="CUS59" s="20"/>
      <c r="CUT59" s="20"/>
      <c r="CUU59" s="20"/>
      <c r="CUV59" s="20"/>
      <c r="CUW59" s="20"/>
      <c r="CUX59" s="20"/>
      <c r="CUY59" s="20"/>
      <c r="CUZ59" s="20"/>
      <c r="CVA59" s="20"/>
      <c r="CVB59" s="20"/>
      <c r="CVC59" s="20"/>
      <c r="CVD59" s="20"/>
      <c r="CVE59" s="20"/>
      <c r="CVF59" s="20"/>
      <c r="CVG59" s="20"/>
      <c r="CVH59" s="20"/>
      <c r="CVI59" s="20"/>
      <c r="CVJ59" s="20"/>
      <c r="CVK59" s="20"/>
      <c r="CVL59" s="20"/>
      <c r="CVM59" s="20"/>
      <c r="CVN59" s="20"/>
      <c r="CVO59" s="20"/>
      <c r="CVP59" s="20"/>
      <c r="CVQ59" s="20"/>
      <c r="CVR59" s="20"/>
      <c r="CVS59" s="20"/>
      <c r="CVT59" s="20"/>
      <c r="CVU59" s="20"/>
      <c r="CVV59" s="20"/>
      <c r="CVW59" s="20"/>
      <c r="CVX59" s="20"/>
      <c r="CVY59" s="20"/>
      <c r="CVZ59" s="20"/>
      <c r="CWA59" s="20"/>
      <c r="CWB59" s="20"/>
      <c r="CWC59" s="20"/>
      <c r="CWD59" s="20"/>
      <c r="CWE59" s="20"/>
      <c r="CWF59" s="20"/>
      <c r="CWG59" s="20"/>
      <c r="CWH59" s="20"/>
      <c r="CWI59" s="20"/>
      <c r="CWJ59" s="20"/>
      <c r="CWK59" s="20"/>
      <c r="CWL59" s="20"/>
      <c r="CWM59" s="20"/>
      <c r="CWN59" s="20"/>
      <c r="CWO59" s="20"/>
      <c r="CWP59" s="20"/>
      <c r="CWQ59" s="20"/>
      <c r="CWR59" s="20"/>
      <c r="CWS59" s="20"/>
      <c r="CWT59" s="20"/>
      <c r="CWU59" s="20"/>
      <c r="CWV59" s="20"/>
      <c r="CWW59" s="20"/>
      <c r="CWX59" s="20"/>
      <c r="CWY59" s="20"/>
      <c r="CWZ59" s="20"/>
      <c r="CXA59" s="20"/>
      <c r="CXB59" s="20"/>
      <c r="CXC59" s="20"/>
      <c r="CXD59" s="20"/>
      <c r="CXE59" s="20"/>
      <c r="CXF59" s="20"/>
      <c r="CXG59" s="20"/>
      <c r="CXH59" s="20"/>
      <c r="CXI59" s="20"/>
      <c r="CXJ59" s="20"/>
      <c r="CXK59" s="20"/>
      <c r="CXL59" s="20"/>
      <c r="CXM59" s="20"/>
      <c r="CXN59" s="20"/>
      <c r="CXO59" s="20"/>
      <c r="CXP59" s="20"/>
      <c r="CXQ59" s="20"/>
      <c r="CXR59" s="20"/>
      <c r="CXS59" s="20"/>
      <c r="CXT59" s="20"/>
      <c r="CXU59" s="20"/>
      <c r="CXV59" s="20"/>
      <c r="CXW59" s="20"/>
      <c r="CXX59" s="20"/>
      <c r="CXY59" s="20"/>
      <c r="CXZ59" s="20"/>
      <c r="CYA59" s="20"/>
      <c r="CYB59" s="20"/>
      <c r="CYC59" s="20"/>
      <c r="CYD59" s="20"/>
      <c r="CYE59" s="20"/>
      <c r="CYF59" s="20"/>
      <c r="CYG59" s="20"/>
      <c r="CYH59" s="20"/>
      <c r="CYI59" s="20"/>
      <c r="CYJ59" s="20"/>
      <c r="CYK59" s="20"/>
      <c r="CYL59" s="20"/>
      <c r="CYM59" s="20"/>
      <c r="CYN59" s="20"/>
      <c r="CYO59" s="20"/>
      <c r="CYP59" s="20"/>
      <c r="CYQ59" s="20"/>
      <c r="CYR59" s="20"/>
      <c r="CYS59" s="20"/>
      <c r="CYT59" s="20"/>
      <c r="CYU59" s="20"/>
      <c r="CYV59" s="20"/>
      <c r="CYW59" s="20"/>
      <c r="CYX59" s="20"/>
      <c r="CYY59" s="20"/>
      <c r="CYZ59" s="20"/>
      <c r="CZA59" s="20"/>
      <c r="CZB59" s="20"/>
      <c r="CZC59" s="20"/>
      <c r="CZD59" s="20"/>
      <c r="CZE59" s="20"/>
      <c r="CZF59" s="20"/>
      <c r="CZG59" s="20"/>
      <c r="CZH59" s="20"/>
      <c r="CZI59" s="20"/>
      <c r="CZJ59" s="20"/>
      <c r="CZK59" s="20"/>
      <c r="CZL59" s="20"/>
      <c r="CZM59" s="20"/>
      <c r="CZN59" s="20"/>
      <c r="CZO59" s="20"/>
      <c r="CZP59" s="20"/>
      <c r="CZQ59" s="20"/>
      <c r="CZR59" s="20"/>
      <c r="CZS59" s="20"/>
      <c r="CZT59" s="20"/>
      <c r="CZU59" s="20"/>
      <c r="CZV59" s="20"/>
      <c r="CZW59" s="20"/>
      <c r="CZX59" s="20"/>
      <c r="CZY59" s="20"/>
      <c r="CZZ59" s="20"/>
      <c r="DAA59" s="20"/>
      <c r="DAB59" s="20"/>
      <c r="DAC59" s="20"/>
      <c r="DAD59" s="20"/>
      <c r="DAE59" s="20"/>
      <c r="DAF59" s="20"/>
      <c r="DAG59" s="20"/>
      <c r="DAH59" s="20"/>
      <c r="DAI59" s="20"/>
      <c r="DAJ59" s="20"/>
      <c r="DAK59" s="20"/>
      <c r="DAL59" s="20"/>
      <c r="DAM59" s="20"/>
      <c r="DAN59" s="20"/>
      <c r="DAO59" s="20"/>
      <c r="DAP59" s="20"/>
      <c r="DAQ59" s="20"/>
      <c r="DAR59" s="20"/>
      <c r="DAS59" s="20"/>
      <c r="DAT59" s="20"/>
      <c r="DAU59" s="20"/>
      <c r="DAV59" s="20"/>
      <c r="DAW59" s="20"/>
      <c r="DAX59" s="20"/>
      <c r="DAY59" s="20"/>
      <c r="DAZ59" s="20"/>
      <c r="DBA59" s="20"/>
      <c r="DBB59" s="20"/>
      <c r="DBC59" s="20"/>
      <c r="DBD59" s="20"/>
      <c r="DBE59" s="20"/>
      <c r="DBF59" s="20"/>
      <c r="DBG59" s="20"/>
      <c r="DBH59" s="20"/>
      <c r="DBI59" s="20"/>
      <c r="DBJ59" s="20"/>
      <c r="DBK59" s="20"/>
      <c r="DBL59" s="20"/>
      <c r="DBM59" s="20"/>
      <c r="DBN59" s="20"/>
      <c r="DBO59" s="20"/>
      <c r="DBP59" s="20"/>
      <c r="DBQ59" s="20"/>
      <c r="DBR59" s="20"/>
      <c r="DBS59" s="20"/>
      <c r="DBT59" s="20"/>
      <c r="DBU59" s="20"/>
      <c r="DBV59" s="20"/>
      <c r="DBW59" s="20"/>
      <c r="DBX59" s="20"/>
      <c r="DBY59" s="20"/>
      <c r="DBZ59" s="20"/>
      <c r="DCA59" s="20"/>
      <c r="DCB59" s="20"/>
      <c r="DCC59" s="20"/>
      <c r="DCD59" s="20"/>
      <c r="DCE59" s="20"/>
      <c r="DCF59" s="20"/>
      <c r="DCG59" s="20"/>
      <c r="DCH59" s="20"/>
      <c r="DCI59" s="20"/>
      <c r="DCJ59" s="20"/>
      <c r="DCK59" s="20"/>
      <c r="DCL59" s="20"/>
      <c r="DCM59" s="20"/>
      <c r="DCN59" s="20"/>
      <c r="DCO59" s="20"/>
      <c r="DCP59" s="20"/>
      <c r="DCQ59" s="20"/>
      <c r="DCR59" s="20"/>
      <c r="DCS59" s="20"/>
      <c r="DCT59" s="20"/>
      <c r="DCU59" s="20"/>
      <c r="DCV59" s="20"/>
      <c r="DCW59" s="20"/>
      <c r="DCX59" s="20"/>
      <c r="DCY59" s="20"/>
      <c r="DCZ59" s="20"/>
      <c r="DDA59" s="20"/>
      <c r="DDB59" s="20"/>
      <c r="DDC59" s="20"/>
      <c r="DDD59" s="20"/>
      <c r="DDE59" s="20"/>
      <c r="DDF59" s="20"/>
      <c r="DDG59" s="20"/>
      <c r="DDH59" s="20"/>
      <c r="DDI59" s="20"/>
      <c r="DDJ59" s="20"/>
      <c r="DDK59" s="20"/>
      <c r="DDL59" s="20"/>
      <c r="DDM59" s="20"/>
      <c r="DDN59" s="20"/>
      <c r="DDO59" s="20"/>
      <c r="DDP59" s="20"/>
      <c r="DDQ59" s="20"/>
      <c r="DDR59" s="20"/>
      <c r="DDS59" s="20"/>
      <c r="DDT59" s="20"/>
      <c r="DDU59" s="20"/>
      <c r="DDV59" s="20"/>
      <c r="DDW59" s="20"/>
      <c r="DDX59" s="20"/>
      <c r="DDY59" s="20"/>
      <c r="DDZ59" s="20"/>
      <c r="DEA59" s="20"/>
      <c r="DEB59" s="20"/>
      <c r="DEC59" s="20"/>
      <c r="DED59" s="20"/>
      <c r="DEE59" s="20"/>
      <c r="DEF59" s="20"/>
      <c r="DEG59" s="20"/>
      <c r="DEH59" s="20"/>
      <c r="DEI59" s="20"/>
      <c r="DEJ59" s="20"/>
      <c r="DEK59" s="20"/>
      <c r="DEL59" s="20"/>
      <c r="DEM59" s="20"/>
      <c r="DEN59" s="20"/>
      <c r="DEO59" s="20"/>
      <c r="DEP59" s="20"/>
      <c r="DEQ59" s="20"/>
      <c r="DER59" s="20"/>
      <c r="DES59" s="20"/>
      <c r="DET59" s="20"/>
      <c r="DEU59" s="20"/>
      <c r="DEV59" s="20"/>
      <c r="DEW59" s="20"/>
      <c r="DEX59" s="20"/>
      <c r="DEY59" s="20"/>
      <c r="DEZ59" s="20"/>
      <c r="DFA59" s="20"/>
      <c r="DFB59" s="20"/>
      <c r="DFC59" s="20"/>
      <c r="DFD59" s="20"/>
      <c r="DFE59" s="20"/>
      <c r="DFF59" s="20"/>
      <c r="DFG59" s="20"/>
      <c r="DFH59" s="20"/>
      <c r="DFI59" s="20"/>
      <c r="DFJ59" s="20"/>
      <c r="DFK59" s="20"/>
      <c r="DFL59" s="20"/>
      <c r="DFM59" s="20"/>
      <c r="DFN59" s="20"/>
      <c r="DFO59" s="20"/>
      <c r="DFP59" s="20"/>
      <c r="DFQ59" s="20"/>
      <c r="DFR59" s="20"/>
      <c r="DFS59" s="20"/>
      <c r="DFT59" s="20"/>
      <c r="DFU59" s="20"/>
      <c r="DFV59" s="20"/>
      <c r="DFW59" s="20"/>
      <c r="DFX59" s="20"/>
      <c r="DFY59" s="20"/>
      <c r="DFZ59" s="20"/>
      <c r="DGA59" s="20"/>
      <c r="DGB59" s="20"/>
      <c r="DGC59" s="20"/>
      <c r="DGD59" s="20"/>
      <c r="DGE59" s="20"/>
      <c r="DGF59" s="20"/>
      <c r="DGG59" s="20"/>
      <c r="DGH59" s="20"/>
      <c r="DGI59" s="20"/>
      <c r="DGJ59" s="20"/>
      <c r="DGK59" s="20"/>
      <c r="DGL59" s="20"/>
      <c r="DGM59" s="20"/>
      <c r="DGN59" s="20"/>
      <c r="DGO59" s="20"/>
      <c r="DGP59" s="20"/>
      <c r="DGQ59" s="20"/>
      <c r="DGR59" s="20"/>
      <c r="DGS59" s="20"/>
      <c r="DGT59" s="20"/>
      <c r="DGU59" s="20"/>
      <c r="DGV59" s="20"/>
      <c r="DGW59" s="20"/>
      <c r="DGX59" s="20"/>
      <c r="DGY59" s="20"/>
      <c r="DGZ59" s="20"/>
      <c r="DHA59" s="20"/>
      <c r="DHB59" s="20"/>
      <c r="DHC59" s="20"/>
      <c r="DHD59" s="20"/>
      <c r="DHE59" s="20"/>
      <c r="DHF59" s="20"/>
      <c r="DHG59" s="20"/>
      <c r="DHH59" s="20"/>
      <c r="DHI59" s="20"/>
      <c r="DHJ59" s="20"/>
      <c r="DHK59" s="20"/>
      <c r="DHL59" s="20"/>
      <c r="DHM59" s="20"/>
      <c r="DHN59" s="20"/>
      <c r="DHO59" s="20"/>
      <c r="DHP59" s="20"/>
      <c r="DHQ59" s="20"/>
      <c r="DHR59" s="20"/>
      <c r="DHS59" s="20"/>
      <c r="DHT59" s="20"/>
      <c r="DHU59" s="20"/>
      <c r="DHV59" s="20"/>
      <c r="DHW59" s="20"/>
      <c r="DHX59" s="20"/>
      <c r="DHY59" s="20"/>
      <c r="DHZ59" s="20"/>
      <c r="DIA59" s="20"/>
      <c r="DIB59" s="20"/>
      <c r="DIC59" s="20"/>
      <c r="DID59" s="20"/>
      <c r="DIE59" s="20"/>
      <c r="DIF59" s="20"/>
      <c r="DIG59" s="20"/>
      <c r="DIH59" s="20"/>
      <c r="DII59" s="20"/>
      <c r="DIJ59" s="20"/>
      <c r="DIK59" s="20"/>
      <c r="DIL59" s="20"/>
      <c r="DIM59" s="20"/>
      <c r="DIN59" s="20"/>
      <c r="DIO59" s="20"/>
      <c r="DIP59" s="20"/>
      <c r="DIQ59" s="20"/>
      <c r="DIR59" s="20"/>
      <c r="DIS59" s="20"/>
      <c r="DIT59" s="20"/>
      <c r="DIU59" s="20"/>
      <c r="DIV59" s="20"/>
      <c r="DIW59" s="20"/>
      <c r="DIX59" s="20"/>
      <c r="DIY59" s="20"/>
      <c r="DIZ59" s="20"/>
      <c r="DJA59" s="20"/>
      <c r="DJB59" s="20"/>
      <c r="DJC59" s="20"/>
      <c r="DJD59" s="20"/>
      <c r="DJE59" s="20"/>
      <c r="DJF59" s="20"/>
      <c r="DJG59" s="20"/>
      <c r="DJH59" s="20"/>
      <c r="DJI59" s="20"/>
      <c r="DJJ59" s="20"/>
      <c r="DJK59" s="20"/>
      <c r="DJL59" s="20"/>
      <c r="DJM59" s="20"/>
      <c r="DJN59" s="20"/>
      <c r="DJO59" s="20"/>
      <c r="DJP59" s="20"/>
      <c r="DJQ59" s="20"/>
      <c r="DJR59" s="20"/>
      <c r="DJS59" s="20"/>
      <c r="DJT59" s="20"/>
      <c r="DJU59" s="20"/>
      <c r="DJV59" s="20"/>
      <c r="DJW59" s="20"/>
      <c r="DJX59" s="20"/>
      <c r="DJY59" s="20"/>
      <c r="DJZ59" s="20"/>
      <c r="DKA59" s="20"/>
      <c r="DKB59" s="20"/>
      <c r="DKC59" s="20"/>
      <c r="DKD59" s="20"/>
      <c r="DKE59" s="20"/>
      <c r="DKF59" s="20"/>
      <c r="DKG59" s="20"/>
      <c r="DKH59" s="20"/>
      <c r="DKI59" s="20"/>
      <c r="DKJ59" s="20"/>
      <c r="DKK59" s="20"/>
      <c r="DKL59" s="20"/>
      <c r="DKM59" s="20"/>
      <c r="DKN59" s="20"/>
      <c r="DKO59" s="20"/>
      <c r="DKP59" s="20"/>
      <c r="DKQ59" s="20"/>
      <c r="DKR59" s="20"/>
      <c r="DKS59" s="20"/>
      <c r="DKT59" s="20"/>
      <c r="DKU59" s="20"/>
      <c r="DKV59" s="20"/>
      <c r="DKW59" s="20"/>
      <c r="DKX59" s="20"/>
      <c r="DKY59" s="20"/>
      <c r="DKZ59" s="20"/>
      <c r="DLA59" s="20"/>
      <c r="DLB59" s="20"/>
      <c r="DLC59" s="20"/>
      <c r="DLD59" s="20"/>
      <c r="DLE59" s="20"/>
      <c r="DLF59" s="20"/>
      <c r="DLG59" s="20"/>
      <c r="DLH59" s="20"/>
      <c r="DLI59" s="20"/>
      <c r="DLJ59" s="20"/>
      <c r="DLK59" s="20"/>
      <c r="DLL59" s="20"/>
      <c r="DLM59" s="20"/>
      <c r="DLN59" s="20"/>
      <c r="DLO59" s="20"/>
      <c r="DLP59" s="20"/>
      <c r="DLQ59" s="20"/>
      <c r="DLR59" s="20"/>
      <c r="DLS59" s="20"/>
      <c r="DLT59" s="20"/>
      <c r="DLU59" s="20"/>
      <c r="DLV59" s="20"/>
      <c r="DLW59" s="20"/>
      <c r="DLX59" s="20"/>
      <c r="DLY59" s="20"/>
      <c r="DLZ59" s="20"/>
      <c r="DMA59" s="20"/>
      <c r="DMB59" s="20"/>
      <c r="DMC59" s="20"/>
      <c r="DMD59" s="20"/>
      <c r="DME59" s="20"/>
      <c r="DMF59" s="20"/>
      <c r="DMG59" s="20"/>
      <c r="DMH59" s="20"/>
      <c r="DMI59" s="20"/>
      <c r="DMJ59" s="20"/>
      <c r="DMK59" s="20"/>
      <c r="DML59" s="20"/>
      <c r="DMM59" s="20"/>
      <c r="DMN59" s="20"/>
      <c r="DMO59" s="20"/>
      <c r="DMP59" s="20"/>
      <c r="DMQ59" s="20"/>
      <c r="DMR59" s="20"/>
      <c r="DMS59" s="20"/>
      <c r="DMT59" s="20"/>
      <c r="DMU59" s="20"/>
      <c r="DMV59" s="20"/>
      <c r="DMW59" s="20"/>
      <c r="DMX59" s="20"/>
      <c r="DMY59" s="20"/>
      <c r="DMZ59" s="20"/>
      <c r="DNA59" s="20"/>
      <c r="DNB59" s="20"/>
      <c r="DNC59" s="20"/>
      <c r="DND59" s="20"/>
      <c r="DNE59" s="20"/>
      <c r="DNF59" s="20"/>
      <c r="DNG59" s="20"/>
      <c r="DNH59" s="20"/>
      <c r="DNI59" s="20"/>
      <c r="DNJ59" s="20"/>
      <c r="DNK59" s="20"/>
      <c r="DNL59" s="20"/>
      <c r="DNM59" s="20"/>
      <c r="DNN59" s="20"/>
      <c r="DNO59" s="20"/>
      <c r="DNP59" s="20"/>
      <c r="DNQ59" s="20"/>
      <c r="DNR59" s="20"/>
      <c r="DNS59" s="20"/>
      <c r="DNT59" s="20"/>
      <c r="DNU59" s="20"/>
      <c r="DNV59" s="20"/>
      <c r="DNW59" s="20"/>
      <c r="DNX59" s="20"/>
      <c r="DNY59" s="20"/>
      <c r="DNZ59" s="20"/>
      <c r="DOA59" s="20"/>
      <c r="DOB59" s="20"/>
      <c r="DOC59" s="20"/>
      <c r="DOD59" s="20"/>
      <c r="DOE59" s="20"/>
      <c r="DOF59" s="20"/>
      <c r="DOG59" s="20"/>
      <c r="DOH59" s="20"/>
      <c r="DOI59" s="20"/>
      <c r="DOJ59" s="20"/>
      <c r="DOK59" s="20"/>
      <c r="DOL59" s="20"/>
      <c r="DOM59" s="20"/>
      <c r="DON59" s="20"/>
      <c r="DOO59" s="20"/>
      <c r="DOP59" s="20"/>
      <c r="DOQ59" s="20"/>
      <c r="DOR59" s="20"/>
      <c r="DOS59" s="20"/>
      <c r="DOT59" s="20"/>
      <c r="DOU59" s="20"/>
      <c r="DOV59" s="20"/>
      <c r="DOW59" s="20"/>
      <c r="DOX59" s="20"/>
      <c r="DOY59" s="20"/>
      <c r="DOZ59" s="20"/>
      <c r="DPA59" s="20"/>
      <c r="DPB59" s="20"/>
      <c r="DPC59" s="20"/>
      <c r="DPD59" s="20"/>
      <c r="DPE59" s="20"/>
      <c r="DPF59" s="20"/>
      <c r="DPG59" s="20"/>
      <c r="DPH59" s="20"/>
      <c r="DPI59" s="20"/>
      <c r="DPJ59" s="20"/>
      <c r="DPK59" s="20"/>
      <c r="DPL59" s="20"/>
      <c r="DPM59" s="20"/>
      <c r="DPN59" s="20"/>
      <c r="DPO59" s="20"/>
      <c r="DPP59" s="20"/>
      <c r="DPQ59" s="20"/>
      <c r="DPR59" s="20"/>
      <c r="DPS59" s="20"/>
      <c r="DPT59" s="20"/>
      <c r="DPU59" s="20"/>
      <c r="DPV59" s="20"/>
      <c r="DPW59" s="20"/>
      <c r="DPX59" s="20"/>
      <c r="DPY59" s="20"/>
      <c r="DPZ59" s="20"/>
      <c r="DQA59" s="20"/>
      <c r="DQB59" s="20"/>
      <c r="DQC59" s="20"/>
      <c r="DQD59" s="20"/>
      <c r="DQE59" s="20"/>
      <c r="DQF59" s="20"/>
      <c r="DQG59" s="20"/>
      <c r="DQH59" s="20"/>
      <c r="DQI59" s="20"/>
      <c r="DQJ59" s="20"/>
      <c r="DQK59" s="20"/>
      <c r="DQL59" s="20"/>
      <c r="DQM59" s="20"/>
      <c r="DQN59" s="20"/>
      <c r="DQO59" s="20"/>
      <c r="DQP59" s="20"/>
      <c r="DQQ59" s="20"/>
      <c r="DQR59" s="20"/>
      <c r="DQS59" s="20"/>
      <c r="DQT59" s="20"/>
      <c r="DQU59" s="20"/>
      <c r="DQV59" s="20"/>
      <c r="DQW59" s="20"/>
      <c r="DQX59" s="20"/>
      <c r="DQY59" s="20"/>
      <c r="DQZ59" s="20"/>
      <c r="DRA59" s="20"/>
      <c r="DRB59" s="20"/>
      <c r="DRC59" s="20"/>
      <c r="DRD59" s="20"/>
      <c r="DRE59" s="20"/>
      <c r="DRF59" s="20"/>
      <c r="DRG59" s="20"/>
      <c r="DRH59" s="20"/>
      <c r="DRI59" s="20"/>
      <c r="DRJ59" s="20"/>
      <c r="DRK59" s="20"/>
      <c r="DRL59" s="20"/>
      <c r="DRM59" s="20"/>
      <c r="DRN59" s="20"/>
      <c r="DRO59" s="20"/>
      <c r="DRP59" s="20"/>
      <c r="DRQ59" s="20"/>
      <c r="DRR59" s="20"/>
      <c r="DRS59" s="20"/>
      <c r="DRT59" s="20"/>
      <c r="DRU59" s="20"/>
      <c r="DRV59" s="20"/>
      <c r="DRW59" s="20"/>
      <c r="DRX59" s="20"/>
      <c r="DRY59" s="20"/>
      <c r="DRZ59" s="20"/>
      <c r="DSA59" s="20"/>
      <c r="DSB59" s="20"/>
      <c r="DSC59" s="20"/>
      <c r="DSD59" s="20"/>
      <c r="DSE59" s="20"/>
      <c r="DSF59" s="20"/>
      <c r="DSG59" s="20"/>
      <c r="DSH59" s="20"/>
      <c r="DSI59" s="20"/>
      <c r="DSJ59" s="20"/>
      <c r="DSK59" s="20"/>
      <c r="DSL59" s="20"/>
      <c r="DSM59" s="20"/>
      <c r="DSN59" s="20"/>
      <c r="DSO59" s="20"/>
      <c r="DSP59" s="20"/>
      <c r="DSQ59" s="20"/>
      <c r="DSR59" s="20"/>
      <c r="DSS59" s="20"/>
      <c r="DST59" s="20"/>
      <c r="DSU59" s="20"/>
      <c r="DSV59" s="20"/>
      <c r="DSW59" s="20"/>
      <c r="DSX59" s="20"/>
      <c r="DSY59" s="20"/>
      <c r="DSZ59" s="20"/>
      <c r="DTA59" s="20"/>
      <c r="DTB59" s="20"/>
      <c r="DTC59" s="20"/>
      <c r="DTD59" s="20"/>
      <c r="DTE59" s="20"/>
      <c r="DTF59" s="20"/>
      <c r="DTG59" s="20"/>
      <c r="DTH59" s="20"/>
      <c r="DTI59" s="20"/>
      <c r="DTJ59" s="20"/>
      <c r="DTK59" s="20"/>
      <c r="DTL59" s="20"/>
      <c r="DTM59" s="20"/>
      <c r="DTN59" s="20"/>
      <c r="DTO59" s="20"/>
      <c r="DTP59" s="20"/>
      <c r="DTQ59" s="20"/>
      <c r="DTR59" s="20"/>
      <c r="DTS59" s="20"/>
      <c r="DTT59" s="20"/>
      <c r="DTU59" s="20"/>
      <c r="DTV59" s="20"/>
      <c r="DTW59" s="20"/>
      <c r="DTX59" s="20"/>
      <c r="DTY59" s="20"/>
      <c r="DTZ59" s="20"/>
      <c r="DUA59" s="20"/>
      <c r="DUB59" s="20"/>
      <c r="DUC59" s="20"/>
      <c r="DUD59" s="20"/>
      <c r="DUE59" s="20"/>
      <c r="DUF59" s="20"/>
      <c r="DUG59" s="20"/>
      <c r="DUH59" s="20"/>
      <c r="DUI59" s="20"/>
      <c r="DUJ59" s="20"/>
      <c r="DUK59" s="20"/>
      <c r="DUL59" s="20"/>
      <c r="DUM59" s="20"/>
      <c r="DUN59" s="20"/>
      <c r="DUO59" s="20"/>
      <c r="DUP59" s="20"/>
      <c r="DUQ59" s="20"/>
      <c r="DUR59" s="20"/>
      <c r="DUS59" s="20"/>
      <c r="DUT59" s="20"/>
      <c r="DUU59" s="20"/>
      <c r="DUV59" s="20"/>
      <c r="DUW59" s="20"/>
      <c r="DUX59" s="20"/>
      <c r="DUY59" s="20"/>
      <c r="DUZ59" s="20"/>
      <c r="DVA59" s="20"/>
      <c r="DVB59" s="20"/>
      <c r="DVC59" s="20"/>
      <c r="DVD59" s="20"/>
      <c r="DVE59" s="20"/>
      <c r="DVF59" s="20"/>
      <c r="DVG59" s="20"/>
      <c r="DVH59" s="20"/>
      <c r="DVI59" s="20"/>
      <c r="DVJ59" s="20"/>
      <c r="DVK59" s="20"/>
      <c r="DVL59" s="20"/>
      <c r="DVM59" s="20"/>
      <c r="DVN59" s="20"/>
      <c r="DVO59" s="20"/>
      <c r="DVP59" s="20"/>
      <c r="DVQ59" s="20"/>
      <c r="DVR59" s="20"/>
      <c r="DVS59" s="20"/>
      <c r="DVT59" s="20"/>
      <c r="DVU59" s="20"/>
      <c r="DVV59" s="20"/>
      <c r="DVW59" s="20"/>
      <c r="DVX59" s="20"/>
      <c r="DVY59" s="20"/>
      <c r="DVZ59" s="20"/>
      <c r="DWA59" s="20"/>
      <c r="DWB59" s="20"/>
      <c r="DWC59" s="20"/>
      <c r="DWD59" s="20"/>
      <c r="DWE59" s="20"/>
      <c r="DWF59" s="20"/>
      <c r="DWG59" s="20"/>
      <c r="DWH59" s="20"/>
      <c r="DWI59" s="20"/>
      <c r="DWJ59" s="20"/>
      <c r="DWK59" s="20"/>
      <c r="DWL59" s="20"/>
      <c r="DWM59" s="20"/>
      <c r="DWN59" s="20"/>
      <c r="DWO59" s="20"/>
      <c r="DWP59" s="20"/>
      <c r="DWQ59" s="20"/>
      <c r="DWR59" s="20"/>
      <c r="DWS59" s="20"/>
      <c r="DWT59" s="20"/>
      <c r="DWU59" s="20"/>
      <c r="DWV59" s="20"/>
      <c r="DWW59" s="20"/>
      <c r="DWX59" s="20"/>
      <c r="DWY59" s="20"/>
      <c r="DWZ59" s="20"/>
      <c r="DXA59" s="20"/>
      <c r="DXB59" s="20"/>
      <c r="DXC59" s="20"/>
      <c r="DXD59" s="20"/>
      <c r="DXE59" s="20"/>
      <c r="DXF59" s="20"/>
      <c r="DXG59" s="20"/>
      <c r="DXH59" s="20"/>
      <c r="DXI59" s="20"/>
      <c r="DXJ59" s="20"/>
      <c r="DXK59" s="20"/>
      <c r="DXL59" s="20"/>
      <c r="DXM59" s="20"/>
      <c r="DXN59" s="20"/>
      <c r="DXO59" s="20"/>
      <c r="DXP59" s="20"/>
      <c r="DXQ59" s="20"/>
      <c r="DXR59" s="20"/>
      <c r="DXS59" s="20"/>
      <c r="DXT59" s="20"/>
      <c r="DXU59" s="20"/>
      <c r="DXV59" s="20"/>
      <c r="DXW59" s="20"/>
      <c r="DXX59" s="20"/>
      <c r="DXY59" s="20"/>
      <c r="DXZ59" s="20"/>
      <c r="DYA59" s="20"/>
      <c r="DYB59" s="20"/>
      <c r="DYC59" s="20"/>
      <c r="DYD59" s="20"/>
      <c r="DYE59" s="20"/>
      <c r="DYF59" s="20"/>
      <c r="DYG59" s="20"/>
      <c r="DYH59" s="20"/>
      <c r="DYI59" s="20"/>
      <c r="DYJ59" s="20"/>
      <c r="DYK59" s="20"/>
      <c r="DYL59" s="20"/>
      <c r="DYM59" s="20"/>
      <c r="DYN59" s="20"/>
      <c r="DYO59" s="20"/>
      <c r="DYP59" s="20"/>
      <c r="DYQ59" s="20"/>
      <c r="DYR59" s="20"/>
      <c r="DYS59" s="20"/>
      <c r="DYT59" s="20"/>
      <c r="DYU59" s="20"/>
      <c r="DYV59" s="20"/>
      <c r="DYW59" s="20"/>
      <c r="DYX59" s="20"/>
      <c r="DYY59" s="20"/>
      <c r="DYZ59" s="20"/>
      <c r="DZA59" s="20"/>
      <c r="DZB59" s="20"/>
      <c r="DZC59" s="20"/>
      <c r="DZD59" s="20"/>
      <c r="DZE59" s="20"/>
      <c r="DZF59" s="20"/>
      <c r="DZG59" s="20"/>
      <c r="DZH59" s="20"/>
      <c r="DZI59" s="20"/>
      <c r="DZJ59" s="20"/>
      <c r="DZK59" s="20"/>
      <c r="DZL59" s="20"/>
      <c r="DZM59" s="20"/>
      <c r="DZN59" s="20"/>
      <c r="DZO59" s="20"/>
      <c r="DZP59" s="20"/>
      <c r="DZQ59" s="20"/>
      <c r="DZR59" s="20"/>
      <c r="DZS59" s="20"/>
      <c r="DZT59" s="20"/>
      <c r="DZU59" s="20"/>
      <c r="DZV59" s="20"/>
      <c r="DZW59" s="20"/>
      <c r="DZX59" s="20"/>
      <c r="DZY59" s="20"/>
      <c r="DZZ59" s="20"/>
      <c r="EAA59" s="20"/>
      <c r="EAB59" s="20"/>
      <c r="EAC59" s="20"/>
      <c r="EAD59" s="20"/>
      <c r="EAE59" s="20"/>
      <c r="EAF59" s="20"/>
      <c r="EAG59" s="20"/>
      <c r="EAH59" s="20"/>
      <c r="EAI59" s="20"/>
      <c r="EAJ59" s="20"/>
      <c r="EAK59" s="20"/>
      <c r="EAL59" s="20"/>
      <c r="EAM59" s="20"/>
      <c r="EAN59" s="20"/>
      <c r="EAO59" s="20"/>
      <c r="EAP59" s="20"/>
      <c r="EAQ59" s="20"/>
      <c r="EAR59" s="20"/>
      <c r="EAS59" s="20"/>
      <c r="EAT59" s="20"/>
      <c r="EAU59" s="20"/>
      <c r="EAV59" s="20"/>
      <c r="EAW59" s="20"/>
      <c r="EAX59" s="20"/>
      <c r="EAY59" s="20"/>
      <c r="EAZ59" s="20"/>
      <c r="EBA59" s="20"/>
      <c r="EBB59" s="20"/>
      <c r="EBC59" s="20"/>
      <c r="EBD59" s="20"/>
      <c r="EBE59" s="20"/>
      <c r="EBF59" s="20"/>
      <c r="EBG59" s="20"/>
      <c r="EBH59" s="20"/>
      <c r="EBI59" s="20"/>
      <c r="EBJ59" s="20"/>
      <c r="EBK59" s="20"/>
      <c r="EBL59" s="20"/>
      <c r="EBM59" s="20"/>
      <c r="EBN59" s="20"/>
      <c r="EBO59" s="20"/>
      <c r="EBP59" s="20"/>
      <c r="EBQ59" s="20"/>
      <c r="EBR59" s="20"/>
      <c r="EBS59" s="20"/>
      <c r="EBT59" s="20"/>
      <c r="EBU59" s="20"/>
      <c r="EBV59" s="20"/>
      <c r="EBW59" s="20"/>
      <c r="EBX59" s="20"/>
      <c r="EBY59" s="20"/>
      <c r="EBZ59" s="20"/>
      <c r="ECA59" s="20"/>
      <c r="ECB59" s="20"/>
      <c r="ECC59" s="20"/>
      <c r="ECD59" s="20"/>
      <c r="ECE59" s="20"/>
      <c r="ECF59" s="20"/>
      <c r="ECG59" s="20"/>
      <c r="ECH59" s="20"/>
      <c r="ECI59" s="20"/>
      <c r="ECJ59" s="20"/>
      <c r="ECK59" s="20"/>
      <c r="ECL59" s="20"/>
      <c r="ECM59" s="20"/>
      <c r="ECN59" s="20"/>
      <c r="ECO59" s="20"/>
      <c r="ECP59" s="20"/>
      <c r="ECQ59" s="20"/>
      <c r="ECR59" s="20"/>
      <c r="ECS59" s="20"/>
      <c r="ECT59" s="20"/>
      <c r="ECU59" s="20"/>
      <c r="ECV59" s="20"/>
      <c r="ECW59" s="20"/>
      <c r="ECX59" s="20"/>
      <c r="ECY59" s="20"/>
      <c r="ECZ59" s="20"/>
      <c r="EDA59" s="20"/>
      <c r="EDB59" s="20"/>
      <c r="EDC59" s="20"/>
      <c r="EDD59" s="20"/>
      <c r="EDE59" s="20"/>
      <c r="EDF59" s="20"/>
      <c r="EDG59" s="20"/>
      <c r="EDH59" s="20"/>
      <c r="EDI59" s="20"/>
      <c r="EDJ59" s="20"/>
      <c r="EDK59" s="20"/>
      <c r="EDL59" s="20"/>
      <c r="EDM59" s="20"/>
      <c r="EDN59" s="20"/>
      <c r="EDO59" s="20"/>
      <c r="EDP59" s="20"/>
      <c r="EDQ59" s="20"/>
      <c r="EDR59" s="20"/>
      <c r="EDS59" s="20"/>
      <c r="EDT59" s="20"/>
      <c r="EDU59" s="20"/>
      <c r="EDV59" s="20"/>
      <c r="EDW59" s="20"/>
      <c r="EDX59" s="20"/>
      <c r="EDY59" s="20"/>
      <c r="EDZ59" s="20"/>
      <c r="EEA59" s="20"/>
      <c r="EEB59" s="20"/>
      <c r="EEC59" s="20"/>
      <c r="EED59" s="20"/>
      <c r="EEE59" s="20"/>
      <c r="EEF59" s="20"/>
      <c r="EEG59" s="20"/>
      <c r="EEH59" s="20"/>
      <c r="EEI59" s="20"/>
      <c r="EEJ59" s="20"/>
      <c r="EEK59" s="20"/>
      <c r="EEL59" s="20"/>
      <c r="EEM59" s="20"/>
      <c r="EEN59" s="20"/>
      <c r="EEO59" s="20"/>
      <c r="EEP59" s="20"/>
      <c r="EEQ59" s="20"/>
      <c r="EER59" s="20"/>
      <c r="EES59" s="20"/>
      <c r="EET59" s="20"/>
      <c r="EEU59" s="20"/>
      <c r="EEV59" s="20"/>
      <c r="EEW59" s="20"/>
      <c r="EEX59" s="20"/>
      <c r="EEY59" s="20"/>
      <c r="EEZ59" s="20"/>
      <c r="EFA59" s="20"/>
      <c r="EFB59" s="20"/>
      <c r="EFC59" s="20"/>
      <c r="EFD59" s="20"/>
      <c r="EFE59" s="20"/>
      <c r="EFF59" s="20"/>
      <c r="EFG59" s="20"/>
      <c r="EFH59" s="20"/>
      <c r="EFI59" s="20"/>
      <c r="EFJ59" s="20"/>
      <c r="EFK59" s="20"/>
      <c r="EFL59" s="20"/>
      <c r="EFM59" s="20"/>
      <c r="EFN59" s="20"/>
      <c r="EFO59" s="20"/>
      <c r="EFP59" s="20"/>
      <c r="EFQ59" s="20"/>
      <c r="EFR59" s="20"/>
      <c r="EFS59" s="20"/>
      <c r="EFT59" s="20"/>
      <c r="EFU59" s="20"/>
      <c r="EFV59" s="20"/>
      <c r="EFW59" s="20"/>
      <c r="EFX59" s="20"/>
      <c r="EFY59" s="20"/>
      <c r="EFZ59" s="20"/>
      <c r="EGA59" s="20"/>
      <c r="EGB59" s="20"/>
      <c r="EGC59" s="20"/>
      <c r="EGD59" s="20"/>
      <c r="EGE59" s="20"/>
      <c r="EGF59" s="20"/>
      <c r="EGG59" s="20"/>
      <c r="EGH59" s="20"/>
      <c r="EGI59" s="20"/>
      <c r="EGJ59" s="20"/>
      <c r="EGK59" s="20"/>
      <c r="EGL59" s="20"/>
      <c r="EGM59" s="20"/>
      <c r="EGN59" s="20"/>
      <c r="EGO59" s="20"/>
      <c r="EGP59" s="20"/>
      <c r="EGQ59" s="20"/>
      <c r="EGR59" s="20"/>
      <c r="EGS59" s="20"/>
      <c r="EGT59" s="20"/>
      <c r="EGU59" s="20"/>
      <c r="EGV59" s="20"/>
      <c r="EGW59" s="20"/>
      <c r="EGX59" s="20"/>
      <c r="EGY59" s="20"/>
      <c r="EGZ59" s="20"/>
      <c r="EHA59" s="20"/>
      <c r="EHB59" s="20"/>
      <c r="EHC59" s="20"/>
      <c r="EHD59" s="20"/>
      <c r="EHE59" s="20"/>
      <c r="EHF59" s="20"/>
      <c r="EHG59" s="20"/>
      <c r="EHH59" s="20"/>
      <c r="EHI59" s="20"/>
      <c r="EHJ59" s="20"/>
      <c r="EHK59" s="20"/>
      <c r="EHL59" s="20"/>
      <c r="EHM59" s="20"/>
      <c r="EHN59" s="20"/>
      <c r="EHO59" s="20"/>
      <c r="EHP59" s="20"/>
      <c r="EHQ59" s="20"/>
      <c r="EHR59" s="20"/>
      <c r="EHS59" s="20"/>
      <c r="EHT59" s="20"/>
      <c r="EHU59" s="20"/>
      <c r="EHV59" s="20"/>
      <c r="EHW59" s="20"/>
      <c r="EHX59" s="20"/>
      <c r="EHY59" s="20"/>
      <c r="EHZ59" s="20"/>
      <c r="EIA59" s="20"/>
      <c r="EIB59" s="20"/>
      <c r="EIC59" s="20"/>
      <c r="EID59" s="20"/>
      <c r="EIE59" s="20"/>
      <c r="EIF59" s="20"/>
      <c r="EIG59" s="20"/>
      <c r="EIH59" s="20"/>
      <c r="EII59" s="20"/>
      <c r="EIJ59" s="20"/>
      <c r="EIK59" s="20"/>
      <c r="EIL59" s="20"/>
      <c r="EIM59" s="20"/>
      <c r="EIN59" s="20"/>
      <c r="EIO59" s="20"/>
      <c r="EIP59" s="20"/>
      <c r="EIQ59" s="20"/>
      <c r="EIR59" s="20"/>
      <c r="EIS59" s="20"/>
      <c r="EIT59" s="20"/>
      <c r="EIU59" s="20"/>
      <c r="EIV59" s="20"/>
      <c r="EIW59" s="20"/>
      <c r="EIX59" s="20"/>
      <c r="EIY59" s="20"/>
      <c r="EIZ59" s="20"/>
      <c r="EJA59" s="20"/>
      <c r="EJB59" s="20"/>
      <c r="EJC59" s="20"/>
      <c r="EJD59" s="20"/>
      <c r="EJE59" s="20"/>
      <c r="EJF59" s="20"/>
      <c r="EJG59" s="20"/>
      <c r="EJH59" s="20"/>
      <c r="EJI59" s="20"/>
      <c r="EJJ59" s="20"/>
      <c r="EJK59" s="20"/>
      <c r="EJL59" s="20"/>
      <c r="EJM59" s="20"/>
      <c r="EJN59" s="20"/>
      <c r="EJO59" s="20"/>
      <c r="EJP59" s="20"/>
      <c r="EJQ59" s="20"/>
      <c r="EJR59" s="20"/>
      <c r="EJS59" s="20"/>
      <c r="EJT59" s="20"/>
      <c r="EJU59" s="20"/>
      <c r="EJV59" s="20"/>
      <c r="EJW59" s="20"/>
      <c r="EJX59" s="20"/>
      <c r="EJY59" s="20"/>
      <c r="EJZ59" s="20"/>
      <c r="EKA59" s="20"/>
      <c r="EKB59" s="20"/>
      <c r="EKC59" s="20"/>
      <c r="EKD59" s="20"/>
      <c r="EKE59" s="20"/>
      <c r="EKF59" s="20"/>
      <c r="EKG59" s="20"/>
      <c r="EKH59" s="20"/>
      <c r="EKI59" s="20"/>
      <c r="EKJ59" s="20"/>
      <c r="EKK59" s="20"/>
      <c r="EKL59" s="20"/>
      <c r="EKM59" s="20"/>
      <c r="EKN59" s="20"/>
      <c r="EKO59" s="20"/>
      <c r="EKP59" s="20"/>
      <c r="EKQ59" s="20"/>
      <c r="EKR59" s="20"/>
      <c r="EKS59" s="20"/>
      <c r="EKT59" s="20"/>
      <c r="EKU59" s="20"/>
      <c r="EKV59" s="20"/>
      <c r="EKW59" s="20"/>
      <c r="EKX59" s="20"/>
      <c r="EKY59" s="20"/>
      <c r="EKZ59" s="20"/>
      <c r="ELA59" s="20"/>
      <c r="ELB59" s="20"/>
      <c r="ELC59" s="20"/>
      <c r="ELD59" s="20"/>
      <c r="ELE59" s="20"/>
      <c r="ELF59" s="20"/>
      <c r="ELG59" s="20"/>
      <c r="ELH59" s="20"/>
      <c r="ELI59" s="20"/>
      <c r="ELJ59" s="20"/>
      <c r="ELK59" s="20"/>
      <c r="ELL59" s="20"/>
      <c r="ELM59" s="20"/>
      <c r="ELN59" s="20"/>
      <c r="ELO59" s="20"/>
      <c r="ELP59" s="20"/>
      <c r="ELQ59" s="20"/>
      <c r="ELR59" s="20"/>
      <c r="ELS59" s="20"/>
      <c r="ELT59" s="20"/>
      <c r="ELU59" s="20"/>
      <c r="ELV59" s="20"/>
      <c r="ELW59" s="20"/>
      <c r="ELX59" s="20"/>
      <c r="ELY59" s="20"/>
      <c r="ELZ59" s="20"/>
      <c r="EMA59" s="20"/>
      <c r="EMB59" s="20"/>
      <c r="EMC59" s="20"/>
      <c r="EMD59" s="20"/>
      <c r="EME59" s="20"/>
      <c r="EMF59" s="20"/>
      <c r="EMG59" s="20"/>
      <c r="EMH59" s="20"/>
      <c r="EMI59" s="20"/>
      <c r="EMJ59" s="20"/>
      <c r="EMK59" s="20"/>
      <c r="EML59" s="20"/>
      <c r="EMM59" s="20"/>
      <c r="EMN59" s="20"/>
      <c r="EMO59" s="20"/>
      <c r="EMP59" s="20"/>
      <c r="EMQ59" s="20"/>
      <c r="EMR59" s="20"/>
      <c r="EMS59" s="20"/>
      <c r="EMT59" s="20"/>
      <c r="EMU59" s="20"/>
      <c r="EMV59" s="20"/>
      <c r="EMW59" s="20"/>
      <c r="EMX59" s="20"/>
      <c r="EMY59" s="20"/>
      <c r="EMZ59" s="20"/>
      <c r="ENA59" s="20"/>
      <c r="ENB59" s="20"/>
      <c r="ENC59" s="20"/>
      <c r="END59" s="20"/>
      <c r="ENE59" s="20"/>
      <c r="ENF59" s="20"/>
      <c r="ENG59" s="20"/>
      <c r="ENH59" s="20"/>
      <c r="ENI59" s="20"/>
      <c r="ENJ59" s="20"/>
      <c r="ENK59" s="20"/>
      <c r="ENL59" s="20"/>
      <c r="ENM59" s="20"/>
      <c r="ENN59" s="20"/>
      <c r="ENO59" s="20"/>
      <c r="ENP59" s="20"/>
      <c r="ENQ59" s="20"/>
      <c r="ENR59" s="20"/>
      <c r="ENS59" s="20"/>
      <c r="ENT59" s="20"/>
      <c r="ENU59" s="20"/>
      <c r="ENV59" s="20"/>
      <c r="ENW59" s="20"/>
      <c r="ENX59" s="20"/>
      <c r="ENY59" s="20"/>
      <c r="ENZ59" s="20"/>
      <c r="EOA59" s="20"/>
      <c r="EOB59" s="20"/>
      <c r="EOC59" s="20"/>
      <c r="EOD59" s="20"/>
      <c r="EOE59" s="20"/>
      <c r="EOF59" s="20"/>
      <c r="EOG59" s="20"/>
      <c r="EOH59" s="20"/>
      <c r="EOI59" s="20"/>
      <c r="EOJ59" s="20"/>
      <c r="EOK59" s="20"/>
      <c r="EOL59" s="20"/>
      <c r="EOM59" s="20"/>
      <c r="EON59" s="20"/>
      <c r="EOO59" s="20"/>
      <c r="EOP59" s="20"/>
      <c r="EOQ59" s="20"/>
      <c r="EOR59" s="20"/>
      <c r="EOS59" s="20"/>
      <c r="EOT59" s="20"/>
      <c r="EOU59" s="20"/>
      <c r="EOV59" s="20"/>
      <c r="EOW59" s="20"/>
      <c r="EOX59" s="20"/>
      <c r="EOY59" s="20"/>
      <c r="EOZ59" s="20"/>
      <c r="EPA59" s="20"/>
      <c r="EPB59" s="20"/>
      <c r="EPC59" s="20"/>
      <c r="EPD59" s="20"/>
      <c r="EPE59" s="20"/>
      <c r="EPF59" s="20"/>
      <c r="EPG59" s="20"/>
      <c r="EPH59" s="20"/>
      <c r="EPI59" s="20"/>
      <c r="EPJ59" s="20"/>
      <c r="EPK59" s="20"/>
      <c r="EPL59" s="20"/>
      <c r="EPM59" s="20"/>
      <c r="EPN59" s="20"/>
      <c r="EPO59" s="20"/>
      <c r="EPP59" s="20"/>
      <c r="EPQ59" s="20"/>
      <c r="EPR59" s="20"/>
      <c r="EPS59" s="20"/>
      <c r="EPT59" s="20"/>
      <c r="EPU59" s="20"/>
      <c r="EPV59" s="20"/>
      <c r="EPW59" s="20"/>
      <c r="EPX59" s="20"/>
      <c r="EPY59" s="20"/>
      <c r="EPZ59" s="20"/>
      <c r="EQA59" s="20"/>
      <c r="EQB59" s="20"/>
      <c r="EQC59" s="20"/>
      <c r="EQD59" s="20"/>
      <c r="EQE59" s="20"/>
      <c r="EQF59" s="20"/>
      <c r="EQG59" s="20"/>
      <c r="EQH59" s="20"/>
      <c r="EQI59" s="20"/>
      <c r="EQJ59" s="20"/>
      <c r="EQK59" s="20"/>
      <c r="EQL59" s="20"/>
      <c r="EQM59" s="20"/>
      <c r="EQN59" s="20"/>
      <c r="EQO59" s="20"/>
      <c r="EQP59" s="20"/>
      <c r="EQQ59" s="20"/>
      <c r="EQR59" s="20"/>
      <c r="EQS59" s="20"/>
      <c r="EQT59" s="20"/>
      <c r="EQU59" s="20"/>
      <c r="EQV59" s="20"/>
      <c r="EQW59" s="20"/>
      <c r="EQX59" s="20"/>
      <c r="EQY59" s="20"/>
      <c r="EQZ59" s="20"/>
      <c r="ERA59" s="20"/>
      <c r="ERB59" s="20"/>
      <c r="ERC59" s="20"/>
      <c r="ERD59" s="20"/>
      <c r="ERE59" s="20"/>
      <c r="ERF59" s="20"/>
      <c r="ERG59" s="20"/>
      <c r="ERH59" s="20"/>
      <c r="ERI59" s="20"/>
      <c r="ERJ59" s="20"/>
      <c r="ERK59" s="20"/>
      <c r="ERL59" s="20"/>
      <c r="ERM59" s="20"/>
      <c r="ERN59" s="20"/>
      <c r="ERO59" s="20"/>
      <c r="ERP59" s="20"/>
      <c r="ERQ59" s="20"/>
      <c r="ERR59" s="20"/>
      <c r="ERS59" s="20"/>
      <c r="ERT59" s="20"/>
      <c r="ERU59" s="20"/>
      <c r="ERV59" s="20"/>
      <c r="ERW59" s="20"/>
      <c r="ERX59" s="20"/>
      <c r="ERY59" s="20"/>
      <c r="ERZ59" s="20"/>
      <c r="ESA59" s="20"/>
      <c r="ESB59" s="20"/>
      <c r="ESC59" s="20"/>
      <c r="ESD59" s="20"/>
      <c r="ESE59" s="20"/>
      <c r="ESF59" s="20"/>
      <c r="ESG59" s="20"/>
      <c r="ESH59" s="20"/>
      <c r="ESI59" s="20"/>
      <c r="ESJ59" s="20"/>
      <c r="ESK59" s="20"/>
      <c r="ESL59" s="20"/>
      <c r="ESM59" s="20"/>
      <c r="ESN59" s="20"/>
      <c r="ESO59" s="20"/>
      <c r="ESP59" s="20"/>
      <c r="ESQ59" s="20"/>
      <c r="ESR59" s="20"/>
      <c r="ESS59" s="20"/>
      <c r="EST59" s="20"/>
      <c r="ESU59" s="20"/>
      <c r="ESV59" s="20"/>
      <c r="ESW59" s="20"/>
      <c r="ESX59" s="20"/>
      <c r="ESY59" s="20"/>
      <c r="ESZ59" s="20"/>
      <c r="ETA59" s="20"/>
      <c r="ETB59" s="20"/>
      <c r="ETC59" s="20"/>
      <c r="ETD59" s="20"/>
      <c r="ETE59" s="20"/>
      <c r="ETF59" s="20"/>
      <c r="ETG59" s="20"/>
      <c r="ETH59" s="20"/>
      <c r="ETI59" s="20"/>
      <c r="ETJ59" s="20"/>
      <c r="ETK59" s="20"/>
      <c r="ETL59" s="20"/>
      <c r="ETM59" s="20"/>
      <c r="ETN59" s="20"/>
      <c r="ETO59" s="20"/>
      <c r="ETP59" s="20"/>
      <c r="ETQ59" s="20"/>
      <c r="ETR59" s="20"/>
      <c r="ETS59" s="20"/>
      <c r="ETT59" s="20"/>
      <c r="ETU59" s="20"/>
      <c r="ETV59" s="20"/>
      <c r="ETW59" s="20"/>
      <c r="ETX59" s="20"/>
      <c r="ETY59" s="20"/>
      <c r="ETZ59" s="20"/>
      <c r="EUA59" s="20"/>
      <c r="EUB59" s="20"/>
      <c r="EUC59" s="20"/>
      <c r="EUD59" s="20"/>
      <c r="EUE59" s="20"/>
      <c r="EUF59" s="20"/>
      <c r="EUG59" s="20"/>
      <c r="EUH59" s="20"/>
      <c r="EUI59" s="20"/>
      <c r="EUJ59" s="20"/>
      <c r="EUK59" s="20"/>
      <c r="EUL59" s="20"/>
      <c r="EUM59" s="20"/>
      <c r="EUN59" s="20"/>
      <c r="EUO59" s="20"/>
      <c r="EUP59" s="20"/>
      <c r="EUQ59" s="20"/>
      <c r="EUR59" s="20"/>
      <c r="EUS59" s="20"/>
      <c r="EUT59" s="20"/>
      <c r="EUU59" s="20"/>
      <c r="EUV59" s="20"/>
      <c r="EUW59" s="20"/>
      <c r="EUX59" s="20"/>
      <c r="EUY59" s="20"/>
      <c r="EUZ59" s="20"/>
      <c r="EVA59" s="20"/>
      <c r="EVB59" s="20"/>
      <c r="EVC59" s="20"/>
      <c r="EVD59" s="20"/>
      <c r="EVE59" s="20"/>
      <c r="EVF59" s="20"/>
      <c r="EVG59" s="20"/>
      <c r="EVH59" s="20"/>
      <c r="EVI59" s="20"/>
      <c r="EVJ59" s="20"/>
      <c r="EVK59" s="20"/>
      <c r="EVL59" s="20"/>
      <c r="EVM59" s="20"/>
      <c r="EVN59" s="20"/>
      <c r="EVO59" s="20"/>
      <c r="EVP59" s="20"/>
      <c r="EVQ59" s="20"/>
      <c r="EVR59" s="20"/>
      <c r="EVS59" s="20"/>
      <c r="EVT59" s="20"/>
      <c r="EVU59" s="20"/>
      <c r="EVV59" s="20"/>
      <c r="EVW59" s="20"/>
      <c r="EVX59" s="20"/>
      <c r="EVY59" s="20"/>
      <c r="EVZ59" s="20"/>
      <c r="EWA59" s="20"/>
      <c r="EWB59" s="20"/>
      <c r="EWC59" s="20"/>
      <c r="EWD59" s="20"/>
      <c r="EWE59" s="20"/>
      <c r="EWF59" s="20"/>
      <c r="EWG59" s="20"/>
      <c r="EWH59" s="20"/>
      <c r="EWI59" s="20"/>
      <c r="EWJ59" s="20"/>
      <c r="EWK59" s="20"/>
      <c r="EWL59" s="20"/>
      <c r="EWM59" s="20"/>
      <c r="EWN59" s="20"/>
      <c r="EWO59" s="20"/>
      <c r="EWP59" s="20"/>
      <c r="EWQ59" s="20"/>
      <c r="EWR59" s="20"/>
      <c r="EWS59" s="20"/>
      <c r="EWT59" s="20"/>
      <c r="EWU59" s="20"/>
      <c r="EWV59" s="20"/>
      <c r="EWW59" s="20"/>
      <c r="EWX59" s="20"/>
      <c r="EWY59" s="20"/>
      <c r="EWZ59" s="20"/>
      <c r="EXA59" s="20"/>
      <c r="EXB59" s="20"/>
      <c r="EXC59" s="20"/>
      <c r="EXD59" s="20"/>
      <c r="EXE59" s="20"/>
      <c r="EXF59" s="20"/>
      <c r="EXG59" s="20"/>
      <c r="EXH59" s="20"/>
      <c r="EXI59" s="20"/>
      <c r="EXJ59" s="20"/>
      <c r="EXK59" s="20"/>
      <c r="EXL59" s="20"/>
      <c r="EXM59" s="20"/>
      <c r="EXN59" s="20"/>
      <c r="EXO59" s="20"/>
      <c r="EXP59" s="20"/>
      <c r="EXQ59" s="20"/>
      <c r="EXR59" s="20"/>
      <c r="EXS59" s="20"/>
      <c r="EXT59" s="20"/>
      <c r="EXU59" s="20"/>
      <c r="EXV59" s="20"/>
      <c r="EXW59" s="20"/>
      <c r="EXX59" s="20"/>
      <c r="EXY59" s="20"/>
      <c r="EXZ59" s="20"/>
      <c r="EYA59" s="20"/>
      <c r="EYB59" s="20"/>
      <c r="EYC59" s="20"/>
      <c r="EYD59" s="20"/>
      <c r="EYE59" s="20"/>
      <c r="EYF59" s="20"/>
      <c r="EYG59" s="20"/>
      <c r="EYH59" s="20"/>
      <c r="EYI59" s="20"/>
      <c r="EYJ59" s="20"/>
      <c r="EYK59" s="20"/>
      <c r="EYL59" s="20"/>
      <c r="EYM59" s="20"/>
      <c r="EYN59" s="20"/>
      <c r="EYO59" s="20"/>
      <c r="EYP59" s="20"/>
      <c r="EYQ59" s="20"/>
      <c r="EYR59" s="20"/>
      <c r="EYS59" s="20"/>
      <c r="EYT59" s="20"/>
      <c r="EYU59" s="20"/>
      <c r="EYV59" s="20"/>
      <c r="EYW59" s="20"/>
      <c r="EYX59" s="20"/>
      <c r="EYY59" s="20"/>
      <c r="EYZ59" s="20"/>
      <c r="EZA59" s="20"/>
      <c r="EZB59" s="20"/>
      <c r="EZC59" s="20"/>
      <c r="EZD59" s="20"/>
      <c r="EZE59" s="20"/>
      <c r="EZF59" s="20"/>
      <c r="EZG59" s="20"/>
      <c r="EZH59" s="20"/>
      <c r="EZI59" s="20"/>
      <c r="EZJ59" s="20"/>
      <c r="EZK59" s="20"/>
      <c r="EZL59" s="20"/>
      <c r="EZM59" s="20"/>
      <c r="EZN59" s="20"/>
      <c r="EZO59" s="20"/>
      <c r="EZP59" s="20"/>
      <c r="EZQ59" s="20"/>
      <c r="EZR59" s="20"/>
      <c r="EZS59" s="20"/>
      <c r="EZT59" s="20"/>
      <c r="EZU59" s="20"/>
      <c r="EZV59" s="20"/>
      <c r="EZW59" s="20"/>
      <c r="EZX59" s="20"/>
      <c r="EZY59" s="20"/>
      <c r="EZZ59" s="20"/>
      <c r="FAA59" s="20"/>
      <c r="FAB59" s="20"/>
      <c r="FAC59" s="20"/>
      <c r="FAD59" s="20"/>
      <c r="FAE59" s="20"/>
      <c r="FAF59" s="20"/>
      <c r="FAG59" s="20"/>
      <c r="FAH59" s="20"/>
      <c r="FAI59" s="20"/>
      <c r="FAJ59" s="20"/>
      <c r="FAK59" s="20"/>
      <c r="FAL59" s="20"/>
      <c r="FAM59" s="20"/>
      <c r="FAN59" s="20"/>
      <c r="FAO59" s="20"/>
      <c r="FAP59" s="20"/>
      <c r="FAQ59" s="20"/>
      <c r="FAR59" s="20"/>
      <c r="FAS59" s="20"/>
      <c r="FAT59" s="20"/>
      <c r="FAU59" s="20"/>
      <c r="FAV59" s="20"/>
      <c r="FAW59" s="20"/>
      <c r="FAX59" s="20"/>
      <c r="FAY59" s="20"/>
      <c r="FAZ59" s="20"/>
      <c r="FBA59" s="20"/>
      <c r="FBB59" s="20"/>
      <c r="FBC59" s="20"/>
      <c r="FBD59" s="20"/>
      <c r="FBE59" s="20"/>
      <c r="FBF59" s="20"/>
      <c r="FBG59" s="20"/>
      <c r="FBH59" s="20"/>
      <c r="FBI59" s="20"/>
      <c r="FBJ59" s="20"/>
      <c r="FBK59" s="20"/>
      <c r="FBL59" s="20"/>
      <c r="FBM59" s="20"/>
      <c r="FBN59" s="20"/>
      <c r="FBO59" s="20"/>
      <c r="FBP59" s="20"/>
      <c r="FBQ59" s="20"/>
      <c r="FBR59" s="20"/>
      <c r="FBS59" s="20"/>
      <c r="FBT59" s="20"/>
      <c r="FBU59" s="20"/>
      <c r="FBV59" s="20"/>
      <c r="FBW59" s="20"/>
      <c r="FBX59" s="20"/>
      <c r="FBY59" s="20"/>
      <c r="FBZ59" s="20"/>
      <c r="FCA59" s="20"/>
      <c r="FCB59" s="20"/>
      <c r="FCC59" s="20"/>
      <c r="FCD59" s="20"/>
      <c r="FCE59" s="20"/>
      <c r="FCF59" s="20"/>
      <c r="FCG59" s="20"/>
      <c r="FCH59" s="20"/>
      <c r="FCI59" s="20"/>
      <c r="FCJ59" s="20"/>
      <c r="FCK59" s="20"/>
      <c r="FCL59" s="20"/>
      <c r="FCM59" s="20"/>
      <c r="FCN59" s="20"/>
      <c r="FCO59" s="20"/>
      <c r="FCP59" s="20"/>
      <c r="FCQ59" s="20"/>
      <c r="FCR59" s="20"/>
      <c r="FCS59" s="20"/>
      <c r="FCT59" s="20"/>
      <c r="FCU59" s="20"/>
      <c r="FCV59" s="20"/>
      <c r="FCW59" s="20"/>
      <c r="FCX59" s="20"/>
      <c r="FCY59" s="20"/>
      <c r="FCZ59" s="20"/>
      <c r="FDA59" s="20"/>
      <c r="FDB59" s="20"/>
      <c r="FDC59" s="20"/>
      <c r="FDD59" s="20"/>
      <c r="FDE59" s="20"/>
      <c r="FDF59" s="20"/>
      <c r="FDG59" s="20"/>
      <c r="FDH59" s="20"/>
      <c r="FDI59" s="20"/>
      <c r="FDJ59" s="20"/>
      <c r="FDK59" s="20"/>
      <c r="FDL59" s="20"/>
      <c r="FDM59" s="20"/>
      <c r="FDN59" s="20"/>
      <c r="FDO59" s="20"/>
      <c r="FDP59" s="20"/>
      <c r="FDQ59" s="20"/>
      <c r="FDR59" s="20"/>
      <c r="FDS59" s="20"/>
      <c r="FDT59" s="20"/>
      <c r="FDU59" s="20"/>
      <c r="FDV59" s="20"/>
      <c r="FDW59" s="20"/>
      <c r="FDX59" s="20"/>
      <c r="FDY59" s="20"/>
      <c r="FDZ59" s="20"/>
      <c r="FEA59" s="20"/>
      <c r="FEB59" s="20"/>
      <c r="FEC59" s="20"/>
      <c r="FED59" s="20"/>
      <c r="FEE59" s="20"/>
      <c r="FEF59" s="20"/>
      <c r="FEG59" s="20"/>
      <c r="FEH59" s="20"/>
      <c r="FEI59" s="20"/>
      <c r="FEJ59" s="20"/>
      <c r="FEK59" s="20"/>
      <c r="FEL59" s="20"/>
      <c r="FEM59" s="20"/>
      <c r="FEN59" s="20"/>
      <c r="FEO59" s="20"/>
      <c r="FEP59" s="20"/>
      <c r="FEQ59" s="20"/>
      <c r="FER59" s="20"/>
      <c r="FES59" s="20"/>
      <c r="FET59" s="20"/>
      <c r="FEU59" s="20"/>
      <c r="FEV59" s="20"/>
      <c r="FEW59" s="20"/>
      <c r="FEX59" s="20"/>
      <c r="FEY59" s="20"/>
      <c r="FEZ59" s="20"/>
      <c r="FFA59" s="20"/>
      <c r="FFB59" s="20"/>
      <c r="FFC59" s="20"/>
      <c r="FFD59" s="20"/>
      <c r="FFE59" s="20"/>
      <c r="FFF59" s="20"/>
      <c r="FFG59" s="20"/>
      <c r="FFH59" s="20"/>
      <c r="FFI59" s="20"/>
      <c r="FFJ59" s="20"/>
      <c r="FFK59" s="20"/>
      <c r="FFL59" s="20"/>
      <c r="FFM59" s="20"/>
      <c r="FFN59" s="20"/>
      <c r="FFO59" s="20"/>
      <c r="FFP59" s="20"/>
      <c r="FFQ59" s="20"/>
      <c r="FFR59" s="20"/>
      <c r="FFS59" s="20"/>
      <c r="FFT59" s="20"/>
      <c r="FFU59" s="20"/>
      <c r="FFV59" s="20"/>
      <c r="FFW59" s="20"/>
      <c r="FFX59" s="20"/>
      <c r="FFY59" s="20"/>
      <c r="FFZ59" s="20"/>
      <c r="FGA59" s="20"/>
      <c r="FGB59" s="20"/>
      <c r="FGC59" s="20"/>
      <c r="FGD59" s="20"/>
      <c r="FGE59" s="20"/>
      <c r="FGF59" s="20"/>
      <c r="FGG59" s="20"/>
      <c r="FGH59" s="20"/>
      <c r="FGI59" s="20"/>
      <c r="FGJ59" s="20"/>
      <c r="FGK59" s="20"/>
      <c r="FGL59" s="20"/>
      <c r="FGM59" s="20"/>
      <c r="FGN59" s="20"/>
      <c r="FGO59" s="20"/>
      <c r="FGP59" s="20"/>
      <c r="FGQ59" s="20"/>
      <c r="FGR59" s="20"/>
      <c r="FGS59" s="20"/>
      <c r="FGT59" s="20"/>
      <c r="FGU59" s="20"/>
      <c r="FGV59" s="20"/>
      <c r="FGW59" s="20"/>
      <c r="FGX59" s="20"/>
      <c r="FGY59" s="20"/>
      <c r="FGZ59" s="20"/>
      <c r="FHA59" s="20"/>
      <c r="FHB59" s="20"/>
      <c r="FHC59" s="20"/>
      <c r="FHD59" s="20"/>
      <c r="FHE59" s="20"/>
      <c r="FHF59" s="20"/>
      <c r="FHG59" s="20"/>
      <c r="FHH59" s="20"/>
      <c r="FHI59" s="20"/>
      <c r="FHJ59" s="20"/>
      <c r="FHK59" s="20"/>
      <c r="FHL59" s="20"/>
      <c r="FHM59" s="20"/>
      <c r="FHN59" s="20"/>
      <c r="FHO59" s="20"/>
      <c r="FHP59" s="20"/>
      <c r="FHQ59" s="20"/>
      <c r="FHR59" s="20"/>
      <c r="FHS59" s="20"/>
      <c r="FHT59" s="20"/>
      <c r="FHU59" s="20"/>
      <c r="FHV59" s="20"/>
      <c r="FHW59" s="20"/>
      <c r="FHX59" s="20"/>
      <c r="FHY59" s="20"/>
      <c r="FHZ59" s="20"/>
      <c r="FIA59" s="20"/>
      <c r="FIB59" s="20"/>
      <c r="FIC59" s="20"/>
      <c r="FID59" s="20"/>
      <c r="FIE59" s="20"/>
      <c r="FIF59" s="20"/>
      <c r="FIG59" s="20"/>
      <c r="FIH59" s="20"/>
      <c r="FII59" s="20"/>
      <c r="FIJ59" s="20"/>
      <c r="FIK59" s="20"/>
      <c r="FIL59" s="20"/>
      <c r="FIM59" s="20"/>
      <c r="FIN59" s="20"/>
      <c r="FIO59" s="20"/>
      <c r="FIP59" s="20"/>
      <c r="FIQ59" s="20"/>
      <c r="FIR59" s="20"/>
      <c r="FIS59" s="20"/>
      <c r="FIT59" s="20"/>
      <c r="FIU59" s="20"/>
      <c r="FIV59" s="20"/>
      <c r="FIW59" s="20"/>
      <c r="FIX59" s="20"/>
      <c r="FIY59" s="20"/>
      <c r="FIZ59" s="20"/>
      <c r="FJA59" s="20"/>
      <c r="FJB59" s="20"/>
      <c r="FJC59" s="20"/>
      <c r="FJD59" s="20"/>
      <c r="FJE59" s="20"/>
      <c r="FJF59" s="20"/>
      <c r="FJG59" s="20"/>
      <c r="FJH59" s="20"/>
      <c r="FJI59" s="20"/>
      <c r="FJJ59" s="20"/>
      <c r="FJK59" s="20"/>
      <c r="FJL59" s="20"/>
      <c r="FJM59" s="20"/>
      <c r="FJN59" s="20"/>
      <c r="FJO59" s="20"/>
      <c r="FJP59" s="20"/>
      <c r="FJQ59" s="20"/>
      <c r="FJR59" s="20"/>
      <c r="FJS59" s="20"/>
      <c r="FJT59" s="20"/>
      <c r="FJU59" s="20"/>
      <c r="FJV59" s="20"/>
      <c r="FJW59" s="20"/>
      <c r="FJX59" s="20"/>
      <c r="FJY59" s="20"/>
      <c r="FJZ59" s="20"/>
      <c r="FKA59" s="20"/>
      <c r="FKB59" s="20"/>
      <c r="FKC59" s="20"/>
      <c r="FKD59" s="20"/>
      <c r="FKE59" s="20"/>
      <c r="FKF59" s="20"/>
      <c r="FKG59" s="20"/>
      <c r="FKH59" s="20"/>
      <c r="FKI59" s="20"/>
      <c r="FKJ59" s="20"/>
      <c r="FKK59" s="20"/>
      <c r="FKL59" s="20"/>
      <c r="FKM59" s="20"/>
      <c r="FKN59" s="20"/>
      <c r="FKO59" s="20"/>
      <c r="FKP59" s="20"/>
      <c r="FKQ59" s="20"/>
      <c r="FKR59" s="20"/>
      <c r="FKS59" s="20"/>
      <c r="FKT59" s="20"/>
      <c r="FKU59" s="20"/>
      <c r="FKV59" s="20"/>
      <c r="FKW59" s="20"/>
      <c r="FKX59" s="20"/>
      <c r="FKY59" s="20"/>
      <c r="FKZ59" s="20"/>
      <c r="FLA59" s="20"/>
      <c r="FLB59" s="20"/>
      <c r="FLC59" s="20"/>
      <c r="FLD59" s="20"/>
      <c r="FLE59" s="20"/>
      <c r="FLF59" s="20"/>
      <c r="FLG59" s="20"/>
      <c r="FLH59" s="20"/>
      <c r="FLI59" s="20"/>
      <c r="FLJ59" s="20"/>
      <c r="FLK59" s="20"/>
      <c r="FLL59" s="20"/>
      <c r="FLM59" s="20"/>
      <c r="FLN59" s="20"/>
      <c r="FLO59" s="20"/>
      <c r="FLP59" s="20"/>
      <c r="FLQ59" s="20"/>
      <c r="FLR59" s="20"/>
      <c r="FLS59" s="20"/>
      <c r="FLT59" s="20"/>
      <c r="FLU59" s="20"/>
      <c r="FLV59" s="20"/>
      <c r="FLW59" s="20"/>
      <c r="FLX59" s="20"/>
      <c r="FLY59" s="20"/>
      <c r="FLZ59" s="20"/>
      <c r="FMA59" s="20"/>
      <c r="FMB59" s="20"/>
      <c r="FMC59" s="20"/>
      <c r="FMD59" s="20"/>
      <c r="FME59" s="20"/>
      <c r="FMF59" s="20"/>
      <c r="FMG59" s="20"/>
      <c r="FMH59" s="20"/>
      <c r="FMI59" s="20"/>
      <c r="FMJ59" s="20"/>
      <c r="FMK59" s="20"/>
      <c r="FML59" s="20"/>
      <c r="FMM59" s="20"/>
      <c r="FMN59" s="20"/>
      <c r="FMO59" s="20"/>
      <c r="FMP59" s="20"/>
      <c r="FMQ59" s="20"/>
      <c r="FMR59" s="20"/>
      <c r="FMS59" s="20"/>
      <c r="FMT59" s="20"/>
      <c r="FMU59" s="20"/>
      <c r="FMV59" s="20"/>
      <c r="FMW59" s="20"/>
      <c r="FMX59" s="20"/>
      <c r="FMY59" s="20"/>
      <c r="FMZ59" s="20"/>
      <c r="FNA59" s="20"/>
      <c r="FNB59" s="20"/>
      <c r="FNC59" s="20"/>
      <c r="FND59" s="20"/>
      <c r="FNE59" s="20"/>
      <c r="FNF59" s="20"/>
      <c r="FNG59" s="20"/>
      <c r="FNH59" s="20"/>
      <c r="FNI59" s="20"/>
      <c r="FNJ59" s="20"/>
      <c r="FNK59" s="20"/>
      <c r="FNL59" s="20"/>
      <c r="FNM59" s="20"/>
      <c r="FNN59" s="20"/>
      <c r="FNO59" s="20"/>
      <c r="FNP59" s="20"/>
      <c r="FNQ59" s="20"/>
      <c r="FNR59" s="20"/>
      <c r="FNS59" s="20"/>
      <c r="FNT59" s="20"/>
      <c r="FNU59" s="20"/>
      <c r="FNV59" s="20"/>
      <c r="FNW59" s="20"/>
      <c r="FNX59" s="20"/>
      <c r="FNY59" s="20"/>
      <c r="FNZ59" s="20"/>
      <c r="FOA59" s="20"/>
      <c r="FOB59" s="20"/>
      <c r="FOC59" s="20"/>
      <c r="FOD59" s="20"/>
      <c r="FOE59" s="20"/>
      <c r="FOF59" s="20"/>
      <c r="FOG59" s="20"/>
      <c r="FOH59" s="20"/>
      <c r="FOI59" s="20"/>
      <c r="FOJ59" s="20"/>
      <c r="FOK59" s="20"/>
      <c r="FOL59" s="20"/>
      <c r="FOM59" s="20"/>
      <c r="FON59" s="20"/>
      <c r="FOO59" s="20"/>
      <c r="FOP59" s="20"/>
      <c r="FOQ59" s="20"/>
      <c r="FOR59" s="20"/>
      <c r="FOS59" s="20"/>
      <c r="FOT59" s="20"/>
      <c r="FOU59" s="20"/>
      <c r="FOV59" s="20"/>
      <c r="FOW59" s="20"/>
      <c r="FOX59" s="20"/>
      <c r="FOY59" s="20"/>
      <c r="FOZ59" s="20"/>
      <c r="FPA59" s="20"/>
      <c r="FPB59" s="20"/>
      <c r="FPC59" s="20"/>
      <c r="FPD59" s="20"/>
      <c r="FPE59" s="20"/>
      <c r="FPF59" s="20"/>
      <c r="FPG59" s="20"/>
      <c r="FPH59" s="20"/>
      <c r="FPI59" s="20"/>
      <c r="FPJ59" s="20"/>
      <c r="FPK59" s="20"/>
      <c r="FPL59" s="20"/>
      <c r="FPM59" s="20"/>
      <c r="FPN59" s="20"/>
      <c r="FPO59" s="20"/>
      <c r="FPP59" s="20"/>
      <c r="FPQ59" s="20"/>
      <c r="FPR59" s="20"/>
      <c r="FPS59" s="20"/>
      <c r="FPT59" s="20"/>
      <c r="FPU59" s="20"/>
      <c r="FPV59" s="20"/>
      <c r="FPW59" s="20"/>
      <c r="FPX59" s="20"/>
      <c r="FPY59" s="20"/>
      <c r="FPZ59" s="20"/>
      <c r="FQA59" s="20"/>
      <c r="FQB59" s="20"/>
      <c r="FQC59" s="20"/>
      <c r="FQD59" s="20"/>
      <c r="FQE59" s="20"/>
      <c r="FQF59" s="20"/>
      <c r="FQG59" s="20"/>
      <c r="FQH59" s="20"/>
      <c r="FQI59" s="20"/>
      <c r="FQJ59" s="20"/>
      <c r="FQK59" s="20"/>
      <c r="FQL59" s="20"/>
      <c r="FQM59" s="20"/>
      <c r="FQN59" s="20"/>
      <c r="FQO59" s="20"/>
      <c r="FQP59" s="20"/>
      <c r="FQQ59" s="20"/>
      <c r="FQR59" s="20"/>
      <c r="FQS59" s="20"/>
      <c r="FQT59" s="20"/>
      <c r="FQU59" s="20"/>
      <c r="FQV59" s="20"/>
      <c r="FQW59" s="20"/>
      <c r="FQX59" s="20"/>
      <c r="FQY59" s="20"/>
      <c r="FQZ59" s="20"/>
      <c r="FRA59" s="20"/>
      <c r="FRB59" s="20"/>
      <c r="FRC59" s="20"/>
      <c r="FRD59" s="20"/>
      <c r="FRE59" s="20"/>
      <c r="FRF59" s="20"/>
      <c r="FRG59" s="20"/>
      <c r="FRH59" s="20"/>
      <c r="FRI59" s="20"/>
      <c r="FRJ59" s="20"/>
      <c r="FRK59" s="20"/>
      <c r="FRL59" s="20"/>
      <c r="FRM59" s="20"/>
      <c r="FRN59" s="20"/>
      <c r="FRO59" s="20"/>
      <c r="FRP59" s="20"/>
      <c r="FRQ59" s="20"/>
      <c r="FRR59" s="20"/>
      <c r="FRS59" s="20"/>
      <c r="FRT59" s="20"/>
      <c r="FRU59" s="20"/>
      <c r="FRV59" s="20"/>
      <c r="FRW59" s="20"/>
      <c r="FRX59" s="20"/>
      <c r="FRY59" s="20"/>
      <c r="FRZ59" s="20"/>
      <c r="FSA59" s="20"/>
      <c r="FSB59" s="20"/>
      <c r="FSC59" s="20"/>
      <c r="FSD59" s="20"/>
      <c r="FSE59" s="20"/>
      <c r="FSF59" s="20"/>
      <c r="FSG59" s="20"/>
      <c r="FSH59" s="20"/>
      <c r="FSI59" s="20"/>
      <c r="FSJ59" s="20"/>
      <c r="FSK59" s="20"/>
      <c r="FSL59" s="20"/>
      <c r="FSM59" s="20"/>
      <c r="FSN59" s="20"/>
      <c r="FSO59" s="20"/>
      <c r="FSP59" s="20"/>
      <c r="FSQ59" s="20"/>
      <c r="FSR59" s="20"/>
      <c r="FSS59" s="20"/>
      <c r="FST59" s="20"/>
      <c r="FSU59" s="20"/>
      <c r="FSV59" s="20"/>
      <c r="FSW59" s="20"/>
      <c r="FSX59" s="20"/>
      <c r="FSY59" s="20"/>
      <c r="FSZ59" s="20"/>
      <c r="FTA59" s="20"/>
      <c r="FTB59" s="20"/>
      <c r="FTC59" s="20"/>
      <c r="FTD59" s="20"/>
      <c r="FTE59" s="20"/>
      <c r="FTF59" s="20"/>
      <c r="FTG59" s="20"/>
      <c r="FTH59" s="20"/>
      <c r="FTI59" s="20"/>
      <c r="FTJ59" s="20"/>
      <c r="FTK59" s="20"/>
      <c r="FTL59" s="20"/>
      <c r="FTM59" s="20"/>
      <c r="FTN59" s="20"/>
      <c r="FTO59" s="20"/>
      <c r="FTP59" s="20"/>
      <c r="FTQ59" s="20"/>
      <c r="FTR59" s="20"/>
      <c r="FTS59" s="20"/>
      <c r="FTT59" s="20"/>
      <c r="FTU59" s="20"/>
      <c r="FTV59" s="20"/>
      <c r="FTW59" s="20"/>
      <c r="FTX59" s="20"/>
      <c r="FTY59" s="20"/>
      <c r="FTZ59" s="20"/>
      <c r="FUA59" s="20"/>
      <c r="FUB59" s="20"/>
      <c r="FUC59" s="20"/>
      <c r="FUD59" s="20"/>
      <c r="FUE59" s="20"/>
      <c r="FUF59" s="20"/>
      <c r="FUG59" s="20"/>
      <c r="FUH59" s="20"/>
      <c r="FUI59" s="20"/>
      <c r="FUJ59" s="20"/>
      <c r="FUK59" s="20"/>
      <c r="FUL59" s="20"/>
      <c r="FUM59" s="20"/>
      <c r="FUN59" s="20"/>
      <c r="FUO59" s="20"/>
      <c r="FUP59" s="20"/>
      <c r="FUQ59" s="20"/>
      <c r="FUR59" s="20"/>
      <c r="FUS59" s="20"/>
      <c r="FUT59" s="20"/>
      <c r="FUU59" s="20"/>
      <c r="FUV59" s="20"/>
      <c r="FUW59" s="20"/>
      <c r="FUX59" s="20"/>
      <c r="FUY59" s="20"/>
      <c r="FUZ59" s="20"/>
      <c r="FVA59" s="20"/>
      <c r="FVB59" s="20"/>
      <c r="FVC59" s="20"/>
      <c r="FVD59" s="20"/>
      <c r="FVE59" s="20"/>
      <c r="FVF59" s="20"/>
      <c r="FVG59" s="20"/>
      <c r="FVH59" s="20"/>
      <c r="FVI59" s="20"/>
      <c r="FVJ59" s="20"/>
      <c r="FVK59" s="20"/>
      <c r="FVL59" s="20"/>
      <c r="FVM59" s="20"/>
      <c r="FVN59" s="20"/>
      <c r="FVO59" s="20"/>
      <c r="FVP59" s="20"/>
      <c r="FVQ59" s="20"/>
      <c r="FVR59" s="20"/>
      <c r="FVS59" s="20"/>
      <c r="FVT59" s="20"/>
      <c r="FVU59" s="20"/>
      <c r="FVV59" s="20"/>
      <c r="FVW59" s="20"/>
      <c r="FVX59" s="20"/>
      <c r="FVY59" s="20"/>
      <c r="FVZ59" s="20"/>
      <c r="FWA59" s="20"/>
      <c r="FWB59" s="20"/>
      <c r="FWC59" s="20"/>
      <c r="FWD59" s="20"/>
      <c r="FWE59" s="20"/>
      <c r="FWF59" s="20"/>
      <c r="FWG59" s="20"/>
      <c r="FWH59" s="20"/>
      <c r="FWI59" s="20"/>
      <c r="FWJ59" s="20"/>
      <c r="FWK59" s="20"/>
      <c r="FWL59" s="20"/>
      <c r="FWM59" s="20"/>
      <c r="FWN59" s="20"/>
      <c r="FWO59" s="20"/>
      <c r="FWP59" s="20"/>
      <c r="FWQ59" s="20"/>
      <c r="FWR59" s="20"/>
      <c r="FWS59" s="20"/>
      <c r="FWT59" s="20"/>
      <c r="FWU59" s="20"/>
      <c r="FWV59" s="20"/>
      <c r="FWW59" s="20"/>
      <c r="FWX59" s="20"/>
      <c r="FWY59" s="20"/>
      <c r="FWZ59" s="20"/>
      <c r="FXA59" s="20"/>
      <c r="FXB59" s="20"/>
      <c r="FXC59" s="20"/>
      <c r="FXD59" s="20"/>
      <c r="FXE59" s="20"/>
      <c r="FXF59" s="20"/>
      <c r="FXG59" s="20"/>
      <c r="FXH59" s="20"/>
      <c r="FXI59" s="20"/>
      <c r="FXJ59" s="20"/>
      <c r="FXK59" s="20"/>
      <c r="FXL59" s="20"/>
      <c r="FXM59" s="20"/>
      <c r="FXN59" s="20"/>
      <c r="FXO59" s="20"/>
      <c r="FXP59" s="20"/>
      <c r="FXQ59" s="20"/>
      <c r="FXR59" s="20"/>
      <c r="FXS59" s="20"/>
      <c r="FXT59" s="20"/>
      <c r="FXU59" s="20"/>
      <c r="FXV59" s="20"/>
      <c r="FXW59" s="20"/>
      <c r="FXX59" s="20"/>
      <c r="FXY59" s="20"/>
      <c r="FXZ59" s="20"/>
      <c r="FYA59" s="20"/>
      <c r="FYB59" s="20"/>
      <c r="FYC59" s="20"/>
      <c r="FYD59" s="20"/>
      <c r="FYE59" s="20"/>
      <c r="FYF59" s="20"/>
      <c r="FYG59" s="20"/>
      <c r="FYH59" s="20"/>
      <c r="FYI59" s="20"/>
      <c r="FYJ59" s="20"/>
      <c r="FYK59" s="20"/>
      <c r="FYL59" s="20"/>
      <c r="FYM59" s="20"/>
      <c r="FYN59" s="20"/>
      <c r="FYO59" s="20"/>
      <c r="FYP59" s="20"/>
      <c r="FYQ59" s="20"/>
      <c r="FYR59" s="20"/>
      <c r="FYS59" s="20"/>
      <c r="FYT59" s="20"/>
      <c r="FYU59" s="20"/>
      <c r="FYV59" s="20"/>
      <c r="FYW59" s="20"/>
      <c r="FYX59" s="20"/>
      <c r="FYY59" s="20"/>
      <c r="FYZ59" s="20"/>
      <c r="FZA59" s="20"/>
      <c r="FZB59" s="20"/>
      <c r="FZC59" s="20"/>
      <c r="FZD59" s="20"/>
      <c r="FZE59" s="20"/>
      <c r="FZF59" s="20"/>
      <c r="FZG59" s="20"/>
      <c r="FZH59" s="20"/>
      <c r="FZI59" s="20"/>
      <c r="FZJ59" s="20"/>
      <c r="FZK59" s="20"/>
      <c r="FZL59" s="20"/>
      <c r="FZM59" s="20"/>
      <c r="FZN59" s="20"/>
      <c r="FZO59" s="20"/>
      <c r="FZP59" s="20"/>
      <c r="FZQ59" s="20"/>
      <c r="FZR59" s="20"/>
      <c r="FZS59" s="20"/>
      <c r="FZT59" s="20"/>
      <c r="FZU59" s="20"/>
      <c r="FZV59" s="20"/>
      <c r="FZW59" s="20"/>
      <c r="FZX59" s="20"/>
      <c r="FZY59" s="20"/>
      <c r="FZZ59" s="20"/>
      <c r="GAA59" s="20"/>
      <c r="GAB59" s="20"/>
      <c r="GAC59" s="20"/>
      <c r="GAD59" s="20"/>
      <c r="GAE59" s="20"/>
      <c r="GAF59" s="20"/>
      <c r="GAG59" s="20"/>
      <c r="GAH59" s="20"/>
      <c r="GAI59" s="20"/>
      <c r="GAJ59" s="20"/>
      <c r="GAK59" s="20"/>
      <c r="GAL59" s="20"/>
      <c r="GAM59" s="20"/>
      <c r="GAN59" s="20"/>
      <c r="GAO59" s="20"/>
      <c r="GAP59" s="20"/>
      <c r="GAQ59" s="20"/>
      <c r="GAR59" s="20"/>
      <c r="GAS59" s="20"/>
      <c r="GAT59" s="20"/>
      <c r="GAU59" s="20"/>
      <c r="GAV59" s="20"/>
      <c r="GAW59" s="20"/>
      <c r="GAX59" s="20"/>
      <c r="GAY59" s="20"/>
      <c r="GAZ59" s="20"/>
      <c r="GBA59" s="20"/>
      <c r="GBB59" s="20"/>
      <c r="GBC59" s="20"/>
      <c r="GBD59" s="20"/>
      <c r="GBE59" s="20"/>
      <c r="GBF59" s="20"/>
      <c r="GBG59" s="20"/>
      <c r="GBH59" s="20"/>
      <c r="GBI59" s="20"/>
      <c r="GBJ59" s="20"/>
      <c r="GBK59" s="20"/>
      <c r="GBL59" s="20"/>
      <c r="GBM59" s="20"/>
      <c r="GBN59" s="20"/>
      <c r="GBO59" s="20"/>
      <c r="GBP59" s="20"/>
      <c r="GBQ59" s="20"/>
      <c r="GBR59" s="20"/>
      <c r="GBS59" s="20"/>
      <c r="GBT59" s="20"/>
      <c r="GBU59" s="20"/>
      <c r="GBV59" s="20"/>
      <c r="GBW59" s="20"/>
      <c r="GBX59" s="20"/>
      <c r="GBY59" s="20"/>
      <c r="GBZ59" s="20"/>
      <c r="GCA59" s="20"/>
      <c r="GCB59" s="20"/>
      <c r="GCC59" s="20"/>
      <c r="GCD59" s="20"/>
      <c r="GCE59" s="20"/>
      <c r="GCF59" s="20"/>
      <c r="GCG59" s="20"/>
      <c r="GCH59" s="20"/>
      <c r="GCI59" s="20"/>
      <c r="GCJ59" s="20"/>
      <c r="GCK59" s="20"/>
      <c r="GCL59" s="20"/>
      <c r="GCM59" s="20"/>
      <c r="GCN59" s="20"/>
      <c r="GCO59" s="20"/>
      <c r="GCP59" s="20"/>
      <c r="GCQ59" s="20"/>
      <c r="GCR59" s="20"/>
      <c r="GCS59" s="20"/>
      <c r="GCT59" s="20"/>
      <c r="GCU59" s="20"/>
      <c r="GCV59" s="20"/>
      <c r="GCW59" s="20"/>
      <c r="GCX59" s="20"/>
      <c r="GCY59" s="20"/>
      <c r="GCZ59" s="20"/>
      <c r="GDA59" s="20"/>
      <c r="GDB59" s="20"/>
      <c r="GDC59" s="20"/>
      <c r="GDD59" s="20"/>
      <c r="GDE59" s="20"/>
      <c r="GDF59" s="20"/>
      <c r="GDG59" s="20"/>
      <c r="GDH59" s="20"/>
      <c r="GDI59" s="20"/>
      <c r="GDJ59" s="20"/>
      <c r="GDK59" s="20"/>
      <c r="GDL59" s="20"/>
      <c r="GDM59" s="20"/>
      <c r="GDN59" s="20"/>
      <c r="GDO59" s="20"/>
      <c r="GDP59" s="20"/>
      <c r="GDQ59" s="20"/>
      <c r="GDR59" s="20"/>
      <c r="GDS59" s="20"/>
      <c r="GDT59" s="20"/>
      <c r="GDU59" s="20"/>
      <c r="GDV59" s="20"/>
      <c r="GDW59" s="20"/>
      <c r="GDX59" s="20"/>
      <c r="GDY59" s="20"/>
      <c r="GDZ59" s="20"/>
      <c r="GEA59" s="20"/>
      <c r="GEB59" s="20"/>
      <c r="GEC59" s="20"/>
      <c r="GED59" s="20"/>
      <c r="GEE59" s="20"/>
      <c r="GEF59" s="20"/>
      <c r="GEG59" s="20"/>
      <c r="GEH59" s="20"/>
      <c r="GEI59" s="20"/>
      <c r="GEJ59" s="20"/>
      <c r="GEK59" s="20"/>
      <c r="GEL59" s="20"/>
      <c r="GEM59" s="20"/>
      <c r="GEN59" s="20"/>
      <c r="GEO59" s="20"/>
      <c r="GEP59" s="20"/>
      <c r="GEQ59" s="20"/>
      <c r="GER59" s="20"/>
      <c r="GES59" s="20"/>
      <c r="GET59" s="20"/>
      <c r="GEU59" s="20"/>
      <c r="GEV59" s="20"/>
      <c r="GEW59" s="20"/>
      <c r="GEX59" s="20"/>
      <c r="GEY59" s="20"/>
      <c r="GEZ59" s="20"/>
      <c r="GFA59" s="20"/>
      <c r="GFB59" s="20"/>
      <c r="GFC59" s="20"/>
      <c r="GFD59" s="20"/>
      <c r="GFE59" s="20"/>
      <c r="GFF59" s="20"/>
      <c r="GFG59" s="20"/>
      <c r="GFH59" s="20"/>
      <c r="GFI59" s="20"/>
      <c r="GFJ59" s="20"/>
      <c r="GFK59" s="20"/>
      <c r="GFL59" s="20"/>
      <c r="GFM59" s="20"/>
      <c r="GFN59" s="20"/>
      <c r="GFO59" s="20"/>
      <c r="GFP59" s="20"/>
      <c r="GFQ59" s="20"/>
      <c r="GFR59" s="20"/>
      <c r="GFS59" s="20"/>
      <c r="GFT59" s="20"/>
      <c r="GFU59" s="20"/>
      <c r="GFV59" s="20"/>
      <c r="GFW59" s="20"/>
      <c r="GFX59" s="20"/>
      <c r="GFY59" s="20"/>
      <c r="GFZ59" s="20"/>
      <c r="GGA59" s="20"/>
      <c r="GGB59" s="20"/>
      <c r="GGC59" s="20"/>
      <c r="GGD59" s="20"/>
      <c r="GGE59" s="20"/>
      <c r="GGF59" s="20"/>
      <c r="GGG59" s="20"/>
      <c r="GGH59" s="20"/>
      <c r="GGI59" s="20"/>
      <c r="GGJ59" s="20"/>
      <c r="GGK59" s="20"/>
      <c r="GGL59" s="20"/>
      <c r="GGM59" s="20"/>
      <c r="GGN59" s="20"/>
      <c r="GGO59" s="20"/>
      <c r="GGP59" s="20"/>
      <c r="GGQ59" s="20"/>
      <c r="GGR59" s="20"/>
      <c r="GGS59" s="20"/>
      <c r="GGT59" s="20"/>
      <c r="GGU59" s="20"/>
      <c r="GGV59" s="20"/>
      <c r="GGW59" s="20"/>
      <c r="GGX59" s="20"/>
      <c r="GGY59" s="20"/>
      <c r="GGZ59" s="20"/>
      <c r="GHA59" s="20"/>
      <c r="GHB59" s="20"/>
      <c r="GHC59" s="20"/>
      <c r="GHD59" s="20"/>
      <c r="GHE59" s="20"/>
      <c r="GHF59" s="20"/>
      <c r="GHG59" s="20"/>
      <c r="GHH59" s="20"/>
      <c r="GHI59" s="20"/>
      <c r="GHJ59" s="20"/>
      <c r="GHK59" s="20"/>
      <c r="GHL59" s="20"/>
      <c r="GHM59" s="20"/>
      <c r="GHN59" s="20"/>
      <c r="GHO59" s="20"/>
      <c r="GHP59" s="20"/>
      <c r="GHQ59" s="20"/>
      <c r="GHR59" s="20"/>
      <c r="GHS59" s="20"/>
      <c r="GHT59" s="20"/>
      <c r="GHU59" s="20"/>
      <c r="GHV59" s="20"/>
      <c r="GHW59" s="20"/>
      <c r="GHX59" s="20"/>
      <c r="GHY59" s="20"/>
      <c r="GHZ59" s="20"/>
      <c r="GIA59" s="20"/>
      <c r="GIB59" s="20"/>
      <c r="GIC59" s="20"/>
      <c r="GID59" s="20"/>
      <c r="GIE59" s="20"/>
      <c r="GIF59" s="20"/>
      <c r="GIG59" s="20"/>
      <c r="GIH59" s="20"/>
      <c r="GII59" s="20"/>
      <c r="GIJ59" s="20"/>
      <c r="GIK59" s="20"/>
      <c r="GIL59" s="20"/>
      <c r="GIM59" s="20"/>
      <c r="GIN59" s="20"/>
      <c r="GIO59" s="20"/>
      <c r="GIP59" s="20"/>
      <c r="GIQ59" s="20"/>
      <c r="GIR59" s="20"/>
      <c r="GIS59" s="20"/>
      <c r="GIT59" s="20"/>
      <c r="GIU59" s="20"/>
      <c r="GIV59" s="20"/>
      <c r="GIW59" s="20"/>
      <c r="GIX59" s="20"/>
      <c r="GIY59" s="20"/>
      <c r="GIZ59" s="20"/>
      <c r="GJA59" s="20"/>
      <c r="GJB59" s="20"/>
      <c r="GJC59" s="20"/>
      <c r="GJD59" s="20"/>
      <c r="GJE59" s="20"/>
      <c r="GJF59" s="20"/>
      <c r="GJG59" s="20"/>
      <c r="GJH59" s="20"/>
      <c r="GJI59" s="20"/>
      <c r="GJJ59" s="20"/>
      <c r="GJK59" s="20"/>
      <c r="GJL59" s="20"/>
      <c r="GJM59" s="20"/>
      <c r="GJN59" s="20"/>
      <c r="GJO59" s="20"/>
      <c r="GJP59" s="20"/>
      <c r="GJQ59" s="20"/>
      <c r="GJR59" s="20"/>
      <c r="GJS59" s="20"/>
      <c r="GJT59" s="20"/>
      <c r="GJU59" s="20"/>
      <c r="GJV59" s="20"/>
      <c r="GJW59" s="20"/>
      <c r="GJX59" s="20"/>
      <c r="GJY59" s="20"/>
      <c r="GJZ59" s="20"/>
      <c r="GKA59" s="20"/>
      <c r="GKB59" s="20"/>
      <c r="GKC59" s="20"/>
      <c r="GKD59" s="20"/>
      <c r="GKE59" s="20"/>
      <c r="GKF59" s="20"/>
      <c r="GKG59" s="20"/>
      <c r="GKH59" s="20"/>
      <c r="GKI59" s="20"/>
      <c r="GKJ59" s="20"/>
      <c r="GKK59" s="20"/>
      <c r="GKL59" s="20"/>
      <c r="GKM59" s="20"/>
      <c r="GKN59" s="20"/>
      <c r="GKO59" s="20"/>
      <c r="GKP59" s="20"/>
      <c r="GKQ59" s="20"/>
      <c r="GKR59" s="20"/>
      <c r="GKS59" s="20"/>
      <c r="GKT59" s="20"/>
      <c r="GKU59" s="20"/>
      <c r="GKV59" s="20"/>
      <c r="GKW59" s="20"/>
      <c r="GKX59" s="20"/>
      <c r="GKY59" s="20"/>
      <c r="GKZ59" s="20"/>
      <c r="GLA59" s="20"/>
      <c r="GLB59" s="20"/>
      <c r="GLC59" s="20"/>
      <c r="GLD59" s="20"/>
      <c r="GLE59" s="20"/>
      <c r="GLF59" s="20"/>
      <c r="GLG59" s="20"/>
      <c r="GLH59" s="20"/>
      <c r="GLI59" s="20"/>
      <c r="GLJ59" s="20"/>
      <c r="GLK59" s="20"/>
      <c r="GLL59" s="20"/>
      <c r="GLM59" s="20"/>
      <c r="GLN59" s="20"/>
      <c r="GLO59" s="20"/>
      <c r="GLP59" s="20"/>
      <c r="GLQ59" s="20"/>
      <c r="GLR59" s="20"/>
      <c r="GLS59" s="20"/>
      <c r="GLT59" s="20"/>
      <c r="GLU59" s="20"/>
      <c r="GLV59" s="20"/>
      <c r="GLW59" s="20"/>
      <c r="GLX59" s="20"/>
      <c r="GLY59" s="20"/>
      <c r="GLZ59" s="20"/>
      <c r="GMA59" s="20"/>
      <c r="GMB59" s="20"/>
      <c r="GMC59" s="20"/>
      <c r="GMD59" s="20"/>
      <c r="GME59" s="20"/>
      <c r="GMF59" s="20"/>
      <c r="GMG59" s="20"/>
      <c r="GMH59" s="20"/>
      <c r="GMI59" s="20"/>
      <c r="GMJ59" s="20"/>
      <c r="GMK59" s="20"/>
      <c r="GML59" s="20"/>
      <c r="GMM59" s="20"/>
      <c r="GMN59" s="20"/>
      <c r="GMO59" s="20"/>
      <c r="GMP59" s="20"/>
      <c r="GMQ59" s="20"/>
      <c r="GMR59" s="20"/>
      <c r="GMS59" s="20"/>
      <c r="GMT59" s="20"/>
      <c r="GMU59" s="20"/>
      <c r="GMV59" s="20"/>
      <c r="GMW59" s="20"/>
      <c r="GMX59" s="20"/>
      <c r="GMY59" s="20"/>
      <c r="GMZ59" s="20"/>
      <c r="GNA59" s="20"/>
      <c r="GNB59" s="20"/>
      <c r="GNC59" s="20"/>
      <c r="GND59" s="20"/>
      <c r="GNE59" s="20"/>
      <c r="GNF59" s="20"/>
      <c r="GNG59" s="20"/>
      <c r="GNH59" s="20"/>
      <c r="GNI59" s="20"/>
      <c r="GNJ59" s="20"/>
      <c r="GNK59" s="20"/>
      <c r="GNL59" s="20"/>
      <c r="GNM59" s="20"/>
      <c r="GNN59" s="20"/>
      <c r="GNO59" s="20"/>
      <c r="GNP59" s="20"/>
      <c r="GNQ59" s="20"/>
      <c r="GNR59" s="20"/>
      <c r="GNS59" s="20"/>
      <c r="GNT59" s="20"/>
      <c r="GNU59" s="20"/>
      <c r="GNV59" s="20"/>
      <c r="GNW59" s="20"/>
      <c r="GNX59" s="20"/>
      <c r="GNY59" s="20"/>
      <c r="GNZ59" s="20"/>
      <c r="GOA59" s="20"/>
      <c r="GOB59" s="20"/>
      <c r="GOC59" s="20"/>
      <c r="GOD59" s="20"/>
      <c r="GOE59" s="20"/>
      <c r="GOF59" s="20"/>
      <c r="GOG59" s="20"/>
      <c r="GOH59" s="20"/>
      <c r="GOI59" s="20"/>
      <c r="GOJ59" s="20"/>
      <c r="GOK59" s="20"/>
      <c r="GOL59" s="20"/>
      <c r="GOM59" s="20"/>
      <c r="GON59" s="20"/>
      <c r="GOO59" s="20"/>
      <c r="GOP59" s="20"/>
      <c r="GOQ59" s="20"/>
      <c r="GOR59" s="20"/>
      <c r="GOS59" s="20"/>
      <c r="GOT59" s="20"/>
      <c r="GOU59" s="20"/>
      <c r="GOV59" s="20"/>
      <c r="GOW59" s="20"/>
      <c r="GOX59" s="20"/>
      <c r="GOY59" s="20"/>
      <c r="GOZ59" s="20"/>
      <c r="GPA59" s="20"/>
      <c r="GPB59" s="20"/>
      <c r="GPC59" s="20"/>
      <c r="GPD59" s="20"/>
      <c r="GPE59" s="20"/>
      <c r="GPF59" s="20"/>
      <c r="GPG59" s="20"/>
      <c r="GPH59" s="20"/>
      <c r="GPI59" s="20"/>
      <c r="GPJ59" s="20"/>
      <c r="GPK59" s="20"/>
      <c r="GPL59" s="20"/>
      <c r="GPM59" s="20"/>
      <c r="GPN59" s="20"/>
      <c r="GPO59" s="20"/>
      <c r="GPP59" s="20"/>
      <c r="GPQ59" s="20"/>
      <c r="GPR59" s="20"/>
      <c r="GPS59" s="20"/>
      <c r="GPT59" s="20"/>
      <c r="GPU59" s="20"/>
      <c r="GPV59" s="20"/>
      <c r="GPW59" s="20"/>
      <c r="GPX59" s="20"/>
      <c r="GPY59" s="20"/>
      <c r="GPZ59" s="20"/>
      <c r="GQA59" s="20"/>
      <c r="GQB59" s="20"/>
      <c r="GQC59" s="20"/>
      <c r="GQD59" s="20"/>
      <c r="GQE59" s="20"/>
      <c r="GQF59" s="20"/>
      <c r="GQG59" s="20"/>
      <c r="GQH59" s="20"/>
      <c r="GQI59" s="20"/>
      <c r="GQJ59" s="20"/>
      <c r="GQK59" s="20"/>
      <c r="GQL59" s="20"/>
      <c r="GQM59" s="20"/>
      <c r="GQN59" s="20"/>
      <c r="GQO59" s="20"/>
      <c r="GQP59" s="20"/>
      <c r="GQQ59" s="20"/>
      <c r="GQR59" s="20"/>
      <c r="GQS59" s="20"/>
      <c r="GQT59" s="20"/>
      <c r="GQU59" s="20"/>
      <c r="GQV59" s="20"/>
      <c r="GQW59" s="20"/>
      <c r="GQX59" s="20"/>
      <c r="GQY59" s="20"/>
      <c r="GQZ59" s="20"/>
      <c r="GRA59" s="20"/>
      <c r="GRB59" s="20"/>
      <c r="GRC59" s="20"/>
      <c r="GRD59" s="20"/>
      <c r="GRE59" s="20"/>
      <c r="GRF59" s="20"/>
      <c r="GRG59" s="20"/>
      <c r="GRH59" s="20"/>
      <c r="GRI59" s="20"/>
      <c r="GRJ59" s="20"/>
      <c r="GRK59" s="20"/>
      <c r="GRL59" s="20"/>
      <c r="GRM59" s="20"/>
      <c r="GRN59" s="20"/>
      <c r="GRO59" s="20"/>
      <c r="GRP59" s="20"/>
      <c r="GRQ59" s="20"/>
      <c r="GRR59" s="20"/>
      <c r="GRS59" s="20"/>
      <c r="GRT59" s="20"/>
      <c r="GRU59" s="20"/>
      <c r="GRV59" s="20"/>
      <c r="GRW59" s="20"/>
      <c r="GRX59" s="20"/>
      <c r="GRY59" s="20"/>
      <c r="GRZ59" s="20"/>
      <c r="GSA59" s="20"/>
      <c r="GSB59" s="20"/>
      <c r="GSC59" s="20"/>
      <c r="GSD59" s="20"/>
      <c r="GSE59" s="20"/>
      <c r="GSF59" s="20"/>
      <c r="GSG59" s="20"/>
      <c r="GSH59" s="20"/>
      <c r="GSI59" s="20"/>
      <c r="GSJ59" s="20"/>
      <c r="GSK59" s="20"/>
      <c r="GSL59" s="20"/>
      <c r="GSM59" s="20"/>
      <c r="GSN59" s="20"/>
      <c r="GSO59" s="20"/>
      <c r="GSP59" s="20"/>
      <c r="GSQ59" s="20"/>
      <c r="GSR59" s="20"/>
      <c r="GSS59" s="20"/>
      <c r="GST59" s="20"/>
      <c r="GSU59" s="20"/>
      <c r="GSV59" s="20"/>
      <c r="GSW59" s="20"/>
      <c r="GSX59" s="20"/>
      <c r="GSY59" s="20"/>
      <c r="GSZ59" s="20"/>
      <c r="GTA59" s="20"/>
      <c r="GTB59" s="20"/>
      <c r="GTC59" s="20"/>
      <c r="GTD59" s="20"/>
      <c r="GTE59" s="20"/>
      <c r="GTF59" s="20"/>
      <c r="GTG59" s="20"/>
      <c r="GTH59" s="20"/>
      <c r="GTI59" s="20"/>
      <c r="GTJ59" s="20"/>
      <c r="GTK59" s="20"/>
      <c r="GTL59" s="20"/>
      <c r="GTM59" s="20"/>
      <c r="GTN59" s="20"/>
      <c r="GTO59" s="20"/>
      <c r="GTP59" s="20"/>
      <c r="GTQ59" s="20"/>
      <c r="GTR59" s="20"/>
      <c r="GTS59" s="20"/>
      <c r="GTT59" s="20"/>
      <c r="GTU59" s="20"/>
      <c r="GTV59" s="20"/>
      <c r="GTW59" s="20"/>
      <c r="GTX59" s="20"/>
      <c r="GTY59" s="20"/>
      <c r="GTZ59" s="20"/>
      <c r="GUA59" s="20"/>
      <c r="GUB59" s="20"/>
      <c r="GUC59" s="20"/>
      <c r="GUD59" s="20"/>
      <c r="GUE59" s="20"/>
      <c r="GUF59" s="20"/>
      <c r="GUG59" s="20"/>
      <c r="GUH59" s="20"/>
      <c r="GUI59" s="20"/>
      <c r="GUJ59" s="20"/>
      <c r="GUK59" s="20"/>
      <c r="GUL59" s="20"/>
      <c r="GUM59" s="20"/>
      <c r="GUN59" s="20"/>
      <c r="GUO59" s="20"/>
      <c r="GUP59" s="20"/>
      <c r="GUQ59" s="20"/>
      <c r="GUR59" s="20"/>
      <c r="GUS59" s="20"/>
      <c r="GUT59" s="20"/>
      <c r="GUU59" s="20"/>
      <c r="GUV59" s="20"/>
      <c r="GUW59" s="20"/>
      <c r="GUX59" s="20"/>
      <c r="GUY59" s="20"/>
      <c r="GUZ59" s="20"/>
      <c r="GVA59" s="20"/>
      <c r="GVB59" s="20"/>
      <c r="GVC59" s="20"/>
      <c r="GVD59" s="20"/>
      <c r="GVE59" s="20"/>
      <c r="GVF59" s="20"/>
      <c r="GVG59" s="20"/>
      <c r="GVH59" s="20"/>
      <c r="GVI59" s="20"/>
      <c r="GVJ59" s="20"/>
      <c r="GVK59" s="20"/>
      <c r="GVL59" s="20"/>
      <c r="GVM59" s="20"/>
      <c r="GVN59" s="20"/>
      <c r="GVO59" s="20"/>
      <c r="GVP59" s="20"/>
      <c r="GVQ59" s="20"/>
      <c r="GVR59" s="20"/>
      <c r="GVS59" s="20"/>
      <c r="GVT59" s="20"/>
      <c r="GVU59" s="20"/>
      <c r="GVV59" s="20"/>
      <c r="GVW59" s="20"/>
      <c r="GVX59" s="20"/>
      <c r="GVY59" s="20"/>
      <c r="GVZ59" s="20"/>
      <c r="GWA59" s="20"/>
      <c r="GWB59" s="20"/>
      <c r="GWC59" s="20"/>
      <c r="GWD59" s="20"/>
      <c r="GWE59" s="20"/>
      <c r="GWF59" s="20"/>
      <c r="GWG59" s="20"/>
      <c r="GWH59" s="20"/>
      <c r="GWI59" s="20"/>
      <c r="GWJ59" s="20"/>
      <c r="GWK59" s="20"/>
      <c r="GWL59" s="20"/>
      <c r="GWM59" s="20"/>
      <c r="GWN59" s="20"/>
      <c r="GWO59" s="20"/>
      <c r="GWP59" s="20"/>
      <c r="GWQ59" s="20"/>
      <c r="GWR59" s="20"/>
      <c r="GWS59" s="20"/>
      <c r="GWT59" s="20"/>
      <c r="GWU59" s="20"/>
      <c r="GWV59" s="20"/>
      <c r="GWW59" s="20"/>
      <c r="GWX59" s="20"/>
      <c r="GWY59" s="20"/>
      <c r="GWZ59" s="20"/>
      <c r="GXA59" s="20"/>
      <c r="GXB59" s="20"/>
      <c r="GXC59" s="20"/>
      <c r="GXD59" s="20"/>
      <c r="GXE59" s="20"/>
      <c r="GXF59" s="20"/>
      <c r="GXG59" s="20"/>
      <c r="GXH59" s="20"/>
      <c r="GXI59" s="20"/>
      <c r="GXJ59" s="20"/>
      <c r="GXK59" s="20"/>
      <c r="GXL59" s="20"/>
      <c r="GXM59" s="20"/>
      <c r="GXN59" s="20"/>
      <c r="GXO59" s="20"/>
      <c r="GXP59" s="20"/>
      <c r="GXQ59" s="20"/>
      <c r="GXR59" s="20"/>
      <c r="GXS59" s="20"/>
      <c r="GXT59" s="20"/>
      <c r="GXU59" s="20"/>
      <c r="GXV59" s="20"/>
      <c r="GXW59" s="20"/>
      <c r="GXX59" s="20"/>
      <c r="GXY59" s="20"/>
      <c r="GXZ59" s="20"/>
      <c r="GYA59" s="20"/>
      <c r="GYB59" s="20"/>
      <c r="GYC59" s="20"/>
      <c r="GYD59" s="20"/>
      <c r="GYE59" s="20"/>
      <c r="GYF59" s="20"/>
      <c r="GYG59" s="20"/>
      <c r="GYH59" s="20"/>
      <c r="GYI59" s="20"/>
      <c r="GYJ59" s="20"/>
      <c r="GYK59" s="20"/>
      <c r="GYL59" s="20"/>
      <c r="GYM59" s="20"/>
      <c r="GYN59" s="20"/>
      <c r="GYO59" s="20"/>
      <c r="GYP59" s="20"/>
      <c r="GYQ59" s="20"/>
      <c r="GYR59" s="20"/>
      <c r="GYS59" s="20"/>
      <c r="GYT59" s="20"/>
      <c r="GYU59" s="20"/>
      <c r="GYV59" s="20"/>
      <c r="GYW59" s="20"/>
      <c r="GYX59" s="20"/>
      <c r="GYY59" s="20"/>
      <c r="GYZ59" s="20"/>
      <c r="GZA59" s="20"/>
      <c r="GZB59" s="20"/>
      <c r="GZC59" s="20"/>
      <c r="GZD59" s="20"/>
      <c r="GZE59" s="20"/>
      <c r="GZF59" s="20"/>
      <c r="GZG59" s="20"/>
      <c r="GZH59" s="20"/>
      <c r="GZI59" s="20"/>
      <c r="GZJ59" s="20"/>
      <c r="GZK59" s="20"/>
      <c r="GZL59" s="20"/>
      <c r="GZM59" s="20"/>
      <c r="GZN59" s="20"/>
      <c r="GZO59" s="20"/>
      <c r="GZP59" s="20"/>
      <c r="GZQ59" s="20"/>
      <c r="GZR59" s="20"/>
      <c r="GZS59" s="20"/>
      <c r="GZT59" s="20"/>
      <c r="GZU59" s="20"/>
      <c r="GZV59" s="20"/>
      <c r="GZW59" s="20"/>
      <c r="GZX59" s="20"/>
      <c r="GZY59" s="20"/>
      <c r="GZZ59" s="20"/>
      <c r="HAA59" s="20"/>
      <c r="HAB59" s="20"/>
      <c r="HAC59" s="20"/>
      <c r="HAD59" s="20"/>
      <c r="HAE59" s="20"/>
      <c r="HAF59" s="20"/>
      <c r="HAG59" s="20"/>
      <c r="HAH59" s="20"/>
      <c r="HAI59" s="20"/>
      <c r="HAJ59" s="20"/>
      <c r="HAK59" s="20"/>
      <c r="HAL59" s="20"/>
      <c r="HAM59" s="20"/>
      <c r="HAN59" s="20"/>
      <c r="HAO59" s="20"/>
      <c r="HAP59" s="20"/>
      <c r="HAQ59" s="20"/>
      <c r="HAR59" s="20"/>
      <c r="HAS59" s="20"/>
      <c r="HAT59" s="20"/>
      <c r="HAU59" s="20"/>
      <c r="HAV59" s="20"/>
      <c r="HAW59" s="20"/>
      <c r="HAX59" s="20"/>
      <c r="HAY59" s="20"/>
      <c r="HAZ59" s="20"/>
      <c r="HBA59" s="20"/>
      <c r="HBB59" s="20"/>
      <c r="HBC59" s="20"/>
      <c r="HBD59" s="20"/>
      <c r="HBE59" s="20"/>
      <c r="HBF59" s="20"/>
      <c r="HBG59" s="20"/>
      <c r="HBH59" s="20"/>
      <c r="HBI59" s="20"/>
      <c r="HBJ59" s="20"/>
      <c r="HBK59" s="20"/>
      <c r="HBL59" s="20"/>
      <c r="HBM59" s="20"/>
      <c r="HBN59" s="20"/>
      <c r="HBO59" s="20"/>
      <c r="HBP59" s="20"/>
      <c r="HBQ59" s="20"/>
      <c r="HBR59" s="20"/>
      <c r="HBS59" s="20"/>
      <c r="HBT59" s="20"/>
      <c r="HBU59" s="20"/>
      <c r="HBV59" s="20"/>
      <c r="HBW59" s="20"/>
      <c r="HBX59" s="20"/>
      <c r="HBY59" s="20"/>
      <c r="HBZ59" s="20"/>
      <c r="HCA59" s="20"/>
      <c r="HCB59" s="20"/>
      <c r="HCC59" s="20"/>
      <c r="HCD59" s="20"/>
      <c r="HCE59" s="20"/>
      <c r="HCF59" s="20"/>
      <c r="HCG59" s="20"/>
      <c r="HCH59" s="20"/>
      <c r="HCI59" s="20"/>
      <c r="HCJ59" s="20"/>
      <c r="HCK59" s="20"/>
      <c r="HCL59" s="20"/>
      <c r="HCM59" s="20"/>
      <c r="HCN59" s="20"/>
      <c r="HCO59" s="20"/>
      <c r="HCP59" s="20"/>
      <c r="HCQ59" s="20"/>
      <c r="HCR59" s="20"/>
      <c r="HCS59" s="20"/>
      <c r="HCT59" s="20"/>
      <c r="HCU59" s="20"/>
      <c r="HCV59" s="20"/>
      <c r="HCW59" s="20"/>
      <c r="HCX59" s="20"/>
      <c r="HCY59" s="20"/>
      <c r="HCZ59" s="20"/>
      <c r="HDA59" s="20"/>
      <c r="HDB59" s="20"/>
      <c r="HDC59" s="20"/>
      <c r="HDD59" s="20"/>
      <c r="HDE59" s="20"/>
      <c r="HDF59" s="20"/>
      <c r="HDG59" s="20"/>
      <c r="HDH59" s="20"/>
      <c r="HDI59" s="20"/>
      <c r="HDJ59" s="20"/>
      <c r="HDK59" s="20"/>
      <c r="HDL59" s="20"/>
      <c r="HDM59" s="20"/>
      <c r="HDN59" s="20"/>
      <c r="HDO59" s="20"/>
      <c r="HDP59" s="20"/>
      <c r="HDQ59" s="20"/>
      <c r="HDR59" s="20"/>
      <c r="HDS59" s="20"/>
      <c r="HDT59" s="20"/>
      <c r="HDU59" s="20"/>
      <c r="HDV59" s="20"/>
      <c r="HDW59" s="20"/>
      <c r="HDX59" s="20"/>
      <c r="HDY59" s="20"/>
      <c r="HDZ59" s="20"/>
      <c r="HEA59" s="20"/>
      <c r="HEB59" s="20"/>
      <c r="HEC59" s="20"/>
      <c r="HED59" s="20"/>
      <c r="HEE59" s="20"/>
      <c r="HEF59" s="20"/>
      <c r="HEG59" s="20"/>
      <c r="HEH59" s="20"/>
      <c r="HEI59" s="20"/>
      <c r="HEJ59" s="20"/>
      <c r="HEK59" s="20"/>
      <c r="HEL59" s="20"/>
      <c r="HEM59" s="20"/>
      <c r="HEN59" s="20"/>
      <c r="HEO59" s="20"/>
      <c r="HEP59" s="20"/>
      <c r="HEQ59" s="20"/>
      <c r="HER59" s="20"/>
      <c r="HES59" s="20"/>
      <c r="HET59" s="20"/>
      <c r="HEU59" s="20"/>
      <c r="HEV59" s="20"/>
      <c r="HEW59" s="20"/>
      <c r="HEX59" s="20"/>
      <c r="HEY59" s="20"/>
      <c r="HEZ59" s="20"/>
      <c r="HFA59" s="20"/>
      <c r="HFB59" s="20"/>
      <c r="HFC59" s="20"/>
      <c r="HFD59" s="20"/>
      <c r="HFE59" s="20"/>
      <c r="HFF59" s="20"/>
      <c r="HFG59" s="20"/>
      <c r="HFH59" s="20"/>
      <c r="HFI59" s="20"/>
      <c r="HFJ59" s="20"/>
      <c r="HFK59" s="20"/>
      <c r="HFL59" s="20"/>
      <c r="HFM59" s="20"/>
      <c r="HFN59" s="20"/>
      <c r="HFO59" s="20"/>
      <c r="HFP59" s="20"/>
      <c r="HFQ59" s="20"/>
      <c r="HFR59" s="20"/>
      <c r="HFS59" s="20"/>
      <c r="HFT59" s="20"/>
      <c r="HFU59" s="20"/>
      <c r="HFV59" s="20"/>
      <c r="HFW59" s="20"/>
      <c r="HFX59" s="20"/>
      <c r="HFY59" s="20"/>
      <c r="HFZ59" s="20"/>
      <c r="HGA59" s="20"/>
      <c r="HGB59" s="20"/>
      <c r="HGC59" s="20"/>
      <c r="HGD59" s="20"/>
      <c r="HGE59" s="20"/>
      <c r="HGF59" s="20"/>
      <c r="HGG59" s="20"/>
      <c r="HGH59" s="20"/>
      <c r="HGI59" s="20"/>
      <c r="HGJ59" s="20"/>
      <c r="HGK59" s="20"/>
      <c r="HGL59" s="20"/>
      <c r="HGM59" s="20"/>
      <c r="HGN59" s="20"/>
      <c r="HGO59" s="20"/>
      <c r="HGP59" s="20"/>
      <c r="HGQ59" s="20"/>
      <c r="HGR59" s="20"/>
      <c r="HGS59" s="20"/>
      <c r="HGT59" s="20"/>
      <c r="HGU59" s="20"/>
      <c r="HGV59" s="20"/>
      <c r="HGW59" s="20"/>
      <c r="HGX59" s="20"/>
      <c r="HGY59" s="20"/>
      <c r="HGZ59" s="20"/>
      <c r="HHA59" s="20"/>
      <c r="HHB59" s="20"/>
      <c r="HHC59" s="20"/>
      <c r="HHD59" s="20"/>
      <c r="HHE59" s="20"/>
      <c r="HHF59" s="20"/>
      <c r="HHG59" s="20"/>
      <c r="HHH59" s="20"/>
      <c r="HHI59" s="20"/>
      <c r="HHJ59" s="20"/>
      <c r="HHK59" s="20"/>
      <c r="HHL59" s="20"/>
      <c r="HHM59" s="20"/>
      <c r="HHN59" s="20"/>
      <c r="HHO59" s="20"/>
      <c r="HHP59" s="20"/>
      <c r="HHQ59" s="20"/>
      <c r="HHR59" s="20"/>
      <c r="HHS59" s="20"/>
      <c r="HHT59" s="20"/>
      <c r="HHU59" s="20"/>
      <c r="HHV59" s="20"/>
      <c r="HHW59" s="20"/>
      <c r="HHX59" s="20"/>
      <c r="HHY59" s="20"/>
      <c r="HHZ59" s="20"/>
      <c r="HIA59" s="20"/>
      <c r="HIB59" s="20"/>
      <c r="HIC59" s="20"/>
      <c r="HID59" s="20"/>
      <c r="HIE59" s="20"/>
      <c r="HIF59" s="20"/>
      <c r="HIG59" s="20"/>
      <c r="HIH59" s="20"/>
      <c r="HII59" s="20"/>
      <c r="HIJ59" s="20"/>
      <c r="HIK59" s="20"/>
      <c r="HIL59" s="20"/>
      <c r="HIM59" s="20"/>
      <c r="HIN59" s="20"/>
      <c r="HIO59" s="20"/>
      <c r="HIP59" s="20"/>
      <c r="HIQ59" s="20"/>
      <c r="HIR59" s="20"/>
      <c r="HIS59" s="20"/>
      <c r="HIT59" s="20"/>
      <c r="HIU59" s="20"/>
      <c r="HIV59" s="20"/>
      <c r="HIW59" s="20"/>
      <c r="HIX59" s="20"/>
      <c r="HIY59" s="20"/>
      <c r="HIZ59" s="20"/>
      <c r="HJA59" s="20"/>
      <c r="HJB59" s="20"/>
      <c r="HJC59" s="20"/>
      <c r="HJD59" s="20"/>
      <c r="HJE59" s="20"/>
      <c r="HJF59" s="20"/>
      <c r="HJG59" s="20"/>
      <c r="HJH59" s="20"/>
      <c r="HJI59" s="20"/>
      <c r="HJJ59" s="20"/>
      <c r="HJK59" s="20"/>
      <c r="HJL59" s="20"/>
      <c r="HJM59" s="20"/>
      <c r="HJN59" s="20"/>
      <c r="HJO59" s="20"/>
      <c r="HJP59" s="20"/>
      <c r="HJQ59" s="20"/>
      <c r="HJR59" s="20"/>
      <c r="HJS59" s="20"/>
      <c r="HJT59" s="20"/>
      <c r="HJU59" s="20"/>
      <c r="HJV59" s="20"/>
      <c r="HJW59" s="20"/>
      <c r="HJX59" s="20"/>
      <c r="HJY59" s="20"/>
      <c r="HJZ59" s="20"/>
      <c r="HKA59" s="20"/>
      <c r="HKB59" s="20"/>
      <c r="HKC59" s="20"/>
      <c r="HKD59" s="20"/>
      <c r="HKE59" s="20"/>
      <c r="HKF59" s="20"/>
      <c r="HKG59" s="20"/>
      <c r="HKH59" s="20"/>
      <c r="HKI59" s="20"/>
      <c r="HKJ59" s="20"/>
      <c r="HKK59" s="20"/>
      <c r="HKL59" s="20"/>
      <c r="HKM59" s="20"/>
      <c r="HKN59" s="20"/>
      <c r="HKO59" s="20"/>
      <c r="HKP59" s="20"/>
      <c r="HKQ59" s="20"/>
      <c r="HKR59" s="20"/>
      <c r="HKS59" s="20"/>
      <c r="HKT59" s="20"/>
      <c r="HKU59" s="20"/>
      <c r="HKV59" s="20"/>
      <c r="HKW59" s="20"/>
      <c r="HKX59" s="20"/>
      <c r="HKY59" s="20"/>
      <c r="HKZ59" s="20"/>
      <c r="HLA59" s="20"/>
      <c r="HLB59" s="20"/>
      <c r="HLC59" s="20"/>
      <c r="HLD59" s="20"/>
      <c r="HLE59" s="20"/>
      <c r="HLF59" s="20"/>
      <c r="HLG59" s="20"/>
      <c r="HLH59" s="20"/>
      <c r="HLI59" s="20"/>
      <c r="HLJ59" s="20"/>
      <c r="HLK59" s="20"/>
      <c r="HLL59" s="20"/>
      <c r="HLM59" s="20"/>
      <c r="HLN59" s="20"/>
      <c r="HLO59" s="20"/>
      <c r="HLP59" s="20"/>
      <c r="HLQ59" s="20"/>
      <c r="HLR59" s="20"/>
      <c r="HLS59" s="20"/>
      <c r="HLT59" s="20"/>
      <c r="HLU59" s="20"/>
      <c r="HLV59" s="20"/>
      <c r="HLW59" s="20"/>
      <c r="HLX59" s="20"/>
      <c r="HLY59" s="20"/>
      <c r="HLZ59" s="20"/>
      <c r="HMA59" s="20"/>
      <c r="HMB59" s="20"/>
      <c r="HMC59" s="20"/>
      <c r="HMD59" s="20"/>
      <c r="HME59" s="20"/>
      <c r="HMF59" s="20"/>
      <c r="HMG59" s="20"/>
      <c r="HMH59" s="20"/>
      <c r="HMI59" s="20"/>
      <c r="HMJ59" s="20"/>
      <c r="HMK59" s="20"/>
      <c r="HML59" s="20"/>
      <c r="HMM59" s="20"/>
      <c r="HMN59" s="20"/>
      <c r="HMO59" s="20"/>
      <c r="HMP59" s="20"/>
      <c r="HMQ59" s="20"/>
      <c r="HMR59" s="20"/>
      <c r="HMS59" s="20"/>
      <c r="HMT59" s="20"/>
      <c r="HMU59" s="20"/>
      <c r="HMV59" s="20"/>
      <c r="HMW59" s="20"/>
      <c r="HMX59" s="20"/>
      <c r="HMY59" s="20"/>
      <c r="HMZ59" s="20"/>
      <c r="HNA59" s="20"/>
      <c r="HNB59" s="20"/>
      <c r="HNC59" s="20"/>
      <c r="HND59" s="20"/>
      <c r="HNE59" s="20"/>
      <c r="HNF59" s="20"/>
      <c r="HNG59" s="20"/>
      <c r="HNH59" s="20"/>
      <c r="HNI59" s="20"/>
      <c r="HNJ59" s="20"/>
      <c r="HNK59" s="20"/>
      <c r="HNL59" s="20"/>
      <c r="HNM59" s="20"/>
      <c r="HNN59" s="20"/>
      <c r="HNO59" s="20"/>
      <c r="HNP59" s="20"/>
      <c r="HNQ59" s="20"/>
      <c r="HNR59" s="20"/>
      <c r="HNS59" s="20"/>
      <c r="HNT59" s="20"/>
      <c r="HNU59" s="20"/>
      <c r="HNV59" s="20"/>
      <c r="HNW59" s="20"/>
      <c r="HNX59" s="20"/>
      <c r="HNY59" s="20"/>
      <c r="HNZ59" s="20"/>
      <c r="HOA59" s="20"/>
      <c r="HOB59" s="20"/>
      <c r="HOC59" s="20"/>
      <c r="HOD59" s="20"/>
      <c r="HOE59" s="20"/>
      <c r="HOF59" s="20"/>
      <c r="HOG59" s="20"/>
      <c r="HOH59" s="20"/>
      <c r="HOI59" s="20"/>
      <c r="HOJ59" s="20"/>
      <c r="HOK59" s="20"/>
      <c r="HOL59" s="20"/>
      <c r="HOM59" s="20"/>
      <c r="HON59" s="20"/>
      <c r="HOO59" s="20"/>
      <c r="HOP59" s="20"/>
      <c r="HOQ59" s="20"/>
      <c r="HOR59" s="20"/>
      <c r="HOS59" s="20"/>
      <c r="HOT59" s="20"/>
      <c r="HOU59" s="20"/>
      <c r="HOV59" s="20"/>
      <c r="HOW59" s="20"/>
      <c r="HOX59" s="20"/>
      <c r="HOY59" s="20"/>
      <c r="HOZ59" s="20"/>
      <c r="HPA59" s="20"/>
      <c r="HPB59" s="20"/>
      <c r="HPC59" s="20"/>
      <c r="HPD59" s="20"/>
      <c r="HPE59" s="20"/>
      <c r="HPF59" s="20"/>
      <c r="HPG59" s="20"/>
      <c r="HPH59" s="20"/>
      <c r="HPI59" s="20"/>
      <c r="HPJ59" s="20"/>
      <c r="HPK59" s="20"/>
      <c r="HPL59" s="20"/>
      <c r="HPM59" s="20"/>
      <c r="HPN59" s="20"/>
      <c r="HPO59" s="20"/>
      <c r="HPP59" s="20"/>
      <c r="HPQ59" s="20"/>
      <c r="HPR59" s="20"/>
      <c r="HPS59" s="20"/>
      <c r="HPT59" s="20"/>
      <c r="HPU59" s="20"/>
      <c r="HPV59" s="20"/>
      <c r="HPW59" s="20"/>
      <c r="HPX59" s="20"/>
      <c r="HPY59" s="20"/>
      <c r="HPZ59" s="20"/>
      <c r="HQA59" s="20"/>
      <c r="HQB59" s="20"/>
      <c r="HQC59" s="20"/>
      <c r="HQD59" s="20"/>
      <c r="HQE59" s="20"/>
      <c r="HQF59" s="20"/>
      <c r="HQG59" s="20"/>
      <c r="HQH59" s="20"/>
      <c r="HQI59" s="20"/>
      <c r="HQJ59" s="20"/>
      <c r="HQK59" s="20"/>
      <c r="HQL59" s="20"/>
      <c r="HQM59" s="20"/>
      <c r="HQN59" s="20"/>
      <c r="HQO59" s="20"/>
      <c r="HQP59" s="20"/>
      <c r="HQQ59" s="20"/>
      <c r="HQR59" s="20"/>
      <c r="HQS59" s="20"/>
      <c r="HQT59" s="20"/>
      <c r="HQU59" s="20"/>
      <c r="HQV59" s="20"/>
      <c r="HQW59" s="20"/>
      <c r="HQX59" s="20"/>
      <c r="HQY59" s="20"/>
      <c r="HQZ59" s="20"/>
      <c r="HRA59" s="20"/>
      <c r="HRB59" s="20"/>
      <c r="HRC59" s="20"/>
      <c r="HRD59" s="20"/>
      <c r="HRE59" s="20"/>
      <c r="HRF59" s="20"/>
      <c r="HRG59" s="20"/>
      <c r="HRH59" s="20"/>
      <c r="HRI59" s="20"/>
      <c r="HRJ59" s="20"/>
      <c r="HRK59" s="20"/>
      <c r="HRL59" s="20"/>
      <c r="HRM59" s="20"/>
      <c r="HRN59" s="20"/>
      <c r="HRO59" s="20"/>
      <c r="HRP59" s="20"/>
      <c r="HRQ59" s="20"/>
      <c r="HRR59" s="20"/>
      <c r="HRS59" s="20"/>
      <c r="HRT59" s="20"/>
      <c r="HRU59" s="20"/>
      <c r="HRV59" s="20"/>
      <c r="HRW59" s="20"/>
      <c r="HRX59" s="20"/>
      <c r="HRY59" s="20"/>
      <c r="HRZ59" s="20"/>
      <c r="HSA59" s="20"/>
      <c r="HSB59" s="20"/>
      <c r="HSC59" s="20"/>
      <c r="HSD59" s="20"/>
      <c r="HSE59" s="20"/>
      <c r="HSF59" s="20"/>
      <c r="HSG59" s="20"/>
      <c r="HSH59" s="20"/>
      <c r="HSI59" s="20"/>
      <c r="HSJ59" s="20"/>
      <c r="HSK59" s="20"/>
      <c r="HSL59" s="20"/>
      <c r="HSM59" s="20"/>
      <c r="HSN59" s="20"/>
      <c r="HSO59" s="20"/>
      <c r="HSP59" s="20"/>
      <c r="HSQ59" s="20"/>
      <c r="HSR59" s="20"/>
      <c r="HSS59" s="20"/>
      <c r="HST59" s="20"/>
      <c r="HSU59" s="20"/>
      <c r="HSV59" s="20"/>
      <c r="HSW59" s="20"/>
      <c r="HSX59" s="20"/>
      <c r="HSY59" s="20"/>
      <c r="HSZ59" s="20"/>
      <c r="HTA59" s="20"/>
      <c r="HTB59" s="20"/>
      <c r="HTC59" s="20"/>
      <c r="HTD59" s="20"/>
      <c r="HTE59" s="20"/>
      <c r="HTF59" s="20"/>
      <c r="HTG59" s="20"/>
      <c r="HTH59" s="20"/>
      <c r="HTI59" s="20"/>
      <c r="HTJ59" s="20"/>
      <c r="HTK59" s="20"/>
      <c r="HTL59" s="20"/>
      <c r="HTM59" s="20"/>
      <c r="HTN59" s="20"/>
      <c r="HTO59" s="20"/>
      <c r="HTP59" s="20"/>
      <c r="HTQ59" s="20"/>
      <c r="HTR59" s="20"/>
      <c r="HTS59" s="20"/>
      <c r="HTT59" s="20"/>
      <c r="HTU59" s="20"/>
      <c r="HTV59" s="20"/>
      <c r="HTW59" s="20"/>
      <c r="HTX59" s="20"/>
      <c r="HTY59" s="20"/>
      <c r="HTZ59" s="20"/>
      <c r="HUA59" s="20"/>
      <c r="HUB59" s="20"/>
      <c r="HUC59" s="20"/>
      <c r="HUD59" s="20"/>
      <c r="HUE59" s="20"/>
      <c r="HUF59" s="20"/>
      <c r="HUG59" s="20"/>
      <c r="HUH59" s="20"/>
      <c r="HUI59" s="20"/>
      <c r="HUJ59" s="20"/>
      <c r="HUK59" s="20"/>
      <c r="HUL59" s="20"/>
      <c r="HUM59" s="20"/>
      <c r="HUN59" s="20"/>
      <c r="HUO59" s="20"/>
      <c r="HUP59" s="20"/>
      <c r="HUQ59" s="20"/>
      <c r="HUR59" s="20"/>
      <c r="HUS59" s="20"/>
      <c r="HUT59" s="20"/>
      <c r="HUU59" s="20"/>
      <c r="HUV59" s="20"/>
      <c r="HUW59" s="20"/>
      <c r="HUX59" s="20"/>
      <c r="HUY59" s="20"/>
      <c r="HUZ59" s="20"/>
      <c r="HVA59" s="20"/>
      <c r="HVB59" s="20"/>
      <c r="HVC59" s="20"/>
      <c r="HVD59" s="20"/>
      <c r="HVE59" s="20"/>
      <c r="HVF59" s="20"/>
      <c r="HVG59" s="20"/>
      <c r="HVH59" s="20"/>
      <c r="HVI59" s="20"/>
      <c r="HVJ59" s="20"/>
      <c r="HVK59" s="20"/>
      <c r="HVL59" s="20"/>
      <c r="HVM59" s="20"/>
      <c r="HVN59" s="20"/>
      <c r="HVO59" s="20"/>
      <c r="HVP59" s="20"/>
      <c r="HVQ59" s="20"/>
      <c r="HVR59" s="20"/>
      <c r="HVS59" s="20"/>
      <c r="HVT59" s="20"/>
      <c r="HVU59" s="20"/>
      <c r="HVV59" s="20"/>
      <c r="HVW59" s="20"/>
      <c r="HVX59" s="20"/>
      <c r="HVY59" s="20"/>
      <c r="HVZ59" s="20"/>
      <c r="HWA59" s="20"/>
      <c r="HWB59" s="20"/>
      <c r="HWC59" s="20"/>
      <c r="HWD59" s="20"/>
      <c r="HWE59" s="20"/>
      <c r="HWF59" s="20"/>
      <c r="HWG59" s="20"/>
      <c r="HWH59" s="20"/>
      <c r="HWI59" s="20"/>
      <c r="HWJ59" s="20"/>
      <c r="HWK59" s="20"/>
      <c r="HWL59" s="20"/>
      <c r="HWM59" s="20"/>
      <c r="HWN59" s="20"/>
      <c r="HWO59" s="20"/>
      <c r="HWP59" s="20"/>
      <c r="HWQ59" s="20"/>
      <c r="HWR59" s="20"/>
      <c r="HWS59" s="20"/>
      <c r="HWT59" s="20"/>
      <c r="HWU59" s="20"/>
      <c r="HWV59" s="20"/>
      <c r="HWW59" s="20"/>
      <c r="HWX59" s="20"/>
      <c r="HWY59" s="20"/>
      <c r="HWZ59" s="20"/>
      <c r="HXA59" s="20"/>
      <c r="HXB59" s="20"/>
      <c r="HXC59" s="20"/>
      <c r="HXD59" s="20"/>
      <c r="HXE59" s="20"/>
      <c r="HXF59" s="20"/>
      <c r="HXG59" s="20"/>
      <c r="HXH59" s="20"/>
      <c r="HXI59" s="20"/>
      <c r="HXJ59" s="20"/>
      <c r="HXK59" s="20"/>
      <c r="HXL59" s="20"/>
      <c r="HXM59" s="20"/>
      <c r="HXN59" s="20"/>
      <c r="HXO59" s="20"/>
      <c r="HXP59" s="20"/>
      <c r="HXQ59" s="20"/>
      <c r="HXR59" s="20"/>
      <c r="HXS59" s="20"/>
      <c r="HXT59" s="20"/>
      <c r="HXU59" s="20"/>
      <c r="HXV59" s="20"/>
      <c r="HXW59" s="20"/>
      <c r="HXX59" s="20"/>
      <c r="HXY59" s="20"/>
      <c r="HXZ59" s="20"/>
      <c r="HYA59" s="20"/>
      <c r="HYB59" s="20"/>
      <c r="HYC59" s="20"/>
      <c r="HYD59" s="20"/>
      <c r="HYE59" s="20"/>
      <c r="HYF59" s="20"/>
      <c r="HYG59" s="20"/>
      <c r="HYH59" s="20"/>
      <c r="HYI59" s="20"/>
      <c r="HYJ59" s="20"/>
      <c r="HYK59" s="20"/>
      <c r="HYL59" s="20"/>
      <c r="HYM59" s="20"/>
      <c r="HYN59" s="20"/>
      <c r="HYO59" s="20"/>
      <c r="HYP59" s="20"/>
      <c r="HYQ59" s="20"/>
      <c r="HYR59" s="20"/>
      <c r="HYS59" s="20"/>
      <c r="HYT59" s="20"/>
      <c r="HYU59" s="20"/>
      <c r="HYV59" s="20"/>
      <c r="HYW59" s="20"/>
      <c r="HYX59" s="20"/>
      <c r="HYY59" s="20"/>
      <c r="HYZ59" s="20"/>
      <c r="HZA59" s="20"/>
      <c r="HZB59" s="20"/>
      <c r="HZC59" s="20"/>
      <c r="HZD59" s="20"/>
      <c r="HZE59" s="20"/>
      <c r="HZF59" s="20"/>
      <c r="HZG59" s="20"/>
      <c r="HZH59" s="20"/>
      <c r="HZI59" s="20"/>
      <c r="HZJ59" s="20"/>
      <c r="HZK59" s="20"/>
      <c r="HZL59" s="20"/>
      <c r="HZM59" s="20"/>
      <c r="HZN59" s="20"/>
      <c r="HZO59" s="20"/>
      <c r="HZP59" s="20"/>
      <c r="HZQ59" s="20"/>
      <c r="HZR59" s="20"/>
      <c r="HZS59" s="20"/>
      <c r="HZT59" s="20"/>
      <c r="HZU59" s="20"/>
      <c r="HZV59" s="20"/>
      <c r="HZW59" s="20"/>
      <c r="HZX59" s="20"/>
      <c r="HZY59" s="20"/>
      <c r="HZZ59" s="20"/>
      <c r="IAA59" s="20"/>
      <c r="IAB59" s="20"/>
      <c r="IAC59" s="20"/>
      <c r="IAD59" s="20"/>
      <c r="IAE59" s="20"/>
      <c r="IAF59" s="20"/>
      <c r="IAG59" s="20"/>
      <c r="IAH59" s="20"/>
      <c r="IAI59" s="20"/>
      <c r="IAJ59" s="20"/>
      <c r="IAK59" s="20"/>
      <c r="IAL59" s="20"/>
      <c r="IAM59" s="20"/>
      <c r="IAN59" s="20"/>
      <c r="IAO59" s="20"/>
      <c r="IAP59" s="20"/>
      <c r="IAQ59" s="20"/>
      <c r="IAR59" s="20"/>
      <c r="IAS59" s="20"/>
      <c r="IAT59" s="20"/>
      <c r="IAU59" s="20"/>
      <c r="IAV59" s="20"/>
      <c r="IAW59" s="20"/>
      <c r="IAX59" s="20"/>
      <c r="IAY59" s="20"/>
      <c r="IAZ59" s="20"/>
      <c r="IBA59" s="20"/>
      <c r="IBB59" s="20"/>
      <c r="IBC59" s="20"/>
      <c r="IBD59" s="20"/>
      <c r="IBE59" s="20"/>
      <c r="IBF59" s="20"/>
      <c r="IBG59" s="20"/>
      <c r="IBH59" s="20"/>
      <c r="IBI59" s="20"/>
      <c r="IBJ59" s="20"/>
      <c r="IBK59" s="20"/>
      <c r="IBL59" s="20"/>
      <c r="IBM59" s="20"/>
      <c r="IBN59" s="20"/>
      <c r="IBO59" s="20"/>
      <c r="IBP59" s="20"/>
      <c r="IBQ59" s="20"/>
      <c r="IBR59" s="20"/>
      <c r="IBS59" s="20"/>
      <c r="IBT59" s="20"/>
      <c r="IBU59" s="20"/>
      <c r="IBV59" s="20"/>
      <c r="IBW59" s="20"/>
      <c r="IBX59" s="20"/>
      <c r="IBY59" s="20"/>
      <c r="IBZ59" s="20"/>
      <c r="ICA59" s="20"/>
      <c r="ICB59" s="20"/>
      <c r="ICC59" s="20"/>
      <c r="ICD59" s="20"/>
      <c r="ICE59" s="20"/>
      <c r="ICF59" s="20"/>
      <c r="ICG59" s="20"/>
      <c r="ICH59" s="20"/>
      <c r="ICI59" s="20"/>
      <c r="ICJ59" s="20"/>
      <c r="ICK59" s="20"/>
      <c r="ICL59" s="20"/>
      <c r="ICM59" s="20"/>
      <c r="ICN59" s="20"/>
      <c r="ICO59" s="20"/>
      <c r="ICP59" s="20"/>
      <c r="ICQ59" s="20"/>
      <c r="ICR59" s="20"/>
      <c r="ICS59" s="20"/>
      <c r="ICT59" s="20"/>
      <c r="ICU59" s="20"/>
      <c r="ICV59" s="20"/>
      <c r="ICW59" s="20"/>
      <c r="ICX59" s="20"/>
      <c r="ICY59" s="20"/>
      <c r="ICZ59" s="20"/>
      <c r="IDA59" s="20"/>
      <c r="IDB59" s="20"/>
      <c r="IDC59" s="20"/>
      <c r="IDD59" s="20"/>
      <c r="IDE59" s="20"/>
      <c r="IDF59" s="20"/>
      <c r="IDG59" s="20"/>
      <c r="IDH59" s="20"/>
      <c r="IDI59" s="20"/>
      <c r="IDJ59" s="20"/>
      <c r="IDK59" s="20"/>
      <c r="IDL59" s="20"/>
      <c r="IDM59" s="20"/>
      <c r="IDN59" s="20"/>
      <c r="IDO59" s="20"/>
      <c r="IDP59" s="20"/>
      <c r="IDQ59" s="20"/>
      <c r="IDR59" s="20"/>
      <c r="IDS59" s="20"/>
      <c r="IDT59" s="20"/>
      <c r="IDU59" s="20"/>
      <c r="IDV59" s="20"/>
      <c r="IDW59" s="20"/>
      <c r="IDX59" s="20"/>
      <c r="IDY59" s="20"/>
      <c r="IDZ59" s="20"/>
      <c r="IEA59" s="20"/>
      <c r="IEB59" s="20"/>
      <c r="IEC59" s="20"/>
      <c r="IED59" s="20"/>
      <c r="IEE59" s="20"/>
      <c r="IEF59" s="20"/>
      <c r="IEG59" s="20"/>
      <c r="IEH59" s="20"/>
      <c r="IEI59" s="20"/>
      <c r="IEJ59" s="20"/>
      <c r="IEK59" s="20"/>
      <c r="IEL59" s="20"/>
      <c r="IEM59" s="20"/>
      <c r="IEN59" s="20"/>
      <c r="IEO59" s="20"/>
      <c r="IEP59" s="20"/>
      <c r="IEQ59" s="20"/>
      <c r="IER59" s="20"/>
      <c r="IES59" s="20"/>
      <c r="IET59" s="20"/>
      <c r="IEU59" s="20"/>
      <c r="IEV59" s="20"/>
      <c r="IEW59" s="20"/>
      <c r="IEX59" s="20"/>
      <c r="IEY59" s="20"/>
      <c r="IEZ59" s="20"/>
      <c r="IFA59" s="20"/>
      <c r="IFB59" s="20"/>
      <c r="IFC59" s="20"/>
      <c r="IFD59" s="20"/>
      <c r="IFE59" s="20"/>
      <c r="IFF59" s="20"/>
      <c r="IFG59" s="20"/>
      <c r="IFH59" s="20"/>
      <c r="IFI59" s="20"/>
      <c r="IFJ59" s="20"/>
      <c r="IFK59" s="20"/>
      <c r="IFL59" s="20"/>
      <c r="IFM59" s="20"/>
      <c r="IFN59" s="20"/>
      <c r="IFO59" s="20"/>
      <c r="IFP59" s="20"/>
      <c r="IFQ59" s="20"/>
      <c r="IFR59" s="20"/>
      <c r="IFS59" s="20"/>
      <c r="IFT59" s="20"/>
      <c r="IFU59" s="20"/>
      <c r="IFV59" s="20"/>
      <c r="IFW59" s="20"/>
      <c r="IFX59" s="20"/>
      <c r="IFY59" s="20"/>
      <c r="IFZ59" s="20"/>
      <c r="IGA59" s="20"/>
      <c r="IGB59" s="20"/>
      <c r="IGC59" s="20"/>
      <c r="IGD59" s="20"/>
      <c r="IGE59" s="20"/>
      <c r="IGF59" s="20"/>
      <c r="IGG59" s="20"/>
      <c r="IGH59" s="20"/>
      <c r="IGI59" s="20"/>
      <c r="IGJ59" s="20"/>
      <c r="IGK59" s="20"/>
      <c r="IGL59" s="20"/>
      <c r="IGM59" s="20"/>
      <c r="IGN59" s="20"/>
      <c r="IGO59" s="20"/>
      <c r="IGP59" s="20"/>
      <c r="IGQ59" s="20"/>
      <c r="IGR59" s="20"/>
      <c r="IGS59" s="20"/>
      <c r="IGT59" s="20"/>
      <c r="IGU59" s="20"/>
      <c r="IGV59" s="20"/>
      <c r="IGW59" s="20"/>
      <c r="IGX59" s="20"/>
      <c r="IGY59" s="20"/>
      <c r="IGZ59" s="20"/>
      <c r="IHA59" s="20"/>
      <c r="IHB59" s="20"/>
      <c r="IHC59" s="20"/>
      <c r="IHD59" s="20"/>
      <c r="IHE59" s="20"/>
      <c r="IHF59" s="20"/>
      <c r="IHG59" s="20"/>
      <c r="IHH59" s="20"/>
      <c r="IHI59" s="20"/>
      <c r="IHJ59" s="20"/>
      <c r="IHK59" s="20"/>
      <c r="IHL59" s="20"/>
      <c r="IHM59" s="20"/>
      <c r="IHN59" s="20"/>
      <c r="IHO59" s="20"/>
      <c r="IHP59" s="20"/>
      <c r="IHQ59" s="20"/>
      <c r="IHR59" s="20"/>
      <c r="IHS59" s="20"/>
      <c r="IHT59" s="20"/>
      <c r="IHU59" s="20"/>
      <c r="IHV59" s="20"/>
      <c r="IHW59" s="20"/>
      <c r="IHX59" s="20"/>
      <c r="IHY59" s="20"/>
      <c r="IHZ59" s="20"/>
      <c r="IIA59" s="20"/>
      <c r="IIB59" s="20"/>
      <c r="IIC59" s="20"/>
      <c r="IID59" s="20"/>
      <c r="IIE59" s="20"/>
      <c r="IIF59" s="20"/>
      <c r="IIG59" s="20"/>
      <c r="IIH59" s="20"/>
      <c r="III59" s="20"/>
      <c r="IIJ59" s="20"/>
      <c r="IIK59" s="20"/>
      <c r="IIL59" s="20"/>
      <c r="IIM59" s="20"/>
      <c r="IIN59" s="20"/>
      <c r="IIO59" s="20"/>
      <c r="IIP59" s="20"/>
      <c r="IIQ59" s="20"/>
      <c r="IIR59" s="20"/>
      <c r="IIS59" s="20"/>
      <c r="IIT59" s="20"/>
      <c r="IIU59" s="20"/>
      <c r="IIV59" s="20"/>
      <c r="IIW59" s="20"/>
      <c r="IIX59" s="20"/>
      <c r="IIY59" s="20"/>
      <c r="IIZ59" s="20"/>
      <c r="IJA59" s="20"/>
      <c r="IJB59" s="20"/>
      <c r="IJC59" s="20"/>
      <c r="IJD59" s="20"/>
      <c r="IJE59" s="20"/>
      <c r="IJF59" s="20"/>
      <c r="IJG59" s="20"/>
      <c r="IJH59" s="20"/>
      <c r="IJI59" s="20"/>
      <c r="IJJ59" s="20"/>
      <c r="IJK59" s="20"/>
      <c r="IJL59" s="20"/>
      <c r="IJM59" s="20"/>
      <c r="IJN59" s="20"/>
      <c r="IJO59" s="20"/>
      <c r="IJP59" s="20"/>
      <c r="IJQ59" s="20"/>
      <c r="IJR59" s="20"/>
      <c r="IJS59" s="20"/>
      <c r="IJT59" s="20"/>
      <c r="IJU59" s="20"/>
      <c r="IJV59" s="20"/>
      <c r="IJW59" s="20"/>
      <c r="IJX59" s="20"/>
      <c r="IJY59" s="20"/>
      <c r="IJZ59" s="20"/>
      <c r="IKA59" s="20"/>
      <c r="IKB59" s="20"/>
      <c r="IKC59" s="20"/>
      <c r="IKD59" s="20"/>
      <c r="IKE59" s="20"/>
      <c r="IKF59" s="20"/>
      <c r="IKG59" s="20"/>
      <c r="IKH59" s="20"/>
      <c r="IKI59" s="20"/>
      <c r="IKJ59" s="20"/>
      <c r="IKK59" s="20"/>
      <c r="IKL59" s="20"/>
      <c r="IKM59" s="20"/>
      <c r="IKN59" s="20"/>
      <c r="IKO59" s="20"/>
      <c r="IKP59" s="20"/>
      <c r="IKQ59" s="20"/>
      <c r="IKR59" s="20"/>
      <c r="IKS59" s="20"/>
      <c r="IKT59" s="20"/>
      <c r="IKU59" s="20"/>
      <c r="IKV59" s="20"/>
      <c r="IKW59" s="20"/>
      <c r="IKX59" s="20"/>
      <c r="IKY59" s="20"/>
      <c r="IKZ59" s="20"/>
      <c r="ILA59" s="20"/>
      <c r="ILB59" s="20"/>
      <c r="ILC59" s="20"/>
      <c r="ILD59" s="20"/>
      <c r="ILE59" s="20"/>
      <c r="ILF59" s="20"/>
      <c r="ILG59" s="20"/>
      <c r="ILH59" s="20"/>
      <c r="ILI59" s="20"/>
      <c r="ILJ59" s="20"/>
      <c r="ILK59" s="20"/>
      <c r="ILL59" s="20"/>
      <c r="ILM59" s="20"/>
      <c r="ILN59" s="20"/>
      <c r="ILO59" s="20"/>
      <c r="ILP59" s="20"/>
      <c r="ILQ59" s="20"/>
      <c r="ILR59" s="20"/>
      <c r="ILS59" s="20"/>
      <c r="ILT59" s="20"/>
      <c r="ILU59" s="20"/>
      <c r="ILV59" s="20"/>
      <c r="ILW59" s="20"/>
      <c r="ILX59" s="20"/>
      <c r="ILY59" s="20"/>
      <c r="ILZ59" s="20"/>
      <c r="IMA59" s="20"/>
      <c r="IMB59" s="20"/>
      <c r="IMC59" s="20"/>
      <c r="IMD59" s="20"/>
      <c r="IME59" s="20"/>
      <c r="IMF59" s="20"/>
      <c r="IMG59" s="20"/>
      <c r="IMH59" s="20"/>
      <c r="IMI59" s="20"/>
      <c r="IMJ59" s="20"/>
      <c r="IMK59" s="20"/>
      <c r="IML59" s="20"/>
      <c r="IMM59" s="20"/>
      <c r="IMN59" s="20"/>
      <c r="IMO59" s="20"/>
      <c r="IMP59" s="20"/>
      <c r="IMQ59" s="20"/>
      <c r="IMR59" s="20"/>
      <c r="IMS59" s="20"/>
      <c r="IMT59" s="20"/>
      <c r="IMU59" s="20"/>
      <c r="IMV59" s="20"/>
      <c r="IMW59" s="20"/>
      <c r="IMX59" s="20"/>
      <c r="IMY59" s="20"/>
      <c r="IMZ59" s="20"/>
      <c r="INA59" s="20"/>
      <c r="INB59" s="20"/>
      <c r="INC59" s="20"/>
      <c r="IND59" s="20"/>
      <c r="INE59" s="20"/>
      <c r="INF59" s="20"/>
      <c r="ING59" s="20"/>
      <c r="INH59" s="20"/>
      <c r="INI59" s="20"/>
      <c r="INJ59" s="20"/>
      <c r="INK59" s="20"/>
      <c r="INL59" s="20"/>
      <c r="INM59" s="20"/>
      <c r="INN59" s="20"/>
      <c r="INO59" s="20"/>
      <c r="INP59" s="20"/>
      <c r="INQ59" s="20"/>
      <c r="INR59" s="20"/>
      <c r="INS59" s="20"/>
      <c r="INT59" s="20"/>
      <c r="INU59" s="20"/>
      <c r="INV59" s="20"/>
      <c r="INW59" s="20"/>
      <c r="INX59" s="20"/>
      <c r="INY59" s="20"/>
      <c r="INZ59" s="20"/>
      <c r="IOA59" s="20"/>
      <c r="IOB59" s="20"/>
      <c r="IOC59" s="20"/>
      <c r="IOD59" s="20"/>
      <c r="IOE59" s="20"/>
      <c r="IOF59" s="20"/>
      <c r="IOG59" s="20"/>
      <c r="IOH59" s="20"/>
      <c r="IOI59" s="20"/>
      <c r="IOJ59" s="20"/>
      <c r="IOK59" s="20"/>
      <c r="IOL59" s="20"/>
      <c r="IOM59" s="20"/>
      <c r="ION59" s="20"/>
      <c r="IOO59" s="20"/>
      <c r="IOP59" s="20"/>
      <c r="IOQ59" s="20"/>
      <c r="IOR59" s="20"/>
      <c r="IOS59" s="20"/>
      <c r="IOT59" s="20"/>
      <c r="IOU59" s="20"/>
      <c r="IOV59" s="20"/>
      <c r="IOW59" s="20"/>
      <c r="IOX59" s="20"/>
      <c r="IOY59" s="20"/>
      <c r="IOZ59" s="20"/>
      <c r="IPA59" s="20"/>
      <c r="IPB59" s="20"/>
      <c r="IPC59" s="20"/>
      <c r="IPD59" s="20"/>
      <c r="IPE59" s="20"/>
      <c r="IPF59" s="20"/>
      <c r="IPG59" s="20"/>
      <c r="IPH59" s="20"/>
      <c r="IPI59" s="20"/>
      <c r="IPJ59" s="20"/>
      <c r="IPK59" s="20"/>
      <c r="IPL59" s="20"/>
      <c r="IPM59" s="20"/>
      <c r="IPN59" s="20"/>
      <c r="IPO59" s="20"/>
      <c r="IPP59" s="20"/>
      <c r="IPQ59" s="20"/>
      <c r="IPR59" s="20"/>
      <c r="IPS59" s="20"/>
      <c r="IPT59" s="20"/>
      <c r="IPU59" s="20"/>
      <c r="IPV59" s="20"/>
      <c r="IPW59" s="20"/>
      <c r="IPX59" s="20"/>
      <c r="IPY59" s="20"/>
      <c r="IPZ59" s="20"/>
      <c r="IQA59" s="20"/>
      <c r="IQB59" s="20"/>
      <c r="IQC59" s="20"/>
      <c r="IQD59" s="20"/>
      <c r="IQE59" s="20"/>
      <c r="IQF59" s="20"/>
      <c r="IQG59" s="20"/>
      <c r="IQH59" s="20"/>
      <c r="IQI59" s="20"/>
      <c r="IQJ59" s="20"/>
      <c r="IQK59" s="20"/>
      <c r="IQL59" s="20"/>
      <c r="IQM59" s="20"/>
      <c r="IQN59" s="20"/>
      <c r="IQO59" s="20"/>
      <c r="IQP59" s="20"/>
      <c r="IQQ59" s="20"/>
      <c r="IQR59" s="20"/>
      <c r="IQS59" s="20"/>
      <c r="IQT59" s="20"/>
      <c r="IQU59" s="20"/>
      <c r="IQV59" s="20"/>
      <c r="IQW59" s="20"/>
      <c r="IQX59" s="20"/>
      <c r="IQY59" s="20"/>
      <c r="IQZ59" s="20"/>
      <c r="IRA59" s="20"/>
      <c r="IRB59" s="20"/>
      <c r="IRC59" s="20"/>
      <c r="IRD59" s="20"/>
      <c r="IRE59" s="20"/>
      <c r="IRF59" s="20"/>
      <c r="IRG59" s="20"/>
      <c r="IRH59" s="20"/>
      <c r="IRI59" s="20"/>
      <c r="IRJ59" s="20"/>
      <c r="IRK59" s="20"/>
      <c r="IRL59" s="20"/>
      <c r="IRM59" s="20"/>
      <c r="IRN59" s="20"/>
      <c r="IRO59" s="20"/>
      <c r="IRP59" s="20"/>
      <c r="IRQ59" s="20"/>
      <c r="IRR59" s="20"/>
      <c r="IRS59" s="20"/>
      <c r="IRT59" s="20"/>
      <c r="IRU59" s="20"/>
      <c r="IRV59" s="20"/>
      <c r="IRW59" s="20"/>
      <c r="IRX59" s="20"/>
      <c r="IRY59" s="20"/>
      <c r="IRZ59" s="20"/>
      <c r="ISA59" s="20"/>
      <c r="ISB59" s="20"/>
      <c r="ISC59" s="20"/>
      <c r="ISD59" s="20"/>
      <c r="ISE59" s="20"/>
      <c r="ISF59" s="20"/>
      <c r="ISG59" s="20"/>
      <c r="ISH59" s="20"/>
      <c r="ISI59" s="20"/>
      <c r="ISJ59" s="20"/>
      <c r="ISK59" s="20"/>
      <c r="ISL59" s="20"/>
      <c r="ISM59" s="20"/>
      <c r="ISN59" s="20"/>
      <c r="ISO59" s="20"/>
      <c r="ISP59" s="20"/>
      <c r="ISQ59" s="20"/>
      <c r="ISR59" s="20"/>
      <c r="ISS59" s="20"/>
      <c r="IST59" s="20"/>
      <c r="ISU59" s="20"/>
      <c r="ISV59" s="20"/>
      <c r="ISW59" s="20"/>
      <c r="ISX59" s="20"/>
      <c r="ISY59" s="20"/>
      <c r="ISZ59" s="20"/>
      <c r="ITA59" s="20"/>
      <c r="ITB59" s="20"/>
      <c r="ITC59" s="20"/>
      <c r="ITD59" s="20"/>
      <c r="ITE59" s="20"/>
      <c r="ITF59" s="20"/>
      <c r="ITG59" s="20"/>
      <c r="ITH59" s="20"/>
      <c r="ITI59" s="20"/>
      <c r="ITJ59" s="20"/>
      <c r="ITK59" s="20"/>
      <c r="ITL59" s="20"/>
      <c r="ITM59" s="20"/>
      <c r="ITN59" s="20"/>
      <c r="ITO59" s="20"/>
      <c r="ITP59" s="20"/>
      <c r="ITQ59" s="20"/>
      <c r="ITR59" s="20"/>
      <c r="ITS59" s="20"/>
      <c r="ITT59" s="20"/>
      <c r="ITU59" s="20"/>
      <c r="ITV59" s="20"/>
      <c r="ITW59" s="20"/>
      <c r="ITX59" s="20"/>
      <c r="ITY59" s="20"/>
      <c r="ITZ59" s="20"/>
      <c r="IUA59" s="20"/>
      <c r="IUB59" s="20"/>
      <c r="IUC59" s="20"/>
      <c r="IUD59" s="20"/>
      <c r="IUE59" s="20"/>
      <c r="IUF59" s="20"/>
      <c r="IUG59" s="20"/>
      <c r="IUH59" s="20"/>
      <c r="IUI59" s="20"/>
      <c r="IUJ59" s="20"/>
      <c r="IUK59" s="20"/>
      <c r="IUL59" s="20"/>
      <c r="IUM59" s="20"/>
      <c r="IUN59" s="20"/>
      <c r="IUO59" s="20"/>
      <c r="IUP59" s="20"/>
      <c r="IUQ59" s="20"/>
      <c r="IUR59" s="20"/>
      <c r="IUS59" s="20"/>
      <c r="IUT59" s="20"/>
      <c r="IUU59" s="20"/>
      <c r="IUV59" s="20"/>
      <c r="IUW59" s="20"/>
      <c r="IUX59" s="20"/>
      <c r="IUY59" s="20"/>
      <c r="IUZ59" s="20"/>
      <c r="IVA59" s="20"/>
      <c r="IVB59" s="20"/>
      <c r="IVC59" s="20"/>
      <c r="IVD59" s="20"/>
      <c r="IVE59" s="20"/>
      <c r="IVF59" s="20"/>
      <c r="IVG59" s="20"/>
      <c r="IVH59" s="20"/>
      <c r="IVI59" s="20"/>
      <c r="IVJ59" s="20"/>
      <c r="IVK59" s="20"/>
      <c r="IVL59" s="20"/>
      <c r="IVM59" s="20"/>
      <c r="IVN59" s="20"/>
      <c r="IVO59" s="20"/>
      <c r="IVP59" s="20"/>
      <c r="IVQ59" s="20"/>
      <c r="IVR59" s="20"/>
      <c r="IVS59" s="20"/>
      <c r="IVT59" s="20"/>
      <c r="IVU59" s="20"/>
      <c r="IVV59" s="20"/>
      <c r="IVW59" s="20"/>
      <c r="IVX59" s="20"/>
      <c r="IVY59" s="20"/>
      <c r="IVZ59" s="20"/>
      <c r="IWA59" s="20"/>
      <c r="IWB59" s="20"/>
      <c r="IWC59" s="20"/>
      <c r="IWD59" s="20"/>
      <c r="IWE59" s="20"/>
      <c r="IWF59" s="20"/>
      <c r="IWG59" s="20"/>
      <c r="IWH59" s="20"/>
      <c r="IWI59" s="20"/>
      <c r="IWJ59" s="20"/>
      <c r="IWK59" s="20"/>
      <c r="IWL59" s="20"/>
      <c r="IWM59" s="20"/>
      <c r="IWN59" s="20"/>
      <c r="IWO59" s="20"/>
      <c r="IWP59" s="20"/>
      <c r="IWQ59" s="20"/>
      <c r="IWR59" s="20"/>
      <c r="IWS59" s="20"/>
      <c r="IWT59" s="20"/>
      <c r="IWU59" s="20"/>
      <c r="IWV59" s="20"/>
      <c r="IWW59" s="20"/>
      <c r="IWX59" s="20"/>
      <c r="IWY59" s="20"/>
      <c r="IWZ59" s="20"/>
      <c r="IXA59" s="20"/>
      <c r="IXB59" s="20"/>
      <c r="IXC59" s="20"/>
      <c r="IXD59" s="20"/>
      <c r="IXE59" s="20"/>
      <c r="IXF59" s="20"/>
      <c r="IXG59" s="20"/>
      <c r="IXH59" s="20"/>
      <c r="IXI59" s="20"/>
      <c r="IXJ59" s="20"/>
      <c r="IXK59" s="20"/>
      <c r="IXL59" s="20"/>
      <c r="IXM59" s="20"/>
      <c r="IXN59" s="20"/>
      <c r="IXO59" s="20"/>
      <c r="IXP59" s="20"/>
      <c r="IXQ59" s="20"/>
      <c r="IXR59" s="20"/>
      <c r="IXS59" s="20"/>
      <c r="IXT59" s="20"/>
      <c r="IXU59" s="20"/>
      <c r="IXV59" s="20"/>
      <c r="IXW59" s="20"/>
      <c r="IXX59" s="20"/>
      <c r="IXY59" s="20"/>
      <c r="IXZ59" s="20"/>
      <c r="IYA59" s="20"/>
      <c r="IYB59" s="20"/>
      <c r="IYC59" s="20"/>
      <c r="IYD59" s="20"/>
      <c r="IYE59" s="20"/>
      <c r="IYF59" s="20"/>
      <c r="IYG59" s="20"/>
      <c r="IYH59" s="20"/>
      <c r="IYI59" s="20"/>
      <c r="IYJ59" s="20"/>
      <c r="IYK59" s="20"/>
      <c r="IYL59" s="20"/>
      <c r="IYM59" s="20"/>
      <c r="IYN59" s="20"/>
      <c r="IYO59" s="20"/>
      <c r="IYP59" s="20"/>
      <c r="IYQ59" s="20"/>
      <c r="IYR59" s="20"/>
      <c r="IYS59" s="20"/>
      <c r="IYT59" s="20"/>
      <c r="IYU59" s="20"/>
      <c r="IYV59" s="20"/>
      <c r="IYW59" s="20"/>
      <c r="IYX59" s="20"/>
      <c r="IYY59" s="20"/>
      <c r="IYZ59" s="20"/>
      <c r="IZA59" s="20"/>
      <c r="IZB59" s="20"/>
      <c r="IZC59" s="20"/>
      <c r="IZD59" s="20"/>
      <c r="IZE59" s="20"/>
      <c r="IZF59" s="20"/>
      <c r="IZG59" s="20"/>
      <c r="IZH59" s="20"/>
      <c r="IZI59" s="20"/>
      <c r="IZJ59" s="20"/>
      <c r="IZK59" s="20"/>
      <c r="IZL59" s="20"/>
      <c r="IZM59" s="20"/>
      <c r="IZN59" s="20"/>
      <c r="IZO59" s="20"/>
      <c r="IZP59" s="20"/>
      <c r="IZQ59" s="20"/>
      <c r="IZR59" s="20"/>
      <c r="IZS59" s="20"/>
      <c r="IZT59" s="20"/>
      <c r="IZU59" s="20"/>
      <c r="IZV59" s="20"/>
      <c r="IZW59" s="20"/>
      <c r="IZX59" s="20"/>
      <c r="IZY59" s="20"/>
      <c r="IZZ59" s="20"/>
      <c r="JAA59" s="20"/>
      <c r="JAB59" s="20"/>
      <c r="JAC59" s="20"/>
      <c r="JAD59" s="20"/>
      <c r="JAE59" s="20"/>
      <c r="JAF59" s="20"/>
      <c r="JAG59" s="20"/>
      <c r="JAH59" s="20"/>
      <c r="JAI59" s="20"/>
      <c r="JAJ59" s="20"/>
      <c r="JAK59" s="20"/>
      <c r="JAL59" s="20"/>
      <c r="JAM59" s="20"/>
      <c r="JAN59" s="20"/>
      <c r="JAO59" s="20"/>
      <c r="JAP59" s="20"/>
      <c r="JAQ59" s="20"/>
      <c r="JAR59" s="20"/>
      <c r="JAS59" s="20"/>
      <c r="JAT59" s="20"/>
      <c r="JAU59" s="20"/>
      <c r="JAV59" s="20"/>
      <c r="JAW59" s="20"/>
      <c r="JAX59" s="20"/>
      <c r="JAY59" s="20"/>
      <c r="JAZ59" s="20"/>
      <c r="JBA59" s="20"/>
      <c r="JBB59" s="20"/>
      <c r="JBC59" s="20"/>
      <c r="JBD59" s="20"/>
      <c r="JBE59" s="20"/>
      <c r="JBF59" s="20"/>
      <c r="JBG59" s="20"/>
      <c r="JBH59" s="20"/>
      <c r="JBI59" s="20"/>
      <c r="JBJ59" s="20"/>
      <c r="JBK59" s="20"/>
      <c r="JBL59" s="20"/>
      <c r="JBM59" s="20"/>
      <c r="JBN59" s="20"/>
      <c r="JBO59" s="20"/>
      <c r="JBP59" s="20"/>
      <c r="JBQ59" s="20"/>
      <c r="JBR59" s="20"/>
      <c r="JBS59" s="20"/>
      <c r="JBT59" s="20"/>
      <c r="JBU59" s="20"/>
      <c r="JBV59" s="20"/>
      <c r="JBW59" s="20"/>
      <c r="JBX59" s="20"/>
      <c r="JBY59" s="20"/>
      <c r="JBZ59" s="20"/>
      <c r="JCA59" s="20"/>
      <c r="JCB59" s="20"/>
      <c r="JCC59" s="20"/>
      <c r="JCD59" s="20"/>
      <c r="JCE59" s="20"/>
      <c r="JCF59" s="20"/>
      <c r="JCG59" s="20"/>
      <c r="JCH59" s="20"/>
      <c r="JCI59" s="20"/>
      <c r="JCJ59" s="20"/>
      <c r="JCK59" s="20"/>
      <c r="JCL59" s="20"/>
      <c r="JCM59" s="20"/>
      <c r="JCN59" s="20"/>
      <c r="JCO59" s="20"/>
      <c r="JCP59" s="20"/>
      <c r="JCQ59" s="20"/>
      <c r="JCR59" s="20"/>
      <c r="JCS59" s="20"/>
      <c r="JCT59" s="20"/>
      <c r="JCU59" s="20"/>
      <c r="JCV59" s="20"/>
      <c r="JCW59" s="20"/>
      <c r="JCX59" s="20"/>
      <c r="JCY59" s="20"/>
      <c r="JCZ59" s="20"/>
      <c r="JDA59" s="20"/>
      <c r="JDB59" s="20"/>
      <c r="JDC59" s="20"/>
      <c r="JDD59" s="20"/>
      <c r="JDE59" s="20"/>
      <c r="JDF59" s="20"/>
      <c r="JDG59" s="20"/>
      <c r="JDH59" s="20"/>
      <c r="JDI59" s="20"/>
      <c r="JDJ59" s="20"/>
      <c r="JDK59" s="20"/>
      <c r="JDL59" s="20"/>
      <c r="JDM59" s="20"/>
      <c r="JDN59" s="20"/>
      <c r="JDO59" s="20"/>
      <c r="JDP59" s="20"/>
      <c r="JDQ59" s="20"/>
      <c r="JDR59" s="20"/>
      <c r="JDS59" s="20"/>
      <c r="JDT59" s="20"/>
      <c r="JDU59" s="20"/>
      <c r="JDV59" s="20"/>
      <c r="JDW59" s="20"/>
      <c r="JDX59" s="20"/>
      <c r="JDY59" s="20"/>
      <c r="JDZ59" s="20"/>
      <c r="JEA59" s="20"/>
      <c r="JEB59" s="20"/>
      <c r="JEC59" s="20"/>
      <c r="JED59" s="20"/>
      <c r="JEE59" s="20"/>
      <c r="JEF59" s="20"/>
      <c r="JEG59" s="20"/>
      <c r="JEH59" s="20"/>
      <c r="JEI59" s="20"/>
      <c r="JEJ59" s="20"/>
      <c r="JEK59" s="20"/>
      <c r="JEL59" s="20"/>
      <c r="JEM59" s="20"/>
      <c r="JEN59" s="20"/>
      <c r="JEO59" s="20"/>
      <c r="JEP59" s="20"/>
      <c r="JEQ59" s="20"/>
      <c r="JER59" s="20"/>
      <c r="JES59" s="20"/>
      <c r="JET59" s="20"/>
      <c r="JEU59" s="20"/>
      <c r="JEV59" s="20"/>
      <c r="JEW59" s="20"/>
      <c r="JEX59" s="20"/>
      <c r="JEY59" s="20"/>
      <c r="JEZ59" s="20"/>
      <c r="JFA59" s="20"/>
      <c r="JFB59" s="20"/>
      <c r="JFC59" s="20"/>
      <c r="JFD59" s="20"/>
      <c r="JFE59" s="20"/>
      <c r="JFF59" s="20"/>
      <c r="JFG59" s="20"/>
      <c r="JFH59" s="20"/>
      <c r="JFI59" s="20"/>
      <c r="JFJ59" s="20"/>
      <c r="JFK59" s="20"/>
      <c r="JFL59" s="20"/>
      <c r="JFM59" s="20"/>
      <c r="JFN59" s="20"/>
      <c r="JFO59" s="20"/>
      <c r="JFP59" s="20"/>
      <c r="JFQ59" s="20"/>
      <c r="JFR59" s="20"/>
      <c r="JFS59" s="20"/>
      <c r="JFT59" s="20"/>
      <c r="JFU59" s="20"/>
      <c r="JFV59" s="20"/>
      <c r="JFW59" s="20"/>
      <c r="JFX59" s="20"/>
      <c r="JFY59" s="20"/>
      <c r="JFZ59" s="20"/>
      <c r="JGA59" s="20"/>
      <c r="JGB59" s="20"/>
      <c r="JGC59" s="20"/>
      <c r="JGD59" s="20"/>
      <c r="JGE59" s="20"/>
      <c r="JGF59" s="20"/>
      <c r="JGG59" s="20"/>
      <c r="JGH59" s="20"/>
      <c r="JGI59" s="20"/>
      <c r="JGJ59" s="20"/>
      <c r="JGK59" s="20"/>
      <c r="JGL59" s="20"/>
      <c r="JGM59" s="20"/>
      <c r="JGN59" s="20"/>
      <c r="JGO59" s="20"/>
      <c r="JGP59" s="20"/>
      <c r="JGQ59" s="20"/>
      <c r="JGR59" s="20"/>
      <c r="JGS59" s="20"/>
      <c r="JGT59" s="20"/>
      <c r="JGU59" s="20"/>
      <c r="JGV59" s="20"/>
      <c r="JGW59" s="20"/>
      <c r="JGX59" s="20"/>
      <c r="JGY59" s="20"/>
      <c r="JGZ59" s="20"/>
      <c r="JHA59" s="20"/>
      <c r="JHB59" s="20"/>
      <c r="JHC59" s="20"/>
      <c r="JHD59" s="20"/>
      <c r="JHE59" s="20"/>
      <c r="JHF59" s="20"/>
      <c r="JHG59" s="20"/>
      <c r="JHH59" s="20"/>
      <c r="JHI59" s="20"/>
      <c r="JHJ59" s="20"/>
      <c r="JHK59" s="20"/>
      <c r="JHL59" s="20"/>
      <c r="JHM59" s="20"/>
      <c r="JHN59" s="20"/>
      <c r="JHO59" s="20"/>
      <c r="JHP59" s="20"/>
      <c r="JHQ59" s="20"/>
      <c r="JHR59" s="20"/>
      <c r="JHS59" s="20"/>
      <c r="JHT59" s="20"/>
      <c r="JHU59" s="20"/>
      <c r="JHV59" s="20"/>
      <c r="JHW59" s="20"/>
      <c r="JHX59" s="20"/>
      <c r="JHY59" s="20"/>
      <c r="JHZ59" s="20"/>
      <c r="JIA59" s="20"/>
      <c r="JIB59" s="20"/>
      <c r="JIC59" s="20"/>
      <c r="JID59" s="20"/>
      <c r="JIE59" s="20"/>
      <c r="JIF59" s="20"/>
      <c r="JIG59" s="20"/>
      <c r="JIH59" s="20"/>
      <c r="JII59" s="20"/>
      <c r="JIJ59" s="20"/>
      <c r="JIK59" s="20"/>
      <c r="JIL59" s="20"/>
      <c r="JIM59" s="20"/>
      <c r="JIN59" s="20"/>
      <c r="JIO59" s="20"/>
      <c r="JIP59" s="20"/>
      <c r="JIQ59" s="20"/>
      <c r="JIR59" s="20"/>
      <c r="JIS59" s="20"/>
      <c r="JIT59" s="20"/>
      <c r="JIU59" s="20"/>
      <c r="JIV59" s="20"/>
      <c r="JIW59" s="20"/>
      <c r="JIX59" s="20"/>
      <c r="JIY59" s="20"/>
      <c r="JIZ59" s="20"/>
      <c r="JJA59" s="20"/>
      <c r="JJB59" s="20"/>
      <c r="JJC59" s="20"/>
      <c r="JJD59" s="20"/>
      <c r="JJE59" s="20"/>
      <c r="JJF59" s="20"/>
      <c r="JJG59" s="20"/>
      <c r="JJH59" s="20"/>
      <c r="JJI59" s="20"/>
      <c r="JJJ59" s="20"/>
      <c r="JJK59" s="20"/>
      <c r="JJL59" s="20"/>
      <c r="JJM59" s="20"/>
      <c r="JJN59" s="20"/>
      <c r="JJO59" s="20"/>
      <c r="JJP59" s="20"/>
      <c r="JJQ59" s="20"/>
      <c r="JJR59" s="20"/>
      <c r="JJS59" s="20"/>
      <c r="JJT59" s="20"/>
      <c r="JJU59" s="20"/>
      <c r="JJV59" s="20"/>
      <c r="JJW59" s="20"/>
      <c r="JJX59" s="20"/>
      <c r="JJY59" s="20"/>
      <c r="JJZ59" s="20"/>
      <c r="JKA59" s="20"/>
      <c r="JKB59" s="20"/>
      <c r="JKC59" s="20"/>
      <c r="JKD59" s="20"/>
      <c r="JKE59" s="20"/>
      <c r="JKF59" s="20"/>
      <c r="JKG59" s="20"/>
      <c r="JKH59" s="20"/>
      <c r="JKI59" s="20"/>
      <c r="JKJ59" s="20"/>
      <c r="JKK59" s="20"/>
      <c r="JKL59" s="20"/>
      <c r="JKM59" s="20"/>
      <c r="JKN59" s="20"/>
      <c r="JKO59" s="20"/>
      <c r="JKP59" s="20"/>
      <c r="JKQ59" s="20"/>
      <c r="JKR59" s="20"/>
      <c r="JKS59" s="20"/>
      <c r="JKT59" s="20"/>
      <c r="JKU59" s="20"/>
      <c r="JKV59" s="20"/>
      <c r="JKW59" s="20"/>
      <c r="JKX59" s="20"/>
      <c r="JKY59" s="20"/>
      <c r="JKZ59" s="20"/>
      <c r="JLA59" s="20"/>
      <c r="JLB59" s="20"/>
      <c r="JLC59" s="20"/>
      <c r="JLD59" s="20"/>
      <c r="JLE59" s="20"/>
      <c r="JLF59" s="20"/>
      <c r="JLG59" s="20"/>
      <c r="JLH59" s="20"/>
      <c r="JLI59" s="20"/>
      <c r="JLJ59" s="20"/>
      <c r="JLK59" s="20"/>
      <c r="JLL59" s="20"/>
      <c r="JLM59" s="20"/>
      <c r="JLN59" s="20"/>
      <c r="JLO59" s="20"/>
      <c r="JLP59" s="20"/>
      <c r="JLQ59" s="20"/>
      <c r="JLR59" s="20"/>
      <c r="JLS59" s="20"/>
      <c r="JLT59" s="20"/>
      <c r="JLU59" s="20"/>
      <c r="JLV59" s="20"/>
      <c r="JLW59" s="20"/>
      <c r="JLX59" s="20"/>
      <c r="JLY59" s="20"/>
      <c r="JLZ59" s="20"/>
      <c r="JMA59" s="20"/>
      <c r="JMB59" s="20"/>
      <c r="JMC59" s="20"/>
      <c r="JMD59" s="20"/>
      <c r="JME59" s="20"/>
      <c r="JMF59" s="20"/>
      <c r="JMG59" s="20"/>
      <c r="JMH59" s="20"/>
      <c r="JMI59" s="20"/>
      <c r="JMJ59" s="20"/>
      <c r="JMK59" s="20"/>
      <c r="JML59" s="20"/>
      <c r="JMM59" s="20"/>
      <c r="JMN59" s="20"/>
      <c r="JMO59" s="20"/>
      <c r="JMP59" s="20"/>
      <c r="JMQ59" s="20"/>
      <c r="JMR59" s="20"/>
      <c r="JMS59" s="20"/>
      <c r="JMT59" s="20"/>
      <c r="JMU59" s="20"/>
      <c r="JMV59" s="20"/>
      <c r="JMW59" s="20"/>
      <c r="JMX59" s="20"/>
      <c r="JMY59" s="20"/>
      <c r="JMZ59" s="20"/>
      <c r="JNA59" s="20"/>
      <c r="JNB59" s="20"/>
      <c r="JNC59" s="20"/>
      <c r="JND59" s="20"/>
      <c r="JNE59" s="20"/>
      <c r="JNF59" s="20"/>
      <c r="JNG59" s="20"/>
      <c r="JNH59" s="20"/>
      <c r="JNI59" s="20"/>
      <c r="JNJ59" s="20"/>
      <c r="JNK59" s="20"/>
      <c r="JNL59" s="20"/>
      <c r="JNM59" s="20"/>
      <c r="JNN59" s="20"/>
      <c r="JNO59" s="20"/>
      <c r="JNP59" s="20"/>
      <c r="JNQ59" s="20"/>
      <c r="JNR59" s="20"/>
      <c r="JNS59" s="20"/>
      <c r="JNT59" s="20"/>
      <c r="JNU59" s="20"/>
      <c r="JNV59" s="20"/>
      <c r="JNW59" s="20"/>
      <c r="JNX59" s="20"/>
      <c r="JNY59" s="20"/>
      <c r="JNZ59" s="20"/>
      <c r="JOA59" s="20"/>
      <c r="JOB59" s="20"/>
      <c r="JOC59" s="20"/>
      <c r="JOD59" s="20"/>
      <c r="JOE59" s="20"/>
      <c r="JOF59" s="20"/>
      <c r="JOG59" s="20"/>
      <c r="JOH59" s="20"/>
      <c r="JOI59" s="20"/>
      <c r="JOJ59" s="20"/>
      <c r="JOK59" s="20"/>
      <c r="JOL59" s="20"/>
      <c r="JOM59" s="20"/>
      <c r="JON59" s="20"/>
      <c r="JOO59" s="20"/>
      <c r="JOP59" s="20"/>
      <c r="JOQ59" s="20"/>
      <c r="JOR59" s="20"/>
      <c r="JOS59" s="20"/>
      <c r="JOT59" s="20"/>
      <c r="JOU59" s="20"/>
      <c r="JOV59" s="20"/>
      <c r="JOW59" s="20"/>
      <c r="JOX59" s="20"/>
      <c r="JOY59" s="20"/>
      <c r="JOZ59" s="20"/>
      <c r="JPA59" s="20"/>
      <c r="JPB59" s="20"/>
      <c r="JPC59" s="20"/>
      <c r="JPD59" s="20"/>
      <c r="JPE59" s="20"/>
      <c r="JPF59" s="20"/>
      <c r="JPG59" s="20"/>
      <c r="JPH59" s="20"/>
      <c r="JPI59" s="20"/>
      <c r="JPJ59" s="20"/>
      <c r="JPK59" s="20"/>
      <c r="JPL59" s="20"/>
      <c r="JPM59" s="20"/>
      <c r="JPN59" s="20"/>
      <c r="JPO59" s="20"/>
      <c r="JPP59" s="20"/>
      <c r="JPQ59" s="20"/>
      <c r="JPR59" s="20"/>
      <c r="JPS59" s="20"/>
      <c r="JPT59" s="20"/>
      <c r="JPU59" s="20"/>
      <c r="JPV59" s="20"/>
      <c r="JPW59" s="20"/>
      <c r="JPX59" s="20"/>
      <c r="JPY59" s="20"/>
      <c r="JPZ59" s="20"/>
      <c r="JQA59" s="20"/>
      <c r="JQB59" s="20"/>
      <c r="JQC59" s="20"/>
      <c r="JQD59" s="20"/>
      <c r="JQE59" s="20"/>
      <c r="JQF59" s="20"/>
      <c r="JQG59" s="20"/>
      <c r="JQH59" s="20"/>
      <c r="JQI59" s="20"/>
      <c r="JQJ59" s="20"/>
      <c r="JQK59" s="20"/>
      <c r="JQL59" s="20"/>
      <c r="JQM59" s="20"/>
      <c r="JQN59" s="20"/>
      <c r="JQO59" s="20"/>
      <c r="JQP59" s="20"/>
      <c r="JQQ59" s="20"/>
      <c r="JQR59" s="20"/>
      <c r="JQS59" s="20"/>
      <c r="JQT59" s="20"/>
      <c r="JQU59" s="20"/>
      <c r="JQV59" s="20"/>
      <c r="JQW59" s="20"/>
      <c r="JQX59" s="20"/>
      <c r="JQY59" s="20"/>
      <c r="JQZ59" s="20"/>
      <c r="JRA59" s="20"/>
      <c r="JRB59" s="20"/>
      <c r="JRC59" s="20"/>
      <c r="JRD59" s="20"/>
      <c r="JRE59" s="20"/>
      <c r="JRF59" s="20"/>
      <c r="JRG59" s="20"/>
      <c r="JRH59" s="20"/>
      <c r="JRI59" s="20"/>
      <c r="JRJ59" s="20"/>
      <c r="JRK59" s="20"/>
      <c r="JRL59" s="20"/>
      <c r="JRM59" s="20"/>
      <c r="JRN59" s="20"/>
      <c r="JRO59" s="20"/>
      <c r="JRP59" s="20"/>
      <c r="JRQ59" s="20"/>
      <c r="JRR59" s="20"/>
      <c r="JRS59" s="20"/>
      <c r="JRT59" s="20"/>
      <c r="JRU59" s="20"/>
      <c r="JRV59" s="20"/>
      <c r="JRW59" s="20"/>
      <c r="JRX59" s="20"/>
      <c r="JRY59" s="20"/>
      <c r="JRZ59" s="20"/>
      <c r="JSA59" s="20"/>
      <c r="JSB59" s="20"/>
      <c r="JSC59" s="20"/>
      <c r="JSD59" s="20"/>
      <c r="JSE59" s="20"/>
      <c r="JSF59" s="20"/>
      <c r="JSG59" s="20"/>
      <c r="JSH59" s="20"/>
      <c r="JSI59" s="20"/>
      <c r="JSJ59" s="20"/>
      <c r="JSK59" s="20"/>
      <c r="JSL59" s="20"/>
      <c r="JSM59" s="20"/>
      <c r="JSN59" s="20"/>
      <c r="JSO59" s="20"/>
      <c r="JSP59" s="20"/>
      <c r="JSQ59" s="20"/>
      <c r="JSR59" s="20"/>
      <c r="JSS59" s="20"/>
      <c r="JST59" s="20"/>
      <c r="JSU59" s="20"/>
      <c r="JSV59" s="20"/>
      <c r="JSW59" s="20"/>
      <c r="JSX59" s="20"/>
      <c r="JSY59" s="20"/>
      <c r="JSZ59" s="20"/>
      <c r="JTA59" s="20"/>
      <c r="JTB59" s="20"/>
      <c r="JTC59" s="20"/>
      <c r="JTD59" s="20"/>
      <c r="JTE59" s="20"/>
      <c r="JTF59" s="20"/>
      <c r="JTG59" s="20"/>
      <c r="JTH59" s="20"/>
      <c r="JTI59" s="20"/>
      <c r="JTJ59" s="20"/>
      <c r="JTK59" s="20"/>
      <c r="JTL59" s="20"/>
      <c r="JTM59" s="20"/>
      <c r="JTN59" s="20"/>
      <c r="JTO59" s="20"/>
      <c r="JTP59" s="20"/>
      <c r="JTQ59" s="20"/>
      <c r="JTR59" s="20"/>
      <c r="JTS59" s="20"/>
      <c r="JTT59" s="20"/>
      <c r="JTU59" s="20"/>
      <c r="JTV59" s="20"/>
      <c r="JTW59" s="20"/>
      <c r="JTX59" s="20"/>
      <c r="JTY59" s="20"/>
      <c r="JTZ59" s="20"/>
      <c r="JUA59" s="20"/>
      <c r="JUB59" s="20"/>
      <c r="JUC59" s="20"/>
      <c r="JUD59" s="20"/>
      <c r="JUE59" s="20"/>
      <c r="JUF59" s="20"/>
      <c r="JUG59" s="20"/>
      <c r="JUH59" s="20"/>
      <c r="JUI59" s="20"/>
      <c r="JUJ59" s="20"/>
      <c r="JUK59" s="20"/>
      <c r="JUL59" s="20"/>
      <c r="JUM59" s="20"/>
      <c r="JUN59" s="20"/>
      <c r="JUO59" s="20"/>
      <c r="JUP59" s="20"/>
      <c r="JUQ59" s="20"/>
      <c r="JUR59" s="20"/>
      <c r="JUS59" s="20"/>
      <c r="JUT59" s="20"/>
      <c r="JUU59" s="20"/>
      <c r="JUV59" s="20"/>
      <c r="JUW59" s="20"/>
      <c r="JUX59" s="20"/>
      <c r="JUY59" s="20"/>
      <c r="JUZ59" s="20"/>
      <c r="JVA59" s="20"/>
      <c r="JVB59" s="20"/>
      <c r="JVC59" s="20"/>
      <c r="JVD59" s="20"/>
      <c r="JVE59" s="20"/>
      <c r="JVF59" s="20"/>
      <c r="JVG59" s="20"/>
      <c r="JVH59" s="20"/>
      <c r="JVI59" s="20"/>
      <c r="JVJ59" s="20"/>
      <c r="JVK59" s="20"/>
      <c r="JVL59" s="20"/>
      <c r="JVM59" s="20"/>
      <c r="JVN59" s="20"/>
      <c r="JVO59" s="20"/>
      <c r="JVP59" s="20"/>
      <c r="JVQ59" s="20"/>
      <c r="JVR59" s="20"/>
      <c r="JVS59" s="20"/>
      <c r="JVT59" s="20"/>
      <c r="JVU59" s="20"/>
      <c r="JVV59" s="20"/>
      <c r="JVW59" s="20"/>
      <c r="JVX59" s="20"/>
      <c r="JVY59" s="20"/>
      <c r="JVZ59" s="20"/>
      <c r="JWA59" s="20"/>
      <c r="JWB59" s="20"/>
      <c r="JWC59" s="20"/>
      <c r="JWD59" s="20"/>
      <c r="JWE59" s="20"/>
      <c r="JWF59" s="20"/>
      <c r="JWG59" s="20"/>
      <c r="JWH59" s="20"/>
      <c r="JWI59" s="20"/>
      <c r="JWJ59" s="20"/>
      <c r="JWK59" s="20"/>
      <c r="JWL59" s="20"/>
      <c r="JWM59" s="20"/>
      <c r="JWN59" s="20"/>
      <c r="JWO59" s="20"/>
      <c r="JWP59" s="20"/>
      <c r="JWQ59" s="20"/>
      <c r="JWR59" s="20"/>
      <c r="JWS59" s="20"/>
      <c r="JWT59" s="20"/>
      <c r="JWU59" s="20"/>
      <c r="JWV59" s="20"/>
      <c r="JWW59" s="20"/>
      <c r="JWX59" s="20"/>
      <c r="JWY59" s="20"/>
      <c r="JWZ59" s="20"/>
      <c r="JXA59" s="20"/>
      <c r="JXB59" s="20"/>
      <c r="JXC59" s="20"/>
      <c r="JXD59" s="20"/>
      <c r="JXE59" s="20"/>
      <c r="JXF59" s="20"/>
      <c r="JXG59" s="20"/>
      <c r="JXH59" s="20"/>
      <c r="JXI59" s="20"/>
      <c r="JXJ59" s="20"/>
      <c r="JXK59" s="20"/>
      <c r="JXL59" s="20"/>
      <c r="JXM59" s="20"/>
      <c r="JXN59" s="20"/>
      <c r="JXO59" s="20"/>
      <c r="JXP59" s="20"/>
      <c r="JXQ59" s="20"/>
      <c r="JXR59" s="20"/>
      <c r="JXS59" s="20"/>
      <c r="JXT59" s="20"/>
      <c r="JXU59" s="20"/>
      <c r="JXV59" s="20"/>
      <c r="JXW59" s="20"/>
      <c r="JXX59" s="20"/>
      <c r="JXY59" s="20"/>
      <c r="JXZ59" s="20"/>
      <c r="JYA59" s="20"/>
      <c r="JYB59" s="20"/>
      <c r="JYC59" s="20"/>
      <c r="JYD59" s="20"/>
      <c r="JYE59" s="20"/>
      <c r="JYF59" s="20"/>
      <c r="JYG59" s="20"/>
      <c r="JYH59" s="20"/>
      <c r="JYI59" s="20"/>
      <c r="JYJ59" s="20"/>
      <c r="JYK59" s="20"/>
      <c r="JYL59" s="20"/>
      <c r="JYM59" s="20"/>
      <c r="JYN59" s="20"/>
      <c r="JYO59" s="20"/>
      <c r="JYP59" s="20"/>
      <c r="JYQ59" s="20"/>
      <c r="JYR59" s="20"/>
      <c r="JYS59" s="20"/>
      <c r="JYT59" s="20"/>
      <c r="JYU59" s="20"/>
      <c r="JYV59" s="20"/>
      <c r="JYW59" s="20"/>
      <c r="JYX59" s="20"/>
      <c r="JYY59" s="20"/>
      <c r="JYZ59" s="20"/>
      <c r="JZA59" s="20"/>
      <c r="JZB59" s="20"/>
      <c r="JZC59" s="20"/>
      <c r="JZD59" s="20"/>
      <c r="JZE59" s="20"/>
      <c r="JZF59" s="20"/>
      <c r="JZG59" s="20"/>
      <c r="JZH59" s="20"/>
      <c r="JZI59" s="20"/>
      <c r="JZJ59" s="20"/>
      <c r="JZK59" s="20"/>
      <c r="JZL59" s="20"/>
      <c r="JZM59" s="20"/>
      <c r="JZN59" s="20"/>
      <c r="JZO59" s="20"/>
      <c r="JZP59" s="20"/>
      <c r="JZQ59" s="20"/>
      <c r="JZR59" s="20"/>
      <c r="JZS59" s="20"/>
      <c r="JZT59" s="20"/>
      <c r="JZU59" s="20"/>
      <c r="JZV59" s="20"/>
      <c r="JZW59" s="20"/>
      <c r="JZX59" s="20"/>
      <c r="JZY59" s="20"/>
      <c r="JZZ59" s="20"/>
      <c r="KAA59" s="20"/>
      <c r="KAB59" s="20"/>
      <c r="KAC59" s="20"/>
      <c r="KAD59" s="20"/>
      <c r="KAE59" s="20"/>
      <c r="KAF59" s="20"/>
      <c r="KAG59" s="20"/>
      <c r="KAH59" s="20"/>
      <c r="KAI59" s="20"/>
      <c r="KAJ59" s="20"/>
      <c r="KAK59" s="20"/>
      <c r="KAL59" s="20"/>
      <c r="KAM59" s="20"/>
      <c r="KAN59" s="20"/>
      <c r="KAO59" s="20"/>
      <c r="KAP59" s="20"/>
      <c r="KAQ59" s="20"/>
      <c r="KAR59" s="20"/>
      <c r="KAS59" s="20"/>
      <c r="KAT59" s="20"/>
      <c r="KAU59" s="20"/>
      <c r="KAV59" s="20"/>
      <c r="KAW59" s="20"/>
      <c r="KAX59" s="20"/>
      <c r="KAY59" s="20"/>
      <c r="KAZ59" s="20"/>
      <c r="KBA59" s="20"/>
      <c r="KBB59" s="20"/>
      <c r="KBC59" s="20"/>
      <c r="KBD59" s="20"/>
      <c r="KBE59" s="20"/>
      <c r="KBF59" s="20"/>
      <c r="KBG59" s="20"/>
      <c r="KBH59" s="20"/>
      <c r="KBI59" s="20"/>
      <c r="KBJ59" s="20"/>
      <c r="KBK59" s="20"/>
      <c r="KBL59" s="20"/>
      <c r="KBM59" s="20"/>
      <c r="KBN59" s="20"/>
      <c r="KBO59" s="20"/>
      <c r="KBP59" s="20"/>
      <c r="KBQ59" s="20"/>
      <c r="KBR59" s="20"/>
      <c r="KBS59" s="20"/>
      <c r="KBT59" s="20"/>
      <c r="KBU59" s="20"/>
      <c r="KBV59" s="20"/>
      <c r="KBW59" s="20"/>
      <c r="KBX59" s="20"/>
      <c r="KBY59" s="20"/>
      <c r="KBZ59" s="20"/>
      <c r="KCA59" s="20"/>
      <c r="KCB59" s="20"/>
      <c r="KCC59" s="20"/>
      <c r="KCD59" s="20"/>
      <c r="KCE59" s="20"/>
      <c r="KCF59" s="20"/>
      <c r="KCG59" s="20"/>
      <c r="KCH59" s="20"/>
      <c r="KCI59" s="20"/>
      <c r="KCJ59" s="20"/>
      <c r="KCK59" s="20"/>
      <c r="KCL59" s="20"/>
      <c r="KCM59" s="20"/>
      <c r="KCN59" s="20"/>
      <c r="KCO59" s="20"/>
      <c r="KCP59" s="20"/>
      <c r="KCQ59" s="20"/>
      <c r="KCR59" s="20"/>
      <c r="KCS59" s="20"/>
      <c r="KCT59" s="20"/>
      <c r="KCU59" s="20"/>
      <c r="KCV59" s="20"/>
      <c r="KCW59" s="20"/>
      <c r="KCX59" s="20"/>
      <c r="KCY59" s="20"/>
      <c r="KCZ59" s="20"/>
      <c r="KDA59" s="20"/>
      <c r="KDB59" s="20"/>
      <c r="KDC59" s="20"/>
      <c r="KDD59" s="20"/>
      <c r="KDE59" s="20"/>
      <c r="KDF59" s="20"/>
      <c r="KDG59" s="20"/>
      <c r="KDH59" s="20"/>
      <c r="KDI59" s="20"/>
      <c r="KDJ59" s="20"/>
      <c r="KDK59" s="20"/>
      <c r="KDL59" s="20"/>
      <c r="KDM59" s="20"/>
      <c r="KDN59" s="20"/>
      <c r="KDO59" s="20"/>
      <c r="KDP59" s="20"/>
      <c r="KDQ59" s="20"/>
      <c r="KDR59" s="20"/>
      <c r="KDS59" s="20"/>
      <c r="KDT59" s="20"/>
      <c r="KDU59" s="20"/>
      <c r="KDV59" s="20"/>
      <c r="KDW59" s="20"/>
      <c r="KDX59" s="20"/>
      <c r="KDY59" s="20"/>
      <c r="KDZ59" s="20"/>
      <c r="KEA59" s="20"/>
      <c r="KEB59" s="20"/>
      <c r="KEC59" s="20"/>
      <c r="KED59" s="20"/>
      <c r="KEE59" s="20"/>
      <c r="KEF59" s="20"/>
      <c r="KEG59" s="20"/>
      <c r="KEH59" s="20"/>
      <c r="KEI59" s="20"/>
      <c r="KEJ59" s="20"/>
      <c r="KEK59" s="20"/>
      <c r="KEL59" s="20"/>
      <c r="KEM59" s="20"/>
      <c r="KEN59" s="20"/>
      <c r="KEO59" s="20"/>
      <c r="KEP59" s="20"/>
      <c r="KEQ59" s="20"/>
      <c r="KER59" s="20"/>
      <c r="KES59" s="20"/>
      <c r="KET59" s="20"/>
      <c r="KEU59" s="20"/>
      <c r="KEV59" s="20"/>
      <c r="KEW59" s="20"/>
      <c r="KEX59" s="20"/>
      <c r="KEY59" s="20"/>
      <c r="KEZ59" s="20"/>
      <c r="KFA59" s="20"/>
      <c r="KFB59" s="20"/>
      <c r="KFC59" s="20"/>
      <c r="KFD59" s="20"/>
      <c r="KFE59" s="20"/>
      <c r="KFF59" s="20"/>
      <c r="KFG59" s="20"/>
      <c r="KFH59" s="20"/>
      <c r="KFI59" s="20"/>
      <c r="KFJ59" s="20"/>
      <c r="KFK59" s="20"/>
      <c r="KFL59" s="20"/>
      <c r="KFM59" s="20"/>
      <c r="KFN59" s="20"/>
      <c r="KFO59" s="20"/>
      <c r="KFP59" s="20"/>
      <c r="KFQ59" s="20"/>
      <c r="KFR59" s="20"/>
      <c r="KFS59" s="20"/>
      <c r="KFT59" s="20"/>
      <c r="KFU59" s="20"/>
      <c r="KFV59" s="20"/>
      <c r="KFW59" s="20"/>
      <c r="KFX59" s="20"/>
      <c r="KFY59" s="20"/>
      <c r="KFZ59" s="20"/>
      <c r="KGA59" s="20"/>
      <c r="KGB59" s="20"/>
      <c r="KGC59" s="20"/>
      <c r="KGD59" s="20"/>
      <c r="KGE59" s="20"/>
      <c r="KGF59" s="20"/>
      <c r="KGG59" s="20"/>
      <c r="KGH59" s="20"/>
      <c r="KGI59" s="20"/>
      <c r="KGJ59" s="20"/>
      <c r="KGK59" s="20"/>
      <c r="KGL59" s="20"/>
      <c r="KGM59" s="20"/>
      <c r="KGN59" s="20"/>
      <c r="KGO59" s="20"/>
      <c r="KGP59" s="20"/>
      <c r="KGQ59" s="20"/>
      <c r="KGR59" s="20"/>
      <c r="KGS59" s="20"/>
      <c r="KGT59" s="20"/>
      <c r="KGU59" s="20"/>
      <c r="KGV59" s="20"/>
      <c r="KGW59" s="20"/>
      <c r="KGX59" s="20"/>
      <c r="KGY59" s="20"/>
      <c r="KGZ59" s="20"/>
      <c r="KHA59" s="20"/>
      <c r="KHB59" s="20"/>
      <c r="KHC59" s="20"/>
      <c r="KHD59" s="20"/>
      <c r="KHE59" s="20"/>
      <c r="KHF59" s="20"/>
      <c r="KHG59" s="20"/>
      <c r="KHH59" s="20"/>
      <c r="KHI59" s="20"/>
      <c r="KHJ59" s="20"/>
      <c r="KHK59" s="20"/>
      <c r="KHL59" s="20"/>
      <c r="KHM59" s="20"/>
      <c r="KHN59" s="20"/>
      <c r="KHO59" s="20"/>
      <c r="KHP59" s="20"/>
      <c r="KHQ59" s="20"/>
      <c r="KHR59" s="20"/>
      <c r="KHS59" s="20"/>
      <c r="KHT59" s="20"/>
      <c r="KHU59" s="20"/>
      <c r="KHV59" s="20"/>
      <c r="KHW59" s="20"/>
      <c r="KHX59" s="20"/>
      <c r="KHY59" s="20"/>
      <c r="KHZ59" s="20"/>
      <c r="KIA59" s="20"/>
      <c r="KIB59" s="20"/>
      <c r="KIC59" s="20"/>
      <c r="KID59" s="20"/>
      <c r="KIE59" s="20"/>
      <c r="KIF59" s="20"/>
      <c r="KIG59" s="20"/>
      <c r="KIH59" s="20"/>
      <c r="KII59" s="20"/>
      <c r="KIJ59" s="20"/>
      <c r="KIK59" s="20"/>
      <c r="KIL59" s="20"/>
      <c r="KIM59" s="20"/>
      <c r="KIN59" s="20"/>
      <c r="KIO59" s="20"/>
      <c r="KIP59" s="20"/>
      <c r="KIQ59" s="20"/>
      <c r="KIR59" s="20"/>
      <c r="KIS59" s="20"/>
      <c r="KIT59" s="20"/>
      <c r="KIU59" s="20"/>
      <c r="KIV59" s="20"/>
      <c r="KIW59" s="20"/>
      <c r="KIX59" s="20"/>
      <c r="KIY59" s="20"/>
      <c r="KIZ59" s="20"/>
      <c r="KJA59" s="20"/>
      <c r="KJB59" s="20"/>
      <c r="KJC59" s="20"/>
      <c r="KJD59" s="20"/>
      <c r="KJE59" s="20"/>
      <c r="KJF59" s="20"/>
      <c r="KJG59" s="20"/>
      <c r="KJH59" s="20"/>
      <c r="KJI59" s="20"/>
      <c r="KJJ59" s="20"/>
      <c r="KJK59" s="20"/>
      <c r="KJL59" s="20"/>
      <c r="KJM59" s="20"/>
      <c r="KJN59" s="20"/>
      <c r="KJO59" s="20"/>
      <c r="KJP59" s="20"/>
      <c r="KJQ59" s="20"/>
      <c r="KJR59" s="20"/>
      <c r="KJS59" s="20"/>
      <c r="KJT59" s="20"/>
      <c r="KJU59" s="20"/>
      <c r="KJV59" s="20"/>
      <c r="KJW59" s="20"/>
      <c r="KJX59" s="20"/>
      <c r="KJY59" s="20"/>
      <c r="KJZ59" s="20"/>
      <c r="KKA59" s="20"/>
      <c r="KKB59" s="20"/>
      <c r="KKC59" s="20"/>
      <c r="KKD59" s="20"/>
      <c r="KKE59" s="20"/>
      <c r="KKF59" s="20"/>
      <c r="KKG59" s="20"/>
      <c r="KKH59" s="20"/>
      <c r="KKI59" s="20"/>
      <c r="KKJ59" s="20"/>
      <c r="KKK59" s="20"/>
      <c r="KKL59" s="20"/>
      <c r="KKM59" s="20"/>
      <c r="KKN59" s="20"/>
      <c r="KKO59" s="20"/>
      <c r="KKP59" s="20"/>
      <c r="KKQ59" s="20"/>
      <c r="KKR59" s="20"/>
      <c r="KKS59" s="20"/>
      <c r="KKT59" s="20"/>
      <c r="KKU59" s="20"/>
      <c r="KKV59" s="20"/>
      <c r="KKW59" s="20"/>
      <c r="KKX59" s="20"/>
      <c r="KKY59" s="20"/>
      <c r="KKZ59" s="20"/>
      <c r="KLA59" s="20"/>
      <c r="KLB59" s="20"/>
      <c r="KLC59" s="20"/>
      <c r="KLD59" s="20"/>
      <c r="KLE59" s="20"/>
      <c r="KLF59" s="20"/>
      <c r="KLG59" s="20"/>
      <c r="KLH59" s="20"/>
      <c r="KLI59" s="20"/>
      <c r="KLJ59" s="20"/>
      <c r="KLK59" s="20"/>
      <c r="KLL59" s="20"/>
      <c r="KLM59" s="20"/>
      <c r="KLN59" s="20"/>
      <c r="KLO59" s="20"/>
      <c r="KLP59" s="20"/>
      <c r="KLQ59" s="20"/>
      <c r="KLR59" s="20"/>
      <c r="KLS59" s="20"/>
      <c r="KLT59" s="20"/>
      <c r="KLU59" s="20"/>
      <c r="KLV59" s="20"/>
      <c r="KLW59" s="20"/>
      <c r="KLX59" s="20"/>
      <c r="KLY59" s="20"/>
      <c r="KLZ59" s="20"/>
      <c r="KMA59" s="20"/>
      <c r="KMB59" s="20"/>
      <c r="KMC59" s="20"/>
      <c r="KMD59" s="20"/>
      <c r="KME59" s="20"/>
      <c r="KMF59" s="20"/>
      <c r="KMG59" s="20"/>
      <c r="KMH59" s="20"/>
      <c r="KMI59" s="20"/>
      <c r="KMJ59" s="20"/>
      <c r="KMK59" s="20"/>
      <c r="KML59" s="20"/>
      <c r="KMM59" s="20"/>
      <c r="KMN59" s="20"/>
      <c r="KMO59" s="20"/>
      <c r="KMP59" s="20"/>
      <c r="KMQ59" s="20"/>
      <c r="KMR59" s="20"/>
      <c r="KMS59" s="20"/>
      <c r="KMT59" s="20"/>
      <c r="KMU59" s="20"/>
      <c r="KMV59" s="20"/>
      <c r="KMW59" s="20"/>
      <c r="KMX59" s="20"/>
      <c r="KMY59" s="20"/>
      <c r="KMZ59" s="20"/>
      <c r="KNA59" s="20"/>
      <c r="KNB59" s="20"/>
      <c r="KNC59" s="20"/>
      <c r="KND59" s="20"/>
      <c r="KNE59" s="20"/>
      <c r="KNF59" s="20"/>
      <c r="KNG59" s="20"/>
      <c r="KNH59" s="20"/>
      <c r="KNI59" s="20"/>
      <c r="KNJ59" s="20"/>
      <c r="KNK59" s="20"/>
      <c r="KNL59" s="20"/>
      <c r="KNM59" s="20"/>
      <c r="KNN59" s="20"/>
      <c r="KNO59" s="20"/>
      <c r="KNP59" s="20"/>
      <c r="KNQ59" s="20"/>
      <c r="KNR59" s="20"/>
      <c r="KNS59" s="20"/>
      <c r="KNT59" s="20"/>
      <c r="KNU59" s="20"/>
      <c r="KNV59" s="20"/>
      <c r="KNW59" s="20"/>
      <c r="KNX59" s="20"/>
      <c r="KNY59" s="20"/>
      <c r="KNZ59" s="20"/>
      <c r="KOA59" s="20"/>
      <c r="KOB59" s="20"/>
      <c r="KOC59" s="20"/>
      <c r="KOD59" s="20"/>
      <c r="KOE59" s="20"/>
      <c r="KOF59" s="20"/>
      <c r="KOG59" s="20"/>
      <c r="KOH59" s="20"/>
      <c r="KOI59" s="20"/>
      <c r="KOJ59" s="20"/>
      <c r="KOK59" s="20"/>
      <c r="KOL59" s="20"/>
      <c r="KOM59" s="20"/>
      <c r="KON59" s="20"/>
      <c r="KOO59" s="20"/>
      <c r="KOP59" s="20"/>
      <c r="KOQ59" s="20"/>
      <c r="KOR59" s="20"/>
      <c r="KOS59" s="20"/>
      <c r="KOT59" s="20"/>
      <c r="KOU59" s="20"/>
      <c r="KOV59" s="20"/>
      <c r="KOW59" s="20"/>
      <c r="KOX59" s="20"/>
      <c r="KOY59" s="20"/>
      <c r="KOZ59" s="20"/>
      <c r="KPA59" s="20"/>
      <c r="KPB59" s="20"/>
      <c r="KPC59" s="20"/>
      <c r="KPD59" s="20"/>
      <c r="KPE59" s="20"/>
      <c r="KPF59" s="20"/>
      <c r="KPG59" s="20"/>
      <c r="KPH59" s="20"/>
      <c r="KPI59" s="20"/>
      <c r="KPJ59" s="20"/>
      <c r="KPK59" s="20"/>
      <c r="KPL59" s="20"/>
      <c r="KPM59" s="20"/>
      <c r="KPN59" s="20"/>
      <c r="KPO59" s="20"/>
      <c r="KPP59" s="20"/>
      <c r="KPQ59" s="20"/>
      <c r="KPR59" s="20"/>
      <c r="KPS59" s="20"/>
      <c r="KPT59" s="20"/>
      <c r="KPU59" s="20"/>
      <c r="KPV59" s="20"/>
      <c r="KPW59" s="20"/>
      <c r="KPX59" s="20"/>
      <c r="KPY59" s="20"/>
      <c r="KPZ59" s="20"/>
      <c r="KQA59" s="20"/>
      <c r="KQB59" s="20"/>
      <c r="KQC59" s="20"/>
      <c r="KQD59" s="20"/>
      <c r="KQE59" s="20"/>
      <c r="KQF59" s="20"/>
      <c r="KQG59" s="20"/>
      <c r="KQH59" s="20"/>
      <c r="KQI59" s="20"/>
      <c r="KQJ59" s="20"/>
      <c r="KQK59" s="20"/>
      <c r="KQL59" s="20"/>
      <c r="KQM59" s="20"/>
      <c r="KQN59" s="20"/>
      <c r="KQO59" s="20"/>
      <c r="KQP59" s="20"/>
      <c r="KQQ59" s="20"/>
      <c r="KQR59" s="20"/>
      <c r="KQS59" s="20"/>
      <c r="KQT59" s="20"/>
      <c r="KQU59" s="20"/>
      <c r="KQV59" s="20"/>
      <c r="KQW59" s="20"/>
      <c r="KQX59" s="20"/>
      <c r="KQY59" s="20"/>
      <c r="KQZ59" s="20"/>
      <c r="KRA59" s="20"/>
      <c r="KRB59" s="20"/>
      <c r="KRC59" s="20"/>
      <c r="KRD59" s="20"/>
      <c r="KRE59" s="20"/>
      <c r="KRF59" s="20"/>
      <c r="KRG59" s="20"/>
      <c r="KRH59" s="20"/>
      <c r="KRI59" s="20"/>
      <c r="KRJ59" s="20"/>
      <c r="KRK59" s="20"/>
      <c r="KRL59" s="20"/>
      <c r="KRM59" s="20"/>
      <c r="KRN59" s="20"/>
      <c r="KRO59" s="20"/>
      <c r="KRP59" s="20"/>
      <c r="KRQ59" s="20"/>
      <c r="KRR59" s="20"/>
      <c r="KRS59" s="20"/>
      <c r="KRT59" s="20"/>
      <c r="KRU59" s="20"/>
      <c r="KRV59" s="20"/>
      <c r="KRW59" s="20"/>
      <c r="KRX59" s="20"/>
      <c r="KRY59" s="20"/>
      <c r="KRZ59" s="20"/>
      <c r="KSA59" s="20"/>
      <c r="KSB59" s="20"/>
      <c r="KSC59" s="20"/>
      <c r="KSD59" s="20"/>
      <c r="KSE59" s="20"/>
      <c r="KSF59" s="20"/>
      <c r="KSG59" s="20"/>
      <c r="KSH59" s="20"/>
      <c r="KSI59" s="20"/>
      <c r="KSJ59" s="20"/>
      <c r="KSK59" s="20"/>
      <c r="KSL59" s="20"/>
      <c r="KSM59" s="20"/>
      <c r="KSN59" s="20"/>
      <c r="KSO59" s="20"/>
      <c r="KSP59" s="20"/>
      <c r="KSQ59" s="20"/>
      <c r="KSR59" s="20"/>
      <c r="KSS59" s="20"/>
      <c r="KST59" s="20"/>
      <c r="KSU59" s="20"/>
      <c r="KSV59" s="20"/>
      <c r="KSW59" s="20"/>
      <c r="KSX59" s="20"/>
      <c r="KSY59" s="20"/>
      <c r="KSZ59" s="20"/>
      <c r="KTA59" s="20"/>
      <c r="KTB59" s="20"/>
      <c r="KTC59" s="20"/>
      <c r="KTD59" s="20"/>
      <c r="KTE59" s="20"/>
      <c r="KTF59" s="20"/>
      <c r="KTG59" s="20"/>
      <c r="KTH59" s="20"/>
      <c r="KTI59" s="20"/>
      <c r="KTJ59" s="20"/>
      <c r="KTK59" s="20"/>
      <c r="KTL59" s="20"/>
      <c r="KTM59" s="20"/>
      <c r="KTN59" s="20"/>
      <c r="KTO59" s="20"/>
      <c r="KTP59" s="20"/>
      <c r="KTQ59" s="20"/>
      <c r="KTR59" s="20"/>
      <c r="KTS59" s="20"/>
      <c r="KTT59" s="20"/>
      <c r="KTU59" s="20"/>
      <c r="KTV59" s="20"/>
      <c r="KTW59" s="20"/>
      <c r="KTX59" s="20"/>
      <c r="KTY59" s="20"/>
      <c r="KTZ59" s="20"/>
      <c r="KUA59" s="20"/>
      <c r="KUB59" s="20"/>
      <c r="KUC59" s="20"/>
      <c r="KUD59" s="20"/>
      <c r="KUE59" s="20"/>
      <c r="KUF59" s="20"/>
      <c r="KUG59" s="20"/>
      <c r="KUH59" s="20"/>
      <c r="KUI59" s="20"/>
      <c r="KUJ59" s="20"/>
      <c r="KUK59" s="20"/>
      <c r="KUL59" s="20"/>
      <c r="KUM59" s="20"/>
      <c r="KUN59" s="20"/>
      <c r="KUO59" s="20"/>
      <c r="KUP59" s="20"/>
      <c r="KUQ59" s="20"/>
      <c r="KUR59" s="20"/>
      <c r="KUS59" s="20"/>
      <c r="KUT59" s="20"/>
      <c r="KUU59" s="20"/>
      <c r="KUV59" s="20"/>
      <c r="KUW59" s="20"/>
      <c r="KUX59" s="20"/>
      <c r="KUY59" s="20"/>
      <c r="KUZ59" s="20"/>
      <c r="KVA59" s="20"/>
      <c r="KVB59" s="20"/>
      <c r="KVC59" s="20"/>
      <c r="KVD59" s="20"/>
      <c r="KVE59" s="20"/>
      <c r="KVF59" s="20"/>
      <c r="KVG59" s="20"/>
      <c r="KVH59" s="20"/>
      <c r="KVI59" s="20"/>
      <c r="KVJ59" s="20"/>
      <c r="KVK59" s="20"/>
      <c r="KVL59" s="20"/>
      <c r="KVM59" s="20"/>
      <c r="KVN59" s="20"/>
      <c r="KVO59" s="20"/>
      <c r="KVP59" s="20"/>
      <c r="KVQ59" s="20"/>
      <c r="KVR59" s="20"/>
      <c r="KVS59" s="20"/>
      <c r="KVT59" s="20"/>
      <c r="KVU59" s="20"/>
      <c r="KVV59" s="20"/>
      <c r="KVW59" s="20"/>
      <c r="KVX59" s="20"/>
      <c r="KVY59" s="20"/>
      <c r="KVZ59" s="20"/>
      <c r="KWA59" s="20"/>
      <c r="KWB59" s="20"/>
      <c r="KWC59" s="20"/>
      <c r="KWD59" s="20"/>
      <c r="KWE59" s="20"/>
      <c r="KWF59" s="20"/>
      <c r="KWG59" s="20"/>
      <c r="KWH59" s="20"/>
      <c r="KWI59" s="20"/>
      <c r="KWJ59" s="20"/>
      <c r="KWK59" s="20"/>
      <c r="KWL59" s="20"/>
      <c r="KWM59" s="20"/>
      <c r="KWN59" s="20"/>
      <c r="KWO59" s="20"/>
      <c r="KWP59" s="20"/>
      <c r="KWQ59" s="20"/>
      <c r="KWR59" s="20"/>
      <c r="KWS59" s="20"/>
      <c r="KWT59" s="20"/>
      <c r="KWU59" s="20"/>
      <c r="KWV59" s="20"/>
      <c r="KWW59" s="20"/>
      <c r="KWX59" s="20"/>
      <c r="KWY59" s="20"/>
      <c r="KWZ59" s="20"/>
      <c r="KXA59" s="20"/>
      <c r="KXB59" s="20"/>
      <c r="KXC59" s="20"/>
      <c r="KXD59" s="20"/>
      <c r="KXE59" s="20"/>
      <c r="KXF59" s="20"/>
      <c r="KXG59" s="20"/>
      <c r="KXH59" s="20"/>
      <c r="KXI59" s="20"/>
      <c r="KXJ59" s="20"/>
      <c r="KXK59" s="20"/>
      <c r="KXL59" s="20"/>
      <c r="KXM59" s="20"/>
      <c r="KXN59" s="20"/>
      <c r="KXO59" s="20"/>
      <c r="KXP59" s="20"/>
      <c r="KXQ59" s="20"/>
      <c r="KXR59" s="20"/>
      <c r="KXS59" s="20"/>
      <c r="KXT59" s="20"/>
      <c r="KXU59" s="20"/>
      <c r="KXV59" s="20"/>
      <c r="KXW59" s="20"/>
      <c r="KXX59" s="20"/>
      <c r="KXY59" s="20"/>
      <c r="KXZ59" s="20"/>
      <c r="KYA59" s="20"/>
      <c r="KYB59" s="20"/>
      <c r="KYC59" s="20"/>
      <c r="KYD59" s="20"/>
      <c r="KYE59" s="20"/>
      <c r="KYF59" s="20"/>
      <c r="KYG59" s="20"/>
      <c r="KYH59" s="20"/>
      <c r="KYI59" s="20"/>
      <c r="KYJ59" s="20"/>
      <c r="KYK59" s="20"/>
      <c r="KYL59" s="20"/>
      <c r="KYM59" s="20"/>
      <c r="KYN59" s="20"/>
      <c r="KYO59" s="20"/>
      <c r="KYP59" s="20"/>
      <c r="KYQ59" s="20"/>
      <c r="KYR59" s="20"/>
      <c r="KYS59" s="20"/>
      <c r="KYT59" s="20"/>
      <c r="KYU59" s="20"/>
      <c r="KYV59" s="20"/>
      <c r="KYW59" s="20"/>
      <c r="KYX59" s="20"/>
      <c r="KYY59" s="20"/>
      <c r="KYZ59" s="20"/>
      <c r="KZA59" s="20"/>
      <c r="KZB59" s="20"/>
      <c r="KZC59" s="20"/>
      <c r="KZD59" s="20"/>
      <c r="KZE59" s="20"/>
      <c r="KZF59" s="20"/>
      <c r="KZG59" s="20"/>
      <c r="KZH59" s="20"/>
      <c r="KZI59" s="20"/>
      <c r="KZJ59" s="20"/>
      <c r="KZK59" s="20"/>
      <c r="KZL59" s="20"/>
      <c r="KZM59" s="20"/>
      <c r="KZN59" s="20"/>
      <c r="KZO59" s="20"/>
      <c r="KZP59" s="20"/>
      <c r="KZQ59" s="20"/>
      <c r="KZR59" s="20"/>
      <c r="KZS59" s="20"/>
      <c r="KZT59" s="20"/>
      <c r="KZU59" s="20"/>
      <c r="KZV59" s="20"/>
      <c r="KZW59" s="20"/>
      <c r="KZX59" s="20"/>
      <c r="KZY59" s="20"/>
      <c r="KZZ59" s="20"/>
      <c r="LAA59" s="20"/>
      <c r="LAB59" s="20"/>
      <c r="LAC59" s="20"/>
      <c r="LAD59" s="20"/>
      <c r="LAE59" s="20"/>
      <c r="LAF59" s="20"/>
      <c r="LAG59" s="20"/>
      <c r="LAH59" s="20"/>
      <c r="LAI59" s="20"/>
      <c r="LAJ59" s="20"/>
      <c r="LAK59" s="20"/>
      <c r="LAL59" s="20"/>
      <c r="LAM59" s="20"/>
      <c r="LAN59" s="20"/>
      <c r="LAO59" s="20"/>
      <c r="LAP59" s="20"/>
      <c r="LAQ59" s="20"/>
      <c r="LAR59" s="20"/>
      <c r="LAS59" s="20"/>
      <c r="LAT59" s="20"/>
      <c r="LAU59" s="20"/>
      <c r="LAV59" s="20"/>
      <c r="LAW59" s="20"/>
      <c r="LAX59" s="20"/>
      <c r="LAY59" s="20"/>
      <c r="LAZ59" s="20"/>
      <c r="LBA59" s="20"/>
      <c r="LBB59" s="20"/>
      <c r="LBC59" s="20"/>
      <c r="LBD59" s="20"/>
      <c r="LBE59" s="20"/>
      <c r="LBF59" s="20"/>
      <c r="LBG59" s="20"/>
      <c r="LBH59" s="20"/>
      <c r="LBI59" s="20"/>
      <c r="LBJ59" s="20"/>
      <c r="LBK59" s="20"/>
      <c r="LBL59" s="20"/>
      <c r="LBM59" s="20"/>
      <c r="LBN59" s="20"/>
      <c r="LBO59" s="20"/>
      <c r="LBP59" s="20"/>
      <c r="LBQ59" s="20"/>
      <c r="LBR59" s="20"/>
      <c r="LBS59" s="20"/>
      <c r="LBT59" s="20"/>
      <c r="LBU59" s="20"/>
      <c r="LBV59" s="20"/>
      <c r="LBW59" s="20"/>
      <c r="LBX59" s="20"/>
      <c r="LBY59" s="20"/>
      <c r="LBZ59" s="20"/>
      <c r="LCA59" s="20"/>
      <c r="LCB59" s="20"/>
      <c r="LCC59" s="20"/>
      <c r="LCD59" s="20"/>
      <c r="LCE59" s="20"/>
      <c r="LCF59" s="20"/>
      <c r="LCG59" s="20"/>
      <c r="LCH59" s="20"/>
      <c r="LCI59" s="20"/>
      <c r="LCJ59" s="20"/>
      <c r="LCK59" s="20"/>
      <c r="LCL59" s="20"/>
      <c r="LCM59" s="20"/>
      <c r="LCN59" s="20"/>
      <c r="LCO59" s="20"/>
      <c r="LCP59" s="20"/>
      <c r="LCQ59" s="20"/>
      <c r="LCR59" s="20"/>
      <c r="LCS59" s="20"/>
      <c r="LCT59" s="20"/>
      <c r="LCU59" s="20"/>
      <c r="LCV59" s="20"/>
      <c r="LCW59" s="20"/>
      <c r="LCX59" s="20"/>
      <c r="LCY59" s="20"/>
      <c r="LCZ59" s="20"/>
      <c r="LDA59" s="20"/>
      <c r="LDB59" s="20"/>
      <c r="LDC59" s="20"/>
      <c r="LDD59" s="20"/>
      <c r="LDE59" s="20"/>
      <c r="LDF59" s="20"/>
      <c r="LDG59" s="20"/>
      <c r="LDH59" s="20"/>
      <c r="LDI59" s="20"/>
      <c r="LDJ59" s="20"/>
      <c r="LDK59" s="20"/>
      <c r="LDL59" s="20"/>
      <c r="LDM59" s="20"/>
      <c r="LDN59" s="20"/>
      <c r="LDO59" s="20"/>
      <c r="LDP59" s="20"/>
      <c r="LDQ59" s="20"/>
      <c r="LDR59" s="20"/>
      <c r="LDS59" s="20"/>
      <c r="LDT59" s="20"/>
      <c r="LDU59" s="20"/>
      <c r="LDV59" s="20"/>
      <c r="LDW59" s="20"/>
      <c r="LDX59" s="20"/>
      <c r="LDY59" s="20"/>
      <c r="LDZ59" s="20"/>
      <c r="LEA59" s="20"/>
      <c r="LEB59" s="20"/>
      <c r="LEC59" s="20"/>
      <c r="LED59" s="20"/>
      <c r="LEE59" s="20"/>
      <c r="LEF59" s="20"/>
      <c r="LEG59" s="20"/>
      <c r="LEH59" s="20"/>
      <c r="LEI59" s="20"/>
      <c r="LEJ59" s="20"/>
      <c r="LEK59" s="20"/>
      <c r="LEL59" s="20"/>
      <c r="LEM59" s="20"/>
      <c r="LEN59" s="20"/>
      <c r="LEO59" s="20"/>
      <c r="LEP59" s="20"/>
      <c r="LEQ59" s="20"/>
      <c r="LER59" s="20"/>
      <c r="LES59" s="20"/>
      <c r="LET59" s="20"/>
      <c r="LEU59" s="20"/>
      <c r="LEV59" s="20"/>
      <c r="LEW59" s="20"/>
      <c r="LEX59" s="20"/>
      <c r="LEY59" s="20"/>
      <c r="LEZ59" s="20"/>
      <c r="LFA59" s="20"/>
      <c r="LFB59" s="20"/>
      <c r="LFC59" s="20"/>
      <c r="LFD59" s="20"/>
      <c r="LFE59" s="20"/>
      <c r="LFF59" s="20"/>
      <c r="LFG59" s="20"/>
      <c r="LFH59" s="20"/>
      <c r="LFI59" s="20"/>
      <c r="LFJ59" s="20"/>
      <c r="LFK59" s="20"/>
      <c r="LFL59" s="20"/>
      <c r="LFM59" s="20"/>
      <c r="LFN59" s="20"/>
      <c r="LFO59" s="20"/>
      <c r="LFP59" s="20"/>
      <c r="LFQ59" s="20"/>
      <c r="LFR59" s="20"/>
      <c r="LFS59" s="20"/>
      <c r="LFT59" s="20"/>
      <c r="LFU59" s="20"/>
      <c r="LFV59" s="20"/>
      <c r="LFW59" s="20"/>
      <c r="LFX59" s="20"/>
      <c r="LFY59" s="20"/>
      <c r="LFZ59" s="20"/>
      <c r="LGA59" s="20"/>
      <c r="LGB59" s="20"/>
      <c r="LGC59" s="20"/>
      <c r="LGD59" s="20"/>
      <c r="LGE59" s="20"/>
      <c r="LGF59" s="20"/>
      <c r="LGG59" s="20"/>
      <c r="LGH59" s="20"/>
      <c r="LGI59" s="20"/>
      <c r="LGJ59" s="20"/>
      <c r="LGK59" s="20"/>
      <c r="LGL59" s="20"/>
      <c r="LGM59" s="20"/>
      <c r="LGN59" s="20"/>
      <c r="LGO59" s="20"/>
      <c r="LGP59" s="20"/>
      <c r="LGQ59" s="20"/>
      <c r="LGR59" s="20"/>
      <c r="LGS59" s="20"/>
      <c r="LGT59" s="20"/>
      <c r="LGU59" s="20"/>
      <c r="LGV59" s="20"/>
      <c r="LGW59" s="20"/>
      <c r="LGX59" s="20"/>
      <c r="LGY59" s="20"/>
      <c r="LGZ59" s="20"/>
      <c r="LHA59" s="20"/>
      <c r="LHB59" s="20"/>
      <c r="LHC59" s="20"/>
      <c r="LHD59" s="20"/>
      <c r="LHE59" s="20"/>
      <c r="LHF59" s="20"/>
      <c r="LHG59" s="20"/>
      <c r="LHH59" s="20"/>
      <c r="LHI59" s="20"/>
      <c r="LHJ59" s="20"/>
      <c r="LHK59" s="20"/>
      <c r="LHL59" s="20"/>
      <c r="LHM59" s="20"/>
      <c r="LHN59" s="20"/>
      <c r="LHO59" s="20"/>
      <c r="LHP59" s="20"/>
      <c r="LHQ59" s="20"/>
      <c r="LHR59" s="20"/>
      <c r="LHS59" s="20"/>
      <c r="LHT59" s="20"/>
      <c r="LHU59" s="20"/>
      <c r="LHV59" s="20"/>
      <c r="LHW59" s="20"/>
      <c r="LHX59" s="20"/>
      <c r="LHY59" s="20"/>
      <c r="LHZ59" s="20"/>
      <c r="LIA59" s="20"/>
      <c r="LIB59" s="20"/>
      <c r="LIC59" s="20"/>
      <c r="LID59" s="20"/>
      <c r="LIE59" s="20"/>
      <c r="LIF59" s="20"/>
      <c r="LIG59" s="20"/>
      <c r="LIH59" s="20"/>
      <c r="LII59" s="20"/>
      <c r="LIJ59" s="20"/>
      <c r="LIK59" s="20"/>
      <c r="LIL59" s="20"/>
      <c r="LIM59" s="20"/>
      <c r="LIN59" s="20"/>
      <c r="LIO59" s="20"/>
      <c r="LIP59" s="20"/>
      <c r="LIQ59" s="20"/>
      <c r="LIR59" s="20"/>
      <c r="LIS59" s="20"/>
      <c r="LIT59" s="20"/>
      <c r="LIU59" s="20"/>
      <c r="LIV59" s="20"/>
      <c r="LIW59" s="20"/>
      <c r="LIX59" s="20"/>
      <c r="LIY59" s="20"/>
      <c r="LIZ59" s="20"/>
      <c r="LJA59" s="20"/>
      <c r="LJB59" s="20"/>
      <c r="LJC59" s="20"/>
      <c r="LJD59" s="20"/>
      <c r="LJE59" s="20"/>
      <c r="LJF59" s="20"/>
      <c r="LJG59" s="20"/>
      <c r="LJH59" s="20"/>
      <c r="LJI59" s="20"/>
      <c r="LJJ59" s="20"/>
      <c r="LJK59" s="20"/>
      <c r="LJL59" s="20"/>
      <c r="LJM59" s="20"/>
      <c r="LJN59" s="20"/>
      <c r="LJO59" s="20"/>
      <c r="LJP59" s="20"/>
      <c r="LJQ59" s="20"/>
      <c r="LJR59" s="20"/>
      <c r="LJS59" s="20"/>
      <c r="LJT59" s="20"/>
      <c r="LJU59" s="20"/>
      <c r="LJV59" s="20"/>
      <c r="LJW59" s="20"/>
      <c r="LJX59" s="20"/>
      <c r="LJY59" s="20"/>
      <c r="LJZ59" s="20"/>
      <c r="LKA59" s="20"/>
      <c r="LKB59" s="20"/>
      <c r="LKC59" s="20"/>
      <c r="LKD59" s="20"/>
      <c r="LKE59" s="20"/>
      <c r="LKF59" s="20"/>
      <c r="LKG59" s="20"/>
      <c r="LKH59" s="20"/>
      <c r="LKI59" s="20"/>
      <c r="LKJ59" s="20"/>
      <c r="LKK59" s="20"/>
      <c r="LKL59" s="20"/>
      <c r="LKM59" s="20"/>
      <c r="LKN59" s="20"/>
      <c r="LKO59" s="20"/>
      <c r="LKP59" s="20"/>
      <c r="LKQ59" s="20"/>
      <c r="LKR59" s="20"/>
      <c r="LKS59" s="20"/>
      <c r="LKT59" s="20"/>
      <c r="LKU59" s="20"/>
      <c r="LKV59" s="20"/>
      <c r="LKW59" s="20"/>
      <c r="LKX59" s="20"/>
      <c r="LKY59" s="20"/>
      <c r="LKZ59" s="20"/>
      <c r="LLA59" s="20"/>
      <c r="LLB59" s="20"/>
      <c r="LLC59" s="20"/>
      <c r="LLD59" s="20"/>
      <c r="LLE59" s="20"/>
      <c r="LLF59" s="20"/>
      <c r="LLG59" s="20"/>
      <c r="LLH59" s="20"/>
      <c r="LLI59" s="20"/>
      <c r="LLJ59" s="20"/>
      <c r="LLK59" s="20"/>
      <c r="LLL59" s="20"/>
      <c r="LLM59" s="20"/>
      <c r="LLN59" s="20"/>
      <c r="LLO59" s="20"/>
      <c r="LLP59" s="20"/>
      <c r="LLQ59" s="20"/>
      <c r="LLR59" s="20"/>
      <c r="LLS59" s="20"/>
      <c r="LLT59" s="20"/>
      <c r="LLU59" s="20"/>
      <c r="LLV59" s="20"/>
      <c r="LLW59" s="20"/>
      <c r="LLX59" s="20"/>
      <c r="LLY59" s="20"/>
      <c r="LLZ59" s="20"/>
      <c r="LMA59" s="20"/>
      <c r="LMB59" s="20"/>
      <c r="LMC59" s="20"/>
      <c r="LMD59" s="20"/>
      <c r="LME59" s="20"/>
      <c r="LMF59" s="20"/>
      <c r="LMG59" s="20"/>
      <c r="LMH59" s="20"/>
      <c r="LMI59" s="20"/>
      <c r="LMJ59" s="20"/>
      <c r="LMK59" s="20"/>
      <c r="LML59" s="20"/>
      <c r="LMM59" s="20"/>
      <c r="LMN59" s="20"/>
      <c r="LMO59" s="20"/>
      <c r="LMP59" s="20"/>
      <c r="LMQ59" s="20"/>
      <c r="LMR59" s="20"/>
      <c r="LMS59" s="20"/>
      <c r="LMT59" s="20"/>
      <c r="LMU59" s="20"/>
      <c r="LMV59" s="20"/>
      <c r="LMW59" s="20"/>
      <c r="LMX59" s="20"/>
      <c r="LMY59" s="20"/>
      <c r="LMZ59" s="20"/>
      <c r="LNA59" s="20"/>
      <c r="LNB59" s="20"/>
      <c r="LNC59" s="20"/>
      <c r="LND59" s="20"/>
      <c r="LNE59" s="20"/>
      <c r="LNF59" s="20"/>
      <c r="LNG59" s="20"/>
      <c r="LNH59" s="20"/>
      <c r="LNI59" s="20"/>
      <c r="LNJ59" s="20"/>
      <c r="LNK59" s="20"/>
      <c r="LNL59" s="20"/>
      <c r="LNM59" s="20"/>
      <c r="LNN59" s="20"/>
      <c r="LNO59" s="20"/>
      <c r="LNP59" s="20"/>
      <c r="LNQ59" s="20"/>
      <c r="LNR59" s="20"/>
      <c r="LNS59" s="20"/>
      <c r="LNT59" s="20"/>
      <c r="LNU59" s="20"/>
      <c r="LNV59" s="20"/>
      <c r="LNW59" s="20"/>
      <c r="LNX59" s="20"/>
      <c r="LNY59" s="20"/>
      <c r="LNZ59" s="20"/>
      <c r="LOA59" s="20"/>
      <c r="LOB59" s="20"/>
      <c r="LOC59" s="20"/>
      <c r="LOD59" s="20"/>
      <c r="LOE59" s="20"/>
      <c r="LOF59" s="20"/>
      <c r="LOG59" s="20"/>
      <c r="LOH59" s="20"/>
      <c r="LOI59" s="20"/>
      <c r="LOJ59" s="20"/>
      <c r="LOK59" s="20"/>
      <c r="LOL59" s="20"/>
      <c r="LOM59" s="20"/>
      <c r="LON59" s="20"/>
      <c r="LOO59" s="20"/>
      <c r="LOP59" s="20"/>
      <c r="LOQ59" s="20"/>
      <c r="LOR59" s="20"/>
      <c r="LOS59" s="20"/>
      <c r="LOT59" s="20"/>
      <c r="LOU59" s="20"/>
      <c r="LOV59" s="20"/>
      <c r="LOW59" s="20"/>
      <c r="LOX59" s="20"/>
      <c r="LOY59" s="20"/>
      <c r="LOZ59" s="20"/>
      <c r="LPA59" s="20"/>
      <c r="LPB59" s="20"/>
      <c r="LPC59" s="20"/>
      <c r="LPD59" s="20"/>
      <c r="LPE59" s="20"/>
      <c r="LPF59" s="20"/>
      <c r="LPG59" s="20"/>
      <c r="LPH59" s="20"/>
      <c r="LPI59" s="20"/>
      <c r="LPJ59" s="20"/>
      <c r="LPK59" s="20"/>
      <c r="LPL59" s="20"/>
      <c r="LPM59" s="20"/>
      <c r="LPN59" s="20"/>
      <c r="LPO59" s="20"/>
      <c r="LPP59" s="20"/>
      <c r="LPQ59" s="20"/>
      <c r="LPR59" s="20"/>
      <c r="LPS59" s="20"/>
      <c r="LPT59" s="20"/>
      <c r="LPU59" s="20"/>
      <c r="LPV59" s="20"/>
      <c r="LPW59" s="20"/>
      <c r="LPX59" s="20"/>
      <c r="LPY59" s="20"/>
      <c r="LPZ59" s="20"/>
      <c r="LQA59" s="20"/>
      <c r="LQB59" s="20"/>
      <c r="LQC59" s="20"/>
      <c r="LQD59" s="20"/>
      <c r="LQE59" s="20"/>
      <c r="LQF59" s="20"/>
      <c r="LQG59" s="20"/>
      <c r="LQH59" s="20"/>
      <c r="LQI59" s="20"/>
      <c r="LQJ59" s="20"/>
      <c r="LQK59" s="20"/>
      <c r="LQL59" s="20"/>
      <c r="LQM59" s="20"/>
      <c r="LQN59" s="20"/>
      <c r="LQO59" s="20"/>
      <c r="LQP59" s="20"/>
      <c r="LQQ59" s="20"/>
      <c r="LQR59" s="20"/>
      <c r="LQS59" s="20"/>
      <c r="LQT59" s="20"/>
      <c r="LQU59" s="20"/>
      <c r="LQV59" s="20"/>
      <c r="LQW59" s="20"/>
      <c r="LQX59" s="20"/>
      <c r="LQY59" s="20"/>
      <c r="LQZ59" s="20"/>
      <c r="LRA59" s="20"/>
      <c r="LRB59" s="20"/>
      <c r="LRC59" s="20"/>
      <c r="LRD59" s="20"/>
      <c r="LRE59" s="20"/>
      <c r="LRF59" s="20"/>
      <c r="LRG59" s="20"/>
      <c r="LRH59" s="20"/>
      <c r="LRI59" s="20"/>
      <c r="LRJ59" s="20"/>
      <c r="LRK59" s="20"/>
      <c r="LRL59" s="20"/>
      <c r="LRM59" s="20"/>
      <c r="LRN59" s="20"/>
      <c r="LRO59" s="20"/>
      <c r="LRP59" s="20"/>
      <c r="LRQ59" s="20"/>
      <c r="LRR59" s="20"/>
      <c r="LRS59" s="20"/>
      <c r="LRT59" s="20"/>
      <c r="LRU59" s="20"/>
      <c r="LRV59" s="20"/>
      <c r="LRW59" s="20"/>
      <c r="LRX59" s="20"/>
      <c r="LRY59" s="20"/>
      <c r="LRZ59" s="20"/>
      <c r="LSA59" s="20"/>
      <c r="LSB59" s="20"/>
      <c r="LSC59" s="20"/>
      <c r="LSD59" s="20"/>
      <c r="LSE59" s="20"/>
      <c r="LSF59" s="20"/>
      <c r="LSG59" s="20"/>
      <c r="LSH59" s="20"/>
      <c r="LSI59" s="20"/>
      <c r="LSJ59" s="20"/>
      <c r="LSK59" s="20"/>
      <c r="LSL59" s="20"/>
      <c r="LSM59" s="20"/>
      <c r="LSN59" s="20"/>
      <c r="LSO59" s="20"/>
      <c r="LSP59" s="20"/>
      <c r="LSQ59" s="20"/>
      <c r="LSR59" s="20"/>
      <c r="LSS59" s="20"/>
      <c r="LST59" s="20"/>
      <c r="LSU59" s="20"/>
      <c r="LSV59" s="20"/>
      <c r="LSW59" s="20"/>
      <c r="LSX59" s="20"/>
      <c r="LSY59" s="20"/>
      <c r="LSZ59" s="20"/>
      <c r="LTA59" s="20"/>
      <c r="LTB59" s="20"/>
      <c r="LTC59" s="20"/>
      <c r="LTD59" s="20"/>
      <c r="LTE59" s="20"/>
      <c r="LTF59" s="20"/>
      <c r="LTG59" s="20"/>
      <c r="LTH59" s="20"/>
      <c r="LTI59" s="20"/>
      <c r="LTJ59" s="20"/>
      <c r="LTK59" s="20"/>
      <c r="LTL59" s="20"/>
      <c r="LTM59" s="20"/>
      <c r="LTN59" s="20"/>
      <c r="LTO59" s="20"/>
      <c r="LTP59" s="20"/>
      <c r="LTQ59" s="20"/>
      <c r="LTR59" s="20"/>
      <c r="LTS59" s="20"/>
      <c r="LTT59" s="20"/>
      <c r="LTU59" s="20"/>
      <c r="LTV59" s="20"/>
      <c r="LTW59" s="20"/>
      <c r="LTX59" s="20"/>
      <c r="LTY59" s="20"/>
      <c r="LTZ59" s="20"/>
      <c r="LUA59" s="20"/>
      <c r="LUB59" s="20"/>
      <c r="LUC59" s="20"/>
      <c r="LUD59" s="20"/>
      <c r="LUE59" s="20"/>
      <c r="LUF59" s="20"/>
      <c r="LUG59" s="20"/>
      <c r="LUH59" s="20"/>
      <c r="LUI59" s="20"/>
      <c r="LUJ59" s="20"/>
      <c r="LUK59" s="20"/>
      <c r="LUL59" s="20"/>
      <c r="LUM59" s="20"/>
      <c r="LUN59" s="20"/>
      <c r="LUO59" s="20"/>
      <c r="LUP59" s="20"/>
      <c r="LUQ59" s="20"/>
      <c r="LUR59" s="20"/>
      <c r="LUS59" s="20"/>
      <c r="LUT59" s="20"/>
      <c r="LUU59" s="20"/>
      <c r="LUV59" s="20"/>
      <c r="LUW59" s="20"/>
      <c r="LUX59" s="20"/>
      <c r="LUY59" s="20"/>
      <c r="LUZ59" s="20"/>
      <c r="LVA59" s="20"/>
      <c r="LVB59" s="20"/>
      <c r="LVC59" s="20"/>
      <c r="LVD59" s="20"/>
      <c r="LVE59" s="20"/>
      <c r="LVF59" s="20"/>
      <c r="LVG59" s="20"/>
      <c r="LVH59" s="20"/>
      <c r="LVI59" s="20"/>
      <c r="LVJ59" s="20"/>
      <c r="LVK59" s="20"/>
      <c r="LVL59" s="20"/>
      <c r="LVM59" s="20"/>
      <c r="LVN59" s="20"/>
      <c r="LVO59" s="20"/>
      <c r="LVP59" s="20"/>
      <c r="LVQ59" s="20"/>
      <c r="LVR59" s="20"/>
      <c r="LVS59" s="20"/>
      <c r="LVT59" s="20"/>
      <c r="LVU59" s="20"/>
      <c r="LVV59" s="20"/>
      <c r="LVW59" s="20"/>
      <c r="LVX59" s="20"/>
      <c r="LVY59" s="20"/>
      <c r="LVZ59" s="20"/>
      <c r="LWA59" s="20"/>
      <c r="LWB59" s="20"/>
      <c r="LWC59" s="20"/>
      <c r="LWD59" s="20"/>
      <c r="LWE59" s="20"/>
      <c r="LWF59" s="20"/>
      <c r="LWG59" s="20"/>
      <c r="LWH59" s="20"/>
      <c r="LWI59" s="20"/>
      <c r="LWJ59" s="20"/>
      <c r="LWK59" s="20"/>
      <c r="LWL59" s="20"/>
      <c r="LWM59" s="20"/>
      <c r="LWN59" s="20"/>
      <c r="LWO59" s="20"/>
      <c r="LWP59" s="20"/>
      <c r="LWQ59" s="20"/>
      <c r="LWR59" s="20"/>
      <c r="LWS59" s="20"/>
      <c r="LWT59" s="20"/>
      <c r="LWU59" s="20"/>
      <c r="LWV59" s="20"/>
      <c r="LWW59" s="20"/>
      <c r="LWX59" s="20"/>
      <c r="LWY59" s="20"/>
      <c r="LWZ59" s="20"/>
      <c r="LXA59" s="20"/>
      <c r="LXB59" s="20"/>
      <c r="LXC59" s="20"/>
      <c r="LXD59" s="20"/>
      <c r="LXE59" s="20"/>
      <c r="LXF59" s="20"/>
      <c r="LXG59" s="20"/>
      <c r="LXH59" s="20"/>
      <c r="LXI59" s="20"/>
      <c r="LXJ59" s="20"/>
      <c r="LXK59" s="20"/>
      <c r="LXL59" s="20"/>
      <c r="LXM59" s="20"/>
      <c r="LXN59" s="20"/>
      <c r="LXO59" s="20"/>
      <c r="LXP59" s="20"/>
      <c r="LXQ59" s="20"/>
      <c r="LXR59" s="20"/>
      <c r="LXS59" s="20"/>
      <c r="LXT59" s="20"/>
      <c r="LXU59" s="20"/>
      <c r="LXV59" s="20"/>
      <c r="LXW59" s="20"/>
      <c r="LXX59" s="20"/>
      <c r="LXY59" s="20"/>
      <c r="LXZ59" s="20"/>
      <c r="LYA59" s="20"/>
      <c r="LYB59" s="20"/>
      <c r="LYC59" s="20"/>
      <c r="LYD59" s="20"/>
      <c r="LYE59" s="20"/>
      <c r="LYF59" s="20"/>
      <c r="LYG59" s="20"/>
      <c r="LYH59" s="20"/>
      <c r="LYI59" s="20"/>
      <c r="LYJ59" s="20"/>
      <c r="LYK59" s="20"/>
      <c r="LYL59" s="20"/>
      <c r="LYM59" s="20"/>
      <c r="LYN59" s="20"/>
      <c r="LYO59" s="20"/>
      <c r="LYP59" s="20"/>
      <c r="LYQ59" s="20"/>
      <c r="LYR59" s="20"/>
      <c r="LYS59" s="20"/>
      <c r="LYT59" s="20"/>
      <c r="LYU59" s="20"/>
      <c r="LYV59" s="20"/>
      <c r="LYW59" s="20"/>
      <c r="LYX59" s="20"/>
      <c r="LYY59" s="20"/>
      <c r="LYZ59" s="20"/>
      <c r="LZA59" s="20"/>
      <c r="LZB59" s="20"/>
      <c r="LZC59" s="20"/>
      <c r="LZD59" s="20"/>
      <c r="LZE59" s="20"/>
      <c r="LZF59" s="20"/>
      <c r="LZG59" s="20"/>
      <c r="LZH59" s="20"/>
      <c r="LZI59" s="20"/>
      <c r="LZJ59" s="20"/>
      <c r="LZK59" s="20"/>
      <c r="LZL59" s="20"/>
      <c r="LZM59" s="20"/>
      <c r="LZN59" s="20"/>
      <c r="LZO59" s="20"/>
      <c r="LZP59" s="20"/>
      <c r="LZQ59" s="20"/>
      <c r="LZR59" s="20"/>
      <c r="LZS59" s="20"/>
      <c r="LZT59" s="20"/>
      <c r="LZU59" s="20"/>
      <c r="LZV59" s="20"/>
      <c r="LZW59" s="20"/>
      <c r="LZX59" s="20"/>
      <c r="LZY59" s="20"/>
      <c r="LZZ59" s="20"/>
      <c r="MAA59" s="20"/>
      <c r="MAB59" s="20"/>
      <c r="MAC59" s="20"/>
      <c r="MAD59" s="20"/>
      <c r="MAE59" s="20"/>
      <c r="MAF59" s="20"/>
      <c r="MAG59" s="20"/>
      <c r="MAH59" s="20"/>
      <c r="MAI59" s="20"/>
      <c r="MAJ59" s="20"/>
      <c r="MAK59" s="20"/>
      <c r="MAL59" s="20"/>
      <c r="MAM59" s="20"/>
      <c r="MAN59" s="20"/>
      <c r="MAO59" s="20"/>
      <c r="MAP59" s="20"/>
      <c r="MAQ59" s="20"/>
      <c r="MAR59" s="20"/>
      <c r="MAS59" s="20"/>
      <c r="MAT59" s="20"/>
      <c r="MAU59" s="20"/>
      <c r="MAV59" s="20"/>
      <c r="MAW59" s="20"/>
      <c r="MAX59" s="20"/>
      <c r="MAY59" s="20"/>
      <c r="MAZ59" s="20"/>
      <c r="MBA59" s="20"/>
      <c r="MBB59" s="20"/>
      <c r="MBC59" s="20"/>
      <c r="MBD59" s="20"/>
      <c r="MBE59" s="20"/>
      <c r="MBF59" s="20"/>
      <c r="MBG59" s="20"/>
      <c r="MBH59" s="20"/>
      <c r="MBI59" s="20"/>
      <c r="MBJ59" s="20"/>
      <c r="MBK59" s="20"/>
      <c r="MBL59" s="20"/>
      <c r="MBM59" s="20"/>
      <c r="MBN59" s="20"/>
      <c r="MBO59" s="20"/>
      <c r="MBP59" s="20"/>
      <c r="MBQ59" s="20"/>
      <c r="MBR59" s="20"/>
      <c r="MBS59" s="20"/>
      <c r="MBT59" s="20"/>
      <c r="MBU59" s="20"/>
      <c r="MBV59" s="20"/>
      <c r="MBW59" s="20"/>
      <c r="MBX59" s="20"/>
      <c r="MBY59" s="20"/>
      <c r="MBZ59" s="20"/>
      <c r="MCA59" s="20"/>
      <c r="MCB59" s="20"/>
      <c r="MCC59" s="20"/>
      <c r="MCD59" s="20"/>
      <c r="MCE59" s="20"/>
      <c r="MCF59" s="20"/>
      <c r="MCG59" s="20"/>
      <c r="MCH59" s="20"/>
      <c r="MCI59" s="20"/>
      <c r="MCJ59" s="20"/>
      <c r="MCK59" s="20"/>
      <c r="MCL59" s="20"/>
      <c r="MCM59" s="20"/>
      <c r="MCN59" s="20"/>
      <c r="MCO59" s="20"/>
      <c r="MCP59" s="20"/>
      <c r="MCQ59" s="20"/>
      <c r="MCR59" s="20"/>
      <c r="MCS59" s="20"/>
      <c r="MCT59" s="20"/>
      <c r="MCU59" s="20"/>
      <c r="MCV59" s="20"/>
      <c r="MCW59" s="20"/>
      <c r="MCX59" s="20"/>
      <c r="MCY59" s="20"/>
      <c r="MCZ59" s="20"/>
      <c r="MDA59" s="20"/>
      <c r="MDB59" s="20"/>
      <c r="MDC59" s="20"/>
      <c r="MDD59" s="20"/>
      <c r="MDE59" s="20"/>
      <c r="MDF59" s="20"/>
      <c r="MDG59" s="20"/>
      <c r="MDH59" s="20"/>
      <c r="MDI59" s="20"/>
      <c r="MDJ59" s="20"/>
      <c r="MDK59" s="20"/>
      <c r="MDL59" s="20"/>
      <c r="MDM59" s="20"/>
      <c r="MDN59" s="20"/>
      <c r="MDO59" s="20"/>
      <c r="MDP59" s="20"/>
      <c r="MDQ59" s="20"/>
      <c r="MDR59" s="20"/>
      <c r="MDS59" s="20"/>
      <c r="MDT59" s="20"/>
      <c r="MDU59" s="20"/>
      <c r="MDV59" s="20"/>
      <c r="MDW59" s="20"/>
      <c r="MDX59" s="20"/>
      <c r="MDY59" s="20"/>
      <c r="MDZ59" s="20"/>
      <c r="MEA59" s="20"/>
      <c r="MEB59" s="20"/>
      <c r="MEC59" s="20"/>
      <c r="MED59" s="20"/>
      <c r="MEE59" s="20"/>
      <c r="MEF59" s="20"/>
      <c r="MEG59" s="20"/>
      <c r="MEH59" s="20"/>
      <c r="MEI59" s="20"/>
      <c r="MEJ59" s="20"/>
      <c r="MEK59" s="20"/>
      <c r="MEL59" s="20"/>
      <c r="MEM59" s="20"/>
      <c r="MEN59" s="20"/>
      <c r="MEO59" s="20"/>
      <c r="MEP59" s="20"/>
      <c r="MEQ59" s="20"/>
      <c r="MER59" s="20"/>
      <c r="MES59" s="20"/>
      <c r="MET59" s="20"/>
      <c r="MEU59" s="20"/>
      <c r="MEV59" s="20"/>
      <c r="MEW59" s="20"/>
      <c r="MEX59" s="20"/>
      <c r="MEY59" s="20"/>
      <c r="MEZ59" s="20"/>
      <c r="MFA59" s="20"/>
      <c r="MFB59" s="20"/>
      <c r="MFC59" s="20"/>
      <c r="MFD59" s="20"/>
      <c r="MFE59" s="20"/>
      <c r="MFF59" s="20"/>
      <c r="MFG59" s="20"/>
      <c r="MFH59" s="20"/>
      <c r="MFI59" s="20"/>
      <c r="MFJ59" s="20"/>
      <c r="MFK59" s="20"/>
      <c r="MFL59" s="20"/>
      <c r="MFM59" s="20"/>
      <c r="MFN59" s="20"/>
      <c r="MFO59" s="20"/>
      <c r="MFP59" s="20"/>
      <c r="MFQ59" s="20"/>
      <c r="MFR59" s="20"/>
      <c r="MFS59" s="20"/>
      <c r="MFT59" s="20"/>
      <c r="MFU59" s="20"/>
      <c r="MFV59" s="20"/>
      <c r="MFW59" s="20"/>
      <c r="MFX59" s="20"/>
      <c r="MFY59" s="20"/>
      <c r="MFZ59" s="20"/>
      <c r="MGA59" s="20"/>
      <c r="MGB59" s="20"/>
      <c r="MGC59" s="20"/>
      <c r="MGD59" s="20"/>
      <c r="MGE59" s="20"/>
      <c r="MGF59" s="20"/>
      <c r="MGG59" s="20"/>
      <c r="MGH59" s="20"/>
      <c r="MGI59" s="20"/>
      <c r="MGJ59" s="20"/>
      <c r="MGK59" s="20"/>
      <c r="MGL59" s="20"/>
      <c r="MGM59" s="20"/>
      <c r="MGN59" s="20"/>
      <c r="MGO59" s="20"/>
      <c r="MGP59" s="20"/>
      <c r="MGQ59" s="20"/>
      <c r="MGR59" s="20"/>
      <c r="MGS59" s="20"/>
      <c r="MGT59" s="20"/>
      <c r="MGU59" s="20"/>
      <c r="MGV59" s="20"/>
      <c r="MGW59" s="20"/>
      <c r="MGX59" s="20"/>
      <c r="MGY59" s="20"/>
      <c r="MGZ59" s="20"/>
      <c r="MHA59" s="20"/>
      <c r="MHB59" s="20"/>
      <c r="MHC59" s="20"/>
      <c r="MHD59" s="20"/>
      <c r="MHE59" s="20"/>
      <c r="MHF59" s="20"/>
      <c r="MHG59" s="20"/>
      <c r="MHH59" s="20"/>
      <c r="MHI59" s="20"/>
      <c r="MHJ59" s="20"/>
      <c r="MHK59" s="20"/>
      <c r="MHL59" s="20"/>
      <c r="MHM59" s="20"/>
      <c r="MHN59" s="20"/>
      <c r="MHO59" s="20"/>
      <c r="MHP59" s="20"/>
      <c r="MHQ59" s="20"/>
      <c r="MHR59" s="20"/>
      <c r="MHS59" s="20"/>
      <c r="MHT59" s="20"/>
      <c r="MHU59" s="20"/>
      <c r="MHV59" s="20"/>
      <c r="MHW59" s="20"/>
      <c r="MHX59" s="20"/>
      <c r="MHY59" s="20"/>
      <c r="MHZ59" s="20"/>
      <c r="MIA59" s="20"/>
      <c r="MIB59" s="20"/>
      <c r="MIC59" s="20"/>
      <c r="MID59" s="20"/>
      <c r="MIE59" s="20"/>
      <c r="MIF59" s="20"/>
      <c r="MIG59" s="20"/>
      <c r="MIH59" s="20"/>
      <c r="MII59" s="20"/>
      <c r="MIJ59" s="20"/>
      <c r="MIK59" s="20"/>
      <c r="MIL59" s="20"/>
      <c r="MIM59" s="20"/>
      <c r="MIN59" s="20"/>
      <c r="MIO59" s="20"/>
      <c r="MIP59" s="20"/>
      <c r="MIQ59" s="20"/>
      <c r="MIR59" s="20"/>
      <c r="MIS59" s="20"/>
      <c r="MIT59" s="20"/>
      <c r="MIU59" s="20"/>
      <c r="MIV59" s="20"/>
      <c r="MIW59" s="20"/>
      <c r="MIX59" s="20"/>
      <c r="MIY59" s="20"/>
      <c r="MIZ59" s="20"/>
      <c r="MJA59" s="20"/>
      <c r="MJB59" s="20"/>
      <c r="MJC59" s="20"/>
      <c r="MJD59" s="20"/>
      <c r="MJE59" s="20"/>
      <c r="MJF59" s="20"/>
      <c r="MJG59" s="20"/>
      <c r="MJH59" s="20"/>
      <c r="MJI59" s="20"/>
      <c r="MJJ59" s="20"/>
      <c r="MJK59" s="20"/>
      <c r="MJL59" s="20"/>
      <c r="MJM59" s="20"/>
      <c r="MJN59" s="20"/>
      <c r="MJO59" s="20"/>
      <c r="MJP59" s="20"/>
      <c r="MJQ59" s="20"/>
      <c r="MJR59" s="20"/>
      <c r="MJS59" s="20"/>
      <c r="MJT59" s="20"/>
      <c r="MJU59" s="20"/>
      <c r="MJV59" s="20"/>
      <c r="MJW59" s="20"/>
      <c r="MJX59" s="20"/>
      <c r="MJY59" s="20"/>
      <c r="MJZ59" s="20"/>
      <c r="MKA59" s="20"/>
      <c r="MKB59" s="20"/>
      <c r="MKC59" s="20"/>
      <c r="MKD59" s="20"/>
      <c r="MKE59" s="20"/>
      <c r="MKF59" s="20"/>
      <c r="MKG59" s="20"/>
      <c r="MKH59" s="20"/>
      <c r="MKI59" s="20"/>
      <c r="MKJ59" s="20"/>
      <c r="MKK59" s="20"/>
      <c r="MKL59" s="20"/>
      <c r="MKM59" s="20"/>
      <c r="MKN59" s="20"/>
      <c r="MKO59" s="20"/>
      <c r="MKP59" s="20"/>
      <c r="MKQ59" s="20"/>
      <c r="MKR59" s="20"/>
      <c r="MKS59" s="20"/>
      <c r="MKT59" s="20"/>
      <c r="MKU59" s="20"/>
      <c r="MKV59" s="20"/>
      <c r="MKW59" s="20"/>
      <c r="MKX59" s="20"/>
      <c r="MKY59" s="20"/>
      <c r="MKZ59" s="20"/>
      <c r="MLA59" s="20"/>
      <c r="MLB59" s="20"/>
      <c r="MLC59" s="20"/>
      <c r="MLD59" s="20"/>
      <c r="MLE59" s="20"/>
      <c r="MLF59" s="20"/>
      <c r="MLG59" s="20"/>
      <c r="MLH59" s="20"/>
      <c r="MLI59" s="20"/>
      <c r="MLJ59" s="20"/>
      <c r="MLK59" s="20"/>
      <c r="MLL59" s="20"/>
      <c r="MLM59" s="20"/>
      <c r="MLN59" s="20"/>
      <c r="MLO59" s="20"/>
      <c r="MLP59" s="20"/>
      <c r="MLQ59" s="20"/>
      <c r="MLR59" s="20"/>
      <c r="MLS59" s="20"/>
      <c r="MLT59" s="20"/>
      <c r="MLU59" s="20"/>
      <c r="MLV59" s="20"/>
      <c r="MLW59" s="20"/>
      <c r="MLX59" s="20"/>
      <c r="MLY59" s="20"/>
      <c r="MLZ59" s="20"/>
      <c r="MMA59" s="20"/>
      <c r="MMB59" s="20"/>
      <c r="MMC59" s="20"/>
      <c r="MMD59" s="20"/>
      <c r="MME59" s="20"/>
      <c r="MMF59" s="20"/>
      <c r="MMG59" s="20"/>
      <c r="MMH59" s="20"/>
      <c r="MMI59" s="20"/>
      <c r="MMJ59" s="20"/>
      <c r="MMK59" s="20"/>
      <c r="MML59" s="20"/>
      <c r="MMM59" s="20"/>
      <c r="MMN59" s="20"/>
      <c r="MMO59" s="20"/>
      <c r="MMP59" s="20"/>
      <c r="MMQ59" s="20"/>
      <c r="MMR59" s="20"/>
      <c r="MMS59" s="20"/>
      <c r="MMT59" s="20"/>
      <c r="MMU59" s="20"/>
      <c r="MMV59" s="20"/>
      <c r="MMW59" s="20"/>
      <c r="MMX59" s="20"/>
      <c r="MMY59" s="20"/>
      <c r="MMZ59" s="20"/>
      <c r="MNA59" s="20"/>
      <c r="MNB59" s="20"/>
      <c r="MNC59" s="20"/>
      <c r="MND59" s="20"/>
      <c r="MNE59" s="20"/>
      <c r="MNF59" s="20"/>
      <c r="MNG59" s="20"/>
      <c r="MNH59" s="20"/>
      <c r="MNI59" s="20"/>
      <c r="MNJ59" s="20"/>
      <c r="MNK59" s="20"/>
      <c r="MNL59" s="20"/>
      <c r="MNM59" s="20"/>
      <c r="MNN59" s="20"/>
      <c r="MNO59" s="20"/>
      <c r="MNP59" s="20"/>
      <c r="MNQ59" s="20"/>
      <c r="MNR59" s="20"/>
      <c r="MNS59" s="20"/>
      <c r="MNT59" s="20"/>
      <c r="MNU59" s="20"/>
      <c r="MNV59" s="20"/>
      <c r="MNW59" s="20"/>
      <c r="MNX59" s="20"/>
      <c r="MNY59" s="20"/>
      <c r="MNZ59" s="20"/>
      <c r="MOA59" s="20"/>
      <c r="MOB59" s="20"/>
      <c r="MOC59" s="20"/>
      <c r="MOD59" s="20"/>
      <c r="MOE59" s="20"/>
      <c r="MOF59" s="20"/>
      <c r="MOG59" s="20"/>
      <c r="MOH59" s="20"/>
      <c r="MOI59" s="20"/>
      <c r="MOJ59" s="20"/>
      <c r="MOK59" s="20"/>
      <c r="MOL59" s="20"/>
      <c r="MOM59" s="20"/>
      <c r="MON59" s="20"/>
      <c r="MOO59" s="20"/>
      <c r="MOP59" s="20"/>
      <c r="MOQ59" s="20"/>
      <c r="MOR59" s="20"/>
      <c r="MOS59" s="20"/>
      <c r="MOT59" s="20"/>
      <c r="MOU59" s="20"/>
      <c r="MOV59" s="20"/>
      <c r="MOW59" s="20"/>
      <c r="MOX59" s="20"/>
      <c r="MOY59" s="20"/>
      <c r="MOZ59" s="20"/>
      <c r="MPA59" s="20"/>
      <c r="MPB59" s="20"/>
      <c r="MPC59" s="20"/>
      <c r="MPD59" s="20"/>
      <c r="MPE59" s="20"/>
      <c r="MPF59" s="20"/>
      <c r="MPG59" s="20"/>
      <c r="MPH59" s="20"/>
      <c r="MPI59" s="20"/>
      <c r="MPJ59" s="20"/>
      <c r="MPK59" s="20"/>
      <c r="MPL59" s="20"/>
      <c r="MPM59" s="20"/>
      <c r="MPN59" s="20"/>
      <c r="MPO59" s="20"/>
      <c r="MPP59" s="20"/>
      <c r="MPQ59" s="20"/>
      <c r="MPR59" s="20"/>
      <c r="MPS59" s="20"/>
      <c r="MPT59" s="20"/>
      <c r="MPU59" s="20"/>
      <c r="MPV59" s="20"/>
      <c r="MPW59" s="20"/>
      <c r="MPX59" s="20"/>
      <c r="MPY59" s="20"/>
      <c r="MPZ59" s="20"/>
      <c r="MQA59" s="20"/>
      <c r="MQB59" s="20"/>
      <c r="MQC59" s="20"/>
      <c r="MQD59" s="20"/>
      <c r="MQE59" s="20"/>
      <c r="MQF59" s="20"/>
      <c r="MQG59" s="20"/>
      <c r="MQH59" s="20"/>
      <c r="MQI59" s="20"/>
      <c r="MQJ59" s="20"/>
      <c r="MQK59" s="20"/>
      <c r="MQL59" s="20"/>
      <c r="MQM59" s="20"/>
      <c r="MQN59" s="20"/>
      <c r="MQO59" s="20"/>
      <c r="MQP59" s="20"/>
      <c r="MQQ59" s="20"/>
      <c r="MQR59" s="20"/>
      <c r="MQS59" s="20"/>
      <c r="MQT59" s="20"/>
      <c r="MQU59" s="20"/>
      <c r="MQV59" s="20"/>
      <c r="MQW59" s="20"/>
      <c r="MQX59" s="20"/>
      <c r="MQY59" s="20"/>
      <c r="MQZ59" s="20"/>
      <c r="MRA59" s="20"/>
      <c r="MRB59" s="20"/>
      <c r="MRC59" s="20"/>
      <c r="MRD59" s="20"/>
      <c r="MRE59" s="20"/>
      <c r="MRF59" s="20"/>
      <c r="MRG59" s="20"/>
      <c r="MRH59" s="20"/>
      <c r="MRI59" s="20"/>
      <c r="MRJ59" s="20"/>
      <c r="MRK59" s="20"/>
      <c r="MRL59" s="20"/>
      <c r="MRM59" s="20"/>
      <c r="MRN59" s="20"/>
      <c r="MRO59" s="20"/>
      <c r="MRP59" s="20"/>
      <c r="MRQ59" s="20"/>
      <c r="MRR59" s="20"/>
      <c r="MRS59" s="20"/>
      <c r="MRT59" s="20"/>
      <c r="MRU59" s="20"/>
      <c r="MRV59" s="20"/>
      <c r="MRW59" s="20"/>
      <c r="MRX59" s="20"/>
      <c r="MRY59" s="20"/>
      <c r="MRZ59" s="20"/>
      <c r="MSA59" s="20"/>
      <c r="MSB59" s="20"/>
      <c r="MSC59" s="20"/>
      <c r="MSD59" s="20"/>
      <c r="MSE59" s="20"/>
      <c r="MSF59" s="20"/>
      <c r="MSG59" s="20"/>
      <c r="MSH59" s="20"/>
      <c r="MSI59" s="20"/>
      <c r="MSJ59" s="20"/>
      <c r="MSK59" s="20"/>
      <c r="MSL59" s="20"/>
      <c r="MSM59" s="20"/>
      <c r="MSN59" s="20"/>
      <c r="MSO59" s="20"/>
      <c r="MSP59" s="20"/>
      <c r="MSQ59" s="20"/>
      <c r="MSR59" s="20"/>
      <c r="MSS59" s="20"/>
      <c r="MST59" s="20"/>
      <c r="MSU59" s="20"/>
      <c r="MSV59" s="20"/>
      <c r="MSW59" s="20"/>
      <c r="MSX59" s="20"/>
      <c r="MSY59" s="20"/>
      <c r="MSZ59" s="20"/>
      <c r="MTA59" s="20"/>
      <c r="MTB59" s="20"/>
      <c r="MTC59" s="20"/>
      <c r="MTD59" s="20"/>
      <c r="MTE59" s="20"/>
      <c r="MTF59" s="20"/>
      <c r="MTG59" s="20"/>
      <c r="MTH59" s="20"/>
      <c r="MTI59" s="20"/>
      <c r="MTJ59" s="20"/>
      <c r="MTK59" s="20"/>
      <c r="MTL59" s="20"/>
      <c r="MTM59" s="20"/>
      <c r="MTN59" s="20"/>
      <c r="MTO59" s="20"/>
      <c r="MTP59" s="20"/>
      <c r="MTQ59" s="20"/>
      <c r="MTR59" s="20"/>
      <c r="MTS59" s="20"/>
      <c r="MTT59" s="20"/>
      <c r="MTU59" s="20"/>
      <c r="MTV59" s="20"/>
      <c r="MTW59" s="20"/>
      <c r="MTX59" s="20"/>
      <c r="MTY59" s="20"/>
      <c r="MTZ59" s="20"/>
      <c r="MUA59" s="20"/>
      <c r="MUB59" s="20"/>
      <c r="MUC59" s="20"/>
      <c r="MUD59" s="20"/>
      <c r="MUE59" s="20"/>
      <c r="MUF59" s="20"/>
      <c r="MUG59" s="20"/>
      <c r="MUH59" s="20"/>
      <c r="MUI59" s="20"/>
      <c r="MUJ59" s="20"/>
      <c r="MUK59" s="20"/>
      <c r="MUL59" s="20"/>
      <c r="MUM59" s="20"/>
      <c r="MUN59" s="20"/>
      <c r="MUO59" s="20"/>
      <c r="MUP59" s="20"/>
      <c r="MUQ59" s="20"/>
      <c r="MUR59" s="20"/>
      <c r="MUS59" s="20"/>
      <c r="MUT59" s="20"/>
      <c r="MUU59" s="20"/>
      <c r="MUV59" s="20"/>
      <c r="MUW59" s="20"/>
      <c r="MUX59" s="20"/>
      <c r="MUY59" s="20"/>
      <c r="MUZ59" s="20"/>
      <c r="MVA59" s="20"/>
      <c r="MVB59" s="20"/>
      <c r="MVC59" s="20"/>
      <c r="MVD59" s="20"/>
      <c r="MVE59" s="20"/>
      <c r="MVF59" s="20"/>
      <c r="MVG59" s="20"/>
      <c r="MVH59" s="20"/>
      <c r="MVI59" s="20"/>
      <c r="MVJ59" s="20"/>
      <c r="MVK59" s="20"/>
      <c r="MVL59" s="20"/>
      <c r="MVM59" s="20"/>
      <c r="MVN59" s="20"/>
      <c r="MVO59" s="20"/>
      <c r="MVP59" s="20"/>
      <c r="MVQ59" s="20"/>
      <c r="MVR59" s="20"/>
      <c r="MVS59" s="20"/>
      <c r="MVT59" s="20"/>
      <c r="MVU59" s="20"/>
      <c r="MVV59" s="20"/>
      <c r="MVW59" s="20"/>
      <c r="MVX59" s="20"/>
      <c r="MVY59" s="20"/>
      <c r="MVZ59" s="20"/>
      <c r="MWA59" s="20"/>
      <c r="MWB59" s="20"/>
      <c r="MWC59" s="20"/>
      <c r="MWD59" s="20"/>
      <c r="MWE59" s="20"/>
      <c r="MWF59" s="20"/>
      <c r="MWG59" s="20"/>
      <c r="MWH59" s="20"/>
      <c r="MWI59" s="20"/>
      <c r="MWJ59" s="20"/>
      <c r="MWK59" s="20"/>
      <c r="MWL59" s="20"/>
      <c r="MWM59" s="20"/>
      <c r="MWN59" s="20"/>
      <c r="MWO59" s="20"/>
      <c r="MWP59" s="20"/>
      <c r="MWQ59" s="20"/>
      <c r="MWR59" s="20"/>
      <c r="MWS59" s="20"/>
      <c r="MWT59" s="20"/>
      <c r="MWU59" s="20"/>
      <c r="MWV59" s="20"/>
      <c r="MWW59" s="20"/>
      <c r="MWX59" s="20"/>
      <c r="MWY59" s="20"/>
      <c r="MWZ59" s="20"/>
      <c r="MXA59" s="20"/>
      <c r="MXB59" s="20"/>
      <c r="MXC59" s="20"/>
      <c r="MXD59" s="20"/>
      <c r="MXE59" s="20"/>
      <c r="MXF59" s="20"/>
      <c r="MXG59" s="20"/>
      <c r="MXH59" s="20"/>
      <c r="MXI59" s="20"/>
      <c r="MXJ59" s="20"/>
      <c r="MXK59" s="20"/>
      <c r="MXL59" s="20"/>
      <c r="MXM59" s="20"/>
      <c r="MXN59" s="20"/>
      <c r="MXO59" s="20"/>
      <c r="MXP59" s="20"/>
      <c r="MXQ59" s="20"/>
      <c r="MXR59" s="20"/>
      <c r="MXS59" s="20"/>
      <c r="MXT59" s="20"/>
      <c r="MXU59" s="20"/>
      <c r="MXV59" s="20"/>
      <c r="MXW59" s="20"/>
      <c r="MXX59" s="20"/>
      <c r="MXY59" s="20"/>
      <c r="MXZ59" s="20"/>
      <c r="MYA59" s="20"/>
      <c r="MYB59" s="20"/>
      <c r="MYC59" s="20"/>
      <c r="MYD59" s="20"/>
      <c r="MYE59" s="20"/>
      <c r="MYF59" s="20"/>
      <c r="MYG59" s="20"/>
      <c r="MYH59" s="20"/>
      <c r="MYI59" s="20"/>
      <c r="MYJ59" s="20"/>
      <c r="MYK59" s="20"/>
      <c r="MYL59" s="20"/>
      <c r="MYM59" s="20"/>
      <c r="MYN59" s="20"/>
      <c r="MYO59" s="20"/>
      <c r="MYP59" s="20"/>
      <c r="MYQ59" s="20"/>
      <c r="MYR59" s="20"/>
      <c r="MYS59" s="20"/>
      <c r="MYT59" s="20"/>
      <c r="MYU59" s="20"/>
      <c r="MYV59" s="20"/>
      <c r="MYW59" s="20"/>
      <c r="MYX59" s="20"/>
      <c r="MYY59" s="20"/>
      <c r="MYZ59" s="20"/>
      <c r="MZA59" s="20"/>
      <c r="MZB59" s="20"/>
      <c r="MZC59" s="20"/>
      <c r="MZD59" s="20"/>
      <c r="MZE59" s="20"/>
      <c r="MZF59" s="20"/>
      <c r="MZG59" s="20"/>
      <c r="MZH59" s="20"/>
      <c r="MZI59" s="20"/>
      <c r="MZJ59" s="20"/>
      <c r="MZK59" s="20"/>
      <c r="MZL59" s="20"/>
      <c r="MZM59" s="20"/>
      <c r="MZN59" s="20"/>
      <c r="MZO59" s="20"/>
      <c r="MZP59" s="20"/>
      <c r="MZQ59" s="20"/>
      <c r="MZR59" s="20"/>
      <c r="MZS59" s="20"/>
      <c r="MZT59" s="20"/>
      <c r="MZU59" s="20"/>
      <c r="MZV59" s="20"/>
      <c r="MZW59" s="20"/>
      <c r="MZX59" s="20"/>
      <c r="MZY59" s="20"/>
      <c r="MZZ59" s="20"/>
      <c r="NAA59" s="20"/>
      <c r="NAB59" s="20"/>
      <c r="NAC59" s="20"/>
      <c r="NAD59" s="20"/>
      <c r="NAE59" s="20"/>
      <c r="NAF59" s="20"/>
      <c r="NAG59" s="20"/>
      <c r="NAH59" s="20"/>
      <c r="NAI59" s="20"/>
      <c r="NAJ59" s="20"/>
      <c r="NAK59" s="20"/>
      <c r="NAL59" s="20"/>
      <c r="NAM59" s="20"/>
      <c r="NAN59" s="20"/>
      <c r="NAO59" s="20"/>
      <c r="NAP59" s="20"/>
      <c r="NAQ59" s="20"/>
      <c r="NAR59" s="20"/>
      <c r="NAS59" s="20"/>
      <c r="NAT59" s="20"/>
      <c r="NAU59" s="20"/>
      <c r="NAV59" s="20"/>
      <c r="NAW59" s="20"/>
      <c r="NAX59" s="20"/>
      <c r="NAY59" s="20"/>
      <c r="NAZ59" s="20"/>
      <c r="NBA59" s="20"/>
      <c r="NBB59" s="20"/>
      <c r="NBC59" s="20"/>
      <c r="NBD59" s="20"/>
      <c r="NBE59" s="20"/>
      <c r="NBF59" s="20"/>
      <c r="NBG59" s="20"/>
      <c r="NBH59" s="20"/>
      <c r="NBI59" s="20"/>
      <c r="NBJ59" s="20"/>
      <c r="NBK59" s="20"/>
      <c r="NBL59" s="20"/>
      <c r="NBM59" s="20"/>
      <c r="NBN59" s="20"/>
      <c r="NBO59" s="20"/>
      <c r="NBP59" s="20"/>
      <c r="NBQ59" s="20"/>
      <c r="NBR59" s="20"/>
      <c r="NBS59" s="20"/>
      <c r="NBT59" s="20"/>
      <c r="NBU59" s="20"/>
      <c r="NBV59" s="20"/>
      <c r="NBW59" s="20"/>
      <c r="NBX59" s="20"/>
      <c r="NBY59" s="20"/>
      <c r="NBZ59" s="20"/>
      <c r="NCA59" s="20"/>
      <c r="NCB59" s="20"/>
      <c r="NCC59" s="20"/>
      <c r="NCD59" s="20"/>
      <c r="NCE59" s="20"/>
      <c r="NCF59" s="20"/>
      <c r="NCG59" s="20"/>
      <c r="NCH59" s="20"/>
      <c r="NCI59" s="20"/>
      <c r="NCJ59" s="20"/>
      <c r="NCK59" s="20"/>
      <c r="NCL59" s="20"/>
      <c r="NCM59" s="20"/>
      <c r="NCN59" s="20"/>
      <c r="NCO59" s="20"/>
      <c r="NCP59" s="20"/>
      <c r="NCQ59" s="20"/>
      <c r="NCR59" s="20"/>
      <c r="NCS59" s="20"/>
      <c r="NCT59" s="20"/>
      <c r="NCU59" s="20"/>
      <c r="NCV59" s="20"/>
      <c r="NCW59" s="20"/>
      <c r="NCX59" s="20"/>
      <c r="NCY59" s="20"/>
      <c r="NCZ59" s="20"/>
      <c r="NDA59" s="20"/>
      <c r="NDB59" s="20"/>
      <c r="NDC59" s="20"/>
      <c r="NDD59" s="20"/>
      <c r="NDE59" s="20"/>
      <c r="NDF59" s="20"/>
      <c r="NDG59" s="20"/>
      <c r="NDH59" s="20"/>
      <c r="NDI59" s="20"/>
      <c r="NDJ59" s="20"/>
      <c r="NDK59" s="20"/>
      <c r="NDL59" s="20"/>
      <c r="NDM59" s="20"/>
      <c r="NDN59" s="20"/>
      <c r="NDO59" s="20"/>
      <c r="NDP59" s="20"/>
      <c r="NDQ59" s="20"/>
      <c r="NDR59" s="20"/>
      <c r="NDS59" s="20"/>
      <c r="NDT59" s="20"/>
      <c r="NDU59" s="20"/>
      <c r="NDV59" s="20"/>
      <c r="NDW59" s="20"/>
      <c r="NDX59" s="20"/>
      <c r="NDY59" s="20"/>
      <c r="NDZ59" s="20"/>
      <c r="NEA59" s="20"/>
      <c r="NEB59" s="20"/>
      <c r="NEC59" s="20"/>
      <c r="NED59" s="20"/>
      <c r="NEE59" s="20"/>
      <c r="NEF59" s="20"/>
      <c r="NEG59" s="20"/>
      <c r="NEH59" s="20"/>
      <c r="NEI59" s="20"/>
      <c r="NEJ59" s="20"/>
      <c r="NEK59" s="20"/>
      <c r="NEL59" s="20"/>
      <c r="NEM59" s="20"/>
      <c r="NEN59" s="20"/>
      <c r="NEO59" s="20"/>
      <c r="NEP59" s="20"/>
      <c r="NEQ59" s="20"/>
      <c r="NER59" s="20"/>
      <c r="NES59" s="20"/>
      <c r="NET59" s="20"/>
      <c r="NEU59" s="20"/>
      <c r="NEV59" s="20"/>
      <c r="NEW59" s="20"/>
      <c r="NEX59" s="20"/>
      <c r="NEY59" s="20"/>
      <c r="NEZ59" s="20"/>
      <c r="NFA59" s="20"/>
      <c r="NFB59" s="20"/>
      <c r="NFC59" s="20"/>
      <c r="NFD59" s="20"/>
      <c r="NFE59" s="20"/>
      <c r="NFF59" s="20"/>
      <c r="NFG59" s="20"/>
      <c r="NFH59" s="20"/>
      <c r="NFI59" s="20"/>
      <c r="NFJ59" s="20"/>
      <c r="NFK59" s="20"/>
      <c r="NFL59" s="20"/>
      <c r="NFM59" s="20"/>
      <c r="NFN59" s="20"/>
      <c r="NFO59" s="20"/>
      <c r="NFP59" s="20"/>
      <c r="NFQ59" s="20"/>
      <c r="NFR59" s="20"/>
      <c r="NFS59" s="20"/>
      <c r="NFT59" s="20"/>
      <c r="NFU59" s="20"/>
      <c r="NFV59" s="20"/>
      <c r="NFW59" s="20"/>
      <c r="NFX59" s="20"/>
      <c r="NFY59" s="20"/>
      <c r="NFZ59" s="20"/>
      <c r="NGA59" s="20"/>
      <c r="NGB59" s="20"/>
      <c r="NGC59" s="20"/>
      <c r="NGD59" s="20"/>
      <c r="NGE59" s="20"/>
      <c r="NGF59" s="20"/>
      <c r="NGG59" s="20"/>
      <c r="NGH59" s="20"/>
      <c r="NGI59" s="20"/>
      <c r="NGJ59" s="20"/>
      <c r="NGK59" s="20"/>
      <c r="NGL59" s="20"/>
      <c r="NGM59" s="20"/>
      <c r="NGN59" s="20"/>
      <c r="NGO59" s="20"/>
      <c r="NGP59" s="20"/>
      <c r="NGQ59" s="20"/>
      <c r="NGR59" s="20"/>
      <c r="NGS59" s="20"/>
      <c r="NGT59" s="20"/>
      <c r="NGU59" s="20"/>
      <c r="NGV59" s="20"/>
      <c r="NGW59" s="20"/>
      <c r="NGX59" s="20"/>
      <c r="NGY59" s="20"/>
      <c r="NGZ59" s="20"/>
      <c r="NHA59" s="20"/>
      <c r="NHB59" s="20"/>
      <c r="NHC59" s="20"/>
      <c r="NHD59" s="20"/>
      <c r="NHE59" s="20"/>
      <c r="NHF59" s="20"/>
      <c r="NHG59" s="20"/>
      <c r="NHH59" s="20"/>
      <c r="NHI59" s="20"/>
      <c r="NHJ59" s="20"/>
      <c r="NHK59" s="20"/>
      <c r="NHL59" s="20"/>
      <c r="NHM59" s="20"/>
      <c r="NHN59" s="20"/>
      <c r="NHO59" s="20"/>
      <c r="NHP59" s="20"/>
      <c r="NHQ59" s="20"/>
      <c r="NHR59" s="20"/>
      <c r="NHS59" s="20"/>
      <c r="NHT59" s="20"/>
      <c r="NHU59" s="20"/>
      <c r="NHV59" s="20"/>
      <c r="NHW59" s="20"/>
      <c r="NHX59" s="20"/>
      <c r="NHY59" s="20"/>
      <c r="NHZ59" s="20"/>
      <c r="NIA59" s="20"/>
      <c r="NIB59" s="20"/>
      <c r="NIC59" s="20"/>
      <c r="NID59" s="20"/>
      <c r="NIE59" s="20"/>
      <c r="NIF59" s="20"/>
      <c r="NIG59" s="20"/>
      <c r="NIH59" s="20"/>
      <c r="NII59" s="20"/>
      <c r="NIJ59" s="20"/>
      <c r="NIK59" s="20"/>
      <c r="NIL59" s="20"/>
      <c r="NIM59" s="20"/>
      <c r="NIN59" s="20"/>
      <c r="NIO59" s="20"/>
      <c r="NIP59" s="20"/>
      <c r="NIQ59" s="20"/>
      <c r="NIR59" s="20"/>
      <c r="NIS59" s="20"/>
      <c r="NIT59" s="20"/>
      <c r="NIU59" s="20"/>
      <c r="NIV59" s="20"/>
      <c r="NIW59" s="20"/>
      <c r="NIX59" s="20"/>
      <c r="NIY59" s="20"/>
      <c r="NIZ59" s="20"/>
      <c r="NJA59" s="20"/>
      <c r="NJB59" s="20"/>
      <c r="NJC59" s="20"/>
      <c r="NJD59" s="20"/>
      <c r="NJE59" s="20"/>
      <c r="NJF59" s="20"/>
      <c r="NJG59" s="20"/>
      <c r="NJH59" s="20"/>
      <c r="NJI59" s="20"/>
      <c r="NJJ59" s="20"/>
      <c r="NJK59" s="20"/>
      <c r="NJL59" s="20"/>
      <c r="NJM59" s="20"/>
      <c r="NJN59" s="20"/>
      <c r="NJO59" s="20"/>
      <c r="NJP59" s="20"/>
      <c r="NJQ59" s="20"/>
      <c r="NJR59" s="20"/>
      <c r="NJS59" s="20"/>
      <c r="NJT59" s="20"/>
      <c r="NJU59" s="20"/>
      <c r="NJV59" s="20"/>
      <c r="NJW59" s="20"/>
      <c r="NJX59" s="20"/>
      <c r="NJY59" s="20"/>
      <c r="NJZ59" s="20"/>
      <c r="NKA59" s="20"/>
      <c r="NKB59" s="20"/>
      <c r="NKC59" s="20"/>
      <c r="NKD59" s="20"/>
      <c r="NKE59" s="20"/>
      <c r="NKF59" s="20"/>
      <c r="NKG59" s="20"/>
      <c r="NKH59" s="20"/>
      <c r="NKI59" s="20"/>
      <c r="NKJ59" s="20"/>
      <c r="NKK59" s="20"/>
      <c r="NKL59" s="20"/>
      <c r="NKM59" s="20"/>
      <c r="NKN59" s="20"/>
      <c r="NKO59" s="20"/>
      <c r="NKP59" s="20"/>
      <c r="NKQ59" s="20"/>
      <c r="NKR59" s="20"/>
      <c r="NKS59" s="20"/>
      <c r="NKT59" s="20"/>
      <c r="NKU59" s="20"/>
      <c r="NKV59" s="20"/>
      <c r="NKW59" s="20"/>
      <c r="NKX59" s="20"/>
      <c r="NKY59" s="20"/>
      <c r="NKZ59" s="20"/>
      <c r="NLA59" s="20"/>
      <c r="NLB59" s="20"/>
      <c r="NLC59" s="20"/>
      <c r="NLD59" s="20"/>
      <c r="NLE59" s="20"/>
      <c r="NLF59" s="20"/>
      <c r="NLG59" s="20"/>
      <c r="NLH59" s="20"/>
      <c r="NLI59" s="20"/>
      <c r="NLJ59" s="20"/>
      <c r="NLK59" s="20"/>
      <c r="NLL59" s="20"/>
      <c r="NLM59" s="20"/>
      <c r="NLN59" s="20"/>
      <c r="NLO59" s="20"/>
      <c r="NLP59" s="20"/>
      <c r="NLQ59" s="20"/>
      <c r="NLR59" s="20"/>
      <c r="NLS59" s="20"/>
      <c r="NLT59" s="20"/>
      <c r="NLU59" s="20"/>
      <c r="NLV59" s="20"/>
      <c r="NLW59" s="20"/>
      <c r="NLX59" s="20"/>
      <c r="NLY59" s="20"/>
      <c r="NLZ59" s="20"/>
      <c r="NMA59" s="20"/>
      <c r="NMB59" s="20"/>
      <c r="NMC59" s="20"/>
      <c r="NMD59" s="20"/>
      <c r="NME59" s="20"/>
      <c r="NMF59" s="20"/>
      <c r="NMG59" s="20"/>
      <c r="NMH59" s="20"/>
      <c r="NMI59" s="20"/>
      <c r="NMJ59" s="20"/>
      <c r="NMK59" s="20"/>
      <c r="NML59" s="20"/>
      <c r="NMM59" s="20"/>
      <c r="NMN59" s="20"/>
      <c r="NMO59" s="20"/>
      <c r="NMP59" s="20"/>
      <c r="NMQ59" s="20"/>
      <c r="NMR59" s="20"/>
      <c r="NMS59" s="20"/>
      <c r="NMT59" s="20"/>
      <c r="NMU59" s="20"/>
      <c r="NMV59" s="20"/>
      <c r="NMW59" s="20"/>
      <c r="NMX59" s="20"/>
      <c r="NMY59" s="20"/>
      <c r="NMZ59" s="20"/>
      <c r="NNA59" s="20"/>
      <c r="NNB59" s="20"/>
      <c r="NNC59" s="20"/>
      <c r="NND59" s="20"/>
      <c r="NNE59" s="20"/>
      <c r="NNF59" s="20"/>
      <c r="NNG59" s="20"/>
      <c r="NNH59" s="20"/>
      <c r="NNI59" s="20"/>
      <c r="NNJ59" s="20"/>
      <c r="NNK59" s="20"/>
      <c r="NNL59" s="20"/>
      <c r="NNM59" s="20"/>
      <c r="NNN59" s="20"/>
      <c r="NNO59" s="20"/>
      <c r="NNP59" s="20"/>
      <c r="NNQ59" s="20"/>
      <c r="NNR59" s="20"/>
      <c r="NNS59" s="20"/>
      <c r="NNT59" s="20"/>
      <c r="NNU59" s="20"/>
      <c r="NNV59" s="20"/>
      <c r="NNW59" s="20"/>
      <c r="NNX59" s="20"/>
      <c r="NNY59" s="20"/>
      <c r="NNZ59" s="20"/>
      <c r="NOA59" s="20"/>
      <c r="NOB59" s="20"/>
      <c r="NOC59" s="20"/>
      <c r="NOD59" s="20"/>
      <c r="NOE59" s="20"/>
      <c r="NOF59" s="20"/>
      <c r="NOG59" s="20"/>
      <c r="NOH59" s="20"/>
      <c r="NOI59" s="20"/>
      <c r="NOJ59" s="20"/>
      <c r="NOK59" s="20"/>
      <c r="NOL59" s="20"/>
      <c r="NOM59" s="20"/>
      <c r="NON59" s="20"/>
      <c r="NOO59" s="20"/>
      <c r="NOP59" s="20"/>
      <c r="NOQ59" s="20"/>
      <c r="NOR59" s="20"/>
      <c r="NOS59" s="20"/>
      <c r="NOT59" s="20"/>
      <c r="NOU59" s="20"/>
      <c r="NOV59" s="20"/>
      <c r="NOW59" s="20"/>
      <c r="NOX59" s="20"/>
      <c r="NOY59" s="20"/>
      <c r="NOZ59" s="20"/>
      <c r="NPA59" s="20"/>
      <c r="NPB59" s="20"/>
      <c r="NPC59" s="20"/>
      <c r="NPD59" s="20"/>
      <c r="NPE59" s="20"/>
      <c r="NPF59" s="20"/>
      <c r="NPG59" s="20"/>
      <c r="NPH59" s="20"/>
      <c r="NPI59" s="20"/>
      <c r="NPJ59" s="20"/>
      <c r="NPK59" s="20"/>
      <c r="NPL59" s="20"/>
      <c r="NPM59" s="20"/>
      <c r="NPN59" s="20"/>
      <c r="NPO59" s="20"/>
      <c r="NPP59" s="20"/>
      <c r="NPQ59" s="20"/>
      <c r="NPR59" s="20"/>
      <c r="NPS59" s="20"/>
      <c r="NPT59" s="20"/>
      <c r="NPU59" s="20"/>
      <c r="NPV59" s="20"/>
      <c r="NPW59" s="20"/>
      <c r="NPX59" s="20"/>
      <c r="NPY59" s="20"/>
      <c r="NPZ59" s="20"/>
      <c r="NQA59" s="20"/>
      <c r="NQB59" s="20"/>
      <c r="NQC59" s="20"/>
      <c r="NQD59" s="20"/>
      <c r="NQE59" s="20"/>
      <c r="NQF59" s="20"/>
      <c r="NQG59" s="20"/>
      <c r="NQH59" s="20"/>
      <c r="NQI59" s="20"/>
      <c r="NQJ59" s="20"/>
      <c r="NQK59" s="20"/>
      <c r="NQL59" s="20"/>
      <c r="NQM59" s="20"/>
      <c r="NQN59" s="20"/>
      <c r="NQO59" s="20"/>
      <c r="NQP59" s="20"/>
      <c r="NQQ59" s="20"/>
      <c r="NQR59" s="20"/>
      <c r="NQS59" s="20"/>
      <c r="NQT59" s="20"/>
      <c r="NQU59" s="20"/>
      <c r="NQV59" s="20"/>
      <c r="NQW59" s="20"/>
      <c r="NQX59" s="20"/>
      <c r="NQY59" s="20"/>
      <c r="NQZ59" s="20"/>
      <c r="NRA59" s="20"/>
      <c r="NRB59" s="20"/>
      <c r="NRC59" s="20"/>
      <c r="NRD59" s="20"/>
      <c r="NRE59" s="20"/>
      <c r="NRF59" s="20"/>
      <c r="NRG59" s="20"/>
      <c r="NRH59" s="20"/>
      <c r="NRI59" s="20"/>
      <c r="NRJ59" s="20"/>
      <c r="NRK59" s="20"/>
      <c r="NRL59" s="20"/>
      <c r="NRM59" s="20"/>
      <c r="NRN59" s="20"/>
      <c r="NRO59" s="20"/>
      <c r="NRP59" s="20"/>
      <c r="NRQ59" s="20"/>
      <c r="NRR59" s="20"/>
      <c r="NRS59" s="20"/>
      <c r="NRT59" s="20"/>
      <c r="NRU59" s="20"/>
      <c r="NRV59" s="20"/>
      <c r="NRW59" s="20"/>
      <c r="NRX59" s="20"/>
      <c r="NRY59" s="20"/>
      <c r="NRZ59" s="20"/>
      <c r="NSA59" s="20"/>
      <c r="NSB59" s="20"/>
      <c r="NSC59" s="20"/>
      <c r="NSD59" s="20"/>
      <c r="NSE59" s="20"/>
      <c r="NSF59" s="20"/>
      <c r="NSG59" s="20"/>
      <c r="NSH59" s="20"/>
      <c r="NSI59" s="20"/>
      <c r="NSJ59" s="20"/>
      <c r="NSK59" s="20"/>
      <c r="NSL59" s="20"/>
      <c r="NSM59" s="20"/>
      <c r="NSN59" s="20"/>
      <c r="NSO59" s="20"/>
      <c r="NSP59" s="20"/>
      <c r="NSQ59" s="20"/>
      <c r="NSR59" s="20"/>
      <c r="NSS59" s="20"/>
      <c r="NST59" s="20"/>
      <c r="NSU59" s="20"/>
      <c r="NSV59" s="20"/>
      <c r="NSW59" s="20"/>
      <c r="NSX59" s="20"/>
      <c r="NSY59" s="20"/>
      <c r="NSZ59" s="20"/>
      <c r="NTA59" s="20"/>
      <c r="NTB59" s="20"/>
      <c r="NTC59" s="20"/>
      <c r="NTD59" s="20"/>
      <c r="NTE59" s="20"/>
      <c r="NTF59" s="20"/>
      <c r="NTG59" s="20"/>
      <c r="NTH59" s="20"/>
      <c r="NTI59" s="20"/>
      <c r="NTJ59" s="20"/>
      <c r="NTK59" s="20"/>
      <c r="NTL59" s="20"/>
      <c r="NTM59" s="20"/>
      <c r="NTN59" s="20"/>
      <c r="NTO59" s="20"/>
      <c r="NTP59" s="20"/>
      <c r="NTQ59" s="20"/>
      <c r="NTR59" s="20"/>
      <c r="NTS59" s="20"/>
      <c r="NTT59" s="20"/>
      <c r="NTU59" s="20"/>
      <c r="NTV59" s="20"/>
      <c r="NTW59" s="20"/>
      <c r="NTX59" s="20"/>
      <c r="NTY59" s="20"/>
      <c r="NTZ59" s="20"/>
      <c r="NUA59" s="20"/>
      <c r="NUB59" s="20"/>
      <c r="NUC59" s="20"/>
      <c r="NUD59" s="20"/>
      <c r="NUE59" s="20"/>
      <c r="NUF59" s="20"/>
      <c r="NUG59" s="20"/>
      <c r="NUH59" s="20"/>
      <c r="NUI59" s="20"/>
      <c r="NUJ59" s="20"/>
      <c r="NUK59" s="20"/>
      <c r="NUL59" s="20"/>
      <c r="NUM59" s="20"/>
      <c r="NUN59" s="20"/>
      <c r="NUO59" s="20"/>
      <c r="NUP59" s="20"/>
      <c r="NUQ59" s="20"/>
      <c r="NUR59" s="20"/>
      <c r="NUS59" s="20"/>
      <c r="NUT59" s="20"/>
      <c r="NUU59" s="20"/>
      <c r="NUV59" s="20"/>
      <c r="NUW59" s="20"/>
      <c r="NUX59" s="20"/>
      <c r="NUY59" s="20"/>
      <c r="NUZ59" s="20"/>
      <c r="NVA59" s="20"/>
      <c r="NVB59" s="20"/>
      <c r="NVC59" s="20"/>
      <c r="NVD59" s="20"/>
      <c r="NVE59" s="20"/>
      <c r="NVF59" s="20"/>
      <c r="NVG59" s="20"/>
      <c r="NVH59" s="20"/>
      <c r="NVI59" s="20"/>
      <c r="NVJ59" s="20"/>
      <c r="NVK59" s="20"/>
      <c r="NVL59" s="20"/>
      <c r="NVM59" s="20"/>
      <c r="NVN59" s="20"/>
      <c r="NVO59" s="20"/>
      <c r="NVP59" s="20"/>
      <c r="NVQ59" s="20"/>
      <c r="NVR59" s="20"/>
      <c r="NVS59" s="20"/>
      <c r="NVT59" s="20"/>
      <c r="NVU59" s="20"/>
      <c r="NVV59" s="20"/>
      <c r="NVW59" s="20"/>
      <c r="NVX59" s="20"/>
      <c r="NVY59" s="20"/>
      <c r="NVZ59" s="20"/>
      <c r="NWA59" s="20"/>
      <c r="NWB59" s="20"/>
      <c r="NWC59" s="20"/>
      <c r="NWD59" s="20"/>
      <c r="NWE59" s="20"/>
      <c r="NWF59" s="20"/>
      <c r="NWG59" s="20"/>
      <c r="NWH59" s="20"/>
      <c r="NWI59" s="20"/>
      <c r="NWJ59" s="20"/>
      <c r="NWK59" s="20"/>
      <c r="NWL59" s="20"/>
      <c r="NWM59" s="20"/>
      <c r="NWN59" s="20"/>
      <c r="NWO59" s="20"/>
      <c r="NWP59" s="20"/>
      <c r="NWQ59" s="20"/>
      <c r="NWR59" s="20"/>
      <c r="NWS59" s="20"/>
      <c r="NWT59" s="20"/>
      <c r="NWU59" s="20"/>
      <c r="NWV59" s="20"/>
      <c r="NWW59" s="20"/>
      <c r="NWX59" s="20"/>
      <c r="NWY59" s="20"/>
      <c r="NWZ59" s="20"/>
      <c r="NXA59" s="20"/>
      <c r="NXB59" s="20"/>
      <c r="NXC59" s="20"/>
      <c r="NXD59" s="20"/>
      <c r="NXE59" s="20"/>
      <c r="NXF59" s="20"/>
      <c r="NXG59" s="20"/>
      <c r="NXH59" s="20"/>
      <c r="NXI59" s="20"/>
      <c r="NXJ59" s="20"/>
      <c r="NXK59" s="20"/>
      <c r="NXL59" s="20"/>
      <c r="NXM59" s="20"/>
      <c r="NXN59" s="20"/>
      <c r="NXO59" s="20"/>
      <c r="NXP59" s="20"/>
      <c r="NXQ59" s="20"/>
      <c r="NXR59" s="20"/>
      <c r="NXS59" s="20"/>
      <c r="NXT59" s="20"/>
      <c r="NXU59" s="20"/>
      <c r="NXV59" s="20"/>
      <c r="NXW59" s="20"/>
      <c r="NXX59" s="20"/>
      <c r="NXY59" s="20"/>
      <c r="NXZ59" s="20"/>
      <c r="NYA59" s="20"/>
      <c r="NYB59" s="20"/>
      <c r="NYC59" s="20"/>
      <c r="NYD59" s="20"/>
      <c r="NYE59" s="20"/>
      <c r="NYF59" s="20"/>
      <c r="NYG59" s="20"/>
      <c r="NYH59" s="20"/>
      <c r="NYI59" s="20"/>
      <c r="NYJ59" s="20"/>
      <c r="NYK59" s="20"/>
      <c r="NYL59" s="20"/>
      <c r="NYM59" s="20"/>
      <c r="NYN59" s="20"/>
      <c r="NYO59" s="20"/>
      <c r="NYP59" s="20"/>
      <c r="NYQ59" s="20"/>
      <c r="NYR59" s="20"/>
      <c r="NYS59" s="20"/>
      <c r="NYT59" s="20"/>
      <c r="NYU59" s="20"/>
      <c r="NYV59" s="20"/>
      <c r="NYW59" s="20"/>
      <c r="NYX59" s="20"/>
      <c r="NYY59" s="20"/>
      <c r="NYZ59" s="20"/>
      <c r="NZA59" s="20"/>
      <c r="NZB59" s="20"/>
      <c r="NZC59" s="20"/>
      <c r="NZD59" s="20"/>
      <c r="NZE59" s="20"/>
      <c r="NZF59" s="20"/>
      <c r="NZG59" s="20"/>
      <c r="NZH59" s="20"/>
      <c r="NZI59" s="20"/>
      <c r="NZJ59" s="20"/>
      <c r="NZK59" s="20"/>
      <c r="NZL59" s="20"/>
      <c r="NZM59" s="20"/>
      <c r="NZN59" s="20"/>
      <c r="NZO59" s="20"/>
      <c r="NZP59" s="20"/>
      <c r="NZQ59" s="20"/>
      <c r="NZR59" s="20"/>
      <c r="NZS59" s="20"/>
      <c r="NZT59" s="20"/>
      <c r="NZU59" s="20"/>
      <c r="NZV59" s="20"/>
      <c r="NZW59" s="20"/>
      <c r="NZX59" s="20"/>
      <c r="NZY59" s="20"/>
      <c r="NZZ59" s="20"/>
      <c r="OAA59" s="20"/>
      <c r="OAB59" s="20"/>
      <c r="OAC59" s="20"/>
      <c r="OAD59" s="20"/>
      <c r="OAE59" s="20"/>
      <c r="OAF59" s="20"/>
      <c r="OAG59" s="20"/>
      <c r="OAH59" s="20"/>
      <c r="OAI59" s="20"/>
      <c r="OAJ59" s="20"/>
      <c r="OAK59" s="20"/>
      <c r="OAL59" s="20"/>
      <c r="OAM59" s="20"/>
      <c r="OAN59" s="20"/>
      <c r="OAO59" s="20"/>
      <c r="OAP59" s="20"/>
      <c r="OAQ59" s="20"/>
      <c r="OAR59" s="20"/>
      <c r="OAS59" s="20"/>
      <c r="OAT59" s="20"/>
      <c r="OAU59" s="20"/>
      <c r="OAV59" s="20"/>
      <c r="OAW59" s="20"/>
      <c r="OAX59" s="20"/>
      <c r="OAY59" s="20"/>
      <c r="OAZ59" s="20"/>
      <c r="OBA59" s="20"/>
      <c r="OBB59" s="20"/>
      <c r="OBC59" s="20"/>
      <c r="OBD59" s="20"/>
      <c r="OBE59" s="20"/>
      <c r="OBF59" s="20"/>
      <c r="OBG59" s="20"/>
      <c r="OBH59" s="20"/>
      <c r="OBI59" s="20"/>
      <c r="OBJ59" s="20"/>
      <c r="OBK59" s="20"/>
      <c r="OBL59" s="20"/>
      <c r="OBM59" s="20"/>
      <c r="OBN59" s="20"/>
      <c r="OBO59" s="20"/>
      <c r="OBP59" s="20"/>
      <c r="OBQ59" s="20"/>
      <c r="OBR59" s="20"/>
      <c r="OBS59" s="20"/>
      <c r="OBT59" s="20"/>
      <c r="OBU59" s="20"/>
      <c r="OBV59" s="20"/>
      <c r="OBW59" s="20"/>
      <c r="OBX59" s="20"/>
      <c r="OBY59" s="20"/>
      <c r="OBZ59" s="20"/>
      <c r="OCA59" s="20"/>
      <c r="OCB59" s="20"/>
      <c r="OCC59" s="20"/>
      <c r="OCD59" s="20"/>
      <c r="OCE59" s="20"/>
      <c r="OCF59" s="20"/>
      <c r="OCG59" s="20"/>
      <c r="OCH59" s="20"/>
      <c r="OCI59" s="20"/>
      <c r="OCJ59" s="20"/>
      <c r="OCK59" s="20"/>
      <c r="OCL59" s="20"/>
      <c r="OCM59" s="20"/>
      <c r="OCN59" s="20"/>
      <c r="OCO59" s="20"/>
      <c r="OCP59" s="20"/>
      <c r="OCQ59" s="20"/>
      <c r="OCR59" s="20"/>
      <c r="OCS59" s="20"/>
      <c r="OCT59" s="20"/>
      <c r="OCU59" s="20"/>
      <c r="OCV59" s="20"/>
      <c r="OCW59" s="20"/>
      <c r="OCX59" s="20"/>
      <c r="OCY59" s="20"/>
      <c r="OCZ59" s="20"/>
      <c r="ODA59" s="20"/>
      <c r="ODB59" s="20"/>
      <c r="ODC59" s="20"/>
      <c r="ODD59" s="20"/>
      <c r="ODE59" s="20"/>
      <c r="ODF59" s="20"/>
      <c r="ODG59" s="20"/>
      <c r="ODH59" s="20"/>
      <c r="ODI59" s="20"/>
      <c r="ODJ59" s="20"/>
      <c r="ODK59" s="20"/>
      <c r="ODL59" s="20"/>
      <c r="ODM59" s="20"/>
      <c r="ODN59" s="20"/>
      <c r="ODO59" s="20"/>
      <c r="ODP59" s="20"/>
      <c r="ODQ59" s="20"/>
      <c r="ODR59" s="20"/>
      <c r="ODS59" s="20"/>
      <c r="ODT59" s="20"/>
      <c r="ODU59" s="20"/>
      <c r="ODV59" s="20"/>
      <c r="ODW59" s="20"/>
      <c r="ODX59" s="20"/>
      <c r="ODY59" s="20"/>
      <c r="ODZ59" s="20"/>
      <c r="OEA59" s="20"/>
      <c r="OEB59" s="20"/>
      <c r="OEC59" s="20"/>
      <c r="OED59" s="20"/>
      <c r="OEE59" s="20"/>
      <c r="OEF59" s="20"/>
      <c r="OEG59" s="20"/>
      <c r="OEH59" s="20"/>
      <c r="OEI59" s="20"/>
      <c r="OEJ59" s="20"/>
      <c r="OEK59" s="20"/>
      <c r="OEL59" s="20"/>
      <c r="OEM59" s="20"/>
      <c r="OEN59" s="20"/>
      <c r="OEO59" s="20"/>
      <c r="OEP59" s="20"/>
      <c r="OEQ59" s="20"/>
      <c r="OER59" s="20"/>
      <c r="OES59" s="20"/>
      <c r="OET59" s="20"/>
      <c r="OEU59" s="20"/>
      <c r="OEV59" s="20"/>
      <c r="OEW59" s="20"/>
      <c r="OEX59" s="20"/>
      <c r="OEY59" s="20"/>
      <c r="OEZ59" s="20"/>
      <c r="OFA59" s="20"/>
      <c r="OFB59" s="20"/>
      <c r="OFC59" s="20"/>
      <c r="OFD59" s="20"/>
      <c r="OFE59" s="20"/>
      <c r="OFF59" s="20"/>
      <c r="OFG59" s="20"/>
      <c r="OFH59" s="20"/>
      <c r="OFI59" s="20"/>
      <c r="OFJ59" s="20"/>
      <c r="OFK59" s="20"/>
      <c r="OFL59" s="20"/>
      <c r="OFM59" s="20"/>
      <c r="OFN59" s="20"/>
      <c r="OFO59" s="20"/>
      <c r="OFP59" s="20"/>
      <c r="OFQ59" s="20"/>
      <c r="OFR59" s="20"/>
      <c r="OFS59" s="20"/>
      <c r="OFT59" s="20"/>
      <c r="OFU59" s="20"/>
      <c r="OFV59" s="20"/>
      <c r="OFW59" s="20"/>
      <c r="OFX59" s="20"/>
      <c r="OFY59" s="20"/>
      <c r="OFZ59" s="20"/>
      <c r="OGA59" s="20"/>
      <c r="OGB59" s="20"/>
      <c r="OGC59" s="20"/>
      <c r="OGD59" s="20"/>
      <c r="OGE59" s="20"/>
      <c r="OGF59" s="20"/>
      <c r="OGG59" s="20"/>
      <c r="OGH59" s="20"/>
      <c r="OGI59" s="20"/>
      <c r="OGJ59" s="20"/>
      <c r="OGK59" s="20"/>
      <c r="OGL59" s="20"/>
      <c r="OGM59" s="20"/>
      <c r="OGN59" s="20"/>
      <c r="OGO59" s="20"/>
      <c r="OGP59" s="20"/>
      <c r="OGQ59" s="20"/>
      <c r="OGR59" s="20"/>
      <c r="OGS59" s="20"/>
      <c r="OGT59" s="20"/>
      <c r="OGU59" s="20"/>
      <c r="OGV59" s="20"/>
      <c r="OGW59" s="20"/>
      <c r="OGX59" s="20"/>
      <c r="OGY59" s="20"/>
      <c r="OGZ59" s="20"/>
      <c r="OHA59" s="20"/>
      <c r="OHB59" s="20"/>
      <c r="OHC59" s="20"/>
      <c r="OHD59" s="20"/>
      <c r="OHE59" s="20"/>
      <c r="OHF59" s="20"/>
      <c r="OHG59" s="20"/>
      <c r="OHH59" s="20"/>
      <c r="OHI59" s="20"/>
      <c r="OHJ59" s="20"/>
      <c r="OHK59" s="20"/>
      <c r="OHL59" s="20"/>
      <c r="OHM59" s="20"/>
      <c r="OHN59" s="20"/>
      <c r="OHO59" s="20"/>
      <c r="OHP59" s="20"/>
      <c r="OHQ59" s="20"/>
      <c r="OHR59" s="20"/>
      <c r="OHS59" s="20"/>
      <c r="OHT59" s="20"/>
      <c r="OHU59" s="20"/>
      <c r="OHV59" s="20"/>
      <c r="OHW59" s="20"/>
      <c r="OHX59" s="20"/>
      <c r="OHY59" s="20"/>
      <c r="OHZ59" s="20"/>
      <c r="OIA59" s="20"/>
      <c r="OIB59" s="20"/>
      <c r="OIC59" s="20"/>
      <c r="OID59" s="20"/>
      <c r="OIE59" s="20"/>
      <c r="OIF59" s="20"/>
      <c r="OIG59" s="20"/>
      <c r="OIH59" s="20"/>
      <c r="OII59" s="20"/>
      <c r="OIJ59" s="20"/>
      <c r="OIK59" s="20"/>
      <c r="OIL59" s="20"/>
      <c r="OIM59" s="20"/>
      <c r="OIN59" s="20"/>
      <c r="OIO59" s="20"/>
      <c r="OIP59" s="20"/>
      <c r="OIQ59" s="20"/>
      <c r="OIR59" s="20"/>
      <c r="OIS59" s="20"/>
      <c r="OIT59" s="20"/>
      <c r="OIU59" s="20"/>
      <c r="OIV59" s="20"/>
      <c r="OIW59" s="20"/>
      <c r="OIX59" s="20"/>
      <c r="OIY59" s="20"/>
      <c r="OIZ59" s="20"/>
      <c r="OJA59" s="20"/>
      <c r="OJB59" s="20"/>
      <c r="OJC59" s="20"/>
      <c r="OJD59" s="20"/>
      <c r="OJE59" s="20"/>
      <c r="OJF59" s="20"/>
      <c r="OJG59" s="20"/>
      <c r="OJH59" s="20"/>
      <c r="OJI59" s="20"/>
      <c r="OJJ59" s="20"/>
      <c r="OJK59" s="20"/>
      <c r="OJL59" s="20"/>
      <c r="OJM59" s="20"/>
      <c r="OJN59" s="20"/>
      <c r="OJO59" s="20"/>
      <c r="OJP59" s="20"/>
      <c r="OJQ59" s="20"/>
      <c r="OJR59" s="20"/>
      <c r="OJS59" s="20"/>
      <c r="OJT59" s="20"/>
      <c r="OJU59" s="20"/>
      <c r="OJV59" s="20"/>
      <c r="OJW59" s="20"/>
      <c r="OJX59" s="20"/>
      <c r="OJY59" s="20"/>
      <c r="OJZ59" s="20"/>
      <c r="OKA59" s="20"/>
      <c r="OKB59" s="20"/>
      <c r="OKC59" s="20"/>
      <c r="OKD59" s="20"/>
      <c r="OKE59" s="20"/>
      <c r="OKF59" s="20"/>
      <c r="OKG59" s="20"/>
      <c r="OKH59" s="20"/>
      <c r="OKI59" s="20"/>
      <c r="OKJ59" s="20"/>
      <c r="OKK59" s="20"/>
      <c r="OKL59" s="20"/>
      <c r="OKM59" s="20"/>
      <c r="OKN59" s="20"/>
      <c r="OKO59" s="20"/>
      <c r="OKP59" s="20"/>
      <c r="OKQ59" s="20"/>
      <c r="OKR59" s="20"/>
      <c r="OKS59" s="20"/>
      <c r="OKT59" s="20"/>
      <c r="OKU59" s="20"/>
      <c r="OKV59" s="20"/>
      <c r="OKW59" s="20"/>
      <c r="OKX59" s="20"/>
      <c r="OKY59" s="20"/>
      <c r="OKZ59" s="20"/>
      <c r="OLA59" s="20"/>
      <c r="OLB59" s="20"/>
      <c r="OLC59" s="20"/>
      <c r="OLD59" s="20"/>
      <c r="OLE59" s="20"/>
      <c r="OLF59" s="20"/>
      <c r="OLG59" s="20"/>
      <c r="OLH59" s="20"/>
      <c r="OLI59" s="20"/>
      <c r="OLJ59" s="20"/>
      <c r="OLK59" s="20"/>
      <c r="OLL59" s="20"/>
      <c r="OLM59" s="20"/>
      <c r="OLN59" s="20"/>
      <c r="OLO59" s="20"/>
      <c r="OLP59" s="20"/>
      <c r="OLQ59" s="20"/>
      <c r="OLR59" s="20"/>
      <c r="OLS59" s="20"/>
      <c r="OLT59" s="20"/>
      <c r="OLU59" s="20"/>
      <c r="OLV59" s="20"/>
      <c r="OLW59" s="20"/>
      <c r="OLX59" s="20"/>
      <c r="OLY59" s="20"/>
      <c r="OLZ59" s="20"/>
      <c r="OMA59" s="20"/>
      <c r="OMB59" s="20"/>
      <c r="OMC59" s="20"/>
      <c r="OMD59" s="20"/>
      <c r="OME59" s="20"/>
      <c r="OMF59" s="20"/>
      <c r="OMG59" s="20"/>
      <c r="OMH59" s="20"/>
      <c r="OMI59" s="20"/>
      <c r="OMJ59" s="20"/>
      <c r="OMK59" s="20"/>
      <c r="OML59" s="20"/>
      <c r="OMM59" s="20"/>
      <c r="OMN59" s="20"/>
      <c r="OMO59" s="20"/>
      <c r="OMP59" s="20"/>
      <c r="OMQ59" s="20"/>
      <c r="OMR59" s="20"/>
      <c r="OMS59" s="20"/>
      <c r="OMT59" s="20"/>
      <c r="OMU59" s="20"/>
      <c r="OMV59" s="20"/>
      <c r="OMW59" s="20"/>
      <c r="OMX59" s="20"/>
      <c r="OMY59" s="20"/>
      <c r="OMZ59" s="20"/>
      <c r="ONA59" s="20"/>
      <c r="ONB59" s="20"/>
      <c r="ONC59" s="20"/>
      <c r="OND59" s="20"/>
      <c r="ONE59" s="20"/>
      <c r="ONF59" s="20"/>
      <c r="ONG59" s="20"/>
      <c r="ONH59" s="20"/>
      <c r="ONI59" s="20"/>
      <c r="ONJ59" s="20"/>
      <c r="ONK59" s="20"/>
      <c r="ONL59" s="20"/>
      <c r="ONM59" s="20"/>
      <c r="ONN59" s="20"/>
      <c r="ONO59" s="20"/>
      <c r="ONP59" s="20"/>
      <c r="ONQ59" s="20"/>
      <c r="ONR59" s="20"/>
      <c r="ONS59" s="20"/>
      <c r="ONT59" s="20"/>
      <c r="ONU59" s="20"/>
      <c r="ONV59" s="20"/>
      <c r="ONW59" s="20"/>
      <c r="ONX59" s="20"/>
      <c r="ONY59" s="20"/>
      <c r="ONZ59" s="20"/>
      <c r="OOA59" s="20"/>
      <c r="OOB59" s="20"/>
      <c r="OOC59" s="20"/>
      <c r="OOD59" s="20"/>
      <c r="OOE59" s="20"/>
      <c r="OOF59" s="20"/>
      <c r="OOG59" s="20"/>
      <c r="OOH59" s="20"/>
      <c r="OOI59" s="20"/>
      <c r="OOJ59" s="20"/>
      <c r="OOK59" s="20"/>
      <c r="OOL59" s="20"/>
      <c r="OOM59" s="20"/>
      <c r="OON59" s="20"/>
      <c r="OOO59" s="20"/>
      <c r="OOP59" s="20"/>
      <c r="OOQ59" s="20"/>
      <c r="OOR59" s="20"/>
      <c r="OOS59" s="20"/>
      <c r="OOT59" s="20"/>
      <c r="OOU59" s="20"/>
      <c r="OOV59" s="20"/>
      <c r="OOW59" s="20"/>
      <c r="OOX59" s="20"/>
      <c r="OOY59" s="20"/>
      <c r="OOZ59" s="20"/>
      <c r="OPA59" s="20"/>
      <c r="OPB59" s="20"/>
      <c r="OPC59" s="20"/>
      <c r="OPD59" s="20"/>
      <c r="OPE59" s="20"/>
      <c r="OPF59" s="20"/>
      <c r="OPG59" s="20"/>
      <c r="OPH59" s="20"/>
      <c r="OPI59" s="20"/>
      <c r="OPJ59" s="20"/>
      <c r="OPK59" s="20"/>
      <c r="OPL59" s="20"/>
      <c r="OPM59" s="20"/>
      <c r="OPN59" s="20"/>
      <c r="OPO59" s="20"/>
      <c r="OPP59" s="20"/>
      <c r="OPQ59" s="20"/>
      <c r="OPR59" s="20"/>
      <c r="OPS59" s="20"/>
      <c r="OPT59" s="20"/>
      <c r="OPU59" s="20"/>
      <c r="OPV59" s="20"/>
      <c r="OPW59" s="20"/>
      <c r="OPX59" s="20"/>
      <c r="OPY59" s="20"/>
      <c r="OPZ59" s="20"/>
      <c r="OQA59" s="20"/>
      <c r="OQB59" s="20"/>
      <c r="OQC59" s="20"/>
      <c r="OQD59" s="20"/>
      <c r="OQE59" s="20"/>
      <c r="OQF59" s="20"/>
      <c r="OQG59" s="20"/>
      <c r="OQH59" s="20"/>
      <c r="OQI59" s="20"/>
      <c r="OQJ59" s="20"/>
      <c r="OQK59" s="20"/>
      <c r="OQL59" s="20"/>
      <c r="OQM59" s="20"/>
      <c r="OQN59" s="20"/>
      <c r="OQO59" s="20"/>
      <c r="OQP59" s="20"/>
      <c r="OQQ59" s="20"/>
      <c r="OQR59" s="20"/>
      <c r="OQS59" s="20"/>
      <c r="OQT59" s="20"/>
      <c r="OQU59" s="20"/>
      <c r="OQV59" s="20"/>
      <c r="OQW59" s="20"/>
      <c r="OQX59" s="20"/>
      <c r="OQY59" s="20"/>
      <c r="OQZ59" s="20"/>
      <c r="ORA59" s="20"/>
      <c r="ORB59" s="20"/>
      <c r="ORC59" s="20"/>
      <c r="ORD59" s="20"/>
      <c r="ORE59" s="20"/>
      <c r="ORF59" s="20"/>
      <c r="ORG59" s="20"/>
      <c r="ORH59" s="20"/>
      <c r="ORI59" s="20"/>
      <c r="ORJ59" s="20"/>
      <c r="ORK59" s="20"/>
      <c r="ORL59" s="20"/>
      <c r="ORM59" s="20"/>
      <c r="ORN59" s="20"/>
      <c r="ORO59" s="20"/>
      <c r="ORP59" s="20"/>
      <c r="ORQ59" s="20"/>
      <c r="ORR59" s="20"/>
      <c r="ORS59" s="20"/>
      <c r="ORT59" s="20"/>
      <c r="ORU59" s="20"/>
      <c r="ORV59" s="20"/>
      <c r="ORW59" s="20"/>
      <c r="ORX59" s="20"/>
      <c r="ORY59" s="20"/>
      <c r="ORZ59" s="20"/>
      <c r="OSA59" s="20"/>
      <c r="OSB59" s="20"/>
      <c r="OSC59" s="20"/>
      <c r="OSD59" s="20"/>
      <c r="OSE59" s="20"/>
      <c r="OSF59" s="20"/>
      <c r="OSG59" s="20"/>
      <c r="OSH59" s="20"/>
      <c r="OSI59" s="20"/>
      <c r="OSJ59" s="20"/>
      <c r="OSK59" s="20"/>
      <c r="OSL59" s="20"/>
      <c r="OSM59" s="20"/>
      <c r="OSN59" s="20"/>
      <c r="OSO59" s="20"/>
      <c r="OSP59" s="20"/>
      <c r="OSQ59" s="20"/>
      <c r="OSR59" s="20"/>
      <c r="OSS59" s="20"/>
      <c r="OST59" s="20"/>
      <c r="OSU59" s="20"/>
      <c r="OSV59" s="20"/>
      <c r="OSW59" s="20"/>
      <c r="OSX59" s="20"/>
      <c r="OSY59" s="20"/>
      <c r="OSZ59" s="20"/>
      <c r="OTA59" s="20"/>
      <c r="OTB59" s="20"/>
      <c r="OTC59" s="20"/>
      <c r="OTD59" s="20"/>
      <c r="OTE59" s="20"/>
      <c r="OTF59" s="20"/>
      <c r="OTG59" s="20"/>
      <c r="OTH59" s="20"/>
      <c r="OTI59" s="20"/>
      <c r="OTJ59" s="20"/>
      <c r="OTK59" s="20"/>
      <c r="OTL59" s="20"/>
      <c r="OTM59" s="20"/>
      <c r="OTN59" s="20"/>
      <c r="OTO59" s="20"/>
      <c r="OTP59" s="20"/>
      <c r="OTQ59" s="20"/>
      <c r="OTR59" s="20"/>
      <c r="OTS59" s="20"/>
      <c r="OTT59" s="20"/>
      <c r="OTU59" s="20"/>
      <c r="OTV59" s="20"/>
      <c r="OTW59" s="20"/>
      <c r="OTX59" s="20"/>
      <c r="OTY59" s="20"/>
      <c r="OTZ59" s="20"/>
      <c r="OUA59" s="20"/>
      <c r="OUB59" s="20"/>
      <c r="OUC59" s="20"/>
      <c r="OUD59" s="20"/>
      <c r="OUE59" s="20"/>
      <c r="OUF59" s="20"/>
      <c r="OUG59" s="20"/>
      <c r="OUH59" s="20"/>
      <c r="OUI59" s="20"/>
      <c r="OUJ59" s="20"/>
      <c r="OUK59" s="20"/>
      <c r="OUL59" s="20"/>
      <c r="OUM59" s="20"/>
      <c r="OUN59" s="20"/>
      <c r="OUO59" s="20"/>
      <c r="OUP59" s="20"/>
      <c r="OUQ59" s="20"/>
      <c r="OUR59" s="20"/>
      <c r="OUS59" s="20"/>
      <c r="OUT59" s="20"/>
      <c r="OUU59" s="20"/>
      <c r="OUV59" s="20"/>
      <c r="OUW59" s="20"/>
      <c r="OUX59" s="20"/>
      <c r="OUY59" s="20"/>
      <c r="OUZ59" s="20"/>
      <c r="OVA59" s="20"/>
      <c r="OVB59" s="20"/>
      <c r="OVC59" s="20"/>
      <c r="OVD59" s="20"/>
      <c r="OVE59" s="20"/>
      <c r="OVF59" s="20"/>
      <c r="OVG59" s="20"/>
      <c r="OVH59" s="20"/>
      <c r="OVI59" s="20"/>
      <c r="OVJ59" s="20"/>
      <c r="OVK59" s="20"/>
      <c r="OVL59" s="20"/>
      <c r="OVM59" s="20"/>
      <c r="OVN59" s="20"/>
      <c r="OVO59" s="20"/>
      <c r="OVP59" s="20"/>
      <c r="OVQ59" s="20"/>
      <c r="OVR59" s="20"/>
      <c r="OVS59" s="20"/>
      <c r="OVT59" s="20"/>
      <c r="OVU59" s="20"/>
      <c r="OVV59" s="20"/>
      <c r="OVW59" s="20"/>
      <c r="OVX59" s="20"/>
      <c r="OVY59" s="20"/>
      <c r="OVZ59" s="20"/>
      <c r="OWA59" s="20"/>
      <c r="OWB59" s="20"/>
      <c r="OWC59" s="20"/>
      <c r="OWD59" s="20"/>
      <c r="OWE59" s="20"/>
      <c r="OWF59" s="20"/>
      <c r="OWG59" s="20"/>
      <c r="OWH59" s="20"/>
      <c r="OWI59" s="20"/>
      <c r="OWJ59" s="20"/>
      <c r="OWK59" s="20"/>
      <c r="OWL59" s="20"/>
      <c r="OWM59" s="20"/>
      <c r="OWN59" s="20"/>
      <c r="OWO59" s="20"/>
      <c r="OWP59" s="20"/>
      <c r="OWQ59" s="20"/>
      <c r="OWR59" s="20"/>
      <c r="OWS59" s="20"/>
      <c r="OWT59" s="20"/>
      <c r="OWU59" s="20"/>
      <c r="OWV59" s="20"/>
      <c r="OWW59" s="20"/>
      <c r="OWX59" s="20"/>
      <c r="OWY59" s="20"/>
      <c r="OWZ59" s="20"/>
      <c r="OXA59" s="20"/>
      <c r="OXB59" s="20"/>
      <c r="OXC59" s="20"/>
      <c r="OXD59" s="20"/>
      <c r="OXE59" s="20"/>
      <c r="OXF59" s="20"/>
      <c r="OXG59" s="20"/>
      <c r="OXH59" s="20"/>
      <c r="OXI59" s="20"/>
      <c r="OXJ59" s="20"/>
      <c r="OXK59" s="20"/>
      <c r="OXL59" s="20"/>
      <c r="OXM59" s="20"/>
      <c r="OXN59" s="20"/>
      <c r="OXO59" s="20"/>
      <c r="OXP59" s="20"/>
      <c r="OXQ59" s="20"/>
      <c r="OXR59" s="20"/>
      <c r="OXS59" s="20"/>
      <c r="OXT59" s="20"/>
      <c r="OXU59" s="20"/>
      <c r="OXV59" s="20"/>
      <c r="OXW59" s="20"/>
      <c r="OXX59" s="20"/>
      <c r="OXY59" s="20"/>
      <c r="OXZ59" s="20"/>
      <c r="OYA59" s="20"/>
      <c r="OYB59" s="20"/>
      <c r="OYC59" s="20"/>
      <c r="OYD59" s="20"/>
      <c r="OYE59" s="20"/>
      <c r="OYF59" s="20"/>
      <c r="OYG59" s="20"/>
      <c r="OYH59" s="20"/>
      <c r="OYI59" s="20"/>
      <c r="OYJ59" s="20"/>
      <c r="OYK59" s="20"/>
      <c r="OYL59" s="20"/>
      <c r="OYM59" s="20"/>
      <c r="OYN59" s="20"/>
      <c r="OYO59" s="20"/>
      <c r="OYP59" s="20"/>
      <c r="OYQ59" s="20"/>
      <c r="OYR59" s="20"/>
      <c r="OYS59" s="20"/>
      <c r="OYT59" s="20"/>
      <c r="OYU59" s="20"/>
      <c r="OYV59" s="20"/>
      <c r="OYW59" s="20"/>
      <c r="OYX59" s="20"/>
      <c r="OYY59" s="20"/>
      <c r="OYZ59" s="20"/>
      <c r="OZA59" s="20"/>
      <c r="OZB59" s="20"/>
      <c r="OZC59" s="20"/>
      <c r="OZD59" s="20"/>
      <c r="OZE59" s="20"/>
      <c r="OZF59" s="20"/>
      <c r="OZG59" s="20"/>
      <c r="OZH59" s="20"/>
      <c r="OZI59" s="20"/>
      <c r="OZJ59" s="20"/>
      <c r="OZK59" s="20"/>
      <c r="OZL59" s="20"/>
      <c r="OZM59" s="20"/>
      <c r="OZN59" s="20"/>
      <c r="OZO59" s="20"/>
      <c r="OZP59" s="20"/>
      <c r="OZQ59" s="20"/>
      <c r="OZR59" s="20"/>
      <c r="OZS59" s="20"/>
      <c r="OZT59" s="20"/>
      <c r="OZU59" s="20"/>
      <c r="OZV59" s="20"/>
      <c r="OZW59" s="20"/>
      <c r="OZX59" s="20"/>
      <c r="OZY59" s="20"/>
      <c r="OZZ59" s="20"/>
      <c r="PAA59" s="20"/>
      <c r="PAB59" s="20"/>
      <c r="PAC59" s="20"/>
      <c r="PAD59" s="20"/>
      <c r="PAE59" s="20"/>
      <c r="PAF59" s="20"/>
      <c r="PAG59" s="20"/>
      <c r="PAH59" s="20"/>
      <c r="PAI59" s="20"/>
      <c r="PAJ59" s="20"/>
      <c r="PAK59" s="20"/>
      <c r="PAL59" s="20"/>
      <c r="PAM59" s="20"/>
      <c r="PAN59" s="20"/>
      <c r="PAO59" s="20"/>
      <c r="PAP59" s="20"/>
      <c r="PAQ59" s="20"/>
      <c r="PAR59" s="20"/>
      <c r="PAS59" s="20"/>
      <c r="PAT59" s="20"/>
      <c r="PAU59" s="20"/>
      <c r="PAV59" s="20"/>
      <c r="PAW59" s="20"/>
      <c r="PAX59" s="20"/>
      <c r="PAY59" s="20"/>
      <c r="PAZ59" s="20"/>
      <c r="PBA59" s="20"/>
      <c r="PBB59" s="20"/>
      <c r="PBC59" s="20"/>
      <c r="PBD59" s="20"/>
      <c r="PBE59" s="20"/>
      <c r="PBF59" s="20"/>
      <c r="PBG59" s="20"/>
      <c r="PBH59" s="20"/>
      <c r="PBI59" s="20"/>
      <c r="PBJ59" s="20"/>
      <c r="PBK59" s="20"/>
      <c r="PBL59" s="20"/>
      <c r="PBM59" s="20"/>
      <c r="PBN59" s="20"/>
      <c r="PBO59" s="20"/>
      <c r="PBP59" s="20"/>
      <c r="PBQ59" s="20"/>
      <c r="PBR59" s="20"/>
      <c r="PBS59" s="20"/>
      <c r="PBT59" s="20"/>
      <c r="PBU59" s="20"/>
      <c r="PBV59" s="20"/>
      <c r="PBW59" s="20"/>
      <c r="PBX59" s="20"/>
      <c r="PBY59" s="20"/>
      <c r="PBZ59" s="20"/>
      <c r="PCA59" s="20"/>
      <c r="PCB59" s="20"/>
      <c r="PCC59" s="20"/>
      <c r="PCD59" s="20"/>
      <c r="PCE59" s="20"/>
      <c r="PCF59" s="20"/>
      <c r="PCG59" s="20"/>
      <c r="PCH59" s="20"/>
      <c r="PCI59" s="20"/>
      <c r="PCJ59" s="20"/>
      <c r="PCK59" s="20"/>
      <c r="PCL59" s="20"/>
      <c r="PCM59" s="20"/>
      <c r="PCN59" s="20"/>
      <c r="PCO59" s="20"/>
      <c r="PCP59" s="20"/>
      <c r="PCQ59" s="20"/>
      <c r="PCR59" s="20"/>
      <c r="PCS59" s="20"/>
      <c r="PCT59" s="20"/>
      <c r="PCU59" s="20"/>
      <c r="PCV59" s="20"/>
      <c r="PCW59" s="20"/>
      <c r="PCX59" s="20"/>
      <c r="PCY59" s="20"/>
      <c r="PCZ59" s="20"/>
      <c r="PDA59" s="20"/>
      <c r="PDB59" s="20"/>
      <c r="PDC59" s="20"/>
      <c r="PDD59" s="20"/>
      <c r="PDE59" s="20"/>
      <c r="PDF59" s="20"/>
      <c r="PDG59" s="20"/>
      <c r="PDH59" s="20"/>
      <c r="PDI59" s="20"/>
      <c r="PDJ59" s="20"/>
      <c r="PDK59" s="20"/>
      <c r="PDL59" s="20"/>
      <c r="PDM59" s="20"/>
      <c r="PDN59" s="20"/>
      <c r="PDO59" s="20"/>
      <c r="PDP59" s="20"/>
      <c r="PDQ59" s="20"/>
      <c r="PDR59" s="20"/>
      <c r="PDS59" s="20"/>
      <c r="PDT59" s="20"/>
      <c r="PDU59" s="20"/>
      <c r="PDV59" s="20"/>
      <c r="PDW59" s="20"/>
      <c r="PDX59" s="20"/>
      <c r="PDY59" s="20"/>
      <c r="PDZ59" s="20"/>
      <c r="PEA59" s="20"/>
      <c r="PEB59" s="20"/>
      <c r="PEC59" s="20"/>
      <c r="PED59" s="20"/>
      <c r="PEE59" s="20"/>
      <c r="PEF59" s="20"/>
      <c r="PEG59" s="20"/>
      <c r="PEH59" s="20"/>
      <c r="PEI59" s="20"/>
      <c r="PEJ59" s="20"/>
      <c r="PEK59" s="20"/>
      <c r="PEL59" s="20"/>
      <c r="PEM59" s="20"/>
      <c r="PEN59" s="20"/>
      <c r="PEO59" s="20"/>
      <c r="PEP59" s="20"/>
      <c r="PEQ59" s="20"/>
      <c r="PER59" s="20"/>
      <c r="PES59" s="20"/>
      <c r="PET59" s="20"/>
      <c r="PEU59" s="20"/>
      <c r="PEV59" s="20"/>
      <c r="PEW59" s="20"/>
      <c r="PEX59" s="20"/>
      <c r="PEY59" s="20"/>
      <c r="PEZ59" s="20"/>
      <c r="PFA59" s="20"/>
      <c r="PFB59" s="20"/>
      <c r="PFC59" s="20"/>
      <c r="PFD59" s="20"/>
      <c r="PFE59" s="20"/>
      <c r="PFF59" s="20"/>
      <c r="PFG59" s="20"/>
      <c r="PFH59" s="20"/>
      <c r="PFI59" s="20"/>
      <c r="PFJ59" s="20"/>
      <c r="PFK59" s="20"/>
      <c r="PFL59" s="20"/>
      <c r="PFM59" s="20"/>
      <c r="PFN59" s="20"/>
      <c r="PFO59" s="20"/>
      <c r="PFP59" s="20"/>
      <c r="PFQ59" s="20"/>
      <c r="PFR59" s="20"/>
      <c r="PFS59" s="20"/>
      <c r="PFT59" s="20"/>
      <c r="PFU59" s="20"/>
      <c r="PFV59" s="20"/>
      <c r="PFW59" s="20"/>
      <c r="PFX59" s="20"/>
      <c r="PFY59" s="20"/>
      <c r="PFZ59" s="20"/>
      <c r="PGA59" s="20"/>
      <c r="PGB59" s="20"/>
      <c r="PGC59" s="20"/>
      <c r="PGD59" s="20"/>
      <c r="PGE59" s="20"/>
      <c r="PGF59" s="20"/>
      <c r="PGG59" s="20"/>
      <c r="PGH59" s="20"/>
      <c r="PGI59" s="20"/>
      <c r="PGJ59" s="20"/>
      <c r="PGK59" s="20"/>
      <c r="PGL59" s="20"/>
      <c r="PGM59" s="20"/>
      <c r="PGN59" s="20"/>
      <c r="PGO59" s="20"/>
      <c r="PGP59" s="20"/>
      <c r="PGQ59" s="20"/>
      <c r="PGR59" s="20"/>
      <c r="PGS59" s="20"/>
      <c r="PGT59" s="20"/>
      <c r="PGU59" s="20"/>
      <c r="PGV59" s="20"/>
      <c r="PGW59" s="20"/>
      <c r="PGX59" s="20"/>
      <c r="PGY59" s="20"/>
      <c r="PGZ59" s="20"/>
      <c r="PHA59" s="20"/>
      <c r="PHB59" s="20"/>
      <c r="PHC59" s="20"/>
      <c r="PHD59" s="20"/>
      <c r="PHE59" s="20"/>
      <c r="PHF59" s="20"/>
      <c r="PHG59" s="20"/>
      <c r="PHH59" s="20"/>
      <c r="PHI59" s="20"/>
      <c r="PHJ59" s="20"/>
      <c r="PHK59" s="20"/>
      <c r="PHL59" s="20"/>
      <c r="PHM59" s="20"/>
      <c r="PHN59" s="20"/>
      <c r="PHO59" s="20"/>
      <c r="PHP59" s="20"/>
      <c r="PHQ59" s="20"/>
      <c r="PHR59" s="20"/>
      <c r="PHS59" s="20"/>
      <c r="PHT59" s="20"/>
      <c r="PHU59" s="20"/>
      <c r="PHV59" s="20"/>
      <c r="PHW59" s="20"/>
      <c r="PHX59" s="20"/>
      <c r="PHY59" s="20"/>
      <c r="PHZ59" s="20"/>
      <c r="PIA59" s="20"/>
      <c r="PIB59" s="20"/>
      <c r="PIC59" s="20"/>
      <c r="PID59" s="20"/>
      <c r="PIE59" s="20"/>
      <c r="PIF59" s="20"/>
      <c r="PIG59" s="20"/>
      <c r="PIH59" s="20"/>
      <c r="PII59" s="20"/>
      <c r="PIJ59" s="20"/>
      <c r="PIK59" s="20"/>
      <c r="PIL59" s="20"/>
      <c r="PIM59" s="20"/>
      <c r="PIN59" s="20"/>
      <c r="PIO59" s="20"/>
      <c r="PIP59" s="20"/>
      <c r="PIQ59" s="20"/>
      <c r="PIR59" s="20"/>
      <c r="PIS59" s="20"/>
      <c r="PIT59" s="20"/>
      <c r="PIU59" s="20"/>
      <c r="PIV59" s="20"/>
      <c r="PIW59" s="20"/>
      <c r="PIX59" s="20"/>
      <c r="PIY59" s="20"/>
      <c r="PIZ59" s="20"/>
      <c r="PJA59" s="20"/>
      <c r="PJB59" s="20"/>
      <c r="PJC59" s="20"/>
      <c r="PJD59" s="20"/>
      <c r="PJE59" s="20"/>
      <c r="PJF59" s="20"/>
      <c r="PJG59" s="20"/>
      <c r="PJH59" s="20"/>
      <c r="PJI59" s="20"/>
      <c r="PJJ59" s="20"/>
      <c r="PJK59" s="20"/>
      <c r="PJL59" s="20"/>
      <c r="PJM59" s="20"/>
      <c r="PJN59" s="20"/>
      <c r="PJO59" s="20"/>
      <c r="PJP59" s="20"/>
      <c r="PJQ59" s="20"/>
      <c r="PJR59" s="20"/>
      <c r="PJS59" s="20"/>
      <c r="PJT59" s="20"/>
      <c r="PJU59" s="20"/>
      <c r="PJV59" s="20"/>
      <c r="PJW59" s="20"/>
      <c r="PJX59" s="20"/>
      <c r="PJY59" s="20"/>
      <c r="PJZ59" s="20"/>
      <c r="PKA59" s="20"/>
      <c r="PKB59" s="20"/>
      <c r="PKC59" s="20"/>
      <c r="PKD59" s="20"/>
      <c r="PKE59" s="20"/>
      <c r="PKF59" s="20"/>
      <c r="PKG59" s="20"/>
      <c r="PKH59" s="20"/>
      <c r="PKI59" s="20"/>
      <c r="PKJ59" s="20"/>
      <c r="PKK59" s="20"/>
      <c r="PKL59" s="20"/>
      <c r="PKM59" s="20"/>
      <c r="PKN59" s="20"/>
      <c r="PKO59" s="20"/>
      <c r="PKP59" s="20"/>
      <c r="PKQ59" s="20"/>
      <c r="PKR59" s="20"/>
      <c r="PKS59" s="20"/>
      <c r="PKT59" s="20"/>
      <c r="PKU59" s="20"/>
      <c r="PKV59" s="20"/>
      <c r="PKW59" s="20"/>
      <c r="PKX59" s="20"/>
      <c r="PKY59" s="20"/>
      <c r="PKZ59" s="20"/>
      <c r="PLA59" s="20"/>
      <c r="PLB59" s="20"/>
      <c r="PLC59" s="20"/>
      <c r="PLD59" s="20"/>
      <c r="PLE59" s="20"/>
      <c r="PLF59" s="20"/>
      <c r="PLG59" s="20"/>
      <c r="PLH59" s="20"/>
      <c r="PLI59" s="20"/>
      <c r="PLJ59" s="20"/>
      <c r="PLK59" s="20"/>
      <c r="PLL59" s="20"/>
      <c r="PLM59" s="20"/>
      <c r="PLN59" s="20"/>
      <c r="PLO59" s="20"/>
      <c r="PLP59" s="20"/>
      <c r="PLQ59" s="20"/>
      <c r="PLR59" s="20"/>
      <c r="PLS59" s="20"/>
      <c r="PLT59" s="20"/>
      <c r="PLU59" s="20"/>
      <c r="PLV59" s="20"/>
      <c r="PLW59" s="20"/>
      <c r="PLX59" s="20"/>
      <c r="PLY59" s="20"/>
      <c r="PLZ59" s="20"/>
      <c r="PMA59" s="20"/>
      <c r="PMB59" s="20"/>
      <c r="PMC59" s="20"/>
      <c r="PMD59" s="20"/>
      <c r="PME59" s="20"/>
      <c r="PMF59" s="20"/>
      <c r="PMG59" s="20"/>
      <c r="PMH59" s="20"/>
      <c r="PMI59" s="20"/>
      <c r="PMJ59" s="20"/>
      <c r="PMK59" s="20"/>
      <c r="PML59" s="20"/>
      <c r="PMM59" s="20"/>
      <c r="PMN59" s="20"/>
      <c r="PMO59" s="20"/>
      <c r="PMP59" s="20"/>
      <c r="PMQ59" s="20"/>
      <c r="PMR59" s="20"/>
      <c r="PMS59" s="20"/>
      <c r="PMT59" s="20"/>
      <c r="PMU59" s="20"/>
      <c r="PMV59" s="20"/>
      <c r="PMW59" s="20"/>
      <c r="PMX59" s="20"/>
      <c r="PMY59" s="20"/>
      <c r="PMZ59" s="20"/>
      <c r="PNA59" s="20"/>
      <c r="PNB59" s="20"/>
      <c r="PNC59" s="20"/>
      <c r="PND59" s="20"/>
      <c r="PNE59" s="20"/>
      <c r="PNF59" s="20"/>
      <c r="PNG59" s="20"/>
      <c r="PNH59" s="20"/>
      <c r="PNI59" s="20"/>
      <c r="PNJ59" s="20"/>
      <c r="PNK59" s="20"/>
      <c r="PNL59" s="20"/>
      <c r="PNM59" s="20"/>
      <c r="PNN59" s="20"/>
      <c r="PNO59" s="20"/>
      <c r="PNP59" s="20"/>
      <c r="PNQ59" s="20"/>
      <c r="PNR59" s="20"/>
      <c r="PNS59" s="20"/>
      <c r="PNT59" s="20"/>
      <c r="PNU59" s="20"/>
      <c r="PNV59" s="20"/>
      <c r="PNW59" s="20"/>
      <c r="PNX59" s="20"/>
      <c r="PNY59" s="20"/>
      <c r="PNZ59" s="20"/>
      <c r="POA59" s="20"/>
      <c r="POB59" s="20"/>
      <c r="POC59" s="20"/>
      <c r="POD59" s="20"/>
      <c r="POE59" s="20"/>
    </row>
    <row r="61" spans="49:11211" x14ac:dyDescent="0.2">
      <c r="BD61" s="39">
        <v>11</v>
      </c>
      <c r="BE61" s="19" t="s">
        <v>51</v>
      </c>
      <c r="BF61" s="14" t="s">
        <v>26</v>
      </c>
      <c r="BG61" s="13"/>
      <c r="BH61" s="13"/>
      <c r="BI61" s="13"/>
      <c r="BJ61" s="13"/>
      <c r="BK61" s="13"/>
    </row>
    <row r="62" spans="49:11211" x14ac:dyDescent="0.2">
      <c r="BB62" s="2">
        <f t="shared" ref="BB62:BB68" si="21">(  BD$61^(BC62+1)  -1  )  /  (  BD$61  -  1)  -1</f>
        <v>11</v>
      </c>
      <c r="BC62" s="2" t="str">
        <f t="shared" ref="BC62:BC68" si="22">RIGHT( BD62,1 )</f>
        <v>1</v>
      </c>
      <c r="BD62" s="4" t="s">
        <v>30</v>
      </c>
      <c r="BE62" s="24">
        <f>COUNT(  BF62:EH62  )</f>
        <v>15</v>
      </c>
      <c r="BF62" s="20">
        <v>-7</v>
      </c>
      <c r="BG62" s="20">
        <v>-2</v>
      </c>
      <c r="BH62" s="20">
        <v>16</v>
      </c>
      <c r="BI62" s="20">
        <v>-14</v>
      </c>
      <c r="BJ62" s="20">
        <v>-23</v>
      </c>
      <c r="BK62" s="20">
        <v>-15</v>
      </c>
      <c r="BL62" s="20">
        <v>-5</v>
      </c>
      <c r="BM62" s="20">
        <v>-41</v>
      </c>
      <c r="BN62" s="20">
        <v>1</v>
      </c>
      <c r="BO62" s="20">
        <v>-10</v>
      </c>
      <c r="BP62" s="20">
        <v>6</v>
      </c>
      <c r="BQ62" s="20">
        <v>20</v>
      </c>
      <c r="BR62" s="20">
        <v>20</v>
      </c>
      <c r="BS62" s="20">
        <v>-25</v>
      </c>
      <c r="BT62" s="20">
        <v>12</v>
      </c>
      <c r="BU62" s="20"/>
      <c r="BV62" s="20"/>
      <c r="BW62" s="20"/>
      <c r="BX62" s="20"/>
      <c r="BY62" s="20"/>
      <c r="BZ62" s="20"/>
      <c r="CA62" s="20"/>
      <c r="CB62" s="20"/>
      <c r="CC62" s="20"/>
      <c r="CD62" s="20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0"/>
      <c r="CR62" s="20"/>
      <c r="CS62" s="20"/>
      <c r="CT62" s="20"/>
      <c r="CU62" s="20"/>
      <c r="CV62" s="20"/>
      <c r="CW62" s="20"/>
      <c r="CX62" s="20"/>
      <c r="CY62" s="20"/>
      <c r="CZ62" s="20"/>
      <c r="DA62" s="20"/>
      <c r="DB62" s="20"/>
      <c r="DC62" s="20"/>
      <c r="DD62" s="20"/>
      <c r="DE62" s="20"/>
      <c r="DF62" s="20"/>
      <c r="DG62" s="20"/>
      <c r="DH62" s="20"/>
      <c r="DI62" s="20"/>
      <c r="DJ62" s="20"/>
      <c r="DK62" s="20"/>
      <c r="DL62" s="20"/>
      <c r="DM62" s="20"/>
      <c r="DN62" s="20"/>
      <c r="DO62" s="20"/>
      <c r="DP62" s="20"/>
      <c r="DQ62" s="20"/>
      <c r="DR62" s="20"/>
      <c r="DS62" s="20"/>
      <c r="DT62" s="20"/>
      <c r="DU62" s="20"/>
      <c r="DV62" s="20"/>
      <c r="DW62" s="20"/>
      <c r="DX62" s="20"/>
      <c r="DY62" s="20"/>
      <c r="DZ62" s="20"/>
      <c r="EA62" s="20"/>
      <c r="EB62" s="20"/>
      <c r="EC62" s="20"/>
      <c r="ED62" s="20"/>
      <c r="EE62" s="20"/>
      <c r="EF62" s="20"/>
      <c r="EG62" s="20"/>
      <c r="EH62" s="20"/>
      <c r="EI62" s="20"/>
      <c r="EJ62" s="20"/>
      <c r="EK62" s="20"/>
      <c r="EL62" s="20"/>
      <c r="EM62" s="20"/>
      <c r="EN62" s="20"/>
      <c r="EO62" s="20"/>
      <c r="EP62" s="20"/>
      <c r="EQ62" s="20"/>
      <c r="ER62" s="20"/>
      <c r="ES62" s="20"/>
      <c r="ET62" s="20"/>
      <c r="EU62" s="20"/>
      <c r="EV62" s="20"/>
      <c r="EW62" s="20"/>
      <c r="EX62" s="20"/>
      <c r="EY62" s="20"/>
      <c r="EZ62" s="20"/>
      <c r="FA62" s="20"/>
      <c r="FB62" s="20"/>
      <c r="FC62" s="20"/>
      <c r="FD62" s="20"/>
      <c r="FE62" s="20"/>
      <c r="FF62" s="20"/>
      <c r="FG62" s="20"/>
      <c r="FH62" s="20"/>
      <c r="FI62" s="20"/>
      <c r="FJ62" s="20"/>
      <c r="FK62" s="20"/>
      <c r="FL62" s="20"/>
      <c r="FM62" s="20"/>
      <c r="FN62" s="20"/>
      <c r="FO62" s="20"/>
      <c r="FP62" s="20"/>
      <c r="FQ62" s="20"/>
      <c r="FR62" s="20"/>
      <c r="FS62" s="20"/>
      <c r="FT62" s="20"/>
      <c r="FU62" s="20"/>
      <c r="FV62" s="20"/>
      <c r="FW62" s="20"/>
      <c r="FX62" s="20"/>
      <c r="FY62" s="20"/>
      <c r="FZ62" s="20"/>
      <c r="GA62" s="20"/>
      <c r="GB62" s="20"/>
      <c r="GC62" s="20"/>
      <c r="GD62" s="20"/>
      <c r="GE62" s="20"/>
      <c r="GF62" s="20"/>
      <c r="GG62" s="20"/>
      <c r="GH62" s="20"/>
      <c r="GI62" s="20"/>
      <c r="GJ62" s="20"/>
      <c r="GK62" s="20"/>
      <c r="GL62" s="20"/>
      <c r="GM62" s="20"/>
      <c r="GN62" s="20"/>
      <c r="GO62" s="20"/>
      <c r="GP62" s="20"/>
      <c r="GQ62" s="20"/>
      <c r="GR62" s="20"/>
      <c r="GS62" s="20"/>
      <c r="GT62" s="20"/>
      <c r="GU62" s="20"/>
      <c r="GV62" s="20"/>
      <c r="GW62" s="20"/>
      <c r="GX62" s="20"/>
      <c r="GY62" s="20"/>
      <c r="GZ62" s="20"/>
      <c r="HA62" s="20"/>
      <c r="HB62" s="20"/>
      <c r="HC62" s="20"/>
      <c r="HD62" s="20"/>
      <c r="HE62" s="20"/>
      <c r="HF62" s="20"/>
      <c r="HG62" s="20"/>
      <c r="HH62" s="20"/>
      <c r="HI62" s="20"/>
      <c r="HJ62" s="20"/>
      <c r="HK62" s="20"/>
      <c r="HL62" s="20"/>
      <c r="HM62" s="20"/>
      <c r="HN62" s="20"/>
      <c r="HO62" s="20"/>
      <c r="HP62" s="20"/>
      <c r="HQ62" s="20"/>
      <c r="HR62" s="20"/>
      <c r="HS62" s="20"/>
      <c r="HT62" s="20"/>
      <c r="HU62" s="20"/>
      <c r="HV62" s="20"/>
      <c r="HW62" s="20"/>
      <c r="HX62" s="20"/>
      <c r="HY62" s="20"/>
      <c r="HZ62" s="20"/>
      <c r="IA62" s="20"/>
      <c r="IB62" s="20"/>
      <c r="IC62" s="20"/>
      <c r="ID62" s="20"/>
      <c r="IE62" s="20"/>
      <c r="IF62" s="20"/>
      <c r="IG62" s="20"/>
      <c r="IH62" s="20"/>
      <c r="II62" s="20"/>
      <c r="IJ62" s="20"/>
      <c r="IK62" s="20"/>
      <c r="IL62" s="20"/>
      <c r="IM62" s="20"/>
      <c r="IN62" s="20"/>
      <c r="IO62" s="20"/>
      <c r="IP62" s="20"/>
      <c r="IQ62" s="20"/>
      <c r="IR62" s="20"/>
      <c r="IS62" s="20"/>
      <c r="IT62" s="20"/>
      <c r="IU62" s="20"/>
      <c r="IV62" s="20"/>
      <c r="IW62" s="20"/>
      <c r="IX62" s="20"/>
      <c r="IY62" s="20"/>
      <c r="IZ62" s="20"/>
      <c r="JA62" s="20"/>
      <c r="JB62" s="20"/>
      <c r="JC62" s="20"/>
      <c r="JD62" s="20"/>
      <c r="JE62" s="20"/>
      <c r="JF62" s="20"/>
      <c r="JG62" s="20"/>
      <c r="JH62" s="20"/>
      <c r="JI62" s="20"/>
      <c r="JJ62" s="20"/>
      <c r="JK62" s="20"/>
      <c r="JL62" s="20"/>
      <c r="JM62" s="20"/>
      <c r="JN62" s="20"/>
      <c r="JO62" s="20"/>
      <c r="JP62" s="20"/>
      <c r="JQ62" s="20"/>
      <c r="JR62" s="20"/>
      <c r="JS62" s="20"/>
      <c r="JT62" s="20"/>
      <c r="JU62" s="20"/>
      <c r="JV62" s="20"/>
      <c r="JW62" s="20"/>
      <c r="JX62" s="20"/>
      <c r="JY62" s="20"/>
      <c r="JZ62" s="20"/>
      <c r="KA62" s="20"/>
      <c r="KB62" s="20"/>
      <c r="KC62" s="20"/>
      <c r="KD62" s="20"/>
      <c r="KE62" s="20"/>
      <c r="KF62" s="20"/>
      <c r="KG62" s="20"/>
      <c r="KH62" s="20"/>
      <c r="KI62" s="20"/>
      <c r="KJ62" s="20"/>
      <c r="KK62" s="20"/>
      <c r="KL62" s="20"/>
      <c r="KM62" s="20"/>
      <c r="KN62" s="20"/>
      <c r="KO62" s="20"/>
      <c r="KP62" s="20"/>
      <c r="KQ62" s="20"/>
      <c r="KR62" s="20"/>
      <c r="KS62" s="20"/>
      <c r="KT62" s="20"/>
      <c r="KU62" s="20"/>
      <c r="KV62" s="20"/>
      <c r="KW62" s="20"/>
      <c r="KX62" s="20"/>
      <c r="KY62" s="20"/>
      <c r="KZ62" s="20"/>
      <c r="LA62" s="20"/>
      <c r="LB62" s="20"/>
      <c r="LC62" s="20"/>
      <c r="LD62" s="20"/>
      <c r="LE62" s="20"/>
      <c r="LF62" s="20"/>
      <c r="LG62" s="20"/>
      <c r="LH62" s="20"/>
      <c r="LI62" s="20"/>
      <c r="LJ62" s="20"/>
      <c r="LK62" s="20"/>
      <c r="LL62" s="20"/>
      <c r="LM62" s="20"/>
      <c r="LN62" s="20"/>
      <c r="LO62" s="20"/>
      <c r="LP62" s="20"/>
      <c r="LQ62" s="20"/>
      <c r="LR62" s="20"/>
      <c r="LS62" s="20"/>
      <c r="LT62" s="20"/>
      <c r="LU62" s="20"/>
      <c r="LV62" s="20"/>
      <c r="LW62" s="20"/>
      <c r="LX62" s="20"/>
      <c r="LY62" s="20"/>
      <c r="LZ62" s="20"/>
      <c r="MA62" s="20"/>
      <c r="MB62" s="20"/>
      <c r="MC62" s="20"/>
      <c r="MD62" s="20"/>
      <c r="ME62" s="20"/>
      <c r="MF62" s="20"/>
      <c r="MG62" s="20"/>
      <c r="MH62" s="20"/>
      <c r="MI62" s="20"/>
      <c r="MJ62" s="20"/>
      <c r="MK62" s="20"/>
      <c r="ML62" s="20"/>
      <c r="MM62" s="20"/>
      <c r="MN62" s="20"/>
      <c r="MO62" s="20"/>
      <c r="MP62" s="20"/>
      <c r="MQ62" s="20"/>
      <c r="MR62" s="20"/>
      <c r="MS62" s="20"/>
      <c r="MT62" s="20"/>
      <c r="MU62" s="20"/>
      <c r="MV62" s="20"/>
      <c r="MW62" s="20"/>
      <c r="MX62" s="20"/>
      <c r="MY62" s="20"/>
      <c r="MZ62" s="20"/>
      <c r="NA62" s="20"/>
      <c r="NB62" s="20"/>
      <c r="NC62" s="20"/>
      <c r="ND62" s="20"/>
      <c r="NE62" s="20"/>
      <c r="NF62" s="20"/>
      <c r="NG62" s="20"/>
      <c r="NH62" s="20"/>
      <c r="NI62" s="20"/>
      <c r="NJ62" s="20"/>
      <c r="NK62" s="20"/>
      <c r="NL62" s="20"/>
      <c r="NM62" s="20"/>
      <c r="NN62" s="20"/>
      <c r="NO62" s="20"/>
      <c r="NP62" s="20"/>
      <c r="NQ62" s="20"/>
      <c r="NR62" s="20"/>
      <c r="NS62" s="20"/>
      <c r="NT62" s="20"/>
      <c r="NU62" s="20"/>
      <c r="NV62" s="20"/>
      <c r="NW62" s="20"/>
      <c r="NX62" s="20"/>
      <c r="NY62" s="20"/>
      <c r="NZ62" s="20"/>
      <c r="OA62" s="20"/>
      <c r="OB62" s="20"/>
      <c r="OC62" s="20"/>
      <c r="OD62" s="20"/>
      <c r="OE62" s="20"/>
      <c r="OF62" s="20"/>
      <c r="OG62" s="20"/>
      <c r="OH62" s="20"/>
      <c r="OI62" s="20"/>
      <c r="OJ62" s="20"/>
      <c r="OK62" s="20"/>
      <c r="OL62" s="20"/>
      <c r="OM62" s="20"/>
      <c r="ON62" s="20"/>
      <c r="OO62" s="20"/>
      <c r="OP62" s="20"/>
      <c r="OQ62" s="20"/>
      <c r="OR62" s="20"/>
      <c r="OS62" s="20"/>
      <c r="OT62" s="20"/>
      <c r="OU62" s="20"/>
      <c r="OV62" s="20"/>
      <c r="OW62" s="20"/>
      <c r="OX62" s="20"/>
      <c r="OY62" s="20"/>
      <c r="OZ62" s="20"/>
      <c r="PA62" s="20"/>
      <c r="PB62" s="20"/>
      <c r="PC62" s="20"/>
      <c r="PD62" s="20"/>
      <c r="PE62" s="20"/>
      <c r="PF62" s="20"/>
      <c r="PG62" s="20"/>
      <c r="PH62" s="20"/>
      <c r="PI62" s="20"/>
      <c r="PJ62" s="20"/>
      <c r="PK62" s="20"/>
      <c r="PL62" s="20"/>
      <c r="PM62" s="20"/>
      <c r="PN62" s="20"/>
      <c r="PO62" s="20"/>
      <c r="PP62" s="20"/>
      <c r="PQ62" s="20"/>
      <c r="PR62" s="20"/>
      <c r="PS62" s="20"/>
      <c r="PT62" s="20"/>
      <c r="PU62" s="20"/>
      <c r="PV62" s="20"/>
      <c r="PW62" s="20"/>
      <c r="PX62" s="20"/>
      <c r="PY62" s="20"/>
      <c r="PZ62" s="20"/>
      <c r="QA62" s="20"/>
      <c r="QB62" s="20"/>
      <c r="QC62" s="20"/>
      <c r="QD62" s="20"/>
      <c r="QE62" s="20"/>
      <c r="QF62" s="20"/>
      <c r="QG62" s="20"/>
      <c r="QH62" s="20"/>
      <c r="QI62" s="20"/>
      <c r="QJ62" s="20"/>
      <c r="QK62" s="20"/>
      <c r="QL62" s="20"/>
      <c r="QM62" s="20"/>
      <c r="QN62" s="20"/>
      <c r="QO62" s="20"/>
      <c r="QP62" s="20"/>
      <c r="QQ62" s="20"/>
      <c r="QR62" s="20"/>
      <c r="QS62" s="20"/>
      <c r="QT62" s="20"/>
      <c r="QU62" s="20"/>
      <c r="QV62" s="20"/>
      <c r="QW62" s="20"/>
      <c r="QX62" s="20"/>
      <c r="QY62" s="20"/>
      <c r="QZ62" s="20"/>
      <c r="RA62" s="20"/>
      <c r="RB62" s="20"/>
      <c r="RC62" s="20"/>
      <c r="RD62" s="20"/>
      <c r="RE62" s="20"/>
      <c r="RF62" s="20"/>
      <c r="RG62" s="20"/>
      <c r="RH62" s="20"/>
      <c r="RI62" s="20"/>
      <c r="RJ62" s="20"/>
      <c r="RK62" s="20"/>
      <c r="RL62" s="20"/>
      <c r="RM62" s="20"/>
      <c r="RN62" s="20"/>
      <c r="RO62" s="20"/>
      <c r="RP62" s="20"/>
      <c r="RQ62" s="20"/>
      <c r="RR62" s="20"/>
      <c r="RS62" s="20"/>
      <c r="RT62" s="20"/>
      <c r="RU62" s="20"/>
      <c r="RV62" s="20"/>
      <c r="RW62" s="20"/>
      <c r="RX62" s="20"/>
      <c r="RY62" s="20"/>
      <c r="RZ62" s="20"/>
      <c r="SA62" s="20"/>
      <c r="SB62" s="20"/>
      <c r="SC62" s="20"/>
      <c r="SD62" s="20"/>
      <c r="SE62" s="20"/>
      <c r="SF62" s="20"/>
      <c r="SG62" s="20"/>
      <c r="SH62" s="20"/>
      <c r="SI62" s="20"/>
      <c r="SJ62" s="20"/>
      <c r="SK62" s="20"/>
      <c r="SL62" s="20"/>
      <c r="SM62" s="20"/>
      <c r="SN62" s="20"/>
      <c r="SO62" s="20"/>
      <c r="SP62" s="20"/>
      <c r="SQ62" s="20"/>
      <c r="SR62" s="20"/>
      <c r="SS62" s="20"/>
      <c r="ST62" s="20"/>
      <c r="SU62" s="20"/>
      <c r="SV62" s="20"/>
      <c r="SW62" s="20"/>
      <c r="SX62" s="20"/>
      <c r="SY62" s="20"/>
      <c r="SZ62" s="20"/>
      <c r="TA62" s="20"/>
      <c r="TB62" s="20"/>
      <c r="TC62" s="20"/>
      <c r="TD62" s="20"/>
      <c r="TE62" s="20"/>
      <c r="TF62" s="20"/>
      <c r="TG62" s="20"/>
      <c r="TH62" s="20"/>
      <c r="TI62" s="20"/>
      <c r="TJ62" s="20"/>
      <c r="TK62" s="20"/>
      <c r="TL62" s="20"/>
      <c r="TM62" s="20"/>
      <c r="TN62" s="20"/>
      <c r="TO62" s="20"/>
      <c r="TP62" s="20"/>
      <c r="TQ62" s="20"/>
      <c r="TR62" s="20"/>
      <c r="TS62" s="20"/>
      <c r="TT62" s="20"/>
      <c r="TU62" s="20"/>
      <c r="TV62" s="20"/>
      <c r="TW62" s="20"/>
      <c r="TX62" s="20"/>
      <c r="TY62" s="20"/>
      <c r="TZ62" s="20"/>
      <c r="UA62" s="20"/>
      <c r="UB62" s="20"/>
      <c r="UC62" s="20"/>
      <c r="UD62" s="20"/>
      <c r="UE62" s="20"/>
      <c r="UF62" s="20"/>
      <c r="UG62" s="20"/>
      <c r="UH62" s="20"/>
      <c r="UI62" s="20"/>
      <c r="UJ62" s="20"/>
      <c r="UK62" s="20"/>
      <c r="UL62" s="20"/>
      <c r="UM62" s="20"/>
      <c r="UN62" s="20"/>
      <c r="UO62" s="20"/>
      <c r="UP62" s="20"/>
      <c r="UQ62" s="20"/>
      <c r="UR62" s="20"/>
      <c r="US62" s="20"/>
      <c r="UT62" s="20"/>
      <c r="UU62" s="20"/>
      <c r="UV62" s="20"/>
      <c r="UW62" s="20"/>
      <c r="UX62" s="20"/>
      <c r="UY62" s="20"/>
      <c r="UZ62" s="20"/>
      <c r="VA62" s="20"/>
      <c r="VB62" s="20"/>
      <c r="VC62" s="20"/>
      <c r="VD62" s="20"/>
      <c r="VE62" s="20"/>
      <c r="VF62" s="20"/>
      <c r="VG62" s="20"/>
      <c r="VH62" s="20"/>
      <c r="VI62" s="20"/>
      <c r="VJ62" s="20"/>
      <c r="VK62" s="20"/>
      <c r="VL62" s="20"/>
      <c r="VM62" s="20"/>
      <c r="VN62" s="20"/>
      <c r="VO62" s="20"/>
      <c r="VP62" s="20"/>
      <c r="VQ62" s="20"/>
      <c r="VR62" s="20"/>
      <c r="VS62" s="20"/>
      <c r="VT62" s="20"/>
      <c r="VU62" s="20"/>
      <c r="VV62" s="20"/>
      <c r="VW62" s="20"/>
      <c r="VX62" s="20"/>
      <c r="VY62" s="20"/>
      <c r="VZ62" s="20"/>
      <c r="WA62" s="20"/>
      <c r="WB62" s="20"/>
      <c r="WC62" s="20"/>
      <c r="WD62" s="20"/>
      <c r="WE62" s="20"/>
      <c r="WF62" s="20"/>
      <c r="WG62" s="20"/>
      <c r="WH62" s="20"/>
      <c r="WI62" s="20"/>
      <c r="WJ62" s="20"/>
      <c r="WK62" s="20"/>
      <c r="WL62" s="20"/>
      <c r="WM62" s="20"/>
      <c r="WN62" s="20"/>
      <c r="WO62" s="20"/>
      <c r="WP62" s="20"/>
      <c r="WQ62" s="20"/>
      <c r="WR62" s="20"/>
      <c r="WS62" s="20"/>
      <c r="WT62" s="20"/>
      <c r="WU62" s="20"/>
      <c r="WV62" s="20"/>
      <c r="WW62" s="20"/>
      <c r="WX62" s="20"/>
      <c r="WY62" s="20"/>
      <c r="WZ62" s="20"/>
      <c r="XA62" s="20"/>
      <c r="XB62" s="20"/>
      <c r="XC62" s="20"/>
      <c r="XD62" s="20"/>
      <c r="XE62" s="20"/>
      <c r="XF62" s="20"/>
      <c r="XG62" s="20"/>
      <c r="XH62" s="20"/>
      <c r="XI62" s="20"/>
      <c r="XJ62" s="20"/>
      <c r="XK62" s="20"/>
      <c r="XL62" s="20"/>
      <c r="XM62" s="20"/>
      <c r="XN62" s="20"/>
      <c r="XO62" s="20"/>
      <c r="XP62" s="20"/>
      <c r="XQ62" s="20"/>
      <c r="XR62" s="20"/>
      <c r="XS62" s="20"/>
      <c r="XT62" s="20"/>
      <c r="XU62" s="20"/>
      <c r="XV62" s="20"/>
      <c r="XW62" s="20"/>
      <c r="XX62" s="20"/>
      <c r="XY62" s="20"/>
      <c r="XZ62" s="20"/>
      <c r="YA62" s="20"/>
      <c r="YB62" s="20"/>
      <c r="YC62" s="20"/>
      <c r="YD62" s="20"/>
      <c r="YE62" s="20"/>
      <c r="YF62" s="20"/>
      <c r="YG62" s="20"/>
      <c r="YH62" s="20"/>
      <c r="YI62" s="20"/>
      <c r="YJ62" s="20"/>
      <c r="YK62" s="20"/>
      <c r="YL62" s="20"/>
      <c r="YM62" s="20"/>
      <c r="YN62" s="20"/>
      <c r="YO62" s="20"/>
      <c r="YP62" s="20"/>
      <c r="YQ62" s="20"/>
      <c r="YR62" s="20"/>
      <c r="YS62" s="20"/>
      <c r="YT62" s="20"/>
      <c r="YU62" s="20"/>
      <c r="YV62" s="20"/>
      <c r="YW62" s="20"/>
      <c r="YX62" s="20"/>
      <c r="YY62" s="20"/>
      <c r="YZ62" s="20"/>
      <c r="ZA62" s="20"/>
      <c r="ZB62" s="20"/>
      <c r="ZC62" s="20"/>
      <c r="ZD62" s="20"/>
      <c r="ZE62" s="20"/>
      <c r="ZF62" s="20"/>
      <c r="ZG62" s="20"/>
      <c r="ZH62" s="20"/>
      <c r="ZI62" s="20"/>
      <c r="ZJ62" s="20"/>
      <c r="ZK62" s="20"/>
      <c r="ZL62" s="20"/>
      <c r="ZM62" s="20"/>
      <c r="ZN62" s="20"/>
      <c r="ZO62" s="20"/>
      <c r="ZP62" s="20"/>
      <c r="ZQ62" s="20"/>
      <c r="ZR62" s="20"/>
      <c r="ZS62" s="20"/>
      <c r="ZT62" s="20"/>
      <c r="ZU62" s="20"/>
      <c r="ZV62" s="20"/>
      <c r="ZW62" s="20"/>
      <c r="ZX62" s="20"/>
      <c r="ZY62" s="20"/>
      <c r="ZZ62" s="20"/>
      <c r="AAA62" s="20"/>
      <c r="AAB62" s="20"/>
      <c r="AAC62" s="20"/>
      <c r="AAD62" s="20"/>
      <c r="AAE62" s="20"/>
      <c r="AAF62" s="20"/>
      <c r="AAG62" s="20"/>
      <c r="AAH62" s="20"/>
      <c r="AAI62" s="20"/>
      <c r="AAJ62" s="20"/>
      <c r="AAK62" s="20"/>
      <c r="AAL62" s="20"/>
      <c r="AAM62" s="20"/>
      <c r="AAN62" s="20"/>
      <c r="AAO62" s="20"/>
      <c r="AAP62" s="20"/>
      <c r="AAQ62" s="20"/>
      <c r="AAR62" s="20"/>
      <c r="AAS62" s="20"/>
      <c r="AAT62" s="20"/>
      <c r="AAU62" s="20"/>
      <c r="AAV62" s="20"/>
      <c r="AAW62" s="20"/>
      <c r="AAX62" s="20"/>
      <c r="AAY62" s="20"/>
      <c r="AAZ62" s="20"/>
      <c r="ABA62" s="20"/>
      <c r="ABB62" s="20"/>
      <c r="ABC62" s="20"/>
      <c r="ABD62" s="20"/>
      <c r="ABE62" s="20"/>
      <c r="ABF62" s="20"/>
      <c r="ABG62" s="20"/>
      <c r="ABH62" s="20"/>
      <c r="ABI62" s="20"/>
      <c r="ABJ62" s="20"/>
      <c r="ABK62" s="20"/>
      <c r="ABL62" s="20"/>
      <c r="ABM62" s="20"/>
      <c r="ABN62" s="20"/>
      <c r="ABO62" s="20"/>
      <c r="ABP62" s="20"/>
      <c r="ABQ62" s="20"/>
      <c r="ABR62" s="20"/>
      <c r="ABS62" s="20"/>
      <c r="ABT62" s="20"/>
      <c r="ABU62" s="20"/>
      <c r="ABV62" s="20"/>
      <c r="ABW62" s="20"/>
      <c r="ABX62" s="20"/>
      <c r="ABY62" s="20"/>
      <c r="ABZ62" s="20"/>
      <c r="ACA62" s="20"/>
      <c r="ACB62" s="20"/>
      <c r="ACC62" s="20"/>
      <c r="ACD62" s="20"/>
      <c r="ACE62" s="20"/>
      <c r="ACF62" s="20"/>
      <c r="ACG62" s="20"/>
      <c r="ACH62" s="20"/>
      <c r="ACI62" s="20"/>
      <c r="ACJ62" s="20"/>
      <c r="ACK62" s="20"/>
      <c r="ACL62" s="20"/>
      <c r="ACM62" s="20"/>
      <c r="ACN62" s="20"/>
      <c r="ACO62" s="20"/>
      <c r="ACP62" s="20"/>
      <c r="ACQ62" s="20"/>
      <c r="ACR62" s="20"/>
      <c r="ACS62" s="20"/>
      <c r="ACT62" s="20"/>
      <c r="ACU62" s="20"/>
      <c r="ACV62" s="20"/>
      <c r="ACW62" s="20"/>
      <c r="ACX62" s="20"/>
      <c r="ACY62" s="20"/>
      <c r="ACZ62" s="20"/>
      <c r="ADA62" s="20"/>
      <c r="ADB62" s="20"/>
      <c r="ADC62" s="20"/>
      <c r="ADD62" s="20"/>
      <c r="ADE62" s="20"/>
      <c r="ADF62" s="20"/>
      <c r="ADG62" s="20"/>
      <c r="ADH62" s="20"/>
      <c r="ADI62" s="20"/>
      <c r="ADJ62" s="20"/>
      <c r="ADK62" s="20"/>
      <c r="ADL62" s="20"/>
      <c r="ADM62" s="20"/>
      <c r="ADN62" s="20"/>
      <c r="ADO62" s="20"/>
      <c r="ADP62" s="20"/>
      <c r="ADQ62" s="20"/>
      <c r="ADR62" s="20"/>
      <c r="ADS62" s="20"/>
      <c r="ADT62" s="20"/>
      <c r="ADU62" s="20"/>
      <c r="ADV62" s="20"/>
      <c r="ADW62" s="20"/>
      <c r="ADX62" s="20"/>
      <c r="ADY62" s="20"/>
      <c r="ADZ62" s="20"/>
      <c r="AEA62" s="20"/>
      <c r="AEB62" s="20"/>
      <c r="AEC62" s="20"/>
      <c r="AED62" s="20"/>
      <c r="AEE62" s="20"/>
      <c r="AEF62" s="20"/>
      <c r="AEG62" s="20"/>
      <c r="AEH62" s="20"/>
      <c r="AEI62" s="20"/>
      <c r="AEJ62" s="20"/>
      <c r="AEK62" s="20"/>
      <c r="AEL62" s="20"/>
      <c r="AEM62" s="20"/>
      <c r="AEN62" s="20"/>
      <c r="AEO62" s="20"/>
      <c r="AEP62" s="20"/>
      <c r="AEQ62" s="20"/>
      <c r="AER62" s="20"/>
      <c r="AES62" s="20"/>
      <c r="AET62" s="20"/>
      <c r="AEU62" s="20"/>
      <c r="AEV62" s="20"/>
      <c r="AEW62" s="20"/>
      <c r="AEX62" s="20"/>
      <c r="AEY62" s="20"/>
      <c r="AEZ62" s="20"/>
      <c r="AFA62" s="20"/>
      <c r="AFB62" s="20"/>
      <c r="AFC62" s="20"/>
      <c r="AFD62" s="20"/>
      <c r="AFE62" s="20"/>
      <c r="AFF62" s="20"/>
      <c r="AFG62" s="20"/>
      <c r="AFH62" s="20"/>
      <c r="AFI62" s="20"/>
      <c r="AFJ62" s="20"/>
      <c r="AFK62" s="20"/>
      <c r="AFL62" s="20"/>
      <c r="AFM62" s="20"/>
      <c r="AFN62" s="20"/>
      <c r="AFO62" s="20"/>
      <c r="AFP62" s="20"/>
      <c r="AFQ62" s="20"/>
      <c r="AFR62" s="20"/>
      <c r="AFS62" s="20"/>
      <c r="AFT62" s="20"/>
      <c r="AFU62" s="20"/>
      <c r="AFV62" s="20"/>
      <c r="AFW62" s="20"/>
      <c r="AFX62" s="20"/>
      <c r="AFY62" s="20"/>
      <c r="AFZ62" s="20"/>
      <c r="AGA62" s="20"/>
      <c r="AGB62" s="20"/>
      <c r="AGC62" s="20"/>
      <c r="AGD62" s="20"/>
      <c r="AGE62" s="20"/>
      <c r="AGF62" s="20"/>
      <c r="AGG62" s="20"/>
      <c r="AGH62" s="20"/>
      <c r="AGI62" s="20"/>
      <c r="AGJ62" s="20"/>
      <c r="AGK62" s="20"/>
      <c r="AGL62" s="20"/>
      <c r="AGM62" s="20"/>
      <c r="AGN62" s="20"/>
      <c r="AGO62" s="20"/>
      <c r="AGP62" s="20"/>
      <c r="AGQ62" s="20"/>
      <c r="AGR62" s="20"/>
      <c r="AGS62" s="20"/>
      <c r="AGT62" s="20"/>
      <c r="AGU62" s="20"/>
      <c r="AGV62" s="20"/>
      <c r="AGW62" s="20"/>
      <c r="AGX62" s="20"/>
      <c r="AGY62" s="20"/>
      <c r="AGZ62" s="20"/>
      <c r="AHA62" s="20"/>
      <c r="AHB62" s="20"/>
      <c r="AHC62" s="20"/>
      <c r="AHD62" s="20"/>
      <c r="AHE62" s="20"/>
      <c r="AHF62" s="20"/>
      <c r="AHG62" s="20"/>
      <c r="AHH62" s="20"/>
      <c r="AHI62" s="20"/>
      <c r="AHJ62" s="20"/>
      <c r="AHK62" s="20"/>
      <c r="AHL62" s="20"/>
      <c r="AHM62" s="20"/>
      <c r="AHN62" s="20"/>
      <c r="AHO62" s="20"/>
      <c r="AHP62" s="20"/>
      <c r="AHQ62" s="20"/>
      <c r="AHR62" s="20"/>
      <c r="AHS62" s="20"/>
      <c r="AHT62" s="20"/>
      <c r="AHU62" s="20"/>
      <c r="AHV62" s="20"/>
      <c r="AHW62" s="20"/>
      <c r="AHX62" s="20"/>
      <c r="AHY62" s="20"/>
      <c r="AHZ62" s="20"/>
      <c r="AIA62" s="20"/>
      <c r="AIB62" s="20"/>
      <c r="AIC62" s="20"/>
      <c r="AID62" s="20"/>
      <c r="AIE62" s="20"/>
      <c r="AIF62" s="20"/>
      <c r="AIG62" s="20"/>
      <c r="AIH62" s="20"/>
      <c r="AII62" s="20"/>
      <c r="AIJ62" s="20"/>
      <c r="AIK62" s="20"/>
      <c r="AIL62" s="20"/>
      <c r="AIM62" s="20"/>
      <c r="AIN62" s="20"/>
      <c r="AIO62" s="20"/>
      <c r="AIP62" s="20"/>
      <c r="AIQ62" s="20"/>
      <c r="AIR62" s="20"/>
      <c r="AIS62" s="20"/>
      <c r="AIT62" s="20"/>
      <c r="AIU62" s="20"/>
      <c r="AIV62" s="20"/>
      <c r="AIW62" s="20"/>
      <c r="AIX62" s="20"/>
      <c r="AIY62" s="20"/>
      <c r="AIZ62" s="20"/>
      <c r="AJA62" s="20"/>
      <c r="AJB62" s="20"/>
      <c r="AJC62" s="20"/>
      <c r="AJD62" s="20"/>
      <c r="AJE62" s="20"/>
      <c r="AJF62" s="20"/>
      <c r="AJG62" s="20"/>
      <c r="AJH62" s="20"/>
      <c r="AJI62" s="20"/>
      <c r="AJJ62" s="20"/>
      <c r="AJK62" s="20"/>
      <c r="AJL62" s="20"/>
      <c r="AJM62" s="20"/>
      <c r="AJN62" s="20"/>
      <c r="AJO62" s="20"/>
      <c r="AJP62" s="20"/>
      <c r="AJQ62" s="20"/>
      <c r="AJR62" s="20"/>
      <c r="AJS62" s="20"/>
      <c r="AJT62" s="20"/>
      <c r="AJU62" s="20"/>
      <c r="AJV62" s="20"/>
      <c r="AJW62" s="20"/>
      <c r="AJX62" s="20"/>
      <c r="AJY62" s="20"/>
      <c r="AJZ62" s="20"/>
      <c r="AKA62" s="20"/>
      <c r="AKB62" s="20"/>
      <c r="AKC62" s="20"/>
      <c r="AKD62" s="20"/>
      <c r="AKE62" s="20"/>
      <c r="AKF62" s="20"/>
      <c r="AKG62" s="20"/>
      <c r="AKH62" s="20"/>
      <c r="AKI62" s="20"/>
      <c r="AKJ62" s="20"/>
      <c r="AKK62" s="20"/>
      <c r="AKL62" s="20"/>
      <c r="AKM62" s="20"/>
      <c r="AKN62" s="20"/>
      <c r="AKO62" s="20"/>
      <c r="AKP62" s="20"/>
      <c r="AKQ62" s="20"/>
      <c r="AKR62" s="20"/>
      <c r="AKS62" s="20"/>
      <c r="AKT62" s="20"/>
      <c r="AKU62" s="20"/>
      <c r="AKV62" s="20"/>
      <c r="AKW62" s="20"/>
      <c r="AKX62" s="20"/>
      <c r="AKY62" s="20"/>
      <c r="AKZ62" s="20"/>
      <c r="ALA62" s="20"/>
      <c r="ALB62" s="20"/>
      <c r="ALC62" s="20"/>
      <c r="ALD62" s="20"/>
      <c r="ALE62" s="20"/>
      <c r="ALF62" s="20"/>
      <c r="ALG62" s="20"/>
      <c r="ALH62" s="20"/>
      <c r="ALI62" s="20"/>
      <c r="ALJ62" s="20"/>
      <c r="ALK62" s="20"/>
      <c r="ALL62" s="20"/>
      <c r="ALM62" s="20"/>
      <c r="ALN62" s="20"/>
      <c r="ALO62" s="20"/>
      <c r="ALP62" s="20"/>
      <c r="ALQ62" s="20"/>
      <c r="ALR62" s="20"/>
      <c r="ALS62" s="20"/>
      <c r="ALT62" s="20"/>
      <c r="ALU62" s="20"/>
      <c r="ALV62" s="20"/>
      <c r="ALW62" s="20"/>
      <c r="ALX62" s="20"/>
      <c r="ALY62" s="20"/>
      <c r="ALZ62" s="20"/>
      <c r="AMA62" s="20"/>
      <c r="AMB62" s="20"/>
      <c r="AMC62" s="20"/>
      <c r="AMD62" s="20"/>
      <c r="AME62" s="20"/>
      <c r="AMF62" s="20"/>
      <c r="AMG62" s="20"/>
      <c r="AMH62" s="20"/>
      <c r="AMI62" s="20"/>
      <c r="AMJ62" s="20"/>
      <c r="AMK62" s="20"/>
      <c r="AML62" s="20"/>
      <c r="AMM62" s="20"/>
      <c r="AMN62" s="20"/>
      <c r="AMO62" s="20"/>
      <c r="AMP62" s="20"/>
      <c r="AMQ62" s="20"/>
      <c r="AMR62" s="20"/>
      <c r="AMS62" s="20"/>
      <c r="AMT62" s="20"/>
      <c r="AMU62" s="20"/>
      <c r="AMV62" s="20"/>
      <c r="AMW62" s="20"/>
      <c r="AMX62" s="20"/>
      <c r="AMY62" s="20"/>
      <c r="AMZ62" s="20"/>
      <c r="ANA62" s="20"/>
      <c r="ANB62" s="20"/>
      <c r="ANC62" s="20"/>
      <c r="AND62" s="20"/>
      <c r="ANE62" s="20"/>
      <c r="ANF62" s="20"/>
      <c r="ANG62" s="20"/>
      <c r="ANH62" s="20"/>
      <c r="ANI62" s="20"/>
      <c r="ANJ62" s="20"/>
      <c r="ANK62" s="20"/>
      <c r="ANL62" s="20"/>
      <c r="ANM62" s="20"/>
      <c r="ANN62" s="20"/>
      <c r="ANO62" s="20"/>
      <c r="ANP62" s="20"/>
      <c r="ANQ62" s="20"/>
      <c r="ANR62" s="20"/>
      <c r="ANS62" s="20"/>
      <c r="ANT62" s="20"/>
      <c r="ANU62" s="20"/>
      <c r="ANV62" s="20"/>
      <c r="ANW62" s="20"/>
      <c r="ANX62" s="20"/>
      <c r="ANY62" s="20"/>
      <c r="ANZ62" s="20"/>
      <c r="AOA62" s="20"/>
      <c r="AOB62" s="20"/>
      <c r="AOC62" s="20"/>
      <c r="AOD62" s="20"/>
      <c r="AOE62" s="20"/>
      <c r="AOF62" s="20"/>
      <c r="AOG62" s="20"/>
      <c r="AOH62" s="20"/>
      <c r="AOI62" s="20"/>
      <c r="AOJ62" s="20"/>
      <c r="AOK62" s="20"/>
      <c r="AOL62" s="20"/>
      <c r="AOM62" s="20"/>
      <c r="AON62" s="20"/>
      <c r="AOO62" s="20"/>
      <c r="AOP62" s="20"/>
      <c r="AOQ62" s="20"/>
      <c r="AOR62" s="20"/>
      <c r="AOS62" s="20"/>
      <c r="AOT62" s="20"/>
      <c r="AOU62" s="20"/>
      <c r="AOV62" s="20"/>
      <c r="AOW62" s="20"/>
      <c r="AOX62" s="20"/>
      <c r="AOY62" s="20"/>
      <c r="AOZ62" s="20"/>
      <c r="APA62" s="20"/>
      <c r="APB62" s="20"/>
      <c r="APC62" s="20"/>
      <c r="APD62" s="20"/>
      <c r="APE62" s="20"/>
      <c r="APF62" s="20"/>
      <c r="APG62" s="20"/>
      <c r="APH62" s="20"/>
      <c r="API62" s="20"/>
      <c r="APJ62" s="20"/>
      <c r="APK62" s="20"/>
      <c r="APL62" s="20"/>
      <c r="APM62" s="20"/>
      <c r="APN62" s="20"/>
      <c r="APO62" s="20"/>
      <c r="APP62" s="20"/>
      <c r="APQ62" s="20"/>
      <c r="APR62" s="20"/>
      <c r="APS62" s="20"/>
      <c r="APT62" s="20"/>
      <c r="APU62" s="20"/>
      <c r="APV62" s="20"/>
      <c r="APW62" s="20"/>
      <c r="APX62" s="20"/>
      <c r="APY62" s="20"/>
      <c r="APZ62" s="20"/>
      <c r="AQA62" s="20"/>
      <c r="AQB62" s="20"/>
      <c r="AQC62" s="20"/>
      <c r="AQD62" s="20"/>
      <c r="AQE62" s="20"/>
      <c r="AQF62" s="20"/>
      <c r="AQG62" s="20"/>
      <c r="AQH62" s="20"/>
      <c r="AQI62" s="20"/>
      <c r="AQJ62" s="20"/>
      <c r="AQK62" s="20"/>
      <c r="AQL62" s="20"/>
      <c r="AQM62" s="20"/>
      <c r="AQN62" s="20"/>
      <c r="AQO62" s="20"/>
      <c r="AQP62" s="20"/>
      <c r="AQQ62" s="20"/>
      <c r="AQR62" s="20"/>
      <c r="AQS62" s="20"/>
      <c r="AQT62" s="20"/>
      <c r="AQU62" s="20"/>
      <c r="AQV62" s="20"/>
      <c r="AQW62" s="20"/>
      <c r="AQX62" s="20"/>
      <c r="AQY62" s="20"/>
      <c r="AQZ62" s="20"/>
      <c r="ARA62" s="20"/>
      <c r="ARB62" s="20"/>
      <c r="ARC62" s="20"/>
      <c r="ARD62" s="20"/>
      <c r="ARE62" s="20"/>
      <c r="ARF62" s="20"/>
      <c r="ARG62" s="20"/>
      <c r="ARH62" s="20"/>
      <c r="ARI62" s="20"/>
      <c r="ARJ62" s="20"/>
      <c r="ARK62" s="20"/>
      <c r="ARL62" s="20"/>
      <c r="ARM62" s="20"/>
      <c r="ARN62" s="20"/>
      <c r="ARO62" s="20"/>
      <c r="ARP62" s="20"/>
      <c r="ARQ62" s="20"/>
      <c r="ARR62" s="20"/>
      <c r="ARS62" s="20"/>
      <c r="ART62" s="20"/>
      <c r="ARU62" s="20"/>
      <c r="ARV62" s="20"/>
      <c r="ARW62" s="20"/>
      <c r="ARX62" s="20"/>
      <c r="ARY62" s="20"/>
      <c r="ARZ62" s="20"/>
      <c r="ASA62" s="20"/>
      <c r="ASB62" s="20"/>
      <c r="ASC62" s="20"/>
      <c r="ASD62" s="20"/>
      <c r="ASE62" s="20"/>
      <c r="ASF62" s="20"/>
      <c r="ASG62" s="20"/>
      <c r="ASH62" s="20"/>
      <c r="ASI62" s="20"/>
      <c r="ASJ62" s="20"/>
      <c r="ASK62" s="20"/>
      <c r="ASL62" s="20"/>
      <c r="ASM62" s="20"/>
      <c r="ASN62" s="20"/>
      <c r="ASO62" s="20"/>
      <c r="ASP62" s="20"/>
      <c r="ASQ62" s="20"/>
      <c r="ASR62" s="20"/>
      <c r="ASS62" s="20"/>
      <c r="AST62" s="20"/>
      <c r="ASU62" s="20"/>
      <c r="ASV62" s="20"/>
      <c r="ASW62" s="20"/>
      <c r="ASX62" s="20"/>
      <c r="ASY62" s="20"/>
      <c r="ASZ62" s="20"/>
      <c r="ATA62" s="20"/>
      <c r="ATB62" s="20"/>
      <c r="ATC62" s="20"/>
      <c r="ATD62" s="20"/>
      <c r="ATE62" s="20"/>
      <c r="ATF62" s="20"/>
      <c r="ATG62" s="20"/>
      <c r="ATH62" s="20"/>
      <c r="ATI62" s="20"/>
      <c r="ATJ62" s="20"/>
      <c r="ATK62" s="20"/>
      <c r="ATL62" s="20"/>
      <c r="ATM62" s="20"/>
      <c r="ATN62" s="20"/>
      <c r="ATO62" s="20"/>
      <c r="ATP62" s="20"/>
      <c r="ATQ62" s="20"/>
      <c r="ATR62" s="20"/>
      <c r="ATS62" s="20"/>
      <c r="ATT62" s="20"/>
      <c r="ATU62" s="20"/>
      <c r="ATV62" s="20"/>
      <c r="ATW62" s="20"/>
      <c r="ATX62" s="20"/>
      <c r="ATY62" s="20"/>
      <c r="ATZ62" s="20"/>
      <c r="AUA62" s="20"/>
      <c r="AUB62" s="20"/>
      <c r="AUC62" s="20"/>
      <c r="AUD62" s="20"/>
      <c r="AUE62" s="20"/>
      <c r="AUF62" s="20"/>
      <c r="AUG62" s="20"/>
      <c r="AUH62" s="20"/>
      <c r="AUI62" s="20"/>
      <c r="AUJ62" s="20"/>
      <c r="AUK62" s="20"/>
      <c r="AUL62" s="20"/>
      <c r="AUM62" s="20"/>
      <c r="AUN62" s="20"/>
      <c r="AUO62" s="20"/>
      <c r="AUP62" s="20"/>
      <c r="AUQ62" s="20"/>
      <c r="AUR62" s="20"/>
      <c r="AUS62" s="20"/>
      <c r="AUT62" s="20"/>
      <c r="AUU62" s="20"/>
      <c r="AUV62" s="20"/>
      <c r="AUW62" s="20"/>
      <c r="AUX62" s="20"/>
      <c r="AUY62" s="20"/>
      <c r="AUZ62" s="20"/>
      <c r="AVA62" s="20"/>
      <c r="AVB62" s="20"/>
      <c r="AVC62" s="20"/>
      <c r="AVD62" s="20"/>
      <c r="AVE62" s="20"/>
      <c r="AVF62" s="20"/>
      <c r="AVG62" s="20"/>
      <c r="AVH62" s="20"/>
      <c r="AVI62" s="20"/>
      <c r="AVJ62" s="20"/>
      <c r="AVK62" s="20"/>
      <c r="AVL62" s="20"/>
      <c r="AVM62" s="20"/>
      <c r="AVN62" s="20"/>
      <c r="AVO62" s="20"/>
      <c r="AVP62" s="20"/>
      <c r="AVQ62" s="20"/>
      <c r="AVR62" s="20"/>
      <c r="AVS62" s="20"/>
      <c r="AVT62" s="20"/>
      <c r="AVU62" s="20"/>
      <c r="AVV62" s="20"/>
      <c r="AVW62" s="20"/>
      <c r="AVX62" s="20"/>
      <c r="AVY62" s="20"/>
      <c r="AVZ62" s="20"/>
      <c r="AWA62" s="20"/>
      <c r="AWB62" s="20"/>
      <c r="AWC62" s="20"/>
      <c r="AWD62" s="20"/>
      <c r="AWE62" s="20"/>
      <c r="AWF62" s="20"/>
      <c r="AWG62" s="20"/>
      <c r="AWH62" s="20"/>
      <c r="AWI62" s="20"/>
      <c r="AWJ62" s="20"/>
      <c r="AWK62" s="20"/>
      <c r="AWL62" s="20"/>
      <c r="AWM62" s="20"/>
      <c r="AWN62" s="20"/>
      <c r="AWO62" s="20"/>
      <c r="AWP62" s="20"/>
      <c r="AWQ62" s="20"/>
      <c r="AWR62" s="20"/>
      <c r="AWS62" s="20"/>
      <c r="AWT62" s="20"/>
      <c r="AWU62" s="20"/>
      <c r="AWV62" s="20"/>
      <c r="AWW62" s="20"/>
      <c r="AWX62" s="20"/>
      <c r="AWY62" s="20"/>
      <c r="AWZ62" s="20"/>
      <c r="AXA62" s="20"/>
      <c r="AXB62" s="20"/>
      <c r="AXC62" s="20"/>
      <c r="AXD62" s="20"/>
      <c r="AXE62" s="20"/>
      <c r="AXF62" s="20"/>
      <c r="AXG62" s="20"/>
      <c r="AXH62" s="20"/>
      <c r="AXI62" s="20"/>
      <c r="AXJ62" s="20"/>
      <c r="AXK62" s="20"/>
      <c r="AXL62" s="20"/>
      <c r="AXM62" s="20"/>
      <c r="AXN62" s="20"/>
      <c r="AXO62" s="20"/>
      <c r="AXP62" s="20"/>
      <c r="AXQ62" s="20"/>
      <c r="AXR62" s="20"/>
      <c r="AXS62" s="20"/>
      <c r="AXT62" s="20"/>
      <c r="AXU62" s="20"/>
      <c r="AXV62" s="20"/>
      <c r="AXW62" s="20"/>
      <c r="AXX62" s="20"/>
      <c r="AXY62" s="20"/>
      <c r="AXZ62" s="20"/>
      <c r="AYA62" s="20"/>
      <c r="AYB62" s="20"/>
      <c r="AYC62" s="20"/>
      <c r="AYD62" s="20"/>
      <c r="AYE62" s="20"/>
      <c r="AYF62" s="20"/>
      <c r="AYG62" s="20"/>
      <c r="AYH62" s="20"/>
      <c r="AYI62" s="20"/>
      <c r="AYJ62" s="20"/>
      <c r="AYK62" s="20"/>
      <c r="AYL62" s="20"/>
      <c r="AYM62" s="20"/>
      <c r="AYN62" s="20"/>
      <c r="AYO62" s="20"/>
      <c r="AYP62" s="20"/>
      <c r="AYQ62" s="20"/>
      <c r="AYR62" s="20"/>
      <c r="AYS62" s="20"/>
      <c r="AYT62" s="20"/>
      <c r="AYU62" s="20"/>
      <c r="AYV62" s="20"/>
      <c r="AYW62" s="20"/>
      <c r="AYX62" s="20"/>
      <c r="AYY62" s="20"/>
      <c r="AYZ62" s="20"/>
      <c r="AZA62" s="20"/>
      <c r="AZB62" s="20"/>
      <c r="AZC62" s="20"/>
      <c r="AZD62" s="20"/>
      <c r="AZE62" s="20"/>
      <c r="AZF62" s="20"/>
      <c r="AZG62" s="20"/>
      <c r="AZH62" s="20"/>
      <c r="AZI62" s="20"/>
      <c r="AZJ62" s="20"/>
      <c r="AZK62" s="20"/>
      <c r="AZL62" s="20"/>
      <c r="AZM62" s="20"/>
      <c r="AZN62" s="20"/>
      <c r="AZO62" s="20"/>
      <c r="AZP62" s="20"/>
      <c r="AZQ62" s="20"/>
      <c r="AZR62" s="20"/>
      <c r="AZS62" s="20"/>
      <c r="AZT62" s="20"/>
      <c r="AZU62" s="20"/>
      <c r="AZV62" s="20"/>
      <c r="AZW62" s="20"/>
      <c r="AZX62" s="20"/>
      <c r="AZY62" s="20"/>
      <c r="AZZ62" s="20"/>
      <c r="BAA62" s="20"/>
      <c r="BAB62" s="20"/>
      <c r="BAC62" s="20"/>
      <c r="BAD62" s="20"/>
      <c r="BAE62" s="20"/>
      <c r="BAF62" s="20"/>
      <c r="BAG62" s="20"/>
      <c r="BAH62" s="20"/>
      <c r="BAI62" s="20"/>
      <c r="BAJ62" s="20"/>
      <c r="BAK62" s="20"/>
      <c r="BAL62" s="20"/>
      <c r="BAM62" s="20"/>
      <c r="BAN62" s="20"/>
      <c r="BAO62" s="20"/>
      <c r="BAP62" s="20"/>
      <c r="BAQ62" s="20"/>
      <c r="BAR62" s="20"/>
      <c r="BAS62" s="20"/>
      <c r="BAT62" s="20"/>
      <c r="BAU62" s="20"/>
      <c r="BAV62" s="20"/>
      <c r="BAW62" s="20"/>
      <c r="BAX62" s="20"/>
      <c r="BAY62" s="20"/>
      <c r="BAZ62" s="20"/>
      <c r="BBA62" s="20"/>
      <c r="BBB62" s="20"/>
      <c r="BBC62" s="20"/>
      <c r="BBD62" s="20"/>
      <c r="BBE62" s="20"/>
      <c r="BBF62" s="20"/>
      <c r="BBG62" s="20"/>
      <c r="BBH62" s="20"/>
      <c r="BBI62" s="20"/>
      <c r="BBJ62" s="20"/>
      <c r="BBK62" s="20"/>
      <c r="BBL62" s="20"/>
      <c r="BBM62" s="20"/>
      <c r="BBN62" s="20"/>
      <c r="BBO62" s="20"/>
      <c r="BBP62" s="20"/>
      <c r="BBQ62" s="20"/>
      <c r="BBR62" s="20"/>
      <c r="BBS62" s="20"/>
      <c r="BBT62" s="20"/>
      <c r="BBU62" s="20"/>
      <c r="BBV62" s="20"/>
      <c r="BBW62" s="20"/>
      <c r="BBX62" s="20"/>
      <c r="BBY62" s="20"/>
      <c r="BBZ62" s="20"/>
      <c r="BCA62" s="20"/>
      <c r="BCB62" s="20"/>
      <c r="BCC62" s="20"/>
      <c r="BCD62" s="20"/>
      <c r="BCE62" s="20"/>
      <c r="BCF62" s="20"/>
      <c r="BCG62" s="20"/>
      <c r="BCH62" s="20"/>
      <c r="BCI62" s="20"/>
      <c r="BCJ62" s="20"/>
      <c r="BCK62" s="20"/>
      <c r="BCL62" s="20"/>
      <c r="BCM62" s="20"/>
      <c r="BCN62" s="20"/>
      <c r="BCO62" s="20"/>
      <c r="BCP62" s="20"/>
      <c r="BCQ62" s="20"/>
      <c r="BCR62" s="20"/>
      <c r="BCS62" s="20"/>
      <c r="BCT62" s="20"/>
      <c r="BCU62" s="20"/>
      <c r="BCV62" s="20"/>
      <c r="BCW62" s="20"/>
      <c r="BCX62" s="20"/>
      <c r="BCY62" s="20"/>
      <c r="BCZ62" s="20"/>
      <c r="BDA62" s="20"/>
      <c r="BDB62" s="20"/>
      <c r="BDC62" s="20"/>
      <c r="BDD62" s="20"/>
      <c r="BDE62" s="20"/>
      <c r="BDF62" s="20"/>
      <c r="BDG62" s="20"/>
      <c r="BDH62" s="20"/>
      <c r="BDI62" s="20"/>
      <c r="BDJ62" s="20"/>
      <c r="BDK62" s="20"/>
      <c r="BDL62" s="20"/>
      <c r="BDM62" s="20"/>
      <c r="BDN62" s="20"/>
      <c r="BDO62" s="20"/>
      <c r="BDP62" s="20"/>
      <c r="BDQ62" s="20"/>
      <c r="BDR62" s="20"/>
      <c r="BDS62" s="20"/>
      <c r="BDT62" s="20"/>
      <c r="BDU62" s="20"/>
      <c r="BDV62" s="20"/>
      <c r="BDW62" s="20"/>
      <c r="BDX62" s="20"/>
      <c r="BDY62" s="20"/>
      <c r="BDZ62" s="20"/>
      <c r="BEA62" s="20"/>
      <c r="BEB62" s="20"/>
      <c r="BEC62" s="20"/>
      <c r="BED62" s="20"/>
      <c r="BEE62" s="20"/>
      <c r="BEF62" s="20"/>
      <c r="BEG62" s="20"/>
      <c r="BEH62" s="20"/>
      <c r="BEI62" s="20"/>
      <c r="BEJ62" s="20"/>
      <c r="BEK62" s="20"/>
      <c r="BEL62" s="20"/>
      <c r="BEM62" s="20"/>
      <c r="BEN62" s="20"/>
      <c r="BEO62" s="20"/>
      <c r="BEP62" s="20"/>
      <c r="BEQ62" s="20"/>
      <c r="BER62" s="20"/>
      <c r="BES62" s="20"/>
      <c r="BET62" s="20"/>
      <c r="BEU62" s="20"/>
      <c r="BEV62" s="20"/>
      <c r="BEW62" s="20"/>
      <c r="BEX62" s="20"/>
      <c r="BEY62" s="20"/>
      <c r="BEZ62" s="20"/>
      <c r="BFA62" s="20"/>
      <c r="BFB62" s="20"/>
      <c r="BFC62" s="20"/>
      <c r="BFD62" s="20"/>
      <c r="BFE62" s="20"/>
      <c r="BFF62" s="20"/>
      <c r="BFG62" s="20"/>
      <c r="BFH62" s="20"/>
      <c r="BFI62" s="20"/>
      <c r="BFJ62" s="20"/>
      <c r="BFK62" s="20"/>
      <c r="BFL62" s="20"/>
      <c r="BFM62" s="20"/>
      <c r="BFN62" s="20"/>
      <c r="BFO62" s="20"/>
      <c r="BFP62" s="20"/>
      <c r="BFQ62" s="20"/>
      <c r="BFR62" s="20"/>
      <c r="BFS62" s="20"/>
      <c r="BFT62" s="20"/>
      <c r="BFU62" s="20"/>
      <c r="BFV62" s="20"/>
      <c r="BFW62" s="20"/>
      <c r="BFX62" s="20"/>
      <c r="BFY62" s="20"/>
      <c r="BFZ62" s="20"/>
      <c r="BGA62" s="20"/>
      <c r="BGB62" s="20"/>
      <c r="BGC62" s="20"/>
      <c r="BGD62" s="20"/>
      <c r="BGE62" s="20"/>
      <c r="BGF62" s="20"/>
      <c r="BGG62" s="20"/>
      <c r="BGH62" s="20"/>
      <c r="BGI62" s="20"/>
      <c r="BGJ62" s="20"/>
      <c r="BGK62" s="20"/>
      <c r="BGL62" s="20"/>
      <c r="BGM62" s="20"/>
      <c r="BGN62" s="20"/>
      <c r="BGO62" s="20"/>
      <c r="BGP62" s="20"/>
      <c r="BGQ62" s="20"/>
      <c r="BGR62" s="20"/>
      <c r="BGS62" s="20"/>
      <c r="BGT62" s="20"/>
      <c r="BGU62" s="20"/>
      <c r="BGV62" s="20"/>
      <c r="BGW62" s="20"/>
      <c r="BGX62" s="20"/>
      <c r="BGY62" s="20"/>
      <c r="BGZ62" s="20"/>
      <c r="BHA62" s="20"/>
      <c r="BHB62" s="20"/>
      <c r="BHC62" s="20"/>
      <c r="BHD62" s="20"/>
      <c r="BHE62" s="20"/>
      <c r="BHF62" s="20"/>
      <c r="BHG62" s="20"/>
      <c r="BHH62" s="20"/>
      <c r="BHI62" s="20"/>
      <c r="BHJ62" s="20"/>
      <c r="BHK62" s="20"/>
      <c r="BHL62" s="20"/>
      <c r="BHM62" s="20"/>
      <c r="BHN62" s="20"/>
      <c r="BHO62" s="20"/>
      <c r="BHP62" s="20"/>
      <c r="BHQ62" s="20"/>
      <c r="BHR62" s="20"/>
      <c r="BHS62" s="20"/>
      <c r="BHT62" s="20"/>
      <c r="BHU62" s="20"/>
      <c r="BHV62" s="20"/>
      <c r="BHW62" s="20"/>
      <c r="BHX62" s="20"/>
      <c r="BHY62" s="20"/>
      <c r="BHZ62" s="20"/>
      <c r="BIA62" s="20"/>
      <c r="BIB62" s="20"/>
      <c r="BIC62" s="20"/>
      <c r="BID62" s="20"/>
      <c r="BIE62" s="20"/>
      <c r="BIF62" s="20"/>
      <c r="BIG62" s="20"/>
      <c r="BIH62" s="20"/>
      <c r="BII62" s="20"/>
      <c r="BIJ62" s="20"/>
      <c r="BIK62" s="20"/>
      <c r="BIL62" s="20"/>
      <c r="BIM62" s="20"/>
      <c r="BIN62" s="20"/>
      <c r="BIO62" s="20"/>
      <c r="BIP62" s="20"/>
      <c r="BIQ62" s="20"/>
      <c r="BIR62" s="20"/>
      <c r="BIS62" s="20"/>
      <c r="BIT62" s="20"/>
      <c r="BIU62" s="20"/>
      <c r="BIV62" s="20"/>
      <c r="BIW62" s="20"/>
      <c r="BIX62" s="20"/>
      <c r="BIY62" s="20"/>
      <c r="BIZ62" s="20"/>
      <c r="BJA62" s="20"/>
      <c r="BJB62" s="20"/>
      <c r="BJC62" s="20"/>
      <c r="BJD62" s="20"/>
      <c r="BJE62" s="20"/>
      <c r="BJF62" s="20"/>
      <c r="BJG62" s="20"/>
      <c r="BJH62" s="20"/>
      <c r="BJI62" s="20"/>
      <c r="BJJ62" s="20"/>
      <c r="BJK62" s="20"/>
      <c r="BJL62" s="20"/>
      <c r="BJM62" s="20"/>
      <c r="BJN62" s="20"/>
      <c r="BJO62" s="20"/>
      <c r="BJP62" s="20"/>
      <c r="BJQ62" s="20"/>
      <c r="BJR62" s="20"/>
      <c r="BJS62" s="20"/>
      <c r="BJT62" s="20"/>
      <c r="BJU62" s="20"/>
      <c r="BJV62" s="20"/>
      <c r="BJW62" s="20"/>
      <c r="BJX62" s="20"/>
      <c r="BJY62" s="20"/>
      <c r="BJZ62" s="20"/>
      <c r="BKA62" s="20"/>
      <c r="BKB62" s="20"/>
      <c r="BKC62" s="20"/>
      <c r="BKD62" s="20"/>
      <c r="BKE62" s="20"/>
      <c r="BKF62" s="20"/>
      <c r="BKG62" s="20"/>
      <c r="BKH62" s="20"/>
      <c r="BKI62" s="20"/>
      <c r="BKJ62" s="20"/>
      <c r="BKK62" s="20"/>
      <c r="BKL62" s="20"/>
      <c r="BKM62" s="20"/>
      <c r="BKN62" s="20"/>
      <c r="BKO62" s="20"/>
      <c r="BKP62" s="20"/>
      <c r="BKQ62" s="20"/>
      <c r="BKR62" s="20"/>
      <c r="BKS62" s="20"/>
      <c r="BKT62" s="20"/>
      <c r="BKU62" s="20"/>
      <c r="BKV62" s="20"/>
      <c r="BKW62" s="20"/>
      <c r="BKX62" s="20"/>
      <c r="BKY62" s="20"/>
      <c r="BKZ62" s="20"/>
      <c r="BLA62" s="20"/>
      <c r="BLB62" s="20"/>
      <c r="BLC62" s="20"/>
      <c r="BLD62" s="20"/>
      <c r="BLE62" s="20"/>
      <c r="BLF62" s="20"/>
      <c r="BLG62" s="20"/>
      <c r="BLH62" s="20"/>
      <c r="BLI62" s="20"/>
      <c r="BLJ62" s="20"/>
      <c r="BLK62" s="20"/>
      <c r="BLL62" s="20"/>
      <c r="BLM62" s="20"/>
      <c r="BLN62" s="20"/>
      <c r="BLO62" s="20"/>
      <c r="BLP62" s="20"/>
      <c r="BLQ62" s="20"/>
      <c r="BLR62" s="20"/>
      <c r="BLS62" s="20"/>
      <c r="BLT62" s="20"/>
      <c r="BLU62" s="20"/>
      <c r="BLV62" s="20"/>
      <c r="BLW62" s="20"/>
      <c r="BLX62" s="20"/>
      <c r="BLY62" s="20"/>
      <c r="BLZ62" s="20"/>
      <c r="BMA62" s="20"/>
      <c r="BMB62" s="20"/>
      <c r="BMC62" s="20"/>
      <c r="BMD62" s="20"/>
      <c r="BME62" s="20"/>
      <c r="BMF62" s="20"/>
      <c r="BMG62" s="20"/>
      <c r="BMH62" s="20"/>
      <c r="BMI62" s="20"/>
      <c r="BMJ62" s="20"/>
      <c r="BMK62" s="20"/>
      <c r="BML62" s="20"/>
      <c r="BMM62" s="20"/>
      <c r="BMN62" s="20"/>
      <c r="BMO62" s="20"/>
      <c r="BMP62" s="20"/>
      <c r="BMQ62" s="20"/>
      <c r="BMR62" s="20"/>
      <c r="BMS62" s="20"/>
      <c r="BMT62" s="20"/>
      <c r="BMU62" s="20"/>
      <c r="BMV62" s="20"/>
      <c r="BMW62" s="20"/>
      <c r="BMX62" s="20"/>
      <c r="BMY62" s="20"/>
      <c r="BMZ62" s="20"/>
      <c r="BNA62" s="20"/>
      <c r="BNB62" s="20"/>
      <c r="BNC62" s="20"/>
      <c r="BND62" s="20"/>
      <c r="BNE62" s="20"/>
      <c r="BNF62" s="20"/>
      <c r="BNG62" s="20"/>
      <c r="BNH62" s="20"/>
      <c r="BNI62" s="20"/>
      <c r="BNJ62" s="20"/>
      <c r="BNK62" s="20"/>
      <c r="BNL62" s="20"/>
      <c r="BNM62" s="20"/>
      <c r="BNN62" s="20"/>
      <c r="BNO62" s="20"/>
      <c r="BNP62" s="20"/>
      <c r="BNQ62" s="20"/>
      <c r="BNR62" s="20"/>
      <c r="BNS62" s="20"/>
      <c r="BNT62" s="20"/>
      <c r="BNU62" s="20"/>
      <c r="BNV62" s="20"/>
      <c r="BNW62" s="20"/>
      <c r="BNX62" s="20"/>
      <c r="BNY62" s="20"/>
      <c r="BNZ62" s="20"/>
      <c r="BOA62" s="20"/>
      <c r="BOB62" s="20"/>
      <c r="BOC62" s="20"/>
      <c r="BOD62" s="20"/>
      <c r="BOE62" s="20"/>
      <c r="BOF62" s="20"/>
      <c r="BOG62" s="20"/>
      <c r="BOH62" s="20"/>
      <c r="BOI62" s="20"/>
      <c r="BOJ62" s="20"/>
      <c r="BOK62" s="20"/>
      <c r="BOL62" s="20"/>
      <c r="BOM62" s="20"/>
      <c r="BON62" s="20"/>
      <c r="BOO62" s="20"/>
      <c r="BOP62" s="20"/>
      <c r="BOQ62" s="20"/>
      <c r="BOR62" s="20"/>
      <c r="BOS62" s="20"/>
      <c r="BOT62" s="20"/>
      <c r="BOU62" s="20"/>
      <c r="BOV62" s="20"/>
      <c r="BOW62" s="20"/>
      <c r="BOX62" s="20"/>
      <c r="BOY62" s="20"/>
      <c r="BOZ62" s="20"/>
      <c r="BPA62" s="20"/>
      <c r="BPB62" s="20"/>
      <c r="BPC62" s="20"/>
      <c r="BPD62" s="20"/>
      <c r="BPE62" s="20"/>
      <c r="BPF62" s="20"/>
      <c r="BPG62" s="20"/>
      <c r="BPH62" s="20"/>
      <c r="BPI62" s="20"/>
      <c r="BPJ62" s="20"/>
      <c r="BPK62" s="20"/>
      <c r="BPL62" s="20"/>
      <c r="BPM62" s="20"/>
      <c r="BPN62" s="20"/>
      <c r="BPO62" s="20"/>
      <c r="BPP62" s="20"/>
      <c r="BPQ62" s="20"/>
      <c r="BPR62" s="20"/>
      <c r="BPS62" s="20"/>
      <c r="BPT62" s="20"/>
      <c r="BPU62" s="20"/>
      <c r="BPV62" s="20"/>
      <c r="BPW62" s="20"/>
      <c r="BPX62" s="20"/>
      <c r="BPY62" s="20"/>
      <c r="BPZ62" s="20"/>
      <c r="BQA62" s="20"/>
      <c r="BQB62" s="20"/>
      <c r="BQC62" s="20"/>
      <c r="BQD62" s="20"/>
      <c r="BQE62" s="20"/>
      <c r="BQF62" s="20"/>
      <c r="BQG62" s="20"/>
      <c r="BQH62" s="20"/>
      <c r="BQI62" s="20"/>
      <c r="BQJ62" s="20"/>
      <c r="BQK62" s="20"/>
      <c r="BQL62" s="20"/>
      <c r="BQM62" s="20"/>
      <c r="BQN62" s="20"/>
      <c r="BQO62" s="20"/>
      <c r="BQP62" s="20"/>
      <c r="BQQ62" s="20"/>
      <c r="BQR62" s="20"/>
      <c r="BQS62" s="20"/>
      <c r="BQT62" s="20"/>
      <c r="BQU62" s="20"/>
      <c r="BQV62" s="20"/>
      <c r="BQW62" s="20"/>
      <c r="BQX62" s="20"/>
      <c r="BQY62" s="20"/>
      <c r="BQZ62" s="20"/>
      <c r="BRA62" s="20"/>
      <c r="BRB62" s="20"/>
      <c r="BRC62" s="20"/>
      <c r="BRD62" s="20"/>
      <c r="BRE62" s="20"/>
      <c r="BRF62" s="20"/>
      <c r="BRG62" s="20"/>
      <c r="BRH62" s="20"/>
      <c r="BRI62" s="20"/>
      <c r="BRJ62" s="20"/>
      <c r="BRK62" s="20"/>
      <c r="BRL62" s="20"/>
      <c r="BRM62" s="20"/>
      <c r="BRN62" s="20"/>
      <c r="BRO62" s="20"/>
      <c r="BRP62" s="20"/>
      <c r="BRQ62" s="20"/>
      <c r="BRR62" s="20"/>
      <c r="BRS62" s="20"/>
      <c r="BRT62" s="20"/>
      <c r="BRU62" s="20"/>
      <c r="BRV62" s="20"/>
      <c r="BRW62" s="20"/>
      <c r="BRX62" s="20"/>
      <c r="BRY62" s="20"/>
      <c r="BRZ62" s="20"/>
      <c r="BSA62" s="20"/>
      <c r="BSB62" s="20"/>
      <c r="BSC62" s="20"/>
      <c r="BSD62" s="20"/>
      <c r="BSE62" s="20"/>
      <c r="BSF62" s="20"/>
      <c r="BSG62" s="20"/>
      <c r="BSH62" s="20"/>
      <c r="BSI62" s="20"/>
      <c r="BSJ62" s="20"/>
      <c r="BSK62" s="20"/>
      <c r="BSL62" s="20"/>
      <c r="BSM62" s="20"/>
      <c r="BSN62" s="20"/>
      <c r="BSO62" s="20"/>
      <c r="BSP62" s="20"/>
      <c r="BSQ62" s="20"/>
      <c r="BSR62" s="20"/>
      <c r="BSS62" s="20"/>
      <c r="BST62" s="20"/>
      <c r="BSU62" s="20"/>
      <c r="BSV62" s="20"/>
      <c r="BSW62" s="20"/>
      <c r="BSX62" s="20"/>
      <c r="BSY62" s="20"/>
      <c r="BSZ62" s="20"/>
      <c r="BTA62" s="20"/>
      <c r="BTB62" s="20"/>
      <c r="BTC62" s="20"/>
      <c r="BTD62" s="20"/>
      <c r="BTE62" s="20"/>
      <c r="BTF62" s="20"/>
      <c r="BTG62" s="20"/>
      <c r="BTH62" s="20"/>
      <c r="BTI62" s="20"/>
      <c r="BTJ62" s="20"/>
      <c r="BTK62" s="20"/>
      <c r="BTL62" s="20"/>
      <c r="BTM62" s="20"/>
      <c r="BTN62" s="20"/>
      <c r="BTO62" s="20"/>
      <c r="BTP62" s="20"/>
      <c r="BTQ62" s="20"/>
      <c r="BTR62" s="20"/>
      <c r="BTS62" s="20"/>
      <c r="BTT62" s="20"/>
      <c r="BTU62" s="20"/>
      <c r="BTV62" s="20"/>
      <c r="BTW62" s="20"/>
      <c r="BTX62" s="20"/>
      <c r="BTY62" s="20"/>
      <c r="BTZ62" s="20"/>
      <c r="BUA62" s="20"/>
      <c r="BUB62" s="20"/>
      <c r="BUC62" s="20"/>
      <c r="BUD62" s="20"/>
      <c r="BUE62" s="20"/>
      <c r="BUF62" s="20"/>
      <c r="BUG62" s="20"/>
      <c r="BUH62" s="20"/>
      <c r="BUI62" s="20"/>
      <c r="BUJ62" s="20"/>
      <c r="BUK62" s="20"/>
      <c r="BUL62" s="20"/>
      <c r="BUM62" s="20"/>
      <c r="BUN62" s="20"/>
      <c r="BUO62" s="20"/>
      <c r="BUP62" s="20"/>
      <c r="BUQ62" s="20"/>
      <c r="BUR62" s="20"/>
      <c r="BUS62" s="20"/>
      <c r="BUT62" s="20"/>
      <c r="BUU62" s="20"/>
      <c r="BUV62" s="20"/>
      <c r="BUW62" s="20"/>
      <c r="BUX62" s="20"/>
      <c r="BUY62" s="20"/>
      <c r="BUZ62" s="20"/>
      <c r="BVA62" s="20"/>
      <c r="BVB62" s="20"/>
      <c r="BVC62" s="20"/>
      <c r="BVD62" s="20"/>
      <c r="BVE62" s="20"/>
      <c r="BVF62" s="20"/>
      <c r="BVG62" s="20"/>
      <c r="BVH62" s="20"/>
      <c r="BVI62" s="20"/>
      <c r="BVJ62" s="20"/>
      <c r="BVK62" s="20"/>
      <c r="BVL62" s="20"/>
      <c r="BVM62" s="20"/>
      <c r="BVN62" s="20"/>
      <c r="BVO62" s="20"/>
      <c r="BVP62" s="20"/>
      <c r="BVQ62" s="20"/>
      <c r="BVR62" s="20"/>
      <c r="BVS62" s="20"/>
      <c r="BVT62" s="20"/>
      <c r="BVU62" s="20"/>
      <c r="BVV62" s="20"/>
      <c r="BVW62" s="20"/>
      <c r="BVX62" s="20"/>
      <c r="BVY62" s="20"/>
      <c r="BVZ62" s="20"/>
      <c r="BWA62" s="20"/>
      <c r="BWB62" s="20"/>
      <c r="BWC62" s="20"/>
      <c r="BWD62" s="20"/>
      <c r="BWE62" s="20"/>
      <c r="BWF62" s="20"/>
      <c r="BWG62" s="20"/>
      <c r="BWH62" s="20"/>
      <c r="BWI62" s="20"/>
      <c r="BWJ62" s="20"/>
      <c r="BWK62" s="20"/>
      <c r="BWL62" s="20"/>
      <c r="BWM62" s="20"/>
      <c r="BWN62" s="20"/>
      <c r="BWO62" s="20"/>
      <c r="BWP62" s="20"/>
      <c r="BWQ62" s="20"/>
      <c r="BWR62" s="20"/>
      <c r="BWS62" s="20"/>
      <c r="BWT62" s="20"/>
      <c r="BWU62" s="20"/>
      <c r="BWV62" s="20"/>
      <c r="BWW62" s="20"/>
      <c r="BWX62" s="20"/>
      <c r="BWY62" s="20"/>
      <c r="BWZ62" s="20"/>
      <c r="BXA62" s="20"/>
      <c r="BXB62" s="20"/>
      <c r="BXC62" s="20"/>
      <c r="BXD62" s="20"/>
      <c r="BXE62" s="20"/>
      <c r="BXF62" s="20"/>
      <c r="BXG62" s="20"/>
      <c r="BXH62" s="20"/>
      <c r="BXI62" s="20"/>
      <c r="BXJ62" s="20"/>
      <c r="BXK62" s="20"/>
      <c r="BXL62" s="20"/>
      <c r="BXM62" s="20"/>
      <c r="BXN62" s="20"/>
      <c r="BXO62" s="20"/>
      <c r="BXP62" s="20"/>
      <c r="BXQ62" s="20"/>
      <c r="BXR62" s="20"/>
      <c r="BXS62" s="20"/>
      <c r="BXT62" s="20"/>
      <c r="BXU62" s="20"/>
      <c r="BXV62" s="20"/>
      <c r="BXW62" s="20"/>
      <c r="BXX62" s="20"/>
      <c r="BXY62" s="20"/>
      <c r="BXZ62" s="20"/>
      <c r="BYA62" s="20"/>
      <c r="BYB62" s="20"/>
      <c r="BYC62" s="20"/>
      <c r="BYD62" s="20"/>
      <c r="BYE62" s="20"/>
      <c r="BYF62" s="20"/>
      <c r="BYG62" s="20"/>
      <c r="BYH62" s="20"/>
      <c r="BYI62" s="20"/>
      <c r="BYJ62" s="20"/>
      <c r="BYK62" s="20"/>
      <c r="BYL62" s="20"/>
      <c r="BYM62" s="20"/>
      <c r="BYN62" s="20"/>
      <c r="BYO62" s="20"/>
      <c r="BYP62" s="20"/>
      <c r="BYQ62" s="20"/>
      <c r="BYR62" s="20"/>
      <c r="BYS62" s="20"/>
      <c r="BYT62" s="20"/>
      <c r="BYU62" s="20"/>
      <c r="BYV62" s="20"/>
      <c r="BYW62" s="20"/>
      <c r="BYX62" s="20"/>
      <c r="BYY62" s="20"/>
      <c r="BYZ62" s="20"/>
      <c r="BZA62" s="20"/>
      <c r="BZB62" s="20"/>
      <c r="BZC62" s="20"/>
      <c r="BZD62" s="20"/>
      <c r="BZE62" s="20"/>
      <c r="BZF62" s="20"/>
      <c r="BZG62" s="20"/>
      <c r="BZH62" s="20"/>
      <c r="BZI62" s="20"/>
      <c r="BZJ62" s="20"/>
      <c r="BZK62" s="20"/>
      <c r="BZL62" s="20"/>
      <c r="BZM62" s="20"/>
      <c r="BZN62" s="20"/>
      <c r="BZO62" s="20"/>
      <c r="BZP62" s="20"/>
      <c r="BZQ62" s="20"/>
      <c r="BZR62" s="20"/>
      <c r="BZS62" s="20"/>
      <c r="BZT62" s="20"/>
      <c r="BZU62" s="20"/>
      <c r="BZV62" s="20"/>
      <c r="BZW62" s="20"/>
      <c r="BZX62" s="20"/>
      <c r="BZY62" s="20"/>
      <c r="BZZ62" s="20"/>
      <c r="CAA62" s="20"/>
      <c r="CAB62" s="20"/>
      <c r="CAC62" s="20"/>
      <c r="CAD62" s="20"/>
      <c r="CAE62" s="20"/>
      <c r="CAF62" s="20"/>
      <c r="CAG62" s="20"/>
      <c r="CAH62" s="20"/>
      <c r="CAI62" s="20"/>
      <c r="CAJ62" s="20"/>
      <c r="CAK62" s="20"/>
      <c r="CAL62" s="20"/>
      <c r="CAM62" s="20"/>
      <c r="CAN62" s="20"/>
      <c r="CAO62" s="20"/>
      <c r="CAP62" s="20"/>
      <c r="CAQ62" s="20"/>
      <c r="CAR62" s="20"/>
      <c r="CAS62" s="20"/>
      <c r="CAT62" s="20"/>
      <c r="CAU62" s="20"/>
      <c r="CAV62" s="20"/>
      <c r="CAW62" s="20"/>
      <c r="CAX62" s="20"/>
      <c r="CAY62" s="20"/>
      <c r="CAZ62" s="20"/>
      <c r="CBA62" s="20"/>
      <c r="CBB62" s="20"/>
      <c r="CBC62" s="20"/>
      <c r="CBD62" s="20"/>
      <c r="CBE62" s="20"/>
      <c r="CBF62" s="20"/>
      <c r="CBG62" s="20"/>
      <c r="CBH62" s="20"/>
      <c r="CBI62" s="20"/>
      <c r="CBJ62" s="20"/>
      <c r="CBK62" s="20"/>
      <c r="CBL62" s="20"/>
      <c r="CBM62" s="20"/>
      <c r="CBN62" s="20"/>
      <c r="CBO62" s="20"/>
      <c r="CBP62" s="20"/>
      <c r="CBQ62" s="20"/>
      <c r="CBR62" s="20"/>
      <c r="CBS62" s="20"/>
      <c r="CBT62" s="20"/>
      <c r="CBU62" s="20"/>
      <c r="CBV62" s="20"/>
      <c r="CBW62" s="20"/>
      <c r="CBX62" s="20"/>
      <c r="CBY62" s="20"/>
      <c r="CBZ62" s="20"/>
      <c r="CCA62" s="20"/>
      <c r="CCB62" s="20"/>
      <c r="CCC62" s="20"/>
      <c r="CCD62" s="20"/>
      <c r="CCE62" s="20"/>
      <c r="CCF62" s="20"/>
      <c r="CCG62" s="20"/>
      <c r="CCH62" s="20"/>
      <c r="CCI62" s="20"/>
      <c r="CCJ62" s="20"/>
      <c r="CCK62" s="20"/>
      <c r="CCL62" s="20"/>
      <c r="CCM62" s="20"/>
      <c r="CCN62" s="20"/>
      <c r="CCO62" s="20"/>
      <c r="CCP62" s="20"/>
      <c r="CCQ62" s="20"/>
      <c r="CCR62" s="20"/>
      <c r="CCS62" s="20"/>
      <c r="CCT62" s="20"/>
      <c r="CCU62" s="20"/>
      <c r="CCV62" s="20"/>
      <c r="CCW62" s="20"/>
      <c r="CCX62" s="20"/>
      <c r="CCY62" s="20"/>
      <c r="CCZ62" s="20"/>
      <c r="CDA62" s="20"/>
      <c r="CDB62" s="20"/>
      <c r="CDC62" s="20"/>
      <c r="CDD62" s="20"/>
      <c r="CDE62" s="20"/>
      <c r="CDF62" s="20"/>
      <c r="CDG62" s="20"/>
      <c r="CDH62" s="20"/>
      <c r="CDI62" s="20"/>
      <c r="CDJ62" s="20"/>
      <c r="CDK62" s="20"/>
      <c r="CDL62" s="20"/>
      <c r="CDM62" s="20"/>
      <c r="CDN62" s="20"/>
      <c r="CDO62" s="20"/>
      <c r="CDP62" s="20"/>
      <c r="CDQ62" s="20"/>
      <c r="CDR62" s="20"/>
      <c r="CDS62" s="20"/>
      <c r="CDT62" s="20"/>
      <c r="CDU62" s="20"/>
      <c r="CDV62" s="20"/>
      <c r="CDW62" s="20"/>
      <c r="CDX62" s="20"/>
      <c r="CDY62" s="20"/>
      <c r="CDZ62" s="20"/>
      <c r="CEA62" s="20"/>
      <c r="CEB62" s="20"/>
      <c r="CEC62" s="20"/>
      <c r="CED62" s="20"/>
      <c r="CEE62" s="20"/>
      <c r="CEF62" s="20"/>
      <c r="CEG62" s="20"/>
      <c r="CEH62" s="20"/>
      <c r="CEI62" s="20"/>
      <c r="CEJ62" s="20"/>
      <c r="CEK62" s="20"/>
      <c r="CEL62" s="20"/>
      <c r="CEM62" s="20"/>
      <c r="CEN62" s="20"/>
      <c r="CEO62" s="20"/>
      <c r="CEP62" s="20"/>
      <c r="CEQ62" s="20"/>
      <c r="CER62" s="20"/>
      <c r="CES62" s="20"/>
      <c r="CET62" s="20"/>
      <c r="CEU62" s="20"/>
      <c r="CEV62" s="20"/>
      <c r="CEW62" s="20"/>
      <c r="CEX62" s="20"/>
      <c r="CEY62" s="20"/>
      <c r="CEZ62" s="20"/>
      <c r="CFA62" s="20"/>
      <c r="CFB62" s="20"/>
      <c r="CFC62" s="20"/>
      <c r="CFD62" s="20"/>
      <c r="CFE62" s="20"/>
      <c r="CFF62" s="20"/>
      <c r="CFG62" s="20"/>
      <c r="CFH62" s="20"/>
      <c r="CFI62" s="20"/>
      <c r="CFJ62" s="20"/>
      <c r="CFK62" s="20"/>
      <c r="CFL62" s="20"/>
      <c r="CFM62" s="20"/>
      <c r="CFN62" s="20"/>
      <c r="CFO62" s="20"/>
      <c r="CFP62" s="20"/>
      <c r="CFQ62" s="20"/>
      <c r="CFR62" s="20"/>
      <c r="CFS62" s="20"/>
      <c r="CFT62" s="20"/>
      <c r="CFU62" s="20"/>
      <c r="CFV62" s="20"/>
      <c r="CFW62" s="20"/>
      <c r="CFX62" s="20"/>
      <c r="CFY62" s="20"/>
      <c r="CFZ62" s="20"/>
      <c r="CGA62" s="20"/>
      <c r="CGB62" s="20"/>
      <c r="CGC62" s="20"/>
      <c r="CGD62" s="20"/>
      <c r="CGE62" s="20"/>
      <c r="CGF62" s="20"/>
      <c r="CGG62" s="20"/>
      <c r="CGH62" s="20"/>
      <c r="CGI62" s="20"/>
      <c r="CGJ62" s="20"/>
      <c r="CGK62" s="20"/>
      <c r="CGL62" s="20"/>
      <c r="CGM62" s="20"/>
      <c r="CGN62" s="20"/>
      <c r="CGO62" s="20"/>
      <c r="CGP62" s="20"/>
      <c r="CGQ62" s="20"/>
      <c r="CGR62" s="20"/>
      <c r="CGS62" s="20"/>
      <c r="CGT62" s="20"/>
      <c r="CGU62" s="20"/>
      <c r="CGV62" s="20"/>
      <c r="CGW62" s="20"/>
      <c r="CGX62" s="20"/>
      <c r="CGY62" s="20"/>
      <c r="CGZ62" s="20"/>
      <c r="CHA62" s="20"/>
      <c r="CHB62" s="20"/>
      <c r="CHC62" s="20"/>
      <c r="CHD62" s="20"/>
      <c r="CHE62" s="20"/>
      <c r="CHF62" s="20"/>
      <c r="CHG62" s="20"/>
      <c r="CHH62" s="20"/>
      <c r="CHI62" s="20"/>
      <c r="CHJ62" s="20"/>
      <c r="CHK62" s="20"/>
      <c r="CHL62" s="20"/>
      <c r="CHM62" s="20"/>
      <c r="CHN62" s="20"/>
      <c r="CHO62" s="20"/>
      <c r="CHP62" s="20"/>
      <c r="CHQ62" s="20"/>
      <c r="CHR62" s="20"/>
      <c r="CHS62" s="20"/>
      <c r="CHT62" s="20"/>
      <c r="CHU62" s="20"/>
      <c r="CHV62" s="20"/>
      <c r="CHW62" s="20"/>
      <c r="CHX62" s="20"/>
      <c r="CHY62" s="20"/>
      <c r="CHZ62" s="20"/>
      <c r="CIA62" s="20"/>
      <c r="CIB62" s="20"/>
      <c r="CIC62" s="20"/>
      <c r="CID62" s="20"/>
      <c r="CIE62" s="20"/>
      <c r="CIF62" s="20"/>
      <c r="CIG62" s="20"/>
      <c r="CIH62" s="20"/>
      <c r="CII62" s="20"/>
      <c r="CIJ62" s="20"/>
      <c r="CIK62" s="20"/>
      <c r="CIL62" s="20"/>
      <c r="CIM62" s="20"/>
      <c r="CIN62" s="20"/>
      <c r="CIO62" s="20"/>
      <c r="CIP62" s="20"/>
      <c r="CIQ62" s="20"/>
      <c r="CIR62" s="20"/>
      <c r="CIS62" s="20"/>
      <c r="CIT62" s="20"/>
      <c r="CIU62" s="20"/>
      <c r="CIV62" s="20"/>
      <c r="CIW62" s="20"/>
      <c r="CIX62" s="20"/>
      <c r="CIY62" s="20"/>
      <c r="CIZ62" s="20"/>
      <c r="CJA62" s="20"/>
      <c r="CJB62" s="20"/>
      <c r="CJC62" s="20"/>
      <c r="CJD62" s="20"/>
      <c r="CJE62" s="20"/>
      <c r="CJF62" s="20"/>
      <c r="CJG62" s="20"/>
      <c r="CJH62" s="20"/>
      <c r="CJI62" s="20"/>
      <c r="CJJ62" s="20"/>
      <c r="CJK62" s="20"/>
      <c r="CJL62" s="20"/>
      <c r="CJM62" s="20"/>
      <c r="CJN62" s="20"/>
      <c r="CJO62" s="20"/>
      <c r="CJP62" s="20"/>
      <c r="CJQ62" s="20"/>
      <c r="CJR62" s="20"/>
      <c r="CJS62" s="20"/>
      <c r="CJT62" s="20"/>
      <c r="CJU62" s="20"/>
      <c r="CJV62" s="20"/>
      <c r="CJW62" s="20"/>
      <c r="CJX62" s="20"/>
      <c r="CJY62" s="20"/>
      <c r="CJZ62" s="20"/>
      <c r="CKA62" s="20"/>
      <c r="CKB62" s="20"/>
      <c r="CKC62" s="20"/>
      <c r="CKD62" s="20"/>
      <c r="CKE62" s="20"/>
      <c r="CKF62" s="20"/>
      <c r="CKG62" s="20"/>
      <c r="CKH62" s="20"/>
      <c r="CKI62" s="20"/>
      <c r="CKJ62" s="20"/>
      <c r="CKK62" s="20"/>
      <c r="CKL62" s="20"/>
      <c r="CKM62" s="20"/>
      <c r="CKN62" s="20"/>
      <c r="CKO62" s="20"/>
      <c r="CKP62" s="20"/>
      <c r="CKQ62" s="20"/>
      <c r="CKR62" s="20"/>
      <c r="CKS62" s="20"/>
      <c r="CKT62" s="20"/>
      <c r="CKU62" s="20"/>
      <c r="CKV62" s="20"/>
      <c r="CKW62" s="20"/>
      <c r="CKX62" s="20"/>
      <c r="CKY62" s="20"/>
      <c r="CKZ62" s="20"/>
      <c r="CLA62" s="20"/>
      <c r="CLB62" s="20"/>
      <c r="CLC62" s="20"/>
      <c r="CLD62" s="20"/>
      <c r="CLE62" s="20"/>
      <c r="CLF62" s="20"/>
      <c r="CLG62" s="20"/>
      <c r="CLH62" s="20"/>
      <c r="CLI62" s="20"/>
      <c r="CLJ62" s="20"/>
      <c r="CLK62" s="20"/>
      <c r="CLL62" s="20"/>
      <c r="CLM62" s="20"/>
      <c r="CLN62" s="20"/>
      <c r="CLO62" s="20"/>
      <c r="CLP62" s="20"/>
      <c r="CLQ62" s="20"/>
      <c r="CLR62" s="20"/>
      <c r="CLS62" s="20"/>
      <c r="CLT62" s="20"/>
      <c r="CLU62" s="20"/>
      <c r="CLV62" s="20"/>
      <c r="CLW62" s="20"/>
      <c r="CLX62" s="20"/>
      <c r="CLY62" s="20"/>
      <c r="CLZ62" s="20"/>
      <c r="CMA62" s="20"/>
      <c r="CMB62" s="20"/>
      <c r="CMC62" s="20"/>
      <c r="CMD62" s="20"/>
      <c r="CME62" s="20"/>
      <c r="CMF62" s="20"/>
      <c r="CMG62" s="20"/>
      <c r="CMH62" s="20"/>
      <c r="CMI62" s="20"/>
      <c r="CMJ62" s="20"/>
      <c r="CMK62" s="20"/>
      <c r="CML62" s="20"/>
      <c r="CMM62" s="20"/>
      <c r="CMN62" s="20"/>
      <c r="CMO62" s="20"/>
      <c r="CMP62" s="20"/>
      <c r="CMQ62" s="20"/>
      <c r="CMR62" s="20"/>
      <c r="CMS62" s="20"/>
      <c r="CMT62" s="20"/>
      <c r="CMU62" s="20"/>
      <c r="CMV62" s="20"/>
      <c r="CMW62" s="20"/>
      <c r="CMX62" s="20"/>
      <c r="CMY62" s="20"/>
      <c r="CMZ62" s="20"/>
      <c r="CNA62" s="20"/>
      <c r="CNB62" s="20"/>
      <c r="CNC62" s="20"/>
      <c r="CND62" s="20"/>
      <c r="CNE62" s="20"/>
      <c r="CNF62" s="20"/>
      <c r="CNG62" s="20"/>
      <c r="CNH62" s="20"/>
      <c r="CNI62" s="20"/>
      <c r="CNJ62" s="20"/>
      <c r="CNK62" s="20"/>
      <c r="CNL62" s="20"/>
      <c r="CNM62" s="20"/>
      <c r="CNN62" s="20"/>
      <c r="CNO62" s="20"/>
      <c r="CNP62" s="20"/>
      <c r="CNQ62" s="20"/>
      <c r="CNR62" s="20"/>
      <c r="CNS62" s="20"/>
      <c r="CNT62" s="20"/>
      <c r="CNU62" s="20"/>
      <c r="CNV62" s="20"/>
      <c r="CNW62" s="20"/>
      <c r="CNX62" s="20"/>
      <c r="CNY62" s="20"/>
      <c r="CNZ62" s="20"/>
      <c r="COA62" s="20"/>
      <c r="COB62" s="20"/>
      <c r="COC62" s="20"/>
      <c r="COD62" s="20"/>
      <c r="COE62" s="20"/>
      <c r="COF62" s="20"/>
      <c r="COG62" s="20"/>
      <c r="COH62" s="20"/>
      <c r="COI62" s="20"/>
      <c r="COJ62" s="20"/>
      <c r="COK62" s="20"/>
      <c r="COL62" s="20"/>
      <c r="COM62" s="20"/>
      <c r="CON62" s="20"/>
      <c r="COO62" s="20"/>
      <c r="COP62" s="20"/>
      <c r="COQ62" s="20"/>
      <c r="COR62" s="20"/>
      <c r="COS62" s="20"/>
      <c r="COT62" s="20"/>
      <c r="COU62" s="20"/>
      <c r="COV62" s="20"/>
      <c r="COW62" s="20"/>
      <c r="COX62" s="20"/>
      <c r="COY62" s="20"/>
      <c r="COZ62" s="20"/>
      <c r="CPA62" s="20"/>
      <c r="CPB62" s="20"/>
      <c r="CPC62" s="20"/>
      <c r="CPD62" s="20"/>
      <c r="CPE62" s="20"/>
      <c r="CPF62" s="20"/>
      <c r="CPG62" s="20"/>
      <c r="CPH62" s="20"/>
      <c r="CPI62" s="20"/>
      <c r="CPJ62" s="20"/>
      <c r="CPK62" s="20"/>
      <c r="CPL62" s="20"/>
      <c r="CPM62" s="20"/>
      <c r="CPN62" s="20"/>
      <c r="CPO62" s="20"/>
      <c r="CPP62" s="20"/>
      <c r="CPQ62" s="20"/>
      <c r="CPR62" s="20"/>
      <c r="CPS62" s="20"/>
      <c r="CPT62" s="20"/>
      <c r="CPU62" s="20"/>
      <c r="CPV62" s="20"/>
      <c r="CPW62" s="20"/>
      <c r="CPX62" s="20"/>
      <c r="CPY62" s="20"/>
      <c r="CPZ62" s="20"/>
      <c r="CQA62" s="20"/>
      <c r="CQB62" s="20"/>
      <c r="CQC62" s="20"/>
      <c r="CQD62" s="20"/>
      <c r="CQE62" s="20"/>
      <c r="CQF62" s="20"/>
      <c r="CQG62" s="20"/>
      <c r="CQH62" s="20"/>
      <c r="CQI62" s="20"/>
      <c r="CQJ62" s="20"/>
      <c r="CQK62" s="20"/>
      <c r="CQL62" s="20"/>
      <c r="CQM62" s="20"/>
      <c r="CQN62" s="20"/>
      <c r="CQO62" s="20"/>
      <c r="CQP62" s="20"/>
      <c r="CQQ62" s="20"/>
      <c r="CQR62" s="20"/>
      <c r="CQS62" s="20"/>
      <c r="CQT62" s="20"/>
      <c r="CQU62" s="20"/>
      <c r="CQV62" s="20"/>
      <c r="CQW62" s="20"/>
      <c r="CQX62" s="20"/>
      <c r="CQY62" s="20"/>
      <c r="CQZ62" s="20"/>
      <c r="CRA62" s="20"/>
      <c r="CRB62" s="20"/>
      <c r="CRC62" s="20"/>
      <c r="CRD62" s="20"/>
      <c r="CRE62" s="20"/>
      <c r="CRF62" s="20"/>
      <c r="CRG62" s="20"/>
      <c r="CRH62" s="20"/>
      <c r="CRI62" s="20"/>
      <c r="CRJ62" s="20"/>
      <c r="CRK62" s="20"/>
      <c r="CRL62" s="20"/>
      <c r="CRM62" s="20"/>
      <c r="CRN62" s="20"/>
      <c r="CRO62" s="20"/>
      <c r="CRP62" s="20"/>
      <c r="CRQ62" s="20"/>
      <c r="CRR62" s="20"/>
      <c r="CRS62" s="20"/>
      <c r="CRT62" s="20"/>
      <c r="CRU62" s="20"/>
      <c r="CRV62" s="20"/>
      <c r="CRW62" s="20"/>
      <c r="CRX62" s="20"/>
      <c r="CRY62" s="20"/>
      <c r="CRZ62" s="20"/>
      <c r="CSA62" s="20"/>
      <c r="CSB62" s="20"/>
      <c r="CSC62" s="20"/>
      <c r="CSD62" s="20"/>
      <c r="CSE62" s="20"/>
      <c r="CSF62" s="20"/>
      <c r="CSG62" s="20"/>
      <c r="CSH62" s="20"/>
      <c r="CSI62" s="20"/>
      <c r="CSJ62" s="20"/>
      <c r="CSK62" s="20"/>
      <c r="CSL62" s="20"/>
      <c r="CSM62" s="20"/>
      <c r="CSN62" s="20"/>
      <c r="CSO62" s="20"/>
      <c r="CSP62" s="20"/>
      <c r="CSQ62" s="20"/>
      <c r="CSR62" s="20"/>
      <c r="CSS62" s="20"/>
      <c r="CST62" s="20"/>
      <c r="CSU62" s="20"/>
      <c r="CSV62" s="20"/>
      <c r="CSW62" s="20"/>
      <c r="CSX62" s="20"/>
      <c r="CSY62" s="20"/>
      <c r="CSZ62" s="20"/>
      <c r="CTA62" s="20"/>
      <c r="CTB62" s="20"/>
      <c r="CTC62" s="20"/>
      <c r="CTD62" s="20"/>
      <c r="CTE62" s="20"/>
      <c r="CTF62" s="20"/>
      <c r="CTG62" s="20"/>
      <c r="CTH62" s="20"/>
      <c r="CTI62" s="20"/>
      <c r="CTJ62" s="20"/>
      <c r="CTK62" s="20"/>
      <c r="CTL62" s="20"/>
      <c r="CTM62" s="20"/>
      <c r="CTN62" s="20"/>
      <c r="CTO62" s="20"/>
      <c r="CTP62" s="20"/>
      <c r="CTQ62" s="20"/>
      <c r="CTR62" s="20"/>
      <c r="CTS62" s="20"/>
      <c r="CTT62" s="20"/>
      <c r="CTU62" s="20"/>
      <c r="CTV62" s="20"/>
      <c r="CTW62" s="20"/>
      <c r="CTX62" s="20"/>
      <c r="CTY62" s="20"/>
      <c r="CTZ62" s="20"/>
      <c r="CUA62" s="20"/>
      <c r="CUB62" s="20"/>
      <c r="CUC62" s="20"/>
      <c r="CUD62" s="20"/>
      <c r="CUE62" s="20"/>
      <c r="CUF62" s="20"/>
      <c r="CUG62" s="20"/>
      <c r="CUH62" s="20"/>
      <c r="CUI62" s="20"/>
      <c r="CUJ62" s="20"/>
      <c r="CUK62" s="20"/>
      <c r="CUL62" s="20"/>
      <c r="CUM62" s="20"/>
      <c r="CUN62" s="20"/>
      <c r="CUO62" s="20"/>
      <c r="CUP62" s="20"/>
      <c r="CUQ62" s="20"/>
      <c r="CUR62" s="20"/>
      <c r="CUS62" s="20"/>
      <c r="CUT62" s="20"/>
      <c r="CUU62" s="20"/>
      <c r="CUV62" s="20"/>
      <c r="CUW62" s="20"/>
      <c r="CUX62" s="20"/>
      <c r="CUY62" s="20"/>
      <c r="CUZ62" s="20"/>
      <c r="CVA62" s="20"/>
      <c r="CVB62" s="20"/>
      <c r="CVC62" s="20"/>
      <c r="CVD62" s="20"/>
      <c r="CVE62" s="20"/>
      <c r="CVF62" s="20"/>
      <c r="CVG62" s="20"/>
      <c r="CVH62" s="20"/>
      <c r="CVI62" s="20"/>
      <c r="CVJ62" s="20"/>
      <c r="CVK62" s="20"/>
      <c r="CVL62" s="20"/>
      <c r="CVM62" s="20"/>
      <c r="CVN62" s="20"/>
      <c r="CVO62" s="20"/>
      <c r="CVP62" s="20"/>
      <c r="CVQ62" s="20"/>
      <c r="CVR62" s="20"/>
      <c r="CVS62" s="20"/>
      <c r="CVT62" s="20"/>
      <c r="CVU62" s="20"/>
      <c r="CVV62" s="20"/>
      <c r="CVW62" s="20"/>
      <c r="CVX62" s="20"/>
      <c r="CVY62" s="20"/>
      <c r="CVZ62" s="20"/>
      <c r="CWA62" s="20"/>
      <c r="CWB62" s="20"/>
      <c r="CWC62" s="20"/>
      <c r="CWD62" s="20"/>
      <c r="CWE62" s="20"/>
      <c r="CWF62" s="20"/>
      <c r="CWG62" s="20"/>
      <c r="CWH62" s="20"/>
      <c r="CWI62" s="20"/>
      <c r="CWJ62" s="20"/>
      <c r="CWK62" s="20"/>
      <c r="CWL62" s="20"/>
      <c r="CWM62" s="20"/>
      <c r="CWN62" s="20"/>
      <c r="CWO62" s="20"/>
      <c r="CWP62" s="20"/>
      <c r="CWQ62" s="20"/>
      <c r="CWR62" s="20"/>
      <c r="CWS62" s="20"/>
      <c r="CWT62" s="20"/>
      <c r="CWU62" s="20"/>
      <c r="CWV62" s="20"/>
      <c r="CWW62" s="20"/>
      <c r="CWX62" s="20"/>
      <c r="CWY62" s="20"/>
      <c r="CWZ62" s="20"/>
      <c r="CXA62" s="20"/>
      <c r="CXB62" s="20"/>
      <c r="CXC62" s="20"/>
      <c r="CXD62" s="20"/>
      <c r="CXE62" s="20"/>
      <c r="CXF62" s="20"/>
      <c r="CXG62" s="20"/>
      <c r="CXH62" s="20"/>
      <c r="CXI62" s="20"/>
      <c r="CXJ62" s="20"/>
      <c r="CXK62" s="20"/>
      <c r="CXL62" s="20"/>
      <c r="CXM62" s="20"/>
      <c r="CXN62" s="20"/>
      <c r="CXO62" s="20"/>
      <c r="CXP62" s="20"/>
      <c r="CXQ62" s="20"/>
      <c r="CXR62" s="20"/>
      <c r="CXS62" s="20"/>
      <c r="CXT62" s="20"/>
      <c r="CXU62" s="20"/>
      <c r="CXV62" s="20"/>
      <c r="CXW62" s="20"/>
      <c r="CXX62" s="20"/>
      <c r="CXY62" s="20"/>
      <c r="CXZ62" s="20"/>
      <c r="CYA62" s="20"/>
      <c r="CYB62" s="20"/>
      <c r="CYC62" s="20"/>
      <c r="CYD62" s="20"/>
      <c r="CYE62" s="20"/>
      <c r="CYF62" s="20"/>
      <c r="CYG62" s="20"/>
      <c r="CYH62" s="20"/>
      <c r="CYI62" s="20"/>
      <c r="CYJ62" s="20"/>
      <c r="CYK62" s="20"/>
      <c r="CYL62" s="20"/>
      <c r="CYM62" s="20"/>
      <c r="CYN62" s="20"/>
      <c r="CYO62" s="20"/>
      <c r="CYP62" s="20"/>
      <c r="CYQ62" s="20"/>
      <c r="CYR62" s="20"/>
      <c r="CYS62" s="20"/>
      <c r="CYT62" s="20"/>
      <c r="CYU62" s="20"/>
      <c r="CYV62" s="20"/>
      <c r="CYW62" s="20"/>
      <c r="CYX62" s="20"/>
      <c r="CYY62" s="20"/>
      <c r="CYZ62" s="20"/>
      <c r="CZA62" s="20"/>
      <c r="CZB62" s="20"/>
      <c r="CZC62" s="20"/>
      <c r="CZD62" s="20"/>
      <c r="CZE62" s="20"/>
      <c r="CZF62" s="20"/>
      <c r="CZG62" s="20"/>
      <c r="CZH62" s="20"/>
      <c r="CZI62" s="20"/>
      <c r="CZJ62" s="20"/>
      <c r="CZK62" s="20"/>
      <c r="CZL62" s="20"/>
      <c r="CZM62" s="20"/>
      <c r="CZN62" s="20"/>
      <c r="CZO62" s="20"/>
      <c r="CZP62" s="20"/>
      <c r="CZQ62" s="20"/>
      <c r="CZR62" s="20"/>
      <c r="CZS62" s="20"/>
      <c r="CZT62" s="20"/>
      <c r="CZU62" s="20"/>
      <c r="CZV62" s="20"/>
      <c r="CZW62" s="20"/>
      <c r="CZX62" s="20"/>
      <c r="CZY62" s="20"/>
      <c r="CZZ62" s="20"/>
      <c r="DAA62" s="20"/>
      <c r="DAB62" s="20"/>
      <c r="DAC62" s="20"/>
      <c r="DAD62" s="20"/>
      <c r="DAE62" s="20"/>
      <c r="DAF62" s="20"/>
      <c r="DAG62" s="20"/>
      <c r="DAH62" s="20"/>
      <c r="DAI62" s="20"/>
      <c r="DAJ62" s="20"/>
      <c r="DAK62" s="20"/>
      <c r="DAL62" s="20"/>
      <c r="DAM62" s="20"/>
      <c r="DAN62" s="20"/>
      <c r="DAO62" s="20"/>
      <c r="DAP62" s="20"/>
      <c r="DAQ62" s="20"/>
      <c r="DAR62" s="20"/>
      <c r="DAS62" s="20"/>
      <c r="DAT62" s="20"/>
      <c r="DAU62" s="20"/>
      <c r="DAV62" s="20"/>
      <c r="DAW62" s="20"/>
      <c r="DAX62" s="20"/>
      <c r="DAY62" s="20"/>
      <c r="DAZ62" s="20"/>
      <c r="DBA62" s="20"/>
      <c r="DBB62" s="20"/>
      <c r="DBC62" s="20"/>
      <c r="DBD62" s="20"/>
      <c r="DBE62" s="20"/>
      <c r="DBF62" s="20"/>
      <c r="DBG62" s="20"/>
      <c r="DBH62" s="20"/>
      <c r="DBI62" s="20"/>
      <c r="DBJ62" s="20"/>
      <c r="DBK62" s="20"/>
      <c r="DBL62" s="20"/>
      <c r="DBM62" s="20"/>
      <c r="DBN62" s="20"/>
      <c r="DBO62" s="20"/>
      <c r="DBP62" s="20"/>
      <c r="DBQ62" s="20"/>
      <c r="DBR62" s="20"/>
      <c r="DBS62" s="20"/>
      <c r="DBT62" s="20"/>
      <c r="DBU62" s="20"/>
      <c r="DBV62" s="20"/>
      <c r="DBW62" s="20"/>
      <c r="DBX62" s="20"/>
      <c r="DBY62" s="20"/>
      <c r="DBZ62" s="20"/>
      <c r="DCA62" s="20"/>
      <c r="DCB62" s="20"/>
      <c r="DCC62" s="20"/>
      <c r="DCD62" s="20"/>
      <c r="DCE62" s="20"/>
      <c r="DCF62" s="20"/>
      <c r="DCG62" s="20"/>
      <c r="DCH62" s="20"/>
      <c r="DCI62" s="20"/>
      <c r="DCJ62" s="20"/>
      <c r="DCK62" s="20"/>
      <c r="DCL62" s="20"/>
      <c r="DCM62" s="20"/>
      <c r="DCN62" s="20"/>
      <c r="DCO62" s="20"/>
      <c r="DCP62" s="20"/>
      <c r="DCQ62" s="20"/>
      <c r="DCR62" s="20"/>
      <c r="DCS62" s="20"/>
      <c r="DCT62" s="20"/>
      <c r="DCU62" s="20"/>
      <c r="DCV62" s="20"/>
      <c r="DCW62" s="20"/>
      <c r="DCX62" s="20"/>
      <c r="DCY62" s="20"/>
      <c r="DCZ62" s="20"/>
      <c r="DDA62" s="20"/>
      <c r="DDB62" s="20"/>
      <c r="DDC62" s="20"/>
      <c r="DDD62" s="20"/>
      <c r="DDE62" s="20"/>
      <c r="DDF62" s="20"/>
      <c r="DDG62" s="20"/>
      <c r="DDH62" s="20"/>
      <c r="DDI62" s="20"/>
      <c r="DDJ62" s="20"/>
      <c r="DDK62" s="20"/>
      <c r="DDL62" s="20"/>
      <c r="DDM62" s="20"/>
      <c r="DDN62" s="20"/>
      <c r="DDO62" s="20"/>
      <c r="DDP62" s="20"/>
      <c r="DDQ62" s="20"/>
      <c r="DDR62" s="20"/>
      <c r="DDS62" s="20"/>
      <c r="DDT62" s="20"/>
      <c r="DDU62" s="20"/>
      <c r="DDV62" s="20"/>
      <c r="DDW62" s="20"/>
      <c r="DDX62" s="20"/>
      <c r="DDY62" s="20"/>
      <c r="DDZ62" s="20"/>
      <c r="DEA62" s="20"/>
      <c r="DEB62" s="20"/>
      <c r="DEC62" s="20"/>
      <c r="DED62" s="20"/>
      <c r="DEE62" s="20"/>
      <c r="DEF62" s="20"/>
      <c r="DEG62" s="20"/>
      <c r="DEH62" s="20"/>
      <c r="DEI62" s="20"/>
      <c r="DEJ62" s="20"/>
      <c r="DEK62" s="20"/>
      <c r="DEL62" s="20"/>
      <c r="DEM62" s="20"/>
      <c r="DEN62" s="20"/>
      <c r="DEO62" s="20"/>
      <c r="DEP62" s="20"/>
      <c r="DEQ62" s="20"/>
      <c r="DER62" s="20"/>
      <c r="DES62" s="20"/>
      <c r="DET62" s="20"/>
      <c r="DEU62" s="20"/>
      <c r="DEV62" s="20"/>
      <c r="DEW62" s="20"/>
      <c r="DEX62" s="20"/>
      <c r="DEY62" s="20"/>
      <c r="DEZ62" s="20"/>
      <c r="DFA62" s="20"/>
      <c r="DFB62" s="20"/>
      <c r="DFC62" s="20"/>
      <c r="DFD62" s="20"/>
      <c r="DFE62" s="20"/>
      <c r="DFF62" s="20"/>
      <c r="DFG62" s="20"/>
      <c r="DFH62" s="20"/>
      <c r="DFI62" s="20"/>
      <c r="DFJ62" s="20"/>
      <c r="DFK62" s="20"/>
      <c r="DFL62" s="20"/>
      <c r="DFM62" s="20"/>
      <c r="DFN62" s="20"/>
      <c r="DFO62" s="20"/>
      <c r="DFP62" s="20"/>
      <c r="DFQ62" s="20"/>
      <c r="DFR62" s="20"/>
      <c r="DFS62" s="20"/>
      <c r="DFT62" s="20"/>
      <c r="DFU62" s="20"/>
      <c r="DFV62" s="20"/>
      <c r="DFW62" s="20"/>
      <c r="DFX62" s="20"/>
      <c r="DFY62" s="20"/>
      <c r="DFZ62" s="20"/>
      <c r="DGA62" s="20"/>
      <c r="DGB62" s="20"/>
      <c r="DGC62" s="20"/>
      <c r="DGD62" s="20"/>
      <c r="DGE62" s="20"/>
      <c r="DGF62" s="20"/>
      <c r="DGG62" s="20"/>
      <c r="DGH62" s="20"/>
      <c r="DGI62" s="20"/>
      <c r="DGJ62" s="20"/>
      <c r="DGK62" s="20"/>
      <c r="DGL62" s="20"/>
      <c r="DGM62" s="20"/>
      <c r="DGN62" s="20"/>
      <c r="DGO62" s="20"/>
      <c r="DGP62" s="20"/>
      <c r="DGQ62" s="20"/>
      <c r="DGR62" s="20"/>
      <c r="DGS62" s="20"/>
      <c r="DGT62" s="20"/>
      <c r="DGU62" s="20"/>
      <c r="DGV62" s="20"/>
      <c r="DGW62" s="20"/>
      <c r="DGX62" s="20"/>
      <c r="DGY62" s="20"/>
      <c r="DGZ62" s="20"/>
      <c r="DHA62" s="20"/>
      <c r="DHB62" s="20"/>
      <c r="DHC62" s="20"/>
      <c r="DHD62" s="20"/>
      <c r="DHE62" s="20"/>
      <c r="DHF62" s="20"/>
      <c r="DHG62" s="20"/>
      <c r="DHH62" s="20"/>
      <c r="DHI62" s="20"/>
      <c r="DHJ62" s="20"/>
      <c r="DHK62" s="20"/>
      <c r="DHL62" s="20"/>
      <c r="DHM62" s="20"/>
      <c r="DHN62" s="20"/>
      <c r="DHO62" s="20"/>
      <c r="DHP62" s="20"/>
      <c r="DHQ62" s="20"/>
      <c r="DHR62" s="20"/>
      <c r="DHS62" s="20"/>
      <c r="DHT62" s="20"/>
      <c r="DHU62" s="20"/>
      <c r="DHV62" s="20"/>
      <c r="DHW62" s="20"/>
      <c r="DHX62" s="20"/>
      <c r="DHY62" s="20"/>
      <c r="DHZ62" s="20"/>
      <c r="DIA62" s="20"/>
      <c r="DIB62" s="20"/>
      <c r="DIC62" s="20"/>
      <c r="DID62" s="20"/>
      <c r="DIE62" s="20"/>
      <c r="DIF62" s="20"/>
      <c r="DIG62" s="20"/>
      <c r="DIH62" s="20"/>
      <c r="DII62" s="20"/>
      <c r="DIJ62" s="20"/>
      <c r="DIK62" s="20"/>
      <c r="DIL62" s="20"/>
      <c r="DIM62" s="20"/>
      <c r="DIN62" s="20"/>
      <c r="DIO62" s="20"/>
      <c r="DIP62" s="20"/>
      <c r="DIQ62" s="20"/>
      <c r="DIR62" s="20"/>
      <c r="DIS62" s="20"/>
      <c r="DIT62" s="20"/>
      <c r="DIU62" s="20"/>
      <c r="DIV62" s="20"/>
      <c r="DIW62" s="20"/>
      <c r="DIX62" s="20"/>
      <c r="DIY62" s="20"/>
      <c r="DIZ62" s="20"/>
      <c r="DJA62" s="20"/>
      <c r="DJB62" s="20"/>
      <c r="DJC62" s="20"/>
      <c r="DJD62" s="20"/>
      <c r="DJE62" s="20"/>
      <c r="DJF62" s="20"/>
      <c r="DJG62" s="20"/>
      <c r="DJH62" s="20"/>
      <c r="DJI62" s="20"/>
      <c r="DJJ62" s="20"/>
      <c r="DJK62" s="20"/>
      <c r="DJL62" s="20"/>
      <c r="DJM62" s="20"/>
      <c r="DJN62" s="20"/>
      <c r="DJO62" s="20"/>
      <c r="DJP62" s="20"/>
      <c r="DJQ62" s="20"/>
      <c r="DJR62" s="20"/>
      <c r="DJS62" s="20"/>
      <c r="DJT62" s="20"/>
      <c r="DJU62" s="20"/>
      <c r="DJV62" s="20"/>
      <c r="DJW62" s="20"/>
      <c r="DJX62" s="20"/>
      <c r="DJY62" s="20"/>
      <c r="DJZ62" s="20"/>
      <c r="DKA62" s="20"/>
      <c r="DKB62" s="20"/>
      <c r="DKC62" s="20"/>
      <c r="DKD62" s="20"/>
      <c r="DKE62" s="20"/>
      <c r="DKF62" s="20"/>
      <c r="DKG62" s="20"/>
      <c r="DKH62" s="20"/>
      <c r="DKI62" s="20"/>
      <c r="DKJ62" s="20"/>
      <c r="DKK62" s="20"/>
      <c r="DKL62" s="20"/>
      <c r="DKM62" s="20"/>
      <c r="DKN62" s="20"/>
      <c r="DKO62" s="20"/>
      <c r="DKP62" s="20"/>
      <c r="DKQ62" s="20"/>
      <c r="DKR62" s="20"/>
      <c r="DKS62" s="20"/>
      <c r="DKT62" s="20"/>
      <c r="DKU62" s="20"/>
      <c r="DKV62" s="20"/>
      <c r="DKW62" s="20"/>
      <c r="DKX62" s="20"/>
      <c r="DKY62" s="20"/>
      <c r="DKZ62" s="20"/>
      <c r="DLA62" s="20"/>
      <c r="DLB62" s="20"/>
      <c r="DLC62" s="20"/>
      <c r="DLD62" s="20"/>
      <c r="DLE62" s="20"/>
      <c r="DLF62" s="20"/>
      <c r="DLG62" s="20"/>
      <c r="DLH62" s="20"/>
      <c r="DLI62" s="20"/>
      <c r="DLJ62" s="20"/>
      <c r="DLK62" s="20"/>
      <c r="DLL62" s="20"/>
      <c r="DLM62" s="20"/>
      <c r="DLN62" s="20"/>
      <c r="DLO62" s="20"/>
      <c r="DLP62" s="20"/>
      <c r="DLQ62" s="20"/>
      <c r="DLR62" s="20"/>
      <c r="DLS62" s="20"/>
      <c r="DLT62" s="20"/>
      <c r="DLU62" s="20"/>
      <c r="DLV62" s="20"/>
      <c r="DLW62" s="20"/>
      <c r="DLX62" s="20"/>
      <c r="DLY62" s="20"/>
      <c r="DLZ62" s="20"/>
      <c r="DMA62" s="20"/>
      <c r="DMB62" s="20"/>
      <c r="DMC62" s="20"/>
      <c r="DMD62" s="20"/>
      <c r="DME62" s="20"/>
      <c r="DMF62" s="20"/>
      <c r="DMG62" s="20"/>
      <c r="DMH62" s="20"/>
      <c r="DMI62" s="20"/>
      <c r="DMJ62" s="20"/>
      <c r="DMK62" s="20"/>
      <c r="DML62" s="20"/>
      <c r="DMM62" s="20"/>
      <c r="DMN62" s="20"/>
      <c r="DMO62" s="20"/>
      <c r="DMP62" s="20"/>
      <c r="DMQ62" s="20"/>
      <c r="DMR62" s="20"/>
      <c r="DMS62" s="20"/>
      <c r="DMT62" s="20"/>
      <c r="DMU62" s="20"/>
      <c r="DMV62" s="20"/>
      <c r="DMW62" s="20"/>
      <c r="DMX62" s="20"/>
      <c r="DMY62" s="20"/>
      <c r="DMZ62" s="20"/>
      <c r="DNA62" s="20"/>
      <c r="DNB62" s="20"/>
      <c r="DNC62" s="20"/>
      <c r="DND62" s="20"/>
      <c r="DNE62" s="20"/>
      <c r="DNF62" s="20"/>
      <c r="DNG62" s="20"/>
      <c r="DNH62" s="20"/>
      <c r="DNI62" s="20"/>
      <c r="DNJ62" s="20"/>
      <c r="DNK62" s="20"/>
      <c r="DNL62" s="20"/>
      <c r="DNM62" s="20"/>
      <c r="DNN62" s="20"/>
      <c r="DNO62" s="20"/>
      <c r="DNP62" s="20"/>
      <c r="DNQ62" s="20"/>
      <c r="DNR62" s="20"/>
      <c r="DNS62" s="20"/>
      <c r="DNT62" s="20"/>
      <c r="DNU62" s="20"/>
      <c r="DNV62" s="20"/>
      <c r="DNW62" s="20"/>
      <c r="DNX62" s="20"/>
      <c r="DNY62" s="20"/>
      <c r="DNZ62" s="20"/>
      <c r="DOA62" s="20"/>
      <c r="DOB62" s="20"/>
      <c r="DOC62" s="20"/>
      <c r="DOD62" s="20"/>
      <c r="DOE62" s="20"/>
      <c r="DOF62" s="20"/>
      <c r="DOG62" s="20"/>
      <c r="DOH62" s="20"/>
      <c r="DOI62" s="20"/>
      <c r="DOJ62" s="20"/>
      <c r="DOK62" s="20"/>
      <c r="DOL62" s="20"/>
      <c r="DOM62" s="20"/>
      <c r="DON62" s="20"/>
      <c r="DOO62" s="20"/>
      <c r="DOP62" s="20"/>
      <c r="DOQ62" s="20"/>
      <c r="DOR62" s="20"/>
      <c r="DOS62" s="20"/>
      <c r="DOT62" s="20"/>
      <c r="DOU62" s="20"/>
      <c r="DOV62" s="20"/>
      <c r="DOW62" s="20"/>
      <c r="DOX62" s="20"/>
      <c r="DOY62" s="20"/>
      <c r="DOZ62" s="20"/>
      <c r="DPA62" s="20"/>
      <c r="DPB62" s="20"/>
      <c r="DPC62" s="20"/>
      <c r="DPD62" s="20"/>
      <c r="DPE62" s="20"/>
      <c r="DPF62" s="20"/>
      <c r="DPG62" s="20"/>
      <c r="DPH62" s="20"/>
      <c r="DPI62" s="20"/>
      <c r="DPJ62" s="20"/>
      <c r="DPK62" s="20"/>
      <c r="DPL62" s="20"/>
      <c r="DPM62" s="20"/>
      <c r="DPN62" s="20"/>
      <c r="DPO62" s="20"/>
      <c r="DPP62" s="20"/>
      <c r="DPQ62" s="20"/>
      <c r="DPR62" s="20"/>
      <c r="DPS62" s="20"/>
      <c r="DPT62" s="20"/>
      <c r="DPU62" s="20"/>
      <c r="DPV62" s="20"/>
      <c r="DPW62" s="20"/>
      <c r="DPX62" s="20"/>
      <c r="DPY62" s="20"/>
      <c r="DPZ62" s="20"/>
      <c r="DQA62" s="20"/>
      <c r="DQB62" s="20"/>
      <c r="DQC62" s="20"/>
      <c r="DQD62" s="20"/>
      <c r="DQE62" s="20"/>
      <c r="DQF62" s="20"/>
      <c r="DQG62" s="20"/>
      <c r="DQH62" s="20"/>
      <c r="DQI62" s="20"/>
      <c r="DQJ62" s="20"/>
      <c r="DQK62" s="20"/>
      <c r="DQL62" s="20"/>
      <c r="DQM62" s="20"/>
      <c r="DQN62" s="20"/>
      <c r="DQO62" s="20"/>
      <c r="DQP62" s="20"/>
      <c r="DQQ62" s="20"/>
      <c r="DQR62" s="20"/>
      <c r="DQS62" s="20"/>
      <c r="DQT62" s="20"/>
      <c r="DQU62" s="20"/>
      <c r="DQV62" s="20"/>
      <c r="DQW62" s="20"/>
      <c r="DQX62" s="20"/>
      <c r="DQY62" s="20"/>
      <c r="DQZ62" s="20"/>
      <c r="DRA62" s="20"/>
      <c r="DRB62" s="20"/>
      <c r="DRC62" s="20"/>
      <c r="DRD62" s="20"/>
      <c r="DRE62" s="20"/>
      <c r="DRF62" s="20"/>
      <c r="DRG62" s="20"/>
      <c r="DRH62" s="20"/>
      <c r="DRI62" s="20"/>
      <c r="DRJ62" s="20"/>
      <c r="DRK62" s="20"/>
      <c r="DRL62" s="20"/>
      <c r="DRM62" s="20"/>
      <c r="DRN62" s="20"/>
      <c r="DRO62" s="20"/>
      <c r="DRP62" s="20"/>
      <c r="DRQ62" s="20"/>
      <c r="DRR62" s="20"/>
      <c r="DRS62" s="20"/>
      <c r="DRT62" s="20"/>
      <c r="DRU62" s="20"/>
      <c r="DRV62" s="20"/>
      <c r="DRW62" s="20"/>
      <c r="DRX62" s="20"/>
      <c r="DRY62" s="20"/>
      <c r="DRZ62" s="20"/>
      <c r="DSA62" s="20"/>
      <c r="DSB62" s="20"/>
      <c r="DSC62" s="20"/>
      <c r="DSD62" s="20"/>
      <c r="DSE62" s="20"/>
      <c r="DSF62" s="20"/>
      <c r="DSG62" s="20"/>
      <c r="DSH62" s="20"/>
      <c r="DSI62" s="20"/>
      <c r="DSJ62" s="20"/>
      <c r="DSK62" s="20"/>
      <c r="DSL62" s="20"/>
      <c r="DSM62" s="20"/>
      <c r="DSN62" s="20"/>
      <c r="DSO62" s="20"/>
      <c r="DSP62" s="20"/>
      <c r="DSQ62" s="20"/>
      <c r="DSR62" s="20"/>
      <c r="DSS62" s="20"/>
      <c r="DST62" s="20"/>
      <c r="DSU62" s="20"/>
      <c r="DSV62" s="20"/>
      <c r="DSW62" s="20"/>
      <c r="DSX62" s="20"/>
      <c r="DSY62" s="20"/>
      <c r="DSZ62" s="20"/>
      <c r="DTA62" s="20"/>
      <c r="DTB62" s="20"/>
      <c r="DTC62" s="20"/>
      <c r="DTD62" s="20"/>
      <c r="DTE62" s="20"/>
      <c r="DTF62" s="20"/>
      <c r="DTG62" s="20"/>
      <c r="DTH62" s="20"/>
      <c r="DTI62" s="20"/>
      <c r="DTJ62" s="20"/>
      <c r="DTK62" s="20"/>
      <c r="DTL62" s="20"/>
      <c r="DTM62" s="20"/>
      <c r="DTN62" s="20"/>
      <c r="DTO62" s="20"/>
      <c r="DTP62" s="20"/>
      <c r="DTQ62" s="20"/>
      <c r="DTR62" s="20"/>
      <c r="DTS62" s="20"/>
      <c r="DTT62" s="20"/>
      <c r="DTU62" s="20"/>
      <c r="DTV62" s="20"/>
      <c r="DTW62" s="20"/>
      <c r="DTX62" s="20"/>
      <c r="DTY62" s="20"/>
      <c r="DTZ62" s="20"/>
      <c r="DUA62" s="20"/>
      <c r="DUB62" s="20"/>
      <c r="DUC62" s="20"/>
      <c r="DUD62" s="20"/>
      <c r="DUE62" s="20"/>
      <c r="DUF62" s="20"/>
      <c r="DUG62" s="20"/>
      <c r="DUH62" s="20"/>
      <c r="DUI62" s="20"/>
      <c r="DUJ62" s="20"/>
      <c r="DUK62" s="20"/>
      <c r="DUL62" s="20"/>
      <c r="DUM62" s="20"/>
      <c r="DUN62" s="20"/>
      <c r="DUO62" s="20"/>
      <c r="DUP62" s="20"/>
      <c r="DUQ62" s="20"/>
      <c r="DUR62" s="20"/>
      <c r="DUS62" s="20"/>
      <c r="DUT62" s="20"/>
      <c r="DUU62" s="20"/>
      <c r="DUV62" s="20"/>
      <c r="DUW62" s="20"/>
      <c r="DUX62" s="20"/>
      <c r="DUY62" s="20"/>
      <c r="DUZ62" s="20"/>
      <c r="DVA62" s="20"/>
      <c r="DVB62" s="20"/>
      <c r="DVC62" s="20"/>
      <c r="DVD62" s="20"/>
      <c r="DVE62" s="20"/>
      <c r="DVF62" s="20"/>
      <c r="DVG62" s="20"/>
      <c r="DVH62" s="20"/>
      <c r="DVI62" s="20"/>
      <c r="DVJ62" s="20"/>
      <c r="DVK62" s="20"/>
      <c r="DVL62" s="20"/>
      <c r="DVM62" s="20"/>
      <c r="DVN62" s="20"/>
      <c r="DVO62" s="20"/>
      <c r="DVP62" s="20"/>
      <c r="DVQ62" s="20"/>
      <c r="DVR62" s="20"/>
      <c r="DVS62" s="20"/>
      <c r="DVT62" s="20"/>
      <c r="DVU62" s="20"/>
      <c r="DVV62" s="20"/>
      <c r="DVW62" s="20"/>
      <c r="DVX62" s="20"/>
      <c r="DVY62" s="20"/>
      <c r="DVZ62" s="20"/>
      <c r="DWA62" s="20"/>
      <c r="DWB62" s="20"/>
      <c r="DWC62" s="20"/>
      <c r="DWD62" s="20"/>
      <c r="DWE62" s="20"/>
      <c r="DWF62" s="20"/>
      <c r="DWG62" s="20"/>
      <c r="DWH62" s="20"/>
      <c r="DWI62" s="20"/>
      <c r="DWJ62" s="20"/>
      <c r="DWK62" s="20"/>
      <c r="DWL62" s="20"/>
      <c r="DWM62" s="20"/>
      <c r="DWN62" s="20"/>
      <c r="DWO62" s="20"/>
      <c r="DWP62" s="20"/>
      <c r="DWQ62" s="20"/>
      <c r="DWR62" s="20"/>
      <c r="DWS62" s="20"/>
      <c r="DWT62" s="20"/>
      <c r="DWU62" s="20"/>
      <c r="DWV62" s="20"/>
      <c r="DWW62" s="20"/>
      <c r="DWX62" s="20"/>
      <c r="DWY62" s="20"/>
      <c r="DWZ62" s="20"/>
      <c r="DXA62" s="20"/>
      <c r="DXB62" s="20"/>
      <c r="DXC62" s="20"/>
      <c r="DXD62" s="20"/>
      <c r="DXE62" s="20"/>
      <c r="DXF62" s="20"/>
      <c r="DXG62" s="20"/>
      <c r="DXH62" s="20"/>
      <c r="DXI62" s="20"/>
      <c r="DXJ62" s="20"/>
      <c r="DXK62" s="20"/>
      <c r="DXL62" s="20"/>
      <c r="DXM62" s="20"/>
      <c r="DXN62" s="20"/>
      <c r="DXO62" s="20"/>
      <c r="DXP62" s="20"/>
      <c r="DXQ62" s="20"/>
      <c r="DXR62" s="20"/>
      <c r="DXS62" s="20"/>
      <c r="DXT62" s="20"/>
      <c r="DXU62" s="20"/>
      <c r="DXV62" s="20"/>
      <c r="DXW62" s="20"/>
      <c r="DXX62" s="20"/>
      <c r="DXY62" s="20"/>
      <c r="DXZ62" s="20"/>
      <c r="DYA62" s="20"/>
      <c r="DYB62" s="20"/>
      <c r="DYC62" s="20"/>
      <c r="DYD62" s="20"/>
      <c r="DYE62" s="20"/>
      <c r="DYF62" s="20"/>
      <c r="DYG62" s="20"/>
      <c r="DYH62" s="20"/>
      <c r="DYI62" s="20"/>
      <c r="DYJ62" s="20"/>
      <c r="DYK62" s="20"/>
      <c r="DYL62" s="20"/>
      <c r="DYM62" s="20"/>
      <c r="DYN62" s="20"/>
      <c r="DYO62" s="20"/>
      <c r="DYP62" s="20"/>
      <c r="DYQ62" s="20"/>
      <c r="DYR62" s="20"/>
      <c r="DYS62" s="20"/>
      <c r="DYT62" s="20"/>
      <c r="DYU62" s="20"/>
      <c r="DYV62" s="20"/>
      <c r="DYW62" s="20"/>
      <c r="DYX62" s="20"/>
      <c r="DYY62" s="20"/>
      <c r="DYZ62" s="20"/>
      <c r="DZA62" s="20"/>
      <c r="DZB62" s="20"/>
      <c r="DZC62" s="20"/>
      <c r="DZD62" s="20"/>
      <c r="DZE62" s="20"/>
      <c r="DZF62" s="20"/>
      <c r="DZG62" s="20"/>
      <c r="DZH62" s="20"/>
      <c r="DZI62" s="20"/>
      <c r="DZJ62" s="20"/>
      <c r="DZK62" s="20"/>
      <c r="DZL62" s="20"/>
      <c r="DZM62" s="20"/>
      <c r="DZN62" s="20"/>
      <c r="DZO62" s="20"/>
      <c r="DZP62" s="20"/>
      <c r="DZQ62" s="20"/>
      <c r="DZR62" s="20"/>
      <c r="DZS62" s="20"/>
      <c r="DZT62" s="20"/>
      <c r="DZU62" s="20"/>
      <c r="DZV62" s="20"/>
      <c r="DZW62" s="20"/>
      <c r="DZX62" s="20"/>
      <c r="DZY62" s="20"/>
      <c r="DZZ62" s="20"/>
      <c r="EAA62" s="20"/>
      <c r="EAB62" s="20"/>
      <c r="EAC62" s="20"/>
      <c r="EAD62" s="20"/>
      <c r="EAE62" s="20"/>
      <c r="EAF62" s="20"/>
      <c r="EAG62" s="20"/>
      <c r="EAH62" s="20"/>
      <c r="EAI62" s="20"/>
      <c r="EAJ62" s="20"/>
      <c r="EAK62" s="20"/>
      <c r="EAL62" s="20"/>
      <c r="EAM62" s="20"/>
      <c r="EAN62" s="20"/>
      <c r="EAO62" s="20"/>
      <c r="EAP62" s="20"/>
      <c r="EAQ62" s="20"/>
      <c r="EAR62" s="20"/>
      <c r="EAS62" s="20"/>
      <c r="EAT62" s="20"/>
      <c r="EAU62" s="20"/>
      <c r="EAV62" s="20"/>
      <c r="EAW62" s="20"/>
      <c r="EAX62" s="20"/>
      <c r="EAY62" s="20"/>
      <c r="EAZ62" s="20"/>
      <c r="EBA62" s="20"/>
      <c r="EBB62" s="20"/>
      <c r="EBC62" s="20"/>
      <c r="EBD62" s="20"/>
      <c r="EBE62" s="20"/>
      <c r="EBF62" s="20"/>
      <c r="EBG62" s="20"/>
      <c r="EBH62" s="20"/>
      <c r="EBI62" s="20"/>
      <c r="EBJ62" s="20"/>
      <c r="EBK62" s="20"/>
      <c r="EBL62" s="20"/>
      <c r="EBM62" s="20"/>
      <c r="EBN62" s="20"/>
      <c r="EBO62" s="20"/>
      <c r="EBP62" s="20"/>
      <c r="EBQ62" s="20"/>
      <c r="EBR62" s="20"/>
      <c r="EBS62" s="20"/>
      <c r="EBT62" s="20"/>
      <c r="EBU62" s="20"/>
      <c r="EBV62" s="20"/>
      <c r="EBW62" s="20"/>
      <c r="EBX62" s="20"/>
      <c r="EBY62" s="20"/>
      <c r="EBZ62" s="20"/>
      <c r="ECA62" s="20"/>
      <c r="ECB62" s="20"/>
      <c r="ECC62" s="20"/>
      <c r="ECD62" s="20"/>
      <c r="ECE62" s="20"/>
      <c r="ECF62" s="20"/>
      <c r="ECG62" s="20"/>
      <c r="ECH62" s="20"/>
      <c r="ECI62" s="20"/>
      <c r="ECJ62" s="20"/>
      <c r="ECK62" s="20"/>
      <c r="ECL62" s="20"/>
      <c r="ECM62" s="20"/>
      <c r="ECN62" s="20"/>
      <c r="ECO62" s="20"/>
      <c r="ECP62" s="20"/>
      <c r="ECQ62" s="20"/>
      <c r="ECR62" s="20"/>
      <c r="ECS62" s="20"/>
      <c r="ECT62" s="20"/>
      <c r="ECU62" s="20"/>
      <c r="ECV62" s="20"/>
      <c r="ECW62" s="20"/>
      <c r="ECX62" s="20"/>
      <c r="ECY62" s="20"/>
      <c r="ECZ62" s="20"/>
      <c r="EDA62" s="20"/>
      <c r="EDB62" s="20"/>
      <c r="EDC62" s="20"/>
      <c r="EDD62" s="20"/>
      <c r="EDE62" s="20"/>
      <c r="EDF62" s="20"/>
      <c r="EDG62" s="20"/>
      <c r="EDH62" s="20"/>
      <c r="EDI62" s="20"/>
      <c r="EDJ62" s="20"/>
      <c r="EDK62" s="20"/>
      <c r="EDL62" s="20"/>
      <c r="EDM62" s="20"/>
      <c r="EDN62" s="20"/>
      <c r="EDO62" s="20"/>
      <c r="EDP62" s="20"/>
      <c r="EDQ62" s="20"/>
      <c r="EDR62" s="20"/>
      <c r="EDS62" s="20"/>
      <c r="EDT62" s="20"/>
      <c r="EDU62" s="20"/>
      <c r="EDV62" s="20"/>
      <c r="EDW62" s="20"/>
      <c r="EDX62" s="20"/>
      <c r="EDY62" s="20"/>
      <c r="EDZ62" s="20"/>
      <c r="EEA62" s="20"/>
      <c r="EEB62" s="20"/>
      <c r="EEC62" s="20"/>
      <c r="EED62" s="20"/>
      <c r="EEE62" s="20"/>
      <c r="EEF62" s="20"/>
      <c r="EEG62" s="20"/>
      <c r="EEH62" s="20"/>
      <c r="EEI62" s="20"/>
      <c r="EEJ62" s="20"/>
      <c r="EEK62" s="20"/>
      <c r="EEL62" s="20"/>
      <c r="EEM62" s="20"/>
      <c r="EEN62" s="20"/>
      <c r="EEO62" s="20"/>
      <c r="EEP62" s="20"/>
      <c r="EEQ62" s="20"/>
      <c r="EER62" s="20"/>
      <c r="EES62" s="20"/>
      <c r="EET62" s="20"/>
      <c r="EEU62" s="20"/>
      <c r="EEV62" s="20"/>
      <c r="EEW62" s="20"/>
      <c r="EEX62" s="20"/>
      <c r="EEY62" s="20"/>
      <c r="EEZ62" s="20"/>
      <c r="EFA62" s="20"/>
      <c r="EFB62" s="20"/>
      <c r="EFC62" s="20"/>
      <c r="EFD62" s="20"/>
      <c r="EFE62" s="20"/>
      <c r="EFF62" s="20"/>
      <c r="EFG62" s="20"/>
      <c r="EFH62" s="20"/>
      <c r="EFI62" s="20"/>
      <c r="EFJ62" s="20"/>
      <c r="EFK62" s="20"/>
      <c r="EFL62" s="20"/>
      <c r="EFM62" s="20"/>
      <c r="EFN62" s="20"/>
      <c r="EFO62" s="20"/>
      <c r="EFP62" s="20"/>
      <c r="EFQ62" s="20"/>
      <c r="EFR62" s="20"/>
      <c r="EFS62" s="20"/>
      <c r="EFT62" s="20"/>
      <c r="EFU62" s="20"/>
      <c r="EFV62" s="20"/>
      <c r="EFW62" s="20"/>
      <c r="EFX62" s="20"/>
      <c r="EFY62" s="20"/>
      <c r="EFZ62" s="20"/>
      <c r="EGA62" s="20"/>
      <c r="EGB62" s="20"/>
      <c r="EGC62" s="20"/>
      <c r="EGD62" s="20"/>
      <c r="EGE62" s="20"/>
      <c r="EGF62" s="20"/>
      <c r="EGG62" s="20"/>
      <c r="EGH62" s="20"/>
      <c r="EGI62" s="20"/>
      <c r="EGJ62" s="20"/>
      <c r="EGK62" s="20"/>
      <c r="EGL62" s="20"/>
      <c r="EGM62" s="20"/>
      <c r="EGN62" s="20"/>
      <c r="EGO62" s="20"/>
      <c r="EGP62" s="20"/>
      <c r="EGQ62" s="20"/>
      <c r="EGR62" s="20"/>
      <c r="EGS62" s="20"/>
      <c r="EGT62" s="20"/>
      <c r="EGU62" s="20"/>
      <c r="EGV62" s="20"/>
      <c r="EGW62" s="20"/>
      <c r="EGX62" s="20"/>
      <c r="EGY62" s="20"/>
      <c r="EGZ62" s="20"/>
      <c r="EHA62" s="20"/>
      <c r="EHB62" s="20"/>
      <c r="EHC62" s="20"/>
      <c r="EHD62" s="20"/>
      <c r="EHE62" s="20"/>
      <c r="EHF62" s="20"/>
      <c r="EHG62" s="20"/>
      <c r="EHH62" s="20"/>
      <c r="EHI62" s="20"/>
      <c r="EHJ62" s="20"/>
      <c r="EHK62" s="20"/>
      <c r="EHL62" s="20"/>
      <c r="EHM62" s="20"/>
      <c r="EHN62" s="20"/>
      <c r="EHO62" s="20"/>
      <c r="EHP62" s="20"/>
      <c r="EHQ62" s="20"/>
      <c r="EHR62" s="20"/>
      <c r="EHS62" s="20"/>
      <c r="EHT62" s="20"/>
      <c r="EHU62" s="20"/>
      <c r="EHV62" s="20"/>
      <c r="EHW62" s="20"/>
      <c r="EHX62" s="20"/>
      <c r="EHY62" s="20"/>
      <c r="EHZ62" s="20"/>
      <c r="EIA62" s="20"/>
      <c r="EIB62" s="20"/>
      <c r="EIC62" s="20"/>
      <c r="EID62" s="20"/>
      <c r="EIE62" s="20"/>
      <c r="EIF62" s="20"/>
      <c r="EIG62" s="20"/>
      <c r="EIH62" s="20"/>
      <c r="EII62" s="20"/>
      <c r="EIJ62" s="20"/>
      <c r="EIK62" s="20"/>
      <c r="EIL62" s="20"/>
      <c r="EIM62" s="20"/>
      <c r="EIN62" s="20"/>
      <c r="EIO62" s="20"/>
      <c r="EIP62" s="20"/>
      <c r="EIQ62" s="20"/>
      <c r="EIR62" s="20"/>
      <c r="EIS62" s="20"/>
      <c r="EIT62" s="20"/>
      <c r="EIU62" s="20"/>
      <c r="EIV62" s="20"/>
      <c r="EIW62" s="20"/>
      <c r="EIX62" s="20"/>
      <c r="EIY62" s="20"/>
      <c r="EIZ62" s="20"/>
      <c r="EJA62" s="20"/>
      <c r="EJB62" s="20"/>
      <c r="EJC62" s="20"/>
      <c r="EJD62" s="20"/>
      <c r="EJE62" s="20"/>
      <c r="EJF62" s="20"/>
      <c r="EJG62" s="20"/>
      <c r="EJH62" s="20"/>
      <c r="EJI62" s="20"/>
      <c r="EJJ62" s="20"/>
      <c r="EJK62" s="20"/>
      <c r="EJL62" s="20"/>
      <c r="EJM62" s="20"/>
      <c r="EJN62" s="20"/>
      <c r="EJO62" s="20"/>
      <c r="EJP62" s="20"/>
      <c r="EJQ62" s="20"/>
      <c r="EJR62" s="20"/>
      <c r="EJS62" s="20"/>
      <c r="EJT62" s="20"/>
      <c r="EJU62" s="20"/>
      <c r="EJV62" s="20"/>
      <c r="EJW62" s="20"/>
      <c r="EJX62" s="20"/>
      <c r="EJY62" s="20"/>
      <c r="EJZ62" s="20"/>
      <c r="EKA62" s="20"/>
      <c r="EKB62" s="20"/>
      <c r="EKC62" s="20"/>
      <c r="EKD62" s="20"/>
      <c r="EKE62" s="20"/>
      <c r="EKF62" s="20"/>
      <c r="EKG62" s="20"/>
      <c r="EKH62" s="20"/>
      <c r="EKI62" s="20"/>
      <c r="EKJ62" s="20"/>
      <c r="EKK62" s="20"/>
      <c r="EKL62" s="20"/>
      <c r="EKM62" s="20"/>
      <c r="EKN62" s="20"/>
      <c r="EKO62" s="20"/>
      <c r="EKP62" s="20"/>
      <c r="EKQ62" s="20"/>
      <c r="EKR62" s="20"/>
      <c r="EKS62" s="20"/>
      <c r="EKT62" s="20"/>
      <c r="EKU62" s="20"/>
      <c r="EKV62" s="20"/>
      <c r="EKW62" s="20"/>
      <c r="EKX62" s="20"/>
      <c r="EKY62" s="20"/>
      <c r="EKZ62" s="20"/>
      <c r="ELA62" s="20"/>
      <c r="ELB62" s="20"/>
      <c r="ELC62" s="20"/>
      <c r="ELD62" s="20"/>
      <c r="ELE62" s="20"/>
      <c r="ELF62" s="20"/>
      <c r="ELG62" s="20"/>
      <c r="ELH62" s="20"/>
      <c r="ELI62" s="20"/>
      <c r="ELJ62" s="20"/>
      <c r="ELK62" s="20"/>
      <c r="ELL62" s="20"/>
      <c r="ELM62" s="20"/>
      <c r="ELN62" s="20"/>
      <c r="ELO62" s="20"/>
      <c r="ELP62" s="20"/>
      <c r="ELQ62" s="20"/>
      <c r="ELR62" s="20"/>
      <c r="ELS62" s="20"/>
      <c r="ELT62" s="20"/>
      <c r="ELU62" s="20"/>
      <c r="ELV62" s="20"/>
      <c r="ELW62" s="20"/>
      <c r="ELX62" s="20"/>
      <c r="ELY62" s="20"/>
      <c r="ELZ62" s="20"/>
      <c r="EMA62" s="20"/>
      <c r="EMB62" s="20"/>
      <c r="EMC62" s="20"/>
      <c r="EMD62" s="20"/>
      <c r="EME62" s="20"/>
      <c r="EMF62" s="20"/>
      <c r="EMG62" s="20"/>
      <c r="EMH62" s="20"/>
      <c r="EMI62" s="20"/>
      <c r="EMJ62" s="20"/>
      <c r="EMK62" s="20"/>
      <c r="EML62" s="20"/>
      <c r="EMM62" s="20"/>
      <c r="EMN62" s="20"/>
      <c r="EMO62" s="20"/>
      <c r="EMP62" s="20"/>
      <c r="EMQ62" s="20"/>
      <c r="EMR62" s="20"/>
      <c r="EMS62" s="20"/>
      <c r="EMT62" s="20"/>
      <c r="EMU62" s="20"/>
      <c r="EMV62" s="20"/>
      <c r="EMW62" s="20"/>
      <c r="EMX62" s="20"/>
      <c r="EMY62" s="20"/>
      <c r="EMZ62" s="20"/>
      <c r="ENA62" s="20"/>
      <c r="ENB62" s="20"/>
      <c r="ENC62" s="20"/>
      <c r="END62" s="20"/>
      <c r="ENE62" s="20"/>
      <c r="ENF62" s="20"/>
      <c r="ENG62" s="20"/>
      <c r="ENH62" s="20"/>
      <c r="ENI62" s="20"/>
      <c r="ENJ62" s="20"/>
      <c r="ENK62" s="20"/>
      <c r="ENL62" s="20"/>
      <c r="ENM62" s="20"/>
      <c r="ENN62" s="20"/>
      <c r="ENO62" s="20"/>
      <c r="ENP62" s="20"/>
      <c r="ENQ62" s="20"/>
      <c r="ENR62" s="20"/>
      <c r="ENS62" s="20"/>
      <c r="ENT62" s="20"/>
      <c r="ENU62" s="20"/>
      <c r="ENV62" s="20"/>
      <c r="ENW62" s="20"/>
      <c r="ENX62" s="20"/>
      <c r="ENY62" s="20"/>
      <c r="ENZ62" s="20"/>
      <c r="EOA62" s="20"/>
      <c r="EOB62" s="20"/>
      <c r="EOC62" s="20"/>
      <c r="EOD62" s="20"/>
      <c r="EOE62" s="20"/>
      <c r="EOF62" s="20"/>
      <c r="EOG62" s="20"/>
      <c r="EOH62" s="20"/>
      <c r="EOI62" s="20"/>
      <c r="EOJ62" s="20"/>
      <c r="EOK62" s="20"/>
      <c r="EOL62" s="20"/>
      <c r="EOM62" s="20"/>
      <c r="EON62" s="20"/>
      <c r="EOO62" s="20"/>
      <c r="EOP62" s="20"/>
      <c r="EOQ62" s="20"/>
      <c r="EOR62" s="20"/>
      <c r="EOS62" s="20"/>
      <c r="EOT62" s="20"/>
      <c r="EOU62" s="20"/>
      <c r="EOV62" s="20"/>
      <c r="EOW62" s="20"/>
      <c r="EOX62" s="20"/>
      <c r="EOY62" s="20"/>
      <c r="EOZ62" s="20"/>
      <c r="EPA62" s="20"/>
      <c r="EPB62" s="20"/>
      <c r="EPC62" s="20"/>
      <c r="EPD62" s="20"/>
      <c r="EPE62" s="20"/>
      <c r="EPF62" s="20"/>
      <c r="EPG62" s="20"/>
      <c r="EPH62" s="20"/>
      <c r="EPI62" s="20"/>
      <c r="EPJ62" s="20"/>
      <c r="EPK62" s="20"/>
      <c r="EPL62" s="20"/>
      <c r="EPM62" s="20"/>
      <c r="EPN62" s="20"/>
      <c r="EPO62" s="20"/>
      <c r="EPP62" s="20"/>
      <c r="EPQ62" s="20"/>
      <c r="EPR62" s="20"/>
      <c r="EPS62" s="20"/>
      <c r="EPT62" s="20"/>
      <c r="EPU62" s="20"/>
      <c r="EPV62" s="20"/>
      <c r="EPW62" s="20"/>
      <c r="EPX62" s="20"/>
      <c r="EPY62" s="20"/>
      <c r="EPZ62" s="20"/>
      <c r="EQA62" s="20"/>
      <c r="EQB62" s="20"/>
      <c r="EQC62" s="20"/>
      <c r="EQD62" s="20"/>
      <c r="EQE62" s="20"/>
      <c r="EQF62" s="20"/>
      <c r="EQG62" s="20"/>
      <c r="EQH62" s="20"/>
      <c r="EQI62" s="20"/>
      <c r="EQJ62" s="20"/>
      <c r="EQK62" s="20"/>
      <c r="EQL62" s="20"/>
      <c r="EQM62" s="20"/>
      <c r="EQN62" s="20"/>
      <c r="EQO62" s="20"/>
      <c r="EQP62" s="20"/>
      <c r="EQQ62" s="20"/>
      <c r="EQR62" s="20"/>
      <c r="EQS62" s="20"/>
      <c r="EQT62" s="20"/>
      <c r="EQU62" s="20"/>
      <c r="EQV62" s="20"/>
      <c r="EQW62" s="20"/>
      <c r="EQX62" s="20"/>
      <c r="EQY62" s="20"/>
      <c r="EQZ62" s="20"/>
      <c r="ERA62" s="20"/>
      <c r="ERB62" s="20"/>
      <c r="ERC62" s="20"/>
      <c r="ERD62" s="20"/>
      <c r="ERE62" s="20"/>
      <c r="ERF62" s="20"/>
      <c r="ERG62" s="20"/>
      <c r="ERH62" s="20"/>
      <c r="ERI62" s="20"/>
      <c r="ERJ62" s="20"/>
      <c r="ERK62" s="20"/>
      <c r="ERL62" s="20"/>
      <c r="ERM62" s="20"/>
      <c r="ERN62" s="20"/>
      <c r="ERO62" s="20"/>
      <c r="ERP62" s="20"/>
      <c r="ERQ62" s="20"/>
      <c r="ERR62" s="20"/>
      <c r="ERS62" s="20"/>
      <c r="ERT62" s="20"/>
      <c r="ERU62" s="20"/>
      <c r="ERV62" s="20"/>
      <c r="ERW62" s="20"/>
      <c r="ERX62" s="20"/>
      <c r="ERY62" s="20"/>
      <c r="ERZ62" s="20"/>
      <c r="ESA62" s="20"/>
      <c r="ESB62" s="20"/>
      <c r="ESC62" s="20"/>
      <c r="ESD62" s="20"/>
      <c r="ESE62" s="20"/>
      <c r="ESF62" s="20"/>
      <c r="ESG62" s="20"/>
      <c r="ESH62" s="20"/>
      <c r="ESI62" s="20"/>
      <c r="ESJ62" s="20"/>
      <c r="ESK62" s="20"/>
      <c r="ESL62" s="20"/>
      <c r="ESM62" s="20"/>
      <c r="ESN62" s="20"/>
      <c r="ESO62" s="20"/>
      <c r="ESP62" s="20"/>
      <c r="ESQ62" s="20"/>
      <c r="ESR62" s="20"/>
      <c r="ESS62" s="20"/>
      <c r="EST62" s="20"/>
      <c r="ESU62" s="20"/>
      <c r="ESV62" s="20"/>
      <c r="ESW62" s="20"/>
      <c r="ESX62" s="20"/>
      <c r="ESY62" s="20"/>
      <c r="ESZ62" s="20"/>
      <c r="ETA62" s="20"/>
      <c r="ETB62" s="20"/>
      <c r="ETC62" s="20"/>
      <c r="ETD62" s="20"/>
      <c r="ETE62" s="20"/>
      <c r="ETF62" s="20"/>
      <c r="ETG62" s="20"/>
      <c r="ETH62" s="20"/>
      <c r="ETI62" s="20"/>
      <c r="ETJ62" s="20"/>
      <c r="ETK62" s="20"/>
      <c r="ETL62" s="20"/>
      <c r="ETM62" s="20"/>
      <c r="ETN62" s="20"/>
      <c r="ETO62" s="20"/>
      <c r="ETP62" s="20"/>
      <c r="ETQ62" s="20"/>
      <c r="ETR62" s="20"/>
      <c r="ETS62" s="20"/>
      <c r="ETT62" s="20"/>
      <c r="ETU62" s="20"/>
      <c r="ETV62" s="20"/>
      <c r="ETW62" s="20"/>
      <c r="ETX62" s="20"/>
      <c r="ETY62" s="20"/>
      <c r="ETZ62" s="20"/>
      <c r="EUA62" s="20"/>
      <c r="EUB62" s="20"/>
      <c r="EUC62" s="20"/>
      <c r="EUD62" s="20"/>
      <c r="EUE62" s="20"/>
      <c r="EUF62" s="20"/>
      <c r="EUG62" s="20"/>
      <c r="EUH62" s="20"/>
      <c r="EUI62" s="20"/>
      <c r="EUJ62" s="20"/>
      <c r="EUK62" s="20"/>
      <c r="EUL62" s="20"/>
      <c r="EUM62" s="20"/>
      <c r="EUN62" s="20"/>
      <c r="EUO62" s="20"/>
      <c r="EUP62" s="20"/>
      <c r="EUQ62" s="20"/>
      <c r="EUR62" s="20"/>
      <c r="EUS62" s="20"/>
      <c r="EUT62" s="20"/>
      <c r="EUU62" s="20"/>
      <c r="EUV62" s="20"/>
      <c r="EUW62" s="20"/>
      <c r="EUX62" s="20"/>
      <c r="EUY62" s="20"/>
      <c r="EUZ62" s="20"/>
      <c r="EVA62" s="20"/>
      <c r="EVB62" s="20"/>
      <c r="EVC62" s="20"/>
      <c r="EVD62" s="20"/>
      <c r="EVE62" s="20"/>
      <c r="EVF62" s="20"/>
      <c r="EVG62" s="20"/>
      <c r="EVH62" s="20"/>
      <c r="EVI62" s="20"/>
      <c r="EVJ62" s="20"/>
      <c r="EVK62" s="20"/>
      <c r="EVL62" s="20"/>
      <c r="EVM62" s="20"/>
      <c r="EVN62" s="20"/>
      <c r="EVO62" s="20"/>
      <c r="EVP62" s="20"/>
      <c r="EVQ62" s="20"/>
      <c r="EVR62" s="20"/>
      <c r="EVS62" s="20"/>
      <c r="EVT62" s="20"/>
      <c r="EVU62" s="20"/>
      <c r="EVV62" s="20"/>
      <c r="EVW62" s="20"/>
      <c r="EVX62" s="20"/>
      <c r="EVY62" s="20"/>
      <c r="EVZ62" s="20"/>
      <c r="EWA62" s="20"/>
      <c r="EWB62" s="20"/>
      <c r="EWC62" s="20"/>
      <c r="EWD62" s="20"/>
      <c r="EWE62" s="20"/>
      <c r="EWF62" s="20"/>
      <c r="EWG62" s="20"/>
      <c r="EWH62" s="20"/>
      <c r="EWI62" s="20"/>
      <c r="EWJ62" s="20"/>
      <c r="EWK62" s="20"/>
      <c r="EWL62" s="20"/>
      <c r="EWM62" s="20"/>
      <c r="EWN62" s="20"/>
      <c r="EWO62" s="20"/>
      <c r="EWP62" s="20"/>
      <c r="EWQ62" s="20"/>
      <c r="EWR62" s="20"/>
      <c r="EWS62" s="20"/>
      <c r="EWT62" s="20"/>
      <c r="EWU62" s="20"/>
      <c r="EWV62" s="20"/>
      <c r="EWW62" s="20"/>
      <c r="EWX62" s="20"/>
      <c r="EWY62" s="20"/>
      <c r="EWZ62" s="20"/>
      <c r="EXA62" s="20"/>
      <c r="EXB62" s="20"/>
      <c r="EXC62" s="20"/>
      <c r="EXD62" s="20"/>
      <c r="EXE62" s="20"/>
      <c r="EXF62" s="20"/>
      <c r="EXG62" s="20"/>
      <c r="EXH62" s="20"/>
      <c r="EXI62" s="20"/>
      <c r="EXJ62" s="20"/>
      <c r="EXK62" s="20"/>
      <c r="EXL62" s="20"/>
      <c r="EXM62" s="20"/>
      <c r="EXN62" s="20"/>
      <c r="EXO62" s="20"/>
      <c r="EXP62" s="20"/>
      <c r="EXQ62" s="20"/>
      <c r="EXR62" s="20"/>
      <c r="EXS62" s="20"/>
      <c r="EXT62" s="20"/>
      <c r="EXU62" s="20"/>
      <c r="EXV62" s="20"/>
      <c r="EXW62" s="20"/>
      <c r="EXX62" s="20"/>
      <c r="EXY62" s="20"/>
      <c r="EXZ62" s="20"/>
      <c r="EYA62" s="20"/>
      <c r="EYB62" s="20"/>
      <c r="EYC62" s="20"/>
      <c r="EYD62" s="20"/>
      <c r="EYE62" s="20"/>
      <c r="EYF62" s="20"/>
      <c r="EYG62" s="20"/>
      <c r="EYH62" s="20"/>
      <c r="EYI62" s="20"/>
      <c r="EYJ62" s="20"/>
      <c r="EYK62" s="20"/>
      <c r="EYL62" s="20"/>
      <c r="EYM62" s="20"/>
      <c r="EYN62" s="20"/>
      <c r="EYO62" s="20"/>
      <c r="EYP62" s="20"/>
      <c r="EYQ62" s="20"/>
      <c r="EYR62" s="20"/>
      <c r="EYS62" s="20"/>
      <c r="EYT62" s="20"/>
      <c r="EYU62" s="20"/>
      <c r="EYV62" s="20"/>
      <c r="EYW62" s="20"/>
      <c r="EYX62" s="20"/>
      <c r="EYY62" s="20"/>
      <c r="EYZ62" s="20"/>
      <c r="EZA62" s="20"/>
      <c r="EZB62" s="20"/>
      <c r="EZC62" s="20"/>
      <c r="EZD62" s="20"/>
      <c r="EZE62" s="20"/>
      <c r="EZF62" s="20"/>
      <c r="EZG62" s="20"/>
      <c r="EZH62" s="20"/>
      <c r="EZI62" s="20"/>
      <c r="EZJ62" s="20"/>
      <c r="EZK62" s="20"/>
      <c r="EZL62" s="20"/>
      <c r="EZM62" s="20"/>
      <c r="EZN62" s="20"/>
      <c r="EZO62" s="20"/>
      <c r="EZP62" s="20"/>
      <c r="EZQ62" s="20"/>
      <c r="EZR62" s="20"/>
      <c r="EZS62" s="20"/>
      <c r="EZT62" s="20"/>
      <c r="EZU62" s="20"/>
      <c r="EZV62" s="20"/>
      <c r="EZW62" s="20"/>
      <c r="EZX62" s="20"/>
      <c r="EZY62" s="20"/>
      <c r="EZZ62" s="20"/>
      <c r="FAA62" s="20"/>
      <c r="FAB62" s="20"/>
      <c r="FAC62" s="20"/>
      <c r="FAD62" s="20"/>
      <c r="FAE62" s="20"/>
      <c r="FAF62" s="20"/>
      <c r="FAG62" s="20"/>
      <c r="FAH62" s="20"/>
      <c r="FAI62" s="20"/>
      <c r="FAJ62" s="20"/>
      <c r="FAK62" s="20"/>
      <c r="FAL62" s="20"/>
      <c r="FAM62" s="20"/>
      <c r="FAN62" s="20"/>
      <c r="FAO62" s="20"/>
      <c r="FAP62" s="20"/>
      <c r="FAQ62" s="20"/>
      <c r="FAR62" s="20"/>
      <c r="FAS62" s="20"/>
      <c r="FAT62" s="20"/>
      <c r="FAU62" s="20"/>
      <c r="FAV62" s="20"/>
      <c r="FAW62" s="20"/>
      <c r="FAX62" s="20"/>
      <c r="FAY62" s="20"/>
      <c r="FAZ62" s="20"/>
      <c r="FBA62" s="20"/>
      <c r="FBB62" s="20"/>
      <c r="FBC62" s="20"/>
      <c r="FBD62" s="20"/>
      <c r="FBE62" s="20"/>
      <c r="FBF62" s="20"/>
      <c r="FBG62" s="20"/>
      <c r="FBH62" s="20"/>
      <c r="FBI62" s="20"/>
      <c r="FBJ62" s="20"/>
      <c r="FBK62" s="20"/>
      <c r="FBL62" s="20"/>
      <c r="FBM62" s="20"/>
      <c r="FBN62" s="20"/>
      <c r="FBO62" s="20"/>
      <c r="FBP62" s="20"/>
      <c r="FBQ62" s="20"/>
      <c r="FBR62" s="20"/>
      <c r="FBS62" s="20"/>
      <c r="FBT62" s="20"/>
      <c r="FBU62" s="20"/>
      <c r="FBV62" s="20"/>
      <c r="FBW62" s="20"/>
      <c r="FBX62" s="20"/>
      <c r="FBY62" s="20"/>
      <c r="FBZ62" s="20"/>
      <c r="FCA62" s="20"/>
      <c r="FCB62" s="20"/>
      <c r="FCC62" s="20"/>
      <c r="FCD62" s="20"/>
      <c r="FCE62" s="20"/>
      <c r="FCF62" s="20"/>
      <c r="FCG62" s="20"/>
      <c r="FCH62" s="20"/>
      <c r="FCI62" s="20"/>
      <c r="FCJ62" s="20"/>
      <c r="FCK62" s="20"/>
      <c r="FCL62" s="20"/>
      <c r="FCM62" s="20"/>
      <c r="FCN62" s="20"/>
      <c r="FCO62" s="20"/>
      <c r="FCP62" s="20"/>
      <c r="FCQ62" s="20"/>
      <c r="FCR62" s="20"/>
      <c r="FCS62" s="20"/>
      <c r="FCT62" s="20"/>
      <c r="FCU62" s="20"/>
      <c r="FCV62" s="20"/>
      <c r="FCW62" s="20"/>
      <c r="FCX62" s="20"/>
      <c r="FCY62" s="20"/>
      <c r="FCZ62" s="20"/>
      <c r="FDA62" s="20"/>
      <c r="FDB62" s="20"/>
      <c r="FDC62" s="20"/>
      <c r="FDD62" s="20"/>
      <c r="FDE62" s="20"/>
      <c r="FDF62" s="20"/>
      <c r="FDG62" s="20"/>
      <c r="FDH62" s="20"/>
      <c r="FDI62" s="20"/>
      <c r="FDJ62" s="20"/>
      <c r="FDK62" s="20"/>
      <c r="FDL62" s="20"/>
      <c r="FDM62" s="20"/>
      <c r="FDN62" s="20"/>
      <c r="FDO62" s="20"/>
      <c r="FDP62" s="20"/>
      <c r="FDQ62" s="20"/>
      <c r="FDR62" s="20"/>
      <c r="FDS62" s="20"/>
      <c r="FDT62" s="20"/>
      <c r="FDU62" s="20"/>
      <c r="FDV62" s="20"/>
      <c r="FDW62" s="20"/>
      <c r="FDX62" s="20"/>
      <c r="FDY62" s="20"/>
      <c r="FDZ62" s="20"/>
      <c r="FEA62" s="20"/>
      <c r="FEB62" s="20"/>
      <c r="FEC62" s="20"/>
      <c r="FED62" s="20"/>
      <c r="FEE62" s="20"/>
      <c r="FEF62" s="20"/>
      <c r="FEG62" s="20"/>
      <c r="FEH62" s="20"/>
      <c r="FEI62" s="20"/>
      <c r="FEJ62" s="20"/>
      <c r="FEK62" s="20"/>
      <c r="FEL62" s="20"/>
      <c r="FEM62" s="20"/>
      <c r="FEN62" s="20"/>
      <c r="FEO62" s="20"/>
      <c r="FEP62" s="20"/>
      <c r="FEQ62" s="20"/>
      <c r="FER62" s="20"/>
      <c r="FES62" s="20"/>
      <c r="FET62" s="20"/>
      <c r="FEU62" s="20"/>
      <c r="FEV62" s="20"/>
      <c r="FEW62" s="20"/>
      <c r="FEX62" s="20"/>
      <c r="FEY62" s="20"/>
      <c r="FEZ62" s="20"/>
      <c r="FFA62" s="20"/>
      <c r="FFB62" s="20"/>
      <c r="FFC62" s="20"/>
      <c r="FFD62" s="20"/>
      <c r="FFE62" s="20"/>
      <c r="FFF62" s="20"/>
      <c r="FFG62" s="20"/>
      <c r="FFH62" s="20"/>
      <c r="FFI62" s="20"/>
      <c r="FFJ62" s="20"/>
      <c r="FFK62" s="20"/>
      <c r="FFL62" s="20"/>
      <c r="FFM62" s="20"/>
      <c r="FFN62" s="20"/>
      <c r="FFO62" s="20"/>
      <c r="FFP62" s="20"/>
      <c r="FFQ62" s="20"/>
      <c r="FFR62" s="20"/>
      <c r="FFS62" s="20"/>
      <c r="FFT62" s="20"/>
      <c r="FFU62" s="20"/>
      <c r="FFV62" s="20"/>
      <c r="FFW62" s="20"/>
      <c r="FFX62" s="20"/>
      <c r="FFY62" s="20"/>
      <c r="FFZ62" s="20"/>
      <c r="FGA62" s="20"/>
      <c r="FGB62" s="20"/>
      <c r="FGC62" s="20"/>
      <c r="FGD62" s="20"/>
      <c r="FGE62" s="20"/>
      <c r="FGF62" s="20"/>
      <c r="FGG62" s="20"/>
      <c r="FGH62" s="20"/>
      <c r="FGI62" s="20"/>
      <c r="FGJ62" s="20"/>
      <c r="FGK62" s="20"/>
      <c r="FGL62" s="20"/>
      <c r="FGM62" s="20"/>
      <c r="FGN62" s="20"/>
      <c r="FGO62" s="20"/>
      <c r="FGP62" s="20"/>
      <c r="FGQ62" s="20"/>
      <c r="FGR62" s="20"/>
      <c r="FGS62" s="20"/>
      <c r="FGT62" s="20"/>
      <c r="FGU62" s="20"/>
      <c r="FGV62" s="20"/>
      <c r="FGW62" s="20"/>
      <c r="FGX62" s="20"/>
      <c r="FGY62" s="20"/>
      <c r="FGZ62" s="20"/>
      <c r="FHA62" s="20"/>
      <c r="FHB62" s="20"/>
      <c r="FHC62" s="20"/>
      <c r="FHD62" s="20"/>
      <c r="FHE62" s="20"/>
      <c r="FHF62" s="20"/>
      <c r="FHG62" s="20"/>
      <c r="FHH62" s="20"/>
      <c r="FHI62" s="20"/>
      <c r="FHJ62" s="20"/>
      <c r="FHK62" s="20"/>
      <c r="FHL62" s="20"/>
      <c r="FHM62" s="20"/>
      <c r="FHN62" s="20"/>
      <c r="FHO62" s="20"/>
      <c r="FHP62" s="20"/>
      <c r="FHQ62" s="20"/>
      <c r="FHR62" s="20"/>
      <c r="FHS62" s="20"/>
      <c r="FHT62" s="20"/>
      <c r="FHU62" s="20"/>
      <c r="FHV62" s="20"/>
      <c r="FHW62" s="20"/>
      <c r="FHX62" s="20"/>
      <c r="FHY62" s="20"/>
      <c r="FHZ62" s="20"/>
      <c r="FIA62" s="20"/>
      <c r="FIB62" s="20"/>
      <c r="FIC62" s="20"/>
      <c r="FID62" s="20"/>
      <c r="FIE62" s="20"/>
      <c r="FIF62" s="20"/>
      <c r="FIG62" s="20"/>
      <c r="FIH62" s="20"/>
      <c r="FII62" s="20"/>
      <c r="FIJ62" s="20"/>
      <c r="FIK62" s="20"/>
      <c r="FIL62" s="20"/>
      <c r="FIM62" s="20"/>
      <c r="FIN62" s="20"/>
      <c r="FIO62" s="20"/>
      <c r="FIP62" s="20"/>
      <c r="FIQ62" s="20"/>
      <c r="FIR62" s="20"/>
      <c r="FIS62" s="20"/>
      <c r="FIT62" s="20"/>
      <c r="FIU62" s="20"/>
      <c r="FIV62" s="20"/>
      <c r="FIW62" s="20"/>
      <c r="FIX62" s="20"/>
      <c r="FIY62" s="20"/>
      <c r="FIZ62" s="20"/>
      <c r="FJA62" s="20"/>
      <c r="FJB62" s="20"/>
      <c r="FJC62" s="20"/>
      <c r="FJD62" s="20"/>
      <c r="FJE62" s="20"/>
      <c r="FJF62" s="20"/>
      <c r="FJG62" s="20"/>
      <c r="FJH62" s="20"/>
      <c r="FJI62" s="20"/>
      <c r="FJJ62" s="20"/>
      <c r="FJK62" s="20"/>
      <c r="FJL62" s="20"/>
      <c r="FJM62" s="20"/>
      <c r="FJN62" s="20"/>
      <c r="FJO62" s="20"/>
      <c r="FJP62" s="20"/>
      <c r="FJQ62" s="20"/>
      <c r="FJR62" s="20"/>
      <c r="FJS62" s="20"/>
      <c r="FJT62" s="20"/>
      <c r="FJU62" s="20"/>
      <c r="FJV62" s="20"/>
      <c r="FJW62" s="20"/>
      <c r="FJX62" s="20"/>
      <c r="FJY62" s="20"/>
      <c r="FJZ62" s="20"/>
      <c r="FKA62" s="20"/>
      <c r="FKB62" s="20"/>
      <c r="FKC62" s="20"/>
      <c r="FKD62" s="20"/>
      <c r="FKE62" s="20"/>
      <c r="FKF62" s="20"/>
      <c r="FKG62" s="20"/>
      <c r="FKH62" s="20"/>
      <c r="FKI62" s="20"/>
      <c r="FKJ62" s="20"/>
      <c r="FKK62" s="20"/>
      <c r="FKL62" s="20"/>
      <c r="FKM62" s="20"/>
      <c r="FKN62" s="20"/>
      <c r="FKO62" s="20"/>
      <c r="FKP62" s="20"/>
      <c r="FKQ62" s="20"/>
      <c r="FKR62" s="20"/>
      <c r="FKS62" s="20"/>
      <c r="FKT62" s="20"/>
      <c r="FKU62" s="20"/>
      <c r="FKV62" s="20"/>
      <c r="FKW62" s="20"/>
      <c r="FKX62" s="20"/>
      <c r="FKY62" s="20"/>
      <c r="FKZ62" s="20"/>
      <c r="FLA62" s="20"/>
      <c r="FLB62" s="20"/>
      <c r="FLC62" s="20"/>
      <c r="FLD62" s="20"/>
      <c r="FLE62" s="20"/>
      <c r="FLF62" s="20"/>
      <c r="FLG62" s="20"/>
      <c r="FLH62" s="20"/>
      <c r="FLI62" s="20"/>
      <c r="FLJ62" s="20"/>
      <c r="FLK62" s="20"/>
      <c r="FLL62" s="20"/>
      <c r="FLM62" s="20"/>
      <c r="FLN62" s="20"/>
      <c r="FLO62" s="20"/>
      <c r="FLP62" s="20"/>
      <c r="FLQ62" s="20"/>
      <c r="FLR62" s="20"/>
      <c r="FLS62" s="20"/>
      <c r="FLT62" s="20"/>
      <c r="FLU62" s="20"/>
      <c r="FLV62" s="20"/>
      <c r="FLW62" s="20"/>
      <c r="FLX62" s="20"/>
      <c r="FLY62" s="20"/>
      <c r="FLZ62" s="20"/>
      <c r="FMA62" s="20"/>
      <c r="FMB62" s="20"/>
      <c r="FMC62" s="20"/>
      <c r="FMD62" s="20"/>
      <c r="FME62" s="20"/>
      <c r="FMF62" s="20"/>
      <c r="FMG62" s="20"/>
      <c r="FMH62" s="20"/>
      <c r="FMI62" s="20"/>
      <c r="FMJ62" s="20"/>
      <c r="FMK62" s="20"/>
      <c r="FML62" s="20"/>
      <c r="FMM62" s="20"/>
      <c r="FMN62" s="20"/>
      <c r="FMO62" s="20"/>
      <c r="FMP62" s="20"/>
      <c r="FMQ62" s="20"/>
      <c r="FMR62" s="20"/>
      <c r="FMS62" s="20"/>
      <c r="FMT62" s="20"/>
      <c r="FMU62" s="20"/>
      <c r="FMV62" s="20"/>
      <c r="FMW62" s="20"/>
      <c r="FMX62" s="20"/>
      <c r="FMY62" s="20"/>
      <c r="FMZ62" s="20"/>
      <c r="FNA62" s="20"/>
      <c r="FNB62" s="20"/>
      <c r="FNC62" s="20"/>
      <c r="FND62" s="20"/>
      <c r="FNE62" s="20"/>
      <c r="FNF62" s="20"/>
      <c r="FNG62" s="20"/>
      <c r="FNH62" s="20"/>
      <c r="FNI62" s="20"/>
      <c r="FNJ62" s="20"/>
      <c r="FNK62" s="20"/>
      <c r="FNL62" s="20"/>
      <c r="FNM62" s="20"/>
      <c r="FNN62" s="20"/>
      <c r="FNO62" s="20"/>
      <c r="FNP62" s="20"/>
      <c r="FNQ62" s="20"/>
      <c r="FNR62" s="20"/>
      <c r="FNS62" s="20"/>
      <c r="FNT62" s="20"/>
      <c r="FNU62" s="20"/>
      <c r="FNV62" s="20"/>
      <c r="FNW62" s="20"/>
      <c r="FNX62" s="20"/>
      <c r="FNY62" s="20"/>
      <c r="FNZ62" s="20"/>
      <c r="FOA62" s="20"/>
      <c r="FOB62" s="20"/>
      <c r="FOC62" s="20"/>
      <c r="FOD62" s="20"/>
      <c r="FOE62" s="20"/>
      <c r="FOF62" s="20"/>
      <c r="FOG62" s="20"/>
      <c r="FOH62" s="20"/>
      <c r="FOI62" s="20"/>
      <c r="FOJ62" s="20"/>
      <c r="FOK62" s="20"/>
      <c r="FOL62" s="20"/>
      <c r="FOM62" s="20"/>
      <c r="FON62" s="20"/>
      <c r="FOO62" s="20"/>
      <c r="FOP62" s="20"/>
      <c r="FOQ62" s="20"/>
      <c r="FOR62" s="20"/>
      <c r="FOS62" s="20"/>
      <c r="FOT62" s="20"/>
      <c r="FOU62" s="20"/>
      <c r="FOV62" s="20"/>
      <c r="FOW62" s="20"/>
      <c r="FOX62" s="20"/>
      <c r="FOY62" s="20"/>
      <c r="FOZ62" s="20"/>
      <c r="FPA62" s="20"/>
      <c r="FPB62" s="20"/>
      <c r="FPC62" s="20"/>
      <c r="FPD62" s="20"/>
      <c r="FPE62" s="20"/>
      <c r="FPF62" s="20"/>
      <c r="FPG62" s="20"/>
      <c r="FPH62" s="20"/>
      <c r="FPI62" s="20"/>
      <c r="FPJ62" s="20"/>
      <c r="FPK62" s="20"/>
      <c r="FPL62" s="20"/>
      <c r="FPM62" s="20"/>
      <c r="FPN62" s="20"/>
      <c r="FPO62" s="20"/>
      <c r="FPP62" s="20"/>
      <c r="FPQ62" s="20"/>
      <c r="FPR62" s="20"/>
      <c r="FPS62" s="20"/>
      <c r="FPT62" s="20"/>
      <c r="FPU62" s="20"/>
      <c r="FPV62" s="20"/>
      <c r="FPW62" s="20"/>
      <c r="FPX62" s="20"/>
      <c r="FPY62" s="20"/>
      <c r="FPZ62" s="20"/>
      <c r="FQA62" s="20"/>
      <c r="FQB62" s="20"/>
      <c r="FQC62" s="20"/>
      <c r="FQD62" s="20"/>
      <c r="FQE62" s="20"/>
      <c r="FQF62" s="20"/>
      <c r="FQG62" s="20"/>
      <c r="FQH62" s="20"/>
      <c r="FQI62" s="20"/>
      <c r="FQJ62" s="20"/>
      <c r="FQK62" s="20"/>
      <c r="FQL62" s="20"/>
      <c r="FQM62" s="20"/>
      <c r="FQN62" s="20"/>
      <c r="FQO62" s="20"/>
      <c r="FQP62" s="20"/>
      <c r="FQQ62" s="20"/>
      <c r="FQR62" s="20"/>
      <c r="FQS62" s="20"/>
      <c r="FQT62" s="20"/>
      <c r="FQU62" s="20"/>
      <c r="FQV62" s="20"/>
      <c r="FQW62" s="20"/>
      <c r="FQX62" s="20"/>
      <c r="FQY62" s="20"/>
      <c r="FQZ62" s="20"/>
      <c r="FRA62" s="20"/>
      <c r="FRB62" s="20"/>
      <c r="FRC62" s="20"/>
      <c r="FRD62" s="20"/>
      <c r="FRE62" s="20"/>
      <c r="FRF62" s="20"/>
      <c r="FRG62" s="20"/>
      <c r="FRH62" s="20"/>
      <c r="FRI62" s="20"/>
      <c r="FRJ62" s="20"/>
      <c r="FRK62" s="20"/>
      <c r="FRL62" s="20"/>
      <c r="FRM62" s="20"/>
      <c r="FRN62" s="20"/>
      <c r="FRO62" s="20"/>
      <c r="FRP62" s="20"/>
      <c r="FRQ62" s="20"/>
      <c r="FRR62" s="20"/>
      <c r="FRS62" s="20"/>
      <c r="FRT62" s="20"/>
      <c r="FRU62" s="20"/>
      <c r="FRV62" s="20"/>
      <c r="FRW62" s="20"/>
      <c r="FRX62" s="20"/>
      <c r="FRY62" s="20"/>
      <c r="FRZ62" s="20"/>
      <c r="FSA62" s="20"/>
      <c r="FSB62" s="20"/>
      <c r="FSC62" s="20"/>
      <c r="FSD62" s="20"/>
      <c r="FSE62" s="20"/>
      <c r="FSF62" s="20"/>
      <c r="FSG62" s="20"/>
      <c r="FSH62" s="20"/>
      <c r="FSI62" s="20"/>
      <c r="FSJ62" s="20"/>
      <c r="FSK62" s="20"/>
      <c r="FSL62" s="20"/>
      <c r="FSM62" s="20"/>
      <c r="FSN62" s="20"/>
      <c r="FSO62" s="20"/>
      <c r="FSP62" s="20"/>
      <c r="FSQ62" s="20"/>
      <c r="FSR62" s="20"/>
      <c r="FSS62" s="20"/>
      <c r="FST62" s="20"/>
      <c r="FSU62" s="20"/>
      <c r="FSV62" s="20"/>
      <c r="FSW62" s="20"/>
      <c r="FSX62" s="20"/>
      <c r="FSY62" s="20"/>
      <c r="FSZ62" s="20"/>
      <c r="FTA62" s="20"/>
      <c r="FTB62" s="20"/>
      <c r="FTC62" s="20"/>
      <c r="FTD62" s="20"/>
      <c r="FTE62" s="20"/>
      <c r="FTF62" s="20"/>
      <c r="FTG62" s="20"/>
      <c r="FTH62" s="20"/>
      <c r="FTI62" s="20"/>
      <c r="FTJ62" s="20"/>
      <c r="FTK62" s="20"/>
      <c r="FTL62" s="20"/>
      <c r="FTM62" s="20"/>
      <c r="FTN62" s="20"/>
      <c r="FTO62" s="20"/>
      <c r="FTP62" s="20"/>
      <c r="FTQ62" s="20"/>
      <c r="FTR62" s="20"/>
      <c r="FTS62" s="20"/>
      <c r="FTT62" s="20"/>
      <c r="FTU62" s="20"/>
      <c r="FTV62" s="20"/>
      <c r="FTW62" s="20"/>
      <c r="FTX62" s="20"/>
      <c r="FTY62" s="20"/>
      <c r="FTZ62" s="20"/>
      <c r="FUA62" s="20"/>
      <c r="FUB62" s="20"/>
      <c r="FUC62" s="20"/>
      <c r="FUD62" s="20"/>
      <c r="FUE62" s="20"/>
      <c r="FUF62" s="20"/>
      <c r="FUG62" s="20"/>
      <c r="FUH62" s="20"/>
      <c r="FUI62" s="20"/>
      <c r="FUJ62" s="20"/>
      <c r="FUK62" s="20"/>
      <c r="FUL62" s="20"/>
      <c r="FUM62" s="20"/>
      <c r="FUN62" s="20"/>
      <c r="FUO62" s="20"/>
      <c r="FUP62" s="20"/>
      <c r="FUQ62" s="20"/>
      <c r="FUR62" s="20"/>
      <c r="FUS62" s="20"/>
      <c r="FUT62" s="20"/>
      <c r="FUU62" s="20"/>
      <c r="FUV62" s="20"/>
      <c r="FUW62" s="20"/>
      <c r="FUX62" s="20"/>
      <c r="FUY62" s="20"/>
      <c r="FUZ62" s="20"/>
      <c r="FVA62" s="20"/>
      <c r="FVB62" s="20"/>
      <c r="FVC62" s="20"/>
      <c r="FVD62" s="20"/>
      <c r="FVE62" s="20"/>
      <c r="FVF62" s="20"/>
      <c r="FVG62" s="20"/>
      <c r="FVH62" s="20"/>
      <c r="FVI62" s="20"/>
      <c r="FVJ62" s="20"/>
      <c r="FVK62" s="20"/>
      <c r="FVL62" s="20"/>
      <c r="FVM62" s="20"/>
      <c r="FVN62" s="20"/>
      <c r="FVO62" s="20"/>
      <c r="FVP62" s="20"/>
      <c r="FVQ62" s="20"/>
      <c r="FVR62" s="20"/>
      <c r="FVS62" s="20"/>
      <c r="FVT62" s="20"/>
      <c r="FVU62" s="20"/>
      <c r="FVV62" s="20"/>
      <c r="FVW62" s="20"/>
      <c r="FVX62" s="20"/>
      <c r="FVY62" s="20"/>
      <c r="FVZ62" s="20"/>
      <c r="FWA62" s="20"/>
      <c r="FWB62" s="20"/>
      <c r="FWC62" s="20"/>
      <c r="FWD62" s="20"/>
      <c r="FWE62" s="20"/>
      <c r="FWF62" s="20"/>
      <c r="FWG62" s="20"/>
      <c r="FWH62" s="20"/>
      <c r="FWI62" s="20"/>
      <c r="FWJ62" s="20"/>
      <c r="FWK62" s="20"/>
      <c r="FWL62" s="20"/>
      <c r="FWM62" s="20"/>
      <c r="FWN62" s="20"/>
      <c r="FWO62" s="20"/>
      <c r="FWP62" s="20"/>
      <c r="FWQ62" s="20"/>
      <c r="FWR62" s="20"/>
      <c r="FWS62" s="20"/>
      <c r="FWT62" s="20"/>
      <c r="FWU62" s="20"/>
      <c r="FWV62" s="20"/>
      <c r="FWW62" s="20"/>
      <c r="FWX62" s="20"/>
      <c r="FWY62" s="20"/>
      <c r="FWZ62" s="20"/>
      <c r="FXA62" s="20"/>
      <c r="FXB62" s="20"/>
      <c r="FXC62" s="20"/>
      <c r="FXD62" s="20"/>
      <c r="FXE62" s="20"/>
      <c r="FXF62" s="20"/>
      <c r="FXG62" s="20"/>
      <c r="FXH62" s="20"/>
      <c r="FXI62" s="20"/>
      <c r="FXJ62" s="20"/>
      <c r="FXK62" s="20"/>
      <c r="FXL62" s="20"/>
      <c r="FXM62" s="20"/>
      <c r="FXN62" s="20"/>
      <c r="FXO62" s="20"/>
      <c r="FXP62" s="20"/>
      <c r="FXQ62" s="20"/>
      <c r="FXR62" s="20"/>
      <c r="FXS62" s="20"/>
      <c r="FXT62" s="20"/>
      <c r="FXU62" s="20"/>
      <c r="FXV62" s="20"/>
      <c r="FXW62" s="20"/>
      <c r="FXX62" s="20"/>
      <c r="FXY62" s="20"/>
      <c r="FXZ62" s="20"/>
      <c r="FYA62" s="20"/>
      <c r="FYB62" s="20"/>
      <c r="FYC62" s="20"/>
      <c r="FYD62" s="20"/>
      <c r="FYE62" s="20"/>
      <c r="FYF62" s="20"/>
      <c r="FYG62" s="20"/>
      <c r="FYH62" s="20"/>
      <c r="FYI62" s="20"/>
      <c r="FYJ62" s="20"/>
      <c r="FYK62" s="20"/>
      <c r="FYL62" s="20"/>
      <c r="FYM62" s="20"/>
      <c r="FYN62" s="20"/>
      <c r="FYO62" s="20"/>
      <c r="FYP62" s="20"/>
      <c r="FYQ62" s="20"/>
      <c r="FYR62" s="20"/>
      <c r="FYS62" s="20"/>
      <c r="FYT62" s="20"/>
      <c r="FYU62" s="20"/>
      <c r="FYV62" s="20"/>
      <c r="FYW62" s="20"/>
      <c r="FYX62" s="20"/>
      <c r="FYY62" s="20"/>
      <c r="FYZ62" s="20"/>
      <c r="FZA62" s="20"/>
      <c r="FZB62" s="20"/>
      <c r="FZC62" s="20"/>
      <c r="FZD62" s="20"/>
      <c r="FZE62" s="20"/>
      <c r="FZF62" s="20"/>
      <c r="FZG62" s="20"/>
      <c r="FZH62" s="20"/>
      <c r="FZI62" s="20"/>
      <c r="FZJ62" s="20"/>
      <c r="FZK62" s="20"/>
      <c r="FZL62" s="20"/>
      <c r="FZM62" s="20"/>
      <c r="FZN62" s="20"/>
      <c r="FZO62" s="20"/>
      <c r="FZP62" s="20"/>
      <c r="FZQ62" s="20"/>
      <c r="FZR62" s="20"/>
      <c r="FZS62" s="20"/>
      <c r="FZT62" s="20"/>
      <c r="FZU62" s="20"/>
      <c r="FZV62" s="20"/>
      <c r="FZW62" s="20"/>
      <c r="FZX62" s="20"/>
      <c r="FZY62" s="20"/>
      <c r="FZZ62" s="20"/>
      <c r="GAA62" s="20"/>
      <c r="GAB62" s="20"/>
      <c r="GAC62" s="20"/>
      <c r="GAD62" s="20"/>
      <c r="GAE62" s="20"/>
      <c r="GAF62" s="20"/>
      <c r="GAG62" s="20"/>
      <c r="GAH62" s="20"/>
      <c r="GAI62" s="20"/>
      <c r="GAJ62" s="20"/>
      <c r="GAK62" s="20"/>
      <c r="GAL62" s="20"/>
      <c r="GAM62" s="20"/>
      <c r="GAN62" s="20"/>
      <c r="GAO62" s="20"/>
      <c r="GAP62" s="20"/>
      <c r="GAQ62" s="20"/>
      <c r="GAR62" s="20"/>
      <c r="GAS62" s="20"/>
      <c r="GAT62" s="20"/>
      <c r="GAU62" s="20"/>
      <c r="GAV62" s="20"/>
      <c r="GAW62" s="20"/>
      <c r="GAX62" s="20"/>
      <c r="GAY62" s="20"/>
      <c r="GAZ62" s="20"/>
      <c r="GBA62" s="20"/>
      <c r="GBB62" s="20"/>
      <c r="GBC62" s="20"/>
      <c r="GBD62" s="20"/>
      <c r="GBE62" s="20"/>
      <c r="GBF62" s="20"/>
      <c r="GBG62" s="20"/>
      <c r="GBH62" s="20"/>
      <c r="GBI62" s="20"/>
      <c r="GBJ62" s="20"/>
      <c r="GBK62" s="20"/>
      <c r="GBL62" s="20"/>
      <c r="GBM62" s="20"/>
      <c r="GBN62" s="20"/>
      <c r="GBO62" s="20"/>
      <c r="GBP62" s="20"/>
      <c r="GBQ62" s="20"/>
      <c r="GBR62" s="20"/>
      <c r="GBS62" s="20"/>
      <c r="GBT62" s="20"/>
      <c r="GBU62" s="20"/>
      <c r="GBV62" s="20"/>
      <c r="GBW62" s="20"/>
      <c r="GBX62" s="20"/>
      <c r="GBY62" s="20"/>
      <c r="GBZ62" s="20"/>
      <c r="GCA62" s="20"/>
      <c r="GCB62" s="20"/>
      <c r="GCC62" s="20"/>
      <c r="GCD62" s="20"/>
      <c r="GCE62" s="20"/>
      <c r="GCF62" s="20"/>
      <c r="GCG62" s="20"/>
      <c r="GCH62" s="20"/>
      <c r="GCI62" s="20"/>
      <c r="GCJ62" s="20"/>
      <c r="GCK62" s="20"/>
      <c r="GCL62" s="20"/>
      <c r="GCM62" s="20"/>
      <c r="GCN62" s="20"/>
      <c r="GCO62" s="20"/>
      <c r="GCP62" s="20"/>
      <c r="GCQ62" s="20"/>
      <c r="GCR62" s="20"/>
      <c r="GCS62" s="20"/>
      <c r="GCT62" s="20"/>
      <c r="GCU62" s="20"/>
      <c r="GCV62" s="20"/>
      <c r="GCW62" s="20"/>
      <c r="GCX62" s="20"/>
      <c r="GCY62" s="20"/>
      <c r="GCZ62" s="20"/>
      <c r="GDA62" s="20"/>
      <c r="GDB62" s="20"/>
      <c r="GDC62" s="20"/>
      <c r="GDD62" s="20"/>
      <c r="GDE62" s="20"/>
      <c r="GDF62" s="20"/>
      <c r="GDG62" s="20"/>
      <c r="GDH62" s="20"/>
      <c r="GDI62" s="20"/>
      <c r="GDJ62" s="20"/>
      <c r="GDK62" s="20"/>
      <c r="GDL62" s="20"/>
      <c r="GDM62" s="20"/>
      <c r="GDN62" s="20"/>
      <c r="GDO62" s="20"/>
      <c r="GDP62" s="20"/>
      <c r="GDQ62" s="20"/>
      <c r="GDR62" s="20"/>
      <c r="GDS62" s="20"/>
      <c r="GDT62" s="20"/>
      <c r="GDU62" s="20"/>
      <c r="GDV62" s="20"/>
      <c r="GDW62" s="20"/>
      <c r="GDX62" s="20"/>
      <c r="GDY62" s="20"/>
      <c r="GDZ62" s="20"/>
      <c r="GEA62" s="20"/>
      <c r="GEB62" s="20"/>
      <c r="GEC62" s="20"/>
      <c r="GED62" s="20"/>
      <c r="GEE62" s="20"/>
      <c r="GEF62" s="20"/>
      <c r="GEG62" s="20"/>
      <c r="GEH62" s="20"/>
      <c r="GEI62" s="20"/>
      <c r="GEJ62" s="20"/>
      <c r="GEK62" s="20"/>
      <c r="GEL62" s="20"/>
      <c r="GEM62" s="20"/>
      <c r="GEN62" s="20"/>
      <c r="GEO62" s="20"/>
      <c r="GEP62" s="20"/>
      <c r="GEQ62" s="20"/>
      <c r="GER62" s="20"/>
      <c r="GES62" s="20"/>
      <c r="GET62" s="20"/>
      <c r="GEU62" s="20"/>
      <c r="GEV62" s="20"/>
      <c r="GEW62" s="20"/>
      <c r="GEX62" s="20"/>
      <c r="GEY62" s="20"/>
      <c r="GEZ62" s="20"/>
      <c r="GFA62" s="20"/>
      <c r="GFB62" s="20"/>
      <c r="GFC62" s="20"/>
      <c r="GFD62" s="20"/>
      <c r="GFE62" s="20"/>
      <c r="GFF62" s="20"/>
      <c r="GFG62" s="20"/>
      <c r="GFH62" s="20"/>
      <c r="GFI62" s="20"/>
      <c r="GFJ62" s="20"/>
      <c r="GFK62" s="20"/>
      <c r="GFL62" s="20"/>
      <c r="GFM62" s="20"/>
      <c r="GFN62" s="20"/>
      <c r="GFO62" s="20"/>
      <c r="GFP62" s="20"/>
      <c r="GFQ62" s="20"/>
      <c r="GFR62" s="20"/>
      <c r="GFS62" s="20"/>
      <c r="GFT62" s="20"/>
      <c r="GFU62" s="20"/>
      <c r="GFV62" s="20"/>
      <c r="GFW62" s="20"/>
      <c r="GFX62" s="20"/>
      <c r="GFY62" s="20"/>
      <c r="GFZ62" s="20"/>
      <c r="GGA62" s="20"/>
      <c r="GGB62" s="20"/>
      <c r="GGC62" s="20"/>
      <c r="GGD62" s="20"/>
      <c r="GGE62" s="20"/>
      <c r="GGF62" s="20"/>
      <c r="GGG62" s="20"/>
      <c r="GGH62" s="20"/>
      <c r="GGI62" s="20"/>
      <c r="GGJ62" s="20"/>
      <c r="GGK62" s="20"/>
      <c r="GGL62" s="20"/>
      <c r="GGM62" s="20"/>
      <c r="GGN62" s="20"/>
      <c r="GGO62" s="20"/>
      <c r="GGP62" s="20"/>
      <c r="GGQ62" s="20"/>
      <c r="GGR62" s="20"/>
      <c r="GGS62" s="20"/>
      <c r="GGT62" s="20"/>
      <c r="GGU62" s="20"/>
      <c r="GGV62" s="20"/>
      <c r="GGW62" s="20"/>
      <c r="GGX62" s="20"/>
      <c r="GGY62" s="20"/>
      <c r="GGZ62" s="20"/>
      <c r="GHA62" s="20"/>
      <c r="GHB62" s="20"/>
      <c r="GHC62" s="20"/>
      <c r="GHD62" s="20"/>
      <c r="GHE62" s="20"/>
      <c r="GHF62" s="20"/>
      <c r="GHG62" s="20"/>
      <c r="GHH62" s="20"/>
      <c r="GHI62" s="20"/>
      <c r="GHJ62" s="20"/>
      <c r="GHK62" s="20"/>
      <c r="GHL62" s="20"/>
      <c r="GHM62" s="20"/>
      <c r="GHN62" s="20"/>
      <c r="GHO62" s="20"/>
      <c r="GHP62" s="20"/>
      <c r="GHQ62" s="20"/>
      <c r="GHR62" s="20"/>
      <c r="GHS62" s="20"/>
      <c r="GHT62" s="20"/>
      <c r="GHU62" s="20"/>
      <c r="GHV62" s="20"/>
      <c r="GHW62" s="20"/>
      <c r="GHX62" s="20"/>
      <c r="GHY62" s="20"/>
      <c r="GHZ62" s="20"/>
      <c r="GIA62" s="20"/>
      <c r="GIB62" s="20"/>
      <c r="GIC62" s="20"/>
      <c r="GID62" s="20"/>
      <c r="GIE62" s="20"/>
      <c r="GIF62" s="20"/>
      <c r="GIG62" s="20"/>
      <c r="GIH62" s="20"/>
      <c r="GII62" s="20"/>
      <c r="GIJ62" s="20"/>
      <c r="GIK62" s="20"/>
      <c r="GIL62" s="20"/>
      <c r="GIM62" s="20"/>
      <c r="GIN62" s="20"/>
      <c r="GIO62" s="20"/>
      <c r="GIP62" s="20"/>
      <c r="GIQ62" s="20"/>
      <c r="GIR62" s="20"/>
      <c r="GIS62" s="20"/>
      <c r="GIT62" s="20"/>
      <c r="GIU62" s="20"/>
      <c r="GIV62" s="20"/>
      <c r="GIW62" s="20"/>
      <c r="GIX62" s="20"/>
      <c r="GIY62" s="20"/>
      <c r="GIZ62" s="20"/>
      <c r="GJA62" s="20"/>
      <c r="GJB62" s="20"/>
      <c r="GJC62" s="20"/>
      <c r="GJD62" s="20"/>
      <c r="GJE62" s="20"/>
      <c r="GJF62" s="20"/>
      <c r="GJG62" s="20"/>
      <c r="GJH62" s="20"/>
      <c r="GJI62" s="20"/>
      <c r="GJJ62" s="20"/>
      <c r="GJK62" s="20"/>
      <c r="GJL62" s="20"/>
      <c r="GJM62" s="20"/>
      <c r="GJN62" s="20"/>
      <c r="GJO62" s="20"/>
      <c r="GJP62" s="20"/>
      <c r="GJQ62" s="20"/>
      <c r="GJR62" s="20"/>
      <c r="GJS62" s="20"/>
      <c r="GJT62" s="20"/>
      <c r="GJU62" s="20"/>
      <c r="GJV62" s="20"/>
      <c r="GJW62" s="20"/>
      <c r="GJX62" s="20"/>
      <c r="GJY62" s="20"/>
      <c r="GJZ62" s="20"/>
      <c r="GKA62" s="20"/>
      <c r="GKB62" s="20"/>
      <c r="GKC62" s="20"/>
      <c r="GKD62" s="20"/>
      <c r="GKE62" s="20"/>
      <c r="GKF62" s="20"/>
      <c r="GKG62" s="20"/>
      <c r="GKH62" s="20"/>
      <c r="GKI62" s="20"/>
      <c r="GKJ62" s="20"/>
      <c r="GKK62" s="20"/>
      <c r="GKL62" s="20"/>
      <c r="GKM62" s="20"/>
      <c r="GKN62" s="20"/>
      <c r="GKO62" s="20"/>
      <c r="GKP62" s="20"/>
      <c r="GKQ62" s="20"/>
      <c r="GKR62" s="20"/>
      <c r="GKS62" s="20"/>
      <c r="GKT62" s="20"/>
      <c r="GKU62" s="20"/>
      <c r="GKV62" s="20"/>
      <c r="GKW62" s="20"/>
      <c r="GKX62" s="20"/>
      <c r="GKY62" s="20"/>
      <c r="GKZ62" s="20"/>
      <c r="GLA62" s="20"/>
      <c r="GLB62" s="20"/>
      <c r="GLC62" s="20"/>
      <c r="GLD62" s="20"/>
      <c r="GLE62" s="20"/>
      <c r="GLF62" s="20"/>
      <c r="GLG62" s="20"/>
      <c r="GLH62" s="20"/>
      <c r="GLI62" s="20"/>
      <c r="GLJ62" s="20"/>
      <c r="GLK62" s="20"/>
      <c r="GLL62" s="20"/>
      <c r="GLM62" s="20"/>
      <c r="GLN62" s="20"/>
      <c r="GLO62" s="20"/>
      <c r="GLP62" s="20"/>
      <c r="GLQ62" s="20"/>
      <c r="GLR62" s="20"/>
      <c r="GLS62" s="20"/>
      <c r="GLT62" s="20"/>
      <c r="GLU62" s="20"/>
      <c r="GLV62" s="20"/>
      <c r="GLW62" s="20"/>
      <c r="GLX62" s="20"/>
      <c r="GLY62" s="20"/>
      <c r="GLZ62" s="20"/>
      <c r="GMA62" s="20"/>
      <c r="GMB62" s="20"/>
      <c r="GMC62" s="20"/>
      <c r="GMD62" s="20"/>
      <c r="GME62" s="20"/>
      <c r="GMF62" s="20"/>
      <c r="GMG62" s="20"/>
      <c r="GMH62" s="20"/>
      <c r="GMI62" s="20"/>
      <c r="GMJ62" s="20"/>
      <c r="GMK62" s="20"/>
      <c r="GML62" s="20"/>
      <c r="GMM62" s="20"/>
      <c r="GMN62" s="20"/>
      <c r="GMO62" s="20"/>
      <c r="GMP62" s="20"/>
      <c r="GMQ62" s="20"/>
      <c r="GMR62" s="20"/>
      <c r="GMS62" s="20"/>
      <c r="GMT62" s="20"/>
      <c r="GMU62" s="20"/>
      <c r="GMV62" s="20"/>
      <c r="GMW62" s="20"/>
      <c r="GMX62" s="20"/>
      <c r="GMY62" s="20"/>
      <c r="GMZ62" s="20"/>
      <c r="GNA62" s="20"/>
      <c r="GNB62" s="20"/>
      <c r="GNC62" s="20"/>
      <c r="GND62" s="20"/>
      <c r="GNE62" s="20"/>
      <c r="GNF62" s="20"/>
      <c r="GNG62" s="20"/>
      <c r="GNH62" s="20"/>
      <c r="GNI62" s="20"/>
      <c r="GNJ62" s="20"/>
      <c r="GNK62" s="20"/>
      <c r="GNL62" s="20"/>
      <c r="GNM62" s="20"/>
      <c r="GNN62" s="20"/>
      <c r="GNO62" s="20"/>
      <c r="GNP62" s="20"/>
      <c r="GNQ62" s="20"/>
      <c r="GNR62" s="20"/>
      <c r="GNS62" s="20"/>
      <c r="GNT62" s="20"/>
      <c r="GNU62" s="20"/>
      <c r="GNV62" s="20"/>
      <c r="GNW62" s="20"/>
      <c r="GNX62" s="20"/>
      <c r="GNY62" s="20"/>
      <c r="GNZ62" s="20"/>
      <c r="GOA62" s="20"/>
      <c r="GOB62" s="20"/>
      <c r="GOC62" s="20"/>
      <c r="GOD62" s="20"/>
      <c r="GOE62" s="20"/>
      <c r="GOF62" s="20"/>
      <c r="GOG62" s="20"/>
      <c r="GOH62" s="20"/>
      <c r="GOI62" s="20"/>
      <c r="GOJ62" s="20"/>
      <c r="GOK62" s="20"/>
      <c r="GOL62" s="20"/>
      <c r="GOM62" s="20"/>
      <c r="GON62" s="20"/>
      <c r="GOO62" s="20"/>
      <c r="GOP62" s="20"/>
      <c r="GOQ62" s="20"/>
      <c r="GOR62" s="20"/>
      <c r="GOS62" s="20"/>
      <c r="GOT62" s="20"/>
      <c r="GOU62" s="20"/>
      <c r="GOV62" s="20"/>
      <c r="GOW62" s="20"/>
      <c r="GOX62" s="20"/>
      <c r="GOY62" s="20"/>
      <c r="GOZ62" s="20"/>
      <c r="GPA62" s="20"/>
      <c r="GPB62" s="20"/>
      <c r="GPC62" s="20"/>
      <c r="GPD62" s="20"/>
      <c r="GPE62" s="20"/>
      <c r="GPF62" s="20"/>
      <c r="GPG62" s="20"/>
      <c r="GPH62" s="20"/>
      <c r="GPI62" s="20"/>
      <c r="GPJ62" s="20"/>
      <c r="GPK62" s="20"/>
      <c r="GPL62" s="20"/>
      <c r="GPM62" s="20"/>
      <c r="GPN62" s="20"/>
      <c r="GPO62" s="20"/>
      <c r="GPP62" s="20"/>
      <c r="GPQ62" s="20"/>
      <c r="GPR62" s="20"/>
      <c r="GPS62" s="20"/>
      <c r="GPT62" s="20"/>
      <c r="GPU62" s="20"/>
      <c r="GPV62" s="20"/>
      <c r="GPW62" s="20"/>
      <c r="GPX62" s="20"/>
      <c r="GPY62" s="20"/>
      <c r="GPZ62" s="20"/>
      <c r="GQA62" s="20"/>
      <c r="GQB62" s="20"/>
      <c r="GQC62" s="20"/>
      <c r="GQD62" s="20"/>
      <c r="GQE62" s="20"/>
      <c r="GQF62" s="20"/>
      <c r="GQG62" s="20"/>
      <c r="GQH62" s="20"/>
      <c r="GQI62" s="20"/>
      <c r="GQJ62" s="20"/>
      <c r="GQK62" s="20"/>
      <c r="GQL62" s="20"/>
      <c r="GQM62" s="20"/>
      <c r="GQN62" s="20"/>
      <c r="GQO62" s="20"/>
      <c r="GQP62" s="20"/>
      <c r="GQQ62" s="20"/>
      <c r="GQR62" s="20"/>
      <c r="GQS62" s="20"/>
      <c r="GQT62" s="20"/>
      <c r="GQU62" s="20"/>
      <c r="GQV62" s="20"/>
      <c r="GQW62" s="20"/>
      <c r="GQX62" s="20"/>
      <c r="GQY62" s="20"/>
      <c r="GQZ62" s="20"/>
      <c r="GRA62" s="20"/>
      <c r="GRB62" s="20"/>
      <c r="GRC62" s="20"/>
      <c r="GRD62" s="20"/>
      <c r="GRE62" s="20"/>
      <c r="GRF62" s="20"/>
      <c r="GRG62" s="20"/>
      <c r="GRH62" s="20"/>
      <c r="GRI62" s="20"/>
      <c r="GRJ62" s="20"/>
      <c r="GRK62" s="20"/>
      <c r="GRL62" s="20"/>
      <c r="GRM62" s="20"/>
      <c r="GRN62" s="20"/>
      <c r="GRO62" s="20"/>
      <c r="GRP62" s="20"/>
      <c r="GRQ62" s="20"/>
      <c r="GRR62" s="20"/>
      <c r="GRS62" s="20"/>
      <c r="GRT62" s="20"/>
      <c r="GRU62" s="20"/>
      <c r="GRV62" s="20"/>
      <c r="GRW62" s="20"/>
      <c r="GRX62" s="20"/>
      <c r="GRY62" s="20"/>
      <c r="GRZ62" s="20"/>
      <c r="GSA62" s="20"/>
      <c r="GSB62" s="20"/>
      <c r="GSC62" s="20"/>
      <c r="GSD62" s="20"/>
      <c r="GSE62" s="20"/>
      <c r="GSF62" s="20"/>
      <c r="GSG62" s="20"/>
      <c r="GSH62" s="20"/>
      <c r="GSI62" s="20"/>
      <c r="GSJ62" s="20"/>
      <c r="GSK62" s="20"/>
      <c r="GSL62" s="20"/>
      <c r="GSM62" s="20"/>
      <c r="GSN62" s="20"/>
      <c r="GSO62" s="20"/>
      <c r="GSP62" s="20"/>
      <c r="GSQ62" s="20"/>
      <c r="GSR62" s="20"/>
      <c r="GSS62" s="20"/>
      <c r="GST62" s="20"/>
      <c r="GSU62" s="20"/>
      <c r="GSV62" s="20"/>
      <c r="GSW62" s="20"/>
      <c r="GSX62" s="20"/>
      <c r="GSY62" s="20"/>
      <c r="GSZ62" s="20"/>
      <c r="GTA62" s="20"/>
      <c r="GTB62" s="20"/>
      <c r="GTC62" s="20"/>
      <c r="GTD62" s="20"/>
      <c r="GTE62" s="20"/>
      <c r="GTF62" s="20"/>
      <c r="GTG62" s="20"/>
      <c r="GTH62" s="20"/>
      <c r="GTI62" s="20"/>
      <c r="GTJ62" s="20"/>
      <c r="GTK62" s="20"/>
      <c r="GTL62" s="20"/>
      <c r="GTM62" s="20"/>
      <c r="GTN62" s="20"/>
      <c r="GTO62" s="20"/>
      <c r="GTP62" s="20"/>
      <c r="GTQ62" s="20"/>
      <c r="GTR62" s="20"/>
      <c r="GTS62" s="20"/>
      <c r="GTT62" s="20"/>
      <c r="GTU62" s="20"/>
      <c r="GTV62" s="20"/>
      <c r="GTW62" s="20"/>
      <c r="GTX62" s="20"/>
      <c r="GTY62" s="20"/>
      <c r="GTZ62" s="20"/>
      <c r="GUA62" s="20"/>
      <c r="GUB62" s="20"/>
      <c r="GUC62" s="20"/>
      <c r="GUD62" s="20"/>
      <c r="GUE62" s="20"/>
      <c r="GUF62" s="20"/>
      <c r="GUG62" s="20"/>
      <c r="GUH62" s="20"/>
      <c r="GUI62" s="20"/>
      <c r="GUJ62" s="20"/>
      <c r="GUK62" s="20"/>
      <c r="GUL62" s="20"/>
      <c r="GUM62" s="20"/>
      <c r="GUN62" s="20"/>
      <c r="GUO62" s="20"/>
      <c r="GUP62" s="20"/>
      <c r="GUQ62" s="20"/>
      <c r="GUR62" s="20"/>
      <c r="GUS62" s="20"/>
      <c r="GUT62" s="20"/>
      <c r="GUU62" s="20"/>
      <c r="GUV62" s="20"/>
      <c r="GUW62" s="20"/>
      <c r="GUX62" s="20"/>
      <c r="GUY62" s="20"/>
      <c r="GUZ62" s="20"/>
      <c r="GVA62" s="20"/>
      <c r="GVB62" s="20"/>
      <c r="GVC62" s="20"/>
      <c r="GVD62" s="20"/>
      <c r="GVE62" s="20"/>
      <c r="GVF62" s="20"/>
      <c r="GVG62" s="20"/>
      <c r="GVH62" s="20"/>
      <c r="GVI62" s="20"/>
      <c r="GVJ62" s="20"/>
      <c r="GVK62" s="20"/>
      <c r="GVL62" s="20"/>
      <c r="GVM62" s="20"/>
      <c r="GVN62" s="20"/>
      <c r="GVO62" s="20"/>
      <c r="GVP62" s="20"/>
      <c r="GVQ62" s="20"/>
      <c r="GVR62" s="20"/>
      <c r="GVS62" s="20"/>
      <c r="GVT62" s="20"/>
      <c r="GVU62" s="20"/>
      <c r="GVV62" s="20"/>
      <c r="GVW62" s="20"/>
      <c r="GVX62" s="20"/>
      <c r="GVY62" s="20"/>
      <c r="GVZ62" s="20"/>
      <c r="GWA62" s="20"/>
      <c r="GWB62" s="20"/>
      <c r="GWC62" s="20"/>
      <c r="GWD62" s="20"/>
      <c r="GWE62" s="20"/>
      <c r="GWF62" s="20"/>
      <c r="GWG62" s="20"/>
      <c r="GWH62" s="20"/>
      <c r="GWI62" s="20"/>
      <c r="GWJ62" s="20"/>
      <c r="GWK62" s="20"/>
      <c r="GWL62" s="20"/>
      <c r="GWM62" s="20"/>
      <c r="GWN62" s="20"/>
      <c r="GWO62" s="20"/>
      <c r="GWP62" s="20"/>
      <c r="GWQ62" s="20"/>
      <c r="GWR62" s="20"/>
      <c r="GWS62" s="20"/>
      <c r="GWT62" s="20"/>
      <c r="GWU62" s="20"/>
      <c r="GWV62" s="20"/>
      <c r="GWW62" s="20"/>
      <c r="GWX62" s="20"/>
      <c r="GWY62" s="20"/>
      <c r="GWZ62" s="20"/>
      <c r="GXA62" s="20"/>
      <c r="GXB62" s="20"/>
      <c r="GXC62" s="20"/>
      <c r="GXD62" s="20"/>
      <c r="GXE62" s="20"/>
      <c r="GXF62" s="20"/>
      <c r="GXG62" s="20"/>
      <c r="GXH62" s="20"/>
      <c r="GXI62" s="20"/>
      <c r="GXJ62" s="20"/>
      <c r="GXK62" s="20"/>
      <c r="GXL62" s="20"/>
      <c r="GXM62" s="20"/>
      <c r="GXN62" s="20"/>
      <c r="GXO62" s="20"/>
      <c r="GXP62" s="20"/>
      <c r="GXQ62" s="20"/>
      <c r="GXR62" s="20"/>
      <c r="GXS62" s="20"/>
      <c r="GXT62" s="20"/>
      <c r="GXU62" s="20"/>
      <c r="GXV62" s="20"/>
      <c r="GXW62" s="20"/>
      <c r="GXX62" s="20"/>
      <c r="GXY62" s="20"/>
      <c r="GXZ62" s="20"/>
      <c r="GYA62" s="20"/>
      <c r="GYB62" s="20"/>
      <c r="GYC62" s="20"/>
      <c r="GYD62" s="20"/>
      <c r="GYE62" s="20"/>
      <c r="GYF62" s="20"/>
      <c r="GYG62" s="20"/>
      <c r="GYH62" s="20"/>
      <c r="GYI62" s="20"/>
      <c r="GYJ62" s="20"/>
      <c r="GYK62" s="20"/>
      <c r="GYL62" s="20"/>
      <c r="GYM62" s="20"/>
      <c r="GYN62" s="20"/>
      <c r="GYO62" s="20"/>
      <c r="GYP62" s="20"/>
      <c r="GYQ62" s="20"/>
      <c r="GYR62" s="20"/>
      <c r="GYS62" s="20"/>
      <c r="GYT62" s="20"/>
      <c r="GYU62" s="20"/>
      <c r="GYV62" s="20"/>
      <c r="GYW62" s="20"/>
      <c r="GYX62" s="20"/>
      <c r="GYY62" s="20"/>
      <c r="GYZ62" s="20"/>
      <c r="GZA62" s="20"/>
      <c r="GZB62" s="20"/>
      <c r="GZC62" s="20"/>
      <c r="GZD62" s="20"/>
      <c r="GZE62" s="20"/>
      <c r="GZF62" s="20"/>
      <c r="GZG62" s="20"/>
      <c r="GZH62" s="20"/>
      <c r="GZI62" s="20"/>
      <c r="GZJ62" s="20"/>
      <c r="GZK62" s="20"/>
      <c r="GZL62" s="20"/>
      <c r="GZM62" s="20"/>
      <c r="GZN62" s="20"/>
      <c r="GZO62" s="20"/>
      <c r="GZP62" s="20"/>
      <c r="GZQ62" s="20"/>
      <c r="GZR62" s="20"/>
      <c r="GZS62" s="20"/>
      <c r="GZT62" s="20"/>
      <c r="GZU62" s="20"/>
      <c r="GZV62" s="20"/>
      <c r="GZW62" s="20"/>
      <c r="GZX62" s="20"/>
      <c r="GZY62" s="20"/>
      <c r="GZZ62" s="20"/>
      <c r="HAA62" s="20"/>
      <c r="HAB62" s="20"/>
      <c r="HAC62" s="20"/>
      <c r="HAD62" s="20"/>
      <c r="HAE62" s="20"/>
      <c r="HAF62" s="20"/>
      <c r="HAG62" s="20"/>
      <c r="HAH62" s="20"/>
      <c r="HAI62" s="20"/>
      <c r="HAJ62" s="20"/>
      <c r="HAK62" s="20"/>
      <c r="HAL62" s="20"/>
      <c r="HAM62" s="20"/>
      <c r="HAN62" s="20"/>
      <c r="HAO62" s="20"/>
      <c r="HAP62" s="20"/>
      <c r="HAQ62" s="20"/>
      <c r="HAR62" s="20"/>
      <c r="HAS62" s="20"/>
      <c r="HAT62" s="20"/>
      <c r="HAU62" s="20"/>
      <c r="HAV62" s="20"/>
      <c r="HAW62" s="20"/>
      <c r="HAX62" s="20"/>
      <c r="HAY62" s="20"/>
      <c r="HAZ62" s="20"/>
      <c r="HBA62" s="20"/>
      <c r="HBB62" s="20"/>
      <c r="HBC62" s="20"/>
      <c r="HBD62" s="20"/>
      <c r="HBE62" s="20"/>
      <c r="HBF62" s="20"/>
      <c r="HBG62" s="20"/>
      <c r="HBH62" s="20"/>
      <c r="HBI62" s="20"/>
      <c r="HBJ62" s="20"/>
      <c r="HBK62" s="20"/>
      <c r="HBL62" s="20"/>
      <c r="HBM62" s="20"/>
      <c r="HBN62" s="20"/>
      <c r="HBO62" s="20"/>
      <c r="HBP62" s="20"/>
      <c r="HBQ62" s="20"/>
      <c r="HBR62" s="20"/>
      <c r="HBS62" s="20"/>
      <c r="HBT62" s="20"/>
      <c r="HBU62" s="20"/>
      <c r="HBV62" s="20"/>
      <c r="HBW62" s="20"/>
      <c r="HBX62" s="20"/>
      <c r="HBY62" s="20"/>
      <c r="HBZ62" s="20"/>
      <c r="HCA62" s="20"/>
      <c r="HCB62" s="20"/>
      <c r="HCC62" s="20"/>
      <c r="HCD62" s="20"/>
      <c r="HCE62" s="20"/>
      <c r="HCF62" s="20"/>
      <c r="HCG62" s="20"/>
      <c r="HCH62" s="20"/>
      <c r="HCI62" s="20"/>
      <c r="HCJ62" s="20"/>
      <c r="HCK62" s="20"/>
      <c r="HCL62" s="20"/>
      <c r="HCM62" s="20"/>
      <c r="HCN62" s="20"/>
      <c r="HCO62" s="20"/>
      <c r="HCP62" s="20"/>
      <c r="HCQ62" s="20"/>
      <c r="HCR62" s="20"/>
      <c r="HCS62" s="20"/>
      <c r="HCT62" s="20"/>
      <c r="HCU62" s="20"/>
      <c r="HCV62" s="20"/>
      <c r="HCW62" s="20"/>
      <c r="HCX62" s="20"/>
      <c r="HCY62" s="20"/>
      <c r="HCZ62" s="20"/>
      <c r="HDA62" s="20"/>
      <c r="HDB62" s="20"/>
      <c r="HDC62" s="20"/>
      <c r="HDD62" s="20"/>
      <c r="HDE62" s="20"/>
      <c r="HDF62" s="20"/>
      <c r="HDG62" s="20"/>
      <c r="HDH62" s="20"/>
      <c r="HDI62" s="20"/>
      <c r="HDJ62" s="20"/>
      <c r="HDK62" s="20"/>
      <c r="HDL62" s="20"/>
      <c r="HDM62" s="20"/>
      <c r="HDN62" s="20"/>
      <c r="HDO62" s="20"/>
      <c r="HDP62" s="20"/>
      <c r="HDQ62" s="20"/>
      <c r="HDR62" s="20"/>
      <c r="HDS62" s="20"/>
      <c r="HDT62" s="20"/>
      <c r="HDU62" s="20"/>
      <c r="HDV62" s="20"/>
      <c r="HDW62" s="20"/>
      <c r="HDX62" s="20"/>
      <c r="HDY62" s="20"/>
      <c r="HDZ62" s="20"/>
      <c r="HEA62" s="20"/>
      <c r="HEB62" s="20"/>
      <c r="HEC62" s="20"/>
      <c r="HED62" s="20"/>
      <c r="HEE62" s="20"/>
      <c r="HEF62" s="20"/>
      <c r="HEG62" s="20"/>
      <c r="HEH62" s="20"/>
      <c r="HEI62" s="20"/>
      <c r="HEJ62" s="20"/>
      <c r="HEK62" s="20"/>
      <c r="HEL62" s="20"/>
      <c r="HEM62" s="20"/>
      <c r="HEN62" s="20"/>
      <c r="HEO62" s="20"/>
      <c r="HEP62" s="20"/>
      <c r="HEQ62" s="20"/>
      <c r="HER62" s="20"/>
      <c r="HES62" s="20"/>
      <c r="HET62" s="20"/>
      <c r="HEU62" s="20"/>
      <c r="HEV62" s="20"/>
      <c r="HEW62" s="20"/>
      <c r="HEX62" s="20"/>
      <c r="HEY62" s="20"/>
      <c r="HEZ62" s="20"/>
      <c r="HFA62" s="20"/>
      <c r="HFB62" s="20"/>
      <c r="HFC62" s="20"/>
      <c r="HFD62" s="20"/>
      <c r="HFE62" s="20"/>
      <c r="HFF62" s="20"/>
      <c r="HFG62" s="20"/>
      <c r="HFH62" s="20"/>
      <c r="HFI62" s="20"/>
      <c r="HFJ62" s="20"/>
      <c r="HFK62" s="20"/>
      <c r="HFL62" s="20"/>
      <c r="HFM62" s="20"/>
      <c r="HFN62" s="20"/>
      <c r="HFO62" s="20"/>
      <c r="HFP62" s="20"/>
      <c r="HFQ62" s="20"/>
      <c r="HFR62" s="20"/>
      <c r="HFS62" s="20"/>
      <c r="HFT62" s="20"/>
      <c r="HFU62" s="20"/>
      <c r="HFV62" s="20"/>
      <c r="HFW62" s="20"/>
      <c r="HFX62" s="20"/>
      <c r="HFY62" s="20"/>
      <c r="HFZ62" s="20"/>
      <c r="HGA62" s="20"/>
      <c r="HGB62" s="20"/>
      <c r="HGC62" s="20"/>
      <c r="HGD62" s="20"/>
      <c r="HGE62" s="20"/>
      <c r="HGF62" s="20"/>
      <c r="HGG62" s="20"/>
      <c r="HGH62" s="20"/>
      <c r="HGI62" s="20"/>
      <c r="HGJ62" s="20"/>
      <c r="HGK62" s="20"/>
      <c r="HGL62" s="20"/>
      <c r="HGM62" s="20"/>
      <c r="HGN62" s="20"/>
      <c r="HGO62" s="20"/>
      <c r="HGP62" s="20"/>
      <c r="HGQ62" s="20"/>
      <c r="HGR62" s="20"/>
      <c r="HGS62" s="20"/>
      <c r="HGT62" s="20"/>
      <c r="HGU62" s="20"/>
      <c r="HGV62" s="20"/>
      <c r="HGW62" s="20"/>
      <c r="HGX62" s="20"/>
      <c r="HGY62" s="20"/>
      <c r="HGZ62" s="20"/>
      <c r="HHA62" s="20"/>
      <c r="HHB62" s="20"/>
      <c r="HHC62" s="20"/>
      <c r="HHD62" s="20"/>
      <c r="HHE62" s="20"/>
      <c r="HHF62" s="20"/>
      <c r="HHG62" s="20"/>
      <c r="HHH62" s="20"/>
      <c r="HHI62" s="20"/>
      <c r="HHJ62" s="20"/>
      <c r="HHK62" s="20"/>
      <c r="HHL62" s="20"/>
      <c r="HHM62" s="20"/>
      <c r="HHN62" s="20"/>
      <c r="HHO62" s="20"/>
      <c r="HHP62" s="20"/>
      <c r="HHQ62" s="20"/>
      <c r="HHR62" s="20"/>
      <c r="HHS62" s="20"/>
      <c r="HHT62" s="20"/>
      <c r="HHU62" s="20"/>
      <c r="HHV62" s="20"/>
      <c r="HHW62" s="20"/>
      <c r="HHX62" s="20"/>
      <c r="HHY62" s="20"/>
      <c r="HHZ62" s="20"/>
      <c r="HIA62" s="20"/>
      <c r="HIB62" s="20"/>
      <c r="HIC62" s="20"/>
      <c r="HID62" s="20"/>
      <c r="HIE62" s="20"/>
      <c r="HIF62" s="20"/>
      <c r="HIG62" s="20"/>
      <c r="HIH62" s="20"/>
      <c r="HII62" s="20"/>
      <c r="HIJ62" s="20"/>
      <c r="HIK62" s="20"/>
      <c r="HIL62" s="20"/>
      <c r="HIM62" s="20"/>
      <c r="HIN62" s="20"/>
      <c r="HIO62" s="20"/>
      <c r="HIP62" s="20"/>
      <c r="HIQ62" s="20"/>
      <c r="HIR62" s="20"/>
      <c r="HIS62" s="20"/>
      <c r="HIT62" s="20"/>
      <c r="HIU62" s="20"/>
      <c r="HIV62" s="20"/>
      <c r="HIW62" s="20"/>
      <c r="HIX62" s="20"/>
      <c r="HIY62" s="20"/>
      <c r="HIZ62" s="20"/>
      <c r="HJA62" s="20"/>
      <c r="HJB62" s="20"/>
      <c r="HJC62" s="20"/>
      <c r="HJD62" s="20"/>
      <c r="HJE62" s="20"/>
      <c r="HJF62" s="20"/>
      <c r="HJG62" s="20"/>
      <c r="HJH62" s="20"/>
      <c r="HJI62" s="20"/>
      <c r="HJJ62" s="20"/>
      <c r="HJK62" s="20"/>
      <c r="HJL62" s="20"/>
      <c r="HJM62" s="20"/>
      <c r="HJN62" s="20"/>
      <c r="HJO62" s="20"/>
      <c r="HJP62" s="20"/>
      <c r="HJQ62" s="20"/>
      <c r="HJR62" s="20"/>
      <c r="HJS62" s="20"/>
      <c r="HJT62" s="20"/>
      <c r="HJU62" s="20"/>
      <c r="HJV62" s="20"/>
      <c r="HJW62" s="20"/>
      <c r="HJX62" s="20"/>
      <c r="HJY62" s="20"/>
      <c r="HJZ62" s="20"/>
      <c r="HKA62" s="20"/>
      <c r="HKB62" s="20"/>
      <c r="HKC62" s="20"/>
      <c r="HKD62" s="20"/>
      <c r="HKE62" s="20"/>
      <c r="HKF62" s="20"/>
      <c r="HKG62" s="20"/>
      <c r="HKH62" s="20"/>
      <c r="HKI62" s="20"/>
      <c r="HKJ62" s="20"/>
      <c r="HKK62" s="20"/>
      <c r="HKL62" s="20"/>
      <c r="HKM62" s="20"/>
      <c r="HKN62" s="20"/>
      <c r="HKO62" s="20"/>
      <c r="HKP62" s="20"/>
      <c r="HKQ62" s="20"/>
      <c r="HKR62" s="20"/>
      <c r="HKS62" s="20"/>
      <c r="HKT62" s="20"/>
      <c r="HKU62" s="20"/>
      <c r="HKV62" s="20"/>
      <c r="HKW62" s="20"/>
      <c r="HKX62" s="20"/>
      <c r="HKY62" s="20"/>
      <c r="HKZ62" s="20"/>
      <c r="HLA62" s="20"/>
      <c r="HLB62" s="20"/>
      <c r="HLC62" s="20"/>
      <c r="HLD62" s="20"/>
      <c r="HLE62" s="20"/>
      <c r="HLF62" s="20"/>
      <c r="HLG62" s="20"/>
      <c r="HLH62" s="20"/>
      <c r="HLI62" s="20"/>
      <c r="HLJ62" s="20"/>
      <c r="HLK62" s="20"/>
      <c r="HLL62" s="20"/>
      <c r="HLM62" s="20"/>
      <c r="HLN62" s="20"/>
      <c r="HLO62" s="20"/>
      <c r="HLP62" s="20"/>
      <c r="HLQ62" s="20"/>
      <c r="HLR62" s="20"/>
      <c r="HLS62" s="20"/>
      <c r="HLT62" s="20"/>
      <c r="HLU62" s="20"/>
      <c r="HLV62" s="20"/>
      <c r="HLW62" s="20"/>
      <c r="HLX62" s="20"/>
      <c r="HLY62" s="20"/>
      <c r="HLZ62" s="20"/>
      <c r="HMA62" s="20"/>
      <c r="HMB62" s="20"/>
      <c r="HMC62" s="20"/>
      <c r="HMD62" s="20"/>
      <c r="HME62" s="20"/>
      <c r="HMF62" s="20"/>
      <c r="HMG62" s="20"/>
      <c r="HMH62" s="20"/>
      <c r="HMI62" s="20"/>
      <c r="HMJ62" s="20"/>
      <c r="HMK62" s="20"/>
      <c r="HML62" s="20"/>
      <c r="HMM62" s="20"/>
      <c r="HMN62" s="20"/>
      <c r="HMO62" s="20"/>
      <c r="HMP62" s="20"/>
      <c r="HMQ62" s="20"/>
      <c r="HMR62" s="20"/>
      <c r="HMS62" s="20"/>
      <c r="HMT62" s="20"/>
      <c r="HMU62" s="20"/>
      <c r="HMV62" s="20"/>
      <c r="HMW62" s="20"/>
      <c r="HMX62" s="20"/>
      <c r="HMY62" s="20"/>
      <c r="HMZ62" s="20"/>
      <c r="HNA62" s="20"/>
      <c r="HNB62" s="20"/>
      <c r="HNC62" s="20"/>
      <c r="HND62" s="20"/>
      <c r="HNE62" s="20"/>
      <c r="HNF62" s="20"/>
      <c r="HNG62" s="20"/>
      <c r="HNH62" s="20"/>
      <c r="HNI62" s="20"/>
      <c r="HNJ62" s="20"/>
      <c r="HNK62" s="20"/>
      <c r="HNL62" s="20"/>
      <c r="HNM62" s="20"/>
      <c r="HNN62" s="20"/>
      <c r="HNO62" s="20"/>
      <c r="HNP62" s="20"/>
      <c r="HNQ62" s="20"/>
      <c r="HNR62" s="20"/>
      <c r="HNS62" s="20"/>
      <c r="HNT62" s="20"/>
      <c r="HNU62" s="20"/>
      <c r="HNV62" s="20"/>
      <c r="HNW62" s="20"/>
      <c r="HNX62" s="20"/>
      <c r="HNY62" s="20"/>
      <c r="HNZ62" s="20"/>
      <c r="HOA62" s="20"/>
      <c r="HOB62" s="20"/>
      <c r="HOC62" s="20"/>
      <c r="HOD62" s="20"/>
      <c r="HOE62" s="20"/>
      <c r="HOF62" s="20"/>
      <c r="HOG62" s="20"/>
      <c r="HOH62" s="20"/>
      <c r="HOI62" s="20"/>
      <c r="HOJ62" s="20"/>
      <c r="HOK62" s="20"/>
      <c r="HOL62" s="20"/>
      <c r="HOM62" s="20"/>
      <c r="HON62" s="20"/>
      <c r="HOO62" s="20"/>
      <c r="HOP62" s="20"/>
      <c r="HOQ62" s="20"/>
      <c r="HOR62" s="20"/>
      <c r="HOS62" s="20"/>
      <c r="HOT62" s="20"/>
      <c r="HOU62" s="20"/>
      <c r="HOV62" s="20"/>
      <c r="HOW62" s="20"/>
      <c r="HOX62" s="20"/>
      <c r="HOY62" s="20"/>
      <c r="HOZ62" s="20"/>
      <c r="HPA62" s="20"/>
      <c r="HPB62" s="20"/>
      <c r="HPC62" s="20"/>
      <c r="HPD62" s="20"/>
      <c r="HPE62" s="20"/>
      <c r="HPF62" s="20"/>
      <c r="HPG62" s="20"/>
      <c r="HPH62" s="20"/>
      <c r="HPI62" s="20"/>
      <c r="HPJ62" s="20"/>
      <c r="HPK62" s="20"/>
      <c r="HPL62" s="20"/>
      <c r="HPM62" s="20"/>
      <c r="HPN62" s="20"/>
      <c r="HPO62" s="20"/>
      <c r="HPP62" s="20"/>
      <c r="HPQ62" s="20"/>
      <c r="HPR62" s="20"/>
      <c r="HPS62" s="20"/>
      <c r="HPT62" s="20"/>
      <c r="HPU62" s="20"/>
      <c r="HPV62" s="20"/>
      <c r="HPW62" s="20"/>
      <c r="HPX62" s="20"/>
      <c r="HPY62" s="20"/>
      <c r="HPZ62" s="20"/>
      <c r="HQA62" s="20"/>
      <c r="HQB62" s="20"/>
      <c r="HQC62" s="20"/>
      <c r="HQD62" s="20"/>
      <c r="HQE62" s="20"/>
      <c r="HQF62" s="20"/>
      <c r="HQG62" s="20"/>
      <c r="HQH62" s="20"/>
      <c r="HQI62" s="20"/>
      <c r="HQJ62" s="20"/>
      <c r="HQK62" s="20"/>
      <c r="HQL62" s="20"/>
      <c r="HQM62" s="20"/>
      <c r="HQN62" s="20"/>
      <c r="HQO62" s="20"/>
      <c r="HQP62" s="20"/>
      <c r="HQQ62" s="20"/>
      <c r="HQR62" s="20"/>
      <c r="HQS62" s="20"/>
      <c r="HQT62" s="20"/>
      <c r="HQU62" s="20"/>
      <c r="HQV62" s="20"/>
      <c r="HQW62" s="20"/>
      <c r="HQX62" s="20"/>
      <c r="HQY62" s="20"/>
      <c r="HQZ62" s="20"/>
      <c r="HRA62" s="20"/>
      <c r="HRB62" s="20"/>
      <c r="HRC62" s="20"/>
      <c r="HRD62" s="20"/>
      <c r="HRE62" s="20"/>
      <c r="HRF62" s="20"/>
      <c r="HRG62" s="20"/>
      <c r="HRH62" s="20"/>
      <c r="HRI62" s="20"/>
      <c r="HRJ62" s="20"/>
      <c r="HRK62" s="20"/>
      <c r="HRL62" s="20"/>
      <c r="HRM62" s="20"/>
      <c r="HRN62" s="20"/>
      <c r="HRO62" s="20"/>
      <c r="HRP62" s="20"/>
      <c r="HRQ62" s="20"/>
      <c r="HRR62" s="20"/>
      <c r="HRS62" s="20"/>
      <c r="HRT62" s="20"/>
      <c r="HRU62" s="20"/>
      <c r="HRV62" s="20"/>
      <c r="HRW62" s="20"/>
      <c r="HRX62" s="20"/>
      <c r="HRY62" s="20"/>
      <c r="HRZ62" s="20"/>
      <c r="HSA62" s="20"/>
      <c r="HSB62" s="20"/>
      <c r="HSC62" s="20"/>
      <c r="HSD62" s="20"/>
      <c r="HSE62" s="20"/>
      <c r="HSF62" s="20"/>
      <c r="HSG62" s="20"/>
      <c r="HSH62" s="20"/>
      <c r="HSI62" s="20"/>
      <c r="HSJ62" s="20"/>
      <c r="HSK62" s="20"/>
      <c r="HSL62" s="20"/>
      <c r="HSM62" s="20"/>
      <c r="HSN62" s="20"/>
      <c r="HSO62" s="20"/>
      <c r="HSP62" s="20"/>
      <c r="HSQ62" s="20"/>
      <c r="HSR62" s="20"/>
      <c r="HSS62" s="20"/>
      <c r="HST62" s="20"/>
      <c r="HSU62" s="20"/>
      <c r="HSV62" s="20"/>
      <c r="HSW62" s="20"/>
      <c r="HSX62" s="20"/>
      <c r="HSY62" s="20"/>
      <c r="HSZ62" s="20"/>
      <c r="HTA62" s="20"/>
      <c r="HTB62" s="20"/>
      <c r="HTC62" s="20"/>
      <c r="HTD62" s="20"/>
      <c r="HTE62" s="20"/>
      <c r="HTF62" s="20"/>
      <c r="HTG62" s="20"/>
      <c r="HTH62" s="20"/>
      <c r="HTI62" s="20"/>
      <c r="HTJ62" s="20"/>
      <c r="HTK62" s="20"/>
      <c r="HTL62" s="20"/>
      <c r="HTM62" s="20"/>
      <c r="HTN62" s="20"/>
      <c r="HTO62" s="20"/>
      <c r="HTP62" s="20"/>
      <c r="HTQ62" s="20"/>
      <c r="HTR62" s="20"/>
      <c r="HTS62" s="20"/>
      <c r="HTT62" s="20"/>
      <c r="HTU62" s="20"/>
      <c r="HTV62" s="20"/>
      <c r="HTW62" s="20"/>
      <c r="HTX62" s="20"/>
      <c r="HTY62" s="20"/>
      <c r="HTZ62" s="20"/>
      <c r="HUA62" s="20"/>
      <c r="HUB62" s="20"/>
      <c r="HUC62" s="20"/>
      <c r="HUD62" s="20"/>
      <c r="HUE62" s="20"/>
      <c r="HUF62" s="20"/>
      <c r="HUG62" s="20"/>
      <c r="HUH62" s="20"/>
      <c r="HUI62" s="20"/>
      <c r="HUJ62" s="20"/>
      <c r="HUK62" s="20"/>
      <c r="HUL62" s="20"/>
      <c r="HUM62" s="20"/>
      <c r="HUN62" s="20"/>
      <c r="HUO62" s="20"/>
      <c r="HUP62" s="20"/>
      <c r="HUQ62" s="20"/>
      <c r="HUR62" s="20"/>
      <c r="HUS62" s="20"/>
      <c r="HUT62" s="20"/>
      <c r="HUU62" s="20"/>
      <c r="HUV62" s="20"/>
      <c r="HUW62" s="20"/>
      <c r="HUX62" s="20"/>
      <c r="HUY62" s="20"/>
      <c r="HUZ62" s="20"/>
      <c r="HVA62" s="20"/>
      <c r="HVB62" s="20"/>
      <c r="HVC62" s="20"/>
      <c r="HVD62" s="20"/>
      <c r="HVE62" s="20"/>
      <c r="HVF62" s="20"/>
      <c r="HVG62" s="20"/>
      <c r="HVH62" s="20"/>
      <c r="HVI62" s="20"/>
      <c r="HVJ62" s="20"/>
      <c r="HVK62" s="20"/>
      <c r="HVL62" s="20"/>
      <c r="HVM62" s="20"/>
      <c r="HVN62" s="20"/>
      <c r="HVO62" s="20"/>
      <c r="HVP62" s="20"/>
      <c r="HVQ62" s="20"/>
      <c r="HVR62" s="20"/>
      <c r="HVS62" s="20"/>
      <c r="HVT62" s="20"/>
      <c r="HVU62" s="20"/>
      <c r="HVV62" s="20"/>
      <c r="HVW62" s="20"/>
      <c r="HVX62" s="20"/>
      <c r="HVY62" s="20"/>
      <c r="HVZ62" s="20"/>
      <c r="HWA62" s="20"/>
      <c r="HWB62" s="20"/>
      <c r="HWC62" s="20"/>
      <c r="HWD62" s="20"/>
      <c r="HWE62" s="20"/>
      <c r="HWF62" s="20"/>
      <c r="HWG62" s="20"/>
      <c r="HWH62" s="20"/>
      <c r="HWI62" s="20"/>
      <c r="HWJ62" s="20"/>
      <c r="HWK62" s="20"/>
      <c r="HWL62" s="20"/>
      <c r="HWM62" s="20"/>
      <c r="HWN62" s="20"/>
      <c r="HWO62" s="20"/>
      <c r="HWP62" s="20"/>
      <c r="HWQ62" s="20"/>
      <c r="HWR62" s="20"/>
      <c r="HWS62" s="20"/>
      <c r="HWT62" s="20"/>
      <c r="HWU62" s="20"/>
      <c r="HWV62" s="20"/>
      <c r="HWW62" s="20"/>
      <c r="HWX62" s="20"/>
      <c r="HWY62" s="20"/>
      <c r="HWZ62" s="20"/>
      <c r="HXA62" s="20"/>
      <c r="HXB62" s="20"/>
      <c r="HXC62" s="20"/>
      <c r="HXD62" s="20"/>
      <c r="HXE62" s="20"/>
      <c r="HXF62" s="20"/>
      <c r="HXG62" s="20"/>
      <c r="HXH62" s="20"/>
      <c r="HXI62" s="20"/>
      <c r="HXJ62" s="20"/>
      <c r="HXK62" s="20"/>
      <c r="HXL62" s="20"/>
      <c r="HXM62" s="20"/>
      <c r="HXN62" s="20"/>
      <c r="HXO62" s="20"/>
      <c r="HXP62" s="20"/>
      <c r="HXQ62" s="20"/>
      <c r="HXR62" s="20"/>
      <c r="HXS62" s="20"/>
      <c r="HXT62" s="20"/>
      <c r="HXU62" s="20"/>
      <c r="HXV62" s="20"/>
      <c r="HXW62" s="20"/>
      <c r="HXX62" s="20"/>
      <c r="HXY62" s="20"/>
      <c r="HXZ62" s="20"/>
      <c r="HYA62" s="20"/>
      <c r="HYB62" s="20"/>
      <c r="HYC62" s="20"/>
      <c r="HYD62" s="20"/>
      <c r="HYE62" s="20"/>
      <c r="HYF62" s="20"/>
      <c r="HYG62" s="20"/>
      <c r="HYH62" s="20"/>
      <c r="HYI62" s="20"/>
      <c r="HYJ62" s="20"/>
      <c r="HYK62" s="20"/>
      <c r="HYL62" s="20"/>
      <c r="HYM62" s="20"/>
      <c r="HYN62" s="20"/>
      <c r="HYO62" s="20"/>
      <c r="HYP62" s="20"/>
      <c r="HYQ62" s="20"/>
      <c r="HYR62" s="20"/>
      <c r="HYS62" s="20"/>
      <c r="HYT62" s="20"/>
      <c r="HYU62" s="20"/>
      <c r="HYV62" s="20"/>
      <c r="HYW62" s="20"/>
      <c r="HYX62" s="20"/>
      <c r="HYY62" s="20"/>
      <c r="HYZ62" s="20"/>
      <c r="HZA62" s="20"/>
      <c r="HZB62" s="20"/>
      <c r="HZC62" s="20"/>
      <c r="HZD62" s="20"/>
      <c r="HZE62" s="20"/>
      <c r="HZF62" s="20"/>
      <c r="HZG62" s="20"/>
      <c r="HZH62" s="20"/>
      <c r="HZI62" s="20"/>
      <c r="HZJ62" s="20"/>
      <c r="HZK62" s="20"/>
      <c r="HZL62" s="20"/>
      <c r="HZM62" s="20"/>
      <c r="HZN62" s="20"/>
      <c r="HZO62" s="20"/>
      <c r="HZP62" s="20"/>
      <c r="HZQ62" s="20"/>
      <c r="HZR62" s="20"/>
      <c r="HZS62" s="20"/>
      <c r="HZT62" s="20"/>
      <c r="HZU62" s="20"/>
      <c r="HZV62" s="20"/>
      <c r="HZW62" s="20"/>
      <c r="HZX62" s="20"/>
      <c r="HZY62" s="20"/>
      <c r="HZZ62" s="20"/>
      <c r="IAA62" s="20"/>
      <c r="IAB62" s="20"/>
      <c r="IAC62" s="20"/>
      <c r="IAD62" s="20"/>
      <c r="IAE62" s="20"/>
      <c r="IAF62" s="20"/>
      <c r="IAG62" s="20"/>
      <c r="IAH62" s="20"/>
      <c r="IAI62" s="20"/>
      <c r="IAJ62" s="20"/>
      <c r="IAK62" s="20"/>
      <c r="IAL62" s="20"/>
      <c r="IAM62" s="20"/>
      <c r="IAN62" s="20"/>
      <c r="IAO62" s="20"/>
      <c r="IAP62" s="20"/>
      <c r="IAQ62" s="20"/>
      <c r="IAR62" s="20"/>
      <c r="IAS62" s="20"/>
      <c r="IAT62" s="20"/>
      <c r="IAU62" s="20"/>
      <c r="IAV62" s="20"/>
      <c r="IAW62" s="20"/>
      <c r="IAX62" s="20"/>
      <c r="IAY62" s="20"/>
      <c r="IAZ62" s="20"/>
      <c r="IBA62" s="20"/>
      <c r="IBB62" s="20"/>
      <c r="IBC62" s="20"/>
      <c r="IBD62" s="20"/>
      <c r="IBE62" s="20"/>
      <c r="IBF62" s="20"/>
      <c r="IBG62" s="20"/>
      <c r="IBH62" s="20"/>
      <c r="IBI62" s="20"/>
      <c r="IBJ62" s="20"/>
      <c r="IBK62" s="20"/>
      <c r="IBL62" s="20"/>
      <c r="IBM62" s="20"/>
      <c r="IBN62" s="20"/>
      <c r="IBO62" s="20"/>
      <c r="IBP62" s="20"/>
      <c r="IBQ62" s="20"/>
      <c r="IBR62" s="20"/>
      <c r="IBS62" s="20"/>
      <c r="IBT62" s="20"/>
      <c r="IBU62" s="20"/>
      <c r="IBV62" s="20"/>
      <c r="IBW62" s="20"/>
      <c r="IBX62" s="20"/>
      <c r="IBY62" s="20"/>
      <c r="IBZ62" s="20"/>
      <c r="ICA62" s="20"/>
      <c r="ICB62" s="20"/>
      <c r="ICC62" s="20"/>
      <c r="ICD62" s="20"/>
      <c r="ICE62" s="20"/>
      <c r="ICF62" s="20"/>
      <c r="ICG62" s="20"/>
      <c r="ICH62" s="20"/>
      <c r="ICI62" s="20"/>
      <c r="ICJ62" s="20"/>
      <c r="ICK62" s="20"/>
      <c r="ICL62" s="20"/>
      <c r="ICM62" s="20"/>
      <c r="ICN62" s="20"/>
      <c r="ICO62" s="20"/>
      <c r="ICP62" s="20"/>
      <c r="ICQ62" s="20"/>
      <c r="ICR62" s="20"/>
      <c r="ICS62" s="20"/>
      <c r="ICT62" s="20"/>
      <c r="ICU62" s="20"/>
      <c r="ICV62" s="20"/>
      <c r="ICW62" s="20"/>
      <c r="ICX62" s="20"/>
      <c r="ICY62" s="20"/>
      <c r="ICZ62" s="20"/>
      <c r="IDA62" s="20"/>
      <c r="IDB62" s="20"/>
      <c r="IDC62" s="20"/>
      <c r="IDD62" s="20"/>
      <c r="IDE62" s="20"/>
      <c r="IDF62" s="20"/>
      <c r="IDG62" s="20"/>
      <c r="IDH62" s="20"/>
      <c r="IDI62" s="20"/>
      <c r="IDJ62" s="20"/>
      <c r="IDK62" s="20"/>
      <c r="IDL62" s="20"/>
      <c r="IDM62" s="20"/>
      <c r="IDN62" s="20"/>
      <c r="IDO62" s="20"/>
      <c r="IDP62" s="20"/>
      <c r="IDQ62" s="20"/>
      <c r="IDR62" s="20"/>
      <c r="IDS62" s="20"/>
      <c r="IDT62" s="20"/>
      <c r="IDU62" s="20"/>
      <c r="IDV62" s="20"/>
      <c r="IDW62" s="20"/>
      <c r="IDX62" s="20"/>
      <c r="IDY62" s="20"/>
      <c r="IDZ62" s="20"/>
      <c r="IEA62" s="20"/>
      <c r="IEB62" s="20"/>
      <c r="IEC62" s="20"/>
      <c r="IED62" s="20"/>
      <c r="IEE62" s="20"/>
      <c r="IEF62" s="20"/>
      <c r="IEG62" s="20"/>
      <c r="IEH62" s="20"/>
      <c r="IEI62" s="20"/>
      <c r="IEJ62" s="20"/>
      <c r="IEK62" s="20"/>
      <c r="IEL62" s="20"/>
      <c r="IEM62" s="20"/>
      <c r="IEN62" s="20"/>
      <c r="IEO62" s="20"/>
      <c r="IEP62" s="20"/>
      <c r="IEQ62" s="20"/>
      <c r="IER62" s="20"/>
      <c r="IES62" s="20"/>
      <c r="IET62" s="20"/>
      <c r="IEU62" s="20"/>
      <c r="IEV62" s="20"/>
      <c r="IEW62" s="20"/>
      <c r="IEX62" s="20"/>
      <c r="IEY62" s="20"/>
      <c r="IEZ62" s="20"/>
      <c r="IFA62" s="20"/>
      <c r="IFB62" s="20"/>
      <c r="IFC62" s="20"/>
      <c r="IFD62" s="20"/>
      <c r="IFE62" s="20"/>
      <c r="IFF62" s="20"/>
      <c r="IFG62" s="20"/>
      <c r="IFH62" s="20"/>
      <c r="IFI62" s="20"/>
      <c r="IFJ62" s="20"/>
      <c r="IFK62" s="20"/>
      <c r="IFL62" s="20"/>
      <c r="IFM62" s="20"/>
      <c r="IFN62" s="20"/>
      <c r="IFO62" s="20"/>
      <c r="IFP62" s="20"/>
      <c r="IFQ62" s="20"/>
      <c r="IFR62" s="20"/>
      <c r="IFS62" s="20"/>
      <c r="IFT62" s="20"/>
      <c r="IFU62" s="20"/>
      <c r="IFV62" s="20"/>
      <c r="IFW62" s="20"/>
      <c r="IFX62" s="20"/>
      <c r="IFY62" s="20"/>
      <c r="IFZ62" s="20"/>
      <c r="IGA62" s="20"/>
      <c r="IGB62" s="20"/>
      <c r="IGC62" s="20"/>
      <c r="IGD62" s="20"/>
      <c r="IGE62" s="20"/>
      <c r="IGF62" s="20"/>
      <c r="IGG62" s="20"/>
      <c r="IGH62" s="20"/>
      <c r="IGI62" s="20"/>
      <c r="IGJ62" s="20"/>
      <c r="IGK62" s="20"/>
      <c r="IGL62" s="20"/>
      <c r="IGM62" s="20"/>
      <c r="IGN62" s="20"/>
      <c r="IGO62" s="20"/>
      <c r="IGP62" s="20"/>
      <c r="IGQ62" s="20"/>
      <c r="IGR62" s="20"/>
      <c r="IGS62" s="20"/>
      <c r="IGT62" s="20"/>
      <c r="IGU62" s="20"/>
      <c r="IGV62" s="20"/>
      <c r="IGW62" s="20"/>
      <c r="IGX62" s="20"/>
      <c r="IGY62" s="20"/>
      <c r="IGZ62" s="20"/>
      <c r="IHA62" s="20"/>
      <c r="IHB62" s="20"/>
      <c r="IHC62" s="20"/>
      <c r="IHD62" s="20"/>
      <c r="IHE62" s="20"/>
      <c r="IHF62" s="20"/>
      <c r="IHG62" s="20"/>
      <c r="IHH62" s="20"/>
      <c r="IHI62" s="20"/>
      <c r="IHJ62" s="20"/>
      <c r="IHK62" s="20"/>
      <c r="IHL62" s="20"/>
      <c r="IHM62" s="20"/>
      <c r="IHN62" s="20"/>
      <c r="IHO62" s="20"/>
      <c r="IHP62" s="20"/>
      <c r="IHQ62" s="20"/>
      <c r="IHR62" s="20"/>
      <c r="IHS62" s="20"/>
      <c r="IHT62" s="20"/>
      <c r="IHU62" s="20"/>
      <c r="IHV62" s="20"/>
      <c r="IHW62" s="20"/>
      <c r="IHX62" s="20"/>
      <c r="IHY62" s="20"/>
      <c r="IHZ62" s="20"/>
      <c r="IIA62" s="20"/>
      <c r="IIB62" s="20"/>
      <c r="IIC62" s="20"/>
      <c r="IID62" s="20"/>
      <c r="IIE62" s="20"/>
      <c r="IIF62" s="20"/>
      <c r="IIG62" s="20"/>
      <c r="IIH62" s="20"/>
      <c r="III62" s="20"/>
      <c r="IIJ62" s="20"/>
      <c r="IIK62" s="20"/>
      <c r="IIL62" s="20"/>
      <c r="IIM62" s="20"/>
      <c r="IIN62" s="20"/>
      <c r="IIO62" s="20"/>
      <c r="IIP62" s="20"/>
      <c r="IIQ62" s="20"/>
      <c r="IIR62" s="20"/>
      <c r="IIS62" s="20"/>
      <c r="IIT62" s="20"/>
      <c r="IIU62" s="20"/>
      <c r="IIV62" s="20"/>
      <c r="IIW62" s="20"/>
      <c r="IIX62" s="20"/>
      <c r="IIY62" s="20"/>
      <c r="IIZ62" s="20"/>
      <c r="IJA62" s="20"/>
      <c r="IJB62" s="20"/>
      <c r="IJC62" s="20"/>
      <c r="IJD62" s="20"/>
      <c r="IJE62" s="20"/>
      <c r="IJF62" s="20"/>
      <c r="IJG62" s="20"/>
      <c r="IJH62" s="20"/>
      <c r="IJI62" s="20"/>
      <c r="IJJ62" s="20"/>
      <c r="IJK62" s="20"/>
      <c r="IJL62" s="20"/>
      <c r="IJM62" s="20"/>
      <c r="IJN62" s="20"/>
      <c r="IJO62" s="20"/>
      <c r="IJP62" s="20"/>
      <c r="IJQ62" s="20"/>
      <c r="IJR62" s="20"/>
      <c r="IJS62" s="20"/>
      <c r="IJT62" s="20"/>
      <c r="IJU62" s="20"/>
      <c r="IJV62" s="20"/>
      <c r="IJW62" s="20"/>
      <c r="IJX62" s="20"/>
      <c r="IJY62" s="20"/>
      <c r="IJZ62" s="20"/>
      <c r="IKA62" s="20"/>
      <c r="IKB62" s="20"/>
      <c r="IKC62" s="20"/>
      <c r="IKD62" s="20"/>
      <c r="IKE62" s="20"/>
      <c r="IKF62" s="20"/>
      <c r="IKG62" s="20"/>
      <c r="IKH62" s="20"/>
      <c r="IKI62" s="20"/>
      <c r="IKJ62" s="20"/>
      <c r="IKK62" s="20"/>
      <c r="IKL62" s="20"/>
      <c r="IKM62" s="20"/>
      <c r="IKN62" s="20"/>
      <c r="IKO62" s="20"/>
      <c r="IKP62" s="20"/>
      <c r="IKQ62" s="20"/>
      <c r="IKR62" s="20"/>
      <c r="IKS62" s="20"/>
      <c r="IKT62" s="20"/>
      <c r="IKU62" s="20"/>
      <c r="IKV62" s="20"/>
      <c r="IKW62" s="20"/>
      <c r="IKX62" s="20"/>
      <c r="IKY62" s="20"/>
      <c r="IKZ62" s="20"/>
      <c r="ILA62" s="20"/>
      <c r="ILB62" s="20"/>
      <c r="ILC62" s="20"/>
      <c r="ILD62" s="20"/>
      <c r="ILE62" s="20"/>
      <c r="ILF62" s="20"/>
      <c r="ILG62" s="20"/>
      <c r="ILH62" s="20"/>
      <c r="ILI62" s="20"/>
      <c r="ILJ62" s="20"/>
      <c r="ILK62" s="20"/>
      <c r="ILL62" s="20"/>
      <c r="ILM62" s="20"/>
      <c r="ILN62" s="20"/>
      <c r="ILO62" s="20"/>
      <c r="ILP62" s="20"/>
      <c r="ILQ62" s="20"/>
      <c r="ILR62" s="20"/>
      <c r="ILS62" s="20"/>
      <c r="ILT62" s="20"/>
      <c r="ILU62" s="20"/>
      <c r="ILV62" s="20"/>
      <c r="ILW62" s="20"/>
      <c r="ILX62" s="20"/>
      <c r="ILY62" s="20"/>
      <c r="ILZ62" s="20"/>
      <c r="IMA62" s="20"/>
      <c r="IMB62" s="20"/>
      <c r="IMC62" s="20"/>
      <c r="IMD62" s="20"/>
      <c r="IME62" s="20"/>
      <c r="IMF62" s="20"/>
      <c r="IMG62" s="20"/>
      <c r="IMH62" s="20"/>
      <c r="IMI62" s="20"/>
      <c r="IMJ62" s="20"/>
      <c r="IMK62" s="20"/>
      <c r="IML62" s="20"/>
      <c r="IMM62" s="20"/>
      <c r="IMN62" s="20"/>
      <c r="IMO62" s="20"/>
      <c r="IMP62" s="20"/>
      <c r="IMQ62" s="20"/>
      <c r="IMR62" s="20"/>
      <c r="IMS62" s="20"/>
      <c r="IMT62" s="20"/>
      <c r="IMU62" s="20"/>
      <c r="IMV62" s="20"/>
      <c r="IMW62" s="20"/>
      <c r="IMX62" s="20"/>
      <c r="IMY62" s="20"/>
      <c r="IMZ62" s="20"/>
      <c r="INA62" s="20"/>
      <c r="INB62" s="20"/>
      <c r="INC62" s="20"/>
      <c r="IND62" s="20"/>
      <c r="INE62" s="20"/>
      <c r="INF62" s="20"/>
      <c r="ING62" s="20"/>
      <c r="INH62" s="20"/>
      <c r="INI62" s="20"/>
      <c r="INJ62" s="20"/>
      <c r="INK62" s="20"/>
      <c r="INL62" s="20"/>
      <c r="INM62" s="20"/>
      <c r="INN62" s="20"/>
      <c r="INO62" s="20"/>
      <c r="INP62" s="20"/>
      <c r="INQ62" s="20"/>
      <c r="INR62" s="20"/>
      <c r="INS62" s="20"/>
      <c r="INT62" s="20"/>
      <c r="INU62" s="20"/>
      <c r="INV62" s="20"/>
      <c r="INW62" s="20"/>
      <c r="INX62" s="20"/>
      <c r="INY62" s="20"/>
      <c r="INZ62" s="20"/>
      <c r="IOA62" s="20"/>
      <c r="IOB62" s="20"/>
      <c r="IOC62" s="20"/>
      <c r="IOD62" s="20"/>
      <c r="IOE62" s="20"/>
      <c r="IOF62" s="20"/>
      <c r="IOG62" s="20"/>
      <c r="IOH62" s="20"/>
      <c r="IOI62" s="20"/>
      <c r="IOJ62" s="20"/>
      <c r="IOK62" s="20"/>
      <c r="IOL62" s="20"/>
      <c r="IOM62" s="20"/>
      <c r="ION62" s="20"/>
      <c r="IOO62" s="20"/>
      <c r="IOP62" s="20"/>
      <c r="IOQ62" s="20"/>
      <c r="IOR62" s="20"/>
      <c r="IOS62" s="20"/>
      <c r="IOT62" s="20"/>
      <c r="IOU62" s="20"/>
      <c r="IOV62" s="20"/>
      <c r="IOW62" s="20"/>
      <c r="IOX62" s="20"/>
      <c r="IOY62" s="20"/>
      <c r="IOZ62" s="20"/>
      <c r="IPA62" s="20"/>
      <c r="IPB62" s="20"/>
      <c r="IPC62" s="20"/>
      <c r="IPD62" s="20"/>
      <c r="IPE62" s="20"/>
      <c r="IPF62" s="20"/>
      <c r="IPG62" s="20"/>
      <c r="IPH62" s="20"/>
      <c r="IPI62" s="20"/>
      <c r="IPJ62" s="20"/>
      <c r="IPK62" s="20"/>
      <c r="IPL62" s="20"/>
      <c r="IPM62" s="20"/>
      <c r="IPN62" s="20"/>
      <c r="IPO62" s="20"/>
      <c r="IPP62" s="20"/>
      <c r="IPQ62" s="20"/>
      <c r="IPR62" s="20"/>
      <c r="IPS62" s="20"/>
      <c r="IPT62" s="20"/>
      <c r="IPU62" s="20"/>
      <c r="IPV62" s="20"/>
      <c r="IPW62" s="20"/>
      <c r="IPX62" s="20"/>
      <c r="IPY62" s="20"/>
      <c r="IPZ62" s="20"/>
      <c r="IQA62" s="20"/>
      <c r="IQB62" s="20"/>
      <c r="IQC62" s="20"/>
      <c r="IQD62" s="20"/>
      <c r="IQE62" s="20"/>
      <c r="IQF62" s="20"/>
      <c r="IQG62" s="20"/>
      <c r="IQH62" s="20"/>
      <c r="IQI62" s="20"/>
      <c r="IQJ62" s="20"/>
      <c r="IQK62" s="20"/>
      <c r="IQL62" s="20"/>
      <c r="IQM62" s="20"/>
      <c r="IQN62" s="20"/>
      <c r="IQO62" s="20"/>
      <c r="IQP62" s="20"/>
      <c r="IQQ62" s="20"/>
      <c r="IQR62" s="20"/>
      <c r="IQS62" s="20"/>
      <c r="IQT62" s="20"/>
      <c r="IQU62" s="20"/>
      <c r="IQV62" s="20"/>
      <c r="IQW62" s="20"/>
      <c r="IQX62" s="20"/>
      <c r="IQY62" s="20"/>
      <c r="IQZ62" s="20"/>
      <c r="IRA62" s="20"/>
      <c r="IRB62" s="20"/>
      <c r="IRC62" s="20"/>
      <c r="IRD62" s="20"/>
      <c r="IRE62" s="20"/>
      <c r="IRF62" s="20"/>
      <c r="IRG62" s="20"/>
      <c r="IRH62" s="20"/>
      <c r="IRI62" s="20"/>
      <c r="IRJ62" s="20"/>
      <c r="IRK62" s="20"/>
      <c r="IRL62" s="20"/>
      <c r="IRM62" s="20"/>
      <c r="IRN62" s="20"/>
      <c r="IRO62" s="20"/>
      <c r="IRP62" s="20"/>
      <c r="IRQ62" s="20"/>
      <c r="IRR62" s="20"/>
      <c r="IRS62" s="20"/>
      <c r="IRT62" s="20"/>
      <c r="IRU62" s="20"/>
      <c r="IRV62" s="20"/>
      <c r="IRW62" s="20"/>
      <c r="IRX62" s="20"/>
      <c r="IRY62" s="20"/>
      <c r="IRZ62" s="20"/>
      <c r="ISA62" s="20"/>
      <c r="ISB62" s="20"/>
      <c r="ISC62" s="20"/>
      <c r="ISD62" s="20"/>
      <c r="ISE62" s="20"/>
      <c r="ISF62" s="20"/>
      <c r="ISG62" s="20"/>
      <c r="ISH62" s="20"/>
      <c r="ISI62" s="20"/>
      <c r="ISJ62" s="20"/>
      <c r="ISK62" s="20"/>
      <c r="ISL62" s="20"/>
      <c r="ISM62" s="20"/>
      <c r="ISN62" s="20"/>
      <c r="ISO62" s="20"/>
      <c r="ISP62" s="20"/>
      <c r="ISQ62" s="20"/>
      <c r="ISR62" s="20"/>
      <c r="ISS62" s="20"/>
      <c r="IST62" s="20"/>
      <c r="ISU62" s="20"/>
      <c r="ISV62" s="20"/>
      <c r="ISW62" s="20"/>
      <c r="ISX62" s="20"/>
      <c r="ISY62" s="20"/>
      <c r="ISZ62" s="20"/>
      <c r="ITA62" s="20"/>
      <c r="ITB62" s="20"/>
      <c r="ITC62" s="20"/>
      <c r="ITD62" s="20"/>
      <c r="ITE62" s="20"/>
      <c r="ITF62" s="20"/>
      <c r="ITG62" s="20"/>
      <c r="ITH62" s="20"/>
      <c r="ITI62" s="20"/>
      <c r="ITJ62" s="20"/>
      <c r="ITK62" s="20"/>
      <c r="ITL62" s="20"/>
      <c r="ITM62" s="20"/>
      <c r="ITN62" s="20"/>
      <c r="ITO62" s="20"/>
      <c r="ITP62" s="20"/>
      <c r="ITQ62" s="20"/>
      <c r="ITR62" s="20"/>
      <c r="ITS62" s="20"/>
      <c r="ITT62" s="20"/>
      <c r="ITU62" s="20"/>
      <c r="ITV62" s="20"/>
      <c r="ITW62" s="20"/>
      <c r="ITX62" s="20"/>
      <c r="ITY62" s="20"/>
      <c r="ITZ62" s="20"/>
      <c r="IUA62" s="20"/>
      <c r="IUB62" s="20"/>
      <c r="IUC62" s="20"/>
      <c r="IUD62" s="20"/>
      <c r="IUE62" s="20"/>
      <c r="IUF62" s="20"/>
      <c r="IUG62" s="20"/>
      <c r="IUH62" s="20"/>
      <c r="IUI62" s="20"/>
      <c r="IUJ62" s="20"/>
      <c r="IUK62" s="20"/>
      <c r="IUL62" s="20"/>
      <c r="IUM62" s="20"/>
      <c r="IUN62" s="20"/>
      <c r="IUO62" s="20"/>
      <c r="IUP62" s="20"/>
      <c r="IUQ62" s="20"/>
      <c r="IUR62" s="20"/>
      <c r="IUS62" s="20"/>
      <c r="IUT62" s="20"/>
      <c r="IUU62" s="20"/>
      <c r="IUV62" s="20"/>
      <c r="IUW62" s="20"/>
      <c r="IUX62" s="20"/>
      <c r="IUY62" s="20"/>
      <c r="IUZ62" s="20"/>
      <c r="IVA62" s="20"/>
      <c r="IVB62" s="20"/>
      <c r="IVC62" s="20"/>
      <c r="IVD62" s="20"/>
      <c r="IVE62" s="20"/>
      <c r="IVF62" s="20"/>
      <c r="IVG62" s="20"/>
      <c r="IVH62" s="20"/>
      <c r="IVI62" s="20"/>
      <c r="IVJ62" s="20"/>
      <c r="IVK62" s="20"/>
      <c r="IVL62" s="20"/>
      <c r="IVM62" s="20"/>
      <c r="IVN62" s="20"/>
      <c r="IVO62" s="20"/>
      <c r="IVP62" s="20"/>
      <c r="IVQ62" s="20"/>
      <c r="IVR62" s="20"/>
      <c r="IVS62" s="20"/>
      <c r="IVT62" s="20"/>
      <c r="IVU62" s="20"/>
      <c r="IVV62" s="20"/>
      <c r="IVW62" s="20"/>
      <c r="IVX62" s="20"/>
      <c r="IVY62" s="20"/>
      <c r="IVZ62" s="20"/>
      <c r="IWA62" s="20"/>
      <c r="IWB62" s="20"/>
      <c r="IWC62" s="20"/>
      <c r="IWD62" s="20"/>
      <c r="IWE62" s="20"/>
      <c r="IWF62" s="20"/>
      <c r="IWG62" s="20"/>
      <c r="IWH62" s="20"/>
      <c r="IWI62" s="20"/>
      <c r="IWJ62" s="20"/>
      <c r="IWK62" s="20"/>
      <c r="IWL62" s="20"/>
      <c r="IWM62" s="20"/>
      <c r="IWN62" s="20"/>
      <c r="IWO62" s="20"/>
      <c r="IWP62" s="20"/>
      <c r="IWQ62" s="20"/>
      <c r="IWR62" s="20"/>
      <c r="IWS62" s="20"/>
      <c r="IWT62" s="20"/>
      <c r="IWU62" s="20"/>
      <c r="IWV62" s="20"/>
      <c r="IWW62" s="20"/>
      <c r="IWX62" s="20"/>
      <c r="IWY62" s="20"/>
      <c r="IWZ62" s="20"/>
      <c r="IXA62" s="20"/>
      <c r="IXB62" s="20"/>
      <c r="IXC62" s="20"/>
      <c r="IXD62" s="20"/>
      <c r="IXE62" s="20"/>
      <c r="IXF62" s="20"/>
      <c r="IXG62" s="20"/>
      <c r="IXH62" s="20"/>
      <c r="IXI62" s="20"/>
      <c r="IXJ62" s="20"/>
      <c r="IXK62" s="20"/>
      <c r="IXL62" s="20"/>
      <c r="IXM62" s="20"/>
      <c r="IXN62" s="20"/>
      <c r="IXO62" s="20"/>
      <c r="IXP62" s="20"/>
      <c r="IXQ62" s="20"/>
      <c r="IXR62" s="20"/>
      <c r="IXS62" s="20"/>
      <c r="IXT62" s="20"/>
      <c r="IXU62" s="20"/>
      <c r="IXV62" s="20"/>
      <c r="IXW62" s="20"/>
      <c r="IXX62" s="20"/>
      <c r="IXY62" s="20"/>
      <c r="IXZ62" s="20"/>
      <c r="IYA62" s="20"/>
      <c r="IYB62" s="20"/>
      <c r="IYC62" s="20"/>
      <c r="IYD62" s="20"/>
      <c r="IYE62" s="20"/>
      <c r="IYF62" s="20"/>
      <c r="IYG62" s="20"/>
      <c r="IYH62" s="20"/>
      <c r="IYI62" s="20"/>
      <c r="IYJ62" s="20"/>
      <c r="IYK62" s="20"/>
      <c r="IYL62" s="20"/>
      <c r="IYM62" s="20"/>
      <c r="IYN62" s="20"/>
      <c r="IYO62" s="20"/>
      <c r="IYP62" s="20"/>
      <c r="IYQ62" s="20"/>
      <c r="IYR62" s="20"/>
      <c r="IYS62" s="20"/>
      <c r="IYT62" s="20"/>
      <c r="IYU62" s="20"/>
      <c r="IYV62" s="20"/>
      <c r="IYW62" s="20"/>
      <c r="IYX62" s="20"/>
      <c r="IYY62" s="20"/>
      <c r="IYZ62" s="20"/>
      <c r="IZA62" s="20"/>
      <c r="IZB62" s="20"/>
      <c r="IZC62" s="20"/>
      <c r="IZD62" s="20"/>
      <c r="IZE62" s="20"/>
      <c r="IZF62" s="20"/>
      <c r="IZG62" s="20"/>
      <c r="IZH62" s="20"/>
      <c r="IZI62" s="20"/>
      <c r="IZJ62" s="20"/>
      <c r="IZK62" s="20"/>
      <c r="IZL62" s="20"/>
      <c r="IZM62" s="20"/>
      <c r="IZN62" s="20"/>
      <c r="IZO62" s="20"/>
      <c r="IZP62" s="20"/>
      <c r="IZQ62" s="20"/>
      <c r="IZR62" s="20"/>
      <c r="IZS62" s="20"/>
      <c r="IZT62" s="20"/>
      <c r="IZU62" s="20"/>
      <c r="IZV62" s="20"/>
      <c r="IZW62" s="20"/>
      <c r="IZX62" s="20"/>
      <c r="IZY62" s="20"/>
      <c r="IZZ62" s="20"/>
      <c r="JAA62" s="20"/>
      <c r="JAB62" s="20"/>
      <c r="JAC62" s="20"/>
      <c r="JAD62" s="20"/>
      <c r="JAE62" s="20"/>
      <c r="JAF62" s="20"/>
      <c r="JAG62" s="20"/>
      <c r="JAH62" s="20"/>
      <c r="JAI62" s="20"/>
      <c r="JAJ62" s="20"/>
      <c r="JAK62" s="20"/>
      <c r="JAL62" s="20"/>
      <c r="JAM62" s="20"/>
      <c r="JAN62" s="20"/>
      <c r="JAO62" s="20"/>
      <c r="JAP62" s="20"/>
      <c r="JAQ62" s="20"/>
      <c r="JAR62" s="20"/>
      <c r="JAS62" s="20"/>
      <c r="JAT62" s="20"/>
      <c r="JAU62" s="20"/>
      <c r="JAV62" s="20"/>
      <c r="JAW62" s="20"/>
      <c r="JAX62" s="20"/>
      <c r="JAY62" s="20"/>
      <c r="JAZ62" s="20"/>
      <c r="JBA62" s="20"/>
      <c r="JBB62" s="20"/>
      <c r="JBC62" s="20"/>
      <c r="JBD62" s="20"/>
      <c r="JBE62" s="20"/>
      <c r="JBF62" s="20"/>
      <c r="JBG62" s="20"/>
      <c r="JBH62" s="20"/>
      <c r="JBI62" s="20"/>
      <c r="JBJ62" s="20"/>
      <c r="JBK62" s="20"/>
      <c r="JBL62" s="20"/>
      <c r="JBM62" s="20"/>
      <c r="JBN62" s="20"/>
      <c r="JBO62" s="20"/>
      <c r="JBP62" s="20"/>
      <c r="JBQ62" s="20"/>
      <c r="JBR62" s="20"/>
      <c r="JBS62" s="20"/>
      <c r="JBT62" s="20"/>
      <c r="JBU62" s="20"/>
      <c r="JBV62" s="20"/>
      <c r="JBW62" s="20"/>
      <c r="JBX62" s="20"/>
      <c r="JBY62" s="20"/>
      <c r="JBZ62" s="20"/>
      <c r="JCA62" s="20"/>
      <c r="JCB62" s="20"/>
      <c r="JCC62" s="20"/>
      <c r="JCD62" s="20"/>
      <c r="JCE62" s="20"/>
      <c r="JCF62" s="20"/>
      <c r="JCG62" s="20"/>
      <c r="JCH62" s="20"/>
      <c r="JCI62" s="20"/>
      <c r="JCJ62" s="20"/>
      <c r="JCK62" s="20"/>
      <c r="JCL62" s="20"/>
      <c r="JCM62" s="20"/>
      <c r="JCN62" s="20"/>
      <c r="JCO62" s="20"/>
      <c r="JCP62" s="20"/>
      <c r="JCQ62" s="20"/>
      <c r="JCR62" s="20"/>
      <c r="JCS62" s="20"/>
      <c r="JCT62" s="20"/>
      <c r="JCU62" s="20"/>
      <c r="JCV62" s="20"/>
      <c r="JCW62" s="20"/>
      <c r="JCX62" s="20"/>
      <c r="JCY62" s="20"/>
      <c r="JCZ62" s="20"/>
      <c r="JDA62" s="20"/>
      <c r="JDB62" s="20"/>
      <c r="JDC62" s="20"/>
      <c r="JDD62" s="20"/>
      <c r="JDE62" s="20"/>
      <c r="JDF62" s="20"/>
      <c r="JDG62" s="20"/>
      <c r="JDH62" s="20"/>
      <c r="JDI62" s="20"/>
      <c r="JDJ62" s="20"/>
      <c r="JDK62" s="20"/>
      <c r="JDL62" s="20"/>
      <c r="JDM62" s="20"/>
      <c r="JDN62" s="20"/>
      <c r="JDO62" s="20"/>
      <c r="JDP62" s="20"/>
      <c r="JDQ62" s="20"/>
      <c r="JDR62" s="20"/>
      <c r="JDS62" s="20"/>
      <c r="JDT62" s="20"/>
      <c r="JDU62" s="20"/>
      <c r="JDV62" s="20"/>
      <c r="JDW62" s="20"/>
      <c r="JDX62" s="20"/>
      <c r="JDY62" s="20"/>
      <c r="JDZ62" s="20"/>
      <c r="JEA62" s="20"/>
      <c r="JEB62" s="20"/>
      <c r="JEC62" s="20"/>
      <c r="JED62" s="20"/>
      <c r="JEE62" s="20"/>
      <c r="JEF62" s="20"/>
      <c r="JEG62" s="20"/>
      <c r="JEH62" s="20"/>
      <c r="JEI62" s="20"/>
      <c r="JEJ62" s="20"/>
      <c r="JEK62" s="20"/>
      <c r="JEL62" s="20"/>
      <c r="JEM62" s="20"/>
      <c r="JEN62" s="20"/>
      <c r="JEO62" s="20"/>
      <c r="JEP62" s="20"/>
      <c r="JEQ62" s="20"/>
      <c r="JER62" s="20"/>
      <c r="JES62" s="20"/>
      <c r="JET62" s="20"/>
      <c r="JEU62" s="20"/>
      <c r="JEV62" s="20"/>
      <c r="JEW62" s="20"/>
      <c r="JEX62" s="20"/>
      <c r="JEY62" s="20"/>
      <c r="JEZ62" s="20"/>
      <c r="JFA62" s="20"/>
      <c r="JFB62" s="20"/>
      <c r="JFC62" s="20"/>
      <c r="JFD62" s="20"/>
      <c r="JFE62" s="20"/>
      <c r="JFF62" s="20"/>
      <c r="JFG62" s="20"/>
      <c r="JFH62" s="20"/>
      <c r="JFI62" s="20"/>
      <c r="JFJ62" s="20"/>
      <c r="JFK62" s="20"/>
      <c r="JFL62" s="20"/>
      <c r="JFM62" s="20"/>
      <c r="JFN62" s="20"/>
      <c r="JFO62" s="20"/>
      <c r="JFP62" s="20"/>
      <c r="JFQ62" s="20"/>
      <c r="JFR62" s="20"/>
      <c r="JFS62" s="20"/>
      <c r="JFT62" s="20"/>
      <c r="JFU62" s="20"/>
      <c r="JFV62" s="20"/>
      <c r="JFW62" s="20"/>
      <c r="JFX62" s="20"/>
      <c r="JFY62" s="20"/>
      <c r="JFZ62" s="20"/>
      <c r="JGA62" s="20"/>
      <c r="JGB62" s="20"/>
      <c r="JGC62" s="20"/>
      <c r="JGD62" s="20"/>
      <c r="JGE62" s="20"/>
      <c r="JGF62" s="20"/>
      <c r="JGG62" s="20"/>
      <c r="JGH62" s="20"/>
      <c r="JGI62" s="20"/>
      <c r="JGJ62" s="20"/>
      <c r="JGK62" s="20"/>
      <c r="JGL62" s="20"/>
      <c r="JGM62" s="20"/>
      <c r="JGN62" s="20"/>
      <c r="JGO62" s="20"/>
      <c r="JGP62" s="20"/>
      <c r="JGQ62" s="20"/>
      <c r="JGR62" s="20"/>
      <c r="JGS62" s="20"/>
      <c r="JGT62" s="20"/>
      <c r="JGU62" s="20"/>
      <c r="JGV62" s="20"/>
      <c r="JGW62" s="20"/>
      <c r="JGX62" s="20"/>
      <c r="JGY62" s="20"/>
      <c r="JGZ62" s="20"/>
      <c r="JHA62" s="20"/>
      <c r="JHB62" s="20"/>
      <c r="JHC62" s="20"/>
      <c r="JHD62" s="20"/>
      <c r="JHE62" s="20"/>
      <c r="JHF62" s="20"/>
      <c r="JHG62" s="20"/>
      <c r="JHH62" s="20"/>
      <c r="JHI62" s="20"/>
      <c r="JHJ62" s="20"/>
      <c r="JHK62" s="20"/>
      <c r="JHL62" s="20"/>
      <c r="JHM62" s="20"/>
      <c r="JHN62" s="20"/>
      <c r="JHO62" s="20"/>
      <c r="JHP62" s="20"/>
      <c r="JHQ62" s="20"/>
      <c r="JHR62" s="20"/>
      <c r="JHS62" s="20"/>
      <c r="JHT62" s="20"/>
      <c r="JHU62" s="20"/>
      <c r="JHV62" s="20"/>
      <c r="JHW62" s="20"/>
      <c r="JHX62" s="20"/>
      <c r="JHY62" s="20"/>
      <c r="JHZ62" s="20"/>
      <c r="JIA62" s="20"/>
      <c r="JIB62" s="20"/>
      <c r="JIC62" s="20"/>
      <c r="JID62" s="20"/>
      <c r="JIE62" s="20"/>
      <c r="JIF62" s="20"/>
      <c r="JIG62" s="20"/>
      <c r="JIH62" s="20"/>
      <c r="JII62" s="20"/>
      <c r="JIJ62" s="20"/>
      <c r="JIK62" s="20"/>
      <c r="JIL62" s="20"/>
      <c r="JIM62" s="20"/>
      <c r="JIN62" s="20"/>
      <c r="JIO62" s="20"/>
      <c r="JIP62" s="20"/>
      <c r="JIQ62" s="20"/>
      <c r="JIR62" s="20"/>
      <c r="JIS62" s="20"/>
      <c r="JIT62" s="20"/>
      <c r="JIU62" s="20"/>
      <c r="JIV62" s="20"/>
      <c r="JIW62" s="20"/>
      <c r="JIX62" s="20"/>
      <c r="JIY62" s="20"/>
      <c r="JIZ62" s="20"/>
      <c r="JJA62" s="20"/>
      <c r="JJB62" s="20"/>
      <c r="JJC62" s="20"/>
      <c r="JJD62" s="20"/>
      <c r="JJE62" s="20"/>
      <c r="JJF62" s="20"/>
      <c r="JJG62" s="20"/>
      <c r="JJH62" s="20"/>
      <c r="JJI62" s="20"/>
      <c r="JJJ62" s="20"/>
      <c r="JJK62" s="20"/>
      <c r="JJL62" s="20"/>
      <c r="JJM62" s="20"/>
      <c r="JJN62" s="20"/>
      <c r="JJO62" s="20"/>
      <c r="JJP62" s="20"/>
      <c r="JJQ62" s="20"/>
      <c r="JJR62" s="20"/>
      <c r="JJS62" s="20"/>
      <c r="JJT62" s="20"/>
      <c r="JJU62" s="20"/>
      <c r="JJV62" s="20"/>
      <c r="JJW62" s="20"/>
      <c r="JJX62" s="20"/>
      <c r="JJY62" s="20"/>
      <c r="JJZ62" s="20"/>
      <c r="JKA62" s="20"/>
      <c r="JKB62" s="20"/>
      <c r="JKC62" s="20"/>
      <c r="JKD62" s="20"/>
      <c r="JKE62" s="20"/>
      <c r="JKF62" s="20"/>
      <c r="JKG62" s="20"/>
      <c r="JKH62" s="20"/>
      <c r="JKI62" s="20"/>
      <c r="JKJ62" s="20"/>
      <c r="JKK62" s="20"/>
      <c r="JKL62" s="20"/>
      <c r="JKM62" s="20"/>
      <c r="JKN62" s="20"/>
      <c r="JKO62" s="20"/>
      <c r="JKP62" s="20"/>
      <c r="JKQ62" s="20"/>
      <c r="JKR62" s="20"/>
      <c r="JKS62" s="20"/>
      <c r="JKT62" s="20"/>
      <c r="JKU62" s="20"/>
      <c r="JKV62" s="20"/>
      <c r="JKW62" s="20"/>
      <c r="JKX62" s="20"/>
      <c r="JKY62" s="20"/>
      <c r="JKZ62" s="20"/>
      <c r="JLA62" s="20"/>
      <c r="JLB62" s="20"/>
      <c r="JLC62" s="20"/>
      <c r="JLD62" s="20"/>
      <c r="JLE62" s="20"/>
      <c r="JLF62" s="20"/>
      <c r="JLG62" s="20"/>
      <c r="JLH62" s="20"/>
      <c r="JLI62" s="20"/>
      <c r="JLJ62" s="20"/>
      <c r="JLK62" s="20"/>
      <c r="JLL62" s="20"/>
      <c r="JLM62" s="20"/>
      <c r="JLN62" s="20"/>
      <c r="JLO62" s="20"/>
      <c r="JLP62" s="20"/>
      <c r="JLQ62" s="20"/>
      <c r="JLR62" s="20"/>
      <c r="JLS62" s="20"/>
      <c r="JLT62" s="20"/>
      <c r="JLU62" s="20"/>
      <c r="JLV62" s="20"/>
      <c r="JLW62" s="20"/>
      <c r="JLX62" s="20"/>
      <c r="JLY62" s="20"/>
      <c r="JLZ62" s="20"/>
      <c r="JMA62" s="20"/>
      <c r="JMB62" s="20"/>
      <c r="JMC62" s="20"/>
      <c r="JMD62" s="20"/>
      <c r="JME62" s="20"/>
      <c r="JMF62" s="20"/>
      <c r="JMG62" s="20"/>
      <c r="JMH62" s="20"/>
      <c r="JMI62" s="20"/>
      <c r="JMJ62" s="20"/>
      <c r="JMK62" s="20"/>
      <c r="JML62" s="20"/>
      <c r="JMM62" s="20"/>
      <c r="JMN62" s="20"/>
      <c r="JMO62" s="20"/>
      <c r="JMP62" s="20"/>
      <c r="JMQ62" s="20"/>
      <c r="JMR62" s="20"/>
      <c r="JMS62" s="20"/>
      <c r="JMT62" s="20"/>
      <c r="JMU62" s="20"/>
      <c r="JMV62" s="20"/>
      <c r="JMW62" s="20"/>
      <c r="JMX62" s="20"/>
      <c r="JMY62" s="20"/>
      <c r="JMZ62" s="20"/>
      <c r="JNA62" s="20"/>
      <c r="JNB62" s="20"/>
      <c r="JNC62" s="20"/>
      <c r="JND62" s="20"/>
      <c r="JNE62" s="20"/>
      <c r="JNF62" s="20"/>
      <c r="JNG62" s="20"/>
      <c r="JNH62" s="20"/>
      <c r="JNI62" s="20"/>
      <c r="JNJ62" s="20"/>
      <c r="JNK62" s="20"/>
      <c r="JNL62" s="20"/>
      <c r="JNM62" s="20"/>
      <c r="JNN62" s="20"/>
      <c r="JNO62" s="20"/>
      <c r="JNP62" s="20"/>
      <c r="JNQ62" s="20"/>
      <c r="JNR62" s="20"/>
      <c r="JNS62" s="20"/>
      <c r="JNT62" s="20"/>
      <c r="JNU62" s="20"/>
      <c r="JNV62" s="20"/>
      <c r="JNW62" s="20"/>
      <c r="JNX62" s="20"/>
      <c r="JNY62" s="20"/>
      <c r="JNZ62" s="20"/>
      <c r="JOA62" s="20"/>
      <c r="JOB62" s="20"/>
      <c r="JOC62" s="20"/>
      <c r="JOD62" s="20"/>
      <c r="JOE62" s="20"/>
      <c r="JOF62" s="20"/>
      <c r="JOG62" s="20"/>
      <c r="JOH62" s="20"/>
      <c r="JOI62" s="20"/>
      <c r="JOJ62" s="20"/>
      <c r="JOK62" s="20"/>
      <c r="JOL62" s="20"/>
      <c r="JOM62" s="20"/>
      <c r="JON62" s="20"/>
      <c r="JOO62" s="20"/>
      <c r="JOP62" s="20"/>
      <c r="JOQ62" s="20"/>
      <c r="JOR62" s="20"/>
      <c r="JOS62" s="20"/>
      <c r="JOT62" s="20"/>
      <c r="JOU62" s="20"/>
      <c r="JOV62" s="20"/>
      <c r="JOW62" s="20"/>
      <c r="JOX62" s="20"/>
      <c r="JOY62" s="20"/>
      <c r="JOZ62" s="20"/>
      <c r="JPA62" s="20"/>
      <c r="JPB62" s="20"/>
      <c r="JPC62" s="20"/>
      <c r="JPD62" s="20"/>
      <c r="JPE62" s="20"/>
      <c r="JPF62" s="20"/>
      <c r="JPG62" s="20"/>
      <c r="JPH62" s="20"/>
      <c r="JPI62" s="20"/>
      <c r="JPJ62" s="20"/>
      <c r="JPK62" s="20"/>
      <c r="JPL62" s="20"/>
      <c r="JPM62" s="20"/>
      <c r="JPN62" s="20"/>
      <c r="JPO62" s="20"/>
      <c r="JPP62" s="20"/>
      <c r="JPQ62" s="20"/>
      <c r="JPR62" s="20"/>
      <c r="JPS62" s="20"/>
      <c r="JPT62" s="20"/>
      <c r="JPU62" s="20"/>
      <c r="JPV62" s="20"/>
      <c r="JPW62" s="20"/>
      <c r="JPX62" s="20"/>
      <c r="JPY62" s="20"/>
      <c r="JPZ62" s="20"/>
      <c r="JQA62" s="20"/>
      <c r="JQB62" s="20"/>
      <c r="JQC62" s="20"/>
      <c r="JQD62" s="20"/>
      <c r="JQE62" s="20"/>
      <c r="JQF62" s="20"/>
      <c r="JQG62" s="20"/>
      <c r="JQH62" s="20"/>
      <c r="JQI62" s="20"/>
      <c r="JQJ62" s="20"/>
      <c r="JQK62" s="20"/>
      <c r="JQL62" s="20"/>
      <c r="JQM62" s="20"/>
      <c r="JQN62" s="20"/>
      <c r="JQO62" s="20"/>
      <c r="JQP62" s="20"/>
      <c r="JQQ62" s="20"/>
      <c r="JQR62" s="20"/>
      <c r="JQS62" s="20"/>
      <c r="JQT62" s="20"/>
      <c r="JQU62" s="20"/>
      <c r="JQV62" s="20"/>
      <c r="JQW62" s="20"/>
      <c r="JQX62" s="20"/>
      <c r="JQY62" s="20"/>
      <c r="JQZ62" s="20"/>
      <c r="JRA62" s="20"/>
      <c r="JRB62" s="20"/>
      <c r="JRC62" s="20"/>
      <c r="JRD62" s="20"/>
      <c r="JRE62" s="20"/>
      <c r="JRF62" s="20"/>
      <c r="JRG62" s="20"/>
      <c r="JRH62" s="20"/>
      <c r="JRI62" s="20"/>
      <c r="JRJ62" s="20"/>
      <c r="JRK62" s="20"/>
      <c r="JRL62" s="20"/>
      <c r="JRM62" s="20"/>
      <c r="JRN62" s="20"/>
      <c r="JRO62" s="20"/>
      <c r="JRP62" s="20"/>
      <c r="JRQ62" s="20"/>
      <c r="JRR62" s="20"/>
      <c r="JRS62" s="20"/>
      <c r="JRT62" s="20"/>
      <c r="JRU62" s="20"/>
      <c r="JRV62" s="20"/>
      <c r="JRW62" s="20"/>
      <c r="JRX62" s="20"/>
      <c r="JRY62" s="20"/>
      <c r="JRZ62" s="20"/>
      <c r="JSA62" s="20"/>
      <c r="JSB62" s="20"/>
      <c r="JSC62" s="20"/>
      <c r="JSD62" s="20"/>
      <c r="JSE62" s="20"/>
      <c r="JSF62" s="20"/>
      <c r="JSG62" s="20"/>
      <c r="JSH62" s="20"/>
      <c r="JSI62" s="20"/>
      <c r="JSJ62" s="20"/>
      <c r="JSK62" s="20"/>
      <c r="JSL62" s="20"/>
      <c r="JSM62" s="20"/>
      <c r="JSN62" s="20"/>
      <c r="JSO62" s="20"/>
      <c r="JSP62" s="20"/>
      <c r="JSQ62" s="20"/>
      <c r="JSR62" s="20"/>
      <c r="JSS62" s="20"/>
      <c r="JST62" s="20"/>
      <c r="JSU62" s="20"/>
      <c r="JSV62" s="20"/>
      <c r="JSW62" s="20"/>
      <c r="JSX62" s="20"/>
      <c r="JSY62" s="20"/>
      <c r="JSZ62" s="20"/>
      <c r="JTA62" s="20"/>
      <c r="JTB62" s="20"/>
      <c r="JTC62" s="20"/>
      <c r="JTD62" s="20"/>
      <c r="JTE62" s="20"/>
      <c r="JTF62" s="20"/>
      <c r="JTG62" s="20"/>
      <c r="JTH62" s="20"/>
      <c r="JTI62" s="20"/>
      <c r="JTJ62" s="20"/>
      <c r="JTK62" s="20"/>
      <c r="JTL62" s="20"/>
      <c r="JTM62" s="20"/>
      <c r="JTN62" s="20"/>
      <c r="JTO62" s="20"/>
      <c r="JTP62" s="20"/>
      <c r="JTQ62" s="20"/>
      <c r="JTR62" s="20"/>
      <c r="JTS62" s="20"/>
      <c r="JTT62" s="20"/>
      <c r="JTU62" s="20"/>
      <c r="JTV62" s="20"/>
      <c r="JTW62" s="20"/>
      <c r="JTX62" s="20"/>
      <c r="JTY62" s="20"/>
      <c r="JTZ62" s="20"/>
      <c r="JUA62" s="20"/>
      <c r="JUB62" s="20"/>
      <c r="JUC62" s="20"/>
      <c r="JUD62" s="20"/>
      <c r="JUE62" s="20"/>
      <c r="JUF62" s="20"/>
      <c r="JUG62" s="20"/>
      <c r="JUH62" s="20"/>
      <c r="JUI62" s="20"/>
      <c r="JUJ62" s="20"/>
      <c r="JUK62" s="20"/>
      <c r="JUL62" s="20"/>
      <c r="JUM62" s="20"/>
      <c r="JUN62" s="20"/>
      <c r="JUO62" s="20"/>
      <c r="JUP62" s="20"/>
      <c r="JUQ62" s="20"/>
      <c r="JUR62" s="20"/>
      <c r="JUS62" s="20"/>
      <c r="JUT62" s="20"/>
      <c r="JUU62" s="20"/>
      <c r="JUV62" s="20"/>
      <c r="JUW62" s="20"/>
      <c r="JUX62" s="20"/>
      <c r="JUY62" s="20"/>
      <c r="JUZ62" s="20"/>
      <c r="JVA62" s="20"/>
      <c r="JVB62" s="20"/>
      <c r="JVC62" s="20"/>
      <c r="JVD62" s="20"/>
      <c r="JVE62" s="20"/>
      <c r="JVF62" s="20"/>
      <c r="JVG62" s="20"/>
      <c r="JVH62" s="20"/>
      <c r="JVI62" s="20"/>
      <c r="JVJ62" s="20"/>
      <c r="JVK62" s="20"/>
      <c r="JVL62" s="20"/>
      <c r="JVM62" s="20"/>
      <c r="JVN62" s="20"/>
      <c r="JVO62" s="20"/>
      <c r="JVP62" s="20"/>
      <c r="JVQ62" s="20"/>
      <c r="JVR62" s="20"/>
      <c r="JVS62" s="20"/>
      <c r="JVT62" s="20"/>
      <c r="JVU62" s="20"/>
      <c r="JVV62" s="20"/>
      <c r="JVW62" s="20"/>
      <c r="JVX62" s="20"/>
      <c r="JVY62" s="20"/>
      <c r="JVZ62" s="20"/>
      <c r="JWA62" s="20"/>
      <c r="JWB62" s="20"/>
      <c r="JWC62" s="20"/>
      <c r="JWD62" s="20"/>
      <c r="JWE62" s="20"/>
      <c r="JWF62" s="20"/>
      <c r="JWG62" s="20"/>
      <c r="JWH62" s="20"/>
      <c r="JWI62" s="20"/>
      <c r="JWJ62" s="20"/>
      <c r="JWK62" s="20"/>
      <c r="JWL62" s="20"/>
      <c r="JWM62" s="20"/>
      <c r="JWN62" s="20"/>
      <c r="JWO62" s="20"/>
      <c r="JWP62" s="20"/>
      <c r="JWQ62" s="20"/>
      <c r="JWR62" s="20"/>
      <c r="JWS62" s="20"/>
      <c r="JWT62" s="20"/>
      <c r="JWU62" s="20"/>
      <c r="JWV62" s="20"/>
      <c r="JWW62" s="20"/>
      <c r="JWX62" s="20"/>
      <c r="JWY62" s="20"/>
      <c r="JWZ62" s="20"/>
      <c r="JXA62" s="20"/>
      <c r="JXB62" s="20"/>
      <c r="JXC62" s="20"/>
      <c r="JXD62" s="20"/>
      <c r="JXE62" s="20"/>
      <c r="JXF62" s="20"/>
      <c r="JXG62" s="20"/>
      <c r="JXH62" s="20"/>
      <c r="JXI62" s="20"/>
      <c r="JXJ62" s="20"/>
      <c r="JXK62" s="20"/>
      <c r="JXL62" s="20"/>
      <c r="JXM62" s="20"/>
      <c r="JXN62" s="20"/>
      <c r="JXO62" s="20"/>
      <c r="JXP62" s="20"/>
      <c r="JXQ62" s="20"/>
      <c r="JXR62" s="20"/>
      <c r="JXS62" s="20"/>
      <c r="JXT62" s="20"/>
      <c r="JXU62" s="20"/>
      <c r="JXV62" s="20"/>
      <c r="JXW62" s="20"/>
      <c r="JXX62" s="20"/>
      <c r="JXY62" s="20"/>
      <c r="JXZ62" s="20"/>
      <c r="JYA62" s="20"/>
      <c r="JYB62" s="20"/>
      <c r="JYC62" s="20"/>
      <c r="JYD62" s="20"/>
      <c r="JYE62" s="20"/>
      <c r="JYF62" s="20"/>
      <c r="JYG62" s="20"/>
      <c r="JYH62" s="20"/>
      <c r="JYI62" s="20"/>
      <c r="JYJ62" s="20"/>
      <c r="JYK62" s="20"/>
      <c r="JYL62" s="20"/>
      <c r="JYM62" s="20"/>
      <c r="JYN62" s="20"/>
      <c r="JYO62" s="20"/>
      <c r="JYP62" s="20"/>
      <c r="JYQ62" s="20"/>
      <c r="JYR62" s="20"/>
      <c r="JYS62" s="20"/>
      <c r="JYT62" s="20"/>
      <c r="JYU62" s="20"/>
      <c r="JYV62" s="20"/>
      <c r="JYW62" s="20"/>
      <c r="JYX62" s="20"/>
      <c r="JYY62" s="20"/>
      <c r="JYZ62" s="20"/>
      <c r="JZA62" s="20"/>
      <c r="JZB62" s="20"/>
      <c r="JZC62" s="20"/>
      <c r="JZD62" s="20"/>
      <c r="JZE62" s="20"/>
      <c r="JZF62" s="20"/>
      <c r="JZG62" s="20"/>
      <c r="JZH62" s="20"/>
      <c r="JZI62" s="20"/>
      <c r="JZJ62" s="20"/>
      <c r="JZK62" s="20"/>
      <c r="JZL62" s="20"/>
      <c r="JZM62" s="20"/>
      <c r="JZN62" s="20"/>
      <c r="JZO62" s="20"/>
      <c r="JZP62" s="20"/>
      <c r="JZQ62" s="20"/>
      <c r="JZR62" s="20"/>
      <c r="JZS62" s="20"/>
      <c r="JZT62" s="20"/>
      <c r="JZU62" s="20"/>
      <c r="JZV62" s="20"/>
      <c r="JZW62" s="20"/>
      <c r="JZX62" s="20"/>
      <c r="JZY62" s="20"/>
      <c r="JZZ62" s="20"/>
      <c r="KAA62" s="20"/>
      <c r="KAB62" s="20"/>
      <c r="KAC62" s="20"/>
      <c r="KAD62" s="20"/>
      <c r="KAE62" s="20"/>
      <c r="KAF62" s="20"/>
      <c r="KAG62" s="20"/>
      <c r="KAH62" s="20"/>
      <c r="KAI62" s="20"/>
      <c r="KAJ62" s="20"/>
      <c r="KAK62" s="20"/>
      <c r="KAL62" s="20"/>
      <c r="KAM62" s="20"/>
      <c r="KAN62" s="20"/>
      <c r="KAO62" s="20"/>
      <c r="KAP62" s="20"/>
      <c r="KAQ62" s="20"/>
      <c r="KAR62" s="20"/>
      <c r="KAS62" s="20"/>
      <c r="KAT62" s="20"/>
      <c r="KAU62" s="20"/>
      <c r="KAV62" s="20"/>
      <c r="KAW62" s="20"/>
      <c r="KAX62" s="20"/>
      <c r="KAY62" s="20"/>
      <c r="KAZ62" s="20"/>
      <c r="KBA62" s="20"/>
      <c r="KBB62" s="20"/>
      <c r="KBC62" s="20"/>
      <c r="KBD62" s="20"/>
      <c r="KBE62" s="20"/>
      <c r="KBF62" s="20"/>
      <c r="KBG62" s="20"/>
      <c r="KBH62" s="20"/>
      <c r="KBI62" s="20"/>
      <c r="KBJ62" s="20"/>
      <c r="KBK62" s="20"/>
      <c r="KBL62" s="20"/>
      <c r="KBM62" s="20"/>
      <c r="KBN62" s="20"/>
      <c r="KBO62" s="20"/>
      <c r="KBP62" s="20"/>
      <c r="KBQ62" s="20"/>
      <c r="KBR62" s="20"/>
      <c r="KBS62" s="20"/>
      <c r="KBT62" s="20"/>
      <c r="KBU62" s="20"/>
      <c r="KBV62" s="20"/>
      <c r="KBW62" s="20"/>
      <c r="KBX62" s="20"/>
      <c r="KBY62" s="20"/>
      <c r="KBZ62" s="20"/>
      <c r="KCA62" s="20"/>
      <c r="KCB62" s="20"/>
      <c r="KCC62" s="20"/>
      <c r="KCD62" s="20"/>
      <c r="KCE62" s="20"/>
      <c r="KCF62" s="20"/>
      <c r="KCG62" s="20"/>
      <c r="KCH62" s="20"/>
      <c r="KCI62" s="20"/>
      <c r="KCJ62" s="20"/>
      <c r="KCK62" s="20"/>
      <c r="KCL62" s="20"/>
      <c r="KCM62" s="20"/>
      <c r="KCN62" s="20"/>
      <c r="KCO62" s="20"/>
      <c r="KCP62" s="20"/>
      <c r="KCQ62" s="20"/>
      <c r="KCR62" s="20"/>
      <c r="KCS62" s="20"/>
      <c r="KCT62" s="20"/>
      <c r="KCU62" s="20"/>
      <c r="KCV62" s="20"/>
      <c r="KCW62" s="20"/>
      <c r="KCX62" s="20"/>
      <c r="KCY62" s="20"/>
      <c r="KCZ62" s="20"/>
      <c r="KDA62" s="20"/>
      <c r="KDB62" s="20"/>
      <c r="KDC62" s="20"/>
      <c r="KDD62" s="20"/>
      <c r="KDE62" s="20"/>
      <c r="KDF62" s="20"/>
      <c r="KDG62" s="20"/>
      <c r="KDH62" s="20"/>
      <c r="KDI62" s="20"/>
      <c r="KDJ62" s="20"/>
      <c r="KDK62" s="20"/>
      <c r="KDL62" s="20"/>
      <c r="KDM62" s="20"/>
      <c r="KDN62" s="20"/>
      <c r="KDO62" s="20"/>
      <c r="KDP62" s="20"/>
      <c r="KDQ62" s="20"/>
      <c r="KDR62" s="20"/>
      <c r="KDS62" s="20"/>
      <c r="KDT62" s="20"/>
      <c r="KDU62" s="20"/>
      <c r="KDV62" s="20"/>
      <c r="KDW62" s="20"/>
      <c r="KDX62" s="20"/>
      <c r="KDY62" s="20"/>
      <c r="KDZ62" s="20"/>
      <c r="KEA62" s="20"/>
      <c r="KEB62" s="20"/>
      <c r="KEC62" s="20"/>
      <c r="KED62" s="20"/>
      <c r="KEE62" s="20"/>
      <c r="KEF62" s="20"/>
      <c r="KEG62" s="20"/>
      <c r="KEH62" s="20"/>
      <c r="KEI62" s="20"/>
      <c r="KEJ62" s="20"/>
      <c r="KEK62" s="20"/>
      <c r="KEL62" s="20"/>
      <c r="KEM62" s="20"/>
      <c r="KEN62" s="20"/>
      <c r="KEO62" s="20"/>
      <c r="KEP62" s="20"/>
      <c r="KEQ62" s="20"/>
      <c r="KER62" s="20"/>
      <c r="KES62" s="20"/>
      <c r="KET62" s="20"/>
      <c r="KEU62" s="20"/>
      <c r="KEV62" s="20"/>
      <c r="KEW62" s="20"/>
      <c r="KEX62" s="20"/>
      <c r="KEY62" s="20"/>
      <c r="KEZ62" s="20"/>
      <c r="KFA62" s="20"/>
      <c r="KFB62" s="20"/>
      <c r="KFC62" s="20"/>
      <c r="KFD62" s="20"/>
      <c r="KFE62" s="20"/>
      <c r="KFF62" s="20"/>
      <c r="KFG62" s="20"/>
      <c r="KFH62" s="20"/>
      <c r="KFI62" s="20"/>
      <c r="KFJ62" s="20"/>
      <c r="KFK62" s="20"/>
      <c r="KFL62" s="20"/>
      <c r="KFM62" s="20"/>
      <c r="KFN62" s="20"/>
      <c r="KFO62" s="20"/>
      <c r="KFP62" s="20"/>
      <c r="KFQ62" s="20"/>
      <c r="KFR62" s="20"/>
      <c r="KFS62" s="20"/>
      <c r="KFT62" s="20"/>
      <c r="KFU62" s="20"/>
      <c r="KFV62" s="20"/>
      <c r="KFW62" s="20"/>
      <c r="KFX62" s="20"/>
      <c r="KFY62" s="20"/>
      <c r="KFZ62" s="20"/>
      <c r="KGA62" s="20"/>
      <c r="KGB62" s="20"/>
      <c r="KGC62" s="20"/>
      <c r="KGD62" s="20"/>
      <c r="KGE62" s="20"/>
      <c r="KGF62" s="20"/>
      <c r="KGG62" s="20"/>
      <c r="KGH62" s="20"/>
      <c r="KGI62" s="20"/>
      <c r="KGJ62" s="20"/>
      <c r="KGK62" s="20"/>
      <c r="KGL62" s="20"/>
      <c r="KGM62" s="20"/>
      <c r="KGN62" s="20"/>
      <c r="KGO62" s="20"/>
      <c r="KGP62" s="20"/>
      <c r="KGQ62" s="20"/>
      <c r="KGR62" s="20"/>
      <c r="KGS62" s="20"/>
      <c r="KGT62" s="20"/>
      <c r="KGU62" s="20"/>
      <c r="KGV62" s="20"/>
      <c r="KGW62" s="20"/>
      <c r="KGX62" s="20"/>
      <c r="KGY62" s="20"/>
      <c r="KGZ62" s="20"/>
      <c r="KHA62" s="20"/>
      <c r="KHB62" s="20"/>
      <c r="KHC62" s="20"/>
      <c r="KHD62" s="20"/>
      <c r="KHE62" s="20"/>
      <c r="KHF62" s="20"/>
      <c r="KHG62" s="20"/>
      <c r="KHH62" s="20"/>
      <c r="KHI62" s="20"/>
      <c r="KHJ62" s="20"/>
      <c r="KHK62" s="20"/>
      <c r="KHL62" s="20"/>
      <c r="KHM62" s="20"/>
      <c r="KHN62" s="20"/>
      <c r="KHO62" s="20"/>
      <c r="KHP62" s="20"/>
      <c r="KHQ62" s="20"/>
      <c r="KHR62" s="20"/>
      <c r="KHS62" s="20"/>
      <c r="KHT62" s="20"/>
      <c r="KHU62" s="20"/>
      <c r="KHV62" s="20"/>
      <c r="KHW62" s="20"/>
      <c r="KHX62" s="20"/>
      <c r="KHY62" s="20"/>
      <c r="KHZ62" s="20"/>
      <c r="KIA62" s="20"/>
      <c r="KIB62" s="20"/>
      <c r="KIC62" s="20"/>
      <c r="KID62" s="20"/>
      <c r="KIE62" s="20"/>
      <c r="KIF62" s="20"/>
      <c r="KIG62" s="20"/>
      <c r="KIH62" s="20"/>
      <c r="KII62" s="20"/>
      <c r="KIJ62" s="20"/>
      <c r="KIK62" s="20"/>
      <c r="KIL62" s="20"/>
      <c r="KIM62" s="20"/>
      <c r="KIN62" s="20"/>
      <c r="KIO62" s="20"/>
      <c r="KIP62" s="20"/>
      <c r="KIQ62" s="20"/>
      <c r="KIR62" s="20"/>
      <c r="KIS62" s="20"/>
      <c r="KIT62" s="20"/>
      <c r="KIU62" s="20"/>
      <c r="KIV62" s="20"/>
      <c r="KIW62" s="20"/>
      <c r="KIX62" s="20"/>
      <c r="KIY62" s="20"/>
      <c r="KIZ62" s="20"/>
      <c r="KJA62" s="20"/>
      <c r="KJB62" s="20"/>
      <c r="KJC62" s="20"/>
      <c r="KJD62" s="20"/>
      <c r="KJE62" s="20"/>
      <c r="KJF62" s="20"/>
      <c r="KJG62" s="20"/>
      <c r="KJH62" s="20"/>
      <c r="KJI62" s="20"/>
      <c r="KJJ62" s="20"/>
      <c r="KJK62" s="20"/>
      <c r="KJL62" s="20"/>
      <c r="KJM62" s="20"/>
      <c r="KJN62" s="20"/>
      <c r="KJO62" s="20"/>
      <c r="KJP62" s="20"/>
      <c r="KJQ62" s="20"/>
      <c r="KJR62" s="20"/>
      <c r="KJS62" s="20"/>
      <c r="KJT62" s="20"/>
      <c r="KJU62" s="20"/>
      <c r="KJV62" s="20"/>
      <c r="KJW62" s="20"/>
      <c r="KJX62" s="20"/>
      <c r="KJY62" s="20"/>
      <c r="KJZ62" s="20"/>
      <c r="KKA62" s="20"/>
      <c r="KKB62" s="20"/>
      <c r="KKC62" s="20"/>
      <c r="KKD62" s="20"/>
      <c r="KKE62" s="20"/>
      <c r="KKF62" s="20"/>
      <c r="KKG62" s="20"/>
      <c r="KKH62" s="20"/>
      <c r="KKI62" s="20"/>
      <c r="KKJ62" s="20"/>
      <c r="KKK62" s="20"/>
      <c r="KKL62" s="20"/>
      <c r="KKM62" s="20"/>
      <c r="KKN62" s="20"/>
      <c r="KKO62" s="20"/>
      <c r="KKP62" s="20"/>
      <c r="KKQ62" s="20"/>
      <c r="KKR62" s="20"/>
      <c r="KKS62" s="20"/>
      <c r="KKT62" s="20"/>
      <c r="KKU62" s="20"/>
      <c r="KKV62" s="20"/>
      <c r="KKW62" s="20"/>
      <c r="KKX62" s="20"/>
      <c r="KKY62" s="20"/>
      <c r="KKZ62" s="20"/>
      <c r="KLA62" s="20"/>
      <c r="KLB62" s="20"/>
      <c r="KLC62" s="20"/>
      <c r="KLD62" s="20"/>
      <c r="KLE62" s="20"/>
      <c r="KLF62" s="20"/>
      <c r="KLG62" s="20"/>
      <c r="KLH62" s="20"/>
      <c r="KLI62" s="20"/>
      <c r="KLJ62" s="20"/>
      <c r="KLK62" s="20"/>
      <c r="KLL62" s="20"/>
      <c r="KLM62" s="20"/>
      <c r="KLN62" s="20"/>
      <c r="KLO62" s="20"/>
      <c r="KLP62" s="20"/>
      <c r="KLQ62" s="20"/>
      <c r="KLR62" s="20"/>
      <c r="KLS62" s="20"/>
      <c r="KLT62" s="20"/>
      <c r="KLU62" s="20"/>
      <c r="KLV62" s="20"/>
      <c r="KLW62" s="20"/>
      <c r="KLX62" s="20"/>
      <c r="KLY62" s="20"/>
      <c r="KLZ62" s="20"/>
      <c r="KMA62" s="20"/>
      <c r="KMB62" s="20"/>
      <c r="KMC62" s="20"/>
      <c r="KMD62" s="20"/>
      <c r="KME62" s="20"/>
      <c r="KMF62" s="20"/>
      <c r="KMG62" s="20"/>
      <c r="KMH62" s="20"/>
      <c r="KMI62" s="20"/>
      <c r="KMJ62" s="20"/>
      <c r="KMK62" s="20"/>
      <c r="KML62" s="20"/>
      <c r="KMM62" s="20"/>
      <c r="KMN62" s="20"/>
      <c r="KMO62" s="20"/>
      <c r="KMP62" s="20"/>
      <c r="KMQ62" s="20"/>
      <c r="KMR62" s="20"/>
      <c r="KMS62" s="20"/>
      <c r="KMT62" s="20"/>
      <c r="KMU62" s="20"/>
      <c r="KMV62" s="20"/>
      <c r="KMW62" s="20"/>
      <c r="KMX62" s="20"/>
      <c r="KMY62" s="20"/>
      <c r="KMZ62" s="20"/>
      <c r="KNA62" s="20"/>
      <c r="KNB62" s="20"/>
      <c r="KNC62" s="20"/>
      <c r="KND62" s="20"/>
      <c r="KNE62" s="20"/>
      <c r="KNF62" s="20"/>
      <c r="KNG62" s="20"/>
      <c r="KNH62" s="20"/>
      <c r="KNI62" s="20"/>
      <c r="KNJ62" s="20"/>
      <c r="KNK62" s="20"/>
      <c r="KNL62" s="20"/>
      <c r="KNM62" s="20"/>
      <c r="KNN62" s="20"/>
      <c r="KNO62" s="20"/>
      <c r="KNP62" s="20"/>
      <c r="KNQ62" s="20"/>
      <c r="KNR62" s="20"/>
      <c r="KNS62" s="20"/>
      <c r="KNT62" s="20"/>
      <c r="KNU62" s="20"/>
      <c r="KNV62" s="20"/>
      <c r="KNW62" s="20"/>
      <c r="KNX62" s="20"/>
      <c r="KNY62" s="20"/>
      <c r="KNZ62" s="20"/>
      <c r="KOA62" s="20"/>
      <c r="KOB62" s="20"/>
      <c r="KOC62" s="20"/>
      <c r="KOD62" s="20"/>
      <c r="KOE62" s="20"/>
      <c r="KOF62" s="20"/>
      <c r="KOG62" s="20"/>
      <c r="KOH62" s="20"/>
      <c r="KOI62" s="20"/>
      <c r="KOJ62" s="20"/>
      <c r="KOK62" s="20"/>
      <c r="KOL62" s="20"/>
      <c r="KOM62" s="20"/>
      <c r="KON62" s="20"/>
      <c r="KOO62" s="20"/>
      <c r="KOP62" s="20"/>
      <c r="KOQ62" s="20"/>
      <c r="KOR62" s="20"/>
      <c r="KOS62" s="20"/>
      <c r="KOT62" s="20"/>
      <c r="KOU62" s="20"/>
      <c r="KOV62" s="20"/>
      <c r="KOW62" s="20"/>
      <c r="KOX62" s="20"/>
      <c r="KOY62" s="20"/>
      <c r="KOZ62" s="20"/>
      <c r="KPA62" s="20"/>
      <c r="KPB62" s="20"/>
      <c r="KPC62" s="20"/>
      <c r="KPD62" s="20"/>
      <c r="KPE62" s="20"/>
      <c r="KPF62" s="20"/>
      <c r="KPG62" s="20"/>
      <c r="KPH62" s="20"/>
      <c r="KPI62" s="20"/>
      <c r="KPJ62" s="20"/>
      <c r="KPK62" s="20"/>
      <c r="KPL62" s="20"/>
      <c r="KPM62" s="20"/>
      <c r="KPN62" s="20"/>
      <c r="KPO62" s="20"/>
      <c r="KPP62" s="20"/>
      <c r="KPQ62" s="20"/>
      <c r="KPR62" s="20"/>
      <c r="KPS62" s="20"/>
      <c r="KPT62" s="20"/>
      <c r="KPU62" s="20"/>
      <c r="KPV62" s="20"/>
      <c r="KPW62" s="20"/>
      <c r="KPX62" s="20"/>
      <c r="KPY62" s="20"/>
      <c r="KPZ62" s="20"/>
      <c r="KQA62" s="20"/>
      <c r="KQB62" s="20"/>
      <c r="KQC62" s="20"/>
      <c r="KQD62" s="20"/>
      <c r="KQE62" s="20"/>
      <c r="KQF62" s="20"/>
      <c r="KQG62" s="20"/>
      <c r="KQH62" s="20"/>
      <c r="KQI62" s="20"/>
      <c r="KQJ62" s="20"/>
      <c r="KQK62" s="20"/>
      <c r="KQL62" s="20"/>
      <c r="KQM62" s="20"/>
      <c r="KQN62" s="20"/>
      <c r="KQO62" s="20"/>
      <c r="KQP62" s="20"/>
      <c r="KQQ62" s="20"/>
      <c r="KQR62" s="20"/>
      <c r="KQS62" s="20"/>
      <c r="KQT62" s="20"/>
      <c r="KQU62" s="20"/>
      <c r="KQV62" s="20"/>
      <c r="KQW62" s="20"/>
      <c r="KQX62" s="20"/>
      <c r="KQY62" s="20"/>
      <c r="KQZ62" s="20"/>
      <c r="KRA62" s="20"/>
      <c r="KRB62" s="20"/>
      <c r="KRC62" s="20"/>
      <c r="KRD62" s="20"/>
      <c r="KRE62" s="20"/>
      <c r="KRF62" s="20"/>
      <c r="KRG62" s="20"/>
      <c r="KRH62" s="20"/>
      <c r="KRI62" s="20"/>
      <c r="KRJ62" s="20"/>
      <c r="KRK62" s="20"/>
      <c r="KRL62" s="20"/>
      <c r="KRM62" s="20"/>
      <c r="KRN62" s="20"/>
      <c r="KRO62" s="20"/>
      <c r="KRP62" s="20"/>
      <c r="KRQ62" s="20"/>
      <c r="KRR62" s="20"/>
      <c r="KRS62" s="20"/>
      <c r="KRT62" s="20"/>
      <c r="KRU62" s="20"/>
      <c r="KRV62" s="20"/>
      <c r="KRW62" s="20"/>
      <c r="KRX62" s="20"/>
      <c r="KRY62" s="20"/>
      <c r="KRZ62" s="20"/>
      <c r="KSA62" s="20"/>
      <c r="KSB62" s="20"/>
      <c r="KSC62" s="20"/>
      <c r="KSD62" s="20"/>
      <c r="KSE62" s="20"/>
      <c r="KSF62" s="20"/>
      <c r="KSG62" s="20"/>
      <c r="KSH62" s="20"/>
      <c r="KSI62" s="20"/>
      <c r="KSJ62" s="20"/>
      <c r="KSK62" s="20"/>
      <c r="KSL62" s="20"/>
      <c r="KSM62" s="20"/>
      <c r="KSN62" s="20"/>
      <c r="KSO62" s="20"/>
      <c r="KSP62" s="20"/>
      <c r="KSQ62" s="20"/>
      <c r="KSR62" s="20"/>
      <c r="KSS62" s="20"/>
      <c r="KST62" s="20"/>
      <c r="KSU62" s="20"/>
      <c r="KSV62" s="20"/>
      <c r="KSW62" s="20"/>
      <c r="KSX62" s="20"/>
      <c r="KSY62" s="20"/>
      <c r="KSZ62" s="20"/>
      <c r="KTA62" s="20"/>
      <c r="KTB62" s="20"/>
      <c r="KTC62" s="20"/>
      <c r="KTD62" s="20"/>
      <c r="KTE62" s="20"/>
      <c r="KTF62" s="20"/>
      <c r="KTG62" s="20"/>
      <c r="KTH62" s="20"/>
      <c r="KTI62" s="20"/>
      <c r="KTJ62" s="20"/>
      <c r="KTK62" s="20"/>
      <c r="KTL62" s="20"/>
      <c r="KTM62" s="20"/>
      <c r="KTN62" s="20"/>
      <c r="KTO62" s="20"/>
      <c r="KTP62" s="20"/>
      <c r="KTQ62" s="20"/>
      <c r="KTR62" s="20"/>
      <c r="KTS62" s="20"/>
      <c r="KTT62" s="20"/>
      <c r="KTU62" s="20"/>
      <c r="KTV62" s="20"/>
      <c r="KTW62" s="20"/>
      <c r="KTX62" s="20"/>
      <c r="KTY62" s="20"/>
      <c r="KTZ62" s="20"/>
      <c r="KUA62" s="20"/>
      <c r="KUB62" s="20"/>
      <c r="KUC62" s="20"/>
      <c r="KUD62" s="20"/>
      <c r="KUE62" s="20"/>
      <c r="KUF62" s="20"/>
      <c r="KUG62" s="20"/>
      <c r="KUH62" s="20"/>
      <c r="KUI62" s="20"/>
      <c r="KUJ62" s="20"/>
      <c r="KUK62" s="20"/>
      <c r="KUL62" s="20"/>
      <c r="KUM62" s="20"/>
      <c r="KUN62" s="20"/>
      <c r="KUO62" s="20"/>
      <c r="KUP62" s="20"/>
      <c r="KUQ62" s="20"/>
      <c r="KUR62" s="20"/>
      <c r="KUS62" s="20"/>
      <c r="KUT62" s="20"/>
      <c r="KUU62" s="20"/>
      <c r="KUV62" s="20"/>
      <c r="KUW62" s="20"/>
      <c r="KUX62" s="20"/>
      <c r="KUY62" s="20"/>
      <c r="KUZ62" s="20"/>
      <c r="KVA62" s="20"/>
      <c r="KVB62" s="20"/>
      <c r="KVC62" s="20"/>
      <c r="KVD62" s="20"/>
      <c r="KVE62" s="20"/>
      <c r="KVF62" s="20"/>
      <c r="KVG62" s="20"/>
      <c r="KVH62" s="20"/>
      <c r="KVI62" s="20"/>
      <c r="KVJ62" s="20"/>
      <c r="KVK62" s="20"/>
      <c r="KVL62" s="20"/>
      <c r="KVM62" s="20"/>
      <c r="KVN62" s="20"/>
      <c r="KVO62" s="20"/>
      <c r="KVP62" s="20"/>
      <c r="KVQ62" s="20"/>
      <c r="KVR62" s="20"/>
      <c r="KVS62" s="20"/>
      <c r="KVT62" s="20"/>
      <c r="KVU62" s="20"/>
      <c r="KVV62" s="20"/>
      <c r="KVW62" s="20"/>
      <c r="KVX62" s="20"/>
      <c r="KVY62" s="20"/>
      <c r="KVZ62" s="20"/>
      <c r="KWA62" s="20"/>
      <c r="KWB62" s="20"/>
      <c r="KWC62" s="20"/>
      <c r="KWD62" s="20"/>
      <c r="KWE62" s="20"/>
      <c r="KWF62" s="20"/>
      <c r="KWG62" s="20"/>
      <c r="KWH62" s="20"/>
      <c r="KWI62" s="20"/>
      <c r="KWJ62" s="20"/>
      <c r="KWK62" s="20"/>
      <c r="KWL62" s="20"/>
      <c r="KWM62" s="20"/>
      <c r="KWN62" s="20"/>
      <c r="KWO62" s="20"/>
      <c r="KWP62" s="20"/>
      <c r="KWQ62" s="20"/>
      <c r="KWR62" s="20"/>
      <c r="KWS62" s="20"/>
      <c r="KWT62" s="20"/>
      <c r="KWU62" s="20"/>
      <c r="KWV62" s="20"/>
      <c r="KWW62" s="20"/>
      <c r="KWX62" s="20"/>
      <c r="KWY62" s="20"/>
      <c r="KWZ62" s="20"/>
      <c r="KXA62" s="20"/>
      <c r="KXB62" s="20"/>
      <c r="KXC62" s="20"/>
      <c r="KXD62" s="20"/>
      <c r="KXE62" s="20"/>
      <c r="KXF62" s="20"/>
      <c r="KXG62" s="20"/>
      <c r="KXH62" s="20"/>
      <c r="KXI62" s="20"/>
      <c r="KXJ62" s="20"/>
      <c r="KXK62" s="20"/>
      <c r="KXL62" s="20"/>
      <c r="KXM62" s="20"/>
      <c r="KXN62" s="20"/>
      <c r="KXO62" s="20"/>
      <c r="KXP62" s="20"/>
      <c r="KXQ62" s="20"/>
      <c r="KXR62" s="20"/>
      <c r="KXS62" s="20"/>
      <c r="KXT62" s="20"/>
      <c r="KXU62" s="20"/>
      <c r="KXV62" s="20"/>
      <c r="KXW62" s="20"/>
      <c r="KXX62" s="20"/>
      <c r="KXY62" s="20"/>
      <c r="KXZ62" s="20"/>
      <c r="KYA62" s="20"/>
      <c r="KYB62" s="20"/>
      <c r="KYC62" s="20"/>
      <c r="KYD62" s="20"/>
      <c r="KYE62" s="20"/>
      <c r="KYF62" s="20"/>
      <c r="KYG62" s="20"/>
      <c r="KYH62" s="20"/>
      <c r="KYI62" s="20"/>
      <c r="KYJ62" s="20"/>
      <c r="KYK62" s="20"/>
      <c r="KYL62" s="20"/>
      <c r="KYM62" s="20"/>
      <c r="KYN62" s="20"/>
      <c r="KYO62" s="20"/>
      <c r="KYP62" s="20"/>
      <c r="KYQ62" s="20"/>
      <c r="KYR62" s="20"/>
      <c r="KYS62" s="20"/>
      <c r="KYT62" s="20"/>
      <c r="KYU62" s="20"/>
      <c r="KYV62" s="20"/>
      <c r="KYW62" s="20"/>
      <c r="KYX62" s="20"/>
      <c r="KYY62" s="20"/>
      <c r="KYZ62" s="20"/>
      <c r="KZA62" s="20"/>
      <c r="KZB62" s="20"/>
      <c r="KZC62" s="20"/>
      <c r="KZD62" s="20"/>
      <c r="KZE62" s="20"/>
      <c r="KZF62" s="20"/>
      <c r="KZG62" s="20"/>
      <c r="KZH62" s="20"/>
      <c r="KZI62" s="20"/>
      <c r="KZJ62" s="20"/>
      <c r="KZK62" s="20"/>
      <c r="KZL62" s="20"/>
      <c r="KZM62" s="20"/>
      <c r="KZN62" s="20"/>
      <c r="KZO62" s="20"/>
      <c r="KZP62" s="20"/>
      <c r="KZQ62" s="20"/>
      <c r="KZR62" s="20"/>
      <c r="KZS62" s="20"/>
      <c r="KZT62" s="20"/>
      <c r="KZU62" s="20"/>
      <c r="KZV62" s="20"/>
      <c r="KZW62" s="20"/>
      <c r="KZX62" s="20"/>
      <c r="KZY62" s="20"/>
      <c r="KZZ62" s="20"/>
      <c r="LAA62" s="20"/>
      <c r="LAB62" s="20"/>
      <c r="LAC62" s="20"/>
      <c r="LAD62" s="20"/>
      <c r="LAE62" s="20"/>
      <c r="LAF62" s="20"/>
      <c r="LAG62" s="20"/>
      <c r="LAH62" s="20"/>
      <c r="LAI62" s="20"/>
      <c r="LAJ62" s="20"/>
      <c r="LAK62" s="20"/>
      <c r="LAL62" s="20"/>
      <c r="LAM62" s="20"/>
      <c r="LAN62" s="20"/>
      <c r="LAO62" s="20"/>
      <c r="LAP62" s="20"/>
      <c r="LAQ62" s="20"/>
      <c r="LAR62" s="20"/>
      <c r="LAS62" s="20"/>
      <c r="LAT62" s="20"/>
      <c r="LAU62" s="20"/>
      <c r="LAV62" s="20"/>
      <c r="LAW62" s="20"/>
      <c r="LAX62" s="20"/>
      <c r="LAY62" s="20"/>
      <c r="LAZ62" s="20"/>
      <c r="LBA62" s="20"/>
      <c r="LBB62" s="20"/>
      <c r="LBC62" s="20"/>
      <c r="LBD62" s="20"/>
      <c r="LBE62" s="20"/>
      <c r="LBF62" s="20"/>
      <c r="LBG62" s="20"/>
      <c r="LBH62" s="20"/>
      <c r="LBI62" s="20"/>
      <c r="LBJ62" s="20"/>
      <c r="LBK62" s="20"/>
      <c r="LBL62" s="20"/>
      <c r="LBM62" s="20"/>
      <c r="LBN62" s="20"/>
      <c r="LBO62" s="20"/>
      <c r="LBP62" s="20"/>
      <c r="LBQ62" s="20"/>
      <c r="LBR62" s="20"/>
      <c r="LBS62" s="20"/>
      <c r="LBT62" s="20"/>
      <c r="LBU62" s="20"/>
      <c r="LBV62" s="20"/>
      <c r="LBW62" s="20"/>
      <c r="LBX62" s="20"/>
      <c r="LBY62" s="20"/>
      <c r="LBZ62" s="20"/>
      <c r="LCA62" s="20"/>
      <c r="LCB62" s="20"/>
      <c r="LCC62" s="20"/>
      <c r="LCD62" s="20"/>
      <c r="LCE62" s="20"/>
      <c r="LCF62" s="20"/>
      <c r="LCG62" s="20"/>
      <c r="LCH62" s="20"/>
      <c r="LCI62" s="20"/>
      <c r="LCJ62" s="20"/>
      <c r="LCK62" s="20"/>
      <c r="LCL62" s="20"/>
      <c r="LCM62" s="20"/>
      <c r="LCN62" s="20"/>
      <c r="LCO62" s="20"/>
      <c r="LCP62" s="20"/>
      <c r="LCQ62" s="20"/>
      <c r="LCR62" s="20"/>
      <c r="LCS62" s="20"/>
      <c r="LCT62" s="20"/>
      <c r="LCU62" s="20"/>
      <c r="LCV62" s="20"/>
      <c r="LCW62" s="20"/>
      <c r="LCX62" s="20"/>
      <c r="LCY62" s="20"/>
      <c r="LCZ62" s="20"/>
      <c r="LDA62" s="20"/>
      <c r="LDB62" s="20"/>
      <c r="LDC62" s="20"/>
      <c r="LDD62" s="20"/>
      <c r="LDE62" s="20"/>
      <c r="LDF62" s="20"/>
      <c r="LDG62" s="20"/>
      <c r="LDH62" s="20"/>
      <c r="LDI62" s="20"/>
      <c r="LDJ62" s="20"/>
      <c r="LDK62" s="20"/>
      <c r="LDL62" s="20"/>
      <c r="LDM62" s="20"/>
      <c r="LDN62" s="20"/>
      <c r="LDO62" s="20"/>
      <c r="LDP62" s="20"/>
      <c r="LDQ62" s="20"/>
      <c r="LDR62" s="20"/>
      <c r="LDS62" s="20"/>
      <c r="LDT62" s="20"/>
      <c r="LDU62" s="20"/>
      <c r="LDV62" s="20"/>
      <c r="LDW62" s="20"/>
      <c r="LDX62" s="20"/>
      <c r="LDY62" s="20"/>
      <c r="LDZ62" s="20"/>
      <c r="LEA62" s="20"/>
      <c r="LEB62" s="20"/>
      <c r="LEC62" s="20"/>
      <c r="LED62" s="20"/>
      <c r="LEE62" s="20"/>
      <c r="LEF62" s="20"/>
      <c r="LEG62" s="20"/>
      <c r="LEH62" s="20"/>
      <c r="LEI62" s="20"/>
      <c r="LEJ62" s="20"/>
      <c r="LEK62" s="20"/>
      <c r="LEL62" s="20"/>
      <c r="LEM62" s="20"/>
      <c r="LEN62" s="20"/>
      <c r="LEO62" s="20"/>
      <c r="LEP62" s="20"/>
      <c r="LEQ62" s="20"/>
      <c r="LER62" s="20"/>
      <c r="LES62" s="20"/>
      <c r="LET62" s="20"/>
      <c r="LEU62" s="20"/>
      <c r="LEV62" s="20"/>
      <c r="LEW62" s="20"/>
      <c r="LEX62" s="20"/>
      <c r="LEY62" s="20"/>
      <c r="LEZ62" s="20"/>
      <c r="LFA62" s="20"/>
      <c r="LFB62" s="20"/>
      <c r="LFC62" s="20"/>
      <c r="LFD62" s="20"/>
      <c r="LFE62" s="20"/>
      <c r="LFF62" s="20"/>
      <c r="LFG62" s="20"/>
      <c r="LFH62" s="20"/>
      <c r="LFI62" s="20"/>
      <c r="LFJ62" s="20"/>
      <c r="LFK62" s="20"/>
      <c r="LFL62" s="20"/>
      <c r="LFM62" s="20"/>
      <c r="LFN62" s="20"/>
      <c r="LFO62" s="20"/>
      <c r="LFP62" s="20"/>
      <c r="LFQ62" s="20"/>
      <c r="LFR62" s="20"/>
      <c r="LFS62" s="20"/>
      <c r="LFT62" s="20"/>
      <c r="LFU62" s="20"/>
      <c r="LFV62" s="20"/>
      <c r="LFW62" s="20"/>
      <c r="LFX62" s="20"/>
      <c r="LFY62" s="20"/>
      <c r="LFZ62" s="20"/>
      <c r="LGA62" s="20"/>
      <c r="LGB62" s="20"/>
      <c r="LGC62" s="20"/>
      <c r="LGD62" s="20"/>
      <c r="LGE62" s="20"/>
      <c r="LGF62" s="20"/>
      <c r="LGG62" s="20"/>
      <c r="LGH62" s="20"/>
      <c r="LGI62" s="20"/>
      <c r="LGJ62" s="20"/>
      <c r="LGK62" s="20"/>
      <c r="LGL62" s="20"/>
      <c r="LGM62" s="20"/>
      <c r="LGN62" s="20"/>
      <c r="LGO62" s="20"/>
      <c r="LGP62" s="20"/>
      <c r="LGQ62" s="20"/>
      <c r="LGR62" s="20"/>
      <c r="LGS62" s="20"/>
      <c r="LGT62" s="20"/>
      <c r="LGU62" s="20"/>
      <c r="LGV62" s="20"/>
      <c r="LGW62" s="20"/>
      <c r="LGX62" s="20"/>
      <c r="LGY62" s="20"/>
      <c r="LGZ62" s="20"/>
      <c r="LHA62" s="20"/>
      <c r="LHB62" s="20"/>
      <c r="LHC62" s="20"/>
      <c r="LHD62" s="20"/>
      <c r="LHE62" s="20"/>
      <c r="LHF62" s="20"/>
      <c r="LHG62" s="20"/>
      <c r="LHH62" s="20"/>
      <c r="LHI62" s="20"/>
      <c r="LHJ62" s="20"/>
      <c r="LHK62" s="20"/>
      <c r="LHL62" s="20"/>
      <c r="LHM62" s="20"/>
      <c r="LHN62" s="20"/>
      <c r="LHO62" s="20"/>
      <c r="LHP62" s="20"/>
      <c r="LHQ62" s="20"/>
      <c r="LHR62" s="20"/>
      <c r="LHS62" s="20"/>
      <c r="LHT62" s="20"/>
      <c r="LHU62" s="20"/>
      <c r="LHV62" s="20"/>
      <c r="LHW62" s="20"/>
      <c r="LHX62" s="20"/>
      <c r="LHY62" s="20"/>
      <c r="LHZ62" s="20"/>
      <c r="LIA62" s="20"/>
      <c r="LIB62" s="20"/>
      <c r="LIC62" s="20"/>
      <c r="LID62" s="20"/>
      <c r="LIE62" s="20"/>
      <c r="LIF62" s="20"/>
      <c r="LIG62" s="20"/>
      <c r="LIH62" s="20"/>
      <c r="LII62" s="20"/>
      <c r="LIJ62" s="20"/>
      <c r="LIK62" s="20"/>
      <c r="LIL62" s="20"/>
      <c r="LIM62" s="20"/>
      <c r="LIN62" s="20"/>
      <c r="LIO62" s="20"/>
      <c r="LIP62" s="20"/>
      <c r="LIQ62" s="20"/>
      <c r="LIR62" s="20"/>
      <c r="LIS62" s="20"/>
      <c r="LIT62" s="20"/>
      <c r="LIU62" s="20"/>
      <c r="LIV62" s="20"/>
      <c r="LIW62" s="20"/>
      <c r="LIX62" s="20"/>
      <c r="LIY62" s="20"/>
      <c r="LIZ62" s="20"/>
      <c r="LJA62" s="20"/>
      <c r="LJB62" s="20"/>
      <c r="LJC62" s="20"/>
      <c r="LJD62" s="20"/>
      <c r="LJE62" s="20"/>
      <c r="LJF62" s="20"/>
      <c r="LJG62" s="20"/>
      <c r="LJH62" s="20"/>
      <c r="LJI62" s="20"/>
      <c r="LJJ62" s="20"/>
      <c r="LJK62" s="20"/>
      <c r="LJL62" s="20"/>
      <c r="LJM62" s="20"/>
      <c r="LJN62" s="20"/>
      <c r="LJO62" s="20"/>
      <c r="LJP62" s="20"/>
      <c r="LJQ62" s="20"/>
      <c r="LJR62" s="20"/>
      <c r="LJS62" s="20"/>
      <c r="LJT62" s="20"/>
      <c r="LJU62" s="20"/>
      <c r="LJV62" s="20"/>
      <c r="LJW62" s="20"/>
      <c r="LJX62" s="20"/>
      <c r="LJY62" s="20"/>
      <c r="LJZ62" s="20"/>
      <c r="LKA62" s="20"/>
      <c r="LKB62" s="20"/>
      <c r="LKC62" s="20"/>
      <c r="LKD62" s="20"/>
      <c r="LKE62" s="20"/>
      <c r="LKF62" s="20"/>
      <c r="LKG62" s="20"/>
      <c r="LKH62" s="20"/>
      <c r="LKI62" s="20"/>
      <c r="LKJ62" s="20"/>
      <c r="LKK62" s="20"/>
      <c r="LKL62" s="20"/>
      <c r="LKM62" s="20"/>
      <c r="LKN62" s="20"/>
      <c r="LKO62" s="20"/>
      <c r="LKP62" s="20"/>
      <c r="LKQ62" s="20"/>
      <c r="LKR62" s="20"/>
      <c r="LKS62" s="20"/>
      <c r="LKT62" s="20"/>
      <c r="LKU62" s="20"/>
      <c r="LKV62" s="20"/>
      <c r="LKW62" s="20"/>
      <c r="LKX62" s="20"/>
      <c r="LKY62" s="20"/>
      <c r="LKZ62" s="20"/>
      <c r="LLA62" s="20"/>
      <c r="LLB62" s="20"/>
      <c r="LLC62" s="20"/>
      <c r="LLD62" s="20"/>
      <c r="LLE62" s="20"/>
      <c r="LLF62" s="20"/>
      <c r="LLG62" s="20"/>
      <c r="LLH62" s="20"/>
      <c r="LLI62" s="20"/>
      <c r="LLJ62" s="20"/>
      <c r="LLK62" s="20"/>
      <c r="LLL62" s="20"/>
      <c r="LLM62" s="20"/>
      <c r="LLN62" s="20"/>
      <c r="LLO62" s="20"/>
      <c r="LLP62" s="20"/>
      <c r="LLQ62" s="20"/>
      <c r="LLR62" s="20"/>
      <c r="LLS62" s="20"/>
      <c r="LLT62" s="20"/>
      <c r="LLU62" s="20"/>
      <c r="LLV62" s="20"/>
      <c r="LLW62" s="20"/>
      <c r="LLX62" s="20"/>
      <c r="LLY62" s="20"/>
      <c r="LLZ62" s="20"/>
      <c r="LMA62" s="20"/>
      <c r="LMB62" s="20"/>
      <c r="LMC62" s="20"/>
      <c r="LMD62" s="20"/>
      <c r="LME62" s="20"/>
      <c r="LMF62" s="20"/>
      <c r="LMG62" s="20"/>
      <c r="LMH62" s="20"/>
      <c r="LMI62" s="20"/>
      <c r="LMJ62" s="20"/>
      <c r="LMK62" s="20"/>
      <c r="LML62" s="20"/>
      <c r="LMM62" s="20"/>
      <c r="LMN62" s="20"/>
      <c r="LMO62" s="20"/>
      <c r="LMP62" s="20"/>
      <c r="LMQ62" s="20"/>
      <c r="LMR62" s="20"/>
      <c r="LMS62" s="20"/>
      <c r="LMT62" s="20"/>
      <c r="LMU62" s="20"/>
      <c r="LMV62" s="20"/>
      <c r="LMW62" s="20"/>
      <c r="LMX62" s="20"/>
      <c r="LMY62" s="20"/>
      <c r="LMZ62" s="20"/>
      <c r="LNA62" s="20"/>
      <c r="LNB62" s="20"/>
      <c r="LNC62" s="20"/>
      <c r="LND62" s="20"/>
      <c r="LNE62" s="20"/>
      <c r="LNF62" s="20"/>
      <c r="LNG62" s="20"/>
      <c r="LNH62" s="20"/>
      <c r="LNI62" s="20"/>
      <c r="LNJ62" s="20"/>
      <c r="LNK62" s="20"/>
      <c r="LNL62" s="20"/>
      <c r="LNM62" s="20"/>
      <c r="LNN62" s="20"/>
      <c r="LNO62" s="20"/>
      <c r="LNP62" s="20"/>
      <c r="LNQ62" s="20"/>
      <c r="LNR62" s="20"/>
      <c r="LNS62" s="20"/>
      <c r="LNT62" s="20"/>
      <c r="LNU62" s="20"/>
      <c r="LNV62" s="20"/>
      <c r="LNW62" s="20"/>
      <c r="LNX62" s="20"/>
      <c r="LNY62" s="20"/>
      <c r="LNZ62" s="20"/>
      <c r="LOA62" s="20"/>
      <c r="LOB62" s="20"/>
      <c r="LOC62" s="20"/>
      <c r="LOD62" s="20"/>
      <c r="LOE62" s="20"/>
      <c r="LOF62" s="20"/>
      <c r="LOG62" s="20"/>
      <c r="LOH62" s="20"/>
      <c r="LOI62" s="20"/>
      <c r="LOJ62" s="20"/>
      <c r="LOK62" s="20"/>
      <c r="LOL62" s="20"/>
      <c r="LOM62" s="20"/>
      <c r="LON62" s="20"/>
      <c r="LOO62" s="20"/>
      <c r="LOP62" s="20"/>
      <c r="LOQ62" s="20"/>
      <c r="LOR62" s="20"/>
      <c r="LOS62" s="20"/>
      <c r="LOT62" s="20"/>
      <c r="LOU62" s="20"/>
      <c r="LOV62" s="20"/>
      <c r="LOW62" s="20"/>
      <c r="LOX62" s="20"/>
      <c r="LOY62" s="20"/>
      <c r="LOZ62" s="20"/>
      <c r="LPA62" s="20"/>
      <c r="LPB62" s="20"/>
      <c r="LPC62" s="20"/>
      <c r="LPD62" s="20"/>
      <c r="LPE62" s="20"/>
      <c r="LPF62" s="20"/>
      <c r="LPG62" s="20"/>
      <c r="LPH62" s="20"/>
      <c r="LPI62" s="20"/>
      <c r="LPJ62" s="20"/>
      <c r="LPK62" s="20"/>
      <c r="LPL62" s="20"/>
      <c r="LPM62" s="20"/>
      <c r="LPN62" s="20"/>
      <c r="LPO62" s="20"/>
      <c r="LPP62" s="20"/>
      <c r="LPQ62" s="20"/>
      <c r="LPR62" s="20"/>
      <c r="LPS62" s="20"/>
      <c r="LPT62" s="20"/>
      <c r="LPU62" s="20"/>
      <c r="LPV62" s="20"/>
      <c r="LPW62" s="20"/>
      <c r="LPX62" s="20"/>
      <c r="LPY62" s="20"/>
      <c r="LPZ62" s="20"/>
      <c r="LQA62" s="20"/>
      <c r="LQB62" s="20"/>
      <c r="LQC62" s="20"/>
      <c r="LQD62" s="20"/>
      <c r="LQE62" s="20"/>
      <c r="LQF62" s="20"/>
      <c r="LQG62" s="20"/>
      <c r="LQH62" s="20"/>
      <c r="LQI62" s="20"/>
      <c r="LQJ62" s="20"/>
      <c r="LQK62" s="20"/>
      <c r="LQL62" s="20"/>
      <c r="LQM62" s="20"/>
      <c r="LQN62" s="20"/>
      <c r="LQO62" s="20"/>
      <c r="LQP62" s="20"/>
      <c r="LQQ62" s="20"/>
      <c r="LQR62" s="20"/>
      <c r="LQS62" s="20"/>
      <c r="LQT62" s="20"/>
      <c r="LQU62" s="20"/>
      <c r="LQV62" s="20"/>
      <c r="LQW62" s="20"/>
      <c r="LQX62" s="20"/>
      <c r="LQY62" s="20"/>
      <c r="LQZ62" s="20"/>
      <c r="LRA62" s="20"/>
      <c r="LRB62" s="20"/>
      <c r="LRC62" s="20"/>
      <c r="LRD62" s="20"/>
      <c r="LRE62" s="20"/>
      <c r="LRF62" s="20"/>
      <c r="LRG62" s="20"/>
      <c r="LRH62" s="20"/>
      <c r="LRI62" s="20"/>
      <c r="LRJ62" s="20"/>
      <c r="LRK62" s="20"/>
      <c r="LRL62" s="20"/>
      <c r="LRM62" s="20"/>
      <c r="LRN62" s="20"/>
      <c r="LRO62" s="20"/>
      <c r="LRP62" s="20"/>
      <c r="LRQ62" s="20"/>
      <c r="LRR62" s="20"/>
      <c r="LRS62" s="20"/>
      <c r="LRT62" s="20"/>
      <c r="LRU62" s="20"/>
      <c r="LRV62" s="20"/>
      <c r="LRW62" s="20"/>
      <c r="LRX62" s="20"/>
      <c r="LRY62" s="20"/>
      <c r="LRZ62" s="20"/>
      <c r="LSA62" s="20"/>
      <c r="LSB62" s="20"/>
      <c r="LSC62" s="20"/>
      <c r="LSD62" s="20"/>
      <c r="LSE62" s="20"/>
      <c r="LSF62" s="20"/>
      <c r="LSG62" s="20"/>
      <c r="LSH62" s="20"/>
      <c r="LSI62" s="20"/>
      <c r="LSJ62" s="20"/>
      <c r="LSK62" s="20"/>
      <c r="LSL62" s="20"/>
      <c r="LSM62" s="20"/>
      <c r="LSN62" s="20"/>
      <c r="LSO62" s="20"/>
      <c r="LSP62" s="20"/>
      <c r="LSQ62" s="20"/>
      <c r="LSR62" s="20"/>
      <c r="LSS62" s="20"/>
      <c r="LST62" s="20"/>
      <c r="LSU62" s="20"/>
      <c r="LSV62" s="20"/>
      <c r="LSW62" s="20"/>
      <c r="LSX62" s="20"/>
      <c r="LSY62" s="20"/>
      <c r="LSZ62" s="20"/>
      <c r="LTA62" s="20"/>
      <c r="LTB62" s="20"/>
      <c r="LTC62" s="20"/>
      <c r="LTD62" s="20"/>
      <c r="LTE62" s="20"/>
      <c r="LTF62" s="20"/>
      <c r="LTG62" s="20"/>
      <c r="LTH62" s="20"/>
      <c r="LTI62" s="20"/>
      <c r="LTJ62" s="20"/>
      <c r="LTK62" s="20"/>
      <c r="LTL62" s="20"/>
      <c r="LTM62" s="20"/>
      <c r="LTN62" s="20"/>
      <c r="LTO62" s="20"/>
      <c r="LTP62" s="20"/>
      <c r="LTQ62" s="20"/>
      <c r="LTR62" s="20"/>
      <c r="LTS62" s="20"/>
      <c r="LTT62" s="20"/>
      <c r="LTU62" s="20"/>
      <c r="LTV62" s="20"/>
      <c r="LTW62" s="20"/>
      <c r="LTX62" s="20"/>
      <c r="LTY62" s="20"/>
      <c r="LTZ62" s="20"/>
      <c r="LUA62" s="20"/>
      <c r="LUB62" s="20"/>
      <c r="LUC62" s="20"/>
      <c r="LUD62" s="20"/>
      <c r="LUE62" s="20"/>
      <c r="LUF62" s="20"/>
      <c r="LUG62" s="20"/>
      <c r="LUH62" s="20"/>
      <c r="LUI62" s="20"/>
      <c r="LUJ62" s="20"/>
      <c r="LUK62" s="20"/>
      <c r="LUL62" s="20"/>
      <c r="LUM62" s="20"/>
      <c r="LUN62" s="20"/>
      <c r="LUO62" s="20"/>
      <c r="LUP62" s="20"/>
      <c r="LUQ62" s="20"/>
      <c r="LUR62" s="20"/>
      <c r="LUS62" s="20"/>
      <c r="LUT62" s="20"/>
      <c r="LUU62" s="20"/>
      <c r="LUV62" s="20"/>
      <c r="LUW62" s="20"/>
      <c r="LUX62" s="20"/>
      <c r="LUY62" s="20"/>
      <c r="LUZ62" s="20"/>
      <c r="LVA62" s="20"/>
      <c r="LVB62" s="20"/>
      <c r="LVC62" s="20"/>
      <c r="LVD62" s="20"/>
      <c r="LVE62" s="20"/>
      <c r="LVF62" s="20"/>
      <c r="LVG62" s="20"/>
      <c r="LVH62" s="20"/>
      <c r="LVI62" s="20"/>
      <c r="LVJ62" s="20"/>
      <c r="LVK62" s="20"/>
      <c r="LVL62" s="20"/>
      <c r="LVM62" s="20"/>
      <c r="LVN62" s="20"/>
      <c r="LVO62" s="20"/>
      <c r="LVP62" s="20"/>
      <c r="LVQ62" s="20"/>
      <c r="LVR62" s="20"/>
      <c r="LVS62" s="20"/>
      <c r="LVT62" s="20"/>
      <c r="LVU62" s="20"/>
      <c r="LVV62" s="20"/>
      <c r="LVW62" s="20"/>
      <c r="LVX62" s="20"/>
      <c r="LVY62" s="20"/>
      <c r="LVZ62" s="20"/>
      <c r="LWA62" s="20"/>
      <c r="LWB62" s="20"/>
      <c r="LWC62" s="20"/>
      <c r="LWD62" s="20"/>
      <c r="LWE62" s="20"/>
      <c r="LWF62" s="20"/>
      <c r="LWG62" s="20"/>
      <c r="LWH62" s="20"/>
      <c r="LWI62" s="20"/>
      <c r="LWJ62" s="20"/>
      <c r="LWK62" s="20"/>
      <c r="LWL62" s="20"/>
      <c r="LWM62" s="20"/>
      <c r="LWN62" s="20"/>
      <c r="LWO62" s="20"/>
      <c r="LWP62" s="20"/>
      <c r="LWQ62" s="20"/>
      <c r="LWR62" s="20"/>
      <c r="LWS62" s="20"/>
      <c r="LWT62" s="20"/>
      <c r="LWU62" s="20"/>
      <c r="LWV62" s="20"/>
      <c r="LWW62" s="20"/>
      <c r="LWX62" s="20"/>
      <c r="LWY62" s="20"/>
      <c r="LWZ62" s="20"/>
      <c r="LXA62" s="20"/>
      <c r="LXB62" s="20"/>
      <c r="LXC62" s="20"/>
      <c r="LXD62" s="20"/>
      <c r="LXE62" s="20"/>
      <c r="LXF62" s="20"/>
      <c r="LXG62" s="20"/>
      <c r="LXH62" s="20"/>
      <c r="LXI62" s="20"/>
      <c r="LXJ62" s="20"/>
      <c r="LXK62" s="20"/>
      <c r="LXL62" s="20"/>
      <c r="LXM62" s="20"/>
      <c r="LXN62" s="20"/>
      <c r="LXO62" s="20"/>
      <c r="LXP62" s="20"/>
      <c r="LXQ62" s="20"/>
      <c r="LXR62" s="20"/>
      <c r="LXS62" s="20"/>
      <c r="LXT62" s="20"/>
      <c r="LXU62" s="20"/>
      <c r="LXV62" s="20"/>
      <c r="LXW62" s="20"/>
      <c r="LXX62" s="20"/>
      <c r="LXY62" s="20"/>
      <c r="LXZ62" s="20"/>
      <c r="LYA62" s="20"/>
      <c r="LYB62" s="20"/>
      <c r="LYC62" s="20"/>
      <c r="LYD62" s="20"/>
      <c r="LYE62" s="20"/>
      <c r="LYF62" s="20"/>
      <c r="LYG62" s="20"/>
      <c r="LYH62" s="20"/>
      <c r="LYI62" s="20"/>
      <c r="LYJ62" s="20"/>
      <c r="LYK62" s="20"/>
      <c r="LYL62" s="20"/>
      <c r="LYM62" s="20"/>
      <c r="LYN62" s="20"/>
      <c r="LYO62" s="20"/>
      <c r="LYP62" s="20"/>
      <c r="LYQ62" s="20"/>
      <c r="LYR62" s="20"/>
      <c r="LYS62" s="20"/>
      <c r="LYT62" s="20"/>
      <c r="LYU62" s="20"/>
      <c r="LYV62" s="20"/>
      <c r="LYW62" s="20"/>
      <c r="LYX62" s="20"/>
      <c r="LYY62" s="20"/>
      <c r="LYZ62" s="20"/>
      <c r="LZA62" s="20"/>
      <c r="LZB62" s="20"/>
      <c r="LZC62" s="20"/>
      <c r="LZD62" s="20"/>
      <c r="LZE62" s="20"/>
      <c r="LZF62" s="20"/>
      <c r="LZG62" s="20"/>
      <c r="LZH62" s="20"/>
      <c r="LZI62" s="20"/>
      <c r="LZJ62" s="20"/>
      <c r="LZK62" s="20"/>
      <c r="LZL62" s="20"/>
      <c r="LZM62" s="20"/>
      <c r="LZN62" s="20"/>
      <c r="LZO62" s="20"/>
      <c r="LZP62" s="20"/>
      <c r="LZQ62" s="20"/>
      <c r="LZR62" s="20"/>
      <c r="LZS62" s="20"/>
      <c r="LZT62" s="20"/>
      <c r="LZU62" s="20"/>
      <c r="LZV62" s="20"/>
      <c r="LZW62" s="20"/>
      <c r="LZX62" s="20"/>
      <c r="LZY62" s="20"/>
      <c r="LZZ62" s="20"/>
      <c r="MAA62" s="20"/>
      <c r="MAB62" s="20"/>
      <c r="MAC62" s="20"/>
      <c r="MAD62" s="20"/>
      <c r="MAE62" s="20"/>
      <c r="MAF62" s="20"/>
      <c r="MAG62" s="20"/>
      <c r="MAH62" s="20"/>
      <c r="MAI62" s="20"/>
      <c r="MAJ62" s="20"/>
      <c r="MAK62" s="20"/>
      <c r="MAL62" s="20"/>
      <c r="MAM62" s="20"/>
      <c r="MAN62" s="20"/>
      <c r="MAO62" s="20"/>
      <c r="MAP62" s="20"/>
      <c r="MAQ62" s="20"/>
      <c r="MAR62" s="20"/>
      <c r="MAS62" s="20"/>
      <c r="MAT62" s="20"/>
      <c r="MAU62" s="20"/>
      <c r="MAV62" s="20"/>
      <c r="MAW62" s="20"/>
      <c r="MAX62" s="20"/>
      <c r="MAY62" s="20"/>
      <c r="MAZ62" s="20"/>
      <c r="MBA62" s="20"/>
      <c r="MBB62" s="20"/>
      <c r="MBC62" s="20"/>
      <c r="MBD62" s="20"/>
      <c r="MBE62" s="20"/>
      <c r="MBF62" s="20"/>
      <c r="MBG62" s="20"/>
      <c r="MBH62" s="20"/>
      <c r="MBI62" s="20"/>
      <c r="MBJ62" s="20"/>
      <c r="MBK62" s="20"/>
      <c r="MBL62" s="20"/>
      <c r="MBM62" s="20"/>
      <c r="MBN62" s="20"/>
      <c r="MBO62" s="20"/>
      <c r="MBP62" s="20"/>
      <c r="MBQ62" s="20"/>
      <c r="MBR62" s="20"/>
      <c r="MBS62" s="20"/>
      <c r="MBT62" s="20"/>
      <c r="MBU62" s="20"/>
      <c r="MBV62" s="20"/>
      <c r="MBW62" s="20"/>
      <c r="MBX62" s="20"/>
      <c r="MBY62" s="20"/>
      <c r="MBZ62" s="20"/>
      <c r="MCA62" s="20"/>
      <c r="MCB62" s="20"/>
      <c r="MCC62" s="20"/>
      <c r="MCD62" s="20"/>
      <c r="MCE62" s="20"/>
      <c r="MCF62" s="20"/>
      <c r="MCG62" s="20"/>
      <c r="MCH62" s="20"/>
      <c r="MCI62" s="20"/>
      <c r="MCJ62" s="20"/>
      <c r="MCK62" s="20"/>
      <c r="MCL62" s="20"/>
      <c r="MCM62" s="20"/>
      <c r="MCN62" s="20"/>
      <c r="MCO62" s="20"/>
      <c r="MCP62" s="20"/>
      <c r="MCQ62" s="20"/>
      <c r="MCR62" s="20"/>
      <c r="MCS62" s="20"/>
      <c r="MCT62" s="20"/>
      <c r="MCU62" s="20"/>
      <c r="MCV62" s="20"/>
      <c r="MCW62" s="20"/>
      <c r="MCX62" s="20"/>
      <c r="MCY62" s="20"/>
      <c r="MCZ62" s="20"/>
      <c r="MDA62" s="20"/>
      <c r="MDB62" s="20"/>
      <c r="MDC62" s="20"/>
      <c r="MDD62" s="20"/>
      <c r="MDE62" s="20"/>
      <c r="MDF62" s="20"/>
      <c r="MDG62" s="20"/>
      <c r="MDH62" s="20"/>
      <c r="MDI62" s="20"/>
      <c r="MDJ62" s="20"/>
      <c r="MDK62" s="20"/>
      <c r="MDL62" s="20"/>
      <c r="MDM62" s="20"/>
      <c r="MDN62" s="20"/>
      <c r="MDO62" s="20"/>
      <c r="MDP62" s="20"/>
      <c r="MDQ62" s="20"/>
      <c r="MDR62" s="20"/>
      <c r="MDS62" s="20"/>
      <c r="MDT62" s="20"/>
      <c r="MDU62" s="20"/>
      <c r="MDV62" s="20"/>
      <c r="MDW62" s="20"/>
      <c r="MDX62" s="20"/>
      <c r="MDY62" s="20"/>
      <c r="MDZ62" s="20"/>
      <c r="MEA62" s="20"/>
      <c r="MEB62" s="20"/>
      <c r="MEC62" s="20"/>
      <c r="MED62" s="20"/>
      <c r="MEE62" s="20"/>
      <c r="MEF62" s="20"/>
      <c r="MEG62" s="20"/>
      <c r="MEH62" s="20"/>
      <c r="MEI62" s="20"/>
      <c r="MEJ62" s="20"/>
      <c r="MEK62" s="20"/>
      <c r="MEL62" s="20"/>
      <c r="MEM62" s="20"/>
      <c r="MEN62" s="20"/>
      <c r="MEO62" s="20"/>
      <c r="MEP62" s="20"/>
      <c r="MEQ62" s="20"/>
      <c r="MER62" s="20"/>
      <c r="MES62" s="20"/>
      <c r="MET62" s="20"/>
      <c r="MEU62" s="20"/>
      <c r="MEV62" s="20"/>
      <c r="MEW62" s="20"/>
      <c r="MEX62" s="20"/>
      <c r="MEY62" s="20"/>
      <c r="MEZ62" s="20"/>
      <c r="MFA62" s="20"/>
      <c r="MFB62" s="20"/>
      <c r="MFC62" s="20"/>
      <c r="MFD62" s="20"/>
      <c r="MFE62" s="20"/>
      <c r="MFF62" s="20"/>
      <c r="MFG62" s="20"/>
      <c r="MFH62" s="20"/>
      <c r="MFI62" s="20"/>
      <c r="MFJ62" s="20"/>
      <c r="MFK62" s="20"/>
      <c r="MFL62" s="20"/>
      <c r="MFM62" s="20"/>
      <c r="MFN62" s="20"/>
      <c r="MFO62" s="20"/>
      <c r="MFP62" s="20"/>
      <c r="MFQ62" s="20"/>
      <c r="MFR62" s="20"/>
      <c r="MFS62" s="20"/>
      <c r="MFT62" s="20"/>
      <c r="MFU62" s="20"/>
      <c r="MFV62" s="20"/>
      <c r="MFW62" s="20"/>
      <c r="MFX62" s="20"/>
      <c r="MFY62" s="20"/>
      <c r="MFZ62" s="20"/>
      <c r="MGA62" s="20"/>
      <c r="MGB62" s="20"/>
      <c r="MGC62" s="20"/>
      <c r="MGD62" s="20"/>
      <c r="MGE62" s="20"/>
      <c r="MGF62" s="20"/>
      <c r="MGG62" s="20"/>
      <c r="MGH62" s="20"/>
      <c r="MGI62" s="20"/>
      <c r="MGJ62" s="20"/>
      <c r="MGK62" s="20"/>
      <c r="MGL62" s="20"/>
      <c r="MGM62" s="20"/>
      <c r="MGN62" s="20"/>
      <c r="MGO62" s="20"/>
      <c r="MGP62" s="20"/>
      <c r="MGQ62" s="20"/>
      <c r="MGR62" s="20"/>
      <c r="MGS62" s="20"/>
      <c r="MGT62" s="20"/>
      <c r="MGU62" s="20"/>
      <c r="MGV62" s="20"/>
      <c r="MGW62" s="20"/>
      <c r="MGX62" s="20"/>
      <c r="MGY62" s="20"/>
      <c r="MGZ62" s="20"/>
      <c r="MHA62" s="20"/>
      <c r="MHB62" s="20"/>
      <c r="MHC62" s="20"/>
      <c r="MHD62" s="20"/>
      <c r="MHE62" s="20"/>
      <c r="MHF62" s="20"/>
      <c r="MHG62" s="20"/>
      <c r="MHH62" s="20"/>
      <c r="MHI62" s="20"/>
      <c r="MHJ62" s="20"/>
      <c r="MHK62" s="20"/>
      <c r="MHL62" s="20"/>
      <c r="MHM62" s="20"/>
      <c r="MHN62" s="20"/>
      <c r="MHO62" s="20"/>
      <c r="MHP62" s="20"/>
      <c r="MHQ62" s="20"/>
      <c r="MHR62" s="20"/>
      <c r="MHS62" s="20"/>
      <c r="MHT62" s="20"/>
      <c r="MHU62" s="20"/>
      <c r="MHV62" s="20"/>
      <c r="MHW62" s="20"/>
      <c r="MHX62" s="20"/>
      <c r="MHY62" s="20"/>
      <c r="MHZ62" s="20"/>
      <c r="MIA62" s="20"/>
      <c r="MIB62" s="20"/>
      <c r="MIC62" s="20"/>
      <c r="MID62" s="20"/>
      <c r="MIE62" s="20"/>
      <c r="MIF62" s="20"/>
      <c r="MIG62" s="20"/>
      <c r="MIH62" s="20"/>
      <c r="MII62" s="20"/>
      <c r="MIJ62" s="20"/>
      <c r="MIK62" s="20"/>
      <c r="MIL62" s="20"/>
      <c r="MIM62" s="20"/>
      <c r="MIN62" s="20"/>
      <c r="MIO62" s="20"/>
      <c r="MIP62" s="20"/>
      <c r="MIQ62" s="20"/>
      <c r="MIR62" s="20"/>
      <c r="MIS62" s="20"/>
      <c r="MIT62" s="20"/>
      <c r="MIU62" s="20"/>
      <c r="MIV62" s="20"/>
      <c r="MIW62" s="20"/>
      <c r="MIX62" s="20"/>
      <c r="MIY62" s="20"/>
      <c r="MIZ62" s="20"/>
      <c r="MJA62" s="20"/>
      <c r="MJB62" s="20"/>
      <c r="MJC62" s="20"/>
      <c r="MJD62" s="20"/>
      <c r="MJE62" s="20"/>
      <c r="MJF62" s="20"/>
      <c r="MJG62" s="20"/>
      <c r="MJH62" s="20"/>
      <c r="MJI62" s="20"/>
      <c r="MJJ62" s="20"/>
      <c r="MJK62" s="20"/>
      <c r="MJL62" s="20"/>
      <c r="MJM62" s="20"/>
      <c r="MJN62" s="20"/>
      <c r="MJO62" s="20"/>
      <c r="MJP62" s="20"/>
      <c r="MJQ62" s="20"/>
      <c r="MJR62" s="20"/>
      <c r="MJS62" s="20"/>
      <c r="MJT62" s="20"/>
      <c r="MJU62" s="20"/>
      <c r="MJV62" s="20"/>
      <c r="MJW62" s="20"/>
      <c r="MJX62" s="20"/>
      <c r="MJY62" s="20"/>
      <c r="MJZ62" s="20"/>
      <c r="MKA62" s="20"/>
      <c r="MKB62" s="20"/>
      <c r="MKC62" s="20"/>
      <c r="MKD62" s="20"/>
      <c r="MKE62" s="20"/>
      <c r="MKF62" s="20"/>
      <c r="MKG62" s="20"/>
      <c r="MKH62" s="20"/>
      <c r="MKI62" s="20"/>
      <c r="MKJ62" s="20"/>
      <c r="MKK62" s="20"/>
      <c r="MKL62" s="20"/>
      <c r="MKM62" s="20"/>
      <c r="MKN62" s="20"/>
      <c r="MKO62" s="20"/>
      <c r="MKP62" s="20"/>
      <c r="MKQ62" s="20"/>
      <c r="MKR62" s="20"/>
      <c r="MKS62" s="20"/>
      <c r="MKT62" s="20"/>
      <c r="MKU62" s="20"/>
      <c r="MKV62" s="20"/>
      <c r="MKW62" s="20"/>
      <c r="MKX62" s="20"/>
      <c r="MKY62" s="20"/>
      <c r="MKZ62" s="20"/>
      <c r="MLA62" s="20"/>
      <c r="MLB62" s="20"/>
      <c r="MLC62" s="20"/>
      <c r="MLD62" s="20"/>
      <c r="MLE62" s="20"/>
      <c r="MLF62" s="20"/>
      <c r="MLG62" s="20"/>
      <c r="MLH62" s="20"/>
      <c r="MLI62" s="20"/>
      <c r="MLJ62" s="20"/>
      <c r="MLK62" s="20"/>
      <c r="MLL62" s="20"/>
      <c r="MLM62" s="20"/>
      <c r="MLN62" s="20"/>
      <c r="MLO62" s="20"/>
      <c r="MLP62" s="20"/>
      <c r="MLQ62" s="20"/>
      <c r="MLR62" s="20"/>
      <c r="MLS62" s="20"/>
      <c r="MLT62" s="20"/>
      <c r="MLU62" s="20"/>
      <c r="MLV62" s="20"/>
      <c r="MLW62" s="20"/>
      <c r="MLX62" s="20"/>
      <c r="MLY62" s="20"/>
      <c r="MLZ62" s="20"/>
      <c r="MMA62" s="20"/>
      <c r="MMB62" s="20"/>
      <c r="MMC62" s="20"/>
      <c r="MMD62" s="20"/>
      <c r="MME62" s="20"/>
      <c r="MMF62" s="20"/>
      <c r="MMG62" s="20"/>
      <c r="MMH62" s="20"/>
      <c r="MMI62" s="20"/>
      <c r="MMJ62" s="20"/>
      <c r="MMK62" s="20"/>
      <c r="MML62" s="20"/>
      <c r="MMM62" s="20"/>
      <c r="MMN62" s="20"/>
      <c r="MMO62" s="20"/>
      <c r="MMP62" s="20"/>
      <c r="MMQ62" s="20"/>
      <c r="MMR62" s="20"/>
      <c r="MMS62" s="20"/>
      <c r="MMT62" s="20"/>
      <c r="MMU62" s="20"/>
      <c r="MMV62" s="20"/>
      <c r="MMW62" s="20"/>
      <c r="MMX62" s="20"/>
      <c r="MMY62" s="20"/>
      <c r="MMZ62" s="20"/>
      <c r="MNA62" s="20"/>
      <c r="MNB62" s="20"/>
      <c r="MNC62" s="20"/>
      <c r="MND62" s="20"/>
      <c r="MNE62" s="20"/>
      <c r="MNF62" s="20"/>
      <c r="MNG62" s="20"/>
      <c r="MNH62" s="20"/>
      <c r="MNI62" s="20"/>
      <c r="MNJ62" s="20"/>
      <c r="MNK62" s="20"/>
      <c r="MNL62" s="20"/>
      <c r="MNM62" s="20"/>
      <c r="MNN62" s="20"/>
      <c r="MNO62" s="20"/>
      <c r="MNP62" s="20"/>
      <c r="MNQ62" s="20"/>
      <c r="MNR62" s="20"/>
      <c r="MNS62" s="20"/>
      <c r="MNT62" s="20"/>
      <c r="MNU62" s="20"/>
      <c r="MNV62" s="20"/>
      <c r="MNW62" s="20"/>
      <c r="MNX62" s="20"/>
      <c r="MNY62" s="20"/>
      <c r="MNZ62" s="20"/>
      <c r="MOA62" s="20"/>
      <c r="MOB62" s="20"/>
      <c r="MOC62" s="20"/>
      <c r="MOD62" s="20"/>
      <c r="MOE62" s="20"/>
      <c r="MOF62" s="20"/>
      <c r="MOG62" s="20"/>
      <c r="MOH62" s="20"/>
      <c r="MOI62" s="20"/>
      <c r="MOJ62" s="20"/>
      <c r="MOK62" s="20"/>
      <c r="MOL62" s="20"/>
      <c r="MOM62" s="20"/>
      <c r="MON62" s="20"/>
      <c r="MOO62" s="20"/>
      <c r="MOP62" s="20"/>
      <c r="MOQ62" s="20"/>
      <c r="MOR62" s="20"/>
      <c r="MOS62" s="20"/>
      <c r="MOT62" s="20"/>
      <c r="MOU62" s="20"/>
      <c r="MOV62" s="20"/>
      <c r="MOW62" s="20"/>
      <c r="MOX62" s="20"/>
      <c r="MOY62" s="20"/>
      <c r="MOZ62" s="20"/>
      <c r="MPA62" s="20"/>
      <c r="MPB62" s="20"/>
      <c r="MPC62" s="20"/>
      <c r="MPD62" s="20"/>
      <c r="MPE62" s="20"/>
      <c r="MPF62" s="20"/>
      <c r="MPG62" s="20"/>
      <c r="MPH62" s="20"/>
      <c r="MPI62" s="20"/>
      <c r="MPJ62" s="20"/>
      <c r="MPK62" s="20"/>
      <c r="MPL62" s="20"/>
      <c r="MPM62" s="20"/>
      <c r="MPN62" s="20"/>
      <c r="MPO62" s="20"/>
      <c r="MPP62" s="20"/>
      <c r="MPQ62" s="20"/>
      <c r="MPR62" s="20"/>
      <c r="MPS62" s="20"/>
      <c r="MPT62" s="20"/>
      <c r="MPU62" s="20"/>
      <c r="MPV62" s="20"/>
      <c r="MPW62" s="20"/>
      <c r="MPX62" s="20"/>
      <c r="MPY62" s="20"/>
      <c r="MPZ62" s="20"/>
      <c r="MQA62" s="20"/>
      <c r="MQB62" s="20"/>
      <c r="MQC62" s="20"/>
      <c r="MQD62" s="20"/>
      <c r="MQE62" s="20"/>
      <c r="MQF62" s="20"/>
      <c r="MQG62" s="20"/>
      <c r="MQH62" s="20"/>
      <c r="MQI62" s="20"/>
      <c r="MQJ62" s="20"/>
      <c r="MQK62" s="20"/>
      <c r="MQL62" s="20"/>
      <c r="MQM62" s="20"/>
      <c r="MQN62" s="20"/>
      <c r="MQO62" s="20"/>
      <c r="MQP62" s="20"/>
      <c r="MQQ62" s="20"/>
      <c r="MQR62" s="20"/>
      <c r="MQS62" s="20"/>
      <c r="MQT62" s="20"/>
      <c r="MQU62" s="20"/>
      <c r="MQV62" s="20"/>
      <c r="MQW62" s="20"/>
      <c r="MQX62" s="20"/>
      <c r="MQY62" s="20"/>
      <c r="MQZ62" s="20"/>
      <c r="MRA62" s="20"/>
      <c r="MRB62" s="20"/>
      <c r="MRC62" s="20"/>
      <c r="MRD62" s="20"/>
      <c r="MRE62" s="20"/>
      <c r="MRF62" s="20"/>
      <c r="MRG62" s="20"/>
      <c r="MRH62" s="20"/>
      <c r="MRI62" s="20"/>
      <c r="MRJ62" s="20"/>
      <c r="MRK62" s="20"/>
      <c r="MRL62" s="20"/>
      <c r="MRM62" s="20"/>
      <c r="MRN62" s="20"/>
      <c r="MRO62" s="20"/>
      <c r="MRP62" s="20"/>
      <c r="MRQ62" s="20"/>
      <c r="MRR62" s="20"/>
      <c r="MRS62" s="20"/>
      <c r="MRT62" s="20"/>
      <c r="MRU62" s="20"/>
      <c r="MRV62" s="20"/>
      <c r="MRW62" s="20"/>
      <c r="MRX62" s="20"/>
      <c r="MRY62" s="20"/>
      <c r="MRZ62" s="20"/>
      <c r="MSA62" s="20"/>
      <c r="MSB62" s="20"/>
      <c r="MSC62" s="20"/>
      <c r="MSD62" s="20"/>
      <c r="MSE62" s="20"/>
      <c r="MSF62" s="20"/>
      <c r="MSG62" s="20"/>
      <c r="MSH62" s="20"/>
      <c r="MSI62" s="20"/>
      <c r="MSJ62" s="20"/>
      <c r="MSK62" s="20"/>
      <c r="MSL62" s="20"/>
      <c r="MSM62" s="20"/>
      <c r="MSN62" s="20"/>
      <c r="MSO62" s="20"/>
      <c r="MSP62" s="20"/>
      <c r="MSQ62" s="20"/>
      <c r="MSR62" s="20"/>
      <c r="MSS62" s="20"/>
      <c r="MST62" s="20"/>
      <c r="MSU62" s="20"/>
      <c r="MSV62" s="20"/>
      <c r="MSW62" s="20"/>
      <c r="MSX62" s="20"/>
      <c r="MSY62" s="20"/>
      <c r="MSZ62" s="20"/>
      <c r="MTA62" s="20"/>
      <c r="MTB62" s="20"/>
      <c r="MTC62" s="20"/>
      <c r="MTD62" s="20"/>
      <c r="MTE62" s="20"/>
      <c r="MTF62" s="20"/>
      <c r="MTG62" s="20"/>
      <c r="MTH62" s="20"/>
      <c r="MTI62" s="20"/>
      <c r="MTJ62" s="20"/>
      <c r="MTK62" s="20"/>
      <c r="MTL62" s="20"/>
      <c r="MTM62" s="20"/>
      <c r="MTN62" s="20"/>
      <c r="MTO62" s="20"/>
      <c r="MTP62" s="20"/>
      <c r="MTQ62" s="20"/>
      <c r="MTR62" s="20"/>
      <c r="MTS62" s="20"/>
      <c r="MTT62" s="20"/>
      <c r="MTU62" s="20"/>
      <c r="MTV62" s="20"/>
      <c r="MTW62" s="20"/>
      <c r="MTX62" s="20"/>
      <c r="MTY62" s="20"/>
      <c r="MTZ62" s="20"/>
      <c r="MUA62" s="20"/>
      <c r="MUB62" s="20"/>
      <c r="MUC62" s="20"/>
      <c r="MUD62" s="20"/>
      <c r="MUE62" s="20"/>
      <c r="MUF62" s="20"/>
      <c r="MUG62" s="20"/>
      <c r="MUH62" s="20"/>
      <c r="MUI62" s="20"/>
      <c r="MUJ62" s="20"/>
      <c r="MUK62" s="20"/>
      <c r="MUL62" s="20"/>
      <c r="MUM62" s="20"/>
      <c r="MUN62" s="20"/>
      <c r="MUO62" s="20"/>
      <c r="MUP62" s="20"/>
      <c r="MUQ62" s="20"/>
      <c r="MUR62" s="20"/>
      <c r="MUS62" s="20"/>
      <c r="MUT62" s="20"/>
      <c r="MUU62" s="20"/>
      <c r="MUV62" s="20"/>
      <c r="MUW62" s="20"/>
      <c r="MUX62" s="20"/>
      <c r="MUY62" s="20"/>
      <c r="MUZ62" s="20"/>
      <c r="MVA62" s="20"/>
      <c r="MVB62" s="20"/>
      <c r="MVC62" s="20"/>
      <c r="MVD62" s="20"/>
      <c r="MVE62" s="20"/>
      <c r="MVF62" s="20"/>
      <c r="MVG62" s="20"/>
      <c r="MVH62" s="20"/>
      <c r="MVI62" s="20"/>
      <c r="MVJ62" s="20"/>
      <c r="MVK62" s="20"/>
      <c r="MVL62" s="20"/>
      <c r="MVM62" s="20"/>
      <c r="MVN62" s="20"/>
      <c r="MVO62" s="20"/>
      <c r="MVP62" s="20"/>
      <c r="MVQ62" s="20"/>
      <c r="MVR62" s="20"/>
      <c r="MVS62" s="20"/>
      <c r="MVT62" s="20"/>
      <c r="MVU62" s="20"/>
      <c r="MVV62" s="20"/>
      <c r="MVW62" s="20"/>
      <c r="MVX62" s="20"/>
      <c r="MVY62" s="20"/>
      <c r="MVZ62" s="20"/>
      <c r="MWA62" s="20"/>
      <c r="MWB62" s="20"/>
      <c r="MWC62" s="20"/>
      <c r="MWD62" s="20"/>
      <c r="MWE62" s="20"/>
      <c r="MWF62" s="20"/>
      <c r="MWG62" s="20"/>
      <c r="MWH62" s="20"/>
      <c r="MWI62" s="20"/>
      <c r="MWJ62" s="20"/>
      <c r="MWK62" s="20"/>
      <c r="MWL62" s="20"/>
      <c r="MWM62" s="20"/>
      <c r="MWN62" s="20"/>
      <c r="MWO62" s="20"/>
      <c r="MWP62" s="20"/>
      <c r="MWQ62" s="20"/>
      <c r="MWR62" s="20"/>
      <c r="MWS62" s="20"/>
      <c r="MWT62" s="20"/>
      <c r="MWU62" s="20"/>
      <c r="MWV62" s="20"/>
      <c r="MWW62" s="20"/>
      <c r="MWX62" s="20"/>
      <c r="MWY62" s="20"/>
      <c r="MWZ62" s="20"/>
      <c r="MXA62" s="20"/>
      <c r="MXB62" s="20"/>
      <c r="MXC62" s="20"/>
      <c r="MXD62" s="20"/>
      <c r="MXE62" s="20"/>
      <c r="MXF62" s="20"/>
      <c r="MXG62" s="20"/>
      <c r="MXH62" s="20"/>
      <c r="MXI62" s="20"/>
      <c r="MXJ62" s="20"/>
      <c r="MXK62" s="20"/>
      <c r="MXL62" s="20"/>
      <c r="MXM62" s="20"/>
      <c r="MXN62" s="20"/>
      <c r="MXO62" s="20"/>
      <c r="MXP62" s="20"/>
      <c r="MXQ62" s="20"/>
      <c r="MXR62" s="20"/>
      <c r="MXS62" s="20"/>
      <c r="MXT62" s="20"/>
      <c r="MXU62" s="20"/>
      <c r="MXV62" s="20"/>
      <c r="MXW62" s="20"/>
      <c r="MXX62" s="20"/>
      <c r="MXY62" s="20"/>
      <c r="MXZ62" s="20"/>
      <c r="MYA62" s="20"/>
      <c r="MYB62" s="20"/>
      <c r="MYC62" s="20"/>
      <c r="MYD62" s="20"/>
      <c r="MYE62" s="20"/>
      <c r="MYF62" s="20"/>
      <c r="MYG62" s="20"/>
      <c r="MYH62" s="20"/>
      <c r="MYI62" s="20"/>
      <c r="MYJ62" s="20"/>
      <c r="MYK62" s="20"/>
      <c r="MYL62" s="20"/>
      <c r="MYM62" s="20"/>
      <c r="MYN62" s="20"/>
      <c r="MYO62" s="20"/>
      <c r="MYP62" s="20"/>
      <c r="MYQ62" s="20"/>
      <c r="MYR62" s="20"/>
      <c r="MYS62" s="20"/>
      <c r="MYT62" s="20"/>
      <c r="MYU62" s="20"/>
      <c r="MYV62" s="20"/>
      <c r="MYW62" s="20"/>
      <c r="MYX62" s="20"/>
      <c r="MYY62" s="20"/>
      <c r="MYZ62" s="20"/>
      <c r="MZA62" s="20"/>
      <c r="MZB62" s="20"/>
      <c r="MZC62" s="20"/>
      <c r="MZD62" s="20"/>
      <c r="MZE62" s="20"/>
      <c r="MZF62" s="20"/>
      <c r="MZG62" s="20"/>
      <c r="MZH62" s="20"/>
      <c r="MZI62" s="20"/>
      <c r="MZJ62" s="20"/>
      <c r="MZK62" s="20"/>
      <c r="MZL62" s="20"/>
      <c r="MZM62" s="20"/>
      <c r="MZN62" s="20"/>
      <c r="MZO62" s="20"/>
      <c r="MZP62" s="20"/>
      <c r="MZQ62" s="20"/>
      <c r="MZR62" s="20"/>
      <c r="MZS62" s="20"/>
      <c r="MZT62" s="20"/>
      <c r="MZU62" s="20"/>
      <c r="MZV62" s="20"/>
      <c r="MZW62" s="20"/>
      <c r="MZX62" s="20"/>
      <c r="MZY62" s="20"/>
      <c r="MZZ62" s="20"/>
      <c r="NAA62" s="20"/>
      <c r="NAB62" s="20"/>
      <c r="NAC62" s="20"/>
      <c r="NAD62" s="20"/>
      <c r="NAE62" s="20"/>
      <c r="NAF62" s="20"/>
      <c r="NAG62" s="20"/>
      <c r="NAH62" s="20"/>
      <c r="NAI62" s="20"/>
      <c r="NAJ62" s="20"/>
      <c r="NAK62" s="20"/>
      <c r="NAL62" s="20"/>
      <c r="NAM62" s="20"/>
      <c r="NAN62" s="20"/>
      <c r="NAO62" s="20"/>
      <c r="NAP62" s="20"/>
      <c r="NAQ62" s="20"/>
      <c r="NAR62" s="20"/>
      <c r="NAS62" s="20"/>
      <c r="NAT62" s="20"/>
      <c r="NAU62" s="20"/>
      <c r="NAV62" s="20"/>
      <c r="NAW62" s="20"/>
      <c r="NAX62" s="20"/>
      <c r="NAY62" s="20"/>
      <c r="NAZ62" s="20"/>
      <c r="NBA62" s="20"/>
      <c r="NBB62" s="20"/>
      <c r="NBC62" s="20"/>
      <c r="NBD62" s="20"/>
      <c r="NBE62" s="20"/>
      <c r="NBF62" s="20"/>
      <c r="NBG62" s="20"/>
      <c r="NBH62" s="20"/>
      <c r="NBI62" s="20"/>
      <c r="NBJ62" s="20"/>
      <c r="NBK62" s="20"/>
      <c r="NBL62" s="20"/>
      <c r="NBM62" s="20"/>
      <c r="NBN62" s="20"/>
      <c r="NBO62" s="20"/>
      <c r="NBP62" s="20"/>
      <c r="NBQ62" s="20"/>
      <c r="NBR62" s="20"/>
      <c r="NBS62" s="20"/>
      <c r="NBT62" s="20"/>
      <c r="NBU62" s="20"/>
      <c r="NBV62" s="20"/>
      <c r="NBW62" s="20"/>
      <c r="NBX62" s="20"/>
      <c r="NBY62" s="20"/>
      <c r="NBZ62" s="20"/>
      <c r="NCA62" s="20"/>
      <c r="NCB62" s="20"/>
      <c r="NCC62" s="20"/>
      <c r="NCD62" s="20"/>
      <c r="NCE62" s="20"/>
      <c r="NCF62" s="20"/>
      <c r="NCG62" s="20"/>
      <c r="NCH62" s="20"/>
      <c r="NCI62" s="20"/>
      <c r="NCJ62" s="20"/>
      <c r="NCK62" s="20"/>
      <c r="NCL62" s="20"/>
      <c r="NCM62" s="20"/>
      <c r="NCN62" s="20"/>
      <c r="NCO62" s="20"/>
      <c r="NCP62" s="20"/>
      <c r="NCQ62" s="20"/>
      <c r="NCR62" s="20"/>
      <c r="NCS62" s="20"/>
      <c r="NCT62" s="20"/>
      <c r="NCU62" s="20"/>
      <c r="NCV62" s="20"/>
      <c r="NCW62" s="20"/>
      <c r="NCX62" s="20"/>
      <c r="NCY62" s="20"/>
      <c r="NCZ62" s="20"/>
      <c r="NDA62" s="20"/>
      <c r="NDB62" s="20"/>
      <c r="NDC62" s="20"/>
      <c r="NDD62" s="20"/>
      <c r="NDE62" s="20"/>
      <c r="NDF62" s="20"/>
      <c r="NDG62" s="20"/>
      <c r="NDH62" s="20"/>
      <c r="NDI62" s="20"/>
      <c r="NDJ62" s="20"/>
      <c r="NDK62" s="20"/>
      <c r="NDL62" s="20"/>
      <c r="NDM62" s="20"/>
      <c r="NDN62" s="20"/>
      <c r="NDO62" s="20"/>
      <c r="NDP62" s="20"/>
      <c r="NDQ62" s="20"/>
      <c r="NDR62" s="20"/>
      <c r="NDS62" s="20"/>
      <c r="NDT62" s="20"/>
      <c r="NDU62" s="20"/>
      <c r="NDV62" s="20"/>
      <c r="NDW62" s="20"/>
      <c r="NDX62" s="20"/>
      <c r="NDY62" s="20"/>
      <c r="NDZ62" s="20"/>
      <c r="NEA62" s="20"/>
      <c r="NEB62" s="20"/>
      <c r="NEC62" s="20"/>
      <c r="NED62" s="20"/>
      <c r="NEE62" s="20"/>
      <c r="NEF62" s="20"/>
      <c r="NEG62" s="20"/>
      <c r="NEH62" s="20"/>
      <c r="NEI62" s="20"/>
      <c r="NEJ62" s="20"/>
      <c r="NEK62" s="20"/>
      <c r="NEL62" s="20"/>
      <c r="NEM62" s="20"/>
      <c r="NEN62" s="20"/>
      <c r="NEO62" s="20"/>
      <c r="NEP62" s="20"/>
      <c r="NEQ62" s="20"/>
      <c r="NER62" s="20"/>
      <c r="NES62" s="20"/>
      <c r="NET62" s="20"/>
      <c r="NEU62" s="20"/>
      <c r="NEV62" s="20"/>
      <c r="NEW62" s="20"/>
      <c r="NEX62" s="20"/>
      <c r="NEY62" s="20"/>
      <c r="NEZ62" s="20"/>
      <c r="NFA62" s="20"/>
      <c r="NFB62" s="20"/>
      <c r="NFC62" s="20"/>
      <c r="NFD62" s="20"/>
      <c r="NFE62" s="20"/>
      <c r="NFF62" s="20"/>
      <c r="NFG62" s="20"/>
      <c r="NFH62" s="20"/>
      <c r="NFI62" s="20"/>
      <c r="NFJ62" s="20"/>
      <c r="NFK62" s="20"/>
      <c r="NFL62" s="20"/>
      <c r="NFM62" s="20"/>
      <c r="NFN62" s="20"/>
      <c r="NFO62" s="20"/>
      <c r="NFP62" s="20"/>
      <c r="NFQ62" s="20"/>
      <c r="NFR62" s="20"/>
      <c r="NFS62" s="20"/>
      <c r="NFT62" s="20"/>
      <c r="NFU62" s="20"/>
      <c r="NFV62" s="20"/>
      <c r="NFW62" s="20"/>
      <c r="NFX62" s="20"/>
      <c r="NFY62" s="20"/>
      <c r="NFZ62" s="20"/>
      <c r="NGA62" s="20"/>
      <c r="NGB62" s="20"/>
      <c r="NGC62" s="20"/>
      <c r="NGD62" s="20"/>
      <c r="NGE62" s="20"/>
      <c r="NGF62" s="20"/>
      <c r="NGG62" s="20"/>
      <c r="NGH62" s="20"/>
      <c r="NGI62" s="20"/>
      <c r="NGJ62" s="20"/>
      <c r="NGK62" s="20"/>
      <c r="NGL62" s="20"/>
      <c r="NGM62" s="20"/>
      <c r="NGN62" s="20"/>
      <c r="NGO62" s="20"/>
      <c r="NGP62" s="20"/>
      <c r="NGQ62" s="20"/>
      <c r="NGR62" s="20"/>
      <c r="NGS62" s="20"/>
      <c r="NGT62" s="20"/>
      <c r="NGU62" s="20"/>
      <c r="NGV62" s="20"/>
      <c r="NGW62" s="20"/>
      <c r="NGX62" s="20"/>
      <c r="NGY62" s="20"/>
      <c r="NGZ62" s="20"/>
      <c r="NHA62" s="20"/>
      <c r="NHB62" s="20"/>
      <c r="NHC62" s="20"/>
      <c r="NHD62" s="20"/>
      <c r="NHE62" s="20"/>
      <c r="NHF62" s="20"/>
      <c r="NHG62" s="20"/>
      <c r="NHH62" s="20"/>
      <c r="NHI62" s="20"/>
      <c r="NHJ62" s="20"/>
      <c r="NHK62" s="20"/>
      <c r="NHL62" s="20"/>
      <c r="NHM62" s="20"/>
      <c r="NHN62" s="20"/>
      <c r="NHO62" s="20"/>
      <c r="NHP62" s="20"/>
      <c r="NHQ62" s="20"/>
      <c r="NHR62" s="20"/>
      <c r="NHS62" s="20"/>
      <c r="NHT62" s="20"/>
      <c r="NHU62" s="20"/>
      <c r="NHV62" s="20"/>
      <c r="NHW62" s="20"/>
      <c r="NHX62" s="20"/>
      <c r="NHY62" s="20"/>
      <c r="NHZ62" s="20"/>
      <c r="NIA62" s="20"/>
      <c r="NIB62" s="20"/>
      <c r="NIC62" s="20"/>
      <c r="NID62" s="20"/>
      <c r="NIE62" s="20"/>
      <c r="NIF62" s="20"/>
      <c r="NIG62" s="20"/>
      <c r="NIH62" s="20"/>
      <c r="NII62" s="20"/>
      <c r="NIJ62" s="20"/>
      <c r="NIK62" s="20"/>
      <c r="NIL62" s="20"/>
      <c r="NIM62" s="20"/>
      <c r="NIN62" s="20"/>
      <c r="NIO62" s="20"/>
      <c r="NIP62" s="20"/>
      <c r="NIQ62" s="20"/>
      <c r="NIR62" s="20"/>
      <c r="NIS62" s="20"/>
      <c r="NIT62" s="20"/>
      <c r="NIU62" s="20"/>
      <c r="NIV62" s="20"/>
      <c r="NIW62" s="20"/>
      <c r="NIX62" s="20"/>
      <c r="NIY62" s="20"/>
      <c r="NIZ62" s="20"/>
      <c r="NJA62" s="20"/>
      <c r="NJB62" s="20"/>
      <c r="NJC62" s="20"/>
      <c r="NJD62" s="20"/>
      <c r="NJE62" s="20"/>
      <c r="NJF62" s="20"/>
      <c r="NJG62" s="20"/>
      <c r="NJH62" s="20"/>
      <c r="NJI62" s="20"/>
      <c r="NJJ62" s="20"/>
      <c r="NJK62" s="20"/>
      <c r="NJL62" s="20"/>
      <c r="NJM62" s="20"/>
      <c r="NJN62" s="20"/>
      <c r="NJO62" s="20"/>
      <c r="NJP62" s="20"/>
      <c r="NJQ62" s="20"/>
      <c r="NJR62" s="20"/>
      <c r="NJS62" s="20"/>
      <c r="NJT62" s="20"/>
      <c r="NJU62" s="20"/>
      <c r="NJV62" s="20"/>
      <c r="NJW62" s="20"/>
      <c r="NJX62" s="20"/>
      <c r="NJY62" s="20"/>
      <c r="NJZ62" s="20"/>
      <c r="NKA62" s="20"/>
      <c r="NKB62" s="20"/>
      <c r="NKC62" s="20"/>
      <c r="NKD62" s="20"/>
      <c r="NKE62" s="20"/>
      <c r="NKF62" s="20"/>
      <c r="NKG62" s="20"/>
      <c r="NKH62" s="20"/>
      <c r="NKI62" s="20"/>
      <c r="NKJ62" s="20"/>
      <c r="NKK62" s="20"/>
      <c r="NKL62" s="20"/>
      <c r="NKM62" s="20"/>
      <c r="NKN62" s="20"/>
      <c r="NKO62" s="20"/>
      <c r="NKP62" s="20"/>
      <c r="NKQ62" s="20"/>
      <c r="NKR62" s="20"/>
      <c r="NKS62" s="20"/>
      <c r="NKT62" s="20"/>
      <c r="NKU62" s="20"/>
      <c r="NKV62" s="20"/>
      <c r="NKW62" s="20"/>
      <c r="NKX62" s="20"/>
      <c r="NKY62" s="20"/>
      <c r="NKZ62" s="20"/>
      <c r="NLA62" s="20"/>
      <c r="NLB62" s="20"/>
      <c r="NLC62" s="20"/>
      <c r="NLD62" s="20"/>
      <c r="NLE62" s="20"/>
      <c r="NLF62" s="20"/>
      <c r="NLG62" s="20"/>
      <c r="NLH62" s="20"/>
      <c r="NLI62" s="20"/>
      <c r="NLJ62" s="20"/>
      <c r="NLK62" s="20"/>
      <c r="NLL62" s="20"/>
      <c r="NLM62" s="20"/>
      <c r="NLN62" s="20"/>
      <c r="NLO62" s="20"/>
      <c r="NLP62" s="20"/>
      <c r="NLQ62" s="20"/>
      <c r="NLR62" s="20"/>
      <c r="NLS62" s="20"/>
      <c r="NLT62" s="20"/>
      <c r="NLU62" s="20"/>
      <c r="NLV62" s="20"/>
      <c r="NLW62" s="20"/>
      <c r="NLX62" s="20"/>
      <c r="NLY62" s="20"/>
      <c r="NLZ62" s="20"/>
      <c r="NMA62" s="20"/>
      <c r="NMB62" s="20"/>
      <c r="NMC62" s="20"/>
      <c r="NMD62" s="20"/>
      <c r="NME62" s="20"/>
      <c r="NMF62" s="20"/>
      <c r="NMG62" s="20"/>
      <c r="NMH62" s="20"/>
      <c r="NMI62" s="20"/>
      <c r="NMJ62" s="20"/>
      <c r="NMK62" s="20"/>
      <c r="NML62" s="20"/>
      <c r="NMM62" s="20"/>
      <c r="NMN62" s="20"/>
      <c r="NMO62" s="20"/>
      <c r="NMP62" s="20"/>
      <c r="NMQ62" s="20"/>
      <c r="NMR62" s="20"/>
      <c r="NMS62" s="20"/>
      <c r="NMT62" s="20"/>
      <c r="NMU62" s="20"/>
      <c r="NMV62" s="20"/>
      <c r="NMW62" s="20"/>
      <c r="NMX62" s="20"/>
      <c r="NMY62" s="20"/>
      <c r="NMZ62" s="20"/>
      <c r="NNA62" s="20"/>
      <c r="NNB62" s="20"/>
      <c r="NNC62" s="20"/>
      <c r="NND62" s="20"/>
      <c r="NNE62" s="20"/>
      <c r="NNF62" s="20"/>
      <c r="NNG62" s="20"/>
      <c r="NNH62" s="20"/>
      <c r="NNI62" s="20"/>
      <c r="NNJ62" s="20"/>
      <c r="NNK62" s="20"/>
      <c r="NNL62" s="20"/>
      <c r="NNM62" s="20"/>
      <c r="NNN62" s="20"/>
      <c r="NNO62" s="20"/>
      <c r="NNP62" s="20"/>
      <c r="NNQ62" s="20"/>
      <c r="NNR62" s="20"/>
      <c r="NNS62" s="20"/>
      <c r="NNT62" s="20"/>
      <c r="NNU62" s="20"/>
      <c r="NNV62" s="20"/>
      <c r="NNW62" s="20"/>
      <c r="NNX62" s="20"/>
      <c r="NNY62" s="20"/>
      <c r="NNZ62" s="20"/>
      <c r="NOA62" s="20"/>
      <c r="NOB62" s="20"/>
      <c r="NOC62" s="20"/>
      <c r="NOD62" s="20"/>
      <c r="NOE62" s="20"/>
      <c r="NOF62" s="20"/>
      <c r="NOG62" s="20"/>
      <c r="NOH62" s="20"/>
      <c r="NOI62" s="20"/>
      <c r="NOJ62" s="20"/>
      <c r="NOK62" s="20"/>
      <c r="NOL62" s="20"/>
      <c r="NOM62" s="20"/>
      <c r="NON62" s="20"/>
      <c r="NOO62" s="20"/>
      <c r="NOP62" s="20"/>
      <c r="NOQ62" s="20"/>
      <c r="NOR62" s="20"/>
      <c r="NOS62" s="20"/>
      <c r="NOT62" s="20"/>
      <c r="NOU62" s="20"/>
      <c r="NOV62" s="20"/>
      <c r="NOW62" s="20"/>
      <c r="NOX62" s="20"/>
      <c r="NOY62" s="20"/>
      <c r="NOZ62" s="20"/>
      <c r="NPA62" s="20"/>
      <c r="NPB62" s="20"/>
      <c r="NPC62" s="20"/>
      <c r="NPD62" s="20"/>
      <c r="NPE62" s="20"/>
      <c r="NPF62" s="20"/>
      <c r="NPG62" s="20"/>
      <c r="NPH62" s="20"/>
      <c r="NPI62" s="20"/>
      <c r="NPJ62" s="20"/>
      <c r="NPK62" s="20"/>
      <c r="NPL62" s="20"/>
      <c r="NPM62" s="20"/>
      <c r="NPN62" s="20"/>
      <c r="NPO62" s="20"/>
      <c r="NPP62" s="20"/>
      <c r="NPQ62" s="20"/>
      <c r="NPR62" s="20"/>
      <c r="NPS62" s="20"/>
      <c r="NPT62" s="20"/>
      <c r="NPU62" s="20"/>
      <c r="NPV62" s="20"/>
      <c r="NPW62" s="20"/>
      <c r="NPX62" s="20"/>
      <c r="NPY62" s="20"/>
      <c r="NPZ62" s="20"/>
      <c r="NQA62" s="20"/>
      <c r="NQB62" s="20"/>
      <c r="NQC62" s="20"/>
      <c r="NQD62" s="20"/>
      <c r="NQE62" s="20"/>
      <c r="NQF62" s="20"/>
      <c r="NQG62" s="20"/>
      <c r="NQH62" s="20"/>
      <c r="NQI62" s="20"/>
      <c r="NQJ62" s="20"/>
      <c r="NQK62" s="20"/>
      <c r="NQL62" s="20"/>
      <c r="NQM62" s="20"/>
      <c r="NQN62" s="20"/>
      <c r="NQO62" s="20"/>
      <c r="NQP62" s="20"/>
      <c r="NQQ62" s="20"/>
      <c r="NQR62" s="20"/>
      <c r="NQS62" s="20"/>
      <c r="NQT62" s="20"/>
      <c r="NQU62" s="20"/>
      <c r="NQV62" s="20"/>
      <c r="NQW62" s="20"/>
      <c r="NQX62" s="20"/>
      <c r="NQY62" s="20"/>
      <c r="NQZ62" s="20"/>
      <c r="NRA62" s="20"/>
      <c r="NRB62" s="20"/>
      <c r="NRC62" s="20"/>
      <c r="NRD62" s="20"/>
      <c r="NRE62" s="20"/>
      <c r="NRF62" s="20"/>
      <c r="NRG62" s="20"/>
      <c r="NRH62" s="20"/>
      <c r="NRI62" s="20"/>
      <c r="NRJ62" s="20"/>
      <c r="NRK62" s="20"/>
      <c r="NRL62" s="20"/>
      <c r="NRM62" s="20"/>
      <c r="NRN62" s="20"/>
      <c r="NRO62" s="20"/>
      <c r="NRP62" s="20"/>
      <c r="NRQ62" s="20"/>
      <c r="NRR62" s="20"/>
      <c r="NRS62" s="20"/>
      <c r="NRT62" s="20"/>
      <c r="NRU62" s="20"/>
      <c r="NRV62" s="20"/>
      <c r="NRW62" s="20"/>
      <c r="NRX62" s="20"/>
      <c r="NRY62" s="20"/>
      <c r="NRZ62" s="20"/>
      <c r="NSA62" s="20"/>
      <c r="NSB62" s="20"/>
      <c r="NSC62" s="20"/>
      <c r="NSD62" s="20"/>
      <c r="NSE62" s="20"/>
      <c r="NSF62" s="20"/>
      <c r="NSG62" s="20"/>
      <c r="NSH62" s="20"/>
      <c r="NSI62" s="20"/>
      <c r="NSJ62" s="20"/>
      <c r="NSK62" s="20"/>
      <c r="NSL62" s="20"/>
      <c r="NSM62" s="20"/>
      <c r="NSN62" s="20"/>
      <c r="NSO62" s="20"/>
      <c r="NSP62" s="20"/>
      <c r="NSQ62" s="20"/>
      <c r="NSR62" s="20"/>
      <c r="NSS62" s="20"/>
      <c r="NST62" s="20"/>
      <c r="NSU62" s="20"/>
      <c r="NSV62" s="20"/>
      <c r="NSW62" s="20"/>
      <c r="NSX62" s="20"/>
      <c r="NSY62" s="20"/>
      <c r="NSZ62" s="20"/>
      <c r="NTA62" s="20"/>
      <c r="NTB62" s="20"/>
      <c r="NTC62" s="20"/>
      <c r="NTD62" s="20"/>
      <c r="NTE62" s="20"/>
      <c r="NTF62" s="20"/>
      <c r="NTG62" s="20"/>
      <c r="NTH62" s="20"/>
      <c r="NTI62" s="20"/>
      <c r="NTJ62" s="20"/>
      <c r="NTK62" s="20"/>
      <c r="NTL62" s="20"/>
      <c r="NTM62" s="20"/>
      <c r="NTN62" s="20"/>
      <c r="NTO62" s="20"/>
      <c r="NTP62" s="20"/>
      <c r="NTQ62" s="20"/>
      <c r="NTR62" s="20"/>
      <c r="NTS62" s="20"/>
      <c r="NTT62" s="20"/>
      <c r="NTU62" s="20"/>
      <c r="NTV62" s="20"/>
      <c r="NTW62" s="20"/>
      <c r="NTX62" s="20"/>
      <c r="NTY62" s="20"/>
      <c r="NTZ62" s="20"/>
      <c r="NUA62" s="20"/>
      <c r="NUB62" s="20"/>
      <c r="NUC62" s="20"/>
      <c r="NUD62" s="20"/>
      <c r="NUE62" s="20"/>
      <c r="NUF62" s="20"/>
      <c r="NUG62" s="20"/>
      <c r="NUH62" s="20"/>
      <c r="NUI62" s="20"/>
      <c r="NUJ62" s="20"/>
      <c r="NUK62" s="20"/>
      <c r="NUL62" s="20"/>
      <c r="NUM62" s="20"/>
      <c r="NUN62" s="20"/>
      <c r="NUO62" s="20"/>
      <c r="NUP62" s="20"/>
      <c r="NUQ62" s="20"/>
      <c r="NUR62" s="20"/>
      <c r="NUS62" s="20"/>
      <c r="NUT62" s="20"/>
      <c r="NUU62" s="20"/>
      <c r="NUV62" s="20"/>
      <c r="NUW62" s="20"/>
      <c r="NUX62" s="20"/>
      <c r="NUY62" s="20"/>
      <c r="NUZ62" s="20"/>
      <c r="NVA62" s="20"/>
      <c r="NVB62" s="20"/>
      <c r="NVC62" s="20"/>
      <c r="NVD62" s="20"/>
      <c r="NVE62" s="20"/>
      <c r="NVF62" s="20"/>
      <c r="NVG62" s="20"/>
      <c r="NVH62" s="20"/>
      <c r="NVI62" s="20"/>
      <c r="NVJ62" s="20"/>
      <c r="NVK62" s="20"/>
      <c r="NVL62" s="20"/>
      <c r="NVM62" s="20"/>
      <c r="NVN62" s="20"/>
      <c r="NVO62" s="20"/>
      <c r="NVP62" s="20"/>
      <c r="NVQ62" s="20"/>
      <c r="NVR62" s="20"/>
      <c r="NVS62" s="20"/>
      <c r="NVT62" s="20"/>
      <c r="NVU62" s="20"/>
      <c r="NVV62" s="20"/>
      <c r="NVW62" s="20"/>
      <c r="NVX62" s="20"/>
      <c r="NVY62" s="20"/>
      <c r="NVZ62" s="20"/>
      <c r="NWA62" s="20"/>
      <c r="NWB62" s="20"/>
      <c r="NWC62" s="20"/>
      <c r="NWD62" s="20"/>
      <c r="NWE62" s="20"/>
      <c r="NWF62" s="20"/>
      <c r="NWG62" s="20"/>
      <c r="NWH62" s="20"/>
      <c r="NWI62" s="20"/>
      <c r="NWJ62" s="20"/>
      <c r="NWK62" s="20"/>
      <c r="NWL62" s="20"/>
      <c r="NWM62" s="20"/>
      <c r="NWN62" s="20"/>
      <c r="NWO62" s="20"/>
      <c r="NWP62" s="20"/>
      <c r="NWQ62" s="20"/>
      <c r="NWR62" s="20"/>
      <c r="NWS62" s="20"/>
      <c r="NWT62" s="20"/>
      <c r="NWU62" s="20"/>
      <c r="NWV62" s="20"/>
      <c r="NWW62" s="20"/>
      <c r="NWX62" s="20"/>
      <c r="NWY62" s="20"/>
      <c r="NWZ62" s="20"/>
      <c r="NXA62" s="20"/>
      <c r="NXB62" s="20"/>
      <c r="NXC62" s="20"/>
      <c r="NXD62" s="20"/>
      <c r="NXE62" s="20"/>
      <c r="NXF62" s="20"/>
      <c r="NXG62" s="20"/>
      <c r="NXH62" s="20"/>
      <c r="NXI62" s="20"/>
      <c r="NXJ62" s="20"/>
      <c r="NXK62" s="20"/>
      <c r="NXL62" s="20"/>
      <c r="NXM62" s="20"/>
      <c r="NXN62" s="20"/>
      <c r="NXO62" s="20"/>
      <c r="NXP62" s="20"/>
      <c r="NXQ62" s="20"/>
      <c r="NXR62" s="20"/>
      <c r="NXS62" s="20"/>
      <c r="NXT62" s="20"/>
      <c r="NXU62" s="20"/>
      <c r="NXV62" s="20"/>
      <c r="NXW62" s="20"/>
      <c r="NXX62" s="20"/>
      <c r="NXY62" s="20"/>
      <c r="NXZ62" s="20"/>
      <c r="NYA62" s="20"/>
      <c r="NYB62" s="20"/>
      <c r="NYC62" s="20"/>
      <c r="NYD62" s="20"/>
      <c r="NYE62" s="20"/>
      <c r="NYF62" s="20"/>
      <c r="NYG62" s="20"/>
      <c r="NYH62" s="20"/>
      <c r="NYI62" s="20"/>
      <c r="NYJ62" s="20"/>
      <c r="NYK62" s="20"/>
      <c r="NYL62" s="20"/>
      <c r="NYM62" s="20"/>
      <c r="NYN62" s="20"/>
      <c r="NYO62" s="20"/>
      <c r="NYP62" s="20"/>
      <c r="NYQ62" s="20"/>
      <c r="NYR62" s="20"/>
      <c r="NYS62" s="20"/>
      <c r="NYT62" s="20"/>
      <c r="NYU62" s="20"/>
      <c r="NYV62" s="20"/>
      <c r="NYW62" s="20"/>
      <c r="NYX62" s="20"/>
      <c r="NYY62" s="20"/>
      <c r="NYZ62" s="20"/>
      <c r="NZA62" s="20"/>
      <c r="NZB62" s="20"/>
      <c r="NZC62" s="20"/>
      <c r="NZD62" s="20"/>
      <c r="NZE62" s="20"/>
      <c r="NZF62" s="20"/>
      <c r="NZG62" s="20"/>
      <c r="NZH62" s="20"/>
      <c r="NZI62" s="20"/>
      <c r="NZJ62" s="20"/>
      <c r="NZK62" s="20"/>
      <c r="NZL62" s="20"/>
      <c r="NZM62" s="20"/>
      <c r="NZN62" s="20"/>
      <c r="NZO62" s="20"/>
      <c r="NZP62" s="20"/>
      <c r="NZQ62" s="20"/>
      <c r="NZR62" s="20"/>
      <c r="NZS62" s="20"/>
      <c r="NZT62" s="20"/>
      <c r="NZU62" s="20"/>
      <c r="NZV62" s="20"/>
      <c r="NZW62" s="20"/>
      <c r="NZX62" s="20"/>
      <c r="NZY62" s="20"/>
      <c r="NZZ62" s="20"/>
      <c r="OAA62" s="20"/>
      <c r="OAB62" s="20"/>
      <c r="OAC62" s="20"/>
      <c r="OAD62" s="20"/>
      <c r="OAE62" s="20"/>
      <c r="OAF62" s="20"/>
      <c r="OAG62" s="20"/>
      <c r="OAH62" s="20"/>
      <c r="OAI62" s="20"/>
      <c r="OAJ62" s="20"/>
      <c r="OAK62" s="20"/>
      <c r="OAL62" s="20"/>
      <c r="OAM62" s="20"/>
      <c r="OAN62" s="20"/>
      <c r="OAO62" s="20"/>
      <c r="OAP62" s="20"/>
      <c r="OAQ62" s="20"/>
      <c r="OAR62" s="20"/>
      <c r="OAS62" s="20"/>
      <c r="OAT62" s="20"/>
      <c r="OAU62" s="20"/>
      <c r="OAV62" s="20"/>
      <c r="OAW62" s="20"/>
      <c r="OAX62" s="20"/>
      <c r="OAY62" s="20"/>
      <c r="OAZ62" s="20"/>
      <c r="OBA62" s="20"/>
      <c r="OBB62" s="20"/>
      <c r="OBC62" s="20"/>
      <c r="OBD62" s="20"/>
      <c r="OBE62" s="20"/>
      <c r="OBF62" s="20"/>
      <c r="OBG62" s="20"/>
      <c r="OBH62" s="20"/>
      <c r="OBI62" s="20"/>
      <c r="OBJ62" s="20"/>
      <c r="OBK62" s="20"/>
      <c r="OBL62" s="20"/>
      <c r="OBM62" s="20"/>
      <c r="OBN62" s="20"/>
      <c r="OBO62" s="20"/>
      <c r="OBP62" s="20"/>
      <c r="OBQ62" s="20"/>
      <c r="OBR62" s="20"/>
      <c r="OBS62" s="20"/>
      <c r="OBT62" s="20"/>
      <c r="OBU62" s="20"/>
      <c r="OBV62" s="20"/>
      <c r="OBW62" s="20"/>
      <c r="OBX62" s="20"/>
      <c r="OBY62" s="20"/>
      <c r="OBZ62" s="20"/>
      <c r="OCA62" s="20"/>
      <c r="OCB62" s="20"/>
      <c r="OCC62" s="20"/>
      <c r="OCD62" s="20"/>
      <c r="OCE62" s="20"/>
      <c r="OCF62" s="20"/>
      <c r="OCG62" s="20"/>
      <c r="OCH62" s="20"/>
      <c r="OCI62" s="20"/>
      <c r="OCJ62" s="20"/>
      <c r="OCK62" s="20"/>
      <c r="OCL62" s="20"/>
      <c r="OCM62" s="20"/>
      <c r="OCN62" s="20"/>
      <c r="OCO62" s="20"/>
      <c r="OCP62" s="20"/>
      <c r="OCQ62" s="20"/>
      <c r="OCR62" s="20"/>
      <c r="OCS62" s="20"/>
      <c r="OCT62" s="20"/>
      <c r="OCU62" s="20"/>
      <c r="OCV62" s="20"/>
      <c r="OCW62" s="20"/>
      <c r="OCX62" s="20"/>
      <c r="OCY62" s="20"/>
      <c r="OCZ62" s="20"/>
      <c r="ODA62" s="20"/>
      <c r="ODB62" s="20"/>
      <c r="ODC62" s="20"/>
      <c r="ODD62" s="20"/>
      <c r="ODE62" s="20"/>
      <c r="ODF62" s="20"/>
      <c r="ODG62" s="20"/>
      <c r="ODH62" s="20"/>
      <c r="ODI62" s="20"/>
      <c r="ODJ62" s="20"/>
      <c r="ODK62" s="20"/>
      <c r="ODL62" s="20"/>
      <c r="ODM62" s="20"/>
      <c r="ODN62" s="20"/>
      <c r="ODO62" s="20"/>
      <c r="ODP62" s="20"/>
      <c r="ODQ62" s="20"/>
      <c r="ODR62" s="20"/>
      <c r="ODS62" s="20"/>
      <c r="ODT62" s="20"/>
      <c r="ODU62" s="20"/>
      <c r="ODV62" s="20"/>
      <c r="ODW62" s="20"/>
      <c r="ODX62" s="20"/>
      <c r="ODY62" s="20"/>
      <c r="ODZ62" s="20"/>
      <c r="OEA62" s="20"/>
      <c r="OEB62" s="20"/>
      <c r="OEC62" s="20"/>
      <c r="OED62" s="20"/>
      <c r="OEE62" s="20"/>
      <c r="OEF62" s="20"/>
      <c r="OEG62" s="20"/>
      <c r="OEH62" s="20"/>
      <c r="OEI62" s="20"/>
      <c r="OEJ62" s="20"/>
      <c r="OEK62" s="20"/>
      <c r="OEL62" s="20"/>
      <c r="OEM62" s="20"/>
      <c r="OEN62" s="20"/>
      <c r="OEO62" s="20"/>
      <c r="OEP62" s="20"/>
      <c r="OEQ62" s="20"/>
      <c r="OER62" s="20"/>
      <c r="OES62" s="20"/>
      <c r="OET62" s="20"/>
      <c r="OEU62" s="20"/>
      <c r="OEV62" s="20"/>
      <c r="OEW62" s="20"/>
      <c r="OEX62" s="20"/>
      <c r="OEY62" s="20"/>
      <c r="OEZ62" s="20"/>
      <c r="OFA62" s="20"/>
      <c r="OFB62" s="20"/>
      <c r="OFC62" s="20"/>
      <c r="OFD62" s="20"/>
      <c r="OFE62" s="20"/>
      <c r="OFF62" s="20"/>
      <c r="OFG62" s="20"/>
      <c r="OFH62" s="20"/>
      <c r="OFI62" s="20"/>
      <c r="OFJ62" s="20"/>
      <c r="OFK62" s="20"/>
      <c r="OFL62" s="20"/>
      <c r="OFM62" s="20"/>
      <c r="OFN62" s="20"/>
      <c r="OFO62" s="20"/>
      <c r="OFP62" s="20"/>
      <c r="OFQ62" s="20"/>
      <c r="OFR62" s="20"/>
      <c r="OFS62" s="20"/>
      <c r="OFT62" s="20"/>
      <c r="OFU62" s="20"/>
      <c r="OFV62" s="20"/>
      <c r="OFW62" s="20"/>
      <c r="OFX62" s="20"/>
      <c r="OFY62" s="20"/>
      <c r="OFZ62" s="20"/>
      <c r="OGA62" s="20"/>
      <c r="OGB62" s="20"/>
      <c r="OGC62" s="20"/>
      <c r="OGD62" s="20"/>
      <c r="OGE62" s="20"/>
      <c r="OGF62" s="20"/>
      <c r="OGG62" s="20"/>
      <c r="OGH62" s="20"/>
      <c r="OGI62" s="20"/>
      <c r="OGJ62" s="20"/>
      <c r="OGK62" s="20"/>
      <c r="OGL62" s="20"/>
      <c r="OGM62" s="20"/>
      <c r="OGN62" s="20"/>
      <c r="OGO62" s="20"/>
      <c r="OGP62" s="20"/>
      <c r="OGQ62" s="20"/>
      <c r="OGR62" s="20"/>
      <c r="OGS62" s="20"/>
      <c r="OGT62" s="20"/>
      <c r="OGU62" s="20"/>
      <c r="OGV62" s="20"/>
      <c r="OGW62" s="20"/>
      <c r="OGX62" s="20"/>
      <c r="OGY62" s="20"/>
      <c r="OGZ62" s="20"/>
      <c r="OHA62" s="20"/>
      <c r="OHB62" s="20"/>
      <c r="OHC62" s="20"/>
      <c r="OHD62" s="20"/>
      <c r="OHE62" s="20"/>
      <c r="OHF62" s="20"/>
      <c r="OHG62" s="20"/>
      <c r="OHH62" s="20"/>
      <c r="OHI62" s="20"/>
      <c r="OHJ62" s="20"/>
      <c r="OHK62" s="20"/>
      <c r="OHL62" s="20"/>
      <c r="OHM62" s="20"/>
      <c r="OHN62" s="20"/>
      <c r="OHO62" s="20"/>
      <c r="OHP62" s="20"/>
      <c r="OHQ62" s="20"/>
      <c r="OHR62" s="20"/>
      <c r="OHS62" s="20"/>
      <c r="OHT62" s="20"/>
      <c r="OHU62" s="20"/>
      <c r="OHV62" s="20"/>
      <c r="OHW62" s="20"/>
      <c r="OHX62" s="20"/>
      <c r="OHY62" s="20"/>
      <c r="OHZ62" s="20"/>
      <c r="OIA62" s="20"/>
      <c r="OIB62" s="20"/>
      <c r="OIC62" s="20"/>
      <c r="OID62" s="20"/>
      <c r="OIE62" s="20"/>
      <c r="OIF62" s="20"/>
      <c r="OIG62" s="20"/>
      <c r="OIH62" s="20"/>
      <c r="OII62" s="20"/>
      <c r="OIJ62" s="20"/>
      <c r="OIK62" s="20"/>
      <c r="OIL62" s="20"/>
      <c r="OIM62" s="20"/>
      <c r="OIN62" s="20"/>
      <c r="OIO62" s="20"/>
      <c r="OIP62" s="20"/>
      <c r="OIQ62" s="20"/>
      <c r="OIR62" s="20"/>
      <c r="OIS62" s="20"/>
      <c r="OIT62" s="20"/>
      <c r="OIU62" s="20"/>
      <c r="OIV62" s="20"/>
      <c r="OIW62" s="20"/>
      <c r="OIX62" s="20"/>
      <c r="OIY62" s="20"/>
      <c r="OIZ62" s="20"/>
      <c r="OJA62" s="20"/>
      <c r="OJB62" s="20"/>
      <c r="OJC62" s="20"/>
      <c r="OJD62" s="20"/>
      <c r="OJE62" s="20"/>
      <c r="OJF62" s="20"/>
      <c r="OJG62" s="20"/>
      <c r="OJH62" s="20"/>
      <c r="OJI62" s="20"/>
      <c r="OJJ62" s="20"/>
      <c r="OJK62" s="20"/>
      <c r="OJL62" s="20"/>
      <c r="OJM62" s="20"/>
      <c r="OJN62" s="20"/>
      <c r="OJO62" s="20"/>
      <c r="OJP62" s="20"/>
      <c r="OJQ62" s="20"/>
      <c r="OJR62" s="20"/>
      <c r="OJS62" s="20"/>
      <c r="OJT62" s="20"/>
      <c r="OJU62" s="20"/>
      <c r="OJV62" s="20"/>
      <c r="OJW62" s="20"/>
      <c r="OJX62" s="20"/>
      <c r="OJY62" s="20"/>
      <c r="OJZ62" s="20"/>
      <c r="OKA62" s="20"/>
      <c r="OKB62" s="20"/>
      <c r="OKC62" s="20"/>
      <c r="OKD62" s="20"/>
      <c r="OKE62" s="20"/>
      <c r="OKF62" s="20"/>
      <c r="OKG62" s="20"/>
      <c r="OKH62" s="20"/>
      <c r="OKI62" s="20"/>
      <c r="OKJ62" s="20"/>
      <c r="OKK62" s="20"/>
      <c r="OKL62" s="20"/>
      <c r="OKM62" s="20"/>
      <c r="OKN62" s="20"/>
      <c r="OKO62" s="20"/>
      <c r="OKP62" s="20"/>
      <c r="OKQ62" s="20"/>
      <c r="OKR62" s="20"/>
      <c r="OKS62" s="20"/>
      <c r="OKT62" s="20"/>
      <c r="OKU62" s="20"/>
      <c r="OKV62" s="20"/>
      <c r="OKW62" s="20"/>
      <c r="OKX62" s="20"/>
      <c r="OKY62" s="20"/>
      <c r="OKZ62" s="20"/>
      <c r="OLA62" s="20"/>
      <c r="OLB62" s="20"/>
      <c r="OLC62" s="20"/>
      <c r="OLD62" s="20"/>
      <c r="OLE62" s="20"/>
      <c r="OLF62" s="20"/>
      <c r="OLG62" s="20"/>
      <c r="OLH62" s="20"/>
      <c r="OLI62" s="20"/>
      <c r="OLJ62" s="20"/>
      <c r="OLK62" s="20"/>
      <c r="OLL62" s="20"/>
      <c r="OLM62" s="20"/>
      <c r="OLN62" s="20"/>
      <c r="OLO62" s="20"/>
      <c r="OLP62" s="20"/>
      <c r="OLQ62" s="20"/>
      <c r="OLR62" s="20"/>
      <c r="OLS62" s="20"/>
      <c r="OLT62" s="20"/>
      <c r="OLU62" s="20"/>
      <c r="OLV62" s="20"/>
      <c r="OLW62" s="20"/>
      <c r="OLX62" s="20"/>
      <c r="OLY62" s="20"/>
      <c r="OLZ62" s="20"/>
      <c r="OMA62" s="20"/>
      <c r="OMB62" s="20"/>
      <c r="OMC62" s="20"/>
      <c r="OMD62" s="20"/>
      <c r="OME62" s="20"/>
      <c r="OMF62" s="20"/>
      <c r="OMG62" s="20"/>
      <c r="OMH62" s="20"/>
      <c r="OMI62" s="20"/>
      <c r="OMJ62" s="20"/>
      <c r="OMK62" s="20"/>
      <c r="OML62" s="20"/>
      <c r="OMM62" s="20"/>
      <c r="OMN62" s="20"/>
      <c r="OMO62" s="20"/>
      <c r="OMP62" s="20"/>
      <c r="OMQ62" s="20"/>
      <c r="OMR62" s="20"/>
      <c r="OMS62" s="20"/>
      <c r="OMT62" s="20"/>
      <c r="OMU62" s="20"/>
      <c r="OMV62" s="20"/>
      <c r="OMW62" s="20"/>
      <c r="OMX62" s="20"/>
      <c r="OMY62" s="20"/>
      <c r="OMZ62" s="20"/>
      <c r="ONA62" s="20"/>
      <c r="ONB62" s="20"/>
      <c r="ONC62" s="20"/>
      <c r="OND62" s="20"/>
      <c r="ONE62" s="20"/>
      <c r="ONF62" s="20"/>
      <c r="ONG62" s="20"/>
      <c r="ONH62" s="20"/>
      <c r="ONI62" s="20"/>
      <c r="ONJ62" s="20"/>
      <c r="ONK62" s="20"/>
      <c r="ONL62" s="20"/>
      <c r="ONM62" s="20"/>
      <c r="ONN62" s="20"/>
      <c r="ONO62" s="20"/>
      <c r="ONP62" s="20"/>
      <c r="ONQ62" s="20"/>
      <c r="ONR62" s="20"/>
      <c r="ONS62" s="20"/>
      <c r="ONT62" s="20"/>
      <c r="ONU62" s="20"/>
      <c r="ONV62" s="20"/>
      <c r="ONW62" s="20"/>
      <c r="ONX62" s="20"/>
      <c r="ONY62" s="20"/>
      <c r="ONZ62" s="20"/>
      <c r="OOA62" s="20"/>
      <c r="OOB62" s="20"/>
      <c r="OOC62" s="20"/>
      <c r="OOD62" s="20"/>
      <c r="OOE62" s="20"/>
      <c r="OOF62" s="20"/>
      <c r="OOG62" s="20"/>
      <c r="OOH62" s="20"/>
      <c r="OOI62" s="20"/>
      <c r="OOJ62" s="20"/>
      <c r="OOK62" s="20"/>
      <c r="OOL62" s="20"/>
      <c r="OOM62" s="20"/>
      <c r="OON62" s="20"/>
      <c r="OOO62" s="20"/>
      <c r="OOP62" s="20"/>
      <c r="OOQ62" s="20"/>
      <c r="OOR62" s="20"/>
      <c r="OOS62" s="20"/>
      <c r="OOT62" s="20"/>
      <c r="OOU62" s="20"/>
      <c r="OOV62" s="20"/>
      <c r="OOW62" s="20"/>
      <c r="OOX62" s="20"/>
      <c r="OOY62" s="20"/>
      <c r="OOZ62" s="20"/>
      <c r="OPA62" s="20"/>
      <c r="OPB62" s="20"/>
      <c r="OPC62" s="20"/>
      <c r="OPD62" s="20"/>
      <c r="OPE62" s="20"/>
      <c r="OPF62" s="20"/>
      <c r="OPG62" s="20"/>
      <c r="OPH62" s="20"/>
      <c r="OPI62" s="20"/>
      <c r="OPJ62" s="20"/>
      <c r="OPK62" s="20"/>
      <c r="OPL62" s="20"/>
      <c r="OPM62" s="20"/>
      <c r="OPN62" s="20"/>
      <c r="OPO62" s="20"/>
      <c r="OPP62" s="20"/>
      <c r="OPQ62" s="20"/>
      <c r="OPR62" s="20"/>
      <c r="OPS62" s="20"/>
      <c r="OPT62" s="20"/>
      <c r="OPU62" s="20"/>
      <c r="OPV62" s="20"/>
      <c r="OPW62" s="20"/>
      <c r="OPX62" s="20"/>
      <c r="OPY62" s="20"/>
      <c r="OPZ62" s="20"/>
      <c r="OQA62" s="20"/>
      <c r="OQB62" s="20"/>
      <c r="OQC62" s="20"/>
      <c r="OQD62" s="20"/>
      <c r="OQE62" s="20"/>
      <c r="OQF62" s="20"/>
      <c r="OQG62" s="20"/>
      <c r="OQH62" s="20"/>
      <c r="OQI62" s="20"/>
      <c r="OQJ62" s="20"/>
      <c r="OQK62" s="20"/>
      <c r="OQL62" s="20"/>
      <c r="OQM62" s="20"/>
      <c r="OQN62" s="20"/>
      <c r="OQO62" s="20"/>
      <c r="OQP62" s="20"/>
      <c r="OQQ62" s="20"/>
      <c r="OQR62" s="20"/>
      <c r="OQS62" s="20"/>
      <c r="OQT62" s="20"/>
      <c r="OQU62" s="20"/>
      <c r="OQV62" s="20"/>
      <c r="OQW62" s="20"/>
      <c r="OQX62" s="20"/>
      <c r="OQY62" s="20"/>
      <c r="OQZ62" s="20"/>
      <c r="ORA62" s="20"/>
      <c r="ORB62" s="20"/>
      <c r="ORC62" s="20"/>
      <c r="ORD62" s="20"/>
      <c r="ORE62" s="20"/>
      <c r="ORF62" s="20"/>
      <c r="ORG62" s="20"/>
      <c r="ORH62" s="20"/>
      <c r="ORI62" s="20"/>
      <c r="ORJ62" s="20"/>
      <c r="ORK62" s="20"/>
      <c r="ORL62" s="20"/>
      <c r="ORM62" s="20"/>
      <c r="ORN62" s="20"/>
      <c r="ORO62" s="20"/>
      <c r="ORP62" s="20"/>
      <c r="ORQ62" s="20"/>
      <c r="ORR62" s="20"/>
      <c r="ORS62" s="20"/>
      <c r="ORT62" s="20"/>
      <c r="ORU62" s="20"/>
      <c r="ORV62" s="20"/>
      <c r="ORW62" s="20"/>
      <c r="ORX62" s="20"/>
      <c r="ORY62" s="20"/>
      <c r="ORZ62" s="20"/>
      <c r="OSA62" s="20"/>
      <c r="OSB62" s="20"/>
      <c r="OSC62" s="20"/>
      <c r="OSD62" s="20"/>
      <c r="OSE62" s="20"/>
      <c r="OSF62" s="20"/>
      <c r="OSG62" s="20"/>
      <c r="OSH62" s="20"/>
      <c r="OSI62" s="20"/>
      <c r="OSJ62" s="20"/>
      <c r="OSK62" s="20"/>
      <c r="OSL62" s="20"/>
      <c r="OSM62" s="20"/>
      <c r="OSN62" s="20"/>
      <c r="OSO62" s="20"/>
      <c r="OSP62" s="20"/>
      <c r="OSQ62" s="20"/>
      <c r="OSR62" s="20"/>
      <c r="OSS62" s="20"/>
      <c r="OST62" s="20"/>
      <c r="OSU62" s="20"/>
      <c r="OSV62" s="20"/>
      <c r="OSW62" s="20"/>
      <c r="OSX62" s="20"/>
      <c r="OSY62" s="20"/>
      <c r="OSZ62" s="20"/>
      <c r="OTA62" s="20"/>
      <c r="OTB62" s="20"/>
      <c r="OTC62" s="20"/>
      <c r="OTD62" s="20"/>
      <c r="OTE62" s="20"/>
      <c r="OTF62" s="20"/>
      <c r="OTG62" s="20"/>
      <c r="OTH62" s="20"/>
      <c r="OTI62" s="20"/>
      <c r="OTJ62" s="20"/>
      <c r="OTK62" s="20"/>
      <c r="OTL62" s="20"/>
      <c r="OTM62" s="20"/>
      <c r="OTN62" s="20"/>
      <c r="OTO62" s="20"/>
      <c r="OTP62" s="20"/>
      <c r="OTQ62" s="20"/>
      <c r="OTR62" s="20"/>
      <c r="OTS62" s="20"/>
      <c r="OTT62" s="20"/>
      <c r="OTU62" s="20"/>
      <c r="OTV62" s="20"/>
      <c r="OTW62" s="20"/>
      <c r="OTX62" s="20"/>
      <c r="OTY62" s="20"/>
      <c r="OTZ62" s="20"/>
      <c r="OUA62" s="20"/>
      <c r="OUB62" s="20"/>
      <c r="OUC62" s="20"/>
      <c r="OUD62" s="20"/>
      <c r="OUE62" s="20"/>
      <c r="OUF62" s="20"/>
      <c r="OUG62" s="20"/>
      <c r="OUH62" s="20"/>
      <c r="OUI62" s="20"/>
      <c r="OUJ62" s="20"/>
      <c r="OUK62" s="20"/>
      <c r="OUL62" s="20"/>
      <c r="OUM62" s="20"/>
      <c r="OUN62" s="20"/>
      <c r="OUO62" s="20"/>
      <c r="OUP62" s="20"/>
      <c r="OUQ62" s="20"/>
      <c r="OUR62" s="20"/>
      <c r="OUS62" s="20"/>
      <c r="OUT62" s="20"/>
      <c r="OUU62" s="20"/>
      <c r="OUV62" s="20"/>
      <c r="OUW62" s="20"/>
      <c r="OUX62" s="20"/>
      <c r="OUY62" s="20"/>
      <c r="OUZ62" s="20"/>
      <c r="OVA62" s="20"/>
      <c r="OVB62" s="20"/>
      <c r="OVC62" s="20"/>
      <c r="OVD62" s="20"/>
      <c r="OVE62" s="20"/>
      <c r="OVF62" s="20"/>
      <c r="OVG62" s="20"/>
      <c r="OVH62" s="20"/>
      <c r="OVI62" s="20"/>
      <c r="OVJ62" s="20"/>
      <c r="OVK62" s="20"/>
      <c r="OVL62" s="20"/>
      <c r="OVM62" s="20"/>
      <c r="OVN62" s="20"/>
      <c r="OVO62" s="20"/>
      <c r="OVP62" s="20"/>
      <c r="OVQ62" s="20"/>
      <c r="OVR62" s="20"/>
      <c r="OVS62" s="20"/>
      <c r="OVT62" s="20"/>
      <c r="OVU62" s="20"/>
      <c r="OVV62" s="20"/>
      <c r="OVW62" s="20"/>
      <c r="OVX62" s="20"/>
      <c r="OVY62" s="20"/>
      <c r="OVZ62" s="20"/>
      <c r="OWA62" s="20"/>
      <c r="OWB62" s="20"/>
      <c r="OWC62" s="20"/>
      <c r="OWD62" s="20"/>
      <c r="OWE62" s="20"/>
      <c r="OWF62" s="20"/>
      <c r="OWG62" s="20"/>
      <c r="OWH62" s="20"/>
      <c r="OWI62" s="20"/>
      <c r="OWJ62" s="20"/>
      <c r="OWK62" s="20"/>
      <c r="OWL62" s="20"/>
      <c r="OWM62" s="20"/>
      <c r="OWN62" s="20"/>
      <c r="OWO62" s="20"/>
      <c r="OWP62" s="20"/>
      <c r="OWQ62" s="20"/>
      <c r="OWR62" s="20"/>
      <c r="OWS62" s="20"/>
      <c r="OWT62" s="20"/>
      <c r="OWU62" s="20"/>
      <c r="OWV62" s="20"/>
      <c r="OWW62" s="20"/>
      <c r="OWX62" s="20"/>
      <c r="OWY62" s="20"/>
      <c r="OWZ62" s="20"/>
      <c r="OXA62" s="20"/>
      <c r="OXB62" s="20"/>
      <c r="OXC62" s="20"/>
      <c r="OXD62" s="20"/>
      <c r="OXE62" s="20"/>
      <c r="OXF62" s="20"/>
      <c r="OXG62" s="20"/>
      <c r="OXH62" s="20"/>
      <c r="OXI62" s="20"/>
      <c r="OXJ62" s="20"/>
      <c r="OXK62" s="20"/>
      <c r="OXL62" s="20"/>
      <c r="OXM62" s="20"/>
      <c r="OXN62" s="20"/>
      <c r="OXO62" s="20"/>
      <c r="OXP62" s="20"/>
      <c r="OXQ62" s="20"/>
      <c r="OXR62" s="20"/>
      <c r="OXS62" s="20"/>
      <c r="OXT62" s="20"/>
      <c r="OXU62" s="20"/>
      <c r="OXV62" s="20"/>
      <c r="OXW62" s="20"/>
      <c r="OXX62" s="20"/>
      <c r="OXY62" s="20"/>
      <c r="OXZ62" s="20"/>
      <c r="OYA62" s="20"/>
      <c r="OYB62" s="20"/>
      <c r="OYC62" s="20"/>
      <c r="OYD62" s="20"/>
      <c r="OYE62" s="20"/>
      <c r="OYF62" s="20"/>
      <c r="OYG62" s="20"/>
      <c r="OYH62" s="20"/>
      <c r="OYI62" s="20"/>
      <c r="OYJ62" s="20"/>
      <c r="OYK62" s="20"/>
      <c r="OYL62" s="20"/>
      <c r="OYM62" s="20"/>
      <c r="OYN62" s="20"/>
      <c r="OYO62" s="20"/>
      <c r="OYP62" s="20"/>
      <c r="OYQ62" s="20"/>
      <c r="OYR62" s="20"/>
      <c r="OYS62" s="20"/>
      <c r="OYT62" s="20"/>
      <c r="OYU62" s="20"/>
      <c r="OYV62" s="20"/>
      <c r="OYW62" s="20"/>
      <c r="OYX62" s="20"/>
      <c r="OYY62" s="20"/>
      <c r="OYZ62" s="20"/>
      <c r="OZA62" s="20"/>
      <c r="OZB62" s="20"/>
      <c r="OZC62" s="20"/>
      <c r="OZD62" s="20"/>
      <c r="OZE62" s="20"/>
      <c r="OZF62" s="20"/>
      <c r="OZG62" s="20"/>
      <c r="OZH62" s="20"/>
      <c r="OZI62" s="20"/>
      <c r="OZJ62" s="20"/>
      <c r="OZK62" s="20"/>
      <c r="OZL62" s="20"/>
      <c r="OZM62" s="20"/>
      <c r="OZN62" s="20"/>
      <c r="OZO62" s="20"/>
      <c r="OZP62" s="20"/>
      <c r="OZQ62" s="20"/>
      <c r="OZR62" s="20"/>
      <c r="OZS62" s="20"/>
      <c r="OZT62" s="20"/>
      <c r="OZU62" s="20"/>
      <c r="OZV62" s="20"/>
      <c r="OZW62" s="20"/>
      <c r="OZX62" s="20"/>
      <c r="OZY62" s="20"/>
      <c r="OZZ62" s="20"/>
      <c r="PAA62" s="20"/>
      <c r="PAB62" s="20"/>
      <c r="PAC62" s="20"/>
      <c r="PAD62" s="20"/>
      <c r="PAE62" s="20"/>
      <c r="PAF62" s="20"/>
      <c r="PAG62" s="20"/>
      <c r="PAH62" s="20"/>
      <c r="PAI62" s="20"/>
      <c r="PAJ62" s="20"/>
      <c r="PAK62" s="20"/>
      <c r="PAL62" s="20"/>
      <c r="PAM62" s="20"/>
      <c r="PAN62" s="20"/>
      <c r="PAO62" s="20"/>
      <c r="PAP62" s="20"/>
      <c r="PAQ62" s="20"/>
      <c r="PAR62" s="20"/>
      <c r="PAS62" s="20"/>
      <c r="PAT62" s="20"/>
      <c r="PAU62" s="20"/>
      <c r="PAV62" s="20"/>
      <c r="PAW62" s="20"/>
      <c r="PAX62" s="20"/>
      <c r="PAY62" s="20"/>
      <c r="PAZ62" s="20"/>
      <c r="PBA62" s="20"/>
      <c r="PBB62" s="20"/>
      <c r="PBC62" s="20"/>
      <c r="PBD62" s="20"/>
      <c r="PBE62" s="20"/>
      <c r="PBF62" s="20"/>
      <c r="PBG62" s="20"/>
      <c r="PBH62" s="20"/>
      <c r="PBI62" s="20"/>
      <c r="PBJ62" s="20"/>
      <c r="PBK62" s="20"/>
      <c r="PBL62" s="20"/>
      <c r="PBM62" s="20"/>
      <c r="PBN62" s="20"/>
      <c r="PBO62" s="20"/>
      <c r="PBP62" s="20"/>
      <c r="PBQ62" s="20"/>
      <c r="PBR62" s="20"/>
      <c r="PBS62" s="20"/>
      <c r="PBT62" s="20"/>
      <c r="PBU62" s="20"/>
      <c r="PBV62" s="20"/>
      <c r="PBW62" s="20"/>
      <c r="PBX62" s="20"/>
      <c r="PBY62" s="20"/>
      <c r="PBZ62" s="20"/>
      <c r="PCA62" s="20"/>
      <c r="PCB62" s="20"/>
      <c r="PCC62" s="20"/>
      <c r="PCD62" s="20"/>
      <c r="PCE62" s="20"/>
      <c r="PCF62" s="20"/>
      <c r="PCG62" s="20"/>
      <c r="PCH62" s="20"/>
      <c r="PCI62" s="20"/>
      <c r="PCJ62" s="20"/>
      <c r="PCK62" s="20"/>
      <c r="PCL62" s="20"/>
      <c r="PCM62" s="20"/>
      <c r="PCN62" s="20"/>
      <c r="PCO62" s="20"/>
      <c r="PCP62" s="20"/>
      <c r="PCQ62" s="20"/>
      <c r="PCR62" s="20"/>
      <c r="PCS62" s="20"/>
      <c r="PCT62" s="20"/>
      <c r="PCU62" s="20"/>
      <c r="PCV62" s="20"/>
      <c r="PCW62" s="20"/>
      <c r="PCX62" s="20"/>
      <c r="PCY62" s="20"/>
      <c r="PCZ62" s="20"/>
      <c r="PDA62" s="20"/>
      <c r="PDB62" s="20"/>
      <c r="PDC62" s="20"/>
      <c r="PDD62" s="20"/>
      <c r="PDE62" s="20"/>
      <c r="PDF62" s="20"/>
      <c r="PDG62" s="20"/>
      <c r="PDH62" s="20"/>
      <c r="PDI62" s="20"/>
      <c r="PDJ62" s="20"/>
      <c r="PDK62" s="20"/>
      <c r="PDL62" s="20"/>
      <c r="PDM62" s="20"/>
      <c r="PDN62" s="20"/>
      <c r="PDO62" s="20"/>
      <c r="PDP62" s="20"/>
      <c r="PDQ62" s="20"/>
      <c r="PDR62" s="20"/>
      <c r="PDS62" s="20"/>
      <c r="PDT62" s="20"/>
      <c r="PDU62" s="20"/>
      <c r="PDV62" s="20"/>
      <c r="PDW62" s="20"/>
      <c r="PDX62" s="20"/>
      <c r="PDY62" s="20"/>
      <c r="PDZ62" s="20"/>
      <c r="PEA62" s="20"/>
      <c r="PEB62" s="20"/>
      <c r="PEC62" s="20"/>
      <c r="PED62" s="20"/>
      <c r="PEE62" s="20"/>
      <c r="PEF62" s="20"/>
      <c r="PEG62" s="20"/>
      <c r="PEH62" s="20"/>
      <c r="PEI62" s="20"/>
      <c r="PEJ62" s="20"/>
      <c r="PEK62" s="20"/>
      <c r="PEL62" s="20"/>
      <c r="PEM62" s="20"/>
      <c r="PEN62" s="20"/>
      <c r="PEO62" s="20"/>
      <c r="PEP62" s="20"/>
      <c r="PEQ62" s="20"/>
      <c r="PER62" s="20"/>
      <c r="PES62" s="20"/>
      <c r="PET62" s="20"/>
      <c r="PEU62" s="20"/>
      <c r="PEV62" s="20"/>
      <c r="PEW62" s="20"/>
      <c r="PEX62" s="20"/>
      <c r="PEY62" s="20"/>
      <c r="PEZ62" s="20"/>
      <c r="PFA62" s="20"/>
      <c r="PFB62" s="20"/>
      <c r="PFC62" s="20"/>
      <c r="PFD62" s="20"/>
      <c r="PFE62" s="20"/>
      <c r="PFF62" s="20"/>
      <c r="PFG62" s="20"/>
      <c r="PFH62" s="20"/>
      <c r="PFI62" s="20"/>
      <c r="PFJ62" s="20"/>
      <c r="PFK62" s="20"/>
      <c r="PFL62" s="20"/>
      <c r="PFM62" s="20"/>
      <c r="PFN62" s="20"/>
      <c r="PFO62" s="20"/>
      <c r="PFP62" s="20"/>
      <c r="PFQ62" s="20"/>
      <c r="PFR62" s="20"/>
      <c r="PFS62" s="20"/>
      <c r="PFT62" s="20"/>
      <c r="PFU62" s="20"/>
      <c r="PFV62" s="20"/>
      <c r="PFW62" s="20"/>
      <c r="PFX62" s="20"/>
      <c r="PFY62" s="20"/>
      <c r="PFZ62" s="20"/>
      <c r="PGA62" s="20"/>
      <c r="PGB62" s="20"/>
      <c r="PGC62" s="20"/>
      <c r="PGD62" s="20"/>
      <c r="PGE62" s="20"/>
      <c r="PGF62" s="20"/>
      <c r="PGG62" s="20"/>
      <c r="PGH62" s="20"/>
      <c r="PGI62" s="20"/>
      <c r="PGJ62" s="20"/>
      <c r="PGK62" s="20"/>
      <c r="PGL62" s="20"/>
      <c r="PGM62" s="20"/>
      <c r="PGN62" s="20"/>
      <c r="PGO62" s="20"/>
      <c r="PGP62" s="20"/>
      <c r="PGQ62" s="20"/>
      <c r="PGR62" s="20"/>
      <c r="PGS62" s="20"/>
      <c r="PGT62" s="20"/>
      <c r="PGU62" s="20"/>
      <c r="PGV62" s="20"/>
      <c r="PGW62" s="20"/>
      <c r="PGX62" s="20"/>
      <c r="PGY62" s="20"/>
      <c r="PGZ62" s="20"/>
      <c r="PHA62" s="20"/>
      <c r="PHB62" s="20"/>
      <c r="PHC62" s="20"/>
      <c r="PHD62" s="20"/>
      <c r="PHE62" s="20"/>
      <c r="PHF62" s="20"/>
      <c r="PHG62" s="20"/>
      <c r="PHH62" s="20"/>
      <c r="PHI62" s="20"/>
      <c r="PHJ62" s="20"/>
      <c r="PHK62" s="20"/>
      <c r="PHL62" s="20"/>
      <c r="PHM62" s="20"/>
      <c r="PHN62" s="20"/>
      <c r="PHO62" s="20"/>
      <c r="PHP62" s="20"/>
      <c r="PHQ62" s="20"/>
      <c r="PHR62" s="20"/>
      <c r="PHS62" s="20"/>
      <c r="PHT62" s="20"/>
      <c r="PHU62" s="20"/>
      <c r="PHV62" s="20"/>
      <c r="PHW62" s="20"/>
      <c r="PHX62" s="20"/>
      <c r="PHY62" s="20"/>
      <c r="PHZ62" s="20"/>
      <c r="PIA62" s="20"/>
      <c r="PIB62" s="20"/>
      <c r="PIC62" s="20"/>
      <c r="PID62" s="20"/>
      <c r="PIE62" s="20"/>
      <c r="PIF62" s="20"/>
      <c r="PIG62" s="20"/>
      <c r="PIH62" s="20"/>
      <c r="PII62" s="20"/>
      <c r="PIJ62" s="20"/>
      <c r="PIK62" s="20"/>
      <c r="PIL62" s="20"/>
      <c r="PIM62" s="20"/>
      <c r="PIN62" s="20"/>
      <c r="PIO62" s="20"/>
      <c r="PIP62" s="20"/>
      <c r="PIQ62" s="20"/>
      <c r="PIR62" s="20"/>
      <c r="PIS62" s="20"/>
      <c r="PIT62" s="20"/>
      <c r="PIU62" s="20"/>
      <c r="PIV62" s="20"/>
      <c r="PIW62" s="20"/>
      <c r="PIX62" s="20"/>
      <c r="PIY62" s="20"/>
      <c r="PIZ62" s="20"/>
      <c r="PJA62" s="20"/>
      <c r="PJB62" s="20"/>
      <c r="PJC62" s="20"/>
      <c r="PJD62" s="20"/>
      <c r="PJE62" s="20"/>
      <c r="PJF62" s="20"/>
      <c r="PJG62" s="20"/>
      <c r="PJH62" s="20"/>
      <c r="PJI62" s="20"/>
      <c r="PJJ62" s="20"/>
      <c r="PJK62" s="20"/>
      <c r="PJL62" s="20"/>
      <c r="PJM62" s="20"/>
      <c r="PJN62" s="20"/>
      <c r="PJO62" s="20"/>
      <c r="PJP62" s="20"/>
      <c r="PJQ62" s="20"/>
      <c r="PJR62" s="20"/>
      <c r="PJS62" s="20"/>
      <c r="PJT62" s="20"/>
      <c r="PJU62" s="20"/>
      <c r="PJV62" s="20"/>
      <c r="PJW62" s="20"/>
      <c r="PJX62" s="20"/>
      <c r="PJY62" s="20"/>
      <c r="PJZ62" s="20"/>
      <c r="PKA62" s="20"/>
      <c r="PKB62" s="20"/>
      <c r="PKC62" s="20"/>
      <c r="PKD62" s="20"/>
      <c r="PKE62" s="20"/>
      <c r="PKF62" s="20"/>
      <c r="PKG62" s="20"/>
      <c r="PKH62" s="20"/>
      <c r="PKI62" s="20"/>
      <c r="PKJ62" s="20"/>
      <c r="PKK62" s="20"/>
      <c r="PKL62" s="20"/>
      <c r="PKM62" s="20"/>
      <c r="PKN62" s="20"/>
      <c r="PKO62" s="20"/>
      <c r="PKP62" s="20"/>
      <c r="PKQ62" s="20"/>
      <c r="PKR62" s="20"/>
      <c r="PKS62" s="20"/>
      <c r="PKT62" s="20"/>
      <c r="PKU62" s="20"/>
      <c r="PKV62" s="20"/>
      <c r="PKW62" s="20"/>
      <c r="PKX62" s="20"/>
      <c r="PKY62" s="20"/>
      <c r="PKZ62" s="20"/>
      <c r="PLA62" s="20"/>
      <c r="PLB62" s="20"/>
      <c r="PLC62" s="20"/>
      <c r="PLD62" s="20"/>
      <c r="PLE62" s="20"/>
      <c r="PLF62" s="20"/>
      <c r="PLG62" s="20"/>
      <c r="PLH62" s="20"/>
      <c r="PLI62" s="20"/>
      <c r="PLJ62" s="20"/>
      <c r="PLK62" s="20"/>
      <c r="PLL62" s="20"/>
      <c r="PLM62" s="20"/>
      <c r="PLN62" s="20"/>
      <c r="PLO62" s="20"/>
      <c r="PLP62" s="20"/>
      <c r="PLQ62" s="20"/>
      <c r="PLR62" s="20"/>
      <c r="PLS62" s="20"/>
      <c r="PLT62" s="20"/>
      <c r="PLU62" s="20"/>
      <c r="PLV62" s="20"/>
      <c r="PLW62" s="20"/>
      <c r="PLX62" s="20"/>
      <c r="PLY62" s="20"/>
      <c r="PLZ62" s="20"/>
      <c r="PMA62" s="20"/>
      <c r="PMB62" s="20"/>
      <c r="PMC62" s="20"/>
      <c r="PMD62" s="20"/>
      <c r="PME62" s="20"/>
      <c r="PMF62" s="20"/>
      <c r="PMG62" s="20"/>
      <c r="PMH62" s="20"/>
      <c r="PMI62" s="20"/>
      <c r="PMJ62" s="20"/>
      <c r="PMK62" s="20"/>
      <c r="PML62" s="20"/>
      <c r="PMM62" s="20"/>
      <c r="PMN62" s="20"/>
      <c r="PMO62" s="20"/>
      <c r="PMP62" s="20"/>
      <c r="PMQ62" s="20"/>
      <c r="PMR62" s="20"/>
      <c r="PMS62" s="20"/>
      <c r="PMT62" s="20"/>
      <c r="PMU62" s="20"/>
      <c r="PMV62" s="20"/>
      <c r="PMW62" s="20"/>
      <c r="PMX62" s="20"/>
      <c r="PMY62" s="20"/>
      <c r="PMZ62" s="20"/>
      <c r="PNA62" s="20"/>
      <c r="PNB62" s="20"/>
      <c r="PNC62" s="20"/>
      <c r="PND62" s="20"/>
      <c r="PNE62" s="20"/>
      <c r="PNF62" s="20"/>
      <c r="PNG62" s="20"/>
      <c r="PNH62" s="20"/>
      <c r="PNI62" s="20"/>
      <c r="PNJ62" s="20"/>
      <c r="PNK62" s="20"/>
      <c r="PNL62" s="20"/>
      <c r="PNM62" s="20"/>
      <c r="PNN62" s="20"/>
      <c r="PNO62" s="20"/>
      <c r="PNP62" s="20"/>
      <c r="PNQ62" s="20"/>
      <c r="PNR62" s="20"/>
      <c r="PNS62" s="20"/>
      <c r="PNT62" s="20"/>
      <c r="PNU62" s="20"/>
      <c r="PNV62" s="20"/>
      <c r="PNW62" s="20"/>
      <c r="PNX62" s="20"/>
      <c r="PNY62" s="20"/>
      <c r="PNZ62" s="20"/>
      <c r="POA62" s="20"/>
      <c r="POB62" s="20"/>
      <c r="POC62" s="20"/>
      <c r="POD62" s="20"/>
      <c r="POE62" s="20"/>
    </row>
    <row r="63" spans="49:11211" x14ac:dyDescent="0.2">
      <c r="BA63" s="40">
        <f t="shared" ref="BA63:BA68" si="23">+BB63/BB$62</f>
        <v>12</v>
      </c>
      <c r="BB63" s="2">
        <f t="shared" si="21"/>
        <v>132</v>
      </c>
      <c r="BC63" s="2" t="str">
        <f t="shared" si="22"/>
        <v>2</v>
      </c>
      <c r="BD63" s="4" t="s">
        <v>33</v>
      </c>
      <c r="BE63" s="24">
        <f>COUNT( BF63:KK63 )</f>
        <v>240</v>
      </c>
      <c r="BF63" s="20">
        <v>-7</v>
      </c>
      <c r="BG63" s="20">
        <v>-2</v>
      </c>
      <c r="BH63" s="20">
        <v>16</v>
      </c>
      <c r="BI63" s="20">
        <v>-14</v>
      </c>
      <c r="BJ63" s="20">
        <v>-23</v>
      </c>
      <c r="BK63" s="20">
        <v>-15</v>
      </c>
      <c r="BL63" s="20">
        <v>-5</v>
      </c>
      <c r="BM63" s="20">
        <v>-41</v>
      </c>
      <c r="BN63" s="20">
        <v>1</v>
      </c>
      <c r="BO63" s="20">
        <v>-10</v>
      </c>
      <c r="BP63" s="20">
        <v>6</v>
      </c>
      <c r="BQ63" s="20">
        <v>20</v>
      </c>
      <c r="BR63" s="20">
        <v>20</v>
      </c>
      <c r="BS63" s="20">
        <v>-25</v>
      </c>
      <c r="BT63" s="20">
        <v>12</v>
      </c>
      <c r="BU63" s="20">
        <v>24.5</v>
      </c>
      <c r="BV63" s="20">
        <v>592.5</v>
      </c>
      <c r="BW63" s="20">
        <v>-455.5</v>
      </c>
      <c r="BX63" s="20">
        <v>-1700</v>
      </c>
      <c r="BY63" s="20">
        <v>1489</v>
      </c>
      <c r="BZ63" s="20">
        <v>159</v>
      </c>
      <c r="CA63" s="20">
        <v>167.5</v>
      </c>
      <c r="CB63" s="20">
        <v>-1158.5</v>
      </c>
      <c r="CC63" s="20">
        <v>-233</v>
      </c>
      <c r="CD63" s="20">
        <v>-1211.5</v>
      </c>
      <c r="CE63" s="20">
        <v>-1888</v>
      </c>
      <c r="CF63" s="20">
        <v>-1370</v>
      </c>
      <c r="CG63" s="20">
        <v>614</v>
      </c>
      <c r="CH63" s="20">
        <v>1376.5</v>
      </c>
      <c r="CI63" s="20">
        <v>755.5</v>
      </c>
      <c r="CJ63" s="20">
        <v>-578.5</v>
      </c>
      <c r="CK63" s="20">
        <v>2</v>
      </c>
      <c r="CL63" s="20">
        <v>-441.5</v>
      </c>
      <c r="CM63" s="20">
        <v>-566</v>
      </c>
      <c r="CN63" s="20">
        <v>-723.5</v>
      </c>
      <c r="CO63" s="20">
        <v>1657.5</v>
      </c>
      <c r="CP63" s="20">
        <v>743.5</v>
      </c>
      <c r="CQ63" s="20">
        <v>389.5</v>
      </c>
      <c r="CR63" s="20">
        <v>-212</v>
      </c>
      <c r="CS63" s="20">
        <v>-462</v>
      </c>
      <c r="CT63" s="20">
        <v>-592</v>
      </c>
      <c r="CU63" s="20">
        <v>-1819.5</v>
      </c>
      <c r="CV63" s="20">
        <v>-577</v>
      </c>
      <c r="CW63" s="20">
        <v>-350</v>
      </c>
      <c r="CX63" s="20">
        <v>729.5</v>
      </c>
      <c r="CY63" s="20">
        <v>343.5</v>
      </c>
      <c r="CZ63" s="20">
        <v>409.5</v>
      </c>
      <c r="DA63" s="20">
        <v>128</v>
      </c>
      <c r="DB63" s="20">
        <v>-149.5</v>
      </c>
      <c r="DC63" s="20">
        <v>207.5</v>
      </c>
      <c r="DD63" s="20">
        <v>-70.5</v>
      </c>
      <c r="DE63" s="20">
        <v>149.5</v>
      </c>
      <c r="DF63" s="20">
        <v>-173.5</v>
      </c>
      <c r="DG63" s="20">
        <v>69.5</v>
      </c>
      <c r="DH63" s="20">
        <v>58</v>
      </c>
      <c r="DI63" s="20">
        <v>37.5</v>
      </c>
      <c r="DJ63" s="20">
        <v>200</v>
      </c>
      <c r="DK63" s="20">
        <v>407</v>
      </c>
      <c r="DL63" s="20">
        <v>240</v>
      </c>
      <c r="DM63" s="20">
        <v>196.5</v>
      </c>
      <c r="DN63" s="20">
        <v>1798</v>
      </c>
      <c r="DO63" s="20">
        <v>594</v>
      </c>
      <c r="DP63" s="20">
        <v>-74.5</v>
      </c>
      <c r="DQ63" s="20">
        <v>98</v>
      </c>
      <c r="DR63" s="20">
        <v>1472</v>
      </c>
      <c r="DS63" s="20">
        <v>329.5</v>
      </c>
      <c r="DT63" s="20">
        <v>1058.5</v>
      </c>
      <c r="DU63" s="20">
        <v>1700</v>
      </c>
      <c r="DV63" s="20">
        <v>862</v>
      </c>
      <c r="DW63" s="20">
        <v>856.5</v>
      </c>
      <c r="DX63" s="20">
        <v>430.5</v>
      </c>
      <c r="DY63" s="20">
        <v>1011</v>
      </c>
      <c r="DZ63" s="20">
        <v>760.5</v>
      </c>
      <c r="EA63" s="20">
        <v>1540</v>
      </c>
      <c r="EB63" s="20">
        <v>543</v>
      </c>
      <c r="EC63" s="20">
        <v>-1328</v>
      </c>
      <c r="ED63" s="20">
        <v>769.5</v>
      </c>
      <c r="EE63" s="20">
        <v>-575.5</v>
      </c>
      <c r="EF63" s="20">
        <v>-1150</v>
      </c>
      <c r="EG63" s="20">
        <v>264.5</v>
      </c>
      <c r="EH63" s="20">
        <v>300</v>
      </c>
      <c r="EI63" s="20">
        <v>-843</v>
      </c>
      <c r="EJ63" s="20">
        <v>-1477.5</v>
      </c>
      <c r="EK63" s="20">
        <v>-555.5</v>
      </c>
      <c r="EL63" s="20">
        <v>-1685.5</v>
      </c>
      <c r="EM63" s="20">
        <v>-2064.5</v>
      </c>
      <c r="EN63" s="20">
        <v>-1843</v>
      </c>
      <c r="EO63" s="20">
        <v>-590.5</v>
      </c>
      <c r="EP63" s="20">
        <v>-91.5</v>
      </c>
      <c r="EQ63" s="20">
        <v>224.5</v>
      </c>
      <c r="ER63" s="20">
        <v>-54</v>
      </c>
      <c r="ES63" s="20">
        <v>-1627.5</v>
      </c>
      <c r="ET63" s="20">
        <v>-169.5</v>
      </c>
      <c r="EU63" s="20">
        <v>-119.5</v>
      </c>
      <c r="EV63" s="20">
        <v>45</v>
      </c>
      <c r="EW63" s="20">
        <v>112.5</v>
      </c>
      <c r="EX63" s="20">
        <v>441</v>
      </c>
      <c r="EY63" s="20">
        <v>518.5</v>
      </c>
      <c r="EZ63" s="20">
        <v>26.5</v>
      </c>
      <c r="FA63" s="20">
        <v>129</v>
      </c>
      <c r="FB63" s="20">
        <v>114</v>
      </c>
      <c r="FC63" s="20">
        <v>-198.5</v>
      </c>
      <c r="FD63" s="20">
        <v>-143.5</v>
      </c>
      <c r="FE63" s="20">
        <v>204.5</v>
      </c>
      <c r="FF63" s="20">
        <v>-4</v>
      </c>
      <c r="FG63" s="20">
        <v>-132.5</v>
      </c>
      <c r="FH63" s="20">
        <v>-733.5</v>
      </c>
      <c r="FI63" s="20">
        <v>-229.5</v>
      </c>
      <c r="FJ63" s="20">
        <v>-988.5</v>
      </c>
      <c r="FK63" s="20">
        <v>958</v>
      </c>
      <c r="FL63" s="20">
        <v>-366</v>
      </c>
      <c r="FM63" s="20">
        <v>12.5</v>
      </c>
      <c r="FN63" s="20">
        <v>-885.5</v>
      </c>
      <c r="FO63" s="20">
        <v>-328.5</v>
      </c>
      <c r="FP63" s="20">
        <v>-689.5</v>
      </c>
      <c r="FQ63" s="20">
        <v>-1034.5</v>
      </c>
      <c r="FR63" s="20">
        <v>-782.5</v>
      </c>
      <c r="FS63" s="20">
        <v>376</v>
      </c>
      <c r="FT63" s="20">
        <v>943</v>
      </c>
      <c r="FU63" s="20">
        <v>158</v>
      </c>
      <c r="FV63" s="20">
        <v>1445.5</v>
      </c>
      <c r="FW63" s="20">
        <v>-307.5</v>
      </c>
      <c r="FX63" s="20">
        <v>-482.5</v>
      </c>
      <c r="FY63" s="20">
        <v>-1126</v>
      </c>
      <c r="FZ63" s="20">
        <v>2420.5</v>
      </c>
      <c r="GA63" s="20">
        <v>96.5</v>
      </c>
      <c r="GB63" s="20">
        <v>1090.5</v>
      </c>
      <c r="GC63" s="20">
        <v>840.5</v>
      </c>
      <c r="GD63" s="20">
        <v>567.5</v>
      </c>
      <c r="GE63" s="20">
        <v>27</v>
      </c>
      <c r="GF63" s="20">
        <v>-828</v>
      </c>
      <c r="GG63" s="20">
        <v>-4</v>
      </c>
      <c r="GH63" s="20">
        <v>985</v>
      </c>
      <c r="GI63" s="20">
        <v>2398</v>
      </c>
      <c r="GJ63" s="20">
        <v>700.5</v>
      </c>
      <c r="GK63" s="20">
        <v>226</v>
      </c>
      <c r="GL63" s="20">
        <v>210</v>
      </c>
      <c r="GM63" s="20">
        <v>-53.5</v>
      </c>
      <c r="GN63" s="20">
        <v>-876</v>
      </c>
      <c r="GO63" s="20">
        <v>532.5</v>
      </c>
      <c r="GP63" s="20">
        <v>-41.5</v>
      </c>
      <c r="GQ63" s="20">
        <v>323.5</v>
      </c>
      <c r="GR63" s="20">
        <v>-608.5</v>
      </c>
      <c r="GS63" s="20">
        <v>0.5</v>
      </c>
      <c r="GT63" s="20">
        <v>-274</v>
      </c>
      <c r="GU63" s="20">
        <v>-497</v>
      </c>
      <c r="GV63" s="20">
        <v>-277</v>
      </c>
      <c r="GW63" s="20">
        <v>638</v>
      </c>
      <c r="GX63" s="20">
        <v>538</v>
      </c>
      <c r="GY63" s="20">
        <v>380</v>
      </c>
      <c r="GZ63" s="20">
        <v>1281.5</v>
      </c>
      <c r="HA63" s="20">
        <v>482</v>
      </c>
      <c r="HB63" s="20">
        <v>-218</v>
      </c>
      <c r="HC63" s="20">
        <v>-716.5</v>
      </c>
      <c r="HD63" s="20">
        <v>1915.5</v>
      </c>
      <c r="HE63" s="20">
        <v>21</v>
      </c>
      <c r="HF63" s="20">
        <v>739.5</v>
      </c>
      <c r="HG63" s="20">
        <v>383</v>
      </c>
      <c r="HH63" s="20">
        <v>264</v>
      </c>
      <c r="HI63" s="20">
        <v>50</v>
      </c>
      <c r="HJ63" s="20">
        <v>-613</v>
      </c>
      <c r="HK63" s="20">
        <v>-70.5</v>
      </c>
      <c r="HL63" s="20">
        <v>929.5</v>
      </c>
      <c r="HM63" s="20">
        <v>1985.5</v>
      </c>
      <c r="HN63" s="20">
        <v>541.5</v>
      </c>
      <c r="HO63" s="20">
        <v>1846</v>
      </c>
      <c r="HP63" s="20">
        <v>580</v>
      </c>
      <c r="HQ63" s="20">
        <v>58.5</v>
      </c>
      <c r="HR63" s="20">
        <v>-514.5</v>
      </c>
      <c r="HS63" s="20">
        <v>1926.5</v>
      </c>
      <c r="HT63" s="20">
        <v>-204</v>
      </c>
      <c r="HU63" s="20">
        <v>1004.5</v>
      </c>
      <c r="HV63" s="20">
        <v>582</v>
      </c>
      <c r="HW63" s="20">
        <v>503</v>
      </c>
      <c r="HX63" s="20">
        <v>553</v>
      </c>
      <c r="HY63" s="20">
        <v>18</v>
      </c>
      <c r="HZ63" s="20">
        <v>714.5</v>
      </c>
      <c r="IA63" s="20">
        <v>1397.5</v>
      </c>
      <c r="IB63" s="20">
        <v>2062</v>
      </c>
      <c r="IC63" s="20">
        <v>580.5</v>
      </c>
      <c r="ID63" s="20">
        <v>1230</v>
      </c>
      <c r="IE63" s="20">
        <v>1779.5</v>
      </c>
      <c r="IF63" s="20">
        <v>120</v>
      </c>
      <c r="IG63" s="20">
        <v>-1291</v>
      </c>
      <c r="IH63" s="20">
        <v>1383</v>
      </c>
      <c r="II63" s="20">
        <v>-101.5</v>
      </c>
      <c r="IJ63" s="20">
        <v>682.5</v>
      </c>
      <c r="IK63" s="20">
        <v>-816</v>
      </c>
      <c r="IL63" s="20">
        <v>297</v>
      </c>
      <c r="IM63" s="20">
        <v>-129.5</v>
      </c>
      <c r="IN63" s="20">
        <v>-594.5</v>
      </c>
      <c r="IO63" s="20">
        <v>200</v>
      </c>
      <c r="IP63" s="20">
        <v>1617.5</v>
      </c>
      <c r="IQ63" s="20">
        <v>1362.5</v>
      </c>
      <c r="IR63" s="20">
        <v>874.5</v>
      </c>
      <c r="IS63" s="20">
        <v>-754</v>
      </c>
      <c r="IT63" s="20">
        <v>537</v>
      </c>
      <c r="IU63" s="20">
        <v>-87</v>
      </c>
      <c r="IV63" s="20">
        <v>-1040.5</v>
      </c>
      <c r="IW63" s="20">
        <v>130.5</v>
      </c>
      <c r="IX63" s="20">
        <v>-156.5</v>
      </c>
      <c r="IY63" s="20">
        <v>-476</v>
      </c>
      <c r="IZ63" s="20">
        <v>-1805</v>
      </c>
      <c r="JA63" s="20">
        <v>-618</v>
      </c>
      <c r="JB63" s="20">
        <v>-1129.5</v>
      </c>
      <c r="JC63" s="20">
        <v>-1277.5</v>
      </c>
      <c r="JD63" s="20">
        <v>-1217.5</v>
      </c>
      <c r="JE63" s="20">
        <v>200</v>
      </c>
      <c r="JF63" s="20">
        <v>57</v>
      </c>
      <c r="JG63" s="20">
        <v>233.5</v>
      </c>
      <c r="JH63" s="20">
        <v>-1201.5</v>
      </c>
      <c r="JI63" s="20">
        <v>400</v>
      </c>
      <c r="JJ63" s="20">
        <v>-640</v>
      </c>
      <c r="JK63" s="20">
        <v>-1190</v>
      </c>
      <c r="JL63" s="20">
        <v>666.5</v>
      </c>
      <c r="JM63" s="20">
        <v>170.5</v>
      </c>
      <c r="JN63" s="20">
        <v>-818</v>
      </c>
      <c r="JO63" s="20">
        <v>-1373</v>
      </c>
      <c r="JP63" s="20">
        <v>-563</v>
      </c>
      <c r="JQ63" s="20">
        <v>-1735.5</v>
      </c>
      <c r="JR63" s="20">
        <v>-2212</v>
      </c>
      <c r="JS63" s="20">
        <v>-1862.5</v>
      </c>
      <c r="JT63" s="20">
        <v>-557</v>
      </c>
      <c r="JU63" s="20">
        <v>312.5</v>
      </c>
      <c r="JV63" s="20">
        <v>218.5</v>
      </c>
      <c r="JW63" s="20">
        <v>-839.5</v>
      </c>
      <c r="JX63" s="20">
        <v>-753.5</v>
      </c>
      <c r="JY63" s="20">
        <v>-4.5</v>
      </c>
      <c r="JZ63" s="20">
        <v>-711</v>
      </c>
      <c r="KA63" s="20">
        <v>-500.5</v>
      </c>
      <c r="KB63" s="20">
        <v>-176</v>
      </c>
      <c r="KC63" s="20">
        <v>-218</v>
      </c>
      <c r="KD63" s="20">
        <v>-1192.5</v>
      </c>
      <c r="KE63" s="20">
        <v>-368</v>
      </c>
      <c r="KF63" s="20">
        <v>-661.5</v>
      </c>
      <c r="KG63" s="20">
        <v>-508.5</v>
      </c>
      <c r="KH63" s="20">
        <v>-634.5</v>
      </c>
      <c r="KI63" s="20">
        <v>6.5</v>
      </c>
      <c r="KJ63" s="20">
        <v>-518.5</v>
      </c>
      <c r="KK63" s="20">
        <v>72</v>
      </c>
      <c r="KL63" s="20"/>
      <c r="KM63" s="20"/>
      <c r="KN63" s="20"/>
      <c r="KO63" s="20"/>
      <c r="KP63" s="20"/>
      <c r="KQ63" s="20"/>
      <c r="KR63" s="20"/>
      <c r="KS63" s="20"/>
      <c r="KT63" s="20"/>
      <c r="KU63" s="20"/>
      <c r="KV63" s="20"/>
      <c r="KW63" s="20"/>
      <c r="KX63" s="20"/>
      <c r="KY63" s="20"/>
      <c r="KZ63" s="20"/>
      <c r="LA63" s="20"/>
      <c r="LB63" s="20"/>
      <c r="LC63" s="20"/>
      <c r="LD63" s="20"/>
      <c r="LE63" s="20"/>
      <c r="LF63" s="20"/>
      <c r="LG63" s="20"/>
      <c r="LH63" s="20"/>
      <c r="LI63" s="20"/>
      <c r="LJ63" s="20"/>
      <c r="LK63" s="20"/>
      <c r="LL63" s="20"/>
      <c r="LM63" s="20"/>
      <c r="LN63" s="20"/>
      <c r="LO63" s="20"/>
      <c r="LP63" s="20"/>
      <c r="LQ63" s="20"/>
      <c r="LR63" s="20"/>
      <c r="LS63" s="20"/>
      <c r="LT63" s="20"/>
      <c r="LU63" s="20"/>
      <c r="LV63" s="20"/>
      <c r="LW63" s="20"/>
      <c r="LX63" s="20"/>
      <c r="LY63" s="20"/>
      <c r="LZ63" s="20"/>
      <c r="MA63" s="20"/>
      <c r="MB63" s="20"/>
      <c r="MC63" s="20"/>
      <c r="MD63" s="20"/>
      <c r="ME63" s="20"/>
      <c r="MF63" s="20"/>
      <c r="MG63" s="20"/>
      <c r="MH63" s="20"/>
      <c r="MI63" s="20"/>
      <c r="MJ63" s="20"/>
      <c r="MK63" s="20"/>
      <c r="ML63" s="20"/>
      <c r="MM63" s="20"/>
      <c r="MN63" s="20"/>
      <c r="MO63" s="20"/>
      <c r="MP63" s="20"/>
      <c r="MQ63" s="20"/>
      <c r="MR63" s="20"/>
      <c r="MS63" s="20"/>
      <c r="MT63" s="20"/>
      <c r="MU63" s="20"/>
      <c r="MV63" s="20"/>
      <c r="MW63" s="20"/>
      <c r="MX63" s="20"/>
      <c r="MY63" s="20"/>
      <c r="MZ63" s="20"/>
      <c r="NA63" s="20"/>
      <c r="NB63" s="20"/>
      <c r="NC63" s="20"/>
      <c r="ND63" s="20"/>
      <c r="NE63" s="20"/>
      <c r="NF63" s="20"/>
      <c r="NG63" s="20"/>
      <c r="NH63" s="20"/>
      <c r="NI63" s="20"/>
      <c r="NJ63" s="20"/>
      <c r="NK63" s="20"/>
      <c r="NL63" s="20"/>
      <c r="NM63" s="20"/>
      <c r="NN63" s="20"/>
      <c r="NO63" s="20"/>
      <c r="NP63" s="20"/>
      <c r="NQ63" s="20"/>
      <c r="NR63" s="20"/>
      <c r="NS63" s="20"/>
      <c r="NT63" s="20"/>
      <c r="NU63" s="20"/>
      <c r="NV63" s="20"/>
      <c r="NW63" s="20"/>
      <c r="NX63" s="20"/>
      <c r="NY63" s="20"/>
      <c r="NZ63" s="20"/>
      <c r="OA63" s="20"/>
      <c r="OB63" s="20"/>
      <c r="OC63" s="20"/>
      <c r="OD63" s="20"/>
      <c r="OE63" s="20"/>
      <c r="OF63" s="20"/>
      <c r="OG63" s="20"/>
      <c r="OH63" s="20"/>
      <c r="OI63" s="20"/>
      <c r="OJ63" s="20"/>
      <c r="OK63" s="20"/>
      <c r="OL63" s="20"/>
      <c r="OM63" s="20"/>
      <c r="ON63" s="20"/>
      <c r="OO63" s="20"/>
      <c r="OP63" s="20"/>
      <c r="OQ63" s="20"/>
      <c r="OR63" s="20"/>
      <c r="OS63" s="20"/>
      <c r="OT63" s="20"/>
      <c r="OU63" s="20"/>
      <c r="OV63" s="20"/>
      <c r="OW63" s="20"/>
      <c r="OX63" s="20"/>
      <c r="OY63" s="20"/>
      <c r="OZ63" s="20"/>
      <c r="PA63" s="20"/>
      <c r="PB63" s="20"/>
      <c r="PC63" s="20"/>
      <c r="PD63" s="20"/>
      <c r="PE63" s="20"/>
      <c r="PF63" s="20"/>
      <c r="PG63" s="20"/>
      <c r="PH63" s="20"/>
      <c r="PI63" s="20"/>
      <c r="PJ63" s="20"/>
      <c r="PK63" s="20"/>
      <c r="PL63" s="20"/>
      <c r="PM63" s="20"/>
      <c r="PN63" s="20"/>
      <c r="PO63" s="20"/>
      <c r="PP63" s="20"/>
      <c r="PQ63" s="20"/>
      <c r="PR63" s="20"/>
      <c r="PS63" s="20"/>
      <c r="PT63" s="20"/>
      <c r="PU63" s="20"/>
      <c r="PV63" s="20"/>
      <c r="PW63" s="20"/>
      <c r="PX63" s="20"/>
      <c r="PY63" s="20"/>
      <c r="PZ63" s="20"/>
      <c r="QA63" s="20"/>
      <c r="QB63" s="20"/>
      <c r="QC63" s="20"/>
      <c r="QD63" s="20"/>
      <c r="QE63" s="20"/>
      <c r="QF63" s="20"/>
      <c r="QG63" s="20"/>
      <c r="QH63" s="20"/>
      <c r="QI63" s="20"/>
      <c r="QJ63" s="20"/>
      <c r="QK63" s="20"/>
      <c r="QL63" s="20"/>
      <c r="QM63" s="20"/>
      <c r="QN63" s="20"/>
      <c r="QO63" s="20"/>
      <c r="QP63" s="20"/>
      <c r="QQ63" s="20"/>
      <c r="QR63" s="20"/>
      <c r="QS63" s="20"/>
      <c r="QT63" s="20"/>
      <c r="QU63" s="20"/>
      <c r="QV63" s="20"/>
      <c r="QW63" s="20"/>
      <c r="QX63" s="20"/>
      <c r="QY63" s="20"/>
      <c r="QZ63" s="20"/>
      <c r="RA63" s="20"/>
      <c r="RB63" s="20"/>
      <c r="RC63" s="20"/>
      <c r="RD63" s="20"/>
      <c r="RE63" s="20"/>
      <c r="RF63" s="20"/>
      <c r="RG63" s="20"/>
      <c r="RH63" s="20"/>
      <c r="RI63" s="20"/>
      <c r="RJ63" s="20"/>
      <c r="RK63" s="20"/>
      <c r="RL63" s="20"/>
      <c r="RM63" s="20"/>
      <c r="RN63" s="20"/>
      <c r="RO63" s="20"/>
      <c r="RP63" s="20"/>
      <c r="RQ63" s="20"/>
      <c r="RR63" s="20"/>
      <c r="RS63" s="20"/>
      <c r="RT63" s="20"/>
      <c r="RU63" s="20"/>
      <c r="RV63" s="20"/>
      <c r="RW63" s="20"/>
      <c r="RX63" s="20"/>
      <c r="RY63" s="20"/>
      <c r="RZ63" s="20"/>
      <c r="SA63" s="20"/>
      <c r="SB63" s="20"/>
      <c r="SC63" s="20"/>
      <c r="SD63" s="20"/>
      <c r="SE63" s="20"/>
      <c r="SF63" s="20"/>
      <c r="SG63" s="20"/>
      <c r="SH63" s="20"/>
      <c r="SI63" s="20"/>
      <c r="SJ63" s="20"/>
      <c r="SK63" s="20"/>
      <c r="SL63" s="20"/>
      <c r="SM63" s="20"/>
      <c r="SN63" s="20"/>
      <c r="SO63" s="20"/>
      <c r="SP63" s="20"/>
      <c r="SQ63" s="20"/>
      <c r="SR63" s="20"/>
      <c r="SS63" s="20"/>
      <c r="ST63" s="20"/>
      <c r="SU63" s="20"/>
      <c r="SV63" s="20"/>
      <c r="SW63" s="20"/>
      <c r="SX63" s="20"/>
      <c r="SY63" s="20"/>
      <c r="SZ63" s="20"/>
      <c r="TA63" s="20"/>
      <c r="TB63" s="20"/>
      <c r="TC63" s="20"/>
      <c r="TD63" s="20"/>
      <c r="TE63" s="20"/>
      <c r="TF63" s="20"/>
      <c r="TG63" s="20"/>
      <c r="TH63" s="20"/>
      <c r="TI63" s="20"/>
      <c r="TJ63" s="20"/>
      <c r="TK63" s="20"/>
      <c r="TL63" s="20"/>
      <c r="TM63" s="20"/>
      <c r="TN63" s="20"/>
      <c r="TO63" s="20"/>
      <c r="TP63" s="20"/>
      <c r="TQ63" s="20"/>
      <c r="TR63" s="20"/>
      <c r="TS63" s="20"/>
      <c r="TT63" s="20"/>
      <c r="TU63" s="20"/>
      <c r="TV63" s="20"/>
      <c r="TW63" s="20"/>
      <c r="TX63" s="20"/>
      <c r="TY63" s="20"/>
      <c r="TZ63" s="20"/>
      <c r="UA63" s="20"/>
      <c r="UB63" s="20"/>
      <c r="UC63" s="20"/>
      <c r="UD63" s="20"/>
      <c r="UE63" s="20"/>
      <c r="UF63" s="20"/>
      <c r="UG63" s="20"/>
      <c r="UH63" s="20"/>
      <c r="UI63" s="20"/>
      <c r="UJ63" s="20"/>
      <c r="UK63" s="20"/>
      <c r="UL63" s="20"/>
      <c r="UM63" s="20"/>
      <c r="UN63" s="20"/>
      <c r="UO63" s="20"/>
      <c r="UP63" s="20"/>
      <c r="UQ63" s="20"/>
      <c r="UR63" s="20"/>
      <c r="US63" s="20"/>
      <c r="UT63" s="20"/>
      <c r="UU63" s="20"/>
      <c r="UV63" s="20"/>
      <c r="UW63" s="20"/>
      <c r="UX63" s="20"/>
      <c r="UY63" s="20"/>
      <c r="UZ63" s="20"/>
      <c r="VA63" s="20"/>
      <c r="VB63" s="20"/>
      <c r="VC63" s="20"/>
      <c r="VD63" s="20"/>
      <c r="VE63" s="20"/>
      <c r="VF63" s="20"/>
      <c r="VG63" s="20"/>
      <c r="VH63" s="20"/>
      <c r="VI63" s="20"/>
      <c r="VJ63" s="20"/>
      <c r="VK63" s="20"/>
      <c r="VL63" s="20"/>
      <c r="VM63" s="20"/>
      <c r="VN63" s="20"/>
      <c r="VO63" s="20"/>
      <c r="VP63" s="20"/>
      <c r="VQ63" s="20"/>
      <c r="VR63" s="20"/>
      <c r="VS63" s="20"/>
      <c r="VT63" s="20"/>
      <c r="VU63" s="20"/>
      <c r="VV63" s="20"/>
      <c r="VW63" s="20"/>
      <c r="VX63" s="20"/>
      <c r="VY63" s="20"/>
      <c r="VZ63" s="20"/>
      <c r="WA63" s="20"/>
      <c r="WB63" s="20"/>
      <c r="WC63" s="20"/>
      <c r="WD63" s="20"/>
      <c r="WE63" s="20"/>
      <c r="WF63" s="20"/>
      <c r="WG63" s="20"/>
      <c r="WH63" s="20"/>
      <c r="WI63" s="20"/>
      <c r="WJ63" s="20"/>
      <c r="WK63" s="20"/>
      <c r="WL63" s="20"/>
      <c r="WM63" s="20"/>
      <c r="WN63" s="20"/>
      <c r="WO63" s="20"/>
      <c r="WP63" s="20"/>
      <c r="WQ63" s="20"/>
      <c r="WR63" s="20"/>
      <c r="WS63" s="20"/>
      <c r="WT63" s="20"/>
      <c r="WU63" s="20"/>
      <c r="WV63" s="20"/>
      <c r="WW63" s="20"/>
      <c r="WX63" s="20"/>
      <c r="WY63" s="20"/>
      <c r="WZ63" s="20"/>
      <c r="XA63" s="20"/>
      <c r="XB63" s="20"/>
      <c r="XC63" s="20"/>
      <c r="XD63" s="20"/>
      <c r="XE63" s="20"/>
      <c r="XF63" s="20"/>
      <c r="XG63" s="20"/>
      <c r="XH63" s="20"/>
      <c r="XI63" s="20"/>
      <c r="XJ63" s="20"/>
      <c r="XK63" s="20"/>
      <c r="XL63" s="20"/>
      <c r="XM63" s="20"/>
      <c r="XN63" s="20"/>
      <c r="XO63" s="20"/>
      <c r="XP63" s="20"/>
      <c r="XQ63" s="20"/>
      <c r="XR63" s="20"/>
      <c r="XS63" s="20"/>
      <c r="XT63" s="20"/>
      <c r="XU63" s="20"/>
      <c r="XV63" s="20"/>
      <c r="XW63" s="20"/>
      <c r="XX63" s="20"/>
      <c r="XY63" s="20"/>
      <c r="XZ63" s="20"/>
      <c r="YA63" s="20"/>
      <c r="YB63" s="20"/>
      <c r="YC63" s="20"/>
      <c r="YD63" s="20"/>
      <c r="YE63" s="20"/>
      <c r="YF63" s="20"/>
      <c r="YG63" s="20"/>
      <c r="YH63" s="20"/>
      <c r="YI63" s="20"/>
      <c r="YJ63" s="20"/>
      <c r="YK63" s="20"/>
      <c r="YL63" s="20"/>
      <c r="YM63" s="20"/>
      <c r="YN63" s="20"/>
      <c r="YO63" s="20"/>
      <c r="YP63" s="20"/>
      <c r="YQ63" s="20"/>
      <c r="YR63" s="20"/>
      <c r="YS63" s="20"/>
      <c r="YT63" s="20"/>
      <c r="YU63" s="20"/>
      <c r="YV63" s="20"/>
      <c r="YW63" s="20"/>
      <c r="YX63" s="20"/>
      <c r="YY63" s="20"/>
      <c r="YZ63" s="20"/>
      <c r="ZA63" s="20"/>
      <c r="ZB63" s="20"/>
      <c r="ZC63" s="20"/>
      <c r="ZD63" s="20"/>
      <c r="ZE63" s="20"/>
      <c r="ZF63" s="20"/>
      <c r="ZG63" s="20"/>
      <c r="ZH63" s="20"/>
      <c r="ZI63" s="20"/>
      <c r="ZJ63" s="20"/>
      <c r="ZK63" s="20"/>
      <c r="ZL63" s="20"/>
      <c r="ZM63" s="20"/>
      <c r="ZN63" s="20"/>
      <c r="ZO63" s="20"/>
      <c r="ZP63" s="20"/>
      <c r="ZQ63" s="20"/>
      <c r="ZR63" s="20"/>
      <c r="ZS63" s="20"/>
      <c r="ZT63" s="20"/>
      <c r="ZU63" s="20"/>
      <c r="ZV63" s="20"/>
      <c r="ZW63" s="20"/>
      <c r="ZX63" s="20"/>
      <c r="ZY63" s="20"/>
      <c r="ZZ63" s="20"/>
      <c r="AAA63" s="20"/>
      <c r="AAB63" s="20"/>
      <c r="AAC63" s="20"/>
      <c r="AAD63" s="20"/>
      <c r="AAE63" s="20"/>
      <c r="AAF63" s="20"/>
      <c r="AAG63" s="20"/>
      <c r="AAH63" s="20"/>
      <c r="AAI63" s="20"/>
      <c r="AAJ63" s="20"/>
      <c r="AAK63" s="20"/>
      <c r="AAL63" s="20"/>
      <c r="AAM63" s="20"/>
      <c r="AAN63" s="20"/>
      <c r="AAO63" s="20"/>
      <c r="AAP63" s="20"/>
      <c r="AAQ63" s="20"/>
      <c r="AAR63" s="20"/>
      <c r="AAS63" s="20"/>
      <c r="AAT63" s="20"/>
      <c r="AAU63" s="20"/>
      <c r="AAV63" s="20"/>
      <c r="AAW63" s="20"/>
      <c r="AAX63" s="20"/>
      <c r="AAY63" s="20"/>
      <c r="AAZ63" s="20"/>
      <c r="ABA63" s="20"/>
      <c r="ABB63" s="20"/>
      <c r="ABC63" s="20"/>
      <c r="ABD63" s="20"/>
      <c r="ABE63" s="20"/>
      <c r="ABF63" s="20"/>
      <c r="ABG63" s="20"/>
      <c r="ABH63" s="20"/>
      <c r="ABI63" s="20"/>
      <c r="ABJ63" s="20"/>
      <c r="ABK63" s="20"/>
      <c r="ABL63" s="20"/>
      <c r="ABM63" s="20"/>
      <c r="ABN63" s="20"/>
      <c r="ABO63" s="20"/>
      <c r="ABP63" s="20"/>
      <c r="ABQ63" s="20"/>
      <c r="ABR63" s="20"/>
      <c r="ABS63" s="20"/>
      <c r="ABT63" s="20"/>
      <c r="ABU63" s="20"/>
      <c r="ABV63" s="20"/>
      <c r="ABW63" s="20"/>
      <c r="ABX63" s="20"/>
      <c r="ABY63" s="20"/>
      <c r="ABZ63" s="20"/>
      <c r="ACA63" s="20"/>
      <c r="ACB63" s="20"/>
      <c r="ACC63" s="20"/>
      <c r="ACD63" s="20"/>
      <c r="ACE63" s="20"/>
      <c r="ACF63" s="20"/>
      <c r="ACG63" s="20"/>
      <c r="ACH63" s="20"/>
      <c r="ACI63" s="20"/>
      <c r="ACJ63" s="20"/>
      <c r="ACK63" s="20"/>
      <c r="ACL63" s="20"/>
      <c r="ACM63" s="20"/>
      <c r="ACN63" s="20"/>
      <c r="ACO63" s="20"/>
      <c r="ACP63" s="20"/>
      <c r="ACQ63" s="20"/>
      <c r="ACR63" s="20"/>
      <c r="ACS63" s="20"/>
      <c r="ACT63" s="20"/>
      <c r="ACU63" s="20"/>
      <c r="ACV63" s="20"/>
      <c r="ACW63" s="20"/>
      <c r="ACX63" s="20"/>
      <c r="ACY63" s="20"/>
      <c r="ACZ63" s="20"/>
      <c r="ADA63" s="20"/>
      <c r="ADB63" s="20"/>
      <c r="ADC63" s="20"/>
      <c r="ADD63" s="20"/>
      <c r="ADE63" s="20"/>
      <c r="ADF63" s="20"/>
      <c r="ADG63" s="20"/>
      <c r="ADH63" s="20"/>
      <c r="ADI63" s="20"/>
      <c r="ADJ63" s="20"/>
      <c r="ADK63" s="20"/>
      <c r="ADL63" s="20"/>
      <c r="ADM63" s="20"/>
      <c r="ADN63" s="20"/>
      <c r="ADO63" s="20"/>
      <c r="ADP63" s="20"/>
      <c r="ADQ63" s="20"/>
      <c r="ADR63" s="20"/>
      <c r="ADS63" s="20"/>
      <c r="ADT63" s="20"/>
      <c r="ADU63" s="20"/>
      <c r="ADV63" s="20"/>
      <c r="ADW63" s="20"/>
      <c r="ADX63" s="20"/>
      <c r="ADY63" s="20"/>
      <c r="ADZ63" s="20"/>
      <c r="AEA63" s="20"/>
      <c r="AEB63" s="20"/>
      <c r="AEC63" s="20"/>
      <c r="AED63" s="20"/>
      <c r="AEE63" s="20"/>
      <c r="AEF63" s="20"/>
      <c r="AEG63" s="20"/>
      <c r="AEH63" s="20"/>
      <c r="AEI63" s="20"/>
      <c r="AEJ63" s="20"/>
      <c r="AEK63" s="20"/>
      <c r="AEL63" s="20"/>
      <c r="AEM63" s="20"/>
      <c r="AEN63" s="20"/>
      <c r="AEO63" s="20"/>
      <c r="AEP63" s="20"/>
      <c r="AEQ63" s="20"/>
      <c r="AER63" s="20"/>
      <c r="AES63" s="20"/>
      <c r="AET63" s="20"/>
      <c r="AEU63" s="20"/>
      <c r="AEV63" s="20"/>
      <c r="AEW63" s="20"/>
      <c r="AEX63" s="20"/>
      <c r="AEY63" s="20"/>
      <c r="AEZ63" s="20"/>
      <c r="AFA63" s="20"/>
      <c r="AFB63" s="20"/>
      <c r="AFC63" s="20"/>
      <c r="AFD63" s="20"/>
      <c r="AFE63" s="20"/>
      <c r="AFF63" s="20"/>
      <c r="AFG63" s="20"/>
      <c r="AFH63" s="20"/>
      <c r="AFI63" s="20"/>
      <c r="AFJ63" s="20"/>
      <c r="AFK63" s="20"/>
      <c r="AFL63" s="20"/>
      <c r="AFM63" s="20"/>
      <c r="AFN63" s="20"/>
      <c r="AFO63" s="20"/>
      <c r="AFP63" s="20"/>
      <c r="AFQ63" s="20"/>
      <c r="AFR63" s="20"/>
      <c r="AFS63" s="20"/>
      <c r="AFT63" s="20"/>
      <c r="AFU63" s="20"/>
      <c r="AFV63" s="20"/>
      <c r="AFW63" s="20"/>
      <c r="AFX63" s="20"/>
      <c r="AFY63" s="20"/>
      <c r="AFZ63" s="20"/>
      <c r="AGA63" s="20"/>
      <c r="AGB63" s="20"/>
      <c r="AGC63" s="20"/>
      <c r="AGD63" s="20"/>
      <c r="AGE63" s="20"/>
      <c r="AGF63" s="20"/>
      <c r="AGG63" s="20"/>
      <c r="AGH63" s="20"/>
      <c r="AGI63" s="20"/>
      <c r="AGJ63" s="20"/>
      <c r="AGK63" s="20"/>
      <c r="AGL63" s="20"/>
      <c r="AGM63" s="20"/>
      <c r="AGN63" s="20"/>
      <c r="AGO63" s="20"/>
      <c r="AGP63" s="20"/>
      <c r="AGQ63" s="20"/>
      <c r="AGR63" s="20"/>
      <c r="AGS63" s="20"/>
      <c r="AGT63" s="20"/>
      <c r="AGU63" s="20"/>
      <c r="AGV63" s="20"/>
      <c r="AGW63" s="20"/>
      <c r="AGX63" s="20"/>
      <c r="AGY63" s="20"/>
      <c r="AGZ63" s="20"/>
      <c r="AHA63" s="20"/>
      <c r="AHB63" s="20"/>
      <c r="AHC63" s="20"/>
      <c r="AHD63" s="20"/>
      <c r="AHE63" s="20"/>
      <c r="AHF63" s="20"/>
      <c r="AHG63" s="20"/>
      <c r="AHH63" s="20"/>
      <c r="AHI63" s="20"/>
      <c r="AHJ63" s="20"/>
      <c r="AHK63" s="20"/>
      <c r="AHL63" s="20"/>
      <c r="AHM63" s="20"/>
      <c r="AHN63" s="20"/>
      <c r="AHO63" s="20"/>
      <c r="AHP63" s="20"/>
      <c r="AHQ63" s="20"/>
      <c r="AHR63" s="20"/>
      <c r="AHS63" s="20"/>
      <c r="AHT63" s="20"/>
      <c r="AHU63" s="20"/>
      <c r="AHV63" s="20"/>
      <c r="AHW63" s="20"/>
      <c r="AHX63" s="20"/>
      <c r="AHY63" s="20"/>
      <c r="AHZ63" s="20"/>
      <c r="AIA63" s="20"/>
      <c r="AIB63" s="20"/>
      <c r="AIC63" s="20"/>
      <c r="AID63" s="20"/>
      <c r="AIE63" s="20"/>
      <c r="AIF63" s="20"/>
      <c r="AIG63" s="20"/>
      <c r="AIH63" s="20"/>
      <c r="AII63" s="20"/>
      <c r="AIJ63" s="20"/>
      <c r="AIK63" s="20"/>
      <c r="AIL63" s="20"/>
      <c r="AIM63" s="20"/>
      <c r="AIN63" s="20"/>
      <c r="AIO63" s="20"/>
      <c r="AIP63" s="20"/>
      <c r="AIQ63" s="20"/>
      <c r="AIR63" s="20"/>
      <c r="AIS63" s="20"/>
      <c r="AIT63" s="20"/>
      <c r="AIU63" s="20"/>
      <c r="AIV63" s="20"/>
      <c r="AIW63" s="20"/>
      <c r="AIX63" s="20"/>
      <c r="AIY63" s="20"/>
      <c r="AIZ63" s="20"/>
      <c r="AJA63" s="20"/>
      <c r="AJB63" s="20"/>
      <c r="AJC63" s="20"/>
      <c r="AJD63" s="20"/>
      <c r="AJE63" s="20"/>
      <c r="AJF63" s="20"/>
      <c r="AJG63" s="20"/>
      <c r="AJH63" s="20"/>
      <c r="AJI63" s="20"/>
      <c r="AJJ63" s="20"/>
      <c r="AJK63" s="20"/>
      <c r="AJL63" s="20"/>
      <c r="AJM63" s="20"/>
      <c r="AJN63" s="20"/>
      <c r="AJO63" s="20"/>
      <c r="AJP63" s="20"/>
      <c r="AJQ63" s="20"/>
      <c r="AJR63" s="20"/>
      <c r="AJS63" s="20"/>
      <c r="AJT63" s="20"/>
      <c r="AJU63" s="20"/>
      <c r="AJV63" s="20"/>
      <c r="AJW63" s="20"/>
      <c r="AJX63" s="20"/>
      <c r="AJY63" s="20"/>
      <c r="AJZ63" s="20"/>
      <c r="AKA63" s="20"/>
      <c r="AKB63" s="20"/>
      <c r="AKC63" s="20"/>
      <c r="AKD63" s="20"/>
      <c r="AKE63" s="20"/>
      <c r="AKF63" s="20"/>
      <c r="AKG63" s="20"/>
      <c r="AKH63" s="20"/>
      <c r="AKI63" s="20"/>
      <c r="AKJ63" s="20"/>
      <c r="AKK63" s="20"/>
      <c r="AKL63" s="20"/>
      <c r="AKM63" s="20"/>
      <c r="AKN63" s="20"/>
      <c r="AKO63" s="20"/>
      <c r="AKP63" s="20"/>
      <c r="AKQ63" s="20"/>
      <c r="AKR63" s="20"/>
      <c r="AKS63" s="20"/>
      <c r="AKT63" s="20"/>
      <c r="AKU63" s="20"/>
      <c r="AKV63" s="20"/>
      <c r="AKW63" s="20"/>
      <c r="AKX63" s="20"/>
      <c r="AKY63" s="20"/>
      <c r="AKZ63" s="20"/>
      <c r="ALA63" s="20"/>
      <c r="ALB63" s="20"/>
      <c r="ALC63" s="20"/>
      <c r="ALD63" s="20"/>
      <c r="ALE63" s="20"/>
      <c r="ALF63" s="20"/>
      <c r="ALG63" s="20"/>
      <c r="ALH63" s="20"/>
      <c r="ALI63" s="20"/>
      <c r="ALJ63" s="20"/>
      <c r="ALK63" s="20"/>
      <c r="ALL63" s="20"/>
      <c r="ALM63" s="20"/>
      <c r="ALN63" s="20"/>
      <c r="ALO63" s="20"/>
      <c r="ALP63" s="20"/>
      <c r="ALQ63" s="20"/>
      <c r="ALR63" s="20"/>
      <c r="ALS63" s="20"/>
      <c r="ALT63" s="20"/>
      <c r="ALU63" s="20"/>
      <c r="ALV63" s="20"/>
      <c r="ALW63" s="20"/>
      <c r="ALX63" s="20"/>
      <c r="ALY63" s="20"/>
      <c r="ALZ63" s="20"/>
      <c r="AMA63" s="20"/>
      <c r="AMB63" s="20"/>
      <c r="AMC63" s="20"/>
      <c r="AMD63" s="20"/>
      <c r="AME63" s="20"/>
      <c r="AMF63" s="20"/>
      <c r="AMG63" s="20"/>
      <c r="AMH63" s="20"/>
      <c r="AMI63" s="20"/>
      <c r="AMJ63" s="20"/>
      <c r="AMK63" s="20"/>
      <c r="AML63" s="20"/>
      <c r="AMM63" s="20"/>
      <c r="AMN63" s="20"/>
      <c r="AMO63" s="20"/>
      <c r="AMP63" s="20"/>
      <c r="AMQ63" s="20"/>
      <c r="AMR63" s="20"/>
      <c r="AMS63" s="20"/>
      <c r="AMT63" s="20"/>
      <c r="AMU63" s="20"/>
      <c r="AMV63" s="20"/>
      <c r="AMW63" s="20"/>
      <c r="AMX63" s="20"/>
      <c r="AMY63" s="20"/>
      <c r="AMZ63" s="20"/>
      <c r="ANA63" s="20"/>
      <c r="ANB63" s="20"/>
      <c r="ANC63" s="20"/>
      <c r="AND63" s="20"/>
      <c r="ANE63" s="20"/>
      <c r="ANF63" s="20"/>
      <c r="ANG63" s="20"/>
      <c r="ANH63" s="20"/>
      <c r="ANI63" s="20"/>
      <c r="ANJ63" s="20"/>
      <c r="ANK63" s="20"/>
      <c r="ANL63" s="20"/>
      <c r="ANM63" s="20"/>
      <c r="ANN63" s="20"/>
      <c r="ANO63" s="20"/>
      <c r="ANP63" s="20"/>
      <c r="ANQ63" s="20"/>
      <c r="ANR63" s="20"/>
      <c r="ANS63" s="20"/>
      <c r="ANT63" s="20"/>
      <c r="ANU63" s="20"/>
      <c r="ANV63" s="20"/>
      <c r="ANW63" s="20"/>
      <c r="ANX63" s="20"/>
      <c r="ANY63" s="20"/>
      <c r="ANZ63" s="20"/>
      <c r="AOA63" s="20"/>
      <c r="AOB63" s="20"/>
      <c r="AOC63" s="20"/>
      <c r="AOD63" s="20"/>
      <c r="AOE63" s="20"/>
      <c r="AOF63" s="20"/>
      <c r="AOG63" s="20"/>
      <c r="AOH63" s="20"/>
      <c r="AOI63" s="20"/>
      <c r="AOJ63" s="20"/>
      <c r="AOK63" s="20"/>
      <c r="AOL63" s="20"/>
      <c r="AOM63" s="20"/>
      <c r="AON63" s="20"/>
      <c r="AOO63" s="20"/>
      <c r="AOP63" s="20"/>
      <c r="AOQ63" s="20"/>
      <c r="AOR63" s="20"/>
      <c r="AOS63" s="20"/>
      <c r="AOT63" s="20"/>
      <c r="AOU63" s="20"/>
      <c r="AOV63" s="20"/>
      <c r="AOW63" s="20"/>
      <c r="AOX63" s="20"/>
      <c r="AOY63" s="20"/>
      <c r="AOZ63" s="20"/>
      <c r="APA63" s="20"/>
      <c r="APB63" s="20"/>
      <c r="APC63" s="20"/>
      <c r="APD63" s="20"/>
      <c r="APE63" s="20"/>
      <c r="APF63" s="20"/>
      <c r="APG63" s="20"/>
      <c r="APH63" s="20"/>
      <c r="API63" s="20"/>
      <c r="APJ63" s="20"/>
      <c r="APK63" s="20"/>
      <c r="APL63" s="20"/>
      <c r="APM63" s="20"/>
      <c r="APN63" s="20"/>
      <c r="APO63" s="20"/>
      <c r="APP63" s="20"/>
      <c r="APQ63" s="20"/>
      <c r="APR63" s="20"/>
      <c r="APS63" s="20"/>
      <c r="APT63" s="20"/>
      <c r="APU63" s="20"/>
      <c r="APV63" s="20"/>
      <c r="APW63" s="20"/>
      <c r="APX63" s="20"/>
      <c r="APY63" s="20"/>
      <c r="APZ63" s="20"/>
      <c r="AQA63" s="20"/>
      <c r="AQB63" s="20"/>
      <c r="AQC63" s="20"/>
      <c r="AQD63" s="20"/>
      <c r="AQE63" s="20"/>
      <c r="AQF63" s="20"/>
      <c r="AQG63" s="20"/>
      <c r="AQH63" s="20"/>
      <c r="AQI63" s="20"/>
      <c r="AQJ63" s="20"/>
      <c r="AQK63" s="20"/>
      <c r="AQL63" s="20"/>
      <c r="AQM63" s="20"/>
      <c r="AQN63" s="20"/>
      <c r="AQO63" s="20"/>
      <c r="AQP63" s="20"/>
      <c r="AQQ63" s="20"/>
      <c r="AQR63" s="20"/>
      <c r="AQS63" s="20"/>
      <c r="AQT63" s="20"/>
      <c r="AQU63" s="20"/>
      <c r="AQV63" s="20"/>
      <c r="AQW63" s="20"/>
      <c r="AQX63" s="20"/>
      <c r="AQY63" s="20"/>
      <c r="AQZ63" s="20"/>
      <c r="ARA63" s="20"/>
      <c r="ARB63" s="20"/>
      <c r="ARC63" s="20"/>
      <c r="ARD63" s="20"/>
      <c r="ARE63" s="20"/>
      <c r="ARF63" s="20"/>
      <c r="ARG63" s="20"/>
      <c r="ARH63" s="20"/>
      <c r="ARI63" s="20"/>
      <c r="ARJ63" s="20"/>
      <c r="ARK63" s="20"/>
      <c r="ARL63" s="20"/>
      <c r="ARM63" s="20"/>
      <c r="ARN63" s="20"/>
      <c r="ARO63" s="20"/>
      <c r="ARP63" s="20"/>
      <c r="ARQ63" s="20"/>
      <c r="ARR63" s="20"/>
      <c r="ARS63" s="20"/>
      <c r="ART63" s="20"/>
      <c r="ARU63" s="20"/>
      <c r="ARV63" s="20"/>
      <c r="ARW63" s="20"/>
      <c r="ARX63" s="20"/>
      <c r="ARY63" s="20"/>
      <c r="ARZ63" s="20"/>
      <c r="ASA63" s="20"/>
      <c r="ASB63" s="20"/>
      <c r="ASC63" s="20"/>
      <c r="ASD63" s="20"/>
      <c r="ASE63" s="20"/>
      <c r="ASF63" s="20"/>
      <c r="ASG63" s="20"/>
      <c r="ASH63" s="20"/>
      <c r="ASI63" s="20"/>
      <c r="ASJ63" s="20"/>
      <c r="ASK63" s="20"/>
      <c r="ASL63" s="20"/>
      <c r="ASM63" s="20"/>
      <c r="ASN63" s="20"/>
      <c r="ASO63" s="20"/>
      <c r="ASP63" s="20"/>
      <c r="ASQ63" s="20"/>
      <c r="ASR63" s="20"/>
      <c r="ASS63" s="20"/>
      <c r="AST63" s="20"/>
      <c r="ASU63" s="20"/>
      <c r="ASV63" s="20"/>
      <c r="ASW63" s="20"/>
      <c r="ASX63" s="20"/>
      <c r="ASY63" s="20"/>
      <c r="ASZ63" s="20"/>
      <c r="ATA63" s="20"/>
      <c r="ATB63" s="20"/>
      <c r="ATC63" s="20"/>
      <c r="ATD63" s="20"/>
      <c r="ATE63" s="20"/>
      <c r="ATF63" s="20"/>
      <c r="ATG63" s="20"/>
      <c r="ATH63" s="20"/>
      <c r="ATI63" s="20"/>
      <c r="ATJ63" s="20"/>
      <c r="ATK63" s="20"/>
      <c r="ATL63" s="20"/>
      <c r="ATM63" s="20"/>
      <c r="ATN63" s="20"/>
      <c r="ATO63" s="20"/>
      <c r="ATP63" s="20"/>
      <c r="ATQ63" s="20"/>
      <c r="ATR63" s="20"/>
      <c r="ATS63" s="20"/>
      <c r="ATT63" s="20"/>
      <c r="ATU63" s="20"/>
      <c r="ATV63" s="20"/>
      <c r="ATW63" s="20"/>
      <c r="ATX63" s="20"/>
      <c r="ATY63" s="20"/>
      <c r="ATZ63" s="20"/>
      <c r="AUA63" s="20"/>
      <c r="AUB63" s="20"/>
      <c r="AUC63" s="20"/>
      <c r="AUD63" s="20"/>
      <c r="AUE63" s="20"/>
      <c r="AUF63" s="20"/>
      <c r="AUG63" s="20"/>
      <c r="AUH63" s="20"/>
      <c r="AUI63" s="20"/>
      <c r="AUJ63" s="20"/>
      <c r="AUK63" s="20"/>
      <c r="AUL63" s="20"/>
      <c r="AUM63" s="20"/>
      <c r="AUN63" s="20"/>
      <c r="AUO63" s="20"/>
      <c r="AUP63" s="20"/>
      <c r="AUQ63" s="20"/>
      <c r="AUR63" s="20"/>
      <c r="AUS63" s="20"/>
      <c r="AUT63" s="20"/>
      <c r="AUU63" s="20"/>
      <c r="AUV63" s="20"/>
      <c r="AUW63" s="20"/>
      <c r="AUX63" s="20"/>
      <c r="AUY63" s="20"/>
      <c r="AUZ63" s="20"/>
      <c r="AVA63" s="20"/>
      <c r="AVB63" s="20"/>
      <c r="AVC63" s="20"/>
      <c r="AVD63" s="20"/>
      <c r="AVE63" s="20"/>
      <c r="AVF63" s="20"/>
      <c r="AVG63" s="20"/>
      <c r="AVH63" s="20"/>
      <c r="AVI63" s="20"/>
      <c r="AVJ63" s="20"/>
      <c r="AVK63" s="20"/>
      <c r="AVL63" s="20"/>
      <c r="AVM63" s="20"/>
      <c r="AVN63" s="20"/>
      <c r="AVO63" s="20"/>
      <c r="AVP63" s="20"/>
      <c r="AVQ63" s="20"/>
      <c r="AVR63" s="20"/>
      <c r="AVS63" s="20"/>
      <c r="AVT63" s="20"/>
      <c r="AVU63" s="20"/>
      <c r="AVV63" s="20"/>
      <c r="AVW63" s="20"/>
      <c r="AVX63" s="20"/>
      <c r="AVY63" s="20"/>
      <c r="AVZ63" s="20"/>
      <c r="AWA63" s="20"/>
      <c r="AWB63" s="20"/>
      <c r="AWC63" s="20"/>
      <c r="AWD63" s="20"/>
      <c r="AWE63" s="20"/>
      <c r="AWF63" s="20"/>
      <c r="AWG63" s="20"/>
      <c r="AWH63" s="20"/>
      <c r="AWI63" s="20"/>
      <c r="AWJ63" s="20"/>
      <c r="AWK63" s="20"/>
      <c r="AWL63" s="20"/>
      <c r="AWM63" s="20"/>
      <c r="AWN63" s="20"/>
      <c r="AWO63" s="20"/>
      <c r="AWP63" s="20"/>
      <c r="AWQ63" s="20"/>
      <c r="AWR63" s="20"/>
      <c r="AWS63" s="20"/>
      <c r="AWT63" s="20"/>
      <c r="AWU63" s="20"/>
      <c r="AWV63" s="20"/>
      <c r="AWW63" s="20"/>
      <c r="AWX63" s="20"/>
      <c r="AWY63" s="20"/>
      <c r="AWZ63" s="20"/>
      <c r="AXA63" s="20"/>
      <c r="AXB63" s="20"/>
      <c r="AXC63" s="20"/>
      <c r="AXD63" s="20"/>
      <c r="AXE63" s="20"/>
      <c r="AXF63" s="20"/>
      <c r="AXG63" s="20"/>
      <c r="AXH63" s="20"/>
      <c r="AXI63" s="20"/>
      <c r="AXJ63" s="20"/>
      <c r="AXK63" s="20"/>
      <c r="AXL63" s="20"/>
      <c r="AXM63" s="20"/>
      <c r="AXN63" s="20"/>
      <c r="AXO63" s="20"/>
      <c r="AXP63" s="20"/>
      <c r="AXQ63" s="20"/>
      <c r="AXR63" s="20"/>
      <c r="AXS63" s="20"/>
      <c r="AXT63" s="20"/>
      <c r="AXU63" s="20"/>
      <c r="AXV63" s="20"/>
      <c r="AXW63" s="20"/>
      <c r="AXX63" s="20"/>
      <c r="AXY63" s="20"/>
      <c r="AXZ63" s="20"/>
      <c r="AYA63" s="20"/>
      <c r="AYB63" s="20"/>
      <c r="AYC63" s="20"/>
      <c r="AYD63" s="20"/>
      <c r="AYE63" s="20"/>
      <c r="AYF63" s="20"/>
      <c r="AYG63" s="20"/>
      <c r="AYH63" s="20"/>
      <c r="AYI63" s="20"/>
      <c r="AYJ63" s="20"/>
      <c r="AYK63" s="20"/>
      <c r="AYL63" s="20"/>
      <c r="AYM63" s="20"/>
      <c r="AYN63" s="20"/>
      <c r="AYO63" s="20"/>
      <c r="AYP63" s="20"/>
      <c r="AYQ63" s="20"/>
      <c r="AYR63" s="20"/>
      <c r="AYS63" s="20"/>
      <c r="AYT63" s="20"/>
      <c r="AYU63" s="20"/>
      <c r="AYV63" s="20"/>
      <c r="AYW63" s="20"/>
      <c r="AYX63" s="20"/>
      <c r="AYY63" s="20"/>
      <c r="AYZ63" s="20"/>
      <c r="AZA63" s="20"/>
      <c r="AZB63" s="20"/>
      <c r="AZC63" s="20"/>
      <c r="AZD63" s="20"/>
      <c r="AZE63" s="20"/>
      <c r="AZF63" s="20"/>
      <c r="AZG63" s="20"/>
      <c r="AZH63" s="20"/>
      <c r="AZI63" s="20"/>
      <c r="AZJ63" s="20"/>
      <c r="AZK63" s="20"/>
      <c r="AZL63" s="20"/>
      <c r="AZM63" s="20"/>
      <c r="AZN63" s="20"/>
      <c r="AZO63" s="20"/>
      <c r="AZP63" s="20"/>
      <c r="AZQ63" s="20"/>
      <c r="AZR63" s="20"/>
      <c r="AZS63" s="20"/>
      <c r="AZT63" s="20"/>
      <c r="AZU63" s="20"/>
      <c r="AZV63" s="20"/>
      <c r="AZW63" s="20"/>
      <c r="AZX63" s="20"/>
      <c r="AZY63" s="20"/>
      <c r="AZZ63" s="20"/>
      <c r="BAA63" s="20"/>
      <c r="BAB63" s="20"/>
      <c r="BAC63" s="20"/>
      <c r="BAD63" s="20"/>
      <c r="BAE63" s="20"/>
      <c r="BAF63" s="20"/>
      <c r="BAG63" s="20"/>
      <c r="BAH63" s="20"/>
      <c r="BAI63" s="20"/>
      <c r="BAJ63" s="20"/>
      <c r="BAK63" s="20"/>
      <c r="BAL63" s="20"/>
      <c r="BAM63" s="20"/>
      <c r="BAN63" s="20"/>
      <c r="BAO63" s="20"/>
      <c r="BAP63" s="20"/>
      <c r="BAQ63" s="20"/>
      <c r="BAR63" s="20"/>
      <c r="BAS63" s="20"/>
      <c r="BAT63" s="20"/>
      <c r="BAU63" s="20"/>
      <c r="BAV63" s="20"/>
      <c r="BAW63" s="20"/>
      <c r="BAX63" s="20"/>
      <c r="BAY63" s="20"/>
      <c r="BAZ63" s="20"/>
      <c r="BBA63" s="20"/>
      <c r="BBB63" s="20"/>
      <c r="BBC63" s="20"/>
      <c r="BBD63" s="20"/>
      <c r="BBE63" s="20"/>
      <c r="BBF63" s="20"/>
      <c r="BBG63" s="20"/>
      <c r="BBH63" s="20"/>
      <c r="BBI63" s="20"/>
      <c r="BBJ63" s="20"/>
      <c r="BBK63" s="20"/>
      <c r="BBL63" s="20"/>
      <c r="BBM63" s="20"/>
      <c r="BBN63" s="20"/>
      <c r="BBO63" s="20"/>
      <c r="BBP63" s="20"/>
      <c r="BBQ63" s="20"/>
      <c r="BBR63" s="20"/>
      <c r="BBS63" s="20"/>
      <c r="BBT63" s="20"/>
      <c r="BBU63" s="20"/>
      <c r="BBV63" s="20"/>
      <c r="BBW63" s="20"/>
      <c r="BBX63" s="20"/>
      <c r="BBY63" s="20"/>
      <c r="BBZ63" s="20"/>
      <c r="BCA63" s="20"/>
      <c r="BCB63" s="20"/>
      <c r="BCC63" s="20"/>
      <c r="BCD63" s="20"/>
      <c r="BCE63" s="20"/>
      <c r="BCF63" s="20"/>
      <c r="BCG63" s="20"/>
      <c r="BCH63" s="20"/>
      <c r="BCI63" s="20"/>
      <c r="BCJ63" s="20"/>
      <c r="BCK63" s="20"/>
      <c r="BCL63" s="20"/>
      <c r="BCM63" s="20"/>
      <c r="BCN63" s="20"/>
      <c r="BCO63" s="20"/>
      <c r="BCP63" s="20"/>
      <c r="BCQ63" s="20"/>
      <c r="BCR63" s="20"/>
      <c r="BCS63" s="20"/>
      <c r="BCT63" s="20"/>
      <c r="BCU63" s="20"/>
      <c r="BCV63" s="20"/>
      <c r="BCW63" s="20"/>
      <c r="BCX63" s="20"/>
      <c r="BCY63" s="20"/>
      <c r="BCZ63" s="20"/>
      <c r="BDA63" s="20"/>
      <c r="BDB63" s="20"/>
      <c r="BDC63" s="20"/>
      <c r="BDD63" s="20"/>
      <c r="BDE63" s="20"/>
      <c r="BDF63" s="20"/>
      <c r="BDG63" s="20"/>
      <c r="BDH63" s="20"/>
      <c r="BDI63" s="20"/>
      <c r="BDJ63" s="20"/>
      <c r="BDK63" s="20"/>
      <c r="BDL63" s="20"/>
      <c r="BDM63" s="20"/>
      <c r="BDN63" s="20"/>
      <c r="BDO63" s="20"/>
      <c r="BDP63" s="20"/>
      <c r="BDQ63" s="20"/>
      <c r="BDR63" s="20"/>
      <c r="BDS63" s="20"/>
      <c r="BDT63" s="20"/>
      <c r="BDU63" s="20"/>
      <c r="BDV63" s="20"/>
      <c r="BDW63" s="20"/>
      <c r="BDX63" s="20"/>
      <c r="BDY63" s="20"/>
      <c r="BDZ63" s="20"/>
      <c r="BEA63" s="20"/>
      <c r="BEB63" s="20"/>
      <c r="BEC63" s="20"/>
      <c r="BED63" s="20"/>
      <c r="BEE63" s="20"/>
      <c r="BEF63" s="20"/>
      <c r="BEG63" s="20"/>
      <c r="BEH63" s="20"/>
      <c r="BEI63" s="20"/>
      <c r="BEJ63" s="20"/>
      <c r="BEK63" s="20"/>
      <c r="BEL63" s="20"/>
      <c r="BEM63" s="20"/>
      <c r="BEN63" s="20"/>
      <c r="BEO63" s="20"/>
      <c r="BEP63" s="20"/>
      <c r="BEQ63" s="20"/>
      <c r="BER63" s="20"/>
      <c r="BES63" s="20"/>
      <c r="BET63" s="20"/>
      <c r="BEU63" s="20"/>
      <c r="BEV63" s="20"/>
      <c r="BEW63" s="20"/>
      <c r="BEX63" s="20"/>
      <c r="BEY63" s="20"/>
      <c r="BEZ63" s="20"/>
      <c r="BFA63" s="20"/>
      <c r="BFB63" s="20"/>
      <c r="BFC63" s="20"/>
      <c r="BFD63" s="20"/>
      <c r="BFE63" s="20"/>
      <c r="BFF63" s="20"/>
      <c r="BFG63" s="20"/>
      <c r="BFH63" s="20"/>
      <c r="BFI63" s="20"/>
      <c r="BFJ63" s="20"/>
      <c r="BFK63" s="20"/>
      <c r="BFL63" s="20"/>
      <c r="BFM63" s="20"/>
      <c r="BFN63" s="20"/>
      <c r="BFO63" s="20"/>
      <c r="BFP63" s="20"/>
      <c r="BFQ63" s="20"/>
      <c r="BFR63" s="20"/>
      <c r="BFS63" s="20"/>
      <c r="BFT63" s="20"/>
      <c r="BFU63" s="20"/>
      <c r="BFV63" s="20"/>
      <c r="BFW63" s="20"/>
      <c r="BFX63" s="20"/>
      <c r="BFY63" s="20"/>
      <c r="BFZ63" s="20"/>
      <c r="BGA63" s="20"/>
      <c r="BGB63" s="20"/>
      <c r="BGC63" s="20"/>
      <c r="BGD63" s="20"/>
      <c r="BGE63" s="20"/>
      <c r="BGF63" s="20"/>
      <c r="BGG63" s="20"/>
      <c r="BGH63" s="20"/>
      <c r="BGI63" s="20"/>
      <c r="BGJ63" s="20"/>
      <c r="BGK63" s="20"/>
      <c r="BGL63" s="20"/>
      <c r="BGM63" s="20"/>
      <c r="BGN63" s="20"/>
      <c r="BGO63" s="20"/>
      <c r="BGP63" s="20"/>
      <c r="BGQ63" s="20"/>
      <c r="BGR63" s="20"/>
      <c r="BGS63" s="20"/>
      <c r="BGT63" s="20"/>
      <c r="BGU63" s="20"/>
      <c r="BGV63" s="20"/>
      <c r="BGW63" s="20"/>
      <c r="BGX63" s="20"/>
      <c r="BGY63" s="20"/>
      <c r="BGZ63" s="20"/>
      <c r="BHA63" s="20"/>
      <c r="BHB63" s="20"/>
      <c r="BHC63" s="20"/>
      <c r="BHD63" s="20"/>
      <c r="BHE63" s="20"/>
      <c r="BHF63" s="20"/>
      <c r="BHG63" s="20"/>
      <c r="BHH63" s="20"/>
      <c r="BHI63" s="20"/>
      <c r="BHJ63" s="20"/>
      <c r="BHK63" s="20"/>
      <c r="BHL63" s="20"/>
      <c r="BHM63" s="20"/>
      <c r="BHN63" s="20"/>
      <c r="BHO63" s="20"/>
      <c r="BHP63" s="20"/>
      <c r="BHQ63" s="20"/>
      <c r="BHR63" s="20"/>
      <c r="BHS63" s="20"/>
      <c r="BHT63" s="20"/>
      <c r="BHU63" s="20"/>
      <c r="BHV63" s="20"/>
      <c r="BHW63" s="20"/>
      <c r="BHX63" s="20"/>
      <c r="BHY63" s="20"/>
      <c r="BHZ63" s="20"/>
      <c r="BIA63" s="20"/>
      <c r="BIB63" s="20"/>
      <c r="BIC63" s="20"/>
      <c r="BID63" s="20"/>
      <c r="BIE63" s="20"/>
      <c r="BIF63" s="20"/>
      <c r="BIG63" s="20"/>
      <c r="BIH63" s="20"/>
      <c r="BII63" s="20"/>
      <c r="BIJ63" s="20"/>
      <c r="BIK63" s="20"/>
      <c r="BIL63" s="20"/>
      <c r="BIM63" s="20"/>
      <c r="BIN63" s="20"/>
      <c r="BIO63" s="20"/>
      <c r="BIP63" s="20"/>
      <c r="BIQ63" s="20"/>
      <c r="BIR63" s="20"/>
      <c r="BIS63" s="20"/>
      <c r="BIT63" s="20"/>
      <c r="BIU63" s="20"/>
      <c r="BIV63" s="20"/>
      <c r="BIW63" s="20"/>
      <c r="BIX63" s="20"/>
      <c r="BIY63" s="20"/>
      <c r="BIZ63" s="20"/>
      <c r="BJA63" s="20"/>
      <c r="BJB63" s="20"/>
      <c r="BJC63" s="20"/>
      <c r="BJD63" s="20"/>
      <c r="BJE63" s="20"/>
      <c r="BJF63" s="20"/>
      <c r="BJG63" s="20"/>
      <c r="BJH63" s="20"/>
      <c r="BJI63" s="20"/>
      <c r="BJJ63" s="20"/>
      <c r="BJK63" s="20"/>
      <c r="BJL63" s="20"/>
      <c r="BJM63" s="20"/>
      <c r="BJN63" s="20"/>
      <c r="BJO63" s="20"/>
      <c r="BJP63" s="20"/>
      <c r="BJQ63" s="20"/>
      <c r="BJR63" s="20"/>
      <c r="BJS63" s="20"/>
      <c r="BJT63" s="20"/>
      <c r="BJU63" s="20"/>
      <c r="BJV63" s="20"/>
      <c r="BJW63" s="20"/>
      <c r="BJX63" s="20"/>
      <c r="BJY63" s="20"/>
      <c r="BJZ63" s="20"/>
      <c r="BKA63" s="20"/>
      <c r="BKB63" s="20"/>
      <c r="BKC63" s="20"/>
      <c r="BKD63" s="20"/>
      <c r="BKE63" s="20"/>
      <c r="BKF63" s="20"/>
      <c r="BKG63" s="20"/>
      <c r="BKH63" s="20"/>
      <c r="BKI63" s="20"/>
      <c r="BKJ63" s="20"/>
      <c r="BKK63" s="20"/>
      <c r="BKL63" s="20"/>
      <c r="BKM63" s="20"/>
      <c r="BKN63" s="20"/>
      <c r="BKO63" s="20"/>
      <c r="BKP63" s="20"/>
      <c r="BKQ63" s="20"/>
      <c r="BKR63" s="20"/>
      <c r="BKS63" s="20"/>
      <c r="BKT63" s="20"/>
      <c r="BKU63" s="20"/>
      <c r="BKV63" s="20"/>
      <c r="BKW63" s="20"/>
      <c r="BKX63" s="20"/>
      <c r="BKY63" s="20"/>
      <c r="BKZ63" s="20"/>
      <c r="BLA63" s="20"/>
      <c r="BLB63" s="20"/>
      <c r="BLC63" s="20"/>
      <c r="BLD63" s="20"/>
      <c r="BLE63" s="20"/>
      <c r="BLF63" s="20"/>
      <c r="BLG63" s="20"/>
      <c r="BLH63" s="20"/>
      <c r="BLI63" s="20"/>
      <c r="BLJ63" s="20"/>
      <c r="BLK63" s="20"/>
      <c r="BLL63" s="20"/>
      <c r="BLM63" s="20"/>
      <c r="BLN63" s="20"/>
      <c r="BLO63" s="20"/>
      <c r="BLP63" s="20"/>
      <c r="BLQ63" s="20"/>
      <c r="BLR63" s="20"/>
      <c r="BLS63" s="20"/>
      <c r="BLT63" s="20"/>
      <c r="BLU63" s="20"/>
      <c r="BLV63" s="20"/>
      <c r="BLW63" s="20"/>
      <c r="BLX63" s="20"/>
      <c r="BLY63" s="20"/>
      <c r="BLZ63" s="20"/>
      <c r="BMA63" s="20"/>
      <c r="BMB63" s="20"/>
      <c r="BMC63" s="20"/>
      <c r="BMD63" s="20"/>
      <c r="BME63" s="20"/>
      <c r="BMF63" s="20"/>
      <c r="BMG63" s="20"/>
      <c r="BMH63" s="20"/>
      <c r="BMI63" s="20"/>
      <c r="BMJ63" s="20"/>
      <c r="BMK63" s="20"/>
      <c r="BML63" s="20"/>
      <c r="BMM63" s="20"/>
      <c r="BMN63" s="20"/>
      <c r="BMO63" s="20"/>
      <c r="BMP63" s="20"/>
      <c r="BMQ63" s="20"/>
      <c r="BMR63" s="20"/>
      <c r="BMS63" s="20"/>
      <c r="BMT63" s="20"/>
      <c r="BMU63" s="20"/>
      <c r="BMV63" s="20"/>
      <c r="BMW63" s="20"/>
      <c r="BMX63" s="20"/>
      <c r="BMY63" s="20"/>
      <c r="BMZ63" s="20"/>
      <c r="BNA63" s="20"/>
      <c r="BNB63" s="20"/>
      <c r="BNC63" s="20"/>
      <c r="BND63" s="20"/>
      <c r="BNE63" s="20"/>
      <c r="BNF63" s="20"/>
      <c r="BNG63" s="20"/>
      <c r="BNH63" s="20"/>
      <c r="BNI63" s="20"/>
      <c r="BNJ63" s="20"/>
      <c r="BNK63" s="20"/>
      <c r="BNL63" s="20"/>
      <c r="BNM63" s="20"/>
      <c r="BNN63" s="20"/>
      <c r="BNO63" s="20"/>
      <c r="BNP63" s="20"/>
      <c r="BNQ63" s="20"/>
      <c r="BNR63" s="20"/>
      <c r="BNS63" s="20"/>
      <c r="BNT63" s="20"/>
      <c r="BNU63" s="20"/>
      <c r="BNV63" s="20"/>
      <c r="BNW63" s="20"/>
      <c r="BNX63" s="20"/>
      <c r="BNY63" s="20"/>
      <c r="BNZ63" s="20"/>
      <c r="BOA63" s="20"/>
      <c r="BOB63" s="20"/>
      <c r="BOC63" s="20"/>
      <c r="BOD63" s="20"/>
      <c r="BOE63" s="20"/>
      <c r="BOF63" s="20"/>
      <c r="BOG63" s="20"/>
      <c r="BOH63" s="20"/>
      <c r="BOI63" s="20"/>
      <c r="BOJ63" s="20"/>
      <c r="BOK63" s="20"/>
      <c r="BOL63" s="20"/>
      <c r="BOM63" s="20"/>
      <c r="BON63" s="20"/>
      <c r="BOO63" s="20"/>
      <c r="BOP63" s="20"/>
      <c r="BOQ63" s="20"/>
      <c r="BOR63" s="20"/>
      <c r="BOS63" s="20"/>
      <c r="BOT63" s="20"/>
      <c r="BOU63" s="20"/>
      <c r="BOV63" s="20"/>
      <c r="BOW63" s="20"/>
      <c r="BOX63" s="20"/>
      <c r="BOY63" s="20"/>
      <c r="BOZ63" s="20"/>
      <c r="BPA63" s="20"/>
      <c r="BPB63" s="20"/>
      <c r="BPC63" s="20"/>
      <c r="BPD63" s="20"/>
      <c r="BPE63" s="20"/>
      <c r="BPF63" s="20"/>
      <c r="BPG63" s="20"/>
      <c r="BPH63" s="20"/>
      <c r="BPI63" s="20"/>
      <c r="BPJ63" s="20"/>
      <c r="BPK63" s="20"/>
      <c r="BPL63" s="20"/>
      <c r="BPM63" s="20"/>
      <c r="BPN63" s="20"/>
      <c r="BPO63" s="20"/>
      <c r="BPP63" s="20"/>
      <c r="BPQ63" s="20"/>
      <c r="BPR63" s="20"/>
      <c r="BPS63" s="20"/>
      <c r="BPT63" s="20"/>
      <c r="BPU63" s="20"/>
      <c r="BPV63" s="20"/>
      <c r="BPW63" s="20"/>
      <c r="BPX63" s="20"/>
      <c r="BPY63" s="20"/>
      <c r="BPZ63" s="20"/>
      <c r="BQA63" s="20"/>
      <c r="BQB63" s="20"/>
      <c r="BQC63" s="20"/>
      <c r="BQD63" s="20"/>
      <c r="BQE63" s="20"/>
      <c r="BQF63" s="20"/>
      <c r="BQG63" s="20"/>
      <c r="BQH63" s="20"/>
      <c r="BQI63" s="20"/>
      <c r="BQJ63" s="20"/>
      <c r="BQK63" s="20"/>
      <c r="BQL63" s="20"/>
      <c r="BQM63" s="20"/>
      <c r="BQN63" s="20"/>
      <c r="BQO63" s="20"/>
      <c r="BQP63" s="20"/>
      <c r="BQQ63" s="20"/>
      <c r="BQR63" s="20"/>
      <c r="BQS63" s="20"/>
      <c r="BQT63" s="20"/>
      <c r="BQU63" s="20"/>
      <c r="BQV63" s="20"/>
      <c r="BQW63" s="20"/>
      <c r="BQX63" s="20"/>
      <c r="BQY63" s="20"/>
      <c r="BQZ63" s="20"/>
      <c r="BRA63" s="20"/>
      <c r="BRB63" s="20"/>
      <c r="BRC63" s="20"/>
      <c r="BRD63" s="20"/>
      <c r="BRE63" s="20"/>
      <c r="BRF63" s="20"/>
      <c r="BRG63" s="20"/>
      <c r="BRH63" s="20"/>
      <c r="BRI63" s="20"/>
      <c r="BRJ63" s="20"/>
      <c r="BRK63" s="20"/>
      <c r="BRL63" s="20"/>
      <c r="BRM63" s="20"/>
      <c r="BRN63" s="20"/>
      <c r="BRO63" s="20"/>
      <c r="BRP63" s="20"/>
      <c r="BRQ63" s="20"/>
      <c r="BRR63" s="20"/>
      <c r="BRS63" s="20"/>
      <c r="BRT63" s="20"/>
      <c r="BRU63" s="20"/>
      <c r="BRV63" s="20"/>
      <c r="BRW63" s="20"/>
      <c r="BRX63" s="20"/>
      <c r="BRY63" s="20"/>
      <c r="BRZ63" s="20"/>
      <c r="BSA63" s="20"/>
      <c r="BSB63" s="20"/>
      <c r="BSC63" s="20"/>
      <c r="BSD63" s="20"/>
      <c r="BSE63" s="20"/>
      <c r="BSF63" s="20"/>
      <c r="BSG63" s="20"/>
      <c r="BSH63" s="20"/>
      <c r="BSI63" s="20"/>
      <c r="BSJ63" s="20"/>
      <c r="BSK63" s="20"/>
      <c r="BSL63" s="20"/>
      <c r="BSM63" s="20"/>
      <c r="BSN63" s="20"/>
      <c r="BSO63" s="20"/>
      <c r="BSP63" s="20"/>
      <c r="BSQ63" s="20"/>
      <c r="BSR63" s="20"/>
      <c r="BSS63" s="20"/>
      <c r="BST63" s="20"/>
      <c r="BSU63" s="20"/>
      <c r="BSV63" s="20"/>
      <c r="BSW63" s="20"/>
      <c r="BSX63" s="20"/>
      <c r="BSY63" s="20"/>
      <c r="BSZ63" s="20"/>
      <c r="BTA63" s="20"/>
      <c r="BTB63" s="20"/>
      <c r="BTC63" s="20"/>
      <c r="BTD63" s="20"/>
      <c r="BTE63" s="20"/>
      <c r="BTF63" s="20"/>
      <c r="BTG63" s="20"/>
      <c r="BTH63" s="20"/>
      <c r="BTI63" s="20"/>
      <c r="BTJ63" s="20"/>
      <c r="BTK63" s="20"/>
      <c r="BTL63" s="20"/>
      <c r="BTM63" s="20"/>
      <c r="BTN63" s="20"/>
      <c r="BTO63" s="20"/>
      <c r="BTP63" s="20"/>
      <c r="BTQ63" s="20"/>
      <c r="BTR63" s="20"/>
      <c r="BTS63" s="20"/>
      <c r="BTT63" s="20"/>
      <c r="BTU63" s="20"/>
      <c r="BTV63" s="20"/>
      <c r="BTW63" s="20"/>
      <c r="BTX63" s="20"/>
      <c r="BTY63" s="20"/>
      <c r="BTZ63" s="20"/>
      <c r="BUA63" s="20"/>
      <c r="BUB63" s="20"/>
      <c r="BUC63" s="20"/>
      <c r="BUD63" s="20"/>
      <c r="BUE63" s="20"/>
      <c r="BUF63" s="20"/>
      <c r="BUG63" s="20"/>
      <c r="BUH63" s="20"/>
      <c r="BUI63" s="20"/>
      <c r="BUJ63" s="20"/>
      <c r="BUK63" s="20"/>
      <c r="BUL63" s="20"/>
      <c r="BUM63" s="20"/>
      <c r="BUN63" s="20"/>
      <c r="BUO63" s="20"/>
      <c r="BUP63" s="20"/>
      <c r="BUQ63" s="20"/>
      <c r="BUR63" s="20"/>
      <c r="BUS63" s="20"/>
      <c r="BUT63" s="20"/>
      <c r="BUU63" s="20"/>
      <c r="BUV63" s="20"/>
      <c r="BUW63" s="20"/>
      <c r="BUX63" s="20"/>
      <c r="BUY63" s="20"/>
      <c r="BUZ63" s="20"/>
      <c r="BVA63" s="20"/>
      <c r="BVB63" s="20"/>
      <c r="BVC63" s="20"/>
      <c r="BVD63" s="20"/>
      <c r="BVE63" s="20"/>
      <c r="BVF63" s="20"/>
      <c r="BVG63" s="20"/>
      <c r="BVH63" s="20"/>
      <c r="BVI63" s="20"/>
      <c r="BVJ63" s="20"/>
      <c r="BVK63" s="20"/>
      <c r="BVL63" s="20"/>
      <c r="BVM63" s="20"/>
      <c r="BVN63" s="20"/>
      <c r="BVO63" s="20"/>
      <c r="BVP63" s="20"/>
      <c r="BVQ63" s="20"/>
      <c r="BVR63" s="20"/>
      <c r="BVS63" s="20"/>
      <c r="BVT63" s="20"/>
      <c r="BVU63" s="20"/>
      <c r="BVV63" s="20"/>
      <c r="BVW63" s="20"/>
      <c r="BVX63" s="20"/>
      <c r="BVY63" s="20"/>
      <c r="BVZ63" s="20"/>
      <c r="BWA63" s="20"/>
      <c r="BWB63" s="20"/>
      <c r="BWC63" s="20"/>
      <c r="BWD63" s="20"/>
      <c r="BWE63" s="20"/>
      <c r="BWF63" s="20"/>
      <c r="BWG63" s="20"/>
      <c r="BWH63" s="20"/>
      <c r="BWI63" s="20"/>
      <c r="BWJ63" s="20"/>
      <c r="BWK63" s="20"/>
      <c r="BWL63" s="20"/>
      <c r="BWM63" s="20"/>
      <c r="BWN63" s="20"/>
      <c r="BWO63" s="20"/>
      <c r="BWP63" s="20"/>
      <c r="BWQ63" s="20"/>
      <c r="BWR63" s="20"/>
      <c r="BWS63" s="20"/>
      <c r="BWT63" s="20"/>
      <c r="BWU63" s="20"/>
      <c r="BWV63" s="20"/>
      <c r="BWW63" s="20"/>
      <c r="BWX63" s="20"/>
      <c r="BWY63" s="20"/>
      <c r="BWZ63" s="20"/>
      <c r="BXA63" s="20"/>
      <c r="BXB63" s="20"/>
      <c r="BXC63" s="20"/>
      <c r="BXD63" s="20"/>
      <c r="BXE63" s="20"/>
      <c r="BXF63" s="20"/>
      <c r="BXG63" s="20"/>
      <c r="BXH63" s="20"/>
      <c r="BXI63" s="20"/>
      <c r="BXJ63" s="20"/>
      <c r="BXK63" s="20"/>
      <c r="BXL63" s="20"/>
      <c r="BXM63" s="20"/>
      <c r="BXN63" s="20"/>
      <c r="BXO63" s="20"/>
      <c r="BXP63" s="20"/>
      <c r="BXQ63" s="20"/>
      <c r="BXR63" s="20"/>
      <c r="BXS63" s="20"/>
      <c r="BXT63" s="20"/>
      <c r="BXU63" s="20"/>
      <c r="BXV63" s="20"/>
      <c r="BXW63" s="20"/>
      <c r="BXX63" s="20"/>
      <c r="BXY63" s="20"/>
      <c r="BXZ63" s="20"/>
      <c r="BYA63" s="20"/>
      <c r="BYB63" s="20"/>
      <c r="BYC63" s="20"/>
      <c r="BYD63" s="20"/>
      <c r="BYE63" s="20"/>
      <c r="BYF63" s="20"/>
      <c r="BYG63" s="20"/>
      <c r="BYH63" s="20"/>
      <c r="BYI63" s="20"/>
      <c r="BYJ63" s="20"/>
      <c r="BYK63" s="20"/>
      <c r="BYL63" s="20"/>
      <c r="BYM63" s="20"/>
      <c r="BYN63" s="20"/>
      <c r="BYO63" s="20"/>
      <c r="BYP63" s="20"/>
      <c r="BYQ63" s="20"/>
      <c r="BYR63" s="20"/>
      <c r="BYS63" s="20"/>
      <c r="BYT63" s="20"/>
      <c r="BYU63" s="20"/>
      <c r="BYV63" s="20"/>
      <c r="BYW63" s="20"/>
      <c r="BYX63" s="20"/>
      <c r="BYY63" s="20"/>
      <c r="BYZ63" s="20"/>
      <c r="BZA63" s="20"/>
      <c r="BZB63" s="20"/>
      <c r="BZC63" s="20"/>
      <c r="BZD63" s="20"/>
      <c r="BZE63" s="20"/>
      <c r="BZF63" s="20"/>
      <c r="BZG63" s="20"/>
      <c r="BZH63" s="20"/>
      <c r="BZI63" s="20"/>
      <c r="BZJ63" s="20"/>
      <c r="BZK63" s="20"/>
      <c r="BZL63" s="20"/>
      <c r="BZM63" s="20"/>
      <c r="BZN63" s="20"/>
      <c r="BZO63" s="20"/>
      <c r="BZP63" s="20"/>
      <c r="BZQ63" s="20"/>
      <c r="BZR63" s="20"/>
      <c r="BZS63" s="20"/>
      <c r="BZT63" s="20"/>
      <c r="BZU63" s="20"/>
      <c r="BZV63" s="20"/>
      <c r="BZW63" s="20"/>
      <c r="BZX63" s="20"/>
      <c r="BZY63" s="20"/>
      <c r="BZZ63" s="20"/>
      <c r="CAA63" s="20"/>
      <c r="CAB63" s="20"/>
      <c r="CAC63" s="20"/>
      <c r="CAD63" s="20"/>
      <c r="CAE63" s="20"/>
      <c r="CAF63" s="20"/>
      <c r="CAG63" s="20"/>
      <c r="CAH63" s="20"/>
      <c r="CAI63" s="20"/>
      <c r="CAJ63" s="20"/>
      <c r="CAK63" s="20"/>
      <c r="CAL63" s="20"/>
      <c r="CAM63" s="20"/>
      <c r="CAN63" s="20"/>
      <c r="CAO63" s="20"/>
      <c r="CAP63" s="20"/>
      <c r="CAQ63" s="20"/>
      <c r="CAR63" s="20"/>
      <c r="CAS63" s="20"/>
      <c r="CAT63" s="20"/>
      <c r="CAU63" s="20"/>
      <c r="CAV63" s="20"/>
      <c r="CAW63" s="20"/>
      <c r="CAX63" s="20"/>
      <c r="CAY63" s="20"/>
      <c r="CAZ63" s="20"/>
      <c r="CBA63" s="20"/>
      <c r="CBB63" s="20"/>
      <c r="CBC63" s="20"/>
      <c r="CBD63" s="20"/>
      <c r="CBE63" s="20"/>
      <c r="CBF63" s="20"/>
      <c r="CBG63" s="20"/>
      <c r="CBH63" s="20"/>
      <c r="CBI63" s="20"/>
      <c r="CBJ63" s="20"/>
      <c r="CBK63" s="20"/>
      <c r="CBL63" s="20"/>
      <c r="CBM63" s="20"/>
      <c r="CBN63" s="20"/>
      <c r="CBO63" s="20"/>
      <c r="CBP63" s="20"/>
      <c r="CBQ63" s="20"/>
      <c r="CBR63" s="20"/>
      <c r="CBS63" s="20"/>
      <c r="CBT63" s="20"/>
      <c r="CBU63" s="20"/>
      <c r="CBV63" s="20"/>
      <c r="CBW63" s="20"/>
      <c r="CBX63" s="20"/>
      <c r="CBY63" s="20"/>
      <c r="CBZ63" s="20"/>
      <c r="CCA63" s="20"/>
      <c r="CCB63" s="20"/>
      <c r="CCC63" s="20"/>
      <c r="CCD63" s="20"/>
      <c r="CCE63" s="20"/>
      <c r="CCF63" s="20"/>
      <c r="CCG63" s="20"/>
      <c r="CCH63" s="20"/>
      <c r="CCI63" s="20"/>
      <c r="CCJ63" s="20"/>
      <c r="CCK63" s="20"/>
      <c r="CCL63" s="20"/>
      <c r="CCM63" s="20"/>
      <c r="CCN63" s="20"/>
      <c r="CCO63" s="20"/>
      <c r="CCP63" s="20"/>
      <c r="CCQ63" s="20"/>
      <c r="CCR63" s="20"/>
      <c r="CCS63" s="20"/>
      <c r="CCT63" s="20"/>
      <c r="CCU63" s="20"/>
      <c r="CCV63" s="20"/>
      <c r="CCW63" s="20"/>
      <c r="CCX63" s="20"/>
      <c r="CCY63" s="20"/>
      <c r="CCZ63" s="20"/>
      <c r="CDA63" s="20"/>
      <c r="CDB63" s="20"/>
      <c r="CDC63" s="20"/>
      <c r="CDD63" s="20"/>
      <c r="CDE63" s="20"/>
      <c r="CDF63" s="20"/>
      <c r="CDG63" s="20"/>
      <c r="CDH63" s="20"/>
      <c r="CDI63" s="20"/>
      <c r="CDJ63" s="20"/>
      <c r="CDK63" s="20"/>
      <c r="CDL63" s="20"/>
      <c r="CDM63" s="20"/>
      <c r="CDN63" s="20"/>
      <c r="CDO63" s="20"/>
      <c r="CDP63" s="20"/>
      <c r="CDQ63" s="20"/>
      <c r="CDR63" s="20"/>
      <c r="CDS63" s="20"/>
      <c r="CDT63" s="20"/>
      <c r="CDU63" s="20"/>
      <c r="CDV63" s="20"/>
      <c r="CDW63" s="20"/>
      <c r="CDX63" s="20"/>
      <c r="CDY63" s="20"/>
      <c r="CDZ63" s="20"/>
      <c r="CEA63" s="20"/>
      <c r="CEB63" s="20"/>
      <c r="CEC63" s="20"/>
      <c r="CED63" s="20"/>
      <c r="CEE63" s="20"/>
      <c r="CEF63" s="20"/>
      <c r="CEG63" s="20"/>
      <c r="CEH63" s="20"/>
      <c r="CEI63" s="20"/>
      <c r="CEJ63" s="20"/>
      <c r="CEK63" s="20"/>
      <c r="CEL63" s="20"/>
      <c r="CEM63" s="20"/>
      <c r="CEN63" s="20"/>
      <c r="CEO63" s="20"/>
      <c r="CEP63" s="20"/>
      <c r="CEQ63" s="20"/>
      <c r="CER63" s="20"/>
      <c r="CES63" s="20"/>
      <c r="CET63" s="20"/>
      <c r="CEU63" s="20"/>
      <c r="CEV63" s="20"/>
      <c r="CEW63" s="20"/>
      <c r="CEX63" s="20"/>
      <c r="CEY63" s="20"/>
      <c r="CEZ63" s="20"/>
      <c r="CFA63" s="20"/>
      <c r="CFB63" s="20"/>
      <c r="CFC63" s="20"/>
      <c r="CFD63" s="20"/>
      <c r="CFE63" s="20"/>
      <c r="CFF63" s="20"/>
      <c r="CFG63" s="20"/>
      <c r="CFH63" s="20"/>
      <c r="CFI63" s="20"/>
      <c r="CFJ63" s="20"/>
      <c r="CFK63" s="20"/>
      <c r="CFL63" s="20"/>
      <c r="CFM63" s="20"/>
      <c r="CFN63" s="20"/>
      <c r="CFO63" s="20"/>
      <c r="CFP63" s="20"/>
      <c r="CFQ63" s="20"/>
      <c r="CFR63" s="20"/>
      <c r="CFS63" s="20"/>
      <c r="CFT63" s="20"/>
      <c r="CFU63" s="20"/>
      <c r="CFV63" s="20"/>
      <c r="CFW63" s="20"/>
      <c r="CFX63" s="20"/>
      <c r="CFY63" s="20"/>
      <c r="CFZ63" s="20"/>
      <c r="CGA63" s="20"/>
      <c r="CGB63" s="20"/>
      <c r="CGC63" s="20"/>
      <c r="CGD63" s="20"/>
      <c r="CGE63" s="20"/>
      <c r="CGF63" s="20"/>
      <c r="CGG63" s="20"/>
      <c r="CGH63" s="20"/>
      <c r="CGI63" s="20"/>
      <c r="CGJ63" s="20"/>
      <c r="CGK63" s="20"/>
      <c r="CGL63" s="20"/>
      <c r="CGM63" s="20"/>
      <c r="CGN63" s="20"/>
      <c r="CGO63" s="20"/>
      <c r="CGP63" s="20"/>
      <c r="CGQ63" s="20"/>
      <c r="CGR63" s="20"/>
      <c r="CGS63" s="20"/>
      <c r="CGT63" s="20"/>
      <c r="CGU63" s="20"/>
      <c r="CGV63" s="20"/>
      <c r="CGW63" s="20"/>
      <c r="CGX63" s="20"/>
      <c r="CGY63" s="20"/>
      <c r="CGZ63" s="20"/>
      <c r="CHA63" s="20"/>
      <c r="CHB63" s="20"/>
      <c r="CHC63" s="20"/>
      <c r="CHD63" s="20"/>
      <c r="CHE63" s="20"/>
      <c r="CHF63" s="20"/>
      <c r="CHG63" s="20"/>
      <c r="CHH63" s="20"/>
      <c r="CHI63" s="20"/>
      <c r="CHJ63" s="20"/>
      <c r="CHK63" s="20"/>
      <c r="CHL63" s="20"/>
      <c r="CHM63" s="20"/>
      <c r="CHN63" s="20"/>
      <c r="CHO63" s="20"/>
      <c r="CHP63" s="20"/>
      <c r="CHQ63" s="20"/>
      <c r="CHR63" s="20"/>
      <c r="CHS63" s="20"/>
      <c r="CHT63" s="20"/>
      <c r="CHU63" s="20"/>
      <c r="CHV63" s="20"/>
      <c r="CHW63" s="20"/>
      <c r="CHX63" s="20"/>
      <c r="CHY63" s="20"/>
      <c r="CHZ63" s="20"/>
      <c r="CIA63" s="20"/>
      <c r="CIB63" s="20"/>
      <c r="CIC63" s="20"/>
      <c r="CID63" s="20"/>
      <c r="CIE63" s="20"/>
      <c r="CIF63" s="20"/>
      <c r="CIG63" s="20"/>
      <c r="CIH63" s="20"/>
      <c r="CII63" s="20"/>
      <c r="CIJ63" s="20"/>
      <c r="CIK63" s="20"/>
      <c r="CIL63" s="20"/>
      <c r="CIM63" s="20"/>
      <c r="CIN63" s="20"/>
      <c r="CIO63" s="20"/>
      <c r="CIP63" s="20"/>
      <c r="CIQ63" s="20"/>
      <c r="CIR63" s="20"/>
      <c r="CIS63" s="20"/>
      <c r="CIT63" s="20"/>
      <c r="CIU63" s="20"/>
      <c r="CIV63" s="20"/>
      <c r="CIW63" s="20"/>
      <c r="CIX63" s="20"/>
      <c r="CIY63" s="20"/>
      <c r="CIZ63" s="20"/>
      <c r="CJA63" s="20"/>
      <c r="CJB63" s="20"/>
      <c r="CJC63" s="20"/>
      <c r="CJD63" s="20"/>
      <c r="CJE63" s="20"/>
      <c r="CJF63" s="20"/>
      <c r="CJG63" s="20"/>
      <c r="CJH63" s="20"/>
      <c r="CJI63" s="20"/>
      <c r="CJJ63" s="20"/>
      <c r="CJK63" s="20"/>
      <c r="CJL63" s="20"/>
      <c r="CJM63" s="20"/>
      <c r="CJN63" s="20"/>
      <c r="CJO63" s="20"/>
      <c r="CJP63" s="20"/>
      <c r="CJQ63" s="20"/>
      <c r="CJR63" s="20"/>
      <c r="CJS63" s="20"/>
      <c r="CJT63" s="20"/>
      <c r="CJU63" s="20"/>
      <c r="CJV63" s="20"/>
      <c r="CJW63" s="20"/>
      <c r="CJX63" s="20"/>
      <c r="CJY63" s="20"/>
      <c r="CJZ63" s="20"/>
      <c r="CKA63" s="20"/>
      <c r="CKB63" s="20"/>
      <c r="CKC63" s="20"/>
      <c r="CKD63" s="20"/>
      <c r="CKE63" s="20"/>
      <c r="CKF63" s="20"/>
      <c r="CKG63" s="20"/>
      <c r="CKH63" s="20"/>
      <c r="CKI63" s="20"/>
      <c r="CKJ63" s="20"/>
      <c r="CKK63" s="20"/>
      <c r="CKL63" s="20"/>
      <c r="CKM63" s="20"/>
      <c r="CKN63" s="20"/>
      <c r="CKO63" s="20"/>
      <c r="CKP63" s="20"/>
      <c r="CKQ63" s="20"/>
      <c r="CKR63" s="20"/>
      <c r="CKS63" s="20"/>
      <c r="CKT63" s="20"/>
      <c r="CKU63" s="20"/>
      <c r="CKV63" s="20"/>
      <c r="CKW63" s="20"/>
      <c r="CKX63" s="20"/>
      <c r="CKY63" s="20"/>
      <c r="CKZ63" s="20"/>
      <c r="CLA63" s="20"/>
      <c r="CLB63" s="20"/>
      <c r="CLC63" s="20"/>
      <c r="CLD63" s="20"/>
      <c r="CLE63" s="20"/>
      <c r="CLF63" s="20"/>
      <c r="CLG63" s="20"/>
      <c r="CLH63" s="20"/>
      <c r="CLI63" s="20"/>
      <c r="CLJ63" s="20"/>
      <c r="CLK63" s="20"/>
      <c r="CLL63" s="20"/>
      <c r="CLM63" s="20"/>
      <c r="CLN63" s="20"/>
      <c r="CLO63" s="20"/>
      <c r="CLP63" s="20"/>
      <c r="CLQ63" s="20"/>
      <c r="CLR63" s="20"/>
      <c r="CLS63" s="20"/>
      <c r="CLT63" s="20"/>
      <c r="CLU63" s="20"/>
      <c r="CLV63" s="20"/>
      <c r="CLW63" s="20"/>
      <c r="CLX63" s="20"/>
      <c r="CLY63" s="20"/>
      <c r="CLZ63" s="20"/>
      <c r="CMA63" s="20"/>
      <c r="CMB63" s="20"/>
      <c r="CMC63" s="20"/>
      <c r="CMD63" s="20"/>
      <c r="CME63" s="20"/>
      <c r="CMF63" s="20"/>
      <c r="CMG63" s="20"/>
      <c r="CMH63" s="20"/>
      <c r="CMI63" s="20"/>
      <c r="CMJ63" s="20"/>
      <c r="CMK63" s="20"/>
      <c r="CML63" s="20"/>
      <c r="CMM63" s="20"/>
      <c r="CMN63" s="20"/>
      <c r="CMO63" s="20"/>
      <c r="CMP63" s="20"/>
      <c r="CMQ63" s="20"/>
      <c r="CMR63" s="20"/>
      <c r="CMS63" s="20"/>
      <c r="CMT63" s="20"/>
      <c r="CMU63" s="20"/>
      <c r="CMV63" s="20"/>
      <c r="CMW63" s="20"/>
      <c r="CMX63" s="20"/>
      <c r="CMY63" s="20"/>
      <c r="CMZ63" s="20"/>
      <c r="CNA63" s="20"/>
      <c r="CNB63" s="20"/>
      <c r="CNC63" s="20"/>
      <c r="CND63" s="20"/>
      <c r="CNE63" s="20"/>
      <c r="CNF63" s="20"/>
      <c r="CNG63" s="20"/>
      <c r="CNH63" s="20"/>
      <c r="CNI63" s="20"/>
      <c r="CNJ63" s="20"/>
      <c r="CNK63" s="20"/>
      <c r="CNL63" s="20"/>
      <c r="CNM63" s="20"/>
      <c r="CNN63" s="20"/>
      <c r="CNO63" s="20"/>
      <c r="CNP63" s="20"/>
      <c r="CNQ63" s="20"/>
      <c r="CNR63" s="20"/>
      <c r="CNS63" s="20"/>
      <c r="CNT63" s="20"/>
      <c r="CNU63" s="20"/>
      <c r="CNV63" s="20"/>
      <c r="CNW63" s="20"/>
      <c r="CNX63" s="20"/>
      <c r="CNY63" s="20"/>
      <c r="CNZ63" s="20"/>
      <c r="COA63" s="20"/>
      <c r="COB63" s="20"/>
      <c r="COC63" s="20"/>
      <c r="COD63" s="20"/>
      <c r="COE63" s="20"/>
      <c r="COF63" s="20"/>
      <c r="COG63" s="20"/>
      <c r="COH63" s="20"/>
      <c r="COI63" s="20"/>
      <c r="COJ63" s="20"/>
      <c r="COK63" s="20"/>
      <c r="COL63" s="20"/>
      <c r="COM63" s="20"/>
      <c r="CON63" s="20"/>
      <c r="COO63" s="20"/>
      <c r="COP63" s="20"/>
      <c r="COQ63" s="20"/>
      <c r="COR63" s="20"/>
      <c r="COS63" s="20"/>
      <c r="COT63" s="20"/>
      <c r="COU63" s="20"/>
      <c r="COV63" s="20"/>
      <c r="COW63" s="20"/>
      <c r="COX63" s="20"/>
      <c r="COY63" s="20"/>
      <c r="COZ63" s="20"/>
      <c r="CPA63" s="20"/>
      <c r="CPB63" s="20"/>
      <c r="CPC63" s="20"/>
      <c r="CPD63" s="20"/>
      <c r="CPE63" s="20"/>
      <c r="CPF63" s="20"/>
      <c r="CPG63" s="20"/>
      <c r="CPH63" s="20"/>
      <c r="CPI63" s="20"/>
      <c r="CPJ63" s="20"/>
      <c r="CPK63" s="20"/>
      <c r="CPL63" s="20"/>
      <c r="CPM63" s="20"/>
      <c r="CPN63" s="20"/>
      <c r="CPO63" s="20"/>
      <c r="CPP63" s="20"/>
      <c r="CPQ63" s="20"/>
      <c r="CPR63" s="20"/>
      <c r="CPS63" s="20"/>
      <c r="CPT63" s="20"/>
      <c r="CPU63" s="20"/>
      <c r="CPV63" s="20"/>
      <c r="CPW63" s="20"/>
      <c r="CPX63" s="20"/>
      <c r="CPY63" s="20"/>
      <c r="CPZ63" s="20"/>
      <c r="CQA63" s="20"/>
      <c r="CQB63" s="20"/>
      <c r="CQC63" s="20"/>
      <c r="CQD63" s="20"/>
      <c r="CQE63" s="20"/>
      <c r="CQF63" s="20"/>
      <c r="CQG63" s="20"/>
      <c r="CQH63" s="20"/>
      <c r="CQI63" s="20"/>
      <c r="CQJ63" s="20"/>
      <c r="CQK63" s="20"/>
      <c r="CQL63" s="20"/>
      <c r="CQM63" s="20"/>
      <c r="CQN63" s="20"/>
      <c r="CQO63" s="20"/>
      <c r="CQP63" s="20"/>
      <c r="CQQ63" s="20"/>
      <c r="CQR63" s="20"/>
      <c r="CQS63" s="20"/>
      <c r="CQT63" s="20"/>
      <c r="CQU63" s="20"/>
      <c r="CQV63" s="20"/>
      <c r="CQW63" s="20"/>
      <c r="CQX63" s="20"/>
      <c r="CQY63" s="20"/>
      <c r="CQZ63" s="20"/>
      <c r="CRA63" s="20"/>
      <c r="CRB63" s="20"/>
      <c r="CRC63" s="20"/>
      <c r="CRD63" s="20"/>
      <c r="CRE63" s="20"/>
      <c r="CRF63" s="20"/>
      <c r="CRG63" s="20"/>
      <c r="CRH63" s="20"/>
      <c r="CRI63" s="20"/>
      <c r="CRJ63" s="20"/>
      <c r="CRK63" s="20"/>
      <c r="CRL63" s="20"/>
      <c r="CRM63" s="20"/>
      <c r="CRN63" s="20"/>
      <c r="CRO63" s="20"/>
      <c r="CRP63" s="20"/>
      <c r="CRQ63" s="20"/>
      <c r="CRR63" s="20"/>
      <c r="CRS63" s="20"/>
      <c r="CRT63" s="20"/>
      <c r="CRU63" s="20"/>
      <c r="CRV63" s="20"/>
      <c r="CRW63" s="20"/>
      <c r="CRX63" s="20"/>
      <c r="CRY63" s="20"/>
      <c r="CRZ63" s="20"/>
      <c r="CSA63" s="20"/>
      <c r="CSB63" s="20"/>
      <c r="CSC63" s="20"/>
      <c r="CSD63" s="20"/>
      <c r="CSE63" s="20"/>
      <c r="CSF63" s="20"/>
      <c r="CSG63" s="20"/>
      <c r="CSH63" s="20"/>
      <c r="CSI63" s="20"/>
      <c r="CSJ63" s="20"/>
      <c r="CSK63" s="20"/>
      <c r="CSL63" s="20"/>
      <c r="CSM63" s="20"/>
      <c r="CSN63" s="20"/>
      <c r="CSO63" s="20"/>
      <c r="CSP63" s="20"/>
      <c r="CSQ63" s="20"/>
      <c r="CSR63" s="20"/>
      <c r="CSS63" s="20"/>
      <c r="CST63" s="20"/>
      <c r="CSU63" s="20"/>
      <c r="CSV63" s="20"/>
      <c r="CSW63" s="20"/>
      <c r="CSX63" s="20"/>
      <c r="CSY63" s="20"/>
      <c r="CSZ63" s="20"/>
      <c r="CTA63" s="20"/>
      <c r="CTB63" s="20"/>
      <c r="CTC63" s="20"/>
      <c r="CTD63" s="20"/>
      <c r="CTE63" s="20"/>
      <c r="CTF63" s="20"/>
      <c r="CTG63" s="20"/>
      <c r="CTH63" s="20"/>
      <c r="CTI63" s="20"/>
      <c r="CTJ63" s="20"/>
      <c r="CTK63" s="20"/>
      <c r="CTL63" s="20"/>
      <c r="CTM63" s="20"/>
      <c r="CTN63" s="20"/>
      <c r="CTO63" s="20"/>
      <c r="CTP63" s="20"/>
      <c r="CTQ63" s="20"/>
      <c r="CTR63" s="20"/>
      <c r="CTS63" s="20"/>
      <c r="CTT63" s="20"/>
      <c r="CTU63" s="20"/>
      <c r="CTV63" s="20"/>
      <c r="CTW63" s="20"/>
      <c r="CTX63" s="20"/>
      <c r="CTY63" s="20"/>
      <c r="CTZ63" s="20"/>
      <c r="CUA63" s="20"/>
      <c r="CUB63" s="20"/>
      <c r="CUC63" s="20"/>
      <c r="CUD63" s="20"/>
      <c r="CUE63" s="20"/>
      <c r="CUF63" s="20"/>
      <c r="CUG63" s="20"/>
      <c r="CUH63" s="20"/>
      <c r="CUI63" s="20"/>
      <c r="CUJ63" s="20"/>
      <c r="CUK63" s="20"/>
      <c r="CUL63" s="20"/>
      <c r="CUM63" s="20"/>
      <c r="CUN63" s="20"/>
      <c r="CUO63" s="20"/>
      <c r="CUP63" s="20"/>
      <c r="CUQ63" s="20"/>
      <c r="CUR63" s="20"/>
      <c r="CUS63" s="20"/>
      <c r="CUT63" s="20"/>
      <c r="CUU63" s="20"/>
      <c r="CUV63" s="20"/>
      <c r="CUW63" s="20"/>
      <c r="CUX63" s="20"/>
      <c r="CUY63" s="20"/>
      <c r="CUZ63" s="20"/>
      <c r="CVA63" s="20"/>
      <c r="CVB63" s="20"/>
      <c r="CVC63" s="20"/>
      <c r="CVD63" s="20"/>
      <c r="CVE63" s="20"/>
      <c r="CVF63" s="20"/>
      <c r="CVG63" s="20"/>
      <c r="CVH63" s="20"/>
      <c r="CVI63" s="20"/>
      <c r="CVJ63" s="20"/>
      <c r="CVK63" s="20"/>
      <c r="CVL63" s="20"/>
      <c r="CVM63" s="20"/>
      <c r="CVN63" s="20"/>
      <c r="CVO63" s="20"/>
      <c r="CVP63" s="20"/>
      <c r="CVQ63" s="20"/>
      <c r="CVR63" s="20"/>
      <c r="CVS63" s="20"/>
      <c r="CVT63" s="20"/>
      <c r="CVU63" s="20"/>
      <c r="CVV63" s="20"/>
      <c r="CVW63" s="20"/>
      <c r="CVX63" s="20"/>
      <c r="CVY63" s="20"/>
      <c r="CVZ63" s="20"/>
      <c r="CWA63" s="20"/>
      <c r="CWB63" s="20"/>
      <c r="CWC63" s="20"/>
      <c r="CWD63" s="20"/>
      <c r="CWE63" s="20"/>
      <c r="CWF63" s="20"/>
      <c r="CWG63" s="20"/>
      <c r="CWH63" s="20"/>
      <c r="CWI63" s="20"/>
      <c r="CWJ63" s="20"/>
      <c r="CWK63" s="20"/>
      <c r="CWL63" s="20"/>
      <c r="CWM63" s="20"/>
      <c r="CWN63" s="20"/>
      <c r="CWO63" s="20"/>
      <c r="CWP63" s="20"/>
      <c r="CWQ63" s="20"/>
      <c r="CWR63" s="20"/>
      <c r="CWS63" s="20"/>
      <c r="CWT63" s="20"/>
      <c r="CWU63" s="20"/>
      <c r="CWV63" s="20"/>
      <c r="CWW63" s="20"/>
      <c r="CWX63" s="20"/>
      <c r="CWY63" s="20"/>
      <c r="CWZ63" s="20"/>
      <c r="CXA63" s="20"/>
      <c r="CXB63" s="20"/>
      <c r="CXC63" s="20"/>
      <c r="CXD63" s="20"/>
      <c r="CXE63" s="20"/>
      <c r="CXF63" s="20"/>
      <c r="CXG63" s="20"/>
      <c r="CXH63" s="20"/>
      <c r="CXI63" s="20"/>
      <c r="CXJ63" s="20"/>
      <c r="CXK63" s="20"/>
      <c r="CXL63" s="20"/>
      <c r="CXM63" s="20"/>
      <c r="CXN63" s="20"/>
      <c r="CXO63" s="20"/>
      <c r="CXP63" s="20"/>
      <c r="CXQ63" s="20"/>
      <c r="CXR63" s="20"/>
      <c r="CXS63" s="20"/>
      <c r="CXT63" s="20"/>
      <c r="CXU63" s="20"/>
      <c r="CXV63" s="20"/>
      <c r="CXW63" s="20"/>
      <c r="CXX63" s="20"/>
      <c r="CXY63" s="20"/>
      <c r="CXZ63" s="20"/>
      <c r="CYA63" s="20"/>
      <c r="CYB63" s="20"/>
      <c r="CYC63" s="20"/>
      <c r="CYD63" s="20"/>
      <c r="CYE63" s="20"/>
      <c r="CYF63" s="20"/>
      <c r="CYG63" s="20"/>
      <c r="CYH63" s="20"/>
      <c r="CYI63" s="20"/>
      <c r="CYJ63" s="20"/>
      <c r="CYK63" s="20"/>
      <c r="CYL63" s="20"/>
      <c r="CYM63" s="20"/>
      <c r="CYN63" s="20"/>
      <c r="CYO63" s="20"/>
      <c r="CYP63" s="20"/>
      <c r="CYQ63" s="20"/>
      <c r="CYR63" s="20"/>
      <c r="CYS63" s="20"/>
      <c r="CYT63" s="20"/>
      <c r="CYU63" s="20"/>
      <c r="CYV63" s="20"/>
      <c r="CYW63" s="20"/>
      <c r="CYX63" s="20"/>
      <c r="CYY63" s="20"/>
      <c r="CYZ63" s="20"/>
      <c r="CZA63" s="20"/>
      <c r="CZB63" s="20"/>
      <c r="CZC63" s="20"/>
      <c r="CZD63" s="20"/>
      <c r="CZE63" s="20"/>
      <c r="CZF63" s="20"/>
      <c r="CZG63" s="20"/>
      <c r="CZH63" s="20"/>
      <c r="CZI63" s="20"/>
      <c r="CZJ63" s="20"/>
      <c r="CZK63" s="20"/>
      <c r="CZL63" s="20"/>
      <c r="CZM63" s="20"/>
      <c r="CZN63" s="20"/>
      <c r="CZO63" s="20"/>
      <c r="CZP63" s="20"/>
      <c r="CZQ63" s="20"/>
      <c r="CZR63" s="20"/>
      <c r="CZS63" s="20"/>
      <c r="CZT63" s="20"/>
      <c r="CZU63" s="20"/>
      <c r="CZV63" s="20"/>
      <c r="CZW63" s="20"/>
      <c r="CZX63" s="20"/>
      <c r="CZY63" s="20"/>
      <c r="CZZ63" s="20"/>
      <c r="DAA63" s="20"/>
      <c r="DAB63" s="20"/>
      <c r="DAC63" s="20"/>
      <c r="DAD63" s="20"/>
      <c r="DAE63" s="20"/>
      <c r="DAF63" s="20"/>
      <c r="DAG63" s="20"/>
      <c r="DAH63" s="20"/>
      <c r="DAI63" s="20"/>
      <c r="DAJ63" s="20"/>
      <c r="DAK63" s="20"/>
      <c r="DAL63" s="20"/>
      <c r="DAM63" s="20"/>
      <c r="DAN63" s="20"/>
      <c r="DAO63" s="20"/>
      <c r="DAP63" s="20"/>
      <c r="DAQ63" s="20"/>
      <c r="DAR63" s="20"/>
      <c r="DAS63" s="20"/>
      <c r="DAT63" s="20"/>
      <c r="DAU63" s="20"/>
      <c r="DAV63" s="20"/>
      <c r="DAW63" s="20"/>
      <c r="DAX63" s="20"/>
      <c r="DAY63" s="20"/>
      <c r="DAZ63" s="20"/>
      <c r="DBA63" s="20"/>
      <c r="DBB63" s="20"/>
      <c r="DBC63" s="20"/>
      <c r="DBD63" s="20"/>
      <c r="DBE63" s="20"/>
      <c r="DBF63" s="20"/>
      <c r="DBG63" s="20"/>
      <c r="DBH63" s="20"/>
      <c r="DBI63" s="20"/>
      <c r="DBJ63" s="20"/>
      <c r="DBK63" s="20"/>
      <c r="DBL63" s="20"/>
      <c r="DBM63" s="20"/>
      <c r="DBN63" s="20"/>
      <c r="DBO63" s="20"/>
      <c r="DBP63" s="20"/>
      <c r="DBQ63" s="20"/>
      <c r="DBR63" s="20"/>
      <c r="DBS63" s="20"/>
      <c r="DBT63" s="20"/>
      <c r="DBU63" s="20"/>
      <c r="DBV63" s="20"/>
      <c r="DBW63" s="20"/>
      <c r="DBX63" s="20"/>
      <c r="DBY63" s="20"/>
      <c r="DBZ63" s="20"/>
      <c r="DCA63" s="20"/>
      <c r="DCB63" s="20"/>
      <c r="DCC63" s="20"/>
      <c r="DCD63" s="20"/>
      <c r="DCE63" s="20"/>
      <c r="DCF63" s="20"/>
      <c r="DCG63" s="20"/>
      <c r="DCH63" s="20"/>
      <c r="DCI63" s="20"/>
      <c r="DCJ63" s="20"/>
      <c r="DCK63" s="20"/>
      <c r="DCL63" s="20"/>
      <c r="DCM63" s="20"/>
      <c r="DCN63" s="20"/>
      <c r="DCO63" s="20"/>
      <c r="DCP63" s="20"/>
      <c r="DCQ63" s="20"/>
      <c r="DCR63" s="20"/>
      <c r="DCS63" s="20"/>
      <c r="DCT63" s="20"/>
      <c r="DCU63" s="20"/>
      <c r="DCV63" s="20"/>
      <c r="DCW63" s="20"/>
      <c r="DCX63" s="20"/>
      <c r="DCY63" s="20"/>
      <c r="DCZ63" s="20"/>
      <c r="DDA63" s="20"/>
      <c r="DDB63" s="20"/>
      <c r="DDC63" s="20"/>
      <c r="DDD63" s="20"/>
      <c r="DDE63" s="20"/>
      <c r="DDF63" s="20"/>
      <c r="DDG63" s="20"/>
      <c r="DDH63" s="20"/>
      <c r="DDI63" s="20"/>
      <c r="DDJ63" s="20"/>
      <c r="DDK63" s="20"/>
      <c r="DDL63" s="20"/>
      <c r="DDM63" s="20"/>
      <c r="DDN63" s="20"/>
      <c r="DDO63" s="20"/>
      <c r="DDP63" s="20"/>
      <c r="DDQ63" s="20"/>
      <c r="DDR63" s="20"/>
      <c r="DDS63" s="20"/>
      <c r="DDT63" s="20"/>
      <c r="DDU63" s="20"/>
      <c r="DDV63" s="20"/>
      <c r="DDW63" s="20"/>
      <c r="DDX63" s="20"/>
      <c r="DDY63" s="20"/>
      <c r="DDZ63" s="20"/>
      <c r="DEA63" s="20"/>
      <c r="DEB63" s="20"/>
      <c r="DEC63" s="20"/>
      <c r="DED63" s="20"/>
      <c r="DEE63" s="20"/>
      <c r="DEF63" s="20"/>
      <c r="DEG63" s="20"/>
      <c r="DEH63" s="20"/>
      <c r="DEI63" s="20"/>
      <c r="DEJ63" s="20"/>
      <c r="DEK63" s="20"/>
      <c r="DEL63" s="20"/>
      <c r="DEM63" s="20"/>
      <c r="DEN63" s="20"/>
      <c r="DEO63" s="20"/>
      <c r="DEP63" s="20"/>
      <c r="DEQ63" s="20"/>
      <c r="DER63" s="20"/>
      <c r="DES63" s="20"/>
      <c r="DET63" s="20"/>
      <c r="DEU63" s="20"/>
      <c r="DEV63" s="20"/>
      <c r="DEW63" s="20"/>
      <c r="DEX63" s="20"/>
      <c r="DEY63" s="20"/>
      <c r="DEZ63" s="20"/>
      <c r="DFA63" s="20"/>
      <c r="DFB63" s="20"/>
      <c r="DFC63" s="20"/>
      <c r="DFD63" s="20"/>
      <c r="DFE63" s="20"/>
      <c r="DFF63" s="20"/>
      <c r="DFG63" s="20"/>
      <c r="DFH63" s="20"/>
      <c r="DFI63" s="20"/>
      <c r="DFJ63" s="20"/>
      <c r="DFK63" s="20"/>
      <c r="DFL63" s="20"/>
      <c r="DFM63" s="20"/>
      <c r="DFN63" s="20"/>
      <c r="DFO63" s="20"/>
      <c r="DFP63" s="20"/>
      <c r="DFQ63" s="20"/>
      <c r="DFR63" s="20"/>
      <c r="DFS63" s="20"/>
      <c r="DFT63" s="20"/>
      <c r="DFU63" s="20"/>
      <c r="DFV63" s="20"/>
      <c r="DFW63" s="20"/>
      <c r="DFX63" s="20"/>
      <c r="DFY63" s="20"/>
      <c r="DFZ63" s="20"/>
      <c r="DGA63" s="20"/>
      <c r="DGB63" s="20"/>
      <c r="DGC63" s="20"/>
      <c r="DGD63" s="20"/>
      <c r="DGE63" s="20"/>
      <c r="DGF63" s="20"/>
      <c r="DGG63" s="20"/>
      <c r="DGH63" s="20"/>
      <c r="DGI63" s="20"/>
      <c r="DGJ63" s="20"/>
      <c r="DGK63" s="20"/>
      <c r="DGL63" s="20"/>
      <c r="DGM63" s="20"/>
      <c r="DGN63" s="20"/>
      <c r="DGO63" s="20"/>
      <c r="DGP63" s="20"/>
      <c r="DGQ63" s="20"/>
      <c r="DGR63" s="20"/>
      <c r="DGS63" s="20"/>
      <c r="DGT63" s="20"/>
      <c r="DGU63" s="20"/>
      <c r="DGV63" s="20"/>
      <c r="DGW63" s="20"/>
      <c r="DGX63" s="20"/>
      <c r="DGY63" s="20"/>
      <c r="DGZ63" s="20"/>
      <c r="DHA63" s="20"/>
      <c r="DHB63" s="20"/>
      <c r="DHC63" s="20"/>
      <c r="DHD63" s="20"/>
      <c r="DHE63" s="20"/>
      <c r="DHF63" s="20"/>
      <c r="DHG63" s="20"/>
      <c r="DHH63" s="20"/>
      <c r="DHI63" s="20"/>
      <c r="DHJ63" s="20"/>
      <c r="DHK63" s="20"/>
      <c r="DHL63" s="20"/>
      <c r="DHM63" s="20"/>
      <c r="DHN63" s="20"/>
      <c r="DHO63" s="20"/>
      <c r="DHP63" s="20"/>
      <c r="DHQ63" s="20"/>
      <c r="DHR63" s="20"/>
      <c r="DHS63" s="20"/>
      <c r="DHT63" s="20"/>
      <c r="DHU63" s="20"/>
      <c r="DHV63" s="20"/>
      <c r="DHW63" s="20"/>
      <c r="DHX63" s="20"/>
      <c r="DHY63" s="20"/>
      <c r="DHZ63" s="20"/>
      <c r="DIA63" s="20"/>
      <c r="DIB63" s="20"/>
      <c r="DIC63" s="20"/>
      <c r="DID63" s="20"/>
      <c r="DIE63" s="20"/>
      <c r="DIF63" s="20"/>
      <c r="DIG63" s="20"/>
      <c r="DIH63" s="20"/>
      <c r="DII63" s="20"/>
      <c r="DIJ63" s="20"/>
      <c r="DIK63" s="20"/>
      <c r="DIL63" s="20"/>
      <c r="DIM63" s="20"/>
      <c r="DIN63" s="20"/>
      <c r="DIO63" s="20"/>
      <c r="DIP63" s="20"/>
      <c r="DIQ63" s="20"/>
      <c r="DIR63" s="20"/>
      <c r="DIS63" s="20"/>
      <c r="DIT63" s="20"/>
      <c r="DIU63" s="20"/>
      <c r="DIV63" s="20"/>
      <c r="DIW63" s="20"/>
      <c r="DIX63" s="20"/>
      <c r="DIY63" s="20"/>
      <c r="DIZ63" s="20"/>
      <c r="DJA63" s="20"/>
      <c r="DJB63" s="20"/>
      <c r="DJC63" s="20"/>
      <c r="DJD63" s="20"/>
      <c r="DJE63" s="20"/>
      <c r="DJF63" s="20"/>
      <c r="DJG63" s="20"/>
      <c r="DJH63" s="20"/>
      <c r="DJI63" s="20"/>
      <c r="DJJ63" s="20"/>
      <c r="DJK63" s="20"/>
      <c r="DJL63" s="20"/>
      <c r="DJM63" s="20"/>
      <c r="DJN63" s="20"/>
      <c r="DJO63" s="20"/>
      <c r="DJP63" s="20"/>
      <c r="DJQ63" s="20"/>
      <c r="DJR63" s="20"/>
      <c r="DJS63" s="20"/>
      <c r="DJT63" s="20"/>
      <c r="DJU63" s="20"/>
      <c r="DJV63" s="20"/>
      <c r="DJW63" s="20"/>
      <c r="DJX63" s="20"/>
      <c r="DJY63" s="20"/>
      <c r="DJZ63" s="20"/>
      <c r="DKA63" s="20"/>
      <c r="DKB63" s="20"/>
      <c r="DKC63" s="20"/>
      <c r="DKD63" s="20"/>
      <c r="DKE63" s="20"/>
      <c r="DKF63" s="20"/>
      <c r="DKG63" s="20"/>
      <c r="DKH63" s="20"/>
      <c r="DKI63" s="20"/>
      <c r="DKJ63" s="20"/>
      <c r="DKK63" s="20"/>
      <c r="DKL63" s="20"/>
      <c r="DKM63" s="20"/>
      <c r="DKN63" s="20"/>
      <c r="DKO63" s="20"/>
      <c r="DKP63" s="20"/>
      <c r="DKQ63" s="20"/>
      <c r="DKR63" s="20"/>
      <c r="DKS63" s="20"/>
      <c r="DKT63" s="20"/>
      <c r="DKU63" s="20"/>
      <c r="DKV63" s="20"/>
      <c r="DKW63" s="20"/>
      <c r="DKX63" s="20"/>
      <c r="DKY63" s="20"/>
      <c r="DKZ63" s="20"/>
      <c r="DLA63" s="20"/>
      <c r="DLB63" s="20"/>
      <c r="DLC63" s="20"/>
      <c r="DLD63" s="20"/>
      <c r="DLE63" s="20"/>
      <c r="DLF63" s="20"/>
      <c r="DLG63" s="20"/>
      <c r="DLH63" s="20"/>
      <c r="DLI63" s="20"/>
      <c r="DLJ63" s="20"/>
      <c r="DLK63" s="20"/>
      <c r="DLL63" s="20"/>
      <c r="DLM63" s="20"/>
      <c r="DLN63" s="20"/>
      <c r="DLO63" s="20"/>
      <c r="DLP63" s="20"/>
      <c r="DLQ63" s="20"/>
      <c r="DLR63" s="20"/>
      <c r="DLS63" s="20"/>
      <c r="DLT63" s="20"/>
      <c r="DLU63" s="20"/>
      <c r="DLV63" s="20"/>
      <c r="DLW63" s="20"/>
      <c r="DLX63" s="20"/>
      <c r="DLY63" s="20"/>
      <c r="DLZ63" s="20"/>
      <c r="DMA63" s="20"/>
      <c r="DMB63" s="20"/>
      <c r="DMC63" s="20"/>
      <c r="DMD63" s="20"/>
      <c r="DME63" s="20"/>
      <c r="DMF63" s="20"/>
      <c r="DMG63" s="20"/>
      <c r="DMH63" s="20"/>
      <c r="DMI63" s="20"/>
      <c r="DMJ63" s="20"/>
      <c r="DMK63" s="20"/>
      <c r="DML63" s="20"/>
      <c r="DMM63" s="20"/>
      <c r="DMN63" s="20"/>
      <c r="DMO63" s="20"/>
      <c r="DMP63" s="20"/>
      <c r="DMQ63" s="20"/>
      <c r="DMR63" s="20"/>
      <c r="DMS63" s="20"/>
      <c r="DMT63" s="20"/>
      <c r="DMU63" s="20"/>
      <c r="DMV63" s="20"/>
      <c r="DMW63" s="20"/>
      <c r="DMX63" s="20"/>
      <c r="DMY63" s="20"/>
      <c r="DMZ63" s="20"/>
      <c r="DNA63" s="20"/>
      <c r="DNB63" s="20"/>
      <c r="DNC63" s="20"/>
      <c r="DND63" s="20"/>
      <c r="DNE63" s="20"/>
      <c r="DNF63" s="20"/>
      <c r="DNG63" s="20"/>
      <c r="DNH63" s="20"/>
      <c r="DNI63" s="20"/>
      <c r="DNJ63" s="20"/>
      <c r="DNK63" s="20"/>
      <c r="DNL63" s="20"/>
      <c r="DNM63" s="20"/>
      <c r="DNN63" s="20"/>
      <c r="DNO63" s="20"/>
      <c r="DNP63" s="20"/>
      <c r="DNQ63" s="20"/>
      <c r="DNR63" s="20"/>
      <c r="DNS63" s="20"/>
      <c r="DNT63" s="20"/>
      <c r="DNU63" s="20"/>
      <c r="DNV63" s="20"/>
      <c r="DNW63" s="20"/>
      <c r="DNX63" s="20"/>
      <c r="DNY63" s="20"/>
      <c r="DNZ63" s="20"/>
      <c r="DOA63" s="20"/>
      <c r="DOB63" s="20"/>
      <c r="DOC63" s="20"/>
      <c r="DOD63" s="20"/>
      <c r="DOE63" s="20"/>
      <c r="DOF63" s="20"/>
      <c r="DOG63" s="20"/>
      <c r="DOH63" s="20"/>
      <c r="DOI63" s="20"/>
      <c r="DOJ63" s="20"/>
      <c r="DOK63" s="20"/>
      <c r="DOL63" s="20"/>
      <c r="DOM63" s="20"/>
      <c r="DON63" s="20"/>
      <c r="DOO63" s="20"/>
      <c r="DOP63" s="20"/>
      <c r="DOQ63" s="20"/>
      <c r="DOR63" s="20"/>
      <c r="DOS63" s="20"/>
      <c r="DOT63" s="20"/>
      <c r="DOU63" s="20"/>
      <c r="DOV63" s="20"/>
      <c r="DOW63" s="20"/>
      <c r="DOX63" s="20"/>
      <c r="DOY63" s="20"/>
      <c r="DOZ63" s="20"/>
      <c r="DPA63" s="20"/>
      <c r="DPB63" s="20"/>
      <c r="DPC63" s="20"/>
      <c r="DPD63" s="20"/>
      <c r="DPE63" s="20"/>
      <c r="DPF63" s="20"/>
      <c r="DPG63" s="20"/>
      <c r="DPH63" s="20"/>
      <c r="DPI63" s="20"/>
      <c r="DPJ63" s="20"/>
      <c r="DPK63" s="20"/>
      <c r="DPL63" s="20"/>
      <c r="DPM63" s="20"/>
      <c r="DPN63" s="20"/>
      <c r="DPO63" s="20"/>
      <c r="DPP63" s="20"/>
      <c r="DPQ63" s="20"/>
      <c r="DPR63" s="20"/>
      <c r="DPS63" s="20"/>
      <c r="DPT63" s="20"/>
      <c r="DPU63" s="20"/>
      <c r="DPV63" s="20"/>
      <c r="DPW63" s="20"/>
      <c r="DPX63" s="20"/>
      <c r="DPY63" s="20"/>
      <c r="DPZ63" s="20"/>
      <c r="DQA63" s="20"/>
      <c r="DQB63" s="20"/>
      <c r="DQC63" s="20"/>
      <c r="DQD63" s="20"/>
      <c r="DQE63" s="20"/>
      <c r="DQF63" s="20"/>
      <c r="DQG63" s="20"/>
      <c r="DQH63" s="20"/>
      <c r="DQI63" s="20"/>
      <c r="DQJ63" s="20"/>
      <c r="DQK63" s="20"/>
      <c r="DQL63" s="20"/>
      <c r="DQM63" s="20"/>
      <c r="DQN63" s="20"/>
      <c r="DQO63" s="20"/>
      <c r="DQP63" s="20"/>
      <c r="DQQ63" s="20"/>
      <c r="DQR63" s="20"/>
      <c r="DQS63" s="20"/>
      <c r="DQT63" s="20"/>
      <c r="DQU63" s="20"/>
      <c r="DQV63" s="20"/>
      <c r="DQW63" s="20"/>
      <c r="DQX63" s="20"/>
      <c r="DQY63" s="20"/>
      <c r="DQZ63" s="20"/>
      <c r="DRA63" s="20"/>
      <c r="DRB63" s="20"/>
      <c r="DRC63" s="20"/>
      <c r="DRD63" s="20"/>
      <c r="DRE63" s="20"/>
      <c r="DRF63" s="20"/>
      <c r="DRG63" s="20"/>
      <c r="DRH63" s="20"/>
      <c r="DRI63" s="20"/>
      <c r="DRJ63" s="20"/>
      <c r="DRK63" s="20"/>
      <c r="DRL63" s="20"/>
      <c r="DRM63" s="20"/>
      <c r="DRN63" s="20"/>
      <c r="DRO63" s="20"/>
      <c r="DRP63" s="20"/>
      <c r="DRQ63" s="20"/>
      <c r="DRR63" s="20"/>
      <c r="DRS63" s="20"/>
      <c r="DRT63" s="20"/>
      <c r="DRU63" s="20"/>
      <c r="DRV63" s="20"/>
      <c r="DRW63" s="20"/>
      <c r="DRX63" s="20"/>
      <c r="DRY63" s="20"/>
      <c r="DRZ63" s="20"/>
      <c r="DSA63" s="20"/>
      <c r="DSB63" s="20"/>
      <c r="DSC63" s="20"/>
      <c r="DSD63" s="20"/>
      <c r="DSE63" s="20"/>
      <c r="DSF63" s="20"/>
      <c r="DSG63" s="20"/>
      <c r="DSH63" s="20"/>
      <c r="DSI63" s="20"/>
      <c r="DSJ63" s="20"/>
      <c r="DSK63" s="20"/>
      <c r="DSL63" s="20"/>
      <c r="DSM63" s="20"/>
      <c r="DSN63" s="20"/>
      <c r="DSO63" s="20"/>
      <c r="DSP63" s="20"/>
      <c r="DSQ63" s="20"/>
      <c r="DSR63" s="20"/>
      <c r="DSS63" s="20"/>
      <c r="DST63" s="20"/>
      <c r="DSU63" s="20"/>
      <c r="DSV63" s="20"/>
      <c r="DSW63" s="20"/>
      <c r="DSX63" s="20"/>
      <c r="DSY63" s="20"/>
      <c r="DSZ63" s="20"/>
      <c r="DTA63" s="20"/>
      <c r="DTB63" s="20"/>
      <c r="DTC63" s="20"/>
      <c r="DTD63" s="20"/>
      <c r="DTE63" s="20"/>
      <c r="DTF63" s="20"/>
      <c r="DTG63" s="20"/>
      <c r="DTH63" s="20"/>
      <c r="DTI63" s="20"/>
      <c r="DTJ63" s="20"/>
      <c r="DTK63" s="20"/>
      <c r="DTL63" s="20"/>
      <c r="DTM63" s="20"/>
      <c r="DTN63" s="20"/>
      <c r="DTO63" s="20"/>
      <c r="DTP63" s="20"/>
      <c r="DTQ63" s="20"/>
      <c r="DTR63" s="20"/>
      <c r="DTS63" s="20"/>
      <c r="DTT63" s="20"/>
      <c r="DTU63" s="20"/>
      <c r="DTV63" s="20"/>
      <c r="DTW63" s="20"/>
      <c r="DTX63" s="20"/>
      <c r="DTY63" s="20"/>
      <c r="DTZ63" s="20"/>
      <c r="DUA63" s="20"/>
      <c r="DUB63" s="20"/>
      <c r="DUC63" s="20"/>
      <c r="DUD63" s="20"/>
      <c r="DUE63" s="20"/>
      <c r="DUF63" s="20"/>
      <c r="DUG63" s="20"/>
      <c r="DUH63" s="20"/>
      <c r="DUI63" s="20"/>
      <c r="DUJ63" s="20"/>
      <c r="DUK63" s="20"/>
      <c r="DUL63" s="20"/>
      <c r="DUM63" s="20"/>
      <c r="DUN63" s="20"/>
      <c r="DUO63" s="20"/>
      <c r="DUP63" s="20"/>
      <c r="DUQ63" s="20"/>
      <c r="DUR63" s="20"/>
      <c r="DUS63" s="20"/>
      <c r="DUT63" s="20"/>
      <c r="DUU63" s="20"/>
      <c r="DUV63" s="20"/>
      <c r="DUW63" s="20"/>
      <c r="DUX63" s="20"/>
      <c r="DUY63" s="20"/>
      <c r="DUZ63" s="20"/>
      <c r="DVA63" s="20"/>
      <c r="DVB63" s="20"/>
      <c r="DVC63" s="20"/>
      <c r="DVD63" s="20"/>
      <c r="DVE63" s="20"/>
      <c r="DVF63" s="20"/>
      <c r="DVG63" s="20"/>
      <c r="DVH63" s="20"/>
      <c r="DVI63" s="20"/>
      <c r="DVJ63" s="20"/>
      <c r="DVK63" s="20"/>
      <c r="DVL63" s="20"/>
      <c r="DVM63" s="20"/>
      <c r="DVN63" s="20"/>
      <c r="DVO63" s="20"/>
      <c r="DVP63" s="20"/>
      <c r="DVQ63" s="20"/>
      <c r="DVR63" s="20"/>
      <c r="DVS63" s="20"/>
      <c r="DVT63" s="20"/>
      <c r="DVU63" s="20"/>
      <c r="DVV63" s="20"/>
      <c r="DVW63" s="20"/>
      <c r="DVX63" s="20"/>
      <c r="DVY63" s="20"/>
      <c r="DVZ63" s="20"/>
      <c r="DWA63" s="20"/>
      <c r="DWB63" s="20"/>
      <c r="DWC63" s="20"/>
      <c r="DWD63" s="20"/>
      <c r="DWE63" s="20"/>
      <c r="DWF63" s="20"/>
      <c r="DWG63" s="20"/>
      <c r="DWH63" s="20"/>
      <c r="DWI63" s="20"/>
      <c r="DWJ63" s="20"/>
      <c r="DWK63" s="20"/>
      <c r="DWL63" s="20"/>
      <c r="DWM63" s="20"/>
      <c r="DWN63" s="20"/>
      <c r="DWO63" s="20"/>
      <c r="DWP63" s="20"/>
      <c r="DWQ63" s="20"/>
      <c r="DWR63" s="20"/>
      <c r="DWS63" s="20"/>
      <c r="DWT63" s="20"/>
      <c r="DWU63" s="20"/>
      <c r="DWV63" s="20"/>
      <c r="DWW63" s="20"/>
      <c r="DWX63" s="20"/>
      <c r="DWY63" s="20"/>
      <c r="DWZ63" s="20"/>
      <c r="DXA63" s="20"/>
      <c r="DXB63" s="20"/>
      <c r="DXC63" s="20"/>
      <c r="DXD63" s="20"/>
      <c r="DXE63" s="20"/>
      <c r="DXF63" s="20"/>
      <c r="DXG63" s="20"/>
      <c r="DXH63" s="20"/>
      <c r="DXI63" s="20"/>
      <c r="DXJ63" s="20"/>
      <c r="DXK63" s="20"/>
      <c r="DXL63" s="20"/>
      <c r="DXM63" s="20"/>
      <c r="DXN63" s="20"/>
      <c r="DXO63" s="20"/>
      <c r="DXP63" s="20"/>
      <c r="DXQ63" s="20"/>
      <c r="DXR63" s="20"/>
      <c r="DXS63" s="20"/>
      <c r="DXT63" s="20"/>
      <c r="DXU63" s="20"/>
      <c r="DXV63" s="20"/>
      <c r="DXW63" s="20"/>
      <c r="DXX63" s="20"/>
      <c r="DXY63" s="20"/>
      <c r="DXZ63" s="20"/>
      <c r="DYA63" s="20"/>
      <c r="DYB63" s="20"/>
      <c r="DYC63" s="20"/>
      <c r="DYD63" s="20"/>
      <c r="DYE63" s="20"/>
      <c r="DYF63" s="20"/>
      <c r="DYG63" s="20"/>
      <c r="DYH63" s="20"/>
      <c r="DYI63" s="20"/>
      <c r="DYJ63" s="20"/>
      <c r="DYK63" s="20"/>
      <c r="DYL63" s="20"/>
      <c r="DYM63" s="20"/>
      <c r="DYN63" s="20"/>
      <c r="DYO63" s="20"/>
      <c r="DYP63" s="20"/>
      <c r="DYQ63" s="20"/>
      <c r="DYR63" s="20"/>
      <c r="DYS63" s="20"/>
      <c r="DYT63" s="20"/>
      <c r="DYU63" s="20"/>
      <c r="DYV63" s="20"/>
      <c r="DYW63" s="20"/>
      <c r="DYX63" s="20"/>
      <c r="DYY63" s="20"/>
      <c r="DYZ63" s="20"/>
      <c r="DZA63" s="20"/>
      <c r="DZB63" s="20"/>
      <c r="DZC63" s="20"/>
      <c r="DZD63" s="20"/>
      <c r="DZE63" s="20"/>
      <c r="DZF63" s="20"/>
      <c r="DZG63" s="20"/>
      <c r="DZH63" s="20"/>
      <c r="DZI63" s="20"/>
      <c r="DZJ63" s="20"/>
      <c r="DZK63" s="20"/>
      <c r="DZL63" s="20"/>
      <c r="DZM63" s="20"/>
      <c r="DZN63" s="20"/>
      <c r="DZO63" s="20"/>
      <c r="DZP63" s="20"/>
      <c r="DZQ63" s="20"/>
      <c r="DZR63" s="20"/>
      <c r="DZS63" s="20"/>
      <c r="DZT63" s="20"/>
      <c r="DZU63" s="20"/>
      <c r="DZV63" s="20"/>
      <c r="DZW63" s="20"/>
      <c r="DZX63" s="20"/>
      <c r="DZY63" s="20"/>
      <c r="DZZ63" s="20"/>
      <c r="EAA63" s="20"/>
      <c r="EAB63" s="20"/>
      <c r="EAC63" s="20"/>
      <c r="EAD63" s="20"/>
      <c r="EAE63" s="20"/>
      <c r="EAF63" s="20"/>
      <c r="EAG63" s="20"/>
      <c r="EAH63" s="20"/>
      <c r="EAI63" s="20"/>
      <c r="EAJ63" s="20"/>
      <c r="EAK63" s="20"/>
      <c r="EAL63" s="20"/>
      <c r="EAM63" s="20"/>
      <c r="EAN63" s="20"/>
      <c r="EAO63" s="20"/>
      <c r="EAP63" s="20"/>
      <c r="EAQ63" s="20"/>
      <c r="EAR63" s="20"/>
      <c r="EAS63" s="20"/>
      <c r="EAT63" s="20"/>
      <c r="EAU63" s="20"/>
      <c r="EAV63" s="20"/>
      <c r="EAW63" s="20"/>
      <c r="EAX63" s="20"/>
      <c r="EAY63" s="20"/>
      <c r="EAZ63" s="20"/>
      <c r="EBA63" s="20"/>
      <c r="EBB63" s="20"/>
      <c r="EBC63" s="20"/>
      <c r="EBD63" s="20"/>
      <c r="EBE63" s="20"/>
      <c r="EBF63" s="20"/>
      <c r="EBG63" s="20"/>
      <c r="EBH63" s="20"/>
      <c r="EBI63" s="20"/>
      <c r="EBJ63" s="20"/>
      <c r="EBK63" s="20"/>
      <c r="EBL63" s="20"/>
      <c r="EBM63" s="20"/>
      <c r="EBN63" s="20"/>
      <c r="EBO63" s="20"/>
      <c r="EBP63" s="20"/>
      <c r="EBQ63" s="20"/>
      <c r="EBR63" s="20"/>
      <c r="EBS63" s="20"/>
      <c r="EBT63" s="20"/>
      <c r="EBU63" s="20"/>
      <c r="EBV63" s="20"/>
      <c r="EBW63" s="20"/>
      <c r="EBX63" s="20"/>
      <c r="EBY63" s="20"/>
      <c r="EBZ63" s="20"/>
      <c r="ECA63" s="20"/>
      <c r="ECB63" s="20"/>
      <c r="ECC63" s="20"/>
      <c r="ECD63" s="20"/>
      <c r="ECE63" s="20"/>
      <c r="ECF63" s="20"/>
      <c r="ECG63" s="20"/>
      <c r="ECH63" s="20"/>
      <c r="ECI63" s="20"/>
      <c r="ECJ63" s="20"/>
      <c r="ECK63" s="20"/>
      <c r="ECL63" s="20"/>
      <c r="ECM63" s="20"/>
      <c r="ECN63" s="20"/>
      <c r="ECO63" s="20"/>
      <c r="ECP63" s="20"/>
      <c r="ECQ63" s="20"/>
      <c r="ECR63" s="20"/>
      <c r="ECS63" s="20"/>
      <c r="ECT63" s="20"/>
      <c r="ECU63" s="20"/>
      <c r="ECV63" s="20"/>
      <c r="ECW63" s="20"/>
      <c r="ECX63" s="20"/>
      <c r="ECY63" s="20"/>
      <c r="ECZ63" s="20"/>
      <c r="EDA63" s="20"/>
      <c r="EDB63" s="20"/>
      <c r="EDC63" s="20"/>
      <c r="EDD63" s="20"/>
      <c r="EDE63" s="20"/>
      <c r="EDF63" s="20"/>
      <c r="EDG63" s="20"/>
      <c r="EDH63" s="20"/>
      <c r="EDI63" s="20"/>
      <c r="EDJ63" s="20"/>
      <c r="EDK63" s="20"/>
      <c r="EDL63" s="20"/>
      <c r="EDM63" s="20"/>
      <c r="EDN63" s="20"/>
      <c r="EDO63" s="20"/>
      <c r="EDP63" s="20"/>
      <c r="EDQ63" s="20"/>
      <c r="EDR63" s="20"/>
      <c r="EDS63" s="20"/>
      <c r="EDT63" s="20"/>
      <c r="EDU63" s="20"/>
      <c r="EDV63" s="20"/>
      <c r="EDW63" s="20"/>
      <c r="EDX63" s="20"/>
      <c r="EDY63" s="20"/>
      <c r="EDZ63" s="20"/>
      <c r="EEA63" s="20"/>
      <c r="EEB63" s="20"/>
      <c r="EEC63" s="20"/>
      <c r="EED63" s="20"/>
      <c r="EEE63" s="20"/>
      <c r="EEF63" s="20"/>
      <c r="EEG63" s="20"/>
      <c r="EEH63" s="20"/>
      <c r="EEI63" s="20"/>
      <c r="EEJ63" s="20"/>
      <c r="EEK63" s="20"/>
      <c r="EEL63" s="20"/>
      <c r="EEM63" s="20"/>
      <c r="EEN63" s="20"/>
      <c r="EEO63" s="20"/>
      <c r="EEP63" s="20"/>
      <c r="EEQ63" s="20"/>
      <c r="EER63" s="20"/>
      <c r="EES63" s="20"/>
      <c r="EET63" s="20"/>
      <c r="EEU63" s="20"/>
      <c r="EEV63" s="20"/>
      <c r="EEW63" s="20"/>
      <c r="EEX63" s="20"/>
      <c r="EEY63" s="20"/>
      <c r="EEZ63" s="20"/>
      <c r="EFA63" s="20"/>
      <c r="EFB63" s="20"/>
      <c r="EFC63" s="20"/>
      <c r="EFD63" s="20"/>
      <c r="EFE63" s="20"/>
      <c r="EFF63" s="20"/>
      <c r="EFG63" s="20"/>
      <c r="EFH63" s="20"/>
      <c r="EFI63" s="20"/>
      <c r="EFJ63" s="20"/>
      <c r="EFK63" s="20"/>
      <c r="EFL63" s="20"/>
      <c r="EFM63" s="20"/>
      <c r="EFN63" s="20"/>
      <c r="EFO63" s="20"/>
      <c r="EFP63" s="20"/>
      <c r="EFQ63" s="20"/>
      <c r="EFR63" s="20"/>
      <c r="EFS63" s="20"/>
      <c r="EFT63" s="20"/>
      <c r="EFU63" s="20"/>
      <c r="EFV63" s="20"/>
      <c r="EFW63" s="20"/>
      <c r="EFX63" s="20"/>
      <c r="EFY63" s="20"/>
      <c r="EFZ63" s="20"/>
      <c r="EGA63" s="20"/>
      <c r="EGB63" s="20"/>
      <c r="EGC63" s="20"/>
      <c r="EGD63" s="20"/>
      <c r="EGE63" s="20"/>
      <c r="EGF63" s="20"/>
      <c r="EGG63" s="20"/>
      <c r="EGH63" s="20"/>
      <c r="EGI63" s="20"/>
      <c r="EGJ63" s="20"/>
      <c r="EGK63" s="20"/>
      <c r="EGL63" s="20"/>
      <c r="EGM63" s="20"/>
      <c r="EGN63" s="20"/>
      <c r="EGO63" s="20"/>
      <c r="EGP63" s="20"/>
      <c r="EGQ63" s="20"/>
      <c r="EGR63" s="20"/>
      <c r="EGS63" s="20"/>
      <c r="EGT63" s="20"/>
      <c r="EGU63" s="20"/>
      <c r="EGV63" s="20"/>
      <c r="EGW63" s="20"/>
      <c r="EGX63" s="20"/>
      <c r="EGY63" s="20"/>
      <c r="EGZ63" s="20"/>
      <c r="EHA63" s="20"/>
      <c r="EHB63" s="20"/>
      <c r="EHC63" s="20"/>
      <c r="EHD63" s="20"/>
      <c r="EHE63" s="20"/>
      <c r="EHF63" s="20"/>
      <c r="EHG63" s="20"/>
      <c r="EHH63" s="20"/>
      <c r="EHI63" s="20"/>
      <c r="EHJ63" s="20"/>
      <c r="EHK63" s="20"/>
      <c r="EHL63" s="20"/>
      <c r="EHM63" s="20"/>
      <c r="EHN63" s="20"/>
      <c r="EHO63" s="20"/>
      <c r="EHP63" s="20"/>
      <c r="EHQ63" s="20"/>
      <c r="EHR63" s="20"/>
      <c r="EHS63" s="20"/>
      <c r="EHT63" s="20"/>
      <c r="EHU63" s="20"/>
      <c r="EHV63" s="20"/>
      <c r="EHW63" s="20"/>
      <c r="EHX63" s="20"/>
      <c r="EHY63" s="20"/>
      <c r="EHZ63" s="20"/>
      <c r="EIA63" s="20"/>
      <c r="EIB63" s="20"/>
      <c r="EIC63" s="20"/>
      <c r="EID63" s="20"/>
      <c r="EIE63" s="20"/>
      <c r="EIF63" s="20"/>
      <c r="EIG63" s="20"/>
      <c r="EIH63" s="20"/>
      <c r="EII63" s="20"/>
      <c r="EIJ63" s="20"/>
      <c r="EIK63" s="20"/>
      <c r="EIL63" s="20"/>
      <c r="EIM63" s="20"/>
      <c r="EIN63" s="20"/>
      <c r="EIO63" s="20"/>
      <c r="EIP63" s="20"/>
      <c r="EIQ63" s="20"/>
      <c r="EIR63" s="20"/>
      <c r="EIS63" s="20"/>
      <c r="EIT63" s="20"/>
      <c r="EIU63" s="20"/>
      <c r="EIV63" s="20"/>
      <c r="EIW63" s="20"/>
      <c r="EIX63" s="20"/>
      <c r="EIY63" s="20"/>
      <c r="EIZ63" s="20"/>
      <c r="EJA63" s="20"/>
      <c r="EJB63" s="20"/>
      <c r="EJC63" s="20"/>
      <c r="EJD63" s="20"/>
      <c r="EJE63" s="20"/>
      <c r="EJF63" s="20"/>
      <c r="EJG63" s="20"/>
      <c r="EJH63" s="20"/>
      <c r="EJI63" s="20"/>
      <c r="EJJ63" s="20"/>
      <c r="EJK63" s="20"/>
      <c r="EJL63" s="20"/>
      <c r="EJM63" s="20"/>
      <c r="EJN63" s="20"/>
      <c r="EJO63" s="20"/>
      <c r="EJP63" s="20"/>
      <c r="EJQ63" s="20"/>
      <c r="EJR63" s="20"/>
      <c r="EJS63" s="20"/>
      <c r="EJT63" s="20"/>
      <c r="EJU63" s="20"/>
      <c r="EJV63" s="20"/>
      <c r="EJW63" s="20"/>
      <c r="EJX63" s="20"/>
      <c r="EJY63" s="20"/>
      <c r="EJZ63" s="20"/>
      <c r="EKA63" s="20"/>
      <c r="EKB63" s="20"/>
      <c r="EKC63" s="20"/>
      <c r="EKD63" s="20"/>
      <c r="EKE63" s="20"/>
      <c r="EKF63" s="20"/>
      <c r="EKG63" s="20"/>
      <c r="EKH63" s="20"/>
      <c r="EKI63" s="20"/>
      <c r="EKJ63" s="20"/>
      <c r="EKK63" s="20"/>
      <c r="EKL63" s="20"/>
      <c r="EKM63" s="20"/>
      <c r="EKN63" s="20"/>
      <c r="EKO63" s="20"/>
      <c r="EKP63" s="20"/>
      <c r="EKQ63" s="20"/>
      <c r="EKR63" s="20"/>
      <c r="EKS63" s="20"/>
      <c r="EKT63" s="20"/>
      <c r="EKU63" s="20"/>
      <c r="EKV63" s="20"/>
      <c r="EKW63" s="20"/>
      <c r="EKX63" s="20"/>
      <c r="EKY63" s="20"/>
      <c r="EKZ63" s="20"/>
      <c r="ELA63" s="20"/>
      <c r="ELB63" s="20"/>
      <c r="ELC63" s="20"/>
      <c r="ELD63" s="20"/>
      <c r="ELE63" s="20"/>
      <c r="ELF63" s="20"/>
      <c r="ELG63" s="20"/>
      <c r="ELH63" s="20"/>
      <c r="ELI63" s="20"/>
      <c r="ELJ63" s="20"/>
      <c r="ELK63" s="20"/>
      <c r="ELL63" s="20"/>
      <c r="ELM63" s="20"/>
      <c r="ELN63" s="20"/>
      <c r="ELO63" s="20"/>
      <c r="ELP63" s="20"/>
      <c r="ELQ63" s="20"/>
      <c r="ELR63" s="20"/>
      <c r="ELS63" s="20"/>
      <c r="ELT63" s="20"/>
      <c r="ELU63" s="20"/>
      <c r="ELV63" s="20"/>
      <c r="ELW63" s="20"/>
      <c r="ELX63" s="20"/>
      <c r="ELY63" s="20"/>
      <c r="ELZ63" s="20"/>
      <c r="EMA63" s="20"/>
      <c r="EMB63" s="20"/>
      <c r="EMC63" s="20"/>
      <c r="EMD63" s="20"/>
      <c r="EME63" s="20"/>
      <c r="EMF63" s="20"/>
      <c r="EMG63" s="20"/>
      <c r="EMH63" s="20"/>
      <c r="EMI63" s="20"/>
      <c r="EMJ63" s="20"/>
      <c r="EMK63" s="20"/>
      <c r="EML63" s="20"/>
      <c r="EMM63" s="20"/>
      <c r="EMN63" s="20"/>
      <c r="EMO63" s="20"/>
      <c r="EMP63" s="20"/>
      <c r="EMQ63" s="20"/>
      <c r="EMR63" s="20"/>
      <c r="EMS63" s="20"/>
      <c r="EMT63" s="20"/>
      <c r="EMU63" s="20"/>
      <c r="EMV63" s="20"/>
      <c r="EMW63" s="20"/>
      <c r="EMX63" s="20"/>
      <c r="EMY63" s="20"/>
      <c r="EMZ63" s="20"/>
      <c r="ENA63" s="20"/>
      <c r="ENB63" s="20"/>
      <c r="ENC63" s="20"/>
      <c r="END63" s="20"/>
      <c r="ENE63" s="20"/>
      <c r="ENF63" s="20"/>
      <c r="ENG63" s="20"/>
      <c r="ENH63" s="20"/>
      <c r="ENI63" s="20"/>
      <c r="ENJ63" s="20"/>
      <c r="ENK63" s="20"/>
      <c r="ENL63" s="20"/>
      <c r="ENM63" s="20"/>
      <c r="ENN63" s="20"/>
      <c r="ENO63" s="20"/>
      <c r="ENP63" s="20"/>
      <c r="ENQ63" s="20"/>
      <c r="ENR63" s="20"/>
      <c r="ENS63" s="20"/>
      <c r="ENT63" s="20"/>
      <c r="ENU63" s="20"/>
      <c r="ENV63" s="20"/>
      <c r="ENW63" s="20"/>
      <c r="ENX63" s="20"/>
      <c r="ENY63" s="20"/>
      <c r="ENZ63" s="20"/>
      <c r="EOA63" s="20"/>
      <c r="EOB63" s="20"/>
      <c r="EOC63" s="20"/>
      <c r="EOD63" s="20"/>
      <c r="EOE63" s="20"/>
      <c r="EOF63" s="20"/>
      <c r="EOG63" s="20"/>
      <c r="EOH63" s="20"/>
      <c r="EOI63" s="20"/>
      <c r="EOJ63" s="20"/>
      <c r="EOK63" s="20"/>
      <c r="EOL63" s="20"/>
      <c r="EOM63" s="20"/>
      <c r="EON63" s="20"/>
      <c r="EOO63" s="20"/>
      <c r="EOP63" s="20"/>
      <c r="EOQ63" s="20"/>
      <c r="EOR63" s="20"/>
      <c r="EOS63" s="20"/>
      <c r="EOT63" s="20"/>
      <c r="EOU63" s="20"/>
      <c r="EOV63" s="20"/>
      <c r="EOW63" s="20"/>
      <c r="EOX63" s="20"/>
      <c r="EOY63" s="20"/>
      <c r="EOZ63" s="20"/>
      <c r="EPA63" s="20"/>
      <c r="EPB63" s="20"/>
      <c r="EPC63" s="20"/>
      <c r="EPD63" s="20"/>
      <c r="EPE63" s="20"/>
      <c r="EPF63" s="20"/>
      <c r="EPG63" s="20"/>
      <c r="EPH63" s="20"/>
      <c r="EPI63" s="20"/>
      <c r="EPJ63" s="20"/>
      <c r="EPK63" s="20"/>
      <c r="EPL63" s="20"/>
      <c r="EPM63" s="20"/>
      <c r="EPN63" s="20"/>
      <c r="EPO63" s="20"/>
      <c r="EPP63" s="20"/>
      <c r="EPQ63" s="20"/>
      <c r="EPR63" s="20"/>
      <c r="EPS63" s="20"/>
      <c r="EPT63" s="20"/>
      <c r="EPU63" s="20"/>
      <c r="EPV63" s="20"/>
      <c r="EPW63" s="20"/>
      <c r="EPX63" s="20"/>
      <c r="EPY63" s="20"/>
      <c r="EPZ63" s="20"/>
      <c r="EQA63" s="20"/>
      <c r="EQB63" s="20"/>
      <c r="EQC63" s="20"/>
      <c r="EQD63" s="20"/>
      <c r="EQE63" s="20"/>
      <c r="EQF63" s="20"/>
      <c r="EQG63" s="20"/>
      <c r="EQH63" s="20"/>
      <c r="EQI63" s="20"/>
      <c r="EQJ63" s="20"/>
      <c r="EQK63" s="20"/>
      <c r="EQL63" s="20"/>
      <c r="EQM63" s="20"/>
      <c r="EQN63" s="20"/>
      <c r="EQO63" s="20"/>
      <c r="EQP63" s="20"/>
      <c r="EQQ63" s="20"/>
      <c r="EQR63" s="20"/>
      <c r="EQS63" s="20"/>
      <c r="EQT63" s="20"/>
      <c r="EQU63" s="20"/>
      <c r="EQV63" s="20"/>
      <c r="EQW63" s="20"/>
      <c r="EQX63" s="20"/>
      <c r="EQY63" s="20"/>
      <c r="EQZ63" s="20"/>
      <c r="ERA63" s="20"/>
      <c r="ERB63" s="20"/>
      <c r="ERC63" s="20"/>
      <c r="ERD63" s="20"/>
      <c r="ERE63" s="20"/>
      <c r="ERF63" s="20"/>
      <c r="ERG63" s="20"/>
      <c r="ERH63" s="20"/>
      <c r="ERI63" s="20"/>
      <c r="ERJ63" s="20"/>
      <c r="ERK63" s="20"/>
      <c r="ERL63" s="20"/>
      <c r="ERM63" s="20"/>
      <c r="ERN63" s="20"/>
      <c r="ERO63" s="20"/>
      <c r="ERP63" s="20"/>
      <c r="ERQ63" s="20"/>
      <c r="ERR63" s="20"/>
      <c r="ERS63" s="20"/>
      <c r="ERT63" s="20"/>
      <c r="ERU63" s="20"/>
      <c r="ERV63" s="20"/>
      <c r="ERW63" s="20"/>
      <c r="ERX63" s="20"/>
      <c r="ERY63" s="20"/>
      <c r="ERZ63" s="20"/>
      <c r="ESA63" s="20"/>
      <c r="ESB63" s="20"/>
      <c r="ESC63" s="20"/>
      <c r="ESD63" s="20"/>
      <c r="ESE63" s="20"/>
      <c r="ESF63" s="20"/>
      <c r="ESG63" s="20"/>
      <c r="ESH63" s="20"/>
      <c r="ESI63" s="20"/>
      <c r="ESJ63" s="20"/>
      <c r="ESK63" s="20"/>
      <c r="ESL63" s="20"/>
      <c r="ESM63" s="20"/>
      <c r="ESN63" s="20"/>
      <c r="ESO63" s="20"/>
      <c r="ESP63" s="20"/>
      <c r="ESQ63" s="20"/>
      <c r="ESR63" s="20"/>
      <c r="ESS63" s="20"/>
      <c r="EST63" s="20"/>
      <c r="ESU63" s="20"/>
      <c r="ESV63" s="20"/>
      <c r="ESW63" s="20"/>
      <c r="ESX63" s="20"/>
      <c r="ESY63" s="20"/>
      <c r="ESZ63" s="20"/>
      <c r="ETA63" s="20"/>
      <c r="ETB63" s="20"/>
      <c r="ETC63" s="20"/>
      <c r="ETD63" s="20"/>
      <c r="ETE63" s="20"/>
      <c r="ETF63" s="20"/>
      <c r="ETG63" s="20"/>
      <c r="ETH63" s="20"/>
      <c r="ETI63" s="20"/>
      <c r="ETJ63" s="20"/>
      <c r="ETK63" s="20"/>
      <c r="ETL63" s="20"/>
      <c r="ETM63" s="20"/>
      <c r="ETN63" s="20"/>
      <c r="ETO63" s="20"/>
      <c r="ETP63" s="20"/>
      <c r="ETQ63" s="20"/>
      <c r="ETR63" s="20"/>
      <c r="ETS63" s="20"/>
      <c r="ETT63" s="20"/>
      <c r="ETU63" s="20"/>
      <c r="ETV63" s="20"/>
      <c r="ETW63" s="20"/>
      <c r="ETX63" s="20"/>
      <c r="ETY63" s="20"/>
      <c r="ETZ63" s="20"/>
      <c r="EUA63" s="20"/>
      <c r="EUB63" s="20"/>
      <c r="EUC63" s="20"/>
      <c r="EUD63" s="20"/>
      <c r="EUE63" s="20"/>
      <c r="EUF63" s="20"/>
      <c r="EUG63" s="20"/>
      <c r="EUH63" s="20"/>
      <c r="EUI63" s="20"/>
      <c r="EUJ63" s="20"/>
      <c r="EUK63" s="20"/>
      <c r="EUL63" s="20"/>
      <c r="EUM63" s="20"/>
      <c r="EUN63" s="20"/>
      <c r="EUO63" s="20"/>
      <c r="EUP63" s="20"/>
      <c r="EUQ63" s="20"/>
      <c r="EUR63" s="20"/>
      <c r="EUS63" s="20"/>
      <c r="EUT63" s="20"/>
      <c r="EUU63" s="20"/>
      <c r="EUV63" s="20"/>
      <c r="EUW63" s="20"/>
      <c r="EUX63" s="20"/>
      <c r="EUY63" s="20"/>
      <c r="EUZ63" s="20"/>
      <c r="EVA63" s="20"/>
      <c r="EVB63" s="20"/>
      <c r="EVC63" s="20"/>
      <c r="EVD63" s="20"/>
      <c r="EVE63" s="20"/>
      <c r="EVF63" s="20"/>
      <c r="EVG63" s="20"/>
      <c r="EVH63" s="20"/>
      <c r="EVI63" s="20"/>
      <c r="EVJ63" s="20"/>
      <c r="EVK63" s="20"/>
      <c r="EVL63" s="20"/>
      <c r="EVM63" s="20"/>
      <c r="EVN63" s="20"/>
      <c r="EVO63" s="20"/>
      <c r="EVP63" s="20"/>
      <c r="EVQ63" s="20"/>
      <c r="EVR63" s="20"/>
      <c r="EVS63" s="20"/>
      <c r="EVT63" s="20"/>
      <c r="EVU63" s="20"/>
      <c r="EVV63" s="20"/>
      <c r="EVW63" s="20"/>
      <c r="EVX63" s="20"/>
      <c r="EVY63" s="20"/>
      <c r="EVZ63" s="20"/>
      <c r="EWA63" s="20"/>
      <c r="EWB63" s="20"/>
      <c r="EWC63" s="20"/>
      <c r="EWD63" s="20"/>
      <c r="EWE63" s="20"/>
      <c r="EWF63" s="20"/>
      <c r="EWG63" s="20"/>
      <c r="EWH63" s="20"/>
      <c r="EWI63" s="20"/>
      <c r="EWJ63" s="20"/>
      <c r="EWK63" s="20"/>
      <c r="EWL63" s="20"/>
      <c r="EWM63" s="20"/>
      <c r="EWN63" s="20"/>
      <c r="EWO63" s="20"/>
      <c r="EWP63" s="20"/>
      <c r="EWQ63" s="20"/>
      <c r="EWR63" s="20"/>
      <c r="EWS63" s="20"/>
      <c r="EWT63" s="20"/>
      <c r="EWU63" s="20"/>
      <c r="EWV63" s="20"/>
      <c r="EWW63" s="20"/>
      <c r="EWX63" s="20"/>
      <c r="EWY63" s="20"/>
      <c r="EWZ63" s="20"/>
      <c r="EXA63" s="20"/>
      <c r="EXB63" s="20"/>
      <c r="EXC63" s="20"/>
      <c r="EXD63" s="20"/>
      <c r="EXE63" s="20"/>
      <c r="EXF63" s="20"/>
      <c r="EXG63" s="20"/>
      <c r="EXH63" s="20"/>
      <c r="EXI63" s="20"/>
      <c r="EXJ63" s="20"/>
      <c r="EXK63" s="20"/>
      <c r="EXL63" s="20"/>
      <c r="EXM63" s="20"/>
      <c r="EXN63" s="20"/>
      <c r="EXO63" s="20"/>
      <c r="EXP63" s="20"/>
      <c r="EXQ63" s="20"/>
      <c r="EXR63" s="20"/>
      <c r="EXS63" s="20"/>
      <c r="EXT63" s="20"/>
      <c r="EXU63" s="20"/>
      <c r="EXV63" s="20"/>
      <c r="EXW63" s="20"/>
      <c r="EXX63" s="20"/>
      <c r="EXY63" s="20"/>
      <c r="EXZ63" s="20"/>
      <c r="EYA63" s="20"/>
      <c r="EYB63" s="20"/>
      <c r="EYC63" s="20"/>
      <c r="EYD63" s="20"/>
      <c r="EYE63" s="20"/>
      <c r="EYF63" s="20"/>
      <c r="EYG63" s="20"/>
      <c r="EYH63" s="20"/>
      <c r="EYI63" s="20"/>
      <c r="EYJ63" s="20"/>
      <c r="EYK63" s="20"/>
      <c r="EYL63" s="20"/>
      <c r="EYM63" s="20"/>
      <c r="EYN63" s="20"/>
      <c r="EYO63" s="20"/>
      <c r="EYP63" s="20"/>
      <c r="EYQ63" s="20"/>
      <c r="EYR63" s="20"/>
      <c r="EYS63" s="20"/>
      <c r="EYT63" s="20"/>
      <c r="EYU63" s="20"/>
      <c r="EYV63" s="20"/>
      <c r="EYW63" s="20"/>
      <c r="EYX63" s="20"/>
      <c r="EYY63" s="20"/>
      <c r="EYZ63" s="20"/>
      <c r="EZA63" s="20"/>
      <c r="EZB63" s="20"/>
      <c r="EZC63" s="20"/>
      <c r="EZD63" s="20"/>
      <c r="EZE63" s="20"/>
      <c r="EZF63" s="20"/>
      <c r="EZG63" s="20"/>
      <c r="EZH63" s="20"/>
      <c r="EZI63" s="20"/>
      <c r="EZJ63" s="20"/>
      <c r="EZK63" s="20"/>
      <c r="EZL63" s="20"/>
      <c r="EZM63" s="20"/>
      <c r="EZN63" s="20"/>
      <c r="EZO63" s="20"/>
      <c r="EZP63" s="20"/>
      <c r="EZQ63" s="20"/>
      <c r="EZR63" s="20"/>
      <c r="EZS63" s="20"/>
      <c r="EZT63" s="20"/>
      <c r="EZU63" s="20"/>
      <c r="EZV63" s="20"/>
      <c r="EZW63" s="20"/>
      <c r="EZX63" s="20"/>
      <c r="EZY63" s="20"/>
      <c r="EZZ63" s="20"/>
      <c r="FAA63" s="20"/>
      <c r="FAB63" s="20"/>
      <c r="FAC63" s="20"/>
      <c r="FAD63" s="20"/>
      <c r="FAE63" s="20"/>
      <c r="FAF63" s="20"/>
      <c r="FAG63" s="20"/>
      <c r="FAH63" s="20"/>
      <c r="FAI63" s="20"/>
      <c r="FAJ63" s="20"/>
      <c r="FAK63" s="20"/>
      <c r="FAL63" s="20"/>
      <c r="FAM63" s="20"/>
      <c r="FAN63" s="20"/>
      <c r="FAO63" s="20"/>
      <c r="FAP63" s="20"/>
      <c r="FAQ63" s="20"/>
      <c r="FAR63" s="20"/>
      <c r="FAS63" s="20"/>
      <c r="FAT63" s="20"/>
      <c r="FAU63" s="20"/>
      <c r="FAV63" s="20"/>
      <c r="FAW63" s="20"/>
      <c r="FAX63" s="20"/>
      <c r="FAY63" s="20"/>
      <c r="FAZ63" s="20"/>
      <c r="FBA63" s="20"/>
      <c r="FBB63" s="20"/>
      <c r="FBC63" s="20"/>
      <c r="FBD63" s="20"/>
      <c r="FBE63" s="20"/>
      <c r="FBF63" s="20"/>
      <c r="FBG63" s="20"/>
      <c r="FBH63" s="20"/>
      <c r="FBI63" s="20"/>
      <c r="FBJ63" s="20"/>
      <c r="FBK63" s="20"/>
      <c r="FBL63" s="20"/>
      <c r="FBM63" s="20"/>
      <c r="FBN63" s="20"/>
      <c r="FBO63" s="20"/>
      <c r="FBP63" s="20"/>
      <c r="FBQ63" s="20"/>
      <c r="FBR63" s="20"/>
      <c r="FBS63" s="20"/>
      <c r="FBT63" s="20"/>
      <c r="FBU63" s="20"/>
      <c r="FBV63" s="20"/>
      <c r="FBW63" s="20"/>
      <c r="FBX63" s="20"/>
      <c r="FBY63" s="20"/>
      <c r="FBZ63" s="20"/>
      <c r="FCA63" s="20"/>
      <c r="FCB63" s="20"/>
      <c r="FCC63" s="20"/>
      <c r="FCD63" s="20"/>
      <c r="FCE63" s="20"/>
      <c r="FCF63" s="20"/>
      <c r="FCG63" s="20"/>
      <c r="FCH63" s="20"/>
      <c r="FCI63" s="20"/>
      <c r="FCJ63" s="20"/>
      <c r="FCK63" s="20"/>
      <c r="FCL63" s="20"/>
      <c r="FCM63" s="20"/>
      <c r="FCN63" s="20"/>
      <c r="FCO63" s="20"/>
      <c r="FCP63" s="20"/>
      <c r="FCQ63" s="20"/>
      <c r="FCR63" s="20"/>
      <c r="FCS63" s="20"/>
      <c r="FCT63" s="20"/>
      <c r="FCU63" s="20"/>
      <c r="FCV63" s="20"/>
      <c r="FCW63" s="20"/>
      <c r="FCX63" s="20"/>
      <c r="FCY63" s="20"/>
      <c r="FCZ63" s="20"/>
      <c r="FDA63" s="20"/>
      <c r="FDB63" s="20"/>
      <c r="FDC63" s="20"/>
      <c r="FDD63" s="20"/>
      <c r="FDE63" s="20"/>
      <c r="FDF63" s="20"/>
      <c r="FDG63" s="20"/>
      <c r="FDH63" s="20"/>
      <c r="FDI63" s="20"/>
      <c r="FDJ63" s="20"/>
      <c r="FDK63" s="20"/>
      <c r="FDL63" s="20"/>
      <c r="FDM63" s="20"/>
      <c r="FDN63" s="20"/>
      <c r="FDO63" s="20"/>
      <c r="FDP63" s="20"/>
      <c r="FDQ63" s="20"/>
      <c r="FDR63" s="20"/>
      <c r="FDS63" s="20"/>
      <c r="FDT63" s="20"/>
      <c r="FDU63" s="20"/>
      <c r="FDV63" s="20"/>
      <c r="FDW63" s="20"/>
      <c r="FDX63" s="20"/>
      <c r="FDY63" s="20"/>
      <c r="FDZ63" s="20"/>
      <c r="FEA63" s="20"/>
      <c r="FEB63" s="20"/>
      <c r="FEC63" s="20"/>
      <c r="FED63" s="20"/>
      <c r="FEE63" s="20"/>
      <c r="FEF63" s="20"/>
      <c r="FEG63" s="20"/>
      <c r="FEH63" s="20"/>
      <c r="FEI63" s="20"/>
      <c r="FEJ63" s="20"/>
      <c r="FEK63" s="20"/>
      <c r="FEL63" s="20"/>
      <c r="FEM63" s="20"/>
      <c r="FEN63" s="20"/>
      <c r="FEO63" s="20"/>
      <c r="FEP63" s="20"/>
      <c r="FEQ63" s="20"/>
      <c r="FER63" s="20"/>
      <c r="FES63" s="20"/>
      <c r="FET63" s="20"/>
      <c r="FEU63" s="20"/>
      <c r="FEV63" s="20"/>
      <c r="FEW63" s="20"/>
      <c r="FEX63" s="20"/>
      <c r="FEY63" s="20"/>
      <c r="FEZ63" s="20"/>
      <c r="FFA63" s="20"/>
      <c r="FFB63" s="20"/>
      <c r="FFC63" s="20"/>
      <c r="FFD63" s="20"/>
      <c r="FFE63" s="20"/>
      <c r="FFF63" s="20"/>
      <c r="FFG63" s="20"/>
      <c r="FFH63" s="20"/>
      <c r="FFI63" s="20"/>
      <c r="FFJ63" s="20"/>
      <c r="FFK63" s="20"/>
      <c r="FFL63" s="20"/>
      <c r="FFM63" s="20"/>
      <c r="FFN63" s="20"/>
      <c r="FFO63" s="20"/>
      <c r="FFP63" s="20"/>
      <c r="FFQ63" s="20"/>
      <c r="FFR63" s="20"/>
      <c r="FFS63" s="20"/>
      <c r="FFT63" s="20"/>
      <c r="FFU63" s="20"/>
      <c r="FFV63" s="20"/>
      <c r="FFW63" s="20"/>
      <c r="FFX63" s="20"/>
      <c r="FFY63" s="20"/>
      <c r="FFZ63" s="20"/>
      <c r="FGA63" s="20"/>
      <c r="FGB63" s="20"/>
      <c r="FGC63" s="20"/>
      <c r="FGD63" s="20"/>
      <c r="FGE63" s="20"/>
      <c r="FGF63" s="20"/>
      <c r="FGG63" s="20"/>
      <c r="FGH63" s="20"/>
      <c r="FGI63" s="20"/>
      <c r="FGJ63" s="20"/>
      <c r="FGK63" s="20"/>
      <c r="FGL63" s="20"/>
      <c r="FGM63" s="20"/>
      <c r="FGN63" s="20"/>
      <c r="FGO63" s="20"/>
      <c r="FGP63" s="20"/>
      <c r="FGQ63" s="20"/>
      <c r="FGR63" s="20"/>
      <c r="FGS63" s="20"/>
      <c r="FGT63" s="20"/>
      <c r="FGU63" s="20"/>
      <c r="FGV63" s="20"/>
      <c r="FGW63" s="20"/>
      <c r="FGX63" s="20"/>
      <c r="FGY63" s="20"/>
      <c r="FGZ63" s="20"/>
      <c r="FHA63" s="20"/>
      <c r="FHB63" s="20"/>
      <c r="FHC63" s="20"/>
      <c r="FHD63" s="20"/>
      <c r="FHE63" s="20"/>
      <c r="FHF63" s="20"/>
      <c r="FHG63" s="20"/>
      <c r="FHH63" s="20"/>
      <c r="FHI63" s="20"/>
      <c r="FHJ63" s="20"/>
      <c r="FHK63" s="20"/>
      <c r="FHL63" s="20"/>
      <c r="FHM63" s="20"/>
      <c r="FHN63" s="20"/>
      <c r="FHO63" s="20"/>
      <c r="FHP63" s="20"/>
      <c r="FHQ63" s="20"/>
      <c r="FHR63" s="20"/>
      <c r="FHS63" s="20"/>
      <c r="FHT63" s="20"/>
      <c r="FHU63" s="20"/>
      <c r="FHV63" s="20"/>
      <c r="FHW63" s="20"/>
      <c r="FHX63" s="20"/>
      <c r="FHY63" s="20"/>
      <c r="FHZ63" s="20"/>
      <c r="FIA63" s="20"/>
      <c r="FIB63" s="20"/>
      <c r="FIC63" s="20"/>
      <c r="FID63" s="20"/>
      <c r="FIE63" s="20"/>
      <c r="FIF63" s="20"/>
      <c r="FIG63" s="20"/>
      <c r="FIH63" s="20"/>
      <c r="FII63" s="20"/>
      <c r="FIJ63" s="20"/>
      <c r="FIK63" s="20"/>
      <c r="FIL63" s="20"/>
      <c r="FIM63" s="20"/>
      <c r="FIN63" s="20"/>
      <c r="FIO63" s="20"/>
      <c r="FIP63" s="20"/>
      <c r="FIQ63" s="20"/>
      <c r="FIR63" s="20"/>
      <c r="FIS63" s="20"/>
      <c r="FIT63" s="20"/>
      <c r="FIU63" s="20"/>
      <c r="FIV63" s="20"/>
      <c r="FIW63" s="20"/>
      <c r="FIX63" s="20"/>
      <c r="FIY63" s="20"/>
      <c r="FIZ63" s="20"/>
      <c r="FJA63" s="20"/>
      <c r="FJB63" s="20"/>
      <c r="FJC63" s="20"/>
      <c r="FJD63" s="20"/>
      <c r="FJE63" s="20"/>
      <c r="FJF63" s="20"/>
      <c r="FJG63" s="20"/>
      <c r="FJH63" s="20"/>
      <c r="FJI63" s="20"/>
      <c r="FJJ63" s="20"/>
      <c r="FJK63" s="20"/>
      <c r="FJL63" s="20"/>
      <c r="FJM63" s="20"/>
      <c r="FJN63" s="20"/>
      <c r="FJO63" s="20"/>
      <c r="FJP63" s="20"/>
      <c r="FJQ63" s="20"/>
      <c r="FJR63" s="20"/>
      <c r="FJS63" s="20"/>
      <c r="FJT63" s="20"/>
      <c r="FJU63" s="20"/>
      <c r="FJV63" s="20"/>
      <c r="FJW63" s="20"/>
      <c r="FJX63" s="20"/>
      <c r="FJY63" s="20"/>
      <c r="FJZ63" s="20"/>
      <c r="FKA63" s="20"/>
      <c r="FKB63" s="20"/>
      <c r="FKC63" s="20"/>
      <c r="FKD63" s="20"/>
      <c r="FKE63" s="20"/>
      <c r="FKF63" s="20"/>
      <c r="FKG63" s="20"/>
      <c r="FKH63" s="20"/>
      <c r="FKI63" s="20"/>
      <c r="FKJ63" s="20"/>
      <c r="FKK63" s="20"/>
      <c r="FKL63" s="20"/>
      <c r="FKM63" s="20"/>
      <c r="FKN63" s="20"/>
      <c r="FKO63" s="20"/>
      <c r="FKP63" s="20"/>
      <c r="FKQ63" s="20"/>
      <c r="FKR63" s="20"/>
      <c r="FKS63" s="20"/>
      <c r="FKT63" s="20"/>
      <c r="FKU63" s="20"/>
      <c r="FKV63" s="20"/>
      <c r="FKW63" s="20"/>
      <c r="FKX63" s="20"/>
      <c r="FKY63" s="20"/>
      <c r="FKZ63" s="20"/>
      <c r="FLA63" s="20"/>
      <c r="FLB63" s="20"/>
      <c r="FLC63" s="20"/>
      <c r="FLD63" s="20"/>
      <c r="FLE63" s="20"/>
      <c r="FLF63" s="20"/>
      <c r="FLG63" s="20"/>
      <c r="FLH63" s="20"/>
      <c r="FLI63" s="20"/>
      <c r="FLJ63" s="20"/>
      <c r="FLK63" s="20"/>
      <c r="FLL63" s="20"/>
      <c r="FLM63" s="20"/>
      <c r="FLN63" s="20"/>
      <c r="FLO63" s="20"/>
      <c r="FLP63" s="20"/>
      <c r="FLQ63" s="20"/>
      <c r="FLR63" s="20"/>
      <c r="FLS63" s="20"/>
      <c r="FLT63" s="20"/>
      <c r="FLU63" s="20"/>
      <c r="FLV63" s="20"/>
      <c r="FLW63" s="20"/>
      <c r="FLX63" s="20"/>
      <c r="FLY63" s="20"/>
      <c r="FLZ63" s="20"/>
      <c r="FMA63" s="20"/>
      <c r="FMB63" s="20"/>
      <c r="FMC63" s="20"/>
      <c r="FMD63" s="20"/>
      <c r="FME63" s="20"/>
      <c r="FMF63" s="20"/>
      <c r="FMG63" s="20"/>
      <c r="FMH63" s="20"/>
      <c r="FMI63" s="20"/>
      <c r="FMJ63" s="20"/>
      <c r="FMK63" s="20"/>
      <c r="FML63" s="20"/>
      <c r="FMM63" s="20"/>
      <c r="FMN63" s="20"/>
      <c r="FMO63" s="20"/>
      <c r="FMP63" s="20"/>
      <c r="FMQ63" s="20"/>
      <c r="FMR63" s="20"/>
      <c r="FMS63" s="20"/>
      <c r="FMT63" s="20"/>
      <c r="FMU63" s="20"/>
      <c r="FMV63" s="20"/>
      <c r="FMW63" s="20"/>
      <c r="FMX63" s="20"/>
      <c r="FMY63" s="20"/>
      <c r="FMZ63" s="20"/>
      <c r="FNA63" s="20"/>
      <c r="FNB63" s="20"/>
      <c r="FNC63" s="20"/>
      <c r="FND63" s="20"/>
      <c r="FNE63" s="20"/>
      <c r="FNF63" s="20"/>
      <c r="FNG63" s="20"/>
      <c r="FNH63" s="20"/>
      <c r="FNI63" s="20"/>
      <c r="FNJ63" s="20"/>
      <c r="FNK63" s="20"/>
      <c r="FNL63" s="20"/>
      <c r="FNM63" s="20"/>
      <c r="FNN63" s="20"/>
      <c r="FNO63" s="20"/>
      <c r="FNP63" s="20"/>
      <c r="FNQ63" s="20"/>
      <c r="FNR63" s="20"/>
      <c r="FNS63" s="20"/>
      <c r="FNT63" s="20"/>
      <c r="FNU63" s="20"/>
      <c r="FNV63" s="20"/>
      <c r="FNW63" s="20"/>
      <c r="FNX63" s="20"/>
      <c r="FNY63" s="20"/>
      <c r="FNZ63" s="20"/>
      <c r="FOA63" s="20"/>
      <c r="FOB63" s="20"/>
      <c r="FOC63" s="20"/>
      <c r="FOD63" s="20"/>
      <c r="FOE63" s="20"/>
      <c r="FOF63" s="20"/>
      <c r="FOG63" s="20"/>
      <c r="FOH63" s="20"/>
      <c r="FOI63" s="20"/>
      <c r="FOJ63" s="20"/>
      <c r="FOK63" s="20"/>
      <c r="FOL63" s="20"/>
      <c r="FOM63" s="20"/>
      <c r="FON63" s="20"/>
      <c r="FOO63" s="20"/>
      <c r="FOP63" s="20"/>
      <c r="FOQ63" s="20"/>
      <c r="FOR63" s="20"/>
      <c r="FOS63" s="20"/>
      <c r="FOT63" s="20"/>
      <c r="FOU63" s="20"/>
      <c r="FOV63" s="20"/>
      <c r="FOW63" s="20"/>
      <c r="FOX63" s="20"/>
      <c r="FOY63" s="20"/>
      <c r="FOZ63" s="20"/>
      <c r="FPA63" s="20"/>
      <c r="FPB63" s="20"/>
      <c r="FPC63" s="20"/>
      <c r="FPD63" s="20"/>
      <c r="FPE63" s="20"/>
      <c r="FPF63" s="20"/>
      <c r="FPG63" s="20"/>
      <c r="FPH63" s="20"/>
      <c r="FPI63" s="20"/>
      <c r="FPJ63" s="20"/>
      <c r="FPK63" s="20"/>
      <c r="FPL63" s="20"/>
      <c r="FPM63" s="20"/>
      <c r="FPN63" s="20"/>
      <c r="FPO63" s="20"/>
      <c r="FPP63" s="20"/>
      <c r="FPQ63" s="20"/>
      <c r="FPR63" s="20"/>
      <c r="FPS63" s="20"/>
      <c r="FPT63" s="20"/>
      <c r="FPU63" s="20"/>
      <c r="FPV63" s="20"/>
      <c r="FPW63" s="20"/>
      <c r="FPX63" s="20"/>
      <c r="FPY63" s="20"/>
      <c r="FPZ63" s="20"/>
      <c r="FQA63" s="20"/>
      <c r="FQB63" s="20"/>
      <c r="FQC63" s="20"/>
      <c r="FQD63" s="20"/>
      <c r="FQE63" s="20"/>
      <c r="FQF63" s="20"/>
      <c r="FQG63" s="20"/>
      <c r="FQH63" s="20"/>
      <c r="FQI63" s="20"/>
      <c r="FQJ63" s="20"/>
      <c r="FQK63" s="20"/>
      <c r="FQL63" s="20"/>
      <c r="FQM63" s="20"/>
      <c r="FQN63" s="20"/>
      <c r="FQO63" s="20"/>
      <c r="FQP63" s="20"/>
      <c r="FQQ63" s="20"/>
      <c r="FQR63" s="20"/>
      <c r="FQS63" s="20"/>
      <c r="FQT63" s="20"/>
      <c r="FQU63" s="20"/>
      <c r="FQV63" s="20"/>
      <c r="FQW63" s="20"/>
      <c r="FQX63" s="20"/>
      <c r="FQY63" s="20"/>
      <c r="FQZ63" s="20"/>
      <c r="FRA63" s="20"/>
      <c r="FRB63" s="20"/>
      <c r="FRC63" s="20"/>
      <c r="FRD63" s="20"/>
      <c r="FRE63" s="20"/>
      <c r="FRF63" s="20"/>
      <c r="FRG63" s="20"/>
      <c r="FRH63" s="20"/>
      <c r="FRI63" s="20"/>
      <c r="FRJ63" s="20"/>
      <c r="FRK63" s="20"/>
      <c r="FRL63" s="20"/>
      <c r="FRM63" s="20"/>
      <c r="FRN63" s="20"/>
      <c r="FRO63" s="20"/>
      <c r="FRP63" s="20"/>
      <c r="FRQ63" s="20"/>
      <c r="FRR63" s="20"/>
      <c r="FRS63" s="20"/>
      <c r="FRT63" s="20"/>
      <c r="FRU63" s="20"/>
      <c r="FRV63" s="20"/>
      <c r="FRW63" s="20"/>
      <c r="FRX63" s="20"/>
      <c r="FRY63" s="20"/>
      <c r="FRZ63" s="20"/>
      <c r="FSA63" s="20"/>
      <c r="FSB63" s="20"/>
      <c r="FSC63" s="20"/>
      <c r="FSD63" s="20"/>
      <c r="FSE63" s="20"/>
      <c r="FSF63" s="20"/>
      <c r="FSG63" s="20"/>
      <c r="FSH63" s="20"/>
      <c r="FSI63" s="20"/>
      <c r="FSJ63" s="20"/>
      <c r="FSK63" s="20"/>
      <c r="FSL63" s="20"/>
      <c r="FSM63" s="20"/>
      <c r="FSN63" s="20"/>
      <c r="FSO63" s="20"/>
      <c r="FSP63" s="20"/>
      <c r="FSQ63" s="20"/>
      <c r="FSR63" s="20"/>
      <c r="FSS63" s="20"/>
      <c r="FST63" s="20"/>
      <c r="FSU63" s="20"/>
      <c r="FSV63" s="20"/>
      <c r="FSW63" s="20"/>
      <c r="FSX63" s="20"/>
      <c r="FSY63" s="20"/>
      <c r="FSZ63" s="20"/>
      <c r="FTA63" s="20"/>
      <c r="FTB63" s="20"/>
      <c r="FTC63" s="20"/>
      <c r="FTD63" s="20"/>
      <c r="FTE63" s="20"/>
      <c r="FTF63" s="20"/>
      <c r="FTG63" s="20"/>
      <c r="FTH63" s="20"/>
      <c r="FTI63" s="20"/>
      <c r="FTJ63" s="20"/>
      <c r="FTK63" s="20"/>
      <c r="FTL63" s="20"/>
      <c r="FTM63" s="20"/>
      <c r="FTN63" s="20"/>
      <c r="FTO63" s="20"/>
      <c r="FTP63" s="20"/>
      <c r="FTQ63" s="20"/>
      <c r="FTR63" s="20"/>
      <c r="FTS63" s="20"/>
      <c r="FTT63" s="20"/>
      <c r="FTU63" s="20"/>
      <c r="FTV63" s="20"/>
      <c r="FTW63" s="20"/>
      <c r="FTX63" s="20"/>
      <c r="FTY63" s="20"/>
      <c r="FTZ63" s="20"/>
      <c r="FUA63" s="20"/>
      <c r="FUB63" s="20"/>
      <c r="FUC63" s="20"/>
      <c r="FUD63" s="20"/>
      <c r="FUE63" s="20"/>
      <c r="FUF63" s="20"/>
      <c r="FUG63" s="20"/>
      <c r="FUH63" s="20"/>
      <c r="FUI63" s="20"/>
      <c r="FUJ63" s="20"/>
      <c r="FUK63" s="20"/>
      <c r="FUL63" s="20"/>
      <c r="FUM63" s="20"/>
      <c r="FUN63" s="20"/>
      <c r="FUO63" s="20"/>
      <c r="FUP63" s="20"/>
      <c r="FUQ63" s="20"/>
      <c r="FUR63" s="20"/>
      <c r="FUS63" s="20"/>
      <c r="FUT63" s="20"/>
      <c r="FUU63" s="20"/>
      <c r="FUV63" s="20"/>
      <c r="FUW63" s="20"/>
      <c r="FUX63" s="20"/>
      <c r="FUY63" s="20"/>
      <c r="FUZ63" s="20"/>
      <c r="FVA63" s="20"/>
      <c r="FVB63" s="20"/>
      <c r="FVC63" s="20"/>
      <c r="FVD63" s="20"/>
      <c r="FVE63" s="20"/>
      <c r="FVF63" s="20"/>
      <c r="FVG63" s="20"/>
      <c r="FVH63" s="20"/>
      <c r="FVI63" s="20"/>
      <c r="FVJ63" s="20"/>
      <c r="FVK63" s="20"/>
      <c r="FVL63" s="20"/>
      <c r="FVM63" s="20"/>
      <c r="FVN63" s="20"/>
      <c r="FVO63" s="20"/>
      <c r="FVP63" s="20"/>
      <c r="FVQ63" s="20"/>
      <c r="FVR63" s="20"/>
      <c r="FVS63" s="20"/>
      <c r="FVT63" s="20"/>
      <c r="FVU63" s="20"/>
      <c r="FVV63" s="20"/>
      <c r="FVW63" s="20"/>
      <c r="FVX63" s="20"/>
      <c r="FVY63" s="20"/>
      <c r="FVZ63" s="20"/>
      <c r="FWA63" s="20"/>
      <c r="FWB63" s="20"/>
      <c r="FWC63" s="20"/>
      <c r="FWD63" s="20"/>
      <c r="FWE63" s="20"/>
      <c r="FWF63" s="20"/>
      <c r="FWG63" s="20"/>
      <c r="FWH63" s="20"/>
      <c r="FWI63" s="20"/>
      <c r="FWJ63" s="20"/>
      <c r="FWK63" s="20"/>
      <c r="FWL63" s="20"/>
      <c r="FWM63" s="20"/>
      <c r="FWN63" s="20"/>
      <c r="FWO63" s="20"/>
      <c r="FWP63" s="20"/>
      <c r="FWQ63" s="20"/>
      <c r="FWR63" s="20"/>
      <c r="FWS63" s="20"/>
      <c r="FWT63" s="20"/>
      <c r="FWU63" s="20"/>
      <c r="FWV63" s="20"/>
      <c r="FWW63" s="20"/>
      <c r="FWX63" s="20"/>
      <c r="FWY63" s="20"/>
      <c r="FWZ63" s="20"/>
      <c r="FXA63" s="20"/>
      <c r="FXB63" s="20"/>
      <c r="FXC63" s="20"/>
      <c r="FXD63" s="20"/>
      <c r="FXE63" s="20"/>
      <c r="FXF63" s="20"/>
      <c r="FXG63" s="20"/>
      <c r="FXH63" s="20"/>
      <c r="FXI63" s="20"/>
      <c r="FXJ63" s="20"/>
      <c r="FXK63" s="20"/>
      <c r="FXL63" s="20"/>
      <c r="FXM63" s="20"/>
      <c r="FXN63" s="20"/>
      <c r="FXO63" s="20"/>
      <c r="FXP63" s="20"/>
      <c r="FXQ63" s="20"/>
      <c r="FXR63" s="20"/>
      <c r="FXS63" s="20"/>
      <c r="FXT63" s="20"/>
      <c r="FXU63" s="20"/>
      <c r="FXV63" s="20"/>
      <c r="FXW63" s="20"/>
      <c r="FXX63" s="20"/>
      <c r="FXY63" s="20"/>
      <c r="FXZ63" s="20"/>
      <c r="FYA63" s="20"/>
      <c r="FYB63" s="20"/>
      <c r="FYC63" s="20"/>
      <c r="FYD63" s="20"/>
      <c r="FYE63" s="20"/>
      <c r="FYF63" s="20"/>
      <c r="FYG63" s="20"/>
      <c r="FYH63" s="20"/>
      <c r="FYI63" s="20"/>
      <c r="FYJ63" s="20"/>
      <c r="FYK63" s="20"/>
      <c r="FYL63" s="20"/>
      <c r="FYM63" s="20"/>
      <c r="FYN63" s="20"/>
      <c r="FYO63" s="20"/>
      <c r="FYP63" s="20"/>
      <c r="FYQ63" s="20"/>
      <c r="FYR63" s="20"/>
      <c r="FYS63" s="20"/>
      <c r="FYT63" s="20"/>
      <c r="FYU63" s="20"/>
      <c r="FYV63" s="20"/>
      <c r="FYW63" s="20"/>
      <c r="FYX63" s="20"/>
      <c r="FYY63" s="20"/>
      <c r="FYZ63" s="20"/>
      <c r="FZA63" s="20"/>
      <c r="FZB63" s="20"/>
      <c r="FZC63" s="20"/>
      <c r="FZD63" s="20"/>
      <c r="FZE63" s="20"/>
      <c r="FZF63" s="20"/>
      <c r="FZG63" s="20"/>
      <c r="FZH63" s="20"/>
      <c r="FZI63" s="20"/>
      <c r="FZJ63" s="20"/>
      <c r="FZK63" s="20"/>
      <c r="FZL63" s="20"/>
      <c r="FZM63" s="20"/>
      <c r="FZN63" s="20"/>
      <c r="FZO63" s="20"/>
      <c r="FZP63" s="20"/>
      <c r="FZQ63" s="20"/>
      <c r="FZR63" s="20"/>
      <c r="FZS63" s="20"/>
      <c r="FZT63" s="20"/>
      <c r="FZU63" s="20"/>
      <c r="FZV63" s="20"/>
      <c r="FZW63" s="20"/>
      <c r="FZX63" s="20"/>
      <c r="FZY63" s="20"/>
      <c r="FZZ63" s="20"/>
      <c r="GAA63" s="20"/>
      <c r="GAB63" s="20"/>
      <c r="GAC63" s="20"/>
      <c r="GAD63" s="20"/>
      <c r="GAE63" s="20"/>
      <c r="GAF63" s="20"/>
      <c r="GAG63" s="20"/>
      <c r="GAH63" s="20"/>
      <c r="GAI63" s="20"/>
      <c r="GAJ63" s="20"/>
      <c r="GAK63" s="20"/>
      <c r="GAL63" s="20"/>
      <c r="GAM63" s="20"/>
      <c r="GAN63" s="20"/>
      <c r="GAO63" s="20"/>
      <c r="GAP63" s="20"/>
      <c r="GAQ63" s="20"/>
      <c r="GAR63" s="20"/>
      <c r="GAS63" s="20"/>
      <c r="GAT63" s="20"/>
      <c r="GAU63" s="20"/>
      <c r="GAV63" s="20"/>
      <c r="GAW63" s="20"/>
      <c r="GAX63" s="20"/>
      <c r="GAY63" s="20"/>
      <c r="GAZ63" s="20"/>
      <c r="GBA63" s="20"/>
      <c r="GBB63" s="20"/>
      <c r="GBC63" s="20"/>
      <c r="GBD63" s="20"/>
      <c r="GBE63" s="20"/>
      <c r="GBF63" s="20"/>
      <c r="GBG63" s="20"/>
      <c r="GBH63" s="20"/>
      <c r="GBI63" s="20"/>
      <c r="GBJ63" s="20"/>
      <c r="GBK63" s="20"/>
      <c r="GBL63" s="20"/>
      <c r="GBM63" s="20"/>
      <c r="GBN63" s="20"/>
      <c r="GBO63" s="20"/>
      <c r="GBP63" s="20"/>
      <c r="GBQ63" s="20"/>
      <c r="GBR63" s="20"/>
      <c r="GBS63" s="20"/>
      <c r="GBT63" s="20"/>
      <c r="GBU63" s="20"/>
      <c r="GBV63" s="20"/>
      <c r="GBW63" s="20"/>
      <c r="GBX63" s="20"/>
      <c r="GBY63" s="20"/>
      <c r="GBZ63" s="20"/>
      <c r="GCA63" s="20"/>
      <c r="GCB63" s="20"/>
      <c r="GCC63" s="20"/>
      <c r="GCD63" s="20"/>
      <c r="GCE63" s="20"/>
      <c r="GCF63" s="20"/>
      <c r="GCG63" s="20"/>
      <c r="GCH63" s="20"/>
      <c r="GCI63" s="20"/>
      <c r="GCJ63" s="20"/>
      <c r="GCK63" s="20"/>
      <c r="GCL63" s="20"/>
      <c r="GCM63" s="20"/>
      <c r="GCN63" s="20"/>
      <c r="GCO63" s="20"/>
      <c r="GCP63" s="20"/>
      <c r="GCQ63" s="20"/>
      <c r="GCR63" s="20"/>
      <c r="GCS63" s="20"/>
      <c r="GCT63" s="20"/>
      <c r="GCU63" s="20"/>
      <c r="GCV63" s="20"/>
      <c r="GCW63" s="20"/>
      <c r="GCX63" s="20"/>
      <c r="GCY63" s="20"/>
      <c r="GCZ63" s="20"/>
      <c r="GDA63" s="20"/>
      <c r="GDB63" s="20"/>
      <c r="GDC63" s="20"/>
      <c r="GDD63" s="20"/>
      <c r="GDE63" s="20"/>
      <c r="GDF63" s="20"/>
      <c r="GDG63" s="20"/>
      <c r="GDH63" s="20"/>
      <c r="GDI63" s="20"/>
      <c r="GDJ63" s="20"/>
      <c r="GDK63" s="20"/>
      <c r="GDL63" s="20"/>
      <c r="GDM63" s="20"/>
      <c r="GDN63" s="20"/>
      <c r="GDO63" s="20"/>
      <c r="GDP63" s="20"/>
      <c r="GDQ63" s="20"/>
      <c r="GDR63" s="20"/>
      <c r="GDS63" s="20"/>
      <c r="GDT63" s="20"/>
      <c r="GDU63" s="20"/>
      <c r="GDV63" s="20"/>
      <c r="GDW63" s="20"/>
      <c r="GDX63" s="20"/>
      <c r="GDY63" s="20"/>
      <c r="GDZ63" s="20"/>
      <c r="GEA63" s="20"/>
      <c r="GEB63" s="20"/>
      <c r="GEC63" s="20"/>
      <c r="GED63" s="20"/>
      <c r="GEE63" s="20"/>
      <c r="GEF63" s="20"/>
      <c r="GEG63" s="20"/>
      <c r="GEH63" s="20"/>
      <c r="GEI63" s="20"/>
      <c r="GEJ63" s="20"/>
      <c r="GEK63" s="20"/>
      <c r="GEL63" s="20"/>
      <c r="GEM63" s="20"/>
      <c r="GEN63" s="20"/>
      <c r="GEO63" s="20"/>
      <c r="GEP63" s="20"/>
      <c r="GEQ63" s="20"/>
      <c r="GER63" s="20"/>
      <c r="GES63" s="20"/>
      <c r="GET63" s="20"/>
      <c r="GEU63" s="20"/>
      <c r="GEV63" s="20"/>
      <c r="GEW63" s="20"/>
      <c r="GEX63" s="20"/>
      <c r="GEY63" s="20"/>
      <c r="GEZ63" s="20"/>
      <c r="GFA63" s="20"/>
      <c r="GFB63" s="20"/>
      <c r="GFC63" s="20"/>
      <c r="GFD63" s="20"/>
      <c r="GFE63" s="20"/>
      <c r="GFF63" s="20"/>
      <c r="GFG63" s="20"/>
      <c r="GFH63" s="20"/>
      <c r="GFI63" s="20"/>
      <c r="GFJ63" s="20"/>
      <c r="GFK63" s="20"/>
      <c r="GFL63" s="20"/>
      <c r="GFM63" s="20"/>
      <c r="GFN63" s="20"/>
      <c r="GFO63" s="20"/>
      <c r="GFP63" s="20"/>
      <c r="GFQ63" s="20"/>
      <c r="GFR63" s="20"/>
      <c r="GFS63" s="20"/>
      <c r="GFT63" s="20"/>
      <c r="GFU63" s="20"/>
      <c r="GFV63" s="20"/>
      <c r="GFW63" s="20"/>
      <c r="GFX63" s="20"/>
      <c r="GFY63" s="20"/>
      <c r="GFZ63" s="20"/>
      <c r="GGA63" s="20"/>
      <c r="GGB63" s="20"/>
      <c r="GGC63" s="20"/>
      <c r="GGD63" s="20"/>
      <c r="GGE63" s="20"/>
      <c r="GGF63" s="20"/>
      <c r="GGG63" s="20"/>
      <c r="GGH63" s="20"/>
      <c r="GGI63" s="20"/>
      <c r="GGJ63" s="20"/>
      <c r="GGK63" s="20"/>
      <c r="GGL63" s="20"/>
      <c r="GGM63" s="20"/>
      <c r="GGN63" s="20"/>
      <c r="GGO63" s="20"/>
      <c r="GGP63" s="20"/>
      <c r="GGQ63" s="20"/>
      <c r="GGR63" s="20"/>
      <c r="GGS63" s="20"/>
      <c r="GGT63" s="20"/>
      <c r="GGU63" s="20"/>
      <c r="GGV63" s="20"/>
      <c r="GGW63" s="20"/>
      <c r="GGX63" s="20"/>
      <c r="GGY63" s="20"/>
      <c r="GGZ63" s="20"/>
      <c r="GHA63" s="20"/>
      <c r="GHB63" s="20"/>
      <c r="GHC63" s="20"/>
      <c r="GHD63" s="20"/>
      <c r="GHE63" s="20"/>
      <c r="GHF63" s="20"/>
      <c r="GHG63" s="20"/>
      <c r="GHH63" s="20"/>
      <c r="GHI63" s="20"/>
      <c r="GHJ63" s="20"/>
      <c r="GHK63" s="20"/>
      <c r="GHL63" s="20"/>
      <c r="GHM63" s="20"/>
      <c r="GHN63" s="20"/>
      <c r="GHO63" s="20"/>
      <c r="GHP63" s="20"/>
      <c r="GHQ63" s="20"/>
      <c r="GHR63" s="20"/>
      <c r="GHS63" s="20"/>
      <c r="GHT63" s="20"/>
      <c r="GHU63" s="20"/>
      <c r="GHV63" s="20"/>
      <c r="GHW63" s="20"/>
      <c r="GHX63" s="20"/>
      <c r="GHY63" s="20"/>
      <c r="GHZ63" s="20"/>
      <c r="GIA63" s="20"/>
      <c r="GIB63" s="20"/>
      <c r="GIC63" s="20"/>
      <c r="GID63" s="20"/>
      <c r="GIE63" s="20"/>
      <c r="GIF63" s="20"/>
      <c r="GIG63" s="20"/>
      <c r="GIH63" s="20"/>
      <c r="GII63" s="20"/>
      <c r="GIJ63" s="20"/>
      <c r="GIK63" s="20"/>
      <c r="GIL63" s="20"/>
      <c r="GIM63" s="20"/>
      <c r="GIN63" s="20"/>
      <c r="GIO63" s="20"/>
      <c r="GIP63" s="20"/>
      <c r="GIQ63" s="20"/>
      <c r="GIR63" s="20"/>
      <c r="GIS63" s="20"/>
      <c r="GIT63" s="20"/>
      <c r="GIU63" s="20"/>
      <c r="GIV63" s="20"/>
      <c r="GIW63" s="20"/>
      <c r="GIX63" s="20"/>
      <c r="GIY63" s="20"/>
      <c r="GIZ63" s="20"/>
      <c r="GJA63" s="20"/>
      <c r="GJB63" s="20"/>
      <c r="GJC63" s="20"/>
      <c r="GJD63" s="20"/>
      <c r="GJE63" s="20"/>
      <c r="GJF63" s="20"/>
      <c r="GJG63" s="20"/>
      <c r="GJH63" s="20"/>
      <c r="GJI63" s="20"/>
      <c r="GJJ63" s="20"/>
      <c r="GJK63" s="20"/>
      <c r="GJL63" s="20"/>
      <c r="GJM63" s="20"/>
      <c r="GJN63" s="20"/>
      <c r="GJO63" s="20"/>
      <c r="GJP63" s="20"/>
      <c r="GJQ63" s="20"/>
      <c r="GJR63" s="20"/>
      <c r="GJS63" s="20"/>
      <c r="GJT63" s="20"/>
      <c r="GJU63" s="20"/>
      <c r="GJV63" s="20"/>
      <c r="GJW63" s="20"/>
      <c r="GJX63" s="20"/>
      <c r="GJY63" s="20"/>
      <c r="GJZ63" s="20"/>
      <c r="GKA63" s="20"/>
      <c r="GKB63" s="20"/>
      <c r="GKC63" s="20"/>
      <c r="GKD63" s="20"/>
      <c r="GKE63" s="20"/>
      <c r="GKF63" s="20"/>
      <c r="GKG63" s="20"/>
      <c r="GKH63" s="20"/>
      <c r="GKI63" s="20"/>
      <c r="GKJ63" s="20"/>
      <c r="GKK63" s="20"/>
      <c r="GKL63" s="20"/>
      <c r="GKM63" s="20"/>
      <c r="GKN63" s="20"/>
      <c r="GKO63" s="20"/>
      <c r="GKP63" s="20"/>
      <c r="GKQ63" s="20"/>
      <c r="GKR63" s="20"/>
      <c r="GKS63" s="20"/>
      <c r="GKT63" s="20"/>
      <c r="GKU63" s="20"/>
      <c r="GKV63" s="20"/>
      <c r="GKW63" s="20"/>
      <c r="GKX63" s="20"/>
      <c r="GKY63" s="20"/>
      <c r="GKZ63" s="20"/>
      <c r="GLA63" s="20"/>
      <c r="GLB63" s="20"/>
      <c r="GLC63" s="20"/>
      <c r="GLD63" s="20"/>
      <c r="GLE63" s="20"/>
      <c r="GLF63" s="20"/>
      <c r="GLG63" s="20"/>
      <c r="GLH63" s="20"/>
      <c r="GLI63" s="20"/>
      <c r="GLJ63" s="20"/>
      <c r="GLK63" s="20"/>
      <c r="GLL63" s="20"/>
      <c r="GLM63" s="20"/>
      <c r="GLN63" s="20"/>
      <c r="GLO63" s="20"/>
      <c r="GLP63" s="20"/>
      <c r="GLQ63" s="20"/>
      <c r="GLR63" s="20"/>
      <c r="GLS63" s="20"/>
      <c r="GLT63" s="20"/>
      <c r="GLU63" s="20"/>
      <c r="GLV63" s="20"/>
      <c r="GLW63" s="20"/>
      <c r="GLX63" s="20"/>
      <c r="GLY63" s="20"/>
      <c r="GLZ63" s="20"/>
      <c r="GMA63" s="20"/>
      <c r="GMB63" s="20"/>
      <c r="GMC63" s="20"/>
      <c r="GMD63" s="20"/>
      <c r="GME63" s="20"/>
      <c r="GMF63" s="20"/>
      <c r="GMG63" s="20"/>
      <c r="GMH63" s="20"/>
      <c r="GMI63" s="20"/>
      <c r="GMJ63" s="20"/>
      <c r="GMK63" s="20"/>
      <c r="GML63" s="20"/>
      <c r="GMM63" s="20"/>
      <c r="GMN63" s="20"/>
      <c r="GMO63" s="20"/>
      <c r="GMP63" s="20"/>
      <c r="GMQ63" s="20"/>
      <c r="GMR63" s="20"/>
      <c r="GMS63" s="20"/>
      <c r="GMT63" s="20"/>
      <c r="GMU63" s="20"/>
      <c r="GMV63" s="20"/>
      <c r="GMW63" s="20"/>
      <c r="GMX63" s="20"/>
      <c r="GMY63" s="20"/>
      <c r="GMZ63" s="20"/>
      <c r="GNA63" s="20"/>
      <c r="GNB63" s="20"/>
      <c r="GNC63" s="20"/>
      <c r="GND63" s="20"/>
      <c r="GNE63" s="20"/>
      <c r="GNF63" s="20"/>
      <c r="GNG63" s="20"/>
      <c r="GNH63" s="20"/>
      <c r="GNI63" s="20"/>
      <c r="GNJ63" s="20"/>
      <c r="GNK63" s="20"/>
      <c r="GNL63" s="20"/>
      <c r="GNM63" s="20"/>
      <c r="GNN63" s="20"/>
      <c r="GNO63" s="20"/>
      <c r="GNP63" s="20"/>
      <c r="GNQ63" s="20"/>
      <c r="GNR63" s="20"/>
      <c r="GNS63" s="20"/>
      <c r="GNT63" s="20"/>
      <c r="GNU63" s="20"/>
      <c r="GNV63" s="20"/>
      <c r="GNW63" s="20"/>
      <c r="GNX63" s="20"/>
      <c r="GNY63" s="20"/>
      <c r="GNZ63" s="20"/>
      <c r="GOA63" s="20"/>
      <c r="GOB63" s="20"/>
      <c r="GOC63" s="20"/>
      <c r="GOD63" s="20"/>
      <c r="GOE63" s="20"/>
      <c r="GOF63" s="20"/>
      <c r="GOG63" s="20"/>
      <c r="GOH63" s="20"/>
      <c r="GOI63" s="20"/>
      <c r="GOJ63" s="20"/>
      <c r="GOK63" s="20"/>
      <c r="GOL63" s="20"/>
      <c r="GOM63" s="20"/>
      <c r="GON63" s="20"/>
      <c r="GOO63" s="20"/>
      <c r="GOP63" s="20"/>
      <c r="GOQ63" s="20"/>
      <c r="GOR63" s="20"/>
      <c r="GOS63" s="20"/>
      <c r="GOT63" s="20"/>
      <c r="GOU63" s="20"/>
      <c r="GOV63" s="20"/>
      <c r="GOW63" s="20"/>
      <c r="GOX63" s="20"/>
      <c r="GOY63" s="20"/>
      <c r="GOZ63" s="20"/>
      <c r="GPA63" s="20"/>
      <c r="GPB63" s="20"/>
      <c r="GPC63" s="20"/>
      <c r="GPD63" s="20"/>
      <c r="GPE63" s="20"/>
      <c r="GPF63" s="20"/>
      <c r="GPG63" s="20"/>
      <c r="GPH63" s="20"/>
      <c r="GPI63" s="20"/>
      <c r="GPJ63" s="20"/>
      <c r="GPK63" s="20"/>
      <c r="GPL63" s="20"/>
      <c r="GPM63" s="20"/>
      <c r="GPN63" s="20"/>
      <c r="GPO63" s="20"/>
      <c r="GPP63" s="20"/>
      <c r="GPQ63" s="20"/>
      <c r="GPR63" s="20"/>
      <c r="GPS63" s="20"/>
      <c r="GPT63" s="20"/>
      <c r="GPU63" s="20"/>
      <c r="GPV63" s="20"/>
      <c r="GPW63" s="20"/>
      <c r="GPX63" s="20"/>
      <c r="GPY63" s="20"/>
      <c r="GPZ63" s="20"/>
      <c r="GQA63" s="20"/>
      <c r="GQB63" s="20"/>
      <c r="GQC63" s="20"/>
      <c r="GQD63" s="20"/>
      <c r="GQE63" s="20"/>
      <c r="GQF63" s="20"/>
      <c r="GQG63" s="20"/>
      <c r="GQH63" s="20"/>
      <c r="GQI63" s="20"/>
      <c r="GQJ63" s="20"/>
      <c r="GQK63" s="20"/>
      <c r="GQL63" s="20"/>
      <c r="GQM63" s="20"/>
      <c r="GQN63" s="20"/>
      <c r="GQO63" s="20"/>
      <c r="GQP63" s="20"/>
      <c r="GQQ63" s="20"/>
      <c r="GQR63" s="20"/>
      <c r="GQS63" s="20"/>
      <c r="GQT63" s="20"/>
      <c r="GQU63" s="20"/>
      <c r="GQV63" s="20"/>
      <c r="GQW63" s="20"/>
      <c r="GQX63" s="20"/>
      <c r="GQY63" s="20"/>
      <c r="GQZ63" s="20"/>
      <c r="GRA63" s="20"/>
      <c r="GRB63" s="20"/>
      <c r="GRC63" s="20"/>
      <c r="GRD63" s="20"/>
      <c r="GRE63" s="20"/>
      <c r="GRF63" s="20"/>
      <c r="GRG63" s="20"/>
      <c r="GRH63" s="20"/>
      <c r="GRI63" s="20"/>
      <c r="GRJ63" s="20"/>
      <c r="GRK63" s="20"/>
      <c r="GRL63" s="20"/>
      <c r="GRM63" s="20"/>
      <c r="GRN63" s="20"/>
      <c r="GRO63" s="20"/>
      <c r="GRP63" s="20"/>
      <c r="GRQ63" s="20"/>
      <c r="GRR63" s="20"/>
      <c r="GRS63" s="20"/>
      <c r="GRT63" s="20"/>
      <c r="GRU63" s="20"/>
      <c r="GRV63" s="20"/>
      <c r="GRW63" s="20"/>
      <c r="GRX63" s="20"/>
      <c r="GRY63" s="20"/>
      <c r="GRZ63" s="20"/>
      <c r="GSA63" s="20"/>
      <c r="GSB63" s="20"/>
      <c r="GSC63" s="20"/>
      <c r="GSD63" s="20"/>
      <c r="GSE63" s="20"/>
      <c r="GSF63" s="20"/>
      <c r="GSG63" s="20"/>
      <c r="GSH63" s="20"/>
      <c r="GSI63" s="20"/>
      <c r="GSJ63" s="20"/>
      <c r="GSK63" s="20"/>
      <c r="GSL63" s="20"/>
      <c r="GSM63" s="20"/>
      <c r="GSN63" s="20"/>
      <c r="GSO63" s="20"/>
      <c r="GSP63" s="20"/>
      <c r="GSQ63" s="20"/>
      <c r="GSR63" s="20"/>
      <c r="GSS63" s="20"/>
      <c r="GST63" s="20"/>
      <c r="GSU63" s="20"/>
      <c r="GSV63" s="20"/>
      <c r="GSW63" s="20"/>
      <c r="GSX63" s="20"/>
      <c r="GSY63" s="20"/>
      <c r="GSZ63" s="20"/>
      <c r="GTA63" s="20"/>
      <c r="GTB63" s="20"/>
      <c r="GTC63" s="20"/>
      <c r="GTD63" s="20"/>
      <c r="GTE63" s="20"/>
      <c r="GTF63" s="20"/>
      <c r="GTG63" s="20"/>
      <c r="GTH63" s="20"/>
      <c r="GTI63" s="20"/>
      <c r="GTJ63" s="20"/>
      <c r="GTK63" s="20"/>
      <c r="GTL63" s="20"/>
      <c r="GTM63" s="20"/>
      <c r="GTN63" s="20"/>
      <c r="GTO63" s="20"/>
      <c r="GTP63" s="20"/>
      <c r="GTQ63" s="20"/>
      <c r="GTR63" s="20"/>
      <c r="GTS63" s="20"/>
      <c r="GTT63" s="20"/>
      <c r="GTU63" s="20"/>
      <c r="GTV63" s="20"/>
      <c r="GTW63" s="20"/>
      <c r="GTX63" s="20"/>
      <c r="GTY63" s="20"/>
      <c r="GTZ63" s="20"/>
      <c r="GUA63" s="20"/>
      <c r="GUB63" s="20"/>
      <c r="GUC63" s="20"/>
      <c r="GUD63" s="20"/>
      <c r="GUE63" s="20"/>
      <c r="GUF63" s="20"/>
      <c r="GUG63" s="20"/>
      <c r="GUH63" s="20"/>
      <c r="GUI63" s="20"/>
      <c r="GUJ63" s="20"/>
      <c r="GUK63" s="20"/>
      <c r="GUL63" s="20"/>
      <c r="GUM63" s="20"/>
      <c r="GUN63" s="20"/>
      <c r="GUO63" s="20"/>
      <c r="GUP63" s="20"/>
      <c r="GUQ63" s="20"/>
      <c r="GUR63" s="20"/>
      <c r="GUS63" s="20"/>
      <c r="GUT63" s="20"/>
      <c r="GUU63" s="20"/>
      <c r="GUV63" s="20"/>
      <c r="GUW63" s="20"/>
      <c r="GUX63" s="20"/>
      <c r="GUY63" s="20"/>
      <c r="GUZ63" s="20"/>
      <c r="GVA63" s="20"/>
      <c r="GVB63" s="20"/>
      <c r="GVC63" s="20"/>
      <c r="GVD63" s="20"/>
      <c r="GVE63" s="20"/>
      <c r="GVF63" s="20"/>
      <c r="GVG63" s="20"/>
      <c r="GVH63" s="20"/>
      <c r="GVI63" s="20"/>
      <c r="GVJ63" s="20"/>
      <c r="GVK63" s="20"/>
      <c r="GVL63" s="20"/>
      <c r="GVM63" s="20"/>
      <c r="GVN63" s="20"/>
      <c r="GVO63" s="20"/>
      <c r="GVP63" s="20"/>
      <c r="GVQ63" s="20"/>
      <c r="GVR63" s="20"/>
      <c r="GVS63" s="20"/>
      <c r="GVT63" s="20"/>
      <c r="GVU63" s="20"/>
      <c r="GVV63" s="20"/>
      <c r="GVW63" s="20"/>
      <c r="GVX63" s="20"/>
      <c r="GVY63" s="20"/>
      <c r="GVZ63" s="20"/>
      <c r="GWA63" s="20"/>
      <c r="GWB63" s="20"/>
      <c r="GWC63" s="20"/>
      <c r="GWD63" s="20"/>
      <c r="GWE63" s="20"/>
      <c r="GWF63" s="20"/>
      <c r="GWG63" s="20"/>
      <c r="GWH63" s="20"/>
      <c r="GWI63" s="20"/>
      <c r="GWJ63" s="20"/>
      <c r="GWK63" s="20"/>
      <c r="GWL63" s="20"/>
      <c r="GWM63" s="20"/>
      <c r="GWN63" s="20"/>
      <c r="GWO63" s="20"/>
      <c r="GWP63" s="20"/>
      <c r="GWQ63" s="20"/>
      <c r="GWR63" s="20"/>
      <c r="GWS63" s="20"/>
      <c r="GWT63" s="20"/>
      <c r="GWU63" s="20"/>
      <c r="GWV63" s="20"/>
      <c r="GWW63" s="20"/>
      <c r="GWX63" s="20"/>
      <c r="GWY63" s="20"/>
      <c r="GWZ63" s="20"/>
      <c r="GXA63" s="20"/>
      <c r="GXB63" s="20"/>
      <c r="GXC63" s="20"/>
      <c r="GXD63" s="20"/>
      <c r="GXE63" s="20"/>
      <c r="GXF63" s="20"/>
      <c r="GXG63" s="20"/>
      <c r="GXH63" s="20"/>
      <c r="GXI63" s="20"/>
      <c r="GXJ63" s="20"/>
      <c r="GXK63" s="20"/>
      <c r="GXL63" s="20"/>
      <c r="GXM63" s="20"/>
      <c r="GXN63" s="20"/>
      <c r="GXO63" s="20"/>
      <c r="GXP63" s="20"/>
      <c r="GXQ63" s="20"/>
      <c r="GXR63" s="20"/>
      <c r="GXS63" s="20"/>
      <c r="GXT63" s="20"/>
      <c r="GXU63" s="20"/>
      <c r="GXV63" s="20"/>
      <c r="GXW63" s="20"/>
      <c r="GXX63" s="20"/>
      <c r="GXY63" s="20"/>
      <c r="GXZ63" s="20"/>
      <c r="GYA63" s="20"/>
      <c r="GYB63" s="20"/>
      <c r="GYC63" s="20"/>
      <c r="GYD63" s="20"/>
      <c r="GYE63" s="20"/>
      <c r="GYF63" s="20"/>
      <c r="GYG63" s="20"/>
      <c r="GYH63" s="20"/>
      <c r="GYI63" s="20"/>
      <c r="GYJ63" s="20"/>
      <c r="GYK63" s="20"/>
      <c r="GYL63" s="20"/>
      <c r="GYM63" s="20"/>
      <c r="GYN63" s="20"/>
      <c r="GYO63" s="20"/>
      <c r="GYP63" s="20"/>
      <c r="GYQ63" s="20"/>
      <c r="GYR63" s="20"/>
      <c r="GYS63" s="20"/>
      <c r="GYT63" s="20"/>
      <c r="GYU63" s="20"/>
      <c r="GYV63" s="20"/>
      <c r="GYW63" s="20"/>
      <c r="GYX63" s="20"/>
      <c r="GYY63" s="20"/>
      <c r="GYZ63" s="20"/>
      <c r="GZA63" s="20"/>
      <c r="GZB63" s="20"/>
      <c r="GZC63" s="20"/>
      <c r="GZD63" s="20"/>
      <c r="GZE63" s="20"/>
      <c r="GZF63" s="20"/>
      <c r="GZG63" s="20"/>
      <c r="GZH63" s="20"/>
      <c r="GZI63" s="20"/>
      <c r="GZJ63" s="20"/>
      <c r="GZK63" s="20"/>
      <c r="GZL63" s="20"/>
      <c r="GZM63" s="20"/>
      <c r="GZN63" s="20"/>
      <c r="GZO63" s="20"/>
      <c r="GZP63" s="20"/>
      <c r="GZQ63" s="20"/>
      <c r="GZR63" s="20"/>
      <c r="GZS63" s="20"/>
      <c r="GZT63" s="20"/>
      <c r="GZU63" s="20"/>
      <c r="GZV63" s="20"/>
      <c r="GZW63" s="20"/>
      <c r="GZX63" s="20"/>
      <c r="GZY63" s="20"/>
      <c r="GZZ63" s="20"/>
      <c r="HAA63" s="20"/>
      <c r="HAB63" s="20"/>
      <c r="HAC63" s="20"/>
      <c r="HAD63" s="20"/>
      <c r="HAE63" s="20"/>
      <c r="HAF63" s="20"/>
      <c r="HAG63" s="20"/>
      <c r="HAH63" s="20"/>
      <c r="HAI63" s="20"/>
      <c r="HAJ63" s="20"/>
      <c r="HAK63" s="20"/>
      <c r="HAL63" s="20"/>
      <c r="HAM63" s="20"/>
      <c r="HAN63" s="20"/>
      <c r="HAO63" s="20"/>
      <c r="HAP63" s="20"/>
      <c r="HAQ63" s="20"/>
      <c r="HAR63" s="20"/>
      <c r="HAS63" s="20"/>
      <c r="HAT63" s="20"/>
      <c r="HAU63" s="20"/>
      <c r="HAV63" s="20"/>
      <c r="HAW63" s="20"/>
      <c r="HAX63" s="20"/>
      <c r="HAY63" s="20"/>
      <c r="HAZ63" s="20"/>
      <c r="HBA63" s="20"/>
      <c r="HBB63" s="20"/>
      <c r="HBC63" s="20"/>
      <c r="HBD63" s="20"/>
      <c r="HBE63" s="20"/>
      <c r="HBF63" s="20"/>
      <c r="HBG63" s="20"/>
      <c r="HBH63" s="20"/>
      <c r="HBI63" s="20"/>
      <c r="HBJ63" s="20"/>
      <c r="HBK63" s="20"/>
      <c r="HBL63" s="20"/>
      <c r="HBM63" s="20"/>
      <c r="HBN63" s="20"/>
      <c r="HBO63" s="20"/>
      <c r="HBP63" s="20"/>
      <c r="HBQ63" s="20"/>
      <c r="HBR63" s="20"/>
      <c r="HBS63" s="20"/>
      <c r="HBT63" s="20"/>
      <c r="HBU63" s="20"/>
      <c r="HBV63" s="20"/>
      <c r="HBW63" s="20"/>
      <c r="HBX63" s="20"/>
      <c r="HBY63" s="20"/>
      <c r="HBZ63" s="20"/>
      <c r="HCA63" s="20"/>
      <c r="HCB63" s="20"/>
      <c r="HCC63" s="20"/>
      <c r="HCD63" s="20"/>
      <c r="HCE63" s="20"/>
      <c r="HCF63" s="20"/>
      <c r="HCG63" s="20"/>
      <c r="HCH63" s="20"/>
      <c r="HCI63" s="20"/>
      <c r="HCJ63" s="20"/>
      <c r="HCK63" s="20"/>
      <c r="HCL63" s="20"/>
      <c r="HCM63" s="20"/>
      <c r="HCN63" s="20"/>
      <c r="HCO63" s="20"/>
      <c r="HCP63" s="20"/>
      <c r="HCQ63" s="20"/>
      <c r="HCR63" s="20"/>
      <c r="HCS63" s="20"/>
      <c r="HCT63" s="20"/>
      <c r="HCU63" s="20"/>
      <c r="HCV63" s="20"/>
      <c r="HCW63" s="20"/>
      <c r="HCX63" s="20"/>
      <c r="HCY63" s="20"/>
      <c r="HCZ63" s="20"/>
      <c r="HDA63" s="20"/>
      <c r="HDB63" s="20"/>
      <c r="HDC63" s="20"/>
      <c r="HDD63" s="20"/>
      <c r="HDE63" s="20"/>
      <c r="HDF63" s="20"/>
      <c r="HDG63" s="20"/>
      <c r="HDH63" s="20"/>
      <c r="HDI63" s="20"/>
      <c r="HDJ63" s="20"/>
      <c r="HDK63" s="20"/>
      <c r="HDL63" s="20"/>
      <c r="HDM63" s="20"/>
      <c r="HDN63" s="20"/>
      <c r="HDO63" s="20"/>
      <c r="HDP63" s="20"/>
      <c r="HDQ63" s="20"/>
      <c r="HDR63" s="20"/>
      <c r="HDS63" s="20"/>
      <c r="HDT63" s="20"/>
      <c r="HDU63" s="20"/>
      <c r="HDV63" s="20"/>
      <c r="HDW63" s="20"/>
      <c r="HDX63" s="20"/>
      <c r="HDY63" s="20"/>
      <c r="HDZ63" s="20"/>
      <c r="HEA63" s="20"/>
      <c r="HEB63" s="20"/>
      <c r="HEC63" s="20"/>
      <c r="HED63" s="20"/>
      <c r="HEE63" s="20"/>
      <c r="HEF63" s="20"/>
      <c r="HEG63" s="20"/>
      <c r="HEH63" s="20"/>
      <c r="HEI63" s="20"/>
      <c r="HEJ63" s="20"/>
      <c r="HEK63" s="20"/>
      <c r="HEL63" s="20"/>
      <c r="HEM63" s="20"/>
      <c r="HEN63" s="20"/>
      <c r="HEO63" s="20"/>
      <c r="HEP63" s="20"/>
      <c r="HEQ63" s="20"/>
      <c r="HER63" s="20"/>
      <c r="HES63" s="20"/>
      <c r="HET63" s="20"/>
      <c r="HEU63" s="20"/>
      <c r="HEV63" s="20"/>
      <c r="HEW63" s="20"/>
      <c r="HEX63" s="20"/>
      <c r="HEY63" s="20"/>
      <c r="HEZ63" s="20"/>
      <c r="HFA63" s="20"/>
      <c r="HFB63" s="20"/>
      <c r="HFC63" s="20"/>
      <c r="HFD63" s="20"/>
      <c r="HFE63" s="20"/>
      <c r="HFF63" s="20"/>
      <c r="HFG63" s="20"/>
      <c r="HFH63" s="20"/>
      <c r="HFI63" s="20"/>
      <c r="HFJ63" s="20"/>
      <c r="HFK63" s="20"/>
      <c r="HFL63" s="20"/>
      <c r="HFM63" s="20"/>
      <c r="HFN63" s="20"/>
      <c r="HFO63" s="20"/>
      <c r="HFP63" s="20"/>
      <c r="HFQ63" s="20"/>
      <c r="HFR63" s="20"/>
      <c r="HFS63" s="20"/>
      <c r="HFT63" s="20"/>
      <c r="HFU63" s="20"/>
      <c r="HFV63" s="20"/>
      <c r="HFW63" s="20"/>
      <c r="HFX63" s="20"/>
      <c r="HFY63" s="20"/>
      <c r="HFZ63" s="20"/>
      <c r="HGA63" s="20"/>
      <c r="HGB63" s="20"/>
      <c r="HGC63" s="20"/>
      <c r="HGD63" s="20"/>
      <c r="HGE63" s="20"/>
      <c r="HGF63" s="20"/>
      <c r="HGG63" s="20"/>
      <c r="HGH63" s="20"/>
      <c r="HGI63" s="20"/>
      <c r="HGJ63" s="20"/>
      <c r="HGK63" s="20"/>
      <c r="HGL63" s="20"/>
      <c r="HGM63" s="20"/>
      <c r="HGN63" s="20"/>
      <c r="HGO63" s="20"/>
      <c r="HGP63" s="20"/>
      <c r="HGQ63" s="20"/>
      <c r="HGR63" s="20"/>
      <c r="HGS63" s="20"/>
      <c r="HGT63" s="20"/>
      <c r="HGU63" s="20"/>
      <c r="HGV63" s="20"/>
      <c r="HGW63" s="20"/>
      <c r="HGX63" s="20"/>
      <c r="HGY63" s="20"/>
      <c r="HGZ63" s="20"/>
      <c r="HHA63" s="20"/>
      <c r="HHB63" s="20"/>
      <c r="HHC63" s="20"/>
      <c r="HHD63" s="20"/>
      <c r="HHE63" s="20"/>
      <c r="HHF63" s="20"/>
      <c r="HHG63" s="20"/>
      <c r="HHH63" s="20"/>
      <c r="HHI63" s="20"/>
      <c r="HHJ63" s="20"/>
      <c r="HHK63" s="20"/>
      <c r="HHL63" s="20"/>
      <c r="HHM63" s="20"/>
      <c r="HHN63" s="20"/>
      <c r="HHO63" s="20"/>
      <c r="HHP63" s="20"/>
      <c r="HHQ63" s="20"/>
      <c r="HHR63" s="20"/>
      <c r="HHS63" s="20"/>
      <c r="HHT63" s="20"/>
      <c r="HHU63" s="20"/>
      <c r="HHV63" s="20"/>
      <c r="HHW63" s="20"/>
      <c r="HHX63" s="20"/>
      <c r="HHY63" s="20"/>
      <c r="HHZ63" s="20"/>
      <c r="HIA63" s="20"/>
      <c r="HIB63" s="20"/>
      <c r="HIC63" s="20"/>
      <c r="HID63" s="20"/>
      <c r="HIE63" s="20"/>
      <c r="HIF63" s="20"/>
      <c r="HIG63" s="20"/>
      <c r="HIH63" s="20"/>
      <c r="HII63" s="20"/>
      <c r="HIJ63" s="20"/>
      <c r="HIK63" s="20"/>
      <c r="HIL63" s="20"/>
      <c r="HIM63" s="20"/>
      <c r="HIN63" s="20"/>
      <c r="HIO63" s="20"/>
      <c r="HIP63" s="20"/>
      <c r="HIQ63" s="20"/>
      <c r="HIR63" s="20"/>
      <c r="HIS63" s="20"/>
      <c r="HIT63" s="20"/>
      <c r="HIU63" s="20"/>
      <c r="HIV63" s="20"/>
      <c r="HIW63" s="20"/>
      <c r="HIX63" s="20"/>
      <c r="HIY63" s="20"/>
      <c r="HIZ63" s="20"/>
      <c r="HJA63" s="20"/>
      <c r="HJB63" s="20"/>
      <c r="HJC63" s="20"/>
      <c r="HJD63" s="20"/>
      <c r="HJE63" s="20"/>
      <c r="HJF63" s="20"/>
      <c r="HJG63" s="20"/>
      <c r="HJH63" s="20"/>
      <c r="HJI63" s="20"/>
      <c r="HJJ63" s="20"/>
      <c r="HJK63" s="20"/>
      <c r="HJL63" s="20"/>
      <c r="HJM63" s="20"/>
      <c r="HJN63" s="20"/>
      <c r="HJO63" s="20"/>
      <c r="HJP63" s="20"/>
      <c r="HJQ63" s="20"/>
      <c r="HJR63" s="20"/>
      <c r="HJS63" s="20"/>
      <c r="HJT63" s="20"/>
      <c r="HJU63" s="20"/>
      <c r="HJV63" s="20"/>
      <c r="HJW63" s="20"/>
      <c r="HJX63" s="20"/>
      <c r="HJY63" s="20"/>
      <c r="HJZ63" s="20"/>
      <c r="HKA63" s="20"/>
      <c r="HKB63" s="20"/>
      <c r="HKC63" s="20"/>
      <c r="HKD63" s="20"/>
      <c r="HKE63" s="20"/>
      <c r="HKF63" s="20"/>
      <c r="HKG63" s="20"/>
      <c r="HKH63" s="20"/>
      <c r="HKI63" s="20"/>
      <c r="HKJ63" s="20"/>
      <c r="HKK63" s="20"/>
      <c r="HKL63" s="20"/>
      <c r="HKM63" s="20"/>
      <c r="HKN63" s="20"/>
      <c r="HKO63" s="20"/>
      <c r="HKP63" s="20"/>
      <c r="HKQ63" s="20"/>
      <c r="HKR63" s="20"/>
      <c r="HKS63" s="20"/>
      <c r="HKT63" s="20"/>
      <c r="HKU63" s="20"/>
      <c r="HKV63" s="20"/>
      <c r="HKW63" s="20"/>
      <c r="HKX63" s="20"/>
      <c r="HKY63" s="20"/>
      <c r="HKZ63" s="20"/>
      <c r="HLA63" s="20"/>
      <c r="HLB63" s="20"/>
      <c r="HLC63" s="20"/>
      <c r="HLD63" s="20"/>
      <c r="HLE63" s="20"/>
      <c r="HLF63" s="20"/>
      <c r="HLG63" s="20"/>
      <c r="HLH63" s="20"/>
      <c r="HLI63" s="20"/>
      <c r="HLJ63" s="20"/>
      <c r="HLK63" s="20"/>
      <c r="HLL63" s="20"/>
      <c r="HLM63" s="20"/>
      <c r="HLN63" s="20"/>
      <c r="HLO63" s="20"/>
      <c r="HLP63" s="20"/>
      <c r="HLQ63" s="20"/>
      <c r="HLR63" s="20"/>
      <c r="HLS63" s="20"/>
      <c r="HLT63" s="20"/>
      <c r="HLU63" s="20"/>
      <c r="HLV63" s="20"/>
      <c r="HLW63" s="20"/>
      <c r="HLX63" s="20"/>
      <c r="HLY63" s="20"/>
      <c r="HLZ63" s="20"/>
      <c r="HMA63" s="20"/>
      <c r="HMB63" s="20"/>
      <c r="HMC63" s="20"/>
      <c r="HMD63" s="20"/>
      <c r="HME63" s="20"/>
      <c r="HMF63" s="20"/>
      <c r="HMG63" s="20"/>
      <c r="HMH63" s="20"/>
      <c r="HMI63" s="20"/>
      <c r="HMJ63" s="20"/>
      <c r="HMK63" s="20"/>
      <c r="HML63" s="20"/>
      <c r="HMM63" s="20"/>
      <c r="HMN63" s="20"/>
      <c r="HMO63" s="20"/>
      <c r="HMP63" s="20"/>
      <c r="HMQ63" s="20"/>
      <c r="HMR63" s="20"/>
      <c r="HMS63" s="20"/>
      <c r="HMT63" s="20"/>
      <c r="HMU63" s="20"/>
      <c r="HMV63" s="20"/>
      <c r="HMW63" s="20"/>
      <c r="HMX63" s="20"/>
      <c r="HMY63" s="20"/>
      <c r="HMZ63" s="20"/>
      <c r="HNA63" s="20"/>
      <c r="HNB63" s="20"/>
      <c r="HNC63" s="20"/>
      <c r="HND63" s="20"/>
      <c r="HNE63" s="20"/>
      <c r="HNF63" s="20"/>
      <c r="HNG63" s="20"/>
      <c r="HNH63" s="20"/>
      <c r="HNI63" s="20"/>
      <c r="HNJ63" s="20"/>
      <c r="HNK63" s="20"/>
      <c r="HNL63" s="20"/>
      <c r="HNM63" s="20"/>
      <c r="HNN63" s="20"/>
      <c r="HNO63" s="20"/>
      <c r="HNP63" s="20"/>
      <c r="HNQ63" s="20"/>
      <c r="HNR63" s="20"/>
      <c r="HNS63" s="20"/>
      <c r="HNT63" s="20"/>
      <c r="HNU63" s="20"/>
      <c r="HNV63" s="20"/>
      <c r="HNW63" s="20"/>
      <c r="HNX63" s="20"/>
      <c r="HNY63" s="20"/>
      <c r="HNZ63" s="20"/>
      <c r="HOA63" s="20"/>
      <c r="HOB63" s="20"/>
      <c r="HOC63" s="20"/>
      <c r="HOD63" s="20"/>
      <c r="HOE63" s="20"/>
      <c r="HOF63" s="20"/>
      <c r="HOG63" s="20"/>
      <c r="HOH63" s="20"/>
      <c r="HOI63" s="20"/>
      <c r="HOJ63" s="20"/>
      <c r="HOK63" s="20"/>
      <c r="HOL63" s="20"/>
      <c r="HOM63" s="20"/>
      <c r="HON63" s="20"/>
      <c r="HOO63" s="20"/>
      <c r="HOP63" s="20"/>
      <c r="HOQ63" s="20"/>
      <c r="HOR63" s="20"/>
      <c r="HOS63" s="20"/>
      <c r="HOT63" s="20"/>
      <c r="HOU63" s="20"/>
      <c r="HOV63" s="20"/>
      <c r="HOW63" s="20"/>
      <c r="HOX63" s="20"/>
      <c r="HOY63" s="20"/>
      <c r="HOZ63" s="20"/>
      <c r="HPA63" s="20"/>
      <c r="HPB63" s="20"/>
      <c r="HPC63" s="20"/>
      <c r="HPD63" s="20"/>
      <c r="HPE63" s="20"/>
      <c r="HPF63" s="20"/>
      <c r="HPG63" s="20"/>
      <c r="HPH63" s="20"/>
      <c r="HPI63" s="20"/>
      <c r="HPJ63" s="20"/>
      <c r="HPK63" s="20"/>
      <c r="HPL63" s="20"/>
      <c r="HPM63" s="20"/>
      <c r="HPN63" s="20"/>
      <c r="HPO63" s="20"/>
      <c r="HPP63" s="20"/>
      <c r="HPQ63" s="20"/>
      <c r="HPR63" s="20"/>
      <c r="HPS63" s="20"/>
      <c r="HPT63" s="20"/>
      <c r="HPU63" s="20"/>
      <c r="HPV63" s="20"/>
      <c r="HPW63" s="20"/>
      <c r="HPX63" s="20"/>
      <c r="HPY63" s="20"/>
      <c r="HPZ63" s="20"/>
      <c r="HQA63" s="20"/>
      <c r="HQB63" s="20"/>
      <c r="HQC63" s="20"/>
      <c r="HQD63" s="20"/>
      <c r="HQE63" s="20"/>
      <c r="HQF63" s="20"/>
      <c r="HQG63" s="20"/>
      <c r="HQH63" s="20"/>
      <c r="HQI63" s="20"/>
      <c r="HQJ63" s="20"/>
      <c r="HQK63" s="20"/>
      <c r="HQL63" s="20"/>
      <c r="HQM63" s="20"/>
      <c r="HQN63" s="20"/>
      <c r="HQO63" s="20"/>
      <c r="HQP63" s="20"/>
      <c r="HQQ63" s="20"/>
      <c r="HQR63" s="20"/>
      <c r="HQS63" s="20"/>
      <c r="HQT63" s="20"/>
      <c r="HQU63" s="20"/>
      <c r="HQV63" s="20"/>
      <c r="HQW63" s="20"/>
      <c r="HQX63" s="20"/>
      <c r="HQY63" s="20"/>
      <c r="HQZ63" s="20"/>
      <c r="HRA63" s="20"/>
      <c r="HRB63" s="20"/>
      <c r="HRC63" s="20"/>
      <c r="HRD63" s="20"/>
      <c r="HRE63" s="20"/>
      <c r="HRF63" s="20"/>
      <c r="HRG63" s="20"/>
      <c r="HRH63" s="20"/>
      <c r="HRI63" s="20"/>
      <c r="HRJ63" s="20"/>
      <c r="HRK63" s="20"/>
      <c r="HRL63" s="20"/>
      <c r="HRM63" s="20"/>
      <c r="HRN63" s="20"/>
      <c r="HRO63" s="20"/>
      <c r="HRP63" s="20"/>
      <c r="HRQ63" s="20"/>
      <c r="HRR63" s="20"/>
      <c r="HRS63" s="20"/>
      <c r="HRT63" s="20"/>
      <c r="HRU63" s="20"/>
      <c r="HRV63" s="20"/>
      <c r="HRW63" s="20"/>
      <c r="HRX63" s="20"/>
      <c r="HRY63" s="20"/>
      <c r="HRZ63" s="20"/>
      <c r="HSA63" s="20"/>
      <c r="HSB63" s="20"/>
      <c r="HSC63" s="20"/>
      <c r="HSD63" s="20"/>
      <c r="HSE63" s="20"/>
      <c r="HSF63" s="20"/>
      <c r="HSG63" s="20"/>
      <c r="HSH63" s="20"/>
      <c r="HSI63" s="20"/>
      <c r="HSJ63" s="20"/>
      <c r="HSK63" s="20"/>
      <c r="HSL63" s="20"/>
      <c r="HSM63" s="20"/>
      <c r="HSN63" s="20"/>
      <c r="HSO63" s="20"/>
      <c r="HSP63" s="20"/>
      <c r="HSQ63" s="20"/>
      <c r="HSR63" s="20"/>
      <c r="HSS63" s="20"/>
      <c r="HST63" s="20"/>
      <c r="HSU63" s="20"/>
      <c r="HSV63" s="20"/>
      <c r="HSW63" s="20"/>
      <c r="HSX63" s="20"/>
      <c r="HSY63" s="20"/>
      <c r="HSZ63" s="20"/>
      <c r="HTA63" s="20"/>
      <c r="HTB63" s="20"/>
      <c r="HTC63" s="20"/>
      <c r="HTD63" s="20"/>
      <c r="HTE63" s="20"/>
      <c r="HTF63" s="20"/>
      <c r="HTG63" s="20"/>
      <c r="HTH63" s="20"/>
      <c r="HTI63" s="20"/>
      <c r="HTJ63" s="20"/>
      <c r="HTK63" s="20"/>
      <c r="HTL63" s="20"/>
      <c r="HTM63" s="20"/>
      <c r="HTN63" s="20"/>
      <c r="HTO63" s="20"/>
      <c r="HTP63" s="20"/>
      <c r="HTQ63" s="20"/>
      <c r="HTR63" s="20"/>
      <c r="HTS63" s="20"/>
      <c r="HTT63" s="20"/>
      <c r="HTU63" s="20"/>
      <c r="HTV63" s="20"/>
      <c r="HTW63" s="20"/>
      <c r="HTX63" s="20"/>
      <c r="HTY63" s="20"/>
      <c r="HTZ63" s="20"/>
      <c r="HUA63" s="20"/>
      <c r="HUB63" s="20"/>
      <c r="HUC63" s="20"/>
      <c r="HUD63" s="20"/>
      <c r="HUE63" s="20"/>
      <c r="HUF63" s="20"/>
      <c r="HUG63" s="20"/>
      <c r="HUH63" s="20"/>
      <c r="HUI63" s="20"/>
      <c r="HUJ63" s="20"/>
      <c r="HUK63" s="20"/>
      <c r="HUL63" s="20"/>
      <c r="HUM63" s="20"/>
      <c r="HUN63" s="20"/>
      <c r="HUO63" s="20"/>
      <c r="HUP63" s="20"/>
      <c r="HUQ63" s="20"/>
      <c r="HUR63" s="20"/>
      <c r="HUS63" s="20"/>
      <c r="HUT63" s="20"/>
      <c r="HUU63" s="20"/>
      <c r="HUV63" s="20"/>
      <c r="HUW63" s="20"/>
      <c r="HUX63" s="20"/>
      <c r="HUY63" s="20"/>
      <c r="HUZ63" s="20"/>
      <c r="HVA63" s="20"/>
      <c r="HVB63" s="20"/>
      <c r="HVC63" s="20"/>
      <c r="HVD63" s="20"/>
      <c r="HVE63" s="20"/>
      <c r="HVF63" s="20"/>
      <c r="HVG63" s="20"/>
      <c r="HVH63" s="20"/>
      <c r="HVI63" s="20"/>
      <c r="HVJ63" s="20"/>
      <c r="HVK63" s="20"/>
      <c r="HVL63" s="20"/>
      <c r="HVM63" s="20"/>
      <c r="HVN63" s="20"/>
      <c r="HVO63" s="20"/>
      <c r="HVP63" s="20"/>
      <c r="HVQ63" s="20"/>
      <c r="HVR63" s="20"/>
      <c r="HVS63" s="20"/>
      <c r="HVT63" s="20"/>
      <c r="HVU63" s="20"/>
      <c r="HVV63" s="20"/>
      <c r="HVW63" s="20"/>
      <c r="HVX63" s="20"/>
      <c r="HVY63" s="20"/>
      <c r="HVZ63" s="20"/>
      <c r="HWA63" s="20"/>
      <c r="HWB63" s="20"/>
      <c r="HWC63" s="20"/>
      <c r="HWD63" s="20"/>
      <c r="HWE63" s="20"/>
      <c r="HWF63" s="20"/>
      <c r="HWG63" s="20"/>
      <c r="HWH63" s="20"/>
      <c r="HWI63" s="20"/>
      <c r="HWJ63" s="20"/>
      <c r="HWK63" s="20"/>
      <c r="HWL63" s="20"/>
      <c r="HWM63" s="20"/>
      <c r="HWN63" s="20"/>
      <c r="HWO63" s="20"/>
      <c r="HWP63" s="20"/>
      <c r="HWQ63" s="20"/>
      <c r="HWR63" s="20"/>
      <c r="HWS63" s="20"/>
      <c r="HWT63" s="20"/>
      <c r="HWU63" s="20"/>
      <c r="HWV63" s="20"/>
      <c r="HWW63" s="20"/>
      <c r="HWX63" s="20"/>
      <c r="HWY63" s="20"/>
      <c r="HWZ63" s="20"/>
      <c r="HXA63" s="20"/>
      <c r="HXB63" s="20"/>
      <c r="HXC63" s="20"/>
      <c r="HXD63" s="20"/>
      <c r="HXE63" s="20"/>
      <c r="HXF63" s="20"/>
      <c r="HXG63" s="20"/>
      <c r="HXH63" s="20"/>
      <c r="HXI63" s="20"/>
      <c r="HXJ63" s="20"/>
      <c r="HXK63" s="20"/>
      <c r="HXL63" s="20"/>
      <c r="HXM63" s="20"/>
      <c r="HXN63" s="20"/>
      <c r="HXO63" s="20"/>
      <c r="HXP63" s="20"/>
      <c r="HXQ63" s="20"/>
      <c r="HXR63" s="20"/>
      <c r="HXS63" s="20"/>
      <c r="HXT63" s="20"/>
      <c r="HXU63" s="20"/>
      <c r="HXV63" s="20"/>
      <c r="HXW63" s="20"/>
      <c r="HXX63" s="20"/>
      <c r="HXY63" s="20"/>
      <c r="HXZ63" s="20"/>
      <c r="HYA63" s="20"/>
      <c r="HYB63" s="20"/>
      <c r="HYC63" s="20"/>
      <c r="HYD63" s="20"/>
      <c r="HYE63" s="20"/>
      <c r="HYF63" s="20"/>
      <c r="HYG63" s="20"/>
      <c r="HYH63" s="20"/>
      <c r="HYI63" s="20"/>
      <c r="HYJ63" s="20"/>
      <c r="HYK63" s="20"/>
      <c r="HYL63" s="20"/>
      <c r="HYM63" s="20"/>
      <c r="HYN63" s="20"/>
      <c r="HYO63" s="20"/>
      <c r="HYP63" s="20"/>
      <c r="HYQ63" s="20"/>
      <c r="HYR63" s="20"/>
      <c r="HYS63" s="20"/>
      <c r="HYT63" s="20"/>
      <c r="HYU63" s="20"/>
      <c r="HYV63" s="20"/>
      <c r="HYW63" s="20"/>
      <c r="HYX63" s="20"/>
      <c r="HYY63" s="20"/>
      <c r="HYZ63" s="20"/>
      <c r="HZA63" s="20"/>
      <c r="HZB63" s="20"/>
      <c r="HZC63" s="20"/>
      <c r="HZD63" s="20"/>
      <c r="HZE63" s="20"/>
      <c r="HZF63" s="20"/>
      <c r="HZG63" s="20"/>
      <c r="HZH63" s="20"/>
      <c r="HZI63" s="20"/>
      <c r="HZJ63" s="20"/>
      <c r="HZK63" s="20"/>
      <c r="HZL63" s="20"/>
      <c r="HZM63" s="20"/>
      <c r="HZN63" s="20"/>
      <c r="HZO63" s="20"/>
      <c r="HZP63" s="20"/>
      <c r="HZQ63" s="20"/>
      <c r="HZR63" s="20"/>
      <c r="HZS63" s="20"/>
      <c r="HZT63" s="20"/>
      <c r="HZU63" s="20"/>
      <c r="HZV63" s="20"/>
      <c r="HZW63" s="20"/>
      <c r="HZX63" s="20"/>
      <c r="HZY63" s="20"/>
      <c r="HZZ63" s="20"/>
      <c r="IAA63" s="20"/>
      <c r="IAB63" s="20"/>
      <c r="IAC63" s="20"/>
      <c r="IAD63" s="20"/>
      <c r="IAE63" s="20"/>
      <c r="IAF63" s="20"/>
      <c r="IAG63" s="20"/>
      <c r="IAH63" s="20"/>
      <c r="IAI63" s="20"/>
      <c r="IAJ63" s="20"/>
      <c r="IAK63" s="20"/>
      <c r="IAL63" s="20"/>
      <c r="IAM63" s="20"/>
      <c r="IAN63" s="20"/>
      <c r="IAO63" s="20"/>
      <c r="IAP63" s="20"/>
      <c r="IAQ63" s="20"/>
      <c r="IAR63" s="20"/>
      <c r="IAS63" s="20"/>
      <c r="IAT63" s="20"/>
      <c r="IAU63" s="20"/>
      <c r="IAV63" s="20"/>
      <c r="IAW63" s="20"/>
      <c r="IAX63" s="20"/>
      <c r="IAY63" s="20"/>
      <c r="IAZ63" s="20"/>
      <c r="IBA63" s="20"/>
      <c r="IBB63" s="20"/>
      <c r="IBC63" s="20"/>
      <c r="IBD63" s="20"/>
      <c r="IBE63" s="20"/>
      <c r="IBF63" s="20"/>
      <c r="IBG63" s="20"/>
      <c r="IBH63" s="20"/>
      <c r="IBI63" s="20"/>
      <c r="IBJ63" s="20"/>
      <c r="IBK63" s="20"/>
      <c r="IBL63" s="20"/>
      <c r="IBM63" s="20"/>
      <c r="IBN63" s="20"/>
      <c r="IBO63" s="20"/>
      <c r="IBP63" s="20"/>
      <c r="IBQ63" s="20"/>
      <c r="IBR63" s="20"/>
      <c r="IBS63" s="20"/>
      <c r="IBT63" s="20"/>
      <c r="IBU63" s="20"/>
      <c r="IBV63" s="20"/>
      <c r="IBW63" s="20"/>
      <c r="IBX63" s="20"/>
      <c r="IBY63" s="20"/>
      <c r="IBZ63" s="20"/>
      <c r="ICA63" s="20"/>
      <c r="ICB63" s="20"/>
      <c r="ICC63" s="20"/>
      <c r="ICD63" s="20"/>
      <c r="ICE63" s="20"/>
      <c r="ICF63" s="20"/>
      <c r="ICG63" s="20"/>
      <c r="ICH63" s="20"/>
      <c r="ICI63" s="20"/>
      <c r="ICJ63" s="20"/>
      <c r="ICK63" s="20"/>
      <c r="ICL63" s="20"/>
      <c r="ICM63" s="20"/>
      <c r="ICN63" s="20"/>
      <c r="ICO63" s="20"/>
      <c r="ICP63" s="20"/>
      <c r="ICQ63" s="20"/>
      <c r="ICR63" s="20"/>
      <c r="ICS63" s="20"/>
      <c r="ICT63" s="20"/>
      <c r="ICU63" s="20"/>
      <c r="ICV63" s="20"/>
      <c r="ICW63" s="20"/>
      <c r="ICX63" s="20"/>
      <c r="ICY63" s="20"/>
      <c r="ICZ63" s="20"/>
      <c r="IDA63" s="20"/>
      <c r="IDB63" s="20"/>
      <c r="IDC63" s="20"/>
      <c r="IDD63" s="20"/>
      <c r="IDE63" s="20"/>
      <c r="IDF63" s="20"/>
      <c r="IDG63" s="20"/>
      <c r="IDH63" s="20"/>
      <c r="IDI63" s="20"/>
      <c r="IDJ63" s="20"/>
      <c r="IDK63" s="20"/>
      <c r="IDL63" s="20"/>
      <c r="IDM63" s="20"/>
      <c r="IDN63" s="20"/>
      <c r="IDO63" s="20"/>
      <c r="IDP63" s="20"/>
      <c r="IDQ63" s="20"/>
      <c r="IDR63" s="20"/>
      <c r="IDS63" s="20"/>
      <c r="IDT63" s="20"/>
      <c r="IDU63" s="20"/>
      <c r="IDV63" s="20"/>
      <c r="IDW63" s="20"/>
      <c r="IDX63" s="20"/>
      <c r="IDY63" s="20"/>
      <c r="IDZ63" s="20"/>
      <c r="IEA63" s="20"/>
      <c r="IEB63" s="20"/>
      <c r="IEC63" s="20"/>
      <c r="IED63" s="20"/>
      <c r="IEE63" s="20"/>
      <c r="IEF63" s="20"/>
      <c r="IEG63" s="20"/>
      <c r="IEH63" s="20"/>
      <c r="IEI63" s="20"/>
      <c r="IEJ63" s="20"/>
      <c r="IEK63" s="20"/>
      <c r="IEL63" s="20"/>
      <c r="IEM63" s="20"/>
      <c r="IEN63" s="20"/>
      <c r="IEO63" s="20"/>
      <c r="IEP63" s="20"/>
      <c r="IEQ63" s="20"/>
      <c r="IER63" s="20"/>
      <c r="IES63" s="20"/>
      <c r="IET63" s="20"/>
      <c r="IEU63" s="20"/>
      <c r="IEV63" s="20"/>
      <c r="IEW63" s="20"/>
      <c r="IEX63" s="20"/>
      <c r="IEY63" s="20"/>
      <c r="IEZ63" s="20"/>
      <c r="IFA63" s="20"/>
      <c r="IFB63" s="20"/>
      <c r="IFC63" s="20"/>
      <c r="IFD63" s="20"/>
      <c r="IFE63" s="20"/>
      <c r="IFF63" s="20"/>
      <c r="IFG63" s="20"/>
      <c r="IFH63" s="20"/>
      <c r="IFI63" s="20"/>
      <c r="IFJ63" s="20"/>
      <c r="IFK63" s="20"/>
      <c r="IFL63" s="20"/>
      <c r="IFM63" s="20"/>
      <c r="IFN63" s="20"/>
      <c r="IFO63" s="20"/>
      <c r="IFP63" s="20"/>
      <c r="IFQ63" s="20"/>
      <c r="IFR63" s="20"/>
      <c r="IFS63" s="20"/>
      <c r="IFT63" s="20"/>
      <c r="IFU63" s="20"/>
      <c r="IFV63" s="20"/>
      <c r="IFW63" s="20"/>
      <c r="IFX63" s="20"/>
      <c r="IFY63" s="20"/>
      <c r="IFZ63" s="20"/>
      <c r="IGA63" s="20"/>
      <c r="IGB63" s="20"/>
      <c r="IGC63" s="20"/>
      <c r="IGD63" s="20"/>
      <c r="IGE63" s="20"/>
      <c r="IGF63" s="20"/>
      <c r="IGG63" s="20"/>
      <c r="IGH63" s="20"/>
      <c r="IGI63" s="20"/>
      <c r="IGJ63" s="20"/>
      <c r="IGK63" s="20"/>
      <c r="IGL63" s="20"/>
      <c r="IGM63" s="20"/>
      <c r="IGN63" s="20"/>
      <c r="IGO63" s="20"/>
      <c r="IGP63" s="20"/>
      <c r="IGQ63" s="20"/>
      <c r="IGR63" s="20"/>
      <c r="IGS63" s="20"/>
      <c r="IGT63" s="20"/>
      <c r="IGU63" s="20"/>
      <c r="IGV63" s="20"/>
      <c r="IGW63" s="20"/>
      <c r="IGX63" s="20"/>
      <c r="IGY63" s="20"/>
      <c r="IGZ63" s="20"/>
      <c r="IHA63" s="20"/>
      <c r="IHB63" s="20"/>
      <c r="IHC63" s="20"/>
      <c r="IHD63" s="20"/>
      <c r="IHE63" s="20"/>
      <c r="IHF63" s="20"/>
      <c r="IHG63" s="20"/>
      <c r="IHH63" s="20"/>
      <c r="IHI63" s="20"/>
      <c r="IHJ63" s="20"/>
      <c r="IHK63" s="20"/>
      <c r="IHL63" s="20"/>
      <c r="IHM63" s="20"/>
      <c r="IHN63" s="20"/>
      <c r="IHO63" s="20"/>
      <c r="IHP63" s="20"/>
      <c r="IHQ63" s="20"/>
      <c r="IHR63" s="20"/>
      <c r="IHS63" s="20"/>
      <c r="IHT63" s="20"/>
      <c r="IHU63" s="20"/>
      <c r="IHV63" s="20"/>
      <c r="IHW63" s="20"/>
      <c r="IHX63" s="20"/>
      <c r="IHY63" s="20"/>
      <c r="IHZ63" s="20"/>
      <c r="IIA63" s="20"/>
      <c r="IIB63" s="20"/>
      <c r="IIC63" s="20"/>
      <c r="IID63" s="20"/>
      <c r="IIE63" s="20"/>
      <c r="IIF63" s="20"/>
      <c r="IIG63" s="20"/>
      <c r="IIH63" s="20"/>
      <c r="III63" s="20"/>
      <c r="IIJ63" s="20"/>
      <c r="IIK63" s="20"/>
      <c r="IIL63" s="20"/>
      <c r="IIM63" s="20"/>
      <c r="IIN63" s="20"/>
      <c r="IIO63" s="20"/>
      <c r="IIP63" s="20"/>
      <c r="IIQ63" s="20"/>
      <c r="IIR63" s="20"/>
      <c r="IIS63" s="20"/>
      <c r="IIT63" s="20"/>
      <c r="IIU63" s="20"/>
      <c r="IIV63" s="20"/>
      <c r="IIW63" s="20"/>
      <c r="IIX63" s="20"/>
      <c r="IIY63" s="20"/>
      <c r="IIZ63" s="20"/>
      <c r="IJA63" s="20"/>
      <c r="IJB63" s="20"/>
      <c r="IJC63" s="20"/>
      <c r="IJD63" s="20"/>
      <c r="IJE63" s="20"/>
      <c r="IJF63" s="20"/>
      <c r="IJG63" s="20"/>
      <c r="IJH63" s="20"/>
      <c r="IJI63" s="20"/>
      <c r="IJJ63" s="20"/>
      <c r="IJK63" s="20"/>
      <c r="IJL63" s="20"/>
      <c r="IJM63" s="20"/>
      <c r="IJN63" s="20"/>
      <c r="IJO63" s="20"/>
      <c r="IJP63" s="20"/>
      <c r="IJQ63" s="20"/>
      <c r="IJR63" s="20"/>
      <c r="IJS63" s="20"/>
      <c r="IJT63" s="20"/>
      <c r="IJU63" s="20"/>
      <c r="IJV63" s="20"/>
      <c r="IJW63" s="20"/>
      <c r="IJX63" s="20"/>
      <c r="IJY63" s="20"/>
      <c r="IJZ63" s="20"/>
      <c r="IKA63" s="20"/>
      <c r="IKB63" s="20"/>
      <c r="IKC63" s="20"/>
      <c r="IKD63" s="20"/>
      <c r="IKE63" s="20"/>
      <c r="IKF63" s="20"/>
      <c r="IKG63" s="20"/>
      <c r="IKH63" s="20"/>
      <c r="IKI63" s="20"/>
      <c r="IKJ63" s="20"/>
      <c r="IKK63" s="20"/>
      <c r="IKL63" s="20"/>
      <c r="IKM63" s="20"/>
      <c r="IKN63" s="20"/>
      <c r="IKO63" s="20"/>
      <c r="IKP63" s="20"/>
      <c r="IKQ63" s="20"/>
      <c r="IKR63" s="20"/>
      <c r="IKS63" s="20"/>
      <c r="IKT63" s="20"/>
      <c r="IKU63" s="20"/>
      <c r="IKV63" s="20"/>
      <c r="IKW63" s="20"/>
      <c r="IKX63" s="20"/>
      <c r="IKY63" s="20"/>
      <c r="IKZ63" s="20"/>
      <c r="ILA63" s="20"/>
      <c r="ILB63" s="20"/>
      <c r="ILC63" s="20"/>
      <c r="ILD63" s="20"/>
      <c r="ILE63" s="20"/>
      <c r="ILF63" s="20"/>
      <c r="ILG63" s="20"/>
      <c r="ILH63" s="20"/>
      <c r="ILI63" s="20"/>
      <c r="ILJ63" s="20"/>
      <c r="ILK63" s="20"/>
      <c r="ILL63" s="20"/>
      <c r="ILM63" s="20"/>
      <c r="ILN63" s="20"/>
      <c r="ILO63" s="20"/>
      <c r="ILP63" s="20"/>
      <c r="ILQ63" s="20"/>
      <c r="ILR63" s="20"/>
      <c r="ILS63" s="20"/>
      <c r="ILT63" s="20"/>
      <c r="ILU63" s="20"/>
      <c r="ILV63" s="20"/>
      <c r="ILW63" s="20"/>
      <c r="ILX63" s="20"/>
      <c r="ILY63" s="20"/>
      <c r="ILZ63" s="20"/>
      <c r="IMA63" s="20"/>
      <c r="IMB63" s="20"/>
      <c r="IMC63" s="20"/>
      <c r="IMD63" s="20"/>
      <c r="IME63" s="20"/>
      <c r="IMF63" s="20"/>
      <c r="IMG63" s="20"/>
      <c r="IMH63" s="20"/>
      <c r="IMI63" s="20"/>
      <c r="IMJ63" s="20"/>
      <c r="IMK63" s="20"/>
      <c r="IML63" s="20"/>
      <c r="IMM63" s="20"/>
      <c r="IMN63" s="20"/>
      <c r="IMO63" s="20"/>
      <c r="IMP63" s="20"/>
      <c r="IMQ63" s="20"/>
      <c r="IMR63" s="20"/>
      <c r="IMS63" s="20"/>
      <c r="IMT63" s="20"/>
      <c r="IMU63" s="20"/>
      <c r="IMV63" s="20"/>
      <c r="IMW63" s="20"/>
      <c r="IMX63" s="20"/>
      <c r="IMY63" s="20"/>
      <c r="IMZ63" s="20"/>
      <c r="INA63" s="20"/>
      <c r="INB63" s="20"/>
      <c r="INC63" s="20"/>
      <c r="IND63" s="20"/>
      <c r="INE63" s="20"/>
      <c r="INF63" s="20"/>
      <c r="ING63" s="20"/>
      <c r="INH63" s="20"/>
      <c r="INI63" s="20"/>
      <c r="INJ63" s="20"/>
      <c r="INK63" s="20"/>
      <c r="INL63" s="20"/>
      <c r="INM63" s="20"/>
      <c r="INN63" s="20"/>
      <c r="INO63" s="20"/>
      <c r="INP63" s="20"/>
      <c r="INQ63" s="20"/>
      <c r="INR63" s="20"/>
      <c r="INS63" s="20"/>
      <c r="INT63" s="20"/>
      <c r="INU63" s="20"/>
      <c r="INV63" s="20"/>
      <c r="INW63" s="20"/>
      <c r="INX63" s="20"/>
      <c r="INY63" s="20"/>
      <c r="INZ63" s="20"/>
      <c r="IOA63" s="20"/>
      <c r="IOB63" s="20"/>
      <c r="IOC63" s="20"/>
      <c r="IOD63" s="20"/>
      <c r="IOE63" s="20"/>
      <c r="IOF63" s="20"/>
      <c r="IOG63" s="20"/>
      <c r="IOH63" s="20"/>
      <c r="IOI63" s="20"/>
      <c r="IOJ63" s="20"/>
      <c r="IOK63" s="20"/>
      <c r="IOL63" s="20"/>
      <c r="IOM63" s="20"/>
      <c r="ION63" s="20"/>
      <c r="IOO63" s="20"/>
      <c r="IOP63" s="20"/>
      <c r="IOQ63" s="20"/>
      <c r="IOR63" s="20"/>
      <c r="IOS63" s="20"/>
      <c r="IOT63" s="20"/>
      <c r="IOU63" s="20"/>
      <c r="IOV63" s="20"/>
      <c r="IOW63" s="20"/>
      <c r="IOX63" s="20"/>
      <c r="IOY63" s="20"/>
      <c r="IOZ63" s="20"/>
      <c r="IPA63" s="20"/>
      <c r="IPB63" s="20"/>
      <c r="IPC63" s="20"/>
      <c r="IPD63" s="20"/>
      <c r="IPE63" s="20"/>
      <c r="IPF63" s="20"/>
      <c r="IPG63" s="20"/>
      <c r="IPH63" s="20"/>
      <c r="IPI63" s="20"/>
      <c r="IPJ63" s="20"/>
      <c r="IPK63" s="20"/>
      <c r="IPL63" s="20"/>
      <c r="IPM63" s="20"/>
      <c r="IPN63" s="20"/>
      <c r="IPO63" s="20"/>
      <c r="IPP63" s="20"/>
      <c r="IPQ63" s="20"/>
      <c r="IPR63" s="20"/>
      <c r="IPS63" s="20"/>
      <c r="IPT63" s="20"/>
      <c r="IPU63" s="20"/>
      <c r="IPV63" s="20"/>
      <c r="IPW63" s="20"/>
      <c r="IPX63" s="20"/>
      <c r="IPY63" s="20"/>
      <c r="IPZ63" s="20"/>
      <c r="IQA63" s="20"/>
      <c r="IQB63" s="20"/>
      <c r="IQC63" s="20"/>
      <c r="IQD63" s="20"/>
      <c r="IQE63" s="20"/>
      <c r="IQF63" s="20"/>
      <c r="IQG63" s="20"/>
      <c r="IQH63" s="20"/>
      <c r="IQI63" s="20"/>
      <c r="IQJ63" s="20"/>
      <c r="IQK63" s="20"/>
      <c r="IQL63" s="20"/>
      <c r="IQM63" s="20"/>
      <c r="IQN63" s="20"/>
      <c r="IQO63" s="20"/>
      <c r="IQP63" s="20"/>
      <c r="IQQ63" s="20"/>
      <c r="IQR63" s="20"/>
      <c r="IQS63" s="20"/>
      <c r="IQT63" s="20"/>
      <c r="IQU63" s="20"/>
      <c r="IQV63" s="20"/>
      <c r="IQW63" s="20"/>
      <c r="IQX63" s="20"/>
      <c r="IQY63" s="20"/>
      <c r="IQZ63" s="20"/>
      <c r="IRA63" s="20"/>
      <c r="IRB63" s="20"/>
      <c r="IRC63" s="20"/>
      <c r="IRD63" s="20"/>
      <c r="IRE63" s="20"/>
      <c r="IRF63" s="20"/>
      <c r="IRG63" s="20"/>
      <c r="IRH63" s="20"/>
      <c r="IRI63" s="20"/>
      <c r="IRJ63" s="20"/>
      <c r="IRK63" s="20"/>
      <c r="IRL63" s="20"/>
      <c r="IRM63" s="20"/>
      <c r="IRN63" s="20"/>
      <c r="IRO63" s="20"/>
      <c r="IRP63" s="20"/>
      <c r="IRQ63" s="20"/>
      <c r="IRR63" s="20"/>
      <c r="IRS63" s="20"/>
      <c r="IRT63" s="20"/>
      <c r="IRU63" s="20"/>
      <c r="IRV63" s="20"/>
      <c r="IRW63" s="20"/>
      <c r="IRX63" s="20"/>
      <c r="IRY63" s="20"/>
      <c r="IRZ63" s="20"/>
      <c r="ISA63" s="20"/>
      <c r="ISB63" s="20"/>
      <c r="ISC63" s="20"/>
      <c r="ISD63" s="20"/>
      <c r="ISE63" s="20"/>
      <c r="ISF63" s="20"/>
      <c r="ISG63" s="20"/>
      <c r="ISH63" s="20"/>
      <c r="ISI63" s="20"/>
      <c r="ISJ63" s="20"/>
      <c r="ISK63" s="20"/>
      <c r="ISL63" s="20"/>
      <c r="ISM63" s="20"/>
      <c r="ISN63" s="20"/>
      <c r="ISO63" s="20"/>
      <c r="ISP63" s="20"/>
      <c r="ISQ63" s="20"/>
      <c r="ISR63" s="20"/>
      <c r="ISS63" s="20"/>
      <c r="IST63" s="20"/>
      <c r="ISU63" s="20"/>
      <c r="ISV63" s="20"/>
      <c r="ISW63" s="20"/>
      <c r="ISX63" s="20"/>
      <c r="ISY63" s="20"/>
      <c r="ISZ63" s="20"/>
      <c r="ITA63" s="20"/>
      <c r="ITB63" s="20"/>
      <c r="ITC63" s="20"/>
      <c r="ITD63" s="20"/>
      <c r="ITE63" s="20"/>
      <c r="ITF63" s="20"/>
      <c r="ITG63" s="20"/>
      <c r="ITH63" s="20"/>
      <c r="ITI63" s="20"/>
      <c r="ITJ63" s="20"/>
      <c r="ITK63" s="20"/>
      <c r="ITL63" s="20"/>
      <c r="ITM63" s="20"/>
      <c r="ITN63" s="20"/>
      <c r="ITO63" s="20"/>
      <c r="ITP63" s="20"/>
      <c r="ITQ63" s="20"/>
      <c r="ITR63" s="20"/>
      <c r="ITS63" s="20"/>
      <c r="ITT63" s="20"/>
      <c r="ITU63" s="20"/>
      <c r="ITV63" s="20"/>
      <c r="ITW63" s="20"/>
      <c r="ITX63" s="20"/>
      <c r="ITY63" s="20"/>
      <c r="ITZ63" s="20"/>
      <c r="IUA63" s="20"/>
      <c r="IUB63" s="20"/>
      <c r="IUC63" s="20"/>
      <c r="IUD63" s="20"/>
      <c r="IUE63" s="20"/>
      <c r="IUF63" s="20"/>
      <c r="IUG63" s="20"/>
      <c r="IUH63" s="20"/>
      <c r="IUI63" s="20"/>
      <c r="IUJ63" s="20"/>
      <c r="IUK63" s="20"/>
      <c r="IUL63" s="20"/>
      <c r="IUM63" s="20"/>
      <c r="IUN63" s="20"/>
      <c r="IUO63" s="20"/>
      <c r="IUP63" s="20"/>
      <c r="IUQ63" s="20"/>
      <c r="IUR63" s="20"/>
      <c r="IUS63" s="20"/>
      <c r="IUT63" s="20"/>
      <c r="IUU63" s="20"/>
      <c r="IUV63" s="20"/>
      <c r="IUW63" s="20"/>
      <c r="IUX63" s="20"/>
      <c r="IUY63" s="20"/>
      <c r="IUZ63" s="20"/>
      <c r="IVA63" s="20"/>
      <c r="IVB63" s="20"/>
      <c r="IVC63" s="20"/>
      <c r="IVD63" s="20"/>
      <c r="IVE63" s="20"/>
      <c r="IVF63" s="20"/>
      <c r="IVG63" s="20"/>
      <c r="IVH63" s="20"/>
      <c r="IVI63" s="20"/>
      <c r="IVJ63" s="20"/>
      <c r="IVK63" s="20"/>
      <c r="IVL63" s="20"/>
      <c r="IVM63" s="20"/>
      <c r="IVN63" s="20"/>
      <c r="IVO63" s="20"/>
      <c r="IVP63" s="20"/>
      <c r="IVQ63" s="20"/>
      <c r="IVR63" s="20"/>
      <c r="IVS63" s="20"/>
      <c r="IVT63" s="20"/>
      <c r="IVU63" s="20"/>
      <c r="IVV63" s="20"/>
      <c r="IVW63" s="20"/>
      <c r="IVX63" s="20"/>
      <c r="IVY63" s="20"/>
      <c r="IVZ63" s="20"/>
      <c r="IWA63" s="20"/>
      <c r="IWB63" s="20"/>
      <c r="IWC63" s="20"/>
      <c r="IWD63" s="20"/>
      <c r="IWE63" s="20"/>
      <c r="IWF63" s="20"/>
      <c r="IWG63" s="20"/>
      <c r="IWH63" s="20"/>
      <c r="IWI63" s="20"/>
      <c r="IWJ63" s="20"/>
      <c r="IWK63" s="20"/>
      <c r="IWL63" s="20"/>
      <c r="IWM63" s="20"/>
      <c r="IWN63" s="20"/>
      <c r="IWO63" s="20"/>
      <c r="IWP63" s="20"/>
      <c r="IWQ63" s="20"/>
      <c r="IWR63" s="20"/>
      <c r="IWS63" s="20"/>
      <c r="IWT63" s="20"/>
      <c r="IWU63" s="20"/>
      <c r="IWV63" s="20"/>
      <c r="IWW63" s="20"/>
      <c r="IWX63" s="20"/>
      <c r="IWY63" s="20"/>
      <c r="IWZ63" s="20"/>
      <c r="IXA63" s="20"/>
      <c r="IXB63" s="20"/>
      <c r="IXC63" s="20"/>
      <c r="IXD63" s="20"/>
      <c r="IXE63" s="20"/>
      <c r="IXF63" s="20"/>
      <c r="IXG63" s="20"/>
      <c r="IXH63" s="20"/>
      <c r="IXI63" s="20"/>
      <c r="IXJ63" s="20"/>
      <c r="IXK63" s="20"/>
      <c r="IXL63" s="20"/>
      <c r="IXM63" s="20"/>
      <c r="IXN63" s="20"/>
      <c r="IXO63" s="20"/>
      <c r="IXP63" s="20"/>
      <c r="IXQ63" s="20"/>
      <c r="IXR63" s="20"/>
      <c r="IXS63" s="20"/>
      <c r="IXT63" s="20"/>
      <c r="IXU63" s="20"/>
      <c r="IXV63" s="20"/>
      <c r="IXW63" s="20"/>
      <c r="IXX63" s="20"/>
      <c r="IXY63" s="20"/>
      <c r="IXZ63" s="20"/>
      <c r="IYA63" s="20"/>
      <c r="IYB63" s="20"/>
      <c r="IYC63" s="20"/>
      <c r="IYD63" s="20"/>
      <c r="IYE63" s="20"/>
      <c r="IYF63" s="20"/>
      <c r="IYG63" s="20"/>
      <c r="IYH63" s="20"/>
      <c r="IYI63" s="20"/>
      <c r="IYJ63" s="20"/>
      <c r="IYK63" s="20"/>
      <c r="IYL63" s="20"/>
      <c r="IYM63" s="20"/>
      <c r="IYN63" s="20"/>
      <c r="IYO63" s="20"/>
      <c r="IYP63" s="20"/>
      <c r="IYQ63" s="20"/>
      <c r="IYR63" s="20"/>
      <c r="IYS63" s="20"/>
      <c r="IYT63" s="20"/>
      <c r="IYU63" s="20"/>
      <c r="IYV63" s="20"/>
      <c r="IYW63" s="20"/>
      <c r="IYX63" s="20"/>
      <c r="IYY63" s="20"/>
      <c r="IYZ63" s="20"/>
      <c r="IZA63" s="20"/>
      <c r="IZB63" s="20"/>
      <c r="IZC63" s="20"/>
      <c r="IZD63" s="20"/>
      <c r="IZE63" s="20"/>
      <c r="IZF63" s="20"/>
      <c r="IZG63" s="20"/>
      <c r="IZH63" s="20"/>
      <c r="IZI63" s="20"/>
      <c r="IZJ63" s="20"/>
      <c r="IZK63" s="20"/>
      <c r="IZL63" s="20"/>
      <c r="IZM63" s="20"/>
      <c r="IZN63" s="20"/>
      <c r="IZO63" s="20"/>
      <c r="IZP63" s="20"/>
      <c r="IZQ63" s="20"/>
      <c r="IZR63" s="20"/>
      <c r="IZS63" s="20"/>
      <c r="IZT63" s="20"/>
      <c r="IZU63" s="20"/>
      <c r="IZV63" s="20"/>
      <c r="IZW63" s="20"/>
      <c r="IZX63" s="20"/>
      <c r="IZY63" s="20"/>
      <c r="IZZ63" s="20"/>
      <c r="JAA63" s="20"/>
      <c r="JAB63" s="20"/>
      <c r="JAC63" s="20"/>
      <c r="JAD63" s="20"/>
      <c r="JAE63" s="20"/>
      <c r="JAF63" s="20"/>
      <c r="JAG63" s="20"/>
      <c r="JAH63" s="20"/>
      <c r="JAI63" s="20"/>
      <c r="JAJ63" s="20"/>
      <c r="JAK63" s="20"/>
      <c r="JAL63" s="20"/>
      <c r="JAM63" s="20"/>
      <c r="JAN63" s="20"/>
      <c r="JAO63" s="20"/>
      <c r="JAP63" s="20"/>
      <c r="JAQ63" s="20"/>
      <c r="JAR63" s="20"/>
      <c r="JAS63" s="20"/>
      <c r="JAT63" s="20"/>
      <c r="JAU63" s="20"/>
      <c r="JAV63" s="20"/>
      <c r="JAW63" s="20"/>
      <c r="JAX63" s="20"/>
      <c r="JAY63" s="20"/>
      <c r="JAZ63" s="20"/>
      <c r="JBA63" s="20"/>
      <c r="JBB63" s="20"/>
      <c r="JBC63" s="20"/>
      <c r="JBD63" s="20"/>
      <c r="JBE63" s="20"/>
      <c r="JBF63" s="20"/>
      <c r="JBG63" s="20"/>
      <c r="JBH63" s="20"/>
      <c r="JBI63" s="20"/>
      <c r="JBJ63" s="20"/>
      <c r="JBK63" s="20"/>
      <c r="JBL63" s="20"/>
      <c r="JBM63" s="20"/>
      <c r="JBN63" s="20"/>
      <c r="JBO63" s="20"/>
      <c r="JBP63" s="20"/>
      <c r="JBQ63" s="20"/>
      <c r="JBR63" s="20"/>
      <c r="JBS63" s="20"/>
      <c r="JBT63" s="20"/>
      <c r="JBU63" s="20"/>
      <c r="JBV63" s="20"/>
      <c r="JBW63" s="20"/>
      <c r="JBX63" s="20"/>
      <c r="JBY63" s="20"/>
      <c r="JBZ63" s="20"/>
      <c r="JCA63" s="20"/>
      <c r="JCB63" s="20"/>
      <c r="JCC63" s="20"/>
      <c r="JCD63" s="20"/>
      <c r="JCE63" s="20"/>
      <c r="JCF63" s="20"/>
      <c r="JCG63" s="20"/>
      <c r="JCH63" s="20"/>
      <c r="JCI63" s="20"/>
      <c r="JCJ63" s="20"/>
      <c r="JCK63" s="20"/>
      <c r="JCL63" s="20"/>
      <c r="JCM63" s="20"/>
      <c r="JCN63" s="20"/>
      <c r="JCO63" s="20"/>
      <c r="JCP63" s="20"/>
      <c r="JCQ63" s="20"/>
      <c r="JCR63" s="20"/>
      <c r="JCS63" s="20"/>
      <c r="JCT63" s="20"/>
      <c r="JCU63" s="20"/>
      <c r="JCV63" s="20"/>
      <c r="JCW63" s="20"/>
      <c r="JCX63" s="20"/>
      <c r="JCY63" s="20"/>
      <c r="JCZ63" s="20"/>
      <c r="JDA63" s="20"/>
      <c r="JDB63" s="20"/>
      <c r="JDC63" s="20"/>
      <c r="JDD63" s="20"/>
      <c r="JDE63" s="20"/>
      <c r="JDF63" s="20"/>
      <c r="JDG63" s="20"/>
      <c r="JDH63" s="20"/>
      <c r="JDI63" s="20"/>
      <c r="JDJ63" s="20"/>
      <c r="JDK63" s="20"/>
      <c r="JDL63" s="20"/>
      <c r="JDM63" s="20"/>
      <c r="JDN63" s="20"/>
      <c r="JDO63" s="20"/>
      <c r="JDP63" s="20"/>
      <c r="JDQ63" s="20"/>
      <c r="JDR63" s="20"/>
      <c r="JDS63" s="20"/>
      <c r="JDT63" s="20"/>
      <c r="JDU63" s="20"/>
      <c r="JDV63" s="20"/>
      <c r="JDW63" s="20"/>
      <c r="JDX63" s="20"/>
      <c r="JDY63" s="20"/>
      <c r="JDZ63" s="20"/>
      <c r="JEA63" s="20"/>
      <c r="JEB63" s="20"/>
      <c r="JEC63" s="20"/>
      <c r="JED63" s="20"/>
      <c r="JEE63" s="20"/>
      <c r="JEF63" s="20"/>
      <c r="JEG63" s="20"/>
      <c r="JEH63" s="20"/>
      <c r="JEI63" s="20"/>
      <c r="JEJ63" s="20"/>
      <c r="JEK63" s="20"/>
      <c r="JEL63" s="20"/>
      <c r="JEM63" s="20"/>
      <c r="JEN63" s="20"/>
      <c r="JEO63" s="20"/>
      <c r="JEP63" s="20"/>
      <c r="JEQ63" s="20"/>
      <c r="JER63" s="20"/>
      <c r="JES63" s="20"/>
      <c r="JET63" s="20"/>
      <c r="JEU63" s="20"/>
      <c r="JEV63" s="20"/>
      <c r="JEW63" s="20"/>
      <c r="JEX63" s="20"/>
      <c r="JEY63" s="20"/>
      <c r="JEZ63" s="20"/>
      <c r="JFA63" s="20"/>
      <c r="JFB63" s="20"/>
      <c r="JFC63" s="20"/>
      <c r="JFD63" s="20"/>
      <c r="JFE63" s="20"/>
      <c r="JFF63" s="20"/>
      <c r="JFG63" s="20"/>
      <c r="JFH63" s="20"/>
      <c r="JFI63" s="20"/>
      <c r="JFJ63" s="20"/>
      <c r="JFK63" s="20"/>
      <c r="JFL63" s="20"/>
      <c r="JFM63" s="20"/>
      <c r="JFN63" s="20"/>
      <c r="JFO63" s="20"/>
      <c r="JFP63" s="20"/>
      <c r="JFQ63" s="20"/>
      <c r="JFR63" s="20"/>
      <c r="JFS63" s="20"/>
      <c r="JFT63" s="20"/>
      <c r="JFU63" s="20"/>
      <c r="JFV63" s="20"/>
      <c r="JFW63" s="20"/>
      <c r="JFX63" s="20"/>
      <c r="JFY63" s="20"/>
      <c r="JFZ63" s="20"/>
      <c r="JGA63" s="20"/>
      <c r="JGB63" s="20"/>
      <c r="JGC63" s="20"/>
      <c r="JGD63" s="20"/>
      <c r="JGE63" s="20"/>
      <c r="JGF63" s="20"/>
      <c r="JGG63" s="20"/>
      <c r="JGH63" s="20"/>
      <c r="JGI63" s="20"/>
      <c r="JGJ63" s="20"/>
      <c r="JGK63" s="20"/>
      <c r="JGL63" s="20"/>
      <c r="JGM63" s="20"/>
      <c r="JGN63" s="20"/>
      <c r="JGO63" s="20"/>
      <c r="JGP63" s="20"/>
      <c r="JGQ63" s="20"/>
      <c r="JGR63" s="20"/>
      <c r="JGS63" s="20"/>
      <c r="JGT63" s="20"/>
      <c r="JGU63" s="20"/>
      <c r="JGV63" s="20"/>
      <c r="JGW63" s="20"/>
      <c r="JGX63" s="20"/>
      <c r="JGY63" s="20"/>
      <c r="JGZ63" s="20"/>
      <c r="JHA63" s="20"/>
      <c r="JHB63" s="20"/>
      <c r="JHC63" s="20"/>
      <c r="JHD63" s="20"/>
      <c r="JHE63" s="20"/>
      <c r="JHF63" s="20"/>
      <c r="JHG63" s="20"/>
      <c r="JHH63" s="20"/>
      <c r="JHI63" s="20"/>
      <c r="JHJ63" s="20"/>
      <c r="JHK63" s="20"/>
      <c r="JHL63" s="20"/>
      <c r="JHM63" s="20"/>
      <c r="JHN63" s="20"/>
      <c r="JHO63" s="20"/>
      <c r="JHP63" s="20"/>
      <c r="JHQ63" s="20"/>
      <c r="JHR63" s="20"/>
      <c r="JHS63" s="20"/>
      <c r="JHT63" s="20"/>
      <c r="JHU63" s="20"/>
      <c r="JHV63" s="20"/>
      <c r="JHW63" s="20"/>
      <c r="JHX63" s="20"/>
      <c r="JHY63" s="20"/>
      <c r="JHZ63" s="20"/>
      <c r="JIA63" s="20"/>
      <c r="JIB63" s="20"/>
      <c r="JIC63" s="20"/>
      <c r="JID63" s="20"/>
      <c r="JIE63" s="20"/>
      <c r="JIF63" s="20"/>
      <c r="JIG63" s="20"/>
      <c r="JIH63" s="20"/>
      <c r="JII63" s="20"/>
      <c r="JIJ63" s="20"/>
      <c r="JIK63" s="20"/>
      <c r="JIL63" s="20"/>
      <c r="JIM63" s="20"/>
      <c r="JIN63" s="20"/>
      <c r="JIO63" s="20"/>
      <c r="JIP63" s="20"/>
      <c r="JIQ63" s="20"/>
      <c r="JIR63" s="20"/>
      <c r="JIS63" s="20"/>
      <c r="JIT63" s="20"/>
      <c r="JIU63" s="20"/>
      <c r="JIV63" s="20"/>
      <c r="JIW63" s="20"/>
      <c r="JIX63" s="20"/>
      <c r="JIY63" s="20"/>
      <c r="JIZ63" s="20"/>
      <c r="JJA63" s="20"/>
      <c r="JJB63" s="20"/>
      <c r="JJC63" s="20"/>
      <c r="JJD63" s="20"/>
      <c r="JJE63" s="20"/>
      <c r="JJF63" s="20"/>
      <c r="JJG63" s="20"/>
      <c r="JJH63" s="20"/>
      <c r="JJI63" s="20"/>
      <c r="JJJ63" s="20"/>
      <c r="JJK63" s="20"/>
      <c r="JJL63" s="20"/>
      <c r="JJM63" s="20"/>
      <c r="JJN63" s="20"/>
      <c r="JJO63" s="20"/>
      <c r="JJP63" s="20"/>
      <c r="JJQ63" s="20"/>
      <c r="JJR63" s="20"/>
      <c r="JJS63" s="20"/>
      <c r="JJT63" s="20"/>
      <c r="JJU63" s="20"/>
      <c r="JJV63" s="20"/>
      <c r="JJW63" s="20"/>
      <c r="JJX63" s="20"/>
      <c r="JJY63" s="20"/>
      <c r="JJZ63" s="20"/>
      <c r="JKA63" s="20"/>
      <c r="JKB63" s="20"/>
      <c r="JKC63" s="20"/>
      <c r="JKD63" s="20"/>
      <c r="JKE63" s="20"/>
      <c r="JKF63" s="20"/>
      <c r="JKG63" s="20"/>
      <c r="JKH63" s="20"/>
      <c r="JKI63" s="20"/>
      <c r="JKJ63" s="20"/>
      <c r="JKK63" s="20"/>
      <c r="JKL63" s="20"/>
      <c r="JKM63" s="20"/>
      <c r="JKN63" s="20"/>
      <c r="JKO63" s="20"/>
      <c r="JKP63" s="20"/>
      <c r="JKQ63" s="20"/>
      <c r="JKR63" s="20"/>
      <c r="JKS63" s="20"/>
      <c r="JKT63" s="20"/>
      <c r="JKU63" s="20"/>
      <c r="JKV63" s="20"/>
      <c r="JKW63" s="20"/>
      <c r="JKX63" s="20"/>
      <c r="JKY63" s="20"/>
      <c r="JKZ63" s="20"/>
      <c r="JLA63" s="20"/>
      <c r="JLB63" s="20"/>
      <c r="JLC63" s="20"/>
      <c r="JLD63" s="20"/>
      <c r="JLE63" s="20"/>
      <c r="JLF63" s="20"/>
      <c r="JLG63" s="20"/>
      <c r="JLH63" s="20"/>
      <c r="JLI63" s="20"/>
      <c r="JLJ63" s="20"/>
      <c r="JLK63" s="20"/>
      <c r="JLL63" s="20"/>
      <c r="JLM63" s="20"/>
      <c r="JLN63" s="20"/>
      <c r="JLO63" s="20"/>
      <c r="JLP63" s="20"/>
      <c r="JLQ63" s="20"/>
      <c r="JLR63" s="20"/>
      <c r="JLS63" s="20"/>
      <c r="JLT63" s="20"/>
      <c r="JLU63" s="20"/>
      <c r="JLV63" s="20"/>
      <c r="JLW63" s="20"/>
      <c r="JLX63" s="20"/>
      <c r="JLY63" s="20"/>
      <c r="JLZ63" s="20"/>
      <c r="JMA63" s="20"/>
      <c r="JMB63" s="20"/>
      <c r="JMC63" s="20"/>
      <c r="JMD63" s="20"/>
      <c r="JME63" s="20"/>
      <c r="JMF63" s="20"/>
      <c r="JMG63" s="20"/>
      <c r="JMH63" s="20"/>
      <c r="JMI63" s="20"/>
      <c r="JMJ63" s="20"/>
      <c r="JMK63" s="20"/>
      <c r="JML63" s="20"/>
      <c r="JMM63" s="20"/>
      <c r="JMN63" s="20"/>
      <c r="JMO63" s="20"/>
      <c r="JMP63" s="20"/>
      <c r="JMQ63" s="20"/>
      <c r="JMR63" s="20"/>
      <c r="JMS63" s="20"/>
      <c r="JMT63" s="20"/>
      <c r="JMU63" s="20"/>
      <c r="JMV63" s="20"/>
      <c r="JMW63" s="20"/>
      <c r="JMX63" s="20"/>
      <c r="JMY63" s="20"/>
      <c r="JMZ63" s="20"/>
      <c r="JNA63" s="20"/>
      <c r="JNB63" s="20"/>
      <c r="JNC63" s="20"/>
      <c r="JND63" s="20"/>
      <c r="JNE63" s="20"/>
      <c r="JNF63" s="20"/>
      <c r="JNG63" s="20"/>
      <c r="JNH63" s="20"/>
      <c r="JNI63" s="20"/>
      <c r="JNJ63" s="20"/>
      <c r="JNK63" s="20"/>
      <c r="JNL63" s="20"/>
      <c r="JNM63" s="20"/>
      <c r="JNN63" s="20"/>
      <c r="JNO63" s="20"/>
      <c r="JNP63" s="20"/>
      <c r="JNQ63" s="20"/>
      <c r="JNR63" s="20"/>
      <c r="JNS63" s="20"/>
      <c r="JNT63" s="20"/>
      <c r="JNU63" s="20"/>
      <c r="JNV63" s="20"/>
      <c r="JNW63" s="20"/>
      <c r="JNX63" s="20"/>
      <c r="JNY63" s="20"/>
      <c r="JNZ63" s="20"/>
      <c r="JOA63" s="20"/>
      <c r="JOB63" s="20"/>
      <c r="JOC63" s="20"/>
      <c r="JOD63" s="20"/>
      <c r="JOE63" s="20"/>
      <c r="JOF63" s="20"/>
      <c r="JOG63" s="20"/>
      <c r="JOH63" s="20"/>
      <c r="JOI63" s="20"/>
      <c r="JOJ63" s="20"/>
      <c r="JOK63" s="20"/>
      <c r="JOL63" s="20"/>
      <c r="JOM63" s="20"/>
      <c r="JON63" s="20"/>
      <c r="JOO63" s="20"/>
      <c r="JOP63" s="20"/>
      <c r="JOQ63" s="20"/>
      <c r="JOR63" s="20"/>
      <c r="JOS63" s="20"/>
      <c r="JOT63" s="20"/>
      <c r="JOU63" s="20"/>
      <c r="JOV63" s="20"/>
      <c r="JOW63" s="20"/>
      <c r="JOX63" s="20"/>
      <c r="JOY63" s="20"/>
      <c r="JOZ63" s="20"/>
      <c r="JPA63" s="20"/>
      <c r="JPB63" s="20"/>
      <c r="JPC63" s="20"/>
      <c r="JPD63" s="20"/>
      <c r="JPE63" s="20"/>
      <c r="JPF63" s="20"/>
      <c r="JPG63" s="20"/>
      <c r="JPH63" s="20"/>
      <c r="JPI63" s="20"/>
      <c r="JPJ63" s="20"/>
      <c r="JPK63" s="20"/>
      <c r="JPL63" s="20"/>
      <c r="JPM63" s="20"/>
      <c r="JPN63" s="20"/>
      <c r="JPO63" s="20"/>
      <c r="JPP63" s="20"/>
      <c r="JPQ63" s="20"/>
      <c r="JPR63" s="20"/>
      <c r="JPS63" s="20"/>
      <c r="JPT63" s="20"/>
      <c r="JPU63" s="20"/>
      <c r="JPV63" s="20"/>
      <c r="JPW63" s="20"/>
      <c r="JPX63" s="20"/>
      <c r="JPY63" s="20"/>
      <c r="JPZ63" s="20"/>
      <c r="JQA63" s="20"/>
      <c r="JQB63" s="20"/>
      <c r="JQC63" s="20"/>
      <c r="JQD63" s="20"/>
      <c r="JQE63" s="20"/>
      <c r="JQF63" s="20"/>
      <c r="JQG63" s="20"/>
      <c r="JQH63" s="20"/>
      <c r="JQI63" s="20"/>
      <c r="JQJ63" s="20"/>
      <c r="JQK63" s="20"/>
      <c r="JQL63" s="20"/>
      <c r="JQM63" s="20"/>
      <c r="JQN63" s="20"/>
      <c r="JQO63" s="20"/>
      <c r="JQP63" s="20"/>
      <c r="JQQ63" s="20"/>
      <c r="JQR63" s="20"/>
      <c r="JQS63" s="20"/>
      <c r="JQT63" s="20"/>
      <c r="JQU63" s="20"/>
      <c r="JQV63" s="20"/>
      <c r="JQW63" s="20"/>
      <c r="JQX63" s="20"/>
      <c r="JQY63" s="20"/>
      <c r="JQZ63" s="20"/>
      <c r="JRA63" s="20"/>
      <c r="JRB63" s="20"/>
      <c r="JRC63" s="20"/>
      <c r="JRD63" s="20"/>
      <c r="JRE63" s="20"/>
      <c r="JRF63" s="20"/>
      <c r="JRG63" s="20"/>
      <c r="JRH63" s="20"/>
      <c r="JRI63" s="20"/>
      <c r="JRJ63" s="20"/>
      <c r="JRK63" s="20"/>
      <c r="JRL63" s="20"/>
      <c r="JRM63" s="20"/>
      <c r="JRN63" s="20"/>
      <c r="JRO63" s="20"/>
      <c r="JRP63" s="20"/>
      <c r="JRQ63" s="20"/>
      <c r="JRR63" s="20"/>
      <c r="JRS63" s="20"/>
      <c r="JRT63" s="20"/>
      <c r="JRU63" s="20"/>
      <c r="JRV63" s="20"/>
      <c r="JRW63" s="20"/>
      <c r="JRX63" s="20"/>
      <c r="JRY63" s="20"/>
      <c r="JRZ63" s="20"/>
      <c r="JSA63" s="20"/>
      <c r="JSB63" s="20"/>
      <c r="JSC63" s="20"/>
      <c r="JSD63" s="20"/>
      <c r="JSE63" s="20"/>
      <c r="JSF63" s="20"/>
      <c r="JSG63" s="20"/>
      <c r="JSH63" s="20"/>
      <c r="JSI63" s="20"/>
      <c r="JSJ63" s="20"/>
      <c r="JSK63" s="20"/>
      <c r="JSL63" s="20"/>
      <c r="JSM63" s="20"/>
      <c r="JSN63" s="20"/>
      <c r="JSO63" s="20"/>
      <c r="JSP63" s="20"/>
      <c r="JSQ63" s="20"/>
      <c r="JSR63" s="20"/>
      <c r="JSS63" s="20"/>
      <c r="JST63" s="20"/>
      <c r="JSU63" s="20"/>
      <c r="JSV63" s="20"/>
      <c r="JSW63" s="20"/>
      <c r="JSX63" s="20"/>
      <c r="JSY63" s="20"/>
      <c r="JSZ63" s="20"/>
      <c r="JTA63" s="20"/>
      <c r="JTB63" s="20"/>
      <c r="JTC63" s="20"/>
      <c r="JTD63" s="20"/>
      <c r="JTE63" s="20"/>
      <c r="JTF63" s="20"/>
      <c r="JTG63" s="20"/>
      <c r="JTH63" s="20"/>
      <c r="JTI63" s="20"/>
      <c r="JTJ63" s="20"/>
      <c r="JTK63" s="20"/>
      <c r="JTL63" s="20"/>
      <c r="JTM63" s="20"/>
      <c r="JTN63" s="20"/>
      <c r="JTO63" s="20"/>
      <c r="JTP63" s="20"/>
      <c r="JTQ63" s="20"/>
      <c r="JTR63" s="20"/>
      <c r="JTS63" s="20"/>
      <c r="JTT63" s="20"/>
      <c r="JTU63" s="20"/>
      <c r="JTV63" s="20"/>
      <c r="JTW63" s="20"/>
      <c r="JTX63" s="20"/>
      <c r="JTY63" s="20"/>
      <c r="JTZ63" s="20"/>
      <c r="JUA63" s="20"/>
      <c r="JUB63" s="20"/>
      <c r="JUC63" s="20"/>
      <c r="JUD63" s="20"/>
      <c r="JUE63" s="20"/>
      <c r="JUF63" s="20"/>
      <c r="JUG63" s="20"/>
      <c r="JUH63" s="20"/>
      <c r="JUI63" s="20"/>
      <c r="JUJ63" s="20"/>
      <c r="JUK63" s="20"/>
      <c r="JUL63" s="20"/>
      <c r="JUM63" s="20"/>
      <c r="JUN63" s="20"/>
      <c r="JUO63" s="20"/>
      <c r="JUP63" s="20"/>
      <c r="JUQ63" s="20"/>
      <c r="JUR63" s="20"/>
      <c r="JUS63" s="20"/>
      <c r="JUT63" s="20"/>
      <c r="JUU63" s="20"/>
      <c r="JUV63" s="20"/>
      <c r="JUW63" s="20"/>
      <c r="JUX63" s="20"/>
      <c r="JUY63" s="20"/>
      <c r="JUZ63" s="20"/>
      <c r="JVA63" s="20"/>
      <c r="JVB63" s="20"/>
      <c r="JVC63" s="20"/>
      <c r="JVD63" s="20"/>
      <c r="JVE63" s="20"/>
      <c r="JVF63" s="20"/>
      <c r="JVG63" s="20"/>
      <c r="JVH63" s="20"/>
      <c r="JVI63" s="20"/>
      <c r="JVJ63" s="20"/>
      <c r="JVK63" s="20"/>
      <c r="JVL63" s="20"/>
      <c r="JVM63" s="20"/>
      <c r="JVN63" s="20"/>
      <c r="JVO63" s="20"/>
      <c r="JVP63" s="20"/>
      <c r="JVQ63" s="20"/>
      <c r="JVR63" s="20"/>
      <c r="JVS63" s="20"/>
      <c r="JVT63" s="20"/>
      <c r="JVU63" s="20"/>
      <c r="JVV63" s="20"/>
      <c r="JVW63" s="20"/>
      <c r="JVX63" s="20"/>
      <c r="JVY63" s="20"/>
      <c r="JVZ63" s="20"/>
      <c r="JWA63" s="20"/>
      <c r="JWB63" s="20"/>
      <c r="JWC63" s="20"/>
      <c r="JWD63" s="20"/>
      <c r="JWE63" s="20"/>
      <c r="JWF63" s="20"/>
      <c r="JWG63" s="20"/>
      <c r="JWH63" s="20"/>
      <c r="JWI63" s="20"/>
      <c r="JWJ63" s="20"/>
      <c r="JWK63" s="20"/>
      <c r="JWL63" s="20"/>
      <c r="JWM63" s="20"/>
      <c r="JWN63" s="20"/>
      <c r="JWO63" s="20"/>
      <c r="JWP63" s="20"/>
      <c r="JWQ63" s="20"/>
      <c r="JWR63" s="20"/>
      <c r="JWS63" s="20"/>
      <c r="JWT63" s="20"/>
      <c r="JWU63" s="20"/>
      <c r="JWV63" s="20"/>
      <c r="JWW63" s="20"/>
      <c r="JWX63" s="20"/>
      <c r="JWY63" s="20"/>
      <c r="JWZ63" s="20"/>
      <c r="JXA63" s="20"/>
      <c r="JXB63" s="20"/>
      <c r="JXC63" s="20"/>
      <c r="JXD63" s="20"/>
      <c r="JXE63" s="20"/>
      <c r="JXF63" s="20"/>
      <c r="JXG63" s="20"/>
      <c r="JXH63" s="20"/>
      <c r="JXI63" s="20"/>
      <c r="JXJ63" s="20"/>
      <c r="JXK63" s="20"/>
      <c r="JXL63" s="20"/>
      <c r="JXM63" s="20"/>
      <c r="JXN63" s="20"/>
      <c r="JXO63" s="20"/>
      <c r="JXP63" s="20"/>
      <c r="JXQ63" s="20"/>
      <c r="JXR63" s="20"/>
      <c r="JXS63" s="20"/>
      <c r="JXT63" s="20"/>
      <c r="JXU63" s="20"/>
      <c r="JXV63" s="20"/>
      <c r="JXW63" s="20"/>
      <c r="JXX63" s="20"/>
      <c r="JXY63" s="20"/>
      <c r="JXZ63" s="20"/>
      <c r="JYA63" s="20"/>
      <c r="JYB63" s="20"/>
      <c r="JYC63" s="20"/>
      <c r="JYD63" s="20"/>
      <c r="JYE63" s="20"/>
      <c r="JYF63" s="20"/>
      <c r="JYG63" s="20"/>
      <c r="JYH63" s="20"/>
      <c r="JYI63" s="20"/>
      <c r="JYJ63" s="20"/>
      <c r="JYK63" s="20"/>
      <c r="JYL63" s="20"/>
      <c r="JYM63" s="20"/>
      <c r="JYN63" s="20"/>
      <c r="JYO63" s="20"/>
      <c r="JYP63" s="20"/>
      <c r="JYQ63" s="20"/>
      <c r="JYR63" s="20"/>
      <c r="JYS63" s="20"/>
      <c r="JYT63" s="20"/>
      <c r="JYU63" s="20"/>
      <c r="JYV63" s="20"/>
      <c r="JYW63" s="20"/>
      <c r="JYX63" s="20"/>
      <c r="JYY63" s="20"/>
      <c r="JYZ63" s="20"/>
      <c r="JZA63" s="20"/>
      <c r="JZB63" s="20"/>
      <c r="JZC63" s="20"/>
      <c r="JZD63" s="20"/>
      <c r="JZE63" s="20"/>
      <c r="JZF63" s="20"/>
      <c r="JZG63" s="20"/>
      <c r="JZH63" s="20"/>
      <c r="JZI63" s="20"/>
      <c r="JZJ63" s="20"/>
      <c r="JZK63" s="20"/>
      <c r="JZL63" s="20"/>
      <c r="JZM63" s="20"/>
      <c r="JZN63" s="20"/>
      <c r="JZO63" s="20"/>
      <c r="JZP63" s="20"/>
      <c r="JZQ63" s="20"/>
      <c r="JZR63" s="20"/>
      <c r="JZS63" s="20"/>
      <c r="JZT63" s="20"/>
      <c r="JZU63" s="20"/>
      <c r="JZV63" s="20"/>
      <c r="JZW63" s="20"/>
      <c r="JZX63" s="20"/>
      <c r="JZY63" s="20"/>
      <c r="JZZ63" s="20"/>
      <c r="KAA63" s="20"/>
      <c r="KAB63" s="20"/>
      <c r="KAC63" s="20"/>
      <c r="KAD63" s="20"/>
      <c r="KAE63" s="20"/>
      <c r="KAF63" s="20"/>
      <c r="KAG63" s="20"/>
      <c r="KAH63" s="20"/>
      <c r="KAI63" s="20"/>
      <c r="KAJ63" s="20"/>
      <c r="KAK63" s="20"/>
      <c r="KAL63" s="20"/>
      <c r="KAM63" s="20"/>
      <c r="KAN63" s="20"/>
      <c r="KAO63" s="20"/>
      <c r="KAP63" s="20"/>
      <c r="KAQ63" s="20"/>
      <c r="KAR63" s="20"/>
      <c r="KAS63" s="20"/>
      <c r="KAT63" s="20"/>
      <c r="KAU63" s="20"/>
      <c r="KAV63" s="20"/>
      <c r="KAW63" s="20"/>
      <c r="KAX63" s="20"/>
      <c r="KAY63" s="20"/>
      <c r="KAZ63" s="20"/>
      <c r="KBA63" s="20"/>
      <c r="KBB63" s="20"/>
      <c r="KBC63" s="20"/>
      <c r="KBD63" s="20"/>
      <c r="KBE63" s="20"/>
      <c r="KBF63" s="20"/>
      <c r="KBG63" s="20"/>
      <c r="KBH63" s="20"/>
      <c r="KBI63" s="20"/>
      <c r="KBJ63" s="20"/>
      <c r="KBK63" s="20"/>
      <c r="KBL63" s="20"/>
      <c r="KBM63" s="20"/>
      <c r="KBN63" s="20"/>
      <c r="KBO63" s="20"/>
      <c r="KBP63" s="20"/>
      <c r="KBQ63" s="20"/>
      <c r="KBR63" s="20"/>
      <c r="KBS63" s="20"/>
      <c r="KBT63" s="20"/>
      <c r="KBU63" s="20"/>
      <c r="KBV63" s="20"/>
      <c r="KBW63" s="20"/>
      <c r="KBX63" s="20"/>
      <c r="KBY63" s="20"/>
      <c r="KBZ63" s="20"/>
      <c r="KCA63" s="20"/>
      <c r="KCB63" s="20"/>
      <c r="KCC63" s="20"/>
      <c r="KCD63" s="20"/>
      <c r="KCE63" s="20"/>
      <c r="KCF63" s="20"/>
      <c r="KCG63" s="20"/>
      <c r="KCH63" s="20"/>
      <c r="KCI63" s="20"/>
      <c r="KCJ63" s="20"/>
      <c r="KCK63" s="20"/>
      <c r="KCL63" s="20"/>
      <c r="KCM63" s="20"/>
      <c r="KCN63" s="20"/>
      <c r="KCO63" s="20"/>
      <c r="KCP63" s="20"/>
      <c r="KCQ63" s="20"/>
      <c r="KCR63" s="20"/>
      <c r="KCS63" s="20"/>
      <c r="KCT63" s="20"/>
      <c r="KCU63" s="20"/>
      <c r="KCV63" s="20"/>
      <c r="KCW63" s="20"/>
      <c r="KCX63" s="20"/>
      <c r="KCY63" s="20"/>
      <c r="KCZ63" s="20"/>
      <c r="KDA63" s="20"/>
      <c r="KDB63" s="20"/>
      <c r="KDC63" s="20"/>
      <c r="KDD63" s="20"/>
      <c r="KDE63" s="20"/>
      <c r="KDF63" s="20"/>
      <c r="KDG63" s="20"/>
      <c r="KDH63" s="20"/>
      <c r="KDI63" s="20"/>
      <c r="KDJ63" s="20"/>
      <c r="KDK63" s="20"/>
      <c r="KDL63" s="20"/>
      <c r="KDM63" s="20"/>
      <c r="KDN63" s="20"/>
      <c r="KDO63" s="20"/>
      <c r="KDP63" s="20"/>
      <c r="KDQ63" s="20"/>
      <c r="KDR63" s="20"/>
      <c r="KDS63" s="20"/>
      <c r="KDT63" s="20"/>
      <c r="KDU63" s="20"/>
      <c r="KDV63" s="20"/>
      <c r="KDW63" s="20"/>
      <c r="KDX63" s="20"/>
      <c r="KDY63" s="20"/>
      <c r="KDZ63" s="20"/>
      <c r="KEA63" s="20"/>
      <c r="KEB63" s="20"/>
      <c r="KEC63" s="20"/>
      <c r="KED63" s="20"/>
      <c r="KEE63" s="20"/>
      <c r="KEF63" s="20"/>
      <c r="KEG63" s="20"/>
      <c r="KEH63" s="20"/>
      <c r="KEI63" s="20"/>
      <c r="KEJ63" s="20"/>
      <c r="KEK63" s="20"/>
      <c r="KEL63" s="20"/>
      <c r="KEM63" s="20"/>
      <c r="KEN63" s="20"/>
      <c r="KEO63" s="20"/>
      <c r="KEP63" s="20"/>
      <c r="KEQ63" s="20"/>
      <c r="KER63" s="20"/>
      <c r="KES63" s="20"/>
      <c r="KET63" s="20"/>
      <c r="KEU63" s="20"/>
      <c r="KEV63" s="20"/>
      <c r="KEW63" s="20"/>
      <c r="KEX63" s="20"/>
      <c r="KEY63" s="20"/>
      <c r="KEZ63" s="20"/>
      <c r="KFA63" s="20"/>
      <c r="KFB63" s="20"/>
      <c r="KFC63" s="20"/>
      <c r="KFD63" s="20"/>
      <c r="KFE63" s="20"/>
      <c r="KFF63" s="20"/>
      <c r="KFG63" s="20"/>
      <c r="KFH63" s="20"/>
      <c r="KFI63" s="20"/>
      <c r="KFJ63" s="20"/>
      <c r="KFK63" s="20"/>
      <c r="KFL63" s="20"/>
      <c r="KFM63" s="20"/>
      <c r="KFN63" s="20"/>
      <c r="KFO63" s="20"/>
      <c r="KFP63" s="20"/>
      <c r="KFQ63" s="20"/>
      <c r="KFR63" s="20"/>
      <c r="KFS63" s="20"/>
      <c r="KFT63" s="20"/>
      <c r="KFU63" s="20"/>
      <c r="KFV63" s="20"/>
      <c r="KFW63" s="20"/>
      <c r="KFX63" s="20"/>
      <c r="KFY63" s="20"/>
      <c r="KFZ63" s="20"/>
      <c r="KGA63" s="20"/>
      <c r="KGB63" s="20"/>
      <c r="KGC63" s="20"/>
      <c r="KGD63" s="20"/>
      <c r="KGE63" s="20"/>
      <c r="KGF63" s="20"/>
      <c r="KGG63" s="20"/>
      <c r="KGH63" s="20"/>
      <c r="KGI63" s="20"/>
      <c r="KGJ63" s="20"/>
      <c r="KGK63" s="20"/>
      <c r="KGL63" s="20"/>
      <c r="KGM63" s="20"/>
      <c r="KGN63" s="20"/>
      <c r="KGO63" s="20"/>
      <c r="KGP63" s="20"/>
      <c r="KGQ63" s="20"/>
      <c r="KGR63" s="20"/>
      <c r="KGS63" s="20"/>
      <c r="KGT63" s="20"/>
      <c r="KGU63" s="20"/>
      <c r="KGV63" s="20"/>
      <c r="KGW63" s="20"/>
      <c r="KGX63" s="20"/>
      <c r="KGY63" s="20"/>
      <c r="KGZ63" s="20"/>
      <c r="KHA63" s="20"/>
      <c r="KHB63" s="20"/>
      <c r="KHC63" s="20"/>
      <c r="KHD63" s="20"/>
      <c r="KHE63" s="20"/>
      <c r="KHF63" s="20"/>
      <c r="KHG63" s="20"/>
      <c r="KHH63" s="20"/>
      <c r="KHI63" s="20"/>
      <c r="KHJ63" s="20"/>
      <c r="KHK63" s="20"/>
      <c r="KHL63" s="20"/>
      <c r="KHM63" s="20"/>
      <c r="KHN63" s="20"/>
      <c r="KHO63" s="20"/>
      <c r="KHP63" s="20"/>
      <c r="KHQ63" s="20"/>
      <c r="KHR63" s="20"/>
      <c r="KHS63" s="20"/>
      <c r="KHT63" s="20"/>
      <c r="KHU63" s="20"/>
      <c r="KHV63" s="20"/>
      <c r="KHW63" s="20"/>
      <c r="KHX63" s="20"/>
      <c r="KHY63" s="20"/>
      <c r="KHZ63" s="20"/>
      <c r="KIA63" s="20"/>
      <c r="KIB63" s="20"/>
      <c r="KIC63" s="20"/>
      <c r="KID63" s="20"/>
      <c r="KIE63" s="20"/>
      <c r="KIF63" s="20"/>
      <c r="KIG63" s="20"/>
      <c r="KIH63" s="20"/>
      <c r="KII63" s="20"/>
      <c r="KIJ63" s="20"/>
      <c r="KIK63" s="20"/>
      <c r="KIL63" s="20"/>
      <c r="KIM63" s="20"/>
      <c r="KIN63" s="20"/>
      <c r="KIO63" s="20"/>
      <c r="KIP63" s="20"/>
      <c r="KIQ63" s="20"/>
      <c r="KIR63" s="20"/>
      <c r="KIS63" s="20"/>
      <c r="KIT63" s="20"/>
      <c r="KIU63" s="20"/>
      <c r="KIV63" s="20"/>
      <c r="KIW63" s="20"/>
      <c r="KIX63" s="20"/>
      <c r="KIY63" s="20"/>
      <c r="KIZ63" s="20"/>
      <c r="KJA63" s="20"/>
      <c r="KJB63" s="20"/>
      <c r="KJC63" s="20"/>
      <c r="KJD63" s="20"/>
      <c r="KJE63" s="20"/>
      <c r="KJF63" s="20"/>
      <c r="KJG63" s="20"/>
      <c r="KJH63" s="20"/>
      <c r="KJI63" s="20"/>
      <c r="KJJ63" s="20"/>
      <c r="KJK63" s="20"/>
      <c r="KJL63" s="20"/>
      <c r="KJM63" s="20"/>
      <c r="KJN63" s="20"/>
      <c r="KJO63" s="20"/>
      <c r="KJP63" s="20"/>
      <c r="KJQ63" s="20"/>
      <c r="KJR63" s="20"/>
      <c r="KJS63" s="20"/>
      <c r="KJT63" s="20"/>
      <c r="KJU63" s="20"/>
      <c r="KJV63" s="20"/>
      <c r="KJW63" s="20"/>
      <c r="KJX63" s="20"/>
      <c r="KJY63" s="20"/>
      <c r="KJZ63" s="20"/>
      <c r="KKA63" s="20"/>
      <c r="KKB63" s="20"/>
      <c r="KKC63" s="20"/>
      <c r="KKD63" s="20"/>
      <c r="KKE63" s="20"/>
      <c r="KKF63" s="20"/>
      <c r="KKG63" s="20"/>
      <c r="KKH63" s="20"/>
      <c r="KKI63" s="20"/>
      <c r="KKJ63" s="20"/>
      <c r="KKK63" s="20"/>
      <c r="KKL63" s="20"/>
      <c r="KKM63" s="20"/>
      <c r="KKN63" s="20"/>
      <c r="KKO63" s="20"/>
      <c r="KKP63" s="20"/>
      <c r="KKQ63" s="20"/>
      <c r="KKR63" s="20"/>
      <c r="KKS63" s="20"/>
      <c r="KKT63" s="20"/>
      <c r="KKU63" s="20"/>
      <c r="KKV63" s="20"/>
      <c r="KKW63" s="20"/>
      <c r="KKX63" s="20"/>
      <c r="KKY63" s="20"/>
      <c r="KKZ63" s="20"/>
      <c r="KLA63" s="20"/>
      <c r="KLB63" s="20"/>
      <c r="KLC63" s="20"/>
      <c r="KLD63" s="20"/>
      <c r="KLE63" s="20"/>
      <c r="KLF63" s="20"/>
      <c r="KLG63" s="20"/>
      <c r="KLH63" s="20"/>
      <c r="KLI63" s="20"/>
      <c r="KLJ63" s="20"/>
      <c r="KLK63" s="20"/>
      <c r="KLL63" s="20"/>
      <c r="KLM63" s="20"/>
      <c r="KLN63" s="20"/>
      <c r="KLO63" s="20"/>
      <c r="KLP63" s="20"/>
      <c r="KLQ63" s="20"/>
      <c r="KLR63" s="20"/>
      <c r="KLS63" s="20"/>
      <c r="KLT63" s="20"/>
      <c r="KLU63" s="20"/>
      <c r="KLV63" s="20"/>
      <c r="KLW63" s="20"/>
      <c r="KLX63" s="20"/>
      <c r="KLY63" s="20"/>
      <c r="KLZ63" s="20"/>
      <c r="KMA63" s="20"/>
      <c r="KMB63" s="20"/>
      <c r="KMC63" s="20"/>
      <c r="KMD63" s="20"/>
      <c r="KME63" s="20"/>
      <c r="KMF63" s="20"/>
      <c r="KMG63" s="20"/>
      <c r="KMH63" s="20"/>
      <c r="KMI63" s="20"/>
      <c r="KMJ63" s="20"/>
      <c r="KMK63" s="20"/>
      <c r="KML63" s="20"/>
      <c r="KMM63" s="20"/>
      <c r="KMN63" s="20"/>
      <c r="KMO63" s="20"/>
      <c r="KMP63" s="20"/>
      <c r="KMQ63" s="20"/>
      <c r="KMR63" s="20"/>
      <c r="KMS63" s="20"/>
      <c r="KMT63" s="20"/>
      <c r="KMU63" s="20"/>
      <c r="KMV63" s="20"/>
      <c r="KMW63" s="20"/>
      <c r="KMX63" s="20"/>
      <c r="KMY63" s="20"/>
      <c r="KMZ63" s="20"/>
      <c r="KNA63" s="20"/>
      <c r="KNB63" s="20"/>
      <c r="KNC63" s="20"/>
      <c r="KND63" s="20"/>
      <c r="KNE63" s="20"/>
      <c r="KNF63" s="20"/>
      <c r="KNG63" s="20"/>
      <c r="KNH63" s="20"/>
      <c r="KNI63" s="20"/>
      <c r="KNJ63" s="20"/>
      <c r="KNK63" s="20"/>
      <c r="KNL63" s="20"/>
      <c r="KNM63" s="20"/>
      <c r="KNN63" s="20"/>
      <c r="KNO63" s="20"/>
      <c r="KNP63" s="20"/>
      <c r="KNQ63" s="20"/>
      <c r="KNR63" s="20"/>
      <c r="KNS63" s="20"/>
      <c r="KNT63" s="20"/>
      <c r="KNU63" s="20"/>
      <c r="KNV63" s="20"/>
      <c r="KNW63" s="20"/>
      <c r="KNX63" s="20"/>
      <c r="KNY63" s="20"/>
      <c r="KNZ63" s="20"/>
      <c r="KOA63" s="20"/>
      <c r="KOB63" s="20"/>
      <c r="KOC63" s="20"/>
      <c r="KOD63" s="20"/>
      <c r="KOE63" s="20"/>
      <c r="KOF63" s="20"/>
      <c r="KOG63" s="20"/>
      <c r="KOH63" s="20"/>
      <c r="KOI63" s="20"/>
      <c r="KOJ63" s="20"/>
      <c r="KOK63" s="20"/>
      <c r="KOL63" s="20"/>
      <c r="KOM63" s="20"/>
      <c r="KON63" s="20"/>
      <c r="KOO63" s="20"/>
      <c r="KOP63" s="20"/>
      <c r="KOQ63" s="20"/>
      <c r="KOR63" s="20"/>
      <c r="KOS63" s="20"/>
      <c r="KOT63" s="20"/>
      <c r="KOU63" s="20"/>
      <c r="KOV63" s="20"/>
      <c r="KOW63" s="20"/>
      <c r="KOX63" s="20"/>
      <c r="KOY63" s="20"/>
      <c r="KOZ63" s="20"/>
      <c r="KPA63" s="20"/>
      <c r="KPB63" s="20"/>
      <c r="KPC63" s="20"/>
      <c r="KPD63" s="20"/>
      <c r="KPE63" s="20"/>
      <c r="KPF63" s="20"/>
      <c r="KPG63" s="20"/>
      <c r="KPH63" s="20"/>
      <c r="KPI63" s="20"/>
      <c r="KPJ63" s="20"/>
      <c r="KPK63" s="20"/>
      <c r="KPL63" s="20"/>
      <c r="KPM63" s="20"/>
      <c r="KPN63" s="20"/>
      <c r="KPO63" s="20"/>
      <c r="KPP63" s="20"/>
      <c r="KPQ63" s="20"/>
      <c r="KPR63" s="20"/>
      <c r="KPS63" s="20"/>
      <c r="KPT63" s="20"/>
      <c r="KPU63" s="20"/>
      <c r="KPV63" s="20"/>
      <c r="KPW63" s="20"/>
      <c r="KPX63" s="20"/>
      <c r="KPY63" s="20"/>
      <c r="KPZ63" s="20"/>
      <c r="KQA63" s="20"/>
      <c r="KQB63" s="20"/>
      <c r="KQC63" s="20"/>
      <c r="KQD63" s="20"/>
      <c r="KQE63" s="20"/>
      <c r="KQF63" s="20"/>
      <c r="KQG63" s="20"/>
      <c r="KQH63" s="20"/>
      <c r="KQI63" s="20"/>
      <c r="KQJ63" s="20"/>
      <c r="KQK63" s="20"/>
      <c r="KQL63" s="20"/>
      <c r="KQM63" s="20"/>
      <c r="KQN63" s="20"/>
      <c r="KQO63" s="20"/>
      <c r="KQP63" s="20"/>
      <c r="KQQ63" s="20"/>
      <c r="KQR63" s="20"/>
      <c r="KQS63" s="20"/>
      <c r="KQT63" s="20"/>
      <c r="KQU63" s="20"/>
      <c r="KQV63" s="20"/>
      <c r="KQW63" s="20"/>
      <c r="KQX63" s="20"/>
      <c r="KQY63" s="20"/>
      <c r="KQZ63" s="20"/>
      <c r="KRA63" s="20"/>
      <c r="KRB63" s="20"/>
      <c r="KRC63" s="20"/>
      <c r="KRD63" s="20"/>
      <c r="KRE63" s="20"/>
      <c r="KRF63" s="20"/>
      <c r="KRG63" s="20"/>
      <c r="KRH63" s="20"/>
      <c r="KRI63" s="20"/>
      <c r="KRJ63" s="20"/>
      <c r="KRK63" s="20"/>
      <c r="KRL63" s="20"/>
      <c r="KRM63" s="20"/>
      <c r="KRN63" s="20"/>
      <c r="KRO63" s="20"/>
      <c r="KRP63" s="20"/>
      <c r="KRQ63" s="20"/>
      <c r="KRR63" s="20"/>
      <c r="KRS63" s="20"/>
      <c r="KRT63" s="20"/>
      <c r="KRU63" s="20"/>
      <c r="KRV63" s="20"/>
      <c r="KRW63" s="20"/>
      <c r="KRX63" s="20"/>
      <c r="KRY63" s="20"/>
      <c r="KRZ63" s="20"/>
      <c r="KSA63" s="20"/>
      <c r="KSB63" s="20"/>
      <c r="KSC63" s="20"/>
      <c r="KSD63" s="20"/>
      <c r="KSE63" s="20"/>
      <c r="KSF63" s="20"/>
      <c r="KSG63" s="20"/>
      <c r="KSH63" s="20"/>
      <c r="KSI63" s="20"/>
      <c r="KSJ63" s="20"/>
      <c r="KSK63" s="20"/>
      <c r="KSL63" s="20"/>
      <c r="KSM63" s="20"/>
      <c r="KSN63" s="20"/>
      <c r="KSO63" s="20"/>
      <c r="KSP63" s="20"/>
      <c r="KSQ63" s="20"/>
      <c r="KSR63" s="20"/>
      <c r="KSS63" s="20"/>
      <c r="KST63" s="20"/>
      <c r="KSU63" s="20"/>
      <c r="KSV63" s="20"/>
      <c r="KSW63" s="20"/>
      <c r="KSX63" s="20"/>
      <c r="KSY63" s="20"/>
      <c r="KSZ63" s="20"/>
      <c r="KTA63" s="20"/>
      <c r="KTB63" s="20"/>
      <c r="KTC63" s="20"/>
      <c r="KTD63" s="20"/>
      <c r="KTE63" s="20"/>
      <c r="KTF63" s="20"/>
      <c r="KTG63" s="20"/>
      <c r="KTH63" s="20"/>
      <c r="KTI63" s="20"/>
      <c r="KTJ63" s="20"/>
      <c r="KTK63" s="20"/>
      <c r="KTL63" s="20"/>
      <c r="KTM63" s="20"/>
      <c r="KTN63" s="20"/>
      <c r="KTO63" s="20"/>
      <c r="KTP63" s="20"/>
      <c r="KTQ63" s="20"/>
      <c r="KTR63" s="20"/>
      <c r="KTS63" s="20"/>
      <c r="KTT63" s="20"/>
      <c r="KTU63" s="20"/>
      <c r="KTV63" s="20"/>
      <c r="KTW63" s="20"/>
      <c r="KTX63" s="20"/>
      <c r="KTY63" s="20"/>
      <c r="KTZ63" s="20"/>
      <c r="KUA63" s="20"/>
      <c r="KUB63" s="20"/>
      <c r="KUC63" s="20"/>
      <c r="KUD63" s="20"/>
      <c r="KUE63" s="20"/>
      <c r="KUF63" s="20"/>
      <c r="KUG63" s="20"/>
      <c r="KUH63" s="20"/>
      <c r="KUI63" s="20"/>
      <c r="KUJ63" s="20"/>
      <c r="KUK63" s="20"/>
      <c r="KUL63" s="20"/>
      <c r="KUM63" s="20"/>
      <c r="KUN63" s="20"/>
      <c r="KUO63" s="20"/>
      <c r="KUP63" s="20"/>
      <c r="KUQ63" s="20"/>
      <c r="KUR63" s="20"/>
      <c r="KUS63" s="20"/>
      <c r="KUT63" s="20"/>
      <c r="KUU63" s="20"/>
      <c r="KUV63" s="20"/>
      <c r="KUW63" s="20"/>
      <c r="KUX63" s="20"/>
      <c r="KUY63" s="20"/>
      <c r="KUZ63" s="20"/>
      <c r="KVA63" s="20"/>
      <c r="KVB63" s="20"/>
      <c r="KVC63" s="20"/>
      <c r="KVD63" s="20"/>
      <c r="KVE63" s="20"/>
      <c r="KVF63" s="20"/>
      <c r="KVG63" s="20"/>
      <c r="KVH63" s="20"/>
      <c r="KVI63" s="20"/>
      <c r="KVJ63" s="20"/>
      <c r="KVK63" s="20"/>
      <c r="KVL63" s="20"/>
      <c r="KVM63" s="20"/>
      <c r="KVN63" s="20"/>
      <c r="KVO63" s="20"/>
      <c r="KVP63" s="20"/>
      <c r="KVQ63" s="20"/>
      <c r="KVR63" s="20"/>
      <c r="KVS63" s="20"/>
      <c r="KVT63" s="20"/>
      <c r="KVU63" s="20"/>
      <c r="KVV63" s="20"/>
      <c r="KVW63" s="20"/>
      <c r="KVX63" s="20"/>
      <c r="KVY63" s="20"/>
      <c r="KVZ63" s="20"/>
      <c r="KWA63" s="20"/>
      <c r="KWB63" s="20"/>
      <c r="KWC63" s="20"/>
      <c r="KWD63" s="20"/>
      <c r="KWE63" s="20"/>
      <c r="KWF63" s="20"/>
      <c r="KWG63" s="20"/>
      <c r="KWH63" s="20"/>
      <c r="KWI63" s="20"/>
      <c r="KWJ63" s="20"/>
      <c r="KWK63" s="20"/>
      <c r="KWL63" s="20"/>
      <c r="KWM63" s="20"/>
      <c r="KWN63" s="20"/>
      <c r="KWO63" s="20"/>
      <c r="KWP63" s="20"/>
      <c r="KWQ63" s="20"/>
      <c r="KWR63" s="20"/>
      <c r="KWS63" s="20"/>
      <c r="KWT63" s="20"/>
      <c r="KWU63" s="20"/>
      <c r="KWV63" s="20"/>
      <c r="KWW63" s="20"/>
      <c r="KWX63" s="20"/>
      <c r="KWY63" s="20"/>
      <c r="KWZ63" s="20"/>
      <c r="KXA63" s="20"/>
      <c r="KXB63" s="20"/>
      <c r="KXC63" s="20"/>
      <c r="KXD63" s="20"/>
      <c r="KXE63" s="20"/>
      <c r="KXF63" s="20"/>
      <c r="KXG63" s="20"/>
      <c r="KXH63" s="20"/>
      <c r="KXI63" s="20"/>
      <c r="KXJ63" s="20"/>
      <c r="KXK63" s="20"/>
      <c r="KXL63" s="20"/>
      <c r="KXM63" s="20"/>
      <c r="KXN63" s="20"/>
      <c r="KXO63" s="20"/>
      <c r="KXP63" s="20"/>
      <c r="KXQ63" s="20"/>
      <c r="KXR63" s="20"/>
      <c r="KXS63" s="20"/>
      <c r="KXT63" s="20"/>
      <c r="KXU63" s="20"/>
      <c r="KXV63" s="20"/>
      <c r="KXW63" s="20"/>
      <c r="KXX63" s="20"/>
      <c r="KXY63" s="20"/>
      <c r="KXZ63" s="20"/>
      <c r="KYA63" s="20"/>
      <c r="KYB63" s="20"/>
      <c r="KYC63" s="20"/>
      <c r="KYD63" s="20"/>
      <c r="KYE63" s="20"/>
      <c r="KYF63" s="20"/>
      <c r="KYG63" s="20"/>
      <c r="KYH63" s="20"/>
      <c r="KYI63" s="20"/>
      <c r="KYJ63" s="20"/>
      <c r="KYK63" s="20"/>
      <c r="KYL63" s="20"/>
      <c r="KYM63" s="20"/>
      <c r="KYN63" s="20"/>
      <c r="KYO63" s="20"/>
      <c r="KYP63" s="20"/>
      <c r="KYQ63" s="20"/>
      <c r="KYR63" s="20"/>
      <c r="KYS63" s="20"/>
      <c r="KYT63" s="20"/>
      <c r="KYU63" s="20"/>
      <c r="KYV63" s="20"/>
      <c r="KYW63" s="20"/>
      <c r="KYX63" s="20"/>
      <c r="KYY63" s="20"/>
      <c r="KYZ63" s="20"/>
      <c r="KZA63" s="20"/>
      <c r="KZB63" s="20"/>
      <c r="KZC63" s="20"/>
      <c r="KZD63" s="20"/>
      <c r="KZE63" s="20"/>
      <c r="KZF63" s="20"/>
      <c r="KZG63" s="20"/>
      <c r="KZH63" s="20"/>
      <c r="KZI63" s="20"/>
      <c r="KZJ63" s="20"/>
      <c r="KZK63" s="20"/>
      <c r="KZL63" s="20"/>
      <c r="KZM63" s="20"/>
      <c r="KZN63" s="20"/>
      <c r="KZO63" s="20"/>
      <c r="KZP63" s="20"/>
      <c r="KZQ63" s="20"/>
      <c r="KZR63" s="20"/>
      <c r="KZS63" s="20"/>
      <c r="KZT63" s="20"/>
      <c r="KZU63" s="20"/>
      <c r="KZV63" s="20"/>
      <c r="KZW63" s="20"/>
      <c r="KZX63" s="20"/>
      <c r="KZY63" s="20"/>
      <c r="KZZ63" s="20"/>
      <c r="LAA63" s="20"/>
      <c r="LAB63" s="20"/>
      <c r="LAC63" s="20"/>
      <c r="LAD63" s="20"/>
      <c r="LAE63" s="20"/>
      <c r="LAF63" s="20"/>
      <c r="LAG63" s="20"/>
      <c r="LAH63" s="20"/>
      <c r="LAI63" s="20"/>
      <c r="LAJ63" s="20"/>
      <c r="LAK63" s="20"/>
      <c r="LAL63" s="20"/>
      <c r="LAM63" s="20"/>
      <c r="LAN63" s="20"/>
      <c r="LAO63" s="20"/>
      <c r="LAP63" s="20"/>
      <c r="LAQ63" s="20"/>
      <c r="LAR63" s="20"/>
      <c r="LAS63" s="20"/>
      <c r="LAT63" s="20"/>
      <c r="LAU63" s="20"/>
      <c r="LAV63" s="20"/>
      <c r="LAW63" s="20"/>
      <c r="LAX63" s="20"/>
      <c r="LAY63" s="20"/>
      <c r="LAZ63" s="20"/>
      <c r="LBA63" s="20"/>
      <c r="LBB63" s="20"/>
      <c r="LBC63" s="20"/>
      <c r="LBD63" s="20"/>
      <c r="LBE63" s="20"/>
      <c r="LBF63" s="20"/>
      <c r="LBG63" s="20"/>
      <c r="LBH63" s="20"/>
      <c r="LBI63" s="20"/>
      <c r="LBJ63" s="20"/>
      <c r="LBK63" s="20"/>
      <c r="LBL63" s="20"/>
      <c r="LBM63" s="20"/>
      <c r="LBN63" s="20"/>
      <c r="LBO63" s="20"/>
      <c r="LBP63" s="20"/>
      <c r="LBQ63" s="20"/>
      <c r="LBR63" s="20"/>
      <c r="LBS63" s="20"/>
      <c r="LBT63" s="20"/>
      <c r="LBU63" s="20"/>
      <c r="LBV63" s="20"/>
      <c r="LBW63" s="20"/>
      <c r="LBX63" s="20"/>
      <c r="LBY63" s="20"/>
      <c r="LBZ63" s="20"/>
      <c r="LCA63" s="20"/>
      <c r="LCB63" s="20"/>
      <c r="LCC63" s="20"/>
      <c r="LCD63" s="20"/>
      <c r="LCE63" s="20"/>
      <c r="LCF63" s="20"/>
      <c r="LCG63" s="20"/>
      <c r="LCH63" s="20"/>
      <c r="LCI63" s="20"/>
      <c r="LCJ63" s="20"/>
      <c r="LCK63" s="20"/>
      <c r="LCL63" s="20"/>
      <c r="LCM63" s="20"/>
      <c r="LCN63" s="20"/>
      <c r="LCO63" s="20"/>
      <c r="LCP63" s="20"/>
      <c r="LCQ63" s="20"/>
      <c r="LCR63" s="20"/>
      <c r="LCS63" s="20"/>
      <c r="LCT63" s="20"/>
      <c r="LCU63" s="20"/>
      <c r="LCV63" s="20"/>
      <c r="LCW63" s="20"/>
      <c r="LCX63" s="20"/>
      <c r="LCY63" s="20"/>
      <c r="LCZ63" s="20"/>
      <c r="LDA63" s="20"/>
      <c r="LDB63" s="20"/>
      <c r="LDC63" s="20"/>
      <c r="LDD63" s="20"/>
      <c r="LDE63" s="20"/>
      <c r="LDF63" s="20"/>
      <c r="LDG63" s="20"/>
      <c r="LDH63" s="20"/>
      <c r="LDI63" s="20"/>
      <c r="LDJ63" s="20"/>
      <c r="LDK63" s="20"/>
      <c r="LDL63" s="20"/>
      <c r="LDM63" s="20"/>
      <c r="LDN63" s="20"/>
      <c r="LDO63" s="20"/>
      <c r="LDP63" s="20"/>
      <c r="LDQ63" s="20"/>
      <c r="LDR63" s="20"/>
      <c r="LDS63" s="20"/>
      <c r="LDT63" s="20"/>
      <c r="LDU63" s="20"/>
      <c r="LDV63" s="20"/>
      <c r="LDW63" s="20"/>
      <c r="LDX63" s="20"/>
      <c r="LDY63" s="20"/>
      <c r="LDZ63" s="20"/>
      <c r="LEA63" s="20"/>
      <c r="LEB63" s="20"/>
      <c r="LEC63" s="20"/>
      <c r="LED63" s="20"/>
      <c r="LEE63" s="20"/>
      <c r="LEF63" s="20"/>
      <c r="LEG63" s="20"/>
      <c r="LEH63" s="20"/>
      <c r="LEI63" s="20"/>
      <c r="LEJ63" s="20"/>
      <c r="LEK63" s="20"/>
      <c r="LEL63" s="20"/>
      <c r="LEM63" s="20"/>
      <c r="LEN63" s="20"/>
      <c r="LEO63" s="20"/>
      <c r="LEP63" s="20"/>
      <c r="LEQ63" s="20"/>
      <c r="LER63" s="20"/>
      <c r="LES63" s="20"/>
      <c r="LET63" s="20"/>
      <c r="LEU63" s="20"/>
      <c r="LEV63" s="20"/>
      <c r="LEW63" s="20"/>
      <c r="LEX63" s="20"/>
      <c r="LEY63" s="20"/>
      <c r="LEZ63" s="20"/>
      <c r="LFA63" s="20"/>
      <c r="LFB63" s="20"/>
      <c r="LFC63" s="20"/>
      <c r="LFD63" s="20"/>
      <c r="LFE63" s="20"/>
      <c r="LFF63" s="20"/>
      <c r="LFG63" s="20"/>
      <c r="LFH63" s="20"/>
      <c r="LFI63" s="20"/>
      <c r="LFJ63" s="20"/>
      <c r="LFK63" s="20"/>
      <c r="LFL63" s="20"/>
      <c r="LFM63" s="20"/>
      <c r="LFN63" s="20"/>
      <c r="LFO63" s="20"/>
      <c r="LFP63" s="20"/>
      <c r="LFQ63" s="20"/>
      <c r="LFR63" s="20"/>
      <c r="LFS63" s="20"/>
      <c r="LFT63" s="20"/>
      <c r="LFU63" s="20"/>
      <c r="LFV63" s="20"/>
      <c r="LFW63" s="20"/>
      <c r="LFX63" s="20"/>
      <c r="LFY63" s="20"/>
      <c r="LFZ63" s="20"/>
      <c r="LGA63" s="20"/>
      <c r="LGB63" s="20"/>
      <c r="LGC63" s="20"/>
      <c r="LGD63" s="20"/>
      <c r="LGE63" s="20"/>
      <c r="LGF63" s="20"/>
      <c r="LGG63" s="20"/>
      <c r="LGH63" s="20"/>
      <c r="LGI63" s="20"/>
      <c r="LGJ63" s="20"/>
      <c r="LGK63" s="20"/>
      <c r="LGL63" s="20"/>
      <c r="LGM63" s="20"/>
      <c r="LGN63" s="20"/>
      <c r="LGO63" s="20"/>
      <c r="LGP63" s="20"/>
      <c r="LGQ63" s="20"/>
      <c r="LGR63" s="20"/>
      <c r="LGS63" s="20"/>
      <c r="LGT63" s="20"/>
      <c r="LGU63" s="20"/>
      <c r="LGV63" s="20"/>
      <c r="LGW63" s="20"/>
      <c r="LGX63" s="20"/>
      <c r="LGY63" s="20"/>
      <c r="LGZ63" s="20"/>
      <c r="LHA63" s="20"/>
      <c r="LHB63" s="20"/>
      <c r="LHC63" s="20"/>
      <c r="LHD63" s="20"/>
      <c r="LHE63" s="20"/>
      <c r="LHF63" s="20"/>
      <c r="LHG63" s="20"/>
      <c r="LHH63" s="20"/>
      <c r="LHI63" s="20"/>
      <c r="LHJ63" s="20"/>
      <c r="LHK63" s="20"/>
      <c r="LHL63" s="20"/>
      <c r="LHM63" s="20"/>
      <c r="LHN63" s="20"/>
      <c r="LHO63" s="20"/>
      <c r="LHP63" s="20"/>
      <c r="LHQ63" s="20"/>
      <c r="LHR63" s="20"/>
      <c r="LHS63" s="20"/>
      <c r="LHT63" s="20"/>
      <c r="LHU63" s="20"/>
      <c r="LHV63" s="20"/>
      <c r="LHW63" s="20"/>
      <c r="LHX63" s="20"/>
      <c r="LHY63" s="20"/>
      <c r="LHZ63" s="20"/>
      <c r="LIA63" s="20"/>
      <c r="LIB63" s="20"/>
      <c r="LIC63" s="20"/>
      <c r="LID63" s="20"/>
      <c r="LIE63" s="20"/>
      <c r="LIF63" s="20"/>
      <c r="LIG63" s="20"/>
      <c r="LIH63" s="20"/>
      <c r="LII63" s="20"/>
      <c r="LIJ63" s="20"/>
      <c r="LIK63" s="20"/>
      <c r="LIL63" s="20"/>
      <c r="LIM63" s="20"/>
      <c r="LIN63" s="20"/>
      <c r="LIO63" s="20"/>
      <c r="LIP63" s="20"/>
      <c r="LIQ63" s="20"/>
      <c r="LIR63" s="20"/>
      <c r="LIS63" s="20"/>
      <c r="LIT63" s="20"/>
      <c r="LIU63" s="20"/>
      <c r="LIV63" s="20"/>
      <c r="LIW63" s="20"/>
      <c r="LIX63" s="20"/>
      <c r="LIY63" s="20"/>
      <c r="LIZ63" s="20"/>
      <c r="LJA63" s="20"/>
      <c r="LJB63" s="20"/>
      <c r="LJC63" s="20"/>
      <c r="LJD63" s="20"/>
      <c r="LJE63" s="20"/>
      <c r="LJF63" s="20"/>
      <c r="LJG63" s="20"/>
      <c r="LJH63" s="20"/>
      <c r="LJI63" s="20"/>
      <c r="LJJ63" s="20"/>
      <c r="LJK63" s="20"/>
      <c r="LJL63" s="20"/>
      <c r="LJM63" s="20"/>
      <c r="LJN63" s="20"/>
      <c r="LJO63" s="20"/>
      <c r="LJP63" s="20"/>
      <c r="LJQ63" s="20"/>
      <c r="LJR63" s="20"/>
      <c r="LJS63" s="20"/>
      <c r="LJT63" s="20"/>
      <c r="LJU63" s="20"/>
      <c r="LJV63" s="20"/>
      <c r="LJW63" s="20"/>
      <c r="LJX63" s="20"/>
      <c r="LJY63" s="20"/>
      <c r="LJZ63" s="20"/>
      <c r="LKA63" s="20"/>
      <c r="LKB63" s="20"/>
      <c r="LKC63" s="20"/>
      <c r="LKD63" s="20"/>
      <c r="LKE63" s="20"/>
      <c r="LKF63" s="20"/>
      <c r="LKG63" s="20"/>
      <c r="LKH63" s="20"/>
      <c r="LKI63" s="20"/>
      <c r="LKJ63" s="20"/>
      <c r="LKK63" s="20"/>
      <c r="LKL63" s="20"/>
      <c r="LKM63" s="20"/>
      <c r="LKN63" s="20"/>
      <c r="LKO63" s="20"/>
      <c r="LKP63" s="20"/>
      <c r="LKQ63" s="20"/>
      <c r="LKR63" s="20"/>
      <c r="LKS63" s="20"/>
      <c r="LKT63" s="20"/>
      <c r="LKU63" s="20"/>
      <c r="LKV63" s="20"/>
      <c r="LKW63" s="20"/>
      <c r="LKX63" s="20"/>
      <c r="LKY63" s="20"/>
      <c r="LKZ63" s="20"/>
      <c r="LLA63" s="20"/>
      <c r="LLB63" s="20"/>
      <c r="LLC63" s="20"/>
      <c r="LLD63" s="20"/>
      <c r="LLE63" s="20"/>
      <c r="LLF63" s="20"/>
      <c r="LLG63" s="20"/>
      <c r="LLH63" s="20"/>
      <c r="LLI63" s="20"/>
      <c r="LLJ63" s="20"/>
      <c r="LLK63" s="20"/>
      <c r="LLL63" s="20"/>
      <c r="LLM63" s="20"/>
      <c r="LLN63" s="20"/>
      <c r="LLO63" s="20"/>
      <c r="LLP63" s="20"/>
      <c r="LLQ63" s="20"/>
      <c r="LLR63" s="20"/>
      <c r="LLS63" s="20"/>
      <c r="LLT63" s="20"/>
      <c r="LLU63" s="20"/>
      <c r="LLV63" s="20"/>
      <c r="LLW63" s="20"/>
      <c r="LLX63" s="20"/>
      <c r="LLY63" s="20"/>
      <c r="LLZ63" s="20"/>
      <c r="LMA63" s="20"/>
      <c r="LMB63" s="20"/>
      <c r="LMC63" s="20"/>
      <c r="LMD63" s="20"/>
      <c r="LME63" s="20"/>
      <c r="LMF63" s="20"/>
      <c r="LMG63" s="20"/>
      <c r="LMH63" s="20"/>
      <c r="LMI63" s="20"/>
      <c r="LMJ63" s="20"/>
      <c r="LMK63" s="20"/>
      <c r="LML63" s="20"/>
      <c r="LMM63" s="20"/>
      <c r="LMN63" s="20"/>
      <c r="LMO63" s="20"/>
      <c r="LMP63" s="20"/>
      <c r="LMQ63" s="20"/>
      <c r="LMR63" s="20"/>
      <c r="LMS63" s="20"/>
      <c r="LMT63" s="20"/>
      <c r="LMU63" s="20"/>
      <c r="LMV63" s="20"/>
      <c r="LMW63" s="20"/>
      <c r="LMX63" s="20"/>
      <c r="LMY63" s="20"/>
      <c r="LMZ63" s="20"/>
      <c r="LNA63" s="20"/>
      <c r="LNB63" s="20"/>
      <c r="LNC63" s="20"/>
      <c r="LND63" s="20"/>
      <c r="LNE63" s="20"/>
      <c r="LNF63" s="20"/>
      <c r="LNG63" s="20"/>
      <c r="LNH63" s="20"/>
      <c r="LNI63" s="20"/>
      <c r="LNJ63" s="20"/>
      <c r="LNK63" s="20"/>
      <c r="LNL63" s="20"/>
      <c r="LNM63" s="20"/>
      <c r="LNN63" s="20"/>
      <c r="LNO63" s="20"/>
      <c r="LNP63" s="20"/>
      <c r="LNQ63" s="20"/>
      <c r="LNR63" s="20"/>
      <c r="LNS63" s="20"/>
      <c r="LNT63" s="20"/>
      <c r="LNU63" s="20"/>
      <c r="LNV63" s="20"/>
      <c r="LNW63" s="20"/>
      <c r="LNX63" s="20"/>
      <c r="LNY63" s="20"/>
      <c r="LNZ63" s="20"/>
      <c r="LOA63" s="20"/>
      <c r="LOB63" s="20"/>
      <c r="LOC63" s="20"/>
      <c r="LOD63" s="20"/>
      <c r="LOE63" s="20"/>
      <c r="LOF63" s="20"/>
      <c r="LOG63" s="20"/>
      <c r="LOH63" s="20"/>
      <c r="LOI63" s="20"/>
      <c r="LOJ63" s="20"/>
      <c r="LOK63" s="20"/>
      <c r="LOL63" s="20"/>
      <c r="LOM63" s="20"/>
      <c r="LON63" s="20"/>
      <c r="LOO63" s="20"/>
      <c r="LOP63" s="20"/>
      <c r="LOQ63" s="20"/>
      <c r="LOR63" s="20"/>
      <c r="LOS63" s="20"/>
      <c r="LOT63" s="20"/>
      <c r="LOU63" s="20"/>
      <c r="LOV63" s="20"/>
      <c r="LOW63" s="20"/>
      <c r="LOX63" s="20"/>
      <c r="LOY63" s="20"/>
      <c r="LOZ63" s="20"/>
      <c r="LPA63" s="20"/>
      <c r="LPB63" s="20"/>
      <c r="LPC63" s="20"/>
      <c r="LPD63" s="20"/>
      <c r="LPE63" s="20"/>
      <c r="LPF63" s="20"/>
      <c r="LPG63" s="20"/>
      <c r="LPH63" s="20"/>
      <c r="LPI63" s="20"/>
      <c r="LPJ63" s="20"/>
      <c r="LPK63" s="20"/>
      <c r="LPL63" s="20"/>
      <c r="LPM63" s="20"/>
      <c r="LPN63" s="20"/>
      <c r="LPO63" s="20"/>
      <c r="LPP63" s="20"/>
      <c r="LPQ63" s="20"/>
      <c r="LPR63" s="20"/>
      <c r="LPS63" s="20"/>
      <c r="LPT63" s="20"/>
      <c r="LPU63" s="20"/>
      <c r="LPV63" s="20"/>
      <c r="LPW63" s="20"/>
      <c r="LPX63" s="20"/>
      <c r="LPY63" s="20"/>
      <c r="LPZ63" s="20"/>
      <c r="LQA63" s="20"/>
      <c r="LQB63" s="20"/>
      <c r="LQC63" s="20"/>
      <c r="LQD63" s="20"/>
      <c r="LQE63" s="20"/>
      <c r="LQF63" s="20"/>
      <c r="LQG63" s="20"/>
      <c r="LQH63" s="20"/>
      <c r="LQI63" s="20"/>
      <c r="LQJ63" s="20"/>
      <c r="LQK63" s="20"/>
      <c r="LQL63" s="20"/>
      <c r="LQM63" s="20"/>
      <c r="LQN63" s="20"/>
      <c r="LQO63" s="20"/>
      <c r="LQP63" s="20"/>
      <c r="LQQ63" s="20"/>
      <c r="LQR63" s="20"/>
      <c r="LQS63" s="20"/>
      <c r="LQT63" s="20"/>
      <c r="LQU63" s="20"/>
      <c r="LQV63" s="20"/>
      <c r="LQW63" s="20"/>
      <c r="LQX63" s="20"/>
      <c r="LQY63" s="20"/>
      <c r="LQZ63" s="20"/>
      <c r="LRA63" s="20"/>
      <c r="LRB63" s="20"/>
      <c r="LRC63" s="20"/>
      <c r="LRD63" s="20"/>
      <c r="LRE63" s="20"/>
      <c r="LRF63" s="20"/>
      <c r="LRG63" s="20"/>
      <c r="LRH63" s="20"/>
      <c r="LRI63" s="20"/>
      <c r="LRJ63" s="20"/>
      <c r="LRK63" s="20"/>
      <c r="LRL63" s="20"/>
      <c r="LRM63" s="20"/>
      <c r="LRN63" s="20"/>
      <c r="LRO63" s="20"/>
      <c r="LRP63" s="20"/>
      <c r="LRQ63" s="20"/>
      <c r="LRR63" s="20"/>
      <c r="LRS63" s="20"/>
      <c r="LRT63" s="20"/>
      <c r="LRU63" s="20"/>
      <c r="LRV63" s="20"/>
      <c r="LRW63" s="20"/>
      <c r="LRX63" s="20"/>
      <c r="LRY63" s="20"/>
      <c r="LRZ63" s="20"/>
      <c r="LSA63" s="20"/>
      <c r="LSB63" s="20"/>
      <c r="LSC63" s="20"/>
      <c r="LSD63" s="20"/>
      <c r="LSE63" s="20"/>
      <c r="LSF63" s="20"/>
      <c r="LSG63" s="20"/>
      <c r="LSH63" s="20"/>
      <c r="LSI63" s="20"/>
      <c r="LSJ63" s="20"/>
      <c r="LSK63" s="20"/>
      <c r="LSL63" s="20"/>
      <c r="LSM63" s="20"/>
      <c r="LSN63" s="20"/>
      <c r="LSO63" s="20"/>
      <c r="LSP63" s="20"/>
      <c r="LSQ63" s="20"/>
      <c r="LSR63" s="20"/>
      <c r="LSS63" s="20"/>
      <c r="LST63" s="20"/>
      <c r="LSU63" s="20"/>
      <c r="LSV63" s="20"/>
      <c r="LSW63" s="20"/>
      <c r="LSX63" s="20"/>
      <c r="LSY63" s="20"/>
      <c r="LSZ63" s="20"/>
      <c r="LTA63" s="20"/>
      <c r="LTB63" s="20"/>
      <c r="LTC63" s="20"/>
      <c r="LTD63" s="20"/>
      <c r="LTE63" s="20"/>
      <c r="LTF63" s="20"/>
      <c r="LTG63" s="20"/>
      <c r="LTH63" s="20"/>
      <c r="LTI63" s="20"/>
      <c r="LTJ63" s="20"/>
      <c r="LTK63" s="20"/>
      <c r="LTL63" s="20"/>
      <c r="LTM63" s="20"/>
      <c r="LTN63" s="20"/>
      <c r="LTO63" s="20"/>
      <c r="LTP63" s="20"/>
      <c r="LTQ63" s="20"/>
      <c r="LTR63" s="20"/>
      <c r="LTS63" s="20"/>
      <c r="LTT63" s="20"/>
      <c r="LTU63" s="20"/>
      <c r="LTV63" s="20"/>
      <c r="LTW63" s="20"/>
      <c r="LTX63" s="20"/>
      <c r="LTY63" s="20"/>
      <c r="LTZ63" s="20"/>
      <c r="LUA63" s="20"/>
      <c r="LUB63" s="20"/>
      <c r="LUC63" s="20"/>
      <c r="LUD63" s="20"/>
      <c r="LUE63" s="20"/>
      <c r="LUF63" s="20"/>
      <c r="LUG63" s="20"/>
      <c r="LUH63" s="20"/>
      <c r="LUI63" s="20"/>
      <c r="LUJ63" s="20"/>
      <c r="LUK63" s="20"/>
      <c r="LUL63" s="20"/>
      <c r="LUM63" s="20"/>
      <c r="LUN63" s="20"/>
      <c r="LUO63" s="20"/>
      <c r="LUP63" s="20"/>
      <c r="LUQ63" s="20"/>
      <c r="LUR63" s="20"/>
      <c r="LUS63" s="20"/>
      <c r="LUT63" s="20"/>
      <c r="LUU63" s="20"/>
      <c r="LUV63" s="20"/>
      <c r="LUW63" s="20"/>
      <c r="LUX63" s="20"/>
      <c r="LUY63" s="20"/>
      <c r="LUZ63" s="20"/>
      <c r="LVA63" s="20"/>
      <c r="LVB63" s="20"/>
      <c r="LVC63" s="20"/>
      <c r="LVD63" s="20"/>
      <c r="LVE63" s="20"/>
      <c r="LVF63" s="20"/>
      <c r="LVG63" s="20"/>
      <c r="LVH63" s="20"/>
      <c r="LVI63" s="20"/>
      <c r="LVJ63" s="20"/>
      <c r="LVK63" s="20"/>
      <c r="LVL63" s="20"/>
      <c r="LVM63" s="20"/>
      <c r="LVN63" s="20"/>
      <c r="LVO63" s="20"/>
      <c r="LVP63" s="20"/>
      <c r="LVQ63" s="20"/>
      <c r="LVR63" s="20"/>
      <c r="LVS63" s="20"/>
      <c r="LVT63" s="20"/>
      <c r="LVU63" s="20"/>
      <c r="LVV63" s="20"/>
      <c r="LVW63" s="20"/>
      <c r="LVX63" s="20"/>
      <c r="LVY63" s="20"/>
      <c r="LVZ63" s="20"/>
      <c r="LWA63" s="20"/>
      <c r="LWB63" s="20"/>
      <c r="LWC63" s="20"/>
      <c r="LWD63" s="20"/>
      <c r="LWE63" s="20"/>
      <c r="LWF63" s="20"/>
      <c r="LWG63" s="20"/>
      <c r="LWH63" s="20"/>
      <c r="LWI63" s="20"/>
      <c r="LWJ63" s="20"/>
      <c r="LWK63" s="20"/>
      <c r="LWL63" s="20"/>
      <c r="LWM63" s="20"/>
      <c r="LWN63" s="20"/>
      <c r="LWO63" s="20"/>
      <c r="LWP63" s="20"/>
      <c r="LWQ63" s="20"/>
      <c r="LWR63" s="20"/>
      <c r="LWS63" s="20"/>
      <c r="LWT63" s="20"/>
      <c r="LWU63" s="20"/>
      <c r="LWV63" s="20"/>
      <c r="LWW63" s="20"/>
      <c r="LWX63" s="20"/>
      <c r="LWY63" s="20"/>
      <c r="LWZ63" s="20"/>
      <c r="LXA63" s="20"/>
      <c r="LXB63" s="20"/>
      <c r="LXC63" s="20"/>
      <c r="LXD63" s="20"/>
      <c r="LXE63" s="20"/>
      <c r="LXF63" s="20"/>
      <c r="LXG63" s="20"/>
      <c r="LXH63" s="20"/>
      <c r="LXI63" s="20"/>
      <c r="LXJ63" s="20"/>
      <c r="LXK63" s="20"/>
      <c r="LXL63" s="20"/>
      <c r="LXM63" s="20"/>
      <c r="LXN63" s="20"/>
      <c r="LXO63" s="20"/>
      <c r="LXP63" s="20"/>
      <c r="LXQ63" s="20"/>
      <c r="LXR63" s="20"/>
      <c r="LXS63" s="20"/>
      <c r="LXT63" s="20"/>
      <c r="LXU63" s="20"/>
      <c r="LXV63" s="20"/>
      <c r="LXW63" s="20"/>
      <c r="LXX63" s="20"/>
      <c r="LXY63" s="20"/>
      <c r="LXZ63" s="20"/>
      <c r="LYA63" s="20"/>
      <c r="LYB63" s="20"/>
      <c r="LYC63" s="20"/>
      <c r="LYD63" s="20"/>
      <c r="LYE63" s="20"/>
      <c r="LYF63" s="20"/>
      <c r="LYG63" s="20"/>
      <c r="LYH63" s="20"/>
      <c r="LYI63" s="20"/>
      <c r="LYJ63" s="20"/>
      <c r="LYK63" s="20"/>
      <c r="LYL63" s="20"/>
      <c r="LYM63" s="20"/>
      <c r="LYN63" s="20"/>
      <c r="LYO63" s="20"/>
      <c r="LYP63" s="20"/>
      <c r="LYQ63" s="20"/>
      <c r="LYR63" s="20"/>
      <c r="LYS63" s="20"/>
      <c r="LYT63" s="20"/>
      <c r="LYU63" s="20"/>
      <c r="LYV63" s="20"/>
      <c r="LYW63" s="20"/>
      <c r="LYX63" s="20"/>
      <c r="LYY63" s="20"/>
      <c r="LYZ63" s="20"/>
      <c r="LZA63" s="20"/>
      <c r="LZB63" s="20"/>
      <c r="LZC63" s="20"/>
      <c r="LZD63" s="20"/>
      <c r="LZE63" s="20"/>
      <c r="LZF63" s="20"/>
      <c r="LZG63" s="20"/>
      <c r="LZH63" s="20"/>
      <c r="LZI63" s="20"/>
      <c r="LZJ63" s="20"/>
      <c r="LZK63" s="20"/>
      <c r="LZL63" s="20"/>
      <c r="LZM63" s="20"/>
      <c r="LZN63" s="20"/>
      <c r="LZO63" s="20"/>
      <c r="LZP63" s="20"/>
      <c r="LZQ63" s="20"/>
      <c r="LZR63" s="20"/>
      <c r="LZS63" s="20"/>
      <c r="LZT63" s="20"/>
      <c r="LZU63" s="20"/>
      <c r="LZV63" s="20"/>
      <c r="LZW63" s="20"/>
      <c r="LZX63" s="20"/>
      <c r="LZY63" s="20"/>
      <c r="LZZ63" s="20"/>
      <c r="MAA63" s="20"/>
      <c r="MAB63" s="20"/>
      <c r="MAC63" s="20"/>
      <c r="MAD63" s="20"/>
      <c r="MAE63" s="20"/>
      <c r="MAF63" s="20"/>
      <c r="MAG63" s="20"/>
      <c r="MAH63" s="20"/>
      <c r="MAI63" s="20"/>
      <c r="MAJ63" s="20"/>
      <c r="MAK63" s="20"/>
      <c r="MAL63" s="20"/>
      <c r="MAM63" s="20"/>
      <c r="MAN63" s="20"/>
      <c r="MAO63" s="20"/>
      <c r="MAP63" s="20"/>
      <c r="MAQ63" s="20"/>
      <c r="MAR63" s="20"/>
      <c r="MAS63" s="20"/>
      <c r="MAT63" s="20"/>
      <c r="MAU63" s="20"/>
      <c r="MAV63" s="20"/>
      <c r="MAW63" s="20"/>
      <c r="MAX63" s="20"/>
      <c r="MAY63" s="20"/>
      <c r="MAZ63" s="20"/>
      <c r="MBA63" s="20"/>
      <c r="MBB63" s="20"/>
      <c r="MBC63" s="20"/>
      <c r="MBD63" s="20"/>
      <c r="MBE63" s="20"/>
      <c r="MBF63" s="20"/>
      <c r="MBG63" s="20"/>
      <c r="MBH63" s="20"/>
      <c r="MBI63" s="20"/>
      <c r="MBJ63" s="20"/>
      <c r="MBK63" s="20"/>
      <c r="MBL63" s="20"/>
      <c r="MBM63" s="20"/>
      <c r="MBN63" s="20"/>
      <c r="MBO63" s="20"/>
      <c r="MBP63" s="20"/>
      <c r="MBQ63" s="20"/>
      <c r="MBR63" s="20"/>
      <c r="MBS63" s="20"/>
      <c r="MBT63" s="20"/>
      <c r="MBU63" s="20"/>
      <c r="MBV63" s="20"/>
      <c r="MBW63" s="20"/>
      <c r="MBX63" s="20"/>
      <c r="MBY63" s="20"/>
      <c r="MBZ63" s="20"/>
      <c r="MCA63" s="20"/>
      <c r="MCB63" s="20"/>
      <c r="MCC63" s="20"/>
      <c r="MCD63" s="20"/>
      <c r="MCE63" s="20"/>
      <c r="MCF63" s="20"/>
      <c r="MCG63" s="20"/>
      <c r="MCH63" s="20"/>
      <c r="MCI63" s="20"/>
      <c r="MCJ63" s="20"/>
      <c r="MCK63" s="20"/>
      <c r="MCL63" s="20"/>
      <c r="MCM63" s="20"/>
      <c r="MCN63" s="20"/>
      <c r="MCO63" s="20"/>
      <c r="MCP63" s="20"/>
      <c r="MCQ63" s="20"/>
      <c r="MCR63" s="20"/>
      <c r="MCS63" s="20"/>
      <c r="MCT63" s="20"/>
      <c r="MCU63" s="20"/>
      <c r="MCV63" s="20"/>
      <c r="MCW63" s="20"/>
      <c r="MCX63" s="20"/>
      <c r="MCY63" s="20"/>
      <c r="MCZ63" s="20"/>
      <c r="MDA63" s="20"/>
      <c r="MDB63" s="20"/>
      <c r="MDC63" s="20"/>
      <c r="MDD63" s="20"/>
      <c r="MDE63" s="20"/>
      <c r="MDF63" s="20"/>
      <c r="MDG63" s="20"/>
      <c r="MDH63" s="20"/>
      <c r="MDI63" s="20"/>
      <c r="MDJ63" s="20"/>
      <c r="MDK63" s="20"/>
      <c r="MDL63" s="20"/>
      <c r="MDM63" s="20"/>
      <c r="MDN63" s="20"/>
      <c r="MDO63" s="20"/>
      <c r="MDP63" s="20"/>
      <c r="MDQ63" s="20"/>
      <c r="MDR63" s="20"/>
      <c r="MDS63" s="20"/>
      <c r="MDT63" s="20"/>
      <c r="MDU63" s="20"/>
      <c r="MDV63" s="20"/>
      <c r="MDW63" s="20"/>
      <c r="MDX63" s="20"/>
      <c r="MDY63" s="20"/>
      <c r="MDZ63" s="20"/>
      <c r="MEA63" s="20"/>
      <c r="MEB63" s="20"/>
      <c r="MEC63" s="20"/>
      <c r="MED63" s="20"/>
      <c r="MEE63" s="20"/>
      <c r="MEF63" s="20"/>
      <c r="MEG63" s="20"/>
      <c r="MEH63" s="20"/>
      <c r="MEI63" s="20"/>
      <c r="MEJ63" s="20"/>
      <c r="MEK63" s="20"/>
      <c r="MEL63" s="20"/>
      <c r="MEM63" s="20"/>
      <c r="MEN63" s="20"/>
      <c r="MEO63" s="20"/>
      <c r="MEP63" s="20"/>
      <c r="MEQ63" s="20"/>
      <c r="MER63" s="20"/>
      <c r="MES63" s="20"/>
      <c r="MET63" s="20"/>
      <c r="MEU63" s="20"/>
      <c r="MEV63" s="20"/>
      <c r="MEW63" s="20"/>
      <c r="MEX63" s="20"/>
      <c r="MEY63" s="20"/>
      <c r="MEZ63" s="20"/>
      <c r="MFA63" s="20"/>
      <c r="MFB63" s="20"/>
      <c r="MFC63" s="20"/>
      <c r="MFD63" s="20"/>
      <c r="MFE63" s="20"/>
      <c r="MFF63" s="20"/>
      <c r="MFG63" s="20"/>
      <c r="MFH63" s="20"/>
      <c r="MFI63" s="20"/>
      <c r="MFJ63" s="20"/>
      <c r="MFK63" s="20"/>
      <c r="MFL63" s="20"/>
      <c r="MFM63" s="20"/>
      <c r="MFN63" s="20"/>
      <c r="MFO63" s="20"/>
      <c r="MFP63" s="20"/>
      <c r="MFQ63" s="20"/>
      <c r="MFR63" s="20"/>
      <c r="MFS63" s="20"/>
      <c r="MFT63" s="20"/>
      <c r="MFU63" s="20"/>
      <c r="MFV63" s="20"/>
      <c r="MFW63" s="20"/>
      <c r="MFX63" s="20"/>
      <c r="MFY63" s="20"/>
      <c r="MFZ63" s="20"/>
      <c r="MGA63" s="20"/>
      <c r="MGB63" s="20"/>
      <c r="MGC63" s="20"/>
      <c r="MGD63" s="20"/>
      <c r="MGE63" s="20"/>
      <c r="MGF63" s="20"/>
      <c r="MGG63" s="20"/>
      <c r="MGH63" s="20"/>
      <c r="MGI63" s="20"/>
      <c r="MGJ63" s="20"/>
      <c r="MGK63" s="20"/>
      <c r="MGL63" s="20"/>
      <c r="MGM63" s="20"/>
      <c r="MGN63" s="20"/>
      <c r="MGO63" s="20"/>
      <c r="MGP63" s="20"/>
      <c r="MGQ63" s="20"/>
      <c r="MGR63" s="20"/>
      <c r="MGS63" s="20"/>
      <c r="MGT63" s="20"/>
      <c r="MGU63" s="20"/>
      <c r="MGV63" s="20"/>
      <c r="MGW63" s="20"/>
      <c r="MGX63" s="20"/>
      <c r="MGY63" s="20"/>
      <c r="MGZ63" s="20"/>
      <c r="MHA63" s="20"/>
      <c r="MHB63" s="20"/>
      <c r="MHC63" s="20"/>
      <c r="MHD63" s="20"/>
      <c r="MHE63" s="20"/>
      <c r="MHF63" s="20"/>
      <c r="MHG63" s="20"/>
      <c r="MHH63" s="20"/>
      <c r="MHI63" s="20"/>
      <c r="MHJ63" s="20"/>
      <c r="MHK63" s="20"/>
      <c r="MHL63" s="20"/>
      <c r="MHM63" s="20"/>
      <c r="MHN63" s="20"/>
      <c r="MHO63" s="20"/>
      <c r="MHP63" s="20"/>
      <c r="MHQ63" s="20"/>
      <c r="MHR63" s="20"/>
      <c r="MHS63" s="20"/>
      <c r="MHT63" s="20"/>
      <c r="MHU63" s="20"/>
      <c r="MHV63" s="20"/>
      <c r="MHW63" s="20"/>
      <c r="MHX63" s="20"/>
      <c r="MHY63" s="20"/>
      <c r="MHZ63" s="20"/>
      <c r="MIA63" s="20"/>
      <c r="MIB63" s="20"/>
      <c r="MIC63" s="20"/>
      <c r="MID63" s="20"/>
      <c r="MIE63" s="20"/>
      <c r="MIF63" s="20"/>
      <c r="MIG63" s="20"/>
      <c r="MIH63" s="20"/>
      <c r="MII63" s="20"/>
      <c r="MIJ63" s="20"/>
      <c r="MIK63" s="20"/>
      <c r="MIL63" s="20"/>
      <c r="MIM63" s="20"/>
      <c r="MIN63" s="20"/>
      <c r="MIO63" s="20"/>
      <c r="MIP63" s="20"/>
      <c r="MIQ63" s="20"/>
      <c r="MIR63" s="20"/>
      <c r="MIS63" s="20"/>
      <c r="MIT63" s="20"/>
      <c r="MIU63" s="20"/>
      <c r="MIV63" s="20"/>
      <c r="MIW63" s="20"/>
      <c r="MIX63" s="20"/>
      <c r="MIY63" s="20"/>
      <c r="MIZ63" s="20"/>
      <c r="MJA63" s="20"/>
      <c r="MJB63" s="20"/>
      <c r="MJC63" s="20"/>
      <c r="MJD63" s="20"/>
      <c r="MJE63" s="20"/>
      <c r="MJF63" s="20"/>
      <c r="MJG63" s="20"/>
      <c r="MJH63" s="20"/>
      <c r="MJI63" s="20"/>
      <c r="MJJ63" s="20"/>
      <c r="MJK63" s="20"/>
      <c r="MJL63" s="20"/>
      <c r="MJM63" s="20"/>
      <c r="MJN63" s="20"/>
      <c r="MJO63" s="20"/>
      <c r="MJP63" s="20"/>
      <c r="MJQ63" s="20"/>
      <c r="MJR63" s="20"/>
      <c r="MJS63" s="20"/>
      <c r="MJT63" s="20"/>
      <c r="MJU63" s="20"/>
      <c r="MJV63" s="20"/>
      <c r="MJW63" s="20"/>
      <c r="MJX63" s="20"/>
      <c r="MJY63" s="20"/>
      <c r="MJZ63" s="20"/>
      <c r="MKA63" s="20"/>
      <c r="MKB63" s="20"/>
      <c r="MKC63" s="20"/>
      <c r="MKD63" s="20"/>
      <c r="MKE63" s="20"/>
      <c r="MKF63" s="20"/>
      <c r="MKG63" s="20"/>
      <c r="MKH63" s="20"/>
      <c r="MKI63" s="20"/>
      <c r="MKJ63" s="20"/>
      <c r="MKK63" s="20"/>
      <c r="MKL63" s="20"/>
      <c r="MKM63" s="20"/>
      <c r="MKN63" s="20"/>
      <c r="MKO63" s="20"/>
      <c r="MKP63" s="20"/>
      <c r="MKQ63" s="20"/>
      <c r="MKR63" s="20"/>
      <c r="MKS63" s="20"/>
      <c r="MKT63" s="20"/>
      <c r="MKU63" s="20"/>
      <c r="MKV63" s="20"/>
      <c r="MKW63" s="20"/>
      <c r="MKX63" s="20"/>
      <c r="MKY63" s="20"/>
      <c r="MKZ63" s="20"/>
      <c r="MLA63" s="20"/>
      <c r="MLB63" s="20"/>
      <c r="MLC63" s="20"/>
      <c r="MLD63" s="20"/>
      <c r="MLE63" s="20"/>
      <c r="MLF63" s="20"/>
      <c r="MLG63" s="20"/>
      <c r="MLH63" s="20"/>
      <c r="MLI63" s="20"/>
      <c r="MLJ63" s="20"/>
      <c r="MLK63" s="20"/>
      <c r="MLL63" s="20"/>
      <c r="MLM63" s="20"/>
      <c r="MLN63" s="20"/>
      <c r="MLO63" s="20"/>
      <c r="MLP63" s="20"/>
      <c r="MLQ63" s="20"/>
      <c r="MLR63" s="20"/>
      <c r="MLS63" s="20"/>
      <c r="MLT63" s="20"/>
      <c r="MLU63" s="20"/>
      <c r="MLV63" s="20"/>
      <c r="MLW63" s="20"/>
      <c r="MLX63" s="20"/>
      <c r="MLY63" s="20"/>
      <c r="MLZ63" s="20"/>
      <c r="MMA63" s="20"/>
      <c r="MMB63" s="20"/>
      <c r="MMC63" s="20"/>
      <c r="MMD63" s="20"/>
      <c r="MME63" s="20"/>
      <c r="MMF63" s="20"/>
      <c r="MMG63" s="20"/>
      <c r="MMH63" s="20"/>
      <c r="MMI63" s="20"/>
      <c r="MMJ63" s="20"/>
      <c r="MMK63" s="20"/>
      <c r="MML63" s="20"/>
      <c r="MMM63" s="20"/>
      <c r="MMN63" s="20"/>
      <c r="MMO63" s="20"/>
      <c r="MMP63" s="20"/>
      <c r="MMQ63" s="20"/>
      <c r="MMR63" s="20"/>
      <c r="MMS63" s="20"/>
      <c r="MMT63" s="20"/>
      <c r="MMU63" s="20"/>
      <c r="MMV63" s="20"/>
      <c r="MMW63" s="20"/>
      <c r="MMX63" s="20"/>
      <c r="MMY63" s="20"/>
      <c r="MMZ63" s="20"/>
      <c r="MNA63" s="20"/>
      <c r="MNB63" s="20"/>
      <c r="MNC63" s="20"/>
      <c r="MND63" s="20"/>
      <c r="MNE63" s="20"/>
      <c r="MNF63" s="20"/>
      <c r="MNG63" s="20"/>
      <c r="MNH63" s="20"/>
      <c r="MNI63" s="20"/>
      <c r="MNJ63" s="20"/>
      <c r="MNK63" s="20"/>
      <c r="MNL63" s="20"/>
      <c r="MNM63" s="20"/>
      <c r="MNN63" s="20"/>
      <c r="MNO63" s="20"/>
      <c r="MNP63" s="20"/>
      <c r="MNQ63" s="20"/>
      <c r="MNR63" s="20"/>
      <c r="MNS63" s="20"/>
      <c r="MNT63" s="20"/>
      <c r="MNU63" s="20"/>
      <c r="MNV63" s="20"/>
      <c r="MNW63" s="20"/>
      <c r="MNX63" s="20"/>
      <c r="MNY63" s="20"/>
      <c r="MNZ63" s="20"/>
      <c r="MOA63" s="20"/>
      <c r="MOB63" s="20"/>
      <c r="MOC63" s="20"/>
      <c r="MOD63" s="20"/>
      <c r="MOE63" s="20"/>
      <c r="MOF63" s="20"/>
      <c r="MOG63" s="20"/>
      <c r="MOH63" s="20"/>
      <c r="MOI63" s="20"/>
      <c r="MOJ63" s="20"/>
      <c r="MOK63" s="20"/>
      <c r="MOL63" s="20"/>
      <c r="MOM63" s="20"/>
      <c r="MON63" s="20"/>
      <c r="MOO63" s="20"/>
      <c r="MOP63" s="20"/>
      <c r="MOQ63" s="20"/>
      <c r="MOR63" s="20"/>
      <c r="MOS63" s="20"/>
      <c r="MOT63" s="20"/>
      <c r="MOU63" s="20"/>
      <c r="MOV63" s="20"/>
      <c r="MOW63" s="20"/>
      <c r="MOX63" s="20"/>
      <c r="MOY63" s="20"/>
      <c r="MOZ63" s="20"/>
      <c r="MPA63" s="20"/>
      <c r="MPB63" s="20"/>
      <c r="MPC63" s="20"/>
      <c r="MPD63" s="20"/>
      <c r="MPE63" s="20"/>
      <c r="MPF63" s="20"/>
      <c r="MPG63" s="20"/>
      <c r="MPH63" s="20"/>
      <c r="MPI63" s="20"/>
      <c r="MPJ63" s="20"/>
      <c r="MPK63" s="20"/>
      <c r="MPL63" s="20"/>
      <c r="MPM63" s="20"/>
      <c r="MPN63" s="20"/>
      <c r="MPO63" s="20"/>
      <c r="MPP63" s="20"/>
      <c r="MPQ63" s="20"/>
      <c r="MPR63" s="20"/>
      <c r="MPS63" s="20"/>
      <c r="MPT63" s="20"/>
      <c r="MPU63" s="20"/>
      <c r="MPV63" s="20"/>
      <c r="MPW63" s="20"/>
      <c r="MPX63" s="20"/>
      <c r="MPY63" s="20"/>
      <c r="MPZ63" s="20"/>
      <c r="MQA63" s="20"/>
      <c r="MQB63" s="20"/>
      <c r="MQC63" s="20"/>
      <c r="MQD63" s="20"/>
      <c r="MQE63" s="20"/>
      <c r="MQF63" s="20"/>
      <c r="MQG63" s="20"/>
      <c r="MQH63" s="20"/>
      <c r="MQI63" s="20"/>
      <c r="MQJ63" s="20"/>
      <c r="MQK63" s="20"/>
      <c r="MQL63" s="20"/>
      <c r="MQM63" s="20"/>
      <c r="MQN63" s="20"/>
      <c r="MQO63" s="20"/>
      <c r="MQP63" s="20"/>
      <c r="MQQ63" s="20"/>
      <c r="MQR63" s="20"/>
      <c r="MQS63" s="20"/>
      <c r="MQT63" s="20"/>
      <c r="MQU63" s="20"/>
      <c r="MQV63" s="20"/>
      <c r="MQW63" s="20"/>
      <c r="MQX63" s="20"/>
      <c r="MQY63" s="20"/>
      <c r="MQZ63" s="20"/>
      <c r="MRA63" s="20"/>
      <c r="MRB63" s="20"/>
      <c r="MRC63" s="20"/>
      <c r="MRD63" s="20"/>
      <c r="MRE63" s="20"/>
      <c r="MRF63" s="20"/>
      <c r="MRG63" s="20"/>
      <c r="MRH63" s="20"/>
      <c r="MRI63" s="20"/>
      <c r="MRJ63" s="20"/>
      <c r="MRK63" s="20"/>
      <c r="MRL63" s="20"/>
      <c r="MRM63" s="20"/>
      <c r="MRN63" s="20"/>
      <c r="MRO63" s="20"/>
      <c r="MRP63" s="20"/>
      <c r="MRQ63" s="20"/>
      <c r="MRR63" s="20"/>
      <c r="MRS63" s="20"/>
      <c r="MRT63" s="20"/>
      <c r="MRU63" s="20"/>
      <c r="MRV63" s="20"/>
      <c r="MRW63" s="20"/>
      <c r="MRX63" s="20"/>
      <c r="MRY63" s="20"/>
      <c r="MRZ63" s="20"/>
      <c r="MSA63" s="20"/>
      <c r="MSB63" s="20"/>
      <c r="MSC63" s="20"/>
      <c r="MSD63" s="20"/>
      <c r="MSE63" s="20"/>
      <c r="MSF63" s="20"/>
      <c r="MSG63" s="20"/>
      <c r="MSH63" s="20"/>
      <c r="MSI63" s="20"/>
      <c r="MSJ63" s="20"/>
      <c r="MSK63" s="20"/>
      <c r="MSL63" s="20"/>
      <c r="MSM63" s="20"/>
      <c r="MSN63" s="20"/>
      <c r="MSO63" s="20"/>
      <c r="MSP63" s="20"/>
      <c r="MSQ63" s="20"/>
      <c r="MSR63" s="20"/>
      <c r="MSS63" s="20"/>
      <c r="MST63" s="20"/>
      <c r="MSU63" s="20"/>
      <c r="MSV63" s="20"/>
      <c r="MSW63" s="20"/>
      <c r="MSX63" s="20"/>
      <c r="MSY63" s="20"/>
      <c r="MSZ63" s="20"/>
      <c r="MTA63" s="20"/>
      <c r="MTB63" s="20"/>
      <c r="MTC63" s="20"/>
      <c r="MTD63" s="20"/>
      <c r="MTE63" s="20"/>
      <c r="MTF63" s="20"/>
      <c r="MTG63" s="20"/>
      <c r="MTH63" s="20"/>
      <c r="MTI63" s="20"/>
      <c r="MTJ63" s="20"/>
      <c r="MTK63" s="20"/>
      <c r="MTL63" s="20"/>
      <c r="MTM63" s="20"/>
      <c r="MTN63" s="20"/>
      <c r="MTO63" s="20"/>
      <c r="MTP63" s="20"/>
      <c r="MTQ63" s="20"/>
      <c r="MTR63" s="20"/>
      <c r="MTS63" s="20"/>
      <c r="MTT63" s="20"/>
      <c r="MTU63" s="20"/>
      <c r="MTV63" s="20"/>
      <c r="MTW63" s="20"/>
      <c r="MTX63" s="20"/>
      <c r="MTY63" s="20"/>
      <c r="MTZ63" s="20"/>
      <c r="MUA63" s="20"/>
      <c r="MUB63" s="20"/>
      <c r="MUC63" s="20"/>
      <c r="MUD63" s="20"/>
      <c r="MUE63" s="20"/>
      <c r="MUF63" s="20"/>
      <c r="MUG63" s="20"/>
      <c r="MUH63" s="20"/>
      <c r="MUI63" s="20"/>
      <c r="MUJ63" s="20"/>
      <c r="MUK63" s="20"/>
      <c r="MUL63" s="20"/>
      <c r="MUM63" s="20"/>
      <c r="MUN63" s="20"/>
      <c r="MUO63" s="20"/>
      <c r="MUP63" s="20"/>
      <c r="MUQ63" s="20"/>
      <c r="MUR63" s="20"/>
      <c r="MUS63" s="20"/>
      <c r="MUT63" s="20"/>
      <c r="MUU63" s="20"/>
      <c r="MUV63" s="20"/>
      <c r="MUW63" s="20"/>
      <c r="MUX63" s="20"/>
      <c r="MUY63" s="20"/>
      <c r="MUZ63" s="20"/>
      <c r="MVA63" s="20"/>
      <c r="MVB63" s="20"/>
      <c r="MVC63" s="20"/>
      <c r="MVD63" s="20"/>
      <c r="MVE63" s="20"/>
      <c r="MVF63" s="20"/>
      <c r="MVG63" s="20"/>
      <c r="MVH63" s="20"/>
      <c r="MVI63" s="20"/>
      <c r="MVJ63" s="20"/>
      <c r="MVK63" s="20"/>
      <c r="MVL63" s="20"/>
      <c r="MVM63" s="20"/>
      <c r="MVN63" s="20"/>
      <c r="MVO63" s="20"/>
      <c r="MVP63" s="20"/>
      <c r="MVQ63" s="20"/>
      <c r="MVR63" s="20"/>
      <c r="MVS63" s="20"/>
      <c r="MVT63" s="20"/>
      <c r="MVU63" s="20"/>
      <c r="MVV63" s="20"/>
      <c r="MVW63" s="20"/>
      <c r="MVX63" s="20"/>
      <c r="MVY63" s="20"/>
      <c r="MVZ63" s="20"/>
      <c r="MWA63" s="20"/>
      <c r="MWB63" s="20"/>
      <c r="MWC63" s="20"/>
      <c r="MWD63" s="20"/>
      <c r="MWE63" s="20"/>
      <c r="MWF63" s="20"/>
      <c r="MWG63" s="20"/>
      <c r="MWH63" s="20"/>
      <c r="MWI63" s="20"/>
      <c r="MWJ63" s="20"/>
      <c r="MWK63" s="20"/>
      <c r="MWL63" s="20"/>
      <c r="MWM63" s="20"/>
      <c r="MWN63" s="20"/>
      <c r="MWO63" s="20"/>
      <c r="MWP63" s="20"/>
      <c r="MWQ63" s="20"/>
      <c r="MWR63" s="20"/>
      <c r="MWS63" s="20"/>
      <c r="MWT63" s="20"/>
      <c r="MWU63" s="20"/>
      <c r="MWV63" s="20"/>
      <c r="MWW63" s="20"/>
      <c r="MWX63" s="20"/>
      <c r="MWY63" s="20"/>
      <c r="MWZ63" s="20"/>
      <c r="MXA63" s="20"/>
      <c r="MXB63" s="20"/>
      <c r="MXC63" s="20"/>
      <c r="MXD63" s="20"/>
      <c r="MXE63" s="20"/>
      <c r="MXF63" s="20"/>
      <c r="MXG63" s="20"/>
      <c r="MXH63" s="20"/>
      <c r="MXI63" s="20"/>
      <c r="MXJ63" s="20"/>
      <c r="MXK63" s="20"/>
      <c r="MXL63" s="20"/>
      <c r="MXM63" s="20"/>
      <c r="MXN63" s="20"/>
      <c r="MXO63" s="20"/>
      <c r="MXP63" s="20"/>
      <c r="MXQ63" s="20"/>
      <c r="MXR63" s="20"/>
      <c r="MXS63" s="20"/>
      <c r="MXT63" s="20"/>
      <c r="MXU63" s="20"/>
      <c r="MXV63" s="20"/>
      <c r="MXW63" s="20"/>
      <c r="MXX63" s="20"/>
      <c r="MXY63" s="20"/>
      <c r="MXZ63" s="20"/>
      <c r="MYA63" s="20"/>
      <c r="MYB63" s="20"/>
      <c r="MYC63" s="20"/>
      <c r="MYD63" s="20"/>
      <c r="MYE63" s="20"/>
      <c r="MYF63" s="20"/>
      <c r="MYG63" s="20"/>
      <c r="MYH63" s="20"/>
      <c r="MYI63" s="20"/>
      <c r="MYJ63" s="20"/>
      <c r="MYK63" s="20"/>
      <c r="MYL63" s="20"/>
      <c r="MYM63" s="20"/>
      <c r="MYN63" s="20"/>
      <c r="MYO63" s="20"/>
      <c r="MYP63" s="20"/>
      <c r="MYQ63" s="20"/>
      <c r="MYR63" s="20"/>
      <c r="MYS63" s="20"/>
      <c r="MYT63" s="20"/>
      <c r="MYU63" s="20"/>
      <c r="MYV63" s="20"/>
      <c r="MYW63" s="20"/>
      <c r="MYX63" s="20"/>
      <c r="MYY63" s="20"/>
      <c r="MYZ63" s="20"/>
      <c r="MZA63" s="20"/>
      <c r="MZB63" s="20"/>
      <c r="MZC63" s="20"/>
      <c r="MZD63" s="20"/>
      <c r="MZE63" s="20"/>
      <c r="MZF63" s="20"/>
      <c r="MZG63" s="20"/>
      <c r="MZH63" s="20"/>
      <c r="MZI63" s="20"/>
      <c r="MZJ63" s="20"/>
      <c r="MZK63" s="20"/>
      <c r="MZL63" s="20"/>
      <c r="MZM63" s="20"/>
      <c r="MZN63" s="20"/>
      <c r="MZO63" s="20"/>
      <c r="MZP63" s="20"/>
      <c r="MZQ63" s="20"/>
      <c r="MZR63" s="20"/>
      <c r="MZS63" s="20"/>
      <c r="MZT63" s="20"/>
      <c r="MZU63" s="20"/>
      <c r="MZV63" s="20"/>
      <c r="MZW63" s="20"/>
      <c r="MZX63" s="20"/>
      <c r="MZY63" s="20"/>
      <c r="MZZ63" s="20"/>
      <c r="NAA63" s="20"/>
      <c r="NAB63" s="20"/>
      <c r="NAC63" s="20"/>
      <c r="NAD63" s="20"/>
      <c r="NAE63" s="20"/>
      <c r="NAF63" s="20"/>
      <c r="NAG63" s="20"/>
      <c r="NAH63" s="20"/>
      <c r="NAI63" s="20"/>
      <c r="NAJ63" s="20"/>
      <c r="NAK63" s="20"/>
      <c r="NAL63" s="20"/>
      <c r="NAM63" s="20"/>
      <c r="NAN63" s="20"/>
      <c r="NAO63" s="20"/>
      <c r="NAP63" s="20"/>
      <c r="NAQ63" s="20"/>
      <c r="NAR63" s="20"/>
      <c r="NAS63" s="20"/>
      <c r="NAT63" s="20"/>
      <c r="NAU63" s="20"/>
      <c r="NAV63" s="20"/>
      <c r="NAW63" s="20"/>
      <c r="NAX63" s="20"/>
      <c r="NAY63" s="20"/>
      <c r="NAZ63" s="20"/>
      <c r="NBA63" s="20"/>
      <c r="NBB63" s="20"/>
      <c r="NBC63" s="20"/>
      <c r="NBD63" s="20"/>
      <c r="NBE63" s="20"/>
      <c r="NBF63" s="20"/>
      <c r="NBG63" s="20"/>
      <c r="NBH63" s="20"/>
      <c r="NBI63" s="20"/>
      <c r="NBJ63" s="20"/>
      <c r="NBK63" s="20"/>
      <c r="NBL63" s="20"/>
      <c r="NBM63" s="20"/>
      <c r="NBN63" s="20"/>
      <c r="NBO63" s="20"/>
      <c r="NBP63" s="20"/>
      <c r="NBQ63" s="20"/>
      <c r="NBR63" s="20"/>
      <c r="NBS63" s="20"/>
      <c r="NBT63" s="20"/>
      <c r="NBU63" s="20"/>
      <c r="NBV63" s="20"/>
      <c r="NBW63" s="20"/>
      <c r="NBX63" s="20"/>
      <c r="NBY63" s="20"/>
      <c r="NBZ63" s="20"/>
      <c r="NCA63" s="20"/>
      <c r="NCB63" s="20"/>
      <c r="NCC63" s="20"/>
      <c r="NCD63" s="20"/>
      <c r="NCE63" s="20"/>
      <c r="NCF63" s="20"/>
      <c r="NCG63" s="20"/>
      <c r="NCH63" s="20"/>
      <c r="NCI63" s="20"/>
      <c r="NCJ63" s="20"/>
      <c r="NCK63" s="20"/>
      <c r="NCL63" s="20"/>
      <c r="NCM63" s="20"/>
      <c r="NCN63" s="20"/>
      <c r="NCO63" s="20"/>
      <c r="NCP63" s="20"/>
      <c r="NCQ63" s="20"/>
      <c r="NCR63" s="20"/>
      <c r="NCS63" s="20"/>
      <c r="NCT63" s="20"/>
      <c r="NCU63" s="20"/>
      <c r="NCV63" s="20"/>
      <c r="NCW63" s="20"/>
      <c r="NCX63" s="20"/>
      <c r="NCY63" s="20"/>
      <c r="NCZ63" s="20"/>
      <c r="NDA63" s="20"/>
      <c r="NDB63" s="20"/>
      <c r="NDC63" s="20"/>
      <c r="NDD63" s="20"/>
      <c r="NDE63" s="20"/>
      <c r="NDF63" s="20"/>
      <c r="NDG63" s="20"/>
      <c r="NDH63" s="20"/>
      <c r="NDI63" s="20"/>
      <c r="NDJ63" s="20"/>
      <c r="NDK63" s="20"/>
      <c r="NDL63" s="20"/>
      <c r="NDM63" s="20"/>
      <c r="NDN63" s="20"/>
      <c r="NDO63" s="20"/>
      <c r="NDP63" s="20"/>
      <c r="NDQ63" s="20"/>
      <c r="NDR63" s="20"/>
      <c r="NDS63" s="20"/>
      <c r="NDT63" s="20"/>
      <c r="NDU63" s="20"/>
      <c r="NDV63" s="20"/>
      <c r="NDW63" s="20"/>
      <c r="NDX63" s="20"/>
      <c r="NDY63" s="20"/>
      <c r="NDZ63" s="20"/>
      <c r="NEA63" s="20"/>
      <c r="NEB63" s="20"/>
      <c r="NEC63" s="20"/>
      <c r="NED63" s="20"/>
      <c r="NEE63" s="20"/>
      <c r="NEF63" s="20"/>
      <c r="NEG63" s="20"/>
      <c r="NEH63" s="20"/>
      <c r="NEI63" s="20"/>
      <c r="NEJ63" s="20"/>
      <c r="NEK63" s="20"/>
      <c r="NEL63" s="20"/>
      <c r="NEM63" s="20"/>
      <c r="NEN63" s="20"/>
      <c r="NEO63" s="20"/>
      <c r="NEP63" s="20"/>
      <c r="NEQ63" s="20"/>
      <c r="NER63" s="20"/>
      <c r="NES63" s="20"/>
      <c r="NET63" s="20"/>
      <c r="NEU63" s="20"/>
      <c r="NEV63" s="20"/>
      <c r="NEW63" s="20"/>
      <c r="NEX63" s="20"/>
      <c r="NEY63" s="20"/>
      <c r="NEZ63" s="20"/>
      <c r="NFA63" s="20"/>
      <c r="NFB63" s="20"/>
      <c r="NFC63" s="20"/>
      <c r="NFD63" s="20"/>
      <c r="NFE63" s="20"/>
      <c r="NFF63" s="20"/>
      <c r="NFG63" s="20"/>
      <c r="NFH63" s="20"/>
      <c r="NFI63" s="20"/>
      <c r="NFJ63" s="20"/>
      <c r="NFK63" s="20"/>
      <c r="NFL63" s="20"/>
      <c r="NFM63" s="20"/>
      <c r="NFN63" s="20"/>
      <c r="NFO63" s="20"/>
      <c r="NFP63" s="20"/>
      <c r="NFQ63" s="20"/>
      <c r="NFR63" s="20"/>
      <c r="NFS63" s="20"/>
      <c r="NFT63" s="20"/>
      <c r="NFU63" s="20"/>
      <c r="NFV63" s="20"/>
      <c r="NFW63" s="20"/>
      <c r="NFX63" s="20"/>
      <c r="NFY63" s="20"/>
      <c r="NFZ63" s="20"/>
      <c r="NGA63" s="20"/>
      <c r="NGB63" s="20"/>
      <c r="NGC63" s="20"/>
      <c r="NGD63" s="20"/>
      <c r="NGE63" s="20"/>
      <c r="NGF63" s="20"/>
      <c r="NGG63" s="20"/>
      <c r="NGH63" s="20"/>
      <c r="NGI63" s="20"/>
      <c r="NGJ63" s="20"/>
      <c r="NGK63" s="20"/>
      <c r="NGL63" s="20"/>
      <c r="NGM63" s="20"/>
      <c r="NGN63" s="20"/>
      <c r="NGO63" s="20"/>
      <c r="NGP63" s="20"/>
      <c r="NGQ63" s="20"/>
      <c r="NGR63" s="20"/>
      <c r="NGS63" s="20"/>
      <c r="NGT63" s="20"/>
      <c r="NGU63" s="20"/>
      <c r="NGV63" s="20"/>
      <c r="NGW63" s="20"/>
      <c r="NGX63" s="20"/>
      <c r="NGY63" s="20"/>
      <c r="NGZ63" s="20"/>
      <c r="NHA63" s="20"/>
      <c r="NHB63" s="20"/>
      <c r="NHC63" s="20"/>
      <c r="NHD63" s="20"/>
      <c r="NHE63" s="20"/>
      <c r="NHF63" s="20"/>
      <c r="NHG63" s="20"/>
      <c r="NHH63" s="20"/>
      <c r="NHI63" s="20"/>
      <c r="NHJ63" s="20"/>
      <c r="NHK63" s="20"/>
      <c r="NHL63" s="20"/>
      <c r="NHM63" s="20"/>
      <c r="NHN63" s="20"/>
      <c r="NHO63" s="20"/>
      <c r="NHP63" s="20"/>
      <c r="NHQ63" s="20"/>
      <c r="NHR63" s="20"/>
      <c r="NHS63" s="20"/>
      <c r="NHT63" s="20"/>
      <c r="NHU63" s="20"/>
      <c r="NHV63" s="20"/>
      <c r="NHW63" s="20"/>
      <c r="NHX63" s="20"/>
      <c r="NHY63" s="20"/>
      <c r="NHZ63" s="20"/>
      <c r="NIA63" s="20"/>
      <c r="NIB63" s="20"/>
      <c r="NIC63" s="20"/>
      <c r="NID63" s="20"/>
      <c r="NIE63" s="20"/>
      <c r="NIF63" s="20"/>
      <c r="NIG63" s="20"/>
      <c r="NIH63" s="20"/>
      <c r="NII63" s="20"/>
      <c r="NIJ63" s="20"/>
      <c r="NIK63" s="20"/>
      <c r="NIL63" s="20"/>
      <c r="NIM63" s="20"/>
      <c r="NIN63" s="20"/>
      <c r="NIO63" s="20"/>
      <c r="NIP63" s="20"/>
      <c r="NIQ63" s="20"/>
      <c r="NIR63" s="20"/>
      <c r="NIS63" s="20"/>
      <c r="NIT63" s="20"/>
      <c r="NIU63" s="20"/>
      <c r="NIV63" s="20"/>
      <c r="NIW63" s="20"/>
      <c r="NIX63" s="20"/>
      <c r="NIY63" s="20"/>
      <c r="NIZ63" s="20"/>
      <c r="NJA63" s="20"/>
      <c r="NJB63" s="20"/>
      <c r="NJC63" s="20"/>
      <c r="NJD63" s="20"/>
      <c r="NJE63" s="20"/>
      <c r="NJF63" s="20"/>
      <c r="NJG63" s="20"/>
      <c r="NJH63" s="20"/>
      <c r="NJI63" s="20"/>
      <c r="NJJ63" s="20"/>
      <c r="NJK63" s="20"/>
      <c r="NJL63" s="20"/>
      <c r="NJM63" s="20"/>
      <c r="NJN63" s="20"/>
      <c r="NJO63" s="20"/>
      <c r="NJP63" s="20"/>
      <c r="NJQ63" s="20"/>
      <c r="NJR63" s="20"/>
      <c r="NJS63" s="20"/>
      <c r="NJT63" s="20"/>
      <c r="NJU63" s="20"/>
      <c r="NJV63" s="20"/>
      <c r="NJW63" s="20"/>
      <c r="NJX63" s="20"/>
      <c r="NJY63" s="20"/>
      <c r="NJZ63" s="20"/>
      <c r="NKA63" s="20"/>
      <c r="NKB63" s="20"/>
      <c r="NKC63" s="20"/>
      <c r="NKD63" s="20"/>
      <c r="NKE63" s="20"/>
      <c r="NKF63" s="20"/>
      <c r="NKG63" s="20"/>
      <c r="NKH63" s="20"/>
      <c r="NKI63" s="20"/>
      <c r="NKJ63" s="20"/>
      <c r="NKK63" s="20"/>
      <c r="NKL63" s="20"/>
      <c r="NKM63" s="20"/>
      <c r="NKN63" s="20"/>
      <c r="NKO63" s="20"/>
      <c r="NKP63" s="20"/>
      <c r="NKQ63" s="20"/>
      <c r="NKR63" s="20"/>
      <c r="NKS63" s="20"/>
      <c r="NKT63" s="20"/>
      <c r="NKU63" s="20"/>
      <c r="NKV63" s="20"/>
      <c r="NKW63" s="20"/>
      <c r="NKX63" s="20"/>
      <c r="NKY63" s="20"/>
      <c r="NKZ63" s="20"/>
      <c r="NLA63" s="20"/>
      <c r="NLB63" s="20"/>
      <c r="NLC63" s="20"/>
      <c r="NLD63" s="20"/>
      <c r="NLE63" s="20"/>
      <c r="NLF63" s="20"/>
      <c r="NLG63" s="20"/>
      <c r="NLH63" s="20"/>
      <c r="NLI63" s="20"/>
      <c r="NLJ63" s="20"/>
      <c r="NLK63" s="20"/>
      <c r="NLL63" s="20"/>
      <c r="NLM63" s="20"/>
      <c r="NLN63" s="20"/>
      <c r="NLO63" s="20"/>
      <c r="NLP63" s="20"/>
      <c r="NLQ63" s="20"/>
      <c r="NLR63" s="20"/>
      <c r="NLS63" s="20"/>
      <c r="NLT63" s="20"/>
      <c r="NLU63" s="20"/>
      <c r="NLV63" s="20"/>
      <c r="NLW63" s="20"/>
      <c r="NLX63" s="20"/>
      <c r="NLY63" s="20"/>
      <c r="NLZ63" s="20"/>
      <c r="NMA63" s="20"/>
      <c r="NMB63" s="20"/>
      <c r="NMC63" s="20"/>
      <c r="NMD63" s="20"/>
      <c r="NME63" s="20"/>
      <c r="NMF63" s="20"/>
      <c r="NMG63" s="20"/>
      <c r="NMH63" s="20"/>
      <c r="NMI63" s="20"/>
      <c r="NMJ63" s="20"/>
      <c r="NMK63" s="20"/>
      <c r="NML63" s="20"/>
      <c r="NMM63" s="20"/>
      <c r="NMN63" s="20"/>
      <c r="NMO63" s="20"/>
      <c r="NMP63" s="20"/>
      <c r="NMQ63" s="20"/>
      <c r="NMR63" s="20"/>
      <c r="NMS63" s="20"/>
      <c r="NMT63" s="20"/>
      <c r="NMU63" s="20"/>
      <c r="NMV63" s="20"/>
      <c r="NMW63" s="20"/>
      <c r="NMX63" s="20"/>
      <c r="NMY63" s="20"/>
      <c r="NMZ63" s="20"/>
      <c r="NNA63" s="20"/>
      <c r="NNB63" s="20"/>
      <c r="NNC63" s="20"/>
      <c r="NND63" s="20"/>
      <c r="NNE63" s="20"/>
      <c r="NNF63" s="20"/>
      <c r="NNG63" s="20"/>
      <c r="NNH63" s="20"/>
      <c r="NNI63" s="20"/>
      <c r="NNJ63" s="20"/>
      <c r="NNK63" s="20"/>
      <c r="NNL63" s="20"/>
      <c r="NNM63" s="20"/>
      <c r="NNN63" s="20"/>
      <c r="NNO63" s="20"/>
      <c r="NNP63" s="20"/>
      <c r="NNQ63" s="20"/>
      <c r="NNR63" s="20"/>
      <c r="NNS63" s="20"/>
      <c r="NNT63" s="20"/>
      <c r="NNU63" s="20"/>
      <c r="NNV63" s="20"/>
      <c r="NNW63" s="20"/>
      <c r="NNX63" s="20"/>
      <c r="NNY63" s="20"/>
      <c r="NNZ63" s="20"/>
      <c r="NOA63" s="20"/>
      <c r="NOB63" s="20"/>
      <c r="NOC63" s="20"/>
      <c r="NOD63" s="20"/>
      <c r="NOE63" s="20"/>
      <c r="NOF63" s="20"/>
      <c r="NOG63" s="20"/>
      <c r="NOH63" s="20"/>
      <c r="NOI63" s="20"/>
      <c r="NOJ63" s="20"/>
      <c r="NOK63" s="20"/>
      <c r="NOL63" s="20"/>
      <c r="NOM63" s="20"/>
      <c r="NON63" s="20"/>
      <c r="NOO63" s="20"/>
      <c r="NOP63" s="20"/>
      <c r="NOQ63" s="20"/>
      <c r="NOR63" s="20"/>
      <c r="NOS63" s="20"/>
      <c r="NOT63" s="20"/>
      <c r="NOU63" s="20"/>
      <c r="NOV63" s="20"/>
      <c r="NOW63" s="20"/>
      <c r="NOX63" s="20"/>
      <c r="NOY63" s="20"/>
      <c r="NOZ63" s="20"/>
      <c r="NPA63" s="20"/>
      <c r="NPB63" s="20"/>
      <c r="NPC63" s="20"/>
      <c r="NPD63" s="20"/>
      <c r="NPE63" s="20"/>
      <c r="NPF63" s="20"/>
      <c r="NPG63" s="20"/>
      <c r="NPH63" s="20"/>
      <c r="NPI63" s="20"/>
      <c r="NPJ63" s="20"/>
      <c r="NPK63" s="20"/>
      <c r="NPL63" s="20"/>
      <c r="NPM63" s="20"/>
      <c r="NPN63" s="20"/>
      <c r="NPO63" s="20"/>
      <c r="NPP63" s="20"/>
      <c r="NPQ63" s="20"/>
      <c r="NPR63" s="20"/>
      <c r="NPS63" s="20"/>
      <c r="NPT63" s="20"/>
      <c r="NPU63" s="20"/>
      <c r="NPV63" s="20"/>
      <c r="NPW63" s="20"/>
      <c r="NPX63" s="20"/>
      <c r="NPY63" s="20"/>
      <c r="NPZ63" s="20"/>
      <c r="NQA63" s="20"/>
      <c r="NQB63" s="20"/>
      <c r="NQC63" s="20"/>
      <c r="NQD63" s="20"/>
      <c r="NQE63" s="20"/>
      <c r="NQF63" s="20"/>
      <c r="NQG63" s="20"/>
      <c r="NQH63" s="20"/>
      <c r="NQI63" s="20"/>
      <c r="NQJ63" s="20"/>
      <c r="NQK63" s="20"/>
      <c r="NQL63" s="20"/>
      <c r="NQM63" s="20"/>
      <c r="NQN63" s="20"/>
      <c r="NQO63" s="20"/>
      <c r="NQP63" s="20"/>
      <c r="NQQ63" s="20"/>
      <c r="NQR63" s="20"/>
      <c r="NQS63" s="20"/>
      <c r="NQT63" s="20"/>
      <c r="NQU63" s="20"/>
      <c r="NQV63" s="20"/>
      <c r="NQW63" s="20"/>
      <c r="NQX63" s="20"/>
      <c r="NQY63" s="20"/>
      <c r="NQZ63" s="20"/>
      <c r="NRA63" s="20"/>
      <c r="NRB63" s="20"/>
      <c r="NRC63" s="20"/>
      <c r="NRD63" s="20"/>
      <c r="NRE63" s="20"/>
      <c r="NRF63" s="20"/>
      <c r="NRG63" s="20"/>
      <c r="NRH63" s="20"/>
      <c r="NRI63" s="20"/>
      <c r="NRJ63" s="20"/>
      <c r="NRK63" s="20"/>
      <c r="NRL63" s="20"/>
      <c r="NRM63" s="20"/>
      <c r="NRN63" s="20"/>
      <c r="NRO63" s="20"/>
      <c r="NRP63" s="20"/>
      <c r="NRQ63" s="20"/>
      <c r="NRR63" s="20"/>
      <c r="NRS63" s="20"/>
      <c r="NRT63" s="20"/>
      <c r="NRU63" s="20"/>
      <c r="NRV63" s="20"/>
      <c r="NRW63" s="20"/>
      <c r="NRX63" s="20"/>
      <c r="NRY63" s="20"/>
      <c r="NRZ63" s="20"/>
      <c r="NSA63" s="20"/>
      <c r="NSB63" s="20"/>
      <c r="NSC63" s="20"/>
      <c r="NSD63" s="20"/>
      <c r="NSE63" s="20"/>
      <c r="NSF63" s="20"/>
      <c r="NSG63" s="20"/>
      <c r="NSH63" s="20"/>
      <c r="NSI63" s="20"/>
      <c r="NSJ63" s="20"/>
      <c r="NSK63" s="20"/>
      <c r="NSL63" s="20"/>
      <c r="NSM63" s="20"/>
      <c r="NSN63" s="20"/>
      <c r="NSO63" s="20"/>
      <c r="NSP63" s="20"/>
      <c r="NSQ63" s="20"/>
      <c r="NSR63" s="20"/>
      <c r="NSS63" s="20"/>
      <c r="NST63" s="20"/>
      <c r="NSU63" s="20"/>
      <c r="NSV63" s="20"/>
      <c r="NSW63" s="20"/>
      <c r="NSX63" s="20"/>
      <c r="NSY63" s="20"/>
      <c r="NSZ63" s="20"/>
      <c r="NTA63" s="20"/>
      <c r="NTB63" s="20"/>
      <c r="NTC63" s="20"/>
      <c r="NTD63" s="20"/>
      <c r="NTE63" s="20"/>
      <c r="NTF63" s="20"/>
      <c r="NTG63" s="20"/>
      <c r="NTH63" s="20"/>
      <c r="NTI63" s="20"/>
      <c r="NTJ63" s="20"/>
      <c r="NTK63" s="20"/>
      <c r="NTL63" s="20"/>
      <c r="NTM63" s="20"/>
      <c r="NTN63" s="20"/>
      <c r="NTO63" s="20"/>
      <c r="NTP63" s="20"/>
      <c r="NTQ63" s="20"/>
      <c r="NTR63" s="20"/>
      <c r="NTS63" s="20"/>
      <c r="NTT63" s="20"/>
      <c r="NTU63" s="20"/>
      <c r="NTV63" s="20"/>
      <c r="NTW63" s="20"/>
      <c r="NTX63" s="20"/>
      <c r="NTY63" s="20"/>
      <c r="NTZ63" s="20"/>
      <c r="NUA63" s="20"/>
      <c r="NUB63" s="20"/>
      <c r="NUC63" s="20"/>
      <c r="NUD63" s="20"/>
      <c r="NUE63" s="20"/>
      <c r="NUF63" s="20"/>
      <c r="NUG63" s="20"/>
      <c r="NUH63" s="20"/>
      <c r="NUI63" s="20"/>
      <c r="NUJ63" s="20"/>
      <c r="NUK63" s="20"/>
      <c r="NUL63" s="20"/>
      <c r="NUM63" s="20"/>
      <c r="NUN63" s="20"/>
      <c r="NUO63" s="20"/>
      <c r="NUP63" s="20"/>
      <c r="NUQ63" s="20"/>
      <c r="NUR63" s="20"/>
      <c r="NUS63" s="20"/>
      <c r="NUT63" s="20"/>
      <c r="NUU63" s="20"/>
      <c r="NUV63" s="20"/>
      <c r="NUW63" s="20"/>
      <c r="NUX63" s="20"/>
      <c r="NUY63" s="20"/>
      <c r="NUZ63" s="20"/>
      <c r="NVA63" s="20"/>
      <c r="NVB63" s="20"/>
      <c r="NVC63" s="20"/>
      <c r="NVD63" s="20"/>
      <c r="NVE63" s="20"/>
      <c r="NVF63" s="20"/>
      <c r="NVG63" s="20"/>
      <c r="NVH63" s="20"/>
      <c r="NVI63" s="20"/>
      <c r="NVJ63" s="20"/>
      <c r="NVK63" s="20"/>
      <c r="NVL63" s="20"/>
      <c r="NVM63" s="20"/>
      <c r="NVN63" s="20"/>
      <c r="NVO63" s="20"/>
      <c r="NVP63" s="20"/>
      <c r="NVQ63" s="20"/>
      <c r="NVR63" s="20"/>
      <c r="NVS63" s="20"/>
      <c r="NVT63" s="20"/>
      <c r="NVU63" s="20"/>
      <c r="NVV63" s="20"/>
      <c r="NVW63" s="20"/>
      <c r="NVX63" s="20"/>
      <c r="NVY63" s="20"/>
      <c r="NVZ63" s="20"/>
      <c r="NWA63" s="20"/>
      <c r="NWB63" s="20"/>
      <c r="NWC63" s="20"/>
      <c r="NWD63" s="20"/>
      <c r="NWE63" s="20"/>
      <c r="NWF63" s="20"/>
      <c r="NWG63" s="20"/>
      <c r="NWH63" s="20"/>
      <c r="NWI63" s="20"/>
      <c r="NWJ63" s="20"/>
      <c r="NWK63" s="20"/>
      <c r="NWL63" s="20"/>
      <c r="NWM63" s="20"/>
      <c r="NWN63" s="20"/>
      <c r="NWO63" s="20"/>
      <c r="NWP63" s="20"/>
      <c r="NWQ63" s="20"/>
      <c r="NWR63" s="20"/>
      <c r="NWS63" s="20"/>
      <c r="NWT63" s="20"/>
      <c r="NWU63" s="20"/>
      <c r="NWV63" s="20"/>
      <c r="NWW63" s="20"/>
      <c r="NWX63" s="20"/>
      <c r="NWY63" s="20"/>
      <c r="NWZ63" s="20"/>
      <c r="NXA63" s="20"/>
      <c r="NXB63" s="20"/>
      <c r="NXC63" s="20"/>
      <c r="NXD63" s="20"/>
      <c r="NXE63" s="20"/>
      <c r="NXF63" s="20"/>
      <c r="NXG63" s="20"/>
      <c r="NXH63" s="20"/>
      <c r="NXI63" s="20"/>
      <c r="NXJ63" s="20"/>
      <c r="NXK63" s="20"/>
      <c r="NXL63" s="20"/>
      <c r="NXM63" s="20"/>
      <c r="NXN63" s="20"/>
      <c r="NXO63" s="20"/>
      <c r="NXP63" s="20"/>
      <c r="NXQ63" s="20"/>
      <c r="NXR63" s="20"/>
      <c r="NXS63" s="20"/>
      <c r="NXT63" s="20"/>
      <c r="NXU63" s="20"/>
      <c r="NXV63" s="20"/>
      <c r="NXW63" s="20"/>
      <c r="NXX63" s="20"/>
      <c r="NXY63" s="20"/>
      <c r="NXZ63" s="20"/>
      <c r="NYA63" s="20"/>
      <c r="NYB63" s="20"/>
      <c r="NYC63" s="20"/>
      <c r="NYD63" s="20"/>
      <c r="NYE63" s="20"/>
      <c r="NYF63" s="20"/>
      <c r="NYG63" s="20"/>
      <c r="NYH63" s="20"/>
      <c r="NYI63" s="20"/>
      <c r="NYJ63" s="20"/>
      <c r="NYK63" s="20"/>
      <c r="NYL63" s="20"/>
      <c r="NYM63" s="20"/>
      <c r="NYN63" s="20"/>
      <c r="NYO63" s="20"/>
      <c r="NYP63" s="20"/>
      <c r="NYQ63" s="20"/>
      <c r="NYR63" s="20"/>
      <c r="NYS63" s="20"/>
      <c r="NYT63" s="20"/>
      <c r="NYU63" s="20"/>
      <c r="NYV63" s="20"/>
      <c r="NYW63" s="20"/>
      <c r="NYX63" s="20"/>
      <c r="NYY63" s="20"/>
      <c r="NYZ63" s="20"/>
      <c r="NZA63" s="20"/>
      <c r="NZB63" s="20"/>
      <c r="NZC63" s="20"/>
      <c r="NZD63" s="20"/>
      <c r="NZE63" s="20"/>
      <c r="NZF63" s="20"/>
      <c r="NZG63" s="20"/>
      <c r="NZH63" s="20"/>
      <c r="NZI63" s="20"/>
      <c r="NZJ63" s="20"/>
      <c r="NZK63" s="20"/>
      <c r="NZL63" s="20"/>
      <c r="NZM63" s="20"/>
      <c r="NZN63" s="20"/>
      <c r="NZO63" s="20"/>
      <c r="NZP63" s="20"/>
      <c r="NZQ63" s="20"/>
      <c r="NZR63" s="20"/>
      <c r="NZS63" s="20"/>
      <c r="NZT63" s="20"/>
      <c r="NZU63" s="20"/>
      <c r="NZV63" s="20"/>
      <c r="NZW63" s="20"/>
      <c r="NZX63" s="20"/>
      <c r="NZY63" s="20"/>
      <c r="NZZ63" s="20"/>
      <c r="OAA63" s="20"/>
      <c r="OAB63" s="20"/>
      <c r="OAC63" s="20"/>
      <c r="OAD63" s="20"/>
      <c r="OAE63" s="20"/>
      <c r="OAF63" s="20"/>
      <c r="OAG63" s="20"/>
      <c r="OAH63" s="20"/>
      <c r="OAI63" s="20"/>
      <c r="OAJ63" s="20"/>
      <c r="OAK63" s="20"/>
      <c r="OAL63" s="20"/>
      <c r="OAM63" s="20"/>
      <c r="OAN63" s="20"/>
      <c r="OAO63" s="20"/>
      <c r="OAP63" s="20"/>
      <c r="OAQ63" s="20"/>
      <c r="OAR63" s="20"/>
      <c r="OAS63" s="20"/>
      <c r="OAT63" s="20"/>
      <c r="OAU63" s="20"/>
      <c r="OAV63" s="20"/>
      <c r="OAW63" s="20"/>
      <c r="OAX63" s="20"/>
      <c r="OAY63" s="20"/>
      <c r="OAZ63" s="20"/>
      <c r="OBA63" s="20"/>
      <c r="OBB63" s="20"/>
      <c r="OBC63" s="20"/>
      <c r="OBD63" s="20"/>
      <c r="OBE63" s="20"/>
      <c r="OBF63" s="20"/>
      <c r="OBG63" s="20"/>
      <c r="OBH63" s="20"/>
      <c r="OBI63" s="20"/>
      <c r="OBJ63" s="20"/>
      <c r="OBK63" s="20"/>
      <c r="OBL63" s="20"/>
      <c r="OBM63" s="20"/>
      <c r="OBN63" s="20"/>
      <c r="OBO63" s="20"/>
      <c r="OBP63" s="20"/>
      <c r="OBQ63" s="20"/>
      <c r="OBR63" s="20"/>
      <c r="OBS63" s="20"/>
      <c r="OBT63" s="20"/>
      <c r="OBU63" s="20"/>
      <c r="OBV63" s="20"/>
      <c r="OBW63" s="20"/>
      <c r="OBX63" s="20"/>
      <c r="OBY63" s="20"/>
      <c r="OBZ63" s="20"/>
      <c r="OCA63" s="20"/>
      <c r="OCB63" s="20"/>
      <c r="OCC63" s="20"/>
      <c r="OCD63" s="20"/>
      <c r="OCE63" s="20"/>
      <c r="OCF63" s="20"/>
      <c r="OCG63" s="20"/>
      <c r="OCH63" s="20"/>
      <c r="OCI63" s="20"/>
      <c r="OCJ63" s="20"/>
      <c r="OCK63" s="20"/>
      <c r="OCL63" s="20"/>
      <c r="OCM63" s="20"/>
      <c r="OCN63" s="20"/>
      <c r="OCO63" s="20"/>
      <c r="OCP63" s="20"/>
      <c r="OCQ63" s="20"/>
      <c r="OCR63" s="20"/>
      <c r="OCS63" s="20"/>
      <c r="OCT63" s="20"/>
      <c r="OCU63" s="20"/>
      <c r="OCV63" s="20"/>
      <c r="OCW63" s="20"/>
      <c r="OCX63" s="20"/>
      <c r="OCY63" s="20"/>
      <c r="OCZ63" s="20"/>
      <c r="ODA63" s="20"/>
      <c r="ODB63" s="20"/>
      <c r="ODC63" s="20"/>
      <c r="ODD63" s="20"/>
      <c r="ODE63" s="20"/>
      <c r="ODF63" s="20"/>
      <c r="ODG63" s="20"/>
      <c r="ODH63" s="20"/>
      <c r="ODI63" s="20"/>
      <c r="ODJ63" s="20"/>
      <c r="ODK63" s="20"/>
      <c r="ODL63" s="20"/>
      <c r="ODM63" s="20"/>
      <c r="ODN63" s="20"/>
      <c r="ODO63" s="20"/>
      <c r="ODP63" s="20"/>
      <c r="ODQ63" s="20"/>
      <c r="ODR63" s="20"/>
      <c r="ODS63" s="20"/>
      <c r="ODT63" s="20"/>
      <c r="ODU63" s="20"/>
      <c r="ODV63" s="20"/>
      <c r="ODW63" s="20"/>
      <c r="ODX63" s="20"/>
      <c r="ODY63" s="20"/>
      <c r="ODZ63" s="20"/>
      <c r="OEA63" s="20"/>
      <c r="OEB63" s="20"/>
      <c r="OEC63" s="20"/>
      <c r="OED63" s="20"/>
      <c r="OEE63" s="20"/>
      <c r="OEF63" s="20"/>
      <c r="OEG63" s="20"/>
      <c r="OEH63" s="20"/>
      <c r="OEI63" s="20"/>
      <c r="OEJ63" s="20"/>
      <c r="OEK63" s="20"/>
      <c r="OEL63" s="20"/>
      <c r="OEM63" s="20"/>
      <c r="OEN63" s="20"/>
      <c r="OEO63" s="20"/>
      <c r="OEP63" s="20"/>
      <c r="OEQ63" s="20"/>
      <c r="OER63" s="20"/>
      <c r="OES63" s="20"/>
      <c r="OET63" s="20"/>
      <c r="OEU63" s="20"/>
      <c r="OEV63" s="20"/>
      <c r="OEW63" s="20"/>
      <c r="OEX63" s="20"/>
      <c r="OEY63" s="20"/>
      <c r="OEZ63" s="20"/>
      <c r="OFA63" s="20"/>
      <c r="OFB63" s="20"/>
      <c r="OFC63" s="20"/>
      <c r="OFD63" s="20"/>
      <c r="OFE63" s="20"/>
      <c r="OFF63" s="20"/>
      <c r="OFG63" s="20"/>
      <c r="OFH63" s="20"/>
      <c r="OFI63" s="20"/>
      <c r="OFJ63" s="20"/>
      <c r="OFK63" s="20"/>
      <c r="OFL63" s="20"/>
      <c r="OFM63" s="20"/>
      <c r="OFN63" s="20"/>
      <c r="OFO63" s="20"/>
      <c r="OFP63" s="20"/>
      <c r="OFQ63" s="20"/>
      <c r="OFR63" s="20"/>
      <c r="OFS63" s="20"/>
      <c r="OFT63" s="20"/>
      <c r="OFU63" s="20"/>
      <c r="OFV63" s="20"/>
      <c r="OFW63" s="20"/>
      <c r="OFX63" s="20"/>
      <c r="OFY63" s="20"/>
      <c r="OFZ63" s="20"/>
      <c r="OGA63" s="20"/>
      <c r="OGB63" s="20"/>
      <c r="OGC63" s="20"/>
      <c r="OGD63" s="20"/>
      <c r="OGE63" s="20"/>
      <c r="OGF63" s="20"/>
      <c r="OGG63" s="20"/>
      <c r="OGH63" s="20"/>
      <c r="OGI63" s="20"/>
      <c r="OGJ63" s="20"/>
      <c r="OGK63" s="20"/>
      <c r="OGL63" s="20"/>
      <c r="OGM63" s="20"/>
      <c r="OGN63" s="20"/>
      <c r="OGO63" s="20"/>
      <c r="OGP63" s="20"/>
      <c r="OGQ63" s="20"/>
      <c r="OGR63" s="20"/>
      <c r="OGS63" s="20"/>
      <c r="OGT63" s="20"/>
      <c r="OGU63" s="20"/>
      <c r="OGV63" s="20"/>
      <c r="OGW63" s="20"/>
      <c r="OGX63" s="20"/>
      <c r="OGY63" s="20"/>
      <c r="OGZ63" s="20"/>
      <c r="OHA63" s="20"/>
      <c r="OHB63" s="20"/>
      <c r="OHC63" s="20"/>
      <c r="OHD63" s="20"/>
      <c r="OHE63" s="20"/>
      <c r="OHF63" s="20"/>
      <c r="OHG63" s="20"/>
      <c r="OHH63" s="20"/>
      <c r="OHI63" s="20"/>
      <c r="OHJ63" s="20"/>
      <c r="OHK63" s="20"/>
      <c r="OHL63" s="20"/>
      <c r="OHM63" s="20"/>
      <c r="OHN63" s="20"/>
      <c r="OHO63" s="20"/>
      <c r="OHP63" s="20"/>
      <c r="OHQ63" s="20"/>
      <c r="OHR63" s="20"/>
      <c r="OHS63" s="20"/>
      <c r="OHT63" s="20"/>
      <c r="OHU63" s="20"/>
      <c r="OHV63" s="20"/>
      <c r="OHW63" s="20"/>
      <c r="OHX63" s="20"/>
      <c r="OHY63" s="20"/>
      <c r="OHZ63" s="20"/>
      <c r="OIA63" s="20"/>
      <c r="OIB63" s="20"/>
      <c r="OIC63" s="20"/>
      <c r="OID63" s="20"/>
      <c r="OIE63" s="20"/>
      <c r="OIF63" s="20"/>
      <c r="OIG63" s="20"/>
      <c r="OIH63" s="20"/>
      <c r="OII63" s="20"/>
      <c r="OIJ63" s="20"/>
      <c r="OIK63" s="20"/>
      <c r="OIL63" s="20"/>
      <c r="OIM63" s="20"/>
      <c r="OIN63" s="20"/>
      <c r="OIO63" s="20"/>
      <c r="OIP63" s="20"/>
      <c r="OIQ63" s="20"/>
      <c r="OIR63" s="20"/>
      <c r="OIS63" s="20"/>
      <c r="OIT63" s="20"/>
      <c r="OIU63" s="20"/>
      <c r="OIV63" s="20"/>
      <c r="OIW63" s="20"/>
      <c r="OIX63" s="20"/>
      <c r="OIY63" s="20"/>
      <c r="OIZ63" s="20"/>
      <c r="OJA63" s="20"/>
      <c r="OJB63" s="20"/>
      <c r="OJC63" s="20"/>
      <c r="OJD63" s="20"/>
      <c r="OJE63" s="20"/>
      <c r="OJF63" s="20"/>
      <c r="OJG63" s="20"/>
      <c r="OJH63" s="20"/>
      <c r="OJI63" s="20"/>
      <c r="OJJ63" s="20"/>
      <c r="OJK63" s="20"/>
      <c r="OJL63" s="20"/>
      <c r="OJM63" s="20"/>
      <c r="OJN63" s="20"/>
      <c r="OJO63" s="20"/>
      <c r="OJP63" s="20"/>
      <c r="OJQ63" s="20"/>
      <c r="OJR63" s="20"/>
      <c r="OJS63" s="20"/>
      <c r="OJT63" s="20"/>
      <c r="OJU63" s="20"/>
      <c r="OJV63" s="20"/>
      <c r="OJW63" s="20"/>
      <c r="OJX63" s="20"/>
      <c r="OJY63" s="20"/>
      <c r="OJZ63" s="20"/>
      <c r="OKA63" s="20"/>
      <c r="OKB63" s="20"/>
      <c r="OKC63" s="20"/>
      <c r="OKD63" s="20"/>
      <c r="OKE63" s="20"/>
      <c r="OKF63" s="20"/>
      <c r="OKG63" s="20"/>
      <c r="OKH63" s="20"/>
      <c r="OKI63" s="20"/>
      <c r="OKJ63" s="20"/>
      <c r="OKK63" s="20"/>
      <c r="OKL63" s="20"/>
      <c r="OKM63" s="20"/>
      <c r="OKN63" s="20"/>
      <c r="OKO63" s="20"/>
      <c r="OKP63" s="20"/>
      <c r="OKQ63" s="20"/>
      <c r="OKR63" s="20"/>
      <c r="OKS63" s="20"/>
      <c r="OKT63" s="20"/>
      <c r="OKU63" s="20"/>
      <c r="OKV63" s="20"/>
      <c r="OKW63" s="20"/>
      <c r="OKX63" s="20"/>
      <c r="OKY63" s="20"/>
      <c r="OKZ63" s="20"/>
      <c r="OLA63" s="20"/>
      <c r="OLB63" s="20"/>
      <c r="OLC63" s="20"/>
      <c r="OLD63" s="20"/>
      <c r="OLE63" s="20"/>
      <c r="OLF63" s="20"/>
      <c r="OLG63" s="20"/>
      <c r="OLH63" s="20"/>
      <c r="OLI63" s="20"/>
      <c r="OLJ63" s="20"/>
      <c r="OLK63" s="20"/>
      <c r="OLL63" s="20"/>
      <c r="OLM63" s="20"/>
      <c r="OLN63" s="20"/>
      <c r="OLO63" s="20"/>
      <c r="OLP63" s="20"/>
      <c r="OLQ63" s="20"/>
      <c r="OLR63" s="20"/>
      <c r="OLS63" s="20"/>
      <c r="OLT63" s="20"/>
      <c r="OLU63" s="20"/>
      <c r="OLV63" s="20"/>
      <c r="OLW63" s="20"/>
      <c r="OLX63" s="20"/>
      <c r="OLY63" s="20"/>
      <c r="OLZ63" s="20"/>
      <c r="OMA63" s="20"/>
      <c r="OMB63" s="20"/>
      <c r="OMC63" s="20"/>
      <c r="OMD63" s="20"/>
      <c r="OME63" s="20"/>
      <c r="OMF63" s="20"/>
      <c r="OMG63" s="20"/>
      <c r="OMH63" s="20"/>
      <c r="OMI63" s="20"/>
      <c r="OMJ63" s="20"/>
      <c r="OMK63" s="20"/>
      <c r="OML63" s="20"/>
      <c r="OMM63" s="20"/>
      <c r="OMN63" s="20"/>
      <c r="OMO63" s="20"/>
      <c r="OMP63" s="20"/>
      <c r="OMQ63" s="20"/>
      <c r="OMR63" s="20"/>
      <c r="OMS63" s="20"/>
      <c r="OMT63" s="20"/>
      <c r="OMU63" s="20"/>
      <c r="OMV63" s="20"/>
      <c r="OMW63" s="20"/>
      <c r="OMX63" s="20"/>
      <c r="OMY63" s="20"/>
      <c r="OMZ63" s="20"/>
      <c r="ONA63" s="20"/>
      <c r="ONB63" s="20"/>
      <c r="ONC63" s="20"/>
      <c r="OND63" s="20"/>
      <c r="ONE63" s="20"/>
      <c r="ONF63" s="20"/>
      <c r="ONG63" s="20"/>
      <c r="ONH63" s="20"/>
      <c r="ONI63" s="20"/>
      <c r="ONJ63" s="20"/>
      <c r="ONK63" s="20"/>
      <c r="ONL63" s="20"/>
      <c r="ONM63" s="20"/>
      <c r="ONN63" s="20"/>
      <c r="ONO63" s="20"/>
      <c r="ONP63" s="20"/>
      <c r="ONQ63" s="20"/>
      <c r="ONR63" s="20"/>
      <c r="ONS63" s="20"/>
      <c r="ONT63" s="20"/>
      <c r="ONU63" s="20"/>
      <c r="ONV63" s="20"/>
      <c r="ONW63" s="20"/>
      <c r="ONX63" s="20"/>
      <c r="ONY63" s="20"/>
      <c r="ONZ63" s="20"/>
      <c r="OOA63" s="20"/>
      <c r="OOB63" s="20"/>
      <c r="OOC63" s="20"/>
      <c r="OOD63" s="20"/>
      <c r="OOE63" s="20"/>
      <c r="OOF63" s="20"/>
      <c r="OOG63" s="20"/>
      <c r="OOH63" s="20"/>
      <c r="OOI63" s="20"/>
      <c r="OOJ63" s="20"/>
      <c r="OOK63" s="20"/>
      <c r="OOL63" s="20"/>
      <c r="OOM63" s="20"/>
      <c r="OON63" s="20"/>
      <c r="OOO63" s="20"/>
      <c r="OOP63" s="20"/>
      <c r="OOQ63" s="20"/>
      <c r="OOR63" s="20"/>
      <c r="OOS63" s="20"/>
      <c r="OOT63" s="20"/>
      <c r="OOU63" s="20"/>
      <c r="OOV63" s="20"/>
      <c r="OOW63" s="20"/>
      <c r="OOX63" s="20"/>
      <c r="OOY63" s="20"/>
      <c r="OOZ63" s="20"/>
      <c r="OPA63" s="20"/>
      <c r="OPB63" s="20"/>
      <c r="OPC63" s="20"/>
      <c r="OPD63" s="20"/>
      <c r="OPE63" s="20"/>
      <c r="OPF63" s="20"/>
      <c r="OPG63" s="20"/>
      <c r="OPH63" s="20"/>
      <c r="OPI63" s="20"/>
      <c r="OPJ63" s="20"/>
      <c r="OPK63" s="20"/>
      <c r="OPL63" s="20"/>
      <c r="OPM63" s="20"/>
      <c r="OPN63" s="20"/>
      <c r="OPO63" s="20"/>
      <c r="OPP63" s="20"/>
      <c r="OPQ63" s="20"/>
      <c r="OPR63" s="20"/>
      <c r="OPS63" s="20"/>
      <c r="OPT63" s="20"/>
      <c r="OPU63" s="20"/>
      <c r="OPV63" s="20"/>
      <c r="OPW63" s="20"/>
      <c r="OPX63" s="20"/>
      <c r="OPY63" s="20"/>
      <c r="OPZ63" s="20"/>
      <c r="OQA63" s="20"/>
      <c r="OQB63" s="20"/>
      <c r="OQC63" s="20"/>
      <c r="OQD63" s="20"/>
      <c r="OQE63" s="20"/>
      <c r="OQF63" s="20"/>
      <c r="OQG63" s="20"/>
      <c r="OQH63" s="20"/>
      <c r="OQI63" s="20"/>
      <c r="OQJ63" s="20"/>
      <c r="OQK63" s="20"/>
      <c r="OQL63" s="20"/>
      <c r="OQM63" s="20"/>
      <c r="OQN63" s="20"/>
      <c r="OQO63" s="20"/>
      <c r="OQP63" s="20"/>
      <c r="OQQ63" s="20"/>
      <c r="OQR63" s="20"/>
      <c r="OQS63" s="20"/>
      <c r="OQT63" s="20"/>
      <c r="OQU63" s="20"/>
      <c r="OQV63" s="20"/>
      <c r="OQW63" s="20"/>
      <c r="OQX63" s="20"/>
      <c r="OQY63" s="20"/>
      <c r="OQZ63" s="20"/>
      <c r="ORA63" s="20"/>
      <c r="ORB63" s="20"/>
      <c r="ORC63" s="20"/>
      <c r="ORD63" s="20"/>
      <c r="ORE63" s="20"/>
      <c r="ORF63" s="20"/>
      <c r="ORG63" s="20"/>
      <c r="ORH63" s="20"/>
      <c r="ORI63" s="20"/>
      <c r="ORJ63" s="20"/>
      <c r="ORK63" s="20"/>
      <c r="ORL63" s="20"/>
      <c r="ORM63" s="20"/>
      <c r="ORN63" s="20"/>
      <c r="ORO63" s="20"/>
      <c r="ORP63" s="20"/>
      <c r="ORQ63" s="20"/>
      <c r="ORR63" s="20"/>
      <c r="ORS63" s="20"/>
      <c r="ORT63" s="20"/>
      <c r="ORU63" s="20"/>
      <c r="ORV63" s="20"/>
      <c r="ORW63" s="20"/>
      <c r="ORX63" s="20"/>
      <c r="ORY63" s="20"/>
      <c r="ORZ63" s="20"/>
      <c r="OSA63" s="20"/>
      <c r="OSB63" s="20"/>
      <c r="OSC63" s="20"/>
      <c r="OSD63" s="20"/>
      <c r="OSE63" s="20"/>
      <c r="OSF63" s="20"/>
      <c r="OSG63" s="20"/>
      <c r="OSH63" s="20"/>
      <c r="OSI63" s="20"/>
      <c r="OSJ63" s="20"/>
      <c r="OSK63" s="20"/>
      <c r="OSL63" s="20"/>
      <c r="OSM63" s="20"/>
      <c r="OSN63" s="20"/>
      <c r="OSO63" s="20"/>
      <c r="OSP63" s="20"/>
      <c r="OSQ63" s="20"/>
      <c r="OSR63" s="20"/>
      <c r="OSS63" s="20"/>
      <c r="OST63" s="20"/>
      <c r="OSU63" s="20"/>
      <c r="OSV63" s="20"/>
      <c r="OSW63" s="20"/>
      <c r="OSX63" s="20"/>
      <c r="OSY63" s="20"/>
      <c r="OSZ63" s="20"/>
      <c r="OTA63" s="20"/>
      <c r="OTB63" s="20"/>
      <c r="OTC63" s="20"/>
      <c r="OTD63" s="20"/>
      <c r="OTE63" s="20"/>
      <c r="OTF63" s="20"/>
      <c r="OTG63" s="20"/>
      <c r="OTH63" s="20"/>
      <c r="OTI63" s="20"/>
      <c r="OTJ63" s="20"/>
      <c r="OTK63" s="20"/>
      <c r="OTL63" s="20"/>
      <c r="OTM63" s="20"/>
      <c r="OTN63" s="20"/>
      <c r="OTO63" s="20"/>
      <c r="OTP63" s="20"/>
      <c r="OTQ63" s="20"/>
      <c r="OTR63" s="20"/>
      <c r="OTS63" s="20"/>
      <c r="OTT63" s="20"/>
      <c r="OTU63" s="20"/>
      <c r="OTV63" s="20"/>
      <c r="OTW63" s="20"/>
      <c r="OTX63" s="20"/>
      <c r="OTY63" s="20"/>
      <c r="OTZ63" s="20"/>
      <c r="OUA63" s="20"/>
      <c r="OUB63" s="20"/>
      <c r="OUC63" s="20"/>
      <c r="OUD63" s="20"/>
      <c r="OUE63" s="20"/>
      <c r="OUF63" s="20"/>
      <c r="OUG63" s="20"/>
      <c r="OUH63" s="20"/>
      <c r="OUI63" s="20"/>
      <c r="OUJ63" s="20"/>
      <c r="OUK63" s="20"/>
      <c r="OUL63" s="20"/>
      <c r="OUM63" s="20"/>
      <c r="OUN63" s="20"/>
      <c r="OUO63" s="20"/>
      <c r="OUP63" s="20"/>
      <c r="OUQ63" s="20"/>
      <c r="OUR63" s="20"/>
      <c r="OUS63" s="20"/>
      <c r="OUT63" s="20"/>
      <c r="OUU63" s="20"/>
      <c r="OUV63" s="20"/>
      <c r="OUW63" s="20"/>
      <c r="OUX63" s="20"/>
      <c r="OUY63" s="20"/>
      <c r="OUZ63" s="20"/>
      <c r="OVA63" s="20"/>
      <c r="OVB63" s="20"/>
      <c r="OVC63" s="20"/>
      <c r="OVD63" s="20"/>
      <c r="OVE63" s="20"/>
      <c r="OVF63" s="20"/>
      <c r="OVG63" s="20"/>
      <c r="OVH63" s="20"/>
      <c r="OVI63" s="20"/>
      <c r="OVJ63" s="20"/>
      <c r="OVK63" s="20"/>
      <c r="OVL63" s="20"/>
      <c r="OVM63" s="20"/>
      <c r="OVN63" s="20"/>
      <c r="OVO63" s="20"/>
      <c r="OVP63" s="20"/>
      <c r="OVQ63" s="20"/>
      <c r="OVR63" s="20"/>
      <c r="OVS63" s="20"/>
      <c r="OVT63" s="20"/>
      <c r="OVU63" s="20"/>
      <c r="OVV63" s="20"/>
      <c r="OVW63" s="20"/>
      <c r="OVX63" s="20"/>
      <c r="OVY63" s="20"/>
      <c r="OVZ63" s="20"/>
      <c r="OWA63" s="20"/>
      <c r="OWB63" s="20"/>
      <c r="OWC63" s="20"/>
      <c r="OWD63" s="20"/>
      <c r="OWE63" s="20"/>
      <c r="OWF63" s="20"/>
      <c r="OWG63" s="20"/>
      <c r="OWH63" s="20"/>
      <c r="OWI63" s="20"/>
      <c r="OWJ63" s="20"/>
      <c r="OWK63" s="20"/>
      <c r="OWL63" s="20"/>
      <c r="OWM63" s="20"/>
      <c r="OWN63" s="20"/>
      <c r="OWO63" s="20"/>
      <c r="OWP63" s="20"/>
      <c r="OWQ63" s="20"/>
      <c r="OWR63" s="20"/>
      <c r="OWS63" s="20"/>
      <c r="OWT63" s="20"/>
      <c r="OWU63" s="20"/>
      <c r="OWV63" s="20"/>
      <c r="OWW63" s="20"/>
      <c r="OWX63" s="20"/>
      <c r="OWY63" s="20"/>
      <c r="OWZ63" s="20"/>
      <c r="OXA63" s="20"/>
      <c r="OXB63" s="20"/>
      <c r="OXC63" s="20"/>
      <c r="OXD63" s="20"/>
      <c r="OXE63" s="20"/>
      <c r="OXF63" s="20"/>
      <c r="OXG63" s="20"/>
      <c r="OXH63" s="20"/>
      <c r="OXI63" s="20"/>
      <c r="OXJ63" s="20"/>
      <c r="OXK63" s="20"/>
      <c r="OXL63" s="20"/>
      <c r="OXM63" s="20"/>
      <c r="OXN63" s="20"/>
      <c r="OXO63" s="20"/>
      <c r="OXP63" s="20"/>
      <c r="OXQ63" s="20"/>
      <c r="OXR63" s="20"/>
      <c r="OXS63" s="20"/>
      <c r="OXT63" s="20"/>
      <c r="OXU63" s="20"/>
      <c r="OXV63" s="20"/>
      <c r="OXW63" s="20"/>
      <c r="OXX63" s="20"/>
      <c r="OXY63" s="20"/>
      <c r="OXZ63" s="20"/>
      <c r="OYA63" s="20"/>
      <c r="OYB63" s="20"/>
      <c r="OYC63" s="20"/>
      <c r="OYD63" s="20"/>
      <c r="OYE63" s="20"/>
      <c r="OYF63" s="20"/>
      <c r="OYG63" s="20"/>
      <c r="OYH63" s="20"/>
      <c r="OYI63" s="20"/>
      <c r="OYJ63" s="20"/>
      <c r="OYK63" s="20"/>
      <c r="OYL63" s="20"/>
      <c r="OYM63" s="20"/>
      <c r="OYN63" s="20"/>
      <c r="OYO63" s="20"/>
      <c r="OYP63" s="20"/>
      <c r="OYQ63" s="20"/>
      <c r="OYR63" s="20"/>
      <c r="OYS63" s="20"/>
      <c r="OYT63" s="20"/>
      <c r="OYU63" s="20"/>
      <c r="OYV63" s="20"/>
      <c r="OYW63" s="20"/>
      <c r="OYX63" s="20"/>
      <c r="OYY63" s="20"/>
      <c r="OYZ63" s="20"/>
      <c r="OZA63" s="20"/>
      <c r="OZB63" s="20"/>
      <c r="OZC63" s="20"/>
      <c r="OZD63" s="20"/>
      <c r="OZE63" s="20"/>
      <c r="OZF63" s="20"/>
      <c r="OZG63" s="20"/>
      <c r="OZH63" s="20"/>
      <c r="OZI63" s="20"/>
      <c r="OZJ63" s="20"/>
      <c r="OZK63" s="20"/>
      <c r="OZL63" s="20"/>
      <c r="OZM63" s="20"/>
      <c r="OZN63" s="20"/>
      <c r="OZO63" s="20"/>
      <c r="OZP63" s="20"/>
      <c r="OZQ63" s="20"/>
      <c r="OZR63" s="20"/>
      <c r="OZS63" s="20"/>
      <c r="OZT63" s="20"/>
      <c r="OZU63" s="20"/>
      <c r="OZV63" s="20"/>
      <c r="OZW63" s="20"/>
      <c r="OZX63" s="20"/>
      <c r="OZY63" s="20"/>
      <c r="OZZ63" s="20"/>
      <c r="PAA63" s="20"/>
      <c r="PAB63" s="20"/>
      <c r="PAC63" s="20"/>
      <c r="PAD63" s="20"/>
      <c r="PAE63" s="20"/>
      <c r="PAF63" s="20"/>
      <c r="PAG63" s="20"/>
      <c r="PAH63" s="20"/>
      <c r="PAI63" s="20"/>
      <c r="PAJ63" s="20"/>
      <c r="PAK63" s="20"/>
      <c r="PAL63" s="20"/>
      <c r="PAM63" s="20"/>
      <c r="PAN63" s="20"/>
      <c r="PAO63" s="20"/>
      <c r="PAP63" s="20"/>
      <c r="PAQ63" s="20"/>
      <c r="PAR63" s="20"/>
      <c r="PAS63" s="20"/>
      <c r="PAT63" s="20"/>
      <c r="PAU63" s="20"/>
      <c r="PAV63" s="20"/>
      <c r="PAW63" s="20"/>
      <c r="PAX63" s="20"/>
      <c r="PAY63" s="20"/>
      <c r="PAZ63" s="20"/>
      <c r="PBA63" s="20"/>
      <c r="PBB63" s="20"/>
      <c r="PBC63" s="20"/>
      <c r="PBD63" s="20"/>
      <c r="PBE63" s="20"/>
      <c r="PBF63" s="20"/>
      <c r="PBG63" s="20"/>
      <c r="PBH63" s="20"/>
      <c r="PBI63" s="20"/>
      <c r="PBJ63" s="20"/>
      <c r="PBK63" s="20"/>
      <c r="PBL63" s="20"/>
      <c r="PBM63" s="20"/>
      <c r="PBN63" s="20"/>
      <c r="PBO63" s="20"/>
      <c r="PBP63" s="20"/>
      <c r="PBQ63" s="20"/>
      <c r="PBR63" s="20"/>
      <c r="PBS63" s="20"/>
      <c r="PBT63" s="20"/>
      <c r="PBU63" s="20"/>
      <c r="PBV63" s="20"/>
      <c r="PBW63" s="20"/>
      <c r="PBX63" s="20"/>
      <c r="PBY63" s="20"/>
      <c r="PBZ63" s="20"/>
      <c r="PCA63" s="20"/>
      <c r="PCB63" s="20"/>
      <c r="PCC63" s="20"/>
      <c r="PCD63" s="20"/>
      <c r="PCE63" s="20"/>
      <c r="PCF63" s="20"/>
      <c r="PCG63" s="20"/>
      <c r="PCH63" s="20"/>
      <c r="PCI63" s="20"/>
      <c r="PCJ63" s="20"/>
      <c r="PCK63" s="20"/>
      <c r="PCL63" s="20"/>
      <c r="PCM63" s="20"/>
      <c r="PCN63" s="20"/>
      <c r="PCO63" s="20"/>
      <c r="PCP63" s="20"/>
      <c r="PCQ63" s="20"/>
      <c r="PCR63" s="20"/>
      <c r="PCS63" s="20"/>
      <c r="PCT63" s="20"/>
      <c r="PCU63" s="20"/>
      <c r="PCV63" s="20"/>
      <c r="PCW63" s="20"/>
      <c r="PCX63" s="20"/>
      <c r="PCY63" s="20"/>
      <c r="PCZ63" s="20"/>
      <c r="PDA63" s="20"/>
      <c r="PDB63" s="20"/>
      <c r="PDC63" s="20"/>
      <c r="PDD63" s="20"/>
      <c r="PDE63" s="20"/>
      <c r="PDF63" s="20"/>
      <c r="PDG63" s="20"/>
      <c r="PDH63" s="20"/>
      <c r="PDI63" s="20"/>
      <c r="PDJ63" s="20"/>
      <c r="PDK63" s="20"/>
      <c r="PDL63" s="20"/>
      <c r="PDM63" s="20"/>
      <c r="PDN63" s="20"/>
      <c r="PDO63" s="20"/>
      <c r="PDP63" s="20"/>
      <c r="PDQ63" s="20"/>
      <c r="PDR63" s="20"/>
      <c r="PDS63" s="20"/>
      <c r="PDT63" s="20"/>
      <c r="PDU63" s="20"/>
      <c r="PDV63" s="20"/>
      <c r="PDW63" s="20"/>
      <c r="PDX63" s="20"/>
      <c r="PDY63" s="20"/>
      <c r="PDZ63" s="20"/>
      <c r="PEA63" s="20"/>
      <c r="PEB63" s="20"/>
      <c r="PEC63" s="20"/>
      <c r="PED63" s="20"/>
      <c r="PEE63" s="20"/>
      <c r="PEF63" s="20"/>
      <c r="PEG63" s="20"/>
      <c r="PEH63" s="20"/>
      <c r="PEI63" s="20"/>
      <c r="PEJ63" s="20"/>
      <c r="PEK63" s="20"/>
      <c r="PEL63" s="20"/>
      <c r="PEM63" s="20"/>
      <c r="PEN63" s="20"/>
      <c r="PEO63" s="20"/>
      <c r="PEP63" s="20"/>
      <c r="PEQ63" s="20"/>
      <c r="PER63" s="20"/>
      <c r="PES63" s="20"/>
      <c r="PET63" s="20"/>
      <c r="PEU63" s="20"/>
      <c r="PEV63" s="20"/>
      <c r="PEW63" s="20"/>
      <c r="PEX63" s="20"/>
      <c r="PEY63" s="20"/>
      <c r="PEZ63" s="20"/>
      <c r="PFA63" s="20"/>
      <c r="PFB63" s="20"/>
      <c r="PFC63" s="20"/>
      <c r="PFD63" s="20"/>
      <c r="PFE63" s="20"/>
      <c r="PFF63" s="20"/>
      <c r="PFG63" s="20"/>
      <c r="PFH63" s="20"/>
      <c r="PFI63" s="20"/>
      <c r="PFJ63" s="20"/>
      <c r="PFK63" s="20"/>
      <c r="PFL63" s="20"/>
      <c r="PFM63" s="20"/>
      <c r="PFN63" s="20"/>
      <c r="PFO63" s="20"/>
      <c r="PFP63" s="20"/>
      <c r="PFQ63" s="20"/>
      <c r="PFR63" s="20"/>
      <c r="PFS63" s="20"/>
      <c r="PFT63" s="20"/>
      <c r="PFU63" s="20"/>
      <c r="PFV63" s="20"/>
      <c r="PFW63" s="20"/>
      <c r="PFX63" s="20"/>
      <c r="PFY63" s="20"/>
      <c r="PFZ63" s="20"/>
      <c r="PGA63" s="20"/>
      <c r="PGB63" s="20"/>
      <c r="PGC63" s="20"/>
      <c r="PGD63" s="20"/>
      <c r="PGE63" s="20"/>
      <c r="PGF63" s="20"/>
      <c r="PGG63" s="20"/>
      <c r="PGH63" s="20"/>
      <c r="PGI63" s="20"/>
      <c r="PGJ63" s="20"/>
      <c r="PGK63" s="20"/>
      <c r="PGL63" s="20"/>
      <c r="PGM63" s="20"/>
      <c r="PGN63" s="20"/>
      <c r="PGO63" s="20"/>
      <c r="PGP63" s="20"/>
      <c r="PGQ63" s="20"/>
      <c r="PGR63" s="20"/>
      <c r="PGS63" s="20"/>
      <c r="PGT63" s="20"/>
      <c r="PGU63" s="20"/>
      <c r="PGV63" s="20"/>
      <c r="PGW63" s="20"/>
      <c r="PGX63" s="20"/>
      <c r="PGY63" s="20"/>
      <c r="PGZ63" s="20"/>
      <c r="PHA63" s="20"/>
      <c r="PHB63" s="20"/>
      <c r="PHC63" s="20"/>
      <c r="PHD63" s="20"/>
      <c r="PHE63" s="20"/>
      <c r="PHF63" s="20"/>
      <c r="PHG63" s="20"/>
      <c r="PHH63" s="20"/>
      <c r="PHI63" s="20"/>
      <c r="PHJ63" s="20"/>
      <c r="PHK63" s="20"/>
      <c r="PHL63" s="20"/>
      <c r="PHM63" s="20"/>
      <c r="PHN63" s="20"/>
      <c r="PHO63" s="20"/>
      <c r="PHP63" s="20"/>
      <c r="PHQ63" s="20"/>
      <c r="PHR63" s="20"/>
      <c r="PHS63" s="20"/>
      <c r="PHT63" s="20"/>
      <c r="PHU63" s="20"/>
      <c r="PHV63" s="20"/>
      <c r="PHW63" s="20"/>
      <c r="PHX63" s="20"/>
      <c r="PHY63" s="20"/>
      <c r="PHZ63" s="20"/>
      <c r="PIA63" s="20"/>
      <c r="PIB63" s="20"/>
      <c r="PIC63" s="20"/>
      <c r="PID63" s="20"/>
      <c r="PIE63" s="20"/>
      <c r="PIF63" s="20"/>
      <c r="PIG63" s="20"/>
      <c r="PIH63" s="20"/>
      <c r="PII63" s="20"/>
      <c r="PIJ63" s="20"/>
      <c r="PIK63" s="20"/>
      <c r="PIL63" s="20"/>
      <c r="PIM63" s="20"/>
      <c r="PIN63" s="20"/>
      <c r="PIO63" s="20"/>
      <c r="PIP63" s="20"/>
      <c r="PIQ63" s="20"/>
      <c r="PIR63" s="20"/>
      <c r="PIS63" s="20"/>
      <c r="PIT63" s="20"/>
      <c r="PIU63" s="20"/>
      <c r="PIV63" s="20"/>
      <c r="PIW63" s="20"/>
      <c r="PIX63" s="20"/>
      <c r="PIY63" s="20"/>
      <c r="PIZ63" s="20"/>
      <c r="PJA63" s="20"/>
      <c r="PJB63" s="20"/>
      <c r="PJC63" s="20"/>
      <c r="PJD63" s="20"/>
      <c r="PJE63" s="20"/>
      <c r="PJF63" s="20"/>
      <c r="PJG63" s="20"/>
      <c r="PJH63" s="20"/>
      <c r="PJI63" s="20"/>
      <c r="PJJ63" s="20"/>
      <c r="PJK63" s="20"/>
      <c r="PJL63" s="20"/>
      <c r="PJM63" s="20"/>
      <c r="PJN63" s="20"/>
      <c r="PJO63" s="20"/>
      <c r="PJP63" s="20"/>
      <c r="PJQ63" s="20"/>
      <c r="PJR63" s="20"/>
      <c r="PJS63" s="20"/>
      <c r="PJT63" s="20"/>
      <c r="PJU63" s="20"/>
      <c r="PJV63" s="20"/>
      <c r="PJW63" s="20"/>
      <c r="PJX63" s="20"/>
      <c r="PJY63" s="20"/>
      <c r="PJZ63" s="20"/>
      <c r="PKA63" s="20"/>
      <c r="PKB63" s="20"/>
      <c r="PKC63" s="20"/>
      <c r="PKD63" s="20"/>
      <c r="PKE63" s="20"/>
      <c r="PKF63" s="20"/>
      <c r="PKG63" s="20"/>
      <c r="PKH63" s="20"/>
      <c r="PKI63" s="20"/>
      <c r="PKJ63" s="20"/>
      <c r="PKK63" s="20"/>
      <c r="PKL63" s="20"/>
      <c r="PKM63" s="20"/>
      <c r="PKN63" s="20"/>
      <c r="PKO63" s="20"/>
      <c r="PKP63" s="20"/>
      <c r="PKQ63" s="20"/>
      <c r="PKR63" s="20"/>
      <c r="PKS63" s="20"/>
      <c r="PKT63" s="20"/>
      <c r="PKU63" s="20"/>
      <c r="PKV63" s="20"/>
      <c r="PKW63" s="20"/>
      <c r="PKX63" s="20"/>
      <c r="PKY63" s="20"/>
      <c r="PKZ63" s="20"/>
      <c r="PLA63" s="20"/>
      <c r="PLB63" s="20"/>
      <c r="PLC63" s="20"/>
      <c r="PLD63" s="20"/>
      <c r="PLE63" s="20"/>
      <c r="PLF63" s="20"/>
      <c r="PLG63" s="20"/>
      <c r="PLH63" s="20"/>
      <c r="PLI63" s="20"/>
      <c r="PLJ63" s="20"/>
      <c r="PLK63" s="20"/>
      <c r="PLL63" s="20"/>
      <c r="PLM63" s="20"/>
      <c r="PLN63" s="20"/>
      <c r="PLO63" s="20"/>
      <c r="PLP63" s="20"/>
      <c r="PLQ63" s="20"/>
      <c r="PLR63" s="20"/>
      <c r="PLS63" s="20"/>
      <c r="PLT63" s="20"/>
      <c r="PLU63" s="20"/>
      <c r="PLV63" s="20"/>
      <c r="PLW63" s="20"/>
      <c r="PLX63" s="20"/>
      <c r="PLY63" s="20"/>
      <c r="PLZ63" s="20"/>
      <c r="PMA63" s="20"/>
      <c r="PMB63" s="20"/>
      <c r="PMC63" s="20"/>
      <c r="PMD63" s="20"/>
      <c r="PME63" s="20"/>
      <c r="PMF63" s="20"/>
      <c r="PMG63" s="20"/>
      <c r="PMH63" s="20"/>
      <c r="PMI63" s="20"/>
      <c r="PMJ63" s="20"/>
      <c r="PMK63" s="20"/>
      <c r="PML63" s="20"/>
      <c r="PMM63" s="20"/>
      <c r="PMN63" s="20"/>
      <c r="PMO63" s="20"/>
      <c r="PMP63" s="20"/>
      <c r="PMQ63" s="20"/>
      <c r="PMR63" s="20"/>
      <c r="PMS63" s="20"/>
      <c r="PMT63" s="20"/>
      <c r="PMU63" s="20"/>
      <c r="PMV63" s="20"/>
      <c r="PMW63" s="20"/>
      <c r="PMX63" s="20"/>
      <c r="PMY63" s="20"/>
      <c r="PMZ63" s="20"/>
      <c r="PNA63" s="20"/>
      <c r="PNB63" s="20"/>
      <c r="PNC63" s="20"/>
      <c r="PND63" s="20"/>
      <c r="PNE63" s="20"/>
      <c r="PNF63" s="20"/>
      <c r="PNG63" s="20"/>
      <c r="PNH63" s="20"/>
      <c r="PNI63" s="20"/>
      <c r="PNJ63" s="20"/>
      <c r="PNK63" s="20"/>
      <c r="PNL63" s="20"/>
      <c r="PNM63" s="20"/>
      <c r="PNN63" s="20"/>
      <c r="PNO63" s="20"/>
      <c r="PNP63" s="20"/>
      <c r="PNQ63" s="20"/>
      <c r="PNR63" s="20"/>
      <c r="PNS63" s="20"/>
      <c r="PNT63" s="20"/>
      <c r="PNU63" s="20"/>
      <c r="PNV63" s="20"/>
      <c r="PNW63" s="20"/>
      <c r="PNX63" s="20"/>
      <c r="PNY63" s="20"/>
      <c r="PNZ63" s="20"/>
      <c r="POA63" s="20"/>
      <c r="POB63" s="20"/>
      <c r="POC63" s="20"/>
      <c r="POD63" s="20"/>
      <c r="POE63" s="20"/>
    </row>
    <row r="64" spans="49:11211" x14ac:dyDescent="0.2">
      <c r="AW64" s="45">
        <f>+BB64/BC64</f>
        <v>487.66666666666669</v>
      </c>
      <c r="BA64" s="40">
        <f t="shared" si="23"/>
        <v>133</v>
      </c>
      <c r="BB64" s="2">
        <f t="shared" si="21"/>
        <v>1463</v>
      </c>
      <c r="BC64" s="2" t="str">
        <f t="shared" si="22"/>
        <v>3</v>
      </c>
      <c r="BD64" s="4" t="s">
        <v>36</v>
      </c>
      <c r="BE64" s="24">
        <f>COUNT(  BF64:EKF64  )</f>
        <v>3615</v>
      </c>
      <c r="BF64" s="20">
        <v>-7</v>
      </c>
      <c r="BG64" s="20">
        <v>-2</v>
      </c>
      <c r="BH64" s="20">
        <v>16</v>
      </c>
      <c r="BI64" s="20">
        <v>-14</v>
      </c>
      <c r="BJ64" s="20">
        <v>-23</v>
      </c>
      <c r="BK64" s="20">
        <v>-15</v>
      </c>
      <c r="BL64" s="20">
        <v>-5</v>
      </c>
      <c r="BM64" s="20">
        <v>-41</v>
      </c>
      <c r="BN64" s="20">
        <v>1</v>
      </c>
      <c r="BO64" s="20">
        <v>-10</v>
      </c>
      <c r="BP64" s="20">
        <v>6</v>
      </c>
      <c r="BQ64" s="20">
        <v>20</v>
      </c>
      <c r="BR64" s="20">
        <v>20</v>
      </c>
      <c r="BS64" s="20">
        <v>-25</v>
      </c>
      <c r="BT64" s="20">
        <v>12</v>
      </c>
      <c r="BU64" s="20">
        <v>24.5</v>
      </c>
      <c r="BV64" s="20">
        <v>592.5</v>
      </c>
      <c r="BW64" s="20">
        <v>-455.5</v>
      </c>
      <c r="BX64" s="20">
        <v>-1700</v>
      </c>
      <c r="BY64" s="20">
        <v>1489</v>
      </c>
      <c r="BZ64" s="20">
        <v>159</v>
      </c>
      <c r="CA64" s="20">
        <v>167.5</v>
      </c>
      <c r="CB64" s="20">
        <v>-1158.5</v>
      </c>
      <c r="CC64" s="20">
        <v>-233</v>
      </c>
      <c r="CD64" s="20">
        <v>-1211.5</v>
      </c>
      <c r="CE64" s="20">
        <v>-1888</v>
      </c>
      <c r="CF64" s="20">
        <v>-1370</v>
      </c>
      <c r="CG64" s="20">
        <v>614</v>
      </c>
      <c r="CH64" s="20">
        <v>1376.5</v>
      </c>
      <c r="CI64" s="20">
        <v>755.5</v>
      </c>
      <c r="CJ64" s="20">
        <v>-578.5</v>
      </c>
      <c r="CK64" s="20">
        <v>2</v>
      </c>
      <c r="CL64" s="20">
        <v>-441.5</v>
      </c>
      <c r="CM64" s="20">
        <v>-566</v>
      </c>
      <c r="CN64" s="20">
        <v>-723.5</v>
      </c>
      <c r="CO64" s="20">
        <v>1657.5</v>
      </c>
      <c r="CP64" s="20">
        <v>743.5</v>
      </c>
      <c r="CQ64" s="20">
        <v>389.5</v>
      </c>
      <c r="CR64" s="20">
        <v>-212</v>
      </c>
      <c r="CS64" s="20">
        <v>-462</v>
      </c>
      <c r="CT64" s="20">
        <v>-592</v>
      </c>
      <c r="CU64" s="20">
        <v>-1819.5</v>
      </c>
      <c r="CV64" s="20">
        <v>-577</v>
      </c>
      <c r="CW64" s="20">
        <v>-350</v>
      </c>
      <c r="CX64" s="20">
        <v>729.5</v>
      </c>
      <c r="CY64" s="20">
        <v>343.5</v>
      </c>
      <c r="CZ64" s="20">
        <v>409.5</v>
      </c>
      <c r="DA64" s="20">
        <v>128</v>
      </c>
      <c r="DB64" s="20">
        <v>-149.5</v>
      </c>
      <c r="DC64" s="20">
        <v>207.5</v>
      </c>
      <c r="DD64" s="20">
        <v>-70.5</v>
      </c>
      <c r="DE64" s="20">
        <v>149.5</v>
      </c>
      <c r="DF64" s="20">
        <v>-173.5</v>
      </c>
      <c r="DG64" s="20">
        <v>69.5</v>
      </c>
      <c r="DH64" s="20">
        <v>58</v>
      </c>
      <c r="DI64" s="20">
        <v>37.5</v>
      </c>
      <c r="DJ64" s="20">
        <v>200</v>
      </c>
      <c r="DK64" s="20">
        <v>407</v>
      </c>
      <c r="DL64" s="20">
        <v>240</v>
      </c>
      <c r="DM64" s="20">
        <v>196.5</v>
      </c>
      <c r="DN64" s="20">
        <v>1798</v>
      </c>
      <c r="DO64" s="20">
        <v>594</v>
      </c>
      <c r="DP64" s="20">
        <v>-74.5</v>
      </c>
      <c r="DQ64" s="20">
        <v>98</v>
      </c>
      <c r="DR64" s="20">
        <v>1472</v>
      </c>
      <c r="DS64" s="20">
        <v>329.5</v>
      </c>
      <c r="DT64" s="20">
        <v>1058.5</v>
      </c>
      <c r="DU64" s="20">
        <v>1700</v>
      </c>
      <c r="DV64" s="20">
        <v>862</v>
      </c>
      <c r="DW64" s="20">
        <v>856.5</v>
      </c>
      <c r="DX64" s="20">
        <v>430.5</v>
      </c>
      <c r="DY64" s="20">
        <v>1011</v>
      </c>
      <c r="DZ64" s="20">
        <v>760.5</v>
      </c>
      <c r="EA64" s="20">
        <v>1540</v>
      </c>
      <c r="EB64" s="20">
        <v>543</v>
      </c>
      <c r="EC64" s="20">
        <v>-1328</v>
      </c>
      <c r="ED64" s="20">
        <v>769.5</v>
      </c>
      <c r="EE64" s="20">
        <v>-575.5</v>
      </c>
      <c r="EF64" s="20">
        <v>-1150</v>
      </c>
      <c r="EG64" s="20">
        <v>264.5</v>
      </c>
      <c r="EH64" s="20">
        <v>300</v>
      </c>
      <c r="EI64" s="20">
        <v>-843</v>
      </c>
      <c r="EJ64" s="20">
        <v>-1477.5</v>
      </c>
      <c r="EK64" s="20">
        <v>-555.5</v>
      </c>
      <c r="EL64" s="20">
        <v>-1685.5</v>
      </c>
      <c r="EM64" s="20">
        <v>-2064.5</v>
      </c>
      <c r="EN64" s="20">
        <v>-1843</v>
      </c>
      <c r="EO64" s="20">
        <v>-590.5</v>
      </c>
      <c r="EP64" s="20">
        <v>-91.5</v>
      </c>
      <c r="EQ64" s="20">
        <v>224.5</v>
      </c>
      <c r="ER64" s="20">
        <v>-54</v>
      </c>
      <c r="ES64" s="20">
        <v>-1627.5</v>
      </c>
      <c r="ET64" s="20">
        <v>-169.5</v>
      </c>
      <c r="EU64" s="20">
        <v>-119.5</v>
      </c>
      <c r="EV64" s="20">
        <v>45</v>
      </c>
      <c r="EW64" s="20">
        <v>112.5</v>
      </c>
      <c r="EX64" s="20">
        <v>441</v>
      </c>
      <c r="EY64" s="20">
        <v>518.5</v>
      </c>
      <c r="EZ64" s="20">
        <v>26.5</v>
      </c>
      <c r="FA64" s="20">
        <v>129</v>
      </c>
      <c r="FB64" s="20">
        <v>114</v>
      </c>
      <c r="FC64" s="20">
        <v>-198.5</v>
      </c>
      <c r="FD64" s="20">
        <v>-143.5</v>
      </c>
      <c r="FE64" s="20">
        <v>204.5</v>
      </c>
      <c r="FF64" s="20">
        <v>-4</v>
      </c>
      <c r="FG64" s="20">
        <v>-132.5</v>
      </c>
      <c r="FH64" s="20">
        <v>-733.5</v>
      </c>
      <c r="FI64" s="20">
        <v>-229.5</v>
      </c>
      <c r="FJ64" s="20">
        <v>-988.5</v>
      </c>
      <c r="FK64" s="20">
        <v>958</v>
      </c>
      <c r="FL64" s="20">
        <v>-366</v>
      </c>
      <c r="FM64" s="20">
        <v>12.5</v>
      </c>
      <c r="FN64" s="20">
        <v>-885.5</v>
      </c>
      <c r="FO64" s="20">
        <v>-328.5</v>
      </c>
      <c r="FP64" s="20">
        <v>-689.5</v>
      </c>
      <c r="FQ64" s="20">
        <v>-1034.5</v>
      </c>
      <c r="FR64" s="20">
        <v>-782.5</v>
      </c>
      <c r="FS64" s="20">
        <v>376</v>
      </c>
      <c r="FT64" s="20">
        <v>943</v>
      </c>
      <c r="FU64" s="20">
        <v>158</v>
      </c>
      <c r="FV64" s="20">
        <v>1445.5</v>
      </c>
      <c r="FW64" s="20">
        <v>-307.5</v>
      </c>
      <c r="FX64" s="20">
        <v>-482.5</v>
      </c>
      <c r="FY64" s="20">
        <v>-1126</v>
      </c>
      <c r="FZ64" s="20">
        <v>2420.5</v>
      </c>
      <c r="GA64" s="20">
        <v>96.5</v>
      </c>
      <c r="GB64" s="20">
        <v>1090.5</v>
      </c>
      <c r="GC64" s="20">
        <v>840.5</v>
      </c>
      <c r="GD64" s="20">
        <v>567.5</v>
      </c>
      <c r="GE64" s="20">
        <v>27</v>
      </c>
      <c r="GF64" s="20">
        <v>-828</v>
      </c>
      <c r="GG64" s="20">
        <v>-4</v>
      </c>
      <c r="GH64" s="20">
        <v>985</v>
      </c>
      <c r="GI64" s="20">
        <v>2398</v>
      </c>
      <c r="GJ64" s="20">
        <v>700.5</v>
      </c>
      <c r="GK64" s="20">
        <v>226</v>
      </c>
      <c r="GL64" s="20">
        <v>210</v>
      </c>
      <c r="GM64" s="20">
        <v>-53.5</v>
      </c>
      <c r="GN64" s="20">
        <v>-876</v>
      </c>
      <c r="GO64" s="20">
        <v>532.5</v>
      </c>
      <c r="GP64" s="20">
        <v>-41.5</v>
      </c>
      <c r="GQ64" s="20">
        <v>323.5</v>
      </c>
      <c r="GR64" s="20">
        <v>-608.5</v>
      </c>
      <c r="GS64" s="20">
        <v>0.5</v>
      </c>
      <c r="GT64" s="20">
        <v>-274</v>
      </c>
      <c r="GU64" s="20">
        <v>-497</v>
      </c>
      <c r="GV64" s="20">
        <v>-277</v>
      </c>
      <c r="GW64" s="20">
        <v>638</v>
      </c>
      <c r="GX64" s="20">
        <v>538</v>
      </c>
      <c r="GY64" s="20">
        <v>380</v>
      </c>
      <c r="GZ64" s="20">
        <v>1281.5</v>
      </c>
      <c r="HA64" s="20">
        <v>482</v>
      </c>
      <c r="HB64" s="20">
        <v>-218</v>
      </c>
      <c r="HC64" s="20">
        <v>-716.5</v>
      </c>
      <c r="HD64" s="20">
        <v>1915.5</v>
      </c>
      <c r="HE64" s="20">
        <v>21</v>
      </c>
      <c r="HF64" s="20">
        <v>739.5</v>
      </c>
      <c r="HG64" s="20">
        <v>383</v>
      </c>
      <c r="HH64" s="20">
        <v>264</v>
      </c>
      <c r="HI64" s="20">
        <v>50</v>
      </c>
      <c r="HJ64" s="20">
        <v>-613</v>
      </c>
      <c r="HK64" s="20">
        <v>-70.5</v>
      </c>
      <c r="HL64" s="20">
        <v>929.5</v>
      </c>
      <c r="HM64" s="20">
        <v>1985.5</v>
      </c>
      <c r="HN64" s="20">
        <v>541.5</v>
      </c>
      <c r="HO64" s="20">
        <v>1846</v>
      </c>
      <c r="HP64" s="20">
        <v>580</v>
      </c>
      <c r="HQ64" s="20">
        <v>58.5</v>
      </c>
      <c r="HR64" s="20">
        <v>-514.5</v>
      </c>
      <c r="HS64" s="20">
        <v>1926.5</v>
      </c>
      <c r="HT64" s="20">
        <v>-204</v>
      </c>
      <c r="HU64" s="20">
        <v>1004.5</v>
      </c>
      <c r="HV64" s="20">
        <v>582</v>
      </c>
      <c r="HW64" s="20">
        <v>503</v>
      </c>
      <c r="HX64" s="20">
        <v>553</v>
      </c>
      <c r="HY64" s="20">
        <v>18</v>
      </c>
      <c r="HZ64" s="20">
        <v>714.5</v>
      </c>
      <c r="IA64" s="20">
        <v>1397.5</v>
      </c>
      <c r="IB64" s="20">
        <v>2062</v>
      </c>
      <c r="IC64" s="20">
        <v>580.5</v>
      </c>
      <c r="ID64" s="20">
        <v>1230</v>
      </c>
      <c r="IE64" s="20">
        <v>1779.5</v>
      </c>
      <c r="IF64" s="20">
        <v>120</v>
      </c>
      <c r="IG64" s="20">
        <v>-1291</v>
      </c>
      <c r="IH64" s="20">
        <v>1383</v>
      </c>
      <c r="II64" s="20">
        <v>-101.5</v>
      </c>
      <c r="IJ64" s="20">
        <v>682.5</v>
      </c>
      <c r="IK64" s="20">
        <v>-816</v>
      </c>
      <c r="IL64" s="20">
        <v>297</v>
      </c>
      <c r="IM64" s="20">
        <v>-129.5</v>
      </c>
      <c r="IN64" s="20">
        <v>-594.5</v>
      </c>
      <c r="IO64" s="20">
        <v>200</v>
      </c>
      <c r="IP64" s="20">
        <v>1617.5</v>
      </c>
      <c r="IQ64" s="20">
        <v>1362.5</v>
      </c>
      <c r="IR64" s="20">
        <v>874.5</v>
      </c>
      <c r="IS64" s="20">
        <v>-754</v>
      </c>
      <c r="IT64" s="20">
        <v>537</v>
      </c>
      <c r="IU64" s="20">
        <v>-87</v>
      </c>
      <c r="IV64" s="20">
        <v>-1040.5</v>
      </c>
      <c r="IW64" s="20">
        <v>130.5</v>
      </c>
      <c r="IX64" s="20">
        <v>-156.5</v>
      </c>
      <c r="IY64" s="20">
        <v>-476</v>
      </c>
      <c r="IZ64" s="20">
        <v>-1805</v>
      </c>
      <c r="JA64" s="20">
        <v>-618</v>
      </c>
      <c r="JB64" s="20">
        <v>-1129.5</v>
      </c>
      <c r="JC64" s="20">
        <v>-1277.5</v>
      </c>
      <c r="JD64" s="20">
        <v>-1217.5</v>
      </c>
      <c r="JE64" s="20">
        <v>200</v>
      </c>
      <c r="JF64" s="20">
        <v>57</v>
      </c>
      <c r="JG64" s="20">
        <v>233.5</v>
      </c>
      <c r="JH64" s="20">
        <v>-1201.5</v>
      </c>
      <c r="JI64" s="20">
        <v>400</v>
      </c>
      <c r="JJ64" s="20">
        <v>-640</v>
      </c>
      <c r="JK64" s="20">
        <v>-1190</v>
      </c>
      <c r="JL64" s="20">
        <v>666.5</v>
      </c>
      <c r="JM64" s="20">
        <v>170.5</v>
      </c>
      <c r="JN64" s="20">
        <v>-818</v>
      </c>
      <c r="JO64" s="20">
        <v>-1373</v>
      </c>
      <c r="JP64" s="20">
        <v>-563</v>
      </c>
      <c r="JQ64" s="20">
        <v>-1735.5</v>
      </c>
      <c r="JR64" s="20">
        <v>-2212</v>
      </c>
      <c r="JS64" s="20">
        <v>-1862.5</v>
      </c>
      <c r="JT64" s="20">
        <v>-557</v>
      </c>
      <c r="JU64" s="20">
        <v>312.5</v>
      </c>
      <c r="JV64" s="20">
        <v>218.5</v>
      </c>
      <c r="JW64" s="20">
        <v>-839.5</v>
      </c>
      <c r="JX64" s="20">
        <v>-753.5</v>
      </c>
      <c r="JY64" s="20">
        <v>-4.5</v>
      </c>
      <c r="JZ64" s="20">
        <v>-711</v>
      </c>
      <c r="KA64" s="20">
        <v>-500.5</v>
      </c>
      <c r="KB64" s="20">
        <v>-176</v>
      </c>
      <c r="KC64" s="20">
        <v>-218</v>
      </c>
      <c r="KD64" s="20">
        <v>-1192.5</v>
      </c>
      <c r="KE64" s="20">
        <v>-368</v>
      </c>
      <c r="KF64" s="20">
        <v>-661.5</v>
      </c>
      <c r="KG64" s="20">
        <v>-508.5</v>
      </c>
      <c r="KH64" s="20">
        <v>-634.5</v>
      </c>
      <c r="KI64" s="20">
        <v>6.5</v>
      </c>
      <c r="KJ64" s="20">
        <v>-518.5</v>
      </c>
      <c r="KK64" s="20">
        <v>72</v>
      </c>
      <c r="KL64" s="20">
        <v>-57.166666666657001</v>
      </c>
      <c r="KM64" s="20">
        <v>41848.166666666701</v>
      </c>
      <c r="KN64" s="20">
        <v>-1580.1666666666599</v>
      </c>
      <c r="KO64" s="20">
        <v>-15618.333333333299</v>
      </c>
      <c r="KP64" s="20">
        <v>3534.5</v>
      </c>
      <c r="KQ64" s="20">
        <v>-120.166666666666</v>
      </c>
      <c r="KR64" s="20">
        <v>-2556.1666666666601</v>
      </c>
      <c r="KS64" s="20">
        <v>-19060.833333333299</v>
      </c>
      <c r="KT64" s="20">
        <v>-10.8333333333285</v>
      </c>
      <c r="KU64" s="20">
        <v>-3346.3333333333399</v>
      </c>
      <c r="KV64" s="20">
        <v>-9781.6666666666606</v>
      </c>
      <c r="KW64" s="20">
        <v>-4811.6666666666697</v>
      </c>
      <c r="KX64" s="20">
        <v>10488.333333333299</v>
      </c>
      <c r="KY64" s="20">
        <v>-1431.3333333333401</v>
      </c>
      <c r="KZ64" s="20">
        <v>287.16666666666799</v>
      </c>
      <c r="LA64" s="20">
        <v>-87843.833333333299</v>
      </c>
      <c r="LB64" s="20">
        <v>-52983.5</v>
      </c>
      <c r="LC64" s="20">
        <v>-4524</v>
      </c>
      <c r="LD64" s="20">
        <v>-17550.666666666701</v>
      </c>
      <c r="LE64" s="20">
        <v>-58480.666666666701</v>
      </c>
      <c r="LF64" s="20">
        <v>-11482.166666666701</v>
      </c>
      <c r="LG64" s="20">
        <v>-43012</v>
      </c>
      <c r="LH64" s="20">
        <v>-75830.166666666701</v>
      </c>
      <c r="LI64" s="20">
        <v>-40183</v>
      </c>
      <c r="LJ64" s="20">
        <v>-47562.666666666701</v>
      </c>
      <c r="LK64" s="20">
        <v>-32807.166666666701</v>
      </c>
      <c r="LL64" s="20">
        <v>-60097.333333333299</v>
      </c>
      <c r="LM64" s="20">
        <v>-38091.166666666701</v>
      </c>
      <c r="LN64" s="20">
        <v>-61589.5</v>
      </c>
      <c r="LO64" s="20">
        <v>-21463.833333333299</v>
      </c>
      <c r="LP64" s="20">
        <v>6348.8333333333403</v>
      </c>
      <c r="LQ64" s="20">
        <v>-15994</v>
      </c>
      <c r="LR64" s="20">
        <v>-2067.1666666666702</v>
      </c>
      <c r="LS64" s="20">
        <v>8463.8333333333303</v>
      </c>
      <c r="LT64" s="20">
        <v>3151.6666666666601</v>
      </c>
      <c r="LU64" s="20">
        <v>172.5</v>
      </c>
      <c r="LV64" s="20">
        <v>5465.3333333333303</v>
      </c>
      <c r="LW64" s="20">
        <v>21126.166666666701</v>
      </c>
      <c r="LX64" s="20">
        <v>6311.8333333333303</v>
      </c>
      <c r="LY64" s="20">
        <v>10927.333333333299</v>
      </c>
      <c r="LZ64" s="20">
        <v>10357.666666666701</v>
      </c>
      <c r="MA64" s="20">
        <v>10215.5</v>
      </c>
      <c r="MB64" s="20">
        <v>-3961.8333333333298</v>
      </c>
      <c r="MC64" s="20">
        <v>3241.8333333333298</v>
      </c>
      <c r="MD64" s="20">
        <v>-4566.8333333333303</v>
      </c>
      <c r="ME64" s="20">
        <v>43136.666666666701</v>
      </c>
      <c r="MF64" s="20">
        <v>-59291.666666666701</v>
      </c>
      <c r="MG64" s="20">
        <v>-7756.1666666666697</v>
      </c>
      <c r="MH64" s="20">
        <v>19146</v>
      </c>
      <c r="MI64" s="20">
        <v>34998</v>
      </c>
      <c r="MJ64" s="20">
        <v>-5320.5</v>
      </c>
      <c r="MK64" s="20">
        <v>32712.5</v>
      </c>
      <c r="ML64" s="20">
        <v>80411.333333333299</v>
      </c>
      <c r="MM64" s="20">
        <v>29880.666666666701</v>
      </c>
      <c r="MN64" s="20">
        <v>46003.833333333299</v>
      </c>
      <c r="MO64" s="20">
        <v>37166.5</v>
      </c>
      <c r="MP64" s="20">
        <v>47128.333333333299</v>
      </c>
      <c r="MQ64" s="20">
        <v>4401.1666666666597</v>
      </c>
      <c r="MR64" s="20">
        <v>35563</v>
      </c>
      <c r="MS64" s="20">
        <v>-11031.333333333299</v>
      </c>
      <c r="MT64" s="20">
        <v>-17492</v>
      </c>
      <c r="MU64" s="20">
        <v>84669.833333333299</v>
      </c>
      <c r="MV64" s="20">
        <v>7560.1666666666697</v>
      </c>
      <c r="MW64" s="20">
        <v>-29940</v>
      </c>
      <c r="MX64" s="20">
        <v>-11591.166666666701</v>
      </c>
      <c r="MY64" s="20">
        <v>-914.99999999999898</v>
      </c>
      <c r="MZ64" s="20">
        <v>-19078.666666666701</v>
      </c>
      <c r="NA64" s="20">
        <v>-75233.166666666701</v>
      </c>
      <c r="NB64" s="20">
        <v>-19809.5</v>
      </c>
      <c r="NC64" s="20">
        <v>-29918.166666666701</v>
      </c>
      <c r="ND64" s="20">
        <v>-31271.166666666701</v>
      </c>
      <c r="NE64" s="20">
        <v>-30986</v>
      </c>
      <c r="NF64" s="20">
        <v>19060.166666666701</v>
      </c>
      <c r="NG64" s="20">
        <v>-14174.833333333299</v>
      </c>
      <c r="NH64" s="20">
        <v>10759.166666666701</v>
      </c>
      <c r="NI64" s="20">
        <v>-872.66666666666595</v>
      </c>
      <c r="NJ64" s="20">
        <v>14631.333333333299</v>
      </c>
      <c r="NK64" s="20">
        <v>1118</v>
      </c>
      <c r="NL64" s="20">
        <v>-77.499999999999602</v>
      </c>
      <c r="NM64" s="20">
        <v>-2916</v>
      </c>
      <c r="NN64" s="20">
        <v>968.83333333333405</v>
      </c>
      <c r="NO64" s="20">
        <v>-2424</v>
      </c>
      <c r="NP64" s="20">
        <v>-5212.5</v>
      </c>
      <c r="NQ64" s="20">
        <v>-1280.8333333333301</v>
      </c>
      <c r="NR64" s="20">
        <v>-585.99999999999898</v>
      </c>
      <c r="NS64" s="20">
        <v>-613.33333333333303</v>
      </c>
      <c r="NT64" s="20">
        <v>-1395.8333333333301</v>
      </c>
      <c r="NU64" s="20">
        <v>1030.8333333333301</v>
      </c>
      <c r="NV64" s="20">
        <v>-3391</v>
      </c>
      <c r="NW64" s="20">
        <v>-164.833333333333</v>
      </c>
      <c r="NX64" s="20">
        <v>3939.8333333333399</v>
      </c>
      <c r="NY64" s="20">
        <v>47363</v>
      </c>
      <c r="NZ64" s="20">
        <v>405.333333333334</v>
      </c>
      <c r="OA64" s="20">
        <v>-10215.5</v>
      </c>
      <c r="OB64" s="20">
        <v>2952.8333333333298</v>
      </c>
      <c r="OC64" s="20">
        <v>4241.5</v>
      </c>
      <c r="OD64" s="20">
        <v>-1988.1666666666699</v>
      </c>
      <c r="OE64" s="20">
        <v>-13829.5</v>
      </c>
      <c r="OF64" s="20">
        <v>1747.3333333333401</v>
      </c>
      <c r="OG64" s="20">
        <v>-3897</v>
      </c>
      <c r="OH64" s="20">
        <v>-8350.1666666666697</v>
      </c>
      <c r="OI64" s="20">
        <v>-2188.8333333333298</v>
      </c>
      <c r="OJ64" s="20">
        <v>9516</v>
      </c>
      <c r="OK64" s="20">
        <v>-817.33333333333599</v>
      </c>
      <c r="OL64" s="20">
        <v>5621.5</v>
      </c>
      <c r="OM64" s="20">
        <v>46231.166666666701</v>
      </c>
      <c r="ON64" s="20">
        <v>12621.833333333299</v>
      </c>
      <c r="OO64" s="20">
        <v>-6678.8333333333303</v>
      </c>
      <c r="OP64" s="20">
        <v>-4583.6666666666597</v>
      </c>
      <c r="OQ64" s="20">
        <v>42965.333333333299</v>
      </c>
      <c r="OR64" s="20">
        <v>-628</v>
      </c>
      <c r="OS64" s="20">
        <v>28274.5</v>
      </c>
      <c r="OT64" s="20">
        <v>45576.5</v>
      </c>
      <c r="OU64" s="20">
        <v>27208.666666666701</v>
      </c>
      <c r="OV64" s="20">
        <v>31464.5</v>
      </c>
      <c r="OW64" s="20">
        <v>15003.666666666701</v>
      </c>
      <c r="OX64" s="20">
        <v>34488.666666666701</v>
      </c>
      <c r="OY64" s="20">
        <v>22929.333333333299</v>
      </c>
      <c r="OZ64" s="20">
        <v>38948.5</v>
      </c>
      <c r="PA64" s="20">
        <v>1428.8333333333301</v>
      </c>
      <c r="PB64" s="20">
        <v>1652.6666666666699</v>
      </c>
      <c r="PC64" s="20">
        <v>12341.5</v>
      </c>
      <c r="PD64" s="20">
        <v>-3604.6666666666702</v>
      </c>
      <c r="PE64" s="20">
        <v>-7985.3333333333303</v>
      </c>
      <c r="PF64" s="20">
        <v>7166.5</v>
      </c>
      <c r="PG64" s="20">
        <v>2177.1666666666702</v>
      </c>
      <c r="PH64" s="20">
        <v>1228.8333333333401</v>
      </c>
      <c r="PI64" s="20">
        <v>-1603.8333333333301</v>
      </c>
      <c r="PJ64" s="20">
        <v>2111.8333333333399</v>
      </c>
      <c r="PK64" s="20">
        <v>-2220.3333333333399</v>
      </c>
      <c r="PL64" s="20">
        <v>-7159</v>
      </c>
      <c r="PM64" s="20">
        <v>-3280</v>
      </c>
      <c r="PN64" s="20">
        <v>2755.6666666666702</v>
      </c>
      <c r="PO64" s="20">
        <v>4558.1666666666597</v>
      </c>
      <c r="PP64" s="20">
        <v>1630.8333333333301</v>
      </c>
      <c r="PQ64" s="20">
        <v>15173.166666666701</v>
      </c>
      <c r="PR64" s="20">
        <v>-27663.166666666701</v>
      </c>
      <c r="PS64" s="20">
        <v>-9000.1666666666697</v>
      </c>
      <c r="PT64" s="20">
        <v>-1978.1666666666699</v>
      </c>
      <c r="PU64" s="20">
        <v>19607.333333333299</v>
      </c>
      <c r="PV64" s="20">
        <v>-2151.5</v>
      </c>
      <c r="PW64" s="20">
        <v>14919.5</v>
      </c>
      <c r="PX64" s="20">
        <v>34636</v>
      </c>
      <c r="PY64" s="20">
        <v>16932.166666666701</v>
      </c>
      <c r="PZ64" s="20">
        <v>17182.166666666701</v>
      </c>
      <c r="QA64" s="20">
        <v>9286.3333333333394</v>
      </c>
      <c r="QB64" s="20">
        <v>19155.166666666701</v>
      </c>
      <c r="QC64" s="20">
        <v>1445.8333333333301</v>
      </c>
      <c r="QD64" s="20">
        <v>15220.166666666701</v>
      </c>
      <c r="QE64" s="20">
        <v>-5636.6666666666597</v>
      </c>
      <c r="QF64" s="20">
        <v>32779.333333333299</v>
      </c>
      <c r="QG64" s="20">
        <v>-51671.166666666701</v>
      </c>
      <c r="QH64" s="20">
        <v>-11487.333333333299</v>
      </c>
      <c r="QI64" s="20">
        <v>12621.5</v>
      </c>
      <c r="QJ64" s="20">
        <v>30771.833333333299</v>
      </c>
      <c r="QK64" s="20">
        <v>-607.33333333333303</v>
      </c>
      <c r="QL64" s="20">
        <v>27371.833333333299</v>
      </c>
      <c r="QM64" s="20">
        <v>73488.666666666701</v>
      </c>
      <c r="QN64" s="20">
        <v>29241</v>
      </c>
      <c r="QO64" s="20">
        <v>36209.333333333299</v>
      </c>
      <c r="QP64" s="20">
        <v>26589.333333333299</v>
      </c>
      <c r="QQ64" s="20">
        <v>38540.166666666701</v>
      </c>
      <c r="QR64" s="20">
        <v>-1459.5</v>
      </c>
      <c r="QS64" s="20">
        <v>27738.833333333299</v>
      </c>
      <c r="QT64" s="20">
        <v>-8929.3333333333303</v>
      </c>
      <c r="QU64" s="20">
        <v>19213.333333333299</v>
      </c>
      <c r="QV64" s="20">
        <v>-25368.333333333299</v>
      </c>
      <c r="QW64" s="20">
        <v>-10668.5</v>
      </c>
      <c r="QX64" s="20">
        <v>566.33333333333599</v>
      </c>
      <c r="QY64" s="20">
        <v>24744</v>
      </c>
      <c r="QZ64" s="20">
        <v>1195.1666666666699</v>
      </c>
      <c r="RA64" s="20">
        <v>17079.166666666701</v>
      </c>
      <c r="RB64" s="20">
        <v>42305.666666666701</v>
      </c>
      <c r="RC64" s="20">
        <v>17812</v>
      </c>
      <c r="RD64" s="20">
        <v>18773.166666666701</v>
      </c>
      <c r="RE64" s="20">
        <v>8601.1666666666606</v>
      </c>
      <c r="RF64" s="20">
        <v>17535</v>
      </c>
      <c r="RG64" s="20">
        <v>-13.1666666666642</v>
      </c>
      <c r="RH64" s="20">
        <v>21187.333333333299</v>
      </c>
      <c r="RI64" s="20">
        <v>-4854</v>
      </c>
      <c r="RJ64" s="20">
        <v>-25274.666666666701</v>
      </c>
      <c r="RK64" s="20">
        <v>37062.833333333299</v>
      </c>
      <c r="RL64" s="20">
        <v>1344.1666666666699</v>
      </c>
      <c r="RM64" s="20">
        <v>-13779.833333333299</v>
      </c>
      <c r="RN64" s="20">
        <v>-19028.833333333299</v>
      </c>
      <c r="RO64" s="20">
        <v>2497.8333333333298</v>
      </c>
      <c r="RP64" s="20">
        <v>-18031</v>
      </c>
      <c r="RQ64" s="20">
        <v>-42845.666666666701</v>
      </c>
      <c r="RR64" s="20">
        <v>-13920.333333333299</v>
      </c>
      <c r="RS64" s="20">
        <v>-22648.166666666701</v>
      </c>
      <c r="RT64" s="20">
        <v>-20364.5</v>
      </c>
      <c r="RU64" s="20">
        <v>-24568.166666666701</v>
      </c>
      <c r="RV64" s="20">
        <v>-2973.3333333333298</v>
      </c>
      <c r="RW64" s="20">
        <v>-22283.5</v>
      </c>
      <c r="RX64" s="20">
        <v>1917</v>
      </c>
      <c r="RY64" s="20">
        <v>-6772.8333333333303</v>
      </c>
      <c r="RZ64" s="20">
        <v>92316</v>
      </c>
      <c r="SA64" s="20">
        <v>8564.3333333333394</v>
      </c>
      <c r="SB64" s="20">
        <v>-25386</v>
      </c>
      <c r="SC64" s="20">
        <v>-7281.3333333333303</v>
      </c>
      <c r="SD64" s="20">
        <v>-456.5</v>
      </c>
      <c r="SE64" s="20">
        <v>-14113.833333333299</v>
      </c>
      <c r="SF64" s="20">
        <v>-64021</v>
      </c>
      <c r="SG64" s="20">
        <v>-13926.333333333299</v>
      </c>
      <c r="SH64" s="20">
        <v>-20482.833333333299</v>
      </c>
      <c r="SI64" s="20">
        <v>-23047.166666666701</v>
      </c>
      <c r="SJ64" s="20">
        <v>-20209.666666666701</v>
      </c>
      <c r="SK64" s="20">
        <v>23152.5</v>
      </c>
      <c r="SL64" s="20">
        <v>-9971.5</v>
      </c>
      <c r="SM64" s="20">
        <v>10469</v>
      </c>
      <c r="SN64" s="20">
        <v>-5862.8333333333303</v>
      </c>
      <c r="SO64" s="20">
        <v>53124.166666666701</v>
      </c>
      <c r="SP64" s="20">
        <v>5128.1666666666697</v>
      </c>
      <c r="SQ64" s="20">
        <v>-3214.3333333333298</v>
      </c>
      <c r="SR64" s="20">
        <v>-10464.333333333299</v>
      </c>
      <c r="SS64" s="20">
        <v>5011.6666666666697</v>
      </c>
      <c r="ST64" s="20">
        <v>-10482.5</v>
      </c>
      <c r="SU64" s="20">
        <v>-27025.166666666701</v>
      </c>
      <c r="SV64" s="20">
        <v>-8644.6666666666697</v>
      </c>
      <c r="SW64" s="20">
        <v>-10014.166666666701</v>
      </c>
      <c r="SX64" s="20">
        <v>-9076.3333333333394</v>
      </c>
      <c r="SY64" s="20">
        <v>-12489</v>
      </c>
      <c r="SZ64" s="20">
        <v>4190</v>
      </c>
      <c r="TA64" s="20">
        <v>-10581.5</v>
      </c>
      <c r="TB64" s="20">
        <v>4676.1666666666697</v>
      </c>
      <c r="TC64" s="20">
        <v>45946.666666666701</v>
      </c>
      <c r="TD64" s="20">
        <v>104782</v>
      </c>
      <c r="TE64" s="20">
        <v>21429</v>
      </c>
      <c r="TF64" s="20">
        <v>80242.333333333299</v>
      </c>
      <c r="TG64" s="20">
        <v>-29167.166666666701</v>
      </c>
      <c r="TH64" s="20">
        <v>-3467.1666666666702</v>
      </c>
      <c r="TI64" s="20">
        <v>-4686</v>
      </c>
      <c r="TJ64" s="20">
        <v>65525.333333333299</v>
      </c>
      <c r="TK64" s="20">
        <v>28307.5</v>
      </c>
      <c r="TL64" s="20">
        <v>77648.833333333299</v>
      </c>
      <c r="TM64" s="20">
        <v>88254.333333333299</v>
      </c>
      <c r="TN64" s="20">
        <v>88205.666666666701</v>
      </c>
      <c r="TO64" s="20">
        <v>-199.66666666666401</v>
      </c>
      <c r="TP64" s="20">
        <v>-33479.5</v>
      </c>
      <c r="TQ64" s="20">
        <v>-33171.333333333299</v>
      </c>
      <c r="TR64" s="20">
        <v>-51812.5</v>
      </c>
      <c r="TS64" s="20">
        <v>-1.3333333333163799</v>
      </c>
      <c r="TT64" s="20">
        <v>12315.833333333299</v>
      </c>
      <c r="TU64" s="20">
        <v>31536.5</v>
      </c>
      <c r="TV64" s="20">
        <v>-16392.833333333299</v>
      </c>
      <c r="TW64" s="20">
        <v>-74289.5</v>
      </c>
      <c r="TX64" s="20">
        <v>-92313.666666666701</v>
      </c>
      <c r="TY64" s="20">
        <v>-63709.666666666701</v>
      </c>
      <c r="TZ64" s="20">
        <v>-13754.666666666701</v>
      </c>
      <c r="UA64" s="20">
        <v>-29930.833333333299</v>
      </c>
      <c r="UB64" s="20">
        <v>-10682.5</v>
      </c>
      <c r="UC64" s="20">
        <v>42665.5</v>
      </c>
      <c r="UD64" s="20">
        <v>-29019</v>
      </c>
      <c r="UE64" s="20">
        <v>-48187.166666666701</v>
      </c>
      <c r="UF64" s="20">
        <v>-48127.833333333299</v>
      </c>
      <c r="UG64" s="20">
        <v>-13814.5</v>
      </c>
      <c r="UH64" s="20">
        <v>-23748.666666666701</v>
      </c>
      <c r="UI64" s="20">
        <v>-1888.3333333333301</v>
      </c>
      <c r="UJ64" s="20">
        <v>9793</v>
      </c>
      <c r="UK64" s="20">
        <v>-15200.166666666701</v>
      </c>
      <c r="UL64" s="20">
        <v>-1396.1666666666699</v>
      </c>
      <c r="UM64" s="20">
        <v>-5153.8333333333303</v>
      </c>
      <c r="UN64" s="20">
        <v>6683.5</v>
      </c>
      <c r="UO64" s="20">
        <v>-2908.5</v>
      </c>
      <c r="UP64" s="20">
        <v>3819.6666666666702</v>
      </c>
      <c r="UQ64" s="20">
        <v>7999</v>
      </c>
      <c r="UR64" s="20">
        <v>-1413.6666666666699</v>
      </c>
      <c r="US64" s="20">
        <v>-14696</v>
      </c>
      <c r="UT64" s="20">
        <v>-15283.5</v>
      </c>
      <c r="UU64" s="20">
        <v>-11884.666666666701</v>
      </c>
      <c r="UV64" s="20">
        <v>-58729.666666666701</v>
      </c>
      <c r="UW64" s="20">
        <v>-61941</v>
      </c>
      <c r="UX64" s="20">
        <v>-3836</v>
      </c>
      <c r="UY64" s="20">
        <v>12956.5</v>
      </c>
      <c r="UZ64" s="20">
        <v>-50264</v>
      </c>
      <c r="VA64" s="20">
        <v>-11457.833333333299</v>
      </c>
      <c r="VB64" s="20">
        <v>-29072.666666666701</v>
      </c>
      <c r="VC64" s="20">
        <v>-18835.833333333299</v>
      </c>
      <c r="VD64" s="20">
        <v>-19968.833333333299</v>
      </c>
      <c r="VE64" s="20">
        <v>-10224</v>
      </c>
      <c r="VF64" s="20">
        <v>3962.6666666666601</v>
      </c>
      <c r="VG64" s="20">
        <v>-20107.833333333299</v>
      </c>
      <c r="VH64" s="20">
        <v>-40613.833333333299</v>
      </c>
      <c r="VI64" s="20">
        <v>-53234.333333333299</v>
      </c>
      <c r="VJ64" s="20">
        <v>-32413.833333333299</v>
      </c>
      <c r="VK64" s="20">
        <v>92712.333333333299</v>
      </c>
      <c r="VL64" s="20">
        <v>34232.666666666701</v>
      </c>
      <c r="VM64" s="20">
        <v>14035.333333333299</v>
      </c>
      <c r="VN64" s="20">
        <v>51835</v>
      </c>
      <c r="VO64" s="20">
        <v>26139.166666666701</v>
      </c>
      <c r="VP64" s="20">
        <v>8915.8333333333303</v>
      </c>
      <c r="VQ64" s="20">
        <v>51754.666666666701</v>
      </c>
      <c r="VR64" s="20">
        <v>103386.66666666701</v>
      </c>
      <c r="VS64" s="20">
        <v>40011.166666666701</v>
      </c>
      <c r="VT64" s="20">
        <v>87249.833333333299</v>
      </c>
      <c r="VU64" s="20">
        <v>83137.666666666701</v>
      </c>
      <c r="VV64" s="20">
        <v>81512.333333333299</v>
      </c>
      <c r="VW64" s="20">
        <v>31805.666666666701</v>
      </c>
      <c r="VX64" s="20">
        <v>38701.166666666701</v>
      </c>
      <c r="VY64" s="20">
        <v>-1766.6666666666699</v>
      </c>
      <c r="VZ64" s="20">
        <v>3346.8333333333298</v>
      </c>
      <c r="WA64" s="20">
        <v>145264</v>
      </c>
      <c r="WB64" s="20">
        <v>17062.333333333299</v>
      </c>
      <c r="WC64" s="20">
        <v>4287.1666666666697</v>
      </c>
      <c r="WD64" s="20">
        <v>-7238.1666666666697</v>
      </c>
      <c r="WE64" s="20">
        <v>-11647.5</v>
      </c>
      <c r="WF64" s="20">
        <v>-37001.666666666701</v>
      </c>
      <c r="WG64" s="20">
        <v>-57004.666666666701</v>
      </c>
      <c r="WH64" s="20">
        <v>-5912.8333333333303</v>
      </c>
      <c r="WI64" s="20">
        <v>-12172.5</v>
      </c>
      <c r="WJ64" s="20">
        <v>-10306.166666666701</v>
      </c>
      <c r="WK64" s="20">
        <v>13491</v>
      </c>
      <c r="WL64" s="20">
        <v>18771.666666666701</v>
      </c>
      <c r="WM64" s="20">
        <v>-19424.666666666701</v>
      </c>
      <c r="WN64" s="20">
        <v>1147.6666666666699</v>
      </c>
      <c r="WO64" s="20">
        <v>42493.5</v>
      </c>
      <c r="WP64" s="20">
        <v>183140.33333333299</v>
      </c>
      <c r="WQ64" s="20">
        <v>20404.166666666701</v>
      </c>
      <c r="WR64" s="20">
        <v>41223.833333333299</v>
      </c>
      <c r="WS64" s="20">
        <v>-17385.333333333299</v>
      </c>
      <c r="WT64" s="20">
        <v>10992.833333333299</v>
      </c>
      <c r="WU64" s="20">
        <v>-9822.8333333333394</v>
      </c>
      <c r="WV64" s="20">
        <v>14431.666666666701</v>
      </c>
      <c r="WW64" s="20">
        <v>20787</v>
      </c>
      <c r="WX64" s="20">
        <v>41390.5</v>
      </c>
      <c r="WY64" s="20">
        <v>43252.333333333299</v>
      </c>
      <c r="WZ64" s="20">
        <v>55098.666666666701</v>
      </c>
      <c r="XA64" s="20">
        <v>19281.166666666701</v>
      </c>
      <c r="XB64" s="20">
        <v>-25279.833333333299</v>
      </c>
      <c r="XC64" s="20">
        <v>-3876</v>
      </c>
      <c r="XD64" s="20">
        <v>7578.3333333333403</v>
      </c>
      <c r="XE64" s="20">
        <v>126640.33333333299</v>
      </c>
      <c r="XF64" s="20">
        <v>20400.5</v>
      </c>
      <c r="XG64" s="20">
        <v>56228.666666666701</v>
      </c>
      <c r="XH64" s="20">
        <v>-47886.333333333299</v>
      </c>
      <c r="XI64" s="20">
        <v>-3509.1666666666702</v>
      </c>
      <c r="XJ64" s="20">
        <v>-28685.833333333299</v>
      </c>
      <c r="XK64" s="20">
        <v>6237.99999999999</v>
      </c>
      <c r="XL64" s="20">
        <v>7107</v>
      </c>
      <c r="XM64" s="20">
        <v>39535.166666666701</v>
      </c>
      <c r="XN64" s="20">
        <v>52654.166666666701</v>
      </c>
      <c r="XO64" s="20">
        <v>48906.333333333299</v>
      </c>
      <c r="XP64" s="20">
        <v>-6523.1666666666697</v>
      </c>
      <c r="XQ64" s="20">
        <v>-55997.666666666701</v>
      </c>
      <c r="XR64" s="20">
        <v>-28956.666666666701</v>
      </c>
      <c r="XS64" s="20">
        <v>13359.5</v>
      </c>
      <c r="XT64" s="20">
        <v>27933.333333333299</v>
      </c>
      <c r="XU64" s="20">
        <v>7731</v>
      </c>
      <c r="XV64" s="20">
        <v>30394.166666666701</v>
      </c>
      <c r="XW64" s="20">
        <v>-6379.3333333333403</v>
      </c>
      <c r="XX64" s="20">
        <v>-6988.3333333333303</v>
      </c>
      <c r="XY64" s="20">
        <v>-7903</v>
      </c>
      <c r="XZ64" s="20">
        <v>20201</v>
      </c>
      <c r="YA64" s="20">
        <v>8301.6666666666697</v>
      </c>
      <c r="YB64" s="20">
        <v>22159.666666666701</v>
      </c>
      <c r="YC64" s="20">
        <v>26885.833333333299</v>
      </c>
      <c r="YD64" s="20">
        <v>32181.666666666701</v>
      </c>
      <c r="YE64" s="20">
        <v>-2963.6666666666601</v>
      </c>
      <c r="YF64" s="20">
        <v>-9388.8333333333394</v>
      </c>
      <c r="YG64" s="20">
        <v>-12966</v>
      </c>
      <c r="YH64" s="20">
        <v>-26852.166666666701</v>
      </c>
      <c r="YI64" s="20">
        <v>60785.666666666701</v>
      </c>
      <c r="YJ64" s="20">
        <v>6399.1666666666697</v>
      </c>
      <c r="YK64" s="20">
        <v>40030.5</v>
      </c>
      <c r="YL64" s="20">
        <v>-53867.166666666701</v>
      </c>
      <c r="YM64" s="20">
        <v>-3180</v>
      </c>
      <c r="YN64" s="20">
        <v>-36823.5</v>
      </c>
      <c r="YO64" s="20">
        <v>1698.6666666666599</v>
      </c>
      <c r="YP64" s="20">
        <v>3593.1666666666702</v>
      </c>
      <c r="YQ64" s="20">
        <v>15194</v>
      </c>
      <c r="YR64" s="20">
        <v>29185.333333333299</v>
      </c>
      <c r="YS64" s="20">
        <v>27210.333333333299</v>
      </c>
      <c r="YT64" s="20">
        <v>-30446.833333333299</v>
      </c>
      <c r="YU64" s="20">
        <v>-67954.666666666701</v>
      </c>
      <c r="YV64" s="20">
        <v>-31305.333333333299</v>
      </c>
      <c r="YW64" s="20">
        <v>-51303.166666666701</v>
      </c>
      <c r="YX64" s="20">
        <v>22549</v>
      </c>
      <c r="YY64" s="20">
        <v>613.99999999999795</v>
      </c>
      <c r="YZ64" s="20">
        <v>30757.666666666701</v>
      </c>
      <c r="ZA64" s="20">
        <v>-63815.333333333299</v>
      </c>
      <c r="ZB64" s="20">
        <v>-2093.1666666666702</v>
      </c>
      <c r="ZC64" s="20">
        <v>-41544.666666666701</v>
      </c>
      <c r="ZD64" s="20">
        <v>-11020.833333333299</v>
      </c>
      <c r="ZE64" s="20">
        <v>-7765.1666666666597</v>
      </c>
      <c r="ZF64" s="20">
        <v>-110.66666666666799</v>
      </c>
      <c r="ZG64" s="20">
        <v>15539.833333333299</v>
      </c>
      <c r="ZH64" s="20">
        <v>2272.5</v>
      </c>
      <c r="ZI64" s="20">
        <v>-43714.5</v>
      </c>
      <c r="ZJ64" s="20">
        <v>-76186.833333333299</v>
      </c>
      <c r="ZK64" s="20">
        <v>-34194.5</v>
      </c>
      <c r="ZL64" s="20">
        <v>-15371.833333333299</v>
      </c>
      <c r="ZM64" s="20">
        <v>-81692</v>
      </c>
      <c r="ZN64" s="20">
        <v>-2068.6666666666702</v>
      </c>
      <c r="ZO64" s="20">
        <v>52471.166666666701</v>
      </c>
      <c r="ZP64" s="20">
        <v>-33915.166666666701</v>
      </c>
      <c r="ZQ64" s="20">
        <v>-8480.5</v>
      </c>
      <c r="ZR64" s="20">
        <v>-6130.3333333333303</v>
      </c>
      <c r="ZS64" s="20">
        <v>59203.333333333299</v>
      </c>
      <c r="ZT64" s="20">
        <v>6589.1666666666597</v>
      </c>
      <c r="ZU64" s="20">
        <v>35883.833333333299</v>
      </c>
      <c r="ZV64" s="20">
        <v>49714.5</v>
      </c>
      <c r="ZW64" s="20">
        <v>30334</v>
      </c>
      <c r="ZX64" s="20">
        <v>-41639.666666666701</v>
      </c>
      <c r="ZY64" s="20">
        <v>-33634.666666666701</v>
      </c>
      <c r="ZZ64" s="20">
        <v>-39232.666666666701</v>
      </c>
      <c r="AAA64" s="20">
        <v>42329.833333333299</v>
      </c>
      <c r="AAB64" s="20">
        <v>59192</v>
      </c>
      <c r="AAC64" s="20">
        <v>9473</v>
      </c>
      <c r="AAD64" s="20">
        <v>42248.166666666701</v>
      </c>
      <c r="AAE64" s="20">
        <v>-779.33333333333599</v>
      </c>
      <c r="AAF64" s="20">
        <v>4511.6666666666697</v>
      </c>
      <c r="AAG64" s="20">
        <v>10090.666666666701</v>
      </c>
      <c r="AAH64" s="20">
        <v>54789.333333333299</v>
      </c>
      <c r="AAI64" s="20">
        <v>25228.333333333299</v>
      </c>
      <c r="AAJ64" s="20">
        <v>48820.666666666701</v>
      </c>
      <c r="AAK64" s="20">
        <v>50050.5</v>
      </c>
      <c r="AAL64" s="20">
        <v>56062.333333333299</v>
      </c>
      <c r="AAM64" s="20">
        <v>6462.3333333333303</v>
      </c>
      <c r="AAN64" s="20">
        <v>-2421.5</v>
      </c>
      <c r="AAO64" s="20">
        <v>-9713.3333333333303</v>
      </c>
      <c r="AAP64" s="20">
        <v>97519</v>
      </c>
      <c r="AAQ64" s="20">
        <v>97074.333333333299</v>
      </c>
      <c r="AAR64" s="20">
        <v>19680</v>
      </c>
      <c r="AAS64" s="20">
        <v>59711.666666666701</v>
      </c>
      <c r="AAT64" s="20">
        <v>12129.666666666701</v>
      </c>
      <c r="AAU64" s="20">
        <v>16063.833333333299</v>
      </c>
      <c r="AAV64" s="20">
        <v>47275.166666666701</v>
      </c>
      <c r="AAW64" s="20">
        <v>98228.333333333299</v>
      </c>
      <c r="AAX64" s="20">
        <v>41969.166666666701</v>
      </c>
      <c r="AAY64" s="20">
        <v>96047.833333333299</v>
      </c>
      <c r="AAZ64" s="20">
        <v>92873.166666666701</v>
      </c>
      <c r="ABA64" s="20">
        <v>88208.833333333299</v>
      </c>
      <c r="ABB64" s="20">
        <v>36040.5</v>
      </c>
      <c r="ABC64" s="20">
        <v>22909.833333333299</v>
      </c>
      <c r="ABD64" s="20">
        <v>-3160.1666666666601</v>
      </c>
      <c r="ABE64" s="20">
        <v>49528.666666666701</v>
      </c>
      <c r="ABF64" s="20">
        <v>94796.666666666701</v>
      </c>
      <c r="ABG64" s="20">
        <v>15882.833333333299</v>
      </c>
      <c r="ABH64" s="20">
        <v>23299.666666666701</v>
      </c>
      <c r="ABI64" s="20">
        <v>15841.333333333299</v>
      </c>
      <c r="ABJ64" s="20">
        <v>-500.333333333334</v>
      </c>
      <c r="ABK64" s="20">
        <v>7848</v>
      </c>
      <c r="ABL64" s="20">
        <v>15015.333333333299</v>
      </c>
      <c r="ABM64" s="20">
        <v>12046.5</v>
      </c>
      <c r="ABN64" s="20">
        <v>31601.666666666701</v>
      </c>
      <c r="ABO64" s="20">
        <v>28329</v>
      </c>
      <c r="ABP64" s="20">
        <v>37804.833333333299</v>
      </c>
      <c r="ABQ64" s="20">
        <v>29237.666666666701</v>
      </c>
      <c r="ABR64" s="20">
        <v>18484.833333333299</v>
      </c>
      <c r="ABS64" s="20">
        <v>4094.8333333333399</v>
      </c>
      <c r="ABT64" s="20">
        <v>-4376.6666666666597</v>
      </c>
      <c r="ABU64" s="20">
        <v>29998</v>
      </c>
      <c r="ABV64" s="20">
        <v>-3153.6666666666702</v>
      </c>
      <c r="ABW64" s="20">
        <v>-27907.666666666701</v>
      </c>
      <c r="ABX64" s="20">
        <v>13112.166666666701</v>
      </c>
      <c r="ABY64" s="20">
        <v>1253.5</v>
      </c>
      <c r="ABZ64" s="20">
        <v>-3190.6666666666702</v>
      </c>
      <c r="ACA64" s="20">
        <v>-32983.333333333299</v>
      </c>
      <c r="ACB64" s="20">
        <v>-6435.1666666666597</v>
      </c>
      <c r="ACC64" s="20">
        <v>-21311.166666666701</v>
      </c>
      <c r="ACD64" s="20">
        <v>-29078.333333333299</v>
      </c>
      <c r="ACE64" s="20">
        <v>-21467</v>
      </c>
      <c r="ACF64" s="20">
        <v>12441.666666666701</v>
      </c>
      <c r="ACG64" s="20">
        <v>10217.833333333299</v>
      </c>
      <c r="ACH64" s="20">
        <v>11526.666666666701</v>
      </c>
      <c r="ACI64" s="20">
        <v>-16870.5</v>
      </c>
      <c r="ACJ64" s="20">
        <v>11464.833333333299</v>
      </c>
      <c r="ACK64" s="20">
        <v>-3287.3333333333298</v>
      </c>
      <c r="ACL64" s="20">
        <v>-15013</v>
      </c>
      <c r="ACM64" s="20">
        <v>-10411.166666666701</v>
      </c>
      <c r="ACN64" s="20">
        <v>10853.833333333299</v>
      </c>
      <c r="ACO64" s="20">
        <v>-3354.3333333333298</v>
      </c>
      <c r="ACP64" s="20">
        <v>-20852</v>
      </c>
      <c r="ACQ64" s="20">
        <v>-8214.5</v>
      </c>
      <c r="ACR64" s="20">
        <v>-17610.833333333299</v>
      </c>
      <c r="ACS64" s="20">
        <v>-18085</v>
      </c>
      <c r="ACT64" s="20">
        <v>-25629.666666666701</v>
      </c>
      <c r="ACU64" s="20">
        <v>-4009</v>
      </c>
      <c r="ACV64" s="20">
        <v>-9996.5</v>
      </c>
      <c r="ACW64" s="20">
        <v>7673.8333333333303</v>
      </c>
      <c r="ACX64" s="20">
        <v>4324.8333333333303</v>
      </c>
      <c r="ACY64" s="20">
        <v>4919.6666666666697</v>
      </c>
      <c r="ACZ64" s="20">
        <v>682.66666666666697</v>
      </c>
      <c r="ADA64" s="20">
        <v>-1008.66666666667</v>
      </c>
      <c r="ADB64" s="20">
        <v>3302.8333333333298</v>
      </c>
      <c r="ADC64" s="20">
        <v>12.1666666666666</v>
      </c>
      <c r="ADD64" s="20">
        <v>1964.1666666666699</v>
      </c>
      <c r="ADE64" s="20">
        <v>348.16666666666703</v>
      </c>
      <c r="ADF64" s="20">
        <v>1196.8333333333301</v>
      </c>
      <c r="ADG64" s="20">
        <v>1218.6666666666699</v>
      </c>
      <c r="ADH64" s="20">
        <v>322.66666666666703</v>
      </c>
      <c r="ADI64" s="20">
        <v>1948.6666666666699</v>
      </c>
      <c r="ADJ64" s="20">
        <v>3634.6666666666702</v>
      </c>
      <c r="ADK64" s="20">
        <v>3554.8333333333298</v>
      </c>
      <c r="ADL64" s="20">
        <v>1817.3333333333301</v>
      </c>
      <c r="ADM64" s="20">
        <v>20490.333333333299</v>
      </c>
      <c r="ADN64" s="20">
        <v>5519</v>
      </c>
      <c r="ADO64" s="20">
        <v>-374.66666666666703</v>
      </c>
      <c r="ADP64" s="20">
        <v>1577.8333333333301</v>
      </c>
      <c r="ADQ64" s="20">
        <v>16253.333333333299</v>
      </c>
      <c r="ADR64" s="20">
        <v>2252.8333333333298</v>
      </c>
      <c r="ADS64" s="20">
        <v>11768.666666666701</v>
      </c>
      <c r="ADT64" s="20">
        <v>18934.833333333299</v>
      </c>
      <c r="ADU64" s="20">
        <v>9840.5</v>
      </c>
      <c r="ADV64" s="20">
        <v>10753.333333333299</v>
      </c>
      <c r="ADW64" s="20">
        <v>6276</v>
      </c>
      <c r="ADX64" s="20">
        <v>13056.166666666701</v>
      </c>
      <c r="ADY64" s="20">
        <v>9118.1666666666606</v>
      </c>
      <c r="ADZ64" s="20">
        <v>16916.333333333299</v>
      </c>
      <c r="AEA64" s="20">
        <v>5055.5</v>
      </c>
      <c r="AEB64" s="20">
        <v>-17716.333333333299</v>
      </c>
      <c r="AEC64" s="20">
        <v>25196.333333333299</v>
      </c>
      <c r="AED64" s="20">
        <v>-3285.6666666666702</v>
      </c>
      <c r="AEE64" s="20">
        <v>-22056.666666666701</v>
      </c>
      <c r="AEF64" s="20">
        <v>-608.5</v>
      </c>
      <c r="AEG64" s="20">
        <v>1580.1666666666699</v>
      </c>
      <c r="AEH64" s="20">
        <v>-11893.333333333299</v>
      </c>
      <c r="AEI64" s="20">
        <v>-36266.666666666701</v>
      </c>
      <c r="AEJ64" s="20">
        <v>-10028.166666666701</v>
      </c>
      <c r="AEK64" s="20">
        <v>-25006.5</v>
      </c>
      <c r="AEL64" s="20">
        <v>-28512.666666666701</v>
      </c>
      <c r="AEM64" s="20">
        <v>-25103.333333333299</v>
      </c>
      <c r="AEN64" s="20">
        <v>1309.6666666666699</v>
      </c>
      <c r="AEO64" s="20">
        <v>-4810.5</v>
      </c>
      <c r="AEP64" s="20">
        <v>6295.3333333333303</v>
      </c>
      <c r="AEQ64" s="20">
        <v>-932.5</v>
      </c>
      <c r="AER64" s="20">
        <v>-9316.6666666666697</v>
      </c>
      <c r="AES64" s="20">
        <v>-1152.3333333333301</v>
      </c>
      <c r="AET64" s="20">
        <v>-1438.1666666666699</v>
      </c>
      <c r="AEU64" s="20">
        <v>319.16666666666703</v>
      </c>
      <c r="AEV64" s="20">
        <v>763.83333333333303</v>
      </c>
      <c r="AEW64" s="20">
        <v>2309.6666666666702</v>
      </c>
      <c r="AEX64" s="20">
        <v>1972.6666666666699</v>
      </c>
      <c r="AEY64" s="20">
        <v>-253.5</v>
      </c>
      <c r="AEZ64" s="20">
        <v>-118.5</v>
      </c>
      <c r="AFA64" s="20">
        <v>-328.16666666666703</v>
      </c>
      <c r="AFB64" s="20">
        <v>-2196.3333333333298</v>
      </c>
      <c r="AFC64" s="20">
        <v>-878.33333333333405</v>
      </c>
      <c r="AFD64" s="20">
        <v>1214.6666666666699</v>
      </c>
      <c r="AFE64" s="20">
        <v>225</v>
      </c>
      <c r="AFF64" s="20">
        <v>-3321.1666666666702</v>
      </c>
      <c r="AFG64" s="20">
        <v>8209.1666666666697</v>
      </c>
      <c r="AFH64" s="20">
        <v>-1536.3333333333301</v>
      </c>
      <c r="AFI64" s="20">
        <v>-15094.333333333299</v>
      </c>
      <c r="AFJ64" s="20">
        <v>8060.6666666666597</v>
      </c>
      <c r="AFK64" s="20">
        <v>-2660.8333333333298</v>
      </c>
      <c r="AFL64" s="20">
        <v>-2244.8333333333298</v>
      </c>
      <c r="AFM64" s="20">
        <v>-19226.666666666701</v>
      </c>
      <c r="AFN64" s="20">
        <v>-4971.1666666666697</v>
      </c>
      <c r="AFO64" s="20">
        <v>-11350.5</v>
      </c>
      <c r="AFP64" s="20">
        <v>-15341.5</v>
      </c>
      <c r="AFQ64" s="20">
        <v>-11714.5</v>
      </c>
      <c r="AFR64" s="20">
        <v>6867.8333333333303</v>
      </c>
      <c r="AFS64" s="20">
        <v>6932.5</v>
      </c>
      <c r="AFT64" s="20">
        <v>4103</v>
      </c>
      <c r="AFU64" s="20">
        <v>13071.666666666701</v>
      </c>
      <c r="AFV64" s="20">
        <v>14515.5</v>
      </c>
      <c r="AFW64" s="20">
        <v>-3472.3333333333298</v>
      </c>
      <c r="AFX64" s="20">
        <v>-17599.166666666701</v>
      </c>
      <c r="AFY64" s="20">
        <v>23455.333333333299</v>
      </c>
      <c r="AFZ64" s="20">
        <v>584.16666666666697</v>
      </c>
      <c r="AGA64" s="20">
        <v>8200.8333333333394</v>
      </c>
      <c r="AGB64" s="20">
        <v>-4455</v>
      </c>
      <c r="AGC64" s="20">
        <v>3811.5</v>
      </c>
      <c r="AGD64" s="20">
        <v>-4398.1666666666697</v>
      </c>
      <c r="AGE64" s="20">
        <v>-13599.333333333299</v>
      </c>
      <c r="AGF64" s="20">
        <v>-3194.5</v>
      </c>
      <c r="AGG64" s="20">
        <v>14820.166666666701</v>
      </c>
      <c r="AGH64" s="20">
        <v>22027</v>
      </c>
      <c r="AGI64" s="20">
        <v>9620.3333333333303</v>
      </c>
      <c r="AGJ64" s="20">
        <v>-363.16666666666401</v>
      </c>
      <c r="AGK64" s="20">
        <v>10984</v>
      </c>
      <c r="AGL64" s="20">
        <v>-1281.6666666666699</v>
      </c>
      <c r="AGM64" s="20">
        <v>-11944.5</v>
      </c>
      <c r="AGN64" s="20">
        <v>5654.3333333333303</v>
      </c>
      <c r="AGO64" s="20">
        <v>576</v>
      </c>
      <c r="AGP64" s="20">
        <v>594.33333333333201</v>
      </c>
      <c r="AGQ64" s="20">
        <v>-12047</v>
      </c>
      <c r="AGR64" s="20">
        <v>-1746.6666666666699</v>
      </c>
      <c r="AGS64" s="20">
        <v>-6940</v>
      </c>
      <c r="AGT64" s="20">
        <v>-10322.166666666701</v>
      </c>
      <c r="AGU64" s="20">
        <v>-7534.3333333333303</v>
      </c>
      <c r="AGV64" s="20">
        <v>6317</v>
      </c>
      <c r="AGW64" s="20">
        <v>4750.1666666666697</v>
      </c>
      <c r="AGX64" s="20">
        <v>4716</v>
      </c>
      <c r="AGY64" s="20">
        <v>9977.8333333333303</v>
      </c>
      <c r="AGZ64" s="20">
        <v>13675.166666666701</v>
      </c>
      <c r="AHA64" s="20">
        <v>-1509.3333333333301</v>
      </c>
      <c r="AHB64" s="20">
        <v>-12641.666666666701</v>
      </c>
      <c r="AHC64" s="20">
        <v>17378.5</v>
      </c>
      <c r="AHD64" s="20">
        <v>-568.00000000000102</v>
      </c>
      <c r="AHE64" s="20">
        <v>5138.5</v>
      </c>
      <c r="AHF64" s="20">
        <v>-6173.6666666666697</v>
      </c>
      <c r="AHG64" s="20">
        <v>1330</v>
      </c>
      <c r="AHH64" s="20">
        <v>-3611.3333333333298</v>
      </c>
      <c r="AHI64" s="20">
        <v>-10224.5</v>
      </c>
      <c r="AHJ64" s="20">
        <v>-3068.1666666666702</v>
      </c>
      <c r="AHK64" s="20">
        <v>12145.166666666701</v>
      </c>
      <c r="AHL64" s="20">
        <v>16859.333333333299</v>
      </c>
      <c r="AHM64" s="20">
        <v>6985.6666666666697</v>
      </c>
      <c r="AHN64" s="20">
        <v>18458.166666666701</v>
      </c>
      <c r="AHO64" s="20">
        <v>10011</v>
      </c>
      <c r="AHP64" s="20">
        <v>-45.333333333333002</v>
      </c>
      <c r="AHQ64" s="20">
        <v>-6525</v>
      </c>
      <c r="AHR64" s="20">
        <v>19892.333333333299</v>
      </c>
      <c r="AHS64" s="20">
        <v>-1320.1666666666699</v>
      </c>
      <c r="AHT64" s="20">
        <v>9848</v>
      </c>
      <c r="AHU64" s="20">
        <v>5273.1666666666697</v>
      </c>
      <c r="AHV64" s="20">
        <v>5629.8333333333303</v>
      </c>
      <c r="AHW64" s="20">
        <v>5035</v>
      </c>
      <c r="AHX64" s="20">
        <v>-1129.5</v>
      </c>
      <c r="AHY64" s="20">
        <v>6760.5</v>
      </c>
      <c r="AHZ64" s="20">
        <v>14275.5</v>
      </c>
      <c r="AIA64" s="20">
        <v>20464.833333333299</v>
      </c>
      <c r="AIB64" s="20">
        <v>6118.8333333333303</v>
      </c>
      <c r="AIC64" s="20">
        <v>9851.5</v>
      </c>
      <c r="AID64" s="20">
        <v>26643.333333333299</v>
      </c>
      <c r="AIE64" s="20">
        <v>-697.33333333333303</v>
      </c>
      <c r="AIF64" s="20">
        <v>-16806.833333333299</v>
      </c>
      <c r="AIG64" s="20">
        <v>15704.166666666701</v>
      </c>
      <c r="AIH64" s="20">
        <v>914.16666666666697</v>
      </c>
      <c r="AII64" s="20">
        <v>4803</v>
      </c>
      <c r="AIJ64" s="20">
        <v>-12604</v>
      </c>
      <c r="AIK64" s="20">
        <v>1483.1666666666699</v>
      </c>
      <c r="AIL64" s="20">
        <v>-5562.1666666666697</v>
      </c>
      <c r="AIM64" s="20">
        <v>-12441.5</v>
      </c>
      <c r="AIN64" s="20">
        <v>-4083.3333333333298</v>
      </c>
      <c r="AIO64" s="20">
        <v>15530.333333333299</v>
      </c>
      <c r="AIP64" s="20">
        <v>14377.333333333299</v>
      </c>
      <c r="AIQ64" s="20">
        <v>9588</v>
      </c>
      <c r="AIR64" s="20">
        <v>-11328.833333333299</v>
      </c>
      <c r="AIS64" s="20">
        <v>17891</v>
      </c>
      <c r="AIT64" s="20">
        <v>-757.33333333333303</v>
      </c>
      <c r="AIU64" s="20">
        <v>-16648.833333333299</v>
      </c>
      <c r="AIV64" s="20">
        <v>-82.333333333335801</v>
      </c>
      <c r="AIW64" s="20">
        <v>-845.33333333333303</v>
      </c>
      <c r="AIX64" s="20">
        <v>-7704.6666666666697</v>
      </c>
      <c r="AIY64" s="20">
        <v>-29593.333333333299</v>
      </c>
      <c r="AIZ64" s="20">
        <v>-8767</v>
      </c>
      <c r="AJA64" s="20">
        <v>-17238.333333333299</v>
      </c>
      <c r="AJB64" s="20">
        <v>-19432.5</v>
      </c>
      <c r="AJC64" s="20">
        <v>-18096.666666666701</v>
      </c>
      <c r="AJD64" s="20">
        <v>4184.3333333333303</v>
      </c>
      <c r="AJE64" s="20">
        <v>-1843.8333333333401</v>
      </c>
      <c r="AJF64" s="20">
        <v>4554</v>
      </c>
      <c r="AJG64" s="20">
        <v>-15139.666666666701</v>
      </c>
      <c r="AJH64" s="20">
        <v>24800</v>
      </c>
      <c r="AJI64" s="20">
        <v>-3269.6666666666702</v>
      </c>
      <c r="AJJ64" s="20">
        <v>-22838.666666666701</v>
      </c>
      <c r="AJK64" s="20">
        <v>3246</v>
      </c>
      <c r="AJL64" s="20">
        <v>386.16666666666703</v>
      </c>
      <c r="AJM64" s="20">
        <v>-11011.5</v>
      </c>
      <c r="AJN64" s="20">
        <v>-35895</v>
      </c>
      <c r="AJO64" s="20">
        <v>-9630.8333333333303</v>
      </c>
      <c r="AJP64" s="20">
        <v>-24763.166666666701</v>
      </c>
      <c r="AJQ64" s="20">
        <v>-29183.166666666701</v>
      </c>
      <c r="AJR64" s="20">
        <v>-24170.166666666701</v>
      </c>
      <c r="AJS64" s="20">
        <v>3289.1666666666601</v>
      </c>
      <c r="AJT64" s="20">
        <v>-871.16666666666401</v>
      </c>
      <c r="AJU64" s="20">
        <v>6877.8333333333303</v>
      </c>
      <c r="AJV64" s="20">
        <v>-8335.3333333333303</v>
      </c>
      <c r="AJW64" s="20">
        <v>3817.8333333333298</v>
      </c>
      <c r="AJX64" s="20">
        <v>-490.66666666666703</v>
      </c>
      <c r="AJY64" s="20">
        <v>-8215.5</v>
      </c>
      <c r="AJZ64" s="20">
        <v>-3549.6666666666702</v>
      </c>
      <c r="AKA64" s="20">
        <v>81</v>
      </c>
      <c r="AKB64" s="20">
        <v>-3754</v>
      </c>
      <c r="AKC64" s="20">
        <v>-14741.666666666701</v>
      </c>
      <c r="AKD64" s="20">
        <v>-4727</v>
      </c>
      <c r="AKE64" s="20">
        <v>-8782.3333333333303</v>
      </c>
      <c r="AKF64" s="20">
        <v>-8727.1666666666697</v>
      </c>
      <c r="AKG64" s="20">
        <v>-9780</v>
      </c>
      <c r="AKH64" s="20">
        <v>363</v>
      </c>
      <c r="AKI64" s="20">
        <v>-4169.1666666666697</v>
      </c>
      <c r="AKJ64" s="20">
        <v>1772.5</v>
      </c>
      <c r="AKK64" s="20">
        <v>-27861.333333333299</v>
      </c>
      <c r="AKL64" s="20">
        <v>68547.333333333299</v>
      </c>
      <c r="AKM64" s="20">
        <v>5669.3333333333303</v>
      </c>
      <c r="AKN64" s="20">
        <v>-14492</v>
      </c>
      <c r="AKO64" s="20">
        <v>-25904</v>
      </c>
      <c r="AKP64" s="20">
        <v>3172</v>
      </c>
      <c r="AKQ64" s="20">
        <v>-24842</v>
      </c>
      <c r="AKR64" s="20">
        <v>-59608.666666666701</v>
      </c>
      <c r="AKS64" s="20">
        <v>-18633.333333333299</v>
      </c>
      <c r="AKT64" s="20">
        <v>-27064.666666666701</v>
      </c>
      <c r="AKU64" s="20">
        <v>-23356</v>
      </c>
      <c r="AKV64" s="20">
        <v>-28514.666666666701</v>
      </c>
      <c r="AKW64" s="20">
        <v>782.66666666666401</v>
      </c>
      <c r="AKX64" s="20">
        <v>-29448</v>
      </c>
      <c r="AKY64" s="20">
        <v>3668.6666666666702</v>
      </c>
      <c r="AKZ64" s="20">
        <v>-13413.666666666701</v>
      </c>
      <c r="ALA64" s="20">
        <v>30376.5</v>
      </c>
      <c r="ALB64" s="20">
        <v>224.00000000000199</v>
      </c>
      <c r="ALC64" s="20">
        <v>-17989</v>
      </c>
      <c r="ALD64" s="20">
        <v>8558</v>
      </c>
      <c r="ALE64" s="20">
        <v>-16034.333333333299</v>
      </c>
      <c r="ALF64" s="20">
        <v>-22560.166666666701</v>
      </c>
      <c r="ALG64" s="20">
        <v>-42845.833333333299</v>
      </c>
      <c r="ALH64" s="20">
        <v>-7457.3333333333403</v>
      </c>
      <c r="ALI64" s="20">
        <v>-23338.5</v>
      </c>
      <c r="ALJ64" s="20">
        <v>-26432.333333333299</v>
      </c>
      <c r="ALK64" s="20">
        <v>-6890.3333333333303</v>
      </c>
      <c r="ALL64" s="20">
        <v>6443.6666666666697</v>
      </c>
      <c r="ALM64" s="20">
        <v>-1577.3333333333301</v>
      </c>
      <c r="ALN64" s="20">
        <v>-1098.8333333333301</v>
      </c>
      <c r="ALO64" s="20">
        <v>2608.3333333333298</v>
      </c>
      <c r="ALP64" s="20">
        <v>3761</v>
      </c>
      <c r="ALQ64" s="20">
        <v>-408.66666666666703</v>
      </c>
      <c r="ALR64" s="20">
        <v>-1062.6666666666699</v>
      </c>
      <c r="ALS64" s="20">
        <v>2898.3333333333298</v>
      </c>
      <c r="ALT64" s="20">
        <v>172.333333333333</v>
      </c>
      <c r="ALU64" s="20">
        <v>1232.6666666666699</v>
      </c>
      <c r="ALV64" s="20">
        <v>1093.3333333333301</v>
      </c>
      <c r="ALW64" s="20">
        <v>1131</v>
      </c>
      <c r="ALX64" s="20">
        <v>1076.3333333333301</v>
      </c>
      <c r="ALY64" s="20">
        <v>-276</v>
      </c>
      <c r="ALZ64" s="20">
        <v>950.66666666666595</v>
      </c>
      <c r="AMA64" s="20">
        <v>1832.6666666666699</v>
      </c>
      <c r="AMB64" s="20">
        <v>2562.3333333333298</v>
      </c>
      <c r="AMC64" s="20">
        <v>409</v>
      </c>
      <c r="AMD64" s="20">
        <v>-5340</v>
      </c>
      <c r="AME64" s="20">
        <v>4836.5</v>
      </c>
      <c r="AMF64" s="20">
        <v>1052.8333333333301</v>
      </c>
      <c r="AMG64" s="20">
        <v>-457.33333333333297</v>
      </c>
      <c r="AMH64" s="20">
        <v>-4813</v>
      </c>
      <c r="AMI64" s="20">
        <v>-1943.1666666666699</v>
      </c>
      <c r="AMJ64" s="20">
        <v>-4648</v>
      </c>
      <c r="AMK64" s="20">
        <v>-8552.8333333333303</v>
      </c>
      <c r="AML64" s="20">
        <v>-3515.3333333333298</v>
      </c>
      <c r="AMM64" s="20">
        <v>-2653.3333333333298</v>
      </c>
      <c r="AMN64" s="20">
        <v>-1526.1666666666599</v>
      </c>
      <c r="AMO64" s="20">
        <v>-3136.3333333333399</v>
      </c>
      <c r="AMP64" s="20">
        <v>-933.83333333333405</v>
      </c>
      <c r="AMQ64" s="20">
        <v>-5270.6666666666697</v>
      </c>
      <c r="AMR64" s="20">
        <v>-2270.8333333333298</v>
      </c>
      <c r="AMS64" s="20">
        <v>-19398</v>
      </c>
      <c r="AMT64" s="20">
        <v>38762</v>
      </c>
      <c r="AMU64" s="20">
        <v>4400.3333333333303</v>
      </c>
      <c r="AMV64" s="20">
        <v>-10982</v>
      </c>
      <c r="AMW64" s="20">
        <v>-19543.333333333299</v>
      </c>
      <c r="AMX64" s="20">
        <v>3475</v>
      </c>
      <c r="AMY64" s="20">
        <v>-13560.333333333299</v>
      </c>
      <c r="AMZ64" s="20">
        <v>-41195.333333333299</v>
      </c>
      <c r="ANA64" s="20">
        <v>-14752</v>
      </c>
      <c r="ANB64" s="20">
        <v>-18121</v>
      </c>
      <c r="ANC64" s="20">
        <v>-14833.666666666701</v>
      </c>
      <c r="AND64" s="20">
        <v>-23158.666666666701</v>
      </c>
      <c r="ANE64" s="20">
        <v>1392.3333333333301</v>
      </c>
      <c r="ANF64" s="20">
        <v>-19238</v>
      </c>
      <c r="ANG64" s="20">
        <v>3702</v>
      </c>
      <c r="ANH64" s="20">
        <v>-158</v>
      </c>
      <c r="ANI64" s="20">
        <v>26833.166666666701</v>
      </c>
      <c r="ANJ64" s="20">
        <v>2846.8333333333298</v>
      </c>
      <c r="ANK64" s="20">
        <v>-726.66666666666595</v>
      </c>
      <c r="ANL64" s="20">
        <v>-681</v>
      </c>
      <c r="ANM64" s="20">
        <v>-2132.1666666666702</v>
      </c>
      <c r="ANN64" s="20">
        <v>-7264</v>
      </c>
      <c r="ANO64" s="20">
        <v>-12228.5</v>
      </c>
      <c r="ANP64" s="20">
        <v>-1444</v>
      </c>
      <c r="ANQ64" s="20">
        <v>-4002.6666666666702</v>
      </c>
      <c r="ANR64" s="20">
        <v>-3885.8333333333298</v>
      </c>
      <c r="ANS64" s="20">
        <v>1195.6666666666699</v>
      </c>
      <c r="ANT64" s="20">
        <v>3603.8333333333298</v>
      </c>
      <c r="ANU64" s="20">
        <v>-3175.6666666666702</v>
      </c>
      <c r="ANV64" s="20">
        <v>1003.16666666667</v>
      </c>
      <c r="ANW64" s="20">
        <v>-15280</v>
      </c>
      <c r="ANX64" s="20">
        <v>49515.833333333299</v>
      </c>
      <c r="ANY64" s="20">
        <v>3934.6666666666702</v>
      </c>
      <c r="ANZ64" s="20">
        <v>-5523</v>
      </c>
      <c r="AOA64" s="20">
        <v>-18654.333333333299</v>
      </c>
      <c r="AOB64" s="20">
        <v>5597</v>
      </c>
      <c r="AOC64" s="20">
        <v>-14463.166666666701</v>
      </c>
      <c r="AOD64" s="20">
        <v>-31825.166666666701</v>
      </c>
      <c r="AOE64" s="20">
        <v>-9257.6666666666697</v>
      </c>
      <c r="AOF64" s="20">
        <v>-14255.833333333299</v>
      </c>
      <c r="AOG64" s="20">
        <v>-11325.333333333299</v>
      </c>
      <c r="AOH64" s="20">
        <v>-15008.333333333299</v>
      </c>
      <c r="AOI64" s="20">
        <v>-746</v>
      </c>
      <c r="AOJ64" s="20">
        <v>-20890</v>
      </c>
      <c r="AOK64" s="20">
        <v>3348.5</v>
      </c>
      <c r="AOL64" s="20">
        <v>-32702.666666666701</v>
      </c>
      <c r="AOM64" s="20">
        <v>58281.666666666701</v>
      </c>
      <c r="AON64" s="20">
        <v>7171.8333333333303</v>
      </c>
      <c r="AOO64" s="20">
        <v>-6694.3333333333403</v>
      </c>
      <c r="AOP64" s="20">
        <v>-34229.333333333299</v>
      </c>
      <c r="AOQ64" s="20">
        <v>2438.5</v>
      </c>
      <c r="AOR64" s="20">
        <v>-27860.166666666701</v>
      </c>
      <c r="AOS64" s="20">
        <v>-56785.666666666701</v>
      </c>
      <c r="AOT64" s="20">
        <v>-20431</v>
      </c>
      <c r="AOU64" s="20">
        <v>-25641.5</v>
      </c>
      <c r="AOV64" s="20">
        <v>-17955.5</v>
      </c>
      <c r="AOW64" s="20">
        <v>-27208.666666666701</v>
      </c>
      <c r="AOX64" s="20">
        <v>-5504.5</v>
      </c>
      <c r="AOY64" s="20">
        <v>-36675</v>
      </c>
      <c r="AOZ64" s="20">
        <v>168.33333333333201</v>
      </c>
      <c r="APA64" s="20">
        <v>-17281.333333333299</v>
      </c>
      <c r="APB64" s="20">
        <v>25702.166666666701</v>
      </c>
      <c r="APC64" s="20">
        <v>2820.5</v>
      </c>
      <c r="APD64" s="20">
        <v>-5037.3333333333303</v>
      </c>
      <c r="APE64" s="20">
        <v>-14297</v>
      </c>
      <c r="APF64" s="20">
        <v>-352.5</v>
      </c>
      <c r="APG64" s="20">
        <v>-15092.666666666701</v>
      </c>
      <c r="APH64" s="20">
        <v>-30029.5</v>
      </c>
      <c r="API64" s="20">
        <v>-10735.333333333299</v>
      </c>
      <c r="APJ64" s="20">
        <v>-15302.666666666701</v>
      </c>
      <c r="APK64" s="20">
        <v>-12075.5</v>
      </c>
      <c r="APL64" s="20">
        <v>-14745</v>
      </c>
      <c r="APM64" s="20">
        <v>-2951.8333333333298</v>
      </c>
      <c r="APN64" s="20">
        <v>-16131</v>
      </c>
      <c r="APO64" s="20">
        <v>228.166666666666</v>
      </c>
      <c r="APP64" s="20">
        <v>-24934.666666666701</v>
      </c>
      <c r="APQ64" s="20">
        <v>31849.5</v>
      </c>
      <c r="APR64" s="20">
        <v>1874.3333333333301</v>
      </c>
      <c r="APS64" s="20">
        <v>-6684.3333333333303</v>
      </c>
      <c r="APT64" s="20">
        <v>-22683</v>
      </c>
      <c r="APU64" s="20">
        <v>2719.3333333333298</v>
      </c>
      <c r="APV64" s="20">
        <v>-18417.833333333299</v>
      </c>
      <c r="APW64" s="20">
        <v>-34647.5</v>
      </c>
      <c r="APX64" s="20">
        <v>-11717.666666666701</v>
      </c>
      <c r="APY64" s="20">
        <v>-18414.5</v>
      </c>
      <c r="APZ64" s="20">
        <v>-14074.333333333299</v>
      </c>
      <c r="AQA64" s="20">
        <v>-18846.333333333299</v>
      </c>
      <c r="AQB64" s="20">
        <v>-7038.3333333333303</v>
      </c>
      <c r="AQC64" s="20">
        <v>-26044.666666666701</v>
      </c>
      <c r="AQD64" s="20">
        <v>-520.5</v>
      </c>
      <c r="AQE64" s="20">
        <v>-16824</v>
      </c>
      <c r="AQF64" s="20">
        <v>21608.666666666701</v>
      </c>
      <c r="AQG64" s="20">
        <v>887.99999999999795</v>
      </c>
      <c r="AQH64" s="20">
        <v>-2974.6666666666702</v>
      </c>
      <c r="AQI64" s="20">
        <v>-15936.666666666701</v>
      </c>
      <c r="AQJ64" s="20">
        <v>2463.6666666666702</v>
      </c>
      <c r="AQK64" s="20">
        <v>-12493.333333333299</v>
      </c>
      <c r="AQL64" s="20">
        <v>-20853</v>
      </c>
      <c r="AQM64" s="20">
        <v>-7216</v>
      </c>
      <c r="AQN64" s="20">
        <v>-11283.333333333299</v>
      </c>
      <c r="AQO64" s="20">
        <v>-8353</v>
      </c>
      <c r="AQP64" s="20">
        <v>-11865.333333333299</v>
      </c>
      <c r="AQQ64" s="20">
        <v>-6107.6666666666697</v>
      </c>
      <c r="AQR64" s="20">
        <v>-18450.333333333299</v>
      </c>
      <c r="AQS64" s="20">
        <v>-1184.6666666666699</v>
      </c>
      <c r="AQT64" s="20">
        <v>-25690.666666666701</v>
      </c>
      <c r="AQU64" s="20">
        <v>24976.166666666701</v>
      </c>
      <c r="AQV64" s="20">
        <v>2169.1666666666702</v>
      </c>
      <c r="AQW64" s="20">
        <v>-7881.3333333333403</v>
      </c>
      <c r="AQX64" s="20">
        <v>-20127.666666666701</v>
      </c>
      <c r="AQY64" s="20">
        <v>258.16666666666703</v>
      </c>
      <c r="AQZ64" s="20">
        <v>-18731.333333333299</v>
      </c>
      <c r="ARA64" s="20">
        <v>-38384.166666666701</v>
      </c>
      <c r="ARB64" s="20">
        <v>-15026</v>
      </c>
      <c r="ARC64" s="20">
        <v>-20469.333333333299</v>
      </c>
      <c r="ARD64" s="20">
        <v>-16392.833333333299</v>
      </c>
      <c r="ARE64" s="20">
        <v>-22667.666666666701</v>
      </c>
      <c r="ARF64" s="20">
        <v>-6130.5</v>
      </c>
      <c r="ARG64" s="20">
        <v>-22002.333333333299</v>
      </c>
      <c r="ARH64" s="20">
        <v>-861.83333333333405</v>
      </c>
      <c r="ARI64" s="20">
        <v>-10507.333333333299</v>
      </c>
      <c r="ARJ64" s="20">
        <v>32649.166666666701</v>
      </c>
      <c r="ARK64" s="20">
        <v>1217.1666666666699</v>
      </c>
      <c r="ARL64" s="20">
        <v>-8779.3333333333303</v>
      </c>
      <c r="ARM64" s="20">
        <v>-8751.6666666666697</v>
      </c>
      <c r="ARN64" s="20">
        <v>3340.8333333333298</v>
      </c>
      <c r="ARO64" s="20">
        <v>-8965</v>
      </c>
      <c r="ARP64" s="20">
        <v>-24324.5</v>
      </c>
      <c r="ARQ64" s="20">
        <v>-6487.3333333333303</v>
      </c>
      <c r="ARR64" s="20">
        <v>-12082.333333333299</v>
      </c>
      <c r="ARS64" s="20">
        <v>-11950.166666666701</v>
      </c>
      <c r="ART64" s="20">
        <v>-12915</v>
      </c>
      <c r="ARU64" s="20">
        <v>1320.1666666666699</v>
      </c>
      <c r="ARV64" s="20">
        <v>-10817.666666666701</v>
      </c>
      <c r="ARW64" s="20">
        <v>3385.8333333333298</v>
      </c>
      <c r="ARX64" s="20">
        <v>-16895</v>
      </c>
      <c r="ARY64" s="20">
        <v>51731.666666666701</v>
      </c>
      <c r="ARZ64" s="20">
        <v>5161.3333333333303</v>
      </c>
      <c r="ASA64" s="20">
        <v>-11018.666666666701</v>
      </c>
      <c r="ASB64" s="20">
        <v>-20551</v>
      </c>
      <c r="ASC64" s="20">
        <v>6025.3333333333303</v>
      </c>
      <c r="ASD64" s="20">
        <v>-12684</v>
      </c>
      <c r="ASE64" s="20">
        <v>-41529</v>
      </c>
      <c r="ASF64" s="20">
        <v>-13727</v>
      </c>
      <c r="ASG64" s="20">
        <v>-16577.666666666701</v>
      </c>
      <c r="ASH64" s="20">
        <v>-13804.333333333299</v>
      </c>
      <c r="ASI64" s="20">
        <v>-22385.333333333299</v>
      </c>
      <c r="ASJ64" s="20">
        <v>3516.3333333333399</v>
      </c>
      <c r="ASK64" s="20">
        <v>-20324.666666666701</v>
      </c>
      <c r="ASL64" s="20">
        <v>5107.6666666666697</v>
      </c>
      <c r="ASM64" s="20">
        <v>3561.6666666666601</v>
      </c>
      <c r="ASN64" s="20">
        <v>32426.666666666701</v>
      </c>
      <c r="ASO64" s="20">
        <v>3223.5</v>
      </c>
      <c r="ASP64" s="20">
        <v>-3060.3333333333298</v>
      </c>
      <c r="ASQ64" s="20">
        <v>1651</v>
      </c>
      <c r="ASR64" s="20">
        <v>232.166666666667</v>
      </c>
      <c r="ASS64" s="20">
        <v>-3560.5</v>
      </c>
      <c r="AST64" s="20">
        <v>-13012.666666666701</v>
      </c>
      <c r="ASU64" s="20">
        <v>-2139.3333333333298</v>
      </c>
      <c r="ASV64" s="20">
        <v>-3121.5</v>
      </c>
      <c r="ASW64" s="20">
        <v>-4440.1666666666697</v>
      </c>
      <c r="ASX64" s="20">
        <v>-1667.3333333333301</v>
      </c>
      <c r="ASY64" s="20">
        <v>7462.8333333333303</v>
      </c>
      <c r="ASZ64" s="20">
        <v>993.66666666666401</v>
      </c>
      <c r="ATA64" s="20">
        <v>3572</v>
      </c>
      <c r="ATB64" s="20">
        <v>13394</v>
      </c>
      <c r="ATC64" s="20">
        <v>-39816.666666666701</v>
      </c>
      <c r="ATD64" s="20">
        <v>-235.33333333333201</v>
      </c>
      <c r="ATE64" s="20">
        <v>34042</v>
      </c>
      <c r="ATF64" s="20">
        <v>-11064.666666666701</v>
      </c>
      <c r="ATG64" s="20">
        <v>173.99999999999901</v>
      </c>
      <c r="ATH64" s="20">
        <v>12273.333333333299</v>
      </c>
      <c r="ATI64" s="20">
        <v>58913.333333333299</v>
      </c>
      <c r="ATJ64" s="20">
        <v>18002</v>
      </c>
      <c r="ATK64" s="20">
        <v>38175.333333333299</v>
      </c>
      <c r="ATL64" s="20">
        <v>43923.333333333299</v>
      </c>
      <c r="ATM64" s="20">
        <v>37752</v>
      </c>
      <c r="ATN64" s="20">
        <v>-14153.333333333299</v>
      </c>
      <c r="ATO64" s="20">
        <v>-10203.333333333299</v>
      </c>
      <c r="ATP64" s="20">
        <v>-17671.333333333299</v>
      </c>
      <c r="ATQ64" s="20">
        <v>-50239.666666666701</v>
      </c>
      <c r="ATR64" s="20">
        <v>-17885.833333333299</v>
      </c>
      <c r="ATS64" s="20">
        <v>11319.333333333299</v>
      </c>
      <c r="ATT64" s="20">
        <v>11447</v>
      </c>
      <c r="ATU64" s="20">
        <v>-35637.833333333299</v>
      </c>
      <c r="ATV64" s="20">
        <v>-39800.166666666701</v>
      </c>
      <c r="ATW64" s="20">
        <v>-51469.833333333299</v>
      </c>
      <c r="ATX64" s="20">
        <v>-64458.833333333299</v>
      </c>
      <c r="ATY64" s="20">
        <v>-28755.833333333299</v>
      </c>
      <c r="ATZ64" s="20">
        <v>-22756.666666666701</v>
      </c>
      <c r="AUA64" s="20">
        <v>-5706.3333333333303</v>
      </c>
      <c r="AUB64" s="20">
        <v>-5748.6666666666597</v>
      </c>
      <c r="AUC64" s="20">
        <v>-17755.333333333299</v>
      </c>
      <c r="AUD64" s="20">
        <v>-42780.833333333299</v>
      </c>
      <c r="AUE64" s="20">
        <v>-30853.166666666701</v>
      </c>
      <c r="AUF64" s="20">
        <v>-3296.3333333333298</v>
      </c>
      <c r="AUG64" s="20">
        <v>-24203.666666666701</v>
      </c>
      <c r="AUH64" s="20">
        <v>-2961.1666666666702</v>
      </c>
      <c r="AUI64" s="20">
        <v>9241.8333333333303</v>
      </c>
      <c r="AUJ64" s="20">
        <v>-3555.5</v>
      </c>
      <c r="AUK64" s="20">
        <v>-277.833333333334</v>
      </c>
      <c r="AUL64" s="20">
        <v>394.16666666666401</v>
      </c>
      <c r="AUM64" s="20">
        <v>16801.833333333299</v>
      </c>
      <c r="AUN64" s="20">
        <v>2775.3333333333298</v>
      </c>
      <c r="AUO64" s="20">
        <v>6294</v>
      </c>
      <c r="AUP64" s="20">
        <v>7757.8333333333303</v>
      </c>
      <c r="AUQ64" s="20">
        <v>4799.1666666666697</v>
      </c>
      <c r="AUR64" s="20">
        <v>-10588.333333333299</v>
      </c>
      <c r="AUS64" s="20">
        <v>-3955.5</v>
      </c>
      <c r="AUT64" s="20">
        <v>-7265.1666666666697</v>
      </c>
      <c r="AUU64" s="20">
        <v>3948</v>
      </c>
      <c r="AUV64" s="20">
        <v>-60982</v>
      </c>
      <c r="AUW64" s="20">
        <v>-5585.1666666666697</v>
      </c>
      <c r="AUX64" s="20">
        <v>13541</v>
      </c>
      <c r="AUY64" s="20">
        <v>5230.6666666666597</v>
      </c>
      <c r="AUZ64" s="20">
        <v>-10372.5</v>
      </c>
      <c r="AVA64" s="20">
        <v>7869.1666666666597</v>
      </c>
      <c r="AVB64" s="20">
        <v>36324.666666666701</v>
      </c>
      <c r="AVC64" s="20">
        <v>9223</v>
      </c>
      <c r="AVD64" s="20">
        <v>21104.5</v>
      </c>
      <c r="AVE64" s="20">
        <v>20868.833333333299</v>
      </c>
      <c r="AVF64" s="20">
        <v>20033.333333333299</v>
      </c>
      <c r="AVG64" s="20">
        <v>-10132.166666666701</v>
      </c>
      <c r="AVH64" s="20">
        <v>4369</v>
      </c>
      <c r="AVI64" s="20">
        <v>-17842</v>
      </c>
      <c r="AVJ64" s="20">
        <v>20804.333333333299</v>
      </c>
      <c r="AVK64" s="20">
        <v>8969.6666666666606</v>
      </c>
      <c r="AVL64" s="20">
        <v>8396</v>
      </c>
      <c r="AVM64" s="20">
        <v>10609.666666666701</v>
      </c>
      <c r="AVN64" s="20">
        <v>-2027.8333333333401</v>
      </c>
      <c r="AVO64" s="20">
        <v>-1622.1666666666699</v>
      </c>
      <c r="AVP64" s="20">
        <v>13170</v>
      </c>
      <c r="AVQ64" s="20">
        <v>12810.333333333299</v>
      </c>
      <c r="AVR64" s="20">
        <v>5479.1666666666697</v>
      </c>
      <c r="AVS64" s="20">
        <v>22747.5</v>
      </c>
      <c r="AVT64" s="20">
        <v>25210</v>
      </c>
      <c r="AVU64" s="20">
        <v>19728.666666666701</v>
      </c>
      <c r="AVV64" s="20">
        <v>13950.666666666701</v>
      </c>
      <c r="AVW64" s="20">
        <v>3734.5</v>
      </c>
      <c r="AVX64" s="20">
        <v>-1105.3333333333401</v>
      </c>
      <c r="AVY64" s="20">
        <v>-1359</v>
      </c>
      <c r="AVZ64" s="20">
        <v>30284.333333333299</v>
      </c>
      <c r="AWA64" s="20">
        <v>3497.6666666666702</v>
      </c>
      <c r="AWB64" s="20">
        <v>2697.5</v>
      </c>
      <c r="AWC64" s="20">
        <v>-3655.6666666666702</v>
      </c>
      <c r="AWD64" s="20">
        <v>-1990.5</v>
      </c>
      <c r="AWE64" s="20">
        <v>-9631.6666666666606</v>
      </c>
      <c r="AWF64" s="20">
        <v>-11481.166666666701</v>
      </c>
      <c r="AWG64" s="20">
        <v>-1399.5</v>
      </c>
      <c r="AWH64" s="20">
        <v>-3406.6666666666702</v>
      </c>
      <c r="AWI64" s="20">
        <v>-2184.6666666666702</v>
      </c>
      <c r="AWJ64" s="20">
        <v>2758.5</v>
      </c>
      <c r="AWK64" s="20">
        <v>1393.1666666666699</v>
      </c>
      <c r="AWL64" s="20">
        <v>-6668.3333333333303</v>
      </c>
      <c r="AWM64" s="20">
        <v>-312.83333333333297</v>
      </c>
      <c r="AWN64" s="20">
        <v>12706.333333333299</v>
      </c>
      <c r="AWO64" s="20">
        <v>1401.1666666666699</v>
      </c>
      <c r="AWP64" s="20">
        <v>-1988.8333333333301</v>
      </c>
      <c r="AWQ64" s="20">
        <v>17493.166666666701</v>
      </c>
      <c r="AWR64" s="20">
        <v>-6951</v>
      </c>
      <c r="AWS64" s="20">
        <v>13870.333333333299</v>
      </c>
      <c r="AWT64" s="20">
        <v>11903.333333333299</v>
      </c>
      <c r="AWU64" s="20">
        <v>41824.666666666701</v>
      </c>
      <c r="AWV64" s="20">
        <v>16831.166666666701</v>
      </c>
      <c r="AWW64" s="20">
        <v>20892</v>
      </c>
      <c r="AWX64" s="20">
        <v>22449.166666666701</v>
      </c>
      <c r="AWY64" s="20">
        <v>20925.833333333299</v>
      </c>
      <c r="AWZ64" s="20">
        <v>-8145.6666666666597</v>
      </c>
      <c r="AXA64" s="20">
        <v>-7552</v>
      </c>
      <c r="AXB64" s="20">
        <v>-324.33333333333201</v>
      </c>
      <c r="AXC64" s="20">
        <v>26662.333333333299</v>
      </c>
      <c r="AXD64" s="20">
        <v>-35972.833333333299</v>
      </c>
      <c r="AXE64" s="20">
        <v>-4175.1666666666697</v>
      </c>
      <c r="AXF64" s="20">
        <v>25555.666666666701</v>
      </c>
      <c r="AXG64" s="20">
        <v>8361.8333333333394</v>
      </c>
      <c r="AXH64" s="20">
        <v>681.33333333333201</v>
      </c>
      <c r="AXI64" s="20">
        <v>20711.666666666701</v>
      </c>
      <c r="AXJ64" s="20">
        <v>67660.5</v>
      </c>
      <c r="AXK64" s="20">
        <v>25379.166666666701</v>
      </c>
      <c r="AXL64" s="20">
        <v>40652.5</v>
      </c>
      <c r="AXM64" s="20">
        <v>39183.833333333299</v>
      </c>
      <c r="AXN64" s="20">
        <v>42415</v>
      </c>
      <c r="AXO64" s="20">
        <v>-5556.5</v>
      </c>
      <c r="AXP64" s="20">
        <v>7292.5</v>
      </c>
      <c r="AXQ64" s="20">
        <v>-12859.833333333299</v>
      </c>
      <c r="AXR64" s="20">
        <v>5696</v>
      </c>
      <c r="AXS64" s="20">
        <v>-10144.333333333299</v>
      </c>
      <c r="AXT64" s="20">
        <v>-1635.1666666666699</v>
      </c>
      <c r="AXU64" s="20">
        <v>13306</v>
      </c>
      <c r="AXV64" s="20">
        <v>1818.1666666666699</v>
      </c>
      <c r="AXW64" s="20">
        <v>-102</v>
      </c>
      <c r="AXX64" s="20">
        <v>1365.1666666666599</v>
      </c>
      <c r="AXY64" s="20">
        <v>23153.666666666701</v>
      </c>
      <c r="AXZ64" s="20">
        <v>7272.5</v>
      </c>
      <c r="AYA64" s="20">
        <v>10862.666666666701</v>
      </c>
      <c r="AYB64" s="20">
        <v>11198.166666666701</v>
      </c>
      <c r="AYC64" s="20">
        <v>13465</v>
      </c>
      <c r="AYD64" s="20">
        <v>-7172.1666666666697</v>
      </c>
      <c r="AYE64" s="20">
        <v>336.83333333333599</v>
      </c>
      <c r="AYF64" s="20">
        <v>-5893.6666666666697</v>
      </c>
      <c r="AYG64" s="20">
        <v>3541.3333333333399</v>
      </c>
      <c r="AYH64" s="20">
        <v>-61122.166666666701</v>
      </c>
      <c r="AYI64" s="20">
        <v>-8255.5</v>
      </c>
      <c r="AYJ64" s="20">
        <v>20613.5</v>
      </c>
      <c r="AYK64" s="20">
        <v>-6728.5</v>
      </c>
      <c r="AYL64" s="20">
        <v>3939.8333333333298</v>
      </c>
      <c r="AYM64" s="20">
        <v>13543</v>
      </c>
      <c r="AYN64" s="20">
        <v>58510</v>
      </c>
      <c r="AYO64" s="20">
        <v>19336.666666666701</v>
      </c>
      <c r="AYP64" s="20">
        <v>26789.5</v>
      </c>
      <c r="AYQ64" s="20">
        <v>29493.166666666701</v>
      </c>
      <c r="AYR64" s="20">
        <v>26873.166666666701</v>
      </c>
      <c r="AYS64" s="20">
        <v>-20071.666666666701</v>
      </c>
      <c r="AYT64" s="20">
        <v>-8898.5</v>
      </c>
      <c r="AYU64" s="20">
        <v>-13813.333333333299</v>
      </c>
      <c r="AYV64" s="20">
        <v>1799.3333333333101</v>
      </c>
      <c r="AYW64" s="20">
        <v>-73302.333333333299</v>
      </c>
      <c r="AYX64" s="20">
        <v>-12277.166666666701</v>
      </c>
      <c r="AYY64" s="20">
        <v>22867.833333333299</v>
      </c>
      <c r="AYZ64" s="20">
        <v>-2936.5</v>
      </c>
      <c r="AZA64" s="20">
        <v>5353.8333333333403</v>
      </c>
      <c r="AZB64" s="20">
        <v>13422.166666666701</v>
      </c>
      <c r="AZC64" s="20">
        <v>68113.833333333299</v>
      </c>
      <c r="AZD64" s="20">
        <v>20718.666666666701</v>
      </c>
      <c r="AZE64" s="20">
        <v>26383.666666666701</v>
      </c>
      <c r="AZF64" s="20">
        <v>27432.5</v>
      </c>
      <c r="AZG64" s="20">
        <v>25228.166666666701</v>
      </c>
      <c r="AZH64" s="20">
        <v>-26813.666666666701</v>
      </c>
      <c r="AZI64" s="20">
        <v>-6051.1666666666597</v>
      </c>
      <c r="AZJ64" s="20">
        <v>-15887.5</v>
      </c>
      <c r="AZK64" s="20">
        <v>6135</v>
      </c>
      <c r="AZL64" s="20">
        <v>-72077.666666666701</v>
      </c>
      <c r="AZM64" s="20">
        <v>-9183.8333333333303</v>
      </c>
      <c r="AZN64" s="20">
        <v>28927.333333333299</v>
      </c>
      <c r="AZO64" s="20">
        <v>2931.6666666666902</v>
      </c>
      <c r="AZP64" s="20">
        <v>-1710.5</v>
      </c>
      <c r="AZQ64" s="20">
        <v>9856.8333333333303</v>
      </c>
      <c r="AZR64" s="20">
        <v>65290</v>
      </c>
      <c r="AZS64" s="20">
        <v>16622</v>
      </c>
      <c r="AZT64" s="20">
        <v>28135.166666666701</v>
      </c>
      <c r="AZU64" s="20">
        <v>29102.166666666701</v>
      </c>
      <c r="AZV64" s="20">
        <v>27133.333333333299</v>
      </c>
      <c r="AZW64" s="20">
        <v>-24269.166666666701</v>
      </c>
      <c r="AZX64" s="20">
        <v>1531.3333333333101</v>
      </c>
      <c r="AZY64" s="20">
        <v>-19459.666666666701</v>
      </c>
      <c r="AZZ64" s="20">
        <v>-773.33333333333599</v>
      </c>
      <c r="BAA64" s="20">
        <v>-12869.333333333299</v>
      </c>
      <c r="BAB64" s="20">
        <v>-169.33333333333201</v>
      </c>
      <c r="BAC64" s="20">
        <v>17006.833333333299</v>
      </c>
      <c r="BAD64" s="20">
        <v>-14319.833333333299</v>
      </c>
      <c r="BAE64" s="20">
        <v>6649.6666666666697</v>
      </c>
      <c r="BAF64" s="20">
        <v>2791.3333333333399</v>
      </c>
      <c r="BAG64" s="20">
        <v>24803.5</v>
      </c>
      <c r="BAH64" s="20">
        <v>6484.3333333333303</v>
      </c>
      <c r="BAI64" s="20">
        <v>12462.833333333299</v>
      </c>
      <c r="BAJ64" s="20">
        <v>17576.333333333299</v>
      </c>
      <c r="BAK64" s="20">
        <v>11076.833333333299</v>
      </c>
      <c r="BAL64" s="20">
        <v>-12429.5</v>
      </c>
      <c r="BAM64" s="20">
        <v>-13636.833333333299</v>
      </c>
      <c r="BAN64" s="20">
        <v>-5206.5</v>
      </c>
      <c r="BAO64" s="20">
        <v>25018.666666666701</v>
      </c>
      <c r="BAP64" s="20">
        <v>4262.6666666666597</v>
      </c>
      <c r="BAQ64" s="20">
        <v>7302</v>
      </c>
      <c r="BAR64" s="20">
        <v>16150</v>
      </c>
      <c r="BAS64" s="20">
        <v>-5364.5</v>
      </c>
      <c r="BAT64" s="20">
        <v>3310.1666666666702</v>
      </c>
      <c r="BAU64" s="20">
        <v>19283</v>
      </c>
      <c r="BAV64" s="20">
        <v>28933</v>
      </c>
      <c r="BAW64" s="20">
        <v>11509.833333333299</v>
      </c>
      <c r="BAX64" s="20">
        <v>31712.5</v>
      </c>
      <c r="BAY64" s="20">
        <v>34733.333333333299</v>
      </c>
      <c r="BAZ64" s="20">
        <v>26897.333333333299</v>
      </c>
      <c r="BBA64" s="20">
        <v>11143.666666666701</v>
      </c>
      <c r="BBB64" s="20">
        <v>786.5</v>
      </c>
      <c r="BBC64" s="20">
        <v>-2063.6666666666702</v>
      </c>
      <c r="BBD64" s="20">
        <v>5340.6666666666697</v>
      </c>
      <c r="BBE64" s="20">
        <v>32170.833333333299</v>
      </c>
      <c r="BBF64" s="20">
        <v>4561.8333333333303</v>
      </c>
      <c r="BBG64" s="20">
        <v>10997</v>
      </c>
      <c r="BBH64" s="20">
        <v>-2952.8333333333298</v>
      </c>
      <c r="BBI64" s="20">
        <v>1925.6666666666699</v>
      </c>
      <c r="BBJ64" s="20">
        <v>-5656.3333333333303</v>
      </c>
      <c r="BBK64" s="20">
        <v>-155.83333333333201</v>
      </c>
      <c r="BBL64" s="20">
        <v>-485.16666666666799</v>
      </c>
      <c r="BBM64" s="20">
        <v>3181.1666666666702</v>
      </c>
      <c r="BBN64" s="20">
        <v>4489.5</v>
      </c>
      <c r="BBO64" s="20">
        <v>4849.3333333333303</v>
      </c>
      <c r="BBP64" s="20">
        <v>352.5</v>
      </c>
      <c r="BBQ64" s="20">
        <v>-2930.1666666666702</v>
      </c>
      <c r="BBR64" s="20">
        <v>-163.833333333334</v>
      </c>
      <c r="BBS64" s="20">
        <v>625.33333333333599</v>
      </c>
      <c r="BBT64" s="20">
        <v>-12036.666666666701</v>
      </c>
      <c r="BBU64" s="20">
        <v>5542</v>
      </c>
      <c r="BBV64" s="20">
        <v>30898</v>
      </c>
      <c r="BBW64" s="20">
        <v>-18504</v>
      </c>
      <c r="BBX64" s="20">
        <v>-4322.6666666666697</v>
      </c>
      <c r="BBY64" s="20">
        <v>-4330</v>
      </c>
      <c r="BBZ64" s="20">
        <v>23218</v>
      </c>
      <c r="BCA64" s="20">
        <v>2598.6666666666702</v>
      </c>
      <c r="BCB64" s="20">
        <v>20910</v>
      </c>
      <c r="BCC64" s="20">
        <v>29540.666666666701</v>
      </c>
      <c r="BCD64" s="20">
        <v>20750.666666666701</v>
      </c>
      <c r="BCE64" s="20">
        <v>-12738.666666666701</v>
      </c>
      <c r="BCF64" s="20">
        <v>-16800</v>
      </c>
      <c r="BCG64" s="20">
        <v>-16179.333333333299</v>
      </c>
      <c r="BCH64" s="20">
        <v>8797.8333333333303</v>
      </c>
      <c r="BCI64" s="20">
        <v>-71004.5</v>
      </c>
      <c r="BCJ64" s="20">
        <v>-9043.6666666666697</v>
      </c>
      <c r="BCK64" s="20">
        <v>15660.666666666701</v>
      </c>
      <c r="BCL64" s="20">
        <v>9174.8333333333303</v>
      </c>
      <c r="BCM64" s="20">
        <v>-1567.5</v>
      </c>
      <c r="BCN64" s="20">
        <v>14856.333333333299</v>
      </c>
      <c r="BCO64" s="20">
        <v>54671.333333333299</v>
      </c>
      <c r="BCP64" s="20">
        <v>16081.166666666701</v>
      </c>
      <c r="BCQ64" s="20">
        <v>22282.5</v>
      </c>
      <c r="BCR64" s="20">
        <v>21279.333333333299</v>
      </c>
      <c r="BCS64" s="20">
        <v>22282</v>
      </c>
      <c r="BCT64" s="20">
        <v>-14628.333333333299</v>
      </c>
      <c r="BCU64" s="20">
        <v>8610.8333333333303</v>
      </c>
      <c r="BCV64" s="20">
        <v>-11589.833333333299</v>
      </c>
      <c r="BCW64" s="20">
        <v>-5473.5</v>
      </c>
      <c r="BCX64" s="20">
        <v>-7679.6666666666697</v>
      </c>
      <c r="BCY64" s="20">
        <v>-779.83333333333303</v>
      </c>
      <c r="BCZ64" s="20">
        <v>1427.8333333333301</v>
      </c>
      <c r="BDA64" s="20">
        <v>-5011.8333333333303</v>
      </c>
      <c r="BDB64" s="20">
        <v>-470.16666666666703</v>
      </c>
      <c r="BDC64" s="20">
        <v>-1891.3333333333301</v>
      </c>
      <c r="BDD64" s="20">
        <v>45.666666666666998</v>
      </c>
      <c r="BDE64" s="20">
        <v>-1365</v>
      </c>
      <c r="BDF64" s="20">
        <v>-183.5</v>
      </c>
      <c r="BDG64" s="20">
        <v>1085.8333333333301</v>
      </c>
      <c r="BDH64" s="20">
        <v>-1717.8333333333301</v>
      </c>
      <c r="BDI64" s="20">
        <v>-4381.3333333333303</v>
      </c>
      <c r="BDJ64" s="20">
        <v>-5200.8333333333303</v>
      </c>
      <c r="BDK64" s="20">
        <v>-3253.5</v>
      </c>
      <c r="BDL64" s="20">
        <v>-29984</v>
      </c>
      <c r="BDM64" s="20">
        <v>-19708.833333333299</v>
      </c>
      <c r="BDN64" s="20">
        <v>-1901.6666666666699</v>
      </c>
      <c r="BDO64" s="20">
        <v>1199.8333333333401</v>
      </c>
      <c r="BDP64" s="20">
        <v>-24874</v>
      </c>
      <c r="BDQ64" s="20">
        <v>-678.16666666666697</v>
      </c>
      <c r="BDR64" s="20">
        <v>-14210.5</v>
      </c>
      <c r="BDS64" s="20">
        <v>-15710</v>
      </c>
      <c r="BDT64" s="20">
        <v>-11133.5</v>
      </c>
      <c r="BDU64" s="20">
        <v>-11564.166666666701</v>
      </c>
      <c r="BDV64" s="20">
        <v>-5035.3333333333303</v>
      </c>
      <c r="BDW64" s="20">
        <v>-16618.833333333299</v>
      </c>
      <c r="BDX64" s="20">
        <v>-18352.166666666701</v>
      </c>
      <c r="BDY64" s="20">
        <v>-25949.666666666701</v>
      </c>
      <c r="BDZ64" s="20">
        <v>-9380.3333333333303</v>
      </c>
      <c r="BEA64" s="20">
        <v>21105</v>
      </c>
      <c r="BEB64" s="20">
        <v>-2026.6666666666599</v>
      </c>
      <c r="BEC64" s="20">
        <v>5412.6666666666697</v>
      </c>
      <c r="BED64" s="20">
        <v>24925</v>
      </c>
      <c r="BEE64" s="20">
        <v>1310.3333333333301</v>
      </c>
      <c r="BEF64" s="20">
        <v>-519</v>
      </c>
      <c r="BEG64" s="20">
        <v>8406.3333333333394</v>
      </c>
      <c r="BEH64" s="20">
        <v>32962.333333333299</v>
      </c>
      <c r="BEI64" s="20">
        <v>9834</v>
      </c>
      <c r="BEJ64" s="20">
        <v>24749.333333333299</v>
      </c>
      <c r="BEK64" s="20">
        <v>27798.333333333299</v>
      </c>
      <c r="BEL64" s="20">
        <v>26597</v>
      </c>
      <c r="BEM64" s="20">
        <v>814.66666666666799</v>
      </c>
      <c r="BEN64" s="20">
        <v>4730.6666666666697</v>
      </c>
      <c r="BEO64" s="20">
        <v>-4980.3333333333303</v>
      </c>
      <c r="BEP64" s="20">
        <v>2566.3333333333298</v>
      </c>
      <c r="BEQ64" s="20">
        <v>12990</v>
      </c>
      <c r="BER64" s="20">
        <v>1506.3333333333301</v>
      </c>
      <c r="BES64" s="20">
        <v>1235.3333333333301</v>
      </c>
      <c r="BET64" s="20">
        <v>-78</v>
      </c>
      <c r="BEU64" s="20">
        <v>-562.5</v>
      </c>
      <c r="BEV64" s="20">
        <v>-1235.6666666666699</v>
      </c>
      <c r="BEW64" s="20">
        <v>-2010.8333333333301</v>
      </c>
      <c r="BEX64" s="20">
        <v>401.66666666666703</v>
      </c>
      <c r="BEY64" s="20">
        <v>1803.6666666666699</v>
      </c>
      <c r="BEZ64" s="20">
        <v>1513.5</v>
      </c>
      <c r="BFA64" s="20">
        <v>2648.6666666666702</v>
      </c>
      <c r="BFB64" s="20">
        <v>2519.5</v>
      </c>
      <c r="BFC64" s="20">
        <v>-651.83333333333405</v>
      </c>
      <c r="BFD64" s="20">
        <v>-448</v>
      </c>
      <c r="BFE64" s="20">
        <v>3667</v>
      </c>
      <c r="BFF64" s="20">
        <v>21263.333333333299</v>
      </c>
      <c r="BFG64" s="20">
        <v>6637.6666666666697</v>
      </c>
      <c r="BFH64" s="20">
        <v>15300.5</v>
      </c>
      <c r="BFI64" s="20">
        <v>-8917.6666666666606</v>
      </c>
      <c r="BFJ64" s="20">
        <v>-4143.6666666666697</v>
      </c>
      <c r="BFK64" s="20">
        <v>-6481.3333333333303</v>
      </c>
      <c r="BFL64" s="20">
        <v>624</v>
      </c>
      <c r="BFM64" s="20">
        <v>-434.5</v>
      </c>
      <c r="BFN64" s="20">
        <v>9435.6666666666606</v>
      </c>
      <c r="BFO64" s="20">
        <v>13576.5</v>
      </c>
      <c r="BFP64" s="20">
        <v>12077.833333333299</v>
      </c>
      <c r="BFQ64" s="20">
        <v>0</v>
      </c>
      <c r="BFR64" s="20">
        <v>-8831.5</v>
      </c>
      <c r="BFS64" s="20">
        <v>-6813.1666666666697</v>
      </c>
      <c r="BFT64" s="20">
        <v>-21635</v>
      </c>
      <c r="BFU64" s="20">
        <v>1296.3333333333301</v>
      </c>
      <c r="BFV64" s="20">
        <v>6277.6666666666697</v>
      </c>
      <c r="BFW64" s="20">
        <v>20679.5</v>
      </c>
      <c r="BFX64" s="20">
        <v>-33406.666666666701</v>
      </c>
      <c r="BFY64" s="20">
        <v>-3755.8333333333298</v>
      </c>
      <c r="BFZ64" s="20">
        <v>-18186</v>
      </c>
      <c r="BGA64" s="20">
        <v>-9519.8333333333394</v>
      </c>
      <c r="BGB64" s="20">
        <v>-10085.5</v>
      </c>
      <c r="BGC64" s="20">
        <v>1450</v>
      </c>
      <c r="BGD64" s="20">
        <v>13037.666666666701</v>
      </c>
      <c r="BGE64" s="20">
        <v>-663.83333333333201</v>
      </c>
      <c r="BGF64" s="20">
        <v>-17389.166666666701</v>
      </c>
      <c r="BGG64" s="20">
        <v>-32915.666666666701</v>
      </c>
      <c r="BGH64" s="20">
        <v>-14962.5</v>
      </c>
      <c r="BGI64" s="20">
        <v>-1503.3333333333301</v>
      </c>
      <c r="BGJ64" s="20">
        <v>-10221.333333333299</v>
      </c>
      <c r="BGK64" s="20">
        <v>2042.5</v>
      </c>
      <c r="BGL64" s="20">
        <v>12206.5</v>
      </c>
      <c r="BGM64" s="20">
        <v>-9044</v>
      </c>
      <c r="BGN64" s="20">
        <v>-1200.8333333333301</v>
      </c>
      <c r="BGO64" s="20">
        <v>-1312.5</v>
      </c>
      <c r="BGP64" s="20">
        <v>9362</v>
      </c>
      <c r="BGQ64" s="20">
        <v>347.833333333334</v>
      </c>
      <c r="BGR64" s="20">
        <v>7595.5</v>
      </c>
      <c r="BGS64" s="20">
        <v>11765.333333333299</v>
      </c>
      <c r="BGT64" s="20">
        <v>6754.8333333333403</v>
      </c>
      <c r="BGU64" s="20">
        <v>-6327.8333333333303</v>
      </c>
      <c r="BGV64" s="20">
        <v>-7743.5</v>
      </c>
      <c r="BGW64" s="20">
        <v>-6242.1666666666697</v>
      </c>
      <c r="BGX64" s="20">
        <v>-21227</v>
      </c>
      <c r="BGY64" s="20">
        <v>-10368</v>
      </c>
      <c r="BGZ64" s="20">
        <v>2366</v>
      </c>
      <c r="BHA64" s="20">
        <v>13760.833333333299</v>
      </c>
      <c r="BHB64" s="20">
        <v>-24309.666666666701</v>
      </c>
      <c r="BHC64" s="20">
        <v>-5542.3333333333303</v>
      </c>
      <c r="BHD64" s="20">
        <v>-16146.333333333299</v>
      </c>
      <c r="BHE64" s="20">
        <v>-7529</v>
      </c>
      <c r="BHF64" s="20">
        <v>-7805.5</v>
      </c>
      <c r="BHG64" s="20">
        <v>-1500</v>
      </c>
      <c r="BHH64" s="20">
        <v>6860.1666666666697</v>
      </c>
      <c r="BHI64" s="20">
        <v>-1606.5</v>
      </c>
      <c r="BHJ64" s="20">
        <v>-16684.666666666701</v>
      </c>
      <c r="BHK64" s="20">
        <v>-25748.166666666701</v>
      </c>
      <c r="BHL64" s="20">
        <v>-14021.5</v>
      </c>
      <c r="BHM64" s="20">
        <v>-29725.333333333299</v>
      </c>
      <c r="BHN64" s="20">
        <v>-11201.166666666701</v>
      </c>
      <c r="BHO64" s="20">
        <v>1066.3333333333301</v>
      </c>
      <c r="BHP64" s="20">
        <v>7325.1666666666697</v>
      </c>
      <c r="BHQ64" s="20">
        <v>-28235.666666666701</v>
      </c>
      <c r="BHR64" s="20">
        <v>-4737</v>
      </c>
      <c r="BHS64" s="20">
        <v>-19074.5</v>
      </c>
      <c r="BHT64" s="20">
        <v>-18049.833333333299</v>
      </c>
      <c r="BHU64" s="20">
        <v>-11904.166666666701</v>
      </c>
      <c r="BHV64" s="20">
        <v>-8741.8333333333303</v>
      </c>
      <c r="BHW64" s="20">
        <v>-319.166666666666</v>
      </c>
      <c r="BHX64" s="20">
        <v>-10990.166666666701</v>
      </c>
      <c r="BHY64" s="20">
        <v>-18403.333333333299</v>
      </c>
      <c r="BHZ64" s="20">
        <v>-30083.5</v>
      </c>
      <c r="BIA64" s="20">
        <v>-13369.333333333299</v>
      </c>
      <c r="BIB64" s="20">
        <v>-17965.333333333299</v>
      </c>
      <c r="BIC64" s="20">
        <v>-35376</v>
      </c>
      <c r="BID64" s="20">
        <v>738.16666666666697</v>
      </c>
      <c r="BIE64" s="20">
        <v>18202.166666666701</v>
      </c>
      <c r="BIF64" s="20">
        <v>-24790</v>
      </c>
      <c r="BIG64" s="20">
        <v>-2319.8333333333298</v>
      </c>
      <c r="BIH64" s="20">
        <v>-7530.1666666666597</v>
      </c>
      <c r="BII64" s="20">
        <v>9356.6666666666606</v>
      </c>
      <c r="BIJ64" s="20">
        <v>-4453.1666666666697</v>
      </c>
      <c r="BIK64" s="20">
        <v>5702.5</v>
      </c>
      <c r="BIL64" s="20">
        <v>14979.333333333299</v>
      </c>
      <c r="BIM64" s="20">
        <v>1448.5</v>
      </c>
      <c r="BIN64" s="20">
        <v>-20098.833333333299</v>
      </c>
      <c r="BIO64" s="20">
        <v>-23230.5</v>
      </c>
      <c r="BIP64" s="20">
        <v>-14453.166666666701</v>
      </c>
      <c r="BIQ64" s="20">
        <v>12712.333333333299</v>
      </c>
      <c r="BIR64" s="20">
        <v>-3856.3333333333298</v>
      </c>
      <c r="BIS64" s="20">
        <v>2963.6666666666702</v>
      </c>
      <c r="BIT64" s="20">
        <v>16757.333333333299</v>
      </c>
      <c r="BIU64" s="20">
        <v>1092.6666666666699</v>
      </c>
      <c r="BIV64" s="20">
        <v>-2886.5</v>
      </c>
      <c r="BIW64" s="20">
        <v>4074</v>
      </c>
      <c r="BIX64" s="20">
        <v>21966.833333333299</v>
      </c>
      <c r="BIY64" s="20">
        <v>6893.6666666666697</v>
      </c>
      <c r="BIZ64" s="20">
        <v>17327.333333333299</v>
      </c>
      <c r="BJA64" s="20">
        <v>19072.166666666701</v>
      </c>
      <c r="BJB64" s="20">
        <v>19446.666666666701</v>
      </c>
      <c r="BJC64" s="20">
        <v>-343.166666666666</v>
      </c>
      <c r="BJD64" s="20">
        <v>2131.5</v>
      </c>
      <c r="BJE64" s="20">
        <v>-6251.6666666666697</v>
      </c>
      <c r="BJF64" s="20">
        <v>18759.5</v>
      </c>
      <c r="BJG64" s="20">
        <v>10404.833333333299</v>
      </c>
      <c r="BJH64" s="20">
        <v>7258.1666666666697</v>
      </c>
      <c r="BJI64" s="20">
        <v>26262.333333333299</v>
      </c>
      <c r="BJJ64" s="20">
        <v>-2765.8333333333298</v>
      </c>
      <c r="BJK64" s="20">
        <v>-1763.8333333333301</v>
      </c>
      <c r="BJL64" s="20">
        <v>3902.5</v>
      </c>
      <c r="BJM64" s="20">
        <v>26057.833333333299</v>
      </c>
      <c r="BJN64" s="20">
        <v>7610.5</v>
      </c>
      <c r="BJO64" s="20">
        <v>23827.333333333299</v>
      </c>
      <c r="BJP64" s="20">
        <v>27803</v>
      </c>
      <c r="BJQ64" s="20">
        <v>26114</v>
      </c>
      <c r="BJR64" s="20">
        <v>1083</v>
      </c>
      <c r="BJS64" s="20">
        <v>-22</v>
      </c>
      <c r="BJT64" s="20">
        <v>-6669.8333333333303</v>
      </c>
      <c r="BJU64" s="20">
        <v>16372.166666666701</v>
      </c>
      <c r="BJV64" s="20">
        <v>10450.166666666701</v>
      </c>
      <c r="BJW64" s="20">
        <v>2964.5</v>
      </c>
      <c r="BJX64" s="20">
        <v>8433.1666666666697</v>
      </c>
      <c r="BJY64" s="20">
        <v>5385.1666666666697</v>
      </c>
      <c r="BJZ64" s="20">
        <v>956</v>
      </c>
      <c r="BKA64" s="20">
        <v>7731.8333333333303</v>
      </c>
      <c r="BKB64" s="20">
        <v>15222</v>
      </c>
      <c r="BKC64" s="20">
        <v>6407.3333333333303</v>
      </c>
      <c r="BKD64" s="20">
        <v>13865</v>
      </c>
      <c r="BKE64" s="20">
        <v>12986.666666666701</v>
      </c>
      <c r="BKF64" s="20">
        <v>13880.833333333299</v>
      </c>
      <c r="BKG64" s="20">
        <v>6587.8333333333303</v>
      </c>
      <c r="BKH64" s="20">
        <v>7260.6666666666697</v>
      </c>
      <c r="BKI64" s="20">
        <v>303.333333333334</v>
      </c>
      <c r="BKJ64" s="20">
        <v>-1506.1666666666599</v>
      </c>
      <c r="BKK64" s="20">
        <v>-7313.5</v>
      </c>
      <c r="BKL64" s="20">
        <v>-3593.1666666666702</v>
      </c>
      <c r="BKM64" s="20">
        <v>-13997</v>
      </c>
      <c r="BKN64" s="20">
        <v>8680.8333333333303</v>
      </c>
      <c r="BKO64" s="20">
        <v>-2612.5</v>
      </c>
      <c r="BKP64" s="20">
        <v>3138.8333333333399</v>
      </c>
      <c r="BKQ64" s="20">
        <v>-8652.5</v>
      </c>
      <c r="BKR64" s="20">
        <v>-1811.1666666666599</v>
      </c>
      <c r="BKS64" s="20">
        <v>-4965</v>
      </c>
      <c r="BKT64" s="20">
        <v>-9581.6666666666697</v>
      </c>
      <c r="BKU64" s="20">
        <v>-8040.3333333333303</v>
      </c>
      <c r="BKV64" s="20">
        <v>5445</v>
      </c>
      <c r="BKW64" s="20">
        <v>8048.6666666666597</v>
      </c>
      <c r="BKX64" s="20">
        <v>1083.5</v>
      </c>
      <c r="BKY64" s="20">
        <v>-34915</v>
      </c>
      <c r="BKZ64" s="20">
        <v>-90836.666666666701</v>
      </c>
      <c r="BLA64" s="20">
        <v>-13042.833333333299</v>
      </c>
      <c r="BLB64" s="20">
        <v>-9321.1666666666697</v>
      </c>
      <c r="BLC64" s="20">
        <v>-30751.833333333299</v>
      </c>
      <c r="BLD64" s="20">
        <v>17721.333333333299</v>
      </c>
      <c r="BLE64" s="20">
        <v>15928.166666666701</v>
      </c>
      <c r="BLF64" s="20">
        <v>12306.666666666701</v>
      </c>
      <c r="BLG64" s="20">
        <v>-11824</v>
      </c>
      <c r="BLH64" s="20">
        <v>-2257</v>
      </c>
      <c r="BLI64" s="20">
        <v>1252.3333333333301</v>
      </c>
      <c r="BLJ64" s="20">
        <v>-39870.833333333299</v>
      </c>
      <c r="BLK64" s="20">
        <v>-26486.833333333299</v>
      </c>
      <c r="BLL64" s="20">
        <v>-20245.333333333299</v>
      </c>
      <c r="BLM64" s="20">
        <v>-7619.5</v>
      </c>
      <c r="BLN64" s="20">
        <v>4794.3333333333303</v>
      </c>
      <c r="BLO64" s="20">
        <v>-6902.3333333333303</v>
      </c>
      <c r="BLP64" s="20">
        <v>-1067.8333333333301</v>
      </c>
      <c r="BLQ64" s="20">
        <v>4073.1666666666702</v>
      </c>
      <c r="BLR64" s="20">
        <v>2795.1666666666702</v>
      </c>
      <c r="BLS64" s="20">
        <v>703.66666666666595</v>
      </c>
      <c r="BLT64" s="20">
        <v>3742.1666666666702</v>
      </c>
      <c r="BLU64" s="20">
        <v>11893.333333333299</v>
      </c>
      <c r="BLV64" s="20">
        <v>4029.3333333333298</v>
      </c>
      <c r="BLW64" s="20">
        <v>5922</v>
      </c>
      <c r="BLX64" s="20">
        <v>5306</v>
      </c>
      <c r="BLY64" s="20">
        <v>5911.5</v>
      </c>
      <c r="BLZ64" s="20">
        <v>-1198.1666666666699</v>
      </c>
      <c r="BMA64" s="20">
        <v>2879</v>
      </c>
      <c r="BMB64" s="20">
        <v>-1331.5</v>
      </c>
      <c r="BMC64" s="20">
        <v>31132</v>
      </c>
      <c r="BMD64" s="20">
        <v>-29925.666666666701</v>
      </c>
      <c r="BME64" s="20">
        <v>-4794.8333333333303</v>
      </c>
      <c r="BMF64" s="20">
        <v>9681</v>
      </c>
      <c r="BMG64" s="20">
        <v>24854.666666666701</v>
      </c>
      <c r="BMH64" s="20">
        <v>19.499999999999801</v>
      </c>
      <c r="BMI64" s="20">
        <v>23633.833333333299</v>
      </c>
      <c r="BMJ64" s="20">
        <v>51185.333333333299</v>
      </c>
      <c r="BMK64" s="20">
        <v>20040.333333333299</v>
      </c>
      <c r="BML64" s="20">
        <v>28391.166666666701</v>
      </c>
      <c r="BMM64" s="20">
        <v>21666.166666666701</v>
      </c>
      <c r="BMN64" s="20">
        <v>28684.666666666701</v>
      </c>
      <c r="BMO64" s="20">
        <v>5908.5</v>
      </c>
      <c r="BMP64" s="20">
        <v>25874</v>
      </c>
      <c r="BMQ64" s="20">
        <v>-2503</v>
      </c>
      <c r="BMR64" s="20">
        <v>-18339.666666666701</v>
      </c>
      <c r="BMS64" s="20">
        <v>46221.166666666701</v>
      </c>
      <c r="BMT64" s="20">
        <v>4472.1666666666597</v>
      </c>
      <c r="BMU64" s="20">
        <v>-19612.333333333299</v>
      </c>
      <c r="BMV64" s="20">
        <v>-7541.5</v>
      </c>
      <c r="BMW64" s="20">
        <v>-5738.6666666666697</v>
      </c>
      <c r="BMX64" s="20">
        <v>-19591.666666666701</v>
      </c>
      <c r="BMY64" s="20">
        <v>-55148.833333333299</v>
      </c>
      <c r="BMZ64" s="20">
        <v>-15418.833333333299</v>
      </c>
      <c r="BNA64" s="20">
        <v>-26007.5</v>
      </c>
      <c r="BNB64" s="20">
        <v>-25548.833333333299</v>
      </c>
      <c r="BNC64" s="20">
        <v>-21567.666666666701</v>
      </c>
      <c r="BND64" s="20">
        <v>8306.8333333333394</v>
      </c>
      <c r="BNE64" s="20">
        <v>-11273.5</v>
      </c>
      <c r="BNF64" s="20">
        <v>4858.1666666666697</v>
      </c>
      <c r="BNG64" s="20">
        <v>933</v>
      </c>
      <c r="BNH64" s="20">
        <v>-27982.166666666701</v>
      </c>
      <c r="BNI64" s="20">
        <v>-3898.8333333333298</v>
      </c>
      <c r="BNJ64" s="20">
        <v>-492.49999999999801</v>
      </c>
      <c r="BNK64" s="20">
        <v>286.33333333333599</v>
      </c>
      <c r="BNL64" s="20">
        <v>4816.8333333333303</v>
      </c>
      <c r="BNM64" s="20">
        <v>10757.666666666701</v>
      </c>
      <c r="BNN64" s="20">
        <v>14969.5</v>
      </c>
      <c r="BNO64" s="20">
        <v>1614.5</v>
      </c>
      <c r="BNP64" s="20">
        <v>6065.6666666666697</v>
      </c>
      <c r="BNQ64" s="20">
        <v>4928</v>
      </c>
      <c r="BNR64" s="20">
        <v>-3555.1666666666702</v>
      </c>
      <c r="BNS64" s="20">
        <v>-3356.5</v>
      </c>
      <c r="BNT64" s="20">
        <v>3906.5</v>
      </c>
      <c r="BNU64" s="20">
        <v>-898.66666666666697</v>
      </c>
      <c r="BNV64" s="20">
        <v>-1238.1666666666699</v>
      </c>
      <c r="BNW64" s="20">
        <v>-6130.3333333333403</v>
      </c>
      <c r="BNX64" s="20">
        <v>-1297.3333333333301</v>
      </c>
      <c r="BNY64" s="20">
        <v>-9345.6666666666697</v>
      </c>
      <c r="BNZ64" s="20">
        <v>7400.8333333333303</v>
      </c>
      <c r="BOA64" s="20">
        <v>-4463.8333333333303</v>
      </c>
      <c r="BOB64" s="20">
        <v>-20.833333333335801</v>
      </c>
      <c r="BOC64" s="20">
        <v>-9594.8333333333394</v>
      </c>
      <c r="BOD64" s="20">
        <v>-2684.1666666666601</v>
      </c>
      <c r="BOE64" s="20">
        <v>-5614.3333333333403</v>
      </c>
      <c r="BOF64" s="20">
        <v>-8116.3333333333303</v>
      </c>
      <c r="BOG64" s="20">
        <v>-5312.3333333333303</v>
      </c>
      <c r="BOH64" s="20">
        <v>4594.6666666666697</v>
      </c>
      <c r="BOI64" s="20">
        <v>7023.8333333333403</v>
      </c>
      <c r="BOJ64" s="20">
        <v>1112.3333333333301</v>
      </c>
      <c r="BOK64" s="20">
        <v>28680.5</v>
      </c>
      <c r="BOL64" s="20">
        <v>-24967.333333333299</v>
      </c>
      <c r="BOM64" s="20">
        <v>-6834.6666666666697</v>
      </c>
      <c r="BON64" s="20">
        <v>-6963.1666666666697</v>
      </c>
      <c r="BOO64" s="20">
        <v>33690.666666666701</v>
      </c>
      <c r="BOP64" s="20">
        <v>-2311</v>
      </c>
      <c r="BOQ64" s="20">
        <v>23617.166666666701</v>
      </c>
      <c r="BOR64" s="20">
        <v>33260.833333333299</v>
      </c>
      <c r="BOS64" s="20">
        <v>15793.166666666701</v>
      </c>
      <c r="BOT64" s="20">
        <v>18018.166666666701</v>
      </c>
      <c r="BOU64" s="20">
        <v>6845.1666666666697</v>
      </c>
      <c r="BOV64" s="20">
        <v>17072.166666666701</v>
      </c>
      <c r="BOW64" s="20">
        <v>13768.666666666701</v>
      </c>
      <c r="BOX64" s="20">
        <v>33900.166666666701</v>
      </c>
      <c r="BOY64" s="20">
        <v>1957.1666666666699</v>
      </c>
      <c r="BOZ64" s="20">
        <v>2363.3333333333298</v>
      </c>
      <c r="BPA64" s="20">
        <v>-8306</v>
      </c>
      <c r="BPB64" s="20">
        <v>-4314.1666666666697</v>
      </c>
      <c r="BPC64" s="20">
        <v>-6183.6666666666697</v>
      </c>
      <c r="BPD64" s="20">
        <v>6143.1666666666697</v>
      </c>
      <c r="BPE64" s="20">
        <v>3747.5</v>
      </c>
      <c r="BPF64" s="20">
        <v>7010.8333333333303</v>
      </c>
      <c r="BPG64" s="20">
        <v>6841.1666666666597</v>
      </c>
      <c r="BPH64" s="20">
        <v>2572.8333333333298</v>
      </c>
      <c r="BPI64" s="20">
        <v>1081.3333333333301</v>
      </c>
      <c r="BPJ64" s="20">
        <v>-2730.3333333333298</v>
      </c>
      <c r="BPK64" s="20">
        <v>-3632</v>
      </c>
      <c r="BPL64" s="20">
        <v>789.66666666666595</v>
      </c>
      <c r="BPM64" s="20">
        <v>6431.3333333333403</v>
      </c>
      <c r="BPN64" s="20">
        <v>1741.6666666666699</v>
      </c>
      <c r="BPO64" s="20">
        <v>13688.5</v>
      </c>
      <c r="BPP64" s="20">
        <v>-37754.5</v>
      </c>
      <c r="BPQ64" s="20">
        <v>-5603.5</v>
      </c>
      <c r="BPR64" s="20">
        <v>-4482.3333333333303</v>
      </c>
      <c r="BPS64" s="20">
        <v>20974</v>
      </c>
      <c r="BPT64" s="20">
        <v>-5158.8333333333303</v>
      </c>
      <c r="BPU64" s="20">
        <v>14676.166666666701</v>
      </c>
      <c r="BPV64" s="20">
        <v>22204.666666666701</v>
      </c>
      <c r="BPW64" s="20">
        <v>8457.3333333333303</v>
      </c>
      <c r="BPX64" s="20">
        <v>10606.166666666701</v>
      </c>
      <c r="BPY64" s="20">
        <v>4530.8333333333303</v>
      </c>
      <c r="BPZ64" s="20">
        <v>9635</v>
      </c>
      <c r="BQA64" s="20">
        <v>5331.8333333333303</v>
      </c>
      <c r="BQB64" s="20">
        <v>21555.333333333299</v>
      </c>
      <c r="BQC64" s="20">
        <v>-1964.5</v>
      </c>
      <c r="BQD64" s="20">
        <v>25173.333333333299</v>
      </c>
      <c r="BQE64" s="20">
        <v>-42435.666666666701</v>
      </c>
      <c r="BQF64" s="20">
        <v>-6516.5</v>
      </c>
      <c r="BQG64" s="20">
        <v>4142.1666666666697</v>
      </c>
      <c r="BQH64" s="20">
        <v>26893.166666666701</v>
      </c>
      <c r="BQI64" s="20">
        <v>-2987</v>
      </c>
      <c r="BQJ64" s="20">
        <v>21405.166666666701</v>
      </c>
      <c r="BQK64" s="20">
        <v>44187.666666666701</v>
      </c>
      <c r="BQL64" s="20">
        <v>16681.666666666701</v>
      </c>
      <c r="BQM64" s="20">
        <v>21858.333333333299</v>
      </c>
      <c r="BQN64" s="20">
        <v>14663.666666666701</v>
      </c>
      <c r="BQO64" s="20">
        <v>22262.5</v>
      </c>
      <c r="BQP64" s="20">
        <v>4641.8333333333403</v>
      </c>
      <c r="BQQ64" s="20">
        <v>27560</v>
      </c>
      <c r="BQR64" s="20">
        <v>-2777.1666666666702</v>
      </c>
      <c r="BQS64" s="20">
        <v>15706.666666666701</v>
      </c>
      <c r="BQT64" s="20">
        <v>-13662.833333333299</v>
      </c>
      <c r="BQU64" s="20">
        <v>-6717</v>
      </c>
      <c r="BQV64" s="20">
        <v>-2721.3333333333298</v>
      </c>
      <c r="BQW64" s="20">
        <v>18639.333333333299</v>
      </c>
      <c r="BQX64" s="20">
        <v>3214.8333333333298</v>
      </c>
      <c r="BQY64" s="20">
        <v>14537.166666666701</v>
      </c>
      <c r="BQZ64" s="20">
        <v>27026.666666666701</v>
      </c>
      <c r="BRA64" s="20">
        <v>12053</v>
      </c>
      <c r="BRB64" s="20">
        <v>11363.5</v>
      </c>
      <c r="BRC64" s="20">
        <v>3924.5</v>
      </c>
      <c r="BRD64" s="20">
        <v>9749</v>
      </c>
      <c r="BRE64" s="20">
        <v>3394.8333333333399</v>
      </c>
      <c r="BRF64" s="20">
        <v>17480.166666666701</v>
      </c>
      <c r="BRG64" s="20">
        <v>1027.1666666666699</v>
      </c>
      <c r="BRH64" s="20">
        <v>-17593</v>
      </c>
      <c r="BRI64" s="20">
        <v>6453.6666666666697</v>
      </c>
      <c r="BRJ64" s="20">
        <v>346.333333333334</v>
      </c>
      <c r="BRK64" s="20">
        <v>-10426.5</v>
      </c>
      <c r="BRL64" s="20">
        <v>-8809.1666666666606</v>
      </c>
      <c r="BRM64" s="20">
        <v>-2283.5</v>
      </c>
      <c r="BRN64" s="20">
        <v>-11069.333333333299</v>
      </c>
      <c r="BRO64" s="20">
        <v>-28526.333333333299</v>
      </c>
      <c r="BRP64" s="20">
        <v>-10915.333333333299</v>
      </c>
      <c r="BRQ64" s="20">
        <v>-16409.166666666701</v>
      </c>
      <c r="BRR64" s="20">
        <v>-14808.166666666701</v>
      </c>
      <c r="BRS64" s="20">
        <v>-17561.166666666701</v>
      </c>
      <c r="BRT64" s="20">
        <v>-2032</v>
      </c>
      <c r="BRU64" s="20">
        <v>-9860</v>
      </c>
      <c r="BRV64" s="20">
        <v>396.5</v>
      </c>
      <c r="BRW64" s="20">
        <v>-13832.333333333299</v>
      </c>
      <c r="BRX64" s="20">
        <v>43639.166666666701</v>
      </c>
      <c r="BRY64" s="20">
        <v>5276.5</v>
      </c>
      <c r="BRZ64" s="20">
        <v>-18186</v>
      </c>
      <c r="BSA64" s="20">
        <v>-2863.5</v>
      </c>
      <c r="BSB64" s="20">
        <v>-9220</v>
      </c>
      <c r="BSC64" s="20">
        <v>-18762.666666666701</v>
      </c>
      <c r="BSD64" s="20">
        <v>-52609.833333333299</v>
      </c>
      <c r="BSE64" s="20">
        <v>-13861.166666666701</v>
      </c>
      <c r="BSF64" s="20">
        <v>-23351.166666666701</v>
      </c>
      <c r="BSG64" s="20">
        <v>-23310.5</v>
      </c>
      <c r="BSH64" s="20">
        <v>-16245.333333333299</v>
      </c>
      <c r="BSI64" s="20">
        <v>10925.5</v>
      </c>
      <c r="BSJ64" s="20">
        <v>-6772.1666666666697</v>
      </c>
      <c r="BSK64" s="20">
        <v>4068.5</v>
      </c>
      <c r="BSL64" s="20">
        <v>-7811</v>
      </c>
      <c r="BSM64" s="20">
        <v>11179.5</v>
      </c>
      <c r="BSN64" s="20">
        <v>-243.5</v>
      </c>
      <c r="BSO64" s="20">
        <v>-3057.5</v>
      </c>
      <c r="BSP64" s="20">
        <v>-8167.8333333333403</v>
      </c>
      <c r="BSQ64" s="20">
        <v>5341.8333333333303</v>
      </c>
      <c r="BSR64" s="20">
        <v>-3014.6666666666702</v>
      </c>
      <c r="BSS64" s="20">
        <v>-9208.3333333333394</v>
      </c>
      <c r="BST64" s="20">
        <v>-4377.3333333333303</v>
      </c>
      <c r="BSU64" s="20">
        <v>-6001.5</v>
      </c>
      <c r="BSV64" s="20">
        <v>-5261.1666666666697</v>
      </c>
      <c r="BSW64" s="20">
        <v>-10596.833333333299</v>
      </c>
      <c r="BSX64" s="20">
        <v>-2837</v>
      </c>
      <c r="BSY64" s="20">
        <v>-7665.5</v>
      </c>
      <c r="BSZ64" s="20">
        <v>1862.3333333333301</v>
      </c>
      <c r="BTA64" s="20">
        <v>-28174.833333333299</v>
      </c>
      <c r="BTB64" s="20">
        <v>38915.833333333299</v>
      </c>
      <c r="BTC64" s="20">
        <v>4228.1666666666697</v>
      </c>
      <c r="BTD64" s="20">
        <v>-6127.6666666666597</v>
      </c>
      <c r="BTE64" s="20">
        <v>-28781.166666666701</v>
      </c>
      <c r="BTF64" s="20">
        <v>-678.49999999999898</v>
      </c>
      <c r="BTG64" s="20">
        <v>-21312.5</v>
      </c>
      <c r="BTH64" s="20">
        <v>-43654.5</v>
      </c>
      <c r="BTI64" s="20">
        <v>-16051.833333333299</v>
      </c>
      <c r="BTJ64" s="20">
        <v>-16429</v>
      </c>
      <c r="BTK64" s="20">
        <v>-11084.333333333299</v>
      </c>
      <c r="BTL64" s="20">
        <v>-20624.333333333299</v>
      </c>
      <c r="BTM64" s="20">
        <v>-5257.6666666666597</v>
      </c>
      <c r="BTN64" s="20">
        <v>-31364</v>
      </c>
      <c r="BTO64" s="20">
        <v>-5379.1666666666697</v>
      </c>
      <c r="BTP64" s="20">
        <v>-49385.166666666701</v>
      </c>
      <c r="BTQ64" s="20">
        <v>-63012.666666666701</v>
      </c>
      <c r="BTR64" s="20">
        <v>-8982.5</v>
      </c>
      <c r="BTS64" s="20">
        <v>-14186.833333333299</v>
      </c>
      <c r="BTT64" s="20">
        <v>-25836.833333333299</v>
      </c>
      <c r="BTU64" s="20">
        <v>-7443.6666666666697</v>
      </c>
      <c r="BTV64" s="20">
        <v>-16229.333333333299</v>
      </c>
      <c r="BTW64" s="20">
        <v>-28445.5</v>
      </c>
      <c r="BTX64" s="20">
        <v>-18616</v>
      </c>
      <c r="BTY64" s="20">
        <v>-22291.833333333299</v>
      </c>
      <c r="BTZ64" s="20">
        <v>-17361.333333333299</v>
      </c>
      <c r="BUA64" s="20">
        <v>-33510.166666666701</v>
      </c>
      <c r="BUB64" s="20">
        <v>-24609.166666666701</v>
      </c>
      <c r="BUC64" s="20">
        <v>-27880.666666666701</v>
      </c>
      <c r="BUD64" s="20">
        <v>-15968.166666666701</v>
      </c>
      <c r="BUE64" s="20">
        <v>5828.1666666666697</v>
      </c>
      <c r="BUF64" s="20">
        <v>-10453</v>
      </c>
      <c r="BUG64" s="20">
        <v>-2123.8333333333298</v>
      </c>
      <c r="BUH64" s="20">
        <v>4793.8333333333303</v>
      </c>
      <c r="BUI64" s="20">
        <v>4303.8333333333303</v>
      </c>
      <c r="BUJ64" s="20">
        <v>333.66666666666703</v>
      </c>
      <c r="BUK64" s="20">
        <v>4896.3333333333303</v>
      </c>
      <c r="BUL64" s="20">
        <v>16023.5</v>
      </c>
      <c r="BUM64" s="20">
        <v>5386</v>
      </c>
      <c r="BUN64" s="20">
        <v>8193.8333333333303</v>
      </c>
      <c r="BUO64" s="20">
        <v>6788.6666666666597</v>
      </c>
      <c r="BUP64" s="20">
        <v>7598.5</v>
      </c>
      <c r="BUQ64" s="20">
        <v>-1913.8333333333301</v>
      </c>
      <c r="BUR64" s="20">
        <v>4028</v>
      </c>
      <c r="BUS64" s="20">
        <v>-2935.1666666666702</v>
      </c>
      <c r="BUT64" s="20">
        <v>18593.333333333299</v>
      </c>
      <c r="BUU64" s="20">
        <v>-39789.833333333299</v>
      </c>
      <c r="BUV64" s="20">
        <v>-5210.6666666666697</v>
      </c>
      <c r="BUW64" s="20">
        <v>11229.166666666701</v>
      </c>
      <c r="BUX64" s="20">
        <v>15072.666666666701</v>
      </c>
      <c r="BUY64" s="20">
        <v>-3719.5</v>
      </c>
      <c r="BUZ64" s="20">
        <v>16286.833333333299</v>
      </c>
      <c r="BVA64" s="20">
        <v>43871.333333333299</v>
      </c>
      <c r="BVB64" s="20">
        <v>15118.5</v>
      </c>
      <c r="BVC64" s="20">
        <v>25172.5</v>
      </c>
      <c r="BVD64" s="20">
        <v>21158</v>
      </c>
      <c r="BVE64" s="20">
        <v>24141.833333333299</v>
      </c>
      <c r="BVF64" s="20">
        <v>-1351.5</v>
      </c>
      <c r="BVG64" s="20">
        <v>15064</v>
      </c>
      <c r="BVH64" s="20">
        <v>-9418.6666666666697</v>
      </c>
      <c r="BVI64" s="20">
        <v>-31127.666666666701</v>
      </c>
      <c r="BVJ64" s="20">
        <v>68882.166666666701</v>
      </c>
      <c r="BVK64" s="20">
        <v>10968.833333333299</v>
      </c>
      <c r="BVL64" s="20">
        <v>-14730.333333333299</v>
      </c>
      <c r="BVM64" s="20">
        <v>-32016.666666666701</v>
      </c>
      <c r="BVN64" s="20">
        <v>-1500.1666666666699</v>
      </c>
      <c r="BVO64" s="20">
        <v>-27973.333333333299</v>
      </c>
      <c r="BVP64" s="20">
        <v>-74743.5</v>
      </c>
      <c r="BVQ64" s="20">
        <v>-25757.333333333299</v>
      </c>
      <c r="BVR64" s="20">
        <v>-30057</v>
      </c>
      <c r="BVS64" s="20">
        <v>-22653.166666666701</v>
      </c>
      <c r="BVT64" s="20">
        <v>-32142</v>
      </c>
      <c r="BVU64" s="20">
        <v>4963.5</v>
      </c>
      <c r="BVV64" s="20">
        <v>-32474</v>
      </c>
      <c r="BVW64" s="20">
        <v>3811.1666666666702</v>
      </c>
      <c r="BVX64" s="20">
        <v>631</v>
      </c>
      <c r="BVY64" s="20">
        <v>10759.833333333299</v>
      </c>
      <c r="BVZ64" s="20">
        <v>626.16666666666697</v>
      </c>
      <c r="BWA64" s="20">
        <v>-70</v>
      </c>
      <c r="BWB64" s="20">
        <v>-1400.6666666666699</v>
      </c>
      <c r="BWC64" s="20">
        <v>1154.1666666666699</v>
      </c>
      <c r="BWD64" s="20">
        <v>-518.99999999999898</v>
      </c>
      <c r="BWE64" s="20">
        <v>-2218.8333333333298</v>
      </c>
      <c r="BWF64" s="20">
        <v>-363</v>
      </c>
      <c r="BWG64" s="20">
        <v>790</v>
      </c>
      <c r="BWH64" s="20">
        <v>338.16666666666703</v>
      </c>
      <c r="BWI64" s="20">
        <v>-554.33333333333303</v>
      </c>
      <c r="BWJ64" s="20">
        <v>1305.8333333333301</v>
      </c>
      <c r="BWK64" s="20">
        <v>-1526.6666666666699</v>
      </c>
      <c r="BWL64" s="20">
        <v>-95.5</v>
      </c>
      <c r="BWM64" s="20">
        <v>-14595.5</v>
      </c>
      <c r="BWN64" s="20">
        <v>42734.166666666701</v>
      </c>
      <c r="BWO64" s="20">
        <v>4350.8333333333303</v>
      </c>
      <c r="BWP64" s="20">
        <v>-3693.6666666666702</v>
      </c>
      <c r="BWQ64" s="20">
        <v>-17819.833333333299</v>
      </c>
      <c r="BWR64" s="20">
        <v>2347.5</v>
      </c>
      <c r="BWS64" s="20">
        <v>-14534.833333333299</v>
      </c>
      <c r="BWT64" s="20">
        <v>-30216.166666666701</v>
      </c>
      <c r="BWU64" s="20">
        <v>-9165.8333333333394</v>
      </c>
      <c r="BWV64" s="20">
        <v>-11953.333333333299</v>
      </c>
      <c r="BWW64" s="20">
        <v>-8618.3333333333303</v>
      </c>
      <c r="BWX64" s="20">
        <v>-12016.333333333299</v>
      </c>
      <c r="BWY64" s="20">
        <v>-658.33333333333599</v>
      </c>
      <c r="BWZ64" s="20">
        <v>-19953.333333333299</v>
      </c>
      <c r="BXA64" s="20">
        <v>773.16666666666595</v>
      </c>
      <c r="BXB64" s="20">
        <v>-7805.5</v>
      </c>
      <c r="BXC64" s="20">
        <v>20526.5</v>
      </c>
      <c r="BXD64" s="20">
        <v>1879.5</v>
      </c>
      <c r="BXE64" s="20">
        <v>1147.3333333333401</v>
      </c>
      <c r="BXF64" s="20">
        <v>-12248.5</v>
      </c>
      <c r="BXG64" s="20">
        <v>-868.83333333333303</v>
      </c>
      <c r="BXH64" s="20">
        <v>-7247.1666666666697</v>
      </c>
      <c r="BXI64" s="20">
        <v>-11486.833333333299</v>
      </c>
      <c r="BXJ64" s="20">
        <v>-3515.5</v>
      </c>
      <c r="BXK64" s="20">
        <v>363.66666666667197</v>
      </c>
      <c r="BXL64" s="20">
        <v>1987.6666666666599</v>
      </c>
      <c r="BXM64" s="20">
        <v>-1918.6666666666699</v>
      </c>
      <c r="BXN64" s="20">
        <v>-1567.3333333333401</v>
      </c>
      <c r="BXO64" s="20">
        <v>-14058</v>
      </c>
      <c r="BXP64" s="20">
        <v>-5767.5</v>
      </c>
      <c r="BXQ64" s="20">
        <v>-15129.333333333299</v>
      </c>
      <c r="BXR64" s="20">
        <v>10374</v>
      </c>
      <c r="BXS64" s="20">
        <v>-117.5</v>
      </c>
      <c r="BXT64" s="20">
        <v>-2632.5</v>
      </c>
      <c r="BXU64" s="20">
        <v>-12674.333333333299</v>
      </c>
      <c r="BXV64" s="20">
        <v>1936</v>
      </c>
      <c r="BXW64" s="20">
        <v>-9464.8333333333303</v>
      </c>
      <c r="BXX64" s="20">
        <v>-16236.5</v>
      </c>
      <c r="BXY64" s="20">
        <v>-7297.8333333333303</v>
      </c>
      <c r="BXZ64" s="20">
        <v>-9493.1666666666606</v>
      </c>
      <c r="BYA64" s="20">
        <v>-7356.5</v>
      </c>
      <c r="BYB64" s="20">
        <v>-12520.166666666701</v>
      </c>
      <c r="BYC64" s="20">
        <v>-6352</v>
      </c>
      <c r="BYD64" s="20">
        <v>-13797.333333333299</v>
      </c>
      <c r="BYE64" s="20">
        <v>-1892.5</v>
      </c>
      <c r="BYF64" s="20">
        <v>-15224.5</v>
      </c>
      <c r="BYG64" s="20">
        <v>-17297.333333333299</v>
      </c>
      <c r="BYH64" s="20">
        <v>-3363.6666666666702</v>
      </c>
      <c r="BYI64" s="20">
        <v>91</v>
      </c>
      <c r="BYJ64" s="20">
        <v>-11216.5</v>
      </c>
      <c r="BYK64" s="20">
        <v>-2645</v>
      </c>
      <c r="BYL64" s="20">
        <v>-6199.8333333333303</v>
      </c>
      <c r="BYM64" s="20">
        <v>-1834.3333333333301</v>
      </c>
      <c r="BYN64" s="20">
        <v>-1716.1666666666599</v>
      </c>
      <c r="BYO64" s="20">
        <v>-1860</v>
      </c>
      <c r="BYP64" s="20">
        <v>258.5</v>
      </c>
      <c r="BYQ64" s="20">
        <v>-2863.3333333333298</v>
      </c>
      <c r="BYR64" s="20">
        <v>-10665.833333333299</v>
      </c>
      <c r="BYS64" s="20">
        <v>-14243.333333333299</v>
      </c>
      <c r="BYT64" s="20">
        <v>-8882.3333333333303</v>
      </c>
      <c r="BYU64" s="20">
        <v>1876.6666666666599</v>
      </c>
      <c r="BYV64" s="20">
        <v>-33636.833333333299</v>
      </c>
      <c r="BYW64" s="20">
        <v>-6437.3333333333303</v>
      </c>
      <c r="BYX64" s="20">
        <v>8389.5</v>
      </c>
      <c r="BYY64" s="20">
        <v>2513.3333333333298</v>
      </c>
      <c r="BYZ64" s="20">
        <v>-955.83333333333303</v>
      </c>
      <c r="BZA64" s="20">
        <v>5913.1666666666697</v>
      </c>
      <c r="BZB64" s="20">
        <v>29972.666666666701</v>
      </c>
      <c r="BZC64" s="20">
        <v>9745.5</v>
      </c>
      <c r="BZD64" s="20">
        <v>13365.5</v>
      </c>
      <c r="BZE64" s="20">
        <v>12020.666666666701</v>
      </c>
      <c r="BZF64" s="20">
        <v>12865.5</v>
      </c>
      <c r="BZG64" s="20">
        <v>-10257.833333333299</v>
      </c>
      <c r="BZH64" s="20">
        <v>-6</v>
      </c>
      <c r="BZI64" s="20">
        <v>-9898</v>
      </c>
      <c r="BZJ64" s="20">
        <v>-13836.333333333299</v>
      </c>
      <c r="BZK64" s="20">
        <v>-15388.166666666701</v>
      </c>
      <c r="BZL64" s="20">
        <v>-4468</v>
      </c>
      <c r="BZM64" s="20">
        <v>3122.8333333333399</v>
      </c>
      <c r="BZN64" s="20">
        <v>-10181</v>
      </c>
      <c r="BZO64" s="20">
        <v>1278.1666666666699</v>
      </c>
      <c r="BZP64" s="20">
        <v>-5035.8333333333303</v>
      </c>
      <c r="BZQ64" s="20">
        <v>4001.3333333333298</v>
      </c>
      <c r="BZR64" s="20">
        <v>-1698.1666666666699</v>
      </c>
      <c r="BZS64" s="20">
        <v>-1003.83333333333</v>
      </c>
      <c r="BZT64" s="20">
        <v>197</v>
      </c>
      <c r="BZU64" s="20">
        <v>-5393.8333333333403</v>
      </c>
      <c r="BZV64" s="20">
        <v>-13410.833333333299</v>
      </c>
      <c r="BZW64" s="20">
        <v>-12187.333333333299</v>
      </c>
      <c r="BZX64" s="20">
        <v>-8266.6666666666697</v>
      </c>
      <c r="BZY64" s="20">
        <v>-24566.666666666701</v>
      </c>
      <c r="BZZ64" s="20">
        <v>29162.333333333299</v>
      </c>
      <c r="CAA64" s="20">
        <v>2853.6666666666702</v>
      </c>
      <c r="CAB64" s="20">
        <v>-6934</v>
      </c>
      <c r="CAC64" s="20">
        <v>-22062</v>
      </c>
      <c r="CAD64" s="20">
        <v>1308.3333333333301</v>
      </c>
      <c r="CAE64" s="20">
        <v>-18035.333333333299</v>
      </c>
      <c r="CAF64" s="20">
        <v>-37250.333333333299</v>
      </c>
      <c r="CAG64" s="20">
        <v>-13808</v>
      </c>
      <c r="CAH64" s="20">
        <v>-18683.333333333299</v>
      </c>
      <c r="CAI64" s="20">
        <v>-14094.333333333299</v>
      </c>
      <c r="CAJ64" s="20">
        <v>-20495.333333333299</v>
      </c>
      <c r="CAK64" s="20">
        <v>-5505</v>
      </c>
      <c r="CAL64" s="20">
        <v>-24023.333333333299</v>
      </c>
      <c r="CAM64" s="20">
        <v>-535</v>
      </c>
      <c r="CAN64" s="20">
        <v>-24370.5</v>
      </c>
      <c r="CAO64" s="20">
        <v>79082.333333333299</v>
      </c>
      <c r="CAP64" s="20">
        <v>12313</v>
      </c>
      <c r="CAQ64" s="20">
        <v>-11961</v>
      </c>
      <c r="CAR64" s="20">
        <v>-29972.5</v>
      </c>
      <c r="CAS64" s="20">
        <v>-1527.6666666666699</v>
      </c>
      <c r="CAT64" s="20">
        <v>-25936.833333333299</v>
      </c>
      <c r="CAU64" s="20">
        <v>-70202</v>
      </c>
      <c r="CAV64" s="20">
        <v>-22528.833333333299</v>
      </c>
      <c r="CAW64" s="20">
        <v>-24420.333333333299</v>
      </c>
      <c r="CAX64" s="20">
        <v>-17687.5</v>
      </c>
      <c r="CAY64" s="20">
        <v>-25279.333333333299</v>
      </c>
      <c r="CAZ64" s="20">
        <v>8470.1666666666697</v>
      </c>
      <c r="CBA64" s="20">
        <v>-30728</v>
      </c>
      <c r="CBB64" s="20">
        <v>3638</v>
      </c>
      <c r="CBC64" s="20">
        <v>-953.16666666667197</v>
      </c>
      <c r="CBD64" s="20">
        <v>43523.833333333299</v>
      </c>
      <c r="CBE64" s="20">
        <v>4522.8333333333303</v>
      </c>
      <c r="CBF64" s="20">
        <v>-556.66666666666799</v>
      </c>
      <c r="CBG64" s="20">
        <v>-7062.8333333333303</v>
      </c>
      <c r="CBH64" s="20">
        <v>4550.5</v>
      </c>
      <c r="CBI64" s="20">
        <v>-6232.8333333333403</v>
      </c>
      <c r="CBJ64" s="20">
        <v>-17185.5</v>
      </c>
      <c r="CBK64" s="20">
        <v>-5238.5</v>
      </c>
      <c r="CBL64" s="20">
        <v>-4706.3333333333303</v>
      </c>
      <c r="CBM64" s="20">
        <v>-4192</v>
      </c>
      <c r="CBN64" s="20">
        <v>-6886.6666666666697</v>
      </c>
      <c r="CBO64" s="20">
        <v>4473</v>
      </c>
      <c r="CBP64" s="20">
        <v>-6660</v>
      </c>
      <c r="CBQ64" s="20">
        <v>3862.5</v>
      </c>
      <c r="CBR64" s="20">
        <v>-1617.3333333333301</v>
      </c>
      <c r="CBS64" s="20">
        <v>28434</v>
      </c>
      <c r="CBT64" s="20">
        <v>-3162.6666666666702</v>
      </c>
      <c r="CBU64" s="20">
        <v>-23595.333333333299</v>
      </c>
      <c r="CBV64" s="20">
        <v>14132</v>
      </c>
      <c r="CBW64" s="20">
        <v>-737.33333333333303</v>
      </c>
      <c r="CBX64" s="20">
        <v>-2808.6666666666601</v>
      </c>
      <c r="CBY64" s="20">
        <v>-26763.333333333299</v>
      </c>
      <c r="CBZ64" s="20">
        <v>-4456.6666666666597</v>
      </c>
      <c r="CCA64" s="20">
        <v>-15923.333333333299</v>
      </c>
      <c r="CCB64" s="20">
        <v>-23970</v>
      </c>
      <c r="CCC64" s="20">
        <v>-15902</v>
      </c>
      <c r="CCD64" s="20">
        <v>11778.666666666701</v>
      </c>
      <c r="CCE64" s="20">
        <v>10744.666666666701</v>
      </c>
      <c r="CCF64" s="20">
        <v>7769.3333333333303</v>
      </c>
      <c r="CCG64" s="20">
        <v>-42245.5</v>
      </c>
      <c r="CCH64" s="20">
        <v>-14176.666666666701</v>
      </c>
      <c r="CCI64" s="20">
        <v>-5264</v>
      </c>
      <c r="CCJ64" s="20">
        <v>-10991.333333333299</v>
      </c>
      <c r="CCK64" s="20">
        <v>-34355.333333333299</v>
      </c>
      <c r="CCL64" s="20">
        <v>14558.666666666701</v>
      </c>
      <c r="CCM64" s="20">
        <v>-12140.5</v>
      </c>
      <c r="CCN64" s="20">
        <v>-26918.5</v>
      </c>
      <c r="CCO64" s="20">
        <v>-16815.333333333299</v>
      </c>
      <c r="CCP64" s="20">
        <v>-26214.833333333299</v>
      </c>
      <c r="CCQ64" s="20">
        <v>-19712.666666666701</v>
      </c>
      <c r="CCR64" s="20">
        <v>-40590.333333333299</v>
      </c>
      <c r="CCS64" s="20">
        <v>-22841.666666666701</v>
      </c>
      <c r="CCT64" s="20">
        <v>-32930.333333333299</v>
      </c>
      <c r="CCU64" s="20">
        <v>1649</v>
      </c>
      <c r="CCV64" s="20">
        <v>7141.8333333333303</v>
      </c>
      <c r="CCW64" s="20">
        <v>-2360</v>
      </c>
      <c r="CCX64" s="20">
        <v>212.833333333333</v>
      </c>
      <c r="CCY64" s="20">
        <v>1954.5</v>
      </c>
      <c r="CCZ64" s="20">
        <v>4581.3333333333303</v>
      </c>
      <c r="CDA64" s="20">
        <v>-393</v>
      </c>
      <c r="CDB64" s="20">
        <v>4526.3333333333303</v>
      </c>
      <c r="CDC64" s="20">
        <v>8062</v>
      </c>
      <c r="CDD64" s="20">
        <v>3562.8333333333298</v>
      </c>
      <c r="CDE64" s="20">
        <v>5668</v>
      </c>
      <c r="CDF64" s="20">
        <v>4729.8333333333303</v>
      </c>
      <c r="CDG64" s="20">
        <v>6251.1666666666697</v>
      </c>
      <c r="CDH64" s="20">
        <v>2857</v>
      </c>
      <c r="CDI64" s="20">
        <v>5120.6666666666697</v>
      </c>
      <c r="CDJ64" s="20">
        <v>207.5</v>
      </c>
      <c r="CDK64" s="20">
        <v>37712.666666666701</v>
      </c>
      <c r="CDL64" s="20">
        <v>-17650.833333333299</v>
      </c>
      <c r="CDM64" s="20">
        <v>-4026</v>
      </c>
      <c r="CDN64" s="20">
        <v>8650.6666666666697</v>
      </c>
      <c r="CDO64" s="20">
        <v>30521</v>
      </c>
      <c r="CDP64" s="20">
        <v>2126</v>
      </c>
      <c r="CDQ64" s="20">
        <v>25408.833333333299</v>
      </c>
      <c r="CDR64" s="20">
        <v>52160.5</v>
      </c>
      <c r="CDS64" s="20">
        <v>22332.666666666701</v>
      </c>
      <c r="CDT64" s="20">
        <v>27876.833333333299</v>
      </c>
      <c r="CDU64" s="20">
        <v>19722</v>
      </c>
      <c r="CDV64" s="20">
        <v>30782</v>
      </c>
      <c r="CDW64" s="20">
        <v>10199.666666666701</v>
      </c>
      <c r="CDX64" s="20">
        <v>31398</v>
      </c>
      <c r="CDY64" s="20">
        <v>2454.1666666666702</v>
      </c>
      <c r="CDZ64" s="20">
        <v>-25026</v>
      </c>
      <c r="CEA64" s="20">
        <v>39669.666666666701</v>
      </c>
      <c r="CEB64" s="20">
        <v>-1715.6666666666699</v>
      </c>
      <c r="CEC64" s="20">
        <v>-23679</v>
      </c>
      <c r="CED64" s="20">
        <v>-7032.8333333333303</v>
      </c>
      <c r="CEE64" s="20">
        <v>1801.5</v>
      </c>
      <c r="CEF64" s="20">
        <v>-19039.333333333299</v>
      </c>
      <c r="CEG64" s="20">
        <v>-50010.333333333299</v>
      </c>
      <c r="CEH64" s="20">
        <v>-15100.5</v>
      </c>
      <c r="CEI64" s="20">
        <v>-31884.833333333299</v>
      </c>
      <c r="CEJ64" s="20">
        <v>-33981.333333333299</v>
      </c>
      <c r="CEK64" s="20">
        <v>-31930</v>
      </c>
      <c r="CEL64" s="20">
        <v>97.333333333332106</v>
      </c>
      <c r="CEM64" s="20">
        <v>-11938.166666666701</v>
      </c>
      <c r="CEN64" s="20">
        <v>6603.3333333333303</v>
      </c>
      <c r="CEO64" s="20">
        <v>-1149.3333333333301</v>
      </c>
      <c r="CEP64" s="20">
        <v>-7487.3333333333303</v>
      </c>
      <c r="CEQ64" s="20">
        <v>-847</v>
      </c>
      <c r="CER64" s="20">
        <v>-1192.5</v>
      </c>
      <c r="CES64" s="20">
        <v>-745</v>
      </c>
      <c r="CET64" s="20">
        <v>911.66666666666697</v>
      </c>
      <c r="CEU64" s="20">
        <v>2188</v>
      </c>
      <c r="CEV64" s="20">
        <v>1242</v>
      </c>
      <c r="CEW64" s="20">
        <v>-669.16666666666697</v>
      </c>
      <c r="CEX64" s="20">
        <v>339</v>
      </c>
      <c r="CEY64" s="20">
        <v>252.833333333333</v>
      </c>
      <c r="CEZ64" s="20">
        <v>-2500.1666666666702</v>
      </c>
      <c r="CFA64" s="20">
        <v>-709.33333333333303</v>
      </c>
      <c r="CFB64" s="20">
        <v>337.5</v>
      </c>
      <c r="CFC64" s="20">
        <v>-169.166666666667</v>
      </c>
      <c r="CFD64" s="20">
        <v>-684.66666666666401</v>
      </c>
      <c r="CFE64" s="20">
        <v>19396.5</v>
      </c>
      <c r="CFF64" s="20">
        <v>55.333333333333002</v>
      </c>
      <c r="CFG64" s="20">
        <v>-14845.166666666701</v>
      </c>
      <c r="CFH64" s="20">
        <v>10233.666666666701</v>
      </c>
      <c r="CFI64" s="20">
        <v>-5728</v>
      </c>
      <c r="CFJ64" s="20">
        <v>-4314.1666666666597</v>
      </c>
      <c r="CFK64" s="20">
        <v>-23519.833333333299</v>
      </c>
      <c r="CFL64" s="20">
        <v>-5474.1666666666697</v>
      </c>
      <c r="CFM64" s="20">
        <v>-10228.166666666701</v>
      </c>
      <c r="CFN64" s="20">
        <v>-14985.833333333299</v>
      </c>
      <c r="CFO64" s="20">
        <v>-9203.5</v>
      </c>
      <c r="CFP64" s="20">
        <v>10501.666666666701</v>
      </c>
      <c r="CFQ64" s="20">
        <v>8372.8333333333394</v>
      </c>
      <c r="CFR64" s="20">
        <v>2793.6666666666702</v>
      </c>
      <c r="CFS64" s="20">
        <v>32626.666666666701</v>
      </c>
      <c r="CFT64" s="20">
        <v>7934.5</v>
      </c>
      <c r="CFU64" s="20">
        <v>-5751</v>
      </c>
      <c r="CFV64" s="20">
        <v>-13612</v>
      </c>
      <c r="CFW64" s="20">
        <v>40852.166666666701</v>
      </c>
      <c r="CFX64" s="20">
        <v>-1476.5</v>
      </c>
      <c r="CFY64" s="20">
        <v>19721.166666666701</v>
      </c>
      <c r="CFZ64" s="20">
        <v>20592.5</v>
      </c>
      <c r="CGA64" s="20">
        <v>15163.166666666701</v>
      </c>
      <c r="CGB64" s="20">
        <v>11236.333333333299</v>
      </c>
      <c r="CGC64" s="20">
        <v>-3217</v>
      </c>
      <c r="CGD64" s="20">
        <v>14214.333333333299</v>
      </c>
      <c r="CGE64" s="20">
        <v>21145</v>
      </c>
      <c r="CGF64" s="20">
        <v>38724.166666666701</v>
      </c>
      <c r="CGG64" s="20">
        <v>7831.5</v>
      </c>
      <c r="CGH64" s="20">
        <v>2341.3333333333399</v>
      </c>
      <c r="CGI64" s="20">
        <v>8512.6666666666697</v>
      </c>
      <c r="CGJ64" s="20">
        <v>-1808.1666666666699</v>
      </c>
      <c r="CGK64" s="20">
        <v>-11604.333333333299</v>
      </c>
      <c r="CGL64" s="20">
        <v>7816.5</v>
      </c>
      <c r="CGM64" s="20">
        <v>313.83333333333297</v>
      </c>
      <c r="CGN64" s="20">
        <v>2898.8333333333399</v>
      </c>
      <c r="CGO64" s="20">
        <v>-7885.8333333333403</v>
      </c>
      <c r="CGP64" s="20">
        <v>0.16666666666787899</v>
      </c>
      <c r="CGQ64" s="20">
        <v>-4025.3333333333298</v>
      </c>
      <c r="CGR64" s="20">
        <v>-8220.6666666666697</v>
      </c>
      <c r="CGS64" s="20">
        <v>-5030.6666666666597</v>
      </c>
      <c r="CGT64" s="20">
        <v>7217.3333333333303</v>
      </c>
      <c r="CGU64" s="20">
        <v>6939.6666666666597</v>
      </c>
      <c r="CGV64" s="20">
        <v>4045.6666666666702</v>
      </c>
      <c r="CGW64" s="20">
        <v>20061.666666666701</v>
      </c>
      <c r="CGX64" s="20">
        <v>4603.1666666666597</v>
      </c>
      <c r="CGY64" s="20">
        <v>-3112</v>
      </c>
      <c r="CGZ64" s="20">
        <v>-8738.1666666666697</v>
      </c>
      <c r="CHA64" s="20">
        <v>27324.166666666701</v>
      </c>
      <c r="CHB64" s="20">
        <v>-3824.5</v>
      </c>
      <c r="CHC64" s="20">
        <v>10516.833333333299</v>
      </c>
      <c r="CHD64" s="20">
        <v>9490.8333333333303</v>
      </c>
      <c r="CHE64" s="20">
        <v>7776.6666666666697</v>
      </c>
      <c r="CHF64" s="20">
        <v>6102</v>
      </c>
      <c r="CHG64" s="20">
        <v>-3207.8333333333298</v>
      </c>
      <c r="CHH64" s="20">
        <v>8321.1666666666697</v>
      </c>
      <c r="CHI64" s="20">
        <v>14123</v>
      </c>
      <c r="CHJ64" s="20">
        <v>25954.333333333299</v>
      </c>
      <c r="CHK64" s="20">
        <v>3576</v>
      </c>
      <c r="CHL64" s="20">
        <v>34608</v>
      </c>
      <c r="CHM64" s="20">
        <v>-6179.1666666666697</v>
      </c>
      <c r="CHN64" s="20">
        <v>-2359.6666666666702</v>
      </c>
      <c r="CHO64" s="20">
        <v>-688.5</v>
      </c>
      <c r="CHP64" s="20">
        <v>34214.166666666701</v>
      </c>
      <c r="CHQ64" s="20">
        <v>-4563.1666666666697</v>
      </c>
      <c r="CHR64" s="20">
        <v>20201.166666666701</v>
      </c>
      <c r="CHS64" s="20">
        <v>30950.5</v>
      </c>
      <c r="CHT64" s="20">
        <v>15944.333333333299</v>
      </c>
      <c r="CHU64" s="20">
        <v>20409.666666666701</v>
      </c>
      <c r="CHV64" s="20">
        <v>10558.5</v>
      </c>
      <c r="CHW64" s="20">
        <v>23873.5</v>
      </c>
      <c r="CHX64" s="20">
        <v>17538.333333333299</v>
      </c>
      <c r="CHY64" s="20">
        <v>34401</v>
      </c>
      <c r="CHZ64" s="20">
        <v>2432.6666666666702</v>
      </c>
      <c r="CIA64" s="20">
        <v>21121</v>
      </c>
      <c r="CIB64" s="20">
        <v>8962.6666666666697</v>
      </c>
      <c r="CIC64" s="20">
        <v>-3148.8333333333298</v>
      </c>
      <c r="CID64" s="20">
        <v>-12159</v>
      </c>
      <c r="CIE64" s="20">
        <v>24836</v>
      </c>
      <c r="CIF64" s="20">
        <v>-99.666666666666501</v>
      </c>
      <c r="CIG64" s="20">
        <v>14220.5</v>
      </c>
      <c r="CIH64" s="20">
        <v>9662.8333333333303</v>
      </c>
      <c r="CII64" s="20">
        <v>9784.3333333333303</v>
      </c>
      <c r="CIJ64" s="20">
        <v>6899.1666666666697</v>
      </c>
      <c r="CIK64" s="20">
        <v>-2393</v>
      </c>
      <c r="CIL64" s="20">
        <v>8335</v>
      </c>
      <c r="CIM64" s="20">
        <v>16444</v>
      </c>
      <c r="CIN64" s="20">
        <v>23685.833333333299</v>
      </c>
      <c r="CIO64" s="20">
        <v>6704.3333333333303</v>
      </c>
      <c r="CIP64" s="20">
        <v>-19000.333333333299</v>
      </c>
      <c r="CIQ64" s="20">
        <v>24529.333333333299</v>
      </c>
      <c r="CIR64" s="20">
        <v>1034</v>
      </c>
      <c r="CIS64" s="20">
        <v>-16179.833333333299</v>
      </c>
      <c r="CIT64" s="20">
        <v>-7599.1666666666697</v>
      </c>
      <c r="CIU64" s="20">
        <v>-2532.8333333333298</v>
      </c>
      <c r="CIV64" s="20">
        <v>-14481.333333333299</v>
      </c>
      <c r="CIW64" s="20">
        <v>-40951</v>
      </c>
      <c r="CIX64" s="20">
        <v>-13796.666666666701</v>
      </c>
      <c r="CIY64" s="20">
        <v>-21762.5</v>
      </c>
      <c r="CIZ64" s="20">
        <v>-21722.166666666701</v>
      </c>
      <c r="CJA64" s="20">
        <v>-22822.5</v>
      </c>
      <c r="CJB64" s="20">
        <v>1969.3333333333401</v>
      </c>
      <c r="CJC64" s="20">
        <v>-9665.6666666666606</v>
      </c>
      <c r="CJD64" s="20">
        <v>2463.5</v>
      </c>
      <c r="CJE64" s="20">
        <v>-19068.833333333299</v>
      </c>
      <c r="CJF64" s="20">
        <v>41243.166666666701</v>
      </c>
      <c r="CJG64" s="20">
        <v>-1262.8333333333301</v>
      </c>
      <c r="CJH64" s="20">
        <v>-22799</v>
      </c>
      <c r="CJI64" s="20">
        <v>-772.66666666666401</v>
      </c>
      <c r="CJJ64" s="20">
        <v>-664</v>
      </c>
      <c r="CJK64" s="20">
        <v>-17494.166666666701</v>
      </c>
      <c r="CJL64" s="20">
        <v>-46984.833333333299</v>
      </c>
      <c r="CJM64" s="20">
        <v>-13341.333333333299</v>
      </c>
      <c r="CJN64" s="20">
        <v>-28886.166666666701</v>
      </c>
      <c r="CJO64" s="20">
        <v>-32435</v>
      </c>
      <c r="CJP64" s="20">
        <v>-27372.666666666701</v>
      </c>
      <c r="CJQ64" s="20">
        <v>3543.3333333333399</v>
      </c>
      <c r="CJR64" s="20">
        <v>-5796.1666666666697</v>
      </c>
      <c r="CJS64" s="20">
        <v>6324.8333333333303</v>
      </c>
      <c r="CJT64" s="20">
        <v>-12060.166666666701</v>
      </c>
      <c r="CJU64" s="20">
        <v>10557</v>
      </c>
      <c r="CJV64" s="20">
        <v>1156.5</v>
      </c>
      <c r="CJW64" s="20">
        <v>-8002.3333333333303</v>
      </c>
      <c r="CJX64" s="20">
        <v>-9449.6666666666697</v>
      </c>
      <c r="CJY64" s="20">
        <v>711.33333333333303</v>
      </c>
      <c r="CJZ64" s="20">
        <v>-6435.3333333333303</v>
      </c>
      <c r="CKA64" s="20">
        <v>-21519</v>
      </c>
      <c r="CKB64" s="20">
        <v>-7711.3333333333303</v>
      </c>
      <c r="CKC64" s="20">
        <v>-10748</v>
      </c>
      <c r="CKD64" s="20">
        <v>-9086.3333333333303</v>
      </c>
      <c r="CKE64" s="20">
        <v>-13040.666666666701</v>
      </c>
      <c r="CKF64" s="20">
        <v>-27</v>
      </c>
      <c r="CKG64" s="20">
        <v>-9488.1666666666697</v>
      </c>
      <c r="CKH64" s="20">
        <v>1668.3333333333301</v>
      </c>
      <c r="CKI64" s="20">
        <v>-12071.833333333299</v>
      </c>
      <c r="CKJ64" s="20">
        <v>69300.833333333299</v>
      </c>
      <c r="CKK64" s="20">
        <v>2627.8333333333298</v>
      </c>
      <c r="CKL64" s="20">
        <v>-27025.666666666701</v>
      </c>
      <c r="CKM64" s="20">
        <v>-4579.1666666666597</v>
      </c>
      <c r="CKN64" s="20">
        <v>1147.5</v>
      </c>
      <c r="CKO64" s="20">
        <v>-12697.5</v>
      </c>
      <c r="CKP64" s="20">
        <v>-54515.5</v>
      </c>
      <c r="CKQ64" s="20">
        <v>-12381.833333333299</v>
      </c>
      <c r="CKR64" s="20">
        <v>-22249.333333333299</v>
      </c>
      <c r="CKS64" s="20">
        <v>-26615.666666666701</v>
      </c>
      <c r="CKT64" s="20">
        <v>-24228.333333333299</v>
      </c>
      <c r="CKU64" s="20">
        <v>15062.333333333299</v>
      </c>
      <c r="CKV64" s="20">
        <v>-8502.3333333333394</v>
      </c>
      <c r="CKW64" s="20">
        <v>8095.8333333333303</v>
      </c>
      <c r="CKX64" s="20">
        <v>-45011.666666666701</v>
      </c>
      <c r="CKY64" s="20">
        <v>-30874.833333333299</v>
      </c>
      <c r="CKZ64" s="20">
        <v>-5803.8333333333303</v>
      </c>
      <c r="CLA64" s="20">
        <v>-24146.5</v>
      </c>
      <c r="CLB64" s="20">
        <v>-26147.666666666701</v>
      </c>
      <c r="CLC64" s="20">
        <v>-1222.5</v>
      </c>
      <c r="CLD64" s="20">
        <v>-12002</v>
      </c>
      <c r="CLE64" s="20">
        <v>-45128.833333333299</v>
      </c>
      <c r="CLF64" s="20">
        <v>-23632.833333333299</v>
      </c>
      <c r="CLG64" s="20">
        <v>-25768</v>
      </c>
      <c r="CLH64" s="20">
        <v>-23154.666666666701</v>
      </c>
      <c r="CLI64" s="20">
        <v>-44899.166666666701</v>
      </c>
      <c r="CLJ64" s="20">
        <v>-12603.833333333299</v>
      </c>
      <c r="CLK64" s="20">
        <v>-24593.166666666701</v>
      </c>
      <c r="CLL64" s="20">
        <v>-7591.3333333333303</v>
      </c>
      <c r="CLM64" s="20">
        <v>7898.3333333333303</v>
      </c>
      <c r="CLN64" s="20">
        <v>-159.333333333333</v>
      </c>
      <c r="CLO64" s="20">
        <v>-989.33333333333405</v>
      </c>
      <c r="CLP64" s="20">
        <v>3383.3333333333298</v>
      </c>
      <c r="CLQ64" s="20">
        <v>5553</v>
      </c>
      <c r="CLR64" s="20">
        <v>1391.5</v>
      </c>
      <c r="CLS64" s="20">
        <v>4717</v>
      </c>
      <c r="CLT64" s="20">
        <v>12306.833333333299</v>
      </c>
      <c r="CLU64" s="20">
        <v>4915</v>
      </c>
      <c r="CLV64" s="20">
        <v>6642.6666666666697</v>
      </c>
      <c r="CLW64" s="20">
        <v>4814.5</v>
      </c>
      <c r="CLX64" s="20">
        <v>6630.3333333333303</v>
      </c>
      <c r="CLY64" s="20">
        <v>1023.16666666667</v>
      </c>
      <c r="CLZ64" s="20">
        <v>5503.8333333333303</v>
      </c>
      <c r="CMA64" s="20">
        <v>-168.333333333333</v>
      </c>
      <c r="CMB64" s="20">
        <v>34019.333333333299</v>
      </c>
      <c r="CMC64" s="20">
        <v>-14451</v>
      </c>
      <c r="CMD64" s="20">
        <v>-2205.6666666666702</v>
      </c>
      <c r="CME64" s="20">
        <v>8357.6666666666697</v>
      </c>
      <c r="CMF64" s="20">
        <v>26084</v>
      </c>
      <c r="CMG64" s="20">
        <v>-2011.6666666666699</v>
      </c>
      <c r="CMH64" s="20">
        <v>22088.666666666701</v>
      </c>
      <c r="CMI64" s="20">
        <v>43289</v>
      </c>
      <c r="CMJ64" s="20">
        <v>18400.333333333299</v>
      </c>
      <c r="CMK64" s="20">
        <v>28264</v>
      </c>
      <c r="CML64" s="20">
        <v>21052.666666666701</v>
      </c>
      <c r="CMM64" s="20">
        <v>29205.666666666701</v>
      </c>
      <c r="CMN64" s="20">
        <v>11515.666666666701</v>
      </c>
      <c r="CMO64" s="20">
        <v>27222.333333333299</v>
      </c>
      <c r="CMP64" s="20">
        <v>-1788</v>
      </c>
      <c r="CMQ64" s="20">
        <v>-28436.666666666701</v>
      </c>
      <c r="CMR64" s="20">
        <v>76183.833333333299</v>
      </c>
      <c r="CMS64" s="20">
        <v>7716.5</v>
      </c>
      <c r="CMT64" s="20">
        <v>-30218</v>
      </c>
      <c r="CMU64" s="20">
        <v>-18664</v>
      </c>
      <c r="CMV64" s="20">
        <v>-3533.1666666666702</v>
      </c>
      <c r="CMW64" s="20">
        <v>-26005</v>
      </c>
      <c r="CMX64" s="20">
        <v>-84387.5</v>
      </c>
      <c r="CMY64" s="20">
        <v>-24644.333333333299</v>
      </c>
      <c r="CMZ64" s="20">
        <v>-36724</v>
      </c>
      <c r="CNA64" s="20">
        <v>-35231.833333333299</v>
      </c>
      <c r="CNB64" s="20">
        <v>-36578.333333333299</v>
      </c>
      <c r="CNC64" s="20">
        <v>13513.833333333299</v>
      </c>
      <c r="CND64" s="20">
        <v>-21899</v>
      </c>
      <c r="CNE64" s="20">
        <v>8387.1666666666697</v>
      </c>
      <c r="CNF64" s="20">
        <v>857.00000000000102</v>
      </c>
      <c r="CNG64" s="20">
        <v>4360.5</v>
      </c>
      <c r="CNH64" s="20">
        <v>-487.5</v>
      </c>
      <c r="CNI64" s="20">
        <v>-1001.66666666667</v>
      </c>
      <c r="CNJ64" s="20">
        <v>-889.66666666666697</v>
      </c>
      <c r="CNK64" s="20">
        <v>2613.6666666666702</v>
      </c>
      <c r="CNL64" s="20">
        <v>2300.6666666666702</v>
      </c>
      <c r="CNM64" s="20">
        <v>894</v>
      </c>
      <c r="CNN64" s="20">
        <v>-55.000000000000099</v>
      </c>
      <c r="CNO64" s="20">
        <v>1710</v>
      </c>
      <c r="CNP64" s="20">
        <v>741.66666666666697</v>
      </c>
      <c r="CNQ64" s="20">
        <v>-2111</v>
      </c>
      <c r="CNR64" s="20">
        <v>792.33333333333303</v>
      </c>
      <c r="CNS64" s="20">
        <v>-124.166666666666</v>
      </c>
      <c r="CNT64" s="20">
        <v>196.5</v>
      </c>
      <c r="CNU64" s="20">
        <v>-7398.5</v>
      </c>
      <c r="CNV64" s="20">
        <v>47346.5</v>
      </c>
      <c r="CNW64" s="20">
        <v>1976.5</v>
      </c>
      <c r="CNX64" s="20">
        <v>-14023.833333333299</v>
      </c>
      <c r="CNY64" s="20">
        <v>-4546.5</v>
      </c>
      <c r="CNZ64" s="20">
        <v>2753.1666666666702</v>
      </c>
      <c r="COA64" s="20">
        <v>-9186.8333333333394</v>
      </c>
      <c r="COB64" s="20">
        <v>-31367.833333333299</v>
      </c>
      <c r="COC64" s="20">
        <v>-6253.6666666666697</v>
      </c>
      <c r="COD64" s="20">
        <v>-14317.333333333299</v>
      </c>
      <c r="COE64" s="20">
        <v>-16044.166666666701</v>
      </c>
      <c r="COF64" s="20">
        <v>-13173.5</v>
      </c>
      <c r="COG64" s="20">
        <v>7317.3333333333403</v>
      </c>
      <c r="COH64" s="20">
        <v>-7634.1666666666597</v>
      </c>
      <c r="COI64" s="20">
        <v>6386</v>
      </c>
      <c r="COJ64" s="20">
        <v>17198.5</v>
      </c>
      <c r="COK64" s="20">
        <v>42664.166666666701</v>
      </c>
      <c r="COL64" s="20">
        <v>-5.1666666666642396</v>
      </c>
      <c r="COM64" s="20">
        <v>-14003.5</v>
      </c>
      <c r="CON64" s="20">
        <v>17068.5</v>
      </c>
      <c r="COO64" s="20">
        <v>890.00000000000102</v>
      </c>
      <c r="COP64" s="20">
        <v>7248.1666666666697</v>
      </c>
      <c r="COQ64" s="20">
        <v>-6934.3333333333303</v>
      </c>
      <c r="COR64" s="20">
        <v>5534.3333333333403</v>
      </c>
      <c r="COS64" s="20">
        <v>3450</v>
      </c>
      <c r="COT64" s="20">
        <v>-5344</v>
      </c>
      <c r="COU64" s="20">
        <v>3907.1666666666702</v>
      </c>
      <c r="COV64" s="20">
        <v>19499.166666666701</v>
      </c>
      <c r="COW64" s="20">
        <v>14683.666666666701</v>
      </c>
      <c r="COX64" s="20">
        <v>6583.6666666666697</v>
      </c>
      <c r="COY64" s="20">
        <v>-6398.3333333333403</v>
      </c>
      <c r="COZ64" s="20">
        <v>19511.666666666701</v>
      </c>
      <c r="CPA64" s="20">
        <v>-2021</v>
      </c>
      <c r="CPB64" s="20">
        <v>-10378.666666666701</v>
      </c>
      <c r="CPC64" s="20">
        <v>-764.33333333333201</v>
      </c>
      <c r="CPD64" s="20">
        <v>3900.5</v>
      </c>
      <c r="CPE64" s="20">
        <v>-3523.6666666666702</v>
      </c>
      <c r="CPF64" s="20">
        <v>-14642.166666666701</v>
      </c>
      <c r="CPG64" s="20">
        <v>-3756.3333333333298</v>
      </c>
      <c r="CPH64" s="20">
        <v>-9464</v>
      </c>
      <c r="CPI64" s="20">
        <v>-12231.833333333299</v>
      </c>
      <c r="CPJ64" s="20">
        <v>-12450.333333333299</v>
      </c>
      <c r="CPK64" s="20">
        <v>1259.5</v>
      </c>
      <c r="CPL64" s="20">
        <v>-2448.1666666666601</v>
      </c>
      <c r="CPM64" s="20">
        <v>3372</v>
      </c>
      <c r="CPN64" s="20">
        <v>4717.1666666666597</v>
      </c>
      <c r="CPO64" s="20">
        <v>10474</v>
      </c>
      <c r="CPP64" s="20">
        <v>-2231.3333333333298</v>
      </c>
      <c r="CPQ64" s="20">
        <v>-10549.5</v>
      </c>
      <c r="CPR64" s="20">
        <v>8784.5</v>
      </c>
      <c r="CPS64" s="20">
        <v>-960</v>
      </c>
      <c r="CPT64" s="20">
        <v>3461.1666666666702</v>
      </c>
      <c r="CPU64" s="20">
        <v>-3640</v>
      </c>
      <c r="CPV64" s="20">
        <v>3412</v>
      </c>
      <c r="CPW64" s="20">
        <v>-166.666666666672</v>
      </c>
      <c r="CPX64" s="20">
        <v>-4935.99999999999</v>
      </c>
      <c r="CPY64" s="20">
        <v>1048.5</v>
      </c>
      <c r="CPZ64" s="20">
        <v>7820.8333333333303</v>
      </c>
      <c r="CQA64" s="20">
        <v>6194.1666666666597</v>
      </c>
      <c r="CQB64" s="20">
        <v>2041.8333333333301</v>
      </c>
      <c r="CQC64" s="20">
        <v>21620.333333333299</v>
      </c>
      <c r="CQD64" s="20">
        <v>-4804.6666666666697</v>
      </c>
      <c r="CQE64" s="20">
        <v>-4398</v>
      </c>
      <c r="CQF64" s="20">
        <v>1603.6666666666699</v>
      </c>
      <c r="CQG64" s="20">
        <v>19837.666666666701</v>
      </c>
      <c r="CQH64" s="20">
        <v>1593.1666666666699</v>
      </c>
      <c r="CQI64" s="20">
        <v>14578.333333333299</v>
      </c>
      <c r="CQJ64" s="20">
        <v>30218.5</v>
      </c>
      <c r="CQK64" s="20">
        <v>14826.666666666701</v>
      </c>
      <c r="CQL64" s="20">
        <v>16002</v>
      </c>
      <c r="CQM64" s="20">
        <v>9106.5</v>
      </c>
      <c r="CQN64" s="20">
        <v>18004.666666666701</v>
      </c>
      <c r="CQO64" s="20">
        <v>6297.5</v>
      </c>
      <c r="CQP64" s="20">
        <v>18163.166666666701</v>
      </c>
      <c r="CQQ64" s="20">
        <v>674.66666666666595</v>
      </c>
      <c r="CQR64" s="20">
        <v>5566.6666666666697</v>
      </c>
      <c r="CQS64" s="20">
        <v>17829.833333333299</v>
      </c>
      <c r="CQT64" s="20">
        <v>-4690.1666666666697</v>
      </c>
      <c r="CQU64" s="20">
        <v>-9372.3333333333394</v>
      </c>
      <c r="CQV64" s="20">
        <v>11326.666666666701</v>
      </c>
      <c r="CQW64" s="20">
        <v>4775</v>
      </c>
      <c r="CQX64" s="20">
        <v>3891</v>
      </c>
      <c r="CQY64" s="20">
        <v>1846.6666666666699</v>
      </c>
      <c r="CQZ64" s="20">
        <v>4058.6666666666702</v>
      </c>
      <c r="CRA64" s="20">
        <v>-1392</v>
      </c>
      <c r="CRB64" s="20">
        <v>-8365.3333333333303</v>
      </c>
      <c r="CRC64" s="20">
        <v>-3321</v>
      </c>
      <c r="CRD64" s="20">
        <v>4408</v>
      </c>
      <c r="CRE64" s="20">
        <v>8621.8333333333394</v>
      </c>
      <c r="CRF64" s="20">
        <v>3816.5</v>
      </c>
      <c r="CRG64" s="20">
        <v>-23014.666666666701</v>
      </c>
      <c r="CRH64" s="20">
        <v>41191.666666666701</v>
      </c>
      <c r="CRI64" s="20">
        <v>1703.6666666666699</v>
      </c>
      <c r="CRJ64" s="20">
        <v>-17490.333333333299</v>
      </c>
      <c r="CRK64" s="20">
        <v>-14820.666666666701</v>
      </c>
      <c r="CRL64" s="20">
        <v>1949.8333333333301</v>
      </c>
      <c r="CRM64" s="20">
        <v>-17296.666666666701</v>
      </c>
      <c r="CRN64" s="20">
        <v>-46942.833333333299</v>
      </c>
      <c r="CRO64" s="20">
        <v>-14453</v>
      </c>
      <c r="CRP64" s="20">
        <v>-24936.666666666701</v>
      </c>
      <c r="CRQ64" s="20">
        <v>-23848.5</v>
      </c>
      <c r="CRR64" s="20">
        <v>-26046</v>
      </c>
      <c r="CRS64" s="20">
        <v>897.16666666666401</v>
      </c>
      <c r="CRT64" s="20">
        <v>-17889.166666666701</v>
      </c>
      <c r="CRU64" s="20">
        <v>4659</v>
      </c>
      <c r="CRV64" s="20">
        <v>-20616.333333333299</v>
      </c>
      <c r="CRW64" s="20">
        <v>88576.833333333299</v>
      </c>
      <c r="CRX64" s="20">
        <v>9404.8333333333303</v>
      </c>
      <c r="CRY64" s="20">
        <v>-28974.666666666701</v>
      </c>
      <c r="CRZ64" s="20">
        <v>-14869</v>
      </c>
      <c r="CSA64" s="20">
        <v>-3910.1666666666702</v>
      </c>
      <c r="CSB64" s="20">
        <v>-23848.666666666701</v>
      </c>
      <c r="CSC64" s="20">
        <v>-81845.833333333299</v>
      </c>
      <c r="CSD64" s="20">
        <v>-21520.666666666701</v>
      </c>
      <c r="CSE64" s="20">
        <v>-32243.333333333299</v>
      </c>
      <c r="CSF64" s="20">
        <v>-31769.833333333299</v>
      </c>
      <c r="CSG64" s="20">
        <v>-29943.666666666701</v>
      </c>
      <c r="CSH64" s="20">
        <v>18823.833333333299</v>
      </c>
      <c r="CSI64" s="20">
        <v>-18416.333333333299</v>
      </c>
      <c r="CSJ64" s="20">
        <v>9628.1666666666697</v>
      </c>
      <c r="CSK64" s="20">
        <v>-6249.6666666666697</v>
      </c>
      <c r="CSL64" s="20">
        <v>37813.666666666701</v>
      </c>
      <c r="CSM64" s="20">
        <v>1846.6666666666699</v>
      </c>
      <c r="CSN64" s="20">
        <v>-5272.5</v>
      </c>
      <c r="CSO64" s="20">
        <v>-7028.3333333333403</v>
      </c>
      <c r="CSP64" s="20">
        <v>5702.5</v>
      </c>
      <c r="CSQ64" s="20">
        <v>-7129</v>
      </c>
      <c r="CSR64" s="20">
        <v>-19902.833333333299</v>
      </c>
      <c r="CSS64" s="20">
        <v>-6406.5</v>
      </c>
      <c r="CST64" s="20">
        <v>-9498.6666666666697</v>
      </c>
      <c r="CSU64" s="20">
        <v>-9952.3333333333303</v>
      </c>
      <c r="CSV64" s="20">
        <v>-12862.5</v>
      </c>
      <c r="CSW64" s="20">
        <v>1785.5</v>
      </c>
      <c r="CSX64" s="20">
        <v>-7518.3333333333303</v>
      </c>
      <c r="CSY64" s="20">
        <v>4287.5</v>
      </c>
      <c r="CSZ64" s="20">
        <v>-22850.666666666701</v>
      </c>
      <c r="CTA64" s="20">
        <v>88033.333333333299</v>
      </c>
      <c r="CTB64" s="20">
        <v>-1603.3333333333401</v>
      </c>
      <c r="CTC64" s="20">
        <v>-59988</v>
      </c>
      <c r="CTD64" s="20">
        <v>9433.3333333333103</v>
      </c>
      <c r="CTE64" s="20">
        <v>2174.6666666666702</v>
      </c>
      <c r="CTF64" s="20">
        <v>-18016.666666666701</v>
      </c>
      <c r="CTG64" s="20">
        <v>-95443.333333333299</v>
      </c>
      <c r="CTH64" s="20">
        <v>-23480</v>
      </c>
      <c r="CTI64" s="20">
        <v>-52764.666666666701</v>
      </c>
      <c r="CTJ64" s="20">
        <v>-64506.666666666701</v>
      </c>
      <c r="CTK64" s="20">
        <v>-55361.333333333299</v>
      </c>
      <c r="CTL64" s="20">
        <v>25508</v>
      </c>
      <c r="CTM64" s="20">
        <v>3567.3333333333098</v>
      </c>
      <c r="CTN64" s="20">
        <v>22538.666666666701</v>
      </c>
      <c r="CTO64" s="20">
        <v>-40422.166666666701</v>
      </c>
      <c r="CTP64" s="20">
        <v>-11854.5</v>
      </c>
      <c r="CTQ64" s="20">
        <v>-11262</v>
      </c>
      <c r="CTR64" s="20">
        <v>-38116.333333333299</v>
      </c>
      <c r="CTS64" s="20">
        <v>-23663.333333333299</v>
      </c>
      <c r="CTT64" s="20">
        <v>22344.333333333299</v>
      </c>
      <c r="CTU64" s="20">
        <v>2753.3333333333298</v>
      </c>
      <c r="CTV64" s="20">
        <v>-39296.333333333299</v>
      </c>
      <c r="CTW64" s="20">
        <v>-20392.666666666701</v>
      </c>
      <c r="CTX64" s="20">
        <v>-31846.666666666701</v>
      </c>
      <c r="CTY64" s="20">
        <v>-34631.666666666701</v>
      </c>
      <c r="CTZ64" s="20">
        <v>-62904</v>
      </c>
      <c r="CUA64" s="20">
        <v>-9798</v>
      </c>
      <c r="CUB64" s="20">
        <v>-18786.333333333299</v>
      </c>
      <c r="CUC64" s="20">
        <v>10242.5</v>
      </c>
      <c r="CUD64" s="20">
        <v>12681.166666666701</v>
      </c>
      <c r="CUE64" s="20">
        <v>10531</v>
      </c>
      <c r="CUF64" s="20">
        <v>490.66666666666703</v>
      </c>
      <c r="CUG64" s="20">
        <v>-648</v>
      </c>
      <c r="CUH64" s="20">
        <v>9865.3333333333394</v>
      </c>
      <c r="CUI64" s="20">
        <v>1225.3333333333301</v>
      </c>
      <c r="CUJ64" s="20">
        <v>6390.5</v>
      </c>
      <c r="CUK64" s="20">
        <v>7285.1666666666697</v>
      </c>
      <c r="CUL64" s="20">
        <v>5109.3333333333303</v>
      </c>
      <c r="CUM64" s="20">
        <v>5537.5</v>
      </c>
      <c r="CUN64" s="20">
        <v>2484</v>
      </c>
      <c r="CUO64" s="20">
        <v>6881</v>
      </c>
      <c r="CUP64" s="20">
        <v>7599</v>
      </c>
      <c r="CUQ64" s="20">
        <v>10158.333333333299</v>
      </c>
      <c r="CUR64" s="20">
        <v>3787.3333333333298</v>
      </c>
      <c r="CUS64" s="20">
        <v>50968</v>
      </c>
      <c r="CUT64" s="20">
        <v>8387.6666666666697</v>
      </c>
      <c r="CUU64" s="20">
        <v>-1059</v>
      </c>
      <c r="CUV64" s="20">
        <v>5088.8333333333303</v>
      </c>
      <c r="CUW64" s="20">
        <v>39602.333333333299</v>
      </c>
      <c r="CUX64" s="20">
        <v>3399.1666666666702</v>
      </c>
      <c r="CUY64" s="20">
        <v>30169.666666666701</v>
      </c>
      <c r="CUZ64" s="20">
        <v>49008.5</v>
      </c>
      <c r="CVA64" s="20">
        <v>24463.5</v>
      </c>
      <c r="CVB64" s="20">
        <v>30496.666666666701</v>
      </c>
      <c r="CVC64" s="20">
        <v>19289</v>
      </c>
      <c r="CVD64" s="20">
        <v>34324.166666666701</v>
      </c>
      <c r="CVE64" s="20">
        <v>22620.833333333299</v>
      </c>
      <c r="CVF64" s="20">
        <v>41494.666666666701</v>
      </c>
      <c r="CVG64" s="20">
        <v>8882.8333333333394</v>
      </c>
      <c r="CVH64" s="20">
        <v>-53690.666666666701</v>
      </c>
      <c r="CVI64" s="20">
        <v>83625.666666666701</v>
      </c>
      <c r="CVJ64" s="20">
        <v>1066.3333333333301</v>
      </c>
      <c r="CVK64" s="20">
        <v>-50636.666666666701</v>
      </c>
      <c r="CVL64" s="20">
        <v>-20686.5</v>
      </c>
      <c r="CVM64" s="20">
        <v>-1369.1666666666699</v>
      </c>
      <c r="CVN64" s="20">
        <v>-40929.333333333299</v>
      </c>
      <c r="CVO64" s="20">
        <v>-116162.66666666701</v>
      </c>
      <c r="CVP64" s="20">
        <v>-35249.833333333299</v>
      </c>
      <c r="CVQ64" s="20">
        <v>-65989.833333333299</v>
      </c>
      <c r="CVR64" s="20">
        <v>-67252</v>
      </c>
      <c r="CVS64" s="20">
        <v>-65388.333333333299</v>
      </c>
      <c r="CVT64" s="20">
        <v>5694.3333333333403</v>
      </c>
      <c r="CVU64" s="20">
        <v>-29231.166666666701</v>
      </c>
      <c r="CVV64" s="20">
        <v>12745</v>
      </c>
      <c r="CVW64" s="20">
        <v>-139.33333333332999</v>
      </c>
      <c r="CVX64" s="20">
        <v>-19843.166666666701</v>
      </c>
      <c r="CVY64" s="20">
        <v>-3169.1666666666702</v>
      </c>
      <c r="CVZ64" s="20">
        <v>-3006.8333333333298</v>
      </c>
      <c r="CWA64" s="20">
        <v>707.33333333333405</v>
      </c>
      <c r="CWB64" s="20">
        <v>3898.5</v>
      </c>
      <c r="CWC64" s="20">
        <v>8144</v>
      </c>
      <c r="CWD64" s="20">
        <v>8123.1666666666697</v>
      </c>
      <c r="CWE64" s="20">
        <v>297.83333333333297</v>
      </c>
      <c r="CWF64" s="20">
        <v>2655.6666666666702</v>
      </c>
      <c r="CWG64" s="20">
        <v>1322.3333333333301</v>
      </c>
      <c r="CWH64" s="20">
        <v>-5180.1666666666697</v>
      </c>
      <c r="CWI64" s="20">
        <v>-1529.8333333333301</v>
      </c>
      <c r="CWJ64" s="20">
        <v>3507.5</v>
      </c>
      <c r="CWK64" s="20">
        <v>358.66666666666703</v>
      </c>
      <c r="CWL64" s="20">
        <v>-16386.666666666701</v>
      </c>
      <c r="CWM64" s="20">
        <v>36782.333333333299</v>
      </c>
      <c r="CWN64" s="20">
        <v>-166.5</v>
      </c>
      <c r="CWO64" s="20">
        <v>-31739.333333333299</v>
      </c>
      <c r="CWP64" s="20">
        <v>4403.6666666666597</v>
      </c>
      <c r="CWQ64" s="20">
        <v>-4137</v>
      </c>
      <c r="CWR64" s="20">
        <v>-13213.833333333299</v>
      </c>
      <c r="CWS64" s="20">
        <v>-56345.833333333299</v>
      </c>
      <c r="CWT64" s="20">
        <v>-15922.333333333299</v>
      </c>
      <c r="CWU64" s="20">
        <v>-30526.166666666701</v>
      </c>
      <c r="CWV64" s="20">
        <v>-35534.333333333299</v>
      </c>
      <c r="CWW64" s="20">
        <v>-30882</v>
      </c>
      <c r="CWX64" s="20">
        <v>12422.333333333299</v>
      </c>
      <c r="CWY64" s="20">
        <v>1408.5</v>
      </c>
      <c r="CWZ64" s="20">
        <v>8986.3333333333394</v>
      </c>
      <c r="CXA64" s="20">
        <v>17880.666666666701</v>
      </c>
      <c r="CXB64" s="20">
        <v>49153.166666666701</v>
      </c>
      <c r="CXC64" s="20">
        <v>-3246.3333333333298</v>
      </c>
      <c r="CXD64" s="20">
        <v>-36303.5</v>
      </c>
      <c r="CXE64" s="20">
        <v>34662.833333333299</v>
      </c>
      <c r="CXF64" s="20">
        <v>1196.6666666666699</v>
      </c>
      <c r="CXG64" s="20">
        <v>9248.1666666666697</v>
      </c>
      <c r="CXH64" s="20">
        <v>-26917.333333333299</v>
      </c>
      <c r="CXI64" s="20">
        <v>1016</v>
      </c>
      <c r="CXJ64" s="20">
        <v>-13462</v>
      </c>
      <c r="CXK64" s="20">
        <v>-29009.333333333299</v>
      </c>
      <c r="CXL64" s="20">
        <v>-13086.5</v>
      </c>
      <c r="CXM64" s="20">
        <v>30262.166666666701</v>
      </c>
      <c r="CXN64" s="20">
        <v>32081.5</v>
      </c>
      <c r="CXO64" s="20">
        <v>18293</v>
      </c>
      <c r="CXP64" s="20">
        <v>-9282</v>
      </c>
      <c r="CXQ64" s="20">
        <v>27151.833333333299</v>
      </c>
      <c r="CXR64" s="20">
        <v>-2691.1666666666702</v>
      </c>
      <c r="CXS64" s="20">
        <v>-24289.5</v>
      </c>
      <c r="CXT64" s="20">
        <v>2962.1666666666601</v>
      </c>
      <c r="CXU64" s="20">
        <v>4061.3333333333298</v>
      </c>
      <c r="CXV64" s="20">
        <v>-3274.3333333333399</v>
      </c>
      <c r="CXW64" s="20">
        <v>-31384.5</v>
      </c>
      <c r="CXX64" s="20">
        <v>-7720.6666666666597</v>
      </c>
      <c r="CXY64" s="20">
        <v>-18845.833333333299</v>
      </c>
      <c r="CXZ64" s="20">
        <v>-24099</v>
      </c>
      <c r="CYA64" s="20">
        <v>-23142.5</v>
      </c>
      <c r="CYB64" s="20">
        <v>8011.8333333333303</v>
      </c>
      <c r="CYC64" s="20">
        <v>1262</v>
      </c>
      <c r="CYD64" s="20">
        <v>8933.6666666666697</v>
      </c>
      <c r="CYE64" s="20">
        <v>12684.333333333299</v>
      </c>
      <c r="CYF64" s="20">
        <v>30851.333333333299</v>
      </c>
      <c r="CYG64" s="20">
        <v>-1724.5</v>
      </c>
      <c r="CYH64" s="20">
        <v>-26955.333333333299</v>
      </c>
      <c r="CYI64" s="20">
        <v>26887.166666666701</v>
      </c>
      <c r="CYJ64" s="20">
        <v>-2208.8333333333298</v>
      </c>
      <c r="CYK64" s="20">
        <v>5902.8333333333303</v>
      </c>
      <c r="CYL64" s="20">
        <v>-22576.5</v>
      </c>
      <c r="CYM64" s="20">
        <v>-1010.83333333333</v>
      </c>
      <c r="CYN64" s="20">
        <v>-10766</v>
      </c>
      <c r="CYO64" s="20">
        <v>-21891</v>
      </c>
      <c r="CYP64" s="20">
        <v>-10062.333333333299</v>
      </c>
      <c r="CYQ64" s="20">
        <v>23128</v>
      </c>
      <c r="CYR64" s="20">
        <v>25519.666666666701</v>
      </c>
      <c r="CYS64" s="20">
        <v>12526.666666666701</v>
      </c>
      <c r="CYT64" s="20">
        <v>37791.333333333299</v>
      </c>
      <c r="CYU64" s="20">
        <v>19055.833333333299</v>
      </c>
      <c r="CYV64" s="20">
        <v>-1066.5</v>
      </c>
      <c r="CYW64" s="20">
        <v>-11188</v>
      </c>
      <c r="CYX64" s="20">
        <v>39405.5</v>
      </c>
      <c r="CYY64" s="20">
        <v>-1273.1666666666699</v>
      </c>
      <c r="CYZ64" s="20">
        <v>20780.666666666701</v>
      </c>
      <c r="CZA64" s="20">
        <v>16250.666666666701</v>
      </c>
      <c r="CZB64" s="20">
        <v>13558.5</v>
      </c>
      <c r="CZC64" s="20">
        <v>12604.5</v>
      </c>
      <c r="CZD64" s="20">
        <v>36.000000000004803</v>
      </c>
      <c r="CZE64" s="20">
        <v>16005.666666666701</v>
      </c>
      <c r="CZF64" s="20">
        <v>26774</v>
      </c>
      <c r="CZG64" s="20">
        <v>39944</v>
      </c>
      <c r="CZH64" s="20">
        <v>11319.5</v>
      </c>
      <c r="CZI64" s="20">
        <v>11819.666666666701</v>
      </c>
      <c r="CZJ64" s="20">
        <v>59202.5</v>
      </c>
      <c r="CZK64" s="20">
        <v>-2209.5</v>
      </c>
      <c r="CZL64" s="20">
        <v>-32461.833333333299</v>
      </c>
      <c r="CZM64" s="20">
        <v>23726.666666666701</v>
      </c>
      <c r="CZN64" s="20">
        <v>5452.8333333333303</v>
      </c>
      <c r="CZO64" s="20">
        <v>5047</v>
      </c>
      <c r="CZP64" s="20">
        <v>-29073.5</v>
      </c>
      <c r="CZQ64" s="20">
        <v>-16.5</v>
      </c>
      <c r="CZR64" s="20">
        <v>-15087.333333333299</v>
      </c>
      <c r="CZS64" s="20">
        <v>-27724.333333333299</v>
      </c>
      <c r="CZT64" s="20">
        <v>-14930.5</v>
      </c>
      <c r="CZU64" s="20">
        <v>25042.5</v>
      </c>
      <c r="CZV64" s="20">
        <v>20609.166666666701</v>
      </c>
      <c r="CZW64" s="20">
        <v>18123.333333333299</v>
      </c>
      <c r="CZX64" s="20">
        <v>-33831</v>
      </c>
      <c r="CZY64" s="20">
        <v>50717.5</v>
      </c>
      <c r="CZZ64" s="20">
        <v>485.5</v>
      </c>
      <c r="DAA64" s="20">
        <v>-36078.166666666701</v>
      </c>
      <c r="DAB64" s="20">
        <v>-11023.166666666701</v>
      </c>
      <c r="DAC64" s="20">
        <v>-1029.3333333333301</v>
      </c>
      <c r="DAD64" s="20">
        <v>-24051.666666666701</v>
      </c>
      <c r="DAE64" s="20">
        <v>-77301.833333333299</v>
      </c>
      <c r="DAF64" s="20">
        <v>-24152.666666666701</v>
      </c>
      <c r="DAG64" s="20">
        <v>-43400.5</v>
      </c>
      <c r="DAH64" s="20">
        <v>-45163</v>
      </c>
      <c r="DAI64" s="20">
        <v>-45418.5</v>
      </c>
      <c r="DAJ64" s="20">
        <v>6212.5</v>
      </c>
      <c r="DAK64" s="20">
        <v>-15238.666666666701</v>
      </c>
      <c r="DAL64" s="20">
        <v>9457.3333333333394</v>
      </c>
      <c r="DAM64" s="20">
        <v>-45740.166666666701</v>
      </c>
      <c r="DAN64" s="20">
        <v>90849.166666666701</v>
      </c>
      <c r="DAO64" s="20">
        <v>2368.8333333333298</v>
      </c>
      <c r="DAP64" s="20">
        <v>-51912.333333333299</v>
      </c>
      <c r="DAQ64" s="20">
        <v>-12143.666666666701</v>
      </c>
      <c r="DAR64" s="20">
        <v>-4354</v>
      </c>
      <c r="DAS64" s="20">
        <v>-39278.5</v>
      </c>
      <c r="DAT64" s="20">
        <v>-116617.5</v>
      </c>
      <c r="DAU64" s="20">
        <v>-33601</v>
      </c>
      <c r="DAV64" s="20">
        <v>-64302.833333333299</v>
      </c>
      <c r="DAW64" s="20">
        <v>-67516</v>
      </c>
      <c r="DAX64" s="20">
        <v>-60749.333333333299</v>
      </c>
      <c r="DAY64" s="20">
        <v>12388.333333333299</v>
      </c>
      <c r="DAZ64" s="20">
        <v>-20855.833333333299</v>
      </c>
      <c r="DBA64" s="20">
        <v>14542.833333333299</v>
      </c>
      <c r="DBB64" s="20">
        <v>-17672.833333333299</v>
      </c>
      <c r="DBC64" s="20">
        <v>22791</v>
      </c>
      <c r="DBD64" s="20">
        <v>-618.16666666666595</v>
      </c>
      <c r="DBE64" s="20">
        <v>-15825.166666666701</v>
      </c>
      <c r="DBF64" s="20">
        <v>-10209</v>
      </c>
      <c r="DBG64" s="20">
        <v>4303.1666666666697</v>
      </c>
      <c r="DBH64" s="20">
        <v>-9111.6666666666697</v>
      </c>
      <c r="DBI64" s="20">
        <v>-32195.5</v>
      </c>
      <c r="DBJ64" s="20">
        <v>-10785.833333333299</v>
      </c>
      <c r="DBK64" s="20">
        <v>-19006.333333333299</v>
      </c>
      <c r="DBL64" s="20">
        <v>-19156</v>
      </c>
      <c r="DBM64" s="20">
        <v>-23488.166666666701</v>
      </c>
      <c r="DBN64" s="20">
        <v>-49.166666666667901</v>
      </c>
      <c r="DBO64" s="20">
        <v>-11300.166666666701</v>
      </c>
      <c r="DBP64" s="20">
        <v>4938.5</v>
      </c>
      <c r="DBQ64" s="20">
        <v>-13911.666666666701</v>
      </c>
      <c r="DBR64" s="20">
        <v>97315.666666666701</v>
      </c>
      <c r="DBS64" s="20">
        <v>-8657</v>
      </c>
      <c r="DBT64" s="20">
        <v>-81694.666666666701</v>
      </c>
      <c r="DBU64" s="20">
        <v>36022</v>
      </c>
      <c r="DBV64" s="20">
        <v>3380.6666666666702</v>
      </c>
      <c r="DBW64" s="20">
        <v>-11540.333333333299</v>
      </c>
      <c r="DBX64" s="20">
        <v>-99964.333333333299</v>
      </c>
      <c r="DBY64" s="20">
        <v>-19192</v>
      </c>
      <c r="DBZ64" s="20">
        <v>-62158.333333333299</v>
      </c>
      <c r="DCA64" s="20">
        <v>-84901.333333333299</v>
      </c>
      <c r="DCB64" s="20">
        <v>-62470</v>
      </c>
      <c r="DCC64" s="20">
        <v>36861.333333333299</v>
      </c>
      <c r="DCD64" s="20">
        <v>26552.333333333299</v>
      </c>
      <c r="DCE64" s="20">
        <v>32453</v>
      </c>
      <c r="DCF64" s="20">
        <v>-84403.833333333299</v>
      </c>
      <c r="DCG64" s="20">
        <v>39066.5</v>
      </c>
      <c r="DCH64" s="20">
        <v>-5347.6666666666597</v>
      </c>
      <c r="DCI64" s="20">
        <v>-43683.333333333299</v>
      </c>
      <c r="DCJ64" s="20">
        <v>-62067.166666666701</v>
      </c>
      <c r="DCK64" s="20">
        <v>28139.5</v>
      </c>
      <c r="DCL64" s="20">
        <v>-34098.333333333299</v>
      </c>
      <c r="DCM64" s="20">
        <v>-100319.66666666701</v>
      </c>
      <c r="DCN64" s="20">
        <v>-43010.833333333299</v>
      </c>
      <c r="DCO64" s="20">
        <v>-72334.166666666701</v>
      </c>
      <c r="DCP64" s="20">
        <v>-63827</v>
      </c>
      <c r="DCQ64" s="20">
        <v>-97058</v>
      </c>
      <c r="DCR64" s="20">
        <v>-25962.666666666701</v>
      </c>
      <c r="DCS64" s="20">
        <v>-61574.166666666701</v>
      </c>
      <c r="DCT64" s="20">
        <v>16017.833333333299</v>
      </c>
      <c r="DCU64" s="20">
        <v>18485.5</v>
      </c>
      <c r="DCV64" s="20">
        <v>7176.3333333333303</v>
      </c>
      <c r="DCW64" s="20">
        <v>1308.6666666666699</v>
      </c>
      <c r="DCX64" s="20">
        <v>760.66666666666595</v>
      </c>
      <c r="DCY64" s="20">
        <v>13549.166666666701</v>
      </c>
      <c r="DCZ64" s="20">
        <v>-127.833333333333</v>
      </c>
      <c r="DDA64" s="20">
        <v>9901.5</v>
      </c>
      <c r="DDB64" s="20">
        <v>12328.5</v>
      </c>
      <c r="DDC64" s="20">
        <v>7441.1666666666697</v>
      </c>
      <c r="DDD64" s="20">
        <v>9790.3333333333394</v>
      </c>
      <c r="DDE64" s="20">
        <v>6431</v>
      </c>
      <c r="DDF64" s="20">
        <v>12166.666666666701</v>
      </c>
      <c r="DDG64" s="20">
        <v>10706.333333333299</v>
      </c>
      <c r="DDH64" s="20">
        <v>14592.833333333299</v>
      </c>
      <c r="DDI64" s="20">
        <v>4122</v>
      </c>
      <c r="DDJ64" s="20">
        <v>90165.333333333299</v>
      </c>
      <c r="DDK64" s="20">
        <v>-6205.8333333333303</v>
      </c>
      <c r="DDL64" s="20">
        <v>-4609.8333333333303</v>
      </c>
      <c r="DDM64" s="20">
        <v>12977.666666666701</v>
      </c>
      <c r="DDN64" s="20">
        <v>72726.333333333299</v>
      </c>
      <c r="DDO64" s="20">
        <v>5136.1666666666697</v>
      </c>
      <c r="DDP64" s="20">
        <v>54909.666666666701</v>
      </c>
      <c r="DDQ64" s="20">
        <v>99592.833333333299</v>
      </c>
      <c r="DDR64" s="20">
        <v>47011</v>
      </c>
      <c r="DDS64" s="20">
        <v>56445.666666666701</v>
      </c>
      <c r="DDT64" s="20">
        <v>36868.166666666701</v>
      </c>
      <c r="DDU64" s="20">
        <v>65555.333333333299</v>
      </c>
      <c r="DDV64" s="20">
        <v>34255.5</v>
      </c>
      <c r="DDW64" s="20">
        <v>75187.666666666701</v>
      </c>
      <c r="DDX64" s="20">
        <v>13389.166666666701</v>
      </c>
      <c r="DDY64" s="20">
        <v>-70447</v>
      </c>
      <c r="DDZ64" s="20">
        <v>93216.333333333299</v>
      </c>
      <c r="DEA64" s="20">
        <v>-7125.3333333333303</v>
      </c>
      <c r="DEB64" s="20">
        <v>-71960.666666666701</v>
      </c>
      <c r="DEC64" s="20">
        <v>-17370.333333333299</v>
      </c>
      <c r="DED64" s="20">
        <v>4952</v>
      </c>
      <c r="DEE64" s="20">
        <v>-47642.666666666701</v>
      </c>
      <c r="DEF64" s="20">
        <v>-137255</v>
      </c>
      <c r="DEG64" s="20">
        <v>-41197</v>
      </c>
      <c r="DEH64" s="20">
        <v>-88718.333333333299</v>
      </c>
      <c r="DEI64" s="20">
        <v>-95620.333333333299</v>
      </c>
      <c r="DEJ64" s="20">
        <v>-91126.666666666701</v>
      </c>
      <c r="DEK64" s="20">
        <v>1382.3333333333301</v>
      </c>
      <c r="DEL64" s="20">
        <v>-30258.666666666701</v>
      </c>
      <c r="DEM64" s="20">
        <v>19100.333333333299</v>
      </c>
      <c r="DEN64" s="20">
        <v>-3865.3333333333298</v>
      </c>
      <c r="DEO64" s="20">
        <v>-19456</v>
      </c>
      <c r="DEP64" s="20">
        <v>-2410.3333333333298</v>
      </c>
      <c r="DEQ64" s="20">
        <v>-3973.3333333333298</v>
      </c>
      <c r="DER64" s="20">
        <v>-907</v>
      </c>
      <c r="DES64" s="20">
        <v>1921.1666666666699</v>
      </c>
      <c r="DET64" s="20">
        <v>4272.3333333333303</v>
      </c>
      <c r="DEU64" s="20">
        <v>1677.1666666666699</v>
      </c>
      <c r="DEV64" s="20">
        <v>-1771.6666666666699</v>
      </c>
      <c r="DEW64" s="20">
        <v>-1516</v>
      </c>
      <c r="DEX64" s="20">
        <v>-1709.1666666666699</v>
      </c>
      <c r="DEY64" s="20">
        <v>-6867</v>
      </c>
      <c r="DEZ64" s="20">
        <v>-2217.8333333333298</v>
      </c>
      <c r="DFA64" s="20">
        <v>1206.5</v>
      </c>
      <c r="DFB64" s="20">
        <v>492.333333333334</v>
      </c>
      <c r="DFC64" s="20">
        <v>-10316.333333333299</v>
      </c>
      <c r="DFD64" s="20">
        <v>38863.666666666701</v>
      </c>
      <c r="DFE64" s="20">
        <v>-3784.5</v>
      </c>
      <c r="DFF64" s="20">
        <v>-45733.333333333299</v>
      </c>
      <c r="DFG64" s="20">
        <v>22088.333333333299</v>
      </c>
      <c r="DFH64" s="20">
        <v>-6979.6666666666697</v>
      </c>
      <c r="DFI64" s="20">
        <v>-8974.8333333333303</v>
      </c>
      <c r="DFJ64" s="20">
        <v>-61808.833333333299</v>
      </c>
      <c r="DFK64" s="20">
        <v>-14991</v>
      </c>
      <c r="DFL64" s="20">
        <v>-34788.5</v>
      </c>
      <c r="DFM64" s="20">
        <v>-46877</v>
      </c>
      <c r="DFN64" s="20">
        <v>-35148</v>
      </c>
      <c r="DFO64" s="20">
        <v>21686.333333333299</v>
      </c>
      <c r="DFP64" s="20">
        <v>17625.166666666701</v>
      </c>
      <c r="DFQ64" s="20">
        <v>12729.666666666701</v>
      </c>
      <c r="DFR64" s="20">
        <v>63370.666666666701</v>
      </c>
      <c r="DFS64" s="20">
        <v>42748.333333333299</v>
      </c>
      <c r="DFT64" s="20">
        <v>-12780.5</v>
      </c>
      <c r="DFU64" s="20">
        <v>-49784.666666666701</v>
      </c>
      <c r="DFV64" s="20">
        <v>90733</v>
      </c>
      <c r="DFW64" s="20">
        <v>1206.1666666666699</v>
      </c>
      <c r="DFX64" s="20">
        <v>38862.166666666701</v>
      </c>
      <c r="DFY64" s="20">
        <v>14727.333333333299</v>
      </c>
      <c r="DFZ64" s="20">
        <v>25568.333333333299</v>
      </c>
      <c r="DGA64" s="20">
        <v>4407.1666666666697</v>
      </c>
      <c r="DGB64" s="20">
        <v>-29622.5</v>
      </c>
      <c r="DGC64" s="20">
        <v>10707.666666666701</v>
      </c>
      <c r="DGD64" s="20">
        <v>53606.166666666701</v>
      </c>
      <c r="DGE64" s="20">
        <v>85426.666666666701</v>
      </c>
      <c r="DGF64" s="20">
        <v>29163.333333333299</v>
      </c>
      <c r="DGG64" s="20">
        <v>-699</v>
      </c>
      <c r="DGH64" s="20">
        <v>35827.666666666701</v>
      </c>
      <c r="DGI64" s="20">
        <v>-4172.3333333333303</v>
      </c>
      <c r="DGJ64" s="20">
        <v>-36143</v>
      </c>
      <c r="DGK64" s="20">
        <v>17744</v>
      </c>
      <c r="DGL64" s="20">
        <v>1769.8333333333301</v>
      </c>
      <c r="DGM64" s="20">
        <v>1453</v>
      </c>
      <c r="DGN64" s="20">
        <v>-36047.166666666701</v>
      </c>
      <c r="DGO64" s="20">
        <v>-4743.6666666666597</v>
      </c>
      <c r="DGP64" s="20">
        <v>-20700.333333333299</v>
      </c>
      <c r="DGQ64" s="20">
        <v>-31420.5</v>
      </c>
      <c r="DGR64" s="20">
        <v>-22210</v>
      </c>
      <c r="DGS64" s="20">
        <v>19138.5</v>
      </c>
      <c r="DGT64" s="20">
        <v>14446.833333333299</v>
      </c>
      <c r="DGU64" s="20">
        <v>13936.333333333299</v>
      </c>
      <c r="DGV64" s="20">
        <v>44291.666666666701</v>
      </c>
      <c r="DGW64" s="20">
        <v>36709.333333333299</v>
      </c>
      <c r="DGX64" s="20">
        <v>-6300.1666666666697</v>
      </c>
      <c r="DGY64" s="20">
        <v>-34163.333333333299</v>
      </c>
      <c r="DGZ64" s="20">
        <v>63561.666666666701</v>
      </c>
      <c r="DHA64" s="20">
        <v>-2244</v>
      </c>
      <c r="DHB64" s="20">
        <v>24072.5</v>
      </c>
      <c r="DHC64" s="20">
        <v>1906.1666666666699</v>
      </c>
      <c r="DHD64" s="20">
        <v>13671.666666666701</v>
      </c>
      <c r="DHE64" s="20">
        <v>1343.5</v>
      </c>
      <c r="DHF64" s="20">
        <v>-21899.333333333299</v>
      </c>
      <c r="DHG64" s="20">
        <v>5232</v>
      </c>
      <c r="DHH64" s="20">
        <v>40228</v>
      </c>
      <c r="DHI64" s="20">
        <v>61031.833333333299</v>
      </c>
      <c r="DHJ64" s="20">
        <v>19876</v>
      </c>
      <c r="DHK64" s="20">
        <v>80461.666666666701</v>
      </c>
      <c r="DHL64" s="20">
        <v>15301.5</v>
      </c>
      <c r="DHM64" s="20">
        <v>-3501.5</v>
      </c>
      <c r="DHN64" s="20">
        <v>-12152.333333333299</v>
      </c>
      <c r="DHO64" s="20">
        <v>80191.666666666701</v>
      </c>
      <c r="DHP64" s="20">
        <v>-4352.6666666666697</v>
      </c>
      <c r="DHQ64" s="20">
        <v>45925</v>
      </c>
      <c r="DHR64" s="20">
        <v>53800</v>
      </c>
      <c r="DHS64" s="20">
        <v>33219</v>
      </c>
      <c r="DHT64" s="20">
        <v>36209.666666666701</v>
      </c>
      <c r="DHU64" s="20">
        <v>12078.666666666701</v>
      </c>
      <c r="DHV64" s="20">
        <v>44151</v>
      </c>
      <c r="DHW64" s="20">
        <v>48326</v>
      </c>
      <c r="DHX64" s="20">
        <v>81380.166666666701</v>
      </c>
      <c r="DHY64" s="20">
        <v>16974.833333333299</v>
      </c>
      <c r="DHZ64" s="20">
        <v>43535</v>
      </c>
      <c r="DIA64" s="20">
        <v>66324</v>
      </c>
      <c r="DIB64" s="20">
        <v>-4883.3333333333303</v>
      </c>
      <c r="DIC64" s="20">
        <v>-45687.666666666701</v>
      </c>
      <c r="DID64" s="20">
        <v>59393.333333333299</v>
      </c>
      <c r="DIE64" s="20">
        <v>2418.5</v>
      </c>
      <c r="DIF64" s="20">
        <v>24399</v>
      </c>
      <c r="DIG64" s="20">
        <v>-13513.833333333299</v>
      </c>
      <c r="DIH64" s="20">
        <v>14075</v>
      </c>
      <c r="DII64" s="20">
        <v>-3911</v>
      </c>
      <c r="DIJ64" s="20">
        <v>-28020.5</v>
      </c>
      <c r="DIK64" s="20">
        <v>1333.3333333333301</v>
      </c>
      <c r="DIL64" s="20">
        <v>48405.166666666701</v>
      </c>
      <c r="DIM64" s="20">
        <v>55171.833333333299</v>
      </c>
      <c r="DIN64" s="20">
        <v>26992.666666666701</v>
      </c>
      <c r="DIO64" s="20">
        <v>-48170.666666666701</v>
      </c>
      <c r="DIP64" s="20">
        <v>64367.333333333299</v>
      </c>
      <c r="DIQ64" s="20">
        <v>-356.66666666666401</v>
      </c>
      <c r="DIR64" s="20">
        <v>-50770</v>
      </c>
      <c r="DIS64" s="20">
        <v>-14315.666666666701</v>
      </c>
      <c r="DIT64" s="20">
        <v>-1945.8333333333301</v>
      </c>
      <c r="DIU64" s="20">
        <v>-33168.666666666701</v>
      </c>
      <c r="DIV64" s="20">
        <v>-106512.83333333299</v>
      </c>
      <c r="DIW64" s="20">
        <v>-33965</v>
      </c>
      <c r="DIX64" s="20">
        <v>-60811</v>
      </c>
      <c r="DIY64" s="20">
        <v>-63663.5</v>
      </c>
      <c r="DIZ64" s="20">
        <v>-64460.333333333299</v>
      </c>
      <c r="DJA64" s="20">
        <v>7456.5</v>
      </c>
      <c r="DJB64" s="20">
        <v>-20113.5</v>
      </c>
      <c r="DJC64" s="20">
        <v>12335.666666666701</v>
      </c>
      <c r="DJD64" s="20">
        <v>-57277.166666666701</v>
      </c>
      <c r="DJE64" s="20">
        <v>92483.833333333299</v>
      </c>
      <c r="DJF64" s="20">
        <v>-7170.1666666666697</v>
      </c>
      <c r="DJG64" s="20">
        <v>-72260.333333333299</v>
      </c>
      <c r="DJH64" s="20">
        <v>-2610.1666666666601</v>
      </c>
      <c r="DJI64" s="20">
        <v>1586.5</v>
      </c>
      <c r="DJJ64" s="20">
        <v>-41917.833333333299</v>
      </c>
      <c r="DJK64" s="20">
        <v>-129101.83333333299</v>
      </c>
      <c r="DJL64" s="20">
        <v>-36770.166666666701</v>
      </c>
      <c r="DJM64" s="20">
        <v>-83278.666666666701</v>
      </c>
      <c r="DJN64" s="20">
        <v>-93814.333333333299</v>
      </c>
      <c r="DJO64" s="20">
        <v>-83093.666666666701</v>
      </c>
      <c r="DJP64" s="20">
        <v>8901</v>
      </c>
      <c r="DJQ64" s="20">
        <v>-15270</v>
      </c>
      <c r="DJR64" s="20">
        <v>20669.5</v>
      </c>
      <c r="DJS64" s="20">
        <v>-33720.5</v>
      </c>
      <c r="DJT64" s="20">
        <v>21465.833333333299</v>
      </c>
      <c r="DJU64" s="20">
        <v>282</v>
      </c>
      <c r="DJV64" s="20">
        <v>-24770.333333333299</v>
      </c>
      <c r="DJW64" s="20">
        <v>-19754.166666666701</v>
      </c>
      <c r="DJX64" s="20">
        <v>843.33333333333303</v>
      </c>
      <c r="DJY64" s="20">
        <v>-18129.333333333299</v>
      </c>
      <c r="DJZ64" s="20">
        <v>-56751.166666666701</v>
      </c>
      <c r="DKA64" s="20">
        <v>-19766.166666666701</v>
      </c>
      <c r="DKB64" s="20">
        <v>-32437.5</v>
      </c>
      <c r="DKC64" s="20">
        <v>-29851.166666666701</v>
      </c>
      <c r="DKD64" s="20">
        <v>-36495.333333333299</v>
      </c>
      <c r="DKE64" s="20">
        <v>-1705.8333333333401</v>
      </c>
      <c r="DKF64" s="20">
        <v>-21624</v>
      </c>
      <c r="DKG64" s="20">
        <v>4806.5</v>
      </c>
      <c r="DKH64" s="20">
        <v>15276.333333333299</v>
      </c>
      <c r="DKI64" s="20">
        <v>12878.333333333299</v>
      </c>
      <c r="DKJ64" s="20">
        <v>-6492.3333333333303</v>
      </c>
      <c r="DKK64" s="20">
        <v>-24621.333333333299</v>
      </c>
      <c r="DKL64" s="20">
        <v>29748.666666666701</v>
      </c>
      <c r="DKM64" s="20">
        <v>-348.66666666666703</v>
      </c>
      <c r="DKN64" s="20">
        <v>11865</v>
      </c>
      <c r="DKO64" s="20">
        <v>-3253.6666666666702</v>
      </c>
      <c r="DKP64" s="20">
        <v>6504.6666666666597</v>
      </c>
      <c r="DKQ64" s="20">
        <v>-3027.6666666666601</v>
      </c>
      <c r="DKR64" s="20">
        <v>-15936</v>
      </c>
      <c r="DKS64" s="20">
        <v>-2818.6666666666601</v>
      </c>
      <c r="DKT64" s="20">
        <v>18226.666666666701</v>
      </c>
      <c r="DKU64" s="20">
        <v>26661</v>
      </c>
      <c r="DKV64" s="20">
        <v>9003</v>
      </c>
      <c r="DKW64" s="20">
        <v>-53700.166666666701</v>
      </c>
      <c r="DKX64" s="20">
        <v>-30133</v>
      </c>
      <c r="DKY64" s="20">
        <v>-3607</v>
      </c>
      <c r="DKZ64" s="20">
        <v>-12954.333333333299</v>
      </c>
      <c r="DLA64" s="20">
        <v>-45496.333333333299</v>
      </c>
      <c r="DLB64" s="20">
        <v>9866.6666666666697</v>
      </c>
      <c r="DLC64" s="20">
        <v>-14501.833333333299</v>
      </c>
      <c r="DLD64" s="20">
        <v>-40476.166666666701</v>
      </c>
      <c r="DLE64" s="20">
        <v>-26504.666666666701</v>
      </c>
      <c r="DLF64" s="20">
        <v>-27613.833333333299</v>
      </c>
      <c r="DLG64" s="20">
        <v>-18176</v>
      </c>
      <c r="DLH64" s="20">
        <v>-50812.666666666701</v>
      </c>
      <c r="DLI64" s="20">
        <v>-24464.666666666701</v>
      </c>
      <c r="DLJ64" s="20">
        <v>-40619</v>
      </c>
      <c r="DLK64" s="20">
        <v>-4934.3333333333303</v>
      </c>
      <c r="DLL64" s="20">
        <v>5757.1666666666697</v>
      </c>
      <c r="DLM64" s="20">
        <v>-5692</v>
      </c>
      <c r="DLN64" s="20">
        <v>-317.33333333333297</v>
      </c>
      <c r="DLO64" s="20">
        <v>4540.6666666666697</v>
      </c>
      <c r="DLP64" s="20">
        <v>2922.6666666666702</v>
      </c>
      <c r="DLQ64" s="20">
        <v>313.66666666666703</v>
      </c>
      <c r="DLR64" s="20">
        <v>3826.8333333333298</v>
      </c>
      <c r="DLS64" s="20">
        <v>11303.166666666701</v>
      </c>
      <c r="DLT64" s="20">
        <v>3840</v>
      </c>
      <c r="DLU64" s="20">
        <v>6253.1666666666697</v>
      </c>
      <c r="DLV64" s="20">
        <v>5907</v>
      </c>
      <c r="DLW64" s="20">
        <v>6566.3333333333303</v>
      </c>
      <c r="DLX64" s="20">
        <v>-228.666666666667</v>
      </c>
      <c r="DLY64" s="20">
        <v>3354.6666666666702</v>
      </c>
      <c r="DLZ64" s="20">
        <v>-987</v>
      </c>
      <c r="DMA64" s="20">
        <v>45684.666666666701</v>
      </c>
      <c r="DMB64" s="20">
        <v>-27212.833333333299</v>
      </c>
      <c r="DMC64" s="20">
        <v>-4539.8333333333303</v>
      </c>
      <c r="DMD64" s="20">
        <v>11673.166666666701</v>
      </c>
      <c r="DME64" s="20">
        <v>36799.333333333299</v>
      </c>
      <c r="DMF64" s="20">
        <v>-354.66666666666703</v>
      </c>
      <c r="DMG64" s="20">
        <v>30881</v>
      </c>
      <c r="DMH64" s="20">
        <v>63829</v>
      </c>
      <c r="DMI64" s="20">
        <v>26679.166666666701</v>
      </c>
      <c r="DMJ64" s="20">
        <v>36250.666666666701</v>
      </c>
      <c r="DMK64" s="20">
        <v>26667.833333333299</v>
      </c>
      <c r="DML64" s="20">
        <v>39265.5</v>
      </c>
      <c r="DMM64" s="20">
        <v>12569.666666666701</v>
      </c>
      <c r="DMN64" s="20">
        <v>38101.333333333299</v>
      </c>
      <c r="DMO64" s="20">
        <v>11.333333333332099</v>
      </c>
      <c r="DMP64" s="20">
        <v>-11633.333333333299</v>
      </c>
      <c r="DMQ64" s="20">
        <v>46014.666666666701</v>
      </c>
      <c r="DMR64" s="20">
        <v>-752.33333333333201</v>
      </c>
      <c r="DMS64" s="20">
        <v>-29874.666666666701</v>
      </c>
      <c r="DMT64" s="20">
        <v>5659.1666666666697</v>
      </c>
      <c r="DMU64" s="20">
        <v>-2042.8333333333301</v>
      </c>
      <c r="DMV64" s="20">
        <v>-11505.666666666701</v>
      </c>
      <c r="DMW64" s="20">
        <v>-48797</v>
      </c>
      <c r="DMX64" s="20">
        <v>-10422.166666666701</v>
      </c>
      <c r="DMY64" s="20">
        <v>-26101.166666666701</v>
      </c>
      <c r="DMZ64" s="20">
        <v>-32052.666666666701</v>
      </c>
      <c r="DNA64" s="20">
        <v>-23667.666666666701</v>
      </c>
      <c r="DNB64" s="20">
        <v>13049</v>
      </c>
      <c r="DNC64" s="20">
        <v>663.16666666665697</v>
      </c>
      <c r="DND64" s="20">
        <v>9344</v>
      </c>
      <c r="DNE64" s="20">
        <v>-1053.6666666666699</v>
      </c>
      <c r="DNF64" s="20">
        <v>-14065.333333333299</v>
      </c>
      <c r="DNG64" s="20">
        <v>-1972.3333333333301</v>
      </c>
      <c r="DNH64" s="20">
        <v>-795.16666666666799</v>
      </c>
      <c r="DNI64" s="20">
        <v>-1007.33333333333</v>
      </c>
      <c r="DNJ64" s="20">
        <v>2617</v>
      </c>
      <c r="DNK64" s="20">
        <v>4746</v>
      </c>
      <c r="DNL64" s="20">
        <v>5792.3333333333303</v>
      </c>
      <c r="DNM64" s="20">
        <v>-35.833333333333002</v>
      </c>
      <c r="DNN64" s="20">
        <v>1937.3333333333301</v>
      </c>
      <c r="DNO64" s="20">
        <v>1611.1666666666699</v>
      </c>
      <c r="DNP64" s="20">
        <v>-3317.8333333333298</v>
      </c>
      <c r="DNQ64" s="20">
        <v>-2183.6666666666702</v>
      </c>
      <c r="DNR64" s="20">
        <v>875.5</v>
      </c>
      <c r="DNS64" s="20">
        <v>-416.16666666666703</v>
      </c>
      <c r="DNT64" s="20">
        <v>9498</v>
      </c>
      <c r="DNU64" s="20">
        <v>5363.1666666666697</v>
      </c>
      <c r="DNV64" s="20">
        <v>-3738.1666666666702</v>
      </c>
      <c r="DNW64" s="20">
        <v>-15252</v>
      </c>
      <c r="DNX64" s="20">
        <v>19662.333333333299</v>
      </c>
      <c r="DNY64" s="20">
        <v>-1680</v>
      </c>
      <c r="DNZ64" s="20">
        <v>6724.6666666666597</v>
      </c>
      <c r="DOA64" s="20">
        <v>-2952.3333333333399</v>
      </c>
      <c r="DOB64" s="20">
        <v>3555.6666666666601</v>
      </c>
      <c r="DOC64" s="20">
        <v>-2712.6666666666601</v>
      </c>
      <c r="DOD64" s="20">
        <v>-10523.666666666701</v>
      </c>
      <c r="DOE64" s="20">
        <v>-1483.6666666666599</v>
      </c>
      <c r="DOF64" s="20">
        <v>11584</v>
      </c>
      <c r="DOG64" s="20">
        <v>17794.5</v>
      </c>
      <c r="DOH64" s="20">
        <v>5600.5</v>
      </c>
      <c r="DOI64" s="20">
        <v>58734.333333333299</v>
      </c>
      <c r="DOJ64" s="20">
        <v>-10703.166666666701</v>
      </c>
      <c r="DOK64" s="20">
        <v>-10589.833333333299</v>
      </c>
      <c r="DOL64" s="20">
        <v>-14234.5</v>
      </c>
      <c r="DOM64" s="20">
        <v>65508.5</v>
      </c>
      <c r="DON64" s="20">
        <v>-684.16666666666697</v>
      </c>
      <c r="DOO64" s="20">
        <v>40503.666666666701</v>
      </c>
      <c r="DOP64" s="20">
        <v>55627.666666666701</v>
      </c>
      <c r="DOQ64" s="20">
        <v>31510</v>
      </c>
      <c r="DOR64" s="20">
        <v>29889.166666666701</v>
      </c>
      <c r="DOS64" s="20">
        <v>7792.1666666666697</v>
      </c>
      <c r="DOT64" s="20">
        <v>33826.166666666701</v>
      </c>
      <c r="DOU64" s="20">
        <v>30710</v>
      </c>
      <c r="DOV64" s="20">
        <v>63513.166666666701</v>
      </c>
      <c r="DOW64" s="20">
        <v>10072</v>
      </c>
      <c r="DOX64" s="20">
        <v>11741.666666666701</v>
      </c>
      <c r="DOY64" s="20">
        <v>2512.3333333333298</v>
      </c>
      <c r="DOZ64" s="20">
        <v>-4961</v>
      </c>
      <c r="DPA64" s="20">
        <v>-11539.833333333299</v>
      </c>
      <c r="DPB64" s="20">
        <v>18151.833333333299</v>
      </c>
      <c r="DPC64" s="20">
        <v>2412.1666666666702</v>
      </c>
      <c r="DPD64" s="20">
        <v>10449.666666666701</v>
      </c>
      <c r="DPE64" s="20">
        <v>7636</v>
      </c>
      <c r="DPF64" s="20">
        <v>6589.3333333333303</v>
      </c>
      <c r="DPG64" s="20">
        <v>2159.5</v>
      </c>
      <c r="DPH64" s="20">
        <v>-5756.1666666666697</v>
      </c>
      <c r="DPI64" s="20">
        <v>838.5</v>
      </c>
      <c r="DPJ64" s="20">
        <v>8821.3333333333303</v>
      </c>
      <c r="DPK64" s="20">
        <v>16882.333333333299</v>
      </c>
      <c r="DPL64" s="20">
        <v>5163.5</v>
      </c>
      <c r="DPM64" s="20">
        <v>33582.333333333299</v>
      </c>
      <c r="DPN64" s="20">
        <v>-18947.833333333299</v>
      </c>
      <c r="DPO64" s="20">
        <v>-7086.8333333333303</v>
      </c>
      <c r="DPP64" s="20">
        <v>-8355.3333333333394</v>
      </c>
      <c r="DPQ64" s="20">
        <v>39616.833333333299</v>
      </c>
      <c r="DPR64" s="20">
        <v>-2322.1666666666702</v>
      </c>
      <c r="DPS64" s="20">
        <v>24769.333333333299</v>
      </c>
      <c r="DPT64" s="20">
        <v>35103.666666666701</v>
      </c>
      <c r="DPU64" s="20">
        <v>18473.5</v>
      </c>
      <c r="DPV64" s="20">
        <v>18115.833333333299</v>
      </c>
      <c r="DPW64" s="20">
        <v>5291</v>
      </c>
      <c r="DPX64" s="20">
        <v>20228</v>
      </c>
      <c r="DPY64" s="20">
        <v>16795.666666666701</v>
      </c>
      <c r="DPZ64" s="20">
        <v>38775.333333333299</v>
      </c>
      <c r="DQA64" s="20">
        <v>4385.5</v>
      </c>
      <c r="DQB64" s="20">
        <v>45243</v>
      </c>
      <c r="DQC64" s="20">
        <v>-29319.5</v>
      </c>
      <c r="DQD64" s="20">
        <v>-6914.5</v>
      </c>
      <c r="DQE64" s="20">
        <v>3167.3333333333298</v>
      </c>
      <c r="DQF64" s="20">
        <v>43858.833333333299</v>
      </c>
      <c r="DQG64" s="20">
        <v>-1520.8333333333301</v>
      </c>
      <c r="DQH64" s="20">
        <v>31719.333333333299</v>
      </c>
      <c r="DQI64" s="20">
        <v>58679.666666666701</v>
      </c>
      <c r="DQJ64" s="20">
        <v>26200.833333333299</v>
      </c>
      <c r="DQK64" s="20">
        <v>31332.5</v>
      </c>
      <c r="DQL64" s="20">
        <v>18749</v>
      </c>
      <c r="DQM64" s="20">
        <v>34666</v>
      </c>
      <c r="DQN64" s="20">
        <v>15525</v>
      </c>
      <c r="DQO64" s="20">
        <v>44090.333333333299</v>
      </c>
      <c r="DQP64" s="20">
        <v>2201.8333333333298</v>
      </c>
      <c r="DQQ64" s="20">
        <v>35909.333333333299</v>
      </c>
      <c r="DQR64" s="20">
        <v>-2814.6666666666702</v>
      </c>
      <c r="DQS64" s="20">
        <v>-7949.6666666666697</v>
      </c>
      <c r="DQT64" s="20">
        <v>-9305.5</v>
      </c>
      <c r="DQU64" s="20">
        <v>40593.333333333299</v>
      </c>
      <c r="DQV64" s="20">
        <v>2133.6666666666702</v>
      </c>
      <c r="DQW64" s="20">
        <v>25132.333333333299</v>
      </c>
      <c r="DQX64" s="20">
        <v>36586.666666666701</v>
      </c>
      <c r="DQY64" s="20">
        <v>20766.5</v>
      </c>
      <c r="DQZ64" s="20">
        <v>17993</v>
      </c>
      <c r="DRA64" s="20">
        <v>3447.5</v>
      </c>
      <c r="DRB64" s="20">
        <v>20055.166666666701</v>
      </c>
      <c r="DRC64" s="20">
        <v>17437</v>
      </c>
      <c r="DRD64" s="20">
        <v>38462.5</v>
      </c>
      <c r="DRE64" s="20">
        <v>6860.1666666666697</v>
      </c>
      <c r="DRF64" s="20">
        <v>-16653.333333333299</v>
      </c>
      <c r="DRG64" s="20">
        <v>17602.333333333299</v>
      </c>
      <c r="DRH64" s="20">
        <v>-755.66666666666697</v>
      </c>
      <c r="DRI64" s="20">
        <v>-16689.833333333299</v>
      </c>
      <c r="DRJ64" s="20">
        <v>-5219.5</v>
      </c>
      <c r="DRK64" s="20">
        <v>-473.16666666666703</v>
      </c>
      <c r="DRL64" s="20">
        <v>-10552</v>
      </c>
      <c r="DRM64" s="20">
        <v>-33405</v>
      </c>
      <c r="DRN64" s="20">
        <v>-10590.666666666701</v>
      </c>
      <c r="DRO64" s="20">
        <v>-19692.833333333299</v>
      </c>
      <c r="DRP64" s="20">
        <v>-20537.5</v>
      </c>
      <c r="DRQ64" s="20">
        <v>-20893.5</v>
      </c>
      <c r="DRR64" s="20">
        <v>1333.3333333333401</v>
      </c>
      <c r="DRS64" s="20">
        <v>-7367</v>
      </c>
      <c r="DRT64" s="20">
        <v>3554.8333333333298</v>
      </c>
      <c r="DRU64" s="20">
        <v>-4776.5</v>
      </c>
      <c r="DRV64" s="20">
        <v>42926.5</v>
      </c>
      <c r="DRW64" s="20">
        <v>-598.83333333333201</v>
      </c>
      <c r="DRX64" s="20">
        <v>-28081.666666666701</v>
      </c>
      <c r="DRY64" s="20">
        <v>11662.666666666701</v>
      </c>
      <c r="DRZ64" s="20">
        <v>-3862</v>
      </c>
      <c r="DSA64" s="20">
        <v>-8219.5</v>
      </c>
      <c r="DSB64" s="20">
        <v>-41826.833333333299</v>
      </c>
      <c r="DSC64" s="20">
        <v>-7159.6666666666597</v>
      </c>
      <c r="DSD64" s="20">
        <v>-21456.166666666701</v>
      </c>
      <c r="DSE64" s="20">
        <v>-28509.666666666701</v>
      </c>
      <c r="DSF64" s="20">
        <v>-17209</v>
      </c>
      <c r="DSG64" s="20">
        <v>15874</v>
      </c>
      <c r="DSH64" s="20">
        <v>6737.1666666666697</v>
      </c>
      <c r="DSI64" s="20">
        <v>9198.5</v>
      </c>
      <c r="DSJ64" s="20">
        <v>-12554.5</v>
      </c>
      <c r="DSK64" s="20">
        <v>14180.666666666701</v>
      </c>
      <c r="DSL64" s="20">
        <v>169</v>
      </c>
      <c r="DSM64" s="20">
        <v>-6666.1666666666697</v>
      </c>
      <c r="DSN64" s="20">
        <v>-9508</v>
      </c>
      <c r="DSO64" s="20">
        <v>3165.3333333333298</v>
      </c>
      <c r="DSP64" s="20">
        <v>-7164.5</v>
      </c>
      <c r="DSQ64" s="20">
        <v>-19110.5</v>
      </c>
      <c r="DSR64" s="20">
        <v>-7393.5</v>
      </c>
      <c r="DSS64" s="20">
        <v>-11379.5</v>
      </c>
      <c r="DST64" s="20">
        <v>-10258.166666666701</v>
      </c>
      <c r="DSU64" s="20">
        <v>-14525.833333333299</v>
      </c>
      <c r="DSV64" s="20">
        <v>-2439.6666666666702</v>
      </c>
      <c r="DSW64" s="20">
        <v>-9909.5</v>
      </c>
      <c r="DSX64" s="20">
        <v>1969.1666666666699</v>
      </c>
      <c r="DSY64" s="20">
        <v>7591.6666666666697</v>
      </c>
      <c r="DSZ64" s="20">
        <v>-45539</v>
      </c>
      <c r="DTA64" s="20">
        <v>-418.66666666666401</v>
      </c>
      <c r="DTB64" s="20">
        <v>32323</v>
      </c>
      <c r="DTC64" s="20">
        <v>-15768.833333333299</v>
      </c>
      <c r="DTD64" s="20">
        <v>-127.5</v>
      </c>
      <c r="DTE64" s="20">
        <v>10743.666666666701</v>
      </c>
      <c r="DTF64" s="20">
        <v>54035</v>
      </c>
      <c r="DTG64" s="20">
        <v>15193.166666666701</v>
      </c>
      <c r="DTH64" s="20">
        <v>35550.166666666701</v>
      </c>
      <c r="DTI64" s="20">
        <v>42508.333333333299</v>
      </c>
      <c r="DTJ64" s="20">
        <v>33272.333333333299</v>
      </c>
      <c r="DTK64" s="20">
        <v>-16219</v>
      </c>
      <c r="DTL64" s="20">
        <v>-14469.5</v>
      </c>
      <c r="DTM64" s="20">
        <v>-18775</v>
      </c>
      <c r="DTN64" s="20">
        <v>-49577</v>
      </c>
      <c r="DTO64" s="20">
        <v>-48937.166666666701</v>
      </c>
      <c r="DTP64" s="20">
        <v>6641</v>
      </c>
      <c r="DTQ64" s="20">
        <v>7672.6666666666697</v>
      </c>
      <c r="DTR64" s="20">
        <v>-32743.333333333299</v>
      </c>
      <c r="DTS64" s="20">
        <v>-38076.666666666701</v>
      </c>
      <c r="DTT64" s="20">
        <v>-40582.833333333299</v>
      </c>
      <c r="DTU64" s="20">
        <v>-51968.166666666701</v>
      </c>
      <c r="DTV64" s="20">
        <v>-27280.333333333299</v>
      </c>
      <c r="DTW64" s="20">
        <v>-16543.166666666701</v>
      </c>
      <c r="DTX64" s="20">
        <v>-1886.3333333333301</v>
      </c>
      <c r="DTY64" s="20">
        <v>-9086.6666666666606</v>
      </c>
      <c r="DTZ64" s="20">
        <v>-19194</v>
      </c>
      <c r="DUA64" s="20">
        <v>-37069.666666666701</v>
      </c>
      <c r="DUB64" s="20">
        <v>-33562.166666666701</v>
      </c>
      <c r="DUC64" s="20">
        <v>-3665.6666666666702</v>
      </c>
      <c r="DUD64" s="20">
        <v>-25041</v>
      </c>
      <c r="DUE64" s="20">
        <v>-3485.1666666666702</v>
      </c>
      <c r="DUF64" s="20">
        <v>9659.8333333333303</v>
      </c>
      <c r="DUG64" s="20">
        <v>-3623</v>
      </c>
      <c r="DUH64" s="20">
        <v>161.666666666667</v>
      </c>
      <c r="DUI64" s="20">
        <v>341.5</v>
      </c>
      <c r="DUJ64" s="20">
        <v>18205.5</v>
      </c>
      <c r="DUK64" s="20">
        <v>3143.1666666666601</v>
      </c>
      <c r="DUL64" s="20">
        <v>6453.8333333333303</v>
      </c>
      <c r="DUM64" s="20">
        <v>7780.8333333333303</v>
      </c>
      <c r="DUN64" s="20">
        <v>4792.8333333333303</v>
      </c>
      <c r="DUO64" s="20">
        <v>-11620.333333333299</v>
      </c>
      <c r="DUP64" s="20">
        <v>-4257.6666666666597</v>
      </c>
      <c r="DUQ64" s="20">
        <v>-7621.1666666666697</v>
      </c>
      <c r="DUR64" s="20">
        <v>1393</v>
      </c>
      <c r="DUS64" s="20">
        <v>-65004.333333333299</v>
      </c>
      <c r="DUT64" s="20">
        <v>-5861.1666666666697</v>
      </c>
      <c r="DUU64" s="20">
        <v>13839.333333333299</v>
      </c>
      <c r="DUV64" s="20">
        <v>2989</v>
      </c>
      <c r="DUW64" s="20">
        <v>-11087.166666666701</v>
      </c>
      <c r="DUX64" s="20">
        <v>7111.5</v>
      </c>
      <c r="DUY64" s="20">
        <v>35704</v>
      </c>
      <c r="DUZ64" s="20">
        <v>8308</v>
      </c>
      <c r="DVA64" s="20">
        <v>21209.833333333299</v>
      </c>
      <c r="DVB64" s="20">
        <v>21492.166666666701</v>
      </c>
      <c r="DVC64" s="20">
        <v>19112.666666666701</v>
      </c>
      <c r="DVD64" s="20">
        <v>-11711.166666666701</v>
      </c>
      <c r="DVE64" s="20">
        <v>2149.3333333333298</v>
      </c>
      <c r="DVF64" s="20">
        <v>-19676.333333333299</v>
      </c>
      <c r="DVG64" s="20">
        <v>18384.666666666701</v>
      </c>
      <c r="DVH64" s="20">
        <v>19280.666666666701</v>
      </c>
      <c r="DVI64" s="20">
        <v>11041</v>
      </c>
      <c r="DVJ64" s="20">
        <v>8230.9999999999909</v>
      </c>
      <c r="DVK64" s="20">
        <v>-4982.5</v>
      </c>
      <c r="DVL64" s="20">
        <v>-4141.8333333333303</v>
      </c>
      <c r="DVM64" s="20">
        <v>9344</v>
      </c>
      <c r="DVN64" s="20">
        <v>712</v>
      </c>
      <c r="DVO64" s="20">
        <v>2040.8333333333401</v>
      </c>
      <c r="DVP64" s="20">
        <v>19323.5</v>
      </c>
      <c r="DVQ64" s="20">
        <v>22930.333333333299</v>
      </c>
      <c r="DVR64" s="20">
        <v>17646.333333333299</v>
      </c>
      <c r="DVS64" s="20">
        <v>17255.666666666701</v>
      </c>
      <c r="DVT64" s="20">
        <v>714.5</v>
      </c>
      <c r="DVU64" s="20">
        <v>-618.66666666666799</v>
      </c>
      <c r="DVV64" s="20">
        <v>-609.5</v>
      </c>
      <c r="DVW64" s="20">
        <v>21671.833333333299</v>
      </c>
      <c r="DVX64" s="20">
        <v>2180.1666666666702</v>
      </c>
      <c r="DVY64" s="20">
        <v>2674.8333333333298</v>
      </c>
      <c r="DVZ64" s="20">
        <v>-3089.8333333333298</v>
      </c>
      <c r="DWA64" s="20">
        <v>-396.83333333333297</v>
      </c>
      <c r="DWB64" s="20">
        <v>-6096</v>
      </c>
      <c r="DWC64" s="20">
        <v>-6104.6666666666697</v>
      </c>
      <c r="DWD64" s="20">
        <v>-529.5</v>
      </c>
      <c r="DWE64" s="20">
        <v>-1304.1666666666699</v>
      </c>
      <c r="DWF64" s="20">
        <v>-569.50000000000102</v>
      </c>
      <c r="DWG64" s="20">
        <v>2079</v>
      </c>
      <c r="DWH64" s="20">
        <v>373</v>
      </c>
      <c r="DWI64" s="20">
        <v>-5068.5</v>
      </c>
      <c r="DWJ64" s="20">
        <v>-490.83333333333297</v>
      </c>
      <c r="DWK64" s="20">
        <v>9096.1666666666606</v>
      </c>
      <c r="DWL64" s="20">
        <v>-5056.3333333333403</v>
      </c>
      <c r="DWM64" s="20">
        <v>-2418</v>
      </c>
      <c r="DWN64" s="20">
        <v>17024.5</v>
      </c>
      <c r="DWO64" s="20">
        <v>-9813</v>
      </c>
      <c r="DWP64" s="20">
        <v>14463.5</v>
      </c>
      <c r="DWQ64" s="20">
        <v>11426.333333333299</v>
      </c>
      <c r="DWR64" s="20">
        <v>40847.166666666701</v>
      </c>
      <c r="DWS64" s="20">
        <v>15642.333333333299</v>
      </c>
      <c r="DWT64" s="20">
        <v>19033.333333333299</v>
      </c>
      <c r="DWU64" s="20">
        <v>21613</v>
      </c>
      <c r="DWV64" s="20">
        <v>18327.666666666701</v>
      </c>
      <c r="DWW64" s="20">
        <v>-10465.5</v>
      </c>
      <c r="DWX64" s="20">
        <v>-10030.666666666701</v>
      </c>
      <c r="DWY64" s="20">
        <v>-353</v>
      </c>
      <c r="DWZ64" s="20">
        <v>19597</v>
      </c>
      <c r="DXA64" s="20">
        <v>-43514.166666666701</v>
      </c>
      <c r="DXB64" s="20">
        <v>-4278.5</v>
      </c>
      <c r="DXC64" s="20">
        <v>25047</v>
      </c>
      <c r="DXD64" s="20">
        <v>1934</v>
      </c>
      <c r="DXE64" s="20">
        <v>641.83333333333303</v>
      </c>
      <c r="DXF64" s="20">
        <v>18627.666666666701</v>
      </c>
      <c r="DXG64" s="20">
        <v>63247.5</v>
      </c>
      <c r="DXH64" s="20">
        <v>22138.666666666701</v>
      </c>
      <c r="DXI64" s="20">
        <v>37988.666666666701</v>
      </c>
      <c r="DXJ64" s="20">
        <v>38393.5</v>
      </c>
      <c r="DXK64" s="20">
        <v>37566.666666666701</v>
      </c>
      <c r="DXL64" s="20">
        <v>-9071.8333333333303</v>
      </c>
      <c r="DXM64" s="20">
        <v>1506</v>
      </c>
      <c r="DXN64" s="20">
        <v>-14490.5</v>
      </c>
      <c r="DXO64" s="20">
        <v>2674.1666666666601</v>
      </c>
      <c r="DXP64" s="20">
        <v>-13562.833333333299</v>
      </c>
      <c r="DXQ64" s="20">
        <v>-2520.3333333333298</v>
      </c>
      <c r="DXR64" s="20">
        <v>13301</v>
      </c>
      <c r="DXS64" s="20">
        <v>-601.66666666666401</v>
      </c>
      <c r="DXT64" s="20">
        <v>1364</v>
      </c>
      <c r="DXU64" s="20">
        <v>1033.8333333333401</v>
      </c>
      <c r="DXV64" s="20">
        <v>23473.166666666701</v>
      </c>
      <c r="DXW64" s="20">
        <v>6389.1666666666597</v>
      </c>
      <c r="DXX64" s="20">
        <v>9781.8333333333394</v>
      </c>
      <c r="DXY64" s="20">
        <v>10459</v>
      </c>
      <c r="DXZ64" s="20">
        <v>10611.833333333299</v>
      </c>
      <c r="DYA64" s="20">
        <v>-9827.6666666666606</v>
      </c>
      <c r="DYB64" s="20">
        <v>-1857.6666666666599</v>
      </c>
      <c r="DYC64" s="20">
        <v>-6336.6666666666697</v>
      </c>
      <c r="DYD64" s="20">
        <v>-2918.8333333333399</v>
      </c>
      <c r="DYE64" s="20">
        <v>-76033.666666666701</v>
      </c>
      <c r="DYF64" s="20">
        <v>-9458.6666666666697</v>
      </c>
      <c r="DYG64" s="20">
        <v>19664.833333333299</v>
      </c>
      <c r="DYH64" s="20">
        <v>-11119.5</v>
      </c>
      <c r="DYI64" s="20">
        <v>3509.3333333333399</v>
      </c>
      <c r="DYJ64" s="20">
        <v>12995.333333333299</v>
      </c>
      <c r="DYK64" s="20">
        <v>57587.166666666701</v>
      </c>
      <c r="DYL64" s="20">
        <v>17368.833333333299</v>
      </c>
      <c r="DYM64" s="20">
        <v>24799.166666666701</v>
      </c>
      <c r="DYN64" s="20">
        <v>28931.666666666701</v>
      </c>
      <c r="DYO64" s="20">
        <v>23084.333333333299</v>
      </c>
      <c r="DYP64" s="20">
        <v>-24172.166666666701</v>
      </c>
      <c r="DYQ64" s="20">
        <v>-12804.833333333299</v>
      </c>
      <c r="DYR64" s="20">
        <v>-15647.333333333299</v>
      </c>
      <c r="DYS64" s="20">
        <v>-3977.1666666666902</v>
      </c>
      <c r="DYT64" s="20">
        <v>-86562.833333333299</v>
      </c>
      <c r="DYU64" s="20">
        <v>-13989.666666666701</v>
      </c>
      <c r="DYV64" s="20">
        <v>23280.166666666701</v>
      </c>
      <c r="DYW64" s="20">
        <v>-6787.6666666666597</v>
      </c>
      <c r="DYX64" s="20">
        <v>5946.5</v>
      </c>
      <c r="DYY64" s="20">
        <v>12757.5</v>
      </c>
      <c r="DYZ64" s="20">
        <v>69986</v>
      </c>
      <c r="DZA64" s="20">
        <v>19764</v>
      </c>
      <c r="DZB64" s="20">
        <v>24958.166666666701</v>
      </c>
      <c r="DZC64" s="20">
        <v>27122</v>
      </c>
      <c r="DZD64" s="20">
        <v>22277.666666666701</v>
      </c>
      <c r="DZE64" s="20">
        <v>-32087.166666666701</v>
      </c>
      <c r="DZF64" s="20">
        <v>-9838.3333333333394</v>
      </c>
      <c r="DZG64" s="20">
        <v>-17755.166666666701</v>
      </c>
      <c r="DZH64" s="20">
        <v>-25.166666666657001</v>
      </c>
      <c r="DZI64" s="20">
        <v>-75397.166666666701</v>
      </c>
      <c r="DZJ64" s="20">
        <v>-10422.666666666701</v>
      </c>
      <c r="DZK64" s="20">
        <v>29347.666666666701</v>
      </c>
      <c r="DZL64" s="20">
        <v>-1706.1666666666899</v>
      </c>
      <c r="DZM64" s="20">
        <v>-255.5</v>
      </c>
      <c r="DZN64" s="20">
        <v>7230.1666666666697</v>
      </c>
      <c r="DZO64" s="20">
        <v>64075.166666666701</v>
      </c>
      <c r="DZP64" s="20">
        <v>14898.333333333299</v>
      </c>
      <c r="DZQ64" s="20">
        <v>25484.333333333299</v>
      </c>
      <c r="DZR64" s="20">
        <v>27296.666666666701</v>
      </c>
      <c r="DZS64" s="20">
        <v>22921.833333333299</v>
      </c>
      <c r="DZT64" s="20">
        <v>-29225</v>
      </c>
      <c r="DZU64" s="20">
        <v>-3522.5</v>
      </c>
      <c r="DZV64" s="20">
        <v>-20908</v>
      </c>
      <c r="DZW64" s="20">
        <v>-3034.5</v>
      </c>
      <c r="DZX64" s="20">
        <v>-15732.5</v>
      </c>
      <c r="DZY64" s="20">
        <v>-580.83333333333201</v>
      </c>
      <c r="DZZ64" s="20">
        <v>15992.833333333299</v>
      </c>
      <c r="EAA64" s="20">
        <v>-15588.333333333299</v>
      </c>
      <c r="EAB64" s="20">
        <v>6899</v>
      </c>
      <c r="EAC64" s="20">
        <v>2325</v>
      </c>
      <c r="EAD64" s="20">
        <v>23438.666666666701</v>
      </c>
      <c r="EAE64" s="20">
        <v>5727.3333333333403</v>
      </c>
      <c r="EAF64" s="20">
        <v>10918.333333333299</v>
      </c>
      <c r="EAG64" s="20">
        <v>16356.833333333299</v>
      </c>
      <c r="EAH64" s="20">
        <v>9184</v>
      </c>
      <c r="EAI64" s="20">
        <v>-13507</v>
      </c>
      <c r="EAJ64" s="20">
        <v>-14899.333333333299</v>
      </c>
      <c r="EAK64" s="20">
        <v>-5126.5</v>
      </c>
      <c r="EAL64" s="20">
        <v>22253.5</v>
      </c>
      <c r="EAM64" s="20">
        <v>13534.833333333299</v>
      </c>
      <c r="EAN64" s="20">
        <v>10128.833333333299</v>
      </c>
      <c r="EAO64" s="20">
        <v>13800.333333333299</v>
      </c>
      <c r="EAP64" s="20">
        <v>-8688.5</v>
      </c>
      <c r="EAQ64" s="20">
        <v>403</v>
      </c>
      <c r="EAR64" s="20">
        <v>15240.333333333299</v>
      </c>
      <c r="EAS64" s="20">
        <v>16409.5</v>
      </c>
      <c r="EAT64" s="20">
        <v>7966.3333333333403</v>
      </c>
      <c r="EAU64" s="20">
        <v>28096.166666666701</v>
      </c>
      <c r="EAV64" s="20">
        <v>32569.166666666701</v>
      </c>
      <c r="EAW64" s="20">
        <v>25042.5</v>
      </c>
      <c r="EAX64" s="20">
        <v>14412.166666666701</v>
      </c>
      <c r="EAY64" s="20">
        <v>-2604.1666666666601</v>
      </c>
      <c r="EAZ64" s="20">
        <v>-1619.3333333333301</v>
      </c>
      <c r="EBA64" s="20">
        <v>6776.5</v>
      </c>
      <c r="EBB64" s="20">
        <v>36285.333333333299</v>
      </c>
      <c r="EBC64" s="20">
        <v>4239.3333333333303</v>
      </c>
      <c r="EBD64" s="20">
        <v>11509.666666666701</v>
      </c>
      <c r="EBE64" s="20">
        <v>-2343.1666666666702</v>
      </c>
      <c r="EBF64" s="20">
        <v>3883.1666666666702</v>
      </c>
      <c r="EBG64" s="20">
        <v>-4808</v>
      </c>
      <c r="EBH64" s="20">
        <v>1894</v>
      </c>
      <c r="EBI64" s="20">
        <v>230.33333333333201</v>
      </c>
      <c r="EBJ64" s="20">
        <v>3834.1666666666702</v>
      </c>
      <c r="EBK64" s="20">
        <v>4523.3333333333303</v>
      </c>
      <c r="EBL64" s="20">
        <v>4608.5</v>
      </c>
      <c r="EBM64" s="20">
        <v>298</v>
      </c>
      <c r="EBN64" s="20">
        <v>-2223.8333333333298</v>
      </c>
      <c r="EBO64" s="20">
        <v>664.16666666666595</v>
      </c>
      <c r="EBP64" s="20">
        <v>5869.6666666666697</v>
      </c>
      <c r="EBQ64" s="20">
        <v>-24550.333333333299</v>
      </c>
      <c r="EBR64" s="20">
        <v>-6027.3333333333303</v>
      </c>
      <c r="EBS64" s="20">
        <v>-6154.3333333333403</v>
      </c>
      <c r="EBT64" s="20">
        <v>17573.166666666701</v>
      </c>
      <c r="EBU64" s="20">
        <v>-2938.8333333333298</v>
      </c>
      <c r="EBV64" s="20">
        <v>6871</v>
      </c>
      <c r="EBW64" s="20">
        <v>11694.333333333299</v>
      </c>
      <c r="EBX64" s="20">
        <v>4217.8333333333403</v>
      </c>
      <c r="EBY64" s="20">
        <v>1112.8333333333301</v>
      </c>
      <c r="EBZ64" s="20">
        <v>-4650.3333333333403</v>
      </c>
      <c r="ECA64" s="20">
        <v>903</v>
      </c>
      <c r="ECB64" s="20">
        <v>1261</v>
      </c>
      <c r="ECC64" s="20">
        <v>16630.5</v>
      </c>
      <c r="ECD64" s="20">
        <v>-286.33333333333297</v>
      </c>
      <c r="ECE64" s="20">
        <v>-23299.333333333299</v>
      </c>
      <c r="ECF64" s="20">
        <v>-46644.833333333299</v>
      </c>
      <c r="ECG64" s="20">
        <v>-9296.1666666666606</v>
      </c>
      <c r="ECH64" s="20">
        <v>2322.1666666666601</v>
      </c>
      <c r="ECI64" s="20">
        <v>-22756.666666666701</v>
      </c>
      <c r="ECJ64" s="20">
        <v>19242.666666666701</v>
      </c>
      <c r="ECK64" s="20">
        <v>4950</v>
      </c>
      <c r="ECL64" s="20">
        <v>18615.333333333299</v>
      </c>
      <c r="ECM64" s="20">
        <v>-1624.5</v>
      </c>
      <c r="ECN64" s="20">
        <v>-5840.3333333333403</v>
      </c>
      <c r="ECO64" s="20">
        <v>-1238.5</v>
      </c>
      <c r="ECP64" s="20">
        <v>-20406.166666666701</v>
      </c>
      <c r="ECQ64" s="20">
        <v>-26448.333333333299</v>
      </c>
      <c r="ECR64" s="20">
        <v>-19524.666666666701</v>
      </c>
      <c r="ECS64" s="20">
        <v>564.33333333333201</v>
      </c>
      <c r="ECT64" s="20">
        <v>930.66666666666697</v>
      </c>
      <c r="ECU64" s="20">
        <v>-6577.6666666666697</v>
      </c>
      <c r="ECV64" s="20">
        <v>209.333333333333</v>
      </c>
      <c r="ECW64" s="20">
        <v>1366</v>
      </c>
      <c r="ECX64" s="20">
        <v>-255.666666666667</v>
      </c>
      <c r="ECY64" s="20">
        <v>-1152</v>
      </c>
      <c r="ECZ64" s="20">
        <v>1445</v>
      </c>
      <c r="EDA64" s="20">
        <v>3039.3333333333298</v>
      </c>
      <c r="EDB64" s="20">
        <v>845</v>
      </c>
      <c r="EDC64" s="20">
        <v>2492.6666666666702</v>
      </c>
      <c r="EDD64" s="20">
        <v>3058.3333333333298</v>
      </c>
      <c r="EDE64" s="20">
        <v>2592</v>
      </c>
      <c r="EDF64" s="20">
        <v>-33</v>
      </c>
      <c r="EDG64" s="20">
        <v>171.333333333334</v>
      </c>
      <c r="EDH64" s="20">
        <v>-1187</v>
      </c>
      <c r="EDI64" s="20">
        <v>14345.666666666701</v>
      </c>
      <c r="EDJ64" s="20">
        <v>-24199.833333333299</v>
      </c>
      <c r="EDK64" s="20">
        <v>-4526.5</v>
      </c>
      <c r="EDL64" s="20">
        <v>6507.1666666666697</v>
      </c>
      <c r="EDM64" s="20">
        <v>12311</v>
      </c>
      <c r="EDN64" s="20">
        <v>2718.6666666666702</v>
      </c>
      <c r="EDO64" s="20">
        <v>12914</v>
      </c>
      <c r="EDP64" s="20">
        <v>33244.333333333299</v>
      </c>
      <c r="EDQ64" s="20">
        <v>12255.166666666701</v>
      </c>
      <c r="EDR64" s="20">
        <v>13920</v>
      </c>
      <c r="EDS64" s="20">
        <v>10790.833333333299</v>
      </c>
      <c r="EDT64" s="20">
        <v>14661.166666666701</v>
      </c>
      <c r="EDU64" s="20">
        <v>-1722.6666666666699</v>
      </c>
      <c r="EDV64" s="20">
        <v>12378.666666666701</v>
      </c>
      <c r="EDW64" s="20">
        <v>-628</v>
      </c>
      <c r="EDX64" s="20">
        <v>-3605.3333333333298</v>
      </c>
      <c r="EDY64" s="20">
        <v>7916.3333333333303</v>
      </c>
      <c r="EDZ64" s="20">
        <v>-4202.6666666666697</v>
      </c>
      <c r="EEA64" s="20">
        <v>-6955</v>
      </c>
      <c r="EEB64" s="20">
        <v>7232.1666666666697</v>
      </c>
      <c r="EEC64" s="20">
        <v>1987.1666666666699</v>
      </c>
      <c r="EED64" s="20">
        <v>-4135.3333333333303</v>
      </c>
      <c r="EEE64" s="20">
        <v>-4714.3333333333303</v>
      </c>
      <c r="EEF64" s="20">
        <v>-287.16666666666799</v>
      </c>
      <c r="EEG64" s="20">
        <v>-9593.8333333333394</v>
      </c>
      <c r="EEH64" s="20">
        <v>-13376</v>
      </c>
      <c r="EEI64" s="20">
        <v>-7505.6666666666597</v>
      </c>
      <c r="EEJ64" s="20">
        <v>-2232</v>
      </c>
      <c r="EEK64" s="20">
        <v>3895.8333333333298</v>
      </c>
      <c r="EEL64" s="20">
        <v>3021.6666666666702</v>
      </c>
      <c r="EEM64" s="20">
        <v>-840.83333333333405</v>
      </c>
      <c r="EEN64" s="20">
        <v>-18390.333333333299</v>
      </c>
      <c r="EEO64" s="20">
        <v>-1745</v>
      </c>
      <c r="EEP64" s="20">
        <v>-486.83333333333201</v>
      </c>
      <c r="EEQ64" s="20">
        <v>135.166666666666</v>
      </c>
      <c r="EER64" s="20">
        <v>842</v>
      </c>
      <c r="EES64" s="20">
        <v>4373.3333333333303</v>
      </c>
      <c r="EET64" s="20">
        <v>5962.5</v>
      </c>
      <c r="EEU64" s="20">
        <v>152.833333333333</v>
      </c>
      <c r="EEV64" s="20">
        <v>1704.5</v>
      </c>
      <c r="EEW64" s="20">
        <v>1750.6666666666699</v>
      </c>
      <c r="EEX64" s="20">
        <v>-1809.6666666666699</v>
      </c>
      <c r="EEY64" s="20">
        <v>-2058.1666666666702</v>
      </c>
      <c r="EEZ64" s="20">
        <v>1863.1666666666699</v>
      </c>
      <c r="EFA64" s="20">
        <v>-654.66666666666697</v>
      </c>
      <c r="EFB64" s="20">
        <v>5137.5</v>
      </c>
      <c r="EFC64" s="20">
        <v>-12362</v>
      </c>
      <c r="EFD64" s="20">
        <v>-1179</v>
      </c>
      <c r="EFE64" s="20">
        <v>-6301.5</v>
      </c>
      <c r="EFF64" s="20">
        <v>14805.666666666701</v>
      </c>
      <c r="EFG64" s="20">
        <v>-8835.1666666666697</v>
      </c>
      <c r="EFH64" s="20">
        <v>2052.3333333333298</v>
      </c>
      <c r="EFI64" s="20">
        <v>-3374.8333333333399</v>
      </c>
      <c r="EFJ64" s="20">
        <v>-1306.3333333333301</v>
      </c>
      <c r="EFK64" s="20">
        <v>-308</v>
      </c>
      <c r="EFL64" s="20">
        <v>-4375.6666666666697</v>
      </c>
      <c r="EFM64" s="20">
        <v>179.66666666666799</v>
      </c>
      <c r="EFN64" s="20">
        <v>6952.5</v>
      </c>
      <c r="EFO64" s="20">
        <v>14913</v>
      </c>
      <c r="EFP64" s="20">
        <v>-1828.6666666666699</v>
      </c>
      <c r="EFQ64" s="20">
        <v>23678.333333333299</v>
      </c>
      <c r="EFR64" s="20">
        <v>-31245.666666666701</v>
      </c>
      <c r="EFS64" s="20">
        <v>-7377.6666666666697</v>
      </c>
      <c r="EFT64" s="20">
        <v>-3536.6666666666702</v>
      </c>
      <c r="EFU64" s="20">
        <v>32297.666666666701</v>
      </c>
      <c r="EFV64" s="20">
        <v>-3297</v>
      </c>
      <c r="EFW64" s="20">
        <v>18545.666666666701</v>
      </c>
      <c r="EFX64" s="20">
        <v>33039</v>
      </c>
      <c r="EFY64" s="20">
        <v>13941</v>
      </c>
      <c r="EFZ64" s="20">
        <v>13912.666666666701</v>
      </c>
      <c r="EGA64" s="20">
        <v>4154</v>
      </c>
      <c r="EGB64" s="20">
        <v>15105.333333333299</v>
      </c>
      <c r="EGC64" s="20">
        <v>7882</v>
      </c>
      <c r="EGD64" s="20">
        <v>31798</v>
      </c>
      <c r="EGE64" s="20">
        <v>681</v>
      </c>
      <c r="EGF64" s="20">
        <v>7002.8333333333303</v>
      </c>
      <c r="EGG64" s="20">
        <v>-9686</v>
      </c>
      <c r="EGH64" s="20">
        <v>-2006</v>
      </c>
      <c r="EGI64" s="20">
        <v>-4963.8333333333303</v>
      </c>
      <c r="EGJ64" s="20">
        <v>9236.3333333333303</v>
      </c>
      <c r="EGK64" s="20">
        <v>-1040.1666666666699</v>
      </c>
      <c r="EGL64" s="20">
        <v>7523.6666666666697</v>
      </c>
      <c r="EGM64" s="20">
        <v>6385.5</v>
      </c>
      <c r="EGN64" s="20">
        <v>3671.6666666666702</v>
      </c>
      <c r="EGO64" s="20">
        <v>3884</v>
      </c>
      <c r="EGP64" s="20">
        <v>689.66666666666697</v>
      </c>
      <c r="EGQ64" s="20">
        <v>3012.3333333333298</v>
      </c>
      <c r="EGR64" s="20">
        <v>5219.5</v>
      </c>
      <c r="EGS64" s="20">
        <v>9619.3333333333303</v>
      </c>
      <c r="EGT64" s="20">
        <v>1223.3333333333301</v>
      </c>
      <c r="EGU64" s="20">
        <v>13531.833333333299</v>
      </c>
      <c r="EGV64" s="20">
        <v>-24438.333333333299</v>
      </c>
      <c r="EGW64" s="20">
        <v>-4294.3333333333303</v>
      </c>
      <c r="EGX64" s="20">
        <v>-1537.5</v>
      </c>
      <c r="EGY64" s="20">
        <v>21627.166666666701</v>
      </c>
      <c r="EGZ64" s="20">
        <v>-5647</v>
      </c>
      <c r="EHA64" s="20">
        <v>9617</v>
      </c>
      <c r="EHB64" s="20">
        <v>17915.166666666701</v>
      </c>
      <c r="EHC64" s="20">
        <v>6202.5</v>
      </c>
      <c r="EHD64" s="20">
        <v>8056.8333333333303</v>
      </c>
      <c r="EHE64" s="20">
        <v>1921.6666666666699</v>
      </c>
      <c r="EHF64" s="20">
        <v>8200</v>
      </c>
      <c r="EHG64" s="20">
        <v>4709.5</v>
      </c>
      <c r="EHH64" s="20">
        <v>21716.166666666701</v>
      </c>
      <c r="EHI64" s="20">
        <v>-2077</v>
      </c>
      <c r="EHJ64" s="20">
        <v>17286.166666666701</v>
      </c>
      <c r="EHK64" s="20">
        <v>-26073.5</v>
      </c>
      <c r="EHL64" s="20">
        <v>-2467.1666666666702</v>
      </c>
      <c r="EHM64" s="20">
        <v>768.33333333333405</v>
      </c>
      <c r="EHN64" s="20">
        <v>20582</v>
      </c>
      <c r="EHO64" s="20">
        <v>-7109.8333333333303</v>
      </c>
      <c r="EHP64" s="20">
        <v>12179.333333333299</v>
      </c>
      <c r="EHQ64" s="20">
        <v>20886.5</v>
      </c>
      <c r="EHR64" s="20">
        <v>7888.1666666666697</v>
      </c>
      <c r="EHS64" s="20">
        <v>13115.666666666701</v>
      </c>
      <c r="EHT64" s="20">
        <v>8052.5</v>
      </c>
      <c r="EHU64" s="20">
        <v>13938.833333333299</v>
      </c>
      <c r="EHV64" s="20">
        <v>7361.8333333333303</v>
      </c>
      <c r="EHW64" s="20">
        <v>21501.333333333299</v>
      </c>
      <c r="EHX64" s="20">
        <v>-2911</v>
      </c>
      <c r="EHY64" s="20">
        <v>16027.5</v>
      </c>
      <c r="EHZ64" s="20">
        <v>-16129.666666666701</v>
      </c>
      <c r="EIA64" s="20">
        <v>-2964</v>
      </c>
      <c r="EIB64" s="20">
        <v>-4110.8333333333303</v>
      </c>
      <c r="EIC64" s="20">
        <v>17249.833333333299</v>
      </c>
      <c r="EID64" s="20">
        <v>-2553.6666666666702</v>
      </c>
      <c r="EIE64" s="20">
        <v>13589.666666666701</v>
      </c>
      <c r="EIF64" s="20">
        <v>17795.833333333299</v>
      </c>
      <c r="EIG64" s="20">
        <v>9393.8333333333303</v>
      </c>
      <c r="EIH64" s="20">
        <v>11007.5</v>
      </c>
      <c r="EII64" s="20">
        <v>5742.3333333333303</v>
      </c>
      <c r="EIJ64" s="20">
        <v>11902.666666666701</v>
      </c>
      <c r="EIK64" s="20">
        <v>8780.1666666666697</v>
      </c>
      <c r="EIL64" s="20">
        <v>17304.5</v>
      </c>
      <c r="EIM64" s="20">
        <v>881</v>
      </c>
      <c r="EIN64" s="20">
        <v>-5496.5</v>
      </c>
      <c r="EIO64" s="20">
        <v>-2802.3333333333298</v>
      </c>
      <c r="EIP64" s="20">
        <v>-226</v>
      </c>
      <c r="EIQ64" s="20">
        <v>-5831.1666666666697</v>
      </c>
      <c r="EIR64" s="20">
        <v>1730</v>
      </c>
      <c r="EIS64" s="20">
        <v>-4627.1666666666697</v>
      </c>
      <c r="EIT64" s="20">
        <v>-4148</v>
      </c>
      <c r="EIU64" s="20">
        <v>-12621.5</v>
      </c>
      <c r="EIV64" s="20">
        <v>-5186</v>
      </c>
      <c r="EIW64" s="20">
        <v>-6560</v>
      </c>
      <c r="EIX64" s="20">
        <v>-7273.6666666666697</v>
      </c>
      <c r="EIY64" s="20">
        <v>-6944.3333333333303</v>
      </c>
      <c r="EIZ64" s="20">
        <v>1284.8333333333301</v>
      </c>
      <c r="EJA64" s="20">
        <v>1395</v>
      </c>
      <c r="EJB64" s="20">
        <v>-1136.3333333333301</v>
      </c>
      <c r="EJC64" s="20">
        <v>-2419.5</v>
      </c>
      <c r="EJD64" s="20">
        <v>2076.8333333333298</v>
      </c>
      <c r="EJE64" s="20">
        <v>-4298.1666666666697</v>
      </c>
      <c r="EJF64" s="20">
        <v>-6113.3333333333303</v>
      </c>
      <c r="EJG64" s="20">
        <v>10959.833333333299</v>
      </c>
      <c r="EJH64" s="20">
        <v>-1346.3333333333301</v>
      </c>
      <c r="EJI64" s="20">
        <v>-4655</v>
      </c>
      <c r="EJJ64" s="20">
        <v>-3879.5</v>
      </c>
      <c r="EJK64" s="20">
        <v>-649.66666666666799</v>
      </c>
      <c r="EJL64" s="20">
        <v>-9012.8333333333394</v>
      </c>
      <c r="EJM64" s="20">
        <v>-13312.166666666701</v>
      </c>
      <c r="EJN64" s="20">
        <v>-6050.5</v>
      </c>
      <c r="EJO64" s="20">
        <v>-1855.5</v>
      </c>
      <c r="EJP64" s="20">
        <v>7593.1666666666697</v>
      </c>
      <c r="EJQ64" s="20">
        <v>1293.6666666666699</v>
      </c>
      <c r="EJR64" s="20">
        <v>-4893.8333333333303</v>
      </c>
      <c r="EJS64" s="20">
        <v>-4803.1666666666697</v>
      </c>
      <c r="EJT64" s="20">
        <v>566.5</v>
      </c>
      <c r="EJU64" s="20">
        <v>-3952</v>
      </c>
      <c r="EJV64" s="20">
        <v>-4513.8333333333303</v>
      </c>
      <c r="EJW64" s="20">
        <v>-728.66666666666697</v>
      </c>
      <c r="EJX64" s="20">
        <v>-393.666666666666</v>
      </c>
      <c r="EJY64" s="20">
        <v>-7495.5</v>
      </c>
      <c r="EJZ64" s="20">
        <v>-2819.6666666666702</v>
      </c>
      <c r="EKA64" s="20">
        <v>-2930.5</v>
      </c>
      <c r="EKB64" s="20">
        <v>-1595.5</v>
      </c>
      <c r="EKC64" s="20">
        <v>-4247.5</v>
      </c>
      <c r="EKD64" s="20">
        <v>607.16666666666595</v>
      </c>
      <c r="EKE64" s="20">
        <v>-3757.8333333333298</v>
      </c>
      <c r="EKF64" s="20">
        <v>288</v>
      </c>
      <c r="EKG64" s="20"/>
      <c r="EKH64" s="20"/>
      <c r="EKI64" s="20"/>
      <c r="EKJ64" s="20"/>
      <c r="EKK64" s="20"/>
      <c r="EKL64" s="20"/>
      <c r="EKM64" s="20"/>
      <c r="EKN64" s="20"/>
      <c r="EKO64" s="20"/>
      <c r="EKP64" s="20"/>
      <c r="EKQ64" s="20"/>
      <c r="EKR64" s="20"/>
      <c r="EKS64" s="20"/>
      <c r="EKT64" s="20"/>
      <c r="EKU64" s="20"/>
      <c r="EKV64" s="20"/>
      <c r="EKW64" s="20"/>
      <c r="EKX64" s="20"/>
      <c r="EKY64" s="20"/>
      <c r="EKZ64" s="20"/>
      <c r="ELA64" s="20"/>
      <c r="ELB64" s="20"/>
      <c r="ELC64" s="20"/>
      <c r="ELD64" s="20"/>
      <c r="ELE64" s="20"/>
      <c r="ELF64" s="20"/>
      <c r="ELG64" s="20"/>
      <c r="ELH64" s="20"/>
      <c r="ELI64" s="20"/>
      <c r="ELJ64" s="20"/>
      <c r="ELK64" s="20"/>
      <c r="ELL64" s="20"/>
      <c r="ELM64" s="20"/>
      <c r="ELN64" s="20"/>
      <c r="ELO64" s="20"/>
      <c r="ELP64" s="20"/>
      <c r="ELQ64" s="20"/>
      <c r="ELR64" s="20"/>
      <c r="ELS64" s="20"/>
      <c r="ELT64" s="20"/>
      <c r="ELU64" s="20"/>
      <c r="ELV64" s="20"/>
      <c r="ELW64" s="20"/>
      <c r="ELX64" s="20"/>
      <c r="ELY64" s="20"/>
      <c r="ELZ64" s="20"/>
      <c r="EMA64" s="20"/>
      <c r="EMB64" s="20"/>
      <c r="EMC64" s="20"/>
      <c r="EMD64" s="20"/>
      <c r="EME64" s="20"/>
      <c r="EMF64" s="20"/>
      <c r="EMG64" s="20"/>
      <c r="EMH64" s="20"/>
      <c r="EMI64" s="20"/>
      <c r="EMJ64" s="20"/>
      <c r="EMK64" s="20"/>
      <c r="EML64" s="20"/>
      <c r="EMM64" s="20"/>
      <c r="EMN64" s="20"/>
      <c r="EMO64" s="20"/>
      <c r="EMP64" s="20"/>
      <c r="EMQ64" s="20"/>
      <c r="EMR64" s="20"/>
      <c r="EMS64" s="20"/>
      <c r="EMT64" s="20"/>
      <c r="EMU64" s="20"/>
      <c r="EMV64" s="20"/>
      <c r="EMW64" s="20"/>
      <c r="EMX64" s="20"/>
      <c r="EMY64" s="20"/>
      <c r="EMZ64" s="20"/>
      <c r="ENA64" s="20"/>
      <c r="ENB64" s="20"/>
      <c r="ENC64" s="20"/>
      <c r="END64" s="20"/>
      <c r="ENE64" s="20"/>
      <c r="ENF64" s="20"/>
      <c r="ENG64" s="20"/>
      <c r="ENH64" s="20"/>
      <c r="ENI64" s="20"/>
      <c r="ENJ64" s="20"/>
      <c r="ENK64" s="20"/>
      <c r="ENL64" s="20"/>
      <c r="ENM64" s="20"/>
      <c r="ENN64" s="20"/>
      <c r="ENO64" s="20"/>
      <c r="ENP64" s="20"/>
      <c r="ENQ64" s="20"/>
      <c r="ENR64" s="20"/>
      <c r="ENS64" s="20"/>
      <c r="ENT64" s="20"/>
      <c r="ENU64" s="20"/>
      <c r="ENV64" s="20"/>
      <c r="ENW64" s="20"/>
      <c r="ENX64" s="20"/>
      <c r="ENY64" s="20"/>
      <c r="ENZ64" s="20"/>
      <c r="EOA64" s="20"/>
      <c r="EOB64" s="20"/>
      <c r="EOC64" s="20"/>
      <c r="EOD64" s="20"/>
      <c r="EOE64" s="20"/>
      <c r="EOF64" s="20"/>
      <c r="EOG64" s="20"/>
      <c r="EOH64" s="20"/>
      <c r="EOI64" s="20"/>
      <c r="EOJ64" s="20"/>
      <c r="EOK64" s="20"/>
      <c r="EOL64" s="20"/>
      <c r="EOM64" s="20"/>
      <c r="EON64" s="20"/>
      <c r="EOO64" s="20"/>
      <c r="EOP64" s="20"/>
      <c r="EOQ64" s="20"/>
      <c r="EOR64" s="20"/>
      <c r="EOS64" s="20"/>
      <c r="EOT64" s="20"/>
      <c r="EOU64" s="20"/>
      <c r="EOV64" s="20"/>
      <c r="EOW64" s="20"/>
      <c r="EOX64" s="20"/>
      <c r="EOY64" s="20"/>
      <c r="EOZ64" s="20"/>
      <c r="EPA64" s="20"/>
      <c r="EPB64" s="20"/>
      <c r="EPC64" s="20"/>
      <c r="EPD64" s="20"/>
      <c r="EPE64" s="20"/>
      <c r="EPF64" s="20"/>
      <c r="EPG64" s="20"/>
      <c r="EPH64" s="20"/>
      <c r="EPI64" s="20"/>
      <c r="EPJ64" s="20"/>
      <c r="EPK64" s="20"/>
      <c r="EPL64" s="20"/>
      <c r="EPM64" s="20"/>
      <c r="EPN64" s="20"/>
      <c r="EPO64" s="20"/>
      <c r="EPP64" s="20"/>
      <c r="EPQ64" s="20"/>
      <c r="EPR64" s="20"/>
      <c r="EPS64" s="20"/>
      <c r="EPT64" s="20"/>
      <c r="EPU64" s="20"/>
      <c r="EPV64" s="20"/>
      <c r="EPW64" s="20"/>
      <c r="EPX64" s="20"/>
      <c r="EPY64" s="20"/>
      <c r="EPZ64" s="20"/>
      <c r="EQA64" s="20"/>
      <c r="EQB64" s="20"/>
      <c r="EQC64" s="20"/>
      <c r="EQD64" s="20"/>
      <c r="EQE64" s="20"/>
      <c r="EQF64" s="20"/>
      <c r="EQG64" s="20"/>
      <c r="EQH64" s="20"/>
      <c r="EQI64" s="20"/>
      <c r="EQJ64" s="20"/>
      <c r="EQK64" s="20"/>
      <c r="EQL64" s="20"/>
      <c r="EQM64" s="20"/>
      <c r="EQN64" s="20"/>
      <c r="EQO64" s="20"/>
      <c r="EQP64" s="20"/>
      <c r="EQQ64" s="20"/>
      <c r="EQR64" s="20"/>
      <c r="EQS64" s="20"/>
      <c r="EQT64" s="20"/>
      <c r="EQU64" s="20"/>
      <c r="EQV64" s="20"/>
      <c r="EQW64" s="20"/>
      <c r="EQX64" s="20"/>
      <c r="EQY64" s="20"/>
      <c r="EQZ64" s="20"/>
      <c r="ERA64" s="20"/>
      <c r="ERB64" s="20"/>
      <c r="ERC64" s="20"/>
      <c r="ERD64" s="20"/>
      <c r="ERE64" s="20"/>
      <c r="ERF64" s="20"/>
      <c r="ERG64" s="20"/>
      <c r="ERH64" s="20"/>
      <c r="ERI64" s="20"/>
      <c r="ERJ64" s="20"/>
      <c r="ERK64" s="20"/>
      <c r="ERL64" s="20"/>
      <c r="ERM64" s="20"/>
      <c r="ERN64" s="20"/>
      <c r="ERO64" s="20"/>
      <c r="ERP64" s="20"/>
      <c r="ERQ64" s="20"/>
      <c r="ERR64" s="20"/>
      <c r="ERS64" s="20"/>
      <c r="ERT64" s="20"/>
      <c r="ERU64" s="20"/>
      <c r="ERV64" s="20"/>
      <c r="ERW64" s="20"/>
      <c r="ERX64" s="20"/>
      <c r="ERY64" s="20"/>
      <c r="ERZ64" s="20"/>
      <c r="ESA64" s="20"/>
      <c r="ESB64" s="20"/>
      <c r="ESC64" s="20"/>
      <c r="ESD64" s="20"/>
      <c r="ESE64" s="20"/>
      <c r="ESF64" s="20"/>
      <c r="ESG64" s="20"/>
      <c r="ESH64" s="20"/>
      <c r="ESI64" s="20"/>
      <c r="ESJ64" s="20"/>
      <c r="ESK64" s="20"/>
      <c r="ESL64" s="20"/>
      <c r="ESM64" s="20"/>
      <c r="ESN64" s="20"/>
      <c r="ESO64" s="20"/>
      <c r="ESP64" s="20"/>
      <c r="ESQ64" s="20"/>
      <c r="ESR64" s="20"/>
      <c r="ESS64" s="20"/>
      <c r="EST64" s="20"/>
      <c r="ESU64" s="20"/>
      <c r="ESV64" s="20"/>
      <c r="ESW64" s="20"/>
      <c r="ESX64" s="20"/>
      <c r="ESY64" s="20"/>
      <c r="ESZ64" s="20"/>
      <c r="ETA64" s="20"/>
      <c r="ETB64" s="20"/>
      <c r="ETC64" s="20"/>
      <c r="ETD64" s="20"/>
      <c r="ETE64" s="20"/>
      <c r="ETF64" s="20"/>
      <c r="ETG64" s="20"/>
      <c r="ETH64" s="20"/>
      <c r="ETI64" s="20"/>
      <c r="ETJ64" s="20"/>
      <c r="ETK64" s="20"/>
      <c r="ETL64" s="20"/>
      <c r="ETM64" s="20"/>
      <c r="ETN64" s="20"/>
      <c r="ETO64" s="20"/>
      <c r="ETP64" s="20"/>
      <c r="ETQ64" s="20"/>
      <c r="ETR64" s="20"/>
      <c r="ETS64" s="20"/>
      <c r="ETT64" s="20"/>
      <c r="ETU64" s="20"/>
      <c r="ETV64" s="20"/>
      <c r="ETW64" s="20"/>
      <c r="ETX64" s="20"/>
      <c r="ETY64" s="20"/>
      <c r="ETZ64" s="20"/>
      <c r="EUA64" s="20"/>
      <c r="EUB64" s="20"/>
      <c r="EUC64" s="20"/>
      <c r="EUD64" s="20"/>
      <c r="EUE64" s="20"/>
      <c r="EUF64" s="20"/>
      <c r="EUG64" s="20"/>
      <c r="EUH64" s="20"/>
      <c r="EUI64" s="20"/>
      <c r="EUJ64" s="20"/>
      <c r="EUK64" s="20"/>
      <c r="EUL64" s="20"/>
      <c r="EUM64" s="20"/>
      <c r="EUN64" s="20"/>
      <c r="EUO64" s="20"/>
      <c r="EUP64" s="20"/>
      <c r="EUQ64" s="20"/>
      <c r="EUR64" s="20"/>
      <c r="EUS64" s="20"/>
      <c r="EUT64" s="20"/>
      <c r="EUU64" s="20"/>
      <c r="EUV64" s="20"/>
      <c r="EUW64" s="20"/>
      <c r="EUX64" s="20"/>
      <c r="EUY64" s="20"/>
      <c r="EUZ64" s="20"/>
      <c r="EVA64" s="20"/>
      <c r="EVB64" s="20"/>
      <c r="EVC64" s="20"/>
      <c r="EVD64" s="20"/>
      <c r="EVE64" s="20"/>
      <c r="EVF64" s="20"/>
      <c r="EVG64" s="20"/>
      <c r="EVH64" s="20"/>
      <c r="EVI64" s="20"/>
      <c r="EVJ64" s="20"/>
      <c r="EVK64" s="20"/>
      <c r="EVL64" s="20"/>
      <c r="EVM64" s="20"/>
      <c r="EVN64" s="20"/>
      <c r="EVO64" s="20"/>
      <c r="EVP64" s="20"/>
      <c r="EVQ64" s="20"/>
      <c r="EVR64" s="20"/>
      <c r="EVS64" s="20"/>
      <c r="EVT64" s="20"/>
      <c r="EVU64" s="20"/>
      <c r="EVV64" s="20"/>
      <c r="EVW64" s="20"/>
      <c r="EVX64" s="20"/>
      <c r="EVY64" s="20"/>
      <c r="EVZ64" s="20"/>
      <c r="EWA64" s="20"/>
      <c r="EWB64" s="20"/>
      <c r="EWC64" s="20"/>
      <c r="EWD64" s="20"/>
      <c r="EWE64" s="20"/>
      <c r="EWF64" s="20"/>
      <c r="EWG64" s="20"/>
      <c r="EWH64" s="20"/>
      <c r="EWI64" s="20"/>
      <c r="EWJ64" s="20"/>
      <c r="EWK64" s="20"/>
      <c r="EWL64" s="20"/>
      <c r="EWM64" s="20"/>
      <c r="EWN64" s="20"/>
      <c r="EWO64" s="20"/>
      <c r="EWP64" s="20"/>
      <c r="EWQ64" s="20"/>
      <c r="EWR64" s="20"/>
      <c r="EWS64" s="20"/>
      <c r="EWT64" s="20"/>
      <c r="EWU64" s="20"/>
      <c r="EWV64" s="20"/>
      <c r="EWW64" s="20"/>
      <c r="EWX64" s="20"/>
      <c r="EWY64" s="20"/>
      <c r="EWZ64" s="20"/>
      <c r="EXA64" s="20"/>
      <c r="EXB64" s="20"/>
      <c r="EXC64" s="20"/>
      <c r="EXD64" s="20"/>
      <c r="EXE64" s="20"/>
      <c r="EXF64" s="20"/>
      <c r="EXG64" s="20"/>
      <c r="EXH64" s="20"/>
      <c r="EXI64" s="20"/>
      <c r="EXJ64" s="20"/>
      <c r="EXK64" s="20"/>
      <c r="EXL64" s="20"/>
      <c r="EXM64" s="20"/>
      <c r="EXN64" s="20"/>
      <c r="EXO64" s="20"/>
      <c r="EXP64" s="20"/>
      <c r="EXQ64" s="20"/>
      <c r="EXR64" s="20"/>
      <c r="EXS64" s="20"/>
      <c r="EXT64" s="20"/>
      <c r="EXU64" s="20"/>
      <c r="EXV64" s="20"/>
      <c r="EXW64" s="20"/>
      <c r="EXX64" s="20"/>
      <c r="EXY64" s="20"/>
      <c r="EXZ64" s="20"/>
      <c r="EYA64" s="20"/>
      <c r="EYB64" s="20"/>
      <c r="EYC64" s="20"/>
      <c r="EYD64" s="20"/>
      <c r="EYE64" s="20"/>
      <c r="EYF64" s="20"/>
      <c r="EYG64" s="20"/>
      <c r="EYH64" s="20"/>
      <c r="EYI64" s="20"/>
      <c r="EYJ64" s="20"/>
      <c r="EYK64" s="20"/>
      <c r="EYL64" s="20"/>
      <c r="EYM64" s="20"/>
      <c r="EYN64" s="20"/>
      <c r="EYO64" s="20"/>
      <c r="EYP64" s="20"/>
      <c r="EYQ64" s="20"/>
      <c r="EYR64" s="20"/>
      <c r="EYS64" s="20"/>
      <c r="EYT64" s="20"/>
      <c r="EYU64" s="20"/>
      <c r="EYV64" s="20"/>
      <c r="EYW64" s="20"/>
      <c r="EYX64" s="20"/>
      <c r="EYY64" s="20"/>
      <c r="EYZ64" s="20"/>
      <c r="EZA64" s="20"/>
      <c r="EZB64" s="20"/>
      <c r="EZC64" s="20"/>
      <c r="EZD64" s="20"/>
      <c r="EZE64" s="20"/>
      <c r="EZF64" s="20"/>
      <c r="EZG64" s="20"/>
      <c r="EZH64" s="20"/>
      <c r="EZI64" s="20"/>
      <c r="EZJ64" s="20"/>
      <c r="EZK64" s="20"/>
      <c r="EZL64" s="20"/>
      <c r="EZM64" s="20"/>
      <c r="EZN64" s="20"/>
      <c r="EZO64" s="20"/>
      <c r="EZP64" s="20"/>
      <c r="EZQ64" s="20"/>
      <c r="EZR64" s="20"/>
      <c r="EZS64" s="20"/>
      <c r="EZT64" s="20"/>
      <c r="EZU64" s="20"/>
      <c r="EZV64" s="20"/>
      <c r="EZW64" s="20"/>
      <c r="EZX64" s="20"/>
      <c r="EZY64" s="20"/>
      <c r="EZZ64" s="20"/>
      <c r="FAA64" s="20"/>
      <c r="FAB64" s="20"/>
      <c r="FAC64" s="20"/>
      <c r="FAD64" s="20"/>
      <c r="FAE64" s="20"/>
      <c r="FAF64" s="20"/>
      <c r="FAG64" s="20"/>
      <c r="FAH64" s="20"/>
      <c r="FAI64" s="20"/>
      <c r="FAJ64" s="20"/>
      <c r="FAK64" s="20"/>
      <c r="FAL64" s="20"/>
      <c r="FAM64" s="20"/>
      <c r="FAN64" s="20"/>
      <c r="FAO64" s="20"/>
      <c r="FAP64" s="20"/>
      <c r="FAQ64" s="20"/>
      <c r="FAR64" s="20"/>
      <c r="FAS64" s="20"/>
      <c r="FAT64" s="20"/>
      <c r="FAU64" s="20"/>
      <c r="FAV64" s="20"/>
      <c r="FAW64" s="20"/>
      <c r="FAX64" s="20"/>
      <c r="FAY64" s="20"/>
      <c r="FAZ64" s="20"/>
      <c r="FBA64" s="20"/>
      <c r="FBB64" s="20"/>
      <c r="FBC64" s="20"/>
      <c r="FBD64" s="20"/>
      <c r="FBE64" s="20"/>
      <c r="FBF64" s="20"/>
      <c r="FBG64" s="20"/>
      <c r="FBH64" s="20"/>
      <c r="FBI64" s="20"/>
      <c r="FBJ64" s="20"/>
      <c r="FBK64" s="20"/>
      <c r="FBL64" s="20"/>
      <c r="FBM64" s="20"/>
      <c r="FBN64" s="20"/>
      <c r="FBO64" s="20"/>
      <c r="FBP64" s="20"/>
      <c r="FBQ64" s="20"/>
      <c r="FBR64" s="20"/>
      <c r="FBS64" s="20"/>
      <c r="FBT64" s="20"/>
      <c r="FBU64" s="20"/>
      <c r="FBV64" s="20"/>
      <c r="FBW64" s="20"/>
      <c r="FBX64" s="20"/>
      <c r="FBY64" s="20"/>
      <c r="FBZ64" s="20"/>
      <c r="FCA64" s="20"/>
      <c r="FCB64" s="20"/>
      <c r="FCC64" s="20"/>
      <c r="FCD64" s="20"/>
      <c r="FCE64" s="20"/>
      <c r="FCF64" s="20"/>
      <c r="FCG64" s="20"/>
      <c r="FCH64" s="20"/>
      <c r="FCI64" s="20"/>
      <c r="FCJ64" s="20"/>
      <c r="FCK64" s="20"/>
      <c r="FCL64" s="20"/>
      <c r="FCM64" s="20"/>
      <c r="FCN64" s="20"/>
      <c r="FCO64" s="20"/>
      <c r="FCP64" s="20"/>
      <c r="FCQ64" s="20"/>
      <c r="FCR64" s="20"/>
      <c r="FCS64" s="20"/>
      <c r="FCT64" s="20"/>
      <c r="FCU64" s="20"/>
      <c r="FCV64" s="20"/>
      <c r="FCW64" s="20"/>
      <c r="FCX64" s="20"/>
      <c r="FCY64" s="20"/>
      <c r="FCZ64" s="20"/>
      <c r="FDA64" s="20"/>
      <c r="FDB64" s="20"/>
      <c r="FDC64" s="20"/>
      <c r="FDD64" s="20"/>
      <c r="FDE64" s="20"/>
      <c r="FDF64" s="20"/>
      <c r="FDG64" s="20"/>
      <c r="FDH64" s="20"/>
      <c r="FDI64" s="20"/>
      <c r="FDJ64" s="20"/>
      <c r="FDK64" s="20"/>
      <c r="FDL64" s="20"/>
      <c r="FDM64" s="20"/>
      <c r="FDN64" s="20"/>
      <c r="FDO64" s="20"/>
      <c r="FDP64" s="20"/>
      <c r="FDQ64" s="20"/>
      <c r="FDR64" s="20"/>
      <c r="FDS64" s="20"/>
      <c r="FDT64" s="20"/>
      <c r="FDU64" s="20"/>
      <c r="FDV64" s="20"/>
      <c r="FDW64" s="20"/>
      <c r="FDX64" s="20"/>
      <c r="FDY64" s="20"/>
      <c r="FDZ64" s="20"/>
      <c r="FEA64" s="20"/>
      <c r="FEB64" s="20"/>
      <c r="FEC64" s="20"/>
      <c r="FED64" s="20"/>
      <c r="FEE64" s="20"/>
      <c r="FEF64" s="20"/>
      <c r="FEG64" s="20"/>
      <c r="FEH64" s="20"/>
      <c r="FEI64" s="20"/>
      <c r="FEJ64" s="20"/>
      <c r="FEK64" s="20"/>
      <c r="FEL64" s="20"/>
      <c r="FEM64" s="20"/>
      <c r="FEN64" s="20"/>
      <c r="FEO64" s="20"/>
      <c r="FEP64" s="20"/>
      <c r="FEQ64" s="20"/>
      <c r="FER64" s="20"/>
      <c r="FES64" s="20"/>
      <c r="FET64" s="20"/>
      <c r="FEU64" s="20"/>
      <c r="FEV64" s="20"/>
      <c r="FEW64" s="20"/>
      <c r="FEX64" s="20"/>
      <c r="FEY64" s="20"/>
      <c r="FEZ64" s="20"/>
      <c r="FFA64" s="20"/>
      <c r="FFB64" s="20"/>
      <c r="FFC64" s="20"/>
      <c r="FFD64" s="20"/>
      <c r="FFE64" s="20"/>
      <c r="FFF64" s="20"/>
      <c r="FFG64" s="20"/>
      <c r="FFH64" s="20"/>
      <c r="FFI64" s="20"/>
      <c r="FFJ64" s="20"/>
      <c r="FFK64" s="20"/>
      <c r="FFL64" s="20"/>
      <c r="FFM64" s="20"/>
      <c r="FFN64" s="20"/>
      <c r="FFO64" s="20"/>
      <c r="FFP64" s="20"/>
      <c r="FFQ64" s="20"/>
      <c r="FFR64" s="20"/>
      <c r="FFS64" s="20"/>
      <c r="FFT64" s="20"/>
      <c r="FFU64" s="20"/>
      <c r="FFV64" s="20"/>
      <c r="FFW64" s="20"/>
      <c r="FFX64" s="20"/>
      <c r="FFY64" s="20"/>
      <c r="FFZ64" s="20"/>
      <c r="FGA64" s="20"/>
      <c r="FGB64" s="20"/>
      <c r="FGC64" s="20"/>
      <c r="FGD64" s="20"/>
      <c r="FGE64" s="20"/>
      <c r="FGF64" s="20"/>
      <c r="FGG64" s="20"/>
      <c r="FGH64" s="20"/>
      <c r="FGI64" s="20"/>
      <c r="FGJ64" s="20"/>
      <c r="FGK64" s="20"/>
      <c r="FGL64" s="20"/>
      <c r="FGM64" s="20"/>
      <c r="FGN64" s="20"/>
      <c r="FGO64" s="20"/>
      <c r="FGP64" s="20"/>
      <c r="FGQ64" s="20"/>
      <c r="FGR64" s="20"/>
      <c r="FGS64" s="20"/>
      <c r="FGT64" s="20"/>
      <c r="FGU64" s="20"/>
      <c r="FGV64" s="20"/>
      <c r="FGW64" s="20"/>
      <c r="FGX64" s="20"/>
      <c r="FGY64" s="20"/>
      <c r="FGZ64" s="20"/>
      <c r="FHA64" s="20"/>
      <c r="FHB64" s="20"/>
      <c r="FHC64" s="20"/>
      <c r="FHD64" s="20"/>
      <c r="FHE64" s="20"/>
      <c r="FHF64" s="20"/>
      <c r="FHG64" s="20"/>
      <c r="FHH64" s="20"/>
      <c r="FHI64" s="20"/>
      <c r="FHJ64" s="20"/>
      <c r="FHK64" s="20"/>
      <c r="FHL64" s="20"/>
      <c r="FHM64" s="20"/>
      <c r="FHN64" s="20"/>
      <c r="FHO64" s="20"/>
      <c r="FHP64" s="20"/>
      <c r="FHQ64" s="20"/>
      <c r="FHR64" s="20"/>
      <c r="FHS64" s="20"/>
      <c r="FHT64" s="20"/>
      <c r="FHU64" s="20"/>
      <c r="FHV64" s="20"/>
      <c r="FHW64" s="20"/>
      <c r="FHX64" s="20"/>
      <c r="FHY64" s="20"/>
      <c r="FHZ64" s="20"/>
      <c r="FIA64" s="20"/>
      <c r="FIB64" s="20"/>
      <c r="FIC64" s="20"/>
      <c r="FID64" s="20"/>
      <c r="FIE64" s="20"/>
      <c r="FIF64" s="20"/>
      <c r="FIG64" s="20"/>
      <c r="FIH64" s="20"/>
      <c r="FII64" s="20"/>
      <c r="FIJ64" s="20"/>
      <c r="FIK64" s="20"/>
      <c r="FIL64" s="20"/>
      <c r="FIM64" s="20"/>
      <c r="FIN64" s="20"/>
      <c r="FIO64" s="20"/>
      <c r="FIP64" s="20"/>
      <c r="FIQ64" s="20"/>
      <c r="FIR64" s="20"/>
      <c r="FIS64" s="20"/>
      <c r="FIT64" s="20"/>
      <c r="FIU64" s="20"/>
      <c r="FIV64" s="20"/>
      <c r="FIW64" s="20"/>
      <c r="FIX64" s="20"/>
      <c r="FIY64" s="20"/>
      <c r="FIZ64" s="20"/>
      <c r="FJA64" s="20"/>
      <c r="FJB64" s="20"/>
      <c r="FJC64" s="20"/>
      <c r="FJD64" s="20"/>
      <c r="FJE64" s="20"/>
      <c r="FJF64" s="20"/>
      <c r="FJG64" s="20"/>
      <c r="FJH64" s="20"/>
      <c r="FJI64" s="20"/>
      <c r="FJJ64" s="20"/>
      <c r="FJK64" s="20"/>
      <c r="FJL64" s="20"/>
      <c r="FJM64" s="20"/>
      <c r="FJN64" s="20"/>
      <c r="FJO64" s="20"/>
      <c r="FJP64" s="20"/>
      <c r="FJQ64" s="20"/>
      <c r="FJR64" s="20"/>
      <c r="FJS64" s="20"/>
      <c r="FJT64" s="20"/>
      <c r="FJU64" s="20"/>
      <c r="FJV64" s="20"/>
      <c r="FJW64" s="20"/>
      <c r="FJX64" s="20"/>
      <c r="FJY64" s="20"/>
      <c r="FJZ64" s="20"/>
      <c r="FKA64" s="20"/>
      <c r="FKB64" s="20"/>
      <c r="FKC64" s="20"/>
      <c r="FKD64" s="20"/>
      <c r="FKE64" s="20"/>
      <c r="FKF64" s="20"/>
      <c r="FKG64" s="20"/>
      <c r="FKH64" s="20"/>
      <c r="FKI64" s="20"/>
      <c r="FKJ64" s="20"/>
      <c r="FKK64" s="20"/>
      <c r="FKL64" s="20"/>
      <c r="FKM64" s="20"/>
      <c r="FKN64" s="20"/>
      <c r="FKO64" s="20"/>
      <c r="FKP64" s="20"/>
      <c r="FKQ64" s="20"/>
      <c r="FKR64" s="20"/>
      <c r="FKS64" s="20"/>
      <c r="FKT64" s="20"/>
      <c r="FKU64" s="20"/>
      <c r="FKV64" s="20"/>
      <c r="FKW64" s="20"/>
      <c r="FKX64" s="20"/>
      <c r="FKY64" s="20"/>
      <c r="FKZ64" s="20"/>
      <c r="FLA64" s="20"/>
      <c r="FLB64" s="20"/>
      <c r="FLC64" s="20"/>
      <c r="FLD64" s="20"/>
      <c r="FLE64" s="20"/>
      <c r="FLF64" s="20"/>
      <c r="FLG64" s="20"/>
      <c r="FLH64" s="20"/>
      <c r="FLI64" s="20"/>
      <c r="FLJ64" s="20"/>
      <c r="FLK64" s="20"/>
      <c r="FLL64" s="20"/>
      <c r="FLM64" s="20"/>
      <c r="FLN64" s="20"/>
      <c r="FLO64" s="20"/>
      <c r="FLP64" s="20"/>
      <c r="FLQ64" s="20"/>
      <c r="FLR64" s="20"/>
      <c r="FLS64" s="20"/>
      <c r="FLT64" s="20"/>
      <c r="FLU64" s="20"/>
      <c r="FLV64" s="20"/>
      <c r="FLW64" s="20"/>
      <c r="FLX64" s="20"/>
      <c r="FLY64" s="20"/>
      <c r="FLZ64" s="20"/>
      <c r="FMA64" s="20"/>
      <c r="FMB64" s="20"/>
      <c r="FMC64" s="20"/>
      <c r="FMD64" s="20"/>
      <c r="FME64" s="20"/>
      <c r="FMF64" s="20"/>
      <c r="FMG64" s="20"/>
      <c r="FMH64" s="20"/>
      <c r="FMI64" s="20"/>
      <c r="FMJ64" s="20"/>
      <c r="FMK64" s="20"/>
      <c r="FML64" s="20"/>
      <c r="FMM64" s="20"/>
      <c r="FMN64" s="20"/>
      <c r="FMO64" s="20"/>
      <c r="FMP64" s="20"/>
      <c r="FMQ64" s="20"/>
      <c r="FMR64" s="20"/>
      <c r="FMS64" s="20"/>
      <c r="FMT64" s="20"/>
      <c r="FMU64" s="20"/>
      <c r="FMV64" s="20"/>
      <c r="FMW64" s="20"/>
      <c r="FMX64" s="20"/>
      <c r="FMY64" s="20"/>
      <c r="FMZ64" s="20"/>
      <c r="FNA64" s="20"/>
      <c r="FNB64" s="20"/>
      <c r="FNC64" s="20"/>
      <c r="FND64" s="20"/>
      <c r="FNE64" s="20"/>
      <c r="FNF64" s="20"/>
      <c r="FNG64" s="20"/>
      <c r="FNH64" s="20"/>
      <c r="FNI64" s="20"/>
      <c r="FNJ64" s="20"/>
      <c r="FNK64" s="20"/>
      <c r="FNL64" s="20"/>
      <c r="FNM64" s="20"/>
      <c r="FNN64" s="20"/>
      <c r="FNO64" s="20"/>
      <c r="FNP64" s="20"/>
      <c r="FNQ64" s="20"/>
      <c r="FNR64" s="20"/>
      <c r="FNS64" s="20"/>
      <c r="FNT64" s="20"/>
      <c r="FNU64" s="20"/>
      <c r="FNV64" s="20"/>
      <c r="FNW64" s="20"/>
      <c r="FNX64" s="20"/>
      <c r="FNY64" s="20"/>
      <c r="FNZ64" s="20"/>
      <c r="FOA64" s="20"/>
      <c r="FOB64" s="20"/>
      <c r="FOC64" s="20"/>
      <c r="FOD64" s="20"/>
      <c r="FOE64" s="20"/>
      <c r="FOF64" s="20"/>
      <c r="FOG64" s="20"/>
      <c r="FOH64" s="20"/>
      <c r="FOI64" s="20"/>
      <c r="FOJ64" s="20"/>
      <c r="FOK64" s="20"/>
      <c r="FOL64" s="20"/>
      <c r="FOM64" s="20"/>
      <c r="FON64" s="20"/>
      <c r="FOO64" s="20"/>
      <c r="FOP64" s="20"/>
      <c r="FOQ64" s="20"/>
      <c r="FOR64" s="20"/>
      <c r="FOS64" s="20"/>
      <c r="FOT64" s="20"/>
      <c r="FOU64" s="20"/>
      <c r="FOV64" s="20"/>
      <c r="FOW64" s="20"/>
      <c r="FOX64" s="20"/>
      <c r="FOY64" s="20"/>
      <c r="FOZ64" s="20"/>
      <c r="FPA64" s="20"/>
      <c r="FPB64" s="20"/>
      <c r="FPC64" s="20"/>
      <c r="FPD64" s="20"/>
      <c r="FPE64" s="20"/>
      <c r="FPF64" s="20"/>
      <c r="FPG64" s="20"/>
      <c r="FPH64" s="20"/>
      <c r="FPI64" s="20"/>
      <c r="FPJ64" s="20"/>
      <c r="FPK64" s="20"/>
      <c r="FPL64" s="20"/>
      <c r="FPM64" s="20"/>
      <c r="FPN64" s="20"/>
      <c r="FPO64" s="20"/>
      <c r="FPP64" s="20"/>
      <c r="FPQ64" s="20"/>
      <c r="FPR64" s="20"/>
      <c r="FPS64" s="20"/>
      <c r="FPT64" s="20"/>
      <c r="FPU64" s="20"/>
      <c r="FPV64" s="20"/>
      <c r="FPW64" s="20"/>
      <c r="FPX64" s="20"/>
      <c r="FPY64" s="20"/>
      <c r="FPZ64" s="20"/>
      <c r="FQA64" s="20"/>
      <c r="FQB64" s="20"/>
      <c r="FQC64" s="20"/>
      <c r="FQD64" s="20"/>
      <c r="FQE64" s="20"/>
      <c r="FQF64" s="20"/>
      <c r="FQG64" s="20"/>
      <c r="FQH64" s="20"/>
      <c r="FQI64" s="20"/>
      <c r="FQJ64" s="20"/>
      <c r="FQK64" s="20"/>
      <c r="FQL64" s="20"/>
      <c r="FQM64" s="20"/>
      <c r="FQN64" s="20"/>
      <c r="FQO64" s="20"/>
      <c r="FQP64" s="20"/>
      <c r="FQQ64" s="20"/>
      <c r="FQR64" s="20"/>
      <c r="FQS64" s="20"/>
      <c r="FQT64" s="20"/>
      <c r="FQU64" s="20"/>
      <c r="FQV64" s="20"/>
      <c r="FQW64" s="20"/>
      <c r="FQX64" s="20"/>
      <c r="FQY64" s="20"/>
      <c r="FQZ64" s="20"/>
      <c r="FRA64" s="20"/>
      <c r="FRB64" s="20"/>
      <c r="FRC64" s="20"/>
      <c r="FRD64" s="20"/>
      <c r="FRE64" s="20"/>
      <c r="FRF64" s="20"/>
      <c r="FRG64" s="20"/>
      <c r="FRH64" s="20"/>
      <c r="FRI64" s="20"/>
      <c r="FRJ64" s="20"/>
      <c r="FRK64" s="20"/>
      <c r="FRL64" s="20"/>
      <c r="FRM64" s="20"/>
      <c r="FRN64" s="20"/>
      <c r="FRO64" s="20"/>
      <c r="FRP64" s="20"/>
      <c r="FRQ64" s="20"/>
      <c r="FRR64" s="20"/>
      <c r="FRS64" s="20"/>
      <c r="FRT64" s="20"/>
      <c r="FRU64" s="20"/>
      <c r="FRV64" s="20"/>
      <c r="FRW64" s="20"/>
      <c r="FRX64" s="20"/>
      <c r="FRY64" s="20"/>
      <c r="FRZ64" s="20"/>
      <c r="FSA64" s="20"/>
      <c r="FSB64" s="20"/>
      <c r="FSC64" s="20"/>
      <c r="FSD64" s="20"/>
      <c r="FSE64" s="20"/>
      <c r="FSF64" s="20"/>
      <c r="FSG64" s="20"/>
      <c r="FSH64" s="20"/>
      <c r="FSI64" s="20"/>
      <c r="FSJ64" s="20"/>
      <c r="FSK64" s="20"/>
      <c r="FSL64" s="20"/>
      <c r="FSM64" s="20"/>
      <c r="FSN64" s="20"/>
      <c r="FSO64" s="20"/>
      <c r="FSP64" s="20"/>
      <c r="FSQ64" s="20"/>
      <c r="FSR64" s="20"/>
      <c r="FSS64" s="20"/>
      <c r="FST64" s="20"/>
      <c r="FSU64" s="20"/>
      <c r="FSV64" s="20"/>
      <c r="FSW64" s="20"/>
      <c r="FSX64" s="20"/>
      <c r="FSY64" s="20"/>
      <c r="FSZ64" s="20"/>
      <c r="FTA64" s="20"/>
      <c r="FTB64" s="20"/>
      <c r="FTC64" s="20"/>
      <c r="FTD64" s="20"/>
      <c r="FTE64" s="20"/>
      <c r="FTF64" s="20"/>
      <c r="FTG64" s="20"/>
      <c r="FTH64" s="20"/>
      <c r="FTI64" s="20"/>
      <c r="FTJ64" s="20"/>
      <c r="FTK64" s="20"/>
      <c r="FTL64" s="20"/>
      <c r="FTM64" s="20"/>
      <c r="FTN64" s="20"/>
      <c r="FTO64" s="20"/>
      <c r="FTP64" s="20"/>
      <c r="FTQ64" s="20"/>
      <c r="FTR64" s="20"/>
      <c r="FTS64" s="20"/>
      <c r="FTT64" s="20"/>
      <c r="FTU64" s="20"/>
      <c r="FTV64" s="20"/>
      <c r="FTW64" s="20"/>
      <c r="FTX64" s="20"/>
      <c r="FTY64" s="20"/>
      <c r="FTZ64" s="20"/>
      <c r="FUA64" s="20"/>
      <c r="FUB64" s="20"/>
      <c r="FUC64" s="20"/>
      <c r="FUD64" s="20"/>
      <c r="FUE64" s="20"/>
      <c r="FUF64" s="20"/>
      <c r="FUG64" s="20"/>
      <c r="FUH64" s="20"/>
      <c r="FUI64" s="20"/>
      <c r="FUJ64" s="20"/>
      <c r="FUK64" s="20"/>
      <c r="FUL64" s="20"/>
      <c r="FUM64" s="20"/>
      <c r="FUN64" s="20"/>
      <c r="FUO64" s="20"/>
      <c r="FUP64" s="20"/>
      <c r="FUQ64" s="20"/>
      <c r="FUR64" s="20"/>
      <c r="FUS64" s="20"/>
      <c r="FUT64" s="20"/>
      <c r="FUU64" s="20"/>
      <c r="FUV64" s="20"/>
      <c r="FUW64" s="20"/>
      <c r="FUX64" s="20"/>
      <c r="FUY64" s="20"/>
      <c r="FUZ64" s="20"/>
      <c r="FVA64" s="20"/>
      <c r="FVB64" s="20"/>
      <c r="FVC64" s="20"/>
      <c r="FVD64" s="20"/>
      <c r="FVE64" s="20"/>
      <c r="FVF64" s="20"/>
      <c r="FVG64" s="20"/>
      <c r="FVH64" s="20"/>
      <c r="FVI64" s="20"/>
      <c r="FVJ64" s="20"/>
      <c r="FVK64" s="20"/>
      <c r="FVL64" s="20"/>
      <c r="FVM64" s="20"/>
      <c r="FVN64" s="20"/>
      <c r="FVO64" s="20"/>
      <c r="FVP64" s="20"/>
      <c r="FVQ64" s="20"/>
      <c r="FVR64" s="20"/>
      <c r="FVS64" s="20"/>
      <c r="FVT64" s="20"/>
      <c r="FVU64" s="20"/>
      <c r="FVV64" s="20"/>
      <c r="FVW64" s="20"/>
      <c r="FVX64" s="20"/>
      <c r="FVY64" s="20"/>
      <c r="FVZ64" s="20"/>
      <c r="FWA64" s="20"/>
      <c r="FWB64" s="20"/>
      <c r="FWC64" s="20"/>
      <c r="FWD64" s="20"/>
      <c r="FWE64" s="20"/>
      <c r="FWF64" s="20"/>
      <c r="FWG64" s="20"/>
      <c r="FWH64" s="20"/>
      <c r="FWI64" s="20"/>
      <c r="FWJ64" s="20"/>
      <c r="FWK64" s="20"/>
      <c r="FWL64" s="20"/>
      <c r="FWM64" s="20"/>
      <c r="FWN64" s="20"/>
      <c r="FWO64" s="20"/>
      <c r="FWP64" s="20"/>
      <c r="FWQ64" s="20"/>
      <c r="FWR64" s="20"/>
      <c r="FWS64" s="20"/>
      <c r="FWT64" s="20"/>
      <c r="FWU64" s="20"/>
      <c r="FWV64" s="20"/>
      <c r="FWW64" s="20"/>
      <c r="FWX64" s="20"/>
      <c r="FWY64" s="20"/>
      <c r="FWZ64" s="20"/>
      <c r="FXA64" s="20"/>
      <c r="FXB64" s="20"/>
      <c r="FXC64" s="20"/>
      <c r="FXD64" s="20"/>
      <c r="FXE64" s="20"/>
      <c r="FXF64" s="20"/>
      <c r="FXG64" s="20"/>
      <c r="FXH64" s="20"/>
      <c r="FXI64" s="20"/>
      <c r="FXJ64" s="20"/>
      <c r="FXK64" s="20"/>
      <c r="FXL64" s="20"/>
      <c r="FXM64" s="20"/>
      <c r="FXN64" s="20"/>
      <c r="FXO64" s="20"/>
      <c r="FXP64" s="20"/>
      <c r="FXQ64" s="20"/>
      <c r="FXR64" s="20"/>
      <c r="FXS64" s="20"/>
      <c r="FXT64" s="20"/>
      <c r="FXU64" s="20"/>
      <c r="FXV64" s="20"/>
      <c r="FXW64" s="20"/>
      <c r="FXX64" s="20"/>
      <c r="FXY64" s="20"/>
      <c r="FXZ64" s="20"/>
      <c r="FYA64" s="20"/>
      <c r="FYB64" s="20"/>
      <c r="FYC64" s="20"/>
      <c r="FYD64" s="20"/>
      <c r="FYE64" s="20"/>
      <c r="FYF64" s="20"/>
      <c r="FYG64" s="20"/>
      <c r="FYH64" s="20"/>
      <c r="FYI64" s="20"/>
      <c r="FYJ64" s="20"/>
      <c r="FYK64" s="20"/>
      <c r="FYL64" s="20"/>
      <c r="FYM64" s="20"/>
      <c r="FYN64" s="20"/>
      <c r="FYO64" s="20"/>
      <c r="FYP64" s="20"/>
      <c r="FYQ64" s="20"/>
      <c r="FYR64" s="20"/>
      <c r="FYS64" s="20"/>
      <c r="FYT64" s="20"/>
      <c r="FYU64" s="20"/>
      <c r="FYV64" s="20"/>
      <c r="FYW64" s="20"/>
      <c r="FYX64" s="20"/>
      <c r="FYY64" s="20"/>
      <c r="FYZ64" s="20"/>
      <c r="FZA64" s="20"/>
      <c r="FZB64" s="20"/>
      <c r="FZC64" s="20"/>
      <c r="FZD64" s="20"/>
      <c r="FZE64" s="20"/>
      <c r="FZF64" s="20"/>
      <c r="FZG64" s="20"/>
      <c r="FZH64" s="20"/>
      <c r="FZI64" s="20"/>
      <c r="FZJ64" s="20"/>
      <c r="FZK64" s="20"/>
      <c r="FZL64" s="20"/>
      <c r="FZM64" s="20"/>
      <c r="FZN64" s="20"/>
      <c r="FZO64" s="20"/>
      <c r="FZP64" s="20"/>
      <c r="FZQ64" s="20"/>
      <c r="FZR64" s="20"/>
      <c r="FZS64" s="20"/>
      <c r="FZT64" s="20"/>
      <c r="FZU64" s="20"/>
      <c r="FZV64" s="20"/>
      <c r="FZW64" s="20"/>
      <c r="FZX64" s="20"/>
      <c r="FZY64" s="20"/>
      <c r="FZZ64" s="20"/>
      <c r="GAA64" s="20"/>
      <c r="GAB64" s="20"/>
      <c r="GAC64" s="20"/>
      <c r="GAD64" s="20"/>
      <c r="GAE64" s="20"/>
      <c r="GAF64" s="20"/>
      <c r="GAG64" s="20"/>
      <c r="GAH64" s="20"/>
      <c r="GAI64" s="20"/>
      <c r="GAJ64" s="20"/>
      <c r="GAK64" s="20"/>
      <c r="GAL64" s="20"/>
      <c r="GAM64" s="20"/>
      <c r="GAN64" s="20"/>
      <c r="GAO64" s="20"/>
      <c r="GAP64" s="20"/>
      <c r="GAQ64" s="20"/>
      <c r="GAR64" s="20"/>
      <c r="GAS64" s="20"/>
      <c r="GAT64" s="20"/>
      <c r="GAU64" s="20"/>
      <c r="GAV64" s="20"/>
      <c r="GAW64" s="20"/>
      <c r="GAX64" s="20"/>
      <c r="GAY64" s="20"/>
      <c r="GAZ64" s="20"/>
      <c r="GBA64" s="20"/>
      <c r="GBB64" s="20"/>
      <c r="GBC64" s="20"/>
      <c r="GBD64" s="20"/>
      <c r="GBE64" s="20"/>
      <c r="GBF64" s="20"/>
      <c r="GBG64" s="20"/>
      <c r="GBH64" s="20"/>
      <c r="GBI64" s="20"/>
      <c r="GBJ64" s="20"/>
      <c r="GBK64" s="20"/>
      <c r="GBL64" s="20"/>
      <c r="GBM64" s="20"/>
      <c r="GBN64" s="20"/>
      <c r="GBO64" s="20"/>
      <c r="GBP64" s="20"/>
      <c r="GBQ64" s="20"/>
      <c r="GBR64" s="20"/>
      <c r="GBS64" s="20"/>
      <c r="GBT64" s="20"/>
      <c r="GBU64" s="20"/>
      <c r="GBV64" s="20"/>
      <c r="GBW64" s="20"/>
      <c r="GBX64" s="20"/>
      <c r="GBY64" s="20"/>
      <c r="GBZ64" s="20"/>
      <c r="GCA64" s="20"/>
      <c r="GCB64" s="20"/>
      <c r="GCC64" s="20"/>
      <c r="GCD64" s="20"/>
      <c r="GCE64" s="20"/>
      <c r="GCF64" s="20"/>
      <c r="GCG64" s="20"/>
      <c r="GCH64" s="20"/>
      <c r="GCI64" s="20"/>
      <c r="GCJ64" s="20"/>
      <c r="GCK64" s="20"/>
      <c r="GCL64" s="20"/>
      <c r="GCM64" s="20"/>
      <c r="GCN64" s="20"/>
      <c r="GCO64" s="20"/>
      <c r="GCP64" s="20"/>
      <c r="GCQ64" s="20"/>
      <c r="GCR64" s="20"/>
      <c r="GCS64" s="20"/>
      <c r="GCT64" s="20"/>
      <c r="GCU64" s="20"/>
      <c r="GCV64" s="20"/>
      <c r="GCW64" s="20"/>
      <c r="GCX64" s="20"/>
      <c r="GCY64" s="20"/>
      <c r="GCZ64" s="20"/>
      <c r="GDA64" s="20"/>
      <c r="GDB64" s="20"/>
      <c r="GDC64" s="20"/>
      <c r="GDD64" s="20"/>
      <c r="GDE64" s="20"/>
      <c r="GDF64" s="20"/>
      <c r="GDG64" s="20"/>
      <c r="GDH64" s="20"/>
      <c r="GDI64" s="20"/>
      <c r="GDJ64" s="20"/>
      <c r="GDK64" s="20"/>
      <c r="GDL64" s="20"/>
      <c r="GDM64" s="20"/>
      <c r="GDN64" s="20"/>
      <c r="GDO64" s="20"/>
      <c r="GDP64" s="20"/>
      <c r="GDQ64" s="20"/>
      <c r="GDR64" s="20"/>
      <c r="GDS64" s="20"/>
      <c r="GDT64" s="20"/>
      <c r="GDU64" s="20"/>
      <c r="GDV64" s="20"/>
      <c r="GDW64" s="20"/>
      <c r="GDX64" s="20"/>
      <c r="GDY64" s="20"/>
      <c r="GDZ64" s="20"/>
      <c r="GEA64" s="20"/>
      <c r="GEB64" s="20"/>
      <c r="GEC64" s="20"/>
      <c r="GED64" s="20"/>
      <c r="GEE64" s="20"/>
      <c r="GEF64" s="20"/>
      <c r="GEG64" s="20"/>
      <c r="GEH64" s="20"/>
      <c r="GEI64" s="20"/>
      <c r="GEJ64" s="20"/>
      <c r="GEK64" s="20"/>
      <c r="GEL64" s="20"/>
      <c r="GEM64" s="20"/>
      <c r="GEN64" s="20"/>
      <c r="GEO64" s="20"/>
      <c r="GEP64" s="20"/>
      <c r="GEQ64" s="20"/>
      <c r="GER64" s="20"/>
      <c r="GES64" s="20"/>
      <c r="GET64" s="20"/>
      <c r="GEU64" s="20"/>
      <c r="GEV64" s="20"/>
      <c r="GEW64" s="20"/>
      <c r="GEX64" s="20"/>
      <c r="GEY64" s="20"/>
      <c r="GEZ64" s="20"/>
      <c r="GFA64" s="20"/>
      <c r="GFB64" s="20"/>
      <c r="GFC64" s="20"/>
      <c r="GFD64" s="20"/>
      <c r="GFE64" s="20"/>
      <c r="GFF64" s="20"/>
      <c r="GFG64" s="20"/>
      <c r="GFH64" s="20"/>
      <c r="GFI64" s="20"/>
      <c r="GFJ64" s="20"/>
      <c r="GFK64" s="20"/>
      <c r="GFL64" s="20"/>
      <c r="GFM64" s="20"/>
      <c r="GFN64" s="20"/>
      <c r="GFO64" s="20"/>
      <c r="GFP64" s="20"/>
      <c r="GFQ64" s="20"/>
      <c r="GFR64" s="20"/>
      <c r="GFS64" s="20"/>
      <c r="GFT64" s="20"/>
      <c r="GFU64" s="20"/>
      <c r="GFV64" s="20"/>
      <c r="GFW64" s="20"/>
      <c r="GFX64" s="20"/>
      <c r="GFY64" s="20"/>
      <c r="GFZ64" s="20"/>
      <c r="GGA64" s="20"/>
      <c r="GGB64" s="20"/>
      <c r="GGC64" s="20"/>
      <c r="GGD64" s="20"/>
      <c r="GGE64" s="20"/>
      <c r="GGF64" s="20"/>
      <c r="GGG64" s="20"/>
      <c r="GGH64" s="20"/>
      <c r="GGI64" s="20"/>
      <c r="GGJ64" s="20"/>
      <c r="GGK64" s="20"/>
      <c r="GGL64" s="20"/>
      <c r="GGM64" s="20"/>
      <c r="GGN64" s="20"/>
      <c r="GGO64" s="20"/>
      <c r="GGP64" s="20"/>
      <c r="GGQ64" s="20"/>
      <c r="GGR64" s="20"/>
      <c r="GGS64" s="20"/>
      <c r="GGT64" s="20"/>
      <c r="GGU64" s="20"/>
      <c r="GGV64" s="20"/>
      <c r="GGW64" s="20"/>
      <c r="GGX64" s="20"/>
      <c r="GGY64" s="20"/>
      <c r="GGZ64" s="20"/>
      <c r="GHA64" s="20"/>
      <c r="GHB64" s="20"/>
      <c r="GHC64" s="20"/>
      <c r="GHD64" s="20"/>
      <c r="GHE64" s="20"/>
      <c r="GHF64" s="20"/>
      <c r="GHG64" s="20"/>
      <c r="GHH64" s="20"/>
      <c r="GHI64" s="20"/>
      <c r="GHJ64" s="20"/>
      <c r="GHK64" s="20"/>
      <c r="GHL64" s="20"/>
      <c r="GHM64" s="20"/>
      <c r="GHN64" s="20"/>
      <c r="GHO64" s="20"/>
      <c r="GHP64" s="20"/>
      <c r="GHQ64" s="20"/>
      <c r="GHR64" s="20"/>
      <c r="GHS64" s="20"/>
      <c r="GHT64" s="20"/>
      <c r="GHU64" s="20"/>
      <c r="GHV64" s="20"/>
      <c r="GHW64" s="20"/>
      <c r="GHX64" s="20"/>
      <c r="GHY64" s="20"/>
      <c r="GHZ64" s="20"/>
      <c r="GIA64" s="20"/>
      <c r="GIB64" s="20"/>
      <c r="GIC64" s="20"/>
      <c r="GID64" s="20"/>
      <c r="GIE64" s="20"/>
      <c r="GIF64" s="20"/>
      <c r="GIG64" s="20"/>
      <c r="GIH64" s="20"/>
      <c r="GII64" s="20"/>
      <c r="GIJ64" s="20"/>
      <c r="GIK64" s="20"/>
      <c r="GIL64" s="20"/>
      <c r="GIM64" s="20"/>
      <c r="GIN64" s="20"/>
      <c r="GIO64" s="20"/>
      <c r="GIP64" s="20"/>
      <c r="GIQ64" s="20"/>
      <c r="GIR64" s="20"/>
      <c r="GIS64" s="20"/>
      <c r="GIT64" s="20"/>
      <c r="GIU64" s="20"/>
      <c r="GIV64" s="20"/>
      <c r="GIW64" s="20"/>
      <c r="GIX64" s="20"/>
      <c r="GIY64" s="20"/>
      <c r="GIZ64" s="20"/>
      <c r="GJA64" s="20"/>
      <c r="GJB64" s="20"/>
      <c r="GJC64" s="20"/>
      <c r="GJD64" s="20"/>
      <c r="GJE64" s="20"/>
      <c r="GJF64" s="20"/>
      <c r="GJG64" s="20"/>
      <c r="GJH64" s="20"/>
      <c r="GJI64" s="20"/>
      <c r="GJJ64" s="20"/>
      <c r="GJK64" s="20"/>
      <c r="GJL64" s="20"/>
      <c r="GJM64" s="20"/>
      <c r="GJN64" s="20"/>
      <c r="GJO64" s="20"/>
      <c r="GJP64" s="20"/>
      <c r="GJQ64" s="20"/>
      <c r="GJR64" s="20"/>
      <c r="GJS64" s="20"/>
      <c r="GJT64" s="20"/>
      <c r="GJU64" s="20"/>
      <c r="GJV64" s="20"/>
      <c r="GJW64" s="20"/>
      <c r="GJX64" s="20"/>
      <c r="GJY64" s="20"/>
      <c r="GJZ64" s="20"/>
      <c r="GKA64" s="20"/>
      <c r="GKB64" s="20"/>
      <c r="GKC64" s="20"/>
      <c r="GKD64" s="20"/>
      <c r="GKE64" s="20"/>
      <c r="GKF64" s="20"/>
      <c r="GKG64" s="20"/>
      <c r="GKH64" s="20"/>
      <c r="GKI64" s="20"/>
      <c r="GKJ64" s="20"/>
      <c r="GKK64" s="20"/>
      <c r="GKL64" s="20"/>
      <c r="GKM64" s="20"/>
      <c r="GKN64" s="20"/>
      <c r="GKO64" s="20"/>
      <c r="GKP64" s="20"/>
      <c r="GKQ64" s="20"/>
      <c r="GKR64" s="20"/>
      <c r="GKS64" s="20"/>
      <c r="GKT64" s="20"/>
      <c r="GKU64" s="20"/>
      <c r="GKV64" s="20"/>
      <c r="GKW64" s="20"/>
      <c r="GKX64" s="20"/>
      <c r="GKY64" s="20"/>
      <c r="GKZ64" s="20"/>
      <c r="GLA64" s="20"/>
      <c r="GLB64" s="20"/>
      <c r="GLC64" s="20"/>
      <c r="GLD64" s="20"/>
      <c r="GLE64" s="20"/>
      <c r="GLF64" s="20"/>
      <c r="GLG64" s="20"/>
      <c r="GLH64" s="20"/>
      <c r="GLI64" s="20"/>
      <c r="GLJ64" s="20"/>
      <c r="GLK64" s="20"/>
      <c r="GLL64" s="20"/>
      <c r="GLM64" s="20"/>
      <c r="GLN64" s="20"/>
      <c r="GLO64" s="20"/>
      <c r="GLP64" s="20"/>
      <c r="GLQ64" s="20"/>
      <c r="GLR64" s="20"/>
      <c r="GLS64" s="20"/>
      <c r="GLT64" s="20"/>
      <c r="GLU64" s="20"/>
      <c r="GLV64" s="20"/>
      <c r="GLW64" s="20"/>
      <c r="GLX64" s="20"/>
      <c r="GLY64" s="20"/>
      <c r="GLZ64" s="20"/>
      <c r="GMA64" s="20"/>
      <c r="GMB64" s="20"/>
      <c r="GMC64" s="20"/>
      <c r="GMD64" s="20"/>
      <c r="GME64" s="20"/>
      <c r="GMF64" s="20"/>
      <c r="GMG64" s="20"/>
      <c r="GMH64" s="20"/>
      <c r="GMI64" s="20"/>
      <c r="GMJ64" s="20"/>
      <c r="GMK64" s="20"/>
      <c r="GML64" s="20"/>
      <c r="GMM64" s="20"/>
      <c r="GMN64" s="20"/>
      <c r="GMO64" s="20"/>
      <c r="GMP64" s="20"/>
      <c r="GMQ64" s="20"/>
      <c r="GMR64" s="20"/>
      <c r="GMS64" s="20"/>
      <c r="GMT64" s="20"/>
      <c r="GMU64" s="20"/>
      <c r="GMV64" s="20"/>
      <c r="GMW64" s="20"/>
      <c r="GMX64" s="20"/>
      <c r="GMY64" s="20"/>
      <c r="GMZ64" s="20"/>
      <c r="GNA64" s="20"/>
      <c r="GNB64" s="20"/>
      <c r="GNC64" s="20"/>
      <c r="GND64" s="20"/>
      <c r="GNE64" s="20"/>
      <c r="GNF64" s="20"/>
      <c r="GNG64" s="20"/>
      <c r="GNH64" s="20"/>
      <c r="GNI64" s="20"/>
      <c r="GNJ64" s="20"/>
      <c r="GNK64" s="20"/>
      <c r="GNL64" s="20"/>
      <c r="GNM64" s="20"/>
      <c r="GNN64" s="20"/>
      <c r="GNO64" s="20"/>
      <c r="GNP64" s="20"/>
      <c r="GNQ64" s="20"/>
      <c r="GNR64" s="20"/>
      <c r="GNS64" s="20"/>
      <c r="GNT64" s="20"/>
      <c r="GNU64" s="20"/>
      <c r="GNV64" s="20"/>
      <c r="GNW64" s="20"/>
      <c r="GNX64" s="20"/>
      <c r="GNY64" s="20"/>
      <c r="GNZ64" s="20"/>
      <c r="GOA64" s="20"/>
      <c r="GOB64" s="20"/>
      <c r="GOC64" s="20"/>
      <c r="GOD64" s="20"/>
      <c r="GOE64" s="20"/>
      <c r="GOF64" s="20"/>
      <c r="GOG64" s="20"/>
      <c r="GOH64" s="20"/>
      <c r="GOI64" s="20"/>
      <c r="GOJ64" s="20"/>
      <c r="GOK64" s="20"/>
      <c r="GOL64" s="20"/>
      <c r="GOM64" s="20"/>
      <c r="GON64" s="20"/>
      <c r="GOO64" s="20"/>
      <c r="GOP64" s="20"/>
      <c r="GOQ64" s="20"/>
      <c r="GOR64" s="20"/>
      <c r="GOS64" s="20"/>
      <c r="GOT64" s="20"/>
      <c r="GOU64" s="20"/>
      <c r="GOV64" s="20"/>
      <c r="GOW64" s="20"/>
      <c r="GOX64" s="20"/>
      <c r="GOY64" s="20"/>
      <c r="GOZ64" s="20"/>
      <c r="GPA64" s="20"/>
      <c r="GPB64" s="20"/>
      <c r="GPC64" s="20"/>
      <c r="GPD64" s="20"/>
      <c r="GPE64" s="20"/>
      <c r="GPF64" s="20"/>
      <c r="GPG64" s="20"/>
      <c r="GPH64" s="20"/>
      <c r="GPI64" s="20"/>
      <c r="GPJ64" s="20"/>
      <c r="GPK64" s="20"/>
      <c r="GPL64" s="20"/>
      <c r="GPM64" s="20"/>
      <c r="GPN64" s="20"/>
      <c r="GPO64" s="20"/>
      <c r="GPP64" s="20"/>
      <c r="GPQ64" s="20"/>
      <c r="GPR64" s="20"/>
      <c r="GPS64" s="20"/>
      <c r="GPT64" s="20"/>
      <c r="GPU64" s="20"/>
      <c r="GPV64" s="20"/>
      <c r="GPW64" s="20"/>
      <c r="GPX64" s="20"/>
      <c r="GPY64" s="20"/>
      <c r="GPZ64" s="20"/>
      <c r="GQA64" s="20"/>
      <c r="GQB64" s="20"/>
      <c r="GQC64" s="20"/>
      <c r="GQD64" s="20"/>
      <c r="GQE64" s="20"/>
      <c r="GQF64" s="20"/>
      <c r="GQG64" s="20"/>
      <c r="GQH64" s="20"/>
      <c r="GQI64" s="20"/>
      <c r="GQJ64" s="20"/>
      <c r="GQK64" s="20"/>
      <c r="GQL64" s="20"/>
      <c r="GQM64" s="20"/>
      <c r="GQN64" s="20"/>
      <c r="GQO64" s="20"/>
      <c r="GQP64" s="20"/>
      <c r="GQQ64" s="20"/>
      <c r="GQR64" s="20"/>
      <c r="GQS64" s="20"/>
      <c r="GQT64" s="20"/>
      <c r="GQU64" s="20"/>
      <c r="GQV64" s="20"/>
      <c r="GQW64" s="20"/>
      <c r="GQX64" s="20"/>
      <c r="GQY64" s="20"/>
      <c r="GQZ64" s="20"/>
      <c r="GRA64" s="20"/>
      <c r="GRB64" s="20"/>
      <c r="GRC64" s="20"/>
      <c r="GRD64" s="20"/>
      <c r="GRE64" s="20"/>
      <c r="GRF64" s="20"/>
      <c r="GRG64" s="20"/>
      <c r="GRH64" s="20"/>
      <c r="GRI64" s="20"/>
      <c r="GRJ64" s="20"/>
      <c r="GRK64" s="20"/>
      <c r="GRL64" s="20"/>
      <c r="GRM64" s="20"/>
      <c r="GRN64" s="20"/>
      <c r="GRO64" s="20"/>
      <c r="GRP64" s="20"/>
      <c r="GRQ64" s="20"/>
      <c r="GRR64" s="20"/>
      <c r="GRS64" s="20"/>
      <c r="GRT64" s="20"/>
      <c r="GRU64" s="20"/>
      <c r="GRV64" s="20"/>
      <c r="GRW64" s="20"/>
      <c r="GRX64" s="20"/>
      <c r="GRY64" s="20"/>
      <c r="GRZ64" s="20"/>
      <c r="GSA64" s="20"/>
      <c r="GSB64" s="20"/>
      <c r="GSC64" s="20"/>
      <c r="GSD64" s="20"/>
      <c r="GSE64" s="20"/>
      <c r="GSF64" s="20"/>
      <c r="GSG64" s="20"/>
      <c r="GSH64" s="20"/>
      <c r="GSI64" s="20"/>
      <c r="GSJ64" s="20"/>
      <c r="GSK64" s="20"/>
      <c r="GSL64" s="20"/>
      <c r="GSM64" s="20"/>
      <c r="GSN64" s="20"/>
      <c r="GSO64" s="20"/>
      <c r="GSP64" s="20"/>
      <c r="GSQ64" s="20"/>
      <c r="GSR64" s="20"/>
      <c r="GSS64" s="20"/>
      <c r="GST64" s="20"/>
      <c r="GSU64" s="20"/>
      <c r="GSV64" s="20"/>
      <c r="GSW64" s="20"/>
      <c r="GSX64" s="20"/>
      <c r="GSY64" s="20"/>
      <c r="GSZ64" s="20"/>
      <c r="GTA64" s="20"/>
      <c r="GTB64" s="20"/>
      <c r="GTC64" s="20"/>
      <c r="GTD64" s="20"/>
      <c r="GTE64" s="20"/>
      <c r="GTF64" s="20"/>
      <c r="GTG64" s="20"/>
      <c r="GTH64" s="20"/>
      <c r="GTI64" s="20"/>
      <c r="GTJ64" s="20"/>
      <c r="GTK64" s="20"/>
      <c r="GTL64" s="20"/>
      <c r="GTM64" s="20"/>
      <c r="GTN64" s="20"/>
      <c r="GTO64" s="20"/>
      <c r="GTP64" s="20"/>
      <c r="GTQ64" s="20"/>
      <c r="GTR64" s="20"/>
      <c r="GTS64" s="20"/>
      <c r="GTT64" s="20"/>
      <c r="GTU64" s="20"/>
      <c r="GTV64" s="20"/>
      <c r="GTW64" s="20"/>
      <c r="GTX64" s="20"/>
      <c r="GTY64" s="20"/>
      <c r="GTZ64" s="20"/>
      <c r="GUA64" s="20"/>
      <c r="GUB64" s="20"/>
      <c r="GUC64" s="20"/>
      <c r="GUD64" s="20"/>
      <c r="GUE64" s="20"/>
      <c r="GUF64" s="20"/>
      <c r="GUG64" s="20"/>
      <c r="GUH64" s="20"/>
      <c r="GUI64" s="20"/>
      <c r="GUJ64" s="20"/>
      <c r="GUK64" s="20"/>
      <c r="GUL64" s="20"/>
      <c r="GUM64" s="20"/>
      <c r="GUN64" s="20"/>
      <c r="GUO64" s="20"/>
      <c r="GUP64" s="20"/>
      <c r="GUQ64" s="20"/>
      <c r="GUR64" s="20"/>
      <c r="GUS64" s="20"/>
      <c r="GUT64" s="20"/>
      <c r="GUU64" s="20"/>
      <c r="GUV64" s="20"/>
      <c r="GUW64" s="20"/>
      <c r="GUX64" s="20"/>
      <c r="GUY64" s="20"/>
      <c r="GUZ64" s="20"/>
      <c r="GVA64" s="20"/>
      <c r="GVB64" s="20"/>
      <c r="GVC64" s="20"/>
      <c r="GVD64" s="20"/>
      <c r="GVE64" s="20"/>
      <c r="GVF64" s="20"/>
      <c r="GVG64" s="20"/>
      <c r="GVH64" s="20"/>
      <c r="GVI64" s="20"/>
      <c r="GVJ64" s="20"/>
      <c r="GVK64" s="20"/>
      <c r="GVL64" s="20"/>
      <c r="GVM64" s="20"/>
      <c r="GVN64" s="20"/>
      <c r="GVO64" s="20"/>
      <c r="GVP64" s="20"/>
      <c r="GVQ64" s="20"/>
      <c r="GVR64" s="20"/>
      <c r="GVS64" s="20"/>
      <c r="GVT64" s="20"/>
      <c r="GVU64" s="20"/>
      <c r="GVV64" s="20"/>
      <c r="GVW64" s="20"/>
      <c r="GVX64" s="20"/>
      <c r="GVY64" s="20"/>
      <c r="GVZ64" s="20"/>
      <c r="GWA64" s="20"/>
      <c r="GWB64" s="20"/>
      <c r="GWC64" s="20"/>
      <c r="GWD64" s="20"/>
      <c r="GWE64" s="20"/>
      <c r="GWF64" s="20"/>
      <c r="GWG64" s="20"/>
      <c r="GWH64" s="20"/>
      <c r="GWI64" s="20"/>
      <c r="GWJ64" s="20"/>
      <c r="GWK64" s="20"/>
      <c r="GWL64" s="20"/>
      <c r="GWM64" s="20"/>
      <c r="GWN64" s="20"/>
      <c r="GWO64" s="20"/>
      <c r="GWP64" s="20"/>
      <c r="GWQ64" s="20"/>
      <c r="GWR64" s="20"/>
      <c r="GWS64" s="20"/>
      <c r="GWT64" s="20"/>
      <c r="GWU64" s="20"/>
      <c r="GWV64" s="20"/>
      <c r="GWW64" s="20"/>
      <c r="GWX64" s="20"/>
      <c r="GWY64" s="20"/>
      <c r="GWZ64" s="20"/>
      <c r="GXA64" s="20"/>
      <c r="GXB64" s="20"/>
      <c r="GXC64" s="20"/>
      <c r="GXD64" s="20"/>
      <c r="GXE64" s="20"/>
      <c r="GXF64" s="20"/>
      <c r="GXG64" s="20"/>
      <c r="GXH64" s="20"/>
      <c r="GXI64" s="20"/>
      <c r="GXJ64" s="20"/>
      <c r="GXK64" s="20"/>
      <c r="GXL64" s="20"/>
      <c r="GXM64" s="20"/>
      <c r="GXN64" s="20"/>
      <c r="GXO64" s="20"/>
      <c r="GXP64" s="20"/>
      <c r="GXQ64" s="20"/>
      <c r="GXR64" s="20"/>
      <c r="GXS64" s="20"/>
      <c r="GXT64" s="20"/>
      <c r="GXU64" s="20"/>
      <c r="GXV64" s="20"/>
      <c r="GXW64" s="20"/>
      <c r="GXX64" s="20"/>
      <c r="GXY64" s="20"/>
      <c r="GXZ64" s="20"/>
      <c r="GYA64" s="20"/>
      <c r="GYB64" s="20"/>
      <c r="GYC64" s="20"/>
      <c r="GYD64" s="20"/>
      <c r="GYE64" s="20"/>
      <c r="GYF64" s="20"/>
      <c r="GYG64" s="20"/>
      <c r="GYH64" s="20"/>
      <c r="GYI64" s="20"/>
      <c r="GYJ64" s="20"/>
      <c r="GYK64" s="20"/>
      <c r="GYL64" s="20"/>
      <c r="GYM64" s="20"/>
      <c r="GYN64" s="20"/>
      <c r="GYO64" s="20"/>
      <c r="GYP64" s="20"/>
      <c r="GYQ64" s="20"/>
      <c r="GYR64" s="20"/>
      <c r="GYS64" s="20"/>
      <c r="GYT64" s="20"/>
      <c r="GYU64" s="20"/>
      <c r="GYV64" s="20"/>
      <c r="GYW64" s="20"/>
      <c r="GYX64" s="20"/>
      <c r="GYY64" s="20"/>
      <c r="GYZ64" s="20"/>
      <c r="GZA64" s="20"/>
      <c r="GZB64" s="20"/>
      <c r="GZC64" s="20"/>
      <c r="GZD64" s="20"/>
      <c r="GZE64" s="20"/>
      <c r="GZF64" s="20"/>
      <c r="GZG64" s="20"/>
      <c r="GZH64" s="20"/>
      <c r="GZI64" s="20"/>
      <c r="GZJ64" s="20"/>
      <c r="GZK64" s="20"/>
      <c r="GZL64" s="20"/>
      <c r="GZM64" s="20"/>
      <c r="GZN64" s="20"/>
      <c r="GZO64" s="20"/>
      <c r="GZP64" s="20"/>
      <c r="GZQ64" s="20"/>
      <c r="GZR64" s="20"/>
      <c r="GZS64" s="20"/>
      <c r="GZT64" s="20"/>
      <c r="GZU64" s="20"/>
      <c r="GZV64" s="20"/>
      <c r="GZW64" s="20"/>
      <c r="GZX64" s="20"/>
      <c r="GZY64" s="20"/>
      <c r="GZZ64" s="20"/>
      <c r="HAA64" s="20"/>
      <c r="HAB64" s="20"/>
      <c r="HAC64" s="20"/>
      <c r="HAD64" s="20"/>
      <c r="HAE64" s="20"/>
      <c r="HAF64" s="20"/>
      <c r="HAG64" s="20"/>
      <c r="HAH64" s="20"/>
      <c r="HAI64" s="20"/>
      <c r="HAJ64" s="20"/>
      <c r="HAK64" s="20"/>
      <c r="HAL64" s="20"/>
      <c r="HAM64" s="20"/>
      <c r="HAN64" s="20"/>
      <c r="HAO64" s="20"/>
      <c r="HAP64" s="20"/>
      <c r="HAQ64" s="20"/>
      <c r="HAR64" s="20"/>
      <c r="HAS64" s="20"/>
      <c r="HAT64" s="20"/>
      <c r="HAU64" s="20"/>
      <c r="HAV64" s="20"/>
      <c r="HAW64" s="20"/>
      <c r="HAX64" s="20"/>
      <c r="HAY64" s="20"/>
      <c r="HAZ64" s="20"/>
      <c r="HBA64" s="20"/>
      <c r="HBB64" s="20"/>
      <c r="HBC64" s="20"/>
      <c r="HBD64" s="20"/>
      <c r="HBE64" s="20"/>
      <c r="HBF64" s="20"/>
      <c r="HBG64" s="20"/>
      <c r="HBH64" s="20"/>
      <c r="HBI64" s="20"/>
      <c r="HBJ64" s="20"/>
      <c r="HBK64" s="20"/>
      <c r="HBL64" s="20"/>
      <c r="HBM64" s="20"/>
      <c r="HBN64" s="20"/>
      <c r="HBO64" s="20"/>
      <c r="HBP64" s="20"/>
      <c r="HBQ64" s="20"/>
      <c r="HBR64" s="20"/>
      <c r="HBS64" s="20"/>
      <c r="HBT64" s="20"/>
      <c r="HBU64" s="20"/>
      <c r="HBV64" s="20"/>
      <c r="HBW64" s="20"/>
      <c r="HBX64" s="20"/>
      <c r="HBY64" s="20"/>
      <c r="HBZ64" s="20"/>
      <c r="HCA64" s="20"/>
      <c r="HCB64" s="20"/>
      <c r="HCC64" s="20"/>
      <c r="HCD64" s="20"/>
      <c r="HCE64" s="20"/>
      <c r="HCF64" s="20"/>
      <c r="HCG64" s="20"/>
      <c r="HCH64" s="20"/>
      <c r="HCI64" s="20"/>
      <c r="HCJ64" s="20"/>
      <c r="HCK64" s="20"/>
      <c r="HCL64" s="20"/>
      <c r="HCM64" s="20"/>
      <c r="HCN64" s="20"/>
      <c r="HCO64" s="20"/>
      <c r="HCP64" s="20"/>
      <c r="HCQ64" s="20"/>
      <c r="HCR64" s="20"/>
      <c r="HCS64" s="20"/>
      <c r="HCT64" s="20"/>
      <c r="HCU64" s="20"/>
      <c r="HCV64" s="20"/>
      <c r="HCW64" s="20"/>
      <c r="HCX64" s="20"/>
      <c r="HCY64" s="20"/>
      <c r="HCZ64" s="20"/>
      <c r="HDA64" s="20"/>
      <c r="HDB64" s="20"/>
      <c r="HDC64" s="20"/>
      <c r="HDD64" s="20"/>
      <c r="HDE64" s="20"/>
      <c r="HDF64" s="20"/>
      <c r="HDG64" s="20"/>
      <c r="HDH64" s="20"/>
      <c r="HDI64" s="20"/>
      <c r="HDJ64" s="20"/>
      <c r="HDK64" s="20"/>
      <c r="HDL64" s="20"/>
      <c r="HDM64" s="20"/>
      <c r="HDN64" s="20"/>
      <c r="HDO64" s="20"/>
      <c r="HDP64" s="20"/>
      <c r="HDQ64" s="20"/>
      <c r="HDR64" s="20"/>
      <c r="HDS64" s="20"/>
      <c r="HDT64" s="20"/>
      <c r="HDU64" s="20"/>
      <c r="HDV64" s="20"/>
      <c r="HDW64" s="20"/>
      <c r="HDX64" s="20"/>
      <c r="HDY64" s="20"/>
      <c r="HDZ64" s="20"/>
      <c r="HEA64" s="20"/>
      <c r="HEB64" s="20"/>
      <c r="HEC64" s="20"/>
      <c r="HED64" s="20"/>
      <c r="HEE64" s="20"/>
      <c r="HEF64" s="20"/>
      <c r="HEG64" s="20"/>
      <c r="HEH64" s="20"/>
      <c r="HEI64" s="20"/>
      <c r="HEJ64" s="20"/>
      <c r="HEK64" s="20"/>
      <c r="HEL64" s="20"/>
      <c r="HEM64" s="20"/>
      <c r="HEN64" s="20"/>
      <c r="HEO64" s="20"/>
      <c r="HEP64" s="20"/>
      <c r="HEQ64" s="20"/>
      <c r="HER64" s="20"/>
      <c r="HES64" s="20"/>
      <c r="HET64" s="20"/>
      <c r="HEU64" s="20"/>
      <c r="HEV64" s="20"/>
      <c r="HEW64" s="20"/>
      <c r="HEX64" s="20"/>
      <c r="HEY64" s="20"/>
      <c r="HEZ64" s="20"/>
      <c r="HFA64" s="20"/>
      <c r="HFB64" s="20"/>
      <c r="HFC64" s="20"/>
      <c r="HFD64" s="20"/>
      <c r="HFE64" s="20"/>
      <c r="HFF64" s="20"/>
      <c r="HFG64" s="20"/>
      <c r="HFH64" s="20"/>
      <c r="HFI64" s="20"/>
      <c r="HFJ64" s="20"/>
      <c r="HFK64" s="20"/>
      <c r="HFL64" s="20"/>
      <c r="HFM64" s="20"/>
      <c r="HFN64" s="20"/>
      <c r="HFO64" s="20"/>
      <c r="HFP64" s="20"/>
      <c r="HFQ64" s="20"/>
      <c r="HFR64" s="20"/>
      <c r="HFS64" s="20"/>
      <c r="HFT64" s="20"/>
      <c r="HFU64" s="20"/>
      <c r="HFV64" s="20"/>
      <c r="HFW64" s="20"/>
      <c r="HFX64" s="20"/>
      <c r="HFY64" s="20"/>
      <c r="HFZ64" s="20"/>
      <c r="HGA64" s="20"/>
      <c r="HGB64" s="20"/>
      <c r="HGC64" s="20"/>
      <c r="HGD64" s="20"/>
      <c r="HGE64" s="20"/>
      <c r="HGF64" s="20"/>
      <c r="HGG64" s="20"/>
      <c r="HGH64" s="20"/>
      <c r="HGI64" s="20"/>
      <c r="HGJ64" s="20"/>
      <c r="HGK64" s="20"/>
      <c r="HGL64" s="20"/>
      <c r="HGM64" s="20"/>
      <c r="HGN64" s="20"/>
      <c r="HGO64" s="20"/>
      <c r="HGP64" s="20"/>
      <c r="HGQ64" s="20"/>
      <c r="HGR64" s="20"/>
      <c r="HGS64" s="20"/>
      <c r="HGT64" s="20"/>
      <c r="HGU64" s="20"/>
      <c r="HGV64" s="20"/>
      <c r="HGW64" s="20"/>
      <c r="HGX64" s="20"/>
      <c r="HGY64" s="20"/>
      <c r="HGZ64" s="20"/>
      <c r="HHA64" s="20"/>
      <c r="HHB64" s="20"/>
      <c r="HHC64" s="20"/>
      <c r="HHD64" s="20"/>
      <c r="HHE64" s="20"/>
      <c r="HHF64" s="20"/>
      <c r="HHG64" s="20"/>
      <c r="HHH64" s="20"/>
      <c r="HHI64" s="20"/>
      <c r="HHJ64" s="20"/>
      <c r="HHK64" s="20"/>
      <c r="HHL64" s="20"/>
      <c r="HHM64" s="20"/>
      <c r="HHN64" s="20"/>
      <c r="HHO64" s="20"/>
      <c r="HHP64" s="20"/>
      <c r="HHQ64" s="20"/>
      <c r="HHR64" s="20"/>
      <c r="HHS64" s="20"/>
      <c r="HHT64" s="20"/>
      <c r="HHU64" s="20"/>
      <c r="HHV64" s="20"/>
      <c r="HHW64" s="20"/>
      <c r="HHX64" s="20"/>
      <c r="HHY64" s="20"/>
      <c r="HHZ64" s="20"/>
      <c r="HIA64" s="20"/>
      <c r="HIB64" s="20"/>
      <c r="HIC64" s="20"/>
      <c r="HID64" s="20"/>
      <c r="HIE64" s="20"/>
      <c r="HIF64" s="20"/>
      <c r="HIG64" s="20"/>
      <c r="HIH64" s="20"/>
      <c r="HII64" s="20"/>
      <c r="HIJ64" s="20"/>
      <c r="HIK64" s="20"/>
      <c r="HIL64" s="20"/>
      <c r="HIM64" s="20"/>
      <c r="HIN64" s="20"/>
      <c r="HIO64" s="20"/>
      <c r="HIP64" s="20"/>
      <c r="HIQ64" s="20"/>
      <c r="HIR64" s="20"/>
      <c r="HIS64" s="20"/>
      <c r="HIT64" s="20"/>
      <c r="HIU64" s="20"/>
      <c r="HIV64" s="20"/>
      <c r="HIW64" s="20"/>
      <c r="HIX64" s="20"/>
      <c r="HIY64" s="20"/>
      <c r="HIZ64" s="20"/>
      <c r="HJA64" s="20"/>
      <c r="HJB64" s="20"/>
      <c r="HJC64" s="20"/>
      <c r="HJD64" s="20"/>
      <c r="HJE64" s="20"/>
      <c r="HJF64" s="20"/>
      <c r="HJG64" s="20"/>
      <c r="HJH64" s="20"/>
      <c r="HJI64" s="20"/>
      <c r="HJJ64" s="20"/>
      <c r="HJK64" s="20"/>
      <c r="HJL64" s="20"/>
      <c r="HJM64" s="20"/>
      <c r="HJN64" s="20"/>
      <c r="HJO64" s="20"/>
      <c r="HJP64" s="20"/>
      <c r="HJQ64" s="20"/>
      <c r="HJR64" s="20"/>
      <c r="HJS64" s="20"/>
      <c r="HJT64" s="20"/>
      <c r="HJU64" s="20"/>
      <c r="HJV64" s="20"/>
      <c r="HJW64" s="20"/>
      <c r="HJX64" s="20"/>
      <c r="HJY64" s="20"/>
      <c r="HJZ64" s="20"/>
      <c r="HKA64" s="20"/>
      <c r="HKB64" s="20"/>
      <c r="HKC64" s="20"/>
      <c r="HKD64" s="20"/>
      <c r="HKE64" s="20"/>
      <c r="HKF64" s="20"/>
      <c r="HKG64" s="20"/>
      <c r="HKH64" s="20"/>
      <c r="HKI64" s="20"/>
      <c r="HKJ64" s="20"/>
      <c r="HKK64" s="20"/>
      <c r="HKL64" s="20"/>
      <c r="HKM64" s="20"/>
      <c r="HKN64" s="20"/>
      <c r="HKO64" s="20"/>
      <c r="HKP64" s="20"/>
      <c r="HKQ64" s="20"/>
      <c r="HKR64" s="20"/>
      <c r="HKS64" s="20"/>
      <c r="HKT64" s="20"/>
      <c r="HKU64" s="20"/>
      <c r="HKV64" s="20"/>
      <c r="HKW64" s="20"/>
      <c r="HKX64" s="20"/>
      <c r="HKY64" s="20"/>
      <c r="HKZ64" s="20"/>
      <c r="HLA64" s="20"/>
      <c r="HLB64" s="20"/>
      <c r="HLC64" s="20"/>
      <c r="HLD64" s="20"/>
      <c r="HLE64" s="20"/>
      <c r="HLF64" s="20"/>
      <c r="HLG64" s="20"/>
      <c r="HLH64" s="20"/>
      <c r="HLI64" s="20"/>
      <c r="HLJ64" s="20"/>
      <c r="HLK64" s="20"/>
      <c r="HLL64" s="20"/>
      <c r="HLM64" s="20"/>
      <c r="HLN64" s="20"/>
      <c r="HLO64" s="20"/>
      <c r="HLP64" s="20"/>
      <c r="HLQ64" s="20"/>
      <c r="HLR64" s="20"/>
      <c r="HLS64" s="20"/>
      <c r="HLT64" s="20"/>
      <c r="HLU64" s="20"/>
      <c r="HLV64" s="20"/>
      <c r="HLW64" s="20"/>
      <c r="HLX64" s="20"/>
      <c r="HLY64" s="20"/>
      <c r="HLZ64" s="20"/>
      <c r="HMA64" s="20"/>
      <c r="HMB64" s="20"/>
      <c r="HMC64" s="20"/>
      <c r="HMD64" s="20"/>
      <c r="HME64" s="20"/>
      <c r="HMF64" s="20"/>
      <c r="HMG64" s="20"/>
      <c r="HMH64" s="20"/>
      <c r="HMI64" s="20"/>
      <c r="HMJ64" s="20"/>
      <c r="HMK64" s="20"/>
      <c r="HML64" s="20"/>
      <c r="HMM64" s="20"/>
      <c r="HMN64" s="20"/>
      <c r="HMO64" s="20"/>
      <c r="HMP64" s="20"/>
      <c r="HMQ64" s="20"/>
      <c r="HMR64" s="20"/>
      <c r="HMS64" s="20"/>
      <c r="HMT64" s="20"/>
      <c r="HMU64" s="20"/>
      <c r="HMV64" s="20"/>
      <c r="HMW64" s="20"/>
      <c r="HMX64" s="20"/>
      <c r="HMY64" s="20"/>
      <c r="HMZ64" s="20"/>
      <c r="HNA64" s="20"/>
      <c r="HNB64" s="20"/>
      <c r="HNC64" s="20"/>
      <c r="HND64" s="20"/>
      <c r="HNE64" s="20"/>
      <c r="HNF64" s="20"/>
      <c r="HNG64" s="20"/>
      <c r="HNH64" s="20"/>
      <c r="HNI64" s="20"/>
      <c r="HNJ64" s="20"/>
      <c r="HNK64" s="20"/>
      <c r="HNL64" s="20"/>
      <c r="HNM64" s="20"/>
      <c r="HNN64" s="20"/>
      <c r="HNO64" s="20"/>
      <c r="HNP64" s="20"/>
      <c r="HNQ64" s="20"/>
      <c r="HNR64" s="20"/>
      <c r="HNS64" s="20"/>
      <c r="HNT64" s="20"/>
      <c r="HNU64" s="20"/>
      <c r="HNV64" s="20"/>
      <c r="HNW64" s="20"/>
      <c r="HNX64" s="20"/>
      <c r="HNY64" s="20"/>
      <c r="HNZ64" s="20"/>
      <c r="HOA64" s="20"/>
      <c r="HOB64" s="20"/>
      <c r="HOC64" s="20"/>
      <c r="HOD64" s="20"/>
      <c r="HOE64" s="20"/>
      <c r="HOF64" s="20"/>
      <c r="HOG64" s="20"/>
      <c r="HOH64" s="20"/>
      <c r="HOI64" s="20"/>
      <c r="HOJ64" s="20"/>
      <c r="HOK64" s="20"/>
      <c r="HOL64" s="20"/>
      <c r="HOM64" s="20"/>
      <c r="HON64" s="20"/>
      <c r="HOO64" s="20"/>
      <c r="HOP64" s="20"/>
      <c r="HOQ64" s="20"/>
      <c r="HOR64" s="20"/>
      <c r="HOS64" s="20"/>
      <c r="HOT64" s="20"/>
      <c r="HOU64" s="20"/>
      <c r="HOV64" s="20"/>
      <c r="HOW64" s="20"/>
      <c r="HOX64" s="20"/>
      <c r="HOY64" s="20"/>
      <c r="HOZ64" s="20"/>
      <c r="HPA64" s="20"/>
      <c r="HPB64" s="20"/>
      <c r="HPC64" s="20"/>
      <c r="HPD64" s="20"/>
      <c r="HPE64" s="20"/>
      <c r="HPF64" s="20"/>
      <c r="HPG64" s="20"/>
      <c r="HPH64" s="20"/>
      <c r="HPI64" s="20"/>
      <c r="HPJ64" s="20"/>
      <c r="HPK64" s="20"/>
      <c r="HPL64" s="20"/>
      <c r="HPM64" s="20"/>
      <c r="HPN64" s="20"/>
      <c r="HPO64" s="20"/>
      <c r="HPP64" s="20"/>
      <c r="HPQ64" s="20"/>
      <c r="HPR64" s="20"/>
      <c r="HPS64" s="20"/>
      <c r="HPT64" s="20"/>
      <c r="HPU64" s="20"/>
      <c r="HPV64" s="20"/>
      <c r="HPW64" s="20"/>
      <c r="HPX64" s="20"/>
      <c r="HPY64" s="20"/>
      <c r="HPZ64" s="20"/>
      <c r="HQA64" s="20"/>
      <c r="HQB64" s="20"/>
      <c r="HQC64" s="20"/>
      <c r="HQD64" s="20"/>
      <c r="HQE64" s="20"/>
      <c r="HQF64" s="20"/>
      <c r="HQG64" s="20"/>
      <c r="HQH64" s="20"/>
      <c r="HQI64" s="20"/>
      <c r="HQJ64" s="20"/>
      <c r="HQK64" s="20"/>
      <c r="HQL64" s="20"/>
      <c r="HQM64" s="20"/>
      <c r="HQN64" s="20"/>
      <c r="HQO64" s="20"/>
      <c r="HQP64" s="20"/>
      <c r="HQQ64" s="20"/>
      <c r="HQR64" s="20"/>
      <c r="HQS64" s="20"/>
      <c r="HQT64" s="20"/>
      <c r="HQU64" s="20"/>
      <c r="HQV64" s="20"/>
      <c r="HQW64" s="20"/>
      <c r="HQX64" s="20"/>
      <c r="HQY64" s="20"/>
      <c r="HQZ64" s="20"/>
      <c r="HRA64" s="20"/>
      <c r="HRB64" s="20"/>
      <c r="HRC64" s="20"/>
      <c r="HRD64" s="20"/>
      <c r="HRE64" s="20"/>
      <c r="HRF64" s="20"/>
      <c r="HRG64" s="20"/>
      <c r="HRH64" s="20"/>
      <c r="HRI64" s="20"/>
      <c r="HRJ64" s="20"/>
      <c r="HRK64" s="20"/>
      <c r="HRL64" s="20"/>
      <c r="HRM64" s="20"/>
      <c r="HRN64" s="20"/>
      <c r="HRO64" s="20"/>
      <c r="HRP64" s="20"/>
      <c r="HRQ64" s="20"/>
      <c r="HRR64" s="20"/>
      <c r="HRS64" s="20"/>
      <c r="HRT64" s="20"/>
      <c r="HRU64" s="20"/>
      <c r="HRV64" s="20"/>
      <c r="HRW64" s="20"/>
      <c r="HRX64" s="20"/>
      <c r="HRY64" s="20"/>
      <c r="HRZ64" s="20"/>
      <c r="HSA64" s="20"/>
      <c r="HSB64" s="20"/>
      <c r="HSC64" s="20"/>
      <c r="HSD64" s="20"/>
      <c r="HSE64" s="20"/>
      <c r="HSF64" s="20"/>
      <c r="HSG64" s="20"/>
      <c r="HSH64" s="20"/>
      <c r="HSI64" s="20"/>
      <c r="HSJ64" s="20"/>
      <c r="HSK64" s="20"/>
      <c r="HSL64" s="20"/>
      <c r="HSM64" s="20"/>
      <c r="HSN64" s="20"/>
      <c r="HSO64" s="20"/>
      <c r="HSP64" s="20"/>
      <c r="HSQ64" s="20"/>
      <c r="HSR64" s="20"/>
      <c r="HSS64" s="20"/>
      <c r="HST64" s="20"/>
      <c r="HSU64" s="20"/>
      <c r="HSV64" s="20"/>
      <c r="HSW64" s="20"/>
      <c r="HSX64" s="20"/>
      <c r="HSY64" s="20"/>
      <c r="HSZ64" s="20"/>
      <c r="HTA64" s="20"/>
      <c r="HTB64" s="20"/>
      <c r="HTC64" s="20"/>
      <c r="HTD64" s="20"/>
      <c r="HTE64" s="20"/>
      <c r="HTF64" s="20"/>
      <c r="HTG64" s="20"/>
      <c r="HTH64" s="20"/>
      <c r="HTI64" s="20"/>
      <c r="HTJ64" s="20"/>
      <c r="HTK64" s="20"/>
      <c r="HTL64" s="20"/>
      <c r="HTM64" s="20"/>
      <c r="HTN64" s="20"/>
      <c r="HTO64" s="20"/>
      <c r="HTP64" s="20"/>
      <c r="HTQ64" s="20"/>
      <c r="HTR64" s="20"/>
      <c r="HTS64" s="20"/>
      <c r="HTT64" s="20"/>
      <c r="HTU64" s="20"/>
      <c r="HTV64" s="20"/>
      <c r="HTW64" s="20"/>
      <c r="HTX64" s="20"/>
      <c r="HTY64" s="20"/>
      <c r="HTZ64" s="20"/>
      <c r="HUA64" s="20"/>
      <c r="HUB64" s="20"/>
      <c r="HUC64" s="20"/>
      <c r="HUD64" s="20"/>
      <c r="HUE64" s="20"/>
      <c r="HUF64" s="20"/>
      <c r="HUG64" s="20"/>
      <c r="HUH64" s="20"/>
      <c r="HUI64" s="20"/>
      <c r="HUJ64" s="20"/>
      <c r="HUK64" s="20"/>
      <c r="HUL64" s="20"/>
      <c r="HUM64" s="20"/>
      <c r="HUN64" s="20"/>
      <c r="HUO64" s="20"/>
      <c r="HUP64" s="20"/>
      <c r="HUQ64" s="20"/>
      <c r="HUR64" s="20"/>
      <c r="HUS64" s="20"/>
      <c r="HUT64" s="20"/>
      <c r="HUU64" s="20"/>
      <c r="HUV64" s="20"/>
      <c r="HUW64" s="20"/>
      <c r="HUX64" s="20"/>
      <c r="HUY64" s="20"/>
      <c r="HUZ64" s="20"/>
      <c r="HVA64" s="20"/>
      <c r="HVB64" s="20"/>
      <c r="HVC64" s="20"/>
      <c r="HVD64" s="20"/>
      <c r="HVE64" s="20"/>
      <c r="HVF64" s="20"/>
      <c r="HVG64" s="20"/>
      <c r="HVH64" s="20"/>
      <c r="HVI64" s="20"/>
      <c r="HVJ64" s="20"/>
      <c r="HVK64" s="20"/>
      <c r="HVL64" s="20"/>
      <c r="HVM64" s="20"/>
      <c r="HVN64" s="20"/>
      <c r="HVO64" s="20"/>
      <c r="HVP64" s="20"/>
      <c r="HVQ64" s="20"/>
      <c r="HVR64" s="20"/>
      <c r="HVS64" s="20"/>
      <c r="HVT64" s="20"/>
      <c r="HVU64" s="20"/>
      <c r="HVV64" s="20"/>
      <c r="HVW64" s="20"/>
      <c r="HVX64" s="20"/>
      <c r="HVY64" s="20"/>
      <c r="HVZ64" s="20"/>
      <c r="HWA64" s="20"/>
      <c r="HWB64" s="20"/>
      <c r="HWC64" s="20"/>
      <c r="HWD64" s="20"/>
      <c r="HWE64" s="20"/>
      <c r="HWF64" s="20"/>
      <c r="HWG64" s="20"/>
      <c r="HWH64" s="20"/>
      <c r="HWI64" s="20"/>
      <c r="HWJ64" s="20"/>
      <c r="HWK64" s="20"/>
      <c r="HWL64" s="20"/>
      <c r="HWM64" s="20"/>
      <c r="HWN64" s="20"/>
      <c r="HWO64" s="20"/>
      <c r="HWP64" s="20"/>
      <c r="HWQ64" s="20"/>
      <c r="HWR64" s="20"/>
      <c r="HWS64" s="20"/>
      <c r="HWT64" s="20"/>
      <c r="HWU64" s="20"/>
      <c r="HWV64" s="20"/>
      <c r="HWW64" s="20"/>
      <c r="HWX64" s="20"/>
      <c r="HWY64" s="20"/>
      <c r="HWZ64" s="20"/>
      <c r="HXA64" s="20"/>
      <c r="HXB64" s="20"/>
      <c r="HXC64" s="20"/>
      <c r="HXD64" s="20"/>
      <c r="HXE64" s="20"/>
      <c r="HXF64" s="20"/>
      <c r="HXG64" s="20"/>
      <c r="HXH64" s="20"/>
      <c r="HXI64" s="20"/>
      <c r="HXJ64" s="20"/>
      <c r="HXK64" s="20"/>
      <c r="HXL64" s="20"/>
      <c r="HXM64" s="20"/>
      <c r="HXN64" s="20"/>
      <c r="HXO64" s="20"/>
      <c r="HXP64" s="20"/>
      <c r="HXQ64" s="20"/>
      <c r="HXR64" s="20"/>
      <c r="HXS64" s="20"/>
      <c r="HXT64" s="20"/>
      <c r="HXU64" s="20"/>
      <c r="HXV64" s="20"/>
      <c r="HXW64" s="20"/>
      <c r="HXX64" s="20"/>
      <c r="HXY64" s="20"/>
      <c r="HXZ64" s="20"/>
      <c r="HYA64" s="20"/>
      <c r="HYB64" s="20"/>
      <c r="HYC64" s="20"/>
      <c r="HYD64" s="20"/>
      <c r="HYE64" s="20"/>
      <c r="HYF64" s="20"/>
      <c r="HYG64" s="20"/>
      <c r="HYH64" s="20"/>
      <c r="HYI64" s="20"/>
      <c r="HYJ64" s="20"/>
      <c r="HYK64" s="20"/>
      <c r="HYL64" s="20"/>
      <c r="HYM64" s="20"/>
      <c r="HYN64" s="20"/>
      <c r="HYO64" s="20"/>
      <c r="HYP64" s="20"/>
      <c r="HYQ64" s="20"/>
      <c r="HYR64" s="20"/>
      <c r="HYS64" s="20"/>
      <c r="HYT64" s="20"/>
      <c r="HYU64" s="20"/>
      <c r="HYV64" s="20"/>
      <c r="HYW64" s="20"/>
      <c r="HYX64" s="20"/>
      <c r="HYY64" s="20"/>
      <c r="HYZ64" s="20"/>
      <c r="HZA64" s="20"/>
      <c r="HZB64" s="20"/>
      <c r="HZC64" s="20"/>
      <c r="HZD64" s="20"/>
      <c r="HZE64" s="20"/>
      <c r="HZF64" s="20"/>
      <c r="HZG64" s="20"/>
      <c r="HZH64" s="20"/>
      <c r="HZI64" s="20"/>
      <c r="HZJ64" s="20"/>
      <c r="HZK64" s="20"/>
      <c r="HZL64" s="20"/>
      <c r="HZM64" s="20"/>
      <c r="HZN64" s="20"/>
      <c r="HZO64" s="20"/>
      <c r="HZP64" s="20"/>
      <c r="HZQ64" s="20"/>
      <c r="HZR64" s="20"/>
      <c r="HZS64" s="20"/>
      <c r="HZT64" s="20"/>
      <c r="HZU64" s="20"/>
      <c r="HZV64" s="20"/>
      <c r="HZW64" s="20"/>
      <c r="HZX64" s="20"/>
      <c r="HZY64" s="20"/>
      <c r="HZZ64" s="20"/>
      <c r="IAA64" s="20"/>
      <c r="IAB64" s="20"/>
      <c r="IAC64" s="20"/>
      <c r="IAD64" s="20"/>
      <c r="IAE64" s="20"/>
      <c r="IAF64" s="20"/>
      <c r="IAG64" s="20"/>
      <c r="IAH64" s="20"/>
      <c r="IAI64" s="20"/>
      <c r="IAJ64" s="20"/>
      <c r="IAK64" s="20"/>
      <c r="IAL64" s="20"/>
      <c r="IAM64" s="20"/>
      <c r="IAN64" s="20"/>
      <c r="IAO64" s="20"/>
      <c r="IAP64" s="20"/>
      <c r="IAQ64" s="20"/>
      <c r="IAR64" s="20"/>
      <c r="IAS64" s="20"/>
      <c r="IAT64" s="20"/>
      <c r="IAU64" s="20"/>
      <c r="IAV64" s="20"/>
      <c r="IAW64" s="20"/>
      <c r="IAX64" s="20"/>
      <c r="IAY64" s="20"/>
      <c r="IAZ64" s="20"/>
      <c r="IBA64" s="20"/>
      <c r="IBB64" s="20"/>
      <c r="IBC64" s="20"/>
      <c r="IBD64" s="20"/>
      <c r="IBE64" s="20"/>
      <c r="IBF64" s="20"/>
      <c r="IBG64" s="20"/>
      <c r="IBH64" s="20"/>
      <c r="IBI64" s="20"/>
      <c r="IBJ64" s="20"/>
      <c r="IBK64" s="20"/>
      <c r="IBL64" s="20"/>
      <c r="IBM64" s="20"/>
      <c r="IBN64" s="20"/>
      <c r="IBO64" s="20"/>
      <c r="IBP64" s="20"/>
      <c r="IBQ64" s="20"/>
      <c r="IBR64" s="20"/>
      <c r="IBS64" s="20"/>
      <c r="IBT64" s="20"/>
      <c r="IBU64" s="20"/>
      <c r="IBV64" s="20"/>
      <c r="IBW64" s="20"/>
      <c r="IBX64" s="20"/>
      <c r="IBY64" s="20"/>
      <c r="IBZ64" s="20"/>
      <c r="ICA64" s="20"/>
      <c r="ICB64" s="20"/>
      <c r="ICC64" s="20"/>
      <c r="ICD64" s="20"/>
      <c r="ICE64" s="20"/>
      <c r="ICF64" s="20"/>
      <c r="ICG64" s="20"/>
      <c r="ICH64" s="20"/>
      <c r="ICI64" s="20"/>
      <c r="ICJ64" s="20"/>
      <c r="ICK64" s="20"/>
      <c r="ICL64" s="20"/>
      <c r="ICM64" s="20"/>
      <c r="ICN64" s="20"/>
      <c r="ICO64" s="20"/>
      <c r="ICP64" s="20"/>
      <c r="ICQ64" s="20"/>
      <c r="ICR64" s="20"/>
      <c r="ICS64" s="20"/>
      <c r="ICT64" s="20"/>
      <c r="ICU64" s="20"/>
      <c r="ICV64" s="20"/>
      <c r="ICW64" s="20"/>
      <c r="ICX64" s="20"/>
      <c r="ICY64" s="20"/>
      <c r="ICZ64" s="20"/>
      <c r="IDA64" s="20"/>
      <c r="IDB64" s="20"/>
      <c r="IDC64" s="20"/>
      <c r="IDD64" s="20"/>
      <c r="IDE64" s="20"/>
      <c r="IDF64" s="20"/>
      <c r="IDG64" s="20"/>
      <c r="IDH64" s="20"/>
      <c r="IDI64" s="20"/>
      <c r="IDJ64" s="20"/>
      <c r="IDK64" s="20"/>
      <c r="IDL64" s="20"/>
      <c r="IDM64" s="20"/>
      <c r="IDN64" s="20"/>
      <c r="IDO64" s="20"/>
      <c r="IDP64" s="20"/>
      <c r="IDQ64" s="20"/>
      <c r="IDR64" s="20"/>
      <c r="IDS64" s="20"/>
      <c r="IDT64" s="20"/>
      <c r="IDU64" s="20"/>
      <c r="IDV64" s="20"/>
      <c r="IDW64" s="20"/>
      <c r="IDX64" s="20"/>
      <c r="IDY64" s="20"/>
      <c r="IDZ64" s="20"/>
      <c r="IEA64" s="20"/>
      <c r="IEB64" s="20"/>
      <c r="IEC64" s="20"/>
      <c r="IED64" s="20"/>
      <c r="IEE64" s="20"/>
      <c r="IEF64" s="20"/>
      <c r="IEG64" s="20"/>
      <c r="IEH64" s="20"/>
      <c r="IEI64" s="20"/>
      <c r="IEJ64" s="20"/>
      <c r="IEK64" s="20"/>
      <c r="IEL64" s="20"/>
      <c r="IEM64" s="20"/>
      <c r="IEN64" s="20"/>
      <c r="IEO64" s="20"/>
      <c r="IEP64" s="20"/>
      <c r="IEQ64" s="20"/>
      <c r="IER64" s="20"/>
      <c r="IES64" s="20"/>
      <c r="IET64" s="20"/>
      <c r="IEU64" s="20"/>
      <c r="IEV64" s="20"/>
      <c r="IEW64" s="20"/>
      <c r="IEX64" s="20"/>
      <c r="IEY64" s="20"/>
      <c r="IEZ64" s="20"/>
      <c r="IFA64" s="20"/>
      <c r="IFB64" s="20"/>
      <c r="IFC64" s="20"/>
      <c r="IFD64" s="20"/>
      <c r="IFE64" s="20"/>
      <c r="IFF64" s="20"/>
      <c r="IFG64" s="20"/>
      <c r="IFH64" s="20"/>
      <c r="IFI64" s="20"/>
      <c r="IFJ64" s="20"/>
      <c r="IFK64" s="20"/>
      <c r="IFL64" s="20"/>
      <c r="IFM64" s="20"/>
      <c r="IFN64" s="20"/>
      <c r="IFO64" s="20"/>
      <c r="IFP64" s="20"/>
      <c r="IFQ64" s="20"/>
      <c r="IFR64" s="20"/>
      <c r="IFS64" s="20"/>
      <c r="IFT64" s="20"/>
      <c r="IFU64" s="20"/>
      <c r="IFV64" s="20"/>
      <c r="IFW64" s="20"/>
      <c r="IFX64" s="20"/>
      <c r="IFY64" s="20"/>
      <c r="IFZ64" s="20"/>
      <c r="IGA64" s="20"/>
      <c r="IGB64" s="20"/>
      <c r="IGC64" s="20"/>
      <c r="IGD64" s="20"/>
      <c r="IGE64" s="20"/>
      <c r="IGF64" s="20"/>
      <c r="IGG64" s="20"/>
      <c r="IGH64" s="20"/>
      <c r="IGI64" s="20"/>
      <c r="IGJ64" s="20"/>
      <c r="IGK64" s="20"/>
      <c r="IGL64" s="20"/>
      <c r="IGM64" s="20"/>
      <c r="IGN64" s="20"/>
      <c r="IGO64" s="20"/>
      <c r="IGP64" s="20"/>
      <c r="IGQ64" s="20"/>
      <c r="IGR64" s="20"/>
      <c r="IGS64" s="20"/>
      <c r="IGT64" s="20"/>
      <c r="IGU64" s="20"/>
      <c r="IGV64" s="20"/>
      <c r="IGW64" s="20"/>
      <c r="IGX64" s="20"/>
      <c r="IGY64" s="20"/>
      <c r="IGZ64" s="20"/>
      <c r="IHA64" s="20"/>
      <c r="IHB64" s="20"/>
      <c r="IHC64" s="20"/>
      <c r="IHD64" s="20"/>
      <c r="IHE64" s="20"/>
      <c r="IHF64" s="20"/>
      <c r="IHG64" s="20"/>
      <c r="IHH64" s="20"/>
      <c r="IHI64" s="20"/>
      <c r="IHJ64" s="20"/>
      <c r="IHK64" s="20"/>
      <c r="IHL64" s="20"/>
      <c r="IHM64" s="20"/>
      <c r="IHN64" s="20"/>
      <c r="IHO64" s="20"/>
      <c r="IHP64" s="20"/>
      <c r="IHQ64" s="20"/>
      <c r="IHR64" s="20"/>
      <c r="IHS64" s="20"/>
      <c r="IHT64" s="20"/>
      <c r="IHU64" s="20"/>
      <c r="IHV64" s="20"/>
      <c r="IHW64" s="20"/>
      <c r="IHX64" s="20"/>
      <c r="IHY64" s="20"/>
      <c r="IHZ64" s="20"/>
      <c r="IIA64" s="20"/>
      <c r="IIB64" s="20"/>
      <c r="IIC64" s="20"/>
      <c r="IID64" s="20"/>
      <c r="IIE64" s="20"/>
      <c r="IIF64" s="20"/>
      <c r="IIG64" s="20"/>
      <c r="IIH64" s="20"/>
      <c r="III64" s="20"/>
      <c r="IIJ64" s="20"/>
      <c r="IIK64" s="20"/>
      <c r="IIL64" s="20"/>
      <c r="IIM64" s="20"/>
      <c r="IIN64" s="20"/>
      <c r="IIO64" s="20"/>
      <c r="IIP64" s="20"/>
      <c r="IIQ64" s="20"/>
      <c r="IIR64" s="20"/>
      <c r="IIS64" s="20"/>
      <c r="IIT64" s="20"/>
      <c r="IIU64" s="20"/>
      <c r="IIV64" s="20"/>
      <c r="IIW64" s="20"/>
      <c r="IIX64" s="20"/>
      <c r="IIY64" s="20"/>
      <c r="IIZ64" s="20"/>
      <c r="IJA64" s="20"/>
      <c r="IJB64" s="20"/>
      <c r="IJC64" s="20"/>
      <c r="IJD64" s="20"/>
      <c r="IJE64" s="20"/>
      <c r="IJF64" s="20"/>
      <c r="IJG64" s="20"/>
      <c r="IJH64" s="20"/>
      <c r="IJI64" s="20"/>
      <c r="IJJ64" s="20"/>
      <c r="IJK64" s="20"/>
      <c r="IJL64" s="20"/>
      <c r="IJM64" s="20"/>
      <c r="IJN64" s="20"/>
      <c r="IJO64" s="20"/>
      <c r="IJP64" s="20"/>
      <c r="IJQ64" s="20"/>
      <c r="IJR64" s="20"/>
      <c r="IJS64" s="20"/>
      <c r="IJT64" s="20"/>
      <c r="IJU64" s="20"/>
      <c r="IJV64" s="20"/>
      <c r="IJW64" s="20"/>
      <c r="IJX64" s="20"/>
      <c r="IJY64" s="20"/>
      <c r="IJZ64" s="20"/>
      <c r="IKA64" s="20"/>
      <c r="IKB64" s="20"/>
      <c r="IKC64" s="20"/>
      <c r="IKD64" s="20"/>
      <c r="IKE64" s="20"/>
      <c r="IKF64" s="20"/>
      <c r="IKG64" s="20"/>
      <c r="IKH64" s="20"/>
      <c r="IKI64" s="20"/>
      <c r="IKJ64" s="20"/>
      <c r="IKK64" s="20"/>
      <c r="IKL64" s="20"/>
      <c r="IKM64" s="20"/>
      <c r="IKN64" s="20"/>
      <c r="IKO64" s="20"/>
      <c r="IKP64" s="20"/>
      <c r="IKQ64" s="20"/>
      <c r="IKR64" s="20"/>
      <c r="IKS64" s="20"/>
      <c r="IKT64" s="20"/>
      <c r="IKU64" s="20"/>
      <c r="IKV64" s="20"/>
      <c r="IKW64" s="20"/>
      <c r="IKX64" s="20"/>
      <c r="IKY64" s="20"/>
      <c r="IKZ64" s="20"/>
      <c r="ILA64" s="20"/>
      <c r="ILB64" s="20"/>
      <c r="ILC64" s="20"/>
      <c r="ILD64" s="20"/>
      <c r="ILE64" s="20"/>
      <c r="ILF64" s="20"/>
      <c r="ILG64" s="20"/>
      <c r="ILH64" s="20"/>
      <c r="ILI64" s="20"/>
      <c r="ILJ64" s="20"/>
      <c r="ILK64" s="20"/>
      <c r="ILL64" s="20"/>
      <c r="ILM64" s="20"/>
      <c r="ILN64" s="20"/>
      <c r="ILO64" s="20"/>
      <c r="ILP64" s="20"/>
      <c r="ILQ64" s="20"/>
      <c r="ILR64" s="20"/>
      <c r="ILS64" s="20"/>
      <c r="ILT64" s="20"/>
      <c r="ILU64" s="20"/>
      <c r="ILV64" s="20"/>
      <c r="ILW64" s="20"/>
      <c r="ILX64" s="20"/>
      <c r="ILY64" s="20"/>
      <c r="ILZ64" s="20"/>
      <c r="IMA64" s="20"/>
      <c r="IMB64" s="20"/>
      <c r="IMC64" s="20"/>
      <c r="IMD64" s="20"/>
      <c r="IME64" s="20"/>
      <c r="IMF64" s="20"/>
      <c r="IMG64" s="20"/>
      <c r="IMH64" s="20"/>
      <c r="IMI64" s="20"/>
      <c r="IMJ64" s="20"/>
      <c r="IMK64" s="20"/>
      <c r="IML64" s="20"/>
      <c r="IMM64" s="20"/>
      <c r="IMN64" s="20"/>
      <c r="IMO64" s="20"/>
      <c r="IMP64" s="20"/>
      <c r="IMQ64" s="20"/>
      <c r="IMR64" s="20"/>
      <c r="IMS64" s="20"/>
      <c r="IMT64" s="20"/>
      <c r="IMU64" s="20"/>
      <c r="IMV64" s="20"/>
      <c r="IMW64" s="20"/>
      <c r="IMX64" s="20"/>
      <c r="IMY64" s="20"/>
      <c r="IMZ64" s="20"/>
      <c r="INA64" s="20"/>
      <c r="INB64" s="20"/>
      <c r="INC64" s="20"/>
      <c r="IND64" s="20"/>
      <c r="INE64" s="20"/>
      <c r="INF64" s="20"/>
      <c r="ING64" s="20"/>
      <c r="INH64" s="20"/>
      <c r="INI64" s="20"/>
      <c r="INJ64" s="20"/>
      <c r="INK64" s="20"/>
      <c r="INL64" s="20"/>
      <c r="INM64" s="20"/>
      <c r="INN64" s="20"/>
      <c r="INO64" s="20"/>
      <c r="INP64" s="20"/>
      <c r="INQ64" s="20"/>
      <c r="INR64" s="20"/>
      <c r="INS64" s="20"/>
      <c r="INT64" s="20"/>
      <c r="INU64" s="20"/>
      <c r="INV64" s="20"/>
      <c r="INW64" s="20"/>
      <c r="INX64" s="20"/>
      <c r="INY64" s="20"/>
      <c r="INZ64" s="20"/>
      <c r="IOA64" s="20"/>
      <c r="IOB64" s="20"/>
      <c r="IOC64" s="20"/>
      <c r="IOD64" s="20"/>
      <c r="IOE64" s="20"/>
      <c r="IOF64" s="20"/>
      <c r="IOG64" s="20"/>
      <c r="IOH64" s="20"/>
      <c r="IOI64" s="20"/>
      <c r="IOJ64" s="20"/>
      <c r="IOK64" s="20"/>
      <c r="IOL64" s="20"/>
      <c r="IOM64" s="20"/>
      <c r="ION64" s="20"/>
      <c r="IOO64" s="20"/>
      <c r="IOP64" s="20"/>
      <c r="IOQ64" s="20"/>
      <c r="IOR64" s="20"/>
      <c r="IOS64" s="20"/>
      <c r="IOT64" s="20"/>
      <c r="IOU64" s="20"/>
      <c r="IOV64" s="20"/>
      <c r="IOW64" s="20"/>
      <c r="IOX64" s="20"/>
      <c r="IOY64" s="20"/>
      <c r="IOZ64" s="20"/>
      <c r="IPA64" s="20"/>
      <c r="IPB64" s="20"/>
      <c r="IPC64" s="20"/>
      <c r="IPD64" s="20"/>
      <c r="IPE64" s="20"/>
      <c r="IPF64" s="20"/>
      <c r="IPG64" s="20"/>
      <c r="IPH64" s="20"/>
      <c r="IPI64" s="20"/>
      <c r="IPJ64" s="20"/>
      <c r="IPK64" s="20"/>
      <c r="IPL64" s="20"/>
      <c r="IPM64" s="20"/>
      <c r="IPN64" s="20"/>
      <c r="IPO64" s="20"/>
      <c r="IPP64" s="20"/>
      <c r="IPQ64" s="20"/>
      <c r="IPR64" s="20"/>
      <c r="IPS64" s="20"/>
      <c r="IPT64" s="20"/>
      <c r="IPU64" s="20"/>
      <c r="IPV64" s="20"/>
      <c r="IPW64" s="20"/>
      <c r="IPX64" s="20"/>
      <c r="IPY64" s="20"/>
      <c r="IPZ64" s="20"/>
      <c r="IQA64" s="20"/>
      <c r="IQB64" s="20"/>
      <c r="IQC64" s="20"/>
      <c r="IQD64" s="20"/>
      <c r="IQE64" s="20"/>
      <c r="IQF64" s="20"/>
      <c r="IQG64" s="20"/>
      <c r="IQH64" s="20"/>
      <c r="IQI64" s="20"/>
      <c r="IQJ64" s="20"/>
      <c r="IQK64" s="20"/>
      <c r="IQL64" s="20"/>
      <c r="IQM64" s="20"/>
      <c r="IQN64" s="20"/>
      <c r="IQO64" s="20"/>
      <c r="IQP64" s="20"/>
      <c r="IQQ64" s="20"/>
      <c r="IQR64" s="20"/>
      <c r="IQS64" s="20"/>
      <c r="IQT64" s="20"/>
      <c r="IQU64" s="20"/>
      <c r="IQV64" s="20"/>
      <c r="IQW64" s="20"/>
      <c r="IQX64" s="20"/>
      <c r="IQY64" s="20"/>
      <c r="IQZ64" s="20"/>
      <c r="IRA64" s="20"/>
      <c r="IRB64" s="20"/>
      <c r="IRC64" s="20"/>
      <c r="IRD64" s="20"/>
      <c r="IRE64" s="20"/>
      <c r="IRF64" s="20"/>
      <c r="IRG64" s="20"/>
      <c r="IRH64" s="20"/>
      <c r="IRI64" s="20"/>
      <c r="IRJ64" s="20"/>
      <c r="IRK64" s="20"/>
      <c r="IRL64" s="20"/>
      <c r="IRM64" s="20"/>
      <c r="IRN64" s="20"/>
      <c r="IRO64" s="20"/>
      <c r="IRP64" s="20"/>
      <c r="IRQ64" s="20"/>
      <c r="IRR64" s="20"/>
      <c r="IRS64" s="20"/>
      <c r="IRT64" s="20"/>
      <c r="IRU64" s="20"/>
      <c r="IRV64" s="20"/>
      <c r="IRW64" s="20"/>
      <c r="IRX64" s="20"/>
      <c r="IRY64" s="20"/>
      <c r="IRZ64" s="20"/>
      <c r="ISA64" s="20"/>
      <c r="ISB64" s="20"/>
      <c r="ISC64" s="20"/>
      <c r="ISD64" s="20"/>
      <c r="ISE64" s="20"/>
      <c r="ISF64" s="20"/>
      <c r="ISG64" s="20"/>
      <c r="ISH64" s="20"/>
      <c r="ISI64" s="20"/>
      <c r="ISJ64" s="20"/>
      <c r="ISK64" s="20"/>
      <c r="ISL64" s="20"/>
      <c r="ISM64" s="20"/>
      <c r="ISN64" s="20"/>
      <c r="ISO64" s="20"/>
      <c r="ISP64" s="20"/>
      <c r="ISQ64" s="20"/>
      <c r="ISR64" s="20"/>
      <c r="ISS64" s="20"/>
      <c r="IST64" s="20"/>
      <c r="ISU64" s="20"/>
      <c r="ISV64" s="20"/>
      <c r="ISW64" s="20"/>
      <c r="ISX64" s="20"/>
      <c r="ISY64" s="20"/>
      <c r="ISZ64" s="20"/>
      <c r="ITA64" s="20"/>
      <c r="ITB64" s="20"/>
      <c r="ITC64" s="20"/>
      <c r="ITD64" s="20"/>
      <c r="ITE64" s="20"/>
      <c r="ITF64" s="20"/>
      <c r="ITG64" s="20"/>
      <c r="ITH64" s="20"/>
      <c r="ITI64" s="20"/>
      <c r="ITJ64" s="20"/>
      <c r="ITK64" s="20"/>
      <c r="ITL64" s="20"/>
      <c r="ITM64" s="20"/>
      <c r="ITN64" s="20"/>
      <c r="ITO64" s="20"/>
      <c r="ITP64" s="20"/>
      <c r="ITQ64" s="20"/>
      <c r="ITR64" s="20"/>
      <c r="ITS64" s="20"/>
      <c r="ITT64" s="20"/>
      <c r="ITU64" s="20"/>
      <c r="ITV64" s="20"/>
      <c r="ITW64" s="20"/>
      <c r="ITX64" s="20"/>
      <c r="ITY64" s="20"/>
      <c r="ITZ64" s="20"/>
      <c r="IUA64" s="20"/>
      <c r="IUB64" s="20"/>
      <c r="IUC64" s="20"/>
      <c r="IUD64" s="20"/>
      <c r="IUE64" s="20"/>
      <c r="IUF64" s="20"/>
      <c r="IUG64" s="20"/>
      <c r="IUH64" s="20"/>
      <c r="IUI64" s="20"/>
      <c r="IUJ64" s="20"/>
      <c r="IUK64" s="20"/>
      <c r="IUL64" s="20"/>
      <c r="IUM64" s="20"/>
      <c r="IUN64" s="20"/>
      <c r="IUO64" s="20"/>
      <c r="IUP64" s="20"/>
      <c r="IUQ64" s="20"/>
      <c r="IUR64" s="20"/>
      <c r="IUS64" s="20"/>
      <c r="IUT64" s="20"/>
      <c r="IUU64" s="20"/>
      <c r="IUV64" s="20"/>
      <c r="IUW64" s="20"/>
      <c r="IUX64" s="20"/>
      <c r="IUY64" s="20"/>
      <c r="IUZ64" s="20"/>
      <c r="IVA64" s="20"/>
      <c r="IVB64" s="20"/>
      <c r="IVC64" s="20"/>
      <c r="IVD64" s="20"/>
      <c r="IVE64" s="20"/>
      <c r="IVF64" s="20"/>
      <c r="IVG64" s="20"/>
      <c r="IVH64" s="20"/>
      <c r="IVI64" s="20"/>
      <c r="IVJ64" s="20"/>
      <c r="IVK64" s="20"/>
      <c r="IVL64" s="20"/>
      <c r="IVM64" s="20"/>
      <c r="IVN64" s="20"/>
      <c r="IVO64" s="20"/>
      <c r="IVP64" s="20"/>
      <c r="IVQ64" s="20"/>
      <c r="IVR64" s="20"/>
      <c r="IVS64" s="20"/>
      <c r="IVT64" s="20"/>
      <c r="IVU64" s="20"/>
      <c r="IVV64" s="20"/>
      <c r="IVW64" s="20"/>
      <c r="IVX64" s="20"/>
      <c r="IVY64" s="20"/>
      <c r="IVZ64" s="20"/>
      <c r="IWA64" s="20"/>
      <c r="IWB64" s="20"/>
      <c r="IWC64" s="20"/>
      <c r="IWD64" s="20"/>
      <c r="IWE64" s="20"/>
      <c r="IWF64" s="20"/>
      <c r="IWG64" s="20"/>
      <c r="IWH64" s="20"/>
      <c r="IWI64" s="20"/>
      <c r="IWJ64" s="20"/>
      <c r="IWK64" s="20"/>
      <c r="IWL64" s="20"/>
      <c r="IWM64" s="20"/>
      <c r="IWN64" s="20"/>
      <c r="IWO64" s="20"/>
      <c r="IWP64" s="20"/>
      <c r="IWQ64" s="20"/>
      <c r="IWR64" s="20"/>
      <c r="IWS64" s="20"/>
      <c r="IWT64" s="20"/>
      <c r="IWU64" s="20"/>
      <c r="IWV64" s="20"/>
      <c r="IWW64" s="20"/>
      <c r="IWX64" s="20"/>
      <c r="IWY64" s="20"/>
      <c r="IWZ64" s="20"/>
      <c r="IXA64" s="20"/>
      <c r="IXB64" s="20"/>
      <c r="IXC64" s="20"/>
      <c r="IXD64" s="20"/>
      <c r="IXE64" s="20"/>
      <c r="IXF64" s="20"/>
      <c r="IXG64" s="20"/>
      <c r="IXH64" s="20"/>
      <c r="IXI64" s="20"/>
      <c r="IXJ64" s="20"/>
      <c r="IXK64" s="20"/>
      <c r="IXL64" s="20"/>
      <c r="IXM64" s="20"/>
      <c r="IXN64" s="20"/>
      <c r="IXO64" s="20"/>
      <c r="IXP64" s="20"/>
      <c r="IXQ64" s="20"/>
      <c r="IXR64" s="20"/>
      <c r="IXS64" s="20"/>
      <c r="IXT64" s="20"/>
      <c r="IXU64" s="20"/>
      <c r="IXV64" s="20"/>
      <c r="IXW64" s="20"/>
      <c r="IXX64" s="20"/>
      <c r="IXY64" s="20"/>
      <c r="IXZ64" s="20"/>
      <c r="IYA64" s="20"/>
      <c r="IYB64" s="20"/>
      <c r="IYC64" s="20"/>
      <c r="IYD64" s="20"/>
      <c r="IYE64" s="20"/>
      <c r="IYF64" s="20"/>
      <c r="IYG64" s="20"/>
      <c r="IYH64" s="20"/>
      <c r="IYI64" s="20"/>
      <c r="IYJ64" s="20"/>
      <c r="IYK64" s="20"/>
      <c r="IYL64" s="20"/>
      <c r="IYM64" s="20"/>
      <c r="IYN64" s="20"/>
      <c r="IYO64" s="20"/>
      <c r="IYP64" s="20"/>
      <c r="IYQ64" s="20"/>
      <c r="IYR64" s="20"/>
      <c r="IYS64" s="20"/>
      <c r="IYT64" s="20"/>
      <c r="IYU64" s="20"/>
      <c r="IYV64" s="20"/>
      <c r="IYW64" s="20"/>
      <c r="IYX64" s="20"/>
      <c r="IYY64" s="20"/>
      <c r="IYZ64" s="20"/>
      <c r="IZA64" s="20"/>
      <c r="IZB64" s="20"/>
      <c r="IZC64" s="20"/>
      <c r="IZD64" s="20"/>
      <c r="IZE64" s="20"/>
      <c r="IZF64" s="20"/>
      <c r="IZG64" s="20"/>
      <c r="IZH64" s="20"/>
      <c r="IZI64" s="20"/>
      <c r="IZJ64" s="20"/>
      <c r="IZK64" s="20"/>
      <c r="IZL64" s="20"/>
      <c r="IZM64" s="20"/>
      <c r="IZN64" s="20"/>
      <c r="IZO64" s="20"/>
      <c r="IZP64" s="20"/>
      <c r="IZQ64" s="20"/>
      <c r="IZR64" s="20"/>
      <c r="IZS64" s="20"/>
      <c r="IZT64" s="20"/>
      <c r="IZU64" s="20"/>
      <c r="IZV64" s="20"/>
      <c r="IZW64" s="20"/>
      <c r="IZX64" s="20"/>
      <c r="IZY64" s="20"/>
      <c r="IZZ64" s="20"/>
      <c r="JAA64" s="20"/>
      <c r="JAB64" s="20"/>
      <c r="JAC64" s="20"/>
      <c r="JAD64" s="20"/>
      <c r="JAE64" s="20"/>
      <c r="JAF64" s="20"/>
      <c r="JAG64" s="20"/>
      <c r="JAH64" s="20"/>
      <c r="JAI64" s="20"/>
      <c r="JAJ64" s="20"/>
      <c r="JAK64" s="20"/>
      <c r="JAL64" s="20"/>
      <c r="JAM64" s="20"/>
      <c r="JAN64" s="20"/>
      <c r="JAO64" s="20"/>
      <c r="JAP64" s="20"/>
      <c r="JAQ64" s="20"/>
      <c r="JAR64" s="20"/>
      <c r="JAS64" s="20"/>
      <c r="JAT64" s="20"/>
      <c r="JAU64" s="20"/>
      <c r="JAV64" s="20"/>
      <c r="JAW64" s="20"/>
      <c r="JAX64" s="20"/>
      <c r="JAY64" s="20"/>
      <c r="JAZ64" s="20"/>
      <c r="JBA64" s="20"/>
      <c r="JBB64" s="20"/>
      <c r="JBC64" s="20"/>
      <c r="JBD64" s="20"/>
      <c r="JBE64" s="20"/>
      <c r="JBF64" s="20"/>
      <c r="JBG64" s="20"/>
      <c r="JBH64" s="20"/>
      <c r="JBI64" s="20"/>
      <c r="JBJ64" s="20"/>
      <c r="JBK64" s="20"/>
      <c r="JBL64" s="20"/>
      <c r="JBM64" s="20"/>
      <c r="JBN64" s="20"/>
      <c r="JBO64" s="20"/>
      <c r="JBP64" s="20"/>
      <c r="JBQ64" s="20"/>
      <c r="JBR64" s="20"/>
      <c r="JBS64" s="20"/>
      <c r="JBT64" s="20"/>
      <c r="JBU64" s="20"/>
      <c r="JBV64" s="20"/>
      <c r="JBW64" s="20"/>
      <c r="JBX64" s="20"/>
      <c r="JBY64" s="20"/>
      <c r="JBZ64" s="20"/>
      <c r="JCA64" s="20"/>
      <c r="JCB64" s="20"/>
      <c r="JCC64" s="20"/>
      <c r="JCD64" s="20"/>
      <c r="JCE64" s="20"/>
      <c r="JCF64" s="20"/>
      <c r="JCG64" s="20"/>
      <c r="JCH64" s="20"/>
      <c r="JCI64" s="20"/>
      <c r="JCJ64" s="20"/>
      <c r="JCK64" s="20"/>
      <c r="JCL64" s="20"/>
      <c r="JCM64" s="20"/>
      <c r="JCN64" s="20"/>
      <c r="JCO64" s="20"/>
      <c r="JCP64" s="20"/>
      <c r="JCQ64" s="20"/>
      <c r="JCR64" s="20"/>
      <c r="JCS64" s="20"/>
      <c r="JCT64" s="20"/>
      <c r="JCU64" s="20"/>
      <c r="JCV64" s="20"/>
      <c r="JCW64" s="20"/>
      <c r="JCX64" s="20"/>
      <c r="JCY64" s="20"/>
      <c r="JCZ64" s="20"/>
      <c r="JDA64" s="20"/>
      <c r="JDB64" s="20"/>
      <c r="JDC64" s="20"/>
      <c r="JDD64" s="20"/>
      <c r="JDE64" s="20"/>
      <c r="JDF64" s="20"/>
      <c r="JDG64" s="20"/>
      <c r="JDH64" s="20"/>
      <c r="JDI64" s="20"/>
      <c r="JDJ64" s="20"/>
      <c r="JDK64" s="20"/>
      <c r="JDL64" s="20"/>
      <c r="JDM64" s="20"/>
      <c r="JDN64" s="20"/>
      <c r="JDO64" s="20"/>
      <c r="JDP64" s="20"/>
      <c r="JDQ64" s="20"/>
      <c r="JDR64" s="20"/>
      <c r="JDS64" s="20"/>
      <c r="JDT64" s="20"/>
      <c r="JDU64" s="20"/>
      <c r="JDV64" s="20"/>
      <c r="JDW64" s="20"/>
      <c r="JDX64" s="20"/>
      <c r="JDY64" s="20"/>
      <c r="JDZ64" s="20"/>
      <c r="JEA64" s="20"/>
      <c r="JEB64" s="20"/>
      <c r="JEC64" s="20"/>
      <c r="JED64" s="20"/>
      <c r="JEE64" s="20"/>
      <c r="JEF64" s="20"/>
      <c r="JEG64" s="20"/>
      <c r="JEH64" s="20"/>
      <c r="JEI64" s="20"/>
      <c r="JEJ64" s="20"/>
      <c r="JEK64" s="20"/>
      <c r="JEL64" s="20"/>
      <c r="JEM64" s="20"/>
      <c r="JEN64" s="20"/>
      <c r="JEO64" s="20"/>
      <c r="JEP64" s="20"/>
      <c r="JEQ64" s="20"/>
      <c r="JER64" s="20"/>
      <c r="JES64" s="20"/>
      <c r="JET64" s="20"/>
      <c r="JEU64" s="20"/>
      <c r="JEV64" s="20"/>
      <c r="JEW64" s="20"/>
      <c r="JEX64" s="20"/>
      <c r="JEY64" s="20"/>
      <c r="JEZ64" s="20"/>
      <c r="JFA64" s="20"/>
      <c r="JFB64" s="20"/>
      <c r="JFC64" s="20"/>
      <c r="JFD64" s="20"/>
      <c r="JFE64" s="20"/>
      <c r="JFF64" s="20"/>
      <c r="JFG64" s="20"/>
      <c r="JFH64" s="20"/>
      <c r="JFI64" s="20"/>
      <c r="JFJ64" s="20"/>
      <c r="JFK64" s="20"/>
      <c r="JFL64" s="20"/>
      <c r="JFM64" s="20"/>
      <c r="JFN64" s="20"/>
      <c r="JFO64" s="20"/>
      <c r="JFP64" s="20"/>
      <c r="JFQ64" s="20"/>
      <c r="JFR64" s="20"/>
      <c r="JFS64" s="20"/>
      <c r="JFT64" s="20"/>
      <c r="JFU64" s="20"/>
      <c r="JFV64" s="20"/>
      <c r="JFW64" s="20"/>
      <c r="JFX64" s="20"/>
      <c r="JFY64" s="20"/>
      <c r="JFZ64" s="20"/>
      <c r="JGA64" s="20"/>
      <c r="JGB64" s="20"/>
      <c r="JGC64" s="20"/>
      <c r="JGD64" s="20"/>
      <c r="JGE64" s="20"/>
      <c r="JGF64" s="20"/>
      <c r="JGG64" s="20"/>
      <c r="JGH64" s="20"/>
      <c r="JGI64" s="20"/>
      <c r="JGJ64" s="20"/>
      <c r="JGK64" s="20"/>
      <c r="JGL64" s="20"/>
      <c r="JGM64" s="20"/>
      <c r="JGN64" s="20"/>
      <c r="JGO64" s="20"/>
      <c r="JGP64" s="20"/>
      <c r="JGQ64" s="20"/>
      <c r="JGR64" s="20"/>
      <c r="JGS64" s="20"/>
      <c r="JGT64" s="20"/>
      <c r="JGU64" s="20"/>
      <c r="JGV64" s="20"/>
      <c r="JGW64" s="20"/>
      <c r="JGX64" s="20"/>
      <c r="JGY64" s="20"/>
      <c r="JGZ64" s="20"/>
      <c r="JHA64" s="20"/>
      <c r="JHB64" s="20"/>
      <c r="JHC64" s="20"/>
      <c r="JHD64" s="20"/>
      <c r="JHE64" s="20"/>
      <c r="JHF64" s="20"/>
      <c r="JHG64" s="20"/>
      <c r="JHH64" s="20"/>
      <c r="JHI64" s="20"/>
      <c r="JHJ64" s="20"/>
      <c r="JHK64" s="20"/>
      <c r="JHL64" s="20"/>
      <c r="JHM64" s="20"/>
      <c r="JHN64" s="20"/>
      <c r="JHO64" s="20"/>
      <c r="JHP64" s="20"/>
      <c r="JHQ64" s="20"/>
      <c r="JHR64" s="20"/>
      <c r="JHS64" s="20"/>
      <c r="JHT64" s="20"/>
      <c r="JHU64" s="20"/>
      <c r="JHV64" s="20"/>
      <c r="JHW64" s="20"/>
      <c r="JHX64" s="20"/>
      <c r="JHY64" s="20"/>
      <c r="JHZ64" s="20"/>
      <c r="JIA64" s="20"/>
      <c r="JIB64" s="20"/>
      <c r="JIC64" s="20"/>
      <c r="JID64" s="20"/>
      <c r="JIE64" s="20"/>
      <c r="JIF64" s="20"/>
      <c r="JIG64" s="20"/>
      <c r="JIH64" s="20"/>
      <c r="JII64" s="20"/>
      <c r="JIJ64" s="20"/>
      <c r="JIK64" s="20"/>
      <c r="JIL64" s="20"/>
      <c r="JIM64" s="20"/>
      <c r="JIN64" s="20"/>
      <c r="JIO64" s="20"/>
      <c r="JIP64" s="20"/>
      <c r="JIQ64" s="20"/>
      <c r="JIR64" s="20"/>
      <c r="JIS64" s="20"/>
      <c r="JIT64" s="20"/>
      <c r="JIU64" s="20"/>
      <c r="JIV64" s="20"/>
      <c r="JIW64" s="20"/>
      <c r="JIX64" s="20"/>
      <c r="JIY64" s="20"/>
      <c r="JIZ64" s="20"/>
      <c r="JJA64" s="20"/>
      <c r="JJB64" s="20"/>
      <c r="JJC64" s="20"/>
      <c r="JJD64" s="20"/>
      <c r="JJE64" s="20"/>
      <c r="JJF64" s="20"/>
      <c r="JJG64" s="20"/>
      <c r="JJH64" s="20"/>
      <c r="JJI64" s="20"/>
      <c r="JJJ64" s="20"/>
      <c r="JJK64" s="20"/>
      <c r="JJL64" s="20"/>
      <c r="JJM64" s="20"/>
      <c r="JJN64" s="20"/>
      <c r="JJO64" s="20"/>
      <c r="JJP64" s="20"/>
      <c r="JJQ64" s="20"/>
      <c r="JJR64" s="20"/>
      <c r="JJS64" s="20"/>
      <c r="JJT64" s="20"/>
      <c r="JJU64" s="20"/>
      <c r="JJV64" s="20"/>
      <c r="JJW64" s="20"/>
      <c r="JJX64" s="20"/>
      <c r="JJY64" s="20"/>
      <c r="JJZ64" s="20"/>
      <c r="JKA64" s="20"/>
      <c r="JKB64" s="20"/>
      <c r="JKC64" s="20"/>
      <c r="JKD64" s="20"/>
      <c r="JKE64" s="20"/>
      <c r="JKF64" s="20"/>
      <c r="JKG64" s="20"/>
      <c r="JKH64" s="20"/>
      <c r="JKI64" s="20"/>
      <c r="JKJ64" s="20"/>
      <c r="JKK64" s="20"/>
      <c r="JKL64" s="20"/>
      <c r="JKM64" s="20"/>
      <c r="JKN64" s="20"/>
      <c r="JKO64" s="20"/>
      <c r="JKP64" s="20"/>
      <c r="JKQ64" s="20"/>
      <c r="JKR64" s="20"/>
      <c r="JKS64" s="20"/>
      <c r="JKT64" s="20"/>
      <c r="JKU64" s="20"/>
      <c r="JKV64" s="20"/>
      <c r="JKW64" s="20"/>
      <c r="JKX64" s="20"/>
      <c r="JKY64" s="20"/>
      <c r="JKZ64" s="20"/>
      <c r="JLA64" s="20"/>
      <c r="JLB64" s="20"/>
      <c r="JLC64" s="20"/>
      <c r="JLD64" s="20"/>
      <c r="JLE64" s="20"/>
      <c r="JLF64" s="20"/>
      <c r="JLG64" s="20"/>
      <c r="JLH64" s="20"/>
      <c r="JLI64" s="20"/>
      <c r="JLJ64" s="20"/>
      <c r="JLK64" s="20"/>
      <c r="JLL64" s="20"/>
      <c r="JLM64" s="20"/>
      <c r="JLN64" s="20"/>
      <c r="JLO64" s="20"/>
      <c r="JLP64" s="20"/>
      <c r="JLQ64" s="20"/>
      <c r="JLR64" s="20"/>
      <c r="JLS64" s="20"/>
      <c r="JLT64" s="20"/>
      <c r="JLU64" s="20"/>
      <c r="JLV64" s="20"/>
      <c r="JLW64" s="20"/>
      <c r="JLX64" s="20"/>
      <c r="JLY64" s="20"/>
      <c r="JLZ64" s="20"/>
      <c r="JMA64" s="20"/>
      <c r="JMB64" s="20"/>
      <c r="JMC64" s="20"/>
      <c r="JMD64" s="20"/>
      <c r="JME64" s="20"/>
      <c r="JMF64" s="20"/>
      <c r="JMG64" s="20"/>
      <c r="JMH64" s="20"/>
      <c r="JMI64" s="20"/>
      <c r="JMJ64" s="20"/>
      <c r="JMK64" s="20"/>
      <c r="JML64" s="20"/>
      <c r="JMM64" s="20"/>
      <c r="JMN64" s="20"/>
      <c r="JMO64" s="20"/>
      <c r="JMP64" s="20"/>
      <c r="JMQ64" s="20"/>
      <c r="JMR64" s="20"/>
      <c r="JMS64" s="20"/>
      <c r="JMT64" s="20"/>
      <c r="JMU64" s="20"/>
      <c r="JMV64" s="20"/>
      <c r="JMW64" s="20"/>
      <c r="JMX64" s="20"/>
      <c r="JMY64" s="20"/>
      <c r="JMZ64" s="20"/>
      <c r="JNA64" s="20"/>
      <c r="JNB64" s="20"/>
      <c r="JNC64" s="20"/>
      <c r="JND64" s="20"/>
      <c r="JNE64" s="20"/>
      <c r="JNF64" s="20"/>
      <c r="JNG64" s="20"/>
      <c r="JNH64" s="20"/>
      <c r="JNI64" s="20"/>
      <c r="JNJ64" s="20"/>
      <c r="JNK64" s="20"/>
      <c r="JNL64" s="20"/>
      <c r="JNM64" s="20"/>
      <c r="JNN64" s="20"/>
      <c r="JNO64" s="20"/>
      <c r="JNP64" s="20"/>
      <c r="JNQ64" s="20"/>
      <c r="JNR64" s="20"/>
      <c r="JNS64" s="20"/>
      <c r="JNT64" s="20"/>
      <c r="JNU64" s="20"/>
      <c r="JNV64" s="20"/>
      <c r="JNW64" s="20"/>
      <c r="JNX64" s="20"/>
      <c r="JNY64" s="20"/>
      <c r="JNZ64" s="20"/>
      <c r="JOA64" s="20"/>
      <c r="JOB64" s="20"/>
      <c r="JOC64" s="20"/>
      <c r="JOD64" s="20"/>
      <c r="JOE64" s="20"/>
      <c r="JOF64" s="20"/>
      <c r="JOG64" s="20"/>
      <c r="JOH64" s="20"/>
      <c r="JOI64" s="20"/>
      <c r="JOJ64" s="20"/>
      <c r="JOK64" s="20"/>
      <c r="JOL64" s="20"/>
      <c r="JOM64" s="20"/>
      <c r="JON64" s="20"/>
      <c r="JOO64" s="20"/>
      <c r="JOP64" s="20"/>
      <c r="JOQ64" s="20"/>
      <c r="JOR64" s="20"/>
      <c r="JOS64" s="20"/>
      <c r="JOT64" s="20"/>
      <c r="JOU64" s="20"/>
      <c r="JOV64" s="20"/>
      <c r="JOW64" s="20"/>
      <c r="JOX64" s="20"/>
      <c r="JOY64" s="20"/>
      <c r="JOZ64" s="20"/>
      <c r="JPA64" s="20"/>
      <c r="JPB64" s="20"/>
      <c r="JPC64" s="20"/>
      <c r="JPD64" s="20"/>
      <c r="JPE64" s="20"/>
      <c r="JPF64" s="20"/>
      <c r="JPG64" s="20"/>
      <c r="JPH64" s="20"/>
      <c r="JPI64" s="20"/>
      <c r="JPJ64" s="20"/>
      <c r="JPK64" s="20"/>
      <c r="JPL64" s="20"/>
      <c r="JPM64" s="20"/>
      <c r="JPN64" s="20"/>
      <c r="JPO64" s="20"/>
      <c r="JPP64" s="20"/>
      <c r="JPQ64" s="20"/>
      <c r="JPR64" s="20"/>
      <c r="JPS64" s="20"/>
      <c r="JPT64" s="20"/>
      <c r="JPU64" s="20"/>
      <c r="JPV64" s="20"/>
      <c r="JPW64" s="20"/>
      <c r="JPX64" s="20"/>
      <c r="JPY64" s="20"/>
      <c r="JPZ64" s="20"/>
      <c r="JQA64" s="20"/>
      <c r="JQB64" s="20"/>
      <c r="JQC64" s="20"/>
      <c r="JQD64" s="20"/>
      <c r="JQE64" s="20"/>
      <c r="JQF64" s="20"/>
      <c r="JQG64" s="20"/>
      <c r="JQH64" s="20"/>
      <c r="JQI64" s="20"/>
      <c r="JQJ64" s="20"/>
      <c r="JQK64" s="20"/>
      <c r="JQL64" s="20"/>
      <c r="JQM64" s="20"/>
      <c r="JQN64" s="20"/>
      <c r="JQO64" s="20"/>
      <c r="JQP64" s="20"/>
      <c r="JQQ64" s="20"/>
      <c r="JQR64" s="20"/>
      <c r="JQS64" s="20"/>
      <c r="JQT64" s="20"/>
      <c r="JQU64" s="20"/>
      <c r="JQV64" s="20"/>
      <c r="JQW64" s="20"/>
      <c r="JQX64" s="20"/>
      <c r="JQY64" s="20"/>
      <c r="JQZ64" s="20"/>
      <c r="JRA64" s="20"/>
      <c r="JRB64" s="20"/>
      <c r="JRC64" s="20"/>
      <c r="JRD64" s="20"/>
      <c r="JRE64" s="20"/>
      <c r="JRF64" s="20"/>
      <c r="JRG64" s="20"/>
      <c r="JRH64" s="20"/>
      <c r="JRI64" s="20"/>
      <c r="JRJ64" s="20"/>
      <c r="JRK64" s="20"/>
      <c r="JRL64" s="20"/>
      <c r="JRM64" s="20"/>
      <c r="JRN64" s="20"/>
      <c r="JRO64" s="20"/>
      <c r="JRP64" s="20"/>
      <c r="JRQ64" s="20"/>
      <c r="JRR64" s="20"/>
      <c r="JRS64" s="20"/>
      <c r="JRT64" s="20"/>
      <c r="JRU64" s="20"/>
      <c r="JRV64" s="20"/>
      <c r="JRW64" s="20"/>
      <c r="JRX64" s="20"/>
      <c r="JRY64" s="20"/>
      <c r="JRZ64" s="20"/>
      <c r="JSA64" s="20"/>
      <c r="JSB64" s="20"/>
      <c r="JSC64" s="20"/>
      <c r="JSD64" s="20"/>
      <c r="JSE64" s="20"/>
      <c r="JSF64" s="20"/>
      <c r="JSG64" s="20"/>
      <c r="JSH64" s="20"/>
      <c r="JSI64" s="20"/>
      <c r="JSJ64" s="20"/>
      <c r="JSK64" s="20"/>
      <c r="JSL64" s="20"/>
      <c r="JSM64" s="20"/>
      <c r="JSN64" s="20"/>
      <c r="JSO64" s="20"/>
      <c r="JSP64" s="20"/>
      <c r="JSQ64" s="20"/>
      <c r="JSR64" s="20"/>
      <c r="JSS64" s="20"/>
      <c r="JST64" s="20"/>
      <c r="JSU64" s="20"/>
      <c r="JSV64" s="20"/>
      <c r="JSW64" s="20"/>
      <c r="JSX64" s="20"/>
      <c r="JSY64" s="20"/>
      <c r="JSZ64" s="20"/>
      <c r="JTA64" s="20"/>
      <c r="JTB64" s="20"/>
      <c r="JTC64" s="20"/>
      <c r="JTD64" s="20"/>
      <c r="JTE64" s="20"/>
      <c r="JTF64" s="20"/>
      <c r="JTG64" s="20"/>
      <c r="JTH64" s="20"/>
      <c r="JTI64" s="20"/>
      <c r="JTJ64" s="20"/>
      <c r="JTK64" s="20"/>
      <c r="JTL64" s="20"/>
      <c r="JTM64" s="20"/>
      <c r="JTN64" s="20"/>
      <c r="JTO64" s="20"/>
      <c r="JTP64" s="20"/>
      <c r="JTQ64" s="20"/>
      <c r="JTR64" s="20"/>
      <c r="JTS64" s="20"/>
      <c r="JTT64" s="20"/>
      <c r="JTU64" s="20"/>
      <c r="JTV64" s="20"/>
      <c r="JTW64" s="20"/>
      <c r="JTX64" s="20"/>
      <c r="JTY64" s="20"/>
      <c r="JTZ64" s="20"/>
      <c r="JUA64" s="20"/>
      <c r="JUB64" s="20"/>
      <c r="JUC64" s="20"/>
      <c r="JUD64" s="20"/>
      <c r="JUE64" s="20"/>
      <c r="JUF64" s="20"/>
      <c r="JUG64" s="20"/>
      <c r="JUH64" s="20"/>
      <c r="JUI64" s="20"/>
      <c r="JUJ64" s="20"/>
      <c r="JUK64" s="20"/>
      <c r="JUL64" s="20"/>
      <c r="JUM64" s="20"/>
      <c r="JUN64" s="20"/>
      <c r="JUO64" s="20"/>
      <c r="JUP64" s="20"/>
      <c r="JUQ64" s="20"/>
      <c r="JUR64" s="20"/>
      <c r="JUS64" s="20"/>
      <c r="JUT64" s="20"/>
      <c r="JUU64" s="20"/>
      <c r="JUV64" s="20"/>
      <c r="JUW64" s="20"/>
      <c r="JUX64" s="20"/>
      <c r="JUY64" s="20"/>
      <c r="JUZ64" s="20"/>
      <c r="JVA64" s="20"/>
      <c r="JVB64" s="20"/>
      <c r="JVC64" s="20"/>
      <c r="JVD64" s="20"/>
      <c r="JVE64" s="20"/>
      <c r="JVF64" s="20"/>
      <c r="JVG64" s="20"/>
      <c r="JVH64" s="20"/>
      <c r="JVI64" s="20"/>
      <c r="JVJ64" s="20"/>
      <c r="JVK64" s="20"/>
      <c r="JVL64" s="20"/>
      <c r="JVM64" s="20"/>
      <c r="JVN64" s="20"/>
      <c r="JVO64" s="20"/>
      <c r="JVP64" s="20"/>
      <c r="JVQ64" s="20"/>
      <c r="JVR64" s="20"/>
      <c r="JVS64" s="20"/>
      <c r="JVT64" s="20"/>
      <c r="JVU64" s="20"/>
      <c r="JVV64" s="20"/>
      <c r="JVW64" s="20"/>
      <c r="JVX64" s="20"/>
      <c r="JVY64" s="20"/>
      <c r="JVZ64" s="20"/>
      <c r="JWA64" s="20"/>
      <c r="JWB64" s="20"/>
      <c r="JWC64" s="20"/>
      <c r="JWD64" s="20"/>
      <c r="JWE64" s="20"/>
      <c r="JWF64" s="20"/>
      <c r="JWG64" s="20"/>
      <c r="JWH64" s="20"/>
      <c r="JWI64" s="20"/>
      <c r="JWJ64" s="20"/>
      <c r="JWK64" s="20"/>
      <c r="JWL64" s="20"/>
      <c r="JWM64" s="20"/>
      <c r="JWN64" s="20"/>
      <c r="JWO64" s="20"/>
      <c r="JWP64" s="20"/>
      <c r="JWQ64" s="20"/>
      <c r="JWR64" s="20"/>
      <c r="JWS64" s="20"/>
      <c r="JWT64" s="20"/>
      <c r="JWU64" s="20"/>
      <c r="JWV64" s="20"/>
      <c r="JWW64" s="20"/>
      <c r="JWX64" s="20"/>
      <c r="JWY64" s="20"/>
      <c r="JWZ64" s="20"/>
      <c r="JXA64" s="20"/>
      <c r="JXB64" s="20"/>
      <c r="JXC64" s="20"/>
      <c r="JXD64" s="20"/>
      <c r="JXE64" s="20"/>
      <c r="JXF64" s="20"/>
      <c r="JXG64" s="20"/>
      <c r="JXH64" s="20"/>
      <c r="JXI64" s="20"/>
      <c r="JXJ64" s="20"/>
      <c r="JXK64" s="20"/>
      <c r="JXL64" s="20"/>
      <c r="JXM64" s="20"/>
      <c r="JXN64" s="20"/>
      <c r="JXO64" s="20"/>
      <c r="JXP64" s="20"/>
      <c r="JXQ64" s="20"/>
      <c r="JXR64" s="20"/>
      <c r="JXS64" s="20"/>
      <c r="JXT64" s="20"/>
      <c r="JXU64" s="20"/>
      <c r="JXV64" s="20"/>
      <c r="JXW64" s="20"/>
      <c r="JXX64" s="20"/>
      <c r="JXY64" s="20"/>
      <c r="JXZ64" s="20"/>
      <c r="JYA64" s="20"/>
      <c r="JYB64" s="20"/>
      <c r="JYC64" s="20"/>
      <c r="JYD64" s="20"/>
      <c r="JYE64" s="20"/>
      <c r="JYF64" s="20"/>
      <c r="JYG64" s="20"/>
      <c r="JYH64" s="20"/>
      <c r="JYI64" s="20"/>
      <c r="JYJ64" s="20"/>
      <c r="JYK64" s="20"/>
      <c r="JYL64" s="20"/>
      <c r="JYM64" s="20"/>
      <c r="JYN64" s="20"/>
      <c r="JYO64" s="20"/>
      <c r="JYP64" s="20"/>
      <c r="JYQ64" s="20"/>
      <c r="JYR64" s="20"/>
      <c r="JYS64" s="20"/>
      <c r="JYT64" s="20"/>
      <c r="JYU64" s="20"/>
      <c r="JYV64" s="20"/>
      <c r="JYW64" s="20"/>
      <c r="JYX64" s="20"/>
      <c r="JYY64" s="20"/>
      <c r="JYZ64" s="20"/>
      <c r="JZA64" s="20"/>
      <c r="JZB64" s="20"/>
      <c r="JZC64" s="20"/>
      <c r="JZD64" s="20"/>
      <c r="JZE64" s="20"/>
      <c r="JZF64" s="20"/>
      <c r="JZG64" s="20"/>
      <c r="JZH64" s="20"/>
      <c r="JZI64" s="20"/>
      <c r="JZJ64" s="20"/>
      <c r="JZK64" s="20"/>
      <c r="JZL64" s="20"/>
      <c r="JZM64" s="20"/>
      <c r="JZN64" s="20"/>
      <c r="JZO64" s="20"/>
      <c r="JZP64" s="20"/>
      <c r="JZQ64" s="20"/>
      <c r="JZR64" s="20"/>
      <c r="JZS64" s="20"/>
      <c r="JZT64" s="20"/>
      <c r="JZU64" s="20"/>
      <c r="JZV64" s="20"/>
      <c r="JZW64" s="20"/>
      <c r="JZX64" s="20"/>
      <c r="JZY64" s="20"/>
      <c r="JZZ64" s="20"/>
      <c r="KAA64" s="20"/>
      <c r="KAB64" s="20"/>
      <c r="KAC64" s="20"/>
      <c r="KAD64" s="20"/>
      <c r="KAE64" s="20"/>
      <c r="KAF64" s="20"/>
      <c r="KAG64" s="20"/>
      <c r="KAH64" s="20"/>
      <c r="KAI64" s="20"/>
      <c r="KAJ64" s="20"/>
      <c r="KAK64" s="20"/>
      <c r="KAL64" s="20"/>
      <c r="KAM64" s="20"/>
      <c r="KAN64" s="20"/>
      <c r="KAO64" s="20"/>
      <c r="KAP64" s="20"/>
      <c r="KAQ64" s="20"/>
      <c r="KAR64" s="20"/>
      <c r="KAS64" s="20"/>
      <c r="KAT64" s="20"/>
      <c r="KAU64" s="20"/>
      <c r="KAV64" s="20"/>
      <c r="KAW64" s="20"/>
      <c r="KAX64" s="20"/>
      <c r="KAY64" s="20"/>
      <c r="KAZ64" s="20"/>
      <c r="KBA64" s="20"/>
      <c r="KBB64" s="20"/>
      <c r="KBC64" s="20"/>
      <c r="KBD64" s="20"/>
      <c r="KBE64" s="20"/>
      <c r="KBF64" s="20"/>
      <c r="KBG64" s="20"/>
      <c r="KBH64" s="20"/>
      <c r="KBI64" s="20"/>
      <c r="KBJ64" s="20"/>
      <c r="KBK64" s="20"/>
      <c r="KBL64" s="20"/>
      <c r="KBM64" s="20"/>
      <c r="KBN64" s="20"/>
      <c r="KBO64" s="20"/>
      <c r="KBP64" s="20"/>
      <c r="KBQ64" s="20"/>
      <c r="KBR64" s="20"/>
      <c r="KBS64" s="20"/>
      <c r="KBT64" s="20"/>
      <c r="KBU64" s="20"/>
      <c r="KBV64" s="20"/>
      <c r="KBW64" s="20"/>
      <c r="KBX64" s="20"/>
      <c r="KBY64" s="20"/>
      <c r="KBZ64" s="20"/>
      <c r="KCA64" s="20"/>
      <c r="KCB64" s="20"/>
      <c r="KCC64" s="20"/>
      <c r="KCD64" s="20"/>
      <c r="KCE64" s="20"/>
      <c r="KCF64" s="20"/>
      <c r="KCG64" s="20"/>
      <c r="KCH64" s="20"/>
      <c r="KCI64" s="20"/>
      <c r="KCJ64" s="20"/>
      <c r="KCK64" s="20"/>
      <c r="KCL64" s="20"/>
      <c r="KCM64" s="20"/>
      <c r="KCN64" s="20"/>
      <c r="KCO64" s="20"/>
      <c r="KCP64" s="20"/>
      <c r="KCQ64" s="20"/>
      <c r="KCR64" s="20"/>
      <c r="KCS64" s="20"/>
      <c r="KCT64" s="20"/>
      <c r="KCU64" s="20"/>
      <c r="KCV64" s="20"/>
      <c r="KCW64" s="20"/>
      <c r="KCX64" s="20"/>
      <c r="KCY64" s="20"/>
      <c r="KCZ64" s="20"/>
      <c r="KDA64" s="20"/>
      <c r="KDB64" s="20"/>
      <c r="KDC64" s="20"/>
      <c r="KDD64" s="20"/>
      <c r="KDE64" s="20"/>
      <c r="KDF64" s="20"/>
      <c r="KDG64" s="20"/>
      <c r="KDH64" s="20"/>
      <c r="KDI64" s="20"/>
      <c r="KDJ64" s="20"/>
      <c r="KDK64" s="20"/>
      <c r="KDL64" s="20"/>
      <c r="KDM64" s="20"/>
      <c r="KDN64" s="20"/>
      <c r="KDO64" s="20"/>
      <c r="KDP64" s="20"/>
      <c r="KDQ64" s="20"/>
      <c r="KDR64" s="20"/>
      <c r="KDS64" s="20"/>
      <c r="KDT64" s="20"/>
      <c r="KDU64" s="20"/>
      <c r="KDV64" s="20"/>
      <c r="KDW64" s="20"/>
      <c r="KDX64" s="20"/>
      <c r="KDY64" s="20"/>
      <c r="KDZ64" s="20"/>
      <c r="KEA64" s="20"/>
      <c r="KEB64" s="20"/>
      <c r="KEC64" s="20"/>
      <c r="KED64" s="20"/>
      <c r="KEE64" s="20"/>
      <c r="KEF64" s="20"/>
      <c r="KEG64" s="20"/>
      <c r="KEH64" s="20"/>
      <c r="KEI64" s="20"/>
      <c r="KEJ64" s="20"/>
      <c r="KEK64" s="20"/>
      <c r="KEL64" s="20"/>
      <c r="KEM64" s="20"/>
      <c r="KEN64" s="20"/>
      <c r="KEO64" s="20"/>
      <c r="KEP64" s="20"/>
      <c r="KEQ64" s="20"/>
      <c r="KER64" s="20"/>
      <c r="KES64" s="20"/>
      <c r="KET64" s="20"/>
      <c r="KEU64" s="20"/>
      <c r="KEV64" s="20"/>
      <c r="KEW64" s="20"/>
      <c r="KEX64" s="20"/>
      <c r="KEY64" s="20"/>
      <c r="KEZ64" s="20"/>
      <c r="KFA64" s="20"/>
      <c r="KFB64" s="20"/>
      <c r="KFC64" s="20"/>
      <c r="KFD64" s="20"/>
      <c r="KFE64" s="20"/>
      <c r="KFF64" s="20"/>
      <c r="KFG64" s="20"/>
      <c r="KFH64" s="20"/>
      <c r="KFI64" s="20"/>
      <c r="KFJ64" s="20"/>
      <c r="KFK64" s="20"/>
      <c r="KFL64" s="20"/>
      <c r="KFM64" s="20"/>
      <c r="KFN64" s="20"/>
      <c r="KFO64" s="20"/>
      <c r="KFP64" s="20"/>
      <c r="KFQ64" s="20"/>
      <c r="KFR64" s="20"/>
      <c r="KFS64" s="20"/>
      <c r="KFT64" s="20"/>
      <c r="KFU64" s="20"/>
      <c r="KFV64" s="20"/>
      <c r="KFW64" s="20"/>
      <c r="KFX64" s="20"/>
      <c r="KFY64" s="20"/>
      <c r="KFZ64" s="20"/>
      <c r="KGA64" s="20"/>
      <c r="KGB64" s="20"/>
      <c r="KGC64" s="20"/>
      <c r="KGD64" s="20"/>
      <c r="KGE64" s="20"/>
      <c r="KGF64" s="20"/>
      <c r="KGG64" s="20"/>
      <c r="KGH64" s="20"/>
      <c r="KGI64" s="20"/>
      <c r="KGJ64" s="20"/>
      <c r="KGK64" s="20"/>
      <c r="KGL64" s="20"/>
      <c r="KGM64" s="20"/>
      <c r="KGN64" s="20"/>
      <c r="KGO64" s="20"/>
      <c r="KGP64" s="20"/>
      <c r="KGQ64" s="20"/>
      <c r="KGR64" s="20"/>
      <c r="KGS64" s="20"/>
      <c r="KGT64" s="20"/>
      <c r="KGU64" s="20"/>
      <c r="KGV64" s="20"/>
      <c r="KGW64" s="20"/>
      <c r="KGX64" s="20"/>
      <c r="KGY64" s="20"/>
      <c r="KGZ64" s="20"/>
      <c r="KHA64" s="20"/>
      <c r="KHB64" s="20"/>
      <c r="KHC64" s="20"/>
      <c r="KHD64" s="20"/>
      <c r="KHE64" s="20"/>
      <c r="KHF64" s="20"/>
      <c r="KHG64" s="20"/>
      <c r="KHH64" s="20"/>
      <c r="KHI64" s="20"/>
      <c r="KHJ64" s="20"/>
      <c r="KHK64" s="20"/>
      <c r="KHL64" s="20"/>
      <c r="KHM64" s="20"/>
      <c r="KHN64" s="20"/>
      <c r="KHO64" s="20"/>
      <c r="KHP64" s="20"/>
      <c r="KHQ64" s="20"/>
      <c r="KHR64" s="20"/>
      <c r="KHS64" s="20"/>
      <c r="KHT64" s="20"/>
      <c r="KHU64" s="20"/>
      <c r="KHV64" s="20"/>
      <c r="KHW64" s="20"/>
      <c r="KHX64" s="20"/>
      <c r="KHY64" s="20"/>
      <c r="KHZ64" s="20"/>
      <c r="KIA64" s="20"/>
      <c r="KIB64" s="20"/>
      <c r="KIC64" s="20"/>
      <c r="KID64" s="20"/>
      <c r="KIE64" s="20"/>
      <c r="KIF64" s="20"/>
      <c r="KIG64" s="20"/>
      <c r="KIH64" s="20"/>
      <c r="KII64" s="20"/>
      <c r="KIJ64" s="20"/>
      <c r="KIK64" s="20"/>
      <c r="KIL64" s="20"/>
      <c r="KIM64" s="20"/>
      <c r="KIN64" s="20"/>
      <c r="KIO64" s="20"/>
      <c r="KIP64" s="20"/>
      <c r="KIQ64" s="20"/>
      <c r="KIR64" s="20"/>
      <c r="KIS64" s="20"/>
      <c r="KIT64" s="20"/>
      <c r="KIU64" s="20"/>
      <c r="KIV64" s="20"/>
      <c r="KIW64" s="20"/>
      <c r="KIX64" s="20"/>
      <c r="KIY64" s="20"/>
      <c r="KIZ64" s="20"/>
      <c r="KJA64" s="20"/>
      <c r="KJB64" s="20"/>
      <c r="KJC64" s="20"/>
      <c r="KJD64" s="20"/>
      <c r="KJE64" s="20"/>
      <c r="KJF64" s="20"/>
      <c r="KJG64" s="20"/>
      <c r="KJH64" s="20"/>
      <c r="KJI64" s="20"/>
      <c r="KJJ64" s="20"/>
      <c r="KJK64" s="20"/>
      <c r="KJL64" s="20"/>
      <c r="KJM64" s="20"/>
      <c r="KJN64" s="20"/>
      <c r="KJO64" s="20"/>
      <c r="KJP64" s="20"/>
      <c r="KJQ64" s="20"/>
      <c r="KJR64" s="20"/>
      <c r="KJS64" s="20"/>
      <c r="KJT64" s="20"/>
      <c r="KJU64" s="20"/>
      <c r="KJV64" s="20"/>
      <c r="KJW64" s="20"/>
      <c r="KJX64" s="20"/>
      <c r="KJY64" s="20"/>
      <c r="KJZ64" s="20"/>
      <c r="KKA64" s="20"/>
      <c r="KKB64" s="20"/>
      <c r="KKC64" s="20"/>
      <c r="KKD64" s="20"/>
      <c r="KKE64" s="20"/>
      <c r="KKF64" s="20"/>
      <c r="KKG64" s="20"/>
      <c r="KKH64" s="20"/>
      <c r="KKI64" s="20"/>
      <c r="KKJ64" s="20"/>
      <c r="KKK64" s="20"/>
      <c r="KKL64" s="20"/>
      <c r="KKM64" s="20"/>
      <c r="KKN64" s="20"/>
      <c r="KKO64" s="20"/>
      <c r="KKP64" s="20"/>
      <c r="KKQ64" s="20"/>
      <c r="KKR64" s="20"/>
      <c r="KKS64" s="20"/>
      <c r="KKT64" s="20"/>
      <c r="KKU64" s="20"/>
      <c r="KKV64" s="20"/>
      <c r="KKW64" s="20"/>
      <c r="KKX64" s="20"/>
      <c r="KKY64" s="20"/>
      <c r="KKZ64" s="20"/>
      <c r="KLA64" s="20"/>
      <c r="KLB64" s="20"/>
      <c r="KLC64" s="20"/>
      <c r="KLD64" s="20"/>
      <c r="KLE64" s="20"/>
      <c r="KLF64" s="20"/>
      <c r="KLG64" s="20"/>
      <c r="KLH64" s="20"/>
      <c r="KLI64" s="20"/>
      <c r="KLJ64" s="20"/>
      <c r="KLK64" s="20"/>
      <c r="KLL64" s="20"/>
      <c r="KLM64" s="20"/>
      <c r="KLN64" s="20"/>
      <c r="KLO64" s="20"/>
      <c r="KLP64" s="20"/>
      <c r="KLQ64" s="20"/>
      <c r="KLR64" s="20"/>
      <c r="KLS64" s="20"/>
      <c r="KLT64" s="20"/>
      <c r="KLU64" s="20"/>
      <c r="KLV64" s="20"/>
      <c r="KLW64" s="20"/>
      <c r="KLX64" s="20"/>
      <c r="KLY64" s="20"/>
      <c r="KLZ64" s="20"/>
      <c r="KMA64" s="20"/>
      <c r="KMB64" s="20"/>
      <c r="KMC64" s="20"/>
      <c r="KMD64" s="20"/>
      <c r="KME64" s="20"/>
      <c r="KMF64" s="20"/>
      <c r="KMG64" s="20"/>
      <c r="KMH64" s="20"/>
      <c r="KMI64" s="20"/>
      <c r="KMJ64" s="20"/>
      <c r="KMK64" s="20"/>
      <c r="KML64" s="20"/>
      <c r="KMM64" s="20"/>
      <c r="KMN64" s="20"/>
      <c r="KMO64" s="20"/>
      <c r="KMP64" s="20"/>
      <c r="KMQ64" s="20"/>
      <c r="KMR64" s="20"/>
      <c r="KMS64" s="20"/>
      <c r="KMT64" s="20"/>
      <c r="KMU64" s="20"/>
      <c r="KMV64" s="20"/>
      <c r="KMW64" s="20"/>
      <c r="KMX64" s="20"/>
      <c r="KMY64" s="20"/>
      <c r="KMZ64" s="20"/>
      <c r="KNA64" s="20"/>
      <c r="KNB64" s="20"/>
      <c r="KNC64" s="20"/>
      <c r="KND64" s="20"/>
      <c r="KNE64" s="20"/>
      <c r="KNF64" s="20"/>
      <c r="KNG64" s="20"/>
      <c r="KNH64" s="20"/>
      <c r="KNI64" s="20"/>
      <c r="KNJ64" s="20"/>
      <c r="KNK64" s="20"/>
      <c r="KNL64" s="20"/>
      <c r="KNM64" s="20"/>
      <c r="KNN64" s="20"/>
      <c r="KNO64" s="20"/>
      <c r="KNP64" s="20"/>
      <c r="KNQ64" s="20"/>
      <c r="KNR64" s="20"/>
      <c r="KNS64" s="20"/>
      <c r="KNT64" s="20"/>
      <c r="KNU64" s="20"/>
      <c r="KNV64" s="20"/>
      <c r="KNW64" s="20"/>
      <c r="KNX64" s="20"/>
      <c r="KNY64" s="20"/>
      <c r="KNZ64" s="20"/>
      <c r="KOA64" s="20"/>
      <c r="KOB64" s="20"/>
      <c r="KOC64" s="20"/>
      <c r="KOD64" s="20"/>
      <c r="KOE64" s="20"/>
      <c r="KOF64" s="20"/>
      <c r="KOG64" s="20"/>
      <c r="KOH64" s="20"/>
      <c r="KOI64" s="20"/>
      <c r="KOJ64" s="20"/>
      <c r="KOK64" s="20"/>
      <c r="KOL64" s="20"/>
      <c r="KOM64" s="20"/>
      <c r="KON64" s="20"/>
      <c r="KOO64" s="20"/>
      <c r="KOP64" s="20"/>
      <c r="KOQ64" s="20"/>
      <c r="KOR64" s="20"/>
      <c r="KOS64" s="20"/>
      <c r="KOT64" s="20"/>
      <c r="KOU64" s="20"/>
      <c r="KOV64" s="20"/>
      <c r="KOW64" s="20"/>
      <c r="KOX64" s="20"/>
      <c r="KOY64" s="20"/>
      <c r="KOZ64" s="20"/>
      <c r="KPA64" s="20"/>
      <c r="KPB64" s="20"/>
      <c r="KPC64" s="20"/>
      <c r="KPD64" s="20"/>
      <c r="KPE64" s="20"/>
      <c r="KPF64" s="20"/>
      <c r="KPG64" s="20"/>
      <c r="KPH64" s="20"/>
      <c r="KPI64" s="20"/>
      <c r="KPJ64" s="20"/>
      <c r="KPK64" s="20"/>
      <c r="KPL64" s="20"/>
      <c r="KPM64" s="20"/>
      <c r="KPN64" s="20"/>
      <c r="KPO64" s="20"/>
      <c r="KPP64" s="20"/>
      <c r="KPQ64" s="20"/>
      <c r="KPR64" s="20"/>
      <c r="KPS64" s="20"/>
      <c r="KPT64" s="20"/>
      <c r="KPU64" s="20"/>
      <c r="KPV64" s="20"/>
      <c r="KPW64" s="20"/>
      <c r="KPX64" s="20"/>
      <c r="KPY64" s="20"/>
      <c r="KPZ64" s="20"/>
      <c r="KQA64" s="20"/>
      <c r="KQB64" s="20"/>
      <c r="KQC64" s="20"/>
      <c r="KQD64" s="20"/>
      <c r="KQE64" s="20"/>
      <c r="KQF64" s="20"/>
      <c r="KQG64" s="20"/>
      <c r="KQH64" s="20"/>
      <c r="KQI64" s="20"/>
      <c r="KQJ64" s="20"/>
      <c r="KQK64" s="20"/>
      <c r="KQL64" s="20"/>
      <c r="KQM64" s="20"/>
      <c r="KQN64" s="20"/>
      <c r="KQO64" s="20"/>
      <c r="KQP64" s="20"/>
      <c r="KQQ64" s="20"/>
      <c r="KQR64" s="20"/>
      <c r="KQS64" s="20"/>
      <c r="KQT64" s="20"/>
      <c r="KQU64" s="20"/>
      <c r="KQV64" s="20"/>
      <c r="KQW64" s="20"/>
      <c r="KQX64" s="20"/>
      <c r="KQY64" s="20"/>
      <c r="KQZ64" s="20"/>
      <c r="KRA64" s="20"/>
      <c r="KRB64" s="20"/>
      <c r="KRC64" s="20"/>
      <c r="KRD64" s="20"/>
      <c r="KRE64" s="20"/>
      <c r="KRF64" s="20"/>
      <c r="KRG64" s="20"/>
      <c r="KRH64" s="20"/>
      <c r="KRI64" s="20"/>
      <c r="KRJ64" s="20"/>
      <c r="KRK64" s="20"/>
      <c r="KRL64" s="20"/>
      <c r="KRM64" s="20"/>
      <c r="KRN64" s="20"/>
      <c r="KRO64" s="20"/>
      <c r="KRP64" s="20"/>
      <c r="KRQ64" s="20"/>
      <c r="KRR64" s="20"/>
      <c r="KRS64" s="20"/>
      <c r="KRT64" s="20"/>
      <c r="KRU64" s="20"/>
      <c r="KRV64" s="20"/>
      <c r="KRW64" s="20"/>
      <c r="KRX64" s="20"/>
      <c r="KRY64" s="20"/>
      <c r="KRZ64" s="20"/>
      <c r="KSA64" s="20"/>
      <c r="KSB64" s="20"/>
      <c r="KSC64" s="20"/>
      <c r="KSD64" s="20"/>
      <c r="KSE64" s="20"/>
      <c r="KSF64" s="20"/>
      <c r="KSG64" s="20"/>
      <c r="KSH64" s="20"/>
      <c r="KSI64" s="20"/>
      <c r="KSJ64" s="20"/>
      <c r="KSK64" s="20"/>
      <c r="KSL64" s="20"/>
      <c r="KSM64" s="20"/>
      <c r="KSN64" s="20"/>
      <c r="KSO64" s="20"/>
      <c r="KSP64" s="20"/>
      <c r="KSQ64" s="20"/>
      <c r="KSR64" s="20"/>
      <c r="KSS64" s="20"/>
      <c r="KST64" s="20"/>
      <c r="KSU64" s="20"/>
      <c r="KSV64" s="20"/>
      <c r="KSW64" s="20"/>
      <c r="KSX64" s="20"/>
      <c r="KSY64" s="20"/>
      <c r="KSZ64" s="20"/>
      <c r="KTA64" s="20"/>
      <c r="KTB64" s="20"/>
      <c r="KTC64" s="20"/>
      <c r="KTD64" s="20"/>
      <c r="KTE64" s="20"/>
      <c r="KTF64" s="20"/>
      <c r="KTG64" s="20"/>
      <c r="KTH64" s="20"/>
      <c r="KTI64" s="20"/>
      <c r="KTJ64" s="20"/>
      <c r="KTK64" s="20"/>
      <c r="KTL64" s="20"/>
      <c r="KTM64" s="20"/>
      <c r="KTN64" s="20"/>
      <c r="KTO64" s="20"/>
      <c r="KTP64" s="20"/>
      <c r="KTQ64" s="20"/>
      <c r="KTR64" s="20"/>
      <c r="KTS64" s="20"/>
      <c r="KTT64" s="20"/>
      <c r="KTU64" s="20"/>
      <c r="KTV64" s="20"/>
      <c r="KTW64" s="20"/>
      <c r="KTX64" s="20"/>
      <c r="KTY64" s="20"/>
      <c r="KTZ64" s="20"/>
      <c r="KUA64" s="20"/>
      <c r="KUB64" s="20"/>
      <c r="KUC64" s="20"/>
      <c r="KUD64" s="20"/>
      <c r="KUE64" s="20"/>
      <c r="KUF64" s="20"/>
      <c r="KUG64" s="20"/>
      <c r="KUH64" s="20"/>
      <c r="KUI64" s="20"/>
      <c r="KUJ64" s="20"/>
      <c r="KUK64" s="20"/>
      <c r="KUL64" s="20"/>
      <c r="KUM64" s="20"/>
      <c r="KUN64" s="20"/>
      <c r="KUO64" s="20"/>
      <c r="KUP64" s="20"/>
      <c r="KUQ64" s="20"/>
      <c r="KUR64" s="20"/>
      <c r="KUS64" s="20"/>
      <c r="KUT64" s="20"/>
      <c r="KUU64" s="20"/>
      <c r="KUV64" s="20"/>
      <c r="KUW64" s="20"/>
      <c r="KUX64" s="20"/>
      <c r="KUY64" s="20"/>
      <c r="KUZ64" s="20"/>
      <c r="KVA64" s="20"/>
      <c r="KVB64" s="20"/>
      <c r="KVC64" s="20"/>
      <c r="KVD64" s="20"/>
      <c r="KVE64" s="20"/>
      <c r="KVF64" s="20"/>
      <c r="KVG64" s="20"/>
      <c r="KVH64" s="20"/>
      <c r="KVI64" s="20"/>
      <c r="KVJ64" s="20"/>
      <c r="KVK64" s="20"/>
      <c r="KVL64" s="20"/>
      <c r="KVM64" s="20"/>
      <c r="KVN64" s="20"/>
      <c r="KVO64" s="20"/>
      <c r="KVP64" s="20"/>
      <c r="KVQ64" s="20"/>
      <c r="KVR64" s="20"/>
      <c r="KVS64" s="20"/>
      <c r="KVT64" s="20"/>
      <c r="KVU64" s="20"/>
      <c r="KVV64" s="20"/>
      <c r="KVW64" s="20"/>
      <c r="KVX64" s="20"/>
      <c r="KVY64" s="20"/>
      <c r="KVZ64" s="20"/>
      <c r="KWA64" s="20"/>
      <c r="KWB64" s="20"/>
      <c r="KWC64" s="20"/>
      <c r="KWD64" s="20"/>
      <c r="KWE64" s="20"/>
      <c r="KWF64" s="20"/>
      <c r="KWG64" s="20"/>
      <c r="KWH64" s="20"/>
      <c r="KWI64" s="20"/>
      <c r="KWJ64" s="20"/>
      <c r="KWK64" s="20"/>
      <c r="KWL64" s="20"/>
      <c r="KWM64" s="20"/>
      <c r="KWN64" s="20"/>
      <c r="KWO64" s="20"/>
      <c r="KWP64" s="20"/>
      <c r="KWQ64" s="20"/>
      <c r="KWR64" s="20"/>
      <c r="KWS64" s="20"/>
      <c r="KWT64" s="20"/>
      <c r="KWU64" s="20"/>
      <c r="KWV64" s="20"/>
      <c r="KWW64" s="20"/>
      <c r="KWX64" s="20"/>
      <c r="KWY64" s="20"/>
      <c r="KWZ64" s="20"/>
      <c r="KXA64" s="20"/>
      <c r="KXB64" s="20"/>
      <c r="KXC64" s="20"/>
      <c r="KXD64" s="20"/>
      <c r="KXE64" s="20"/>
      <c r="KXF64" s="20"/>
      <c r="KXG64" s="20"/>
      <c r="KXH64" s="20"/>
      <c r="KXI64" s="20"/>
      <c r="KXJ64" s="20"/>
      <c r="KXK64" s="20"/>
      <c r="KXL64" s="20"/>
      <c r="KXM64" s="20"/>
      <c r="KXN64" s="20"/>
      <c r="KXO64" s="20"/>
      <c r="KXP64" s="20"/>
      <c r="KXQ64" s="20"/>
      <c r="KXR64" s="20"/>
      <c r="KXS64" s="20"/>
      <c r="KXT64" s="20"/>
      <c r="KXU64" s="20"/>
      <c r="KXV64" s="20"/>
      <c r="KXW64" s="20"/>
      <c r="KXX64" s="20"/>
      <c r="KXY64" s="20"/>
      <c r="KXZ64" s="20"/>
      <c r="KYA64" s="20"/>
      <c r="KYB64" s="20"/>
      <c r="KYC64" s="20"/>
      <c r="KYD64" s="20"/>
      <c r="KYE64" s="20"/>
      <c r="KYF64" s="20"/>
      <c r="KYG64" s="20"/>
      <c r="KYH64" s="20"/>
      <c r="KYI64" s="20"/>
      <c r="KYJ64" s="20"/>
      <c r="KYK64" s="20"/>
      <c r="KYL64" s="20"/>
      <c r="KYM64" s="20"/>
      <c r="KYN64" s="20"/>
      <c r="KYO64" s="20"/>
      <c r="KYP64" s="20"/>
      <c r="KYQ64" s="20"/>
      <c r="KYR64" s="20"/>
      <c r="KYS64" s="20"/>
      <c r="KYT64" s="20"/>
      <c r="KYU64" s="20"/>
      <c r="KYV64" s="20"/>
      <c r="KYW64" s="20"/>
      <c r="KYX64" s="20"/>
      <c r="KYY64" s="20"/>
      <c r="KYZ64" s="20"/>
      <c r="KZA64" s="20"/>
      <c r="KZB64" s="20"/>
      <c r="KZC64" s="20"/>
      <c r="KZD64" s="20"/>
      <c r="KZE64" s="20"/>
      <c r="KZF64" s="20"/>
      <c r="KZG64" s="20"/>
      <c r="KZH64" s="20"/>
      <c r="KZI64" s="20"/>
      <c r="KZJ64" s="20"/>
      <c r="KZK64" s="20"/>
      <c r="KZL64" s="20"/>
      <c r="KZM64" s="20"/>
      <c r="KZN64" s="20"/>
      <c r="KZO64" s="20"/>
      <c r="KZP64" s="20"/>
      <c r="KZQ64" s="20"/>
      <c r="KZR64" s="20"/>
      <c r="KZS64" s="20"/>
      <c r="KZT64" s="20"/>
      <c r="KZU64" s="20"/>
      <c r="KZV64" s="20"/>
      <c r="KZW64" s="20"/>
      <c r="KZX64" s="20"/>
      <c r="KZY64" s="20"/>
      <c r="KZZ64" s="20"/>
      <c r="LAA64" s="20"/>
      <c r="LAB64" s="20"/>
      <c r="LAC64" s="20"/>
      <c r="LAD64" s="20"/>
      <c r="LAE64" s="20"/>
      <c r="LAF64" s="20"/>
      <c r="LAG64" s="20"/>
      <c r="LAH64" s="20"/>
      <c r="LAI64" s="20"/>
      <c r="LAJ64" s="20"/>
      <c r="LAK64" s="20"/>
      <c r="LAL64" s="20"/>
      <c r="LAM64" s="20"/>
      <c r="LAN64" s="20"/>
      <c r="LAO64" s="20"/>
      <c r="LAP64" s="20"/>
      <c r="LAQ64" s="20"/>
      <c r="LAR64" s="20"/>
      <c r="LAS64" s="20"/>
      <c r="LAT64" s="20"/>
      <c r="LAU64" s="20"/>
      <c r="LAV64" s="20"/>
      <c r="LAW64" s="20"/>
      <c r="LAX64" s="20"/>
      <c r="LAY64" s="20"/>
      <c r="LAZ64" s="20"/>
      <c r="LBA64" s="20"/>
      <c r="LBB64" s="20"/>
      <c r="LBC64" s="20"/>
      <c r="LBD64" s="20"/>
      <c r="LBE64" s="20"/>
      <c r="LBF64" s="20"/>
      <c r="LBG64" s="20"/>
      <c r="LBH64" s="20"/>
      <c r="LBI64" s="20"/>
      <c r="LBJ64" s="20"/>
      <c r="LBK64" s="20"/>
      <c r="LBL64" s="20"/>
      <c r="LBM64" s="20"/>
      <c r="LBN64" s="20"/>
      <c r="LBO64" s="20"/>
      <c r="LBP64" s="20"/>
      <c r="LBQ64" s="20"/>
      <c r="LBR64" s="20"/>
      <c r="LBS64" s="20"/>
      <c r="LBT64" s="20"/>
      <c r="LBU64" s="20"/>
      <c r="LBV64" s="20"/>
      <c r="LBW64" s="20"/>
      <c r="LBX64" s="20"/>
      <c r="LBY64" s="20"/>
      <c r="LBZ64" s="20"/>
      <c r="LCA64" s="20"/>
      <c r="LCB64" s="20"/>
      <c r="LCC64" s="20"/>
      <c r="LCD64" s="20"/>
      <c r="LCE64" s="20"/>
      <c r="LCF64" s="20"/>
      <c r="LCG64" s="20"/>
      <c r="LCH64" s="20"/>
      <c r="LCI64" s="20"/>
      <c r="LCJ64" s="20"/>
      <c r="LCK64" s="20"/>
      <c r="LCL64" s="20"/>
      <c r="LCM64" s="20"/>
      <c r="LCN64" s="20"/>
      <c r="LCO64" s="20"/>
      <c r="LCP64" s="20"/>
      <c r="LCQ64" s="20"/>
      <c r="LCR64" s="20"/>
      <c r="LCS64" s="20"/>
      <c r="LCT64" s="20"/>
      <c r="LCU64" s="20"/>
      <c r="LCV64" s="20"/>
      <c r="LCW64" s="20"/>
      <c r="LCX64" s="20"/>
      <c r="LCY64" s="20"/>
      <c r="LCZ64" s="20"/>
      <c r="LDA64" s="20"/>
      <c r="LDB64" s="20"/>
      <c r="LDC64" s="20"/>
      <c r="LDD64" s="20"/>
      <c r="LDE64" s="20"/>
      <c r="LDF64" s="20"/>
      <c r="LDG64" s="20"/>
      <c r="LDH64" s="20"/>
      <c r="LDI64" s="20"/>
      <c r="LDJ64" s="20"/>
      <c r="LDK64" s="20"/>
      <c r="LDL64" s="20"/>
      <c r="LDM64" s="20"/>
      <c r="LDN64" s="20"/>
      <c r="LDO64" s="20"/>
      <c r="LDP64" s="20"/>
      <c r="LDQ64" s="20"/>
      <c r="LDR64" s="20"/>
      <c r="LDS64" s="20"/>
      <c r="LDT64" s="20"/>
      <c r="LDU64" s="20"/>
      <c r="LDV64" s="20"/>
      <c r="LDW64" s="20"/>
      <c r="LDX64" s="20"/>
      <c r="LDY64" s="20"/>
      <c r="LDZ64" s="20"/>
      <c r="LEA64" s="20"/>
      <c r="LEB64" s="20"/>
      <c r="LEC64" s="20"/>
      <c r="LED64" s="20"/>
      <c r="LEE64" s="20"/>
      <c r="LEF64" s="20"/>
      <c r="LEG64" s="20"/>
      <c r="LEH64" s="20"/>
      <c r="LEI64" s="20"/>
      <c r="LEJ64" s="20"/>
      <c r="LEK64" s="20"/>
      <c r="LEL64" s="20"/>
      <c r="LEM64" s="20"/>
      <c r="LEN64" s="20"/>
      <c r="LEO64" s="20"/>
      <c r="LEP64" s="20"/>
      <c r="LEQ64" s="20"/>
      <c r="LER64" s="20"/>
      <c r="LES64" s="20"/>
      <c r="LET64" s="20"/>
      <c r="LEU64" s="20"/>
      <c r="LEV64" s="20"/>
      <c r="LEW64" s="20"/>
      <c r="LEX64" s="20"/>
      <c r="LEY64" s="20"/>
      <c r="LEZ64" s="20"/>
      <c r="LFA64" s="20"/>
      <c r="LFB64" s="20"/>
      <c r="LFC64" s="20"/>
      <c r="LFD64" s="20"/>
      <c r="LFE64" s="20"/>
      <c r="LFF64" s="20"/>
      <c r="LFG64" s="20"/>
      <c r="LFH64" s="20"/>
      <c r="LFI64" s="20"/>
      <c r="LFJ64" s="20"/>
      <c r="LFK64" s="20"/>
      <c r="LFL64" s="20"/>
      <c r="LFM64" s="20"/>
      <c r="LFN64" s="20"/>
      <c r="LFO64" s="20"/>
      <c r="LFP64" s="20"/>
      <c r="LFQ64" s="20"/>
      <c r="LFR64" s="20"/>
      <c r="LFS64" s="20"/>
      <c r="LFT64" s="20"/>
      <c r="LFU64" s="20"/>
      <c r="LFV64" s="20"/>
      <c r="LFW64" s="20"/>
      <c r="LFX64" s="20"/>
      <c r="LFY64" s="20"/>
      <c r="LFZ64" s="20"/>
      <c r="LGA64" s="20"/>
      <c r="LGB64" s="20"/>
      <c r="LGC64" s="20"/>
      <c r="LGD64" s="20"/>
      <c r="LGE64" s="20"/>
      <c r="LGF64" s="20"/>
      <c r="LGG64" s="20"/>
      <c r="LGH64" s="20"/>
      <c r="LGI64" s="20"/>
      <c r="LGJ64" s="20"/>
      <c r="LGK64" s="20"/>
      <c r="LGL64" s="20"/>
      <c r="LGM64" s="20"/>
      <c r="LGN64" s="20"/>
      <c r="LGO64" s="20"/>
      <c r="LGP64" s="20"/>
      <c r="LGQ64" s="20"/>
      <c r="LGR64" s="20"/>
      <c r="LGS64" s="20"/>
      <c r="LGT64" s="20"/>
      <c r="LGU64" s="20"/>
      <c r="LGV64" s="20"/>
      <c r="LGW64" s="20"/>
      <c r="LGX64" s="20"/>
      <c r="LGY64" s="20"/>
      <c r="LGZ64" s="20"/>
      <c r="LHA64" s="20"/>
      <c r="LHB64" s="20"/>
      <c r="LHC64" s="20"/>
      <c r="LHD64" s="20"/>
      <c r="LHE64" s="20"/>
      <c r="LHF64" s="20"/>
      <c r="LHG64" s="20"/>
      <c r="LHH64" s="20"/>
      <c r="LHI64" s="20"/>
      <c r="LHJ64" s="20"/>
      <c r="LHK64" s="20"/>
      <c r="LHL64" s="20"/>
      <c r="LHM64" s="20"/>
      <c r="LHN64" s="20"/>
      <c r="LHO64" s="20"/>
      <c r="LHP64" s="20"/>
      <c r="LHQ64" s="20"/>
      <c r="LHR64" s="20"/>
      <c r="LHS64" s="20"/>
      <c r="LHT64" s="20"/>
      <c r="LHU64" s="20"/>
      <c r="LHV64" s="20"/>
      <c r="LHW64" s="20"/>
      <c r="LHX64" s="20"/>
      <c r="LHY64" s="20"/>
      <c r="LHZ64" s="20"/>
      <c r="LIA64" s="20"/>
      <c r="LIB64" s="20"/>
      <c r="LIC64" s="20"/>
      <c r="LID64" s="20"/>
      <c r="LIE64" s="20"/>
      <c r="LIF64" s="20"/>
      <c r="LIG64" s="20"/>
      <c r="LIH64" s="20"/>
      <c r="LII64" s="20"/>
      <c r="LIJ64" s="20"/>
      <c r="LIK64" s="20"/>
      <c r="LIL64" s="20"/>
      <c r="LIM64" s="20"/>
      <c r="LIN64" s="20"/>
      <c r="LIO64" s="20"/>
      <c r="LIP64" s="20"/>
      <c r="LIQ64" s="20"/>
      <c r="LIR64" s="20"/>
      <c r="LIS64" s="20"/>
      <c r="LIT64" s="20"/>
      <c r="LIU64" s="20"/>
      <c r="LIV64" s="20"/>
      <c r="LIW64" s="20"/>
      <c r="LIX64" s="20"/>
      <c r="LIY64" s="20"/>
      <c r="LIZ64" s="20"/>
      <c r="LJA64" s="20"/>
      <c r="LJB64" s="20"/>
      <c r="LJC64" s="20"/>
      <c r="LJD64" s="20"/>
      <c r="LJE64" s="20"/>
      <c r="LJF64" s="20"/>
      <c r="LJG64" s="20"/>
      <c r="LJH64" s="20"/>
      <c r="LJI64" s="20"/>
      <c r="LJJ64" s="20"/>
      <c r="LJK64" s="20"/>
      <c r="LJL64" s="20"/>
      <c r="LJM64" s="20"/>
      <c r="LJN64" s="20"/>
      <c r="LJO64" s="20"/>
      <c r="LJP64" s="20"/>
      <c r="LJQ64" s="20"/>
      <c r="LJR64" s="20"/>
      <c r="LJS64" s="20"/>
      <c r="LJT64" s="20"/>
      <c r="LJU64" s="20"/>
      <c r="LJV64" s="20"/>
      <c r="LJW64" s="20"/>
      <c r="LJX64" s="20"/>
      <c r="LJY64" s="20"/>
      <c r="LJZ64" s="20"/>
      <c r="LKA64" s="20"/>
      <c r="LKB64" s="20"/>
      <c r="LKC64" s="20"/>
      <c r="LKD64" s="20"/>
      <c r="LKE64" s="20"/>
      <c r="LKF64" s="20"/>
      <c r="LKG64" s="20"/>
      <c r="LKH64" s="20"/>
      <c r="LKI64" s="20"/>
      <c r="LKJ64" s="20"/>
      <c r="LKK64" s="20"/>
      <c r="LKL64" s="20"/>
      <c r="LKM64" s="20"/>
      <c r="LKN64" s="20"/>
      <c r="LKO64" s="20"/>
      <c r="LKP64" s="20"/>
      <c r="LKQ64" s="20"/>
      <c r="LKR64" s="20"/>
      <c r="LKS64" s="20"/>
      <c r="LKT64" s="20"/>
      <c r="LKU64" s="20"/>
      <c r="LKV64" s="20"/>
      <c r="LKW64" s="20"/>
      <c r="LKX64" s="20"/>
      <c r="LKY64" s="20"/>
      <c r="LKZ64" s="20"/>
      <c r="LLA64" s="20"/>
      <c r="LLB64" s="20"/>
      <c r="LLC64" s="20"/>
      <c r="LLD64" s="20"/>
      <c r="LLE64" s="20"/>
      <c r="LLF64" s="20"/>
      <c r="LLG64" s="20"/>
      <c r="LLH64" s="20"/>
      <c r="LLI64" s="20"/>
      <c r="LLJ64" s="20"/>
      <c r="LLK64" s="20"/>
      <c r="LLL64" s="20"/>
      <c r="LLM64" s="20"/>
      <c r="LLN64" s="20"/>
      <c r="LLO64" s="20"/>
      <c r="LLP64" s="20"/>
      <c r="LLQ64" s="20"/>
      <c r="LLR64" s="20"/>
      <c r="LLS64" s="20"/>
      <c r="LLT64" s="20"/>
      <c r="LLU64" s="20"/>
      <c r="LLV64" s="20"/>
      <c r="LLW64" s="20"/>
      <c r="LLX64" s="20"/>
      <c r="LLY64" s="20"/>
      <c r="LLZ64" s="20"/>
      <c r="LMA64" s="20"/>
      <c r="LMB64" s="20"/>
      <c r="LMC64" s="20"/>
      <c r="LMD64" s="20"/>
      <c r="LME64" s="20"/>
      <c r="LMF64" s="20"/>
      <c r="LMG64" s="20"/>
      <c r="LMH64" s="20"/>
      <c r="LMI64" s="20"/>
      <c r="LMJ64" s="20"/>
      <c r="LMK64" s="20"/>
      <c r="LML64" s="20"/>
      <c r="LMM64" s="20"/>
      <c r="LMN64" s="20"/>
      <c r="LMO64" s="20"/>
      <c r="LMP64" s="20"/>
      <c r="LMQ64" s="20"/>
      <c r="LMR64" s="20"/>
      <c r="LMS64" s="20"/>
      <c r="LMT64" s="20"/>
      <c r="LMU64" s="20"/>
      <c r="LMV64" s="20"/>
      <c r="LMW64" s="20"/>
      <c r="LMX64" s="20"/>
      <c r="LMY64" s="20"/>
      <c r="LMZ64" s="20"/>
      <c r="LNA64" s="20"/>
      <c r="LNB64" s="20"/>
      <c r="LNC64" s="20"/>
      <c r="LND64" s="20"/>
      <c r="LNE64" s="20"/>
      <c r="LNF64" s="20"/>
      <c r="LNG64" s="20"/>
      <c r="LNH64" s="20"/>
      <c r="LNI64" s="20"/>
      <c r="LNJ64" s="20"/>
      <c r="LNK64" s="20"/>
      <c r="LNL64" s="20"/>
      <c r="LNM64" s="20"/>
      <c r="LNN64" s="20"/>
      <c r="LNO64" s="20"/>
      <c r="LNP64" s="20"/>
      <c r="LNQ64" s="20"/>
      <c r="LNR64" s="20"/>
      <c r="LNS64" s="20"/>
      <c r="LNT64" s="20"/>
      <c r="LNU64" s="20"/>
      <c r="LNV64" s="20"/>
      <c r="LNW64" s="20"/>
      <c r="LNX64" s="20"/>
      <c r="LNY64" s="20"/>
      <c r="LNZ64" s="20"/>
      <c r="LOA64" s="20"/>
      <c r="LOB64" s="20"/>
      <c r="LOC64" s="20"/>
      <c r="LOD64" s="20"/>
      <c r="LOE64" s="20"/>
      <c r="LOF64" s="20"/>
      <c r="LOG64" s="20"/>
      <c r="LOH64" s="20"/>
      <c r="LOI64" s="20"/>
      <c r="LOJ64" s="20"/>
      <c r="LOK64" s="20"/>
      <c r="LOL64" s="20"/>
      <c r="LOM64" s="20"/>
      <c r="LON64" s="20"/>
      <c r="LOO64" s="20"/>
      <c r="LOP64" s="20"/>
      <c r="LOQ64" s="20"/>
      <c r="LOR64" s="20"/>
      <c r="LOS64" s="20"/>
      <c r="LOT64" s="20"/>
      <c r="LOU64" s="20"/>
      <c r="LOV64" s="20"/>
      <c r="LOW64" s="20"/>
      <c r="LOX64" s="20"/>
      <c r="LOY64" s="20"/>
      <c r="LOZ64" s="20"/>
      <c r="LPA64" s="20"/>
      <c r="LPB64" s="20"/>
      <c r="LPC64" s="20"/>
      <c r="LPD64" s="20"/>
      <c r="LPE64" s="20"/>
      <c r="LPF64" s="20"/>
      <c r="LPG64" s="20"/>
      <c r="LPH64" s="20"/>
      <c r="LPI64" s="20"/>
      <c r="LPJ64" s="20"/>
      <c r="LPK64" s="20"/>
      <c r="LPL64" s="20"/>
      <c r="LPM64" s="20"/>
      <c r="LPN64" s="20"/>
      <c r="LPO64" s="20"/>
      <c r="LPP64" s="20"/>
      <c r="LPQ64" s="20"/>
      <c r="LPR64" s="20"/>
      <c r="LPS64" s="20"/>
      <c r="LPT64" s="20"/>
      <c r="LPU64" s="20"/>
      <c r="LPV64" s="20"/>
      <c r="LPW64" s="20"/>
      <c r="LPX64" s="20"/>
      <c r="LPY64" s="20"/>
      <c r="LPZ64" s="20"/>
      <c r="LQA64" s="20"/>
      <c r="LQB64" s="20"/>
      <c r="LQC64" s="20"/>
      <c r="LQD64" s="20"/>
      <c r="LQE64" s="20"/>
      <c r="LQF64" s="20"/>
      <c r="LQG64" s="20"/>
      <c r="LQH64" s="20"/>
      <c r="LQI64" s="20"/>
      <c r="LQJ64" s="20"/>
      <c r="LQK64" s="20"/>
      <c r="LQL64" s="20"/>
      <c r="LQM64" s="20"/>
      <c r="LQN64" s="20"/>
      <c r="LQO64" s="20"/>
      <c r="LQP64" s="20"/>
      <c r="LQQ64" s="20"/>
      <c r="LQR64" s="20"/>
      <c r="LQS64" s="20"/>
      <c r="LQT64" s="20"/>
      <c r="LQU64" s="20"/>
      <c r="LQV64" s="20"/>
      <c r="LQW64" s="20"/>
      <c r="LQX64" s="20"/>
      <c r="LQY64" s="20"/>
      <c r="LQZ64" s="20"/>
      <c r="LRA64" s="20"/>
      <c r="LRB64" s="20"/>
      <c r="LRC64" s="20"/>
      <c r="LRD64" s="20"/>
      <c r="LRE64" s="20"/>
      <c r="LRF64" s="20"/>
      <c r="LRG64" s="20"/>
      <c r="LRH64" s="20"/>
      <c r="LRI64" s="20"/>
      <c r="LRJ64" s="20"/>
      <c r="LRK64" s="20"/>
      <c r="LRL64" s="20"/>
      <c r="LRM64" s="20"/>
      <c r="LRN64" s="20"/>
      <c r="LRO64" s="20"/>
      <c r="LRP64" s="20"/>
      <c r="LRQ64" s="20"/>
      <c r="LRR64" s="20"/>
      <c r="LRS64" s="20"/>
      <c r="LRT64" s="20"/>
      <c r="LRU64" s="20"/>
      <c r="LRV64" s="20"/>
      <c r="LRW64" s="20"/>
      <c r="LRX64" s="20"/>
      <c r="LRY64" s="20"/>
      <c r="LRZ64" s="20"/>
      <c r="LSA64" s="20"/>
      <c r="LSB64" s="20"/>
      <c r="LSC64" s="20"/>
      <c r="LSD64" s="20"/>
      <c r="LSE64" s="20"/>
      <c r="LSF64" s="20"/>
      <c r="LSG64" s="20"/>
      <c r="LSH64" s="20"/>
      <c r="LSI64" s="20"/>
      <c r="LSJ64" s="20"/>
      <c r="LSK64" s="20"/>
      <c r="LSL64" s="20"/>
      <c r="LSM64" s="20"/>
      <c r="LSN64" s="20"/>
      <c r="LSO64" s="20"/>
      <c r="LSP64" s="20"/>
      <c r="LSQ64" s="20"/>
      <c r="LSR64" s="20"/>
      <c r="LSS64" s="20"/>
      <c r="LST64" s="20"/>
      <c r="LSU64" s="20"/>
      <c r="LSV64" s="20"/>
      <c r="LSW64" s="20"/>
      <c r="LSX64" s="20"/>
      <c r="LSY64" s="20"/>
      <c r="LSZ64" s="20"/>
      <c r="LTA64" s="20"/>
      <c r="LTB64" s="20"/>
      <c r="LTC64" s="20"/>
      <c r="LTD64" s="20"/>
      <c r="LTE64" s="20"/>
      <c r="LTF64" s="20"/>
      <c r="LTG64" s="20"/>
      <c r="LTH64" s="20"/>
      <c r="LTI64" s="20"/>
      <c r="LTJ64" s="20"/>
      <c r="LTK64" s="20"/>
      <c r="LTL64" s="20"/>
      <c r="LTM64" s="20"/>
      <c r="LTN64" s="20"/>
      <c r="LTO64" s="20"/>
      <c r="LTP64" s="20"/>
      <c r="LTQ64" s="20"/>
      <c r="LTR64" s="20"/>
      <c r="LTS64" s="20"/>
      <c r="LTT64" s="20"/>
      <c r="LTU64" s="20"/>
      <c r="LTV64" s="20"/>
      <c r="LTW64" s="20"/>
      <c r="LTX64" s="20"/>
      <c r="LTY64" s="20"/>
      <c r="LTZ64" s="20"/>
      <c r="LUA64" s="20"/>
      <c r="LUB64" s="20"/>
      <c r="LUC64" s="20"/>
      <c r="LUD64" s="20"/>
      <c r="LUE64" s="20"/>
      <c r="LUF64" s="20"/>
      <c r="LUG64" s="20"/>
      <c r="LUH64" s="20"/>
      <c r="LUI64" s="20"/>
      <c r="LUJ64" s="20"/>
      <c r="LUK64" s="20"/>
      <c r="LUL64" s="20"/>
      <c r="LUM64" s="20"/>
      <c r="LUN64" s="20"/>
      <c r="LUO64" s="20"/>
      <c r="LUP64" s="20"/>
      <c r="LUQ64" s="20"/>
      <c r="LUR64" s="20"/>
      <c r="LUS64" s="20"/>
      <c r="LUT64" s="20"/>
      <c r="LUU64" s="20"/>
      <c r="LUV64" s="20"/>
      <c r="LUW64" s="20"/>
      <c r="LUX64" s="20"/>
      <c r="LUY64" s="20"/>
      <c r="LUZ64" s="20"/>
      <c r="LVA64" s="20"/>
      <c r="LVB64" s="20"/>
      <c r="LVC64" s="20"/>
      <c r="LVD64" s="20"/>
      <c r="LVE64" s="20"/>
      <c r="LVF64" s="20"/>
      <c r="LVG64" s="20"/>
      <c r="LVH64" s="20"/>
      <c r="LVI64" s="20"/>
      <c r="LVJ64" s="20"/>
      <c r="LVK64" s="20"/>
      <c r="LVL64" s="20"/>
      <c r="LVM64" s="20"/>
      <c r="LVN64" s="20"/>
      <c r="LVO64" s="20"/>
      <c r="LVP64" s="20"/>
      <c r="LVQ64" s="20"/>
      <c r="LVR64" s="20"/>
      <c r="LVS64" s="20"/>
      <c r="LVT64" s="20"/>
      <c r="LVU64" s="20"/>
      <c r="LVV64" s="20"/>
      <c r="LVW64" s="20"/>
      <c r="LVX64" s="20"/>
      <c r="LVY64" s="20"/>
      <c r="LVZ64" s="20"/>
      <c r="LWA64" s="20"/>
      <c r="LWB64" s="20"/>
      <c r="LWC64" s="20"/>
      <c r="LWD64" s="20"/>
      <c r="LWE64" s="20"/>
      <c r="LWF64" s="20"/>
      <c r="LWG64" s="20"/>
      <c r="LWH64" s="20"/>
      <c r="LWI64" s="20"/>
      <c r="LWJ64" s="20"/>
      <c r="LWK64" s="20"/>
      <c r="LWL64" s="20"/>
      <c r="LWM64" s="20"/>
      <c r="LWN64" s="20"/>
      <c r="LWO64" s="20"/>
      <c r="LWP64" s="20"/>
      <c r="LWQ64" s="20"/>
      <c r="LWR64" s="20"/>
      <c r="LWS64" s="20"/>
      <c r="LWT64" s="20"/>
      <c r="LWU64" s="20"/>
      <c r="LWV64" s="20"/>
      <c r="LWW64" s="20"/>
      <c r="LWX64" s="20"/>
      <c r="LWY64" s="20"/>
      <c r="LWZ64" s="20"/>
      <c r="LXA64" s="20"/>
      <c r="LXB64" s="20"/>
      <c r="LXC64" s="20"/>
      <c r="LXD64" s="20"/>
      <c r="LXE64" s="20"/>
      <c r="LXF64" s="20"/>
      <c r="LXG64" s="20"/>
      <c r="LXH64" s="20"/>
      <c r="LXI64" s="20"/>
      <c r="LXJ64" s="20"/>
      <c r="LXK64" s="20"/>
      <c r="LXL64" s="20"/>
      <c r="LXM64" s="20"/>
      <c r="LXN64" s="20"/>
      <c r="LXO64" s="20"/>
      <c r="LXP64" s="20"/>
      <c r="LXQ64" s="20"/>
      <c r="LXR64" s="20"/>
      <c r="LXS64" s="20"/>
      <c r="LXT64" s="20"/>
      <c r="LXU64" s="20"/>
      <c r="LXV64" s="20"/>
      <c r="LXW64" s="20"/>
      <c r="LXX64" s="20"/>
      <c r="LXY64" s="20"/>
      <c r="LXZ64" s="20"/>
      <c r="LYA64" s="20"/>
      <c r="LYB64" s="20"/>
      <c r="LYC64" s="20"/>
      <c r="LYD64" s="20"/>
      <c r="LYE64" s="20"/>
      <c r="LYF64" s="20"/>
      <c r="LYG64" s="20"/>
      <c r="LYH64" s="20"/>
      <c r="LYI64" s="20"/>
      <c r="LYJ64" s="20"/>
      <c r="LYK64" s="20"/>
      <c r="LYL64" s="20"/>
      <c r="LYM64" s="20"/>
      <c r="LYN64" s="20"/>
      <c r="LYO64" s="20"/>
      <c r="LYP64" s="20"/>
      <c r="LYQ64" s="20"/>
      <c r="LYR64" s="20"/>
      <c r="LYS64" s="20"/>
      <c r="LYT64" s="20"/>
      <c r="LYU64" s="20"/>
      <c r="LYV64" s="20"/>
      <c r="LYW64" s="20"/>
      <c r="LYX64" s="20"/>
      <c r="LYY64" s="20"/>
      <c r="LYZ64" s="20"/>
      <c r="LZA64" s="20"/>
      <c r="LZB64" s="20"/>
      <c r="LZC64" s="20"/>
      <c r="LZD64" s="20"/>
      <c r="LZE64" s="20"/>
      <c r="LZF64" s="20"/>
      <c r="LZG64" s="20"/>
      <c r="LZH64" s="20"/>
      <c r="LZI64" s="20"/>
      <c r="LZJ64" s="20"/>
      <c r="LZK64" s="20"/>
      <c r="LZL64" s="20"/>
      <c r="LZM64" s="20"/>
      <c r="LZN64" s="20"/>
      <c r="LZO64" s="20"/>
      <c r="LZP64" s="20"/>
      <c r="LZQ64" s="20"/>
      <c r="LZR64" s="20"/>
      <c r="LZS64" s="20"/>
      <c r="LZT64" s="20"/>
      <c r="LZU64" s="20"/>
      <c r="LZV64" s="20"/>
      <c r="LZW64" s="20"/>
      <c r="LZX64" s="20"/>
      <c r="LZY64" s="20"/>
      <c r="LZZ64" s="20"/>
      <c r="MAA64" s="20"/>
      <c r="MAB64" s="20"/>
      <c r="MAC64" s="20"/>
      <c r="MAD64" s="20"/>
      <c r="MAE64" s="20"/>
      <c r="MAF64" s="20"/>
      <c r="MAG64" s="20"/>
      <c r="MAH64" s="20"/>
      <c r="MAI64" s="20"/>
      <c r="MAJ64" s="20"/>
      <c r="MAK64" s="20"/>
      <c r="MAL64" s="20"/>
      <c r="MAM64" s="20"/>
      <c r="MAN64" s="20"/>
      <c r="MAO64" s="20"/>
      <c r="MAP64" s="20"/>
      <c r="MAQ64" s="20"/>
      <c r="MAR64" s="20"/>
      <c r="MAS64" s="20"/>
      <c r="MAT64" s="20"/>
      <c r="MAU64" s="20"/>
      <c r="MAV64" s="20"/>
      <c r="MAW64" s="20"/>
      <c r="MAX64" s="20"/>
      <c r="MAY64" s="20"/>
      <c r="MAZ64" s="20"/>
      <c r="MBA64" s="20"/>
      <c r="MBB64" s="20"/>
      <c r="MBC64" s="20"/>
      <c r="MBD64" s="20"/>
      <c r="MBE64" s="20"/>
      <c r="MBF64" s="20"/>
      <c r="MBG64" s="20"/>
      <c r="MBH64" s="20"/>
      <c r="MBI64" s="20"/>
      <c r="MBJ64" s="20"/>
      <c r="MBK64" s="20"/>
      <c r="MBL64" s="20"/>
      <c r="MBM64" s="20"/>
      <c r="MBN64" s="20"/>
      <c r="MBO64" s="20"/>
      <c r="MBP64" s="20"/>
      <c r="MBQ64" s="20"/>
      <c r="MBR64" s="20"/>
      <c r="MBS64" s="20"/>
      <c r="MBT64" s="20"/>
      <c r="MBU64" s="20"/>
      <c r="MBV64" s="20"/>
      <c r="MBW64" s="20"/>
      <c r="MBX64" s="20"/>
      <c r="MBY64" s="20"/>
      <c r="MBZ64" s="20"/>
      <c r="MCA64" s="20"/>
      <c r="MCB64" s="20"/>
      <c r="MCC64" s="20"/>
      <c r="MCD64" s="20"/>
      <c r="MCE64" s="20"/>
      <c r="MCF64" s="20"/>
      <c r="MCG64" s="20"/>
      <c r="MCH64" s="20"/>
      <c r="MCI64" s="20"/>
      <c r="MCJ64" s="20"/>
      <c r="MCK64" s="20"/>
      <c r="MCL64" s="20"/>
      <c r="MCM64" s="20"/>
      <c r="MCN64" s="20"/>
      <c r="MCO64" s="20"/>
      <c r="MCP64" s="20"/>
      <c r="MCQ64" s="20"/>
      <c r="MCR64" s="20"/>
      <c r="MCS64" s="20"/>
      <c r="MCT64" s="20"/>
      <c r="MCU64" s="20"/>
      <c r="MCV64" s="20"/>
      <c r="MCW64" s="20"/>
      <c r="MCX64" s="20"/>
      <c r="MCY64" s="20"/>
      <c r="MCZ64" s="20"/>
      <c r="MDA64" s="20"/>
      <c r="MDB64" s="20"/>
      <c r="MDC64" s="20"/>
      <c r="MDD64" s="20"/>
      <c r="MDE64" s="20"/>
      <c r="MDF64" s="20"/>
      <c r="MDG64" s="20"/>
      <c r="MDH64" s="20"/>
      <c r="MDI64" s="20"/>
      <c r="MDJ64" s="20"/>
      <c r="MDK64" s="20"/>
      <c r="MDL64" s="20"/>
      <c r="MDM64" s="20"/>
      <c r="MDN64" s="20"/>
      <c r="MDO64" s="20"/>
      <c r="MDP64" s="20"/>
      <c r="MDQ64" s="20"/>
      <c r="MDR64" s="20"/>
      <c r="MDS64" s="20"/>
      <c r="MDT64" s="20"/>
      <c r="MDU64" s="20"/>
      <c r="MDV64" s="20"/>
      <c r="MDW64" s="20"/>
      <c r="MDX64" s="20"/>
      <c r="MDY64" s="20"/>
      <c r="MDZ64" s="20"/>
      <c r="MEA64" s="20"/>
      <c r="MEB64" s="20"/>
      <c r="MEC64" s="20"/>
      <c r="MED64" s="20"/>
      <c r="MEE64" s="20"/>
      <c r="MEF64" s="20"/>
      <c r="MEG64" s="20"/>
      <c r="MEH64" s="20"/>
      <c r="MEI64" s="20"/>
      <c r="MEJ64" s="20"/>
      <c r="MEK64" s="20"/>
      <c r="MEL64" s="20"/>
      <c r="MEM64" s="20"/>
      <c r="MEN64" s="20"/>
      <c r="MEO64" s="20"/>
      <c r="MEP64" s="20"/>
      <c r="MEQ64" s="20"/>
      <c r="MER64" s="20"/>
      <c r="MES64" s="20"/>
      <c r="MET64" s="20"/>
      <c r="MEU64" s="20"/>
      <c r="MEV64" s="20"/>
      <c r="MEW64" s="20"/>
      <c r="MEX64" s="20"/>
      <c r="MEY64" s="20"/>
      <c r="MEZ64" s="20"/>
      <c r="MFA64" s="20"/>
      <c r="MFB64" s="20"/>
      <c r="MFC64" s="20"/>
      <c r="MFD64" s="20"/>
      <c r="MFE64" s="20"/>
      <c r="MFF64" s="20"/>
      <c r="MFG64" s="20"/>
      <c r="MFH64" s="20"/>
      <c r="MFI64" s="20"/>
      <c r="MFJ64" s="20"/>
      <c r="MFK64" s="20"/>
      <c r="MFL64" s="20"/>
      <c r="MFM64" s="20"/>
      <c r="MFN64" s="20"/>
      <c r="MFO64" s="20"/>
      <c r="MFP64" s="20"/>
      <c r="MFQ64" s="20"/>
      <c r="MFR64" s="20"/>
      <c r="MFS64" s="20"/>
      <c r="MFT64" s="20"/>
      <c r="MFU64" s="20"/>
      <c r="MFV64" s="20"/>
      <c r="MFW64" s="20"/>
      <c r="MFX64" s="20"/>
      <c r="MFY64" s="20"/>
      <c r="MFZ64" s="20"/>
      <c r="MGA64" s="20"/>
      <c r="MGB64" s="20"/>
      <c r="MGC64" s="20"/>
      <c r="MGD64" s="20"/>
      <c r="MGE64" s="20"/>
      <c r="MGF64" s="20"/>
      <c r="MGG64" s="20"/>
      <c r="MGH64" s="20"/>
      <c r="MGI64" s="20"/>
      <c r="MGJ64" s="20"/>
      <c r="MGK64" s="20"/>
      <c r="MGL64" s="20"/>
      <c r="MGM64" s="20"/>
      <c r="MGN64" s="20"/>
      <c r="MGO64" s="20"/>
      <c r="MGP64" s="20"/>
      <c r="MGQ64" s="20"/>
      <c r="MGR64" s="20"/>
      <c r="MGS64" s="20"/>
      <c r="MGT64" s="20"/>
      <c r="MGU64" s="20"/>
      <c r="MGV64" s="20"/>
      <c r="MGW64" s="20"/>
      <c r="MGX64" s="20"/>
      <c r="MGY64" s="20"/>
      <c r="MGZ64" s="20"/>
      <c r="MHA64" s="20"/>
      <c r="MHB64" s="20"/>
      <c r="MHC64" s="20"/>
      <c r="MHD64" s="20"/>
      <c r="MHE64" s="20"/>
      <c r="MHF64" s="20"/>
      <c r="MHG64" s="20"/>
      <c r="MHH64" s="20"/>
      <c r="MHI64" s="20"/>
      <c r="MHJ64" s="20"/>
      <c r="MHK64" s="20"/>
      <c r="MHL64" s="20"/>
      <c r="MHM64" s="20"/>
      <c r="MHN64" s="20"/>
      <c r="MHO64" s="20"/>
      <c r="MHP64" s="20"/>
      <c r="MHQ64" s="20"/>
      <c r="MHR64" s="20"/>
      <c r="MHS64" s="20"/>
      <c r="MHT64" s="20"/>
      <c r="MHU64" s="20"/>
      <c r="MHV64" s="20"/>
      <c r="MHW64" s="20"/>
      <c r="MHX64" s="20"/>
      <c r="MHY64" s="20"/>
      <c r="MHZ64" s="20"/>
      <c r="MIA64" s="20"/>
      <c r="MIB64" s="20"/>
      <c r="MIC64" s="20"/>
      <c r="MID64" s="20"/>
      <c r="MIE64" s="20"/>
      <c r="MIF64" s="20"/>
      <c r="MIG64" s="20"/>
      <c r="MIH64" s="20"/>
      <c r="MII64" s="20"/>
      <c r="MIJ64" s="20"/>
      <c r="MIK64" s="20"/>
      <c r="MIL64" s="20"/>
      <c r="MIM64" s="20"/>
      <c r="MIN64" s="20"/>
      <c r="MIO64" s="20"/>
      <c r="MIP64" s="20"/>
      <c r="MIQ64" s="20"/>
      <c r="MIR64" s="20"/>
      <c r="MIS64" s="20"/>
      <c r="MIT64" s="20"/>
      <c r="MIU64" s="20"/>
      <c r="MIV64" s="20"/>
      <c r="MIW64" s="20"/>
      <c r="MIX64" s="20"/>
      <c r="MIY64" s="20"/>
      <c r="MIZ64" s="20"/>
      <c r="MJA64" s="20"/>
      <c r="MJB64" s="20"/>
      <c r="MJC64" s="20"/>
      <c r="MJD64" s="20"/>
      <c r="MJE64" s="20"/>
      <c r="MJF64" s="20"/>
      <c r="MJG64" s="20"/>
      <c r="MJH64" s="20"/>
      <c r="MJI64" s="20"/>
      <c r="MJJ64" s="20"/>
      <c r="MJK64" s="20"/>
      <c r="MJL64" s="20"/>
      <c r="MJM64" s="20"/>
      <c r="MJN64" s="20"/>
      <c r="MJO64" s="20"/>
      <c r="MJP64" s="20"/>
      <c r="MJQ64" s="20"/>
      <c r="MJR64" s="20"/>
      <c r="MJS64" s="20"/>
      <c r="MJT64" s="20"/>
      <c r="MJU64" s="20"/>
      <c r="MJV64" s="20"/>
      <c r="MJW64" s="20"/>
      <c r="MJX64" s="20"/>
      <c r="MJY64" s="20"/>
      <c r="MJZ64" s="20"/>
      <c r="MKA64" s="20"/>
      <c r="MKB64" s="20"/>
      <c r="MKC64" s="20"/>
      <c r="MKD64" s="20"/>
      <c r="MKE64" s="20"/>
      <c r="MKF64" s="20"/>
      <c r="MKG64" s="20"/>
      <c r="MKH64" s="20"/>
      <c r="MKI64" s="20"/>
      <c r="MKJ64" s="20"/>
      <c r="MKK64" s="20"/>
      <c r="MKL64" s="20"/>
      <c r="MKM64" s="20"/>
      <c r="MKN64" s="20"/>
      <c r="MKO64" s="20"/>
      <c r="MKP64" s="20"/>
      <c r="MKQ64" s="20"/>
      <c r="MKR64" s="20"/>
      <c r="MKS64" s="20"/>
      <c r="MKT64" s="20"/>
      <c r="MKU64" s="20"/>
      <c r="MKV64" s="20"/>
      <c r="MKW64" s="20"/>
      <c r="MKX64" s="20"/>
      <c r="MKY64" s="20"/>
      <c r="MKZ64" s="20"/>
      <c r="MLA64" s="20"/>
      <c r="MLB64" s="20"/>
      <c r="MLC64" s="20"/>
      <c r="MLD64" s="20"/>
      <c r="MLE64" s="20"/>
      <c r="MLF64" s="20"/>
      <c r="MLG64" s="20"/>
      <c r="MLH64" s="20"/>
      <c r="MLI64" s="20"/>
      <c r="MLJ64" s="20"/>
      <c r="MLK64" s="20"/>
      <c r="MLL64" s="20"/>
      <c r="MLM64" s="20"/>
      <c r="MLN64" s="20"/>
      <c r="MLO64" s="20"/>
      <c r="MLP64" s="20"/>
      <c r="MLQ64" s="20"/>
      <c r="MLR64" s="20"/>
      <c r="MLS64" s="20"/>
      <c r="MLT64" s="20"/>
      <c r="MLU64" s="20"/>
      <c r="MLV64" s="20"/>
      <c r="MLW64" s="20"/>
      <c r="MLX64" s="20"/>
      <c r="MLY64" s="20"/>
      <c r="MLZ64" s="20"/>
      <c r="MMA64" s="20"/>
      <c r="MMB64" s="20"/>
      <c r="MMC64" s="20"/>
      <c r="MMD64" s="20"/>
      <c r="MME64" s="20"/>
      <c r="MMF64" s="20"/>
      <c r="MMG64" s="20"/>
      <c r="MMH64" s="20"/>
      <c r="MMI64" s="20"/>
      <c r="MMJ64" s="20"/>
      <c r="MMK64" s="20"/>
      <c r="MML64" s="20"/>
      <c r="MMM64" s="20"/>
      <c r="MMN64" s="20"/>
      <c r="MMO64" s="20"/>
      <c r="MMP64" s="20"/>
      <c r="MMQ64" s="20"/>
      <c r="MMR64" s="20"/>
      <c r="MMS64" s="20"/>
      <c r="MMT64" s="20"/>
      <c r="MMU64" s="20"/>
      <c r="MMV64" s="20"/>
      <c r="MMW64" s="20"/>
      <c r="MMX64" s="20"/>
      <c r="MMY64" s="20"/>
      <c r="MMZ64" s="20"/>
      <c r="MNA64" s="20"/>
      <c r="MNB64" s="20"/>
      <c r="MNC64" s="20"/>
      <c r="MND64" s="20"/>
      <c r="MNE64" s="20"/>
      <c r="MNF64" s="20"/>
      <c r="MNG64" s="20"/>
      <c r="MNH64" s="20"/>
      <c r="MNI64" s="20"/>
      <c r="MNJ64" s="20"/>
      <c r="MNK64" s="20"/>
      <c r="MNL64" s="20"/>
      <c r="MNM64" s="20"/>
      <c r="MNN64" s="20"/>
      <c r="MNO64" s="20"/>
      <c r="MNP64" s="20"/>
      <c r="MNQ64" s="20"/>
      <c r="MNR64" s="20"/>
      <c r="MNS64" s="20"/>
      <c r="MNT64" s="20"/>
      <c r="MNU64" s="20"/>
      <c r="MNV64" s="20"/>
      <c r="MNW64" s="20"/>
      <c r="MNX64" s="20"/>
      <c r="MNY64" s="20"/>
      <c r="MNZ64" s="20"/>
      <c r="MOA64" s="20"/>
      <c r="MOB64" s="20"/>
      <c r="MOC64" s="20"/>
      <c r="MOD64" s="20"/>
      <c r="MOE64" s="20"/>
      <c r="MOF64" s="20"/>
      <c r="MOG64" s="20"/>
      <c r="MOH64" s="20"/>
      <c r="MOI64" s="20"/>
      <c r="MOJ64" s="20"/>
      <c r="MOK64" s="20"/>
      <c r="MOL64" s="20"/>
      <c r="MOM64" s="20"/>
      <c r="MON64" s="20"/>
      <c r="MOO64" s="20"/>
      <c r="MOP64" s="20"/>
      <c r="MOQ64" s="20"/>
      <c r="MOR64" s="20"/>
      <c r="MOS64" s="20"/>
      <c r="MOT64" s="20"/>
      <c r="MOU64" s="20"/>
      <c r="MOV64" s="20"/>
      <c r="MOW64" s="20"/>
      <c r="MOX64" s="20"/>
      <c r="MOY64" s="20"/>
      <c r="MOZ64" s="20"/>
      <c r="MPA64" s="20"/>
      <c r="MPB64" s="20"/>
      <c r="MPC64" s="20"/>
      <c r="MPD64" s="20"/>
      <c r="MPE64" s="20"/>
      <c r="MPF64" s="20"/>
      <c r="MPG64" s="20"/>
      <c r="MPH64" s="20"/>
      <c r="MPI64" s="20"/>
      <c r="MPJ64" s="20"/>
      <c r="MPK64" s="20"/>
      <c r="MPL64" s="20"/>
      <c r="MPM64" s="20"/>
      <c r="MPN64" s="20"/>
      <c r="MPO64" s="20"/>
      <c r="MPP64" s="20"/>
      <c r="MPQ64" s="20"/>
      <c r="MPR64" s="20"/>
      <c r="MPS64" s="20"/>
      <c r="MPT64" s="20"/>
      <c r="MPU64" s="20"/>
      <c r="MPV64" s="20"/>
      <c r="MPW64" s="20"/>
      <c r="MPX64" s="20"/>
      <c r="MPY64" s="20"/>
      <c r="MPZ64" s="20"/>
      <c r="MQA64" s="20"/>
      <c r="MQB64" s="20"/>
      <c r="MQC64" s="20"/>
      <c r="MQD64" s="20"/>
      <c r="MQE64" s="20"/>
      <c r="MQF64" s="20"/>
      <c r="MQG64" s="20"/>
      <c r="MQH64" s="20"/>
      <c r="MQI64" s="20"/>
      <c r="MQJ64" s="20"/>
      <c r="MQK64" s="20"/>
      <c r="MQL64" s="20"/>
      <c r="MQM64" s="20"/>
      <c r="MQN64" s="20"/>
      <c r="MQO64" s="20"/>
      <c r="MQP64" s="20"/>
      <c r="MQQ64" s="20"/>
      <c r="MQR64" s="20"/>
      <c r="MQS64" s="20"/>
      <c r="MQT64" s="20"/>
      <c r="MQU64" s="20"/>
      <c r="MQV64" s="20"/>
      <c r="MQW64" s="20"/>
      <c r="MQX64" s="20"/>
      <c r="MQY64" s="20"/>
      <c r="MQZ64" s="20"/>
      <c r="MRA64" s="20"/>
      <c r="MRB64" s="20"/>
      <c r="MRC64" s="20"/>
      <c r="MRD64" s="20"/>
      <c r="MRE64" s="20"/>
      <c r="MRF64" s="20"/>
      <c r="MRG64" s="20"/>
      <c r="MRH64" s="20"/>
      <c r="MRI64" s="20"/>
      <c r="MRJ64" s="20"/>
      <c r="MRK64" s="20"/>
      <c r="MRL64" s="20"/>
      <c r="MRM64" s="20"/>
      <c r="MRN64" s="20"/>
      <c r="MRO64" s="20"/>
      <c r="MRP64" s="20"/>
      <c r="MRQ64" s="20"/>
      <c r="MRR64" s="20"/>
      <c r="MRS64" s="20"/>
      <c r="MRT64" s="20"/>
      <c r="MRU64" s="20"/>
      <c r="MRV64" s="20"/>
      <c r="MRW64" s="20"/>
      <c r="MRX64" s="20"/>
      <c r="MRY64" s="20"/>
      <c r="MRZ64" s="20"/>
      <c r="MSA64" s="20"/>
      <c r="MSB64" s="20"/>
      <c r="MSC64" s="20"/>
      <c r="MSD64" s="20"/>
      <c r="MSE64" s="20"/>
      <c r="MSF64" s="20"/>
      <c r="MSG64" s="20"/>
      <c r="MSH64" s="20"/>
      <c r="MSI64" s="20"/>
      <c r="MSJ64" s="20"/>
      <c r="MSK64" s="20"/>
      <c r="MSL64" s="20"/>
      <c r="MSM64" s="20"/>
      <c r="MSN64" s="20"/>
      <c r="MSO64" s="20"/>
      <c r="MSP64" s="20"/>
      <c r="MSQ64" s="20"/>
      <c r="MSR64" s="20"/>
      <c r="MSS64" s="20"/>
      <c r="MST64" s="20"/>
      <c r="MSU64" s="20"/>
      <c r="MSV64" s="20"/>
      <c r="MSW64" s="20"/>
      <c r="MSX64" s="20"/>
      <c r="MSY64" s="20"/>
      <c r="MSZ64" s="20"/>
      <c r="MTA64" s="20"/>
      <c r="MTB64" s="20"/>
      <c r="MTC64" s="20"/>
      <c r="MTD64" s="20"/>
      <c r="MTE64" s="20"/>
      <c r="MTF64" s="20"/>
      <c r="MTG64" s="20"/>
      <c r="MTH64" s="20"/>
      <c r="MTI64" s="20"/>
      <c r="MTJ64" s="20"/>
      <c r="MTK64" s="20"/>
      <c r="MTL64" s="20"/>
      <c r="MTM64" s="20"/>
      <c r="MTN64" s="20"/>
      <c r="MTO64" s="20"/>
      <c r="MTP64" s="20"/>
      <c r="MTQ64" s="20"/>
      <c r="MTR64" s="20"/>
      <c r="MTS64" s="20"/>
      <c r="MTT64" s="20"/>
      <c r="MTU64" s="20"/>
      <c r="MTV64" s="20"/>
      <c r="MTW64" s="20"/>
      <c r="MTX64" s="20"/>
      <c r="MTY64" s="20"/>
      <c r="MTZ64" s="20"/>
      <c r="MUA64" s="20"/>
      <c r="MUB64" s="20"/>
      <c r="MUC64" s="20"/>
      <c r="MUD64" s="20"/>
      <c r="MUE64" s="20"/>
      <c r="MUF64" s="20"/>
      <c r="MUG64" s="20"/>
      <c r="MUH64" s="20"/>
      <c r="MUI64" s="20"/>
      <c r="MUJ64" s="20"/>
      <c r="MUK64" s="20"/>
      <c r="MUL64" s="20"/>
      <c r="MUM64" s="20"/>
      <c r="MUN64" s="20"/>
      <c r="MUO64" s="20"/>
      <c r="MUP64" s="20"/>
      <c r="MUQ64" s="20"/>
      <c r="MUR64" s="20"/>
      <c r="MUS64" s="20"/>
      <c r="MUT64" s="20"/>
      <c r="MUU64" s="20"/>
      <c r="MUV64" s="20"/>
      <c r="MUW64" s="20"/>
      <c r="MUX64" s="20"/>
      <c r="MUY64" s="20"/>
      <c r="MUZ64" s="20"/>
      <c r="MVA64" s="20"/>
      <c r="MVB64" s="20"/>
      <c r="MVC64" s="20"/>
      <c r="MVD64" s="20"/>
      <c r="MVE64" s="20"/>
      <c r="MVF64" s="20"/>
      <c r="MVG64" s="20"/>
      <c r="MVH64" s="20"/>
      <c r="MVI64" s="20"/>
      <c r="MVJ64" s="20"/>
      <c r="MVK64" s="20"/>
      <c r="MVL64" s="20"/>
      <c r="MVM64" s="20"/>
      <c r="MVN64" s="20"/>
      <c r="MVO64" s="20"/>
      <c r="MVP64" s="20"/>
      <c r="MVQ64" s="20"/>
      <c r="MVR64" s="20"/>
      <c r="MVS64" s="20"/>
      <c r="MVT64" s="20"/>
      <c r="MVU64" s="20"/>
      <c r="MVV64" s="20"/>
      <c r="MVW64" s="20"/>
      <c r="MVX64" s="20"/>
      <c r="MVY64" s="20"/>
      <c r="MVZ64" s="20"/>
      <c r="MWA64" s="20"/>
      <c r="MWB64" s="20"/>
      <c r="MWC64" s="20"/>
      <c r="MWD64" s="20"/>
      <c r="MWE64" s="20"/>
      <c r="MWF64" s="20"/>
      <c r="MWG64" s="20"/>
      <c r="MWH64" s="20"/>
      <c r="MWI64" s="20"/>
      <c r="MWJ64" s="20"/>
      <c r="MWK64" s="20"/>
      <c r="MWL64" s="20"/>
      <c r="MWM64" s="20"/>
      <c r="MWN64" s="20"/>
      <c r="MWO64" s="20"/>
      <c r="MWP64" s="20"/>
      <c r="MWQ64" s="20"/>
      <c r="MWR64" s="20"/>
      <c r="MWS64" s="20"/>
      <c r="MWT64" s="20"/>
      <c r="MWU64" s="20"/>
      <c r="MWV64" s="20"/>
      <c r="MWW64" s="20"/>
      <c r="MWX64" s="20"/>
      <c r="MWY64" s="20"/>
      <c r="MWZ64" s="20"/>
      <c r="MXA64" s="20"/>
      <c r="MXB64" s="20"/>
      <c r="MXC64" s="20"/>
      <c r="MXD64" s="20"/>
      <c r="MXE64" s="20"/>
      <c r="MXF64" s="20"/>
      <c r="MXG64" s="20"/>
      <c r="MXH64" s="20"/>
      <c r="MXI64" s="20"/>
      <c r="MXJ64" s="20"/>
      <c r="MXK64" s="20"/>
      <c r="MXL64" s="20"/>
      <c r="MXM64" s="20"/>
      <c r="MXN64" s="20"/>
      <c r="MXO64" s="20"/>
      <c r="MXP64" s="20"/>
      <c r="MXQ64" s="20"/>
      <c r="MXR64" s="20"/>
      <c r="MXS64" s="20"/>
      <c r="MXT64" s="20"/>
      <c r="MXU64" s="20"/>
      <c r="MXV64" s="20"/>
      <c r="MXW64" s="20"/>
      <c r="MXX64" s="20"/>
      <c r="MXY64" s="20"/>
      <c r="MXZ64" s="20"/>
      <c r="MYA64" s="20"/>
      <c r="MYB64" s="20"/>
      <c r="MYC64" s="20"/>
      <c r="MYD64" s="20"/>
      <c r="MYE64" s="20"/>
      <c r="MYF64" s="20"/>
      <c r="MYG64" s="20"/>
      <c r="MYH64" s="20"/>
      <c r="MYI64" s="20"/>
      <c r="MYJ64" s="20"/>
      <c r="MYK64" s="20"/>
      <c r="MYL64" s="20"/>
      <c r="MYM64" s="20"/>
      <c r="MYN64" s="20"/>
      <c r="MYO64" s="20"/>
      <c r="MYP64" s="20"/>
      <c r="MYQ64" s="20"/>
      <c r="MYR64" s="20"/>
      <c r="MYS64" s="20"/>
      <c r="MYT64" s="20"/>
      <c r="MYU64" s="20"/>
      <c r="MYV64" s="20"/>
      <c r="MYW64" s="20"/>
      <c r="MYX64" s="20"/>
      <c r="MYY64" s="20"/>
      <c r="MYZ64" s="20"/>
      <c r="MZA64" s="20"/>
      <c r="MZB64" s="20"/>
      <c r="MZC64" s="20"/>
      <c r="MZD64" s="20"/>
      <c r="MZE64" s="20"/>
      <c r="MZF64" s="20"/>
      <c r="MZG64" s="20"/>
      <c r="MZH64" s="20"/>
      <c r="MZI64" s="20"/>
      <c r="MZJ64" s="20"/>
      <c r="MZK64" s="20"/>
      <c r="MZL64" s="20"/>
      <c r="MZM64" s="20"/>
      <c r="MZN64" s="20"/>
      <c r="MZO64" s="20"/>
      <c r="MZP64" s="20"/>
      <c r="MZQ64" s="20"/>
      <c r="MZR64" s="20"/>
      <c r="MZS64" s="20"/>
      <c r="MZT64" s="20"/>
      <c r="MZU64" s="20"/>
      <c r="MZV64" s="20"/>
      <c r="MZW64" s="20"/>
      <c r="MZX64" s="20"/>
      <c r="MZY64" s="20"/>
      <c r="MZZ64" s="20"/>
      <c r="NAA64" s="20"/>
      <c r="NAB64" s="20"/>
      <c r="NAC64" s="20"/>
      <c r="NAD64" s="20"/>
      <c r="NAE64" s="20"/>
      <c r="NAF64" s="20"/>
      <c r="NAG64" s="20"/>
      <c r="NAH64" s="20"/>
      <c r="NAI64" s="20"/>
      <c r="NAJ64" s="20"/>
      <c r="NAK64" s="20"/>
      <c r="NAL64" s="20"/>
      <c r="NAM64" s="20"/>
      <c r="NAN64" s="20"/>
      <c r="NAO64" s="20"/>
      <c r="NAP64" s="20"/>
      <c r="NAQ64" s="20"/>
      <c r="NAR64" s="20"/>
      <c r="NAS64" s="20"/>
      <c r="NAT64" s="20"/>
      <c r="NAU64" s="20"/>
      <c r="NAV64" s="20"/>
      <c r="NAW64" s="20"/>
      <c r="NAX64" s="20"/>
      <c r="NAY64" s="20"/>
      <c r="NAZ64" s="20"/>
      <c r="NBA64" s="20"/>
      <c r="NBB64" s="20"/>
      <c r="NBC64" s="20"/>
      <c r="NBD64" s="20"/>
      <c r="NBE64" s="20"/>
      <c r="NBF64" s="20"/>
      <c r="NBG64" s="20"/>
      <c r="NBH64" s="20"/>
      <c r="NBI64" s="20"/>
      <c r="NBJ64" s="20"/>
      <c r="NBK64" s="20"/>
      <c r="NBL64" s="20"/>
      <c r="NBM64" s="20"/>
      <c r="NBN64" s="20"/>
      <c r="NBO64" s="20"/>
      <c r="NBP64" s="20"/>
      <c r="NBQ64" s="20"/>
      <c r="NBR64" s="20"/>
      <c r="NBS64" s="20"/>
      <c r="NBT64" s="20"/>
      <c r="NBU64" s="20"/>
      <c r="NBV64" s="20"/>
      <c r="NBW64" s="20"/>
      <c r="NBX64" s="20"/>
      <c r="NBY64" s="20"/>
      <c r="NBZ64" s="20"/>
      <c r="NCA64" s="20"/>
      <c r="NCB64" s="20"/>
      <c r="NCC64" s="20"/>
      <c r="NCD64" s="20"/>
      <c r="NCE64" s="20"/>
      <c r="NCF64" s="20"/>
      <c r="NCG64" s="20"/>
      <c r="NCH64" s="20"/>
      <c r="NCI64" s="20"/>
      <c r="NCJ64" s="20"/>
      <c r="NCK64" s="20"/>
      <c r="NCL64" s="20"/>
      <c r="NCM64" s="20"/>
      <c r="NCN64" s="20"/>
      <c r="NCO64" s="20"/>
      <c r="NCP64" s="20"/>
      <c r="NCQ64" s="20"/>
      <c r="NCR64" s="20"/>
      <c r="NCS64" s="20"/>
      <c r="NCT64" s="20"/>
      <c r="NCU64" s="20"/>
      <c r="NCV64" s="20"/>
      <c r="NCW64" s="20"/>
      <c r="NCX64" s="20"/>
      <c r="NCY64" s="20"/>
      <c r="NCZ64" s="20"/>
      <c r="NDA64" s="20"/>
      <c r="NDB64" s="20"/>
      <c r="NDC64" s="20"/>
      <c r="NDD64" s="20"/>
      <c r="NDE64" s="20"/>
      <c r="NDF64" s="20"/>
      <c r="NDG64" s="20"/>
      <c r="NDH64" s="20"/>
      <c r="NDI64" s="20"/>
      <c r="NDJ64" s="20"/>
      <c r="NDK64" s="20"/>
      <c r="NDL64" s="20"/>
      <c r="NDM64" s="20"/>
      <c r="NDN64" s="20"/>
      <c r="NDO64" s="20"/>
      <c r="NDP64" s="20"/>
      <c r="NDQ64" s="20"/>
      <c r="NDR64" s="20"/>
      <c r="NDS64" s="20"/>
      <c r="NDT64" s="20"/>
      <c r="NDU64" s="20"/>
      <c r="NDV64" s="20"/>
      <c r="NDW64" s="20"/>
      <c r="NDX64" s="20"/>
      <c r="NDY64" s="20"/>
      <c r="NDZ64" s="20"/>
      <c r="NEA64" s="20"/>
      <c r="NEB64" s="20"/>
      <c r="NEC64" s="20"/>
      <c r="NED64" s="20"/>
      <c r="NEE64" s="20"/>
      <c r="NEF64" s="20"/>
      <c r="NEG64" s="20"/>
      <c r="NEH64" s="20"/>
      <c r="NEI64" s="20"/>
      <c r="NEJ64" s="20"/>
      <c r="NEK64" s="20"/>
      <c r="NEL64" s="20"/>
      <c r="NEM64" s="20"/>
      <c r="NEN64" s="20"/>
      <c r="NEO64" s="20"/>
      <c r="NEP64" s="20"/>
      <c r="NEQ64" s="20"/>
      <c r="NER64" s="20"/>
      <c r="NES64" s="20"/>
      <c r="NET64" s="20"/>
      <c r="NEU64" s="20"/>
      <c r="NEV64" s="20"/>
      <c r="NEW64" s="20"/>
      <c r="NEX64" s="20"/>
      <c r="NEY64" s="20"/>
      <c r="NEZ64" s="20"/>
      <c r="NFA64" s="20"/>
      <c r="NFB64" s="20"/>
      <c r="NFC64" s="20"/>
      <c r="NFD64" s="20"/>
      <c r="NFE64" s="20"/>
      <c r="NFF64" s="20"/>
      <c r="NFG64" s="20"/>
      <c r="NFH64" s="20"/>
      <c r="NFI64" s="20"/>
      <c r="NFJ64" s="20"/>
      <c r="NFK64" s="20"/>
      <c r="NFL64" s="20"/>
      <c r="NFM64" s="20"/>
      <c r="NFN64" s="20"/>
      <c r="NFO64" s="20"/>
      <c r="NFP64" s="20"/>
      <c r="NFQ64" s="20"/>
      <c r="NFR64" s="20"/>
      <c r="NFS64" s="20"/>
      <c r="NFT64" s="20"/>
      <c r="NFU64" s="20"/>
      <c r="NFV64" s="20"/>
      <c r="NFW64" s="20"/>
      <c r="NFX64" s="20"/>
      <c r="NFY64" s="20"/>
      <c r="NFZ64" s="20"/>
      <c r="NGA64" s="20"/>
      <c r="NGB64" s="20"/>
      <c r="NGC64" s="20"/>
      <c r="NGD64" s="20"/>
      <c r="NGE64" s="20"/>
      <c r="NGF64" s="20"/>
      <c r="NGG64" s="20"/>
      <c r="NGH64" s="20"/>
      <c r="NGI64" s="20"/>
      <c r="NGJ64" s="20"/>
      <c r="NGK64" s="20"/>
      <c r="NGL64" s="20"/>
      <c r="NGM64" s="20"/>
      <c r="NGN64" s="20"/>
      <c r="NGO64" s="20"/>
      <c r="NGP64" s="20"/>
      <c r="NGQ64" s="20"/>
      <c r="NGR64" s="20"/>
      <c r="NGS64" s="20"/>
      <c r="NGT64" s="20"/>
      <c r="NGU64" s="20"/>
      <c r="NGV64" s="20"/>
      <c r="NGW64" s="20"/>
      <c r="NGX64" s="20"/>
      <c r="NGY64" s="20"/>
      <c r="NGZ64" s="20"/>
      <c r="NHA64" s="20"/>
      <c r="NHB64" s="20"/>
      <c r="NHC64" s="20"/>
      <c r="NHD64" s="20"/>
      <c r="NHE64" s="20"/>
      <c r="NHF64" s="20"/>
      <c r="NHG64" s="20"/>
      <c r="NHH64" s="20"/>
      <c r="NHI64" s="20"/>
      <c r="NHJ64" s="20"/>
      <c r="NHK64" s="20"/>
      <c r="NHL64" s="20"/>
      <c r="NHM64" s="20"/>
      <c r="NHN64" s="20"/>
      <c r="NHO64" s="20"/>
      <c r="NHP64" s="20"/>
      <c r="NHQ64" s="20"/>
      <c r="NHR64" s="20"/>
      <c r="NHS64" s="20"/>
      <c r="NHT64" s="20"/>
      <c r="NHU64" s="20"/>
      <c r="NHV64" s="20"/>
      <c r="NHW64" s="20"/>
      <c r="NHX64" s="20"/>
      <c r="NHY64" s="20"/>
      <c r="NHZ64" s="20"/>
      <c r="NIA64" s="20"/>
      <c r="NIB64" s="20"/>
      <c r="NIC64" s="20"/>
      <c r="NID64" s="20"/>
      <c r="NIE64" s="20"/>
      <c r="NIF64" s="20"/>
      <c r="NIG64" s="20"/>
      <c r="NIH64" s="20"/>
      <c r="NII64" s="20"/>
      <c r="NIJ64" s="20"/>
      <c r="NIK64" s="20"/>
      <c r="NIL64" s="20"/>
      <c r="NIM64" s="20"/>
      <c r="NIN64" s="20"/>
      <c r="NIO64" s="20"/>
      <c r="NIP64" s="20"/>
      <c r="NIQ64" s="20"/>
      <c r="NIR64" s="20"/>
      <c r="NIS64" s="20"/>
      <c r="NIT64" s="20"/>
      <c r="NIU64" s="20"/>
      <c r="NIV64" s="20"/>
      <c r="NIW64" s="20"/>
      <c r="NIX64" s="20"/>
      <c r="NIY64" s="20"/>
      <c r="NIZ64" s="20"/>
      <c r="NJA64" s="20"/>
      <c r="NJB64" s="20"/>
      <c r="NJC64" s="20"/>
      <c r="NJD64" s="20"/>
      <c r="NJE64" s="20"/>
      <c r="NJF64" s="20"/>
      <c r="NJG64" s="20"/>
      <c r="NJH64" s="20"/>
      <c r="NJI64" s="20"/>
      <c r="NJJ64" s="20"/>
      <c r="NJK64" s="20"/>
      <c r="NJL64" s="20"/>
      <c r="NJM64" s="20"/>
      <c r="NJN64" s="20"/>
      <c r="NJO64" s="20"/>
      <c r="NJP64" s="20"/>
      <c r="NJQ64" s="20"/>
      <c r="NJR64" s="20"/>
      <c r="NJS64" s="20"/>
      <c r="NJT64" s="20"/>
      <c r="NJU64" s="20"/>
      <c r="NJV64" s="20"/>
      <c r="NJW64" s="20"/>
      <c r="NJX64" s="20"/>
      <c r="NJY64" s="20"/>
      <c r="NJZ64" s="20"/>
      <c r="NKA64" s="20"/>
      <c r="NKB64" s="20"/>
      <c r="NKC64" s="20"/>
      <c r="NKD64" s="20"/>
      <c r="NKE64" s="20"/>
      <c r="NKF64" s="20"/>
      <c r="NKG64" s="20"/>
      <c r="NKH64" s="20"/>
      <c r="NKI64" s="20"/>
      <c r="NKJ64" s="20"/>
      <c r="NKK64" s="20"/>
      <c r="NKL64" s="20"/>
      <c r="NKM64" s="20"/>
      <c r="NKN64" s="20"/>
      <c r="NKO64" s="20"/>
      <c r="NKP64" s="20"/>
      <c r="NKQ64" s="20"/>
      <c r="NKR64" s="20"/>
      <c r="NKS64" s="20"/>
      <c r="NKT64" s="20"/>
      <c r="NKU64" s="20"/>
      <c r="NKV64" s="20"/>
      <c r="NKW64" s="20"/>
      <c r="NKX64" s="20"/>
      <c r="NKY64" s="20"/>
      <c r="NKZ64" s="20"/>
      <c r="NLA64" s="20"/>
      <c r="NLB64" s="20"/>
      <c r="NLC64" s="20"/>
      <c r="NLD64" s="20"/>
      <c r="NLE64" s="20"/>
      <c r="NLF64" s="20"/>
      <c r="NLG64" s="20"/>
      <c r="NLH64" s="20"/>
      <c r="NLI64" s="20"/>
      <c r="NLJ64" s="20"/>
      <c r="NLK64" s="20"/>
      <c r="NLL64" s="20"/>
      <c r="NLM64" s="20"/>
      <c r="NLN64" s="20"/>
      <c r="NLO64" s="20"/>
      <c r="NLP64" s="20"/>
      <c r="NLQ64" s="20"/>
      <c r="NLR64" s="20"/>
      <c r="NLS64" s="20"/>
      <c r="NLT64" s="20"/>
      <c r="NLU64" s="20"/>
      <c r="NLV64" s="20"/>
      <c r="NLW64" s="20"/>
      <c r="NLX64" s="20"/>
      <c r="NLY64" s="20"/>
      <c r="NLZ64" s="20"/>
      <c r="NMA64" s="20"/>
      <c r="NMB64" s="20"/>
      <c r="NMC64" s="20"/>
      <c r="NMD64" s="20"/>
      <c r="NME64" s="20"/>
      <c r="NMF64" s="20"/>
      <c r="NMG64" s="20"/>
      <c r="NMH64" s="20"/>
      <c r="NMI64" s="20"/>
      <c r="NMJ64" s="20"/>
      <c r="NMK64" s="20"/>
      <c r="NML64" s="20"/>
      <c r="NMM64" s="20"/>
      <c r="NMN64" s="20"/>
      <c r="NMO64" s="20"/>
      <c r="NMP64" s="20"/>
      <c r="NMQ64" s="20"/>
      <c r="NMR64" s="20"/>
      <c r="NMS64" s="20"/>
      <c r="NMT64" s="20"/>
      <c r="NMU64" s="20"/>
      <c r="NMV64" s="20"/>
      <c r="NMW64" s="20"/>
      <c r="NMX64" s="20"/>
      <c r="NMY64" s="20"/>
      <c r="NMZ64" s="20"/>
      <c r="NNA64" s="20"/>
      <c r="NNB64" s="20"/>
      <c r="NNC64" s="20"/>
      <c r="NND64" s="20"/>
      <c r="NNE64" s="20"/>
      <c r="NNF64" s="20"/>
      <c r="NNG64" s="20"/>
      <c r="NNH64" s="20"/>
      <c r="NNI64" s="20"/>
      <c r="NNJ64" s="20"/>
      <c r="NNK64" s="20"/>
      <c r="NNL64" s="20"/>
      <c r="NNM64" s="20"/>
      <c r="NNN64" s="20"/>
      <c r="NNO64" s="20"/>
      <c r="NNP64" s="20"/>
      <c r="NNQ64" s="20"/>
      <c r="NNR64" s="20"/>
      <c r="NNS64" s="20"/>
      <c r="NNT64" s="20"/>
      <c r="NNU64" s="20"/>
      <c r="NNV64" s="20"/>
      <c r="NNW64" s="20"/>
      <c r="NNX64" s="20"/>
      <c r="NNY64" s="20"/>
      <c r="NNZ64" s="20"/>
      <c r="NOA64" s="20"/>
      <c r="NOB64" s="20"/>
      <c r="NOC64" s="20"/>
      <c r="NOD64" s="20"/>
      <c r="NOE64" s="20"/>
      <c r="NOF64" s="20"/>
      <c r="NOG64" s="20"/>
      <c r="NOH64" s="20"/>
      <c r="NOI64" s="20"/>
      <c r="NOJ64" s="20"/>
      <c r="NOK64" s="20"/>
      <c r="NOL64" s="20"/>
      <c r="NOM64" s="20"/>
      <c r="NON64" s="20"/>
      <c r="NOO64" s="20"/>
      <c r="NOP64" s="20"/>
      <c r="NOQ64" s="20"/>
      <c r="NOR64" s="20"/>
      <c r="NOS64" s="20"/>
      <c r="NOT64" s="20"/>
      <c r="NOU64" s="20"/>
      <c r="NOV64" s="20"/>
      <c r="NOW64" s="20"/>
      <c r="NOX64" s="20"/>
      <c r="NOY64" s="20"/>
      <c r="NOZ64" s="20"/>
      <c r="NPA64" s="20"/>
      <c r="NPB64" s="20"/>
      <c r="NPC64" s="20"/>
      <c r="NPD64" s="20"/>
      <c r="NPE64" s="20"/>
      <c r="NPF64" s="20"/>
      <c r="NPG64" s="20"/>
      <c r="NPH64" s="20"/>
      <c r="NPI64" s="20"/>
      <c r="NPJ64" s="20"/>
      <c r="NPK64" s="20"/>
      <c r="NPL64" s="20"/>
      <c r="NPM64" s="20"/>
      <c r="NPN64" s="20"/>
      <c r="NPO64" s="20"/>
      <c r="NPP64" s="20"/>
      <c r="NPQ64" s="20"/>
      <c r="NPR64" s="20"/>
      <c r="NPS64" s="20"/>
      <c r="NPT64" s="20"/>
      <c r="NPU64" s="20"/>
      <c r="NPV64" s="20"/>
      <c r="NPW64" s="20"/>
      <c r="NPX64" s="20"/>
      <c r="NPY64" s="20"/>
      <c r="NPZ64" s="20"/>
      <c r="NQA64" s="20"/>
      <c r="NQB64" s="20"/>
      <c r="NQC64" s="20"/>
      <c r="NQD64" s="20"/>
      <c r="NQE64" s="20"/>
      <c r="NQF64" s="20"/>
      <c r="NQG64" s="20"/>
      <c r="NQH64" s="20"/>
      <c r="NQI64" s="20"/>
      <c r="NQJ64" s="20"/>
      <c r="NQK64" s="20"/>
      <c r="NQL64" s="20"/>
      <c r="NQM64" s="20"/>
      <c r="NQN64" s="20"/>
      <c r="NQO64" s="20"/>
      <c r="NQP64" s="20"/>
      <c r="NQQ64" s="20"/>
      <c r="NQR64" s="20"/>
      <c r="NQS64" s="20"/>
      <c r="NQT64" s="20"/>
      <c r="NQU64" s="20"/>
      <c r="NQV64" s="20"/>
      <c r="NQW64" s="20"/>
      <c r="NQX64" s="20"/>
      <c r="NQY64" s="20"/>
      <c r="NQZ64" s="20"/>
      <c r="NRA64" s="20"/>
      <c r="NRB64" s="20"/>
      <c r="NRC64" s="20"/>
      <c r="NRD64" s="20"/>
      <c r="NRE64" s="20"/>
      <c r="NRF64" s="20"/>
      <c r="NRG64" s="20"/>
      <c r="NRH64" s="20"/>
      <c r="NRI64" s="20"/>
      <c r="NRJ64" s="20"/>
      <c r="NRK64" s="20"/>
      <c r="NRL64" s="20"/>
      <c r="NRM64" s="20"/>
      <c r="NRN64" s="20"/>
      <c r="NRO64" s="20"/>
      <c r="NRP64" s="20"/>
      <c r="NRQ64" s="20"/>
      <c r="NRR64" s="20"/>
      <c r="NRS64" s="20"/>
      <c r="NRT64" s="20"/>
      <c r="NRU64" s="20"/>
      <c r="NRV64" s="20"/>
      <c r="NRW64" s="20"/>
      <c r="NRX64" s="20"/>
      <c r="NRY64" s="20"/>
      <c r="NRZ64" s="20"/>
      <c r="NSA64" s="20"/>
      <c r="NSB64" s="20"/>
      <c r="NSC64" s="20"/>
      <c r="NSD64" s="20"/>
      <c r="NSE64" s="20"/>
      <c r="NSF64" s="20"/>
      <c r="NSG64" s="20"/>
      <c r="NSH64" s="20"/>
      <c r="NSI64" s="20"/>
      <c r="NSJ64" s="20"/>
      <c r="NSK64" s="20"/>
      <c r="NSL64" s="20"/>
      <c r="NSM64" s="20"/>
      <c r="NSN64" s="20"/>
      <c r="NSO64" s="20"/>
      <c r="NSP64" s="20"/>
      <c r="NSQ64" s="20"/>
      <c r="NSR64" s="20"/>
      <c r="NSS64" s="20"/>
      <c r="NST64" s="20"/>
      <c r="NSU64" s="20"/>
      <c r="NSV64" s="20"/>
      <c r="NSW64" s="20"/>
      <c r="NSX64" s="20"/>
      <c r="NSY64" s="20"/>
      <c r="NSZ64" s="20"/>
      <c r="NTA64" s="20"/>
      <c r="NTB64" s="20"/>
      <c r="NTC64" s="20"/>
      <c r="NTD64" s="20"/>
      <c r="NTE64" s="20"/>
      <c r="NTF64" s="20"/>
      <c r="NTG64" s="20"/>
      <c r="NTH64" s="20"/>
      <c r="NTI64" s="20"/>
      <c r="NTJ64" s="20"/>
      <c r="NTK64" s="20"/>
      <c r="NTL64" s="20"/>
      <c r="NTM64" s="20"/>
      <c r="NTN64" s="20"/>
      <c r="NTO64" s="20"/>
      <c r="NTP64" s="20"/>
      <c r="NTQ64" s="20"/>
      <c r="NTR64" s="20"/>
      <c r="NTS64" s="20"/>
      <c r="NTT64" s="20"/>
      <c r="NTU64" s="20"/>
      <c r="NTV64" s="20"/>
      <c r="NTW64" s="20"/>
      <c r="NTX64" s="20"/>
      <c r="NTY64" s="20"/>
      <c r="NTZ64" s="20"/>
      <c r="NUA64" s="20"/>
      <c r="NUB64" s="20"/>
      <c r="NUC64" s="20"/>
      <c r="NUD64" s="20"/>
      <c r="NUE64" s="20"/>
      <c r="NUF64" s="20"/>
      <c r="NUG64" s="20"/>
      <c r="NUH64" s="20"/>
      <c r="NUI64" s="20"/>
      <c r="NUJ64" s="20"/>
      <c r="NUK64" s="20"/>
      <c r="NUL64" s="20"/>
      <c r="NUM64" s="20"/>
      <c r="NUN64" s="20"/>
      <c r="NUO64" s="20"/>
      <c r="NUP64" s="20"/>
      <c r="NUQ64" s="20"/>
      <c r="NUR64" s="20"/>
      <c r="NUS64" s="20"/>
      <c r="NUT64" s="20"/>
      <c r="NUU64" s="20"/>
      <c r="NUV64" s="20"/>
      <c r="NUW64" s="20"/>
      <c r="NUX64" s="20"/>
      <c r="NUY64" s="20"/>
      <c r="NUZ64" s="20"/>
      <c r="NVA64" s="20"/>
      <c r="NVB64" s="20"/>
      <c r="NVC64" s="20"/>
      <c r="NVD64" s="20"/>
      <c r="NVE64" s="20"/>
      <c r="NVF64" s="20"/>
      <c r="NVG64" s="20"/>
      <c r="NVH64" s="20"/>
      <c r="NVI64" s="20"/>
      <c r="NVJ64" s="20"/>
      <c r="NVK64" s="20"/>
      <c r="NVL64" s="20"/>
      <c r="NVM64" s="20"/>
      <c r="NVN64" s="20"/>
      <c r="NVO64" s="20"/>
      <c r="NVP64" s="20"/>
      <c r="NVQ64" s="20"/>
      <c r="NVR64" s="20"/>
      <c r="NVS64" s="20"/>
      <c r="NVT64" s="20"/>
      <c r="NVU64" s="20"/>
      <c r="NVV64" s="20"/>
      <c r="NVW64" s="20"/>
      <c r="NVX64" s="20"/>
      <c r="NVY64" s="20"/>
      <c r="NVZ64" s="20"/>
      <c r="NWA64" s="20"/>
      <c r="NWB64" s="20"/>
      <c r="NWC64" s="20"/>
      <c r="NWD64" s="20"/>
      <c r="NWE64" s="20"/>
      <c r="NWF64" s="20"/>
      <c r="NWG64" s="20"/>
      <c r="NWH64" s="20"/>
      <c r="NWI64" s="20"/>
      <c r="NWJ64" s="20"/>
      <c r="NWK64" s="20"/>
      <c r="NWL64" s="20"/>
      <c r="NWM64" s="20"/>
      <c r="NWN64" s="20"/>
      <c r="NWO64" s="20"/>
      <c r="NWP64" s="20"/>
      <c r="NWQ64" s="20"/>
      <c r="NWR64" s="20"/>
      <c r="NWS64" s="20"/>
      <c r="NWT64" s="20"/>
      <c r="NWU64" s="20"/>
      <c r="NWV64" s="20"/>
      <c r="NWW64" s="20"/>
      <c r="NWX64" s="20"/>
      <c r="NWY64" s="20"/>
      <c r="NWZ64" s="20"/>
      <c r="NXA64" s="20"/>
      <c r="NXB64" s="20"/>
      <c r="NXC64" s="20"/>
      <c r="NXD64" s="20"/>
      <c r="NXE64" s="20"/>
      <c r="NXF64" s="20"/>
      <c r="NXG64" s="20"/>
      <c r="NXH64" s="20"/>
      <c r="NXI64" s="20"/>
      <c r="NXJ64" s="20"/>
      <c r="NXK64" s="20"/>
      <c r="NXL64" s="20"/>
      <c r="NXM64" s="20"/>
      <c r="NXN64" s="20"/>
      <c r="NXO64" s="20"/>
      <c r="NXP64" s="20"/>
      <c r="NXQ64" s="20"/>
      <c r="NXR64" s="20"/>
      <c r="NXS64" s="20"/>
      <c r="NXT64" s="20"/>
      <c r="NXU64" s="20"/>
      <c r="NXV64" s="20"/>
      <c r="NXW64" s="20"/>
      <c r="NXX64" s="20"/>
      <c r="NXY64" s="20"/>
      <c r="NXZ64" s="20"/>
      <c r="NYA64" s="20"/>
      <c r="NYB64" s="20"/>
      <c r="NYC64" s="20"/>
      <c r="NYD64" s="20"/>
      <c r="NYE64" s="20"/>
      <c r="NYF64" s="20"/>
      <c r="NYG64" s="20"/>
      <c r="NYH64" s="20"/>
      <c r="NYI64" s="20"/>
      <c r="NYJ64" s="20"/>
      <c r="NYK64" s="20"/>
      <c r="NYL64" s="20"/>
      <c r="NYM64" s="20"/>
      <c r="NYN64" s="20"/>
      <c r="NYO64" s="20"/>
      <c r="NYP64" s="20"/>
      <c r="NYQ64" s="20"/>
      <c r="NYR64" s="20"/>
      <c r="NYS64" s="20"/>
      <c r="NYT64" s="20"/>
      <c r="NYU64" s="20"/>
      <c r="NYV64" s="20"/>
      <c r="NYW64" s="20"/>
      <c r="NYX64" s="20"/>
      <c r="NYY64" s="20"/>
      <c r="NYZ64" s="20"/>
      <c r="NZA64" s="20"/>
      <c r="NZB64" s="20"/>
      <c r="NZC64" s="20"/>
      <c r="NZD64" s="20"/>
      <c r="NZE64" s="20"/>
      <c r="NZF64" s="20"/>
      <c r="NZG64" s="20"/>
      <c r="NZH64" s="20"/>
      <c r="NZI64" s="20"/>
      <c r="NZJ64" s="20"/>
      <c r="NZK64" s="20"/>
      <c r="NZL64" s="20"/>
      <c r="NZM64" s="20"/>
      <c r="NZN64" s="20"/>
      <c r="NZO64" s="20"/>
      <c r="NZP64" s="20"/>
      <c r="NZQ64" s="20"/>
      <c r="NZR64" s="20"/>
      <c r="NZS64" s="20"/>
      <c r="NZT64" s="20"/>
      <c r="NZU64" s="20"/>
      <c r="NZV64" s="20"/>
      <c r="NZW64" s="20"/>
      <c r="NZX64" s="20"/>
      <c r="NZY64" s="20"/>
      <c r="NZZ64" s="20"/>
      <c r="OAA64" s="20"/>
      <c r="OAB64" s="20"/>
      <c r="OAC64" s="20"/>
      <c r="OAD64" s="20"/>
      <c r="OAE64" s="20"/>
      <c r="OAF64" s="20"/>
      <c r="OAG64" s="20"/>
      <c r="OAH64" s="20"/>
      <c r="OAI64" s="20"/>
      <c r="OAJ64" s="20"/>
      <c r="OAK64" s="20"/>
      <c r="OAL64" s="20"/>
      <c r="OAM64" s="20"/>
      <c r="OAN64" s="20"/>
      <c r="OAO64" s="20"/>
      <c r="OAP64" s="20"/>
      <c r="OAQ64" s="20"/>
      <c r="OAR64" s="20"/>
      <c r="OAS64" s="20"/>
      <c r="OAT64" s="20"/>
      <c r="OAU64" s="20"/>
      <c r="OAV64" s="20"/>
      <c r="OAW64" s="20"/>
      <c r="OAX64" s="20"/>
      <c r="OAY64" s="20"/>
      <c r="OAZ64" s="20"/>
      <c r="OBA64" s="20"/>
      <c r="OBB64" s="20"/>
      <c r="OBC64" s="20"/>
      <c r="OBD64" s="20"/>
      <c r="OBE64" s="20"/>
      <c r="OBF64" s="20"/>
      <c r="OBG64" s="20"/>
      <c r="OBH64" s="20"/>
      <c r="OBI64" s="20"/>
      <c r="OBJ64" s="20"/>
      <c r="OBK64" s="20"/>
      <c r="OBL64" s="20"/>
      <c r="OBM64" s="20"/>
      <c r="OBN64" s="20"/>
      <c r="OBO64" s="20"/>
      <c r="OBP64" s="20"/>
      <c r="OBQ64" s="20"/>
      <c r="OBR64" s="20"/>
      <c r="OBS64" s="20"/>
      <c r="OBT64" s="20"/>
      <c r="OBU64" s="20"/>
      <c r="OBV64" s="20"/>
      <c r="OBW64" s="20"/>
      <c r="OBX64" s="20"/>
      <c r="OBY64" s="20"/>
      <c r="OBZ64" s="20"/>
      <c r="OCA64" s="20"/>
      <c r="OCB64" s="20"/>
      <c r="OCC64" s="20"/>
      <c r="OCD64" s="20"/>
      <c r="OCE64" s="20"/>
      <c r="OCF64" s="20"/>
      <c r="OCG64" s="20"/>
      <c r="OCH64" s="20"/>
      <c r="OCI64" s="20"/>
      <c r="OCJ64" s="20"/>
      <c r="OCK64" s="20"/>
      <c r="OCL64" s="20"/>
      <c r="OCM64" s="20"/>
      <c r="OCN64" s="20"/>
      <c r="OCO64" s="20"/>
      <c r="OCP64" s="20"/>
      <c r="OCQ64" s="20"/>
      <c r="OCR64" s="20"/>
      <c r="OCS64" s="20"/>
      <c r="OCT64" s="20"/>
      <c r="OCU64" s="20"/>
      <c r="OCV64" s="20"/>
      <c r="OCW64" s="20"/>
      <c r="OCX64" s="20"/>
      <c r="OCY64" s="20"/>
      <c r="OCZ64" s="20"/>
      <c r="ODA64" s="20"/>
      <c r="ODB64" s="20"/>
      <c r="ODC64" s="20"/>
      <c r="ODD64" s="20"/>
      <c r="ODE64" s="20"/>
      <c r="ODF64" s="20"/>
      <c r="ODG64" s="20"/>
      <c r="ODH64" s="20"/>
      <c r="ODI64" s="20"/>
      <c r="ODJ64" s="20"/>
      <c r="ODK64" s="20"/>
      <c r="ODL64" s="20"/>
      <c r="ODM64" s="20"/>
      <c r="ODN64" s="20"/>
      <c r="ODO64" s="20"/>
      <c r="ODP64" s="20"/>
      <c r="ODQ64" s="20"/>
      <c r="ODR64" s="20"/>
      <c r="ODS64" s="20"/>
      <c r="ODT64" s="20"/>
      <c r="ODU64" s="20"/>
      <c r="ODV64" s="20"/>
      <c r="ODW64" s="20"/>
      <c r="ODX64" s="20"/>
      <c r="ODY64" s="20"/>
      <c r="ODZ64" s="20"/>
      <c r="OEA64" s="20"/>
      <c r="OEB64" s="20"/>
      <c r="OEC64" s="20"/>
      <c r="OED64" s="20"/>
      <c r="OEE64" s="20"/>
      <c r="OEF64" s="20"/>
      <c r="OEG64" s="20"/>
      <c r="OEH64" s="20"/>
      <c r="OEI64" s="20"/>
      <c r="OEJ64" s="20"/>
      <c r="OEK64" s="20"/>
      <c r="OEL64" s="20"/>
      <c r="OEM64" s="20"/>
      <c r="OEN64" s="20"/>
      <c r="OEO64" s="20"/>
      <c r="OEP64" s="20"/>
      <c r="OEQ64" s="20"/>
      <c r="OER64" s="20"/>
      <c r="OES64" s="20"/>
      <c r="OET64" s="20"/>
      <c r="OEU64" s="20"/>
      <c r="OEV64" s="20"/>
      <c r="OEW64" s="20"/>
      <c r="OEX64" s="20"/>
      <c r="OEY64" s="20"/>
      <c r="OEZ64" s="20"/>
      <c r="OFA64" s="20"/>
      <c r="OFB64" s="20"/>
      <c r="OFC64" s="20"/>
      <c r="OFD64" s="20"/>
      <c r="OFE64" s="20"/>
      <c r="OFF64" s="20"/>
      <c r="OFG64" s="20"/>
      <c r="OFH64" s="20"/>
      <c r="OFI64" s="20"/>
      <c r="OFJ64" s="20"/>
      <c r="OFK64" s="20"/>
      <c r="OFL64" s="20"/>
      <c r="OFM64" s="20"/>
      <c r="OFN64" s="20"/>
      <c r="OFO64" s="20"/>
      <c r="OFP64" s="20"/>
      <c r="OFQ64" s="20"/>
      <c r="OFR64" s="20"/>
      <c r="OFS64" s="20"/>
      <c r="OFT64" s="20"/>
      <c r="OFU64" s="20"/>
      <c r="OFV64" s="20"/>
      <c r="OFW64" s="20"/>
      <c r="OFX64" s="20"/>
      <c r="OFY64" s="20"/>
      <c r="OFZ64" s="20"/>
      <c r="OGA64" s="20"/>
      <c r="OGB64" s="20"/>
      <c r="OGC64" s="20"/>
      <c r="OGD64" s="20"/>
      <c r="OGE64" s="20"/>
      <c r="OGF64" s="20"/>
      <c r="OGG64" s="20"/>
      <c r="OGH64" s="20"/>
      <c r="OGI64" s="20"/>
      <c r="OGJ64" s="20"/>
      <c r="OGK64" s="20"/>
      <c r="OGL64" s="20"/>
      <c r="OGM64" s="20"/>
      <c r="OGN64" s="20"/>
      <c r="OGO64" s="20"/>
      <c r="OGP64" s="20"/>
      <c r="OGQ64" s="20"/>
      <c r="OGR64" s="20"/>
      <c r="OGS64" s="20"/>
      <c r="OGT64" s="20"/>
      <c r="OGU64" s="20"/>
      <c r="OGV64" s="20"/>
      <c r="OGW64" s="20"/>
      <c r="OGX64" s="20"/>
      <c r="OGY64" s="20"/>
      <c r="OGZ64" s="20"/>
      <c r="OHA64" s="20"/>
      <c r="OHB64" s="20"/>
      <c r="OHC64" s="20"/>
      <c r="OHD64" s="20"/>
      <c r="OHE64" s="20"/>
      <c r="OHF64" s="20"/>
      <c r="OHG64" s="20"/>
      <c r="OHH64" s="20"/>
      <c r="OHI64" s="20"/>
      <c r="OHJ64" s="20"/>
      <c r="OHK64" s="20"/>
      <c r="OHL64" s="20"/>
      <c r="OHM64" s="20"/>
      <c r="OHN64" s="20"/>
      <c r="OHO64" s="20"/>
      <c r="OHP64" s="20"/>
      <c r="OHQ64" s="20"/>
      <c r="OHR64" s="20"/>
      <c r="OHS64" s="20"/>
      <c r="OHT64" s="20"/>
      <c r="OHU64" s="20"/>
      <c r="OHV64" s="20"/>
      <c r="OHW64" s="20"/>
      <c r="OHX64" s="20"/>
      <c r="OHY64" s="20"/>
      <c r="OHZ64" s="20"/>
      <c r="OIA64" s="20"/>
      <c r="OIB64" s="20"/>
      <c r="OIC64" s="20"/>
      <c r="OID64" s="20"/>
      <c r="OIE64" s="20"/>
      <c r="OIF64" s="20"/>
      <c r="OIG64" s="20"/>
      <c r="OIH64" s="20"/>
      <c r="OII64" s="20"/>
      <c r="OIJ64" s="20"/>
      <c r="OIK64" s="20"/>
      <c r="OIL64" s="20"/>
      <c r="OIM64" s="20"/>
      <c r="OIN64" s="20"/>
      <c r="OIO64" s="20"/>
      <c r="OIP64" s="20"/>
      <c r="OIQ64" s="20"/>
      <c r="OIR64" s="20"/>
      <c r="OIS64" s="20"/>
      <c r="OIT64" s="20"/>
      <c r="OIU64" s="20"/>
      <c r="OIV64" s="20"/>
      <c r="OIW64" s="20"/>
      <c r="OIX64" s="20"/>
      <c r="OIY64" s="20"/>
      <c r="OIZ64" s="20"/>
      <c r="OJA64" s="20"/>
      <c r="OJB64" s="20"/>
      <c r="OJC64" s="20"/>
      <c r="OJD64" s="20"/>
      <c r="OJE64" s="20"/>
      <c r="OJF64" s="20"/>
      <c r="OJG64" s="20"/>
      <c r="OJH64" s="20"/>
      <c r="OJI64" s="20"/>
      <c r="OJJ64" s="20"/>
      <c r="OJK64" s="20"/>
      <c r="OJL64" s="20"/>
      <c r="OJM64" s="20"/>
      <c r="OJN64" s="20"/>
      <c r="OJO64" s="20"/>
      <c r="OJP64" s="20"/>
      <c r="OJQ64" s="20"/>
      <c r="OJR64" s="20"/>
      <c r="OJS64" s="20"/>
      <c r="OJT64" s="20"/>
      <c r="OJU64" s="20"/>
      <c r="OJV64" s="20"/>
      <c r="OJW64" s="20"/>
      <c r="OJX64" s="20"/>
      <c r="OJY64" s="20"/>
      <c r="OJZ64" s="20"/>
      <c r="OKA64" s="20"/>
      <c r="OKB64" s="20"/>
      <c r="OKC64" s="20"/>
      <c r="OKD64" s="20"/>
      <c r="OKE64" s="20"/>
      <c r="OKF64" s="20"/>
      <c r="OKG64" s="20"/>
      <c r="OKH64" s="20"/>
      <c r="OKI64" s="20"/>
      <c r="OKJ64" s="20"/>
      <c r="OKK64" s="20"/>
      <c r="OKL64" s="20"/>
      <c r="OKM64" s="20"/>
      <c r="OKN64" s="20"/>
      <c r="OKO64" s="20"/>
      <c r="OKP64" s="20"/>
      <c r="OKQ64" s="20"/>
      <c r="OKR64" s="20"/>
      <c r="OKS64" s="20"/>
      <c r="OKT64" s="20"/>
      <c r="OKU64" s="20"/>
      <c r="OKV64" s="20"/>
      <c r="OKW64" s="20"/>
      <c r="OKX64" s="20"/>
      <c r="OKY64" s="20"/>
      <c r="OKZ64" s="20"/>
      <c r="OLA64" s="20"/>
      <c r="OLB64" s="20"/>
      <c r="OLC64" s="20"/>
      <c r="OLD64" s="20"/>
      <c r="OLE64" s="20"/>
      <c r="OLF64" s="20"/>
      <c r="OLG64" s="20"/>
      <c r="OLH64" s="20"/>
      <c r="OLI64" s="20"/>
      <c r="OLJ64" s="20"/>
      <c r="OLK64" s="20"/>
      <c r="OLL64" s="20"/>
      <c r="OLM64" s="20"/>
      <c r="OLN64" s="20"/>
      <c r="OLO64" s="20"/>
      <c r="OLP64" s="20"/>
      <c r="OLQ64" s="20"/>
      <c r="OLR64" s="20"/>
      <c r="OLS64" s="20"/>
      <c r="OLT64" s="20"/>
      <c r="OLU64" s="20"/>
      <c r="OLV64" s="20"/>
      <c r="OLW64" s="20"/>
      <c r="OLX64" s="20"/>
      <c r="OLY64" s="20"/>
      <c r="OLZ64" s="20"/>
      <c r="OMA64" s="20"/>
      <c r="OMB64" s="20"/>
      <c r="OMC64" s="20"/>
      <c r="OMD64" s="20"/>
      <c r="OME64" s="20"/>
      <c r="OMF64" s="20"/>
      <c r="OMG64" s="20"/>
      <c r="OMH64" s="20"/>
      <c r="OMI64" s="20"/>
      <c r="OMJ64" s="20"/>
      <c r="OMK64" s="20"/>
      <c r="OML64" s="20"/>
      <c r="OMM64" s="20"/>
      <c r="OMN64" s="20"/>
      <c r="OMO64" s="20"/>
      <c r="OMP64" s="20"/>
      <c r="OMQ64" s="20"/>
      <c r="OMR64" s="20"/>
      <c r="OMS64" s="20"/>
      <c r="OMT64" s="20"/>
      <c r="OMU64" s="20"/>
      <c r="OMV64" s="20"/>
      <c r="OMW64" s="20"/>
      <c r="OMX64" s="20"/>
      <c r="OMY64" s="20"/>
      <c r="OMZ64" s="20"/>
      <c r="ONA64" s="20"/>
      <c r="ONB64" s="20"/>
      <c r="ONC64" s="20"/>
      <c r="OND64" s="20"/>
      <c r="ONE64" s="20"/>
      <c r="ONF64" s="20"/>
      <c r="ONG64" s="20"/>
      <c r="ONH64" s="20"/>
      <c r="ONI64" s="20"/>
      <c r="ONJ64" s="20"/>
      <c r="ONK64" s="20"/>
      <c r="ONL64" s="20"/>
      <c r="ONM64" s="20"/>
      <c r="ONN64" s="20"/>
      <c r="ONO64" s="20"/>
      <c r="ONP64" s="20"/>
      <c r="ONQ64" s="20"/>
      <c r="ONR64" s="20"/>
      <c r="ONS64" s="20"/>
      <c r="ONT64" s="20"/>
      <c r="ONU64" s="20"/>
      <c r="ONV64" s="20"/>
      <c r="ONW64" s="20"/>
      <c r="ONX64" s="20"/>
      <c r="ONY64" s="20"/>
      <c r="ONZ64" s="20"/>
      <c r="OOA64" s="20"/>
      <c r="OOB64" s="20"/>
      <c r="OOC64" s="20"/>
      <c r="OOD64" s="20"/>
      <c r="OOE64" s="20"/>
      <c r="OOF64" s="20"/>
      <c r="OOG64" s="20"/>
      <c r="OOH64" s="20"/>
      <c r="OOI64" s="20"/>
      <c r="OOJ64" s="20"/>
      <c r="OOK64" s="20"/>
      <c r="OOL64" s="20"/>
      <c r="OOM64" s="20"/>
      <c r="OON64" s="20"/>
      <c r="OOO64" s="20"/>
      <c r="OOP64" s="20"/>
      <c r="OOQ64" s="20"/>
      <c r="OOR64" s="20"/>
      <c r="OOS64" s="20"/>
      <c r="OOT64" s="20"/>
      <c r="OOU64" s="20"/>
      <c r="OOV64" s="20"/>
      <c r="OOW64" s="20"/>
      <c r="OOX64" s="20"/>
      <c r="OOY64" s="20"/>
      <c r="OOZ64" s="20"/>
      <c r="OPA64" s="20"/>
      <c r="OPB64" s="20"/>
      <c r="OPC64" s="20"/>
      <c r="OPD64" s="20"/>
      <c r="OPE64" s="20"/>
      <c r="OPF64" s="20"/>
      <c r="OPG64" s="20"/>
      <c r="OPH64" s="20"/>
      <c r="OPI64" s="20"/>
      <c r="OPJ64" s="20"/>
      <c r="OPK64" s="20"/>
      <c r="OPL64" s="20"/>
      <c r="OPM64" s="20"/>
      <c r="OPN64" s="20"/>
      <c r="OPO64" s="20"/>
      <c r="OPP64" s="20"/>
      <c r="OPQ64" s="20"/>
      <c r="OPR64" s="20"/>
      <c r="OPS64" s="20"/>
      <c r="OPT64" s="20"/>
      <c r="OPU64" s="20"/>
      <c r="OPV64" s="20"/>
      <c r="OPW64" s="20"/>
      <c r="OPX64" s="20"/>
      <c r="OPY64" s="20"/>
      <c r="OPZ64" s="20"/>
      <c r="OQA64" s="20"/>
      <c r="OQB64" s="20"/>
      <c r="OQC64" s="20"/>
      <c r="OQD64" s="20"/>
      <c r="OQE64" s="20"/>
      <c r="OQF64" s="20"/>
      <c r="OQG64" s="20"/>
      <c r="OQH64" s="20"/>
      <c r="OQI64" s="20"/>
      <c r="OQJ64" s="20"/>
      <c r="OQK64" s="20"/>
      <c r="OQL64" s="20"/>
      <c r="OQM64" s="20"/>
      <c r="OQN64" s="20"/>
      <c r="OQO64" s="20"/>
      <c r="OQP64" s="20"/>
      <c r="OQQ64" s="20"/>
      <c r="OQR64" s="20"/>
      <c r="OQS64" s="20"/>
      <c r="OQT64" s="20"/>
      <c r="OQU64" s="20"/>
      <c r="OQV64" s="20"/>
      <c r="OQW64" s="20"/>
      <c r="OQX64" s="20"/>
      <c r="OQY64" s="20"/>
      <c r="OQZ64" s="20"/>
      <c r="ORA64" s="20"/>
      <c r="ORB64" s="20"/>
      <c r="ORC64" s="20"/>
      <c r="ORD64" s="20"/>
      <c r="ORE64" s="20"/>
      <c r="ORF64" s="20"/>
      <c r="ORG64" s="20"/>
      <c r="ORH64" s="20"/>
      <c r="ORI64" s="20"/>
      <c r="ORJ64" s="20"/>
      <c r="ORK64" s="20"/>
      <c r="ORL64" s="20"/>
      <c r="ORM64" s="20"/>
      <c r="ORN64" s="20"/>
      <c r="ORO64" s="20"/>
      <c r="ORP64" s="20"/>
      <c r="ORQ64" s="20"/>
      <c r="ORR64" s="20"/>
      <c r="ORS64" s="20"/>
      <c r="ORT64" s="20"/>
      <c r="ORU64" s="20"/>
      <c r="ORV64" s="20"/>
      <c r="ORW64" s="20"/>
      <c r="ORX64" s="20"/>
      <c r="ORY64" s="20"/>
      <c r="ORZ64" s="20"/>
      <c r="OSA64" s="20"/>
      <c r="OSB64" s="20"/>
      <c r="OSC64" s="20"/>
      <c r="OSD64" s="20"/>
      <c r="OSE64" s="20"/>
      <c r="OSF64" s="20"/>
      <c r="OSG64" s="20"/>
      <c r="OSH64" s="20"/>
      <c r="OSI64" s="20"/>
      <c r="OSJ64" s="20"/>
      <c r="OSK64" s="20"/>
      <c r="OSL64" s="20"/>
      <c r="OSM64" s="20"/>
      <c r="OSN64" s="20"/>
      <c r="OSO64" s="20"/>
      <c r="OSP64" s="20"/>
      <c r="OSQ64" s="20"/>
      <c r="OSR64" s="20"/>
      <c r="OSS64" s="20"/>
      <c r="OST64" s="20"/>
      <c r="OSU64" s="20"/>
      <c r="OSV64" s="20"/>
      <c r="OSW64" s="20"/>
      <c r="OSX64" s="20"/>
      <c r="OSY64" s="20"/>
      <c r="OSZ64" s="20"/>
      <c r="OTA64" s="20"/>
      <c r="OTB64" s="20"/>
      <c r="OTC64" s="20"/>
      <c r="OTD64" s="20"/>
      <c r="OTE64" s="20"/>
      <c r="OTF64" s="20"/>
      <c r="OTG64" s="20"/>
      <c r="OTH64" s="20"/>
      <c r="OTI64" s="20"/>
      <c r="OTJ64" s="20"/>
      <c r="OTK64" s="20"/>
      <c r="OTL64" s="20"/>
      <c r="OTM64" s="20"/>
      <c r="OTN64" s="20"/>
      <c r="OTO64" s="20"/>
      <c r="OTP64" s="20"/>
      <c r="OTQ64" s="20"/>
      <c r="OTR64" s="20"/>
      <c r="OTS64" s="20"/>
      <c r="OTT64" s="20"/>
      <c r="OTU64" s="20"/>
      <c r="OTV64" s="20"/>
      <c r="OTW64" s="20"/>
      <c r="OTX64" s="20"/>
      <c r="OTY64" s="20"/>
      <c r="OTZ64" s="20"/>
      <c r="OUA64" s="20"/>
      <c r="OUB64" s="20"/>
      <c r="OUC64" s="20"/>
      <c r="OUD64" s="20"/>
      <c r="OUE64" s="20"/>
      <c r="OUF64" s="20"/>
      <c r="OUG64" s="20"/>
      <c r="OUH64" s="20"/>
      <c r="OUI64" s="20"/>
      <c r="OUJ64" s="20"/>
      <c r="OUK64" s="20"/>
      <c r="OUL64" s="20"/>
      <c r="OUM64" s="20"/>
      <c r="OUN64" s="20"/>
      <c r="OUO64" s="20"/>
      <c r="OUP64" s="20"/>
      <c r="OUQ64" s="20"/>
      <c r="OUR64" s="20"/>
      <c r="OUS64" s="20"/>
      <c r="OUT64" s="20"/>
      <c r="OUU64" s="20"/>
      <c r="OUV64" s="20"/>
      <c r="OUW64" s="20"/>
      <c r="OUX64" s="20"/>
      <c r="OUY64" s="20"/>
      <c r="OUZ64" s="20"/>
      <c r="OVA64" s="20"/>
      <c r="OVB64" s="20"/>
      <c r="OVC64" s="20"/>
      <c r="OVD64" s="20"/>
      <c r="OVE64" s="20"/>
      <c r="OVF64" s="20"/>
      <c r="OVG64" s="20"/>
      <c r="OVH64" s="20"/>
      <c r="OVI64" s="20"/>
      <c r="OVJ64" s="20"/>
      <c r="OVK64" s="20"/>
      <c r="OVL64" s="20"/>
      <c r="OVM64" s="20"/>
      <c r="OVN64" s="20"/>
      <c r="OVO64" s="20"/>
      <c r="OVP64" s="20"/>
      <c r="OVQ64" s="20"/>
      <c r="OVR64" s="20"/>
      <c r="OVS64" s="20"/>
      <c r="OVT64" s="20"/>
      <c r="OVU64" s="20"/>
      <c r="OVV64" s="20"/>
      <c r="OVW64" s="20"/>
      <c r="OVX64" s="20"/>
      <c r="OVY64" s="20"/>
      <c r="OVZ64" s="20"/>
      <c r="OWA64" s="20"/>
      <c r="OWB64" s="20"/>
      <c r="OWC64" s="20"/>
      <c r="OWD64" s="20"/>
      <c r="OWE64" s="20"/>
      <c r="OWF64" s="20"/>
      <c r="OWG64" s="20"/>
      <c r="OWH64" s="20"/>
      <c r="OWI64" s="20"/>
      <c r="OWJ64" s="20"/>
      <c r="OWK64" s="20"/>
      <c r="OWL64" s="20"/>
      <c r="OWM64" s="20"/>
      <c r="OWN64" s="20"/>
      <c r="OWO64" s="20"/>
      <c r="OWP64" s="20"/>
      <c r="OWQ64" s="20"/>
      <c r="OWR64" s="20"/>
      <c r="OWS64" s="20"/>
      <c r="OWT64" s="20"/>
      <c r="OWU64" s="20"/>
      <c r="OWV64" s="20"/>
      <c r="OWW64" s="20"/>
      <c r="OWX64" s="20"/>
      <c r="OWY64" s="20"/>
      <c r="OWZ64" s="20"/>
      <c r="OXA64" s="20"/>
      <c r="OXB64" s="20"/>
      <c r="OXC64" s="20"/>
      <c r="OXD64" s="20"/>
      <c r="OXE64" s="20"/>
      <c r="OXF64" s="20"/>
      <c r="OXG64" s="20"/>
      <c r="OXH64" s="20"/>
      <c r="OXI64" s="20"/>
      <c r="OXJ64" s="20"/>
      <c r="OXK64" s="20"/>
      <c r="OXL64" s="20"/>
      <c r="OXM64" s="20"/>
      <c r="OXN64" s="20"/>
      <c r="OXO64" s="20"/>
      <c r="OXP64" s="20"/>
      <c r="OXQ64" s="20"/>
      <c r="OXR64" s="20"/>
      <c r="OXS64" s="20"/>
      <c r="OXT64" s="20"/>
      <c r="OXU64" s="20"/>
      <c r="OXV64" s="20"/>
      <c r="OXW64" s="20"/>
      <c r="OXX64" s="20"/>
      <c r="OXY64" s="20"/>
      <c r="OXZ64" s="20"/>
      <c r="OYA64" s="20"/>
      <c r="OYB64" s="20"/>
      <c r="OYC64" s="20"/>
      <c r="OYD64" s="20"/>
      <c r="OYE64" s="20"/>
      <c r="OYF64" s="20"/>
      <c r="OYG64" s="20"/>
      <c r="OYH64" s="20"/>
      <c r="OYI64" s="20"/>
      <c r="OYJ64" s="20"/>
      <c r="OYK64" s="20"/>
      <c r="OYL64" s="20"/>
      <c r="OYM64" s="20"/>
      <c r="OYN64" s="20"/>
      <c r="OYO64" s="20"/>
      <c r="OYP64" s="20"/>
      <c r="OYQ64" s="20"/>
      <c r="OYR64" s="20"/>
      <c r="OYS64" s="20"/>
      <c r="OYT64" s="20"/>
      <c r="OYU64" s="20"/>
      <c r="OYV64" s="20"/>
      <c r="OYW64" s="20"/>
      <c r="OYX64" s="20"/>
      <c r="OYY64" s="20"/>
      <c r="OYZ64" s="20"/>
      <c r="OZA64" s="20"/>
      <c r="OZB64" s="20"/>
      <c r="OZC64" s="20"/>
      <c r="OZD64" s="20"/>
      <c r="OZE64" s="20"/>
      <c r="OZF64" s="20"/>
      <c r="OZG64" s="20"/>
      <c r="OZH64" s="20"/>
      <c r="OZI64" s="20"/>
      <c r="OZJ64" s="20"/>
      <c r="OZK64" s="20"/>
      <c r="OZL64" s="20"/>
      <c r="OZM64" s="20"/>
      <c r="OZN64" s="20"/>
      <c r="OZO64" s="20"/>
      <c r="OZP64" s="20"/>
      <c r="OZQ64" s="20"/>
      <c r="OZR64" s="20"/>
      <c r="OZS64" s="20"/>
      <c r="OZT64" s="20"/>
      <c r="OZU64" s="20"/>
      <c r="OZV64" s="20"/>
      <c r="OZW64" s="20"/>
      <c r="OZX64" s="20"/>
      <c r="OZY64" s="20"/>
      <c r="OZZ64" s="20"/>
      <c r="PAA64" s="20"/>
      <c r="PAB64" s="20"/>
      <c r="PAC64" s="20"/>
      <c r="PAD64" s="20"/>
      <c r="PAE64" s="20"/>
      <c r="PAF64" s="20"/>
      <c r="PAG64" s="20"/>
      <c r="PAH64" s="20"/>
      <c r="PAI64" s="20"/>
      <c r="PAJ64" s="20"/>
      <c r="PAK64" s="20"/>
      <c r="PAL64" s="20"/>
      <c r="PAM64" s="20"/>
      <c r="PAN64" s="20"/>
      <c r="PAO64" s="20"/>
      <c r="PAP64" s="20"/>
      <c r="PAQ64" s="20"/>
      <c r="PAR64" s="20"/>
      <c r="PAS64" s="20"/>
      <c r="PAT64" s="20"/>
      <c r="PAU64" s="20"/>
      <c r="PAV64" s="20"/>
      <c r="PAW64" s="20"/>
      <c r="PAX64" s="20"/>
      <c r="PAY64" s="20"/>
      <c r="PAZ64" s="20"/>
      <c r="PBA64" s="20"/>
      <c r="PBB64" s="20"/>
      <c r="PBC64" s="20"/>
      <c r="PBD64" s="20"/>
      <c r="PBE64" s="20"/>
      <c r="PBF64" s="20"/>
      <c r="PBG64" s="20"/>
      <c r="PBH64" s="20"/>
      <c r="PBI64" s="20"/>
      <c r="PBJ64" s="20"/>
      <c r="PBK64" s="20"/>
      <c r="PBL64" s="20"/>
      <c r="PBM64" s="20"/>
      <c r="PBN64" s="20"/>
      <c r="PBO64" s="20"/>
      <c r="PBP64" s="20"/>
      <c r="PBQ64" s="20"/>
      <c r="PBR64" s="20"/>
      <c r="PBS64" s="20"/>
      <c r="PBT64" s="20"/>
      <c r="PBU64" s="20"/>
      <c r="PBV64" s="20"/>
      <c r="PBW64" s="20"/>
      <c r="PBX64" s="20"/>
      <c r="PBY64" s="20"/>
      <c r="PBZ64" s="20"/>
      <c r="PCA64" s="20"/>
      <c r="PCB64" s="20"/>
      <c r="PCC64" s="20"/>
      <c r="PCD64" s="20"/>
      <c r="PCE64" s="20"/>
      <c r="PCF64" s="20"/>
      <c r="PCG64" s="20"/>
      <c r="PCH64" s="20"/>
      <c r="PCI64" s="20"/>
      <c r="PCJ64" s="20"/>
      <c r="PCK64" s="20"/>
      <c r="PCL64" s="20"/>
      <c r="PCM64" s="20"/>
      <c r="PCN64" s="20"/>
      <c r="PCO64" s="20"/>
      <c r="PCP64" s="20"/>
      <c r="PCQ64" s="20"/>
      <c r="PCR64" s="20"/>
      <c r="PCS64" s="20"/>
      <c r="PCT64" s="20"/>
      <c r="PCU64" s="20"/>
      <c r="PCV64" s="20"/>
      <c r="PCW64" s="20"/>
      <c r="PCX64" s="20"/>
      <c r="PCY64" s="20"/>
      <c r="PCZ64" s="20"/>
      <c r="PDA64" s="20"/>
      <c r="PDB64" s="20"/>
      <c r="PDC64" s="20"/>
      <c r="PDD64" s="20"/>
      <c r="PDE64" s="20"/>
      <c r="PDF64" s="20"/>
      <c r="PDG64" s="20"/>
      <c r="PDH64" s="20"/>
      <c r="PDI64" s="20"/>
      <c r="PDJ64" s="20"/>
      <c r="PDK64" s="20"/>
      <c r="PDL64" s="20"/>
      <c r="PDM64" s="20"/>
      <c r="PDN64" s="20"/>
      <c r="PDO64" s="20"/>
      <c r="PDP64" s="20"/>
      <c r="PDQ64" s="20"/>
      <c r="PDR64" s="20"/>
      <c r="PDS64" s="20"/>
      <c r="PDT64" s="20"/>
      <c r="PDU64" s="20"/>
      <c r="PDV64" s="20"/>
      <c r="PDW64" s="20"/>
      <c r="PDX64" s="20"/>
      <c r="PDY64" s="20"/>
      <c r="PDZ64" s="20"/>
      <c r="PEA64" s="20"/>
      <c r="PEB64" s="20"/>
      <c r="PEC64" s="20"/>
      <c r="PED64" s="20"/>
      <c r="PEE64" s="20"/>
      <c r="PEF64" s="20"/>
      <c r="PEG64" s="20"/>
      <c r="PEH64" s="20"/>
      <c r="PEI64" s="20"/>
      <c r="PEJ64" s="20"/>
      <c r="PEK64" s="20"/>
      <c r="PEL64" s="20"/>
      <c r="PEM64" s="20"/>
      <c r="PEN64" s="20"/>
      <c r="PEO64" s="20"/>
      <c r="PEP64" s="20"/>
      <c r="PEQ64" s="20"/>
      <c r="PER64" s="20"/>
      <c r="PES64" s="20"/>
      <c r="PET64" s="20"/>
      <c r="PEU64" s="20"/>
      <c r="PEV64" s="20"/>
      <c r="PEW64" s="20"/>
      <c r="PEX64" s="20"/>
      <c r="PEY64" s="20"/>
      <c r="PEZ64" s="20"/>
      <c r="PFA64" s="20"/>
      <c r="PFB64" s="20"/>
      <c r="PFC64" s="20"/>
      <c r="PFD64" s="20"/>
      <c r="PFE64" s="20"/>
      <c r="PFF64" s="20"/>
      <c r="PFG64" s="20"/>
      <c r="PFH64" s="20"/>
      <c r="PFI64" s="20"/>
      <c r="PFJ64" s="20"/>
      <c r="PFK64" s="20"/>
      <c r="PFL64" s="20"/>
      <c r="PFM64" s="20"/>
      <c r="PFN64" s="20"/>
      <c r="PFO64" s="20"/>
      <c r="PFP64" s="20"/>
      <c r="PFQ64" s="20"/>
      <c r="PFR64" s="20"/>
      <c r="PFS64" s="20"/>
      <c r="PFT64" s="20"/>
      <c r="PFU64" s="20"/>
      <c r="PFV64" s="20"/>
      <c r="PFW64" s="20"/>
      <c r="PFX64" s="20"/>
      <c r="PFY64" s="20"/>
      <c r="PFZ64" s="20"/>
      <c r="PGA64" s="20"/>
      <c r="PGB64" s="20"/>
      <c r="PGC64" s="20"/>
      <c r="PGD64" s="20"/>
      <c r="PGE64" s="20"/>
      <c r="PGF64" s="20"/>
      <c r="PGG64" s="20"/>
      <c r="PGH64" s="20"/>
      <c r="PGI64" s="20"/>
      <c r="PGJ64" s="20"/>
      <c r="PGK64" s="20"/>
      <c r="PGL64" s="20"/>
      <c r="PGM64" s="20"/>
      <c r="PGN64" s="20"/>
      <c r="PGO64" s="20"/>
      <c r="PGP64" s="20"/>
      <c r="PGQ64" s="20"/>
      <c r="PGR64" s="20"/>
      <c r="PGS64" s="20"/>
      <c r="PGT64" s="20"/>
      <c r="PGU64" s="20"/>
      <c r="PGV64" s="20"/>
      <c r="PGW64" s="20"/>
      <c r="PGX64" s="20"/>
      <c r="PGY64" s="20"/>
      <c r="PGZ64" s="20"/>
      <c r="PHA64" s="20"/>
      <c r="PHB64" s="20"/>
      <c r="PHC64" s="20"/>
      <c r="PHD64" s="20"/>
      <c r="PHE64" s="20"/>
      <c r="PHF64" s="20"/>
      <c r="PHG64" s="20"/>
      <c r="PHH64" s="20"/>
      <c r="PHI64" s="20"/>
      <c r="PHJ64" s="20"/>
      <c r="PHK64" s="20"/>
      <c r="PHL64" s="20"/>
      <c r="PHM64" s="20"/>
      <c r="PHN64" s="20"/>
      <c r="PHO64" s="20"/>
      <c r="PHP64" s="20"/>
      <c r="PHQ64" s="20"/>
      <c r="PHR64" s="20"/>
      <c r="PHS64" s="20"/>
      <c r="PHT64" s="20"/>
      <c r="PHU64" s="20"/>
      <c r="PHV64" s="20"/>
      <c r="PHW64" s="20"/>
      <c r="PHX64" s="20"/>
      <c r="PHY64" s="20"/>
      <c r="PHZ64" s="20"/>
      <c r="PIA64" s="20"/>
      <c r="PIB64" s="20"/>
      <c r="PIC64" s="20"/>
      <c r="PID64" s="20"/>
      <c r="PIE64" s="20"/>
      <c r="PIF64" s="20"/>
      <c r="PIG64" s="20"/>
      <c r="PIH64" s="20"/>
      <c r="PII64" s="20"/>
      <c r="PIJ64" s="20"/>
      <c r="PIK64" s="20"/>
      <c r="PIL64" s="20"/>
      <c r="PIM64" s="20"/>
      <c r="PIN64" s="20"/>
      <c r="PIO64" s="20"/>
      <c r="PIP64" s="20"/>
      <c r="PIQ64" s="20"/>
      <c r="PIR64" s="20"/>
      <c r="PIS64" s="20"/>
      <c r="PIT64" s="20"/>
      <c r="PIU64" s="20"/>
      <c r="PIV64" s="20"/>
      <c r="PIW64" s="20"/>
      <c r="PIX64" s="20"/>
      <c r="PIY64" s="20"/>
      <c r="PIZ64" s="20"/>
      <c r="PJA64" s="20"/>
      <c r="PJB64" s="20"/>
      <c r="PJC64" s="20"/>
      <c r="PJD64" s="20"/>
      <c r="PJE64" s="20"/>
      <c r="PJF64" s="20"/>
      <c r="PJG64" s="20"/>
      <c r="PJH64" s="20"/>
      <c r="PJI64" s="20"/>
      <c r="PJJ64" s="20"/>
      <c r="PJK64" s="20"/>
      <c r="PJL64" s="20"/>
      <c r="PJM64" s="20"/>
      <c r="PJN64" s="20"/>
      <c r="PJO64" s="20"/>
      <c r="PJP64" s="20"/>
      <c r="PJQ64" s="20"/>
      <c r="PJR64" s="20"/>
      <c r="PJS64" s="20"/>
      <c r="PJT64" s="20"/>
      <c r="PJU64" s="20"/>
      <c r="PJV64" s="20"/>
      <c r="PJW64" s="20"/>
      <c r="PJX64" s="20"/>
      <c r="PJY64" s="20"/>
      <c r="PJZ64" s="20"/>
      <c r="PKA64" s="20"/>
      <c r="PKB64" s="20"/>
      <c r="PKC64" s="20"/>
      <c r="PKD64" s="20"/>
      <c r="PKE64" s="20"/>
      <c r="PKF64" s="20"/>
      <c r="PKG64" s="20"/>
      <c r="PKH64" s="20"/>
      <c r="PKI64" s="20"/>
      <c r="PKJ64" s="20"/>
      <c r="PKK64" s="20"/>
      <c r="PKL64" s="20"/>
      <c r="PKM64" s="20"/>
      <c r="PKN64" s="20"/>
      <c r="PKO64" s="20"/>
      <c r="PKP64" s="20"/>
      <c r="PKQ64" s="20"/>
      <c r="PKR64" s="20"/>
      <c r="PKS64" s="20"/>
      <c r="PKT64" s="20"/>
      <c r="PKU64" s="20"/>
      <c r="PKV64" s="20"/>
      <c r="PKW64" s="20"/>
      <c r="PKX64" s="20"/>
      <c r="PKY64" s="20"/>
      <c r="PKZ64" s="20"/>
      <c r="PLA64" s="20"/>
      <c r="PLB64" s="20"/>
      <c r="PLC64" s="20"/>
      <c r="PLD64" s="20"/>
      <c r="PLE64" s="20"/>
      <c r="PLF64" s="20"/>
      <c r="PLG64" s="20"/>
      <c r="PLH64" s="20"/>
      <c r="PLI64" s="20"/>
      <c r="PLJ64" s="20"/>
      <c r="PLK64" s="20"/>
      <c r="PLL64" s="20"/>
      <c r="PLM64" s="20"/>
      <c r="PLN64" s="20"/>
      <c r="PLO64" s="20"/>
      <c r="PLP64" s="20"/>
      <c r="PLQ64" s="20"/>
      <c r="PLR64" s="20"/>
      <c r="PLS64" s="20"/>
      <c r="PLT64" s="20"/>
      <c r="PLU64" s="20"/>
      <c r="PLV64" s="20"/>
      <c r="PLW64" s="20"/>
      <c r="PLX64" s="20"/>
      <c r="PLY64" s="20"/>
      <c r="PLZ64" s="20"/>
      <c r="PMA64" s="20"/>
      <c r="PMB64" s="20"/>
      <c r="PMC64" s="20"/>
      <c r="PMD64" s="20"/>
      <c r="PME64" s="20"/>
      <c r="PMF64" s="20"/>
      <c r="PMG64" s="20"/>
      <c r="PMH64" s="20"/>
      <c r="PMI64" s="20"/>
      <c r="PMJ64" s="20"/>
      <c r="PMK64" s="20"/>
      <c r="PML64" s="20"/>
      <c r="PMM64" s="20"/>
      <c r="PMN64" s="20"/>
      <c r="PMO64" s="20"/>
      <c r="PMP64" s="20"/>
      <c r="PMQ64" s="20"/>
      <c r="PMR64" s="20"/>
      <c r="PMS64" s="20"/>
      <c r="PMT64" s="20"/>
      <c r="PMU64" s="20"/>
      <c r="PMV64" s="20"/>
      <c r="PMW64" s="20"/>
      <c r="PMX64" s="20"/>
      <c r="PMY64" s="20"/>
      <c r="PMZ64" s="20"/>
      <c r="PNA64" s="20"/>
      <c r="PNB64" s="20"/>
      <c r="PNC64" s="20"/>
      <c r="PND64" s="20"/>
      <c r="PNE64" s="20"/>
      <c r="PNF64" s="20"/>
      <c r="PNG64" s="20"/>
      <c r="PNH64" s="20"/>
      <c r="PNI64" s="20"/>
      <c r="PNJ64" s="20"/>
      <c r="PNK64" s="20"/>
      <c r="PNL64" s="20"/>
      <c r="PNM64" s="20"/>
      <c r="PNN64" s="20"/>
      <c r="PNO64" s="20"/>
      <c r="PNP64" s="20"/>
      <c r="PNQ64" s="20"/>
      <c r="PNR64" s="20"/>
      <c r="PNS64" s="20"/>
      <c r="PNT64" s="20"/>
      <c r="PNU64" s="20"/>
      <c r="PNV64" s="20"/>
      <c r="PNW64" s="20"/>
      <c r="PNX64" s="20"/>
      <c r="PNY64" s="20"/>
      <c r="PNZ64" s="20"/>
      <c r="POA64" s="20"/>
      <c r="POB64" s="20"/>
      <c r="POC64" s="20"/>
      <c r="POD64" s="20"/>
      <c r="POE64" s="20"/>
    </row>
    <row r="65" spans="53:11211" x14ac:dyDescent="0.2">
      <c r="BA65" s="40">
        <f t="shared" si="23"/>
        <v>1464</v>
      </c>
      <c r="BB65" s="2">
        <f t="shared" si="21"/>
        <v>16104</v>
      </c>
      <c r="BC65" s="2" t="str">
        <f t="shared" si="22"/>
        <v>4</v>
      </c>
      <c r="BD65" s="4" t="s">
        <v>38</v>
      </c>
      <c r="BE65" s="24" t="s">
        <v>52</v>
      </c>
      <c r="BF65" s="20"/>
      <c r="BG65" s="20"/>
      <c r="BH65" s="20"/>
      <c r="BI65" s="20"/>
      <c r="BJ65" s="20"/>
      <c r="BK65" s="20"/>
      <c r="BL65" s="20"/>
      <c r="BM65" s="20"/>
      <c r="BN65" s="20"/>
      <c r="BO65" s="20"/>
      <c r="BP65" s="20"/>
      <c r="BQ65" s="20"/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B65" s="20"/>
      <c r="CC65" s="20"/>
      <c r="CD65" s="20"/>
      <c r="CE65" s="20"/>
      <c r="CF65" s="20"/>
      <c r="CG65" s="20"/>
      <c r="CH65" s="20"/>
      <c r="CI65" s="20"/>
      <c r="CJ65" s="20"/>
      <c r="CK65" s="20"/>
      <c r="CL65" s="20"/>
      <c r="CM65" s="20"/>
      <c r="CN65" s="20"/>
      <c r="CO65" s="20"/>
      <c r="CP65" s="20"/>
      <c r="CQ65" s="20"/>
      <c r="CR65" s="20"/>
      <c r="CS65" s="20"/>
      <c r="CT65" s="20"/>
      <c r="CU65" s="20"/>
      <c r="CV65" s="20"/>
      <c r="CW65" s="20"/>
      <c r="CX65" s="20"/>
      <c r="CY65" s="20"/>
      <c r="CZ65" s="20"/>
      <c r="DA65" s="20"/>
      <c r="DB65" s="20"/>
      <c r="DC65" s="20"/>
      <c r="DD65" s="20"/>
      <c r="DE65" s="20"/>
      <c r="DF65" s="20"/>
      <c r="DG65" s="20"/>
      <c r="DH65" s="20"/>
      <c r="DI65" s="20"/>
      <c r="DJ65" s="20"/>
      <c r="DK65" s="20"/>
      <c r="DL65" s="20"/>
      <c r="DM65" s="20"/>
      <c r="DN65" s="20"/>
      <c r="DO65" s="20"/>
      <c r="DP65" s="20"/>
      <c r="DQ65" s="20"/>
      <c r="DR65" s="20"/>
      <c r="DS65" s="20"/>
      <c r="DT65" s="20"/>
      <c r="DU65" s="20"/>
      <c r="DV65" s="20"/>
      <c r="DW65" s="20"/>
      <c r="DX65" s="20"/>
      <c r="DY65" s="20"/>
      <c r="DZ65" s="20"/>
      <c r="EA65" s="20"/>
      <c r="EB65" s="20"/>
      <c r="EC65" s="20"/>
      <c r="ED65" s="20"/>
      <c r="EE65" s="20"/>
      <c r="EF65" s="20"/>
      <c r="EG65" s="20"/>
      <c r="EH65" s="20"/>
      <c r="EI65" s="20"/>
      <c r="EJ65" s="20"/>
      <c r="EK65" s="20"/>
      <c r="EL65" s="20"/>
      <c r="EM65" s="20"/>
      <c r="EN65" s="20"/>
      <c r="EO65" s="20"/>
      <c r="EP65" s="20"/>
      <c r="EQ65" s="20"/>
      <c r="ER65" s="20"/>
      <c r="ES65" s="20"/>
      <c r="ET65" s="20"/>
      <c r="EU65" s="20"/>
      <c r="EV65" s="20"/>
      <c r="EW65" s="20"/>
      <c r="EX65" s="20"/>
      <c r="EY65" s="20"/>
      <c r="EZ65" s="20"/>
      <c r="FA65" s="20"/>
      <c r="FB65" s="20"/>
      <c r="FC65" s="20"/>
      <c r="FD65" s="20"/>
      <c r="FE65" s="20"/>
      <c r="FF65" s="20"/>
      <c r="FG65" s="20"/>
      <c r="FH65" s="20"/>
      <c r="FI65" s="20"/>
      <c r="FJ65" s="20"/>
      <c r="FK65" s="20"/>
      <c r="FL65" s="20"/>
      <c r="FM65" s="20"/>
      <c r="FN65" s="20"/>
      <c r="FO65" s="20"/>
      <c r="FP65" s="20"/>
      <c r="FQ65" s="20"/>
      <c r="FR65" s="20"/>
      <c r="FS65" s="20"/>
      <c r="FT65" s="20"/>
      <c r="FU65" s="20"/>
      <c r="FV65" s="20"/>
      <c r="FW65" s="20"/>
      <c r="FX65" s="20"/>
      <c r="FY65" s="20"/>
      <c r="FZ65" s="20"/>
      <c r="GA65" s="20"/>
      <c r="GB65" s="20"/>
      <c r="GC65" s="20"/>
      <c r="GD65" s="20"/>
      <c r="GE65" s="20"/>
      <c r="GF65" s="20"/>
      <c r="GG65" s="20"/>
      <c r="GH65" s="20"/>
      <c r="GI65" s="20"/>
      <c r="GJ65" s="20"/>
      <c r="GK65" s="20"/>
      <c r="GL65" s="20"/>
      <c r="GM65" s="20"/>
      <c r="GN65" s="20"/>
      <c r="GO65" s="20"/>
      <c r="GP65" s="20"/>
      <c r="GQ65" s="20"/>
      <c r="GR65" s="20"/>
      <c r="GS65" s="20"/>
      <c r="GT65" s="20"/>
      <c r="GU65" s="20"/>
      <c r="GV65" s="20"/>
      <c r="GW65" s="20"/>
      <c r="GX65" s="20"/>
      <c r="GY65" s="20"/>
      <c r="GZ65" s="20"/>
      <c r="HA65" s="20"/>
      <c r="HB65" s="20"/>
      <c r="HC65" s="20"/>
      <c r="HD65" s="20"/>
      <c r="HE65" s="20"/>
      <c r="HF65" s="20"/>
      <c r="HG65" s="20"/>
      <c r="HH65" s="20"/>
      <c r="HI65" s="20"/>
      <c r="HJ65" s="20"/>
      <c r="HK65" s="20"/>
      <c r="HL65" s="20"/>
      <c r="HM65" s="20"/>
      <c r="HN65" s="20"/>
      <c r="HO65" s="20"/>
      <c r="HP65" s="20"/>
      <c r="HQ65" s="20"/>
      <c r="HR65" s="20"/>
      <c r="HS65" s="20"/>
      <c r="HT65" s="20"/>
      <c r="HU65" s="20"/>
      <c r="HV65" s="20"/>
      <c r="HW65" s="20"/>
      <c r="HX65" s="20"/>
      <c r="HY65" s="20"/>
      <c r="HZ65" s="20"/>
      <c r="IA65" s="20"/>
      <c r="IB65" s="20"/>
      <c r="IC65" s="20"/>
      <c r="ID65" s="20"/>
      <c r="IE65" s="20"/>
      <c r="IF65" s="20"/>
      <c r="IG65" s="20"/>
      <c r="IH65" s="20"/>
      <c r="II65" s="20"/>
      <c r="IJ65" s="20"/>
      <c r="IK65" s="20"/>
      <c r="IL65" s="20"/>
      <c r="IM65" s="20"/>
      <c r="IN65" s="20"/>
      <c r="IO65" s="20"/>
      <c r="IP65" s="20"/>
      <c r="IQ65" s="20"/>
      <c r="IR65" s="20"/>
      <c r="IS65" s="20"/>
      <c r="IT65" s="20"/>
      <c r="IU65" s="20"/>
      <c r="IV65" s="20"/>
      <c r="IW65" s="20"/>
      <c r="IX65" s="20"/>
      <c r="IY65" s="20"/>
      <c r="IZ65" s="20"/>
      <c r="JA65" s="20"/>
      <c r="JB65" s="20"/>
      <c r="JC65" s="20"/>
      <c r="JD65" s="20"/>
      <c r="JE65" s="20"/>
      <c r="JF65" s="20"/>
      <c r="JG65" s="20"/>
      <c r="JH65" s="20"/>
      <c r="JI65" s="20"/>
      <c r="JJ65" s="20"/>
      <c r="JK65" s="20"/>
      <c r="JL65" s="20"/>
      <c r="JM65" s="20"/>
      <c r="JN65" s="20"/>
      <c r="JO65" s="20"/>
      <c r="JP65" s="20"/>
      <c r="JQ65" s="20"/>
      <c r="JR65" s="20"/>
      <c r="JS65" s="20"/>
      <c r="JT65" s="20"/>
      <c r="JU65" s="20"/>
      <c r="JV65" s="20"/>
      <c r="JW65" s="20"/>
      <c r="JX65" s="20"/>
      <c r="JY65" s="20"/>
      <c r="JZ65" s="20"/>
      <c r="KA65" s="20"/>
      <c r="KB65" s="20"/>
      <c r="KC65" s="20"/>
      <c r="KD65" s="20"/>
      <c r="KE65" s="20"/>
      <c r="KF65" s="20"/>
      <c r="KG65" s="20"/>
      <c r="KH65" s="20"/>
      <c r="KI65" s="20"/>
      <c r="KJ65" s="20"/>
      <c r="KK65" s="20"/>
      <c r="KL65" s="20"/>
      <c r="KM65" s="20"/>
      <c r="KN65" s="20"/>
      <c r="KO65" s="20"/>
      <c r="KP65" s="20"/>
      <c r="KQ65" s="20"/>
      <c r="KR65" s="20"/>
      <c r="KS65" s="20"/>
      <c r="KT65" s="20"/>
      <c r="KU65" s="20"/>
      <c r="KV65" s="20"/>
      <c r="KW65" s="20"/>
      <c r="KX65" s="20"/>
      <c r="KY65" s="20"/>
      <c r="KZ65" s="20"/>
      <c r="LA65" s="20"/>
      <c r="LB65" s="20"/>
      <c r="LC65" s="20"/>
      <c r="LD65" s="20"/>
      <c r="LE65" s="20"/>
      <c r="LF65" s="20"/>
      <c r="LG65" s="20"/>
      <c r="LH65" s="20"/>
      <c r="LI65" s="20"/>
      <c r="LJ65" s="20"/>
      <c r="LK65" s="20"/>
      <c r="LL65" s="20"/>
      <c r="LM65" s="20"/>
      <c r="LN65" s="20"/>
      <c r="LO65" s="20"/>
      <c r="LP65" s="20"/>
      <c r="LQ65" s="20"/>
      <c r="LR65" s="20"/>
      <c r="LS65" s="20"/>
      <c r="LT65" s="20"/>
      <c r="LU65" s="20"/>
      <c r="LV65" s="20"/>
      <c r="LW65" s="20"/>
      <c r="LX65" s="20"/>
      <c r="LY65" s="20"/>
      <c r="LZ65" s="20"/>
      <c r="MA65" s="20"/>
      <c r="MB65" s="20"/>
      <c r="MC65" s="20"/>
      <c r="MD65" s="20"/>
      <c r="ME65" s="20"/>
      <c r="MF65" s="20"/>
      <c r="MG65" s="20"/>
      <c r="MH65" s="20"/>
      <c r="MI65" s="20"/>
      <c r="MJ65" s="20"/>
      <c r="MK65" s="20"/>
      <c r="ML65" s="20"/>
      <c r="MM65" s="20"/>
      <c r="MN65" s="20"/>
      <c r="MO65" s="20"/>
      <c r="MP65" s="20"/>
      <c r="MQ65" s="20"/>
      <c r="MR65" s="20"/>
      <c r="MS65" s="20"/>
      <c r="MT65" s="20"/>
      <c r="MU65" s="20"/>
      <c r="MV65" s="20"/>
      <c r="MW65" s="20"/>
      <c r="MX65" s="20"/>
      <c r="MY65" s="20"/>
      <c r="MZ65" s="20"/>
      <c r="NA65" s="20"/>
      <c r="NB65" s="20"/>
      <c r="NC65" s="20"/>
      <c r="ND65" s="20"/>
      <c r="NE65" s="20"/>
      <c r="NF65" s="20"/>
      <c r="NG65" s="20"/>
      <c r="NH65" s="20"/>
      <c r="NI65" s="20"/>
      <c r="NJ65" s="20"/>
      <c r="NK65" s="20"/>
      <c r="NL65" s="20"/>
      <c r="NM65" s="20"/>
      <c r="NN65" s="20"/>
      <c r="NO65" s="20"/>
      <c r="NP65" s="20"/>
      <c r="NQ65" s="20"/>
      <c r="NR65" s="20"/>
      <c r="NS65" s="20"/>
      <c r="NT65" s="20"/>
      <c r="NU65" s="20"/>
      <c r="NV65" s="20"/>
      <c r="NW65" s="20"/>
      <c r="NX65" s="20"/>
      <c r="NY65" s="20"/>
      <c r="NZ65" s="20"/>
      <c r="OA65" s="20"/>
      <c r="OB65" s="20"/>
      <c r="OC65" s="20"/>
      <c r="OD65" s="20"/>
      <c r="OE65" s="20"/>
      <c r="OF65" s="20"/>
      <c r="OG65" s="20"/>
      <c r="OH65" s="20"/>
      <c r="OI65" s="20"/>
      <c r="OJ65" s="20"/>
      <c r="OK65" s="20"/>
      <c r="OL65" s="20"/>
      <c r="OM65" s="20"/>
      <c r="ON65" s="20"/>
      <c r="OO65" s="20"/>
      <c r="OP65" s="20"/>
      <c r="OQ65" s="20"/>
      <c r="OR65" s="20"/>
      <c r="OS65" s="20"/>
      <c r="OT65" s="20"/>
      <c r="OU65" s="20"/>
      <c r="OV65" s="20"/>
      <c r="OW65" s="20"/>
      <c r="OX65" s="20"/>
      <c r="OY65" s="20"/>
      <c r="OZ65" s="20"/>
      <c r="PA65" s="20"/>
      <c r="PB65" s="20"/>
      <c r="PC65" s="20"/>
      <c r="PD65" s="20"/>
      <c r="PE65" s="20"/>
      <c r="PF65" s="20"/>
      <c r="PG65" s="20"/>
      <c r="PH65" s="20"/>
      <c r="PI65" s="20"/>
      <c r="PJ65" s="20"/>
      <c r="PK65" s="20"/>
      <c r="PL65" s="20"/>
      <c r="PM65" s="20"/>
      <c r="PN65" s="20"/>
      <c r="PO65" s="20"/>
      <c r="PP65" s="20"/>
      <c r="PQ65" s="20"/>
      <c r="PR65" s="20"/>
      <c r="PS65" s="20"/>
      <c r="PT65" s="20"/>
      <c r="PU65" s="20"/>
      <c r="PV65" s="20"/>
      <c r="PW65" s="20"/>
      <c r="PX65" s="20"/>
      <c r="PY65" s="20"/>
      <c r="PZ65" s="20"/>
      <c r="QA65" s="20"/>
      <c r="QB65" s="20"/>
      <c r="QC65" s="20"/>
      <c r="QD65" s="20"/>
      <c r="QE65" s="20"/>
      <c r="QF65" s="20"/>
      <c r="QG65" s="20"/>
      <c r="QH65" s="20"/>
      <c r="QI65" s="20"/>
      <c r="QJ65" s="20"/>
      <c r="QK65" s="20"/>
      <c r="QL65" s="20"/>
      <c r="QM65" s="20"/>
      <c r="QN65" s="20"/>
      <c r="QO65" s="20"/>
      <c r="QP65" s="20"/>
      <c r="QQ65" s="20"/>
      <c r="QR65" s="20"/>
      <c r="QS65" s="20"/>
      <c r="QT65" s="20"/>
      <c r="QU65" s="20"/>
      <c r="QV65" s="20"/>
      <c r="QW65" s="20"/>
      <c r="QX65" s="20"/>
      <c r="QY65" s="20"/>
      <c r="QZ65" s="20"/>
      <c r="RA65" s="20"/>
      <c r="RB65" s="20"/>
      <c r="RC65" s="20"/>
      <c r="RD65" s="20"/>
      <c r="RE65" s="20"/>
      <c r="RF65" s="20"/>
      <c r="RG65" s="20"/>
      <c r="RH65" s="20"/>
      <c r="RI65" s="20"/>
      <c r="RJ65" s="20"/>
      <c r="RK65" s="20"/>
      <c r="RL65" s="20"/>
      <c r="RM65" s="20"/>
      <c r="RN65" s="20"/>
      <c r="RO65" s="20"/>
      <c r="RP65" s="20"/>
      <c r="RQ65" s="20"/>
      <c r="RR65" s="20"/>
      <c r="RS65" s="20"/>
      <c r="RT65" s="20"/>
      <c r="RU65" s="20"/>
      <c r="RV65" s="20"/>
      <c r="RW65" s="20"/>
      <c r="RX65" s="20"/>
      <c r="RY65" s="20"/>
      <c r="RZ65" s="20"/>
      <c r="SA65" s="20"/>
      <c r="SB65" s="20"/>
      <c r="SC65" s="20"/>
      <c r="SD65" s="20"/>
      <c r="SE65" s="20"/>
      <c r="SF65" s="20"/>
      <c r="SG65" s="20"/>
      <c r="SH65" s="20"/>
      <c r="SI65" s="20"/>
      <c r="SJ65" s="20"/>
      <c r="SK65" s="20"/>
      <c r="SL65" s="20"/>
      <c r="SM65" s="20"/>
      <c r="SN65" s="20"/>
      <c r="SO65" s="20"/>
      <c r="SP65" s="20"/>
      <c r="SQ65" s="20"/>
      <c r="SR65" s="20"/>
      <c r="SS65" s="20"/>
      <c r="ST65" s="20"/>
      <c r="SU65" s="20"/>
      <c r="SV65" s="20"/>
      <c r="SW65" s="20"/>
      <c r="SX65" s="20"/>
      <c r="SY65" s="20"/>
      <c r="SZ65" s="20"/>
      <c r="TA65" s="20"/>
      <c r="TB65" s="20"/>
      <c r="TC65" s="20"/>
      <c r="TD65" s="20"/>
      <c r="TE65" s="20"/>
      <c r="TF65" s="20"/>
      <c r="TG65" s="20"/>
      <c r="TH65" s="20"/>
      <c r="TI65" s="20"/>
      <c r="TJ65" s="20"/>
      <c r="TK65" s="20"/>
      <c r="TL65" s="20"/>
      <c r="TM65" s="20"/>
      <c r="TN65" s="20"/>
      <c r="TO65" s="20"/>
      <c r="TP65" s="20"/>
      <c r="TQ65" s="20"/>
      <c r="TR65" s="20"/>
      <c r="TS65" s="20"/>
      <c r="TT65" s="20"/>
      <c r="TU65" s="20"/>
      <c r="TV65" s="20"/>
      <c r="TW65" s="20"/>
      <c r="TX65" s="20"/>
      <c r="TY65" s="20"/>
      <c r="TZ65" s="20"/>
      <c r="UA65" s="20"/>
      <c r="UB65" s="20"/>
      <c r="UC65" s="20"/>
      <c r="UD65" s="20"/>
      <c r="UE65" s="20"/>
      <c r="UF65" s="20"/>
      <c r="UG65" s="20"/>
      <c r="UH65" s="20"/>
      <c r="UI65" s="20"/>
      <c r="UJ65" s="20"/>
      <c r="UK65" s="20"/>
      <c r="UL65" s="20"/>
      <c r="UM65" s="20"/>
      <c r="UN65" s="20"/>
      <c r="UO65" s="20"/>
      <c r="UP65" s="20"/>
      <c r="UQ65" s="20"/>
      <c r="UR65" s="20"/>
      <c r="US65" s="20"/>
      <c r="UT65" s="20"/>
      <c r="UU65" s="20"/>
      <c r="UV65" s="20"/>
      <c r="UW65" s="20"/>
      <c r="UX65" s="20"/>
      <c r="UY65" s="20"/>
      <c r="UZ65" s="20"/>
      <c r="VA65" s="20"/>
      <c r="VB65" s="20"/>
      <c r="VC65" s="20"/>
      <c r="VD65" s="20"/>
      <c r="VE65" s="20"/>
      <c r="VF65" s="20"/>
      <c r="VG65" s="20"/>
      <c r="VH65" s="20"/>
      <c r="VI65" s="20"/>
      <c r="VJ65" s="20"/>
      <c r="VK65" s="20"/>
      <c r="VL65" s="20"/>
      <c r="VM65" s="20"/>
      <c r="VN65" s="20"/>
      <c r="VO65" s="20"/>
      <c r="VP65" s="20"/>
      <c r="VQ65" s="20"/>
      <c r="VR65" s="20"/>
      <c r="VS65" s="20"/>
      <c r="VT65" s="20"/>
      <c r="VU65" s="20"/>
      <c r="VV65" s="20"/>
      <c r="VW65" s="20"/>
      <c r="VX65" s="20"/>
      <c r="VY65" s="20"/>
      <c r="VZ65" s="20"/>
      <c r="WA65" s="20"/>
      <c r="WB65" s="20"/>
      <c r="WC65" s="20"/>
      <c r="WD65" s="20"/>
      <c r="WE65" s="20"/>
      <c r="WF65" s="20"/>
      <c r="WG65" s="20"/>
      <c r="WH65" s="20"/>
      <c r="WI65" s="20"/>
      <c r="WJ65" s="20"/>
      <c r="WK65" s="20"/>
      <c r="WL65" s="20"/>
      <c r="WM65" s="20"/>
      <c r="WN65" s="20"/>
      <c r="WO65" s="20"/>
      <c r="WP65" s="20"/>
      <c r="WQ65" s="20"/>
      <c r="WR65" s="20"/>
      <c r="WS65" s="20"/>
      <c r="WT65" s="20"/>
      <c r="WU65" s="20"/>
      <c r="WV65" s="20"/>
      <c r="WW65" s="20"/>
      <c r="WX65" s="20"/>
      <c r="WY65" s="20"/>
      <c r="WZ65" s="20"/>
      <c r="XA65" s="20"/>
      <c r="XB65" s="20"/>
      <c r="XC65" s="20"/>
      <c r="XD65" s="20"/>
      <c r="XE65" s="20"/>
      <c r="XF65" s="20"/>
      <c r="XG65" s="20"/>
      <c r="XH65" s="20"/>
      <c r="XI65" s="20"/>
      <c r="XJ65" s="20"/>
      <c r="XK65" s="20"/>
      <c r="XL65" s="20"/>
      <c r="XM65" s="20"/>
      <c r="XN65" s="20"/>
      <c r="XO65" s="20"/>
      <c r="XP65" s="20"/>
      <c r="XQ65" s="20"/>
      <c r="XR65" s="20"/>
      <c r="XS65" s="20"/>
      <c r="XT65" s="20"/>
      <c r="XU65" s="20"/>
      <c r="XV65" s="20"/>
      <c r="XW65" s="20"/>
      <c r="XX65" s="20"/>
      <c r="XY65" s="20"/>
      <c r="XZ65" s="20"/>
      <c r="YA65" s="20"/>
      <c r="YB65" s="20"/>
      <c r="YC65" s="20"/>
      <c r="YD65" s="20"/>
      <c r="YE65" s="20"/>
      <c r="YF65" s="20"/>
      <c r="YG65" s="20"/>
      <c r="YH65" s="20"/>
      <c r="YI65" s="20"/>
      <c r="YJ65" s="20"/>
      <c r="YK65" s="20"/>
      <c r="YL65" s="20"/>
      <c r="YM65" s="20"/>
      <c r="YN65" s="20"/>
      <c r="YO65" s="20"/>
      <c r="YP65" s="20"/>
      <c r="YQ65" s="20"/>
      <c r="YR65" s="20"/>
      <c r="YS65" s="20"/>
      <c r="YT65" s="20"/>
      <c r="YU65" s="20"/>
      <c r="YV65" s="20"/>
      <c r="YW65" s="20"/>
      <c r="YX65" s="20"/>
      <c r="YY65" s="20"/>
      <c r="YZ65" s="20"/>
      <c r="ZA65" s="20"/>
      <c r="ZB65" s="20"/>
      <c r="ZC65" s="20"/>
      <c r="ZD65" s="20"/>
      <c r="ZE65" s="20"/>
      <c r="ZF65" s="20"/>
      <c r="ZG65" s="20"/>
      <c r="ZH65" s="20"/>
      <c r="ZI65" s="20"/>
      <c r="ZJ65" s="20"/>
      <c r="ZK65" s="20"/>
      <c r="ZL65" s="20"/>
      <c r="ZM65" s="20"/>
      <c r="ZN65" s="20"/>
      <c r="ZO65" s="20"/>
      <c r="ZP65" s="20"/>
      <c r="ZQ65" s="20"/>
      <c r="ZR65" s="20"/>
      <c r="ZS65" s="20"/>
      <c r="ZT65" s="20"/>
      <c r="ZU65" s="20"/>
      <c r="ZV65" s="20"/>
      <c r="ZW65" s="20"/>
      <c r="ZX65" s="20"/>
      <c r="ZY65" s="20"/>
      <c r="ZZ65" s="20"/>
      <c r="AAA65" s="20"/>
      <c r="AAB65" s="20"/>
      <c r="AAC65" s="20"/>
      <c r="AAD65" s="20"/>
      <c r="AAE65" s="20"/>
      <c r="AAF65" s="20"/>
      <c r="AAG65" s="20"/>
      <c r="AAH65" s="20"/>
      <c r="AAI65" s="20"/>
      <c r="AAJ65" s="20"/>
      <c r="AAK65" s="20"/>
      <c r="AAL65" s="20"/>
      <c r="AAM65" s="20"/>
      <c r="AAN65" s="20"/>
      <c r="AAO65" s="20"/>
      <c r="AAP65" s="20"/>
      <c r="AAQ65" s="20"/>
      <c r="AAR65" s="20"/>
      <c r="AAS65" s="20"/>
      <c r="AAT65" s="20"/>
      <c r="AAU65" s="20"/>
      <c r="AAV65" s="20"/>
      <c r="AAW65" s="20"/>
      <c r="AAX65" s="20"/>
      <c r="AAY65" s="20"/>
      <c r="AAZ65" s="20"/>
      <c r="ABA65" s="20"/>
      <c r="ABB65" s="20"/>
      <c r="ABC65" s="20"/>
      <c r="ABD65" s="20"/>
      <c r="ABE65" s="20"/>
      <c r="ABF65" s="20"/>
      <c r="ABG65" s="20"/>
      <c r="ABH65" s="20"/>
      <c r="ABI65" s="20"/>
      <c r="ABJ65" s="20"/>
      <c r="ABK65" s="20"/>
      <c r="ABL65" s="20"/>
      <c r="ABM65" s="20"/>
      <c r="ABN65" s="20"/>
      <c r="ABO65" s="20"/>
      <c r="ABP65" s="20"/>
      <c r="ABQ65" s="20"/>
      <c r="ABR65" s="20"/>
      <c r="ABS65" s="20"/>
      <c r="ABT65" s="20"/>
      <c r="ABU65" s="20"/>
      <c r="ABV65" s="20"/>
      <c r="ABW65" s="20"/>
      <c r="ABX65" s="20"/>
      <c r="ABY65" s="20"/>
      <c r="ABZ65" s="20"/>
      <c r="ACA65" s="20"/>
      <c r="ACB65" s="20"/>
      <c r="ACC65" s="20"/>
      <c r="ACD65" s="20"/>
      <c r="ACE65" s="20"/>
      <c r="ACF65" s="20"/>
      <c r="ACG65" s="20"/>
      <c r="ACH65" s="20"/>
      <c r="ACI65" s="20"/>
      <c r="ACJ65" s="20"/>
      <c r="ACK65" s="20"/>
      <c r="ACL65" s="20"/>
      <c r="ACM65" s="20"/>
      <c r="ACN65" s="20"/>
      <c r="ACO65" s="20"/>
      <c r="ACP65" s="20"/>
      <c r="ACQ65" s="20"/>
      <c r="ACR65" s="20"/>
      <c r="ACS65" s="20"/>
      <c r="ACT65" s="20"/>
      <c r="ACU65" s="20"/>
      <c r="ACV65" s="20"/>
      <c r="ACW65" s="20"/>
      <c r="ACX65" s="20"/>
      <c r="ACY65" s="20"/>
      <c r="ACZ65" s="20"/>
      <c r="ADA65" s="20"/>
      <c r="ADB65" s="20"/>
      <c r="ADC65" s="20"/>
      <c r="ADD65" s="20"/>
      <c r="ADE65" s="20"/>
      <c r="ADF65" s="20"/>
      <c r="ADG65" s="20"/>
      <c r="ADH65" s="20"/>
      <c r="ADI65" s="20"/>
      <c r="ADJ65" s="20"/>
      <c r="ADK65" s="20"/>
      <c r="ADL65" s="20"/>
      <c r="ADM65" s="20"/>
      <c r="ADN65" s="20"/>
      <c r="ADO65" s="20"/>
      <c r="ADP65" s="20"/>
      <c r="ADQ65" s="20"/>
      <c r="ADR65" s="20"/>
      <c r="ADS65" s="20"/>
      <c r="ADT65" s="20"/>
      <c r="ADU65" s="20"/>
      <c r="ADV65" s="20"/>
      <c r="ADW65" s="20"/>
      <c r="ADX65" s="20"/>
      <c r="ADY65" s="20"/>
      <c r="ADZ65" s="20"/>
      <c r="AEA65" s="20"/>
      <c r="AEB65" s="20"/>
      <c r="AEC65" s="20"/>
      <c r="AED65" s="20"/>
      <c r="AEE65" s="20"/>
      <c r="AEF65" s="20"/>
      <c r="AEG65" s="20"/>
      <c r="AEH65" s="20"/>
      <c r="AEI65" s="20"/>
      <c r="AEJ65" s="20"/>
      <c r="AEK65" s="20"/>
      <c r="AEL65" s="20"/>
      <c r="AEM65" s="20"/>
      <c r="AEN65" s="20"/>
      <c r="AEO65" s="20"/>
      <c r="AEP65" s="20"/>
      <c r="AEQ65" s="20"/>
      <c r="AER65" s="20"/>
      <c r="AES65" s="20"/>
      <c r="AET65" s="20"/>
      <c r="AEU65" s="20"/>
      <c r="AEV65" s="20"/>
      <c r="AEW65" s="20"/>
      <c r="AEX65" s="20"/>
      <c r="AEY65" s="20"/>
      <c r="AEZ65" s="20"/>
      <c r="AFA65" s="20"/>
      <c r="AFB65" s="20"/>
      <c r="AFC65" s="20"/>
      <c r="AFD65" s="20"/>
      <c r="AFE65" s="20"/>
      <c r="AFF65" s="20"/>
      <c r="AFG65" s="20"/>
      <c r="AFH65" s="20"/>
      <c r="AFI65" s="20"/>
      <c r="AFJ65" s="20"/>
      <c r="AFK65" s="20"/>
      <c r="AFL65" s="20"/>
      <c r="AFM65" s="20"/>
      <c r="AFN65" s="20"/>
      <c r="AFO65" s="20"/>
      <c r="AFP65" s="20"/>
      <c r="AFQ65" s="20"/>
      <c r="AFR65" s="20"/>
      <c r="AFS65" s="20"/>
      <c r="AFT65" s="20"/>
      <c r="AFU65" s="20"/>
      <c r="AFV65" s="20"/>
      <c r="AFW65" s="20"/>
      <c r="AFX65" s="20"/>
      <c r="AFY65" s="20"/>
      <c r="AFZ65" s="20"/>
      <c r="AGA65" s="20"/>
      <c r="AGB65" s="20"/>
      <c r="AGC65" s="20"/>
      <c r="AGD65" s="20"/>
      <c r="AGE65" s="20"/>
      <c r="AGF65" s="20"/>
      <c r="AGG65" s="20"/>
      <c r="AGH65" s="20"/>
      <c r="AGI65" s="20"/>
      <c r="AGJ65" s="20"/>
      <c r="AGK65" s="20"/>
      <c r="AGL65" s="20"/>
      <c r="AGM65" s="20"/>
      <c r="AGN65" s="20"/>
      <c r="AGO65" s="20"/>
      <c r="AGP65" s="20"/>
      <c r="AGQ65" s="20"/>
      <c r="AGR65" s="20"/>
      <c r="AGS65" s="20"/>
      <c r="AGT65" s="20"/>
      <c r="AGU65" s="20"/>
      <c r="AGV65" s="20"/>
      <c r="AGW65" s="20"/>
      <c r="AGX65" s="20"/>
      <c r="AGY65" s="20"/>
      <c r="AGZ65" s="20"/>
      <c r="AHA65" s="20"/>
      <c r="AHB65" s="20"/>
      <c r="AHC65" s="20"/>
      <c r="AHD65" s="20"/>
      <c r="AHE65" s="20"/>
      <c r="AHF65" s="20"/>
      <c r="AHG65" s="20"/>
      <c r="AHH65" s="20"/>
      <c r="AHI65" s="20"/>
      <c r="AHJ65" s="20"/>
      <c r="AHK65" s="20"/>
      <c r="AHL65" s="20"/>
      <c r="AHM65" s="20"/>
      <c r="AHN65" s="20"/>
      <c r="AHO65" s="20"/>
      <c r="AHP65" s="20"/>
      <c r="AHQ65" s="20"/>
      <c r="AHR65" s="20"/>
      <c r="AHS65" s="20"/>
      <c r="AHT65" s="20"/>
      <c r="AHU65" s="20"/>
      <c r="AHV65" s="20"/>
      <c r="AHW65" s="20"/>
      <c r="AHX65" s="20"/>
      <c r="AHY65" s="20"/>
      <c r="AHZ65" s="20"/>
      <c r="AIA65" s="20"/>
      <c r="AIB65" s="20"/>
      <c r="AIC65" s="20"/>
      <c r="AID65" s="20"/>
      <c r="AIE65" s="20"/>
      <c r="AIF65" s="20"/>
      <c r="AIG65" s="20"/>
      <c r="AIH65" s="20"/>
      <c r="AII65" s="20"/>
      <c r="AIJ65" s="20"/>
      <c r="AIK65" s="20"/>
      <c r="AIL65" s="20"/>
      <c r="AIM65" s="20"/>
      <c r="AIN65" s="20"/>
      <c r="AIO65" s="20"/>
      <c r="AIP65" s="20"/>
      <c r="AIQ65" s="20"/>
      <c r="AIR65" s="20"/>
      <c r="AIS65" s="20"/>
      <c r="AIT65" s="20"/>
      <c r="AIU65" s="20"/>
      <c r="AIV65" s="20"/>
      <c r="AIW65" s="20"/>
      <c r="AIX65" s="20"/>
      <c r="AIY65" s="20"/>
      <c r="AIZ65" s="20"/>
      <c r="AJA65" s="20"/>
      <c r="AJB65" s="20"/>
      <c r="AJC65" s="20"/>
      <c r="AJD65" s="20"/>
      <c r="AJE65" s="20"/>
      <c r="AJF65" s="20"/>
      <c r="AJG65" s="20"/>
      <c r="AJH65" s="20"/>
      <c r="AJI65" s="20"/>
      <c r="AJJ65" s="20"/>
      <c r="AJK65" s="20"/>
      <c r="AJL65" s="20"/>
      <c r="AJM65" s="20"/>
      <c r="AJN65" s="20"/>
      <c r="AJO65" s="20"/>
      <c r="AJP65" s="20"/>
      <c r="AJQ65" s="20"/>
      <c r="AJR65" s="20"/>
      <c r="AJS65" s="20"/>
      <c r="AJT65" s="20"/>
      <c r="AJU65" s="20"/>
      <c r="AJV65" s="20"/>
      <c r="AJW65" s="20"/>
      <c r="AJX65" s="20"/>
      <c r="AJY65" s="20"/>
      <c r="AJZ65" s="20"/>
      <c r="AKA65" s="20"/>
      <c r="AKB65" s="20"/>
      <c r="AKC65" s="20"/>
      <c r="AKD65" s="20"/>
      <c r="AKE65" s="20"/>
      <c r="AKF65" s="20"/>
      <c r="AKG65" s="20"/>
      <c r="AKH65" s="20"/>
      <c r="AKI65" s="20"/>
      <c r="AKJ65" s="20"/>
      <c r="AKK65" s="20"/>
      <c r="AKL65" s="20"/>
      <c r="AKM65" s="20"/>
      <c r="AKN65" s="20"/>
      <c r="AKO65" s="20"/>
      <c r="AKP65" s="20"/>
      <c r="AKQ65" s="20"/>
      <c r="AKR65" s="20"/>
      <c r="AKS65" s="20"/>
      <c r="AKT65" s="20"/>
      <c r="AKU65" s="20"/>
      <c r="AKV65" s="20"/>
      <c r="AKW65" s="20"/>
      <c r="AKX65" s="20"/>
      <c r="AKY65" s="20"/>
      <c r="AKZ65" s="20"/>
      <c r="ALA65" s="20"/>
      <c r="ALB65" s="20"/>
      <c r="ALC65" s="20"/>
      <c r="ALD65" s="20"/>
      <c r="ALE65" s="20"/>
      <c r="ALF65" s="20"/>
      <c r="ALG65" s="20"/>
      <c r="ALH65" s="20"/>
      <c r="ALI65" s="20"/>
      <c r="ALJ65" s="20"/>
      <c r="ALK65" s="20"/>
      <c r="ALL65" s="20"/>
      <c r="ALM65" s="20"/>
      <c r="ALN65" s="20"/>
      <c r="ALO65" s="20"/>
      <c r="ALP65" s="20"/>
      <c r="ALQ65" s="20"/>
      <c r="ALR65" s="20"/>
      <c r="ALS65" s="20"/>
      <c r="ALT65" s="20"/>
      <c r="ALU65" s="20"/>
      <c r="ALV65" s="20"/>
      <c r="ALW65" s="20"/>
      <c r="ALX65" s="20"/>
      <c r="ALY65" s="20"/>
      <c r="ALZ65" s="20"/>
      <c r="AMA65" s="20"/>
      <c r="AMB65" s="20"/>
      <c r="AMC65" s="20"/>
      <c r="AMD65" s="20"/>
      <c r="AME65" s="20"/>
      <c r="AMF65" s="20"/>
      <c r="AMG65" s="20"/>
      <c r="AMH65" s="20"/>
      <c r="AMI65" s="20"/>
      <c r="AMJ65" s="20"/>
      <c r="AMK65" s="20"/>
      <c r="AML65" s="20"/>
      <c r="AMM65" s="20"/>
      <c r="AMN65" s="20"/>
      <c r="AMO65" s="20"/>
      <c r="AMP65" s="20"/>
      <c r="AMQ65" s="20"/>
      <c r="AMR65" s="20"/>
      <c r="AMS65" s="20"/>
      <c r="AMT65" s="20"/>
      <c r="AMU65" s="20"/>
      <c r="AMV65" s="20"/>
      <c r="AMW65" s="20"/>
      <c r="AMX65" s="20"/>
      <c r="AMY65" s="20"/>
      <c r="AMZ65" s="20"/>
      <c r="ANA65" s="20"/>
      <c r="ANB65" s="20"/>
      <c r="ANC65" s="20"/>
      <c r="AND65" s="20"/>
      <c r="ANE65" s="20"/>
      <c r="ANF65" s="20"/>
      <c r="ANG65" s="20"/>
      <c r="ANH65" s="20"/>
      <c r="ANI65" s="20"/>
      <c r="ANJ65" s="20"/>
      <c r="ANK65" s="20"/>
      <c r="ANL65" s="20"/>
      <c r="ANM65" s="20"/>
      <c r="ANN65" s="20"/>
      <c r="ANO65" s="20"/>
      <c r="ANP65" s="20"/>
      <c r="ANQ65" s="20"/>
      <c r="ANR65" s="20"/>
      <c r="ANS65" s="20"/>
      <c r="ANT65" s="20"/>
      <c r="ANU65" s="20"/>
      <c r="ANV65" s="20"/>
      <c r="ANW65" s="20"/>
      <c r="ANX65" s="20"/>
      <c r="ANY65" s="20"/>
      <c r="ANZ65" s="20"/>
      <c r="AOA65" s="20"/>
      <c r="AOB65" s="20"/>
      <c r="AOC65" s="20"/>
      <c r="AOD65" s="20"/>
      <c r="AOE65" s="20"/>
      <c r="AOF65" s="20"/>
      <c r="AOG65" s="20"/>
      <c r="AOH65" s="20"/>
      <c r="AOI65" s="20"/>
      <c r="AOJ65" s="20"/>
      <c r="AOK65" s="20"/>
      <c r="AOL65" s="20"/>
      <c r="AOM65" s="20"/>
      <c r="AON65" s="20"/>
      <c r="AOO65" s="20"/>
      <c r="AOP65" s="20"/>
      <c r="AOQ65" s="20"/>
      <c r="AOR65" s="20"/>
      <c r="AOS65" s="20"/>
      <c r="AOT65" s="20"/>
      <c r="AOU65" s="20"/>
      <c r="AOV65" s="20"/>
      <c r="AOW65" s="20"/>
      <c r="AOX65" s="20"/>
      <c r="AOY65" s="20"/>
      <c r="AOZ65" s="20"/>
      <c r="APA65" s="20"/>
      <c r="APB65" s="20"/>
      <c r="APC65" s="20"/>
      <c r="APD65" s="20"/>
      <c r="APE65" s="20"/>
      <c r="APF65" s="20"/>
      <c r="APG65" s="20"/>
      <c r="APH65" s="20"/>
      <c r="API65" s="20"/>
      <c r="APJ65" s="20"/>
      <c r="APK65" s="20"/>
      <c r="APL65" s="20"/>
      <c r="APM65" s="20"/>
      <c r="APN65" s="20"/>
      <c r="APO65" s="20"/>
      <c r="APP65" s="20"/>
      <c r="APQ65" s="20"/>
      <c r="APR65" s="20"/>
      <c r="APS65" s="20"/>
      <c r="APT65" s="20"/>
      <c r="APU65" s="20"/>
      <c r="APV65" s="20"/>
      <c r="APW65" s="20"/>
      <c r="APX65" s="20"/>
      <c r="APY65" s="20"/>
      <c r="APZ65" s="20"/>
      <c r="AQA65" s="20"/>
      <c r="AQB65" s="20"/>
      <c r="AQC65" s="20"/>
      <c r="AQD65" s="20"/>
      <c r="AQE65" s="20"/>
      <c r="AQF65" s="20"/>
      <c r="AQG65" s="20"/>
      <c r="AQH65" s="20"/>
      <c r="AQI65" s="20"/>
      <c r="AQJ65" s="20"/>
      <c r="AQK65" s="20"/>
      <c r="AQL65" s="20"/>
      <c r="AQM65" s="20"/>
      <c r="AQN65" s="20"/>
      <c r="AQO65" s="20"/>
      <c r="AQP65" s="20"/>
      <c r="AQQ65" s="20"/>
      <c r="AQR65" s="20"/>
      <c r="AQS65" s="20"/>
      <c r="AQT65" s="20"/>
      <c r="AQU65" s="20"/>
      <c r="AQV65" s="20"/>
      <c r="AQW65" s="20"/>
      <c r="AQX65" s="20"/>
      <c r="AQY65" s="20"/>
      <c r="AQZ65" s="20"/>
      <c r="ARA65" s="20"/>
      <c r="ARB65" s="20"/>
      <c r="ARC65" s="20"/>
      <c r="ARD65" s="20"/>
      <c r="ARE65" s="20"/>
      <c r="ARF65" s="20"/>
      <c r="ARG65" s="20"/>
      <c r="ARH65" s="20"/>
      <c r="ARI65" s="20"/>
      <c r="ARJ65" s="20"/>
      <c r="ARK65" s="20"/>
      <c r="ARL65" s="20"/>
      <c r="ARM65" s="20"/>
      <c r="ARN65" s="20"/>
      <c r="ARO65" s="20"/>
      <c r="ARP65" s="20"/>
      <c r="ARQ65" s="20"/>
      <c r="ARR65" s="20"/>
      <c r="ARS65" s="20"/>
      <c r="ART65" s="20"/>
      <c r="ARU65" s="20"/>
      <c r="ARV65" s="20"/>
      <c r="ARW65" s="20"/>
      <c r="ARX65" s="20"/>
      <c r="ARY65" s="20"/>
      <c r="ARZ65" s="20"/>
      <c r="ASA65" s="20"/>
      <c r="ASB65" s="20"/>
      <c r="ASC65" s="20"/>
      <c r="ASD65" s="20"/>
      <c r="ASE65" s="20"/>
      <c r="ASF65" s="20"/>
      <c r="ASG65" s="20"/>
      <c r="ASH65" s="20"/>
      <c r="ASI65" s="20"/>
      <c r="ASJ65" s="20"/>
      <c r="ASK65" s="20"/>
      <c r="ASL65" s="20"/>
      <c r="ASM65" s="20"/>
      <c r="ASN65" s="20"/>
      <c r="ASO65" s="20"/>
      <c r="ASP65" s="20"/>
      <c r="ASQ65" s="20"/>
      <c r="ASR65" s="20"/>
      <c r="ASS65" s="20"/>
      <c r="AST65" s="20"/>
      <c r="ASU65" s="20"/>
      <c r="ASV65" s="20"/>
      <c r="ASW65" s="20"/>
      <c r="ASX65" s="20"/>
      <c r="ASY65" s="20"/>
      <c r="ASZ65" s="20"/>
      <c r="ATA65" s="20"/>
      <c r="ATB65" s="20"/>
      <c r="ATC65" s="20"/>
      <c r="ATD65" s="20"/>
      <c r="ATE65" s="20"/>
      <c r="ATF65" s="20"/>
      <c r="ATG65" s="20"/>
      <c r="ATH65" s="20"/>
      <c r="ATI65" s="20"/>
      <c r="ATJ65" s="20"/>
      <c r="ATK65" s="20"/>
      <c r="ATL65" s="20"/>
      <c r="ATM65" s="20"/>
      <c r="ATN65" s="20"/>
      <c r="ATO65" s="20"/>
      <c r="ATP65" s="20"/>
      <c r="ATQ65" s="20"/>
      <c r="ATR65" s="20"/>
      <c r="ATS65" s="20"/>
      <c r="ATT65" s="20"/>
      <c r="ATU65" s="20"/>
      <c r="ATV65" s="20"/>
      <c r="ATW65" s="20"/>
      <c r="ATX65" s="20"/>
      <c r="ATY65" s="20"/>
      <c r="ATZ65" s="20"/>
      <c r="AUA65" s="20"/>
      <c r="AUB65" s="20"/>
      <c r="AUC65" s="20"/>
      <c r="AUD65" s="20"/>
      <c r="AUE65" s="20"/>
      <c r="AUF65" s="20"/>
      <c r="AUG65" s="20"/>
      <c r="AUH65" s="20"/>
      <c r="AUI65" s="20"/>
      <c r="AUJ65" s="20"/>
      <c r="AUK65" s="20"/>
      <c r="AUL65" s="20"/>
      <c r="AUM65" s="20"/>
      <c r="AUN65" s="20"/>
      <c r="AUO65" s="20"/>
      <c r="AUP65" s="20"/>
      <c r="AUQ65" s="20"/>
      <c r="AUR65" s="20"/>
      <c r="AUS65" s="20"/>
      <c r="AUT65" s="20"/>
      <c r="AUU65" s="20"/>
      <c r="AUV65" s="20"/>
      <c r="AUW65" s="20"/>
      <c r="AUX65" s="20"/>
      <c r="AUY65" s="20"/>
      <c r="AUZ65" s="20"/>
      <c r="AVA65" s="20"/>
      <c r="AVB65" s="20"/>
      <c r="AVC65" s="20"/>
      <c r="AVD65" s="20"/>
      <c r="AVE65" s="20"/>
      <c r="AVF65" s="20"/>
      <c r="AVG65" s="20"/>
      <c r="AVH65" s="20"/>
      <c r="AVI65" s="20"/>
      <c r="AVJ65" s="20"/>
      <c r="AVK65" s="20"/>
      <c r="AVL65" s="20"/>
      <c r="AVM65" s="20"/>
      <c r="AVN65" s="20"/>
      <c r="AVO65" s="20"/>
      <c r="AVP65" s="20"/>
      <c r="AVQ65" s="20"/>
      <c r="AVR65" s="20"/>
      <c r="AVS65" s="20"/>
      <c r="AVT65" s="20"/>
      <c r="AVU65" s="20"/>
      <c r="AVV65" s="20"/>
      <c r="AVW65" s="20"/>
      <c r="AVX65" s="20"/>
      <c r="AVY65" s="20"/>
      <c r="AVZ65" s="20"/>
      <c r="AWA65" s="20"/>
      <c r="AWB65" s="20"/>
      <c r="AWC65" s="20"/>
      <c r="AWD65" s="20"/>
      <c r="AWE65" s="20"/>
      <c r="AWF65" s="20"/>
      <c r="AWG65" s="20"/>
      <c r="AWH65" s="20"/>
      <c r="AWI65" s="20"/>
      <c r="AWJ65" s="20"/>
      <c r="AWK65" s="20"/>
      <c r="AWL65" s="20"/>
      <c r="AWM65" s="20"/>
      <c r="AWN65" s="20"/>
      <c r="AWO65" s="20"/>
      <c r="AWP65" s="20"/>
      <c r="AWQ65" s="20"/>
      <c r="AWR65" s="20"/>
      <c r="AWS65" s="20"/>
      <c r="AWT65" s="20"/>
      <c r="AWU65" s="20"/>
      <c r="AWV65" s="20"/>
      <c r="AWW65" s="20"/>
      <c r="AWX65" s="20"/>
      <c r="AWY65" s="20"/>
      <c r="AWZ65" s="20"/>
      <c r="AXA65" s="20"/>
      <c r="AXB65" s="20"/>
      <c r="AXC65" s="20"/>
      <c r="AXD65" s="20"/>
      <c r="AXE65" s="20"/>
      <c r="AXF65" s="20"/>
      <c r="AXG65" s="20"/>
      <c r="AXH65" s="20"/>
      <c r="AXI65" s="20"/>
      <c r="AXJ65" s="20"/>
      <c r="AXK65" s="20"/>
      <c r="AXL65" s="20"/>
      <c r="AXM65" s="20"/>
      <c r="AXN65" s="20"/>
      <c r="AXO65" s="20"/>
      <c r="AXP65" s="20"/>
      <c r="AXQ65" s="20"/>
      <c r="AXR65" s="20"/>
      <c r="AXS65" s="20"/>
      <c r="AXT65" s="20"/>
      <c r="AXU65" s="20"/>
      <c r="AXV65" s="20"/>
      <c r="AXW65" s="20"/>
      <c r="AXX65" s="20"/>
      <c r="AXY65" s="20"/>
      <c r="AXZ65" s="20"/>
      <c r="AYA65" s="20"/>
      <c r="AYB65" s="20"/>
      <c r="AYC65" s="20"/>
      <c r="AYD65" s="20"/>
      <c r="AYE65" s="20"/>
      <c r="AYF65" s="20"/>
      <c r="AYG65" s="20"/>
      <c r="AYH65" s="20"/>
      <c r="AYI65" s="20"/>
      <c r="AYJ65" s="20"/>
      <c r="AYK65" s="20"/>
      <c r="AYL65" s="20"/>
      <c r="AYM65" s="20"/>
      <c r="AYN65" s="20"/>
      <c r="AYO65" s="20"/>
      <c r="AYP65" s="20"/>
      <c r="AYQ65" s="20"/>
      <c r="AYR65" s="20"/>
      <c r="AYS65" s="20"/>
      <c r="AYT65" s="20"/>
      <c r="AYU65" s="20"/>
      <c r="AYV65" s="20"/>
      <c r="AYW65" s="20"/>
      <c r="AYX65" s="20"/>
      <c r="AYY65" s="20"/>
      <c r="AYZ65" s="20"/>
      <c r="AZA65" s="20"/>
      <c r="AZB65" s="20"/>
      <c r="AZC65" s="20"/>
      <c r="AZD65" s="20"/>
      <c r="AZE65" s="20"/>
      <c r="AZF65" s="20"/>
      <c r="AZG65" s="20"/>
      <c r="AZH65" s="20"/>
      <c r="AZI65" s="20"/>
      <c r="AZJ65" s="20"/>
      <c r="AZK65" s="20"/>
      <c r="AZL65" s="20"/>
      <c r="AZM65" s="20"/>
      <c r="AZN65" s="20"/>
      <c r="AZO65" s="20"/>
      <c r="AZP65" s="20"/>
      <c r="AZQ65" s="20"/>
      <c r="AZR65" s="20"/>
      <c r="AZS65" s="20"/>
      <c r="AZT65" s="20"/>
      <c r="AZU65" s="20"/>
      <c r="AZV65" s="20"/>
      <c r="AZW65" s="20"/>
      <c r="AZX65" s="20"/>
      <c r="AZY65" s="20"/>
      <c r="AZZ65" s="20"/>
      <c r="BAA65" s="20"/>
      <c r="BAB65" s="20"/>
      <c r="BAC65" s="20"/>
      <c r="BAD65" s="20"/>
      <c r="BAE65" s="20"/>
      <c r="BAF65" s="20"/>
      <c r="BAG65" s="20"/>
      <c r="BAH65" s="20"/>
      <c r="BAI65" s="20"/>
      <c r="BAJ65" s="20"/>
      <c r="BAK65" s="20"/>
      <c r="BAL65" s="20"/>
      <c r="BAM65" s="20"/>
      <c r="BAN65" s="20"/>
      <c r="BAO65" s="20"/>
      <c r="BAP65" s="20"/>
      <c r="BAQ65" s="20"/>
      <c r="BAR65" s="20"/>
      <c r="BAS65" s="20"/>
      <c r="BAT65" s="20"/>
      <c r="BAU65" s="20"/>
      <c r="BAV65" s="20"/>
      <c r="BAW65" s="20"/>
      <c r="BAX65" s="20"/>
      <c r="BAY65" s="20"/>
      <c r="BAZ65" s="20"/>
      <c r="BBA65" s="20"/>
      <c r="BBB65" s="20"/>
      <c r="BBC65" s="20"/>
      <c r="BBD65" s="20"/>
      <c r="BBE65" s="20"/>
      <c r="BBF65" s="20"/>
      <c r="BBG65" s="20"/>
      <c r="BBH65" s="20"/>
      <c r="BBI65" s="20"/>
      <c r="BBJ65" s="20"/>
      <c r="BBK65" s="20"/>
      <c r="BBL65" s="20"/>
      <c r="BBM65" s="20"/>
      <c r="BBN65" s="20"/>
      <c r="BBO65" s="20"/>
      <c r="BBP65" s="20"/>
      <c r="BBQ65" s="20"/>
      <c r="BBR65" s="20"/>
      <c r="BBS65" s="20"/>
      <c r="BBT65" s="20"/>
      <c r="BBU65" s="20"/>
      <c r="BBV65" s="20"/>
      <c r="BBW65" s="20"/>
      <c r="BBX65" s="20"/>
      <c r="BBY65" s="20"/>
      <c r="BBZ65" s="20"/>
      <c r="BCA65" s="20"/>
      <c r="BCB65" s="20"/>
      <c r="BCC65" s="20"/>
      <c r="BCD65" s="20"/>
      <c r="BCE65" s="20"/>
      <c r="BCF65" s="20"/>
      <c r="BCG65" s="20"/>
      <c r="BCH65" s="20"/>
      <c r="BCI65" s="20"/>
      <c r="BCJ65" s="20"/>
      <c r="BCK65" s="20"/>
      <c r="BCL65" s="20"/>
      <c r="BCM65" s="20"/>
      <c r="BCN65" s="20"/>
      <c r="BCO65" s="20"/>
      <c r="BCP65" s="20"/>
      <c r="BCQ65" s="20"/>
      <c r="BCR65" s="20"/>
      <c r="BCS65" s="20"/>
      <c r="BCT65" s="20"/>
      <c r="BCU65" s="20"/>
      <c r="BCV65" s="20"/>
      <c r="BCW65" s="20"/>
      <c r="BCX65" s="20"/>
      <c r="BCY65" s="20"/>
      <c r="BCZ65" s="20"/>
      <c r="BDA65" s="20"/>
      <c r="BDB65" s="20"/>
      <c r="BDC65" s="20"/>
      <c r="BDD65" s="20"/>
      <c r="BDE65" s="20"/>
      <c r="BDF65" s="20"/>
      <c r="BDG65" s="20"/>
      <c r="BDH65" s="20"/>
      <c r="BDI65" s="20"/>
      <c r="BDJ65" s="20"/>
      <c r="BDK65" s="20"/>
      <c r="BDL65" s="20"/>
      <c r="BDM65" s="20"/>
      <c r="BDN65" s="20"/>
      <c r="BDO65" s="20"/>
      <c r="BDP65" s="20"/>
      <c r="BDQ65" s="20"/>
      <c r="BDR65" s="20"/>
      <c r="BDS65" s="20"/>
      <c r="BDT65" s="20"/>
      <c r="BDU65" s="20"/>
      <c r="BDV65" s="20"/>
      <c r="BDW65" s="20"/>
      <c r="BDX65" s="20"/>
      <c r="BDY65" s="20"/>
      <c r="BDZ65" s="20"/>
      <c r="BEA65" s="20"/>
      <c r="BEB65" s="20"/>
      <c r="BEC65" s="20"/>
      <c r="BED65" s="20"/>
      <c r="BEE65" s="20"/>
      <c r="BEF65" s="20"/>
      <c r="BEG65" s="20"/>
      <c r="BEH65" s="20"/>
      <c r="BEI65" s="20"/>
      <c r="BEJ65" s="20"/>
      <c r="BEK65" s="20"/>
      <c r="BEL65" s="20"/>
      <c r="BEM65" s="20"/>
      <c r="BEN65" s="20"/>
      <c r="BEO65" s="20"/>
      <c r="BEP65" s="20"/>
      <c r="BEQ65" s="20"/>
      <c r="BER65" s="20"/>
      <c r="BES65" s="20"/>
      <c r="BET65" s="20"/>
      <c r="BEU65" s="20"/>
      <c r="BEV65" s="20"/>
      <c r="BEW65" s="20"/>
      <c r="BEX65" s="20"/>
      <c r="BEY65" s="20"/>
      <c r="BEZ65" s="20"/>
      <c r="BFA65" s="20"/>
      <c r="BFB65" s="20"/>
      <c r="BFC65" s="20"/>
      <c r="BFD65" s="20"/>
      <c r="BFE65" s="20"/>
      <c r="BFF65" s="20"/>
      <c r="BFG65" s="20"/>
      <c r="BFH65" s="20"/>
      <c r="BFI65" s="20"/>
      <c r="BFJ65" s="20"/>
      <c r="BFK65" s="20"/>
      <c r="BFL65" s="20"/>
      <c r="BFM65" s="20"/>
      <c r="BFN65" s="20"/>
      <c r="BFO65" s="20"/>
      <c r="BFP65" s="20"/>
      <c r="BFQ65" s="20"/>
      <c r="BFR65" s="20"/>
      <c r="BFS65" s="20"/>
      <c r="BFT65" s="20"/>
      <c r="BFU65" s="20"/>
      <c r="BFV65" s="20"/>
      <c r="BFW65" s="20"/>
      <c r="BFX65" s="20"/>
      <c r="BFY65" s="20"/>
      <c r="BFZ65" s="20"/>
      <c r="BGA65" s="20"/>
      <c r="BGB65" s="20"/>
      <c r="BGC65" s="20"/>
      <c r="BGD65" s="20"/>
      <c r="BGE65" s="20"/>
      <c r="BGF65" s="20"/>
      <c r="BGG65" s="20"/>
      <c r="BGH65" s="20"/>
      <c r="BGI65" s="20"/>
      <c r="BGJ65" s="20"/>
      <c r="BGK65" s="20"/>
      <c r="BGL65" s="20"/>
      <c r="BGM65" s="20"/>
      <c r="BGN65" s="20"/>
      <c r="BGO65" s="20"/>
      <c r="BGP65" s="20"/>
      <c r="BGQ65" s="20"/>
      <c r="BGR65" s="20"/>
      <c r="BGS65" s="20"/>
      <c r="BGT65" s="20"/>
      <c r="BGU65" s="20"/>
      <c r="BGV65" s="20"/>
      <c r="BGW65" s="20"/>
      <c r="BGX65" s="20"/>
      <c r="BGY65" s="20"/>
      <c r="BGZ65" s="20"/>
      <c r="BHA65" s="20"/>
      <c r="BHB65" s="20"/>
      <c r="BHC65" s="20"/>
      <c r="BHD65" s="20"/>
      <c r="BHE65" s="20"/>
      <c r="BHF65" s="20"/>
      <c r="BHG65" s="20"/>
      <c r="BHH65" s="20"/>
      <c r="BHI65" s="20"/>
      <c r="BHJ65" s="20"/>
      <c r="BHK65" s="20"/>
      <c r="BHL65" s="20"/>
      <c r="BHM65" s="20"/>
      <c r="BHN65" s="20"/>
      <c r="BHO65" s="20"/>
      <c r="BHP65" s="20"/>
      <c r="BHQ65" s="20"/>
      <c r="BHR65" s="20"/>
      <c r="BHS65" s="20"/>
      <c r="BHT65" s="20"/>
      <c r="BHU65" s="20"/>
      <c r="BHV65" s="20"/>
      <c r="BHW65" s="20"/>
      <c r="BHX65" s="20"/>
      <c r="BHY65" s="20"/>
      <c r="BHZ65" s="20"/>
      <c r="BIA65" s="20"/>
      <c r="BIB65" s="20"/>
      <c r="BIC65" s="20"/>
      <c r="BID65" s="20"/>
      <c r="BIE65" s="20"/>
      <c r="BIF65" s="20"/>
      <c r="BIG65" s="20"/>
      <c r="BIH65" s="20"/>
      <c r="BII65" s="20"/>
      <c r="BIJ65" s="20"/>
      <c r="BIK65" s="20"/>
      <c r="BIL65" s="20"/>
      <c r="BIM65" s="20"/>
      <c r="BIN65" s="20"/>
      <c r="BIO65" s="20"/>
      <c r="BIP65" s="20"/>
      <c r="BIQ65" s="20"/>
      <c r="BIR65" s="20"/>
      <c r="BIS65" s="20"/>
      <c r="BIT65" s="20"/>
      <c r="BIU65" s="20"/>
      <c r="BIV65" s="20"/>
      <c r="BIW65" s="20"/>
      <c r="BIX65" s="20"/>
      <c r="BIY65" s="20"/>
      <c r="BIZ65" s="20"/>
      <c r="BJA65" s="20"/>
      <c r="BJB65" s="20"/>
      <c r="BJC65" s="20"/>
      <c r="BJD65" s="20"/>
      <c r="BJE65" s="20"/>
      <c r="BJF65" s="20"/>
      <c r="BJG65" s="20"/>
      <c r="BJH65" s="20"/>
      <c r="BJI65" s="20"/>
      <c r="BJJ65" s="20"/>
      <c r="BJK65" s="20"/>
      <c r="BJL65" s="20"/>
      <c r="BJM65" s="20"/>
      <c r="BJN65" s="20"/>
      <c r="BJO65" s="20"/>
      <c r="BJP65" s="20"/>
      <c r="BJQ65" s="20"/>
      <c r="BJR65" s="20"/>
      <c r="BJS65" s="20"/>
      <c r="BJT65" s="20"/>
      <c r="BJU65" s="20"/>
      <c r="BJV65" s="20"/>
      <c r="BJW65" s="20"/>
      <c r="BJX65" s="20"/>
      <c r="BJY65" s="20"/>
      <c r="BJZ65" s="20"/>
      <c r="BKA65" s="20"/>
      <c r="BKB65" s="20"/>
      <c r="BKC65" s="20"/>
      <c r="BKD65" s="20"/>
      <c r="BKE65" s="20"/>
      <c r="BKF65" s="20"/>
      <c r="BKG65" s="20"/>
      <c r="BKH65" s="20"/>
      <c r="BKI65" s="20"/>
      <c r="BKJ65" s="20"/>
      <c r="BKK65" s="20"/>
      <c r="BKL65" s="20"/>
      <c r="BKM65" s="20"/>
      <c r="BKN65" s="20"/>
      <c r="BKO65" s="20"/>
      <c r="BKP65" s="20"/>
      <c r="BKQ65" s="20"/>
      <c r="BKR65" s="20"/>
      <c r="BKS65" s="20"/>
      <c r="BKT65" s="20"/>
      <c r="BKU65" s="20"/>
      <c r="BKV65" s="20"/>
      <c r="BKW65" s="20"/>
      <c r="BKX65" s="20"/>
      <c r="BKY65" s="20"/>
      <c r="BKZ65" s="20"/>
      <c r="BLA65" s="20"/>
      <c r="BLB65" s="20"/>
      <c r="BLC65" s="20"/>
      <c r="BLD65" s="20"/>
      <c r="BLE65" s="20"/>
      <c r="BLF65" s="20"/>
      <c r="BLG65" s="20"/>
      <c r="BLH65" s="20"/>
      <c r="BLI65" s="20"/>
      <c r="BLJ65" s="20"/>
      <c r="BLK65" s="20"/>
      <c r="BLL65" s="20"/>
      <c r="BLM65" s="20"/>
      <c r="BLN65" s="20"/>
      <c r="BLO65" s="20"/>
      <c r="BLP65" s="20"/>
      <c r="BLQ65" s="20"/>
      <c r="BLR65" s="20"/>
      <c r="BLS65" s="20"/>
      <c r="BLT65" s="20"/>
      <c r="BLU65" s="20"/>
      <c r="BLV65" s="20"/>
      <c r="BLW65" s="20"/>
      <c r="BLX65" s="20"/>
      <c r="BLY65" s="20"/>
      <c r="BLZ65" s="20"/>
      <c r="BMA65" s="20"/>
      <c r="BMB65" s="20"/>
      <c r="BMC65" s="20"/>
      <c r="BMD65" s="20"/>
      <c r="BME65" s="20"/>
      <c r="BMF65" s="20"/>
      <c r="BMG65" s="20"/>
      <c r="BMH65" s="20"/>
      <c r="BMI65" s="20"/>
      <c r="BMJ65" s="20"/>
      <c r="BMK65" s="20"/>
      <c r="BML65" s="20"/>
      <c r="BMM65" s="20"/>
      <c r="BMN65" s="20"/>
      <c r="BMO65" s="20"/>
      <c r="BMP65" s="20"/>
      <c r="BMQ65" s="20"/>
      <c r="BMR65" s="20"/>
      <c r="BMS65" s="20"/>
      <c r="BMT65" s="20"/>
      <c r="BMU65" s="20"/>
      <c r="BMV65" s="20"/>
      <c r="BMW65" s="20"/>
      <c r="BMX65" s="20"/>
      <c r="BMY65" s="20"/>
      <c r="BMZ65" s="20"/>
      <c r="BNA65" s="20"/>
      <c r="BNB65" s="20"/>
      <c r="BNC65" s="20"/>
      <c r="BND65" s="20"/>
      <c r="BNE65" s="20"/>
      <c r="BNF65" s="20"/>
      <c r="BNG65" s="20"/>
      <c r="BNH65" s="20"/>
      <c r="BNI65" s="20"/>
      <c r="BNJ65" s="20"/>
      <c r="BNK65" s="20"/>
      <c r="BNL65" s="20"/>
      <c r="BNM65" s="20"/>
      <c r="BNN65" s="20"/>
      <c r="BNO65" s="20"/>
      <c r="BNP65" s="20"/>
      <c r="BNQ65" s="20"/>
      <c r="BNR65" s="20"/>
      <c r="BNS65" s="20"/>
      <c r="BNT65" s="20"/>
      <c r="BNU65" s="20"/>
      <c r="BNV65" s="20"/>
      <c r="BNW65" s="20"/>
      <c r="BNX65" s="20"/>
      <c r="BNY65" s="20"/>
      <c r="BNZ65" s="20"/>
      <c r="BOA65" s="20"/>
      <c r="BOB65" s="20"/>
      <c r="BOC65" s="20"/>
      <c r="BOD65" s="20"/>
      <c r="BOE65" s="20"/>
      <c r="BOF65" s="20"/>
      <c r="BOG65" s="20"/>
      <c r="BOH65" s="20"/>
      <c r="BOI65" s="20"/>
      <c r="BOJ65" s="20"/>
      <c r="BOK65" s="20"/>
      <c r="BOL65" s="20"/>
      <c r="BOM65" s="20"/>
      <c r="BON65" s="20"/>
      <c r="BOO65" s="20"/>
      <c r="BOP65" s="20"/>
      <c r="BOQ65" s="20"/>
      <c r="BOR65" s="20"/>
      <c r="BOS65" s="20"/>
      <c r="BOT65" s="20"/>
      <c r="BOU65" s="20"/>
      <c r="BOV65" s="20"/>
      <c r="BOW65" s="20"/>
      <c r="BOX65" s="20"/>
      <c r="BOY65" s="20"/>
      <c r="BOZ65" s="20"/>
      <c r="BPA65" s="20"/>
      <c r="BPB65" s="20"/>
      <c r="BPC65" s="20"/>
      <c r="BPD65" s="20"/>
      <c r="BPE65" s="20"/>
      <c r="BPF65" s="20"/>
      <c r="BPG65" s="20"/>
      <c r="BPH65" s="20"/>
      <c r="BPI65" s="20"/>
      <c r="BPJ65" s="20"/>
      <c r="BPK65" s="20"/>
      <c r="BPL65" s="20"/>
      <c r="BPM65" s="20"/>
      <c r="BPN65" s="20"/>
      <c r="BPO65" s="20"/>
      <c r="BPP65" s="20"/>
      <c r="BPQ65" s="20"/>
      <c r="BPR65" s="20"/>
      <c r="BPS65" s="20"/>
      <c r="BPT65" s="20"/>
      <c r="BPU65" s="20"/>
      <c r="BPV65" s="20"/>
      <c r="BPW65" s="20"/>
      <c r="BPX65" s="20"/>
      <c r="BPY65" s="20"/>
      <c r="BPZ65" s="20"/>
      <c r="BQA65" s="20"/>
      <c r="BQB65" s="20"/>
      <c r="BQC65" s="20"/>
      <c r="BQD65" s="20"/>
      <c r="BQE65" s="20"/>
      <c r="BQF65" s="20"/>
      <c r="BQG65" s="20"/>
      <c r="BQH65" s="20"/>
      <c r="BQI65" s="20"/>
      <c r="BQJ65" s="20"/>
      <c r="BQK65" s="20"/>
      <c r="BQL65" s="20"/>
      <c r="BQM65" s="20"/>
      <c r="BQN65" s="20"/>
      <c r="BQO65" s="20"/>
      <c r="BQP65" s="20"/>
      <c r="BQQ65" s="20"/>
      <c r="BQR65" s="20"/>
      <c r="BQS65" s="20"/>
      <c r="BQT65" s="20"/>
      <c r="BQU65" s="20"/>
      <c r="BQV65" s="20"/>
      <c r="BQW65" s="20"/>
      <c r="BQX65" s="20"/>
      <c r="BQY65" s="20"/>
      <c r="BQZ65" s="20"/>
      <c r="BRA65" s="20"/>
      <c r="BRB65" s="20"/>
      <c r="BRC65" s="20"/>
      <c r="BRD65" s="20"/>
      <c r="BRE65" s="20"/>
      <c r="BRF65" s="20"/>
      <c r="BRG65" s="20"/>
      <c r="BRH65" s="20"/>
      <c r="BRI65" s="20"/>
      <c r="BRJ65" s="20"/>
      <c r="BRK65" s="20"/>
      <c r="BRL65" s="20"/>
      <c r="BRM65" s="20"/>
      <c r="BRN65" s="20"/>
      <c r="BRO65" s="20"/>
      <c r="BRP65" s="20"/>
      <c r="BRQ65" s="20"/>
      <c r="BRR65" s="20"/>
      <c r="BRS65" s="20"/>
      <c r="BRT65" s="20"/>
      <c r="BRU65" s="20"/>
      <c r="BRV65" s="20"/>
      <c r="BRW65" s="20"/>
      <c r="BRX65" s="20"/>
      <c r="BRY65" s="20"/>
      <c r="BRZ65" s="20"/>
      <c r="BSA65" s="20"/>
      <c r="BSB65" s="20"/>
      <c r="BSC65" s="20"/>
      <c r="BSD65" s="20"/>
      <c r="BSE65" s="20"/>
      <c r="BSF65" s="20"/>
      <c r="BSG65" s="20"/>
      <c r="BSH65" s="20"/>
      <c r="BSI65" s="20"/>
      <c r="BSJ65" s="20"/>
      <c r="BSK65" s="20"/>
      <c r="BSL65" s="20"/>
      <c r="BSM65" s="20"/>
      <c r="BSN65" s="20"/>
      <c r="BSO65" s="20"/>
      <c r="BSP65" s="20"/>
      <c r="BSQ65" s="20"/>
      <c r="BSR65" s="20"/>
      <c r="BSS65" s="20"/>
      <c r="BST65" s="20"/>
      <c r="BSU65" s="20"/>
      <c r="BSV65" s="20"/>
      <c r="BSW65" s="20"/>
      <c r="BSX65" s="20"/>
      <c r="BSY65" s="20"/>
      <c r="BSZ65" s="20"/>
      <c r="BTA65" s="20"/>
      <c r="BTB65" s="20"/>
      <c r="BTC65" s="20"/>
      <c r="BTD65" s="20"/>
      <c r="BTE65" s="20"/>
      <c r="BTF65" s="20"/>
      <c r="BTG65" s="20"/>
      <c r="BTH65" s="20"/>
      <c r="BTI65" s="20"/>
      <c r="BTJ65" s="20"/>
      <c r="BTK65" s="20"/>
      <c r="BTL65" s="20"/>
      <c r="BTM65" s="20"/>
      <c r="BTN65" s="20"/>
      <c r="BTO65" s="20"/>
      <c r="BTP65" s="20"/>
      <c r="BTQ65" s="20"/>
      <c r="BTR65" s="20"/>
      <c r="BTS65" s="20"/>
      <c r="BTT65" s="20"/>
      <c r="BTU65" s="20"/>
      <c r="BTV65" s="20"/>
      <c r="BTW65" s="20"/>
      <c r="BTX65" s="20"/>
      <c r="BTY65" s="20"/>
      <c r="BTZ65" s="20"/>
      <c r="BUA65" s="20"/>
      <c r="BUB65" s="20"/>
      <c r="BUC65" s="20"/>
      <c r="BUD65" s="20"/>
      <c r="BUE65" s="20"/>
      <c r="BUF65" s="20"/>
      <c r="BUG65" s="20"/>
      <c r="BUH65" s="20"/>
      <c r="BUI65" s="20"/>
      <c r="BUJ65" s="20"/>
      <c r="BUK65" s="20"/>
      <c r="BUL65" s="20"/>
      <c r="BUM65" s="20"/>
      <c r="BUN65" s="20"/>
      <c r="BUO65" s="20"/>
      <c r="BUP65" s="20"/>
      <c r="BUQ65" s="20"/>
      <c r="BUR65" s="20"/>
      <c r="BUS65" s="20"/>
      <c r="BUT65" s="20"/>
      <c r="BUU65" s="20"/>
      <c r="BUV65" s="20"/>
      <c r="BUW65" s="20"/>
      <c r="BUX65" s="20"/>
      <c r="BUY65" s="20"/>
      <c r="BUZ65" s="20"/>
      <c r="BVA65" s="20"/>
      <c r="BVB65" s="20"/>
      <c r="BVC65" s="20"/>
      <c r="BVD65" s="20"/>
      <c r="BVE65" s="20"/>
      <c r="BVF65" s="20"/>
      <c r="BVG65" s="20"/>
      <c r="BVH65" s="20"/>
      <c r="BVI65" s="20"/>
      <c r="BVJ65" s="20"/>
      <c r="BVK65" s="20"/>
      <c r="BVL65" s="20"/>
      <c r="BVM65" s="20"/>
      <c r="BVN65" s="20"/>
      <c r="BVO65" s="20"/>
      <c r="BVP65" s="20"/>
      <c r="BVQ65" s="20"/>
      <c r="BVR65" s="20"/>
      <c r="BVS65" s="20"/>
      <c r="BVT65" s="20"/>
      <c r="BVU65" s="20"/>
      <c r="BVV65" s="20"/>
      <c r="BVW65" s="20"/>
      <c r="BVX65" s="20"/>
      <c r="BVY65" s="20"/>
      <c r="BVZ65" s="20"/>
      <c r="BWA65" s="20"/>
      <c r="BWB65" s="20"/>
      <c r="BWC65" s="20"/>
      <c r="BWD65" s="20"/>
      <c r="BWE65" s="20"/>
      <c r="BWF65" s="20"/>
      <c r="BWG65" s="20"/>
      <c r="BWH65" s="20"/>
      <c r="BWI65" s="20"/>
      <c r="BWJ65" s="20"/>
      <c r="BWK65" s="20"/>
      <c r="BWL65" s="20"/>
      <c r="BWM65" s="20"/>
      <c r="BWN65" s="20"/>
      <c r="BWO65" s="20"/>
      <c r="BWP65" s="20"/>
      <c r="BWQ65" s="20"/>
      <c r="BWR65" s="20"/>
      <c r="BWS65" s="20"/>
      <c r="BWT65" s="20"/>
      <c r="BWU65" s="20"/>
      <c r="BWV65" s="20"/>
      <c r="BWW65" s="20"/>
      <c r="BWX65" s="20"/>
      <c r="BWY65" s="20"/>
      <c r="BWZ65" s="20"/>
      <c r="BXA65" s="20"/>
      <c r="BXB65" s="20"/>
      <c r="BXC65" s="20"/>
      <c r="BXD65" s="20"/>
      <c r="BXE65" s="20"/>
      <c r="BXF65" s="20"/>
      <c r="BXG65" s="20"/>
      <c r="BXH65" s="20"/>
      <c r="BXI65" s="20"/>
      <c r="BXJ65" s="20"/>
      <c r="BXK65" s="20"/>
      <c r="BXL65" s="20"/>
      <c r="BXM65" s="20"/>
      <c r="BXN65" s="20"/>
      <c r="BXO65" s="20"/>
      <c r="BXP65" s="20"/>
      <c r="BXQ65" s="20"/>
      <c r="BXR65" s="20"/>
      <c r="BXS65" s="20"/>
      <c r="BXT65" s="20"/>
      <c r="BXU65" s="20"/>
      <c r="BXV65" s="20"/>
      <c r="BXW65" s="20"/>
      <c r="BXX65" s="20"/>
      <c r="BXY65" s="20"/>
      <c r="BXZ65" s="20"/>
      <c r="BYA65" s="20"/>
      <c r="BYB65" s="20"/>
      <c r="BYC65" s="20"/>
      <c r="BYD65" s="20"/>
      <c r="BYE65" s="20"/>
      <c r="BYF65" s="20"/>
      <c r="BYG65" s="20"/>
      <c r="BYH65" s="20"/>
      <c r="BYI65" s="20"/>
      <c r="BYJ65" s="20"/>
      <c r="BYK65" s="20"/>
      <c r="BYL65" s="20"/>
      <c r="BYM65" s="20"/>
      <c r="BYN65" s="20"/>
      <c r="BYO65" s="20"/>
      <c r="BYP65" s="20"/>
      <c r="BYQ65" s="20"/>
      <c r="BYR65" s="20"/>
      <c r="BYS65" s="20"/>
      <c r="BYT65" s="20"/>
      <c r="BYU65" s="20"/>
      <c r="BYV65" s="20"/>
      <c r="BYW65" s="20"/>
      <c r="BYX65" s="20"/>
      <c r="BYY65" s="20"/>
      <c r="BYZ65" s="20"/>
      <c r="BZA65" s="20"/>
      <c r="BZB65" s="20"/>
      <c r="BZC65" s="20"/>
      <c r="BZD65" s="20"/>
      <c r="BZE65" s="20"/>
      <c r="BZF65" s="20"/>
      <c r="BZG65" s="20"/>
      <c r="BZH65" s="20"/>
      <c r="BZI65" s="20"/>
      <c r="BZJ65" s="20"/>
      <c r="BZK65" s="20"/>
      <c r="BZL65" s="20"/>
      <c r="BZM65" s="20"/>
      <c r="BZN65" s="20"/>
      <c r="BZO65" s="20"/>
      <c r="BZP65" s="20"/>
      <c r="BZQ65" s="20"/>
      <c r="BZR65" s="20"/>
      <c r="BZS65" s="20"/>
      <c r="BZT65" s="20"/>
      <c r="BZU65" s="20"/>
      <c r="BZV65" s="20"/>
      <c r="BZW65" s="20"/>
      <c r="BZX65" s="20"/>
      <c r="BZY65" s="20"/>
      <c r="BZZ65" s="20"/>
      <c r="CAA65" s="20"/>
      <c r="CAB65" s="20"/>
      <c r="CAC65" s="20"/>
      <c r="CAD65" s="20"/>
      <c r="CAE65" s="20"/>
      <c r="CAF65" s="20"/>
      <c r="CAG65" s="20"/>
      <c r="CAH65" s="20"/>
      <c r="CAI65" s="20"/>
      <c r="CAJ65" s="20"/>
      <c r="CAK65" s="20"/>
      <c r="CAL65" s="20"/>
      <c r="CAM65" s="20"/>
      <c r="CAN65" s="20"/>
      <c r="CAO65" s="20"/>
      <c r="CAP65" s="20"/>
      <c r="CAQ65" s="20"/>
      <c r="CAR65" s="20"/>
      <c r="CAS65" s="20"/>
      <c r="CAT65" s="20"/>
      <c r="CAU65" s="20"/>
      <c r="CAV65" s="20"/>
      <c r="CAW65" s="20"/>
      <c r="CAX65" s="20"/>
      <c r="CAY65" s="20"/>
      <c r="CAZ65" s="20"/>
      <c r="CBA65" s="20"/>
      <c r="CBB65" s="20"/>
      <c r="CBC65" s="20"/>
      <c r="CBD65" s="20"/>
      <c r="CBE65" s="20"/>
      <c r="CBF65" s="20"/>
      <c r="CBG65" s="20"/>
      <c r="CBH65" s="20"/>
      <c r="CBI65" s="20"/>
      <c r="CBJ65" s="20"/>
      <c r="CBK65" s="20"/>
      <c r="CBL65" s="20"/>
      <c r="CBM65" s="20"/>
      <c r="CBN65" s="20"/>
      <c r="CBO65" s="20"/>
      <c r="CBP65" s="20"/>
      <c r="CBQ65" s="20"/>
      <c r="CBR65" s="20"/>
      <c r="CBS65" s="20"/>
      <c r="CBT65" s="20"/>
      <c r="CBU65" s="20"/>
      <c r="CBV65" s="20"/>
      <c r="CBW65" s="20"/>
      <c r="CBX65" s="20"/>
      <c r="CBY65" s="20"/>
      <c r="CBZ65" s="20"/>
      <c r="CCA65" s="20"/>
      <c r="CCB65" s="20"/>
      <c r="CCC65" s="20"/>
      <c r="CCD65" s="20"/>
      <c r="CCE65" s="20"/>
      <c r="CCF65" s="20"/>
      <c r="CCG65" s="20"/>
      <c r="CCH65" s="20"/>
      <c r="CCI65" s="20"/>
      <c r="CCJ65" s="20"/>
      <c r="CCK65" s="20"/>
      <c r="CCL65" s="20"/>
      <c r="CCM65" s="20"/>
      <c r="CCN65" s="20"/>
      <c r="CCO65" s="20"/>
      <c r="CCP65" s="20"/>
      <c r="CCQ65" s="20"/>
      <c r="CCR65" s="20"/>
      <c r="CCS65" s="20"/>
      <c r="CCT65" s="20"/>
      <c r="CCU65" s="20"/>
      <c r="CCV65" s="20"/>
      <c r="CCW65" s="20"/>
      <c r="CCX65" s="20"/>
      <c r="CCY65" s="20"/>
      <c r="CCZ65" s="20"/>
      <c r="CDA65" s="20"/>
      <c r="CDB65" s="20"/>
      <c r="CDC65" s="20"/>
      <c r="CDD65" s="20"/>
      <c r="CDE65" s="20"/>
      <c r="CDF65" s="20"/>
      <c r="CDG65" s="20"/>
      <c r="CDH65" s="20"/>
      <c r="CDI65" s="20"/>
      <c r="CDJ65" s="20"/>
      <c r="CDK65" s="20"/>
      <c r="CDL65" s="20"/>
      <c r="CDM65" s="20"/>
      <c r="CDN65" s="20"/>
      <c r="CDO65" s="20"/>
      <c r="CDP65" s="20"/>
      <c r="CDQ65" s="20"/>
      <c r="CDR65" s="20"/>
      <c r="CDS65" s="20"/>
      <c r="CDT65" s="20"/>
      <c r="CDU65" s="20"/>
      <c r="CDV65" s="20"/>
      <c r="CDW65" s="20"/>
      <c r="CDX65" s="20"/>
      <c r="CDY65" s="20"/>
      <c r="CDZ65" s="20"/>
      <c r="CEA65" s="20"/>
      <c r="CEB65" s="20"/>
      <c r="CEC65" s="20"/>
      <c r="CED65" s="20"/>
      <c r="CEE65" s="20"/>
      <c r="CEF65" s="20"/>
      <c r="CEG65" s="20"/>
      <c r="CEH65" s="20"/>
      <c r="CEI65" s="20"/>
      <c r="CEJ65" s="20"/>
      <c r="CEK65" s="20"/>
      <c r="CEL65" s="20"/>
      <c r="CEM65" s="20"/>
      <c r="CEN65" s="20"/>
      <c r="CEO65" s="20"/>
      <c r="CEP65" s="20"/>
      <c r="CEQ65" s="20"/>
      <c r="CER65" s="20"/>
      <c r="CES65" s="20"/>
      <c r="CET65" s="20"/>
      <c r="CEU65" s="20"/>
      <c r="CEV65" s="20"/>
      <c r="CEW65" s="20"/>
      <c r="CEX65" s="20"/>
      <c r="CEY65" s="20"/>
      <c r="CEZ65" s="20"/>
      <c r="CFA65" s="20"/>
      <c r="CFB65" s="20"/>
      <c r="CFC65" s="20"/>
      <c r="CFD65" s="20"/>
      <c r="CFE65" s="20"/>
      <c r="CFF65" s="20"/>
      <c r="CFG65" s="20"/>
      <c r="CFH65" s="20"/>
      <c r="CFI65" s="20"/>
      <c r="CFJ65" s="20"/>
      <c r="CFK65" s="20"/>
      <c r="CFL65" s="20"/>
      <c r="CFM65" s="20"/>
      <c r="CFN65" s="20"/>
      <c r="CFO65" s="20"/>
      <c r="CFP65" s="20"/>
      <c r="CFQ65" s="20"/>
      <c r="CFR65" s="20"/>
      <c r="CFS65" s="20"/>
      <c r="CFT65" s="20"/>
      <c r="CFU65" s="20"/>
      <c r="CFV65" s="20"/>
      <c r="CFW65" s="20"/>
      <c r="CFX65" s="20"/>
      <c r="CFY65" s="20"/>
      <c r="CFZ65" s="20"/>
      <c r="CGA65" s="20"/>
      <c r="CGB65" s="20"/>
      <c r="CGC65" s="20"/>
      <c r="CGD65" s="20"/>
      <c r="CGE65" s="20"/>
      <c r="CGF65" s="20"/>
      <c r="CGG65" s="20"/>
      <c r="CGH65" s="20"/>
      <c r="CGI65" s="20"/>
      <c r="CGJ65" s="20"/>
      <c r="CGK65" s="20"/>
      <c r="CGL65" s="20"/>
      <c r="CGM65" s="20"/>
      <c r="CGN65" s="20"/>
      <c r="CGO65" s="20"/>
      <c r="CGP65" s="20"/>
      <c r="CGQ65" s="20"/>
      <c r="CGR65" s="20"/>
      <c r="CGS65" s="20"/>
      <c r="CGT65" s="20"/>
      <c r="CGU65" s="20"/>
      <c r="CGV65" s="20"/>
      <c r="CGW65" s="20"/>
      <c r="CGX65" s="20"/>
      <c r="CGY65" s="20"/>
      <c r="CGZ65" s="20"/>
      <c r="CHA65" s="20"/>
      <c r="CHB65" s="20"/>
      <c r="CHC65" s="20"/>
      <c r="CHD65" s="20"/>
      <c r="CHE65" s="20"/>
      <c r="CHF65" s="20"/>
      <c r="CHG65" s="20"/>
      <c r="CHH65" s="20"/>
      <c r="CHI65" s="20"/>
      <c r="CHJ65" s="20"/>
      <c r="CHK65" s="20"/>
      <c r="CHL65" s="20"/>
      <c r="CHM65" s="20"/>
      <c r="CHN65" s="20"/>
      <c r="CHO65" s="20"/>
      <c r="CHP65" s="20"/>
      <c r="CHQ65" s="20"/>
      <c r="CHR65" s="20"/>
      <c r="CHS65" s="20"/>
      <c r="CHT65" s="20"/>
      <c r="CHU65" s="20"/>
      <c r="CHV65" s="20"/>
      <c r="CHW65" s="20"/>
      <c r="CHX65" s="20"/>
      <c r="CHY65" s="20"/>
      <c r="CHZ65" s="20"/>
      <c r="CIA65" s="20"/>
      <c r="CIB65" s="20"/>
      <c r="CIC65" s="20"/>
      <c r="CID65" s="20"/>
      <c r="CIE65" s="20"/>
      <c r="CIF65" s="20"/>
      <c r="CIG65" s="20"/>
      <c r="CIH65" s="20"/>
      <c r="CII65" s="20"/>
      <c r="CIJ65" s="20"/>
      <c r="CIK65" s="20"/>
      <c r="CIL65" s="20"/>
      <c r="CIM65" s="20"/>
      <c r="CIN65" s="20"/>
      <c r="CIO65" s="20"/>
      <c r="CIP65" s="20"/>
      <c r="CIQ65" s="20"/>
      <c r="CIR65" s="20"/>
      <c r="CIS65" s="20"/>
      <c r="CIT65" s="20"/>
      <c r="CIU65" s="20"/>
      <c r="CIV65" s="20"/>
      <c r="CIW65" s="20"/>
      <c r="CIX65" s="20"/>
      <c r="CIY65" s="20"/>
      <c r="CIZ65" s="20"/>
      <c r="CJA65" s="20"/>
      <c r="CJB65" s="20"/>
      <c r="CJC65" s="20"/>
      <c r="CJD65" s="20"/>
      <c r="CJE65" s="20"/>
      <c r="CJF65" s="20"/>
      <c r="CJG65" s="20"/>
      <c r="CJH65" s="20"/>
      <c r="CJI65" s="20"/>
      <c r="CJJ65" s="20"/>
      <c r="CJK65" s="20"/>
      <c r="CJL65" s="20"/>
      <c r="CJM65" s="20"/>
      <c r="CJN65" s="20"/>
      <c r="CJO65" s="20"/>
      <c r="CJP65" s="20"/>
      <c r="CJQ65" s="20"/>
      <c r="CJR65" s="20"/>
      <c r="CJS65" s="20"/>
      <c r="CJT65" s="20"/>
      <c r="CJU65" s="20"/>
      <c r="CJV65" s="20"/>
      <c r="CJW65" s="20"/>
      <c r="CJX65" s="20"/>
      <c r="CJY65" s="20"/>
      <c r="CJZ65" s="20"/>
      <c r="CKA65" s="20"/>
      <c r="CKB65" s="20"/>
      <c r="CKC65" s="20"/>
      <c r="CKD65" s="20"/>
      <c r="CKE65" s="20"/>
      <c r="CKF65" s="20"/>
      <c r="CKG65" s="20"/>
      <c r="CKH65" s="20"/>
      <c r="CKI65" s="20"/>
      <c r="CKJ65" s="20"/>
      <c r="CKK65" s="20"/>
      <c r="CKL65" s="20"/>
      <c r="CKM65" s="20"/>
      <c r="CKN65" s="20"/>
      <c r="CKO65" s="20"/>
      <c r="CKP65" s="20"/>
      <c r="CKQ65" s="20"/>
      <c r="CKR65" s="20"/>
      <c r="CKS65" s="20"/>
      <c r="CKT65" s="20"/>
      <c r="CKU65" s="20"/>
      <c r="CKV65" s="20"/>
      <c r="CKW65" s="20"/>
      <c r="CKX65" s="20"/>
      <c r="CKY65" s="20"/>
      <c r="CKZ65" s="20"/>
      <c r="CLA65" s="20"/>
      <c r="CLB65" s="20"/>
      <c r="CLC65" s="20"/>
      <c r="CLD65" s="20"/>
      <c r="CLE65" s="20"/>
      <c r="CLF65" s="20"/>
      <c r="CLG65" s="20"/>
      <c r="CLH65" s="20"/>
      <c r="CLI65" s="20"/>
      <c r="CLJ65" s="20"/>
      <c r="CLK65" s="20"/>
      <c r="CLL65" s="20"/>
      <c r="CLM65" s="20"/>
      <c r="CLN65" s="20"/>
      <c r="CLO65" s="20"/>
      <c r="CLP65" s="20"/>
      <c r="CLQ65" s="20"/>
      <c r="CLR65" s="20"/>
      <c r="CLS65" s="20"/>
      <c r="CLT65" s="20"/>
      <c r="CLU65" s="20"/>
      <c r="CLV65" s="20"/>
      <c r="CLW65" s="20"/>
      <c r="CLX65" s="20"/>
      <c r="CLY65" s="20"/>
      <c r="CLZ65" s="20"/>
      <c r="CMA65" s="20"/>
      <c r="CMB65" s="20"/>
      <c r="CMC65" s="20"/>
      <c r="CMD65" s="20"/>
      <c r="CME65" s="20"/>
      <c r="CMF65" s="20"/>
      <c r="CMG65" s="20"/>
      <c r="CMH65" s="20"/>
      <c r="CMI65" s="20"/>
      <c r="CMJ65" s="20"/>
      <c r="CMK65" s="20"/>
      <c r="CML65" s="20"/>
      <c r="CMM65" s="20"/>
      <c r="CMN65" s="20"/>
      <c r="CMO65" s="20"/>
      <c r="CMP65" s="20"/>
      <c r="CMQ65" s="20"/>
      <c r="CMR65" s="20"/>
      <c r="CMS65" s="20"/>
      <c r="CMT65" s="20"/>
      <c r="CMU65" s="20"/>
      <c r="CMV65" s="20"/>
      <c r="CMW65" s="20"/>
      <c r="CMX65" s="20"/>
      <c r="CMY65" s="20"/>
      <c r="CMZ65" s="20"/>
      <c r="CNA65" s="20"/>
      <c r="CNB65" s="20"/>
      <c r="CNC65" s="20"/>
      <c r="CND65" s="20"/>
      <c r="CNE65" s="20"/>
      <c r="CNF65" s="20"/>
      <c r="CNG65" s="20"/>
      <c r="CNH65" s="20"/>
      <c r="CNI65" s="20"/>
      <c r="CNJ65" s="20"/>
      <c r="CNK65" s="20"/>
      <c r="CNL65" s="20"/>
      <c r="CNM65" s="20"/>
      <c r="CNN65" s="20"/>
      <c r="CNO65" s="20"/>
      <c r="CNP65" s="20"/>
      <c r="CNQ65" s="20"/>
      <c r="CNR65" s="20"/>
      <c r="CNS65" s="20"/>
      <c r="CNT65" s="20"/>
      <c r="CNU65" s="20"/>
      <c r="CNV65" s="20"/>
      <c r="CNW65" s="20"/>
      <c r="CNX65" s="20"/>
      <c r="CNY65" s="20"/>
      <c r="CNZ65" s="20"/>
      <c r="COA65" s="20"/>
      <c r="COB65" s="20"/>
      <c r="COC65" s="20"/>
      <c r="COD65" s="20"/>
      <c r="COE65" s="20"/>
      <c r="COF65" s="20"/>
      <c r="COG65" s="20"/>
      <c r="COH65" s="20"/>
      <c r="COI65" s="20"/>
      <c r="COJ65" s="20"/>
      <c r="COK65" s="20"/>
      <c r="COL65" s="20"/>
      <c r="COM65" s="20"/>
      <c r="CON65" s="20"/>
      <c r="COO65" s="20"/>
      <c r="COP65" s="20"/>
      <c r="COQ65" s="20"/>
      <c r="COR65" s="20"/>
      <c r="COS65" s="20"/>
      <c r="COT65" s="20"/>
      <c r="COU65" s="20"/>
      <c r="COV65" s="20"/>
      <c r="COW65" s="20"/>
      <c r="COX65" s="20"/>
      <c r="COY65" s="20"/>
      <c r="COZ65" s="20"/>
      <c r="CPA65" s="20"/>
      <c r="CPB65" s="20"/>
      <c r="CPC65" s="20"/>
      <c r="CPD65" s="20"/>
      <c r="CPE65" s="20"/>
      <c r="CPF65" s="20"/>
      <c r="CPG65" s="20"/>
      <c r="CPH65" s="20"/>
      <c r="CPI65" s="20"/>
      <c r="CPJ65" s="20"/>
      <c r="CPK65" s="20"/>
      <c r="CPL65" s="20"/>
      <c r="CPM65" s="20"/>
      <c r="CPN65" s="20"/>
      <c r="CPO65" s="20"/>
      <c r="CPP65" s="20"/>
      <c r="CPQ65" s="20"/>
      <c r="CPR65" s="20"/>
      <c r="CPS65" s="20"/>
      <c r="CPT65" s="20"/>
      <c r="CPU65" s="20"/>
      <c r="CPV65" s="20"/>
      <c r="CPW65" s="20"/>
      <c r="CPX65" s="20"/>
      <c r="CPY65" s="20"/>
      <c r="CPZ65" s="20"/>
      <c r="CQA65" s="20"/>
      <c r="CQB65" s="20"/>
      <c r="CQC65" s="20"/>
      <c r="CQD65" s="20"/>
      <c r="CQE65" s="20"/>
      <c r="CQF65" s="20"/>
      <c r="CQG65" s="20"/>
      <c r="CQH65" s="20"/>
      <c r="CQI65" s="20"/>
      <c r="CQJ65" s="20"/>
      <c r="CQK65" s="20"/>
      <c r="CQL65" s="20"/>
      <c r="CQM65" s="20"/>
      <c r="CQN65" s="20"/>
      <c r="CQO65" s="20"/>
      <c r="CQP65" s="20"/>
      <c r="CQQ65" s="20"/>
      <c r="CQR65" s="20"/>
      <c r="CQS65" s="20"/>
      <c r="CQT65" s="20"/>
      <c r="CQU65" s="20"/>
      <c r="CQV65" s="20"/>
      <c r="CQW65" s="20"/>
      <c r="CQX65" s="20"/>
      <c r="CQY65" s="20"/>
      <c r="CQZ65" s="20"/>
      <c r="CRA65" s="20"/>
      <c r="CRB65" s="20"/>
      <c r="CRC65" s="20"/>
      <c r="CRD65" s="20"/>
      <c r="CRE65" s="20"/>
      <c r="CRF65" s="20"/>
      <c r="CRG65" s="20"/>
      <c r="CRH65" s="20"/>
      <c r="CRI65" s="20"/>
      <c r="CRJ65" s="20"/>
      <c r="CRK65" s="20"/>
      <c r="CRL65" s="20"/>
      <c r="CRM65" s="20"/>
      <c r="CRN65" s="20"/>
      <c r="CRO65" s="20"/>
      <c r="CRP65" s="20"/>
      <c r="CRQ65" s="20"/>
      <c r="CRR65" s="20"/>
      <c r="CRS65" s="20"/>
      <c r="CRT65" s="20"/>
      <c r="CRU65" s="20"/>
      <c r="CRV65" s="20"/>
      <c r="CRW65" s="20"/>
      <c r="CRX65" s="20"/>
      <c r="CRY65" s="20"/>
      <c r="CRZ65" s="20"/>
      <c r="CSA65" s="20"/>
      <c r="CSB65" s="20"/>
      <c r="CSC65" s="20"/>
      <c r="CSD65" s="20"/>
      <c r="CSE65" s="20"/>
      <c r="CSF65" s="20"/>
      <c r="CSG65" s="20"/>
      <c r="CSH65" s="20"/>
      <c r="CSI65" s="20"/>
      <c r="CSJ65" s="20"/>
      <c r="CSK65" s="20"/>
      <c r="CSL65" s="20"/>
      <c r="CSM65" s="20"/>
      <c r="CSN65" s="20"/>
      <c r="CSO65" s="20"/>
      <c r="CSP65" s="20"/>
      <c r="CSQ65" s="20"/>
      <c r="CSR65" s="20"/>
      <c r="CSS65" s="20"/>
      <c r="CST65" s="20"/>
      <c r="CSU65" s="20"/>
      <c r="CSV65" s="20"/>
      <c r="CSW65" s="20"/>
      <c r="CSX65" s="20"/>
      <c r="CSY65" s="20"/>
      <c r="CSZ65" s="20"/>
      <c r="CTA65" s="20"/>
      <c r="CTB65" s="20"/>
      <c r="CTC65" s="20"/>
      <c r="CTD65" s="20"/>
      <c r="CTE65" s="20"/>
      <c r="CTF65" s="20"/>
      <c r="CTG65" s="20"/>
      <c r="CTH65" s="20"/>
      <c r="CTI65" s="20"/>
      <c r="CTJ65" s="20"/>
      <c r="CTK65" s="20"/>
      <c r="CTL65" s="20"/>
      <c r="CTM65" s="20"/>
      <c r="CTN65" s="20"/>
      <c r="CTO65" s="20"/>
      <c r="CTP65" s="20"/>
      <c r="CTQ65" s="20"/>
      <c r="CTR65" s="20"/>
      <c r="CTS65" s="20"/>
      <c r="CTT65" s="20"/>
      <c r="CTU65" s="20"/>
      <c r="CTV65" s="20"/>
      <c r="CTW65" s="20"/>
      <c r="CTX65" s="20"/>
      <c r="CTY65" s="20"/>
      <c r="CTZ65" s="20"/>
      <c r="CUA65" s="20"/>
      <c r="CUB65" s="20"/>
      <c r="CUC65" s="20"/>
      <c r="CUD65" s="20"/>
      <c r="CUE65" s="20"/>
      <c r="CUF65" s="20"/>
      <c r="CUG65" s="20"/>
      <c r="CUH65" s="20"/>
      <c r="CUI65" s="20"/>
      <c r="CUJ65" s="20"/>
      <c r="CUK65" s="20"/>
      <c r="CUL65" s="20"/>
      <c r="CUM65" s="20"/>
      <c r="CUN65" s="20"/>
      <c r="CUO65" s="20"/>
      <c r="CUP65" s="20"/>
      <c r="CUQ65" s="20"/>
      <c r="CUR65" s="20"/>
      <c r="CUS65" s="20"/>
      <c r="CUT65" s="20"/>
      <c r="CUU65" s="20"/>
      <c r="CUV65" s="20"/>
      <c r="CUW65" s="20"/>
      <c r="CUX65" s="20"/>
      <c r="CUY65" s="20"/>
      <c r="CUZ65" s="20"/>
      <c r="CVA65" s="20"/>
      <c r="CVB65" s="20"/>
      <c r="CVC65" s="20"/>
      <c r="CVD65" s="20"/>
      <c r="CVE65" s="20"/>
      <c r="CVF65" s="20"/>
      <c r="CVG65" s="20"/>
      <c r="CVH65" s="20"/>
      <c r="CVI65" s="20"/>
      <c r="CVJ65" s="20"/>
      <c r="CVK65" s="20"/>
      <c r="CVL65" s="20"/>
      <c r="CVM65" s="20"/>
      <c r="CVN65" s="20"/>
      <c r="CVO65" s="20"/>
      <c r="CVP65" s="20"/>
      <c r="CVQ65" s="20"/>
      <c r="CVR65" s="20"/>
      <c r="CVS65" s="20"/>
      <c r="CVT65" s="20"/>
      <c r="CVU65" s="20"/>
      <c r="CVV65" s="20"/>
      <c r="CVW65" s="20"/>
      <c r="CVX65" s="20"/>
      <c r="CVY65" s="20"/>
      <c r="CVZ65" s="20"/>
      <c r="CWA65" s="20"/>
      <c r="CWB65" s="20"/>
      <c r="CWC65" s="20"/>
      <c r="CWD65" s="20"/>
      <c r="CWE65" s="20"/>
      <c r="CWF65" s="20"/>
      <c r="CWG65" s="20"/>
      <c r="CWH65" s="20"/>
      <c r="CWI65" s="20"/>
      <c r="CWJ65" s="20"/>
      <c r="CWK65" s="20"/>
      <c r="CWL65" s="20"/>
      <c r="CWM65" s="20"/>
      <c r="CWN65" s="20"/>
      <c r="CWO65" s="20"/>
      <c r="CWP65" s="20"/>
      <c r="CWQ65" s="20"/>
      <c r="CWR65" s="20"/>
      <c r="CWS65" s="20"/>
      <c r="CWT65" s="20"/>
      <c r="CWU65" s="20"/>
      <c r="CWV65" s="20"/>
      <c r="CWW65" s="20"/>
      <c r="CWX65" s="20"/>
      <c r="CWY65" s="20"/>
      <c r="CWZ65" s="20"/>
      <c r="CXA65" s="20"/>
      <c r="CXB65" s="20"/>
      <c r="CXC65" s="20"/>
      <c r="CXD65" s="20"/>
      <c r="CXE65" s="20"/>
      <c r="CXF65" s="20"/>
      <c r="CXG65" s="20"/>
      <c r="CXH65" s="20"/>
      <c r="CXI65" s="20"/>
      <c r="CXJ65" s="20"/>
      <c r="CXK65" s="20"/>
      <c r="CXL65" s="20"/>
      <c r="CXM65" s="20"/>
      <c r="CXN65" s="20"/>
      <c r="CXO65" s="20"/>
      <c r="CXP65" s="20"/>
      <c r="CXQ65" s="20"/>
      <c r="CXR65" s="20"/>
      <c r="CXS65" s="20"/>
      <c r="CXT65" s="20"/>
      <c r="CXU65" s="20"/>
      <c r="CXV65" s="20"/>
      <c r="CXW65" s="20"/>
      <c r="CXX65" s="20"/>
      <c r="CXY65" s="20"/>
      <c r="CXZ65" s="20"/>
      <c r="CYA65" s="20"/>
      <c r="CYB65" s="20"/>
      <c r="CYC65" s="20"/>
      <c r="CYD65" s="20"/>
      <c r="CYE65" s="20"/>
      <c r="CYF65" s="20"/>
      <c r="CYG65" s="20"/>
      <c r="CYH65" s="20"/>
      <c r="CYI65" s="20"/>
      <c r="CYJ65" s="20"/>
      <c r="CYK65" s="20"/>
      <c r="CYL65" s="20"/>
      <c r="CYM65" s="20"/>
      <c r="CYN65" s="20"/>
      <c r="CYO65" s="20"/>
      <c r="CYP65" s="20"/>
      <c r="CYQ65" s="20"/>
      <c r="CYR65" s="20"/>
      <c r="CYS65" s="20"/>
      <c r="CYT65" s="20"/>
      <c r="CYU65" s="20"/>
      <c r="CYV65" s="20"/>
      <c r="CYW65" s="20"/>
      <c r="CYX65" s="20"/>
      <c r="CYY65" s="20"/>
      <c r="CYZ65" s="20"/>
      <c r="CZA65" s="20"/>
      <c r="CZB65" s="20"/>
      <c r="CZC65" s="20"/>
      <c r="CZD65" s="20"/>
      <c r="CZE65" s="20"/>
      <c r="CZF65" s="20"/>
      <c r="CZG65" s="20"/>
      <c r="CZH65" s="20"/>
      <c r="CZI65" s="20"/>
      <c r="CZJ65" s="20"/>
      <c r="CZK65" s="20"/>
      <c r="CZL65" s="20"/>
      <c r="CZM65" s="20"/>
      <c r="CZN65" s="20"/>
      <c r="CZO65" s="20"/>
      <c r="CZP65" s="20"/>
      <c r="CZQ65" s="20"/>
      <c r="CZR65" s="20"/>
      <c r="CZS65" s="20"/>
      <c r="CZT65" s="20"/>
      <c r="CZU65" s="20"/>
      <c r="CZV65" s="20"/>
      <c r="CZW65" s="20"/>
      <c r="CZX65" s="20"/>
      <c r="CZY65" s="20"/>
      <c r="CZZ65" s="20"/>
      <c r="DAA65" s="20"/>
      <c r="DAB65" s="20"/>
      <c r="DAC65" s="20"/>
      <c r="DAD65" s="20"/>
      <c r="DAE65" s="20"/>
      <c r="DAF65" s="20"/>
      <c r="DAG65" s="20"/>
      <c r="DAH65" s="20"/>
      <c r="DAI65" s="20"/>
      <c r="DAJ65" s="20"/>
      <c r="DAK65" s="20"/>
      <c r="DAL65" s="20"/>
      <c r="DAM65" s="20"/>
      <c r="DAN65" s="20"/>
      <c r="DAO65" s="20"/>
      <c r="DAP65" s="20"/>
      <c r="DAQ65" s="20"/>
      <c r="DAR65" s="20"/>
      <c r="DAS65" s="20"/>
      <c r="DAT65" s="20"/>
      <c r="DAU65" s="20"/>
      <c r="DAV65" s="20"/>
      <c r="DAW65" s="20"/>
      <c r="DAX65" s="20"/>
      <c r="DAY65" s="20"/>
      <c r="DAZ65" s="20"/>
      <c r="DBA65" s="20"/>
      <c r="DBB65" s="20"/>
      <c r="DBC65" s="20"/>
      <c r="DBD65" s="20"/>
      <c r="DBE65" s="20"/>
      <c r="DBF65" s="20"/>
      <c r="DBG65" s="20"/>
      <c r="DBH65" s="20"/>
      <c r="DBI65" s="20"/>
      <c r="DBJ65" s="20"/>
      <c r="DBK65" s="20"/>
      <c r="DBL65" s="20"/>
      <c r="DBM65" s="20"/>
      <c r="DBN65" s="20"/>
      <c r="DBO65" s="20"/>
      <c r="DBP65" s="20"/>
      <c r="DBQ65" s="20"/>
      <c r="DBR65" s="20"/>
      <c r="DBS65" s="20"/>
      <c r="DBT65" s="20"/>
      <c r="DBU65" s="20"/>
      <c r="DBV65" s="20"/>
      <c r="DBW65" s="20"/>
      <c r="DBX65" s="20"/>
      <c r="DBY65" s="20"/>
      <c r="DBZ65" s="20"/>
      <c r="DCA65" s="20"/>
      <c r="DCB65" s="20"/>
      <c r="DCC65" s="20"/>
      <c r="DCD65" s="20"/>
      <c r="DCE65" s="20"/>
      <c r="DCF65" s="20"/>
      <c r="DCG65" s="20"/>
      <c r="DCH65" s="20"/>
      <c r="DCI65" s="20"/>
      <c r="DCJ65" s="20"/>
      <c r="DCK65" s="20"/>
      <c r="DCL65" s="20"/>
      <c r="DCM65" s="20"/>
      <c r="DCN65" s="20"/>
      <c r="DCO65" s="20"/>
      <c r="DCP65" s="20"/>
      <c r="DCQ65" s="20"/>
      <c r="DCR65" s="20"/>
      <c r="DCS65" s="20"/>
      <c r="DCT65" s="20"/>
      <c r="DCU65" s="20"/>
      <c r="DCV65" s="20"/>
      <c r="DCW65" s="20"/>
      <c r="DCX65" s="20"/>
      <c r="DCY65" s="20"/>
      <c r="DCZ65" s="20"/>
      <c r="DDA65" s="20"/>
      <c r="DDB65" s="20"/>
      <c r="DDC65" s="20"/>
      <c r="DDD65" s="20"/>
      <c r="DDE65" s="20"/>
      <c r="DDF65" s="20"/>
      <c r="DDG65" s="20"/>
      <c r="DDH65" s="20"/>
      <c r="DDI65" s="20"/>
      <c r="DDJ65" s="20"/>
      <c r="DDK65" s="20"/>
      <c r="DDL65" s="20"/>
      <c r="DDM65" s="20"/>
      <c r="DDN65" s="20"/>
      <c r="DDO65" s="20"/>
      <c r="DDP65" s="20"/>
      <c r="DDQ65" s="20"/>
      <c r="DDR65" s="20"/>
      <c r="DDS65" s="20"/>
      <c r="DDT65" s="20"/>
      <c r="DDU65" s="20"/>
      <c r="DDV65" s="20"/>
      <c r="DDW65" s="20"/>
      <c r="DDX65" s="20"/>
      <c r="DDY65" s="20"/>
      <c r="DDZ65" s="20"/>
      <c r="DEA65" s="20"/>
      <c r="DEB65" s="20"/>
      <c r="DEC65" s="20"/>
      <c r="DED65" s="20"/>
      <c r="DEE65" s="20"/>
      <c r="DEF65" s="20"/>
      <c r="DEG65" s="20"/>
      <c r="DEH65" s="20"/>
      <c r="DEI65" s="20"/>
      <c r="DEJ65" s="20"/>
      <c r="DEK65" s="20"/>
      <c r="DEL65" s="20"/>
      <c r="DEM65" s="20"/>
      <c r="DEN65" s="20"/>
      <c r="DEO65" s="20"/>
      <c r="DEP65" s="20"/>
      <c r="DEQ65" s="20"/>
      <c r="DER65" s="20"/>
      <c r="DES65" s="20"/>
      <c r="DET65" s="20"/>
      <c r="DEU65" s="20"/>
      <c r="DEV65" s="20"/>
      <c r="DEW65" s="20"/>
      <c r="DEX65" s="20"/>
      <c r="DEY65" s="20"/>
      <c r="DEZ65" s="20"/>
      <c r="DFA65" s="20"/>
      <c r="DFB65" s="20"/>
      <c r="DFC65" s="20"/>
      <c r="DFD65" s="20"/>
      <c r="DFE65" s="20"/>
      <c r="DFF65" s="20"/>
      <c r="DFG65" s="20"/>
      <c r="DFH65" s="20"/>
      <c r="DFI65" s="20"/>
      <c r="DFJ65" s="20"/>
      <c r="DFK65" s="20"/>
      <c r="DFL65" s="20"/>
      <c r="DFM65" s="20"/>
      <c r="DFN65" s="20"/>
      <c r="DFO65" s="20"/>
      <c r="DFP65" s="20"/>
      <c r="DFQ65" s="20"/>
      <c r="DFR65" s="20"/>
      <c r="DFS65" s="20"/>
      <c r="DFT65" s="20"/>
      <c r="DFU65" s="20"/>
      <c r="DFV65" s="20"/>
      <c r="DFW65" s="20"/>
      <c r="DFX65" s="20"/>
      <c r="DFY65" s="20"/>
      <c r="DFZ65" s="20"/>
      <c r="DGA65" s="20"/>
      <c r="DGB65" s="20"/>
      <c r="DGC65" s="20"/>
      <c r="DGD65" s="20"/>
      <c r="DGE65" s="20"/>
      <c r="DGF65" s="20"/>
      <c r="DGG65" s="20"/>
      <c r="DGH65" s="20"/>
      <c r="DGI65" s="20"/>
      <c r="DGJ65" s="20"/>
      <c r="DGK65" s="20"/>
      <c r="DGL65" s="20"/>
      <c r="DGM65" s="20"/>
      <c r="DGN65" s="20"/>
      <c r="DGO65" s="20"/>
      <c r="DGP65" s="20"/>
      <c r="DGQ65" s="20"/>
      <c r="DGR65" s="20"/>
      <c r="DGS65" s="20"/>
      <c r="DGT65" s="20"/>
      <c r="DGU65" s="20"/>
      <c r="DGV65" s="20"/>
      <c r="DGW65" s="20"/>
      <c r="DGX65" s="20"/>
      <c r="DGY65" s="20"/>
      <c r="DGZ65" s="20"/>
      <c r="DHA65" s="20"/>
      <c r="DHB65" s="20"/>
      <c r="DHC65" s="20"/>
      <c r="DHD65" s="20"/>
      <c r="DHE65" s="20"/>
      <c r="DHF65" s="20"/>
      <c r="DHG65" s="20"/>
      <c r="DHH65" s="20"/>
      <c r="DHI65" s="20"/>
      <c r="DHJ65" s="20"/>
      <c r="DHK65" s="20"/>
      <c r="DHL65" s="20"/>
      <c r="DHM65" s="20"/>
      <c r="DHN65" s="20"/>
      <c r="DHO65" s="20"/>
      <c r="DHP65" s="20"/>
      <c r="DHQ65" s="20"/>
      <c r="DHR65" s="20"/>
      <c r="DHS65" s="20"/>
      <c r="DHT65" s="20"/>
      <c r="DHU65" s="20"/>
      <c r="DHV65" s="20"/>
      <c r="DHW65" s="20"/>
      <c r="DHX65" s="20"/>
      <c r="DHY65" s="20"/>
      <c r="DHZ65" s="20"/>
      <c r="DIA65" s="20"/>
      <c r="DIB65" s="20"/>
      <c r="DIC65" s="20"/>
      <c r="DID65" s="20"/>
      <c r="DIE65" s="20"/>
      <c r="DIF65" s="20"/>
      <c r="DIG65" s="20"/>
      <c r="DIH65" s="20"/>
      <c r="DII65" s="20"/>
      <c r="DIJ65" s="20"/>
      <c r="DIK65" s="20"/>
      <c r="DIL65" s="20"/>
      <c r="DIM65" s="20"/>
      <c r="DIN65" s="20"/>
      <c r="DIO65" s="20"/>
      <c r="DIP65" s="20"/>
      <c r="DIQ65" s="20"/>
      <c r="DIR65" s="20"/>
      <c r="DIS65" s="20"/>
      <c r="DIT65" s="20"/>
      <c r="DIU65" s="20"/>
      <c r="DIV65" s="20"/>
      <c r="DIW65" s="20"/>
      <c r="DIX65" s="20"/>
      <c r="DIY65" s="20"/>
      <c r="DIZ65" s="20"/>
      <c r="DJA65" s="20"/>
      <c r="DJB65" s="20"/>
      <c r="DJC65" s="20"/>
      <c r="DJD65" s="20"/>
      <c r="DJE65" s="20"/>
      <c r="DJF65" s="20"/>
      <c r="DJG65" s="20"/>
      <c r="DJH65" s="20"/>
      <c r="DJI65" s="20"/>
      <c r="DJJ65" s="20"/>
      <c r="DJK65" s="20"/>
      <c r="DJL65" s="20"/>
      <c r="DJM65" s="20"/>
      <c r="DJN65" s="20"/>
      <c r="DJO65" s="20"/>
      <c r="DJP65" s="20"/>
      <c r="DJQ65" s="20"/>
      <c r="DJR65" s="20"/>
      <c r="DJS65" s="20"/>
      <c r="DJT65" s="20"/>
      <c r="DJU65" s="20"/>
      <c r="DJV65" s="20"/>
      <c r="DJW65" s="20"/>
      <c r="DJX65" s="20"/>
      <c r="DJY65" s="20"/>
      <c r="DJZ65" s="20"/>
      <c r="DKA65" s="20"/>
      <c r="DKB65" s="20"/>
      <c r="DKC65" s="20"/>
      <c r="DKD65" s="20"/>
      <c r="DKE65" s="20"/>
      <c r="DKF65" s="20"/>
      <c r="DKG65" s="20"/>
      <c r="DKH65" s="20"/>
      <c r="DKI65" s="20"/>
      <c r="DKJ65" s="20"/>
      <c r="DKK65" s="20"/>
      <c r="DKL65" s="20"/>
      <c r="DKM65" s="20"/>
      <c r="DKN65" s="20"/>
      <c r="DKO65" s="20"/>
      <c r="DKP65" s="20"/>
      <c r="DKQ65" s="20"/>
      <c r="DKR65" s="20"/>
      <c r="DKS65" s="20"/>
      <c r="DKT65" s="20"/>
      <c r="DKU65" s="20"/>
      <c r="DKV65" s="20"/>
      <c r="DKW65" s="20"/>
      <c r="DKX65" s="20"/>
      <c r="DKY65" s="20"/>
      <c r="DKZ65" s="20"/>
      <c r="DLA65" s="20"/>
      <c r="DLB65" s="20"/>
      <c r="DLC65" s="20"/>
      <c r="DLD65" s="20"/>
      <c r="DLE65" s="20"/>
      <c r="DLF65" s="20"/>
      <c r="DLG65" s="20"/>
      <c r="DLH65" s="20"/>
      <c r="DLI65" s="20"/>
      <c r="DLJ65" s="20"/>
      <c r="DLK65" s="20"/>
      <c r="DLL65" s="20"/>
      <c r="DLM65" s="20"/>
      <c r="DLN65" s="20"/>
      <c r="DLO65" s="20"/>
      <c r="DLP65" s="20"/>
      <c r="DLQ65" s="20"/>
      <c r="DLR65" s="20"/>
      <c r="DLS65" s="20"/>
      <c r="DLT65" s="20"/>
      <c r="DLU65" s="20"/>
      <c r="DLV65" s="20"/>
      <c r="DLW65" s="20"/>
      <c r="DLX65" s="20"/>
      <c r="DLY65" s="20"/>
      <c r="DLZ65" s="20"/>
      <c r="DMA65" s="20"/>
      <c r="DMB65" s="20"/>
      <c r="DMC65" s="20"/>
      <c r="DMD65" s="20"/>
      <c r="DME65" s="20"/>
      <c r="DMF65" s="20"/>
      <c r="DMG65" s="20"/>
      <c r="DMH65" s="20"/>
      <c r="DMI65" s="20"/>
      <c r="DMJ65" s="20"/>
      <c r="DMK65" s="20"/>
      <c r="DML65" s="20"/>
      <c r="DMM65" s="20"/>
      <c r="DMN65" s="20"/>
      <c r="DMO65" s="20"/>
      <c r="DMP65" s="20"/>
      <c r="DMQ65" s="20"/>
      <c r="DMR65" s="20"/>
      <c r="DMS65" s="20"/>
      <c r="DMT65" s="20"/>
      <c r="DMU65" s="20"/>
      <c r="DMV65" s="20"/>
      <c r="DMW65" s="20"/>
      <c r="DMX65" s="20"/>
      <c r="DMY65" s="20"/>
      <c r="DMZ65" s="20"/>
      <c r="DNA65" s="20"/>
      <c r="DNB65" s="20"/>
      <c r="DNC65" s="20"/>
      <c r="DND65" s="20"/>
      <c r="DNE65" s="20"/>
      <c r="DNF65" s="20"/>
      <c r="DNG65" s="20"/>
      <c r="DNH65" s="20"/>
      <c r="DNI65" s="20"/>
      <c r="DNJ65" s="20"/>
      <c r="DNK65" s="20"/>
      <c r="DNL65" s="20"/>
      <c r="DNM65" s="20"/>
      <c r="DNN65" s="20"/>
      <c r="DNO65" s="20"/>
      <c r="DNP65" s="20"/>
      <c r="DNQ65" s="20"/>
      <c r="DNR65" s="20"/>
      <c r="DNS65" s="20"/>
      <c r="DNT65" s="20"/>
      <c r="DNU65" s="20"/>
      <c r="DNV65" s="20"/>
      <c r="DNW65" s="20"/>
      <c r="DNX65" s="20"/>
      <c r="DNY65" s="20"/>
      <c r="DNZ65" s="20"/>
      <c r="DOA65" s="20"/>
      <c r="DOB65" s="20"/>
      <c r="DOC65" s="20"/>
      <c r="DOD65" s="20"/>
      <c r="DOE65" s="20"/>
      <c r="DOF65" s="20"/>
      <c r="DOG65" s="20"/>
      <c r="DOH65" s="20"/>
      <c r="DOI65" s="20"/>
      <c r="DOJ65" s="20"/>
      <c r="DOK65" s="20"/>
      <c r="DOL65" s="20"/>
      <c r="DOM65" s="20"/>
      <c r="DON65" s="20"/>
      <c r="DOO65" s="20"/>
      <c r="DOP65" s="20"/>
      <c r="DOQ65" s="20"/>
      <c r="DOR65" s="20"/>
      <c r="DOS65" s="20"/>
      <c r="DOT65" s="20"/>
      <c r="DOU65" s="20"/>
      <c r="DOV65" s="20"/>
      <c r="DOW65" s="20"/>
      <c r="DOX65" s="20"/>
      <c r="DOY65" s="20"/>
      <c r="DOZ65" s="20"/>
      <c r="DPA65" s="20"/>
      <c r="DPB65" s="20"/>
      <c r="DPC65" s="20"/>
      <c r="DPD65" s="20"/>
      <c r="DPE65" s="20"/>
      <c r="DPF65" s="20"/>
      <c r="DPG65" s="20"/>
      <c r="DPH65" s="20"/>
      <c r="DPI65" s="20"/>
      <c r="DPJ65" s="20"/>
      <c r="DPK65" s="20"/>
      <c r="DPL65" s="20"/>
      <c r="DPM65" s="20"/>
      <c r="DPN65" s="20"/>
      <c r="DPO65" s="20"/>
      <c r="DPP65" s="20"/>
      <c r="DPQ65" s="20"/>
      <c r="DPR65" s="20"/>
      <c r="DPS65" s="20"/>
      <c r="DPT65" s="20"/>
      <c r="DPU65" s="20"/>
      <c r="DPV65" s="20"/>
      <c r="DPW65" s="20"/>
      <c r="DPX65" s="20"/>
      <c r="DPY65" s="20"/>
      <c r="DPZ65" s="20"/>
      <c r="DQA65" s="20"/>
      <c r="DQB65" s="20"/>
      <c r="DQC65" s="20"/>
      <c r="DQD65" s="20"/>
      <c r="DQE65" s="20"/>
      <c r="DQF65" s="20"/>
      <c r="DQG65" s="20"/>
      <c r="DQH65" s="20"/>
      <c r="DQI65" s="20"/>
      <c r="DQJ65" s="20"/>
      <c r="DQK65" s="20"/>
      <c r="DQL65" s="20"/>
      <c r="DQM65" s="20"/>
      <c r="DQN65" s="20"/>
      <c r="DQO65" s="20"/>
      <c r="DQP65" s="20"/>
      <c r="DQQ65" s="20"/>
      <c r="DQR65" s="20"/>
      <c r="DQS65" s="20"/>
      <c r="DQT65" s="20"/>
      <c r="DQU65" s="20"/>
      <c r="DQV65" s="20"/>
      <c r="DQW65" s="20"/>
      <c r="DQX65" s="20"/>
      <c r="DQY65" s="20"/>
      <c r="DQZ65" s="20"/>
      <c r="DRA65" s="20"/>
      <c r="DRB65" s="20"/>
      <c r="DRC65" s="20"/>
      <c r="DRD65" s="20"/>
      <c r="DRE65" s="20"/>
      <c r="DRF65" s="20"/>
      <c r="DRG65" s="20"/>
      <c r="DRH65" s="20"/>
      <c r="DRI65" s="20"/>
      <c r="DRJ65" s="20"/>
      <c r="DRK65" s="20"/>
      <c r="DRL65" s="20"/>
      <c r="DRM65" s="20"/>
      <c r="DRN65" s="20"/>
      <c r="DRO65" s="20"/>
      <c r="DRP65" s="20"/>
      <c r="DRQ65" s="20"/>
      <c r="DRR65" s="20"/>
      <c r="DRS65" s="20"/>
      <c r="DRT65" s="20"/>
      <c r="DRU65" s="20"/>
      <c r="DRV65" s="20"/>
      <c r="DRW65" s="20"/>
      <c r="DRX65" s="20"/>
      <c r="DRY65" s="20"/>
      <c r="DRZ65" s="20"/>
      <c r="DSA65" s="20"/>
      <c r="DSB65" s="20"/>
      <c r="DSC65" s="20"/>
      <c r="DSD65" s="20"/>
      <c r="DSE65" s="20"/>
      <c r="DSF65" s="20"/>
      <c r="DSG65" s="20"/>
      <c r="DSH65" s="20"/>
      <c r="DSI65" s="20"/>
      <c r="DSJ65" s="20"/>
      <c r="DSK65" s="20"/>
      <c r="DSL65" s="20"/>
      <c r="DSM65" s="20"/>
      <c r="DSN65" s="20"/>
      <c r="DSO65" s="20"/>
      <c r="DSP65" s="20"/>
      <c r="DSQ65" s="20"/>
      <c r="DSR65" s="20"/>
      <c r="DSS65" s="20"/>
      <c r="DST65" s="20"/>
      <c r="DSU65" s="20"/>
      <c r="DSV65" s="20"/>
      <c r="DSW65" s="20"/>
      <c r="DSX65" s="20"/>
      <c r="DSY65" s="20"/>
      <c r="DSZ65" s="20"/>
      <c r="DTA65" s="20"/>
      <c r="DTB65" s="20"/>
      <c r="DTC65" s="20"/>
      <c r="DTD65" s="20"/>
      <c r="DTE65" s="20"/>
      <c r="DTF65" s="20"/>
      <c r="DTG65" s="20"/>
      <c r="DTH65" s="20"/>
      <c r="DTI65" s="20"/>
      <c r="DTJ65" s="20"/>
      <c r="DTK65" s="20"/>
      <c r="DTL65" s="20"/>
      <c r="DTM65" s="20"/>
      <c r="DTN65" s="20"/>
      <c r="DTO65" s="20"/>
      <c r="DTP65" s="20"/>
      <c r="DTQ65" s="20"/>
      <c r="DTR65" s="20"/>
      <c r="DTS65" s="20"/>
      <c r="DTT65" s="20"/>
      <c r="DTU65" s="20"/>
      <c r="DTV65" s="20"/>
      <c r="DTW65" s="20"/>
      <c r="DTX65" s="20"/>
      <c r="DTY65" s="20"/>
      <c r="DTZ65" s="20"/>
      <c r="DUA65" s="20"/>
      <c r="DUB65" s="20"/>
      <c r="DUC65" s="20"/>
      <c r="DUD65" s="20"/>
      <c r="DUE65" s="20"/>
      <c r="DUF65" s="20"/>
      <c r="DUG65" s="20"/>
      <c r="DUH65" s="20"/>
      <c r="DUI65" s="20"/>
      <c r="DUJ65" s="20"/>
      <c r="DUK65" s="20"/>
      <c r="DUL65" s="20"/>
      <c r="DUM65" s="20"/>
      <c r="DUN65" s="20"/>
      <c r="DUO65" s="20"/>
      <c r="DUP65" s="20"/>
      <c r="DUQ65" s="20"/>
      <c r="DUR65" s="20"/>
      <c r="DUS65" s="20"/>
      <c r="DUT65" s="20"/>
      <c r="DUU65" s="20"/>
      <c r="DUV65" s="20"/>
      <c r="DUW65" s="20"/>
      <c r="DUX65" s="20"/>
      <c r="DUY65" s="20"/>
      <c r="DUZ65" s="20"/>
      <c r="DVA65" s="20"/>
      <c r="DVB65" s="20"/>
      <c r="DVC65" s="20"/>
      <c r="DVD65" s="20"/>
      <c r="DVE65" s="20"/>
      <c r="DVF65" s="20"/>
      <c r="DVG65" s="20"/>
      <c r="DVH65" s="20"/>
      <c r="DVI65" s="20"/>
      <c r="DVJ65" s="20"/>
      <c r="DVK65" s="20"/>
      <c r="DVL65" s="20"/>
      <c r="DVM65" s="20"/>
      <c r="DVN65" s="20"/>
      <c r="DVO65" s="20"/>
      <c r="DVP65" s="20"/>
      <c r="DVQ65" s="20"/>
      <c r="DVR65" s="20"/>
      <c r="DVS65" s="20"/>
      <c r="DVT65" s="20"/>
      <c r="DVU65" s="20"/>
      <c r="DVV65" s="20"/>
      <c r="DVW65" s="20"/>
      <c r="DVX65" s="20"/>
      <c r="DVY65" s="20"/>
      <c r="DVZ65" s="20"/>
      <c r="DWA65" s="20"/>
      <c r="DWB65" s="20"/>
      <c r="DWC65" s="20"/>
      <c r="DWD65" s="20"/>
      <c r="DWE65" s="20"/>
      <c r="DWF65" s="20"/>
      <c r="DWG65" s="20"/>
      <c r="DWH65" s="20"/>
      <c r="DWI65" s="20"/>
      <c r="DWJ65" s="20"/>
      <c r="DWK65" s="20"/>
      <c r="DWL65" s="20"/>
      <c r="DWM65" s="20"/>
      <c r="DWN65" s="20"/>
      <c r="DWO65" s="20"/>
      <c r="DWP65" s="20"/>
      <c r="DWQ65" s="20"/>
      <c r="DWR65" s="20"/>
      <c r="DWS65" s="20"/>
      <c r="DWT65" s="20"/>
      <c r="DWU65" s="20"/>
      <c r="DWV65" s="20"/>
      <c r="DWW65" s="20"/>
      <c r="DWX65" s="20"/>
      <c r="DWY65" s="20"/>
      <c r="DWZ65" s="20"/>
      <c r="DXA65" s="20"/>
      <c r="DXB65" s="20"/>
      <c r="DXC65" s="20"/>
      <c r="DXD65" s="20"/>
      <c r="DXE65" s="20"/>
      <c r="DXF65" s="20"/>
      <c r="DXG65" s="20"/>
      <c r="DXH65" s="20"/>
      <c r="DXI65" s="20"/>
      <c r="DXJ65" s="20"/>
      <c r="DXK65" s="20"/>
      <c r="DXL65" s="20"/>
      <c r="DXM65" s="20"/>
      <c r="DXN65" s="20"/>
      <c r="DXO65" s="20"/>
      <c r="DXP65" s="20"/>
      <c r="DXQ65" s="20"/>
      <c r="DXR65" s="20"/>
      <c r="DXS65" s="20"/>
      <c r="DXT65" s="20"/>
      <c r="DXU65" s="20"/>
      <c r="DXV65" s="20"/>
      <c r="DXW65" s="20"/>
      <c r="DXX65" s="20"/>
      <c r="DXY65" s="20"/>
      <c r="DXZ65" s="20"/>
      <c r="DYA65" s="20"/>
      <c r="DYB65" s="20"/>
      <c r="DYC65" s="20"/>
      <c r="DYD65" s="20"/>
      <c r="DYE65" s="20"/>
      <c r="DYF65" s="20"/>
      <c r="DYG65" s="20"/>
      <c r="DYH65" s="20"/>
      <c r="DYI65" s="20"/>
      <c r="DYJ65" s="20"/>
      <c r="DYK65" s="20"/>
      <c r="DYL65" s="20"/>
      <c r="DYM65" s="20"/>
      <c r="DYN65" s="20"/>
      <c r="DYO65" s="20"/>
      <c r="DYP65" s="20"/>
      <c r="DYQ65" s="20"/>
      <c r="DYR65" s="20"/>
      <c r="DYS65" s="20"/>
      <c r="DYT65" s="20"/>
      <c r="DYU65" s="20"/>
      <c r="DYV65" s="20"/>
      <c r="DYW65" s="20"/>
      <c r="DYX65" s="20"/>
      <c r="DYY65" s="20"/>
      <c r="DYZ65" s="20"/>
      <c r="DZA65" s="20"/>
      <c r="DZB65" s="20"/>
      <c r="DZC65" s="20"/>
      <c r="DZD65" s="20"/>
      <c r="DZE65" s="20"/>
      <c r="DZF65" s="20"/>
      <c r="DZG65" s="20"/>
      <c r="DZH65" s="20"/>
      <c r="DZI65" s="20"/>
      <c r="DZJ65" s="20"/>
      <c r="DZK65" s="20"/>
      <c r="DZL65" s="20"/>
      <c r="DZM65" s="20"/>
      <c r="DZN65" s="20"/>
      <c r="DZO65" s="20"/>
      <c r="DZP65" s="20"/>
      <c r="DZQ65" s="20"/>
      <c r="DZR65" s="20"/>
      <c r="DZS65" s="20"/>
      <c r="DZT65" s="20"/>
      <c r="DZU65" s="20"/>
      <c r="DZV65" s="20"/>
      <c r="DZW65" s="20"/>
      <c r="DZX65" s="20"/>
      <c r="DZY65" s="20"/>
      <c r="DZZ65" s="20"/>
      <c r="EAA65" s="20"/>
      <c r="EAB65" s="20"/>
      <c r="EAC65" s="20"/>
      <c r="EAD65" s="20"/>
      <c r="EAE65" s="20"/>
      <c r="EAF65" s="20"/>
      <c r="EAG65" s="20"/>
      <c r="EAH65" s="20"/>
      <c r="EAI65" s="20"/>
      <c r="EAJ65" s="20"/>
      <c r="EAK65" s="20"/>
      <c r="EAL65" s="20"/>
      <c r="EAM65" s="20"/>
      <c r="EAN65" s="20"/>
      <c r="EAO65" s="20"/>
      <c r="EAP65" s="20"/>
      <c r="EAQ65" s="20"/>
      <c r="EAR65" s="20"/>
      <c r="EAS65" s="20"/>
      <c r="EAT65" s="20"/>
      <c r="EAU65" s="20"/>
      <c r="EAV65" s="20"/>
      <c r="EAW65" s="20"/>
      <c r="EAX65" s="20"/>
      <c r="EAY65" s="20"/>
      <c r="EAZ65" s="20"/>
      <c r="EBA65" s="20"/>
      <c r="EBB65" s="20"/>
      <c r="EBC65" s="20"/>
      <c r="EBD65" s="20"/>
      <c r="EBE65" s="20"/>
      <c r="EBF65" s="20"/>
      <c r="EBG65" s="20"/>
      <c r="EBH65" s="20"/>
      <c r="EBI65" s="20"/>
      <c r="EBJ65" s="20"/>
      <c r="EBK65" s="20"/>
      <c r="EBL65" s="20"/>
      <c r="EBM65" s="20"/>
      <c r="EBN65" s="20"/>
      <c r="EBO65" s="20"/>
      <c r="EBP65" s="20"/>
      <c r="EBQ65" s="20"/>
      <c r="EBR65" s="20"/>
      <c r="EBS65" s="20"/>
      <c r="EBT65" s="20"/>
      <c r="EBU65" s="20"/>
      <c r="EBV65" s="20"/>
      <c r="EBW65" s="20"/>
      <c r="EBX65" s="20"/>
      <c r="EBY65" s="20"/>
      <c r="EBZ65" s="20"/>
      <c r="ECA65" s="20"/>
      <c r="ECB65" s="20"/>
      <c r="ECC65" s="20"/>
      <c r="ECD65" s="20"/>
      <c r="ECE65" s="20"/>
      <c r="ECF65" s="20"/>
      <c r="ECG65" s="20"/>
      <c r="ECH65" s="20"/>
      <c r="ECI65" s="20"/>
      <c r="ECJ65" s="20"/>
      <c r="ECK65" s="20"/>
      <c r="ECL65" s="20"/>
      <c r="ECM65" s="20"/>
      <c r="ECN65" s="20"/>
      <c r="ECO65" s="20"/>
      <c r="ECP65" s="20"/>
      <c r="ECQ65" s="20"/>
      <c r="ECR65" s="20"/>
      <c r="ECS65" s="20"/>
      <c r="ECT65" s="20"/>
      <c r="ECU65" s="20"/>
      <c r="ECV65" s="20"/>
      <c r="ECW65" s="20"/>
      <c r="ECX65" s="20"/>
      <c r="ECY65" s="20"/>
      <c r="ECZ65" s="20"/>
      <c r="EDA65" s="20"/>
      <c r="EDB65" s="20"/>
      <c r="EDC65" s="20"/>
      <c r="EDD65" s="20"/>
      <c r="EDE65" s="20"/>
      <c r="EDF65" s="20"/>
      <c r="EDG65" s="20"/>
      <c r="EDH65" s="20"/>
      <c r="EDI65" s="20"/>
      <c r="EDJ65" s="20"/>
      <c r="EDK65" s="20"/>
      <c r="EDL65" s="20"/>
      <c r="EDM65" s="20"/>
      <c r="EDN65" s="20"/>
      <c r="EDO65" s="20"/>
      <c r="EDP65" s="20"/>
      <c r="EDQ65" s="20"/>
      <c r="EDR65" s="20"/>
      <c r="EDS65" s="20"/>
      <c r="EDT65" s="20"/>
      <c r="EDU65" s="20"/>
      <c r="EDV65" s="20"/>
      <c r="EDW65" s="20"/>
      <c r="EDX65" s="20"/>
      <c r="EDY65" s="20"/>
      <c r="EDZ65" s="20"/>
      <c r="EEA65" s="20"/>
      <c r="EEB65" s="20"/>
      <c r="EEC65" s="20"/>
      <c r="EED65" s="20"/>
      <c r="EEE65" s="20"/>
      <c r="EEF65" s="20"/>
      <c r="EEG65" s="20"/>
      <c r="EEH65" s="20"/>
      <c r="EEI65" s="20"/>
      <c r="EEJ65" s="20"/>
      <c r="EEK65" s="20"/>
      <c r="EEL65" s="20"/>
      <c r="EEM65" s="20"/>
      <c r="EEN65" s="20"/>
      <c r="EEO65" s="20"/>
      <c r="EEP65" s="20"/>
      <c r="EEQ65" s="20"/>
      <c r="EER65" s="20"/>
      <c r="EES65" s="20"/>
      <c r="EET65" s="20"/>
      <c r="EEU65" s="20"/>
      <c r="EEV65" s="20"/>
      <c r="EEW65" s="20"/>
      <c r="EEX65" s="20"/>
      <c r="EEY65" s="20"/>
      <c r="EEZ65" s="20"/>
      <c r="EFA65" s="20"/>
      <c r="EFB65" s="20"/>
      <c r="EFC65" s="20"/>
      <c r="EFD65" s="20"/>
      <c r="EFE65" s="20"/>
      <c r="EFF65" s="20"/>
      <c r="EFG65" s="20"/>
      <c r="EFH65" s="20"/>
      <c r="EFI65" s="20"/>
      <c r="EFJ65" s="20"/>
      <c r="EFK65" s="20"/>
      <c r="EFL65" s="20"/>
      <c r="EFM65" s="20"/>
      <c r="EFN65" s="20"/>
      <c r="EFO65" s="20"/>
      <c r="EFP65" s="20"/>
      <c r="EFQ65" s="20"/>
      <c r="EFR65" s="20"/>
      <c r="EFS65" s="20"/>
      <c r="EFT65" s="20"/>
      <c r="EFU65" s="20"/>
      <c r="EFV65" s="20"/>
      <c r="EFW65" s="20"/>
      <c r="EFX65" s="20"/>
      <c r="EFY65" s="20"/>
      <c r="EFZ65" s="20"/>
      <c r="EGA65" s="20"/>
      <c r="EGB65" s="20"/>
      <c r="EGC65" s="20"/>
      <c r="EGD65" s="20"/>
      <c r="EGE65" s="20"/>
      <c r="EGF65" s="20"/>
      <c r="EGG65" s="20"/>
      <c r="EGH65" s="20"/>
      <c r="EGI65" s="20"/>
      <c r="EGJ65" s="20"/>
      <c r="EGK65" s="20"/>
      <c r="EGL65" s="20"/>
      <c r="EGM65" s="20"/>
      <c r="EGN65" s="20"/>
      <c r="EGO65" s="20"/>
      <c r="EGP65" s="20"/>
      <c r="EGQ65" s="20"/>
      <c r="EGR65" s="20"/>
      <c r="EGS65" s="20"/>
      <c r="EGT65" s="20"/>
      <c r="EGU65" s="20"/>
      <c r="EGV65" s="20"/>
      <c r="EGW65" s="20"/>
      <c r="EGX65" s="20"/>
      <c r="EGY65" s="20"/>
      <c r="EGZ65" s="20"/>
      <c r="EHA65" s="20"/>
      <c r="EHB65" s="20"/>
      <c r="EHC65" s="20"/>
      <c r="EHD65" s="20"/>
      <c r="EHE65" s="20"/>
      <c r="EHF65" s="20"/>
      <c r="EHG65" s="20"/>
      <c r="EHH65" s="20"/>
      <c r="EHI65" s="20"/>
      <c r="EHJ65" s="20"/>
      <c r="EHK65" s="20"/>
      <c r="EHL65" s="20"/>
      <c r="EHM65" s="20"/>
      <c r="EHN65" s="20"/>
      <c r="EHO65" s="20"/>
      <c r="EHP65" s="20"/>
      <c r="EHQ65" s="20"/>
      <c r="EHR65" s="20"/>
      <c r="EHS65" s="20"/>
      <c r="EHT65" s="20"/>
      <c r="EHU65" s="20"/>
      <c r="EHV65" s="20"/>
      <c r="EHW65" s="20"/>
      <c r="EHX65" s="20"/>
      <c r="EHY65" s="20"/>
      <c r="EHZ65" s="20"/>
      <c r="EIA65" s="20"/>
      <c r="EIB65" s="20"/>
      <c r="EIC65" s="20"/>
      <c r="EID65" s="20"/>
      <c r="EIE65" s="20"/>
      <c r="EIF65" s="20"/>
      <c r="EIG65" s="20"/>
      <c r="EIH65" s="20"/>
      <c r="EII65" s="20"/>
      <c r="EIJ65" s="20"/>
      <c r="EIK65" s="20"/>
      <c r="EIL65" s="20"/>
      <c r="EIM65" s="20"/>
      <c r="EIN65" s="20"/>
      <c r="EIO65" s="20"/>
      <c r="EIP65" s="20"/>
      <c r="EIQ65" s="20"/>
      <c r="EIR65" s="20"/>
      <c r="EIS65" s="20"/>
      <c r="EIT65" s="20"/>
      <c r="EIU65" s="20"/>
      <c r="EIV65" s="20"/>
      <c r="EIW65" s="20"/>
      <c r="EIX65" s="20"/>
      <c r="EIY65" s="20"/>
      <c r="EIZ65" s="20"/>
      <c r="EJA65" s="20"/>
      <c r="EJB65" s="20"/>
      <c r="EJC65" s="20"/>
      <c r="EJD65" s="20"/>
      <c r="EJE65" s="20"/>
      <c r="EJF65" s="20"/>
      <c r="EJG65" s="20"/>
      <c r="EJH65" s="20"/>
      <c r="EJI65" s="20"/>
      <c r="EJJ65" s="20"/>
      <c r="EJK65" s="20"/>
      <c r="EJL65" s="20"/>
      <c r="EJM65" s="20"/>
      <c r="EJN65" s="20"/>
      <c r="EJO65" s="20"/>
      <c r="EJP65" s="20"/>
      <c r="EJQ65" s="20"/>
      <c r="EJR65" s="20"/>
      <c r="EJS65" s="20"/>
      <c r="EJT65" s="20"/>
      <c r="EJU65" s="20"/>
      <c r="EJV65" s="20"/>
      <c r="EJW65" s="20"/>
      <c r="EJX65" s="20"/>
      <c r="EJY65" s="20"/>
      <c r="EJZ65" s="20"/>
      <c r="EKA65" s="20"/>
      <c r="EKB65" s="20"/>
      <c r="EKC65" s="20"/>
      <c r="EKD65" s="20"/>
      <c r="EKE65" s="20"/>
      <c r="EKF65" s="20"/>
      <c r="EKG65" s="20"/>
      <c r="EKH65" s="20"/>
      <c r="EKI65" s="20"/>
      <c r="EKJ65" s="20"/>
      <c r="EKK65" s="20"/>
      <c r="EKL65" s="20"/>
      <c r="EKM65" s="20"/>
      <c r="EKN65" s="20"/>
      <c r="EKO65" s="20"/>
      <c r="EKP65" s="20"/>
      <c r="EKQ65" s="20"/>
      <c r="EKR65" s="20"/>
      <c r="EKS65" s="20"/>
      <c r="EKT65" s="20"/>
      <c r="EKU65" s="20"/>
      <c r="EKV65" s="20"/>
      <c r="EKW65" s="20"/>
      <c r="EKX65" s="20"/>
      <c r="EKY65" s="20"/>
      <c r="EKZ65" s="20"/>
      <c r="ELA65" s="20"/>
      <c r="ELB65" s="20"/>
      <c r="ELC65" s="20"/>
      <c r="ELD65" s="20"/>
      <c r="ELE65" s="20"/>
      <c r="ELF65" s="20"/>
      <c r="ELG65" s="20"/>
      <c r="ELH65" s="20"/>
      <c r="ELI65" s="20"/>
      <c r="ELJ65" s="20"/>
      <c r="ELK65" s="20"/>
      <c r="ELL65" s="20"/>
      <c r="ELM65" s="20"/>
      <c r="ELN65" s="20"/>
      <c r="ELO65" s="20"/>
      <c r="ELP65" s="20"/>
      <c r="ELQ65" s="20"/>
      <c r="ELR65" s="20"/>
      <c r="ELS65" s="20"/>
      <c r="ELT65" s="20"/>
      <c r="ELU65" s="20"/>
      <c r="ELV65" s="20"/>
      <c r="ELW65" s="20"/>
      <c r="ELX65" s="20"/>
      <c r="ELY65" s="20"/>
      <c r="ELZ65" s="20"/>
      <c r="EMA65" s="20"/>
      <c r="EMB65" s="20"/>
      <c r="EMC65" s="20"/>
      <c r="EMD65" s="20"/>
      <c r="EME65" s="20"/>
      <c r="EMF65" s="20"/>
      <c r="EMG65" s="20"/>
      <c r="EMH65" s="20"/>
      <c r="EMI65" s="20"/>
      <c r="EMJ65" s="20"/>
      <c r="EMK65" s="20"/>
      <c r="EML65" s="20"/>
      <c r="EMM65" s="20"/>
      <c r="EMN65" s="20"/>
      <c r="EMO65" s="20"/>
      <c r="EMP65" s="20"/>
      <c r="EMQ65" s="20"/>
      <c r="EMR65" s="20"/>
      <c r="EMS65" s="20"/>
      <c r="EMT65" s="20"/>
      <c r="EMU65" s="20"/>
      <c r="EMV65" s="20"/>
      <c r="EMW65" s="20"/>
      <c r="EMX65" s="20"/>
      <c r="EMY65" s="20"/>
      <c r="EMZ65" s="20"/>
      <c r="ENA65" s="20"/>
      <c r="ENB65" s="20"/>
      <c r="ENC65" s="20"/>
      <c r="END65" s="20"/>
      <c r="ENE65" s="20"/>
      <c r="ENF65" s="20"/>
      <c r="ENG65" s="20"/>
      <c r="ENH65" s="20"/>
      <c r="ENI65" s="20"/>
      <c r="ENJ65" s="20"/>
      <c r="ENK65" s="20"/>
      <c r="ENL65" s="20"/>
      <c r="ENM65" s="20"/>
      <c r="ENN65" s="20"/>
      <c r="ENO65" s="20"/>
      <c r="ENP65" s="20"/>
      <c r="ENQ65" s="20"/>
      <c r="ENR65" s="20"/>
      <c r="ENS65" s="20"/>
      <c r="ENT65" s="20"/>
      <c r="ENU65" s="20"/>
      <c r="ENV65" s="20"/>
      <c r="ENW65" s="20"/>
      <c r="ENX65" s="20"/>
      <c r="ENY65" s="20"/>
      <c r="ENZ65" s="20"/>
      <c r="EOA65" s="20"/>
      <c r="EOB65" s="20"/>
      <c r="EOC65" s="20"/>
      <c r="EOD65" s="20"/>
      <c r="EOE65" s="20"/>
      <c r="EOF65" s="20"/>
      <c r="EOG65" s="20"/>
      <c r="EOH65" s="20"/>
      <c r="EOI65" s="20"/>
      <c r="EOJ65" s="20"/>
      <c r="EOK65" s="20"/>
      <c r="EOL65" s="20"/>
      <c r="EOM65" s="20"/>
      <c r="EON65" s="20"/>
      <c r="EOO65" s="20"/>
      <c r="EOP65" s="20"/>
      <c r="EOQ65" s="20"/>
      <c r="EOR65" s="20"/>
      <c r="EOS65" s="20"/>
      <c r="EOT65" s="20"/>
      <c r="EOU65" s="20"/>
      <c r="EOV65" s="20"/>
      <c r="EOW65" s="20"/>
      <c r="EOX65" s="20"/>
      <c r="EOY65" s="20"/>
      <c r="EOZ65" s="20"/>
      <c r="EPA65" s="20"/>
      <c r="EPB65" s="20"/>
      <c r="EPC65" s="20"/>
      <c r="EPD65" s="20"/>
      <c r="EPE65" s="20"/>
      <c r="EPF65" s="20"/>
      <c r="EPG65" s="20"/>
      <c r="EPH65" s="20"/>
      <c r="EPI65" s="20"/>
      <c r="EPJ65" s="20"/>
      <c r="EPK65" s="20"/>
      <c r="EPL65" s="20"/>
      <c r="EPM65" s="20"/>
      <c r="EPN65" s="20"/>
      <c r="EPO65" s="20"/>
      <c r="EPP65" s="20"/>
      <c r="EPQ65" s="20"/>
      <c r="EPR65" s="20"/>
      <c r="EPS65" s="20"/>
      <c r="EPT65" s="20"/>
      <c r="EPU65" s="20"/>
      <c r="EPV65" s="20"/>
      <c r="EPW65" s="20"/>
      <c r="EPX65" s="20"/>
      <c r="EPY65" s="20"/>
      <c r="EPZ65" s="20"/>
      <c r="EQA65" s="20"/>
      <c r="EQB65" s="20"/>
      <c r="EQC65" s="20"/>
      <c r="EQD65" s="20"/>
      <c r="EQE65" s="20"/>
      <c r="EQF65" s="20"/>
      <c r="EQG65" s="20"/>
      <c r="EQH65" s="20"/>
      <c r="EQI65" s="20"/>
      <c r="EQJ65" s="20"/>
      <c r="EQK65" s="20"/>
      <c r="EQL65" s="20"/>
      <c r="EQM65" s="20"/>
      <c r="EQN65" s="20"/>
      <c r="EQO65" s="20"/>
      <c r="EQP65" s="20"/>
      <c r="EQQ65" s="20"/>
      <c r="EQR65" s="20"/>
      <c r="EQS65" s="20"/>
      <c r="EQT65" s="20"/>
      <c r="EQU65" s="20"/>
      <c r="EQV65" s="20"/>
      <c r="EQW65" s="20"/>
      <c r="EQX65" s="20"/>
      <c r="EQY65" s="20"/>
      <c r="EQZ65" s="20"/>
      <c r="ERA65" s="20"/>
      <c r="ERB65" s="20"/>
      <c r="ERC65" s="20"/>
      <c r="ERD65" s="20"/>
      <c r="ERE65" s="20"/>
      <c r="ERF65" s="20"/>
      <c r="ERG65" s="20"/>
      <c r="ERH65" s="20"/>
      <c r="ERI65" s="20"/>
      <c r="ERJ65" s="20"/>
      <c r="ERK65" s="20"/>
      <c r="ERL65" s="20"/>
      <c r="ERM65" s="20"/>
      <c r="ERN65" s="20"/>
      <c r="ERO65" s="20"/>
      <c r="ERP65" s="20"/>
      <c r="ERQ65" s="20"/>
      <c r="ERR65" s="20"/>
      <c r="ERS65" s="20"/>
      <c r="ERT65" s="20"/>
      <c r="ERU65" s="20"/>
      <c r="ERV65" s="20"/>
      <c r="ERW65" s="20"/>
      <c r="ERX65" s="20"/>
      <c r="ERY65" s="20"/>
      <c r="ERZ65" s="20"/>
      <c r="ESA65" s="20"/>
      <c r="ESB65" s="20"/>
      <c r="ESC65" s="20"/>
      <c r="ESD65" s="20"/>
      <c r="ESE65" s="20"/>
      <c r="ESF65" s="20"/>
      <c r="ESG65" s="20"/>
      <c r="ESH65" s="20"/>
      <c r="ESI65" s="20"/>
      <c r="ESJ65" s="20"/>
      <c r="ESK65" s="20"/>
      <c r="ESL65" s="20"/>
      <c r="ESM65" s="20"/>
      <c r="ESN65" s="20"/>
      <c r="ESO65" s="20"/>
      <c r="ESP65" s="20"/>
      <c r="ESQ65" s="20"/>
      <c r="ESR65" s="20"/>
      <c r="ESS65" s="20"/>
      <c r="EST65" s="20"/>
      <c r="ESU65" s="20"/>
      <c r="ESV65" s="20"/>
      <c r="ESW65" s="20"/>
      <c r="ESX65" s="20"/>
      <c r="ESY65" s="20"/>
      <c r="ESZ65" s="20"/>
      <c r="ETA65" s="20"/>
      <c r="ETB65" s="20"/>
      <c r="ETC65" s="20"/>
      <c r="ETD65" s="20"/>
      <c r="ETE65" s="20"/>
      <c r="ETF65" s="20"/>
      <c r="ETG65" s="20"/>
      <c r="ETH65" s="20"/>
      <c r="ETI65" s="20"/>
      <c r="ETJ65" s="20"/>
      <c r="ETK65" s="20"/>
      <c r="ETL65" s="20"/>
      <c r="ETM65" s="20"/>
      <c r="ETN65" s="20"/>
      <c r="ETO65" s="20"/>
      <c r="ETP65" s="20"/>
      <c r="ETQ65" s="20"/>
      <c r="ETR65" s="20"/>
      <c r="ETS65" s="20"/>
      <c r="ETT65" s="20"/>
      <c r="ETU65" s="20"/>
      <c r="ETV65" s="20"/>
      <c r="ETW65" s="20"/>
      <c r="ETX65" s="20"/>
      <c r="ETY65" s="20"/>
      <c r="ETZ65" s="20"/>
      <c r="EUA65" s="20"/>
      <c r="EUB65" s="20"/>
      <c r="EUC65" s="20"/>
      <c r="EUD65" s="20"/>
      <c r="EUE65" s="20"/>
      <c r="EUF65" s="20"/>
      <c r="EUG65" s="20"/>
      <c r="EUH65" s="20"/>
      <c r="EUI65" s="20"/>
      <c r="EUJ65" s="20"/>
      <c r="EUK65" s="20"/>
      <c r="EUL65" s="20"/>
      <c r="EUM65" s="20"/>
      <c r="EUN65" s="20"/>
      <c r="EUO65" s="20"/>
      <c r="EUP65" s="20"/>
      <c r="EUQ65" s="20"/>
      <c r="EUR65" s="20"/>
      <c r="EUS65" s="20"/>
      <c r="EUT65" s="20"/>
      <c r="EUU65" s="20"/>
      <c r="EUV65" s="20"/>
      <c r="EUW65" s="20"/>
      <c r="EUX65" s="20"/>
      <c r="EUY65" s="20"/>
      <c r="EUZ65" s="20"/>
      <c r="EVA65" s="20"/>
      <c r="EVB65" s="20"/>
      <c r="EVC65" s="20"/>
      <c r="EVD65" s="20"/>
      <c r="EVE65" s="20"/>
      <c r="EVF65" s="20"/>
      <c r="EVG65" s="20"/>
      <c r="EVH65" s="20"/>
      <c r="EVI65" s="20"/>
      <c r="EVJ65" s="20"/>
      <c r="EVK65" s="20"/>
      <c r="EVL65" s="20"/>
      <c r="EVM65" s="20"/>
      <c r="EVN65" s="20"/>
      <c r="EVO65" s="20"/>
      <c r="EVP65" s="20"/>
      <c r="EVQ65" s="20"/>
      <c r="EVR65" s="20"/>
      <c r="EVS65" s="20"/>
      <c r="EVT65" s="20"/>
      <c r="EVU65" s="20"/>
      <c r="EVV65" s="20"/>
      <c r="EVW65" s="20"/>
      <c r="EVX65" s="20"/>
      <c r="EVY65" s="20"/>
      <c r="EVZ65" s="20"/>
      <c r="EWA65" s="20"/>
      <c r="EWB65" s="20"/>
      <c r="EWC65" s="20"/>
      <c r="EWD65" s="20"/>
      <c r="EWE65" s="20"/>
      <c r="EWF65" s="20"/>
      <c r="EWG65" s="20"/>
      <c r="EWH65" s="20"/>
      <c r="EWI65" s="20"/>
      <c r="EWJ65" s="20"/>
      <c r="EWK65" s="20"/>
      <c r="EWL65" s="20"/>
      <c r="EWM65" s="20"/>
      <c r="EWN65" s="20"/>
      <c r="EWO65" s="20"/>
      <c r="EWP65" s="20"/>
      <c r="EWQ65" s="20"/>
      <c r="EWR65" s="20"/>
      <c r="EWS65" s="20"/>
      <c r="EWT65" s="20"/>
      <c r="EWU65" s="20"/>
      <c r="EWV65" s="20"/>
      <c r="EWW65" s="20"/>
      <c r="EWX65" s="20"/>
      <c r="EWY65" s="20"/>
      <c r="EWZ65" s="20"/>
      <c r="EXA65" s="20"/>
      <c r="EXB65" s="20"/>
      <c r="EXC65" s="20"/>
      <c r="EXD65" s="20"/>
      <c r="EXE65" s="20"/>
      <c r="EXF65" s="20"/>
      <c r="EXG65" s="20"/>
      <c r="EXH65" s="20"/>
      <c r="EXI65" s="20"/>
      <c r="EXJ65" s="20"/>
      <c r="EXK65" s="20"/>
      <c r="EXL65" s="20"/>
      <c r="EXM65" s="20"/>
      <c r="EXN65" s="20"/>
      <c r="EXO65" s="20"/>
      <c r="EXP65" s="20"/>
      <c r="EXQ65" s="20"/>
      <c r="EXR65" s="20"/>
      <c r="EXS65" s="20"/>
      <c r="EXT65" s="20"/>
      <c r="EXU65" s="20"/>
      <c r="EXV65" s="20"/>
      <c r="EXW65" s="20"/>
      <c r="EXX65" s="20"/>
      <c r="EXY65" s="20"/>
      <c r="EXZ65" s="20"/>
      <c r="EYA65" s="20"/>
      <c r="EYB65" s="20"/>
      <c r="EYC65" s="20"/>
      <c r="EYD65" s="20"/>
      <c r="EYE65" s="20"/>
      <c r="EYF65" s="20"/>
      <c r="EYG65" s="20"/>
      <c r="EYH65" s="20"/>
      <c r="EYI65" s="20"/>
      <c r="EYJ65" s="20"/>
      <c r="EYK65" s="20"/>
      <c r="EYL65" s="20"/>
      <c r="EYM65" s="20"/>
      <c r="EYN65" s="20"/>
      <c r="EYO65" s="20"/>
      <c r="EYP65" s="20"/>
      <c r="EYQ65" s="20"/>
      <c r="EYR65" s="20"/>
      <c r="EYS65" s="20"/>
      <c r="EYT65" s="20"/>
      <c r="EYU65" s="20"/>
      <c r="EYV65" s="20"/>
      <c r="EYW65" s="20"/>
      <c r="EYX65" s="20"/>
      <c r="EYY65" s="20"/>
      <c r="EYZ65" s="20"/>
      <c r="EZA65" s="20"/>
      <c r="EZB65" s="20"/>
      <c r="EZC65" s="20"/>
      <c r="EZD65" s="20"/>
      <c r="EZE65" s="20"/>
      <c r="EZF65" s="20"/>
      <c r="EZG65" s="20"/>
      <c r="EZH65" s="20"/>
      <c r="EZI65" s="20"/>
      <c r="EZJ65" s="20"/>
      <c r="EZK65" s="20"/>
      <c r="EZL65" s="20"/>
      <c r="EZM65" s="20"/>
      <c r="EZN65" s="20"/>
      <c r="EZO65" s="20"/>
      <c r="EZP65" s="20"/>
      <c r="EZQ65" s="20"/>
      <c r="EZR65" s="20"/>
      <c r="EZS65" s="20"/>
      <c r="EZT65" s="20"/>
      <c r="EZU65" s="20"/>
      <c r="EZV65" s="20"/>
      <c r="EZW65" s="20"/>
      <c r="EZX65" s="20"/>
      <c r="EZY65" s="20"/>
      <c r="EZZ65" s="20"/>
      <c r="FAA65" s="20"/>
      <c r="FAB65" s="20"/>
      <c r="FAC65" s="20"/>
      <c r="FAD65" s="20"/>
      <c r="FAE65" s="20"/>
      <c r="FAF65" s="20"/>
      <c r="FAG65" s="20"/>
      <c r="FAH65" s="20"/>
      <c r="FAI65" s="20"/>
      <c r="FAJ65" s="20"/>
      <c r="FAK65" s="20"/>
      <c r="FAL65" s="20"/>
      <c r="FAM65" s="20"/>
      <c r="FAN65" s="20"/>
      <c r="FAO65" s="20"/>
      <c r="FAP65" s="20"/>
      <c r="FAQ65" s="20"/>
      <c r="FAR65" s="20"/>
      <c r="FAS65" s="20"/>
      <c r="FAT65" s="20"/>
      <c r="FAU65" s="20"/>
      <c r="FAV65" s="20"/>
      <c r="FAW65" s="20"/>
      <c r="FAX65" s="20"/>
      <c r="FAY65" s="20"/>
      <c r="FAZ65" s="20"/>
      <c r="FBA65" s="20"/>
      <c r="FBB65" s="20"/>
      <c r="FBC65" s="20"/>
      <c r="FBD65" s="20"/>
      <c r="FBE65" s="20"/>
      <c r="FBF65" s="20"/>
      <c r="FBG65" s="20"/>
      <c r="FBH65" s="20"/>
      <c r="FBI65" s="20"/>
      <c r="FBJ65" s="20"/>
      <c r="FBK65" s="20"/>
      <c r="FBL65" s="20"/>
      <c r="FBM65" s="20"/>
      <c r="FBN65" s="20"/>
      <c r="FBO65" s="20"/>
      <c r="FBP65" s="20"/>
      <c r="FBQ65" s="20"/>
      <c r="FBR65" s="20"/>
      <c r="FBS65" s="20"/>
      <c r="FBT65" s="20"/>
      <c r="FBU65" s="20"/>
      <c r="FBV65" s="20"/>
      <c r="FBW65" s="20"/>
      <c r="FBX65" s="20"/>
      <c r="FBY65" s="20"/>
      <c r="FBZ65" s="20"/>
      <c r="FCA65" s="20"/>
      <c r="FCB65" s="20"/>
      <c r="FCC65" s="20"/>
      <c r="FCD65" s="20"/>
      <c r="FCE65" s="20"/>
      <c r="FCF65" s="20"/>
      <c r="FCG65" s="20"/>
      <c r="FCH65" s="20"/>
      <c r="FCI65" s="20"/>
      <c r="FCJ65" s="20"/>
      <c r="FCK65" s="20"/>
      <c r="FCL65" s="20"/>
      <c r="FCM65" s="20"/>
      <c r="FCN65" s="20"/>
      <c r="FCO65" s="20"/>
      <c r="FCP65" s="20"/>
      <c r="FCQ65" s="20"/>
      <c r="FCR65" s="20"/>
      <c r="FCS65" s="20"/>
      <c r="FCT65" s="20"/>
      <c r="FCU65" s="20"/>
      <c r="FCV65" s="20"/>
      <c r="FCW65" s="20"/>
      <c r="FCX65" s="20"/>
      <c r="FCY65" s="20"/>
      <c r="FCZ65" s="20"/>
      <c r="FDA65" s="20"/>
      <c r="FDB65" s="20"/>
      <c r="FDC65" s="20"/>
      <c r="FDD65" s="20"/>
      <c r="FDE65" s="20"/>
      <c r="FDF65" s="20"/>
      <c r="FDG65" s="20"/>
      <c r="FDH65" s="20"/>
      <c r="FDI65" s="20"/>
      <c r="FDJ65" s="20"/>
      <c r="FDK65" s="20"/>
      <c r="FDL65" s="20"/>
      <c r="FDM65" s="20"/>
      <c r="FDN65" s="20"/>
      <c r="FDO65" s="20"/>
      <c r="FDP65" s="20"/>
      <c r="FDQ65" s="20"/>
      <c r="FDR65" s="20"/>
      <c r="FDS65" s="20"/>
      <c r="FDT65" s="20"/>
      <c r="FDU65" s="20"/>
      <c r="FDV65" s="20"/>
      <c r="FDW65" s="20"/>
      <c r="FDX65" s="20"/>
      <c r="FDY65" s="20"/>
      <c r="FDZ65" s="20"/>
      <c r="FEA65" s="20"/>
      <c r="FEB65" s="20"/>
      <c r="FEC65" s="20"/>
      <c r="FED65" s="20"/>
      <c r="FEE65" s="20"/>
      <c r="FEF65" s="20"/>
      <c r="FEG65" s="20"/>
      <c r="FEH65" s="20"/>
      <c r="FEI65" s="20"/>
      <c r="FEJ65" s="20"/>
      <c r="FEK65" s="20"/>
      <c r="FEL65" s="20"/>
      <c r="FEM65" s="20"/>
      <c r="FEN65" s="20"/>
      <c r="FEO65" s="20"/>
      <c r="FEP65" s="20"/>
      <c r="FEQ65" s="20"/>
      <c r="FER65" s="20"/>
      <c r="FES65" s="20"/>
      <c r="FET65" s="20"/>
      <c r="FEU65" s="20"/>
      <c r="FEV65" s="20"/>
      <c r="FEW65" s="20"/>
      <c r="FEX65" s="20"/>
      <c r="FEY65" s="20"/>
      <c r="FEZ65" s="20"/>
      <c r="FFA65" s="20"/>
      <c r="FFB65" s="20"/>
      <c r="FFC65" s="20"/>
      <c r="FFD65" s="20"/>
      <c r="FFE65" s="20"/>
      <c r="FFF65" s="20"/>
      <c r="FFG65" s="20"/>
      <c r="FFH65" s="20"/>
      <c r="FFI65" s="20"/>
      <c r="FFJ65" s="20"/>
      <c r="FFK65" s="20"/>
      <c r="FFL65" s="20"/>
      <c r="FFM65" s="20"/>
      <c r="FFN65" s="20"/>
      <c r="FFO65" s="20"/>
      <c r="FFP65" s="20"/>
      <c r="FFQ65" s="20"/>
      <c r="FFR65" s="20"/>
      <c r="FFS65" s="20"/>
      <c r="FFT65" s="20"/>
      <c r="FFU65" s="20"/>
      <c r="FFV65" s="20"/>
      <c r="FFW65" s="20"/>
      <c r="FFX65" s="20"/>
      <c r="FFY65" s="20"/>
      <c r="FFZ65" s="20"/>
      <c r="FGA65" s="20"/>
      <c r="FGB65" s="20"/>
      <c r="FGC65" s="20"/>
      <c r="FGD65" s="20"/>
      <c r="FGE65" s="20"/>
      <c r="FGF65" s="20"/>
      <c r="FGG65" s="20"/>
      <c r="FGH65" s="20"/>
      <c r="FGI65" s="20"/>
      <c r="FGJ65" s="20"/>
      <c r="FGK65" s="20"/>
      <c r="FGL65" s="20"/>
      <c r="FGM65" s="20"/>
      <c r="FGN65" s="20"/>
      <c r="FGO65" s="20"/>
      <c r="FGP65" s="20"/>
      <c r="FGQ65" s="20"/>
      <c r="FGR65" s="20"/>
      <c r="FGS65" s="20"/>
      <c r="FGT65" s="20"/>
      <c r="FGU65" s="20"/>
      <c r="FGV65" s="20"/>
      <c r="FGW65" s="20"/>
      <c r="FGX65" s="20"/>
      <c r="FGY65" s="20"/>
      <c r="FGZ65" s="20"/>
      <c r="FHA65" s="20"/>
      <c r="FHB65" s="20"/>
      <c r="FHC65" s="20"/>
      <c r="FHD65" s="20"/>
      <c r="FHE65" s="20"/>
      <c r="FHF65" s="20"/>
      <c r="FHG65" s="20"/>
      <c r="FHH65" s="20"/>
      <c r="FHI65" s="20"/>
      <c r="FHJ65" s="20"/>
      <c r="FHK65" s="20"/>
      <c r="FHL65" s="20"/>
      <c r="FHM65" s="20"/>
      <c r="FHN65" s="20"/>
      <c r="FHO65" s="20"/>
      <c r="FHP65" s="20"/>
      <c r="FHQ65" s="20"/>
      <c r="FHR65" s="20"/>
      <c r="FHS65" s="20"/>
      <c r="FHT65" s="20"/>
      <c r="FHU65" s="20"/>
      <c r="FHV65" s="20"/>
      <c r="FHW65" s="20"/>
      <c r="FHX65" s="20"/>
      <c r="FHY65" s="20"/>
      <c r="FHZ65" s="20"/>
      <c r="FIA65" s="20"/>
      <c r="FIB65" s="20"/>
      <c r="FIC65" s="20"/>
      <c r="FID65" s="20"/>
      <c r="FIE65" s="20"/>
      <c r="FIF65" s="20"/>
      <c r="FIG65" s="20"/>
      <c r="FIH65" s="20"/>
      <c r="FII65" s="20"/>
      <c r="FIJ65" s="20"/>
      <c r="FIK65" s="20"/>
      <c r="FIL65" s="20"/>
      <c r="FIM65" s="20"/>
      <c r="FIN65" s="20"/>
      <c r="FIO65" s="20"/>
      <c r="FIP65" s="20"/>
      <c r="FIQ65" s="20"/>
      <c r="FIR65" s="20"/>
      <c r="FIS65" s="20"/>
      <c r="FIT65" s="20"/>
      <c r="FIU65" s="20"/>
      <c r="FIV65" s="20"/>
      <c r="FIW65" s="20"/>
      <c r="FIX65" s="20"/>
      <c r="FIY65" s="20"/>
      <c r="FIZ65" s="20"/>
      <c r="FJA65" s="20"/>
      <c r="FJB65" s="20"/>
      <c r="FJC65" s="20"/>
      <c r="FJD65" s="20"/>
      <c r="FJE65" s="20"/>
      <c r="FJF65" s="20"/>
      <c r="FJG65" s="20"/>
      <c r="FJH65" s="20"/>
      <c r="FJI65" s="20"/>
      <c r="FJJ65" s="20"/>
      <c r="FJK65" s="20"/>
      <c r="FJL65" s="20"/>
      <c r="FJM65" s="20"/>
      <c r="FJN65" s="20"/>
      <c r="FJO65" s="20"/>
      <c r="FJP65" s="20"/>
      <c r="FJQ65" s="20"/>
      <c r="FJR65" s="20"/>
      <c r="FJS65" s="20"/>
      <c r="FJT65" s="20"/>
      <c r="FJU65" s="20"/>
      <c r="FJV65" s="20"/>
      <c r="FJW65" s="20"/>
      <c r="FJX65" s="20"/>
      <c r="FJY65" s="20"/>
      <c r="FJZ65" s="20"/>
      <c r="FKA65" s="20"/>
      <c r="FKB65" s="20"/>
      <c r="FKC65" s="20"/>
      <c r="FKD65" s="20"/>
      <c r="FKE65" s="20"/>
      <c r="FKF65" s="20"/>
      <c r="FKG65" s="20"/>
      <c r="FKH65" s="20"/>
      <c r="FKI65" s="20"/>
      <c r="FKJ65" s="20"/>
      <c r="FKK65" s="20"/>
      <c r="FKL65" s="20"/>
      <c r="FKM65" s="20"/>
      <c r="FKN65" s="20"/>
      <c r="FKO65" s="20"/>
      <c r="FKP65" s="20"/>
      <c r="FKQ65" s="20"/>
      <c r="FKR65" s="20"/>
      <c r="FKS65" s="20"/>
      <c r="FKT65" s="20"/>
      <c r="FKU65" s="20"/>
      <c r="FKV65" s="20"/>
      <c r="FKW65" s="20"/>
      <c r="FKX65" s="20"/>
      <c r="FKY65" s="20"/>
      <c r="FKZ65" s="20"/>
      <c r="FLA65" s="20"/>
      <c r="FLB65" s="20"/>
      <c r="FLC65" s="20"/>
      <c r="FLD65" s="20"/>
      <c r="FLE65" s="20"/>
      <c r="FLF65" s="20"/>
      <c r="FLG65" s="20"/>
      <c r="FLH65" s="20"/>
      <c r="FLI65" s="20"/>
      <c r="FLJ65" s="20"/>
      <c r="FLK65" s="20"/>
      <c r="FLL65" s="20"/>
      <c r="FLM65" s="20"/>
      <c r="FLN65" s="20"/>
      <c r="FLO65" s="20"/>
      <c r="FLP65" s="20"/>
      <c r="FLQ65" s="20"/>
      <c r="FLR65" s="20"/>
      <c r="FLS65" s="20"/>
      <c r="FLT65" s="20"/>
      <c r="FLU65" s="20"/>
      <c r="FLV65" s="20"/>
      <c r="FLW65" s="20"/>
      <c r="FLX65" s="20"/>
      <c r="FLY65" s="20"/>
      <c r="FLZ65" s="20"/>
      <c r="FMA65" s="20"/>
      <c r="FMB65" s="20"/>
      <c r="FMC65" s="20"/>
      <c r="FMD65" s="20"/>
      <c r="FME65" s="20"/>
      <c r="FMF65" s="20"/>
      <c r="FMG65" s="20"/>
      <c r="FMH65" s="20"/>
      <c r="FMI65" s="20"/>
      <c r="FMJ65" s="20"/>
      <c r="FMK65" s="20"/>
      <c r="FML65" s="20"/>
      <c r="FMM65" s="20"/>
      <c r="FMN65" s="20"/>
      <c r="FMO65" s="20"/>
      <c r="FMP65" s="20"/>
      <c r="FMQ65" s="20"/>
      <c r="FMR65" s="20"/>
      <c r="FMS65" s="20"/>
      <c r="FMT65" s="20"/>
      <c r="FMU65" s="20"/>
      <c r="FMV65" s="20"/>
      <c r="FMW65" s="20"/>
      <c r="FMX65" s="20"/>
      <c r="FMY65" s="20"/>
      <c r="FMZ65" s="20"/>
      <c r="FNA65" s="20"/>
      <c r="FNB65" s="20"/>
      <c r="FNC65" s="20"/>
      <c r="FND65" s="20"/>
      <c r="FNE65" s="20"/>
      <c r="FNF65" s="20"/>
      <c r="FNG65" s="20"/>
      <c r="FNH65" s="20"/>
      <c r="FNI65" s="20"/>
      <c r="FNJ65" s="20"/>
      <c r="FNK65" s="20"/>
      <c r="FNL65" s="20"/>
      <c r="FNM65" s="20"/>
      <c r="FNN65" s="20"/>
      <c r="FNO65" s="20"/>
      <c r="FNP65" s="20"/>
      <c r="FNQ65" s="20"/>
      <c r="FNR65" s="20"/>
      <c r="FNS65" s="20"/>
      <c r="FNT65" s="20"/>
      <c r="FNU65" s="20"/>
      <c r="FNV65" s="20"/>
      <c r="FNW65" s="20"/>
      <c r="FNX65" s="20"/>
      <c r="FNY65" s="20"/>
      <c r="FNZ65" s="20"/>
      <c r="FOA65" s="20"/>
      <c r="FOB65" s="20"/>
      <c r="FOC65" s="20"/>
      <c r="FOD65" s="20"/>
      <c r="FOE65" s="20"/>
      <c r="FOF65" s="20"/>
      <c r="FOG65" s="20"/>
      <c r="FOH65" s="20"/>
      <c r="FOI65" s="20"/>
      <c r="FOJ65" s="20"/>
      <c r="FOK65" s="20"/>
      <c r="FOL65" s="20"/>
      <c r="FOM65" s="20"/>
      <c r="FON65" s="20"/>
      <c r="FOO65" s="20"/>
      <c r="FOP65" s="20"/>
      <c r="FOQ65" s="20"/>
      <c r="FOR65" s="20"/>
      <c r="FOS65" s="20"/>
      <c r="FOT65" s="20"/>
      <c r="FOU65" s="20"/>
      <c r="FOV65" s="20"/>
      <c r="FOW65" s="20"/>
      <c r="FOX65" s="20"/>
      <c r="FOY65" s="20"/>
      <c r="FOZ65" s="20"/>
      <c r="FPA65" s="20"/>
      <c r="FPB65" s="20"/>
      <c r="FPC65" s="20"/>
      <c r="FPD65" s="20"/>
      <c r="FPE65" s="20"/>
      <c r="FPF65" s="20"/>
      <c r="FPG65" s="20"/>
      <c r="FPH65" s="20"/>
      <c r="FPI65" s="20"/>
      <c r="FPJ65" s="20"/>
      <c r="FPK65" s="20"/>
      <c r="FPL65" s="20"/>
      <c r="FPM65" s="20"/>
      <c r="FPN65" s="20"/>
      <c r="FPO65" s="20"/>
      <c r="FPP65" s="20"/>
      <c r="FPQ65" s="20"/>
      <c r="FPR65" s="20"/>
      <c r="FPS65" s="20"/>
      <c r="FPT65" s="20"/>
      <c r="FPU65" s="20"/>
      <c r="FPV65" s="20"/>
      <c r="FPW65" s="20"/>
      <c r="FPX65" s="20"/>
      <c r="FPY65" s="20"/>
      <c r="FPZ65" s="20"/>
      <c r="FQA65" s="20"/>
      <c r="FQB65" s="20"/>
      <c r="FQC65" s="20"/>
      <c r="FQD65" s="20"/>
      <c r="FQE65" s="20"/>
      <c r="FQF65" s="20"/>
      <c r="FQG65" s="20"/>
      <c r="FQH65" s="20"/>
      <c r="FQI65" s="20"/>
      <c r="FQJ65" s="20"/>
      <c r="FQK65" s="20"/>
      <c r="FQL65" s="20"/>
      <c r="FQM65" s="20"/>
      <c r="FQN65" s="20"/>
      <c r="FQO65" s="20"/>
      <c r="FQP65" s="20"/>
      <c r="FQQ65" s="20"/>
      <c r="FQR65" s="20"/>
      <c r="FQS65" s="20"/>
      <c r="FQT65" s="20"/>
      <c r="FQU65" s="20"/>
      <c r="FQV65" s="20"/>
      <c r="FQW65" s="20"/>
      <c r="FQX65" s="20"/>
      <c r="FQY65" s="20"/>
      <c r="FQZ65" s="20"/>
      <c r="FRA65" s="20"/>
      <c r="FRB65" s="20"/>
      <c r="FRC65" s="20"/>
      <c r="FRD65" s="20"/>
      <c r="FRE65" s="20"/>
      <c r="FRF65" s="20"/>
      <c r="FRG65" s="20"/>
      <c r="FRH65" s="20"/>
      <c r="FRI65" s="20"/>
      <c r="FRJ65" s="20"/>
      <c r="FRK65" s="20"/>
      <c r="FRL65" s="20"/>
      <c r="FRM65" s="20"/>
      <c r="FRN65" s="20"/>
      <c r="FRO65" s="20"/>
      <c r="FRP65" s="20"/>
      <c r="FRQ65" s="20"/>
      <c r="FRR65" s="20"/>
      <c r="FRS65" s="20"/>
      <c r="FRT65" s="20"/>
      <c r="FRU65" s="20"/>
      <c r="FRV65" s="20"/>
      <c r="FRW65" s="20"/>
      <c r="FRX65" s="20"/>
      <c r="FRY65" s="20"/>
      <c r="FRZ65" s="20"/>
      <c r="FSA65" s="20"/>
      <c r="FSB65" s="20"/>
      <c r="FSC65" s="20"/>
      <c r="FSD65" s="20"/>
      <c r="FSE65" s="20"/>
      <c r="FSF65" s="20"/>
      <c r="FSG65" s="20"/>
      <c r="FSH65" s="20"/>
      <c r="FSI65" s="20"/>
      <c r="FSJ65" s="20"/>
      <c r="FSK65" s="20"/>
      <c r="FSL65" s="20"/>
      <c r="FSM65" s="20"/>
      <c r="FSN65" s="20"/>
      <c r="FSO65" s="20"/>
      <c r="FSP65" s="20"/>
      <c r="FSQ65" s="20"/>
      <c r="FSR65" s="20"/>
      <c r="FSS65" s="20"/>
      <c r="FST65" s="20"/>
      <c r="FSU65" s="20"/>
      <c r="FSV65" s="20"/>
      <c r="FSW65" s="20"/>
      <c r="FSX65" s="20"/>
      <c r="FSY65" s="20"/>
      <c r="FSZ65" s="20"/>
      <c r="FTA65" s="20"/>
      <c r="FTB65" s="20"/>
      <c r="FTC65" s="20"/>
      <c r="FTD65" s="20"/>
      <c r="FTE65" s="20"/>
      <c r="FTF65" s="20"/>
      <c r="FTG65" s="20"/>
      <c r="FTH65" s="20"/>
      <c r="FTI65" s="20"/>
      <c r="FTJ65" s="20"/>
      <c r="FTK65" s="20"/>
      <c r="FTL65" s="20"/>
      <c r="FTM65" s="20"/>
      <c r="FTN65" s="20"/>
      <c r="FTO65" s="20"/>
      <c r="FTP65" s="20"/>
      <c r="FTQ65" s="20"/>
      <c r="FTR65" s="20"/>
      <c r="FTS65" s="20"/>
      <c r="FTT65" s="20"/>
      <c r="FTU65" s="20"/>
      <c r="FTV65" s="20"/>
      <c r="FTW65" s="20"/>
      <c r="FTX65" s="20"/>
      <c r="FTY65" s="20"/>
      <c r="FTZ65" s="20"/>
      <c r="FUA65" s="20"/>
      <c r="FUB65" s="20"/>
      <c r="FUC65" s="20"/>
      <c r="FUD65" s="20"/>
      <c r="FUE65" s="20"/>
      <c r="FUF65" s="20"/>
      <c r="FUG65" s="20"/>
      <c r="FUH65" s="20"/>
      <c r="FUI65" s="20"/>
      <c r="FUJ65" s="20"/>
      <c r="FUK65" s="20"/>
      <c r="FUL65" s="20"/>
      <c r="FUM65" s="20"/>
      <c r="FUN65" s="20"/>
      <c r="FUO65" s="20"/>
      <c r="FUP65" s="20"/>
      <c r="FUQ65" s="20"/>
      <c r="FUR65" s="20"/>
      <c r="FUS65" s="20"/>
      <c r="FUT65" s="20"/>
      <c r="FUU65" s="20"/>
      <c r="FUV65" s="20"/>
      <c r="FUW65" s="20"/>
      <c r="FUX65" s="20"/>
      <c r="FUY65" s="20"/>
      <c r="FUZ65" s="20"/>
      <c r="FVA65" s="20"/>
      <c r="FVB65" s="20"/>
      <c r="FVC65" s="20"/>
      <c r="FVD65" s="20"/>
      <c r="FVE65" s="20"/>
      <c r="FVF65" s="20"/>
      <c r="FVG65" s="20"/>
      <c r="FVH65" s="20"/>
      <c r="FVI65" s="20"/>
      <c r="FVJ65" s="20"/>
      <c r="FVK65" s="20"/>
      <c r="FVL65" s="20"/>
      <c r="FVM65" s="20"/>
      <c r="FVN65" s="20"/>
      <c r="FVO65" s="20"/>
      <c r="FVP65" s="20"/>
      <c r="FVQ65" s="20"/>
      <c r="FVR65" s="20"/>
      <c r="FVS65" s="20"/>
      <c r="FVT65" s="20"/>
      <c r="FVU65" s="20"/>
      <c r="FVV65" s="20"/>
      <c r="FVW65" s="20"/>
      <c r="FVX65" s="20"/>
      <c r="FVY65" s="20"/>
      <c r="FVZ65" s="20"/>
      <c r="FWA65" s="20"/>
      <c r="FWB65" s="20"/>
      <c r="FWC65" s="20"/>
      <c r="FWD65" s="20"/>
      <c r="FWE65" s="20"/>
      <c r="FWF65" s="20"/>
      <c r="FWG65" s="20"/>
      <c r="FWH65" s="20"/>
      <c r="FWI65" s="20"/>
      <c r="FWJ65" s="20"/>
      <c r="FWK65" s="20"/>
      <c r="FWL65" s="20"/>
      <c r="FWM65" s="20"/>
      <c r="FWN65" s="20"/>
      <c r="FWO65" s="20"/>
      <c r="FWP65" s="20"/>
      <c r="FWQ65" s="20"/>
      <c r="FWR65" s="20"/>
      <c r="FWS65" s="20"/>
      <c r="FWT65" s="20"/>
      <c r="FWU65" s="20"/>
      <c r="FWV65" s="20"/>
      <c r="FWW65" s="20"/>
      <c r="FWX65" s="20"/>
      <c r="FWY65" s="20"/>
      <c r="FWZ65" s="20"/>
      <c r="FXA65" s="20"/>
      <c r="FXB65" s="20"/>
      <c r="FXC65" s="20"/>
      <c r="FXD65" s="20"/>
      <c r="FXE65" s="20"/>
      <c r="FXF65" s="20"/>
      <c r="FXG65" s="20"/>
      <c r="FXH65" s="20"/>
      <c r="FXI65" s="20"/>
      <c r="FXJ65" s="20"/>
      <c r="FXK65" s="20"/>
      <c r="FXL65" s="20"/>
      <c r="FXM65" s="20"/>
      <c r="FXN65" s="20"/>
      <c r="FXO65" s="20"/>
      <c r="FXP65" s="20"/>
      <c r="FXQ65" s="20"/>
      <c r="FXR65" s="20"/>
      <c r="FXS65" s="20"/>
      <c r="FXT65" s="20"/>
      <c r="FXU65" s="20"/>
      <c r="FXV65" s="20"/>
      <c r="FXW65" s="20"/>
      <c r="FXX65" s="20"/>
      <c r="FXY65" s="20"/>
      <c r="FXZ65" s="20"/>
      <c r="FYA65" s="20"/>
      <c r="FYB65" s="20"/>
      <c r="FYC65" s="20"/>
      <c r="FYD65" s="20"/>
      <c r="FYE65" s="20"/>
      <c r="FYF65" s="20"/>
      <c r="FYG65" s="20"/>
      <c r="FYH65" s="20"/>
      <c r="FYI65" s="20"/>
      <c r="FYJ65" s="20"/>
      <c r="FYK65" s="20"/>
      <c r="FYL65" s="20"/>
      <c r="FYM65" s="20"/>
      <c r="FYN65" s="20"/>
      <c r="FYO65" s="20"/>
      <c r="FYP65" s="20"/>
      <c r="FYQ65" s="20"/>
      <c r="FYR65" s="20"/>
      <c r="FYS65" s="20"/>
      <c r="FYT65" s="20"/>
      <c r="FYU65" s="20"/>
      <c r="FYV65" s="20"/>
      <c r="FYW65" s="20"/>
      <c r="FYX65" s="20"/>
      <c r="FYY65" s="20"/>
      <c r="FYZ65" s="20"/>
      <c r="FZA65" s="20"/>
      <c r="FZB65" s="20"/>
      <c r="FZC65" s="20"/>
      <c r="FZD65" s="20"/>
      <c r="FZE65" s="20"/>
      <c r="FZF65" s="20"/>
      <c r="FZG65" s="20"/>
      <c r="FZH65" s="20"/>
      <c r="FZI65" s="20"/>
      <c r="FZJ65" s="20"/>
      <c r="FZK65" s="20"/>
      <c r="FZL65" s="20"/>
      <c r="FZM65" s="20"/>
      <c r="FZN65" s="20"/>
      <c r="FZO65" s="20"/>
      <c r="FZP65" s="20"/>
      <c r="FZQ65" s="20"/>
      <c r="FZR65" s="20"/>
      <c r="FZS65" s="20"/>
      <c r="FZT65" s="20"/>
      <c r="FZU65" s="20"/>
      <c r="FZV65" s="20"/>
      <c r="FZW65" s="20"/>
      <c r="FZX65" s="20"/>
      <c r="FZY65" s="20"/>
      <c r="FZZ65" s="20"/>
      <c r="GAA65" s="20"/>
      <c r="GAB65" s="20"/>
      <c r="GAC65" s="20"/>
      <c r="GAD65" s="20"/>
      <c r="GAE65" s="20"/>
      <c r="GAF65" s="20"/>
      <c r="GAG65" s="20"/>
      <c r="GAH65" s="20"/>
      <c r="GAI65" s="20"/>
      <c r="GAJ65" s="20"/>
      <c r="GAK65" s="20"/>
      <c r="GAL65" s="20"/>
      <c r="GAM65" s="20"/>
      <c r="GAN65" s="20"/>
      <c r="GAO65" s="20"/>
      <c r="GAP65" s="20"/>
      <c r="GAQ65" s="20"/>
      <c r="GAR65" s="20"/>
      <c r="GAS65" s="20"/>
      <c r="GAT65" s="20"/>
      <c r="GAU65" s="20"/>
      <c r="GAV65" s="20"/>
      <c r="GAW65" s="20"/>
      <c r="GAX65" s="20"/>
      <c r="GAY65" s="20"/>
      <c r="GAZ65" s="20"/>
      <c r="GBA65" s="20"/>
      <c r="GBB65" s="20"/>
      <c r="GBC65" s="20"/>
      <c r="GBD65" s="20"/>
      <c r="GBE65" s="20"/>
      <c r="GBF65" s="20"/>
      <c r="GBG65" s="20"/>
      <c r="GBH65" s="20"/>
      <c r="GBI65" s="20"/>
      <c r="GBJ65" s="20"/>
      <c r="GBK65" s="20"/>
      <c r="GBL65" s="20"/>
      <c r="GBM65" s="20"/>
      <c r="GBN65" s="20"/>
      <c r="GBO65" s="20"/>
      <c r="GBP65" s="20"/>
      <c r="GBQ65" s="20"/>
      <c r="GBR65" s="20"/>
      <c r="GBS65" s="20"/>
      <c r="GBT65" s="20"/>
      <c r="GBU65" s="20"/>
      <c r="GBV65" s="20"/>
      <c r="GBW65" s="20"/>
      <c r="GBX65" s="20"/>
      <c r="GBY65" s="20"/>
      <c r="GBZ65" s="20"/>
      <c r="GCA65" s="20"/>
      <c r="GCB65" s="20"/>
      <c r="GCC65" s="20"/>
      <c r="GCD65" s="20"/>
      <c r="GCE65" s="20"/>
      <c r="GCF65" s="20"/>
      <c r="GCG65" s="20"/>
      <c r="GCH65" s="20"/>
      <c r="GCI65" s="20"/>
      <c r="GCJ65" s="20"/>
      <c r="GCK65" s="20"/>
      <c r="GCL65" s="20"/>
      <c r="GCM65" s="20"/>
      <c r="GCN65" s="20"/>
      <c r="GCO65" s="20"/>
      <c r="GCP65" s="20"/>
      <c r="GCQ65" s="20"/>
      <c r="GCR65" s="20"/>
      <c r="GCS65" s="20"/>
      <c r="GCT65" s="20"/>
      <c r="GCU65" s="20"/>
      <c r="GCV65" s="20"/>
      <c r="GCW65" s="20"/>
      <c r="GCX65" s="20"/>
      <c r="GCY65" s="20"/>
      <c r="GCZ65" s="20"/>
      <c r="GDA65" s="20"/>
      <c r="GDB65" s="20"/>
      <c r="GDC65" s="20"/>
      <c r="GDD65" s="20"/>
      <c r="GDE65" s="20"/>
      <c r="GDF65" s="20"/>
      <c r="GDG65" s="20"/>
      <c r="GDH65" s="20"/>
      <c r="GDI65" s="20"/>
      <c r="GDJ65" s="20"/>
      <c r="GDK65" s="20"/>
      <c r="GDL65" s="20"/>
      <c r="GDM65" s="20"/>
      <c r="GDN65" s="20"/>
      <c r="GDO65" s="20"/>
      <c r="GDP65" s="20"/>
      <c r="GDQ65" s="20"/>
      <c r="GDR65" s="20"/>
      <c r="GDS65" s="20"/>
      <c r="GDT65" s="20"/>
      <c r="GDU65" s="20"/>
      <c r="GDV65" s="20"/>
      <c r="GDW65" s="20"/>
      <c r="GDX65" s="20"/>
      <c r="GDY65" s="20"/>
      <c r="GDZ65" s="20"/>
      <c r="GEA65" s="20"/>
      <c r="GEB65" s="20"/>
      <c r="GEC65" s="20"/>
      <c r="GED65" s="20"/>
      <c r="GEE65" s="20"/>
      <c r="GEF65" s="20"/>
      <c r="GEG65" s="20"/>
      <c r="GEH65" s="20"/>
      <c r="GEI65" s="20"/>
      <c r="GEJ65" s="20"/>
      <c r="GEK65" s="20"/>
      <c r="GEL65" s="20"/>
      <c r="GEM65" s="20"/>
      <c r="GEN65" s="20"/>
      <c r="GEO65" s="20"/>
      <c r="GEP65" s="20"/>
      <c r="GEQ65" s="20"/>
      <c r="GER65" s="20"/>
      <c r="GES65" s="20"/>
      <c r="GET65" s="20"/>
      <c r="GEU65" s="20"/>
      <c r="GEV65" s="20"/>
      <c r="GEW65" s="20"/>
      <c r="GEX65" s="20"/>
      <c r="GEY65" s="20"/>
      <c r="GEZ65" s="20"/>
      <c r="GFA65" s="20"/>
      <c r="GFB65" s="20"/>
      <c r="GFC65" s="20"/>
      <c r="GFD65" s="20"/>
      <c r="GFE65" s="20"/>
      <c r="GFF65" s="20"/>
      <c r="GFG65" s="20"/>
      <c r="GFH65" s="20"/>
      <c r="GFI65" s="20"/>
      <c r="GFJ65" s="20"/>
      <c r="GFK65" s="20"/>
      <c r="GFL65" s="20"/>
      <c r="GFM65" s="20"/>
      <c r="GFN65" s="20"/>
      <c r="GFO65" s="20"/>
      <c r="GFP65" s="20"/>
      <c r="GFQ65" s="20"/>
      <c r="GFR65" s="20"/>
      <c r="GFS65" s="20"/>
      <c r="GFT65" s="20"/>
      <c r="GFU65" s="20"/>
      <c r="GFV65" s="20"/>
      <c r="GFW65" s="20"/>
      <c r="GFX65" s="20"/>
      <c r="GFY65" s="20"/>
      <c r="GFZ65" s="20"/>
      <c r="GGA65" s="20"/>
      <c r="GGB65" s="20"/>
      <c r="GGC65" s="20"/>
      <c r="GGD65" s="20"/>
      <c r="GGE65" s="20"/>
      <c r="GGF65" s="20"/>
      <c r="GGG65" s="20"/>
      <c r="GGH65" s="20"/>
      <c r="GGI65" s="20"/>
      <c r="GGJ65" s="20"/>
      <c r="GGK65" s="20"/>
      <c r="GGL65" s="20"/>
      <c r="GGM65" s="20"/>
      <c r="GGN65" s="20"/>
      <c r="GGO65" s="20"/>
      <c r="GGP65" s="20"/>
      <c r="GGQ65" s="20"/>
      <c r="GGR65" s="20"/>
      <c r="GGS65" s="20"/>
      <c r="GGT65" s="20"/>
      <c r="GGU65" s="20"/>
      <c r="GGV65" s="20"/>
      <c r="GGW65" s="20"/>
      <c r="GGX65" s="20"/>
      <c r="GGY65" s="20"/>
      <c r="GGZ65" s="20"/>
      <c r="GHA65" s="20"/>
      <c r="GHB65" s="20"/>
      <c r="GHC65" s="20"/>
      <c r="GHD65" s="20"/>
      <c r="GHE65" s="20"/>
      <c r="GHF65" s="20"/>
      <c r="GHG65" s="20"/>
      <c r="GHH65" s="20"/>
      <c r="GHI65" s="20"/>
      <c r="GHJ65" s="20"/>
      <c r="GHK65" s="20"/>
      <c r="GHL65" s="20"/>
      <c r="GHM65" s="20"/>
      <c r="GHN65" s="20"/>
      <c r="GHO65" s="20"/>
      <c r="GHP65" s="20"/>
      <c r="GHQ65" s="20"/>
      <c r="GHR65" s="20"/>
      <c r="GHS65" s="20"/>
      <c r="GHT65" s="20"/>
      <c r="GHU65" s="20"/>
      <c r="GHV65" s="20"/>
      <c r="GHW65" s="20"/>
      <c r="GHX65" s="20"/>
      <c r="GHY65" s="20"/>
      <c r="GHZ65" s="20"/>
      <c r="GIA65" s="20"/>
      <c r="GIB65" s="20"/>
      <c r="GIC65" s="20"/>
      <c r="GID65" s="20"/>
      <c r="GIE65" s="20"/>
      <c r="GIF65" s="20"/>
      <c r="GIG65" s="20"/>
      <c r="GIH65" s="20"/>
      <c r="GII65" s="20"/>
      <c r="GIJ65" s="20"/>
      <c r="GIK65" s="20"/>
      <c r="GIL65" s="20"/>
      <c r="GIM65" s="20"/>
      <c r="GIN65" s="20"/>
      <c r="GIO65" s="20"/>
      <c r="GIP65" s="20"/>
      <c r="GIQ65" s="20"/>
      <c r="GIR65" s="20"/>
      <c r="GIS65" s="20"/>
      <c r="GIT65" s="20"/>
      <c r="GIU65" s="20"/>
      <c r="GIV65" s="20"/>
      <c r="GIW65" s="20"/>
      <c r="GIX65" s="20"/>
      <c r="GIY65" s="20"/>
      <c r="GIZ65" s="20"/>
      <c r="GJA65" s="20"/>
      <c r="GJB65" s="20"/>
      <c r="GJC65" s="20"/>
      <c r="GJD65" s="20"/>
      <c r="GJE65" s="20"/>
      <c r="GJF65" s="20"/>
      <c r="GJG65" s="20"/>
      <c r="GJH65" s="20"/>
      <c r="GJI65" s="20"/>
      <c r="GJJ65" s="20"/>
      <c r="GJK65" s="20"/>
      <c r="GJL65" s="20"/>
      <c r="GJM65" s="20"/>
      <c r="GJN65" s="20"/>
      <c r="GJO65" s="20"/>
      <c r="GJP65" s="20"/>
      <c r="GJQ65" s="20"/>
      <c r="GJR65" s="20"/>
      <c r="GJS65" s="20"/>
      <c r="GJT65" s="20"/>
      <c r="GJU65" s="20"/>
      <c r="GJV65" s="20"/>
      <c r="GJW65" s="20"/>
      <c r="GJX65" s="20"/>
      <c r="GJY65" s="20"/>
      <c r="GJZ65" s="20"/>
      <c r="GKA65" s="20"/>
      <c r="GKB65" s="20"/>
      <c r="GKC65" s="20"/>
      <c r="GKD65" s="20"/>
      <c r="GKE65" s="20"/>
      <c r="GKF65" s="20"/>
      <c r="GKG65" s="20"/>
      <c r="GKH65" s="20"/>
      <c r="GKI65" s="20"/>
      <c r="GKJ65" s="20"/>
      <c r="GKK65" s="20"/>
      <c r="GKL65" s="20"/>
      <c r="GKM65" s="20"/>
      <c r="GKN65" s="20"/>
      <c r="GKO65" s="20"/>
      <c r="GKP65" s="20"/>
      <c r="GKQ65" s="20"/>
      <c r="GKR65" s="20"/>
      <c r="GKS65" s="20"/>
      <c r="GKT65" s="20"/>
      <c r="GKU65" s="20"/>
      <c r="GKV65" s="20"/>
      <c r="GKW65" s="20"/>
      <c r="GKX65" s="20"/>
      <c r="GKY65" s="20"/>
      <c r="GKZ65" s="20"/>
      <c r="GLA65" s="20"/>
      <c r="GLB65" s="20"/>
      <c r="GLC65" s="20"/>
      <c r="GLD65" s="20"/>
      <c r="GLE65" s="20"/>
      <c r="GLF65" s="20"/>
      <c r="GLG65" s="20"/>
      <c r="GLH65" s="20"/>
      <c r="GLI65" s="20"/>
      <c r="GLJ65" s="20"/>
      <c r="GLK65" s="20"/>
      <c r="GLL65" s="20"/>
      <c r="GLM65" s="20"/>
      <c r="GLN65" s="20"/>
      <c r="GLO65" s="20"/>
      <c r="GLP65" s="20"/>
      <c r="GLQ65" s="20"/>
      <c r="GLR65" s="20"/>
      <c r="GLS65" s="20"/>
      <c r="GLT65" s="20"/>
      <c r="GLU65" s="20"/>
      <c r="GLV65" s="20"/>
      <c r="GLW65" s="20"/>
      <c r="GLX65" s="20"/>
      <c r="GLY65" s="20"/>
      <c r="GLZ65" s="20"/>
      <c r="GMA65" s="20"/>
      <c r="GMB65" s="20"/>
      <c r="GMC65" s="20"/>
      <c r="GMD65" s="20"/>
      <c r="GME65" s="20"/>
      <c r="GMF65" s="20"/>
      <c r="GMG65" s="20"/>
      <c r="GMH65" s="20"/>
      <c r="GMI65" s="20"/>
      <c r="GMJ65" s="20"/>
      <c r="GMK65" s="20"/>
      <c r="GML65" s="20"/>
      <c r="GMM65" s="20"/>
      <c r="GMN65" s="20"/>
      <c r="GMO65" s="20"/>
      <c r="GMP65" s="20"/>
      <c r="GMQ65" s="20"/>
      <c r="GMR65" s="20"/>
      <c r="GMS65" s="20"/>
      <c r="GMT65" s="20"/>
      <c r="GMU65" s="20"/>
      <c r="GMV65" s="20"/>
      <c r="GMW65" s="20"/>
      <c r="GMX65" s="20"/>
      <c r="GMY65" s="20"/>
      <c r="GMZ65" s="20"/>
      <c r="GNA65" s="20"/>
      <c r="GNB65" s="20"/>
      <c r="GNC65" s="20"/>
      <c r="GND65" s="20"/>
      <c r="GNE65" s="20"/>
      <c r="GNF65" s="20"/>
      <c r="GNG65" s="20"/>
      <c r="GNH65" s="20"/>
      <c r="GNI65" s="20"/>
      <c r="GNJ65" s="20"/>
      <c r="GNK65" s="20"/>
      <c r="GNL65" s="20"/>
      <c r="GNM65" s="20"/>
      <c r="GNN65" s="20"/>
      <c r="GNO65" s="20"/>
      <c r="GNP65" s="20"/>
      <c r="GNQ65" s="20"/>
      <c r="GNR65" s="20"/>
      <c r="GNS65" s="20"/>
      <c r="GNT65" s="20"/>
      <c r="GNU65" s="20"/>
      <c r="GNV65" s="20"/>
      <c r="GNW65" s="20"/>
      <c r="GNX65" s="20"/>
      <c r="GNY65" s="20"/>
      <c r="GNZ65" s="20"/>
      <c r="GOA65" s="20"/>
      <c r="GOB65" s="20"/>
      <c r="GOC65" s="20"/>
      <c r="GOD65" s="20"/>
      <c r="GOE65" s="20"/>
      <c r="GOF65" s="20"/>
      <c r="GOG65" s="20"/>
      <c r="GOH65" s="20"/>
      <c r="GOI65" s="20"/>
      <c r="GOJ65" s="20"/>
      <c r="GOK65" s="20"/>
      <c r="GOL65" s="20"/>
      <c r="GOM65" s="20"/>
      <c r="GON65" s="20"/>
      <c r="GOO65" s="20"/>
      <c r="GOP65" s="20"/>
      <c r="GOQ65" s="20"/>
      <c r="GOR65" s="20"/>
      <c r="GOS65" s="20"/>
      <c r="GOT65" s="20"/>
      <c r="GOU65" s="20"/>
      <c r="GOV65" s="20"/>
      <c r="GOW65" s="20"/>
      <c r="GOX65" s="20"/>
      <c r="GOY65" s="20"/>
      <c r="GOZ65" s="20"/>
      <c r="GPA65" s="20"/>
      <c r="GPB65" s="20"/>
      <c r="GPC65" s="20"/>
      <c r="GPD65" s="20"/>
      <c r="GPE65" s="20"/>
      <c r="GPF65" s="20"/>
      <c r="GPG65" s="20"/>
      <c r="GPH65" s="20"/>
      <c r="GPI65" s="20"/>
      <c r="GPJ65" s="20"/>
      <c r="GPK65" s="20"/>
      <c r="GPL65" s="20"/>
      <c r="GPM65" s="20"/>
      <c r="GPN65" s="20"/>
      <c r="GPO65" s="20"/>
      <c r="GPP65" s="20"/>
      <c r="GPQ65" s="20"/>
      <c r="GPR65" s="20"/>
      <c r="GPS65" s="20"/>
      <c r="GPT65" s="20"/>
      <c r="GPU65" s="20"/>
      <c r="GPV65" s="20"/>
      <c r="GPW65" s="20"/>
      <c r="GPX65" s="20"/>
      <c r="GPY65" s="20"/>
      <c r="GPZ65" s="20"/>
      <c r="GQA65" s="20"/>
      <c r="GQB65" s="20"/>
      <c r="GQC65" s="20"/>
      <c r="GQD65" s="20"/>
      <c r="GQE65" s="20"/>
      <c r="GQF65" s="20"/>
      <c r="GQG65" s="20"/>
      <c r="GQH65" s="20"/>
      <c r="GQI65" s="20"/>
      <c r="GQJ65" s="20"/>
      <c r="GQK65" s="20"/>
      <c r="GQL65" s="20"/>
      <c r="GQM65" s="20"/>
      <c r="GQN65" s="20"/>
      <c r="GQO65" s="20"/>
      <c r="GQP65" s="20"/>
      <c r="GQQ65" s="20"/>
      <c r="GQR65" s="20"/>
      <c r="GQS65" s="20"/>
      <c r="GQT65" s="20"/>
      <c r="GQU65" s="20"/>
      <c r="GQV65" s="20"/>
      <c r="GQW65" s="20"/>
      <c r="GQX65" s="20"/>
      <c r="GQY65" s="20"/>
      <c r="GQZ65" s="20"/>
      <c r="GRA65" s="20"/>
      <c r="GRB65" s="20"/>
      <c r="GRC65" s="20"/>
      <c r="GRD65" s="20"/>
      <c r="GRE65" s="20"/>
      <c r="GRF65" s="20"/>
      <c r="GRG65" s="20"/>
      <c r="GRH65" s="20"/>
      <c r="GRI65" s="20"/>
      <c r="GRJ65" s="20"/>
      <c r="GRK65" s="20"/>
      <c r="GRL65" s="20"/>
      <c r="GRM65" s="20"/>
      <c r="GRN65" s="20"/>
      <c r="GRO65" s="20"/>
      <c r="GRP65" s="20"/>
      <c r="GRQ65" s="20"/>
      <c r="GRR65" s="20"/>
      <c r="GRS65" s="20"/>
      <c r="GRT65" s="20"/>
      <c r="GRU65" s="20"/>
      <c r="GRV65" s="20"/>
      <c r="GRW65" s="20"/>
      <c r="GRX65" s="20"/>
      <c r="GRY65" s="20"/>
      <c r="GRZ65" s="20"/>
      <c r="GSA65" s="20"/>
      <c r="GSB65" s="20"/>
      <c r="GSC65" s="20"/>
      <c r="GSD65" s="20"/>
      <c r="GSE65" s="20"/>
      <c r="GSF65" s="20"/>
      <c r="GSG65" s="20"/>
      <c r="GSH65" s="20"/>
      <c r="GSI65" s="20"/>
      <c r="GSJ65" s="20"/>
      <c r="GSK65" s="20"/>
      <c r="GSL65" s="20"/>
      <c r="GSM65" s="20"/>
      <c r="GSN65" s="20"/>
      <c r="GSO65" s="20"/>
      <c r="GSP65" s="20"/>
      <c r="GSQ65" s="20"/>
      <c r="GSR65" s="20"/>
      <c r="GSS65" s="20"/>
      <c r="GST65" s="20"/>
      <c r="GSU65" s="20"/>
      <c r="GSV65" s="20"/>
      <c r="GSW65" s="20"/>
      <c r="GSX65" s="20"/>
      <c r="GSY65" s="20"/>
      <c r="GSZ65" s="20"/>
      <c r="GTA65" s="20"/>
      <c r="GTB65" s="20"/>
      <c r="GTC65" s="20"/>
      <c r="GTD65" s="20"/>
      <c r="GTE65" s="20"/>
      <c r="GTF65" s="20"/>
      <c r="GTG65" s="20"/>
      <c r="GTH65" s="20"/>
      <c r="GTI65" s="20"/>
      <c r="GTJ65" s="20"/>
      <c r="GTK65" s="20"/>
      <c r="GTL65" s="20"/>
      <c r="GTM65" s="20"/>
      <c r="GTN65" s="20"/>
      <c r="GTO65" s="20"/>
      <c r="GTP65" s="20"/>
      <c r="GTQ65" s="20"/>
      <c r="GTR65" s="20"/>
      <c r="GTS65" s="20"/>
      <c r="GTT65" s="20"/>
      <c r="GTU65" s="20"/>
      <c r="GTV65" s="20"/>
      <c r="GTW65" s="20"/>
      <c r="GTX65" s="20"/>
      <c r="GTY65" s="20"/>
      <c r="GTZ65" s="20"/>
      <c r="GUA65" s="20"/>
      <c r="GUB65" s="20"/>
      <c r="GUC65" s="20"/>
      <c r="GUD65" s="20"/>
      <c r="GUE65" s="20"/>
      <c r="GUF65" s="20"/>
      <c r="GUG65" s="20"/>
      <c r="GUH65" s="20"/>
      <c r="GUI65" s="20"/>
      <c r="GUJ65" s="20"/>
      <c r="GUK65" s="20"/>
      <c r="GUL65" s="20"/>
      <c r="GUM65" s="20"/>
      <c r="GUN65" s="20"/>
      <c r="GUO65" s="20"/>
      <c r="GUP65" s="20"/>
      <c r="GUQ65" s="20"/>
      <c r="GUR65" s="20"/>
      <c r="GUS65" s="20"/>
      <c r="GUT65" s="20"/>
      <c r="GUU65" s="20"/>
      <c r="GUV65" s="20"/>
      <c r="GUW65" s="20"/>
      <c r="GUX65" s="20"/>
      <c r="GUY65" s="20"/>
      <c r="GUZ65" s="20"/>
      <c r="GVA65" s="20"/>
      <c r="GVB65" s="20"/>
      <c r="GVC65" s="20"/>
      <c r="GVD65" s="20"/>
      <c r="GVE65" s="20"/>
      <c r="GVF65" s="20"/>
      <c r="GVG65" s="20"/>
      <c r="GVH65" s="20"/>
      <c r="GVI65" s="20"/>
      <c r="GVJ65" s="20"/>
      <c r="GVK65" s="20"/>
      <c r="GVL65" s="20"/>
      <c r="GVM65" s="20"/>
      <c r="GVN65" s="20"/>
      <c r="GVO65" s="20"/>
      <c r="GVP65" s="20"/>
      <c r="GVQ65" s="20"/>
      <c r="GVR65" s="20"/>
      <c r="GVS65" s="20"/>
      <c r="GVT65" s="20"/>
      <c r="GVU65" s="20"/>
      <c r="GVV65" s="20"/>
      <c r="GVW65" s="20"/>
      <c r="GVX65" s="20"/>
      <c r="GVY65" s="20"/>
      <c r="GVZ65" s="20"/>
      <c r="GWA65" s="20"/>
      <c r="GWB65" s="20"/>
      <c r="GWC65" s="20"/>
      <c r="GWD65" s="20"/>
      <c r="GWE65" s="20"/>
      <c r="GWF65" s="20"/>
      <c r="GWG65" s="20"/>
      <c r="GWH65" s="20"/>
      <c r="GWI65" s="20"/>
      <c r="GWJ65" s="20"/>
      <c r="GWK65" s="20"/>
      <c r="GWL65" s="20"/>
      <c r="GWM65" s="20"/>
      <c r="GWN65" s="20"/>
      <c r="GWO65" s="20"/>
      <c r="GWP65" s="20"/>
      <c r="GWQ65" s="20"/>
      <c r="GWR65" s="20"/>
      <c r="GWS65" s="20"/>
      <c r="GWT65" s="20"/>
      <c r="GWU65" s="20"/>
      <c r="GWV65" s="20"/>
      <c r="GWW65" s="20"/>
      <c r="GWX65" s="20"/>
      <c r="GWY65" s="20"/>
      <c r="GWZ65" s="20"/>
      <c r="GXA65" s="20"/>
      <c r="GXB65" s="20"/>
      <c r="GXC65" s="20"/>
      <c r="GXD65" s="20"/>
      <c r="GXE65" s="20"/>
      <c r="GXF65" s="20"/>
      <c r="GXG65" s="20"/>
      <c r="GXH65" s="20"/>
      <c r="GXI65" s="20"/>
      <c r="GXJ65" s="20"/>
      <c r="GXK65" s="20"/>
      <c r="GXL65" s="20"/>
      <c r="GXM65" s="20"/>
      <c r="GXN65" s="20"/>
      <c r="GXO65" s="20"/>
      <c r="GXP65" s="20"/>
      <c r="GXQ65" s="20"/>
      <c r="GXR65" s="20"/>
      <c r="GXS65" s="20"/>
      <c r="GXT65" s="20"/>
      <c r="GXU65" s="20"/>
      <c r="GXV65" s="20"/>
      <c r="GXW65" s="20"/>
      <c r="GXX65" s="20"/>
      <c r="GXY65" s="20"/>
      <c r="GXZ65" s="20"/>
      <c r="GYA65" s="20"/>
      <c r="GYB65" s="20"/>
      <c r="GYC65" s="20"/>
      <c r="GYD65" s="20"/>
      <c r="GYE65" s="20"/>
      <c r="GYF65" s="20"/>
      <c r="GYG65" s="20"/>
      <c r="GYH65" s="20"/>
      <c r="GYI65" s="20"/>
      <c r="GYJ65" s="20"/>
      <c r="GYK65" s="20"/>
      <c r="GYL65" s="20"/>
      <c r="GYM65" s="20"/>
      <c r="GYN65" s="20"/>
      <c r="GYO65" s="20"/>
      <c r="GYP65" s="20"/>
      <c r="GYQ65" s="20"/>
      <c r="GYR65" s="20"/>
      <c r="GYS65" s="20"/>
      <c r="GYT65" s="20"/>
      <c r="GYU65" s="20"/>
      <c r="GYV65" s="20"/>
      <c r="GYW65" s="20"/>
      <c r="GYX65" s="20"/>
      <c r="GYY65" s="20"/>
      <c r="GYZ65" s="20"/>
      <c r="GZA65" s="20"/>
      <c r="GZB65" s="20"/>
      <c r="GZC65" s="20"/>
      <c r="GZD65" s="20"/>
      <c r="GZE65" s="20"/>
      <c r="GZF65" s="20"/>
      <c r="GZG65" s="20"/>
      <c r="GZH65" s="20"/>
      <c r="GZI65" s="20"/>
      <c r="GZJ65" s="20"/>
      <c r="GZK65" s="20"/>
      <c r="GZL65" s="20"/>
      <c r="GZM65" s="20"/>
      <c r="GZN65" s="20"/>
      <c r="GZO65" s="20"/>
      <c r="GZP65" s="20"/>
      <c r="GZQ65" s="20"/>
      <c r="GZR65" s="20"/>
      <c r="GZS65" s="20"/>
      <c r="GZT65" s="20"/>
      <c r="GZU65" s="20"/>
      <c r="GZV65" s="20"/>
      <c r="GZW65" s="20"/>
      <c r="GZX65" s="20"/>
      <c r="GZY65" s="20"/>
      <c r="GZZ65" s="20"/>
      <c r="HAA65" s="20"/>
      <c r="HAB65" s="20"/>
      <c r="HAC65" s="20"/>
      <c r="HAD65" s="20"/>
      <c r="HAE65" s="20"/>
      <c r="HAF65" s="20"/>
      <c r="HAG65" s="20"/>
      <c r="HAH65" s="20"/>
      <c r="HAI65" s="20"/>
      <c r="HAJ65" s="20"/>
      <c r="HAK65" s="20"/>
      <c r="HAL65" s="20"/>
      <c r="HAM65" s="20"/>
      <c r="HAN65" s="20"/>
      <c r="HAO65" s="20"/>
      <c r="HAP65" s="20"/>
      <c r="HAQ65" s="20"/>
      <c r="HAR65" s="20"/>
      <c r="HAS65" s="20"/>
      <c r="HAT65" s="20"/>
      <c r="HAU65" s="20"/>
      <c r="HAV65" s="20"/>
      <c r="HAW65" s="20"/>
      <c r="HAX65" s="20"/>
      <c r="HAY65" s="20"/>
      <c r="HAZ65" s="20"/>
      <c r="HBA65" s="20"/>
      <c r="HBB65" s="20"/>
      <c r="HBC65" s="20"/>
      <c r="HBD65" s="20"/>
      <c r="HBE65" s="20"/>
      <c r="HBF65" s="20"/>
      <c r="HBG65" s="20"/>
      <c r="HBH65" s="20"/>
      <c r="HBI65" s="20"/>
      <c r="HBJ65" s="20"/>
      <c r="HBK65" s="20"/>
      <c r="HBL65" s="20"/>
      <c r="HBM65" s="20"/>
      <c r="HBN65" s="20"/>
      <c r="HBO65" s="20"/>
      <c r="HBP65" s="20"/>
      <c r="HBQ65" s="20"/>
      <c r="HBR65" s="20"/>
      <c r="HBS65" s="20"/>
      <c r="HBT65" s="20"/>
      <c r="HBU65" s="20"/>
      <c r="HBV65" s="20"/>
      <c r="HBW65" s="20"/>
      <c r="HBX65" s="20"/>
      <c r="HBY65" s="20"/>
      <c r="HBZ65" s="20"/>
      <c r="HCA65" s="20"/>
      <c r="HCB65" s="20"/>
      <c r="HCC65" s="20"/>
      <c r="HCD65" s="20"/>
      <c r="HCE65" s="20"/>
      <c r="HCF65" s="20"/>
      <c r="HCG65" s="20"/>
      <c r="HCH65" s="20"/>
      <c r="HCI65" s="20"/>
      <c r="HCJ65" s="20"/>
      <c r="HCK65" s="20"/>
      <c r="HCL65" s="20"/>
      <c r="HCM65" s="20"/>
      <c r="HCN65" s="20"/>
      <c r="HCO65" s="20"/>
      <c r="HCP65" s="20"/>
      <c r="HCQ65" s="20"/>
      <c r="HCR65" s="20"/>
      <c r="HCS65" s="20"/>
      <c r="HCT65" s="20"/>
      <c r="HCU65" s="20"/>
      <c r="HCV65" s="20"/>
      <c r="HCW65" s="20"/>
      <c r="HCX65" s="20"/>
      <c r="HCY65" s="20"/>
      <c r="HCZ65" s="20"/>
      <c r="HDA65" s="20"/>
      <c r="HDB65" s="20"/>
      <c r="HDC65" s="20"/>
      <c r="HDD65" s="20"/>
      <c r="HDE65" s="20"/>
      <c r="HDF65" s="20"/>
      <c r="HDG65" s="20"/>
      <c r="HDH65" s="20"/>
      <c r="HDI65" s="20"/>
      <c r="HDJ65" s="20"/>
      <c r="HDK65" s="20"/>
      <c r="HDL65" s="20"/>
      <c r="HDM65" s="20"/>
      <c r="HDN65" s="20"/>
      <c r="HDO65" s="20"/>
      <c r="HDP65" s="20"/>
      <c r="HDQ65" s="20"/>
      <c r="HDR65" s="20"/>
      <c r="HDS65" s="20"/>
      <c r="HDT65" s="20"/>
      <c r="HDU65" s="20"/>
      <c r="HDV65" s="20"/>
      <c r="HDW65" s="20"/>
      <c r="HDX65" s="20"/>
      <c r="HDY65" s="20"/>
      <c r="HDZ65" s="20"/>
      <c r="HEA65" s="20"/>
      <c r="HEB65" s="20"/>
      <c r="HEC65" s="20"/>
      <c r="HED65" s="20"/>
      <c r="HEE65" s="20"/>
      <c r="HEF65" s="20"/>
      <c r="HEG65" s="20"/>
      <c r="HEH65" s="20"/>
      <c r="HEI65" s="20"/>
      <c r="HEJ65" s="20"/>
      <c r="HEK65" s="20"/>
      <c r="HEL65" s="20"/>
      <c r="HEM65" s="20"/>
      <c r="HEN65" s="20"/>
      <c r="HEO65" s="20"/>
      <c r="HEP65" s="20"/>
      <c r="HEQ65" s="20"/>
      <c r="HER65" s="20"/>
      <c r="HES65" s="20"/>
      <c r="HET65" s="20"/>
      <c r="HEU65" s="20"/>
      <c r="HEV65" s="20"/>
      <c r="HEW65" s="20"/>
      <c r="HEX65" s="20"/>
      <c r="HEY65" s="20"/>
      <c r="HEZ65" s="20"/>
      <c r="HFA65" s="20"/>
      <c r="HFB65" s="20"/>
      <c r="HFC65" s="20"/>
      <c r="HFD65" s="20"/>
      <c r="HFE65" s="20"/>
      <c r="HFF65" s="20"/>
      <c r="HFG65" s="20"/>
      <c r="HFH65" s="20"/>
      <c r="HFI65" s="20"/>
      <c r="HFJ65" s="20"/>
      <c r="HFK65" s="20"/>
      <c r="HFL65" s="20"/>
      <c r="HFM65" s="20"/>
      <c r="HFN65" s="20"/>
      <c r="HFO65" s="20"/>
      <c r="HFP65" s="20"/>
      <c r="HFQ65" s="20"/>
      <c r="HFR65" s="20"/>
      <c r="HFS65" s="20"/>
      <c r="HFT65" s="20"/>
      <c r="HFU65" s="20"/>
      <c r="HFV65" s="20"/>
      <c r="HFW65" s="20"/>
      <c r="HFX65" s="20"/>
      <c r="HFY65" s="20"/>
      <c r="HFZ65" s="20"/>
      <c r="HGA65" s="20"/>
      <c r="HGB65" s="20"/>
      <c r="HGC65" s="20"/>
      <c r="HGD65" s="20"/>
      <c r="HGE65" s="20"/>
      <c r="HGF65" s="20"/>
      <c r="HGG65" s="20"/>
      <c r="HGH65" s="20"/>
      <c r="HGI65" s="20"/>
      <c r="HGJ65" s="20"/>
      <c r="HGK65" s="20"/>
      <c r="HGL65" s="20"/>
      <c r="HGM65" s="20"/>
      <c r="HGN65" s="20"/>
      <c r="HGO65" s="20"/>
      <c r="HGP65" s="20"/>
      <c r="HGQ65" s="20"/>
      <c r="HGR65" s="20"/>
      <c r="HGS65" s="20"/>
      <c r="HGT65" s="20"/>
      <c r="HGU65" s="20"/>
      <c r="HGV65" s="20"/>
      <c r="HGW65" s="20"/>
      <c r="HGX65" s="20"/>
      <c r="HGY65" s="20"/>
      <c r="HGZ65" s="20"/>
      <c r="HHA65" s="20"/>
      <c r="HHB65" s="20"/>
      <c r="HHC65" s="20"/>
      <c r="HHD65" s="20"/>
      <c r="HHE65" s="20"/>
      <c r="HHF65" s="20"/>
      <c r="HHG65" s="20"/>
      <c r="HHH65" s="20"/>
      <c r="HHI65" s="20"/>
      <c r="HHJ65" s="20"/>
      <c r="HHK65" s="20"/>
      <c r="HHL65" s="20"/>
      <c r="HHM65" s="20"/>
      <c r="HHN65" s="20"/>
      <c r="HHO65" s="20"/>
      <c r="HHP65" s="20"/>
      <c r="HHQ65" s="20"/>
      <c r="HHR65" s="20"/>
      <c r="HHS65" s="20"/>
      <c r="HHT65" s="20"/>
      <c r="HHU65" s="20"/>
      <c r="HHV65" s="20"/>
      <c r="HHW65" s="20"/>
      <c r="HHX65" s="20"/>
      <c r="HHY65" s="20"/>
      <c r="HHZ65" s="20"/>
      <c r="HIA65" s="20"/>
      <c r="HIB65" s="20"/>
      <c r="HIC65" s="20"/>
      <c r="HID65" s="20"/>
      <c r="HIE65" s="20"/>
      <c r="HIF65" s="20"/>
      <c r="HIG65" s="20"/>
      <c r="HIH65" s="20"/>
      <c r="HII65" s="20"/>
      <c r="HIJ65" s="20"/>
      <c r="HIK65" s="20"/>
      <c r="HIL65" s="20"/>
      <c r="HIM65" s="20"/>
      <c r="HIN65" s="20"/>
      <c r="HIO65" s="20"/>
      <c r="HIP65" s="20"/>
      <c r="HIQ65" s="20"/>
      <c r="HIR65" s="20"/>
      <c r="HIS65" s="20"/>
      <c r="HIT65" s="20"/>
      <c r="HIU65" s="20"/>
      <c r="HIV65" s="20"/>
      <c r="HIW65" s="20"/>
      <c r="HIX65" s="20"/>
      <c r="HIY65" s="20"/>
      <c r="HIZ65" s="20"/>
      <c r="HJA65" s="20"/>
      <c r="HJB65" s="20"/>
      <c r="HJC65" s="20"/>
      <c r="HJD65" s="20"/>
      <c r="HJE65" s="20"/>
      <c r="HJF65" s="20"/>
      <c r="HJG65" s="20"/>
      <c r="HJH65" s="20"/>
      <c r="HJI65" s="20"/>
      <c r="HJJ65" s="20"/>
      <c r="HJK65" s="20"/>
      <c r="HJL65" s="20"/>
      <c r="HJM65" s="20"/>
      <c r="HJN65" s="20"/>
      <c r="HJO65" s="20"/>
      <c r="HJP65" s="20"/>
      <c r="HJQ65" s="20"/>
      <c r="HJR65" s="20"/>
      <c r="HJS65" s="20"/>
      <c r="HJT65" s="20"/>
      <c r="HJU65" s="20"/>
      <c r="HJV65" s="20"/>
      <c r="HJW65" s="20"/>
      <c r="HJX65" s="20"/>
      <c r="HJY65" s="20"/>
      <c r="HJZ65" s="20"/>
      <c r="HKA65" s="20"/>
      <c r="HKB65" s="20"/>
      <c r="HKC65" s="20"/>
      <c r="HKD65" s="20"/>
      <c r="HKE65" s="20"/>
      <c r="HKF65" s="20"/>
      <c r="HKG65" s="20"/>
      <c r="HKH65" s="20"/>
      <c r="HKI65" s="20"/>
      <c r="HKJ65" s="20"/>
      <c r="HKK65" s="20"/>
      <c r="HKL65" s="20"/>
      <c r="HKM65" s="20"/>
      <c r="HKN65" s="20"/>
      <c r="HKO65" s="20"/>
      <c r="HKP65" s="20"/>
      <c r="HKQ65" s="20"/>
      <c r="HKR65" s="20"/>
      <c r="HKS65" s="20"/>
      <c r="HKT65" s="20"/>
      <c r="HKU65" s="20"/>
      <c r="HKV65" s="20"/>
      <c r="HKW65" s="20"/>
      <c r="HKX65" s="20"/>
      <c r="HKY65" s="20"/>
      <c r="HKZ65" s="20"/>
      <c r="HLA65" s="20"/>
      <c r="HLB65" s="20"/>
      <c r="HLC65" s="20"/>
      <c r="HLD65" s="20"/>
      <c r="HLE65" s="20"/>
      <c r="HLF65" s="20"/>
      <c r="HLG65" s="20"/>
      <c r="HLH65" s="20"/>
      <c r="HLI65" s="20"/>
      <c r="HLJ65" s="20"/>
      <c r="HLK65" s="20"/>
      <c r="HLL65" s="20"/>
      <c r="HLM65" s="20"/>
      <c r="HLN65" s="20"/>
      <c r="HLO65" s="20"/>
      <c r="HLP65" s="20"/>
      <c r="HLQ65" s="20"/>
      <c r="HLR65" s="20"/>
      <c r="HLS65" s="20"/>
      <c r="HLT65" s="20"/>
      <c r="HLU65" s="20"/>
      <c r="HLV65" s="20"/>
      <c r="HLW65" s="20"/>
      <c r="HLX65" s="20"/>
      <c r="HLY65" s="20"/>
      <c r="HLZ65" s="20"/>
      <c r="HMA65" s="20"/>
      <c r="HMB65" s="20"/>
      <c r="HMC65" s="20"/>
      <c r="HMD65" s="20"/>
      <c r="HME65" s="20"/>
      <c r="HMF65" s="20"/>
      <c r="HMG65" s="20"/>
      <c r="HMH65" s="20"/>
      <c r="HMI65" s="20"/>
      <c r="HMJ65" s="20"/>
      <c r="HMK65" s="20"/>
      <c r="HML65" s="20"/>
      <c r="HMM65" s="20"/>
      <c r="HMN65" s="20"/>
      <c r="HMO65" s="20"/>
      <c r="HMP65" s="20"/>
      <c r="HMQ65" s="20"/>
      <c r="HMR65" s="20"/>
      <c r="HMS65" s="20"/>
      <c r="HMT65" s="20"/>
      <c r="HMU65" s="20"/>
      <c r="HMV65" s="20"/>
      <c r="HMW65" s="20"/>
      <c r="HMX65" s="20"/>
      <c r="HMY65" s="20"/>
      <c r="HMZ65" s="20"/>
      <c r="HNA65" s="20"/>
      <c r="HNB65" s="20"/>
      <c r="HNC65" s="20"/>
      <c r="HND65" s="20"/>
      <c r="HNE65" s="20"/>
      <c r="HNF65" s="20"/>
      <c r="HNG65" s="20"/>
      <c r="HNH65" s="20"/>
      <c r="HNI65" s="20"/>
      <c r="HNJ65" s="20"/>
      <c r="HNK65" s="20"/>
      <c r="HNL65" s="20"/>
      <c r="HNM65" s="20"/>
      <c r="HNN65" s="20"/>
      <c r="HNO65" s="20"/>
      <c r="HNP65" s="20"/>
      <c r="HNQ65" s="20"/>
      <c r="HNR65" s="20"/>
      <c r="HNS65" s="20"/>
      <c r="HNT65" s="20"/>
      <c r="HNU65" s="20"/>
      <c r="HNV65" s="20"/>
      <c r="HNW65" s="20"/>
      <c r="HNX65" s="20"/>
      <c r="HNY65" s="20"/>
      <c r="HNZ65" s="20"/>
      <c r="HOA65" s="20"/>
      <c r="HOB65" s="20"/>
      <c r="HOC65" s="20"/>
      <c r="HOD65" s="20"/>
      <c r="HOE65" s="20"/>
      <c r="HOF65" s="20"/>
      <c r="HOG65" s="20"/>
      <c r="HOH65" s="20"/>
      <c r="HOI65" s="20"/>
      <c r="HOJ65" s="20"/>
      <c r="HOK65" s="20"/>
      <c r="HOL65" s="20"/>
      <c r="HOM65" s="20"/>
      <c r="HON65" s="20"/>
      <c r="HOO65" s="20"/>
      <c r="HOP65" s="20"/>
      <c r="HOQ65" s="20"/>
      <c r="HOR65" s="20"/>
      <c r="HOS65" s="20"/>
      <c r="HOT65" s="20"/>
      <c r="HOU65" s="20"/>
      <c r="HOV65" s="20"/>
      <c r="HOW65" s="20"/>
      <c r="HOX65" s="20"/>
      <c r="HOY65" s="20"/>
      <c r="HOZ65" s="20"/>
      <c r="HPA65" s="20"/>
      <c r="HPB65" s="20"/>
      <c r="HPC65" s="20"/>
      <c r="HPD65" s="20"/>
      <c r="HPE65" s="20"/>
      <c r="HPF65" s="20"/>
      <c r="HPG65" s="20"/>
      <c r="HPH65" s="20"/>
      <c r="HPI65" s="20"/>
      <c r="HPJ65" s="20"/>
      <c r="HPK65" s="20"/>
      <c r="HPL65" s="20"/>
      <c r="HPM65" s="20"/>
      <c r="HPN65" s="20"/>
      <c r="HPO65" s="20"/>
      <c r="HPP65" s="20"/>
      <c r="HPQ65" s="20"/>
      <c r="HPR65" s="20"/>
      <c r="HPS65" s="20"/>
      <c r="HPT65" s="20"/>
      <c r="HPU65" s="20"/>
      <c r="HPV65" s="20"/>
      <c r="HPW65" s="20"/>
      <c r="HPX65" s="20"/>
      <c r="HPY65" s="20"/>
      <c r="HPZ65" s="20"/>
      <c r="HQA65" s="20"/>
      <c r="HQB65" s="20"/>
      <c r="HQC65" s="20"/>
      <c r="HQD65" s="20"/>
      <c r="HQE65" s="20"/>
      <c r="HQF65" s="20"/>
      <c r="HQG65" s="20"/>
      <c r="HQH65" s="20"/>
      <c r="HQI65" s="20"/>
      <c r="HQJ65" s="20"/>
      <c r="HQK65" s="20"/>
      <c r="HQL65" s="20"/>
      <c r="HQM65" s="20"/>
      <c r="HQN65" s="20"/>
      <c r="HQO65" s="20"/>
      <c r="HQP65" s="20"/>
      <c r="HQQ65" s="20"/>
      <c r="HQR65" s="20"/>
      <c r="HQS65" s="20"/>
      <c r="HQT65" s="20"/>
      <c r="HQU65" s="20"/>
      <c r="HQV65" s="20"/>
      <c r="HQW65" s="20"/>
      <c r="HQX65" s="20"/>
      <c r="HQY65" s="20"/>
      <c r="HQZ65" s="20"/>
      <c r="HRA65" s="20"/>
      <c r="HRB65" s="20"/>
      <c r="HRC65" s="20"/>
      <c r="HRD65" s="20"/>
      <c r="HRE65" s="20"/>
      <c r="HRF65" s="20"/>
      <c r="HRG65" s="20"/>
      <c r="HRH65" s="20"/>
      <c r="HRI65" s="20"/>
      <c r="HRJ65" s="20"/>
      <c r="HRK65" s="20"/>
      <c r="HRL65" s="20"/>
      <c r="HRM65" s="20"/>
      <c r="HRN65" s="20"/>
      <c r="HRO65" s="20"/>
      <c r="HRP65" s="20"/>
      <c r="HRQ65" s="20"/>
      <c r="HRR65" s="20"/>
      <c r="HRS65" s="20"/>
      <c r="HRT65" s="20"/>
      <c r="HRU65" s="20"/>
      <c r="HRV65" s="20"/>
      <c r="HRW65" s="20"/>
      <c r="HRX65" s="20"/>
      <c r="HRY65" s="20"/>
      <c r="HRZ65" s="20"/>
      <c r="HSA65" s="20"/>
      <c r="HSB65" s="20"/>
      <c r="HSC65" s="20"/>
      <c r="HSD65" s="20"/>
      <c r="HSE65" s="20"/>
      <c r="HSF65" s="20"/>
      <c r="HSG65" s="20"/>
      <c r="HSH65" s="20"/>
      <c r="HSI65" s="20"/>
      <c r="HSJ65" s="20"/>
      <c r="HSK65" s="20"/>
      <c r="HSL65" s="20"/>
      <c r="HSM65" s="20"/>
      <c r="HSN65" s="20"/>
      <c r="HSO65" s="20"/>
      <c r="HSP65" s="20"/>
      <c r="HSQ65" s="20"/>
      <c r="HSR65" s="20"/>
      <c r="HSS65" s="20"/>
      <c r="HST65" s="20"/>
      <c r="HSU65" s="20"/>
      <c r="HSV65" s="20"/>
      <c r="HSW65" s="20"/>
      <c r="HSX65" s="20"/>
      <c r="HSY65" s="20"/>
      <c r="HSZ65" s="20"/>
      <c r="HTA65" s="20"/>
      <c r="HTB65" s="20"/>
      <c r="HTC65" s="20"/>
      <c r="HTD65" s="20"/>
      <c r="HTE65" s="20"/>
      <c r="HTF65" s="20"/>
      <c r="HTG65" s="20"/>
      <c r="HTH65" s="20"/>
      <c r="HTI65" s="20"/>
      <c r="HTJ65" s="20"/>
      <c r="HTK65" s="20"/>
      <c r="HTL65" s="20"/>
      <c r="HTM65" s="20"/>
      <c r="HTN65" s="20"/>
      <c r="HTO65" s="20"/>
      <c r="HTP65" s="20"/>
      <c r="HTQ65" s="20"/>
      <c r="HTR65" s="20"/>
      <c r="HTS65" s="20"/>
      <c r="HTT65" s="20"/>
      <c r="HTU65" s="20"/>
      <c r="HTV65" s="20"/>
      <c r="HTW65" s="20"/>
      <c r="HTX65" s="20"/>
      <c r="HTY65" s="20"/>
      <c r="HTZ65" s="20"/>
      <c r="HUA65" s="20"/>
      <c r="HUB65" s="20"/>
      <c r="HUC65" s="20"/>
      <c r="HUD65" s="20"/>
      <c r="HUE65" s="20"/>
      <c r="HUF65" s="20"/>
      <c r="HUG65" s="20"/>
      <c r="HUH65" s="20"/>
      <c r="HUI65" s="20"/>
      <c r="HUJ65" s="20"/>
      <c r="HUK65" s="20"/>
      <c r="HUL65" s="20"/>
      <c r="HUM65" s="20"/>
      <c r="HUN65" s="20"/>
      <c r="HUO65" s="20"/>
      <c r="HUP65" s="20"/>
      <c r="HUQ65" s="20"/>
      <c r="HUR65" s="20"/>
      <c r="HUS65" s="20"/>
      <c r="HUT65" s="20"/>
      <c r="HUU65" s="20"/>
      <c r="HUV65" s="20"/>
      <c r="HUW65" s="20"/>
      <c r="HUX65" s="20"/>
      <c r="HUY65" s="20"/>
      <c r="HUZ65" s="20"/>
      <c r="HVA65" s="20"/>
      <c r="HVB65" s="20"/>
      <c r="HVC65" s="20"/>
      <c r="HVD65" s="20"/>
      <c r="HVE65" s="20"/>
      <c r="HVF65" s="20"/>
      <c r="HVG65" s="20"/>
      <c r="HVH65" s="20"/>
      <c r="HVI65" s="20"/>
      <c r="HVJ65" s="20"/>
      <c r="HVK65" s="20"/>
      <c r="HVL65" s="20"/>
      <c r="HVM65" s="20"/>
      <c r="HVN65" s="20"/>
      <c r="HVO65" s="20"/>
      <c r="HVP65" s="20"/>
      <c r="HVQ65" s="20"/>
      <c r="HVR65" s="20"/>
      <c r="HVS65" s="20"/>
      <c r="HVT65" s="20"/>
      <c r="HVU65" s="20"/>
      <c r="HVV65" s="20"/>
      <c r="HVW65" s="20"/>
      <c r="HVX65" s="20"/>
      <c r="HVY65" s="20"/>
      <c r="HVZ65" s="20"/>
      <c r="HWA65" s="20"/>
      <c r="HWB65" s="20"/>
      <c r="HWC65" s="20"/>
      <c r="HWD65" s="20"/>
      <c r="HWE65" s="20"/>
      <c r="HWF65" s="20"/>
      <c r="HWG65" s="20"/>
      <c r="HWH65" s="20"/>
      <c r="HWI65" s="20"/>
      <c r="HWJ65" s="20"/>
      <c r="HWK65" s="20"/>
      <c r="HWL65" s="20"/>
      <c r="HWM65" s="20"/>
      <c r="HWN65" s="20"/>
      <c r="HWO65" s="20"/>
      <c r="HWP65" s="20"/>
      <c r="HWQ65" s="20"/>
      <c r="HWR65" s="20"/>
      <c r="HWS65" s="20"/>
      <c r="HWT65" s="20"/>
      <c r="HWU65" s="20"/>
      <c r="HWV65" s="20"/>
      <c r="HWW65" s="20"/>
      <c r="HWX65" s="20"/>
      <c r="HWY65" s="20"/>
      <c r="HWZ65" s="20"/>
      <c r="HXA65" s="20"/>
      <c r="HXB65" s="20"/>
      <c r="HXC65" s="20"/>
      <c r="HXD65" s="20"/>
      <c r="HXE65" s="20"/>
      <c r="HXF65" s="20"/>
      <c r="HXG65" s="20"/>
      <c r="HXH65" s="20"/>
      <c r="HXI65" s="20"/>
      <c r="HXJ65" s="20"/>
      <c r="HXK65" s="20"/>
      <c r="HXL65" s="20"/>
      <c r="HXM65" s="20"/>
      <c r="HXN65" s="20"/>
      <c r="HXO65" s="20"/>
      <c r="HXP65" s="20"/>
      <c r="HXQ65" s="20"/>
      <c r="HXR65" s="20"/>
      <c r="HXS65" s="20"/>
      <c r="HXT65" s="20"/>
      <c r="HXU65" s="20"/>
      <c r="HXV65" s="20"/>
      <c r="HXW65" s="20"/>
      <c r="HXX65" s="20"/>
      <c r="HXY65" s="20"/>
      <c r="HXZ65" s="20"/>
      <c r="HYA65" s="20"/>
      <c r="HYB65" s="20"/>
      <c r="HYC65" s="20"/>
      <c r="HYD65" s="20"/>
      <c r="HYE65" s="20"/>
      <c r="HYF65" s="20"/>
      <c r="HYG65" s="20"/>
      <c r="HYH65" s="20"/>
      <c r="HYI65" s="20"/>
      <c r="HYJ65" s="20"/>
      <c r="HYK65" s="20"/>
      <c r="HYL65" s="20"/>
      <c r="HYM65" s="20"/>
      <c r="HYN65" s="20"/>
      <c r="HYO65" s="20"/>
      <c r="HYP65" s="20"/>
      <c r="HYQ65" s="20"/>
      <c r="HYR65" s="20"/>
      <c r="HYS65" s="20"/>
      <c r="HYT65" s="20"/>
      <c r="HYU65" s="20"/>
      <c r="HYV65" s="20"/>
      <c r="HYW65" s="20"/>
      <c r="HYX65" s="20"/>
      <c r="HYY65" s="20"/>
      <c r="HYZ65" s="20"/>
      <c r="HZA65" s="20"/>
      <c r="HZB65" s="20"/>
      <c r="HZC65" s="20"/>
      <c r="HZD65" s="20"/>
      <c r="HZE65" s="20"/>
      <c r="HZF65" s="20"/>
      <c r="HZG65" s="20"/>
      <c r="HZH65" s="20"/>
      <c r="HZI65" s="20"/>
      <c r="HZJ65" s="20"/>
      <c r="HZK65" s="20"/>
      <c r="HZL65" s="20"/>
      <c r="HZM65" s="20"/>
      <c r="HZN65" s="20"/>
      <c r="HZO65" s="20"/>
      <c r="HZP65" s="20"/>
      <c r="HZQ65" s="20"/>
      <c r="HZR65" s="20"/>
      <c r="HZS65" s="20"/>
      <c r="HZT65" s="20"/>
      <c r="HZU65" s="20"/>
      <c r="HZV65" s="20"/>
      <c r="HZW65" s="20"/>
      <c r="HZX65" s="20"/>
      <c r="HZY65" s="20"/>
      <c r="HZZ65" s="20"/>
      <c r="IAA65" s="20"/>
      <c r="IAB65" s="20"/>
      <c r="IAC65" s="20"/>
      <c r="IAD65" s="20"/>
      <c r="IAE65" s="20"/>
      <c r="IAF65" s="20"/>
      <c r="IAG65" s="20"/>
      <c r="IAH65" s="20"/>
      <c r="IAI65" s="20"/>
      <c r="IAJ65" s="20"/>
      <c r="IAK65" s="20"/>
      <c r="IAL65" s="20"/>
      <c r="IAM65" s="20"/>
      <c r="IAN65" s="20"/>
      <c r="IAO65" s="20"/>
      <c r="IAP65" s="20"/>
      <c r="IAQ65" s="20"/>
      <c r="IAR65" s="20"/>
      <c r="IAS65" s="20"/>
      <c r="IAT65" s="20"/>
      <c r="IAU65" s="20"/>
      <c r="IAV65" s="20"/>
      <c r="IAW65" s="20"/>
      <c r="IAX65" s="20"/>
      <c r="IAY65" s="20"/>
      <c r="IAZ65" s="20"/>
      <c r="IBA65" s="20"/>
      <c r="IBB65" s="20"/>
      <c r="IBC65" s="20"/>
      <c r="IBD65" s="20"/>
      <c r="IBE65" s="20"/>
      <c r="IBF65" s="20"/>
      <c r="IBG65" s="20"/>
      <c r="IBH65" s="20"/>
      <c r="IBI65" s="20"/>
      <c r="IBJ65" s="20"/>
      <c r="IBK65" s="20"/>
      <c r="IBL65" s="20"/>
      <c r="IBM65" s="20"/>
      <c r="IBN65" s="20"/>
      <c r="IBO65" s="20"/>
      <c r="IBP65" s="20"/>
      <c r="IBQ65" s="20"/>
      <c r="IBR65" s="20"/>
      <c r="IBS65" s="20"/>
      <c r="IBT65" s="20"/>
      <c r="IBU65" s="20"/>
      <c r="IBV65" s="20"/>
      <c r="IBW65" s="20"/>
      <c r="IBX65" s="20"/>
      <c r="IBY65" s="20"/>
      <c r="IBZ65" s="20"/>
      <c r="ICA65" s="20"/>
      <c r="ICB65" s="20"/>
      <c r="ICC65" s="20"/>
      <c r="ICD65" s="20"/>
      <c r="ICE65" s="20"/>
      <c r="ICF65" s="20"/>
      <c r="ICG65" s="20"/>
      <c r="ICH65" s="20"/>
      <c r="ICI65" s="20"/>
      <c r="ICJ65" s="20"/>
      <c r="ICK65" s="20"/>
      <c r="ICL65" s="20"/>
      <c r="ICM65" s="20"/>
      <c r="ICN65" s="20"/>
      <c r="ICO65" s="20"/>
      <c r="ICP65" s="20"/>
      <c r="ICQ65" s="20"/>
      <c r="ICR65" s="20"/>
      <c r="ICS65" s="20"/>
      <c r="ICT65" s="20"/>
      <c r="ICU65" s="20"/>
      <c r="ICV65" s="20"/>
      <c r="ICW65" s="20"/>
      <c r="ICX65" s="20"/>
      <c r="ICY65" s="20"/>
      <c r="ICZ65" s="20"/>
      <c r="IDA65" s="20"/>
      <c r="IDB65" s="20"/>
      <c r="IDC65" s="20"/>
      <c r="IDD65" s="20"/>
      <c r="IDE65" s="20"/>
      <c r="IDF65" s="20"/>
      <c r="IDG65" s="20"/>
      <c r="IDH65" s="20"/>
      <c r="IDI65" s="20"/>
      <c r="IDJ65" s="20"/>
      <c r="IDK65" s="20"/>
      <c r="IDL65" s="20"/>
      <c r="IDM65" s="20"/>
      <c r="IDN65" s="20"/>
      <c r="IDO65" s="20"/>
      <c r="IDP65" s="20"/>
      <c r="IDQ65" s="20"/>
      <c r="IDR65" s="20"/>
      <c r="IDS65" s="20"/>
      <c r="IDT65" s="20"/>
      <c r="IDU65" s="20"/>
      <c r="IDV65" s="20"/>
      <c r="IDW65" s="20"/>
      <c r="IDX65" s="20"/>
      <c r="IDY65" s="20"/>
      <c r="IDZ65" s="20"/>
      <c r="IEA65" s="20"/>
      <c r="IEB65" s="20"/>
      <c r="IEC65" s="20"/>
      <c r="IED65" s="20"/>
      <c r="IEE65" s="20"/>
      <c r="IEF65" s="20"/>
      <c r="IEG65" s="20"/>
      <c r="IEH65" s="20"/>
      <c r="IEI65" s="20"/>
      <c r="IEJ65" s="20"/>
      <c r="IEK65" s="20"/>
      <c r="IEL65" s="20"/>
      <c r="IEM65" s="20"/>
      <c r="IEN65" s="20"/>
      <c r="IEO65" s="20"/>
      <c r="IEP65" s="20"/>
      <c r="IEQ65" s="20"/>
      <c r="IER65" s="20"/>
      <c r="IES65" s="20"/>
      <c r="IET65" s="20"/>
      <c r="IEU65" s="20"/>
      <c r="IEV65" s="20"/>
      <c r="IEW65" s="20"/>
      <c r="IEX65" s="20"/>
      <c r="IEY65" s="20"/>
      <c r="IEZ65" s="20"/>
      <c r="IFA65" s="20"/>
      <c r="IFB65" s="20"/>
      <c r="IFC65" s="20"/>
      <c r="IFD65" s="20"/>
      <c r="IFE65" s="20"/>
      <c r="IFF65" s="20"/>
      <c r="IFG65" s="20"/>
      <c r="IFH65" s="20"/>
      <c r="IFI65" s="20"/>
      <c r="IFJ65" s="20"/>
      <c r="IFK65" s="20"/>
      <c r="IFL65" s="20"/>
      <c r="IFM65" s="20"/>
      <c r="IFN65" s="20"/>
      <c r="IFO65" s="20"/>
      <c r="IFP65" s="20"/>
      <c r="IFQ65" s="20"/>
      <c r="IFR65" s="20"/>
      <c r="IFS65" s="20"/>
      <c r="IFT65" s="20"/>
      <c r="IFU65" s="20"/>
      <c r="IFV65" s="20"/>
      <c r="IFW65" s="20"/>
      <c r="IFX65" s="20"/>
      <c r="IFY65" s="20"/>
      <c r="IFZ65" s="20"/>
      <c r="IGA65" s="20"/>
      <c r="IGB65" s="20"/>
      <c r="IGC65" s="20"/>
      <c r="IGD65" s="20"/>
      <c r="IGE65" s="20"/>
      <c r="IGF65" s="20"/>
      <c r="IGG65" s="20"/>
      <c r="IGH65" s="20"/>
      <c r="IGI65" s="20"/>
      <c r="IGJ65" s="20"/>
      <c r="IGK65" s="20"/>
      <c r="IGL65" s="20"/>
      <c r="IGM65" s="20"/>
      <c r="IGN65" s="20"/>
      <c r="IGO65" s="20"/>
      <c r="IGP65" s="20"/>
      <c r="IGQ65" s="20"/>
      <c r="IGR65" s="20"/>
      <c r="IGS65" s="20"/>
      <c r="IGT65" s="20"/>
      <c r="IGU65" s="20"/>
      <c r="IGV65" s="20"/>
      <c r="IGW65" s="20"/>
      <c r="IGX65" s="20"/>
      <c r="IGY65" s="20"/>
      <c r="IGZ65" s="20"/>
      <c r="IHA65" s="20"/>
      <c r="IHB65" s="20"/>
      <c r="IHC65" s="20"/>
      <c r="IHD65" s="20"/>
      <c r="IHE65" s="20"/>
      <c r="IHF65" s="20"/>
      <c r="IHG65" s="20"/>
      <c r="IHH65" s="20"/>
      <c r="IHI65" s="20"/>
      <c r="IHJ65" s="20"/>
      <c r="IHK65" s="20"/>
      <c r="IHL65" s="20"/>
      <c r="IHM65" s="20"/>
      <c r="IHN65" s="20"/>
      <c r="IHO65" s="20"/>
      <c r="IHP65" s="20"/>
      <c r="IHQ65" s="20"/>
      <c r="IHR65" s="20"/>
      <c r="IHS65" s="20"/>
      <c r="IHT65" s="20"/>
      <c r="IHU65" s="20"/>
      <c r="IHV65" s="20"/>
      <c r="IHW65" s="20"/>
      <c r="IHX65" s="20"/>
      <c r="IHY65" s="20"/>
      <c r="IHZ65" s="20"/>
      <c r="IIA65" s="20"/>
      <c r="IIB65" s="20"/>
      <c r="IIC65" s="20"/>
      <c r="IID65" s="20"/>
      <c r="IIE65" s="20"/>
      <c r="IIF65" s="20"/>
      <c r="IIG65" s="20"/>
      <c r="IIH65" s="20"/>
      <c r="III65" s="20"/>
      <c r="IIJ65" s="20"/>
      <c r="IIK65" s="20"/>
      <c r="IIL65" s="20"/>
      <c r="IIM65" s="20"/>
      <c r="IIN65" s="20"/>
      <c r="IIO65" s="20"/>
      <c r="IIP65" s="20"/>
      <c r="IIQ65" s="20"/>
      <c r="IIR65" s="20"/>
      <c r="IIS65" s="20"/>
      <c r="IIT65" s="20"/>
      <c r="IIU65" s="20"/>
      <c r="IIV65" s="20"/>
      <c r="IIW65" s="20"/>
      <c r="IIX65" s="20"/>
      <c r="IIY65" s="20"/>
      <c r="IIZ65" s="20"/>
      <c r="IJA65" s="20"/>
      <c r="IJB65" s="20"/>
      <c r="IJC65" s="20"/>
      <c r="IJD65" s="20"/>
      <c r="IJE65" s="20"/>
      <c r="IJF65" s="20"/>
      <c r="IJG65" s="20"/>
      <c r="IJH65" s="20"/>
      <c r="IJI65" s="20"/>
      <c r="IJJ65" s="20"/>
      <c r="IJK65" s="20"/>
      <c r="IJL65" s="20"/>
      <c r="IJM65" s="20"/>
      <c r="IJN65" s="20"/>
      <c r="IJO65" s="20"/>
      <c r="IJP65" s="20"/>
      <c r="IJQ65" s="20"/>
      <c r="IJR65" s="20"/>
      <c r="IJS65" s="20"/>
      <c r="IJT65" s="20"/>
      <c r="IJU65" s="20"/>
      <c r="IJV65" s="20"/>
      <c r="IJW65" s="20"/>
      <c r="IJX65" s="20"/>
      <c r="IJY65" s="20"/>
      <c r="IJZ65" s="20"/>
      <c r="IKA65" s="20"/>
      <c r="IKB65" s="20"/>
      <c r="IKC65" s="20"/>
      <c r="IKD65" s="20"/>
      <c r="IKE65" s="20"/>
      <c r="IKF65" s="20"/>
      <c r="IKG65" s="20"/>
      <c r="IKH65" s="20"/>
      <c r="IKI65" s="20"/>
      <c r="IKJ65" s="20"/>
      <c r="IKK65" s="20"/>
      <c r="IKL65" s="20"/>
      <c r="IKM65" s="20"/>
      <c r="IKN65" s="20"/>
      <c r="IKO65" s="20"/>
      <c r="IKP65" s="20"/>
      <c r="IKQ65" s="20"/>
      <c r="IKR65" s="20"/>
      <c r="IKS65" s="20"/>
      <c r="IKT65" s="20"/>
      <c r="IKU65" s="20"/>
      <c r="IKV65" s="20"/>
      <c r="IKW65" s="20"/>
      <c r="IKX65" s="20"/>
      <c r="IKY65" s="20"/>
      <c r="IKZ65" s="20"/>
      <c r="ILA65" s="20"/>
      <c r="ILB65" s="20"/>
      <c r="ILC65" s="20"/>
      <c r="ILD65" s="20"/>
      <c r="ILE65" s="20"/>
      <c r="ILF65" s="20"/>
      <c r="ILG65" s="20"/>
      <c r="ILH65" s="20"/>
      <c r="ILI65" s="20"/>
      <c r="ILJ65" s="20"/>
      <c r="ILK65" s="20"/>
      <c r="ILL65" s="20"/>
      <c r="ILM65" s="20"/>
      <c r="ILN65" s="20"/>
      <c r="ILO65" s="20"/>
      <c r="ILP65" s="20"/>
      <c r="ILQ65" s="20"/>
      <c r="ILR65" s="20"/>
      <c r="ILS65" s="20"/>
      <c r="ILT65" s="20"/>
      <c r="ILU65" s="20"/>
      <c r="ILV65" s="20"/>
      <c r="ILW65" s="20"/>
      <c r="ILX65" s="20"/>
      <c r="ILY65" s="20"/>
      <c r="ILZ65" s="20"/>
      <c r="IMA65" s="20"/>
      <c r="IMB65" s="20"/>
      <c r="IMC65" s="20"/>
      <c r="IMD65" s="20"/>
      <c r="IME65" s="20"/>
      <c r="IMF65" s="20"/>
      <c r="IMG65" s="20"/>
      <c r="IMH65" s="20"/>
      <c r="IMI65" s="20"/>
      <c r="IMJ65" s="20"/>
      <c r="IMK65" s="20"/>
      <c r="IML65" s="20"/>
      <c r="IMM65" s="20"/>
      <c r="IMN65" s="20"/>
      <c r="IMO65" s="20"/>
      <c r="IMP65" s="20"/>
      <c r="IMQ65" s="20"/>
      <c r="IMR65" s="20"/>
      <c r="IMS65" s="20"/>
      <c r="IMT65" s="20"/>
      <c r="IMU65" s="20"/>
      <c r="IMV65" s="20"/>
      <c r="IMW65" s="20"/>
      <c r="IMX65" s="20"/>
      <c r="IMY65" s="20"/>
      <c r="IMZ65" s="20"/>
      <c r="INA65" s="20"/>
      <c r="INB65" s="20"/>
      <c r="INC65" s="20"/>
      <c r="IND65" s="20"/>
      <c r="INE65" s="20"/>
      <c r="INF65" s="20"/>
      <c r="ING65" s="20"/>
      <c r="INH65" s="20"/>
      <c r="INI65" s="20"/>
      <c r="INJ65" s="20"/>
      <c r="INK65" s="20"/>
      <c r="INL65" s="20"/>
      <c r="INM65" s="20"/>
      <c r="INN65" s="20"/>
      <c r="INO65" s="20"/>
      <c r="INP65" s="20"/>
      <c r="INQ65" s="20"/>
      <c r="INR65" s="20"/>
      <c r="INS65" s="20"/>
      <c r="INT65" s="20"/>
      <c r="INU65" s="20"/>
      <c r="INV65" s="20"/>
      <c r="INW65" s="20"/>
      <c r="INX65" s="20"/>
      <c r="INY65" s="20"/>
      <c r="INZ65" s="20"/>
      <c r="IOA65" s="20"/>
      <c r="IOB65" s="20"/>
      <c r="IOC65" s="20"/>
      <c r="IOD65" s="20"/>
      <c r="IOE65" s="20"/>
      <c r="IOF65" s="20"/>
      <c r="IOG65" s="20"/>
      <c r="IOH65" s="20"/>
      <c r="IOI65" s="20"/>
      <c r="IOJ65" s="20"/>
      <c r="IOK65" s="20"/>
      <c r="IOL65" s="20"/>
      <c r="IOM65" s="20"/>
      <c r="ION65" s="20"/>
      <c r="IOO65" s="20"/>
      <c r="IOP65" s="20"/>
      <c r="IOQ65" s="20"/>
      <c r="IOR65" s="20"/>
      <c r="IOS65" s="20"/>
      <c r="IOT65" s="20"/>
      <c r="IOU65" s="20"/>
      <c r="IOV65" s="20"/>
      <c r="IOW65" s="20"/>
      <c r="IOX65" s="20"/>
      <c r="IOY65" s="20"/>
      <c r="IOZ65" s="20"/>
      <c r="IPA65" s="20"/>
      <c r="IPB65" s="20"/>
      <c r="IPC65" s="20"/>
      <c r="IPD65" s="20"/>
      <c r="IPE65" s="20"/>
      <c r="IPF65" s="20"/>
      <c r="IPG65" s="20"/>
      <c r="IPH65" s="20"/>
      <c r="IPI65" s="20"/>
      <c r="IPJ65" s="20"/>
      <c r="IPK65" s="20"/>
      <c r="IPL65" s="20"/>
      <c r="IPM65" s="20"/>
      <c r="IPN65" s="20"/>
      <c r="IPO65" s="20"/>
      <c r="IPP65" s="20"/>
      <c r="IPQ65" s="20"/>
      <c r="IPR65" s="20"/>
      <c r="IPS65" s="20"/>
      <c r="IPT65" s="20"/>
      <c r="IPU65" s="20"/>
      <c r="IPV65" s="20"/>
      <c r="IPW65" s="20"/>
      <c r="IPX65" s="20"/>
      <c r="IPY65" s="20"/>
      <c r="IPZ65" s="20"/>
      <c r="IQA65" s="20"/>
      <c r="IQB65" s="20"/>
      <c r="IQC65" s="20"/>
      <c r="IQD65" s="20"/>
      <c r="IQE65" s="20"/>
      <c r="IQF65" s="20"/>
      <c r="IQG65" s="20"/>
      <c r="IQH65" s="20"/>
      <c r="IQI65" s="20"/>
      <c r="IQJ65" s="20"/>
      <c r="IQK65" s="20"/>
      <c r="IQL65" s="20"/>
      <c r="IQM65" s="20"/>
      <c r="IQN65" s="20"/>
      <c r="IQO65" s="20"/>
      <c r="IQP65" s="20"/>
      <c r="IQQ65" s="20"/>
      <c r="IQR65" s="20"/>
      <c r="IQS65" s="20"/>
      <c r="IQT65" s="20"/>
      <c r="IQU65" s="20"/>
      <c r="IQV65" s="20"/>
      <c r="IQW65" s="20"/>
      <c r="IQX65" s="20"/>
      <c r="IQY65" s="20"/>
      <c r="IQZ65" s="20"/>
      <c r="IRA65" s="20"/>
      <c r="IRB65" s="20"/>
      <c r="IRC65" s="20"/>
      <c r="IRD65" s="20"/>
      <c r="IRE65" s="20"/>
      <c r="IRF65" s="20"/>
      <c r="IRG65" s="20"/>
      <c r="IRH65" s="20"/>
      <c r="IRI65" s="20"/>
      <c r="IRJ65" s="20"/>
      <c r="IRK65" s="20"/>
      <c r="IRL65" s="20"/>
      <c r="IRM65" s="20"/>
      <c r="IRN65" s="20"/>
      <c r="IRO65" s="20"/>
      <c r="IRP65" s="20"/>
      <c r="IRQ65" s="20"/>
      <c r="IRR65" s="20"/>
      <c r="IRS65" s="20"/>
      <c r="IRT65" s="20"/>
      <c r="IRU65" s="20"/>
      <c r="IRV65" s="20"/>
      <c r="IRW65" s="20"/>
      <c r="IRX65" s="20"/>
      <c r="IRY65" s="20"/>
      <c r="IRZ65" s="20"/>
      <c r="ISA65" s="20"/>
      <c r="ISB65" s="20"/>
      <c r="ISC65" s="20"/>
      <c r="ISD65" s="20"/>
      <c r="ISE65" s="20"/>
      <c r="ISF65" s="20"/>
      <c r="ISG65" s="20"/>
      <c r="ISH65" s="20"/>
      <c r="ISI65" s="20"/>
      <c r="ISJ65" s="20"/>
      <c r="ISK65" s="20"/>
      <c r="ISL65" s="20"/>
      <c r="ISM65" s="20"/>
      <c r="ISN65" s="20"/>
      <c r="ISO65" s="20"/>
      <c r="ISP65" s="20"/>
      <c r="ISQ65" s="20"/>
      <c r="ISR65" s="20"/>
      <c r="ISS65" s="20"/>
      <c r="IST65" s="20"/>
      <c r="ISU65" s="20"/>
      <c r="ISV65" s="20"/>
      <c r="ISW65" s="20"/>
      <c r="ISX65" s="20"/>
      <c r="ISY65" s="20"/>
      <c r="ISZ65" s="20"/>
      <c r="ITA65" s="20"/>
      <c r="ITB65" s="20"/>
      <c r="ITC65" s="20"/>
      <c r="ITD65" s="20"/>
      <c r="ITE65" s="20"/>
      <c r="ITF65" s="20"/>
      <c r="ITG65" s="20"/>
      <c r="ITH65" s="20"/>
      <c r="ITI65" s="20"/>
      <c r="ITJ65" s="20"/>
      <c r="ITK65" s="20"/>
      <c r="ITL65" s="20"/>
      <c r="ITM65" s="20"/>
      <c r="ITN65" s="20"/>
      <c r="ITO65" s="20"/>
      <c r="ITP65" s="20"/>
      <c r="ITQ65" s="20"/>
      <c r="ITR65" s="20"/>
      <c r="ITS65" s="20"/>
      <c r="ITT65" s="20"/>
      <c r="ITU65" s="20"/>
      <c r="ITV65" s="20"/>
      <c r="ITW65" s="20"/>
      <c r="ITX65" s="20"/>
      <c r="ITY65" s="20"/>
      <c r="ITZ65" s="20"/>
      <c r="IUA65" s="20"/>
      <c r="IUB65" s="20"/>
      <c r="IUC65" s="20"/>
      <c r="IUD65" s="20"/>
      <c r="IUE65" s="20"/>
      <c r="IUF65" s="20"/>
      <c r="IUG65" s="20"/>
      <c r="IUH65" s="20"/>
      <c r="IUI65" s="20"/>
      <c r="IUJ65" s="20"/>
      <c r="IUK65" s="20"/>
      <c r="IUL65" s="20"/>
      <c r="IUM65" s="20"/>
      <c r="IUN65" s="20"/>
      <c r="IUO65" s="20"/>
      <c r="IUP65" s="20"/>
      <c r="IUQ65" s="20"/>
      <c r="IUR65" s="20"/>
      <c r="IUS65" s="20"/>
      <c r="IUT65" s="20"/>
      <c r="IUU65" s="20"/>
      <c r="IUV65" s="20"/>
      <c r="IUW65" s="20"/>
      <c r="IUX65" s="20"/>
      <c r="IUY65" s="20"/>
      <c r="IUZ65" s="20"/>
      <c r="IVA65" s="20"/>
      <c r="IVB65" s="20"/>
      <c r="IVC65" s="20"/>
      <c r="IVD65" s="20"/>
      <c r="IVE65" s="20"/>
      <c r="IVF65" s="20"/>
      <c r="IVG65" s="20"/>
      <c r="IVH65" s="20"/>
      <c r="IVI65" s="20"/>
      <c r="IVJ65" s="20"/>
      <c r="IVK65" s="20"/>
      <c r="IVL65" s="20"/>
      <c r="IVM65" s="20"/>
      <c r="IVN65" s="20"/>
      <c r="IVO65" s="20"/>
      <c r="IVP65" s="20"/>
      <c r="IVQ65" s="20"/>
      <c r="IVR65" s="20"/>
      <c r="IVS65" s="20"/>
      <c r="IVT65" s="20"/>
      <c r="IVU65" s="20"/>
      <c r="IVV65" s="20"/>
      <c r="IVW65" s="20"/>
      <c r="IVX65" s="20"/>
      <c r="IVY65" s="20"/>
      <c r="IVZ65" s="20"/>
      <c r="IWA65" s="20"/>
      <c r="IWB65" s="20"/>
      <c r="IWC65" s="20"/>
      <c r="IWD65" s="20"/>
      <c r="IWE65" s="20"/>
      <c r="IWF65" s="20"/>
      <c r="IWG65" s="20"/>
      <c r="IWH65" s="20"/>
      <c r="IWI65" s="20"/>
      <c r="IWJ65" s="20"/>
      <c r="IWK65" s="20"/>
      <c r="IWL65" s="20"/>
      <c r="IWM65" s="20"/>
      <c r="IWN65" s="20"/>
      <c r="IWO65" s="20"/>
      <c r="IWP65" s="20"/>
      <c r="IWQ65" s="20"/>
      <c r="IWR65" s="20"/>
      <c r="IWS65" s="20"/>
      <c r="IWT65" s="20"/>
      <c r="IWU65" s="20"/>
      <c r="IWV65" s="20"/>
      <c r="IWW65" s="20"/>
      <c r="IWX65" s="20"/>
      <c r="IWY65" s="20"/>
      <c r="IWZ65" s="20"/>
      <c r="IXA65" s="20"/>
      <c r="IXB65" s="20"/>
      <c r="IXC65" s="20"/>
      <c r="IXD65" s="20"/>
      <c r="IXE65" s="20"/>
      <c r="IXF65" s="20"/>
      <c r="IXG65" s="20"/>
      <c r="IXH65" s="20"/>
      <c r="IXI65" s="20"/>
      <c r="IXJ65" s="20"/>
      <c r="IXK65" s="20"/>
      <c r="IXL65" s="20"/>
      <c r="IXM65" s="20"/>
      <c r="IXN65" s="20"/>
      <c r="IXO65" s="20"/>
      <c r="IXP65" s="20"/>
      <c r="IXQ65" s="20"/>
      <c r="IXR65" s="20"/>
      <c r="IXS65" s="20"/>
      <c r="IXT65" s="20"/>
      <c r="IXU65" s="20"/>
      <c r="IXV65" s="20"/>
      <c r="IXW65" s="20"/>
      <c r="IXX65" s="20"/>
      <c r="IXY65" s="20"/>
      <c r="IXZ65" s="20"/>
      <c r="IYA65" s="20"/>
      <c r="IYB65" s="20"/>
      <c r="IYC65" s="20"/>
      <c r="IYD65" s="20"/>
      <c r="IYE65" s="20"/>
      <c r="IYF65" s="20"/>
      <c r="IYG65" s="20"/>
      <c r="IYH65" s="20"/>
      <c r="IYI65" s="20"/>
      <c r="IYJ65" s="20"/>
      <c r="IYK65" s="20"/>
      <c r="IYL65" s="20"/>
      <c r="IYM65" s="20"/>
      <c r="IYN65" s="20"/>
      <c r="IYO65" s="20"/>
      <c r="IYP65" s="20"/>
      <c r="IYQ65" s="20"/>
      <c r="IYR65" s="20"/>
      <c r="IYS65" s="20"/>
      <c r="IYT65" s="20"/>
      <c r="IYU65" s="20"/>
      <c r="IYV65" s="20"/>
      <c r="IYW65" s="20"/>
      <c r="IYX65" s="20"/>
      <c r="IYY65" s="20"/>
      <c r="IYZ65" s="20"/>
      <c r="IZA65" s="20"/>
      <c r="IZB65" s="20"/>
      <c r="IZC65" s="20"/>
      <c r="IZD65" s="20"/>
      <c r="IZE65" s="20"/>
      <c r="IZF65" s="20"/>
      <c r="IZG65" s="20"/>
      <c r="IZH65" s="20"/>
      <c r="IZI65" s="20"/>
      <c r="IZJ65" s="20"/>
      <c r="IZK65" s="20"/>
      <c r="IZL65" s="20"/>
      <c r="IZM65" s="20"/>
      <c r="IZN65" s="20"/>
      <c r="IZO65" s="20"/>
      <c r="IZP65" s="20"/>
      <c r="IZQ65" s="20"/>
      <c r="IZR65" s="20"/>
      <c r="IZS65" s="20"/>
      <c r="IZT65" s="20"/>
      <c r="IZU65" s="20"/>
      <c r="IZV65" s="20"/>
      <c r="IZW65" s="20"/>
      <c r="IZX65" s="20"/>
      <c r="IZY65" s="20"/>
      <c r="IZZ65" s="20"/>
      <c r="JAA65" s="20"/>
      <c r="JAB65" s="20"/>
      <c r="JAC65" s="20"/>
      <c r="JAD65" s="20"/>
      <c r="JAE65" s="20"/>
      <c r="JAF65" s="20"/>
      <c r="JAG65" s="20"/>
      <c r="JAH65" s="20"/>
      <c r="JAI65" s="20"/>
      <c r="JAJ65" s="20"/>
      <c r="JAK65" s="20"/>
      <c r="JAL65" s="20"/>
      <c r="JAM65" s="20"/>
      <c r="JAN65" s="20"/>
      <c r="JAO65" s="20"/>
      <c r="JAP65" s="20"/>
      <c r="JAQ65" s="20"/>
      <c r="JAR65" s="20"/>
      <c r="JAS65" s="20"/>
      <c r="JAT65" s="20"/>
      <c r="JAU65" s="20"/>
      <c r="JAV65" s="20"/>
      <c r="JAW65" s="20"/>
      <c r="JAX65" s="20"/>
      <c r="JAY65" s="20"/>
      <c r="JAZ65" s="20"/>
      <c r="JBA65" s="20"/>
      <c r="JBB65" s="20"/>
      <c r="JBC65" s="20"/>
      <c r="JBD65" s="20"/>
      <c r="JBE65" s="20"/>
      <c r="JBF65" s="20"/>
      <c r="JBG65" s="20"/>
      <c r="JBH65" s="20"/>
      <c r="JBI65" s="20"/>
      <c r="JBJ65" s="20"/>
      <c r="JBK65" s="20"/>
      <c r="JBL65" s="20"/>
      <c r="JBM65" s="20"/>
      <c r="JBN65" s="20"/>
      <c r="JBO65" s="20"/>
      <c r="JBP65" s="20"/>
      <c r="JBQ65" s="20"/>
      <c r="JBR65" s="20"/>
      <c r="JBS65" s="20"/>
      <c r="JBT65" s="20"/>
      <c r="JBU65" s="20"/>
      <c r="JBV65" s="20"/>
      <c r="JBW65" s="20"/>
      <c r="JBX65" s="20"/>
      <c r="JBY65" s="20"/>
      <c r="JBZ65" s="20"/>
      <c r="JCA65" s="20"/>
      <c r="JCB65" s="20"/>
      <c r="JCC65" s="20"/>
      <c r="JCD65" s="20"/>
      <c r="JCE65" s="20"/>
      <c r="JCF65" s="20"/>
      <c r="JCG65" s="20"/>
      <c r="JCH65" s="20"/>
      <c r="JCI65" s="20"/>
      <c r="JCJ65" s="20"/>
      <c r="JCK65" s="20"/>
      <c r="JCL65" s="20"/>
      <c r="JCM65" s="20"/>
      <c r="JCN65" s="20"/>
      <c r="JCO65" s="20"/>
      <c r="JCP65" s="20"/>
      <c r="JCQ65" s="20"/>
      <c r="JCR65" s="20"/>
      <c r="JCS65" s="20"/>
      <c r="JCT65" s="20"/>
      <c r="JCU65" s="20"/>
      <c r="JCV65" s="20"/>
      <c r="JCW65" s="20"/>
      <c r="JCX65" s="20"/>
      <c r="JCY65" s="20"/>
      <c r="JCZ65" s="20"/>
      <c r="JDA65" s="20"/>
      <c r="JDB65" s="20"/>
      <c r="JDC65" s="20"/>
      <c r="JDD65" s="20"/>
      <c r="JDE65" s="20"/>
      <c r="JDF65" s="20"/>
      <c r="JDG65" s="20"/>
      <c r="JDH65" s="20"/>
      <c r="JDI65" s="20"/>
      <c r="JDJ65" s="20"/>
      <c r="JDK65" s="20"/>
      <c r="JDL65" s="20"/>
      <c r="JDM65" s="20"/>
      <c r="JDN65" s="20"/>
      <c r="JDO65" s="20"/>
      <c r="JDP65" s="20"/>
      <c r="JDQ65" s="20"/>
      <c r="JDR65" s="20"/>
      <c r="JDS65" s="20"/>
      <c r="JDT65" s="20"/>
      <c r="JDU65" s="20"/>
      <c r="JDV65" s="20"/>
      <c r="JDW65" s="20"/>
      <c r="JDX65" s="20"/>
      <c r="JDY65" s="20"/>
      <c r="JDZ65" s="20"/>
      <c r="JEA65" s="20"/>
      <c r="JEB65" s="20"/>
      <c r="JEC65" s="20"/>
      <c r="JED65" s="20"/>
      <c r="JEE65" s="20"/>
      <c r="JEF65" s="20"/>
      <c r="JEG65" s="20"/>
      <c r="JEH65" s="20"/>
      <c r="JEI65" s="20"/>
      <c r="JEJ65" s="20"/>
      <c r="JEK65" s="20"/>
      <c r="JEL65" s="20"/>
      <c r="JEM65" s="20"/>
      <c r="JEN65" s="20"/>
      <c r="JEO65" s="20"/>
      <c r="JEP65" s="20"/>
      <c r="JEQ65" s="20"/>
      <c r="JER65" s="20"/>
      <c r="JES65" s="20"/>
      <c r="JET65" s="20"/>
      <c r="JEU65" s="20"/>
      <c r="JEV65" s="20"/>
      <c r="JEW65" s="20"/>
      <c r="JEX65" s="20"/>
      <c r="JEY65" s="20"/>
      <c r="JEZ65" s="20"/>
      <c r="JFA65" s="20"/>
      <c r="JFB65" s="20"/>
      <c r="JFC65" s="20"/>
      <c r="JFD65" s="20"/>
      <c r="JFE65" s="20"/>
      <c r="JFF65" s="20"/>
      <c r="JFG65" s="20"/>
      <c r="JFH65" s="20"/>
      <c r="JFI65" s="20"/>
      <c r="JFJ65" s="20"/>
      <c r="JFK65" s="20"/>
      <c r="JFL65" s="20"/>
      <c r="JFM65" s="20"/>
      <c r="JFN65" s="20"/>
      <c r="JFO65" s="20"/>
      <c r="JFP65" s="20"/>
      <c r="JFQ65" s="20"/>
      <c r="JFR65" s="20"/>
      <c r="JFS65" s="20"/>
      <c r="JFT65" s="20"/>
      <c r="JFU65" s="20"/>
      <c r="JFV65" s="20"/>
      <c r="JFW65" s="20"/>
      <c r="JFX65" s="20"/>
      <c r="JFY65" s="20"/>
      <c r="JFZ65" s="20"/>
      <c r="JGA65" s="20"/>
      <c r="JGB65" s="20"/>
      <c r="JGC65" s="20"/>
      <c r="JGD65" s="20"/>
      <c r="JGE65" s="20"/>
      <c r="JGF65" s="20"/>
      <c r="JGG65" s="20"/>
      <c r="JGH65" s="20"/>
      <c r="JGI65" s="20"/>
      <c r="JGJ65" s="20"/>
      <c r="JGK65" s="20"/>
      <c r="JGL65" s="20"/>
      <c r="JGM65" s="20"/>
      <c r="JGN65" s="20"/>
      <c r="JGO65" s="20"/>
      <c r="JGP65" s="20"/>
      <c r="JGQ65" s="20"/>
      <c r="JGR65" s="20"/>
      <c r="JGS65" s="20"/>
      <c r="JGT65" s="20"/>
      <c r="JGU65" s="20"/>
      <c r="JGV65" s="20"/>
      <c r="JGW65" s="20"/>
      <c r="JGX65" s="20"/>
      <c r="JGY65" s="20"/>
      <c r="JGZ65" s="20"/>
      <c r="JHA65" s="20"/>
      <c r="JHB65" s="20"/>
      <c r="JHC65" s="20"/>
      <c r="JHD65" s="20"/>
      <c r="JHE65" s="20"/>
      <c r="JHF65" s="20"/>
      <c r="JHG65" s="20"/>
      <c r="JHH65" s="20"/>
      <c r="JHI65" s="20"/>
      <c r="JHJ65" s="20"/>
      <c r="JHK65" s="20"/>
      <c r="JHL65" s="20"/>
      <c r="JHM65" s="20"/>
      <c r="JHN65" s="20"/>
      <c r="JHO65" s="20"/>
      <c r="JHP65" s="20"/>
      <c r="JHQ65" s="20"/>
      <c r="JHR65" s="20"/>
      <c r="JHS65" s="20"/>
      <c r="JHT65" s="20"/>
      <c r="JHU65" s="20"/>
      <c r="JHV65" s="20"/>
      <c r="JHW65" s="20"/>
      <c r="JHX65" s="20"/>
      <c r="JHY65" s="20"/>
      <c r="JHZ65" s="20"/>
      <c r="JIA65" s="20"/>
      <c r="JIB65" s="20"/>
      <c r="JIC65" s="20"/>
      <c r="JID65" s="20"/>
      <c r="JIE65" s="20"/>
      <c r="JIF65" s="20"/>
      <c r="JIG65" s="20"/>
      <c r="JIH65" s="20"/>
      <c r="JII65" s="20"/>
      <c r="JIJ65" s="20"/>
      <c r="JIK65" s="20"/>
      <c r="JIL65" s="20"/>
      <c r="JIM65" s="20"/>
      <c r="JIN65" s="20"/>
      <c r="JIO65" s="20"/>
      <c r="JIP65" s="20"/>
      <c r="JIQ65" s="20"/>
      <c r="JIR65" s="20"/>
      <c r="JIS65" s="20"/>
      <c r="JIT65" s="20"/>
      <c r="JIU65" s="20"/>
      <c r="JIV65" s="20"/>
      <c r="JIW65" s="20"/>
      <c r="JIX65" s="20"/>
      <c r="JIY65" s="20"/>
      <c r="JIZ65" s="20"/>
      <c r="JJA65" s="20"/>
      <c r="JJB65" s="20"/>
      <c r="JJC65" s="20"/>
      <c r="JJD65" s="20"/>
      <c r="JJE65" s="20"/>
      <c r="JJF65" s="20"/>
      <c r="JJG65" s="20"/>
      <c r="JJH65" s="20"/>
      <c r="JJI65" s="20"/>
      <c r="JJJ65" s="20"/>
      <c r="JJK65" s="20"/>
      <c r="JJL65" s="20"/>
      <c r="JJM65" s="20"/>
      <c r="JJN65" s="20"/>
      <c r="JJO65" s="20"/>
      <c r="JJP65" s="20"/>
      <c r="JJQ65" s="20"/>
      <c r="JJR65" s="20"/>
      <c r="JJS65" s="20"/>
      <c r="JJT65" s="20"/>
      <c r="JJU65" s="20"/>
      <c r="JJV65" s="20"/>
      <c r="JJW65" s="20"/>
      <c r="JJX65" s="20"/>
      <c r="JJY65" s="20"/>
      <c r="JJZ65" s="20"/>
      <c r="JKA65" s="20"/>
      <c r="JKB65" s="20"/>
      <c r="JKC65" s="20"/>
      <c r="JKD65" s="20"/>
      <c r="JKE65" s="20"/>
      <c r="JKF65" s="20"/>
      <c r="JKG65" s="20"/>
      <c r="JKH65" s="20"/>
      <c r="JKI65" s="20"/>
      <c r="JKJ65" s="20"/>
      <c r="JKK65" s="20"/>
      <c r="JKL65" s="20"/>
      <c r="JKM65" s="20"/>
      <c r="JKN65" s="20"/>
      <c r="JKO65" s="20"/>
      <c r="JKP65" s="20"/>
      <c r="JKQ65" s="20"/>
      <c r="JKR65" s="20"/>
      <c r="JKS65" s="20"/>
      <c r="JKT65" s="20"/>
      <c r="JKU65" s="20"/>
      <c r="JKV65" s="20"/>
      <c r="JKW65" s="20"/>
      <c r="JKX65" s="20"/>
      <c r="JKY65" s="20"/>
      <c r="JKZ65" s="20"/>
      <c r="JLA65" s="20"/>
      <c r="JLB65" s="20"/>
      <c r="JLC65" s="20"/>
      <c r="JLD65" s="20"/>
      <c r="JLE65" s="20"/>
      <c r="JLF65" s="20"/>
      <c r="JLG65" s="20"/>
      <c r="JLH65" s="20"/>
      <c r="JLI65" s="20"/>
      <c r="JLJ65" s="20"/>
      <c r="JLK65" s="20"/>
      <c r="JLL65" s="20"/>
      <c r="JLM65" s="20"/>
      <c r="JLN65" s="20"/>
      <c r="JLO65" s="20"/>
      <c r="JLP65" s="20"/>
      <c r="JLQ65" s="20"/>
      <c r="JLR65" s="20"/>
      <c r="JLS65" s="20"/>
      <c r="JLT65" s="20"/>
      <c r="JLU65" s="20"/>
      <c r="JLV65" s="20"/>
      <c r="JLW65" s="20"/>
      <c r="JLX65" s="20"/>
      <c r="JLY65" s="20"/>
      <c r="JLZ65" s="20"/>
      <c r="JMA65" s="20"/>
      <c r="JMB65" s="20"/>
      <c r="JMC65" s="20"/>
      <c r="JMD65" s="20"/>
      <c r="JME65" s="20"/>
      <c r="JMF65" s="20"/>
      <c r="JMG65" s="20"/>
      <c r="JMH65" s="20"/>
      <c r="JMI65" s="20"/>
      <c r="JMJ65" s="20"/>
      <c r="JMK65" s="20"/>
      <c r="JML65" s="20"/>
      <c r="JMM65" s="20"/>
      <c r="JMN65" s="20"/>
      <c r="JMO65" s="20"/>
      <c r="JMP65" s="20"/>
      <c r="JMQ65" s="20"/>
      <c r="JMR65" s="20"/>
      <c r="JMS65" s="20"/>
      <c r="JMT65" s="20"/>
      <c r="JMU65" s="20"/>
      <c r="JMV65" s="20"/>
      <c r="JMW65" s="20"/>
      <c r="JMX65" s="20"/>
      <c r="JMY65" s="20"/>
      <c r="JMZ65" s="20"/>
      <c r="JNA65" s="20"/>
      <c r="JNB65" s="20"/>
      <c r="JNC65" s="20"/>
      <c r="JND65" s="20"/>
      <c r="JNE65" s="20"/>
      <c r="JNF65" s="20"/>
      <c r="JNG65" s="20"/>
      <c r="JNH65" s="20"/>
      <c r="JNI65" s="20"/>
      <c r="JNJ65" s="20"/>
      <c r="JNK65" s="20"/>
      <c r="JNL65" s="20"/>
      <c r="JNM65" s="20"/>
      <c r="JNN65" s="20"/>
      <c r="JNO65" s="20"/>
      <c r="JNP65" s="20"/>
      <c r="JNQ65" s="20"/>
      <c r="JNR65" s="20"/>
      <c r="JNS65" s="20"/>
      <c r="JNT65" s="20"/>
      <c r="JNU65" s="20"/>
      <c r="JNV65" s="20"/>
      <c r="JNW65" s="20"/>
      <c r="JNX65" s="20"/>
      <c r="JNY65" s="20"/>
      <c r="JNZ65" s="20"/>
      <c r="JOA65" s="20"/>
      <c r="JOB65" s="20"/>
      <c r="JOC65" s="20"/>
      <c r="JOD65" s="20"/>
      <c r="JOE65" s="20"/>
      <c r="JOF65" s="20"/>
      <c r="JOG65" s="20"/>
      <c r="JOH65" s="20"/>
      <c r="JOI65" s="20"/>
      <c r="JOJ65" s="20"/>
      <c r="JOK65" s="20"/>
      <c r="JOL65" s="20"/>
      <c r="JOM65" s="20"/>
      <c r="JON65" s="20"/>
      <c r="JOO65" s="20"/>
      <c r="JOP65" s="20"/>
      <c r="JOQ65" s="20"/>
      <c r="JOR65" s="20"/>
      <c r="JOS65" s="20"/>
      <c r="JOT65" s="20"/>
      <c r="JOU65" s="20"/>
      <c r="JOV65" s="20"/>
      <c r="JOW65" s="20"/>
      <c r="JOX65" s="20"/>
      <c r="JOY65" s="20"/>
      <c r="JOZ65" s="20"/>
      <c r="JPA65" s="20"/>
      <c r="JPB65" s="20"/>
      <c r="JPC65" s="20"/>
      <c r="JPD65" s="20"/>
      <c r="JPE65" s="20"/>
      <c r="JPF65" s="20"/>
      <c r="JPG65" s="20"/>
      <c r="JPH65" s="20"/>
      <c r="JPI65" s="20"/>
      <c r="JPJ65" s="20"/>
      <c r="JPK65" s="20"/>
      <c r="JPL65" s="20"/>
      <c r="JPM65" s="20"/>
      <c r="JPN65" s="20"/>
      <c r="JPO65" s="20"/>
      <c r="JPP65" s="20"/>
      <c r="JPQ65" s="20"/>
      <c r="JPR65" s="20"/>
      <c r="JPS65" s="20"/>
      <c r="JPT65" s="20"/>
      <c r="JPU65" s="20"/>
      <c r="JPV65" s="20"/>
      <c r="JPW65" s="20"/>
      <c r="JPX65" s="20"/>
      <c r="JPY65" s="20"/>
      <c r="JPZ65" s="20"/>
      <c r="JQA65" s="20"/>
      <c r="JQB65" s="20"/>
      <c r="JQC65" s="20"/>
      <c r="JQD65" s="20"/>
      <c r="JQE65" s="20"/>
      <c r="JQF65" s="20"/>
      <c r="JQG65" s="20"/>
      <c r="JQH65" s="20"/>
      <c r="JQI65" s="20"/>
      <c r="JQJ65" s="20"/>
      <c r="JQK65" s="20"/>
      <c r="JQL65" s="20"/>
      <c r="JQM65" s="20"/>
      <c r="JQN65" s="20"/>
      <c r="JQO65" s="20"/>
      <c r="JQP65" s="20"/>
      <c r="JQQ65" s="20"/>
      <c r="JQR65" s="20"/>
      <c r="JQS65" s="20"/>
      <c r="JQT65" s="20"/>
      <c r="JQU65" s="20"/>
      <c r="JQV65" s="20"/>
      <c r="JQW65" s="20"/>
      <c r="JQX65" s="20"/>
      <c r="JQY65" s="20"/>
      <c r="JQZ65" s="20"/>
      <c r="JRA65" s="20"/>
      <c r="JRB65" s="20"/>
      <c r="JRC65" s="20"/>
      <c r="JRD65" s="20"/>
      <c r="JRE65" s="20"/>
      <c r="JRF65" s="20"/>
      <c r="JRG65" s="20"/>
      <c r="JRH65" s="20"/>
      <c r="JRI65" s="20"/>
      <c r="JRJ65" s="20"/>
      <c r="JRK65" s="20"/>
      <c r="JRL65" s="20"/>
      <c r="JRM65" s="20"/>
      <c r="JRN65" s="20"/>
      <c r="JRO65" s="20"/>
      <c r="JRP65" s="20"/>
      <c r="JRQ65" s="20"/>
      <c r="JRR65" s="20"/>
      <c r="JRS65" s="20"/>
      <c r="JRT65" s="20"/>
      <c r="JRU65" s="20"/>
      <c r="JRV65" s="20"/>
      <c r="JRW65" s="20"/>
      <c r="JRX65" s="20"/>
      <c r="JRY65" s="20"/>
      <c r="JRZ65" s="20"/>
      <c r="JSA65" s="20"/>
      <c r="JSB65" s="20"/>
      <c r="JSC65" s="20"/>
      <c r="JSD65" s="20"/>
      <c r="JSE65" s="20"/>
      <c r="JSF65" s="20"/>
      <c r="JSG65" s="20"/>
      <c r="JSH65" s="20"/>
      <c r="JSI65" s="20"/>
      <c r="JSJ65" s="20"/>
      <c r="JSK65" s="20"/>
      <c r="JSL65" s="20"/>
      <c r="JSM65" s="20"/>
      <c r="JSN65" s="20"/>
      <c r="JSO65" s="20"/>
      <c r="JSP65" s="20"/>
      <c r="JSQ65" s="20"/>
      <c r="JSR65" s="20"/>
      <c r="JSS65" s="20"/>
      <c r="JST65" s="20"/>
      <c r="JSU65" s="20"/>
      <c r="JSV65" s="20"/>
      <c r="JSW65" s="20"/>
      <c r="JSX65" s="20"/>
      <c r="JSY65" s="20"/>
      <c r="JSZ65" s="20"/>
      <c r="JTA65" s="20"/>
      <c r="JTB65" s="20"/>
      <c r="JTC65" s="20"/>
      <c r="JTD65" s="20"/>
      <c r="JTE65" s="20"/>
      <c r="JTF65" s="20"/>
      <c r="JTG65" s="20"/>
      <c r="JTH65" s="20"/>
      <c r="JTI65" s="20"/>
      <c r="JTJ65" s="20"/>
      <c r="JTK65" s="20"/>
      <c r="JTL65" s="20"/>
      <c r="JTM65" s="20"/>
      <c r="JTN65" s="20"/>
      <c r="JTO65" s="20"/>
      <c r="JTP65" s="20"/>
      <c r="JTQ65" s="20"/>
      <c r="JTR65" s="20"/>
      <c r="JTS65" s="20"/>
      <c r="JTT65" s="20"/>
      <c r="JTU65" s="20"/>
      <c r="JTV65" s="20"/>
      <c r="JTW65" s="20"/>
      <c r="JTX65" s="20"/>
      <c r="JTY65" s="20"/>
      <c r="JTZ65" s="20"/>
      <c r="JUA65" s="20"/>
      <c r="JUB65" s="20"/>
      <c r="JUC65" s="20"/>
      <c r="JUD65" s="20"/>
      <c r="JUE65" s="20"/>
      <c r="JUF65" s="20"/>
      <c r="JUG65" s="20"/>
      <c r="JUH65" s="20"/>
      <c r="JUI65" s="20"/>
      <c r="JUJ65" s="20"/>
      <c r="JUK65" s="20"/>
      <c r="JUL65" s="20"/>
      <c r="JUM65" s="20"/>
      <c r="JUN65" s="20"/>
      <c r="JUO65" s="20"/>
      <c r="JUP65" s="20"/>
      <c r="JUQ65" s="20"/>
      <c r="JUR65" s="20"/>
      <c r="JUS65" s="20"/>
      <c r="JUT65" s="20"/>
      <c r="JUU65" s="20"/>
      <c r="JUV65" s="20"/>
      <c r="JUW65" s="20"/>
      <c r="JUX65" s="20"/>
      <c r="JUY65" s="20"/>
      <c r="JUZ65" s="20"/>
      <c r="JVA65" s="20"/>
      <c r="JVB65" s="20"/>
      <c r="JVC65" s="20"/>
      <c r="JVD65" s="20"/>
      <c r="JVE65" s="20"/>
      <c r="JVF65" s="20"/>
      <c r="JVG65" s="20"/>
      <c r="JVH65" s="20"/>
      <c r="JVI65" s="20"/>
      <c r="JVJ65" s="20"/>
      <c r="JVK65" s="20"/>
      <c r="JVL65" s="20"/>
      <c r="JVM65" s="20"/>
      <c r="JVN65" s="20"/>
      <c r="JVO65" s="20"/>
      <c r="JVP65" s="20"/>
      <c r="JVQ65" s="20"/>
      <c r="JVR65" s="20"/>
      <c r="JVS65" s="20"/>
      <c r="JVT65" s="20"/>
      <c r="JVU65" s="20"/>
      <c r="JVV65" s="20"/>
      <c r="JVW65" s="20"/>
      <c r="JVX65" s="20"/>
      <c r="JVY65" s="20"/>
      <c r="JVZ65" s="20"/>
      <c r="JWA65" s="20"/>
      <c r="JWB65" s="20"/>
      <c r="JWC65" s="20"/>
      <c r="JWD65" s="20"/>
      <c r="JWE65" s="20"/>
      <c r="JWF65" s="20"/>
      <c r="JWG65" s="20"/>
      <c r="JWH65" s="20"/>
      <c r="JWI65" s="20"/>
      <c r="JWJ65" s="20"/>
      <c r="JWK65" s="20"/>
      <c r="JWL65" s="20"/>
      <c r="JWM65" s="20"/>
      <c r="JWN65" s="20"/>
      <c r="JWO65" s="20"/>
      <c r="JWP65" s="20"/>
      <c r="JWQ65" s="20"/>
      <c r="JWR65" s="20"/>
      <c r="JWS65" s="20"/>
      <c r="JWT65" s="20"/>
      <c r="JWU65" s="20"/>
      <c r="JWV65" s="20"/>
      <c r="JWW65" s="20"/>
      <c r="JWX65" s="20"/>
      <c r="JWY65" s="20"/>
      <c r="JWZ65" s="20"/>
      <c r="JXA65" s="20"/>
      <c r="JXB65" s="20"/>
      <c r="JXC65" s="20"/>
      <c r="JXD65" s="20"/>
      <c r="JXE65" s="20"/>
      <c r="JXF65" s="20"/>
      <c r="JXG65" s="20"/>
      <c r="JXH65" s="20"/>
      <c r="JXI65" s="20"/>
      <c r="JXJ65" s="20"/>
      <c r="JXK65" s="20"/>
      <c r="JXL65" s="20"/>
      <c r="JXM65" s="20"/>
      <c r="JXN65" s="20"/>
      <c r="JXO65" s="20"/>
      <c r="JXP65" s="20"/>
      <c r="JXQ65" s="20"/>
      <c r="JXR65" s="20"/>
      <c r="JXS65" s="20"/>
      <c r="JXT65" s="20"/>
      <c r="JXU65" s="20"/>
      <c r="JXV65" s="20"/>
      <c r="JXW65" s="20"/>
      <c r="JXX65" s="20"/>
      <c r="JXY65" s="20"/>
      <c r="JXZ65" s="20"/>
      <c r="JYA65" s="20"/>
      <c r="JYB65" s="20"/>
      <c r="JYC65" s="20"/>
      <c r="JYD65" s="20"/>
      <c r="JYE65" s="20"/>
      <c r="JYF65" s="20"/>
      <c r="JYG65" s="20"/>
      <c r="JYH65" s="20"/>
      <c r="JYI65" s="20"/>
      <c r="JYJ65" s="20"/>
      <c r="JYK65" s="20"/>
      <c r="JYL65" s="20"/>
      <c r="JYM65" s="20"/>
      <c r="JYN65" s="20"/>
      <c r="JYO65" s="20"/>
      <c r="JYP65" s="20"/>
      <c r="JYQ65" s="20"/>
      <c r="JYR65" s="20"/>
      <c r="JYS65" s="20"/>
      <c r="JYT65" s="20"/>
      <c r="JYU65" s="20"/>
      <c r="JYV65" s="20"/>
      <c r="JYW65" s="20"/>
      <c r="JYX65" s="20"/>
      <c r="JYY65" s="20"/>
      <c r="JYZ65" s="20"/>
      <c r="JZA65" s="20"/>
      <c r="JZB65" s="20"/>
      <c r="JZC65" s="20"/>
      <c r="JZD65" s="20"/>
      <c r="JZE65" s="20"/>
      <c r="JZF65" s="20"/>
      <c r="JZG65" s="20"/>
      <c r="JZH65" s="20"/>
      <c r="JZI65" s="20"/>
      <c r="JZJ65" s="20"/>
      <c r="JZK65" s="20"/>
      <c r="JZL65" s="20"/>
      <c r="JZM65" s="20"/>
      <c r="JZN65" s="20"/>
      <c r="JZO65" s="20"/>
      <c r="JZP65" s="20"/>
      <c r="JZQ65" s="20"/>
      <c r="JZR65" s="20"/>
      <c r="JZS65" s="20"/>
      <c r="JZT65" s="20"/>
      <c r="JZU65" s="20"/>
      <c r="JZV65" s="20"/>
      <c r="JZW65" s="20"/>
      <c r="JZX65" s="20"/>
      <c r="JZY65" s="20"/>
      <c r="JZZ65" s="20"/>
      <c r="KAA65" s="20"/>
      <c r="KAB65" s="20"/>
      <c r="KAC65" s="20"/>
      <c r="KAD65" s="20"/>
      <c r="KAE65" s="20"/>
      <c r="KAF65" s="20"/>
      <c r="KAG65" s="20"/>
      <c r="KAH65" s="20"/>
      <c r="KAI65" s="20"/>
      <c r="KAJ65" s="20"/>
      <c r="KAK65" s="20"/>
      <c r="KAL65" s="20"/>
      <c r="KAM65" s="20"/>
      <c r="KAN65" s="20"/>
      <c r="KAO65" s="20"/>
      <c r="KAP65" s="20"/>
      <c r="KAQ65" s="20"/>
      <c r="KAR65" s="20"/>
      <c r="KAS65" s="20"/>
      <c r="KAT65" s="20"/>
      <c r="KAU65" s="20"/>
      <c r="KAV65" s="20"/>
      <c r="KAW65" s="20"/>
      <c r="KAX65" s="20"/>
      <c r="KAY65" s="20"/>
      <c r="KAZ65" s="20"/>
      <c r="KBA65" s="20"/>
      <c r="KBB65" s="20"/>
      <c r="KBC65" s="20"/>
      <c r="KBD65" s="20"/>
      <c r="KBE65" s="20"/>
      <c r="KBF65" s="20"/>
      <c r="KBG65" s="20"/>
      <c r="KBH65" s="20"/>
      <c r="KBI65" s="20"/>
      <c r="KBJ65" s="20"/>
      <c r="KBK65" s="20"/>
      <c r="KBL65" s="20"/>
      <c r="KBM65" s="20"/>
      <c r="KBN65" s="20"/>
      <c r="KBO65" s="20"/>
      <c r="KBP65" s="20"/>
      <c r="KBQ65" s="20"/>
      <c r="KBR65" s="20"/>
      <c r="KBS65" s="20"/>
      <c r="KBT65" s="20"/>
      <c r="KBU65" s="20"/>
      <c r="KBV65" s="20"/>
      <c r="KBW65" s="20"/>
      <c r="KBX65" s="20"/>
      <c r="KBY65" s="20"/>
      <c r="KBZ65" s="20"/>
      <c r="KCA65" s="20"/>
      <c r="KCB65" s="20"/>
      <c r="KCC65" s="20"/>
      <c r="KCD65" s="20"/>
      <c r="KCE65" s="20"/>
      <c r="KCF65" s="20"/>
      <c r="KCG65" s="20"/>
      <c r="KCH65" s="20"/>
      <c r="KCI65" s="20"/>
      <c r="KCJ65" s="20"/>
      <c r="KCK65" s="20"/>
      <c r="KCL65" s="20"/>
      <c r="KCM65" s="20"/>
      <c r="KCN65" s="20"/>
      <c r="KCO65" s="20"/>
      <c r="KCP65" s="20"/>
      <c r="KCQ65" s="20"/>
      <c r="KCR65" s="20"/>
      <c r="KCS65" s="20"/>
      <c r="KCT65" s="20"/>
      <c r="KCU65" s="20"/>
      <c r="KCV65" s="20"/>
      <c r="KCW65" s="20"/>
      <c r="KCX65" s="20"/>
      <c r="KCY65" s="20"/>
      <c r="KCZ65" s="20"/>
      <c r="KDA65" s="20"/>
      <c r="KDB65" s="20"/>
      <c r="KDC65" s="20"/>
      <c r="KDD65" s="20"/>
      <c r="KDE65" s="20"/>
      <c r="KDF65" s="20"/>
      <c r="KDG65" s="20"/>
      <c r="KDH65" s="20"/>
      <c r="KDI65" s="20"/>
      <c r="KDJ65" s="20"/>
      <c r="KDK65" s="20"/>
      <c r="KDL65" s="20"/>
      <c r="KDM65" s="20"/>
      <c r="KDN65" s="20"/>
      <c r="KDO65" s="20"/>
      <c r="KDP65" s="20"/>
      <c r="KDQ65" s="20"/>
      <c r="KDR65" s="20"/>
      <c r="KDS65" s="20"/>
      <c r="KDT65" s="20"/>
      <c r="KDU65" s="20"/>
      <c r="KDV65" s="20"/>
      <c r="KDW65" s="20"/>
      <c r="KDX65" s="20"/>
      <c r="KDY65" s="20"/>
      <c r="KDZ65" s="20"/>
      <c r="KEA65" s="20"/>
      <c r="KEB65" s="20"/>
      <c r="KEC65" s="20"/>
      <c r="KED65" s="20"/>
      <c r="KEE65" s="20"/>
      <c r="KEF65" s="20"/>
      <c r="KEG65" s="20"/>
      <c r="KEH65" s="20"/>
      <c r="KEI65" s="20"/>
      <c r="KEJ65" s="20"/>
      <c r="KEK65" s="20"/>
      <c r="KEL65" s="20"/>
      <c r="KEM65" s="20"/>
      <c r="KEN65" s="20"/>
      <c r="KEO65" s="20"/>
      <c r="KEP65" s="20"/>
      <c r="KEQ65" s="20"/>
      <c r="KER65" s="20"/>
      <c r="KES65" s="20"/>
      <c r="KET65" s="20"/>
      <c r="KEU65" s="20"/>
      <c r="KEV65" s="20"/>
      <c r="KEW65" s="20"/>
      <c r="KEX65" s="20"/>
      <c r="KEY65" s="20"/>
      <c r="KEZ65" s="20"/>
      <c r="KFA65" s="20"/>
      <c r="KFB65" s="20"/>
      <c r="KFC65" s="20"/>
      <c r="KFD65" s="20"/>
      <c r="KFE65" s="20"/>
      <c r="KFF65" s="20"/>
      <c r="KFG65" s="20"/>
      <c r="KFH65" s="20"/>
      <c r="KFI65" s="20"/>
      <c r="KFJ65" s="20"/>
      <c r="KFK65" s="20"/>
      <c r="KFL65" s="20"/>
      <c r="KFM65" s="20"/>
      <c r="KFN65" s="20"/>
      <c r="KFO65" s="20"/>
      <c r="KFP65" s="20"/>
      <c r="KFQ65" s="20"/>
      <c r="KFR65" s="20"/>
      <c r="KFS65" s="20"/>
      <c r="KFT65" s="20"/>
      <c r="KFU65" s="20"/>
      <c r="KFV65" s="20"/>
      <c r="KFW65" s="20"/>
      <c r="KFX65" s="20"/>
      <c r="KFY65" s="20"/>
      <c r="KFZ65" s="20"/>
      <c r="KGA65" s="20"/>
      <c r="KGB65" s="20"/>
      <c r="KGC65" s="20"/>
      <c r="KGD65" s="20"/>
      <c r="KGE65" s="20"/>
      <c r="KGF65" s="20"/>
      <c r="KGG65" s="20"/>
      <c r="KGH65" s="20"/>
      <c r="KGI65" s="20"/>
      <c r="KGJ65" s="20"/>
      <c r="KGK65" s="20"/>
      <c r="KGL65" s="20"/>
      <c r="KGM65" s="20"/>
      <c r="KGN65" s="20"/>
      <c r="KGO65" s="20"/>
      <c r="KGP65" s="20"/>
      <c r="KGQ65" s="20"/>
      <c r="KGR65" s="20"/>
      <c r="KGS65" s="20"/>
      <c r="KGT65" s="20"/>
      <c r="KGU65" s="20"/>
      <c r="KGV65" s="20"/>
      <c r="KGW65" s="20"/>
      <c r="KGX65" s="20"/>
      <c r="KGY65" s="20"/>
      <c r="KGZ65" s="20"/>
      <c r="KHA65" s="20"/>
      <c r="KHB65" s="20"/>
      <c r="KHC65" s="20"/>
      <c r="KHD65" s="20"/>
      <c r="KHE65" s="20"/>
      <c r="KHF65" s="20"/>
      <c r="KHG65" s="20"/>
      <c r="KHH65" s="20"/>
      <c r="KHI65" s="20"/>
      <c r="KHJ65" s="20"/>
      <c r="KHK65" s="20"/>
      <c r="KHL65" s="20"/>
      <c r="KHM65" s="20"/>
      <c r="KHN65" s="20"/>
      <c r="KHO65" s="20"/>
      <c r="KHP65" s="20"/>
      <c r="KHQ65" s="20"/>
      <c r="KHR65" s="20"/>
      <c r="KHS65" s="20"/>
      <c r="KHT65" s="20"/>
      <c r="KHU65" s="20"/>
      <c r="KHV65" s="20"/>
      <c r="KHW65" s="20"/>
      <c r="KHX65" s="20"/>
      <c r="KHY65" s="20"/>
      <c r="KHZ65" s="20"/>
      <c r="KIA65" s="20"/>
      <c r="KIB65" s="20"/>
      <c r="KIC65" s="20"/>
      <c r="KID65" s="20"/>
      <c r="KIE65" s="20"/>
      <c r="KIF65" s="20"/>
      <c r="KIG65" s="20"/>
      <c r="KIH65" s="20"/>
      <c r="KII65" s="20"/>
      <c r="KIJ65" s="20"/>
      <c r="KIK65" s="20"/>
      <c r="KIL65" s="20"/>
      <c r="KIM65" s="20"/>
      <c r="KIN65" s="20"/>
      <c r="KIO65" s="20"/>
      <c r="KIP65" s="20"/>
      <c r="KIQ65" s="20"/>
      <c r="KIR65" s="20"/>
      <c r="KIS65" s="20"/>
      <c r="KIT65" s="20"/>
      <c r="KIU65" s="20"/>
      <c r="KIV65" s="20"/>
      <c r="KIW65" s="20"/>
      <c r="KIX65" s="20"/>
      <c r="KIY65" s="20"/>
      <c r="KIZ65" s="20"/>
      <c r="KJA65" s="20"/>
      <c r="KJB65" s="20"/>
      <c r="KJC65" s="20"/>
      <c r="KJD65" s="20"/>
      <c r="KJE65" s="20"/>
      <c r="KJF65" s="20"/>
      <c r="KJG65" s="20"/>
      <c r="KJH65" s="20"/>
      <c r="KJI65" s="20"/>
      <c r="KJJ65" s="20"/>
      <c r="KJK65" s="20"/>
      <c r="KJL65" s="20"/>
      <c r="KJM65" s="20"/>
      <c r="KJN65" s="20"/>
      <c r="KJO65" s="20"/>
      <c r="KJP65" s="20"/>
      <c r="KJQ65" s="20"/>
      <c r="KJR65" s="20"/>
      <c r="KJS65" s="20"/>
      <c r="KJT65" s="20"/>
      <c r="KJU65" s="20"/>
      <c r="KJV65" s="20"/>
      <c r="KJW65" s="20"/>
      <c r="KJX65" s="20"/>
      <c r="KJY65" s="20"/>
      <c r="KJZ65" s="20"/>
      <c r="KKA65" s="20"/>
      <c r="KKB65" s="20"/>
      <c r="KKC65" s="20"/>
      <c r="KKD65" s="20"/>
      <c r="KKE65" s="20"/>
      <c r="KKF65" s="20"/>
      <c r="KKG65" s="20"/>
      <c r="KKH65" s="20"/>
      <c r="KKI65" s="20"/>
      <c r="KKJ65" s="20"/>
      <c r="KKK65" s="20"/>
      <c r="KKL65" s="20"/>
      <c r="KKM65" s="20"/>
      <c r="KKN65" s="20"/>
      <c r="KKO65" s="20"/>
      <c r="KKP65" s="20"/>
      <c r="KKQ65" s="20"/>
      <c r="KKR65" s="20"/>
      <c r="KKS65" s="20"/>
      <c r="KKT65" s="20"/>
      <c r="KKU65" s="20"/>
      <c r="KKV65" s="20"/>
      <c r="KKW65" s="20"/>
      <c r="KKX65" s="20"/>
      <c r="KKY65" s="20"/>
      <c r="KKZ65" s="20"/>
      <c r="KLA65" s="20"/>
      <c r="KLB65" s="20"/>
      <c r="KLC65" s="20"/>
      <c r="KLD65" s="20"/>
      <c r="KLE65" s="20"/>
      <c r="KLF65" s="20"/>
      <c r="KLG65" s="20"/>
      <c r="KLH65" s="20"/>
      <c r="KLI65" s="20"/>
      <c r="KLJ65" s="20"/>
      <c r="KLK65" s="20"/>
      <c r="KLL65" s="20"/>
      <c r="KLM65" s="20"/>
      <c r="KLN65" s="20"/>
      <c r="KLO65" s="20"/>
      <c r="KLP65" s="20"/>
      <c r="KLQ65" s="20"/>
      <c r="KLR65" s="20"/>
      <c r="KLS65" s="20"/>
      <c r="KLT65" s="20"/>
      <c r="KLU65" s="20"/>
      <c r="KLV65" s="20"/>
      <c r="KLW65" s="20"/>
      <c r="KLX65" s="20"/>
      <c r="KLY65" s="20"/>
      <c r="KLZ65" s="20"/>
      <c r="KMA65" s="20"/>
      <c r="KMB65" s="20"/>
      <c r="KMC65" s="20"/>
      <c r="KMD65" s="20"/>
      <c r="KME65" s="20"/>
      <c r="KMF65" s="20"/>
      <c r="KMG65" s="20"/>
      <c r="KMH65" s="20"/>
      <c r="KMI65" s="20"/>
      <c r="KMJ65" s="20"/>
      <c r="KMK65" s="20"/>
      <c r="KML65" s="20"/>
      <c r="KMM65" s="20"/>
      <c r="KMN65" s="20"/>
      <c r="KMO65" s="20"/>
      <c r="KMP65" s="20"/>
      <c r="KMQ65" s="20"/>
      <c r="KMR65" s="20"/>
      <c r="KMS65" s="20"/>
      <c r="KMT65" s="20"/>
      <c r="KMU65" s="20"/>
      <c r="KMV65" s="20"/>
      <c r="KMW65" s="20"/>
      <c r="KMX65" s="20"/>
      <c r="KMY65" s="20"/>
      <c r="KMZ65" s="20"/>
      <c r="KNA65" s="20"/>
      <c r="KNB65" s="20"/>
      <c r="KNC65" s="20"/>
      <c r="KND65" s="20"/>
      <c r="KNE65" s="20"/>
      <c r="KNF65" s="20"/>
      <c r="KNG65" s="20"/>
      <c r="KNH65" s="20"/>
      <c r="KNI65" s="20"/>
      <c r="KNJ65" s="20"/>
      <c r="KNK65" s="20"/>
      <c r="KNL65" s="20"/>
      <c r="KNM65" s="20"/>
      <c r="KNN65" s="20"/>
      <c r="KNO65" s="20"/>
      <c r="KNP65" s="20"/>
      <c r="KNQ65" s="20"/>
      <c r="KNR65" s="20"/>
      <c r="KNS65" s="20"/>
      <c r="KNT65" s="20"/>
      <c r="KNU65" s="20"/>
      <c r="KNV65" s="20"/>
      <c r="KNW65" s="20"/>
      <c r="KNX65" s="20"/>
      <c r="KNY65" s="20"/>
      <c r="KNZ65" s="20"/>
      <c r="KOA65" s="20"/>
      <c r="KOB65" s="20"/>
      <c r="KOC65" s="20"/>
      <c r="KOD65" s="20"/>
      <c r="KOE65" s="20"/>
      <c r="KOF65" s="20"/>
      <c r="KOG65" s="20"/>
      <c r="KOH65" s="20"/>
      <c r="KOI65" s="20"/>
      <c r="KOJ65" s="20"/>
      <c r="KOK65" s="20"/>
      <c r="KOL65" s="20"/>
      <c r="KOM65" s="20"/>
      <c r="KON65" s="20"/>
      <c r="KOO65" s="20"/>
      <c r="KOP65" s="20"/>
      <c r="KOQ65" s="20"/>
      <c r="KOR65" s="20"/>
      <c r="KOS65" s="20"/>
      <c r="KOT65" s="20"/>
      <c r="KOU65" s="20"/>
      <c r="KOV65" s="20"/>
      <c r="KOW65" s="20"/>
      <c r="KOX65" s="20"/>
      <c r="KOY65" s="20"/>
      <c r="KOZ65" s="20"/>
      <c r="KPA65" s="20"/>
      <c r="KPB65" s="20"/>
      <c r="KPC65" s="20"/>
      <c r="KPD65" s="20"/>
      <c r="KPE65" s="20"/>
      <c r="KPF65" s="20"/>
      <c r="KPG65" s="20"/>
      <c r="KPH65" s="20"/>
      <c r="KPI65" s="20"/>
      <c r="KPJ65" s="20"/>
      <c r="KPK65" s="20"/>
      <c r="KPL65" s="20"/>
      <c r="KPM65" s="20"/>
      <c r="KPN65" s="20"/>
      <c r="KPO65" s="20"/>
      <c r="KPP65" s="20"/>
      <c r="KPQ65" s="20"/>
      <c r="KPR65" s="20"/>
      <c r="KPS65" s="20"/>
      <c r="KPT65" s="20"/>
      <c r="KPU65" s="20"/>
      <c r="KPV65" s="20"/>
      <c r="KPW65" s="20"/>
      <c r="KPX65" s="20"/>
      <c r="KPY65" s="20"/>
      <c r="KPZ65" s="20"/>
      <c r="KQA65" s="20"/>
      <c r="KQB65" s="20"/>
      <c r="KQC65" s="20"/>
      <c r="KQD65" s="20"/>
      <c r="KQE65" s="20"/>
      <c r="KQF65" s="20"/>
      <c r="KQG65" s="20"/>
      <c r="KQH65" s="20"/>
      <c r="KQI65" s="20"/>
      <c r="KQJ65" s="20"/>
      <c r="KQK65" s="20"/>
      <c r="KQL65" s="20"/>
      <c r="KQM65" s="20"/>
      <c r="KQN65" s="20"/>
      <c r="KQO65" s="20"/>
      <c r="KQP65" s="20"/>
      <c r="KQQ65" s="20"/>
      <c r="KQR65" s="20"/>
      <c r="KQS65" s="20"/>
      <c r="KQT65" s="20"/>
      <c r="KQU65" s="20"/>
      <c r="KQV65" s="20"/>
      <c r="KQW65" s="20"/>
      <c r="KQX65" s="20"/>
      <c r="KQY65" s="20"/>
      <c r="KQZ65" s="20"/>
      <c r="KRA65" s="20"/>
      <c r="KRB65" s="20"/>
      <c r="KRC65" s="20"/>
      <c r="KRD65" s="20"/>
      <c r="KRE65" s="20"/>
      <c r="KRF65" s="20"/>
      <c r="KRG65" s="20"/>
      <c r="KRH65" s="20"/>
      <c r="KRI65" s="20"/>
      <c r="KRJ65" s="20"/>
      <c r="KRK65" s="20"/>
      <c r="KRL65" s="20"/>
      <c r="KRM65" s="20"/>
      <c r="KRN65" s="20"/>
      <c r="KRO65" s="20"/>
      <c r="KRP65" s="20"/>
      <c r="KRQ65" s="20"/>
      <c r="KRR65" s="20"/>
      <c r="KRS65" s="20"/>
      <c r="KRT65" s="20"/>
      <c r="KRU65" s="20"/>
      <c r="KRV65" s="20"/>
      <c r="KRW65" s="20"/>
      <c r="KRX65" s="20"/>
      <c r="KRY65" s="20"/>
      <c r="KRZ65" s="20"/>
      <c r="KSA65" s="20"/>
      <c r="KSB65" s="20"/>
      <c r="KSC65" s="20"/>
      <c r="KSD65" s="20"/>
      <c r="KSE65" s="20"/>
      <c r="KSF65" s="20"/>
      <c r="KSG65" s="20"/>
      <c r="KSH65" s="20"/>
      <c r="KSI65" s="20"/>
      <c r="KSJ65" s="20"/>
      <c r="KSK65" s="20"/>
      <c r="KSL65" s="20"/>
      <c r="KSM65" s="20"/>
      <c r="KSN65" s="20"/>
      <c r="KSO65" s="20"/>
      <c r="KSP65" s="20"/>
      <c r="KSQ65" s="20"/>
      <c r="KSR65" s="20"/>
      <c r="KSS65" s="20"/>
      <c r="KST65" s="20"/>
      <c r="KSU65" s="20"/>
      <c r="KSV65" s="20"/>
      <c r="KSW65" s="20"/>
      <c r="KSX65" s="20"/>
      <c r="KSY65" s="20"/>
      <c r="KSZ65" s="20"/>
      <c r="KTA65" s="20"/>
      <c r="KTB65" s="20"/>
      <c r="KTC65" s="20"/>
      <c r="KTD65" s="20"/>
      <c r="KTE65" s="20"/>
      <c r="KTF65" s="20"/>
      <c r="KTG65" s="20"/>
      <c r="KTH65" s="20"/>
      <c r="KTI65" s="20"/>
      <c r="KTJ65" s="20"/>
      <c r="KTK65" s="20"/>
      <c r="KTL65" s="20"/>
      <c r="KTM65" s="20"/>
      <c r="KTN65" s="20"/>
      <c r="KTO65" s="20"/>
      <c r="KTP65" s="20"/>
      <c r="KTQ65" s="20"/>
      <c r="KTR65" s="20"/>
      <c r="KTS65" s="20"/>
      <c r="KTT65" s="20"/>
      <c r="KTU65" s="20"/>
      <c r="KTV65" s="20"/>
      <c r="KTW65" s="20"/>
      <c r="KTX65" s="20"/>
      <c r="KTY65" s="20"/>
      <c r="KTZ65" s="20"/>
      <c r="KUA65" s="20"/>
      <c r="KUB65" s="20"/>
      <c r="KUC65" s="20"/>
      <c r="KUD65" s="20"/>
      <c r="KUE65" s="20"/>
      <c r="KUF65" s="20"/>
      <c r="KUG65" s="20"/>
      <c r="KUH65" s="20"/>
      <c r="KUI65" s="20"/>
      <c r="KUJ65" s="20"/>
      <c r="KUK65" s="20"/>
      <c r="KUL65" s="20"/>
      <c r="KUM65" s="20"/>
      <c r="KUN65" s="20"/>
      <c r="KUO65" s="20"/>
      <c r="KUP65" s="20"/>
      <c r="KUQ65" s="20"/>
      <c r="KUR65" s="20"/>
      <c r="KUS65" s="20"/>
      <c r="KUT65" s="20"/>
      <c r="KUU65" s="20"/>
      <c r="KUV65" s="20"/>
      <c r="KUW65" s="20"/>
      <c r="KUX65" s="20"/>
      <c r="KUY65" s="20"/>
      <c r="KUZ65" s="20"/>
      <c r="KVA65" s="20"/>
      <c r="KVB65" s="20"/>
      <c r="KVC65" s="20"/>
      <c r="KVD65" s="20"/>
      <c r="KVE65" s="20"/>
      <c r="KVF65" s="20"/>
      <c r="KVG65" s="20"/>
      <c r="KVH65" s="20"/>
      <c r="KVI65" s="20"/>
      <c r="KVJ65" s="20"/>
      <c r="KVK65" s="20"/>
      <c r="KVL65" s="20"/>
      <c r="KVM65" s="20"/>
      <c r="KVN65" s="20"/>
      <c r="KVO65" s="20"/>
      <c r="KVP65" s="20"/>
      <c r="KVQ65" s="20"/>
      <c r="KVR65" s="20"/>
      <c r="KVS65" s="20"/>
      <c r="KVT65" s="20"/>
      <c r="KVU65" s="20"/>
      <c r="KVV65" s="20"/>
      <c r="KVW65" s="20"/>
      <c r="KVX65" s="20"/>
      <c r="KVY65" s="20"/>
      <c r="KVZ65" s="20"/>
      <c r="KWA65" s="20"/>
      <c r="KWB65" s="20"/>
      <c r="KWC65" s="20"/>
      <c r="KWD65" s="20"/>
      <c r="KWE65" s="20"/>
      <c r="KWF65" s="20"/>
      <c r="KWG65" s="20"/>
      <c r="KWH65" s="20"/>
      <c r="KWI65" s="20"/>
      <c r="KWJ65" s="20"/>
      <c r="KWK65" s="20"/>
      <c r="KWL65" s="20"/>
      <c r="KWM65" s="20"/>
      <c r="KWN65" s="20"/>
      <c r="KWO65" s="20"/>
      <c r="KWP65" s="20"/>
      <c r="KWQ65" s="20"/>
      <c r="KWR65" s="20"/>
      <c r="KWS65" s="20"/>
      <c r="KWT65" s="20"/>
      <c r="KWU65" s="20"/>
      <c r="KWV65" s="20"/>
      <c r="KWW65" s="20"/>
      <c r="KWX65" s="20"/>
      <c r="KWY65" s="20"/>
      <c r="KWZ65" s="20"/>
      <c r="KXA65" s="20"/>
      <c r="KXB65" s="20"/>
      <c r="KXC65" s="20"/>
      <c r="KXD65" s="20"/>
      <c r="KXE65" s="20"/>
      <c r="KXF65" s="20"/>
      <c r="KXG65" s="20"/>
      <c r="KXH65" s="20"/>
      <c r="KXI65" s="20"/>
      <c r="KXJ65" s="20"/>
      <c r="KXK65" s="20"/>
      <c r="KXL65" s="20"/>
      <c r="KXM65" s="20"/>
      <c r="KXN65" s="20"/>
      <c r="KXO65" s="20"/>
      <c r="KXP65" s="20"/>
      <c r="KXQ65" s="20"/>
      <c r="KXR65" s="20"/>
      <c r="KXS65" s="20"/>
      <c r="KXT65" s="20"/>
      <c r="KXU65" s="20"/>
      <c r="KXV65" s="20"/>
      <c r="KXW65" s="20"/>
      <c r="KXX65" s="20"/>
      <c r="KXY65" s="20"/>
      <c r="KXZ65" s="20"/>
      <c r="KYA65" s="20"/>
      <c r="KYB65" s="20"/>
      <c r="KYC65" s="20"/>
      <c r="KYD65" s="20"/>
      <c r="KYE65" s="20"/>
      <c r="KYF65" s="20"/>
      <c r="KYG65" s="20"/>
      <c r="KYH65" s="20"/>
      <c r="KYI65" s="20"/>
      <c r="KYJ65" s="20"/>
      <c r="KYK65" s="20"/>
      <c r="KYL65" s="20"/>
      <c r="KYM65" s="20"/>
      <c r="KYN65" s="20"/>
      <c r="KYO65" s="20"/>
      <c r="KYP65" s="20"/>
      <c r="KYQ65" s="20"/>
      <c r="KYR65" s="20"/>
      <c r="KYS65" s="20"/>
      <c r="KYT65" s="20"/>
      <c r="KYU65" s="20"/>
      <c r="KYV65" s="20"/>
      <c r="KYW65" s="20"/>
      <c r="KYX65" s="20"/>
      <c r="KYY65" s="20"/>
      <c r="KYZ65" s="20"/>
      <c r="KZA65" s="20"/>
      <c r="KZB65" s="20"/>
      <c r="KZC65" s="20"/>
      <c r="KZD65" s="20"/>
      <c r="KZE65" s="20"/>
      <c r="KZF65" s="20"/>
      <c r="KZG65" s="20"/>
      <c r="KZH65" s="20"/>
      <c r="KZI65" s="20"/>
      <c r="KZJ65" s="20"/>
      <c r="KZK65" s="20"/>
      <c r="KZL65" s="20"/>
      <c r="KZM65" s="20"/>
      <c r="KZN65" s="20"/>
      <c r="KZO65" s="20"/>
      <c r="KZP65" s="20"/>
      <c r="KZQ65" s="20"/>
      <c r="KZR65" s="20"/>
      <c r="KZS65" s="20"/>
      <c r="KZT65" s="20"/>
      <c r="KZU65" s="20"/>
      <c r="KZV65" s="20"/>
      <c r="KZW65" s="20"/>
      <c r="KZX65" s="20"/>
      <c r="KZY65" s="20"/>
      <c r="KZZ65" s="20"/>
      <c r="LAA65" s="20"/>
      <c r="LAB65" s="20"/>
      <c r="LAC65" s="20"/>
      <c r="LAD65" s="20"/>
      <c r="LAE65" s="20"/>
      <c r="LAF65" s="20"/>
      <c r="LAG65" s="20"/>
      <c r="LAH65" s="20"/>
      <c r="LAI65" s="20"/>
      <c r="LAJ65" s="20"/>
      <c r="LAK65" s="20"/>
      <c r="LAL65" s="20"/>
      <c r="LAM65" s="20"/>
      <c r="LAN65" s="20"/>
      <c r="LAO65" s="20"/>
      <c r="LAP65" s="20"/>
      <c r="LAQ65" s="20"/>
      <c r="LAR65" s="20"/>
      <c r="LAS65" s="20"/>
      <c r="LAT65" s="20"/>
      <c r="LAU65" s="20"/>
      <c r="LAV65" s="20"/>
      <c r="LAW65" s="20"/>
      <c r="LAX65" s="20"/>
      <c r="LAY65" s="20"/>
      <c r="LAZ65" s="20"/>
      <c r="LBA65" s="20"/>
      <c r="LBB65" s="20"/>
      <c r="LBC65" s="20"/>
      <c r="LBD65" s="20"/>
      <c r="LBE65" s="20"/>
      <c r="LBF65" s="20"/>
      <c r="LBG65" s="20"/>
      <c r="LBH65" s="20"/>
      <c r="LBI65" s="20"/>
      <c r="LBJ65" s="20"/>
      <c r="LBK65" s="20"/>
      <c r="LBL65" s="20"/>
      <c r="LBM65" s="20"/>
      <c r="LBN65" s="20"/>
      <c r="LBO65" s="20"/>
      <c r="LBP65" s="20"/>
      <c r="LBQ65" s="20"/>
      <c r="LBR65" s="20"/>
      <c r="LBS65" s="20"/>
      <c r="LBT65" s="20"/>
      <c r="LBU65" s="20"/>
      <c r="LBV65" s="20"/>
      <c r="LBW65" s="20"/>
      <c r="LBX65" s="20"/>
      <c r="LBY65" s="20"/>
      <c r="LBZ65" s="20"/>
      <c r="LCA65" s="20"/>
      <c r="LCB65" s="20"/>
      <c r="LCC65" s="20"/>
      <c r="LCD65" s="20"/>
      <c r="LCE65" s="20"/>
      <c r="LCF65" s="20"/>
      <c r="LCG65" s="20"/>
      <c r="LCH65" s="20"/>
      <c r="LCI65" s="20"/>
      <c r="LCJ65" s="20"/>
      <c r="LCK65" s="20"/>
      <c r="LCL65" s="20"/>
      <c r="LCM65" s="20"/>
      <c r="LCN65" s="20"/>
      <c r="LCO65" s="20"/>
      <c r="LCP65" s="20"/>
      <c r="LCQ65" s="20"/>
      <c r="LCR65" s="20"/>
      <c r="LCS65" s="20"/>
      <c r="LCT65" s="20"/>
      <c r="LCU65" s="20"/>
      <c r="LCV65" s="20"/>
      <c r="LCW65" s="20"/>
      <c r="LCX65" s="20"/>
      <c r="LCY65" s="20"/>
      <c r="LCZ65" s="20"/>
      <c r="LDA65" s="20"/>
      <c r="LDB65" s="20"/>
      <c r="LDC65" s="20"/>
      <c r="LDD65" s="20"/>
      <c r="LDE65" s="20"/>
      <c r="LDF65" s="20"/>
      <c r="LDG65" s="20"/>
      <c r="LDH65" s="20"/>
      <c r="LDI65" s="20"/>
      <c r="LDJ65" s="20"/>
      <c r="LDK65" s="20"/>
      <c r="LDL65" s="20"/>
      <c r="LDM65" s="20"/>
      <c r="LDN65" s="20"/>
      <c r="LDO65" s="20"/>
      <c r="LDP65" s="20"/>
      <c r="LDQ65" s="20"/>
      <c r="LDR65" s="20"/>
      <c r="LDS65" s="20"/>
      <c r="LDT65" s="20"/>
      <c r="LDU65" s="20"/>
      <c r="LDV65" s="20"/>
      <c r="LDW65" s="20"/>
      <c r="LDX65" s="20"/>
      <c r="LDY65" s="20"/>
      <c r="LDZ65" s="20"/>
      <c r="LEA65" s="20"/>
      <c r="LEB65" s="20"/>
      <c r="LEC65" s="20"/>
      <c r="LED65" s="20"/>
      <c r="LEE65" s="20"/>
      <c r="LEF65" s="20"/>
      <c r="LEG65" s="20"/>
      <c r="LEH65" s="20"/>
      <c r="LEI65" s="20"/>
      <c r="LEJ65" s="20"/>
      <c r="LEK65" s="20"/>
      <c r="LEL65" s="20"/>
      <c r="LEM65" s="20"/>
      <c r="LEN65" s="20"/>
      <c r="LEO65" s="20"/>
      <c r="LEP65" s="20"/>
      <c r="LEQ65" s="20"/>
      <c r="LER65" s="20"/>
      <c r="LES65" s="20"/>
      <c r="LET65" s="20"/>
      <c r="LEU65" s="20"/>
      <c r="LEV65" s="20"/>
      <c r="LEW65" s="20"/>
      <c r="LEX65" s="20"/>
      <c r="LEY65" s="20"/>
      <c r="LEZ65" s="20"/>
      <c r="LFA65" s="20"/>
      <c r="LFB65" s="20"/>
      <c r="LFC65" s="20"/>
      <c r="LFD65" s="20"/>
      <c r="LFE65" s="20"/>
      <c r="LFF65" s="20"/>
      <c r="LFG65" s="20"/>
      <c r="LFH65" s="20"/>
      <c r="LFI65" s="20"/>
      <c r="LFJ65" s="20"/>
      <c r="LFK65" s="20"/>
      <c r="LFL65" s="20"/>
      <c r="LFM65" s="20"/>
      <c r="LFN65" s="20"/>
      <c r="LFO65" s="20"/>
      <c r="LFP65" s="20"/>
      <c r="LFQ65" s="20"/>
      <c r="LFR65" s="20"/>
      <c r="LFS65" s="20"/>
      <c r="LFT65" s="20"/>
      <c r="LFU65" s="20"/>
      <c r="LFV65" s="20"/>
      <c r="LFW65" s="20"/>
      <c r="LFX65" s="20"/>
      <c r="LFY65" s="20"/>
      <c r="LFZ65" s="20"/>
      <c r="LGA65" s="20"/>
      <c r="LGB65" s="20"/>
      <c r="LGC65" s="20"/>
      <c r="LGD65" s="20"/>
      <c r="LGE65" s="20"/>
      <c r="LGF65" s="20"/>
      <c r="LGG65" s="20"/>
      <c r="LGH65" s="20"/>
      <c r="LGI65" s="20"/>
      <c r="LGJ65" s="20"/>
      <c r="LGK65" s="20"/>
      <c r="LGL65" s="20"/>
      <c r="LGM65" s="20"/>
      <c r="LGN65" s="20"/>
      <c r="LGO65" s="20"/>
      <c r="LGP65" s="20"/>
      <c r="LGQ65" s="20"/>
      <c r="LGR65" s="20"/>
      <c r="LGS65" s="20"/>
      <c r="LGT65" s="20"/>
      <c r="LGU65" s="20"/>
      <c r="LGV65" s="20"/>
      <c r="LGW65" s="20"/>
      <c r="LGX65" s="20"/>
      <c r="LGY65" s="20"/>
      <c r="LGZ65" s="20"/>
      <c r="LHA65" s="20"/>
      <c r="LHB65" s="20"/>
      <c r="LHC65" s="20"/>
      <c r="LHD65" s="20"/>
      <c r="LHE65" s="20"/>
      <c r="LHF65" s="20"/>
      <c r="LHG65" s="20"/>
      <c r="LHH65" s="20"/>
      <c r="LHI65" s="20"/>
      <c r="LHJ65" s="20"/>
      <c r="LHK65" s="20"/>
      <c r="LHL65" s="20"/>
      <c r="LHM65" s="20"/>
      <c r="LHN65" s="20"/>
      <c r="LHO65" s="20"/>
      <c r="LHP65" s="20"/>
      <c r="LHQ65" s="20"/>
      <c r="LHR65" s="20"/>
      <c r="LHS65" s="20"/>
      <c r="LHT65" s="20"/>
      <c r="LHU65" s="20"/>
      <c r="LHV65" s="20"/>
      <c r="LHW65" s="20"/>
      <c r="LHX65" s="20"/>
      <c r="LHY65" s="20"/>
      <c r="LHZ65" s="20"/>
      <c r="LIA65" s="20"/>
      <c r="LIB65" s="20"/>
      <c r="LIC65" s="20"/>
      <c r="LID65" s="20"/>
      <c r="LIE65" s="20"/>
      <c r="LIF65" s="20"/>
      <c r="LIG65" s="20"/>
      <c r="LIH65" s="20"/>
      <c r="LII65" s="20"/>
      <c r="LIJ65" s="20"/>
      <c r="LIK65" s="20"/>
      <c r="LIL65" s="20"/>
      <c r="LIM65" s="20"/>
      <c r="LIN65" s="20"/>
      <c r="LIO65" s="20"/>
      <c r="LIP65" s="20"/>
      <c r="LIQ65" s="20"/>
      <c r="LIR65" s="20"/>
      <c r="LIS65" s="20"/>
      <c r="LIT65" s="20"/>
      <c r="LIU65" s="20"/>
      <c r="LIV65" s="20"/>
      <c r="LIW65" s="20"/>
      <c r="LIX65" s="20"/>
      <c r="LIY65" s="20"/>
      <c r="LIZ65" s="20"/>
      <c r="LJA65" s="20"/>
      <c r="LJB65" s="20"/>
      <c r="LJC65" s="20"/>
      <c r="LJD65" s="20"/>
      <c r="LJE65" s="20"/>
      <c r="LJF65" s="20"/>
      <c r="LJG65" s="20"/>
      <c r="LJH65" s="20"/>
      <c r="LJI65" s="20"/>
      <c r="LJJ65" s="20"/>
      <c r="LJK65" s="20"/>
      <c r="LJL65" s="20"/>
      <c r="LJM65" s="20"/>
      <c r="LJN65" s="20"/>
      <c r="LJO65" s="20"/>
      <c r="LJP65" s="20"/>
      <c r="LJQ65" s="20"/>
      <c r="LJR65" s="20"/>
      <c r="LJS65" s="20"/>
      <c r="LJT65" s="20"/>
      <c r="LJU65" s="20"/>
      <c r="LJV65" s="20"/>
      <c r="LJW65" s="20"/>
      <c r="LJX65" s="20"/>
      <c r="LJY65" s="20"/>
      <c r="LJZ65" s="20"/>
      <c r="LKA65" s="20"/>
      <c r="LKB65" s="20"/>
      <c r="LKC65" s="20"/>
      <c r="LKD65" s="20"/>
      <c r="LKE65" s="20"/>
      <c r="LKF65" s="20"/>
      <c r="LKG65" s="20"/>
      <c r="LKH65" s="20"/>
      <c r="LKI65" s="20"/>
      <c r="LKJ65" s="20"/>
      <c r="LKK65" s="20"/>
      <c r="LKL65" s="20"/>
      <c r="LKM65" s="20"/>
      <c r="LKN65" s="20"/>
      <c r="LKO65" s="20"/>
      <c r="LKP65" s="20"/>
      <c r="LKQ65" s="20"/>
      <c r="LKR65" s="20"/>
      <c r="LKS65" s="20"/>
      <c r="LKT65" s="20"/>
      <c r="LKU65" s="20"/>
      <c r="LKV65" s="20"/>
      <c r="LKW65" s="20"/>
      <c r="LKX65" s="20"/>
      <c r="LKY65" s="20"/>
      <c r="LKZ65" s="20"/>
      <c r="LLA65" s="20"/>
      <c r="LLB65" s="20"/>
      <c r="LLC65" s="20"/>
      <c r="LLD65" s="20"/>
      <c r="LLE65" s="20"/>
      <c r="LLF65" s="20"/>
      <c r="LLG65" s="20"/>
      <c r="LLH65" s="20"/>
      <c r="LLI65" s="20"/>
      <c r="LLJ65" s="20"/>
      <c r="LLK65" s="20"/>
      <c r="LLL65" s="20"/>
      <c r="LLM65" s="20"/>
      <c r="LLN65" s="20"/>
      <c r="LLO65" s="20"/>
      <c r="LLP65" s="20"/>
      <c r="LLQ65" s="20"/>
      <c r="LLR65" s="20"/>
      <c r="LLS65" s="20"/>
      <c r="LLT65" s="20"/>
      <c r="LLU65" s="20"/>
      <c r="LLV65" s="20"/>
      <c r="LLW65" s="20"/>
      <c r="LLX65" s="20"/>
      <c r="LLY65" s="20"/>
      <c r="LLZ65" s="20"/>
      <c r="LMA65" s="20"/>
      <c r="LMB65" s="20"/>
      <c r="LMC65" s="20"/>
      <c r="LMD65" s="20"/>
      <c r="LME65" s="20"/>
      <c r="LMF65" s="20"/>
      <c r="LMG65" s="20"/>
      <c r="LMH65" s="20"/>
      <c r="LMI65" s="20"/>
      <c r="LMJ65" s="20"/>
      <c r="LMK65" s="20"/>
      <c r="LML65" s="20"/>
      <c r="LMM65" s="20"/>
      <c r="LMN65" s="20"/>
      <c r="LMO65" s="20"/>
      <c r="LMP65" s="20"/>
      <c r="LMQ65" s="20"/>
      <c r="LMR65" s="20"/>
      <c r="LMS65" s="20"/>
      <c r="LMT65" s="20"/>
      <c r="LMU65" s="20"/>
      <c r="LMV65" s="20"/>
      <c r="LMW65" s="20"/>
      <c r="LMX65" s="20"/>
      <c r="LMY65" s="20"/>
      <c r="LMZ65" s="20"/>
      <c r="LNA65" s="20"/>
      <c r="LNB65" s="20"/>
      <c r="LNC65" s="20"/>
      <c r="LND65" s="20"/>
      <c r="LNE65" s="20"/>
      <c r="LNF65" s="20"/>
      <c r="LNG65" s="20"/>
      <c r="LNH65" s="20"/>
      <c r="LNI65" s="20"/>
      <c r="LNJ65" s="20"/>
      <c r="LNK65" s="20"/>
      <c r="LNL65" s="20"/>
      <c r="LNM65" s="20"/>
      <c r="LNN65" s="20"/>
      <c r="LNO65" s="20"/>
      <c r="LNP65" s="20"/>
      <c r="LNQ65" s="20"/>
      <c r="LNR65" s="20"/>
      <c r="LNS65" s="20"/>
      <c r="LNT65" s="20"/>
      <c r="LNU65" s="20"/>
      <c r="LNV65" s="20"/>
      <c r="LNW65" s="20"/>
      <c r="LNX65" s="20"/>
      <c r="LNY65" s="20"/>
      <c r="LNZ65" s="20"/>
      <c r="LOA65" s="20"/>
      <c r="LOB65" s="20"/>
      <c r="LOC65" s="20"/>
      <c r="LOD65" s="20"/>
      <c r="LOE65" s="20"/>
      <c r="LOF65" s="20"/>
      <c r="LOG65" s="20"/>
      <c r="LOH65" s="20"/>
      <c r="LOI65" s="20"/>
      <c r="LOJ65" s="20"/>
      <c r="LOK65" s="20"/>
      <c r="LOL65" s="20"/>
      <c r="LOM65" s="20"/>
      <c r="LON65" s="20"/>
      <c r="LOO65" s="20"/>
      <c r="LOP65" s="20"/>
      <c r="LOQ65" s="20"/>
      <c r="LOR65" s="20"/>
      <c r="LOS65" s="20"/>
      <c r="LOT65" s="20"/>
      <c r="LOU65" s="20"/>
      <c r="LOV65" s="20"/>
      <c r="LOW65" s="20"/>
      <c r="LOX65" s="20"/>
      <c r="LOY65" s="20"/>
      <c r="LOZ65" s="20"/>
      <c r="LPA65" s="20"/>
      <c r="LPB65" s="20"/>
      <c r="LPC65" s="20"/>
      <c r="LPD65" s="20"/>
      <c r="LPE65" s="20"/>
      <c r="LPF65" s="20"/>
      <c r="LPG65" s="20"/>
      <c r="LPH65" s="20"/>
      <c r="LPI65" s="20"/>
      <c r="LPJ65" s="20"/>
      <c r="LPK65" s="20"/>
      <c r="LPL65" s="20"/>
      <c r="LPM65" s="20"/>
      <c r="LPN65" s="20"/>
      <c r="LPO65" s="20"/>
      <c r="LPP65" s="20"/>
      <c r="LPQ65" s="20"/>
      <c r="LPR65" s="20"/>
      <c r="LPS65" s="20"/>
      <c r="LPT65" s="20"/>
      <c r="LPU65" s="20"/>
      <c r="LPV65" s="20"/>
      <c r="LPW65" s="20"/>
      <c r="LPX65" s="20"/>
      <c r="LPY65" s="20"/>
      <c r="LPZ65" s="20"/>
      <c r="LQA65" s="20"/>
      <c r="LQB65" s="20"/>
      <c r="LQC65" s="20"/>
      <c r="LQD65" s="20"/>
      <c r="LQE65" s="20"/>
      <c r="LQF65" s="20"/>
      <c r="LQG65" s="20"/>
      <c r="LQH65" s="20"/>
      <c r="LQI65" s="20"/>
      <c r="LQJ65" s="20"/>
      <c r="LQK65" s="20"/>
      <c r="LQL65" s="20"/>
      <c r="LQM65" s="20"/>
      <c r="LQN65" s="20"/>
      <c r="LQO65" s="20"/>
      <c r="LQP65" s="20"/>
      <c r="LQQ65" s="20"/>
      <c r="LQR65" s="20"/>
      <c r="LQS65" s="20"/>
      <c r="LQT65" s="20"/>
      <c r="LQU65" s="20"/>
      <c r="LQV65" s="20"/>
      <c r="LQW65" s="20"/>
      <c r="LQX65" s="20"/>
      <c r="LQY65" s="20"/>
      <c r="LQZ65" s="20"/>
      <c r="LRA65" s="20"/>
      <c r="LRB65" s="20"/>
      <c r="LRC65" s="20"/>
      <c r="LRD65" s="20"/>
      <c r="LRE65" s="20"/>
      <c r="LRF65" s="20"/>
      <c r="LRG65" s="20"/>
      <c r="LRH65" s="20"/>
      <c r="LRI65" s="20"/>
      <c r="LRJ65" s="20"/>
      <c r="LRK65" s="20"/>
      <c r="LRL65" s="20"/>
      <c r="LRM65" s="20"/>
      <c r="LRN65" s="20"/>
      <c r="LRO65" s="20"/>
      <c r="LRP65" s="20"/>
      <c r="LRQ65" s="20"/>
      <c r="LRR65" s="20"/>
      <c r="LRS65" s="20"/>
      <c r="LRT65" s="20"/>
      <c r="LRU65" s="20"/>
      <c r="LRV65" s="20"/>
      <c r="LRW65" s="20"/>
      <c r="LRX65" s="20"/>
      <c r="LRY65" s="20"/>
      <c r="LRZ65" s="20"/>
      <c r="LSA65" s="20"/>
      <c r="LSB65" s="20"/>
      <c r="LSC65" s="20"/>
      <c r="LSD65" s="20"/>
      <c r="LSE65" s="20"/>
      <c r="LSF65" s="20"/>
      <c r="LSG65" s="20"/>
      <c r="LSH65" s="20"/>
      <c r="LSI65" s="20"/>
      <c r="LSJ65" s="20"/>
      <c r="LSK65" s="20"/>
      <c r="LSL65" s="20"/>
      <c r="LSM65" s="20"/>
      <c r="LSN65" s="20"/>
      <c r="LSO65" s="20"/>
      <c r="LSP65" s="20"/>
      <c r="LSQ65" s="20"/>
      <c r="LSR65" s="20"/>
      <c r="LSS65" s="20"/>
      <c r="LST65" s="20"/>
      <c r="LSU65" s="20"/>
      <c r="LSV65" s="20"/>
      <c r="LSW65" s="20"/>
      <c r="LSX65" s="20"/>
      <c r="LSY65" s="20"/>
      <c r="LSZ65" s="20"/>
      <c r="LTA65" s="20"/>
      <c r="LTB65" s="20"/>
      <c r="LTC65" s="20"/>
      <c r="LTD65" s="20"/>
      <c r="LTE65" s="20"/>
      <c r="LTF65" s="20"/>
      <c r="LTG65" s="20"/>
      <c r="LTH65" s="20"/>
      <c r="LTI65" s="20"/>
      <c r="LTJ65" s="20"/>
      <c r="LTK65" s="20"/>
      <c r="LTL65" s="20"/>
      <c r="LTM65" s="20"/>
      <c r="LTN65" s="20"/>
      <c r="LTO65" s="20"/>
      <c r="LTP65" s="20"/>
      <c r="LTQ65" s="20"/>
      <c r="LTR65" s="20"/>
      <c r="LTS65" s="20"/>
      <c r="LTT65" s="20"/>
      <c r="LTU65" s="20"/>
      <c r="LTV65" s="20"/>
      <c r="LTW65" s="20"/>
      <c r="LTX65" s="20"/>
      <c r="LTY65" s="20"/>
      <c r="LTZ65" s="20"/>
      <c r="LUA65" s="20"/>
      <c r="LUB65" s="20"/>
      <c r="LUC65" s="20"/>
      <c r="LUD65" s="20"/>
      <c r="LUE65" s="20"/>
      <c r="LUF65" s="20"/>
      <c r="LUG65" s="20"/>
      <c r="LUH65" s="20"/>
      <c r="LUI65" s="20"/>
      <c r="LUJ65" s="20"/>
      <c r="LUK65" s="20"/>
      <c r="LUL65" s="20"/>
      <c r="LUM65" s="20"/>
      <c r="LUN65" s="20"/>
      <c r="LUO65" s="20"/>
      <c r="LUP65" s="20"/>
      <c r="LUQ65" s="20"/>
      <c r="LUR65" s="20"/>
      <c r="LUS65" s="20"/>
      <c r="LUT65" s="20"/>
      <c r="LUU65" s="20"/>
      <c r="LUV65" s="20"/>
      <c r="LUW65" s="20"/>
      <c r="LUX65" s="20"/>
      <c r="LUY65" s="20"/>
      <c r="LUZ65" s="20"/>
      <c r="LVA65" s="20"/>
      <c r="LVB65" s="20"/>
      <c r="LVC65" s="20"/>
      <c r="LVD65" s="20"/>
      <c r="LVE65" s="20"/>
      <c r="LVF65" s="20"/>
      <c r="LVG65" s="20"/>
      <c r="LVH65" s="20"/>
      <c r="LVI65" s="20"/>
      <c r="LVJ65" s="20"/>
      <c r="LVK65" s="20"/>
      <c r="LVL65" s="20"/>
      <c r="LVM65" s="20"/>
      <c r="LVN65" s="20"/>
      <c r="LVO65" s="20"/>
      <c r="LVP65" s="20"/>
      <c r="LVQ65" s="20"/>
      <c r="LVR65" s="20"/>
      <c r="LVS65" s="20"/>
      <c r="LVT65" s="20"/>
      <c r="LVU65" s="20"/>
      <c r="LVV65" s="20"/>
      <c r="LVW65" s="20"/>
      <c r="LVX65" s="20"/>
      <c r="LVY65" s="20"/>
      <c r="LVZ65" s="20"/>
      <c r="LWA65" s="20"/>
      <c r="LWB65" s="20"/>
      <c r="LWC65" s="20"/>
      <c r="LWD65" s="20"/>
      <c r="LWE65" s="20"/>
      <c r="LWF65" s="20"/>
      <c r="LWG65" s="20"/>
      <c r="LWH65" s="20"/>
      <c r="LWI65" s="20"/>
      <c r="LWJ65" s="20"/>
      <c r="LWK65" s="20"/>
      <c r="LWL65" s="20"/>
      <c r="LWM65" s="20"/>
      <c r="LWN65" s="20"/>
      <c r="LWO65" s="20"/>
      <c r="LWP65" s="20"/>
      <c r="LWQ65" s="20"/>
      <c r="LWR65" s="20"/>
      <c r="LWS65" s="20"/>
      <c r="LWT65" s="20"/>
      <c r="LWU65" s="20"/>
      <c r="LWV65" s="20"/>
      <c r="LWW65" s="20"/>
      <c r="LWX65" s="20"/>
      <c r="LWY65" s="20"/>
      <c r="LWZ65" s="20"/>
      <c r="LXA65" s="20"/>
      <c r="LXB65" s="20"/>
      <c r="LXC65" s="20"/>
      <c r="LXD65" s="20"/>
      <c r="LXE65" s="20"/>
      <c r="LXF65" s="20"/>
      <c r="LXG65" s="20"/>
      <c r="LXH65" s="20"/>
      <c r="LXI65" s="20"/>
      <c r="LXJ65" s="20"/>
      <c r="LXK65" s="20"/>
      <c r="LXL65" s="20"/>
      <c r="LXM65" s="20"/>
      <c r="LXN65" s="20"/>
      <c r="LXO65" s="20"/>
      <c r="LXP65" s="20"/>
      <c r="LXQ65" s="20"/>
      <c r="LXR65" s="20"/>
      <c r="LXS65" s="20"/>
      <c r="LXT65" s="20"/>
      <c r="LXU65" s="20"/>
      <c r="LXV65" s="20"/>
      <c r="LXW65" s="20"/>
      <c r="LXX65" s="20"/>
      <c r="LXY65" s="20"/>
      <c r="LXZ65" s="20"/>
      <c r="LYA65" s="20"/>
      <c r="LYB65" s="20"/>
      <c r="LYC65" s="20"/>
      <c r="LYD65" s="20"/>
      <c r="LYE65" s="20"/>
      <c r="LYF65" s="20"/>
      <c r="LYG65" s="20"/>
      <c r="LYH65" s="20"/>
      <c r="LYI65" s="20"/>
      <c r="LYJ65" s="20"/>
      <c r="LYK65" s="20"/>
      <c r="LYL65" s="20"/>
      <c r="LYM65" s="20"/>
      <c r="LYN65" s="20"/>
      <c r="LYO65" s="20"/>
      <c r="LYP65" s="20"/>
      <c r="LYQ65" s="20"/>
      <c r="LYR65" s="20"/>
      <c r="LYS65" s="20"/>
      <c r="LYT65" s="20"/>
      <c r="LYU65" s="20"/>
      <c r="LYV65" s="20"/>
      <c r="LYW65" s="20"/>
      <c r="LYX65" s="20"/>
      <c r="LYY65" s="20"/>
      <c r="LYZ65" s="20"/>
      <c r="LZA65" s="20"/>
      <c r="LZB65" s="20"/>
      <c r="LZC65" s="20"/>
      <c r="LZD65" s="20"/>
      <c r="LZE65" s="20"/>
      <c r="LZF65" s="20"/>
      <c r="LZG65" s="20"/>
      <c r="LZH65" s="20"/>
      <c r="LZI65" s="20"/>
      <c r="LZJ65" s="20"/>
      <c r="LZK65" s="20"/>
      <c r="LZL65" s="20"/>
      <c r="LZM65" s="20"/>
      <c r="LZN65" s="20"/>
      <c r="LZO65" s="20"/>
      <c r="LZP65" s="20"/>
      <c r="LZQ65" s="20"/>
      <c r="LZR65" s="20"/>
      <c r="LZS65" s="20"/>
      <c r="LZT65" s="20"/>
      <c r="LZU65" s="20"/>
      <c r="LZV65" s="20"/>
      <c r="LZW65" s="20"/>
      <c r="LZX65" s="20"/>
      <c r="LZY65" s="20"/>
      <c r="LZZ65" s="20"/>
      <c r="MAA65" s="20"/>
      <c r="MAB65" s="20"/>
      <c r="MAC65" s="20"/>
      <c r="MAD65" s="20"/>
      <c r="MAE65" s="20"/>
      <c r="MAF65" s="20"/>
      <c r="MAG65" s="20"/>
      <c r="MAH65" s="20"/>
      <c r="MAI65" s="20"/>
      <c r="MAJ65" s="20"/>
      <c r="MAK65" s="20"/>
      <c r="MAL65" s="20"/>
      <c r="MAM65" s="20"/>
      <c r="MAN65" s="20"/>
      <c r="MAO65" s="20"/>
      <c r="MAP65" s="20"/>
      <c r="MAQ65" s="20"/>
      <c r="MAR65" s="20"/>
      <c r="MAS65" s="20"/>
      <c r="MAT65" s="20"/>
      <c r="MAU65" s="20"/>
      <c r="MAV65" s="20"/>
      <c r="MAW65" s="20"/>
      <c r="MAX65" s="20"/>
      <c r="MAY65" s="20"/>
      <c r="MAZ65" s="20"/>
      <c r="MBA65" s="20"/>
      <c r="MBB65" s="20"/>
      <c r="MBC65" s="20"/>
      <c r="MBD65" s="20"/>
      <c r="MBE65" s="20"/>
      <c r="MBF65" s="20"/>
      <c r="MBG65" s="20"/>
      <c r="MBH65" s="20"/>
      <c r="MBI65" s="20"/>
      <c r="MBJ65" s="20"/>
      <c r="MBK65" s="20"/>
      <c r="MBL65" s="20"/>
      <c r="MBM65" s="20"/>
      <c r="MBN65" s="20"/>
      <c r="MBO65" s="20"/>
      <c r="MBP65" s="20"/>
      <c r="MBQ65" s="20"/>
      <c r="MBR65" s="20"/>
      <c r="MBS65" s="20"/>
      <c r="MBT65" s="20"/>
      <c r="MBU65" s="20"/>
      <c r="MBV65" s="20"/>
      <c r="MBW65" s="20"/>
      <c r="MBX65" s="20"/>
      <c r="MBY65" s="20"/>
      <c r="MBZ65" s="20"/>
      <c r="MCA65" s="20"/>
      <c r="MCB65" s="20"/>
      <c r="MCC65" s="20"/>
      <c r="MCD65" s="20"/>
      <c r="MCE65" s="20"/>
      <c r="MCF65" s="20"/>
      <c r="MCG65" s="20"/>
      <c r="MCH65" s="20"/>
      <c r="MCI65" s="20"/>
      <c r="MCJ65" s="20"/>
      <c r="MCK65" s="20"/>
      <c r="MCL65" s="20"/>
      <c r="MCM65" s="20"/>
      <c r="MCN65" s="20"/>
      <c r="MCO65" s="20"/>
      <c r="MCP65" s="20"/>
      <c r="MCQ65" s="20"/>
      <c r="MCR65" s="20"/>
      <c r="MCS65" s="20"/>
      <c r="MCT65" s="20"/>
      <c r="MCU65" s="20"/>
      <c r="MCV65" s="20"/>
      <c r="MCW65" s="20"/>
      <c r="MCX65" s="20"/>
      <c r="MCY65" s="20"/>
      <c r="MCZ65" s="20"/>
      <c r="MDA65" s="20"/>
      <c r="MDB65" s="20"/>
      <c r="MDC65" s="20"/>
      <c r="MDD65" s="20"/>
      <c r="MDE65" s="20"/>
      <c r="MDF65" s="20"/>
      <c r="MDG65" s="20"/>
      <c r="MDH65" s="20"/>
      <c r="MDI65" s="20"/>
      <c r="MDJ65" s="20"/>
      <c r="MDK65" s="20"/>
      <c r="MDL65" s="20"/>
      <c r="MDM65" s="20"/>
      <c r="MDN65" s="20"/>
      <c r="MDO65" s="20"/>
      <c r="MDP65" s="20"/>
      <c r="MDQ65" s="20"/>
      <c r="MDR65" s="20"/>
      <c r="MDS65" s="20"/>
      <c r="MDT65" s="20"/>
      <c r="MDU65" s="20"/>
      <c r="MDV65" s="20"/>
      <c r="MDW65" s="20"/>
      <c r="MDX65" s="20"/>
      <c r="MDY65" s="20"/>
      <c r="MDZ65" s="20"/>
      <c r="MEA65" s="20"/>
      <c r="MEB65" s="20"/>
      <c r="MEC65" s="20"/>
      <c r="MED65" s="20"/>
      <c r="MEE65" s="20"/>
      <c r="MEF65" s="20"/>
      <c r="MEG65" s="20"/>
      <c r="MEH65" s="20"/>
      <c r="MEI65" s="20"/>
      <c r="MEJ65" s="20"/>
      <c r="MEK65" s="20"/>
      <c r="MEL65" s="20"/>
      <c r="MEM65" s="20"/>
      <c r="MEN65" s="20"/>
      <c r="MEO65" s="20"/>
      <c r="MEP65" s="20"/>
      <c r="MEQ65" s="20"/>
      <c r="MER65" s="20"/>
      <c r="MES65" s="20"/>
      <c r="MET65" s="20"/>
      <c r="MEU65" s="20"/>
      <c r="MEV65" s="20"/>
      <c r="MEW65" s="20"/>
      <c r="MEX65" s="20"/>
      <c r="MEY65" s="20"/>
      <c r="MEZ65" s="20"/>
      <c r="MFA65" s="20"/>
      <c r="MFB65" s="20"/>
      <c r="MFC65" s="20"/>
      <c r="MFD65" s="20"/>
      <c r="MFE65" s="20"/>
      <c r="MFF65" s="20"/>
      <c r="MFG65" s="20"/>
      <c r="MFH65" s="20"/>
      <c r="MFI65" s="20"/>
      <c r="MFJ65" s="20"/>
      <c r="MFK65" s="20"/>
      <c r="MFL65" s="20"/>
      <c r="MFM65" s="20"/>
      <c r="MFN65" s="20"/>
      <c r="MFO65" s="20"/>
      <c r="MFP65" s="20"/>
      <c r="MFQ65" s="20"/>
      <c r="MFR65" s="20"/>
      <c r="MFS65" s="20"/>
      <c r="MFT65" s="20"/>
      <c r="MFU65" s="20"/>
      <c r="MFV65" s="20"/>
      <c r="MFW65" s="20"/>
      <c r="MFX65" s="20"/>
      <c r="MFY65" s="20"/>
      <c r="MFZ65" s="20"/>
      <c r="MGA65" s="20"/>
      <c r="MGB65" s="20"/>
      <c r="MGC65" s="20"/>
      <c r="MGD65" s="20"/>
      <c r="MGE65" s="20"/>
      <c r="MGF65" s="20"/>
      <c r="MGG65" s="20"/>
      <c r="MGH65" s="20"/>
      <c r="MGI65" s="20"/>
      <c r="MGJ65" s="20"/>
      <c r="MGK65" s="20"/>
      <c r="MGL65" s="20"/>
      <c r="MGM65" s="20"/>
      <c r="MGN65" s="20"/>
      <c r="MGO65" s="20"/>
      <c r="MGP65" s="20"/>
      <c r="MGQ65" s="20"/>
      <c r="MGR65" s="20"/>
      <c r="MGS65" s="20"/>
      <c r="MGT65" s="20"/>
      <c r="MGU65" s="20"/>
      <c r="MGV65" s="20"/>
      <c r="MGW65" s="20"/>
      <c r="MGX65" s="20"/>
      <c r="MGY65" s="20"/>
      <c r="MGZ65" s="20"/>
      <c r="MHA65" s="20"/>
      <c r="MHB65" s="20"/>
      <c r="MHC65" s="20"/>
      <c r="MHD65" s="20"/>
      <c r="MHE65" s="20"/>
      <c r="MHF65" s="20"/>
      <c r="MHG65" s="20"/>
      <c r="MHH65" s="20"/>
      <c r="MHI65" s="20"/>
      <c r="MHJ65" s="20"/>
      <c r="MHK65" s="20"/>
      <c r="MHL65" s="20"/>
      <c r="MHM65" s="20"/>
      <c r="MHN65" s="20"/>
      <c r="MHO65" s="20"/>
      <c r="MHP65" s="20"/>
      <c r="MHQ65" s="20"/>
      <c r="MHR65" s="20"/>
      <c r="MHS65" s="20"/>
      <c r="MHT65" s="20"/>
      <c r="MHU65" s="20"/>
      <c r="MHV65" s="20"/>
      <c r="MHW65" s="20"/>
      <c r="MHX65" s="20"/>
      <c r="MHY65" s="20"/>
      <c r="MHZ65" s="20"/>
      <c r="MIA65" s="20"/>
      <c r="MIB65" s="20"/>
      <c r="MIC65" s="20"/>
      <c r="MID65" s="20"/>
      <c r="MIE65" s="20"/>
      <c r="MIF65" s="20"/>
      <c r="MIG65" s="20"/>
      <c r="MIH65" s="20"/>
      <c r="MII65" s="20"/>
      <c r="MIJ65" s="20"/>
      <c r="MIK65" s="20"/>
      <c r="MIL65" s="20"/>
      <c r="MIM65" s="20"/>
      <c r="MIN65" s="20"/>
      <c r="MIO65" s="20"/>
      <c r="MIP65" s="20"/>
      <c r="MIQ65" s="20"/>
      <c r="MIR65" s="20"/>
      <c r="MIS65" s="20"/>
      <c r="MIT65" s="20"/>
      <c r="MIU65" s="20"/>
      <c r="MIV65" s="20"/>
      <c r="MIW65" s="20"/>
      <c r="MIX65" s="20"/>
      <c r="MIY65" s="20"/>
      <c r="MIZ65" s="20"/>
      <c r="MJA65" s="20"/>
      <c r="MJB65" s="20"/>
      <c r="MJC65" s="20"/>
      <c r="MJD65" s="20"/>
      <c r="MJE65" s="20"/>
      <c r="MJF65" s="20"/>
      <c r="MJG65" s="20"/>
      <c r="MJH65" s="20"/>
      <c r="MJI65" s="20"/>
      <c r="MJJ65" s="20"/>
      <c r="MJK65" s="20"/>
      <c r="MJL65" s="20"/>
      <c r="MJM65" s="20"/>
      <c r="MJN65" s="20"/>
      <c r="MJO65" s="20"/>
      <c r="MJP65" s="20"/>
      <c r="MJQ65" s="20"/>
      <c r="MJR65" s="20"/>
      <c r="MJS65" s="20"/>
      <c r="MJT65" s="20"/>
      <c r="MJU65" s="20"/>
      <c r="MJV65" s="20"/>
      <c r="MJW65" s="20"/>
      <c r="MJX65" s="20"/>
      <c r="MJY65" s="20"/>
      <c r="MJZ65" s="20"/>
      <c r="MKA65" s="20"/>
      <c r="MKB65" s="20"/>
      <c r="MKC65" s="20"/>
      <c r="MKD65" s="20"/>
      <c r="MKE65" s="20"/>
      <c r="MKF65" s="20"/>
      <c r="MKG65" s="20"/>
      <c r="MKH65" s="20"/>
      <c r="MKI65" s="20"/>
      <c r="MKJ65" s="20"/>
      <c r="MKK65" s="20"/>
      <c r="MKL65" s="20"/>
      <c r="MKM65" s="20"/>
      <c r="MKN65" s="20"/>
      <c r="MKO65" s="20"/>
      <c r="MKP65" s="20"/>
      <c r="MKQ65" s="20"/>
      <c r="MKR65" s="20"/>
      <c r="MKS65" s="20"/>
      <c r="MKT65" s="20"/>
      <c r="MKU65" s="20"/>
      <c r="MKV65" s="20"/>
      <c r="MKW65" s="20"/>
      <c r="MKX65" s="20"/>
      <c r="MKY65" s="20"/>
      <c r="MKZ65" s="20"/>
      <c r="MLA65" s="20"/>
      <c r="MLB65" s="20"/>
      <c r="MLC65" s="20"/>
      <c r="MLD65" s="20"/>
      <c r="MLE65" s="20"/>
      <c r="MLF65" s="20"/>
      <c r="MLG65" s="20"/>
      <c r="MLH65" s="20"/>
      <c r="MLI65" s="20"/>
      <c r="MLJ65" s="20"/>
      <c r="MLK65" s="20"/>
      <c r="MLL65" s="20"/>
      <c r="MLM65" s="20"/>
      <c r="MLN65" s="20"/>
      <c r="MLO65" s="20"/>
      <c r="MLP65" s="20"/>
      <c r="MLQ65" s="20"/>
      <c r="MLR65" s="20"/>
      <c r="MLS65" s="20"/>
      <c r="MLT65" s="20"/>
      <c r="MLU65" s="20"/>
      <c r="MLV65" s="20"/>
      <c r="MLW65" s="20"/>
      <c r="MLX65" s="20"/>
      <c r="MLY65" s="20"/>
      <c r="MLZ65" s="20"/>
      <c r="MMA65" s="20"/>
      <c r="MMB65" s="20"/>
      <c r="MMC65" s="20"/>
      <c r="MMD65" s="20"/>
      <c r="MME65" s="20"/>
      <c r="MMF65" s="20"/>
      <c r="MMG65" s="20"/>
      <c r="MMH65" s="20"/>
      <c r="MMI65" s="20"/>
      <c r="MMJ65" s="20"/>
      <c r="MMK65" s="20"/>
      <c r="MML65" s="20"/>
      <c r="MMM65" s="20"/>
      <c r="MMN65" s="20"/>
      <c r="MMO65" s="20"/>
      <c r="MMP65" s="20"/>
      <c r="MMQ65" s="20"/>
      <c r="MMR65" s="20"/>
      <c r="MMS65" s="20"/>
      <c r="MMT65" s="20"/>
      <c r="MMU65" s="20"/>
      <c r="MMV65" s="20"/>
      <c r="MMW65" s="20"/>
      <c r="MMX65" s="20"/>
      <c r="MMY65" s="20"/>
      <c r="MMZ65" s="20"/>
      <c r="MNA65" s="20"/>
      <c r="MNB65" s="20"/>
      <c r="MNC65" s="20"/>
      <c r="MND65" s="20"/>
      <c r="MNE65" s="20"/>
      <c r="MNF65" s="20"/>
      <c r="MNG65" s="20"/>
      <c r="MNH65" s="20"/>
      <c r="MNI65" s="20"/>
      <c r="MNJ65" s="20"/>
      <c r="MNK65" s="20"/>
      <c r="MNL65" s="20"/>
      <c r="MNM65" s="20"/>
      <c r="MNN65" s="20"/>
      <c r="MNO65" s="20"/>
      <c r="MNP65" s="20"/>
      <c r="MNQ65" s="20"/>
      <c r="MNR65" s="20"/>
      <c r="MNS65" s="20"/>
      <c r="MNT65" s="20"/>
      <c r="MNU65" s="20"/>
      <c r="MNV65" s="20"/>
      <c r="MNW65" s="20"/>
      <c r="MNX65" s="20"/>
      <c r="MNY65" s="20"/>
      <c r="MNZ65" s="20"/>
      <c r="MOA65" s="20"/>
      <c r="MOB65" s="20"/>
      <c r="MOC65" s="20"/>
      <c r="MOD65" s="20"/>
      <c r="MOE65" s="20"/>
      <c r="MOF65" s="20"/>
      <c r="MOG65" s="20"/>
      <c r="MOH65" s="20"/>
      <c r="MOI65" s="20"/>
      <c r="MOJ65" s="20"/>
      <c r="MOK65" s="20"/>
      <c r="MOL65" s="20"/>
      <c r="MOM65" s="20"/>
      <c r="MON65" s="20"/>
      <c r="MOO65" s="20"/>
      <c r="MOP65" s="20"/>
      <c r="MOQ65" s="20"/>
      <c r="MOR65" s="20"/>
      <c r="MOS65" s="20"/>
      <c r="MOT65" s="20"/>
      <c r="MOU65" s="20"/>
      <c r="MOV65" s="20"/>
      <c r="MOW65" s="20"/>
      <c r="MOX65" s="20"/>
      <c r="MOY65" s="20"/>
      <c r="MOZ65" s="20"/>
      <c r="MPA65" s="20"/>
      <c r="MPB65" s="20"/>
      <c r="MPC65" s="20"/>
      <c r="MPD65" s="20"/>
      <c r="MPE65" s="20"/>
      <c r="MPF65" s="20"/>
      <c r="MPG65" s="20"/>
      <c r="MPH65" s="20"/>
      <c r="MPI65" s="20"/>
      <c r="MPJ65" s="20"/>
      <c r="MPK65" s="20"/>
      <c r="MPL65" s="20"/>
      <c r="MPM65" s="20"/>
      <c r="MPN65" s="20"/>
      <c r="MPO65" s="20"/>
      <c r="MPP65" s="20"/>
      <c r="MPQ65" s="20"/>
      <c r="MPR65" s="20"/>
      <c r="MPS65" s="20"/>
      <c r="MPT65" s="20"/>
      <c r="MPU65" s="20"/>
      <c r="MPV65" s="20"/>
      <c r="MPW65" s="20"/>
      <c r="MPX65" s="20"/>
      <c r="MPY65" s="20"/>
      <c r="MPZ65" s="20"/>
      <c r="MQA65" s="20"/>
      <c r="MQB65" s="20"/>
      <c r="MQC65" s="20"/>
      <c r="MQD65" s="20"/>
      <c r="MQE65" s="20"/>
      <c r="MQF65" s="20"/>
      <c r="MQG65" s="20"/>
      <c r="MQH65" s="20"/>
      <c r="MQI65" s="20"/>
      <c r="MQJ65" s="20"/>
      <c r="MQK65" s="20"/>
      <c r="MQL65" s="20"/>
      <c r="MQM65" s="20"/>
      <c r="MQN65" s="20"/>
      <c r="MQO65" s="20"/>
      <c r="MQP65" s="20"/>
      <c r="MQQ65" s="20"/>
      <c r="MQR65" s="20"/>
      <c r="MQS65" s="20"/>
      <c r="MQT65" s="20"/>
      <c r="MQU65" s="20"/>
      <c r="MQV65" s="20"/>
      <c r="MQW65" s="20"/>
      <c r="MQX65" s="20"/>
      <c r="MQY65" s="20"/>
      <c r="MQZ65" s="20"/>
      <c r="MRA65" s="20"/>
      <c r="MRB65" s="20"/>
      <c r="MRC65" s="20"/>
      <c r="MRD65" s="20"/>
      <c r="MRE65" s="20"/>
      <c r="MRF65" s="20"/>
      <c r="MRG65" s="20"/>
      <c r="MRH65" s="20"/>
      <c r="MRI65" s="20"/>
      <c r="MRJ65" s="20"/>
      <c r="MRK65" s="20"/>
      <c r="MRL65" s="20"/>
      <c r="MRM65" s="20"/>
      <c r="MRN65" s="20"/>
      <c r="MRO65" s="20"/>
      <c r="MRP65" s="20"/>
      <c r="MRQ65" s="20"/>
      <c r="MRR65" s="20"/>
      <c r="MRS65" s="20"/>
      <c r="MRT65" s="20"/>
      <c r="MRU65" s="20"/>
      <c r="MRV65" s="20"/>
      <c r="MRW65" s="20"/>
      <c r="MRX65" s="20"/>
      <c r="MRY65" s="20"/>
      <c r="MRZ65" s="20"/>
      <c r="MSA65" s="20"/>
      <c r="MSB65" s="20"/>
      <c r="MSC65" s="20"/>
      <c r="MSD65" s="20"/>
      <c r="MSE65" s="20"/>
      <c r="MSF65" s="20"/>
      <c r="MSG65" s="20"/>
      <c r="MSH65" s="20"/>
      <c r="MSI65" s="20"/>
      <c r="MSJ65" s="20"/>
      <c r="MSK65" s="20"/>
      <c r="MSL65" s="20"/>
      <c r="MSM65" s="20"/>
      <c r="MSN65" s="20"/>
      <c r="MSO65" s="20"/>
      <c r="MSP65" s="20"/>
      <c r="MSQ65" s="20"/>
      <c r="MSR65" s="20"/>
      <c r="MSS65" s="20"/>
      <c r="MST65" s="20"/>
      <c r="MSU65" s="20"/>
      <c r="MSV65" s="20"/>
      <c r="MSW65" s="20"/>
      <c r="MSX65" s="20"/>
      <c r="MSY65" s="20"/>
      <c r="MSZ65" s="20"/>
      <c r="MTA65" s="20"/>
      <c r="MTB65" s="20"/>
      <c r="MTC65" s="20"/>
      <c r="MTD65" s="20"/>
      <c r="MTE65" s="20"/>
      <c r="MTF65" s="20"/>
      <c r="MTG65" s="20"/>
      <c r="MTH65" s="20"/>
      <c r="MTI65" s="20"/>
      <c r="MTJ65" s="20"/>
      <c r="MTK65" s="20"/>
      <c r="MTL65" s="20"/>
      <c r="MTM65" s="20"/>
      <c r="MTN65" s="20"/>
      <c r="MTO65" s="20"/>
      <c r="MTP65" s="20"/>
      <c r="MTQ65" s="20"/>
      <c r="MTR65" s="20"/>
      <c r="MTS65" s="20"/>
      <c r="MTT65" s="20"/>
      <c r="MTU65" s="20"/>
      <c r="MTV65" s="20"/>
      <c r="MTW65" s="20"/>
      <c r="MTX65" s="20"/>
      <c r="MTY65" s="20"/>
      <c r="MTZ65" s="20"/>
      <c r="MUA65" s="20"/>
      <c r="MUB65" s="20"/>
      <c r="MUC65" s="20"/>
      <c r="MUD65" s="20"/>
      <c r="MUE65" s="20"/>
      <c r="MUF65" s="20"/>
      <c r="MUG65" s="20"/>
      <c r="MUH65" s="20"/>
      <c r="MUI65" s="20"/>
      <c r="MUJ65" s="20"/>
      <c r="MUK65" s="20"/>
      <c r="MUL65" s="20"/>
      <c r="MUM65" s="20"/>
      <c r="MUN65" s="20"/>
      <c r="MUO65" s="20"/>
      <c r="MUP65" s="20"/>
      <c r="MUQ65" s="20"/>
      <c r="MUR65" s="20"/>
      <c r="MUS65" s="20"/>
      <c r="MUT65" s="20"/>
      <c r="MUU65" s="20"/>
      <c r="MUV65" s="20"/>
      <c r="MUW65" s="20"/>
      <c r="MUX65" s="20"/>
      <c r="MUY65" s="20"/>
      <c r="MUZ65" s="20"/>
      <c r="MVA65" s="20"/>
      <c r="MVB65" s="20"/>
      <c r="MVC65" s="20"/>
      <c r="MVD65" s="20"/>
      <c r="MVE65" s="20"/>
      <c r="MVF65" s="20"/>
      <c r="MVG65" s="20"/>
      <c r="MVH65" s="20"/>
      <c r="MVI65" s="20"/>
      <c r="MVJ65" s="20"/>
      <c r="MVK65" s="20"/>
      <c r="MVL65" s="20"/>
      <c r="MVM65" s="20"/>
      <c r="MVN65" s="20"/>
      <c r="MVO65" s="20"/>
      <c r="MVP65" s="20"/>
      <c r="MVQ65" s="20"/>
      <c r="MVR65" s="20"/>
      <c r="MVS65" s="20"/>
      <c r="MVT65" s="20"/>
      <c r="MVU65" s="20"/>
      <c r="MVV65" s="20"/>
      <c r="MVW65" s="20"/>
      <c r="MVX65" s="20"/>
      <c r="MVY65" s="20"/>
      <c r="MVZ65" s="20"/>
      <c r="MWA65" s="20"/>
      <c r="MWB65" s="20"/>
      <c r="MWC65" s="20"/>
      <c r="MWD65" s="20"/>
      <c r="MWE65" s="20"/>
      <c r="MWF65" s="20"/>
      <c r="MWG65" s="20"/>
      <c r="MWH65" s="20"/>
      <c r="MWI65" s="20"/>
      <c r="MWJ65" s="20"/>
      <c r="MWK65" s="20"/>
      <c r="MWL65" s="20"/>
      <c r="MWM65" s="20"/>
      <c r="MWN65" s="20"/>
      <c r="MWO65" s="20"/>
      <c r="MWP65" s="20"/>
      <c r="MWQ65" s="20"/>
      <c r="MWR65" s="20"/>
      <c r="MWS65" s="20"/>
      <c r="MWT65" s="20"/>
      <c r="MWU65" s="20"/>
      <c r="MWV65" s="20"/>
      <c r="MWW65" s="20"/>
      <c r="MWX65" s="20"/>
      <c r="MWY65" s="20"/>
      <c r="MWZ65" s="20"/>
      <c r="MXA65" s="20"/>
      <c r="MXB65" s="20"/>
      <c r="MXC65" s="20"/>
      <c r="MXD65" s="20"/>
      <c r="MXE65" s="20"/>
      <c r="MXF65" s="20"/>
      <c r="MXG65" s="20"/>
      <c r="MXH65" s="20"/>
      <c r="MXI65" s="20"/>
      <c r="MXJ65" s="20"/>
      <c r="MXK65" s="20"/>
      <c r="MXL65" s="20"/>
      <c r="MXM65" s="20"/>
      <c r="MXN65" s="20"/>
      <c r="MXO65" s="20"/>
      <c r="MXP65" s="20"/>
      <c r="MXQ65" s="20"/>
      <c r="MXR65" s="20"/>
      <c r="MXS65" s="20"/>
      <c r="MXT65" s="20"/>
      <c r="MXU65" s="20"/>
      <c r="MXV65" s="20"/>
      <c r="MXW65" s="20"/>
      <c r="MXX65" s="20"/>
      <c r="MXY65" s="20"/>
      <c r="MXZ65" s="20"/>
      <c r="MYA65" s="20"/>
      <c r="MYB65" s="20"/>
      <c r="MYC65" s="20"/>
      <c r="MYD65" s="20"/>
      <c r="MYE65" s="20"/>
      <c r="MYF65" s="20"/>
      <c r="MYG65" s="20"/>
      <c r="MYH65" s="20"/>
      <c r="MYI65" s="20"/>
      <c r="MYJ65" s="20"/>
      <c r="MYK65" s="20"/>
      <c r="MYL65" s="20"/>
      <c r="MYM65" s="20"/>
      <c r="MYN65" s="20"/>
      <c r="MYO65" s="20"/>
      <c r="MYP65" s="20"/>
      <c r="MYQ65" s="20"/>
      <c r="MYR65" s="20"/>
      <c r="MYS65" s="20"/>
      <c r="MYT65" s="20"/>
      <c r="MYU65" s="20"/>
      <c r="MYV65" s="20"/>
      <c r="MYW65" s="20"/>
      <c r="MYX65" s="20"/>
      <c r="MYY65" s="20"/>
      <c r="MYZ65" s="20"/>
      <c r="MZA65" s="20"/>
      <c r="MZB65" s="20"/>
      <c r="MZC65" s="20"/>
      <c r="MZD65" s="20"/>
      <c r="MZE65" s="20"/>
      <c r="MZF65" s="20"/>
      <c r="MZG65" s="20"/>
      <c r="MZH65" s="20"/>
      <c r="MZI65" s="20"/>
      <c r="MZJ65" s="20"/>
      <c r="MZK65" s="20"/>
      <c r="MZL65" s="20"/>
      <c r="MZM65" s="20"/>
      <c r="MZN65" s="20"/>
      <c r="MZO65" s="20"/>
      <c r="MZP65" s="20"/>
      <c r="MZQ65" s="20"/>
      <c r="MZR65" s="20"/>
      <c r="MZS65" s="20"/>
      <c r="MZT65" s="20"/>
      <c r="MZU65" s="20"/>
      <c r="MZV65" s="20"/>
      <c r="MZW65" s="20"/>
      <c r="MZX65" s="20"/>
      <c r="MZY65" s="20"/>
      <c r="MZZ65" s="20"/>
      <c r="NAA65" s="20"/>
      <c r="NAB65" s="20"/>
      <c r="NAC65" s="20"/>
      <c r="NAD65" s="20"/>
      <c r="NAE65" s="20"/>
      <c r="NAF65" s="20"/>
      <c r="NAG65" s="20"/>
      <c r="NAH65" s="20"/>
      <c r="NAI65" s="20"/>
      <c r="NAJ65" s="20"/>
      <c r="NAK65" s="20"/>
      <c r="NAL65" s="20"/>
      <c r="NAM65" s="20"/>
      <c r="NAN65" s="20"/>
      <c r="NAO65" s="20"/>
      <c r="NAP65" s="20"/>
      <c r="NAQ65" s="20"/>
      <c r="NAR65" s="20"/>
      <c r="NAS65" s="20"/>
      <c r="NAT65" s="20"/>
      <c r="NAU65" s="20"/>
      <c r="NAV65" s="20"/>
      <c r="NAW65" s="20"/>
      <c r="NAX65" s="20"/>
      <c r="NAY65" s="20"/>
      <c r="NAZ65" s="20"/>
      <c r="NBA65" s="20"/>
      <c r="NBB65" s="20"/>
      <c r="NBC65" s="20"/>
      <c r="NBD65" s="20"/>
      <c r="NBE65" s="20"/>
      <c r="NBF65" s="20"/>
      <c r="NBG65" s="20"/>
      <c r="NBH65" s="20"/>
      <c r="NBI65" s="20"/>
      <c r="NBJ65" s="20"/>
      <c r="NBK65" s="20"/>
      <c r="NBL65" s="20"/>
      <c r="NBM65" s="20"/>
      <c r="NBN65" s="20"/>
      <c r="NBO65" s="20"/>
      <c r="NBP65" s="20"/>
      <c r="NBQ65" s="20"/>
      <c r="NBR65" s="20"/>
      <c r="NBS65" s="20"/>
      <c r="NBT65" s="20"/>
      <c r="NBU65" s="20"/>
      <c r="NBV65" s="20"/>
      <c r="NBW65" s="20"/>
      <c r="NBX65" s="20"/>
      <c r="NBY65" s="20"/>
      <c r="NBZ65" s="20"/>
      <c r="NCA65" s="20"/>
      <c r="NCB65" s="20"/>
      <c r="NCC65" s="20"/>
      <c r="NCD65" s="20"/>
      <c r="NCE65" s="20"/>
      <c r="NCF65" s="20"/>
      <c r="NCG65" s="20"/>
      <c r="NCH65" s="20"/>
      <c r="NCI65" s="20"/>
      <c r="NCJ65" s="20"/>
      <c r="NCK65" s="20"/>
      <c r="NCL65" s="20"/>
      <c r="NCM65" s="20"/>
      <c r="NCN65" s="20"/>
      <c r="NCO65" s="20"/>
      <c r="NCP65" s="20"/>
      <c r="NCQ65" s="20"/>
      <c r="NCR65" s="20"/>
      <c r="NCS65" s="20"/>
      <c r="NCT65" s="20"/>
      <c r="NCU65" s="20"/>
      <c r="NCV65" s="20"/>
      <c r="NCW65" s="20"/>
      <c r="NCX65" s="20"/>
      <c r="NCY65" s="20"/>
      <c r="NCZ65" s="20"/>
      <c r="NDA65" s="20"/>
      <c r="NDB65" s="20"/>
      <c r="NDC65" s="20"/>
      <c r="NDD65" s="20"/>
      <c r="NDE65" s="20"/>
      <c r="NDF65" s="20"/>
      <c r="NDG65" s="20"/>
      <c r="NDH65" s="20"/>
      <c r="NDI65" s="20"/>
      <c r="NDJ65" s="20"/>
      <c r="NDK65" s="20"/>
      <c r="NDL65" s="20"/>
      <c r="NDM65" s="20"/>
      <c r="NDN65" s="20"/>
      <c r="NDO65" s="20"/>
      <c r="NDP65" s="20"/>
      <c r="NDQ65" s="20"/>
      <c r="NDR65" s="20"/>
      <c r="NDS65" s="20"/>
      <c r="NDT65" s="20"/>
      <c r="NDU65" s="20"/>
      <c r="NDV65" s="20"/>
      <c r="NDW65" s="20"/>
      <c r="NDX65" s="20"/>
      <c r="NDY65" s="20"/>
      <c r="NDZ65" s="20"/>
      <c r="NEA65" s="20"/>
      <c r="NEB65" s="20"/>
      <c r="NEC65" s="20"/>
      <c r="NED65" s="20"/>
      <c r="NEE65" s="20"/>
      <c r="NEF65" s="20"/>
      <c r="NEG65" s="20"/>
      <c r="NEH65" s="20"/>
      <c r="NEI65" s="20"/>
      <c r="NEJ65" s="20"/>
      <c r="NEK65" s="20"/>
      <c r="NEL65" s="20"/>
      <c r="NEM65" s="20"/>
      <c r="NEN65" s="20"/>
      <c r="NEO65" s="20"/>
      <c r="NEP65" s="20"/>
      <c r="NEQ65" s="20"/>
      <c r="NER65" s="20"/>
      <c r="NES65" s="20"/>
      <c r="NET65" s="20"/>
      <c r="NEU65" s="20"/>
      <c r="NEV65" s="20"/>
      <c r="NEW65" s="20"/>
      <c r="NEX65" s="20"/>
      <c r="NEY65" s="20"/>
      <c r="NEZ65" s="20"/>
      <c r="NFA65" s="20"/>
      <c r="NFB65" s="20"/>
      <c r="NFC65" s="20"/>
      <c r="NFD65" s="20"/>
      <c r="NFE65" s="20"/>
      <c r="NFF65" s="20"/>
      <c r="NFG65" s="20"/>
      <c r="NFH65" s="20"/>
      <c r="NFI65" s="20"/>
      <c r="NFJ65" s="20"/>
      <c r="NFK65" s="20"/>
      <c r="NFL65" s="20"/>
      <c r="NFM65" s="20"/>
      <c r="NFN65" s="20"/>
      <c r="NFO65" s="20"/>
      <c r="NFP65" s="20"/>
      <c r="NFQ65" s="20"/>
      <c r="NFR65" s="20"/>
      <c r="NFS65" s="20"/>
      <c r="NFT65" s="20"/>
      <c r="NFU65" s="20"/>
      <c r="NFV65" s="20"/>
      <c r="NFW65" s="20"/>
      <c r="NFX65" s="20"/>
      <c r="NFY65" s="20"/>
      <c r="NFZ65" s="20"/>
      <c r="NGA65" s="20"/>
      <c r="NGB65" s="20"/>
      <c r="NGC65" s="20"/>
      <c r="NGD65" s="20"/>
      <c r="NGE65" s="20"/>
      <c r="NGF65" s="20"/>
      <c r="NGG65" s="20"/>
      <c r="NGH65" s="20"/>
      <c r="NGI65" s="20"/>
      <c r="NGJ65" s="20"/>
      <c r="NGK65" s="20"/>
      <c r="NGL65" s="20"/>
      <c r="NGM65" s="20"/>
      <c r="NGN65" s="20"/>
      <c r="NGO65" s="20"/>
      <c r="NGP65" s="20"/>
      <c r="NGQ65" s="20"/>
      <c r="NGR65" s="20"/>
      <c r="NGS65" s="20"/>
      <c r="NGT65" s="20"/>
      <c r="NGU65" s="20"/>
      <c r="NGV65" s="20"/>
      <c r="NGW65" s="20"/>
      <c r="NGX65" s="20"/>
      <c r="NGY65" s="20"/>
      <c r="NGZ65" s="20"/>
      <c r="NHA65" s="20"/>
      <c r="NHB65" s="20"/>
      <c r="NHC65" s="20"/>
      <c r="NHD65" s="20"/>
      <c r="NHE65" s="20"/>
      <c r="NHF65" s="20"/>
      <c r="NHG65" s="20"/>
      <c r="NHH65" s="20"/>
      <c r="NHI65" s="20"/>
      <c r="NHJ65" s="20"/>
      <c r="NHK65" s="20"/>
      <c r="NHL65" s="20"/>
      <c r="NHM65" s="20"/>
      <c r="NHN65" s="20"/>
      <c r="NHO65" s="20"/>
      <c r="NHP65" s="20"/>
      <c r="NHQ65" s="20"/>
      <c r="NHR65" s="20"/>
      <c r="NHS65" s="20"/>
      <c r="NHT65" s="20"/>
      <c r="NHU65" s="20"/>
      <c r="NHV65" s="20"/>
      <c r="NHW65" s="20"/>
      <c r="NHX65" s="20"/>
      <c r="NHY65" s="20"/>
      <c r="NHZ65" s="20"/>
      <c r="NIA65" s="20"/>
      <c r="NIB65" s="20"/>
      <c r="NIC65" s="20"/>
      <c r="NID65" s="20"/>
      <c r="NIE65" s="20"/>
      <c r="NIF65" s="20"/>
      <c r="NIG65" s="20"/>
      <c r="NIH65" s="20"/>
      <c r="NII65" s="20"/>
      <c r="NIJ65" s="20"/>
      <c r="NIK65" s="20"/>
      <c r="NIL65" s="20"/>
      <c r="NIM65" s="20"/>
      <c r="NIN65" s="20"/>
      <c r="NIO65" s="20"/>
      <c r="NIP65" s="20"/>
      <c r="NIQ65" s="20"/>
      <c r="NIR65" s="20"/>
      <c r="NIS65" s="20"/>
      <c r="NIT65" s="20"/>
      <c r="NIU65" s="20"/>
      <c r="NIV65" s="20"/>
      <c r="NIW65" s="20"/>
      <c r="NIX65" s="20"/>
      <c r="NIY65" s="20"/>
      <c r="NIZ65" s="20"/>
      <c r="NJA65" s="20"/>
      <c r="NJB65" s="20"/>
      <c r="NJC65" s="20"/>
      <c r="NJD65" s="20"/>
      <c r="NJE65" s="20"/>
      <c r="NJF65" s="20"/>
      <c r="NJG65" s="20"/>
      <c r="NJH65" s="20"/>
      <c r="NJI65" s="20"/>
      <c r="NJJ65" s="20"/>
      <c r="NJK65" s="20"/>
      <c r="NJL65" s="20"/>
      <c r="NJM65" s="20"/>
      <c r="NJN65" s="20"/>
      <c r="NJO65" s="20"/>
      <c r="NJP65" s="20"/>
      <c r="NJQ65" s="20"/>
      <c r="NJR65" s="20"/>
      <c r="NJS65" s="20"/>
      <c r="NJT65" s="20"/>
      <c r="NJU65" s="20"/>
      <c r="NJV65" s="20"/>
      <c r="NJW65" s="20"/>
      <c r="NJX65" s="20"/>
      <c r="NJY65" s="20"/>
      <c r="NJZ65" s="20"/>
      <c r="NKA65" s="20"/>
      <c r="NKB65" s="20"/>
      <c r="NKC65" s="20"/>
      <c r="NKD65" s="20"/>
      <c r="NKE65" s="20"/>
      <c r="NKF65" s="20"/>
      <c r="NKG65" s="20"/>
      <c r="NKH65" s="20"/>
      <c r="NKI65" s="20"/>
      <c r="NKJ65" s="20"/>
      <c r="NKK65" s="20"/>
      <c r="NKL65" s="20"/>
      <c r="NKM65" s="20"/>
      <c r="NKN65" s="20"/>
      <c r="NKO65" s="20"/>
      <c r="NKP65" s="20"/>
      <c r="NKQ65" s="20"/>
      <c r="NKR65" s="20"/>
      <c r="NKS65" s="20"/>
      <c r="NKT65" s="20"/>
      <c r="NKU65" s="20"/>
      <c r="NKV65" s="20"/>
      <c r="NKW65" s="20"/>
      <c r="NKX65" s="20"/>
      <c r="NKY65" s="20"/>
      <c r="NKZ65" s="20"/>
      <c r="NLA65" s="20"/>
      <c r="NLB65" s="20"/>
      <c r="NLC65" s="20"/>
      <c r="NLD65" s="20"/>
      <c r="NLE65" s="20"/>
      <c r="NLF65" s="20"/>
      <c r="NLG65" s="20"/>
      <c r="NLH65" s="20"/>
      <c r="NLI65" s="20"/>
      <c r="NLJ65" s="20"/>
      <c r="NLK65" s="20"/>
      <c r="NLL65" s="20"/>
      <c r="NLM65" s="20"/>
      <c r="NLN65" s="20"/>
      <c r="NLO65" s="20"/>
      <c r="NLP65" s="20"/>
      <c r="NLQ65" s="20"/>
      <c r="NLR65" s="20"/>
      <c r="NLS65" s="20"/>
      <c r="NLT65" s="20"/>
      <c r="NLU65" s="20"/>
      <c r="NLV65" s="20"/>
      <c r="NLW65" s="20"/>
      <c r="NLX65" s="20"/>
      <c r="NLY65" s="20"/>
      <c r="NLZ65" s="20"/>
      <c r="NMA65" s="20"/>
      <c r="NMB65" s="20"/>
      <c r="NMC65" s="20"/>
      <c r="NMD65" s="20"/>
      <c r="NME65" s="20"/>
      <c r="NMF65" s="20"/>
      <c r="NMG65" s="20"/>
      <c r="NMH65" s="20"/>
      <c r="NMI65" s="20"/>
      <c r="NMJ65" s="20"/>
      <c r="NMK65" s="20"/>
      <c r="NML65" s="20"/>
      <c r="NMM65" s="20"/>
      <c r="NMN65" s="20"/>
      <c r="NMO65" s="20"/>
      <c r="NMP65" s="20"/>
      <c r="NMQ65" s="20"/>
      <c r="NMR65" s="20"/>
      <c r="NMS65" s="20"/>
      <c r="NMT65" s="20"/>
      <c r="NMU65" s="20"/>
      <c r="NMV65" s="20"/>
      <c r="NMW65" s="20"/>
      <c r="NMX65" s="20"/>
      <c r="NMY65" s="20"/>
      <c r="NMZ65" s="20"/>
      <c r="NNA65" s="20"/>
      <c r="NNB65" s="20"/>
      <c r="NNC65" s="20"/>
      <c r="NND65" s="20"/>
      <c r="NNE65" s="20"/>
      <c r="NNF65" s="20"/>
      <c r="NNG65" s="20"/>
      <c r="NNH65" s="20"/>
      <c r="NNI65" s="20"/>
      <c r="NNJ65" s="20"/>
      <c r="NNK65" s="20"/>
      <c r="NNL65" s="20"/>
      <c r="NNM65" s="20"/>
      <c r="NNN65" s="20"/>
      <c r="NNO65" s="20"/>
      <c r="NNP65" s="20"/>
      <c r="NNQ65" s="20"/>
      <c r="NNR65" s="20"/>
      <c r="NNS65" s="20"/>
      <c r="NNT65" s="20"/>
      <c r="NNU65" s="20"/>
      <c r="NNV65" s="20"/>
      <c r="NNW65" s="20"/>
      <c r="NNX65" s="20"/>
      <c r="NNY65" s="20"/>
      <c r="NNZ65" s="20"/>
      <c r="NOA65" s="20"/>
      <c r="NOB65" s="20"/>
      <c r="NOC65" s="20"/>
      <c r="NOD65" s="20"/>
      <c r="NOE65" s="20"/>
      <c r="NOF65" s="20"/>
      <c r="NOG65" s="20"/>
      <c r="NOH65" s="20"/>
      <c r="NOI65" s="20"/>
      <c r="NOJ65" s="20"/>
      <c r="NOK65" s="20"/>
      <c r="NOL65" s="20"/>
      <c r="NOM65" s="20"/>
      <c r="NON65" s="20"/>
      <c r="NOO65" s="20"/>
      <c r="NOP65" s="20"/>
      <c r="NOQ65" s="20"/>
      <c r="NOR65" s="20"/>
      <c r="NOS65" s="20"/>
      <c r="NOT65" s="20"/>
      <c r="NOU65" s="20"/>
      <c r="NOV65" s="20"/>
      <c r="NOW65" s="20"/>
      <c r="NOX65" s="20"/>
      <c r="NOY65" s="20"/>
      <c r="NOZ65" s="20"/>
      <c r="NPA65" s="20"/>
      <c r="NPB65" s="20"/>
      <c r="NPC65" s="20"/>
      <c r="NPD65" s="20"/>
      <c r="NPE65" s="20"/>
      <c r="NPF65" s="20"/>
      <c r="NPG65" s="20"/>
      <c r="NPH65" s="20"/>
      <c r="NPI65" s="20"/>
      <c r="NPJ65" s="20"/>
      <c r="NPK65" s="20"/>
      <c r="NPL65" s="20"/>
      <c r="NPM65" s="20"/>
      <c r="NPN65" s="20"/>
      <c r="NPO65" s="20"/>
      <c r="NPP65" s="20"/>
      <c r="NPQ65" s="20"/>
      <c r="NPR65" s="20"/>
      <c r="NPS65" s="20"/>
      <c r="NPT65" s="20"/>
      <c r="NPU65" s="20"/>
      <c r="NPV65" s="20"/>
      <c r="NPW65" s="20"/>
      <c r="NPX65" s="20"/>
      <c r="NPY65" s="20"/>
      <c r="NPZ65" s="20"/>
      <c r="NQA65" s="20"/>
      <c r="NQB65" s="20"/>
      <c r="NQC65" s="20"/>
      <c r="NQD65" s="20"/>
      <c r="NQE65" s="20"/>
      <c r="NQF65" s="20"/>
      <c r="NQG65" s="20"/>
      <c r="NQH65" s="20"/>
      <c r="NQI65" s="20"/>
      <c r="NQJ65" s="20"/>
      <c r="NQK65" s="20"/>
      <c r="NQL65" s="20"/>
      <c r="NQM65" s="20"/>
      <c r="NQN65" s="20"/>
      <c r="NQO65" s="20"/>
      <c r="NQP65" s="20"/>
      <c r="NQQ65" s="20"/>
      <c r="NQR65" s="20"/>
      <c r="NQS65" s="20"/>
      <c r="NQT65" s="20"/>
      <c r="NQU65" s="20"/>
      <c r="NQV65" s="20"/>
      <c r="NQW65" s="20"/>
      <c r="NQX65" s="20"/>
      <c r="NQY65" s="20"/>
      <c r="NQZ65" s="20"/>
      <c r="NRA65" s="20"/>
      <c r="NRB65" s="20"/>
      <c r="NRC65" s="20"/>
      <c r="NRD65" s="20"/>
      <c r="NRE65" s="20"/>
      <c r="NRF65" s="20"/>
      <c r="NRG65" s="20"/>
      <c r="NRH65" s="20"/>
      <c r="NRI65" s="20"/>
      <c r="NRJ65" s="20"/>
      <c r="NRK65" s="20"/>
      <c r="NRL65" s="20"/>
      <c r="NRM65" s="20"/>
      <c r="NRN65" s="20"/>
      <c r="NRO65" s="20"/>
      <c r="NRP65" s="20"/>
      <c r="NRQ65" s="20"/>
      <c r="NRR65" s="20"/>
      <c r="NRS65" s="20"/>
      <c r="NRT65" s="20"/>
      <c r="NRU65" s="20"/>
      <c r="NRV65" s="20"/>
      <c r="NRW65" s="20"/>
      <c r="NRX65" s="20"/>
      <c r="NRY65" s="20"/>
      <c r="NRZ65" s="20"/>
      <c r="NSA65" s="20"/>
      <c r="NSB65" s="20"/>
      <c r="NSC65" s="20"/>
      <c r="NSD65" s="20"/>
      <c r="NSE65" s="20"/>
      <c r="NSF65" s="20"/>
      <c r="NSG65" s="20"/>
      <c r="NSH65" s="20"/>
      <c r="NSI65" s="20"/>
      <c r="NSJ65" s="20"/>
      <c r="NSK65" s="20"/>
      <c r="NSL65" s="20"/>
      <c r="NSM65" s="20"/>
      <c r="NSN65" s="20"/>
      <c r="NSO65" s="20"/>
      <c r="NSP65" s="20"/>
      <c r="NSQ65" s="20"/>
      <c r="NSR65" s="20"/>
      <c r="NSS65" s="20"/>
      <c r="NST65" s="20"/>
      <c r="NSU65" s="20"/>
      <c r="NSV65" s="20"/>
      <c r="NSW65" s="20"/>
      <c r="NSX65" s="20"/>
      <c r="NSY65" s="20"/>
      <c r="NSZ65" s="20"/>
      <c r="NTA65" s="20"/>
      <c r="NTB65" s="20"/>
      <c r="NTC65" s="20"/>
      <c r="NTD65" s="20"/>
      <c r="NTE65" s="20"/>
      <c r="NTF65" s="20"/>
      <c r="NTG65" s="20"/>
      <c r="NTH65" s="20"/>
      <c r="NTI65" s="20"/>
      <c r="NTJ65" s="20"/>
      <c r="NTK65" s="20"/>
      <c r="NTL65" s="20"/>
      <c r="NTM65" s="20"/>
      <c r="NTN65" s="20"/>
      <c r="NTO65" s="20"/>
      <c r="NTP65" s="20"/>
      <c r="NTQ65" s="20"/>
      <c r="NTR65" s="20"/>
      <c r="NTS65" s="20"/>
      <c r="NTT65" s="20"/>
      <c r="NTU65" s="20"/>
      <c r="NTV65" s="20"/>
      <c r="NTW65" s="20"/>
      <c r="NTX65" s="20"/>
      <c r="NTY65" s="20"/>
      <c r="NTZ65" s="20"/>
      <c r="NUA65" s="20"/>
      <c r="NUB65" s="20"/>
      <c r="NUC65" s="20"/>
      <c r="NUD65" s="20"/>
      <c r="NUE65" s="20"/>
      <c r="NUF65" s="20"/>
      <c r="NUG65" s="20"/>
      <c r="NUH65" s="20"/>
      <c r="NUI65" s="20"/>
      <c r="NUJ65" s="20"/>
      <c r="NUK65" s="20"/>
      <c r="NUL65" s="20"/>
      <c r="NUM65" s="20"/>
      <c r="NUN65" s="20"/>
      <c r="NUO65" s="20"/>
      <c r="NUP65" s="20"/>
      <c r="NUQ65" s="20"/>
      <c r="NUR65" s="20"/>
      <c r="NUS65" s="20"/>
      <c r="NUT65" s="20"/>
      <c r="NUU65" s="20"/>
      <c r="NUV65" s="20"/>
      <c r="NUW65" s="20"/>
      <c r="NUX65" s="20"/>
      <c r="NUY65" s="20"/>
      <c r="NUZ65" s="20"/>
      <c r="NVA65" s="20"/>
      <c r="NVB65" s="20"/>
      <c r="NVC65" s="20"/>
      <c r="NVD65" s="20"/>
      <c r="NVE65" s="20"/>
      <c r="NVF65" s="20"/>
      <c r="NVG65" s="20"/>
      <c r="NVH65" s="20"/>
      <c r="NVI65" s="20"/>
      <c r="NVJ65" s="20"/>
      <c r="NVK65" s="20"/>
      <c r="NVL65" s="20"/>
      <c r="NVM65" s="20"/>
      <c r="NVN65" s="20"/>
      <c r="NVO65" s="20"/>
      <c r="NVP65" s="20"/>
      <c r="NVQ65" s="20"/>
      <c r="NVR65" s="20"/>
      <c r="NVS65" s="20"/>
      <c r="NVT65" s="20"/>
      <c r="NVU65" s="20"/>
      <c r="NVV65" s="20"/>
      <c r="NVW65" s="20"/>
      <c r="NVX65" s="20"/>
      <c r="NVY65" s="20"/>
      <c r="NVZ65" s="20"/>
      <c r="NWA65" s="20"/>
      <c r="NWB65" s="20"/>
      <c r="NWC65" s="20"/>
      <c r="NWD65" s="20"/>
      <c r="NWE65" s="20"/>
      <c r="NWF65" s="20"/>
      <c r="NWG65" s="20"/>
      <c r="NWH65" s="20"/>
      <c r="NWI65" s="20"/>
      <c r="NWJ65" s="20"/>
      <c r="NWK65" s="20"/>
      <c r="NWL65" s="20"/>
      <c r="NWM65" s="20"/>
      <c r="NWN65" s="20"/>
      <c r="NWO65" s="20"/>
      <c r="NWP65" s="20"/>
      <c r="NWQ65" s="20"/>
      <c r="NWR65" s="20"/>
      <c r="NWS65" s="20"/>
      <c r="NWT65" s="20"/>
      <c r="NWU65" s="20"/>
      <c r="NWV65" s="20"/>
      <c r="NWW65" s="20"/>
      <c r="NWX65" s="20"/>
      <c r="NWY65" s="20"/>
      <c r="NWZ65" s="20"/>
      <c r="NXA65" s="20"/>
      <c r="NXB65" s="20"/>
      <c r="NXC65" s="20"/>
      <c r="NXD65" s="20"/>
      <c r="NXE65" s="20"/>
      <c r="NXF65" s="20"/>
      <c r="NXG65" s="20"/>
      <c r="NXH65" s="20"/>
      <c r="NXI65" s="20"/>
      <c r="NXJ65" s="20"/>
      <c r="NXK65" s="20"/>
      <c r="NXL65" s="20"/>
      <c r="NXM65" s="20"/>
      <c r="NXN65" s="20"/>
      <c r="NXO65" s="20"/>
      <c r="NXP65" s="20"/>
      <c r="NXQ65" s="20"/>
      <c r="NXR65" s="20"/>
      <c r="NXS65" s="20"/>
      <c r="NXT65" s="20"/>
      <c r="NXU65" s="20"/>
      <c r="NXV65" s="20"/>
      <c r="NXW65" s="20"/>
      <c r="NXX65" s="20"/>
      <c r="NXY65" s="20"/>
      <c r="NXZ65" s="20"/>
      <c r="NYA65" s="20"/>
      <c r="NYB65" s="20"/>
      <c r="NYC65" s="20"/>
      <c r="NYD65" s="20"/>
      <c r="NYE65" s="20"/>
      <c r="NYF65" s="20"/>
      <c r="NYG65" s="20"/>
      <c r="NYH65" s="20"/>
      <c r="NYI65" s="20"/>
      <c r="NYJ65" s="20"/>
      <c r="NYK65" s="20"/>
      <c r="NYL65" s="20"/>
      <c r="NYM65" s="20"/>
      <c r="NYN65" s="20"/>
      <c r="NYO65" s="20"/>
      <c r="NYP65" s="20"/>
      <c r="NYQ65" s="20"/>
      <c r="NYR65" s="20"/>
      <c r="NYS65" s="20"/>
      <c r="NYT65" s="20"/>
      <c r="NYU65" s="20"/>
      <c r="NYV65" s="20"/>
      <c r="NYW65" s="20"/>
      <c r="NYX65" s="20"/>
      <c r="NYY65" s="20"/>
      <c r="NYZ65" s="20"/>
      <c r="NZA65" s="20"/>
      <c r="NZB65" s="20"/>
      <c r="NZC65" s="20"/>
      <c r="NZD65" s="20"/>
      <c r="NZE65" s="20"/>
      <c r="NZF65" s="20"/>
      <c r="NZG65" s="20"/>
      <c r="NZH65" s="20"/>
      <c r="NZI65" s="20"/>
      <c r="NZJ65" s="20"/>
      <c r="NZK65" s="20"/>
      <c r="NZL65" s="20"/>
      <c r="NZM65" s="20"/>
      <c r="NZN65" s="20"/>
      <c r="NZO65" s="20"/>
      <c r="NZP65" s="20"/>
      <c r="NZQ65" s="20"/>
      <c r="NZR65" s="20"/>
      <c r="NZS65" s="20"/>
      <c r="NZT65" s="20"/>
      <c r="NZU65" s="20"/>
      <c r="NZV65" s="20"/>
      <c r="NZW65" s="20"/>
      <c r="NZX65" s="20"/>
      <c r="NZY65" s="20"/>
      <c r="NZZ65" s="20"/>
      <c r="OAA65" s="20"/>
      <c r="OAB65" s="20"/>
      <c r="OAC65" s="20"/>
      <c r="OAD65" s="20"/>
      <c r="OAE65" s="20"/>
      <c r="OAF65" s="20"/>
      <c r="OAG65" s="20"/>
      <c r="OAH65" s="20"/>
      <c r="OAI65" s="20"/>
      <c r="OAJ65" s="20"/>
      <c r="OAK65" s="20"/>
      <c r="OAL65" s="20"/>
      <c r="OAM65" s="20"/>
      <c r="OAN65" s="20"/>
      <c r="OAO65" s="20"/>
      <c r="OAP65" s="20"/>
      <c r="OAQ65" s="20"/>
      <c r="OAR65" s="20"/>
      <c r="OAS65" s="20"/>
      <c r="OAT65" s="20"/>
      <c r="OAU65" s="20"/>
      <c r="OAV65" s="20"/>
      <c r="OAW65" s="20"/>
      <c r="OAX65" s="20"/>
      <c r="OAY65" s="20"/>
      <c r="OAZ65" s="20"/>
      <c r="OBA65" s="20"/>
      <c r="OBB65" s="20"/>
      <c r="OBC65" s="20"/>
      <c r="OBD65" s="20"/>
      <c r="OBE65" s="20"/>
      <c r="OBF65" s="20"/>
      <c r="OBG65" s="20"/>
      <c r="OBH65" s="20"/>
      <c r="OBI65" s="20"/>
      <c r="OBJ65" s="20"/>
      <c r="OBK65" s="20"/>
      <c r="OBL65" s="20"/>
      <c r="OBM65" s="20"/>
      <c r="OBN65" s="20"/>
      <c r="OBO65" s="20"/>
      <c r="OBP65" s="20"/>
      <c r="OBQ65" s="20"/>
      <c r="OBR65" s="20"/>
      <c r="OBS65" s="20"/>
      <c r="OBT65" s="20"/>
      <c r="OBU65" s="20"/>
      <c r="OBV65" s="20"/>
      <c r="OBW65" s="20"/>
      <c r="OBX65" s="20"/>
      <c r="OBY65" s="20"/>
      <c r="OBZ65" s="20"/>
      <c r="OCA65" s="20"/>
      <c r="OCB65" s="20"/>
      <c r="OCC65" s="20"/>
      <c r="OCD65" s="20"/>
      <c r="OCE65" s="20"/>
      <c r="OCF65" s="20"/>
      <c r="OCG65" s="20"/>
      <c r="OCH65" s="20"/>
      <c r="OCI65" s="20"/>
      <c r="OCJ65" s="20"/>
      <c r="OCK65" s="20"/>
      <c r="OCL65" s="20"/>
      <c r="OCM65" s="20"/>
      <c r="OCN65" s="20"/>
      <c r="OCO65" s="20"/>
      <c r="OCP65" s="20"/>
      <c r="OCQ65" s="20"/>
      <c r="OCR65" s="20"/>
      <c r="OCS65" s="20"/>
      <c r="OCT65" s="20"/>
      <c r="OCU65" s="20"/>
      <c r="OCV65" s="20"/>
      <c r="OCW65" s="20"/>
      <c r="OCX65" s="20"/>
      <c r="OCY65" s="20"/>
      <c r="OCZ65" s="20"/>
      <c r="ODA65" s="20"/>
      <c r="ODB65" s="20"/>
      <c r="ODC65" s="20"/>
      <c r="ODD65" s="20"/>
      <c r="ODE65" s="20"/>
      <c r="ODF65" s="20"/>
      <c r="ODG65" s="20"/>
      <c r="ODH65" s="20"/>
      <c r="ODI65" s="20"/>
      <c r="ODJ65" s="20"/>
      <c r="ODK65" s="20"/>
      <c r="ODL65" s="20"/>
      <c r="ODM65" s="20"/>
      <c r="ODN65" s="20"/>
      <c r="ODO65" s="20"/>
      <c r="ODP65" s="20"/>
      <c r="ODQ65" s="20"/>
      <c r="ODR65" s="20"/>
      <c r="ODS65" s="20"/>
      <c r="ODT65" s="20"/>
      <c r="ODU65" s="20"/>
      <c r="ODV65" s="20"/>
      <c r="ODW65" s="20"/>
      <c r="ODX65" s="20"/>
      <c r="ODY65" s="20"/>
      <c r="ODZ65" s="20"/>
      <c r="OEA65" s="20"/>
      <c r="OEB65" s="20"/>
      <c r="OEC65" s="20"/>
      <c r="OED65" s="20"/>
      <c r="OEE65" s="20"/>
      <c r="OEF65" s="20"/>
      <c r="OEG65" s="20"/>
      <c r="OEH65" s="20"/>
      <c r="OEI65" s="20"/>
      <c r="OEJ65" s="20"/>
      <c r="OEK65" s="20"/>
      <c r="OEL65" s="20"/>
      <c r="OEM65" s="20"/>
      <c r="OEN65" s="20"/>
      <c r="OEO65" s="20"/>
      <c r="OEP65" s="20"/>
      <c r="OEQ65" s="20"/>
      <c r="OER65" s="20"/>
      <c r="OES65" s="20"/>
      <c r="OET65" s="20"/>
      <c r="OEU65" s="20"/>
      <c r="OEV65" s="20"/>
      <c r="OEW65" s="20"/>
      <c r="OEX65" s="20"/>
      <c r="OEY65" s="20"/>
      <c r="OEZ65" s="20"/>
      <c r="OFA65" s="20"/>
      <c r="OFB65" s="20"/>
      <c r="OFC65" s="20"/>
      <c r="OFD65" s="20"/>
      <c r="OFE65" s="20"/>
      <c r="OFF65" s="20"/>
      <c r="OFG65" s="20"/>
      <c r="OFH65" s="20"/>
      <c r="OFI65" s="20"/>
      <c r="OFJ65" s="20"/>
      <c r="OFK65" s="20"/>
      <c r="OFL65" s="20"/>
      <c r="OFM65" s="20"/>
      <c r="OFN65" s="20"/>
      <c r="OFO65" s="20"/>
      <c r="OFP65" s="20"/>
      <c r="OFQ65" s="20"/>
      <c r="OFR65" s="20"/>
      <c r="OFS65" s="20"/>
      <c r="OFT65" s="20"/>
      <c r="OFU65" s="20"/>
      <c r="OFV65" s="20"/>
      <c r="OFW65" s="20"/>
      <c r="OFX65" s="20"/>
      <c r="OFY65" s="20"/>
      <c r="OFZ65" s="20"/>
      <c r="OGA65" s="20"/>
      <c r="OGB65" s="20"/>
      <c r="OGC65" s="20"/>
      <c r="OGD65" s="20"/>
      <c r="OGE65" s="20"/>
      <c r="OGF65" s="20"/>
      <c r="OGG65" s="20"/>
      <c r="OGH65" s="20"/>
      <c r="OGI65" s="20"/>
      <c r="OGJ65" s="20"/>
      <c r="OGK65" s="20"/>
      <c r="OGL65" s="20"/>
      <c r="OGM65" s="20"/>
      <c r="OGN65" s="20"/>
      <c r="OGO65" s="20"/>
      <c r="OGP65" s="20"/>
      <c r="OGQ65" s="20"/>
      <c r="OGR65" s="20"/>
      <c r="OGS65" s="20"/>
      <c r="OGT65" s="20"/>
      <c r="OGU65" s="20"/>
      <c r="OGV65" s="20"/>
      <c r="OGW65" s="20"/>
      <c r="OGX65" s="20"/>
      <c r="OGY65" s="20"/>
      <c r="OGZ65" s="20"/>
      <c r="OHA65" s="20"/>
      <c r="OHB65" s="20"/>
      <c r="OHC65" s="20"/>
      <c r="OHD65" s="20"/>
      <c r="OHE65" s="20"/>
      <c r="OHF65" s="20"/>
      <c r="OHG65" s="20"/>
      <c r="OHH65" s="20"/>
      <c r="OHI65" s="20"/>
      <c r="OHJ65" s="20"/>
      <c r="OHK65" s="20"/>
      <c r="OHL65" s="20"/>
      <c r="OHM65" s="20"/>
      <c r="OHN65" s="20"/>
      <c r="OHO65" s="20"/>
      <c r="OHP65" s="20"/>
      <c r="OHQ65" s="20"/>
      <c r="OHR65" s="20"/>
      <c r="OHS65" s="20"/>
      <c r="OHT65" s="20"/>
      <c r="OHU65" s="20"/>
      <c r="OHV65" s="20"/>
      <c r="OHW65" s="20"/>
      <c r="OHX65" s="20"/>
      <c r="OHY65" s="20"/>
      <c r="OHZ65" s="20"/>
      <c r="OIA65" s="20"/>
      <c r="OIB65" s="20"/>
      <c r="OIC65" s="20"/>
      <c r="OID65" s="20"/>
      <c r="OIE65" s="20"/>
      <c r="OIF65" s="20"/>
      <c r="OIG65" s="20"/>
      <c r="OIH65" s="20"/>
      <c r="OII65" s="20"/>
      <c r="OIJ65" s="20"/>
      <c r="OIK65" s="20"/>
      <c r="OIL65" s="20"/>
      <c r="OIM65" s="20"/>
      <c r="OIN65" s="20"/>
      <c r="OIO65" s="20"/>
      <c r="OIP65" s="20"/>
      <c r="OIQ65" s="20"/>
      <c r="OIR65" s="20"/>
      <c r="OIS65" s="20"/>
      <c r="OIT65" s="20"/>
      <c r="OIU65" s="20"/>
      <c r="OIV65" s="20"/>
      <c r="OIW65" s="20"/>
      <c r="OIX65" s="20"/>
      <c r="OIY65" s="20"/>
      <c r="OIZ65" s="20"/>
      <c r="OJA65" s="20"/>
      <c r="OJB65" s="20"/>
      <c r="OJC65" s="20"/>
      <c r="OJD65" s="20"/>
      <c r="OJE65" s="20"/>
      <c r="OJF65" s="20"/>
      <c r="OJG65" s="20"/>
      <c r="OJH65" s="20"/>
      <c r="OJI65" s="20"/>
      <c r="OJJ65" s="20"/>
      <c r="OJK65" s="20"/>
      <c r="OJL65" s="20"/>
      <c r="OJM65" s="20"/>
      <c r="OJN65" s="20"/>
      <c r="OJO65" s="20"/>
      <c r="OJP65" s="20"/>
      <c r="OJQ65" s="20"/>
      <c r="OJR65" s="20"/>
      <c r="OJS65" s="20"/>
      <c r="OJT65" s="20"/>
      <c r="OJU65" s="20"/>
      <c r="OJV65" s="20"/>
      <c r="OJW65" s="20"/>
      <c r="OJX65" s="20"/>
      <c r="OJY65" s="20"/>
      <c r="OJZ65" s="20"/>
      <c r="OKA65" s="20"/>
      <c r="OKB65" s="20"/>
      <c r="OKC65" s="20"/>
      <c r="OKD65" s="20"/>
      <c r="OKE65" s="20"/>
      <c r="OKF65" s="20"/>
      <c r="OKG65" s="20"/>
      <c r="OKH65" s="20"/>
      <c r="OKI65" s="20"/>
      <c r="OKJ65" s="20"/>
      <c r="OKK65" s="20"/>
      <c r="OKL65" s="20"/>
      <c r="OKM65" s="20"/>
      <c r="OKN65" s="20"/>
      <c r="OKO65" s="20"/>
      <c r="OKP65" s="20"/>
      <c r="OKQ65" s="20"/>
      <c r="OKR65" s="20"/>
      <c r="OKS65" s="20"/>
      <c r="OKT65" s="20"/>
      <c r="OKU65" s="20"/>
      <c r="OKV65" s="20"/>
      <c r="OKW65" s="20"/>
      <c r="OKX65" s="20"/>
      <c r="OKY65" s="20"/>
      <c r="OKZ65" s="20"/>
      <c r="OLA65" s="20"/>
      <c r="OLB65" s="20"/>
      <c r="OLC65" s="20"/>
      <c r="OLD65" s="20"/>
      <c r="OLE65" s="20"/>
      <c r="OLF65" s="20"/>
      <c r="OLG65" s="20"/>
      <c r="OLH65" s="20"/>
      <c r="OLI65" s="20"/>
      <c r="OLJ65" s="20"/>
      <c r="OLK65" s="20"/>
      <c r="OLL65" s="20"/>
      <c r="OLM65" s="20"/>
      <c r="OLN65" s="20"/>
      <c r="OLO65" s="20"/>
      <c r="OLP65" s="20"/>
      <c r="OLQ65" s="20"/>
      <c r="OLR65" s="20"/>
      <c r="OLS65" s="20"/>
      <c r="OLT65" s="20"/>
      <c r="OLU65" s="20"/>
      <c r="OLV65" s="20"/>
      <c r="OLW65" s="20"/>
      <c r="OLX65" s="20"/>
      <c r="OLY65" s="20"/>
      <c r="OLZ65" s="20"/>
      <c r="OMA65" s="20"/>
      <c r="OMB65" s="20"/>
      <c r="OMC65" s="20"/>
      <c r="OMD65" s="20"/>
      <c r="OME65" s="20"/>
      <c r="OMF65" s="20"/>
      <c r="OMG65" s="20"/>
      <c r="OMH65" s="20"/>
      <c r="OMI65" s="20"/>
      <c r="OMJ65" s="20"/>
      <c r="OMK65" s="20"/>
      <c r="OML65" s="20"/>
      <c r="OMM65" s="20"/>
      <c r="OMN65" s="20"/>
      <c r="OMO65" s="20"/>
      <c r="OMP65" s="20"/>
      <c r="OMQ65" s="20"/>
      <c r="OMR65" s="20"/>
      <c r="OMS65" s="20"/>
      <c r="OMT65" s="20"/>
      <c r="OMU65" s="20"/>
      <c r="OMV65" s="20"/>
      <c r="OMW65" s="20"/>
      <c r="OMX65" s="20"/>
      <c r="OMY65" s="20"/>
      <c r="OMZ65" s="20"/>
      <c r="ONA65" s="20"/>
      <c r="ONB65" s="20"/>
      <c r="ONC65" s="20"/>
      <c r="OND65" s="20"/>
      <c r="ONE65" s="20"/>
      <c r="ONF65" s="20"/>
      <c r="ONG65" s="20"/>
      <c r="ONH65" s="20"/>
      <c r="ONI65" s="20"/>
      <c r="ONJ65" s="20"/>
      <c r="ONK65" s="20"/>
      <c r="ONL65" s="20"/>
      <c r="ONM65" s="20"/>
      <c r="ONN65" s="20"/>
      <c r="ONO65" s="20"/>
      <c r="ONP65" s="20"/>
      <c r="ONQ65" s="20"/>
      <c r="ONR65" s="20"/>
      <c r="ONS65" s="20"/>
      <c r="ONT65" s="20"/>
      <c r="ONU65" s="20"/>
      <c r="ONV65" s="20"/>
      <c r="ONW65" s="20"/>
      <c r="ONX65" s="20"/>
      <c r="ONY65" s="20"/>
      <c r="ONZ65" s="20"/>
      <c r="OOA65" s="20"/>
      <c r="OOB65" s="20"/>
      <c r="OOC65" s="20"/>
      <c r="OOD65" s="20"/>
      <c r="OOE65" s="20"/>
      <c r="OOF65" s="20"/>
      <c r="OOG65" s="20"/>
      <c r="OOH65" s="20"/>
      <c r="OOI65" s="20"/>
      <c r="OOJ65" s="20"/>
      <c r="OOK65" s="20"/>
      <c r="OOL65" s="20"/>
      <c r="OOM65" s="20"/>
      <c r="OON65" s="20"/>
      <c r="OOO65" s="20"/>
      <c r="OOP65" s="20"/>
      <c r="OOQ65" s="20"/>
      <c r="OOR65" s="20"/>
      <c r="OOS65" s="20"/>
      <c r="OOT65" s="20"/>
      <c r="OOU65" s="20"/>
      <c r="OOV65" s="20"/>
      <c r="OOW65" s="20"/>
      <c r="OOX65" s="20"/>
      <c r="OOY65" s="20"/>
      <c r="OOZ65" s="20"/>
      <c r="OPA65" s="20"/>
      <c r="OPB65" s="20"/>
      <c r="OPC65" s="20"/>
      <c r="OPD65" s="20"/>
      <c r="OPE65" s="20"/>
      <c r="OPF65" s="20"/>
      <c r="OPG65" s="20"/>
      <c r="OPH65" s="20"/>
      <c r="OPI65" s="20"/>
      <c r="OPJ65" s="20"/>
      <c r="OPK65" s="20"/>
      <c r="OPL65" s="20"/>
      <c r="OPM65" s="20"/>
      <c r="OPN65" s="20"/>
      <c r="OPO65" s="20"/>
      <c r="OPP65" s="20"/>
      <c r="OPQ65" s="20"/>
      <c r="OPR65" s="20"/>
      <c r="OPS65" s="20"/>
      <c r="OPT65" s="20"/>
      <c r="OPU65" s="20"/>
      <c r="OPV65" s="20"/>
      <c r="OPW65" s="20"/>
      <c r="OPX65" s="20"/>
      <c r="OPY65" s="20"/>
      <c r="OPZ65" s="20"/>
      <c r="OQA65" s="20"/>
      <c r="OQB65" s="20"/>
      <c r="OQC65" s="20"/>
      <c r="OQD65" s="20"/>
      <c r="OQE65" s="20"/>
      <c r="OQF65" s="20"/>
      <c r="OQG65" s="20"/>
      <c r="OQH65" s="20"/>
      <c r="OQI65" s="20"/>
      <c r="OQJ65" s="20"/>
      <c r="OQK65" s="20"/>
      <c r="OQL65" s="20"/>
      <c r="OQM65" s="20"/>
      <c r="OQN65" s="20"/>
      <c r="OQO65" s="20"/>
      <c r="OQP65" s="20"/>
      <c r="OQQ65" s="20"/>
      <c r="OQR65" s="20"/>
      <c r="OQS65" s="20"/>
      <c r="OQT65" s="20"/>
      <c r="OQU65" s="20"/>
      <c r="OQV65" s="20"/>
      <c r="OQW65" s="20"/>
      <c r="OQX65" s="20"/>
      <c r="OQY65" s="20"/>
      <c r="OQZ65" s="20"/>
      <c r="ORA65" s="20"/>
      <c r="ORB65" s="20"/>
      <c r="ORC65" s="20"/>
      <c r="ORD65" s="20"/>
      <c r="ORE65" s="20"/>
      <c r="ORF65" s="20"/>
      <c r="ORG65" s="20"/>
      <c r="ORH65" s="20"/>
      <c r="ORI65" s="20"/>
      <c r="ORJ65" s="20"/>
      <c r="ORK65" s="20"/>
      <c r="ORL65" s="20"/>
      <c r="ORM65" s="20"/>
      <c r="ORN65" s="20"/>
      <c r="ORO65" s="20"/>
      <c r="ORP65" s="20"/>
      <c r="ORQ65" s="20"/>
      <c r="ORR65" s="20"/>
      <c r="ORS65" s="20"/>
      <c r="ORT65" s="20"/>
      <c r="ORU65" s="20"/>
      <c r="ORV65" s="20"/>
      <c r="ORW65" s="20"/>
      <c r="ORX65" s="20"/>
      <c r="ORY65" s="20"/>
      <c r="ORZ65" s="20"/>
      <c r="OSA65" s="20"/>
      <c r="OSB65" s="20"/>
      <c r="OSC65" s="20"/>
      <c r="OSD65" s="20"/>
      <c r="OSE65" s="20"/>
      <c r="OSF65" s="20"/>
      <c r="OSG65" s="20"/>
      <c r="OSH65" s="20"/>
      <c r="OSI65" s="20"/>
      <c r="OSJ65" s="20"/>
      <c r="OSK65" s="20"/>
      <c r="OSL65" s="20"/>
      <c r="OSM65" s="20"/>
      <c r="OSN65" s="20"/>
      <c r="OSO65" s="20"/>
      <c r="OSP65" s="20"/>
      <c r="OSQ65" s="20"/>
      <c r="OSR65" s="20"/>
      <c r="OSS65" s="20"/>
      <c r="OST65" s="20"/>
      <c r="OSU65" s="20"/>
      <c r="OSV65" s="20"/>
      <c r="OSW65" s="20"/>
      <c r="OSX65" s="20"/>
      <c r="OSY65" s="20"/>
      <c r="OSZ65" s="20"/>
      <c r="OTA65" s="20"/>
      <c r="OTB65" s="20"/>
      <c r="OTC65" s="20"/>
      <c r="OTD65" s="20"/>
      <c r="OTE65" s="20"/>
      <c r="OTF65" s="20"/>
      <c r="OTG65" s="20"/>
      <c r="OTH65" s="20"/>
      <c r="OTI65" s="20"/>
      <c r="OTJ65" s="20"/>
      <c r="OTK65" s="20"/>
      <c r="OTL65" s="20"/>
      <c r="OTM65" s="20"/>
      <c r="OTN65" s="20"/>
      <c r="OTO65" s="20"/>
      <c r="OTP65" s="20"/>
      <c r="OTQ65" s="20"/>
      <c r="OTR65" s="20"/>
      <c r="OTS65" s="20"/>
      <c r="OTT65" s="20"/>
      <c r="OTU65" s="20"/>
      <c r="OTV65" s="20"/>
      <c r="OTW65" s="20"/>
      <c r="OTX65" s="20"/>
      <c r="OTY65" s="20"/>
      <c r="OTZ65" s="20"/>
      <c r="OUA65" s="20"/>
      <c r="OUB65" s="20"/>
      <c r="OUC65" s="20"/>
      <c r="OUD65" s="20"/>
      <c r="OUE65" s="20"/>
      <c r="OUF65" s="20"/>
      <c r="OUG65" s="20"/>
      <c r="OUH65" s="20"/>
      <c r="OUI65" s="20"/>
      <c r="OUJ65" s="20"/>
      <c r="OUK65" s="20"/>
      <c r="OUL65" s="20"/>
      <c r="OUM65" s="20"/>
      <c r="OUN65" s="20"/>
      <c r="OUO65" s="20"/>
      <c r="OUP65" s="20"/>
      <c r="OUQ65" s="20"/>
      <c r="OUR65" s="20"/>
      <c r="OUS65" s="20"/>
      <c r="OUT65" s="20"/>
      <c r="OUU65" s="20"/>
      <c r="OUV65" s="20"/>
      <c r="OUW65" s="20"/>
      <c r="OUX65" s="20"/>
      <c r="OUY65" s="20"/>
      <c r="OUZ65" s="20"/>
      <c r="OVA65" s="20"/>
      <c r="OVB65" s="20"/>
      <c r="OVC65" s="20"/>
      <c r="OVD65" s="20"/>
      <c r="OVE65" s="20"/>
      <c r="OVF65" s="20"/>
      <c r="OVG65" s="20"/>
      <c r="OVH65" s="20"/>
      <c r="OVI65" s="20"/>
      <c r="OVJ65" s="20"/>
      <c r="OVK65" s="20"/>
      <c r="OVL65" s="20"/>
      <c r="OVM65" s="20"/>
      <c r="OVN65" s="20"/>
      <c r="OVO65" s="20"/>
      <c r="OVP65" s="20"/>
      <c r="OVQ65" s="20"/>
      <c r="OVR65" s="20"/>
      <c r="OVS65" s="20"/>
      <c r="OVT65" s="20"/>
      <c r="OVU65" s="20"/>
      <c r="OVV65" s="20"/>
      <c r="OVW65" s="20"/>
      <c r="OVX65" s="20"/>
      <c r="OVY65" s="20"/>
      <c r="OVZ65" s="20"/>
      <c r="OWA65" s="20"/>
      <c r="OWB65" s="20"/>
      <c r="OWC65" s="20"/>
      <c r="OWD65" s="20"/>
      <c r="OWE65" s="20"/>
      <c r="OWF65" s="20"/>
      <c r="OWG65" s="20"/>
      <c r="OWH65" s="20"/>
      <c r="OWI65" s="20"/>
      <c r="OWJ65" s="20"/>
      <c r="OWK65" s="20"/>
      <c r="OWL65" s="20"/>
      <c r="OWM65" s="20"/>
      <c r="OWN65" s="20"/>
      <c r="OWO65" s="20"/>
      <c r="OWP65" s="20"/>
      <c r="OWQ65" s="20"/>
      <c r="OWR65" s="20"/>
      <c r="OWS65" s="20"/>
      <c r="OWT65" s="20"/>
      <c r="OWU65" s="20"/>
      <c r="OWV65" s="20"/>
      <c r="OWW65" s="20"/>
      <c r="OWX65" s="20"/>
      <c r="OWY65" s="20"/>
      <c r="OWZ65" s="20"/>
      <c r="OXA65" s="20"/>
      <c r="OXB65" s="20"/>
      <c r="OXC65" s="20"/>
      <c r="OXD65" s="20"/>
      <c r="OXE65" s="20"/>
      <c r="OXF65" s="20"/>
      <c r="OXG65" s="20"/>
      <c r="OXH65" s="20"/>
      <c r="OXI65" s="20"/>
      <c r="OXJ65" s="20"/>
      <c r="OXK65" s="20"/>
      <c r="OXL65" s="20"/>
      <c r="OXM65" s="20"/>
      <c r="OXN65" s="20"/>
      <c r="OXO65" s="20"/>
      <c r="OXP65" s="20"/>
      <c r="OXQ65" s="20"/>
      <c r="OXR65" s="20"/>
      <c r="OXS65" s="20"/>
      <c r="OXT65" s="20"/>
      <c r="OXU65" s="20"/>
      <c r="OXV65" s="20"/>
      <c r="OXW65" s="20"/>
      <c r="OXX65" s="20"/>
      <c r="OXY65" s="20"/>
      <c r="OXZ65" s="20"/>
      <c r="OYA65" s="20"/>
      <c r="OYB65" s="20"/>
      <c r="OYC65" s="20"/>
      <c r="OYD65" s="20"/>
      <c r="OYE65" s="20"/>
      <c r="OYF65" s="20"/>
      <c r="OYG65" s="20"/>
      <c r="OYH65" s="20"/>
      <c r="OYI65" s="20"/>
      <c r="OYJ65" s="20"/>
      <c r="OYK65" s="20"/>
      <c r="OYL65" s="20"/>
      <c r="OYM65" s="20"/>
      <c r="OYN65" s="20"/>
      <c r="OYO65" s="20"/>
      <c r="OYP65" s="20"/>
      <c r="OYQ65" s="20"/>
      <c r="OYR65" s="20"/>
      <c r="OYS65" s="20"/>
      <c r="OYT65" s="20"/>
      <c r="OYU65" s="20"/>
      <c r="OYV65" s="20"/>
      <c r="OYW65" s="20"/>
      <c r="OYX65" s="20"/>
      <c r="OYY65" s="20"/>
      <c r="OYZ65" s="20"/>
      <c r="OZA65" s="20"/>
      <c r="OZB65" s="20"/>
      <c r="OZC65" s="20"/>
      <c r="OZD65" s="20"/>
      <c r="OZE65" s="20"/>
      <c r="OZF65" s="20"/>
      <c r="OZG65" s="20"/>
      <c r="OZH65" s="20"/>
      <c r="OZI65" s="20"/>
      <c r="OZJ65" s="20"/>
      <c r="OZK65" s="20"/>
      <c r="OZL65" s="20"/>
      <c r="OZM65" s="20"/>
      <c r="OZN65" s="20"/>
      <c r="OZO65" s="20"/>
      <c r="OZP65" s="20"/>
      <c r="OZQ65" s="20"/>
      <c r="OZR65" s="20"/>
      <c r="OZS65" s="20"/>
      <c r="OZT65" s="20"/>
      <c r="OZU65" s="20"/>
      <c r="OZV65" s="20"/>
      <c r="OZW65" s="20"/>
      <c r="OZX65" s="20"/>
      <c r="OZY65" s="20"/>
      <c r="OZZ65" s="20"/>
      <c r="PAA65" s="20"/>
      <c r="PAB65" s="20"/>
      <c r="PAC65" s="20"/>
      <c r="PAD65" s="20"/>
      <c r="PAE65" s="20"/>
      <c r="PAF65" s="20"/>
      <c r="PAG65" s="20"/>
      <c r="PAH65" s="20"/>
      <c r="PAI65" s="20"/>
      <c r="PAJ65" s="20"/>
      <c r="PAK65" s="20"/>
      <c r="PAL65" s="20"/>
      <c r="PAM65" s="20"/>
      <c r="PAN65" s="20"/>
      <c r="PAO65" s="20"/>
      <c r="PAP65" s="20"/>
      <c r="PAQ65" s="20"/>
      <c r="PAR65" s="20"/>
      <c r="PAS65" s="20"/>
      <c r="PAT65" s="20"/>
      <c r="PAU65" s="20"/>
      <c r="PAV65" s="20"/>
      <c r="PAW65" s="20"/>
      <c r="PAX65" s="20"/>
      <c r="PAY65" s="20"/>
      <c r="PAZ65" s="20"/>
      <c r="PBA65" s="20"/>
      <c r="PBB65" s="20"/>
      <c r="PBC65" s="20"/>
      <c r="PBD65" s="20"/>
      <c r="PBE65" s="20"/>
      <c r="PBF65" s="20"/>
      <c r="PBG65" s="20"/>
      <c r="PBH65" s="20"/>
      <c r="PBI65" s="20"/>
      <c r="PBJ65" s="20"/>
      <c r="PBK65" s="20"/>
      <c r="PBL65" s="20"/>
      <c r="PBM65" s="20"/>
      <c r="PBN65" s="20"/>
      <c r="PBO65" s="20"/>
      <c r="PBP65" s="20"/>
      <c r="PBQ65" s="20"/>
      <c r="PBR65" s="20"/>
      <c r="PBS65" s="20"/>
      <c r="PBT65" s="20"/>
      <c r="PBU65" s="20"/>
      <c r="PBV65" s="20"/>
      <c r="PBW65" s="20"/>
      <c r="PBX65" s="20"/>
      <c r="PBY65" s="20"/>
      <c r="PBZ65" s="20"/>
      <c r="PCA65" s="20"/>
      <c r="PCB65" s="20"/>
      <c r="PCC65" s="20"/>
      <c r="PCD65" s="20"/>
      <c r="PCE65" s="20"/>
      <c r="PCF65" s="20"/>
      <c r="PCG65" s="20"/>
      <c r="PCH65" s="20"/>
      <c r="PCI65" s="20"/>
      <c r="PCJ65" s="20"/>
      <c r="PCK65" s="20"/>
      <c r="PCL65" s="20"/>
      <c r="PCM65" s="20"/>
      <c r="PCN65" s="20"/>
      <c r="PCO65" s="20"/>
      <c r="PCP65" s="20"/>
      <c r="PCQ65" s="20"/>
      <c r="PCR65" s="20"/>
      <c r="PCS65" s="20"/>
      <c r="PCT65" s="20"/>
      <c r="PCU65" s="20"/>
      <c r="PCV65" s="20"/>
      <c r="PCW65" s="20"/>
      <c r="PCX65" s="20"/>
      <c r="PCY65" s="20"/>
      <c r="PCZ65" s="20"/>
      <c r="PDA65" s="20"/>
      <c r="PDB65" s="20"/>
      <c r="PDC65" s="20"/>
      <c r="PDD65" s="20"/>
      <c r="PDE65" s="20"/>
      <c r="PDF65" s="20"/>
      <c r="PDG65" s="20"/>
      <c r="PDH65" s="20"/>
      <c r="PDI65" s="20"/>
      <c r="PDJ65" s="20"/>
      <c r="PDK65" s="20"/>
      <c r="PDL65" s="20"/>
      <c r="PDM65" s="20"/>
      <c r="PDN65" s="20"/>
      <c r="PDO65" s="20"/>
      <c r="PDP65" s="20"/>
      <c r="PDQ65" s="20"/>
      <c r="PDR65" s="20"/>
      <c r="PDS65" s="20"/>
      <c r="PDT65" s="20"/>
      <c r="PDU65" s="20"/>
      <c r="PDV65" s="20"/>
      <c r="PDW65" s="20"/>
      <c r="PDX65" s="20"/>
      <c r="PDY65" s="20"/>
      <c r="PDZ65" s="20"/>
      <c r="PEA65" s="20"/>
      <c r="PEB65" s="20"/>
      <c r="PEC65" s="20"/>
      <c r="PED65" s="20"/>
      <c r="PEE65" s="20"/>
      <c r="PEF65" s="20"/>
      <c r="PEG65" s="20"/>
      <c r="PEH65" s="20"/>
      <c r="PEI65" s="20"/>
      <c r="PEJ65" s="20"/>
      <c r="PEK65" s="20"/>
      <c r="PEL65" s="20"/>
      <c r="PEM65" s="20"/>
      <c r="PEN65" s="20"/>
      <c r="PEO65" s="20"/>
      <c r="PEP65" s="20"/>
      <c r="PEQ65" s="20"/>
      <c r="PER65" s="20"/>
      <c r="PES65" s="20"/>
      <c r="PET65" s="20"/>
      <c r="PEU65" s="20"/>
      <c r="PEV65" s="20"/>
      <c r="PEW65" s="20"/>
      <c r="PEX65" s="20"/>
      <c r="PEY65" s="20"/>
      <c r="PEZ65" s="20"/>
      <c r="PFA65" s="20"/>
      <c r="PFB65" s="20"/>
      <c r="PFC65" s="20"/>
      <c r="PFD65" s="20"/>
      <c r="PFE65" s="20"/>
      <c r="PFF65" s="20"/>
      <c r="PFG65" s="20"/>
      <c r="PFH65" s="20"/>
      <c r="PFI65" s="20"/>
      <c r="PFJ65" s="20"/>
      <c r="PFK65" s="20"/>
      <c r="PFL65" s="20"/>
      <c r="PFM65" s="20"/>
      <c r="PFN65" s="20"/>
      <c r="PFO65" s="20"/>
      <c r="PFP65" s="20"/>
      <c r="PFQ65" s="20"/>
      <c r="PFR65" s="20"/>
      <c r="PFS65" s="20"/>
      <c r="PFT65" s="20"/>
      <c r="PFU65" s="20"/>
      <c r="PFV65" s="20"/>
      <c r="PFW65" s="20"/>
      <c r="PFX65" s="20"/>
      <c r="PFY65" s="20"/>
      <c r="PFZ65" s="20"/>
      <c r="PGA65" s="20"/>
      <c r="PGB65" s="20"/>
      <c r="PGC65" s="20"/>
      <c r="PGD65" s="20"/>
      <c r="PGE65" s="20"/>
      <c r="PGF65" s="20"/>
      <c r="PGG65" s="20"/>
      <c r="PGH65" s="20"/>
      <c r="PGI65" s="20"/>
      <c r="PGJ65" s="20"/>
      <c r="PGK65" s="20"/>
      <c r="PGL65" s="20"/>
      <c r="PGM65" s="20"/>
      <c r="PGN65" s="20"/>
      <c r="PGO65" s="20"/>
      <c r="PGP65" s="20"/>
      <c r="PGQ65" s="20"/>
      <c r="PGR65" s="20"/>
      <c r="PGS65" s="20"/>
      <c r="PGT65" s="20"/>
      <c r="PGU65" s="20"/>
      <c r="PGV65" s="20"/>
      <c r="PGW65" s="20"/>
      <c r="PGX65" s="20"/>
      <c r="PGY65" s="20"/>
      <c r="PGZ65" s="20"/>
      <c r="PHA65" s="20"/>
      <c r="PHB65" s="20"/>
      <c r="PHC65" s="20"/>
      <c r="PHD65" s="20"/>
      <c r="PHE65" s="20"/>
      <c r="PHF65" s="20"/>
      <c r="PHG65" s="20"/>
      <c r="PHH65" s="20"/>
      <c r="PHI65" s="20"/>
      <c r="PHJ65" s="20"/>
      <c r="PHK65" s="20"/>
      <c r="PHL65" s="20"/>
      <c r="PHM65" s="20"/>
      <c r="PHN65" s="20"/>
      <c r="PHO65" s="20"/>
      <c r="PHP65" s="20"/>
      <c r="PHQ65" s="20"/>
      <c r="PHR65" s="20"/>
      <c r="PHS65" s="20"/>
      <c r="PHT65" s="20"/>
      <c r="PHU65" s="20"/>
      <c r="PHV65" s="20"/>
      <c r="PHW65" s="20"/>
      <c r="PHX65" s="20"/>
      <c r="PHY65" s="20"/>
      <c r="PHZ65" s="20"/>
      <c r="PIA65" s="20"/>
      <c r="PIB65" s="20"/>
      <c r="PIC65" s="20"/>
      <c r="PID65" s="20"/>
      <c r="PIE65" s="20"/>
      <c r="PIF65" s="20"/>
      <c r="PIG65" s="20"/>
      <c r="PIH65" s="20"/>
      <c r="PII65" s="20"/>
      <c r="PIJ65" s="20"/>
      <c r="PIK65" s="20"/>
      <c r="PIL65" s="20"/>
      <c r="PIM65" s="20"/>
      <c r="PIN65" s="20"/>
      <c r="PIO65" s="20"/>
      <c r="PIP65" s="20"/>
      <c r="PIQ65" s="20"/>
      <c r="PIR65" s="20"/>
      <c r="PIS65" s="20"/>
      <c r="PIT65" s="20"/>
      <c r="PIU65" s="20"/>
      <c r="PIV65" s="20"/>
      <c r="PIW65" s="20"/>
      <c r="PIX65" s="20"/>
      <c r="PIY65" s="20"/>
      <c r="PIZ65" s="20"/>
      <c r="PJA65" s="20"/>
      <c r="PJB65" s="20"/>
      <c r="PJC65" s="20"/>
      <c r="PJD65" s="20"/>
      <c r="PJE65" s="20"/>
      <c r="PJF65" s="20"/>
      <c r="PJG65" s="20"/>
      <c r="PJH65" s="20"/>
      <c r="PJI65" s="20"/>
      <c r="PJJ65" s="20"/>
      <c r="PJK65" s="20"/>
      <c r="PJL65" s="20"/>
      <c r="PJM65" s="20"/>
      <c r="PJN65" s="20"/>
      <c r="PJO65" s="20"/>
      <c r="PJP65" s="20"/>
      <c r="PJQ65" s="20"/>
      <c r="PJR65" s="20"/>
      <c r="PJS65" s="20"/>
      <c r="PJT65" s="20"/>
      <c r="PJU65" s="20"/>
      <c r="PJV65" s="20"/>
      <c r="PJW65" s="20"/>
      <c r="PJX65" s="20"/>
      <c r="PJY65" s="20"/>
      <c r="PJZ65" s="20"/>
      <c r="PKA65" s="20"/>
      <c r="PKB65" s="20"/>
      <c r="PKC65" s="20"/>
      <c r="PKD65" s="20"/>
      <c r="PKE65" s="20"/>
      <c r="PKF65" s="20"/>
      <c r="PKG65" s="20"/>
      <c r="PKH65" s="20"/>
      <c r="PKI65" s="20"/>
      <c r="PKJ65" s="20"/>
      <c r="PKK65" s="20"/>
      <c r="PKL65" s="20"/>
      <c r="PKM65" s="20"/>
      <c r="PKN65" s="20"/>
      <c r="PKO65" s="20"/>
      <c r="PKP65" s="20"/>
      <c r="PKQ65" s="20"/>
      <c r="PKR65" s="20"/>
      <c r="PKS65" s="20"/>
      <c r="PKT65" s="20"/>
      <c r="PKU65" s="20"/>
      <c r="PKV65" s="20"/>
      <c r="PKW65" s="20"/>
      <c r="PKX65" s="20"/>
      <c r="PKY65" s="20"/>
      <c r="PKZ65" s="20"/>
      <c r="PLA65" s="20"/>
      <c r="PLB65" s="20"/>
      <c r="PLC65" s="20"/>
      <c r="PLD65" s="20"/>
      <c r="PLE65" s="20"/>
      <c r="PLF65" s="20"/>
      <c r="PLG65" s="20"/>
      <c r="PLH65" s="20"/>
      <c r="PLI65" s="20"/>
      <c r="PLJ65" s="20"/>
      <c r="PLK65" s="20"/>
      <c r="PLL65" s="20"/>
      <c r="PLM65" s="20"/>
      <c r="PLN65" s="20"/>
      <c r="PLO65" s="20"/>
      <c r="PLP65" s="20"/>
      <c r="PLQ65" s="20"/>
      <c r="PLR65" s="20"/>
      <c r="PLS65" s="20"/>
      <c r="PLT65" s="20"/>
      <c r="PLU65" s="20"/>
      <c r="PLV65" s="20"/>
      <c r="PLW65" s="20"/>
      <c r="PLX65" s="20"/>
      <c r="PLY65" s="20"/>
      <c r="PLZ65" s="20"/>
      <c r="PMA65" s="20"/>
      <c r="PMB65" s="20"/>
      <c r="PMC65" s="20"/>
      <c r="PMD65" s="20"/>
      <c r="PME65" s="20"/>
      <c r="PMF65" s="20"/>
      <c r="PMG65" s="20"/>
      <c r="PMH65" s="20"/>
      <c r="PMI65" s="20"/>
      <c r="PMJ65" s="20"/>
      <c r="PMK65" s="20"/>
      <c r="PML65" s="20"/>
      <c r="PMM65" s="20"/>
      <c r="PMN65" s="20"/>
      <c r="PMO65" s="20"/>
      <c r="PMP65" s="20"/>
      <c r="PMQ65" s="20"/>
      <c r="PMR65" s="20"/>
      <c r="PMS65" s="20"/>
      <c r="PMT65" s="20"/>
      <c r="PMU65" s="20"/>
      <c r="PMV65" s="20"/>
      <c r="PMW65" s="20"/>
      <c r="PMX65" s="20"/>
      <c r="PMY65" s="20"/>
      <c r="PMZ65" s="20"/>
      <c r="PNA65" s="20"/>
      <c r="PNB65" s="20"/>
      <c r="PNC65" s="20"/>
      <c r="PND65" s="20"/>
      <c r="PNE65" s="20"/>
      <c r="PNF65" s="20"/>
      <c r="PNG65" s="20"/>
      <c r="PNH65" s="20"/>
      <c r="PNI65" s="20"/>
      <c r="PNJ65" s="20"/>
      <c r="PNK65" s="20"/>
      <c r="PNL65" s="20"/>
      <c r="PNM65" s="20"/>
      <c r="PNN65" s="20"/>
      <c r="PNO65" s="20"/>
      <c r="PNP65" s="20"/>
      <c r="PNQ65" s="20"/>
      <c r="PNR65" s="20"/>
      <c r="PNS65" s="20"/>
      <c r="PNT65" s="20"/>
      <c r="PNU65" s="20"/>
      <c r="PNV65" s="20"/>
      <c r="PNW65" s="20"/>
      <c r="PNX65" s="20"/>
      <c r="PNY65" s="20"/>
      <c r="PNZ65" s="20"/>
      <c r="POA65" s="20"/>
      <c r="POB65" s="20"/>
      <c r="POC65" s="20"/>
      <c r="POD65" s="20"/>
      <c r="POE65" s="20"/>
    </row>
    <row r="66" spans="53:11211" x14ac:dyDescent="0.2">
      <c r="BA66" s="40">
        <f t="shared" si="23"/>
        <v>16105</v>
      </c>
      <c r="BB66" s="2">
        <f t="shared" si="21"/>
        <v>177155</v>
      </c>
      <c r="BC66" s="2" t="str">
        <f t="shared" si="22"/>
        <v>5</v>
      </c>
      <c r="BD66" s="4" t="s">
        <v>40</v>
      </c>
      <c r="BE66" s="24" t="s">
        <v>53</v>
      </c>
      <c r="BF66" s="20"/>
      <c r="BG66" s="20"/>
      <c r="BH66" s="20"/>
      <c r="BI66" s="20"/>
      <c r="BJ66" s="20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0"/>
      <c r="CD66" s="20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0"/>
      <c r="CR66" s="20"/>
      <c r="CS66" s="20"/>
      <c r="CT66" s="20"/>
      <c r="CU66" s="20"/>
      <c r="CV66" s="20"/>
      <c r="CW66" s="20"/>
      <c r="CX66" s="20"/>
      <c r="CY66" s="20"/>
      <c r="CZ66" s="20"/>
      <c r="DA66" s="20"/>
      <c r="DB66" s="20"/>
      <c r="DC66" s="20"/>
      <c r="DD66" s="20"/>
      <c r="DE66" s="20"/>
      <c r="DF66" s="20"/>
      <c r="DG66" s="20"/>
      <c r="DH66" s="20"/>
      <c r="DI66" s="20"/>
      <c r="DJ66" s="20"/>
      <c r="DK66" s="20"/>
      <c r="DL66" s="20"/>
      <c r="DM66" s="20"/>
      <c r="DN66" s="20"/>
      <c r="DO66" s="20"/>
      <c r="DP66" s="20"/>
      <c r="DQ66" s="20"/>
      <c r="DR66" s="20"/>
      <c r="DS66" s="20"/>
      <c r="DT66" s="20"/>
      <c r="DU66" s="20"/>
      <c r="DV66" s="20"/>
      <c r="DW66" s="20"/>
      <c r="DX66" s="20"/>
      <c r="DY66" s="20"/>
      <c r="DZ66" s="20"/>
      <c r="EA66" s="20"/>
      <c r="EB66" s="20"/>
      <c r="EC66" s="20"/>
      <c r="ED66" s="20"/>
      <c r="EE66" s="20"/>
      <c r="EF66" s="20"/>
      <c r="EG66" s="20"/>
      <c r="EH66" s="20"/>
      <c r="EI66" s="20"/>
      <c r="EJ66" s="20"/>
      <c r="EK66" s="20"/>
      <c r="EL66" s="20"/>
      <c r="EM66" s="20"/>
      <c r="EN66" s="20"/>
      <c r="EO66" s="20"/>
      <c r="EP66" s="20"/>
      <c r="EQ66" s="20"/>
      <c r="ER66" s="20"/>
      <c r="ES66" s="20"/>
      <c r="ET66" s="20"/>
      <c r="EU66" s="20"/>
      <c r="EV66" s="20"/>
      <c r="EW66" s="20"/>
      <c r="EX66" s="20"/>
      <c r="EY66" s="20"/>
      <c r="EZ66" s="20"/>
      <c r="FA66" s="20"/>
      <c r="FB66" s="20"/>
      <c r="FC66" s="20"/>
      <c r="FD66" s="20"/>
      <c r="FE66" s="20"/>
      <c r="FF66" s="20"/>
      <c r="FG66" s="20"/>
      <c r="FH66" s="20"/>
      <c r="FI66" s="20"/>
      <c r="FJ66" s="20"/>
      <c r="FK66" s="20"/>
      <c r="FL66" s="20"/>
      <c r="FM66" s="20"/>
      <c r="FN66" s="20"/>
      <c r="FO66" s="20"/>
      <c r="FP66" s="20"/>
      <c r="FQ66" s="20"/>
      <c r="FR66" s="20"/>
      <c r="FS66" s="20"/>
      <c r="FT66" s="20"/>
      <c r="FU66" s="20"/>
      <c r="FV66" s="20"/>
      <c r="FW66" s="20"/>
      <c r="FX66" s="20"/>
      <c r="FY66" s="20"/>
      <c r="FZ66" s="20"/>
      <c r="GA66" s="20"/>
      <c r="GB66" s="20"/>
      <c r="GC66" s="20"/>
      <c r="GD66" s="20"/>
      <c r="GE66" s="20"/>
      <c r="GF66" s="20"/>
      <c r="GG66" s="20"/>
      <c r="GH66" s="20"/>
      <c r="GI66" s="20"/>
      <c r="GJ66" s="20"/>
      <c r="GK66" s="20"/>
      <c r="GL66" s="20"/>
      <c r="GM66" s="20"/>
      <c r="GN66" s="20"/>
      <c r="GO66" s="20"/>
      <c r="GP66" s="20"/>
      <c r="GQ66" s="20"/>
      <c r="GR66" s="20"/>
      <c r="GS66" s="20"/>
      <c r="GT66" s="20"/>
      <c r="GU66" s="20"/>
      <c r="GV66" s="20"/>
      <c r="GW66" s="20"/>
      <c r="GX66" s="20"/>
      <c r="GY66" s="20"/>
      <c r="GZ66" s="20"/>
      <c r="HA66" s="20"/>
      <c r="HB66" s="20"/>
      <c r="HC66" s="20"/>
      <c r="HD66" s="20"/>
      <c r="HE66" s="20"/>
      <c r="HF66" s="20"/>
      <c r="HG66" s="20"/>
      <c r="HH66" s="20"/>
      <c r="HI66" s="20"/>
      <c r="HJ66" s="20"/>
      <c r="HK66" s="20"/>
      <c r="HL66" s="20"/>
      <c r="HM66" s="20"/>
      <c r="HN66" s="20"/>
      <c r="HO66" s="20"/>
      <c r="HP66" s="20"/>
      <c r="HQ66" s="20"/>
      <c r="HR66" s="20"/>
      <c r="HS66" s="20"/>
      <c r="HT66" s="20"/>
      <c r="HU66" s="20"/>
      <c r="HV66" s="20"/>
      <c r="HW66" s="20"/>
      <c r="HX66" s="20"/>
      <c r="HY66" s="20"/>
      <c r="HZ66" s="20"/>
      <c r="IA66" s="20"/>
      <c r="IB66" s="20"/>
      <c r="IC66" s="20"/>
      <c r="ID66" s="20"/>
      <c r="IE66" s="20"/>
      <c r="IF66" s="20"/>
      <c r="IG66" s="20"/>
      <c r="IH66" s="20"/>
      <c r="II66" s="20"/>
      <c r="IJ66" s="20"/>
      <c r="IK66" s="20"/>
      <c r="IL66" s="20"/>
      <c r="IM66" s="20"/>
      <c r="IN66" s="20"/>
      <c r="IO66" s="20"/>
      <c r="IP66" s="20"/>
      <c r="IQ66" s="20"/>
      <c r="IR66" s="20"/>
      <c r="IS66" s="20"/>
      <c r="IT66" s="20"/>
      <c r="IU66" s="20"/>
      <c r="IV66" s="20"/>
      <c r="IW66" s="20"/>
      <c r="IX66" s="20"/>
      <c r="IY66" s="20"/>
      <c r="IZ66" s="20"/>
      <c r="JA66" s="20"/>
      <c r="JB66" s="20"/>
      <c r="JC66" s="20"/>
      <c r="JD66" s="20"/>
      <c r="JE66" s="20"/>
      <c r="JF66" s="20"/>
      <c r="JG66" s="20"/>
      <c r="JH66" s="20"/>
      <c r="JI66" s="20"/>
      <c r="JJ66" s="20"/>
      <c r="JK66" s="20"/>
      <c r="JL66" s="20"/>
      <c r="JM66" s="20"/>
      <c r="JN66" s="20"/>
      <c r="JO66" s="20"/>
      <c r="JP66" s="20"/>
      <c r="JQ66" s="20"/>
      <c r="JR66" s="20"/>
      <c r="JS66" s="20"/>
      <c r="JT66" s="20"/>
      <c r="JU66" s="20"/>
      <c r="JV66" s="20"/>
      <c r="JW66" s="20"/>
      <c r="JX66" s="20"/>
      <c r="JY66" s="20"/>
      <c r="JZ66" s="20"/>
      <c r="KA66" s="20"/>
      <c r="KB66" s="20"/>
      <c r="KC66" s="20"/>
      <c r="KD66" s="20"/>
      <c r="KE66" s="20"/>
      <c r="KF66" s="20"/>
      <c r="KG66" s="20"/>
      <c r="KH66" s="20"/>
      <c r="KI66" s="20"/>
      <c r="KJ66" s="20"/>
      <c r="KK66" s="20"/>
      <c r="KL66" s="20"/>
      <c r="KM66" s="20"/>
      <c r="KN66" s="20"/>
      <c r="KO66" s="20"/>
      <c r="KP66" s="20"/>
      <c r="KQ66" s="20"/>
      <c r="KR66" s="20"/>
      <c r="KS66" s="20"/>
      <c r="KT66" s="20"/>
      <c r="KU66" s="20"/>
      <c r="KV66" s="20"/>
      <c r="KW66" s="20"/>
      <c r="KX66" s="20"/>
      <c r="KY66" s="20"/>
      <c r="KZ66" s="20"/>
      <c r="LA66" s="20"/>
      <c r="LB66" s="20"/>
      <c r="LC66" s="20"/>
      <c r="LD66" s="20"/>
      <c r="LE66" s="20"/>
      <c r="LF66" s="20"/>
      <c r="LG66" s="20"/>
      <c r="LH66" s="20"/>
      <c r="LI66" s="20"/>
      <c r="LJ66" s="20"/>
      <c r="LK66" s="20"/>
      <c r="LL66" s="20"/>
      <c r="LM66" s="20"/>
      <c r="LN66" s="20"/>
      <c r="LO66" s="20"/>
      <c r="LP66" s="20"/>
      <c r="LQ66" s="20"/>
      <c r="LR66" s="20"/>
      <c r="LS66" s="20"/>
      <c r="LT66" s="20"/>
      <c r="LU66" s="20"/>
      <c r="LV66" s="20"/>
      <c r="LW66" s="20"/>
      <c r="LX66" s="20"/>
      <c r="LY66" s="20"/>
      <c r="LZ66" s="20"/>
      <c r="MA66" s="20"/>
      <c r="MB66" s="20"/>
      <c r="MC66" s="20"/>
      <c r="MD66" s="20"/>
      <c r="ME66" s="20"/>
      <c r="MF66" s="20"/>
      <c r="MG66" s="20"/>
      <c r="MH66" s="20"/>
      <c r="MI66" s="20"/>
      <c r="MJ66" s="20"/>
      <c r="MK66" s="20"/>
      <c r="ML66" s="20"/>
      <c r="MM66" s="20"/>
      <c r="MN66" s="20"/>
      <c r="MO66" s="20"/>
      <c r="MP66" s="20"/>
      <c r="MQ66" s="20"/>
      <c r="MR66" s="20"/>
      <c r="MS66" s="20"/>
      <c r="MT66" s="20"/>
      <c r="MU66" s="20"/>
      <c r="MV66" s="20"/>
      <c r="MW66" s="20"/>
      <c r="MX66" s="20"/>
      <c r="MY66" s="20"/>
      <c r="MZ66" s="20"/>
      <c r="NA66" s="20"/>
      <c r="NB66" s="20"/>
      <c r="NC66" s="20"/>
      <c r="ND66" s="20"/>
      <c r="NE66" s="20"/>
      <c r="NF66" s="20"/>
      <c r="NG66" s="20"/>
      <c r="NH66" s="20"/>
      <c r="NI66" s="20"/>
      <c r="NJ66" s="20"/>
      <c r="NK66" s="20"/>
      <c r="NL66" s="20"/>
      <c r="NM66" s="20"/>
      <c r="NN66" s="20"/>
      <c r="NO66" s="20"/>
      <c r="NP66" s="20"/>
      <c r="NQ66" s="20"/>
      <c r="NR66" s="20"/>
      <c r="NS66" s="20"/>
      <c r="NT66" s="20"/>
      <c r="NU66" s="20"/>
      <c r="NV66" s="20"/>
      <c r="NW66" s="20"/>
      <c r="NX66" s="20"/>
      <c r="NY66" s="20"/>
      <c r="NZ66" s="20"/>
      <c r="OA66" s="20"/>
      <c r="OB66" s="20"/>
      <c r="OC66" s="20"/>
      <c r="OD66" s="20"/>
      <c r="OE66" s="20"/>
      <c r="OF66" s="20"/>
      <c r="OG66" s="20"/>
      <c r="OH66" s="20"/>
      <c r="OI66" s="20"/>
      <c r="OJ66" s="20"/>
      <c r="OK66" s="20"/>
      <c r="OL66" s="20"/>
      <c r="OM66" s="20"/>
      <c r="ON66" s="20"/>
      <c r="OO66" s="20"/>
      <c r="OP66" s="20"/>
      <c r="OQ66" s="20"/>
      <c r="OR66" s="20"/>
      <c r="OS66" s="20"/>
      <c r="OT66" s="20"/>
      <c r="OU66" s="20"/>
      <c r="OV66" s="20"/>
      <c r="OW66" s="20"/>
      <c r="OX66" s="20"/>
      <c r="OY66" s="20"/>
      <c r="OZ66" s="20"/>
      <c r="PA66" s="20"/>
      <c r="PB66" s="20"/>
      <c r="PC66" s="20"/>
      <c r="PD66" s="20"/>
      <c r="PE66" s="20"/>
      <c r="PF66" s="20"/>
      <c r="PG66" s="20"/>
      <c r="PH66" s="20"/>
      <c r="PI66" s="20"/>
      <c r="PJ66" s="20"/>
      <c r="PK66" s="20"/>
      <c r="PL66" s="20"/>
      <c r="PM66" s="20"/>
      <c r="PN66" s="20"/>
      <c r="PO66" s="20"/>
      <c r="PP66" s="20"/>
      <c r="PQ66" s="20"/>
      <c r="PR66" s="20"/>
      <c r="PS66" s="20"/>
      <c r="PT66" s="20"/>
      <c r="PU66" s="20"/>
      <c r="PV66" s="20"/>
      <c r="PW66" s="20"/>
      <c r="PX66" s="20"/>
      <c r="PY66" s="20"/>
      <c r="PZ66" s="20"/>
      <c r="QA66" s="20"/>
      <c r="QB66" s="20"/>
      <c r="QC66" s="20"/>
      <c r="QD66" s="20"/>
      <c r="QE66" s="20"/>
      <c r="QF66" s="20"/>
      <c r="QG66" s="20"/>
      <c r="QH66" s="20"/>
      <c r="QI66" s="20"/>
      <c r="QJ66" s="20"/>
      <c r="QK66" s="20"/>
      <c r="QL66" s="20"/>
      <c r="QM66" s="20"/>
      <c r="QN66" s="20"/>
      <c r="QO66" s="20"/>
      <c r="QP66" s="20"/>
      <c r="QQ66" s="20"/>
      <c r="QR66" s="20"/>
      <c r="QS66" s="20"/>
      <c r="QT66" s="20"/>
      <c r="QU66" s="20"/>
      <c r="QV66" s="20"/>
      <c r="QW66" s="20"/>
      <c r="QX66" s="20"/>
      <c r="QY66" s="20"/>
      <c r="QZ66" s="20"/>
      <c r="RA66" s="20"/>
      <c r="RB66" s="20"/>
      <c r="RC66" s="20"/>
      <c r="RD66" s="20"/>
      <c r="RE66" s="20"/>
      <c r="RF66" s="20"/>
      <c r="RG66" s="20"/>
      <c r="RH66" s="20"/>
      <c r="RI66" s="20"/>
      <c r="RJ66" s="20"/>
      <c r="RK66" s="20"/>
      <c r="RL66" s="20"/>
      <c r="RM66" s="20"/>
      <c r="RN66" s="20"/>
      <c r="RO66" s="20"/>
      <c r="RP66" s="20"/>
      <c r="RQ66" s="20"/>
      <c r="RR66" s="20"/>
      <c r="RS66" s="20"/>
      <c r="RT66" s="20"/>
      <c r="RU66" s="20"/>
      <c r="RV66" s="20"/>
      <c r="RW66" s="20"/>
      <c r="RX66" s="20"/>
      <c r="RY66" s="20"/>
      <c r="RZ66" s="20"/>
      <c r="SA66" s="20"/>
      <c r="SB66" s="20"/>
      <c r="SC66" s="20"/>
      <c r="SD66" s="20"/>
      <c r="SE66" s="20"/>
      <c r="SF66" s="20"/>
      <c r="SG66" s="20"/>
      <c r="SH66" s="20"/>
      <c r="SI66" s="20"/>
      <c r="SJ66" s="20"/>
      <c r="SK66" s="20"/>
      <c r="SL66" s="20"/>
      <c r="SM66" s="20"/>
      <c r="SN66" s="20"/>
      <c r="SO66" s="20"/>
      <c r="SP66" s="20"/>
      <c r="SQ66" s="20"/>
      <c r="SR66" s="20"/>
      <c r="SS66" s="20"/>
      <c r="ST66" s="20"/>
      <c r="SU66" s="20"/>
      <c r="SV66" s="20"/>
      <c r="SW66" s="20"/>
      <c r="SX66" s="20"/>
      <c r="SY66" s="20"/>
      <c r="SZ66" s="20"/>
      <c r="TA66" s="20"/>
      <c r="TB66" s="20"/>
      <c r="TC66" s="20"/>
      <c r="TD66" s="20"/>
      <c r="TE66" s="20"/>
      <c r="TF66" s="20"/>
      <c r="TG66" s="20"/>
      <c r="TH66" s="20"/>
      <c r="TI66" s="20"/>
      <c r="TJ66" s="20"/>
      <c r="TK66" s="20"/>
      <c r="TL66" s="20"/>
      <c r="TM66" s="20"/>
      <c r="TN66" s="20"/>
      <c r="TO66" s="20"/>
      <c r="TP66" s="20"/>
      <c r="TQ66" s="20"/>
      <c r="TR66" s="20"/>
      <c r="TS66" s="20"/>
      <c r="TT66" s="20"/>
      <c r="TU66" s="20"/>
      <c r="TV66" s="20"/>
      <c r="TW66" s="20"/>
      <c r="TX66" s="20"/>
      <c r="TY66" s="20"/>
      <c r="TZ66" s="20"/>
      <c r="UA66" s="20"/>
      <c r="UB66" s="20"/>
      <c r="UC66" s="20"/>
      <c r="UD66" s="20"/>
      <c r="UE66" s="20"/>
      <c r="UF66" s="20"/>
      <c r="UG66" s="20"/>
      <c r="UH66" s="20"/>
      <c r="UI66" s="20"/>
      <c r="UJ66" s="20"/>
      <c r="UK66" s="20"/>
      <c r="UL66" s="20"/>
      <c r="UM66" s="20"/>
      <c r="UN66" s="20"/>
      <c r="UO66" s="20"/>
      <c r="UP66" s="20"/>
      <c r="UQ66" s="20"/>
      <c r="UR66" s="20"/>
      <c r="US66" s="20"/>
      <c r="UT66" s="20"/>
      <c r="UU66" s="20"/>
      <c r="UV66" s="20"/>
      <c r="UW66" s="20"/>
      <c r="UX66" s="20"/>
      <c r="UY66" s="20"/>
      <c r="UZ66" s="20"/>
      <c r="VA66" s="20"/>
      <c r="VB66" s="20"/>
      <c r="VC66" s="20"/>
      <c r="VD66" s="20"/>
      <c r="VE66" s="20"/>
      <c r="VF66" s="20"/>
      <c r="VG66" s="20"/>
      <c r="VH66" s="20"/>
      <c r="VI66" s="20"/>
      <c r="VJ66" s="20"/>
      <c r="VK66" s="20"/>
      <c r="VL66" s="20"/>
      <c r="VM66" s="20"/>
      <c r="VN66" s="20"/>
      <c r="VO66" s="20"/>
      <c r="VP66" s="20"/>
      <c r="VQ66" s="20"/>
      <c r="VR66" s="20"/>
      <c r="VS66" s="20"/>
      <c r="VT66" s="20"/>
      <c r="VU66" s="20"/>
      <c r="VV66" s="20"/>
      <c r="VW66" s="20"/>
      <c r="VX66" s="20"/>
      <c r="VY66" s="20"/>
      <c r="VZ66" s="20"/>
      <c r="WA66" s="20"/>
      <c r="WB66" s="20"/>
      <c r="WC66" s="20"/>
      <c r="WD66" s="20"/>
      <c r="WE66" s="20"/>
      <c r="WF66" s="20"/>
      <c r="WG66" s="20"/>
      <c r="WH66" s="20"/>
      <c r="WI66" s="20"/>
      <c r="WJ66" s="20"/>
      <c r="WK66" s="20"/>
      <c r="WL66" s="20"/>
      <c r="WM66" s="20"/>
      <c r="WN66" s="20"/>
      <c r="WO66" s="20"/>
      <c r="WP66" s="20"/>
      <c r="WQ66" s="20"/>
      <c r="WR66" s="20"/>
      <c r="WS66" s="20"/>
      <c r="WT66" s="20"/>
      <c r="WU66" s="20"/>
      <c r="WV66" s="20"/>
      <c r="WW66" s="20"/>
      <c r="WX66" s="20"/>
      <c r="WY66" s="20"/>
      <c r="WZ66" s="20"/>
      <c r="XA66" s="20"/>
      <c r="XB66" s="20"/>
      <c r="XC66" s="20"/>
      <c r="XD66" s="20"/>
      <c r="XE66" s="20"/>
      <c r="XF66" s="20"/>
      <c r="XG66" s="20"/>
      <c r="XH66" s="20"/>
      <c r="XI66" s="20"/>
      <c r="XJ66" s="20"/>
      <c r="XK66" s="20"/>
      <c r="XL66" s="20"/>
      <c r="XM66" s="20"/>
      <c r="XN66" s="20"/>
      <c r="XO66" s="20"/>
      <c r="XP66" s="20"/>
      <c r="XQ66" s="20"/>
      <c r="XR66" s="20"/>
      <c r="XS66" s="20"/>
      <c r="XT66" s="20"/>
      <c r="XU66" s="20"/>
      <c r="XV66" s="20"/>
      <c r="XW66" s="20"/>
      <c r="XX66" s="20"/>
      <c r="XY66" s="20"/>
      <c r="XZ66" s="20"/>
      <c r="YA66" s="20"/>
      <c r="YB66" s="20"/>
      <c r="YC66" s="20"/>
      <c r="YD66" s="20"/>
      <c r="YE66" s="20"/>
      <c r="YF66" s="20"/>
      <c r="YG66" s="20"/>
      <c r="YH66" s="20"/>
      <c r="YI66" s="20"/>
      <c r="YJ66" s="20"/>
      <c r="YK66" s="20"/>
      <c r="YL66" s="20"/>
      <c r="YM66" s="20"/>
      <c r="YN66" s="20"/>
      <c r="YO66" s="20"/>
      <c r="YP66" s="20"/>
      <c r="YQ66" s="20"/>
      <c r="YR66" s="20"/>
      <c r="YS66" s="20"/>
      <c r="YT66" s="20"/>
      <c r="YU66" s="20"/>
      <c r="YV66" s="20"/>
      <c r="YW66" s="20"/>
      <c r="YX66" s="20"/>
      <c r="YY66" s="20"/>
      <c r="YZ66" s="20"/>
      <c r="ZA66" s="20"/>
      <c r="ZB66" s="20"/>
      <c r="ZC66" s="20"/>
      <c r="ZD66" s="20"/>
      <c r="ZE66" s="20"/>
      <c r="ZF66" s="20"/>
      <c r="ZG66" s="20"/>
      <c r="ZH66" s="20"/>
      <c r="ZI66" s="20"/>
      <c r="ZJ66" s="20"/>
      <c r="ZK66" s="20"/>
      <c r="ZL66" s="20"/>
      <c r="ZM66" s="20"/>
      <c r="ZN66" s="20"/>
      <c r="ZO66" s="20"/>
      <c r="ZP66" s="20"/>
      <c r="ZQ66" s="20"/>
      <c r="ZR66" s="20"/>
      <c r="ZS66" s="20"/>
      <c r="ZT66" s="20"/>
      <c r="ZU66" s="20"/>
      <c r="ZV66" s="20"/>
      <c r="ZW66" s="20"/>
      <c r="ZX66" s="20"/>
      <c r="ZY66" s="20"/>
      <c r="ZZ66" s="20"/>
      <c r="AAA66" s="20"/>
      <c r="AAB66" s="20"/>
      <c r="AAC66" s="20"/>
      <c r="AAD66" s="20"/>
      <c r="AAE66" s="20"/>
      <c r="AAF66" s="20"/>
      <c r="AAG66" s="20"/>
      <c r="AAH66" s="20"/>
      <c r="AAI66" s="20"/>
      <c r="AAJ66" s="20"/>
      <c r="AAK66" s="20"/>
      <c r="AAL66" s="20"/>
      <c r="AAM66" s="20"/>
      <c r="AAN66" s="20"/>
      <c r="AAO66" s="20"/>
      <c r="AAP66" s="20"/>
      <c r="AAQ66" s="20"/>
      <c r="AAR66" s="20"/>
      <c r="AAS66" s="20"/>
      <c r="AAT66" s="20"/>
      <c r="AAU66" s="20"/>
      <c r="AAV66" s="20"/>
      <c r="AAW66" s="20"/>
      <c r="AAX66" s="20"/>
      <c r="AAY66" s="20"/>
      <c r="AAZ66" s="20"/>
      <c r="ABA66" s="20"/>
      <c r="ABB66" s="20"/>
      <c r="ABC66" s="20"/>
      <c r="ABD66" s="20"/>
      <c r="ABE66" s="20"/>
      <c r="ABF66" s="20"/>
      <c r="ABG66" s="20"/>
      <c r="ABH66" s="20"/>
      <c r="ABI66" s="20"/>
      <c r="ABJ66" s="20"/>
      <c r="ABK66" s="20"/>
      <c r="ABL66" s="20"/>
      <c r="ABM66" s="20"/>
      <c r="ABN66" s="20"/>
      <c r="ABO66" s="20"/>
      <c r="ABP66" s="20"/>
      <c r="ABQ66" s="20"/>
      <c r="ABR66" s="20"/>
      <c r="ABS66" s="20"/>
      <c r="ABT66" s="20"/>
      <c r="ABU66" s="20"/>
      <c r="ABV66" s="20"/>
      <c r="ABW66" s="20"/>
      <c r="ABX66" s="20"/>
      <c r="ABY66" s="20"/>
      <c r="ABZ66" s="20"/>
      <c r="ACA66" s="20"/>
      <c r="ACB66" s="20"/>
      <c r="ACC66" s="20"/>
      <c r="ACD66" s="20"/>
      <c r="ACE66" s="20"/>
      <c r="ACF66" s="20"/>
      <c r="ACG66" s="20"/>
      <c r="ACH66" s="20"/>
      <c r="ACI66" s="20"/>
      <c r="ACJ66" s="20"/>
      <c r="ACK66" s="20"/>
      <c r="ACL66" s="20"/>
      <c r="ACM66" s="20"/>
      <c r="ACN66" s="20"/>
      <c r="ACO66" s="20"/>
      <c r="ACP66" s="20"/>
      <c r="ACQ66" s="20"/>
      <c r="ACR66" s="20"/>
      <c r="ACS66" s="20"/>
      <c r="ACT66" s="20"/>
      <c r="ACU66" s="20"/>
      <c r="ACV66" s="20"/>
      <c r="ACW66" s="20"/>
      <c r="ACX66" s="20"/>
      <c r="ACY66" s="20"/>
      <c r="ACZ66" s="20"/>
      <c r="ADA66" s="20"/>
      <c r="ADB66" s="20"/>
      <c r="ADC66" s="20"/>
      <c r="ADD66" s="20"/>
      <c r="ADE66" s="20"/>
      <c r="ADF66" s="20"/>
      <c r="ADG66" s="20"/>
      <c r="ADH66" s="20"/>
      <c r="ADI66" s="20"/>
      <c r="ADJ66" s="20"/>
      <c r="ADK66" s="20"/>
      <c r="ADL66" s="20"/>
      <c r="ADM66" s="20"/>
      <c r="ADN66" s="20"/>
      <c r="ADO66" s="20"/>
      <c r="ADP66" s="20"/>
      <c r="ADQ66" s="20"/>
      <c r="ADR66" s="20"/>
      <c r="ADS66" s="20"/>
      <c r="ADT66" s="20"/>
      <c r="ADU66" s="20"/>
      <c r="ADV66" s="20"/>
      <c r="ADW66" s="20"/>
      <c r="ADX66" s="20"/>
      <c r="ADY66" s="20"/>
      <c r="ADZ66" s="20"/>
      <c r="AEA66" s="20"/>
      <c r="AEB66" s="20"/>
      <c r="AEC66" s="20"/>
      <c r="AED66" s="20"/>
      <c r="AEE66" s="20"/>
      <c r="AEF66" s="20"/>
      <c r="AEG66" s="20"/>
      <c r="AEH66" s="20"/>
      <c r="AEI66" s="20"/>
      <c r="AEJ66" s="20"/>
      <c r="AEK66" s="20"/>
      <c r="AEL66" s="20"/>
      <c r="AEM66" s="20"/>
      <c r="AEN66" s="20"/>
      <c r="AEO66" s="20"/>
      <c r="AEP66" s="20"/>
      <c r="AEQ66" s="20"/>
      <c r="AER66" s="20"/>
      <c r="AES66" s="20"/>
      <c r="AET66" s="20"/>
      <c r="AEU66" s="20"/>
      <c r="AEV66" s="20"/>
      <c r="AEW66" s="20"/>
      <c r="AEX66" s="20"/>
      <c r="AEY66" s="20"/>
      <c r="AEZ66" s="20"/>
      <c r="AFA66" s="20"/>
      <c r="AFB66" s="20"/>
      <c r="AFC66" s="20"/>
      <c r="AFD66" s="20"/>
      <c r="AFE66" s="20"/>
      <c r="AFF66" s="20"/>
      <c r="AFG66" s="20"/>
      <c r="AFH66" s="20"/>
      <c r="AFI66" s="20"/>
      <c r="AFJ66" s="20"/>
      <c r="AFK66" s="20"/>
      <c r="AFL66" s="20"/>
      <c r="AFM66" s="20"/>
      <c r="AFN66" s="20"/>
      <c r="AFO66" s="20"/>
      <c r="AFP66" s="20"/>
      <c r="AFQ66" s="20"/>
      <c r="AFR66" s="20"/>
      <c r="AFS66" s="20"/>
      <c r="AFT66" s="20"/>
      <c r="AFU66" s="20"/>
      <c r="AFV66" s="20"/>
      <c r="AFW66" s="20"/>
      <c r="AFX66" s="20"/>
      <c r="AFY66" s="20"/>
      <c r="AFZ66" s="20"/>
      <c r="AGA66" s="20"/>
      <c r="AGB66" s="20"/>
      <c r="AGC66" s="20"/>
      <c r="AGD66" s="20"/>
      <c r="AGE66" s="20"/>
      <c r="AGF66" s="20"/>
      <c r="AGG66" s="20"/>
      <c r="AGH66" s="20"/>
      <c r="AGI66" s="20"/>
      <c r="AGJ66" s="20"/>
      <c r="AGK66" s="20"/>
      <c r="AGL66" s="20"/>
      <c r="AGM66" s="20"/>
      <c r="AGN66" s="20"/>
      <c r="AGO66" s="20"/>
      <c r="AGP66" s="20"/>
      <c r="AGQ66" s="20"/>
      <c r="AGR66" s="20"/>
      <c r="AGS66" s="20"/>
      <c r="AGT66" s="20"/>
      <c r="AGU66" s="20"/>
      <c r="AGV66" s="20"/>
      <c r="AGW66" s="20"/>
      <c r="AGX66" s="20"/>
      <c r="AGY66" s="20"/>
      <c r="AGZ66" s="20"/>
      <c r="AHA66" s="20"/>
      <c r="AHB66" s="20"/>
      <c r="AHC66" s="20"/>
      <c r="AHD66" s="20"/>
      <c r="AHE66" s="20"/>
      <c r="AHF66" s="20"/>
      <c r="AHG66" s="20"/>
      <c r="AHH66" s="20"/>
      <c r="AHI66" s="20"/>
      <c r="AHJ66" s="20"/>
      <c r="AHK66" s="20"/>
      <c r="AHL66" s="20"/>
      <c r="AHM66" s="20"/>
      <c r="AHN66" s="20"/>
      <c r="AHO66" s="20"/>
      <c r="AHP66" s="20"/>
      <c r="AHQ66" s="20"/>
      <c r="AHR66" s="20"/>
      <c r="AHS66" s="20"/>
      <c r="AHT66" s="20"/>
      <c r="AHU66" s="20"/>
      <c r="AHV66" s="20"/>
      <c r="AHW66" s="20"/>
      <c r="AHX66" s="20"/>
      <c r="AHY66" s="20"/>
      <c r="AHZ66" s="20"/>
      <c r="AIA66" s="20"/>
      <c r="AIB66" s="20"/>
      <c r="AIC66" s="20"/>
      <c r="AID66" s="20"/>
      <c r="AIE66" s="20"/>
      <c r="AIF66" s="20"/>
      <c r="AIG66" s="20"/>
      <c r="AIH66" s="20"/>
      <c r="AII66" s="20"/>
      <c r="AIJ66" s="20"/>
      <c r="AIK66" s="20"/>
      <c r="AIL66" s="20"/>
      <c r="AIM66" s="20"/>
      <c r="AIN66" s="20"/>
      <c r="AIO66" s="20"/>
      <c r="AIP66" s="20"/>
      <c r="AIQ66" s="20"/>
      <c r="AIR66" s="20"/>
      <c r="AIS66" s="20"/>
      <c r="AIT66" s="20"/>
      <c r="AIU66" s="20"/>
      <c r="AIV66" s="20"/>
      <c r="AIW66" s="20"/>
      <c r="AIX66" s="20"/>
      <c r="AIY66" s="20"/>
      <c r="AIZ66" s="20"/>
      <c r="AJA66" s="20"/>
      <c r="AJB66" s="20"/>
      <c r="AJC66" s="20"/>
      <c r="AJD66" s="20"/>
      <c r="AJE66" s="20"/>
      <c r="AJF66" s="20"/>
      <c r="AJG66" s="20"/>
      <c r="AJH66" s="20"/>
      <c r="AJI66" s="20"/>
      <c r="AJJ66" s="20"/>
      <c r="AJK66" s="20"/>
      <c r="AJL66" s="20"/>
      <c r="AJM66" s="20"/>
      <c r="AJN66" s="20"/>
      <c r="AJO66" s="20"/>
      <c r="AJP66" s="20"/>
      <c r="AJQ66" s="20"/>
      <c r="AJR66" s="20"/>
      <c r="AJS66" s="20"/>
      <c r="AJT66" s="20"/>
      <c r="AJU66" s="20"/>
      <c r="AJV66" s="20"/>
      <c r="AJW66" s="20"/>
      <c r="AJX66" s="20"/>
      <c r="AJY66" s="20"/>
      <c r="AJZ66" s="20"/>
      <c r="AKA66" s="20"/>
      <c r="AKB66" s="20"/>
      <c r="AKC66" s="20"/>
      <c r="AKD66" s="20"/>
      <c r="AKE66" s="20"/>
      <c r="AKF66" s="20"/>
      <c r="AKG66" s="20"/>
      <c r="AKH66" s="20"/>
      <c r="AKI66" s="20"/>
      <c r="AKJ66" s="20"/>
      <c r="AKK66" s="20"/>
      <c r="AKL66" s="20"/>
      <c r="AKM66" s="20"/>
      <c r="AKN66" s="20"/>
      <c r="AKO66" s="20"/>
      <c r="AKP66" s="20"/>
      <c r="AKQ66" s="20"/>
      <c r="AKR66" s="20"/>
      <c r="AKS66" s="20"/>
      <c r="AKT66" s="20"/>
      <c r="AKU66" s="20"/>
      <c r="AKV66" s="20"/>
      <c r="AKW66" s="20"/>
      <c r="AKX66" s="20"/>
      <c r="AKY66" s="20"/>
      <c r="AKZ66" s="20"/>
      <c r="ALA66" s="20"/>
      <c r="ALB66" s="20"/>
      <c r="ALC66" s="20"/>
      <c r="ALD66" s="20"/>
      <c r="ALE66" s="20"/>
      <c r="ALF66" s="20"/>
      <c r="ALG66" s="20"/>
      <c r="ALH66" s="20"/>
      <c r="ALI66" s="20"/>
      <c r="ALJ66" s="20"/>
      <c r="ALK66" s="20"/>
      <c r="ALL66" s="20"/>
      <c r="ALM66" s="20"/>
      <c r="ALN66" s="20"/>
      <c r="ALO66" s="20"/>
      <c r="ALP66" s="20"/>
      <c r="ALQ66" s="20"/>
      <c r="ALR66" s="20"/>
      <c r="ALS66" s="20"/>
      <c r="ALT66" s="20"/>
      <c r="ALU66" s="20"/>
      <c r="ALV66" s="20"/>
      <c r="ALW66" s="20"/>
      <c r="ALX66" s="20"/>
      <c r="ALY66" s="20"/>
      <c r="ALZ66" s="20"/>
      <c r="AMA66" s="20"/>
      <c r="AMB66" s="20"/>
      <c r="AMC66" s="20"/>
      <c r="AMD66" s="20"/>
      <c r="AME66" s="20"/>
      <c r="AMF66" s="20"/>
      <c r="AMG66" s="20"/>
      <c r="AMH66" s="20"/>
      <c r="AMI66" s="20"/>
      <c r="AMJ66" s="20"/>
      <c r="AMK66" s="20"/>
      <c r="AML66" s="20"/>
      <c r="AMM66" s="20"/>
      <c r="AMN66" s="20"/>
      <c r="AMO66" s="20"/>
      <c r="AMP66" s="20"/>
      <c r="AMQ66" s="20"/>
      <c r="AMR66" s="20"/>
      <c r="AMS66" s="20"/>
      <c r="AMT66" s="20"/>
      <c r="AMU66" s="20"/>
      <c r="AMV66" s="20"/>
      <c r="AMW66" s="20"/>
      <c r="AMX66" s="20"/>
      <c r="AMY66" s="20"/>
      <c r="AMZ66" s="20"/>
      <c r="ANA66" s="20"/>
      <c r="ANB66" s="20"/>
      <c r="ANC66" s="20"/>
      <c r="AND66" s="20"/>
      <c r="ANE66" s="20"/>
      <c r="ANF66" s="20"/>
      <c r="ANG66" s="20"/>
      <c r="ANH66" s="20"/>
      <c r="ANI66" s="20"/>
      <c r="ANJ66" s="20"/>
      <c r="ANK66" s="20"/>
      <c r="ANL66" s="20"/>
      <c r="ANM66" s="20"/>
      <c r="ANN66" s="20"/>
      <c r="ANO66" s="20"/>
      <c r="ANP66" s="20"/>
      <c r="ANQ66" s="20"/>
      <c r="ANR66" s="20"/>
      <c r="ANS66" s="20"/>
      <c r="ANT66" s="20"/>
      <c r="ANU66" s="20"/>
      <c r="ANV66" s="20"/>
      <c r="ANW66" s="20"/>
      <c r="ANX66" s="20"/>
      <c r="ANY66" s="20"/>
      <c r="ANZ66" s="20"/>
      <c r="AOA66" s="20"/>
      <c r="AOB66" s="20"/>
      <c r="AOC66" s="20"/>
      <c r="AOD66" s="20"/>
      <c r="AOE66" s="20"/>
      <c r="AOF66" s="20"/>
      <c r="AOG66" s="20"/>
      <c r="AOH66" s="20"/>
      <c r="AOI66" s="20"/>
      <c r="AOJ66" s="20"/>
      <c r="AOK66" s="20"/>
      <c r="AOL66" s="20"/>
      <c r="AOM66" s="20"/>
      <c r="AON66" s="20"/>
      <c r="AOO66" s="20"/>
      <c r="AOP66" s="20"/>
      <c r="AOQ66" s="20"/>
      <c r="AOR66" s="20"/>
      <c r="AOS66" s="20"/>
      <c r="AOT66" s="20"/>
      <c r="AOU66" s="20"/>
      <c r="AOV66" s="20"/>
      <c r="AOW66" s="20"/>
      <c r="AOX66" s="20"/>
      <c r="AOY66" s="20"/>
      <c r="AOZ66" s="20"/>
      <c r="APA66" s="20"/>
      <c r="APB66" s="20"/>
      <c r="APC66" s="20"/>
      <c r="APD66" s="20"/>
      <c r="APE66" s="20"/>
      <c r="APF66" s="20"/>
      <c r="APG66" s="20"/>
      <c r="APH66" s="20"/>
      <c r="API66" s="20"/>
      <c r="APJ66" s="20"/>
      <c r="APK66" s="20"/>
      <c r="APL66" s="20"/>
      <c r="APM66" s="20"/>
      <c r="APN66" s="20"/>
      <c r="APO66" s="20"/>
      <c r="APP66" s="20"/>
      <c r="APQ66" s="20"/>
      <c r="APR66" s="20"/>
      <c r="APS66" s="20"/>
      <c r="APT66" s="20"/>
      <c r="APU66" s="20"/>
      <c r="APV66" s="20"/>
      <c r="APW66" s="20"/>
      <c r="APX66" s="20"/>
      <c r="APY66" s="20"/>
      <c r="APZ66" s="20"/>
      <c r="AQA66" s="20"/>
      <c r="AQB66" s="20"/>
      <c r="AQC66" s="20"/>
      <c r="AQD66" s="20"/>
      <c r="AQE66" s="20"/>
      <c r="AQF66" s="20"/>
      <c r="AQG66" s="20"/>
      <c r="AQH66" s="20"/>
      <c r="AQI66" s="20"/>
      <c r="AQJ66" s="20"/>
      <c r="AQK66" s="20"/>
      <c r="AQL66" s="20"/>
      <c r="AQM66" s="20"/>
      <c r="AQN66" s="20"/>
      <c r="AQO66" s="20"/>
      <c r="AQP66" s="20"/>
      <c r="AQQ66" s="20"/>
      <c r="AQR66" s="20"/>
      <c r="AQS66" s="20"/>
      <c r="AQT66" s="20"/>
      <c r="AQU66" s="20"/>
      <c r="AQV66" s="20"/>
      <c r="AQW66" s="20"/>
      <c r="AQX66" s="20"/>
      <c r="AQY66" s="20"/>
      <c r="AQZ66" s="20"/>
      <c r="ARA66" s="20"/>
      <c r="ARB66" s="20"/>
      <c r="ARC66" s="20"/>
      <c r="ARD66" s="20"/>
      <c r="ARE66" s="20"/>
      <c r="ARF66" s="20"/>
      <c r="ARG66" s="20"/>
      <c r="ARH66" s="20"/>
      <c r="ARI66" s="20"/>
      <c r="ARJ66" s="20"/>
      <c r="ARK66" s="20"/>
      <c r="ARL66" s="20"/>
      <c r="ARM66" s="20"/>
      <c r="ARN66" s="20"/>
      <c r="ARO66" s="20"/>
      <c r="ARP66" s="20"/>
      <c r="ARQ66" s="20"/>
      <c r="ARR66" s="20"/>
      <c r="ARS66" s="20"/>
      <c r="ART66" s="20"/>
      <c r="ARU66" s="20"/>
      <c r="ARV66" s="20"/>
      <c r="ARW66" s="20"/>
      <c r="ARX66" s="20"/>
      <c r="ARY66" s="20"/>
      <c r="ARZ66" s="20"/>
      <c r="ASA66" s="20"/>
      <c r="ASB66" s="20"/>
      <c r="ASC66" s="20"/>
      <c r="ASD66" s="20"/>
      <c r="ASE66" s="20"/>
      <c r="ASF66" s="20"/>
      <c r="ASG66" s="20"/>
      <c r="ASH66" s="20"/>
      <c r="ASI66" s="20"/>
      <c r="ASJ66" s="20"/>
      <c r="ASK66" s="20"/>
      <c r="ASL66" s="20"/>
      <c r="ASM66" s="20"/>
      <c r="ASN66" s="20"/>
      <c r="ASO66" s="20"/>
      <c r="ASP66" s="20"/>
      <c r="ASQ66" s="20"/>
      <c r="ASR66" s="20"/>
      <c r="ASS66" s="20"/>
      <c r="AST66" s="20"/>
      <c r="ASU66" s="20"/>
      <c r="ASV66" s="20"/>
      <c r="ASW66" s="20"/>
      <c r="ASX66" s="20"/>
      <c r="ASY66" s="20"/>
      <c r="ASZ66" s="20"/>
      <c r="ATA66" s="20"/>
      <c r="ATB66" s="20"/>
      <c r="ATC66" s="20"/>
      <c r="ATD66" s="20"/>
      <c r="ATE66" s="20"/>
      <c r="ATF66" s="20"/>
      <c r="ATG66" s="20"/>
      <c r="ATH66" s="20"/>
      <c r="ATI66" s="20"/>
      <c r="ATJ66" s="20"/>
      <c r="ATK66" s="20"/>
      <c r="ATL66" s="20"/>
      <c r="ATM66" s="20"/>
      <c r="ATN66" s="20"/>
      <c r="ATO66" s="20"/>
      <c r="ATP66" s="20"/>
      <c r="ATQ66" s="20"/>
      <c r="ATR66" s="20"/>
      <c r="ATS66" s="20"/>
      <c r="ATT66" s="20"/>
      <c r="ATU66" s="20"/>
      <c r="ATV66" s="20"/>
      <c r="ATW66" s="20"/>
      <c r="ATX66" s="20"/>
      <c r="ATY66" s="20"/>
      <c r="ATZ66" s="20"/>
      <c r="AUA66" s="20"/>
      <c r="AUB66" s="20"/>
      <c r="AUC66" s="20"/>
      <c r="AUD66" s="20"/>
      <c r="AUE66" s="20"/>
      <c r="AUF66" s="20"/>
      <c r="AUG66" s="20"/>
      <c r="AUH66" s="20"/>
      <c r="AUI66" s="20"/>
      <c r="AUJ66" s="20"/>
      <c r="AUK66" s="20"/>
      <c r="AUL66" s="20"/>
      <c r="AUM66" s="20"/>
      <c r="AUN66" s="20"/>
      <c r="AUO66" s="20"/>
      <c r="AUP66" s="20"/>
      <c r="AUQ66" s="20"/>
      <c r="AUR66" s="20"/>
      <c r="AUS66" s="20"/>
      <c r="AUT66" s="20"/>
      <c r="AUU66" s="20"/>
      <c r="AUV66" s="20"/>
      <c r="AUW66" s="20"/>
      <c r="AUX66" s="20"/>
      <c r="AUY66" s="20"/>
      <c r="AUZ66" s="20"/>
      <c r="AVA66" s="20"/>
      <c r="AVB66" s="20"/>
      <c r="AVC66" s="20"/>
      <c r="AVD66" s="20"/>
      <c r="AVE66" s="20"/>
      <c r="AVF66" s="20"/>
      <c r="AVG66" s="20"/>
      <c r="AVH66" s="20"/>
      <c r="AVI66" s="20"/>
      <c r="AVJ66" s="20"/>
      <c r="AVK66" s="20"/>
      <c r="AVL66" s="20"/>
      <c r="AVM66" s="20"/>
      <c r="AVN66" s="20"/>
      <c r="AVO66" s="20"/>
      <c r="AVP66" s="20"/>
      <c r="AVQ66" s="20"/>
      <c r="AVR66" s="20"/>
      <c r="AVS66" s="20"/>
      <c r="AVT66" s="20"/>
      <c r="AVU66" s="20"/>
      <c r="AVV66" s="20"/>
      <c r="AVW66" s="20"/>
      <c r="AVX66" s="20"/>
      <c r="AVY66" s="20"/>
      <c r="AVZ66" s="20"/>
      <c r="AWA66" s="20"/>
      <c r="AWB66" s="20"/>
      <c r="AWC66" s="20"/>
      <c r="AWD66" s="20"/>
      <c r="AWE66" s="20"/>
      <c r="AWF66" s="20"/>
      <c r="AWG66" s="20"/>
      <c r="AWH66" s="20"/>
      <c r="AWI66" s="20"/>
      <c r="AWJ66" s="20"/>
      <c r="AWK66" s="20"/>
      <c r="AWL66" s="20"/>
      <c r="AWM66" s="20"/>
      <c r="AWN66" s="20"/>
      <c r="AWO66" s="20"/>
      <c r="AWP66" s="20"/>
      <c r="AWQ66" s="20"/>
      <c r="AWR66" s="20"/>
      <c r="AWS66" s="20"/>
      <c r="AWT66" s="20"/>
      <c r="AWU66" s="20"/>
      <c r="AWV66" s="20"/>
      <c r="AWW66" s="20"/>
      <c r="AWX66" s="20"/>
      <c r="AWY66" s="20"/>
      <c r="AWZ66" s="20"/>
      <c r="AXA66" s="20"/>
      <c r="AXB66" s="20"/>
      <c r="AXC66" s="20"/>
      <c r="AXD66" s="20"/>
      <c r="AXE66" s="20"/>
      <c r="AXF66" s="20"/>
      <c r="AXG66" s="20"/>
      <c r="AXH66" s="20"/>
      <c r="AXI66" s="20"/>
      <c r="AXJ66" s="20"/>
      <c r="AXK66" s="20"/>
      <c r="AXL66" s="20"/>
      <c r="AXM66" s="20"/>
      <c r="AXN66" s="20"/>
      <c r="AXO66" s="20"/>
      <c r="AXP66" s="20"/>
      <c r="AXQ66" s="20"/>
      <c r="AXR66" s="20"/>
      <c r="AXS66" s="20"/>
      <c r="AXT66" s="20"/>
      <c r="AXU66" s="20"/>
      <c r="AXV66" s="20"/>
      <c r="AXW66" s="20"/>
      <c r="AXX66" s="20"/>
      <c r="AXY66" s="20"/>
      <c r="AXZ66" s="20"/>
      <c r="AYA66" s="20"/>
      <c r="AYB66" s="20"/>
      <c r="AYC66" s="20"/>
      <c r="AYD66" s="20"/>
      <c r="AYE66" s="20"/>
      <c r="AYF66" s="20"/>
      <c r="AYG66" s="20"/>
      <c r="AYH66" s="20"/>
      <c r="AYI66" s="20"/>
      <c r="AYJ66" s="20"/>
      <c r="AYK66" s="20"/>
      <c r="AYL66" s="20"/>
      <c r="AYM66" s="20"/>
      <c r="AYN66" s="20"/>
      <c r="AYO66" s="20"/>
      <c r="AYP66" s="20"/>
      <c r="AYQ66" s="20"/>
      <c r="AYR66" s="20"/>
      <c r="AYS66" s="20"/>
      <c r="AYT66" s="20"/>
      <c r="AYU66" s="20"/>
      <c r="AYV66" s="20"/>
      <c r="AYW66" s="20"/>
      <c r="AYX66" s="20"/>
      <c r="AYY66" s="20"/>
      <c r="AYZ66" s="20"/>
      <c r="AZA66" s="20"/>
      <c r="AZB66" s="20"/>
      <c r="AZC66" s="20"/>
      <c r="AZD66" s="20"/>
      <c r="AZE66" s="20"/>
      <c r="AZF66" s="20"/>
      <c r="AZG66" s="20"/>
      <c r="AZH66" s="20"/>
      <c r="AZI66" s="20"/>
      <c r="AZJ66" s="20"/>
      <c r="AZK66" s="20"/>
      <c r="AZL66" s="20"/>
      <c r="AZM66" s="20"/>
      <c r="AZN66" s="20"/>
      <c r="AZO66" s="20"/>
      <c r="AZP66" s="20"/>
      <c r="AZQ66" s="20"/>
      <c r="AZR66" s="20"/>
      <c r="AZS66" s="20"/>
      <c r="AZT66" s="20"/>
      <c r="AZU66" s="20"/>
      <c r="AZV66" s="20"/>
      <c r="AZW66" s="20"/>
      <c r="AZX66" s="20"/>
      <c r="AZY66" s="20"/>
      <c r="AZZ66" s="20"/>
      <c r="BAA66" s="20"/>
      <c r="BAB66" s="20"/>
      <c r="BAC66" s="20"/>
      <c r="BAD66" s="20"/>
      <c r="BAE66" s="20"/>
      <c r="BAF66" s="20"/>
      <c r="BAG66" s="20"/>
      <c r="BAH66" s="20"/>
      <c r="BAI66" s="20"/>
      <c r="BAJ66" s="20"/>
      <c r="BAK66" s="20"/>
      <c r="BAL66" s="20"/>
      <c r="BAM66" s="20"/>
      <c r="BAN66" s="20"/>
      <c r="BAO66" s="20"/>
      <c r="BAP66" s="20"/>
      <c r="BAQ66" s="20"/>
      <c r="BAR66" s="20"/>
      <c r="BAS66" s="20"/>
      <c r="BAT66" s="20"/>
      <c r="BAU66" s="20"/>
      <c r="BAV66" s="20"/>
      <c r="BAW66" s="20"/>
      <c r="BAX66" s="20"/>
      <c r="BAY66" s="20"/>
      <c r="BAZ66" s="20"/>
      <c r="BBA66" s="20"/>
      <c r="BBB66" s="20"/>
      <c r="BBC66" s="20"/>
      <c r="BBD66" s="20"/>
      <c r="BBE66" s="20"/>
      <c r="BBF66" s="20"/>
      <c r="BBG66" s="20"/>
      <c r="BBH66" s="20"/>
      <c r="BBI66" s="20"/>
      <c r="BBJ66" s="20"/>
      <c r="BBK66" s="20"/>
      <c r="BBL66" s="20"/>
      <c r="BBM66" s="20"/>
      <c r="BBN66" s="20"/>
      <c r="BBO66" s="20"/>
      <c r="BBP66" s="20"/>
      <c r="BBQ66" s="20"/>
      <c r="BBR66" s="20"/>
      <c r="BBS66" s="20"/>
      <c r="BBT66" s="20"/>
      <c r="BBU66" s="20"/>
      <c r="BBV66" s="20"/>
      <c r="BBW66" s="20"/>
      <c r="BBX66" s="20"/>
      <c r="BBY66" s="20"/>
      <c r="BBZ66" s="20"/>
      <c r="BCA66" s="20"/>
      <c r="BCB66" s="20"/>
      <c r="BCC66" s="20"/>
      <c r="BCD66" s="20"/>
      <c r="BCE66" s="20"/>
      <c r="BCF66" s="20"/>
      <c r="BCG66" s="20"/>
      <c r="BCH66" s="20"/>
      <c r="BCI66" s="20"/>
      <c r="BCJ66" s="20"/>
      <c r="BCK66" s="20"/>
      <c r="BCL66" s="20"/>
      <c r="BCM66" s="20"/>
      <c r="BCN66" s="20"/>
      <c r="BCO66" s="20"/>
      <c r="BCP66" s="20"/>
      <c r="BCQ66" s="20"/>
      <c r="BCR66" s="20"/>
      <c r="BCS66" s="20"/>
      <c r="BCT66" s="20"/>
      <c r="BCU66" s="20"/>
      <c r="BCV66" s="20"/>
      <c r="BCW66" s="20"/>
      <c r="BCX66" s="20"/>
      <c r="BCY66" s="20"/>
      <c r="BCZ66" s="20"/>
      <c r="BDA66" s="20"/>
      <c r="BDB66" s="20"/>
      <c r="BDC66" s="20"/>
      <c r="BDD66" s="20"/>
      <c r="BDE66" s="20"/>
      <c r="BDF66" s="20"/>
      <c r="BDG66" s="20"/>
      <c r="BDH66" s="20"/>
      <c r="BDI66" s="20"/>
      <c r="BDJ66" s="20"/>
      <c r="BDK66" s="20"/>
      <c r="BDL66" s="20"/>
      <c r="BDM66" s="20"/>
      <c r="BDN66" s="20"/>
      <c r="BDO66" s="20"/>
      <c r="BDP66" s="20"/>
      <c r="BDQ66" s="20"/>
      <c r="BDR66" s="20"/>
      <c r="BDS66" s="20"/>
      <c r="BDT66" s="20"/>
      <c r="BDU66" s="20"/>
      <c r="BDV66" s="20"/>
      <c r="BDW66" s="20"/>
      <c r="BDX66" s="20"/>
      <c r="BDY66" s="20"/>
      <c r="BDZ66" s="20"/>
      <c r="BEA66" s="20"/>
      <c r="BEB66" s="20"/>
      <c r="BEC66" s="20"/>
      <c r="BED66" s="20"/>
      <c r="BEE66" s="20"/>
      <c r="BEF66" s="20"/>
      <c r="BEG66" s="20"/>
      <c r="BEH66" s="20"/>
      <c r="BEI66" s="20"/>
      <c r="BEJ66" s="20"/>
      <c r="BEK66" s="20"/>
      <c r="BEL66" s="20"/>
      <c r="BEM66" s="20"/>
      <c r="BEN66" s="20"/>
      <c r="BEO66" s="20"/>
      <c r="BEP66" s="20"/>
      <c r="BEQ66" s="20"/>
      <c r="BER66" s="20"/>
      <c r="BES66" s="20"/>
      <c r="BET66" s="20"/>
      <c r="BEU66" s="20"/>
      <c r="BEV66" s="20"/>
      <c r="BEW66" s="20"/>
      <c r="BEX66" s="20"/>
      <c r="BEY66" s="20"/>
      <c r="BEZ66" s="20"/>
      <c r="BFA66" s="20"/>
      <c r="BFB66" s="20"/>
      <c r="BFC66" s="20"/>
      <c r="BFD66" s="20"/>
      <c r="BFE66" s="20"/>
      <c r="BFF66" s="20"/>
      <c r="BFG66" s="20"/>
      <c r="BFH66" s="20"/>
      <c r="BFI66" s="20"/>
      <c r="BFJ66" s="20"/>
      <c r="BFK66" s="20"/>
      <c r="BFL66" s="20"/>
      <c r="BFM66" s="20"/>
      <c r="BFN66" s="20"/>
      <c r="BFO66" s="20"/>
      <c r="BFP66" s="20"/>
      <c r="BFQ66" s="20"/>
      <c r="BFR66" s="20"/>
      <c r="BFS66" s="20"/>
      <c r="BFT66" s="20"/>
      <c r="BFU66" s="20"/>
      <c r="BFV66" s="20"/>
      <c r="BFW66" s="20"/>
      <c r="BFX66" s="20"/>
      <c r="BFY66" s="20"/>
      <c r="BFZ66" s="20"/>
      <c r="BGA66" s="20"/>
      <c r="BGB66" s="20"/>
      <c r="BGC66" s="20"/>
      <c r="BGD66" s="20"/>
      <c r="BGE66" s="20"/>
      <c r="BGF66" s="20"/>
      <c r="BGG66" s="20"/>
      <c r="BGH66" s="20"/>
      <c r="BGI66" s="20"/>
      <c r="BGJ66" s="20"/>
      <c r="BGK66" s="20"/>
      <c r="BGL66" s="20"/>
      <c r="BGM66" s="20"/>
      <c r="BGN66" s="20"/>
      <c r="BGO66" s="20"/>
      <c r="BGP66" s="20"/>
      <c r="BGQ66" s="20"/>
      <c r="BGR66" s="20"/>
      <c r="BGS66" s="20"/>
      <c r="BGT66" s="20"/>
      <c r="BGU66" s="20"/>
      <c r="BGV66" s="20"/>
      <c r="BGW66" s="20"/>
      <c r="BGX66" s="20"/>
      <c r="BGY66" s="20"/>
      <c r="BGZ66" s="20"/>
      <c r="BHA66" s="20"/>
      <c r="BHB66" s="20"/>
      <c r="BHC66" s="20"/>
      <c r="BHD66" s="20"/>
      <c r="BHE66" s="20"/>
      <c r="BHF66" s="20"/>
      <c r="BHG66" s="20"/>
      <c r="BHH66" s="20"/>
      <c r="BHI66" s="20"/>
      <c r="BHJ66" s="20"/>
      <c r="BHK66" s="20"/>
      <c r="BHL66" s="20"/>
      <c r="BHM66" s="20"/>
      <c r="BHN66" s="20"/>
      <c r="BHO66" s="20"/>
      <c r="BHP66" s="20"/>
      <c r="BHQ66" s="20"/>
      <c r="BHR66" s="20"/>
      <c r="BHS66" s="20"/>
      <c r="BHT66" s="20"/>
      <c r="BHU66" s="20"/>
      <c r="BHV66" s="20"/>
      <c r="BHW66" s="20"/>
      <c r="BHX66" s="20"/>
      <c r="BHY66" s="20"/>
      <c r="BHZ66" s="20"/>
      <c r="BIA66" s="20"/>
      <c r="BIB66" s="20"/>
      <c r="BIC66" s="20"/>
      <c r="BID66" s="20"/>
      <c r="BIE66" s="20"/>
      <c r="BIF66" s="20"/>
      <c r="BIG66" s="20"/>
      <c r="BIH66" s="20"/>
      <c r="BII66" s="20"/>
      <c r="BIJ66" s="20"/>
      <c r="BIK66" s="20"/>
      <c r="BIL66" s="20"/>
      <c r="BIM66" s="20"/>
      <c r="BIN66" s="20"/>
      <c r="BIO66" s="20"/>
      <c r="BIP66" s="20"/>
      <c r="BIQ66" s="20"/>
      <c r="BIR66" s="20"/>
      <c r="BIS66" s="20"/>
      <c r="BIT66" s="20"/>
      <c r="BIU66" s="20"/>
      <c r="BIV66" s="20"/>
      <c r="BIW66" s="20"/>
      <c r="BIX66" s="20"/>
      <c r="BIY66" s="20"/>
      <c r="BIZ66" s="20"/>
      <c r="BJA66" s="20"/>
      <c r="BJB66" s="20"/>
      <c r="BJC66" s="20"/>
      <c r="BJD66" s="20"/>
      <c r="BJE66" s="20"/>
      <c r="BJF66" s="20"/>
      <c r="BJG66" s="20"/>
      <c r="BJH66" s="20"/>
      <c r="BJI66" s="20"/>
      <c r="BJJ66" s="20"/>
      <c r="BJK66" s="20"/>
      <c r="BJL66" s="20"/>
      <c r="BJM66" s="20"/>
      <c r="BJN66" s="20"/>
      <c r="BJO66" s="20"/>
      <c r="BJP66" s="20"/>
      <c r="BJQ66" s="20"/>
      <c r="BJR66" s="20"/>
      <c r="BJS66" s="20"/>
      <c r="BJT66" s="20"/>
      <c r="BJU66" s="20"/>
      <c r="BJV66" s="20"/>
      <c r="BJW66" s="20"/>
      <c r="BJX66" s="20"/>
      <c r="BJY66" s="20"/>
      <c r="BJZ66" s="20"/>
      <c r="BKA66" s="20"/>
      <c r="BKB66" s="20"/>
      <c r="BKC66" s="20"/>
      <c r="BKD66" s="20"/>
      <c r="BKE66" s="20"/>
      <c r="BKF66" s="20"/>
      <c r="BKG66" s="20"/>
      <c r="BKH66" s="20"/>
      <c r="BKI66" s="20"/>
      <c r="BKJ66" s="20"/>
      <c r="BKK66" s="20"/>
      <c r="BKL66" s="20"/>
      <c r="BKM66" s="20"/>
      <c r="BKN66" s="20"/>
      <c r="BKO66" s="20"/>
      <c r="BKP66" s="20"/>
      <c r="BKQ66" s="20"/>
      <c r="BKR66" s="20"/>
      <c r="BKS66" s="20"/>
      <c r="BKT66" s="20"/>
      <c r="BKU66" s="20"/>
      <c r="BKV66" s="20"/>
      <c r="BKW66" s="20"/>
      <c r="BKX66" s="20"/>
      <c r="BKY66" s="20"/>
      <c r="BKZ66" s="20"/>
      <c r="BLA66" s="20"/>
      <c r="BLB66" s="20"/>
      <c r="BLC66" s="20"/>
      <c r="BLD66" s="20"/>
      <c r="BLE66" s="20"/>
      <c r="BLF66" s="20"/>
      <c r="BLG66" s="20"/>
      <c r="BLH66" s="20"/>
      <c r="BLI66" s="20"/>
      <c r="BLJ66" s="20"/>
      <c r="BLK66" s="20"/>
      <c r="BLL66" s="20"/>
      <c r="BLM66" s="20"/>
      <c r="BLN66" s="20"/>
      <c r="BLO66" s="20"/>
      <c r="BLP66" s="20"/>
      <c r="BLQ66" s="20"/>
      <c r="BLR66" s="20"/>
      <c r="BLS66" s="20"/>
      <c r="BLT66" s="20"/>
      <c r="BLU66" s="20"/>
      <c r="BLV66" s="20"/>
      <c r="BLW66" s="20"/>
      <c r="BLX66" s="20"/>
      <c r="BLY66" s="20"/>
      <c r="BLZ66" s="20"/>
      <c r="BMA66" s="20"/>
      <c r="BMB66" s="20"/>
      <c r="BMC66" s="20"/>
      <c r="BMD66" s="20"/>
      <c r="BME66" s="20"/>
      <c r="BMF66" s="20"/>
      <c r="BMG66" s="20"/>
      <c r="BMH66" s="20"/>
      <c r="BMI66" s="20"/>
      <c r="BMJ66" s="20"/>
      <c r="BMK66" s="20"/>
      <c r="BML66" s="20"/>
      <c r="BMM66" s="20"/>
      <c r="BMN66" s="20"/>
      <c r="BMO66" s="20"/>
      <c r="BMP66" s="20"/>
      <c r="BMQ66" s="20"/>
      <c r="BMR66" s="20"/>
      <c r="BMS66" s="20"/>
      <c r="BMT66" s="20"/>
      <c r="BMU66" s="20"/>
      <c r="BMV66" s="20"/>
      <c r="BMW66" s="20"/>
      <c r="BMX66" s="20"/>
      <c r="BMY66" s="20"/>
      <c r="BMZ66" s="20"/>
      <c r="BNA66" s="20"/>
      <c r="BNB66" s="20"/>
      <c r="BNC66" s="20"/>
      <c r="BND66" s="20"/>
      <c r="BNE66" s="20"/>
      <c r="BNF66" s="20"/>
      <c r="BNG66" s="20"/>
      <c r="BNH66" s="20"/>
      <c r="BNI66" s="20"/>
      <c r="BNJ66" s="20"/>
      <c r="BNK66" s="20"/>
      <c r="BNL66" s="20"/>
      <c r="BNM66" s="20"/>
      <c r="BNN66" s="20"/>
      <c r="BNO66" s="20"/>
      <c r="BNP66" s="20"/>
      <c r="BNQ66" s="20"/>
      <c r="BNR66" s="20"/>
      <c r="BNS66" s="20"/>
      <c r="BNT66" s="20"/>
      <c r="BNU66" s="20"/>
      <c r="BNV66" s="20"/>
      <c r="BNW66" s="20"/>
      <c r="BNX66" s="20"/>
      <c r="BNY66" s="20"/>
      <c r="BNZ66" s="20"/>
      <c r="BOA66" s="20"/>
      <c r="BOB66" s="20"/>
      <c r="BOC66" s="20"/>
      <c r="BOD66" s="20"/>
      <c r="BOE66" s="20"/>
      <c r="BOF66" s="20"/>
      <c r="BOG66" s="20"/>
      <c r="BOH66" s="20"/>
      <c r="BOI66" s="20"/>
      <c r="BOJ66" s="20"/>
      <c r="BOK66" s="20"/>
      <c r="BOL66" s="20"/>
      <c r="BOM66" s="20"/>
      <c r="BON66" s="20"/>
      <c r="BOO66" s="20"/>
      <c r="BOP66" s="20"/>
      <c r="BOQ66" s="20"/>
      <c r="BOR66" s="20"/>
      <c r="BOS66" s="20"/>
      <c r="BOT66" s="20"/>
      <c r="BOU66" s="20"/>
      <c r="BOV66" s="20"/>
      <c r="BOW66" s="20"/>
      <c r="BOX66" s="20"/>
      <c r="BOY66" s="20"/>
      <c r="BOZ66" s="20"/>
      <c r="BPA66" s="20"/>
      <c r="BPB66" s="20"/>
      <c r="BPC66" s="20"/>
      <c r="BPD66" s="20"/>
      <c r="BPE66" s="20"/>
      <c r="BPF66" s="20"/>
      <c r="BPG66" s="20"/>
      <c r="BPH66" s="20"/>
      <c r="BPI66" s="20"/>
      <c r="BPJ66" s="20"/>
      <c r="BPK66" s="20"/>
      <c r="BPL66" s="20"/>
      <c r="BPM66" s="20"/>
      <c r="BPN66" s="20"/>
      <c r="BPO66" s="20"/>
      <c r="BPP66" s="20"/>
      <c r="BPQ66" s="20"/>
      <c r="BPR66" s="20"/>
      <c r="BPS66" s="20"/>
      <c r="BPT66" s="20"/>
      <c r="BPU66" s="20"/>
      <c r="BPV66" s="20"/>
      <c r="BPW66" s="20"/>
      <c r="BPX66" s="20"/>
      <c r="BPY66" s="20"/>
      <c r="BPZ66" s="20"/>
      <c r="BQA66" s="20"/>
      <c r="BQB66" s="20"/>
      <c r="BQC66" s="20"/>
      <c r="BQD66" s="20"/>
      <c r="BQE66" s="20"/>
      <c r="BQF66" s="20"/>
      <c r="BQG66" s="20"/>
      <c r="BQH66" s="20"/>
      <c r="BQI66" s="20"/>
      <c r="BQJ66" s="20"/>
      <c r="BQK66" s="20"/>
      <c r="BQL66" s="20"/>
      <c r="BQM66" s="20"/>
      <c r="BQN66" s="20"/>
      <c r="BQO66" s="20"/>
      <c r="BQP66" s="20"/>
      <c r="BQQ66" s="20"/>
      <c r="BQR66" s="20"/>
      <c r="BQS66" s="20"/>
      <c r="BQT66" s="20"/>
      <c r="BQU66" s="20"/>
      <c r="BQV66" s="20"/>
      <c r="BQW66" s="20"/>
      <c r="BQX66" s="20"/>
      <c r="BQY66" s="20"/>
      <c r="BQZ66" s="20"/>
      <c r="BRA66" s="20"/>
      <c r="BRB66" s="20"/>
      <c r="BRC66" s="20"/>
      <c r="BRD66" s="20"/>
      <c r="BRE66" s="20"/>
      <c r="BRF66" s="20"/>
      <c r="BRG66" s="20"/>
      <c r="BRH66" s="20"/>
      <c r="BRI66" s="20"/>
      <c r="BRJ66" s="20"/>
      <c r="BRK66" s="20"/>
      <c r="BRL66" s="20"/>
      <c r="BRM66" s="20"/>
      <c r="BRN66" s="20"/>
      <c r="BRO66" s="20"/>
      <c r="BRP66" s="20"/>
      <c r="BRQ66" s="20"/>
      <c r="BRR66" s="20"/>
      <c r="BRS66" s="20"/>
      <c r="BRT66" s="20"/>
      <c r="BRU66" s="20"/>
      <c r="BRV66" s="20"/>
      <c r="BRW66" s="20"/>
      <c r="BRX66" s="20"/>
      <c r="BRY66" s="20"/>
      <c r="BRZ66" s="20"/>
      <c r="BSA66" s="20"/>
      <c r="BSB66" s="20"/>
      <c r="BSC66" s="20"/>
      <c r="BSD66" s="20"/>
      <c r="BSE66" s="20"/>
      <c r="BSF66" s="20"/>
      <c r="BSG66" s="20"/>
      <c r="BSH66" s="20"/>
      <c r="BSI66" s="20"/>
      <c r="BSJ66" s="20"/>
      <c r="BSK66" s="20"/>
      <c r="BSL66" s="20"/>
      <c r="BSM66" s="20"/>
      <c r="BSN66" s="20"/>
      <c r="BSO66" s="20"/>
      <c r="BSP66" s="20"/>
      <c r="BSQ66" s="20"/>
      <c r="BSR66" s="20"/>
      <c r="BSS66" s="20"/>
      <c r="BST66" s="20"/>
      <c r="BSU66" s="20"/>
      <c r="BSV66" s="20"/>
      <c r="BSW66" s="20"/>
      <c r="BSX66" s="20"/>
      <c r="BSY66" s="20"/>
      <c r="BSZ66" s="20"/>
      <c r="BTA66" s="20"/>
      <c r="BTB66" s="20"/>
      <c r="BTC66" s="20"/>
      <c r="BTD66" s="20"/>
      <c r="BTE66" s="20"/>
      <c r="BTF66" s="20"/>
      <c r="BTG66" s="20"/>
      <c r="BTH66" s="20"/>
      <c r="BTI66" s="20"/>
      <c r="BTJ66" s="20"/>
      <c r="BTK66" s="20"/>
      <c r="BTL66" s="20"/>
      <c r="BTM66" s="20"/>
      <c r="BTN66" s="20"/>
      <c r="BTO66" s="20"/>
      <c r="BTP66" s="20"/>
      <c r="BTQ66" s="20"/>
      <c r="BTR66" s="20"/>
      <c r="BTS66" s="20"/>
      <c r="BTT66" s="20"/>
      <c r="BTU66" s="20"/>
      <c r="BTV66" s="20"/>
      <c r="BTW66" s="20"/>
      <c r="BTX66" s="20"/>
      <c r="BTY66" s="20"/>
      <c r="BTZ66" s="20"/>
      <c r="BUA66" s="20"/>
      <c r="BUB66" s="20"/>
      <c r="BUC66" s="20"/>
      <c r="BUD66" s="20"/>
      <c r="BUE66" s="20"/>
      <c r="BUF66" s="20"/>
      <c r="BUG66" s="20"/>
      <c r="BUH66" s="20"/>
      <c r="BUI66" s="20"/>
      <c r="BUJ66" s="20"/>
      <c r="BUK66" s="20"/>
      <c r="BUL66" s="20"/>
      <c r="BUM66" s="20"/>
      <c r="BUN66" s="20"/>
      <c r="BUO66" s="20"/>
      <c r="BUP66" s="20"/>
      <c r="BUQ66" s="20"/>
      <c r="BUR66" s="20"/>
      <c r="BUS66" s="20"/>
      <c r="BUT66" s="20"/>
      <c r="BUU66" s="20"/>
      <c r="BUV66" s="20"/>
      <c r="BUW66" s="20"/>
      <c r="BUX66" s="20"/>
      <c r="BUY66" s="20"/>
      <c r="BUZ66" s="20"/>
      <c r="BVA66" s="20"/>
      <c r="BVB66" s="20"/>
      <c r="BVC66" s="20"/>
      <c r="BVD66" s="20"/>
      <c r="BVE66" s="20"/>
      <c r="BVF66" s="20"/>
      <c r="BVG66" s="20"/>
      <c r="BVH66" s="20"/>
      <c r="BVI66" s="20"/>
      <c r="BVJ66" s="20"/>
      <c r="BVK66" s="20"/>
      <c r="BVL66" s="20"/>
      <c r="BVM66" s="20"/>
      <c r="BVN66" s="20"/>
      <c r="BVO66" s="20"/>
      <c r="BVP66" s="20"/>
      <c r="BVQ66" s="20"/>
      <c r="BVR66" s="20"/>
      <c r="BVS66" s="20"/>
      <c r="BVT66" s="20"/>
      <c r="BVU66" s="20"/>
      <c r="BVV66" s="20"/>
      <c r="BVW66" s="20"/>
      <c r="BVX66" s="20"/>
      <c r="BVY66" s="20"/>
      <c r="BVZ66" s="20"/>
      <c r="BWA66" s="20"/>
      <c r="BWB66" s="20"/>
      <c r="BWC66" s="20"/>
      <c r="BWD66" s="20"/>
      <c r="BWE66" s="20"/>
      <c r="BWF66" s="20"/>
      <c r="BWG66" s="20"/>
      <c r="BWH66" s="20"/>
      <c r="BWI66" s="20"/>
      <c r="BWJ66" s="20"/>
      <c r="BWK66" s="20"/>
      <c r="BWL66" s="20"/>
      <c r="BWM66" s="20"/>
      <c r="BWN66" s="20"/>
      <c r="BWO66" s="20"/>
      <c r="BWP66" s="20"/>
      <c r="BWQ66" s="20"/>
      <c r="BWR66" s="20"/>
      <c r="BWS66" s="20"/>
      <c r="BWT66" s="20"/>
      <c r="BWU66" s="20"/>
      <c r="BWV66" s="20"/>
      <c r="BWW66" s="20"/>
      <c r="BWX66" s="20"/>
      <c r="BWY66" s="20"/>
      <c r="BWZ66" s="20"/>
      <c r="BXA66" s="20"/>
      <c r="BXB66" s="20"/>
      <c r="BXC66" s="20"/>
      <c r="BXD66" s="20"/>
      <c r="BXE66" s="20"/>
      <c r="BXF66" s="20"/>
      <c r="BXG66" s="20"/>
      <c r="BXH66" s="20"/>
      <c r="BXI66" s="20"/>
      <c r="BXJ66" s="20"/>
      <c r="BXK66" s="20"/>
      <c r="BXL66" s="20"/>
      <c r="BXM66" s="20"/>
      <c r="BXN66" s="20"/>
      <c r="BXO66" s="20"/>
      <c r="BXP66" s="20"/>
      <c r="BXQ66" s="20"/>
      <c r="BXR66" s="20"/>
      <c r="BXS66" s="20"/>
      <c r="BXT66" s="20"/>
      <c r="BXU66" s="20"/>
      <c r="BXV66" s="20"/>
      <c r="BXW66" s="20"/>
      <c r="BXX66" s="20"/>
      <c r="BXY66" s="20"/>
      <c r="BXZ66" s="20"/>
      <c r="BYA66" s="20"/>
      <c r="BYB66" s="20"/>
      <c r="BYC66" s="20"/>
      <c r="BYD66" s="20"/>
      <c r="BYE66" s="20"/>
      <c r="BYF66" s="20"/>
      <c r="BYG66" s="20"/>
      <c r="BYH66" s="20"/>
      <c r="BYI66" s="20"/>
      <c r="BYJ66" s="20"/>
      <c r="BYK66" s="20"/>
      <c r="BYL66" s="20"/>
      <c r="BYM66" s="20"/>
      <c r="BYN66" s="20"/>
      <c r="BYO66" s="20"/>
      <c r="BYP66" s="20"/>
      <c r="BYQ66" s="20"/>
      <c r="BYR66" s="20"/>
      <c r="BYS66" s="20"/>
      <c r="BYT66" s="20"/>
      <c r="BYU66" s="20"/>
      <c r="BYV66" s="20"/>
      <c r="BYW66" s="20"/>
      <c r="BYX66" s="20"/>
      <c r="BYY66" s="20"/>
      <c r="BYZ66" s="20"/>
      <c r="BZA66" s="20"/>
      <c r="BZB66" s="20"/>
      <c r="BZC66" s="20"/>
      <c r="BZD66" s="20"/>
      <c r="BZE66" s="20"/>
      <c r="BZF66" s="20"/>
      <c r="BZG66" s="20"/>
      <c r="BZH66" s="20"/>
      <c r="BZI66" s="20"/>
      <c r="BZJ66" s="20"/>
      <c r="BZK66" s="20"/>
      <c r="BZL66" s="20"/>
      <c r="BZM66" s="20"/>
      <c r="BZN66" s="20"/>
      <c r="BZO66" s="20"/>
      <c r="BZP66" s="20"/>
      <c r="BZQ66" s="20"/>
      <c r="BZR66" s="20"/>
      <c r="BZS66" s="20"/>
      <c r="BZT66" s="20"/>
      <c r="BZU66" s="20"/>
      <c r="BZV66" s="20"/>
      <c r="BZW66" s="20"/>
      <c r="BZX66" s="20"/>
      <c r="BZY66" s="20"/>
      <c r="BZZ66" s="20"/>
      <c r="CAA66" s="20"/>
      <c r="CAB66" s="20"/>
      <c r="CAC66" s="20"/>
      <c r="CAD66" s="20"/>
      <c r="CAE66" s="20"/>
      <c r="CAF66" s="20"/>
      <c r="CAG66" s="20"/>
      <c r="CAH66" s="20"/>
      <c r="CAI66" s="20"/>
      <c r="CAJ66" s="20"/>
      <c r="CAK66" s="20"/>
      <c r="CAL66" s="20"/>
      <c r="CAM66" s="20"/>
      <c r="CAN66" s="20"/>
      <c r="CAO66" s="20"/>
      <c r="CAP66" s="20"/>
      <c r="CAQ66" s="20"/>
      <c r="CAR66" s="20"/>
      <c r="CAS66" s="20"/>
      <c r="CAT66" s="20"/>
      <c r="CAU66" s="20"/>
      <c r="CAV66" s="20"/>
      <c r="CAW66" s="20"/>
      <c r="CAX66" s="20"/>
      <c r="CAY66" s="20"/>
      <c r="CAZ66" s="20"/>
      <c r="CBA66" s="20"/>
      <c r="CBB66" s="20"/>
      <c r="CBC66" s="20"/>
      <c r="CBD66" s="20"/>
      <c r="CBE66" s="20"/>
      <c r="CBF66" s="20"/>
      <c r="CBG66" s="20"/>
      <c r="CBH66" s="20"/>
      <c r="CBI66" s="20"/>
      <c r="CBJ66" s="20"/>
      <c r="CBK66" s="20"/>
      <c r="CBL66" s="20"/>
      <c r="CBM66" s="20"/>
      <c r="CBN66" s="20"/>
      <c r="CBO66" s="20"/>
      <c r="CBP66" s="20"/>
      <c r="CBQ66" s="20"/>
      <c r="CBR66" s="20"/>
      <c r="CBS66" s="20"/>
      <c r="CBT66" s="20"/>
      <c r="CBU66" s="20"/>
      <c r="CBV66" s="20"/>
      <c r="CBW66" s="20"/>
      <c r="CBX66" s="20"/>
      <c r="CBY66" s="20"/>
      <c r="CBZ66" s="20"/>
      <c r="CCA66" s="20"/>
      <c r="CCB66" s="20"/>
      <c r="CCC66" s="20"/>
      <c r="CCD66" s="20"/>
      <c r="CCE66" s="20"/>
      <c r="CCF66" s="20"/>
      <c r="CCG66" s="20"/>
      <c r="CCH66" s="20"/>
      <c r="CCI66" s="20"/>
      <c r="CCJ66" s="20"/>
      <c r="CCK66" s="20"/>
      <c r="CCL66" s="20"/>
      <c r="CCM66" s="20"/>
      <c r="CCN66" s="20"/>
      <c r="CCO66" s="20"/>
      <c r="CCP66" s="20"/>
      <c r="CCQ66" s="20"/>
      <c r="CCR66" s="20"/>
      <c r="CCS66" s="20"/>
      <c r="CCT66" s="20"/>
      <c r="CCU66" s="20"/>
      <c r="CCV66" s="20"/>
      <c r="CCW66" s="20"/>
      <c r="CCX66" s="20"/>
      <c r="CCY66" s="20"/>
      <c r="CCZ66" s="20"/>
      <c r="CDA66" s="20"/>
      <c r="CDB66" s="20"/>
      <c r="CDC66" s="20"/>
      <c r="CDD66" s="20"/>
      <c r="CDE66" s="20"/>
      <c r="CDF66" s="20"/>
      <c r="CDG66" s="20"/>
      <c r="CDH66" s="20"/>
      <c r="CDI66" s="20"/>
      <c r="CDJ66" s="20"/>
      <c r="CDK66" s="20"/>
      <c r="CDL66" s="20"/>
      <c r="CDM66" s="20"/>
      <c r="CDN66" s="20"/>
      <c r="CDO66" s="20"/>
      <c r="CDP66" s="20"/>
      <c r="CDQ66" s="20"/>
      <c r="CDR66" s="20"/>
      <c r="CDS66" s="20"/>
      <c r="CDT66" s="20"/>
      <c r="CDU66" s="20"/>
      <c r="CDV66" s="20"/>
      <c r="CDW66" s="20"/>
      <c r="CDX66" s="20"/>
      <c r="CDY66" s="20"/>
      <c r="CDZ66" s="20"/>
      <c r="CEA66" s="20"/>
      <c r="CEB66" s="20"/>
      <c r="CEC66" s="20"/>
      <c r="CED66" s="20"/>
      <c r="CEE66" s="20"/>
      <c r="CEF66" s="20"/>
      <c r="CEG66" s="20"/>
      <c r="CEH66" s="20"/>
      <c r="CEI66" s="20"/>
      <c r="CEJ66" s="20"/>
      <c r="CEK66" s="20"/>
      <c r="CEL66" s="20"/>
      <c r="CEM66" s="20"/>
      <c r="CEN66" s="20"/>
      <c r="CEO66" s="20"/>
      <c r="CEP66" s="20"/>
      <c r="CEQ66" s="20"/>
      <c r="CER66" s="20"/>
      <c r="CES66" s="20"/>
      <c r="CET66" s="20"/>
      <c r="CEU66" s="20"/>
      <c r="CEV66" s="20"/>
      <c r="CEW66" s="20"/>
      <c r="CEX66" s="20"/>
      <c r="CEY66" s="20"/>
      <c r="CEZ66" s="20"/>
      <c r="CFA66" s="20"/>
      <c r="CFB66" s="20"/>
      <c r="CFC66" s="20"/>
      <c r="CFD66" s="20"/>
      <c r="CFE66" s="20"/>
      <c r="CFF66" s="20"/>
      <c r="CFG66" s="20"/>
      <c r="CFH66" s="20"/>
      <c r="CFI66" s="20"/>
      <c r="CFJ66" s="20"/>
      <c r="CFK66" s="20"/>
      <c r="CFL66" s="20"/>
      <c r="CFM66" s="20"/>
      <c r="CFN66" s="20"/>
      <c r="CFO66" s="20"/>
      <c r="CFP66" s="20"/>
      <c r="CFQ66" s="20"/>
      <c r="CFR66" s="20"/>
      <c r="CFS66" s="20"/>
      <c r="CFT66" s="20"/>
      <c r="CFU66" s="20"/>
      <c r="CFV66" s="20"/>
      <c r="CFW66" s="20"/>
      <c r="CFX66" s="20"/>
      <c r="CFY66" s="20"/>
      <c r="CFZ66" s="20"/>
      <c r="CGA66" s="20"/>
      <c r="CGB66" s="20"/>
      <c r="CGC66" s="20"/>
      <c r="CGD66" s="20"/>
      <c r="CGE66" s="20"/>
      <c r="CGF66" s="20"/>
      <c r="CGG66" s="20"/>
      <c r="CGH66" s="20"/>
      <c r="CGI66" s="20"/>
      <c r="CGJ66" s="20"/>
      <c r="CGK66" s="20"/>
      <c r="CGL66" s="20"/>
      <c r="CGM66" s="20"/>
      <c r="CGN66" s="20"/>
      <c r="CGO66" s="20"/>
      <c r="CGP66" s="20"/>
      <c r="CGQ66" s="20"/>
      <c r="CGR66" s="20"/>
      <c r="CGS66" s="20"/>
      <c r="CGT66" s="20"/>
      <c r="CGU66" s="20"/>
      <c r="CGV66" s="20"/>
      <c r="CGW66" s="20"/>
      <c r="CGX66" s="20"/>
      <c r="CGY66" s="20"/>
      <c r="CGZ66" s="20"/>
      <c r="CHA66" s="20"/>
      <c r="CHB66" s="20"/>
      <c r="CHC66" s="20"/>
      <c r="CHD66" s="20"/>
      <c r="CHE66" s="20"/>
      <c r="CHF66" s="20"/>
      <c r="CHG66" s="20"/>
      <c r="CHH66" s="20"/>
      <c r="CHI66" s="20"/>
      <c r="CHJ66" s="20"/>
      <c r="CHK66" s="20"/>
      <c r="CHL66" s="20"/>
      <c r="CHM66" s="20"/>
      <c r="CHN66" s="20"/>
      <c r="CHO66" s="20"/>
      <c r="CHP66" s="20"/>
      <c r="CHQ66" s="20"/>
      <c r="CHR66" s="20"/>
      <c r="CHS66" s="20"/>
      <c r="CHT66" s="20"/>
      <c r="CHU66" s="20"/>
      <c r="CHV66" s="20"/>
      <c r="CHW66" s="20"/>
      <c r="CHX66" s="20"/>
      <c r="CHY66" s="20"/>
      <c r="CHZ66" s="20"/>
      <c r="CIA66" s="20"/>
      <c r="CIB66" s="20"/>
      <c r="CIC66" s="20"/>
      <c r="CID66" s="20"/>
      <c r="CIE66" s="20"/>
      <c r="CIF66" s="20"/>
      <c r="CIG66" s="20"/>
      <c r="CIH66" s="20"/>
      <c r="CII66" s="20"/>
      <c r="CIJ66" s="20"/>
      <c r="CIK66" s="20"/>
      <c r="CIL66" s="20"/>
      <c r="CIM66" s="20"/>
      <c r="CIN66" s="20"/>
      <c r="CIO66" s="20"/>
      <c r="CIP66" s="20"/>
      <c r="CIQ66" s="20"/>
      <c r="CIR66" s="20"/>
      <c r="CIS66" s="20"/>
      <c r="CIT66" s="20"/>
      <c r="CIU66" s="20"/>
      <c r="CIV66" s="20"/>
      <c r="CIW66" s="20"/>
      <c r="CIX66" s="20"/>
      <c r="CIY66" s="20"/>
      <c r="CIZ66" s="20"/>
      <c r="CJA66" s="20"/>
      <c r="CJB66" s="20"/>
      <c r="CJC66" s="20"/>
      <c r="CJD66" s="20"/>
      <c r="CJE66" s="20"/>
      <c r="CJF66" s="20"/>
      <c r="CJG66" s="20"/>
      <c r="CJH66" s="20"/>
      <c r="CJI66" s="20"/>
      <c r="CJJ66" s="20"/>
      <c r="CJK66" s="20"/>
      <c r="CJL66" s="20"/>
      <c r="CJM66" s="20"/>
      <c r="CJN66" s="20"/>
      <c r="CJO66" s="20"/>
      <c r="CJP66" s="20"/>
      <c r="CJQ66" s="20"/>
      <c r="CJR66" s="20"/>
      <c r="CJS66" s="20"/>
      <c r="CJT66" s="20"/>
      <c r="CJU66" s="20"/>
      <c r="CJV66" s="20"/>
      <c r="CJW66" s="20"/>
      <c r="CJX66" s="20"/>
      <c r="CJY66" s="20"/>
      <c r="CJZ66" s="20"/>
      <c r="CKA66" s="20"/>
      <c r="CKB66" s="20"/>
      <c r="CKC66" s="20"/>
      <c r="CKD66" s="20"/>
      <c r="CKE66" s="20"/>
      <c r="CKF66" s="20"/>
      <c r="CKG66" s="20"/>
      <c r="CKH66" s="20"/>
      <c r="CKI66" s="20"/>
      <c r="CKJ66" s="20"/>
      <c r="CKK66" s="20"/>
      <c r="CKL66" s="20"/>
      <c r="CKM66" s="20"/>
      <c r="CKN66" s="20"/>
      <c r="CKO66" s="20"/>
      <c r="CKP66" s="20"/>
      <c r="CKQ66" s="20"/>
      <c r="CKR66" s="20"/>
      <c r="CKS66" s="20"/>
      <c r="CKT66" s="20"/>
      <c r="CKU66" s="20"/>
      <c r="CKV66" s="20"/>
      <c r="CKW66" s="20"/>
      <c r="CKX66" s="20"/>
      <c r="CKY66" s="20"/>
      <c r="CKZ66" s="20"/>
      <c r="CLA66" s="20"/>
      <c r="CLB66" s="20"/>
      <c r="CLC66" s="20"/>
      <c r="CLD66" s="20"/>
      <c r="CLE66" s="20"/>
      <c r="CLF66" s="20"/>
      <c r="CLG66" s="20"/>
      <c r="CLH66" s="20"/>
      <c r="CLI66" s="20"/>
      <c r="CLJ66" s="20"/>
      <c r="CLK66" s="20"/>
      <c r="CLL66" s="20"/>
      <c r="CLM66" s="20"/>
      <c r="CLN66" s="20"/>
      <c r="CLO66" s="20"/>
      <c r="CLP66" s="20"/>
      <c r="CLQ66" s="20"/>
      <c r="CLR66" s="20"/>
      <c r="CLS66" s="20"/>
      <c r="CLT66" s="20"/>
      <c r="CLU66" s="20"/>
      <c r="CLV66" s="20"/>
      <c r="CLW66" s="20"/>
      <c r="CLX66" s="20"/>
      <c r="CLY66" s="20"/>
      <c r="CLZ66" s="20"/>
      <c r="CMA66" s="20"/>
      <c r="CMB66" s="20"/>
      <c r="CMC66" s="20"/>
      <c r="CMD66" s="20"/>
      <c r="CME66" s="20"/>
      <c r="CMF66" s="20"/>
      <c r="CMG66" s="20"/>
      <c r="CMH66" s="20"/>
      <c r="CMI66" s="20"/>
      <c r="CMJ66" s="20"/>
      <c r="CMK66" s="20"/>
      <c r="CML66" s="20"/>
      <c r="CMM66" s="20"/>
      <c r="CMN66" s="20"/>
      <c r="CMO66" s="20"/>
      <c r="CMP66" s="20"/>
      <c r="CMQ66" s="20"/>
      <c r="CMR66" s="20"/>
      <c r="CMS66" s="20"/>
      <c r="CMT66" s="20"/>
      <c r="CMU66" s="20"/>
      <c r="CMV66" s="20"/>
      <c r="CMW66" s="20"/>
      <c r="CMX66" s="20"/>
      <c r="CMY66" s="20"/>
      <c r="CMZ66" s="20"/>
      <c r="CNA66" s="20"/>
      <c r="CNB66" s="20"/>
      <c r="CNC66" s="20"/>
      <c r="CND66" s="20"/>
      <c r="CNE66" s="20"/>
      <c r="CNF66" s="20"/>
      <c r="CNG66" s="20"/>
      <c r="CNH66" s="20"/>
      <c r="CNI66" s="20"/>
      <c r="CNJ66" s="20"/>
      <c r="CNK66" s="20"/>
      <c r="CNL66" s="20"/>
      <c r="CNM66" s="20"/>
      <c r="CNN66" s="20"/>
      <c r="CNO66" s="20"/>
      <c r="CNP66" s="20"/>
      <c r="CNQ66" s="20"/>
      <c r="CNR66" s="20"/>
      <c r="CNS66" s="20"/>
      <c r="CNT66" s="20"/>
      <c r="CNU66" s="20"/>
      <c r="CNV66" s="20"/>
      <c r="CNW66" s="20"/>
      <c r="CNX66" s="20"/>
      <c r="CNY66" s="20"/>
      <c r="CNZ66" s="20"/>
      <c r="COA66" s="20"/>
      <c r="COB66" s="20"/>
      <c r="COC66" s="20"/>
      <c r="COD66" s="20"/>
      <c r="COE66" s="20"/>
      <c r="COF66" s="20"/>
      <c r="COG66" s="20"/>
      <c r="COH66" s="20"/>
      <c r="COI66" s="20"/>
      <c r="COJ66" s="20"/>
      <c r="COK66" s="20"/>
      <c r="COL66" s="20"/>
      <c r="COM66" s="20"/>
      <c r="CON66" s="20"/>
      <c r="COO66" s="20"/>
      <c r="COP66" s="20"/>
      <c r="COQ66" s="20"/>
      <c r="COR66" s="20"/>
      <c r="COS66" s="20"/>
      <c r="COT66" s="20"/>
      <c r="COU66" s="20"/>
      <c r="COV66" s="20"/>
      <c r="COW66" s="20"/>
      <c r="COX66" s="20"/>
      <c r="COY66" s="20"/>
      <c r="COZ66" s="20"/>
      <c r="CPA66" s="20"/>
      <c r="CPB66" s="20"/>
      <c r="CPC66" s="20"/>
      <c r="CPD66" s="20"/>
      <c r="CPE66" s="20"/>
      <c r="CPF66" s="20"/>
      <c r="CPG66" s="20"/>
      <c r="CPH66" s="20"/>
      <c r="CPI66" s="20"/>
      <c r="CPJ66" s="20"/>
      <c r="CPK66" s="20"/>
      <c r="CPL66" s="20"/>
      <c r="CPM66" s="20"/>
      <c r="CPN66" s="20"/>
      <c r="CPO66" s="20"/>
      <c r="CPP66" s="20"/>
      <c r="CPQ66" s="20"/>
      <c r="CPR66" s="20"/>
      <c r="CPS66" s="20"/>
      <c r="CPT66" s="20"/>
      <c r="CPU66" s="20"/>
      <c r="CPV66" s="20"/>
      <c r="CPW66" s="20"/>
      <c r="CPX66" s="20"/>
      <c r="CPY66" s="20"/>
      <c r="CPZ66" s="20"/>
      <c r="CQA66" s="20"/>
      <c r="CQB66" s="20"/>
      <c r="CQC66" s="20"/>
      <c r="CQD66" s="20"/>
      <c r="CQE66" s="20"/>
      <c r="CQF66" s="20"/>
      <c r="CQG66" s="20"/>
      <c r="CQH66" s="20"/>
      <c r="CQI66" s="20"/>
      <c r="CQJ66" s="20"/>
      <c r="CQK66" s="20"/>
      <c r="CQL66" s="20"/>
      <c r="CQM66" s="20"/>
      <c r="CQN66" s="20"/>
      <c r="CQO66" s="20"/>
      <c r="CQP66" s="20"/>
      <c r="CQQ66" s="20"/>
      <c r="CQR66" s="20"/>
      <c r="CQS66" s="20"/>
      <c r="CQT66" s="20"/>
      <c r="CQU66" s="20"/>
      <c r="CQV66" s="20"/>
      <c r="CQW66" s="20"/>
      <c r="CQX66" s="20"/>
      <c r="CQY66" s="20"/>
      <c r="CQZ66" s="20"/>
      <c r="CRA66" s="20"/>
      <c r="CRB66" s="20"/>
      <c r="CRC66" s="20"/>
      <c r="CRD66" s="20"/>
      <c r="CRE66" s="20"/>
      <c r="CRF66" s="20"/>
      <c r="CRG66" s="20"/>
      <c r="CRH66" s="20"/>
      <c r="CRI66" s="20"/>
      <c r="CRJ66" s="20"/>
      <c r="CRK66" s="20"/>
      <c r="CRL66" s="20"/>
      <c r="CRM66" s="20"/>
      <c r="CRN66" s="20"/>
      <c r="CRO66" s="20"/>
      <c r="CRP66" s="20"/>
      <c r="CRQ66" s="20"/>
      <c r="CRR66" s="20"/>
      <c r="CRS66" s="20"/>
      <c r="CRT66" s="20"/>
      <c r="CRU66" s="20"/>
      <c r="CRV66" s="20"/>
      <c r="CRW66" s="20"/>
      <c r="CRX66" s="20"/>
      <c r="CRY66" s="20"/>
      <c r="CRZ66" s="20"/>
      <c r="CSA66" s="20"/>
      <c r="CSB66" s="20"/>
      <c r="CSC66" s="20"/>
      <c r="CSD66" s="20"/>
      <c r="CSE66" s="20"/>
      <c r="CSF66" s="20"/>
      <c r="CSG66" s="20"/>
      <c r="CSH66" s="20"/>
      <c r="CSI66" s="20"/>
      <c r="CSJ66" s="20"/>
      <c r="CSK66" s="20"/>
      <c r="CSL66" s="20"/>
      <c r="CSM66" s="20"/>
      <c r="CSN66" s="20"/>
      <c r="CSO66" s="20"/>
      <c r="CSP66" s="20"/>
      <c r="CSQ66" s="20"/>
      <c r="CSR66" s="20"/>
      <c r="CSS66" s="20"/>
      <c r="CST66" s="20"/>
      <c r="CSU66" s="20"/>
      <c r="CSV66" s="20"/>
      <c r="CSW66" s="20"/>
      <c r="CSX66" s="20"/>
      <c r="CSY66" s="20"/>
      <c r="CSZ66" s="20"/>
      <c r="CTA66" s="20"/>
      <c r="CTB66" s="20"/>
      <c r="CTC66" s="20"/>
      <c r="CTD66" s="20"/>
      <c r="CTE66" s="20"/>
      <c r="CTF66" s="20"/>
      <c r="CTG66" s="20"/>
      <c r="CTH66" s="20"/>
      <c r="CTI66" s="20"/>
      <c r="CTJ66" s="20"/>
      <c r="CTK66" s="20"/>
      <c r="CTL66" s="20"/>
      <c r="CTM66" s="20"/>
      <c r="CTN66" s="20"/>
      <c r="CTO66" s="20"/>
      <c r="CTP66" s="20"/>
      <c r="CTQ66" s="20"/>
      <c r="CTR66" s="20"/>
      <c r="CTS66" s="20"/>
      <c r="CTT66" s="20"/>
      <c r="CTU66" s="20"/>
      <c r="CTV66" s="20"/>
      <c r="CTW66" s="20"/>
      <c r="CTX66" s="20"/>
      <c r="CTY66" s="20"/>
      <c r="CTZ66" s="20"/>
      <c r="CUA66" s="20"/>
      <c r="CUB66" s="20"/>
      <c r="CUC66" s="20"/>
      <c r="CUD66" s="20"/>
      <c r="CUE66" s="20"/>
      <c r="CUF66" s="20"/>
      <c r="CUG66" s="20"/>
      <c r="CUH66" s="20"/>
      <c r="CUI66" s="20"/>
      <c r="CUJ66" s="20"/>
      <c r="CUK66" s="20"/>
      <c r="CUL66" s="20"/>
      <c r="CUM66" s="20"/>
      <c r="CUN66" s="20"/>
      <c r="CUO66" s="20"/>
      <c r="CUP66" s="20"/>
      <c r="CUQ66" s="20"/>
      <c r="CUR66" s="20"/>
      <c r="CUS66" s="20"/>
      <c r="CUT66" s="20"/>
      <c r="CUU66" s="20"/>
      <c r="CUV66" s="20"/>
      <c r="CUW66" s="20"/>
      <c r="CUX66" s="20"/>
      <c r="CUY66" s="20"/>
      <c r="CUZ66" s="20"/>
      <c r="CVA66" s="20"/>
      <c r="CVB66" s="20"/>
      <c r="CVC66" s="20"/>
      <c r="CVD66" s="20"/>
      <c r="CVE66" s="20"/>
      <c r="CVF66" s="20"/>
      <c r="CVG66" s="20"/>
      <c r="CVH66" s="20"/>
      <c r="CVI66" s="20"/>
      <c r="CVJ66" s="20"/>
      <c r="CVK66" s="20"/>
      <c r="CVL66" s="20"/>
      <c r="CVM66" s="20"/>
      <c r="CVN66" s="20"/>
      <c r="CVO66" s="20"/>
      <c r="CVP66" s="20"/>
      <c r="CVQ66" s="20"/>
      <c r="CVR66" s="20"/>
      <c r="CVS66" s="20"/>
      <c r="CVT66" s="20"/>
      <c r="CVU66" s="20"/>
      <c r="CVV66" s="20"/>
      <c r="CVW66" s="20"/>
      <c r="CVX66" s="20"/>
      <c r="CVY66" s="20"/>
      <c r="CVZ66" s="20"/>
      <c r="CWA66" s="20"/>
      <c r="CWB66" s="20"/>
      <c r="CWC66" s="20"/>
      <c r="CWD66" s="20"/>
      <c r="CWE66" s="20"/>
      <c r="CWF66" s="20"/>
      <c r="CWG66" s="20"/>
      <c r="CWH66" s="20"/>
      <c r="CWI66" s="20"/>
      <c r="CWJ66" s="20"/>
      <c r="CWK66" s="20"/>
      <c r="CWL66" s="20"/>
      <c r="CWM66" s="20"/>
      <c r="CWN66" s="20"/>
      <c r="CWO66" s="20"/>
      <c r="CWP66" s="20"/>
      <c r="CWQ66" s="20"/>
      <c r="CWR66" s="20"/>
      <c r="CWS66" s="20"/>
      <c r="CWT66" s="20"/>
      <c r="CWU66" s="20"/>
      <c r="CWV66" s="20"/>
      <c r="CWW66" s="20"/>
      <c r="CWX66" s="20"/>
      <c r="CWY66" s="20"/>
      <c r="CWZ66" s="20"/>
      <c r="CXA66" s="20"/>
      <c r="CXB66" s="20"/>
      <c r="CXC66" s="20"/>
      <c r="CXD66" s="20"/>
      <c r="CXE66" s="20"/>
      <c r="CXF66" s="20"/>
      <c r="CXG66" s="20"/>
      <c r="CXH66" s="20"/>
      <c r="CXI66" s="20"/>
      <c r="CXJ66" s="20"/>
      <c r="CXK66" s="20"/>
      <c r="CXL66" s="20"/>
      <c r="CXM66" s="20"/>
      <c r="CXN66" s="20"/>
      <c r="CXO66" s="20"/>
      <c r="CXP66" s="20"/>
      <c r="CXQ66" s="20"/>
      <c r="CXR66" s="20"/>
      <c r="CXS66" s="20"/>
      <c r="CXT66" s="20"/>
      <c r="CXU66" s="20"/>
      <c r="CXV66" s="20"/>
      <c r="CXW66" s="20"/>
      <c r="CXX66" s="20"/>
      <c r="CXY66" s="20"/>
      <c r="CXZ66" s="20"/>
      <c r="CYA66" s="20"/>
      <c r="CYB66" s="20"/>
      <c r="CYC66" s="20"/>
      <c r="CYD66" s="20"/>
      <c r="CYE66" s="20"/>
      <c r="CYF66" s="20"/>
      <c r="CYG66" s="20"/>
      <c r="CYH66" s="20"/>
      <c r="CYI66" s="20"/>
      <c r="CYJ66" s="20"/>
      <c r="CYK66" s="20"/>
      <c r="CYL66" s="20"/>
      <c r="CYM66" s="20"/>
      <c r="CYN66" s="20"/>
      <c r="CYO66" s="20"/>
      <c r="CYP66" s="20"/>
      <c r="CYQ66" s="20"/>
      <c r="CYR66" s="20"/>
      <c r="CYS66" s="20"/>
      <c r="CYT66" s="20"/>
      <c r="CYU66" s="20"/>
      <c r="CYV66" s="20"/>
      <c r="CYW66" s="20"/>
      <c r="CYX66" s="20"/>
      <c r="CYY66" s="20"/>
      <c r="CYZ66" s="20"/>
      <c r="CZA66" s="20"/>
      <c r="CZB66" s="20"/>
      <c r="CZC66" s="20"/>
      <c r="CZD66" s="20"/>
      <c r="CZE66" s="20"/>
      <c r="CZF66" s="20"/>
      <c r="CZG66" s="20"/>
      <c r="CZH66" s="20"/>
      <c r="CZI66" s="20"/>
      <c r="CZJ66" s="20"/>
      <c r="CZK66" s="20"/>
      <c r="CZL66" s="20"/>
      <c r="CZM66" s="20"/>
      <c r="CZN66" s="20"/>
      <c r="CZO66" s="20"/>
      <c r="CZP66" s="20"/>
      <c r="CZQ66" s="20"/>
      <c r="CZR66" s="20"/>
      <c r="CZS66" s="20"/>
      <c r="CZT66" s="20"/>
      <c r="CZU66" s="20"/>
      <c r="CZV66" s="20"/>
      <c r="CZW66" s="20"/>
      <c r="CZX66" s="20"/>
      <c r="CZY66" s="20"/>
      <c r="CZZ66" s="20"/>
      <c r="DAA66" s="20"/>
      <c r="DAB66" s="20"/>
      <c r="DAC66" s="20"/>
      <c r="DAD66" s="20"/>
      <c r="DAE66" s="20"/>
      <c r="DAF66" s="20"/>
      <c r="DAG66" s="20"/>
      <c r="DAH66" s="20"/>
      <c r="DAI66" s="20"/>
      <c r="DAJ66" s="20"/>
      <c r="DAK66" s="20"/>
      <c r="DAL66" s="20"/>
      <c r="DAM66" s="20"/>
      <c r="DAN66" s="20"/>
      <c r="DAO66" s="20"/>
      <c r="DAP66" s="20"/>
      <c r="DAQ66" s="20"/>
      <c r="DAR66" s="20"/>
      <c r="DAS66" s="20"/>
      <c r="DAT66" s="20"/>
      <c r="DAU66" s="20"/>
      <c r="DAV66" s="20"/>
      <c r="DAW66" s="20"/>
      <c r="DAX66" s="20"/>
      <c r="DAY66" s="20"/>
      <c r="DAZ66" s="20"/>
      <c r="DBA66" s="20"/>
      <c r="DBB66" s="20"/>
      <c r="DBC66" s="20"/>
      <c r="DBD66" s="20"/>
      <c r="DBE66" s="20"/>
      <c r="DBF66" s="20"/>
      <c r="DBG66" s="20"/>
      <c r="DBH66" s="20"/>
      <c r="DBI66" s="20"/>
      <c r="DBJ66" s="20"/>
      <c r="DBK66" s="20"/>
      <c r="DBL66" s="20"/>
      <c r="DBM66" s="20"/>
      <c r="DBN66" s="20"/>
      <c r="DBO66" s="20"/>
      <c r="DBP66" s="20"/>
      <c r="DBQ66" s="20"/>
      <c r="DBR66" s="20"/>
      <c r="DBS66" s="20"/>
      <c r="DBT66" s="20"/>
      <c r="DBU66" s="20"/>
      <c r="DBV66" s="20"/>
      <c r="DBW66" s="20"/>
      <c r="DBX66" s="20"/>
      <c r="DBY66" s="20"/>
      <c r="DBZ66" s="20"/>
      <c r="DCA66" s="20"/>
      <c r="DCB66" s="20"/>
      <c r="DCC66" s="20"/>
      <c r="DCD66" s="20"/>
      <c r="DCE66" s="20"/>
      <c r="DCF66" s="20"/>
      <c r="DCG66" s="20"/>
      <c r="DCH66" s="20"/>
      <c r="DCI66" s="20"/>
      <c r="DCJ66" s="20"/>
      <c r="DCK66" s="20"/>
      <c r="DCL66" s="20"/>
      <c r="DCM66" s="20"/>
      <c r="DCN66" s="20"/>
      <c r="DCO66" s="20"/>
      <c r="DCP66" s="20"/>
      <c r="DCQ66" s="20"/>
      <c r="DCR66" s="20"/>
      <c r="DCS66" s="20"/>
      <c r="DCT66" s="20"/>
      <c r="DCU66" s="20"/>
      <c r="DCV66" s="20"/>
      <c r="DCW66" s="20"/>
      <c r="DCX66" s="20"/>
      <c r="DCY66" s="20"/>
      <c r="DCZ66" s="20"/>
      <c r="DDA66" s="20"/>
      <c r="DDB66" s="20"/>
      <c r="DDC66" s="20"/>
      <c r="DDD66" s="20"/>
      <c r="DDE66" s="20"/>
      <c r="DDF66" s="20"/>
      <c r="DDG66" s="20"/>
      <c r="DDH66" s="20"/>
      <c r="DDI66" s="20"/>
      <c r="DDJ66" s="20"/>
      <c r="DDK66" s="20"/>
      <c r="DDL66" s="20"/>
      <c r="DDM66" s="20"/>
      <c r="DDN66" s="20"/>
      <c r="DDO66" s="20"/>
      <c r="DDP66" s="20"/>
      <c r="DDQ66" s="20"/>
      <c r="DDR66" s="20"/>
      <c r="DDS66" s="20"/>
      <c r="DDT66" s="20"/>
      <c r="DDU66" s="20"/>
      <c r="DDV66" s="20"/>
      <c r="DDW66" s="20"/>
      <c r="DDX66" s="20"/>
      <c r="DDY66" s="20"/>
      <c r="DDZ66" s="20"/>
      <c r="DEA66" s="20"/>
      <c r="DEB66" s="20"/>
      <c r="DEC66" s="20"/>
      <c r="DED66" s="20"/>
      <c r="DEE66" s="20"/>
      <c r="DEF66" s="20"/>
      <c r="DEG66" s="20"/>
      <c r="DEH66" s="20"/>
      <c r="DEI66" s="20"/>
      <c r="DEJ66" s="20"/>
      <c r="DEK66" s="20"/>
      <c r="DEL66" s="20"/>
      <c r="DEM66" s="20"/>
      <c r="DEN66" s="20"/>
      <c r="DEO66" s="20"/>
      <c r="DEP66" s="20"/>
      <c r="DEQ66" s="20"/>
      <c r="DER66" s="20"/>
      <c r="DES66" s="20"/>
      <c r="DET66" s="20"/>
      <c r="DEU66" s="20"/>
      <c r="DEV66" s="20"/>
      <c r="DEW66" s="20"/>
      <c r="DEX66" s="20"/>
      <c r="DEY66" s="20"/>
      <c r="DEZ66" s="20"/>
      <c r="DFA66" s="20"/>
      <c r="DFB66" s="20"/>
      <c r="DFC66" s="20"/>
      <c r="DFD66" s="20"/>
      <c r="DFE66" s="20"/>
      <c r="DFF66" s="20"/>
      <c r="DFG66" s="20"/>
      <c r="DFH66" s="20"/>
      <c r="DFI66" s="20"/>
      <c r="DFJ66" s="20"/>
      <c r="DFK66" s="20"/>
      <c r="DFL66" s="20"/>
      <c r="DFM66" s="20"/>
      <c r="DFN66" s="20"/>
      <c r="DFO66" s="20"/>
      <c r="DFP66" s="20"/>
      <c r="DFQ66" s="20"/>
      <c r="DFR66" s="20"/>
      <c r="DFS66" s="20"/>
      <c r="DFT66" s="20"/>
      <c r="DFU66" s="20"/>
      <c r="DFV66" s="20"/>
      <c r="DFW66" s="20"/>
      <c r="DFX66" s="20"/>
      <c r="DFY66" s="20"/>
      <c r="DFZ66" s="20"/>
      <c r="DGA66" s="20"/>
      <c r="DGB66" s="20"/>
      <c r="DGC66" s="20"/>
      <c r="DGD66" s="20"/>
      <c r="DGE66" s="20"/>
      <c r="DGF66" s="20"/>
      <c r="DGG66" s="20"/>
      <c r="DGH66" s="20"/>
      <c r="DGI66" s="20"/>
      <c r="DGJ66" s="20"/>
      <c r="DGK66" s="20"/>
      <c r="DGL66" s="20"/>
      <c r="DGM66" s="20"/>
      <c r="DGN66" s="20"/>
      <c r="DGO66" s="20"/>
      <c r="DGP66" s="20"/>
      <c r="DGQ66" s="20"/>
      <c r="DGR66" s="20"/>
      <c r="DGS66" s="20"/>
      <c r="DGT66" s="20"/>
      <c r="DGU66" s="20"/>
      <c r="DGV66" s="20"/>
      <c r="DGW66" s="20"/>
      <c r="DGX66" s="20"/>
      <c r="DGY66" s="20"/>
      <c r="DGZ66" s="20"/>
      <c r="DHA66" s="20"/>
      <c r="DHB66" s="20"/>
      <c r="DHC66" s="20"/>
      <c r="DHD66" s="20"/>
      <c r="DHE66" s="20"/>
      <c r="DHF66" s="20"/>
      <c r="DHG66" s="20"/>
      <c r="DHH66" s="20"/>
      <c r="DHI66" s="20"/>
      <c r="DHJ66" s="20"/>
      <c r="DHK66" s="20"/>
      <c r="DHL66" s="20"/>
      <c r="DHM66" s="20"/>
      <c r="DHN66" s="20"/>
      <c r="DHO66" s="20"/>
      <c r="DHP66" s="20"/>
      <c r="DHQ66" s="20"/>
      <c r="DHR66" s="20"/>
      <c r="DHS66" s="20"/>
      <c r="DHT66" s="20"/>
      <c r="DHU66" s="20"/>
      <c r="DHV66" s="20"/>
      <c r="DHW66" s="20"/>
      <c r="DHX66" s="20"/>
      <c r="DHY66" s="20"/>
      <c r="DHZ66" s="20"/>
      <c r="DIA66" s="20"/>
      <c r="DIB66" s="20"/>
      <c r="DIC66" s="20"/>
      <c r="DID66" s="20"/>
      <c r="DIE66" s="20"/>
      <c r="DIF66" s="20"/>
      <c r="DIG66" s="20"/>
      <c r="DIH66" s="20"/>
      <c r="DII66" s="20"/>
      <c r="DIJ66" s="20"/>
      <c r="DIK66" s="20"/>
      <c r="DIL66" s="20"/>
      <c r="DIM66" s="20"/>
      <c r="DIN66" s="20"/>
      <c r="DIO66" s="20"/>
      <c r="DIP66" s="20"/>
      <c r="DIQ66" s="20"/>
      <c r="DIR66" s="20"/>
      <c r="DIS66" s="20"/>
      <c r="DIT66" s="20"/>
      <c r="DIU66" s="20"/>
      <c r="DIV66" s="20"/>
      <c r="DIW66" s="20"/>
      <c r="DIX66" s="20"/>
      <c r="DIY66" s="20"/>
      <c r="DIZ66" s="20"/>
      <c r="DJA66" s="20"/>
      <c r="DJB66" s="20"/>
      <c r="DJC66" s="20"/>
      <c r="DJD66" s="20"/>
      <c r="DJE66" s="20"/>
      <c r="DJF66" s="20"/>
      <c r="DJG66" s="20"/>
      <c r="DJH66" s="20"/>
      <c r="DJI66" s="20"/>
      <c r="DJJ66" s="20"/>
      <c r="DJK66" s="20"/>
      <c r="DJL66" s="20"/>
      <c r="DJM66" s="20"/>
      <c r="DJN66" s="20"/>
      <c r="DJO66" s="20"/>
      <c r="DJP66" s="20"/>
      <c r="DJQ66" s="20"/>
      <c r="DJR66" s="20"/>
      <c r="DJS66" s="20"/>
      <c r="DJT66" s="20"/>
      <c r="DJU66" s="20"/>
      <c r="DJV66" s="20"/>
      <c r="DJW66" s="20"/>
      <c r="DJX66" s="20"/>
      <c r="DJY66" s="20"/>
      <c r="DJZ66" s="20"/>
      <c r="DKA66" s="20"/>
      <c r="DKB66" s="20"/>
      <c r="DKC66" s="20"/>
      <c r="DKD66" s="20"/>
      <c r="DKE66" s="20"/>
      <c r="DKF66" s="20"/>
      <c r="DKG66" s="20"/>
      <c r="DKH66" s="20"/>
      <c r="DKI66" s="20"/>
      <c r="DKJ66" s="20"/>
      <c r="DKK66" s="20"/>
      <c r="DKL66" s="20"/>
      <c r="DKM66" s="20"/>
      <c r="DKN66" s="20"/>
      <c r="DKO66" s="20"/>
      <c r="DKP66" s="20"/>
      <c r="DKQ66" s="20"/>
      <c r="DKR66" s="20"/>
      <c r="DKS66" s="20"/>
      <c r="DKT66" s="20"/>
      <c r="DKU66" s="20"/>
      <c r="DKV66" s="20"/>
      <c r="DKW66" s="20"/>
      <c r="DKX66" s="20"/>
      <c r="DKY66" s="20"/>
      <c r="DKZ66" s="20"/>
      <c r="DLA66" s="20"/>
      <c r="DLB66" s="20"/>
      <c r="DLC66" s="20"/>
      <c r="DLD66" s="20"/>
      <c r="DLE66" s="20"/>
      <c r="DLF66" s="20"/>
      <c r="DLG66" s="20"/>
      <c r="DLH66" s="20"/>
      <c r="DLI66" s="20"/>
      <c r="DLJ66" s="20"/>
      <c r="DLK66" s="20"/>
      <c r="DLL66" s="20"/>
      <c r="DLM66" s="20"/>
      <c r="DLN66" s="20"/>
      <c r="DLO66" s="20"/>
      <c r="DLP66" s="20"/>
      <c r="DLQ66" s="20"/>
      <c r="DLR66" s="20"/>
      <c r="DLS66" s="20"/>
      <c r="DLT66" s="20"/>
      <c r="DLU66" s="20"/>
      <c r="DLV66" s="20"/>
      <c r="DLW66" s="20"/>
      <c r="DLX66" s="20"/>
      <c r="DLY66" s="20"/>
      <c r="DLZ66" s="20"/>
      <c r="DMA66" s="20"/>
      <c r="DMB66" s="20"/>
      <c r="DMC66" s="20"/>
      <c r="DMD66" s="20"/>
      <c r="DME66" s="20"/>
      <c r="DMF66" s="20"/>
      <c r="DMG66" s="20"/>
      <c r="DMH66" s="20"/>
      <c r="DMI66" s="20"/>
      <c r="DMJ66" s="20"/>
      <c r="DMK66" s="20"/>
      <c r="DML66" s="20"/>
      <c r="DMM66" s="20"/>
      <c r="DMN66" s="20"/>
      <c r="DMO66" s="20"/>
      <c r="DMP66" s="20"/>
      <c r="DMQ66" s="20"/>
      <c r="DMR66" s="20"/>
      <c r="DMS66" s="20"/>
      <c r="DMT66" s="20"/>
      <c r="DMU66" s="20"/>
      <c r="DMV66" s="20"/>
      <c r="DMW66" s="20"/>
      <c r="DMX66" s="20"/>
      <c r="DMY66" s="20"/>
      <c r="DMZ66" s="20"/>
      <c r="DNA66" s="20"/>
      <c r="DNB66" s="20"/>
      <c r="DNC66" s="20"/>
      <c r="DND66" s="20"/>
      <c r="DNE66" s="20"/>
      <c r="DNF66" s="20"/>
      <c r="DNG66" s="20"/>
      <c r="DNH66" s="20"/>
      <c r="DNI66" s="20"/>
      <c r="DNJ66" s="20"/>
      <c r="DNK66" s="20"/>
      <c r="DNL66" s="20"/>
      <c r="DNM66" s="20"/>
      <c r="DNN66" s="20"/>
      <c r="DNO66" s="20"/>
      <c r="DNP66" s="20"/>
      <c r="DNQ66" s="20"/>
      <c r="DNR66" s="20"/>
      <c r="DNS66" s="20"/>
      <c r="DNT66" s="20"/>
      <c r="DNU66" s="20"/>
      <c r="DNV66" s="20"/>
      <c r="DNW66" s="20"/>
      <c r="DNX66" s="20"/>
      <c r="DNY66" s="20"/>
      <c r="DNZ66" s="20"/>
      <c r="DOA66" s="20"/>
      <c r="DOB66" s="20"/>
      <c r="DOC66" s="20"/>
      <c r="DOD66" s="20"/>
      <c r="DOE66" s="20"/>
      <c r="DOF66" s="20"/>
      <c r="DOG66" s="20"/>
      <c r="DOH66" s="20"/>
      <c r="DOI66" s="20"/>
      <c r="DOJ66" s="20"/>
      <c r="DOK66" s="20"/>
      <c r="DOL66" s="20"/>
      <c r="DOM66" s="20"/>
      <c r="DON66" s="20"/>
      <c r="DOO66" s="20"/>
      <c r="DOP66" s="20"/>
      <c r="DOQ66" s="20"/>
      <c r="DOR66" s="20"/>
      <c r="DOS66" s="20"/>
      <c r="DOT66" s="20"/>
      <c r="DOU66" s="20"/>
      <c r="DOV66" s="20"/>
      <c r="DOW66" s="20"/>
      <c r="DOX66" s="20"/>
      <c r="DOY66" s="20"/>
      <c r="DOZ66" s="20"/>
      <c r="DPA66" s="20"/>
      <c r="DPB66" s="20"/>
      <c r="DPC66" s="20"/>
      <c r="DPD66" s="20"/>
      <c r="DPE66" s="20"/>
      <c r="DPF66" s="20"/>
      <c r="DPG66" s="20"/>
      <c r="DPH66" s="20"/>
      <c r="DPI66" s="20"/>
      <c r="DPJ66" s="20"/>
      <c r="DPK66" s="20"/>
      <c r="DPL66" s="20"/>
      <c r="DPM66" s="20"/>
      <c r="DPN66" s="20"/>
      <c r="DPO66" s="20"/>
      <c r="DPP66" s="20"/>
      <c r="DPQ66" s="20"/>
      <c r="DPR66" s="20"/>
      <c r="DPS66" s="20"/>
      <c r="DPT66" s="20"/>
      <c r="DPU66" s="20"/>
      <c r="DPV66" s="20"/>
      <c r="DPW66" s="20"/>
      <c r="DPX66" s="20"/>
      <c r="DPY66" s="20"/>
      <c r="DPZ66" s="20"/>
      <c r="DQA66" s="20"/>
      <c r="DQB66" s="20"/>
      <c r="DQC66" s="20"/>
      <c r="DQD66" s="20"/>
      <c r="DQE66" s="20"/>
      <c r="DQF66" s="20"/>
      <c r="DQG66" s="20"/>
      <c r="DQH66" s="20"/>
      <c r="DQI66" s="20"/>
      <c r="DQJ66" s="20"/>
      <c r="DQK66" s="20"/>
      <c r="DQL66" s="20"/>
      <c r="DQM66" s="20"/>
      <c r="DQN66" s="20"/>
      <c r="DQO66" s="20"/>
      <c r="DQP66" s="20"/>
      <c r="DQQ66" s="20"/>
      <c r="DQR66" s="20"/>
      <c r="DQS66" s="20"/>
      <c r="DQT66" s="20"/>
      <c r="DQU66" s="20"/>
      <c r="DQV66" s="20"/>
      <c r="DQW66" s="20"/>
      <c r="DQX66" s="20"/>
      <c r="DQY66" s="20"/>
      <c r="DQZ66" s="20"/>
      <c r="DRA66" s="20"/>
      <c r="DRB66" s="20"/>
      <c r="DRC66" s="20"/>
      <c r="DRD66" s="20"/>
      <c r="DRE66" s="20"/>
      <c r="DRF66" s="20"/>
      <c r="DRG66" s="20"/>
      <c r="DRH66" s="20"/>
      <c r="DRI66" s="20"/>
      <c r="DRJ66" s="20"/>
      <c r="DRK66" s="20"/>
      <c r="DRL66" s="20"/>
      <c r="DRM66" s="20"/>
      <c r="DRN66" s="20"/>
      <c r="DRO66" s="20"/>
      <c r="DRP66" s="20"/>
      <c r="DRQ66" s="20"/>
      <c r="DRR66" s="20"/>
      <c r="DRS66" s="20"/>
      <c r="DRT66" s="20"/>
      <c r="DRU66" s="20"/>
      <c r="DRV66" s="20"/>
      <c r="DRW66" s="20"/>
      <c r="DRX66" s="20"/>
      <c r="DRY66" s="20"/>
      <c r="DRZ66" s="20"/>
      <c r="DSA66" s="20"/>
      <c r="DSB66" s="20"/>
      <c r="DSC66" s="20"/>
      <c r="DSD66" s="20"/>
      <c r="DSE66" s="20"/>
      <c r="DSF66" s="20"/>
      <c r="DSG66" s="20"/>
      <c r="DSH66" s="20"/>
      <c r="DSI66" s="20"/>
      <c r="DSJ66" s="20"/>
      <c r="DSK66" s="20"/>
      <c r="DSL66" s="20"/>
      <c r="DSM66" s="20"/>
      <c r="DSN66" s="20"/>
      <c r="DSO66" s="20"/>
      <c r="DSP66" s="20"/>
      <c r="DSQ66" s="20"/>
      <c r="DSR66" s="20"/>
      <c r="DSS66" s="20"/>
      <c r="DST66" s="20"/>
      <c r="DSU66" s="20"/>
      <c r="DSV66" s="20"/>
      <c r="DSW66" s="20"/>
      <c r="DSX66" s="20"/>
      <c r="DSY66" s="20"/>
      <c r="DSZ66" s="20"/>
      <c r="DTA66" s="20"/>
      <c r="DTB66" s="20"/>
      <c r="DTC66" s="20"/>
      <c r="DTD66" s="20"/>
      <c r="DTE66" s="20"/>
      <c r="DTF66" s="20"/>
      <c r="DTG66" s="20"/>
      <c r="DTH66" s="20"/>
      <c r="DTI66" s="20"/>
      <c r="DTJ66" s="20"/>
      <c r="DTK66" s="20"/>
      <c r="DTL66" s="20"/>
      <c r="DTM66" s="20"/>
      <c r="DTN66" s="20"/>
      <c r="DTO66" s="20"/>
      <c r="DTP66" s="20"/>
      <c r="DTQ66" s="20"/>
      <c r="DTR66" s="20"/>
      <c r="DTS66" s="20"/>
      <c r="DTT66" s="20"/>
      <c r="DTU66" s="20"/>
      <c r="DTV66" s="20"/>
      <c r="DTW66" s="20"/>
      <c r="DTX66" s="20"/>
      <c r="DTY66" s="20"/>
      <c r="DTZ66" s="20"/>
      <c r="DUA66" s="20"/>
      <c r="DUB66" s="20"/>
      <c r="DUC66" s="20"/>
      <c r="DUD66" s="20"/>
      <c r="DUE66" s="20"/>
      <c r="DUF66" s="20"/>
      <c r="DUG66" s="20"/>
      <c r="DUH66" s="20"/>
      <c r="DUI66" s="20"/>
      <c r="DUJ66" s="20"/>
      <c r="DUK66" s="20"/>
      <c r="DUL66" s="20"/>
      <c r="DUM66" s="20"/>
      <c r="DUN66" s="20"/>
      <c r="DUO66" s="20"/>
      <c r="DUP66" s="20"/>
      <c r="DUQ66" s="20"/>
      <c r="DUR66" s="20"/>
      <c r="DUS66" s="20"/>
      <c r="DUT66" s="20"/>
      <c r="DUU66" s="20"/>
      <c r="DUV66" s="20"/>
      <c r="DUW66" s="20"/>
      <c r="DUX66" s="20"/>
      <c r="DUY66" s="20"/>
      <c r="DUZ66" s="20"/>
      <c r="DVA66" s="20"/>
      <c r="DVB66" s="20"/>
      <c r="DVC66" s="20"/>
      <c r="DVD66" s="20"/>
      <c r="DVE66" s="20"/>
      <c r="DVF66" s="20"/>
      <c r="DVG66" s="20"/>
      <c r="DVH66" s="20"/>
      <c r="DVI66" s="20"/>
      <c r="DVJ66" s="20"/>
      <c r="DVK66" s="20"/>
      <c r="DVL66" s="20"/>
      <c r="DVM66" s="20"/>
      <c r="DVN66" s="20"/>
      <c r="DVO66" s="20"/>
      <c r="DVP66" s="20"/>
      <c r="DVQ66" s="20"/>
      <c r="DVR66" s="20"/>
      <c r="DVS66" s="20"/>
      <c r="DVT66" s="20"/>
      <c r="DVU66" s="20"/>
      <c r="DVV66" s="20"/>
      <c r="DVW66" s="20"/>
      <c r="DVX66" s="20"/>
      <c r="DVY66" s="20"/>
      <c r="DVZ66" s="20"/>
      <c r="DWA66" s="20"/>
      <c r="DWB66" s="20"/>
      <c r="DWC66" s="20"/>
      <c r="DWD66" s="20"/>
      <c r="DWE66" s="20"/>
      <c r="DWF66" s="20"/>
      <c r="DWG66" s="20"/>
      <c r="DWH66" s="20"/>
      <c r="DWI66" s="20"/>
      <c r="DWJ66" s="20"/>
      <c r="DWK66" s="20"/>
      <c r="DWL66" s="20"/>
      <c r="DWM66" s="20"/>
      <c r="DWN66" s="20"/>
      <c r="DWO66" s="20"/>
      <c r="DWP66" s="20"/>
      <c r="DWQ66" s="20"/>
      <c r="DWR66" s="20"/>
      <c r="DWS66" s="20"/>
      <c r="DWT66" s="20"/>
      <c r="DWU66" s="20"/>
      <c r="DWV66" s="20"/>
      <c r="DWW66" s="20"/>
      <c r="DWX66" s="20"/>
      <c r="DWY66" s="20"/>
      <c r="DWZ66" s="20"/>
      <c r="DXA66" s="20"/>
      <c r="DXB66" s="20"/>
      <c r="DXC66" s="20"/>
      <c r="DXD66" s="20"/>
      <c r="DXE66" s="20"/>
      <c r="DXF66" s="20"/>
      <c r="DXG66" s="20"/>
      <c r="DXH66" s="20"/>
      <c r="DXI66" s="20"/>
      <c r="DXJ66" s="20"/>
      <c r="DXK66" s="20"/>
      <c r="DXL66" s="20"/>
      <c r="DXM66" s="20"/>
      <c r="DXN66" s="20"/>
      <c r="DXO66" s="20"/>
      <c r="DXP66" s="20"/>
      <c r="DXQ66" s="20"/>
      <c r="DXR66" s="20"/>
      <c r="DXS66" s="20"/>
      <c r="DXT66" s="20"/>
      <c r="DXU66" s="20"/>
      <c r="DXV66" s="20"/>
      <c r="DXW66" s="20"/>
      <c r="DXX66" s="20"/>
      <c r="DXY66" s="20"/>
      <c r="DXZ66" s="20"/>
      <c r="DYA66" s="20"/>
      <c r="DYB66" s="20"/>
      <c r="DYC66" s="20"/>
      <c r="DYD66" s="20"/>
      <c r="DYE66" s="20"/>
      <c r="DYF66" s="20"/>
      <c r="DYG66" s="20"/>
      <c r="DYH66" s="20"/>
      <c r="DYI66" s="20"/>
      <c r="DYJ66" s="20"/>
      <c r="DYK66" s="20"/>
      <c r="DYL66" s="20"/>
      <c r="DYM66" s="20"/>
      <c r="DYN66" s="20"/>
      <c r="DYO66" s="20"/>
      <c r="DYP66" s="20"/>
      <c r="DYQ66" s="20"/>
      <c r="DYR66" s="20"/>
      <c r="DYS66" s="20"/>
      <c r="DYT66" s="20"/>
      <c r="DYU66" s="20"/>
      <c r="DYV66" s="20"/>
      <c r="DYW66" s="20"/>
      <c r="DYX66" s="20"/>
      <c r="DYY66" s="20"/>
      <c r="DYZ66" s="20"/>
      <c r="DZA66" s="20"/>
      <c r="DZB66" s="20"/>
      <c r="DZC66" s="20"/>
      <c r="DZD66" s="20"/>
      <c r="DZE66" s="20"/>
      <c r="DZF66" s="20"/>
      <c r="DZG66" s="20"/>
      <c r="DZH66" s="20"/>
      <c r="DZI66" s="20"/>
      <c r="DZJ66" s="20"/>
      <c r="DZK66" s="20"/>
      <c r="DZL66" s="20"/>
      <c r="DZM66" s="20"/>
      <c r="DZN66" s="20"/>
      <c r="DZO66" s="20"/>
      <c r="DZP66" s="20"/>
      <c r="DZQ66" s="20"/>
      <c r="DZR66" s="20"/>
      <c r="DZS66" s="20"/>
      <c r="DZT66" s="20"/>
      <c r="DZU66" s="20"/>
      <c r="DZV66" s="20"/>
      <c r="DZW66" s="20"/>
      <c r="DZX66" s="20"/>
      <c r="DZY66" s="20"/>
      <c r="DZZ66" s="20"/>
      <c r="EAA66" s="20"/>
      <c r="EAB66" s="20"/>
      <c r="EAC66" s="20"/>
      <c r="EAD66" s="20"/>
      <c r="EAE66" s="20"/>
      <c r="EAF66" s="20"/>
      <c r="EAG66" s="20"/>
      <c r="EAH66" s="20"/>
      <c r="EAI66" s="20"/>
      <c r="EAJ66" s="20"/>
      <c r="EAK66" s="20"/>
      <c r="EAL66" s="20"/>
      <c r="EAM66" s="20"/>
      <c r="EAN66" s="20"/>
      <c r="EAO66" s="20"/>
      <c r="EAP66" s="20"/>
      <c r="EAQ66" s="20"/>
      <c r="EAR66" s="20"/>
      <c r="EAS66" s="20"/>
      <c r="EAT66" s="20"/>
      <c r="EAU66" s="20"/>
      <c r="EAV66" s="20"/>
      <c r="EAW66" s="20"/>
      <c r="EAX66" s="20"/>
      <c r="EAY66" s="20"/>
      <c r="EAZ66" s="20"/>
      <c r="EBA66" s="20"/>
      <c r="EBB66" s="20"/>
      <c r="EBC66" s="20"/>
      <c r="EBD66" s="20"/>
      <c r="EBE66" s="20"/>
      <c r="EBF66" s="20"/>
      <c r="EBG66" s="20"/>
      <c r="EBH66" s="20"/>
      <c r="EBI66" s="20"/>
      <c r="EBJ66" s="20"/>
      <c r="EBK66" s="20"/>
      <c r="EBL66" s="20"/>
      <c r="EBM66" s="20"/>
      <c r="EBN66" s="20"/>
      <c r="EBO66" s="20"/>
      <c r="EBP66" s="20"/>
      <c r="EBQ66" s="20"/>
      <c r="EBR66" s="20"/>
      <c r="EBS66" s="20"/>
      <c r="EBT66" s="20"/>
      <c r="EBU66" s="20"/>
      <c r="EBV66" s="20"/>
      <c r="EBW66" s="20"/>
      <c r="EBX66" s="20"/>
      <c r="EBY66" s="20"/>
      <c r="EBZ66" s="20"/>
      <c r="ECA66" s="20"/>
      <c r="ECB66" s="20"/>
      <c r="ECC66" s="20"/>
      <c r="ECD66" s="20"/>
      <c r="ECE66" s="20"/>
      <c r="ECF66" s="20"/>
      <c r="ECG66" s="20"/>
      <c r="ECH66" s="20"/>
      <c r="ECI66" s="20"/>
      <c r="ECJ66" s="20"/>
      <c r="ECK66" s="20"/>
      <c r="ECL66" s="20"/>
      <c r="ECM66" s="20"/>
      <c r="ECN66" s="20"/>
      <c r="ECO66" s="20"/>
      <c r="ECP66" s="20"/>
      <c r="ECQ66" s="20"/>
      <c r="ECR66" s="20"/>
      <c r="ECS66" s="20"/>
      <c r="ECT66" s="20"/>
      <c r="ECU66" s="20"/>
      <c r="ECV66" s="20"/>
      <c r="ECW66" s="20"/>
      <c r="ECX66" s="20"/>
      <c r="ECY66" s="20"/>
      <c r="ECZ66" s="20"/>
      <c r="EDA66" s="20"/>
      <c r="EDB66" s="20"/>
      <c r="EDC66" s="20"/>
      <c r="EDD66" s="20"/>
      <c r="EDE66" s="20"/>
      <c r="EDF66" s="20"/>
      <c r="EDG66" s="20"/>
      <c r="EDH66" s="20"/>
      <c r="EDI66" s="20"/>
      <c r="EDJ66" s="20"/>
      <c r="EDK66" s="20"/>
      <c r="EDL66" s="20"/>
      <c r="EDM66" s="20"/>
      <c r="EDN66" s="20"/>
      <c r="EDO66" s="20"/>
      <c r="EDP66" s="20"/>
      <c r="EDQ66" s="20"/>
      <c r="EDR66" s="20"/>
      <c r="EDS66" s="20"/>
      <c r="EDT66" s="20"/>
      <c r="EDU66" s="20"/>
      <c r="EDV66" s="20"/>
      <c r="EDW66" s="20"/>
      <c r="EDX66" s="20"/>
      <c r="EDY66" s="20"/>
      <c r="EDZ66" s="20"/>
      <c r="EEA66" s="20"/>
      <c r="EEB66" s="20"/>
      <c r="EEC66" s="20"/>
      <c r="EED66" s="20"/>
      <c r="EEE66" s="20"/>
      <c r="EEF66" s="20"/>
      <c r="EEG66" s="20"/>
      <c r="EEH66" s="20"/>
      <c r="EEI66" s="20"/>
      <c r="EEJ66" s="20"/>
      <c r="EEK66" s="20"/>
      <c r="EEL66" s="20"/>
      <c r="EEM66" s="20"/>
      <c r="EEN66" s="20"/>
      <c r="EEO66" s="20"/>
      <c r="EEP66" s="20"/>
      <c r="EEQ66" s="20"/>
      <c r="EER66" s="20"/>
      <c r="EES66" s="20"/>
      <c r="EET66" s="20"/>
      <c r="EEU66" s="20"/>
      <c r="EEV66" s="20"/>
      <c r="EEW66" s="20"/>
      <c r="EEX66" s="20"/>
      <c r="EEY66" s="20"/>
      <c r="EEZ66" s="20"/>
      <c r="EFA66" s="20"/>
      <c r="EFB66" s="20"/>
      <c r="EFC66" s="20"/>
      <c r="EFD66" s="20"/>
      <c r="EFE66" s="20"/>
      <c r="EFF66" s="20"/>
      <c r="EFG66" s="20"/>
      <c r="EFH66" s="20"/>
      <c r="EFI66" s="20"/>
      <c r="EFJ66" s="20"/>
      <c r="EFK66" s="20"/>
      <c r="EFL66" s="20"/>
      <c r="EFM66" s="20"/>
      <c r="EFN66" s="20"/>
      <c r="EFO66" s="20"/>
      <c r="EFP66" s="20"/>
      <c r="EFQ66" s="20"/>
      <c r="EFR66" s="20"/>
      <c r="EFS66" s="20"/>
      <c r="EFT66" s="20"/>
      <c r="EFU66" s="20"/>
      <c r="EFV66" s="20"/>
      <c r="EFW66" s="20"/>
      <c r="EFX66" s="20"/>
      <c r="EFY66" s="20"/>
      <c r="EFZ66" s="20"/>
      <c r="EGA66" s="20"/>
      <c r="EGB66" s="20"/>
      <c r="EGC66" s="20"/>
      <c r="EGD66" s="20"/>
      <c r="EGE66" s="20"/>
      <c r="EGF66" s="20"/>
      <c r="EGG66" s="20"/>
      <c r="EGH66" s="20"/>
      <c r="EGI66" s="20"/>
      <c r="EGJ66" s="20"/>
      <c r="EGK66" s="20"/>
      <c r="EGL66" s="20"/>
      <c r="EGM66" s="20"/>
      <c r="EGN66" s="20"/>
      <c r="EGO66" s="20"/>
      <c r="EGP66" s="20"/>
      <c r="EGQ66" s="20"/>
      <c r="EGR66" s="20"/>
      <c r="EGS66" s="20"/>
      <c r="EGT66" s="20"/>
      <c r="EGU66" s="20"/>
      <c r="EGV66" s="20"/>
      <c r="EGW66" s="20"/>
      <c r="EGX66" s="20"/>
      <c r="EGY66" s="20"/>
      <c r="EGZ66" s="20"/>
      <c r="EHA66" s="20"/>
      <c r="EHB66" s="20"/>
      <c r="EHC66" s="20"/>
      <c r="EHD66" s="20"/>
      <c r="EHE66" s="20"/>
      <c r="EHF66" s="20"/>
      <c r="EHG66" s="20"/>
      <c r="EHH66" s="20"/>
      <c r="EHI66" s="20"/>
      <c r="EHJ66" s="20"/>
      <c r="EHK66" s="20"/>
      <c r="EHL66" s="20"/>
      <c r="EHM66" s="20"/>
      <c r="EHN66" s="20"/>
      <c r="EHO66" s="20"/>
      <c r="EHP66" s="20"/>
      <c r="EHQ66" s="20"/>
      <c r="EHR66" s="20"/>
      <c r="EHS66" s="20"/>
      <c r="EHT66" s="20"/>
      <c r="EHU66" s="20"/>
      <c r="EHV66" s="20"/>
      <c r="EHW66" s="20"/>
      <c r="EHX66" s="20"/>
      <c r="EHY66" s="20"/>
      <c r="EHZ66" s="20"/>
      <c r="EIA66" s="20"/>
      <c r="EIB66" s="20"/>
      <c r="EIC66" s="20"/>
      <c r="EID66" s="20"/>
      <c r="EIE66" s="20"/>
      <c r="EIF66" s="20"/>
      <c r="EIG66" s="20"/>
      <c r="EIH66" s="20"/>
      <c r="EII66" s="20"/>
      <c r="EIJ66" s="20"/>
      <c r="EIK66" s="20"/>
      <c r="EIL66" s="20"/>
      <c r="EIM66" s="20"/>
      <c r="EIN66" s="20"/>
      <c r="EIO66" s="20"/>
      <c r="EIP66" s="20"/>
      <c r="EIQ66" s="20"/>
      <c r="EIR66" s="20"/>
      <c r="EIS66" s="20"/>
      <c r="EIT66" s="20"/>
      <c r="EIU66" s="20"/>
      <c r="EIV66" s="20"/>
      <c r="EIW66" s="20"/>
      <c r="EIX66" s="20"/>
      <c r="EIY66" s="20"/>
      <c r="EIZ66" s="20"/>
      <c r="EJA66" s="20"/>
      <c r="EJB66" s="20"/>
      <c r="EJC66" s="20"/>
      <c r="EJD66" s="20"/>
      <c r="EJE66" s="20"/>
      <c r="EJF66" s="20"/>
      <c r="EJG66" s="20"/>
      <c r="EJH66" s="20"/>
      <c r="EJI66" s="20"/>
      <c r="EJJ66" s="20"/>
      <c r="EJK66" s="20"/>
      <c r="EJL66" s="20"/>
      <c r="EJM66" s="20"/>
      <c r="EJN66" s="20"/>
      <c r="EJO66" s="20"/>
      <c r="EJP66" s="20"/>
      <c r="EJQ66" s="20"/>
      <c r="EJR66" s="20"/>
      <c r="EJS66" s="20"/>
      <c r="EJT66" s="20"/>
      <c r="EJU66" s="20"/>
      <c r="EJV66" s="20"/>
      <c r="EJW66" s="20"/>
      <c r="EJX66" s="20"/>
      <c r="EJY66" s="20"/>
      <c r="EJZ66" s="20"/>
      <c r="EKA66" s="20"/>
      <c r="EKB66" s="20"/>
      <c r="EKC66" s="20"/>
      <c r="EKD66" s="20"/>
      <c r="EKE66" s="20"/>
      <c r="EKF66" s="20"/>
      <c r="EKG66" s="20"/>
      <c r="EKH66" s="20"/>
      <c r="EKI66" s="20"/>
      <c r="EKJ66" s="20"/>
      <c r="EKK66" s="20"/>
      <c r="EKL66" s="20"/>
      <c r="EKM66" s="20"/>
      <c r="EKN66" s="20"/>
      <c r="EKO66" s="20"/>
      <c r="EKP66" s="20"/>
      <c r="EKQ66" s="20"/>
      <c r="EKR66" s="20"/>
      <c r="EKS66" s="20"/>
      <c r="EKT66" s="20"/>
      <c r="EKU66" s="20"/>
      <c r="EKV66" s="20"/>
      <c r="EKW66" s="20"/>
      <c r="EKX66" s="20"/>
      <c r="EKY66" s="20"/>
      <c r="EKZ66" s="20"/>
      <c r="ELA66" s="20"/>
      <c r="ELB66" s="20"/>
      <c r="ELC66" s="20"/>
      <c r="ELD66" s="20"/>
      <c r="ELE66" s="20"/>
      <c r="ELF66" s="20"/>
      <c r="ELG66" s="20"/>
      <c r="ELH66" s="20"/>
      <c r="ELI66" s="20"/>
      <c r="ELJ66" s="20"/>
      <c r="ELK66" s="20"/>
      <c r="ELL66" s="20"/>
      <c r="ELM66" s="20"/>
      <c r="ELN66" s="20"/>
      <c r="ELO66" s="20"/>
      <c r="ELP66" s="20"/>
      <c r="ELQ66" s="20"/>
      <c r="ELR66" s="20"/>
      <c r="ELS66" s="20"/>
      <c r="ELT66" s="20"/>
      <c r="ELU66" s="20"/>
      <c r="ELV66" s="20"/>
      <c r="ELW66" s="20"/>
      <c r="ELX66" s="20"/>
      <c r="ELY66" s="20"/>
      <c r="ELZ66" s="20"/>
      <c r="EMA66" s="20"/>
      <c r="EMB66" s="20"/>
      <c r="EMC66" s="20"/>
      <c r="EMD66" s="20"/>
      <c r="EME66" s="20"/>
      <c r="EMF66" s="20"/>
      <c r="EMG66" s="20"/>
      <c r="EMH66" s="20"/>
      <c r="EMI66" s="20"/>
      <c r="EMJ66" s="20"/>
      <c r="EMK66" s="20"/>
      <c r="EML66" s="20"/>
      <c r="EMM66" s="20"/>
      <c r="EMN66" s="20"/>
      <c r="EMO66" s="20"/>
      <c r="EMP66" s="20"/>
      <c r="EMQ66" s="20"/>
      <c r="EMR66" s="20"/>
      <c r="EMS66" s="20"/>
      <c r="EMT66" s="20"/>
      <c r="EMU66" s="20"/>
      <c r="EMV66" s="20"/>
      <c r="EMW66" s="20"/>
      <c r="EMX66" s="20"/>
      <c r="EMY66" s="20"/>
      <c r="EMZ66" s="20"/>
      <c r="ENA66" s="20"/>
      <c r="ENB66" s="20"/>
      <c r="ENC66" s="20"/>
      <c r="END66" s="20"/>
      <c r="ENE66" s="20"/>
      <c r="ENF66" s="20"/>
      <c r="ENG66" s="20"/>
      <c r="ENH66" s="20"/>
      <c r="ENI66" s="20"/>
      <c r="ENJ66" s="20"/>
      <c r="ENK66" s="20"/>
      <c r="ENL66" s="20"/>
      <c r="ENM66" s="20"/>
      <c r="ENN66" s="20"/>
      <c r="ENO66" s="20"/>
      <c r="ENP66" s="20"/>
      <c r="ENQ66" s="20"/>
      <c r="ENR66" s="20"/>
      <c r="ENS66" s="20"/>
      <c r="ENT66" s="20"/>
      <c r="ENU66" s="20"/>
      <c r="ENV66" s="20"/>
      <c r="ENW66" s="20"/>
      <c r="ENX66" s="20"/>
      <c r="ENY66" s="20"/>
      <c r="ENZ66" s="20"/>
      <c r="EOA66" s="20"/>
      <c r="EOB66" s="20"/>
      <c r="EOC66" s="20"/>
      <c r="EOD66" s="20"/>
      <c r="EOE66" s="20"/>
      <c r="EOF66" s="20"/>
      <c r="EOG66" s="20"/>
      <c r="EOH66" s="20"/>
      <c r="EOI66" s="20"/>
      <c r="EOJ66" s="20"/>
      <c r="EOK66" s="20"/>
      <c r="EOL66" s="20"/>
      <c r="EOM66" s="20"/>
      <c r="EON66" s="20"/>
      <c r="EOO66" s="20"/>
      <c r="EOP66" s="20"/>
      <c r="EOQ66" s="20"/>
      <c r="EOR66" s="20"/>
      <c r="EOS66" s="20"/>
      <c r="EOT66" s="20"/>
      <c r="EOU66" s="20"/>
      <c r="EOV66" s="20"/>
      <c r="EOW66" s="20"/>
      <c r="EOX66" s="20"/>
      <c r="EOY66" s="20"/>
      <c r="EOZ66" s="20"/>
      <c r="EPA66" s="20"/>
      <c r="EPB66" s="20"/>
      <c r="EPC66" s="20"/>
      <c r="EPD66" s="20"/>
      <c r="EPE66" s="20"/>
      <c r="EPF66" s="20"/>
      <c r="EPG66" s="20"/>
      <c r="EPH66" s="20"/>
      <c r="EPI66" s="20"/>
      <c r="EPJ66" s="20"/>
      <c r="EPK66" s="20"/>
      <c r="EPL66" s="20"/>
      <c r="EPM66" s="20"/>
      <c r="EPN66" s="20"/>
      <c r="EPO66" s="20"/>
      <c r="EPP66" s="20"/>
      <c r="EPQ66" s="20"/>
      <c r="EPR66" s="20"/>
      <c r="EPS66" s="20"/>
      <c r="EPT66" s="20"/>
      <c r="EPU66" s="20"/>
      <c r="EPV66" s="20"/>
      <c r="EPW66" s="20"/>
      <c r="EPX66" s="20"/>
      <c r="EPY66" s="20"/>
      <c r="EPZ66" s="20"/>
      <c r="EQA66" s="20"/>
      <c r="EQB66" s="20"/>
      <c r="EQC66" s="20"/>
      <c r="EQD66" s="20"/>
      <c r="EQE66" s="20"/>
      <c r="EQF66" s="20"/>
      <c r="EQG66" s="20"/>
      <c r="EQH66" s="20"/>
      <c r="EQI66" s="20"/>
      <c r="EQJ66" s="20"/>
      <c r="EQK66" s="20"/>
      <c r="EQL66" s="20"/>
      <c r="EQM66" s="20"/>
      <c r="EQN66" s="20"/>
      <c r="EQO66" s="20"/>
      <c r="EQP66" s="20"/>
      <c r="EQQ66" s="20"/>
      <c r="EQR66" s="20"/>
      <c r="EQS66" s="20"/>
      <c r="EQT66" s="20"/>
      <c r="EQU66" s="20"/>
      <c r="EQV66" s="20"/>
      <c r="EQW66" s="20"/>
      <c r="EQX66" s="20"/>
      <c r="EQY66" s="20"/>
      <c r="EQZ66" s="20"/>
      <c r="ERA66" s="20"/>
      <c r="ERB66" s="20"/>
      <c r="ERC66" s="20"/>
      <c r="ERD66" s="20"/>
      <c r="ERE66" s="20"/>
      <c r="ERF66" s="20"/>
      <c r="ERG66" s="20"/>
      <c r="ERH66" s="20"/>
      <c r="ERI66" s="20"/>
      <c r="ERJ66" s="20"/>
      <c r="ERK66" s="20"/>
      <c r="ERL66" s="20"/>
      <c r="ERM66" s="20"/>
      <c r="ERN66" s="20"/>
      <c r="ERO66" s="20"/>
      <c r="ERP66" s="20"/>
      <c r="ERQ66" s="20"/>
      <c r="ERR66" s="20"/>
      <c r="ERS66" s="20"/>
      <c r="ERT66" s="20"/>
      <c r="ERU66" s="20"/>
      <c r="ERV66" s="20"/>
      <c r="ERW66" s="20"/>
      <c r="ERX66" s="20"/>
      <c r="ERY66" s="20"/>
      <c r="ERZ66" s="20"/>
      <c r="ESA66" s="20"/>
      <c r="ESB66" s="20"/>
      <c r="ESC66" s="20"/>
      <c r="ESD66" s="20"/>
      <c r="ESE66" s="20"/>
      <c r="ESF66" s="20"/>
      <c r="ESG66" s="20"/>
      <c r="ESH66" s="20"/>
      <c r="ESI66" s="20"/>
      <c r="ESJ66" s="20"/>
      <c r="ESK66" s="20"/>
      <c r="ESL66" s="20"/>
      <c r="ESM66" s="20"/>
      <c r="ESN66" s="20"/>
      <c r="ESO66" s="20"/>
      <c r="ESP66" s="20"/>
      <c r="ESQ66" s="20"/>
      <c r="ESR66" s="20"/>
      <c r="ESS66" s="20"/>
      <c r="EST66" s="20"/>
      <c r="ESU66" s="20"/>
      <c r="ESV66" s="20"/>
      <c r="ESW66" s="20"/>
      <c r="ESX66" s="20"/>
      <c r="ESY66" s="20"/>
      <c r="ESZ66" s="20"/>
      <c r="ETA66" s="20"/>
      <c r="ETB66" s="20"/>
      <c r="ETC66" s="20"/>
      <c r="ETD66" s="20"/>
      <c r="ETE66" s="20"/>
      <c r="ETF66" s="20"/>
      <c r="ETG66" s="20"/>
      <c r="ETH66" s="20"/>
      <c r="ETI66" s="20"/>
      <c r="ETJ66" s="20"/>
      <c r="ETK66" s="20"/>
      <c r="ETL66" s="20"/>
      <c r="ETM66" s="20"/>
      <c r="ETN66" s="20"/>
      <c r="ETO66" s="20"/>
      <c r="ETP66" s="20"/>
      <c r="ETQ66" s="20"/>
      <c r="ETR66" s="20"/>
      <c r="ETS66" s="20"/>
      <c r="ETT66" s="20"/>
      <c r="ETU66" s="20"/>
      <c r="ETV66" s="20"/>
      <c r="ETW66" s="20"/>
      <c r="ETX66" s="20"/>
      <c r="ETY66" s="20"/>
      <c r="ETZ66" s="20"/>
      <c r="EUA66" s="20"/>
      <c r="EUB66" s="20"/>
      <c r="EUC66" s="20"/>
      <c r="EUD66" s="20"/>
      <c r="EUE66" s="20"/>
      <c r="EUF66" s="20"/>
      <c r="EUG66" s="20"/>
      <c r="EUH66" s="20"/>
      <c r="EUI66" s="20"/>
      <c r="EUJ66" s="20"/>
      <c r="EUK66" s="20"/>
      <c r="EUL66" s="20"/>
      <c r="EUM66" s="20"/>
      <c r="EUN66" s="20"/>
      <c r="EUO66" s="20"/>
      <c r="EUP66" s="20"/>
      <c r="EUQ66" s="20"/>
      <c r="EUR66" s="20"/>
      <c r="EUS66" s="20"/>
      <c r="EUT66" s="20"/>
      <c r="EUU66" s="20"/>
      <c r="EUV66" s="20"/>
      <c r="EUW66" s="20"/>
      <c r="EUX66" s="20"/>
      <c r="EUY66" s="20"/>
      <c r="EUZ66" s="20"/>
      <c r="EVA66" s="20"/>
      <c r="EVB66" s="20"/>
      <c r="EVC66" s="20"/>
      <c r="EVD66" s="20"/>
      <c r="EVE66" s="20"/>
      <c r="EVF66" s="20"/>
      <c r="EVG66" s="20"/>
      <c r="EVH66" s="20"/>
      <c r="EVI66" s="20"/>
      <c r="EVJ66" s="20"/>
      <c r="EVK66" s="20"/>
      <c r="EVL66" s="20"/>
      <c r="EVM66" s="20"/>
      <c r="EVN66" s="20"/>
      <c r="EVO66" s="20"/>
      <c r="EVP66" s="20"/>
      <c r="EVQ66" s="20"/>
      <c r="EVR66" s="20"/>
      <c r="EVS66" s="20"/>
      <c r="EVT66" s="20"/>
      <c r="EVU66" s="20"/>
      <c r="EVV66" s="20"/>
      <c r="EVW66" s="20"/>
      <c r="EVX66" s="20"/>
      <c r="EVY66" s="20"/>
      <c r="EVZ66" s="20"/>
      <c r="EWA66" s="20"/>
      <c r="EWB66" s="20"/>
      <c r="EWC66" s="20"/>
      <c r="EWD66" s="20"/>
      <c r="EWE66" s="20"/>
      <c r="EWF66" s="20"/>
      <c r="EWG66" s="20"/>
      <c r="EWH66" s="20"/>
      <c r="EWI66" s="20"/>
      <c r="EWJ66" s="20"/>
      <c r="EWK66" s="20"/>
      <c r="EWL66" s="20"/>
      <c r="EWM66" s="20"/>
      <c r="EWN66" s="20"/>
      <c r="EWO66" s="20"/>
      <c r="EWP66" s="20"/>
      <c r="EWQ66" s="20"/>
      <c r="EWR66" s="20"/>
      <c r="EWS66" s="20"/>
      <c r="EWT66" s="20"/>
      <c r="EWU66" s="20"/>
      <c r="EWV66" s="20"/>
      <c r="EWW66" s="20"/>
      <c r="EWX66" s="20"/>
      <c r="EWY66" s="20"/>
      <c r="EWZ66" s="20"/>
      <c r="EXA66" s="20"/>
      <c r="EXB66" s="20"/>
      <c r="EXC66" s="20"/>
      <c r="EXD66" s="20"/>
      <c r="EXE66" s="20"/>
      <c r="EXF66" s="20"/>
      <c r="EXG66" s="20"/>
      <c r="EXH66" s="20"/>
      <c r="EXI66" s="20"/>
      <c r="EXJ66" s="20"/>
      <c r="EXK66" s="20"/>
      <c r="EXL66" s="20"/>
      <c r="EXM66" s="20"/>
      <c r="EXN66" s="20"/>
      <c r="EXO66" s="20"/>
      <c r="EXP66" s="20"/>
      <c r="EXQ66" s="20"/>
      <c r="EXR66" s="20"/>
      <c r="EXS66" s="20"/>
      <c r="EXT66" s="20"/>
      <c r="EXU66" s="20"/>
      <c r="EXV66" s="20"/>
      <c r="EXW66" s="20"/>
      <c r="EXX66" s="20"/>
      <c r="EXY66" s="20"/>
      <c r="EXZ66" s="20"/>
      <c r="EYA66" s="20"/>
      <c r="EYB66" s="20"/>
      <c r="EYC66" s="20"/>
      <c r="EYD66" s="20"/>
      <c r="EYE66" s="20"/>
      <c r="EYF66" s="20"/>
      <c r="EYG66" s="20"/>
      <c r="EYH66" s="20"/>
      <c r="EYI66" s="20"/>
      <c r="EYJ66" s="20"/>
      <c r="EYK66" s="20"/>
      <c r="EYL66" s="20"/>
      <c r="EYM66" s="20"/>
      <c r="EYN66" s="20"/>
      <c r="EYO66" s="20"/>
      <c r="EYP66" s="20"/>
      <c r="EYQ66" s="20"/>
      <c r="EYR66" s="20"/>
      <c r="EYS66" s="20"/>
      <c r="EYT66" s="20"/>
      <c r="EYU66" s="20"/>
      <c r="EYV66" s="20"/>
      <c r="EYW66" s="20"/>
      <c r="EYX66" s="20"/>
      <c r="EYY66" s="20"/>
      <c r="EYZ66" s="20"/>
      <c r="EZA66" s="20"/>
      <c r="EZB66" s="20"/>
      <c r="EZC66" s="20"/>
      <c r="EZD66" s="20"/>
      <c r="EZE66" s="20"/>
      <c r="EZF66" s="20"/>
      <c r="EZG66" s="20"/>
      <c r="EZH66" s="20"/>
      <c r="EZI66" s="20"/>
      <c r="EZJ66" s="20"/>
      <c r="EZK66" s="20"/>
      <c r="EZL66" s="20"/>
      <c r="EZM66" s="20"/>
      <c r="EZN66" s="20"/>
      <c r="EZO66" s="20"/>
      <c r="EZP66" s="20"/>
      <c r="EZQ66" s="20"/>
      <c r="EZR66" s="20"/>
      <c r="EZS66" s="20"/>
      <c r="EZT66" s="20"/>
      <c r="EZU66" s="20"/>
      <c r="EZV66" s="20"/>
      <c r="EZW66" s="20"/>
      <c r="EZX66" s="20"/>
      <c r="EZY66" s="20"/>
      <c r="EZZ66" s="20"/>
      <c r="FAA66" s="20"/>
      <c r="FAB66" s="20"/>
      <c r="FAC66" s="20"/>
      <c r="FAD66" s="20"/>
      <c r="FAE66" s="20"/>
      <c r="FAF66" s="20"/>
      <c r="FAG66" s="20"/>
      <c r="FAH66" s="20"/>
      <c r="FAI66" s="20"/>
      <c r="FAJ66" s="20"/>
      <c r="FAK66" s="20"/>
      <c r="FAL66" s="20"/>
      <c r="FAM66" s="20"/>
      <c r="FAN66" s="20"/>
      <c r="FAO66" s="20"/>
      <c r="FAP66" s="20"/>
      <c r="FAQ66" s="20"/>
      <c r="FAR66" s="20"/>
      <c r="FAS66" s="20"/>
      <c r="FAT66" s="20"/>
      <c r="FAU66" s="20"/>
      <c r="FAV66" s="20"/>
      <c r="FAW66" s="20"/>
      <c r="FAX66" s="20"/>
      <c r="FAY66" s="20"/>
      <c r="FAZ66" s="20"/>
      <c r="FBA66" s="20"/>
      <c r="FBB66" s="20"/>
      <c r="FBC66" s="20"/>
      <c r="FBD66" s="20"/>
      <c r="FBE66" s="20"/>
      <c r="FBF66" s="20"/>
      <c r="FBG66" s="20"/>
      <c r="FBH66" s="20"/>
      <c r="FBI66" s="20"/>
      <c r="FBJ66" s="20"/>
      <c r="FBK66" s="20"/>
      <c r="FBL66" s="20"/>
      <c r="FBM66" s="20"/>
      <c r="FBN66" s="20"/>
      <c r="FBO66" s="20"/>
      <c r="FBP66" s="20"/>
      <c r="FBQ66" s="20"/>
      <c r="FBR66" s="20"/>
      <c r="FBS66" s="20"/>
      <c r="FBT66" s="20"/>
      <c r="FBU66" s="20"/>
      <c r="FBV66" s="20"/>
      <c r="FBW66" s="20"/>
      <c r="FBX66" s="20"/>
      <c r="FBY66" s="20"/>
      <c r="FBZ66" s="20"/>
      <c r="FCA66" s="20"/>
      <c r="FCB66" s="20"/>
      <c r="FCC66" s="20"/>
      <c r="FCD66" s="20"/>
      <c r="FCE66" s="20"/>
      <c r="FCF66" s="20"/>
      <c r="FCG66" s="20"/>
      <c r="FCH66" s="20"/>
      <c r="FCI66" s="20"/>
      <c r="FCJ66" s="20"/>
      <c r="FCK66" s="20"/>
      <c r="FCL66" s="20"/>
      <c r="FCM66" s="20"/>
      <c r="FCN66" s="20"/>
      <c r="FCO66" s="20"/>
      <c r="FCP66" s="20"/>
      <c r="FCQ66" s="20"/>
      <c r="FCR66" s="20"/>
      <c r="FCS66" s="20"/>
      <c r="FCT66" s="20"/>
      <c r="FCU66" s="20"/>
      <c r="FCV66" s="20"/>
      <c r="FCW66" s="20"/>
      <c r="FCX66" s="20"/>
      <c r="FCY66" s="20"/>
      <c r="FCZ66" s="20"/>
      <c r="FDA66" s="20"/>
      <c r="FDB66" s="20"/>
      <c r="FDC66" s="20"/>
      <c r="FDD66" s="20"/>
      <c r="FDE66" s="20"/>
      <c r="FDF66" s="20"/>
      <c r="FDG66" s="20"/>
      <c r="FDH66" s="20"/>
      <c r="FDI66" s="20"/>
      <c r="FDJ66" s="20"/>
      <c r="FDK66" s="20"/>
      <c r="FDL66" s="20"/>
      <c r="FDM66" s="20"/>
      <c r="FDN66" s="20"/>
      <c r="FDO66" s="20"/>
      <c r="FDP66" s="20"/>
      <c r="FDQ66" s="20"/>
      <c r="FDR66" s="20"/>
      <c r="FDS66" s="20"/>
      <c r="FDT66" s="20"/>
      <c r="FDU66" s="20"/>
      <c r="FDV66" s="20"/>
      <c r="FDW66" s="20"/>
      <c r="FDX66" s="20"/>
      <c r="FDY66" s="20"/>
      <c r="FDZ66" s="20"/>
      <c r="FEA66" s="20"/>
      <c r="FEB66" s="20"/>
      <c r="FEC66" s="20"/>
      <c r="FED66" s="20"/>
      <c r="FEE66" s="20"/>
      <c r="FEF66" s="20"/>
      <c r="FEG66" s="20"/>
      <c r="FEH66" s="20"/>
      <c r="FEI66" s="20"/>
      <c r="FEJ66" s="20"/>
      <c r="FEK66" s="20"/>
      <c r="FEL66" s="20"/>
      <c r="FEM66" s="20"/>
      <c r="FEN66" s="20"/>
      <c r="FEO66" s="20"/>
      <c r="FEP66" s="20"/>
      <c r="FEQ66" s="20"/>
      <c r="FER66" s="20"/>
      <c r="FES66" s="20"/>
      <c r="FET66" s="20"/>
      <c r="FEU66" s="20"/>
      <c r="FEV66" s="20"/>
      <c r="FEW66" s="20"/>
      <c r="FEX66" s="20"/>
      <c r="FEY66" s="20"/>
      <c r="FEZ66" s="20"/>
      <c r="FFA66" s="20"/>
      <c r="FFB66" s="20"/>
      <c r="FFC66" s="20"/>
      <c r="FFD66" s="20"/>
      <c r="FFE66" s="20"/>
      <c r="FFF66" s="20"/>
      <c r="FFG66" s="20"/>
      <c r="FFH66" s="20"/>
      <c r="FFI66" s="20"/>
      <c r="FFJ66" s="20"/>
      <c r="FFK66" s="20"/>
      <c r="FFL66" s="20"/>
      <c r="FFM66" s="20"/>
      <c r="FFN66" s="20"/>
      <c r="FFO66" s="20"/>
      <c r="FFP66" s="20"/>
      <c r="FFQ66" s="20"/>
      <c r="FFR66" s="20"/>
      <c r="FFS66" s="20"/>
      <c r="FFT66" s="20"/>
      <c r="FFU66" s="20"/>
      <c r="FFV66" s="20"/>
      <c r="FFW66" s="20"/>
      <c r="FFX66" s="20"/>
      <c r="FFY66" s="20"/>
      <c r="FFZ66" s="20"/>
      <c r="FGA66" s="20"/>
      <c r="FGB66" s="20"/>
      <c r="FGC66" s="20"/>
      <c r="FGD66" s="20"/>
      <c r="FGE66" s="20"/>
      <c r="FGF66" s="20"/>
      <c r="FGG66" s="20"/>
      <c r="FGH66" s="20"/>
      <c r="FGI66" s="20"/>
      <c r="FGJ66" s="20"/>
      <c r="FGK66" s="20"/>
      <c r="FGL66" s="20"/>
      <c r="FGM66" s="20"/>
      <c r="FGN66" s="20"/>
      <c r="FGO66" s="20"/>
      <c r="FGP66" s="20"/>
      <c r="FGQ66" s="20"/>
      <c r="FGR66" s="20"/>
      <c r="FGS66" s="20"/>
      <c r="FGT66" s="20"/>
      <c r="FGU66" s="20"/>
      <c r="FGV66" s="20"/>
      <c r="FGW66" s="20"/>
      <c r="FGX66" s="20"/>
      <c r="FGY66" s="20"/>
      <c r="FGZ66" s="20"/>
      <c r="FHA66" s="20"/>
      <c r="FHB66" s="20"/>
      <c r="FHC66" s="20"/>
      <c r="FHD66" s="20"/>
      <c r="FHE66" s="20"/>
      <c r="FHF66" s="20"/>
      <c r="FHG66" s="20"/>
      <c r="FHH66" s="20"/>
      <c r="FHI66" s="20"/>
      <c r="FHJ66" s="20"/>
      <c r="FHK66" s="20"/>
      <c r="FHL66" s="20"/>
      <c r="FHM66" s="20"/>
      <c r="FHN66" s="20"/>
      <c r="FHO66" s="20"/>
      <c r="FHP66" s="20"/>
      <c r="FHQ66" s="20"/>
      <c r="FHR66" s="20"/>
      <c r="FHS66" s="20"/>
      <c r="FHT66" s="20"/>
      <c r="FHU66" s="20"/>
      <c r="FHV66" s="20"/>
      <c r="FHW66" s="20"/>
      <c r="FHX66" s="20"/>
      <c r="FHY66" s="20"/>
      <c r="FHZ66" s="20"/>
      <c r="FIA66" s="20"/>
      <c r="FIB66" s="20"/>
      <c r="FIC66" s="20"/>
      <c r="FID66" s="20"/>
      <c r="FIE66" s="20"/>
      <c r="FIF66" s="20"/>
      <c r="FIG66" s="20"/>
      <c r="FIH66" s="20"/>
      <c r="FII66" s="20"/>
      <c r="FIJ66" s="20"/>
      <c r="FIK66" s="20"/>
      <c r="FIL66" s="20"/>
      <c r="FIM66" s="20"/>
      <c r="FIN66" s="20"/>
      <c r="FIO66" s="20"/>
      <c r="FIP66" s="20"/>
      <c r="FIQ66" s="20"/>
      <c r="FIR66" s="20"/>
      <c r="FIS66" s="20"/>
      <c r="FIT66" s="20"/>
      <c r="FIU66" s="20"/>
      <c r="FIV66" s="20"/>
      <c r="FIW66" s="20"/>
      <c r="FIX66" s="20"/>
      <c r="FIY66" s="20"/>
      <c r="FIZ66" s="20"/>
      <c r="FJA66" s="20"/>
      <c r="FJB66" s="20"/>
      <c r="FJC66" s="20"/>
      <c r="FJD66" s="20"/>
      <c r="FJE66" s="20"/>
      <c r="FJF66" s="20"/>
      <c r="FJG66" s="20"/>
      <c r="FJH66" s="20"/>
      <c r="FJI66" s="20"/>
      <c r="FJJ66" s="20"/>
      <c r="FJK66" s="20"/>
      <c r="FJL66" s="20"/>
      <c r="FJM66" s="20"/>
      <c r="FJN66" s="20"/>
      <c r="FJO66" s="20"/>
      <c r="FJP66" s="20"/>
      <c r="FJQ66" s="20"/>
      <c r="FJR66" s="20"/>
      <c r="FJS66" s="20"/>
      <c r="FJT66" s="20"/>
      <c r="FJU66" s="20"/>
      <c r="FJV66" s="20"/>
      <c r="FJW66" s="20"/>
      <c r="FJX66" s="20"/>
      <c r="FJY66" s="20"/>
      <c r="FJZ66" s="20"/>
      <c r="FKA66" s="20"/>
      <c r="FKB66" s="20"/>
      <c r="FKC66" s="20"/>
      <c r="FKD66" s="20"/>
      <c r="FKE66" s="20"/>
      <c r="FKF66" s="20"/>
      <c r="FKG66" s="20"/>
      <c r="FKH66" s="20"/>
      <c r="FKI66" s="20"/>
      <c r="FKJ66" s="20"/>
      <c r="FKK66" s="20"/>
      <c r="FKL66" s="20"/>
      <c r="FKM66" s="20"/>
      <c r="FKN66" s="20"/>
      <c r="FKO66" s="20"/>
      <c r="FKP66" s="20"/>
      <c r="FKQ66" s="20"/>
      <c r="FKR66" s="20"/>
      <c r="FKS66" s="20"/>
      <c r="FKT66" s="20"/>
      <c r="FKU66" s="20"/>
      <c r="FKV66" s="20"/>
      <c r="FKW66" s="20"/>
      <c r="FKX66" s="20"/>
      <c r="FKY66" s="20"/>
      <c r="FKZ66" s="20"/>
      <c r="FLA66" s="20"/>
      <c r="FLB66" s="20"/>
      <c r="FLC66" s="20"/>
      <c r="FLD66" s="20"/>
      <c r="FLE66" s="20"/>
      <c r="FLF66" s="20"/>
      <c r="FLG66" s="20"/>
      <c r="FLH66" s="20"/>
      <c r="FLI66" s="20"/>
      <c r="FLJ66" s="20"/>
      <c r="FLK66" s="20"/>
      <c r="FLL66" s="20"/>
      <c r="FLM66" s="20"/>
      <c r="FLN66" s="20"/>
      <c r="FLO66" s="20"/>
      <c r="FLP66" s="20"/>
      <c r="FLQ66" s="20"/>
      <c r="FLR66" s="20"/>
      <c r="FLS66" s="20"/>
      <c r="FLT66" s="20"/>
      <c r="FLU66" s="20"/>
      <c r="FLV66" s="20"/>
      <c r="FLW66" s="20"/>
      <c r="FLX66" s="20"/>
      <c r="FLY66" s="20"/>
      <c r="FLZ66" s="20"/>
      <c r="FMA66" s="20"/>
      <c r="FMB66" s="20"/>
      <c r="FMC66" s="20"/>
      <c r="FMD66" s="20"/>
      <c r="FME66" s="20"/>
      <c r="FMF66" s="20"/>
      <c r="FMG66" s="20"/>
      <c r="FMH66" s="20"/>
      <c r="FMI66" s="20"/>
      <c r="FMJ66" s="20"/>
      <c r="FMK66" s="20"/>
      <c r="FML66" s="20"/>
      <c r="FMM66" s="20"/>
      <c r="FMN66" s="20"/>
      <c r="FMO66" s="20"/>
      <c r="FMP66" s="20"/>
      <c r="FMQ66" s="20"/>
      <c r="FMR66" s="20"/>
      <c r="FMS66" s="20"/>
      <c r="FMT66" s="20"/>
      <c r="FMU66" s="20"/>
      <c r="FMV66" s="20"/>
      <c r="FMW66" s="20"/>
      <c r="FMX66" s="20"/>
      <c r="FMY66" s="20"/>
      <c r="FMZ66" s="20"/>
      <c r="FNA66" s="20"/>
      <c r="FNB66" s="20"/>
      <c r="FNC66" s="20"/>
      <c r="FND66" s="20"/>
      <c r="FNE66" s="20"/>
      <c r="FNF66" s="20"/>
      <c r="FNG66" s="20"/>
      <c r="FNH66" s="20"/>
      <c r="FNI66" s="20"/>
      <c r="FNJ66" s="20"/>
      <c r="FNK66" s="20"/>
      <c r="FNL66" s="20"/>
      <c r="FNM66" s="20"/>
      <c r="FNN66" s="20"/>
      <c r="FNO66" s="20"/>
      <c r="FNP66" s="20"/>
      <c r="FNQ66" s="20"/>
      <c r="FNR66" s="20"/>
      <c r="FNS66" s="20"/>
      <c r="FNT66" s="20"/>
      <c r="FNU66" s="20"/>
      <c r="FNV66" s="20"/>
      <c r="FNW66" s="20"/>
      <c r="FNX66" s="20"/>
      <c r="FNY66" s="20"/>
      <c r="FNZ66" s="20"/>
      <c r="FOA66" s="20"/>
      <c r="FOB66" s="20"/>
      <c r="FOC66" s="20"/>
      <c r="FOD66" s="20"/>
      <c r="FOE66" s="20"/>
      <c r="FOF66" s="20"/>
      <c r="FOG66" s="20"/>
      <c r="FOH66" s="20"/>
      <c r="FOI66" s="20"/>
      <c r="FOJ66" s="20"/>
      <c r="FOK66" s="20"/>
      <c r="FOL66" s="20"/>
      <c r="FOM66" s="20"/>
      <c r="FON66" s="20"/>
      <c r="FOO66" s="20"/>
      <c r="FOP66" s="20"/>
      <c r="FOQ66" s="20"/>
      <c r="FOR66" s="20"/>
      <c r="FOS66" s="20"/>
      <c r="FOT66" s="20"/>
      <c r="FOU66" s="20"/>
      <c r="FOV66" s="20"/>
      <c r="FOW66" s="20"/>
      <c r="FOX66" s="20"/>
      <c r="FOY66" s="20"/>
      <c r="FOZ66" s="20"/>
      <c r="FPA66" s="20"/>
      <c r="FPB66" s="20"/>
      <c r="FPC66" s="20"/>
      <c r="FPD66" s="20"/>
      <c r="FPE66" s="20"/>
      <c r="FPF66" s="20"/>
      <c r="FPG66" s="20"/>
      <c r="FPH66" s="20"/>
      <c r="FPI66" s="20"/>
      <c r="FPJ66" s="20"/>
      <c r="FPK66" s="20"/>
      <c r="FPL66" s="20"/>
      <c r="FPM66" s="20"/>
      <c r="FPN66" s="20"/>
      <c r="FPO66" s="20"/>
      <c r="FPP66" s="20"/>
      <c r="FPQ66" s="20"/>
      <c r="FPR66" s="20"/>
      <c r="FPS66" s="20"/>
      <c r="FPT66" s="20"/>
      <c r="FPU66" s="20"/>
      <c r="FPV66" s="20"/>
      <c r="FPW66" s="20"/>
      <c r="FPX66" s="20"/>
      <c r="FPY66" s="20"/>
      <c r="FPZ66" s="20"/>
      <c r="FQA66" s="20"/>
      <c r="FQB66" s="20"/>
      <c r="FQC66" s="20"/>
      <c r="FQD66" s="20"/>
      <c r="FQE66" s="20"/>
      <c r="FQF66" s="20"/>
      <c r="FQG66" s="20"/>
      <c r="FQH66" s="20"/>
      <c r="FQI66" s="20"/>
      <c r="FQJ66" s="20"/>
      <c r="FQK66" s="20"/>
      <c r="FQL66" s="20"/>
      <c r="FQM66" s="20"/>
      <c r="FQN66" s="20"/>
      <c r="FQO66" s="20"/>
      <c r="FQP66" s="20"/>
      <c r="FQQ66" s="20"/>
      <c r="FQR66" s="20"/>
      <c r="FQS66" s="20"/>
      <c r="FQT66" s="20"/>
      <c r="FQU66" s="20"/>
      <c r="FQV66" s="20"/>
      <c r="FQW66" s="20"/>
      <c r="FQX66" s="20"/>
      <c r="FQY66" s="20"/>
      <c r="FQZ66" s="20"/>
      <c r="FRA66" s="20"/>
      <c r="FRB66" s="20"/>
      <c r="FRC66" s="20"/>
      <c r="FRD66" s="20"/>
      <c r="FRE66" s="20"/>
      <c r="FRF66" s="20"/>
      <c r="FRG66" s="20"/>
      <c r="FRH66" s="20"/>
      <c r="FRI66" s="20"/>
      <c r="FRJ66" s="20"/>
      <c r="FRK66" s="20"/>
      <c r="FRL66" s="20"/>
      <c r="FRM66" s="20"/>
      <c r="FRN66" s="20"/>
      <c r="FRO66" s="20"/>
      <c r="FRP66" s="20"/>
      <c r="FRQ66" s="20"/>
      <c r="FRR66" s="20"/>
      <c r="FRS66" s="20"/>
      <c r="FRT66" s="20"/>
      <c r="FRU66" s="20"/>
      <c r="FRV66" s="20"/>
      <c r="FRW66" s="20"/>
      <c r="FRX66" s="20"/>
      <c r="FRY66" s="20"/>
      <c r="FRZ66" s="20"/>
      <c r="FSA66" s="20"/>
      <c r="FSB66" s="20"/>
      <c r="FSC66" s="20"/>
      <c r="FSD66" s="20"/>
      <c r="FSE66" s="20"/>
      <c r="FSF66" s="20"/>
      <c r="FSG66" s="20"/>
      <c r="FSH66" s="20"/>
      <c r="FSI66" s="20"/>
      <c r="FSJ66" s="20"/>
      <c r="FSK66" s="20"/>
      <c r="FSL66" s="20"/>
      <c r="FSM66" s="20"/>
      <c r="FSN66" s="20"/>
      <c r="FSO66" s="20"/>
      <c r="FSP66" s="20"/>
      <c r="FSQ66" s="20"/>
      <c r="FSR66" s="20"/>
      <c r="FSS66" s="20"/>
      <c r="FST66" s="20"/>
      <c r="FSU66" s="20"/>
      <c r="FSV66" s="20"/>
      <c r="FSW66" s="20"/>
      <c r="FSX66" s="20"/>
      <c r="FSY66" s="20"/>
      <c r="FSZ66" s="20"/>
      <c r="FTA66" s="20"/>
      <c r="FTB66" s="20"/>
      <c r="FTC66" s="20"/>
      <c r="FTD66" s="20"/>
      <c r="FTE66" s="20"/>
      <c r="FTF66" s="20"/>
      <c r="FTG66" s="20"/>
      <c r="FTH66" s="20"/>
      <c r="FTI66" s="20"/>
      <c r="FTJ66" s="20"/>
      <c r="FTK66" s="20"/>
      <c r="FTL66" s="20"/>
      <c r="FTM66" s="20"/>
      <c r="FTN66" s="20"/>
      <c r="FTO66" s="20"/>
      <c r="FTP66" s="20"/>
      <c r="FTQ66" s="20"/>
      <c r="FTR66" s="20"/>
      <c r="FTS66" s="20"/>
      <c r="FTT66" s="20"/>
      <c r="FTU66" s="20"/>
      <c r="FTV66" s="20"/>
      <c r="FTW66" s="20"/>
      <c r="FTX66" s="20"/>
      <c r="FTY66" s="20"/>
      <c r="FTZ66" s="20"/>
      <c r="FUA66" s="20"/>
      <c r="FUB66" s="20"/>
      <c r="FUC66" s="20"/>
      <c r="FUD66" s="20"/>
      <c r="FUE66" s="20"/>
      <c r="FUF66" s="20"/>
      <c r="FUG66" s="20"/>
      <c r="FUH66" s="20"/>
      <c r="FUI66" s="20"/>
      <c r="FUJ66" s="20"/>
      <c r="FUK66" s="20"/>
      <c r="FUL66" s="20"/>
      <c r="FUM66" s="20"/>
      <c r="FUN66" s="20"/>
      <c r="FUO66" s="20"/>
      <c r="FUP66" s="20"/>
      <c r="FUQ66" s="20"/>
      <c r="FUR66" s="20"/>
      <c r="FUS66" s="20"/>
      <c r="FUT66" s="20"/>
      <c r="FUU66" s="20"/>
      <c r="FUV66" s="20"/>
      <c r="FUW66" s="20"/>
      <c r="FUX66" s="20"/>
      <c r="FUY66" s="20"/>
      <c r="FUZ66" s="20"/>
      <c r="FVA66" s="20"/>
      <c r="FVB66" s="20"/>
      <c r="FVC66" s="20"/>
      <c r="FVD66" s="20"/>
      <c r="FVE66" s="20"/>
      <c r="FVF66" s="20"/>
      <c r="FVG66" s="20"/>
      <c r="FVH66" s="20"/>
      <c r="FVI66" s="20"/>
      <c r="FVJ66" s="20"/>
      <c r="FVK66" s="20"/>
      <c r="FVL66" s="20"/>
      <c r="FVM66" s="20"/>
      <c r="FVN66" s="20"/>
      <c r="FVO66" s="20"/>
      <c r="FVP66" s="20"/>
      <c r="FVQ66" s="20"/>
      <c r="FVR66" s="20"/>
      <c r="FVS66" s="20"/>
      <c r="FVT66" s="20"/>
      <c r="FVU66" s="20"/>
      <c r="FVV66" s="20"/>
      <c r="FVW66" s="20"/>
      <c r="FVX66" s="20"/>
      <c r="FVY66" s="20"/>
      <c r="FVZ66" s="20"/>
      <c r="FWA66" s="20"/>
      <c r="FWB66" s="20"/>
      <c r="FWC66" s="20"/>
      <c r="FWD66" s="20"/>
      <c r="FWE66" s="20"/>
      <c r="FWF66" s="20"/>
      <c r="FWG66" s="20"/>
      <c r="FWH66" s="20"/>
      <c r="FWI66" s="20"/>
      <c r="FWJ66" s="20"/>
      <c r="FWK66" s="20"/>
      <c r="FWL66" s="20"/>
      <c r="FWM66" s="20"/>
      <c r="FWN66" s="20"/>
      <c r="FWO66" s="20"/>
      <c r="FWP66" s="20"/>
      <c r="FWQ66" s="20"/>
      <c r="FWR66" s="20"/>
      <c r="FWS66" s="20"/>
      <c r="FWT66" s="20"/>
      <c r="FWU66" s="20"/>
      <c r="FWV66" s="20"/>
      <c r="FWW66" s="20"/>
      <c r="FWX66" s="20"/>
      <c r="FWY66" s="20"/>
      <c r="FWZ66" s="20"/>
      <c r="FXA66" s="20"/>
      <c r="FXB66" s="20"/>
      <c r="FXC66" s="20"/>
      <c r="FXD66" s="20"/>
      <c r="FXE66" s="20"/>
      <c r="FXF66" s="20"/>
      <c r="FXG66" s="20"/>
      <c r="FXH66" s="20"/>
      <c r="FXI66" s="20"/>
      <c r="FXJ66" s="20"/>
      <c r="FXK66" s="20"/>
      <c r="FXL66" s="20"/>
      <c r="FXM66" s="20"/>
      <c r="FXN66" s="20"/>
      <c r="FXO66" s="20"/>
      <c r="FXP66" s="20"/>
      <c r="FXQ66" s="20"/>
      <c r="FXR66" s="20"/>
      <c r="FXS66" s="20"/>
      <c r="FXT66" s="20"/>
      <c r="FXU66" s="20"/>
      <c r="FXV66" s="20"/>
      <c r="FXW66" s="20"/>
      <c r="FXX66" s="20"/>
      <c r="FXY66" s="20"/>
      <c r="FXZ66" s="20"/>
      <c r="FYA66" s="20"/>
      <c r="FYB66" s="20"/>
      <c r="FYC66" s="20"/>
      <c r="FYD66" s="20"/>
      <c r="FYE66" s="20"/>
      <c r="FYF66" s="20"/>
      <c r="FYG66" s="20"/>
      <c r="FYH66" s="20"/>
      <c r="FYI66" s="20"/>
      <c r="FYJ66" s="20"/>
      <c r="FYK66" s="20"/>
      <c r="FYL66" s="20"/>
      <c r="FYM66" s="20"/>
      <c r="FYN66" s="20"/>
      <c r="FYO66" s="20"/>
      <c r="FYP66" s="20"/>
      <c r="FYQ66" s="20"/>
      <c r="FYR66" s="20"/>
      <c r="FYS66" s="20"/>
      <c r="FYT66" s="20"/>
      <c r="FYU66" s="20"/>
      <c r="FYV66" s="20"/>
      <c r="FYW66" s="20"/>
      <c r="FYX66" s="20"/>
      <c r="FYY66" s="20"/>
      <c r="FYZ66" s="20"/>
      <c r="FZA66" s="20"/>
      <c r="FZB66" s="20"/>
      <c r="FZC66" s="20"/>
      <c r="FZD66" s="20"/>
      <c r="FZE66" s="20"/>
      <c r="FZF66" s="20"/>
      <c r="FZG66" s="20"/>
      <c r="FZH66" s="20"/>
      <c r="FZI66" s="20"/>
      <c r="FZJ66" s="20"/>
      <c r="FZK66" s="20"/>
      <c r="FZL66" s="20"/>
      <c r="FZM66" s="20"/>
      <c r="FZN66" s="20"/>
      <c r="FZO66" s="20"/>
      <c r="FZP66" s="20"/>
      <c r="FZQ66" s="20"/>
      <c r="FZR66" s="20"/>
      <c r="FZS66" s="20"/>
      <c r="FZT66" s="20"/>
      <c r="FZU66" s="20"/>
      <c r="FZV66" s="20"/>
      <c r="FZW66" s="20"/>
      <c r="FZX66" s="20"/>
      <c r="FZY66" s="20"/>
      <c r="FZZ66" s="20"/>
      <c r="GAA66" s="20"/>
      <c r="GAB66" s="20"/>
      <c r="GAC66" s="20"/>
      <c r="GAD66" s="20"/>
      <c r="GAE66" s="20"/>
      <c r="GAF66" s="20"/>
      <c r="GAG66" s="20"/>
      <c r="GAH66" s="20"/>
      <c r="GAI66" s="20"/>
      <c r="GAJ66" s="20"/>
      <c r="GAK66" s="20"/>
      <c r="GAL66" s="20"/>
      <c r="GAM66" s="20"/>
      <c r="GAN66" s="20"/>
      <c r="GAO66" s="20"/>
      <c r="GAP66" s="20"/>
      <c r="GAQ66" s="20"/>
      <c r="GAR66" s="20"/>
      <c r="GAS66" s="20"/>
      <c r="GAT66" s="20"/>
      <c r="GAU66" s="20"/>
      <c r="GAV66" s="20"/>
      <c r="GAW66" s="20"/>
      <c r="GAX66" s="20"/>
      <c r="GAY66" s="20"/>
      <c r="GAZ66" s="20"/>
      <c r="GBA66" s="20"/>
      <c r="GBB66" s="20"/>
      <c r="GBC66" s="20"/>
      <c r="GBD66" s="20"/>
      <c r="GBE66" s="20"/>
      <c r="GBF66" s="20"/>
      <c r="GBG66" s="20"/>
      <c r="GBH66" s="20"/>
      <c r="GBI66" s="20"/>
      <c r="GBJ66" s="20"/>
      <c r="GBK66" s="20"/>
      <c r="GBL66" s="20"/>
      <c r="GBM66" s="20"/>
      <c r="GBN66" s="20"/>
      <c r="GBO66" s="20"/>
      <c r="GBP66" s="20"/>
      <c r="GBQ66" s="20"/>
      <c r="GBR66" s="20"/>
      <c r="GBS66" s="20"/>
      <c r="GBT66" s="20"/>
      <c r="GBU66" s="20"/>
      <c r="GBV66" s="20"/>
      <c r="GBW66" s="20"/>
      <c r="GBX66" s="20"/>
      <c r="GBY66" s="20"/>
      <c r="GBZ66" s="20"/>
      <c r="GCA66" s="20"/>
      <c r="GCB66" s="20"/>
      <c r="GCC66" s="20"/>
      <c r="GCD66" s="20"/>
      <c r="GCE66" s="20"/>
      <c r="GCF66" s="20"/>
      <c r="GCG66" s="20"/>
      <c r="GCH66" s="20"/>
      <c r="GCI66" s="20"/>
      <c r="GCJ66" s="20"/>
      <c r="GCK66" s="20"/>
      <c r="GCL66" s="20"/>
      <c r="GCM66" s="20"/>
      <c r="GCN66" s="20"/>
      <c r="GCO66" s="20"/>
      <c r="GCP66" s="20"/>
      <c r="GCQ66" s="20"/>
      <c r="GCR66" s="20"/>
      <c r="GCS66" s="20"/>
      <c r="GCT66" s="20"/>
      <c r="GCU66" s="20"/>
      <c r="GCV66" s="20"/>
      <c r="GCW66" s="20"/>
      <c r="GCX66" s="20"/>
      <c r="GCY66" s="20"/>
      <c r="GCZ66" s="20"/>
      <c r="GDA66" s="20"/>
      <c r="GDB66" s="20"/>
      <c r="GDC66" s="20"/>
      <c r="GDD66" s="20"/>
      <c r="GDE66" s="20"/>
      <c r="GDF66" s="20"/>
      <c r="GDG66" s="20"/>
      <c r="GDH66" s="20"/>
      <c r="GDI66" s="20"/>
      <c r="GDJ66" s="20"/>
      <c r="GDK66" s="20"/>
      <c r="GDL66" s="20"/>
      <c r="GDM66" s="20"/>
      <c r="GDN66" s="20"/>
      <c r="GDO66" s="20"/>
      <c r="GDP66" s="20"/>
      <c r="GDQ66" s="20"/>
      <c r="GDR66" s="20"/>
      <c r="GDS66" s="20"/>
      <c r="GDT66" s="20"/>
      <c r="GDU66" s="20"/>
      <c r="GDV66" s="20"/>
      <c r="GDW66" s="20"/>
      <c r="GDX66" s="20"/>
      <c r="GDY66" s="20"/>
      <c r="GDZ66" s="20"/>
      <c r="GEA66" s="20"/>
      <c r="GEB66" s="20"/>
      <c r="GEC66" s="20"/>
      <c r="GED66" s="20"/>
      <c r="GEE66" s="20"/>
      <c r="GEF66" s="20"/>
      <c r="GEG66" s="20"/>
      <c r="GEH66" s="20"/>
      <c r="GEI66" s="20"/>
      <c r="GEJ66" s="20"/>
      <c r="GEK66" s="20"/>
      <c r="GEL66" s="20"/>
      <c r="GEM66" s="20"/>
      <c r="GEN66" s="20"/>
      <c r="GEO66" s="20"/>
      <c r="GEP66" s="20"/>
      <c r="GEQ66" s="20"/>
      <c r="GER66" s="20"/>
      <c r="GES66" s="20"/>
      <c r="GET66" s="20"/>
      <c r="GEU66" s="20"/>
      <c r="GEV66" s="20"/>
      <c r="GEW66" s="20"/>
      <c r="GEX66" s="20"/>
      <c r="GEY66" s="20"/>
      <c r="GEZ66" s="20"/>
      <c r="GFA66" s="20"/>
      <c r="GFB66" s="20"/>
      <c r="GFC66" s="20"/>
      <c r="GFD66" s="20"/>
      <c r="GFE66" s="20"/>
      <c r="GFF66" s="20"/>
      <c r="GFG66" s="20"/>
      <c r="GFH66" s="20"/>
      <c r="GFI66" s="20"/>
      <c r="GFJ66" s="20"/>
      <c r="GFK66" s="20"/>
      <c r="GFL66" s="20"/>
      <c r="GFM66" s="20"/>
      <c r="GFN66" s="20"/>
      <c r="GFO66" s="20"/>
      <c r="GFP66" s="20"/>
      <c r="GFQ66" s="20"/>
      <c r="GFR66" s="20"/>
      <c r="GFS66" s="20"/>
      <c r="GFT66" s="20"/>
      <c r="GFU66" s="20"/>
      <c r="GFV66" s="20"/>
      <c r="GFW66" s="20"/>
      <c r="GFX66" s="20"/>
      <c r="GFY66" s="20"/>
      <c r="GFZ66" s="20"/>
      <c r="GGA66" s="20"/>
      <c r="GGB66" s="20"/>
      <c r="GGC66" s="20"/>
      <c r="GGD66" s="20"/>
      <c r="GGE66" s="20"/>
      <c r="GGF66" s="20"/>
      <c r="GGG66" s="20"/>
      <c r="GGH66" s="20"/>
      <c r="GGI66" s="20"/>
      <c r="GGJ66" s="20"/>
      <c r="GGK66" s="20"/>
      <c r="GGL66" s="20"/>
      <c r="GGM66" s="20"/>
      <c r="GGN66" s="20"/>
      <c r="GGO66" s="20"/>
      <c r="GGP66" s="20"/>
      <c r="GGQ66" s="20"/>
      <c r="GGR66" s="20"/>
      <c r="GGS66" s="20"/>
      <c r="GGT66" s="20"/>
      <c r="GGU66" s="20"/>
      <c r="GGV66" s="20"/>
      <c r="GGW66" s="20"/>
      <c r="GGX66" s="20"/>
      <c r="GGY66" s="20"/>
      <c r="GGZ66" s="20"/>
      <c r="GHA66" s="20"/>
      <c r="GHB66" s="20"/>
      <c r="GHC66" s="20"/>
      <c r="GHD66" s="20"/>
      <c r="GHE66" s="20"/>
      <c r="GHF66" s="20"/>
      <c r="GHG66" s="20"/>
      <c r="GHH66" s="20"/>
      <c r="GHI66" s="20"/>
      <c r="GHJ66" s="20"/>
      <c r="GHK66" s="20"/>
      <c r="GHL66" s="20"/>
      <c r="GHM66" s="20"/>
      <c r="GHN66" s="20"/>
      <c r="GHO66" s="20"/>
      <c r="GHP66" s="20"/>
      <c r="GHQ66" s="20"/>
      <c r="GHR66" s="20"/>
      <c r="GHS66" s="20"/>
      <c r="GHT66" s="20"/>
      <c r="GHU66" s="20"/>
      <c r="GHV66" s="20"/>
      <c r="GHW66" s="20"/>
      <c r="GHX66" s="20"/>
      <c r="GHY66" s="20"/>
      <c r="GHZ66" s="20"/>
      <c r="GIA66" s="20"/>
      <c r="GIB66" s="20"/>
      <c r="GIC66" s="20"/>
      <c r="GID66" s="20"/>
      <c r="GIE66" s="20"/>
      <c r="GIF66" s="20"/>
      <c r="GIG66" s="20"/>
      <c r="GIH66" s="20"/>
      <c r="GII66" s="20"/>
      <c r="GIJ66" s="20"/>
      <c r="GIK66" s="20"/>
      <c r="GIL66" s="20"/>
      <c r="GIM66" s="20"/>
      <c r="GIN66" s="20"/>
      <c r="GIO66" s="20"/>
      <c r="GIP66" s="20"/>
      <c r="GIQ66" s="20"/>
      <c r="GIR66" s="20"/>
      <c r="GIS66" s="20"/>
      <c r="GIT66" s="20"/>
      <c r="GIU66" s="20"/>
      <c r="GIV66" s="20"/>
      <c r="GIW66" s="20"/>
      <c r="GIX66" s="20"/>
      <c r="GIY66" s="20"/>
      <c r="GIZ66" s="20"/>
      <c r="GJA66" s="20"/>
      <c r="GJB66" s="20"/>
      <c r="GJC66" s="20"/>
      <c r="GJD66" s="20"/>
      <c r="GJE66" s="20"/>
      <c r="GJF66" s="20"/>
      <c r="GJG66" s="20"/>
      <c r="GJH66" s="20"/>
      <c r="GJI66" s="20"/>
      <c r="GJJ66" s="20"/>
      <c r="GJK66" s="20"/>
      <c r="GJL66" s="20"/>
      <c r="GJM66" s="20"/>
      <c r="GJN66" s="20"/>
      <c r="GJO66" s="20"/>
      <c r="GJP66" s="20"/>
      <c r="GJQ66" s="20"/>
      <c r="GJR66" s="20"/>
      <c r="GJS66" s="20"/>
      <c r="GJT66" s="20"/>
      <c r="GJU66" s="20"/>
      <c r="GJV66" s="20"/>
      <c r="GJW66" s="20"/>
      <c r="GJX66" s="20"/>
      <c r="GJY66" s="20"/>
      <c r="GJZ66" s="20"/>
      <c r="GKA66" s="20"/>
      <c r="GKB66" s="20"/>
      <c r="GKC66" s="20"/>
      <c r="GKD66" s="20"/>
      <c r="GKE66" s="20"/>
      <c r="GKF66" s="20"/>
      <c r="GKG66" s="20"/>
      <c r="GKH66" s="20"/>
      <c r="GKI66" s="20"/>
      <c r="GKJ66" s="20"/>
      <c r="GKK66" s="20"/>
      <c r="GKL66" s="20"/>
      <c r="GKM66" s="20"/>
      <c r="GKN66" s="20"/>
      <c r="GKO66" s="20"/>
      <c r="GKP66" s="20"/>
      <c r="GKQ66" s="20"/>
      <c r="GKR66" s="20"/>
      <c r="GKS66" s="20"/>
      <c r="GKT66" s="20"/>
      <c r="GKU66" s="20"/>
      <c r="GKV66" s="20"/>
      <c r="GKW66" s="20"/>
      <c r="GKX66" s="20"/>
      <c r="GKY66" s="20"/>
      <c r="GKZ66" s="20"/>
      <c r="GLA66" s="20"/>
      <c r="GLB66" s="20"/>
      <c r="GLC66" s="20"/>
      <c r="GLD66" s="20"/>
      <c r="GLE66" s="20"/>
      <c r="GLF66" s="20"/>
      <c r="GLG66" s="20"/>
      <c r="GLH66" s="20"/>
      <c r="GLI66" s="20"/>
      <c r="GLJ66" s="20"/>
      <c r="GLK66" s="20"/>
      <c r="GLL66" s="20"/>
      <c r="GLM66" s="20"/>
      <c r="GLN66" s="20"/>
      <c r="GLO66" s="20"/>
      <c r="GLP66" s="20"/>
      <c r="GLQ66" s="20"/>
      <c r="GLR66" s="20"/>
      <c r="GLS66" s="20"/>
      <c r="GLT66" s="20"/>
      <c r="GLU66" s="20"/>
      <c r="GLV66" s="20"/>
      <c r="GLW66" s="20"/>
      <c r="GLX66" s="20"/>
      <c r="GLY66" s="20"/>
      <c r="GLZ66" s="20"/>
      <c r="GMA66" s="20"/>
      <c r="GMB66" s="20"/>
      <c r="GMC66" s="20"/>
      <c r="GMD66" s="20"/>
      <c r="GME66" s="20"/>
      <c r="GMF66" s="20"/>
      <c r="GMG66" s="20"/>
      <c r="GMH66" s="20"/>
      <c r="GMI66" s="20"/>
      <c r="GMJ66" s="20"/>
      <c r="GMK66" s="20"/>
      <c r="GML66" s="20"/>
      <c r="GMM66" s="20"/>
      <c r="GMN66" s="20"/>
      <c r="GMO66" s="20"/>
      <c r="GMP66" s="20"/>
      <c r="GMQ66" s="20"/>
      <c r="GMR66" s="20"/>
      <c r="GMS66" s="20"/>
      <c r="GMT66" s="20"/>
      <c r="GMU66" s="20"/>
      <c r="GMV66" s="20"/>
      <c r="GMW66" s="20"/>
      <c r="GMX66" s="20"/>
      <c r="GMY66" s="20"/>
      <c r="GMZ66" s="20"/>
      <c r="GNA66" s="20"/>
      <c r="GNB66" s="20"/>
      <c r="GNC66" s="20"/>
      <c r="GND66" s="20"/>
      <c r="GNE66" s="20"/>
      <c r="GNF66" s="20"/>
      <c r="GNG66" s="20"/>
      <c r="GNH66" s="20"/>
      <c r="GNI66" s="20"/>
      <c r="GNJ66" s="20"/>
      <c r="GNK66" s="20"/>
      <c r="GNL66" s="20"/>
      <c r="GNM66" s="20"/>
      <c r="GNN66" s="20"/>
      <c r="GNO66" s="20"/>
      <c r="GNP66" s="20"/>
      <c r="GNQ66" s="20"/>
      <c r="GNR66" s="20"/>
      <c r="GNS66" s="20"/>
      <c r="GNT66" s="20"/>
      <c r="GNU66" s="20"/>
      <c r="GNV66" s="20"/>
      <c r="GNW66" s="20"/>
      <c r="GNX66" s="20"/>
      <c r="GNY66" s="20"/>
      <c r="GNZ66" s="20"/>
      <c r="GOA66" s="20"/>
      <c r="GOB66" s="20"/>
      <c r="GOC66" s="20"/>
      <c r="GOD66" s="20"/>
      <c r="GOE66" s="20"/>
      <c r="GOF66" s="20"/>
      <c r="GOG66" s="20"/>
      <c r="GOH66" s="20"/>
      <c r="GOI66" s="20"/>
      <c r="GOJ66" s="20"/>
      <c r="GOK66" s="20"/>
      <c r="GOL66" s="20"/>
      <c r="GOM66" s="20"/>
      <c r="GON66" s="20"/>
      <c r="GOO66" s="20"/>
      <c r="GOP66" s="20"/>
      <c r="GOQ66" s="20"/>
      <c r="GOR66" s="20"/>
      <c r="GOS66" s="20"/>
      <c r="GOT66" s="20"/>
      <c r="GOU66" s="20"/>
      <c r="GOV66" s="20"/>
      <c r="GOW66" s="20"/>
      <c r="GOX66" s="20"/>
      <c r="GOY66" s="20"/>
      <c r="GOZ66" s="20"/>
      <c r="GPA66" s="20"/>
      <c r="GPB66" s="20"/>
      <c r="GPC66" s="20"/>
      <c r="GPD66" s="20"/>
      <c r="GPE66" s="20"/>
      <c r="GPF66" s="20"/>
      <c r="GPG66" s="20"/>
      <c r="GPH66" s="20"/>
      <c r="GPI66" s="20"/>
      <c r="GPJ66" s="20"/>
      <c r="GPK66" s="20"/>
      <c r="GPL66" s="20"/>
      <c r="GPM66" s="20"/>
      <c r="GPN66" s="20"/>
      <c r="GPO66" s="20"/>
      <c r="GPP66" s="20"/>
      <c r="GPQ66" s="20"/>
      <c r="GPR66" s="20"/>
      <c r="GPS66" s="20"/>
      <c r="GPT66" s="20"/>
      <c r="GPU66" s="20"/>
      <c r="GPV66" s="20"/>
      <c r="GPW66" s="20"/>
      <c r="GPX66" s="20"/>
      <c r="GPY66" s="20"/>
      <c r="GPZ66" s="20"/>
      <c r="GQA66" s="20"/>
      <c r="GQB66" s="20"/>
      <c r="GQC66" s="20"/>
      <c r="GQD66" s="20"/>
      <c r="GQE66" s="20"/>
      <c r="GQF66" s="20"/>
      <c r="GQG66" s="20"/>
      <c r="GQH66" s="20"/>
      <c r="GQI66" s="20"/>
      <c r="GQJ66" s="20"/>
      <c r="GQK66" s="20"/>
      <c r="GQL66" s="20"/>
      <c r="GQM66" s="20"/>
      <c r="GQN66" s="20"/>
      <c r="GQO66" s="20"/>
      <c r="GQP66" s="20"/>
      <c r="GQQ66" s="20"/>
      <c r="GQR66" s="20"/>
      <c r="GQS66" s="20"/>
      <c r="GQT66" s="20"/>
      <c r="GQU66" s="20"/>
      <c r="GQV66" s="20"/>
      <c r="GQW66" s="20"/>
      <c r="GQX66" s="20"/>
      <c r="GQY66" s="20"/>
      <c r="GQZ66" s="20"/>
      <c r="GRA66" s="20"/>
      <c r="GRB66" s="20"/>
      <c r="GRC66" s="20"/>
      <c r="GRD66" s="20"/>
      <c r="GRE66" s="20"/>
      <c r="GRF66" s="20"/>
      <c r="GRG66" s="20"/>
      <c r="GRH66" s="20"/>
      <c r="GRI66" s="20"/>
      <c r="GRJ66" s="20"/>
      <c r="GRK66" s="20"/>
      <c r="GRL66" s="20"/>
      <c r="GRM66" s="20"/>
      <c r="GRN66" s="20"/>
      <c r="GRO66" s="20"/>
      <c r="GRP66" s="20"/>
      <c r="GRQ66" s="20"/>
      <c r="GRR66" s="20"/>
      <c r="GRS66" s="20"/>
      <c r="GRT66" s="20"/>
      <c r="GRU66" s="20"/>
      <c r="GRV66" s="20"/>
      <c r="GRW66" s="20"/>
      <c r="GRX66" s="20"/>
      <c r="GRY66" s="20"/>
      <c r="GRZ66" s="20"/>
      <c r="GSA66" s="20"/>
      <c r="GSB66" s="20"/>
      <c r="GSC66" s="20"/>
      <c r="GSD66" s="20"/>
      <c r="GSE66" s="20"/>
      <c r="GSF66" s="20"/>
      <c r="GSG66" s="20"/>
      <c r="GSH66" s="20"/>
      <c r="GSI66" s="20"/>
      <c r="GSJ66" s="20"/>
      <c r="GSK66" s="20"/>
      <c r="GSL66" s="20"/>
      <c r="GSM66" s="20"/>
      <c r="GSN66" s="20"/>
      <c r="GSO66" s="20"/>
      <c r="GSP66" s="20"/>
      <c r="GSQ66" s="20"/>
      <c r="GSR66" s="20"/>
      <c r="GSS66" s="20"/>
      <c r="GST66" s="20"/>
      <c r="GSU66" s="20"/>
      <c r="GSV66" s="20"/>
      <c r="GSW66" s="20"/>
      <c r="GSX66" s="20"/>
      <c r="GSY66" s="20"/>
      <c r="GSZ66" s="20"/>
      <c r="GTA66" s="20"/>
      <c r="GTB66" s="20"/>
      <c r="GTC66" s="20"/>
      <c r="GTD66" s="20"/>
      <c r="GTE66" s="20"/>
      <c r="GTF66" s="20"/>
      <c r="GTG66" s="20"/>
      <c r="GTH66" s="20"/>
      <c r="GTI66" s="20"/>
      <c r="GTJ66" s="20"/>
      <c r="GTK66" s="20"/>
      <c r="GTL66" s="20"/>
      <c r="GTM66" s="20"/>
      <c r="GTN66" s="20"/>
      <c r="GTO66" s="20"/>
      <c r="GTP66" s="20"/>
      <c r="GTQ66" s="20"/>
      <c r="GTR66" s="20"/>
      <c r="GTS66" s="20"/>
      <c r="GTT66" s="20"/>
      <c r="GTU66" s="20"/>
      <c r="GTV66" s="20"/>
      <c r="GTW66" s="20"/>
      <c r="GTX66" s="20"/>
      <c r="GTY66" s="20"/>
      <c r="GTZ66" s="20"/>
      <c r="GUA66" s="20"/>
      <c r="GUB66" s="20"/>
      <c r="GUC66" s="20"/>
      <c r="GUD66" s="20"/>
      <c r="GUE66" s="20"/>
      <c r="GUF66" s="20"/>
      <c r="GUG66" s="20"/>
      <c r="GUH66" s="20"/>
      <c r="GUI66" s="20"/>
      <c r="GUJ66" s="20"/>
      <c r="GUK66" s="20"/>
      <c r="GUL66" s="20"/>
      <c r="GUM66" s="20"/>
      <c r="GUN66" s="20"/>
      <c r="GUO66" s="20"/>
      <c r="GUP66" s="20"/>
      <c r="GUQ66" s="20"/>
      <c r="GUR66" s="20"/>
      <c r="GUS66" s="20"/>
      <c r="GUT66" s="20"/>
      <c r="GUU66" s="20"/>
      <c r="GUV66" s="20"/>
      <c r="GUW66" s="20"/>
      <c r="GUX66" s="20"/>
      <c r="GUY66" s="20"/>
      <c r="GUZ66" s="20"/>
      <c r="GVA66" s="20"/>
      <c r="GVB66" s="20"/>
      <c r="GVC66" s="20"/>
      <c r="GVD66" s="20"/>
      <c r="GVE66" s="20"/>
      <c r="GVF66" s="20"/>
      <c r="GVG66" s="20"/>
      <c r="GVH66" s="20"/>
      <c r="GVI66" s="20"/>
      <c r="GVJ66" s="20"/>
      <c r="GVK66" s="20"/>
      <c r="GVL66" s="20"/>
      <c r="GVM66" s="20"/>
      <c r="GVN66" s="20"/>
      <c r="GVO66" s="20"/>
      <c r="GVP66" s="20"/>
      <c r="GVQ66" s="20"/>
      <c r="GVR66" s="20"/>
      <c r="GVS66" s="20"/>
      <c r="GVT66" s="20"/>
      <c r="GVU66" s="20"/>
      <c r="GVV66" s="20"/>
      <c r="GVW66" s="20"/>
      <c r="GVX66" s="20"/>
      <c r="GVY66" s="20"/>
      <c r="GVZ66" s="20"/>
      <c r="GWA66" s="20"/>
      <c r="GWB66" s="20"/>
      <c r="GWC66" s="20"/>
      <c r="GWD66" s="20"/>
      <c r="GWE66" s="20"/>
      <c r="GWF66" s="20"/>
      <c r="GWG66" s="20"/>
      <c r="GWH66" s="20"/>
      <c r="GWI66" s="20"/>
      <c r="GWJ66" s="20"/>
      <c r="GWK66" s="20"/>
      <c r="GWL66" s="20"/>
      <c r="GWM66" s="20"/>
      <c r="GWN66" s="20"/>
      <c r="GWO66" s="20"/>
      <c r="GWP66" s="20"/>
      <c r="GWQ66" s="20"/>
      <c r="GWR66" s="20"/>
      <c r="GWS66" s="20"/>
      <c r="GWT66" s="20"/>
      <c r="GWU66" s="20"/>
      <c r="GWV66" s="20"/>
      <c r="GWW66" s="20"/>
      <c r="GWX66" s="20"/>
      <c r="GWY66" s="20"/>
      <c r="GWZ66" s="20"/>
      <c r="GXA66" s="20"/>
      <c r="GXB66" s="20"/>
      <c r="GXC66" s="20"/>
      <c r="GXD66" s="20"/>
      <c r="GXE66" s="20"/>
      <c r="GXF66" s="20"/>
      <c r="GXG66" s="20"/>
      <c r="GXH66" s="20"/>
      <c r="GXI66" s="20"/>
      <c r="GXJ66" s="20"/>
      <c r="GXK66" s="20"/>
      <c r="GXL66" s="20"/>
      <c r="GXM66" s="20"/>
      <c r="GXN66" s="20"/>
      <c r="GXO66" s="20"/>
      <c r="GXP66" s="20"/>
      <c r="GXQ66" s="20"/>
      <c r="GXR66" s="20"/>
      <c r="GXS66" s="20"/>
      <c r="GXT66" s="20"/>
      <c r="GXU66" s="20"/>
      <c r="GXV66" s="20"/>
      <c r="GXW66" s="20"/>
      <c r="GXX66" s="20"/>
      <c r="GXY66" s="20"/>
      <c r="GXZ66" s="20"/>
      <c r="GYA66" s="20"/>
      <c r="GYB66" s="20"/>
      <c r="GYC66" s="20"/>
      <c r="GYD66" s="20"/>
      <c r="GYE66" s="20"/>
      <c r="GYF66" s="20"/>
      <c r="GYG66" s="20"/>
      <c r="GYH66" s="20"/>
      <c r="GYI66" s="20"/>
      <c r="GYJ66" s="20"/>
      <c r="GYK66" s="20"/>
      <c r="GYL66" s="20"/>
      <c r="GYM66" s="20"/>
      <c r="GYN66" s="20"/>
      <c r="GYO66" s="20"/>
      <c r="GYP66" s="20"/>
      <c r="GYQ66" s="20"/>
      <c r="GYR66" s="20"/>
      <c r="GYS66" s="20"/>
      <c r="GYT66" s="20"/>
      <c r="GYU66" s="20"/>
      <c r="GYV66" s="20"/>
      <c r="GYW66" s="20"/>
      <c r="GYX66" s="20"/>
      <c r="GYY66" s="20"/>
      <c r="GYZ66" s="20"/>
      <c r="GZA66" s="20"/>
      <c r="GZB66" s="20"/>
      <c r="GZC66" s="20"/>
      <c r="GZD66" s="20"/>
      <c r="GZE66" s="20"/>
      <c r="GZF66" s="20"/>
      <c r="GZG66" s="20"/>
      <c r="GZH66" s="20"/>
      <c r="GZI66" s="20"/>
      <c r="GZJ66" s="20"/>
      <c r="GZK66" s="20"/>
      <c r="GZL66" s="20"/>
      <c r="GZM66" s="20"/>
      <c r="GZN66" s="20"/>
      <c r="GZO66" s="20"/>
      <c r="GZP66" s="20"/>
      <c r="GZQ66" s="20"/>
      <c r="GZR66" s="20"/>
      <c r="GZS66" s="20"/>
      <c r="GZT66" s="20"/>
      <c r="GZU66" s="20"/>
      <c r="GZV66" s="20"/>
      <c r="GZW66" s="20"/>
      <c r="GZX66" s="20"/>
      <c r="GZY66" s="20"/>
      <c r="GZZ66" s="20"/>
      <c r="HAA66" s="20"/>
      <c r="HAB66" s="20"/>
      <c r="HAC66" s="20"/>
      <c r="HAD66" s="20"/>
      <c r="HAE66" s="20"/>
      <c r="HAF66" s="20"/>
      <c r="HAG66" s="20"/>
      <c r="HAH66" s="20"/>
      <c r="HAI66" s="20"/>
      <c r="HAJ66" s="20"/>
      <c r="HAK66" s="20"/>
      <c r="HAL66" s="20"/>
      <c r="HAM66" s="20"/>
      <c r="HAN66" s="20"/>
      <c r="HAO66" s="20"/>
      <c r="HAP66" s="20"/>
      <c r="HAQ66" s="20"/>
      <c r="HAR66" s="20"/>
      <c r="HAS66" s="20"/>
      <c r="HAT66" s="20"/>
      <c r="HAU66" s="20"/>
      <c r="HAV66" s="20"/>
      <c r="HAW66" s="20"/>
      <c r="HAX66" s="20"/>
      <c r="HAY66" s="20"/>
      <c r="HAZ66" s="20"/>
      <c r="HBA66" s="20"/>
      <c r="HBB66" s="20"/>
      <c r="HBC66" s="20"/>
      <c r="HBD66" s="20"/>
      <c r="HBE66" s="20"/>
      <c r="HBF66" s="20"/>
      <c r="HBG66" s="20"/>
      <c r="HBH66" s="20"/>
      <c r="HBI66" s="20"/>
      <c r="HBJ66" s="20"/>
      <c r="HBK66" s="20"/>
      <c r="HBL66" s="20"/>
      <c r="HBM66" s="20"/>
      <c r="HBN66" s="20"/>
      <c r="HBO66" s="20"/>
      <c r="HBP66" s="20"/>
      <c r="HBQ66" s="20"/>
      <c r="HBR66" s="20"/>
      <c r="HBS66" s="20"/>
      <c r="HBT66" s="20"/>
      <c r="HBU66" s="20"/>
      <c r="HBV66" s="20"/>
      <c r="HBW66" s="20"/>
      <c r="HBX66" s="20"/>
      <c r="HBY66" s="20"/>
      <c r="HBZ66" s="20"/>
      <c r="HCA66" s="20"/>
      <c r="HCB66" s="20"/>
      <c r="HCC66" s="20"/>
      <c r="HCD66" s="20"/>
      <c r="HCE66" s="20"/>
      <c r="HCF66" s="20"/>
      <c r="HCG66" s="20"/>
      <c r="HCH66" s="20"/>
      <c r="HCI66" s="20"/>
      <c r="HCJ66" s="20"/>
      <c r="HCK66" s="20"/>
      <c r="HCL66" s="20"/>
      <c r="HCM66" s="20"/>
      <c r="HCN66" s="20"/>
      <c r="HCO66" s="20"/>
      <c r="HCP66" s="20"/>
      <c r="HCQ66" s="20"/>
      <c r="HCR66" s="20"/>
      <c r="HCS66" s="20"/>
      <c r="HCT66" s="20"/>
      <c r="HCU66" s="20"/>
      <c r="HCV66" s="20"/>
      <c r="HCW66" s="20"/>
      <c r="HCX66" s="20"/>
      <c r="HCY66" s="20"/>
      <c r="HCZ66" s="20"/>
      <c r="HDA66" s="20"/>
      <c r="HDB66" s="20"/>
      <c r="HDC66" s="20"/>
      <c r="HDD66" s="20"/>
      <c r="HDE66" s="20"/>
      <c r="HDF66" s="20"/>
      <c r="HDG66" s="20"/>
      <c r="HDH66" s="20"/>
      <c r="HDI66" s="20"/>
      <c r="HDJ66" s="20"/>
      <c r="HDK66" s="20"/>
      <c r="HDL66" s="20"/>
      <c r="HDM66" s="20"/>
      <c r="HDN66" s="20"/>
      <c r="HDO66" s="20"/>
      <c r="HDP66" s="20"/>
      <c r="HDQ66" s="20"/>
      <c r="HDR66" s="20"/>
      <c r="HDS66" s="20"/>
      <c r="HDT66" s="20"/>
      <c r="HDU66" s="20"/>
      <c r="HDV66" s="20"/>
      <c r="HDW66" s="20"/>
      <c r="HDX66" s="20"/>
      <c r="HDY66" s="20"/>
      <c r="HDZ66" s="20"/>
      <c r="HEA66" s="20"/>
      <c r="HEB66" s="20"/>
      <c r="HEC66" s="20"/>
      <c r="HED66" s="20"/>
      <c r="HEE66" s="20"/>
      <c r="HEF66" s="20"/>
      <c r="HEG66" s="20"/>
      <c r="HEH66" s="20"/>
      <c r="HEI66" s="20"/>
      <c r="HEJ66" s="20"/>
      <c r="HEK66" s="20"/>
      <c r="HEL66" s="20"/>
      <c r="HEM66" s="20"/>
      <c r="HEN66" s="20"/>
      <c r="HEO66" s="20"/>
      <c r="HEP66" s="20"/>
      <c r="HEQ66" s="20"/>
      <c r="HER66" s="20"/>
      <c r="HES66" s="20"/>
      <c r="HET66" s="20"/>
      <c r="HEU66" s="20"/>
      <c r="HEV66" s="20"/>
      <c r="HEW66" s="20"/>
      <c r="HEX66" s="20"/>
      <c r="HEY66" s="20"/>
      <c r="HEZ66" s="20"/>
      <c r="HFA66" s="20"/>
      <c r="HFB66" s="20"/>
      <c r="HFC66" s="20"/>
      <c r="HFD66" s="20"/>
      <c r="HFE66" s="20"/>
      <c r="HFF66" s="20"/>
      <c r="HFG66" s="20"/>
      <c r="HFH66" s="20"/>
      <c r="HFI66" s="20"/>
      <c r="HFJ66" s="20"/>
      <c r="HFK66" s="20"/>
      <c r="HFL66" s="20"/>
      <c r="HFM66" s="20"/>
      <c r="HFN66" s="20"/>
      <c r="HFO66" s="20"/>
      <c r="HFP66" s="20"/>
      <c r="HFQ66" s="20"/>
      <c r="HFR66" s="20"/>
      <c r="HFS66" s="20"/>
      <c r="HFT66" s="20"/>
      <c r="HFU66" s="20"/>
      <c r="HFV66" s="20"/>
      <c r="HFW66" s="20"/>
      <c r="HFX66" s="20"/>
      <c r="HFY66" s="20"/>
      <c r="HFZ66" s="20"/>
      <c r="HGA66" s="20"/>
      <c r="HGB66" s="20"/>
      <c r="HGC66" s="20"/>
      <c r="HGD66" s="20"/>
      <c r="HGE66" s="20"/>
      <c r="HGF66" s="20"/>
      <c r="HGG66" s="20"/>
      <c r="HGH66" s="20"/>
      <c r="HGI66" s="20"/>
      <c r="HGJ66" s="20"/>
      <c r="HGK66" s="20"/>
      <c r="HGL66" s="20"/>
      <c r="HGM66" s="20"/>
      <c r="HGN66" s="20"/>
      <c r="HGO66" s="20"/>
      <c r="HGP66" s="20"/>
      <c r="HGQ66" s="20"/>
      <c r="HGR66" s="20"/>
      <c r="HGS66" s="20"/>
      <c r="HGT66" s="20"/>
      <c r="HGU66" s="20"/>
      <c r="HGV66" s="20"/>
      <c r="HGW66" s="20"/>
      <c r="HGX66" s="20"/>
      <c r="HGY66" s="20"/>
      <c r="HGZ66" s="20"/>
      <c r="HHA66" s="20"/>
      <c r="HHB66" s="20"/>
      <c r="HHC66" s="20"/>
      <c r="HHD66" s="20"/>
      <c r="HHE66" s="20"/>
      <c r="HHF66" s="20"/>
      <c r="HHG66" s="20"/>
      <c r="HHH66" s="20"/>
      <c r="HHI66" s="20"/>
      <c r="HHJ66" s="20"/>
      <c r="HHK66" s="20"/>
      <c r="HHL66" s="20"/>
      <c r="HHM66" s="20"/>
      <c r="HHN66" s="20"/>
      <c r="HHO66" s="20"/>
      <c r="HHP66" s="20"/>
      <c r="HHQ66" s="20"/>
      <c r="HHR66" s="20"/>
      <c r="HHS66" s="20"/>
      <c r="HHT66" s="20"/>
      <c r="HHU66" s="20"/>
      <c r="HHV66" s="20"/>
      <c r="HHW66" s="20"/>
      <c r="HHX66" s="20"/>
      <c r="HHY66" s="20"/>
      <c r="HHZ66" s="20"/>
      <c r="HIA66" s="20"/>
      <c r="HIB66" s="20"/>
      <c r="HIC66" s="20"/>
      <c r="HID66" s="20"/>
      <c r="HIE66" s="20"/>
      <c r="HIF66" s="20"/>
      <c r="HIG66" s="20"/>
      <c r="HIH66" s="20"/>
      <c r="HII66" s="20"/>
      <c r="HIJ66" s="20"/>
      <c r="HIK66" s="20"/>
      <c r="HIL66" s="20"/>
      <c r="HIM66" s="20"/>
      <c r="HIN66" s="20"/>
      <c r="HIO66" s="20"/>
      <c r="HIP66" s="20"/>
      <c r="HIQ66" s="20"/>
      <c r="HIR66" s="20"/>
      <c r="HIS66" s="20"/>
      <c r="HIT66" s="20"/>
      <c r="HIU66" s="20"/>
      <c r="HIV66" s="20"/>
      <c r="HIW66" s="20"/>
      <c r="HIX66" s="20"/>
      <c r="HIY66" s="20"/>
      <c r="HIZ66" s="20"/>
      <c r="HJA66" s="20"/>
      <c r="HJB66" s="20"/>
      <c r="HJC66" s="20"/>
      <c r="HJD66" s="20"/>
      <c r="HJE66" s="20"/>
      <c r="HJF66" s="20"/>
      <c r="HJG66" s="20"/>
      <c r="HJH66" s="20"/>
      <c r="HJI66" s="20"/>
      <c r="HJJ66" s="20"/>
      <c r="HJK66" s="20"/>
      <c r="HJL66" s="20"/>
      <c r="HJM66" s="20"/>
      <c r="HJN66" s="20"/>
      <c r="HJO66" s="20"/>
      <c r="HJP66" s="20"/>
      <c r="HJQ66" s="20"/>
      <c r="HJR66" s="20"/>
      <c r="HJS66" s="20"/>
      <c r="HJT66" s="20"/>
      <c r="HJU66" s="20"/>
      <c r="HJV66" s="20"/>
      <c r="HJW66" s="20"/>
      <c r="HJX66" s="20"/>
      <c r="HJY66" s="20"/>
      <c r="HJZ66" s="20"/>
      <c r="HKA66" s="20"/>
      <c r="HKB66" s="20"/>
      <c r="HKC66" s="20"/>
      <c r="HKD66" s="20"/>
      <c r="HKE66" s="20"/>
      <c r="HKF66" s="20"/>
      <c r="HKG66" s="20"/>
      <c r="HKH66" s="20"/>
      <c r="HKI66" s="20"/>
      <c r="HKJ66" s="20"/>
      <c r="HKK66" s="20"/>
      <c r="HKL66" s="20"/>
      <c r="HKM66" s="20"/>
      <c r="HKN66" s="20"/>
      <c r="HKO66" s="20"/>
      <c r="HKP66" s="20"/>
      <c r="HKQ66" s="20"/>
      <c r="HKR66" s="20"/>
      <c r="HKS66" s="20"/>
      <c r="HKT66" s="20"/>
      <c r="HKU66" s="20"/>
      <c r="HKV66" s="20"/>
      <c r="HKW66" s="20"/>
      <c r="HKX66" s="20"/>
      <c r="HKY66" s="20"/>
      <c r="HKZ66" s="20"/>
      <c r="HLA66" s="20"/>
      <c r="HLB66" s="20"/>
      <c r="HLC66" s="20"/>
      <c r="HLD66" s="20"/>
      <c r="HLE66" s="20"/>
      <c r="HLF66" s="20"/>
      <c r="HLG66" s="20"/>
      <c r="HLH66" s="20"/>
      <c r="HLI66" s="20"/>
      <c r="HLJ66" s="20"/>
      <c r="HLK66" s="20"/>
      <c r="HLL66" s="20"/>
      <c r="HLM66" s="20"/>
      <c r="HLN66" s="20"/>
      <c r="HLO66" s="20"/>
      <c r="HLP66" s="20"/>
      <c r="HLQ66" s="20"/>
      <c r="HLR66" s="20"/>
      <c r="HLS66" s="20"/>
      <c r="HLT66" s="20"/>
      <c r="HLU66" s="20"/>
      <c r="HLV66" s="20"/>
      <c r="HLW66" s="20"/>
      <c r="HLX66" s="20"/>
      <c r="HLY66" s="20"/>
      <c r="HLZ66" s="20"/>
      <c r="HMA66" s="20"/>
      <c r="HMB66" s="20"/>
      <c r="HMC66" s="20"/>
      <c r="HMD66" s="20"/>
      <c r="HME66" s="20"/>
      <c r="HMF66" s="20"/>
      <c r="HMG66" s="20"/>
      <c r="HMH66" s="20"/>
      <c r="HMI66" s="20"/>
      <c r="HMJ66" s="20"/>
      <c r="HMK66" s="20"/>
      <c r="HML66" s="20"/>
      <c r="HMM66" s="20"/>
      <c r="HMN66" s="20"/>
      <c r="HMO66" s="20"/>
      <c r="HMP66" s="20"/>
      <c r="HMQ66" s="20"/>
      <c r="HMR66" s="20"/>
      <c r="HMS66" s="20"/>
      <c r="HMT66" s="20"/>
      <c r="HMU66" s="20"/>
      <c r="HMV66" s="20"/>
      <c r="HMW66" s="20"/>
      <c r="HMX66" s="20"/>
      <c r="HMY66" s="20"/>
      <c r="HMZ66" s="20"/>
      <c r="HNA66" s="20"/>
      <c r="HNB66" s="20"/>
      <c r="HNC66" s="20"/>
      <c r="HND66" s="20"/>
      <c r="HNE66" s="20"/>
      <c r="HNF66" s="20"/>
      <c r="HNG66" s="20"/>
      <c r="HNH66" s="20"/>
      <c r="HNI66" s="20"/>
      <c r="HNJ66" s="20"/>
      <c r="HNK66" s="20"/>
      <c r="HNL66" s="20"/>
      <c r="HNM66" s="20"/>
      <c r="HNN66" s="20"/>
      <c r="HNO66" s="20"/>
      <c r="HNP66" s="20"/>
      <c r="HNQ66" s="20"/>
      <c r="HNR66" s="20"/>
      <c r="HNS66" s="20"/>
      <c r="HNT66" s="20"/>
      <c r="HNU66" s="20"/>
      <c r="HNV66" s="20"/>
      <c r="HNW66" s="20"/>
      <c r="HNX66" s="20"/>
      <c r="HNY66" s="20"/>
      <c r="HNZ66" s="20"/>
      <c r="HOA66" s="20"/>
      <c r="HOB66" s="20"/>
      <c r="HOC66" s="20"/>
      <c r="HOD66" s="20"/>
      <c r="HOE66" s="20"/>
      <c r="HOF66" s="20"/>
      <c r="HOG66" s="20"/>
      <c r="HOH66" s="20"/>
      <c r="HOI66" s="20"/>
      <c r="HOJ66" s="20"/>
      <c r="HOK66" s="20"/>
      <c r="HOL66" s="20"/>
      <c r="HOM66" s="20"/>
      <c r="HON66" s="20"/>
      <c r="HOO66" s="20"/>
      <c r="HOP66" s="20"/>
      <c r="HOQ66" s="20"/>
      <c r="HOR66" s="20"/>
      <c r="HOS66" s="20"/>
      <c r="HOT66" s="20"/>
      <c r="HOU66" s="20"/>
      <c r="HOV66" s="20"/>
      <c r="HOW66" s="20"/>
      <c r="HOX66" s="20"/>
      <c r="HOY66" s="20"/>
      <c r="HOZ66" s="20"/>
      <c r="HPA66" s="20"/>
      <c r="HPB66" s="20"/>
      <c r="HPC66" s="20"/>
      <c r="HPD66" s="20"/>
      <c r="HPE66" s="20"/>
      <c r="HPF66" s="20"/>
      <c r="HPG66" s="20"/>
      <c r="HPH66" s="20"/>
      <c r="HPI66" s="20"/>
      <c r="HPJ66" s="20"/>
      <c r="HPK66" s="20"/>
      <c r="HPL66" s="20"/>
      <c r="HPM66" s="20"/>
      <c r="HPN66" s="20"/>
      <c r="HPO66" s="20"/>
      <c r="HPP66" s="20"/>
      <c r="HPQ66" s="20"/>
      <c r="HPR66" s="20"/>
      <c r="HPS66" s="20"/>
      <c r="HPT66" s="20"/>
      <c r="HPU66" s="20"/>
      <c r="HPV66" s="20"/>
      <c r="HPW66" s="20"/>
      <c r="HPX66" s="20"/>
      <c r="HPY66" s="20"/>
      <c r="HPZ66" s="20"/>
      <c r="HQA66" s="20"/>
      <c r="HQB66" s="20"/>
      <c r="HQC66" s="20"/>
      <c r="HQD66" s="20"/>
      <c r="HQE66" s="20"/>
      <c r="HQF66" s="20"/>
      <c r="HQG66" s="20"/>
      <c r="HQH66" s="20"/>
      <c r="HQI66" s="20"/>
      <c r="HQJ66" s="20"/>
      <c r="HQK66" s="20"/>
      <c r="HQL66" s="20"/>
      <c r="HQM66" s="20"/>
      <c r="HQN66" s="20"/>
      <c r="HQO66" s="20"/>
      <c r="HQP66" s="20"/>
      <c r="HQQ66" s="20"/>
      <c r="HQR66" s="20"/>
      <c r="HQS66" s="20"/>
      <c r="HQT66" s="20"/>
      <c r="HQU66" s="20"/>
      <c r="HQV66" s="20"/>
      <c r="HQW66" s="20"/>
      <c r="HQX66" s="20"/>
      <c r="HQY66" s="20"/>
      <c r="HQZ66" s="20"/>
      <c r="HRA66" s="20"/>
      <c r="HRB66" s="20"/>
      <c r="HRC66" s="20"/>
      <c r="HRD66" s="20"/>
      <c r="HRE66" s="20"/>
      <c r="HRF66" s="20"/>
      <c r="HRG66" s="20"/>
      <c r="HRH66" s="20"/>
      <c r="HRI66" s="20"/>
      <c r="HRJ66" s="20"/>
      <c r="HRK66" s="20"/>
      <c r="HRL66" s="20"/>
      <c r="HRM66" s="20"/>
      <c r="HRN66" s="20"/>
      <c r="HRO66" s="20"/>
      <c r="HRP66" s="20"/>
      <c r="HRQ66" s="20"/>
      <c r="HRR66" s="20"/>
      <c r="HRS66" s="20"/>
      <c r="HRT66" s="20"/>
      <c r="HRU66" s="20"/>
      <c r="HRV66" s="20"/>
      <c r="HRW66" s="20"/>
      <c r="HRX66" s="20"/>
      <c r="HRY66" s="20"/>
      <c r="HRZ66" s="20"/>
      <c r="HSA66" s="20"/>
      <c r="HSB66" s="20"/>
      <c r="HSC66" s="20"/>
      <c r="HSD66" s="20"/>
      <c r="HSE66" s="20"/>
      <c r="HSF66" s="20"/>
      <c r="HSG66" s="20"/>
      <c r="HSH66" s="20"/>
      <c r="HSI66" s="20"/>
      <c r="HSJ66" s="20"/>
      <c r="HSK66" s="20"/>
      <c r="HSL66" s="20"/>
      <c r="HSM66" s="20"/>
      <c r="HSN66" s="20"/>
      <c r="HSO66" s="20"/>
      <c r="HSP66" s="20"/>
      <c r="HSQ66" s="20"/>
      <c r="HSR66" s="20"/>
      <c r="HSS66" s="20"/>
      <c r="HST66" s="20"/>
      <c r="HSU66" s="20"/>
      <c r="HSV66" s="20"/>
      <c r="HSW66" s="20"/>
      <c r="HSX66" s="20"/>
      <c r="HSY66" s="20"/>
      <c r="HSZ66" s="20"/>
      <c r="HTA66" s="20"/>
      <c r="HTB66" s="20"/>
      <c r="HTC66" s="20"/>
      <c r="HTD66" s="20"/>
      <c r="HTE66" s="20"/>
      <c r="HTF66" s="20"/>
      <c r="HTG66" s="20"/>
      <c r="HTH66" s="20"/>
      <c r="HTI66" s="20"/>
      <c r="HTJ66" s="20"/>
      <c r="HTK66" s="20"/>
      <c r="HTL66" s="20"/>
      <c r="HTM66" s="20"/>
      <c r="HTN66" s="20"/>
      <c r="HTO66" s="20"/>
      <c r="HTP66" s="20"/>
      <c r="HTQ66" s="20"/>
      <c r="HTR66" s="20"/>
      <c r="HTS66" s="20"/>
      <c r="HTT66" s="20"/>
      <c r="HTU66" s="20"/>
      <c r="HTV66" s="20"/>
      <c r="HTW66" s="20"/>
      <c r="HTX66" s="20"/>
      <c r="HTY66" s="20"/>
      <c r="HTZ66" s="20"/>
      <c r="HUA66" s="20"/>
      <c r="HUB66" s="20"/>
      <c r="HUC66" s="20"/>
      <c r="HUD66" s="20"/>
      <c r="HUE66" s="20"/>
      <c r="HUF66" s="20"/>
      <c r="HUG66" s="20"/>
      <c r="HUH66" s="20"/>
      <c r="HUI66" s="20"/>
      <c r="HUJ66" s="20"/>
      <c r="HUK66" s="20"/>
      <c r="HUL66" s="20"/>
      <c r="HUM66" s="20"/>
      <c r="HUN66" s="20"/>
      <c r="HUO66" s="20"/>
      <c r="HUP66" s="20"/>
      <c r="HUQ66" s="20"/>
      <c r="HUR66" s="20"/>
      <c r="HUS66" s="20"/>
      <c r="HUT66" s="20"/>
      <c r="HUU66" s="20"/>
      <c r="HUV66" s="20"/>
      <c r="HUW66" s="20"/>
      <c r="HUX66" s="20"/>
      <c r="HUY66" s="20"/>
      <c r="HUZ66" s="20"/>
      <c r="HVA66" s="20"/>
      <c r="HVB66" s="20"/>
      <c r="HVC66" s="20"/>
      <c r="HVD66" s="20"/>
      <c r="HVE66" s="20"/>
      <c r="HVF66" s="20"/>
      <c r="HVG66" s="20"/>
      <c r="HVH66" s="20"/>
      <c r="HVI66" s="20"/>
      <c r="HVJ66" s="20"/>
      <c r="HVK66" s="20"/>
      <c r="HVL66" s="20"/>
      <c r="HVM66" s="20"/>
      <c r="HVN66" s="20"/>
      <c r="HVO66" s="20"/>
      <c r="HVP66" s="20"/>
      <c r="HVQ66" s="20"/>
      <c r="HVR66" s="20"/>
      <c r="HVS66" s="20"/>
      <c r="HVT66" s="20"/>
      <c r="HVU66" s="20"/>
      <c r="HVV66" s="20"/>
      <c r="HVW66" s="20"/>
      <c r="HVX66" s="20"/>
      <c r="HVY66" s="20"/>
      <c r="HVZ66" s="20"/>
      <c r="HWA66" s="20"/>
      <c r="HWB66" s="20"/>
      <c r="HWC66" s="20"/>
      <c r="HWD66" s="20"/>
      <c r="HWE66" s="20"/>
      <c r="HWF66" s="20"/>
      <c r="HWG66" s="20"/>
      <c r="HWH66" s="20"/>
      <c r="HWI66" s="20"/>
      <c r="HWJ66" s="20"/>
      <c r="HWK66" s="20"/>
      <c r="HWL66" s="20"/>
      <c r="HWM66" s="20"/>
      <c r="HWN66" s="20"/>
      <c r="HWO66" s="20"/>
      <c r="HWP66" s="20"/>
      <c r="HWQ66" s="20"/>
      <c r="HWR66" s="20"/>
      <c r="HWS66" s="20"/>
      <c r="HWT66" s="20"/>
      <c r="HWU66" s="20"/>
      <c r="HWV66" s="20"/>
      <c r="HWW66" s="20"/>
      <c r="HWX66" s="20"/>
      <c r="HWY66" s="20"/>
      <c r="HWZ66" s="20"/>
      <c r="HXA66" s="20"/>
      <c r="HXB66" s="20"/>
      <c r="HXC66" s="20"/>
      <c r="HXD66" s="20"/>
      <c r="HXE66" s="20"/>
      <c r="HXF66" s="20"/>
      <c r="HXG66" s="20"/>
      <c r="HXH66" s="20"/>
      <c r="HXI66" s="20"/>
      <c r="HXJ66" s="20"/>
      <c r="HXK66" s="20"/>
      <c r="HXL66" s="20"/>
      <c r="HXM66" s="20"/>
      <c r="HXN66" s="20"/>
      <c r="HXO66" s="20"/>
      <c r="HXP66" s="20"/>
      <c r="HXQ66" s="20"/>
      <c r="HXR66" s="20"/>
      <c r="HXS66" s="20"/>
      <c r="HXT66" s="20"/>
      <c r="HXU66" s="20"/>
      <c r="HXV66" s="20"/>
      <c r="HXW66" s="20"/>
      <c r="HXX66" s="20"/>
      <c r="HXY66" s="20"/>
      <c r="HXZ66" s="20"/>
      <c r="HYA66" s="20"/>
      <c r="HYB66" s="20"/>
      <c r="HYC66" s="20"/>
      <c r="HYD66" s="20"/>
      <c r="HYE66" s="20"/>
      <c r="HYF66" s="20"/>
      <c r="HYG66" s="20"/>
      <c r="HYH66" s="20"/>
      <c r="HYI66" s="20"/>
      <c r="HYJ66" s="20"/>
      <c r="HYK66" s="20"/>
      <c r="HYL66" s="20"/>
      <c r="HYM66" s="20"/>
      <c r="HYN66" s="20"/>
      <c r="HYO66" s="20"/>
      <c r="HYP66" s="20"/>
      <c r="HYQ66" s="20"/>
      <c r="HYR66" s="20"/>
      <c r="HYS66" s="20"/>
      <c r="HYT66" s="20"/>
      <c r="HYU66" s="20"/>
      <c r="HYV66" s="20"/>
      <c r="HYW66" s="20"/>
      <c r="HYX66" s="20"/>
      <c r="HYY66" s="20"/>
      <c r="HYZ66" s="20"/>
      <c r="HZA66" s="20"/>
      <c r="HZB66" s="20"/>
      <c r="HZC66" s="20"/>
      <c r="HZD66" s="20"/>
      <c r="HZE66" s="20"/>
      <c r="HZF66" s="20"/>
      <c r="HZG66" s="20"/>
      <c r="HZH66" s="20"/>
      <c r="HZI66" s="20"/>
      <c r="HZJ66" s="20"/>
      <c r="HZK66" s="20"/>
      <c r="HZL66" s="20"/>
      <c r="HZM66" s="20"/>
      <c r="HZN66" s="20"/>
      <c r="HZO66" s="20"/>
      <c r="HZP66" s="20"/>
      <c r="HZQ66" s="20"/>
      <c r="HZR66" s="20"/>
      <c r="HZS66" s="20"/>
      <c r="HZT66" s="20"/>
      <c r="HZU66" s="20"/>
      <c r="HZV66" s="20"/>
      <c r="HZW66" s="20"/>
      <c r="HZX66" s="20"/>
      <c r="HZY66" s="20"/>
      <c r="HZZ66" s="20"/>
      <c r="IAA66" s="20"/>
      <c r="IAB66" s="20"/>
      <c r="IAC66" s="20"/>
      <c r="IAD66" s="20"/>
      <c r="IAE66" s="20"/>
      <c r="IAF66" s="20"/>
      <c r="IAG66" s="20"/>
      <c r="IAH66" s="20"/>
      <c r="IAI66" s="20"/>
      <c r="IAJ66" s="20"/>
      <c r="IAK66" s="20"/>
      <c r="IAL66" s="20"/>
      <c r="IAM66" s="20"/>
      <c r="IAN66" s="20"/>
      <c r="IAO66" s="20"/>
      <c r="IAP66" s="20"/>
      <c r="IAQ66" s="20"/>
      <c r="IAR66" s="20"/>
      <c r="IAS66" s="20"/>
      <c r="IAT66" s="20"/>
      <c r="IAU66" s="20"/>
      <c r="IAV66" s="20"/>
      <c r="IAW66" s="20"/>
      <c r="IAX66" s="20"/>
      <c r="IAY66" s="20"/>
      <c r="IAZ66" s="20"/>
      <c r="IBA66" s="20"/>
      <c r="IBB66" s="20"/>
      <c r="IBC66" s="20"/>
      <c r="IBD66" s="20"/>
      <c r="IBE66" s="20"/>
      <c r="IBF66" s="20"/>
      <c r="IBG66" s="20"/>
      <c r="IBH66" s="20"/>
      <c r="IBI66" s="20"/>
      <c r="IBJ66" s="20"/>
      <c r="IBK66" s="20"/>
      <c r="IBL66" s="20"/>
      <c r="IBM66" s="20"/>
      <c r="IBN66" s="20"/>
      <c r="IBO66" s="20"/>
      <c r="IBP66" s="20"/>
      <c r="IBQ66" s="20"/>
      <c r="IBR66" s="20"/>
      <c r="IBS66" s="20"/>
      <c r="IBT66" s="20"/>
      <c r="IBU66" s="20"/>
      <c r="IBV66" s="20"/>
      <c r="IBW66" s="20"/>
      <c r="IBX66" s="20"/>
      <c r="IBY66" s="20"/>
      <c r="IBZ66" s="20"/>
      <c r="ICA66" s="20"/>
      <c r="ICB66" s="20"/>
      <c r="ICC66" s="20"/>
      <c r="ICD66" s="20"/>
      <c r="ICE66" s="20"/>
      <c r="ICF66" s="20"/>
      <c r="ICG66" s="20"/>
      <c r="ICH66" s="20"/>
      <c r="ICI66" s="20"/>
      <c r="ICJ66" s="20"/>
      <c r="ICK66" s="20"/>
      <c r="ICL66" s="20"/>
      <c r="ICM66" s="20"/>
      <c r="ICN66" s="20"/>
      <c r="ICO66" s="20"/>
      <c r="ICP66" s="20"/>
      <c r="ICQ66" s="20"/>
      <c r="ICR66" s="20"/>
      <c r="ICS66" s="20"/>
      <c r="ICT66" s="20"/>
      <c r="ICU66" s="20"/>
      <c r="ICV66" s="20"/>
      <c r="ICW66" s="20"/>
      <c r="ICX66" s="20"/>
      <c r="ICY66" s="20"/>
      <c r="ICZ66" s="20"/>
      <c r="IDA66" s="20"/>
      <c r="IDB66" s="20"/>
      <c r="IDC66" s="20"/>
      <c r="IDD66" s="20"/>
      <c r="IDE66" s="20"/>
      <c r="IDF66" s="20"/>
      <c r="IDG66" s="20"/>
      <c r="IDH66" s="20"/>
      <c r="IDI66" s="20"/>
      <c r="IDJ66" s="20"/>
      <c r="IDK66" s="20"/>
      <c r="IDL66" s="20"/>
      <c r="IDM66" s="20"/>
      <c r="IDN66" s="20"/>
      <c r="IDO66" s="20"/>
      <c r="IDP66" s="20"/>
      <c r="IDQ66" s="20"/>
      <c r="IDR66" s="20"/>
      <c r="IDS66" s="20"/>
      <c r="IDT66" s="20"/>
      <c r="IDU66" s="20"/>
      <c r="IDV66" s="20"/>
      <c r="IDW66" s="20"/>
      <c r="IDX66" s="20"/>
      <c r="IDY66" s="20"/>
      <c r="IDZ66" s="20"/>
      <c r="IEA66" s="20"/>
      <c r="IEB66" s="20"/>
      <c r="IEC66" s="20"/>
      <c r="IED66" s="20"/>
      <c r="IEE66" s="20"/>
      <c r="IEF66" s="20"/>
      <c r="IEG66" s="20"/>
      <c r="IEH66" s="20"/>
      <c r="IEI66" s="20"/>
      <c r="IEJ66" s="20"/>
      <c r="IEK66" s="20"/>
      <c r="IEL66" s="20"/>
      <c r="IEM66" s="20"/>
      <c r="IEN66" s="20"/>
      <c r="IEO66" s="20"/>
      <c r="IEP66" s="20"/>
      <c r="IEQ66" s="20"/>
      <c r="IER66" s="20"/>
      <c r="IES66" s="20"/>
      <c r="IET66" s="20"/>
      <c r="IEU66" s="20"/>
      <c r="IEV66" s="20"/>
      <c r="IEW66" s="20"/>
      <c r="IEX66" s="20"/>
      <c r="IEY66" s="20"/>
      <c r="IEZ66" s="20"/>
      <c r="IFA66" s="20"/>
      <c r="IFB66" s="20"/>
      <c r="IFC66" s="20"/>
      <c r="IFD66" s="20"/>
      <c r="IFE66" s="20"/>
      <c r="IFF66" s="20"/>
      <c r="IFG66" s="20"/>
      <c r="IFH66" s="20"/>
      <c r="IFI66" s="20"/>
      <c r="IFJ66" s="20"/>
      <c r="IFK66" s="20"/>
      <c r="IFL66" s="20"/>
      <c r="IFM66" s="20"/>
      <c r="IFN66" s="20"/>
      <c r="IFO66" s="20"/>
      <c r="IFP66" s="20"/>
      <c r="IFQ66" s="20"/>
      <c r="IFR66" s="20"/>
      <c r="IFS66" s="20"/>
      <c r="IFT66" s="20"/>
      <c r="IFU66" s="20"/>
      <c r="IFV66" s="20"/>
      <c r="IFW66" s="20"/>
      <c r="IFX66" s="20"/>
      <c r="IFY66" s="20"/>
      <c r="IFZ66" s="20"/>
      <c r="IGA66" s="20"/>
      <c r="IGB66" s="20"/>
      <c r="IGC66" s="20"/>
      <c r="IGD66" s="20"/>
      <c r="IGE66" s="20"/>
      <c r="IGF66" s="20"/>
      <c r="IGG66" s="20"/>
      <c r="IGH66" s="20"/>
      <c r="IGI66" s="20"/>
      <c r="IGJ66" s="20"/>
      <c r="IGK66" s="20"/>
      <c r="IGL66" s="20"/>
      <c r="IGM66" s="20"/>
      <c r="IGN66" s="20"/>
      <c r="IGO66" s="20"/>
      <c r="IGP66" s="20"/>
      <c r="IGQ66" s="20"/>
      <c r="IGR66" s="20"/>
      <c r="IGS66" s="20"/>
      <c r="IGT66" s="20"/>
      <c r="IGU66" s="20"/>
      <c r="IGV66" s="20"/>
      <c r="IGW66" s="20"/>
      <c r="IGX66" s="20"/>
      <c r="IGY66" s="20"/>
      <c r="IGZ66" s="20"/>
      <c r="IHA66" s="20"/>
      <c r="IHB66" s="20"/>
      <c r="IHC66" s="20"/>
      <c r="IHD66" s="20"/>
      <c r="IHE66" s="20"/>
      <c r="IHF66" s="20"/>
      <c r="IHG66" s="20"/>
      <c r="IHH66" s="20"/>
      <c r="IHI66" s="20"/>
      <c r="IHJ66" s="20"/>
      <c r="IHK66" s="20"/>
      <c r="IHL66" s="20"/>
      <c r="IHM66" s="20"/>
      <c r="IHN66" s="20"/>
      <c r="IHO66" s="20"/>
      <c r="IHP66" s="20"/>
      <c r="IHQ66" s="20"/>
      <c r="IHR66" s="20"/>
      <c r="IHS66" s="20"/>
      <c r="IHT66" s="20"/>
      <c r="IHU66" s="20"/>
      <c r="IHV66" s="20"/>
      <c r="IHW66" s="20"/>
      <c r="IHX66" s="20"/>
      <c r="IHY66" s="20"/>
      <c r="IHZ66" s="20"/>
      <c r="IIA66" s="20"/>
      <c r="IIB66" s="20"/>
      <c r="IIC66" s="20"/>
      <c r="IID66" s="20"/>
      <c r="IIE66" s="20"/>
      <c r="IIF66" s="20"/>
      <c r="IIG66" s="20"/>
      <c r="IIH66" s="20"/>
      <c r="III66" s="20"/>
      <c r="IIJ66" s="20"/>
      <c r="IIK66" s="20"/>
      <c r="IIL66" s="20"/>
      <c r="IIM66" s="20"/>
      <c r="IIN66" s="20"/>
      <c r="IIO66" s="20"/>
      <c r="IIP66" s="20"/>
      <c r="IIQ66" s="20"/>
      <c r="IIR66" s="20"/>
      <c r="IIS66" s="20"/>
      <c r="IIT66" s="20"/>
      <c r="IIU66" s="20"/>
      <c r="IIV66" s="20"/>
      <c r="IIW66" s="20"/>
      <c r="IIX66" s="20"/>
      <c r="IIY66" s="20"/>
      <c r="IIZ66" s="20"/>
      <c r="IJA66" s="20"/>
      <c r="IJB66" s="20"/>
      <c r="IJC66" s="20"/>
      <c r="IJD66" s="20"/>
      <c r="IJE66" s="20"/>
      <c r="IJF66" s="20"/>
      <c r="IJG66" s="20"/>
      <c r="IJH66" s="20"/>
      <c r="IJI66" s="20"/>
      <c r="IJJ66" s="20"/>
      <c r="IJK66" s="20"/>
      <c r="IJL66" s="20"/>
      <c r="IJM66" s="20"/>
      <c r="IJN66" s="20"/>
      <c r="IJO66" s="20"/>
      <c r="IJP66" s="20"/>
      <c r="IJQ66" s="20"/>
      <c r="IJR66" s="20"/>
      <c r="IJS66" s="20"/>
      <c r="IJT66" s="20"/>
      <c r="IJU66" s="20"/>
      <c r="IJV66" s="20"/>
      <c r="IJW66" s="20"/>
      <c r="IJX66" s="20"/>
      <c r="IJY66" s="20"/>
      <c r="IJZ66" s="20"/>
      <c r="IKA66" s="20"/>
      <c r="IKB66" s="20"/>
      <c r="IKC66" s="20"/>
      <c r="IKD66" s="20"/>
      <c r="IKE66" s="20"/>
      <c r="IKF66" s="20"/>
      <c r="IKG66" s="20"/>
      <c r="IKH66" s="20"/>
      <c r="IKI66" s="20"/>
      <c r="IKJ66" s="20"/>
      <c r="IKK66" s="20"/>
      <c r="IKL66" s="20"/>
      <c r="IKM66" s="20"/>
      <c r="IKN66" s="20"/>
      <c r="IKO66" s="20"/>
      <c r="IKP66" s="20"/>
      <c r="IKQ66" s="20"/>
      <c r="IKR66" s="20"/>
      <c r="IKS66" s="20"/>
      <c r="IKT66" s="20"/>
      <c r="IKU66" s="20"/>
      <c r="IKV66" s="20"/>
      <c r="IKW66" s="20"/>
      <c r="IKX66" s="20"/>
      <c r="IKY66" s="20"/>
      <c r="IKZ66" s="20"/>
      <c r="ILA66" s="20"/>
      <c r="ILB66" s="20"/>
      <c r="ILC66" s="20"/>
      <c r="ILD66" s="20"/>
      <c r="ILE66" s="20"/>
      <c r="ILF66" s="20"/>
      <c r="ILG66" s="20"/>
      <c r="ILH66" s="20"/>
      <c r="ILI66" s="20"/>
      <c r="ILJ66" s="20"/>
      <c r="ILK66" s="20"/>
      <c r="ILL66" s="20"/>
      <c r="ILM66" s="20"/>
      <c r="ILN66" s="20"/>
      <c r="ILO66" s="20"/>
      <c r="ILP66" s="20"/>
      <c r="ILQ66" s="20"/>
      <c r="ILR66" s="20"/>
      <c r="ILS66" s="20"/>
      <c r="ILT66" s="20"/>
      <c r="ILU66" s="20"/>
      <c r="ILV66" s="20"/>
      <c r="ILW66" s="20"/>
      <c r="ILX66" s="20"/>
      <c r="ILY66" s="20"/>
      <c r="ILZ66" s="20"/>
      <c r="IMA66" s="20"/>
      <c r="IMB66" s="20"/>
      <c r="IMC66" s="20"/>
      <c r="IMD66" s="20"/>
      <c r="IME66" s="20"/>
      <c r="IMF66" s="20"/>
      <c r="IMG66" s="20"/>
      <c r="IMH66" s="20"/>
      <c r="IMI66" s="20"/>
      <c r="IMJ66" s="20"/>
      <c r="IMK66" s="20"/>
      <c r="IML66" s="20"/>
      <c r="IMM66" s="20"/>
      <c r="IMN66" s="20"/>
      <c r="IMO66" s="20"/>
      <c r="IMP66" s="20"/>
      <c r="IMQ66" s="20"/>
      <c r="IMR66" s="20"/>
      <c r="IMS66" s="20"/>
      <c r="IMT66" s="20"/>
      <c r="IMU66" s="20"/>
      <c r="IMV66" s="20"/>
      <c r="IMW66" s="20"/>
      <c r="IMX66" s="20"/>
      <c r="IMY66" s="20"/>
      <c r="IMZ66" s="20"/>
      <c r="INA66" s="20"/>
      <c r="INB66" s="20"/>
      <c r="INC66" s="20"/>
      <c r="IND66" s="20"/>
      <c r="INE66" s="20"/>
      <c r="INF66" s="20"/>
      <c r="ING66" s="20"/>
      <c r="INH66" s="20"/>
      <c r="INI66" s="20"/>
      <c r="INJ66" s="20"/>
      <c r="INK66" s="20"/>
      <c r="INL66" s="20"/>
      <c r="INM66" s="20"/>
      <c r="INN66" s="20"/>
      <c r="INO66" s="20"/>
      <c r="INP66" s="20"/>
      <c r="INQ66" s="20"/>
      <c r="INR66" s="20"/>
      <c r="INS66" s="20"/>
      <c r="INT66" s="20"/>
      <c r="INU66" s="20"/>
      <c r="INV66" s="20"/>
      <c r="INW66" s="20"/>
      <c r="INX66" s="20"/>
      <c r="INY66" s="20"/>
      <c r="INZ66" s="20"/>
      <c r="IOA66" s="20"/>
      <c r="IOB66" s="20"/>
      <c r="IOC66" s="20"/>
      <c r="IOD66" s="20"/>
      <c r="IOE66" s="20"/>
      <c r="IOF66" s="20"/>
      <c r="IOG66" s="20"/>
      <c r="IOH66" s="20"/>
      <c r="IOI66" s="20"/>
      <c r="IOJ66" s="20"/>
      <c r="IOK66" s="20"/>
      <c r="IOL66" s="20"/>
      <c r="IOM66" s="20"/>
      <c r="ION66" s="20"/>
      <c r="IOO66" s="20"/>
      <c r="IOP66" s="20"/>
      <c r="IOQ66" s="20"/>
      <c r="IOR66" s="20"/>
      <c r="IOS66" s="20"/>
      <c r="IOT66" s="20"/>
      <c r="IOU66" s="20"/>
      <c r="IOV66" s="20"/>
      <c r="IOW66" s="20"/>
      <c r="IOX66" s="20"/>
      <c r="IOY66" s="20"/>
      <c r="IOZ66" s="20"/>
      <c r="IPA66" s="20"/>
      <c r="IPB66" s="20"/>
      <c r="IPC66" s="20"/>
      <c r="IPD66" s="20"/>
      <c r="IPE66" s="20"/>
      <c r="IPF66" s="20"/>
      <c r="IPG66" s="20"/>
      <c r="IPH66" s="20"/>
      <c r="IPI66" s="20"/>
      <c r="IPJ66" s="20"/>
      <c r="IPK66" s="20"/>
      <c r="IPL66" s="20"/>
      <c r="IPM66" s="20"/>
      <c r="IPN66" s="20"/>
      <c r="IPO66" s="20"/>
      <c r="IPP66" s="20"/>
      <c r="IPQ66" s="20"/>
      <c r="IPR66" s="20"/>
      <c r="IPS66" s="20"/>
      <c r="IPT66" s="20"/>
      <c r="IPU66" s="20"/>
      <c r="IPV66" s="20"/>
      <c r="IPW66" s="20"/>
      <c r="IPX66" s="20"/>
      <c r="IPY66" s="20"/>
      <c r="IPZ66" s="20"/>
      <c r="IQA66" s="20"/>
      <c r="IQB66" s="20"/>
      <c r="IQC66" s="20"/>
      <c r="IQD66" s="20"/>
      <c r="IQE66" s="20"/>
      <c r="IQF66" s="20"/>
      <c r="IQG66" s="20"/>
      <c r="IQH66" s="20"/>
      <c r="IQI66" s="20"/>
      <c r="IQJ66" s="20"/>
      <c r="IQK66" s="20"/>
      <c r="IQL66" s="20"/>
      <c r="IQM66" s="20"/>
      <c r="IQN66" s="20"/>
      <c r="IQO66" s="20"/>
      <c r="IQP66" s="20"/>
      <c r="IQQ66" s="20"/>
      <c r="IQR66" s="20"/>
      <c r="IQS66" s="20"/>
      <c r="IQT66" s="20"/>
      <c r="IQU66" s="20"/>
      <c r="IQV66" s="20"/>
      <c r="IQW66" s="20"/>
      <c r="IQX66" s="20"/>
      <c r="IQY66" s="20"/>
      <c r="IQZ66" s="20"/>
      <c r="IRA66" s="20"/>
      <c r="IRB66" s="20"/>
      <c r="IRC66" s="20"/>
      <c r="IRD66" s="20"/>
      <c r="IRE66" s="20"/>
      <c r="IRF66" s="20"/>
      <c r="IRG66" s="20"/>
      <c r="IRH66" s="20"/>
      <c r="IRI66" s="20"/>
      <c r="IRJ66" s="20"/>
      <c r="IRK66" s="20"/>
      <c r="IRL66" s="20"/>
      <c r="IRM66" s="20"/>
      <c r="IRN66" s="20"/>
      <c r="IRO66" s="20"/>
      <c r="IRP66" s="20"/>
      <c r="IRQ66" s="20"/>
      <c r="IRR66" s="20"/>
      <c r="IRS66" s="20"/>
      <c r="IRT66" s="20"/>
      <c r="IRU66" s="20"/>
      <c r="IRV66" s="20"/>
      <c r="IRW66" s="20"/>
      <c r="IRX66" s="20"/>
      <c r="IRY66" s="20"/>
      <c r="IRZ66" s="20"/>
      <c r="ISA66" s="20"/>
      <c r="ISB66" s="20"/>
      <c r="ISC66" s="20"/>
      <c r="ISD66" s="20"/>
      <c r="ISE66" s="20"/>
      <c r="ISF66" s="20"/>
      <c r="ISG66" s="20"/>
      <c r="ISH66" s="20"/>
      <c r="ISI66" s="20"/>
      <c r="ISJ66" s="20"/>
      <c r="ISK66" s="20"/>
      <c r="ISL66" s="20"/>
      <c r="ISM66" s="20"/>
      <c r="ISN66" s="20"/>
      <c r="ISO66" s="20"/>
      <c r="ISP66" s="20"/>
      <c r="ISQ66" s="20"/>
      <c r="ISR66" s="20"/>
      <c r="ISS66" s="20"/>
      <c r="IST66" s="20"/>
      <c r="ISU66" s="20"/>
      <c r="ISV66" s="20"/>
      <c r="ISW66" s="20"/>
      <c r="ISX66" s="20"/>
      <c r="ISY66" s="20"/>
      <c r="ISZ66" s="20"/>
      <c r="ITA66" s="20"/>
      <c r="ITB66" s="20"/>
      <c r="ITC66" s="20"/>
      <c r="ITD66" s="20"/>
      <c r="ITE66" s="20"/>
      <c r="ITF66" s="20"/>
      <c r="ITG66" s="20"/>
      <c r="ITH66" s="20"/>
      <c r="ITI66" s="20"/>
      <c r="ITJ66" s="20"/>
      <c r="ITK66" s="20"/>
      <c r="ITL66" s="20"/>
      <c r="ITM66" s="20"/>
      <c r="ITN66" s="20"/>
      <c r="ITO66" s="20"/>
      <c r="ITP66" s="20"/>
      <c r="ITQ66" s="20"/>
      <c r="ITR66" s="20"/>
      <c r="ITS66" s="20"/>
      <c r="ITT66" s="20"/>
      <c r="ITU66" s="20"/>
      <c r="ITV66" s="20"/>
      <c r="ITW66" s="20"/>
      <c r="ITX66" s="20"/>
      <c r="ITY66" s="20"/>
      <c r="ITZ66" s="20"/>
      <c r="IUA66" s="20"/>
      <c r="IUB66" s="20"/>
      <c r="IUC66" s="20"/>
      <c r="IUD66" s="20"/>
      <c r="IUE66" s="20"/>
      <c r="IUF66" s="20"/>
      <c r="IUG66" s="20"/>
      <c r="IUH66" s="20"/>
      <c r="IUI66" s="20"/>
      <c r="IUJ66" s="20"/>
      <c r="IUK66" s="20"/>
      <c r="IUL66" s="20"/>
      <c r="IUM66" s="20"/>
      <c r="IUN66" s="20"/>
      <c r="IUO66" s="20"/>
      <c r="IUP66" s="20"/>
      <c r="IUQ66" s="20"/>
      <c r="IUR66" s="20"/>
      <c r="IUS66" s="20"/>
      <c r="IUT66" s="20"/>
      <c r="IUU66" s="20"/>
      <c r="IUV66" s="20"/>
      <c r="IUW66" s="20"/>
      <c r="IUX66" s="20"/>
      <c r="IUY66" s="20"/>
      <c r="IUZ66" s="20"/>
      <c r="IVA66" s="20"/>
      <c r="IVB66" s="20"/>
      <c r="IVC66" s="20"/>
      <c r="IVD66" s="20"/>
      <c r="IVE66" s="20"/>
      <c r="IVF66" s="20"/>
      <c r="IVG66" s="20"/>
      <c r="IVH66" s="20"/>
      <c r="IVI66" s="20"/>
      <c r="IVJ66" s="20"/>
      <c r="IVK66" s="20"/>
      <c r="IVL66" s="20"/>
      <c r="IVM66" s="20"/>
      <c r="IVN66" s="20"/>
      <c r="IVO66" s="20"/>
      <c r="IVP66" s="20"/>
      <c r="IVQ66" s="20"/>
      <c r="IVR66" s="20"/>
      <c r="IVS66" s="20"/>
      <c r="IVT66" s="20"/>
      <c r="IVU66" s="20"/>
      <c r="IVV66" s="20"/>
      <c r="IVW66" s="20"/>
      <c r="IVX66" s="20"/>
      <c r="IVY66" s="20"/>
      <c r="IVZ66" s="20"/>
      <c r="IWA66" s="20"/>
      <c r="IWB66" s="20"/>
      <c r="IWC66" s="20"/>
      <c r="IWD66" s="20"/>
      <c r="IWE66" s="20"/>
      <c r="IWF66" s="20"/>
      <c r="IWG66" s="20"/>
      <c r="IWH66" s="20"/>
      <c r="IWI66" s="20"/>
      <c r="IWJ66" s="20"/>
      <c r="IWK66" s="20"/>
      <c r="IWL66" s="20"/>
      <c r="IWM66" s="20"/>
      <c r="IWN66" s="20"/>
      <c r="IWO66" s="20"/>
      <c r="IWP66" s="20"/>
      <c r="IWQ66" s="20"/>
      <c r="IWR66" s="20"/>
      <c r="IWS66" s="20"/>
      <c r="IWT66" s="20"/>
      <c r="IWU66" s="20"/>
      <c r="IWV66" s="20"/>
      <c r="IWW66" s="20"/>
      <c r="IWX66" s="20"/>
      <c r="IWY66" s="20"/>
      <c r="IWZ66" s="20"/>
      <c r="IXA66" s="20"/>
      <c r="IXB66" s="20"/>
      <c r="IXC66" s="20"/>
      <c r="IXD66" s="20"/>
      <c r="IXE66" s="20"/>
      <c r="IXF66" s="20"/>
      <c r="IXG66" s="20"/>
      <c r="IXH66" s="20"/>
      <c r="IXI66" s="20"/>
      <c r="IXJ66" s="20"/>
      <c r="IXK66" s="20"/>
      <c r="IXL66" s="20"/>
      <c r="IXM66" s="20"/>
      <c r="IXN66" s="20"/>
      <c r="IXO66" s="20"/>
      <c r="IXP66" s="20"/>
      <c r="IXQ66" s="20"/>
      <c r="IXR66" s="20"/>
      <c r="IXS66" s="20"/>
      <c r="IXT66" s="20"/>
      <c r="IXU66" s="20"/>
      <c r="IXV66" s="20"/>
      <c r="IXW66" s="20"/>
      <c r="IXX66" s="20"/>
      <c r="IXY66" s="20"/>
      <c r="IXZ66" s="20"/>
      <c r="IYA66" s="20"/>
      <c r="IYB66" s="20"/>
      <c r="IYC66" s="20"/>
      <c r="IYD66" s="20"/>
      <c r="IYE66" s="20"/>
      <c r="IYF66" s="20"/>
      <c r="IYG66" s="20"/>
      <c r="IYH66" s="20"/>
      <c r="IYI66" s="20"/>
      <c r="IYJ66" s="20"/>
      <c r="IYK66" s="20"/>
      <c r="IYL66" s="20"/>
      <c r="IYM66" s="20"/>
      <c r="IYN66" s="20"/>
      <c r="IYO66" s="20"/>
      <c r="IYP66" s="20"/>
      <c r="IYQ66" s="20"/>
      <c r="IYR66" s="20"/>
      <c r="IYS66" s="20"/>
      <c r="IYT66" s="20"/>
      <c r="IYU66" s="20"/>
      <c r="IYV66" s="20"/>
      <c r="IYW66" s="20"/>
      <c r="IYX66" s="20"/>
      <c r="IYY66" s="20"/>
      <c r="IYZ66" s="20"/>
      <c r="IZA66" s="20"/>
      <c r="IZB66" s="20"/>
      <c r="IZC66" s="20"/>
      <c r="IZD66" s="20"/>
      <c r="IZE66" s="20"/>
      <c r="IZF66" s="20"/>
      <c r="IZG66" s="20"/>
      <c r="IZH66" s="20"/>
      <c r="IZI66" s="20"/>
      <c r="IZJ66" s="20"/>
      <c r="IZK66" s="20"/>
      <c r="IZL66" s="20"/>
      <c r="IZM66" s="20"/>
      <c r="IZN66" s="20"/>
      <c r="IZO66" s="20"/>
      <c r="IZP66" s="20"/>
      <c r="IZQ66" s="20"/>
      <c r="IZR66" s="20"/>
      <c r="IZS66" s="20"/>
      <c r="IZT66" s="20"/>
      <c r="IZU66" s="20"/>
      <c r="IZV66" s="20"/>
      <c r="IZW66" s="20"/>
      <c r="IZX66" s="20"/>
      <c r="IZY66" s="20"/>
      <c r="IZZ66" s="20"/>
      <c r="JAA66" s="20"/>
      <c r="JAB66" s="20"/>
      <c r="JAC66" s="20"/>
      <c r="JAD66" s="20"/>
      <c r="JAE66" s="20"/>
      <c r="JAF66" s="20"/>
      <c r="JAG66" s="20"/>
      <c r="JAH66" s="20"/>
      <c r="JAI66" s="20"/>
      <c r="JAJ66" s="20"/>
      <c r="JAK66" s="20"/>
      <c r="JAL66" s="20"/>
      <c r="JAM66" s="20"/>
      <c r="JAN66" s="20"/>
      <c r="JAO66" s="20"/>
      <c r="JAP66" s="20"/>
      <c r="JAQ66" s="20"/>
      <c r="JAR66" s="20"/>
      <c r="JAS66" s="20"/>
      <c r="JAT66" s="20"/>
      <c r="JAU66" s="20"/>
      <c r="JAV66" s="20"/>
      <c r="JAW66" s="20"/>
      <c r="JAX66" s="20"/>
      <c r="JAY66" s="20"/>
      <c r="JAZ66" s="20"/>
      <c r="JBA66" s="20"/>
      <c r="JBB66" s="20"/>
      <c r="JBC66" s="20"/>
      <c r="JBD66" s="20"/>
      <c r="JBE66" s="20"/>
      <c r="JBF66" s="20"/>
      <c r="JBG66" s="20"/>
      <c r="JBH66" s="20"/>
      <c r="JBI66" s="20"/>
      <c r="JBJ66" s="20"/>
      <c r="JBK66" s="20"/>
      <c r="JBL66" s="20"/>
      <c r="JBM66" s="20"/>
      <c r="JBN66" s="20"/>
      <c r="JBO66" s="20"/>
      <c r="JBP66" s="20"/>
      <c r="JBQ66" s="20"/>
      <c r="JBR66" s="20"/>
      <c r="JBS66" s="20"/>
      <c r="JBT66" s="20"/>
      <c r="JBU66" s="20"/>
      <c r="JBV66" s="20"/>
      <c r="JBW66" s="20"/>
      <c r="JBX66" s="20"/>
      <c r="JBY66" s="20"/>
      <c r="JBZ66" s="20"/>
      <c r="JCA66" s="20"/>
      <c r="JCB66" s="20"/>
      <c r="JCC66" s="20"/>
      <c r="JCD66" s="20"/>
      <c r="JCE66" s="20"/>
      <c r="JCF66" s="20"/>
      <c r="JCG66" s="20"/>
      <c r="JCH66" s="20"/>
      <c r="JCI66" s="20"/>
      <c r="JCJ66" s="20"/>
      <c r="JCK66" s="20"/>
      <c r="JCL66" s="20"/>
      <c r="JCM66" s="20"/>
      <c r="JCN66" s="20"/>
      <c r="JCO66" s="20"/>
      <c r="JCP66" s="20"/>
      <c r="JCQ66" s="20"/>
      <c r="JCR66" s="20"/>
      <c r="JCS66" s="20"/>
      <c r="JCT66" s="20"/>
      <c r="JCU66" s="20"/>
      <c r="JCV66" s="20"/>
      <c r="JCW66" s="20"/>
      <c r="JCX66" s="20"/>
      <c r="JCY66" s="20"/>
      <c r="JCZ66" s="20"/>
      <c r="JDA66" s="20"/>
      <c r="JDB66" s="20"/>
      <c r="JDC66" s="20"/>
      <c r="JDD66" s="20"/>
      <c r="JDE66" s="20"/>
      <c r="JDF66" s="20"/>
      <c r="JDG66" s="20"/>
      <c r="JDH66" s="20"/>
      <c r="JDI66" s="20"/>
      <c r="JDJ66" s="20"/>
      <c r="JDK66" s="20"/>
      <c r="JDL66" s="20"/>
      <c r="JDM66" s="20"/>
      <c r="JDN66" s="20"/>
      <c r="JDO66" s="20"/>
      <c r="JDP66" s="20"/>
      <c r="JDQ66" s="20"/>
      <c r="JDR66" s="20"/>
      <c r="JDS66" s="20"/>
      <c r="JDT66" s="20"/>
      <c r="JDU66" s="20"/>
      <c r="JDV66" s="20"/>
      <c r="JDW66" s="20"/>
      <c r="JDX66" s="20"/>
      <c r="JDY66" s="20"/>
      <c r="JDZ66" s="20"/>
      <c r="JEA66" s="20"/>
      <c r="JEB66" s="20"/>
      <c r="JEC66" s="20"/>
      <c r="JED66" s="20"/>
      <c r="JEE66" s="20"/>
      <c r="JEF66" s="20"/>
      <c r="JEG66" s="20"/>
      <c r="JEH66" s="20"/>
      <c r="JEI66" s="20"/>
      <c r="JEJ66" s="20"/>
      <c r="JEK66" s="20"/>
      <c r="JEL66" s="20"/>
      <c r="JEM66" s="20"/>
      <c r="JEN66" s="20"/>
      <c r="JEO66" s="20"/>
      <c r="JEP66" s="20"/>
      <c r="JEQ66" s="20"/>
      <c r="JER66" s="20"/>
      <c r="JES66" s="20"/>
      <c r="JET66" s="20"/>
      <c r="JEU66" s="20"/>
      <c r="JEV66" s="20"/>
      <c r="JEW66" s="20"/>
      <c r="JEX66" s="20"/>
      <c r="JEY66" s="20"/>
      <c r="JEZ66" s="20"/>
      <c r="JFA66" s="20"/>
      <c r="JFB66" s="20"/>
      <c r="JFC66" s="20"/>
      <c r="JFD66" s="20"/>
      <c r="JFE66" s="20"/>
      <c r="JFF66" s="20"/>
      <c r="JFG66" s="20"/>
      <c r="JFH66" s="20"/>
      <c r="JFI66" s="20"/>
      <c r="JFJ66" s="20"/>
      <c r="JFK66" s="20"/>
      <c r="JFL66" s="20"/>
      <c r="JFM66" s="20"/>
      <c r="JFN66" s="20"/>
      <c r="JFO66" s="20"/>
      <c r="JFP66" s="20"/>
      <c r="JFQ66" s="20"/>
      <c r="JFR66" s="20"/>
      <c r="JFS66" s="20"/>
      <c r="JFT66" s="20"/>
      <c r="JFU66" s="20"/>
      <c r="JFV66" s="20"/>
      <c r="JFW66" s="20"/>
      <c r="JFX66" s="20"/>
      <c r="JFY66" s="20"/>
      <c r="JFZ66" s="20"/>
      <c r="JGA66" s="20"/>
      <c r="JGB66" s="20"/>
      <c r="JGC66" s="20"/>
      <c r="JGD66" s="20"/>
      <c r="JGE66" s="20"/>
      <c r="JGF66" s="20"/>
      <c r="JGG66" s="20"/>
      <c r="JGH66" s="20"/>
      <c r="JGI66" s="20"/>
      <c r="JGJ66" s="20"/>
      <c r="JGK66" s="20"/>
      <c r="JGL66" s="20"/>
      <c r="JGM66" s="20"/>
      <c r="JGN66" s="20"/>
      <c r="JGO66" s="20"/>
      <c r="JGP66" s="20"/>
      <c r="JGQ66" s="20"/>
      <c r="JGR66" s="20"/>
      <c r="JGS66" s="20"/>
      <c r="JGT66" s="20"/>
      <c r="JGU66" s="20"/>
      <c r="JGV66" s="20"/>
      <c r="JGW66" s="20"/>
      <c r="JGX66" s="20"/>
      <c r="JGY66" s="20"/>
      <c r="JGZ66" s="20"/>
      <c r="JHA66" s="20"/>
      <c r="JHB66" s="20"/>
      <c r="JHC66" s="20"/>
      <c r="JHD66" s="20"/>
      <c r="JHE66" s="20"/>
      <c r="JHF66" s="20"/>
      <c r="JHG66" s="20"/>
      <c r="JHH66" s="20"/>
      <c r="JHI66" s="20"/>
      <c r="JHJ66" s="20"/>
      <c r="JHK66" s="20"/>
      <c r="JHL66" s="20"/>
      <c r="JHM66" s="20"/>
      <c r="JHN66" s="20"/>
      <c r="JHO66" s="20"/>
      <c r="JHP66" s="20"/>
      <c r="JHQ66" s="20"/>
      <c r="JHR66" s="20"/>
      <c r="JHS66" s="20"/>
      <c r="JHT66" s="20"/>
      <c r="JHU66" s="20"/>
      <c r="JHV66" s="20"/>
      <c r="JHW66" s="20"/>
      <c r="JHX66" s="20"/>
      <c r="JHY66" s="20"/>
      <c r="JHZ66" s="20"/>
      <c r="JIA66" s="20"/>
      <c r="JIB66" s="20"/>
      <c r="JIC66" s="20"/>
      <c r="JID66" s="20"/>
      <c r="JIE66" s="20"/>
      <c r="JIF66" s="20"/>
      <c r="JIG66" s="20"/>
      <c r="JIH66" s="20"/>
      <c r="JII66" s="20"/>
      <c r="JIJ66" s="20"/>
      <c r="JIK66" s="20"/>
      <c r="JIL66" s="20"/>
      <c r="JIM66" s="20"/>
      <c r="JIN66" s="20"/>
      <c r="JIO66" s="20"/>
      <c r="JIP66" s="20"/>
      <c r="JIQ66" s="20"/>
      <c r="JIR66" s="20"/>
      <c r="JIS66" s="20"/>
      <c r="JIT66" s="20"/>
      <c r="JIU66" s="20"/>
      <c r="JIV66" s="20"/>
      <c r="JIW66" s="20"/>
      <c r="JIX66" s="20"/>
      <c r="JIY66" s="20"/>
      <c r="JIZ66" s="20"/>
      <c r="JJA66" s="20"/>
      <c r="JJB66" s="20"/>
      <c r="JJC66" s="20"/>
      <c r="JJD66" s="20"/>
      <c r="JJE66" s="20"/>
      <c r="JJF66" s="20"/>
      <c r="JJG66" s="20"/>
      <c r="JJH66" s="20"/>
      <c r="JJI66" s="20"/>
      <c r="JJJ66" s="20"/>
      <c r="JJK66" s="20"/>
      <c r="JJL66" s="20"/>
      <c r="JJM66" s="20"/>
      <c r="JJN66" s="20"/>
      <c r="JJO66" s="20"/>
      <c r="JJP66" s="20"/>
      <c r="JJQ66" s="20"/>
      <c r="JJR66" s="20"/>
      <c r="JJS66" s="20"/>
      <c r="JJT66" s="20"/>
      <c r="JJU66" s="20"/>
      <c r="JJV66" s="20"/>
      <c r="JJW66" s="20"/>
      <c r="JJX66" s="20"/>
      <c r="JJY66" s="20"/>
      <c r="JJZ66" s="20"/>
      <c r="JKA66" s="20"/>
      <c r="JKB66" s="20"/>
      <c r="JKC66" s="20"/>
      <c r="JKD66" s="20"/>
      <c r="JKE66" s="20"/>
      <c r="JKF66" s="20"/>
      <c r="JKG66" s="20"/>
      <c r="JKH66" s="20"/>
      <c r="JKI66" s="20"/>
      <c r="JKJ66" s="20"/>
      <c r="JKK66" s="20"/>
      <c r="JKL66" s="20"/>
      <c r="JKM66" s="20"/>
      <c r="JKN66" s="20"/>
      <c r="JKO66" s="20"/>
      <c r="JKP66" s="20"/>
      <c r="JKQ66" s="20"/>
      <c r="JKR66" s="20"/>
      <c r="JKS66" s="20"/>
      <c r="JKT66" s="20"/>
      <c r="JKU66" s="20"/>
      <c r="JKV66" s="20"/>
      <c r="JKW66" s="20"/>
      <c r="JKX66" s="20"/>
      <c r="JKY66" s="20"/>
      <c r="JKZ66" s="20"/>
      <c r="JLA66" s="20"/>
      <c r="JLB66" s="20"/>
      <c r="JLC66" s="20"/>
      <c r="JLD66" s="20"/>
      <c r="JLE66" s="20"/>
      <c r="JLF66" s="20"/>
      <c r="JLG66" s="20"/>
      <c r="JLH66" s="20"/>
      <c r="JLI66" s="20"/>
      <c r="JLJ66" s="20"/>
      <c r="JLK66" s="20"/>
      <c r="JLL66" s="20"/>
      <c r="JLM66" s="20"/>
      <c r="JLN66" s="20"/>
      <c r="JLO66" s="20"/>
      <c r="JLP66" s="20"/>
      <c r="JLQ66" s="20"/>
      <c r="JLR66" s="20"/>
      <c r="JLS66" s="20"/>
      <c r="JLT66" s="20"/>
      <c r="JLU66" s="20"/>
      <c r="JLV66" s="20"/>
      <c r="JLW66" s="20"/>
      <c r="JLX66" s="20"/>
      <c r="JLY66" s="20"/>
      <c r="JLZ66" s="20"/>
      <c r="JMA66" s="20"/>
      <c r="JMB66" s="20"/>
      <c r="JMC66" s="20"/>
      <c r="JMD66" s="20"/>
      <c r="JME66" s="20"/>
      <c r="JMF66" s="20"/>
      <c r="JMG66" s="20"/>
      <c r="JMH66" s="20"/>
      <c r="JMI66" s="20"/>
      <c r="JMJ66" s="20"/>
      <c r="JMK66" s="20"/>
      <c r="JML66" s="20"/>
      <c r="JMM66" s="20"/>
      <c r="JMN66" s="20"/>
      <c r="JMO66" s="20"/>
      <c r="JMP66" s="20"/>
      <c r="JMQ66" s="20"/>
      <c r="JMR66" s="20"/>
      <c r="JMS66" s="20"/>
      <c r="JMT66" s="20"/>
      <c r="JMU66" s="20"/>
      <c r="JMV66" s="20"/>
      <c r="JMW66" s="20"/>
      <c r="JMX66" s="20"/>
      <c r="JMY66" s="20"/>
      <c r="JMZ66" s="20"/>
      <c r="JNA66" s="20"/>
      <c r="JNB66" s="20"/>
      <c r="JNC66" s="20"/>
      <c r="JND66" s="20"/>
      <c r="JNE66" s="20"/>
      <c r="JNF66" s="20"/>
      <c r="JNG66" s="20"/>
      <c r="JNH66" s="20"/>
      <c r="JNI66" s="20"/>
      <c r="JNJ66" s="20"/>
      <c r="JNK66" s="20"/>
      <c r="JNL66" s="20"/>
      <c r="JNM66" s="20"/>
      <c r="JNN66" s="20"/>
      <c r="JNO66" s="20"/>
      <c r="JNP66" s="20"/>
      <c r="JNQ66" s="20"/>
      <c r="JNR66" s="20"/>
      <c r="JNS66" s="20"/>
      <c r="JNT66" s="20"/>
      <c r="JNU66" s="20"/>
      <c r="JNV66" s="20"/>
      <c r="JNW66" s="20"/>
      <c r="JNX66" s="20"/>
      <c r="JNY66" s="20"/>
      <c r="JNZ66" s="20"/>
      <c r="JOA66" s="20"/>
      <c r="JOB66" s="20"/>
      <c r="JOC66" s="20"/>
      <c r="JOD66" s="20"/>
      <c r="JOE66" s="20"/>
      <c r="JOF66" s="20"/>
      <c r="JOG66" s="20"/>
      <c r="JOH66" s="20"/>
      <c r="JOI66" s="20"/>
      <c r="JOJ66" s="20"/>
      <c r="JOK66" s="20"/>
      <c r="JOL66" s="20"/>
      <c r="JOM66" s="20"/>
      <c r="JON66" s="20"/>
      <c r="JOO66" s="20"/>
      <c r="JOP66" s="20"/>
      <c r="JOQ66" s="20"/>
      <c r="JOR66" s="20"/>
      <c r="JOS66" s="20"/>
      <c r="JOT66" s="20"/>
      <c r="JOU66" s="20"/>
      <c r="JOV66" s="20"/>
      <c r="JOW66" s="20"/>
      <c r="JOX66" s="20"/>
      <c r="JOY66" s="20"/>
      <c r="JOZ66" s="20"/>
      <c r="JPA66" s="20"/>
      <c r="JPB66" s="20"/>
      <c r="JPC66" s="20"/>
      <c r="JPD66" s="20"/>
      <c r="JPE66" s="20"/>
      <c r="JPF66" s="20"/>
      <c r="JPG66" s="20"/>
      <c r="JPH66" s="20"/>
      <c r="JPI66" s="20"/>
      <c r="JPJ66" s="20"/>
      <c r="JPK66" s="20"/>
      <c r="JPL66" s="20"/>
      <c r="JPM66" s="20"/>
      <c r="JPN66" s="20"/>
      <c r="JPO66" s="20"/>
      <c r="JPP66" s="20"/>
      <c r="JPQ66" s="20"/>
      <c r="JPR66" s="20"/>
      <c r="JPS66" s="20"/>
      <c r="JPT66" s="20"/>
      <c r="JPU66" s="20"/>
      <c r="JPV66" s="20"/>
      <c r="JPW66" s="20"/>
      <c r="JPX66" s="20"/>
      <c r="JPY66" s="20"/>
      <c r="JPZ66" s="20"/>
      <c r="JQA66" s="20"/>
      <c r="JQB66" s="20"/>
      <c r="JQC66" s="20"/>
      <c r="JQD66" s="20"/>
      <c r="JQE66" s="20"/>
      <c r="JQF66" s="20"/>
      <c r="JQG66" s="20"/>
      <c r="JQH66" s="20"/>
      <c r="JQI66" s="20"/>
      <c r="JQJ66" s="20"/>
      <c r="JQK66" s="20"/>
      <c r="JQL66" s="20"/>
      <c r="JQM66" s="20"/>
      <c r="JQN66" s="20"/>
      <c r="JQO66" s="20"/>
      <c r="JQP66" s="20"/>
      <c r="JQQ66" s="20"/>
      <c r="JQR66" s="20"/>
      <c r="JQS66" s="20"/>
      <c r="JQT66" s="20"/>
      <c r="JQU66" s="20"/>
      <c r="JQV66" s="20"/>
      <c r="JQW66" s="20"/>
      <c r="JQX66" s="20"/>
      <c r="JQY66" s="20"/>
      <c r="JQZ66" s="20"/>
      <c r="JRA66" s="20"/>
      <c r="JRB66" s="20"/>
      <c r="JRC66" s="20"/>
      <c r="JRD66" s="20"/>
      <c r="JRE66" s="20"/>
      <c r="JRF66" s="20"/>
      <c r="JRG66" s="20"/>
      <c r="JRH66" s="20"/>
      <c r="JRI66" s="20"/>
      <c r="JRJ66" s="20"/>
      <c r="JRK66" s="20"/>
      <c r="JRL66" s="20"/>
      <c r="JRM66" s="20"/>
      <c r="JRN66" s="20"/>
      <c r="JRO66" s="20"/>
      <c r="JRP66" s="20"/>
      <c r="JRQ66" s="20"/>
      <c r="JRR66" s="20"/>
      <c r="JRS66" s="20"/>
      <c r="JRT66" s="20"/>
      <c r="JRU66" s="20"/>
      <c r="JRV66" s="20"/>
      <c r="JRW66" s="20"/>
      <c r="JRX66" s="20"/>
      <c r="JRY66" s="20"/>
      <c r="JRZ66" s="20"/>
      <c r="JSA66" s="20"/>
      <c r="JSB66" s="20"/>
      <c r="JSC66" s="20"/>
      <c r="JSD66" s="20"/>
      <c r="JSE66" s="20"/>
      <c r="JSF66" s="20"/>
      <c r="JSG66" s="20"/>
      <c r="JSH66" s="20"/>
      <c r="JSI66" s="20"/>
      <c r="JSJ66" s="20"/>
      <c r="JSK66" s="20"/>
      <c r="JSL66" s="20"/>
      <c r="JSM66" s="20"/>
      <c r="JSN66" s="20"/>
      <c r="JSO66" s="20"/>
      <c r="JSP66" s="20"/>
      <c r="JSQ66" s="20"/>
      <c r="JSR66" s="20"/>
      <c r="JSS66" s="20"/>
      <c r="JST66" s="20"/>
      <c r="JSU66" s="20"/>
      <c r="JSV66" s="20"/>
      <c r="JSW66" s="20"/>
      <c r="JSX66" s="20"/>
      <c r="JSY66" s="20"/>
      <c r="JSZ66" s="20"/>
      <c r="JTA66" s="20"/>
      <c r="JTB66" s="20"/>
      <c r="JTC66" s="20"/>
      <c r="JTD66" s="20"/>
      <c r="JTE66" s="20"/>
      <c r="JTF66" s="20"/>
      <c r="JTG66" s="20"/>
      <c r="JTH66" s="20"/>
      <c r="JTI66" s="20"/>
      <c r="JTJ66" s="20"/>
      <c r="JTK66" s="20"/>
      <c r="JTL66" s="20"/>
      <c r="JTM66" s="20"/>
      <c r="JTN66" s="20"/>
      <c r="JTO66" s="20"/>
      <c r="JTP66" s="20"/>
      <c r="JTQ66" s="20"/>
      <c r="JTR66" s="20"/>
      <c r="JTS66" s="20"/>
      <c r="JTT66" s="20"/>
      <c r="JTU66" s="20"/>
      <c r="JTV66" s="20"/>
      <c r="JTW66" s="20"/>
      <c r="JTX66" s="20"/>
      <c r="JTY66" s="20"/>
      <c r="JTZ66" s="20"/>
      <c r="JUA66" s="20"/>
      <c r="JUB66" s="20"/>
      <c r="JUC66" s="20"/>
      <c r="JUD66" s="20"/>
      <c r="JUE66" s="20"/>
      <c r="JUF66" s="20"/>
      <c r="JUG66" s="20"/>
      <c r="JUH66" s="20"/>
      <c r="JUI66" s="20"/>
      <c r="JUJ66" s="20"/>
      <c r="JUK66" s="20"/>
      <c r="JUL66" s="20"/>
      <c r="JUM66" s="20"/>
      <c r="JUN66" s="20"/>
      <c r="JUO66" s="20"/>
      <c r="JUP66" s="20"/>
      <c r="JUQ66" s="20"/>
      <c r="JUR66" s="20"/>
      <c r="JUS66" s="20"/>
      <c r="JUT66" s="20"/>
      <c r="JUU66" s="20"/>
      <c r="JUV66" s="20"/>
      <c r="JUW66" s="20"/>
      <c r="JUX66" s="20"/>
      <c r="JUY66" s="20"/>
      <c r="JUZ66" s="20"/>
      <c r="JVA66" s="20"/>
      <c r="JVB66" s="20"/>
      <c r="JVC66" s="20"/>
      <c r="JVD66" s="20"/>
      <c r="JVE66" s="20"/>
      <c r="JVF66" s="20"/>
      <c r="JVG66" s="20"/>
      <c r="JVH66" s="20"/>
      <c r="JVI66" s="20"/>
      <c r="JVJ66" s="20"/>
      <c r="JVK66" s="20"/>
      <c r="JVL66" s="20"/>
      <c r="JVM66" s="20"/>
      <c r="JVN66" s="20"/>
      <c r="JVO66" s="20"/>
      <c r="JVP66" s="20"/>
      <c r="JVQ66" s="20"/>
      <c r="JVR66" s="20"/>
      <c r="JVS66" s="20"/>
      <c r="JVT66" s="20"/>
      <c r="JVU66" s="20"/>
      <c r="JVV66" s="20"/>
      <c r="JVW66" s="20"/>
      <c r="JVX66" s="20"/>
      <c r="JVY66" s="20"/>
      <c r="JVZ66" s="20"/>
      <c r="JWA66" s="20"/>
      <c r="JWB66" s="20"/>
      <c r="JWC66" s="20"/>
      <c r="JWD66" s="20"/>
      <c r="JWE66" s="20"/>
      <c r="JWF66" s="20"/>
      <c r="JWG66" s="20"/>
      <c r="JWH66" s="20"/>
      <c r="JWI66" s="20"/>
      <c r="JWJ66" s="20"/>
      <c r="JWK66" s="20"/>
      <c r="JWL66" s="20"/>
      <c r="JWM66" s="20"/>
      <c r="JWN66" s="20"/>
      <c r="JWO66" s="20"/>
      <c r="JWP66" s="20"/>
      <c r="JWQ66" s="20"/>
      <c r="JWR66" s="20"/>
      <c r="JWS66" s="20"/>
      <c r="JWT66" s="20"/>
      <c r="JWU66" s="20"/>
      <c r="JWV66" s="20"/>
      <c r="JWW66" s="20"/>
      <c r="JWX66" s="20"/>
      <c r="JWY66" s="20"/>
      <c r="JWZ66" s="20"/>
      <c r="JXA66" s="20"/>
      <c r="JXB66" s="20"/>
      <c r="JXC66" s="20"/>
      <c r="JXD66" s="20"/>
      <c r="JXE66" s="20"/>
      <c r="JXF66" s="20"/>
      <c r="JXG66" s="20"/>
      <c r="JXH66" s="20"/>
      <c r="JXI66" s="20"/>
      <c r="JXJ66" s="20"/>
      <c r="JXK66" s="20"/>
      <c r="JXL66" s="20"/>
      <c r="JXM66" s="20"/>
      <c r="JXN66" s="20"/>
      <c r="JXO66" s="20"/>
      <c r="JXP66" s="20"/>
      <c r="JXQ66" s="20"/>
      <c r="JXR66" s="20"/>
      <c r="JXS66" s="20"/>
      <c r="JXT66" s="20"/>
      <c r="JXU66" s="20"/>
      <c r="JXV66" s="20"/>
      <c r="JXW66" s="20"/>
      <c r="JXX66" s="20"/>
      <c r="JXY66" s="20"/>
      <c r="JXZ66" s="20"/>
      <c r="JYA66" s="20"/>
      <c r="JYB66" s="20"/>
      <c r="JYC66" s="20"/>
      <c r="JYD66" s="20"/>
      <c r="JYE66" s="20"/>
      <c r="JYF66" s="20"/>
      <c r="JYG66" s="20"/>
      <c r="JYH66" s="20"/>
      <c r="JYI66" s="20"/>
      <c r="JYJ66" s="20"/>
      <c r="JYK66" s="20"/>
      <c r="JYL66" s="20"/>
      <c r="JYM66" s="20"/>
      <c r="JYN66" s="20"/>
      <c r="JYO66" s="20"/>
      <c r="JYP66" s="20"/>
      <c r="JYQ66" s="20"/>
      <c r="JYR66" s="20"/>
      <c r="JYS66" s="20"/>
      <c r="JYT66" s="20"/>
      <c r="JYU66" s="20"/>
      <c r="JYV66" s="20"/>
      <c r="JYW66" s="20"/>
      <c r="JYX66" s="20"/>
      <c r="JYY66" s="20"/>
      <c r="JYZ66" s="20"/>
      <c r="JZA66" s="20"/>
      <c r="JZB66" s="20"/>
      <c r="JZC66" s="20"/>
      <c r="JZD66" s="20"/>
      <c r="JZE66" s="20"/>
      <c r="JZF66" s="20"/>
      <c r="JZG66" s="20"/>
      <c r="JZH66" s="20"/>
      <c r="JZI66" s="20"/>
      <c r="JZJ66" s="20"/>
      <c r="JZK66" s="20"/>
      <c r="JZL66" s="20"/>
      <c r="JZM66" s="20"/>
      <c r="JZN66" s="20"/>
      <c r="JZO66" s="20"/>
      <c r="JZP66" s="20"/>
      <c r="JZQ66" s="20"/>
      <c r="JZR66" s="20"/>
      <c r="JZS66" s="20"/>
      <c r="JZT66" s="20"/>
      <c r="JZU66" s="20"/>
      <c r="JZV66" s="20"/>
      <c r="JZW66" s="20"/>
      <c r="JZX66" s="20"/>
      <c r="JZY66" s="20"/>
      <c r="JZZ66" s="20"/>
      <c r="KAA66" s="20"/>
      <c r="KAB66" s="20"/>
      <c r="KAC66" s="20"/>
      <c r="KAD66" s="20"/>
      <c r="KAE66" s="20"/>
      <c r="KAF66" s="20"/>
      <c r="KAG66" s="20"/>
      <c r="KAH66" s="20"/>
      <c r="KAI66" s="20"/>
      <c r="KAJ66" s="20"/>
      <c r="KAK66" s="20"/>
      <c r="KAL66" s="20"/>
      <c r="KAM66" s="20"/>
      <c r="KAN66" s="20"/>
      <c r="KAO66" s="20"/>
      <c r="KAP66" s="20"/>
      <c r="KAQ66" s="20"/>
      <c r="KAR66" s="20"/>
      <c r="KAS66" s="20"/>
      <c r="KAT66" s="20"/>
      <c r="KAU66" s="20"/>
      <c r="KAV66" s="20"/>
      <c r="KAW66" s="20"/>
      <c r="KAX66" s="20"/>
      <c r="KAY66" s="20"/>
      <c r="KAZ66" s="20"/>
      <c r="KBA66" s="20"/>
      <c r="KBB66" s="20"/>
      <c r="KBC66" s="20"/>
      <c r="KBD66" s="20"/>
      <c r="KBE66" s="20"/>
      <c r="KBF66" s="20"/>
      <c r="KBG66" s="20"/>
      <c r="KBH66" s="20"/>
      <c r="KBI66" s="20"/>
      <c r="KBJ66" s="20"/>
      <c r="KBK66" s="20"/>
      <c r="KBL66" s="20"/>
      <c r="KBM66" s="20"/>
      <c r="KBN66" s="20"/>
      <c r="KBO66" s="20"/>
      <c r="KBP66" s="20"/>
      <c r="KBQ66" s="20"/>
      <c r="KBR66" s="20"/>
      <c r="KBS66" s="20"/>
      <c r="KBT66" s="20"/>
      <c r="KBU66" s="20"/>
      <c r="KBV66" s="20"/>
      <c r="KBW66" s="20"/>
      <c r="KBX66" s="20"/>
      <c r="KBY66" s="20"/>
      <c r="KBZ66" s="20"/>
      <c r="KCA66" s="20"/>
      <c r="KCB66" s="20"/>
      <c r="KCC66" s="20"/>
      <c r="KCD66" s="20"/>
      <c r="KCE66" s="20"/>
      <c r="KCF66" s="20"/>
      <c r="KCG66" s="20"/>
      <c r="KCH66" s="20"/>
      <c r="KCI66" s="20"/>
      <c r="KCJ66" s="20"/>
      <c r="KCK66" s="20"/>
      <c r="KCL66" s="20"/>
      <c r="KCM66" s="20"/>
      <c r="KCN66" s="20"/>
      <c r="KCO66" s="20"/>
      <c r="KCP66" s="20"/>
      <c r="KCQ66" s="20"/>
      <c r="KCR66" s="20"/>
      <c r="KCS66" s="20"/>
      <c r="KCT66" s="20"/>
      <c r="KCU66" s="20"/>
      <c r="KCV66" s="20"/>
      <c r="KCW66" s="20"/>
      <c r="KCX66" s="20"/>
      <c r="KCY66" s="20"/>
      <c r="KCZ66" s="20"/>
      <c r="KDA66" s="20"/>
      <c r="KDB66" s="20"/>
      <c r="KDC66" s="20"/>
      <c r="KDD66" s="20"/>
      <c r="KDE66" s="20"/>
      <c r="KDF66" s="20"/>
      <c r="KDG66" s="20"/>
      <c r="KDH66" s="20"/>
      <c r="KDI66" s="20"/>
      <c r="KDJ66" s="20"/>
      <c r="KDK66" s="20"/>
      <c r="KDL66" s="20"/>
      <c r="KDM66" s="20"/>
      <c r="KDN66" s="20"/>
      <c r="KDO66" s="20"/>
      <c r="KDP66" s="20"/>
      <c r="KDQ66" s="20"/>
      <c r="KDR66" s="20"/>
      <c r="KDS66" s="20"/>
      <c r="KDT66" s="20"/>
      <c r="KDU66" s="20"/>
      <c r="KDV66" s="20"/>
      <c r="KDW66" s="20"/>
      <c r="KDX66" s="20"/>
      <c r="KDY66" s="20"/>
      <c r="KDZ66" s="20"/>
      <c r="KEA66" s="20"/>
      <c r="KEB66" s="20"/>
      <c r="KEC66" s="20"/>
      <c r="KED66" s="20"/>
      <c r="KEE66" s="20"/>
      <c r="KEF66" s="20"/>
      <c r="KEG66" s="20"/>
      <c r="KEH66" s="20"/>
      <c r="KEI66" s="20"/>
      <c r="KEJ66" s="20"/>
      <c r="KEK66" s="20"/>
      <c r="KEL66" s="20"/>
      <c r="KEM66" s="20"/>
      <c r="KEN66" s="20"/>
      <c r="KEO66" s="20"/>
      <c r="KEP66" s="20"/>
      <c r="KEQ66" s="20"/>
      <c r="KER66" s="20"/>
      <c r="KES66" s="20"/>
      <c r="KET66" s="20"/>
      <c r="KEU66" s="20"/>
      <c r="KEV66" s="20"/>
      <c r="KEW66" s="20"/>
      <c r="KEX66" s="20"/>
      <c r="KEY66" s="20"/>
      <c r="KEZ66" s="20"/>
      <c r="KFA66" s="20"/>
      <c r="KFB66" s="20"/>
      <c r="KFC66" s="20"/>
      <c r="KFD66" s="20"/>
      <c r="KFE66" s="20"/>
      <c r="KFF66" s="20"/>
      <c r="KFG66" s="20"/>
      <c r="KFH66" s="20"/>
      <c r="KFI66" s="20"/>
      <c r="KFJ66" s="20"/>
      <c r="KFK66" s="20"/>
      <c r="KFL66" s="20"/>
      <c r="KFM66" s="20"/>
      <c r="KFN66" s="20"/>
      <c r="KFO66" s="20"/>
      <c r="KFP66" s="20"/>
      <c r="KFQ66" s="20"/>
      <c r="KFR66" s="20"/>
      <c r="KFS66" s="20"/>
      <c r="KFT66" s="20"/>
      <c r="KFU66" s="20"/>
      <c r="KFV66" s="20"/>
      <c r="KFW66" s="20"/>
      <c r="KFX66" s="20"/>
      <c r="KFY66" s="20"/>
      <c r="KFZ66" s="20"/>
      <c r="KGA66" s="20"/>
      <c r="KGB66" s="20"/>
      <c r="KGC66" s="20"/>
      <c r="KGD66" s="20"/>
      <c r="KGE66" s="20"/>
      <c r="KGF66" s="20"/>
      <c r="KGG66" s="20"/>
      <c r="KGH66" s="20"/>
      <c r="KGI66" s="20"/>
      <c r="KGJ66" s="20"/>
      <c r="KGK66" s="20"/>
      <c r="KGL66" s="20"/>
      <c r="KGM66" s="20"/>
      <c r="KGN66" s="20"/>
      <c r="KGO66" s="20"/>
      <c r="KGP66" s="20"/>
      <c r="KGQ66" s="20"/>
      <c r="KGR66" s="20"/>
      <c r="KGS66" s="20"/>
      <c r="KGT66" s="20"/>
      <c r="KGU66" s="20"/>
      <c r="KGV66" s="20"/>
      <c r="KGW66" s="20"/>
      <c r="KGX66" s="20"/>
      <c r="KGY66" s="20"/>
      <c r="KGZ66" s="20"/>
      <c r="KHA66" s="20"/>
      <c r="KHB66" s="20"/>
      <c r="KHC66" s="20"/>
      <c r="KHD66" s="20"/>
      <c r="KHE66" s="20"/>
      <c r="KHF66" s="20"/>
      <c r="KHG66" s="20"/>
      <c r="KHH66" s="20"/>
      <c r="KHI66" s="20"/>
      <c r="KHJ66" s="20"/>
      <c r="KHK66" s="20"/>
      <c r="KHL66" s="20"/>
      <c r="KHM66" s="20"/>
      <c r="KHN66" s="20"/>
      <c r="KHO66" s="20"/>
      <c r="KHP66" s="20"/>
      <c r="KHQ66" s="20"/>
      <c r="KHR66" s="20"/>
      <c r="KHS66" s="20"/>
      <c r="KHT66" s="20"/>
      <c r="KHU66" s="20"/>
      <c r="KHV66" s="20"/>
      <c r="KHW66" s="20"/>
      <c r="KHX66" s="20"/>
      <c r="KHY66" s="20"/>
      <c r="KHZ66" s="20"/>
      <c r="KIA66" s="20"/>
      <c r="KIB66" s="20"/>
      <c r="KIC66" s="20"/>
      <c r="KID66" s="20"/>
      <c r="KIE66" s="20"/>
      <c r="KIF66" s="20"/>
      <c r="KIG66" s="20"/>
      <c r="KIH66" s="20"/>
      <c r="KII66" s="20"/>
      <c r="KIJ66" s="20"/>
      <c r="KIK66" s="20"/>
      <c r="KIL66" s="20"/>
      <c r="KIM66" s="20"/>
      <c r="KIN66" s="20"/>
      <c r="KIO66" s="20"/>
      <c r="KIP66" s="20"/>
      <c r="KIQ66" s="20"/>
      <c r="KIR66" s="20"/>
      <c r="KIS66" s="20"/>
      <c r="KIT66" s="20"/>
      <c r="KIU66" s="20"/>
      <c r="KIV66" s="20"/>
      <c r="KIW66" s="20"/>
      <c r="KIX66" s="20"/>
      <c r="KIY66" s="20"/>
      <c r="KIZ66" s="20"/>
      <c r="KJA66" s="20"/>
      <c r="KJB66" s="20"/>
      <c r="KJC66" s="20"/>
      <c r="KJD66" s="20"/>
      <c r="KJE66" s="20"/>
      <c r="KJF66" s="20"/>
      <c r="KJG66" s="20"/>
      <c r="KJH66" s="20"/>
      <c r="KJI66" s="20"/>
      <c r="KJJ66" s="20"/>
      <c r="KJK66" s="20"/>
      <c r="KJL66" s="20"/>
      <c r="KJM66" s="20"/>
      <c r="KJN66" s="20"/>
      <c r="KJO66" s="20"/>
      <c r="KJP66" s="20"/>
      <c r="KJQ66" s="20"/>
      <c r="KJR66" s="20"/>
      <c r="KJS66" s="20"/>
      <c r="KJT66" s="20"/>
      <c r="KJU66" s="20"/>
      <c r="KJV66" s="20"/>
      <c r="KJW66" s="20"/>
      <c r="KJX66" s="20"/>
      <c r="KJY66" s="20"/>
      <c r="KJZ66" s="20"/>
      <c r="KKA66" s="20"/>
      <c r="KKB66" s="20"/>
      <c r="KKC66" s="20"/>
      <c r="KKD66" s="20"/>
      <c r="KKE66" s="20"/>
      <c r="KKF66" s="20"/>
      <c r="KKG66" s="20"/>
      <c r="KKH66" s="20"/>
      <c r="KKI66" s="20"/>
      <c r="KKJ66" s="20"/>
      <c r="KKK66" s="20"/>
      <c r="KKL66" s="20"/>
      <c r="KKM66" s="20"/>
      <c r="KKN66" s="20"/>
      <c r="KKO66" s="20"/>
      <c r="KKP66" s="20"/>
      <c r="KKQ66" s="20"/>
      <c r="KKR66" s="20"/>
      <c r="KKS66" s="20"/>
      <c r="KKT66" s="20"/>
      <c r="KKU66" s="20"/>
      <c r="KKV66" s="20"/>
      <c r="KKW66" s="20"/>
      <c r="KKX66" s="20"/>
      <c r="KKY66" s="20"/>
      <c r="KKZ66" s="20"/>
      <c r="KLA66" s="20"/>
      <c r="KLB66" s="20"/>
      <c r="KLC66" s="20"/>
      <c r="KLD66" s="20"/>
      <c r="KLE66" s="20"/>
      <c r="KLF66" s="20"/>
      <c r="KLG66" s="20"/>
      <c r="KLH66" s="20"/>
      <c r="KLI66" s="20"/>
      <c r="KLJ66" s="20"/>
      <c r="KLK66" s="20"/>
      <c r="KLL66" s="20"/>
      <c r="KLM66" s="20"/>
      <c r="KLN66" s="20"/>
      <c r="KLO66" s="20"/>
      <c r="KLP66" s="20"/>
      <c r="KLQ66" s="20"/>
      <c r="KLR66" s="20"/>
      <c r="KLS66" s="20"/>
      <c r="KLT66" s="20"/>
      <c r="KLU66" s="20"/>
      <c r="KLV66" s="20"/>
      <c r="KLW66" s="20"/>
      <c r="KLX66" s="20"/>
      <c r="KLY66" s="20"/>
      <c r="KLZ66" s="20"/>
      <c r="KMA66" s="20"/>
      <c r="KMB66" s="20"/>
      <c r="KMC66" s="20"/>
      <c r="KMD66" s="20"/>
      <c r="KME66" s="20"/>
      <c r="KMF66" s="20"/>
      <c r="KMG66" s="20"/>
      <c r="KMH66" s="20"/>
      <c r="KMI66" s="20"/>
      <c r="KMJ66" s="20"/>
      <c r="KMK66" s="20"/>
      <c r="KML66" s="20"/>
      <c r="KMM66" s="20"/>
      <c r="KMN66" s="20"/>
      <c r="KMO66" s="20"/>
      <c r="KMP66" s="20"/>
      <c r="KMQ66" s="20"/>
      <c r="KMR66" s="20"/>
      <c r="KMS66" s="20"/>
      <c r="KMT66" s="20"/>
      <c r="KMU66" s="20"/>
      <c r="KMV66" s="20"/>
      <c r="KMW66" s="20"/>
      <c r="KMX66" s="20"/>
      <c r="KMY66" s="20"/>
      <c r="KMZ66" s="20"/>
      <c r="KNA66" s="20"/>
      <c r="KNB66" s="20"/>
      <c r="KNC66" s="20"/>
      <c r="KND66" s="20"/>
      <c r="KNE66" s="20"/>
      <c r="KNF66" s="20"/>
      <c r="KNG66" s="20"/>
      <c r="KNH66" s="20"/>
      <c r="KNI66" s="20"/>
      <c r="KNJ66" s="20"/>
      <c r="KNK66" s="20"/>
      <c r="KNL66" s="20"/>
      <c r="KNM66" s="20"/>
      <c r="KNN66" s="20"/>
      <c r="KNO66" s="20"/>
      <c r="KNP66" s="20"/>
      <c r="KNQ66" s="20"/>
      <c r="KNR66" s="20"/>
      <c r="KNS66" s="20"/>
      <c r="KNT66" s="20"/>
      <c r="KNU66" s="20"/>
      <c r="KNV66" s="20"/>
      <c r="KNW66" s="20"/>
      <c r="KNX66" s="20"/>
      <c r="KNY66" s="20"/>
      <c r="KNZ66" s="20"/>
      <c r="KOA66" s="20"/>
      <c r="KOB66" s="20"/>
      <c r="KOC66" s="20"/>
      <c r="KOD66" s="20"/>
      <c r="KOE66" s="20"/>
      <c r="KOF66" s="20"/>
      <c r="KOG66" s="20"/>
      <c r="KOH66" s="20"/>
      <c r="KOI66" s="20"/>
      <c r="KOJ66" s="20"/>
      <c r="KOK66" s="20"/>
      <c r="KOL66" s="20"/>
      <c r="KOM66" s="20"/>
      <c r="KON66" s="20"/>
      <c r="KOO66" s="20"/>
      <c r="KOP66" s="20"/>
      <c r="KOQ66" s="20"/>
      <c r="KOR66" s="20"/>
      <c r="KOS66" s="20"/>
      <c r="KOT66" s="20"/>
      <c r="KOU66" s="20"/>
      <c r="KOV66" s="20"/>
      <c r="KOW66" s="20"/>
      <c r="KOX66" s="20"/>
      <c r="KOY66" s="20"/>
      <c r="KOZ66" s="20"/>
      <c r="KPA66" s="20"/>
      <c r="KPB66" s="20"/>
      <c r="KPC66" s="20"/>
      <c r="KPD66" s="20"/>
      <c r="KPE66" s="20"/>
      <c r="KPF66" s="20"/>
      <c r="KPG66" s="20"/>
      <c r="KPH66" s="20"/>
      <c r="KPI66" s="20"/>
      <c r="KPJ66" s="20"/>
      <c r="KPK66" s="20"/>
      <c r="KPL66" s="20"/>
      <c r="KPM66" s="20"/>
      <c r="KPN66" s="20"/>
      <c r="KPO66" s="20"/>
      <c r="KPP66" s="20"/>
      <c r="KPQ66" s="20"/>
      <c r="KPR66" s="20"/>
      <c r="KPS66" s="20"/>
      <c r="KPT66" s="20"/>
      <c r="KPU66" s="20"/>
      <c r="KPV66" s="20"/>
      <c r="KPW66" s="20"/>
      <c r="KPX66" s="20"/>
      <c r="KPY66" s="20"/>
      <c r="KPZ66" s="20"/>
      <c r="KQA66" s="20"/>
      <c r="KQB66" s="20"/>
      <c r="KQC66" s="20"/>
      <c r="KQD66" s="20"/>
      <c r="KQE66" s="20"/>
      <c r="KQF66" s="20"/>
      <c r="KQG66" s="20"/>
      <c r="KQH66" s="20"/>
      <c r="KQI66" s="20"/>
      <c r="KQJ66" s="20"/>
      <c r="KQK66" s="20"/>
      <c r="KQL66" s="20"/>
      <c r="KQM66" s="20"/>
      <c r="KQN66" s="20"/>
      <c r="KQO66" s="20"/>
      <c r="KQP66" s="20"/>
      <c r="KQQ66" s="20"/>
      <c r="KQR66" s="20"/>
      <c r="KQS66" s="20"/>
      <c r="KQT66" s="20"/>
      <c r="KQU66" s="20"/>
      <c r="KQV66" s="20"/>
      <c r="KQW66" s="20"/>
      <c r="KQX66" s="20"/>
      <c r="KQY66" s="20"/>
      <c r="KQZ66" s="20"/>
      <c r="KRA66" s="20"/>
      <c r="KRB66" s="20"/>
      <c r="KRC66" s="20"/>
      <c r="KRD66" s="20"/>
      <c r="KRE66" s="20"/>
      <c r="KRF66" s="20"/>
      <c r="KRG66" s="20"/>
      <c r="KRH66" s="20"/>
      <c r="KRI66" s="20"/>
      <c r="KRJ66" s="20"/>
      <c r="KRK66" s="20"/>
      <c r="KRL66" s="20"/>
      <c r="KRM66" s="20"/>
      <c r="KRN66" s="20"/>
      <c r="KRO66" s="20"/>
      <c r="KRP66" s="20"/>
      <c r="KRQ66" s="20"/>
      <c r="KRR66" s="20"/>
      <c r="KRS66" s="20"/>
      <c r="KRT66" s="20"/>
      <c r="KRU66" s="20"/>
      <c r="KRV66" s="20"/>
      <c r="KRW66" s="20"/>
      <c r="KRX66" s="20"/>
      <c r="KRY66" s="20"/>
      <c r="KRZ66" s="20"/>
      <c r="KSA66" s="20"/>
      <c r="KSB66" s="20"/>
      <c r="KSC66" s="20"/>
      <c r="KSD66" s="20"/>
      <c r="KSE66" s="20"/>
      <c r="KSF66" s="20"/>
      <c r="KSG66" s="20"/>
      <c r="KSH66" s="20"/>
      <c r="KSI66" s="20"/>
      <c r="KSJ66" s="20"/>
      <c r="KSK66" s="20"/>
      <c r="KSL66" s="20"/>
      <c r="KSM66" s="20"/>
      <c r="KSN66" s="20"/>
      <c r="KSO66" s="20"/>
      <c r="KSP66" s="20"/>
      <c r="KSQ66" s="20"/>
      <c r="KSR66" s="20"/>
      <c r="KSS66" s="20"/>
      <c r="KST66" s="20"/>
      <c r="KSU66" s="20"/>
      <c r="KSV66" s="20"/>
      <c r="KSW66" s="20"/>
      <c r="KSX66" s="20"/>
      <c r="KSY66" s="20"/>
      <c r="KSZ66" s="20"/>
      <c r="KTA66" s="20"/>
      <c r="KTB66" s="20"/>
      <c r="KTC66" s="20"/>
      <c r="KTD66" s="20"/>
      <c r="KTE66" s="20"/>
      <c r="KTF66" s="20"/>
      <c r="KTG66" s="20"/>
      <c r="KTH66" s="20"/>
      <c r="KTI66" s="20"/>
      <c r="KTJ66" s="20"/>
      <c r="KTK66" s="20"/>
      <c r="KTL66" s="20"/>
      <c r="KTM66" s="20"/>
      <c r="KTN66" s="20"/>
      <c r="KTO66" s="20"/>
      <c r="KTP66" s="20"/>
      <c r="KTQ66" s="20"/>
      <c r="KTR66" s="20"/>
      <c r="KTS66" s="20"/>
      <c r="KTT66" s="20"/>
      <c r="KTU66" s="20"/>
      <c r="KTV66" s="20"/>
      <c r="KTW66" s="20"/>
      <c r="KTX66" s="20"/>
      <c r="KTY66" s="20"/>
      <c r="KTZ66" s="20"/>
      <c r="KUA66" s="20"/>
      <c r="KUB66" s="20"/>
      <c r="KUC66" s="20"/>
      <c r="KUD66" s="20"/>
      <c r="KUE66" s="20"/>
      <c r="KUF66" s="20"/>
      <c r="KUG66" s="20"/>
      <c r="KUH66" s="20"/>
      <c r="KUI66" s="20"/>
      <c r="KUJ66" s="20"/>
      <c r="KUK66" s="20"/>
      <c r="KUL66" s="20"/>
      <c r="KUM66" s="20"/>
      <c r="KUN66" s="20"/>
      <c r="KUO66" s="20"/>
      <c r="KUP66" s="20"/>
      <c r="KUQ66" s="20"/>
      <c r="KUR66" s="20"/>
      <c r="KUS66" s="20"/>
      <c r="KUT66" s="20"/>
      <c r="KUU66" s="20"/>
      <c r="KUV66" s="20"/>
      <c r="KUW66" s="20"/>
      <c r="KUX66" s="20"/>
      <c r="KUY66" s="20"/>
      <c r="KUZ66" s="20"/>
      <c r="KVA66" s="20"/>
      <c r="KVB66" s="20"/>
      <c r="KVC66" s="20"/>
      <c r="KVD66" s="20"/>
      <c r="KVE66" s="20"/>
      <c r="KVF66" s="20"/>
      <c r="KVG66" s="20"/>
      <c r="KVH66" s="20"/>
      <c r="KVI66" s="20"/>
      <c r="KVJ66" s="20"/>
      <c r="KVK66" s="20"/>
      <c r="KVL66" s="20"/>
      <c r="KVM66" s="20"/>
      <c r="KVN66" s="20"/>
      <c r="KVO66" s="20"/>
      <c r="KVP66" s="20"/>
      <c r="KVQ66" s="20"/>
      <c r="KVR66" s="20"/>
      <c r="KVS66" s="20"/>
      <c r="KVT66" s="20"/>
      <c r="KVU66" s="20"/>
      <c r="KVV66" s="20"/>
      <c r="KVW66" s="20"/>
      <c r="KVX66" s="20"/>
      <c r="KVY66" s="20"/>
      <c r="KVZ66" s="20"/>
      <c r="KWA66" s="20"/>
      <c r="KWB66" s="20"/>
      <c r="KWC66" s="20"/>
      <c r="KWD66" s="20"/>
      <c r="KWE66" s="20"/>
      <c r="KWF66" s="20"/>
      <c r="KWG66" s="20"/>
      <c r="KWH66" s="20"/>
      <c r="KWI66" s="20"/>
      <c r="KWJ66" s="20"/>
      <c r="KWK66" s="20"/>
      <c r="KWL66" s="20"/>
      <c r="KWM66" s="20"/>
      <c r="KWN66" s="20"/>
      <c r="KWO66" s="20"/>
      <c r="KWP66" s="20"/>
      <c r="KWQ66" s="20"/>
      <c r="KWR66" s="20"/>
      <c r="KWS66" s="20"/>
      <c r="KWT66" s="20"/>
      <c r="KWU66" s="20"/>
      <c r="KWV66" s="20"/>
      <c r="KWW66" s="20"/>
      <c r="KWX66" s="20"/>
      <c r="KWY66" s="20"/>
      <c r="KWZ66" s="20"/>
      <c r="KXA66" s="20"/>
      <c r="KXB66" s="20"/>
      <c r="KXC66" s="20"/>
      <c r="KXD66" s="20"/>
      <c r="KXE66" s="20"/>
      <c r="KXF66" s="20"/>
      <c r="KXG66" s="20"/>
      <c r="KXH66" s="20"/>
      <c r="KXI66" s="20"/>
      <c r="KXJ66" s="20"/>
      <c r="KXK66" s="20"/>
      <c r="KXL66" s="20"/>
      <c r="KXM66" s="20"/>
      <c r="KXN66" s="20"/>
      <c r="KXO66" s="20"/>
      <c r="KXP66" s="20"/>
      <c r="KXQ66" s="20"/>
      <c r="KXR66" s="20"/>
      <c r="KXS66" s="20"/>
      <c r="KXT66" s="20"/>
      <c r="KXU66" s="20"/>
      <c r="KXV66" s="20"/>
      <c r="KXW66" s="20"/>
      <c r="KXX66" s="20"/>
      <c r="KXY66" s="20"/>
      <c r="KXZ66" s="20"/>
      <c r="KYA66" s="20"/>
      <c r="KYB66" s="20"/>
      <c r="KYC66" s="20"/>
      <c r="KYD66" s="20"/>
      <c r="KYE66" s="20"/>
      <c r="KYF66" s="20"/>
      <c r="KYG66" s="20"/>
      <c r="KYH66" s="20"/>
      <c r="KYI66" s="20"/>
      <c r="KYJ66" s="20"/>
      <c r="KYK66" s="20"/>
      <c r="KYL66" s="20"/>
      <c r="KYM66" s="20"/>
      <c r="KYN66" s="20"/>
      <c r="KYO66" s="20"/>
      <c r="KYP66" s="20"/>
      <c r="KYQ66" s="20"/>
      <c r="KYR66" s="20"/>
      <c r="KYS66" s="20"/>
      <c r="KYT66" s="20"/>
      <c r="KYU66" s="20"/>
      <c r="KYV66" s="20"/>
      <c r="KYW66" s="20"/>
      <c r="KYX66" s="20"/>
      <c r="KYY66" s="20"/>
      <c r="KYZ66" s="20"/>
      <c r="KZA66" s="20"/>
      <c r="KZB66" s="20"/>
      <c r="KZC66" s="20"/>
      <c r="KZD66" s="20"/>
      <c r="KZE66" s="20"/>
      <c r="KZF66" s="20"/>
      <c r="KZG66" s="20"/>
      <c r="KZH66" s="20"/>
      <c r="KZI66" s="20"/>
      <c r="KZJ66" s="20"/>
      <c r="KZK66" s="20"/>
      <c r="KZL66" s="20"/>
      <c r="KZM66" s="20"/>
      <c r="KZN66" s="20"/>
      <c r="KZO66" s="20"/>
      <c r="KZP66" s="20"/>
      <c r="KZQ66" s="20"/>
      <c r="KZR66" s="20"/>
      <c r="KZS66" s="20"/>
      <c r="KZT66" s="20"/>
      <c r="KZU66" s="20"/>
      <c r="KZV66" s="20"/>
      <c r="KZW66" s="20"/>
      <c r="KZX66" s="20"/>
      <c r="KZY66" s="20"/>
      <c r="KZZ66" s="20"/>
      <c r="LAA66" s="20"/>
      <c r="LAB66" s="20"/>
      <c r="LAC66" s="20"/>
      <c r="LAD66" s="20"/>
      <c r="LAE66" s="20"/>
      <c r="LAF66" s="20"/>
      <c r="LAG66" s="20"/>
      <c r="LAH66" s="20"/>
      <c r="LAI66" s="20"/>
      <c r="LAJ66" s="20"/>
      <c r="LAK66" s="20"/>
      <c r="LAL66" s="20"/>
      <c r="LAM66" s="20"/>
      <c r="LAN66" s="20"/>
      <c r="LAO66" s="20"/>
      <c r="LAP66" s="20"/>
      <c r="LAQ66" s="20"/>
      <c r="LAR66" s="20"/>
      <c r="LAS66" s="20"/>
      <c r="LAT66" s="20"/>
      <c r="LAU66" s="20"/>
      <c r="LAV66" s="20"/>
      <c r="LAW66" s="20"/>
      <c r="LAX66" s="20"/>
      <c r="LAY66" s="20"/>
      <c r="LAZ66" s="20"/>
      <c r="LBA66" s="20"/>
      <c r="LBB66" s="20"/>
      <c r="LBC66" s="20"/>
      <c r="LBD66" s="20"/>
      <c r="LBE66" s="20"/>
      <c r="LBF66" s="20"/>
      <c r="LBG66" s="20"/>
      <c r="LBH66" s="20"/>
      <c r="LBI66" s="20"/>
      <c r="LBJ66" s="20"/>
      <c r="LBK66" s="20"/>
      <c r="LBL66" s="20"/>
      <c r="LBM66" s="20"/>
      <c r="LBN66" s="20"/>
      <c r="LBO66" s="20"/>
      <c r="LBP66" s="20"/>
      <c r="LBQ66" s="20"/>
      <c r="LBR66" s="20"/>
      <c r="LBS66" s="20"/>
      <c r="LBT66" s="20"/>
      <c r="LBU66" s="20"/>
      <c r="LBV66" s="20"/>
      <c r="LBW66" s="20"/>
      <c r="LBX66" s="20"/>
      <c r="LBY66" s="20"/>
      <c r="LBZ66" s="20"/>
      <c r="LCA66" s="20"/>
      <c r="LCB66" s="20"/>
      <c r="LCC66" s="20"/>
      <c r="LCD66" s="20"/>
      <c r="LCE66" s="20"/>
      <c r="LCF66" s="20"/>
      <c r="LCG66" s="20"/>
      <c r="LCH66" s="20"/>
      <c r="LCI66" s="20"/>
      <c r="LCJ66" s="20"/>
      <c r="LCK66" s="20"/>
      <c r="LCL66" s="20"/>
      <c r="LCM66" s="20"/>
      <c r="LCN66" s="20"/>
      <c r="LCO66" s="20"/>
      <c r="LCP66" s="20"/>
      <c r="LCQ66" s="20"/>
      <c r="LCR66" s="20"/>
      <c r="LCS66" s="20"/>
      <c r="LCT66" s="20"/>
      <c r="LCU66" s="20"/>
      <c r="LCV66" s="20"/>
      <c r="LCW66" s="20"/>
      <c r="LCX66" s="20"/>
      <c r="LCY66" s="20"/>
      <c r="LCZ66" s="20"/>
      <c r="LDA66" s="20"/>
      <c r="LDB66" s="20"/>
      <c r="LDC66" s="20"/>
      <c r="LDD66" s="20"/>
      <c r="LDE66" s="20"/>
      <c r="LDF66" s="20"/>
      <c r="LDG66" s="20"/>
      <c r="LDH66" s="20"/>
      <c r="LDI66" s="20"/>
      <c r="LDJ66" s="20"/>
      <c r="LDK66" s="20"/>
      <c r="LDL66" s="20"/>
      <c r="LDM66" s="20"/>
      <c r="LDN66" s="20"/>
      <c r="LDO66" s="20"/>
      <c r="LDP66" s="20"/>
      <c r="LDQ66" s="20"/>
      <c r="LDR66" s="20"/>
      <c r="LDS66" s="20"/>
      <c r="LDT66" s="20"/>
      <c r="LDU66" s="20"/>
      <c r="LDV66" s="20"/>
      <c r="LDW66" s="20"/>
      <c r="LDX66" s="20"/>
      <c r="LDY66" s="20"/>
      <c r="LDZ66" s="20"/>
      <c r="LEA66" s="20"/>
      <c r="LEB66" s="20"/>
      <c r="LEC66" s="20"/>
      <c r="LED66" s="20"/>
      <c r="LEE66" s="20"/>
      <c r="LEF66" s="20"/>
      <c r="LEG66" s="20"/>
      <c r="LEH66" s="20"/>
      <c r="LEI66" s="20"/>
      <c r="LEJ66" s="20"/>
      <c r="LEK66" s="20"/>
      <c r="LEL66" s="20"/>
      <c r="LEM66" s="20"/>
      <c r="LEN66" s="20"/>
      <c r="LEO66" s="20"/>
      <c r="LEP66" s="20"/>
      <c r="LEQ66" s="20"/>
      <c r="LER66" s="20"/>
      <c r="LES66" s="20"/>
      <c r="LET66" s="20"/>
      <c r="LEU66" s="20"/>
      <c r="LEV66" s="20"/>
      <c r="LEW66" s="20"/>
      <c r="LEX66" s="20"/>
      <c r="LEY66" s="20"/>
      <c r="LEZ66" s="20"/>
      <c r="LFA66" s="20"/>
      <c r="LFB66" s="20"/>
      <c r="LFC66" s="20"/>
      <c r="LFD66" s="20"/>
      <c r="LFE66" s="20"/>
      <c r="LFF66" s="20"/>
      <c r="LFG66" s="20"/>
      <c r="LFH66" s="20"/>
      <c r="LFI66" s="20"/>
      <c r="LFJ66" s="20"/>
      <c r="LFK66" s="20"/>
      <c r="LFL66" s="20"/>
      <c r="LFM66" s="20"/>
      <c r="LFN66" s="20"/>
      <c r="LFO66" s="20"/>
      <c r="LFP66" s="20"/>
      <c r="LFQ66" s="20"/>
      <c r="LFR66" s="20"/>
      <c r="LFS66" s="20"/>
      <c r="LFT66" s="20"/>
      <c r="LFU66" s="20"/>
      <c r="LFV66" s="20"/>
      <c r="LFW66" s="20"/>
      <c r="LFX66" s="20"/>
      <c r="LFY66" s="20"/>
      <c r="LFZ66" s="20"/>
      <c r="LGA66" s="20"/>
      <c r="LGB66" s="20"/>
      <c r="LGC66" s="20"/>
      <c r="LGD66" s="20"/>
      <c r="LGE66" s="20"/>
      <c r="LGF66" s="20"/>
      <c r="LGG66" s="20"/>
      <c r="LGH66" s="20"/>
      <c r="LGI66" s="20"/>
      <c r="LGJ66" s="20"/>
      <c r="LGK66" s="20"/>
      <c r="LGL66" s="20"/>
      <c r="LGM66" s="20"/>
      <c r="LGN66" s="20"/>
      <c r="LGO66" s="20"/>
      <c r="LGP66" s="20"/>
      <c r="LGQ66" s="20"/>
      <c r="LGR66" s="20"/>
      <c r="LGS66" s="20"/>
      <c r="LGT66" s="20"/>
      <c r="LGU66" s="20"/>
      <c r="LGV66" s="20"/>
      <c r="LGW66" s="20"/>
      <c r="LGX66" s="20"/>
      <c r="LGY66" s="20"/>
      <c r="LGZ66" s="20"/>
      <c r="LHA66" s="20"/>
      <c r="LHB66" s="20"/>
      <c r="LHC66" s="20"/>
      <c r="LHD66" s="20"/>
      <c r="LHE66" s="20"/>
      <c r="LHF66" s="20"/>
      <c r="LHG66" s="20"/>
      <c r="LHH66" s="20"/>
      <c r="LHI66" s="20"/>
      <c r="LHJ66" s="20"/>
      <c r="LHK66" s="20"/>
      <c r="LHL66" s="20"/>
      <c r="LHM66" s="20"/>
      <c r="LHN66" s="20"/>
      <c r="LHO66" s="20"/>
      <c r="LHP66" s="20"/>
      <c r="LHQ66" s="20"/>
      <c r="LHR66" s="20"/>
      <c r="LHS66" s="20"/>
      <c r="LHT66" s="20"/>
      <c r="LHU66" s="20"/>
      <c r="LHV66" s="20"/>
      <c r="LHW66" s="20"/>
      <c r="LHX66" s="20"/>
      <c r="LHY66" s="20"/>
      <c r="LHZ66" s="20"/>
      <c r="LIA66" s="20"/>
      <c r="LIB66" s="20"/>
      <c r="LIC66" s="20"/>
      <c r="LID66" s="20"/>
      <c r="LIE66" s="20"/>
      <c r="LIF66" s="20"/>
      <c r="LIG66" s="20"/>
      <c r="LIH66" s="20"/>
      <c r="LII66" s="20"/>
      <c r="LIJ66" s="20"/>
      <c r="LIK66" s="20"/>
      <c r="LIL66" s="20"/>
      <c r="LIM66" s="20"/>
      <c r="LIN66" s="20"/>
      <c r="LIO66" s="20"/>
      <c r="LIP66" s="20"/>
      <c r="LIQ66" s="20"/>
      <c r="LIR66" s="20"/>
      <c r="LIS66" s="20"/>
      <c r="LIT66" s="20"/>
      <c r="LIU66" s="20"/>
      <c r="LIV66" s="20"/>
      <c r="LIW66" s="20"/>
      <c r="LIX66" s="20"/>
      <c r="LIY66" s="20"/>
      <c r="LIZ66" s="20"/>
      <c r="LJA66" s="20"/>
      <c r="LJB66" s="20"/>
      <c r="LJC66" s="20"/>
      <c r="LJD66" s="20"/>
      <c r="LJE66" s="20"/>
      <c r="LJF66" s="20"/>
      <c r="LJG66" s="20"/>
      <c r="LJH66" s="20"/>
      <c r="LJI66" s="20"/>
      <c r="LJJ66" s="20"/>
      <c r="LJK66" s="20"/>
      <c r="LJL66" s="20"/>
      <c r="LJM66" s="20"/>
      <c r="LJN66" s="20"/>
      <c r="LJO66" s="20"/>
      <c r="LJP66" s="20"/>
      <c r="LJQ66" s="20"/>
      <c r="LJR66" s="20"/>
      <c r="LJS66" s="20"/>
      <c r="LJT66" s="20"/>
      <c r="LJU66" s="20"/>
      <c r="LJV66" s="20"/>
      <c r="LJW66" s="20"/>
      <c r="LJX66" s="20"/>
      <c r="LJY66" s="20"/>
      <c r="LJZ66" s="20"/>
      <c r="LKA66" s="20"/>
      <c r="LKB66" s="20"/>
      <c r="LKC66" s="20"/>
      <c r="LKD66" s="20"/>
      <c r="LKE66" s="20"/>
      <c r="LKF66" s="20"/>
      <c r="LKG66" s="20"/>
      <c r="LKH66" s="20"/>
      <c r="LKI66" s="20"/>
      <c r="LKJ66" s="20"/>
      <c r="LKK66" s="20"/>
      <c r="LKL66" s="20"/>
      <c r="LKM66" s="20"/>
      <c r="LKN66" s="20"/>
      <c r="LKO66" s="20"/>
      <c r="LKP66" s="20"/>
      <c r="LKQ66" s="20"/>
      <c r="LKR66" s="20"/>
      <c r="LKS66" s="20"/>
      <c r="LKT66" s="20"/>
      <c r="LKU66" s="20"/>
      <c r="LKV66" s="20"/>
      <c r="LKW66" s="20"/>
      <c r="LKX66" s="20"/>
      <c r="LKY66" s="20"/>
      <c r="LKZ66" s="20"/>
      <c r="LLA66" s="20"/>
      <c r="LLB66" s="20"/>
      <c r="LLC66" s="20"/>
      <c r="LLD66" s="20"/>
      <c r="LLE66" s="20"/>
      <c r="LLF66" s="20"/>
      <c r="LLG66" s="20"/>
      <c r="LLH66" s="20"/>
      <c r="LLI66" s="20"/>
      <c r="LLJ66" s="20"/>
      <c r="LLK66" s="20"/>
      <c r="LLL66" s="20"/>
      <c r="LLM66" s="20"/>
      <c r="LLN66" s="20"/>
      <c r="LLO66" s="20"/>
      <c r="LLP66" s="20"/>
      <c r="LLQ66" s="20"/>
      <c r="LLR66" s="20"/>
      <c r="LLS66" s="20"/>
      <c r="LLT66" s="20"/>
      <c r="LLU66" s="20"/>
      <c r="LLV66" s="20"/>
      <c r="LLW66" s="20"/>
      <c r="LLX66" s="20"/>
      <c r="LLY66" s="20"/>
      <c r="LLZ66" s="20"/>
      <c r="LMA66" s="20"/>
      <c r="LMB66" s="20"/>
      <c r="LMC66" s="20"/>
      <c r="LMD66" s="20"/>
      <c r="LME66" s="20"/>
      <c r="LMF66" s="20"/>
      <c r="LMG66" s="20"/>
      <c r="LMH66" s="20"/>
      <c r="LMI66" s="20"/>
      <c r="LMJ66" s="20"/>
      <c r="LMK66" s="20"/>
      <c r="LML66" s="20"/>
      <c r="LMM66" s="20"/>
      <c r="LMN66" s="20"/>
      <c r="LMO66" s="20"/>
      <c r="LMP66" s="20"/>
      <c r="LMQ66" s="20"/>
      <c r="LMR66" s="20"/>
      <c r="LMS66" s="20"/>
      <c r="LMT66" s="20"/>
      <c r="LMU66" s="20"/>
      <c r="LMV66" s="20"/>
      <c r="LMW66" s="20"/>
      <c r="LMX66" s="20"/>
      <c r="LMY66" s="20"/>
      <c r="LMZ66" s="20"/>
      <c r="LNA66" s="20"/>
      <c r="LNB66" s="20"/>
      <c r="LNC66" s="20"/>
      <c r="LND66" s="20"/>
      <c r="LNE66" s="20"/>
      <c r="LNF66" s="20"/>
      <c r="LNG66" s="20"/>
      <c r="LNH66" s="20"/>
      <c r="LNI66" s="20"/>
      <c r="LNJ66" s="20"/>
      <c r="LNK66" s="20"/>
      <c r="LNL66" s="20"/>
      <c r="LNM66" s="20"/>
      <c r="LNN66" s="20"/>
      <c r="LNO66" s="20"/>
      <c r="LNP66" s="20"/>
      <c r="LNQ66" s="20"/>
      <c r="LNR66" s="20"/>
      <c r="LNS66" s="20"/>
      <c r="LNT66" s="20"/>
      <c r="LNU66" s="20"/>
      <c r="LNV66" s="20"/>
      <c r="LNW66" s="20"/>
      <c r="LNX66" s="20"/>
      <c r="LNY66" s="20"/>
      <c r="LNZ66" s="20"/>
      <c r="LOA66" s="20"/>
      <c r="LOB66" s="20"/>
      <c r="LOC66" s="20"/>
      <c r="LOD66" s="20"/>
      <c r="LOE66" s="20"/>
      <c r="LOF66" s="20"/>
      <c r="LOG66" s="20"/>
      <c r="LOH66" s="20"/>
      <c r="LOI66" s="20"/>
      <c r="LOJ66" s="20"/>
      <c r="LOK66" s="20"/>
      <c r="LOL66" s="20"/>
      <c r="LOM66" s="20"/>
      <c r="LON66" s="20"/>
      <c r="LOO66" s="20"/>
      <c r="LOP66" s="20"/>
      <c r="LOQ66" s="20"/>
      <c r="LOR66" s="20"/>
      <c r="LOS66" s="20"/>
      <c r="LOT66" s="20"/>
      <c r="LOU66" s="20"/>
      <c r="LOV66" s="20"/>
      <c r="LOW66" s="20"/>
      <c r="LOX66" s="20"/>
      <c r="LOY66" s="20"/>
      <c r="LOZ66" s="20"/>
      <c r="LPA66" s="20"/>
      <c r="LPB66" s="20"/>
      <c r="LPC66" s="20"/>
      <c r="LPD66" s="20"/>
      <c r="LPE66" s="20"/>
      <c r="LPF66" s="20"/>
      <c r="LPG66" s="20"/>
      <c r="LPH66" s="20"/>
      <c r="LPI66" s="20"/>
      <c r="LPJ66" s="20"/>
      <c r="LPK66" s="20"/>
      <c r="LPL66" s="20"/>
      <c r="LPM66" s="20"/>
      <c r="LPN66" s="20"/>
      <c r="LPO66" s="20"/>
      <c r="LPP66" s="20"/>
      <c r="LPQ66" s="20"/>
      <c r="LPR66" s="20"/>
      <c r="LPS66" s="20"/>
      <c r="LPT66" s="20"/>
      <c r="LPU66" s="20"/>
      <c r="LPV66" s="20"/>
      <c r="LPW66" s="20"/>
      <c r="LPX66" s="20"/>
      <c r="LPY66" s="20"/>
      <c r="LPZ66" s="20"/>
      <c r="LQA66" s="20"/>
      <c r="LQB66" s="20"/>
      <c r="LQC66" s="20"/>
      <c r="LQD66" s="20"/>
      <c r="LQE66" s="20"/>
      <c r="LQF66" s="20"/>
      <c r="LQG66" s="20"/>
      <c r="LQH66" s="20"/>
      <c r="LQI66" s="20"/>
      <c r="LQJ66" s="20"/>
      <c r="LQK66" s="20"/>
      <c r="LQL66" s="20"/>
      <c r="LQM66" s="20"/>
      <c r="LQN66" s="20"/>
      <c r="LQO66" s="20"/>
      <c r="LQP66" s="20"/>
      <c r="LQQ66" s="20"/>
      <c r="LQR66" s="20"/>
      <c r="LQS66" s="20"/>
      <c r="LQT66" s="20"/>
      <c r="LQU66" s="20"/>
      <c r="LQV66" s="20"/>
      <c r="LQW66" s="20"/>
      <c r="LQX66" s="20"/>
      <c r="LQY66" s="20"/>
      <c r="LQZ66" s="20"/>
      <c r="LRA66" s="20"/>
      <c r="LRB66" s="20"/>
      <c r="LRC66" s="20"/>
      <c r="LRD66" s="20"/>
      <c r="LRE66" s="20"/>
      <c r="LRF66" s="20"/>
      <c r="LRG66" s="20"/>
      <c r="LRH66" s="20"/>
      <c r="LRI66" s="20"/>
      <c r="LRJ66" s="20"/>
      <c r="LRK66" s="20"/>
      <c r="LRL66" s="20"/>
      <c r="LRM66" s="20"/>
      <c r="LRN66" s="20"/>
      <c r="LRO66" s="20"/>
      <c r="LRP66" s="20"/>
      <c r="LRQ66" s="20"/>
      <c r="LRR66" s="20"/>
      <c r="LRS66" s="20"/>
      <c r="LRT66" s="20"/>
      <c r="LRU66" s="20"/>
      <c r="LRV66" s="20"/>
      <c r="LRW66" s="20"/>
      <c r="LRX66" s="20"/>
      <c r="LRY66" s="20"/>
      <c r="LRZ66" s="20"/>
      <c r="LSA66" s="20"/>
      <c r="LSB66" s="20"/>
      <c r="LSC66" s="20"/>
      <c r="LSD66" s="20"/>
      <c r="LSE66" s="20"/>
      <c r="LSF66" s="20"/>
      <c r="LSG66" s="20"/>
      <c r="LSH66" s="20"/>
      <c r="LSI66" s="20"/>
      <c r="LSJ66" s="20"/>
      <c r="LSK66" s="20"/>
      <c r="LSL66" s="20"/>
      <c r="LSM66" s="20"/>
      <c r="LSN66" s="20"/>
      <c r="LSO66" s="20"/>
      <c r="LSP66" s="20"/>
      <c r="LSQ66" s="20"/>
      <c r="LSR66" s="20"/>
      <c r="LSS66" s="20"/>
      <c r="LST66" s="20"/>
      <c r="LSU66" s="20"/>
      <c r="LSV66" s="20"/>
      <c r="LSW66" s="20"/>
      <c r="LSX66" s="20"/>
      <c r="LSY66" s="20"/>
      <c r="LSZ66" s="20"/>
      <c r="LTA66" s="20"/>
      <c r="LTB66" s="20"/>
      <c r="LTC66" s="20"/>
      <c r="LTD66" s="20"/>
      <c r="LTE66" s="20"/>
      <c r="LTF66" s="20"/>
      <c r="LTG66" s="20"/>
      <c r="LTH66" s="20"/>
      <c r="LTI66" s="20"/>
      <c r="LTJ66" s="20"/>
      <c r="LTK66" s="20"/>
      <c r="LTL66" s="20"/>
      <c r="LTM66" s="20"/>
      <c r="LTN66" s="20"/>
      <c r="LTO66" s="20"/>
      <c r="LTP66" s="20"/>
      <c r="LTQ66" s="20"/>
      <c r="LTR66" s="20"/>
      <c r="LTS66" s="20"/>
      <c r="LTT66" s="20"/>
      <c r="LTU66" s="20"/>
      <c r="LTV66" s="20"/>
      <c r="LTW66" s="20"/>
      <c r="LTX66" s="20"/>
      <c r="LTY66" s="20"/>
      <c r="LTZ66" s="20"/>
      <c r="LUA66" s="20"/>
      <c r="LUB66" s="20"/>
      <c r="LUC66" s="20"/>
      <c r="LUD66" s="20"/>
      <c r="LUE66" s="20"/>
      <c r="LUF66" s="20"/>
      <c r="LUG66" s="20"/>
      <c r="LUH66" s="20"/>
      <c r="LUI66" s="20"/>
      <c r="LUJ66" s="20"/>
      <c r="LUK66" s="20"/>
      <c r="LUL66" s="20"/>
      <c r="LUM66" s="20"/>
      <c r="LUN66" s="20"/>
      <c r="LUO66" s="20"/>
      <c r="LUP66" s="20"/>
      <c r="LUQ66" s="20"/>
      <c r="LUR66" s="20"/>
      <c r="LUS66" s="20"/>
      <c r="LUT66" s="20"/>
      <c r="LUU66" s="20"/>
      <c r="LUV66" s="20"/>
      <c r="LUW66" s="20"/>
      <c r="LUX66" s="20"/>
      <c r="LUY66" s="20"/>
      <c r="LUZ66" s="20"/>
      <c r="LVA66" s="20"/>
      <c r="LVB66" s="20"/>
      <c r="LVC66" s="20"/>
      <c r="LVD66" s="20"/>
      <c r="LVE66" s="20"/>
      <c r="LVF66" s="20"/>
      <c r="LVG66" s="20"/>
      <c r="LVH66" s="20"/>
      <c r="LVI66" s="20"/>
      <c r="LVJ66" s="20"/>
      <c r="LVK66" s="20"/>
      <c r="LVL66" s="20"/>
      <c r="LVM66" s="20"/>
      <c r="LVN66" s="20"/>
      <c r="LVO66" s="20"/>
      <c r="LVP66" s="20"/>
      <c r="LVQ66" s="20"/>
      <c r="LVR66" s="20"/>
      <c r="LVS66" s="20"/>
      <c r="LVT66" s="20"/>
      <c r="LVU66" s="20"/>
      <c r="LVV66" s="20"/>
      <c r="LVW66" s="20"/>
      <c r="LVX66" s="20"/>
      <c r="LVY66" s="20"/>
      <c r="LVZ66" s="20"/>
      <c r="LWA66" s="20"/>
      <c r="LWB66" s="20"/>
      <c r="LWC66" s="20"/>
      <c r="LWD66" s="20"/>
      <c r="LWE66" s="20"/>
      <c r="LWF66" s="20"/>
      <c r="LWG66" s="20"/>
      <c r="LWH66" s="20"/>
      <c r="LWI66" s="20"/>
      <c r="LWJ66" s="20"/>
      <c r="LWK66" s="20"/>
      <c r="LWL66" s="20"/>
      <c r="LWM66" s="20"/>
      <c r="LWN66" s="20"/>
      <c r="LWO66" s="20"/>
      <c r="LWP66" s="20"/>
      <c r="LWQ66" s="20"/>
      <c r="LWR66" s="20"/>
      <c r="LWS66" s="20"/>
      <c r="LWT66" s="20"/>
      <c r="LWU66" s="20"/>
      <c r="LWV66" s="20"/>
      <c r="LWW66" s="20"/>
      <c r="LWX66" s="20"/>
      <c r="LWY66" s="20"/>
      <c r="LWZ66" s="20"/>
      <c r="LXA66" s="20"/>
      <c r="LXB66" s="20"/>
      <c r="LXC66" s="20"/>
      <c r="LXD66" s="20"/>
      <c r="LXE66" s="20"/>
      <c r="LXF66" s="20"/>
      <c r="LXG66" s="20"/>
      <c r="LXH66" s="20"/>
      <c r="LXI66" s="20"/>
      <c r="LXJ66" s="20"/>
      <c r="LXK66" s="20"/>
      <c r="LXL66" s="20"/>
      <c r="LXM66" s="20"/>
      <c r="LXN66" s="20"/>
      <c r="LXO66" s="20"/>
      <c r="LXP66" s="20"/>
      <c r="LXQ66" s="20"/>
      <c r="LXR66" s="20"/>
      <c r="LXS66" s="20"/>
      <c r="LXT66" s="20"/>
      <c r="LXU66" s="20"/>
      <c r="LXV66" s="20"/>
      <c r="LXW66" s="20"/>
      <c r="LXX66" s="20"/>
      <c r="LXY66" s="20"/>
      <c r="LXZ66" s="20"/>
      <c r="LYA66" s="20"/>
      <c r="LYB66" s="20"/>
      <c r="LYC66" s="20"/>
      <c r="LYD66" s="20"/>
      <c r="LYE66" s="20"/>
      <c r="LYF66" s="20"/>
      <c r="LYG66" s="20"/>
      <c r="LYH66" s="20"/>
      <c r="LYI66" s="20"/>
      <c r="LYJ66" s="20"/>
      <c r="LYK66" s="20"/>
      <c r="LYL66" s="20"/>
      <c r="LYM66" s="20"/>
      <c r="LYN66" s="20"/>
      <c r="LYO66" s="20"/>
      <c r="LYP66" s="20"/>
      <c r="LYQ66" s="20"/>
      <c r="LYR66" s="20"/>
      <c r="LYS66" s="20"/>
      <c r="LYT66" s="20"/>
      <c r="LYU66" s="20"/>
      <c r="LYV66" s="20"/>
      <c r="LYW66" s="20"/>
      <c r="LYX66" s="20"/>
      <c r="LYY66" s="20"/>
      <c r="LYZ66" s="20"/>
      <c r="LZA66" s="20"/>
      <c r="LZB66" s="20"/>
      <c r="LZC66" s="20"/>
      <c r="LZD66" s="20"/>
      <c r="LZE66" s="20"/>
      <c r="LZF66" s="20"/>
      <c r="LZG66" s="20"/>
      <c r="LZH66" s="20"/>
      <c r="LZI66" s="20"/>
      <c r="LZJ66" s="20"/>
      <c r="LZK66" s="20"/>
      <c r="LZL66" s="20"/>
      <c r="LZM66" s="20"/>
      <c r="LZN66" s="20"/>
      <c r="LZO66" s="20"/>
      <c r="LZP66" s="20"/>
      <c r="LZQ66" s="20"/>
      <c r="LZR66" s="20"/>
      <c r="LZS66" s="20"/>
      <c r="LZT66" s="20"/>
      <c r="LZU66" s="20"/>
      <c r="LZV66" s="20"/>
      <c r="LZW66" s="20"/>
      <c r="LZX66" s="20"/>
      <c r="LZY66" s="20"/>
      <c r="LZZ66" s="20"/>
      <c r="MAA66" s="20"/>
      <c r="MAB66" s="20"/>
      <c r="MAC66" s="20"/>
      <c r="MAD66" s="20"/>
      <c r="MAE66" s="20"/>
      <c r="MAF66" s="20"/>
      <c r="MAG66" s="20"/>
      <c r="MAH66" s="20"/>
      <c r="MAI66" s="20"/>
      <c r="MAJ66" s="20"/>
      <c r="MAK66" s="20"/>
      <c r="MAL66" s="20"/>
      <c r="MAM66" s="20"/>
      <c r="MAN66" s="20"/>
      <c r="MAO66" s="20"/>
      <c r="MAP66" s="20"/>
      <c r="MAQ66" s="20"/>
      <c r="MAR66" s="20"/>
      <c r="MAS66" s="20"/>
      <c r="MAT66" s="20"/>
      <c r="MAU66" s="20"/>
      <c r="MAV66" s="20"/>
      <c r="MAW66" s="20"/>
      <c r="MAX66" s="20"/>
      <c r="MAY66" s="20"/>
      <c r="MAZ66" s="20"/>
      <c r="MBA66" s="20"/>
      <c r="MBB66" s="20"/>
      <c r="MBC66" s="20"/>
      <c r="MBD66" s="20"/>
      <c r="MBE66" s="20"/>
      <c r="MBF66" s="20"/>
      <c r="MBG66" s="20"/>
      <c r="MBH66" s="20"/>
      <c r="MBI66" s="20"/>
      <c r="MBJ66" s="20"/>
      <c r="MBK66" s="20"/>
      <c r="MBL66" s="20"/>
      <c r="MBM66" s="20"/>
      <c r="MBN66" s="20"/>
      <c r="MBO66" s="20"/>
      <c r="MBP66" s="20"/>
      <c r="MBQ66" s="20"/>
      <c r="MBR66" s="20"/>
      <c r="MBS66" s="20"/>
      <c r="MBT66" s="20"/>
      <c r="MBU66" s="20"/>
      <c r="MBV66" s="20"/>
      <c r="MBW66" s="20"/>
      <c r="MBX66" s="20"/>
      <c r="MBY66" s="20"/>
      <c r="MBZ66" s="20"/>
      <c r="MCA66" s="20"/>
      <c r="MCB66" s="20"/>
      <c r="MCC66" s="20"/>
      <c r="MCD66" s="20"/>
      <c r="MCE66" s="20"/>
      <c r="MCF66" s="20"/>
      <c r="MCG66" s="20"/>
      <c r="MCH66" s="20"/>
      <c r="MCI66" s="20"/>
      <c r="MCJ66" s="20"/>
      <c r="MCK66" s="20"/>
      <c r="MCL66" s="20"/>
      <c r="MCM66" s="20"/>
      <c r="MCN66" s="20"/>
      <c r="MCO66" s="20"/>
      <c r="MCP66" s="20"/>
      <c r="MCQ66" s="20"/>
      <c r="MCR66" s="20"/>
      <c r="MCS66" s="20"/>
      <c r="MCT66" s="20"/>
      <c r="MCU66" s="20"/>
      <c r="MCV66" s="20"/>
      <c r="MCW66" s="20"/>
      <c r="MCX66" s="20"/>
      <c r="MCY66" s="20"/>
      <c r="MCZ66" s="20"/>
      <c r="MDA66" s="20"/>
      <c r="MDB66" s="20"/>
      <c r="MDC66" s="20"/>
      <c r="MDD66" s="20"/>
      <c r="MDE66" s="20"/>
      <c r="MDF66" s="20"/>
      <c r="MDG66" s="20"/>
      <c r="MDH66" s="20"/>
      <c r="MDI66" s="20"/>
      <c r="MDJ66" s="20"/>
      <c r="MDK66" s="20"/>
      <c r="MDL66" s="20"/>
      <c r="MDM66" s="20"/>
      <c r="MDN66" s="20"/>
      <c r="MDO66" s="20"/>
      <c r="MDP66" s="20"/>
      <c r="MDQ66" s="20"/>
      <c r="MDR66" s="20"/>
      <c r="MDS66" s="20"/>
      <c r="MDT66" s="20"/>
      <c r="MDU66" s="20"/>
      <c r="MDV66" s="20"/>
      <c r="MDW66" s="20"/>
      <c r="MDX66" s="20"/>
      <c r="MDY66" s="20"/>
      <c r="MDZ66" s="20"/>
      <c r="MEA66" s="20"/>
      <c r="MEB66" s="20"/>
      <c r="MEC66" s="20"/>
      <c r="MED66" s="20"/>
      <c r="MEE66" s="20"/>
      <c r="MEF66" s="20"/>
      <c r="MEG66" s="20"/>
      <c r="MEH66" s="20"/>
      <c r="MEI66" s="20"/>
      <c r="MEJ66" s="20"/>
      <c r="MEK66" s="20"/>
      <c r="MEL66" s="20"/>
      <c r="MEM66" s="20"/>
      <c r="MEN66" s="20"/>
      <c r="MEO66" s="20"/>
      <c r="MEP66" s="20"/>
      <c r="MEQ66" s="20"/>
      <c r="MER66" s="20"/>
      <c r="MES66" s="20"/>
      <c r="MET66" s="20"/>
      <c r="MEU66" s="20"/>
      <c r="MEV66" s="20"/>
      <c r="MEW66" s="20"/>
      <c r="MEX66" s="20"/>
      <c r="MEY66" s="20"/>
      <c r="MEZ66" s="20"/>
      <c r="MFA66" s="20"/>
      <c r="MFB66" s="20"/>
      <c r="MFC66" s="20"/>
      <c r="MFD66" s="20"/>
      <c r="MFE66" s="20"/>
      <c r="MFF66" s="20"/>
      <c r="MFG66" s="20"/>
      <c r="MFH66" s="20"/>
      <c r="MFI66" s="20"/>
      <c r="MFJ66" s="20"/>
      <c r="MFK66" s="20"/>
      <c r="MFL66" s="20"/>
      <c r="MFM66" s="20"/>
      <c r="MFN66" s="20"/>
      <c r="MFO66" s="20"/>
      <c r="MFP66" s="20"/>
      <c r="MFQ66" s="20"/>
      <c r="MFR66" s="20"/>
      <c r="MFS66" s="20"/>
      <c r="MFT66" s="20"/>
      <c r="MFU66" s="20"/>
      <c r="MFV66" s="20"/>
      <c r="MFW66" s="20"/>
      <c r="MFX66" s="20"/>
      <c r="MFY66" s="20"/>
      <c r="MFZ66" s="20"/>
      <c r="MGA66" s="20"/>
      <c r="MGB66" s="20"/>
      <c r="MGC66" s="20"/>
      <c r="MGD66" s="20"/>
      <c r="MGE66" s="20"/>
      <c r="MGF66" s="20"/>
      <c r="MGG66" s="20"/>
      <c r="MGH66" s="20"/>
      <c r="MGI66" s="20"/>
      <c r="MGJ66" s="20"/>
      <c r="MGK66" s="20"/>
      <c r="MGL66" s="20"/>
      <c r="MGM66" s="20"/>
      <c r="MGN66" s="20"/>
      <c r="MGO66" s="20"/>
      <c r="MGP66" s="20"/>
      <c r="MGQ66" s="20"/>
      <c r="MGR66" s="20"/>
      <c r="MGS66" s="20"/>
      <c r="MGT66" s="20"/>
      <c r="MGU66" s="20"/>
      <c r="MGV66" s="20"/>
      <c r="MGW66" s="20"/>
      <c r="MGX66" s="20"/>
      <c r="MGY66" s="20"/>
      <c r="MGZ66" s="20"/>
      <c r="MHA66" s="20"/>
      <c r="MHB66" s="20"/>
      <c r="MHC66" s="20"/>
      <c r="MHD66" s="20"/>
      <c r="MHE66" s="20"/>
      <c r="MHF66" s="20"/>
      <c r="MHG66" s="20"/>
      <c r="MHH66" s="20"/>
      <c r="MHI66" s="20"/>
      <c r="MHJ66" s="20"/>
      <c r="MHK66" s="20"/>
      <c r="MHL66" s="20"/>
      <c r="MHM66" s="20"/>
      <c r="MHN66" s="20"/>
      <c r="MHO66" s="20"/>
      <c r="MHP66" s="20"/>
      <c r="MHQ66" s="20"/>
      <c r="MHR66" s="20"/>
      <c r="MHS66" s="20"/>
      <c r="MHT66" s="20"/>
      <c r="MHU66" s="20"/>
      <c r="MHV66" s="20"/>
      <c r="MHW66" s="20"/>
      <c r="MHX66" s="20"/>
      <c r="MHY66" s="20"/>
      <c r="MHZ66" s="20"/>
      <c r="MIA66" s="20"/>
      <c r="MIB66" s="20"/>
      <c r="MIC66" s="20"/>
      <c r="MID66" s="20"/>
      <c r="MIE66" s="20"/>
      <c r="MIF66" s="20"/>
      <c r="MIG66" s="20"/>
      <c r="MIH66" s="20"/>
      <c r="MII66" s="20"/>
      <c r="MIJ66" s="20"/>
      <c r="MIK66" s="20"/>
      <c r="MIL66" s="20"/>
      <c r="MIM66" s="20"/>
      <c r="MIN66" s="20"/>
      <c r="MIO66" s="20"/>
      <c r="MIP66" s="20"/>
      <c r="MIQ66" s="20"/>
      <c r="MIR66" s="20"/>
      <c r="MIS66" s="20"/>
      <c r="MIT66" s="20"/>
      <c r="MIU66" s="20"/>
      <c r="MIV66" s="20"/>
      <c r="MIW66" s="20"/>
      <c r="MIX66" s="20"/>
      <c r="MIY66" s="20"/>
      <c r="MIZ66" s="20"/>
      <c r="MJA66" s="20"/>
      <c r="MJB66" s="20"/>
      <c r="MJC66" s="20"/>
      <c r="MJD66" s="20"/>
      <c r="MJE66" s="20"/>
      <c r="MJF66" s="20"/>
      <c r="MJG66" s="20"/>
      <c r="MJH66" s="20"/>
      <c r="MJI66" s="20"/>
      <c r="MJJ66" s="20"/>
      <c r="MJK66" s="20"/>
      <c r="MJL66" s="20"/>
      <c r="MJM66" s="20"/>
      <c r="MJN66" s="20"/>
      <c r="MJO66" s="20"/>
      <c r="MJP66" s="20"/>
      <c r="MJQ66" s="20"/>
      <c r="MJR66" s="20"/>
      <c r="MJS66" s="20"/>
      <c r="MJT66" s="20"/>
      <c r="MJU66" s="20"/>
      <c r="MJV66" s="20"/>
      <c r="MJW66" s="20"/>
      <c r="MJX66" s="20"/>
      <c r="MJY66" s="20"/>
      <c r="MJZ66" s="20"/>
      <c r="MKA66" s="20"/>
      <c r="MKB66" s="20"/>
      <c r="MKC66" s="20"/>
      <c r="MKD66" s="20"/>
      <c r="MKE66" s="20"/>
      <c r="MKF66" s="20"/>
      <c r="MKG66" s="20"/>
      <c r="MKH66" s="20"/>
      <c r="MKI66" s="20"/>
      <c r="MKJ66" s="20"/>
      <c r="MKK66" s="20"/>
      <c r="MKL66" s="20"/>
      <c r="MKM66" s="20"/>
      <c r="MKN66" s="20"/>
      <c r="MKO66" s="20"/>
      <c r="MKP66" s="20"/>
      <c r="MKQ66" s="20"/>
      <c r="MKR66" s="20"/>
      <c r="MKS66" s="20"/>
      <c r="MKT66" s="20"/>
      <c r="MKU66" s="20"/>
      <c r="MKV66" s="20"/>
      <c r="MKW66" s="20"/>
      <c r="MKX66" s="20"/>
      <c r="MKY66" s="20"/>
      <c r="MKZ66" s="20"/>
      <c r="MLA66" s="20"/>
      <c r="MLB66" s="20"/>
      <c r="MLC66" s="20"/>
      <c r="MLD66" s="20"/>
      <c r="MLE66" s="20"/>
      <c r="MLF66" s="20"/>
      <c r="MLG66" s="20"/>
      <c r="MLH66" s="20"/>
      <c r="MLI66" s="20"/>
      <c r="MLJ66" s="20"/>
      <c r="MLK66" s="20"/>
      <c r="MLL66" s="20"/>
      <c r="MLM66" s="20"/>
      <c r="MLN66" s="20"/>
      <c r="MLO66" s="20"/>
      <c r="MLP66" s="20"/>
      <c r="MLQ66" s="20"/>
      <c r="MLR66" s="20"/>
      <c r="MLS66" s="20"/>
      <c r="MLT66" s="20"/>
      <c r="MLU66" s="20"/>
      <c r="MLV66" s="20"/>
      <c r="MLW66" s="20"/>
      <c r="MLX66" s="20"/>
      <c r="MLY66" s="20"/>
      <c r="MLZ66" s="20"/>
      <c r="MMA66" s="20"/>
      <c r="MMB66" s="20"/>
      <c r="MMC66" s="20"/>
      <c r="MMD66" s="20"/>
      <c r="MME66" s="20"/>
      <c r="MMF66" s="20"/>
      <c r="MMG66" s="20"/>
      <c r="MMH66" s="20"/>
      <c r="MMI66" s="20"/>
      <c r="MMJ66" s="20"/>
      <c r="MMK66" s="20"/>
      <c r="MML66" s="20"/>
      <c r="MMM66" s="20"/>
      <c r="MMN66" s="20"/>
      <c r="MMO66" s="20"/>
      <c r="MMP66" s="20"/>
      <c r="MMQ66" s="20"/>
      <c r="MMR66" s="20"/>
      <c r="MMS66" s="20"/>
      <c r="MMT66" s="20"/>
      <c r="MMU66" s="20"/>
      <c r="MMV66" s="20"/>
      <c r="MMW66" s="20"/>
      <c r="MMX66" s="20"/>
      <c r="MMY66" s="20"/>
      <c r="MMZ66" s="20"/>
      <c r="MNA66" s="20"/>
      <c r="MNB66" s="20"/>
      <c r="MNC66" s="20"/>
      <c r="MND66" s="20"/>
      <c r="MNE66" s="20"/>
      <c r="MNF66" s="20"/>
      <c r="MNG66" s="20"/>
      <c r="MNH66" s="20"/>
      <c r="MNI66" s="20"/>
      <c r="MNJ66" s="20"/>
      <c r="MNK66" s="20"/>
      <c r="MNL66" s="20"/>
      <c r="MNM66" s="20"/>
      <c r="MNN66" s="20"/>
      <c r="MNO66" s="20"/>
      <c r="MNP66" s="20"/>
      <c r="MNQ66" s="20"/>
      <c r="MNR66" s="20"/>
      <c r="MNS66" s="20"/>
      <c r="MNT66" s="20"/>
      <c r="MNU66" s="20"/>
      <c r="MNV66" s="20"/>
      <c r="MNW66" s="20"/>
      <c r="MNX66" s="20"/>
      <c r="MNY66" s="20"/>
      <c r="MNZ66" s="20"/>
      <c r="MOA66" s="20"/>
      <c r="MOB66" s="20"/>
      <c r="MOC66" s="20"/>
      <c r="MOD66" s="20"/>
      <c r="MOE66" s="20"/>
      <c r="MOF66" s="20"/>
      <c r="MOG66" s="20"/>
      <c r="MOH66" s="20"/>
      <c r="MOI66" s="20"/>
      <c r="MOJ66" s="20"/>
      <c r="MOK66" s="20"/>
      <c r="MOL66" s="20"/>
      <c r="MOM66" s="20"/>
      <c r="MON66" s="20"/>
      <c r="MOO66" s="20"/>
      <c r="MOP66" s="20"/>
      <c r="MOQ66" s="20"/>
      <c r="MOR66" s="20"/>
      <c r="MOS66" s="20"/>
      <c r="MOT66" s="20"/>
      <c r="MOU66" s="20"/>
      <c r="MOV66" s="20"/>
      <c r="MOW66" s="20"/>
      <c r="MOX66" s="20"/>
      <c r="MOY66" s="20"/>
      <c r="MOZ66" s="20"/>
      <c r="MPA66" s="20"/>
      <c r="MPB66" s="20"/>
      <c r="MPC66" s="20"/>
      <c r="MPD66" s="20"/>
      <c r="MPE66" s="20"/>
      <c r="MPF66" s="20"/>
      <c r="MPG66" s="20"/>
      <c r="MPH66" s="20"/>
      <c r="MPI66" s="20"/>
      <c r="MPJ66" s="20"/>
      <c r="MPK66" s="20"/>
      <c r="MPL66" s="20"/>
      <c r="MPM66" s="20"/>
      <c r="MPN66" s="20"/>
      <c r="MPO66" s="20"/>
      <c r="MPP66" s="20"/>
      <c r="MPQ66" s="20"/>
      <c r="MPR66" s="20"/>
      <c r="MPS66" s="20"/>
      <c r="MPT66" s="20"/>
      <c r="MPU66" s="20"/>
      <c r="MPV66" s="20"/>
      <c r="MPW66" s="20"/>
      <c r="MPX66" s="20"/>
      <c r="MPY66" s="20"/>
      <c r="MPZ66" s="20"/>
      <c r="MQA66" s="20"/>
      <c r="MQB66" s="20"/>
      <c r="MQC66" s="20"/>
      <c r="MQD66" s="20"/>
      <c r="MQE66" s="20"/>
      <c r="MQF66" s="20"/>
      <c r="MQG66" s="20"/>
      <c r="MQH66" s="20"/>
      <c r="MQI66" s="20"/>
      <c r="MQJ66" s="20"/>
      <c r="MQK66" s="20"/>
      <c r="MQL66" s="20"/>
      <c r="MQM66" s="20"/>
      <c r="MQN66" s="20"/>
      <c r="MQO66" s="20"/>
      <c r="MQP66" s="20"/>
      <c r="MQQ66" s="20"/>
      <c r="MQR66" s="20"/>
      <c r="MQS66" s="20"/>
      <c r="MQT66" s="20"/>
      <c r="MQU66" s="20"/>
      <c r="MQV66" s="20"/>
      <c r="MQW66" s="20"/>
      <c r="MQX66" s="20"/>
      <c r="MQY66" s="20"/>
      <c r="MQZ66" s="20"/>
      <c r="MRA66" s="20"/>
      <c r="MRB66" s="20"/>
      <c r="MRC66" s="20"/>
      <c r="MRD66" s="20"/>
      <c r="MRE66" s="20"/>
      <c r="MRF66" s="20"/>
      <c r="MRG66" s="20"/>
      <c r="MRH66" s="20"/>
      <c r="MRI66" s="20"/>
      <c r="MRJ66" s="20"/>
      <c r="MRK66" s="20"/>
      <c r="MRL66" s="20"/>
      <c r="MRM66" s="20"/>
      <c r="MRN66" s="20"/>
      <c r="MRO66" s="20"/>
      <c r="MRP66" s="20"/>
      <c r="MRQ66" s="20"/>
      <c r="MRR66" s="20"/>
      <c r="MRS66" s="20"/>
      <c r="MRT66" s="20"/>
      <c r="MRU66" s="20"/>
      <c r="MRV66" s="20"/>
      <c r="MRW66" s="20"/>
      <c r="MRX66" s="20"/>
      <c r="MRY66" s="20"/>
      <c r="MRZ66" s="20"/>
      <c r="MSA66" s="20"/>
      <c r="MSB66" s="20"/>
      <c r="MSC66" s="20"/>
      <c r="MSD66" s="20"/>
      <c r="MSE66" s="20"/>
      <c r="MSF66" s="20"/>
      <c r="MSG66" s="20"/>
      <c r="MSH66" s="20"/>
      <c r="MSI66" s="20"/>
      <c r="MSJ66" s="20"/>
      <c r="MSK66" s="20"/>
      <c r="MSL66" s="20"/>
      <c r="MSM66" s="20"/>
      <c r="MSN66" s="20"/>
      <c r="MSO66" s="20"/>
      <c r="MSP66" s="20"/>
      <c r="MSQ66" s="20"/>
      <c r="MSR66" s="20"/>
      <c r="MSS66" s="20"/>
      <c r="MST66" s="20"/>
      <c r="MSU66" s="20"/>
      <c r="MSV66" s="20"/>
      <c r="MSW66" s="20"/>
      <c r="MSX66" s="20"/>
      <c r="MSY66" s="20"/>
      <c r="MSZ66" s="20"/>
      <c r="MTA66" s="20"/>
      <c r="MTB66" s="20"/>
      <c r="MTC66" s="20"/>
      <c r="MTD66" s="20"/>
      <c r="MTE66" s="20"/>
      <c r="MTF66" s="20"/>
      <c r="MTG66" s="20"/>
      <c r="MTH66" s="20"/>
      <c r="MTI66" s="20"/>
      <c r="MTJ66" s="20"/>
      <c r="MTK66" s="20"/>
      <c r="MTL66" s="20"/>
      <c r="MTM66" s="20"/>
      <c r="MTN66" s="20"/>
      <c r="MTO66" s="20"/>
      <c r="MTP66" s="20"/>
      <c r="MTQ66" s="20"/>
      <c r="MTR66" s="20"/>
      <c r="MTS66" s="20"/>
      <c r="MTT66" s="20"/>
      <c r="MTU66" s="20"/>
      <c r="MTV66" s="20"/>
      <c r="MTW66" s="20"/>
      <c r="MTX66" s="20"/>
      <c r="MTY66" s="20"/>
      <c r="MTZ66" s="20"/>
      <c r="MUA66" s="20"/>
      <c r="MUB66" s="20"/>
      <c r="MUC66" s="20"/>
      <c r="MUD66" s="20"/>
      <c r="MUE66" s="20"/>
      <c r="MUF66" s="20"/>
      <c r="MUG66" s="20"/>
      <c r="MUH66" s="20"/>
      <c r="MUI66" s="20"/>
      <c r="MUJ66" s="20"/>
      <c r="MUK66" s="20"/>
      <c r="MUL66" s="20"/>
      <c r="MUM66" s="20"/>
      <c r="MUN66" s="20"/>
      <c r="MUO66" s="20"/>
      <c r="MUP66" s="20"/>
      <c r="MUQ66" s="20"/>
      <c r="MUR66" s="20"/>
      <c r="MUS66" s="20"/>
      <c r="MUT66" s="20"/>
      <c r="MUU66" s="20"/>
      <c r="MUV66" s="20"/>
      <c r="MUW66" s="20"/>
      <c r="MUX66" s="20"/>
      <c r="MUY66" s="20"/>
      <c r="MUZ66" s="20"/>
      <c r="MVA66" s="20"/>
      <c r="MVB66" s="20"/>
      <c r="MVC66" s="20"/>
      <c r="MVD66" s="20"/>
      <c r="MVE66" s="20"/>
      <c r="MVF66" s="20"/>
      <c r="MVG66" s="20"/>
      <c r="MVH66" s="20"/>
      <c r="MVI66" s="20"/>
      <c r="MVJ66" s="20"/>
      <c r="MVK66" s="20"/>
      <c r="MVL66" s="20"/>
      <c r="MVM66" s="20"/>
      <c r="MVN66" s="20"/>
      <c r="MVO66" s="20"/>
      <c r="MVP66" s="20"/>
      <c r="MVQ66" s="20"/>
      <c r="MVR66" s="20"/>
      <c r="MVS66" s="20"/>
      <c r="MVT66" s="20"/>
      <c r="MVU66" s="20"/>
      <c r="MVV66" s="20"/>
      <c r="MVW66" s="20"/>
      <c r="MVX66" s="20"/>
      <c r="MVY66" s="20"/>
      <c r="MVZ66" s="20"/>
      <c r="MWA66" s="20"/>
      <c r="MWB66" s="20"/>
      <c r="MWC66" s="20"/>
      <c r="MWD66" s="20"/>
      <c r="MWE66" s="20"/>
      <c r="MWF66" s="20"/>
      <c r="MWG66" s="20"/>
      <c r="MWH66" s="20"/>
      <c r="MWI66" s="20"/>
      <c r="MWJ66" s="20"/>
      <c r="MWK66" s="20"/>
      <c r="MWL66" s="20"/>
      <c r="MWM66" s="20"/>
      <c r="MWN66" s="20"/>
      <c r="MWO66" s="20"/>
      <c r="MWP66" s="20"/>
      <c r="MWQ66" s="20"/>
      <c r="MWR66" s="20"/>
      <c r="MWS66" s="20"/>
      <c r="MWT66" s="20"/>
      <c r="MWU66" s="20"/>
      <c r="MWV66" s="20"/>
      <c r="MWW66" s="20"/>
      <c r="MWX66" s="20"/>
      <c r="MWY66" s="20"/>
      <c r="MWZ66" s="20"/>
      <c r="MXA66" s="20"/>
      <c r="MXB66" s="20"/>
      <c r="MXC66" s="20"/>
      <c r="MXD66" s="20"/>
      <c r="MXE66" s="20"/>
      <c r="MXF66" s="20"/>
      <c r="MXG66" s="20"/>
      <c r="MXH66" s="20"/>
      <c r="MXI66" s="20"/>
      <c r="MXJ66" s="20"/>
      <c r="MXK66" s="20"/>
      <c r="MXL66" s="20"/>
      <c r="MXM66" s="20"/>
      <c r="MXN66" s="20"/>
      <c r="MXO66" s="20"/>
      <c r="MXP66" s="20"/>
      <c r="MXQ66" s="20"/>
      <c r="MXR66" s="20"/>
      <c r="MXS66" s="20"/>
      <c r="MXT66" s="20"/>
      <c r="MXU66" s="20"/>
      <c r="MXV66" s="20"/>
      <c r="MXW66" s="20"/>
      <c r="MXX66" s="20"/>
      <c r="MXY66" s="20"/>
      <c r="MXZ66" s="20"/>
      <c r="MYA66" s="20"/>
      <c r="MYB66" s="20"/>
      <c r="MYC66" s="20"/>
      <c r="MYD66" s="20"/>
      <c r="MYE66" s="20"/>
      <c r="MYF66" s="20"/>
      <c r="MYG66" s="20"/>
      <c r="MYH66" s="20"/>
      <c r="MYI66" s="20"/>
      <c r="MYJ66" s="20"/>
      <c r="MYK66" s="20"/>
      <c r="MYL66" s="20"/>
      <c r="MYM66" s="20"/>
      <c r="MYN66" s="20"/>
      <c r="MYO66" s="20"/>
      <c r="MYP66" s="20"/>
      <c r="MYQ66" s="20"/>
      <c r="MYR66" s="20"/>
      <c r="MYS66" s="20"/>
      <c r="MYT66" s="20"/>
      <c r="MYU66" s="20"/>
      <c r="MYV66" s="20"/>
      <c r="MYW66" s="20"/>
      <c r="MYX66" s="20"/>
      <c r="MYY66" s="20"/>
      <c r="MYZ66" s="20"/>
      <c r="MZA66" s="20"/>
      <c r="MZB66" s="20"/>
      <c r="MZC66" s="20"/>
      <c r="MZD66" s="20"/>
      <c r="MZE66" s="20"/>
      <c r="MZF66" s="20"/>
      <c r="MZG66" s="20"/>
      <c r="MZH66" s="20"/>
      <c r="MZI66" s="20"/>
      <c r="MZJ66" s="20"/>
      <c r="MZK66" s="20"/>
      <c r="MZL66" s="20"/>
      <c r="MZM66" s="20"/>
      <c r="MZN66" s="20"/>
      <c r="MZO66" s="20"/>
      <c r="MZP66" s="20"/>
      <c r="MZQ66" s="20"/>
      <c r="MZR66" s="20"/>
      <c r="MZS66" s="20"/>
      <c r="MZT66" s="20"/>
      <c r="MZU66" s="20"/>
      <c r="MZV66" s="20"/>
      <c r="MZW66" s="20"/>
      <c r="MZX66" s="20"/>
      <c r="MZY66" s="20"/>
      <c r="MZZ66" s="20"/>
      <c r="NAA66" s="20"/>
      <c r="NAB66" s="20"/>
      <c r="NAC66" s="20"/>
      <c r="NAD66" s="20"/>
      <c r="NAE66" s="20"/>
      <c r="NAF66" s="20"/>
      <c r="NAG66" s="20"/>
      <c r="NAH66" s="20"/>
      <c r="NAI66" s="20"/>
      <c r="NAJ66" s="20"/>
      <c r="NAK66" s="20"/>
      <c r="NAL66" s="20"/>
      <c r="NAM66" s="20"/>
      <c r="NAN66" s="20"/>
      <c r="NAO66" s="20"/>
      <c r="NAP66" s="20"/>
      <c r="NAQ66" s="20"/>
      <c r="NAR66" s="20"/>
      <c r="NAS66" s="20"/>
      <c r="NAT66" s="20"/>
      <c r="NAU66" s="20"/>
      <c r="NAV66" s="20"/>
      <c r="NAW66" s="20"/>
      <c r="NAX66" s="20"/>
      <c r="NAY66" s="20"/>
      <c r="NAZ66" s="20"/>
      <c r="NBA66" s="20"/>
      <c r="NBB66" s="20"/>
      <c r="NBC66" s="20"/>
      <c r="NBD66" s="20"/>
      <c r="NBE66" s="20"/>
      <c r="NBF66" s="20"/>
      <c r="NBG66" s="20"/>
      <c r="NBH66" s="20"/>
      <c r="NBI66" s="20"/>
      <c r="NBJ66" s="20"/>
      <c r="NBK66" s="20"/>
      <c r="NBL66" s="20"/>
      <c r="NBM66" s="20"/>
      <c r="NBN66" s="20"/>
      <c r="NBO66" s="20"/>
      <c r="NBP66" s="20"/>
      <c r="NBQ66" s="20"/>
      <c r="NBR66" s="20"/>
      <c r="NBS66" s="20"/>
      <c r="NBT66" s="20"/>
      <c r="NBU66" s="20"/>
      <c r="NBV66" s="20"/>
      <c r="NBW66" s="20"/>
      <c r="NBX66" s="20"/>
      <c r="NBY66" s="20"/>
      <c r="NBZ66" s="20"/>
      <c r="NCA66" s="20"/>
      <c r="NCB66" s="20"/>
      <c r="NCC66" s="20"/>
      <c r="NCD66" s="20"/>
      <c r="NCE66" s="20"/>
      <c r="NCF66" s="20"/>
      <c r="NCG66" s="20"/>
      <c r="NCH66" s="20"/>
      <c r="NCI66" s="20"/>
      <c r="NCJ66" s="20"/>
      <c r="NCK66" s="20"/>
      <c r="NCL66" s="20"/>
      <c r="NCM66" s="20"/>
      <c r="NCN66" s="20"/>
      <c r="NCO66" s="20"/>
      <c r="NCP66" s="20"/>
      <c r="NCQ66" s="20"/>
      <c r="NCR66" s="20"/>
      <c r="NCS66" s="20"/>
      <c r="NCT66" s="20"/>
      <c r="NCU66" s="20"/>
      <c r="NCV66" s="20"/>
      <c r="NCW66" s="20"/>
      <c r="NCX66" s="20"/>
      <c r="NCY66" s="20"/>
      <c r="NCZ66" s="20"/>
      <c r="NDA66" s="20"/>
      <c r="NDB66" s="20"/>
      <c r="NDC66" s="20"/>
      <c r="NDD66" s="20"/>
      <c r="NDE66" s="20"/>
      <c r="NDF66" s="20"/>
      <c r="NDG66" s="20"/>
      <c r="NDH66" s="20"/>
      <c r="NDI66" s="20"/>
      <c r="NDJ66" s="20"/>
      <c r="NDK66" s="20"/>
      <c r="NDL66" s="20"/>
      <c r="NDM66" s="20"/>
      <c r="NDN66" s="20"/>
      <c r="NDO66" s="20"/>
      <c r="NDP66" s="20"/>
      <c r="NDQ66" s="20"/>
      <c r="NDR66" s="20"/>
      <c r="NDS66" s="20"/>
      <c r="NDT66" s="20"/>
      <c r="NDU66" s="20"/>
      <c r="NDV66" s="20"/>
      <c r="NDW66" s="20"/>
      <c r="NDX66" s="20"/>
      <c r="NDY66" s="20"/>
      <c r="NDZ66" s="20"/>
      <c r="NEA66" s="20"/>
      <c r="NEB66" s="20"/>
      <c r="NEC66" s="20"/>
      <c r="NED66" s="20"/>
      <c r="NEE66" s="20"/>
      <c r="NEF66" s="20"/>
      <c r="NEG66" s="20"/>
      <c r="NEH66" s="20"/>
      <c r="NEI66" s="20"/>
      <c r="NEJ66" s="20"/>
      <c r="NEK66" s="20"/>
      <c r="NEL66" s="20"/>
      <c r="NEM66" s="20"/>
      <c r="NEN66" s="20"/>
      <c r="NEO66" s="20"/>
      <c r="NEP66" s="20"/>
      <c r="NEQ66" s="20"/>
      <c r="NER66" s="20"/>
      <c r="NES66" s="20"/>
      <c r="NET66" s="20"/>
      <c r="NEU66" s="20"/>
      <c r="NEV66" s="20"/>
      <c r="NEW66" s="20"/>
      <c r="NEX66" s="20"/>
      <c r="NEY66" s="20"/>
      <c r="NEZ66" s="20"/>
      <c r="NFA66" s="20"/>
      <c r="NFB66" s="20"/>
      <c r="NFC66" s="20"/>
      <c r="NFD66" s="20"/>
      <c r="NFE66" s="20"/>
      <c r="NFF66" s="20"/>
      <c r="NFG66" s="20"/>
      <c r="NFH66" s="20"/>
      <c r="NFI66" s="20"/>
      <c r="NFJ66" s="20"/>
      <c r="NFK66" s="20"/>
      <c r="NFL66" s="20"/>
      <c r="NFM66" s="20"/>
      <c r="NFN66" s="20"/>
      <c r="NFO66" s="20"/>
      <c r="NFP66" s="20"/>
      <c r="NFQ66" s="20"/>
      <c r="NFR66" s="20"/>
      <c r="NFS66" s="20"/>
      <c r="NFT66" s="20"/>
      <c r="NFU66" s="20"/>
      <c r="NFV66" s="20"/>
      <c r="NFW66" s="20"/>
      <c r="NFX66" s="20"/>
      <c r="NFY66" s="20"/>
      <c r="NFZ66" s="20"/>
      <c r="NGA66" s="20"/>
      <c r="NGB66" s="20"/>
      <c r="NGC66" s="20"/>
      <c r="NGD66" s="20"/>
      <c r="NGE66" s="20"/>
      <c r="NGF66" s="20"/>
      <c r="NGG66" s="20"/>
      <c r="NGH66" s="20"/>
      <c r="NGI66" s="20"/>
      <c r="NGJ66" s="20"/>
      <c r="NGK66" s="20"/>
      <c r="NGL66" s="20"/>
      <c r="NGM66" s="20"/>
      <c r="NGN66" s="20"/>
      <c r="NGO66" s="20"/>
      <c r="NGP66" s="20"/>
      <c r="NGQ66" s="20"/>
      <c r="NGR66" s="20"/>
      <c r="NGS66" s="20"/>
      <c r="NGT66" s="20"/>
      <c r="NGU66" s="20"/>
      <c r="NGV66" s="20"/>
      <c r="NGW66" s="20"/>
      <c r="NGX66" s="20"/>
      <c r="NGY66" s="20"/>
      <c r="NGZ66" s="20"/>
      <c r="NHA66" s="20"/>
      <c r="NHB66" s="20"/>
      <c r="NHC66" s="20"/>
      <c r="NHD66" s="20"/>
      <c r="NHE66" s="20"/>
      <c r="NHF66" s="20"/>
      <c r="NHG66" s="20"/>
      <c r="NHH66" s="20"/>
      <c r="NHI66" s="20"/>
      <c r="NHJ66" s="20"/>
      <c r="NHK66" s="20"/>
      <c r="NHL66" s="20"/>
      <c r="NHM66" s="20"/>
      <c r="NHN66" s="20"/>
      <c r="NHO66" s="20"/>
      <c r="NHP66" s="20"/>
      <c r="NHQ66" s="20"/>
      <c r="NHR66" s="20"/>
      <c r="NHS66" s="20"/>
      <c r="NHT66" s="20"/>
      <c r="NHU66" s="20"/>
      <c r="NHV66" s="20"/>
      <c r="NHW66" s="20"/>
      <c r="NHX66" s="20"/>
      <c r="NHY66" s="20"/>
      <c r="NHZ66" s="20"/>
      <c r="NIA66" s="20"/>
      <c r="NIB66" s="20"/>
      <c r="NIC66" s="20"/>
      <c r="NID66" s="20"/>
      <c r="NIE66" s="20"/>
      <c r="NIF66" s="20"/>
      <c r="NIG66" s="20"/>
      <c r="NIH66" s="20"/>
      <c r="NII66" s="20"/>
      <c r="NIJ66" s="20"/>
      <c r="NIK66" s="20"/>
      <c r="NIL66" s="20"/>
      <c r="NIM66" s="20"/>
      <c r="NIN66" s="20"/>
      <c r="NIO66" s="20"/>
      <c r="NIP66" s="20"/>
      <c r="NIQ66" s="20"/>
      <c r="NIR66" s="20"/>
      <c r="NIS66" s="20"/>
      <c r="NIT66" s="20"/>
      <c r="NIU66" s="20"/>
      <c r="NIV66" s="20"/>
      <c r="NIW66" s="20"/>
      <c r="NIX66" s="20"/>
      <c r="NIY66" s="20"/>
      <c r="NIZ66" s="20"/>
      <c r="NJA66" s="20"/>
      <c r="NJB66" s="20"/>
      <c r="NJC66" s="20"/>
      <c r="NJD66" s="20"/>
      <c r="NJE66" s="20"/>
      <c r="NJF66" s="20"/>
      <c r="NJG66" s="20"/>
      <c r="NJH66" s="20"/>
      <c r="NJI66" s="20"/>
      <c r="NJJ66" s="20"/>
      <c r="NJK66" s="20"/>
      <c r="NJL66" s="20"/>
      <c r="NJM66" s="20"/>
      <c r="NJN66" s="20"/>
      <c r="NJO66" s="20"/>
      <c r="NJP66" s="20"/>
      <c r="NJQ66" s="20"/>
      <c r="NJR66" s="20"/>
      <c r="NJS66" s="20"/>
      <c r="NJT66" s="20"/>
      <c r="NJU66" s="20"/>
      <c r="NJV66" s="20"/>
      <c r="NJW66" s="20"/>
      <c r="NJX66" s="20"/>
      <c r="NJY66" s="20"/>
      <c r="NJZ66" s="20"/>
      <c r="NKA66" s="20"/>
      <c r="NKB66" s="20"/>
      <c r="NKC66" s="20"/>
      <c r="NKD66" s="20"/>
      <c r="NKE66" s="20"/>
      <c r="NKF66" s="20"/>
      <c r="NKG66" s="20"/>
      <c r="NKH66" s="20"/>
      <c r="NKI66" s="20"/>
      <c r="NKJ66" s="20"/>
      <c r="NKK66" s="20"/>
      <c r="NKL66" s="20"/>
      <c r="NKM66" s="20"/>
      <c r="NKN66" s="20"/>
      <c r="NKO66" s="20"/>
      <c r="NKP66" s="20"/>
      <c r="NKQ66" s="20"/>
      <c r="NKR66" s="20"/>
      <c r="NKS66" s="20"/>
      <c r="NKT66" s="20"/>
      <c r="NKU66" s="20"/>
      <c r="NKV66" s="20"/>
      <c r="NKW66" s="20"/>
      <c r="NKX66" s="20"/>
      <c r="NKY66" s="20"/>
      <c r="NKZ66" s="20"/>
      <c r="NLA66" s="20"/>
      <c r="NLB66" s="20"/>
      <c r="NLC66" s="20"/>
      <c r="NLD66" s="20"/>
      <c r="NLE66" s="20"/>
      <c r="NLF66" s="20"/>
      <c r="NLG66" s="20"/>
      <c r="NLH66" s="20"/>
      <c r="NLI66" s="20"/>
      <c r="NLJ66" s="20"/>
      <c r="NLK66" s="20"/>
      <c r="NLL66" s="20"/>
      <c r="NLM66" s="20"/>
      <c r="NLN66" s="20"/>
      <c r="NLO66" s="20"/>
      <c r="NLP66" s="20"/>
      <c r="NLQ66" s="20"/>
      <c r="NLR66" s="20"/>
      <c r="NLS66" s="20"/>
      <c r="NLT66" s="20"/>
      <c r="NLU66" s="20"/>
      <c r="NLV66" s="20"/>
      <c r="NLW66" s="20"/>
      <c r="NLX66" s="20"/>
      <c r="NLY66" s="20"/>
      <c r="NLZ66" s="20"/>
      <c r="NMA66" s="20"/>
      <c r="NMB66" s="20"/>
      <c r="NMC66" s="20"/>
      <c r="NMD66" s="20"/>
      <c r="NME66" s="20"/>
      <c r="NMF66" s="20"/>
      <c r="NMG66" s="20"/>
      <c r="NMH66" s="20"/>
      <c r="NMI66" s="20"/>
      <c r="NMJ66" s="20"/>
      <c r="NMK66" s="20"/>
      <c r="NML66" s="20"/>
      <c r="NMM66" s="20"/>
      <c r="NMN66" s="20"/>
      <c r="NMO66" s="20"/>
      <c r="NMP66" s="20"/>
      <c r="NMQ66" s="20"/>
      <c r="NMR66" s="20"/>
      <c r="NMS66" s="20"/>
      <c r="NMT66" s="20"/>
      <c r="NMU66" s="20"/>
      <c r="NMV66" s="20"/>
      <c r="NMW66" s="20"/>
      <c r="NMX66" s="20"/>
      <c r="NMY66" s="20"/>
      <c r="NMZ66" s="20"/>
      <c r="NNA66" s="20"/>
      <c r="NNB66" s="20"/>
      <c r="NNC66" s="20"/>
      <c r="NND66" s="20"/>
      <c r="NNE66" s="20"/>
      <c r="NNF66" s="20"/>
      <c r="NNG66" s="20"/>
      <c r="NNH66" s="20"/>
      <c r="NNI66" s="20"/>
      <c r="NNJ66" s="20"/>
      <c r="NNK66" s="20"/>
      <c r="NNL66" s="20"/>
      <c r="NNM66" s="20"/>
      <c r="NNN66" s="20"/>
      <c r="NNO66" s="20"/>
      <c r="NNP66" s="20"/>
      <c r="NNQ66" s="20"/>
      <c r="NNR66" s="20"/>
      <c r="NNS66" s="20"/>
      <c r="NNT66" s="20"/>
      <c r="NNU66" s="20"/>
      <c r="NNV66" s="20"/>
      <c r="NNW66" s="20"/>
      <c r="NNX66" s="20"/>
      <c r="NNY66" s="20"/>
      <c r="NNZ66" s="20"/>
      <c r="NOA66" s="20"/>
      <c r="NOB66" s="20"/>
      <c r="NOC66" s="20"/>
      <c r="NOD66" s="20"/>
      <c r="NOE66" s="20"/>
      <c r="NOF66" s="20"/>
      <c r="NOG66" s="20"/>
      <c r="NOH66" s="20"/>
      <c r="NOI66" s="20"/>
      <c r="NOJ66" s="20"/>
      <c r="NOK66" s="20"/>
      <c r="NOL66" s="20"/>
      <c r="NOM66" s="20"/>
      <c r="NON66" s="20"/>
      <c r="NOO66" s="20"/>
      <c r="NOP66" s="20"/>
      <c r="NOQ66" s="20"/>
      <c r="NOR66" s="20"/>
      <c r="NOS66" s="20"/>
      <c r="NOT66" s="20"/>
      <c r="NOU66" s="20"/>
      <c r="NOV66" s="20"/>
      <c r="NOW66" s="20"/>
      <c r="NOX66" s="20"/>
      <c r="NOY66" s="20"/>
      <c r="NOZ66" s="20"/>
      <c r="NPA66" s="20"/>
      <c r="NPB66" s="20"/>
      <c r="NPC66" s="20"/>
      <c r="NPD66" s="20"/>
      <c r="NPE66" s="20"/>
      <c r="NPF66" s="20"/>
      <c r="NPG66" s="20"/>
      <c r="NPH66" s="20"/>
      <c r="NPI66" s="20"/>
      <c r="NPJ66" s="20"/>
      <c r="NPK66" s="20"/>
      <c r="NPL66" s="20"/>
      <c r="NPM66" s="20"/>
      <c r="NPN66" s="20"/>
      <c r="NPO66" s="20"/>
      <c r="NPP66" s="20"/>
      <c r="NPQ66" s="20"/>
      <c r="NPR66" s="20"/>
      <c r="NPS66" s="20"/>
      <c r="NPT66" s="20"/>
      <c r="NPU66" s="20"/>
      <c r="NPV66" s="20"/>
      <c r="NPW66" s="20"/>
      <c r="NPX66" s="20"/>
      <c r="NPY66" s="20"/>
      <c r="NPZ66" s="20"/>
      <c r="NQA66" s="20"/>
      <c r="NQB66" s="20"/>
      <c r="NQC66" s="20"/>
      <c r="NQD66" s="20"/>
      <c r="NQE66" s="20"/>
      <c r="NQF66" s="20"/>
      <c r="NQG66" s="20"/>
      <c r="NQH66" s="20"/>
      <c r="NQI66" s="20"/>
      <c r="NQJ66" s="20"/>
      <c r="NQK66" s="20"/>
      <c r="NQL66" s="20"/>
      <c r="NQM66" s="20"/>
      <c r="NQN66" s="20"/>
      <c r="NQO66" s="20"/>
      <c r="NQP66" s="20"/>
      <c r="NQQ66" s="20"/>
      <c r="NQR66" s="20"/>
      <c r="NQS66" s="20"/>
      <c r="NQT66" s="20"/>
      <c r="NQU66" s="20"/>
      <c r="NQV66" s="20"/>
      <c r="NQW66" s="20"/>
      <c r="NQX66" s="20"/>
      <c r="NQY66" s="20"/>
      <c r="NQZ66" s="20"/>
      <c r="NRA66" s="20"/>
      <c r="NRB66" s="20"/>
      <c r="NRC66" s="20"/>
      <c r="NRD66" s="20"/>
      <c r="NRE66" s="20"/>
      <c r="NRF66" s="20"/>
      <c r="NRG66" s="20"/>
      <c r="NRH66" s="20"/>
      <c r="NRI66" s="20"/>
      <c r="NRJ66" s="20"/>
      <c r="NRK66" s="20"/>
      <c r="NRL66" s="20"/>
      <c r="NRM66" s="20"/>
      <c r="NRN66" s="20"/>
      <c r="NRO66" s="20"/>
      <c r="NRP66" s="20"/>
      <c r="NRQ66" s="20"/>
      <c r="NRR66" s="20"/>
      <c r="NRS66" s="20"/>
      <c r="NRT66" s="20"/>
      <c r="NRU66" s="20"/>
      <c r="NRV66" s="20"/>
      <c r="NRW66" s="20"/>
      <c r="NRX66" s="20"/>
      <c r="NRY66" s="20"/>
      <c r="NRZ66" s="20"/>
      <c r="NSA66" s="20"/>
      <c r="NSB66" s="20"/>
      <c r="NSC66" s="20"/>
      <c r="NSD66" s="20"/>
      <c r="NSE66" s="20"/>
      <c r="NSF66" s="20"/>
      <c r="NSG66" s="20"/>
      <c r="NSH66" s="20"/>
      <c r="NSI66" s="20"/>
      <c r="NSJ66" s="20"/>
      <c r="NSK66" s="20"/>
      <c r="NSL66" s="20"/>
      <c r="NSM66" s="20"/>
      <c r="NSN66" s="20"/>
      <c r="NSO66" s="20"/>
      <c r="NSP66" s="20"/>
      <c r="NSQ66" s="20"/>
      <c r="NSR66" s="20"/>
      <c r="NSS66" s="20"/>
      <c r="NST66" s="20"/>
      <c r="NSU66" s="20"/>
      <c r="NSV66" s="20"/>
      <c r="NSW66" s="20"/>
      <c r="NSX66" s="20"/>
      <c r="NSY66" s="20"/>
      <c r="NSZ66" s="20"/>
      <c r="NTA66" s="20"/>
      <c r="NTB66" s="20"/>
      <c r="NTC66" s="20"/>
      <c r="NTD66" s="20"/>
      <c r="NTE66" s="20"/>
      <c r="NTF66" s="20"/>
      <c r="NTG66" s="20"/>
      <c r="NTH66" s="20"/>
      <c r="NTI66" s="20"/>
      <c r="NTJ66" s="20"/>
      <c r="NTK66" s="20"/>
      <c r="NTL66" s="20"/>
      <c r="NTM66" s="20"/>
      <c r="NTN66" s="20"/>
      <c r="NTO66" s="20"/>
      <c r="NTP66" s="20"/>
      <c r="NTQ66" s="20"/>
      <c r="NTR66" s="20"/>
      <c r="NTS66" s="20"/>
      <c r="NTT66" s="20"/>
      <c r="NTU66" s="20"/>
      <c r="NTV66" s="20"/>
      <c r="NTW66" s="20"/>
      <c r="NTX66" s="20"/>
      <c r="NTY66" s="20"/>
      <c r="NTZ66" s="20"/>
      <c r="NUA66" s="20"/>
      <c r="NUB66" s="20"/>
      <c r="NUC66" s="20"/>
      <c r="NUD66" s="20"/>
      <c r="NUE66" s="20"/>
      <c r="NUF66" s="20"/>
      <c r="NUG66" s="20"/>
      <c r="NUH66" s="20"/>
      <c r="NUI66" s="20"/>
      <c r="NUJ66" s="20"/>
      <c r="NUK66" s="20"/>
      <c r="NUL66" s="20"/>
      <c r="NUM66" s="20"/>
      <c r="NUN66" s="20"/>
      <c r="NUO66" s="20"/>
      <c r="NUP66" s="20"/>
      <c r="NUQ66" s="20"/>
      <c r="NUR66" s="20"/>
      <c r="NUS66" s="20"/>
      <c r="NUT66" s="20"/>
      <c r="NUU66" s="20"/>
      <c r="NUV66" s="20"/>
      <c r="NUW66" s="20"/>
      <c r="NUX66" s="20"/>
      <c r="NUY66" s="20"/>
      <c r="NUZ66" s="20"/>
      <c r="NVA66" s="20"/>
      <c r="NVB66" s="20"/>
      <c r="NVC66" s="20"/>
      <c r="NVD66" s="20"/>
      <c r="NVE66" s="20"/>
      <c r="NVF66" s="20"/>
      <c r="NVG66" s="20"/>
      <c r="NVH66" s="20"/>
      <c r="NVI66" s="20"/>
      <c r="NVJ66" s="20"/>
      <c r="NVK66" s="20"/>
      <c r="NVL66" s="20"/>
      <c r="NVM66" s="20"/>
      <c r="NVN66" s="20"/>
      <c r="NVO66" s="20"/>
      <c r="NVP66" s="20"/>
      <c r="NVQ66" s="20"/>
      <c r="NVR66" s="20"/>
      <c r="NVS66" s="20"/>
      <c r="NVT66" s="20"/>
      <c r="NVU66" s="20"/>
      <c r="NVV66" s="20"/>
      <c r="NVW66" s="20"/>
      <c r="NVX66" s="20"/>
      <c r="NVY66" s="20"/>
      <c r="NVZ66" s="20"/>
      <c r="NWA66" s="20"/>
      <c r="NWB66" s="20"/>
      <c r="NWC66" s="20"/>
      <c r="NWD66" s="20"/>
      <c r="NWE66" s="20"/>
      <c r="NWF66" s="20"/>
      <c r="NWG66" s="20"/>
      <c r="NWH66" s="20"/>
      <c r="NWI66" s="20"/>
      <c r="NWJ66" s="20"/>
      <c r="NWK66" s="20"/>
      <c r="NWL66" s="20"/>
      <c r="NWM66" s="20"/>
      <c r="NWN66" s="20"/>
      <c r="NWO66" s="20"/>
      <c r="NWP66" s="20"/>
      <c r="NWQ66" s="20"/>
      <c r="NWR66" s="20"/>
      <c r="NWS66" s="20"/>
      <c r="NWT66" s="20"/>
      <c r="NWU66" s="20"/>
      <c r="NWV66" s="20"/>
      <c r="NWW66" s="20"/>
      <c r="NWX66" s="20"/>
      <c r="NWY66" s="20"/>
      <c r="NWZ66" s="20"/>
      <c r="NXA66" s="20"/>
      <c r="NXB66" s="20"/>
      <c r="NXC66" s="20"/>
      <c r="NXD66" s="20"/>
      <c r="NXE66" s="20"/>
      <c r="NXF66" s="20"/>
      <c r="NXG66" s="20"/>
      <c r="NXH66" s="20"/>
      <c r="NXI66" s="20"/>
      <c r="NXJ66" s="20"/>
      <c r="NXK66" s="20"/>
      <c r="NXL66" s="20"/>
      <c r="NXM66" s="20"/>
      <c r="NXN66" s="20"/>
      <c r="NXO66" s="20"/>
      <c r="NXP66" s="20"/>
      <c r="NXQ66" s="20"/>
      <c r="NXR66" s="20"/>
      <c r="NXS66" s="20"/>
      <c r="NXT66" s="20"/>
      <c r="NXU66" s="20"/>
      <c r="NXV66" s="20"/>
      <c r="NXW66" s="20"/>
      <c r="NXX66" s="20"/>
      <c r="NXY66" s="20"/>
      <c r="NXZ66" s="20"/>
      <c r="NYA66" s="20"/>
      <c r="NYB66" s="20"/>
      <c r="NYC66" s="20"/>
      <c r="NYD66" s="20"/>
      <c r="NYE66" s="20"/>
      <c r="NYF66" s="20"/>
      <c r="NYG66" s="20"/>
      <c r="NYH66" s="20"/>
      <c r="NYI66" s="20"/>
      <c r="NYJ66" s="20"/>
      <c r="NYK66" s="20"/>
      <c r="NYL66" s="20"/>
      <c r="NYM66" s="20"/>
      <c r="NYN66" s="20"/>
      <c r="NYO66" s="20"/>
      <c r="NYP66" s="20"/>
      <c r="NYQ66" s="20"/>
      <c r="NYR66" s="20"/>
      <c r="NYS66" s="20"/>
      <c r="NYT66" s="20"/>
      <c r="NYU66" s="20"/>
      <c r="NYV66" s="20"/>
      <c r="NYW66" s="20"/>
      <c r="NYX66" s="20"/>
      <c r="NYY66" s="20"/>
      <c r="NYZ66" s="20"/>
      <c r="NZA66" s="20"/>
      <c r="NZB66" s="20"/>
      <c r="NZC66" s="20"/>
      <c r="NZD66" s="20"/>
      <c r="NZE66" s="20"/>
      <c r="NZF66" s="20"/>
      <c r="NZG66" s="20"/>
      <c r="NZH66" s="20"/>
      <c r="NZI66" s="20"/>
      <c r="NZJ66" s="20"/>
      <c r="NZK66" s="20"/>
      <c r="NZL66" s="20"/>
      <c r="NZM66" s="20"/>
      <c r="NZN66" s="20"/>
      <c r="NZO66" s="20"/>
      <c r="NZP66" s="20"/>
      <c r="NZQ66" s="20"/>
      <c r="NZR66" s="20"/>
      <c r="NZS66" s="20"/>
      <c r="NZT66" s="20"/>
      <c r="NZU66" s="20"/>
      <c r="NZV66" s="20"/>
      <c r="NZW66" s="20"/>
      <c r="NZX66" s="20"/>
      <c r="NZY66" s="20"/>
      <c r="NZZ66" s="20"/>
      <c r="OAA66" s="20"/>
      <c r="OAB66" s="20"/>
      <c r="OAC66" s="20"/>
      <c r="OAD66" s="20"/>
      <c r="OAE66" s="20"/>
      <c r="OAF66" s="20"/>
      <c r="OAG66" s="20"/>
      <c r="OAH66" s="20"/>
      <c r="OAI66" s="20"/>
      <c r="OAJ66" s="20"/>
      <c r="OAK66" s="20"/>
      <c r="OAL66" s="20"/>
      <c r="OAM66" s="20"/>
      <c r="OAN66" s="20"/>
      <c r="OAO66" s="20"/>
      <c r="OAP66" s="20"/>
      <c r="OAQ66" s="20"/>
      <c r="OAR66" s="20"/>
      <c r="OAS66" s="20"/>
      <c r="OAT66" s="20"/>
      <c r="OAU66" s="20"/>
      <c r="OAV66" s="20"/>
      <c r="OAW66" s="20"/>
      <c r="OAX66" s="20"/>
      <c r="OAY66" s="20"/>
      <c r="OAZ66" s="20"/>
      <c r="OBA66" s="20"/>
      <c r="OBB66" s="20"/>
      <c r="OBC66" s="20"/>
      <c r="OBD66" s="20"/>
      <c r="OBE66" s="20"/>
      <c r="OBF66" s="20"/>
      <c r="OBG66" s="20"/>
      <c r="OBH66" s="20"/>
      <c r="OBI66" s="20"/>
      <c r="OBJ66" s="20"/>
      <c r="OBK66" s="20"/>
      <c r="OBL66" s="20"/>
      <c r="OBM66" s="20"/>
      <c r="OBN66" s="20"/>
      <c r="OBO66" s="20"/>
      <c r="OBP66" s="20"/>
      <c r="OBQ66" s="20"/>
      <c r="OBR66" s="20"/>
      <c r="OBS66" s="20"/>
      <c r="OBT66" s="20"/>
      <c r="OBU66" s="20"/>
      <c r="OBV66" s="20"/>
      <c r="OBW66" s="20"/>
      <c r="OBX66" s="20"/>
      <c r="OBY66" s="20"/>
      <c r="OBZ66" s="20"/>
      <c r="OCA66" s="20"/>
      <c r="OCB66" s="20"/>
      <c r="OCC66" s="20"/>
      <c r="OCD66" s="20"/>
      <c r="OCE66" s="20"/>
      <c r="OCF66" s="20"/>
      <c r="OCG66" s="20"/>
      <c r="OCH66" s="20"/>
      <c r="OCI66" s="20"/>
      <c r="OCJ66" s="20"/>
      <c r="OCK66" s="20"/>
      <c r="OCL66" s="20"/>
      <c r="OCM66" s="20"/>
      <c r="OCN66" s="20"/>
      <c r="OCO66" s="20"/>
      <c r="OCP66" s="20"/>
      <c r="OCQ66" s="20"/>
      <c r="OCR66" s="20"/>
      <c r="OCS66" s="20"/>
      <c r="OCT66" s="20"/>
      <c r="OCU66" s="20"/>
      <c r="OCV66" s="20"/>
      <c r="OCW66" s="20"/>
      <c r="OCX66" s="20"/>
      <c r="OCY66" s="20"/>
      <c r="OCZ66" s="20"/>
      <c r="ODA66" s="20"/>
      <c r="ODB66" s="20"/>
      <c r="ODC66" s="20"/>
      <c r="ODD66" s="20"/>
      <c r="ODE66" s="20"/>
      <c r="ODF66" s="20"/>
      <c r="ODG66" s="20"/>
      <c r="ODH66" s="20"/>
      <c r="ODI66" s="20"/>
      <c r="ODJ66" s="20"/>
      <c r="ODK66" s="20"/>
      <c r="ODL66" s="20"/>
      <c r="ODM66" s="20"/>
      <c r="ODN66" s="20"/>
      <c r="ODO66" s="20"/>
      <c r="ODP66" s="20"/>
      <c r="ODQ66" s="20"/>
      <c r="ODR66" s="20"/>
      <c r="ODS66" s="20"/>
      <c r="ODT66" s="20"/>
      <c r="ODU66" s="20"/>
      <c r="ODV66" s="20"/>
      <c r="ODW66" s="20"/>
      <c r="ODX66" s="20"/>
      <c r="ODY66" s="20"/>
      <c r="ODZ66" s="20"/>
      <c r="OEA66" s="20"/>
      <c r="OEB66" s="20"/>
      <c r="OEC66" s="20"/>
      <c r="OED66" s="20"/>
      <c r="OEE66" s="20"/>
      <c r="OEF66" s="20"/>
      <c r="OEG66" s="20"/>
      <c r="OEH66" s="20"/>
      <c r="OEI66" s="20"/>
      <c r="OEJ66" s="20"/>
      <c r="OEK66" s="20"/>
      <c r="OEL66" s="20"/>
      <c r="OEM66" s="20"/>
      <c r="OEN66" s="20"/>
      <c r="OEO66" s="20"/>
      <c r="OEP66" s="20"/>
      <c r="OEQ66" s="20"/>
      <c r="OER66" s="20"/>
      <c r="OES66" s="20"/>
      <c r="OET66" s="20"/>
      <c r="OEU66" s="20"/>
      <c r="OEV66" s="20"/>
      <c r="OEW66" s="20"/>
      <c r="OEX66" s="20"/>
      <c r="OEY66" s="20"/>
      <c r="OEZ66" s="20"/>
      <c r="OFA66" s="20"/>
      <c r="OFB66" s="20"/>
      <c r="OFC66" s="20"/>
      <c r="OFD66" s="20"/>
      <c r="OFE66" s="20"/>
      <c r="OFF66" s="20"/>
      <c r="OFG66" s="20"/>
      <c r="OFH66" s="20"/>
      <c r="OFI66" s="20"/>
      <c r="OFJ66" s="20"/>
      <c r="OFK66" s="20"/>
      <c r="OFL66" s="20"/>
      <c r="OFM66" s="20"/>
      <c r="OFN66" s="20"/>
      <c r="OFO66" s="20"/>
      <c r="OFP66" s="20"/>
      <c r="OFQ66" s="20"/>
      <c r="OFR66" s="20"/>
      <c r="OFS66" s="20"/>
      <c r="OFT66" s="20"/>
      <c r="OFU66" s="20"/>
      <c r="OFV66" s="20"/>
      <c r="OFW66" s="20"/>
      <c r="OFX66" s="20"/>
      <c r="OFY66" s="20"/>
      <c r="OFZ66" s="20"/>
      <c r="OGA66" s="20"/>
      <c r="OGB66" s="20"/>
      <c r="OGC66" s="20"/>
      <c r="OGD66" s="20"/>
      <c r="OGE66" s="20"/>
      <c r="OGF66" s="20"/>
      <c r="OGG66" s="20"/>
      <c r="OGH66" s="20"/>
      <c r="OGI66" s="20"/>
      <c r="OGJ66" s="20"/>
      <c r="OGK66" s="20"/>
      <c r="OGL66" s="20"/>
      <c r="OGM66" s="20"/>
      <c r="OGN66" s="20"/>
      <c r="OGO66" s="20"/>
      <c r="OGP66" s="20"/>
      <c r="OGQ66" s="20"/>
      <c r="OGR66" s="20"/>
      <c r="OGS66" s="20"/>
      <c r="OGT66" s="20"/>
      <c r="OGU66" s="20"/>
      <c r="OGV66" s="20"/>
      <c r="OGW66" s="20"/>
      <c r="OGX66" s="20"/>
      <c r="OGY66" s="20"/>
      <c r="OGZ66" s="20"/>
      <c r="OHA66" s="20"/>
      <c r="OHB66" s="20"/>
      <c r="OHC66" s="20"/>
      <c r="OHD66" s="20"/>
      <c r="OHE66" s="20"/>
      <c r="OHF66" s="20"/>
      <c r="OHG66" s="20"/>
      <c r="OHH66" s="20"/>
      <c r="OHI66" s="20"/>
      <c r="OHJ66" s="20"/>
      <c r="OHK66" s="20"/>
      <c r="OHL66" s="20"/>
      <c r="OHM66" s="20"/>
      <c r="OHN66" s="20"/>
      <c r="OHO66" s="20"/>
      <c r="OHP66" s="20"/>
      <c r="OHQ66" s="20"/>
      <c r="OHR66" s="20"/>
      <c r="OHS66" s="20"/>
      <c r="OHT66" s="20"/>
      <c r="OHU66" s="20"/>
      <c r="OHV66" s="20"/>
      <c r="OHW66" s="20"/>
      <c r="OHX66" s="20"/>
      <c r="OHY66" s="20"/>
      <c r="OHZ66" s="20"/>
      <c r="OIA66" s="20"/>
      <c r="OIB66" s="20"/>
      <c r="OIC66" s="20"/>
      <c r="OID66" s="20"/>
      <c r="OIE66" s="20"/>
      <c r="OIF66" s="20"/>
      <c r="OIG66" s="20"/>
      <c r="OIH66" s="20"/>
      <c r="OII66" s="20"/>
      <c r="OIJ66" s="20"/>
      <c r="OIK66" s="20"/>
      <c r="OIL66" s="20"/>
      <c r="OIM66" s="20"/>
      <c r="OIN66" s="20"/>
      <c r="OIO66" s="20"/>
      <c r="OIP66" s="20"/>
      <c r="OIQ66" s="20"/>
      <c r="OIR66" s="20"/>
      <c r="OIS66" s="20"/>
      <c r="OIT66" s="20"/>
      <c r="OIU66" s="20"/>
      <c r="OIV66" s="20"/>
      <c r="OIW66" s="20"/>
      <c r="OIX66" s="20"/>
      <c r="OIY66" s="20"/>
      <c r="OIZ66" s="20"/>
      <c r="OJA66" s="20"/>
      <c r="OJB66" s="20"/>
      <c r="OJC66" s="20"/>
      <c r="OJD66" s="20"/>
      <c r="OJE66" s="20"/>
      <c r="OJF66" s="20"/>
      <c r="OJG66" s="20"/>
      <c r="OJH66" s="20"/>
      <c r="OJI66" s="20"/>
      <c r="OJJ66" s="20"/>
      <c r="OJK66" s="20"/>
      <c r="OJL66" s="20"/>
      <c r="OJM66" s="20"/>
      <c r="OJN66" s="20"/>
      <c r="OJO66" s="20"/>
      <c r="OJP66" s="20"/>
      <c r="OJQ66" s="20"/>
      <c r="OJR66" s="20"/>
      <c r="OJS66" s="20"/>
      <c r="OJT66" s="20"/>
      <c r="OJU66" s="20"/>
      <c r="OJV66" s="20"/>
      <c r="OJW66" s="20"/>
      <c r="OJX66" s="20"/>
      <c r="OJY66" s="20"/>
      <c r="OJZ66" s="20"/>
      <c r="OKA66" s="20"/>
      <c r="OKB66" s="20"/>
      <c r="OKC66" s="20"/>
      <c r="OKD66" s="20"/>
      <c r="OKE66" s="20"/>
      <c r="OKF66" s="20"/>
      <c r="OKG66" s="20"/>
      <c r="OKH66" s="20"/>
      <c r="OKI66" s="20"/>
      <c r="OKJ66" s="20"/>
      <c r="OKK66" s="20"/>
      <c r="OKL66" s="20"/>
      <c r="OKM66" s="20"/>
      <c r="OKN66" s="20"/>
      <c r="OKO66" s="20"/>
      <c r="OKP66" s="20"/>
      <c r="OKQ66" s="20"/>
      <c r="OKR66" s="20"/>
      <c r="OKS66" s="20"/>
      <c r="OKT66" s="20"/>
      <c r="OKU66" s="20"/>
      <c r="OKV66" s="20"/>
      <c r="OKW66" s="20"/>
      <c r="OKX66" s="20"/>
      <c r="OKY66" s="20"/>
      <c r="OKZ66" s="20"/>
      <c r="OLA66" s="20"/>
      <c r="OLB66" s="20"/>
      <c r="OLC66" s="20"/>
      <c r="OLD66" s="20"/>
      <c r="OLE66" s="20"/>
      <c r="OLF66" s="20"/>
      <c r="OLG66" s="20"/>
      <c r="OLH66" s="20"/>
      <c r="OLI66" s="20"/>
      <c r="OLJ66" s="20"/>
      <c r="OLK66" s="20"/>
      <c r="OLL66" s="20"/>
      <c r="OLM66" s="20"/>
      <c r="OLN66" s="20"/>
      <c r="OLO66" s="20"/>
      <c r="OLP66" s="20"/>
      <c r="OLQ66" s="20"/>
      <c r="OLR66" s="20"/>
      <c r="OLS66" s="20"/>
      <c r="OLT66" s="20"/>
      <c r="OLU66" s="20"/>
      <c r="OLV66" s="20"/>
      <c r="OLW66" s="20"/>
      <c r="OLX66" s="20"/>
      <c r="OLY66" s="20"/>
      <c r="OLZ66" s="20"/>
      <c r="OMA66" s="20"/>
      <c r="OMB66" s="20"/>
      <c r="OMC66" s="20"/>
      <c r="OMD66" s="20"/>
      <c r="OME66" s="20"/>
      <c r="OMF66" s="20"/>
      <c r="OMG66" s="20"/>
      <c r="OMH66" s="20"/>
      <c r="OMI66" s="20"/>
      <c r="OMJ66" s="20"/>
      <c r="OMK66" s="20"/>
      <c r="OML66" s="20"/>
      <c r="OMM66" s="20"/>
      <c r="OMN66" s="20"/>
      <c r="OMO66" s="20"/>
      <c r="OMP66" s="20"/>
      <c r="OMQ66" s="20"/>
      <c r="OMR66" s="20"/>
      <c r="OMS66" s="20"/>
      <c r="OMT66" s="20"/>
      <c r="OMU66" s="20"/>
      <c r="OMV66" s="20"/>
      <c r="OMW66" s="20"/>
      <c r="OMX66" s="20"/>
      <c r="OMY66" s="20"/>
      <c r="OMZ66" s="20"/>
      <c r="ONA66" s="20"/>
      <c r="ONB66" s="20"/>
      <c r="ONC66" s="20"/>
      <c r="OND66" s="20"/>
      <c r="ONE66" s="20"/>
      <c r="ONF66" s="20"/>
      <c r="ONG66" s="20"/>
      <c r="ONH66" s="20"/>
      <c r="ONI66" s="20"/>
      <c r="ONJ66" s="20"/>
      <c r="ONK66" s="20"/>
      <c r="ONL66" s="20"/>
      <c r="ONM66" s="20"/>
      <c r="ONN66" s="20"/>
      <c r="ONO66" s="20"/>
      <c r="ONP66" s="20"/>
      <c r="ONQ66" s="20"/>
      <c r="ONR66" s="20"/>
      <c r="ONS66" s="20"/>
      <c r="ONT66" s="20"/>
      <c r="ONU66" s="20"/>
      <c r="ONV66" s="20"/>
      <c r="ONW66" s="20"/>
      <c r="ONX66" s="20"/>
      <c r="ONY66" s="20"/>
      <c r="ONZ66" s="20"/>
      <c r="OOA66" s="20"/>
      <c r="OOB66" s="20"/>
      <c r="OOC66" s="20"/>
      <c r="OOD66" s="20"/>
      <c r="OOE66" s="20"/>
      <c r="OOF66" s="20"/>
      <c r="OOG66" s="20"/>
      <c r="OOH66" s="20"/>
      <c r="OOI66" s="20"/>
      <c r="OOJ66" s="20"/>
      <c r="OOK66" s="20"/>
      <c r="OOL66" s="20"/>
      <c r="OOM66" s="20"/>
      <c r="OON66" s="20"/>
      <c r="OOO66" s="20"/>
      <c r="OOP66" s="20"/>
      <c r="OOQ66" s="20"/>
      <c r="OOR66" s="20"/>
      <c r="OOS66" s="20"/>
      <c r="OOT66" s="20"/>
      <c r="OOU66" s="20"/>
      <c r="OOV66" s="20"/>
      <c r="OOW66" s="20"/>
      <c r="OOX66" s="20"/>
      <c r="OOY66" s="20"/>
      <c r="OOZ66" s="20"/>
      <c r="OPA66" s="20"/>
      <c r="OPB66" s="20"/>
      <c r="OPC66" s="20"/>
      <c r="OPD66" s="20"/>
      <c r="OPE66" s="20"/>
      <c r="OPF66" s="20"/>
      <c r="OPG66" s="20"/>
      <c r="OPH66" s="20"/>
      <c r="OPI66" s="20"/>
      <c r="OPJ66" s="20"/>
      <c r="OPK66" s="20"/>
      <c r="OPL66" s="20"/>
      <c r="OPM66" s="20"/>
      <c r="OPN66" s="20"/>
      <c r="OPO66" s="20"/>
      <c r="OPP66" s="20"/>
      <c r="OPQ66" s="20"/>
      <c r="OPR66" s="20"/>
      <c r="OPS66" s="20"/>
      <c r="OPT66" s="20"/>
      <c r="OPU66" s="20"/>
      <c r="OPV66" s="20"/>
      <c r="OPW66" s="20"/>
      <c r="OPX66" s="20"/>
      <c r="OPY66" s="20"/>
      <c r="OPZ66" s="20"/>
      <c r="OQA66" s="20"/>
      <c r="OQB66" s="20"/>
      <c r="OQC66" s="20"/>
      <c r="OQD66" s="20"/>
      <c r="OQE66" s="20"/>
      <c r="OQF66" s="20"/>
      <c r="OQG66" s="20"/>
      <c r="OQH66" s="20"/>
      <c r="OQI66" s="20"/>
      <c r="OQJ66" s="20"/>
      <c r="OQK66" s="20"/>
      <c r="OQL66" s="20"/>
      <c r="OQM66" s="20"/>
      <c r="OQN66" s="20"/>
      <c r="OQO66" s="20"/>
      <c r="OQP66" s="20"/>
      <c r="OQQ66" s="20"/>
      <c r="OQR66" s="20"/>
      <c r="OQS66" s="20"/>
      <c r="OQT66" s="20"/>
      <c r="OQU66" s="20"/>
      <c r="OQV66" s="20"/>
      <c r="OQW66" s="20"/>
      <c r="OQX66" s="20"/>
      <c r="OQY66" s="20"/>
      <c r="OQZ66" s="20"/>
      <c r="ORA66" s="20"/>
      <c r="ORB66" s="20"/>
      <c r="ORC66" s="20"/>
      <c r="ORD66" s="20"/>
      <c r="ORE66" s="20"/>
      <c r="ORF66" s="20"/>
      <c r="ORG66" s="20"/>
      <c r="ORH66" s="20"/>
      <c r="ORI66" s="20"/>
      <c r="ORJ66" s="20"/>
      <c r="ORK66" s="20"/>
      <c r="ORL66" s="20"/>
      <c r="ORM66" s="20"/>
      <c r="ORN66" s="20"/>
      <c r="ORO66" s="20"/>
      <c r="ORP66" s="20"/>
      <c r="ORQ66" s="20"/>
      <c r="ORR66" s="20"/>
      <c r="ORS66" s="20"/>
      <c r="ORT66" s="20"/>
      <c r="ORU66" s="20"/>
      <c r="ORV66" s="20"/>
      <c r="ORW66" s="20"/>
      <c r="ORX66" s="20"/>
      <c r="ORY66" s="20"/>
      <c r="ORZ66" s="20"/>
      <c r="OSA66" s="20"/>
      <c r="OSB66" s="20"/>
      <c r="OSC66" s="20"/>
      <c r="OSD66" s="20"/>
      <c r="OSE66" s="20"/>
      <c r="OSF66" s="20"/>
      <c r="OSG66" s="20"/>
      <c r="OSH66" s="20"/>
      <c r="OSI66" s="20"/>
      <c r="OSJ66" s="20"/>
      <c r="OSK66" s="20"/>
      <c r="OSL66" s="20"/>
      <c r="OSM66" s="20"/>
      <c r="OSN66" s="20"/>
      <c r="OSO66" s="20"/>
      <c r="OSP66" s="20"/>
      <c r="OSQ66" s="20"/>
      <c r="OSR66" s="20"/>
      <c r="OSS66" s="20"/>
      <c r="OST66" s="20"/>
      <c r="OSU66" s="20"/>
      <c r="OSV66" s="20"/>
      <c r="OSW66" s="20"/>
      <c r="OSX66" s="20"/>
      <c r="OSY66" s="20"/>
      <c r="OSZ66" s="20"/>
      <c r="OTA66" s="20"/>
      <c r="OTB66" s="20"/>
      <c r="OTC66" s="20"/>
      <c r="OTD66" s="20"/>
      <c r="OTE66" s="20"/>
      <c r="OTF66" s="20"/>
      <c r="OTG66" s="20"/>
      <c r="OTH66" s="20"/>
      <c r="OTI66" s="20"/>
      <c r="OTJ66" s="20"/>
      <c r="OTK66" s="20"/>
      <c r="OTL66" s="20"/>
      <c r="OTM66" s="20"/>
      <c r="OTN66" s="20"/>
      <c r="OTO66" s="20"/>
      <c r="OTP66" s="20"/>
      <c r="OTQ66" s="20"/>
      <c r="OTR66" s="20"/>
      <c r="OTS66" s="20"/>
      <c r="OTT66" s="20"/>
      <c r="OTU66" s="20"/>
      <c r="OTV66" s="20"/>
      <c r="OTW66" s="20"/>
      <c r="OTX66" s="20"/>
      <c r="OTY66" s="20"/>
      <c r="OTZ66" s="20"/>
      <c r="OUA66" s="20"/>
      <c r="OUB66" s="20"/>
      <c r="OUC66" s="20"/>
      <c r="OUD66" s="20"/>
      <c r="OUE66" s="20"/>
      <c r="OUF66" s="20"/>
      <c r="OUG66" s="20"/>
      <c r="OUH66" s="20"/>
      <c r="OUI66" s="20"/>
      <c r="OUJ66" s="20"/>
      <c r="OUK66" s="20"/>
      <c r="OUL66" s="20"/>
      <c r="OUM66" s="20"/>
      <c r="OUN66" s="20"/>
      <c r="OUO66" s="20"/>
      <c r="OUP66" s="20"/>
      <c r="OUQ66" s="20"/>
      <c r="OUR66" s="20"/>
      <c r="OUS66" s="20"/>
      <c r="OUT66" s="20"/>
      <c r="OUU66" s="20"/>
      <c r="OUV66" s="20"/>
      <c r="OUW66" s="20"/>
      <c r="OUX66" s="20"/>
      <c r="OUY66" s="20"/>
      <c r="OUZ66" s="20"/>
      <c r="OVA66" s="20"/>
      <c r="OVB66" s="20"/>
      <c r="OVC66" s="20"/>
      <c r="OVD66" s="20"/>
      <c r="OVE66" s="20"/>
      <c r="OVF66" s="20"/>
      <c r="OVG66" s="20"/>
      <c r="OVH66" s="20"/>
      <c r="OVI66" s="20"/>
      <c r="OVJ66" s="20"/>
      <c r="OVK66" s="20"/>
      <c r="OVL66" s="20"/>
      <c r="OVM66" s="20"/>
      <c r="OVN66" s="20"/>
      <c r="OVO66" s="20"/>
      <c r="OVP66" s="20"/>
      <c r="OVQ66" s="20"/>
      <c r="OVR66" s="20"/>
      <c r="OVS66" s="20"/>
      <c r="OVT66" s="20"/>
      <c r="OVU66" s="20"/>
      <c r="OVV66" s="20"/>
      <c r="OVW66" s="20"/>
      <c r="OVX66" s="20"/>
      <c r="OVY66" s="20"/>
      <c r="OVZ66" s="20"/>
      <c r="OWA66" s="20"/>
      <c r="OWB66" s="20"/>
      <c r="OWC66" s="20"/>
      <c r="OWD66" s="20"/>
      <c r="OWE66" s="20"/>
      <c r="OWF66" s="20"/>
      <c r="OWG66" s="20"/>
      <c r="OWH66" s="20"/>
      <c r="OWI66" s="20"/>
      <c r="OWJ66" s="20"/>
      <c r="OWK66" s="20"/>
      <c r="OWL66" s="20"/>
      <c r="OWM66" s="20"/>
      <c r="OWN66" s="20"/>
      <c r="OWO66" s="20"/>
      <c r="OWP66" s="20"/>
      <c r="OWQ66" s="20"/>
      <c r="OWR66" s="20"/>
      <c r="OWS66" s="20"/>
      <c r="OWT66" s="20"/>
      <c r="OWU66" s="20"/>
      <c r="OWV66" s="20"/>
      <c r="OWW66" s="20"/>
      <c r="OWX66" s="20"/>
      <c r="OWY66" s="20"/>
      <c r="OWZ66" s="20"/>
      <c r="OXA66" s="20"/>
      <c r="OXB66" s="20"/>
      <c r="OXC66" s="20"/>
      <c r="OXD66" s="20"/>
      <c r="OXE66" s="20"/>
      <c r="OXF66" s="20"/>
      <c r="OXG66" s="20"/>
      <c r="OXH66" s="20"/>
      <c r="OXI66" s="20"/>
      <c r="OXJ66" s="20"/>
      <c r="OXK66" s="20"/>
      <c r="OXL66" s="20"/>
      <c r="OXM66" s="20"/>
      <c r="OXN66" s="20"/>
      <c r="OXO66" s="20"/>
      <c r="OXP66" s="20"/>
      <c r="OXQ66" s="20"/>
      <c r="OXR66" s="20"/>
      <c r="OXS66" s="20"/>
      <c r="OXT66" s="20"/>
      <c r="OXU66" s="20"/>
      <c r="OXV66" s="20"/>
      <c r="OXW66" s="20"/>
      <c r="OXX66" s="20"/>
      <c r="OXY66" s="20"/>
      <c r="OXZ66" s="20"/>
      <c r="OYA66" s="20"/>
      <c r="OYB66" s="20"/>
      <c r="OYC66" s="20"/>
      <c r="OYD66" s="20"/>
      <c r="OYE66" s="20"/>
      <c r="OYF66" s="20"/>
      <c r="OYG66" s="20"/>
      <c r="OYH66" s="20"/>
      <c r="OYI66" s="20"/>
      <c r="OYJ66" s="20"/>
      <c r="OYK66" s="20"/>
      <c r="OYL66" s="20"/>
      <c r="OYM66" s="20"/>
      <c r="OYN66" s="20"/>
      <c r="OYO66" s="20"/>
      <c r="OYP66" s="20"/>
      <c r="OYQ66" s="20"/>
      <c r="OYR66" s="20"/>
      <c r="OYS66" s="20"/>
      <c r="OYT66" s="20"/>
      <c r="OYU66" s="20"/>
      <c r="OYV66" s="20"/>
      <c r="OYW66" s="20"/>
      <c r="OYX66" s="20"/>
      <c r="OYY66" s="20"/>
      <c r="OYZ66" s="20"/>
      <c r="OZA66" s="20"/>
      <c r="OZB66" s="20"/>
      <c r="OZC66" s="20"/>
      <c r="OZD66" s="20"/>
      <c r="OZE66" s="20"/>
      <c r="OZF66" s="20"/>
      <c r="OZG66" s="20"/>
      <c r="OZH66" s="20"/>
      <c r="OZI66" s="20"/>
      <c r="OZJ66" s="20"/>
      <c r="OZK66" s="20"/>
      <c r="OZL66" s="20"/>
      <c r="OZM66" s="20"/>
      <c r="OZN66" s="20"/>
      <c r="OZO66" s="20"/>
      <c r="OZP66" s="20"/>
      <c r="OZQ66" s="20"/>
      <c r="OZR66" s="20"/>
      <c r="OZS66" s="20"/>
      <c r="OZT66" s="20"/>
      <c r="OZU66" s="20"/>
      <c r="OZV66" s="20"/>
      <c r="OZW66" s="20"/>
      <c r="OZX66" s="20"/>
      <c r="OZY66" s="20"/>
      <c r="OZZ66" s="20"/>
      <c r="PAA66" s="20"/>
      <c r="PAB66" s="20"/>
      <c r="PAC66" s="20"/>
      <c r="PAD66" s="20"/>
      <c r="PAE66" s="20"/>
      <c r="PAF66" s="20"/>
      <c r="PAG66" s="20"/>
      <c r="PAH66" s="20"/>
      <c r="PAI66" s="20"/>
      <c r="PAJ66" s="20"/>
      <c r="PAK66" s="20"/>
      <c r="PAL66" s="20"/>
      <c r="PAM66" s="20"/>
      <c r="PAN66" s="20"/>
      <c r="PAO66" s="20"/>
      <c r="PAP66" s="20"/>
      <c r="PAQ66" s="20"/>
      <c r="PAR66" s="20"/>
      <c r="PAS66" s="20"/>
      <c r="PAT66" s="20"/>
      <c r="PAU66" s="20"/>
      <c r="PAV66" s="20"/>
      <c r="PAW66" s="20"/>
      <c r="PAX66" s="20"/>
      <c r="PAY66" s="20"/>
      <c r="PAZ66" s="20"/>
      <c r="PBA66" s="20"/>
      <c r="PBB66" s="20"/>
      <c r="PBC66" s="20"/>
      <c r="PBD66" s="20"/>
      <c r="PBE66" s="20"/>
      <c r="PBF66" s="20"/>
      <c r="PBG66" s="20"/>
      <c r="PBH66" s="20"/>
      <c r="PBI66" s="20"/>
      <c r="PBJ66" s="20"/>
      <c r="PBK66" s="20"/>
      <c r="PBL66" s="20"/>
      <c r="PBM66" s="20"/>
      <c r="PBN66" s="20"/>
      <c r="PBO66" s="20"/>
      <c r="PBP66" s="20"/>
      <c r="PBQ66" s="20"/>
      <c r="PBR66" s="20"/>
      <c r="PBS66" s="20"/>
      <c r="PBT66" s="20"/>
      <c r="PBU66" s="20"/>
      <c r="PBV66" s="20"/>
      <c r="PBW66" s="20"/>
      <c r="PBX66" s="20"/>
      <c r="PBY66" s="20"/>
      <c r="PBZ66" s="20"/>
      <c r="PCA66" s="20"/>
      <c r="PCB66" s="20"/>
      <c r="PCC66" s="20"/>
      <c r="PCD66" s="20"/>
      <c r="PCE66" s="20"/>
      <c r="PCF66" s="20"/>
      <c r="PCG66" s="20"/>
      <c r="PCH66" s="20"/>
      <c r="PCI66" s="20"/>
      <c r="PCJ66" s="20"/>
      <c r="PCK66" s="20"/>
      <c r="PCL66" s="20"/>
      <c r="PCM66" s="20"/>
      <c r="PCN66" s="20"/>
      <c r="PCO66" s="20"/>
      <c r="PCP66" s="20"/>
      <c r="PCQ66" s="20"/>
      <c r="PCR66" s="20"/>
      <c r="PCS66" s="20"/>
      <c r="PCT66" s="20"/>
      <c r="PCU66" s="20"/>
      <c r="PCV66" s="20"/>
      <c r="PCW66" s="20"/>
      <c r="PCX66" s="20"/>
      <c r="PCY66" s="20"/>
      <c r="PCZ66" s="20"/>
      <c r="PDA66" s="20"/>
      <c r="PDB66" s="20"/>
      <c r="PDC66" s="20"/>
      <c r="PDD66" s="20"/>
      <c r="PDE66" s="20"/>
      <c r="PDF66" s="20"/>
      <c r="PDG66" s="20"/>
      <c r="PDH66" s="20"/>
      <c r="PDI66" s="20"/>
      <c r="PDJ66" s="20"/>
      <c r="PDK66" s="20"/>
      <c r="PDL66" s="20"/>
      <c r="PDM66" s="20"/>
      <c r="PDN66" s="20"/>
      <c r="PDO66" s="20"/>
      <c r="PDP66" s="20"/>
      <c r="PDQ66" s="20"/>
      <c r="PDR66" s="20"/>
      <c r="PDS66" s="20"/>
      <c r="PDT66" s="20"/>
      <c r="PDU66" s="20"/>
      <c r="PDV66" s="20"/>
      <c r="PDW66" s="20"/>
      <c r="PDX66" s="20"/>
      <c r="PDY66" s="20"/>
      <c r="PDZ66" s="20"/>
      <c r="PEA66" s="20"/>
      <c r="PEB66" s="20"/>
      <c r="PEC66" s="20"/>
      <c r="PED66" s="20"/>
      <c r="PEE66" s="20"/>
      <c r="PEF66" s="20"/>
      <c r="PEG66" s="20"/>
      <c r="PEH66" s="20"/>
      <c r="PEI66" s="20"/>
      <c r="PEJ66" s="20"/>
      <c r="PEK66" s="20"/>
      <c r="PEL66" s="20"/>
      <c r="PEM66" s="20"/>
      <c r="PEN66" s="20"/>
      <c r="PEO66" s="20"/>
      <c r="PEP66" s="20"/>
      <c r="PEQ66" s="20"/>
      <c r="PER66" s="20"/>
      <c r="PES66" s="20"/>
      <c r="PET66" s="20"/>
      <c r="PEU66" s="20"/>
      <c r="PEV66" s="20"/>
      <c r="PEW66" s="20"/>
      <c r="PEX66" s="20"/>
      <c r="PEY66" s="20"/>
      <c r="PEZ66" s="20"/>
      <c r="PFA66" s="20"/>
      <c r="PFB66" s="20"/>
      <c r="PFC66" s="20"/>
      <c r="PFD66" s="20"/>
      <c r="PFE66" s="20"/>
      <c r="PFF66" s="20"/>
      <c r="PFG66" s="20"/>
      <c r="PFH66" s="20"/>
      <c r="PFI66" s="20"/>
      <c r="PFJ66" s="20"/>
      <c r="PFK66" s="20"/>
      <c r="PFL66" s="20"/>
      <c r="PFM66" s="20"/>
      <c r="PFN66" s="20"/>
      <c r="PFO66" s="20"/>
      <c r="PFP66" s="20"/>
      <c r="PFQ66" s="20"/>
      <c r="PFR66" s="20"/>
      <c r="PFS66" s="20"/>
      <c r="PFT66" s="20"/>
      <c r="PFU66" s="20"/>
      <c r="PFV66" s="20"/>
      <c r="PFW66" s="20"/>
      <c r="PFX66" s="20"/>
      <c r="PFY66" s="20"/>
      <c r="PFZ66" s="20"/>
      <c r="PGA66" s="20"/>
      <c r="PGB66" s="20"/>
      <c r="PGC66" s="20"/>
      <c r="PGD66" s="20"/>
      <c r="PGE66" s="20"/>
      <c r="PGF66" s="20"/>
      <c r="PGG66" s="20"/>
      <c r="PGH66" s="20"/>
      <c r="PGI66" s="20"/>
      <c r="PGJ66" s="20"/>
      <c r="PGK66" s="20"/>
      <c r="PGL66" s="20"/>
      <c r="PGM66" s="20"/>
      <c r="PGN66" s="20"/>
      <c r="PGO66" s="20"/>
      <c r="PGP66" s="20"/>
      <c r="PGQ66" s="20"/>
      <c r="PGR66" s="20"/>
      <c r="PGS66" s="20"/>
      <c r="PGT66" s="20"/>
      <c r="PGU66" s="20"/>
      <c r="PGV66" s="20"/>
      <c r="PGW66" s="20"/>
      <c r="PGX66" s="20"/>
      <c r="PGY66" s="20"/>
      <c r="PGZ66" s="20"/>
      <c r="PHA66" s="20"/>
      <c r="PHB66" s="20"/>
      <c r="PHC66" s="20"/>
      <c r="PHD66" s="20"/>
      <c r="PHE66" s="20"/>
      <c r="PHF66" s="20"/>
      <c r="PHG66" s="20"/>
      <c r="PHH66" s="20"/>
      <c r="PHI66" s="20"/>
      <c r="PHJ66" s="20"/>
      <c r="PHK66" s="20"/>
      <c r="PHL66" s="20"/>
      <c r="PHM66" s="20"/>
      <c r="PHN66" s="20"/>
      <c r="PHO66" s="20"/>
      <c r="PHP66" s="20"/>
      <c r="PHQ66" s="20"/>
      <c r="PHR66" s="20"/>
      <c r="PHS66" s="20"/>
      <c r="PHT66" s="20"/>
      <c r="PHU66" s="20"/>
      <c r="PHV66" s="20"/>
      <c r="PHW66" s="20"/>
      <c r="PHX66" s="20"/>
      <c r="PHY66" s="20"/>
      <c r="PHZ66" s="20"/>
      <c r="PIA66" s="20"/>
      <c r="PIB66" s="20"/>
      <c r="PIC66" s="20"/>
      <c r="PID66" s="20"/>
      <c r="PIE66" s="20"/>
      <c r="PIF66" s="20"/>
      <c r="PIG66" s="20"/>
      <c r="PIH66" s="20"/>
      <c r="PII66" s="20"/>
      <c r="PIJ66" s="20"/>
      <c r="PIK66" s="20"/>
      <c r="PIL66" s="20"/>
      <c r="PIM66" s="20"/>
      <c r="PIN66" s="20"/>
      <c r="PIO66" s="20"/>
      <c r="PIP66" s="20"/>
      <c r="PIQ66" s="20"/>
      <c r="PIR66" s="20"/>
      <c r="PIS66" s="20"/>
      <c r="PIT66" s="20"/>
      <c r="PIU66" s="20"/>
      <c r="PIV66" s="20"/>
      <c r="PIW66" s="20"/>
      <c r="PIX66" s="20"/>
      <c r="PIY66" s="20"/>
      <c r="PIZ66" s="20"/>
      <c r="PJA66" s="20"/>
      <c r="PJB66" s="20"/>
      <c r="PJC66" s="20"/>
      <c r="PJD66" s="20"/>
      <c r="PJE66" s="20"/>
      <c r="PJF66" s="20"/>
      <c r="PJG66" s="20"/>
      <c r="PJH66" s="20"/>
      <c r="PJI66" s="20"/>
      <c r="PJJ66" s="20"/>
      <c r="PJK66" s="20"/>
      <c r="PJL66" s="20"/>
      <c r="PJM66" s="20"/>
      <c r="PJN66" s="20"/>
      <c r="PJO66" s="20"/>
      <c r="PJP66" s="20"/>
      <c r="PJQ66" s="20"/>
      <c r="PJR66" s="20"/>
      <c r="PJS66" s="20"/>
      <c r="PJT66" s="20"/>
      <c r="PJU66" s="20"/>
      <c r="PJV66" s="20"/>
      <c r="PJW66" s="20"/>
      <c r="PJX66" s="20"/>
      <c r="PJY66" s="20"/>
      <c r="PJZ66" s="20"/>
      <c r="PKA66" s="20"/>
      <c r="PKB66" s="20"/>
      <c r="PKC66" s="20"/>
      <c r="PKD66" s="20"/>
      <c r="PKE66" s="20"/>
      <c r="PKF66" s="20"/>
      <c r="PKG66" s="20"/>
      <c r="PKH66" s="20"/>
      <c r="PKI66" s="20"/>
      <c r="PKJ66" s="20"/>
      <c r="PKK66" s="20"/>
      <c r="PKL66" s="20"/>
      <c r="PKM66" s="20"/>
      <c r="PKN66" s="20"/>
      <c r="PKO66" s="20"/>
      <c r="PKP66" s="20"/>
      <c r="PKQ66" s="20"/>
      <c r="PKR66" s="20"/>
      <c r="PKS66" s="20"/>
      <c r="PKT66" s="20"/>
      <c r="PKU66" s="20"/>
      <c r="PKV66" s="20"/>
      <c r="PKW66" s="20"/>
      <c r="PKX66" s="20"/>
      <c r="PKY66" s="20"/>
      <c r="PKZ66" s="20"/>
      <c r="PLA66" s="20"/>
      <c r="PLB66" s="20"/>
      <c r="PLC66" s="20"/>
      <c r="PLD66" s="20"/>
      <c r="PLE66" s="20"/>
      <c r="PLF66" s="20"/>
      <c r="PLG66" s="20"/>
      <c r="PLH66" s="20"/>
      <c r="PLI66" s="20"/>
      <c r="PLJ66" s="20"/>
      <c r="PLK66" s="20"/>
      <c r="PLL66" s="20"/>
      <c r="PLM66" s="20"/>
      <c r="PLN66" s="20"/>
      <c r="PLO66" s="20"/>
      <c r="PLP66" s="20"/>
      <c r="PLQ66" s="20"/>
      <c r="PLR66" s="20"/>
      <c r="PLS66" s="20"/>
      <c r="PLT66" s="20"/>
      <c r="PLU66" s="20"/>
      <c r="PLV66" s="20"/>
      <c r="PLW66" s="20"/>
      <c r="PLX66" s="20"/>
      <c r="PLY66" s="20"/>
      <c r="PLZ66" s="20"/>
      <c r="PMA66" s="20"/>
      <c r="PMB66" s="20"/>
      <c r="PMC66" s="20"/>
      <c r="PMD66" s="20"/>
      <c r="PME66" s="20"/>
      <c r="PMF66" s="20"/>
      <c r="PMG66" s="20"/>
      <c r="PMH66" s="20"/>
      <c r="PMI66" s="20"/>
      <c r="PMJ66" s="20"/>
      <c r="PMK66" s="20"/>
      <c r="PML66" s="20"/>
      <c r="PMM66" s="20"/>
      <c r="PMN66" s="20"/>
      <c r="PMO66" s="20"/>
      <c r="PMP66" s="20"/>
      <c r="PMQ66" s="20"/>
      <c r="PMR66" s="20"/>
      <c r="PMS66" s="20"/>
      <c r="PMT66" s="20"/>
      <c r="PMU66" s="20"/>
      <c r="PMV66" s="20"/>
      <c r="PMW66" s="20"/>
      <c r="PMX66" s="20"/>
      <c r="PMY66" s="20"/>
      <c r="PMZ66" s="20"/>
      <c r="PNA66" s="20"/>
      <c r="PNB66" s="20"/>
      <c r="PNC66" s="20"/>
      <c r="PND66" s="20"/>
      <c r="PNE66" s="20"/>
      <c r="PNF66" s="20"/>
      <c r="PNG66" s="20"/>
      <c r="PNH66" s="20"/>
      <c r="PNI66" s="20"/>
      <c r="PNJ66" s="20"/>
      <c r="PNK66" s="20"/>
      <c r="PNL66" s="20"/>
      <c r="PNM66" s="20"/>
      <c r="PNN66" s="20"/>
      <c r="PNO66" s="20"/>
      <c r="PNP66" s="20"/>
      <c r="PNQ66" s="20"/>
      <c r="PNR66" s="20"/>
      <c r="PNS66" s="20"/>
      <c r="PNT66" s="20"/>
      <c r="PNU66" s="20"/>
      <c r="PNV66" s="20"/>
      <c r="PNW66" s="20"/>
      <c r="PNX66" s="20"/>
      <c r="PNY66" s="20"/>
      <c r="PNZ66" s="20"/>
      <c r="POA66" s="20"/>
      <c r="POB66" s="20"/>
      <c r="POC66" s="20"/>
      <c r="POD66" s="20"/>
      <c r="POE66" s="20"/>
    </row>
    <row r="67" spans="53:11211" x14ac:dyDescent="0.2">
      <c r="BA67" s="40">
        <f t="shared" si="23"/>
        <v>177156</v>
      </c>
      <c r="BB67" s="2">
        <f t="shared" si="21"/>
        <v>1948716</v>
      </c>
      <c r="BC67" s="2" t="str">
        <f t="shared" si="22"/>
        <v>6</v>
      </c>
      <c r="BD67" s="4" t="s">
        <v>41</v>
      </c>
      <c r="BE67" s="41" t="s">
        <v>54</v>
      </c>
      <c r="BF67" s="20"/>
      <c r="BG67" s="20"/>
      <c r="BH67" s="20"/>
      <c r="BI67" s="20"/>
      <c r="BJ67" s="20"/>
      <c r="BK67" s="20"/>
      <c r="BL67" s="20"/>
      <c r="BM67" s="20"/>
      <c r="BN67" s="20"/>
      <c r="BO67" s="20"/>
      <c r="BP67" s="20"/>
      <c r="BQ67" s="20"/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B67" s="20"/>
      <c r="CC67" s="20"/>
      <c r="CD67" s="20"/>
      <c r="CE67" s="20"/>
      <c r="CF67" s="20"/>
      <c r="CG67" s="20"/>
      <c r="CH67" s="20"/>
      <c r="CI67" s="20"/>
      <c r="CJ67" s="20"/>
      <c r="CK67" s="20"/>
      <c r="CL67" s="20"/>
      <c r="CM67" s="20"/>
      <c r="CN67" s="20"/>
      <c r="CO67" s="20"/>
      <c r="CP67" s="20"/>
      <c r="CQ67" s="20"/>
      <c r="CR67" s="20"/>
      <c r="CS67" s="20"/>
      <c r="CT67" s="20"/>
      <c r="CU67" s="20"/>
      <c r="CV67" s="20"/>
      <c r="CW67" s="20"/>
      <c r="CX67" s="20"/>
      <c r="CY67" s="20"/>
      <c r="CZ67" s="20"/>
      <c r="DA67" s="20"/>
      <c r="DB67" s="20"/>
      <c r="DC67" s="20"/>
      <c r="DD67" s="20"/>
      <c r="DE67" s="20"/>
      <c r="DF67" s="20"/>
      <c r="DG67" s="20"/>
      <c r="DH67" s="20"/>
      <c r="DI67" s="20"/>
      <c r="DJ67" s="20"/>
      <c r="DK67" s="20"/>
      <c r="DL67" s="20"/>
      <c r="DM67" s="20"/>
      <c r="DN67" s="20"/>
      <c r="DO67" s="20"/>
      <c r="DP67" s="20"/>
      <c r="DQ67" s="20"/>
      <c r="DR67" s="20"/>
      <c r="DS67" s="20"/>
      <c r="DT67" s="20"/>
      <c r="DU67" s="20"/>
      <c r="DV67" s="20"/>
      <c r="DW67" s="20"/>
      <c r="DX67" s="20"/>
      <c r="DY67" s="20"/>
      <c r="DZ67" s="20"/>
      <c r="EA67" s="20"/>
      <c r="EB67" s="20"/>
      <c r="EC67" s="20"/>
      <c r="ED67" s="20"/>
      <c r="EE67" s="20"/>
      <c r="EF67" s="20"/>
      <c r="EG67" s="20"/>
      <c r="EH67" s="20"/>
      <c r="EI67" s="20"/>
      <c r="EJ67" s="20"/>
      <c r="EK67" s="20"/>
      <c r="EL67" s="20"/>
      <c r="EM67" s="20"/>
      <c r="EN67" s="20"/>
      <c r="EO67" s="20"/>
      <c r="EP67" s="20"/>
      <c r="EQ67" s="20"/>
      <c r="ER67" s="20"/>
      <c r="ES67" s="20"/>
      <c r="ET67" s="20"/>
      <c r="EU67" s="20"/>
      <c r="EV67" s="20"/>
      <c r="EW67" s="20"/>
      <c r="EX67" s="20"/>
      <c r="EY67" s="20"/>
      <c r="EZ67" s="20"/>
      <c r="FA67" s="20"/>
      <c r="FB67" s="20"/>
      <c r="FC67" s="20"/>
      <c r="FD67" s="20"/>
      <c r="FE67" s="20"/>
      <c r="FF67" s="20"/>
      <c r="FG67" s="20"/>
      <c r="FH67" s="20"/>
      <c r="FI67" s="20"/>
      <c r="FJ67" s="20"/>
      <c r="FK67" s="20"/>
      <c r="FL67" s="20"/>
      <c r="FM67" s="20"/>
      <c r="FN67" s="20"/>
      <c r="FO67" s="20"/>
      <c r="FP67" s="20"/>
      <c r="FQ67" s="20"/>
      <c r="FR67" s="20"/>
      <c r="FS67" s="20"/>
      <c r="FT67" s="20"/>
      <c r="FU67" s="20"/>
      <c r="FV67" s="20"/>
      <c r="FW67" s="20"/>
      <c r="FX67" s="20"/>
      <c r="FY67" s="20"/>
      <c r="FZ67" s="20"/>
      <c r="GA67" s="20"/>
      <c r="GB67" s="20"/>
      <c r="GC67" s="20"/>
      <c r="GD67" s="20"/>
      <c r="GE67" s="20"/>
      <c r="GF67" s="20"/>
      <c r="GG67" s="20"/>
      <c r="GH67" s="20"/>
      <c r="GI67" s="20"/>
      <c r="GJ67" s="20"/>
      <c r="GK67" s="20"/>
      <c r="GL67" s="20"/>
      <c r="GM67" s="20"/>
      <c r="GN67" s="20"/>
      <c r="GO67" s="20"/>
      <c r="GP67" s="20"/>
      <c r="GQ67" s="20"/>
      <c r="GR67" s="20"/>
      <c r="GS67" s="20"/>
      <c r="GT67" s="20"/>
      <c r="GU67" s="20"/>
      <c r="GV67" s="20"/>
      <c r="GW67" s="20"/>
      <c r="GX67" s="20"/>
      <c r="GY67" s="20"/>
      <c r="GZ67" s="20"/>
      <c r="HA67" s="20"/>
      <c r="HB67" s="20"/>
      <c r="HC67" s="20"/>
      <c r="HD67" s="20"/>
      <c r="HE67" s="20"/>
      <c r="HF67" s="20"/>
      <c r="HG67" s="20"/>
      <c r="HH67" s="20"/>
      <c r="HI67" s="20"/>
      <c r="HJ67" s="20"/>
      <c r="HK67" s="20"/>
      <c r="HL67" s="20"/>
      <c r="HM67" s="20"/>
      <c r="HN67" s="20"/>
      <c r="HO67" s="20"/>
      <c r="HP67" s="20"/>
      <c r="HQ67" s="20"/>
      <c r="HR67" s="20"/>
      <c r="HS67" s="20"/>
      <c r="HT67" s="20"/>
      <c r="HU67" s="20"/>
      <c r="HV67" s="20"/>
      <c r="HW67" s="20"/>
      <c r="HX67" s="20"/>
      <c r="HY67" s="20"/>
      <c r="HZ67" s="20"/>
      <c r="IA67" s="20"/>
      <c r="IB67" s="20"/>
      <c r="IC67" s="20"/>
      <c r="ID67" s="20"/>
      <c r="IE67" s="20"/>
      <c r="IF67" s="20"/>
      <c r="IG67" s="20"/>
      <c r="IH67" s="20"/>
      <c r="II67" s="20"/>
      <c r="IJ67" s="20"/>
      <c r="IK67" s="20"/>
      <c r="IL67" s="20"/>
      <c r="IM67" s="20"/>
      <c r="IN67" s="20"/>
      <c r="IO67" s="20"/>
      <c r="IP67" s="20"/>
      <c r="IQ67" s="20"/>
      <c r="IR67" s="20"/>
      <c r="IS67" s="20"/>
      <c r="IT67" s="20"/>
      <c r="IU67" s="20"/>
      <c r="IV67" s="20"/>
      <c r="IW67" s="20"/>
      <c r="IX67" s="20"/>
      <c r="IY67" s="20"/>
      <c r="IZ67" s="20"/>
      <c r="JA67" s="20"/>
      <c r="JB67" s="20"/>
      <c r="JC67" s="20"/>
      <c r="JD67" s="20"/>
      <c r="JE67" s="20"/>
      <c r="JF67" s="20"/>
      <c r="JG67" s="20"/>
      <c r="JH67" s="20"/>
      <c r="JI67" s="20"/>
      <c r="JJ67" s="20"/>
      <c r="JK67" s="20"/>
      <c r="JL67" s="20"/>
      <c r="JM67" s="20"/>
      <c r="JN67" s="20"/>
      <c r="JO67" s="20"/>
      <c r="JP67" s="20"/>
      <c r="JQ67" s="20"/>
      <c r="JR67" s="20"/>
      <c r="JS67" s="20"/>
      <c r="JT67" s="20"/>
      <c r="JU67" s="20"/>
      <c r="JV67" s="20"/>
      <c r="JW67" s="20"/>
      <c r="JX67" s="20"/>
      <c r="JY67" s="20"/>
      <c r="JZ67" s="20"/>
      <c r="KA67" s="20"/>
      <c r="KB67" s="20"/>
      <c r="KC67" s="20"/>
      <c r="KD67" s="20"/>
      <c r="KE67" s="20"/>
      <c r="KF67" s="20"/>
      <c r="KG67" s="20"/>
      <c r="KH67" s="20"/>
      <c r="KI67" s="20"/>
      <c r="KJ67" s="20"/>
      <c r="KK67" s="20"/>
      <c r="KL67" s="20"/>
      <c r="KM67" s="20"/>
      <c r="KN67" s="20"/>
      <c r="KO67" s="20"/>
      <c r="KP67" s="20"/>
      <c r="KQ67" s="20"/>
      <c r="KR67" s="20"/>
      <c r="KS67" s="20"/>
      <c r="KT67" s="20"/>
      <c r="KU67" s="20"/>
      <c r="KV67" s="20"/>
      <c r="KW67" s="20"/>
      <c r="KX67" s="20"/>
      <c r="KY67" s="20"/>
      <c r="KZ67" s="20"/>
      <c r="LA67" s="20"/>
      <c r="LB67" s="20"/>
      <c r="LC67" s="20"/>
      <c r="LD67" s="20"/>
      <c r="LE67" s="20"/>
      <c r="LF67" s="20"/>
      <c r="LG67" s="20"/>
      <c r="LH67" s="20"/>
      <c r="LI67" s="20"/>
      <c r="LJ67" s="20"/>
      <c r="LK67" s="20"/>
      <c r="LL67" s="20"/>
      <c r="LM67" s="20"/>
      <c r="LN67" s="20"/>
      <c r="LO67" s="20"/>
      <c r="LP67" s="20"/>
      <c r="LQ67" s="20"/>
      <c r="LR67" s="20"/>
      <c r="LS67" s="20"/>
      <c r="LT67" s="20"/>
      <c r="LU67" s="20"/>
      <c r="LV67" s="20"/>
      <c r="LW67" s="20"/>
      <c r="LX67" s="20"/>
      <c r="LY67" s="20"/>
      <c r="LZ67" s="20"/>
      <c r="MA67" s="20"/>
      <c r="MB67" s="20"/>
      <c r="MC67" s="20"/>
      <c r="MD67" s="20"/>
      <c r="ME67" s="20"/>
      <c r="MF67" s="20"/>
      <c r="MG67" s="20"/>
      <c r="MH67" s="20"/>
      <c r="MI67" s="20"/>
      <c r="MJ67" s="20"/>
      <c r="MK67" s="20"/>
      <c r="ML67" s="20"/>
      <c r="MM67" s="20"/>
      <c r="MN67" s="20"/>
      <c r="MO67" s="20"/>
      <c r="MP67" s="20"/>
      <c r="MQ67" s="20"/>
      <c r="MR67" s="20"/>
      <c r="MS67" s="20"/>
      <c r="MT67" s="20"/>
      <c r="MU67" s="20"/>
      <c r="MV67" s="20"/>
      <c r="MW67" s="20"/>
      <c r="MX67" s="20"/>
      <c r="MY67" s="20"/>
      <c r="MZ67" s="20"/>
      <c r="NA67" s="20"/>
      <c r="NB67" s="20"/>
      <c r="NC67" s="20"/>
      <c r="ND67" s="20"/>
      <c r="NE67" s="20"/>
      <c r="NF67" s="20"/>
      <c r="NG67" s="20"/>
      <c r="NH67" s="20"/>
      <c r="NI67" s="20"/>
      <c r="NJ67" s="20"/>
      <c r="NK67" s="20"/>
      <c r="NL67" s="20"/>
      <c r="NM67" s="20"/>
      <c r="NN67" s="20"/>
      <c r="NO67" s="20"/>
      <c r="NP67" s="20"/>
      <c r="NQ67" s="20"/>
      <c r="NR67" s="20"/>
      <c r="NS67" s="20"/>
      <c r="NT67" s="20"/>
      <c r="NU67" s="20"/>
      <c r="NV67" s="20"/>
      <c r="NW67" s="20"/>
      <c r="NX67" s="20"/>
      <c r="NY67" s="20"/>
      <c r="NZ67" s="20"/>
      <c r="OA67" s="20"/>
      <c r="OB67" s="20"/>
      <c r="OC67" s="20"/>
      <c r="OD67" s="20"/>
      <c r="OE67" s="20"/>
      <c r="OF67" s="20"/>
      <c r="OG67" s="20"/>
      <c r="OH67" s="20"/>
      <c r="OI67" s="20"/>
      <c r="OJ67" s="20"/>
      <c r="OK67" s="20"/>
      <c r="OL67" s="20"/>
      <c r="OM67" s="20"/>
      <c r="ON67" s="20"/>
      <c r="OO67" s="20"/>
      <c r="OP67" s="20"/>
      <c r="OQ67" s="20"/>
      <c r="OR67" s="20"/>
      <c r="OS67" s="20"/>
      <c r="OT67" s="20"/>
      <c r="OU67" s="20"/>
      <c r="OV67" s="20"/>
      <c r="OW67" s="20"/>
      <c r="OX67" s="20"/>
      <c r="OY67" s="20"/>
      <c r="OZ67" s="20"/>
      <c r="PA67" s="20"/>
      <c r="PB67" s="20"/>
      <c r="PC67" s="20"/>
      <c r="PD67" s="20"/>
      <c r="PE67" s="20"/>
      <c r="PF67" s="20"/>
      <c r="PG67" s="20"/>
      <c r="PH67" s="20"/>
      <c r="PI67" s="20"/>
      <c r="PJ67" s="20"/>
      <c r="PK67" s="20"/>
      <c r="PL67" s="20"/>
      <c r="PM67" s="20"/>
      <c r="PN67" s="20"/>
      <c r="PO67" s="20"/>
      <c r="PP67" s="20"/>
      <c r="PQ67" s="20"/>
      <c r="PR67" s="20"/>
      <c r="PS67" s="20"/>
      <c r="PT67" s="20"/>
      <c r="PU67" s="20"/>
      <c r="PV67" s="20"/>
      <c r="PW67" s="20"/>
      <c r="PX67" s="20"/>
      <c r="PY67" s="20"/>
      <c r="PZ67" s="20"/>
      <c r="QA67" s="20"/>
      <c r="QB67" s="20"/>
      <c r="QC67" s="20"/>
      <c r="QD67" s="20"/>
      <c r="QE67" s="20"/>
      <c r="QF67" s="20"/>
      <c r="QG67" s="20"/>
      <c r="QH67" s="20"/>
      <c r="QI67" s="20"/>
      <c r="QJ67" s="20"/>
      <c r="QK67" s="20"/>
      <c r="QL67" s="20"/>
      <c r="QM67" s="20"/>
      <c r="QN67" s="20"/>
      <c r="QO67" s="20"/>
      <c r="QP67" s="20"/>
      <c r="QQ67" s="20"/>
      <c r="QR67" s="20"/>
      <c r="QS67" s="20"/>
      <c r="QT67" s="20"/>
      <c r="QU67" s="20"/>
      <c r="QV67" s="20"/>
      <c r="QW67" s="20"/>
      <c r="QX67" s="20"/>
      <c r="QY67" s="20"/>
      <c r="QZ67" s="20"/>
      <c r="RA67" s="20"/>
      <c r="RB67" s="20"/>
      <c r="RC67" s="20"/>
      <c r="RD67" s="20"/>
      <c r="RE67" s="20"/>
      <c r="RF67" s="20"/>
      <c r="RG67" s="20"/>
      <c r="RH67" s="20"/>
      <c r="RI67" s="20"/>
      <c r="RJ67" s="20"/>
      <c r="RK67" s="20"/>
      <c r="RL67" s="20"/>
      <c r="RM67" s="20"/>
      <c r="RN67" s="20"/>
      <c r="RO67" s="20"/>
      <c r="RP67" s="20"/>
      <c r="RQ67" s="20"/>
      <c r="RR67" s="20"/>
      <c r="RS67" s="20"/>
      <c r="RT67" s="20"/>
      <c r="RU67" s="20"/>
      <c r="RV67" s="20"/>
      <c r="RW67" s="20"/>
      <c r="RX67" s="20"/>
      <c r="RY67" s="20"/>
      <c r="RZ67" s="20"/>
      <c r="SA67" s="20"/>
      <c r="SB67" s="20"/>
      <c r="SC67" s="20"/>
      <c r="SD67" s="20"/>
      <c r="SE67" s="20"/>
      <c r="SF67" s="20"/>
      <c r="SG67" s="20"/>
      <c r="SH67" s="20"/>
      <c r="SI67" s="20"/>
      <c r="SJ67" s="20"/>
      <c r="SK67" s="20"/>
      <c r="SL67" s="20"/>
      <c r="SM67" s="20"/>
      <c r="SN67" s="20"/>
      <c r="SO67" s="20"/>
      <c r="SP67" s="20"/>
      <c r="SQ67" s="20"/>
      <c r="SR67" s="20"/>
      <c r="SS67" s="20"/>
      <c r="ST67" s="20"/>
      <c r="SU67" s="20"/>
      <c r="SV67" s="20"/>
      <c r="SW67" s="20"/>
      <c r="SX67" s="20"/>
      <c r="SY67" s="20"/>
      <c r="SZ67" s="20"/>
      <c r="TA67" s="20"/>
      <c r="TB67" s="20"/>
      <c r="TC67" s="20"/>
      <c r="TD67" s="20"/>
      <c r="TE67" s="20"/>
      <c r="TF67" s="20"/>
      <c r="TG67" s="20"/>
      <c r="TH67" s="20"/>
      <c r="TI67" s="20"/>
      <c r="TJ67" s="20"/>
      <c r="TK67" s="20"/>
      <c r="TL67" s="20"/>
      <c r="TM67" s="20"/>
      <c r="TN67" s="20"/>
      <c r="TO67" s="20"/>
      <c r="TP67" s="20"/>
      <c r="TQ67" s="20"/>
      <c r="TR67" s="20"/>
      <c r="TS67" s="20"/>
      <c r="TT67" s="20"/>
      <c r="TU67" s="20"/>
      <c r="TV67" s="20"/>
      <c r="TW67" s="20"/>
      <c r="TX67" s="20"/>
      <c r="TY67" s="20"/>
      <c r="TZ67" s="20"/>
      <c r="UA67" s="20"/>
      <c r="UB67" s="20"/>
      <c r="UC67" s="20"/>
      <c r="UD67" s="20"/>
      <c r="UE67" s="20"/>
      <c r="UF67" s="20"/>
      <c r="UG67" s="20"/>
      <c r="UH67" s="20"/>
      <c r="UI67" s="20"/>
      <c r="UJ67" s="20"/>
      <c r="UK67" s="20"/>
      <c r="UL67" s="20"/>
      <c r="UM67" s="20"/>
      <c r="UN67" s="20"/>
      <c r="UO67" s="20"/>
      <c r="UP67" s="20"/>
      <c r="UQ67" s="20"/>
      <c r="UR67" s="20"/>
      <c r="US67" s="20"/>
      <c r="UT67" s="20"/>
      <c r="UU67" s="20"/>
      <c r="UV67" s="20"/>
      <c r="UW67" s="20"/>
      <c r="UX67" s="20"/>
      <c r="UY67" s="20"/>
      <c r="UZ67" s="20"/>
      <c r="VA67" s="20"/>
      <c r="VB67" s="20"/>
      <c r="VC67" s="20"/>
      <c r="VD67" s="20"/>
      <c r="VE67" s="20"/>
      <c r="VF67" s="20"/>
      <c r="VG67" s="20"/>
      <c r="VH67" s="20"/>
      <c r="VI67" s="20"/>
      <c r="VJ67" s="20"/>
      <c r="VK67" s="20"/>
      <c r="VL67" s="20"/>
      <c r="VM67" s="20"/>
      <c r="VN67" s="20"/>
      <c r="VO67" s="20"/>
      <c r="VP67" s="20"/>
      <c r="VQ67" s="20"/>
      <c r="VR67" s="20"/>
      <c r="VS67" s="20"/>
      <c r="VT67" s="20"/>
      <c r="VU67" s="20"/>
      <c r="VV67" s="20"/>
      <c r="VW67" s="20"/>
      <c r="VX67" s="20"/>
      <c r="VY67" s="20"/>
      <c r="VZ67" s="20"/>
      <c r="WA67" s="20"/>
      <c r="WB67" s="20"/>
      <c r="WC67" s="20"/>
      <c r="WD67" s="20"/>
      <c r="WE67" s="20"/>
      <c r="WF67" s="20"/>
      <c r="WG67" s="20"/>
      <c r="WH67" s="20"/>
      <c r="WI67" s="20"/>
      <c r="WJ67" s="20"/>
      <c r="WK67" s="20"/>
      <c r="WL67" s="20"/>
      <c r="WM67" s="20"/>
      <c r="WN67" s="20"/>
      <c r="WO67" s="20"/>
      <c r="WP67" s="20"/>
      <c r="WQ67" s="20"/>
      <c r="WR67" s="20"/>
      <c r="WS67" s="20"/>
      <c r="WT67" s="20"/>
      <c r="WU67" s="20"/>
      <c r="WV67" s="20"/>
      <c r="WW67" s="20"/>
      <c r="WX67" s="20"/>
      <c r="WY67" s="20"/>
      <c r="WZ67" s="20"/>
      <c r="XA67" s="20"/>
      <c r="XB67" s="20"/>
      <c r="XC67" s="20"/>
      <c r="XD67" s="20"/>
      <c r="XE67" s="20"/>
      <c r="XF67" s="20"/>
      <c r="XG67" s="20"/>
      <c r="XH67" s="20"/>
      <c r="XI67" s="20"/>
      <c r="XJ67" s="20"/>
      <c r="XK67" s="20"/>
      <c r="XL67" s="20"/>
      <c r="XM67" s="20"/>
      <c r="XN67" s="20"/>
      <c r="XO67" s="20"/>
      <c r="XP67" s="20"/>
      <c r="XQ67" s="20"/>
      <c r="XR67" s="20"/>
      <c r="XS67" s="20"/>
      <c r="XT67" s="20"/>
      <c r="XU67" s="20"/>
      <c r="XV67" s="20"/>
      <c r="XW67" s="20"/>
      <c r="XX67" s="20"/>
      <c r="XY67" s="20"/>
      <c r="XZ67" s="20"/>
      <c r="YA67" s="20"/>
      <c r="YB67" s="20"/>
      <c r="YC67" s="20"/>
      <c r="YD67" s="20"/>
      <c r="YE67" s="20"/>
      <c r="YF67" s="20"/>
      <c r="YG67" s="20"/>
      <c r="YH67" s="20"/>
      <c r="YI67" s="20"/>
      <c r="YJ67" s="20"/>
      <c r="YK67" s="20"/>
      <c r="YL67" s="20"/>
      <c r="YM67" s="20"/>
      <c r="YN67" s="20"/>
      <c r="YO67" s="20"/>
      <c r="YP67" s="20"/>
      <c r="YQ67" s="20"/>
      <c r="YR67" s="20"/>
      <c r="YS67" s="20"/>
      <c r="YT67" s="20"/>
      <c r="YU67" s="20"/>
      <c r="YV67" s="20"/>
      <c r="YW67" s="20"/>
      <c r="YX67" s="20"/>
      <c r="YY67" s="20"/>
      <c r="YZ67" s="20"/>
      <c r="ZA67" s="20"/>
      <c r="ZB67" s="20"/>
      <c r="ZC67" s="20"/>
      <c r="ZD67" s="20"/>
      <c r="ZE67" s="20"/>
      <c r="ZF67" s="20"/>
      <c r="ZG67" s="20"/>
      <c r="ZH67" s="20"/>
      <c r="ZI67" s="20"/>
      <c r="ZJ67" s="20"/>
      <c r="ZK67" s="20"/>
      <c r="ZL67" s="20"/>
      <c r="ZM67" s="20"/>
      <c r="ZN67" s="20"/>
      <c r="ZO67" s="20"/>
      <c r="ZP67" s="20"/>
      <c r="ZQ67" s="20"/>
      <c r="ZR67" s="20"/>
      <c r="ZS67" s="20"/>
      <c r="ZT67" s="20"/>
      <c r="ZU67" s="20"/>
      <c r="ZV67" s="20"/>
      <c r="ZW67" s="20"/>
      <c r="ZX67" s="20"/>
      <c r="ZY67" s="20"/>
      <c r="ZZ67" s="20"/>
      <c r="AAA67" s="20"/>
      <c r="AAB67" s="20"/>
      <c r="AAC67" s="20"/>
      <c r="AAD67" s="20"/>
      <c r="AAE67" s="20"/>
      <c r="AAF67" s="20"/>
      <c r="AAG67" s="20"/>
      <c r="AAH67" s="20"/>
      <c r="AAI67" s="20"/>
      <c r="AAJ67" s="20"/>
      <c r="AAK67" s="20"/>
      <c r="AAL67" s="20"/>
      <c r="AAM67" s="20"/>
      <c r="AAN67" s="20"/>
      <c r="AAO67" s="20"/>
      <c r="AAP67" s="20"/>
      <c r="AAQ67" s="20"/>
      <c r="AAR67" s="20"/>
      <c r="AAS67" s="20"/>
      <c r="AAT67" s="20"/>
      <c r="AAU67" s="20"/>
      <c r="AAV67" s="20"/>
      <c r="AAW67" s="20"/>
      <c r="AAX67" s="20"/>
      <c r="AAY67" s="20"/>
      <c r="AAZ67" s="20"/>
      <c r="ABA67" s="20"/>
      <c r="ABB67" s="20"/>
      <c r="ABC67" s="20"/>
      <c r="ABD67" s="20"/>
      <c r="ABE67" s="20"/>
      <c r="ABF67" s="20"/>
      <c r="ABG67" s="20"/>
      <c r="ABH67" s="20"/>
      <c r="ABI67" s="20"/>
      <c r="ABJ67" s="20"/>
      <c r="ABK67" s="20"/>
      <c r="ABL67" s="20"/>
      <c r="ABM67" s="20"/>
      <c r="ABN67" s="20"/>
      <c r="ABO67" s="20"/>
      <c r="ABP67" s="20"/>
      <c r="ABQ67" s="20"/>
      <c r="ABR67" s="20"/>
      <c r="ABS67" s="20"/>
      <c r="ABT67" s="20"/>
      <c r="ABU67" s="20"/>
      <c r="ABV67" s="20"/>
      <c r="ABW67" s="20"/>
      <c r="ABX67" s="20"/>
      <c r="ABY67" s="20"/>
      <c r="ABZ67" s="20"/>
      <c r="ACA67" s="20"/>
      <c r="ACB67" s="20"/>
      <c r="ACC67" s="20"/>
      <c r="ACD67" s="20"/>
      <c r="ACE67" s="20"/>
      <c r="ACF67" s="20"/>
      <c r="ACG67" s="20"/>
      <c r="ACH67" s="20"/>
      <c r="ACI67" s="20"/>
      <c r="ACJ67" s="20"/>
      <c r="ACK67" s="20"/>
      <c r="ACL67" s="20"/>
      <c r="ACM67" s="20"/>
      <c r="ACN67" s="20"/>
      <c r="ACO67" s="20"/>
      <c r="ACP67" s="20"/>
      <c r="ACQ67" s="20"/>
      <c r="ACR67" s="20"/>
      <c r="ACS67" s="20"/>
      <c r="ACT67" s="20"/>
      <c r="ACU67" s="20"/>
      <c r="ACV67" s="20"/>
      <c r="ACW67" s="20"/>
      <c r="ACX67" s="20"/>
      <c r="ACY67" s="20"/>
      <c r="ACZ67" s="20"/>
      <c r="ADA67" s="20"/>
      <c r="ADB67" s="20"/>
      <c r="ADC67" s="20"/>
      <c r="ADD67" s="20"/>
      <c r="ADE67" s="20"/>
      <c r="ADF67" s="20"/>
      <c r="ADG67" s="20"/>
      <c r="ADH67" s="20"/>
      <c r="ADI67" s="20"/>
      <c r="ADJ67" s="20"/>
      <c r="ADK67" s="20"/>
      <c r="ADL67" s="20"/>
      <c r="ADM67" s="20"/>
      <c r="ADN67" s="20"/>
      <c r="ADO67" s="20"/>
      <c r="ADP67" s="20"/>
      <c r="ADQ67" s="20"/>
      <c r="ADR67" s="20"/>
      <c r="ADS67" s="20"/>
      <c r="ADT67" s="20"/>
      <c r="ADU67" s="20"/>
      <c r="ADV67" s="20"/>
      <c r="ADW67" s="20"/>
      <c r="ADX67" s="20"/>
      <c r="ADY67" s="20"/>
      <c r="ADZ67" s="20"/>
      <c r="AEA67" s="20"/>
      <c r="AEB67" s="20"/>
      <c r="AEC67" s="20"/>
      <c r="AED67" s="20"/>
      <c r="AEE67" s="20"/>
      <c r="AEF67" s="20"/>
      <c r="AEG67" s="20"/>
      <c r="AEH67" s="20"/>
      <c r="AEI67" s="20"/>
      <c r="AEJ67" s="20"/>
      <c r="AEK67" s="20"/>
      <c r="AEL67" s="20"/>
      <c r="AEM67" s="20"/>
      <c r="AEN67" s="20"/>
      <c r="AEO67" s="20"/>
      <c r="AEP67" s="20"/>
      <c r="AEQ67" s="20"/>
      <c r="AER67" s="20"/>
      <c r="AES67" s="20"/>
      <c r="AET67" s="20"/>
      <c r="AEU67" s="20"/>
      <c r="AEV67" s="20"/>
      <c r="AEW67" s="20"/>
      <c r="AEX67" s="20"/>
      <c r="AEY67" s="20"/>
      <c r="AEZ67" s="20"/>
      <c r="AFA67" s="20"/>
      <c r="AFB67" s="20"/>
      <c r="AFC67" s="20"/>
      <c r="AFD67" s="20"/>
      <c r="AFE67" s="20"/>
      <c r="AFF67" s="20"/>
      <c r="AFG67" s="20"/>
      <c r="AFH67" s="20"/>
      <c r="AFI67" s="20"/>
      <c r="AFJ67" s="20"/>
      <c r="AFK67" s="20"/>
      <c r="AFL67" s="20"/>
      <c r="AFM67" s="20"/>
      <c r="AFN67" s="20"/>
      <c r="AFO67" s="20"/>
      <c r="AFP67" s="20"/>
      <c r="AFQ67" s="20"/>
      <c r="AFR67" s="20"/>
      <c r="AFS67" s="20"/>
      <c r="AFT67" s="20"/>
      <c r="AFU67" s="20"/>
      <c r="AFV67" s="20"/>
      <c r="AFW67" s="20"/>
      <c r="AFX67" s="20"/>
      <c r="AFY67" s="20"/>
      <c r="AFZ67" s="20"/>
      <c r="AGA67" s="20"/>
      <c r="AGB67" s="20"/>
      <c r="AGC67" s="20"/>
      <c r="AGD67" s="20"/>
      <c r="AGE67" s="20"/>
      <c r="AGF67" s="20"/>
      <c r="AGG67" s="20"/>
      <c r="AGH67" s="20"/>
      <c r="AGI67" s="20"/>
      <c r="AGJ67" s="20"/>
      <c r="AGK67" s="20"/>
      <c r="AGL67" s="20"/>
      <c r="AGM67" s="20"/>
      <c r="AGN67" s="20"/>
      <c r="AGO67" s="20"/>
      <c r="AGP67" s="20"/>
      <c r="AGQ67" s="20"/>
      <c r="AGR67" s="20"/>
      <c r="AGS67" s="20"/>
      <c r="AGT67" s="20"/>
      <c r="AGU67" s="20"/>
      <c r="AGV67" s="20"/>
      <c r="AGW67" s="20"/>
      <c r="AGX67" s="20"/>
      <c r="AGY67" s="20"/>
      <c r="AGZ67" s="20"/>
      <c r="AHA67" s="20"/>
      <c r="AHB67" s="20"/>
      <c r="AHC67" s="20"/>
      <c r="AHD67" s="20"/>
      <c r="AHE67" s="20"/>
      <c r="AHF67" s="20"/>
      <c r="AHG67" s="20"/>
      <c r="AHH67" s="20"/>
      <c r="AHI67" s="20"/>
      <c r="AHJ67" s="20"/>
      <c r="AHK67" s="20"/>
      <c r="AHL67" s="20"/>
      <c r="AHM67" s="20"/>
      <c r="AHN67" s="20"/>
      <c r="AHO67" s="20"/>
      <c r="AHP67" s="20"/>
      <c r="AHQ67" s="20"/>
      <c r="AHR67" s="20"/>
      <c r="AHS67" s="20"/>
      <c r="AHT67" s="20"/>
      <c r="AHU67" s="20"/>
      <c r="AHV67" s="20"/>
      <c r="AHW67" s="20"/>
      <c r="AHX67" s="20"/>
      <c r="AHY67" s="20"/>
      <c r="AHZ67" s="20"/>
      <c r="AIA67" s="20"/>
      <c r="AIB67" s="20"/>
      <c r="AIC67" s="20"/>
      <c r="AID67" s="20"/>
      <c r="AIE67" s="20"/>
      <c r="AIF67" s="20"/>
      <c r="AIG67" s="20"/>
      <c r="AIH67" s="20"/>
      <c r="AII67" s="20"/>
      <c r="AIJ67" s="20"/>
      <c r="AIK67" s="20"/>
      <c r="AIL67" s="20"/>
      <c r="AIM67" s="20"/>
      <c r="AIN67" s="20"/>
      <c r="AIO67" s="20"/>
      <c r="AIP67" s="20"/>
      <c r="AIQ67" s="20"/>
      <c r="AIR67" s="20"/>
      <c r="AIS67" s="20"/>
      <c r="AIT67" s="20"/>
      <c r="AIU67" s="20"/>
      <c r="AIV67" s="20"/>
      <c r="AIW67" s="20"/>
      <c r="AIX67" s="20"/>
      <c r="AIY67" s="20"/>
      <c r="AIZ67" s="20"/>
      <c r="AJA67" s="20"/>
      <c r="AJB67" s="20"/>
      <c r="AJC67" s="20"/>
      <c r="AJD67" s="20"/>
      <c r="AJE67" s="20"/>
      <c r="AJF67" s="20"/>
      <c r="AJG67" s="20"/>
      <c r="AJH67" s="20"/>
      <c r="AJI67" s="20"/>
      <c r="AJJ67" s="20"/>
      <c r="AJK67" s="20"/>
      <c r="AJL67" s="20"/>
      <c r="AJM67" s="20"/>
      <c r="AJN67" s="20"/>
      <c r="AJO67" s="20"/>
      <c r="AJP67" s="20"/>
      <c r="AJQ67" s="20"/>
      <c r="AJR67" s="20"/>
      <c r="AJS67" s="20"/>
      <c r="AJT67" s="20"/>
      <c r="AJU67" s="20"/>
      <c r="AJV67" s="20"/>
      <c r="AJW67" s="20"/>
      <c r="AJX67" s="20"/>
      <c r="AJY67" s="20"/>
      <c r="AJZ67" s="20"/>
      <c r="AKA67" s="20"/>
      <c r="AKB67" s="20"/>
      <c r="AKC67" s="20"/>
      <c r="AKD67" s="20"/>
      <c r="AKE67" s="20"/>
      <c r="AKF67" s="20"/>
      <c r="AKG67" s="20"/>
      <c r="AKH67" s="20"/>
      <c r="AKI67" s="20"/>
      <c r="AKJ67" s="20"/>
      <c r="AKK67" s="20"/>
      <c r="AKL67" s="20"/>
      <c r="AKM67" s="20"/>
      <c r="AKN67" s="20"/>
      <c r="AKO67" s="20"/>
      <c r="AKP67" s="20"/>
      <c r="AKQ67" s="20"/>
      <c r="AKR67" s="20"/>
      <c r="AKS67" s="20"/>
      <c r="AKT67" s="20"/>
      <c r="AKU67" s="20"/>
      <c r="AKV67" s="20"/>
      <c r="AKW67" s="20"/>
      <c r="AKX67" s="20"/>
      <c r="AKY67" s="20"/>
      <c r="AKZ67" s="20"/>
      <c r="ALA67" s="20"/>
      <c r="ALB67" s="20"/>
      <c r="ALC67" s="20"/>
      <c r="ALD67" s="20"/>
      <c r="ALE67" s="20"/>
      <c r="ALF67" s="20"/>
      <c r="ALG67" s="20"/>
      <c r="ALH67" s="20"/>
      <c r="ALI67" s="20"/>
      <c r="ALJ67" s="20"/>
      <c r="ALK67" s="20"/>
      <c r="ALL67" s="20"/>
      <c r="ALM67" s="20"/>
      <c r="ALN67" s="20"/>
      <c r="ALO67" s="20"/>
      <c r="ALP67" s="20"/>
      <c r="ALQ67" s="20"/>
      <c r="ALR67" s="20"/>
      <c r="ALS67" s="20"/>
      <c r="ALT67" s="20"/>
      <c r="ALU67" s="20"/>
      <c r="ALV67" s="20"/>
      <c r="ALW67" s="20"/>
      <c r="ALX67" s="20"/>
      <c r="ALY67" s="20"/>
      <c r="ALZ67" s="20"/>
      <c r="AMA67" s="20"/>
      <c r="AMB67" s="20"/>
      <c r="AMC67" s="20"/>
      <c r="AMD67" s="20"/>
      <c r="AME67" s="20"/>
      <c r="AMF67" s="20"/>
      <c r="AMG67" s="20"/>
      <c r="AMH67" s="20"/>
      <c r="AMI67" s="20"/>
      <c r="AMJ67" s="20"/>
      <c r="AMK67" s="20"/>
      <c r="AML67" s="20"/>
      <c r="AMM67" s="20"/>
      <c r="AMN67" s="20"/>
      <c r="AMO67" s="20"/>
      <c r="AMP67" s="20"/>
      <c r="AMQ67" s="20"/>
      <c r="AMR67" s="20"/>
      <c r="AMS67" s="20"/>
      <c r="AMT67" s="20"/>
      <c r="AMU67" s="20"/>
      <c r="AMV67" s="20"/>
      <c r="AMW67" s="20"/>
      <c r="AMX67" s="20"/>
      <c r="AMY67" s="20"/>
      <c r="AMZ67" s="20"/>
      <c r="ANA67" s="20"/>
      <c r="ANB67" s="20"/>
      <c r="ANC67" s="20"/>
      <c r="AND67" s="20"/>
      <c r="ANE67" s="20"/>
      <c r="ANF67" s="20"/>
      <c r="ANG67" s="20"/>
      <c r="ANH67" s="20"/>
      <c r="ANI67" s="20"/>
      <c r="ANJ67" s="20"/>
      <c r="ANK67" s="20"/>
      <c r="ANL67" s="20"/>
      <c r="ANM67" s="20"/>
      <c r="ANN67" s="20"/>
      <c r="ANO67" s="20"/>
      <c r="ANP67" s="20"/>
      <c r="ANQ67" s="20"/>
      <c r="ANR67" s="20"/>
      <c r="ANS67" s="20"/>
      <c r="ANT67" s="20"/>
      <c r="ANU67" s="20"/>
      <c r="ANV67" s="20"/>
      <c r="ANW67" s="20"/>
      <c r="ANX67" s="20"/>
      <c r="ANY67" s="20"/>
      <c r="ANZ67" s="20"/>
      <c r="AOA67" s="20"/>
      <c r="AOB67" s="20"/>
      <c r="AOC67" s="20"/>
      <c r="AOD67" s="20"/>
      <c r="AOE67" s="20"/>
      <c r="AOF67" s="20"/>
      <c r="AOG67" s="20"/>
      <c r="AOH67" s="20"/>
      <c r="AOI67" s="20"/>
      <c r="AOJ67" s="20"/>
      <c r="AOK67" s="20"/>
      <c r="AOL67" s="20"/>
      <c r="AOM67" s="20"/>
      <c r="AON67" s="20"/>
      <c r="AOO67" s="20"/>
      <c r="AOP67" s="20"/>
      <c r="AOQ67" s="20"/>
      <c r="AOR67" s="20"/>
      <c r="AOS67" s="20"/>
      <c r="AOT67" s="20"/>
      <c r="AOU67" s="20"/>
      <c r="AOV67" s="20"/>
      <c r="AOW67" s="20"/>
      <c r="AOX67" s="20"/>
      <c r="AOY67" s="20"/>
      <c r="AOZ67" s="20"/>
      <c r="APA67" s="20"/>
      <c r="APB67" s="20"/>
      <c r="APC67" s="20"/>
      <c r="APD67" s="20"/>
      <c r="APE67" s="20"/>
      <c r="APF67" s="20"/>
      <c r="APG67" s="20"/>
      <c r="APH67" s="20"/>
      <c r="API67" s="20"/>
      <c r="APJ67" s="20"/>
      <c r="APK67" s="20"/>
      <c r="APL67" s="20"/>
      <c r="APM67" s="20"/>
      <c r="APN67" s="20"/>
      <c r="APO67" s="20"/>
      <c r="APP67" s="20"/>
      <c r="APQ67" s="20"/>
      <c r="APR67" s="20"/>
      <c r="APS67" s="20"/>
      <c r="APT67" s="20"/>
      <c r="APU67" s="20"/>
      <c r="APV67" s="20"/>
      <c r="APW67" s="20"/>
      <c r="APX67" s="20"/>
      <c r="APY67" s="20"/>
      <c r="APZ67" s="20"/>
      <c r="AQA67" s="20"/>
      <c r="AQB67" s="20"/>
      <c r="AQC67" s="20"/>
      <c r="AQD67" s="20"/>
      <c r="AQE67" s="20"/>
      <c r="AQF67" s="20"/>
      <c r="AQG67" s="20"/>
      <c r="AQH67" s="20"/>
      <c r="AQI67" s="20"/>
      <c r="AQJ67" s="20"/>
      <c r="AQK67" s="20"/>
      <c r="AQL67" s="20"/>
      <c r="AQM67" s="20"/>
      <c r="AQN67" s="20"/>
      <c r="AQO67" s="20"/>
      <c r="AQP67" s="20"/>
      <c r="AQQ67" s="20"/>
      <c r="AQR67" s="20"/>
      <c r="AQS67" s="20"/>
      <c r="AQT67" s="20"/>
      <c r="AQU67" s="20"/>
      <c r="AQV67" s="20"/>
      <c r="AQW67" s="20"/>
      <c r="AQX67" s="20"/>
      <c r="AQY67" s="20"/>
      <c r="AQZ67" s="20"/>
      <c r="ARA67" s="20"/>
      <c r="ARB67" s="20"/>
      <c r="ARC67" s="20"/>
      <c r="ARD67" s="20"/>
      <c r="ARE67" s="20"/>
      <c r="ARF67" s="20"/>
      <c r="ARG67" s="20"/>
      <c r="ARH67" s="20"/>
      <c r="ARI67" s="20"/>
      <c r="ARJ67" s="20"/>
      <c r="ARK67" s="20"/>
      <c r="ARL67" s="20"/>
      <c r="ARM67" s="20"/>
      <c r="ARN67" s="20"/>
      <c r="ARO67" s="20"/>
      <c r="ARP67" s="20"/>
      <c r="ARQ67" s="20"/>
      <c r="ARR67" s="20"/>
      <c r="ARS67" s="20"/>
      <c r="ART67" s="20"/>
      <c r="ARU67" s="20"/>
      <c r="ARV67" s="20"/>
      <c r="ARW67" s="20"/>
      <c r="ARX67" s="20"/>
      <c r="ARY67" s="20"/>
      <c r="ARZ67" s="20"/>
      <c r="ASA67" s="20"/>
      <c r="ASB67" s="20"/>
      <c r="ASC67" s="20"/>
      <c r="ASD67" s="20"/>
      <c r="ASE67" s="20"/>
      <c r="ASF67" s="20"/>
      <c r="ASG67" s="20"/>
      <c r="ASH67" s="20"/>
      <c r="ASI67" s="20"/>
      <c r="ASJ67" s="20"/>
      <c r="ASK67" s="20"/>
      <c r="ASL67" s="20"/>
      <c r="ASM67" s="20"/>
      <c r="ASN67" s="20"/>
      <c r="ASO67" s="20"/>
      <c r="ASP67" s="20"/>
      <c r="ASQ67" s="20"/>
      <c r="ASR67" s="20"/>
      <c r="ASS67" s="20"/>
      <c r="AST67" s="20"/>
      <c r="ASU67" s="20"/>
      <c r="ASV67" s="20"/>
      <c r="ASW67" s="20"/>
      <c r="ASX67" s="20"/>
      <c r="ASY67" s="20"/>
      <c r="ASZ67" s="20"/>
      <c r="ATA67" s="20"/>
      <c r="ATB67" s="20"/>
      <c r="ATC67" s="20"/>
      <c r="ATD67" s="20"/>
      <c r="ATE67" s="20"/>
      <c r="ATF67" s="20"/>
      <c r="ATG67" s="20"/>
      <c r="ATH67" s="20"/>
      <c r="ATI67" s="20"/>
      <c r="ATJ67" s="20"/>
      <c r="ATK67" s="20"/>
      <c r="ATL67" s="20"/>
      <c r="ATM67" s="20"/>
      <c r="ATN67" s="20"/>
      <c r="ATO67" s="20"/>
      <c r="ATP67" s="20"/>
      <c r="ATQ67" s="20"/>
      <c r="ATR67" s="20"/>
      <c r="ATS67" s="20"/>
      <c r="ATT67" s="20"/>
      <c r="ATU67" s="20"/>
      <c r="ATV67" s="20"/>
      <c r="ATW67" s="20"/>
      <c r="ATX67" s="20"/>
      <c r="ATY67" s="20"/>
      <c r="ATZ67" s="20"/>
      <c r="AUA67" s="20"/>
      <c r="AUB67" s="20"/>
      <c r="AUC67" s="20"/>
      <c r="AUD67" s="20"/>
      <c r="AUE67" s="20"/>
      <c r="AUF67" s="20"/>
      <c r="AUG67" s="20"/>
      <c r="AUH67" s="20"/>
      <c r="AUI67" s="20"/>
      <c r="AUJ67" s="20"/>
      <c r="AUK67" s="20"/>
      <c r="AUL67" s="20"/>
      <c r="AUM67" s="20"/>
      <c r="AUN67" s="20"/>
      <c r="AUO67" s="20"/>
      <c r="AUP67" s="20"/>
      <c r="AUQ67" s="20"/>
      <c r="AUR67" s="20"/>
      <c r="AUS67" s="20"/>
      <c r="AUT67" s="20"/>
      <c r="AUU67" s="20"/>
      <c r="AUV67" s="20"/>
      <c r="AUW67" s="20"/>
      <c r="AUX67" s="20"/>
      <c r="AUY67" s="20"/>
      <c r="AUZ67" s="20"/>
      <c r="AVA67" s="20"/>
      <c r="AVB67" s="20"/>
      <c r="AVC67" s="20"/>
      <c r="AVD67" s="20"/>
      <c r="AVE67" s="20"/>
      <c r="AVF67" s="20"/>
      <c r="AVG67" s="20"/>
      <c r="AVH67" s="20"/>
      <c r="AVI67" s="20"/>
      <c r="AVJ67" s="20"/>
      <c r="AVK67" s="20"/>
      <c r="AVL67" s="20"/>
      <c r="AVM67" s="20"/>
      <c r="AVN67" s="20"/>
      <c r="AVO67" s="20"/>
      <c r="AVP67" s="20"/>
      <c r="AVQ67" s="20"/>
      <c r="AVR67" s="20"/>
      <c r="AVS67" s="20"/>
      <c r="AVT67" s="20"/>
      <c r="AVU67" s="20"/>
      <c r="AVV67" s="20"/>
      <c r="AVW67" s="20"/>
      <c r="AVX67" s="20"/>
      <c r="AVY67" s="20"/>
      <c r="AVZ67" s="20"/>
      <c r="AWA67" s="20"/>
      <c r="AWB67" s="20"/>
      <c r="AWC67" s="20"/>
      <c r="AWD67" s="20"/>
      <c r="AWE67" s="20"/>
      <c r="AWF67" s="20"/>
      <c r="AWG67" s="20"/>
      <c r="AWH67" s="20"/>
      <c r="AWI67" s="20"/>
      <c r="AWJ67" s="20"/>
      <c r="AWK67" s="20"/>
      <c r="AWL67" s="20"/>
      <c r="AWM67" s="20"/>
      <c r="AWN67" s="20"/>
      <c r="AWO67" s="20"/>
      <c r="AWP67" s="20"/>
      <c r="AWQ67" s="20"/>
      <c r="AWR67" s="20"/>
      <c r="AWS67" s="20"/>
      <c r="AWT67" s="20"/>
      <c r="AWU67" s="20"/>
      <c r="AWV67" s="20"/>
      <c r="AWW67" s="20"/>
      <c r="AWX67" s="20"/>
      <c r="AWY67" s="20"/>
      <c r="AWZ67" s="20"/>
      <c r="AXA67" s="20"/>
      <c r="AXB67" s="20"/>
      <c r="AXC67" s="20"/>
      <c r="AXD67" s="20"/>
      <c r="AXE67" s="20"/>
      <c r="AXF67" s="20"/>
      <c r="AXG67" s="20"/>
      <c r="AXH67" s="20"/>
      <c r="AXI67" s="20"/>
      <c r="AXJ67" s="20"/>
      <c r="AXK67" s="20"/>
      <c r="AXL67" s="20"/>
      <c r="AXM67" s="20"/>
      <c r="AXN67" s="20"/>
      <c r="AXO67" s="20"/>
      <c r="AXP67" s="20"/>
      <c r="AXQ67" s="20"/>
      <c r="AXR67" s="20"/>
      <c r="AXS67" s="20"/>
      <c r="AXT67" s="20"/>
      <c r="AXU67" s="20"/>
      <c r="AXV67" s="20"/>
      <c r="AXW67" s="20"/>
      <c r="AXX67" s="20"/>
      <c r="AXY67" s="20"/>
      <c r="AXZ67" s="20"/>
      <c r="AYA67" s="20"/>
      <c r="AYB67" s="20"/>
      <c r="AYC67" s="20"/>
      <c r="AYD67" s="20"/>
      <c r="AYE67" s="20"/>
      <c r="AYF67" s="20"/>
      <c r="AYG67" s="20"/>
      <c r="AYH67" s="20"/>
      <c r="AYI67" s="20"/>
      <c r="AYJ67" s="20"/>
      <c r="AYK67" s="20"/>
      <c r="AYL67" s="20"/>
      <c r="AYM67" s="20"/>
      <c r="AYN67" s="20"/>
      <c r="AYO67" s="20"/>
      <c r="AYP67" s="20"/>
      <c r="AYQ67" s="20"/>
      <c r="AYR67" s="20"/>
      <c r="AYS67" s="20"/>
      <c r="AYT67" s="20"/>
      <c r="AYU67" s="20"/>
      <c r="AYV67" s="20"/>
      <c r="AYW67" s="20"/>
      <c r="AYX67" s="20"/>
      <c r="AYY67" s="20"/>
      <c r="AYZ67" s="20"/>
      <c r="AZA67" s="20"/>
      <c r="AZB67" s="20"/>
      <c r="AZC67" s="20"/>
      <c r="AZD67" s="20"/>
      <c r="AZE67" s="20"/>
      <c r="AZF67" s="20"/>
      <c r="AZG67" s="20"/>
      <c r="AZH67" s="20"/>
      <c r="AZI67" s="20"/>
      <c r="AZJ67" s="20"/>
      <c r="AZK67" s="20"/>
      <c r="AZL67" s="20"/>
      <c r="AZM67" s="20"/>
      <c r="AZN67" s="20"/>
      <c r="AZO67" s="20"/>
      <c r="AZP67" s="20"/>
      <c r="AZQ67" s="20"/>
      <c r="AZR67" s="20"/>
      <c r="AZS67" s="20"/>
      <c r="AZT67" s="20"/>
      <c r="AZU67" s="20"/>
      <c r="AZV67" s="20"/>
      <c r="AZW67" s="20"/>
      <c r="AZX67" s="20"/>
      <c r="AZY67" s="20"/>
      <c r="AZZ67" s="20"/>
      <c r="BAA67" s="20"/>
      <c r="BAB67" s="20"/>
      <c r="BAC67" s="20"/>
      <c r="BAD67" s="20"/>
      <c r="BAE67" s="20"/>
      <c r="BAF67" s="20"/>
      <c r="BAG67" s="20"/>
      <c r="BAH67" s="20"/>
      <c r="BAI67" s="20"/>
      <c r="BAJ67" s="20"/>
      <c r="BAK67" s="20"/>
      <c r="BAL67" s="20"/>
      <c r="BAM67" s="20"/>
      <c r="BAN67" s="20"/>
      <c r="BAO67" s="20"/>
      <c r="BAP67" s="20"/>
      <c r="BAQ67" s="20"/>
      <c r="BAR67" s="20"/>
      <c r="BAS67" s="20"/>
      <c r="BAT67" s="20"/>
      <c r="BAU67" s="20"/>
      <c r="BAV67" s="20"/>
      <c r="BAW67" s="20"/>
      <c r="BAX67" s="20"/>
      <c r="BAY67" s="20"/>
      <c r="BAZ67" s="20"/>
      <c r="BBA67" s="20"/>
      <c r="BBB67" s="20"/>
      <c r="BBC67" s="20"/>
      <c r="BBD67" s="20"/>
      <c r="BBE67" s="20"/>
      <c r="BBF67" s="20"/>
      <c r="BBG67" s="20"/>
      <c r="BBH67" s="20"/>
      <c r="BBI67" s="20"/>
      <c r="BBJ67" s="20"/>
      <c r="BBK67" s="20"/>
      <c r="BBL67" s="20"/>
      <c r="BBM67" s="20"/>
      <c r="BBN67" s="20"/>
      <c r="BBO67" s="20"/>
      <c r="BBP67" s="20"/>
      <c r="BBQ67" s="20"/>
      <c r="BBR67" s="20"/>
      <c r="BBS67" s="20"/>
      <c r="BBT67" s="20"/>
      <c r="BBU67" s="20"/>
      <c r="BBV67" s="20"/>
      <c r="BBW67" s="20"/>
      <c r="BBX67" s="20"/>
      <c r="BBY67" s="20"/>
      <c r="BBZ67" s="20"/>
      <c r="BCA67" s="20"/>
      <c r="BCB67" s="20"/>
      <c r="BCC67" s="20"/>
      <c r="BCD67" s="20"/>
      <c r="BCE67" s="20"/>
      <c r="BCF67" s="20"/>
      <c r="BCG67" s="20"/>
      <c r="BCH67" s="20"/>
      <c r="BCI67" s="20"/>
      <c r="BCJ67" s="20"/>
      <c r="BCK67" s="20"/>
      <c r="BCL67" s="20"/>
      <c r="BCM67" s="20"/>
      <c r="BCN67" s="20"/>
      <c r="BCO67" s="20"/>
      <c r="BCP67" s="20"/>
      <c r="BCQ67" s="20"/>
      <c r="BCR67" s="20"/>
      <c r="BCS67" s="20"/>
      <c r="BCT67" s="20"/>
      <c r="BCU67" s="20"/>
      <c r="BCV67" s="20"/>
      <c r="BCW67" s="20"/>
      <c r="BCX67" s="20"/>
      <c r="BCY67" s="20"/>
      <c r="BCZ67" s="20"/>
      <c r="BDA67" s="20"/>
      <c r="BDB67" s="20"/>
      <c r="BDC67" s="20"/>
      <c r="BDD67" s="20"/>
      <c r="BDE67" s="20"/>
      <c r="BDF67" s="20"/>
      <c r="BDG67" s="20"/>
      <c r="BDH67" s="20"/>
      <c r="BDI67" s="20"/>
      <c r="BDJ67" s="20"/>
      <c r="BDK67" s="20"/>
      <c r="BDL67" s="20"/>
      <c r="BDM67" s="20"/>
      <c r="BDN67" s="20"/>
      <c r="BDO67" s="20"/>
      <c r="BDP67" s="20"/>
      <c r="BDQ67" s="20"/>
      <c r="BDR67" s="20"/>
      <c r="BDS67" s="20"/>
      <c r="BDT67" s="20"/>
      <c r="BDU67" s="20"/>
      <c r="BDV67" s="20"/>
      <c r="BDW67" s="20"/>
      <c r="BDX67" s="20"/>
      <c r="BDY67" s="20"/>
      <c r="BDZ67" s="20"/>
      <c r="BEA67" s="20"/>
      <c r="BEB67" s="20"/>
      <c r="BEC67" s="20"/>
      <c r="BED67" s="20"/>
      <c r="BEE67" s="20"/>
      <c r="BEF67" s="20"/>
      <c r="BEG67" s="20"/>
      <c r="BEH67" s="20"/>
      <c r="BEI67" s="20"/>
      <c r="BEJ67" s="20"/>
      <c r="BEK67" s="20"/>
      <c r="BEL67" s="20"/>
      <c r="BEM67" s="20"/>
      <c r="BEN67" s="20"/>
      <c r="BEO67" s="20"/>
      <c r="BEP67" s="20"/>
      <c r="BEQ67" s="20"/>
      <c r="BER67" s="20"/>
      <c r="BES67" s="20"/>
      <c r="BET67" s="20"/>
      <c r="BEU67" s="20"/>
      <c r="BEV67" s="20"/>
      <c r="BEW67" s="20"/>
      <c r="BEX67" s="20"/>
      <c r="BEY67" s="20"/>
      <c r="BEZ67" s="20"/>
      <c r="BFA67" s="20"/>
      <c r="BFB67" s="20"/>
      <c r="BFC67" s="20"/>
      <c r="BFD67" s="20"/>
      <c r="BFE67" s="20"/>
      <c r="BFF67" s="20"/>
      <c r="BFG67" s="20"/>
      <c r="BFH67" s="20"/>
      <c r="BFI67" s="20"/>
      <c r="BFJ67" s="20"/>
      <c r="BFK67" s="20"/>
      <c r="BFL67" s="20"/>
      <c r="BFM67" s="20"/>
      <c r="BFN67" s="20"/>
      <c r="BFO67" s="20"/>
      <c r="BFP67" s="20"/>
      <c r="BFQ67" s="20"/>
      <c r="BFR67" s="20"/>
      <c r="BFS67" s="20"/>
      <c r="BFT67" s="20"/>
      <c r="BFU67" s="20"/>
      <c r="BFV67" s="20"/>
      <c r="BFW67" s="20"/>
      <c r="BFX67" s="20"/>
      <c r="BFY67" s="20"/>
      <c r="BFZ67" s="20"/>
      <c r="BGA67" s="20"/>
      <c r="BGB67" s="20"/>
      <c r="BGC67" s="20"/>
      <c r="BGD67" s="20"/>
      <c r="BGE67" s="20"/>
      <c r="BGF67" s="20"/>
      <c r="BGG67" s="20"/>
      <c r="BGH67" s="20"/>
      <c r="BGI67" s="20"/>
      <c r="BGJ67" s="20"/>
      <c r="BGK67" s="20"/>
      <c r="BGL67" s="20"/>
      <c r="BGM67" s="20"/>
      <c r="BGN67" s="20"/>
      <c r="BGO67" s="20"/>
      <c r="BGP67" s="20"/>
      <c r="BGQ67" s="20"/>
      <c r="BGR67" s="20"/>
      <c r="BGS67" s="20"/>
      <c r="BGT67" s="20"/>
      <c r="BGU67" s="20"/>
      <c r="BGV67" s="20"/>
      <c r="BGW67" s="20"/>
      <c r="BGX67" s="20"/>
      <c r="BGY67" s="20"/>
      <c r="BGZ67" s="20"/>
      <c r="BHA67" s="20"/>
      <c r="BHB67" s="20"/>
      <c r="BHC67" s="20"/>
      <c r="BHD67" s="20"/>
      <c r="BHE67" s="20"/>
      <c r="BHF67" s="20"/>
      <c r="BHG67" s="20"/>
      <c r="BHH67" s="20"/>
      <c r="BHI67" s="20"/>
      <c r="BHJ67" s="20"/>
      <c r="BHK67" s="20"/>
      <c r="BHL67" s="20"/>
      <c r="BHM67" s="20"/>
      <c r="BHN67" s="20"/>
      <c r="BHO67" s="20"/>
      <c r="BHP67" s="20"/>
      <c r="BHQ67" s="20"/>
      <c r="BHR67" s="20"/>
      <c r="BHS67" s="20"/>
      <c r="BHT67" s="20"/>
      <c r="BHU67" s="20"/>
      <c r="BHV67" s="20"/>
      <c r="BHW67" s="20"/>
      <c r="BHX67" s="20"/>
      <c r="BHY67" s="20"/>
      <c r="BHZ67" s="20"/>
      <c r="BIA67" s="20"/>
      <c r="BIB67" s="20"/>
      <c r="BIC67" s="20"/>
      <c r="BID67" s="20"/>
      <c r="BIE67" s="20"/>
      <c r="BIF67" s="20"/>
      <c r="BIG67" s="20"/>
      <c r="BIH67" s="20"/>
      <c r="BII67" s="20"/>
      <c r="BIJ67" s="20"/>
      <c r="BIK67" s="20"/>
      <c r="BIL67" s="20"/>
      <c r="BIM67" s="20"/>
      <c r="BIN67" s="20"/>
      <c r="BIO67" s="20"/>
      <c r="BIP67" s="20"/>
      <c r="BIQ67" s="20"/>
      <c r="BIR67" s="20"/>
      <c r="BIS67" s="20"/>
      <c r="BIT67" s="20"/>
      <c r="BIU67" s="20"/>
      <c r="BIV67" s="20"/>
      <c r="BIW67" s="20"/>
      <c r="BIX67" s="20"/>
      <c r="BIY67" s="20"/>
      <c r="BIZ67" s="20"/>
      <c r="BJA67" s="20"/>
      <c r="BJB67" s="20"/>
      <c r="BJC67" s="20"/>
      <c r="BJD67" s="20"/>
      <c r="BJE67" s="20"/>
      <c r="BJF67" s="20"/>
      <c r="BJG67" s="20"/>
      <c r="BJH67" s="20"/>
      <c r="BJI67" s="20"/>
      <c r="BJJ67" s="20"/>
      <c r="BJK67" s="20"/>
      <c r="BJL67" s="20"/>
      <c r="BJM67" s="20"/>
      <c r="BJN67" s="20"/>
      <c r="BJO67" s="20"/>
      <c r="BJP67" s="20"/>
      <c r="BJQ67" s="20"/>
      <c r="BJR67" s="20"/>
      <c r="BJS67" s="20"/>
      <c r="BJT67" s="20"/>
      <c r="BJU67" s="20"/>
      <c r="BJV67" s="20"/>
      <c r="BJW67" s="20"/>
      <c r="BJX67" s="20"/>
      <c r="BJY67" s="20"/>
      <c r="BJZ67" s="20"/>
      <c r="BKA67" s="20"/>
      <c r="BKB67" s="20"/>
      <c r="BKC67" s="20"/>
      <c r="BKD67" s="20"/>
      <c r="BKE67" s="20"/>
      <c r="BKF67" s="20"/>
      <c r="BKG67" s="20"/>
      <c r="BKH67" s="20"/>
      <c r="BKI67" s="20"/>
      <c r="BKJ67" s="20"/>
      <c r="BKK67" s="20"/>
      <c r="BKL67" s="20"/>
      <c r="BKM67" s="20"/>
      <c r="BKN67" s="20"/>
      <c r="BKO67" s="20"/>
      <c r="BKP67" s="20"/>
      <c r="BKQ67" s="20"/>
      <c r="BKR67" s="20"/>
      <c r="BKS67" s="20"/>
      <c r="BKT67" s="20"/>
      <c r="BKU67" s="20"/>
      <c r="BKV67" s="20"/>
      <c r="BKW67" s="20"/>
      <c r="BKX67" s="20"/>
      <c r="BKY67" s="20"/>
      <c r="BKZ67" s="20"/>
      <c r="BLA67" s="20"/>
      <c r="BLB67" s="20"/>
      <c r="BLC67" s="20"/>
      <c r="BLD67" s="20"/>
      <c r="BLE67" s="20"/>
      <c r="BLF67" s="20"/>
      <c r="BLG67" s="20"/>
      <c r="BLH67" s="20"/>
      <c r="BLI67" s="20"/>
      <c r="BLJ67" s="20"/>
      <c r="BLK67" s="20"/>
      <c r="BLL67" s="20"/>
      <c r="BLM67" s="20"/>
      <c r="BLN67" s="20"/>
      <c r="BLO67" s="20"/>
      <c r="BLP67" s="20"/>
      <c r="BLQ67" s="20"/>
      <c r="BLR67" s="20"/>
      <c r="BLS67" s="20"/>
      <c r="BLT67" s="20"/>
      <c r="BLU67" s="20"/>
      <c r="BLV67" s="20"/>
      <c r="BLW67" s="20"/>
      <c r="BLX67" s="20"/>
      <c r="BLY67" s="20"/>
      <c r="BLZ67" s="20"/>
      <c r="BMA67" s="20"/>
      <c r="BMB67" s="20"/>
      <c r="BMC67" s="20"/>
      <c r="BMD67" s="20"/>
      <c r="BME67" s="20"/>
      <c r="BMF67" s="20"/>
      <c r="BMG67" s="20"/>
      <c r="BMH67" s="20"/>
      <c r="BMI67" s="20"/>
      <c r="BMJ67" s="20"/>
      <c r="BMK67" s="20"/>
      <c r="BML67" s="20"/>
      <c r="BMM67" s="20"/>
      <c r="BMN67" s="20"/>
      <c r="BMO67" s="20"/>
      <c r="BMP67" s="20"/>
      <c r="BMQ67" s="20"/>
      <c r="BMR67" s="20"/>
      <c r="BMS67" s="20"/>
      <c r="BMT67" s="20"/>
      <c r="BMU67" s="20"/>
      <c r="BMV67" s="20"/>
      <c r="BMW67" s="20"/>
      <c r="BMX67" s="20"/>
      <c r="BMY67" s="20"/>
      <c r="BMZ67" s="20"/>
      <c r="BNA67" s="20"/>
      <c r="BNB67" s="20"/>
      <c r="BNC67" s="20"/>
      <c r="BND67" s="20"/>
      <c r="BNE67" s="20"/>
      <c r="BNF67" s="20"/>
      <c r="BNG67" s="20"/>
      <c r="BNH67" s="20"/>
      <c r="BNI67" s="20"/>
      <c r="BNJ67" s="20"/>
      <c r="BNK67" s="20"/>
      <c r="BNL67" s="20"/>
      <c r="BNM67" s="20"/>
      <c r="BNN67" s="20"/>
      <c r="BNO67" s="20"/>
      <c r="BNP67" s="20"/>
      <c r="BNQ67" s="20"/>
      <c r="BNR67" s="20"/>
      <c r="BNS67" s="20"/>
      <c r="BNT67" s="20"/>
      <c r="BNU67" s="20"/>
      <c r="BNV67" s="20"/>
      <c r="BNW67" s="20"/>
      <c r="BNX67" s="20"/>
      <c r="BNY67" s="20"/>
      <c r="BNZ67" s="20"/>
      <c r="BOA67" s="20"/>
      <c r="BOB67" s="20"/>
      <c r="BOC67" s="20"/>
      <c r="BOD67" s="20"/>
      <c r="BOE67" s="20"/>
      <c r="BOF67" s="20"/>
      <c r="BOG67" s="20"/>
      <c r="BOH67" s="20"/>
      <c r="BOI67" s="20"/>
      <c r="BOJ67" s="20"/>
      <c r="BOK67" s="20"/>
      <c r="BOL67" s="20"/>
      <c r="BOM67" s="20"/>
      <c r="BON67" s="20"/>
      <c r="BOO67" s="20"/>
      <c r="BOP67" s="20"/>
      <c r="BOQ67" s="20"/>
      <c r="BOR67" s="20"/>
      <c r="BOS67" s="20"/>
      <c r="BOT67" s="20"/>
      <c r="BOU67" s="20"/>
      <c r="BOV67" s="20"/>
      <c r="BOW67" s="20"/>
      <c r="BOX67" s="20"/>
      <c r="BOY67" s="20"/>
      <c r="BOZ67" s="20"/>
      <c r="BPA67" s="20"/>
      <c r="BPB67" s="20"/>
      <c r="BPC67" s="20"/>
      <c r="BPD67" s="20"/>
      <c r="BPE67" s="20"/>
      <c r="BPF67" s="20"/>
      <c r="BPG67" s="20"/>
      <c r="BPH67" s="20"/>
      <c r="BPI67" s="20"/>
      <c r="BPJ67" s="20"/>
      <c r="BPK67" s="20"/>
      <c r="BPL67" s="20"/>
      <c r="BPM67" s="20"/>
      <c r="BPN67" s="20"/>
      <c r="BPO67" s="20"/>
      <c r="BPP67" s="20"/>
      <c r="BPQ67" s="20"/>
      <c r="BPR67" s="20"/>
      <c r="BPS67" s="20"/>
      <c r="BPT67" s="20"/>
      <c r="BPU67" s="20"/>
      <c r="BPV67" s="20"/>
      <c r="BPW67" s="20"/>
      <c r="BPX67" s="20"/>
      <c r="BPY67" s="20"/>
      <c r="BPZ67" s="20"/>
      <c r="BQA67" s="20"/>
      <c r="BQB67" s="20"/>
      <c r="BQC67" s="20"/>
      <c r="BQD67" s="20"/>
      <c r="BQE67" s="20"/>
      <c r="BQF67" s="20"/>
      <c r="BQG67" s="20"/>
      <c r="BQH67" s="20"/>
      <c r="BQI67" s="20"/>
      <c r="BQJ67" s="20"/>
      <c r="BQK67" s="20"/>
      <c r="BQL67" s="20"/>
      <c r="BQM67" s="20"/>
      <c r="BQN67" s="20"/>
      <c r="BQO67" s="20"/>
      <c r="BQP67" s="20"/>
      <c r="BQQ67" s="20"/>
      <c r="BQR67" s="20"/>
      <c r="BQS67" s="20"/>
      <c r="BQT67" s="20"/>
      <c r="BQU67" s="20"/>
      <c r="BQV67" s="20"/>
      <c r="BQW67" s="20"/>
      <c r="BQX67" s="20"/>
      <c r="BQY67" s="20"/>
      <c r="BQZ67" s="20"/>
      <c r="BRA67" s="20"/>
      <c r="BRB67" s="20"/>
      <c r="BRC67" s="20"/>
      <c r="BRD67" s="20"/>
      <c r="BRE67" s="20"/>
      <c r="BRF67" s="20"/>
      <c r="BRG67" s="20"/>
      <c r="BRH67" s="20"/>
      <c r="BRI67" s="20"/>
      <c r="BRJ67" s="20"/>
      <c r="BRK67" s="20"/>
      <c r="BRL67" s="20"/>
      <c r="BRM67" s="20"/>
      <c r="BRN67" s="20"/>
      <c r="BRO67" s="20"/>
      <c r="BRP67" s="20"/>
      <c r="BRQ67" s="20"/>
      <c r="BRR67" s="20"/>
      <c r="BRS67" s="20"/>
      <c r="BRT67" s="20"/>
      <c r="BRU67" s="20"/>
      <c r="BRV67" s="20"/>
      <c r="BRW67" s="20"/>
      <c r="BRX67" s="20"/>
      <c r="BRY67" s="20"/>
      <c r="BRZ67" s="20"/>
      <c r="BSA67" s="20"/>
      <c r="BSB67" s="20"/>
      <c r="BSC67" s="20"/>
      <c r="BSD67" s="20"/>
      <c r="BSE67" s="20"/>
      <c r="BSF67" s="20"/>
      <c r="BSG67" s="20"/>
      <c r="BSH67" s="20"/>
      <c r="BSI67" s="20"/>
      <c r="BSJ67" s="20"/>
      <c r="BSK67" s="20"/>
      <c r="BSL67" s="20"/>
      <c r="BSM67" s="20"/>
      <c r="BSN67" s="20"/>
      <c r="BSO67" s="20"/>
      <c r="BSP67" s="20"/>
      <c r="BSQ67" s="20"/>
      <c r="BSR67" s="20"/>
      <c r="BSS67" s="20"/>
      <c r="BST67" s="20"/>
      <c r="BSU67" s="20"/>
      <c r="BSV67" s="20"/>
      <c r="BSW67" s="20"/>
      <c r="BSX67" s="20"/>
      <c r="BSY67" s="20"/>
      <c r="BSZ67" s="20"/>
      <c r="BTA67" s="20"/>
      <c r="BTB67" s="20"/>
      <c r="BTC67" s="20"/>
      <c r="BTD67" s="20"/>
      <c r="BTE67" s="20"/>
      <c r="BTF67" s="20"/>
      <c r="BTG67" s="20"/>
      <c r="BTH67" s="20"/>
      <c r="BTI67" s="20"/>
      <c r="BTJ67" s="20"/>
      <c r="BTK67" s="20"/>
      <c r="BTL67" s="20"/>
      <c r="BTM67" s="20"/>
      <c r="BTN67" s="20"/>
      <c r="BTO67" s="20"/>
      <c r="BTP67" s="20"/>
      <c r="BTQ67" s="20"/>
      <c r="BTR67" s="20"/>
      <c r="BTS67" s="20"/>
      <c r="BTT67" s="20"/>
      <c r="BTU67" s="20"/>
      <c r="BTV67" s="20"/>
      <c r="BTW67" s="20"/>
      <c r="BTX67" s="20"/>
      <c r="BTY67" s="20"/>
      <c r="BTZ67" s="20"/>
      <c r="BUA67" s="20"/>
      <c r="BUB67" s="20"/>
      <c r="BUC67" s="20"/>
      <c r="BUD67" s="20"/>
      <c r="BUE67" s="20"/>
      <c r="BUF67" s="20"/>
      <c r="BUG67" s="20"/>
      <c r="BUH67" s="20"/>
      <c r="BUI67" s="20"/>
      <c r="BUJ67" s="20"/>
      <c r="BUK67" s="20"/>
      <c r="BUL67" s="20"/>
      <c r="BUM67" s="20"/>
      <c r="BUN67" s="20"/>
      <c r="BUO67" s="20"/>
      <c r="BUP67" s="20"/>
      <c r="BUQ67" s="20"/>
      <c r="BUR67" s="20"/>
      <c r="BUS67" s="20"/>
      <c r="BUT67" s="20"/>
      <c r="BUU67" s="20"/>
      <c r="BUV67" s="20"/>
      <c r="BUW67" s="20"/>
      <c r="BUX67" s="20"/>
      <c r="BUY67" s="20"/>
      <c r="BUZ67" s="20"/>
      <c r="BVA67" s="20"/>
      <c r="BVB67" s="20"/>
      <c r="BVC67" s="20"/>
      <c r="BVD67" s="20"/>
      <c r="BVE67" s="20"/>
      <c r="BVF67" s="20"/>
      <c r="BVG67" s="20"/>
      <c r="BVH67" s="20"/>
      <c r="BVI67" s="20"/>
      <c r="BVJ67" s="20"/>
      <c r="BVK67" s="20"/>
      <c r="BVL67" s="20"/>
      <c r="BVM67" s="20"/>
      <c r="BVN67" s="20"/>
      <c r="BVO67" s="20"/>
      <c r="BVP67" s="20"/>
      <c r="BVQ67" s="20"/>
      <c r="BVR67" s="20"/>
      <c r="BVS67" s="20"/>
      <c r="BVT67" s="20"/>
      <c r="BVU67" s="20"/>
      <c r="BVV67" s="20"/>
      <c r="BVW67" s="20"/>
      <c r="BVX67" s="20"/>
      <c r="BVY67" s="20"/>
      <c r="BVZ67" s="20"/>
      <c r="BWA67" s="20"/>
      <c r="BWB67" s="20"/>
      <c r="BWC67" s="20"/>
      <c r="BWD67" s="20"/>
      <c r="BWE67" s="20"/>
      <c r="BWF67" s="20"/>
      <c r="BWG67" s="20"/>
      <c r="BWH67" s="20"/>
      <c r="BWI67" s="20"/>
      <c r="BWJ67" s="20"/>
      <c r="BWK67" s="20"/>
      <c r="BWL67" s="20"/>
      <c r="BWM67" s="20"/>
      <c r="BWN67" s="20"/>
      <c r="BWO67" s="20"/>
      <c r="BWP67" s="20"/>
      <c r="BWQ67" s="20"/>
      <c r="BWR67" s="20"/>
      <c r="BWS67" s="20"/>
      <c r="BWT67" s="20"/>
      <c r="BWU67" s="20"/>
      <c r="BWV67" s="20"/>
      <c r="BWW67" s="20"/>
      <c r="BWX67" s="20"/>
      <c r="BWY67" s="20"/>
      <c r="BWZ67" s="20"/>
      <c r="BXA67" s="20"/>
      <c r="BXB67" s="20"/>
      <c r="BXC67" s="20"/>
      <c r="BXD67" s="20"/>
      <c r="BXE67" s="20"/>
      <c r="BXF67" s="20"/>
      <c r="BXG67" s="20"/>
      <c r="BXH67" s="20"/>
      <c r="BXI67" s="20"/>
      <c r="BXJ67" s="20"/>
      <c r="BXK67" s="20"/>
      <c r="BXL67" s="20"/>
      <c r="BXM67" s="20"/>
      <c r="BXN67" s="20"/>
      <c r="BXO67" s="20"/>
      <c r="BXP67" s="20"/>
      <c r="BXQ67" s="20"/>
      <c r="BXR67" s="20"/>
      <c r="BXS67" s="20"/>
      <c r="BXT67" s="20"/>
      <c r="BXU67" s="20"/>
      <c r="BXV67" s="20"/>
      <c r="BXW67" s="20"/>
      <c r="BXX67" s="20"/>
      <c r="BXY67" s="20"/>
      <c r="BXZ67" s="20"/>
      <c r="BYA67" s="20"/>
      <c r="BYB67" s="20"/>
      <c r="BYC67" s="20"/>
      <c r="BYD67" s="20"/>
      <c r="BYE67" s="20"/>
      <c r="BYF67" s="20"/>
      <c r="BYG67" s="20"/>
      <c r="BYH67" s="20"/>
      <c r="BYI67" s="20"/>
      <c r="BYJ67" s="20"/>
      <c r="BYK67" s="20"/>
      <c r="BYL67" s="20"/>
      <c r="BYM67" s="20"/>
      <c r="BYN67" s="20"/>
      <c r="BYO67" s="20"/>
      <c r="BYP67" s="20"/>
      <c r="BYQ67" s="20"/>
      <c r="BYR67" s="20"/>
      <c r="BYS67" s="20"/>
      <c r="BYT67" s="20"/>
      <c r="BYU67" s="20"/>
      <c r="BYV67" s="20"/>
      <c r="BYW67" s="20"/>
      <c r="BYX67" s="20"/>
      <c r="BYY67" s="20"/>
      <c r="BYZ67" s="20"/>
      <c r="BZA67" s="20"/>
      <c r="BZB67" s="20"/>
      <c r="BZC67" s="20"/>
      <c r="BZD67" s="20"/>
      <c r="BZE67" s="20"/>
      <c r="BZF67" s="20"/>
      <c r="BZG67" s="20"/>
      <c r="BZH67" s="20"/>
      <c r="BZI67" s="20"/>
      <c r="BZJ67" s="20"/>
      <c r="BZK67" s="20"/>
      <c r="BZL67" s="20"/>
      <c r="BZM67" s="20"/>
      <c r="BZN67" s="20"/>
      <c r="BZO67" s="20"/>
      <c r="BZP67" s="20"/>
      <c r="BZQ67" s="20"/>
      <c r="BZR67" s="20"/>
      <c r="BZS67" s="20"/>
      <c r="BZT67" s="20"/>
      <c r="BZU67" s="20"/>
      <c r="BZV67" s="20"/>
      <c r="BZW67" s="20"/>
      <c r="BZX67" s="20"/>
      <c r="BZY67" s="20"/>
      <c r="BZZ67" s="20"/>
      <c r="CAA67" s="20"/>
      <c r="CAB67" s="20"/>
      <c r="CAC67" s="20"/>
      <c r="CAD67" s="20"/>
      <c r="CAE67" s="20"/>
      <c r="CAF67" s="20"/>
      <c r="CAG67" s="20"/>
      <c r="CAH67" s="20"/>
      <c r="CAI67" s="20"/>
      <c r="CAJ67" s="20"/>
      <c r="CAK67" s="20"/>
      <c r="CAL67" s="20"/>
      <c r="CAM67" s="20"/>
      <c r="CAN67" s="20"/>
      <c r="CAO67" s="20"/>
      <c r="CAP67" s="20"/>
      <c r="CAQ67" s="20"/>
      <c r="CAR67" s="20"/>
      <c r="CAS67" s="20"/>
      <c r="CAT67" s="20"/>
      <c r="CAU67" s="20"/>
      <c r="CAV67" s="20"/>
      <c r="CAW67" s="20"/>
      <c r="CAX67" s="20"/>
      <c r="CAY67" s="20"/>
      <c r="CAZ67" s="20"/>
      <c r="CBA67" s="20"/>
      <c r="CBB67" s="20"/>
      <c r="CBC67" s="20"/>
      <c r="CBD67" s="20"/>
      <c r="CBE67" s="20"/>
      <c r="CBF67" s="20"/>
      <c r="CBG67" s="20"/>
      <c r="CBH67" s="20"/>
      <c r="CBI67" s="20"/>
      <c r="CBJ67" s="20"/>
      <c r="CBK67" s="20"/>
      <c r="CBL67" s="20"/>
      <c r="CBM67" s="20"/>
      <c r="CBN67" s="20"/>
      <c r="CBO67" s="20"/>
      <c r="CBP67" s="20"/>
      <c r="CBQ67" s="20"/>
      <c r="CBR67" s="20"/>
      <c r="CBS67" s="20"/>
      <c r="CBT67" s="20"/>
      <c r="CBU67" s="20"/>
      <c r="CBV67" s="20"/>
      <c r="CBW67" s="20"/>
      <c r="CBX67" s="20"/>
      <c r="CBY67" s="20"/>
      <c r="CBZ67" s="20"/>
      <c r="CCA67" s="20"/>
      <c r="CCB67" s="20"/>
      <c r="CCC67" s="20"/>
      <c r="CCD67" s="20"/>
      <c r="CCE67" s="20"/>
      <c r="CCF67" s="20"/>
      <c r="CCG67" s="20"/>
      <c r="CCH67" s="20"/>
      <c r="CCI67" s="20"/>
      <c r="CCJ67" s="20"/>
      <c r="CCK67" s="20"/>
      <c r="CCL67" s="20"/>
      <c r="CCM67" s="20"/>
      <c r="CCN67" s="20"/>
      <c r="CCO67" s="20"/>
      <c r="CCP67" s="20"/>
      <c r="CCQ67" s="20"/>
      <c r="CCR67" s="20"/>
      <c r="CCS67" s="20"/>
      <c r="CCT67" s="20"/>
      <c r="CCU67" s="20"/>
      <c r="CCV67" s="20"/>
      <c r="CCW67" s="20"/>
      <c r="CCX67" s="20"/>
      <c r="CCY67" s="20"/>
      <c r="CCZ67" s="20"/>
      <c r="CDA67" s="20"/>
      <c r="CDB67" s="20"/>
      <c r="CDC67" s="20"/>
      <c r="CDD67" s="20"/>
      <c r="CDE67" s="20"/>
      <c r="CDF67" s="20"/>
      <c r="CDG67" s="20"/>
      <c r="CDH67" s="20"/>
      <c r="CDI67" s="20"/>
      <c r="CDJ67" s="20"/>
      <c r="CDK67" s="20"/>
      <c r="CDL67" s="20"/>
      <c r="CDM67" s="20"/>
      <c r="CDN67" s="20"/>
      <c r="CDO67" s="20"/>
      <c r="CDP67" s="20"/>
      <c r="CDQ67" s="20"/>
      <c r="CDR67" s="20"/>
      <c r="CDS67" s="20"/>
      <c r="CDT67" s="20"/>
      <c r="CDU67" s="20"/>
      <c r="CDV67" s="20"/>
      <c r="CDW67" s="20"/>
      <c r="CDX67" s="20"/>
      <c r="CDY67" s="20"/>
      <c r="CDZ67" s="20"/>
      <c r="CEA67" s="20"/>
      <c r="CEB67" s="20"/>
      <c r="CEC67" s="20"/>
      <c r="CED67" s="20"/>
      <c r="CEE67" s="20"/>
      <c r="CEF67" s="20"/>
      <c r="CEG67" s="20"/>
      <c r="CEH67" s="20"/>
      <c r="CEI67" s="20"/>
      <c r="CEJ67" s="20"/>
      <c r="CEK67" s="20"/>
      <c r="CEL67" s="20"/>
      <c r="CEM67" s="20"/>
      <c r="CEN67" s="20"/>
      <c r="CEO67" s="20"/>
      <c r="CEP67" s="20"/>
      <c r="CEQ67" s="20"/>
      <c r="CER67" s="20"/>
      <c r="CES67" s="20"/>
      <c r="CET67" s="20"/>
      <c r="CEU67" s="20"/>
      <c r="CEV67" s="20"/>
      <c r="CEW67" s="20"/>
      <c r="CEX67" s="20"/>
      <c r="CEY67" s="20"/>
      <c r="CEZ67" s="20"/>
      <c r="CFA67" s="20"/>
      <c r="CFB67" s="20"/>
      <c r="CFC67" s="20"/>
      <c r="CFD67" s="20"/>
      <c r="CFE67" s="20"/>
      <c r="CFF67" s="20"/>
      <c r="CFG67" s="20"/>
      <c r="CFH67" s="20"/>
      <c r="CFI67" s="20"/>
      <c r="CFJ67" s="20"/>
      <c r="CFK67" s="20"/>
      <c r="CFL67" s="20"/>
      <c r="CFM67" s="20"/>
      <c r="CFN67" s="20"/>
      <c r="CFO67" s="20"/>
      <c r="CFP67" s="20"/>
      <c r="CFQ67" s="20"/>
      <c r="CFR67" s="20"/>
      <c r="CFS67" s="20"/>
      <c r="CFT67" s="20"/>
      <c r="CFU67" s="20"/>
      <c r="CFV67" s="20"/>
      <c r="CFW67" s="20"/>
      <c r="CFX67" s="20"/>
      <c r="CFY67" s="20"/>
      <c r="CFZ67" s="20"/>
      <c r="CGA67" s="20"/>
      <c r="CGB67" s="20"/>
      <c r="CGC67" s="20"/>
      <c r="CGD67" s="20"/>
      <c r="CGE67" s="20"/>
      <c r="CGF67" s="20"/>
      <c r="CGG67" s="20"/>
      <c r="CGH67" s="20"/>
      <c r="CGI67" s="20"/>
      <c r="CGJ67" s="20"/>
      <c r="CGK67" s="20"/>
      <c r="CGL67" s="20"/>
      <c r="CGM67" s="20"/>
      <c r="CGN67" s="20"/>
      <c r="CGO67" s="20"/>
      <c r="CGP67" s="20"/>
      <c r="CGQ67" s="20"/>
      <c r="CGR67" s="20"/>
      <c r="CGS67" s="20"/>
      <c r="CGT67" s="20"/>
      <c r="CGU67" s="20"/>
      <c r="CGV67" s="20"/>
      <c r="CGW67" s="20"/>
      <c r="CGX67" s="20"/>
      <c r="CGY67" s="20"/>
      <c r="CGZ67" s="20"/>
      <c r="CHA67" s="20"/>
      <c r="CHB67" s="20"/>
      <c r="CHC67" s="20"/>
      <c r="CHD67" s="20"/>
      <c r="CHE67" s="20"/>
      <c r="CHF67" s="20"/>
      <c r="CHG67" s="20"/>
      <c r="CHH67" s="20"/>
      <c r="CHI67" s="20"/>
      <c r="CHJ67" s="20"/>
      <c r="CHK67" s="20"/>
      <c r="CHL67" s="20"/>
      <c r="CHM67" s="20"/>
      <c r="CHN67" s="20"/>
      <c r="CHO67" s="20"/>
      <c r="CHP67" s="20"/>
      <c r="CHQ67" s="20"/>
      <c r="CHR67" s="20"/>
      <c r="CHS67" s="20"/>
      <c r="CHT67" s="20"/>
      <c r="CHU67" s="20"/>
      <c r="CHV67" s="20"/>
      <c r="CHW67" s="20"/>
      <c r="CHX67" s="20"/>
      <c r="CHY67" s="20"/>
      <c r="CHZ67" s="20"/>
      <c r="CIA67" s="20"/>
      <c r="CIB67" s="20"/>
      <c r="CIC67" s="20"/>
      <c r="CID67" s="20"/>
      <c r="CIE67" s="20"/>
      <c r="CIF67" s="20"/>
      <c r="CIG67" s="20"/>
      <c r="CIH67" s="20"/>
      <c r="CII67" s="20"/>
      <c r="CIJ67" s="20"/>
      <c r="CIK67" s="20"/>
      <c r="CIL67" s="20"/>
      <c r="CIM67" s="20"/>
      <c r="CIN67" s="20"/>
      <c r="CIO67" s="20"/>
      <c r="CIP67" s="20"/>
      <c r="CIQ67" s="20"/>
      <c r="CIR67" s="20"/>
      <c r="CIS67" s="20"/>
      <c r="CIT67" s="20"/>
      <c r="CIU67" s="20"/>
      <c r="CIV67" s="20"/>
      <c r="CIW67" s="20"/>
      <c r="CIX67" s="20"/>
      <c r="CIY67" s="20"/>
      <c r="CIZ67" s="20"/>
      <c r="CJA67" s="20"/>
      <c r="CJB67" s="20"/>
      <c r="CJC67" s="20"/>
      <c r="CJD67" s="20"/>
      <c r="CJE67" s="20"/>
      <c r="CJF67" s="20"/>
      <c r="CJG67" s="20"/>
      <c r="CJH67" s="20"/>
      <c r="CJI67" s="20"/>
      <c r="CJJ67" s="20"/>
      <c r="CJK67" s="20"/>
      <c r="CJL67" s="20"/>
      <c r="CJM67" s="20"/>
      <c r="CJN67" s="20"/>
      <c r="CJO67" s="20"/>
      <c r="CJP67" s="20"/>
      <c r="CJQ67" s="20"/>
      <c r="CJR67" s="20"/>
      <c r="CJS67" s="20"/>
      <c r="CJT67" s="20"/>
      <c r="CJU67" s="20"/>
      <c r="CJV67" s="20"/>
      <c r="CJW67" s="20"/>
      <c r="CJX67" s="20"/>
      <c r="CJY67" s="20"/>
      <c r="CJZ67" s="20"/>
      <c r="CKA67" s="20"/>
      <c r="CKB67" s="20"/>
      <c r="CKC67" s="20"/>
      <c r="CKD67" s="20"/>
      <c r="CKE67" s="20"/>
      <c r="CKF67" s="20"/>
      <c r="CKG67" s="20"/>
      <c r="CKH67" s="20"/>
      <c r="CKI67" s="20"/>
      <c r="CKJ67" s="20"/>
      <c r="CKK67" s="20"/>
      <c r="CKL67" s="20"/>
      <c r="CKM67" s="20"/>
      <c r="CKN67" s="20"/>
      <c r="CKO67" s="20"/>
      <c r="CKP67" s="20"/>
      <c r="CKQ67" s="20"/>
      <c r="CKR67" s="20"/>
      <c r="CKS67" s="20"/>
      <c r="CKT67" s="20"/>
      <c r="CKU67" s="20"/>
      <c r="CKV67" s="20"/>
      <c r="CKW67" s="20"/>
      <c r="CKX67" s="20"/>
      <c r="CKY67" s="20"/>
      <c r="CKZ67" s="20"/>
      <c r="CLA67" s="20"/>
      <c r="CLB67" s="20"/>
      <c r="CLC67" s="20"/>
      <c r="CLD67" s="20"/>
      <c r="CLE67" s="20"/>
      <c r="CLF67" s="20"/>
      <c r="CLG67" s="20"/>
      <c r="CLH67" s="20"/>
      <c r="CLI67" s="20"/>
      <c r="CLJ67" s="20"/>
      <c r="CLK67" s="20"/>
      <c r="CLL67" s="20"/>
      <c r="CLM67" s="20"/>
      <c r="CLN67" s="20"/>
      <c r="CLO67" s="20"/>
      <c r="CLP67" s="20"/>
      <c r="CLQ67" s="20"/>
      <c r="CLR67" s="20"/>
      <c r="CLS67" s="20"/>
      <c r="CLT67" s="20"/>
      <c r="CLU67" s="20"/>
      <c r="CLV67" s="20"/>
      <c r="CLW67" s="20"/>
      <c r="CLX67" s="20"/>
      <c r="CLY67" s="20"/>
      <c r="CLZ67" s="20"/>
      <c r="CMA67" s="20"/>
      <c r="CMB67" s="20"/>
      <c r="CMC67" s="20"/>
      <c r="CMD67" s="20"/>
      <c r="CME67" s="20"/>
      <c r="CMF67" s="20"/>
      <c r="CMG67" s="20"/>
      <c r="CMH67" s="20"/>
      <c r="CMI67" s="20"/>
      <c r="CMJ67" s="20"/>
      <c r="CMK67" s="20"/>
      <c r="CML67" s="20"/>
      <c r="CMM67" s="20"/>
      <c r="CMN67" s="20"/>
      <c r="CMO67" s="20"/>
      <c r="CMP67" s="20"/>
      <c r="CMQ67" s="20"/>
      <c r="CMR67" s="20"/>
      <c r="CMS67" s="20"/>
      <c r="CMT67" s="20"/>
      <c r="CMU67" s="20"/>
      <c r="CMV67" s="20"/>
      <c r="CMW67" s="20"/>
      <c r="CMX67" s="20"/>
      <c r="CMY67" s="20"/>
      <c r="CMZ67" s="20"/>
      <c r="CNA67" s="20"/>
      <c r="CNB67" s="20"/>
      <c r="CNC67" s="20"/>
      <c r="CND67" s="20"/>
      <c r="CNE67" s="20"/>
      <c r="CNF67" s="20"/>
      <c r="CNG67" s="20"/>
      <c r="CNH67" s="20"/>
      <c r="CNI67" s="20"/>
      <c r="CNJ67" s="20"/>
      <c r="CNK67" s="20"/>
      <c r="CNL67" s="20"/>
      <c r="CNM67" s="20"/>
      <c r="CNN67" s="20"/>
      <c r="CNO67" s="20"/>
      <c r="CNP67" s="20"/>
      <c r="CNQ67" s="20"/>
      <c r="CNR67" s="20"/>
      <c r="CNS67" s="20"/>
      <c r="CNT67" s="20"/>
      <c r="CNU67" s="20"/>
      <c r="CNV67" s="20"/>
      <c r="CNW67" s="20"/>
      <c r="CNX67" s="20"/>
      <c r="CNY67" s="20"/>
      <c r="CNZ67" s="20"/>
      <c r="COA67" s="20"/>
      <c r="COB67" s="20"/>
      <c r="COC67" s="20"/>
      <c r="COD67" s="20"/>
      <c r="COE67" s="20"/>
      <c r="COF67" s="20"/>
      <c r="COG67" s="20"/>
      <c r="COH67" s="20"/>
      <c r="COI67" s="20"/>
      <c r="COJ67" s="20"/>
      <c r="COK67" s="20"/>
      <c r="COL67" s="20"/>
      <c r="COM67" s="20"/>
      <c r="CON67" s="20"/>
      <c r="COO67" s="20"/>
      <c r="COP67" s="20"/>
      <c r="COQ67" s="20"/>
      <c r="COR67" s="20"/>
      <c r="COS67" s="20"/>
      <c r="COT67" s="20"/>
      <c r="COU67" s="20"/>
      <c r="COV67" s="20"/>
      <c r="COW67" s="20"/>
      <c r="COX67" s="20"/>
      <c r="COY67" s="20"/>
      <c r="COZ67" s="20"/>
      <c r="CPA67" s="20"/>
      <c r="CPB67" s="20"/>
      <c r="CPC67" s="20"/>
      <c r="CPD67" s="20"/>
      <c r="CPE67" s="20"/>
      <c r="CPF67" s="20"/>
      <c r="CPG67" s="20"/>
      <c r="CPH67" s="20"/>
      <c r="CPI67" s="20"/>
      <c r="CPJ67" s="20"/>
      <c r="CPK67" s="20"/>
      <c r="CPL67" s="20"/>
      <c r="CPM67" s="20"/>
      <c r="CPN67" s="20"/>
      <c r="CPO67" s="20"/>
      <c r="CPP67" s="20"/>
      <c r="CPQ67" s="20"/>
      <c r="CPR67" s="20"/>
      <c r="CPS67" s="20"/>
      <c r="CPT67" s="20"/>
      <c r="CPU67" s="20"/>
      <c r="CPV67" s="20"/>
      <c r="CPW67" s="20"/>
      <c r="CPX67" s="20"/>
      <c r="CPY67" s="20"/>
      <c r="CPZ67" s="20"/>
      <c r="CQA67" s="20"/>
      <c r="CQB67" s="20"/>
      <c r="CQC67" s="20"/>
      <c r="CQD67" s="20"/>
      <c r="CQE67" s="20"/>
      <c r="CQF67" s="20"/>
      <c r="CQG67" s="20"/>
      <c r="CQH67" s="20"/>
      <c r="CQI67" s="20"/>
      <c r="CQJ67" s="20"/>
      <c r="CQK67" s="20"/>
      <c r="CQL67" s="20"/>
      <c r="CQM67" s="20"/>
      <c r="CQN67" s="20"/>
      <c r="CQO67" s="20"/>
      <c r="CQP67" s="20"/>
      <c r="CQQ67" s="20"/>
      <c r="CQR67" s="20"/>
      <c r="CQS67" s="20"/>
      <c r="CQT67" s="20"/>
      <c r="CQU67" s="20"/>
      <c r="CQV67" s="20"/>
      <c r="CQW67" s="20"/>
      <c r="CQX67" s="20"/>
      <c r="CQY67" s="20"/>
      <c r="CQZ67" s="20"/>
      <c r="CRA67" s="20"/>
      <c r="CRB67" s="20"/>
      <c r="CRC67" s="20"/>
      <c r="CRD67" s="20"/>
      <c r="CRE67" s="20"/>
      <c r="CRF67" s="20"/>
      <c r="CRG67" s="20"/>
      <c r="CRH67" s="20"/>
      <c r="CRI67" s="20"/>
      <c r="CRJ67" s="20"/>
      <c r="CRK67" s="20"/>
      <c r="CRL67" s="20"/>
      <c r="CRM67" s="20"/>
      <c r="CRN67" s="20"/>
      <c r="CRO67" s="20"/>
      <c r="CRP67" s="20"/>
      <c r="CRQ67" s="20"/>
      <c r="CRR67" s="20"/>
      <c r="CRS67" s="20"/>
      <c r="CRT67" s="20"/>
      <c r="CRU67" s="20"/>
      <c r="CRV67" s="20"/>
      <c r="CRW67" s="20"/>
      <c r="CRX67" s="20"/>
      <c r="CRY67" s="20"/>
      <c r="CRZ67" s="20"/>
      <c r="CSA67" s="20"/>
      <c r="CSB67" s="20"/>
      <c r="CSC67" s="20"/>
      <c r="CSD67" s="20"/>
      <c r="CSE67" s="20"/>
      <c r="CSF67" s="20"/>
      <c r="CSG67" s="20"/>
      <c r="CSH67" s="20"/>
      <c r="CSI67" s="20"/>
      <c r="CSJ67" s="20"/>
      <c r="CSK67" s="20"/>
      <c r="CSL67" s="20"/>
      <c r="CSM67" s="20"/>
      <c r="CSN67" s="20"/>
      <c r="CSO67" s="20"/>
      <c r="CSP67" s="20"/>
      <c r="CSQ67" s="20"/>
      <c r="CSR67" s="20"/>
      <c r="CSS67" s="20"/>
      <c r="CST67" s="20"/>
      <c r="CSU67" s="20"/>
      <c r="CSV67" s="20"/>
      <c r="CSW67" s="20"/>
      <c r="CSX67" s="20"/>
      <c r="CSY67" s="20"/>
      <c r="CSZ67" s="20"/>
      <c r="CTA67" s="20"/>
      <c r="CTB67" s="20"/>
      <c r="CTC67" s="20"/>
      <c r="CTD67" s="20"/>
      <c r="CTE67" s="20"/>
      <c r="CTF67" s="20"/>
      <c r="CTG67" s="20"/>
      <c r="CTH67" s="20"/>
      <c r="CTI67" s="20"/>
      <c r="CTJ67" s="20"/>
      <c r="CTK67" s="20"/>
      <c r="CTL67" s="20"/>
      <c r="CTM67" s="20"/>
      <c r="CTN67" s="20"/>
      <c r="CTO67" s="20"/>
      <c r="CTP67" s="20"/>
      <c r="CTQ67" s="20"/>
      <c r="CTR67" s="20"/>
      <c r="CTS67" s="20"/>
      <c r="CTT67" s="20"/>
      <c r="CTU67" s="20"/>
      <c r="CTV67" s="20"/>
      <c r="CTW67" s="20"/>
      <c r="CTX67" s="20"/>
      <c r="CTY67" s="20"/>
      <c r="CTZ67" s="20"/>
      <c r="CUA67" s="20"/>
      <c r="CUB67" s="20"/>
      <c r="CUC67" s="20"/>
      <c r="CUD67" s="20"/>
      <c r="CUE67" s="20"/>
      <c r="CUF67" s="20"/>
      <c r="CUG67" s="20"/>
      <c r="CUH67" s="20"/>
      <c r="CUI67" s="20"/>
      <c r="CUJ67" s="20"/>
      <c r="CUK67" s="20"/>
      <c r="CUL67" s="20"/>
      <c r="CUM67" s="20"/>
      <c r="CUN67" s="20"/>
      <c r="CUO67" s="20"/>
      <c r="CUP67" s="20"/>
      <c r="CUQ67" s="20"/>
      <c r="CUR67" s="20"/>
      <c r="CUS67" s="20"/>
      <c r="CUT67" s="20"/>
      <c r="CUU67" s="20"/>
      <c r="CUV67" s="20"/>
      <c r="CUW67" s="20"/>
      <c r="CUX67" s="20"/>
      <c r="CUY67" s="20"/>
      <c r="CUZ67" s="20"/>
      <c r="CVA67" s="20"/>
      <c r="CVB67" s="20"/>
      <c r="CVC67" s="20"/>
      <c r="CVD67" s="20"/>
      <c r="CVE67" s="20"/>
      <c r="CVF67" s="20"/>
      <c r="CVG67" s="20"/>
      <c r="CVH67" s="20"/>
      <c r="CVI67" s="20"/>
      <c r="CVJ67" s="20"/>
      <c r="CVK67" s="20"/>
      <c r="CVL67" s="20"/>
      <c r="CVM67" s="20"/>
      <c r="CVN67" s="20"/>
      <c r="CVO67" s="20"/>
      <c r="CVP67" s="20"/>
      <c r="CVQ67" s="20"/>
      <c r="CVR67" s="20"/>
      <c r="CVS67" s="20"/>
      <c r="CVT67" s="20"/>
      <c r="CVU67" s="20"/>
      <c r="CVV67" s="20"/>
      <c r="CVW67" s="20"/>
      <c r="CVX67" s="20"/>
      <c r="CVY67" s="20"/>
      <c r="CVZ67" s="20"/>
      <c r="CWA67" s="20"/>
      <c r="CWB67" s="20"/>
      <c r="CWC67" s="20"/>
      <c r="CWD67" s="20"/>
      <c r="CWE67" s="20"/>
      <c r="CWF67" s="20"/>
      <c r="CWG67" s="20"/>
      <c r="CWH67" s="20"/>
      <c r="CWI67" s="20"/>
      <c r="CWJ67" s="20"/>
      <c r="CWK67" s="20"/>
      <c r="CWL67" s="20"/>
      <c r="CWM67" s="20"/>
      <c r="CWN67" s="20"/>
      <c r="CWO67" s="20"/>
      <c r="CWP67" s="20"/>
      <c r="CWQ67" s="20"/>
      <c r="CWR67" s="20"/>
      <c r="CWS67" s="20"/>
      <c r="CWT67" s="20"/>
      <c r="CWU67" s="20"/>
      <c r="CWV67" s="20"/>
      <c r="CWW67" s="20"/>
      <c r="CWX67" s="20"/>
      <c r="CWY67" s="20"/>
      <c r="CWZ67" s="20"/>
      <c r="CXA67" s="20"/>
      <c r="CXB67" s="20"/>
      <c r="CXC67" s="20"/>
      <c r="CXD67" s="20"/>
      <c r="CXE67" s="20"/>
      <c r="CXF67" s="20"/>
      <c r="CXG67" s="20"/>
      <c r="CXH67" s="20"/>
      <c r="CXI67" s="20"/>
      <c r="CXJ67" s="20"/>
      <c r="CXK67" s="20"/>
      <c r="CXL67" s="20"/>
      <c r="CXM67" s="20"/>
      <c r="CXN67" s="20"/>
      <c r="CXO67" s="20"/>
      <c r="CXP67" s="20"/>
      <c r="CXQ67" s="20"/>
      <c r="CXR67" s="20"/>
      <c r="CXS67" s="20"/>
      <c r="CXT67" s="20"/>
      <c r="CXU67" s="20"/>
      <c r="CXV67" s="20"/>
      <c r="CXW67" s="20"/>
      <c r="CXX67" s="20"/>
      <c r="CXY67" s="20"/>
      <c r="CXZ67" s="20"/>
      <c r="CYA67" s="20"/>
      <c r="CYB67" s="20"/>
      <c r="CYC67" s="20"/>
      <c r="CYD67" s="20"/>
      <c r="CYE67" s="20"/>
      <c r="CYF67" s="20"/>
      <c r="CYG67" s="20"/>
      <c r="CYH67" s="20"/>
      <c r="CYI67" s="20"/>
      <c r="CYJ67" s="20"/>
      <c r="CYK67" s="20"/>
      <c r="CYL67" s="20"/>
      <c r="CYM67" s="20"/>
      <c r="CYN67" s="20"/>
      <c r="CYO67" s="20"/>
      <c r="CYP67" s="20"/>
      <c r="CYQ67" s="20"/>
      <c r="CYR67" s="20"/>
      <c r="CYS67" s="20"/>
      <c r="CYT67" s="20"/>
      <c r="CYU67" s="20"/>
      <c r="CYV67" s="20"/>
      <c r="CYW67" s="20"/>
      <c r="CYX67" s="20"/>
      <c r="CYY67" s="20"/>
      <c r="CYZ67" s="20"/>
      <c r="CZA67" s="20"/>
      <c r="CZB67" s="20"/>
      <c r="CZC67" s="20"/>
      <c r="CZD67" s="20"/>
      <c r="CZE67" s="20"/>
      <c r="CZF67" s="20"/>
      <c r="CZG67" s="20"/>
      <c r="CZH67" s="20"/>
      <c r="CZI67" s="20"/>
      <c r="CZJ67" s="20"/>
      <c r="CZK67" s="20"/>
      <c r="CZL67" s="20"/>
      <c r="CZM67" s="20"/>
      <c r="CZN67" s="20"/>
      <c r="CZO67" s="20"/>
      <c r="CZP67" s="20"/>
      <c r="CZQ67" s="20"/>
      <c r="CZR67" s="20"/>
      <c r="CZS67" s="20"/>
      <c r="CZT67" s="20"/>
      <c r="CZU67" s="20"/>
      <c r="CZV67" s="20"/>
      <c r="CZW67" s="20"/>
      <c r="CZX67" s="20"/>
      <c r="CZY67" s="20"/>
      <c r="CZZ67" s="20"/>
      <c r="DAA67" s="20"/>
      <c r="DAB67" s="20"/>
      <c r="DAC67" s="20"/>
      <c r="DAD67" s="20"/>
      <c r="DAE67" s="20"/>
      <c r="DAF67" s="20"/>
      <c r="DAG67" s="20"/>
      <c r="DAH67" s="20"/>
      <c r="DAI67" s="20"/>
      <c r="DAJ67" s="20"/>
      <c r="DAK67" s="20"/>
      <c r="DAL67" s="20"/>
      <c r="DAM67" s="20"/>
      <c r="DAN67" s="20"/>
      <c r="DAO67" s="20"/>
      <c r="DAP67" s="20"/>
      <c r="DAQ67" s="20"/>
      <c r="DAR67" s="20"/>
      <c r="DAS67" s="20"/>
      <c r="DAT67" s="20"/>
      <c r="DAU67" s="20"/>
      <c r="DAV67" s="20"/>
      <c r="DAW67" s="20"/>
      <c r="DAX67" s="20"/>
      <c r="DAY67" s="20"/>
      <c r="DAZ67" s="20"/>
      <c r="DBA67" s="20"/>
      <c r="DBB67" s="20"/>
      <c r="DBC67" s="20"/>
      <c r="DBD67" s="20"/>
      <c r="DBE67" s="20"/>
      <c r="DBF67" s="20"/>
      <c r="DBG67" s="20"/>
      <c r="DBH67" s="20"/>
      <c r="DBI67" s="20"/>
      <c r="DBJ67" s="20"/>
      <c r="DBK67" s="20"/>
      <c r="DBL67" s="20"/>
      <c r="DBM67" s="20"/>
      <c r="DBN67" s="20"/>
      <c r="DBO67" s="20"/>
      <c r="DBP67" s="20"/>
      <c r="DBQ67" s="20"/>
      <c r="DBR67" s="20"/>
      <c r="DBS67" s="20"/>
      <c r="DBT67" s="20"/>
      <c r="DBU67" s="20"/>
      <c r="DBV67" s="20"/>
      <c r="DBW67" s="20"/>
      <c r="DBX67" s="20"/>
      <c r="DBY67" s="20"/>
      <c r="DBZ67" s="20"/>
      <c r="DCA67" s="20"/>
      <c r="DCB67" s="20"/>
      <c r="DCC67" s="20"/>
      <c r="DCD67" s="20"/>
      <c r="DCE67" s="20"/>
      <c r="DCF67" s="20"/>
      <c r="DCG67" s="20"/>
      <c r="DCH67" s="20"/>
      <c r="DCI67" s="20"/>
      <c r="DCJ67" s="20"/>
      <c r="DCK67" s="20"/>
      <c r="DCL67" s="20"/>
      <c r="DCM67" s="20"/>
      <c r="DCN67" s="20"/>
      <c r="DCO67" s="20"/>
      <c r="DCP67" s="20"/>
      <c r="DCQ67" s="20"/>
      <c r="DCR67" s="20"/>
      <c r="DCS67" s="20"/>
      <c r="DCT67" s="20"/>
      <c r="DCU67" s="20"/>
      <c r="DCV67" s="20"/>
      <c r="DCW67" s="20"/>
      <c r="DCX67" s="20"/>
      <c r="DCY67" s="20"/>
      <c r="DCZ67" s="20"/>
      <c r="DDA67" s="20"/>
      <c r="DDB67" s="20"/>
      <c r="DDC67" s="20"/>
      <c r="DDD67" s="20"/>
      <c r="DDE67" s="20"/>
      <c r="DDF67" s="20"/>
      <c r="DDG67" s="20"/>
      <c r="DDH67" s="20"/>
      <c r="DDI67" s="20"/>
      <c r="DDJ67" s="20"/>
      <c r="DDK67" s="20"/>
      <c r="DDL67" s="20"/>
      <c r="DDM67" s="20"/>
      <c r="DDN67" s="20"/>
      <c r="DDO67" s="20"/>
      <c r="DDP67" s="20"/>
      <c r="DDQ67" s="20"/>
      <c r="DDR67" s="20"/>
      <c r="DDS67" s="20"/>
      <c r="DDT67" s="20"/>
      <c r="DDU67" s="20"/>
      <c r="DDV67" s="20"/>
      <c r="DDW67" s="20"/>
      <c r="DDX67" s="20"/>
      <c r="DDY67" s="20"/>
      <c r="DDZ67" s="20"/>
      <c r="DEA67" s="20"/>
      <c r="DEB67" s="20"/>
      <c r="DEC67" s="20"/>
      <c r="DED67" s="20"/>
      <c r="DEE67" s="20"/>
      <c r="DEF67" s="20"/>
      <c r="DEG67" s="20"/>
      <c r="DEH67" s="20"/>
      <c r="DEI67" s="20"/>
      <c r="DEJ67" s="20"/>
      <c r="DEK67" s="20"/>
      <c r="DEL67" s="20"/>
      <c r="DEM67" s="20"/>
      <c r="DEN67" s="20"/>
      <c r="DEO67" s="20"/>
      <c r="DEP67" s="20"/>
      <c r="DEQ67" s="20"/>
      <c r="DER67" s="20"/>
      <c r="DES67" s="20"/>
      <c r="DET67" s="20"/>
      <c r="DEU67" s="20"/>
      <c r="DEV67" s="20"/>
      <c r="DEW67" s="20"/>
      <c r="DEX67" s="20"/>
      <c r="DEY67" s="20"/>
      <c r="DEZ67" s="20"/>
      <c r="DFA67" s="20"/>
      <c r="DFB67" s="20"/>
      <c r="DFC67" s="20"/>
      <c r="DFD67" s="20"/>
      <c r="DFE67" s="20"/>
      <c r="DFF67" s="20"/>
      <c r="DFG67" s="20"/>
      <c r="DFH67" s="20"/>
      <c r="DFI67" s="20"/>
      <c r="DFJ67" s="20"/>
      <c r="DFK67" s="20"/>
      <c r="DFL67" s="20"/>
      <c r="DFM67" s="20"/>
      <c r="DFN67" s="20"/>
      <c r="DFO67" s="20"/>
      <c r="DFP67" s="20"/>
      <c r="DFQ67" s="20"/>
      <c r="DFR67" s="20"/>
      <c r="DFS67" s="20"/>
      <c r="DFT67" s="20"/>
      <c r="DFU67" s="20"/>
      <c r="DFV67" s="20"/>
      <c r="DFW67" s="20"/>
      <c r="DFX67" s="20"/>
      <c r="DFY67" s="20"/>
      <c r="DFZ67" s="20"/>
      <c r="DGA67" s="20"/>
      <c r="DGB67" s="20"/>
      <c r="DGC67" s="20"/>
      <c r="DGD67" s="20"/>
      <c r="DGE67" s="20"/>
      <c r="DGF67" s="20"/>
      <c r="DGG67" s="20"/>
      <c r="DGH67" s="20"/>
      <c r="DGI67" s="20"/>
      <c r="DGJ67" s="20"/>
      <c r="DGK67" s="20"/>
      <c r="DGL67" s="20"/>
      <c r="DGM67" s="20"/>
      <c r="DGN67" s="20"/>
      <c r="DGO67" s="20"/>
      <c r="DGP67" s="20"/>
      <c r="DGQ67" s="20"/>
      <c r="DGR67" s="20"/>
      <c r="DGS67" s="20"/>
      <c r="DGT67" s="20"/>
      <c r="DGU67" s="20"/>
      <c r="DGV67" s="20"/>
      <c r="DGW67" s="20"/>
      <c r="DGX67" s="20"/>
      <c r="DGY67" s="20"/>
      <c r="DGZ67" s="20"/>
      <c r="DHA67" s="20"/>
      <c r="DHB67" s="20"/>
      <c r="DHC67" s="20"/>
      <c r="DHD67" s="20"/>
      <c r="DHE67" s="20"/>
      <c r="DHF67" s="20"/>
      <c r="DHG67" s="20"/>
      <c r="DHH67" s="20"/>
      <c r="DHI67" s="20"/>
      <c r="DHJ67" s="20"/>
      <c r="DHK67" s="20"/>
      <c r="DHL67" s="20"/>
      <c r="DHM67" s="20"/>
      <c r="DHN67" s="20"/>
      <c r="DHO67" s="20"/>
      <c r="DHP67" s="20"/>
      <c r="DHQ67" s="20"/>
      <c r="DHR67" s="20"/>
      <c r="DHS67" s="20"/>
      <c r="DHT67" s="20"/>
      <c r="DHU67" s="20"/>
      <c r="DHV67" s="20"/>
      <c r="DHW67" s="20"/>
      <c r="DHX67" s="20"/>
      <c r="DHY67" s="20"/>
      <c r="DHZ67" s="20"/>
      <c r="DIA67" s="20"/>
      <c r="DIB67" s="20"/>
      <c r="DIC67" s="20"/>
      <c r="DID67" s="20"/>
      <c r="DIE67" s="20"/>
      <c r="DIF67" s="20"/>
      <c r="DIG67" s="20"/>
      <c r="DIH67" s="20"/>
      <c r="DII67" s="20"/>
      <c r="DIJ67" s="20"/>
      <c r="DIK67" s="20"/>
      <c r="DIL67" s="20"/>
      <c r="DIM67" s="20"/>
      <c r="DIN67" s="20"/>
      <c r="DIO67" s="20"/>
      <c r="DIP67" s="20"/>
      <c r="DIQ67" s="20"/>
      <c r="DIR67" s="20"/>
      <c r="DIS67" s="20"/>
      <c r="DIT67" s="20"/>
      <c r="DIU67" s="20"/>
      <c r="DIV67" s="20"/>
      <c r="DIW67" s="20"/>
      <c r="DIX67" s="20"/>
      <c r="DIY67" s="20"/>
      <c r="DIZ67" s="20"/>
      <c r="DJA67" s="20"/>
      <c r="DJB67" s="20"/>
      <c r="DJC67" s="20"/>
      <c r="DJD67" s="20"/>
      <c r="DJE67" s="20"/>
      <c r="DJF67" s="20"/>
      <c r="DJG67" s="20"/>
      <c r="DJH67" s="20"/>
      <c r="DJI67" s="20"/>
      <c r="DJJ67" s="20"/>
      <c r="DJK67" s="20"/>
      <c r="DJL67" s="20"/>
      <c r="DJM67" s="20"/>
      <c r="DJN67" s="20"/>
      <c r="DJO67" s="20"/>
      <c r="DJP67" s="20"/>
      <c r="DJQ67" s="20"/>
      <c r="DJR67" s="20"/>
      <c r="DJS67" s="20"/>
      <c r="DJT67" s="20"/>
      <c r="DJU67" s="20"/>
      <c r="DJV67" s="20"/>
      <c r="DJW67" s="20"/>
      <c r="DJX67" s="20"/>
      <c r="DJY67" s="20"/>
      <c r="DJZ67" s="20"/>
      <c r="DKA67" s="20"/>
      <c r="DKB67" s="20"/>
      <c r="DKC67" s="20"/>
      <c r="DKD67" s="20"/>
      <c r="DKE67" s="20"/>
      <c r="DKF67" s="20"/>
      <c r="DKG67" s="20"/>
      <c r="DKH67" s="20"/>
      <c r="DKI67" s="20"/>
      <c r="DKJ67" s="20"/>
      <c r="DKK67" s="20"/>
      <c r="DKL67" s="20"/>
      <c r="DKM67" s="20"/>
      <c r="DKN67" s="20"/>
      <c r="DKO67" s="20"/>
      <c r="DKP67" s="20"/>
      <c r="DKQ67" s="20"/>
      <c r="DKR67" s="20"/>
      <c r="DKS67" s="20"/>
      <c r="DKT67" s="20"/>
      <c r="DKU67" s="20"/>
      <c r="DKV67" s="20"/>
      <c r="DKW67" s="20"/>
      <c r="DKX67" s="20"/>
      <c r="DKY67" s="20"/>
      <c r="DKZ67" s="20"/>
      <c r="DLA67" s="20"/>
      <c r="DLB67" s="20"/>
      <c r="DLC67" s="20"/>
      <c r="DLD67" s="20"/>
      <c r="DLE67" s="20"/>
      <c r="DLF67" s="20"/>
      <c r="DLG67" s="20"/>
      <c r="DLH67" s="20"/>
      <c r="DLI67" s="20"/>
      <c r="DLJ67" s="20"/>
      <c r="DLK67" s="20"/>
      <c r="DLL67" s="20"/>
      <c r="DLM67" s="20"/>
      <c r="DLN67" s="20"/>
      <c r="DLO67" s="20"/>
      <c r="DLP67" s="20"/>
      <c r="DLQ67" s="20"/>
      <c r="DLR67" s="20"/>
      <c r="DLS67" s="20"/>
      <c r="DLT67" s="20"/>
      <c r="DLU67" s="20"/>
      <c r="DLV67" s="20"/>
      <c r="DLW67" s="20"/>
      <c r="DLX67" s="20"/>
      <c r="DLY67" s="20"/>
      <c r="DLZ67" s="20"/>
      <c r="DMA67" s="20"/>
      <c r="DMB67" s="20"/>
      <c r="DMC67" s="20"/>
      <c r="DMD67" s="20"/>
      <c r="DME67" s="20"/>
      <c r="DMF67" s="20"/>
      <c r="DMG67" s="20"/>
      <c r="DMH67" s="20"/>
      <c r="DMI67" s="20"/>
      <c r="DMJ67" s="20"/>
      <c r="DMK67" s="20"/>
      <c r="DML67" s="20"/>
      <c r="DMM67" s="20"/>
      <c r="DMN67" s="20"/>
      <c r="DMO67" s="20"/>
      <c r="DMP67" s="20"/>
      <c r="DMQ67" s="20"/>
      <c r="DMR67" s="20"/>
      <c r="DMS67" s="20"/>
      <c r="DMT67" s="20"/>
      <c r="DMU67" s="20"/>
      <c r="DMV67" s="20"/>
      <c r="DMW67" s="20"/>
      <c r="DMX67" s="20"/>
      <c r="DMY67" s="20"/>
      <c r="DMZ67" s="20"/>
      <c r="DNA67" s="20"/>
      <c r="DNB67" s="20"/>
      <c r="DNC67" s="20"/>
      <c r="DND67" s="20"/>
      <c r="DNE67" s="20"/>
      <c r="DNF67" s="20"/>
      <c r="DNG67" s="20"/>
      <c r="DNH67" s="20"/>
      <c r="DNI67" s="20"/>
      <c r="DNJ67" s="20"/>
      <c r="DNK67" s="20"/>
      <c r="DNL67" s="20"/>
      <c r="DNM67" s="20"/>
      <c r="DNN67" s="20"/>
      <c r="DNO67" s="20"/>
      <c r="DNP67" s="20"/>
      <c r="DNQ67" s="20"/>
      <c r="DNR67" s="20"/>
      <c r="DNS67" s="20"/>
      <c r="DNT67" s="20"/>
      <c r="DNU67" s="20"/>
      <c r="DNV67" s="20"/>
      <c r="DNW67" s="20"/>
      <c r="DNX67" s="20"/>
      <c r="DNY67" s="20"/>
      <c r="DNZ67" s="20"/>
      <c r="DOA67" s="20"/>
      <c r="DOB67" s="20"/>
      <c r="DOC67" s="20"/>
      <c r="DOD67" s="20"/>
      <c r="DOE67" s="20"/>
      <c r="DOF67" s="20"/>
      <c r="DOG67" s="20"/>
      <c r="DOH67" s="20"/>
      <c r="DOI67" s="20"/>
      <c r="DOJ67" s="20"/>
      <c r="DOK67" s="20"/>
      <c r="DOL67" s="20"/>
      <c r="DOM67" s="20"/>
      <c r="DON67" s="20"/>
      <c r="DOO67" s="20"/>
      <c r="DOP67" s="20"/>
      <c r="DOQ67" s="20"/>
      <c r="DOR67" s="20"/>
      <c r="DOS67" s="20"/>
      <c r="DOT67" s="20"/>
      <c r="DOU67" s="20"/>
      <c r="DOV67" s="20"/>
      <c r="DOW67" s="20"/>
      <c r="DOX67" s="20"/>
      <c r="DOY67" s="20"/>
      <c r="DOZ67" s="20"/>
      <c r="DPA67" s="20"/>
      <c r="DPB67" s="20"/>
      <c r="DPC67" s="20"/>
      <c r="DPD67" s="20"/>
      <c r="DPE67" s="20"/>
      <c r="DPF67" s="20"/>
      <c r="DPG67" s="20"/>
      <c r="DPH67" s="20"/>
      <c r="DPI67" s="20"/>
      <c r="DPJ67" s="20"/>
      <c r="DPK67" s="20"/>
      <c r="DPL67" s="20"/>
      <c r="DPM67" s="20"/>
      <c r="DPN67" s="20"/>
      <c r="DPO67" s="20"/>
      <c r="DPP67" s="20"/>
      <c r="DPQ67" s="20"/>
      <c r="DPR67" s="20"/>
      <c r="DPS67" s="20"/>
      <c r="DPT67" s="20"/>
      <c r="DPU67" s="20"/>
      <c r="DPV67" s="20"/>
      <c r="DPW67" s="20"/>
      <c r="DPX67" s="20"/>
      <c r="DPY67" s="20"/>
      <c r="DPZ67" s="20"/>
      <c r="DQA67" s="20"/>
      <c r="DQB67" s="20"/>
      <c r="DQC67" s="20"/>
      <c r="DQD67" s="20"/>
      <c r="DQE67" s="20"/>
      <c r="DQF67" s="20"/>
      <c r="DQG67" s="20"/>
      <c r="DQH67" s="20"/>
      <c r="DQI67" s="20"/>
      <c r="DQJ67" s="20"/>
      <c r="DQK67" s="20"/>
      <c r="DQL67" s="20"/>
      <c r="DQM67" s="20"/>
      <c r="DQN67" s="20"/>
      <c r="DQO67" s="20"/>
      <c r="DQP67" s="20"/>
      <c r="DQQ67" s="20"/>
      <c r="DQR67" s="20"/>
      <c r="DQS67" s="20"/>
      <c r="DQT67" s="20"/>
      <c r="DQU67" s="20"/>
      <c r="DQV67" s="20"/>
      <c r="DQW67" s="20"/>
      <c r="DQX67" s="20"/>
      <c r="DQY67" s="20"/>
      <c r="DQZ67" s="20"/>
      <c r="DRA67" s="20"/>
      <c r="DRB67" s="20"/>
      <c r="DRC67" s="20"/>
      <c r="DRD67" s="20"/>
      <c r="DRE67" s="20"/>
      <c r="DRF67" s="20"/>
      <c r="DRG67" s="20"/>
      <c r="DRH67" s="20"/>
      <c r="DRI67" s="20"/>
      <c r="DRJ67" s="20"/>
      <c r="DRK67" s="20"/>
      <c r="DRL67" s="20"/>
      <c r="DRM67" s="20"/>
      <c r="DRN67" s="20"/>
      <c r="DRO67" s="20"/>
      <c r="DRP67" s="20"/>
      <c r="DRQ67" s="20"/>
      <c r="DRR67" s="20"/>
      <c r="DRS67" s="20"/>
      <c r="DRT67" s="20"/>
      <c r="DRU67" s="20"/>
      <c r="DRV67" s="20"/>
      <c r="DRW67" s="20"/>
      <c r="DRX67" s="20"/>
      <c r="DRY67" s="20"/>
      <c r="DRZ67" s="20"/>
      <c r="DSA67" s="20"/>
      <c r="DSB67" s="20"/>
      <c r="DSC67" s="20"/>
      <c r="DSD67" s="20"/>
      <c r="DSE67" s="20"/>
      <c r="DSF67" s="20"/>
      <c r="DSG67" s="20"/>
      <c r="DSH67" s="20"/>
      <c r="DSI67" s="20"/>
      <c r="DSJ67" s="20"/>
      <c r="DSK67" s="20"/>
      <c r="DSL67" s="20"/>
      <c r="DSM67" s="20"/>
      <c r="DSN67" s="20"/>
      <c r="DSO67" s="20"/>
      <c r="DSP67" s="20"/>
      <c r="DSQ67" s="20"/>
      <c r="DSR67" s="20"/>
      <c r="DSS67" s="20"/>
      <c r="DST67" s="20"/>
      <c r="DSU67" s="20"/>
      <c r="DSV67" s="20"/>
      <c r="DSW67" s="20"/>
      <c r="DSX67" s="20"/>
      <c r="DSY67" s="20"/>
      <c r="DSZ67" s="20"/>
      <c r="DTA67" s="20"/>
      <c r="DTB67" s="20"/>
      <c r="DTC67" s="20"/>
      <c r="DTD67" s="20"/>
      <c r="DTE67" s="20"/>
      <c r="DTF67" s="20"/>
      <c r="DTG67" s="20"/>
      <c r="DTH67" s="20"/>
      <c r="DTI67" s="20"/>
      <c r="DTJ67" s="20"/>
      <c r="DTK67" s="20"/>
      <c r="DTL67" s="20"/>
      <c r="DTM67" s="20"/>
      <c r="DTN67" s="20"/>
      <c r="DTO67" s="20"/>
      <c r="DTP67" s="20"/>
      <c r="DTQ67" s="20"/>
      <c r="DTR67" s="20"/>
      <c r="DTS67" s="20"/>
      <c r="DTT67" s="20"/>
      <c r="DTU67" s="20"/>
      <c r="DTV67" s="20"/>
      <c r="DTW67" s="20"/>
      <c r="DTX67" s="20"/>
      <c r="DTY67" s="20"/>
      <c r="DTZ67" s="20"/>
      <c r="DUA67" s="20"/>
      <c r="DUB67" s="20"/>
      <c r="DUC67" s="20"/>
      <c r="DUD67" s="20"/>
      <c r="DUE67" s="20"/>
      <c r="DUF67" s="20"/>
      <c r="DUG67" s="20"/>
      <c r="DUH67" s="20"/>
      <c r="DUI67" s="20"/>
      <c r="DUJ67" s="20"/>
      <c r="DUK67" s="20"/>
      <c r="DUL67" s="20"/>
      <c r="DUM67" s="20"/>
      <c r="DUN67" s="20"/>
      <c r="DUO67" s="20"/>
      <c r="DUP67" s="20"/>
      <c r="DUQ67" s="20"/>
      <c r="DUR67" s="20"/>
      <c r="DUS67" s="20"/>
      <c r="DUT67" s="20"/>
      <c r="DUU67" s="20"/>
      <c r="DUV67" s="20"/>
      <c r="DUW67" s="20"/>
      <c r="DUX67" s="20"/>
      <c r="DUY67" s="20"/>
      <c r="DUZ67" s="20"/>
      <c r="DVA67" s="20"/>
      <c r="DVB67" s="20"/>
      <c r="DVC67" s="20"/>
      <c r="DVD67" s="20"/>
      <c r="DVE67" s="20"/>
      <c r="DVF67" s="20"/>
      <c r="DVG67" s="20"/>
      <c r="DVH67" s="20"/>
      <c r="DVI67" s="20"/>
      <c r="DVJ67" s="20"/>
      <c r="DVK67" s="20"/>
      <c r="DVL67" s="20"/>
      <c r="DVM67" s="20"/>
      <c r="DVN67" s="20"/>
      <c r="DVO67" s="20"/>
      <c r="DVP67" s="20"/>
      <c r="DVQ67" s="20"/>
      <c r="DVR67" s="20"/>
      <c r="DVS67" s="20"/>
      <c r="DVT67" s="20"/>
      <c r="DVU67" s="20"/>
      <c r="DVV67" s="20"/>
      <c r="DVW67" s="20"/>
      <c r="DVX67" s="20"/>
      <c r="DVY67" s="20"/>
      <c r="DVZ67" s="20"/>
      <c r="DWA67" s="20"/>
      <c r="DWB67" s="20"/>
      <c r="DWC67" s="20"/>
      <c r="DWD67" s="20"/>
      <c r="DWE67" s="20"/>
      <c r="DWF67" s="20"/>
      <c r="DWG67" s="20"/>
      <c r="DWH67" s="20"/>
      <c r="DWI67" s="20"/>
      <c r="DWJ67" s="20"/>
      <c r="DWK67" s="20"/>
      <c r="DWL67" s="20"/>
      <c r="DWM67" s="20"/>
      <c r="DWN67" s="20"/>
      <c r="DWO67" s="20"/>
      <c r="DWP67" s="20"/>
      <c r="DWQ67" s="20"/>
      <c r="DWR67" s="20"/>
      <c r="DWS67" s="20"/>
      <c r="DWT67" s="20"/>
      <c r="DWU67" s="20"/>
      <c r="DWV67" s="20"/>
      <c r="DWW67" s="20"/>
      <c r="DWX67" s="20"/>
      <c r="DWY67" s="20"/>
      <c r="DWZ67" s="20"/>
      <c r="DXA67" s="20"/>
      <c r="DXB67" s="20"/>
      <c r="DXC67" s="20"/>
      <c r="DXD67" s="20"/>
      <c r="DXE67" s="20"/>
      <c r="DXF67" s="20"/>
      <c r="DXG67" s="20"/>
      <c r="DXH67" s="20"/>
      <c r="DXI67" s="20"/>
      <c r="DXJ67" s="20"/>
      <c r="DXK67" s="20"/>
      <c r="DXL67" s="20"/>
      <c r="DXM67" s="20"/>
      <c r="DXN67" s="20"/>
      <c r="DXO67" s="20"/>
      <c r="DXP67" s="20"/>
      <c r="DXQ67" s="20"/>
      <c r="DXR67" s="20"/>
      <c r="DXS67" s="20"/>
      <c r="DXT67" s="20"/>
      <c r="DXU67" s="20"/>
      <c r="DXV67" s="20"/>
      <c r="DXW67" s="20"/>
      <c r="DXX67" s="20"/>
      <c r="DXY67" s="20"/>
      <c r="DXZ67" s="20"/>
      <c r="DYA67" s="20"/>
      <c r="DYB67" s="20"/>
      <c r="DYC67" s="20"/>
      <c r="DYD67" s="20"/>
      <c r="DYE67" s="20"/>
      <c r="DYF67" s="20"/>
      <c r="DYG67" s="20"/>
      <c r="DYH67" s="20"/>
      <c r="DYI67" s="20"/>
      <c r="DYJ67" s="20"/>
      <c r="DYK67" s="20"/>
      <c r="DYL67" s="20"/>
      <c r="DYM67" s="20"/>
      <c r="DYN67" s="20"/>
      <c r="DYO67" s="20"/>
      <c r="DYP67" s="20"/>
      <c r="DYQ67" s="20"/>
      <c r="DYR67" s="20"/>
      <c r="DYS67" s="20"/>
      <c r="DYT67" s="20"/>
      <c r="DYU67" s="20"/>
      <c r="DYV67" s="20"/>
      <c r="DYW67" s="20"/>
      <c r="DYX67" s="20"/>
      <c r="DYY67" s="20"/>
      <c r="DYZ67" s="20"/>
      <c r="DZA67" s="20"/>
      <c r="DZB67" s="20"/>
      <c r="DZC67" s="20"/>
      <c r="DZD67" s="20"/>
      <c r="DZE67" s="20"/>
      <c r="DZF67" s="20"/>
      <c r="DZG67" s="20"/>
      <c r="DZH67" s="20"/>
      <c r="DZI67" s="20"/>
      <c r="DZJ67" s="20"/>
      <c r="DZK67" s="20"/>
      <c r="DZL67" s="20"/>
      <c r="DZM67" s="20"/>
      <c r="DZN67" s="20"/>
      <c r="DZO67" s="20"/>
      <c r="DZP67" s="20"/>
      <c r="DZQ67" s="20"/>
      <c r="DZR67" s="20"/>
      <c r="DZS67" s="20"/>
      <c r="DZT67" s="20"/>
      <c r="DZU67" s="20"/>
      <c r="DZV67" s="20"/>
      <c r="DZW67" s="20"/>
      <c r="DZX67" s="20"/>
      <c r="DZY67" s="20"/>
      <c r="DZZ67" s="20"/>
      <c r="EAA67" s="20"/>
      <c r="EAB67" s="20"/>
      <c r="EAC67" s="20"/>
      <c r="EAD67" s="20"/>
      <c r="EAE67" s="20"/>
      <c r="EAF67" s="20"/>
      <c r="EAG67" s="20"/>
      <c r="EAH67" s="20"/>
      <c r="EAI67" s="20"/>
      <c r="EAJ67" s="20"/>
      <c r="EAK67" s="20"/>
      <c r="EAL67" s="20"/>
      <c r="EAM67" s="20"/>
      <c r="EAN67" s="20"/>
      <c r="EAO67" s="20"/>
      <c r="EAP67" s="20"/>
      <c r="EAQ67" s="20"/>
      <c r="EAR67" s="20"/>
      <c r="EAS67" s="20"/>
      <c r="EAT67" s="20"/>
      <c r="EAU67" s="20"/>
      <c r="EAV67" s="20"/>
      <c r="EAW67" s="20"/>
      <c r="EAX67" s="20"/>
      <c r="EAY67" s="20"/>
      <c r="EAZ67" s="20"/>
      <c r="EBA67" s="20"/>
      <c r="EBB67" s="20"/>
      <c r="EBC67" s="20"/>
      <c r="EBD67" s="20"/>
      <c r="EBE67" s="20"/>
      <c r="EBF67" s="20"/>
      <c r="EBG67" s="20"/>
      <c r="EBH67" s="20"/>
      <c r="EBI67" s="20"/>
      <c r="EBJ67" s="20"/>
      <c r="EBK67" s="20"/>
      <c r="EBL67" s="20"/>
      <c r="EBM67" s="20"/>
      <c r="EBN67" s="20"/>
      <c r="EBO67" s="20"/>
      <c r="EBP67" s="20"/>
      <c r="EBQ67" s="20"/>
      <c r="EBR67" s="20"/>
      <c r="EBS67" s="20"/>
      <c r="EBT67" s="20"/>
      <c r="EBU67" s="20"/>
      <c r="EBV67" s="20"/>
      <c r="EBW67" s="20"/>
      <c r="EBX67" s="20"/>
      <c r="EBY67" s="20"/>
      <c r="EBZ67" s="20"/>
      <c r="ECA67" s="20"/>
      <c r="ECB67" s="20"/>
      <c r="ECC67" s="20"/>
      <c r="ECD67" s="20"/>
      <c r="ECE67" s="20"/>
      <c r="ECF67" s="20"/>
      <c r="ECG67" s="20"/>
      <c r="ECH67" s="20"/>
      <c r="ECI67" s="20"/>
      <c r="ECJ67" s="20"/>
      <c r="ECK67" s="20"/>
      <c r="ECL67" s="20"/>
      <c r="ECM67" s="20"/>
      <c r="ECN67" s="20"/>
      <c r="ECO67" s="20"/>
      <c r="ECP67" s="20"/>
      <c r="ECQ67" s="20"/>
      <c r="ECR67" s="20"/>
      <c r="ECS67" s="20"/>
      <c r="ECT67" s="20"/>
      <c r="ECU67" s="20"/>
      <c r="ECV67" s="20"/>
      <c r="ECW67" s="20"/>
      <c r="ECX67" s="20"/>
      <c r="ECY67" s="20"/>
      <c r="ECZ67" s="20"/>
      <c r="EDA67" s="20"/>
      <c r="EDB67" s="20"/>
      <c r="EDC67" s="20"/>
      <c r="EDD67" s="20"/>
      <c r="EDE67" s="20"/>
      <c r="EDF67" s="20"/>
      <c r="EDG67" s="20"/>
      <c r="EDH67" s="20"/>
      <c r="EDI67" s="20"/>
      <c r="EDJ67" s="20"/>
      <c r="EDK67" s="20"/>
      <c r="EDL67" s="20"/>
      <c r="EDM67" s="20"/>
      <c r="EDN67" s="20"/>
      <c r="EDO67" s="20"/>
      <c r="EDP67" s="20"/>
      <c r="EDQ67" s="20"/>
      <c r="EDR67" s="20"/>
      <c r="EDS67" s="20"/>
      <c r="EDT67" s="20"/>
      <c r="EDU67" s="20"/>
      <c r="EDV67" s="20"/>
      <c r="EDW67" s="20"/>
      <c r="EDX67" s="20"/>
      <c r="EDY67" s="20"/>
      <c r="EDZ67" s="20"/>
      <c r="EEA67" s="20"/>
      <c r="EEB67" s="20"/>
      <c r="EEC67" s="20"/>
      <c r="EED67" s="20"/>
      <c r="EEE67" s="20"/>
      <c r="EEF67" s="20"/>
      <c r="EEG67" s="20"/>
      <c r="EEH67" s="20"/>
      <c r="EEI67" s="20"/>
      <c r="EEJ67" s="20"/>
      <c r="EEK67" s="20"/>
      <c r="EEL67" s="20"/>
      <c r="EEM67" s="20"/>
      <c r="EEN67" s="20"/>
      <c r="EEO67" s="20"/>
      <c r="EEP67" s="20"/>
      <c r="EEQ67" s="20"/>
      <c r="EER67" s="20"/>
      <c r="EES67" s="20"/>
      <c r="EET67" s="20"/>
      <c r="EEU67" s="20"/>
      <c r="EEV67" s="20"/>
      <c r="EEW67" s="20"/>
      <c r="EEX67" s="20"/>
      <c r="EEY67" s="20"/>
      <c r="EEZ67" s="20"/>
      <c r="EFA67" s="20"/>
      <c r="EFB67" s="20"/>
      <c r="EFC67" s="20"/>
      <c r="EFD67" s="20"/>
      <c r="EFE67" s="20"/>
      <c r="EFF67" s="20"/>
      <c r="EFG67" s="20"/>
      <c r="EFH67" s="20"/>
      <c r="EFI67" s="20"/>
      <c r="EFJ67" s="20"/>
      <c r="EFK67" s="20"/>
      <c r="EFL67" s="20"/>
      <c r="EFM67" s="20"/>
      <c r="EFN67" s="20"/>
      <c r="EFO67" s="20"/>
      <c r="EFP67" s="20"/>
      <c r="EFQ67" s="20"/>
      <c r="EFR67" s="20"/>
      <c r="EFS67" s="20"/>
      <c r="EFT67" s="20"/>
      <c r="EFU67" s="20"/>
      <c r="EFV67" s="20"/>
      <c r="EFW67" s="20"/>
      <c r="EFX67" s="20"/>
      <c r="EFY67" s="20"/>
      <c r="EFZ67" s="20"/>
      <c r="EGA67" s="20"/>
      <c r="EGB67" s="20"/>
      <c r="EGC67" s="20"/>
      <c r="EGD67" s="20"/>
      <c r="EGE67" s="20"/>
      <c r="EGF67" s="20"/>
      <c r="EGG67" s="20"/>
      <c r="EGH67" s="20"/>
      <c r="EGI67" s="20"/>
      <c r="EGJ67" s="20"/>
      <c r="EGK67" s="20"/>
      <c r="EGL67" s="20"/>
      <c r="EGM67" s="20"/>
      <c r="EGN67" s="20"/>
      <c r="EGO67" s="20"/>
      <c r="EGP67" s="20"/>
      <c r="EGQ67" s="20"/>
      <c r="EGR67" s="20"/>
      <c r="EGS67" s="20"/>
      <c r="EGT67" s="20"/>
      <c r="EGU67" s="20"/>
      <c r="EGV67" s="20"/>
      <c r="EGW67" s="20"/>
      <c r="EGX67" s="20"/>
      <c r="EGY67" s="20"/>
      <c r="EGZ67" s="20"/>
      <c r="EHA67" s="20"/>
      <c r="EHB67" s="20"/>
      <c r="EHC67" s="20"/>
      <c r="EHD67" s="20"/>
      <c r="EHE67" s="20"/>
      <c r="EHF67" s="20"/>
      <c r="EHG67" s="20"/>
      <c r="EHH67" s="20"/>
      <c r="EHI67" s="20"/>
      <c r="EHJ67" s="20"/>
      <c r="EHK67" s="20"/>
      <c r="EHL67" s="20"/>
      <c r="EHM67" s="20"/>
      <c r="EHN67" s="20"/>
      <c r="EHO67" s="20"/>
      <c r="EHP67" s="20"/>
      <c r="EHQ67" s="20"/>
      <c r="EHR67" s="20"/>
      <c r="EHS67" s="20"/>
      <c r="EHT67" s="20"/>
      <c r="EHU67" s="20"/>
      <c r="EHV67" s="20"/>
      <c r="EHW67" s="20"/>
      <c r="EHX67" s="20"/>
      <c r="EHY67" s="20"/>
      <c r="EHZ67" s="20"/>
      <c r="EIA67" s="20"/>
      <c r="EIB67" s="20"/>
      <c r="EIC67" s="20"/>
      <c r="EID67" s="20"/>
      <c r="EIE67" s="20"/>
      <c r="EIF67" s="20"/>
      <c r="EIG67" s="20"/>
      <c r="EIH67" s="20"/>
      <c r="EII67" s="20"/>
      <c r="EIJ67" s="20"/>
      <c r="EIK67" s="20"/>
      <c r="EIL67" s="20"/>
      <c r="EIM67" s="20"/>
      <c r="EIN67" s="20"/>
      <c r="EIO67" s="20"/>
      <c r="EIP67" s="20"/>
      <c r="EIQ67" s="20"/>
      <c r="EIR67" s="20"/>
      <c r="EIS67" s="20"/>
      <c r="EIT67" s="20"/>
      <c r="EIU67" s="20"/>
      <c r="EIV67" s="20"/>
      <c r="EIW67" s="20"/>
      <c r="EIX67" s="20"/>
      <c r="EIY67" s="20"/>
      <c r="EIZ67" s="20"/>
      <c r="EJA67" s="20"/>
      <c r="EJB67" s="20"/>
      <c r="EJC67" s="20"/>
      <c r="EJD67" s="20"/>
      <c r="EJE67" s="20"/>
      <c r="EJF67" s="20"/>
      <c r="EJG67" s="20"/>
      <c r="EJH67" s="20"/>
      <c r="EJI67" s="20"/>
      <c r="EJJ67" s="20"/>
      <c r="EJK67" s="20"/>
      <c r="EJL67" s="20"/>
      <c r="EJM67" s="20"/>
      <c r="EJN67" s="20"/>
      <c r="EJO67" s="20"/>
      <c r="EJP67" s="20"/>
      <c r="EJQ67" s="20"/>
      <c r="EJR67" s="20"/>
      <c r="EJS67" s="20"/>
      <c r="EJT67" s="20"/>
      <c r="EJU67" s="20"/>
      <c r="EJV67" s="20"/>
      <c r="EJW67" s="20"/>
      <c r="EJX67" s="20"/>
      <c r="EJY67" s="20"/>
      <c r="EJZ67" s="20"/>
      <c r="EKA67" s="20"/>
      <c r="EKB67" s="20"/>
      <c r="EKC67" s="20"/>
      <c r="EKD67" s="20"/>
      <c r="EKE67" s="20"/>
      <c r="EKF67" s="20"/>
      <c r="EKG67" s="20"/>
      <c r="EKH67" s="20"/>
      <c r="EKI67" s="20"/>
      <c r="EKJ67" s="20"/>
      <c r="EKK67" s="20"/>
      <c r="EKL67" s="20"/>
      <c r="EKM67" s="20"/>
      <c r="EKN67" s="20"/>
      <c r="EKO67" s="20"/>
      <c r="EKP67" s="20"/>
      <c r="EKQ67" s="20"/>
      <c r="EKR67" s="20"/>
      <c r="EKS67" s="20"/>
      <c r="EKT67" s="20"/>
      <c r="EKU67" s="20"/>
      <c r="EKV67" s="20"/>
      <c r="EKW67" s="20"/>
      <c r="EKX67" s="20"/>
      <c r="EKY67" s="20"/>
      <c r="EKZ67" s="20"/>
      <c r="ELA67" s="20"/>
      <c r="ELB67" s="20"/>
      <c r="ELC67" s="20"/>
      <c r="ELD67" s="20"/>
      <c r="ELE67" s="20"/>
      <c r="ELF67" s="20"/>
      <c r="ELG67" s="20"/>
      <c r="ELH67" s="20"/>
      <c r="ELI67" s="20"/>
      <c r="ELJ67" s="20"/>
      <c r="ELK67" s="20"/>
      <c r="ELL67" s="20"/>
      <c r="ELM67" s="20"/>
      <c r="ELN67" s="20"/>
      <c r="ELO67" s="20"/>
      <c r="ELP67" s="20"/>
      <c r="ELQ67" s="20"/>
      <c r="ELR67" s="20"/>
      <c r="ELS67" s="20"/>
      <c r="ELT67" s="20"/>
      <c r="ELU67" s="20"/>
      <c r="ELV67" s="20"/>
      <c r="ELW67" s="20"/>
      <c r="ELX67" s="20"/>
      <c r="ELY67" s="20"/>
      <c r="ELZ67" s="20"/>
      <c r="EMA67" s="20"/>
      <c r="EMB67" s="20"/>
      <c r="EMC67" s="20"/>
      <c r="EMD67" s="20"/>
      <c r="EME67" s="20"/>
      <c r="EMF67" s="20"/>
      <c r="EMG67" s="20"/>
      <c r="EMH67" s="20"/>
      <c r="EMI67" s="20"/>
      <c r="EMJ67" s="20"/>
      <c r="EMK67" s="20"/>
      <c r="EML67" s="20"/>
      <c r="EMM67" s="20"/>
      <c r="EMN67" s="20"/>
      <c r="EMO67" s="20"/>
      <c r="EMP67" s="20"/>
      <c r="EMQ67" s="20"/>
      <c r="EMR67" s="20"/>
      <c r="EMS67" s="20"/>
      <c r="EMT67" s="20"/>
      <c r="EMU67" s="20"/>
      <c r="EMV67" s="20"/>
      <c r="EMW67" s="20"/>
      <c r="EMX67" s="20"/>
      <c r="EMY67" s="20"/>
      <c r="EMZ67" s="20"/>
      <c r="ENA67" s="20"/>
      <c r="ENB67" s="20"/>
      <c r="ENC67" s="20"/>
      <c r="END67" s="20"/>
      <c r="ENE67" s="20"/>
      <c r="ENF67" s="20"/>
      <c r="ENG67" s="20"/>
      <c r="ENH67" s="20"/>
      <c r="ENI67" s="20"/>
      <c r="ENJ67" s="20"/>
      <c r="ENK67" s="20"/>
      <c r="ENL67" s="20"/>
      <c r="ENM67" s="20"/>
      <c r="ENN67" s="20"/>
      <c r="ENO67" s="20"/>
      <c r="ENP67" s="20"/>
      <c r="ENQ67" s="20"/>
      <c r="ENR67" s="20"/>
      <c r="ENS67" s="20"/>
      <c r="ENT67" s="20"/>
      <c r="ENU67" s="20"/>
      <c r="ENV67" s="20"/>
      <c r="ENW67" s="20"/>
      <c r="ENX67" s="20"/>
      <c r="ENY67" s="20"/>
      <c r="ENZ67" s="20"/>
      <c r="EOA67" s="20"/>
      <c r="EOB67" s="20"/>
      <c r="EOC67" s="20"/>
      <c r="EOD67" s="20"/>
      <c r="EOE67" s="20"/>
      <c r="EOF67" s="20"/>
      <c r="EOG67" s="20"/>
      <c r="EOH67" s="20"/>
      <c r="EOI67" s="20"/>
      <c r="EOJ67" s="20"/>
      <c r="EOK67" s="20"/>
      <c r="EOL67" s="20"/>
      <c r="EOM67" s="20"/>
      <c r="EON67" s="20"/>
      <c r="EOO67" s="20"/>
      <c r="EOP67" s="20"/>
      <c r="EOQ67" s="20"/>
      <c r="EOR67" s="20"/>
      <c r="EOS67" s="20"/>
      <c r="EOT67" s="20"/>
      <c r="EOU67" s="20"/>
      <c r="EOV67" s="20"/>
      <c r="EOW67" s="20"/>
      <c r="EOX67" s="20"/>
      <c r="EOY67" s="20"/>
      <c r="EOZ67" s="20"/>
      <c r="EPA67" s="20"/>
      <c r="EPB67" s="20"/>
      <c r="EPC67" s="20"/>
      <c r="EPD67" s="20"/>
      <c r="EPE67" s="20"/>
      <c r="EPF67" s="20"/>
      <c r="EPG67" s="20"/>
      <c r="EPH67" s="20"/>
      <c r="EPI67" s="20"/>
      <c r="EPJ67" s="20"/>
      <c r="EPK67" s="20"/>
      <c r="EPL67" s="20"/>
      <c r="EPM67" s="20"/>
      <c r="EPN67" s="20"/>
      <c r="EPO67" s="20"/>
      <c r="EPP67" s="20"/>
      <c r="EPQ67" s="20"/>
      <c r="EPR67" s="20"/>
      <c r="EPS67" s="20"/>
      <c r="EPT67" s="20"/>
      <c r="EPU67" s="20"/>
      <c r="EPV67" s="20"/>
      <c r="EPW67" s="20"/>
      <c r="EPX67" s="20"/>
      <c r="EPY67" s="20"/>
      <c r="EPZ67" s="20"/>
      <c r="EQA67" s="20"/>
      <c r="EQB67" s="20"/>
      <c r="EQC67" s="20"/>
      <c r="EQD67" s="20"/>
      <c r="EQE67" s="20"/>
      <c r="EQF67" s="20"/>
      <c r="EQG67" s="20"/>
      <c r="EQH67" s="20"/>
      <c r="EQI67" s="20"/>
      <c r="EQJ67" s="20"/>
      <c r="EQK67" s="20"/>
      <c r="EQL67" s="20"/>
      <c r="EQM67" s="20"/>
      <c r="EQN67" s="20"/>
      <c r="EQO67" s="20"/>
      <c r="EQP67" s="20"/>
      <c r="EQQ67" s="20"/>
      <c r="EQR67" s="20"/>
      <c r="EQS67" s="20"/>
      <c r="EQT67" s="20"/>
      <c r="EQU67" s="20"/>
      <c r="EQV67" s="20"/>
      <c r="EQW67" s="20"/>
      <c r="EQX67" s="20"/>
      <c r="EQY67" s="20"/>
      <c r="EQZ67" s="20"/>
      <c r="ERA67" s="20"/>
      <c r="ERB67" s="20"/>
      <c r="ERC67" s="20"/>
      <c r="ERD67" s="20"/>
      <c r="ERE67" s="20"/>
      <c r="ERF67" s="20"/>
      <c r="ERG67" s="20"/>
      <c r="ERH67" s="20"/>
      <c r="ERI67" s="20"/>
      <c r="ERJ67" s="20"/>
      <c r="ERK67" s="20"/>
      <c r="ERL67" s="20"/>
      <c r="ERM67" s="20"/>
      <c r="ERN67" s="20"/>
      <c r="ERO67" s="20"/>
      <c r="ERP67" s="20"/>
      <c r="ERQ67" s="20"/>
      <c r="ERR67" s="20"/>
      <c r="ERS67" s="20"/>
      <c r="ERT67" s="20"/>
      <c r="ERU67" s="20"/>
      <c r="ERV67" s="20"/>
      <c r="ERW67" s="20"/>
      <c r="ERX67" s="20"/>
      <c r="ERY67" s="20"/>
      <c r="ERZ67" s="20"/>
      <c r="ESA67" s="20"/>
      <c r="ESB67" s="20"/>
      <c r="ESC67" s="20"/>
      <c r="ESD67" s="20"/>
      <c r="ESE67" s="20"/>
      <c r="ESF67" s="20"/>
      <c r="ESG67" s="20"/>
      <c r="ESH67" s="20"/>
      <c r="ESI67" s="20"/>
      <c r="ESJ67" s="20"/>
      <c r="ESK67" s="20"/>
      <c r="ESL67" s="20"/>
      <c r="ESM67" s="20"/>
      <c r="ESN67" s="20"/>
      <c r="ESO67" s="20"/>
      <c r="ESP67" s="20"/>
      <c r="ESQ67" s="20"/>
      <c r="ESR67" s="20"/>
      <c r="ESS67" s="20"/>
      <c r="EST67" s="20"/>
      <c r="ESU67" s="20"/>
      <c r="ESV67" s="20"/>
      <c r="ESW67" s="20"/>
      <c r="ESX67" s="20"/>
      <c r="ESY67" s="20"/>
      <c r="ESZ67" s="20"/>
      <c r="ETA67" s="20"/>
      <c r="ETB67" s="20"/>
      <c r="ETC67" s="20"/>
      <c r="ETD67" s="20"/>
      <c r="ETE67" s="20"/>
      <c r="ETF67" s="20"/>
      <c r="ETG67" s="20"/>
      <c r="ETH67" s="20"/>
      <c r="ETI67" s="20"/>
      <c r="ETJ67" s="20"/>
      <c r="ETK67" s="20"/>
      <c r="ETL67" s="20"/>
      <c r="ETM67" s="20"/>
      <c r="ETN67" s="20"/>
      <c r="ETO67" s="20"/>
      <c r="ETP67" s="20"/>
      <c r="ETQ67" s="20"/>
      <c r="ETR67" s="20"/>
      <c r="ETS67" s="20"/>
      <c r="ETT67" s="20"/>
      <c r="ETU67" s="20"/>
      <c r="ETV67" s="20"/>
      <c r="ETW67" s="20"/>
      <c r="ETX67" s="20"/>
      <c r="ETY67" s="20"/>
      <c r="ETZ67" s="20"/>
      <c r="EUA67" s="20"/>
      <c r="EUB67" s="20"/>
      <c r="EUC67" s="20"/>
      <c r="EUD67" s="20"/>
      <c r="EUE67" s="20"/>
      <c r="EUF67" s="20"/>
      <c r="EUG67" s="20"/>
      <c r="EUH67" s="20"/>
      <c r="EUI67" s="20"/>
      <c r="EUJ67" s="20"/>
      <c r="EUK67" s="20"/>
      <c r="EUL67" s="20"/>
      <c r="EUM67" s="20"/>
      <c r="EUN67" s="20"/>
      <c r="EUO67" s="20"/>
      <c r="EUP67" s="20"/>
      <c r="EUQ67" s="20"/>
      <c r="EUR67" s="20"/>
      <c r="EUS67" s="20"/>
      <c r="EUT67" s="20"/>
      <c r="EUU67" s="20"/>
      <c r="EUV67" s="20"/>
      <c r="EUW67" s="20"/>
      <c r="EUX67" s="20"/>
      <c r="EUY67" s="20"/>
      <c r="EUZ67" s="20"/>
      <c r="EVA67" s="20"/>
      <c r="EVB67" s="20"/>
      <c r="EVC67" s="20"/>
      <c r="EVD67" s="20"/>
      <c r="EVE67" s="20"/>
      <c r="EVF67" s="20"/>
      <c r="EVG67" s="20"/>
      <c r="EVH67" s="20"/>
      <c r="EVI67" s="20"/>
      <c r="EVJ67" s="20"/>
      <c r="EVK67" s="20"/>
      <c r="EVL67" s="20"/>
      <c r="EVM67" s="20"/>
      <c r="EVN67" s="20"/>
      <c r="EVO67" s="20"/>
      <c r="EVP67" s="20"/>
      <c r="EVQ67" s="20"/>
      <c r="EVR67" s="20"/>
      <c r="EVS67" s="20"/>
      <c r="EVT67" s="20"/>
      <c r="EVU67" s="20"/>
      <c r="EVV67" s="20"/>
      <c r="EVW67" s="20"/>
      <c r="EVX67" s="20"/>
      <c r="EVY67" s="20"/>
      <c r="EVZ67" s="20"/>
      <c r="EWA67" s="20"/>
      <c r="EWB67" s="20"/>
      <c r="EWC67" s="20"/>
      <c r="EWD67" s="20"/>
      <c r="EWE67" s="20"/>
      <c r="EWF67" s="20"/>
      <c r="EWG67" s="20"/>
      <c r="EWH67" s="20"/>
      <c r="EWI67" s="20"/>
      <c r="EWJ67" s="20"/>
      <c r="EWK67" s="20"/>
      <c r="EWL67" s="20"/>
      <c r="EWM67" s="20"/>
      <c r="EWN67" s="20"/>
      <c r="EWO67" s="20"/>
      <c r="EWP67" s="20"/>
      <c r="EWQ67" s="20"/>
      <c r="EWR67" s="20"/>
      <c r="EWS67" s="20"/>
      <c r="EWT67" s="20"/>
      <c r="EWU67" s="20"/>
      <c r="EWV67" s="20"/>
      <c r="EWW67" s="20"/>
      <c r="EWX67" s="20"/>
      <c r="EWY67" s="20"/>
      <c r="EWZ67" s="20"/>
      <c r="EXA67" s="20"/>
      <c r="EXB67" s="20"/>
      <c r="EXC67" s="20"/>
      <c r="EXD67" s="20"/>
      <c r="EXE67" s="20"/>
      <c r="EXF67" s="20"/>
      <c r="EXG67" s="20"/>
      <c r="EXH67" s="20"/>
      <c r="EXI67" s="20"/>
      <c r="EXJ67" s="20"/>
      <c r="EXK67" s="20"/>
      <c r="EXL67" s="20"/>
      <c r="EXM67" s="20"/>
      <c r="EXN67" s="20"/>
      <c r="EXO67" s="20"/>
      <c r="EXP67" s="20"/>
      <c r="EXQ67" s="20"/>
      <c r="EXR67" s="20"/>
      <c r="EXS67" s="20"/>
      <c r="EXT67" s="20"/>
      <c r="EXU67" s="20"/>
      <c r="EXV67" s="20"/>
      <c r="EXW67" s="20"/>
      <c r="EXX67" s="20"/>
      <c r="EXY67" s="20"/>
      <c r="EXZ67" s="20"/>
      <c r="EYA67" s="20"/>
      <c r="EYB67" s="20"/>
      <c r="EYC67" s="20"/>
      <c r="EYD67" s="20"/>
      <c r="EYE67" s="20"/>
      <c r="EYF67" s="20"/>
      <c r="EYG67" s="20"/>
      <c r="EYH67" s="20"/>
      <c r="EYI67" s="20"/>
      <c r="EYJ67" s="20"/>
      <c r="EYK67" s="20"/>
      <c r="EYL67" s="20"/>
      <c r="EYM67" s="20"/>
      <c r="EYN67" s="20"/>
      <c r="EYO67" s="20"/>
      <c r="EYP67" s="20"/>
      <c r="EYQ67" s="20"/>
      <c r="EYR67" s="20"/>
      <c r="EYS67" s="20"/>
      <c r="EYT67" s="20"/>
      <c r="EYU67" s="20"/>
      <c r="EYV67" s="20"/>
      <c r="EYW67" s="20"/>
      <c r="EYX67" s="20"/>
      <c r="EYY67" s="20"/>
      <c r="EYZ67" s="20"/>
      <c r="EZA67" s="20"/>
      <c r="EZB67" s="20"/>
      <c r="EZC67" s="20"/>
      <c r="EZD67" s="20"/>
      <c r="EZE67" s="20"/>
      <c r="EZF67" s="20"/>
      <c r="EZG67" s="20"/>
      <c r="EZH67" s="20"/>
      <c r="EZI67" s="20"/>
      <c r="EZJ67" s="20"/>
      <c r="EZK67" s="20"/>
      <c r="EZL67" s="20"/>
      <c r="EZM67" s="20"/>
      <c r="EZN67" s="20"/>
      <c r="EZO67" s="20"/>
      <c r="EZP67" s="20"/>
      <c r="EZQ67" s="20"/>
      <c r="EZR67" s="20"/>
      <c r="EZS67" s="20"/>
      <c r="EZT67" s="20"/>
      <c r="EZU67" s="20"/>
      <c r="EZV67" s="20"/>
      <c r="EZW67" s="20"/>
      <c r="EZX67" s="20"/>
      <c r="EZY67" s="20"/>
      <c r="EZZ67" s="20"/>
      <c r="FAA67" s="20"/>
      <c r="FAB67" s="20"/>
      <c r="FAC67" s="20"/>
      <c r="FAD67" s="20"/>
      <c r="FAE67" s="20"/>
      <c r="FAF67" s="20"/>
      <c r="FAG67" s="20"/>
      <c r="FAH67" s="20"/>
      <c r="FAI67" s="20"/>
      <c r="FAJ67" s="20"/>
      <c r="FAK67" s="20"/>
      <c r="FAL67" s="20"/>
      <c r="FAM67" s="20"/>
      <c r="FAN67" s="20"/>
      <c r="FAO67" s="20"/>
      <c r="FAP67" s="20"/>
      <c r="FAQ67" s="20"/>
      <c r="FAR67" s="20"/>
      <c r="FAS67" s="20"/>
      <c r="FAT67" s="20"/>
      <c r="FAU67" s="20"/>
      <c r="FAV67" s="20"/>
      <c r="FAW67" s="20"/>
      <c r="FAX67" s="20"/>
      <c r="FAY67" s="20"/>
      <c r="FAZ67" s="20"/>
      <c r="FBA67" s="20"/>
      <c r="FBB67" s="20"/>
      <c r="FBC67" s="20"/>
      <c r="FBD67" s="20"/>
      <c r="FBE67" s="20"/>
      <c r="FBF67" s="20"/>
      <c r="FBG67" s="20"/>
      <c r="FBH67" s="20"/>
      <c r="FBI67" s="20"/>
      <c r="FBJ67" s="20"/>
      <c r="FBK67" s="20"/>
      <c r="FBL67" s="20"/>
      <c r="FBM67" s="20"/>
      <c r="FBN67" s="20"/>
      <c r="FBO67" s="20"/>
      <c r="FBP67" s="20"/>
      <c r="FBQ67" s="20"/>
      <c r="FBR67" s="20"/>
      <c r="FBS67" s="20"/>
      <c r="FBT67" s="20"/>
      <c r="FBU67" s="20"/>
      <c r="FBV67" s="20"/>
      <c r="FBW67" s="20"/>
      <c r="FBX67" s="20"/>
      <c r="FBY67" s="20"/>
      <c r="FBZ67" s="20"/>
      <c r="FCA67" s="20"/>
      <c r="FCB67" s="20"/>
      <c r="FCC67" s="20"/>
      <c r="FCD67" s="20"/>
      <c r="FCE67" s="20"/>
      <c r="FCF67" s="20"/>
      <c r="FCG67" s="20"/>
      <c r="FCH67" s="20"/>
      <c r="FCI67" s="20"/>
      <c r="FCJ67" s="20"/>
      <c r="FCK67" s="20"/>
      <c r="FCL67" s="20"/>
      <c r="FCM67" s="20"/>
      <c r="FCN67" s="20"/>
      <c r="FCO67" s="20"/>
      <c r="FCP67" s="20"/>
      <c r="FCQ67" s="20"/>
      <c r="FCR67" s="20"/>
      <c r="FCS67" s="20"/>
      <c r="FCT67" s="20"/>
      <c r="FCU67" s="20"/>
      <c r="FCV67" s="20"/>
      <c r="FCW67" s="20"/>
      <c r="FCX67" s="20"/>
      <c r="FCY67" s="20"/>
      <c r="FCZ67" s="20"/>
      <c r="FDA67" s="20"/>
      <c r="FDB67" s="20"/>
      <c r="FDC67" s="20"/>
      <c r="FDD67" s="20"/>
      <c r="FDE67" s="20"/>
      <c r="FDF67" s="20"/>
      <c r="FDG67" s="20"/>
      <c r="FDH67" s="20"/>
      <c r="FDI67" s="20"/>
      <c r="FDJ67" s="20"/>
      <c r="FDK67" s="20"/>
      <c r="FDL67" s="20"/>
      <c r="FDM67" s="20"/>
      <c r="FDN67" s="20"/>
      <c r="FDO67" s="20"/>
      <c r="FDP67" s="20"/>
      <c r="FDQ67" s="20"/>
      <c r="FDR67" s="20"/>
      <c r="FDS67" s="20"/>
      <c r="FDT67" s="20"/>
      <c r="FDU67" s="20"/>
      <c r="FDV67" s="20"/>
      <c r="FDW67" s="20"/>
      <c r="FDX67" s="20"/>
      <c r="FDY67" s="20"/>
      <c r="FDZ67" s="20"/>
      <c r="FEA67" s="20"/>
      <c r="FEB67" s="20"/>
      <c r="FEC67" s="20"/>
      <c r="FED67" s="20"/>
      <c r="FEE67" s="20"/>
      <c r="FEF67" s="20"/>
      <c r="FEG67" s="20"/>
      <c r="FEH67" s="20"/>
      <c r="FEI67" s="20"/>
      <c r="FEJ67" s="20"/>
      <c r="FEK67" s="20"/>
      <c r="FEL67" s="20"/>
      <c r="FEM67" s="20"/>
      <c r="FEN67" s="20"/>
      <c r="FEO67" s="20"/>
      <c r="FEP67" s="20"/>
      <c r="FEQ67" s="20"/>
      <c r="FER67" s="20"/>
      <c r="FES67" s="20"/>
      <c r="FET67" s="20"/>
      <c r="FEU67" s="20"/>
      <c r="FEV67" s="20"/>
      <c r="FEW67" s="20"/>
      <c r="FEX67" s="20"/>
      <c r="FEY67" s="20"/>
      <c r="FEZ67" s="20"/>
      <c r="FFA67" s="20"/>
      <c r="FFB67" s="20"/>
      <c r="FFC67" s="20"/>
      <c r="FFD67" s="20"/>
      <c r="FFE67" s="20"/>
      <c r="FFF67" s="20"/>
      <c r="FFG67" s="20"/>
      <c r="FFH67" s="20"/>
      <c r="FFI67" s="20"/>
      <c r="FFJ67" s="20"/>
      <c r="FFK67" s="20"/>
      <c r="FFL67" s="20"/>
      <c r="FFM67" s="20"/>
      <c r="FFN67" s="20"/>
      <c r="FFO67" s="20"/>
      <c r="FFP67" s="20"/>
      <c r="FFQ67" s="20"/>
      <c r="FFR67" s="20"/>
      <c r="FFS67" s="20"/>
      <c r="FFT67" s="20"/>
      <c r="FFU67" s="20"/>
      <c r="FFV67" s="20"/>
      <c r="FFW67" s="20"/>
      <c r="FFX67" s="20"/>
      <c r="FFY67" s="20"/>
      <c r="FFZ67" s="20"/>
      <c r="FGA67" s="20"/>
      <c r="FGB67" s="20"/>
      <c r="FGC67" s="20"/>
      <c r="FGD67" s="20"/>
      <c r="FGE67" s="20"/>
      <c r="FGF67" s="20"/>
      <c r="FGG67" s="20"/>
      <c r="FGH67" s="20"/>
      <c r="FGI67" s="20"/>
      <c r="FGJ67" s="20"/>
      <c r="FGK67" s="20"/>
      <c r="FGL67" s="20"/>
      <c r="FGM67" s="20"/>
      <c r="FGN67" s="20"/>
      <c r="FGO67" s="20"/>
      <c r="FGP67" s="20"/>
      <c r="FGQ67" s="20"/>
      <c r="FGR67" s="20"/>
      <c r="FGS67" s="20"/>
      <c r="FGT67" s="20"/>
      <c r="FGU67" s="20"/>
      <c r="FGV67" s="20"/>
      <c r="FGW67" s="20"/>
      <c r="FGX67" s="20"/>
      <c r="FGY67" s="20"/>
      <c r="FGZ67" s="20"/>
      <c r="FHA67" s="20"/>
      <c r="FHB67" s="20"/>
      <c r="FHC67" s="20"/>
      <c r="FHD67" s="20"/>
      <c r="FHE67" s="20"/>
      <c r="FHF67" s="20"/>
      <c r="FHG67" s="20"/>
      <c r="FHH67" s="20"/>
      <c r="FHI67" s="20"/>
      <c r="FHJ67" s="20"/>
      <c r="FHK67" s="20"/>
      <c r="FHL67" s="20"/>
      <c r="FHM67" s="20"/>
      <c r="FHN67" s="20"/>
      <c r="FHO67" s="20"/>
      <c r="FHP67" s="20"/>
      <c r="FHQ67" s="20"/>
      <c r="FHR67" s="20"/>
      <c r="FHS67" s="20"/>
      <c r="FHT67" s="20"/>
      <c r="FHU67" s="20"/>
      <c r="FHV67" s="20"/>
      <c r="FHW67" s="20"/>
      <c r="FHX67" s="20"/>
      <c r="FHY67" s="20"/>
      <c r="FHZ67" s="20"/>
      <c r="FIA67" s="20"/>
      <c r="FIB67" s="20"/>
      <c r="FIC67" s="20"/>
      <c r="FID67" s="20"/>
      <c r="FIE67" s="20"/>
      <c r="FIF67" s="20"/>
      <c r="FIG67" s="20"/>
      <c r="FIH67" s="20"/>
      <c r="FII67" s="20"/>
      <c r="FIJ67" s="20"/>
      <c r="FIK67" s="20"/>
      <c r="FIL67" s="20"/>
      <c r="FIM67" s="20"/>
      <c r="FIN67" s="20"/>
      <c r="FIO67" s="20"/>
      <c r="FIP67" s="20"/>
      <c r="FIQ67" s="20"/>
      <c r="FIR67" s="20"/>
      <c r="FIS67" s="20"/>
      <c r="FIT67" s="20"/>
      <c r="FIU67" s="20"/>
      <c r="FIV67" s="20"/>
      <c r="FIW67" s="20"/>
      <c r="FIX67" s="20"/>
      <c r="FIY67" s="20"/>
      <c r="FIZ67" s="20"/>
      <c r="FJA67" s="20"/>
      <c r="FJB67" s="20"/>
      <c r="FJC67" s="20"/>
      <c r="FJD67" s="20"/>
      <c r="FJE67" s="20"/>
      <c r="FJF67" s="20"/>
      <c r="FJG67" s="20"/>
      <c r="FJH67" s="20"/>
      <c r="FJI67" s="20"/>
      <c r="FJJ67" s="20"/>
      <c r="FJK67" s="20"/>
      <c r="FJL67" s="20"/>
      <c r="FJM67" s="20"/>
      <c r="FJN67" s="20"/>
      <c r="FJO67" s="20"/>
      <c r="FJP67" s="20"/>
      <c r="FJQ67" s="20"/>
      <c r="FJR67" s="20"/>
      <c r="FJS67" s="20"/>
      <c r="FJT67" s="20"/>
      <c r="FJU67" s="20"/>
      <c r="FJV67" s="20"/>
      <c r="FJW67" s="20"/>
      <c r="FJX67" s="20"/>
      <c r="FJY67" s="20"/>
      <c r="FJZ67" s="20"/>
      <c r="FKA67" s="20"/>
      <c r="FKB67" s="20"/>
      <c r="FKC67" s="20"/>
      <c r="FKD67" s="20"/>
      <c r="FKE67" s="20"/>
      <c r="FKF67" s="20"/>
      <c r="FKG67" s="20"/>
      <c r="FKH67" s="20"/>
      <c r="FKI67" s="20"/>
      <c r="FKJ67" s="20"/>
      <c r="FKK67" s="20"/>
      <c r="FKL67" s="20"/>
      <c r="FKM67" s="20"/>
      <c r="FKN67" s="20"/>
      <c r="FKO67" s="20"/>
      <c r="FKP67" s="20"/>
      <c r="FKQ67" s="20"/>
      <c r="FKR67" s="20"/>
      <c r="FKS67" s="20"/>
      <c r="FKT67" s="20"/>
      <c r="FKU67" s="20"/>
      <c r="FKV67" s="20"/>
      <c r="FKW67" s="20"/>
      <c r="FKX67" s="20"/>
      <c r="FKY67" s="20"/>
      <c r="FKZ67" s="20"/>
      <c r="FLA67" s="20"/>
      <c r="FLB67" s="20"/>
      <c r="FLC67" s="20"/>
      <c r="FLD67" s="20"/>
      <c r="FLE67" s="20"/>
      <c r="FLF67" s="20"/>
      <c r="FLG67" s="20"/>
      <c r="FLH67" s="20"/>
      <c r="FLI67" s="20"/>
      <c r="FLJ67" s="20"/>
      <c r="FLK67" s="20"/>
      <c r="FLL67" s="20"/>
      <c r="FLM67" s="20"/>
      <c r="FLN67" s="20"/>
      <c r="FLO67" s="20"/>
      <c r="FLP67" s="20"/>
      <c r="FLQ67" s="20"/>
      <c r="FLR67" s="20"/>
      <c r="FLS67" s="20"/>
      <c r="FLT67" s="20"/>
      <c r="FLU67" s="20"/>
      <c r="FLV67" s="20"/>
      <c r="FLW67" s="20"/>
      <c r="FLX67" s="20"/>
      <c r="FLY67" s="20"/>
      <c r="FLZ67" s="20"/>
      <c r="FMA67" s="20"/>
      <c r="FMB67" s="20"/>
      <c r="FMC67" s="20"/>
      <c r="FMD67" s="20"/>
      <c r="FME67" s="20"/>
      <c r="FMF67" s="20"/>
      <c r="FMG67" s="20"/>
      <c r="FMH67" s="20"/>
      <c r="FMI67" s="20"/>
      <c r="FMJ67" s="20"/>
      <c r="FMK67" s="20"/>
      <c r="FML67" s="20"/>
      <c r="FMM67" s="20"/>
      <c r="FMN67" s="20"/>
      <c r="FMO67" s="20"/>
      <c r="FMP67" s="20"/>
      <c r="FMQ67" s="20"/>
      <c r="FMR67" s="20"/>
      <c r="FMS67" s="20"/>
      <c r="FMT67" s="20"/>
      <c r="FMU67" s="20"/>
      <c r="FMV67" s="20"/>
      <c r="FMW67" s="20"/>
      <c r="FMX67" s="20"/>
      <c r="FMY67" s="20"/>
      <c r="FMZ67" s="20"/>
      <c r="FNA67" s="20"/>
      <c r="FNB67" s="20"/>
      <c r="FNC67" s="20"/>
      <c r="FND67" s="20"/>
      <c r="FNE67" s="20"/>
      <c r="FNF67" s="20"/>
      <c r="FNG67" s="20"/>
      <c r="FNH67" s="20"/>
      <c r="FNI67" s="20"/>
      <c r="FNJ67" s="20"/>
      <c r="FNK67" s="20"/>
      <c r="FNL67" s="20"/>
      <c r="FNM67" s="20"/>
      <c r="FNN67" s="20"/>
      <c r="FNO67" s="20"/>
      <c r="FNP67" s="20"/>
      <c r="FNQ67" s="20"/>
      <c r="FNR67" s="20"/>
      <c r="FNS67" s="20"/>
      <c r="FNT67" s="20"/>
      <c r="FNU67" s="20"/>
      <c r="FNV67" s="20"/>
      <c r="FNW67" s="20"/>
      <c r="FNX67" s="20"/>
      <c r="FNY67" s="20"/>
      <c r="FNZ67" s="20"/>
      <c r="FOA67" s="20"/>
      <c r="FOB67" s="20"/>
      <c r="FOC67" s="20"/>
      <c r="FOD67" s="20"/>
      <c r="FOE67" s="20"/>
      <c r="FOF67" s="20"/>
      <c r="FOG67" s="20"/>
      <c r="FOH67" s="20"/>
      <c r="FOI67" s="20"/>
      <c r="FOJ67" s="20"/>
      <c r="FOK67" s="20"/>
      <c r="FOL67" s="20"/>
      <c r="FOM67" s="20"/>
      <c r="FON67" s="20"/>
      <c r="FOO67" s="20"/>
      <c r="FOP67" s="20"/>
      <c r="FOQ67" s="20"/>
      <c r="FOR67" s="20"/>
      <c r="FOS67" s="20"/>
      <c r="FOT67" s="20"/>
      <c r="FOU67" s="20"/>
      <c r="FOV67" s="20"/>
      <c r="FOW67" s="20"/>
      <c r="FOX67" s="20"/>
      <c r="FOY67" s="20"/>
      <c r="FOZ67" s="20"/>
      <c r="FPA67" s="20"/>
      <c r="FPB67" s="20"/>
      <c r="FPC67" s="20"/>
      <c r="FPD67" s="20"/>
      <c r="FPE67" s="20"/>
      <c r="FPF67" s="20"/>
      <c r="FPG67" s="20"/>
      <c r="FPH67" s="20"/>
      <c r="FPI67" s="20"/>
      <c r="FPJ67" s="20"/>
      <c r="FPK67" s="20"/>
      <c r="FPL67" s="20"/>
      <c r="FPM67" s="20"/>
      <c r="FPN67" s="20"/>
      <c r="FPO67" s="20"/>
      <c r="FPP67" s="20"/>
      <c r="FPQ67" s="20"/>
      <c r="FPR67" s="20"/>
      <c r="FPS67" s="20"/>
      <c r="FPT67" s="20"/>
      <c r="FPU67" s="20"/>
      <c r="FPV67" s="20"/>
      <c r="FPW67" s="20"/>
      <c r="FPX67" s="20"/>
      <c r="FPY67" s="20"/>
      <c r="FPZ67" s="20"/>
      <c r="FQA67" s="20"/>
      <c r="FQB67" s="20"/>
      <c r="FQC67" s="20"/>
      <c r="FQD67" s="20"/>
      <c r="FQE67" s="20"/>
      <c r="FQF67" s="20"/>
      <c r="FQG67" s="20"/>
      <c r="FQH67" s="20"/>
      <c r="FQI67" s="20"/>
      <c r="FQJ67" s="20"/>
      <c r="FQK67" s="20"/>
      <c r="FQL67" s="20"/>
      <c r="FQM67" s="20"/>
      <c r="FQN67" s="20"/>
      <c r="FQO67" s="20"/>
      <c r="FQP67" s="20"/>
      <c r="FQQ67" s="20"/>
      <c r="FQR67" s="20"/>
      <c r="FQS67" s="20"/>
      <c r="FQT67" s="20"/>
      <c r="FQU67" s="20"/>
      <c r="FQV67" s="20"/>
      <c r="FQW67" s="20"/>
      <c r="FQX67" s="20"/>
      <c r="FQY67" s="20"/>
      <c r="FQZ67" s="20"/>
      <c r="FRA67" s="20"/>
      <c r="FRB67" s="20"/>
      <c r="FRC67" s="20"/>
      <c r="FRD67" s="20"/>
      <c r="FRE67" s="20"/>
      <c r="FRF67" s="20"/>
      <c r="FRG67" s="20"/>
      <c r="FRH67" s="20"/>
      <c r="FRI67" s="20"/>
      <c r="FRJ67" s="20"/>
      <c r="FRK67" s="20"/>
      <c r="FRL67" s="20"/>
      <c r="FRM67" s="20"/>
      <c r="FRN67" s="20"/>
      <c r="FRO67" s="20"/>
      <c r="FRP67" s="20"/>
      <c r="FRQ67" s="20"/>
      <c r="FRR67" s="20"/>
      <c r="FRS67" s="20"/>
      <c r="FRT67" s="20"/>
      <c r="FRU67" s="20"/>
      <c r="FRV67" s="20"/>
      <c r="FRW67" s="20"/>
      <c r="FRX67" s="20"/>
      <c r="FRY67" s="20"/>
      <c r="FRZ67" s="20"/>
      <c r="FSA67" s="20"/>
      <c r="FSB67" s="20"/>
      <c r="FSC67" s="20"/>
      <c r="FSD67" s="20"/>
      <c r="FSE67" s="20"/>
      <c r="FSF67" s="20"/>
      <c r="FSG67" s="20"/>
      <c r="FSH67" s="20"/>
      <c r="FSI67" s="20"/>
      <c r="FSJ67" s="20"/>
      <c r="FSK67" s="20"/>
      <c r="FSL67" s="20"/>
      <c r="FSM67" s="20"/>
      <c r="FSN67" s="20"/>
      <c r="FSO67" s="20"/>
      <c r="FSP67" s="20"/>
      <c r="FSQ67" s="20"/>
      <c r="FSR67" s="20"/>
      <c r="FSS67" s="20"/>
      <c r="FST67" s="20"/>
      <c r="FSU67" s="20"/>
      <c r="FSV67" s="20"/>
      <c r="FSW67" s="20"/>
      <c r="FSX67" s="20"/>
      <c r="FSY67" s="20"/>
      <c r="FSZ67" s="20"/>
      <c r="FTA67" s="20"/>
      <c r="FTB67" s="20"/>
      <c r="FTC67" s="20"/>
      <c r="FTD67" s="20"/>
      <c r="FTE67" s="20"/>
      <c r="FTF67" s="20"/>
      <c r="FTG67" s="20"/>
      <c r="FTH67" s="20"/>
      <c r="FTI67" s="20"/>
      <c r="FTJ67" s="20"/>
      <c r="FTK67" s="20"/>
      <c r="FTL67" s="20"/>
      <c r="FTM67" s="20"/>
      <c r="FTN67" s="20"/>
      <c r="FTO67" s="20"/>
      <c r="FTP67" s="20"/>
      <c r="FTQ67" s="20"/>
      <c r="FTR67" s="20"/>
      <c r="FTS67" s="20"/>
      <c r="FTT67" s="20"/>
      <c r="FTU67" s="20"/>
      <c r="FTV67" s="20"/>
      <c r="FTW67" s="20"/>
      <c r="FTX67" s="20"/>
      <c r="FTY67" s="20"/>
      <c r="FTZ67" s="20"/>
      <c r="FUA67" s="20"/>
      <c r="FUB67" s="20"/>
      <c r="FUC67" s="20"/>
      <c r="FUD67" s="20"/>
      <c r="FUE67" s="20"/>
      <c r="FUF67" s="20"/>
      <c r="FUG67" s="20"/>
      <c r="FUH67" s="20"/>
      <c r="FUI67" s="20"/>
      <c r="FUJ67" s="20"/>
      <c r="FUK67" s="20"/>
      <c r="FUL67" s="20"/>
      <c r="FUM67" s="20"/>
      <c r="FUN67" s="20"/>
      <c r="FUO67" s="20"/>
      <c r="FUP67" s="20"/>
      <c r="FUQ67" s="20"/>
      <c r="FUR67" s="20"/>
      <c r="FUS67" s="20"/>
      <c r="FUT67" s="20"/>
      <c r="FUU67" s="20"/>
      <c r="FUV67" s="20"/>
      <c r="FUW67" s="20"/>
      <c r="FUX67" s="20"/>
      <c r="FUY67" s="20"/>
      <c r="FUZ67" s="20"/>
      <c r="FVA67" s="20"/>
      <c r="FVB67" s="20"/>
      <c r="FVC67" s="20"/>
      <c r="FVD67" s="20"/>
      <c r="FVE67" s="20"/>
      <c r="FVF67" s="20"/>
      <c r="FVG67" s="20"/>
      <c r="FVH67" s="20"/>
      <c r="FVI67" s="20"/>
      <c r="FVJ67" s="20"/>
      <c r="FVK67" s="20"/>
      <c r="FVL67" s="20"/>
      <c r="FVM67" s="20"/>
      <c r="FVN67" s="20"/>
      <c r="FVO67" s="20"/>
      <c r="FVP67" s="20"/>
      <c r="FVQ67" s="20"/>
      <c r="FVR67" s="20"/>
      <c r="FVS67" s="20"/>
      <c r="FVT67" s="20"/>
      <c r="FVU67" s="20"/>
      <c r="FVV67" s="20"/>
      <c r="FVW67" s="20"/>
      <c r="FVX67" s="20"/>
      <c r="FVY67" s="20"/>
      <c r="FVZ67" s="20"/>
      <c r="FWA67" s="20"/>
      <c r="FWB67" s="20"/>
      <c r="FWC67" s="20"/>
      <c r="FWD67" s="20"/>
      <c r="FWE67" s="20"/>
      <c r="FWF67" s="20"/>
      <c r="FWG67" s="20"/>
      <c r="FWH67" s="20"/>
      <c r="FWI67" s="20"/>
      <c r="FWJ67" s="20"/>
      <c r="FWK67" s="20"/>
      <c r="FWL67" s="20"/>
      <c r="FWM67" s="20"/>
      <c r="FWN67" s="20"/>
      <c r="FWO67" s="20"/>
      <c r="FWP67" s="20"/>
      <c r="FWQ67" s="20"/>
      <c r="FWR67" s="20"/>
      <c r="FWS67" s="20"/>
      <c r="FWT67" s="20"/>
      <c r="FWU67" s="20"/>
      <c r="FWV67" s="20"/>
      <c r="FWW67" s="20"/>
      <c r="FWX67" s="20"/>
      <c r="FWY67" s="20"/>
      <c r="FWZ67" s="20"/>
      <c r="FXA67" s="20"/>
      <c r="FXB67" s="20"/>
      <c r="FXC67" s="20"/>
      <c r="FXD67" s="20"/>
      <c r="FXE67" s="20"/>
      <c r="FXF67" s="20"/>
      <c r="FXG67" s="20"/>
      <c r="FXH67" s="20"/>
      <c r="FXI67" s="20"/>
      <c r="FXJ67" s="20"/>
      <c r="FXK67" s="20"/>
      <c r="FXL67" s="20"/>
      <c r="FXM67" s="20"/>
      <c r="FXN67" s="20"/>
      <c r="FXO67" s="20"/>
      <c r="FXP67" s="20"/>
      <c r="FXQ67" s="20"/>
      <c r="FXR67" s="20"/>
      <c r="FXS67" s="20"/>
      <c r="FXT67" s="20"/>
      <c r="FXU67" s="20"/>
      <c r="FXV67" s="20"/>
      <c r="FXW67" s="20"/>
      <c r="FXX67" s="20"/>
      <c r="FXY67" s="20"/>
      <c r="FXZ67" s="20"/>
      <c r="FYA67" s="20"/>
      <c r="FYB67" s="20"/>
      <c r="FYC67" s="20"/>
      <c r="FYD67" s="20"/>
      <c r="FYE67" s="20"/>
      <c r="FYF67" s="20"/>
      <c r="FYG67" s="20"/>
      <c r="FYH67" s="20"/>
      <c r="FYI67" s="20"/>
      <c r="FYJ67" s="20"/>
      <c r="FYK67" s="20"/>
      <c r="FYL67" s="20"/>
      <c r="FYM67" s="20"/>
      <c r="FYN67" s="20"/>
      <c r="FYO67" s="20"/>
      <c r="FYP67" s="20"/>
      <c r="FYQ67" s="20"/>
      <c r="FYR67" s="20"/>
      <c r="FYS67" s="20"/>
      <c r="FYT67" s="20"/>
      <c r="FYU67" s="20"/>
      <c r="FYV67" s="20"/>
      <c r="FYW67" s="20"/>
      <c r="FYX67" s="20"/>
      <c r="FYY67" s="20"/>
      <c r="FYZ67" s="20"/>
      <c r="FZA67" s="20"/>
      <c r="FZB67" s="20"/>
      <c r="FZC67" s="20"/>
      <c r="FZD67" s="20"/>
      <c r="FZE67" s="20"/>
      <c r="FZF67" s="20"/>
      <c r="FZG67" s="20"/>
      <c r="FZH67" s="20"/>
      <c r="FZI67" s="20"/>
      <c r="FZJ67" s="20"/>
      <c r="FZK67" s="20"/>
      <c r="FZL67" s="20"/>
      <c r="FZM67" s="20"/>
      <c r="FZN67" s="20"/>
      <c r="FZO67" s="20"/>
      <c r="FZP67" s="20"/>
      <c r="FZQ67" s="20"/>
      <c r="FZR67" s="20"/>
      <c r="FZS67" s="20"/>
      <c r="FZT67" s="20"/>
      <c r="FZU67" s="20"/>
      <c r="FZV67" s="20"/>
      <c r="FZW67" s="20"/>
      <c r="FZX67" s="20"/>
      <c r="FZY67" s="20"/>
      <c r="FZZ67" s="20"/>
      <c r="GAA67" s="20"/>
      <c r="GAB67" s="20"/>
      <c r="GAC67" s="20"/>
      <c r="GAD67" s="20"/>
      <c r="GAE67" s="20"/>
      <c r="GAF67" s="20"/>
      <c r="GAG67" s="20"/>
      <c r="GAH67" s="20"/>
      <c r="GAI67" s="20"/>
      <c r="GAJ67" s="20"/>
      <c r="GAK67" s="20"/>
      <c r="GAL67" s="20"/>
      <c r="GAM67" s="20"/>
      <c r="GAN67" s="20"/>
      <c r="GAO67" s="20"/>
      <c r="GAP67" s="20"/>
      <c r="GAQ67" s="20"/>
      <c r="GAR67" s="20"/>
      <c r="GAS67" s="20"/>
      <c r="GAT67" s="20"/>
      <c r="GAU67" s="20"/>
      <c r="GAV67" s="20"/>
      <c r="GAW67" s="20"/>
      <c r="GAX67" s="20"/>
      <c r="GAY67" s="20"/>
      <c r="GAZ67" s="20"/>
      <c r="GBA67" s="20"/>
      <c r="GBB67" s="20"/>
      <c r="GBC67" s="20"/>
      <c r="GBD67" s="20"/>
      <c r="GBE67" s="20"/>
      <c r="GBF67" s="20"/>
      <c r="GBG67" s="20"/>
      <c r="GBH67" s="20"/>
      <c r="GBI67" s="20"/>
      <c r="GBJ67" s="20"/>
      <c r="GBK67" s="20"/>
      <c r="GBL67" s="20"/>
      <c r="GBM67" s="20"/>
      <c r="GBN67" s="20"/>
      <c r="GBO67" s="20"/>
      <c r="GBP67" s="20"/>
      <c r="GBQ67" s="20"/>
      <c r="GBR67" s="20"/>
      <c r="GBS67" s="20"/>
      <c r="GBT67" s="20"/>
      <c r="GBU67" s="20"/>
      <c r="GBV67" s="20"/>
      <c r="GBW67" s="20"/>
      <c r="GBX67" s="20"/>
      <c r="GBY67" s="20"/>
      <c r="GBZ67" s="20"/>
      <c r="GCA67" s="20"/>
      <c r="GCB67" s="20"/>
      <c r="GCC67" s="20"/>
      <c r="GCD67" s="20"/>
      <c r="GCE67" s="20"/>
      <c r="GCF67" s="20"/>
      <c r="GCG67" s="20"/>
      <c r="GCH67" s="20"/>
      <c r="GCI67" s="20"/>
      <c r="GCJ67" s="20"/>
      <c r="GCK67" s="20"/>
      <c r="GCL67" s="20"/>
      <c r="GCM67" s="20"/>
      <c r="GCN67" s="20"/>
      <c r="GCO67" s="20"/>
      <c r="GCP67" s="20"/>
      <c r="GCQ67" s="20"/>
      <c r="GCR67" s="20"/>
      <c r="GCS67" s="20"/>
      <c r="GCT67" s="20"/>
      <c r="GCU67" s="20"/>
      <c r="GCV67" s="20"/>
      <c r="GCW67" s="20"/>
      <c r="GCX67" s="20"/>
      <c r="GCY67" s="20"/>
      <c r="GCZ67" s="20"/>
      <c r="GDA67" s="20"/>
      <c r="GDB67" s="20"/>
      <c r="GDC67" s="20"/>
      <c r="GDD67" s="20"/>
      <c r="GDE67" s="20"/>
      <c r="GDF67" s="20"/>
      <c r="GDG67" s="20"/>
      <c r="GDH67" s="20"/>
      <c r="GDI67" s="20"/>
      <c r="GDJ67" s="20"/>
      <c r="GDK67" s="20"/>
      <c r="GDL67" s="20"/>
      <c r="GDM67" s="20"/>
      <c r="GDN67" s="20"/>
      <c r="GDO67" s="20"/>
      <c r="GDP67" s="20"/>
      <c r="GDQ67" s="20"/>
      <c r="GDR67" s="20"/>
      <c r="GDS67" s="20"/>
      <c r="GDT67" s="20"/>
      <c r="GDU67" s="20"/>
      <c r="GDV67" s="20"/>
      <c r="GDW67" s="20"/>
      <c r="GDX67" s="20"/>
      <c r="GDY67" s="20"/>
      <c r="GDZ67" s="20"/>
      <c r="GEA67" s="20"/>
      <c r="GEB67" s="20"/>
      <c r="GEC67" s="20"/>
      <c r="GED67" s="20"/>
      <c r="GEE67" s="20"/>
      <c r="GEF67" s="20"/>
      <c r="GEG67" s="20"/>
      <c r="GEH67" s="20"/>
      <c r="GEI67" s="20"/>
      <c r="GEJ67" s="20"/>
      <c r="GEK67" s="20"/>
      <c r="GEL67" s="20"/>
      <c r="GEM67" s="20"/>
      <c r="GEN67" s="20"/>
      <c r="GEO67" s="20"/>
      <c r="GEP67" s="20"/>
      <c r="GEQ67" s="20"/>
      <c r="GER67" s="20"/>
      <c r="GES67" s="20"/>
      <c r="GET67" s="20"/>
      <c r="GEU67" s="20"/>
      <c r="GEV67" s="20"/>
      <c r="GEW67" s="20"/>
      <c r="GEX67" s="20"/>
      <c r="GEY67" s="20"/>
      <c r="GEZ67" s="20"/>
      <c r="GFA67" s="20"/>
      <c r="GFB67" s="20"/>
      <c r="GFC67" s="20"/>
      <c r="GFD67" s="20"/>
      <c r="GFE67" s="20"/>
      <c r="GFF67" s="20"/>
      <c r="GFG67" s="20"/>
      <c r="GFH67" s="20"/>
      <c r="GFI67" s="20"/>
      <c r="GFJ67" s="20"/>
      <c r="GFK67" s="20"/>
      <c r="GFL67" s="20"/>
      <c r="GFM67" s="20"/>
      <c r="GFN67" s="20"/>
      <c r="GFO67" s="20"/>
      <c r="GFP67" s="20"/>
      <c r="GFQ67" s="20"/>
      <c r="GFR67" s="20"/>
      <c r="GFS67" s="20"/>
      <c r="GFT67" s="20"/>
      <c r="GFU67" s="20"/>
      <c r="GFV67" s="20"/>
      <c r="GFW67" s="20"/>
      <c r="GFX67" s="20"/>
      <c r="GFY67" s="20"/>
      <c r="GFZ67" s="20"/>
      <c r="GGA67" s="20"/>
      <c r="GGB67" s="20"/>
      <c r="GGC67" s="20"/>
      <c r="GGD67" s="20"/>
      <c r="GGE67" s="20"/>
      <c r="GGF67" s="20"/>
      <c r="GGG67" s="20"/>
      <c r="GGH67" s="20"/>
      <c r="GGI67" s="20"/>
      <c r="GGJ67" s="20"/>
      <c r="GGK67" s="20"/>
      <c r="GGL67" s="20"/>
      <c r="GGM67" s="20"/>
      <c r="GGN67" s="20"/>
      <c r="GGO67" s="20"/>
      <c r="GGP67" s="20"/>
      <c r="GGQ67" s="20"/>
      <c r="GGR67" s="20"/>
      <c r="GGS67" s="20"/>
      <c r="GGT67" s="20"/>
      <c r="GGU67" s="20"/>
      <c r="GGV67" s="20"/>
      <c r="GGW67" s="20"/>
      <c r="GGX67" s="20"/>
      <c r="GGY67" s="20"/>
      <c r="GGZ67" s="20"/>
      <c r="GHA67" s="20"/>
      <c r="GHB67" s="20"/>
      <c r="GHC67" s="20"/>
      <c r="GHD67" s="20"/>
      <c r="GHE67" s="20"/>
      <c r="GHF67" s="20"/>
      <c r="GHG67" s="20"/>
      <c r="GHH67" s="20"/>
      <c r="GHI67" s="20"/>
      <c r="GHJ67" s="20"/>
      <c r="GHK67" s="20"/>
      <c r="GHL67" s="20"/>
      <c r="GHM67" s="20"/>
      <c r="GHN67" s="20"/>
      <c r="GHO67" s="20"/>
      <c r="GHP67" s="20"/>
      <c r="GHQ67" s="20"/>
      <c r="GHR67" s="20"/>
      <c r="GHS67" s="20"/>
      <c r="GHT67" s="20"/>
      <c r="GHU67" s="20"/>
      <c r="GHV67" s="20"/>
      <c r="GHW67" s="20"/>
      <c r="GHX67" s="20"/>
      <c r="GHY67" s="20"/>
      <c r="GHZ67" s="20"/>
      <c r="GIA67" s="20"/>
      <c r="GIB67" s="20"/>
      <c r="GIC67" s="20"/>
      <c r="GID67" s="20"/>
      <c r="GIE67" s="20"/>
      <c r="GIF67" s="20"/>
      <c r="GIG67" s="20"/>
      <c r="GIH67" s="20"/>
      <c r="GII67" s="20"/>
      <c r="GIJ67" s="20"/>
      <c r="GIK67" s="20"/>
      <c r="GIL67" s="20"/>
      <c r="GIM67" s="20"/>
      <c r="GIN67" s="20"/>
      <c r="GIO67" s="20"/>
      <c r="GIP67" s="20"/>
      <c r="GIQ67" s="20"/>
      <c r="GIR67" s="20"/>
      <c r="GIS67" s="20"/>
      <c r="GIT67" s="20"/>
      <c r="GIU67" s="20"/>
      <c r="GIV67" s="20"/>
      <c r="GIW67" s="20"/>
      <c r="GIX67" s="20"/>
      <c r="GIY67" s="20"/>
      <c r="GIZ67" s="20"/>
      <c r="GJA67" s="20"/>
      <c r="GJB67" s="20"/>
      <c r="GJC67" s="20"/>
      <c r="GJD67" s="20"/>
      <c r="GJE67" s="20"/>
      <c r="GJF67" s="20"/>
      <c r="GJG67" s="20"/>
      <c r="GJH67" s="20"/>
      <c r="GJI67" s="20"/>
      <c r="GJJ67" s="20"/>
      <c r="GJK67" s="20"/>
      <c r="GJL67" s="20"/>
      <c r="GJM67" s="20"/>
      <c r="GJN67" s="20"/>
      <c r="GJO67" s="20"/>
      <c r="GJP67" s="20"/>
      <c r="GJQ67" s="20"/>
      <c r="GJR67" s="20"/>
      <c r="GJS67" s="20"/>
      <c r="GJT67" s="20"/>
      <c r="GJU67" s="20"/>
      <c r="GJV67" s="20"/>
      <c r="GJW67" s="20"/>
      <c r="GJX67" s="20"/>
      <c r="GJY67" s="20"/>
      <c r="GJZ67" s="20"/>
      <c r="GKA67" s="20"/>
      <c r="GKB67" s="20"/>
      <c r="GKC67" s="20"/>
      <c r="GKD67" s="20"/>
      <c r="GKE67" s="20"/>
      <c r="GKF67" s="20"/>
      <c r="GKG67" s="20"/>
      <c r="GKH67" s="20"/>
      <c r="GKI67" s="20"/>
      <c r="GKJ67" s="20"/>
      <c r="GKK67" s="20"/>
      <c r="GKL67" s="20"/>
      <c r="GKM67" s="20"/>
      <c r="GKN67" s="20"/>
      <c r="GKO67" s="20"/>
      <c r="GKP67" s="20"/>
      <c r="GKQ67" s="20"/>
      <c r="GKR67" s="20"/>
      <c r="GKS67" s="20"/>
      <c r="GKT67" s="20"/>
      <c r="GKU67" s="20"/>
      <c r="GKV67" s="20"/>
      <c r="GKW67" s="20"/>
      <c r="GKX67" s="20"/>
      <c r="GKY67" s="20"/>
      <c r="GKZ67" s="20"/>
      <c r="GLA67" s="20"/>
      <c r="GLB67" s="20"/>
      <c r="GLC67" s="20"/>
      <c r="GLD67" s="20"/>
      <c r="GLE67" s="20"/>
      <c r="GLF67" s="20"/>
      <c r="GLG67" s="20"/>
      <c r="GLH67" s="20"/>
      <c r="GLI67" s="20"/>
      <c r="GLJ67" s="20"/>
      <c r="GLK67" s="20"/>
      <c r="GLL67" s="20"/>
      <c r="GLM67" s="20"/>
      <c r="GLN67" s="20"/>
      <c r="GLO67" s="20"/>
      <c r="GLP67" s="20"/>
      <c r="GLQ67" s="20"/>
      <c r="GLR67" s="20"/>
      <c r="GLS67" s="20"/>
      <c r="GLT67" s="20"/>
      <c r="GLU67" s="20"/>
      <c r="GLV67" s="20"/>
      <c r="GLW67" s="20"/>
      <c r="GLX67" s="20"/>
      <c r="GLY67" s="20"/>
      <c r="GLZ67" s="20"/>
      <c r="GMA67" s="20"/>
      <c r="GMB67" s="20"/>
      <c r="GMC67" s="20"/>
      <c r="GMD67" s="20"/>
      <c r="GME67" s="20"/>
      <c r="GMF67" s="20"/>
      <c r="GMG67" s="20"/>
      <c r="GMH67" s="20"/>
      <c r="GMI67" s="20"/>
      <c r="GMJ67" s="20"/>
      <c r="GMK67" s="20"/>
      <c r="GML67" s="20"/>
      <c r="GMM67" s="20"/>
      <c r="GMN67" s="20"/>
      <c r="GMO67" s="20"/>
      <c r="GMP67" s="20"/>
      <c r="GMQ67" s="20"/>
      <c r="GMR67" s="20"/>
      <c r="GMS67" s="20"/>
      <c r="GMT67" s="20"/>
      <c r="GMU67" s="20"/>
      <c r="GMV67" s="20"/>
      <c r="GMW67" s="20"/>
      <c r="GMX67" s="20"/>
      <c r="GMY67" s="20"/>
      <c r="GMZ67" s="20"/>
      <c r="GNA67" s="20"/>
      <c r="GNB67" s="20"/>
      <c r="GNC67" s="20"/>
      <c r="GND67" s="20"/>
      <c r="GNE67" s="20"/>
      <c r="GNF67" s="20"/>
      <c r="GNG67" s="20"/>
      <c r="GNH67" s="20"/>
      <c r="GNI67" s="20"/>
      <c r="GNJ67" s="20"/>
      <c r="GNK67" s="20"/>
      <c r="GNL67" s="20"/>
      <c r="GNM67" s="20"/>
      <c r="GNN67" s="20"/>
      <c r="GNO67" s="20"/>
      <c r="GNP67" s="20"/>
      <c r="GNQ67" s="20"/>
      <c r="GNR67" s="20"/>
      <c r="GNS67" s="20"/>
      <c r="GNT67" s="20"/>
      <c r="GNU67" s="20"/>
      <c r="GNV67" s="20"/>
      <c r="GNW67" s="20"/>
      <c r="GNX67" s="20"/>
      <c r="GNY67" s="20"/>
      <c r="GNZ67" s="20"/>
      <c r="GOA67" s="20"/>
      <c r="GOB67" s="20"/>
      <c r="GOC67" s="20"/>
      <c r="GOD67" s="20"/>
      <c r="GOE67" s="20"/>
      <c r="GOF67" s="20"/>
      <c r="GOG67" s="20"/>
      <c r="GOH67" s="20"/>
      <c r="GOI67" s="20"/>
      <c r="GOJ67" s="20"/>
      <c r="GOK67" s="20"/>
      <c r="GOL67" s="20"/>
      <c r="GOM67" s="20"/>
      <c r="GON67" s="20"/>
      <c r="GOO67" s="20"/>
      <c r="GOP67" s="20"/>
      <c r="GOQ67" s="20"/>
      <c r="GOR67" s="20"/>
      <c r="GOS67" s="20"/>
      <c r="GOT67" s="20"/>
      <c r="GOU67" s="20"/>
      <c r="GOV67" s="20"/>
      <c r="GOW67" s="20"/>
      <c r="GOX67" s="20"/>
      <c r="GOY67" s="20"/>
      <c r="GOZ67" s="20"/>
      <c r="GPA67" s="20"/>
      <c r="GPB67" s="20"/>
      <c r="GPC67" s="20"/>
      <c r="GPD67" s="20"/>
      <c r="GPE67" s="20"/>
      <c r="GPF67" s="20"/>
      <c r="GPG67" s="20"/>
      <c r="GPH67" s="20"/>
      <c r="GPI67" s="20"/>
      <c r="GPJ67" s="20"/>
      <c r="GPK67" s="20"/>
      <c r="GPL67" s="20"/>
      <c r="GPM67" s="20"/>
      <c r="GPN67" s="20"/>
      <c r="GPO67" s="20"/>
      <c r="GPP67" s="20"/>
      <c r="GPQ67" s="20"/>
      <c r="GPR67" s="20"/>
      <c r="GPS67" s="20"/>
      <c r="GPT67" s="20"/>
      <c r="GPU67" s="20"/>
      <c r="GPV67" s="20"/>
      <c r="GPW67" s="20"/>
      <c r="GPX67" s="20"/>
      <c r="GPY67" s="20"/>
      <c r="GPZ67" s="20"/>
      <c r="GQA67" s="20"/>
      <c r="GQB67" s="20"/>
      <c r="GQC67" s="20"/>
      <c r="GQD67" s="20"/>
      <c r="GQE67" s="20"/>
      <c r="GQF67" s="20"/>
      <c r="GQG67" s="20"/>
      <c r="GQH67" s="20"/>
      <c r="GQI67" s="20"/>
      <c r="GQJ67" s="20"/>
      <c r="GQK67" s="20"/>
      <c r="GQL67" s="20"/>
      <c r="GQM67" s="20"/>
      <c r="GQN67" s="20"/>
      <c r="GQO67" s="20"/>
      <c r="GQP67" s="20"/>
      <c r="GQQ67" s="20"/>
      <c r="GQR67" s="20"/>
      <c r="GQS67" s="20"/>
      <c r="GQT67" s="20"/>
      <c r="GQU67" s="20"/>
      <c r="GQV67" s="20"/>
      <c r="GQW67" s="20"/>
      <c r="GQX67" s="20"/>
      <c r="GQY67" s="20"/>
      <c r="GQZ67" s="20"/>
      <c r="GRA67" s="20"/>
      <c r="GRB67" s="20"/>
      <c r="GRC67" s="20"/>
      <c r="GRD67" s="20"/>
      <c r="GRE67" s="20"/>
      <c r="GRF67" s="20"/>
      <c r="GRG67" s="20"/>
      <c r="GRH67" s="20"/>
      <c r="GRI67" s="20"/>
      <c r="GRJ67" s="20"/>
      <c r="GRK67" s="20"/>
      <c r="GRL67" s="20"/>
      <c r="GRM67" s="20"/>
      <c r="GRN67" s="20"/>
      <c r="GRO67" s="20"/>
      <c r="GRP67" s="20"/>
      <c r="GRQ67" s="20"/>
      <c r="GRR67" s="20"/>
      <c r="GRS67" s="20"/>
      <c r="GRT67" s="20"/>
      <c r="GRU67" s="20"/>
      <c r="GRV67" s="20"/>
      <c r="GRW67" s="20"/>
      <c r="GRX67" s="20"/>
      <c r="GRY67" s="20"/>
      <c r="GRZ67" s="20"/>
      <c r="GSA67" s="20"/>
      <c r="GSB67" s="20"/>
      <c r="GSC67" s="20"/>
      <c r="GSD67" s="20"/>
      <c r="GSE67" s="20"/>
      <c r="GSF67" s="20"/>
      <c r="GSG67" s="20"/>
      <c r="GSH67" s="20"/>
      <c r="GSI67" s="20"/>
      <c r="GSJ67" s="20"/>
      <c r="GSK67" s="20"/>
      <c r="GSL67" s="20"/>
      <c r="GSM67" s="20"/>
      <c r="GSN67" s="20"/>
      <c r="GSO67" s="20"/>
      <c r="GSP67" s="20"/>
      <c r="GSQ67" s="20"/>
      <c r="GSR67" s="20"/>
      <c r="GSS67" s="20"/>
      <c r="GST67" s="20"/>
      <c r="GSU67" s="20"/>
      <c r="GSV67" s="20"/>
      <c r="GSW67" s="20"/>
      <c r="GSX67" s="20"/>
      <c r="GSY67" s="20"/>
      <c r="GSZ67" s="20"/>
      <c r="GTA67" s="20"/>
      <c r="GTB67" s="20"/>
      <c r="GTC67" s="20"/>
      <c r="GTD67" s="20"/>
      <c r="GTE67" s="20"/>
      <c r="GTF67" s="20"/>
      <c r="GTG67" s="20"/>
      <c r="GTH67" s="20"/>
      <c r="GTI67" s="20"/>
      <c r="GTJ67" s="20"/>
      <c r="GTK67" s="20"/>
      <c r="GTL67" s="20"/>
      <c r="GTM67" s="20"/>
      <c r="GTN67" s="20"/>
      <c r="GTO67" s="20"/>
      <c r="GTP67" s="20"/>
      <c r="GTQ67" s="20"/>
      <c r="GTR67" s="20"/>
      <c r="GTS67" s="20"/>
      <c r="GTT67" s="20"/>
      <c r="GTU67" s="20"/>
      <c r="GTV67" s="20"/>
      <c r="GTW67" s="20"/>
      <c r="GTX67" s="20"/>
      <c r="GTY67" s="20"/>
      <c r="GTZ67" s="20"/>
      <c r="GUA67" s="20"/>
      <c r="GUB67" s="20"/>
      <c r="GUC67" s="20"/>
      <c r="GUD67" s="20"/>
      <c r="GUE67" s="20"/>
      <c r="GUF67" s="20"/>
      <c r="GUG67" s="20"/>
      <c r="GUH67" s="20"/>
      <c r="GUI67" s="20"/>
      <c r="GUJ67" s="20"/>
      <c r="GUK67" s="20"/>
      <c r="GUL67" s="20"/>
      <c r="GUM67" s="20"/>
      <c r="GUN67" s="20"/>
      <c r="GUO67" s="20"/>
      <c r="GUP67" s="20"/>
      <c r="GUQ67" s="20"/>
      <c r="GUR67" s="20"/>
      <c r="GUS67" s="20"/>
      <c r="GUT67" s="20"/>
      <c r="GUU67" s="20"/>
      <c r="GUV67" s="20"/>
      <c r="GUW67" s="20"/>
      <c r="GUX67" s="20"/>
      <c r="GUY67" s="20"/>
      <c r="GUZ67" s="20"/>
      <c r="GVA67" s="20"/>
      <c r="GVB67" s="20"/>
      <c r="GVC67" s="20"/>
      <c r="GVD67" s="20"/>
      <c r="GVE67" s="20"/>
      <c r="GVF67" s="20"/>
      <c r="GVG67" s="20"/>
      <c r="GVH67" s="20"/>
      <c r="GVI67" s="20"/>
      <c r="GVJ67" s="20"/>
      <c r="GVK67" s="20"/>
      <c r="GVL67" s="20"/>
      <c r="GVM67" s="20"/>
      <c r="GVN67" s="20"/>
      <c r="GVO67" s="20"/>
      <c r="GVP67" s="20"/>
      <c r="GVQ67" s="20"/>
      <c r="GVR67" s="20"/>
      <c r="GVS67" s="20"/>
      <c r="GVT67" s="20"/>
      <c r="GVU67" s="20"/>
      <c r="GVV67" s="20"/>
      <c r="GVW67" s="20"/>
      <c r="GVX67" s="20"/>
      <c r="GVY67" s="20"/>
      <c r="GVZ67" s="20"/>
      <c r="GWA67" s="20"/>
      <c r="GWB67" s="20"/>
      <c r="GWC67" s="20"/>
      <c r="GWD67" s="20"/>
      <c r="GWE67" s="20"/>
      <c r="GWF67" s="20"/>
      <c r="GWG67" s="20"/>
      <c r="GWH67" s="20"/>
      <c r="GWI67" s="20"/>
      <c r="GWJ67" s="20"/>
      <c r="GWK67" s="20"/>
      <c r="GWL67" s="20"/>
      <c r="GWM67" s="20"/>
      <c r="GWN67" s="20"/>
      <c r="GWO67" s="20"/>
      <c r="GWP67" s="20"/>
      <c r="GWQ67" s="20"/>
      <c r="GWR67" s="20"/>
      <c r="GWS67" s="20"/>
      <c r="GWT67" s="20"/>
      <c r="GWU67" s="20"/>
      <c r="GWV67" s="20"/>
      <c r="GWW67" s="20"/>
      <c r="GWX67" s="20"/>
      <c r="GWY67" s="20"/>
      <c r="GWZ67" s="20"/>
      <c r="GXA67" s="20"/>
      <c r="GXB67" s="20"/>
      <c r="GXC67" s="20"/>
      <c r="GXD67" s="20"/>
      <c r="GXE67" s="20"/>
      <c r="GXF67" s="20"/>
      <c r="GXG67" s="20"/>
      <c r="GXH67" s="20"/>
      <c r="GXI67" s="20"/>
      <c r="GXJ67" s="20"/>
      <c r="GXK67" s="20"/>
      <c r="GXL67" s="20"/>
      <c r="GXM67" s="20"/>
      <c r="GXN67" s="20"/>
      <c r="GXO67" s="20"/>
      <c r="GXP67" s="20"/>
      <c r="GXQ67" s="20"/>
      <c r="GXR67" s="20"/>
      <c r="GXS67" s="20"/>
      <c r="GXT67" s="20"/>
      <c r="GXU67" s="20"/>
      <c r="GXV67" s="20"/>
      <c r="GXW67" s="20"/>
      <c r="GXX67" s="20"/>
      <c r="GXY67" s="20"/>
      <c r="GXZ67" s="20"/>
      <c r="GYA67" s="20"/>
      <c r="GYB67" s="20"/>
      <c r="GYC67" s="20"/>
      <c r="GYD67" s="20"/>
      <c r="GYE67" s="20"/>
      <c r="GYF67" s="20"/>
      <c r="GYG67" s="20"/>
      <c r="GYH67" s="20"/>
      <c r="GYI67" s="20"/>
      <c r="GYJ67" s="20"/>
      <c r="GYK67" s="20"/>
      <c r="GYL67" s="20"/>
      <c r="GYM67" s="20"/>
      <c r="GYN67" s="20"/>
      <c r="GYO67" s="20"/>
      <c r="GYP67" s="20"/>
      <c r="GYQ67" s="20"/>
      <c r="GYR67" s="20"/>
      <c r="GYS67" s="20"/>
      <c r="GYT67" s="20"/>
      <c r="GYU67" s="20"/>
      <c r="GYV67" s="20"/>
      <c r="GYW67" s="20"/>
      <c r="GYX67" s="20"/>
      <c r="GYY67" s="20"/>
      <c r="GYZ67" s="20"/>
      <c r="GZA67" s="20"/>
      <c r="GZB67" s="20"/>
      <c r="GZC67" s="20"/>
      <c r="GZD67" s="20"/>
      <c r="GZE67" s="20"/>
      <c r="GZF67" s="20"/>
      <c r="GZG67" s="20"/>
      <c r="GZH67" s="20"/>
      <c r="GZI67" s="20"/>
      <c r="GZJ67" s="20"/>
      <c r="GZK67" s="20"/>
      <c r="GZL67" s="20"/>
      <c r="GZM67" s="20"/>
      <c r="GZN67" s="20"/>
      <c r="GZO67" s="20"/>
      <c r="GZP67" s="20"/>
      <c r="GZQ67" s="20"/>
      <c r="GZR67" s="20"/>
      <c r="GZS67" s="20"/>
      <c r="GZT67" s="20"/>
      <c r="GZU67" s="20"/>
      <c r="GZV67" s="20"/>
      <c r="GZW67" s="20"/>
      <c r="GZX67" s="20"/>
      <c r="GZY67" s="20"/>
      <c r="GZZ67" s="20"/>
      <c r="HAA67" s="20"/>
      <c r="HAB67" s="20"/>
      <c r="HAC67" s="20"/>
      <c r="HAD67" s="20"/>
      <c r="HAE67" s="20"/>
      <c r="HAF67" s="20"/>
      <c r="HAG67" s="20"/>
      <c r="HAH67" s="20"/>
      <c r="HAI67" s="20"/>
      <c r="HAJ67" s="20"/>
      <c r="HAK67" s="20"/>
      <c r="HAL67" s="20"/>
      <c r="HAM67" s="20"/>
      <c r="HAN67" s="20"/>
      <c r="HAO67" s="20"/>
      <c r="HAP67" s="20"/>
      <c r="HAQ67" s="20"/>
      <c r="HAR67" s="20"/>
      <c r="HAS67" s="20"/>
      <c r="HAT67" s="20"/>
      <c r="HAU67" s="20"/>
      <c r="HAV67" s="20"/>
      <c r="HAW67" s="20"/>
      <c r="HAX67" s="20"/>
      <c r="HAY67" s="20"/>
      <c r="HAZ67" s="20"/>
      <c r="HBA67" s="20"/>
      <c r="HBB67" s="20"/>
      <c r="HBC67" s="20"/>
      <c r="HBD67" s="20"/>
      <c r="HBE67" s="20"/>
      <c r="HBF67" s="20"/>
      <c r="HBG67" s="20"/>
      <c r="HBH67" s="20"/>
      <c r="HBI67" s="20"/>
      <c r="HBJ67" s="20"/>
      <c r="HBK67" s="20"/>
      <c r="HBL67" s="20"/>
      <c r="HBM67" s="20"/>
      <c r="HBN67" s="20"/>
      <c r="HBO67" s="20"/>
      <c r="HBP67" s="20"/>
      <c r="HBQ67" s="20"/>
      <c r="HBR67" s="20"/>
      <c r="HBS67" s="20"/>
      <c r="HBT67" s="20"/>
      <c r="HBU67" s="20"/>
      <c r="HBV67" s="20"/>
      <c r="HBW67" s="20"/>
      <c r="HBX67" s="20"/>
      <c r="HBY67" s="20"/>
      <c r="HBZ67" s="20"/>
      <c r="HCA67" s="20"/>
      <c r="HCB67" s="20"/>
      <c r="HCC67" s="20"/>
      <c r="HCD67" s="20"/>
      <c r="HCE67" s="20"/>
      <c r="HCF67" s="20"/>
      <c r="HCG67" s="20"/>
      <c r="HCH67" s="20"/>
      <c r="HCI67" s="20"/>
      <c r="HCJ67" s="20"/>
      <c r="HCK67" s="20"/>
      <c r="HCL67" s="20"/>
      <c r="HCM67" s="20"/>
      <c r="HCN67" s="20"/>
      <c r="HCO67" s="20"/>
      <c r="HCP67" s="20"/>
      <c r="HCQ67" s="20"/>
      <c r="HCR67" s="20"/>
      <c r="HCS67" s="20"/>
      <c r="HCT67" s="20"/>
      <c r="HCU67" s="20"/>
      <c r="HCV67" s="20"/>
      <c r="HCW67" s="20"/>
      <c r="HCX67" s="20"/>
      <c r="HCY67" s="20"/>
      <c r="HCZ67" s="20"/>
      <c r="HDA67" s="20"/>
      <c r="HDB67" s="20"/>
      <c r="HDC67" s="20"/>
      <c r="HDD67" s="20"/>
      <c r="HDE67" s="20"/>
      <c r="HDF67" s="20"/>
      <c r="HDG67" s="20"/>
      <c r="HDH67" s="20"/>
      <c r="HDI67" s="20"/>
      <c r="HDJ67" s="20"/>
      <c r="HDK67" s="20"/>
      <c r="HDL67" s="20"/>
      <c r="HDM67" s="20"/>
      <c r="HDN67" s="20"/>
      <c r="HDO67" s="20"/>
      <c r="HDP67" s="20"/>
      <c r="HDQ67" s="20"/>
      <c r="HDR67" s="20"/>
      <c r="HDS67" s="20"/>
      <c r="HDT67" s="20"/>
      <c r="HDU67" s="20"/>
      <c r="HDV67" s="20"/>
      <c r="HDW67" s="20"/>
      <c r="HDX67" s="20"/>
      <c r="HDY67" s="20"/>
      <c r="HDZ67" s="20"/>
      <c r="HEA67" s="20"/>
      <c r="HEB67" s="20"/>
      <c r="HEC67" s="20"/>
      <c r="HED67" s="20"/>
      <c r="HEE67" s="20"/>
      <c r="HEF67" s="20"/>
      <c r="HEG67" s="20"/>
      <c r="HEH67" s="20"/>
      <c r="HEI67" s="20"/>
      <c r="HEJ67" s="20"/>
      <c r="HEK67" s="20"/>
      <c r="HEL67" s="20"/>
      <c r="HEM67" s="20"/>
      <c r="HEN67" s="20"/>
      <c r="HEO67" s="20"/>
      <c r="HEP67" s="20"/>
      <c r="HEQ67" s="20"/>
      <c r="HER67" s="20"/>
      <c r="HES67" s="20"/>
      <c r="HET67" s="20"/>
      <c r="HEU67" s="20"/>
      <c r="HEV67" s="20"/>
      <c r="HEW67" s="20"/>
      <c r="HEX67" s="20"/>
      <c r="HEY67" s="20"/>
      <c r="HEZ67" s="20"/>
      <c r="HFA67" s="20"/>
      <c r="HFB67" s="20"/>
      <c r="HFC67" s="20"/>
      <c r="HFD67" s="20"/>
      <c r="HFE67" s="20"/>
      <c r="HFF67" s="20"/>
      <c r="HFG67" s="20"/>
      <c r="HFH67" s="20"/>
      <c r="HFI67" s="20"/>
      <c r="HFJ67" s="20"/>
      <c r="HFK67" s="20"/>
      <c r="HFL67" s="20"/>
      <c r="HFM67" s="20"/>
      <c r="HFN67" s="20"/>
      <c r="HFO67" s="20"/>
      <c r="HFP67" s="20"/>
      <c r="HFQ67" s="20"/>
      <c r="HFR67" s="20"/>
      <c r="HFS67" s="20"/>
      <c r="HFT67" s="20"/>
      <c r="HFU67" s="20"/>
      <c r="HFV67" s="20"/>
      <c r="HFW67" s="20"/>
      <c r="HFX67" s="20"/>
      <c r="HFY67" s="20"/>
      <c r="HFZ67" s="20"/>
      <c r="HGA67" s="20"/>
      <c r="HGB67" s="20"/>
      <c r="HGC67" s="20"/>
      <c r="HGD67" s="20"/>
      <c r="HGE67" s="20"/>
      <c r="HGF67" s="20"/>
      <c r="HGG67" s="20"/>
      <c r="HGH67" s="20"/>
      <c r="HGI67" s="20"/>
      <c r="HGJ67" s="20"/>
      <c r="HGK67" s="20"/>
      <c r="HGL67" s="20"/>
      <c r="HGM67" s="20"/>
      <c r="HGN67" s="20"/>
      <c r="HGO67" s="20"/>
      <c r="HGP67" s="20"/>
      <c r="HGQ67" s="20"/>
      <c r="HGR67" s="20"/>
      <c r="HGS67" s="20"/>
      <c r="HGT67" s="20"/>
      <c r="HGU67" s="20"/>
      <c r="HGV67" s="20"/>
      <c r="HGW67" s="20"/>
      <c r="HGX67" s="20"/>
      <c r="HGY67" s="20"/>
      <c r="HGZ67" s="20"/>
      <c r="HHA67" s="20"/>
      <c r="HHB67" s="20"/>
      <c r="HHC67" s="20"/>
      <c r="HHD67" s="20"/>
      <c r="HHE67" s="20"/>
      <c r="HHF67" s="20"/>
      <c r="HHG67" s="20"/>
      <c r="HHH67" s="20"/>
      <c r="HHI67" s="20"/>
      <c r="HHJ67" s="20"/>
      <c r="HHK67" s="20"/>
      <c r="HHL67" s="20"/>
      <c r="HHM67" s="20"/>
      <c r="HHN67" s="20"/>
      <c r="HHO67" s="20"/>
      <c r="HHP67" s="20"/>
      <c r="HHQ67" s="20"/>
      <c r="HHR67" s="20"/>
      <c r="HHS67" s="20"/>
      <c r="HHT67" s="20"/>
      <c r="HHU67" s="20"/>
      <c r="HHV67" s="20"/>
      <c r="HHW67" s="20"/>
      <c r="HHX67" s="20"/>
      <c r="HHY67" s="20"/>
      <c r="HHZ67" s="20"/>
      <c r="HIA67" s="20"/>
      <c r="HIB67" s="20"/>
      <c r="HIC67" s="20"/>
      <c r="HID67" s="20"/>
      <c r="HIE67" s="20"/>
      <c r="HIF67" s="20"/>
      <c r="HIG67" s="20"/>
      <c r="HIH67" s="20"/>
      <c r="HII67" s="20"/>
      <c r="HIJ67" s="20"/>
      <c r="HIK67" s="20"/>
      <c r="HIL67" s="20"/>
      <c r="HIM67" s="20"/>
      <c r="HIN67" s="20"/>
      <c r="HIO67" s="20"/>
      <c r="HIP67" s="20"/>
      <c r="HIQ67" s="20"/>
      <c r="HIR67" s="20"/>
      <c r="HIS67" s="20"/>
      <c r="HIT67" s="20"/>
      <c r="HIU67" s="20"/>
      <c r="HIV67" s="20"/>
      <c r="HIW67" s="20"/>
      <c r="HIX67" s="20"/>
      <c r="HIY67" s="20"/>
      <c r="HIZ67" s="20"/>
      <c r="HJA67" s="20"/>
      <c r="HJB67" s="20"/>
      <c r="HJC67" s="20"/>
      <c r="HJD67" s="20"/>
      <c r="HJE67" s="20"/>
      <c r="HJF67" s="20"/>
      <c r="HJG67" s="20"/>
      <c r="HJH67" s="20"/>
      <c r="HJI67" s="20"/>
      <c r="HJJ67" s="20"/>
      <c r="HJK67" s="20"/>
      <c r="HJL67" s="20"/>
      <c r="HJM67" s="20"/>
      <c r="HJN67" s="20"/>
      <c r="HJO67" s="20"/>
      <c r="HJP67" s="20"/>
      <c r="HJQ67" s="20"/>
      <c r="HJR67" s="20"/>
      <c r="HJS67" s="20"/>
      <c r="HJT67" s="20"/>
      <c r="HJU67" s="20"/>
      <c r="HJV67" s="20"/>
      <c r="HJW67" s="20"/>
      <c r="HJX67" s="20"/>
      <c r="HJY67" s="20"/>
      <c r="HJZ67" s="20"/>
      <c r="HKA67" s="20"/>
      <c r="HKB67" s="20"/>
      <c r="HKC67" s="20"/>
      <c r="HKD67" s="20"/>
      <c r="HKE67" s="20"/>
      <c r="HKF67" s="20"/>
      <c r="HKG67" s="20"/>
      <c r="HKH67" s="20"/>
      <c r="HKI67" s="20"/>
      <c r="HKJ67" s="20"/>
      <c r="HKK67" s="20"/>
      <c r="HKL67" s="20"/>
      <c r="HKM67" s="20"/>
      <c r="HKN67" s="20"/>
      <c r="HKO67" s="20"/>
      <c r="HKP67" s="20"/>
      <c r="HKQ67" s="20"/>
      <c r="HKR67" s="20"/>
      <c r="HKS67" s="20"/>
      <c r="HKT67" s="20"/>
      <c r="HKU67" s="20"/>
      <c r="HKV67" s="20"/>
      <c r="HKW67" s="20"/>
      <c r="HKX67" s="20"/>
      <c r="HKY67" s="20"/>
      <c r="HKZ67" s="20"/>
      <c r="HLA67" s="20"/>
      <c r="HLB67" s="20"/>
      <c r="HLC67" s="20"/>
      <c r="HLD67" s="20"/>
      <c r="HLE67" s="20"/>
      <c r="HLF67" s="20"/>
      <c r="HLG67" s="20"/>
      <c r="HLH67" s="20"/>
      <c r="HLI67" s="20"/>
      <c r="HLJ67" s="20"/>
      <c r="HLK67" s="20"/>
      <c r="HLL67" s="20"/>
      <c r="HLM67" s="20"/>
      <c r="HLN67" s="20"/>
      <c r="HLO67" s="20"/>
      <c r="HLP67" s="20"/>
      <c r="HLQ67" s="20"/>
      <c r="HLR67" s="20"/>
      <c r="HLS67" s="20"/>
      <c r="HLT67" s="20"/>
      <c r="HLU67" s="20"/>
      <c r="HLV67" s="20"/>
      <c r="HLW67" s="20"/>
      <c r="HLX67" s="20"/>
      <c r="HLY67" s="20"/>
      <c r="HLZ67" s="20"/>
      <c r="HMA67" s="20"/>
      <c r="HMB67" s="20"/>
      <c r="HMC67" s="20"/>
      <c r="HMD67" s="20"/>
      <c r="HME67" s="20"/>
      <c r="HMF67" s="20"/>
      <c r="HMG67" s="20"/>
      <c r="HMH67" s="20"/>
      <c r="HMI67" s="20"/>
      <c r="HMJ67" s="20"/>
      <c r="HMK67" s="20"/>
      <c r="HML67" s="20"/>
      <c r="HMM67" s="20"/>
      <c r="HMN67" s="20"/>
      <c r="HMO67" s="20"/>
      <c r="HMP67" s="20"/>
      <c r="HMQ67" s="20"/>
      <c r="HMR67" s="20"/>
      <c r="HMS67" s="20"/>
      <c r="HMT67" s="20"/>
      <c r="HMU67" s="20"/>
      <c r="HMV67" s="20"/>
      <c r="HMW67" s="20"/>
      <c r="HMX67" s="20"/>
      <c r="HMY67" s="20"/>
      <c r="HMZ67" s="20"/>
      <c r="HNA67" s="20"/>
      <c r="HNB67" s="20"/>
      <c r="HNC67" s="20"/>
      <c r="HND67" s="20"/>
      <c r="HNE67" s="20"/>
      <c r="HNF67" s="20"/>
      <c r="HNG67" s="20"/>
      <c r="HNH67" s="20"/>
      <c r="HNI67" s="20"/>
      <c r="HNJ67" s="20"/>
      <c r="HNK67" s="20"/>
      <c r="HNL67" s="20"/>
      <c r="HNM67" s="20"/>
      <c r="HNN67" s="20"/>
      <c r="HNO67" s="20"/>
      <c r="HNP67" s="20"/>
      <c r="HNQ67" s="20"/>
      <c r="HNR67" s="20"/>
      <c r="HNS67" s="20"/>
      <c r="HNT67" s="20"/>
      <c r="HNU67" s="20"/>
      <c r="HNV67" s="20"/>
      <c r="HNW67" s="20"/>
      <c r="HNX67" s="20"/>
      <c r="HNY67" s="20"/>
      <c r="HNZ67" s="20"/>
      <c r="HOA67" s="20"/>
      <c r="HOB67" s="20"/>
      <c r="HOC67" s="20"/>
      <c r="HOD67" s="20"/>
      <c r="HOE67" s="20"/>
      <c r="HOF67" s="20"/>
      <c r="HOG67" s="20"/>
      <c r="HOH67" s="20"/>
      <c r="HOI67" s="20"/>
      <c r="HOJ67" s="20"/>
      <c r="HOK67" s="20"/>
      <c r="HOL67" s="20"/>
      <c r="HOM67" s="20"/>
      <c r="HON67" s="20"/>
      <c r="HOO67" s="20"/>
      <c r="HOP67" s="20"/>
      <c r="HOQ67" s="20"/>
      <c r="HOR67" s="20"/>
      <c r="HOS67" s="20"/>
      <c r="HOT67" s="20"/>
      <c r="HOU67" s="20"/>
      <c r="HOV67" s="20"/>
      <c r="HOW67" s="20"/>
      <c r="HOX67" s="20"/>
      <c r="HOY67" s="20"/>
      <c r="HOZ67" s="20"/>
      <c r="HPA67" s="20"/>
      <c r="HPB67" s="20"/>
      <c r="HPC67" s="20"/>
      <c r="HPD67" s="20"/>
      <c r="HPE67" s="20"/>
      <c r="HPF67" s="20"/>
      <c r="HPG67" s="20"/>
      <c r="HPH67" s="20"/>
      <c r="HPI67" s="20"/>
      <c r="HPJ67" s="20"/>
      <c r="HPK67" s="20"/>
      <c r="HPL67" s="20"/>
      <c r="HPM67" s="20"/>
      <c r="HPN67" s="20"/>
      <c r="HPO67" s="20"/>
      <c r="HPP67" s="20"/>
      <c r="HPQ67" s="20"/>
      <c r="HPR67" s="20"/>
      <c r="HPS67" s="20"/>
      <c r="HPT67" s="20"/>
      <c r="HPU67" s="20"/>
      <c r="HPV67" s="20"/>
      <c r="HPW67" s="20"/>
      <c r="HPX67" s="20"/>
      <c r="HPY67" s="20"/>
      <c r="HPZ67" s="20"/>
      <c r="HQA67" s="20"/>
      <c r="HQB67" s="20"/>
      <c r="HQC67" s="20"/>
      <c r="HQD67" s="20"/>
      <c r="HQE67" s="20"/>
      <c r="HQF67" s="20"/>
      <c r="HQG67" s="20"/>
      <c r="HQH67" s="20"/>
      <c r="HQI67" s="20"/>
      <c r="HQJ67" s="20"/>
      <c r="HQK67" s="20"/>
      <c r="HQL67" s="20"/>
      <c r="HQM67" s="20"/>
      <c r="HQN67" s="20"/>
      <c r="HQO67" s="20"/>
      <c r="HQP67" s="20"/>
      <c r="HQQ67" s="20"/>
      <c r="HQR67" s="20"/>
      <c r="HQS67" s="20"/>
      <c r="HQT67" s="20"/>
      <c r="HQU67" s="20"/>
      <c r="HQV67" s="20"/>
      <c r="HQW67" s="20"/>
      <c r="HQX67" s="20"/>
      <c r="HQY67" s="20"/>
      <c r="HQZ67" s="20"/>
      <c r="HRA67" s="20"/>
      <c r="HRB67" s="20"/>
      <c r="HRC67" s="20"/>
      <c r="HRD67" s="20"/>
      <c r="HRE67" s="20"/>
      <c r="HRF67" s="20"/>
      <c r="HRG67" s="20"/>
      <c r="HRH67" s="20"/>
      <c r="HRI67" s="20"/>
      <c r="HRJ67" s="20"/>
      <c r="HRK67" s="20"/>
      <c r="HRL67" s="20"/>
      <c r="HRM67" s="20"/>
      <c r="HRN67" s="20"/>
      <c r="HRO67" s="20"/>
      <c r="HRP67" s="20"/>
      <c r="HRQ67" s="20"/>
      <c r="HRR67" s="20"/>
      <c r="HRS67" s="20"/>
      <c r="HRT67" s="20"/>
      <c r="HRU67" s="20"/>
      <c r="HRV67" s="20"/>
      <c r="HRW67" s="20"/>
      <c r="HRX67" s="20"/>
      <c r="HRY67" s="20"/>
      <c r="HRZ67" s="20"/>
      <c r="HSA67" s="20"/>
      <c r="HSB67" s="20"/>
      <c r="HSC67" s="20"/>
      <c r="HSD67" s="20"/>
      <c r="HSE67" s="20"/>
      <c r="HSF67" s="20"/>
      <c r="HSG67" s="20"/>
      <c r="HSH67" s="20"/>
      <c r="HSI67" s="20"/>
      <c r="HSJ67" s="20"/>
      <c r="HSK67" s="20"/>
      <c r="HSL67" s="20"/>
      <c r="HSM67" s="20"/>
      <c r="HSN67" s="20"/>
      <c r="HSO67" s="20"/>
      <c r="HSP67" s="20"/>
      <c r="HSQ67" s="20"/>
      <c r="HSR67" s="20"/>
      <c r="HSS67" s="20"/>
      <c r="HST67" s="20"/>
      <c r="HSU67" s="20"/>
      <c r="HSV67" s="20"/>
      <c r="HSW67" s="20"/>
      <c r="HSX67" s="20"/>
      <c r="HSY67" s="20"/>
      <c r="HSZ67" s="20"/>
      <c r="HTA67" s="20"/>
      <c r="HTB67" s="20"/>
      <c r="HTC67" s="20"/>
      <c r="HTD67" s="20"/>
      <c r="HTE67" s="20"/>
      <c r="HTF67" s="20"/>
      <c r="HTG67" s="20"/>
      <c r="HTH67" s="20"/>
      <c r="HTI67" s="20"/>
      <c r="HTJ67" s="20"/>
      <c r="HTK67" s="20"/>
      <c r="HTL67" s="20"/>
      <c r="HTM67" s="20"/>
      <c r="HTN67" s="20"/>
      <c r="HTO67" s="20"/>
      <c r="HTP67" s="20"/>
      <c r="HTQ67" s="20"/>
      <c r="HTR67" s="20"/>
      <c r="HTS67" s="20"/>
      <c r="HTT67" s="20"/>
      <c r="HTU67" s="20"/>
      <c r="HTV67" s="20"/>
      <c r="HTW67" s="20"/>
      <c r="HTX67" s="20"/>
      <c r="HTY67" s="20"/>
      <c r="HTZ67" s="20"/>
      <c r="HUA67" s="20"/>
      <c r="HUB67" s="20"/>
      <c r="HUC67" s="20"/>
      <c r="HUD67" s="20"/>
      <c r="HUE67" s="20"/>
      <c r="HUF67" s="20"/>
      <c r="HUG67" s="20"/>
      <c r="HUH67" s="20"/>
      <c r="HUI67" s="20"/>
      <c r="HUJ67" s="20"/>
      <c r="HUK67" s="20"/>
      <c r="HUL67" s="20"/>
      <c r="HUM67" s="20"/>
      <c r="HUN67" s="20"/>
      <c r="HUO67" s="20"/>
      <c r="HUP67" s="20"/>
      <c r="HUQ67" s="20"/>
      <c r="HUR67" s="20"/>
      <c r="HUS67" s="20"/>
      <c r="HUT67" s="20"/>
      <c r="HUU67" s="20"/>
      <c r="HUV67" s="20"/>
      <c r="HUW67" s="20"/>
      <c r="HUX67" s="20"/>
      <c r="HUY67" s="20"/>
      <c r="HUZ67" s="20"/>
      <c r="HVA67" s="20"/>
      <c r="HVB67" s="20"/>
      <c r="HVC67" s="20"/>
      <c r="HVD67" s="20"/>
      <c r="HVE67" s="20"/>
      <c r="HVF67" s="20"/>
      <c r="HVG67" s="20"/>
      <c r="HVH67" s="20"/>
      <c r="HVI67" s="20"/>
      <c r="HVJ67" s="20"/>
      <c r="HVK67" s="20"/>
      <c r="HVL67" s="20"/>
      <c r="HVM67" s="20"/>
      <c r="HVN67" s="20"/>
      <c r="HVO67" s="20"/>
      <c r="HVP67" s="20"/>
      <c r="HVQ67" s="20"/>
      <c r="HVR67" s="20"/>
      <c r="HVS67" s="20"/>
      <c r="HVT67" s="20"/>
      <c r="HVU67" s="20"/>
      <c r="HVV67" s="20"/>
      <c r="HVW67" s="20"/>
      <c r="HVX67" s="20"/>
      <c r="HVY67" s="20"/>
      <c r="HVZ67" s="20"/>
      <c r="HWA67" s="20"/>
      <c r="HWB67" s="20"/>
      <c r="HWC67" s="20"/>
      <c r="HWD67" s="20"/>
      <c r="HWE67" s="20"/>
      <c r="HWF67" s="20"/>
      <c r="HWG67" s="20"/>
      <c r="HWH67" s="20"/>
      <c r="HWI67" s="20"/>
      <c r="HWJ67" s="20"/>
      <c r="HWK67" s="20"/>
      <c r="HWL67" s="20"/>
      <c r="HWM67" s="20"/>
      <c r="HWN67" s="20"/>
      <c r="HWO67" s="20"/>
      <c r="HWP67" s="20"/>
      <c r="HWQ67" s="20"/>
      <c r="HWR67" s="20"/>
      <c r="HWS67" s="20"/>
      <c r="HWT67" s="20"/>
      <c r="HWU67" s="20"/>
      <c r="HWV67" s="20"/>
      <c r="HWW67" s="20"/>
      <c r="HWX67" s="20"/>
      <c r="HWY67" s="20"/>
      <c r="HWZ67" s="20"/>
      <c r="HXA67" s="20"/>
      <c r="HXB67" s="20"/>
      <c r="HXC67" s="20"/>
      <c r="HXD67" s="20"/>
      <c r="HXE67" s="20"/>
      <c r="HXF67" s="20"/>
      <c r="HXG67" s="20"/>
      <c r="HXH67" s="20"/>
      <c r="HXI67" s="20"/>
      <c r="HXJ67" s="20"/>
      <c r="HXK67" s="20"/>
      <c r="HXL67" s="20"/>
      <c r="HXM67" s="20"/>
      <c r="HXN67" s="20"/>
      <c r="HXO67" s="20"/>
      <c r="HXP67" s="20"/>
      <c r="HXQ67" s="20"/>
      <c r="HXR67" s="20"/>
      <c r="HXS67" s="20"/>
      <c r="HXT67" s="20"/>
      <c r="HXU67" s="20"/>
      <c r="HXV67" s="20"/>
      <c r="HXW67" s="20"/>
      <c r="HXX67" s="20"/>
      <c r="HXY67" s="20"/>
      <c r="HXZ67" s="20"/>
      <c r="HYA67" s="20"/>
      <c r="HYB67" s="20"/>
      <c r="HYC67" s="20"/>
      <c r="HYD67" s="20"/>
      <c r="HYE67" s="20"/>
      <c r="HYF67" s="20"/>
      <c r="HYG67" s="20"/>
      <c r="HYH67" s="20"/>
      <c r="HYI67" s="20"/>
      <c r="HYJ67" s="20"/>
      <c r="HYK67" s="20"/>
      <c r="HYL67" s="20"/>
      <c r="HYM67" s="20"/>
      <c r="HYN67" s="20"/>
      <c r="HYO67" s="20"/>
      <c r="HYP67" s="20"/>
      <c r="HYQ67" s="20"/>
      <c r="HYR67" s="20"/>
      <c r="HYS67" s="20"/>
      <c r="HYT67" s="20"/>
      <c r="HYU67" s="20"/>
      <c r="HYV67" s="20"/>
      <c r="HYW67" s="20"/>
      <c r="HYX67" s="20"/>
      <c r="HYY67" s="20"/>
      <c r="HYZ67" s="20"/>
      <c r="HZA67" s="20"/>
      <c r="HZB67" s="20"/>
      <c r="HZC67" s="20"/>
      <c r="HZD67" s="20"/>
      <c r="HZE67" s="20"/>
      <c r="HZF67" s="20"/>
      <c r="HZG67" s="20"/>
      <c r="HZH67" s="20"/>
      <c r="HZI67" s="20"/>
      <c r="HZJ67" s="20"/>
      <c r="HZK67" s="20"/>
      <c r="HZL67" s="20"/>
      <c r="HZM67" s="20"/>
      <c r="HZN67" s="20"/>
      <c r="HZO67" s="20"/>
      <c r="HZP67" s="20"/>
      <c r="HZQ67" s="20"/>
      <c r="HZR67" s="20"/>
      <c r="HZS67" s="20"/>
      <c r="HZT67" s="20"/>
      <c r="HZU67" s="20"/>
      <c r="HZV67" s="20"/>
      <c r="HZW67" s="20"/>
      <c r="HZX67" s="20"/>
      <c r="HZY67" s="20"/>
      <c r="HZZ67" s="20"/>
      <c r="IAA67" s="20"/>
      <c r="IAB67" s="20"/>
      <c r="IAC67" s="20"/>
      <c r="IAD67" s="20"/>
      <c r="IAE67" s="20"/>
      <c r="IAF67" s="20"/>
      <c r="IAG67" s="20"/>
      <c r="IAH67" s="20"/>
      <c r="IAI67" s="20"/>
      <c r="IAJ67" s="20"/>
      <c r="IAK67" s="20"/>
      <c r="IAL67" s="20"/>
      <c r="IAM67" s="20"/>
      <c r="IAN67" s="20"/>
      <c r="IAO67" s="20"/>
      <c r="IAP67" s="20"/>
      <c r="IAQ67" s="20"/>
      <c r="IAR67" s="20"/>
      <c r="IAS67" s="20"/>
      <c r="IAT67" s="20"/>
      <c r="IAU67" s="20"/>
      <c r="IAV67" s="20"/>
      <c r="IAW67" s="20"/>
      <c r="IAX67" s="20"/>
      <c r="IAY67" s="20"/>
      <c r="IAZ67" s="20"/>
      <c r="IBA67" s="20"/>
      <c r="IBB67" s="20"/>
      <c r="IBC67" s="20"/>
      <c r="IBD67" s="20"/>
      <c r="IBE67" s="20"/>
      <c r="IBF67" s="20"/>
      <c r="IBG67" s="20"/>
      <c r="IBH67" s="20"/>
      <c r="IBI67" s="20"/>
      <c r="IBJ67" s="20"/>
      <c r="IBK67" s="20"/>
      <c r="IBL67" s="20"/>
      <c r="IBM67" s="20"/>
      <c r="IBN67" s="20"/>
      <c r="IBO67" s="20"/>
      <c r="IBP67" s="20"/>
      <c r="IBQ67" s="20"/>
      <c r="IBR67" s="20"/>
      <c r="IBS67" s="20"/>
      <c r="IBT67" s="20"/>
      <c r="IBU67" s="20"/>
      <c r="IBV67" s="20"/>
      <c r="IBW67" s="20"/>
      <c r="IBX67" s="20"/>
      <c r="IBY67" s="20"/>
      <c r="IBZ67" s="20"/>
      <c r="ICA67" s="20"/>
      <c r="ICB67" s="20"/>
      <c r="ICC67" s="20"/>
      <c r="ICD67" s="20"/>
      <c r="ICE67" s="20"/>
      <c r="ICF67" s="20"/>
      <c r="ICG67" s="20"/>
      <c r="ICH67" s="20"/>
      <c r="ICI67" s="20"/>
      <c r="ICJ67" s="20"/>
      <c r="ICK67" s="20"/>
      <c r="ICL67" s="20"/>
      <c r="ICM67" s="20"/>
      <c r="ICN67" s="20"/>
      <c r="ICO67" s="20"/>
      <c r="ICP67" s="20"/>
      <c r="ICQ67" s="20"/>
      <c r="ICR67" s="20"/>
      <c r="ICS67" s="20"/>
      <c r="ICT67" s="20"/>
      <c r="ICU67" s="20"/>
      <c r="ICV67" s="20"/>
      <c r="ICW67" s="20"/>
      <c r="ICX67" s="20"/>
      <c r="ICY67" s="20"/>
      <c r="ICZ67" s="20"/>
      <c r="IDA67" s="20"/>
      <c r="IDB67" s="20"/>
      <c r="IDC67" s="20"/>
      <c r="IDD67" s="20"/>
      <c r="IDE67" s="20"/>
      <c r="IDF67" s="20"/>
      <c r="IDG67" s="20"/>
      <c r="IDH67" s="20"/>
      <c r="IDI67" s="20"/>
      <c r="IDJ67" s="20"/>
      <c r="IDK67" s="20"/>
      <c r="IDL67" s="20"/>
      <c r="IDM67" s="20"/>
      <c r="IDN67" s="20"/>
      <c r="IDO67" s="20"/>
      <c r="IDP67" s="20"/>
      <c r="IDQ67" s="20"/>
      <c r="IDR67" s="20"/>
      <c r="IDS67" s="20"/>
      <c r="IDT67" s="20"/>
      <c r="IDU67" s="20"/>
      <c r="IDV67" s="20"/>
      <c r="IDW67" s="20"/>
      <c r="IDX67" s="20"/>
      <c r="IDY67" s="20"/>
      <c r="IDZ67" s="20"/>
      <c r="IEA67" s="20"/>
      <c r="IEB67" s="20"/>
      <c r="IEC67" s="20"/>
      <c r="IED67" s="20"/>
      <c r="IEE67" s="20"/>
      <c r="IEF67" s="20"/>
      <c r="IEG67" s="20"/>
      <c r="IEH67" s="20"/>
      <c r="IEI67" s="20"/>
      <c r="IEJ67" s="20"/>
      <c r="IEK67" s="20"/>
      <c r="IEL67" s="20"/>
      <c r="IEM67" s="20"/>
      <c r="IEN67" s="20"/>
      <c r="IEO67" s="20"/>
      <c r="IEP67" s="20"/>
      <c r="IEQ67" s="20"/>
      <c r="IER67" s="20"/>
      <c r="IES67" s="20"/>
      <c r="IET67" s="20"/>
      <c r="IEU67" s="20"/>
      <c r="IEV67" s="20"/>
      <c r="IEW67" s="20"/>
      <c r="IEX67" s="20"/>
      <c r="IEY67" s="20"/>
      <c r="IEZ67" s="20"/>
      <c r="IFA67" s="20"/>
      <c r="IFB67" s="20"/>
      <c r="IFC67" s="20"/>
      <c r="IFD67" s="20"/>
      <c r="IFE67" s="20"/>
      <c r="IFF67" s="20"/>
      <c r="IFG67" s="20"/>
      <c r="IFH67" s="20"/>
      <c r="IFI67" s="20"/>
      <c r="IFJ67" s="20"/>
      <c r="IFK67" s="20"/>
      <c r="IFL67" s="20"/>
      <c r="IFM67" s="20"/>
      <c r="IFN67" s="20"/>
      <c r="IFO67" s="20"/>
      <c r="IFP67" s="20"/>
      <c r="IFQ67" s="20"/>
      <c r="IFR67" s="20"/>
      <c r="IFS67" s="20"/>
      <c r="IFT67" s="20"/>
      <c r="IFU67" s="20"/>
      <c r="IFV67" s="20"/>
      <c r="IFW67" s="20"/>
      <c r="IFX67" s="20"/>
      <c r="IFY67" s="20"/>
      <c r="IFZ67" s="20"/>
      <c r="IGA67" s="20"/>
      <c r="IGB67" s="20"/>
      <c r="IGC67" s="20"/>
      <c r="IGD67" s="20"/>
      <c r="IGE67" s="20"/>
      <c r="IGF67" s="20"/>
      <c r="IGG67" s="20"/>
      <c r="IGH67" s="20"/>
      <c r="IGI67" s="20"/>
      <c r="IGJ67" s="20"/>
      <c r="IGK67" s="20"/>
      <c r="IGL67" s="20"/>
      <c r="IGM67" s="20"/>
      <c r="IGN67" s="20"/>
      <c r="IGO67" s="20"/>
      <c r="IGP67" s="20"/>
      <c r="IGQ67" s="20"/>
      <c r="IGR67" s="20"/>
      <c r="IGS67" s="20"/>
      <c r="IGT67" s="20"/>
      <c r="IGU67" s="20"/>
      <c r="IGV67" s="20"/>
      <c r="IGW67" s="20"/>
      <c r="IGX67" s="20"/>
      <c r="IGY67" s="20"/>
      <c r="IGZ67" s="20"/>
      <c r="IHA67" s="20"/>
      <c r="IHB67" s="20"/>
      <c r="IHC67" s="20"/>
      <c r="IHD67" s="20"/>
      <c r="IHE67" s="20"/>
      <c r="IHF67" s="20"/>
      <c r="IHG67" s="20"/>
      <c r="IHH67" s="20"/>
      <c r="IHI67" s="20"/>
      <c r="IHJ67" s="20"/>
      <c r="IHK67" s="20"/>
      <c r="IHL67" s="20"/>
      <c r="IHM67" s="20"/>
      <c r="IHN67" s="20"/>
      <c r="IHO67" s="20"/>
      <c r="IHP67" s="20"/>
      <c r="IHQ67" s="20"/>
      <c r="IHR67" s="20"/>
      <c r="IHS67" s="20"/>
      <c r="IHT67" s="20"/>
      <c r="IHU67" s="20"/>
      <c r="IHV67" s="20"/>
      <c r="IHW67" s="20"/>
      <c r="IHX67" s="20"/>
      <c r="IHY67" s="20"/>
      <c r="IHZ67" s="20"/>
      <c r="IIA67" s="20"/>
      <c r="IIB67" s="20"/>
      <c r="IIC67" s="20"/>
      <c r="IID67" s="20"/>
      <c r="IIE67" s="20"/>
      <c r="IIF67" s="20"/>
      <c r="IIG67" s="20"/>
      <c r="IIH67" s="20"/>
      <c r="III67" s="20"/>
      <c r="IIJ67" s="20"/>
      <c r="IIK67" s="20"/>
      <c r="IIL67" s="20"/>
      <c r="IIM67" s="20"/>
      <c r="IIN67" s="20"/>
      <c r="IIO67" s="20"/>
      <c r="IIP67" s="20"/>
      <c r="IIQ67" s="20"/>
      <c r="IIR67" s="20"/>
      <c r="IIS67" s="20"/>
      <c r="IIT67" s="20"/>
      <c r="IIU67" s="20"/>
      <c r="IIV67" s="20"/>
      <c r="IIW67" s="20"/>
      <c r="IIX67" s="20"/>
      <c r="IIY67" s="20"/>
      <c r="IIZ67" s="20"/>
      <c r="IJA67" s="20"/>
      <c r="IJB67" s="20"/>
      <c r="IJC67" s="20"/>
      <c r="IJD67" s="20"/>
      <c r="IJE67" s="20"/>
      <c r="IJF67" s="20"/>
      <c r="IJG67" s="20"/>
      <c r="IJH67" s="20"/>
      <c r="IJI67" s="20"/>
      <c r="IJJ67" s="20"/>
      <c r="IJK67" s="20"/>
      <c r="IJL67" s="20"/>
      <c r="IJM67" s="20"/>
      <c r="IJN67" s="20"/>
      <c r="IJO67" s="20"/>
      <c r="IJP67" s="20"/>
      <c r="IJQ67" s="20"/>
      <c r="IJR67" s="20"/>
      <c r="IJS67" s="20"/>
      <c r="IJT67" s="20"/>
      <c r="IJU67" s="20"/>
      <c r="IJV67" s="20"/>
      <c r="IJW67" s="20"/>
      <c r="IJX67" s="20"/>
      <c r="IJY67" s="20"/>
      <c r="IJZ67" s="20"/>
      <c r="IKA67" s="20"/>
      <c r="IKB67" s="20"/>
      <c r="IKC67" s="20"/>
      <c r="IKD67" s="20"/>
      <c r="IKE67" s="20"/>
      <c r="IKF67" s="20"/>
      <c r="IKG67" s="20"/>
      <c r="IKH67" s="20"/>
      <c r="IKI67" s="20"/>
      <c r="IKJ67" s="20"/>
      <c r="IKK67" s="20"/>
      <c r="IKL67" s="20"/>
      <c r="IKM67" s="20"/>
      <c r="IKN67" s="20"/>
      <c r="IKO67" s="20"/>
      <c r="IKP67" s="20"/>
      <c r="IKQ67" s="20"/>
      <c r="IKR67" s="20"/>
      <c r="IKS67" s="20"/>
      <c r="IKT67" s="20"/>
      <c r="IKU67" s="20"/>
      <c r="IKV67" s="20"/>
      <c r="IKW67" s="20"/>
      <c r="IKX67" s="20"/>
      <c r="IKY67" s="20"/>
      <c r="IKZ67" s="20"/>
      <c r="ILA67" s="20"/>
      <c r="ILB67" s="20"/>
      <c r="ILC67" s="20"/>
      <c r="ILD67" s="20"/>
      <c r="ILE67" s="20"/>
      <c r="ILF67" s="20"/>
      <c r="ILG67" s="20"/>
      <c r="ILH67" s="20"/>
      <c r="ILI67" s="20"/>
      <c r="ILJ67" s="20"/>
      <c r="ILK67" s="20"/>
      <c r="ILL67" s="20"/>
      <c r="ILM67" s="20"/>
      <c r="ILN67" s="20"/>
      <c r="ILO67" s="20"/>
      <c r="ILP67" s="20"/>
      <c r="ILQ67" s="20"/>
      <c r="ILR67" s="20"/>
      <c r="ILS67" s="20"/>
      <c r="ILT67" s="20"/>
      <c r="ILU67" s="20"/>
      <c r="ILV67" s="20"/>
      <c r="ILW67" s="20"/>
      <c r="ILX67" s="20"/>
      <c r="ILY67" s="20"/>
      <c r="ILZ67" s="20"/>
      <c r="IMA67" s="20"/>
      <c r="IMB67" s="20"/>
      <c r="IMC67" s="20"/>
      <c r="IMD67" s="20"/>
      <c r="IME67" s="20"/>
      <c r="IMF67" s="20"/>
      <c r="IMG67" s="20"/>
      <c r="IMH67" s="20"/>
      <c r="IMI67" s="20"/>
      <c r="IMJ67" s="20"/>
      <c r="IMK67" s="20"/>
      <c r="IML67" s="20"/>
      <c r="IMM67" s="20"/>
      <c r="IMN67" s="20"/>
      <c r="IMO67" s="20"/>
      <c r="IMP67" s="20"/>
      <c r="IMQ67" s="20"/>
      <c r="IMR67" s="20"/>
      <c r="IMS67" s="20"/>
      <c r="IMT67" s="20"/>
      <c r="IMU67" s="20"/>
      <c r="IMV67" s="20"/>
      <c r="IMW67" s="20"/>
      <c r="IMX67" s="20"/>
      <c r="IMY67" s="20"/>
      <c r="IMZ67" s="20"/>
      <c r="INA67" s="20"/>
      <c r="INB67" s="20"/>
      <c r="INC67" s="20"/>
      <c r="IND67" s="20"/>
      <c r="INE67" s="20"/>
      <c r="INF67" s="20"/>
      <c r="ING67" s="20"/>
      <c r="INH67" s="20"/>
      <c r="INI67" s="20"/>
      <c r="INJ67" s="20"/>
      <c r="INK67" s="20"/>
      <c r="INL67" s="20"/>
      <c r="INM67" s="20"/>
      <c r="INN67" s="20"/>
      <c r="INO67" s="20"/>
      <c r="INP67" s="20"/>
      <c r="INQ67" s="20"/>
      <c r="INR67" s="20"/>
      <c r="INS67" s="20"/>
      <c r="INT67" s="20"/>
      <c r="INU67" s="20"/>
      <c r="INV67" s="20"/>
      <c r="INW67" s="20"/>
      <c r="INX67" s="20"/>
      <c r="INY67" s="20"/>
      <c r="INZ67" s="20"/>
      <c r="IOA67" s="20"/>
      <c r="IOB67" s="20"/>
      <c r="IOC67" s="20"/>
      <c r="IOD67" s="20"/>
      <c r="IOE67" s="20"/>
      <c r="IOF67" s="20"/>
      <c r="IOG67" s="20"/>
      <c r="IOH67" s="20"/>
      <c r="IOI67" s="20"/>
      <c r="IOJ67" s="20"/>
      <c r="IOK67" s="20"/>
      <c r="IOL67" s="20"/>
      <c r="IOM67" s="20"/>
      <c r="ION67" s="20"/>
      <c r="IOO67" s="20"/>
      <c r="IOP67" s="20"/>
      <c r="IOQ67" s="20"/>
      <c r="IOR67" s="20"/>
      <c r="IOS67" s="20"/>
      <c r="IOT67" s="20"/>
      <c r="IOU67" s="20"/>
      <c r="IOV67" s="20"/>
      <c r="IOW67" s="20"/>
      <c r="IOX67" s="20"/>
      <c r="IOY67" s="20"/>
      <c r="IOZ67" s="20"/>
      <c r="IPA67" s="20"/>
      <c r="IPB67" s="20"/>
      <c r="IPC67" s="20"/>
      <c r="IPD67" s="20"/>
      <c r="IPE67" s="20"/>
      <c r="IPF67" s="20"/>
      <c r="IPG67" s="20"/>
      <c r="IPH67" s="20"/>
      <c r="IPI67" s="20"/>
      <c r="IPJ67" s="20"/>
      <c r="IPK67" s="20"/>
      <c r="IPL67" s="20"/>
      <c r="IPM67" s="20"/>
      <c r="IPN67" s="20"/>
      <c r="IPO67" s="20"/>
      <c r="IPP67" s="20"/>
      <c r="IPQ67" s="20"/>
      <c r="IPR67" s="20"/>
      <c r="IPS67" s="20"/>
      <c r="IPT67" s="20"/>
      <c r="IPU67" s="20"/>
      <c r="IPV67" s="20"/>
      <c r="IPW67" s="20"/>
      <c r="IPX67" s="20"/>
      <c r="IPY67" s="20"/>
      <c r="IPZ67" s="20"/>
      <c r="IQA67" s="20"/>
      <c r="IQB67" s="20"/>
      <c r="IQC67" s="20"/>
      <c r="IQD67" s="20"/>
      <c r="IQE67" s="20"/>
      <c r="IQF67" s="20"/>
      <c r="IQG67" s="20"/>
      <c r="IQH67" s="20"/>
      <c r="IQI67" s="20"/>
      <c r="IQJ67" s="20"/>
      <c r="IQK67" s="20"/>
      <c r="IQL67" s="20"/>
      <c r="IQM67" s="20"/>
      <c r="IQN67" s="20"/>
      <c r="IQO67" s="20"/>
      <c r="IQP67" s="20"/>
      <c r="IQQ67" s="20"/>
      <c r="IQR67" s="20"/>
      <c r="IQS67" s="20"/>
      <c r="IQT67" s="20"/>
      <c r="IQU67" s="20"/>
      <c r="IQV67" s="20"/>
      <c r="IQW67" s="20"/>
      <c r="IQX67" s="20"/>
      <c r="IQY67" s="20"/>
      <c r="IQZ67" s="20"/>
      <c r="IRA67" s="20"/>
      <c r="IRB67" s="20"/>
      <c r="IRC67" s="20"/>
      <c r="IRD67" s="20"/>
      <c r="IRE67" s="20"/>
      <c r="IRF67" s="20"/>
      <c r="IRG67" s="20"/>
      <c r="IRH67" s="20"/>
      <c r="IRI67" s="20"/>
      <c r="IRJ67" s="20"/>
      <c r="IRK67" s="20"/>
      <c r="IRL67" s="20"/>
      <c r="IRM67" s="20"/>
      <c r="IRN67" s="20"/>
      <c r="IRO67" s="20"/>
      <c r="IRP67" s="20"/>
      <c r="IRQ67" s="20"/>
      <c r="IRR67" s="20"/>
      <c r="IRS67" s="20"/>
      <c r="IRT67" s="20"/>
      <c r="IRU67" s="20"/>
      <c r="IRV67" s="20"/>
      <c r="IRW67" s="20"/>
      <c r="IRX67" s="20"/>
      <c r="IRY67" s="20"/>
      <c r="IRZ67" s="20"/>
      <c r="ISA67" s="20"/>
      <c r="ISB67" s="20"/>
      <c r="ISC67" s="20"/>
      <c r="ISD67" s="20"/>
      <c r="ISE67" s="20"/>
      <c r="ISF67" s="20"/>
      <c r="ISG67" s="20"/>
      <c r="ISH67" s="20"/>
      <c r="ISI67" s="20"/>
      <c r="ISJ67" s="20"/>
      <c r="ISK67" s="20"/>
      <c r="ISL67" s="20"/>
      <c r="ISM67" s="20"/>
      <c r="ISN67" s="20"/>
      <c r="ISO67" s="20"/>
      <c r="ISP67" s="20"/>
      <c r="ISQ67" s="20"/>
      <c r="ISR67" s="20"/>
      <c r="ISS67" s="20"/>
      <c r="IST67" s="20"/>
      <c r="ISU67" s="20"/>
      <c r="ISV67" s="20"/>
      <c r="ISW67" s="20"/>
      <c r="ISX67" s="20"/>
      <c r="ISY67" s="20"/>
      <c r="ISZ67" s="20"/>
      <c r="ITA67" s="20"/>
      <c r="ITB67" s="20"/>
      <c r="ITC67" s="20"/>
      <c r="ITD67" s="20"/>
      <c r="ITE67" s="20"/>
      <c r="ITF67" s="20"/>
      <c r="ITG67" s="20"/>
      <c r="ITH67" s="20"/>
      <c r="ITI67" s="20"/>
      <c r="ITJ67" s="20"/>
      <c r="ITK67" s="20"/>
      <c r="ITL67" s="20"/>
      <c r="ITM67" s="20"/>
      <c r="ITN67" s="20"/>
      <c r="ITO67" s="20"/>
      <c r="ITP67" s="20"/>
      <c r="ITQ67" s="20"/>
      <c r="ITR67" s="20"/>
      <c r="ITS67" s="20"/>
      <c r="ITT67" s="20"/>
      <c r="ITU67" s="20"/>
      <c r="ITV67" s="20"/>
      <c r="ITW67" s="20"/>
      <c r="ITX67" s="20"/>
      <c r="ITY67" s="20"/>
      <c r="ITZ67" s="20"/>
      <c r="IUA67" s="20"/>
      <c r="IUB67" s="20"/>
      <c r="IUC67" s="20"/>
      <c r="IUD67" s="20"/>
      <c r="IUE67" s="20"/>
      <c r="IUF67" s="20"/>
      <c r="IUG67" s="20"/>
      <c r="IUH67" s="20"/>
      <c r="IUI67" s="20"/>
      <c r="IUJ67" s="20"/>
      <c r="IUK67" s="20"/>
      <c r="IUL67" s="20"/>
      <c r="IUM67" s="20"/>
      <c r="IUN67" s="20"/>
      <c r="IUO67" s="20"/>
      <c r="IUP67" s="20"/>
      <c r="IUQ67" s="20"/>
      <c r="IUR67" s="20"/>
      <c r="IUS67" s="20"/>
      <c r="IUT67" s="20"/>
      <c r="IUU67" s="20"/>
      <c r="IUV67" s="20"/>
      <c r="IUW67" s="20"/>
      <c r="IUX67" s="20"/>
      <c r="IUY67" s="20"/>
      <c r="IUZ67" s="20"/>
      <c r="IVA67" s="20"/>
      <c r="IVB67" s="20"/>
      <c r="IVC67" s="20"/>
      <c r="IVD67" s="20"/>
      <c r="IVE67" s="20"/>
      <c r="IVF67" s="20"/>
      <c r="IVG67" s="20"/>
      <c r="IVH67" s="20"/>
      <c r="IVI67" s="20"/>
      <c r="IVJ67" s="20"/>
      <c r="IVK67" s="20"/>
      <c r="IVL67" s="20"/>
      <c r="IVM67" s="20"/>
      <c r="IVN67" s="20"/>
      <c r="IVO67" s="20"/>
      <c r="IVP67" s="20"/>
      <c r="IVQ67" s="20"/>
      <c r="IVR67" s="20"/>
      <c r="IVS67" s="20"/>
      <c r="IVT67" s="20"/>
      <c r="IVU67" s="20"/>
      <c r="IVV67" s="20"/>
      <c r="IVW67" s="20"/>
      <c r="IVX67" s="20"/>
      <c r="IVY67" s="20"/>
      <c r="IVZ67" s="20"/>
      <c r="IWA67" s="20"/>
      <c r="IWB67" s="20"/>
      <c r="IWC67" s="20"/>
      <c r="IWD67" s="20"/>
      <c r="IWE67" s="20"/>
      <c r="IWF67" s="20"/>
      <c r="IWG67" s="20"/>
      <c r="IWH67" s="20"/>
      <c r="IWI67" s="20"/>
      <c r="IWJ67" s="20"/>
      <c r="IWK67" s="20"/>
      <c r="IWL67" s="20"/>
      <c r="IWM67" s="20"/>
      <c r="IWN67" s="20"/>
      <c r="IWO67" s="20"/>
      <c r="IWP67" s="20"/>
      <c r="IWQ67" s="20"/>
      <c r="IWR67" s="20"/>
      <c r="IWS67" s="20"/>
      <c r="IWT67" s="20"/>
      <c r="IWU67" s="20"/>
      <c r="IWV67" s="20"/>
      <c r="IWW67" s="20"/>
      <c r="IWX67" s="20"/>
      <c r="IWY67" s="20"/>
      <c r="IWZ67" s="20"/>
      <c r="IXA67" s="20"/>
      <c r="IXB67" s="20"/>
      <c r="IXC67" s="20"/>
      <c r="IXD67" s="20"/>
      <c r="IXE67" s="20"/>
      <c r="IXF67" s="20"/>
      <c r="IXG67" s="20"/>
      <c r="IXH67" s="20"/>
      <c r="IXI67" s="20"/>
      <c r="IXJ67" s="20"/>
      <c r="IXK67" s="20"/>
      <c r="IXL67" s="20"/>
      <c r="IXM67" s="20"/>
      <c r="IXN67" s="20"/>
      <c r="IXO67" s="20"/>
      <c r="IXP67" s="20"/>
      <c r="IXQ67" s="20"/>
      <c r="IXR67" s="20"/>
      <c r="IXS67" s="20"/>
      <c r="IXT67" s="20"/>
      <c r="IXU67" s="20"/>
      <c r="IXV67" s="20"/>
      <c r="IXW67" s="20"/>
      <c r="IXX67" s="20"/>
      <c r="IXY67" s="20"/>
      <c r="IXZ67" s="20"/>
      <c r="IYA67" s="20"/>
      <c r="IYB67" s="20"/>
      <c r="IYC67" s="20"/>
      <c r="IYD67" s="20"/>
      <c r="IYE67" s="20"/>
      <c r="IYF67" s="20"/>
      <c r="IYG67" s="20"/>
      <c r="IYH67" s="20"/>
      <c r="IYI67" s="20"/>
      <c r="IYJ67" s="20"/>
      <c r="IYK67" s="20"/>
      <c r="IYL67" s="20"/>
      <c r="IYM67" s="20"/>
      <c r="IYN67" s="20"/>
      <c r="IYO67" s="20"/>
      <c r="IYP67" s="20"/>
      <c r="IYQ67" s="20"/>
      <c r="IYR67" s="20"/>
      <c r="IYS67" s="20"/>
      <c r="IYT67" s="20"/>
      <c r="IYU67" s="20"/>
      <c r="IYV67" s="20"/>
      <c r="IYW67" s="20"/>
      <c r="IYX67" s="20"/>
      <c r="IYY67" s="20"/>
      <c r="IYZ67" s="20"/>
      <c r="IZA67" s="20"/>
      <c r="IZB67" s="20"/>
      <c r="IZC67" s="20"/>
      <c r="IZD67" s="20"/>
      <c r="IZE67" s="20"/>
      <c r="IZF67" s="20"/>
      <c r="IZG67" s="20"/>
      <c r="IZH67" s="20"/>
      <c r="IZI67" s="20"/>
      <c r="IZJ67" s="20"/>
      <c r="IZK67" s="20"/>
      <c r="IZL67" s="20"/>
      <c r="IZM67" s="20"/>
      <c r="IZN67" s="20"/>
      <c r="IZO67" s="20"/>
      <c r="IZP67" s="20"/>
      <c r="IZQ67" s="20"/>
      <c r="IZR67" s="20"/>
      <c r="IZS67" s="20"/>
      <c r="IZT67" s="20"/>
      <c r="IZU67" s="20"/>
      <c r="IZV67" s="20"/>
      <c r="IZW67" s="20"/>
      <c r="IZX67" s="20"/>
      <c r="IZY67" s="20"/>
      <c r="IZZ67" s="20"/>
      <c r="JAA67" s="20"/>
      <c r="JAB67" s="20"/>
      <c r="JAC67" s="20"/>
      <c r="JAD67" s="20"/>
      <c r="JAE67" s="20"/>
      <c r="JAF67" s="20"/>
      <c r="JAG67" s="20"/>
      <c r="JAH67" s="20"/>
      <c r="JAI67" s="20"/>
      <c r="JAJ67" s="20"/>
      <c r="JAK67" s="20"/>
      <c r="JAL67" s="20"/>
      <c r="JAM67" s="20"/>
      <c r="JAN67" s="20"/>
      <c r="JAO67" s="20"/>
      <c r="JAP67" s="20"/>
      <c r="JAQ67" s="20"/>
      <c r="JAR67" s="20"/>
      <c r="JAS67" s="20"/>
      <c r="JAT67" s="20"/>
      <c r="JAU67" s="20"/>
      <c r="JAV67" s="20"/>
      <c r="JAW67" s="20"/>
      <c r="JAX67" s="20"/>
      <c r="JAY67" s="20"/>
      <c r="JAZ67" s="20"/>
      <c r="JBA67" s="20"/>
      <c r="JBB67" s="20"/>
      <c r="JBC67" s="20"/>
      <c r="JBD67" s="20"/>
      <c r="JBE67" s="20"/>
      <c r="JBF67" s="20"/>
      <c r="JBG67" s="20"/>
      <c r="JBH67" s="20"/>
      <c r="JBI67" s="20"/>
      <c r="JBJ67" s="20"/>
      <c r="JBK67" s="20"/>
      <c r="JBL67" s="20"/>
      <c r="JBM67" s="20"/>
      <c r="JBN67" s="20"/>
      <c r="JBO67" s="20"/>
      <c r="JBP67" s="20"/>
      <c r="JBQ67" s="20"/>
      <c r="JBR67" s="20"/>
      <c r="JBS67" s="20"/>
      <c r="JBT67" s="20"/>
      <c r="JBU67" s="20"/>
      <c r="JBV67" s="20"/>
      <c r="JBW67" s="20"/>
      <c r="JBX67" s="20"/>
      <c r="JBY67" s="20"/>
      <c r="JBZ67" s="20"/>
      <c r="JCA67" s="20"/>
      <c r="JCB67" s="20"/>
      <c r="JCC67" s="20"/>
      <c r="JCD67" s="20"/>
      <c r="JCE67" s="20"/>
      <c r="JCF67" s="20"/>
      <c r="JCG67" s="20"/>
      <c r="JCH67" s="20"/>
      <c r="JCI67" s="20"/>
      <c r="JCJ67" s="20"/>
      <c r="JCK67" s="20"/>
      <c r="JCL67" s="20"/>
      <c r="JCM67" s="20"/>
      <c r="JCN67" s="20"/>
      <c r="JCO67" s="20"/>
      <c r="JCP67" s="20"/>
      <c r="JCQ67" s="20"/>
      <c r="JCR67" s="20"/>
      <c r="JCS67" s="20"/>
      <c r="JCT67" s="20"/>
      <c r="JCU67" s="20"/>
      <c r="JCV67" s="20"/>
      <c r="JCW67" s="20"/>
      <c r="JCX67" s="20"/>
      <c r="JCY67" s="20"/>
      <c r="JCZ67" s="20"/>
      <c r="JDA67" s="20"/>
      <c r="JDB67" s="20"/>
      <c r="JDC67" s="20"/>
      <c r="JDD67" s="20"/>
      <c r="JDE67" s="20"/>
      <c r="JDF67" s="20"/>
      <c r="JDG67" s="20"/>
      <c r="JDH67" s="20"/>
      <c r="JDI67" s="20"/>
      <c r="JDJ67" s="20"/>
      <c r="JDK67" s="20"/>
      <c r="JDL67" s="20"/>
      <c r="JDM67" s="20"/>
      <c r="JDN67" s="20"/>
      <c r="JDO67" s="20"/>
      <c r="JDP67" s="20"/>
      <c r="JDQ67" s="20"/>
      <c r="JDR67" s="20"/>
      <c r="JDS67" s="20"/>
      <c r="JDT67" s="20"/>
      <c r="JDU67" s="20"/>
      <c r="JDV67" s="20"/>
      <c r="JDW67" s="20"/>
      <c r="JDX67" s="20"/>
      <c r="JDY67" s="20"/>
      <c r="JDZ67" s="20"/>
      <c r="JEA67" s="20"/>
      <c r="JEB67" s="20"/>
      <c r="JEC67" s="20"/>
      <c r="JED67" s="20"/>
      <c r="JEE67" s="20"/>
      <c r="JEF67" s="20"/>
      <c r="JEG67" s="20"/>
      <c r="JEH67" s="20"/>
      <c r="JEI67" s="20"/>
      <c r="JEJ67" s="20"/>
      <c r="JEK67" s="20"/>
      <c r="JEL67" s="20"/>
      <c r="JEM67" s="20"/>
      <c r="JEN67" s="20"/>
      <c r="JEO67" s="20"/>
      <c r="JEP67" s="20"/>
      <c r="JEQ67" s="20"/>
      <c r="JER67" s="20"/>
      <c r="JES67" s="20"/>
      <c r="JET67" s="20"/>
      <c r="JEU67" s="20"/>
      <c r="JEV67" s="20"/>
      <c r="JEW67" s="20"/>
      <c r="JEX67" s="20"/>
      <c r="JEY67" s="20"/>
      <c r="JEZ67" s="20"/>
      <c r="JFA67" s="20"/>
      <c r="JFB67" s="20"/>
      <c r="JFC67" s="20"/>
      <c r="JFD67" s="20"/>
      <c r="JFE67" s="20"/>
      <c r="JFF67" s="20"/>
      <c r="JFG67" s="20"/>
      <c r="JFH67" s="20"/>
      <c r="JFI67" s="20"/>
      <c r="JFJ67" s="20"/>
      <c r="JFK67" s="20"/>
      <c r="JFL67" s="20"/>
      <c r="JFM67" s="20"/>
      <c r="JFN67" s="20"/>
      <c r="JFO67" s="20"/>
      <c r="JFP67" s="20"/>
      <c r="JFQ67" s="20"/>
      <c r="JFR67" s="20"/>
      <c r="JFS67" s="20"/>
      <c r="JFT67" s="20"/>
      <c r="JFU67" s="20"/>
      <c r="JFV67" s="20"/>
      <c r="JFW67" s="20"/>
      <c r="JFX67" s="20"/>
      <c r="JFY67" s="20"/>
      <c r="JFZ67" s="20"/>
      <c r="JGA67" s="20"/>
      <c r="JGB67" s="20"/>
      <c r="JGC67" s="20"/>
      <c r="JGD67" s="20"/>
      <c r="JGE67" s="20"/>
      <c r="JGF67" s="20"/>
      <c r="JGG67" s="20"/>
      <c r="JGH67" s="20"/>
      <c r="JGI67" s="20"/>
      <c r="JGJ67" s="20"/>
      <c r="JGK67" s="20"/>
      <c r="JGL67" s="20"/>
      <c r="JGM67" s="20"/>
      <c r="JGN67" s="20"/>
      <c r="JGO67" s="20"/>
      <c r="JGP67" s="20"/>
      <c r="JGQ67" s="20"/>
      <c r="JGR67" s="20"/>
      <c r="JGS67" s="20"/>
      <c r="JGT67" s="20"/>
      <c r="JGU67" s="20"/>
      <c r="JGV67" s="20"/>
      <c r="JGW67" s="20"/>
      <c r="JGX67" s="20"/>
      <c r="JGY67" s="20"/>
      <c r="JGZ67" s="20"/>
      <c r="JHA67" s="20"/>
      <c r="JHB67" s="20"/>
      <c r="JHC67" s="20"/>
      <c r="JHD67" s="20"/>
      <c r="JHE67" s="20"/>
      <c r="JHF67" s="20"/>
      <c r="JHG67" s="20"/>
      <c r="JHH67" s="20"/>
      <c r="JHI67" s="20"/>
      <c r="JHJ67" s="20"/>
      <c r="JHK67" s="20"/>
      <c r="JHL67" s="20"/>
      <c r="JHM67" s="20"/>
      <c r="JHN67" s="20"/>
      <c r="JHO67" s="20"/>
      <c r="JHP67" s="20"/>
      <c r="JHQ67" s="20"/>
      <c r="JHR67" s="20"/>
      <c r="JHS67" s="20"/>
      <c r="JHT67" s="20"/>
      <c r="JHU67" s="20"/>
      <c r="JHV67" s="20"/>
      <c r="JHW67" s="20"/>
      <c r="JHX67" s="20"/>
      <c r="JHY67" s="20"/>
      <c r="JHZ67" s="20"/>
      <c r="JIA67" s="20"/>
      <c r="JIB67" s="20"/>
      <c r="JIC67" s="20"/>
      <c r="JID67" s="20"/>
      <c r="JIE67" s="20"/>
      <c r="JIF67" s="20"/>
      <c r="JIG67" s="20"/>
      <c r="JIH67" s="20"/>
      <c r="JII67" s="20"/>
      <c r="JIJ67" s="20"/>
      <c r="JIK67" s="20"/>
      <c r="JIL67" s="20"/>
      <c r="JIM67" s="20"/>
      <c r="JIN67" s="20"/>
      <c r="JIO67" s="20"/>
      <c r="JIP67" s="20"/>
      <c r="JIQ67" s="20"/>
      <c r="JIR67" s="20"/>
      <c r="JIS67" s="20"/>
      <c r="JIT67" s="20"/>
      <c r="JIU67" s="20"/>
      <c r="JIV67" s="20"/>
      <c r="JIW67" s="20"/>
      <c r="JIX67" s="20"/>
      <c r="JIY67" s="20"/>
      <c r="JIZ67" s="20"/>
      <c r="JJA67" s="20"/>
      <c r="JJB67" s="20"/>
      <c r="JJC67" s="20"/>
      <c r="JJD67" s="20"/>
      <c r="JJE67" s="20"/>
      <c r="JJF67" s="20"/>
      <c r="JJG67" s="20"/>
      <c r="JJH67" s="20"/>
      <c r="JJI67" s="20"/>
      <c r="JJJ67" s="20"/>
      <c r="JJK67" s="20"/>
      <c r="JJL67" s="20"/>
      <c r="JJM67" s="20"/>
      <c r="JJN67" s="20"/>
      <c r="JJO67" s="20"/>
      <c r="JJP67" s="20"/>
      <c r="JJQ67" s="20"/>
      <c r="JJR67" s="20"/>
      <c r="JJS67" s="20"/>
      <c r="JJT67" s="20"/>
      <c r="JJU67" s="20"/>
      <c r="JJV67" s="20"/>
      <c r="JJW67" s="20"/>
      <c r="JJX67" s="20"/>
      <c r="JJY67" s="20"/>
      <c r="JJZ67" s="20"/>
      <c r="JKA67" s="20"/>
      <c r="JKB67" s="20"/>
      <c r="JKC67" s="20"/>
      <c r="JKD67" s="20"/>
      <c r="JKE67" s="20"/>
      <c r="JKF67" s="20"/>
      <c r="JKG67" s="20"/>
      <c r="JKH67" s="20"/>
      <c r="JKI67" s="20"/>
      <c r="JKJ67" s="20"/>
      <c r="JKK67" s="20"/>
      <c r="JKL67" s="20"/>
      <c r="JKM67" s="20"/>
      <c r="JKN67" s="20"/>
      <c r="JKO67" s="20"/>
      <c r="JKP67" s="20"/>
      <c r="JKQ67" s="20"/>
      <c r="JKR67" s="20"/>
      <c r="JKS67" s="20"/>
      <c r="JKT67" s="20"/>
      <c r="JKU67" s="20"/>
      <c r="JKV67" s="20"/>
      <c r="JKW67" s="20"/>
      <c r="JKX67" s="20"/>
      <c r="JKY67" s="20"/>
      <c r="JKZ67" s="20"/>
      <c r="JLA67" s="20"/>
      <c r="JLB67" s="20"/>
      <c r="JLC67" s="20"/>
      <c r="JLD67" s="20"/>
      <c r="JLE67" s="20"/>
      <c r="JLF67" s="20"/>
      <c r="JLG67" s="20"/>
      <c r="JLH67" s="20"/>
      <c r="JLI67" s="20"/>
      <c r="JLJ67" s="20"/>
      <c r="JLK67" s="20"/>
      <c r="JLL67" s="20"/>
      <c r="JLM67" s="20"/>
      <c r="JLN67" s="20"/>
      <c r="JLO67" s="20"/>
      <c r="JLP67" s="20"/>
      <c r="JLQ67" s="20"/>
      <c r="JLR67" s="20"/>
      <c r="JLS67" s="20"/>
      <c r="JLT67" s="20"/>
      <c r="JLU67" s="20"/>
      <c r="JLV67" s="20"/>
      <c r="JLW67" s="20"/>
      <c r="JLX67" s="20"/>
      <c r="JLY67" s="20"/>
      <c r="JLZ67" s="20"/>
      <c r="JMA67" s="20"/>
      <c r="JMB67" s="20"/>
      <c r="JMC67" s="20"/>
      <c r="JMD67" s="20"/>
      <c r="JME67" s="20"/>
      <c r="JMF67" s="20"/>
      <c r="JMG67" s="20"/>
      <c r="JMH67" s="20"/>
      <c r="JMI67" s="20"/>
      <c r="JMJ67" s="20"/>
      <c r="JMK67" s="20"/>
      <c r="JML67" s="20"/>
      <c r="JMM67" s="20"/>
      <c r="JMN67" s="20"/>
      <c r="JMO67" s="20"/>
      <c r="JMP67" s="20"/>
      <c r="JMQ67" s="20"/>
      <c r="JMR67" s="20"/>
      <c r="JMS67" s="20"/>
      <c r="JMT67" s="20"/>
      <c r="JMU67" s="20"/>
      <c r="JMV67" s="20"/>
      <c r="JMW67" s="20"/>
      <c r="JMX67" s="20"/>
      <c r="JMY67" s="20"/>
      <c r="JMZ67" s="20"/>
      <c r="JNA67" s="20"/>
      <c r="JNB67" s="20"/>
      <c r="JNC67" s="20"/>
      <c r="JND67" s="20"/>
      <c r="JNE67" s="20"/>
      <c r="JNF67" s="20"/>
      <c r="JNG67" s="20"/>
      <c r="JNH67" s="20"/>
      <c r="JNI67" s="20"/>
      <c r="JNJ67" s="20"/>
      <c r="JNK67" s="20"/>
      <c r="JNL67" s="20"/>
      <c r="JNM67" s="20"/>
      <c r="JNN67" s="20"/>
      <c r="JNO67" s="20"/>
      <c r="JNP67" s="20"/>
      <c r="JNQ67" s="20"/>
      <c r="JNR67" s="20"/>
      <c r="JNS67" s="20"/>
      <c r="JNT67" s="20"/>
      <c r="JNU67" s="20"/>
      <c r="JNV67" s="20"/>
      <c r="JNW67" s="20"/>
      <c r="JNX67" s="20"/>
      <c r="JNY67" s="20"/>
      <c r="JNZ67" s="20"/>
      <c r="JOA67" s="20"/>
      <c r="JOB67" s="20"/>
      <c r="JOC67" s="20"/>
      <c r="JOD67" s="20"/>
      <c r="JOE67" s="20"/>
      <c r="JOF67" s="20"/>
      <c r="JOG67" s="20"/>
      <c r="JOH67" s="20"/>
      <c r="JOI67" s="20"/>
      <c r="JOJ67" s="20"/>
      <c r="JOK67" s="20"/>
      <c r="JOL67" s="20"/>
      <c r="JOM67" s="20"/>
      <c r="JON67" s="20"/>
      <c r="JOO67" s="20"/>
      <c r="JOP67" s="20"/>
      <c r="JOQ67" s="20"/>
      <c r="JOR67" s="20"/>
      <c r="JOS67" s="20"/>
      <c r="JOT67" s="20"/>
      <c r="JOU67" s="20"/>
      <c r="JOV67" s="20"/>
      <c r="JOW67" s="20"/>
      <c r="JOX67" s="20"/>
      <c r="JOY67" s="20"/>
      <c r="JOZ67" s="20"/>
      <c r="JPA67" s="20"/>
      <c r="JPB67" s="20"/>
      <c r="JPC67" s="20"/>
      <c r="JPD67" s="20"/>
      <c r="JPE67" s="20"/>
      <c r="JPF67" s="20"/>
      <c r="JPG67" s="20"/>
      <c r="JPH67" s="20"/>
      <c r="JPI67" s="20"/>
      <c r="JPJ67" s="20"/>
      <c r="JPK67" s="20"/>
      <c r="JPL67" s="20"/>
      <c r="JPM67" s="20"/>
      <c r="JPN67" s="20"/>
      <c r="JPO67" s="20"/>
      <c r="JPP67" s="20"/>
      <c r="JPQ67" s="20"/>
      <c r="JPR67" s="20"/>
      <c r="JPS67" s="20"/>
      <c r="JPT67" s="20"/>
      <c r="JPU67" s="20"/>
      <c r="JPV67" s="20"/>
      <c r="JPW67" s="20"/>
      <c r="JPX67" s="20"/>
      <c r="JPY67" s="20"/>
      <c r="JPZ67" s="20"/>
      <c r="JQA67" s="20"/>
      <c r="JQB67" s="20"/>
      <c r="JQC67" s="20"/>
      <c r="JQD67" s="20"/>
      <c r="JQE67" s="20"/>
      <c r="JQF67" s="20"/>
      <c r="JQG67" s="20"/>
      <c r="JQH67" s="20"/>
      <c r="JQI67" s="20"/>
      <c r="JQJ67" s="20"/>
      <c r="JQK67" s="20"/>
      <c r="JQL67" s="20"/>
      <c r="JQM67" s="20"/>
      <c r="JQN67" s="20"/>
      <c r="JQO67" s="20"/>
      <c r="JQP67" s="20"/>
      <c r="JQQ67" s="20"/>
      <c r="JQR67" s="20"/>
      <c r="JQS67" s="20"/>
      <c r="JQT67" s="20"/>
      <c r="JQU67" s="20"/>
      <c r="JQV67" s="20"/>
      <c r="JQW67" s="20"/>
      <c r="JQX67" s="20"/>
      <c r="JQY67" s="20"/>
      <c r="JQZ67" s="20"/>
      <c r="JRA67" s="20"/>
      <c r="JRB67" s="20"/>
      <c r="JRC67" s="20"/>
      <c r="JRD67" s="20"/>
      <c r="JRE67" s="20"/>
      <c r="JRF67" s="20"/>
      <c r="JRG67" s="20"/>
      <c r="JRH67" s="20"/>
      <c r="JRI67" s="20"/>
      <c r="JRJ67" s="20"/>
      <c r="JRK67" s="20"/>
      <c r="JRL67" s="20"/>
      <c r="JRM67" s="20"/>
      <c r="JRN67" s="20"/>
      <c r="JRO67" s="20"/>
      <c r="JRP67" s="20"/>
      <c r="JRQ67" s="20"/>
      <c r="JRR67" s="20"/>
      <c r="JRS67" s="20"/>
      <c r="JRT67" s="20"/>
      <c r="JRU67" s="20"/>
      <c r="JRV67" s="20"/>
      <c r="JRW67" s="20"/>
      <c r="JRX67" s="20"/>
      <c r="JRY67" s="20"/>
      <c r="JRZ67" s="20"/>
      <c r="JSA67" s="20"/>
      <c r="JSB67" s="20"/>
      <c r="JSC67" s="20"/>
      <c r="JSD67" s="20"/>
      <c r="JSE67" s="20"/>
      <c r="JSF67" s="20"/>
      <c r="JSG67" s="20"/>
      <c r="JSH67" s="20"/>
      <c r="JSI67" s="20"/>
      <c r="JSJ67" s="20"/>
      <c r="JSK67" s="20"/>
      <c r="JSL67" s="20"/>
      <c r="JSM67" s="20"/>
      <c r="JSN67" s="20"/>
      <c r="JSO67" s="20"/>
      <c r="JSP67" s="20"/>
      <c r="JSQ67" s="20"/>
      <c r="JSR67" s="20"/>
      <c r="JSS67" s="20"/>
      <c r="JST67" s="20"/>
      <c r="JSU67" s="20"/>
      <c r="JSV67" s="20"/>
      <c r="JSW67" s="20"/>
      <c r="JSX67" s="20"/>
      <c r="JSY67" s="20"/>
      <c r="JSZ67" s="20"/>
      <c r="JTA67" s="20"/>
      <c r="JTB67" s="20"/>
      <c r="JTC67" s="20"/>
      <c r="JTD67" s="20"/>
      <c r="JTE67" s="20"/>
      <c r="JTF67" s="20"/>
      <c r="JTG67" s="20"/>
      <c r="JTH67" s="20"/>
      <c r="JTI67" s="20"/>
      <c r="JTJ67" s="20"/>
      <c r="JTK67" s="20"/>
      <c r="JTL67" s="20"/>
      <c r="JTM67" s="20"/>
      <c r="JTN67" s="20"/>
      <c r="JTO67" s="20"/>
      <c r="JTP67" s="20"/>
      <c r="JTQ67" s="20"/>
      <c r="JTR67" s="20"/>
      <c r="JTS67" s="20"/>
      <c r="JTT67" s="20"/>
      <c r="JTU67" s="20"/>
      <c r="JTV67" s="20"/>
      <c r="JTW67" s="20"/>
      <c r="JTX67" s="20"/>
      <c r="JTY67" s="20"/>
      <c r="JTZ67" s="20"/>
      <c r="JUA67" s="20"/>
      <c r="JUB67" s="20"/>
      <c r="JUC67" s="20"/>
      <c r="JUD67" s="20"/>
      <c r="JUE67" s="20"/>
      <c r="JUF67" s="20"/>
      <c r="JUG67" s="20"/>
      <c r="JUH67" s="20"/>
      <c r="JUI67" s="20"/>
      <c r="JUJ67" s="20"/>
      <c r="JUK67" s="20"/>
      <c r="JUL67" s="20"/>
      <c r="JUM67" s="20"/>
      <c r="JUN67" s="20"/>
      <c r="JUO67" s="20"/>
      <c r="JUP67" s="20"/>
      <c r="JUQ67" s="20"/>
      <c r="JUR67" s="20"/>
      <c r="JUS67" s="20"/>
      <c r="JUT67" s="20"/>
      <c r="JUU67" s="20"/>
      <c r="JUV67" s="20"/>
      <c r="JUW67" s="20"/>
      <c r="JUX67" s="20"/>
      <c r="JUY67" s="20"/>
      <c r="JUZ67" s="20"/>
      <c r="JVA67" s="20"/>
      <c r="JVB67" s="20"/>
      <c r="JVC67" s="20"/>
      <c r="JVD67" s="20"/>
      <c r="JVE67" s="20"/>
      <c r="JVF67" s="20"/>
      <c r="JVG67" s="20"/>
      <c r="JVH67" s="20"/>
      <c r="JVI67" s="20"/>
      <c r="JVJ67" s="20"/>
      <c r="JVK67" s="20"/>
      <c r="JVL67" s="20"/>
      <c r="JVM67" s="20"/>
      <c r="JVN67" s="20"/>
      <c r="JVO67" s="20"/>
      <c r="JVP67" s="20"/>
      <c r="JVQ67" s="20"/>
      <c r="JVR67" s="20"/>
      <c r="JVS67" s="20"/>
      <c r="JVT67" s="20"/>
      <c r="JVU67" s="20"/>
      <c r="JVV67" s="20"/>
      <c r="JVW67" s="20"/>
      <c r="JVX67" s="20"/>
      <c r="JVY67" s="20"/>
      <c r="JVZ67" s="20"/>
      <c r="JWA67" s="20"/>
      <c r="JWB67" s="20"/>
      <c r="JWC67" s="20"/>
      <c r="JWD67" s="20"/>
      <c r="JWE67" s="20"/>
      <c r="JWF67" s="20"/>
      <c r="JWG67" s="20"/>
      <c r="JWH67" s="20"/>
      <c r="JWI67" s="20"/>
      <c r="JWJ67" s="20"/>
      <c r="JWK67" s="20"/>
      <c r="JWL67" s="20"/>
      <c r="JWM67" s="20"/>
      <c r="JWN67" s="20"/>
      <c r="JWO67" s="20"/>
      <c r="JWP67" s="20"/>
      <c r="JWQ67" s="20"/>
      <c r="JWR67" s="20"/>
      <c r="JWS67" s="20"/>
      <c r="JWT67" s="20"/>
      <c r="JWU67" s="20"/>
      <c r="JWV67" s="20"/>
      <c r="JWW67" s="20"/>
      <c r="JWX67" s="20"/>
      <c r="JWY67" s="20"/>
      <c r="JWZ67" s="20"/>
      <c r="JXA67" s="20"/>
      <c r="JXB67" s="20"/>
      <c r="JXC67" s="20"/>
      <c r="JXD67" s="20"/>
      <c r="JXE67" s="20"/>
      <c r="JXF67" s="20"/>
      <c r="JXG67" s="20"/>
      <c r="JXH67" s="20"/>
      <c r="JXI67" s="20"/>
      <c r="JXJ67" s="20"/>
      <c r="JXK67" s="20"/>
      <c r="JXL67" s="20"/>
      <c r="JXM67" s="20"/>
      <c r="JXN67" s="20"/>
      <c r="JXO67" s="20"/>
      <c r="JXP67" s="20"/>
      <c r="JXQ67" s="20"/>
      <c r="JXR67" s="20"/>
      <c r="JXS67" s="20"/>
      <c r="JXT67" s="20"/>
      <c r="JXU67" s="20"/>
      <c r="JXV67" s="20"/>
      <c r="JXW67" s="20"/>
      <c r="JXX67" s="20"/>
      <c r="JXY67" s="20"/>
      <c r="JXZ67" s="20"/>
      <c r="JYA67" s="20"/>
      <c r="JYB67" s="20"/>
      <c r="JYC67" s="20"/>
      <c r="JYD67" s="20"/>
      <c r="JYE67" s="20"/>
      <c r="JYF67" s="20"/>
      <c r="JYG67" s="20"/>
      <c r="JYH67" s="20"/>
      <c r="JYI67" s="20"/>
      <c r="JYJ67" s="20"/>
      <c r="JYK67" s="20"/>
      <c r="JYL67" s="20"/>
      <c r="JYM67" s="20"/>
      <c r="JYN67" s="20"/>
      <c r="JYO67" s="20"/>
      <c r="JYP67" s="20"/>
      <c r="JYQ67" s="20"/>
      <c r="JYR67" s="20"/>
      <c r="JYS67" s="20"/>
      <c r="JYT67" s="20"/>
      <c r="JYU67" s="20"/>
      <c r="JYV67" s="20"/>
      <c r="JYW67" s="20"/>
      <c r="JYX67" s="20"/>
      <c r="JYY67" s="20"/>
      <c r="JYZ67" s="20"/>
      <c r="JZA67" s="20"/>
      <c r="JZB67" s="20"/>
      <c r="JZC67" s="20"/>
      <c r="JZD67" s="20"/>
      <c r="JZE67" s="20"/>
      <c r="JZF67" s="20"/>
      <c r="JZG67" s="20"/>
      <c r="JZH67" s="20"/>
      <c r="JZI67" s="20"/>
      <c r="JZJ67" s="20"/>
      <c r="JZK67" s="20"/>
      <c r="JZL67" s="20"/>
      <c r="JZM67" s="20"/>
      <c r="JZN67" s="20"/>
      <c r="JZO67" s="20"/>
      <c r="JZP67" s="20"/>
      <c r="JZQ67" s="20"/>
      <c r="JZR67" s="20"/>
      <c r="JZS67" s="20"/>
      <c r="JZT67" s="20"/>
      <c r="JZU67" s="20"/>
      <c r="JZV67" s="20"/>
      <c r="JZW67" s="20"/>
      <c r="JZX67" s="20"/>
      <c r="JZY67" s="20"/>
      <c r="JZZ67" s="20"/>
      <c r="KAA67" s="20"/>
      <c r="KAB67" s="20"/>
      <c r="KAC67" s="20"/>
      <c r="KAD67" s="20"/>
      <c r="KAE67" s="20"/>
      <c r="KAF67" s="20"/>
      <c r="KAG67" s="20"/>
      <c r="KAH67" s="20"/>
      <c r="KAI67" s="20"/>
      <c r="KAJ67" s="20"/>
      <c r="KAK67" s="20"/>
      <c r="KAL67" s="20"/>
      <c r="KAM67" s="20"/>
      <c r="KAN67" s="20"/>
      <c r="KAO67" s="20"/>
      <c r="KAP67" s="20"/>
      <c r="KAQ67" s="20"/>
      <c r="KAR67" s="20"/>
      <c r="KAS67" s="20"/>
      <c r="KAT67" s="20"/>
      <c r="KAU67" s="20"/>
      <c r="KAV67" s="20"/>
      <c r="KAW67" s="20"/>
      <c r="KAX67" s="20"/>
      <c r="KAY67" s="20"/>
      <c r="KAZ67" s="20"/>
      <c r="KBA67" s="20"/>
      <c r="KBB67" s="20"/>
      <c r="KBC67" s="20"/>
      <c r="KBD67" s="20"/>
      <c r="KBE67" s="20"/>
      <c r="KBF67" s="20"/>
      <c r="KBG67" s="20"/>
      <c r="KBH67" s="20"/>
      <c r="KBI67" s="20"/>
      <c r="KBJ67" s="20"/>
      <c r="KBK67" s="20"/>
      <c r="KBL67" s="20"/>
      <c r="KBM67" s="20"/>
      <c r="KBN67" s="20"/>
      <c r="KBO67" s="20"/>
      <c r="KBP67" s="20"/>
      <c r="KBQ67" s="20"/>
      <c r="KBR67" s="20"/>
      <c r="KBS67" s="20"/>
      <c r="KBT67" s="20"/>
      <c r="KBU67" s="20"/>
      <c r="KBV67" s="20"/>
      <c r="KBW67" s="20"/>
      <c r="KBX67" s="20"/>
      <c r="KBY67" s="20"/>
      <c r="KBZ67" s="20"/>
      <c r="KCA67" s="20"/>
      <c r="KCB67" s="20"/>
      <c r="KCC67" s="20"/>
      <c r="KCD67" s="20"/>
      <c r="KCE67" s="20"/>
      <c r="KCF67" s="20"/>
      <c r="KCG67" s="20"/>
      <c r="KCH67" s="20"/>
      <c r="KCI67" s="20"/>
      <c r="KCJ67" s="20"/>
      <c r="KCK67" s="20"/>
      <c r="KCL67" s="20"/>
      <c r="KCM67" s="20"/>
      <c r="KCN67" s="20"/>
      <c r="KCO67" s="20"/>
      <c r="KCP67" s="20"/>
      <c r="KCQ67" s="20"/>
      <c r="KCR67" s="20"/>
      <c r="KCS67" s="20"/>
      <c r="KCT67" s="20"/>
      <c r="KCU67" s="20"/>
      <c r="KCV67" s="20"/>
      <c r="KCW67" s="20"/>
      <c r="KCX67" s="20"/>
      <c r="KCY67" s="20"/>
      <c r="KCZ67" s="20"/>
      <c r="KDA67" s="20"/>
      <c r="KDB67" s="20"/>
      <c r="KDC67" s="20"/>
      <c r="KDD67" s="20"/>
      <c r="KDE67" s="20"/>
      <c r="KDF67" s="20"/>
      <c r="KDG67" s="20"/>
      <c r="KDH67" s="20"/>
      <c r="KDI67" s="20"/>
      <c r="KDJ67" s="20"/>
      <c r="KDK67" s="20"/>
      <c r="KDL67" s="20"/>
      <c r="KDM67" s="20"/>
      <c r="KDN67" s="20"/>
      <c r="KDO67" s="20"/>
      <c r="KDP67" s="20"/>
      <c r="KDQ67" s="20"/>
      <c r="KDR67" s="20"/>
      <c r="KDS67" s="20"/>
      <c r="KDT67" s="20"/>
      <c r="KDU67" s="20"/>
      <c r="KDV67" s="20"/>
      <c r="KDW67" s="20"/>
      <c r="KDX67" s="20"/>
      <c r="KDY67" s="20"/>
      <c r="KDZ67" s="20"/>
      <c r="KEA67" s="20"/>
      <c r="KEB67" s="20"/>
      <c r="KEC67" s="20"/>
      <c r="KED67" s="20"/>
      <c r="KEE67" s="20"/>
      <c r="KEF67" s="20"/>
      <c r="KEG67" s="20"/>
      <c r="KEH67" s="20"/>
      <c r="KEI67" s="20"/>
      <c r="KEJ67" s="20"/>
      <c r="KEK67" s="20"/>
      <c r="KEL67" s="20"/>
      <c r="KEM67" s="20"/>
      <c r="KEN67" s="20"/>
      <c r="KEO67" s="20"/>
      <c r="KEP67" s="20"/>
      <c r="KEQ67" s="20"/>
      <c r="KER67" s="20"/>
      <c r="KES67" s="20"/>
      <c r="KET67" s="20"/>
      <c r="KEU67" s="20"/>
      <c r="KEV67" s="20"/>
      <c r="KEW67" s="20"/>
      <c r="KEX67" s="20"/>
      <c r="KEY67" s="20"/>
      <c r="KEZ67" s="20"/>
      <c r="KFA67" s="20"/>
      <c r="KFB67" s="20"/>
      <c r="KFC67" s="20"/>
      <c r="KFD67" s="20"/>
      <c r="KFE67" s="20"/>
      <c r="KFF67" s="20"/>
      <c r="KFG67" s="20"/>
      <c r="KFH67" s="20"/>
      <c r="KFI67" s="20"/>
      <c r="KFJ67" s="20"/>
      <c r="KFK67" s="20"/>
      <c r="KFL67" s="20"/>
      <c r="KFM67" s="20"/>
      <c r="KFN67" s="20"/>
      <c r="KFO67" s="20"/>
      <c r="KFP67" s="20"/>
      <c r="KFQ67" s="20"/>
      <c r="KFR67" s="20"/>
      <c r="KFS67" s="20"/>
      <c r="KFT67" s="20"/>
      <c r="KFU67" s="20"/>
      <c r="KFV67" s="20"/>
      <c r="KFW67" s="20"/>
      <c r="KFX67" s="20"/>
      <c r="KFY67" s="20"/>
      <c r="KFZ67" s="20"/>
      <c r="KGA67" s="20"/>
      <c r="KGB67" s="20"/>
      <c r="KGC67" s="20"/>
      <c r="KGD67" s="20"/>
      <c r="KGE67" s="20"/>
      <c r="KGF67" s="20"/>
      <c r="KGG67" s="20"/>
      <c r="KGH67" s="20"/>
      <c r="KGI67" s="20"/>
      <c r="KGJ67" s="20"/>
      <c r="KGK67" s="20"/>
      <c r="KGL67" s="20"/>
      <c r="KGM67" s="20"/>
      <c r="KGN67" s="20"/>
      <c r="KGO67" s="20"/>
      <c r="KGP67" s="20"/>
      <c r="KGQ67" s="20"/>
      <c r="KGR67" s="20"/>
      <c r="KGS67" s="20"/>
      <c r="KGT67" s="20"/>
      <c r="KGU67" s="20"/>
      <c r="KGV67" s="20"/>
      <c r="KGW67" s="20"/>
      <c r="KGX67" s="20"/>
      <c r="KGY67" s="20"/>
      <c r="KGZ67" s="20"/>
      <c r="KHA67" s="20"/>
      <c r="KHB67" s="20"/>
      <c r="KHC67" s="20"/>
      <c r="KHD67" s="20"/>
      <c r="KHE67" s="20"/>
      <c r="KHF67" s="20"/>
      <c r="KHG67" s="20"/>
      <c r="KHH67" s="20"/>
      <c r="KHI67" s="20"/>
      <c r="KHJ67" s="20"/>
      <c r="KHK67" s="20"/>
      <c r="KHL67" s="20"/>
      <c r="KHM67" s="20"/>
      <c r="KHN67" s="20"/>
      <c r="KHO67" s="20"/>
      <c r="KHP67" s="20"/>
      <c r="KHQ67" s="20"/>
      <c r="KHR67" s="20"/>
      <c r="KHS67" s="20"/>
      <c r="KHT67" s="20"/>
      <c r="KHU67" s="20"/>
      <c r="KHV67" s="20"/>
      <c r="KHW67" s="20"/>
      <c r="KHX67" s="20"/>
      <c r="KHY67" s="20"/>
      <c r="KHZ67" s="20"/>
      <c r="KIA67" s="20"/>
      <c r="KIB67" s="20"/>
      <c r="KIC67" s="20"/>
      <c r="KID67" s="20"/>
      <c r="KIE67" s="20"/>
      <c r="KIF67" s="20"/>
      <c r="KIG67" s="20"/>
      <c r="KIH67" s="20"/>
      <c r="KII67" s="20"/>
      <c r="KIJ67" s="20"/>
      <c r="KIK67" s="20"/>
      <c r="KIL67" s="20"/>
      <c r="KIM67" s="20"/>
      <c r="KIN67" s="20"/>
      <c r="KIO67" s="20"/>
      <c r="KIP67" s="20"/>
      <c r="KIQ67" s="20"/>
      <c r="KIR67" s="20"/>
      <c r="KIS67" s="20"/>
      <c r="KIT67" s="20"/>
      <c r="KIU67" s="20"/>
      <c r="KIV67" s="20"/>
      <c r="KIW67" s="20"/>
      <c r="KIX67" s="20"/>
      <c r="KIY67" s="20"/>
      <c r="KIZ67" s="20"/>
      <c r="KJA67" s="20"/>
      <c r="KJB67" s="20"/>
      <c r="KJC67" s="20"/>
      <c r="KJD67" s="20"/>
      <c r="KJE67" s="20"/>
      <c r="KJF67" s="20"/>
      <c r="KJG67" s="20"/>
      <c r="KJH67" s="20"/>
      <c r="KJI67" s="20"/>
      <c r="KJJ67" s="20"/>
      <c r="KJK67" s="20"/>
      <c r="KJL67" s="20"/>
      <c r="KJM67" s="20"/>
      <c r="KJN67" s="20"/>
      <c r="KJO67" s="20"/>
      <c r="KJP67" s="20"/>
      <c r="KJQ67" s="20"/>
      <c r="KJR67" s="20"/>
      <c r="KJS67" s="20"/>
      <c r="KJT67" s="20"/>
      <c r="KJU67" s="20"/>
      <c r="KJV67" s="20"/>
      <c r="KJW67" s="20"/>
      <c r="KJX67" s="20"/>
      <c r="KJY67" s="20"/>
      <c r="KJZ67" s="20"/>
      <c r="KKA67" s="20"/>
      <c r="KKB67" s="20"/>
      <c r="KKC67" s="20"/>
      <c r="KKD67" s="20"/>
      <c r="KKE67" s="20"/>
      <c r="KKF67" s="20"/>
      <c r="KKG67" s="20"/>
      <c r="KKH67" s="20"/>
      <c r="KKI67" s="20"/>
      <c r="KKJ67" s="20"/>
      <c r="KKK67" s="20"/>
      <c r="KKL67" s="20"/>
      <c r="KKM67" s="20"/>
      <c r="KKN67" s="20"/>
      <c r="KKO67" s="20"/>
      <c r="KKP67" s="20"/>
      <c r="KKQ67" s="20"/>
      <c r="KKR67" s="20"/>
      <c r="KKS67" s="20"/>
      <c r="KKT67" s="20"/>
      <c r="KKU67" s="20"/>
      <c r="KKV67" s="20"/>
      <c r="KKW67" s="20"/>
      <c r="KKX67" s="20"/>
      <c r="KKY67" s="20"/>
      <c r="KKZ67" s="20"/>
      <c r="KLA67" s="20"/>
      <c r="KLB67" s="20"/>
      <c r="KLC67" s="20"/>
      <c r="KLD67" s="20"/>
      <c r="KLE67" s="20"/>
      <c r="KLF67" s="20"/>
      <c r="KLG67" s="20"/>
      <c r="KLH67" s="20"/>
      <c r="KLI67" s="20"/>
      <c r="KLJ67" s="20"/>
      <c r="KLK67" s="20"/>
      <c r="KLL67" s="20"/>
      <c r="KLM67" s="20"/>
      <c r="KLN67" s="20"/>
      <c r="KLO67" s="20"/>
      <c r="KLP67" s="20"/>
      <c r="KLQ67" s="20"/>
      <c r="KLR67" s="20"/>
      <c r="KLS67" s="20"/>
      <c r="KLT67" s="20"/>
      <c r="KLU67" s="20"/>
      <c r="KLV67" s="20"/>
      <c r="KLW67" s="20"/>
      <c r="KLX67" s="20"/>
      <c r="KLY67" s="20"/>
      <c r="KLZ67" s="20"/>
      <c r="KMA67" s="20"/>
      <c r="KMB67" s="20"/>
      <c r="KMC67" s="20"/>
      <c r="KMD67" s="20"/>
      <c r="KME67" s="20"/>
      <c r="KMF67" s="20"/>
      <c r="KMG67" s="20"/>
      <c r="KMH67" s="20"/>
      <c r="KMI67" s="20"/>
      <c r="KMJ67" s="20"/>
      <c r="KMK67" s="20"/>
      <c r="KML67" s="20"/>
      <c r="KMM67" s="20"/>
      <c r="KMN67" s="20"/>
      <c r="KMO67" s="20"/>
      <c r="KMP67" s="20"/>
      <c r="KMQ67" s="20"/>
      <c r="KMR67" s="20"/>
      <c r="KMS67" s="20"/>
      <c r="KMT67" s="20"/>
      <c r="KMU67" s="20"/>
      <c r="KMV67" s="20"/>
      <c r="KMW67" s="20"/>
      <c r="KMX67" s="20"/>
      <c r="KMY67" s="20"/>
      <c r="KMZ67" s="20"/>
      <c r="KNA67" s="20"/>
      <c r="KNB67" s="20"/>
      <c r="KNC67" s="20"/>
      <c r="KND67" s="20"/>
      <c r="KNE67" s="20"/>
      <c r="KNF67" s="20"/>
      <c r="KNG67" s="20"/>
      <c r="KNH67" s="20"/>
      <c r="KNI67" s="20"/>
      <c r="KNJ67" s="20"/>
      <c r="KNK67" s="20"/>
      <c r="KNL67" s="20"/>
      <c r="KNM67" s="20"/>
      <c r="KNN67" s="20"/>
      <c r="KNO67" s="20"/>
      <c r="KNP67" s="20"/>
      <c r="KNQ67" s="20"/>
      <c r="KNR67" s="20"/>
      <c r="KNS67" s="20"/>
      <c r="KNT67" s="20"/>
      <c r="KNU67" s="20"/>
      <c r="KNV67" s="20"/>
      <c r="KNW67" s="20"/>
      <c r="KNX67" s="20"/>
      <c r="KNY67" s="20"/>
      <c r="KNZ67" s="20"/>
      <c r="KOA67" s="20"/>
      <c r="KOB67" s="20"/>
      <c r="KOC67" s="20"/>
      <c r="KOD67" s="20"/>
      <c r="KOE67" s="20"/>
      <c r="KOF67" s="20"/>
      <c r="KOG67" s="20"/>
      <c r="KOH67" s="20"/>
      <c r="KOI67" s="20"/>
      <c r="KOJ67" s="20"/>
      <c r="KOK67" s="20"/>
      <c r="KOL67" s="20"/>
      <c r="KOM67" s="20"/>
      <c r="KON67" s="20"/>
      <c r="KOO67" s="20"/>
      <c r="KOP67" s="20"/>
      <c r="KOQ67" s="20"/>
      <c r="KOR67" s="20"/>
      <c r="KOS67" s="20"/>
      <c r="KOT67" s="20"/>
      <c r="KOU67" s="20"/>
      <c r="KOV67" s="20"/>
      <c r="KOW67" s="20"/>
      <c r="KOX67" s="20"/>
      <c r="KOY67" s="20"/>
      <c r="KOZ67" s="20"/>
      <c r="KPA67" s="20"/>
      <c r="KPB67" s="20"/>
      <c r="KPC67" s="20"/>
      <c r="KPD67" s="20"/>
      <c r="KPE67" s="20"/>
      <c r="KPF67" s="20"/>
      <c r="KPG67" s="20"/>
      <c r="KPH67" s="20"/>
      <c r="KPI67" s="20"/>
      <c r="KPJ67" s="20"/>
      <c r="KPK67" s="20"/>
      <c r="KPL67" s="20"/>
      <c r="KPM67" s="20"/>
      <c r="KPN67" s="20"/>
      <c r="KPO67" s="20"/>
      <c r="KPP67" s="20"/>
      <c r="KPQ67" s="20"/>
      <c r="KPR67" s="20"/>
      <c r="KPS67" s="20"/>
      <c r="KPT67" s="20"/>
      <c r="KPU67" s="20"/>
      <c r="KPV67" s="20"/>
      <c r="KPW67" s="20"/>
      <c r="KPX67" s="20"/>
      <c r="KPY67" s="20"/>
      <c r="KPZ67" s="20"/>
      <c r="KQA67" s="20"/>
      <c r="KQB67" s="20"/>
      <c r="KQC67" s="20"/>
      <c r="KQD67" s="20"/>
      <c r="KQE67" s="20"/>
      <c r="KQF67" s="20"/>
      <c r="KQG67" s="20"/>
      <c r="KQH67" s="20"/>
      <c r="KQI67" s="20"/>
      <c r="KQJ67" s="20"/>
      <c r="KQK67" s="20"/>
      <c r="KQL67" s="20"/>
      <c r="KQM67" s="20"/>
      <c r="KQN67" s="20"/>
      <c r="KQO67" s="20"/>
      <c r="KQP67" s="20"/>
      <c r="KQQ67" s="20"/>
      <c r="KQR67" s="20"/>
      <c r="KQS67" s="20"/>
      <c r="KQT67" s="20"/>
      <c r="KQU67" s="20"/>
      <c r="KQV67" s="20"/>
      <c r="KQW67" s="20"/>
      <c r="KQX67" s="20"/>
      <c r="KQY67" s="20"/>
      <c r="KQZ67" s="20"/>
      <c r="KRA67" s="20"/>
      <c r="KRB67" s="20"/>
      <c r="KRC67" s="20"/>
      <c r="KRD67" s="20"/>
      <c r="KRE67" s="20"/>
      <c r="KRF67" s="20"/>
      <c r="KRG67" s="20"/>
      <c r="KRH67" s="20"/>
      <c r="KRI67" s="20"/>
      <c r="KRJ67" s="20"/>
      <c r="KRK67" s="20"/>
      <c r="KRL67" s="20"/>
      <c r="KRM67" s="20"/>
      <c r="KRN67" s="20"/>
      <c r="KRO67" s="20"/>
      <c r="KRP67" s="20"/>
      <c r="KRQ67" s="20"/>
      <c r="KRR67" s="20"/>
      <c r="KRS67" s="20"/>
      <c r="KRT67" s="20"/>
      <c r="KRU67" s="20"/>
      <c r="KRV67" s="20"/>
      <c r="KRW67" s="20"/>
      <c r="KRX67" s="20"/>
      <c r="KRY67" s="20"/>
      <c r="KRZ67" s="20"/>
      <c r="KSA67" s="20"/>
      <c r="KSB67" s="20"/>
      <c r="KSC67" s="20"/>
      <c r="KSD67" s="20"/>
      <c r="KSE67" s="20"/>
      <c r="KSF67" s="20"/>
      <c r="KSG67" s="20"/>
      <c r="KSH67" s="20"/>
      <c r="KSI67" s="20"/>
      <c r="KSJ67" s="20"/>
      <c r="KSK67" s="20"/>
      <c r="KSL67" s="20"/>
      <c r="KSM67" s="20"/>
      <c r="KSN67" s="20"/>
      <c r="KSO67" s="20"/>
      <c r="KSP67" s="20"/>
      <c r="KSQ67" s="20"/>
      <c r="KSR67" s="20"/>
      <c r="KSS67" s="20"/>
      <c r="KST67" s="20"/>
      <c r="KSU67" s="20"/>
      <c r="KSV67" s="20"/>
      <c r="KSW67" s="20"/>
      <c r="KSX67" s="20"/>
      <c r="KSY67" s="20"/>
      <c r="KSZ67" s="20"/>
      <c r="KTA67" s="20"/>
      <c r="KTB67" s="20"/>
      <c r="KTC67" s="20"/>
      <c r="KTD67" s="20"/>
      <c r="KTE67" s="20"/>
      <c r="KTF67" s="20"/>
      <c r="KTG67" s="20"/>
      <c r="KTH67" s="20"/>
      <c r="KTI67" s="20"/>
      <c r="KTJ67" s="20"/>
      <c r="KTK67" s="20"/>
      <c r="KTL67" s="20"/>
      <c r="KTM67" s="20"/>
      <c r="KTN67" s="20"/>
      <c r="KTO67" s="20"/>
      <c r="KTP67" s="20"/>
      <c r="KTQ67" s="20"/>
      <c r="KTR67" s="20"/>
      <c r="KTS67" s="20"/>
      <c r="KTT67" s="20"/>
      <c r="KTU67" s="20"/>
      <c r="KTV67" s="20"/>
      <c r="KTW67" s="20"/>
      <c r="KTX67" s="20"/>
      <c r="KTY67" s="20"/>
      <c r="KTZ67" s="20"/>
      <c r="KUA67" s="20"/>
      <c r="KUB67" s="20"/>
      <c r="KUC67" s="20"/>
      <c r="KUD67" s="20"/>
      <c r="KUE67" s="20"/>
      <c r="KUF67" s="20"/>
      <c r="KUG67" s="20"/>
      <c r="KUH67" s="20"/>
      <c r="KUI67" s="20"/>
      <c r="KUJ67" s="20"/>
      <c r="KUK67" s="20"/>
      <c r="KUL67" s="20"/>
      <c r="KUM67" s="20"/>
      <c r="KUN67" s="20"/>
      <c r="KUO67" s="20"/>
      <c r="KUP67" s="20"/>
      <c r="KUQ67" s="20"/>
      <c r="KUR67" s="20"/>
      <c r="KUS67" s="20"/>
      <c r="KUT67" s="20"/>
      <c r="KUU67" s="20"/>
      <c r="KUV67" s="20"/>
      <c r="KUW67" s="20"/>
      <c r="KUX67" s="20"/>
      <c r="KUY67" s="20"/>
      <c r="KUZ67" s="20"/>
      <c r="KVA67" s="20"/>
      <c r="KVB67" s="20"/>
      <c r="KVC67" s="20"/>
      <c r="KVD67" s="20"/>
      <c r="KVE67" s="20"/>
      <c r="KVF67" s="20"/>
      <c r="KVG67" s="20"/>
      <c r="KVH67" s="20"/>
      <c r="KVI67" s="20"/>
      <c r="KVJ67" s="20"/>
      <c r="KVK67" s="20"/>
      <c r="KVL67" s="20"/>
      <c r="KVM67" s="20"/>
      <c r="KVN67" s="20"/>
      <c r="KVO67" s="20"/>
      <c r="KVP67" s="20"/>
      <c r="KVQ67" s="20"/>
      <c r="KVR67" s="20"/>
      <c r="KVS67" s="20"/>
      <c r="KVT67" s="20"/>
      <c r="KVU67" s="20"/>
      <c r="KVV67" s="20"/>
      <c r="KVW67" s="20"/>
      <c r="KVX67" s="20"/>
      <c r="KVY67" s="20"/>
      <c r="KVZ67" s="20"/>
      <c r="KWA67" s="20"/>
      <c r="KWB67" s="20"/>
      <c r="KWC67" s="20"/>
      <c r="KWD67" s="20"/>
      <c r="KWE67" s="20"/>
      <c r="KWF67" s="20"/>
      <c r="KWG67" s="20"/>
      <c r="KWH67" s="20"/>
      <c r="KWI67" s="20"/>
      <c r="KWJ67" s="20"/>
      <c r="KWK67" s="20"/>
      <c r="KWL67" s="20"/>
      <c r="KWM67" s="20"/>
      <c r="KWN67" s="20"/>
      <c r="KWO67" s="20"/>
      <c r="KWP67" s="20"/>
      <c r="KWQ67" s="20"/>
      <c r="KWR67" s="20"/>
      <c r="KWS67" s="20"/>
      <c r="KWT67" s="20"/>
      <c r="KWU67" s="20"/>
      <c r="KWV67" s="20"/>
      <c r="KWW67" s="20"/>
      <c r="KWX67" s="20"/>
      <c r="KWY67" s="20"/>
      <c r="KWZ67" s="20"/>
      <c r="KXA67" s="20"/>
      <c r="KXB67" s="20"/>
      <c r="KXC67" s="20"/>
      <c r="KXD67" s="20"/>
      <c r="KXE67" s="20"/>
      <c r="KXF67" s="20"/>
      <c r="KXG67" s="20"/>
      <c r="KXH67" s="20"/>
      <c r="KXI67" s="20"/>
      <c r="KXJ67" s="20"/>
      <c r="KXK67" s="20"/>
      <c r="KXL67" s="20"/>
      <c r="KXM67" s="20"/>
      <c r="KXN67" s="20"/>
      <c r="KXO67" s="20"/>
      <c r="KXP67" s="20"/>
      <c r="KXQ67" s="20"/>
      <c r="KXR67" s="20"/>
      <c r="KXS67" s="20"/>
      <c r="KXT67" s="20"/>
      <c r="KXU67" s="20"/>
      <c r="KXV67" s="20"/>
      <c r="KXW67" s="20"/>
      <c r="KXX67" s="20"/>
      <c r="KXY67" s="20"/>
      <c r="KXZ67" s="20"/>
      <c r="KYA67" s="20"/>
      <c r="KYB67" s="20"/>
      <c r="KYC67" s="20"/>
      <c r="KYD67" s="20"/>
      <c r="KYE67" s="20"/>
      <c r="KYF67" s="20"/>
      <c r="KYG67" s="20"/>
      <c r="KYH67" s="20"/>
      <c r="KYI67" s="20"/>
      <c r="KYJ67" s="20"/>
      <c r="KYK67" s="20"/>
      <c r="KYL67" s="20"/>
      <c r="KYM67" s="20"/>
      <c r="KYN67" s="20"/>
      <c r="KYO67" s="20"/>
      <c r="KYP67" s="20"/>
      <c r="KYQ67" s="20"/>
      <c r="KYR67" s="20"/>
      <c r="KYS67" s="20"/>
      <c r="KYT67" s="20"/>
      <c r="KYU67" s="20"/>
      <c r="KYV67" s="20"/>
      <c r="KYW67" s="20"/>
      <c r="KYX67" s="20"/>
      <c r="KYY67" s="20"/>
      <c r="KYZ67" s="20"/>
      <c r="KZA67" s="20"/>
      <c r="KZB67" s="20"/>
      <c r="KZC67" s="20"/>
      <c r="KZD67" s="20"/>
      <c r="KZE67" s="20"/>
      <c r="KZF67" s="20"/>
      <c r="KZG67" s="20"/>
      <c r="KZH67" s="20"/>
      <c r="KZI67" s="20"/>
      <c r="KZJ67" s="20"/>
      <c r="KZK67" s="20"/>
      <c r="KZL67" s="20"/>
      <c r="KZM67" s="20"/>
      <c r="KZN67" s="20"/>
      <c r="KZO67" s="20"/>
      <c r="KZP67" s="20"/>
      <c r="KZQ67" s="20"/>
      <c r="KZR67" s="20"/>
      <c r="KZS67" s="20"/>
      <c r="KZT67" s="20"/>
      <c r="KZU67" s="20"/>
      <c r="KZV67" s="20"/>
      <c r="KZW67" s="20"/>
      <c r="KZX67" s="20"/>
      <c r="KZY67" s="20"/>
      <c r="KZZ67" s="20"/>
      <c r="LAA67" s="20"/>
      <c r="LAB67" s="20"/>
      <c r="LAC67" s="20"/>
      <c r="LAD67" s="20"/>
      <c r="LAE67" s="20"/>
      <c r="LAF67" s="20"/>
      <c r="LAG67" s="20"/>
      <c r="LAH67" s="20"/>
      <c r="LAI67" s="20"/>
      <c r="LAJ67" s="20"/>
      <c r="LAK67" s="20"/>
      <c r="LAL67" s="20"/>
      <c r="LAM67" s="20"/>
      <c r="LAN67" s="20"/>
      <c r="LAO67" s="20"/>
      <c r="LAP67" s="20"/>
      <c r="LAQ67" s="20"/>
      <c r="LAR67" s="20"/>
      <c r="LAS67" s="20"/>
      <c r="LAT67" s="20"/>
      <c r="LAU67" s="20"/>
      <c r="LAV67" s="20"/>
      <c r="LAW67" s="20"/>
      <c r="LAX67" s="20"/>
      <c r="LAY67" s="20"/>
      <c r="LAZ67" s="20"/>
      <c r="LBA67" s="20"/>
      <c r="LBB67" s="20"/>
      <c r="LBC67" s="20"/>
      <c r="LBD67" s="20"/>
      <c r="LBE67" s="20"/>
      <c r="LBF67" s="20"/>
      <c r="LBG67" s="20"/>
      <c r="LBH67" s="20"/>
      <c r="LBI67" s="20"/>
      <c r="LBJ67" s="20"/>
      <c r="LBK67" s="20"/>
      <c r="LBL67" s="20"/>
      <c r="LBM67" s="20"/>
      <c r="LBN67" s="20"/>
      <c r="LBO67" s="20"/>
      <c r="LBP67" s="20"/>
      <c r="LBQ67" s="20"/>
      <c r="LBR67" s="20"/>
      <c r="LBS67" s="20"/>
      <c r="LBT67" s="20"/>
      <c r="LBU67" s="20"/>
      <c r="LBV67" s="20"/>
      <c r="LBW67" s="20"/>
      <c r="LBX67" s="20"/>
      <c r="LBY67" s="20"/>
      <c r="LBZ67" s="20"/>
      <c r="LCA67" s="20"/>
      <c r="LCB67" s="20"/>
      <c r="LCC67" s="20"/>
      <c r="LCD67" s="20"/>
      <c r="LCE67" s="20"/>
      <c r="LCF67" s="20"/>
      <c r="LCG67" s="20"/>
      <c r="LCH67" s="20"/>
      <c r="LCI67" s="20"/>
      <c r="LCJ67" s="20"/>
      <c r="LCK67" s="20"/>
      <c r="LCL67" s="20"/>
      <c r="LCM67" s="20"/>
      <c r="LCN67" s="20"/>
      <c r="LCO67" s="20"/>
      <c r="LCP67" s="20"/>
      <c r="LCQ67" s="20"/>
      <c r="LCR67" s="20"/>
      <c r="LCS67" s="20"/>
      <c r="LCT67" s="20"/>
      <c r="LCU67" s="20"/>
      <c r="LCV67" s="20"/>
      <c r="LCW67" s="20"/>
      <c r="LCX67" s="20"/>
      <c r="LCY67" s="20"/>
      <c r="LCZ67" s="20"/>
      <c r="LDA67" s="20"/>
      <c r="LDB67" s="20"/>
      <c r="LDC67" s="20"/>
      <c r="LDD67" s="20"/>
      <c r="LDE67" s="20"/>
      <c r="LDF67" s="20"/>
      <c r="LDG67" s="20"/>
      <c r="LDH67" s="20"/>
      <c r="LDI67" s="20"/>
      <c r="LDJ67" s="20"/>
      <c r="LDK67" s="20"/>
      <c r="LDL67" s="20"/>
      <c r="LDM67" s="20"/>
      <c r="LDN67" s="20"/>
      <c r="LDO67" s="20"/>
      <c r="LDP67" s="20"/>
      <c r="LDQ67" s="20"/>
      <c r="LDR67" s="20"/>
      <c r="LDS67" s="20"/>
      <c r="LDT67" s="20"/>
      <c r="LDU67" s="20"/>
      <c r="LDV67" s="20"/>
      <c r="LDW67" s="20"/>
      <c r="LDX67" s="20"/>
      <c r="LDY67" s="20"/>
      <c r="LDZ67" s="20"/>
      <c r="LEA67" s="20"/>
      <c r="LEB67" s="20"/>
      <c r="LEC67" s="20"/>
      <c r="LED67" s="20"/>
      <c r="LEE67" s="20"/>
      <c r="LEF67" s="20"/>
      <c r="LEG67" s="20"/>
      <c r="LEH67" s="20"/>
      <c r="LEI67" s="20"/>
      <c r="LEJ67" s="20"/>
      <c r="LEK67" s="20"/>
      <c r="LEL67" s="20"/>
      <c r="LEM67" s="20"/>
      <c r="LEN67" s="20"/>
      <c r="LEO67" s="20"/>
      <c r="LEP67" s="20"/>
      <c r="LEQ67" s="20"/>
      <c r="LER67" s="20"/>
      <c r="LES67" s="20"/>
      <c r="LET67" s="20"/>
      <c r="LEU67" s="20"/>
      <c r="LEV67" s="20"/>
      <c r="LEW67" s="20"/>
      <c r="LEX67" s="20"/>
      <c r="LEY67" s="20"/>
      <c r="LEZ67" s="20"/>
      <c r="LFA67" s="20"/>
      <c r="LFB67" s="20"/>
      <c r="LFC67" s="20"/>
      <c r="LFD67" s="20"/>
      <c r="LFE67" s="20"/>
      <c r="LFF67" s="20"/>
      <c r="LFG67" s="20"/>
      <c r="LFH67" s="20"/>
      <c r="LFI67" s="20"/>
      <c r="LFJ67" s="20"/>
      <c r="LFK67" s="20"/>
      <c r="LFL67" s="20"/>
      <c r="LFM67" s="20"/>
      <c r="LFN67" s="20"/>
      <c r="LFO67" s="20"/>
      <c r="LFP67" s="20"/>
      <c r="LFQ67" s="20"/>
      <c r="LFR67" s="20"/>
      <c r="LFS67" s="20"/>
      <c r="LFT67" s="20"/>
      <c r="LFU67" s="20"/>
      <c r="LFV67" s="20"/>
      <c r="LFW67" s="20"/>
      <c r="LFX67" s="20"/>
      <c r="LFY67" s="20"/>
      <c r="LFZ67" s="20"/>
      <c r="LGA67" s="20"/>
      <c r="LGB67" s="20"/>
      <c r="LGC67" s="20"/>
      <c r="LGD67" s="20"/>
      <c r="LGE67" s="20"/>
      <c r="LGF67" s="20"/>
      <c r="LGG67" s="20"/>
      <c r="LGH67" s="20"/>
      <c r="LGI67" s="20"/>
      <c r="LGJ67" s="20"/>
      <c r="LGK67" s="20"/>
      <c r="LGL67" s="20"/>
      <c r="LGM67" s="20"/>
      <c r="LGN67" s="20"/>
      <c r="LGO67" s="20"/>
      <c r="LGP67" s="20"/>
      <c r="LGQ67" s="20"/>
      <c r="LGR67" s="20"/>
      <c r="LGS67" s="20"/>
      <c r="LGT67" s="20"/>
      <c r="LGU67" s="20"/>
      <c r="LGV67" s="20"/>
      <c r="LGW67" s="20"/>
      <c r="LGX67" s="20"/>
      <c r="LGY67" s="20"/>
      <c r="LGZ67" s="20"/>
      <c r="LHA67" s="20"/>
      <c r="LHB67" s="20"/>
      <c r="LHC67" s="20"/>
      <c r="LHD67" s="20"/>
      <c r="LHE67" s="20"/>
      <c r="LHF67" s="20"/>
      <c r="LHG67" s="20"/>
      <c r="LHH67" s="20"/>
      <c r="LHI67" s="20"/>
      <c r="LHJ67" s="20"/>
      <c r="LHK67" s="20"/>
      <c r="LHL67" s="20"/>
      <c r="LHM67" s="20"/>
      <c r="LHN67" s="20"/>
      <c r="LHO67" s="20"/>
      <c r="LHP67" s="20"/>
      <c r="LHQ67" s="20"/>
      <c r="LHR67" s="20"/>
      <c r="LHS67" s="20"/>
      <c r="LHT67" s="20"/>
      <c r="LHU67" s="20"/>
      <c r="LHV67" s="20"/>
      <c r="LHW67" s="20"/>
      <c r="LHX67" s="20"/>
      <c r="LHY67" s="20"/>
      <c r="LHZ67" s="20"/>
      <c r="LIA67" s="20"/>
      <c r="LIB67" s="20"/>
      <c r="LIC67" s="20"/>
      <c r="LID67" s="20"/>
      <c r="LIE67" s="20"/>
      <c r="LIF67" s="20"/>
      <c r="LIG67" s="20"/>
      <c r="LIH67" s="20"/>
      <c r="LII67" s="20"/>
      <c r="LIJ67" s="20"/>
      <c r="LIK67" s="20"/>
      <c r="LIL67" s="20"/>
      <c r="LIM67" s="20"/>
      <c r="LIN67" s="20"/>
      <c r="LIO67" s="20"/>
      <c r="LIP67" s="20"/>
      <c r="LIQ67" s="20"/>
      <c r="LIR67" s="20"/>
      <c r="LIS67" s="20"/>
      <c r="LIT67" s="20"/>
      <c r="LIU67" s="20"/>
      <c r="LIV67" s="20"/>
      <c r="LIW67" s="20"/>
      <c r="LIX67" s="20"/>
      <c r="LIY67" s="20"/>
      <c r="LIZ67" s="20"/>
      <c r="LJA67" s="20"/>
      <c r="LJB67" s="20"/>
      <c r="LJC67" s="20"/>
      <c r="LJD67" s="20"/>
      <c r="LJE67" s="20"/>
      <c r="LJF67" s="20"/>
      <c r="LJG67" s="20"/>
      <c r="LJH67" s="20"/>
      <c r="LJI67" s="20"/>
      <c r="LJJ67" s="20"/>
      <c r="LJK67" s="20"/>
      <c r="LJL67" s="20"/>
      <c r="LJM67" s="20"/>
      <c r="LJN67" s="20"/>
      <c r="LJO67" s="20"/>
      <c r="LJP67" s="20"/>
      <c r="LJQ67" s="20"/>
      <c r="LJR67" s="20"/>
      <c r="LJS67" s="20"/>
      <c r="LJT67" s="20"/>
      <c r="LJU67" s="20"/>
      <c r="LJV67" s="20"/>
      <c r="LJW67" s="20"/>
      <c r="LJX67" s="20"/>
      <c r="LJY67" s="20"/>
      <c r="LJZ67" s="20"/>
      <c r="LKA67" s="20"/>
      <c r="LKB67" s="20"/>
      <c r="LKC67" s="20"/>
      <c r="LKD67" s="20"/>
      <c r="LKE67" s="20"/>
      <c r="LKF67" s="20"/>
      <c r="LKG67" s="20"/>
      <c r="LKH67" s="20"/>
      <c r="LKI67" s="20"/>
      <c r="LKJ67" s="20"/>
      <c r="LKK67" s="20"/>
      <c r="LKL67" s="20"/>
      <c r="LKM67" s="20"/>
      <c r="LKN67" s="20"/>
      <c r="LKO67" s="20"/>
      <c r="LKP67" s="20"/>
      <c r="LKQ67" s="20"/>
      <c r="LKR67" s="20"/>
      <c r="LKS67" s="20"/>
      <c r="LKT67" s="20"/>
      <c r="LKU67" s="20"/>
      <c r="LKV67" s="20"/>
      <c r="LKW67" s="20"/>
      <c r="LKX67" s="20"/>
      <c r="LKY67" s="20"/>
      <c r="LKZ67" s="20"/>
      <c r="LLA67" s="20"/>
      <c r="LLB67" s="20"/>
      <c r="LLC67" s="20"/>
      <c r="LLD67" s="20"/>
      <c r="LLE67" s="20"/>
      <c r="LLF67" s="20"/>
      <c r="LLG67" s="20"/>
      <c r="LLH67" s="20"/>
      <c r="LLI67" s="20"/>
      <c r="LLJ67" s="20"/>
      <c r="LLK67" s="20"/>
      <c r="LLL67" s="20"/>
      <c r="LLM67" s="20"/>
      <c r="LLN67" s="20"/>
      <c r="LLO67" s="20"/>
      <c r="LLP67" s="20"/>
      <c r="LLQ67" s="20"/>
      <c r="LLR67" s="20"/>
      <c r="LLS67" s="20"/>
      <c r="LLT67" s="20"/>
      <c r="LLU67" s="20"/>
      <c r="LLV67" s="20"/>
      <c r="LLW67" s="20"/>
      <c r="LLX67" s="20"/>
      <c r="LLY67" s="20"/>
      <c r="LLZ67" s="20"/>
      <c r="LMA67" s="20"/>
      <c r="LMB67" s="20"/>
      <c r="LMC67" s="20"/>
      <c r="LMD67" s="20"/>
      <c r="LME67" s="20"/>
      <c r="LMF67" s="20"/>
      <c r="LMG67" s="20"/>
      <c r="LMH67" s="20"/>
      <c r="LMI67" s="20"/>
      <c r="LMJ67" s="20"/>
      <c r="LMK67" s="20"/>
      <c r="LML67" s="20"/>
      <c r="LMM67" s="20"/>
      <c r="LMN67" s="20"/>
      <c r="LMO67" s="20"/>
      <c r="LMP67" s="20"/>
      <c r="LMQ67" s="20"/>
      <c r="LMR67" s="20"/>
      <c r="LMS67" s="20"/>
      <c r="LMT67" s="20"/>
      <c r="LMU67" s="20"/>
      <c r="LMV67" s="20"/>
      <c r="LMW67" s="20"/>
      <c r="LMX67" s="20"/>
      <c r="LMY67" s="20"/>
      <c r="LMZ67" s="20"/>
      <c r="LNA67" s="20"/>
      <c r="LNB67" s="20"/>
      <c r="LNC67" s="20"/>
      <c r="LND67" s="20"/>
      <c r="LNE67" s="20"/>
      <c r="LNF67" s="20"/>
      <c r="LNG67" s="20"/>
      <c r="LNH67" s="20"/>
      <c r="LNI67" s="20"/>
      <c r="LNJ67" s="20"/>
      <c r="LNK67" s="20"/>
      <c r="LNL67" s="20"/>
      <c r="LNM67" s="20"/>
      <c r="LNN67" s="20"/>
      <c r="LNO67" s="20"/>
      <c r="LNP67" s="20"/>
      <c r="LNQ67" s="20"/>
      <c r="LNR67" s="20"/>
      <c r="LNS67" s="20"/>
      <c r="LNT67" s="20"/>
      <c r="LNU67" s="20"/>
      <c r="LNV67" s="20"/>
      <c r="LNW67" s="20"/>
      <c r="LNX67" s="20"/>
      <c r="LNY67" s="20"/>
      <c r="LNZ67" s="20"/>
      <c r="LOA67" s="20"/>
      <c r="LOB67" s="20"/>
      <c r="LOC67" s="20"/>
      <c r="LOD67" s="20"/>
      <c r="LOE67" s="20"/>
      <c r="LOF67" s="20"/>
      <c r="LOG67" s="20"/>
      <c r="LOH67" s="20"/>
      <c r="LOI67" s="20"/>
      <c r="LOJ67" s="20"/>
      <c r="LOK67" s="20"/>
      <c r="LOL67" s="20"/>
      <c r="LOM67" s="20"/>
      <c r="LON67" s="20"/>
      <c r="LOO67" s="20"/>
      <c r="LOP67" s="20"/>
      <c r="LOQ67" s="20"/>
      <c r="LOR67" s="20"/>
      <c r="LOS67" s="20"/>
      <c r="LOT67" s="20"/>
      <c r="LOU67" s="20"/>
      <c r="LOV67" s="20"/>
      <c r="LOW67" s="20"/>
      <c r="LOX67" s="20"/>
      <c r="LOY67" s="20"/>
      <c r="LOZ67" s="20"/>
      <c r="LPA67" s="20"/>
      <c r="LPB67" s="20"/>
      <c r="LPC67" s="20"/>
      <c r="LPD67" s="20"/>
      <c r="LPE67" s="20"/>
      <c r="LPF67" s="20"/>
      <c r="LPG67" s="20"/>
      <c r="LPH67" s="20"/>
      <c r="LPI67" s="20"/>
      <c r="LPJ67" s="20"/>
      <c r="LPK67" s="20"/>
      <c r="LPL67" s="20"/>
      <c r="LPM67" s="20"/>
      <c r="LPN67" s="20"/>
      <c r="LPO67" s="20"/>
      <c r="LPP67" s="20"/>
      <c r="LPQ67" s="20"/>
      <c r="LPR67" s="20"/>
      <c r="LPS67" s="20"/>
      <c r="LPT67" s="20"/>
      <c r="LPU67" s="20"/>
      <c r="LPV67" s="20"/>
      <c r="LPW67" s="20"/>
      <c r="LPX67" s="20"/>
      <c r="LPY67" s="20"/>
      <c r="LPZ67" s="20"/>
      <c r="LQA67" s="20"/>
      <c r="LQB67" s="20"/>
      <c r="LQC67" s="20"/>
      <c r="LQD67" s="20"/>
      <c r="LQE67" s="20"/>
      <c r="LQF67" s="20"/>
      <c r="LQG67" s="20"/>
      <c r="LQH67" s="20"/>
      <c r="LQI67" s="20"/>
      <c r="LQJ67" s="20"/>
      <c r="LQK67" s="20"/>
      <c r="LQL67" s="20"/>
      <c r="LQM67" s="20"/>
      <c r="LQN67" s="20"/>
      <c r="LQO67" s="20"/>
      <c r="LQP67" s="20"/>
      <c r="LQQ67" s="20"/>
      <c r="LQR67" s="20"/>
      <c r="LQS67" s="20"/>
      <c r="LQT67" s="20"/>
      <c r="LQU67" s="20"/>
      <c r="LQV67" s="20"/>
      <c r="LQW67" s="20"/>
      <c r="LQX67" s="20"/>
      <c r="LQY67" s="20"/>
      <c r="LQZ67" s="20"/>
      <c r="LRA67" s="20"/>
      <c r="LRB67" s="20"/>
      <c r="LRC67" s="20"/>
      <c r="LRD67" s="20"/>
      <c r="LRE67" s="20"/>
      <c r="LRF67" s="20"/>
      <c r="LRG67" s="20"/>
      <c r="LRH67" s="20"/>
      <c r="LRI67" s="20"/>
      <c r="LRJ67" s="20"/>
      <c r="LRK67" s="20"/>
      <c r="LRL67" s="20"/>
      <c r="LRM67" s="20"/>
      <c r="LRN67" s="20"/>
      <c r="LRO67" s="20"/>
      <c r="LRP67" s="20"/>
      <c r="LRQ67" s="20"/>
      <c r="LRR67" s="20"/>
      <c r="LRS67" s="20"/>
      <c r="LRT67" s="20"/>
      <c r="LRU67" s="20"/>
      <c r="LRV67" s="20"/>
      <c r="LRW67" s="20"/>
      <c r="LRX67" s="20"/>
      <c r="LRY67" s="20"/>
      <c r="LRZ67" s="20"/>
      <c r="LSA67" s="20"/>
      <c r="LSB67" s="20"/>
      <c r="LSC67" s="20"/>
      <c r="LSD67" s="20"/>
      <c r="LSE67" s="20"/>
      <c r="LSF67" s="20"/>
      <c r="LSG67" s="20"/>
      <c r="LSH67" s="20"/>
      <c r="LSI67" s="20"/>
      <c r="LSJ67" s="20"/>
      <c r="LSK67" s="20"/>
      <c r="LSL67" s="20"/>
      <c r="LSM67" s="20"/>
      <c r="LSN67" s="20"/>
      <c r="LSO67" s="20"/>
      <c r="LSP67" s="20"/>
      <c r="LSQ67" s="20"/>
      <c r="LSR67" s="20"/>
      <c r="LSS67" s="20"/>
      <c r="LST67" s="20"/>
      <c r="LSU67" s="20"/>
      <c r="LSV67" s="20"/>
      <c r="LSW67" s="20"/>
      <c r="LSX67" s="20"/>
      <c r="LSY67" s="20"/>
      <c r="LSZ67" s="20"/>
      <c r="LTA67" s="20"/>
      <c r="LTB67" s="20"/>
      <c r="LTC67" s="20"/>
      <c r="LTD67" s="20"/>
      <c r="LTE67" s="20"/>
      <c r="LTF67" s="20"/>
      <c r="LTG67" s="20"/>
      <c r="LTH67" s="20"/>
      <c r="LTI67" s="20"/>
      <c r="LTJ67" s="20"/>
      <c r="LTK67" s="20"/>
      <c r="LTL67" s="20"/>
      <c r="LTM67" s="20"/>
      <c r="LTN67" s="20"/>
      <c r="LTO67" s="20"/>
      <c r="LTP67" s="20"/>
      <c r="LTQ67" s="20"/>
      <c r="LTR67" s="20"/>
      <c r="LTS67" s="20"/>
      <c r="LTT67" s="20"/>
      <c r="LTU67" s="20"/>
      <c r="LTV67" s="20"/>
      <c r="LTW67" s="20"/>
      <c r="LTX67" s="20"/>
      <c r="LTY67" s="20"/>
      <c r="LTZ67" s="20"/>
      <c r="LUA67" s="20"/>
      <c r="LUB67" s="20"/>
      <c r="LUC67" s="20"/>
      <c r="LUD67" s="20"/>
      <c r="LUE67" s="20"/>
      <c r="LUF67" s="20"/>
      <c r="LUG67" s="20"/>
      <c r="LUH67" s="20"/>
      <c r="LUI67" s="20"/>
      <c r="LUJ67" s="20"/>
      <c r="LUK67" s="20"/>
      <c r="LUL67" s="20"/>
      <c r="LUM67" s="20"/>
      <c r="LUN67" s="20"/>
      <c r="LUO67" s="20"/>
      <c r="LUP67" s="20"/>
      <c r="LUQ67" s="20"/>
      <c r="LUR67" s="20"/>
      <c r="LUS67" s="20"/>
      <c r="LUT67" s="20"/>
      <c r="LUU67" s="20"/>
      <c r="LUV67" s="20"/>
      <c r="LUW67" s="20"/>
      <c r="LUX67" s="20"/>
      <c r="LUY67" s="20"/>
      <c r="LUZ67" s="20"/>
      <c r="LVA67" s="20"/>
      <c r="LVB67" s="20"/>
      <c r="LVC67" s="20"/>
      <c r="LVD67" s="20"/>
      <c r="LVE67" s="20"/>
      <c r="LVF67" s="20"/>
      <c r="LVG67" s="20"/>
      <c r="LVH67" s="20"/>
      <c r="LVI67" s="20"/>
      <c r="LVJ67" s="20"/>
      <c r="LVK67" s="20"/>
      <c r="LVL67" s="20"/>
      <c r="LVM67" s="20"/>
      <c r="LVN67" s="20"/>
      <c r="LVO67" s="20"/>
      <c r="LVP67" s="20"/>
      <c r="LVQ67" s="20"/>
      <c r="LVR67" s="20"/>
      <c r="LVS67" s="20"/>
      <c r="LVT67" s="20"/>
      <c r="LVU67" s="20"/>
      <c r="LVV67" s="20"/>
      <c r="LVW67" s="20"/>
      <c r="LVX67" s="20"/>
      <c r="LVY67" s="20"/>
      <c r="LVZ67" s="20"/>
      <c r="LWA67" s="20"/>
      <c r="LWB67" s="20"/>
      <c r="LWC67" s="20"/>
      <c r="LWD67" s="20"/>
      <c r="LWE67" s="20"/>
      <c r="LWF67" s="20"/>
      <c r="LWG67" s="20"/>
      <c r="LWH67" s="20"/>
      <c r="LWI67" s="20"/>
      <c r="LWJ67" s="20"/>
      <c r="LWK67" s="20"/>
      <c r="LWL67" s="20"/>
      <c r="LWM67" s="20"/>
      <c r="LWN67" s="20"/>
      <c r="LWO67" s="20"/>
      <c r="LWP67" s="20"/>
      <c r="LWQ67" s="20"/>
      <c r="LWR67" s="20"/>
      <c r="LWS67" s="20"/>
      <c r="LWT67" s="20"/>
      <c r="LWU67" s="20"/>
      <c r="LWV67" s="20"/>
      <c r="LWW67" s="20"/>
      <c r="LWX67" s="20"/>
      <c r="LWY67" s="20"/>
      <c r="LWZ67" s="20"/>
      <c r="LXA67" s="20"/>
      <c r="LXB67" s="20"/>
      <c r="LXC67" s="20"/>
      <c r="LXD67" s="20"/>
      <c r="LXE67" s="20"/>
      <c r="LXF67" s="20"/>
      <c r="LXG67" s="20"/>
      <c r="LXH67" s="20"/>
      <c r="LXI67" s="20"/>
      <c r="LXJ67" s="20"/>
      <c r="LXK67" s="20"/>
      <c r="LXL67" s="20"/>
      <c r="LXM67" s="20"/>
      <c r="LXN67" s="20"/>
      <c r="LXO67" s="20"/>
      <c r="LXP67" s="20"/>
      <c r="LXQ67" s="20"/>
      <c r="LXR67" s="20"/>
      <c r="LXS67" s="20"/>
      <c r="LXT67" s="20"/>
      <c r="LXU67" s="20"/>
      <c r="LXV67" s="20"/>
      <c r="LXW67" s="20"/>
      <c r="LXX67" s="20"/>
      <c r="LXY67" s="20"/>
      <c r="LXZ67" s="20"/>
      <c r="LYA67" s="20"/>
      <c r="LYB67" s="20"/>
      <c r="LYC67" s="20"/>
      <c r="LYD67" s="20"/>
      <c r="LYE67" s="20"/>
      <c r="LYF67" s="20"/>
      <c r="LYG67" s="20"/>
      <c r="LYH67" s="20"/>
      <c r="LYI67" s="20"/>
      <c r="LYJ67" s="20"/>
      <c r="LYK67" s="20"/>
      <c r="LYL67" s="20"/>
      <c r="LYM67" s="20"/>
      <c r="LYN67" s="20"/>
      <c r="LYO67" s="20"/>
      <c r="LYP67" s="20"/>
      <c r="LYQ67" s="20"/>
      <c r="LYR67" s="20"/>
      <c r="LYS67" s="20"/>
      <c r="LYT67" s="20"/>
      <c r="LYU67" s="20"/>
      <c r="LYV67" s="20"/>
      <c r="LYW67" s="20"/>
      <c r="LYX67" s="20"/>
      <c r="LYY67" s="20"/>
      <c r="LYZ67" s="20"/>
      <c r="LZA67" s="20"/>
      <c r="LZB67" s="20"/>
      <c r="LZC67" s="20"/>
      <c r="LZD67" s="20"/>
      <c r="LZE67" s="20"/>
      <c r="LZF67" s="20"/>
      <c r="LZG67" s="20"/>
      <c r="LZH67" s="20"/>
      <c r="LZI67" s="20"/>
      <c r="LZJ67" s="20"/>
      <c r="LZK67" s="20"/>
      <c r="LZL67" s="20"/>
      <c r="LZM67" s="20"/>
      <c r="LZN67" s="20"/>
      <c r="LZO67" s="20"/>
      <c r="LZP67" s="20"/>
      <c r="LZQ67" s="20"/>
      <c r="LZR67" s="20"/>
      <c r="LZS67" s="20"/>
      <c r="LZT67" s="20"/>
      <c r="LZU67" s="20"/>
      <c r="LZV67" s="20"/>
      <c r="LZW67" s="20"/>
      <c r="LZX67" s="20"/>
      <c r="LZY67" s="20"/>
      <c r="LZZ67" s="20"/>
      <c r="MAA67" s="20"/>
      <c r="MAB67" s="20"/>
      <c r="MAC67" s="20"/>
      <c r="MAD67" s="20"/>
      <c r="MAE67" s="20"/>
      <c r="MAF67" s="20"/>
      <c r="MAG67" s="20"/>
      <c r="MAH67" s="20"/>
      <c r="MAI67" s="20"/>
      <c r="MAJ67" s="20"/>
      <c r="MAK67" s="20"/>
      <c r="MAL67" s="20"/>
      <c r="MAM67" s="20"/>
      <c r="MAN67" s="20"/>
      <c r="MAO67" s="20"/>
      <c r="MAP67" s="20"/>
      <c r="MAQ67" s="20"/>
      <c r="MAR67" s="20"/>
      <c r="MAS67" s="20"/>
      <c r="MAT67" s="20"/>
      <c r="MAU67" s="20"/>
      <c r="MAV67" s="20"/>
      <c r="MAW67" s="20"/>
      <c r="MAX67" s="20"/>
      <c r="MAY67" s="20"/>
      <c r="MAZ67" s="20"/>
      <c r="MBA67" s="20"/>
      <c r="MBB67" s="20"/>
      <c r="MBC67" s="20"/>
      <c r="MBD67" s="20"/>
      <c r="MBE67" s="20"/>
      <c r="MBF67" s="20"/>
      <c r="MBG67" s="20"/>
      <c r="MBH67" s="20"/>
      <c r="MBI67" s="20"/>
      <c r="MBJ67" s="20"/>
      <c r="MBK67" s="20"/>
      <c r="MBL67" s="20"/>
      <c r="MBM67" s="20"/>
      <c r="MBN67" s="20"/>
      <c r="MBO67" s="20"/>
      <c r="MBP67" s="20"/>
      <c r="MBQ67" s="20"/>
      <c r="MBR67" s="20"/>
      <c r="MBS67" s="20"/>
      <c r="MBT67" s="20"/>
      <c r="MBU67" s="20"/>
      <c r="MBV67" s="20"/>
      <c r="MBW67" s="20"/>
      <c r="MBX67" s="20"/>
      <c r="MBY67" s="20"/>
      <c r="MBZ67" s="20"/>
      <c r="MCA67" s="20"/>
      <c r="MCB67" s="20"/>
      <c r="MCC67" s="20"/>
      <c r="MCD67" s="20"/>
      <c r="MCE67" s="20"/>
      <c r="MCF67" s="20"/>
      <c r="MCG67" s="20"/>
      <c r="MCH67" s="20"/>
      <c r="MCI67" s="20"/>
      <c r="MCJ67" s="20"/>
      <c r="MCK67" s="20"/>
      <c r="MCL67" s="20"/>
      <c r="MCM67" s="20"/>
      <c r="MCN67" s="20"/>
      <c r="MCO67" s="20"/>
      <c r="MCP67" s="20"/>
      <c r="MCQ67" s="20"/>
      <c r="MCR67" s="20"/>
      <c r="MCS67" s="20"/>
      <c r="MCT67" s="20"/>
      <c r="MCU67" s="20"/>
      <c r="MCV67" s="20"/>
      <c r="MCW67" s="20"/>
      <c r="MCX67" s="20"/>
      <c r="MCY67" s="20"/>
      <c r="MCZ67" s="20"/>
      <c r="MDA67" s="20"/>
      <c r="MDB67" s="20"/>
      <c r="MDC67" s="20"/>
      <c r="MDD67" s="20"/>
      <c r="MDE67" s="20"/>
      <c r="MDF67" s="20"/>
      <c r="MDG67" s="20"/>
      <c r="MDH67" s="20"/>
      <c r="MDI67" s="20"/>
      <c r="MDJ67" s="20"/>
      <c r="MDK67" s="20"/>
      <c r="MDL67" s="20"/>
      <c r="MDM67" s="20"/>
      <c r="MDN67" s="20"/>
      <c r="MDO67" s="20"/>
      <c r="MDP67" s="20"/>
      <c r="MDQ67" s="20"/>
      <c r="MDR67" s="20"/>
      <c r="MDS67" s="20"/>
      <c r="MDT67" s="20"/>
      <c r="MDU67" s="20"/>
      <c r="MDV67" s="20"/>
      <c r="MDW67" s="20"/>
      <c r="MDX67" s="20"/>
      <c r="MDY67" s="20"/>
      <c r="MDZ67" s="20"/>
      <c r="MEA67" s="20"/>
      <c r="MEB67" s="20"/>
      <c r="MEC67" s="20"/>
      <c r="MED67" s="20"/>
      <c r="MEE67" s="20"/>
      <c r="MEF67" s="20"/>
      <c r="MEG67" s="20"/>
      <c r="MEH67" s="20"/>
      <c r="MEI67" s="20"/>
      <c r="MEJ67" s="20"/>
      <c r="MEK67" s="20"/>
      <c r="MEL67" s="20"/>
      <c r="MEM67" s="20"/>
      <c r="MEN67" s="20"/>
      <c r="MEO67" s="20"/>
      <c r="MEP67" s="20"/>
      <c r="MEQ67" s="20"/>
      <c r="MER67" s="20"/>
      <c r="MES67" s="20"/>
      <c r="MET67" s="20"/>
      <c r="MEU67" s="20"/>
      <c r="MEV67" s="20"/>
      <c r="MEW67" s="20"/>
      <c r="MEX67" s="20"/>
      <c r="MEY67" s="20"/>
      <c r="MEZ67" s="20"/>
      <c r="MFA67" s="20"/>
      <c r="MFB67" s="20"/>
      <c r="MFC67" s="20"/>
      <c r="MFD67" s="20"/>
      <c r="MFE67" s="20"/>
      <c r="MFF67" s="20"/>
      <c r="MFG67" s="20"/>
      <c r="MFH67" s="20"/>
      <c r="MFI67" s="20"/>
      <c r="MFJ67" s="20"/>
      <c r="MFK67" s="20"/>
      <c r="MFL67" s="20"/>
      <c r="MFM67" s="20"/>
      <c r="MFN67" s="20"/>
      <c r="MFO67" s="20"/>
      <c r="MFP67" s="20"/>
      <c r="MFQ67" s="20"/>
      <c r="MFR67" s="20"/>
      <c r="MFS67" s="20"/>
      <c r="MFT67" s="20"/>
      <c r="MFU67" s="20"/>
      <c r="MFV67" s="20"/>
      <c r="MFW67" s="20"/>
      <c r="MFX67" s="20"/>
      <c r="MFY67" s="20"/>
      <c r="MFZ67" s="20"/>
      <c r="MGA67" s="20"/>
      <c r="MGB67" s="20"/>
      <c r="MGC67" s="20"/>
      <c r="MGD67" s="20"/>
      <c r="MGE67" s="20"/>
      <c r="MGF67" s="20"/>
      <c r="MGG67" s="20"/>
      <c r="MGH67" s="20"/>
      <c r="MGI67" s="20"/>
      <c r="MGJ67" s="20"/>
      <c r="MGK67" s="20"/>
      <c r="MGL67" s="20"/>
      <c r="MGM67" s="20"/>
      <c r="MGN67" s="20"/>
      <c r="MGO67" s="20"/>
      <c r="MGP67" s="20"/>
      <c r="MGQ67" s="20"/>
      <c r="MGR67" s="20"/>
      <c r="MGS67" s="20"/>
      <c r="MGT67" s="20"/>
      <c r="MGU67" s="20"/>
      <c r="MGV67" s="20"/>
      <c r="MGW67" s="20"/>
      <c r="MGX67" s="20"/>
      <c r="MGY67" s="20"/>
      <c r="MGZ67" s="20"/>
      <c r="MHA67" s="20"/>
      <c r="MHB67" s="20"/>
      <c r="MHC67" s="20"/>
      <c r="MHD67" s="20"/>
      <c r="MHE67" s="20"/>
      <c r="MHF67" s="20"/>
      <c r="MHG67" s="20"/>
      <c r="MHH67" s="20"/>
      <c r="MHI67" s="20"/>
      <c r="MHJ67" s="20"/>
      <c r="MHK67" s="20"/>
      <c r="MHL67" s="20"/>
      <c r="MHM67" s="20"/>
      <c r="MHN67" s="20"/>
      <c r="MHO67" s="20"/>
      <c r="MHP67" s="20"/>
      <c r="MHQ67" s="20"/>
      <c r="MHR67" s="20"/>
      <c r="MHS67" s="20"/>
      <c r="MHT67" s="20"/>
      <c r="MHU67" s="20"/>
      <c r="MHV67" s="20"/>
      <c r="MHW67" s="20"/>
      <c r="MHX67" s="20"/>
      <c r="MHY67" s="20"/>
      <c r="MHZ67" s="20"/>
      <c r="MIA67" s="20"/>
      <c r="MIB67" s="20"/>
      <c r="MIC67" s="20"/>
      <c r="MID67" s="20"/>
      <c r="MIE67" s="20"/>
      <c r="MIF67" s="20"/>
      <c r="MIG67" s="20"/>
      <c r="MIH67" s="20"/>
      <c r="MII67" s="20"/>
      <c r="MIJ67" s="20"/>
      <c r="MIK67" s="20"/>
      <c r="MIL67" s="20"/>
      <c r="MIM67" s="20"/>
      <c r="MIN67" s="20"/>
      <c r="MIO67" s="20"/>
      <c r="MIP67" s="20"/>
      <c r="MIQ67" s="20"/>
      <c r="MIR67" s="20"/>
      <c r="MIS67" s="20"/>
      <c r="MIT67" s="20"/>
      <c r="MIU67" s="20"/>
      <c r="MIV67" s="20"/>
      <c r="MIW67" s="20"/>
      <c r="MIX67" s="20"/>
      <c r="MIY67" s="20"/>
      <c r="MIZ67" s="20"/>
      <c r="MJA67" s="20"/>
      <c r="MJB67" s="20"/>
      <c r="MJC67" s="20"/>
      <c r="MJD67" s="20"/>
      <c r="MJE67" s="20"/>
      <c r="MJF67" s="20"/>
      <c r="MJG67" s="20"/>
      <c r="MJH67" s="20"/>
      <c r="MJI67" s="20"/>
      <c r="MJJ67" s="20"/>
      <c r="MJK67" s="20"/>
      <c r="MJL67" s="20"/>
      <c r="MJM67" s="20"/>
      <c r="MJN67" s="20"/>
      <c r="MJO67" s="20"/>
      <c r="MJP67" s="20"/>
      <c r="MJQ67" s="20"/>
      <c r="MJR67" s="20"/>
      <c r="MJS67" s="20"/>
      <c r="MJT67" s="20"/>
      <c r="MJU67" s="20"/>
      <c r="MJV67" s="20"/>
      <c r="MJW67" s="20"/>
      <c r="MJX67" s="20"/>
      <c r="MJY67" s="20"/>
      <c r="MJZ67" s="20"/>
      <c r="MKA67" s="20"/>
      <c r="MKB67" s="20"/>
      <c r="MKC67" s="20"/>
      <c r="MKD67" s="20"/>
      <c r="MKE67" s="20"/>
      <c r="MKF67" s="20"/>
      <c r="MKG67" s="20"/>
      <c r="MKH67" s="20"/>
      <c r="MKI67" s="20"/>
      <c r="MKJ67" s="20"/>
      <c r="MKK67" s="20"/>
      <c r="MKL67" s="20"/>
      <c r="MKM67" s="20"/>
      <c r="MKN67" s="20"/>
      <c r="MKO67" s="20"/>
      <c r="MKP67" s="20"/>
      <c r="MKQ67" s="20"/>
      <c r="MKR67" s="20"/>
      <c r="MKS67" s="20"/>
      <c r="MKT67" s="20"/>
      <c r="MKU67" s="20"/>
      <c r="MKV67" s="20"/>
      <c r="MKW67" s="20"/>
      <c r="MKX67" s="20"/>
      <c r="MKY67" s="20"/>
      <c r="MKZ67" s="20"/>
      <c r="MLA67" s="20"/>
      <c r="MLB67" s="20"/>
      <c r="MLC67" s="20"/>
      <c r="MLD67" s="20"/>
      <c r="MLE67" s="20"/>
      <c r="MLF67" s="20"/>
      <c r="MLG67" s="20"/>
      <c r="MLH67" s="20"/>
      <c r="MLI67" s="20"/>
      <c r="MLJ67" s="20"/>
      <c r="MLK67" s="20"/>
      <c r="MLL67" s="20"/>
      <c r="MLM67" s="20"/>
      <c r="MLN67" s="20"/>
      <c r="MLO67" s="20"/>
      <c r="MLP67" s="20"/>
      <c r="MLQ67" s="20"/>
      <c r="MLR67" s="20"/>
      <c r="MLS67" s="20"/>
      <c r="MLT67" s="20"/>
      <c r="MLU67" s="20"/>
      <c r="MLV67" s="20"/>
      <c r="MLW67" s="20"/>
      <c r="MLX67" s="20"/>
      <c r="MLY67" s="20"/>
      <c r="MLZ67" s="20"/>
      <c r="MMA67" s="20"/>
      <c r="MMB67" s="20"/>
      <c r="MMC67" s="20"/>
      <c r="MMD67" s="20"/>
      <c r="MME67" s="20"/>
      <c r="MMF67" s="20"/>
      <c r="MMG67" s="20"/>
      <c r="MMH67" s="20"/>
      <c r="MMI67" s="20"/>
      <c r="MMJ67" s="20"/>
      <c r="MMK67" s="20"/>
      <c r="MML67" s="20"/>
      <c r="MMM67" s="20"/>
      <c r="MMN67" s="20"/>
      <c r="MMO67" s="20"/>
      <c r="MMP67" s="20"/>
      <c r="MMQ67" s="20"/>
      <c r="MMR67" s="20"/>
      <c r="MMS67" s="20"/>
      <c r="MMT67" s="20"/>
      <c r="MMU67" s="20"/>
      <c r="MMV67" s="20"/>
      <c r="MMW67" s="20"/>
      <c r="MMX67" s="20"/>
      <c r="MMY67" s="20"/>
      <c r="MMZ67" s="20"/>
      <c r="MNA67" s="20"/>
      <c r="MNB67" s="20"/>
      <c r="MNC67" s="20"/>
      <c r="MND67" s="20"/>
      <c r="MNE67" s="20"/>
      <c r="MNF67" s="20"/>
      <c r="MNG67" s="20"/>
      <c r="MNH67" s="20"/>
      <c r="MNI67" s="20"/>
      <c r="MNJ67" s="20"/>
      <c r="MNK67" s="20"/>
      <c r="MNL67" s="20"/>
      <c r="MNM67" s="20"/>
      <c r="MNN67" s="20"/>
      <c r="MNO67" s="20"/>
      <c r="MNP67" s="20"/>
      <c r="MNQ67" s="20"/>
      <c r="MNR67" s="20"/>
      <c r="MNS67" s="20"/>
      <c r="MNT67" s="20"/>
      <c r="MNU67" s="20"/>
      <c r="MNV67" s="20"/>
      <c r="MNW67" s="20"/>
      <c r="MNX67" s="20"/>
      <c r="MNY67" s="20"/>
      <c r="MNZ67" s="20"/>
      <c r="MOA67" s="20"/>
      <c r="MOB67" s="20"/>
      <c r="MOC67" s="20"/>
      <c r="MOD67" s="20"/>
      <c r="MOE67" s="20"/>
      <c r="MOF67" s="20"/>
      <c r="MOG67" s="20"/>
      <c r="MOH67" s="20"/>
      <c r="MOI67" s="20"/>
      <c r="MOJ67" s="20"/>
      <c r="MOK67" s="20"/>
      <c r="MOL67" s="20"/>
      <c r="MOM67" s="20"/>
      <c r="MON67" s="20"/>
      <c r="MOO67" s="20"/>
      <c r="MOP67" s="20"/>
      <c r="MOQ67" s="20"/>
      <c r="MOR67" s="20"/>
      <c r="MOS67" s="20"/>
      <c r="MOT67" s="20"/>
      <c r="MOU67" s="20"/>
      <c r="MOV67" s="20"/>
      <c r="MOW67" s="20"/>
      <c r="MOX67" s="20"/>
      <c r="MOY67" s="20"/>
      <c r="MOZ67" s="20"/>
      <c r="MPA67" s="20"/>
      <c r="MPB67" s="20"/>
      <c r="MPC67" s="20"/>
      <c r="MPD67" s="20"/>
      <c r="MPE67" s="20"/>
      <c r="MPF67" s="20"/>
      <c r="MPG67" s="20"/>
      <c r="MPH67" s="20"/>
      <c r="MPI67" s="20"/>
      <c r="MPJ67" s="20"/>
      <c r="MPK67" s="20"/>
      <c r="MPL67" s="20"/>
      <c r="MPM67" s="20"/>
      <c r="MPN67" s="20"/>
      <c r="MPO67" s="20"/>
      <c r="MPP67" s="20"/>
      <c r="MPQ67" s="20"/>
      <c r="MPR67" s="20"/>
      <c r="MPS67" s="20"/>
      <c r="MPT67" s="20"/>
      <c r="MPU67" s="20"/>
      <c r="MPV67" s="20"/>
      <c r="MPW67" s="20"/>
      <c r="MPX67" s="20"/>
      <c r="MPY67" s="20"/>
      <c r="MPZ67" s="20"/>
      <c r="MQA67" s="20"/>
      <c r="MQB67" s="20"/>
      <c r="MQC67" s="20"/>
      <c r="MQD67" s="20"/>
      <c r="MQE67" s="20"/>
      <c r="MQF67" s="20"/>
      <c r="MQG67" s="20"/>
      <c r="MQH67" s="20"/>
      <c r="MQI67" s="20"/>
      <c r="MQJ67" s="20"/>
      <c r="MQK67" s="20"/>
      <c r="MQL67" s="20"/>
      <c r="MQM67" s="20"/>
      <c r="MQN67" s="20"/>
      <c r="MQO67" s="20"/>
      <c r="MQP67" s="20"/>
      <c r="MQQ67" s="20"/>
      <c r="MQR67" s="20"/>
      <c r="MQS67" s="20"/>
      <c r="MQT67" s="20"/>
      <c r="MQU67" s="20"/>
      <c r="MQV67" s="20"/>
      <c r="MQW67" s="20"/>
      <c r="MQX67" s="20"/>
      <c r="MQY67" s="20"/>
      <c r="MQZ67" s="20"/>
      <c r="MRA67" s="20"/>
      <c r="MRB67" s="20"/>
      <c r="MRC67" s="20"/>
      <c r="MRD67" s="20"/>
      <c r="MRE67" s="20"/>
      <c r="MRF67" s="20"/>
      <c r="MRG67" s="20"/>
      <c r="MRH67" s="20"/>
      <c r="MRI67" s="20"/>
      <c r="MRJ67" s="20"/>
      <c r="MRK67" s="20"/>
      <c r="MRL67" s="20"/>
      <c r="MRM67" s="20"/>
      <c r="MRN67" s="20"/>
      <c r="MRO67" s="20"/>
      <c r="MRP67" s="20"/>
      <c r="MRQ67" s="20"/>
      <c r="MRR67" s="20"/>
      <c r="MRS67" s="20"/>
      <c r="MRT67" s="20"/>
      <c r="MRU67" s="20"/>
      <c r="MRV67" s="20"/>
      <c r="MRW67" s="20"/>
      <c r="MRX67" s="20"/>
      <c r="MRY67" s="20"/>
      <c r="MRZ67" s="20"/>
      <c r="MSA67" s="20"/>
      <c r="MSB67" s="20"/>
      <c r="MSC67" s="20"/>
      <c r="MSD67" s="20"/>
      <c r="MSE67" s="20"/>
      <c r="MSF67" s="20"/>
      <c r="MSG67" s="20"/>
      <c r="MSH67" s="20"/>
      <c r="MSI67" s="20"/>
      <c r="MSJ67" s="20"/>
      <c r="MSK67" s="20"/>
      <c r="MSL67" s="20"/>
      <c r="MSM67" s="20"/>
      <c r="MSN67" s="20"/>
      <c r="MSO67" s="20"/>
      <c r="MSP67" s="20"/>
      <c r="MSQ67" s="20"/>
      <c r="MSR67" s="20"/>
      <c r="MSS67" s="20"/>
      <c r="MST67" s="20"/>
      <c r="MSU67" s="20"/>
      <c r="MSV67" s="20"/>
      <c r="MSW67" s="20"/>
      <c r="MSX67" s="20"/>
      <c r="MSY67" s="20"/>
      <c r="MSZ67" s="20"/>
      <c r="MTA67" s="20"/>
      <c r="MTB67" s="20"/>
      <c r="MTC67" s="20"/>
      <c r="MTD67" s="20"/>
      <c r="MTE67" s="20"/>
      <c r="MTF67" s="20"/>
      <c r="MTG67" s="20"/>
      <c r="MTH67" s="20"/>
      <c r="MTI67" s="20"/>
      <c r="MTJ67" s="20"/>
      <c r="MTK67" s="20"/>
      <c r="MTL67" s="20"/>
      <c r="MTM67" s="20"/>
      <c r="MTN67" s="20"/>
      <c r="MTO67" s="20"/>
      <c r="MTP67" s="20"/>
      <c r="MTQ67" s="20"/>
      <c r="MTR67" s="20"/>
      <c r="MTS67" s="20"/>
      <c r="MTT67" s="20"/>
      <c r="MTU67" s="20"/>
      <c r="MTV67" s="20"/>
      <c r="MTW67" s="20"/>
      <c r="MTX67" s="20"/>
      <c r="MTY67" s="20"/>
      <c r="MTZ67" s="20"/>
      <c r="MUA67" s="20"/>
      <c r="MUB67" s="20"/>
      <c r="MUC67" s="20"/>
      <c r="MUD67" s="20"/>
      <c r="MUE67" s="20"/>
      <c r="MUF67" s="20"/>
      <c r="MUG67" s="20"/>
      <c r="MUH67" s="20"/>
      <c r="MUI67" s="20"/>
      <c r="MUJ67" s="20"/>
      <c r="MUK67" s="20"/>
      <c r="MUL67" s="20"/>
      <c r="MUM67" s="20"/>
      <c r="MUN67" s="20"/>
      <c r="MUO67" s="20"/>
      <c r="MUP67" s="20"/>
      <c r="MUQ67" s="20"/>
      <c r="MUR67" s="20"/>
      <c r="MUS67" s="20"/>
      <c r="MUT67" s="20"/>
      <c r="MUU67" s="20"/>
      <c r="MUV67" s="20"/>
      <c r="MUW67" s="20"/>
      <c r="MUX67" s="20"/>
      <c r="MUY67" s="20"/>
      <c r="MUZ67" s="20"/>
      <c r="MVA67" s="20"/>
      <c r="MVB67" s="20"/>
      <c r="MVC67" s="20"/>
      <c r="MVD67" s="20"/>
      <c r="MVE67" s="20"/>
      <c r="MVF67" s="20"/>
      <c r="MVG67" s="20"/>
      <c r="MVH67" s="20"/>
      <c r="MVI67" s="20"/>
      <c r="MVJ67" s="20"/>
      <c r="MVK67" s="20"/>
      <c r="MVL67" s="20"/>
      <c r="MVM67" s="20"/>
      <c r="MVN67" s="20"/>
      <c r="MVO67" s="20"/>
      <c r="MVP67" s="20"/>
      <c r="MVQ67" s="20"/>
      <c r="MVR67" s="20"/>
      <c r="MVS67" s="20"/>
      <c r="MVT67" s="20"/>
      <c r="MVU67" s="20"/>
      <c r="MVV67" s="20"/>
      <c r="MVW67" s="20"/>
      <c r="MVX67" s="20"/>
      <c r="MVY67" s="20"/>
      <c r="MVZ67" s="20"/>
      <c r="MWA67" s="20"/>
      <c r="MWB67" s="20"/>
      <c r="MWC67" s="20"/>
      <c r="MWD67" s="20"/>
      <c r="MWE67" s="20"/>
      <c r="MWF67" s="20"/>
      <c r="MWG67" s="20"/>
      <c r="MWH67" s="20"/>
      <c r="MWI67" s="20"/>
      <c r="MWJ67" s="20"/>
      <c r="MWK67" s="20"/>
      <c r="MWL67" s="20"/>
      <c r="MWM67" s="20"/>
      <c r="MWN67" s="20"/>
      <c r="MWO67" s="20"/>
      <c r="MWP67" s="20"/>
      <c r="MWQ67" s="20"/>
      <c r="MWR67" s="20"/>
      <c r="MWS67" s="20"/>
      <c r="MWT67" s="20"/>
      <c r="MWU67" s="20"/>
      <c r="MWV67" s="20"/>
      <c r="MWW67" s="20"/>
      <c r="MWX67" s="20"/>
      <c r="MWY67" s="20"/>
      <c r="MWZ67" s="20"/>
      <c r="MXA67" s="20"/>
      <c r="MXB67" s="20"/>
      <c r="MXC67" s="20"/>
      <c r="MXD67" s="20"/>
      <c r="MXE67" s="20"/>
      <c r="MXF67" s="20"/>
      <c r="MXG67" s="20"/>
      <c r="MXH67" s="20"/>
      <c r="MXI67" s="20"/>
      <c r="MXJ67" s="20"/>
      <c r="MXK67" s="20"/>
      <c r="MXL67" s="20"/>
      <c r="MXM67" s="20"/>
      <c r="MXN67" s="20"/>
      <c r="MXO67" s="20"/>
      <c r="MXP67" s="20"/>
      <c r="MXQ67" s="20"/>
      <c r="MXR67" s="20"/>
      <c r="MXS67" s="20"/>
      <c r="MXT67" s="20"/>
      <c r="MXU67" s="20"/>
      <c r="MXV67" s="20"/>
      <c r="MXW67" s="20"/>
      <c r="MXX67" s="20"/>
      <c r="MXY67" s="20"/>
      <c r="MXZ67" s="20"/>
      <c r="MYA67" s="20"/>
      <c r="MYB67" s="20"/>
      <c r="MYC67" s="20"/>
      <c r="MYD67" s="20"/>
      <c r="MYE67" s="20"/>
      <c r="MYF67" s="20"/>
      <c r="MYG67" s="20"/>
      <c r="MYH67" s="20"/>
      <c r="MYI67" s="20"/>
      <c r="MYJ67" s="20"/>
      <c r="MYK67" s="20"/>
      <c r="MYL67" s="20"/>
      <c r="MYM67" s="20"/>
      <c r="MYN67" s="20"/>
      <c r="MYO67" s="20"/>
      <c r="MYP67" s="20"/>
      <c r="MYQ67" s="20"/>
      <c r="MYR67" s="20"/>
      <c r="MYS67" s="20"/>
      <c r="MYT67" s="20"/>
      <c r="MYU67" s="20"/>
      <c r="MYV67" s="20"/>
      <c r="MYW67" s="20"/>
      <c r="MYX67" s="20"/>
      <c r="MYY67" s="20"/>
      <c r="MYZ67" s="20"/>
      <c r="MZA67" s="20"/>
      <c r="MZB67" s="20"/>
      <c r="MZC67" s="20"/>
      <c r="MZD67" s="20"/>
      <c r="MZE67" s="20"/>
      <c r="MZF67" s="20"/>
      <c r="MZG67" s="20"/>
      <c r="MZH67" s="20"/>
      <c r="MZI67" s="20"/>
      <c r="MZJ67" s="20"/>
      <c r="MZK67" s="20"/>
      <c r="MZL67" s="20"/>
      <c r="MZM67" s="20"/>
      <c r="MZN67" s="20"/>
      <c r="MZO67" s="20"/>
      <c r="MZP67" s="20"/>
      <c r="MZQ67" s="20"/>
      <c r="MZR67" s="20"/>
      <c r="MZS67" s="20"/>
      <c r="MZT67" s="20"/>
      <c r="MZU67" s="20"/>
      <c r="MZV67" s="20"/>
      <c r="MZW67" s="20"/>
      <c r="MZX67" s="20"/>
      <c r="MZY67" s="20"/>
      <c r="MZZ67" s="20"/>
      <c r="NAA67" s="20"/>
      <c r="NAB67" s="20"/>
      <c r="NAC67" s="20"/>
      <c r="NAD67" s="20"/>
      <c r="NAE67" s="20"/>
      <c r="NAF67" s="20"/>
      <c r="NAG67" s="20"/>
      <c r="NAH67" s="20"/>
      <c r="NAI67" s="20"/>
      <c r="NAJ67" s="20"/>
      <c r="NAK67" s="20"/>
      <c r="NAL67" s="20"/>
      <c r="NAM67" s="20"/>
      <c r="NAN67" s="20"/>
      <c r="NAO67" s="20"/>
      <c r="NAP67" s="20"/>
      <c r="NAQ67" s="20"/>
      <c r="NAR67" s="20"/>
      <c r="NAS67" s="20"/>
      <c r="NAT67" s="20"/>
      <c r="NAU67" s="20"/>
      <c r="NAV67" s="20"/>
      <c r="NAW67" s="20"/>
      <c r="NAX67" s="20"/>
      <c r="NAY67" s="20"/>
      <c r="NAZ67" s="20"/>
      <c r="NBA67" s="20"/>
      <c r="NBB67" s="20"/>
      <c r="NBC67" s="20"/>
      <c r="NBD67" s="20"/>
      <c r="NBE67" s="20"/>
      <c r="NBF67" s="20"/>
      <c r="NBG67" s="20"/>
      <c r="NBH67" s="20"/>
      <c r="NBI67" s="20"/>
      <c r="NBJ67" s="20"/>
      <c r="NBK67" s="20"/>
      <c r="NBL67" s="20"/>
      <c r="NBM67" s="20"/>
      <c r="NBN67" s="20"/>
      <c r="NBO67" s="20"/>
      <c r="NBP67" s="20"/>
      <c r="NBQ67" s="20"/>
      <c r="NBR67" s="20"/>
      <c r="NBS67" s="20"/>
      <c r="NBT67" s="20"/>
      <c r="NBU67" s="20"/>
      <c r="NBV67" s="20"/>
      <c r="NBW67" s="20"/>
      <c r="NBX67" s="20"/>
      <c r="NBY67" s="20"/>
      <c r="NBZ67" s="20"/>
      <c r="NCA67" s="20"/>
      <c r="NCB67" s="20"/>
      <c r="NCC67" s="20"/>
      <c r="NCD67" s="20"/>
      <c r="NCE67" s="20"/>
      <c r="NCF67" s="20"/>
      <c r="NCG67" s="20"/>
      <c r="NCH67" s="20"/>
      <c r="NCI67" s="20"/>
      <c r="NCJ67" s="20"/>
      <c r="NCK67" s="20"/>
      <c r="NCL67" s="20"/>
      <c r="NCM67" s="20"/>
      <c r="NCN67" s="20"/>
      <c r="NCO67" s="20"/>
      <c r="NCP67" s="20"/>
      <c r="NCQ67" s="20"/>
      <c r="NCR67" s="20"/>
      <c r="NCS67" s="20"/>
      <c r="NCT67" s="20"/>
      <c r="NCU67" s="20"/>
      <c r="NCV67" s="20"/>
      <c r="NCW67" s="20"/>
      <c r="NCX67" s="20"/>
      <c r="NCY67" s="20"/>
      <c r="NCZ67" s="20"/>
      <c r="NDA67" s="20"/>
      <c r="NDB67" s="20"/>
      <c r="NDC67" s="20"/>
      <c r="NDD67" s="20"/>
      <c r="NDE67" s="20"/>
      <c r="NDF67" s="20"/>
      <c r="NDG67" s="20"/>
      <c r="NDH67" s="20"/>
      <c r="NDI67" s="20"/>
      <c r="NDJ67" s="20"/>
      <c r="NDK67" s="20"/>
      <c r="NDL67" s="20"/>
      <c r="NDM67" s="20"/>
      <c r="NDN67" s="20"/>
      <c r="NDO67" s="20"/>
      <c r="NDP67" s="20"/>
      <c r="NDQ67" s="20"/>
      <c r="NDR67" s="20"/>
      <c r="NDS67" s="20"/>
      <c r="NDT67" s="20"/>
      <c r="NDU67" s="20"/>
      <c r="NDV67" s="20"/>
      <c r="NDW67" s="20"/>
      <c r="NDX67" s="20"/>
      <c r="NDY67" s="20"/>
      <c r="NDZ67" s="20"/>
      <c r="NEA67" s="20"/>
      <c r="NEB67" s="20"/>
      <c r="NEC67" s="20"/>
      <c r="NED67" s="20"/>
      <c r="NEE67" s="20"/>
      <c r="NEF67" s="20"/>
      <c r="NEG67" s="20"/>
      <c r="NEH67" s="20"/>
      <c r="NEI67" s="20"/>
      <c r="NEJ67" s="20"/>
      <c r="NEK67" s="20"/>
      <c r="NEL67" s="20"/>
      <c r="NEM67" s="20"/>
      <c r="NEN67" s="20"/>
      <c r="NEO67" s="20"/>
      <c r="NEP67" s="20"/>
      <c r="NEQ67" s="20"/>
      <c r="NER67" s="20"/>
      <c r="NES67" s="20"/>
      <c r="NET67" s="20"/>
      <c r="NEU67" s="20"/>
      <c r="NEV67" s="20"/>
      <c r="NEW67" s="20"/>
      <c r="NEX67" s="20"/>
      <c r="NEY67" s="20"/>
      <c r="NEZ67" s="20"/>
      <c r="NFA67" s="20"/>
      <c r="NFB67" s="20"/>
      <c r="NFC67" s="20"/>
      <c r="NFD67" s="20"/>
      <c r="NFE67" s="20"/>
      <c r="NFF67" s="20"/>
      <c r="NFG67" s="20"/>
      <c r="NFH67" s="20"/>
      <c r="NFI67" s="20"/>
      <c r="NFJ67" s="20"/>
      <c r="NFK67" s="20"/>
      <c r="NFL67" s="20"/>
      <c r="NFM67" s="20"/>
      <c r="NFN67" s="20"/>
      <c r="NFO67" s="20"/>
      <c r="NFP67" s="20"/>
      <c r="NFQ67" s="20"/>
      <c r="NFR67" s="20"/>
      <c r="NFS67" s="20"/>
      <c r="NFT67" s="20"/>
      <c r="NFU67" s="20"/>
      <c r="NFV67" s="20"/>
      <c r="NFW67" s="20"/>
      <c r="NFX67" s="20"/>
      <c r="NFY67" s="20"/>
      <c r="NFZ67" s="20"/>
      <c r="NGA67" s="20"/>
      <c r="NGB67" s="20"/>
      <c r="NGC67" s="20"/>
      <c r="NGD67" s="20"/>
      <c r="NGE67" s="20"/>
      <c r="NGF67" s="20"/>
      <c r="NGG67" s="20"/>
      <c r="NGH67" s="20"/>
      <c r="NGI67" s="20"/>
      <c r="NGJ67" s="20"/>
      <c r="NGK67" s="20"/>
      <c r="NGL67" s="20"/>
      <c r="NGM67" s="20"/>
      <c r="NGN67" s="20"/>
      <c r="NGO67" s="20"/>
      <c r="NGP67" s="20"/>
      <c r="NGQ67" s="20"/>
      <c r="NGR67" s="20"/>
      <c r="NGS67" s="20"/>
      <c r="NGT67" s="20"/>
      <c r="NGU67" s="20"/>
      <c r="NGV67" s="20"/>
      <c r="NGW67" s="20"/>
      <c r="NGX67" s="20"/>
      <c r="NGY67" s="20"/>
      <c r="NGZ67" s="20"/>
      <c r="NHA67" s="20"/>
      <c r="NHB67" s="20"/>
      <c r="NHC67" s="20"/>
      <c r="NHD67" s="20"/>
      <c r="NHE67" s="20"/>
      <c r="NHF67" s="20"/>
      <c r="NHG67" s="20"/>
      <c r="NHH67" s="20"/>
      <c r="NHI67" s="20"/>
      <c r="NHJ67" s="20"/>
      <c r="NHK67" s="20"/>
      <c r="NHL67" s="20"/>
      <c r="NHM67" s="20"/>
      <c r="NHN67" s="20"/>
      <c r="NHO67" s="20"/>
      <c r="NHP67" s="20"/>
      <c r="NHQ67" s="20"/>
      <c r="NHR67" s="20"/>
      <c r="NHS67" s="20"/>
      <c r="NHT67" s="20"/>
      <c r="NHU67" s="20"/>
      <c r="NHV67" s="20"/>
      <c r="NHW67" s="20"/>
      <c r="NHX67" s="20"/>
      <c r="NHY67" s="20"/>
      <c r="NHZ67" s="20"/>
      <c r="NIA67" s="20"/>
      <c r="NIB67" s="20"/>
      <c r="NIC67" s="20"/>
      <c r="NID67" s="20"/>
      <c r="NIE67" s="20"/>
      <c r="NIF67" s="20"/>
      <c r="NIG67" s="20"/>
      <c r="NIH67" s="20"/>
      <c r="NII67" s="20"/>
      <c r="NIJ67" s="20"/>
      <c r="NIK67" s="20"/>
      <c r="NIL67" s="20"/>
      <c r="NIM67" s="20"/>
      <c r="NIN67" s="20"/>
      <c r="NIO67" s="20"/>
      <c r="NIP67" s="20"/>
      <c r="NIQ67" s="20"/>
      <c r="NIR67" s="20"/>
      <c r="NIS67" s="20"/>
      <c r="NIT67" s="20"/>
      <c r="NIU67" s="20"/>
      <c r="NIV67" s="20"/>
      <c r="NIW67" s="20"/>
      <c r="NIX67" s="20"/>
      <c r="NIY67" s="20"/>
      <c r="NIZ67" s="20"/>
      <c r="NJA67" s="20"/>
      <c r="NJB67" s="20"/>
      <c r="NJC67" s="20"/>
      <c r="NJD67" s="20"/>
      <c r="NJE67" s="20"/>
      <c r="NJF67" s="20"/>
      <c r="NJG67" s="20"/>
      <c r="NJH67" s="20"/>
      <c r="NJI67" s="20"/>
      <c r="NJJ67" s="20"/>
      <c r="NJK67" s="20"/>
      <c r="NJL67" s="20"/>
      <c r="NJM67" s="20"/>
      <c r="NJN67" s="20"/>
      <c r="NJO67" s="20"/>
      <c r="NJP67" s="20"/>
      <c r="NJQ67" s="20"/>
      <c r="NJR67" s="20"/>
      <c r="NJS67" s="20"/>
      <c r="NJT67" s="20"/>
      <c r="NJU67" s="20"/>
      <c r="NJV67" s="20"/>
      <c r="NJW67" s="20"/>
      <c r="NJX67" s="20"/>
      <c r="NJY67" s="20"/>
      <c r="NJZ67" s="20"/>
      <c r="NKA67" s="20"/>
      <c r="NKB67" s="20"/>
      <c r="NKC67" s="20"/>
      <c r="NKD67" s="20"/>
      <c r="NKE67" s="20"/>
      <c r="NKF67" s="20"/>
      <c r="NKG67" s="20"/>
      <c r="NKH67" s="20"/>
      <c r="NKI67" s="20"/>
      <c r="NKJ67" s="20"/>
      <c r="NKK67" s="20"/>
      <c r="NKL67" s="20"/>
      <c r="NKM67" s="20"/>
      <c r="NKN67" s="20"/>
      <c r="NKO67" s="20"/>
      <c r="NKP67" s="20"/>
      <c r="NKQ67" s="20"/>
      <c r="NKR67" s="20"/>
      <c r="NKS67" s="20"/>
      <c r="NKT67" s="20"/>
      <c r="NKU67" s="20"/>
      <c r="NKV67" s="20"/>
      <c r="NKW67" s="20"/>
      <c r="NKX67" s="20"/>
      <c r="NKY67" s="20"/>
      <c r="NKZ67" s="20"/>
      <c r="NLA67" s="20"/>
      <c r="NLB67" s="20"/>
      <c r="NLC67" s="20"/>
      <c r="NLD67" s="20"/>
      <c r="NLE67" s="20"/>
      <c r="NLF67" s="20"/>
      <c r="NLG67" s="20"/>
      <c r="NLH67" s="20"/>
      <c r="NLI67" s="20"/>
      <c r="NLJ67" s="20"/>
      <c r="NLK67" s="20"/>
      <c r="NLL67" s="20"/>
      <c r="NLM67" s="20"/>
      <c r="NLN67" s="20"/>
      <c r="NLO67" s="20"/>
      <c r="NLP67" s="20"/>
      <c r="NLQ67" s="20"/>
      <c r="NLR67" s="20"/>
      <c r="NLS67" s="20"/>
      <c r="NLT67" s="20"/>
      <c r="NLU67" s="20"/>
      <c r="NLV67" s="20"/>
      <c r="NLW67" s="20"/>
      <c r="NLX67" s="20"/>
      <c r="NLY67" s="20"/>
      <c r="NLZ67" s="20"/>
      <c r="NMA67" s="20"/>
      <c r="NMB67" s="20"/>
      <c r="NMC67" s="20"/>
      <c r="NMD67" s="20"/>
      <c r="NME67" s="20"/>
      <c r="NMF67" s="20"/>
      <c r="NMG67" s="20"/>
      <c r="NMH67" s="20"/>
      <c r="NMI67" s="20"/>
      <c r="NMJ67" s="20"/>
      <c r="NMK67" s="20"/>
      <c r="NML67" s="20"/>
      <c r="NMM67" s="20"/>
      <c r="NMN67" s="20"/>
      <c r="NMO67" s="20"/>
      <c r="NMP67" s="20"/>
      <c r="NMQ67" s="20"/>
      <c r="NMR67" s="20"/>
      <c r="NMS67" s="20"/>
      <c r="NMT67" s="20"/>
      <c r="NMU67" s="20"/>
      <c r="NMV67" s="20"/>
      <c r="NMW67" s="20"/>
      <c r="NMX67" s="20"/>
      <c r="NMY67" s="20"/>
      <c r="NMZ67" s="20"/>
      <c r="NNA67" s="20"/>
      <c r="NNB67" s="20"/>
      <c r="NNC67" s="20"/>
      <c r="NND67" s="20"/>
      <c r="NNE67" s="20"/>
      <c r="NNF67" s="20"/>
      <c r="NNG67" s="20"/>
      <c r="NNH67" s="20"/>
      <c r="NNI67" s="20"/>
      <c r="NNJ67" s="20"/>
      <c r="NNK67" s="20"/>
      <c r="NNL67" s="20"/>
      <c r="NNM67" s="20"/>
      <c r="NNN67" s="20"/>
      <c r="NNO67" s="20"/>
      <c r="NNP67" s="20"/>
      <c r="NNQ67" s="20"/>
      <c r="NNR67" s="20"/>
      <c r="NNS67" s="20"/>
      <c r="NNT67" s="20"/>
      <c r="NNU67" s="20"/>
      <c r="NNV67" s="20"/>
      <c r="NNW67" s="20"/>
      <c r="NNX67" s="20"/>
      <c r="NNY67" s="20"/>
      <c r="NNZ67" s="20"/>
      <c r="NOA67" s="20"/>
      <c r="NOB67" s="20"/>
      <c r="NOC67" s="20"/>
      <c r="NOD67" s="20"/>
      <c r="NOE67" s="20"/>
      <c r="NOF67" s="20"/>
      <c r="NOG67" s="20"/>
      <c r="NOH67" s="20"/>
      <c r="NOI67" s="20"/>
      <c r="NOJ67" s="20"/>
      <c r="NOK67" s="20"/>
      <c r="NOL67" s="20"/>
      <c r="NOM67" s="20"/>
      <c r="NON67" s="20"/>
      <c r="NOO67" s="20"/>
      <c r="NOP67" s="20"/>
      <c r="NOQ67" s="20"/>
      <c r="NOR67" s="20"/>
      <c r="NOS67" s="20"/>
      <c r="NOT67" s="20"/>
      <c r="NOU67" s="20"/>
      <c r="NOV67" s="20"/>
      <c r="NOW67" s="20"/>
      <c r="NOX67" s="20"/>
      <c r="NOY67" s="20"/>
      <c r="NOZ67" s="20"/>
      <c r="NPA67" s="20"/>
      <c r="NPB67" s="20"/>
      <c r="NPC67" s="20"/>
      <c r="NPD67" s="20"/>
      <c r="NPE67" s="20"/>
      <c r="NPF67" s="20"/>
      <c r="NPG67" s="20"/>
      <c r="NPH67" s="20"/>
      <c r="NPI67" s="20"/>
      <c r="NPJ67" s="20"/>
      <c r="NPK67" s="20"/>
      <c r="NPL67" s="20"/>
      <c r="NPM67" s="20"/>
      <c r="NPN67" s="20"/>
      <c r="NPO67" s="20"/>
      <c r="NPP67" s="20"/>
      <c r="NPQ67" s="20"/>
      <c r="NPR67" s="20"/>
      <c r="NPS67" s="20"/>
      <c r="NPT67" s="20"/>
      <c r="NPU67" s="20"/>
      <c r="NPV67" s="20"/>
      <c r="NPW67" s="20"/>
      <c r="NPX67" s="20"/>
      <c r="NPY67" s="20"/>
      <c r="NPZ67" s="20"/>
      <c r="NQA67" s="20"/>
      <c r="NQB67" s="20"/>
      <c r="NQC67" s="20"/>
      <c r="NQD67" s="20"/>
      <c r="NQE67" s="20"/>
      <c r="NQF67" s="20"/>
      <c r="NQG67" s="20"/>
      <c r="NQH67" s="20"/>
      <c r="NQI67" s="20"/>
      <c r="NQJ67" s="20"/>
      <c r="NQK67" s="20"/>
      <c r="NQL67" s="20"/>
      <c r="NQM67" s="20"/>
      <c r="NQN67" s="20"/>
      <c r="NQO67" s="20"/>
      <c r="NQP67" s="20"/>
      <c r="NQQ67" s="20"/>
      <c r="NQR67" s="20"/>
      <c r="NQS67" s="20"/>
      <c r="NQT67" s="20"/>
      <c r="NQU67" s="20"/>
      <c r="NQV67" s="20"/>
      <c r="NQW67" s="20"/>
      <c r="NQX67" s="20"/>
      <c r="NQY67" s="20"/>
      <c r="NQZ67" s="20"/>
      <c r="NRA67" s="20"/>
      <c r="NRB67" s="20"/>
      <c r="NRC67" s="20"/>
      <c r="NRD67" s="20"/>
      <c r="NRE67" s="20"/>
      <c r="NRF67" s="20"/>
      <c r="NRG67" s="20"/>
      <c r="NRH67" s="20"/>
      <c r="NRI67" s="20"/>
      <c r="NRJ67" s="20"/>
      <c r="NRK67" s="20"/>
      <c r="NRL67" s="20"/>
      <c r="NRM67" s="20"/>
      <c r="NRN67" s="20"/>
      <c r="NRO67" s="20"/>
      <c r="NRP67" s="20"/>
      <c r="NRQ67" s="20"/>
      <c r="NRR67" s="20"/>
      <c r="NRS67" s="20"/>
      <c r="NRT67" s="20"/>
      <c r="NRU67" s="20"/>
      <c r="NRV67" s="20"/>
      <c r="NRW67" s="20"/>
      <c r="NRX67" s="20"/>
      <c r="NRY67" s="20"/>
      <c r="NRZ67" s="20"/>
      <c r="NSA67" s="20"/>
      <c r="NSB67" s="20"/>
      <c r="NSC67" s="20"/>
      <c r="NSD67" s="20"/>
      <c r="NSE67" s="20"/>
      <c r="NSF67" s="20"/>
      <c r="NSG67" s="20"/>
      <c r="NSH67" s="20"/>
      <c r="NSI67" s="20"/>
      <c r="NSJ67" s="20"/>
      <c r="NSK67" s="20"/>
      <c r="NSL67" s="20"/>
      <c r="NSM67" s="20"/>
      <c r="NSN67" s="20"/>
      <c r="NSO67" s="20"/>
      <c r="NSP67" s="20"/>
      <c r="NSQ67" s="20"/>
      <c r="NSR67" s="20"/>
      <c r="NSS67" s="20"/>
      <c r="NST67" s="20"/>
      <c r="NSU67" s="20"/>
      <c r="NSV67" s="20"/>
      <c r="NSW67" s="20"/>
      <c r="NSX67" s="20"/>
      <c r="NSY67" s="20"/>
      <c r="NSZ67" s="20"/>
      <c r="NTA67" s="20"/>
      <c r="NTB67" s="20"/>
      <c r="NTC67" s="20"/>
      <c r="NTD67" s="20"/>
      <c r="NTE67" s="20"/>
      <c r="NTF67" s="20"/>
      <c r="NTG67" s="20"/>
      <c r="NTH67" s="20"/>
      <c r="NTI67" s="20"/>
      <c r="NTJ67" s="20"/>
      <c r="NTK67" s="20"/>
      <c r="NTL67" s="20"/>
      <c r="NTM67" s="20"/>
      <c r="NTN67" s="20"/>
      <c r="NTO67" s="20"/>
      <c r="NTP67" s="20"/>
      <c r="NTQ67" s="20"/>
      <c r="NTR67" s="20"/>
      <c r="NTS67" s="20"/>
      <c r="NTT67" s="20"/>
      <c r="NTU67" s="20"/>
      <c r="NTV67" s="20"/>
      <c r="NTW67" s="20"/>
      <c r="NTX67" s="20"/>
      <c r="NTY67" s="20"/>
      <c r="NTZ67" s="20"/>
      <c r="NUA67" s="20"/>
      <c r="NUB67" s="20"/>
      <c r="NUC67" s="20"/>
      <c r="NUD67" s="20"/>
      <c r="NUE67" s="20"/>
      <c r="NUF67" s="20"/>
      <c r="NUG67" s="20"/>
      <c r="NUH67" s="20"/>
      <c r="NUI67" s="20"/>
      <c r="NUJ67" s="20"/>
      <c r="NUK67" s="20"/>
      <c r="NUL67" s="20"/>
      <c r="NUM67" s="20"/>
      <c r="NUN67" s="20"/>
      <c r="NUO67" s="20"/>
      <c r="NUP67" s="20"/>
      <c r="NUQ67" s="20"/>
      <c r="NUR67" s="20"/>
      <c r="NUS67" s="20"/>
      <c r="NUT67" s="20"/>
      <c r="NUU67" s="20"/>
      <c r="NUV67" s="20"/>
      <c r="NUW67" s="20"/>
      <c r="NUX67" s="20"/>
      <c r="NUY67" s="20"/>
      <c r="NUZ67" s="20"/>
      <c r="NVA67" s="20"/>
      <c r="NVB67" s="20"/>
      <c r="NVC67" s="20"/>
      <c r="NVD67" s="20"/>
      <c r="NVE67" s="20"/>
      <c r="NVF67" s="20"/>
      <c r="NVG67" s="20"/>
      <c r="NVH67" s="20"/>
      <c r="NVI67" s="20"/>
      <c r="NVJ67" s="20"/>
      <c r="NVK67" s="20"/>
      <c r="NVL67" s="20"/>
      <c r="NVM67" s="20"/>
      <c r="NVN67" s="20"/>
      <c r="NVO67" s="20"/>
      <c r="NVP67" s="20"/>
      <c r="NVQ67" s="20"/>
      <c r="NVR67" s="20"/>
      <c r="NVS67" s="20"/>
      <c r="NVT67" s="20"/>
      <c r="NVU67" s="20"/>
      <c r="NVV67" s="20"/>
      <c r="NVW67" s="20"/>
      <c r="NVX67" s="20"/>
      <c r="NVY67" s="20"/>
      <c r="NVZ67" s="20"/>
      <c r="NWA67" s="20"/>
      <c r="NWB67" s="20"/>
      <c r="NWC67" s="20"/>
      <c r="NWD67" s="20"/>
      <c r="NWE67" s="20"/>
      <c r="NWF67" s="20"/>
      <c r="NWG67" s="20"/>
      <c r="NWH67" s="20"/>
      <c r="NWI67" s="20"/>
      <c r="NWJ67" s="20"/>
      <c r="NWK67" s="20"/>
      <c r="NWL67" s="20"/>
      <c r="NWM67" s="20"/>
      <c r="NWN67" s="20"/>
      <c r="NWO67" s="20"/>
      <c r="NWP67" s="20"/>
      <c r="NWQ67" s="20"/>
      <c r="NWR67" s="20"/>
      <c r="NWS67" s="20"/>
      <c r="NWT67" s="20"/>
      <c r="NWU67" s="20"/>
      <c r="NWV67" s="20"/>
      <c r="NWW67" s="20"/>
      <c r="NWX67" s="20"/>
      <c r="NWY67" s="20"/>
      <c r="NWZ67" s="20"/>
      <c r="NXA67" s="20"/>
      <c r="NXB67" s="20"/>
      <c r="NXC67" s="20"/>
      <c r="NXD67" s="20"/>
      <c r="NXE67" s="20"/>
      <c r="NXF67" s="20"/>
      <c r="NXG67" s="20"/>
      <c r="NXH67" s="20"/>
      <c r="NXI67" s="20"/>
      <c r="NXJ67" s="20"/>
      <c r="NXK67" s="20"/>
      <c r="NXL67" s="20"/>
      <c r="NXM67" s="20"/>
      <c r="NXN67" s="20"/>
      <c r="NXO67" s="20"/>
      <c r="NXP67" s="20"/>
      <c r="NXQ67" s="20"/>
      <c r="NXR67" s="20"/>
      <c r="NXS67" s="20"/>
      <c r="NXT67" s="20"/>
      <c r="NXU67" s="20"/>
      <c r="NXV67" s="20"/>
      <c r="NXW67" s="20"/>
      <c r="NXX67" s="20"/>
      <c r="NXY67" s="20"/>
      <c r="NXZ67" s="20"/>
      <c r="NYA67" s="20"/>
      <c r="NYB67" s="20"/>
      <c r="NYC67" s="20"/>
      <c r="NYD67" s="20"/>
      <c r="NYE67" s="20"/>
      <c r="NYF67" s="20"/>
      <c r="NYG67" s="20"/>
      <c r="NYH67" s="20"/>
      <c r="NYI67" s="20"/>
      <c r="NYJ67" s="20"/>
      <c r="NYK67" s="20"/>
      <c r="NYL67" s="20"/>
      <c r="NYM67" s="20"/>
      <c r="NYN67" s="20"/>
      <c r="NYO67" s="20"/>
      <c r="NYP67" s="20"/>
      <c r="NYQ67" s="20"/>
      <c r="NYR67" s="20"/>
      <c r="NYS67" s="20"/>
      <c r="NYT67" s="20"/>
      <c r="NYU67" s="20"/>
      <c r="NYV67" s="20"/>
      <c r="NYW67" s="20"/>
      <c r="NYX67" s="20"/>
      <c r="NYY67" s="20"/>
      <c r="NYZ67" s="20"/>
      <c r="NZA67" s="20"/>
      <c r="NZB67" s="20"/>
      <c r="NZC67" s="20"/>
      <c r="NZD67" s="20"/>
      <c r="NZE67" s="20"/>
      <c r="NZF67" s="20"/>
      <c r="NZG67" s="20"/>
      <c r="NZH67" s="20"/>
      <c r="NZI67" s="20"/>
      <c r="NZJ67" s="20"/>
      <c r="NZK67" s="20"/>
      <c r="NZL67" s="20"/>
      <c r="NZM67" s="20"/>
      <c r="NZN67" s="20"/>
      <c r="NZO67" s="20"/>
      <c r="NZP67" s="20"/>
      <c r="NZQ67" s="20"/>
      <c r="NZR67" s="20"/>
      <c r="NZS67" s="20"/>
      <c r="NZT67" s="20"/>
      <c r="NZU67" s="20"/>
      <c r="NZV67" s="20"/>
      <c r="NZW67" s="20"/>
      <c r="NZX67" s="20"/>
      <c r="NZY67" s="20"/>
      <c r="NZZ67" s="20"/>
      <c r="OAA67" s="20"/>
      <c r="OAB67" s="20"/>
      <c r="OAC67" s="20"/>
      <c r="OAD67" s="20"/>
      <c r="OAE67" s="20"/>
      <c r="OAF67" s="20"/>
      <c r="OAG67" s="20"/>
      <c r="OAH67" s="20"/>
      <c r="OAI67" s="20"/>
      <c r="OAJ67" s="20"/>
      <c r="OAK67" s="20"/>
      <c r="OAL67" s="20"/>
      <c r="OAM67" s="20"/>
      <c r="OAN67" s="20"/>
      <c r="OAO67" s="20"/>
      <c r="OAP67" s="20"/>
      <c r="OAQ67" s="20"/>
      <c r="OAR67" s="20"/>
      <c r="OAS67" s="20"/>
      <c r="OAT67" s="20"/>
      <c r="OAU67" s="20"/>
      <c r="OAV67" s="20"/>
      <c r="OAW67" s="20"/>
      <c r="OAX67" s="20"/>
      <c r="OAY67" s="20"/>
      <c r="OAZ67" s="20"/>
      <c r="OBA67" s="20"/>
      <c r="OBB67" s="20"/>
      <c r="OBC67" s="20"/>
      <c r="OBD67" s="20"/>
      <c r="OBE67" s="20"/>
      <c r="OBF67" s="20"/>
      <c r="OBG67" s="20"/>
      <c r="OBH67" s="20"/>
      <c r="OBI67" s="20"/>
      <c r="OBJ67" s="20"/>
      <c r="OBK67" s="20"/>
      <c r="OBL67" s="20"/>
      <c r="OBM67" s="20"/>
      <c r="OBN67" s="20"/>
      <c r="OBO67" s="20"/>
      <c r="OBP67" s="20"/>
      <c r="OBQ67" s="20"/>
      <c r="OBR67" s="20"/>
      <c r="OBS67" s="20"/>
      <c r="OBT67" s="20"/>
      <c r="OBU67" s="20"/>
      <c r="OBV67" s="20"/>
      <c r="OBW67" s="20"/>
      <c r="OBX67" s="20"/>
      <c r="OBY67" s="20"/>
      <c r="OBZ67" s="20"/>
      <c r="OCA67" s="20"/>
      <c r="OCB67" s="20"/>
      <c r="OCC67" s="20"/>
      <c r="OCD67" s="20"/>
      <c r="OCE67" s="20"/>
      <c r="OCF67" s="20"/>
      <c r="OCG67" s="20"/>
      <c r="OCH67" s="20"/>
      <c r="OCI67" s="20"/>
      <c r="OCJ67" s="20"/>
      <c r="OCK67" s="20"/>
      <c r="OCL67" s="20"/>
      <c r="OCM67" s="20"/>
      <c r="OCN67" s="20"/>
      <c r="OCO67" s="20"/>
      <c r="OCP67" s="20"/>
      <c r="OCQ67" s="20"/>
      <c r="OCR67" s="20"/>
      <c r="OCS67" s="20"/>
      <c r="OCT67" s="20"/>
      <c r="OCU67" s="20"/>
      <c r="OCV67" s="20"/>
      <c r="OCW67" s="20"/>
      <c r="OCX67" s="20"/>
      <c r="OCY67" s="20"/>
      <c r="OCZ67" s="20"/>
      <c r="ODA67" s="20"/>
      <c r="ODB67" s="20"/>
      <c r="ODC67" s="20"/>
      <c r="ODD67" s="20"/>
      <c r="ODE67" s="20"/>
      <c r="ODF67" s="20"/>
      <c r="ODG67" s="20"/>
      <c r="ODH67" s="20"/>
      <c r="ODI67" s="20"/>
      <c r="ODJ67" s="20"/>
      <c r="ODK67" s="20"/>
      <c r="ODL67" s="20"/>
      <c r="ODM67" s="20"/>
      <c r="ODN67" s="20"/>
      <c r="ODO67" s="20"/>
      <c r="ODP67" s="20"/>
      <c r="ODQ67" s="20"/>
      <c r="ODR67" s="20"/>
      <c r="ODS67" s="20"/>
      <c r="ODT67" s="20"/>
      <c r="ODU67" s="20"/>
      <c r="ODV67" s="20"/>
      <c r="ODW67" s="20"/>
      <c r="ODX67" s="20"/>
      <c r="ODY67" s="20"/>
      <c r="ODZ67" s="20"/>
      <c r="OEA67" s="20"/>
      <c r="OEB67" s="20"/>
      <c r="OEC67" s="20"/>
      <c r="OED67" s="20"/>
      <c r="OEE67" s="20"/>
      <c r="OEF67" s="20"/>
      <c r="OEG67" s="20"/>
      <c r="OEH67" s="20"/>
      <c r="OEI67" s="20"/>
      <c r="OEJ67" s="20"/>
      <c r="OEK67" s="20"/>
      <c r="OEL67" s="20"/>
      <c r="OEM67" s="20"/>
      <c r="OEN67" s="20"/>
      <c r="OEO67" s="20"/>
      <c r="OEP67" s="20"/>
      <c r="OEQ67" s="20"/>
      <c r="OER67" s="20"/>
      <c r="OES67" s="20"/>
      <c r="OET67" s="20"/>
      <c r="OEU67" s="20"/>
      <c r="OEV67" s="20"/>
      <c r="OEW67" s="20"/>
      <c r="OEX67" s="20"/>
      <c r="OEY67" s="20"/>
      <c r="OEZ67" s="20"/>
      <c r="OFA67" s="20"/>
      <c r="OFB67" s="20"/>
      <c r="OFC67" s="20"/>
      <c r="OFD67" s="20"/>
      <c r="OFE67" s="20"/>
      <c r="OFF67" s="20"/>
      <c r="OFG67" s="20"/>
      <c r="OFH67" s="20"/>
      <c r="OFI67" s="20"/>
      <c r="OFJ67" s="20"/>
      <c r="OFK67" s="20"/>
      <c r="OFL67" s="20"/>
      <c r="OFM67" s="20"/>
      <c r="OFN67" s="20"/>
      <c r="OFO67" s="20"/>
      <c r="OFP67" s="20"/>
      <c r="OFQ67" s="20"/>
      <c r="OFR67" s="20"/>
      <c r="OFS67" s="20"/>
      <c r="OFT67" s="20"/>
      <c r="OFU67" s="20"/>
      <c r="OFV67" s="20"/>
      <c r="OFW67" s="20"/>
      <c r="OFX67" s="20"/>
      <c r="OFY67" s="20"/>
      <c r="OFZ67" s="20"/>
      <c r="OGA67" s="20"/>
      <c r="OGB67" s="20"/>
      <c r="OGC67" s="20"/>
      <c r="OGD67" s="20"/>
      <c r="OGE67" s="20"/>
      <c r="OGF67" s="20"/>
      <c r="OGG67" s="20"/>
      <c r="OGH67" s="20"/>
      <c r="OGI67" s="20"/>
      <c r="OGJ67" s="20"/>
      <c r="OGK67" s="20"/>
      <c r="OGL67" s="20"/>
      <c r="OGM67" s="20"/>
      <c r="OGN67" s="20"/>
      <c r="OGO67" s="20"/>
      <c r="OGP67" s="20"/>
      <c r="OGQ67" s="20"/>
      <c r="OGR67" s="20"/>
      <c r="OGS67" s="20"/>
      <c r="OGT67" s="20"/>
      <c r="OGU67" s="20"/>
      <c r="OGV67" s="20"/>
      <c r="OGW67" s="20"/>
      <c r="OGX67" s="20"/>
      <c r="OGY67" s="20"/>
      <c r="OGZ67" s="20"/>
      <c r="OHA67" s="20"/>
      <c r="OHB67" s="20"/>
      <c r="OHC67" s="20"/>
      <c r="OHD67" s="20"/>
      <c r="OHE67" s="20"/>
      <c r="OHF67" s="20"/>
      <c r="OHG67" s="20"/>
      <c r="OHH67" s="20"/>
      <c r="OHI67" s="20"/>
      <c r="OHJ67" s="20"/>
      <c r="OHK67" s="20"/>
      <c r="OHL67" s="20"/>
      <c r="OHM67" s="20"/>
      <c r="OHN67" s="20"/>
      <c r="OHO67" s="20"/>
      <c r="OHP67" s="20"/>
      <c r="OHQ67" s="20"/>
      <c r="OHR67" s="20"/>
      <c r="OHS67" s="20"/>
      <c r="OHT67" s="20"/>
      <c r="OHU67" s="20"/>
      <c r="OHV67" s="20"/>
      <c r="OHW67" s="20"/>
      <c r="OHX67" s="20"/>
      <c r="OHY67" s="20"/>
      <c r="OHZ67" s="20"/>
      <c r="OIA67" s="20"/>
      <c r="OIB67" s="20"/>
      <c r="OIC67" s="20"/>
      <c r="OID67" s="20"/>
      <c r="OIE67" s="20"/>
      <c r="OIF67" s="20"/>
      <c r="OIG67" s="20"/>
      <c r="OIH67" s="20"/>
      <c r="OII67" s="20"/>
      <c r="OIJ67" s="20"/>
      <c r="OIK67" s="20"/>
      <c r="OIL67" s="20"/>
      <c r="OIM67" s="20"/>
      <c r="OIN67" s="20"/>
      <c r="OIO67" s="20"/>
      <c r="OIP67" s="20"/>
      <c r="OIQ67" s="20"/>
      <c r="OIR67" s="20"/>
      <c r="OIS67" s="20"/>
      <c r="OIT67" s="20"/>
      <c r="OIU67" s="20"/>
      <c r="OIV67" s="20"/>
      <c r="OIW67" s="20"/>
      <c r="OIX67" s="20"/>
      <c r="OIY67" s="20"/>
      <c r="OIZ67" s="20"/>
      <c r="OJA67" s="20"/>
      <c r="OJB67" s="20"/>
      <c r="OJC67" s="20"/>
      <c r="OJD67" s="20"/>
      <c r="OJE67" s="20"/>
      <c r="OJF67" s="20"/>
      <c r="OJG67" s="20"/>
      <c r="OJH67" s="20"/>
      <c r="OJI67" s="20"/>
      <c r="OJJ67" s="20"/>
      <c r="OJK67" s="20"/>
      <c r="OJL67" s="20"/>
      <c r="OJM67" s="20"/>
      <c r="OJN67" s="20"/>
      <c r="OJO67" s="20"/>
      <c r="OJP67" s="20"/>
      <c r="OJQ67" s="20"/>
      <c r="OJR67" s="20"/>
      <c r="OJS67" s="20"/>
      <c r="OJT67" s="20"/>
      <c r="OJU67" s="20"/>
      <c r="OJV67" s="20"/>
      <c r="OJW67" s="20"/>
      <c r="OJX67" s="20"/>
      <c r="OJY67" s="20"/>
      <c r="OJZ67" s="20"/>
      <c r="OKA67" s="20"/>
      <c r="OKB67" s="20"/>
      <c r="OKC67" s="20"/>
      <c r="OKD67" s="20"/>
      <c r="OKE67" s="20"/>
      <c r="OKF67" s="20"/>
      <c r="OKG67" s="20"/>
      <c r="OKH67" s="20"/>
      <c r="OKI67" s="20"/>
      <c r="OKJ67" s="20"/>
      <c r="OKK67" s="20"/>
      <c r="OKL67" s="20"/>
      <c r="OKM67" s="20"/>
      <c r="OKN67" s="20"/>
      <c r="OKO67" s="20"/>
      <c r="OKP67" s="20"/>
      <c r="OKQ67" s="20"/>
      <c r="OKR67" s="20"/>
      <c r="OKS67" s="20"/>
      <c r="OKT67" s="20"/>
      <c r="OKU67" s="20"/>
      <c r="OKV67" s="20"/>
      <c r="OKW67" s="20"/>
      <c r="OKX67" s="20"/>
      <c r="OKY67" s="20"/>
      <c r="OKZ67" s="20"/>
      <c r="OLA67" s="20"/>
      <c r="OLB67" s="20"/>
      <c r="OLC67" s="20"/>
      <c r="OLD67" s="20"/>
      <c r="OLE67" s="20"/>
      <c r="OLF67" s="20"/>
      <c r="OLG67" s="20"/>
      <c r="OLH67" s="20"/>
      <c r="OLI67" s="20"/>
      <c r="OLJ67" s="20"/>
      <c r="OLK67" s="20"/>
      <c r="OLL67" s="20"/>
      <c r="OLM67" s="20"/>
      <c r="OLN67" s="20"/>
      <c r="OLO67" s="20"/>
      <c r="OLP67" s="20"/>
      <c r="OLQ67" s="20"/>
      <c r="OLR67" s="20"/>
      <c r="OLS67" s="20"/>
      <c r="OLT67" s="20"/>
      <c r="OLU67" s="20"/>
      <c r="OLV67" s="20"/>
      <c r="OLW67" s="20"/>
      <c r="OLX67" s="20"/>
      <c r="OLY67" s="20"/>
      <c r="OLZ67" s="20"/>
      <c r="OMA67" s="20"/>
      <c r="OMB67" s="20"/>
      <c r="OMC67" s="20"/>
      <c r="OMD67" s="20"/>
      <c r="OME67" s="20"/>
      <c r="OMF67" s="20"/>
      <c r="OMG67" s="20"/>
      <c r="OMH67" s="20"/>
      <c r="OMI67" s="20"/>
      <c r="OMJ67" s="20"/>
      <c r="OMK67" s="20"/>
      <c r="OML67" s="20"/>
      <c r="OMM67" s="20"/>
      <c r="OMN67" s="20"/>
      <c r="OMO67" s="20"/>
      <c r="OMP67" s="20"/>
      <c r="OMQ67" s="20"/>
      <c r="OMR67" s="20"/>
      <c r="OMS67" s="20"/>
      <c r="OMT67" s="20"/>
      <c r="OMU67" s="20"/>
      <c r="OMV67" s="20"/>
      <c r="OMW67" s="20"/>
      <c r="OMX67" s="20"/>
      <c r="OMY67" s="20"/>
      <c r="OMZ67" s="20"/>
      <c r="ONA67" s="20"/>
      <c r="ONB67" s="20"/>
      <c r="ONC67" s="20"/>
      <c r="OND67" s="20"/>
      <c r="ONE67" s="20"/>
      <c r="ONF67" s="20"/>
      <c r="ONG67" s="20"/>
      <c r="ONH67" s="20"/>
      <c r="ONI67" s="20"/>
      <c r="ONJ67" s="20"/>
      <c r="ONK67" s="20"/>
      <c r="ONL67" s="20"/>
      <c r="ONM67" s="20"/>
      <c r="ONN67" s="20"/>
      <c r="ONO67" s="20"/>
      <c r="ONP67" s="20"/>
      <c r="ONQ67" s="20"/>
      <c r="ONR67" s="20"/>
      <c r="ONS67" s="20"/>
      <c r="ONT67" s="20"/>
      <c r="ONU67" s="20"/>
      <c r="ONV67" s="20"/>
      <c r="ONW67" s="20"/>
      <c r="ONX67" s="20"/>
      <c r="ONY67" s="20"/>
      <c r="ONZ67" s="20"/>
      <c r="OOA67" s="20"/>
      <c r="OOB67" s="20"/>
      <c r="OOC67" s="20"/>
      <c r="OOD67" s="20"/>
      <c r="OOE67" s="20"/>
      <c r="OOF67" s="20"/>
      <c r="OOG67" s="20"/>
      <c r="OOH67" s="20"/>
      <c r="OOI67" s="20"/>
      <c r="OOJ67" s="20"/>
      <c r="OOK67" s="20"/>
      <c r="OOL67" s="20"/>
      <c r="OOM67" s="20"/>
      <c r="OON67" s="20"/>
      <c r="OOO67" s="20"/>
      <c r="OOP67" s="20"/>
      <c r="OOQ67" s="20"/>
      <c r="OOR67" s="20"/>
      <c r="OOS67" s="20"/>
      <c r="OOT67" s="20"/>
      <c r="OOU67" s="20"/>
      <c r="OOV67" s="20"/>
      <c r="OOW67" s="20"/>
      <c r="OOX67" s="20"/>
      <c r="OOY67" s="20"/>
      <c r="OOZ67" s="20"/>
      <c r="OPA67" s="20"/>
      <c r="OPB67" s="20"/>
      <c r="OPC67" s="20"/>
      <c r="OPD67" s="20"/>
      <c r="OPE67" s="20"/>
      <c r="OPF67" s="20"/>
      <c r="OPG67" s="20"/>
      <c r="OPH67" s="20"/>
      <c r="OPI67" s="20"/>
      <c r="OPJ67" s="20"/>
      <c r="OPK67" s="20"/>
      <c r="OPL67" s="20"/>
      <c r="OPM67" s="20"/>
      <c r="OPN67" s="20"/>
      <c r="OPO67" s="20"/>
      <c r="OPP67" s="20"/>
      <c r="OPQ67" s="20"/>
      <c r="OPR67" s="20"/>
      <c r="OPS67" s="20"/>
      <c r="OPT67" s="20"/>
      <c r="OPU67" s="20"/>
      <c r="OPV67" s="20"/>
      <c r="OPW67" s="20"/>
      <c r="OPX67" s="20"/>
      <c r="OPY67" s="20"/>
      <c r="OPZ67" s="20"/>
      <c r="OQA67" s="20"/>
      <c r="OQB67" s="20"/>
      <c r="OQC67" s="20"/>
      <c r="OQD67" s="20"/>
      <c r="OQE67" s="20"/>
      <c r="OQF67" s="20"/>
      <c r="OQG67" s="20"/>
      <c r="OQH67" s="20"/>
      <c r="OQI67" s="20"/>
      <c r="OQJ67" s="20"/>
      <c r="OQK67" s="20"/>
      <c r="OQL67" s="20"/>
      <c r="OQM67" s="20"/>
      <c r="OQN67" s="20"/>
      <c r="OQO67" s="20"/>
      <c r="OQP67" s="20"/>
      <c r="OQQ67" s="20"/>
      <c r="OQR67" s="20"/>
      <c r="OQS67" s="20"/>
      <c r="OQT67" s="20"/>
      <c r="OQU67" s="20"/>
      <c r="OQV67" s="20"/>
      <c r="OQW67" s="20"/>
      <c r="OQX67" s="20"/>
      <c r="OQY67" s="20"/>
      <c r="OQZ67" s="20"/>
      <c r="ORA67" s="20"/>
      <c r="ORB67" s="20"/>
      <c r="ORC67" s="20"/>
      <c r="ORD67" s="20"/>
      <c r="ORE67" s="20"/>
      <c r="ORF67" s="20"/>
      <c r="ORG67" s="20"/>
      <c r="ORH67" s="20"/>
      <c r="ORI67" s="20"/>
      <c r="ORJ67" s="20"/>
      <c r="ORK67" s="20"/>
      <c r="ORL67" s="20"/>
      <c r="ORM67" s="20"/>
      <c r="ORN67" s="20"/>
      <c r="ORO67" s="20"/>
      <c r="ORP67" s="20"/>
      <c r="ORQ67" s="20"/>
      <c r="ORR67" s="20"/>
      <c r="ORS67" s="20"/>
      <c r="ORT67" s="20"/>
      <c r="ORU67" s="20"/>
      <c r="ORV67" s="20"/>
      <c r="ORW67" s="20"/>
      <c r="ORX67" s="20"/>
      <c r="ORY67" s="20"/>
      <c r="ORZ67" s="20"/>
      <c r="OSA67" s="20"/>
      <c r="OSB67" s="20"/>
      <c r="OSC67" s="20"/>
      <c r="OSD67" s="20"/>
      <c r="OSE67" s="20"/>
      <c r="OSF67" s="20"/>
      <c r="OSG67" s="20"/>
      <c r="OSH67" s="20"/>
      <c r="OSI67" s="20"/>
      <c r="OSJ67" s="20"/>
      <c r="OSK67" s="20"/>
      <c r="OSL67" s="20"/>
      <c r="OSM67" s="20"/>
      <c r="OSN67" s="20"/>
      <c r="OSO67" s="20"/>
      <c r="OSP67" s="20"/>
      <c r="OSQ67" s="20"/>
      <c r="OSR67" s="20"/>
      <c r="OSS67" s="20"/>
      <c r="OST67" s="20"/>
      <c r="OSU67" s="20"/>
      <c r="OSV67" s="20"/>
      <c r="OSW67" s="20"/>
      <c r="OSX67" s="20"/>
      <c r="OSY67" s="20"/>
      <c r="OSZ67" s="20"/>
      <c r="OTA67" s="20"/>
      <c r="OTB67" s="20"/>
      <c r="OTC67" s="20"/>
      <c r="OTD67" s="20"/>
      <c r="OTE67" s="20"/>
      <c r="OTF67" s="20"/>
      <c r="OTG67" s="20"/>
      <c r="OTH67" s="20"/>
      <c r="OTI67" s="20"/>
      <c r="OTJ67" s="20"/>
      <c r="OTK67" s="20"/>
      <c r="OTL67" s="20"/>
      <c r="OTM67" s="20"/>
      <c r="OTN67" s="20"/>
      <c r="OTO67" s="20"/>
      <c r="OTP67" s="20"/>
      <c r="OTQ67" s="20"/>
      <c r="OTR67" s="20"/>
      <c r="OTS67" s="20"/>
      <c r="OTT67" s="20"/>
      <c r="OTU67" s="20"/>
      <c r="OTV67" s="20"/>
      <c r="OTW67" s="20"/>
      <c r="OTX67" s="20"/>
      <c r="OTY67" s="20"/>
      <c r="OTZ67" s="20"/>
      <c r="OUA67" s="20"/>
      <c r="OUB67" s="20"/>
      <c r="OUC67" s="20"/>
      <c r="OUD67" s="20"/>
      <c r="OUE67" s="20"/>
      <c r="OUF67" s="20"/>
      <c r="OUG67" s="20"/>
      <c r="OUH67" s="20"/>
      <c r="OUI67" s="20"/>
      <c r="OUJ67" s="20"/>
      <c r="OUK67" s="20"/>
      <c r="OUL67" s="20"/>
      <c r="OUM67" s="20"/>
      <c r="OUN67" s="20"/>
      <c r="OUO67" s="20"/>
      <c r="OUP67" s="20"/>
      <c r="OUQ67" s="20"/>
      <c r="OUR67" s="20"/>
      <c r="OUS67" s="20"/>
      <c r="OUT67" s="20"/>
      <c r="OUU67" s="20"/>
      <c r="OUV67" s="20"/>
      <c r="OUW67" s="20"/>
      <c r="OUX67" s="20"/>
      <c r="OUY67" s="20"/>
      <c r="OUZ67" s="20"/>
      <c r="OVA67" s="20"/>
      <c r="OVB67" s="20"/>
      <c r="OVC67" s="20"/>
      <c r="OVD67" s="20"/>
      <c r="OVE67" s="20"/>
      <c r="OVF67" s="20"/>
      <c r="OVG67" s="20"/>
      <c r="OVH67" s="20"/>
      <c r="OVI67" s="20"/>
      <c r="OVJ67" s="20"/>
      <c r="OVK67" s="20"/>
      <c r="OVL67" s="20"/>
      <c r="OVM67" s="20"/>
      <c r="OVN67" s="20"/>
      <c r="OVO67" s="20"/>
      <c r="OVP67" s="20"/>
      <c r="OVQ67" s="20"/>
      <c r="OVR67" s="20"/>
      <c r="OVS67" s="20"/>
      <c r="OVT67" s="20"/>
      <c r="OVU67" s="20"/>
      <c r="OVV67" s="20"/>
      <c r="OVW67" s="20"/>
      <c r="OVX67" s="20"/>
      <c r="OVY67" s="20"/>
      <c r="OVZ67" s="20"/>
      <c r="OWA67" s="20"/>
      <c r="OWB67" s="20"/>
      <c r="OWC67" s="20"/>
      <c r="OWD67" s="20"/>
      <c r="OWE67" s="20"/>
      <c r="OWF67" s="20"/>
      <c r="OWG67" s="20"/>
      <c r="OWH67" s="20"/>
      <c r="OWI67" s="20"/>
      <c r="OWJ67" s="20"/>
      <c r="OWK67" s="20"/>
      <c r="OWL67" s="20"/>
      <c r="OWM67" s="20"/>
      <c r="OWN67" s="20"/>
      <c r="OWO67" s="20"/>
      <c r="OWP67" s="20"/>
      <c r="OWQ67" s="20"/>
      <c r="OWR67" s="20"/>
      <c r="OWS67" s="20"/>
      <c r="OWT67" s="20"/>
      <c r="OWU67" s="20"/>
      <c r="OWV67" s="20"/>
      <c r="OWW67" s="20"/>
      <c r="OWX67" s="20"/>
      <c r="OWY67" s="20"/>
      <c r="OWZ67" s="20"/>
      <c r="OXA67" s="20"/>
      <c r="OXB67" s="20"/>
      <c r="OXC67" s="20"/>
      <c r="OXD67" s="20"/>
      <c r="OXE67" s="20"/>
      <c r="OXF67" s="20"/>
      <c r="OXG67" s="20"/>
      <c r="OXH67" s="20"/>
      <c r="OXI67" s="20"/>
      <c r="OXJ67" s="20"/>
      <c r="OXK67" s="20"/>
      <c r="OXL67" s="20"/>
      <c r="OXM67" s="20"/>
      <c r="OXN67" s="20"/>
      <c r="OXO67" s="20"/>
      <c r="OXP67" s="20"/>
      <c r="OXQ67" s="20"/>
      <c r="OXR67" s="20"/>
      <c r="OXS67" s="20"/>
      <c r="OXT67" s="20"/>
      <c r="OXU67" s="20"/>
      <c r="OXV67" s="20"/>
      <c r="OXW67" s="20"/>
      <c r="OXX67" s="20"/>
      <c r="OXY67" s="20"/>
      <c r="OXZ67" s="20"/>
      <c r="OYA67" s="20"/>
      <c r="OYB67" s="20"/>
      <c r="OYC67" s="20"/>
      <c r="OYD67" s="20"/>
      <c r="OYE67" s="20"/>
      <c r="OYF67" s="20"/>
      <c r="OYG67" s="20"/>
      <c r="OYH67" s="20"/>
      <c r="OYI67" s="20"/>
      <c r="OYJ67" s="20"/>
      <c r="OYK67" s="20"/>
      <c r="OYL67" s="20"/>
      <c r="OYM67" s="20"/>
      <c r="OYN67" s="20"/>
      <c r="OYO67" s="20"/>
      <c r="OYP67" s="20"/>
      <c r="OYQ67" s="20"/>
      <c r="OYR67" s="20"/>
      <c r="OYS67" s="20"/>
      <c r="OYT67" s="20"/>
      <c r="OYU67" s="20"/>
      <c r="OYV67" s="20"/>
      <c r="OYW67" s="20"/>
      <c r="OYX67" s="20"/>
      <c r="OYY67" s="20"/>
      <c r="OYZ67" s="20"/>
      <c r="OZA67" s="20"/>
      <c r="OZB67" s="20"/>
      <c r="OZC67" s="20"/>
      <c r="OZD67" s="20"/>
      <c r="OZE67" s="20"/>
      <c r="OZF67" s="20"/>
      <c r="OZG67" s="20"/>
      <c r="OZH67" s="20"/>
      <c r="OZI67" s="20"/>
      <c r="OZJ67" s="20"/>
      <c r="OZK67" s="20"/>
      <c r="OZL67" s="20"/>
      <c r="OZM67" s="20"/>
      <c r="OZN67" s="20"/>
      <c r="OZO67" s="20"/>
      <c r="OZP67" s="20"/>
      <c r="OZQ67" s="20"/>
      <c r="OZR67" s="20"/>
      <c r="OZS67" s="20"/>
      <c r="OZT67" s="20"/>
      <c r="OZU67" s="20"/>
      <c r="OZV67" s="20"/>
      <c r="OZW67" s="20"/>
      <c r="OZX67" s="20"/>
      <c r="OZY67" s="20"/>
      <c r="OZZ67" s="20"/>
      <c r="PAA67" s="20"/>
      <c r="PAB67" s="20"/>
      <c r="PAC67" s="20"/>
      <c r="PAD67" s="20"/>
      <c r="PAE67" s="20"/>
      <c r="PAF67" s="20"/>
      <c r="PAG67" s="20"/>
      <c r="PAH67" s="20"/>
      <c r="PAI67" s="20"/>
      <c r="PAJ67" s="20"/>
      <c r="PAK67" s="20"/>
      <c r="PAL67" s="20"/>
      <c r="PAM67" s="20"/>
      <c r="PAN67" s="20"/>
      <c r="PAO67" s="20"/>
      <c r="PAP67" s="20"/>
      <c r="PAQ67" s="20"/>
      <c r="PAR67" s="20"/>
      <c r="PAS67" s="20"/>
      <c r="PAT67" s="20"/>
      <c r="PAU67" s="20"/>
      <c r="PAV67" s="20"/>
      <c r="PAW67" s="20"/>
      <c r="PAX67" s="20"/>
      <c r="PAY67" s="20"/>
      <c r="PAZ67" s="20"/>
      <c r="PBA67" s="20"/>
      <c r="PBB67" s="20"/>
      <c r="PBC67" s="20"/>
      <c r="PBD67" s="20"/>
      <c r="PBE67" s="20"/>
      <c r="PBF67" s="20"/>
      <c r="PBG67" s="20"/>
      <c r="PBH67" s="20"/>
      <c r="PBI67" s="20"/>
      <c r="PBJ67" s="20"/>
      <c r="PBK67" s="20"/>
      <c r="PBL67" s="20"/>
      <c r="PBM67" s="20"/>
      <c r="PBN67" s="20"/>
      <c r="PBO67" s="20"/>
      <c r="PBP67" s="20"/>
      <c r="PBQ67" s="20"/>
      <c r="PBR67" s="20"/>
      <c r="PBS67" s="20"/>
      <c r="PBT67" s="20"/>
      <c r="PBU67" s="20"/>
      <c r="PBV67" s="20"/>
      <c r="PBW67" s="20"/>
      <c r="PBX67" s="20"/>
      <c r="PBY67" s="20"/>
      <c r="PBZ67" s="20"/>
      <c r="PCA67" s="20"/>
      <c r="PCB67" s="20"/>
      <c r="PCC67" s="20"/>
      <c r="PCD67" s="20"/>
      <c r="PCE67" s="20"/>
      <c r="PCF67" s="20"/>
      <c r="PCG67" s="20"/>
      <c r="PCH67" s="20"/>
      <c r="PCI67" s="20"/>
      <c r="PCJ67" s="20"/>
      <c r="PCK67" s="20"/>
      <c r="PCL67" s="20"/>
      <c r="PCM67" s="20"/>
      <c r="PCN67" s="20"/>
      <c r="PCO67" s="20"/>
      <c r="PCP67" s="20"/>
      <c r="PCQ67" s="20"/>
      <c r="PCR67" s="20"/>
      <c r="PCS67" s="20"/>
      <c r="PCT67" s="20"/>
      <c r="PCU67" s="20"/>
      <c r="PCV67" s="20"/>
      <c r="PCW67" s="20"/>
      <c r="PCX67" s="20"/>
      <c r="PCY67" s="20"/>
      <c r="PCZ67" s="20"/>
      <c r="PDA67" s="20"/>
      <c r="PDB67" s="20"/>
      <c r="PDC67" s="20"/>
      <c r="PDD67" s="20"/>
      <c r="PDE67" s="20"/>
      <c r="PDF67" s="20"/>
      <c r="PDG67" s="20"/>
      <c r="PDH67" s="20"/>
      <c r="PDI67" s="20"/>
      <c r="PDJ67" s="20"/>
      <c r="PDK67" s="20"/>
      <c r="PDL67" s="20"/>
      <c r="PDM67" s="20"/>
      <c r="PDN67" s="20"/>
      <c r="PDO67" s="20"/>
      <c r="PDP67" s="20"/>
      <c r="PDQ67" s="20"/>
      <c r="PDR67" s="20"/>
      <c r="PDS67" s="20"/>
      <c r="PDT67" s="20"/>
      <c r="PDU67" s="20"/>
      <c r="PDV67" s="20"/>
      <c r="PDW67" s="20"/>
      <c r="PDX67" s="20"/>
      <c r="PDY67" s="20"/>
      <c r="PDZ67" s="20"/>
      <c r="PEA67" s="20"/>
      <c r="PEB67" s="20"/>
      <c r="PEC67" s="20"/>
      <c r="PED67" s="20"/>
      <c r="PEE67" s="20"/>
      <c r="PEF67" s="20"/>
      <c r="PEG67" s="20"/>
      <c r="PEH67" s="20"/>
      <c r="PEI67" s="20"/>
      <c r="PEJ67" s="20"/>
      <c r="PEK67" s="20"/>
      <c r="PEL67" s="20"/>
      <c r="PEM67" s="20"/>
      <c r="PEN67" s="20"/>
      <c r="PEO67" s="20"/>
      <c r="PEP67" s="20"/>
      <c r="PEQ67" s="20"/>
      <c r="PER67" s="20"/>
      <c r="PES67" s="20"/>
      <c r="PET67" s="20"/>
      <c r="PEU67" s="20"/>
      <c r="PEV67" s="20"/>
      <c r="PEW67" s="20"/>
      <c r="PEX67" s="20"/>
      <c r="PEY67" s="20"/>
      <c r="PEZ67" s="20"/>
      <c r="PFA67" s="20"/>
      <c r="PFB67" s="20"/>
      <c r="PFC67" s="20"/>
      <c r="PFD67" s="20"/>
      <c r="PFE67" s="20"/>
      <c r="PFF67" s="20"/>
      <c r="PFG67" s="20"/>
      <c r="PFH67" s="20"/>
      <c r="PFI67" s="20"/>
      <c r="PFJ67" s="20"/>
      <c r="PFK67" s="20"/>
      <c r="PFL67" s="20"/>
      <c r="PFM67" s="20"/>
      <c r="PFN67" s="20"/>
      <c r="PFO67" s="20"/>
      <c r="PFP67" s="20"/>
      <c r="PFQ67" s="20"/>
      <c r="PFR67" s="20"/>
      <c r="PFS67" s="20"/>
      <c r="PFT67" s="20"/>
      <c r="PFU67" s="20"/>
      <c r="PFV67" s="20"/>
      <c r="PFW67" s="20"/>
      <c r="PFX67" s="20"/>
      <c r="PFY67" s="20"/>
      <c r="PFZ67" s="20"/>
      <c r="PGA67" s="20"/>
      <c r="PGB67" s="20"/>
      <c r="PGC67" s="20"/>
      <c r="PGD67" s="20"/>
      <c r="PGE67" s="20"/>
      <c r="PGF67" s="20"/>
      <c r="PGG67" s="20"/>
      <c r="PGH67" s="20"/>
      <c r="PGI67" s="20"/>
      <c r="PGJ67" s="20"/>
      <c r="PGK67" s="20"/>
      <c r="PGL67" s="20"/>
      <c r="PGM67" s="20"/>
      <c r="PGN67" s="20"/>
      <c r="PGO67" s="20"/>
      <c r="PGP67" s="20"/>
      <c r="PGQ67" s="20"/>
      <c r="PGR67" s="20"/>
      <c r="PGS67" s="20"/>
      <c r="PGT67" s="20"/>
      <c r="PGU67" s="20"/>
      <c r="PGV67" s="20"/>
      <c r="PGW67" s="20"/>
      <c r="PGX67" s="20"/>
      <c r="PGY67" s="20"/>
      <c r="PGZ67" s="20"/>
      <c r="PHA67" s="20"/>
      <c r="PHB67" s="20"/>
      <c r="PHC67" s="20"/>
      <c r="PHD67" s="20"/>
      <c r="PHE67" s="20"/>
      <c r="PHF67" s="20"/>
      <c r="PHG67" s="20"/>
      <c r="PHH67" s="20"/>
      <c r="PHI67" s="20"/>
      <c r="PHJ67" s="20"/>
      <c r="PHK67" s="20"/>
      <c r="PHL67" s="20"/>
      <c r="PHM67" s="20"/>
      <c r="PHN67" s="20"/>
      <c r="PHO67" s="20"/>
      <c r="PHP67" s="20"/>
      <c r="PHQ67" s="20"/>
      <c r="PHR67" s="20"/>
      <c r="PHS67" s="20"/>
      <c r="PHT67" s="20"/>
      <c r="PHU67" s="20"/>
      <c r="PHV67" s="20"/>
      <c r="PHW67" s="20"/>
      <c r="PHX67" s="20"/>
      <c r="PHY67" s="20"/>
      <c r="PHZ67" s="20"/>
      <c r="PIA67" s="20"/>
      <c r="PIB67" s="20"/>
      <c r="PIC67" s="20"/>
      <c r="PID67" s="20"/>
      <c r="PIE67" s="20"/>
      <c r="PIF67" s="20"/>
      <c r="PIG67" s="20"/>
      <c r="PIH67" s="20"/>
      <c r="PII67" s="20"/>
      <c r="PIJ67" s="20"/>
      <c r="PIK67" s="20"/>
      <c r="PIL67" s="20"/>
      <c r="PIM67" s="20"/>
      <c r="PIN67" s="20"/>
      <c r="PIO67" s="20"/>
      <c r="PIP67" s="20"/>
      <c r="PIQ67" s="20"/>
      <c r="PIR67" s="20"/>
      <c r="PIS67" s="20"/>
      <c r="PIT67" s="20"/>
      <c r="PIU67" s="20"/>
      <c r="PIV67" s="20"/>
      <c r="PIW67" s="20"/>
      <c r="PIX67" s="20"/>
      <c r="PIY67" s="20"/>
      <c r="PIZ67" s="20"/>
      <c r="PJA67" s="20"/>
      <c r="PJB67" s="20"/>
      <c r="PJC67" s="20"/>
      <c r="PJD67" s="20"/>
      <c r="PJE67" s="20"/>
      <c r="PJF67" s="20"/>
      <c r="PJG67" s="20"/>
      <c r="PJH67" s="20"/>
      <c r="PJI67" s="20"/>
      <c r="PJJ67" s="20"/>
      <c r="PJK67" s="20"/>
      <c r="PJL67" s="20"/>
      <c r="PJM67" s="20"/>
      <c r="PJN67" s="20"/>
      <c r="PJO67" s="20"/>
      <c r="PJP67" s="20"/>
      <c r="PJQ67" s="20"/>
      <c r="PJR67" s="20"/>
      <c r="PJS67" s="20"/>
      <c r="PJT67" s="20"/>
      <c r="PJU67" s="20"/>
      <c r="PJV67" s="20"/>
      <c r="PJW67" s="20"/>
      <c r="PJX67" s="20"/>
      <c r="PJY67" s="20"/>
      <c r="PJZ67" s="20"/>
      <c r="PKA67" s="20"/>
      <c r="PKB67" s="20"/>
      <c r="PKC67" s="20"/>
      <c r="PKD67" s="20"/>
      <c r="PKE67" s="20"/>
      <c r="PKF67" s="20"/>
      <c r="PKG67" s="20"/>
      <c r="PKH67" s="20"/>
      <c r="PKI67" s="20"/>
      <c r="PKJ67" s="20"/>
      <c r="PKK67" s="20"/>
      <c r="PKL67" s="20"/>
      <c r="PKM67" s="20"/>
      <c r="PKN67" s="20"/>
      <c r="PKO67" s="20"/>
      <c r="PKP67" s="20"/>
      <c r="PKQ67" s="20"/>
      <c r="PKR67" s="20"/>
      <c r="PKS67" s="20"/>
      <c r="PKT67" s="20"/>
      <c r="PKU67" s="20"/>
      <c r="PKV67" s="20"/>
      <c r="PKW67" s="20"/>
      <c r="PKX67" s="20"/>
      <c r="PKY67" s="20"/>
      <c r="PKZ67" s="20"/>
      <c r="PLA67" s="20"/>
      <c r="PLB67" s="20"/>
      <c r="PLC67" s="20"/>
      <c r="PLD67" s="20"/>
      <c r="PLE67" s="20"/>
      <c r="PLF67" s="20"/>
      <c r="PLG67" s="20"/>
      <c r="PLH67" s="20"/>
      <c r="PLI67" s="20"/>
      <c r="PLJ67" s="20"/>
      <c r="PLK67" s="20"/>
      <c r="PLL67" s="20"/>
      <c r="PLM67" s="20"/>
      <c r="PLN67" s="20"/>
      <c r="PLO67" s="20"/>
      <c r="PLP67" s="20"/>
      <c r="PLQ67" s="20"/>
      <c r="PLR67" s="20"/>
      <c r="PLS67" s="20"/>
      <c r="PLT67" s="20"/>
      <c r="PLU67" s="20"/>
      <c r="PLV67" s="20"/>
      <c r="PLW67" s="20"/>
      <c r="PLX67" s="20"/>
      <c r="PLY67" s="20"/>
      <c r="PLZ67" s="20"/>
      <c r="PMA67" s="20"/>
      <c r="PMB67" s="20"/>
      <c r="PMC67" s="20"/>
      <c r="PMD67" s="20"/>
      <c r="PME67" s="20"/>
      <c r="PMF67" s="20"/>
      <c r="PMG67" s="20"/>
      <c r="PMH67" s="20"/>
      <c r="PMI67" s="20"/>
      <c r="PMJ67" s="20"/>
      <c r="PMK67" s="20"/>
      <c r="PML67" s="20"/>
      <c r="PMM67" s="20"/>
      <c r="PMN67" s="20"/>
      <c r="PMO67" s="20"/>
      <c r="PMP67" s="20"/>
      <c r="PMQ67" s="20"/>
      <c r="PMR67" s="20"/>
      <c r="PMS67" s="20"/>
      <c r="PMT67" s="20"/>
      <c r="PMU67" s="20"/>
      <c r="PMV67" s="20"/>
      <c r="PMW67" s="20"/>
      <c r="PMX67" s="20"/>
      <c r="PMY67" s="20"/>
      <c r="PMZ67" s="20"/>
      <c r="PNA67" s="20"/>
      <c r="PNB67" s="20"/>
      <c r="PNC67" s="20"/>
      <c r="PND67" s="20"/>
      <c r="PNE67" s="20"/>
      <c r="PNF67" s="20"/>
      <c r="PNG67" s="20"/>
      <c r="PNH67" s="20"/>
      <c r="PNI67" s="20"/>
      <c r="PNJ67" s="20"/>
      <c r="PNK67" s="20"/>
      <c r="PNL67" s="20"/>
      <c r="PNM67" s="20"/>
      <c r="PNN67" s="20"/>
      <c r="PNO67" s="20"/>
      <c r="PNP67" s="20"/>
      <c r="PNQ67" s="20"/>
      <c r="PNR67" s="20"/>
      <c r="PNS67" s="20"/>
      <c r="PNT67" s="20"/>
      <c r="PNU67" s="20"/>
      <c r="PNV67" s="20"/>
      <c r="PNW67" s="20"/>
      <c r="PNX67" s="20"/>
      <c r="PNY67" s="20"/>
      <c r="PNZ67" s="20"/>
      <c r="POA67" s="20"/>
      <c r="POB67" s="20"/>
      <c r="POC67" s="20"/>
      <c r="POD67" s="20"/>
      <c r="POE67" s="20"/>
    </row>
    <row r="68" spans="53:11211" x14ac:dyDescent="0.2">
      <c r="BA68" s="40">
        <f t="shared" si="23"/>
        <v>1948717</v>
      </c>
      <c r="BB68" s="2">
        <f t="shared" si="21"/>
        <v>21435887</v>
      </c>
      <c r="BC68" s="2" t="str">
        <f t="shared" si="22"/>
        <v>7</v>
      </c>
      <c r="BD68" s="4" t="s">
        <v>42</v>
      </c>
      <c r="BE68" s="42" t="s">
        <v>55</v>
      </c>
      <c r="BF68" s="20"/>
      <c r="BG68" s="20"/>
      <c r="BH68" s="20"/>
      <c r="BI68" s="20"/>
      <c r="BJ68" s="20"/>
      <c r="BK68" s="20"/>
      <c r="BL68" s="20"/>
      <c r="BM68" s="20"/>
      <c r="BN68" s="20"/>
      <c r="BO68" s="20"/>
      <c r="BP68" s="20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0"/>
      <c r="CD68" s="20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0"/>
      <c r="CR68" s="20"/>
      <c r="CS68" s="20"/>
      <c r="CT68" s="20"/>
      <c r="CU68" s="20"/>
      <c r="CV68" s="20"/>
      <c r="CW68" s="20"/>
      <c r="CX68" s="20"/>
      <c r="CY68" s="20"/>
      <c r="CZ68" s="20"/>
      <c r="DA68" s="20"/>
      <c r="DB68" s="20"/>
      <c r="DC68" s="20"/>
      <c r="DD68" s="20"/>
      <c r="DE68" s="20"/>
      <c r="DF68" s="20"/>
      <c r="DG68" s="20"/>
      <c r="DH68" s="20"/>
      <c r="DI68" s="20"/>
      <c r="DJ68" s="20"/>
      <c r="DK68" s="20"/>
      <c r="DL68" s="20"/>
      <c r="DM68" s="20"/>
      <c r="DN68" s="20"/>
      <c r="DO68" s="20"/>
      <c r="DP68" s="20"/>
      <c r="DQ68" s="20"/>
      <c r="DR68" s="20"/>
      <c r="DS68" s="20"/>
      <c r="DT68" s="20"/>
      <c r="DU68" s="20"/>
      <c r="DV68" s="20"/>
      <c r="DW68" s="20"/>
      <c r="DX68" s="20"/>
      <c r="DY68" s="20"/>
      <c r="DZ68" s="20"/>
      <c r="EA68" s="20"/>
      <c r="EB68" s="20"/>
      <c r="EC68" s="20"/>
      <c r="ED68" s="20"/>
      <c r="EE68" s="20"/>
      <c r="EF68" s="20"/>
      <c r="EG68" s="20"/>
      <c r="EH68" s="20"/>
      <c r="EI68" s="20"/>
      <c r="EJ68" s="20"/>
      <c r="EK68" s="20"/>
      <c r="EL68" s="20"/>
      <c r="EM68" s="20"/>
      <c r="EN68" s="20"/>
      <c r="EO68" s="20"/>
      <c r="EP68" s="20"/>
      <c r="EQ68" s="20"/>
      <c r="ER68" s="20"/>
      <c r="ES68" s="20"/>
      <c r="ET68" s="20"/>
      <c r="EU68" s="20"/>
      <c r="EV68" s="20"/>
      <c r="EW68" s="20"/>
      <c r="EX68" s="20"/>
      <c r="EY68" s="20"/>
      <c r="EZ68" s="20"/>
      <c r="FA68" s="20"/>
      <c r="FB68" s="20"/>
      <c r="FC68" s="20"/>
      <c r="FD68" s="20"/>
      <c r="FE68" s="20"/>
      <c r="FF68" s="20"/>
      <c r="FG68" s="20"/>
      <c r="FH68" s="20"/>
      <c r="FI68" s="20"/>
      <c r="FJ68" s="20"/>
      <c r="FK68" s="20"/>
      <c r="FL68" s="20"/>
      <c r="FM68" s="20"/>
      <c r="FN68" s="20"/>
      <c r="FO68" s="20"/>
      <c r="FP68" s="20"/>
      <c r="FQ68" s="20"/>
      <c r="FR68" s="20"/>
      <c r="FS68" s="20"/>
      <c r="FT68" s="20"/>
      <c r="FU68" s="20"/>
      <c r="FV68" s="20"/>
      <c r="FW68" s="20"/>
      <c r="FX68" s="20"/>
      <c r="FY68" s="20"/>
      <c r="FZ68" s="20"/>
      <c r="GA68" s="20"/>
      <c r="GB68" s="20"/>
      <c r="GC68" s="20"/>
      <c r="GD68" s="20"/>
      <c r="GE68" s="20"/>
      <c r="GF68" s="20"/>
      <c r="GG68" s="20"/>
      <c r="GH68" s="20"/>
      <c r="GI68" s="20"/>
      <c r="GJ68" s="20"/>
      <c r="GK68" s="20"/>
      <c r="GL68" s="20"/>
      <c r="GM68" s="20"/>
      <c r="GN68" s="20"/>
      <c r="GO68" s="20"/>
      <c r="GP68" s="20"/>
      <c r="GQ68" s="20"/>
      <c r="GR68" s="20"/>
      <c r="GS68" s="20"/>
      <c r="GT68" s="20"/>
      <c r="GU68" s="20"/>
      <c r="GV68" s="20"/>
      <c r="GW68" s="20"/>
      <c r="GX68" s="20"/>
      <c r="GY68" s="20"/>
      <c r="GZ68" s="20"/>
      <c r="HA68" s="20"/>
      <c r="HB68" s="20"/>
      <c r="HC68" s="20"/>
      <c r="HD68" s="20"/>
      <c r="HE68" s="20"/>
      <c r="HF68" s="20"/>
      <c r="HG68" s="20"/>
      <c r="HH68" s="20"/>
      <c r="HI68" s="20"/>
      <c r="HJ68" s="20"/>
      <c r="HK68" s="20"/>
      <c r="HL68" s="20"/>
      <c r="HM68" s="20"/>
      <c r="HN68" s="20"/>
      <c r="HO68" s="20"/>
      <c r="HP68" s="20"/>
      <c r="HQ68" s="20"/>
      <c r="HR68" s="20"/>
      <c r="HS68" s="20"/>
      <c r="HT68" s="20"/>
      <c r="HU68" s="20"/>
      <c r="HV68" s="20"/>
      <c r="HW68" s="20"/>
      <c r="HX68" s="20"/>
      <c r="HY68" s="20"/>
      <c r="HZ68" s="20"/>
      <c r="IA68" s="20"/>
      <c r="IB68" s="20"/>
      <c r="IC68" s="20"/>
      <c r="ID68" s="20"/>
      <c r="IE68" s="20"/>
      <c r="IF68" s="20"/>
      <c r="IG68" s="20"/>
      <c r="IH68" s="20"/>
      <c r="II68" s="20"/>
      <c r="IJ68" s="20"/>
      <c r="IK68" s="20"/>
      <c r="IL68" s="20"/>
      <c r="IM68" s="20"/>
      <c r="IN68" s="20"/>
      <c r="IO68" s="20"/>
      <c r="IP68" s="20"/>
      <c r="IQ68" s="20"/>
      <c r="IR68" s="20"/>
      <c r="IS68" s="20"/>
      <c r="IT68" s="20"/>
      <c r="IU68" s="20"/>
      <c r="IV68" s="20"/>
      <c r="IW68" s="20"/>
      <c r="IX68" s="20"/>
      <c r="IY68" s="20"/>
      <c r="IZ68" s="20"/>
      <c r="JA68" s="20"/>
      <c r="JB68" s="20"/>
      <c r="JC68" s="20"/>
      <c r="JD68" s="20"/>
      <c r="JE68" s="20"/>
      <c r="JF68" s="20"/>
      <c r="JG68" s="20"/>
      <c r="JH68" s="20"/>
      <c r="JI68" s="20"/>
      <c r="JJ68" s="20"/>
      <c r="JK68" s="20"/>
      <c r="JL68" s="20"/>
      <c r="JM68" s="20"/>
      <c r="JN68" s="20"/>
      <c r="JO68" s="20"/>
      <c r="JP68" s="20"/>
      <c r="JQ68" s="20"/>
      <c r="JR68" s="20"/>
      <c r="JS68" s="20"/>
      <c r="JT68" s="20"/>
      <c r="JU68" s="20"/>
      <c r="JV68" s="20"/>
      <c r="JW68" s="20"/>
      <c r="JX68" s="20"/>
      <c r="JY68" s="20"/>
      <c r="JZ68" s="20"/>
      <c r="KA68" s="20"/>
      <c r="KB68" s="20"/>
      <c r="KC68" s="20"/>
      <c r="KD68" s="20"/>
      <c r="KE68" s="20"/>
      <c r="KF68" s="20"/>
      <c r="KG68" s="20"/>
      <c r="KH68" s="20"/>
      <c r="KI68" s="20"/>
      <c r="KJ68" s="20"/>
      <c r="KK68" s="20"/>
      <c r="KL68" s="20"/>
      <c r="KM68" s="20"/>
      <c r="KN68" s="20"/>
      <c r="KO68" s="20"/>
      <c r="KP68" s="20"/>
      <c r="KQ68" s="20"/>
      <c r="KR68" s="20"/>
      <c r="KS68" s="20"/>
      <c r="KT68" s="20"/>
      <c r="KU68" s="20"/>
      <c r="KV68" s="20"/>
      <c r="KW68" s="20"/>
      <c r="KX68" s="20"/>
      <c r="KY68" s="20"/>
      <c r="KZ68" s="20"/>
      <c r="LA68" s="20"/>
      <c r="LB68" s="20"/>
      <c r="LC68" s="20"/>
      <c r="LD68" s="20"/>
      <c r="LE68" s="20"/>
      <c r="LF68" s="20"/>
      <c r="LG68" s="20"/>
      <c r="LH68" s="20"/>
      <c r="LI68" s="20"/>
      <c r="LJ68" s="20"/>
      <c r="LK68" s="20"/>
      <c r="LL68" s="20"/>
      <c r="LM68" s="20"/>
      <c r="LN68" s="20"/>
      <c r="LO68" s="20"/>
      <c r="LP68" s="20"/>
      <c r="LQ68" s="20"/>
      <c r="LR68" s="20"/>
      <c r="LS68" s="20"/>
      <c r="LT68" s="20"/>
      <c r="LU68" s="20"/>
      <c r="LV68" s="20"/>
      <c r="LW68" s="20"/>
      <c r="LX68" s="20"/>
      <c r="LY68" s="20"/>
      <c r="LZ68" s="20"/>
      <c r="MA68" s="20"/>
      <c r="MB68" s="20"/>
      <c r="MC68" s="20"/>
      <c r="MD68" s="20"/>
      <c r="ME68" s="20"/>
      <c r="MF68" s="20"/>
      <c r="MG68" s="20"/>
      <c r="MH68" s="20"/>
      <c r="MI68" s="20"/>
      <c r="MJ68" s="20"/>
      <c r="MK68" s="20"/>
      <c r="ML68" s="20"/>
      <c r="MM68" s="20"/>
      <c r="MN68" s="20"/>
      <c r="MO68" s="20"/>
      <c r="MP68" s="20"/>
      <c r="MQ68" s="20"/>
      <c r="MR68" s="20"/>
      <c r="MS68" s="20"/>
      <c r="MT68" s="20"/>
      <c r="MU68" s="20"/>
      <c r="MV68" s="20"/>
      <c r="MW68" s="20"/>
      <c r="MX68" s="20"/>
      <c r="MY68" s="20"/>
      <c r="MZ68" s="20"/>
      <c r="NA68" s="20"/>
      <c r="NB68" s="20"/>
      <c r="NC68" s="20"/>
      <c r="ND68" s="20"/>
      <c r="NE68" s="20"/>
      <c r="NF68" s="20"/>
      <c r="NG68" s="20"/>
      <c r="NH68" s="20"/>
      <c r="NI68" s="20"/>
      <c r="NJ68" s="20"/>
      <c r="NK68" s="20"/>
      <c r="NL68" s="20"/>
      <c r="NM68" s="20"/>
      <c r="NN68" s="20"/>
      <c r="NO68" s="20"/>
      <c r="NP68" s="20"/>
      <c r="NQ68" s="20"/>
      <c r="NR68" s="20"/>
      <c r="NS68" s="20"/>
      <c r="NT68" s="20"/>
      <c r="NU68" s="20"/>
      <c r="NV68" s="20"/>
      <c r="NW68" s="20"/>
      <c r="NX68" s="20"/>
      <c r="NY68" s="20"/>
      <c r="NZ68" s="20"/>
      <c r="OA68" s="20"/>
      <c r="OB68" s="20"/>
      <c r="OC68" s="20"/>
      <c r="OD68" s="20"/>
      <c r="OE68" s="20"/>
      <c r="OF68" s="20"/>
      <c r="OG68" s="20"/>
      <c r="OH68" s="20"/>
      <c r="OI68" s="20"/>
      <c r="OJ68" s="20"/>
      <c r="OK68" s="20"/>
      <c r="OL68" s="20"/>
      <c r="OM68" s="20"/>
      <c r="ON68" s="20"/>
      <c r="OO68" s="20"/>
      <c r="OP68" s="20"/>
      <c r="OQ68" s="20"/>
      <c r="OR68" s="20"/>
      <c r="OS68" s="20"/>
      <c r="OT68" s="20"/>
      <c r="OU68" s="20"/>
      <c r="OV68" s="20"/>
      <c r="OW68" s="20"/>
      <c r="OX68" s="20"/>
      <c r="OY68" s="20"/>
      <c r="OZ68" s="20"/>
      <c r="PA68" s="20"/>
      <c r="PB68" s="20"/>
      <c r="PC68" s="20"/>
      <c r="PD68" s="20"/>
      <c r="PE68" s="20"/>
      <c r="PF68" s="20"/>
      <c r="PG68" s="20"/>
      <c r="PH68" s="20"/>
      <c r="PI68" s="20"/>
      <c r="PJ68" s="20"/>
      <c r="PK68" s="20"/>
      <c r="PL68" s="20"/>
      <c r="PM68" s="20"/>
      <c r="PN68" s="20"/>
      <c r="PO68" s="20"/>
      <c r="PP68" s="20"/>
      <c r="PQ68" s="20"/>
      <c r="PR68" s="20"/>
      <c r="PS68" s="20"/>
      <c r="PT68" s="20"/>
      <c r="PU68" s="20"/>
      <c r="PV68" s="20"/>
      <c r="PW68" s="20"/>
      <c r="PX68" s="20"/>
      <c r="PY68" s="20"/>
      <c r="PZ68" s="20"/>
      <c r="QA68" s="20"/>
      <c r="QB68" s="20"/>
      <c r="QC68" s="20"/>
      <c r="QD68" s="20"/>
      <c r="QE68" s="20"/>
      <c r="QF68" s="20"/>
      <c r="QG68" s="20"/>
      <c r="QH68" s="20"/>
      <c r="QI68" s="20"/>
      <c r="QJ68" s="20"/>
      <c r="QK68" s="20"/>
      <c r="QL68" s="20"/>
      <c r="QM68" s="20"/>
      <c r="QN68" s="20"/>
      <c r="QO68" s="20"/>
      <c r="QP68" s="20"/>
      <c r="QQ68" s="20"/>
      <c r="QR68" s="20"/>
      <c r="QS68" s="20"/>
      <c r="QT68" s="20"/>
      <c r="QU68" s="20"/>
      <c r="QV68" s="20"/>
      <c r="QW68" s="20"/>
      <c r="QX68" s="20"/>
      <c r="QY68" s="20"/>
      <c r="QZ68" s="20"/>
      <c r="RA68" s="20"/>
      <c r="RB68" s="20"/>
      <c r="RC68" s="20"/>
      <c r="RD68" s="20"/>
      <c r="RE68" s="20"/>
      <c r="RF68" s="20"/>
      <c r="RG68" s="20"/>
      <c r="RH68" s="20"/>
      <c r="RI68" s="20"/>
      <c r="RJ68" s="20"/>
      <c r="RK68" s="20"/>
      <c r="RL68" s="20"/>
      <c r="RM68" s="20"/>
      <c r="RN68" s="20"/>
      <c r="RO68" s="20"/>
      <c r="RP68" s="20"/>
      <c r="RQ68" s="20"/>
      <c r="RR68" s="20"/>
      <c r="RS68" s="20"/>
      <c r="RT68" s="20"/>
      <c r="RU68" s="20"/>
      <c r="RV68" s="20"/>
      <c r="RW68" s="20"/>
      <c r="RX68" s="20"/>
      <c r="RY68" s="20"/>
      <c r="RZ68" s="20"/>
      <c r="SA68" s="20"/>
      <c r="SB68" s="20"/>
      <c r="SC68" s="20"/>
      <c r="SD68" s="20"/>
      <c r="SE68" s="20"/>
      <c r="SF68" s="20"/>
      <c r="SG68" s="20"/>
      <c r="SH68" s="20"/>
      <c r="SI68" s="20"/>
      <c r="SJ68" s="20"/>
      <c r="SK68" s="20"/>
      <c r="SL68" s="20"/>
      <c r="SM68" s="20"/>
      <c r="SN68" s="20"/>
      <c r="SO68" s="20"/>
      <c r="SP68" s="20"/>
      <c r="SQ68" s="20"/>
      <c r="SR68" s="20"/>
      <c r="SS68" s="20"/>
      <c r="ST68" s="20"/>
      <c r="SU68" s="20"/>
      <c r="SV68" s="20"/>
      <c r="SW68" s="20"/>
      <c r="SX68" s="20"/>
      <c r="SY68" s="20"/>
      <c r="SZ68" s="20"/>
      <c r="TA68" s="20"/>
      <c r="TB68" s="20"/>
      <c r="TC68" s="20"/>
      <c r="TD68" s="20"/>
      <c r="TE68" s="20"/>
      <c r="TF68" s="20"/>
      <c r="TG68" s="20"/>
      <c r="TH68" s="20"/>
      <c r="TI68" s="20"/>
      <c r="TJ68" s="20"/>
      <c r="TK68" s="20"/>
      <c r="TL68" s="20"/>
      <c r="TM68" s="20"/>
      <c r="TN68" s="20"/>
      <c r="TO68" s="20"/>
      <c r="TP68" s="20"/>
      <c r="TQ68" s="20"/>
      <c r="TR68" s="20"/>
      <c r="TS68" s="20"/>
      <c r="TT68" s="20"/>
      <c r="TU68" s="20"/>
      <c r="TV68" s="20"/>
      <c r="TW68" s="20"/>
      <c r="TX68" s="20"/>
      <c r="TY68" s="20"/>
      <c r="TZ68" s="20"/>
      <c r="UA68" s="20"/>
      <c r="UB68" s="20"/>
      <c r="UC68" s="20"/>
      <c r="UD68" s="20"/>
      <c r="UE68" s="20"/>
      <c r="UF68" s="20"/>
      <c r="UG68" s="20"/>
      <c r="UH68" s="20"/>
      <c r="UI68" s="20"/>
      <c r="UJ68" s="20"/>
      <c r="UK68" s="20"/>
      <c r="UL68" s="20"/>
      <c r="UM68" s="20"/>
      <c r="UN68" s="20"/>
      <c r="UO68" s="20"/>
      <c r="UP68" s="20"/>
      <c r="UQ68" s="20"/>
      <c r="UR68" s="20"/>
      <c r="US68" s="20"/>
      <c r="UT68" s="20"/>
      <c r="UU68" s="20"/>
      <c r="UV68" s="20"/>
      <c r="UW68" s="20"/>
      <c r="UX68" s="20"/>
      <c r="UY68" s="20"/>
      <c r="UZ68" s="20"/>
      <c r="VA68" s="20"/>
      <c r="VB68" s="20"/>
      <c r="VC68" s="20"/>
      <c r="VD68" s="20"/>
      <c r="VE68" s="20"/>
      <c r="VF68" s="20"/>
      <c r="VG68" s="20"/>
      <c r="VH68" s="20"/>
      <c r="VI68" s="20"/>
      <c r="VJ68" s="20"/>
      <c r="VK68" s="20"/>
      <c r="VL68" s="20"/>
      <c r="VM68" s="20"/>
      <c r="VN68" s="20"/>
      <c r="VO68" s="20"/>
      <c r="VP68" s="20"/>
      <c r="VQ68" s="20"/>
      <c r="VR68" s="20"/>
      <c r="VS68" s="20"/>
      <c r="VT68" s="20"/>
      <c r="VU68" s="20"/>
      <c r="VV68" s="20"/>
      <c r="VW68" s="20"/>
      <c r="VX68" s="20"/>
      <c r="VY68" s="20"/>
      <c r="VZ68" s="20"/>
      <c r="WA68" s="20"/>
      <c r="WB68" s="20"/>
      <c r="WC68" s="20"/>
      <c r="WD68" s="20"/>
      <c r="WE68" s="20"/>
      <c r="WF68" s="20"/>
      <c r="WG68" s="20"/>
      <c r="WH68" s="20"/>
      <c r="WI68" s="20"/>
      <c r="WJ68" s="20"/>
      <c r="WK68" s="20"/>
      <c r="WL68" s="20"/>
      <c r="WM68" s="20"/>
      <c r="WN68" s="20"/>
      <c r="WO68" s="20"/>
      <c r="WP68" s="20"/>
      <c r="WQ68" s="20"/>
      <c r="WR68" s="20"/>
      <c r="WS68" s="20"/>
      <c r="WT68" s="20"/>
      <c r="WU68" s="20"/>
      <c r="WV68" s="20"/>
      <c r="WW68" s="20"/>
      <c r="WX68" s="20"/>
      <c r="WY68" s="20"/>
      <c r="WZ68" s="20"/>
      <c r="XA68" s="20"/>
      <c r="XB68" s="20"/>
      <c r="XC68" s="20"/>
      <c r="XD68" s="20"/>
      <c r="XE68" s="20"/>
      <c r="XF68" s="20"/>
      <c r="XG68" s="20"/>
      <c r="XH68" s="20"/>
      <c r="XI68" s="20"/>
      <c r="XJ68" s="20"/>
      <c r="XK68" s="20"/>
      <c r="XL68" s="20"/>
      <c r="XM68" s="20"/>
      <c r="XN68" s="20"/>
      <c r="XO68" s="20"/>
      <c r="XP68" s="20"/>
      <c r="XQ68" s="20"/>
      <c r="XR68" s="20"/>
      <c r="XS68" s="20"/>
      <c r="XT68" s="20"/>
      <c r="XU68" s="20"/>
      <c r="XV68" s="20"/>
      <c r="XW68" s="20"/>
      <c r="XX68" s="20"/>
      <c r="XY68" s="20"/>
      <c r="XZ68" s="20"/>
      <c r="YA68" s="20"/>
      <c r="YB68" s="20"/>
      <c r="YC68" s="20"/>
      <c r="YD68" s="20"/>
      <c r="YE68" s="20"/>
      <c r="YF68" s="20"/>
      <c r="YG68" s="20"/>
      <c r="YH68" s="20"/>
      <c r="YI68" s="20"/>
      <c r="YJ68" s="20"/>
      <c r="YK68" s="20"/>
      <c r="YL68" s="20"/>
      <c r="YM68" s="20"/>
      <c r="YN68" s="20"/>
      <c r="YO68" s="20"/>
      <c r="YP68" s="20"/>
      <c r="YQ68" s="20"/>
      <c r="YR68" s="20"/>
      <c r="YS68" s="20"/>
      <c r="YT68" s="20"/>
      <c r="YU68" s="20"/>
      <c r="YV68" s="20"/>
      <c r="YW68" s="20"/>
      <c r="YX68" s="20"/>
      <c r="YY68" s="20"/>
      <c r="YZ68" s="20"/>
      <c r="ZA68" s="20"/>
      <c r="ZB68" s="20"/>
      <c r="ZC68" s="20"/>
      <c r="ZD68" s="20"/>
      <c r="ZE68" s="20"/>
      <c r="ZF68" s="20"/>
      <c r="ZG68" s="20"/>
      <c r="ZH68" s="20"/>
      <c r="ZI68" s="20"/>
      <c r="ZJ68" s="20"/>
      <c r="ZK68" s="20"/>
      <c r="ZL68" s="20"/>
      <c r="ZM68" s="20"/>
      <c r="ZN68" s="20"/>
      <c r="ZO68" s="20"/>
      <c r="ZP68" s="20"/>
      <c r="ZQ68" s="20"/>
      <c r="ZR68" s="20"/>
      <c r="ZS68" s="20"/>
      <c r="ZT68" s="20"/>
      <c r="ZU68" s="20"/>
      <c r="ZV68" s="20"/>
      <c r="ZW68" s="20"/>
      <c r="ZX68" s="20"/>
      <c r="ZY68" s="20"/>
      <c r="ZZ68" s="20"/>
      <c r="AAA68" s="20"/>
      <c r="AAB68" s="20"/>
      <c r="AAC68" s="20"/>
      <c r="AAD68" s="20"/>
      <c r="AAE68" s="20"/>
      <c r="AAF68" s="20"/>
      <c r="AAG68" s="20"/>
      <c r="AAH68" s="20"/>
      <c r="AAI68" s="20"/>
      <c r="AAJ68" s="20"/>
      <c r="AAK68" s="20"/>
      <c r="AAL68" s="20"/>
      <c r="AAM68" s="20"/>
      <c r="AAN68" s="20"/>
      <c r="AAO68" s="20"/>
      <c r="AAP68" s="20"/>
      <c r="AAQ68" s="20"/>
      <c r="AAR68" s="20"/>
      <c r="AAS68" s="20"/>
      <c r="AAT68" s="20"/>
      <c r="AAU68" s="20"/>
      <c r="AAV68" s="20"/>
      <c r="AAW68" s="20"/>
      <c r="AAX68" s="20"/>
      <c r="AAY68" s="20"/>
      <c r="AAZ68" s="20"/>
      <c r="ABA68" s="20"/>
      <c r="ABB68" s="20"/>
      <c r="ABC68" s="20"/>
      <c r="ABD68" s="20"/>
      <c r="ABE68" s="20"/>
      <c r="ABF68" s="20"/>
      <c r="ABG68" s="20"/>
      <c r="ABH68" s="20"/>
      <c r="ABI68" s="20"/>
      <c r="ABJ68" s="20"/>
      <c r="ABK68" s="20"/>
      <c r="ABL68" s="20"/>
      <c r="ABM68" s="20"/>
      <c r="ABN68" s="20"/>
      <c r="ABO68" s="20"/>
      <c r="ABP68" s="20"/>
      <c r="ABQ68" s="20"/>
      <c r="ABR68" s="20"/>
      <c r="ABS68" s="20"/>
      <c r="ABT68" s="20"/>
      <c r="ABU68" s="20"/>
      <c r="ABV68" s="20"/>
      <c r="ABW68" s="20"/>
      <c r="ABX68" s="20"/>
      <c r="ABY68" s="20"/>
      <c r="ABZ68" s="20"/>
      <c r="ACA68" s="20"/>
      <c r="ACB68" s="20"/>
      <c r="ACC68" s="20"/>
      <c r="ACD68" s="20"/>
      <c r="ACE68" s="20"/>
      <c r="ACF68" s="20"/>
      <c r="ACG68" s="20"/>
      <c r="ACH68" s="20"/>
      <c r="ACI68" s="20"/>
      <c r="ACJ68" s="20"/>
      <c r="ACK68" s="20"/>
      <c r="ACL68" s="20"/>
      <c r="ACM68" s="20"/>
      <c r="ACN68" s="20"/>
      <c r="ACO68" s="20"/>
      <c r="ACP68" s="20"/>
      <c r="ACQ68" s="20"/>
      <c r="ACR68" s="20"/>
      <c r="ACS68" s="20"/>
      <c r="ACT68" s="20"/>
      <c r="ACU68" s="20"/>
      <c r="ACV68" s="20"/>
      <c r="ACW68" s="20"/>
      <c r="ACX68" s="20"/>
      <c r="ACY68" s="20"/>
      <c r="ACZ68" s="20"/>
      <c r="ADA68" s="20"/>
      <c r="ADB68" s="20"/>
      <c r="ADC68" s="20"/>
      <c r="ADD68" s="20"/>
      <c r="ADE68" s="20"/>
      <c r="ADF68" s="20"/>
      <c r="ADG68" s="20"/>
      <c r="ADH68" s="20"/>
      <c r="ADI68" s="20"/>
      <c r="ADJ68" s="20"/>
      <c r="ADK68" s="20"/>
      <c r="ADL68" s="20"/>
      <c r="ADM68" s="20"/>
      <c r="ADN68" s="20"/>
      <c r="ADO68" s="20"/>
      <c r="ADP68" s="20"/>
      <c r="ADQ68" s="20"/>
      <c r="ADR68" s="20"/>
      <c r="ADS68" s="20"/>
      <c r="ADT68" s="20"/>
      <c r="ADU68" s="20"/>
      <c r="ADV68" s="20"/>
      <c r="ADW68" s="20"/>
      <c r="ADX68" s="20"/>
      <c r="ADY68" s="20"/>
      <c r="ADZ68" s="20"/>
      <c r="AEA68" s="20"/>
      <c r="AEB68" s="20"/>
      <c r="AEC68" s="20"/>
      <c r="AED68" s="20"/>
      <c r="AEE68" s="20"/>
      <c r="AEF68" s="20"/>
      <c r="AEG68" s="20"/>
      <c r="AEH68" s="20"/>
      <c r="AEI68" s="20"/>
      <c r="AEJ68" s="20"/>
      <c r="AEK68" s="20"/>
      <c r="AEL68" s="20"/>
      <c r="AEM68" s="20"/>
      <c r="AEN68" s="20"/>
      <c r="AEO68" s="20"/>
      <c r="AEP68" s="20"/>
      <c r="AEQ68" s="20"/>
      <c r="AER68" s="20"/>
      <c r="AES68" s="20"/>
      <c r="AET68" s="20"/>
      <c r="AEU68" s="20"/>
      <c r="AEV68" s="20"/>
      <c r="AEW68" s="20"/>
      <c r="AEX68" s="20"/>
      <c r="AEY68" s="20"/>
      <c r="AEZ68" s="20"/>
      <c r="AFA68" s="20"/>
      <c r="AFB68" s="20"/>
      <c r="AFC68" s="20"/>
      <c r="AFD68" s="20"/>
      <c r="AFE68" s="20"/>
      <c r="AFF68" s="20"/>
      <c r="AFG68" s="20"/>
      <c r="AFH68" s="20"/>
      <c r="AFI68" s="20"/>
      <c r="AFJ68" s="20"/>
      <c r="AFK68" s="20"/>
      <c r="AFL68" s="20"/>
      <c r="AFM68" s="20"/>
      <c r="AFN68" s="20"/>
      <c r="AFO68" s="20"/>
      <c r="AFP68" s="20"/>
      <c r="AFQ68" s="20"/>
      <c r="AFR68" s="20"/>
      <c r="AFS68" s="20"/>
      <c r="AFT68" s="20"/>
      <c r="AFU68" s="20"/>
      <c r="AFV68" s="20"/>
      <c r="AFW68" s="20"/>
      <c r="AFX68" s="20"/>
      <c r="AFY68" s="20"/>
      <c r="AFZ68" s="20"/>
      <c r="AGA68" s="20"/>
      <c r="AGB68" s="20"/>
      <c r="AGC68" s="20"/>
      <c r="AGD68" s="20"/>
      <c r="AGE68" s="20"/>
      <c r="AGF68" s="20"/>
      <c r="AGG68" s="20"/>
      <c r="AGH68" s="20"/>
      <c r="AGI68" s="20"/>
      <c r="AGJ68" s="20"/>
      <c r="AGK68" s="20"/>
      <c r="AGL68" s="20"/>
      <c r="AGM68" s="20"/>
      <c r="AGN68" s="20"/>
      <c r="AGO68" s="20"/>
      <c r="AGP68" s="20"/>
      <c r="AGQ68" s="20"/>
      <c r="AGR68" s="20"/>
      <c r="AGS68" s="20"/>
      <c r="AGT68" s="20"/>
      <c r="AGU68" s="20"/>
      <c r="AGV68" s="20"/>
      <c r="AGW68" s="20"/>
      <c r="AGX68" s="20"/>
      <c r="AGY68" s="20"/>
      <c r="AGZ68" s="20"/>
      <c r="AHA68" s="20"/>
      <c r="AHB68" s="20"/>
      <c r="AHC68" s="20"/>
      <c r="AHD68" s="20"/>
      <c r="AHE68" s="20"/>
      <c r="AHF68" s="20"/>
      <c r="AHG68" s="20"/>
      <c r="AHH68" s="20"/>
      <c r="AHI68" s="20"/>
      <c r="AHJ68" s="20"/>
      <c r="AHK68" s="20"/>
      <c r="AHL68" s="20"/>
      <c r="AHM68" s="20"/>
      <c r="AHN68" s="20"/>
      <c r="AHO68" s="20"/>
      <c r="AHP68" s="20"/>
      <c r="AHQ68" s="20"/>
      <c r="AHR68" s="20"/>
      <c r="AHS68" s="20"/>
      <c r="AHT68" s="20"/>
      <c r="AHU68" s="20"/>
      <c r="AHV68" s="20"/>
      <c r="AHW68" s="20"/>
      <c r="AHX68" s="20"/>
      <c r="AHY68" s="20"/>
      <c r="AHZ68" s="20"/>
      <c r="AIA68" s="20"/>
      <c r="AIB68" s="20"/>
      <c r="AIC68" s="20"/>
      <c r="AID68" s="20"/>
      <c r="AIE68" s="20"/>
      <c r="AIF68" s="20"/>
      <c r="AIG68" s="20"/>
      <c r="AIH68" s="20"/>
      <c r="AII68" s="20"/>
      <c r="AIJ68" s="20"/>
      <c r="AIK68" s="20"/>
      <c r="AIL68" s="20"/>
      <c r="AIM68" s="20"/>
      <c r="AIN68" s="20"/>
      <c r="AIO68" s="20"/>
      <c r="AIP68" s="20"/>
      <c r="AIQ68" s="20"/>
      <c r="AIR68" s="20"/>
      <c r="AIS68" s="20"/>
      <c r="AIT68" s="20"/>
      <c r="AIU68" s="20"/>
      <c r="AIV68" s="20"/>
      <c r="AIW68" s="20"/>
      <c r="AIX68" s="20"/>
      <c r="AIY68" s="20"/>
      <c r="AIZ68" s="20"/>
      <c r="AJA68" s="20"/>
      <c r="AJB68" s="20"/>
      <c r="AJC68" s="20"/>
      <c r="AJD68" s="20"/>
      <c r="AJE68" s="20"/>
      <c r="AJF68" s="20"/>
      <c r="AJG68" s="20"/>
      <c r="AJH68" s="20"/>
      <c r="AJI68" s="20"/>
      <c r="AJJ68" s="20"/>
      <c r="AJK68" s="20"/>
      <c r="AJL68" s="20"/>
      <c r="AJM68" s="20"/>
      <c r="AJN68" s="20"/>
      <c r="AJO68" s="20"/>
      <c r="AJP68" s="20"/>
      <c r="AJQ68" s="20"/>
      <c r="AJR68" s="20"/>
      <c r="AJS68" s="20"/>
      <c r="AJT68" s="20"/>
      <c r="AJU68" s="20"/>
      <c r="AJV68" s="20"/>
      <c r="AJW68" s="20"/>
      <c r="AJX68" s="20"/>
      <c r="AJY68" s="20"/>
      <c r="AJZ68" s="20"/>
      <c r="AKA68" s="20"/>
      <c r="AKB68" s="20"/>
      <c r="AKC68" s="20"/>
      <c r="AKD68" s="20"/>
      <c r="AKE68" s="20"/>
      <c r="AKF68" s="20"/>
      <c r="AKG68" s="20"/>
      <c r="AKH68" s="20"/>
      <c r="AKI68" s="20"/>
      <c r="AKJ68" s="20"/>
      <c r="AKK68" s="20"/>
      <c r="AKL68" s="20"/>
      <c r="AKM68" s="20"/>
      <c r="AKN68" s="20"/>
      <c r="AKO68" s="20"/>
      <c r="AKP68" s="20"/>
      <c r="AKQ68" s="20"/>
      <c r="AKR68" s="20"/>
      <c r="AKS68" s="20"/>
      <c r="AKT68" s="20"/>
      <c r="AKU68" s="20"/>
      <c r="AKV68" s="20"/>
      <c r="AKW68" s="20"/>
      <c r="AKX68" s="20"/>
      <c r="AKY68" s="20"/>
      <c r="AKZ68" s="20"/>
      <c r="ALA68" s="20"/>
      <c r="ALB68" s="20"/>
      <c r="ALC68" s="20"/>
      <c r="ALD68" s="20"/>
      <c r="ALE68" s="20"/>
      <c r="ALF68" s="20"/>
      <c r="ALG68" s="20"/>
      <c r="ALH68" s="20"/>
      <c r="ALI68" s="20"/>
      <c r="ALJ68" s="20"/>
      <c r="ALK68" s="20"/>
      <c r="ALL68" s="20"/>
      <c r="ALM68" s="20"/>
      <c r="ALN68" s="20"/>
      <c r="ALO68" s="20"/>
      <c r="ALP68" s="20"/>
      <c r="ALQ68" s="20"/>
      <c r="ALR68" s="20"/>
      <c r="ALS68" s="20"/>
      <c r="ALT68" s="20"/>
      <c r="ALU68" s="20"/>
      <c r="ALV68" s="20"/>
      <c r="ALW68" s="20"/>
      <c r="ALX68" s="20"/>
      <c r="ALY68" s="20"/>
      <c r="ALZ68" s="20"/>
      <c r="AMA68" s="20"/>
      <c r="AMB68" s="20"/>
      <c r="AMC68" s="20"/>
      <c r="AMD68" s="20"/>
      <c r="AME68" s="20"/>
      <c r="AMF68" s="20"/>
      <c r="AMG68" s="20"/>
      <c r="AMH68" s="20"/>
      <c r="AMI68" s="20"/>
      <c r="AMJ68" s="20"/>
      <c r="AMK68" s="20"/>
      <c r="AML68" s="20"/>
      <c r="AMM68" s="20"/>
      <c r="AMN68" s="20"/>
      <c r="AMO68" s="20"/>
      <c r="AMP68" s="20"/>
      <c r="AMQ68" s="20"/>
      <c r="AMR68" s="20"/>
      <c r="AMS68" s="20"/>
      <c r="AMT68" s="20"/>
      <c r="AMU68" s="20"/>
      <c r="AMV68" s="20"/>
      <c r="AMW68" s="20"/>
      <c r="AMX68" s="20"/>
      <c r="AMY68" s="20"/>
      <c r="AMZ68" s="20"/>
      <c r="ANA68" s="20"/>
      <c r="ANB68" s="20"/>
      <c r="ANC68" s="20"/>
      <c r="AND68" s="20"/>
      <c r="ANE68" s="20"/>
      <c r="ANF68" s="20"/>
      <c r="ANG68" s="20"/>
      <c r="ANH68" s="20"/>
      <c r="ANI68" s="20"/>
      <c r="ANJ68" s="20"/>
      <c r="ANK68" s="20"/>
      <c r="ANL68" s="20"/>
      <c r="ANM68" s="20"/>
      <c r="ANN68" s="20"/>
      <c r="ANO68" s="20"/>
      <c r="ANP68" s="20"/>
      <c r="ANQ68" s="20"/>
      <c r="ANR68" s="20"/>
      <c r="ANS68" s="20"/>
      <c r="ANT68" s="20"/>
      <c r="ANU68" s="20"/>
      <c r="ANV68" s="20"/>
      <c r="ANW68" s="20"/>
      <c r="ANX68" s="20"/>
      <c r="ANY68" s="20"/>
      <c r="ANZ68" s="20"/>
      <c r="AOA68" s="20"/>
      <c r="AOB68" s="20"/>
      <c r="AOC68" s="20"/>
      <c r="AOD68" s="20"/>
      <c r="AOE68" s="20"/>
      <c r="AOF68" s="20"/>
      <c r="AOG68" s="20"/>
      <c r="AOH68" s="20"/>
      <c r="AOI68" s="20"/>
      <c r="AOJ68" s="20"/>
      <c r="AOK68" s="20"/>
      <c r="AOL68" s="20"/>
      <c r="AOM68" s="20"/>
      <c r="AON68" s="20"/>
      <c r="AOO68" s="20"/>
      <c r="AOP68" s="20"/>
      <c r="AOQ68" s="20"/>
      <c r="AOR68" s="20"/>
      <c r="AOS68" s="20"/>
      <c r="AOT68" s="20"/>
      <c r="AOU68" s="20"/>
      <c r="AOV68" s="20"/>
      <c r="AOW68" s="20"/>
      <c r="AOX68" s="20"/>
      <c r="AOY68" s="20"/>
      <c r="AOZ68" s="20"/>
      <c r="APA68" s="20"/>
      <c r="APB68" s="20"/>
      <c r="APC68" s="20"/>
      <c r="APD68" s="20"/>
      <c r="APE68" s="20"/>
      <c r="APF68" s="20"/>
      <c r="APG68" s="20"/>
      <c r="APH68" s="20"/>
      <c r="API68" s="20"/>
      <c r="APJ68" s="20"/>
      <c r="APK68" s="20"/>
      <c r="APL68" s="20"/>
      <c r="APM68" s="20"/>
      <c r="APN68" s="20"/>
      <c r="APO68" s="20"/>
      <c r="APP68" s="20"/>
      <c r="APQ68" s="20"/>
      <c r="APR68" s="20"/>
      <c r="APS68" s="20"/>
      <c r="APT68" s="20"/>
      <c r="APU68" s="20"/>
      <c r="APV68" s="20"/>
      <c r="APW68" s="20"/>
      <c r="APX68" s="20"/>
      <c r="APY68" s="20"/>
      <c r="APZ68" s="20"/>
      <c r="AQA68" s="20"/>
      <c r="AQB68" s="20"/>
      <c r="AQC68" s="20"/>
      <c r="AQD68" s="20"/>
      <c r="AQE68" s="20"/>
      <c r="AQF68" s="20"/>
      <c r="AQG68" s="20"/>
      <c r="AQH68" s="20"/>
      <c r="AQI68" s="20"/>
      <c r="AQJ68" s="20"/>
      <c r="AQK68" s="20"/>
      <c r="AQL68" s="20"/>
      <c r="AQM68" s="20"/>
      <c r="AQN68" s="20"/>
      <c r="AQO68" s="20"/>
      <c r="AQP68" s="20"/>
      <c r="AQQ68" s="20"/>
      <c r="AQR68" s="20"/>
      <c r="AQS68" s="20"/>
      <c r="AQT68" s="20"/>
      <c r="AQU68" s="20"/>
      <c r="AQV68" s="20"/>
      <c r="AQW68" s="20"/>
      <c r="AQX68" s="20"/>
      <c r="AQY68" s="20"/>
      <c r="AQZ68" s="20"/>
      <c r="ARA68" s="20"/>
      <c r="ARB68" s="20"/>
      <c r="ARC68" s="20"/>
      <c r="ARD68" s="20"/>
      <c r="ARE68" s="20"/>
      <c r="ARF68" s="20"/>
      <c r="ARG68" s="20"/>
      <c r="ARH68" s="20"/>
      <c r="ARI68" s="20"/>
      <c r="ARJ68" s="20"/>
      <c r="ARK68" s="20"/>
      <c r="ARL68" s="20"/>
      <c r="ARM68" s="20"/>
      <c r="ARN68" s="20"/>
      <c r="ARO68" s="20"/>
      <c r="ARP68" s="20"/>
      <c r="ARQ68" s="20"/>
      <c r="ARR68" s="20"/>
      <c r="ARS68" s="20"/>
      <c r="ART68" s="20"/>
      <c r="ARU68" s="20"/>
      <c r="ARV68" s="20"/>
      <c r="ARW68" s="20"/>
      <c r="ARX68" s="20"/>
      <c r="ARY68" s="20"/>
      <c r="ARZ68" s="20"/>
      <c r="ASA68" s="20"/>
      <c r="ASB68" s="20"/>
      <c r="ASC68" s="20"/>
      <c r="ASD68" s="20"/>
      <c r="ASE68" s="20"/>
      <c r="ASF68" s="20"/>
      <c r="ASG68" s="20"/>
      <c r="ASH68" s="20"/>
      <c r="ASI68" s="20"/>
      <c r="ASJ68" s="20"/>
      <c r="ASK68" s="20"/>
      <c r="ASL68" s="20"/>
      <c r="ASM68" s="20"/>
      <c r="ASN68" s="20"/>
      <c r="ASO68" s="20"/>
      <c r="ASP68" s="20"/>
      <c r="ASQ68" s="20"/>
      <c r="ASR68" s="20"/>
      <c r="ASS68" s="20"/>
      <c r="AST68" s="20"/>
      <c r="ASU68" s="20"/>
      <c r="ASV68" s="20"/>
      <c r="ASW68" s="20"/>
      <c r="ASX68" s="20"/>
      <c r="ASY68" s="20"/>
      <c r="ASZ68" s="20"/>
      <c r="ATA68" s="20"/>
      <c r="ATB68" s="20"/>
      <c r="ATC68" s="20"/>
      <c r="ATD68" s="20"/>
      <c r="ATE68" s="20"/>
      <c r="ATF68" s="20"/>
      <c r="ATG68" s="20"/>
      <c r="ATH68" s="20"/>
      <c r="ATI68" s="20"/>
      <c r="ATJ68" s="20"/>
      <c r="ATK68" s="20"/>
      <c r="ATL68" s="20"/>
      <c r="ATM68" s="20"/>
      <c r="ATN68" s="20"/>
      <c r="ATO68" s="20"/>
      <c r="ATP68" s="20"/>
      <c r="ATQ68" s="20"/>
      <c r="ATR68" s="20"/>
      <c r="ATS68" s="20"/>
      <c r="ATT68" s="20"/>
      <c r="ATU68" s="20"/>
      <c r="ATV68" s="20"/>
      <c r="ATW68" s="20"/>
      <c r="ATX68" s="20"/>
      <c r="ATY68" s="20"/>
      <c r="ATZ68" s="20"/>
      <c r="AUA68" s="20"/>
      <c r="AUB68" s="20"/>
      <c r="AUC68" s="20"/>
      <c r="AUD68" s="20"/>
      <c r="AUE68" s="20"/>
      <c r="AUF68" s="20"/>
      <c r="AUG68" s="20"/>
      <c r="AUH68" s="20"/>
      <c r="AUI68" s="20"/>
      <c r="AUJ68" s="20"/>
      <c r="AUK68" s="20"/>
      <c r="AUL68" s="20"/>
      <c r="AUM68" s="20"/>
      <c r="AUN68" s="20"/>
      <c r="AUO68" s="20"/>
      <c r="AUP68" s="20"/>
      <c r="AUQ68" s="20"/>
      <c r="AUR68" s="20"/>
      <c r="AUS68" s="20"/>
      <c r="AUT68" s="20"/>
      <c r="AUU68" s="20"/>
      <c r="AUV68" s="20"/>
      <c r="AUW68" s="20"/>
      <c r="AUX68" s="20"/>
      <c r="AUY68" s="20"/>
      <c r="AUZ68" s="20"/>
      <c r="AVA68" s="20"/>
      <c r="AVB68" s="20"/>
      <c r="AVC68" s="20"/>
      <c r="AVD68" s="20"/>
      <c r="AVE68" s="20"/>
      <c r="AVF68" s="20"/>
      <c r="AVG68" s="20"/>
      <c r="AVH68" s="20"/>
      <c r="AVI68" s="20"/>
      <c r="AVJ68" s="20"/>
      <c r="AVK68" s="20"/>
      <c r="AVL68" s="20"/>
      <c r="AVM68" s="20"/>
      <c r="AVN68" s="20"/>
      <c r="AVO68" s="20"/>
      <c r="AVP68" s="20"/>
      <c r="AVQ68" s="20"/>
      <c r="AVR68" s="20"/>
      <c r="AVS68" s="20"/>
      <c r="AVT68" s="20"/>
      <c r="AVU68" s="20"/>
      <c r="AVV68" s="20"/>
      <c r="AVW68" s="20"/>
      <c r="AVX68" s="20"/>
      <c r="AVY68" s="20"/>
      <c r="AVZ68" s="20"/>
      <c r="AWA68" s="20"/>
      <c r="AWB68" s="20"/>
      <c r="AWC68" s="20"/>
      <c r="AWD68" s="20"/>
      <c r="AWE68" s="20"/>
      <c r="AWF68" s="20"/>
      <c r="AWG68" s="20"/>
      <c r="AWH68" s="20"/>
      <c r="AWI68" s="20"/>
      <c r="AWJ68" s="20"/>
      <c r="AWK68" s="20"/>
      <c r="AWL68" s="20"/>
      <c r="AWM68" s="20"/>
      <c r="AWN68" s="20"/>
      <c r="AWO68" s="20"/>
      <c r="AWP68" s="20"/>
      <c r="AWQ68" s="20"/>
      <c r="AWR68" s="20"/>
      <c r="AWS68" s="20"/>
      <c r="AWT68" s="20"/>
      <c r="AWU68" s="20"/>
      <c r="AWV68" s="20"/>
      <c r="AWW68" s="20"/>
      <c r="AWX68" s="20"/>
      <c r="AWY68" s="20"/>
      <c r="AWZ68" s="20"/>
      <c r="AXA68" s="20"/>
      <c r="AXB68" s="20"/>
      <c r="AXC68" s="20"/>
      <c r="AXD68" s="20"/>
      <c r="AXE68" s="20"/>
      <c r="AXF68" s="20"/>
      <c r="AXG68" s="20"/>
      <c r="AXH68" s="20"/>
      <c r="AXI68" s="20"/>
      <c r="AXJ68" s="20"/>
      <c r="AXK68" s="20"/>
      <c r="AXL68" s="20"/>
      <c r="AXM68" s="20"/>
      <c r="AXN68" s="20"/>
      <c r="AXO68" s="20"/>
      <c r="AXP68" s="20"/>
      <c r="AXQ68" s="20"/>
      <c r="AXR68" s="20"/>
      <c r="AXS68" s="20"/>
      <c r="AXT68" s="20"/>
      <c r="AXU68" s="20"/>
      <c r="AXV68" s="20"/>
      <c r="AXW68" s="20"/>
      <c r="AXX68" s="20"/>
      <c r="AXY68" s="20"/>
      <c r="AXZ68" s="20"/>
      <c r="AYA68" s="20"/>
      <c r="AYB68" s="20"/>
      <c r="AYC68" s="20"/>
      <c r="AYD68" s="20"/>
      <c r="AYE68" s="20"/>
      <c r="AYF68" s="20"/>
      <c r="AYG68" s="20"/>
      <c r="AYH68" s="20"/>
      <c r="AYI68" s="20"/>
      <c r="AYJ68" s="20"/>
      <c r="AYK68" s="20"/>
      <c r="AYL68" s="20"/>
      <c r="AYM68" s="20"/>
      <c r="AYN68" s="20"/>
      <c r="AYO68" s="20"/>
      <c r="AYP68" s="20"/>
      <c r="AYQ68" s="20"/>
      <c r="AYR68" s="20"/>
      <c r="AYS68" s="20"/>
      <c r="AYT68" s="20"/>
      <c r="AYU68" s="20"/>
      <c r="AYV68" s="20"/>
      <c r="AYW68" s="20"/>
      <c r="AYX68" s="20"/>
      <c r="AYY68" s="20"/>
      <c r="AYZ68" s="20"/>
      <c r="AZA68" s="20"/>
      <c r="AZB68" s="20"/>
      <c r="AZC68" s="20"/>
      <c r="AZD68" s="20"/>
      <c r="AZE68" s="20"/>
      <c r="AZF68" s="20"/>
      <c r="AZG68" s="20"/>
      <c r="AZH68" s="20"/>
      <c r="AZI68" s="20"/>
      <c r="AZJ68" s="20"/>
      <c r="AZK68" s="20"/>
      <c r="AZL68" s="20"/>
      <c r="AZM68" s="20"/>
      <c r="AZN68" s="20"/>
      <c r="AZO68" s="20"/>
      <c r="AZP68" s="20"/>
      <c r="AZQ68" s="20"/>
      <c r="AZR68" s="20"/>
      <c r="AZS68" s="20"/>
      <c r="AZT68" s="20"/>
      <c r="AZU68" s="20"/>
      <c r="AZV68" s="20"/>
      <c r="AZW68" s="20"/>
      <c r="AZX68" s="20"/>
      <c r="AZY68" s="20"/>
      <c r="AZZ68" s="20"/>
      <c r="BAA68" s="20"/>
      <c r="BAB68" s="20"/>
      <c r="BAC68" s="20"/>
      <c r="BAD68" s="20"/>
      <c r="BAE68" s="20"/>
      <c r="BAF68" s="20"/>
      <c r="BAG68" s="20"/>
      <c r="BAH68" s="20"/>
      <c r="BAI68" s="20"/>
      <c r="BAJ68" s="20"/>
      <c r="BAK68" s="20"/>
      <c r="BAL68" s="20"/>
      <c r="BAM68" s="20"/>
      <c r="BAN68" s="20"/>
      <c r="BAO68" s="20"/>
      <c r="BAP68" s="20"/>
      <c r="BAQ68" s="20"/>
      <c r="BAR68" s="20"/>
      <c r="BAS68" s="20"/>
      <c r="BAT68" s="20"/>
      <c r="BAU68" s="20"/>
      <c r="BAV68" s="20"/>
      <c r="BAW68" s="20"/>
      <c r="BAX68" s="20"/>
      <c r="BAY68" s="20"/>
      <c r="BAZ68" s="20"/>
      <c r="BBA68" s="20"/>
      <c r="BBB68" s="20"/>
      <c r="BBC68" s="20"/>
      <c r="BBD68" s="20"/>
      <c r="BBE68" s="20"/>
      <c r="BBF68" s="20"/>
      <c r="BBG68" s="20"/>
      <c r="BBH68" s="20"/>
      <c r="BBI68" s="20"/>
      <c r="BBJ68" s="20"/>
      <c r="BBK68" s="20"/>
      <c r="BBL68" s="20"/>
      <c r="BBM68" s="20"/>
      <c r="BBN68" s="20"/>
      <c r="BBO68" s="20"/>
      <c r="BBP68" s="20"/>
      <c r="BBQ68" s="20"/>
      <c r="BBR68" s="20"/>
      <c r="BBS68" s="20"/>
      <c r="BBT68" s="20"/>
      <c r="BBU68" s="20"/>
      <c r="BBV68" s="20"/>
      <c r="BBW68" s="20"/>
      <c r="BBX68" s="20"/>
      <c r="BBY68" s="20"/>
      <c r="BBZ68" s="20"/>
      <c r="BCA68" s="20"/>
      <c r="BCB68" s="20"/>
      <c r="BCC68" s="20"/>
      <c r="BCD68" s="20"/>
      <c r="BCE68" s="20"/>
      <c r="BCF68" s="20"/>
      <c r="BCG68" s="20"/>
      <c r="BCH68" s="20"/>
      <c r="BCI68" s="20"/>
      <c r="BCJ68" s="20"/>
      <c r="BCK68" s="20"/>
      <c r="BCL68" s="20"/>
      <c r="BCM68" s="20"/>
      <c r="BCN68" s="20"/>
      <c r="BCO68" s="20"/>
      <c r="BCP68" s="20"/>
      <c r="BCQ68" s="20"/>
      <c r="BCR68" s="20"/>
      <c r="BCS68" s="20"/>
      <c r="BCT68" s="20"/>
      <c r="BCU68" s="20"/>
      <c r="BCV68" s="20"/>
      <c r="BCW68" s="20"/>
      <c r="BCX68" s="20"/>
      <c r="BCY68" s="20"/>
      <c r="BCZ68" s="20"/>
      <c r="BDA68" s="20"/>
      <c r="BDB68" s="20"/>
      <c r="BDC68" s="20"/>
      <c r="BDD68" s="20"/>
      <c r="BDE68" s="20"/>
      <c r="BDF68" s="20"/>
      <c r="BDG68" s="20"/>
      <c r="BDH68" s="20"/>
      <c r="BDI68" s="20"/>
      <c r="BDJ68" s="20"/>
      <c r="BDK68" s="20"/>
      <c r="BDL68" s="20"/>
      <c r="BDM68" s="20"/>
      <c r="BDN68" s="20"/>
      <c r="BDO68" s="20"/>
      <c r="BDP68" s="20"/>
      <c r="BDQ68" s="20"/>
      <c r="BDR68" s="20"/>
      <c r="BDS68" s="20"/>
      <c r="BDT68" s="20"/>
      <c r="BDU68" s="20"/>
      <c r="BDV68" s="20"/>
      <c r="BDW68" s="20"/>
      <c r="BDX68" s="20"/>
      <c r="BDY68" s="20"/>
      <c r="BDZ68" s="20"/>
      <c r="BEA68" s="20"/>
      <c r="BEB68" s="20"/>
      <c r="BEC68" s="20"/>
      <c r="BED68" s="20"/>
      <c r="BEE68" s="20"/>
      <c r="BEF68" s="20"/>
      <c r="BEG68" s="20"/>
      <c r="BEH68" s="20"/>
      <c r="BEI68" s="20"/>
      <c r="BEJ68" s="20"/>
      <c r="BEK68" s="20"/>
      <c r="BEL68" s="20"/>
      <c r="BEM68" s="20"/>
      <c r="BEN68" s="20"/>
      <c r="BEO68" s="20"/>
      <c r="BEP68" s="20"/>
      <c r="BEQ68" s="20"/>
      <c r="BER68" s="20"/>
      <c r="BES68" s="20"/>
      <c r="BET68" s="20"/>
      <c r="BEU68" s="20"/>
      <c r="BEV68" s="20"/>
      <c r="BEW68" s="20"/>
      <c r="BEX68" s="20"/>
      <c r="BEY68" s="20"/>
      <c r="BEZ68" s="20"/>
      <c r="BFA68" s="20"/>
      <c r="BFB68" s="20"/>
      <c r="BFC68" s="20"/>
      <c r="BFD68" s="20"/>
      <c r="BFE68" s="20"/>
      <c r="BFF68" s="20"/>
      <c r="BFG68" s="20"/>
      <c r="BFH68" s="20"/>
      <c r="BFI68" s="20"/>
      <c r="BFJ68" s="20"/>
      <c r="BFK68" s="20"/>
      <c r="BFL68" s="20"/>
      <c r="BFM68" s="20"/>
      <c r="BFN68" s="20"/>
      <c r="BFO68" s="20"/>
      <c r="BFP68" s="20"/>
      <c r="BFQ68" s="20"/>
      <c r="BFR68" s="20"/>
      <c r="BFS68" s="20"/>
      <c r="BFT68" s="20"/>
      <c r="BFU68" s="20"/>
      <c r="BFV68" s="20"/>
      <c r="BFW68" s="20"/>
      <c r="BFX68" s="20"/>
      <c r="BFY68" s="20"/>
      <c r="BFZ68" s="20"/>
      <c r="BGA68" s="20"/>
      <c r="BGB68" s="20"/>
      <c r="BGC68" s="20"/>
      <c r="BGD68" s="20"/>
      <c r="BGE68" s="20"/>
      <c r="BGF68" s="20"/>
      <c r="BGG68" s="20"/>
      <c r="BGH68" s="20"/>
      <c r="BGI68" s="20"/>
      <c r="BGJ68" s="20"/>
      <c r="BGK68" s="20"/>
      <c r="BGL68" s="20"/>
      <c r="BGM68" s="20"/>
      <c r="BGN68" s="20"/>
      <c r="BGO68" s="20"/>
      <c r="BGP68" s="20"/>
      <c r="BGQ68" s="20"/>
      <c r="BGR68" s="20"/>
      <c r="BGS68" s="20"/>
      <c r="BGT68" s="20"/>
      <c r="BGU68" s="20"/>
      <c r="BGV68" s="20"/>
      <c r="BGW68" s="20"/>
      <c r="BGX68" s="20"/>
      <c r="BGY68" s="20"/>
      <c r="BGZ68" s="20"/>
      <c r="BHA68" s="20"/>
      <c r="BHB68" s="20"/>
      <c r="BHC68" s="20"/>
      <c r="BHD68" s="20"/>
      <c r="BHE68" s="20"/>
      <c r="BHF68" s="20"/>
      <c r="BHG68" s="20"/>
      <c r="BHH68" s="20"/>
      <c r="BHI68" s="20"/>
      <c r="BHJ68" s="20"/>
      <c r="BHK68" s="20"/>
      <c r="BHL68" s="20"/>
      <c r="BHM68" s="20"/>
      <c r="BHN68" s="20"/>
      <c r="BHO68" s="20"/>
      <c r="BHP68" s="20"/>
      <c r="BHQ68" s="20"/>
      <c r="BHR68" s="20"/>
      <c r="BHS68" s="20"/>
      <c r="BHT68" s="20"/>
      <c r="BHU68" s="20"/>
      <c r="BHV68" s="20"/>
      <c r="BHW68" s="20"/>
      <c r="BHX68" s="20"/>
      <c r="BHY68" s="20"/>
      <c r="BHZ68" s="20"/>
      <c r="BIA68" s="20"/>
      <c r="BIB68" s="20"/>
      <c r="BIC68" s="20"/>
      <c r="BID68" s="20"/>
      <c r="BIE68" s="20"/>
      <c r="BIF68" s="20"/>
      <c r="BIG68" s="20"/>
      <c r="BIH68" s="20"/>
      <c r="BII68" s="20"/>
      <c r="BIJ68" s="20"/>
      <c r="BIK68" s="20"/>
      <c r="BIL68" s="20"/>
      <c r="BIM68" s="20"/>
      <c r="BIN68" s="20"/>
      <c r="BIO68" s="20"/>
      <c r="BIP68" s="20"/>
      <c r="BIQ68" s="20"/>
      <c r="BIR68" s="20"/>
      <c r="BIS68" s="20"/>
      <c r="BIT68" s="20"/>
      <c r="BIU68" s="20"/>
      <c r="BIV68" s="20"/>
      <c r="BIW68" s="20"/>
      <c r="BIX68" s="20"/>
      <c r="BIY68" s="20"/>
      <c r="BIZ68" s="20"/>
      <c r="BJA68" s="20"/>
      <c r="BJB68" s="20"/>
      <c r="BJC68" s="20"/>
      <c r="BJD68" s="20"/>
      <c r="BJE68" s="20"/>
      <c r="BJF68" s="20"/>
      <c r="BJG68" s="20"/>
      <c r="BJH68" s="20"/>
      <c r="BJI68" s="20"/>
      <c r="BJJ68" s="20"/>
      <c r="BJK68" s="20"/>
      <c r="BJL68" s="20"/>
      <c r="BJM68" s="20"/>
      <c r="BJN68" s="20"/>
      <c r="BJO68" s="20"/>
      <c r="BJP68" s="20"/>
      <c r="BJQ68" s="20"/>
      <c r="BJR68" s="20"/>
      <c r="BJS68" s="20"/>
      <c r="BJT68" s="20"/>
      <c r="BJU68" s="20"/>
      <c r="BJV68" s="20"/>
      <c r="BJW68" s="20"/>
      <c r="BJX68" s="20"/>
      <c r="BJY68" s="20"/>
      <c r="BJZ68" s="20"/>
      <c r="BKA68" s="20"/>
      <c r="BKB68" s="20"/>
      <c r="BKC68" s="20"/>
      <c r="BKD68" s="20"/>
      <c r="BKE68" s="20"/>
      <c r="BKF68" s="20"/>
      <c r="BKG68" s="20"/>
      <c r="BKH68" s="20"/>
      <c r="BKI68" s="20"/>
      <c r="BKJ68" s="20"/>
      <c r="BKK68" s="20"/>
      <c r="BKL68" s="20"/>
      <c r="BKM68" s="20"/>
      <c r="BKN68" s="20"/>
      <c r="BKO68" s="20"/>
      <c r="BKP68" s="20"/>
      <c r="BKQ68" s="20"/>
      <c r="BKR68" s="20"/>
      <c r="BKS68" s="20"/>
      <c r="BKT68" s="20"/>
      <c r="BKU68" s="20"/>
      <c r="BKV68" s="20"/>
      <c r="BKW68" s="20"/>
      <c r="BKX68" s="20"/>
      <c r="BKY68" s="20"/>
      <c r="BKZ68" s="20"/>
      <c r="BLA68" s="20"/>
      <c r="BLB68" s="20"/>
      <c r="BLC68" s="20"/>
      <c r="BLD68" s="20"/>
      <c r="BLE68" s="20"/>
      <c r="BLF68" s="20"/>
      <c r="BLG68" s="20"/>
      <c r="BLH68" s="20"/>
      <c r="BLI68" s="20"/>
      <c r="BLJ68" s="20"/>
      <c r="BLK68" s="20"/>
      <c r="BLL68" s="20"/>
      <c r="BLM68" s="20"/>
      <c r="BLN68" s="20"/>
      <c r="BLO68" s="20"/>
      <c r="BLP68" s="20"/>
      <c r="BLQ68" s="20"/>
      <c r="BLR68" s="20"/>
      <c r="BLS68" s="20"/>
      <c r="BLT68" s="20"/>
      <c r="BLU68" s="20"/>
      <c r="BLV68" s="20"/>
      <c r="BLW68" s="20"/>
      <c r="BLX68" s="20"/>
      <c r="BLY68" s="20"/>
      <c r="BLZ68" s="20"/>
      <c r="BMA68" s="20"/>
      <c r="BMB68" s="20"/>
      <c r="BMC68" s="20"/>
      <c r="BMD68" s="20"/>
      <c r="BME68" s="20"/>
      <c r="BMF68" s="20"/>
      <c r="BMG68" s="20"/>
      <c r="BMH68" s="20"/>
      <c r="BMI68" s="20"/>
      <c r="BMJ68" s="20"/>
      <c r="BMK68" s="20"/>
      <c r="BML68" s="20"/>
      <c r="BMM68" s="20"/>
      <c r="BMN68" s="20"/>
      <c r="BMO68" s="20"/>
      <c r="BMP68" s="20"/>
      <c r="BMQ68" s="20"/>
      <c r="BMR68" s="20"/>
      <c r="BMS68" s="20"/>
      <c r="BMT68" s="20"/>
      <c r="BMU68" s="20"/>
      <c r="BMV68" s="20"/>
      <c r="BMW68" s="20"/>
      <c r="BMX68" s="20"/>
      <c r="BMY68" s="20"/>
      <c r="BMZ68" s="20"/>
      <c r="BNA68" s="20"/>
      <c r="BNB68" s="20"/>
      <c r="BNC68" s="20"/>
      <c r="BND68" s="20"/>
      <c r="BNE68" s="20"/>
      <c r="BNF68" s="20"/>
      <c r="BNG68" s="20"/>
      <c r="BNH68" s="20"/>
      <c r="BNI68" s="20"/>
      <c r="BNJ68" s="20"/>
      <c r="BNK68" s="20"/>
      <c r="BNL68" s="20"/>
      <c r="BNM68" s="20"/>
      <c r="BNN68" s="20"/>
      <c r="BNO68" s="20"/>
      <c r="BNP68" s="20"/>
      <c r="BNQ68" s="20"/>
      <c r="BNR68" s="20"/>
      <c r="BNS68" s="20"/>
      <c r="BNT68" s="20"/>
      <c r="BNU68" s="20"/>
      <c r="BNV68" s="20"/>
      <c r="BNW68" s="20"/>
      <c r="BNX68" s="20"/>
      <c r="BNY68" s="20"/>
      <c r="BNZ68" s="20"/>
      <c r="BOA68" s="20"/>
      <c r="BOB68" s="20"/>
      <c r="BOC68" s="20"/>
      <c r="BOD68" s="20"/>
      <c r="BOE68" s="20"/>
      <c r="BOF68" s="20"/>
      <c r="BOG68" s="20"/>
      <c r="BOH68" s="20"/>
      <c r="BOI68" s="20"/>
      <c r="BOJ68" s="20"/>
      <c r="BOK68" s="20"/>
      <c r="BOL68" s="20"/>
      <c r="BOM68" s="20"/>
      <c r="BON68" s="20"/>
      <c r="BOO68" s="20"/>
      <c r="BOP68" s="20"/>
      <c r="BOQ68" s="20"/>
      <c r="BOR68" s="20"/>
      <c r="BOS68" s="20"/>
      <c r="BOT68" s="20"/>
      <c r="BOU68" s="20"/>
      <c r="BOV68" s="20"/>
      <c r="BOW68" s="20"/>
      <c r="BOX68" s="20"/>
      <c r="BOY68" s="20"/>
      <c r="BOZ68" s="20"/>
      <c r="BPA68" s="20"/>
      <c r="BPB68" s="20"/>
      <c r="BPC68" s="20"/>
      <c r="BPD68" s="20"/>
      <c r="BPE68" s="20"/>
      <c r="BPF68" s="20"/>
      <c r="BPG68" s="20"/>
      <c r="BPH68" s="20"/>
      <c r="BPI68" s="20"/>
      <c r="BPJ68" s="20"/>
      <c r="BPK68" s="20"/>
      <c r="BPL68" s="20"/>
      <c r="BPM68" s="20"/>
      <c r="BPN68" s="20"/>
      <c r="BPO68" s="20"/>
      <c r="BPP68" s="20"/>
      <c r="BPQ68" s="20"/>
      <c r="BPR68" s="20"/>
      <c r="BPS68" s="20"/>
      <c r="BPT68" s="20"/>
      <c r="BPU68" s="20"/>
      <c r="BPV68" s="20"/>
      <c r="BPW68" s="20"/>
      <c r="BPX68" s="20"/>
      <c r="BPY68" s="20"/>
      <c r="BPZ68" s="20"/>
      <c r="BQA68" s="20"/>
      <c r="BQB68" s="20"/>
      <c r="BQC68" s="20"/>
      <c r="BQD68" s="20"/>
      <c r="BQE68" s="20"/>
      <c r="BQF68" s="20"/>
      <c r="BQG68" s="20"/>
      <c r="BQH68" s="20"/>
      <c r="BQI68" s="20"/>
      <c r="BQJ68" s="20"/>
      <c r="BQK68" s="20"/>
      <c r="BQL68" s="20"/>
      <c r="BQM68" s="20"/>
      <c r="BQN68" s="20"/>
      <c r="BQO68" s="20"/>
      <c r="BQP68" s="20"/>
      <c r="BQQ68" s="20"/>
      <c r="BQR68" s="20"/>
      <c r="BQS68" s="20"/>
      <c r="BQT68" s="20"/>
      <c r="BQU68" s="20"/>
      <c r="BQV68" s="20"/>
      <c r="BQW68" s="20"/>
      <c r="BQX68" s="20"/>
      <c r="BQY68" s="20"/>
      <c r="BQZ68" s="20"/>
      <c r="BRA68" s="20"/>
      <c r="BRB68" s="20"/>
      <c r="BRC68" s="20"/>
      <c r="BRD68" s="20"/>
      <c r="BRE68" s="20"/>
      <c r="BRF68" s="20"/>
      <c r="BRG68" s="20"/>
      <c r="BRH68" s="20"/>
      <c r="BRI68" s="20"/>
      <c r="BRJ68" s="20"/>
      <c r="BRK68" s="20"/>
      <c r="BRL68" s="20"/>
      <c r="BRM68" s="20"/>
      <c r="BRN68" s="20"/>
      <c r="BRO68" s="20"/>
      <c r="BRP68" s="20"/>
      <c r="BRQ68" s="20"/>
      <c r="BRR68" s="20"/>
      <c r="BRS68" s="20"/>
      <c r="BRT68" s="20"/>
      <c r="BRU68" s="20"/>
      <c r="BRV68" s="20"/>
      <c r="BRW68" s="20"/>
      <c r="BRX68" s="20"/>
      <c r="BRY68" s="20"/>
      <c r="BRZ68" s="20"/>
      <c r="BSA68" s="20"/>
      <c r="BSB68" s="20"/>
      <c r="BSC68" s="20"/>
      <c r="BSD68" s="20"/>
      <c r="BSE68" s="20"/>
      <c r="BSF68" s="20"/>
      <c r="BSG68" s="20"/>
      <c r="BSH68" s="20"/>
      <c r="BSI68" s="20"/>
      <c r="BSJ68" s="20"/>
      <c r="BSK68" s="20"/>
      <c r="BSL68" s="20"/>
      <c r="BSM68" s="20"/>
      <c r="BSN68" s="20"/>
      <c r="BSO68" s="20"/>
      <c r="BSP68" s="20"/>
      <c r="BSQ68" s="20"/>
      <c r="BSR68" s="20"/>
      <c r="BSS68" s="20"/>
      <c r="BST68" s="20"/>
      <c r="BSU68" s="20"/>
      <c r="BSV68" s="20"/>
      <c r="BSW68" s="20"/>
      <c r="BSX68" s="20"/>
      <c r="BSY68" s="20"/>
      <c r="BSZ68" s="20"/>
      <c r="BTA68" s="20"/>
      <c r="BTB68" s="20"/>
      <c r="BTC68" s="20"/>
      <c r="BTD68" s="20"/>
      <c r="BTE68" s="20"/>
      <c r="BTF68" s="20"/>
      <c r="BTG68" s="20"/>
      <c r="BTH68" s="20"/>
      <c r="BTI68" s="20"/>
      <c r="BTJ68" s="20"/>
      <c r="BTK68" s="20"/>
      <c r="BTL68" s="20"/>
      <c r="BTM68" s="20"/>
      <c r="BTN68" s="20"/>
      <c r="BTO68" s="20"/>
      <c r="BTP68" s="20"/>
      <c r="BTQ68" s="20"/>
      <c r="BTR68" s="20"/>
      <c r="BTS68" s="20"/>
      <c r="BTT68" s="20"/>
      <c r="BTU68" s="20"/>
      <c r="BTV68" s="20"/>
      <c r="BTW68" s="20"/>
      <c r="BTX68" s="20"/>
      <c r="BTY68" s="20"/>
      <c r="BTZ68" s="20"/>
      <c r="BUA68" s="20"/>
      <c r="BUB68" s="20"/>
      <c r="BUC68" s="20"/>
      <c r="BUD68" s="20"/>
      <c r="BUE68" s="20"/>
      <c r="BUF68" s="20"/>
      <c r="BUG68" s="20"/>
      <c r="BUH68" s="20"/>
      <c r="BUI68" s="20"/>
      <c r="BUJ68" s="20"/>
      <c r="BUK68" s="20"/>
      <c r="BUL68" s="20"/>
      <c r="BUM68" s="20"/>
      <c r="BUN68" s="20"/>
      <c r="BUO68" s="20"/>
      <c r="BUP68" s="20"/>
      <c r="BUQ68" s="20"/>
      <c r="BUR68" s="20"/>
      <c r="BUS68" s="20"/>
      <c r="BUT68" s="20"/>
      <c r="BUU68" s="20"/>
      <c r="BUV68" s="20"/>
      <c r="BUW68" s="20"/>
      <c r="BUX68" s="20"/>
      <c r="BUY68" s="20"/>
      <c r="BUZ68" s="20"/>
      <c r="BVA68" s="20"/>
      <c r="BVB68" s="20"/>
      <c r="BVC68" s="20"/>
      <c r="BVD68" s="20"/>
      <c r="BVE68" s="20"/>
      <c r="BVF68" s="20"/>
      <c r="BVG68" s="20"/>
      <c r="BVH68" s="20"/>
      <c r="BVI68" s="20"/>
      <c r="BVJ68" s="20"/>
      <c r="BVK68" s="20"/>
      <c r="BVL68" s="20"/>
      <c r="BVM68" s="20"/>
      <c r="BVN68" s="20"/>
      <c r="BVO68" s="20"/>
      <c r="BVP68" s="20"/>
      <c r="BVQ68" s="20"/>
      <c r="BVR68" s="20"/>
      <c r="BVS68" s="20"/>
      <c r="BVT68" s="20"/>
      <c r="BVU68" s="20"/>
      <c r="BVV68" s="20"/>
      <c r="BVW68" s="20"/>
      <c r="BVX68" s="20"/>
      <c r="BVY68" s="20"/>
      <c r="BVZ68" s="20"/>
      <c r="BWA68" s="20"/>
      <c r="BWB68" s="20"/>
      <c r="BWC68" s="20"/>
      <c r="BWD68" s="20"/>
      <c r="BWE68" s="20"/>
      <c r="BWF68" s="20"/>
      <c r="BWG68" s="20"/>
      <c r="BWH68" s="20"/>
      <c r="BWI68" s="20"/>
      <c r="BWJ68" s="20"/>
      <c r="BWK68" s="20"/>
      <c r="BWL68" s="20"/>
      <c r="BWM68" s="20"/>
      <c r="BWN68" s="20"/>
      <c r="BWO68" s="20"/>
      <c r="BWP68" s="20"/>
      <c r="BWQ68" s="20"/>
      <c r="BWR68" s="20"/>
      <c r="BWS68" s="20"/>
      <c r="BWT68" s="20"/>
      <c r="BWU68" s="20"/>
      <c r="BWV68" s="20"/>
      <c r="BWW68" s="20"/>
      <c r="BWX68" s="20"/>
      <c r="BWY68" s="20"/>
      <c r="BWZ68" s="20"/>
      <c r="BXA68" s="20"/>
      <c r="BXB68" s="20"/>
      <c r="BXC68" s="20"/>
      <c r="BXD68" s="20"/>
      <c r="BXE68" s="20"/>
      <c r="BXF68" s="20"/>
      <c r="BXG68" s="20"/>
      <c r="BXH68" s="20"/>
      <c r="BXI68" s="20"/>
      <c r="BXJ68" s="20"/>
      <c r="BXK68" s="20"/>
      <c r="BXL68" s="20"/>
      <c r="BXM68" s="20"/>
      <c r="BXN68" s="20"/>
      <c r="BXO68" s="20"/>
      <c r="BXP68" s="20"/>
      <c r="BXQ68" s="20"/>
      <c r="BXR68" s="20"/>
      <c r="BXS68" s="20"/>
      <c r="BXT68" s="20"/>
      <c r="BXU68" s="20"/>
      <c r="BXV68" s="20"/>
      <c r="BXW68" s="20"/>
      <c r="BXX68" s="20"/>
      <c r="BXY68" s="20"/>
      <c r="BXZ68" s="20"/>
      <c r="BYA68" s="20"/>
      <c r="BYB68" s="20"/>
      <c r="BYC68" s="20"/>
      <c r="BYD68" s="20"/>
      <c r="BYE68" s="20"/>
      <c r="BYF68" s="20"/>
      <c r="BYG68" s="20"/>
      <c r="BYH68" s="20"/>
      <c r="BYI68" s="20"/>
      <c r="BYJ68" s="20"/>
      <c r="BYK68" s="20"/>
      <c r="BYL68" s="20"/>
      <c r="BYM68" s="20"/>
      <c r="BYN68" s="20"/>
      <c r="BYO68" s="20"/>
      <c r="BYP68" s="20"/>
      <c r="BYQ68" s="20"/>
      <c r="BYR68" s="20"/>
      <c r="BYS68" s="20"/>
      <c r="BYT68" s="20"/>
      <c r="BYU68" s="20"/>
      <c r="BYV68" s="20"/>
      <c r="BYW68" s="20"/>
      <c r="BYX68" s="20"/>
      <c r="BYY68" s="20"/>
      <c r="BYZ68" s="20"/>
      <c r="BZA68" s="20"/>
      <c r="BZB68" s="20"/>
      <c r="BZC68" s="20"/>
      <c r="BZD68" s="20"/>
      <c r="BZE68" s="20"/>
      <c r="BZF68" s="20"/>
      <c r="BZG68" s="20"/>
      <c r="BZH68" s="20"/>
      <c r="BZI68" s="20"/>
      <c r="BZJ68" s="20"/>
      <c r="BZK68" s="20"/>
      <c r="BZL68" s="20"/>
      <c r="BZM68" s="20"/>
      <c r="BZN68" s="20"/>
      <c r="BZO68" s="20"/>
      <c r="BZP68" s="20"/>
      <c r="BZQ68" s="20"/>
      <c r="BZR68" s="20"/>
      <c r="BZS68" s="20"/>
      <c r="BZT68" s="20"/>
      <c r="BZU68" s="20"/>
      <c r="BZV68" s="20"/>
      <c r="BZW68" s="20"/>
      <c r="BZX68" s="20"/>
      <c r="BZY68" s="20"/>
      <c r="BZZ68" s="20"/>
      <c r="CAA68" s="20"/>
      <c r="CAB68" s="20"/>
      <c r="CAC68" s="20"/>
      <c r="CAD68" s="20"/>
      <c r="CAE68" s="20"/>
      <c r="CAF68" s="20"/>
      <c r="CAG68" s="20"/>
      <c r="CAH68" s="20"/>
      <c r="CAI68" s="20"/>
      <c r="CAJ68" s="20"/>
      <c r="CAK68" s="20"/>
      <c r="CAL68" s="20"/>
      <c r="CAM68" s="20"/>
      <c r="CAN68" s="20"/>
      <c r="CAO68" s="20"/>
      <c r="CAP68" s="20"/>
      <c r="CAQ68" s="20"/>
      <c r="CAR68" s="20"/>
      <c r="CAS68" s="20"/>
      <c r="CAT68" s="20"/>
      <c r="CAU68" s="20"/>
      <c r="CAV68" s="20"/>
      <c r="CAW68" s="20"/>
      <c r="CAX68" s="20"/>
      <c r="CAY68" s="20"/>
      <c r="CAZ68" s="20"/>
      <c r="CBA68" s="20"/>
      <c r="CBB68" s="20"/>
      <c r="CBC68" s="20"/>
      <c r="CBD68" s="20"/>
      <c r="CBE68" s="20"/>
      <c r="CBF68" s="20"/>
      <c r="CBG68" s="20"/>
      <c r="CBH68" s="20"/>
      <c r="CBI68" s="20"/>
      <c r="CBJ68" s="20"/>
      <c r="CBK68" s="20"/>
      <c r="CBL68" s="20"/>
      <c r="CBM68" s="20"/>
      <c r="CBN68" s="20"/>
      <c r="CBO68" s="20"/>
      <c r="CBP68" s="20"/>
      <c r="CBQ68" s="20"/>
      <c r="CBR68" s="20"/>
      <c r="CBS68" s="20"/>
      <c r="CBT68" s="20"/>
      <c r="CBU68" s="20"/>
      <c r="CBV68" s="20"/>
      <c r="CBW68" s="20"/>
      <c r="CBX68" s="20"/>
      <c r="CBY68" s="20"/>
      <c r="CBZ68" s="20"/>
      <c r="CCA68" s="20"/>
      <c r="CCB68" s="20"/>
      <c r="CCC68" s="20"/>
      <c r="CCD68" s="20"/>
      <c r="CCE68" s="20"/>
      <c r="CCF68" s="20"/>
      <c r="CCG68" s="20"/>
      <c r="CCH68" s="20"/>
      <c r="CCI68" s="20"/>
      <c r="CCJ68" s="20"/>
      <c r="CCK68" s="20"/>
      <c r="CCL68" s="20"/>
      <c r="CCM68" s="20"/>
      <c r="CCN68" s="20"/>
      <c r="CCO68" s="20"/>
      <c r="CCP68" s="20"/>
      <c r="CCQ68" s="20"/>
      <c r="CCR68" s="20"/>
      <c r="CCS68" s="20"/>
      <c r="CCT68" s="20"/>
      <c r="CCU68" s="20"/>
      <c r="CCV68" s="20"/>
      <c r="CCW68" s="20"/>
      <c r="CCX68" s="20"/>
      <c r="CCY68" s="20"/>
      <c r="CCZ68" s="20"/>
      <c r="CDA68" s="20"/>
      <c r="CDB68" s="20"/>
      <c r="CDC68" s="20"/>
      <c r="CDD68" s="20"/>
      <c r="CDE68" s="20"/>
      <c r="CDF68" s="20"/>
      <c r="CDG68" s="20"/>
      <c r="CDH68" s="20"/>
      <c r="CDI68" s="20"/>
      <c r="CDJ68" s="20"/>
      <c r="CDK68" s="20"/>
      <c r="CDL68" s="20"/>
      <c r="CDM68" s="20"/>
      <c r="CDN68" s="20"/>
      <c r="CDO68" s="20"/>
      <c r="CDP68" s="20"/>
      <c r="CDQ68" s="20"/>
      <c r="CDR68" s="20"/>
      <c r="CDS68" s="20"/>
      <c r="CDT68" s="20"/>
      <c r="CDU68" s="20"/>
      <c r="CDV68" s="20"/>
      <c r="CDW68" s="20"/>
      <c r="CDX68" s="20"/>
      <c r="CDY68" s="20"/>
      <c r="CDZ68" s="20"/>
      <c r="CEA68" s="20"/>
      <c r="CEB68" s="20"/>
      <c r="CEC68" s="20"/>
      <c r="CED68" s="20"/>
      <c r="CEE68" s="20"/>
      <c r="CEF68" s="20"/>
      <c r="CEG68" s="20"/>
      <c r="CEH68" s="20"/>
      <c r="CEI68" s="20"/>
      <c r="CEJ68" s="20"/>
      <c r="CEK68" s="20"/>
      <c r="CEL68" s="20"/>
      <c r="CEM68" s="20"/>
      <c r="CEN68" s="20"/>
      <c r="CEO68" s="20"/>
      <c r="CEP68" s="20"/>
      <c r="CEQ68" s="20"/>
      <c r="CER68" s="20"/>
      <c r="CES68" s="20"/>
      <c r="CET68" s="20"/>
      <c r="CEU68" s="20"/>
      <c r="CEV68" s="20"/>
      <c r="CEW68" s="20"/>
      <c r="CEX68" s="20"/>
      <c r="CEY68" s="20"/>
      <c r="CEZ68" s="20"/>
      <c r="CFA68" s="20"/>
      <c r="CFB68" s="20"/>
      <c r="CFC68" s="20"/>
      <c r="CFD68" s="20"/>
      <c r="CFE68" s="20"/>
      <c r="CFF68" s="20"/>
      <c r="CFG68" s="20"/>
      <c r="CFH68" s="20"/>
      <c r="CFI68" s="20"/>
      <c r="CFJ68" s="20"/>
      <c r="CFK68" s="20"/>
      <c r="CFL68" s="20"/>
      <c r="CFM68" s="20"/>
      <c r="CFN68" s="20"/>
      <c r="CFO68" s="20"/>
      <c r="CFP68" s="20"/>
      <c r="CFQ68" s="20"/>
      <c r="CFR68" s="20"/>
      <c r="CFS68" s="20"/>
      <c r="CFT68" s="20"/>
      <c r="CFU68" s="20"/>
      <c r="CFV68" s="20"/>
      <c r="CFW68" s="20"/>
      <c r="CFX68" s="20"/>
      <c r="CFY68" s="20"/>
      <c r="CFZ68" s="20"/>
      <c r="CGA68" s="20"/>
      <c r="CGB68" s="20"/>
      <c r="CGC68" s="20"/>
      <c r="CGD68" s="20"/>
      <c r="CGE68" s="20"/>
      <c r="CGF68" s="20"/>
      <c r="CGG68" s="20"/>
      <c r="CGH68" s="20"/>
      <c r="CGI68" s="20"/>
      <c r="CGJ68" s="20"/>
      <c r="CGK68" s="20"/>
      <c r="CGL68" s="20"/>
      <c r="CGM68" s="20"/>
      <c r="CGN68" s="20"/>
      <c r="CGO68" s="20"/>
      <c r="CGP68" s="20"/>
      <c r="CGQ68" s="20"/>
      <c r="CGR68" s="20"/>
      <c r="CGS68" s="20"/>
      <c r="CGT68" s="20"/>
      <c r="CGU68" s="20"/>
      <c r="CGV68" s="20"/>
      <c r="CGW68" s="20"/>
      <c r="CGX68" s="20"/>
      <c r="CGY68" s="20"/>
      <c r="CGZ68" s="20"/>
      <c r="CHA68" s="20"/>
      <c r="CHB68" s="20"/>
      <c r="CHC68" s="20"/>
      <c r="CHD68" s="20"/>
      <c r="CHE68" s="20"/>
      <c r="CHF68" s="20"/>
      <c r="CHG68" s="20"/>
      <c r="CHH68" s="20"/>
      <c r="CHI68" s="20"/>
      <c r="CHJ68" s="20"/>
      <c r="CHK68" s="20"/>
      <c r="CHL68" s="20"/>
      <c r="CHM68" s="20"/>
      <c r="CHN68" s="20"/>
      <c r="CHO68" s="20"/>
      <c r="CHP68" s="20"/>
      <c r="CHQ68" s="20"/>
      <c r="CHR68" s="20"/>
      <c r="CHS68" s="20"/>
      <c r="CHT68" s="20"/>
      <c r="CHU68" s="20"/>
      <c r="CHV68" s="20"/>
      <c r="CHW68" s="20"/>
      <c r="CHX68" s="20"/>
      <c r="CHY68" s="20"/>
      <c r="CHZ68" s="20"/>
      <c r="CIA68" s="20"/>
      <c r="CIB68" s="20"/>
      <c r="CIC68" s="20"/>
      <c r="CID68" s="20"/>
      <c r="CIE68" s="20"/>
      <c r="CIF68" s="20"/>
      <c r="CIG68" s="20"/>
      <c r="CIH68" s="20"/>
      <c r="CII68" s="20"/>
      <c r="CIJ68" s="20"/>
      <c r="CIK68" s="20"/>
      <c r="CIL68" s="20"/>
      <c r="CIM68" s="20"/>
      <c r="CIN68" s="20"/>
      <c r="CIO68" s="20"/>
      <c r="CIP68" s="20"/>
      <c r="CIQ68" s="20"/>
      <c r="CIR68" s="20"/>
      <c r="CIS68" s="20"/>
      <c r="CIT68" s="20"/>
      <c r="CIU68" s="20"/>
      <c r="CIV68" s="20"/>
      <c r="CIW68" s="20"/>
      <c r="CIX68" s="20"/>
      <c r="CIY68" s="20"/>
      <c r="CIZ68" s="20"/>
      <c r="CJA68" s="20"/>
      <c r="CJB68" s="20"/>
      <c r="CJC68" s="20"/>
      <c r="CJD68" s="20"/>
      <c r="CJE68" s="20"/>
      <c r="CJF68" s="20"/>
      <c r="CJG68" s="20"/>
      <c r="CJH68" s="20"/>
      <c r="CJI68" s="20"/>
      <c r="CJJ68" s="20"/>
      <c r="CJK68" s="20"/>
      <c r="CJL68" s="20"/>
      <c r="CJM68" s="20"/>
      <c r="CJN68" s="20"/>
      <c r="CJO68" s="20"/>
      <c r="CJP68" s="20"/>
      <c r="CJQ68" s="20"/>
      <c r="CJR68" s="20"/>
      <c r="CJS68" s="20"/>
      <c r="CJT68" s="20"/>
      <c r="CJU68" s="20"/>
      <c r="CJV68" s="20"/>
      <c r="CJW68" s="20"/>
      <c r="CJX68" s="20"/>
      <c r="CJY68" s="20"/>
      <c r="CJZ68" s="20"/>
      <c r="CKA68" s="20"/>
      <c r="CKB68" s="20"/>
      <c r="CKC68" s="20"/>
      <c r="CKD68" s="20"/>
      <c r="CKE68" s="20"/>
      <c r="CKF68" s="20"/>
      <c r="CKG68" s="20"/>
      <c r="CKH68" s="20"/>
      <c r="CKI68" s="20"/>
      <c r="CKJ68" s="20"/>
      <c r="CKK68" s="20"/>
      <c r="CKL68" s="20"/>
      <c r="CKM68" s="20"/>
      <c r="CKN68" s="20"/>
      <c r="CKO68" s="20"/>
      <c r="CKP68" s="20"/>
      <c r="CKQ68" s="20"/>
      <c r="CKR68" s="20"/>
      <c r="CKS68" s="20"/>
      <c r="CKT68" s="20"/>
      <c r="CKU68" s="20"/>
      <c r="CKV68" s="20"/>
      <c r="CKW68" s="20"/>
      <c r="CKX68" s="20"/>
      <c r="CKY68" s="20"/>
      <c r="CKZ68" s="20"/>
      <c r="CLA68" s="20"/>
      <c r="CLB68" s="20"/>
      <c r="CLC68" s="20"/>
      <c r="CLD68" s="20"/>
      <c r="CLE68" s="20"/>
      <c r="CLF68" s="20"/>
      <c r="CLG68" s="20"/>
      <c r="CLH68" s="20"/>
      <c r="CLI68" s="20"/>
      <c r="CLJ68" s="20"/>
      <c r="CLK68" s="20"/>
      <c r="CLL68" s="20"/>
      <c r="CLM68" s="20"/>
      <c r="CLN68" s="20"/>
      <c r="CLO68" s="20"/>
      <c r="CLP68" s="20"/>
      <c r="CLQ68" s="20"/>
      <c r="CLR68" s="20"/>
      <c r="CLS68" s="20"/>
      <c r="CLT68" s="20"/>
      <c r="CLU68" s="20"/>
      <c r="CLV68" s="20"/>
      <c r="CLW68" s="20"/>
      <c r="CLX68" s="20"/>
      <c r="CLY68" s="20"/>
      <c r="CLZ68" s="20"/>
      <c r="CMA68" s="20"/>
      <c r="CMB68" s="20"/>
      <c r="CMC68" s="20"/>
      <c r="CMD68" s="20"/>
      <c r="CME68" s="20"/>
      <c r="CMF68" s="20"/>
      <c r="CMG68" s="20"/>
      <c r="CMH68" s="20"/>
      <c r="CMI68" s="20"/>
      <c r="CMJ68" s="20"/>
      <c r="CMK68" s="20"/>
      <c r="CML68" s="20"/>
      <c r="CMM68" s="20"/>
      <c r="CMN68" s="20"/>
      <c r="CMO68" s="20"/>
      <c r="CMP68" s="20"/>
      <c r="CMQ68" s="20"/>
      <c r="CMR68" s="20"/>
      <c r="CMS68" s="20"/>
      <c r="CMT68" s="20"/>
      <c r="CMU68" s="20"/>
      <c r="CMV68" s="20"/>
      <c r="CMW68" s="20"/>
      <c r="CMX68" s="20"/>
      <c r="CMY68" s="20"/>
      <c r="CMZ68" s="20"/>
      <c r="CNA68" s="20"/>
      <c r="CNB68" s="20"/>
      <c r="CNC68" s="20"/>
      <c r="CND68" s="20"/>
      <c r="CNE68" s="20"/>
      <c r="CNF68" s="20"/>
      <c r="CNG68" s="20"/>
      <c r="CNH68" s="20"/>
      <c r="CNI68" s="20"/>
      <c r="CNJ68" s="20"/>
      <c r="CNK68" s="20"/>
      <c r="CNL68" s="20"/>
      <c r="CNM68" s="20"/>
      <c r="CNN68" s="20"/>
      <c r="CNO68" s="20"/>
      <c r="CNP68" s="20"/>
      <c r="CNQ68" s="20"/>
      <c r="CNR68" s="20"/>
      <c r="CNS68" s="20"/>
      <c r="CNT68" s="20"/>
      <c r="CNU68" s="20"/>
      <c r="CNV68" s="20"/>
      <c r="CNW68" s="20"/>
      <c r="CNX68" s="20"/>
      <c r="CNY68" s="20"/>
      <c r="CNZ68" s="20"/>
      <c r="COA68" s="20"/>
      <c r="COB68" s="20"/>
      <c r="COC68" s="20"/>
      <c r="COD68" s="20"/>
      <c r="COE68" s="20"/>
      <c r="COF68" s="20"/>
      <c r="COG68" s="20"/>
      <c r="COH68" s="20"/>
      <c r="COI68" s="20"/>
      <c r="COJ68" s="20"/>
      <c r="COK68" s="20"/>
      <c r="COL68" s="20"/>
      <c r="COM68" s="20"/>
      <c r="CON68" s="20"/>
      <c r="COO68" s="20"/>
      <c r="COP68" s="20"/>
      <c r="COQ68" s="20"/>
      <c r="COR68" s="20"/>
      <c r="COS68" s="20"/>
      <c r="COT68" s="20"/>
      <c r="COU68" s="20"/>
      <c r="COV68" s="20"/>
      <c r="COW68" s="20"/>
      <c r="COX68" s="20"/>
      <c r="COY68" s="20"/>
      <c r="COZ68" s="20"/>
      <c r="CPA68" s="20"/>
      <c r="CPB68" s="20"/>
      <c r="CPC68" s="20"/>
      <c r="CPD68" s="20"/>
      <c r="CPE68" s="20"/>
      <c r="CPF68" s="20"/>
      <c r="CPG68" s="20"/>
      <c r="CPH68" s="20"/>
      <c r="CPI68" s="20"/>
      <c r="CPJ68" s="20"/>
      <c r="CPK68" s="20"/>
      <c r="CPL68" s="20"/>
      <c r="CPM68" s="20"/>
      <c r="CPN68" s="20"/>
      <c r="CPO68" s="20"/>
      <c r="CPP68" s="20"/>
      <c r="CPQ68" s="20"/>
      <c r="CPR68" s="20"/>
      <c r="CPS68" s="20"/>
      <c r="CPT68" s="20"/>
      <c r="CPU68" s="20"/>
      <c r="CPV68" s="20"/>
      <c r="CPW68" s="20"/>
      <c r="CPX68" s="20"/>
      <c r="CPY68" s="20"/>
      <c r="CPZ68" s="20"/>
      <c r="CQA68" s="20"/>
      <c r="CQB68" s="20"/>
      <c r="CQC68" s="20"/>
      <c r="CQD68" s="20"/>
      <c r="CQE68" s="20"/>
      <c r="CQF68" s="20"/>
      <c r="CQG68" s="20"/>
      <c r="CQH68" s="20"/>
      <c r="CQI68" s="20"/>
      <c r="CQJ68" s="20"/>
      <c r="CQK68" s="20"/>
      <c r="CQL68" s="20"/>
      <c r="CQM68" s="20"/>
      <c r="CQN68" s="20"/>
      <c r="CQO68" s="20"/>
      <c r="CQP68" s="20"/>
      <c r="CQQ68" s="20"/>
      <c r="CQR68" s="20"/>
      <c r="CQS68" s="20"/>
      <c r="CQT68" s="20"/>
      <c r="CQU68" s="20"/>
      <c r="CQV68" s="20"/>
      <c r="CQW68" s="20"/>
      <c r="CQX68" s="20"/>
      <c r="CQY68" s="20"/>
      <c r="CQZ68" s="20"/>
      <c r="CRA68" s="20"/>
      <c r="CRB68" s="20"/>
      <c r="CRC68" s="20"/>
      <c r="CRD68" s="20"/>
      <c r="CRE68" s="20"/>
      <c r="CRF68" s="20"/>
      <c r="CRG68" s="20"/>
      <c r="CRH68" s="20"/>
      <c r="CRI68" s="20"/>
      <c r="CRJ68" s="20"/>
      <c r="CRK68" s="20"/>
      <c r="CRL68" s="20"/>
      <c r="CRM68" s="20"/>
      <c r="CRN68" s="20"/>
      <c r="CRO68" s="20"/>
      <c r="CRP68" s="20"/>
      <c r="CRQ68" s="20"/>
      <c r="CRR68" s="20"/>
      <c r="CRS68" s="20"/>
      <c r="CRT68" s="20"/>
      <c r="CRU68" s="20"/>
      <c r="CRV68" s="20"/>
      <c r="CRW68" s="20"/>
      <c r="CRX68" s="20"/>
      <c r="CRY68" s="20"/>
      <c r="CRZ68" s="20"/>
      <c r="CSA68" s="20"/>
      <c r="CSB68" s="20"/>
      <c r="CSC68" s="20"/>
      <c r="CSD68" s="20"/>
      <c r="CSE68" s="20"/>
      <c r="CSF68" s="20"/>
      <c r="CSG68" s="20"/>
      <c r="CSH68" s="20"/>
      <c r="CSI68" s="20"/>
      <c r="CSJ68" s="20"/>
      <c r="CSK68" s="20"/>
      <c r="CSL68" s="20"/>
      <c r="CSM68" s="20"/>
      <c r="CSN68" s="20"/>
      <c r="CSO68" s="20"/>
      <c r="CSP68" s="20"/>
      <c r="CSQ68" s="20"/>
      <c r="CSR68" s="20"/>
      <c r="CSS68" s="20"/>
      <c r="CST68" s="20"/>
      <c r="CSU68" s="20"/>
      <c r="CSV68" s="20"/>
      <c r="CSW68" s="20"/>
      <c r="CSX68" s="20"/>
      <c r="CSY68" s="20"/>
      <c r="CSZ68" s="20"/>
      <c r="CTA68" s="20"/>
      <c r="CTB68" s="20"/>
      <c r="CTC68" s="20"/>
      <c r="CTD68" s="20"/>
      <c r="CTE68" s="20"/>
      <c r="CTF68" s="20"/>
      <c r="CTG68" s="20"/>
      <c r="CTH68" s="20"/>
      <c r="CTI68" s="20"/>
      <c r="CTJ68" s="20"/>
      <c r="CTK68" s="20"/>
      <c r="CTL68" s="20"/>
      <c r="CTM68" s="20"/>
      <c r="CTN68" s="20"/>
      <c r="CTO68" s="20"/>
      <c r="CTP68" s="20"/>
      <c r="CTQ68" s="20"/>
      <c r="CTR68" s="20"/>
      <c r="CTS68" s="20"/>
      <c r="CTT68" s="20"/>
      <c r="CTU68" s="20"/>
      <c r="CTV68" s="20"/>
      <c r="CTW68" s="20"/>
      <c r="CTX68" s="20"/>
      <c r="CTY68" s="20"/>
      <c r="CTZ68" s="20"/>
      <c r="CUA68" s="20"/>
      <c r="CUB68" s="20"/>
      <c r="CUC68" s="20"/>
      <c r="CUD68" s="20"/>
      <c r="CUE68" s="20"/>
      <c r="CUF68" s="20"/>
      <c r="CUG68" s="20"/>
      <c r="CUH68" s="20"/>
      <c r="CUI68" s="20"/>
      <c r="CUJ68" s="20"/>
      <c r="CUK68" s="20"/>
      <c r="CUL68" s="20"/>
      <c r="CUM68" s="20"/>
      <c r="CUN68" s="20"/>
      <c r="CUO68" s="20"/>
      <c r="CUP68" s="20"/>
      <c r="CUQ68" s="20"/>
      <c r="CUR68" s="20"/>
      <c r="CUS68" s="20"/>
      <c r="CUT68" s="20"/>
      <c r="CUU68" s="20"/>
      <c r="CUV68" s="20"/>
      <c r="CUW68" s="20"/>
      <c r="CUX68" s="20"/>
      <c r="CUY68" s="20"/>
      <c r="CUZ68" s="20"/>
      <c r="CVA68" s="20"/>
      <c r="CVB68" s="20"/>
      <c r="CVC68" s="20"/>
      <c r="CVD68" s="20"/>
      <c r="CVE68" s="20"/>
      <c r="CVF68" s="20"/>
      <c r="CVG68" s="20"/>
      <c r="CVH68" s="20"/>
      <c r="CVI68" s="20"/>
      <c r="CVJ68" s="20"/>
      <c r="CVK68" s="20"/>
      <c r="CVL68" s="20"/>
      <c r="CVM68" s="20"/>
      <c r="CVN68" s="20"/>
      <c r="CVO68" s="20"/>
      <c r="CVP68" s="20"/>
      <c r="CVQ68" s="20"/>
      <c r="CVR68" s="20"/>
      <c r="CVS68" s="20"/>
      <c r="CVT68" s="20"/>
      <c r="CVU68" s="20"/>
      <c r="CVV68" s="20"/>
      <c r="CVW68" s="20"/>
      <c r="CVX68" s="20"/>
      <c r="CVY68" s="20"/>
      <c r="CVZ68" s="20"/>
      <c r="CWA68" s="20"/>
      <c r="CWB68" s="20"/>
      <c r="CWC68" s="20"/>
      <c r="CWD68" s="20"/>
      <c r="CWE68" s="20"/>
      <c r="CWF68" s="20"/>
      <c r="CWG68" s="20"/>
      <c r="CWH68" s="20"/>
      <c r="CWI68" s="20"/>
      <c r="CWJ68" s="20"/>
      <c r="CWK68" s="20"/>
      <c r="CWL68" s="20"/>
      <c r="CWM68" s="20"/>
      <c r="CWN68" s="20"/>
      <c r="CWO68" s="20"/>
      <c r="CWP68" s="20"/>
      <c r="CWQ68" s="20"/>
      <c r="CWR68" s="20"/>
      <c r="CWS68" s="20"/>
      <c r="CWT68" s="20"/>
      <c r="CWU68" s="20"/>
      <c r="CWV68" s="20"/>
      <c r="CWW68" s="20"/>
      <c r="CWX68" s="20"/>
      <c r="CWY68" s="20"/>
      <c r="CWZ68" s="20"/>
      <c r="CXA68" s="20"/>
      <c r="CXB68" s="20"/>
      <c r="CXC68" s="20"/>
      <c r="CXD68" s="20"/>
      <c r="CXE68" s="20"/>
      <c r="CXF68" s="20"/>
      <c r="CXG68" s="20"/>
      <c r="CXH68" s="20"/>
      <c r="CXI68" s="20"/>
      <c r="CXJ68" s="20"/>
      <c r="CXK68" s="20"/>
      <c r="CXL68" s="20"/>
      <c r="CXM68" s="20"/>
      <c r="CXN68" s="20"/>
      <c r="CXO68" s="20"/>
      <c r="CXP68" s="20"/>
      <c r="CXQ68" s="20"/>
      <c r="CXR68" s="20"/>
      <c r="CXS68" s="20"/>
      <c r="CXT68" s="20"/>
      <c r="CXU68" s="20"/>
      <c r="CXV68" s="20"/>
      <c r="CXW68" s="20"/>
      <c r="CXX68" s="20"/>
      <c r="CXY68" s="20"/>
      <c r="CXZ68" s="20"/>
      <c r="CYA68" s="20"/>
      <c r="CYB68" s="20"/>
      <c r="CYC68" s="20"/>
      <c r="CYD68" s="20"/>
      <c r="CYE68" s="20"/>
      <c r="CYF68" s="20"/>
      <c r="CYG68" s="20"/>
      <c r="CYH68" s="20"/>
      <c r="CYI68" s="20"/>
      <c r="CYJ68" s="20"/>
      <c r="CYK68" s="20"/>
      <c r="CYL68" s="20"/>
      <c r="CYM68" s="20"/>
      <c r="CYN68" s="20"/>
      <c r="CYO68" s="20"/>
      <c r="CYP68" s="20"/>
      <c r="CYQ68" s="20"/>
      <c r="CYR68" s="20"/>
      <c r="CYS68" s="20"/>
      <c r="CYT68" s="20"/>
      <c r="CYU68" s="20"/>
      <c r="CYV68" s="20"/>
      <c r="CYW68" s="20"/>
      <c r="CYX68" s="20"/>
      <c r="CYY68" s="20"/>
      <c r="CYZ68" s="20"/>
      <c r="CZA68" s="20"/>
      <c r="CZB68" s="20"/>
      <c r="CZC68" s="20"/>
      <c r="CZD68" s="20"/>
      <c r="CZE68" s="20"/>
      <c r="CZF68" s="20"/>
      <c r="CZG68" s="20"/>
      <c r="CZH68" s="20"/>
      <c r="CZI68" s="20"/>
      <c r="CZJ68" s="20"/>
      <c r="CZK68" s="20"/>
      <c r="CZL68" s="20"/>
      <c r="CZM68" s="20"/>
      <c r="CZN68" s="20"/>
      <c r="CZO68" s="20"/>
      <c r="CZP68" s="20"/>
      <c r="CZQ68" s="20"/>
      <c r="CZR68" s="20"/>
      <c r="CZS68" s="20"/>
      <c r="CZT68" s="20"/>
      <c r="CZU68" s="20"/>
      <c r="CZV68" s="20"/>
      <c r="CZW68" s="20"/>
      <c r="CZX68" s="20"/>
      <c r="CZY68" s="20"/>
      <c r="CZZ68" s="20"/>
      <c r="DAA68" s="20"/>
      <c r="DAB68" s="20"/>
      <c r="DAC68" s="20"/>
      <c r="DAD68" s="20"/>
      <c r="DAE68" s="20"/>
      <c r="DAF68" s="20"/>
      <c r="DAG68" s="20"/>
      <c r="DAH68" s="20"/>
      <c r="DAI68" s="20"/>
      <c r="DAJ68" s="20"/>
      <c r="DAK68" s="20"/>
      <c r="DAL68" s="20"/>
      <c r="DAM68" s="20"/>
      <c r="DAN68" s="20"/>
      <c r="DAO68" s="20"/>
      <c r="DAP68" s="20"/>
      <c r="DAQ68" s="20"/>
      <c r="DAR68" s="20"/>
      <c r="DAS68" s="20"/>
      <c r="DAT68" s="20"/>
      <c r="DAU68" s="20"/>
      <c r="DAV68" s="20"/>
      <c r="DAW68" s="20"/>
      <c r="DAX68" s="20"/>
      <c r="DAY68" s="20"/>
      <c r="DAZ68" s="20"/>
      <c r="DBA68" s="20"/>
      <c r="DBB68" s="20"/>
      <c r="DBC68" s="20"/>
      <c r="DBD68" s="20"/>
      <c r="DBE68" s="20"/>
      <c r="DBF68" s="20"/>
      <c r="DBG68" s="20"/>
      <c r="DBH68" s="20"/>
      <c r="DBI68" s="20"/>
      <c r="DBJ68" s="20"/>
      <c r="DBK68" s="20"/>
      <c r="DBL68" s="20"/>
      <c r="DBM68" s="20"/>
      <c r="DBN68" s="20"/>
      <c r="DBO68" s="20"/>
      <c r="DBP68" s="20"/>
      <c r="DBQ68" s="20"/>
      <c r="DBR68" s="20"/>
      <c r="DBS68" s="20"/>
      <c r="DBT68" s="20"/>
      <c r="DBU68" s="20"/>
      <c r="DBV68" s="20"/>
      <c r="DBW68" s="20"/>
      <c r="DBX68" s="20"/>
      <c r="DBY68" s="20"/>
      <c r="DBZ68" s="20"/>
      <c r="DCA68" s="20"/>
      <c r="DCB68" s="20"/>
      <c r="DCC68" s="20"/>
      <c r="DCD68" s="20"/>
      <c r="DCE68" s="20"/>
      <c r="DCF68" s="20"/>
      <c r="DCG68" s="20"/>
      <c r="DCH68" s="20"/>
      <c r="DCI68" s="20"/>
      <c r="DCJ68" s="20"/>
      <c r="DCK68" s="20"/>
      <c r="DCL68" s="20"/>
      <c r="DCM68" s="20"/>
      <c r="DCN68" s="20"/>
      <c r="DCO68" s="20"/>
      <c r="DCP68" s="20"/>
      <c r="DCQ68" s="20"/>
      <c r="DCR68" s="20"/>
      <c r="DCS68" s="20"/>
      <c r="DCT68" s="20"/>
      <c r="DCU68" s="20"/>
      <c r="DCV68" s="20"/>
      <c r="DCW68" s="20"/>
      <c r="DCX68" s="20"/>
      <c r="DCY68" s="20"/>
      <c r="DCZ68" s="20"/>
      <c r="DDA68" s="20"/>
      <c r="DDB68" s="20"/>
      <c r="DDC68" s="20"/>
      <c r="DDD68" s="20"/>
      <c r="DDE68" s="20"/>
      <c r="DDF68" s="20"/>
      <c r="DDG68" s="20"/>
      <c r="DDH68" s="20"/>
      <c r="DDI68" s="20"/>
      <c r="DDJ68" s="20"/>
      <c r="DDK68" s="20"/>
      <c r="DDL68" s="20"/>
      <c r="DDM68" s="20"/>
      <c r="DDN68" s="20"/>
      <c r="DDO68" s="20"/>
      <c r="DDP68" s="20"/>
      <c r="DDQ68" s="20"/>
      <c r="DDR68" s="20"/>
      <c r="DDS68" s="20"/>
      <c r="DDT68" s="20"/>
      <c r="DDU68" s="20"/>
      <c r="DDV68" s="20"/>
      <c r="DDW68" s="20"/>
      <c r="DDX68" s="20"/>
      <c r="DDY68" s="20"/>
      <c r="DDZ68" s="20"/>
      <c r="DEA68" s="20"/>
      <c r="DEB68" s="20"/>
      <c r="DEC68" s="20"/>
      <c r="DED68" s="20"/>
      <c r="DEE68" s="20"/>
      <c r="DEF68" s="20"/>
      <c r="DEG68" s="20"/>
      <c r="DEH68" s="20"/>
      <c r="DEI68" s="20"/>
      <c r="DEJ68" s="20"/>
      <c r="DEK68" s="20"/>
      <c r="DEL68" s="20"/>
      <c r="DEM68" s="20"/>
      <c r="DEN68" s="20"/>
      <c r="DEO68" s="20"/>
      <c r="DEP68" s="20"/>
      <c r="DEQ68" s="20"/>
      <c r="DER68" s="20"/>
      <c r="DES68" s="20"/>
      <c r="DET68" s="20"/>
      <c r="DEU68" s="20"/>
      <c r="DEV68" s="20"/>
      <c r="DEW68" s="20"/>
      <c r="DEX68" s="20"/>
      <c r="DEY68" s="20"/>
      <c r="DEZ68" s="20"/>
      <c r="DFA68" s="20"/>
      <c r="DFB68" s="20"/>
      <c r="DFC68" s="20"/>
      <c r="DFD68" s="20"/>
      <c r="DFE68" s="20"/>
      <c r="DFF68" s="20"/>
      <c r="DFG68" s="20"/>
      <c r="DFH68" s="20"/>
      <c r="DFI68" s="20"/>
      <c r="DFJ68" s="20"/>
      <c r="DFK68" s="20"/>
      <c r="DFL68" s="20"/>
      <c r="DFM68" s="20"/>
      <c r="DFN68" s="20"/>
      <c r="DFO68" s="20"/>
      <c r="DFP68" s="20"/>
      <c r="DFQ68" s="20"/>
      <c r="DFR68" s="20"/>
      <c r="DFS68" s="20"/>
      <c r="DFT68" s="20"/>
      <c r="DFU68" s="20"/>
      <c r="DFV68" s="20"/>
      <c r="DFW68" s="20"/>
      <c r="DFX68" s="20"/>
      <c r="DFY68" s="20"/>
      <c r="DFZ68" s="20"/>
      <c r="DGA68" s="20"/>
      <c r="DGB68" s="20"/>
      <c r="DGC68" s="20"/>
      <c r="DGD68" s="20"/>
      <c r="DGE68" s="20"/>
      <c r="DGF68" s="20"/>
      <c r="DGG68" s="20"/>
      <c r="DGH68" s="20"/>
      <c r="DGI68" s="20"/>
      <c r="DGJ68" s="20"/>
      <c r="DGK68" s="20"/>
      <c r="DGL68" s="20"/>
      <c r="DGM68" s="20"/>
      <c r="DGN68" s="20"/>
      <c r="DGO68" s="20"/>
      <c r="DGP68" s="20"/>
      <c r="DGQ68" s="20"/>
      <c r="DGR68" s="20"/>
      <c r="DGS68" s="20"/>
      <c r="DGT68" s="20"/>
      <c r="DGU68" s="20"/>
      <c r="DGV68" s="20"/>
      <c r="DGW68" s="20"/>
      <c r="DGX68" s="20"/>
      <c r="DGY68" s="20"/>
      <c r="DGZ68" s="20"/>
      <c r="DHA68" s="20"/>
      <c r="DHB68" s="20"/>
      <c r="DHC68" s="20"/>
      <c r="DHD68" s="20"/>
      <c r="DHE68" s="20"/>
      <c r="DHF68" s="20"/>
      <c r="DHG68" s="20"/>
      <c r="DHH68" s="20"/>
      <c r="DHI68" s="20"/>
      <c r="DHJ68" s="20"/>
      <c r="DHK68" s="20"/>
      <c r="DHL68" s="20"/>
      <c r="DHM68" s="20"/>
      <c r="DHN68" s="20"/>
      <c r="DHO68" s="20"/>
      <c r="DHP68" s="20"/>
      <c r="DHQ68" s="20"/>
      <c r="DHR68" s="20"/>
      <c r="DHS68" s="20"/>
      <c r="DHT68" s="20"/>
      <c r="DHU68" s="20"/>
      <c r="DHV68" s="20"/>
      <c r="DHW68" s="20"/>
      <c r="DHX68" s="20"/>
      <c r="DHY68" s="20"/>
      <c r="DHZ68" s="20"/>
      <c r="DIA68" s="20"/>
      <c r="DIB68" s="20"/>
      <c r="DIC68" s="20"/>
      <c r="DID68" s="20"/>
      <c r="DIE68" s="20"/>
      <c r="DIF68" s="20"/>
      <c r="DIG68" s="20"/>
      <c r="DIH68" s="20"/>
      <c r="DII68" s="20"/>
      <c r="DIJ68" s="20"/>
      <c r="DIK68" s="20"/>
      <c r="DIL68" s="20"/>
      <c r="DIM68" s="20"/>
      <c r="DIN68" s="20"/>
      <c r="DIO68" s="20"/>
      <c r="DIP68" s="20"/>
      <c r="DIQ68" s="20"/>
      <c r="DIR68" s="20"/>
      <c r="DIS68" s="20"/>
      <c r="DIT68" s="20"/>
      <c r="DIU68" s="20"/>
      <c r="DIV68" s="20"/>
      <c r="DIW68" s="20"/>
      <c r="DIX68" s="20"/>
      <c r="DIY68" s="20"/>
      <c r="DIZ68" s="20"/>
      <c r="DJA68" s="20"/>
      <c r="DJB68" s="20"/>
      <c r="DJC68" s="20"/>
      <c r="DJD68" s="20"/>
      <c r="DJE68" s="20"/>
      <c r="DJF68" s="20"/>
      <c r="DJG68" s="20"/>
      <c r="DJH68" s="20"/>
      <c r="DJI68" s="20"/>
      <c r="DJJ68" s="20"/>
      <c r="DJK68" s="20"/>
      <c r="DJL68" s="20"/>
      <c r="DJM68" s="20"/>
      <c r="DJN68" s="20"/>
      <c r="DJO68" s="20"/>
      <c r="DJP68" s="20"/>
      <c r="DJQ68" s="20"/>
      <c r="DJR68" s="20"/>
      <c r="DJS68" s="20"/>
      <c r="DJT68" s="20"/>
      <c r="DJU68" s="20"/>
      <c r="DJV68" s="20"/>
      <c r="DJW68" s="20"/>
      <c r="DJX68" s="20"/>
      <c r="DJY68" s="20"/>
      <c r="DJZ68" s="20"/>
      <c r="DKA68" s="20"/>
      <c r="DKB68" s="20"/>
      <c r="DKC68" s="20"/>
      <c r="DKD68" s="20"/>
      <c r="DKE68" s="20"/>
      <c r="DKF68" s="20"/>
      <c r="DKG68" s="20"/>
      <c r="DKH68" s="20"/>
      <c r="DKI68" s="20"/>
      <c r="DKJ68" s="20"/>
      <c r="DKK68" s="20"/>
      <c r="DKL68" s="20"/>
      <c r="DKM68" s="20"/>
      <c r="DKN68" s="20"/>
      <c r="DKO68" s="20"/>
      <c r="DKP68" s="20"/>
      <c r="DKQ68" s="20"/>
      <c r="DKR68" s="20"/>
      <c r="DKS68" s="20"/>
      <c r="DKT68" s="20"/>
      <c r="DKU68" s="20"/>
      <c r="DKV68" s="20"/>
      <c r="DKW68" s="20"/>
      <c r="DKX68" s="20"/>
      <c r="DKY68" s="20"/>
      <c r="DKZ68" s="20"/>
      <c r="DLA68" s="20"/>
      <c r="DLB68" s="20"/>
      <c r="DLC68" s="20"/>
      <c r="DLD68" s="20"/>
      <c r="DLE68" s="20"/>
      <c r="DLF68" s="20"/>
      <c r="DLG68" s="20"/>
      <c r="DLH68" s="20"/>
      <c r="DLI68" s="20"/>
      <c r="DLJ68" s="20"/>
      <c r="DLK68" s="20"/>
      <c r="DLL68" s="20"/>
      <c r="DLM68" s="20"/>
      <c r="DLN68" s="20"/>
      <c r="DLO68" s="20"/>
      <c r="DLP68" s="20"/>
      <c r="DLQ68" s="20"/>
      <c r="DLR68" s="20"/>
      <c r="DLS68" s="20"/>
      <c r="DLT68" s="20"/>
      <c r="DLU68" s="20"/>
      <c r="DLV68" s="20"/>
      <c r="DLW68" s="20"/>
      <c r="DLX68" s="20"/>
      <c r="DLY68" s="20"/>
      <c r="DLZ68" s="20"/>
      <c r="DMA68" s="20"/>
      <c r="DMB68" s="20"/>
      <c r="DMC68" s="20"/>
      <c r="DMD68" s="20"/>
      <c r="DME68" s="20"/>
      <c r="DMF68" s="20"/>
      <c r="DMG68" s="20"/>
      <c r="DMH68" s="20"/>
      <c r="DMI68" s="20"/>
      <c r="DMJ68" s="20"/>
      <c r="DMK68" s="20"/>
      <c r="DML68" s="20"/>
      <c r="DMM68" s="20"/>
      <c r="DMN68" s="20"/>
      <c r="DMO68" s="20"/>
      <c r="DMP68" s="20"/>
      <c r="DMQ68" s="20"/>
      <c r="DMR68" s="20"/>
      <c r="DMS68" s="20"/>
      <c r="DMT68" s="20"/>
      <c r="DMU68" s="20"/>
      <c r="DMV68" s="20"/>
      <c r="DMW68" s="20"/>
      <c r="DMX68" s="20"/>
      <c r="DMY68" s="20"/>
      <c r="DMZ68" s="20"/>
      <c r="DNA68" s="20"/>
      <c r="DNB68" s="20"/>
      <c r="DNC68" s="20"/>
      <c r="DND68" s="20"/>
      <c r="DNE68" s="20"/>
      <c r="DNF68" s="20"/>
      <c r="DNG68" s="20"/>
      <c r="DNH68" s="20"/>
      <c r="DNI68" s="20"/>
      <c r="DNJ68" s="20"/>
      <c r="DNK68" s="20"/>
      <c r="DNL68" s="20"/>
      <c r="DNM68" s="20"/>
      <c r="DNN68" s="20"/>
      <c r="DNO68" s="20"/>
      <c r="DNP68" s="20"/>
      <c r="DNQ68" s="20"/>
      <c r="DNR68" s="20"/>
      <c r="DNS68" s="20"/>
      <c r="DNT68" s="20"/>
      <c r="DNU68" s="20"/>
      <c r="DNV68" s="20"/>
      <c r="DNW68" s="20"/>
      <c r="DNX68" s="20"/>
      <c r="DNY68" s="20"/>
      <c r="DNZ68" s="20"/>
      <c r="DOA68" s="20"/>
      <c r="DOB68" s="20"/>
      <c r="DOC68" s="20"/>
      <c r="DOD68" s="20"/>
      <c r="DOE68" s="20"/>
      <c r="DOF68" s="20"/>
      <c r="DOG68" s="20"/>
      <c r="DOH68" s="20"/>
      <c r="DOI68" s="20"/>
      <c r="DOJ68" s="20"/>
      <c r="DOK68" s="20"/>
      <c r="DOL68" s="20"/>
      <c r="DOM68" s="20"/>
      <c r="DON68" s="20"/>
      <c r="DOO68" s="20"/>
      <c r="DOP68" s="20"/>
      <c r="DOQ68" s="20"/>
      <c r="DOR68" s="20"/>
      <c r="DOS68" s="20"/>
      <c r="DOT68" s="20"/>
      <c r="DOU68" s="20"/>
      <c r="DOV68" s="20"/>
      <c r="DOW68" s="20"/>
      <c r="DOX68" s="20"/>
      <c r="DOY68" s="20"/>
      <c r="DOZ68" s="20"/>
      <c r="DPA68" s="20"/>
      <c r="DPB68" s="20"/>
      <c r="DPC68" s="20"/>
      <c r="DPD68" s="20"/>
      <c r="DPE68" s="20"/>
      <c r="DPF68" s="20"/>
      <c r="DPG68" s="20"/>
      <c r="DPH68" s="20"/>
      <c r="DPI68" s="20"/>
      <c r="DPJ68" s="20"/>
      <c r="DPK68" s="20"/>
      <c r="DPL68" s="20"/>
      <c r="DPM68" s="20"/>
      <c r="DPN68" s="20"/>
      <c r="DPO68" s="20"/>
      <c r="DPP68" s="20"/>
      <c r="DPQ68" s="20"/>
      <c r="DPR68" s="20"/>
      <c r="DPS68" s="20"/>
      <c r="DPT68" s="20"/>
      <c r="DPU68" s="20"/>
      <c r="DPV68" s="20"/>
      <c r="DPW68" s="20"/>
      <c r="DPX68" s="20"/>
      <c r="DPY68" s="20"/>
      <c r="DPZ68" s="20"/>
      <c r="DQA68" s="20"/>
      <c r="DQB68" s="20"/>
      <c r="DQC68" s="20"/>
      <c r="DQD68" s="20"/>
      <c r="DQE68" s="20"/>
      <c r="DQF68" s="20"/>
      <c r="DQG68" s="20"/>
      <c r="DQH68" s="20"/>
      <c r="DQI68" s="20"/>
      <c r="DQJ68" s="20"/>
      <c r="DQK68" s="20"/>
      <c r="DQL68" s="20"/>
      <c r="DQM68" s="20"/>
      <c r="DQN68" s="20"/>
      <c r="DQO68" s="20"/>
      <c r="DQP68" s="20"/>
      <c r="DQQ68" s="20"/>
      <c r="DQR68" s="20"/>
      <c r="DQS68" s="20"/>
      <c r="DQT68" s="20"/>
      <c r="DQU68" s="20"/>
      <c r="DQV68" s="20"/>
      <c r="DQW68" s="20"/>
      <c r="DQX68" s="20"/>
      <c r="DQY68" s="20"/>
      <c r="DQZ68" s="20"/>
      <c r="DRA68" s="20"/>
      <c r="DRB68" s="20"/>
      <c r="DRC68" s="20"/>
      <c r="DRD68" s="20"/>
      <c r="DRE68" s="20"/>
      <c r="DRF68" s="20"/>
      <c r="DRG68" s="20"/>
      <c r="DRH68" s="20"/>
      <c r="DRI68" s="20"/>
      <c r="DRJ68" s="20"/>
      <c r="DRK68" s="20"/>
      <c r="DRL68" s="20"/>
      <c r="DRM68" s="20"/>
      <c r="DRN68" s="20"/>
      <c r="DRO68" s="20"/>
      <c r="DRP68" s="20"/>
      <c r="DRQ68" s="20"/>
      <c r="DRR68" s="20"/>
      <c r="DRS68" s="20"/>
      <c r="DRT68" s="20"/>
      <c r="DRU68" s="20"/>
      <c r="DRV68" s="20"/>
      <c r="DRW68" s="20"/>
      <c r="DRX68" s="20"/>
      <c r="DRY68" s="20"/>
      <c r="DRZ68" s="20"/>
      <c r="DSA68" s="20"/>
      <c r="DSB68" s="20"/>
      <c r="DSC68" s="20"/>
      <c r="DSD68" s="20"/>
      <c r="DSE68" s="20"/>
      <c r="DSF68" s="20"/>
      <c r="DSG68" s="20"/>
      <c r="DSH68" s="20"/>
      <c r="DSI68" s="20"/>
      <c r="DSJ68" s="20"/>
      <c r="DSK68" s="20"/>
      <c r="DSL68" s="20"/>
      <c r="DSM68" s="20"/>
      <c r="DSN68" s="20"/>
      <c r="DSO68" s="20"/>
      <c r="DSP68" s="20"/>
      <c r="DSQ68" s="20"/>
      <c r="DSR68" s="20"/>
      <c r="DSS68" s="20"/>
      <c r="DST68" s="20"/>
      <c r="DSU68" s="20"/>
      <c r="DSV68" s="20"/>
      <c r="DSW68" s="20"/>
      <c r="DSX68" s="20"/>
      <c r="DSY68" s="20"/>
      <c r="DSZ68" s="20"/>
      <c r="DTA68" s="20"/>
      <c r="DTB68" s="20"/>
      <c r="DTC68" s="20"/>
      <c r="DTD68" s="20"/>
      <c r="DTE68" s="20"/>
      <c r="DTF68" s="20"/>
      <c r="DTG68" s="20"/>
      <c r="DTH68" s="20"/>
      <c r="DTI68" s="20"/>
      <c r="DTJ68" s="20"/>
      <c r="DTK68" s="20"/>
      <c r="DTL68" s="20"/>
      <c r="DTM68" s="20"/>
      <c r="DTN68" s="20"/>
      <c r="DTO68" s="20"/>
      <c r="DTP68" s="20"/>
      <c r="DTQ68" s="20"/>
      <c r="DTR68" s="20"/>
      <c r="DTS68" s="20"/>
      <c r="DTT68" s="20"/>
      <c r="DTU68" s="20"/>
      <c r="DTV68" s="20"/>
      <c r="DTW68" s="20"/>
      <c r="DTX68" s="20"/>
      <c r="DTY68" s="20"/>
      <c r="DTZ68" s="20"/>
      <c r="DUA68" s="20"/>
      <c r="DUB68" s="20"/>
      <c r="DUC68" s="20"/>
      <c r="DUD68" s="20"/>
      <c r="DUE68" s="20"/>
      <c r="DUF68" s="20"/>
      <c r="DUG68" s="20"/>
      <c r="DUH68" s="20"/>
      <c r="DUI68" s="20"/>
      <c r="DUJ68" s="20"/>
      <c r="DUK68" s="20"/>
      <c r="DUL68" s="20"/>
      <c r="DUM68" s="20"/>
      <c r="DUN68" s="20"/>
      <c r="DUO68" s="20"/>
      <c r="DUP68" s="20"/>
      <c r="DUQ68" s="20"/>
      <c r="DUR68" s="20"/>
      <c r="DUS68" s="20"/>
      <c r="DUT68" s="20"/>
      <c r="DUU68" s="20"/>
      <c r="DUV68" s="20"/>
      <c r="DUW68" s="20"/>
      <c r="DUX68" s="20"/>
      <c r="DUY68" s="20"/>
      <c r="DUZ68" s="20"/>
      <c r="DVA68" s="20"/>
      <c r="DVB68" s="20"/>
      <c r="DVC68" s="20"/>
      <c r="DVD68" s="20"/>
      <c r="DVE68" s="20"/>
      <c r="DVF68" s="20"/>
      <c r="DVG68" s="20"/>
      <c r="DVH68" s="20"/>
      <c r="DVI68" s="20"/>
      <c r="DVJ68" s="20"/>
      <c r="DVK68" s="20"/>
      <c r="DVL68" s="20"/>
      <c r="DVM68" s="20"/>
      <c r="DVN68" s="20"/>
      <c r="DVO68" s="20"/>
      <c r="DVP68" s="20"/>
      <c r="DVQ68" s="20"/>
      <c r="DVR68" s="20"/>
      <c r="DVS68" s="20"/>
      <c r="DVT68" s="20"/>
      <c r="DVU68" s="20"/>
      <c r="DVV68" s="20"/>
      <c r="DVW68" s="20"/>
      <c r="DVX68" s="20"/>
      <c r="DVY68" s="20"/>
      <c r="DVZ68" s="20"/>
      <c r="DWA68" s="20"/>
      <c r="DWB68" s="20"/>
      <c r="DWC68" s="20"/>
      <c r="DWD68" s="20"/>
      <c r="DWE68" s="20"/>
      <c r="DWF68" s="20"/>
      <c r="DWG68" s="20"/>
      <c r="DWH68" s="20"/>
      <c r="DWI68" s="20"/>
      <c r="DWJ68" s="20"/>
      <c r="DWK68" s="20"/>
      <c r="DWL68" s="20"/>
      <c r="DWM68" s="20"/>
      <c r="DWN68" s="20"/>
      <c r="DWO68" s="20"/>
      <c r="DWP68" s="20"/>
      <c r="DWQ68" s="20"/>
      <c r="DWR68" s="20"/>
      <c r="DWS68" s="20"/>
      <c r="DWT68" s="20"/>
      <c r="DWU68" s="20"/>
      <c r="DWV68" s="20"/>
      <c r="DWW68" s="20"/>
      <c r="DWX68" s="20"/>
      <c r="DWY68" s="20"/>
      <c r="DWZ68" s="20"/>
      <c r="DXA68" s="20"/>
      <c r="DXB68" s="20"/>
      <c r="DXC68" s="20"/>
      <c r="DXD68" s="20"/>
      <c r="DXE68" s="20"/>
      <c r="DXF68" s="20"/>
      <c r="DXG68" s="20"/>
      <c r="DXH68" s="20"/>
      <c r="DXI68" s="20"/>
      <c r="DXJ68" s="20"/>
      <c r="DXK68" s="20"/>
      <c r="DXL68" s="20"/>
      <c r="DXM68" s="20"/>
      <c r="DXN68" s="20"/>
      <c r="DXO68" s="20"/>
      <c r="DXP68" s="20"/>
      <c r="DXQ68" s="20"/>
      <c r="DXR68" s="20"/>
      <c r="DXS68" s="20"/>
      <c r="DXT68" s="20"/>
      <c r="DXU68" s="20"/>
      <c r="DXV68" s="20"/>
      <c r="DXW68" s="20"/>
      <c r="DXX68" s="20"/>
      <c r="DXY68" s="20"/>
      <c r="DXZ68" s="20"/>
      <c r="DYA68" s="20"/>
      <c r="DYB68" s="20"/>
      <c r="DYC68" s="20"/>
      <c r="DYD68" s="20"/>
      <c r="DYE68" s="20"/>
      <c r="DYF68" s="20"/>
      <c r="DYG68" s="20"/>
      <c r="DYH68" s="20"/>
      <c r="DYI68" s="20"/>
      <c r="DYJ68" s="20"/>
      <c r="DYK68" s="20"/>
      <c r="DYL68" s="20"/>
      <c r="DYM68" s="20"/>
      <c r="DYN68" s="20"/>
      <c r="DYO68" s="20"/>
      <c r="DYP68" s="20"/>
      <c r="DYQ68" s="20"/>
      <c r="DYR68" s="20"/>
      <c r="DYS68" s="20"/>
      <c r="DYT68" s="20"/>
      <c r="DYU68" s="20"/>
      <c r="DYV68" s="20"/>
      <c r="DYW68" s="20"/>
      <c r="DYX68" s="20"/>
      <c r="DYY68" s="20"/>
      <c r="DYZ68" s="20"/>
      <c r="DZA68" s="20"/>
      <c r="DZB68" s="20"/>
      <c r="DZC68" s="20"/>
      <c r="DZD68" s="20"/>
      <c r="DZE68" s="20"/>
      <c r="DZF68" s="20"/>
      <c r="DZG68" s="20"/>
      <c r="DZH68" s="20"/>
      <c r="DZI68" s="20"/>
      <c r="DZJ68" s="20"/>
      <c r="DZK68" s="20"/>
      <c r="DZL68" s="20"/>
      <c r="DZM68" s="20"/>
      <c r="DZN68" s="20"/>
      <c r="DZO68" s="20"/>
      <c r="DZP68" s="20"/>
      <c r="DZQ68" s="20"/>
      <c r="DZR68" s="20"/>
      <c r="DZS68" s="20"/>
      <c r="DZT68" s="20"/>
      <c r="DZU68" s="20"/>
      <c r="DZV68" s="20"/>
      <c r="DZW68" s="20"/>
      <c r="DZX68" s="20"/>
      <c r="DZY68" s="20"/>
      <c r="DZZ68" s="20"/>
      <c r="EAA68" s="20"/>
      <c r="EAB68" s="20"/>
      <c r="EAC68" s="20"/>
      <c r="EAD68" s="20"/>
      <c r="EAE68" s="20"/>
      <c r="EAF68" s="20"/>
      <c r="EAG68" s="20"/>
      <c r="EAH68" s="20"/>
      <c r="EAI68" s="20"/>
      <c r="EAJ68" s="20"/>
      <c r="EAK68" s="20"/>
      <c r="EAL68" s="20"/>
      <c r="EAM68" s="20"/>
      <c r="EAN68" s="20"/>
      <c r="EAO68" s="20"/>
      <c r="EAP68" s="20"/>
      <c r="EAQ68" s="20"/>
      <c r="EAR68" s="20"/>
      <c r="EAS68" s="20"/>
      <c r="EAT68" s="20"/>
      <c r="EAU68" s="20"/>
      <c r="EAV68" s="20"/>
      <c r="EAW68" s="20"/>
      <c r="EAX68" s="20"/>
      <c r="EAY68" s="20"/>
      <c r="EAZ68" s="20"/>
      <c r="EBA68" s="20"/>
      <c r="EBB68" s="20"/>
      <c r="EBC68" s="20"/>
      <c r="EBD68" s="20"/>
      <c r="EBE68" s="20"/>
      <c r="EBF68" s="20"/>
      <c r="EBG68" s="20"/>
      <c r="EBH68" s="20"/>
      <c r="EBI68" s="20"/>
      <c r="EBJ68" s="20"/>
      <c r="EBK68" s="20"/>
      <c r="EBL68" s="20"/>
      <c r="EBM68" s="20"/>
      <c r="EBN68" s="20"/>
      <c r="EBO68" s="20"/>
      <c r="EBP68" s="20"/>
      <c r="EBQ68" s="20"/>
      <c r="EBR68" s="20"/>
      <c r="EBS68" s="20"/>
      <c r="EBT68" s="20"/>
      <c r="EBU68" s="20"/>
      <c r="EBV68" s="20"/>
      <c r="EBW68" s="20"/>
      <c r="EBX68" s="20"/>
      <c r="EBY68" s="20"/>
      <c r="EBZ68" s="20"/>
      <c r="ECA68" s="20"/>
      <c r="ECB68" s="20"/>
      <c r="ECC68" s="20"/>
      <c r="ECD68" s="20"/>
      <c r="ECE68" s="20"/>
      <c r="ECF68" s="20"/>
      <c r="ECG68" s="20"/>
      <c r="ECH68" s="20"/>
      <c r="ECI68" s="20"/>
      <c r="ECJ68" s="20"/>
      <c r="ECK68" s="20"/>
      <c r="ECL68" s="20"/>
      <c r="ECM68" s="20"/>
      <c r="ECN68" s="20"/>
      <c r="ECO68" s="20"/>
      <c r="ECP68" s="20"/>
      <c r="ECQ68" s="20"/>
      <c r="ECR68" s="20"/>
      <c r="ECS68" s="20"/>
      <c r="ECT68" s="20"/>
      <c r="ECU68" s="20"/>
      <c r="ECV68" s="20"/>
      <c r="ECW68" s="20"/>
      <c r="ECX68" s="20"/>
      <c r="ECY68" s="20"/>
      <c r="ECZ68" s="20"/>
      <c r="EDA68" s="20"/>
      <c r="EDB68" s="20"/>
      <c r="EDC68" s="20"/>
      <c r="EDD68" s="20"/>
      <c r="EDE68" s="20"/>
      <c r="EDF68" s="20"/>
      <c r="EDG68" s="20"/>
      <c r="EDH68" s="20"/>
      <c r="EDI68" s="20"/>
      <c r="EDJ68" s="20"/>
      <c r="EDK68" s="20"/>
      <c r="EDL68" s="20"/>
      <c r="EDM68" s="20"/>
      <c r="EDN68" s="20"/>
      <c r="EDO68" s="20"/>
      <c r="EDP68" s="20"/>
      <c r="EDQ68" s="20"/>
      <c r="EDR68" s="20"/>
      <c r="EDS68" s="20"/>
      <c r="EDT68" s="20"/>
      <c r="EDU68" s="20"/>
      <c r="EDV68" s="20"/>
      <c r="EDW68" s="20"/>
      <c r="EDX68" s="20"/>
      <c r="EDY68" s="20"/>
      <c r="EDZ68" s="20"/>
      <c r="EEA68" s="20"/>
      <c r="EEB68" s="20"/>
      <c r="EEC68" s="20"/>
      <c r="EED68" s="20"/>
      <c r="EEE68" s="20"/>
      <c r="EEF68" s="20"/>
      <c r="EEG68" s="20"/>
      <c r="EEH68" s="20"/>
      <c r="EEI68" s="20"/>
      <c r="EEJ68" s="20"/>
      <c r="EEK68" s="20"/>
      <c r="EEL68" s="20"/>
      <c r="EEM68" s="20"/>
      <c r="EEN68" s="20"/>
      <c r="EEO68" s="20"/>
      <c r="EEP68" s="20"/>
      <c r="EEQ68" s="20"/>
      <c r="EER68" s="20"/>
      <c r="EES68" s="20"/>
      <c r="EET68" s="20"/>
      <c r="EEU68" s="20"/>
      <c r="EEV68" s="20"/>
      <c r="EEW68" s="20"/>
      <c r="EEX68" s="20"/>
      <c r="EEY68" s="20"/>
      <c r="EEZ68" s="20"/>
      <c r="EFA68" s="20"/>
      <c r="EFB68" s="20"/>
      <c r="EFC68" s="20"/>
      <c r="EFD68" s="20"/>
      <c r="EFE68" s="20"/>
      <c r="EFF68" s="20"/>
      <c r="EFG68" s="20"/>
      <c r="EFH68" s="20"/>
      <c r="EFI68" s="20"/>
      <c r="EFJ68" s="20"/>
      <c r="EFK68" s="20"/>
      <c r="EFL68" s="20"/>
      <c r="EFM68" s="20"/>
      <c r="EFN68" s="20"/>
      <c r="EFO68" s="20"/>
      <c r="EFP68" s="20"/>
      <c r="EFQ68" s="20"/>
      <c r="EFR68" s="20"/>
      <c r="EFS68" s="20"/>
      <c r="EFT68" s="20"/>
      <c r="EFU68" s="20"/>
      <c r="EFV68" s="20"/>
      <c r="EFW68" s="20"/>
      <c r="EFX68" s="20"/>
      <c r="EFY68" s="20"/>
      <c r="EFZ68" s="20"/>
      <c r="EGA68" s="20"/>
      <c r="EGB68" s="20"/>
      <c r="EGC68" s="20"/>
      <c r="EGD68" s="20"/>
      <c r="EGE68" s="20"/>
      <c r="EGF68" s="20"/>
      <c r="EGG68" s="20"/>
      <c r="EGH68" s="20"/>
      <c r="EGI68" s="20"/>
      <c r="EGJ68" s="20"/>
      <c r="EGK68" s="20"/>
      <c r="EGL68" s="20"/>
      <c r="EGM68" s="20"/>
      <c r="EGN68" s="20"/>
      <c r="EGO68" s="20"/>
      <c r="EGP68" s="20"/>
      <c r="EGQ68" s="20"/>
      <c r="EGR68" s="20"/>
      <c r="EGS68" s="20"/>
      <c r="EGT68" s="20"/>
      <c r="EGU68" s="20"/>
      <c r="EGV68" s="20"/>
      <c r="EGW68" s="20"/>
      <c r="EGX68" s="20"/>
      <c r="EGY68" s="20"/>
      <c r="EGZ68" s="20"/>
      <c r="EHA68" s="20"/>
      <c r="EHB68" s="20"/>
      <c r="EHC68" s="20"/>
      <c r="EHD68" s="20"/>
      <c r="EHE68" s="20"/>
      <c r="EHF68" s="20"/>
      <c r="EHG68" s="20"/>
      <c r="EHH68" s="20"/>
      <c r="EHI68" s="20"/>
      <c r="EHJ68" s="20"/>
      <c r="EHK68" s="20"/>
      <c r="EHL68" s="20"/>
      <c r="EHM68" s="20"/>
      <c r="EHN68" s="20"/>
      <c r="EHO68" s="20"/>
      <c r="EHP68" s="20"/>
      <c r="EHQ68" s="20"/>
      <c r="EHR68" s="20"/>
      <c r="EHS68" s="20"/>
      <c r="EHT68" s="20"/>
      <c r="EHU68" s="20"/>
      <c r="EHV68" s="20"/>
      <c r="EHW68" s="20"/>
      <c r="EHX68" s="20"/>
      <c r="EHY68" s="20"/>
      <c r="EHZ68" s="20"/>
      <c r="EIA68" s="20"/>
      <c r="EIB68" s="20"/>
      <c r="EIC68" s="20"/>
      <c r="EID68" s="20"/>
      <c r="EIE68" s="20"/>
      <c r="EIF68" s="20"/>
      <c r="EIG68" s="20"/>
      <c r="EIH68" s="20"/>
      <c r="EII68" s="20"/>
      <c r="EIJ68" s="20"/>
      <c r="EIK68" s="20"/>
      <c r="EIL68" s="20"/>
      <c r="EIM68" s="20"/>
      <c r="EIN68" s="20"/>
      <c r="EIO68" s="20"/>
      <c r="EIP68" s="20"/>
      <c r="EIQ68" s="20"/>
      <c r="EIR68" s="20"/>
      <c r="EIS68" s="20"/>
      <c r="EIT68" s="20"/>
      <c r="EIU68" s="20"/>
      <c r="EIV68" s="20"/>
      <c r="EIW68" s="20"/>
      <c r="EIX68" s="20"/>
      <c r="EIY68" s="20"/>
      <c r="EIZ68" s="20"/>
      <c r="EJA68" s="20"/>
      <c r="EJB68" s="20"/>
      <c r="EJC68" s="20"/>
      <c r="EJD68" s="20"/>
      <c r="EJE68" s="20"/>
      <c r="EJF68" s="20"/>
      <c r="EJG68" s="20"/>
      <c r="EJH68" s="20"/>
      <c r="EJI68" s="20"/>
      <c r="EJJ68" s="20"/>
      <c r="EJK68" s="20"/>
      <c r="EJL68" s="20"/>
      <c r="EJM68" s="20"/>
      <c r="EJN68" s="20"/>
      <c r="EJO68" s="20"/>
      <c r="EJP68" s="20"/>
      <c r="EJQ68" s="20"/>
      <c r="EJR68" s="20"/>
      <c r="EJS68" s="20"/>
      <c r="EJT68" s="20"/>
      <c r="EJU68" s="20"/>
      <c r="EJV68" s="20"/>
      <c r="EJW68" s="20"/>
      <c r="EJX68" s="20"/>
      <c r="EJY68" s="20"/>
      <c r="EJZ68" s="20"/>
      <c r="EKA68" s="20"/>
      <c r="EKB68" s="20"/>
      <c r="EKC68" s="20"/>
      <c r="EKD68" s="20"/>
      <c r="EKE68" s="20"/>
      <c r="EKF68" s="20"/>
      <c r="EKG68" s="20"/>
      <c r="EKH68" s="20"/>
      <c r="EKI68" s="20"/>
      <c r="EKJ68" s="20"/>
      <c r="EKK68" s="20"/>
      <c r="EKL68" s="20"/>
      <c r="EKM68" s="20"/>
      <c r="EKN68" s="20"/>
      <c r="EKO68" s="20"/>
      <c r="EKP68" s="20"/>
      <c r="EKQ68" s="20"/>
      <c r="EKR68" s="20"/>
      <c r="EKS68" s="20"/>
      <c r="EKT68" s="20"/>
      <c r="EKU68" s="20"/>
      <c r="EKV68" s="20"/>
      <c r="EKW68" s="20"/>
      <c r="EKX68" s="20"/>
      <c r="EKY68" s="20"/>
      <c r="EKZ68" s="20"/>
      <c r="ELA68" s="20"/>
      <c r="ELB68" s="20"/>
      <c r="ELC68" s="20"/>
      <c r="ELD68" s="20"/>
      <c r="ELE68" s="20"/>
      <c r="ELF68" s="20"/>
      <c r="ELG68" s="20"/>
      <c r="ELH68" s="20"/>
      <c r="ELI68" s="20"/>
      <c r="ELJ68" s="20"/>
      <c r="ELK68" s="20"/>
      <c r="ELL68" s="20"/>
      <c r="ELM68" s="20"/>
      <c r="ELN68" s="20"/>
      <c r="ELO68" s="20"/>
      <c r="ELP68" s="20"/>
      <c r="ELQ68" s="20"/>
      <c r="ELR68" s="20"/>
      <c r="ELS68" s="20"/>
      <c r="ELT68" s="20"/>
      <c r="ELU68" s="20"/>
      <c r="ELV68" s="20"/>
      <c r="ELW68" s="20"/>
      <c r="ELX68" s="20"/>
      <c r="ELY68" s="20"/>
      <c r="ELZ68" s="20"/>
      <c r="EMA68" s="20"/>
      <c r="EMB68" s="20"/>
      <c r="EMC68" s="20"/>
      <c r="EMD68" s="20"/>
      <c r="EME68" s="20"/>
      <c r="EMF68" s="20"/>
      <c r="EMG68" s="20"/>
      <c r="EMH68" s="20"/>
      <c r="EMI68" s="20"/>
      <c r="EMJ68" s="20"/>
      <c r="EMK68" s="20"/>
      <c r="EML68" s="20"/>
      <c r="EMM68" s="20"/>
      <c r="EMN68" s="20"/>
      <c r="EMO68" s="20"/>
      <c r="EMP68" s="20"/>
      <c r="EMQ68" s="20"/>
      <c r="EMR68" s="20"/>
      <c r="EMS68" s="20"/>
      <c r="EMT68" s="20"/>
      <c r="EMU68" s="20"/>
      <c r="EMV68" s="20"/>
      <c r="EMW68" s="20"/>
      <c r="EMX68" s="20"/>
      <c r="EMY68" s="20"/>
      <c r="EMZ68" s="20"/>
      <c r="ENA68" s="20"/>
      <c r="ENB68" s="20"/>
      <c r="ENC68" s="20"/>
      <c r="END68" s="20"/>
      <c r="ENE68" s="20"/>
      <c r="ENF68" s="20"/>
      <c r="ENG68" s="20"/>
      <c r="ENH68" s="20"/>
      <c r="ENI68" s="20"/>
      <c r="ENJ68" s="20"/>
      <c r="ENK68" s="20"/>
      <c r="ENL68" s="20"/>
      <c r="ENM68" s="20"/>
      <c r="ENN68" s="20"/>
      <c r="ENO68" s="20"/>
      <c r="ENP68" s="20"/>
      <c r="ENQ68" s="20"/>
      <c r="ENR68" s="20"/>
      <c r="ENS68" s="20"/>
      <c r="ENT68" s="20"/>
      <c r="ENU68" s="20"/>
      <c r="ENV68" s="20"/>
      <c r="ENW68" s="20"/>
      <c r="ENX68" s="20"/>
      <c r="ENY68" s="20"/>
      <c r="ENZ68" s="20"/>
      <c r="EOA68" s="20"/>
      <c r="EOB68" s="20"/>
      <c r="EOC68" s="20"/>
      <c r="EOD68" s="20"/>
      <c r="EOE68" s="20"/>
      <c r="EOF68" s="20"/>
      <c r="EOG68" s="20"/>
      <c r="EOH68" s="20"/>
      <c r="EOI68" s="20"/>
      <c r="EOJ68" s="20"/>
      <c r="EOK68" s="20"/>
      <c r="EOL68" s="20"/>
      <c r="EOM68" s="20"/>
      <c r="EON68" s="20"/>
      <c r="EOO68" s="20"/>
      <c r="EOP68" s="20"/>
      <c r="EOQ68" s="20"/>
      <c r="EOR68" s="20"/>
      <c r="EOS68" s="20"/>
      <c r="EOT68" s="20"/>
      <c r="EOU68" s="20"/>
      <c r="EOV68" s="20"/>
      <c r="EOW68" s="20"/>
      <c r="EOX68" s="20"/>
      <c r="EOY68" s="20"/>
      <c r="EOZ68" s="20"/>
      <c r="EPA68" s="20"/>
      <c r="EPB68" s="20"/>
      <c r="EPC68" s="20"/>
      <c r="EPD68" s="20"/>
      <c r="EPE68" s="20"/>
      <c r="EPF68" s="20"/>
      <c r="EPG68" s="20"/>
      <c r="EPH68" s="20"/>
      <c r="EPI68" s="20"/>
      <c r="EPJ68" s="20"/>
      <c r="EPK68" s="20"/>
      <c r="EPL68" s="20"/>
      <c r="EPM68" s="20"/>
      <c r="EPN68" s="20"/>
      <c r="EPO68" s="20"/>
      <c r="EPP68" s="20"/>
      <c r="EPQ68" s="20"/>
      <c r="EPR68" s="20"/>
      <c r="EPS68" s="20"/>
      <c r="EPT68" s="20"/>
      <c r="EPU68" s="20"/>
      <c r="EPV68" s="20"/>
      <c r="EPW68" s="20"/>
      <c r="EPX68" s="20"/>
      <c r="EPY68" s="20"/>
      <c r="EPZ68" s="20"/>
      <c r="EQA68" s="20"/>
      <c r="EQB68" s="20"/>
      <c r="EQC68" s="20"/>
      <c r="EQD68" s="20"/>
      <c r="EQE68" s="20"/>
      <c r="EQF68" s="20"/>
      <c r="EQG68" s="20"/>
      <c r="EQH68" s="20"/>
      <c r="EQI68" s="20"/>
      <c r="EQJ68" s="20"/>
      <c r="EQK68" s="20"/>
      <c r="EQL68" s="20"/>
      <c r="EQM68" s="20"/>
      <c r="EQN68" s="20"/>
      <c r="EQO68" s="20"/>
      <c r="EQP68" s="20"/>
      <c r="EQQ68" s="20"/>
      <c r="EQR68" s="20"/>
      <c r="EQS68" s="20"/>
      <c r="EQT68" s="20"/>
      <c r="EQU68" s="20"/>
      <c r="EQV68" s="20"/>
      <c r="EQW68" s="20"/>
      <c r="EQX68" s="20"/>
      <c r="EQY68" s="20"/>
      <c r="EQZ68" s="20"/>
      <c r="ERA68" s="20"/>
      <c r="ERB68" s="20"/>
      <c r="ERC68" s="20"/>
      <c r="ERD68" s="20"/>
      <c r="ERE68" s="20"/>
      <c r="ERF68" s="20"/>
      <c r="ERG68" s="20"/>
      <c r="ERH68" s="20"/>
      <c r="ERI68" s="20"/>
      <c r="ERJ68" s="20"/>
      <c r="ERK68" s="20"/>
      <c r="ERL68" s="20"/>
      <c r="ERM68" s="20"/>
      <c r="ERN68" s="20"/>
      <c r="ERO68" s="20"/>
      <c r="ERP68" s="20"/>
      <c r="ERQ68" s="20"/>
      <c r="ERR68" s="20"/>
      <c r="ERS68" s="20"/>
      <c r="ERT68" s="20"/>
      <c r="ERU68" s="20"/>
      <c r="ERV68" s="20"/>
      <c r="ERW68" s="20"/>
      <c r="ERX68" s="20"/>
      <c r="ERY68" s="20"/>
      <c r="ERZ68" s="20"/>
      <c r="ESA68" s="20"/>
      <c r="ESB68" s="20"/>
      <c r="ESC68" s="20"/>
      <c r="ESD68" s="20"/>
      <c r="ESE68" s="20"/>
      <c r="ESF68" s="20"/>
      <c r="ESG68" s="20"/>
      <c r="ESH68" s="20"/>
      <c r="ESI68" s="20"/>
      <c r="ESJ68" s="20"/>
      <c r="ESK68" s="20"/>
      <c r="ESL68" s="20"/>
      <c r="ESM68" s="20"/>
      <c r="ESN68" s="20"/>
      <c r="ESO68" s="20"/>
      <c r="ESP68" s="20"/>
      <c r="ESQ68" s="20"/>
      <c r="ESR68" s="20"/>
      <c r="ESS68" s="20"/>
      <c r="EST68" s="20"/>
      <c r="ESU68" s="20"/>
      <c r="ESV68" s="20"/>
      <c r="ESW68" s="20"/>
      <c r="ESX68" s="20"/>
      <c r="ESY68" s="20"/>
      <c r="ESZ68" s="20"/>
      <c r="ETA68" s="20"/>
      <c r="ETB68" s="20"/>
      <c r="ETC68" s="20"/>
      <c r="ETD68" s="20"/>
      <c r="ETE68" s="20"/>
      <c r="ETF68" s="20"/>
      <c r="ETG68" s="20"/>
      <c r="ETH68" s="20"/>
      <c r="ETI68" s="20"/>
      <c r="ETJ68" s="20"/>
      <c r="ETK68" s="20"/>
      <c r="ETL68" s="20"/>
      <c r="ETM68" s="20"/>
      <c r="ETN68" s="20"/>
      <c r="ETO68" s="20"/>
      <c r="ETP68" s="20"/>
      <c r="ETQ68" s="20"/>
      <c r="ETR68" s="20"/>
      <c r="ETS68" s="20"/>
      <c r="ETT68" s="20"/>
      <c r="ETU68" s="20"/>
      <c r="ETV68" s="20"/>
      <c r="ETW68" s="20"/>
      <c r="ETX68" s="20"/>
      <c r="ETY68" s="20"/>
      <c r="ETZ68" s="20"/>
      <c r="EUA68" s="20"/>
      <c r="EUB68" s="20"/>
      <c r="EUC68" s="20"/>
      <c r="EUD68" s="20"/>
      <c r="EUE68" s="20"/>
      <c r="EUF68" s="20"/>
      <c r="EUG68" s="20"/>
      <c r="EUH68" s="20"/>
      <c r="EUI68" s="20"/>
      <c r="EUJ68" s="20"/>
      <c r="EUK68" s="20"/>
      <c r="EUL68" s="20"/>
      <c r="EUM68" s="20"/>
      <c r="EUN68" s="20"/>
      <c r="EUO68" s="20"/>
      <c r="EUP68" s="20"/>
      <c r="EUQ68" s="20"/>
      <c r="EUR68" s="20"/>
      <c r="EUS68" s="20"/>
      <c r="EUT68" s="20"/>
      <c r="EUU68" s="20"/>
      <c r="EUV68" s="20"/>
      <c r="EUW68" s="20"/>
      <c r="EUX68" s="20"/>
      <c r="EUY68" s="20"/>
      <c r="EUZ68" s="20"/>
      <c r="EVA68" s="20"/>
      <c r="EVB68" s="20"/>
      <c r="EVC68" s="20"/>
      <c r="EVD68" s="20"/>
      <c r="EVE68" s="20"/>
      <c r="EVF68" s="20"/>
      <c r="EVG68" s="20"/>
      <c r="EVH68" s="20"/>
      <c r="EVI68" s="20"/>
      <c r="EVJ68" s="20"/>
      <c r="EVK68" s="20"/>
      <c r="EVL68" s="20"/>
      <c r="EVM68" s="20"/>
      <c r="EVN68" s="20"/>
      <c r="EVO68" s="20"/>
      <c r="EVP68" s="20"/>
      <c r="EVQ68" s="20"/>
      <c r="EVR68" s="20"/>
      <c r="EVS68" s="20"/>
      <c r="EVT68" s="20"/>
      <c r="EVU68" s="20"/>
      <c r="EVV68" s="20"/>
      <c r="EVW68" s="20"/>
      <c r="EVX68" s="20"/>
      <c r="EVY68" s="20"/>
      <c r="EVZ68" s="20"/>
      <c r="EWA68" s="20"/>
      <c r="EWB68" s="20"/>
      <c r="EWC68" s="20"/>
      <c r="EWD68" s="20"/>
      <c r="EWE68" s="20"/>
      <c r="EWF68" s="20"/>
      <c r="EWG68" s="20"/>
      <c r="EWH68" s="20"/>
      <c r="EWI68" s="20"/>
      <c r="EWJ68" s="20"/>
      <c r="EWK68" s="20"/>
      <c r="EWL68" s="20"/>
      <c r="EWM68" s="20"/>
      <c r="EWN68" s="20"/>
      <c r="EWO68" s="20"/>
      <c r="EWP68" s="20"/>
      <c r="EWQ68" s="20"/>
      <c r="EWR68" s="20"/>
      <c r="EWS68" s="20"/>
      <c r="EWT68" s="20"/>
      <c r="EWU68" s="20"/>
      <c r="EWV68" s="20"/>
      <c r="EWW68" s="20"/>
      <c r="EWX68" s="20"/>
      <c r="EWY68" s="20"/>
      <c r="EWZ68" s="20"/>
      <c r="EXA68" s="20"/>
      <c r="EXB68" s="20"/>
      <c r="EXC68" s="20"/>
      <c r="EXD68" s="20"/>
      <c r="EXE68" s="20"/>
      <c r="EXF68" s="20"/>
      <c r="EXG68" s="20"/>
      <c r="EXH68" s="20"/>
      <c r="EXI68" s="20"/>
      <c r="EXJ68" s="20"/>
      <c r="EXK68" s="20"/>
      <c r="EXL68" s="20"/>
      <c r="EXM68" s="20"/>
      <c r="EXN68" s="20"/>
      <c r="EXO68" s="20"/>
      <c r="EXP68" s="20"/>
      <c r="EXQ68" s="20"/>
      <c r="EXR68" s="20"/>
      <c r="EXS68" s="20"/>
      <c r="EXT68" s="20"/>
      <c r="EXU68" s="20"/>
      <c r="EXV68" s="20"/>
      <c r="EXW68" s="20"/>
      <c r="EXX68" s="20"/>
      <c r="EXY68" s="20"/>
      <c r="EXZ68" s="20"/>
      <c r="EYA68" s="20"/>
      <c r="EYB68" s="20"/>
      <c r="EYC68" s="20"/>
      <c r="EYD68" s="20"/>
      <c r="EYE68" s="20"/>
      <c r="EYF68" s="20"/>
      <c r="EYG68" s="20"/>
      <c r="EYH68" s="20"/>
      <c r="EYI68" s="20"/>
      <c r="EYJ68" s="20"/>
      <c r="EYK68" s="20"/>
      <c r="EYL68" s="20"/>
      <c r="EYM68" s="20"/>
      <c r="EYN68" s="20"/>
      <c r="EYO68" s="20"/>
      <c r="EYP68" s="20"/>
      <c r="EYQ68" s="20"/>
      <c r="EYR68" s="20"/>
      <c r="EYS68" s="20"/>
      <c r="EYT68" s="20"/>
      <c r="EYU68" s="20"/>
      <c r="EYV68" s="20"/>
      <c r="EYW68" s="20"/>
      <c r="EYX68" s="20"/>
      <c r="EYY68" s="20"/>
      <c r="EYZ68" s="20"/>
      <c r="EZA68" s="20"/>
      <c r="EZB68" s="20"/>
      <c r="EZC68" s="20"/>
      <c r="EZD68" s="20"/>
      <c r="EZE68" s="20"/>
      <c r="EZF68" s="20"/>
      <c r="EZG68" s="20"/>
      <c r="EZH68" s="20"/>
      <c r="EZI68" s="20"/>
      <c r="EZJ68" s="20"/>
      <c r="EZK68" s="20"/>
      <c r="EZL68" s="20"/>
      <c r="EZM68" s="20"/>
      <c r="EZN68" s="20"/>
      <c r="EZO68" s="20"/>
      <c r="EZP68" s="20"/>
      <c r="EZQ68" s="20"/>
      <c r="EZR68" s="20"/>
      <c r="EZS68" s="20"/>
      <c r="EZT68" s="20"/>
      <c r="EZU68" s="20"/>
      <c r="EZV68" s="20"/>
      <c r="EZW68" s="20"/>
      <c r="EZX68" s="20"/>
      <c r="EZY68" s="20"/>
      <c r="EZZ68" s="20"/>
      <c r="FAA68" s="20"/>
      <c r="FAB68" s="20"/>
      <c r="FAC68" s="20"/>
      <c r="FAD68" s="20"/>
      <c r="FAE68" s="20"/>
      <c r="FAF68" s="20"/>
      <c r="FAG68" s="20"/>
      <c r="FAH68" s="20"/>
      <c r="FAI68" s="20"/>
      <c r="FAJ68" s="20"/>
      <c r="FAK68" s="20"/>
      <c r="FAL68" s="20"/>
      <c r="FAM68" s="20"/>
      <c r="FAN68" s="20"/>
      <c r="FAO68" s="20"/>
      <c r="FAP68" s="20"/>
      <c r="FAQ68" s="20"/>
      <c r="FAR68" s="20"/>
      <c r="FAS68" s="20"/>
      <c r="FAT68" s="20"/>
      <c r="FAU68" s="20"/>
      <c r="FAV68" s="20"/>
      <c r="FAW68" s="20"/>
      <c r="FAX68" s="20"/>
      <c r="FAY68" s="20"/>
      <c r="FAZ68" s="20"/>
      <c r="FBA68" s="20"/>
      <c r="FBB68" s="20"/>
      <c r="FBC68" s="20"/>
      <c r="FBD68" s="20"/>
      <c r="FBE68" s="20"/>
      <c r="FBF68" s="20"/>
      <c r="FBG68" s="20"/>
      <c r="FBH68" s="20"/>
      <c r="FBI68" s="20"/>
      <c r="FBJ68" s="20"/>
      <c r="FBK68" s="20"/>
      <c r="FBL68" s="20"/>
      <c r="FBM68" s="20"/>
      <c r="FBN68" s="20"/>
      <c r="FBO68" s="20"/>
      <c r="FBP68" s="20"/>
      <c r="FBQ68" s="20"/>
      <c r="FBR68" s="20"/>
      <c r="FBS68" s="20"/>
      <c r="FBT68" s="20"/>
      <c r="FBU68" s="20"/>
      <c r="FBV68" s="20"/>
      <c r="FBW68" s="20"/>
      <c r="FBX68" s="20"/>
      <c r="FBY68" s="20"/>
      <c r="FBZ68" s="20"/>
      <c r="FCA68" s="20"/>
      <c r="FCB68" s="20"/>
      <c r="FCC68" s="20"/>
      <c r="FCD68" s="20"/>
      <c r="FCE68" s="20"/>
      <c r="FCF68" s="20"/>
      <c r="FCG68" s="20"/>
      <c r="FCH68" s="20"/>
      <c r="FCI68" s="20"/>
      <c r="FCJ68" s="20"/>
      <c r="FCK68" s="20"/>
      <c r="FCL68" s="20"/>
      <c r="FCM68" s="20"/>
      <c r="FCN68" s="20"/>
      <c r="FCO68" s="20"/>
      <c r="FCP68" s="20"/>
      <c r="FCQ68" s="20"/>
      <c r="FCR68" s="20"/>
      <c r="FCS68" s="20"/>
      <c r="FCT68" s="20"/>
      <c r="FCU68" s="20"/>
      <c r="FCV68" s="20"/>
      <c r="FCW68" s="20"/>
      <c r="FCX68" s="20"/>
      <c r="FCY68" s="20"/>
      <c r="FCZ68" s="20"/>
      <c r="FDA68" s="20"/>
      <c r="FDB68" s="20"/>
      <c r="FDC68" s="20"/>
      <c r="FDD68" s="20"/>
      <c r="FDE68" s="20"/>
      <c r="FDF68" s="20"/>
      <c r="FDG68" s="20"/>
      <c r="FDH68" s="20"/>
      <c r="FDI68" s="20"/>
      <c r="FDJ68" s="20"/>
      <c r="FDK68" s="20"/>
      <c r="FDL68" s="20"/>
      <c r="FDM68" s="20"/>
      <c r="FDN68" s="20"/>
      <c r="FDO68" s="20"/>
      <c r="FDP68" s="20"/>
      <c r="FDQ68" s="20"/>
      <c r="FDR68" s="20"/>
      <c r="FDS68" s="20"/>
      <c r="FDT68" s="20"/>
      <c r="FDU68" s="20"/>
      <c r="FDV68" s="20"/>
      <c r="FDW68" s="20"/>
      <c r="FDX68" s="20"/>
      <c r="FDY68" s="20"/>
      <c r="FDZ68" s="20"/>
      <c r="FEA68" s="20"/>
      <c r="FEB68" s="20"/>
      <c r="FEC68" s="20"/>
      <c r="FED68" s="20"/>
      <c r="FEE68" s="20"/>
      <c r="FEF68" s="20"/>
      <c r="FEG68" s="20"/>
      <c r="FEH68" s="20"/>
      <c r="FEI68" s="20"/>
      <c r="FEJ68" s="20"/>
      <c r="FEK68" s="20"/>
      <c r="FEL68" s="20"/>
      <c r="FEM68" s="20"/>
      <c r="FEN68" s="20"/>
      <c r="FEO68" s="20"/>
      <c r="FEP68" s="20"/>
      <c r="FEQ68" s="20"/>
      <c r="FER68" s="20"/>
      <c r="FES68" s="20"/>
      <c r="FET68" s="20"/>
      <c r="FEU68" s="20"/>
      <c r="FEV68" s="20"/>
      <c r="FEW68" s="20"/>
      <c r="FEX68" s="20"/>
      <c r="FEY68" s="20"/>
      <c r="FEZ68" s="20"/>
      <c r="FFA68" s="20"/>
      <c r="FFB68" s="20"/>
      <c r="FFC68" s="20"/>
      <c r="FFD68" s="20"/>
      <c r="FFE68" s="20"/>
      <c r="FFF68" s="20"/>
      <c r="FFG68" s="20"/>
      <c r="FFH68" s="20"/>
      <c r="FFI68" s="20"/>
      <c r="FFJ68" s="20"/>
      <c r="FFK68" s="20"/>
      <c r="FFL68" s="20"/>
      <c r="FFM68" s="20"/>
      <c r="FFN68" s="20"/>
      <c r="FFO68" s="20"/>
      <c r="FFP68" s="20"/>
      <c r="FFQ68" s="20"/>
      <c r="FFR68" s="20"/>
      <c r="FFS68" s="20"/>
      <c r="FFT68" s="20"/>
      <c r="FFU68" s="20"/>
      <c r="FFV68" s="20"/>
      <c r="FFW68" s="20"/>
      <c r="FFX68" s="20"/>
      <c r="FFY68" s="20"/>
      <c r="FFZ68" s="20"/>
      <c r="FGA68" s="20"/>
      <c r="FGB68" s="20"/>
      <c r="FGC68" s="20"/>
      <c r="FGD68" s="20"/>
      <c r="FGE68" s="20"/>
      <c r="FGF68" s="20"/>
      <c r="FGG68" s="20"/>
      <c r="FGH68" s="20"/>
      <c r="FGI68" s="20"/>
      <c r="FGJ68" s="20"/>
      <c r="FGK68" s="20"/>
      <c r="FGL68" s="20"/>
      <c r="FGM68" s="20"/>
      <c r="FGN68" s="20"/>
      <c r="FGO68" s="20"/>
      <c r="FGP68" s="20"/>
      <c r="FGQ68" s="20"/>
      <c r="FGR68" s="20"/>
      <c r="FGS68" s="20"/>
      <c r="FGT68" s="20"/>
      <c r="FGU68" s="20"/>
      <c r="FGV68" s="20"/>
      <c r="FGW68" s="20"/>
      <c r="FGX68" s="20"/>
      <c r="FGY68" s="20"/>
      <c r="FGZ68" s="20"/>
      <c r="FHA68" s="20"/>
      <c r="FHB68" s="20"/>
      <c r="FHC68" s="20"/>
      <c r="FHD68" s="20"/>
      <c r="FHE68" s="20"/>
      <c r="FHF68" s="20"/>
      <c r="FHG68" s="20"/>
      <c r="FHH68" s="20"/>
      <c r="FHI68" s="20"/>
      <c r="FHJ68" s="20"/>
      <c r="FHK68" s="20"/>
      <c r="FHL68" s="20"/>
      <c r="FHM68" s="20"/>
      <c r="FHN68" s="20"/>
      <c r="FHO68" s="20"/>
      <c r="FHP68" s="20"/>
      <c r="FHQ68" s="20"/>
      <c r="FHR68" s="20"/>
      <c r="FHS68" s="20"/>
      <c r="FHT68" s="20"/>
      <c r="FHU68" s="20"/>
      <c r="FHV68" s="20"/>
      <c r="FHW68" s="20"/>
      <c r="FHX68" s="20"/>
      <c r="FHY68" s="20"/>
      <c r="FHZ68" s="20"/>
      <c r="FIA68" s="20"/>
      <c r="FIB68" s="20"/>
      <c r="FIC68" s="20"/>
      <c r="FID68" s="20"/>
      <c r="FIE68" s="20"/>
      <c r="FIF68" s="20"/>
      <c r="FIG68" s="20"/>
      <c r="FIH68" s="20"/>
      <c r="FII68" s="20"/>
      <c r="FIJ68" s="20"/>
      <c r="FIK68" s="20"/>
      <c r="FIL68" s="20"/>
      <c r="FIM68" s="20"/>
      <c r="FIN68" s="20"/>
      <c r="FIO68" s="20"/>
      <c r="FIP68" s="20"/>
      <c r="FIQ68" s="20"/>
      <c r="FIR68" s="20"/>
      <c r="FIS68" s="20"/>
      <c r="FIT68" s="20"/>
      <c r="FIU68" s="20"/>
      <c r="FIV68" s="20"/>
      <c r="FIW68" s="20"/>
      <c r="FIX68" s="20"/>
      <c r="FIY68" s="20"/>
      <c r="FIZ68" s="20"/>
      <c r="FJA68" s="20"/>
      <c r="FJB68" s="20"/>
      <c r="FJC68" s="20"/>
      <c r="FJD68" s="20"/>
      <c r="FJE68" s="20"/>
      <c r="FJF68" s="20"/>
      <c r="FJG68" s="20"/>
      <c r="FJH68" s="20"/>
      <c r="FJI68" s="20"/>
      <c r="FJJ68" s="20"/>
      <c r="FJK68" s="20"/>
      <c r="FJL68" s="20"/>
      <c r="FJM68" s="20"/>
      <c r="FJN68" s="20"/>
      <c r="FJO68" s="20"/>
      <c r="FJP68" s="20"/>
      <c r="FJQ68" s="20"/>
      <c r="FJR68" s="20"/>
      <c r="FJS68" s="20"/>
      <c r="FJT68" s="20"/>
      <c r="FJU68" s="20"/>
      <c r="FJV68" s="20"/>
      <c r="FJW68" s="20"/>
      <c r="FJX68" s="20"/>
      <c r="FJY68" s="20"/>
      <c r="FJZ68" s="20"/>
      <c r="FKA68" s="20"/>
      <c r="FKB68" s="20"/>
      <c r="FKC68" s="20"/>
      <c r="FKD68" s="20"/>
      <c r="FKE68" s="20"/>
      <c r="FKF68" s="20"/>
      <c r="FKG68" s="20"/>
      <c r="FKH68" s="20"/>
      <c r="FKI68" s="20"/>
      <c r="FKJ68" s="20"/>
      <c r="FKK68" s="20"/>
      <c r="FKL68" s="20"/>
      <c r="FKM68" s="20"/>
      <c r="FKN68" s="20"/>
      <c r="FKO68" s="20"/>
      <c r="FKP68" s="20"/>
      <c r="FKQ68" s="20"/>
      <c r="FKR68" s="20"/>
      <c r="FKS68" s="20"/>
      <c r="FKT68" s="20"/>
      <c r="FKU68" s="20"/>
      <c r="FKV68" s="20"/>
      <c r="FKW68" s="20"/>
      <c r="FKX68" s="20"/>
      <c r="FKY68" s="20"/>
      <c r="FKZ68" s="20"/>
      <c r="FLA68" s="20"/>
      <c r="FLB68" s="20"/>
      <c r="FLC68" s="20"/>
      <c r="FLD68" s="20"/>
      <c r="FLE68" s="20"/>
      <c r="FLF68" s="20"/>
      <c r="FLG68" s="20"/>
      <c r="FLH68" s="20"/>
      <c r="FLI68" s="20"/>
      <c r="FLJ68" s="20"/>
      <c r="FLK68" s="20"/>
      <c r="FLL68" s="20"/>
      <c r="FLM68" s="20"/>
      <c r="FLN68" s="20"/>
      <c r="FLO68" s="20"/>
      <c r="FLP68" s="20"/>
      <c r="FLQ68" s="20"/>
      <c r="FLR68" s="20"/>
      <c r="FLS68" s="20"/>
      <c r="FLT68" s="20"/>
      <c r="FLU68" s="20"/>
      <c r="FLV68" s="20"/>
      <c r="FLW68" s="20"/>
      <c r="FLX68" s="20"/>
      <c r="FLY68" s="20"/>
      <c r="FLZ68" s="20"/>
      <c r="FMA68" s="20"/>
      <c r="FMB68" s="20"/>
      <c r="FMC68" s="20"/>
      <c r="FMD68" s="20"/>
      <c r="FME68" s="20"/>
      <c r="FMF68" s="20"/>
      <c r="FMG68" s="20"/>
      <c r="FMH68" s="20"/>
      <c r="FMI68" s="20"/>
      <c r="FMJ68" s="20"/>
      <c r="FMK68" s="20"/>
      <c r="FML68" s="20"/>
      <c r="FMM68" s="20"/>
      <c r="FMN68" s="20"/>
      <c r="FMO68" s="20"/>
      <c r="FMP68" s="20"/>
      <c r="FMQ68" s="20"/>
      <c r="FMR68" s="20"/>
      <c r="FMS68" s="20"/>
      <c r="FMT68" s="20"/>
      <c r="FMU68" s="20"/>
      <c r="FMV68" s="20"/>
      <c r="FMW68" s="20"/>
      <c r="FMX68" s="20"/>
      <c r="FMY68" s="20"/>
      <c r="FMZ68" s="20"/>
      <c r="FNA68" s="20"/>
      <c r="FNB68" s="20"/>
      <c r="FNC68" s="20"/>
      <c r="FND68" s="20"/>
      <c r="FNE68" s="20"/>
      <c r="FNF68" s="20"/>
      <c r="FNG68" s="20"/>
      <c r="FNH68" s="20"/>
      <c r="FNI68" s="20"/>
      <c r="FNJ68" s="20"/>
      <c r="FNK68" s="20"/>
      <c r="FNL68" s="20"/>
      <c r="FNM68" s="20"/>
      <c r="FNN68" s="20"/>
      <c r="FNO68" s="20"/>
      <c r="FNP68" s="20"/>
      <c r="FNQ68" s="20"/>
      <c r="FNR68" s="20"/>
      <c r="FNS68" s="20"/>
      <c r="FNT68" s="20"/>
      <c r="FNU68" s="20"/>
      <c r="FNV68" s="20"/>
      <c r="FNW68" s="20"/>
      <c r="FNX68" s="20"/>
      <c r="FNY68" s="20"/>
      <c r="FNZ68" s="20"/>
      <c r="FOA68" s="20"/>
      <c r="FOB68" s="20"/>
      <c r="FOC68" s="20"/>
      <c r="FOD68" s="20"/>
      <c r="FOE68" s="20"/>
      <c r="FOF68" s="20"/>
      <c r="FOG68" s="20"/>
      <c r="FOH68" s="20"/>
      <c r="FOI68" s="20"/>
      <c r="FOJ68" s="20"/>
      <c r="FOK68" s="20"/>
      <c r="FOL68" s="20"/>
      <c r="FOM68" s="20"/>
      <c r="FON68" s="20"/>
      <c r="FOO68" s="20"/>
      <c r="FOP68" s="20"/>
      <c r="FOQ68" s="20"/>
      <c r="FOR68" s="20"/>
      <c r="FOS68" s="20"/>
      <c r="FOT68" s="20"/>
      <c r="FOU68" s="20"/>
      <c r="FOV68" s="20"/>
      <c r="FOW68" s="20"/>
      <c r="FOX68" s="20"/>
      <c r="FOY68" s="20"/>
      <c r="FOZ68" s="20"/>
      <c r="FPA68" s="20"/>
      <c r="FPB68" s="20"/>
      <c r="FPC68" s="20"/>
      <c r="FPD68" s="20"/>
      <c r="FPE68" s="20"/>
      <c r="FPF68" s="20"/>
      <c r="FPG68" s="20"/>
      <c r="FPH68" s="20"/>
      <c r="FPI68" s="20"/>
      <c r="FPJ68" s="20"/>
      <c r="FPK68" s="20"/>
      <c r="FPL68" s="20"/>
      <c r="FPM68" s="20"/>
      <c r="FPN68" s="20"/>
      <c r="FPO68" s="20"/>
      <c r="FPP68" s="20"/>
      <c r="FPQ68" s="20"/>
      <c r="FPR68" s="20"/>
      <c r="FPS68" s="20"/>
      <c r="FPT68" s="20"/>
      <c r="FPU68" s="20"/>
      <c r="FPV68" s="20"/>
      <c r="FPW68" s="20"/>
      <c r="FPX68" s="20"/>
      <c r="FPY68" s="20"/>
      <c r="FPZ68" s="20"/>
      <c r="FQA68" s="20"/>
      <c r="FQB68" s="20"/>
      <c r="FQC68" s="20"/>
      <c r="FQD68" s="20"/>
      <c r="FQE68" s="20"/>
      <c r="FQF68" s="20"/>
      <c r="FQG68" s="20"/>
      <c r="FQH68" s="20"/>
      <c r="FQI68" s="20"/>
      <c r="FQJ68" s="20"/>
      <c r="FQK68" s="20"/>
      <c r="FQL68" s="20"/>
      <c r="FQM68" s="20"/>
      <c r="FQN68" s="20"/>
      <c r="FQO68" s="20"/>
      <c r="FQP68" s="20"/>
      <c r="FQQ68" s="20"/>
      <c r="FQR68" s="20"/>
      <c r="FQS68" s="20"/>
      <c r="FQT68" s="20"/>
      <c r="FQU68" s="20"/>
      <c r="FQV68" s="20"/>
      <c r="FQW68" s="20"/>
      <c r="FQX68" s="20"/>
      <c r="FQY68" s="20"/>
      <c r="FQZ68" s="20"/>
      <c r="FRA68" s="20"/>
      <c r="FRB68" s="20"/>
      <c r="FRC68" s="20"/>
      <c r="FRD68" s="20"/>
      <c r="FRE68" s="20"/>
      <c r="FRF68" s="20"/>
      <c r="FRG68" s="20"/>
      <c r="FRH68" s="20"/>
      <c r="FRI68" s="20"/>
      <c r="FRJ68" s="20"/>
      <c r="FRK68" s="20"/>
      <c r="FRL68" s="20"/>
      <c r="FRM68" s="20"/>
      <c r="FRN68" s="20"/>
      <c r="FRO68" s="20"/>
      <c r="FRP68" s="20"/>
      <c r="FRQ68" s="20"/>
      <c r="FRR68" s="20"/>
      <c r="FRS68" s="20"/>
      <c r="FRT68" s="20"/>
      <c r="FRU68" s="20"/>
      <c r="FRV68" s="20"/>
      <c r="FRW68" s="20"/>
      <c r="FRX68" s="20"/>
      <c r="FRY68" s="20"/>
      <c r="FRZ68" s="20"/>
      <c r="FSA68" s="20"/>
      <c r="FSB68" s="20"/>
      <c r="FSC68" s="20"/>
      <c r="FSD68" s="20"/>
      <c r="FSE68" s="20"/>
      <c r="FSF68" s="20"/>
      <c r="FSG68" s="20"/>
      <c r="FSH68" s="20"/>
      <c r="FSI68" s="20"/>
      <c r="FSJ68" s="20"/>
      <c r="FSK68" s="20"/>
      <c r="FSL68" s="20"/>
      <c r="FSM68" s="20"/>
      <c r="FSN68" s="20"/>
      <c r="FSO68" s="20"/>
      <c r="FSP68" s="20"/>
      <c r="FSQ68" s="20"/>
      <c r="FSR68" s="20"/>
      <c r="FSS68" s="20"/>
      <c r="FST68" s="20"/>
      <c r="FSU68" s="20"/>
      <c r="FSV68" s="20"/>
      <c r="FSW68" s="20"/>
      <c r="FSX68" s="20"/>
      <c r="FSY68" s="20"/>
      <c r="FSZ68" s="20"/>
      <c r="FTA68" s="20"/>
      <c r="FTB68" s="20"/>
      <c r="FTC68" s="20"/>
      <c r="FTD68" s="20"/>
      <c r="FTE68" s="20"/>
      <c r="FTF68" s="20"/>
      <c r="FTG68" s="20"/>
      <c r="FTH68" s="20"/>
      <c r="FTI68" s="20"/>
      <c r="FTJ68" s="20"/>
      <c r="FTK68" s="20"/>
      <c r="FTL68" s="20"/>
      <c r="FTM68" s="20"/>
      <c r="FTN68" s="20"/>
      <c r="FTO68" s="20"/>
      <c r="FTP68" s="20"/>
      <c r="FTQ68" s="20"/>
      <c r="FTR68" s="20"/>
      <c r="FTS68" s="20"/>
      <c r="FTT68" s="20"/>
      <c r="FTU68" s="20"/>
      <c r="FTV68" s="20"/>
      <c r="FTW68" s="20"/>
      <c r="FTX68" s="20"/>
      <c r="FTY68" s="20"/>
      <c r="FTZ68" s="20"/>
      <c r="FUA68" s="20"/>
      <c r="FUB68" s="20"/>
      <c r="FUC68" s="20"/>
      <c r="FUD68" s="20"/>
      <c r="FUE68" s="20"/>
      <c r="FUF68" s="20"/>
      <c r="FUG68" s="20"/>
      <c r="FUH68" s="20"/>
      <c r="FUI68" s="20"/>
      <c r="FUJ68" s="20"/>
      <c r="FUK68" s="20"/>
      <c r="FUL68" s="20"/>
      <c r="FUM68" s="20"/>
      <c r="FUN68" s="20"/>
      <c r="FUO68" s="20"/>
      <c r="FUP68" s="20"/>
      <c r="FUQ68" s="20"/>
      <c r="FUR68" s="20"/>
      <c r="FUS68" s="20"/>
      <c r="FUT68" s="20"/>
      <c r="FUU68" s="20"/>
      <c r="FUV68" s="20"/>
      <c r="FUW68" s="20"/>
      <c r="FUX68" s="20"/>
      <c r="FUY68" s="20"/>
      <c r="FUZ68" s="20"/>
      <c r="FVA68" s="20"/>
      <c r="FVB68" s="20"/>
      <c r="FVC68" s="20"/>
      <c r="FVD68" s="20"/>
      <c r="FVE68" s="20"/>
      <c r="FVF68" s="20"/>
      <c r="FVG68" s="20"/>
      <c r="FVH68" s="20"/>
      <c r="FVI68" s="20"/>
      <c r="FVJ68" s="20"/>
      <c r="FVK68" s="20"/>
      <c r="FVL68" s="20"/>
      <c r="FVM68" s="20"/>
      <c r="FVN68" s="20"/>
      <c r="FVO68" s="20"/>
      <c r="FVP68" s="20"/>
      <c r="FVQ68" s="20"/>
      <c r="FVR68" s="20"/>
      <c r="FVS68" s="20"/>
      <c r="FVT68" s="20"/>
      <c r="FVU68" s="20"/>
      <c r="FVV68" s="20"/>
      <c r="FVW68" s="20"/>
      <c r="FVX68" s="20"/>
      <c r="FVY68" s="20"/>
      <c r="FVZ68" s="20"/>
      <c r="FWA68" s="20"/>
      <c r="FWB68" s="20"/>
      <c r="FWC68" s="20"/>
      <c r="FWD68" s="20"/>
      <c r="FWE68" s="20"/>
      <c r="FWF68" s="20"/>
      <c r="FWG68" s="20"/>
      <c r="FWH68" s="20"/>
      <c r="FWI68" s="20"/>
      <c r="FWJ68" s="20"/>
      <c r="FWK68" s="20"/>
      <c r="FWL68" s="20"/>
      <c r="FWM68" s="20"/>
      <c r="FWN68" s="20"/>
      <c r="FWO68" s="20"/>
      <c r="FWP68" s="20"/>
      <c r="FWQ68" s="20"/>
      <c r="FWR68" s="20"/>
      <c r="FWS68" s="20"/>
      <c r="FWT68" s="20"/>
      <c r="FWU68" s="20"/>
      <c r="FWV68" s="20"/>
      <c r="FWW68" s="20"/>
      <c r="FWX68" s="20"/>
      <c r="FWY68" s="20"/>
      <c r="FWZ68" s="20"/>
      <c r="FXA68" s="20"/>
      <c r="FXB68" s="20"/>
      <c r="FXC68" s="20"/>
      <c r="FXD68" s="20"/>
      <c r="FXE68" s="20"/>
      <c r="FXF68" s="20"/>
      <c r="FXG68" s="20"/>
      <c r="FXH68" s="20"/>
      <c r="FXI68" s="20"/>
      <c r="FXJ68" s="20"/>
      <c r="FXK68" s="20"/>
      <c r="FXL68" s="20"/>
      <c r="FXM68" s="20"/>
      <c r="FXN68" s="20"/>
      <c r="FXO68" s="20"/>
      <c r="FXP68" s="20"/>
      <c r="FXQ68" s="20"/>
      <c r="FXR68" s="20"/>
      <c r="FXS68" s="20"/>
      <c r="FXT68" s="20"/>
      <c r="FXU68" s="20"/>
      <c r="FXV68" s="20"/>
      <c r="FXW68" s="20"/>
      <c r="FXX68" s="20"/>
      <c r="FXY68" s="20"/>
      <c r="FXZ68" s="20"/>
      <c r="FYA68" s="20"/>
      <c r="FYB68" s="20"/>
      <c r="FYC68" s="20"/>
      <c r="FYD68" s="20"/>
      <c r="FYE68" s="20"/>
      <c r="FYF68" s="20"/>
      <c r="FYG68" s="20"/>
      <c r="FYH68" s="20"/>
      <c r="FYI68" s="20"/>
      <c r="FYJ68" s="20"/>
      <c r="FYK68" s="20"/>
      <c r="FYL68" s="20"/>
      <c r="FYM68" s="20"/>
      <c r="FYN68" s="20"/>
      <c r="FYO68" s="20"/>
      <c r="FYP68" s="20"/>
      <c r="FYQ68" s="20"/>
      <c r="FYR68" s="20"/>
      <c r="FYS68" s="20"/>
      <c r="FYT68" s="20"/>
      <c r="FYU68" s="20"/>
      <c r="FYV68" s="20"/>
      <c r="FYW68" s="20"/>
      <c r="FYX68" s="20"/>
      <c r="FYY68" s="20"/>
      <c r="FYZ68" s="20"/>
      <c r="FZA68" s="20"/>
      <c r="FZB68" s="20"/>
      <c r="FZC68" s="20"/>
      <c r="FZD68" s="20"/>
      <c r="FZE68" s="20"/>
      <c r="FZF68" s="20"/>
      <c r="FZG68" s="20"/>
      <c r="FZH68" s="20"/>
      <c r="FZI68" s="20"/>
      <c r="FZJ68" s="20"/>
      <c r="FZK68" s="20"/>
      <c r="FZL68" s="20"/>
      <c r="FZM68" s="20"/>
      <c r="FZN68" s="20"/>
      <c r="FZO68" s="20"/>
      <c r="FZP68" s="20"/>
      <c r="FZQ68" s="20"/>
      <c r="FZR68" s="20"/>
      <c r="FZS68" s="20"/>
      <c r="FZT68" s="20"/>
      <c r="FZU68" s="20"/>
      <c r="FZV68" s="20"/>
      <c r="FZW68" s="20"/>
      <c r="FZX68" s="20"/>
      <c r="FZY68" s="20"/>
      <c r="FZZ68" s="20"/>
      <c r="GAA68" s="20"/>
      <c r="GAB68" s="20"/>
      <c r="GAC68" s="20"/>
      <c r="GAD68" s="20"/>
      <c r="GAE68" s="20"/>
      <c r="GAF68" s="20"/>
      <c r="GAG68" s="20"/>
      <c r="GAH68" s="20"/>
      <c r="GAI68" s="20"/>
      <c r="GAJ68" s="20"/>
      <c r="GAK68" s="20"/>
      <c r="GAL68" s="20"/>
      <c r="GAM68" s="20"/>
      <c r="GAN68" s="20"/>
      <c r="GAO68" s="20"/>
      <c r="GAP68" s="20"/>
      <c r="GAQ68" s="20"/>
      <c r="GAR68" s="20"/>
      <c r="GAS68" s="20"/>
      <c r="GAT68" s="20"/>
      <c r="GAU68" s="20"/>
      <c r="GAV68" s="20"/>
      <c r="GAW68" s="20"/>
      <c r="GAX68" s="20"/>
      <c r="GAY68" s="20"/>
      <c r="GAZ68" s="20"/>
      <c r="GBA68" s="20"/>
      <c r="GBB68" s="20"/>
      <c r="GBC68" s="20"/>
      <c r="GBD68" s="20"/>
      <c r="GBE68" s="20"/>
      <c r="GBF68" s="20"/>
      <c r="GBG68" s="20"/>
      <c r="GBH68" s="20"/>
      <c r="GBI68" s="20"/>
      <c r="GBJ68" s="20"/>
      <c r="GBK68" s="20"/>
      <c r="GBL68" s="20"/>
      <c r="GBM68" s="20"/>
      <c r="GBN68" s="20"/>
      <c r="GBO68" s="20"/>
      <c r="GBP68" s="20"/>
      <c r="GBQ68" s="20"/>
      <c r="GBR68" s="20"/>
      <c r="GBS68" s="20"/>
      <c r="GBT68" s="20"/>
      <c r="GBU68" s="20"/>
      <c r="GBV68" s="20"/>
      <c r="GBW68" s="20"/>
      <c r="GBX68" s="20"/>
      <c r="GBY68" s="20"/>
      <c r="GBZ68" s="20"/>
      <c r="GCA68" s="20"/>
      <c r="GCB68" s="20"/>
      <c r="GCC68" s="20"/>
      <c r="GCD68" s="20"/>
      <c r="GCE68" s="20"/>
      <c r="GCF68" s="20"/>
      <c r="GCG68" s="20"/>
      <c r="GCH68" s="20"/>
      <c r="GCI68" s="20"/>
      <c r="GCJ68" s="20"/>
      <c r="GCK68" s="20"/>
      <c r="GCL68" s="20"/>
      <c r="GCM68" s="20"/>
      <c r="GCN68" s="20"/>
      <c r="GCO68" s="20"/>
      <c r="GCP68" s="20"/>
      <c r="GCQ68" s="20"/>
      <c r="GCR68" s="20"/>
      <c r="GCS68" s="20"/>
      <c r="GCT68" s="20"/>
      <c r="GCU68" s="20"/>
      <c r="GCV68" s="20"/>
      <c r="GCW68" s="20"/>
      <c r="GCX68" s="20"/>
      <c r="GCY68" s="20"/>
      <c r="GCZ68" s="20"/>
      <c r="GDA68" s="20"/>
      <c r="GDB68" s="20"/>
      <c r="GDC68" s="20"/>
      <c r="GDD68" s="20"/>
      <c r="GDE68" s="20"/>
      <c r="GDF68" s="20"/>
      <c r="GDG68" s="20"/>
      <c r="GDH68" s="20"/>
      <c r="GDI68" s="20"/>
      <c r="GDJ68" s="20"/>
      <c r="GDK68" s="20"/>
      <c r="GDL68" s="20"/>
      <c r="GDM68" s="20"/>
      <c r="GDN68" s="20"/>
      <c r="GDO68" s="20"/>
      <c r="GDP68" s="20"/>
      <c r="GDQ68" s="20"/>
      <c r="GDR68" s="20"/>
      <c r="GDS68" s="20"/>
      <c r="GDT68" s="20"/>
      <c r="GDU68" s="20"/>
      <c r="GDV68" s="20"/>
      <c r="GDW68" s="20"/>
      <c r="GDX68" s="20"/>
      <c r="GDY68" s="20"/>
      <c r="GDZ68" s="20"/>
      <c r="GEA68" s="20"/>
      <c r="GEB68" s="20"/>
      <c r="GEC68" s="20"/>
      <c r="GED68" s="20"/>
      <c r="GEE68" s="20"/>
      <c r="GEF68" s="20"/>
      <c r="GEG68" s="20"/>
      <c r="GEH68" s="20"/>
      <c r="GEI68" s="20"/>
      <c r="GEJ68" s="20"/>
      <c r="GEK68" s="20"/>
      <c r="GEL68" s="20"/>
      <c r="GEM68" s="20"/>
      <c r="GEN68" s="20"/>
      <c r="GEO68" s="20"/>
      <c r="GEP68" s="20"/>
      <c r="GEQ68" s="20"/>
      <c r="GER68" s="20"/>
      <c r="GES68" s="20"/>
      <c r="GET68" s="20"/>
      <c r="GEU68" s="20"/>
      <c r="GEV68" s="20"/>
      <c r="GEW68" s="20"/>
      <c r="GEX68" s="20"/>
      <c r="GEY68" s="20"/>
      <c r="GEZ68" s="20"/>
      <c r="GFA68" s="20"/>
      <c r="GFB68" s="20"/>
      <c r="GFC68" s="20"/>
      <c r="GFD68" s="20"/>
      <c r="GFE68" s="20"/>
      <c r="GFF68" s="20"/>
      <c r="GFG68" s="20"/>
      <c r="GFH68" s="20"/>
      <c r="GFI68" s="20"/>
      <c r="GFJ68" s="20"/>
      <c r="GFK68" s="20"/>
      <c r="GFL68" s="20"/>
      <c r="GFM68" s="20"/>
      <c r="GFN68" s="20"/>
      <c r="GFO68" s="20"/>
      <c r="GFP68" s="20"/>
      <c r="GFQ68" s="20"/>
      <c r="GFR68" s="20"/>
      <c r="GFS68" s="20"/>
      <c r="GFT68" s="20"/>
      <c r="GFU68" s="20"/>
      <c r="GFV68" s="20"/>
      <c r="GFW68" s="20"/>
      <c r="GFX68" s="20"/>
      <c r="GFY68" s="20"/>
      <c r="GFZ68" s="20"/>
      <c r="GGA68" s="20"/>
      <c r="GGB68" s="20"/>
      <c r="GGC68" s="20"/>
      <c r="GGD68" s="20"/>
      <c r="GGE68" s="20"/>
      <c r="GGF68" s="20"/>
      <c r="GGG68" s="20"/>
      <c r="GGH68" s="20"/>
      <c r="GGI68" s="20"/>
      <c r="GGJ68" s="20"/>
      <c r="GGK68" s="20"/>
      <c r="GGL68" s="20"/>
      <c r="GGM68" s="20"/>
      <c r="GGN68" s="20"/>
      <c r="GGO68" s="20"/>
      <c r="GGP68" s="20"/>
      <c r="GGQ68" s="20"/>
      <c r="GGR68" s="20"/>
      <c r="GGS68" s="20"/>
      <c r="GGT68" s="20"/>
      <c r="GGU68" s="20"/>
      <c r="GGV68" s="20"/>
      <c r="GGW68" s="20"/>
      <c r="GGX68" s="20"/>
      <c r="GGY68" s="20"/>
      <c r="GGZ68" s="20"/>
      <c r="GHA68" s="20"/>
      <c r="GHB68" s="20"/>
      <c r="GHC68" s="20"/>
      <c r="GHD68" s="20"/>
      <c r="GHE68" s="20"/>
      <c r="GHF68" s="20"/>
      <c r="GHG68" s="20"/>
      <c r="GHH68" s="20"/>
      <c r="GHI68" s="20"/>
      <c r="GHJ68" s="20"/>
      <c r="GHK68" s="20"/>
      <c r="GHL68" s="20"/>
      <c r="GHM68" s="20"/>
      <c r="GHN68" s="20"/>
      <c r="GHO68" s="20"/>
      <c r="GHP68" s="20"/>
      <c r="GHQ68" s="20"/>
      <c r="GHR68" s="20"/>
      <c r="GHS68" s="20"/>
      <c r="GHT68" s="20"/>
      <c r="GHU68" s="20"/>
      <c r="GHV68" s="20"/>
      <c r="GHW68" s="20"/>
      <c r="GHX68" s="20"/>
      <c r="GHY68" s="20"/>
      <c r="GHZ68" s="20"/>
      <c r="GIA68" s="20"/>
      <c r="GIB68" s="20"/>
      <c r="GIC68" s="20"/>
      <c r="GID68" s="20"/>
      <c r="GIE68" s="20"/>
      <c r="GIF68" s="20"/>
      <c r="GIG68" s="20"/>
      <c r="GIH68" s="20"/>
      <c r="GII68" s="20"/>
      <c r="GIJ68" s="20"/>
      <c r="GIK68" s="20"/>
      <c r="GIL68" s="20"/>
      <c r="GIM68" s="20"/>
      <c r="GIN68" s="20"/>
      <c r="GIO68" s="20"/>
      <c r="GIP68" s="20"/>
      <c r="GIQ68" s="20"/>
      <c r="GIR68" s="20"/>
      <c r="GIS68" s="20"/>
      <c r="GIT68" s="20"/>
      <c r="GIU68" s="20"/>
      <c r="GIV68" s="20"/>
      <c r="GIW68" s="20"/>
      <c r="GIX68" s="20"/>
      <c r="GIY68" s="20"/>
      <c r="GIZ68" s="20"/>
      <c r="GJA68" s="20"/>
      <c r="GJB68" s="20"/>
      <c r="GJC68" s="20"/>
      <c r="GJD68" s="20"/>
      <c r="GJE68" s="20"/>
      <c r="GJF68" s="20"/>
      <c r="GJG68" s="20"/>
      <c r="GJH68" s="20"/>
      <c r="GJI68" s="20"/>
      <c r="GJJ68" s="20"/>
      <c r="GJK68" s="20"/>
      <c r="GJL68" s="20"/>
      <c r="GJM68" s="20"/>
      <c r="GJN68" s="20"/>
      <c r="GJO68" s="20"/>
      <c r="GJP68" s="20"/>
      <c r="GJQ68" s="20"/>
      <c r="GJR68" s="20"/>
      <c r="GJS68" s="20"/>
      <c r="GJT68" s="20"/>
      <c r="GJU68" s="20"/>
      <c r="GJV68" s="20"/>
      <c r="GJW68" s="20"/>
      <c r="GJX68" s="20"/>
      <c r="GJY68" s="20"/>
      <c r="GJZ68" s="20"/>
      <c r="GKA68" s="20"/>
      <c r="GKB68" s="20"/>
      <c r="GKC68" s="20"/>
      <c r="GKD68" s="20"/>
      <c r="GKE68" s="20"/>
      <c r="GKF68" s="20"/>
      <c r="GKG68" s="20"/>
      <c r="GKH68" s="20"/>
      <c r="GKI68" s="20"/>
      <c r="GKJ68" s="20"/>
      <c r="GKK68" s="20"/>
      <c r="GKL68" s="20"/>
      <c r="GKM68" s="20"/>
      <c r="GKN68" s="20"/>
      <c r="GKO68" s="20"/>
      <c r="GKP68" s="20"/>
      <c r="GKQ68" s="20"/>
      <c r="GKR68" s="20"/>
      <c r="GKS68" s="20"/>
      <c r="GKT68" s="20"/>
      <c r="GKU68" s="20"/>
      <c r="GKV68" s="20"/>
      <c r="GKW68" s="20"/>
      <c r="GKX68" s="20"/>
      <c r="GKY68" s="20"/>
      <c r="GKZ68" s="20"/>
      <c r="GLA68" s="20"/>
      <c r="GLB68" s="20"/>
      <c r="GLC68" s="20"/>
      <c r="GLD68" s="20"/>
      <c r="GLE68" s="20"/>
      <c r="GLF68" s="20"/>
      <c r="GLG68" s="20"/>
      <c r="GLH68" s="20"/>
      <c r="GLI68" s="20"/>
      <c r="GLJ68" s="20"/>
      <c r="GLK68" s="20"/>
      <c r="GLL68" s="20"/>
      <c r="GLM68" s="20"/>
      <c r="GLN68" s="20"/>
      <c r="GLO68" s="20"/>
      <c r="GLP68" s="20"/>
      <c r="GLQ68" s="20"/>
      <c r="GLR68" s="20"/>
      <c r="GLS68" s="20"/>
      <c r="GLT68" s="20"/>
      <c r="GLU68" s="20"/>
      <c r="GLV68" s="20"/>
      <c r="GLW68" s="20"/>
      <c r="GLX68" s="20"/>
      <c r="GLY68" s="20"/>
      <c r="GLZ68" s="20"/>
      <c r="GMA68" s="20"/>
      <c r="GMB68" s="20"/>
      <c r="GMC68" s="20"/>
      <c r="GMD68" s="20"/>
      <c r="GME68" s="20"/>
      <c r="GMF68" s="20"/>
      <c r="GMG68" s="20"/>
      <c r="GMH68" s="20"/>
      <c r="GMI68" s="20"/>
      <c r="GMJ68" s="20"/>
      <c r="GMK68" s="20"/>
      <c r="GML68" s="20"/>
      <c r="GMM68" s="20"/>
      <c r="GMN68" s="20"/>
      <c r="GMO68" s="20"/>
      <c r="GMP68" s="20"/>
      <c r="GMQ68" s="20"/>
      <c r="GMR68" s="20"/>
      <c r="GMS68" s="20"/>
      <c r="GMT68" s="20"/>
      <c r="GMU68" s="20"/>
      <c r="GMV68" s="20"/>
      <c r="GMW68" s="20"/>
      <c r="GMX68" s="20"/>
      <c r="GMY68" s="20"/>
      <c r="GMZ68" s="20"/>
      <c r="GNA68" s="20"/>
      <c r="GNB68" s="20"/>
      <c r="GNC68" s="20"/>
      <c r="GND68" s="20"/>
      <c r="GNE68" s="20"/>
      <c r="GNF68" s="20"/>
      <c r="GNG68" s="20"/>
      <c r="GNH68" s="20"/>
      <c r="GNI68" s="20"/>
      <c r="GNJ68" s="20"/>
      <c r="GNK68" s="20"/>
      <c r="GNL68" s="20"/>
      <c r="GNM68" s="20"/>
      <c r="GNN68" s="20"/>
      <c r="GNO68" s="20"/>
      <c r="GNP68" s="20"/>
      <c r="GNQ68" s="20"/>
      <c r="GNR68" s="20"/>
      <c r="GNS68" s="20"/>
      <c r="GNT68" s="20"/>
      <c r="GNU68" s="20"/>
      <c r="GNV68" s="20"/>
      <c r="GNW68" s="20"/>
      <c r="GNX68" s="20"/>
      <c r="GNY68" s="20"/>
      <c r="GNZ68" s="20"/>
      <c r="GOA68" s="20"/>
      <c r="GOB68" s="20"/>
      <c r="GOC68" s="20"/>
      <c r="GOD68" s="20"/>
      <c r="GOE68" s="20"/>
      <c r="GOF68" s="20"/>
      <c r="GOG68" s="20"/>
      <c r="GOH68" s="20"/>
      <c r="GOI68" s="20"/>
      <c r="GOJ68" s="20"/>
      <c r="GOK68" s="20"/>
      <c r="GOL68" s="20"/>
      <c r="GOM68" s="20"/>
      <c r="GON68" s="20"/>
      <c r="GOO68" s="20"/>
      <c r="GOP68" s="20"/>
      <c r="GOQ68" s="20"/>
      <c r="GOR68" s="20"/>
      <c r="GOS68" s="20"/>
      <c r="GOT68" s="20"/>
      <c r="GOU68" s="20"/>
      <c r="GOV68" s="20"/>
      <c r="GOW68" s="20"/>
      <c r="GOX68" s="20"/>
      <c r="GOY68" s="20"/>
      <c r="GOZ68" s="20"/>
      <c r="GPA68" s="20"/>
      <c r="GPB68" s="20"/>
      <c r="GPC68" s="20"/>
      <c r="GPD68" s="20"/>
      <c r="GPE68" s="20"/>
      <c r="GPF68" s="20"/>
      <c r="GPG68" s="20"/>
      <c r="GPH68" s="20"/>
      <c r="GPI68" s="20"/>
      <c r="GPJ68" s="20"/>
      <c r="GPK68" s="20"/>
      <c r="GPL68" s="20"/>
      <c r="GPM68" s="20"/>
      <c r="GPN68" s="20"/>
      <c r="GPO68" s="20"/>
      <c r="GPP68" s="20"/>
      <c r="GPQ68" s="20"/>
      <c r="GPR68" s="20"/>
      <c r="GPS68" s="20"/>
      <c r="GPT68" s="20"/>
      <c r="GPU68" s="20"/>
      <c r="GPV68" s="20"/>
      <c r="GPW68" s="20"/>
      <c r="GPX68" s="20"/>
      <c r="GPY68" s="20"/>
      <c r="GPZ68" s="20"/>
      <c r="GQA68" s="20"/>
      <c r="GQB68" s="20"/>
      <c r="GQC68" s="20"/>
      <c r="GQD68" s="20"/>
      <c r="GQE68" s="20"/>
      <c r="GQF68" s="20"/>
      <c r="GQG68" s="20"/>
      <c r="GQH68" s="20"/>
      <c r="GQI68" s="20"/>
      <c r="GQJ68" s="20"/>
      <c r="GQK68" s="20"/>
      <c r="GQL68" s="20"/>
      <c r="GQM68" s="20"/>
      <c r="GQN68" s="20"/>
      <c r="GQO68" s="20"/>
      <c r="GQP68" s="20"/>
      <c r="GQQ68" s="20"/>
      <c r="GQR68" s="20"/>
      <c r="GQS68" s="20"/>
      <c r="GQT68" s="20"/>
      <c r="GQU68" s="20"/>
      <c r="GQV68" s="20"/>
      <c r="GQW68" s="20"/>
      <c r="GQX68" s="20"/>
      <c r="GQY68" s="20"/>
      <c r="GQZ68" s="20"/>
      <c r="GRA68" s="20"/>
      <c r="GRB68" s="20"/>
      <c r="GRC68" s="20"/>
      <c r="GRD68" s="20"/>
      <c r="GRE68" s="20"/>
      <c r="GRF68" s="20"/>
      <c r="GRG68" s="20"/>
      <c r="GRH68" s="20"/>
      <c r="GRI68" s="20"/>
      <c r="GRJ68" s="20"/>
      <c r="GRK68" s="20"/>
      <c r="GRL68" s="20"/>
      <c r="GRM68" s="20"/>
      <c r="GRN68" s="20"/>
      <c r="GRO68" s="20"/>
      <c r="GRP68" s="20"/>
      <c r="GRQ68" s="20"/>
      <c r="GRR68" s="20"/>
      <c r="GRS68" s="20"/>
      <c r="GRT68" s="20"/>
      <c r="GRU68" s="20"/>
      <c r="GRV68" s="20"/>
      <c r="GRW68" s="20"/>
      <c r="GRX68" s="20"/>
      <c r="GRY68" s="20"/>
      <c r="GRZ68" s="20"/>
      <c r="GSA68" s="20"/>
      <c r="GSB68" s="20"/>
      <c r="GSC68" s="20"/>
      <c r="GSD68" s="20"/>
      <c r="GSE68" s="20"/>
      <c r="GSF68" s="20"/>
      <c r="GSG68" s="20"/>
      <c r="GSH68" s="20"/>
      <c r="GSI68" s="20"/>
      <c r="GSJ68" s="20"/>
      <c r="GSK68" s="20"/>
      <c r="GSL68" s="20"/>
      <c r="GSM68" s="20"/>
      <c r="GSN68" s="20"/>
      <c r="GSO68" s="20"/>
      <c r="GSP68" s="20"/>
      <c r="GSQ68" s="20"/>
      <c r="GSR68" s="20"/>
      <c r="GSS68" s="20"/>
      <c r="GST68" s="20"/>
      <c r="GSU68" s="20"/>
      <c r="GSV68" s="20"/>
      <c r="GSW68" s="20"/>
      <c r="GSX68" s="20"/>
      <c r="GSY68" s="20"/>
      <c r="GSZ68" s="20"/>
      <c r="GTA68" s="20"/>
      <c r="GTB68" s="20"/>
      <c r="GTC68" s="20"/>
      <c r="GTD68" s="20"/>
      <c r="GTE68" s="20"/>
      <c r="GTF68" s="20"/>
      <c r="GTG68" s="20"/>
      <c r="GTH68" s="20"/>
      <c r="GTI68" s="20"/>
      <c r="GTJ68" s="20"/>
      <c r="GTK68" s="20"/>
      <c r="GTL68" s="20"/>
      <c r="GTM68" s="20"/>
      <c r="GTN68" s="20"/>
      <c r="GTO68" s="20"/>
      <c r="GTP68" s="20"/>
      <c r="GTQ68" s="20"/>
      <c r="GTR68" s="20"/>
      <c r="GTS68" s="20"/>
      <c r="GTT68" s="20"/>
      <c r="GTU68" s="20"/>
      <c r="GTV68" s="20"/>
      <c r="GTW68" s="20"/>
      <c r="GTX68" s="20"/>
      <c r="GTY68" s="20"/>
      <c r="GTZ68" s="20"/>
      <c r="GUA68" s="20"/>
      <c r="GUB68" s="20"/>
      <c r="GUC68" s="20"/>
      <c r="GUD68" s="20"/>
      <c r="GUE68" s="20"/>
      <c r="GUF68" s="20"/>
      <c r="GUG68" s="20"/>
      <c r="GUH68" s="20"/>
      <c r="GUI68" s="20"/>
      <c r="GUJ68" s="20"/>
      <c r="GUK68" s="20"/>
      <c r="GUL68" s="20"/>
      <c r="GUM68" s="20"/>
      <c r="GUN68" s="20"/>
      <c r="GUO68" s="20"/>
      <c r="GUP68" s="20"/>
      <c r="GUQ68" s="20"/>
      <c r="GUR68" s="20"/>
      <c r="GUS68" s="20"/>
      <c r="GUT68" s="20"/>
      <c r="GUU68" s="20"/>
      <c r="GUV68" s="20"/>
      <c r="GUW68" s="20"/>
      <c r="GUX68" s="20"/>
      <c r="GUY68" s="20"/>
      <c r="GUZ68" s="20"/>
      <c r="GVA68" s="20"/>
      <c r="GVB68" s="20"/>
      <c r="GVC68" s="20"/>
      <c r="GVD68" s="20"/>
      <c r="GVE68" s="20"/>
      <c r="GVF68" s="20"/>
      <c r="GVG68" s="20"/>
      <c r="GVH68" s="20"/>
      <c r="GVI68" s="20"/>
      <c r="GVJ68" s="20"/>
      <c r="GVK68" s="20"/>
      <c r="GVL68" s="20"/>
      <c r="GVM68" s="20"/>
      <c r="GVN68" s="20"/>
      <c r="GVO68" s="20"/>
      <c r="GVP68" s="20"/>
      <c r="GVQ68" s="20"/>
      <c r="GVR68" s="20"/>
      <c r="GVS68" s="20"/>
      <c r="GVT68" s="20"/>
      <c r="GVU68" s="20"/>
      <c r="GVV68" s="20"/>
      <c r="GVW68" s="20"/>
      <c r="GVX68" s="20"/>
      <c r="GVY68" s="20"/>
      <c r="GVZ68" s="20"/>
      <c r="GWA68" s="20"/>
      <c r="GWB68" s="20"/>
      <c r="GWC68" s="20"/>
      <c r="GWD68" s="20"/>
      <c r="GWE68" s="20"/>
      <c r="GWF68" s="20"/>
      <c r="GWG68" s="20"/>
      <c r="GWH68" s="20"/>
      <c r="GWI68" s="20"/>
      <c r="GWJ68" s="20"/>
      <c r="GWK68" s="20"/>
      <c r="GWL68" s="20"/>
      <c r="GWM68" s="20"/>
      <c r="GWN68" s="20"/>
      <c r="GWO68" s="20"/>
      <c r="GWP68" s="20"/>
      <c r="GWQ68" s="20"/>
      <c r="GWR68" s="20"/>
      <c r="GWS68" s="20"/>
      <c r="GWT68" s="20"/>
      <c r="GWU68" s="20"/>
      <c r="GWV68" s="20"/>
      <c r="GWW68" s="20"/>
      <c r="GWX68" s="20"/>
      <c r="GWY68" s="20"/>
      <c r="GWZ68" s="20"/>
      <c r="GXA68" s="20"/>
      <c r="GXB68" s="20"/>
      <c r="GXC68" s="20"/>
      <c r="GXD68" s="20"/>
      <c r="GXE68" s="20"/>
      <c r="GXF68" s="20"/>
      <c r="GXG68" s="20"/>
      <c r="GXH68" s="20"/>
      <c r="GXI68" s="20"/>
      <c r="GXJ68" s="20"/>
      <c r="GXK68" s="20"/>
      <c r="GXL68" s="20"/>
      <c r="GXM68" s="20"/>
      <c r="GXN68" s="20"/>
      <c r="GXO68" s="20"/>
      <c r="GXP68" s="20"/>
      <c r="GXQ68" s="20"/>
      <c r="GXR68" s="20"/>
      <c r="GXS68" s="20"/>
      <c r="GXT68" s="20"/>
      <c r="GXU68" s="20"/>
      <c r="GXV68" s="20"/>
      <c r="GXW68" s="20"/>
      <c r="GXX68" s="20"/>
      <c r="GXY68" s="20"/>
      <c r="GXZ68" s="20"/>
      <c r="GYA68" s="20"/>
      <c r="GYB68" s="20"/>
      <c r="GYC68" s="20"/>
      <c r="GYD68" s="20"/>
      <c r="GYE68" s="20"/>
      <c r="GYF68" s="20"/>
      <c r="GYG68" s="20"/>
      <c r="GYH68" s="20"/>
      <c r="GYI68" s="20"/>
      <c r="GYJ68" s="20"/>
      <c r="GYK68" s="20"/>
      <c r="GYL68" s="20"/>
      <c r="GYM68" s="20"/>
      <c r="GYN68" s="20"/>
      <c r="GYO68" s="20"/>
      <c r="GYP68" s="20"/>
      <c r="GYQ68" s="20"/>
      <c r="GYR68" s="20"/>
      <c r="GYS68" s="20"/>
      <c r="GYT68" s="20"/>
      <c r="GYU68" s="20"/>
      <c r="GYV68" s="20"/>
      <c r="GYW68" s="20"/>
      <c r="GYX68" s="20"/>
      <c r="GYY68" s="20"/>
      <c r="GYZ68" s="20"/>
      <c r="GZA68" s="20"/>
      <c r="GZB68" s="20"/>
      <c r="GZC68" s="20"/>
      <c r="GZD68" s="20"/>
      <c r="GZE68" s="20"/>
      <c r="GZF68" s="20"/>
      <c r="GZG68" s="20"/>
      <c r="GZH68" s="20"/>
      <c r="GZI68" s="20"/>
      <c r="GZJ68" s="20"/>
      <c r="GZK68" s="20"/>
      <c r="GZL68" s="20"/>
      <c r="GZM68" s="20"/>
      <c r="GZN68" s="20"/>
      <c r="GZO68" s="20"/>
      <c r="GZP68" s="20"/>
      <c r="GZQ68" s="20"/>
      <c r="GZR68" s="20"/>
      <c r="GZS68" s="20"/>
      <c r="GZT68" s="20"/>
      <c r="GZU68" s="20"/>
      <c r="GZV68" s="20"/>
      <c r="GZW68" s="20"/>
      <c r="GZX68" s="20"/>
      <c r="GZY68" s="20"/>
      <c r="GZZ68" s="20"/>
      <c r="HAA68" s="20"/>
      <c r="HAB68" s="20"/>
      <c r="HAC68" s="20"/>
      <c r="HAD68" s="20"/>
      <c r="HAE68" s="20"/>
      <c r="HAF68" s="20"/>
      <c r="HAG68" s="20"/>
      <c r="HAH68" s="20"/>
      <c r="HAI68" s="20"/>
      <c r="HAJ68" s="20"/>
      <c r="HAK68" s="20"/>
      <c r="HAL68" s="20"/>
      <c r="HAM68" s="20"/>
      <c r="HAN68" s="20"/>
      <c r="HAO68" s="20"/>
      <c r="HAP68" s="20"/>
      <c r="HAQ68" s="20"/>
      <c r="HAR68" s="20"/>
      <c r="HAS68" s="20"/>
      <c r="HAT68" s="20"/>
      <c r="HAU68" s="20"/>
      <c r="HAV68" s="20"/>
      <c r="HAW68" s="20"/>
      <c r="HAX68" s="20"/>
      <c r="HAY68" s="20"/>
      <c r="HAZ68" s="20"/>
      <c r="HBA68" s="20"/>
      <c r="HBB68" s="20"/>
      <c r="HBC68" s="20"/>
      <c r="HBD68" s="20"/>
      <c r="HBE68" s="20"/>
      <c r="HBF68" s="20"/>
      <c r="HBG68" s="20"/>
      <c r="HBH68" s="20"/>
      <c r="HBI68" s="20"/>
      <c r="HBJ68" s="20"/>
      <c r="HBK68" s="20"/>
      <c r="HBL68" s="20"/>
      <c r="HBM68" s="20"/>
      <c r="HBN68" s="20"/>
      <c r="HBO68" s="20"/>
      <c r="HBP68" s="20"/>
      <c r="HBQ68" s="20"/>
      <c r="HBR68" s="20"/>
      <c r="HBS68" s="20"/>
      <c r="HBT68" s="20"/>
      <c r="HBU68" s="20"/>
      <c r="HBV68" s="20"/>
      <c r="HBW68" s="20"/>
      <c r="HBX68" s="20"/>
      <c r="HBY68" s="20"/>
      <c r="HBZ68" s="20"/>
      <c r="HCA68" s="20"/>
      <c r="HCB68" s="20"/>
      <c r="HCC68" s="20"/>
      <c r="HCD68" s="20"/>
      <c r="HCE68" s="20"/>
      <c r="HCF68" s="20"/>
      <c r="HCG68" s="20"/>
      <c r="HCH68" s="20"/>
      <c r="HCI68" s="20"/>
      <c r="HCJ68" s="20"/>
      <c r="HCK68" s="20"/>
      <c r="HCL68" s="20"/>
      <c r="HCM68" s="20"/>
      <c r="HCN68" s="20"/>
      <c r="HCO68" s="20"/>
      <c r="HCP68" s="20"/>
      <c r="HCQ68" s="20"/>
      <c r="HCR68" s="20"/>
      <c r="HCS68" s="20"/>
      <c r="HCT68" s="20"/>
      <c r="HCU68" s="20"/>
      <c r="HCV68" s="20"/>
      <c r="HCW68" s="20"/>
      <c r="HCX68" s="20"/>
      <c r="HCY68" s="20"/>
      <c r="HCZ68" s="20"/>
      <c r="HDA68" s="20"/>
      <c r="HDB68" s="20"/>
      <c r="HDC68" s="20"/>
      <c r="HDD68" s="20"/>
      <c r="HDE68" s="20"/>
      <c r="HDF68" s="20"/>
      <c r="HDG68" s="20"/>
      <c r="HDH68" s="20"/>
      <c r="HDI68" s="20"/>
      <c r="HDJ68" s="20"/>
      <c r="HDK68" s="20"/>
      <c r="HDL68" s="20"/>
      <c r="HDM68" s="20"/>
      <c r="HDN68" s="20"/>
      <c r="HDO68" s="20"/>
      <c r="HDP68" s="20"/>
      <c r="HDQ68" s="20"/>
      <c r="HDR68" s="20"/>
      <c r="HDS68" s="20"/>
      <c r="HDT68" s="20"/>
      <c r="HDU68" s="20"/>
      <c r="HDV68" s="20"/>
      <c r="HDW68" s="20"/>
      <c r="HDX68" s="20"/>
      <c r="HDY68" s="20"/>
      <c r="HDZ68" s="20"/>
      <c r="HEA68" s="20"/>
      <c r="HEB68" s="20"/>
      <c r="HEC68" s="20"/>
      <c r="HED68" s="20"/>
      <c r="HEE68" s="20"/>
      <c r="HEF68" s="20"/>
      <c r="HEG68" s="20"/>
      <c r="HEH68" s="20"/>
      <c r="HEI68" s="20"/>
      <c r="HEJ68" s="20"/>
      <c r="HEK68" s="20"/>
      <c r="HEL68" s="20"/>
      <c r="HEM68" s="20"/>
      <c r="HEN68" s="20"/>
      <c r="HEO68" s="20"/>
      <c r="HEP68" s="20"/>
      <c r="HEQ68" s="20"/>
      <c r="HER68" s="20"/>
      <c r="HES68" s="20"/>
      <c r="HET68" s="20"/>
      <c r="HEU68" s="20"/>
      <c r="HEV68" s="20"/>
      <c r="HEW68" s="20"/>
      <c r="HEX68" s="20"/>
      <c r="HEY68" s="20"/>
      <c r="HEZ68" s="20"/>
      <c r="HFA68" s="20"/>
      <c r="HFB68" s="20"/>
      <c r="HFC68" s="20"/>
      <c r="HFD68" s="20"/>
      <c r="HFE68" s="20"/>
      <c r="HFF68" s="20"/>
      <c r="HFG68" s="20"/>
      <c r="HFH68" s="20"/>
      <c r="HFI68" s="20"/>
      <c r="HFJ68" s="20"/>
      <c r="HFK68" s="20"/>
      <c r="HFL68" s="20"/>
      <c r="HFM68" s="20"/>
      <c r="HFN68" s="20"/>
      <c r="HFO68" s="20"/>
      <c r="HFP68" s="20"/>
      <c r="HFQ68" s="20"/>
      <c r="HFR68" s="20"/>
      <c r="HFS68" s="20"/>
      <c r="HFT68" s="20"/>
      <c r="HFU68" s="20"/>
      <c r="HFV68" s="20"/>
      <c r="HFW68" s="20"/>
      <c r="HFX68" s="20"/>
      <c r="HFY68" s="20"/>
      <c r="HFZ68" s="20"/>
      <c r="HGA68" s="20"/>
      <c r="HGB68" s="20"/>
      <c r="HGC68" s="20"/>
      <c r="HGD68" s="20"/>
      <c r="HGE68" s="20"/>
      <c r="HGF68" s="20"/>
      <c r="HGG68" s="20"/>
      <c r="HGH68" s="20"/>
      <c r="HGI68" s="20"/>
      <c r="HGJ68" s="20"/>
      <c r="HGK68" s="20"/>
      <c r="HGL68" s="20"/>
      <c r="HGM68" s="20"/>
      <c r="HGN68" s="20"/>
      <c r="HGO68" s="20"/>
      <c r="HGP68" s="20"/>
      <c r="HGQ68" s="20"/>
      <c r="HGR68" s="20"/>
      <c r="HGS68" s="20"/>
      <c r="HGT68" s="20"/>
      <c r="HGU68" s="20"/>
      <c r="HGV68" s="20"/>
      <c r="HGW68" s="20"/>
      <c r="HGX68" s="20"/>
      <c r="HGY68" s="20"/>
      <c r="HGZ68" s="20"/>
      <c r="HHA68" s="20"/>
      <c r="HHB68" s="20"/>
      <c r="HHC68" s="20"/>
      <c r="HHD68" s="20"/>
      <c r="HHE68" s="20"/>
      <c r="HHF68" s="20"/>
      <c r="HHG68" s="20"/>
      <c r="HHH68" s="20"/>
      <c r="HHI68" s="20"/>
      <c r="HHJ68" s="20"/>
      <c r="HHK68" s="20"/>
      <c r="HHL68" s="20"/>
      <c r="HHM68" s="20"/>
      <c r="HHN68" s="20"/>
      <c r="HHO68" s="20"/>
      <c r="HHP68" s="20"/>
      <c r="HHQ68" s="20"/>
      <c r="HHR68" s="20"/>
      <c r="HHS68" s="20"/>
      <c r="HHT68" s="20"/>
      <c r="HHU68" s="20"/>
      <c r="HHV68" s="20"/>
      <c r="HHW68" s="20"/>
      <c r="HHX68" s="20"/>
      <c r="HHY68" s="20"/>
      <c r="HHZ68" s="20"/>
      <c r="HIA68" s="20"/>
      <c r="HIB68" s="20"/>
      <c r="HIC68" s="20"/>
      <c r="HID68" s="20"/>
      <c r="HIE68" s="20"/>
      <c r="HIF68" s="20"/>
      <c r="HIG68" s="20"/>
      <c r="HIH68" s="20"/>
      <c r="HII68" s="20"/>
      <c r="HIJ68" s="20"/>
      <c r="HIK68" s="20"/>
      <c r="HIL68" s="20"/>
      <c r="HIM68" s="20"/>
      <c r="HIN68" s="20"/>
      <c r="HIO68" s="20"/>
      <c r="HIP68" s="20"/>
      <c r="HIQ68" s="20"/>
      <c r="HIR68" s="20"/>
      <c r="HIS68" s="20"/>
      <c r="HIT68" s="20"/>
      <c r="HIU68" s="20"/>
      <c r="HIV68" s="20"/>
      <c r="HIW68" s="20"/>
      <c r="HIX68" s="20"/>
      <c r="HIY68" s="20"/>
      <c r="HIZ68" s="20"/>
      <c r="HJA68" s="20"/>
      <c r="HJB68" s="20"/>
      <c r="HJC68" s="20"/>
      <c r="HJD68" s="20"/>
      <c r="HJE68" s="20"/>
      <c r="HJF68" s="20"/>
      <c r="HJG68" s="20"/>
      <c r="HJH68" s="20"/>
      <c r="HJI68" s="20"/>
      <c r="HJJ68" s="20"/>
      <c r="HJK68" s="20"/>
      <c r="HJL68" s="20"/>
      <c r="HJM68" s="20"/>
      <c r="HJN68" s="20"/>
      <c r="HJO68" s="20"/>
      <c r="HJP68" s="20"/>
      <c r="HJQ68" s="20"/>
      <c r="HJR68" s="20"/>
      <c r="HJS68" s="20"/>
      <c r="HJT68" s="20"/>
      <c r="HJU68" s="20"/>
      <c r="HJV68" s="20"/>
      <c r="HJW68" s="20"/>
      <c r="HJX68" s="20"/>
      <c r="HJY68" s="20"/>
      <c r="HJZ68" s="20"/>
      <c r="HKA68" s="20"/>
      <c r="HKB68" s="20"/>
      <c r="HKC68" s="20"/>
      <c r="HKD68" s="20"/>
      <c r="HKE68" s="20"/>
      <c r="HKF68" s="20"/>
      <c r="HKG68" s="20"/>
      <c r="HKH68" s="20"/>
      <c r="HKI68" s="20"/>
      <c r="HKJ68" s="20"/>
      <c r="HKK68" s="20"/>
      <c r="HKL68" s="20"/>
      <c r="HKM68" s="20"/>
      <c r="HKN68" s="20"/>
      <c r="HKO68" s="20"/>
      <c r="HKP68" s="20"/>
      <c r="HKQ68" s="20"/>
      <c r="HKR68" s="20"/>
      <c r="HKS68" s="20"/>
      <c r="HKT68" s="20"/>
      <c r="HKU68" s="20"/>
      <c r="HKV68" s="20"/>
      <c r="HKW68" s="20"/>
      <c r="HKX68" s="20"/>
      <c r="HKY68" s="20"/>
      <c r="HKZ68" s="20"/>
      <c r="HLA68" s="20"/>
      <c r="HLB68" s="20"/>
      <c r="HLC68" s="20"/>
      <c r="HLD68" s="20"/>
      <c r="HLE68" s="20"/>
      <c r="HLF68" s="20"/>
      <c r="HLG68" s="20"/>
      <c r="HLH68" s="20"/>
      <c r="HLI68" s="20"/>
      <c r="HLJ68" s="20"/>
      <c r="HLK68" s="20"/>
      <c r="HLL68" s="20"/>
      <c r="HLM68" s="20"/>
      <c r="HLN68" s="20"/>
      <c r="HLO68" s="20"/>
      <c r="HLP68" s="20"/>
      <c r="HLQ68" s="20"/>
      <c r="HLR68" s="20"/>
      <c r="HLS68" s="20"/>
      <c r="HLT68" s="20"/>
      <c r="HLU68" s="20"/>
      <c r="HLV68" s="20"/>
      <c r="HLW68" s="20"/>
      <c r="HLX68" s="20"/>
      <c r="HLY68" s="20"/>
      <c r="HLZ68" s="20"/>
      <c r="HMA68" s="20"/>
      <c r="HMB68" s="20"/>
      <c r="HMC68" s="20"/>
      <c r="HMD68" s="20"/>
      <c r="HME68" s="20"/>
      <c r="HMF68" s="20"/>
      <c r="HMG68" s="20"/>
      <c r="HMH68" s="20"/>
      <c r="HMI68" s="20"/>
      <c r="HMJ68" s="20"/>
      <c r="HMK68" s="20"/>
      <c r="HML68" s="20"/>
      <c r="HMM68" s="20"/>
      <c r="HMN68" s="20"/>
      <c r="HMO68" s="20"/>
      <c r="HMP68" s="20"/>
      <c r="HMQ68" s="20"/>
      <c r="HMR68" s="20"/>
      <c r="HMS68" s="20"/>
      <c r="HMT68" s="20"/>
      <c r="HMU68" s="20"/>
      <c r="HMV68" s="20"/>
      <c r="HMW68" s="20"/>
      <c r="HMX68" s="20"/>
      <c r="HMY68" s="20"/>
      <c r="HMZ68" s="20"/>
      <c r="HNA68" s="20"/>
      <c r="HNB68" s="20"/>
      <c r="HNC68" s="20"/>
      <c r="HND68" s="20"/>
      <c r="HNE68" s="20"/>
      <c r="HNF68" s="20"/>
      <c r="HNG68" s="20"/>
      <c r="HNH68" s="20"/>
      <c r="HNI68" s="20"/>
      <c r="HNJ68" s="20"/>
      <c r="HNK68" s="20"/>
      <c r="HNL68" s="20"/>
      <c r="HNM68" s="20"/>
      <c r="HNN68" s="20"/>
      <c r="HNO68" s="20"/>
      <c r="HNP68" s="20"/>
      <c r="HNQ68" s="20"/>
      <c r="HNR68" s="20"/>
      <c r="HNS68" s="20"/>
      <c r="HNT68" s="20"/>
      <c r="HNU68" s="20"/>
      <c r="HNV68" s="20"/>
      <c r="HNW68" s="20"/>
      <c r="HNX68" s="20"/>
      <c r="HNY68" s="20"/>
      <c r="HNZ68" s="20"/>
      <c r="HOA68" s="20"/>
      <c r="HOB68" s="20"/>
      <c r="HOC68" s="20"/>
      <c r="HOD68" s="20"/>
      <c r="HOE68" s="20"/>
      <c r="HOF68" s="20"/>
      <c r="HOG68" s="20"/>
      <c r="HOH68" s="20"/>
      <c r="HOI68" s="20"/>
      <c r="HOJ68" s="20"/>
      <c r="HOK68" s="20"/>
      <c r="HOL68" s="20"/>
      <c r="HOM68" s="20"/>
      <c r="HON68" s="20"/>
      <c r="HOO68" s="20"/>
      <c r="HOP68" s="20"/>
      <c r="HOQ68" s="20"/>
      <c r="HOR68" s="20"/>
      <c r="HOS68" s="20"/>
      <c r="HOT68" s="20"/>
      <c r="HOU68" s="20"/>
      <c r="HOV68" s="20"/>
      <c r="HOW68" s="20"/>
      <c r="HOX68" s="20"/>
      <c r="HOY68" s="20"/>
      <c r="HOZ68" s="20"/>
      <c r="HPA68" s="20"/>
      <c r="HPB68" s="20"/>
      <c r="HPC68" s="20"/>
      <c r="HPD68" s="20"/>
      <c r="HPE68" s="20"/>
      <c r="HPF68" s="20"/>
      <c r="HPG68" s="20"/>
      <c r="HPH68" s="20"/>
      <c r="HPI68" s="20"/>
      <c r="HPJ68" s="20"/>
      <c r="HPK68" s="20"/>
      <c r="HPL68" s="20"/>
      <c r="HPM68" s="20"/>
      <c r="HPN68" s="20"/>
      <c r="HPO68" s="20"/>
      <c r="HPP68" s="20"/>
      <c r="HPQ68" s="20"/>
      <c r="HPR68" s="20"/>
      <c r="HPS68" s="20"/>
      <c r="HPT68" s="20"/>
      <c r="HPU68" s="20"/>
      <c r="HPV68" s="20"/>
      <c r="HPW68" s="20"/>
      <c r="HPX68" s="20"/>
      <c r="HPY68" s="20"/>
      <c r="HPZ68" s="20"/>
      <c r="HQA68" s="20"/>
      <c r="HQB68" s="20"/>
      <c r="HQC68" s="20"/>
      <c r="HQD68" s="20"/>
      <c r="HQE68" s="20"/>
      <c r="HQF68" s="20"/>
      <c r="HQG68" s="20"/>
      <c r="HQH68" s="20"/>
      <c r="HQI68" s="20"/>
      <c r="HQJ68" s="20"/>
      <c r="HQK68" s="20"/>
      <c r="HQL68" s="20"/>
      <c r="HQM68" s="20"/>
      <c r="HQN68" s="20"/>
      <c r="HQO68" s="20"/>
      <c r="HQP68" s="20"/>
      <c r="HQQ68" s="20"/>
      <c r="HQR68" s="20"/>
      <c r="HQS68" s="20"/>
      <c r="HQT68" s="20"/>
      <c r="HQU68" s="20"/>
      <c r="HQV68" s="20"/>
      <c r="HQW68" s="20"/>
      <c r="HQX68" s="20"/>
      <c r="HQY68" s="20"/>
      <c r="HQZ68" s="20"/>
      <c r="HRA68" s="20"/>
      <c r="HRB68" s="20"/>
      <c r="HRC68" s="20"/>
      <c r="HRD68" s="20"/>
      <c r="HRE68" s="20"/>
      <c r="HRF68" s="20"/>
      <c r="HRG68" s="20"/>
      <c r="HRH68" s="20"/>
      <c r="HRI68" s="20"/>
      <c r="HRJ68" s="20"/>
      <c r="HRK68" s="20"/>
      <c r="HRL68" s="20"/>
      <c r="HRM68" s="20"/>
      <c r="HRN68" s="20"/>
      <c r="HRO68" s="20"/>
      <c r="HRP68" s="20"/>
      <c r="HRQ68" s="20"/>
      <c r="HRR68" s="20"/>
      <c r="HRS68" s="20"/>
      <c r="HRT68" s="20"/>
      <c r="HRU68" s="20"/>
      <c r="HRV68" s="20"/>
      <c r="HRW68" s="20"/>
      <c r="HRX68" s="20"/>
      <c r="HRY68" s="20"/>
      <c r="HRZ68" s="20"/>
      <c r="HSA68" s="20"/>
      <c r="HSB68" s="20"/>
      <c r="HSC68" s="20"/>
      <c r="HSD68" s="20"/>
      <c r="HSE68" s="20"/>
      <c r="HSF68" s="20"/>
      <c r="HSG68" s="20"/>
      <c r="HSH68" s="20"/>
      <c r="HSI68" s="20"/>
      <c r="HSJ68" s="20"/>
      <c r="HSK68" s="20"/>
      <c r="HSL68" s="20"/>
      <c r="HSM68" s="20"/>
      <c r="HSN68" s="20"/>
      <c r="HSO68" s="20"/>
      <c r="HSP68" s="20"/>
      <c r="HSQ68" s="20"/>
      <c r="HSR68" s="20"/>
      <c r="HSS68" s="20"/>
      <c r="HST68" s="20"/>
      <c r="HSU68" s="20"/>
      <c r="HSV68" s="20"/>
      <c r="HSW68" s="20"/>
      <c r="HSX68" s="20"/>
      <c r="HSY68" s="20"/>
      <c r="HSZ68" s="20"/>
      <c r="HTA68" s="20"/>
      <c r="HTB68" s="20"/>
      <c r="HTC68" s="20"/>
      <c r="HTD68" s="20"/>
      <c r="HTE68" s="20"/>
      <c r="HTF68" s="20"/>
      <c r="HTG68" s="20"/>
      <c r="HTH68" s="20"/>
      <c r="HTI68" s="20"/>
      <c r="HTJ68" s="20"/>
      <c r="HTK68" s="20"/>
      <c r="HTL68" s="20"/>
      <c r="HTM68" s="20"/>
      <c r="HTN68" s="20"/>
      <c r="HTO68" s="20"/>
      <c r="HTP68" s="20"/>
      <c r="HTQ68" s="20"/>
      <c r="HTR68" s="20"/>
      <c r="HTS68" s="20"/>
      <c r="HTT68" s="20"/>
      <c r="HTU68" s="20"/>
      <c r="HTV68" s="20"/>
      <c r="HTW68" s="20"/>
      <c r="HTX68" s="20"/>
      <c r="HTY68" s="20"/>
      <c r="HTZ68" s="20"/>
      <c r="HUA68" s="20"/>
      <c r="HUB68" s="20"/>
      <c r="HUC68" s="20"/>
      <c r="HUD68" s="20"/>
      <c r="HUE68" s="20"/>
      <c r="HUF68" s="20"/>
      <c r="HUG68" s="20"/>
      <c r="HUH68" s="20"/>
      <c r="HUI68" s="20"/>
      <c r="HUJ68" s="20"/>
      <c r="HUK68" s="20"/>
      <c r="HUL68" s="20"/>
      <c r="HUM68" s="20"/>
      <c r="HUN68" s="20"/>
      <c r="HUO68" s="20"/>
      <c r="HUP68" s="20"/>
      <c r="HUQ68" s="20"/>
      <c r="HUR68" s="20"/>
      <c r="HUS68" s="20"/>
      <c r="HUT68" s="20"/>
      <c r="HUU68" s="20"/>
      <c r="HUV68" s="20"/>
      <c r="HUW68" s="20"/>
      <c r="HUX68" s="20"/>
      <c r="HUY68" s="20"/>
      <c r="HUZ68" s="20"/>
      <c r="HVA68" s="20"/>
      <c r="HVB68" s="20"/>
      <c r="HVC68" s="20"/>
      <c r="HVD68" s="20"/>
      <c r="HVE68" s="20"/>
      <c r="HVF68" s="20"/>
      <c r="HVG68" s="20"/>
      <c r="HVH68" s="20"/>
      <c r="HVI68" s="20"/>
      <c r="HVJ68" s="20"/>
      <c r="HVK68" s="20"/>
      <c r="HVL68" s="20"/>
      <c r="HVM68" s="20"/>
      <c r="HVN68" s="20"/>
      <c r="HVO68" s="20"/>
      <c r="HVP68" s="20"/>
      <c r="HVQ68" s="20"/>
      <c r="HVR68" s="20"/>
      <c r="HVS68" s="20"/>
      <c r="HVT68" s="20"/>
      <c r="HVU68" s="20"/>
      <c r="HVV68" s="20"/>
      <c r="HVW68" s="20"/>
      <c r="HVX68" s="20"/>
      <c r="HVY68" s="20"/>
      <c r="HVZ68" s="20"/>
      <c r="HWA68" s="20"/>
      <c r="HWB68" s="20"/>
      <c r="HWC68" s="20"/>
      <c r="HWD68" s="20"/>
      <c r="HWE68" s="20"/>
      <c r="HWF68" s="20"/>
      <c r="HWG68" s="20"/>
      <c r="HWH68" s="20"/>
      <c r="HWI68" s="20"/>
      <c r="HWJ68" s="20"/>
      <c r="HWK68" s="20"/>
      <c r="HWL68" s="20"/>
      <c r="HWM68" s="20"/>
      <c r="HWN68" s="20"/>
      <c r="HWO68" s="20"/>
      <c r="HWP68" s="20"/>
      <c r="HWQ68" s="20"/>
      <c r="HWR68" s="20"/>
      <c r="HWS68" s="20"/>
      <c r="HWT68" s="20"/>
      <c r="HWU68" s="20"/>
      <c r="HWV68" s="20"/>
      <c r="HWW68" s="20"/>
      <c r="HWX68" s="20"/>
      <c r="HWY68" s="20"/>
      <c r="HWZ68" s="20"/>
      <c r="HXA68" s="20"/>
      <c r="HXB68" s="20"/>
      <c r="HXC68" s="20"/>
      <c r="HXD68" s="20"/>
      <c r="HXE68" s="20"/>
      <c r="HXF68" s="20"/>
      <c r="HXG68" s="20"/>
      <c r="HXH68" s="20"/>
      <c r="HXI68" s="20"/>
      <c r="HXJ68" s="20"/>
      <c r="HXK68" s="20"/>
      <c r="HXL68" s="20"/>
      <c r="HXM68" s="20"/>
      <c r="HXN68" s="20"/>
      <c r="HXO68" s="20"/>
      <c r="HXP68" s="20"/>
      <c r="HXQ68" s="20"/>
      <c r="HXR68" s="20"/>
      <c r="HXS68" s="20"/>
      <c r="HXT68" s="20"/>
      <c r="HXU68" s="20"/>
      <c r="HXV68" s="20"/>
      <c r="HXW68" s="20"/>
      <c r="HXX68" s="20"/>
      <c r="HXY68" s="20"/>
      <c r="HXZ68" s="20"/>
      <c r="HYA68" s="20"/>
      <c r="HYB68" s="20"/>
      <c r="HYC68" s="20"/>
      <c r="HYD68" s="20"/>
      <c r="HYE68" s="20"/>
      <c r="HYF68" s="20"/>
      <c r="HYG68" s="20"/>
      <c r="HYH68" s="20"/>
      <c r="HYI68" s="20"/>
      <c r="HYJ68" s="20"/>
      <c r="HYK68" s="20"/>
      <c r="HYL68" s="20"/>
      <c r="HYM68" s="20"/>
      <c r="HYN68" s="20"/>
      <c r="HYO68" s="20"/>
      <c r="HYP68" s="20"/>
      <c r="HYQ68" s="20"/>
      <c r="HYR68" s="20"/>
      <c r="HYS68" s="20"/>
      <c r="HYT68" s="20"/>
      <c r="HYU68" s="20"/>
      <c r="HYV68" s="20"/>
      <c r="HYW68" s="20"/>
      <c r="HYX68" s="20"/>
      <c r="HYY68" s="20"/>
      <c r="HYZ68" s="20"/>
      <c r="HZA68" s="20"/>
      <c r="HZB68" s="20"/>
      <c r="HZC68" s="20"/>
      <c r="HZD68" s="20"/>
      <c r="HZE68" s="20"/>
      <c r="HZF68" s="20"/>
      <c r="HZG68" s="20"/>
      <c r="HZH68" s="20"/>
      <c r="HZI68" s="20"/>
      <c r="HZJ68" s="20"/>
      <c r="HZK68" s="20"/>
      <c r="HZL68" s="20"/>
      <c r="HZM68" s="20"/>
      <c r="HZN68" s="20"/>
      <c r="HZO68" s="20"/>
      <c r="HZP68" s="20"/>
      <c r="HZQ68" s="20"/>
      <c r="HZR68" s="20"/>
      <c r="HZS68" s="20"/>
      <c r="HZT68" s="20"/>
      <c r="HZU68" s="20"/>
      <c r="HZV68" s="20"/>
      <c r="HZW68" s="20"/>
      <c r="HZX68" s="20"/>
      <c r="HZY68" s="20"/>
      <c r="HZZ68" s="20"/>
      <c r="IAA68" s="20"/>
      <c r="IAB68" s="20"/>
      <c r="IAC68" s="20"/>
      <c r="IAD68" s="20"/>
      <c r="IAE68" s="20"/>
      <c r="IAF68" s="20"/>
      <c r="IAG68" s="20"/>
      <c r="IAH68" s="20"/>
      <c r="IAI68" s="20"/>
      <c r="IAJ68" s="20"/>
      <c r="IAK68" s="20"/>
      <c r="IAL68" s="20"/>
      <c r="IAM68" s="20"/>
      <c r="IAN68" s="20"/>
      <c r="IAO68" s="20"/>
      <c r="IAP68" s="20"/>
      <c r="IAQ68" s="20"/>
      <c r="IAR68" s="20"/>
      <c r="IAS68" s="20"/>
      <c r="IAT68" s="20"/>
      <c r="IAU68" s="20"/>
      <c r="IAV68" s="20"/>
      <c r="IAW68" s="20"/>
      <c r="IAX68" s="20"/>
      <c r="IAY68" s="20"/>
      <c r="IAZ68" s="20"/>
      <c r="IBA68" s="20"/>
      <c r="IBB68" s="20"/>
      <c r="IBC68" s="20"/>
      <c r="IBD68" s="20"/>
      <c r="IBE68" s="20"/>
      <c r="IBF68" s="20"/>
      <c r="IBG68" s="20"/>
      <c r="IBH68" s="20"/>
      <c r="IBI68" s="20"/>
      <c r="IBJ68" s="20"/>
      <c r="IBK68" s="20"/>
      <c r="IBL68" s="20"/>
      <c r="IBM68" s="20"/>
      <c r="IBN68" s="20"/>
      <c r="IBO68" s="20"/>
      <c r="IBP68" s="20"/>
      <c r="IBQ68" s="20"/>
      <c r="IBR68" s="20"/>
      <c r="IBS68" s="20"/>
      <c r="IBT68" s="20"/>
      <c r="IBU68" s="20"/>
      <c r="IBV68" s="20"/>
      <c r="IBW68" s="20"/>
      <c r="IBX68" s="20"/>
      <c r="IBY68" s="20"/>
      <c r="IBZ68" s="20"/>
      <c r="ICA68" s="20"/>
      <c r="ICB68" s="20"/>
      <c r="ICC68" s="20"/>
      <c r="ICD68" s="20"/>
      <c r="ICE68" s="20"/>
      <c r="ICF68" s="20"/>
      <c r="ICG68" s="20"/>
      <c r="ICH68" s="20"/>
      <c r="ICI68" s="20"/>
      <c r="ICJ68" s="20"/>
      <c r="ICK68" s="20"/>
      <c r="ICL68" s="20"/>
      <c r="ICM68" s="20"/>
      <c r="ICN68" s="20"/>
      <c r="ICO68" s="20"/>
      <c r="ICP68" s="20"/>
      <c r="ICQ68" s="20"/>
      <c r="ICR68" s="20"/>
      <c r="ICS68" s="20"/>
      <c r="ICT68" s="20"/>
      <c r="ICU68" s="20"/>
      <c r="ICV68" s="20"/>
      <c r="ICW68" s="20"/>
      <c r="ICX68" s="20"/>
      <c r="ICY68" s="20"/>
      <c r="ICZ68" s="20"/>
      <c r="IDA68" s="20"/>
      <c r="IDB68" s="20"/>
      <c r="IDC68" s="20"/>
      <c r="IDD68" s="20"/>
      <c r="IDE68" s="20"/>
      <c r="IDF68" s="20"/>
      <c r="IDG68" s="20"/>
      <c r="IDH68" s="20"/>
      <c r="IDI68" s="20"/>
      <c r="IDJ68" s="20"/>
      <c r="IDK68" s="20"/>
      <c r="IDL68" s="20"/>
      <c r="IDM68" s="20"/>
      <c r="IDN68" s="20"/>
      <c r="IDO68" s="20"/>
      <c r="IDP68" s="20"/>
      <c r="IDQ68" s="20"/>
      <c r="IDR68" s="20"/>
      <c r="IDS68" s="20"/>
      <c r="IDT68" s="20"/>
      <c r="IDU68" s="20"/>
      <c r="IDV68" s="20"/>
      <c r="IDW68" s="20"/>
      <c r="IDX68" s="20"/>
      <c r="IDY68" s="20"/>
      <c r="IDZ68" s="20"/>
      <c r="IEA68" s="20"/>
      <c r="IEB68" s="20"/>
      <c r="IEC68" s="20"/>
      <c r="IED68" s="20"/>
      <c r="IEE68" s="20"/>
      <c r="IEF68" s="20"/>
      <c r="IEG68" s="20"/>
      <c r="IEH68" s="20"/>
      <c r="IEI68" s="20"/>
      <c r="IEJ68" s="20"/>
      <c r="IEK68" s="20"/>
      <c r="IEL68" s="20"/>
      <c r="IEM68" s="20"/>
      <c r="IEN68" s="20"/>
      <c r="IEO68" s="20"/>
      <c r="IEP68" s="20"/>
      <c r="IEQ68" s="20"/>
      <c r="IER68" s="20"/>
      <c r="IES68" s="20"/>
      <c r="IET68" s="20"/>
      <c r="IEU68" s="20"/>
      <c r="IEV68" s="20"/>
      <c r="IEW68" s="20"/>
      <c r="IEX68" s="20"/>
      <c r="IEY68" s="20"/>
      <c r="IEZ68" s="20"/>
      <c r="IFA68" s="20"/>
      <c r="IFB68" s="20"/>
      <c r="IFC68" s="20"/>
      <c r="IFD68" s="20"/>
      <c r="IFE68" s="20"/>
      <c r="IFF68" s="20"/>
      <c r="IFG68" s="20"/>
      <c r="IFH68" s="20"/>
      <c r="IFI68" s="20"/>
      <c r="IFJ68" s="20"/>
      <c r="IFK68" s="20"/>
      <c r="IFL68" s="20"/>
      <c r="IFM68" s="20"/>
      <c r="IFN68" s="20"/>
      <c r="IFO68" s="20"/>
      <c r="IFP68" s="20"/>
      <c r="IFQ68" s="20"/>
      <c r="IFR68" s="20"/>
      <c r="IFS68" s="20"/>
      <c r="IFT68" s="20"/>
      <c r="IFU68" s="20"/>
      <c r="IFV68" s="20"/>
      <c r="IFW68" s="20"/>
      <c r="IFX68" s="20"/>
      <c r="IFY68" s="20"/>
      <c r="IFZ68" s="20"/>
      <c r="IGA68" s="20"/>
      <c r="IGB68" s="20"/>
      <c r="IGC68" s="20"/>
      <c r="IGD68" s="20"/>
      <c r="IGE68" s="20"/>
      <c r="IGF68" s="20"/>
      <c r="IGG68" s="20"/>
      <c r="IGH68" s="20"/>
      <c r="IGI68" s="20"/>
      <c r="IGJ68" s="20"/>
      <c r="IGK68" s="20"/>
      <c r="IGL68" s="20"/>
      <c r="IGM68" s="20"/>
      <c r="IGN68" s="20"/>
      <c r="IGO68" s="20"/>
      <c r="IGP68" s="20"/>
      <c r="IGQ68" s="20"/>
      <c r="IGR68" s="20"/>
      <c r="IGS68" s="20"/>
      <c r="IGT68" s="20"/>
      <c r="IGU68" s="20"/>
      <c r="IGV68" s="20"/>
      <c r="IGW68" s="20"/>
      <c r="IGX68" s="20"/>
      <c r="IGY68" s="20"/>
      <c r="IGZ68" s="20"/>
      <c r="IHA68" s="20"/>
      <c r="IHB68" s="20"/>
      <c r="IHC68" s="20"/>
      <c r="IHD68" s="20"/>
      <c r="IHE68" s="20"/>
      <c r="IHF68" s="20"/>
      <c r="IHG68" s="20"/>
      <c r="IHH68" s="20"/>
      <c r="IHI68" s="20"/>
      <c r="IHJ68" s="20"/>
      <c r="IHK68" s="20"/>
      <c r="IHL68" s="20"/>
      <c r="IHM68" s="20"/>
      <c r="IHN68" s="20"/>
      <c r="IHO68" s="20"/>
      <c r="IHP68" s="20"/>
      <c r="IHQ68" s="20"/>
      <c r="IHR68" s="20"/>
      <c r="IHS68" s="20"/>
      <c r="IHT68" s="20"/>
      <c r="IHU68" s="20"/>
      <c r="IHV68" s="20"/>
      <c r="IHW68" s="20"/>
      <c r="IHX68" s="20"/>
      <c r="IHY68" s="20"/>
      <c r="IHZ68" s="20"/>
      <c r="IIA68" s="20"/>
      <c r="IIB68" s="20"/>
      <c r="IIC68" s="20"/>
      <c r="IID68" s="20"/>
      <c r="IIE68" s="20"/>
      <c r="IIF68" s="20"/>
      <c r="IIG68" s="20"/>
      <c r="IIH68" s="20"/>
      <c r="III68" s="20"/>
      <c r="IIJ68" s="20"/>
      <c r="IIK68" s="20"/>
      <c r="IIL68" s="20"/>
      <c r="IIM68" s="20"/>
      <c r="IIN68" s="20"/>
      <c r="IIO68" s="20"/>
      <c r="IIP68" s="20"/>
      <c r="IIQ68" s="20"/>
      <c r="IIR68" s="20"/>
      <c r="IIS68" s="20"/>
      <c r="IIT68" s="20"/>
      <c r="IIU68" s="20"/>
      <c r="IIV68" s="20"/>
      <c r="IIW68" s="20"/>
      <c r="IIX68" s="20"/>
      <c r="IIY68" s="20"/>
      <c r="IIZ68" s="20"/>
      <c r="IJA68" s="20"/>
      <c r="IJB68" s="20"/>
      <c r="IJC68" s="20"/>
      <c r="IJD68" s="20"/>
      <c r="IJE68" s="20"/>
      <c r="IJF68" s="20"/>
      <c r="IJG68" s="20"/>
      <c r="IJH68" s="20"/>
      <c r="IJI68" s="20"/>
      <c r="IJJ68" s="20"/>
      <c r="IJK68" s="20"/>
      <c r="IJL68" s="20"/>
      <c r="IJM68" s="20"/>
      <c r="IJN68" s="20"/>
      <c r="IJO68" s="20"/>
      <c r="IJP68" s="20"/>
      <c r="IJQ68" s="20"/>
      <c r="IJR68" s="20"/>
      <c r="IJS68" s="20"/>
      <c r="IJT68" s="20"/>
      <c r="IJU68" s="20"/>
      <c r="IJV68" s="20"/>
      <c r="IJW68" s="20"/>
      <c r="IJX68" s="20"/>
      <c r="IJY68" s="20"/>
      <c r="IJZ68" s="20"/>
      <c r="IKA68" s="20"/>
      <c r="IKB68" s="20"/>
      <c r="IKC68" s="20"/>
      <c r="IKD68" s="20"/>
      <c r="IKE68" s="20"/>
      <c r="IKF68" s="20"/>
      <c r="IKG68" s="20"/>
      <c r="IKH68" s="20"/>
      <c r="IKI68" s="20"/>
      <c r="IKJ68" s="20"/>
      <c r="IKK68" s="20"/>
      <c r="IKL68" s="20"/>
      <c r="IKM68" s="20"/>
      <c r="IKN68" s="20"/>
      <c r="IKO68" s="20"/>
      <c r="IKP68" s="20"/>
      <c r="IKQ68" s="20"/>
      <c r="IKR68" s="20"/>
      <c r="IKS68" s="20"/>
      <c r="IKT68" s="20"/>
      <c r="IKU68" s="20"/>
      <c r="IKV68" s="20"/>
      <c r="IKW68" s="20"/>
      <c r="IKX68" s="20"/>
      <c r="IKY68" s="20"/>
      <c r="IKZ68" s="20"/>
      <c r="ILA68" s="20"/>
      <c r="ILB68" s="20"/>
      <c r="ILC68" s="20"/>
      <c r="ILD68" s="20"/>
      <c r="ILE68" s="20"/>
      <c r="ILF68" s="20"/>
      <c r="ILG68" s="20"/>
      <c r="ILH68" s="20"/>
      <c r="ILI68" s="20"/>
      <c r="ILJ68" s="20"/>
      <c r="ILK68" s="20"/>
      <c r="ILL68" s="20"/>
      <c r="ILM68" s="20"/>
      <c r="ILN68" s="20"/>
      <c r="ILO68" s="20"/>
      <c r="ILP68" s="20"/>
      <c r="ILQ68" s="20"/>
      <c r="ILR68" s="20"/>
      <c r="ILS68" s="20"/>
      <c r="ILT68" s="20"/>
      <c r="ILU68" s="20"/>
      <c r="ILV68" s="20"/>
      <c r="ILW68" s="20"/>
      <c r="ILX68" s="20"/>
      <c r="ILY68" s="20"/>
      <c r="ILZ68" s="20"/>
      <c r="IMA68" s="20"/>
      <c r="IMB68" s="20"/>
      <c r="IMC68" s="20"/>
      <c r="IMD68" s="20"/>
      <c r="IME68" s="20"/>
      <c r="IMF68" s="20"/>
      <c r="IMG68" s="20"/>
      <c r="IMH68" s="20"/>
      <c r="IMI68" s="20"/>
      <c r="IMJ68" s="20"/>
      <c r="IMK68" s="20"/>
      <c r="IML68" s="20"/>
      <c r="IMM68" s="20"/>
      <c r="IMN68" s="20"/>
      <c r="IMO68" s="20"/>
      <c r="IMP68" s="20"/>
      <c r="IMQ68" s="20"/>
      <c r="IMR68" s="20"/>
      <c r="IMS68" s="20"/>
      <c r="IMT68" s="20"/>
      <c r="IMU68" s="20"/>
      <c r="IMV68" s="20"/>
      <c r="IMW68" s="20"/>
      <c r="IMX68" s="20"/>
      <c r="IMY68" s="20"/>
      <c r="IMZ68" s="20"/>
      <c r="INA68" s="20"/>
      <c r="INB68" s="20"/>
      <c r="INC68" s="20"/>
      <c r="IND68" s="20"/>
      <c r="INE68" s="20"/>
      <c r="INF68" s="20"/>
      <c r="ING68" s="20"/>
      <c r="INH68" s="20"/>
      <c r="INI68" s="20"/>
      <c r="INJ68" s="20"/>
      <c r="INK68" s="20"/>
      <c r="INL68" s="20"/>
      <c r="INM68" s="20"/>
      <c r="INN68" s="20"/>
      <c r="INO68" s="20"/>
      <c r="INP68" s="20"/>
      <c r="INQ68" s="20"/>
      <c r="INR68" s="20"/>
      <c r="INS68" s="20"/>
      <c r="INT68" s="20"/>
      <c r="INU68" s="20"/>
      <c r="INV68" s="20"/>
      <c r="INW68" s="20"/>
      <c r="INX68" s="20"/>
      <c r="INY68" s="20"/>
      <c r="INZ68" s="20"/>
      <c r="IOA68" s="20"/>
      <c r="IOB68" s="20"/>
      <c r="IOC68" s="20"/>
      <c r="IOD68" s="20"/>
      <c r="IOE68" s="20"/>
      <c r="IOF68" s="20"/>
      <c r="IOG68" s="20"/>
      <c r="IOH68" s="20"/>
      <c r="IOI68" s="20"/>
      <c r="IOJ68" s="20"/>
      <c r="IOK68" s="20"/>
      <c r="IOL68" s="20"/>
      <c r="IOM68" s="20"/>
      <c r="ION68" s="20"/>
      <c r="IOO68" s="20"/>
      <c r="IOP68" s="20"/>
      <c r="IOQ68" s="20"/>
      <c r="IOR68" s="20"/>
      <c r="IOS68" s="20"/>
      <c r="IOT68" s="20"/>
      <c r="IOU68" s="20"/>
      <c r="IOV68" s="20"/>
      <c r="IOW68" s="20"/>
      <c r="IOX68" s="20"/>
      <c r="IOY68" s="20"/>
      <c r="IOZ68" s="20"/>
      <c r="IPA68" s="20"/>
      <c r="IPB68" s="20"/>
      <c r="IPC68" s="20"/>
      <c r="IPD68" s="20"/>
      <c r="IPE68" s="20"/>
      <c r="IPF68" s="20"/>
      <c r="IPG68" s="20"/>
      <c r="IPH68" s="20"/>
      <c r="IPI68" s="20"/>
      <c r="IPJ68" s="20"/>
      <c r="IPK68" s="20"/>
      <c r="IPL68" s="20"/>
      <c r="IPM68" s="20"/>
      <c r="IPN68" s="20"/>
      <c r="IPO68" s="20"/>
      <c r="IPP68" s="20"/>
      <c r="IPQ68" s="20"/>
      <c r="IPR68" s="20"/>
      <c r="IPS68" s="20"/>
      <c r="IPT68" s="20"/>
      <c r="IPU68" s="20"/>
      <c r="IPV68" s="20"/>
      <c r="IPW68" s="20"/>
      <c r="IPX68" s="20"/>
      <c r="IPY68" s="20"/>
      <c r="IPZ68" s="20"/>
      <c r="IQA68" s="20"/>
      <c r="IQB68" s="20"/>
      <c r="IQC68" s="20"/>
      <c r="IQD68" s="20"/>
      <c r="IQE68" s="20"/>
      <c r="IQF68" s="20"/>
      <c r="IQG68" s="20"/>
      <c r="IQH68" s="20"/>
      <c r="IQI68" s="20"/>
      <c r="IQJ68" s="20"/>
      <c r="IQK68" s="20"/>
      <c r="IQL68" s="20"/>
      <c r="IQM68" s="20"/>
      <c r="IQN68" s="20"/>
      <c r="IQO68" s="20"/>
      <c r="IQP68" s="20"/>
      <c r="IQQ68" s="20"/>
      <c r="IQR68" s="20"/>
      <c r="IQS68" s="20"/>
      <c r="IQT68" s="20"/>
      <c r="IQU68" s="20"/>
      <c r="IQV68" s="20"/>
      <c r="IQW68" s="20"/>
      <c r="IQX68" s="20"/>
      <c r="IQY68" s="20"/>
      <c r="IQZ68" s="20"/>
      <c r="IRA68" s="20"/>
      <c r="IRB68" s="20"/>
      <c r="IRC68" s="20"/>
      <c r="IRD68" s="20"/>
      <c r="IRE68" s="20"/>
      <c r="IRF68" s="20"/>
      <c r="IRG68" s="20"/>
      <c r="IRH68" s="20"/>
      <c r="IRI68" s="20"/>
      <c r="IRJ68" s="20"/>
      <c r="IRK68" s="20"/>
      <c r="IRL68" s="20"/>
      <c r="IRM68" s="20"/>
      <c r="IRN68" s="20"/>
      <c r="IRO68" s="20"/>
      <c r="IRP68" s="20"/>
      <c r="IRQ68" s="20"/>
      <c r="IRR68" s="20"/>
      <c r="IRS68" s="20"/>
      <c r="IRT68" s="20"/>
      <c r="IRU68" s="20"/>
      <c r="IRV68" s="20"/>
      <c r="IRW68" s="20"/>
      <c r="IRX68" s="20"/>
      <c r="IRY68" s="20"/>
      <c r="IRZ68" s="20"/>
      <c r="ISA68" s="20"/>
      <c r="ISB68" s="20"/>
      <c r="ISC68" s="20"/>
      <c r="ISD68" s="20"/>
      <c r="ISE68" s="20"/>
      <c r="ISF68" s="20"/>
      <c r="ISG68" s="20"/>
      <c r="ISH68" s="20"/>
      <c r="ISI68" s="20"/>
      <c r="ISJ68" s="20"/>
      <c r="ISK68" s="20"/>
      <c r="ISL68" s="20"/>
      <c r="ISM68" s="20"/>
      <c r="ISN68" s="20"/>
      <c r="ISO68" s="20"/>
      <c r="ISP68" s="20"/>
      <c r="ISQ68" s="20"/>
      <c r="ISR68" s="20"/>
      <c r="ISS68" s="20"/>
      <c r="IST68" s="20"/>
      <c r="ISU68" s="20"/>
      <c r="ISV68" s="20"/>
      <c r="ISW68" s="20"/>
      <c r="ISX68" s="20"/>
      <c r="ISY68" s="20"/>
      <c r="ISZ68" s="20"/>
      <c r="ITA68" s="20"/>
      <c r="ITB68" s="20"/>
      <c r="ITC68" s="20"/>
      <c r="ITD68" s="20"/>
      <c r="ITE68" s="20"/>
      <c r="ITF68" s="20"/>
      <c r="ITG68" s="20"/>
      <c r="ITH68" s="20"/>
      <c r="ITI68" s="20"/>
      <c r="ITJ68" s="20"/>
      <c r="ITK68" s="20"/>
      <c r="ITL68" s="20"/>
      <c r="ITM68" s="20"/>
      <c r="ITN68" s="20"/>
      <c r="ITO68" s="20"/>
      <c r="ITP68" s="20"/>
      <c r="ITQ68" s="20"/>
      <c r="ITR68" s="20"/>
      <c r="ITS68" s="20"/>
      <c r="ITT68" s="20"/>
      <c r="ITU68" s="20"/>
      <c r="ITV68" s="20"/>
      <c r="ITW68" s="20"/>
      <c r="ITX68" s="20"/>
      <c r="ITY68" s="20"/>
      <c r="ITZ68" s="20"/>
      <c r="IUA68" s="20"/>
      <c r="IUB68" s="20"/>
      <c r="IUC68" s="20"/>
      <c r="IUD68" s="20"/>
      <c r="IUE68" s="20"/>
      <c r="IUF68" s="20"/>
      <c r="IUG68" s="20"/>
      <c r="IUH68" s="20"/>
      <c r="IUI68" s="20"/>
      <c r="IUJ68" s="20"/>
      <c r="IUK68" s="20"/>
      <c r="IUL68" s="20"/>
      <c r="IUM68" s="20"/>
      <c r="IUN68" s="20"/>
      <c r="IUO68" s="20"/>
      <c r="IUP68" s="20"/>
      <c r="IUQ68" s="20"/>
      <c r="IUR68" s="20"/>
      <c r="IUS68" s="20"/>
      <c r="IUT68" s="20"/>
      <c r="IUU68" s="20"/>
      <c r="IUV68" s="20"/>
      <c r="IUW68" s="20"/>
      <c r="IUX68" s="20"/>
      <c r="IUY68" s="20"/>
      <c r="IUZ68" s="20"/>
      <c r="IVA68" s="20"/>
      <c r="IVB68" s="20"/>
      <c r="IVC68" s="20"/>
      <c r="IVD68" s="20"/>
      <c r="IVE68" s="20"/>
      <c r="IVF68" s="20"/>
      <c r="IVG68" s="20"/>
      <c r="IVH68" s="20"/>
      <c r="IVI68" s="20"/>
      <c r="IVJ68" s="20"/>
      <c r="IVK68" s="20"/>
      <c r="IVL68" s="20"/>
      <c r="IVM68" s="20"/>
      <c r="IVN68" s="20"/>
      <c r="IVO68" s="20"/>
      <c r="IVP68" s="20"/>
      <c r="IVQ68" s="20"/>
      <c r="IVR68" s="20"/>
      <c r="IVS68" s="20"/>
      <c r="IVT68" s="20"/>
      <c r="IVU68" s="20"/>
      <c r="IVV68" s="20"/>
      <c r="IVW68" s="20"/>
      <c r="IVX68" s="20"/>
      <c r="IVY68" s="20"/>
      <c r="IVZ68" s="20"/>
      <c r="IWA68" s="20"/>
      <c r="IWB68" s="20"/>
      <c r="IWC68" s="20"/>
      <c r="IWD68" s="20"/>
      <c r="IWE68" s="20"/>
      <c r="IWF68" s="20"/>
      <c r="IWG68" s="20"/>
      <c r="IWH68" s="20"/>
      <c r="IWI68" s="20"/>
      <c r="IWJ68" s="20"/>
      <c r="IWK68" s="20"/>
      <c r="IWL68" s="20"/>
      <c r="IWM68" s="20"/>
      <c r="IWN68" s="20"/>
      <c r="IWO68" s="20"/>
      <c r="IWP68" s="20"/>
      <c r="IWQ68" s="20"/>
      <c r="IWR68" s="20"/>
      <c r="IWS68" s="20"/>
      <c r="IWT68" s="20"/>
      <c r="IWU68" s="20"/>
      <c r="IWV68" s="20"/>
      <c r="IWW68" s="20"/>
      <c r="IWX68" s="20"/>
      <c r="IWY68" s="20"/>
      <c r="IWZ68" s="20"/>
      <c r="IXA68" s="20"/>
      <c r="IXB68" s="20"/>
      <c r="IXC68" s="20"/>
      <c r="IXD68" s="20"/>
      <c r="IXE68" s="20"/>
      <c r="IXF68" s="20"/>
      <c r="IXG68" s="20"/>
      <c r="IXH68" s="20"/>
      <c r="IXI68" s="20"/>
      <c r="IXJ68" s="20"/>
      <c r="IXK68" s="20"/>
      <c r="IXL68" s="20"/>
      <c r="IXM68" s="20"/>
      <c r="IXN68" s="20"/>
      <c r="IXO68" s="20"/>
      <c r="IXP68" s="20"/>
      <c r="IXQ68" s="20"/>
      <c r="IXR68" s="20"/>
      <c r="IXS68" s="20"/>
      <c r="IXT68" s="20"/>
      <c r="IXU68" s="20"/>
      <c r="IXV68" s="20"/>
      <c r="IXW68" s="20"/>
      <c r="IXX68" s="20"/>
      <c r="IXY68" s="20"/>
      <c r="IXZ68" s="20"/>
      <c r="IYA68" s="20"/>
      <c r="IYB68" s="20"/>
      <c r="IYC68" s="20"/>
      <c r="IYD68" s="20"/>
      <c r="IYE68" s="20"/>
      <c r="IYF68" s="20"/>
      <c r="IYG68" s="20"/>
      <c r="IYH68" s="20"/>
      <c r="IYI68" s="20"/>
      <c r="IYJ68" s="20"/>
      <c r="IYK68" s="20"/>
      <c r="IYL68" s="20"/>
      <c r="IYM68" s="20"/>
      <c r="IYN68" s="20"/>
      <c r="IYO68" s="20"/>
      <c r="IYP68" s="20"/>
      <c r="IYQ68" s="20"/>
      <c r="IYR68" s="20"/>
      <c r="IYS68" s="20"/>
      <c r="IYT68" s="20"/>
      <c r="IYU68" s="20"/>
      <c r="IYV68" s="20"/>
      <c r="IYW68" s="20"/>
      <c r="IYX68" s="20"/>
      <c r="IYY68" s="20"/>
      <c r="IYZ68" s="20"/>
      <c r="IZA68" s="20"/>
      <c r="IZB68" s="20"/>
      <c r="IZC68" s="20"/>
      <c r="IZD68" s="20"/>
      <c r="IZE68" s="20"/>
      <c r="IZF68" s="20"/>
      <c r="IZG68" s="20"/>
      <c r="IZH68" s="20"/>
      <c r="IZI68" s="20"/>
      <c r="IZJ68" s="20"/>
      <c r="IZK68" s="20"/>
      <c r="IZL68" s="20"/>
      <c r="IZM68" s="20"/>
      <c r="IZN68" s="20"/>
      <c r="IZO68" s="20"/>
      <c r="IZP68" s="20"/>
      <c r="IZQ68" s="20"/>
      <c r="IZR68" s="20"/>
      <c r="IZS68" s="20"/>
      <c r="IZT68" s="20"/>
      <c r="IZU68" s="20"/>
      <c r="IZV68" s="20"/>
      <c r="IZW68" s="20"/>
      <c r="IZX68" s="20"/>
      <c r="IZY68" s="20"/>
      <c r="IZZ68" s="20"/>
      <c r="JAA68" s="20"/>
      <c r="JAB68" s="20"/>
      <c r="JAC68" s="20"/>
      <c r="JAD68" s="20"/>
      <c r="JAE68" s="20"/>
      <c r="JAF68" s="20"/>
      <c r="JAG68" s="20"/>
      <c r="JAH68" s="20"/>
      <c r="JAI68" s="20"/>
      <c r="JAJ68" s="20"/>
      <c r="JAK68" s="20"/>
      <c r="JAL68" s="20"/>
      <c r="JAM68" s="20"/>
      <c r="JAN68" s="20"/>
      <c r="JAO68" s="20"/>
      <c r="JAP68" s="20"/>
      <c r="JAQ68" s="20"/>
      <c r="JAR68" s="20"/>
      <c r="JAS68" s="20"/>
      <c r="JAT68" s="20"/>
      <c r="JAU68" s="20"/>
      <c r="JAV68" s="20"/>
      <c r="JAW68" s="20"/>
      <c r="JAX68" s="20"/>
      <c r="JAY68" s="20"/>
      <c r="JAZ68" s="20"/>
      <c r="JBA68" s="20"/>
      <c r="JBB68" s="20"/>
      <c r="JBC68" s="20"/>
      <c r="JBD68" s="20"/>
      <c r="JBE68" s="20"/>
      <c r="JBF68" s="20"/>
      <c r="JBG68" s="20"/>
      <c r="JBH68" s="20"/>
      <c r="JBI68" s="20"/>
      <c r="JBJ68" s="20"/>
      <c r="JBK68" s="20"/>
      <c r="JBL68" s="20"/>
      <c r="JBM68" s="20"/>
      <c r="JBN68" s="20"/>
      <c r="JBO68" s="20"/>
      <c r="JBP68" s="20"/>
      <c r="JBQ68" s="20"/>
      <c r="JBR68" s="20"/>
      <c r="JBS68" s="20"/>
      <c r="JBT68" s="20"/>
      <c r="JBU68" s="20"/>
      <c r="JBV68" s="20"/>
      <c r="JBW68" s="20"/>
      <c r="JBX68" s="20"/>
      <c r="JBY68" s="20"/>
      <c r="JBZ68" s="20"/>
      <c r="JCA68" s="20"/>
      <c r="JCB68" s="20"/>
      <c r="JCC68" s="20"/>
      <c r="JCD68" s="20"/>
      <c r="JCE68" s="20"/>
      <c r="JCF68" s="20"/>
      <c r="JCG68" s="20"/>
      <c r="JCH68" s="20"/>
      <c r="JCI68" s="20"/>
      <c r="JCJ68" s="20"/>
      <c r="JCK68" s="20"/>
      <c r="JCL68" s="20"/>
      <c r="JCM68" s="20"/>
      <c r="JCN68" s="20"/>
      <c r="JCO68" s="20"/>
      <c r="JCP68" s="20"/>
      <c r="JCQ68" s="20"/>
      <c r="JCR68" s="20"/>
      <c r="JCS68" s="20"/>
      <c r="JCT68" s="20"/>
      <c r="JCU68" s="20"/>
      <c r="JCV68" s="20"/>
      <c r="JCW68" s="20"/>
      <c r="JCX68" s="20"/>
      <c r="JCY68" s="20"/>
      <c r="JCZ68" s="20"/>
      <c r="JDA68" s="20"/>
      <c r="JDB68" s="20"/>
      <c r="JDC68" s="20"/>
      <c r="JDD68" s="20"/>
      <c r="JDE68" s="20"/>
      <c r="JDF68" s="20"/>
      <c r="JDG68" s="20"/>
      <c r="JDH68" s="20"/>
      <c r="JDI68" s="20"/>
      <c r="JDJ68" s="20"/>
      <c r="JDK68" s="20"/>
      <c r="JDL68" s="20"/>
      <c r="JDM68" s="20"/>
      <c r="JDN68" s="20"/>
      <c r="JDO68" s="20"/>
      <c r="JDP68" s="20"/>
      <c r="JDQ68" s="20"/>
      <c r="JDR68" s="20"/>
      <c r="JDS68" s="20"/>
      <c r="JDT68" s="20"/>
      <c r="JDU68" s="20"/>
      <c r="JDV68" s="20"/>
      <c r="JDW68" s="20"/>
      <c r="JDX68" s="20"/>
      <c r="JDY68" s="20"/>
      <c r="JDZ68" s="20"/>
      <c r="JEA68" s="20"/>
      <c r="JEB68" s="20"/>
      <c r="JEC68" s="20"/>
      <c r="JED68" s="20"/>
      <c r="JEE68" s="20"/>
      <c r="JEF68" s="20"/>
      <c r="JEG68" s="20"/>
      <c r="JEH68" s="20"/>
      <c r="JEI68" s="20"/>
      <c r="JEJ68" s="20"/>
      <c r="JEK68" s="20"/>
      <c r="JEL68" s="20"/>
      <c r="JEM68" s="20"/>
      <c r="JEN68" s="20"/>
      <c r="JEO68" s="20"/>
      <c r="JEP68" s="20"/>
      <c r="JEQ68" s="20"/>
      <c r="JER68" s="20"/>
      <c r="JES68" s="20"/>
      <c r="JET68" s="20"/>
      <c r="JEU68" s="20"/>
      <c r="JEV68" s="20"/>
      <c r="JEW68" s="20"/>
      <c r="JEX68" s="20"/>
      <c r="JEY68" s="20"/>
      <c r="JEZ68" s="20"/>
      <c r="JFA68" s="20"/>
      <c r="JFB68" s="20"/>
      <c r="JFC68" s="20"/>
      <c r="JFD68" s="20"/>
      <c r="JFE68" s="20"/>
      <c r="JFF68" s="20"/>
      <c r="JFG68" s="20"/>
      <c r="JFH68" s="20"/>
      <c r="JFI68" s="20"/>
      <c r="JFJ68" s="20"/>
      <c r="JFK68" s="20"/>
      <c r="JFL68" s="20"/>
      <c r="JFM68" s="20"/>
      <c r="JFN68" s="20"/>
      <c r="JFO68" s="20"/>
      <c r="JFP68" s="20"/>
      <c r="JFQ68" s="20"/>
      <c r="JFR68" s="20"/>
      <c r="JFS68" s="20"/>
      <c r="JFT68" s="20"/>
      <c r="JFU68" s="20"/>
      <c r="JFV68" s="20"/>
      <c r="JFW68" s="20"/>
      <c r="JFX68" s="20"/>
      <c r="JFY68" s="20"/>
      <c r="JFZ68" s="20"/>
      <c r="JGA68" s="20"/>
      <c r="JGB68" s="20"/>
      <c r="JGC68" s="20"/>
      <c r="JGD68" s="20"/>
      <c r="JGE68" s="20"/>
      <c r="JGF68" s="20"/>
      <c r="JGG68" s="20"/>
      <c r="JGH68" s="20"/>
      <c r="JGI68" s="20"/>
      <c r="JGJ68" s="20"/>
      <c r="JGK68" s="20"/>
      <c r="JGL68" s="20"/>
      <c r="JGM68" s="20"/>
      <c r="JGN68" s="20"/>
      <c r="JGO68" s="20"/>
      <c r="JGP68" s="20"/>
      <c r="JGQ68" s="20"/>
      <c r="JGR68" s="20"/>
      <c r="JGS68" s="20"/>
      <c r="JGT68" s="20"/>
      <c r="JGU68" s="20"/>
      <c r="JGV68" s="20"/>
      <c r="JGW68" s="20"/>
      <c r="JGX68" s="20"/>
      <c r="JGY68" s="20"/>
      <c r="JGZ68" s="20"/>
      <c r="JHA68" s="20"/>
      <c r="JHB68" s="20"/>
      <c r="JHC68" s="20"/>
      <c r="JHD68" s="20"/>
      <c r="JHE68" s="20"/>
      <c r="JHF68" s="20"/>
      <c r="JHG68" s="20"/>
      <c r="JHH68" s="20"/>
      <c r="JHI68" s="20"/>
      <c r="JHJ68" s="20"/>
      <c r="JHK68" s="20"/>
      <c r="JHL68" s="20"/>
      <c r="JHM68" s="20"/>
      <c r="JHN68" s="20"/>
      <c r="JHO68" s="20"/>
      <c r="JHP68" s="20"/>
      <c r="JHQ68" s="20"/>
      <c r="JHR68" s="20"/>
      <c r="JHS68" s="20"/>
      <c r="JHT68" s="20"/>
      <c r="JHU68" s="20"/>
      <c r="JHV68" s="20"/>
      <c r="JHW68" s="20"/>
      <c r="JHX68" s="20"/>
      <c r="JHY68" s="20"/>
      <c r="JHZ68" s="20"/>
      <c r="JIA68" s="20"/>
      <c r="JIB68" s="20"/>
      <c r="JIC68" s="20"/>
      <c r="JID68" s="20"/>
      <c r="JIE68" s="20"/>
      <c r="JIF68" s="20"/>
      <c r="JIG68" s="20"/>
      <c r="JIH68" s="20"/>
      <c r="JII68" s="20"/>
      <c r="JIJ68" s="20"/>
      <c r="JIK68" s="20"/>
      <c r="JIL68" s="20"/>
      <c r="JIM68" s="20"/>
      <c r="JIN68" s="20"/>
      <c r="JIO68" s="20"/>
      <c r="JIP68" s="20"/>
      <c r="JIQ68" s="20"/>
      <c r="JIR68" s="20"/>
      <c r="JIS68" s="20"/>
      <c r="JIT68" s="20"/>
      <c r="JIU68" s="20"/>
      <c r="JIV68" s="20"/>
      <c r="JIW68" s="20"/>
      <c r="JIX68" s="20"/>
      <c r="JIY68" s="20"/>
      <c r="JIZ68" s="20"/>
      <c r="JJA68" s="20"/>
      <c r="JJB68" s="20"/>
      <c r="JJC68" s="20"/>
      <c r="JJD68" s="20"/>
      <c r="JJE68" s="20"/>
      <c r="JJF68" s="20"/>
      <c r="JJG68" s="20"/>
      <c r="JJH68" s="20"/>
      <c r="JJI68" s="20"/>
      <c r="JJJ68" s="20"/>
      <c r="JJK68" s="20"/>
      <c r="JJL68" s="20"/>
      <c r="JJM68" s="20"/>
      <c r="JJN68" s="20"/>
      <c r="JJO68" s="20"/>
      <c r="JJP68" s="20"/>
      <c r="JJQ68" s="20"/>
      <c r="JJR68" s="20"/>
      <c r="JJS68" s="20"/>
      <c r="JJT68" s="20"/>
      <c r="JJU68" s="20"/>
      <c r="JJV68" s="20"/>
      <c r="JJW68" s="20"/>
      <c r="JJX68" s="20"/>
      <c r="JJY68" s="20"/>
      <c r="JJZ68" s="20"/>
      <c r="JKA68" s="20"/>
      <c r="JKB68" s="20"/>
      <c r="JKC68" s="20"/>
      <c r="JKD68" s="20"/>
      <c r="JKE68" s="20"/>
      <c r="JKF68" s="20"/>
      <c r="JKG68" s="20"/>
      <c r="JKH68" s="20"/>
      <c r="JKI68" s="20"/>
      <c r="JKJ68" s="20"/>
      <c r="JKK68" s="20"/>
      <c r="JKL68" s="20"/>
      <c r="JKM68" s="20"/>
      <c r="JKN68" s="20"/>
      <c r="JKO68" s="20"/>
      <c r="JKP68" s="20"/>
      <c r="JKQ68" s="20"/>
      <c r="JKR68" s="20"/>
      <c r="JKS68" s="20"/>
      <c r="JKT68" s="20"/>
      <c r="JKU68" s="20"/>
      <c r="JKV68" s="20"/>
      <c r="JKW68" s="20"/>
      <c r="JKX68" s="20"/>
      <c r="JKY68" s="20"/>
      <c r="JKZ68" s="20"/>
      <c r="JLA68" s="20"/>
      <c r="JLB68" s="20"/>
      <c r="JLC68" s="20"/>
      <c r="JLD68" s="20"/>
      <c r="JLE68" s="20"/>
      <c r="JLF68" s="20"/>
      <c r="JLG68" s="20"/>
      <c r="JLH68" s="20"/>
      <c r="JLI68" s="20"/>
      <c r="JLJ68" s="20"/>
      <c r="JLK68" s="20"/>
      <c r="JLL68" s="20"/>
      <c r="JLM68" s="20"/>
      <c r="JLN68" s="20"/>
      <c r="JLO68" s="20"/>
      <c r="JLP68" s="20"/>
      <c r="JLQ68" s="20"/>
      <c r="JLR68" s="20"/>
      <c r="JLS68" s="20"/>
      <c r="JLT68" s="20"/>
      <c r="JLU68" s="20"/>
      <c r="JLV68" s="20"/>
      <c r="JLW68" s="20"/>
      <c r="JLX68" s="20"/>
      <c r="JLY68" s="20"/>
      <c r="JLZ68" s="20"/>
      <c r="JMA68" s="20"/>
      <c r="JMB68" s="20"/>
      <c r="JMC68" s="20"/>
      <c r="JMD68" s="20"/>
      <c r="JME68" s="20"/>
      <c r="JMF68" s="20"/>
      <c r="JMG68" s="20"/>
      <c r="JMH68" s="20"/>
      <c r="JMI68" s="20"/>
      <c r="JMJ68" s="20"/>
      <c r="JMK68" s="20"/>
      <c r="JML68" s="20"/>
      <c r="JMM68" s="20"/>
      <c r="JMN68" s="20"/>
      <c r="JMO68" s="20"/>
      <c r="JMP68" s="20"/>
      <c r="JMQ68" s="20"/>
      <c r="JMR68" s="20"/>
      <c r="JMS68" s="20"/>
      <c r="JMT68" s="20"/>
      <c r="JMU68" s="20"/>
      <c r="JMV68" s="20"/>
      <c r="JMW68" s="20"/>
      <c r="JMX68" s="20"/>
      <c r="JMY68" s="20"/>
      <c r="JMZ68" s="20"/>
      <c r="JNA68" s="20"/>
      <c r="JNB68" s="20"/>
      <c r="JNC68" s="20"/>
      <c r="JND68" s="20"/>
      <c r="JNE68" s="20"/>
      <c r="JNF68" s="20"/>
      <c r="JNG68" s="20"/>
      <c r="JNH68" s="20"/>
      <c r="JNI68" s="20"/>
      <c r="JNJ68" s="20"/>
      <c r="JNK68" s="20"/>
      <c r="JNL68" s="20"/>
      <c r="JNM68" s="20"/>
      <c r="JNN68" s="20"/>
      <c r="JNO68" s="20"/>
      <c r="JNP68" s="20"/>
      <c r="JNQ68" s="20"/>
      <c r="JNR68" s="20"/>
      <c r="JNS68" s="20"/>
      <c r="JNT68" s="20"/>
      <c r="JNU68" s="20"/>
      <c r="JNV68" s="20"/>
      <c r="JNW68" s="20"/>
      <c r="JNX68" s="20"/>
      <c r="JNY68" s="20"/>
      <c r="JNZ68" s="20"/>
      <c r="JOA68" s="20"/>
      <c r="JOB68" s="20"/>
      <c r="JOC68" s="20"/>
      <c r="JOD68" s="20"/>
      <c r="JOE68" s="20"/>
      <c r="JOF68" s="20"/>
      <c r="JOG68" s="20"/>
      <c r="JOH68" s="20"/>
      <c r="JOI68" s="20"/>
      <c r="JOJ68" s="20"/>
      <c r="JOK68" s="20"/>
      <c r="JOL68" s="20"/>
      <c r="JOM68" s="20"/>
      <c r="JON68" s="20"/>
      <c r="JOO68" s="20"/>
      <c r="JOP68" s="20"/>
      <c r="JOQ68" s="20"/>
      <c r="JOR68" s="20"/>
      <c r="JOS68" s="20"/>
      <c r="JOT68" s="20"/>
      <c r="JOU68" s="20"/>
      <c r="JOV68" s="20"/>
      <c r="JOW68" s="20"/>
      <c r="JOX68" s="20"/>
      <c r="JOY68" s="20"/>
      <c r="JOZ68" s="20"/>
      <c r="JPA68" s="20"/>
      <c r="JPB68" s="20"/>
      <c r="JPC68" s="20"/>
      <c r="JPD68" s="20"/>
      <c r="JPE68" s="20"/>
      <c r="JPF68" s="20"/>
      <c r="JPG68" s="20"/>
      <c r="JPH68" s="20"/>
      <c r="JPI68" s="20"/>
      <c r="JPJ68" s="20"/>
      <c r="JPK68" s="20"/>
      <c r="JPL68" s="20"/>
      <c r="JPM68" s="20"/>
      <c r="JPN68" s="20"/>
      <c r="JPO68" s="20"/>
      <c r="JPP68" s="20"/>
      <c r="JPQ68" s="20"/>
      <c r="JPR68" s="20"/>
      <c r="JPS68" s="20"/>
      <c r="JPT68" s="20"/>
      <c r="JPU68" s="20"/>
      <c r="JPV68" s="20"/>
      <c r="JPW68" s="20"/>
      <c r="JPX68" s="20"/>
      <c r="JPY68" s="20"/>
      <c r="JPZ68" s="20"/>
      <c r="JQA68" s="20"/>
      <c r="JQB68" s="20"/>
      <c r="JQC68" s="20"/>
      <c r="JQD68" s="20"/>
      <c r="JQE68" s="20"/>
      <c r="JQF68" s="20"/>
      <c r="JQG68" s="20"/>
      <c r="JQH68" s="20"/>
      <c r="JQI68" s="20"/>
      <c r="JQJ68" s="20"/>
      <c r="JQK68" s="20"/>
      <c r="JQL68" s="20"/>
      <c r="JQM68" s="20"/>
      <c r="JQN68" s="20"/>
      <c r="JQO68" s="20"/>
      <c r="JQP68" s="20"/>
      <c r="JQQ68" s="20"/>
      <c r="JQR68" s="20"/>
      <c r="JQS68" s="20"/>
      <c r="JQT68" s="20"/>
      <c r="JQU68" s="20"/>
      <c r="JQV68" s="20"/>
      <c r="JQW68" s="20"/>
      <c r="JQX68" s="20"/>
      <c r="JQY68" s="20"/>
      <c r="JQZ68" s="20"/>
      <c r="JRA68" s="20"/>
      <c r="JRB68" s="20"/>
      <c r="JRC68" s="20"/>
      <c r="JRD68" s="20"/>
      <c r="JRE68" s="20"/>
      <c r="JRF68" s="20"/>
      <c r="JRG68" s="20"/>
      <c r="JRH68" s="20"/>
      <c r="JRI68" s="20"/>
      <c r="JRJ68" s="20"/>
      <c r="JRK68" s="20"/>
      <c r="JRL68" s="20"/>
      <c r="JRM68" s="20"/>
      <c r="JRN68" s="20"/>
      <c r="JRO68" s="20"/>
      <c r="JRP68" s="20"/>
      <c r="JRQ68" s="20"/>
      <c r="JRR68" s="20"/>
      <c r="JRS68" s="20"/>
      <c r="JRT68" s="20"/>
      <c r="JRU68" s="20"/>
      <c r="JRV68" s="20"/>
      <c r="JRW68" s="20"/>
      <c r="JRX68" s="20"/>
      <c r="JRY68" s="20"/>
      <c r="JRZ68" s="20"/>
      <c r="JSA68" s="20"/>
      <c r="JSB68" s="20"/>
      <c r="JSC68" s="20"/>
      <c r="JSD68" s="20"/>
      <c r="JSE68" s="20"/>
      <c r="JSF68" s="20"/>
      <c r="JSG68" s="20"/>
      <c r="JSH68" s="20"/>
      <c r="JSI68" s="20"/>
      <c r="JSJ68" s="20"/>
      <c r="JSK68" s="20"/>
      <c r="JSL68" s="20"/>
      <c r="JSM68" s="20"/>
      <c r="JSN68" s="20"/>
      <c r="JSO68" s="20"/>
      <c r="JSP68" s="20"/>
      <c r="JSQ68" s="20"/>
      <c r="JSR68" s="20"/>
      <c r="JSS68" s="20"/>
      <c r="JST68" s="20"/>
      <c r="JSU68" s="20"/>
      <c r="JSV68" s="20"/>
      <c r="JSW68" s="20"/>
      <c r="JSX68" s="20"/>
      <c r="JSY68" s="20"/>
      <c r="JSZ68" s="20"/>
      <c r="JTA68" s="20"/>
      <c r="JTB68" s="20"/>
      <c r="JTC68" s="20"/>
      <c r="JTD68" s="20"/>
      <c r="JTE68" s="20"/>
      <c r="JTF68" s="20"/>
      <c r="JTG68" s="20"/>
      <c r="JTH68" s="20"/>
      <c r="JTI68" s="20"/>
      <c r="JTJ68" s="20"/>
      <c r="JTK68" s="20"/>
      <c r="JTL68" s="20"/>
      <c r="JTM68" s="20"/>
      <c r="JTN68" s="20"/>
      <c r="JTO68" s="20"/>
      <c r="JTP68" s="20"/>
      <c r="JTQ68" s="20"/>
      <c r="JTR68" s="20"/>
      <c r="JTS68" s="20"/>
      <c r="JTT68" s="20"/>
      <c r="JTU68" s="20"/>
      <c r="JTV68" s="20"/>
      <c r="JTW68" s="20"/>
      <c r="JTX68" s="20"/>
      <c r="JTY68" s="20"/>
      <c r="JTZ68" s="20"/>
      <c r="JUA68" s="20"/>
      <c r="JUB68" s="20"/>
      <c r="JUC68" s="20"/>
      <c r="JUD68" s="20"/>
      <c r="JUE68" s="20"/>
      <c r="JUF68" s="20"/>
      <c r="JUG68" s="20"/>
      <c r="JUH68" s="20"/>
      <c r="JUI68" s="20"/>
      <c r="JUJ68" s="20"/>
      <c r="JUK68" s="20"/>
      <c r="JUL68" s="20"/>
      <c r="JUM68" s="20"/>
      <c r="JUN68" s="20"/>
      <c r="JUO68" s="20"/>
      <c r="JUP68" s="20"/>
      <c r="JUQ68" s="20"/>
      <c r="JUR68" s="20"/>
      <c r="JUS68" s="20"/>
      <c r="JUT68" s="20"/>
      <c r="JUU68" s="20"/>
      <c r="JUV68" s="20"/>
      <c r="JUW68" s="20"/>
      <c r="JUX68" s="20"/>
      <c r="JUY68" s="20"/>
      <c r="JUZ68" s="20"/>
      <c r="JVA68" s="20"/>
      <c r="JVB68" s="20"/>
      <c r="JVC68" s="20"/>
      <c r="JVD68" s="20"/>
      <c r="JVE68" s="20"/>
      <c r="JVF68" s="20"/>
      <c r="JVG68" s="20"/>
      <c r="JVH68" s="20"/>
      <c r="JVI68" s="20"/>
      <c r="JVJ68" s="20"/>
      <c r="JVK68" s="20"/>
      <c r="JVL68" s="20"/>
      <c r="JVM68" s="20"/>
      <c r="JVN68" s="20"/>
      <c r="JVO68" s="20"/>
      <c r="JVP68" s="20"/>
      <c r="JVQ68" s="20"/>
      <c r="JVR68" s="20"/>
      <c r="JVS68" s="20"/>
      <c r="JVT68" s="20"/>
      <c r="JVU68" s="20"/>
      <c r="JVV68" s="20"/>
      <c r="JVW68" s="20"/>
      <c r="JVX68" s="20"/>
      <c r="JVY68" s="20"/>
      <c r="JVZ68" s="20"/>
      <c r="JWA68" s="20"/>
      <c r="JWB68" s="20"/>
      <c r="JWC68" s="20"/>
      <c r="JWD68" s="20"/>
      <c r="JWE68" s="20"/>
      <c r="JWF68" s="20"/>
      <c r="JWG68" s="20"/>
      <c r="JWH68" s="20"/>
      <c r="JWI68" s="20"/>
      <c r="JWJ68" s="20"/>
      <c r="JWK68" s="20"/>
      <c r="JWL68" s="20"/>
      <c r="JWM68" s="20"/>
      <c r="JWN68" s="20"/>
      <c r="JWO68" s="20"/>
      <c r="JWP68" s="20"/>
      <c r="JWQ68" s="20"/>
      <c r="JWR68" s="20"/>
      <c r="JWS68" s="20"/>
      <c r="JWT68" s="20"/>
      <c r="JWU68" s="20"/>
      <c r="JWV68" s="20"/>
      <c r="JWW68" s="20"/>
      <c r="JWX68" s="20"/>
      <c r="JWY68" s="20"/>
      <c r="JWZ68" s="20"/>
      <c r="JXA68" s="20"/>
      <c r="JXB68" s="20"/>
      <c r="JXC68" s="20"/>
      <c r="JXD68" s="20"/>
      <c r="JXE68" s="20"/>
      <c r="JXF68" s="20"/>
      <c r="JXG68" s="20"/>
      <c r="JXH68" s="20"/>
      <c r="JXI68" s="20"/>
      <c r="JXJ68" s="20"/>
      <c r="JXK68" s="20"/>
      <c r="JXL68" s="20"/>
      <c r="JXM68" s="20"/>
      <c r="JXN68" s="20"/>
      <c r="JXO68" s="20"/>
      <c r="JXP68" s="20"/>
      <c r="JXQ68" s="20"/>
      <c r="JXR68" s="20"/>
      <c r="JXS68" s="20"/>
      <c r="JXT68" s="20"/>
      <c r="JXU68" s="20"/>
      <c r="JXV68" s="20"/>
      <c r="JXW68" s="20"/>
      <c r="JXX68" s="20"/>
      <c r="JXY68" s="20"/>
      <c r="JXZ68" s="20"/>
      <c r="JYA68" s="20"/>
      <c r="JYB68" s="20"/>
      <c r="JYC68" s="20"/>
      <c r="JYD68" s="20"/>
      <c r="JYE68" s="20"/>
      <c r="JYF68" s="20"/>
      <c r="JYG68" s="20"/>
      <c r="JYH68" s="20"/>
      <c r="JYI68" s="20"/>
      <c r="JYJ68" s="20"/>
      <c r="JYK68" s="20"/>
      <c r="JYL68" s="20"/>
      <c r="JYM68" s="20"/>
      <c r="JYN68" s="20"/>
      <c r="JYO68" s="20"/>
      <c r="JYP68" s="20"/>
      <c r="JYQ68" s="20"/>
      <c r="JYR68" s="20"/>
      <c r="JYS68" s="20"/>
      <c r="JYT68" s="20"/>
      <c r="JYU68" s="20"/>
      <c r="JYV68" s="20"/>
      <c r="JYW68" s="20"/>
      <c r="JYX68" s="20"/>
      <c r="JYY68" s="20"/>
      <c r="JYZ68" s="20"/>
      <c r="JZA68" s="20"/>
      <c r="JZB68" s="20"/>
      <c r="JZC68" s="20"/>
      <c r="JZD68" s="20"/>
      <c r="JZE68" s="20"/>
      <c r="JZF68" s="20"/>
      <c r="JZG68" s="20"/>
      <c r="JZH68" s="20"/>
      <c r="JZI68" s="20"/>
      <c r="JZJ68" s="20"/>
      <c r="JZK68" s="20"/>
      <c r="JZL68" s="20"/>
      <c r="JZM68" s="20"/>
      <c r="JZN68" s="20"/>
      <c r="JZO68" s="20"/>
      <c r="JZP68" s="20"/>
      <c r="JZQ68" s="20"/>
      <c r="JZR68" s="20"/>
      <c r="JZS68" s="20"/>
      <c r="JZT68" s="20"/>
      <c r="JZU68" s="20"/>
      <c r="JZV68" s="20"/>
      <c r="JZW68" s="20"/>
      <c r="JZX68" s="20"/>
      <c r="JZY68" s="20"/>
      <c r="JZZ68" s="20"/>
      <c r="KAA68" s="20"/>
      <c r="KAB68" s="20"/>
      <c r="KAC68" s="20"/>
      <c r="KAD68" s="20"/>
      <c r="KAE68" s="20"/>
      <c r="KAF68" s="20"/>
      <c r="KAG68" s="20"/>
      <c r="KAH68" s="20"/>
      <c r="KAI68" s="20"/>
      <c r="KAJ68" s="20"/>
      <c r="KAK68" s="20"/>
      <c r="KAL68" s="20"/>
      <c r="KAM68" s="20"/>
      <c r="KAN68" s="20"/>
      <c r="KAO68" s="20"/>
      <c r="KAP68" s="20"/>
      <c r="KAQ68" s="20"/>
      <c r="KAR68" s="20"/>
      <c r="KAS68" s="20"/>
      <c r="KAT68" s="20"/>
      <c r="KAU68" s="20"/>
      <c r="KAV68" s="20"/>
      <c r="KAW68" s="20"/>
      <c r="KAX68" s="20"/>
      <c r="KAY68" s="20"/>
      <c r="KAZ68" s="20"/>
      <c r="KBA68" s="20"/>
      <c r="KBB68" s="20"/>
      <c r="KBC68" s="20"/>
      <c r="KBD68" s="20"/>
      <c r="KBE68" s="20"/>
      <c r="KBF68" s="20"/>
      <c r="KBG68" s="20"/>
      <c r="KBH68" s="20"/>
      <c r="KBI68" s="20"/>
      <c r="KBJ68" s="20"/>
      <c r="KBK68" s="20"/>
      <c r="KBL68" s="20"/>
      <c r="KBM68" s="20"/>
      <c r="KBN68" s="20"/>
      <c r="KBO68" s="20"/>
      <c r="KBP68" s="20"/>
      <c r="KBQ68" s="20"/>
      <c r="KBR68" s="20"/>
      <c r="KBS68" s="20"/>
      <c r="KBT68" s="20"/>
      <c r="KBU68" s="20"/>
      <c r="KBV68" s="20"/>
      <c r="KBW68" s="20"/>
      <c r="KBX68" s="20"/>
      <c r="KBY68" s="20"/>
      <c r="KBZ68" s="20"/>
      <c r="KCA68" s="20"/>
      <c r="KCB68" s="20"/>
      <c r="KCC68" s="20"/>
      <c r="KCD68" s="20"/>
      <c r="KCE68" s="20"/>
      <c r="KCF68" s="20"/>
      <c r="KCG68" s="20"/>
      <c r="KCH68" s="20"/>
      <c r="KCI68" s="20"/>
      <c r="KCJ68" s="20"/>
      <c r="KCK68" s="20"/>
      <c r="KCL68" s="20"/>
      <c r="KCM68" s="20"/>
      <c r="KCN68" s="20"/>
      <c r="KCO68" s="20"/>
      <c r="KCP68" s="20"/>
      <c r="KCQ68" s="20"/>
      <c r="KCR68" s="20"/>
      <c r="KCS68" s="20"/>
      <c r="KCT68" s="20"/>
      <c r="KCU68" s="20"/>
      <c r="KCV68" s="20"/>
      <c r="KCW68" s="20"/>
      <c r="KCX68" s="20"/>
      <c r="KCY68" s="20"/>
      <c r="KCZ68" s="20"/>
      <c r="KDA68" s="20"/>
      <c r="KDB68" s="20"/>
      <c r="KDC68" s="20"/>
      <c r="KDD68" s="20"/>
      <c r="KDE68" s="20"/>
      <c r="KDF68" s="20"/>
      <c r="KDG68" s="20"/>
      <c r="KDH68" s="20"/>
      <c r="KDI68" s="20"/>
      <c r="KDJ68" s="20"/>
      <c r="KDK68" s="20"/>
      <c r="KDL68" s="20"/>
      <c r="KDM68" s="20"/>
      <c r="KDN68" s="20"/>
      <c r="KDO68" s="20"/>
      <c r="KDP68" s="20"/>
      <c r="KDQ68" s="20"/>
      <c r="KDR68" s="20"/>
      <c r="KDS68" s="20"/>
      <c r="KDT68" s="20"/>
      <c r="KDU68" s="20"/>
      <c r="KDV68" s="20"/>
      <c r="KDW68" s="20"/>
      <c r="KDX68" s="20"/>
      <c r="KDY68" s="20"/>
      <c r="KDZ68" s="20"/>
      <c r="KEA68" s="20"/>
      <c r="KEB68" s="20"/>
      <c r="KEC68" s="20"/>
      <c r="KED68" s="20"/>
      <c r="KEE68" s="20"/>
      <c r="KEF68" s="20"/>
      <c r="KEG68" s="20"/>
      <c r="KEH68" s="20"/>
      <c r="KEI68" s="20"/>
      <c r="KEJ68" s="20"/>
      <c r="KEK68" s="20"/>
      <c r="KEL68" s="20"/>
      <c r="KEM68" s="20"/>
      <c r="KEN68" s="20"/>
      <c r="KEO68" s="20"/>
      <c r="KEP68" s="20"/>
      <c r="KEQ68" s="20"/>
      <c r="KER68" s="20"/>
      <c r="KES68" s="20"/>
      <c r="KET68" s="20"/>
      <c r="KEU68" s="20"/>
      <c r="KEV68" s="20"/>
      <c r="KEW68" s="20"/>
      <c r="KEX68" s="20"/>
      <c r="KEY68" s="20"/>
      <c r="KEZ68" s="20"/>
      <c r="KFA68" s="20"/>
      <c r="KFB68" s="20"/>
      <c r="KFC68" s="20"/>
      <c r="KFD68" s="20"/>
      <c r="KFE68" s="20"/>
      <c r="KFF68" s="20"/>
      <c r="KFG68" s="20"/>
      <c r="KFH68" s="20"/>
      <c r="KFI68" s="20"/>
      <c r="KFJ68" s="20"/>
      <c r="KFK68" s="20"/>
      <c r="KFL68" s="20"/>
      <c r="KFM68" s="20"/>
      <c r="KFN68" s="20"/>
      <c r="KFO68" s="20"/>
      <c r="KFP68" s="20"/>
      <c r="KFQ68" s="20"/>
      <c r="KFR68" s="20"/>
      <c r="KFS68" s="20"/>
      <c r="KFT68" s="20"/>
      <c r="KFU68" s="20"/>
      <c r="KFV68" s="20"/>
      <c r="KFW68" s="20"/>
      <c r="KFX68" s="20"/>
      <c r="KFY68" s="20"/>
      <c r="KFZ68" s="20"/>
      <c r="KGA68" s="20"/>
      <c r="KGB68" s="20"/>
      <c r="KGC68" s="20"/>
      <c r="KGD68" s="20"/>
      <c r="KGE68" s="20"/>
      <c r="KGF68" s="20"/>
      <c r="KGG68" s="20"/>
      <c r="KGH68" s="20"/>
      <c r="KGI68" s="20"/>
      <c r="KGJ68" s="20"/>
      <c r="KGK68" s="20"/>
      <c r="KGL68" s="20"/>
      <c r="KGM68" s="20"/>
      <c r="KGN68" s="20"/>
      <c r="KGO68" s="20"/>
      <c r="KGP68" s="20"/>
      <c r="KGQ68" s="20"/>
      <c r="KGR68" s="20"/>
      <c r="KGS68" s="20"/>
      <c r="KGT68" s="20"/>
      <c r="KGU68" s="20"/>
      <c r="KGV68" s="20"/>
      <c r="KGW68" s="20"/>
      <c r="KGX68" s="20"/>
      <c r="KGY68" s="20"/>
      <c r="KGZ68" s="20"/>
      <c r="KHA68" s="20"/>
      <c r="KHB68" s="20"/>
      <c r="KHC68" s="20"/>
      <c r="KHD68" s="20"/>
      <c r="KHE68" s="20"/>
      <c r="KHF68" s="20"/>
      <c r="KHG68" s="20"/>
      <c r="KHH68" s="20"/>
      <c r="KHI68" s="20"/>
      <c r="KHJ68" s="20"/>
      <c r="KHK68" s="20"/>
      <c r="KHL68" s="20"/>
      <c r="KHM68" s="20"/>
      <c r="KHN68" s="20"/>
      <c r="KHO68" s="20"/>
      <c r="KHP68" s="20"/>
      <c r="KHQ68" s="20"/>
      <c r="KHR68" s="20"/>
      <c r="KHS68" s="20"/>
      <c r="KHT68" s="20"/>
      <c r="KHU68" s="20"/>
      <c r="KHV68" s="20"/>
      <c r="KHW68" s="20"/>
      <c r="KHX68" s="20"/>
      <c r="KHY68" s="20"/>
      <c r="KHZ68" s="20"/>
      <c r="KIA68" s="20"/>
      <c r="KIB68" s="20"/>
      <c r="KIC68" s="20"/>
      <c r="KID68" s="20"/>
      <c r="KIE68" s="20"/>
      <c r="KIF68" s="20"/>
      <c r="KIG68" s="20"/>
      <c r="KIH68" s="20"/>
      <c r="KII68" s="20"/>
      <c r="KIJ68" s="20"/>
      <c r="KIK68" s="20"/>
      <c r="KIL68" s="20"/>
      <c r="KIM68" s="20"/>
      <c r="KIN68" s="20"/>
      <c r="KIO68" s="20"/>
      <c r="KIP68" s="20"/>
      <c r="KIQ68" s="20"/>
      <c r="KIR68" s="20"/>
      <c r="KIS68" s="20"/>
      <c r="KIT68" s="20"/>
      <c r="KIU68" s="20"/>
      <c r="KIV68" s="20"/>
      <c r="KIW68" s="20"/>
      <c r="KIX68" s="20"/>
      <c r="KIY68" s="20"/>
      <c r="KIZ68" s="20"/>
      <c r="KJA68" s="20"/>
      <c r="KJB68" s="20"/>
      <c r="KJC68" s="20"/>
      <c r="KJD68" s="20"/>
      <c r="KJE68" s="20"/>
      <c r="KJF68" s="20"/>
      <c r="KJG68" s="20"/>
      <c r="KJH68" s="20"/>
      <c r="KJI68" s="20"/>
      <c r="KJJ68" s="20"/>
      <c r="KJK68" s="20"/>
      <c r="KJL68" s="20"/>
      <c r="KJM68" s="20"/>
      <c r="KJN68" s="20"/>
      <c r="KJO68" s="20"/>
      <c r="KJP68" s="20"/>
      <c r="KJQ68" s="20"/>
      <c r="KJR68" s="20"/>
      <c r="KJS68" s="20"/>
      <c r="KJT68" s="20"/>
      <c r="KJU68" s="20"/>
      <c r="KJV68" s="20"/>
      <c r="KJW68" s="20"/>
      <c r="KJX68" s="20"/>
      <c r="KJY68" s="20"/>
      <c r="KJZ68" s="20"/>
      <c r="KKA68" s="20"/>
      <c r="KKB68" s="20"/>
      <c r="KKC68" s="20"/>
      <c r="KKD68" s="20"/>
      <c r="KKE68" s="20"/>
      <c r="KKF68" s="20"/>
      <c r="KKG68" s="20"/>
      <c r="KKH68" s="20"/>
      <c r="KKI68" s="20"/>
      <c r="KKJ68" s="20"/>
      <c r="KKK68" s="20"/>
      <c r="KKL68" s="20"/>
      <c r="KKM68" s="20"/>
      <c r="KKN68" s="20"/>
      <c r="KKO68" s="20"/>
      <c r="KKP68" s="20"/>
      <c r="KKQ68" s="20"/>
      <c r="KKR68" s="20"/>
      <c r="KKS68" s="20"/>
      <c r="KKT68" s="20"/>
      <c r="KKU68" s="20"/>
      <c r="KKV68" s="20"/>
      <c r="KKW68" s="20"/>
      <c r="KKX68" s="20"/>
      <c r="KKY68" s="20"/>
      <c r="KKZ68" s="20"/>
      <c r="KLA68" s="20"/>
      <c r="KLB68" s="20"/>
      <c r="KLC68" s="20"/>
      <c r="KLD68" s="20"/>
      <c r="KLE68" s="20"/>
      <c r="KLF68" s="20"/>
      <c r="KLG68" s="20"/>
      <c r="KLH68" s="20"/>
      <c r="KLI68" s="20"/>
      <c r="KLJ68" s="20"/>
      <c r="KLK68" s="20"/>
      <c r="KLL68" s="20"/>
      <c r="KLM68" s="20"/>
      <c r="KLN68" s="20"/>
      <c r="KLO68" s="20"/>
      <c r="KLP68" s="20"/>
      <c r="KLQ68" s="20"/>
      <c r="KLR68" s="20"/>
      <c r="KLS68" s="20"/>
      <c r="KLT68" s="20"/>
      <c r="KLU68" s="20"/>
      <c r="KLV68" s="20"/>
      <c r="KLW68" s="20"/>
      <c r="KLX68" s="20"/>
      <c r="KLY68" s="20"/>
      <c r="KLZ68" s="20"/>
      <c r="KMA68" s="20"/>
      <c r="KMB68" s="20"/>
      <c r="KMC68" s="20"/>
      <c r="KMD68" s="20"/>
      <c r="KME68" s="20"/>
      <c r="KMF68" s="20"/>
      <c r="KMG68" s="20"/>
      <c r="KMH68" s="20"/>
      <c r="KMI68" s="20"/>
      <c r="KMJ68" s="20"/>
      <c r="KMK68" s="20"/>
      <c r="KML68" s="20"/>
      <c r="KMM68" s="20"/>
      <c r="KMN68" s="20"/>
      <c r="KMO68" s="20"/>
      <c r="KMP68" s="20"/>
      <c r="KMQ68" s="20"/>
      <c r="KMR68" s="20"/>
      <c r="KMS68" s="20"/>
      <c r="KMT68" s="20"/>
      <c r="KMU68" s="20"/>
      <c r="KMV68" s="20"/>
      <c r="KMW68" s="20"/>
      <c r="KMX68" s="20"/>
      <c r="KMY68" s="20"/>
      <c r="KMZ68" s="20"/>
      <c r="KNA68" s="20"/>
      <c r="KNB68" s="20"/>
      <c r="KNC68" s="20"/>
      <c r="KND68" s="20"/>
      <c r="KNE68" s="20"/>
      <c r="KNF68" s="20"/>
      <c r="KNG68" s="20"/>
      <c r="KNH68" s="20"/>
      <c r="KNI68" s="20"/>
      <c r="KNJ68" s="20"/>
      <c r="KNK68" s="20"/>
      <c r="KNL68" s="20"/>
      <c r="KNM68" s="20"/>
      <c r="KNN68" s="20"/>
      <c r="KNO68" s="20"/>
      <c r="KNP68" s="20"/>
      <c r="KNQ68" s="20"/>
      <c r="KNR68" s="20"/>
      <c r="KNS68" s="20"/>
      <c r="KNT68" s="20"/>
      <c r="KNU68" s="20"/>
      <c r="KNV68" s="20"/>
      <c r="KNW68" s="20"/>
      <c r="KNX68" s="20"/>
      <c r="KNY68" s="20"/>
      <c r="KNZ68" s="20"/>
      <c r="KOA68" s="20"/>
      <c r="KOB68" s="20"/>
      <c r="KOC68" s="20"/>
      <c r="KOD68" s="20"/>
      <c r="KOE68" s="20"/>
      <c r="KOF68" s="20"/>
      <c r="KOG68" s="20"/>
      <c r="KOH68" s="20"/>
      <c r="KOI68" s="20"/>
      <c r="KOJ68" s="20"/>
      <c r="KOK68" s="20"/>
      <c r="KOL68" s="20"/>
      <c r="KOM68" s="20"/>
      <c r="KON68" s="20"/>
      <c r="KOO68" s="20"/>
      <c r="KOP68" s="20"/>
      <c r="KOQ68" s="20"/>
      <c r="KOR68" s="20"/>
      <c r="KOS68" s="20"/>
      <c r="KOT68" s="20"/>
      <c r="KOU68" s="20"/>
      <c r="KOV68" s="20"/>
      <c r="KOW68" s="20"/>
      <c r="KOX68" s="20"/>
      <c r="KOY68" s="20"/>
      <c r="KOZ68" s="20"/>
      <c r="KPA68" s="20"/>
      <c r="KPB68" s="20"/>
      <c r="KPC68" s="20"/>
      <c r="KPD68" s="20"/>
      <c r="KPE68" s="20"/>
      <c r="KPF68" s="20"/>
      <c r="KPG68" s="20"/>
      <c r="KPH68" s="20"/>
      <c r="KPI68" s="20"/>
      <c r="KPJ68" s="20"/>
      <c r="KPK68" s="20"/>
      <c r="KPL68" s="20"/>
      <c r="KPM68" s="20"/>
      <c r="KPN68" s="20"/>
      <c r="KPO68" s="20"/>
      <c r="KPP68" s="20"/>
      <c r="KPQ68" s="20"/>
      <c r="KPR68" s="20"/>
      <c r="KPS68" s="20"/>
      <c r="KPT68" s="20"/>
      <c r="KPU68" s="20"/>
      <c r="KPV68" s="20"/>
      <c r="KPW68" s="20"/>
      <c r="KPX68" s="20"/>
      <c r="KPY68" s="20"/>
      <c r="KPZ68" s="20"/>
      <c r="KQA68" s="20"/>
      <c r="KQB68" s="20"/>
      <c r="KQC68" s="20"/>
      <c r="KQD68" s="20"/>
      <c r="KQE68" s="20"/>
      <c r="KQF68" s="20"/>
      <c r="KQG68" s="20"/>
      <c r="KQH68" s="20"/>
      <c r="KQI68" s="20"/>
      <c r="KQJ68" s="20"/>
      <c r="KQK68" s="20"/>
      <c r="KQL68" s="20"/>
      <c r="KQM68" s="20"/>
      <c r="KQN68" s="20"/>
      <c r="KQO68" s="20"/>
      <c r="KQP68" s="20"/>
      <c r="KQQ68" s="20"/>
      <c r="KQR68" s="20"/>
      <c r="KQS68" s="20"/>
      <c r="KQT68" s="20"/>
      <c r="KQU68" s="20"/>
      <c r="KQV68" s="20"/>
      <c r="KQW68" s="20"/>
      <c r="KQX68" s="20"/>
      <c r="KQY68" s="20"/>
      <c r="KQZ68" s="20"/>
      <c r="KRA68" s="20"/>
      <c r="KRB68" s="20"/>
      <c r="KRC68" s="20"/>
      <c r="KRD68" s="20"/>
      <c r="KRE68" s="20"/>
      <c r="KRF68" s="20"/>
      <c r="KRG68" s="20"/>
      <c r="KRH68" s="20"/>
      <c r="KRI68" s="20"/>
      <c r="KRJ68" s="20"/>
      <c r="KRK68" s="20"/>
      <c r="KRL68" s="20"/>
      <c r="KRM68" s="20"/>
      <c r="KRN68" s="20"/>
      <c r="KRO68" s="20"/>
      <c r="KRP68" s="20"/>
      <c r="KRQ68" s="20"/>
      <c r="KRR68" s="20"/>
      <c r="KRS68" s="20"/>
      <c r="KRT68" s="20"/>
      <c r="KRU68" s="20"/>
      <c r="KRV68" s="20"/>
      <c r="KRW68" s="20"/>
      <c r="KRX68" s="20"/>
      <c r="KRY68" s="20"/>
      <c r="KRZ68" s="20"/>
      <c r="KSA68" s="20"/>
      <c r="KSB68" s="20"/>
      <c r="KSC68" s="20"/>
      <c r="KSD68" s="20"/>
      <c r="KSE68" s="20"/>
      <c r="KSF68" s="20"/>
      <c r="KSG68" s="20"/>
      <c r="KSH68" s="20"/>
      <c r="KSI68" s="20"/>
      <c r="KSJ68" s="20"/>
      <c r="KSK68" s="20"/>
      <c r="KSL68" s="20"/>
      <c r="KSM68" s="20"/>
      <c r="KSN68" s="20"/>
      <c r="KSO68" s="20"/>
      <c r="KSP68" s="20"/>
      <c r="KSQ68" s="20"/>
      <c r="KSR68" s="20"/>
      <c r="KSS68" s="20"/>
      <c r="KST68" s="20"/>
      <c r="KSU68" s="20"/>
      <c r="KSV68" s="20"/>
      <c r="KSW68" s="20"/>
      <c r="KSX68" s="20"/>
      <c r="KSY68" s="20"/>
      <c r="KSZ68" s="20"/>
      <c r="KTA68" s="20"/>
      <c r="KTB68" s="20"/>
      <c r="KTC68" s="20"/>
      <c r="KTD68" s="20"/>
      <c r="KTE68" s="20"/>
      <c r="KTF68" s="20"/>
      <c r="KTG68" s="20"/>
      <c r="KTH68" s="20"/>
      <c r="KTI68" s="20"/>
      <c r="KTJ68" s="20"/>
      <c r="KTK68" s="20"/>
      <c r="KTL68" s="20"/>
      <c r="KTM68" s="20"/>
      <c r="KTN68" s="20"/>
      <c r="KTO68" s="20"/>
      <c r="KTP68" s="20"/>
      <c r="KTQ68" s="20"/>
      <c r="KTR68" s="20"/>
      <c r="KTS68" s="20"/>
      <c r="KTT68" s="20"/>
      <c r="KTU68" s="20"/>
      <c r="KTV68" s="20"/>
      <c r="KTW68" s="20"/>
      <c r="KTX68" s="20"/>
      <c r="KTY68" s="20"/>
      <c r="KTZ68" s="20"/>
      <c r="KUA68" s="20"/>
      <c r="KUB68" s="20"/>
      <c r="KUC68" s="20"/>
      <c r="KUD68" s="20"/>
      <c r="KUE68" s="20"/>
      <c r="KUF68" s="20"/>
      <c r="KUG68" s="20"/>
      <c r="KUH68" s="20"/>
      <c r="KUI68" s="20"/>
      <c r="KUJ68" s="20"/>
      <c r="KUK68" s="20"/>
      <c r="KUL68" s="20"/>
      <c r="KUM68" s="20"/>
      <c r="KUN68" s="20"/>
      <c r="KUO68" s="20"/>
      <c r="KUP68" s="20"/>
      <c r="KUQ68" s="20"/>
      <c r="KUR68" s="20"/>
      <c r="KUS68" s="20"/>
      <c r="KUT68" s="20"/>
      <c r="KUU68" s="20"/>
      <c r="KUV68" s="20"/>
      <c r="KUW68" s="20"/>
      <c r="KUX68" s="20"/>
      <c r="KUY68" s="20"/>
      <c r="KUZ68" s="20"/>
      <c r="KVA68" s="20"/>
      <c r="KVB68" s="20"/>
      <c r="KVC68" s="20"/>
      <c r="KVD68" s="20"/>
      <c r="KVE68" s="20"/>
      <c r="KVF68" s="20"/>
      <c r="KVG68" s="20"/>
      <c r="KVH68" s="20"/>
      <c r="KVI68" s="20"/>
      <c r="KVJ68" s="20"/>
      <c r="KVK68" s="20"/>
      <c r="KVL68" s="20"/>
      <c r="KVM68" s="20"/>
      <c r="KVN68" s="20"/>
      <c r="KVO68" s="20"/>
      <c r="KVP68" s="20"/>
      <c r="KVQ68" s="20"/>
      <c r="KVR68" s="20"/>
      <c r="KVS68" s="20"/>
      <c r="KVT68" s="20"/>
      <c r="KVU68" s="20"/>
      <c r="KVV68" s="20"/>
      <c r="KVW68" s="20"/>
      <c r="KVX68" s="20"/>
      <c r="KVY68" s="20"/>
      <c r="KVZ68" s="20"/>
      <c r="KWA68" s="20"/>
      <c r="KWB68" s="20"/>
      <c r="KWC68" s="20"/>
      <c r="KWD68" s="20"/>
      <c r="KWE68" s="20"/>
      <c r="KWF68" s="20"/>
      <c r="KWG68" s="20"/>
      <c r="KWH68" s="20"/>
      <c r="KWI68" s="20"/>
      <c r="KWJ68" s="20"/>
      <c r="KWK68" s="20"/>
      <c r="KWL68" s="20"/>
      <c r="KWM68" s="20"/>
      <c r="KWN68" s="20"/>
      <c r="KWO68" s="20"/>
      <c r="KWP68" s="20"/>
      <c r="KWQ68" s="20"/>
      <c r="KWR68" s="20"/>
      <c r="KWS68" s="20"/>
      <c r="KWT68" s="20"/>
      <c r="KWU68" s="20"/>
      <c r="KWV68" s="20"/>
      <c r="KWW68" s="20"/>
      <c r="KWX68" s="20"/>
      <c r="KWY68" s="20"/>
      <c r="KWZ68" s="20"/>
      <c r="KXA68" s="20"/>
      <c r="KXB68" s="20"/>
      <c r="KXC68" s="20"/>
      <c r="KXD68" s="20"/>
      <c r="KXE68" s="20"/>
      <c r="KXF68" s="20"/>
      <c r="KXG68" s="20"/>
      <c r="KXH68" s="20"/>
      <c r="KXI68" s="20"/>
      <c r="KXJ68" s="20"/>
      <c r="KXK68" s="20"/>
      <c r="KXL68" s="20"/>
      <c r="KXM68" s="20"/>
      <c r="KXN68" s="20"/>
      <c r="KXO68" s="20"/>
      <c r="KXP68" s="20"/>
      <c r="KXQ68" s="20"/>
      <c r="KXR68" s="20"/>
      <c r="KXS68" s="20"/>
      <c r="KXT68" s="20"/>
      <c r="KXU68" s="20"/>
      <c r="KXV68" s="20"/>
      <c r="KXW68" s="20"/>
      <c r="KXX68" s="20"/>
      <c r="KXY68" s="20"/>
      <c r="KXZ68" s="20"/>
      <c r="KYA68" s="20"/>
      <c r="KYB68" s="20"/>
      <c r="KYC68" s="20"/>
      <c r="KYD68" s="20"/>
      <c r="KYE68" s="20"/>
      <c r="KYF68" s="20"/>
      <c r="KYG68" s="20"/>
      <c r="KYH68" s="20"/>
      <c r="KYI68" s="20"/>
      <c r="KYJ68" s="20"/>
      <c r="KYK68" s="20"/>
      <c r="KYL68" s="20"/>
      <c r="KYM68" s="20"/>
      <c r="KYN68" s="20"/>
      <c r="KYO68" s="20"/>
      <c r="KYP68" s="20"/>
      <c r="KYQ68" s="20"/>
      <c r="KYR68" s="20"/>
      <c r="KYS68" s="20"/>
      <c r="KYT68" s="20"/>
      <c r="KYU68" s="20"/>
      <c r="KYV68" s="20"/>
      <c r="KYW68" s="20"/>
      <c r="KYX68" s="20"/>
      <c r="KYY68" s="20"/>
      <c r="KYZ68" s="20"/>
      <c r="KZA68" s="20"/>
      <c r="KZB68" s="20"/>
      <c r="KZC68" s="20"/>
      <c r="KZD68" s="20"/>
      <c r="KZE68" s="20"/>
      <c r="KZF68" s="20"/>
      <c r="KZG68" s="20"/>
      <c r="KZH68" s="20"/>
      <c r="KZI68" s="20"/>
      <c r="KZJ68" s="20"/>
      <c r="KZK68" s="20"/>
      <c r="KZL68" s="20"/>
      <c r="KZM68" s="20"/>
      <c r="KZN68" s="20"/>
      <c r="KZO68" s="20"/>
      <c r="KZP68" s="20"/>
      <c r="KZQ68" s="20"/>
      <c r="KZR68" s="20"/>
      <c r="KZS68" s="20"/>
      <c r="KZT68" s="20"/>
      <c r="KZU68" s="20"/>
      <c r="KZV68" s="20"/>
      <c r="KZW68" s="20"/>
      <c r="KZX68" s="20"/>
      <c r="KZY68" s="20"/>
      <c r="KZZ68" s="20"/>
      <c r="LAA68" s="20"/>
      <c r="LAB68" s="20"/>
      <c r="LAC68" s="20"/>
      <c r="LAD68" s="20"/>
      <c r="LAE68" s="20"/>
      <c r="LAF68" s="20"/>
      <c r="LAG68" s="20"/>
      <c r="LAH68" s="20"/>
      <c r="LAI68" s="20"/>
      <c r="LAJ68" s="20"/>
      <c r="LAK68" s="20"/>
      <c r="LAL68" s="20"/>
      <c r="LAM68" s="20"/>
      <c r="LAN68" s="20"/>
      <c r="LAO68" s="20"/>
      <c r="LAP68" s="20"/>
      <c r="LAQ68" s="20"/>
      <c r="LAR68" s="20"/>
      <c r="LAS68" s="20"/>
      <c r="LAT68" s="20"/>
      <c r="LAU68" s="20"/>
      <c r="LAV68" s="20"/>
      <c r="LAW68" s="20"/>
      <c r="LAX68" s="20"/>
      <c r="LAY68" s="20"/>
      <c r="LAZ68" s="20"/>
      <c r="LBA68" s="20"/>
      <c r="LBB68" s="20"/>
      <c r="LBC68" s="20"/>
      <c r="LBD68" s="20"/>
      <c r="LBE68" s="20"/>
      <c r="LBF68" s="20"/>
      <c r="LBG68" s="20"/>
      <c r="LBH68" s="20"/>
      <c r="LBI68" s="20"/>
      <c r="LBJ68" s="20"/>
      <c r="LBK68" s="20"/>
      <c r="LBL68" s="20"/>
      <c r="LBM68" s="20"/>
      <c r="LBN68" s="20"/>
      <c r="LBO68" s="20"/>
      <c r="LBP68" s="20"/>
      <c r="LBQ68" s="20"/>
      <c r="LBR68" s="20"/>
      <c r="LBS68" s="20"/>
      <c r="LBT68" s="20"/>
      <c r="LBU68" s="20"/>
      <c r="LBV68" s="20"/>
      <c r="LBW68" s="20"/>
      <c r="LBX68" s="20"/>
      <c r="LBY68" s="20"/>
      <c r="LBZ68" s="20"/>
      <c r="LCA68" s="20"/>
      <c r="LCB68" s="20"/>
      <c r="LCC68" s="20"/>
      <c r="LCD68" s="20"/>
      <c r="LCE68" s="20"/>
      <c r="LCF68" s="20"/>
      <c r="LCG68" s="20"/>
      <c r="LCH68" s="20"/>
      <c r="LCI68" s="20"/>
      <c r="LCJ68" s="20"/>
      <c r="LCK68" s="20"/>
      <c r="LCL68" s="20"/>
      <c r="LCM68" s="20"/>
      <c r="LCN68" s="20"/>
      <c r="LCO68" s="20"/>
      <c r="LCP68" s="20"/>
      <c r="LCQ68" s="20"/>
      <c r="LCR68" s="20"/>
      <c r="LCS68" s="20"/>
      <c r="LCT68" s="20"/>
      <c r="LCU68" s="20"/>
      <c r="LCV68" s="20"/>
      <c r="LCW68" s="20"/>
      <c r="LCX68" s="20"/>
      <c r="LCY68" s="20"/>
      <c r="LCZ68" s="20"/>
      <c r="LDA68" s="20"/>
      <c r="LDB68" s="20"/>
      <c r="LDC68" s="20"/>
      <c r="LDD68" s="20"/>
      <c r="LDE68" s="20"/>
      <c r="LDF68" s="20"/>
      <c r="LDG68" s="20"/>
      <c r="LDH68" s="20"/>
      <c r="LDI68" s="20"/>
      <c r="LDJ68" s="20"/>
      <c r="LDK68" s="20"/>
      <c r="LDL68" s="20"/>
      <c r="LDM68" s="20"/>
      <c r="LDN68" s="20"/>
      <c r="LDO68" s="20"/>
      <c r="LDP68" s="20"/>
      <c r="LDQ68" s="20"/>
      <c r="LDR68" s="20"/>
      <c r="LDS68" s="20"/>
      <c r="LDT68" s="20"/>
      <c r="LDU68" s="20"/>
      <c r="LDV68" s="20"/>
      <c r="LDW68" s="20"/>
      <c r="LDX68" s="20"/>
      <c r="LDY68" s="20"/>
      <c r="LDZ68" s="20"/>
      <c r="LEA68" s="20"/>
      <c r="LEB68" s="20"/>
      <c r="LEC68" s="20"/>
      <c r="LED68" s="20"/>
      <c r="LEE68" s="20"/>
      <c r="LEF68" s="20"/>
      <c r="LEG68" s="20"/>
      <c r="LEH68" s="20"/>
      <c r="LEI68" s="20"/>
      <c r="LEJ68" s="20"/>
      <c r="LEK68" s="20"/>
      <c r="LEL68" s="20"/>
      <c r="LEM68" s="20"/>
      <c r="LEN68" s="20"/>
      <c r="LEO68" s="20"/>
      <c r="LEP68" s="20"/>
      <c r="LEQ68" s="20"/>
      <c r="LER68" s="20"/>
      <c r="LES68" s="20"/>
      <c r="LET68" s="20"/>
      <c r="LEU68" s="20"/>
      <c r="LEV68" s="20"/>
      <c r="LEW68" s="20"/>
      <c r="LEX68" s="20"/>
      <c r="LEY68" s="20"/>
      <c r="LEZ68" s="20"/>
      <c r="LFA68" s="20"/>
      <c r="LFB68" s="20"/>
      <c r="LFC68" s="20"/>
      <c r="LFD68" s="20"/>
      <c r="LFE68" s="20"/>
      <c r="LFF68" s="20"/>
      <c r="LFG68" s="20"/>
      <c r="LFH68" s="20"/>
      <c r="LFI68" s="20"/>
      <c r="LFJ68" s="20"/>
      <c r="LFK68" s="20"/>
      <c r="LFL68" s="20"/>
      <c r="LFM68" s="20"/>
      <c r="LFN68" s="20"/>
      <c r="LFO68" s="20"/>
      <c r="LFP68" s="20"/>
      <c r="LFQ68" s="20"/>
      <c r="LFR68" s="20"/>
      <c r="LFS68" s="20"/>
      <c r="LFT68" s="20"/>
      <c r="LFU68" s="20"/>
      <c r="LFV68" s="20"/>
      <c r="LFW68" s="20"/>
      <c r="LFX68" s="20"/>
      <c r="LFY68" s="20"/>
      <c r="LFZ68" s="20"/>
      <c r="LGA68" s="20"/>
      <c r="LGB68" s="20"/>
      <c r="LGC68" s="20"/>
      <c r="LGD68" s="20"/>
      <c r="LGE68" s="20"/>
      <c r="LGF68" s="20"/>
      <c r="LGG68" s="20"/>
      <c r="LGH68" s="20"/>
      <c r="LGI68" s="20"/>
      <c r="LGJ68" s="20"/>
      <c r="LGK68" s="20"/>
      <c r="LGL68" s="20"/>
      <c r="LGM68" s="20"/>
      <c r="LGN68" s="20"/>
      <c r="LGO68" s="20"/>
      <c r="LGP68" s="20"/>
      <c r="LGQ68" s="20"/>
      <c r="LGR68" s="20"/>
      <c r="LGS68" s="20"/>
      <c r="LGT68" s="20"/>
      <c r="LGU68" s="20"/>
      <c r="LGV68" s="20"/>
      <c r="LGW68" s="20"/>
      <c r="LGX68" s="20"/>
      <c r="LGY68" s="20"/>
      <c r="LGZ68" s="20"/>
      <c r="LHA68" s="20"/>
      <c r="LHB68" s="20"/>
      <c r="LHC68" s="20"/>
      <c r="LHD68" s="20"/>
      <c r="LHE68" s="20"/>
      <c r="LHF68" s="20"/>
      <c r="LHG68" s="20"/>
      <c r="LHH68" s="20"/>
      <c r="LHI68" s="20"/>
      <c r="LHJ68" s="20"/>
      <c r="LHK68" s="20"/>
      <c r="LHL68" s="20"/>
      <c r="LHM68" s="20"/>
      <c r="LHN68" s="20"/>
      <c r="LHO68" s="20"/>
      <c r="LHP68" s="20"/>
      <c r="LHQ68" s="20"/>
      <c r="LHR68" s="20"/>
      <c r="LHS68" s="20"/>
      <c r="LHT68" s="20"/>
      <c r="LHU68" s="20"/>
      <c r="LHV68" s="20"/>
      <c r="LHW68" s="20"/>
      <c r="LHX68" s="20"/>
      <c r="LHY68" s="20"/>
      <c r="LHZ68" s="20"/>
      <c r="LIA68" s="20"/>
      <c r="LIB68" s="20"/>
      <c r="LIC68" s="20"/>
      <c r="LID68" s="20"/>
      <c r="LIE68" s="20"/>
      <c r="LIF68" s="20"/>
      <c r="LIG68" s="20"/>
      <c r="LIH68" s="20"/>
      <c r="LII68" s="20"/>
      <c r="LIJ68" s="20"/>
      <c r="LIK68" s="20"/>
      <c r="LIL68" s="20"/>
      <c r="LIM68" s="20"/>
      <c r="LIN68" s="20"/>
      <c r="LIO68" s="20"/>
      <c r="LIP68" s="20"/>
      <c r="LIQ68" s="20"/>
      <c r="LIR68" s="20"/>
      <c r="LIS68" s="20"/>
      <c r="LIT68" s="20"/>
      <c r="LIU68" s="20"/>
      <c r="LIV68" s="20"/>
      <c r="LIW68" s="20"/>
      <c r="LIX68" s="20"/>
      <c r="LIY68" s="20"/>
      <c r="LIZ68" s="20"/>
      <c r="LJA68" s="20"/>
      <c r="LJB68" s="20"/>
      <c r="LJC68" s="20"/>
      <c r="LJD68" s="20"/>
      <c r="LJE68" s="20"/>
      <c r="LJF68" s="20"/>
      <c r="LJG68" s="20"/>
      <c r="LJH68" s="20"/>
      <c r="LJI68" s="20"/>
      <c r="LJJ68" s="20"/>
      <c r="LJK68" s="20"/>
      <c r="LJL68" s="20"/>
      <c r="LJM68" s="20"/>
      <c r="LJN68" s="20"/>
      <c r="LJO68" s="20"/>
      <c r="LJP68" s="20"/>
      <c r="LJQ68" s="20"/>
      <c r="LJR68" s="20"/>
      <c r="LJS68" s="20"/>
      <c r="LJT68" s="20"/>
      <c r="LJU68" s="20"/>
      <c r="LJV68" s="20"/>
      <c r="LJW68" s="20"/>
      <c r="LJX68" s="20"/>
      <c r="LJY68" s="20"/>
      <c r="LJZ68" s="20"/>
      <c r="LKA68" s="20"/>
      <c r="LKB68" s="20"/>
      <c r="LKC68" s="20"/>
      <c r="LKD68" s="20"/>
      <c r="LKE68" s="20"/>
      <c r="LKF68" s="20"/>
      <c r="LKG68" s="20"/>
      <c r="LKH68" s="20"/>
      <c r="LKI68" s="20"/>
      <c r="LKJ68" s="20"/>
      <c r="LKK68" s="20"/>
      <c r="LKL68" s="20"/>
      <c r="LKM68" s="20"/>
      <c r="LKN68" s="20"/>
      <c r="LKO68" s="20"/>
      <c r="LKP68" s="20"/>
      <c r="LKQ68" s="20"/>
      <c r="LKR68" s="20"/>
      <c r="LKS68" s="20"/>
      <c r="LKT68" s="20"/>
      <c r="LKU68" s="20"/>
      <c r="LKV68" s="20"/>
      <c r="LKW68" s="20"/>
      <c r="LKX68" s="20"/>
      <c r="LKY68" s="20"/>
      <c r="LKZ68" s="20"/>
      <c r="LLA68" s="20"/>
      <c r="LLB68" s="20"/>
      <c r="LLC68" s="20"/>
      <c r="LLD68" s="20"/>
      <c r="LLE68" s="20"/>
      <c r="LLF68" s="20"/>
      <c r="LLG68" s="20"/>
      <c r="LLH68" s="20"/>
      <c r="LLI68" s="20"/>
      <c r="LLJ68" s="20"/>
      <c r="LLK68" s="20"/>
      <c r="LLL68" s="20"/>
      <c r="LLM68" s="20"/>
      <c r="LLN68" s="20"/>
      <c r="LLO68" s="20"/>
      <c r="LLP68" s="20"/>
      <c r="LLQ68" s="20"/>
      <c r="LLR68" s="20"/>
      <c r="LLS68" s="20"/>
      <c r="LLT68" s="20"/>
      <c r="LLU68" s="20"/>
      <c r="LLV68" s="20"/>
      <c r="LLW68" s="20"/>
      <c r="LLX68" s="20"/>
      <c r="LLY68" s="20"/>
      <c r="LLZ68" s="20"/>
      <c r="LMA68" s="20"/>
      <c r="LMB68" s="20"/>
      <c r="LMC68" s="20"/>
      <c r="LMD68" s="20"/>
      <c r="LME68" s="20"/>
      <c r="LMF68" s="20"/>
      <c r="LMG68" s="20"/>
      <c r="LMH68" s="20"/>
      <c r="LMI68" s="20"/>
      <c r="LMJ68" s="20"/>
      <c r="LMK68" s="20"/>
      <c r="LML68" s="20"/>
      <c r="LMM68" s="20"/>
      <c r="LMN68" s="20"/>
      <c r="LMO68" s="20"/>
      <c r="LMP68" s="20"/>
      <c r="LMQ68" s="20"/>
      <c r="LMR68" s="20"/>
      <c r="LMS68" s="20"/>
      <c r="LMT68" s="20"/>
      <c r="LMU68" s="20"/>
      <c r="LMV68" s="20"/>
      <c r="LMW68" s="20"/>
      <c r="LMX68" s="20"/>
      <c r="LMY68" s="20"/>
      <c r="LMZ68" s="20"/>
      <c r="LNA68" s="20"/>
      <c r="LNB68" s="20"/>
      <c r="LNC68" s="20"/>
      <c r="LND68" s="20"/>
      <c r="LNE68" s="20"/>
      <c r="LNF68" s="20"/>
      <c r="LNG68" s="20"/>
      <c r="LNH68" s="20"/>
      <c r="LNI68" s="20"/>
      <c r="LNJ68" s="20"/>
      <c r="LNK68" s="20"/>
      <c r="LNL68" s="20"/>
      <c r="LNM68" s="20"/>
      <c r="LNN68" s="20"/>
      <c r="LNO68" s="20"/>
      <c r="LNP68" s="20"/>
      <c r="LNQ68" s="20"/>
      <c r="LNR68" s="20"/>
      <c r="LNS68" s="20"/>
      <c r="LNT68" s="20"/>
      <c r="LNU68" s="20"/>
      <c r="LNV68" s="20"/>
      <c r="LNW68" s="20"/>
      <c r="LNX68" s="20"/>
      <c r="LNY68" s="20"/>
      <c r="LNZ68" s="20"/>
      <c r="LOA68" s="20"/>
      <c r="LOB68" s="20"/>
      <c r="LOC68" s="20"/>
      <c r="LOD68" s="20"/>
      <c r="LOE68" s="20"/>
      <c r="LOF68" s="20"/>
      <c r="LOG68" s="20"/>
      <c r="LOH68" s="20"/>
      <c r="LOI68" s="20"/>
      <c r="LOJ68" s="20"/>
      <c r="LOK68" s="20"/>
      <c r="LOL68" s="20"/>
      <c r="LOM68" s="20"/>
      <c r="LON68" s="20"/>
      <c r="LOO68" s="20"/>
      <c r="LOP68" s="20"/>
      <c r="LOQ68" s="20"/>
      <c r="LOR68" s="20"/>
      <c r="LOS68" s="20"/>
      <c r="LOT68" s="20"/>
      <c r="LOU68" s="20"/>
      <c r="LOV68" s="20"/>
      <c r="LOW68" s="20"/>
      <c r="LOX68" s="20"/>
      <c r="LOY68" s="20"/>
      <c r="LOZ68" s="20"/>
      <c r="LPA68" s="20"/>
      <c r="LPB68" s="20"/>
      <c r="LPC68" s="20"/>
      <c r="LPD68" s="20"/>
      <c r="LPE68" s="20"/>
      <c r="LPF68" s="20"/>
      <c r="LPG68" s="20"/>
      <c r="LPH68" s="20"/>
      <c r="LPI68" s="20"/>
      <c r="LPJ68" s="20"/>
      <c r="LPK68" s="20"/>
      <c r="LPL68" s="20"/>
      <c r="LPM68" s="20"/>
      <c r="LPN68" s="20"/>
      <c r="LPO68" s="20"/>
      <c r="LPP68" s="20"/>
      <c r="LPQ68" s="20"/>
      <c r="LPR68" s="20"/>
      <c r="LPS68" s="20"/>
      <c r="LPT68" s="20"/>
      <c r="LPU68" s="20"/>
      <c r="LPV68" s="20"/>
      <c r="LPW68" s="20"/>
      <c r="LPX68" s="20"/>
      <c r="LPY68" s="20"/>
      <c r="LPZ68" s="20"/>
      <c r="LQA68" s="20"/>
      <c r="LQB68" s="20"/>
      <c r="LQC68" s="20"/>
      <c r="LQD68" s="20"/>
      <c r="LQE68" s="20"/>
      <c r="LQF68" s="20"/>
      <c r="LQG68" s="20"/>
      <c r="LQH68" s="20"/>
      <c r="LQI68" s="20"/>
      <c r="LQJ68" s="20"/>
      <c r="LQK68" s="20"/>
      <c r="LQL68" s="20"/>
      <c r="LQM68" s="20"/>
      <c r="LQN68" s="20"/>
      <c r="LQO68" s="20"/>
      <c r="LQP68" s="20"/>
      <c r="LQQ68" s="20"/>
      <c r="LQR68" s="20"/>
      <c r="LQS68" s="20"/>
      <c r="LQT68" s="20"/>
      <c r="LQU68" s="20"/>
      <c r="LQV68" s="20"/>
      <c r="LQW68" s="20"/>
      <c r="LQX68" s="20"/>
      <c r="LQY68" s="20"/>
      <c r="LQZ68" s="20"/>
      <c r="LRA68" s="20"/>
      <c r="LRB68" s="20"/>
      <c r="LRC68" s="20"/>
      <c r="LRD68" s="20"/>
      <c r="LRE68" s="20"/>
      <c r="LRF68" s="20"/>
      <c r="LRG68" s="20"/>
      <c r="LRH68" s="20"/>
      <c r="LRI68" s="20"/>
      <c r="LRJ68" s="20"/>
      <c r="LRK68" s="20"/>
      <c r="LRL68" s="20"/>
      <c r="LRM68" s="20"/>
      <c r="LRN68" s="20"/>
      <c r="LRO68" s="20"/>
      <c r="LRP68" s="20"/>
      <c r="LRQ68" s="20"/>
      <c r="LRR68" s="20"/>
      <c r="LRS68" s="20"/>
      <c r="LRT68" s="20"/>
      <c r="LRU68" s="20"/>
      <c r="LRV68" s="20"/>
      <c r="LRW68" s="20"/>
      <c r="LRX68" s="20"/>
      <c r="LRY68" s="20"/>
      <c r="LRZ68" s="20"/>
      <c r="LSA68" s="20"/>
      <c r="LSB68" s="20"/>
      <c r="LSC68" s="20"/>
      <c r="LSD68" s="20"/>
      <c r="LSE68" s="20"/>
      <c r="LSF68" s="20"/>
      <c r="LSG68" s="20"/>
      <c r="LSH68" s="20"/>
      <c r="LSI68" s="20"/>
      <c r="LSJ68" s="20"/>
      <c r="LSK68" s="20"/>
      <c r="LSL68" s="20"/>
      <c r="LSM68" s="20"/>
      <c r="LSN68" s="20"/>
      <c r="LSO68" s="20"/>
      <c r="LSP68" s="20"/>
      <c r="LSQ68" s="20"/>
      <c r="LSR68" s="20"/>
      <c r="LSS68" s="20"/>
      <c r="LST68" s="20"/>
      <c r="LSU68" s="20"/>
      <c r="LSV68" s="20"/>
      <c r="LSW68" s="20"/>
      <c r="LSX68" s="20"/>
      <c r="LSY68" s="20"/>
      <c r="LSZ68" s="20"/>
      <c r="LTA68" s="20"/>
      <c r="LTB68" s="20"/>
      <c r="LTC68" s="20"/>
      <c r="LTD68" s="20"/>
      <c r="LTE68" s="20"/>
      <c r="LTF68" s="20"/>
      <c r="LTG68" s="20"/>
      <c r="LTH68" s="20"/>
      <c r="LTI68" s="20"/>
      <c r="LTJ68" s="20"/>
      <c r="LTK68" s="20"/>
      <c r="LTL68" s="20"/>
      <c r="LTM68" s="20"/>
      <c r="LTN68" s="20"/>
      <c r="LTO68" s="20"/>
      <c r="LTP68" s="20"/>
      <c r="LTQ68" s="20"/>
      <c r="LTR68" s="20"/>
      <c r="LTS68" s="20"/>
      <c r="LTT68" s="20"/>
      <c r="LTU68" s="20"/>
      <c r="LTV68" s="20"/>
      <c r="LTW68" s="20"/>
      <c r="LTX68" s="20"/>
      <c r="LTY68" s="20"/>
      <c r="LTZ68" s="20"/>
      <c r="LUA68" s="20"/>
      <c r="LUB68" s="20"/>
      <c r="LUC68" s="20"/>
      <c r="LUD68" s="20"/>
      <c r="LUE68" s="20"/>
      <c r="LUF68" s="20"/>
      <c r="LUG68" s="20"/>
      <c r="LUH68" s="20"/>
      <c r="LUI68" s="20"/>
      <c r="LUJ68" s="20"/>
      <c r="LUK68" s="20"/>
      <c r="LUL68" s="20"/>
      <c r="LUM68" s="20"/>
      <c r="LUN68" s="20"/>
      <c r="LUO68" s="20"/>
      <c r="LUP68" s="20"/>
      <c r="LUQ68" s="20"/>
      <c r="LUR68" s="20"/>
      <c r="LUS68" s="20"/>
      <c r="LUT68" s="20"/>
      <c r="LUU68" s="20"/>
      <c r="LUV68" s="20"/>
      <c r="LUW68" s="20"/>
      <c r="LUX68" s="20"/>
      <c r="LUY68" s="20"/>
      <c r="LUZ68" s="20"/>
      <c r="LVA68" s="20"/>
      <c r="LVB68" s="20"/>
      <c r="LVC68" s="20"/>
      <c r="LVD68" s="20"/>
      <c r="LVE68" s="20"/>
      <c r="LVF68" s="20"/>
      <c r="LVG68" s="20"/>
      <c r="LVH68" s="20"/>
      <c r="LVI68" s="20"/>
      <c r="LVJ68" s="20"/>
      <c r="LVK68" s="20"/>
      <c r="LVL68" s="20"/>
      <c r="LVM68" s="20"/>
      <c r="LVN68" s="20"/>
      <c r="LVO68" s="20"/>
      <c r="LVP68" s="20"/>
      <c r="LVQ68" s="20"/>
      <c r="LVR68" s="20"/>
      <c r="LVS68" s="20"/>
      <c r="LVT68" s="20"/>
      <c r="LVU68" s="20"/>
      <c r="LVV68" s="20"/>
      <c r="LVW68" s="20"/>
      <c r="LVX68" s="20"/>
      <c r="LVY68" s="20"/>
      <c r="LVZ68" s="20"/>
      <c r="LWA68" s="20"/>
      <c r="LWB68" s="20"/>
      <c r="LWC68" s="20"/>
      <c r="LWD68" s="20"/>
      <c r="LWE68" s="20"/>
      <c r="LWF68" s="20"/>
      <c r="LWG68" s="20"/>
      <c r="LWH68" s="20"/>
      <c r="LWI68" s="20"/>
      <c r="LWJ68" s="20"/>
      <c r="LWK68" s="20"/>
      <c r="LWL68" s="20"/>
      <c r="LWM68" s="20"/>
      <c r="LWN68" s="20"/>
      <c r="LWO68" s="20"/>
      <c r="LWP68" s="20"/>
      <c r="LWQ68" s="20"/>
      <c r="LWR68" s="20"/>
      <c r="LWS68" s="20"/>
      <c r="LWT68" s="20"/>
      <c r="LWU68" s="20"/>
      <c r="LWV68" s="20"/>
      <c r="LWW68" s="20"/>
      <c r="LWX68" s="20"/>
      <c r="LWY68" s="20"/>
      <c r="LWZ68" s="20"/>
      <c r="LXA68" s="20"/>
      <c r="LXB68" s="20"/>
      <c r="LXC68" s="20"/>
      <c r="LXD68" s="20"/>
      <c r="LXE68" s="20"/>
      <c r="LXF68" s="20"/>
      <c r="LXG68" s="20"/>
      <c r="LXH68" s="20"/>
      <c r="LXI68" s="20"/>
      <c r="LXJ68" s="20"/>
      <c r="LXK68" s="20"/>
      <c r="LXL68" s="20"/>
      <c r="LXM68" s="20"/>
      <c r="LXN68" s="20"/>
      <c r="LXO68" s="20"/>
      <c r="LXP68" s="20"/>
      <c r="LXQ68" s="20"/>
      <c r="LXR68" s="20"/>
      <c r="LXS68" s="20"/>
      <c r="LXT68" s="20"/>
      <c r="LXU68" s="20"/>
      <c r="LXV68" s="20"/>
      <c r="LXW68" s="20"/>
      <c r="LXX68" s="20"/>
      <c r="LXY68" s="20"/>
      <c r="LXZ68" s="20"/>
      <c r="LYA68" s="20"/>
      <c r="LYB68" s="20"/>
      <c r="LYC68" s="20"/>
      <c r="LYD68" s="20"/>
      <c r="LYE68" s="20"/>
      <c r="LYF68" s="20"/>
      <c r="LYG68" s="20"/>
      <c r="LYH68" s="20"/>
      <c r="LYI68" s="20"/>
      <c r="LYJ68" s="20"/>
      <c r="LYK68" s="20"/>
      <c r="LYL68" s="20"/>
      <c r="LYM68" s="20"/>
      <c r="LYN68" s="20"/>
      <c r="LYO68" s="20"/>
      <c r="LYP68" s="20"/>
      <c r="LYQ68" s="20"/>
      <c r="LYR68" s="20"/>
      <c r="LYS68" s="20"/>
      <c r="LYT68" s="20"/>
      <c r="LYU68" s="20"/>
      <c r="LYV68" s="20"/>
      <c r="LYW68" s="20"/>
      <c r="LYX68" s="20"/>
      <c r="LYY68" s="20"/>
      <c r="LYZ68" s="20"/>
      <c r="LZA68" s="20"/>
      <c r="LZB68" s="20"/>
      <c r="LZC68" s="20"/>
      <c r="LZD68" s="20"/>
      <c r="LZE68" s="20"/>
      <c r="LZF68" s="20"/>
      <c r="LZG68" s="20"/>
      <c r="LZH68" s="20"/>
      <c r="LZI68" s="20"/>
      <c r="LZJ68" s="20"/>
      <c r="LZK68" s="20"/>
      <c r="LZL68" s="20"/>
      <c r="LZM68" s="20"/>
      <c r="LZN68" s="20"/>
      <c r="LZO68" s="20"/>
      <c r="LZP68" s="20"/>
      <c r="LZQ68" s="20"/>
      <c r="LZR68" s="20"/>
      <c r="LZS68" s="20"/>
      <c r="LZT68" s="20"/>
      <c r="LZU68" s="20"/>
      <c r="LZV68" s="20"/>
      <c r="LZW68" s="20"/>
      <c r="LZX68" s="20"/>
      <c r="LZY68" s="20"/>
      <c r="LZZ68" s="20"/>
      <c r="MAA68" s="20"/>
      <c r="MAB68" s="20"/>
      <c r="MAC68" s="20"/>
      <c r="MAD68" s="20"/>
      <c r="MAE68" s="20"/>
      <c r="MAF68" s="20"/>
      <c r="MAG68" s="20"/>
      <c r="MAH68" s="20"/>
      <c r="MAI68" s="20"/>
      <c r="MAJ68" s="20"/>
      <c r="MAK68" s="20"/>
      <c r="MAL68" s="20"/>
      <c r="MAM68" s="20"/>
      <c r="MAN68" s="20"/>
      <c r="MAO68" s="20"/>
      <c r="MAP68" s="20"/>
      <c r="MAQ68" s="20"/>
      <c r="MAR68" s="20"/>
      <c r="MAS68" s="20"/>
      <c r="MAT68" s="20"/>
      <c r="MAU68" s="20"/>
      <c r="MAV68" s="20"/>
      <c r="MAW68" s="20"/>
      <c r="MAX68" s="20"/>
      <c r="MAY68" s="20"/>
      <c r="MAZ68" s="20"/>
      <c r="MBA68" s="20"/>
      <c r="MBB68" s="20"/>
      <c r="MBC68" s="20"/>
      <c r="MBD68" s="20"/>
      <c r="MBE68" s="20"/>
      <c r="MBF68" s="20"/>
      <c r="MBG68" s="20"/>
      <c r="MBH68" s="20"/>
      <c r="MBI68" s="20"/>
      <c r="MBJ68" s="20"/>
      <c r="MBK68" s="20"/>
      <c r="MBL68" s="20"/>
      <c r="MBM68" s="20"/>
      <c r="MBN68" s="20"/>
      <c r="MBO68" s="20"/>
      <c r="MBP68" s="20"/>
      <c r="MBQ68" s="20"/>
      <c r="MBR68" s="20"/>
      <c r="MBS68" s="20"/>
      <c r="MBT68" s="20"/>
      <c r="MBU68" s="20"/>
      <c r="MBV68" s="20"/>
      <c r="MBW68" s="20"/>
      <c r="MBX68" s="20"/>
      <c r="MBY68" s="20"/>
      <c r="MBZ68" s="20"/>
      <c r="MCA68" s="20"/>
      <c r="MCB68" s="20"/>
      <c r="MCC68" s="20"/>
      <c r="MCD68" s="20"/>
      <c r="MCE68" s="20"/>
      <c r="MCF68" s="20"/>
      <c r="MCG68" s="20"/>
      <c r="MCH68" s="20"/>
      <c r="MCI68" s="20"/>
      <c r="MCJ68" s="20"/>
      <c r="MCK68" s="20"/>
      <c r="MCL68" s="20"/>
      <c r="MCM68" s="20"/>
      <c r="MCN68" s="20"/>
      <c r="MCO68" s="20"/>
      <c r="MCP68" s="20"/>
      <c r="MCQ68" s="20"/>
      <c r="MCR68" s="20"/>
      <c r="MCS68" s="20"/>
      <c r="MCT68" s="20"/>
      <c r="MCU68" s="20"/>
      <c r="MCV68" s="20"/>
      <c r="MCW68" s="20"/>
      <c r="MCX68" s="20"/>
      <c r="MCY68" s="20"/>
      <c r="MCZ68" s="20"/>
      <c r="MDA68" s="20"/>
      <c r="MDB68" s="20"/>
      <c r="MDC68" s="20"/>
      <c r="MDD68" s="20"/>
      <c r="MDE68" s="20"/>
      <c r="MDF68" s="20"/>
      <c r="MDG68" s="20"/>
      <c r="MDH68" s="20"/>
      <c r="MDI68" s="20"/>
      <c r="MDJ68" s="20"/>
      <c r="MDK68" s="20"/>
      <c r="MDL68" s="20"/>
      <c r="MDM68" s="20"/>
      <c r="MDN68" s="20"/>
      <c r="MDO68" s="20"/>
      <c r="MDP68" s="20"/>
      <c r="MDQ68" s="20"/>
      <c r="MDR68" s="20"/>
      <c r="MDS68" s="20"/>
      <c r="MDT68" s="20"/>
      <c r="MDU68" s="20"/>
      <c r="MDV68" s="20"/>
      <c r="MDW68" s="20"/>
      <c r="MDX68" s="20"/>
      <c r="MDY68" s="20"/>
      <c r="MDZ68" s="20"/>
      <c r="MEA68" s="20"/>
      <c r="MEB68" s="20"/>
      <c r="MEC68" s="20"/>
      <c r="MED68" s="20"/>
      <c r="MEE68" s="20"/>
      <c r="MEF68" s="20"/>
      <c r="MEG68" s="20"/>
      <c r="MEH68" s="20"/>
      <c r="MEI68" s="20"/>
      <c r="MEJ68" s="20"/>
      <c r="MEK68" s="20"/>
      <c r="MEL68" s="20"/>
      <c r="MEM68" s="20"/>
      <c r="MEN68" s="20"/>
      <c r="MEO68" s="20"/>
      <c r="MEP68" s="20"/>
      <c r="MEQ68" s="20"/>
      <c r="MER68" s="20"/>
      <c r="MES68" s="20"/>
      <c r="MET68" s="20"/>
      <c r="MEU68" s="20"/>
      <c r="MEV68" s="20"/>
      <c r="MEW68" s="20"/>
      <c r="MEX68" s="20"/>
      <c r="MEY68" s="20"/>
      <c r="MEZ68" s="20"/>
      <c r="MFA68" s="20"/>
      <c r="MFB68" s="20"/>
      <c r="MFC68" s="20"/>
      <c r="MFD68" s="20"/>
      <c r="MFE68" s="20"/>
      <c r="MFF68" s="20"/>
      <c r="MFG68" s="20"/>
      <c r="MFH68" s="20"/>
      <c r="MFI68" s="20"/>
      <c r="MFJ68" s="20"/>
      <c r="MFK68" s="20"/>
      <c r="MFL68" s="20"/>
      <c r="MFM68" s="20"/>
      <c r="MFN68" s="20"/>
      <c r="MFO68" s="20"/>
      <c r="MFP68" s="20"/>
      <c r="MFQ68" s="20"/>
      <c r="MFR68" s="20"/>
      <c r="MFS68" s="20"/>
      <c r="MFT68" s="20"/>
      <c r="MFU68" s="20"/>
      <c r="MFV68" s="20"/>
      <c r="MFW68" s="20"/>
      <c r="MFX68" s="20"/>
      <c r="MFY68" s="20"/>
      <c r="MFZ68" s="20"/>
      <c r="MGA68" s="20"/>
      <c r="MGB68" s="20"/>
      <c r="MGC68" s="20"/>
      <c r="MGD68" s="20"/>
      <c r="MGE68" s="20"/>
      <c r="MGF68" s="20"/>
      <c r="MGG68" s="20"/>
      <c r="MGH68" s="20"/>
      <c r="MGI68" s="20"/>
      <c r="MGJ68" s="20"/>
      <c r="MGK68" s="20"/>
      <c r="MGL68" s="20"/>
      <c r="MGM68" s="20"/>
      <c r="MGN68" s="20"/>
      <c r="MGO68" s="20"/>
      <c r="MGP68" s="20"/>
      <c r="MGQ68" s="20"/>
      <c r="MGR68" s="20"/>
      <c r="MGS68" s="20"/>
      <c r="MGT68" s="20"/>
      <c r="MGU68" s="20"/>
      <c r="MGV68" s="20"/>
      <c r="MGW68" s="20"/>
      <c r="MGX68" s="20"/>
      <c r="MGY68" s="20"/>
      <c r="MGZ68" s="20"/>
      <c r="MHA68" s="20"/>
      <c r="MHB68" s="20"/>
      <c r="MHC68" s="20"/>
      <c r="MHD68" s="20"/>
      <c r="MHE68" s="20"/>
      <c r="MHF68" s="20"/>
      <c r="MHG68" s="20"/>
      <c r="MHH68" s="20"/>
      <c r="MHI68" s="20"/>
      <c r="MHJ68" s="20"/>
      <c r="MHK68" s="20"/>
      <c r="MHL68" s="20"/>
      <c r="MHM68" s="20"/>
      <c r="MHN68" s="20"/>
      <c r="MHO68" s="20"/>
      <c r="MHP68" s="20"/>
      <c r="MHQ68" s="20"/>
      <c r="MHR68" s="20"/>
      <c r="MHS68" s="20"/>
      <c r="MHT68" s="20"/>
      <c r="MHU68" s="20"/>
      <c r="MHV68" s="20"/>
      <c r="MHW68" s="20"/>
      <c r="MHX68" s="20"/>
      <c r="MHY68" s="20"/>
      <c r="MHZ68" s="20"/>
      <c r="MIA68" s="20"/>
      <c r="MIB68" s="20"/>
      <c r="MIC68" s="20"/>
      <c r="MID68" s="20"/>
      <c r="MIE68" s="20"/>
      <c r="MIF68" s="20"/>
      <c r="MIG68" s="20"/>
      <c r="MIH68" s="20"/>
      <c r="MII68" s="20"/>
      <c r="MIJ68" s="20"/>
      <c r="MIK68" s="20"/>
      <c r="MIL68" s="20"/>
      <c r="MIM68" s="20"/>
      <c r="MIN68" s="20"/>
      <c r="MIO68" s="20"/>
      <c r="MIP68" s="20"/>
      <c r="MIQ68" s="20"/>
      <c r="MIR68" s="20"/>
      <c r="MIS68" s="20"/>
      <c r="MIT68" s="20"/>
      <c r="MIU68" s="20"/>
      <c r="MIV68" s="20"/>
      <c r="MIW68" s="20"/>
      <c r="MIX68" s="20"/>
      <c r="MIY68" s="20"/>
      <c r="MIZ68" s="20"/>
      <c r="MJA68" s="20"/>
      <c r="MJB68" s="20"/>
      <c r="MJC68" s="20"/>
      <c r="MJD68" s="20"/>
      <c r="MJE68" s="20"/>
      <c r="MJF68" s="20"/>
      <c r="MJG68" s="20"/>
      <c r="MJH68" s="20"/>
      <c r="MJI68" s="20"/>
      <c r="MJJ68" s="20"/>
      <c r="MJK68" s="20"/>
      <c r="MJL68" s="20"/>
      <c r="MJM68" s="20"/>
      <c r="MJN68" s="20"/>
      <c r="MJO68" s="20"/>
      <c r="MJP68" s="20"/>
      <c r="MJQ68" s="20"/>
      <c r="MJR68" s="20"/>
      <c r="MJS68" s="20"/>
      <c r="MJT68" s="20"/>
      <c r="MJU68" s="20"/>
      <c r="MJV68" s="20"/>
      <c r="MJW68" s="20"/>
      <c r="MJX68" s="20"/>
      <c r="MJY68" s="20"/>
      <c r="MJZ68" s="20"/>
      <c r="MKA68" s="20"/>
      <c r="MKB68" s="20"/>
      <c r="MKC68" s="20"/>
      <c r="MKD68" s="20"/>
      <c r="MKE68" s="20"/>
      <c r="MKF68" s="20"/>
      <c r="MKG68" s="20"/>
      <c r="MKH68" s="20"/>
      <c r="MKI68" s="20"/>
      <c r="MKJ68" s="20"/>
      <c r="MKK68" s="20"/>
      <c r="MKL68" s="20"/>
      <c r="MKM68" s="20"/>
      <c r="MKN68" s="20"/>
      <c r="MKO68" s="20"/>
      <c r="MKP68" s="20"/>
      <c r="MKQ68" s="20"/>
      <c r="MKR68" s="20"/>
      <c r="MKS68" s="20"/>
      <c r="MKT68" s="20"/>
      <c r="MKU68" s="20"/>
      <c r="MKV68" s="20"/>
      <c r="MKW68" s="20"/>
      <c r="MKX68" s="20"/>
      <c r="MKY68" s="20"/>
      <c r="MKZ68" s="20"/>
      <c r="MLA68" s="20"/>
      <c r="MLB68" s="20"/>
      <c r="MLC68" s="20"/>
      <c r="MLD68" s="20"/>
      <c r="MLE68" s="20"/>
      <c r="MLF68" s="20"/>
      <c r="MLG68" s="20"/>
      <c r="MLH68" s="20"/>
      <c r="MLI68" s="20"/>
      <c r="MLJ68" s="20"/>
      <c r="MLK68" s="20"/>
      <c r="MLL68" s="20"/>
      <c r="MLM68" s="20"/>
      <c r="MLN68" s="20"/>
      <c r="MLO68" s="20"/>
      <c r="MLP68" s="20"/>
      <c r="MLQ68" s="20"/>
      <c r="MLR68" s="20"/>
      <c r="MLS68" s="20"/>
      <c r="MLT68" s="20"/>
      <c r="MLU68" s="20"/>
      <c r="MLV68" s="20"/>
      <c r="MLW68" s="20"/>
      <c r="MLX68" s="20"/>
      <c r="MLY68" s="20"/>
      <c r="MLZ68" s="20"/>
      <c r="MMA68" s="20"/>
      <c r="MMB68" s="20"/>
      <c r="MMC68" s="20"/>
      <c r="MMD68" s="20"/>
      <c r="MME68" s="20"/>
      <c r="MMF68" s="20"/>
      <c r="MMG68" s="20"/>
      <c r="MMH68" s="20"/>
      <c r="MMI68" s="20"/>
      <c r="MMJ68" s="20"/>
      <c r="MMK68" s="20"/>
      <c r="MML68" s="20"/>
      <c r="MMM68" s="20"/>
      <c r="MMN68" s="20"/>
      <c r="MMO68" s="20"/>
      <c r="MMP68" s="20"/>
      <c r="MMQ68" s="20"/>
      <c r="MMR68" s="20"/>
      <c r="MMS68" s="20"/>
      <c r="MMT68" s="20"/>
      <c r="MMU68" s="20"/>
      <c r="MMV68" s="20"/>
      <c r="MMW68" s="20"/>
      <c r="MMX68" s="20"/>
      <c r="MMY68" s="20"/>
      <c r="MMZ68" s="20"/>
      <c r="MNA68" s="20"/>
      <c r="MNB68" s="20"/>
      <c r="MNC68" s="20"/>
      <c r="MND68" s="20"/>
      <c r="MNE68" s="20"/>
      <c r="MNF68" s="20"/>
      <c r="MNG68" s="20"/>
      <c r="MNH68" s="20"/>
      <c r="MNI68" s="20"/>
      <c r="MNJ68" s="20"/>
      <c r="MNK68" s="20"/>
      <c r="MNL68" s="20"/>
      <c r="MNM68" s="20"/>
      <c r="MNN68" s="20"/>
      <c r="MNO68" s="20"/>
      <c r="MNP68" s="20"/>
      <c r="MNQ68" s="20"/>
      <c r="MNR68" s="20"/>
      <c r="MNS68" s="20"/>
      <c r="MNT68" s="20"/>
      <c r="MNU68" s="20"/>
      <c r="MNV68" s="20"/>
      <c r="MNW68" s="20"/>
      <c r="MNX68" s="20"/>
      <c r="MNY68" s="20"/>
      <c r="MNZ68" s="20"/>
      <c r="MOA68" s="20"/>
      <c r="MOB68" s="20"/>
      <c r="MOC68" s="20"/>
      <c r="MOD68" s="20"/>
      <c r="MOE68" s="20"/>
      <c r="MOF68" s="20"/>
      <c r="MOG68" s="20"/>
      <c r="MOH68" s="20"/>
      <c r="MOI68" s="20"/>
      <c r="MOJ68" s="20"/>
      <c r="MOK68" s="20"/>
      <c r="MOL68" s="20"/>
      <c r="MOM68" s="20"/>
      <c r="MON68" s="20"/>
      <c r="MOO68" s="20"/>
      <c r="MOP68" s="20"/>
      <c r="MOQ68" s="20"/>
      <c r="MOR68" s="20"/>
      <c r="MOS68" s="20"/>
      <c r="MOT68" s="20"/>
      <c r="MOU68" s="20"/>
      <c r="MOV68" s="20"/>
      <c r="MOW68" s="20"/>
      <c r="MOX68" s="20"/>
      <c r="MOY68" s="20"/>
      <c r="MOZ68" s="20"/>
      <c r="MPA68" s="20"/>
      <c r="MPB68" s="20"/>
      <c r="MPC68" s="20"/>
      <c r="MPD68" s="20"/>
      <c r="MPE68" s="20"/>
      <c r="MPF68" s="20"/>
      <c r="MPG68" s="20"/>
      <c r="MPH68" s="20"/>
      <c r="MPI68" s="20"/>
      <c r="MPJ68" s="20"/>
      <c r="MPK68" s="20"/>
      <c r="MPL68" s="20"/>
      <c r="MPM68" s="20"/>
      <c r="MPN68" s="20"/>
      <c r="MPO68" s="20"/>
      <c r="MPP68" s="20"/>
      <c r="MPQ68" s="20"/>
      <c r="MPR68" s="20"/>
      <c r="MPS68" s="20"/>
      <c r="MPT68" s="20"/>
      <c r="MPU68" s="20"/>
      <c r="MPV68" s="20"/>
      <c r="MPW68" s="20"/>
      <c r="MPX68" s="20"/>
      <c r="MPY68" s="20"/>
      <c r="MPZ68" s="20"/>
      <c r="MQA68" s="20"/>
      <c r="MQB68" s="20"/>
      <c r="MQC68" s="20"/>
      <c r="MQD68" s="20"/>
      <c r="MQE68" s="20"/>
      <c r="MQF68" s="20"/>
      <c r="MQG68" s="20"/>
      <c r="MQH68" s="20"/>
      <c r="MQI68" s="20"/>
      <c r="MQJ68" s="20"/>
      <c r="MQK68" s="20"/>
      <c r="MQL68" s="20"/>
      <c r="MQM68" s="20"/>
      <c r="MQN68" s="20"/>
      <c r="MQO68" s="20"/>
      <c r="MQP68" s="20"/>
      <c r="MQQ68" s="20"/>
      <c r="MQR68" s="20"/>
      <c r="MQS68" s="20"/>
      <c r="MQT68" s="20"/>
      <c r="MQU68" s="20"/>
      <c r="MQV68" s="20"/>
      <c r="MQW68" s="20"/>
      <c r="MQX68" s="20"/>
      <c r="MQY68" s="20"/>
      <c r="MQZ68" s="20"/>
      <c r="MRA68" s="20"/>
      <c r="MRB68" s="20"/>
      <c r="MRC68" s="20"/>
      <c r="MRD68" s="20"/>
      <c r="MRE68" s="20"/>
      <c r="MRF68" s="20"/>
      <c r="MRG68" s="20"/>
      <c r="MRH68" s="20"/>
      <c r="MRI68" s="20"/>
      <c r="MRJ68" s="20"/>
      <c r="MRK68" s="20"/>
      <c r="MRL68" s="20"/>
      <c r="MRM68" s="20"/>
      <c r="MRN68" s="20"/>
      <c r="MRO68" s="20"/>
      <c r="MRP68" s="20"/>
      <c r="MRQ68" s="20"/>
      <c r="MRR68" s="20"/>
      <c r="MRS68" s="20"/>
      <c r="MRT68" s="20"/>
      <c r="MRU68" s="20"/>
      <c r="MRV68" s="20"/>
      <c r="MRW68" s="20"/>
      <c r="MRX68" s="20"/>
      <c r="MRY68" s="20"/>
      <c r="MRZ68" s="20"/>
      <c r="MSA68" s="20"/>
      <c r="MSB68" s="20"/>
      <c r="MSC68" s="20"/>
      <c r="MSD68" s="20"/>
      <c r="MSE68" s="20"/>
      <c r="MSF68" s="20"/>
      <c r="MSG68" s="20"/>
      <c r="MSH68" s="20"/>
      <c r="MSI68" s="20"/>
      <c r="MSJ68" s="20"/>
      <c r="MSK68" s="20"/>
      <c r="MSL68" s="20"/>
      <c r="MSM68" s="20"/>
      <c r="MSN68" s="20"/>
      <c r="MSO68" s="20"/>
      <c r="MSP68" s="20"/>
      <c r="MSQ68" s="20"/>
      <c r="MSR68" s="20"/>
      <c r="MSS68" s="20"/>
      <c r="MST68" s="20"/>
      <c r="MSU68" s="20"/>
      <c r="MSV68" s="20"/>
      <c r="MSW68" s="20"/>
      <c r="MSX68" s="20"/>
      <c r="MSY68" s="20"/>
      <c r="MSZ68" s="20"/>
      <c r="MTA68" s="20"/>
      <c r="MTB68" s="20"/>
      <c r="MTC68" s="20"/>
      <c r="MTD68" s="20"/>
      <c r="MTE68" s="20"/>
      <c r="MTF68" s="20"/>
      <c r="MTG68" s="20"/>
      <c r="MTH68" s="20"/>
      <c r="MTI68" s="20"/>
      <c r="MTJ68" s="20"/>
      <c r="MTK68" s="20"/>
      <c r="MTL68" s="20"/>
      <c r="MTM68" s="20"/>
      <c r="MTN68" s="20"/>
      <c r="MTO68" s="20"/>
      <c r="MTP68" s="20"/>
      <c r="MTQ68" s="20"/>
      <c r="MTR68" s="20"/>
      <c r="MTS68" s="20"/>
      <c r="MTT68" s="20"/>
      <c r="MTU68" s="20"/>
      <c r="MTV68" s="20"/>
      <c r="MTW68" s="20"/>
      <c r="MTX68" s="20"/>
      <c r="MTY68" s="20"/>
      <c r="MTZ68" s="20"/>
      <c r="MUA68" s="20"/>
      <c r="MUB68" s="20"/>
      <c r="MUC68" s="20"/>
      <c r="MUD68" s="20"/>
      <c r="MUE68" s="20"/>
      <c r="MUF68" s="20"/>
      <c r="MUG68" s="20"/>
      <c r="MUH68" s="20"/>
      <c r="MUI68" s="20"/>
      <c r="MUJ68" s="20"/>
      <c r="MUK68" s="20"/>
      <c r="MUL68" s="20"/>
      <c r="MUM68" s="20"/>
      <c r="MUN68" s="20"/>
      <c r="MUO68" s="20"/>
      <c r="MUP68" s="20"/>
      <c r="MUQ68" s="20"/>
      <c r="MUR68" s="20"/>
      <c r="MUS68" s="20"/>
      <c r="MUT68" s="20"/>
      <c r="MUU68" s="20"/>
      <c r="MUV68" s="20"/>
      <c r="MUW68" s="20"/>
      <c r="MUX68" s="20"/>
      <c r="MUY68" s="20"/>
      <c r="MUZ68" s="20"/>
      <c r="MVA68" s="20"/>
      <c r="MVB68" s="20"/>
      <c r="MVC68" s="20"/>
      <c r="MVD68" s="20"/>
      <c r="MVE68" s="20"/>
      <c r="MVF68" s="20"/>
      <c r="MVG68" s="20"/>
      <c r="MVH68" s="20"/>
      <c r="MVI68" s="20"/>
      <c r="MVJ68" s="20"/>
      <c r="MVK68" s="20"/>
      <c r="MVL68" s="20"/>
      <c r="MVM68" s="20"/>
      <c r="MVN68" s="20"/>
      <c r="MVO68" s="20"/>
      <c r="MVP68" s="20"/>
      <c r="MVQ68" s="20"/>
      <c r="MVR68" s="20"/>
      <c r="MVS68" s="20"/>
      <c r="MVT68" s="20"/>
      <c r="MVU68" s="20"/>
      <c r="MVV68" s="20"/>
      <c r="MVW68" s="20"/>
      <c r="MVX68" s="20"/>
      <c r="MVY68" s="20"/>
      <c r="MVZ68" s="20"/>
      <c r="MWA68" s="20"/>
      <c r="MWB68" s="20"/>
      <c r="MWC68" s="20"/>
      <c r="MWD68" s="20"/>
      <c r="MWE68" s="20"/>
      <c r="MWF68" s="20"/>
      <c r="MWG68" s="20"/>
      <c r="MWH68" s="20"/>
      <c r="MWI68" s="20"/>
      <c r="MWJ68" s="20"/>
      <c r="MWK68" s="20"/>
      <c r="MWL68" s="20"/>
      <c r="MWM68" s="20"/>
      <c r="MWN68" s="20"/>
      <c r="MWO68" s="20"/>
      <c r="MWP68" s="20"/>
      <c r="MWQ68" s="20"/>
      <c r="MWR68" s="20"/>
      <c r="MWS68" s="20"/>
      <c r="MWT68" s="20"/>
      <c r="MWU68" s="20"/>
      <c r="MWV68" s="20"/>
      <c r="MWW68" s="20"/>
      <c r="MWX68" s="20"/>
      <c r="MWY68" s="20"/>
      <c r="MWZ68" s="20"/>
      <c r="MXA68" s="20"/>
      <c r="MXB68" s="20"/>
      <c r="MXC68" s="20"/>
      <c r="MXD68" s="20"/>
      <c r="MXE68" s="20"/>
      <c r="MXF68" s="20"/>
      <c r="MXG68" s="20"/>
      <c r="MXH68" s="20"/>
      <c r="MXI68" s="20"/>
      <c r="MXJ68" s="20"/>
      <c r="MXK68" s="20"/>
      <c r="MXL68" s="20"/>
      <c r="MXM68" s="20"/>
      <c r="MXN68" s="20"/>
      <c r="MXO68" s="20"/>
      <c r="MXP68" s="20"/>
      <c r="MXQ68" s="20"/>
      <c r="MXR68" s="20"/>
      <c r="MXS68" s="20"/>
      <c r="MXT68" s="20"/>
      <c r="MXU68" s="20"/>
      <c r="MXV68" s="20"/>
      <c r="MXW68" s="20"/>
      <c r="MXX68" s="20"/>
      <c r="MXY68" s="20"/>
      <c r="MXZ68" s="20"/>
      <c r="MYA68" s="20"/>
      <c r="MYB68" s="20"/>
      <c r="MYC68" s="20"/>
      <c r="MYD68" s="20"/>
      <c r="MYE68" s="20"/>
      <c r="MYF68" s="20"/>
      <c r="MYG68" s="20"/>
      <c r="MYH68" s="20"/>
      <c r="MYI68" s="20"/>
      <c r="MYJ68" s="20"/>
      <c r="MYK68" s="20"/>
      <c r="MYL68" s="20"/>
      <c r="MYM68" s="20"/>
      <c r="MYN68" s="20"/>
      <c r="MYO68" s="20"/>
      <c r="MYP68" s="20"/>
      <c r="MYQ68" s="20"/>
      <c r="MYR68" s="20"/>
      <c r="MYS68" s="20"/>
      <c r="MYT68" s="20"/>
      <c r="MYU68" s="20"/>
      <c r="MYV68" s="20"/>
      <c r="MYW68" s="20"/>
      <c r="MYX68" s="20"/>
      <c r="MYY68" s="20"/>
      <c r="MYZ68" s="20"/>
      <c r="MZA68" s="20"/>
      <c r="MZB68" s="20"/>
      <c r="MZC68" s="20"/>
      <c r="MZD68" s="20"/>
      <c r="MZE68" s="20"/>
      <c r="MZF68" s="20"/>
      <c r="MZG68" s="20"/>
      <c r="MZH68" s="20"/>
      <c r="MZI68" s="20"/>
      <c r="MZJ68" s="20"/>
      <c r="MZK68" s="20"/>
      <c r="MZL68" s="20"/>
      <c r="MZM68" s="20"/>
      <c r="MZN68" s="20"/>
      <c r="MZO68" s="20"/>
      <c r="MZP68" s="20"/>
      <c r="MZQ68" s="20"/>
      <c r="MZR68" s="20"/>
      <c r="MZS68" s="20"/>
      <c r="MZT68" s="20"/>
      <c r="MZU68" s="20"/>
      <c r="MZV68" s="20"/>
      <c r="MZW68" s="20"/>
      <c r="MZX68" s="20"/>
      <c r="MZY68" s="20"/>
      <c r="MZZ68" s="20"/>
      <c r="NAA68" s="20"/>
      <c r="NAB68" s="20"/>
      <c r="NAC68" s="20"/>
      <c r="NAD68" s="20"/>
      <c r="NAE68" s="20"/>
      <c r="NAF68" s="20"/>
      <c r="NAG68" s="20"/>
      <c r="NAH68" s="20"/>
      <c r="NAI68" s="20"/>
      <c r="NAJ68" s="20"/>
      <c r="NAK68" s="20"/>
      <c r="NAL68" s="20"/>
      <c r="NAM68" s="20"/>
      <c r="NAN68" s="20"/>
      <c r="NAO68" s="20"/>
      <c r="NAP68" s="20"/>
      <c r="NAQ68" s="20"/>
      <c r="NAR68" s="20"/>
      <c r="NAS68" s="20"/>
      <c r="NAT68" s="20"/>
      <c r="NAU68" s="20"/>
      <c r="NAV68" s="20"/>
      <c r="NAW68" s="20"/>
      <c r="NAX68" s="20"/>
      <c r="NAY68" s="20"/>
      <c r="NAZ68" s="20"/>
      <c r="NBA68" s="20"/>
      <c r="NBB68" s="20"/>
      <c r="NBC68" s="20"/>
      <c r="NBD68" s="20"/>
      <c r="NBE68" s="20"/>
      <c r="NBF68" s="20"/>
      <c r="NBG68" s="20"/>
      <c r="NBH68" s="20"/>
      <c r="NBI68" s="20"/>
      <c r="NBJ68" s="20"/>
      <c r="NBK68" s="20"/>
      <c r="NBL68" s="20"/>
      <c r="NBM68" s="20"/>
      <c r="NBN68" s="20"/>
      <c r="NBO68" s="20"/>
      <c r="NBP68" s="20"/>
      <c r="NBQ68" s="20"/>
      <c r="NBR68" s="20"/>
      <c r="NBS68" s="20"/>
      <c r="NBT68" s="20"/>
      <c r="NBU68" s="20"/>
      <c r="NBV68" s="20"/>
      <c r="NBW68" s="20"/>
      <c r="NBX68" s="20"/>
      <c r="NBY68" s="20"/>
      <c r="NBZ68" s="20"/>
      <c r="NCA68" s="20"/>
      <c r="NCB68" s="20"/>
      <c r="NCC68" s="20"/>
      <c r="NCD68" s="20"/>
      <c r="NCE68" s="20"/>
      <c r="NCF68" s="20"/>
      <c r="NCG68" s="20"/>
      <c r="NCH68" s="20"/>
      <c r="NCI68" s="20"/>
      <c r="NCJ68" s="20"/>
      <c r="NCK68" s="20"/>
      <c r="NCL68" s="20"/>
      <c r="NCM68" s="20"/>
      <c r="NCN68" s="20"/>
      <c r="NCO68" s="20"/>
      <c r="NCP68" s="20"/>
      <c r="NCQ68" s="20"/>
      <c r="NCR68" s="20"/>
      <c r="NCS68" s="20"/>
      <c r="NCT68" s="20"/>
      <c r="NCU68" s="20"/>
      <c r="NCV68" s="20"/>
      <c r="NCW68" s="20"/>
      <c r="NCX68" s="20"/>
      <c r="NCY68" s="20"/>
      <c r="NCZ68" s="20"/>
      <c r="NDA68" s="20"/>
      <c r="NDB68" s="20"/>
      <c r="NDC68" s="20"/>
      <c r="NDD68" s="20"/>
      <c r="NDE68" s="20"/>
      <c r="NDF68" s="20"/>
      <c r="NDG68" s="20"/>
      <c r="NDH68" s="20"/>
      <c r="NDI68" s="20"/>
      <c r="NDJ68" s="20"/>
      <c r="NDK68" s="20"/>
      <c r="NDL68" s="20"/>
      <c r="NDM68" s="20"/>
      <c r="NDN68" s="20"/>
      <c r="NDO68" s="20"/>
      <c r="NDP68" s="20"/>
      <c r="NDQ68" s="20"/>
      <c r="NDR68" s="20"/>
      <c r="NDS68" s="20"/>
      <c r="NDT68" s="20"/>
      <c r="NDU68" s="20"/>
      <c r="NDV68" s="20"/>
      <c r="NDW68" s="20"/>
      <c r="NDX68" s="20"/>
      <c r="NDY68" s="20"/>
      <c r="NDZ68" s="20"/>
      <c r="NEA68" s="20"/>
      <c r="NEB68" s="20"/>
      <c r="NEC68" s="20"/>
      <c r="NED68" s="20"/>
      <c r="NEE68" s="20"/>
      <c r="NEF68" s="20"/>
      <c r="NEG68" s="20"/>
      <c r="NEH68" s="20"/>
      <c r="NEI68" s="20"/>
      <c r="NEJ68" s="20"/>
      <c r="NEK68" s="20"/>
      <c r="NEL68" s="20"/>
      <c r="NEM68" s="20"/>
      <c r="NEN68" s="20"/>
      <c r="NEO68" s="20"/>
      <c r="NEP68" s="20"/>
      <c r="NEQ68" s="20"/>
      <c r="NER68" s="20"/>
      <c r="NES68" s="20"/>
      <c r="NET68" s="20"/>
      <c r="NEU68" s="20"/>
      <c r="NEV68" s="20"/>
      <c r="NEW68" s="20"/>
      <c r="NEX68" s="20"/>
      <c r="NEY68" s="20"/>
      <c r="NEZ68" s="20"/>
      <c r="NFA68" s="20"/>
      <c r="NFB68" s="20"/>
      <c r="NFC68" s="20"/>
      <c r="NFD68" s="20"/>
      <c r="NFE68" s="20"/>
      <c r="NFF68" s="20"/>
      <c r="NFG68" s="20"/>
      <c r="NFH68" s="20"/>
      <c r="NFI68" s="20"/>
      <c r="NFJ68" s="20"/>
      <c r="NFK68" s="20"/>
      <c r="NFL68" s="20"/>
      <c r="NFM68" s="20"/>
      <c r="NFN68" s="20"/>
      <c r="NFO68" s="20"/>
      <c r="NFP68" s="20"/>
      <c r="NFQ68" s="20"/>
      <c r="NFR68" s="20"/>
      <c r="NFS68" s="20"/>
      <c r="NFT68" s="20"/>
      <c r="NFU68" s="20"/>
      <c r="NFV68" s="20"/>
      <c r="NFW68" s="20"/>
      <c r="NFX68" s="20"/>
      <c r="NFY68" s="20"/>
      <c r="NFZ68" s="20"/>
      <c r="NGA68" s="20"/>
      <c r="NGB68" s="20"/>
      <c r="NGC68" s="20"/>
      <c r="NGD68" s="20"/>
      <c r="NGE68" s="20"/>
      <c r="NGF68" s="20"/>
      <c r="NGG68" s="20"/>
      <c r="NGH68" s="20"/>
      <c r="NGI68" s="20"/>
      <c r="NGJ68" s="20"/>
      <c r="NGK68" s="20"/>
      <c r="NGL68" s="20"/>
      <c r="NGM68" s="20"/>
      <c r="NGN68" s="20"/>
      <c r="NGO68" s="20"/>
      <c r="NGP68" s="20"/>
      <c r="NGQ68" s="20"/>
      <c r="NGR68" s="20"/>
      <c r="NGS68" s="20"/>
      <c r="NGT68" s="20"/>
      <c r="NGU68" s="20"/>
      <c r="NGV68" s="20"/>
      <c r="NGW68" s="20"/>
      <c r="NGX68" s="20"/>
      <c r="NGY68" s="20"/>
      <c r="NGZ68" s="20"/>
      <c r="NHA68" s="20"/>
      <c r="NHB68" s="20"/>
      <c r="NHC68" s="20"/>
      <c r="NHD68" s="20"/>
      <c r="NHE68" s="20"/>
      <c r="NHF68" s="20"/>
      <c r="NHG68" s="20"/>
      <c r="NHH68" s="20"/>
      <c r="NHI68" s="20"/>
      <c r="NHJ68" s="20"/>
      <c r="NHK68" s="20"/>
      <c r="NHL68" s="20"/>
      <c r="NHM68" s="20"/>
      <c r="NHN68" s="20"/>
      <c r="NHO68" s="20"/>
      <c r="NHP68" s="20"/>
      <c r="NHQ68" s="20"/>
      <c r="NHR68" s="20"/>
      <c r="NHS68" s="20"/>
      <c r="NHT68" s="20"/>
      <c r="NHU68" s="20"/>
      <c r="NHV68" s="20"/>
      <c r="NHW68" s="20"/>
      <c r="NHX68" s="20"/>
      <c r="NHY68" s="20"/>
      <c r="NHZ68" s="20"/>
      <c r="NIA68" s="20"/>
      <c r="NIB68" s="20"/>
      <c r="NIC68" s="20"/>
      <c r="NID68" s="20"/>
      <c r="NIE68" s="20"/>
      <c r="NIF68" s="20"/>
      <c r="NIG68" s="20"/>
      <c r="NIH68" s="20"/>
      <c r="NII68" s="20"/>
      <c r="NIJ68" s="20"/>
      <c r="NIK68" s="20"/>
      <c r="NIL68" s="20"/>
      <c r="NIM68" s="20"/>
      <c r="NIN68" s="20"/>
      <c r="NIO68" s="20"/>
      <c r="NIP68" s="20"/>
      <c r="NIQ68" s="20"/>
      <c r="NIR68" s="20"/>
      <c r="NIS68" s="20"/>
      <c r="NIT68" s="20"/>
      <c r="NIU68" s="20"/>
      <c r="NIV68" s="20"/>
      <c r="NIW68" s="20"/>
      <c r="NIX68" s="20"/>
      <c r="NIY68" s="20"/>
      <c r="NIZ68" s="20"/>
      <c r="NJA68" s="20"/>
      <c r="NJB68" s="20"/>
      <c r="NJC68" s="20"/>
      <c r="NJD68" s="20"/>
      <c r="NJE68" s="20"/>
      <c r="NJF68" s="20"/>
      <c r="NJG68" s="20"/>
      <c r="NJH68" s="20"/>
      <c r="NJI68" s="20"/>
      <c r="NJJ68" s="20"/>
      <c r="NJK68" s="20"/>
      <c r="NJL68" s="20"/>
      <c r="NJM68" s="20"/>
      <c r="NJN68" s="20"/>
      <c r="NJO68" s="20"/>
      <c r="NJP68" s="20"/>
      <c r="NJQ68" s="20"/>
      <c r="NJR68" s="20"/>
      <c r="NJS68" s="20"/>
      <c r="NJT68" s="20"/>
      <c r="NJU68" s="20"/>
      <c r="NJV68" s="20"/>
      <c r="NJW68" s="20"/>
      <c r="NJX68" s="20"/>
      <c r="NJY68" s="20"/>
      <c r="NJZ68" s="20"/>
      <c r="NKA68" s="20"/>
      <c r="NKB68" s="20"/>
      <c r="NKC68" s="20"/>
      <c r="NKD68" s="20"/>
      <c r="NKE68" s="20"/>
      <c r="NKF68" s="20"/>
      <c r="NKG68" s="20"/>
      <c r="NKH68" s="20"/>
      <c r="NKI68" s="20"/>
      <c r="NKJ68" s="20"/>
      <c r="NKK68" s="20"/>
      <c r="NKL68" s="20"/>
      <c r="NKM68" s="20"/>
      <c r="NKN68" s="20"/>
      <c r="NKO68" s="20"/>
      <c r="NKP68" s="20"/>
      <c r="NKQ68" s="20"/>
      <c r="NKR68" s="20"/>
      <c r="NKS68" s="20"/>
      <c r="NKT68" s="20"/>
      <c r="NKU68" s="20"/>
      <c r="NKV68" s="20"/>
      <c r="NKW68" s="20"/>
      <c r="NKX68" s="20"/>
      <c r="NKY68" s="20"/>
      <c r="NKZ68" s="20"/>
      <c r="NLA68" s="20"/>
      <c r="NLB68" s="20"/>
      <c r="NLC68" s="20"/>
      <c r="NLD68" s="20"/>
      <c r="NLE68" s="20"/>
      <c r="NLF68" s="20"/>
      <c r="NLG68" s="20"/>
      <c r="NLH68" s="20"/>
      <c r="NLI68" s="20"/>
      <c r="NLJ68" s="20"/>
      <c r="NLK68" s="20"/>
      <c r="NLL68" s="20"/>
      <c r="NLM68" s="20"/>
      <c r="NLN68" s="20"/>
      <c r="NLO68" s="20"/>
      <c r="NLP68" s="20"/>
      <c r="NLQ68" s="20"/>
      <c r="NLR68" s="20"/>
      <c r="NLS68" s="20"/>
      <c r="NLT68" s="20"/>
      <c r="NLU68" s="20"/>
      <c r="NLV68" s="20"/>
      <c r="NLW68" s="20"/>
      <c r="NLX68" s="20"/>
      <c r="NLY68" s="20"/>
      <c r="NLZ68" s="20"/>
      <c r="NMA68" s="20"/>
      <c r="NMB68" s="20"/>
      <c r="NMC68" s="20"/>
      <c r="NMD68" s="20"/>
      <c r="NME68" s="20"/>
      <c r="NMF68" s="20"/>
      <c r="NMG68" s="20"/>
      <c r="NMH68" s="20"/>
      <c r="NMI68" s="20"/>
      <c r="NMJ68" s="20"/>
      <c r="NMK68" s="20"/>
      <c r="NML68" s="20"/>
      <c r="NMM68" s="20"/>
      <c r="NMN68" s="20"/>
      <c r="NMO68" s="20"/>
      <c r="NMP68" s="20"/>
      <c r="NMQ68" s="20"/>
      <c r="NMR68" s="20"/>
      <c r="NMS68" s="20"/>
      <c r="NMT68" s="20"/>
      <c r="NMU68" s="20"/>
      <c r="NMV68" s="20"/>
      <c r="NMW68" s="20"/>
      <c r="NMX68" s="20"/>
      <c r="NMY68" s="20"/>
      <c r="NMZ68" s="20"/>
      <c r="NNA68" s="20"/>
      <c r="NNB68" s="20"/>
      <c r="NNC68" s="20"/>
      <c r="NND68" s="20"/>
      <c r="NNE68" s="20"/>
      <c r="NNF68" s="20"/>
      <c r="NNG68" s="20"/>
      <c r="NNH68" s="20"/>
      <c r="NNI68" s="20"/>
      <c r="NNJ68" s="20"/>
      <c r="NNK68" s="20"/>
      <c r="NNL68" s="20"/>
      <c r="NNM68" s="20"/>
      <c r="NNN68" s="20"/>
      <c r="NNO68" s="20"/>
      <c r="NNP68" s="20"/>
      <c r="NNQ68" s="20"/>
      <c r="NNR68" s="20"/>
      <c r="NNS68" s="20"/>
      <c r="NNT68" s="20"/>
      <c r="NNU68" s="20"/>
      <c r="NNV68" s="20"/>
      <c r="NNW68" s="20"/>
      <c r="NNX68" s="20"/>
      <c r="NNY68" s="20"/>
      <c r="NNZ68" s="20"/>
      <c r="NOA68" s="20"/>
      <c r="NOB68" s="20"/>
      <c r="NOC68" s="20"/>
      <c r="NOD68" s="20"/>
      <c r="NOE68" s="20"/>
      <c r="NOF68" s="20"/>
      <c r="NOG68" s="20"/>
      <c r="NOH68" s="20"/>
      <c r="NOI68" s="20"/>
      <c r="NOJ68" s="20"/>
      <c r="NOK68" s="20"/>
      <c r="NOL68" s="20"/>
      <c r="NOM68" s="20"/>
      <c r="NON68" s="20"/>
      <c r="NOO68" s="20"/>
      <c r="NOP68" s="20"/>
      <c r="NOQ68" s="20"/>
      <c r="NOR68" s="20"/>
      <c r="NOS68" s="20"/>
      <c r="NOT68" s="20"/>
      <c r="NOU68" s="20"/>
      <c r="NOV68" s="20"/>
      <c r="NOW68" s="20"/>
      <c r="NOX68" s="20"/>
      <c r="NOY68" s="20"/>
      <c r="NOZ68" s="20"/>
      <c r="NPA68" s="20"/>
      <c r="NPB68" s="20"/>
      <c r="NPC68" s="20"/>
      <c r="NPD68" s="20"/>
      <c r="NPE68" s="20"/>
      <c r="NPF68" s="20"/>
      <c r="NPG68" s="20"/>
      <c r="NPH68" s="20"/>
      <c r="NPI68" s="20"/>
      <c r="NPJ68" s="20"/>
      <c r="NPK68" s="20"/>
      <c r="NPL68" s="20"/>
      <c r="NPM68" s="20"/>
      <c r="NPN68" s="20"/>
      <c r="NPO68" s="20"/>
      <c r="NPP68" s="20"/>
      <c r="NPQ68" s="20"/>
      <c r="NPR68" s="20"/>
      <c r="NPS68" s="20"/>
      <c r="NPT68" s="20"/>
      <c r="NPU68" s="20"/>
      <c r="NPV68" s="20"/>
      <c r="NPW68" s="20"/>
      <c r="NPX68" s="20"/>
      <c r="NPY68" s="20"/>
      <c r="NPZ68" s="20"/>
      <c r="NQA68" s="20"/>
      <c r="NQB68" s="20"/>
      <c r="NQC68" s="20"/>
      <c r="NQD68" s="20"/>
      <c r="NQE68" s="20"/>
      <c r="NQF68" s="20"/>
      <c r="NQG68" s="20"/>
      <c r="NQH68" s="20"/>
      <c r="NQI68" s="20"/>
      <c r="NQJ68" s="20"/>
      <c r="NQK68" s="20"/>
      <c r="NQL68" s="20"/>
      <c r="NQM68" s="20"/>
      <c r="NQN68" s="20"/>
      <c r="NQO68" s="20"/>
      <c r="NQP68" s="20"/>
      <c r="NQQ68" s="20"/>
      <c r="NQR68" s="20"/>
      <c r="NQS68" s="20"/>
      <c r="NQT68" s="20"/>
      <c r="NQU68" s="20"/>
      <c r="NQV68" s="20"/>
      <c r="NQW68" s="20"/>
      <c r="NQX68" s="20"/>
      <c r="NQY68" s="20"/>
      <c r="NQZ68" s="20"/>
      <c r="NRA68" s="20"/>
      <c r="NRB68" s="20"/>
      <c r="NRC68" s="20"/>
      <c r="NRD68" s="20"/>
      <c r="NRE68" s="20"/>
      <c r="NRF68" s="20"/>
      <c r="NRG68" s="20"/>
      <c r="NRH68" s="20"/>
      <c r="NRI68" s="20"/>
      <c r="NRJ68" s="20"/>
      <c r="NRK68" s="20"/>
      <c r="NRL68" s="20"/>
      <c r="NRM68" s="20"/>
      <c r="NRN68" s="20"/>
      <c r="NRO68" s="20"/>
      <c r="NRP68" s="20"/>
      <c r="NRQ68" s="20"/>
      <c r="NRR68" s="20"/>
      <c r="NRS68" s="20"/>
      <c r="NRT68" s="20"/>
      <c r="NRU68" s="20"/>
      <c r="NRV68" s="20"/>
      <c r="NRW68" s="20"/>
      <c r="NRX68" s="20"/>
      <c r="NRY68" s="20"/>
      <c r="NRZ68" s="20"/>
      <c r="NSA68" s="20"/>
      <c r="NSB68" s="20"/>
      <c r="NSC68" s="20"/>
      <c r="NSD68" s="20"/>
      <c r="NSE68" s="20"/>
      <c r="NSF68" s="20"/>
      <c r="NSG68" s="20"/>
      <c r="NSH68" s="20"/>
      <c r="NSI68" s="20"/>
      <c r="NSJ68" s="20"/>
      <c r="NSK68" s="20"/>
      <c r="NSL68" s="20"/>
      <c r="NSM68" s="20"/>
      <c r="NSN68" s="20"/>
      <c r="NSO68" s="20"/>
      <c r="NSP68" s="20"/>
      <c r="NSQ68" s="20"/>
      <c r="NSR68" s="20"/>
      <c r="NSS68" s="20"/>
      <c r="NST68" s="20"/>
      <c r="NSU68" s="20"/>
      <c r="NSV68" s="20"/>
      <c r="NSW68" s="20"/>
      <c r="NSX68" s="20"/>
      <c r="NSY68" s="20"/>
      <c r="NSZ68" s="20"/>
      <c r="NTA68" s="20"/>
      <c r="NTB68" s="20"/>
      <c r="NTC68" s="20"/>
      <c r="NTD68" s="20"/>
      <c r="NTE68" s="20"/>
      <c r="NTF68" s="20"/>
      <c r="NTG68" s="20"/>
      <c r="NTH68" s="20"/>
      <c r="NTI68" s="20"/>
      <c r="NTJ68" s="20"/>
      <c r="NTK68" s="20"/>
      <c r="NTL68" s="20"/>
      <c r="NTM68" s="20"/>
      <c r="NTN68" s="20"/>
      <c r="NTO68" s="20"/>
      <c r="NTP68" s="20"/>
      <c r="NTQ68" s="20"/>
      <c r="NTR68" s="20"/>
      <c r="NTS68" s="20"/>
      <c r="NTT68" s="20"/>
      <c r="NTU68" s="20"/>
      <c r="NTV68" s="20"/>
      <c r="NTW68" s="20"/>
      <c r="NTX68" s="20"/>
      <c r="NTY68" s="20"/>
      <c r="NTZ68" s="20"/>
      <c r="NUA68" s="20"/>
      <c r="NUB68" s="20"/>
      <c r="NUC68" s="20"/>
      <c r="NUD68" s="20"/>
      <c r="NUE68" s="20"/>
      <c r="NUF68" s="20"/>
      <c r="NUG68" s="20"/>
      <c r="NUH68" s="20"/>
      <c r="NUI68" s="20"/>
      <c r="NUJ68" s="20"/>
      <c r="NUK68" s="20"/>
      <c r="NUL68" s="20"/>
      <c r="NUM68" s="20"/>
      <c r="NUN68" s="20"/>
      <c r="NUO68" s="20"/>
      <c r="NUP68" s="20"/>
      <c r="NUQ68" s="20"/>
      <c r="NUR68" s="20"/>
      <c r="NUS68" s="20"/>
      <c r="NUT68" s="20"/>
      <c r="NUU68" s="20"/>
      <c r="NUV68" s="20"/>
      <c r="NUW68" s="20"/>
      <c r="NUX68" s="20"/>
      <c r="NUY68" s="20"/>
      <c r="NUZ68" s="20"/>
      <c r="NVA68" s="20"/>
      <c r="NVB68" s="20"/>
      <c r="NVC68" s="20"/>
      <c r="NVD68" s="20"/>
      <c r="NVE68" s="20"/>
      <c r="NVF68" s="20"/>
      <c r="NVG68" s="20"/>
      <c r="NVH68" s="20"/>
      <c r="NVI68" s="20"/>
      <c r="NVJ68" s="20"/>
      <c r="NVK68" s="20"/>
      <c r="NVL68" s="20"/>
      <c r="NVM68" s="20"/>
      <c r="NVN68" s="20"/>
      <c r="NVO68" s="20"/>
      <c r="NVP68" s="20"/>
      <c r="NVQ68" s="20"/>
      <c r="NVR68" s="20"/>
      <c r="NVS68" s="20"/>
      <c r="NVT68" s="20"/>
      <c r="NVU68" s="20"/>
      <c r="NVV68" s="20"/>
      <c r="NVW68" s="20"/>
      <c r="NVX68" s="20"/>
      <c r="NVY68" s="20"/>
      <c r="NVZ68" s="20"/>
      <c r="NWA68" s="20"/>
      <c r="NWB68" s="20"/>
      <c r="NWC68" s="20"/>
      <c r="NWD68" s="20"/>
      <c r="NWE68" s="20"/>
      <c r="NWF68" s="20"/>
      <c r="NWG68" s="20"/>
      <c r="NWH68" s="20"/>
      <c r="NWI68" s="20"/>
      <c r="NWJ68" s="20"/>
      <c r="NWK68" s="20"/>
      <c r="NWL68" s="20"/>
      <c r="NWM68" s="20"/>
      <c r="NWN68" s="20"/>
      <c r="NWO68" s="20"/>
      <c r="NWP68" s="20"/>
      <c r="NWQ68" s="20"/>
      <c r="NWR68" s="20"/>
      <c r="NWS68" s="20"/>
      <c r="NWT68" s="20"/>
      <c r="NWU68" s="20"/>
      <c r="NWV68" s="20"/>
      <c r="NWW68" s="20"/>
      <c r="NWX68" s="20"/>
      <c r="NWY68" s="20"/>
      <c r="NWZ68" s="20"/>
      <c r="NXA68" s="20"/>
      <c r="NXB68" s="20"/>
      <c r="NXC68" s="20"/>
      <c r="NXD68" s="20"/>
      <c r="NXE68" s="20"/>
      <c r="NXF68" s="20"/>
      <c r="NXG68" s="20"/>
      <c r="NXH68" s="20"/>
      <c r="NXI68" s="20"/>
      <c r="NXJ68" s="20"/>
      <c r="NXK68" s="20"/>
      <c r="NXL68" s="20"/>
      <c r="NXM68" s="20"/>
      <c r="NXN68" s="20"/>
      <c r="NXO68" s="20"/>
      <c r="NXP68" s="20"/>
      <c r="NXQ68" s="20"/>
      <c r="NXR68" s="20"/>
      <c r="NXS68" s="20"/>
      <c r="NXT68" s="20"/>
      <c r="NXU68" s="20"/>
      <c r="NXV68" s="20"/>
      <c r="NXW68" s="20"/>
      <c r="NXX68" s="20"/>
      <c r="NXY68" s="20"/>
      <c r="NXZ68" s="20"/>
      <c r="NYA68" s="20"/>
      <c r="NYB68" s="20"/>
      <c r="NYC68" s="20"/>
      <c r="NYD68" s="20"/>
      <c r="NYE68" s="20"/>
      <c r="NYF68" s="20"/>
      <c r="NYG68" s="20"/>
      <c r="NYH68" s="20"/>
      <c r="NYI68" s="20"/>
      <c r="NYJ68" s="20"/>
      <c r="NYK68" s="20"/>
      <c r="NYL68" s="20"/>
      <c r="NYM68" s="20"/>
      <c r="NYN68" s="20"/>
      <c r="NYO68" s="20"/>
      <c r="NYP68" s="20"/>
      <c r="NYQ68" s="20"/>
      <c r="NYR68" s="20"/>
      <c r="NYS68" s="20"/>
      <c r="NYT68" s="20"/>
      <c r="NYU68" s="20"/>
      <c r="NYV68" s="20"/>
      <c r="NYW68" s="20"/>
      <c r="NYX68" s="20"/>
      <c r="NYY68" s="20"/>
      <c r="NYZ68" s="20"/>
      <c r="NZA68" s="20"/>
      <c r="NZB68" s="20"/>
      <c r="NZC68" s="20"/>
      <c r="NZD68" s="20"/>
      <c r="NZE68" s="20"/>
      <c r="NZF68" s="20"/>
      <c r="NZG68" s="20"/>
      <c r="NZH68" s="20"/>
      <c r="NZI68" s="20"/>
      <c r="NZJ68" s="20"/>
      <c r="NZK68" s="20"/>
      <c r="NZL68" s="20"/>
      <c r="NZM68" s="20"/>
      <c r="NZN68" s="20"/>
      <c r="NZO68" s="20"/>
      <c r="NZP68" s="20"/>
      <c r="NZQ68" s="20"/>
      <c r="NZR68" s="20"/>
      <c r="NZS68" s="20"/>
      <c r="NZT68" s="20"/>
      <c r="NZU68" s="20"/>
      <c r="NZV68" s="20"/>
      <c r="NZW68" s="20"/>
      <c r="NZX68" s="20"/>
      <c r="NZY68" s="20"/>
      <c r="NZZ68" s="20"/>
      <c r="OAA68" s="20"/>
      <c r="OAB68" s="20"/>
      <c r="OAC68" s="20"/>
      <c r="OAD68" s="20"/>
      <c r="OAE68" s="20"/>
      <c r="OAF68" s="20"/>
      <c r="OAG68" s="20"/>
      <c r="OAH68" s="20"/>
      <c r="OAI68" s="20"/>
      <c r="OAJ68" s="20"/>
      <c r="OAK68" s="20"/>
      <c r="OAL68" s="20"/>
      <c r="OAM68" s="20"/>
      <c r="OAN68" s="20"/>
      <c r="OAO68" s="20"/>
      <c r="OAP68" s="20"/>
      <c r="OAQ68" s="20"/>
      <c r="OAR68" s="20"/>
      <c r="OAS68" s="20"/>
      <c r="OAT68" s="20"/>
      <c r="OAU68" s="20"/>
      <c r="OAV68" s="20"/>
      <c r="OAW68" s="20"/>
      <c r="OAX68" s="20"/>
      <c r="OAY68" s="20"/>
      <c r="OAZ68" s="20"/>
      <c r="OBA68" s="20"/>
      <c r="OBB68" s="20"/>
      <c r="OBC68" s="20"/>
      <c r="OBD68" s="20"/>
      <c r="OBE68" s="20"/>
      <c r="OBF68" s="20"/>
      <c r="OBG68" s="20"/>
      <c r="OBH68" s="20"/>
      <c r="OBI68" s="20"/>
      <c r="OBJ68" s="20"/>
      <c r="OBK68" s="20"/>
      <c r="OBL68" s="20"/>
      <c r="OBM68" s="20"/>
      <c r="OBN68" s="20"/>
      <c r="OBO68" s="20"/>
      <c r="OBP68" s="20"/>
      <c r="OBQ68" s="20"/>
      <c r="OBR68" s="20"/>
      <c r="OBS68" s="20"/>
      <c r="OBT68" s="20"/>
      <c r="OBU68" s="20"/>
      <c r="OBV68" s="20"/>
      <c r="OBW68" s="20"/>
      <c r="OBX68" s="20"/>
      <c r="OBY68" s="20"/>
      <c r="OBZ68" s="20"/>
      <c r="OCA68" s="20"/>
      <c r="OCB68" s="20"/>
      <c r="OCC68" s="20"/>
      <c r="OCD68" s="20"/>
      <c r="OCE68" s="20"/>
      <c r="OCF68" s="20"/>
      <c r="OCG68" s="20"/>
      <c r="OCH68" s="20"/>
      <c r="OCI68" s="20"/>
      <c r="OCJ68" s="20"/>
      <c r="OCK68" s="20"/>
      <c r="OCL68" s="20"/>
      <c r="OCM68" s="20"/>
      <c r="OCN68" s="20"/>
      <c r="OCO68" s="20"/>
      <c r="OCP68" s="20"/>
      <c r="OCQ68" s="20"/>
      <c r="OCR68" s="20"/>
      <c r="OCS68" s="20"/>
      <c r="OCT68" s="20"/>
      <c r="OCU68" s="20"/>
      <c r="OCV68" s="20"/>
      <c r="OCW68" s="20"/>
      <c r="OCX68" s="20"/>
      <c r="OCY68" s="20"/>
      <c r="OCZ68" s="20"/>
      <c r="ODA68" s="20"/>
      <c r="ODB68" s="20"/>
      <c r="ODC68" s="20"/>
      <c r="ODD68" s="20"/>
      <c r="ODE68" s="20"/>
      <c r="ODF68" s="20"/>
      <c r="ODG68" s="20"/>
      <c r="ODH68" s="20"/>
      <c r="ODI68" s="20"/>
      <c r="ODJ68" s="20"/>
      <c r="ODK68" s="20"/>
      <c r="ODL68" s="20"/>
      <c r="ODM68" s="20"/>
      <c r="ODN68" s="20"/>
      <c r="ODO68" s="20"/>
      <c r="ODP68" s="20"/>
      <c r="ODQ68" s="20"/>
      <c r="ODR68" s="20"/>
      <c r="ODS68" s="20"/>
      <c r="ODT68" s="20"/>
      <c r="ODU68" s="20"/>
      <c r="ODV68" s="20"/>
      <c r="ODW68" s="20"/>
      <c r="ODX68" s="20"/>
      <c r="ODY68" s="20"/>
      <c r="ODZ68" s="20"/>
      <c r="OEA68" s="20"/>
      <c r="OEB68" s="20"/>
      <c r="OEC68" s="20"/>
      <c r="OED68" s="20"/>
      <c r="OEE68" s="20"/>
      <c r="OEF68" s="20"/>
      <c r="OEG68" s="20"/>
      <c r="OEH68" s="20"/>
      <c r="OEI68" s="20"/>
      <c r="OEJ68" s="20"/>
      <c r="OEK68" s="20"/>
      <c r="OEL68" s="20"/>
      <c r="OEM68" s="20"/>
      <c r="OEN68" s="20"/>
      <c r="OEO68" s="20"/>
      <c r="OEP68" s="20"/>
      <c r="OEQ68" s="20"/>
      <c r="OER68" s="20"/>
      <c r="OES68" s="20"/>
      <c r="OET68" s="20"/>
      <c r="OEU68" s="20"/>
      <c r="OEV68" s="20"/>
      <c r="OEW68" s="20"/>
      <c r="OEX68" s="20"/>
      <c r="OEY68" s="20"/>
      <c r="OEZ68" s="20"/>
      <c r="OFA68" s="20"/>
      <c r="OFB68" s="20"/>
      <c r="OFC68" s="20"/>
      <c r="OFD68" s="20"/>
      <c r="OFE68" s="20"/>
      <c r="OFF68" s="20"/>
      <c r="OFG68" s="20"/>
      <c r="OFH68" s="20"/>
      <c r="OFI68" s="20"/>
      <c r="OFJ68" s="20"/>
      <c r="OFK68" s="20"/>
      <c r="OFL68" s="20"/>
      <c r="OFM68" s="20"/>
      <c r="OFN68" s="20"/>
      <c r="OFO68" s="20"/>
      <c r="OFP68" s="20"/>
      <c r="OFQ68" s="20"/>
      <c r="OFR68" s="20"/>
      <c r="OFS68" s="20"/>
      <c r="OFT68" s="20"/>
      <c r="OFU68" s="20"/>
      <c r="OFV68" s="20"/>
      <c r="OFW68" s="20"/>
      <c r="OFX68" s="20"/>
      <c r="OFY68" s="20"/>
      <c r="OFZ68" s="20"/>
      <c r="OGA68" s="20"/>
      <c r="OGB68" s="20"/>
      <c r="OGC68" s="20"/>
      <c r="OGD68" s="20"/>
      <c r="OGE68" s="20"/>
      <c r="OGF68" s="20"/>
      <c r="OGG68" s="20"/>
      <c r="OGH68" s="20"/>
      <c r="OGI68" s="20"/>
      <c r="OGJ68" s="20"/>
      <c r="OGK68" s="20"/>
      <c r="OGL68" s="20"/>
      <c r="OGM68" s="20"/>
      <c r="OGN68" s="20"/>
      <c r="OGO68" s="20"/>
      <c r="OGP68" s="20"/>
      <c r="OGQ68" s="20"/>
      <c r="OGR68" s="20"/>
      <c r="OGS68" s="20"/>
      <c r="OGT68" s="20"/>
      <c r="OGU68" s="20"/>
      <c r="OGV68" s="20"/>
      <c r="OGW68" s="20"/>
      <c r="OGX68" s="20"/>
      <c r="OGY68" s="20"/>
      <c r="OGZ68" s="20"/>
      <c r="OHA68" s="20"/>
      <c r="OHB68" s="20"/>
      <c r="OHC68" s="20"/>
      <c r="OHD68" s="20"/>
      <c r="OHE68" s="20"/>
      <c r="OHF68" s="20"/>
      <c r="OHG68" s="20"/>
      <c r="OHH68" s="20"/>
      <c r="OHI68" s="20"/>
      <c r="OHJ68" s="20"/>
      <c r="OHK68" s="20"/>
      <c r="OHL68" s="20"/>
      <c r="OHM68" s="20"/>
      <c r="OHN68" s="20"/>
      <c r="OHO68" s="20"/>
      <c r="OHP68" s="20"/>
      <c r="OHQ68" s="20"/>
      <c r="OHR68" s="20"/>
      <c r="OHS68" s="20"/>
      <c r="OHT68" s="20"/>
      <c r="OHU68" s="20"/>
      <c r="OHV68" s="20"/>
      <c r="OHW68" s="20"/>
      <c r="OHX68" s="20"/>
      <c r="OHY68" s="20"/>
      <c r="OHZ68" s="20"/>
      <c r="OIA68" s="20"/>
      <c r="OIB68" s="20"/>
      <c r="OIC68" s="20"/>
      <c r="OID68" s="20"/>
      <c r="OIE68" s="20"/>
      <c r="OIF68" s="20"/>
      <c r="OIG68" s="20"/>
      <c r="OIH68" s="20"/>
      <c r="OII68" s="20"/>
      <c r="OIJ68" s="20"/>
      <c r="OIK68" s="20"/>
      <c r="OIL68" s="20"/>
      <c r="OIM68" s="20"/>
      <c r="OIN68" s="20"/>
      <c r="OIO68" s="20"/>
      <c r="OIP68" s="20"/>
      <c r="OIQ68" s="20"/>
      <c r="OIR68" s="20"/>
      <c r="OIS68" s="20"/>
      <c r="OIT68" s="20"/>
      <c r="OIU68" s="20"/>
      <c r="OIV68" s="20"/>
      <c r="OIW68" s="20"/>
      <c r="OIX68" s="20"/>
      <c r="OIY68" s="20"/>
      <c r="OIZ68" s="20"/>
      <c r="OJA68" s="20"/>
      <c r="OJB68" s="20"/>
      <c r="OJC68" s="20"/>
      <c r="OJD68" s="20"/>
      <c r="OJE68" s="20"/>
      <c r="OJF68" s="20"/>
      <c r="OJG68" s="20"/>
      <c r="OJH68" s="20"/>
      <c r="OJI68" s="20"/>
      <c r="OJJ68" s="20"/>
      <c r="OJK68" s="20"/>
      <c r="OJL68" s="20"/>
      <c r="OJM68" s="20"/>
      <c r="OJN68" s="20"/>
      <c r="OJO68" s="20"/>
      <c r="OJP68" s="20"/>
      <c r="OJQ68" s="20"/>
      <c r="OJR68" s="20"/>
      <c r="OJS68" s="20"/>
      <c r="OJT68" s="20"/>
      <c r="OJU68" s="20"/>
      <c r="OJV68" s="20"/>
      <c r="OJW68" s="20"/>
      <c r="OJX68" s="20"/>
      <c r="OJY68" s="20"/>
      <c r="OJZ68" s="20"/>
      <c r="OKA68" s="20"/>
      <c r="OKB68" s="20"/>
      <c r="OKC68" s="20"/>
      <c r="OKD68" s="20"/>
      <c r="OKE68" s="20"/>
      <c r="OKF68" s="20"/>
      <c r="OKG68" s="20"/>
      <c r="OKH68" s="20"/>
      <c r="OKI68" s="20"/>
      <c r="OKJ68" s="20"/>
      <c r="OKK68" s="20"/>
      <c r="OKL68" s="20"/>
      <c r="OKM68" s="20"/>
      <c r="OKN68" s="20"/>
      <c r="OKO68" s="20"/>
      <c r="OKP68" s="20"/>
      <c r="OKQ68" s="20"/>
      <c r="OKR68" s="20"/>
      <c r="OKS68" s="20"/>
      <c r="OKT68" s="20"/>
      <c r="OKU68" s="20"/>
      <c r="OKV68" s="20"/>
      <c r="OKW68" s="20"/>
      <c r="OKX68" s="20"/>
      <c r="OKY68" s="20"/>
      <c r="OKZ68" s="20"/>
      <c r="OLA68" s="20"/>
      <c r="OLB68" s="20"/>
      <c r="OLC68" s="20"/>
      <c r="OLD68" s="20"/>
      <c r="OLE68" s="20"/>
      <c r="OLF68" s="20"/>
      <c r="OLG68" s="20"/>
      <c r="OLH68" s="20"/>
      <c r="OLI68" s="20"/>
      <c r="OLJ68" s="20"/>
      <c r="OLK68" s="20"/>
      <c r="OLL68" s="20"/>
      <c r="OLM68" s="20"/>
      <c r="OLN68" s="20"/>
      <c r="OLO68" s="20"/>
      <c r="OLP68" s="20"/>
      <c r="OLQ68" s="20"/>
      <c r="OLR68" s="20"/>
      <c r="OLS68" s="20"/>
      <c r="OLT68" s="20"/>
      <c r="OLU68" s="20"/>
      <c r="OLV68" s="20"/>
      <c r="OLW68" s="20"/>
      <c r="OLX68" s="20"/>
      <c r="OLY68" s="20"/>
      <c r="OLZ68" s="20"/>
      <c r="OMA68" s="20"/>
      <c r="OMB68" s="20"/>
      <c r="OMC68" s="20"/>
      <c r="OMD68" s="20"/>
      <c r="OME68" s="20"/>
      <c r="OMF68" s="20"/>
      <c r="OMG68" s="20"/>
      <c r="OMH68" s="20"/>
      <c r="OMI68" s="20"/>
      <c r="OMJ68" s="20"/>
      <c r="OMK68" s="20"/>
      <c r="OML68" s="20"/>
      <c r="OMM68" s="20"/>
      <c r="OMN68" s="20"/>
      <c r="OMO68" s="20"/>
      <c r="OMP68" s="20"/>
      <c r="OMQ68" s="20"/>
      <c r="OMR68" s="20"/>
      <c r="OMS68" s="20"/>
      <c r="OMT68" s="20"/>
      <c r="OMU68" s="20"/>
      <c r="OMV68" s="20"/>
      <c r="OMW68" s="20"/>
      <c r="OMX68" s="20"/>
      <c r="OMY68" s="20"/>
      <c r="OMZ68" s="20"/>
      <c r="ONA68" s="20"/>
      <c r="ONB68" s="20"/>
      <c r="ONC68" s="20"/>
      <c r="OND68" s="20"/>
      <c r="ONE68" s="20"/>
      <c r="ONF68" s="20"/>
      <c r="ONG68" s="20"/>
      <c r="ONH68" s="20"/>
      <c r="ONI68" s="20"/>
      <c r="ONJ68" s="20"/>
      <c r="ONK68" s="20"/>
      <c r="ONL68" s="20"/>
      <c r="ONM68" s="20"/>
      <c r="ONN68" s="20"/>
      <c r="ONO68" s="20"/>
      <c r="ONP68" s="20"/>
      <c r="ONQ68" s="20"/>
      <c r="ONR68" s="20"/>
      <c r="ONS68" s="20"/>
      <c r="ONT68" s="20"/>
      <c r="ONU68" s="20"/>
      <c r="ONV68" s="20"/>
      <c r="ONW68" s="20"/>
      <c r="ONX68" s="20"/>
      <c r="ONY68" s="20"/>
      <c r="ONZ68" s="20"/>
      <c r="OOA68" s="20"/>
      <c r="OOB68" s="20"/>
      <c r="OOC68" s="20"/>
      <c r="OOD68" s="20"/>
      <c r="OOE68" s="20"/>
      <c r="OOF68" s="20"/>
      <c r="OOG68" s="20"/>
      <c r="OOH68" s="20"/>
      <c r="OOI68" s="20"/>
      <c r="OOJ68" s="20"/>
      <c r="OOK68" s="20"/>
      <c r="OOL68" s="20"/>
      <c r="OOM68" s="20"/>
      <c r="OON68" s="20"/>
      <c r="OOO68" s="20"/>
      <c r="OOP68" s="20"/>
      <c r="OOQ68" s="20"/>
      <c r="OOR68" s="20"/>
      <c r="OOS68" s="20"/>
      <c r="OOT68" s="20"/>
      <c r="OOU68" s="20"/>
      <c r="OOV68" s="20"/>
      <c r="OOW68" s="20"/>
      <c r="OOX68" s="20"/>
      <c r="OOY68" s="20"/>
      <c r="OOZ68" s="20"/>
      <c r="OPA68" s="20"/>
      <c r="OPB68" s="20"/>
      <c r="OPC68" s="20"/>
      <c r="OPD68" s="20"/>
      <c r="OPE68" s="20"/>
      <c r="OPF68" s="20"/>
      <c r="OPG68" s="20"/>
      <c r="OPH68" s="20"/>
      <c r="OPI68" s="20"/>
      <c r="OPJ68" s="20"/>
      <c r="OPK68" s="20"/>
      <c r="OPL68" s="20"/>
      <c r="OPM68" s="20"/>
      <c r="OPN68" s="20"/>
      <c r="OPO68" s="20"/>
      <c r="OPP68" s="20"/>
      <c r="OPQ68" s="20"/>
      <c r="OPR68" s="20"/>
      <c r="OPS68" s="20"/>
      <c r="OPT68" s="20"/>
      <c r="OPU68" s="20"/>
      <c r="OPV68" s="20"/>
      <c r="OPW68" s="20"/>
      <c r="OPX68" s="20"/>
      <c r="OPY68" s="20"/>
      <c r="OPZ68" s="20"/>
      <c r="OQA68" s="20"/>
      <c r="OQB68" s="20"/>
      <c r="OQC68" s="20"/>
      <c r="OQD68" s="20"/>
      <c r="OQE68" s="20"/>
      <c r="OQF68" s="20"/>
      <c r="OQG68" s="20"/>
      <c r="OQH68" s="20"/>
      <c r="OQI68" s="20"/>
      <c r="OQJ68" s="20"/>
      <c r="OQK68" s="20"/>
      <c r="OQL68" s="20"/>
      <c r="OQM68" s="20"/>
      <c r="OQN68" s="20"/>
      <c r="OQO68" s="20"/>
      <c r="OQP68" s="20"/>
      <c r="OQQ68" s="20"/>
      <c r="OQR68" s="20"/>
      <c r="OQS68" s="20"/>
      <c r="OQT68" s="20"/>
      <c r="OQU68" s="20"/>
      <c r="OQV68" s="20"/>
      <c r="OQW68" s="20"/>
      <c r="OQX68" s="20"/>
      <c r="OQY68" s="20"/>
      <c r="OQZ68" s="20"/>
      <c r="ORA68" s="20"/>
      <c r="ORB68" s="20"/>
      <c r="ORC68" s="20"/>
      <c r="ORD68" s="20"/>
      <c r="ORE68" s="20"/>
      <c r="ORF68" s="20"/>
      <c r="ORG68" s="20"/>
      <c r="ORH68" s="20"/>
      <c r="ORI68" s="20"/>
      <c r="ORJ68" s="20"/>
      <c r="ORK68" s="20"/>
      <c r="ORL68" s="20"/>
      <c r="ORM68" s="20"/>
      <c r="ORN68" s="20"/>
      <c r="ORO68" s="20"/>
      <c r="ORP68" s="20"/>
      <c r="ORQ68" s="20"/>
      <c r="ORR68" s="20"/>
      <c r="ORS68" s="20"/>
      <c r="ORT68" s="20"/>
      <c r="ORU68" s="20"/>
      <c r="ORV68" s="20"/>
      <c r="ORW68" s="20"/>
      <c r="ORX68" s="20"/>
      <c r="ORY68" s="20"/>
      <c r="ORZ68" s="20"/>
      <c r="OSA68" s="20"/>
      <c r="OSB68" s="20"/>
      <c r="OSC68" s="20"/>
      <c r="OSD68" s="20"/>
      <c r="OSE68" s="20"/>
      <c r="OSF68" s="20"/>
      <c r="OSG68" s="20"/>
      <c r="OSH68" s="20"/>
      <c r="OSI68" s="20"/>
      <c r="OSJ68" s="20"/>
      <c r="OSK68" s="20"/>
      <c r="OSL68" s="20"/>
      <c r="OSM68" s="20"/>
      <c r="OSN68" s="20"/>
      <c r="OSO68" s="20"/>
      <c r="OSP68" s="20"/>
      <c r="OSQ68" s="20"/>
      <c r="OSR68" s="20"/>
      <c r="OSS68" s="20"/>
      <c r="OST68" s="20"/>
      <c r="OSU68" s="20"/>
      <c r="OSV68" s="20"/>
      <c r="OSW68" s="20"/>
      <c r="OSX68" s="20"/>
      <c r="OSY68" s="20"/>
      <c r="OSZ68" s="20"/>
      <c r="OTA68" s="20"/>
      <c r="OTB68" s="20"/>
      <c r="OTC68" s="20"/>
      <c r="OTD68" s="20"/>
      <c r="OTE68" s="20"/>
      <c r="OTF68" s="20"/>
      <c r="OTG68" s="20"/>
      <c r="OTH68" s="20"/>
      <c r="OTI68" s="20"/>
      <c r="OTJ68" s="20"/>
      <c r="OTK68" s="20"/>
      <c r="OTL68" s="20"/>
      <c r="OTM68" s="20"/>
      <c r="OTN68" s="20"/>
      <c r="OTO68" s="20"/>
      <c r="OTP68" s="20"/>
      <c r="OTQ68" s="20"/>
      <c r="OTR68" s="20"/>
      <c r="OTS68" s="20"/>
      <c r="OTT68" s="20"/>
      <c r="OTU68" s="20"/>
      <c r="OTV68" s="20"/>
      <c r="OTW68" s="20"/>
      <c r="OTX68" s="20"/>
      <c r="OTY68" s="20"/>
      <c r="OTZ68" s="20"/>
      <c r="OUA68" s="20"/>
      <c r="OUB68" s="20"/>
      <c r="OUC68" s="20"/>
      <c r="OUD68" s="20"/>
      <c r="OUE68" s="20"/>
      <c r="OUF68" s="20"/>
      <c r="OUG68" s="20"/>
      <c r="OUH68" s="20"/>
      <c r="OUI68" s="20"/>
      <c r="OUJ68" s="20"/>
      <c r="OUK68" s="20"/>
      <c r="OUL68" s="20"/>
      <c r="OUM68" s="20"/>
      <c r="OUN68" s="20"/>
      <c r="OUO68" s="20"/>
      <c r="OUP68" s="20"/>
      <c r="OUQ68" s="20"/>
      <c r="OUR68" s="20"/>
      <c r="OUS68" s="20"/>
      <c r="OUT68" s="20"/>
      <c r="OUU68" s="20"/>
      <c r="OUV68" s="20"/>
      <c r="OUW68" s="20"/>
      <c r="OUX68" s="20"/>
      <c r="OUY68" s="20"/>
      <c r="OUZ68" s="20"/>
      <c r="OVA68" s="20"/>
      <c r="OVB68" s="20"/>
      <c r="OVC68" s="20"/>
      <c r="OVD68" s="20"/>
      <c r="OVE68" s="20"/>
      <c r="OVF68" s="20"/>
      <c r="OVG68" s="20"/>
      <c r="OVH68" s="20"/>
      <c r="OVI68" s="20"/>
      <c r="OVJ68" s="20"/>
      <c r="OVK68" s="20"/>
      <c r="OVL68" s="20"/>
      <c r="OVM68" s="20"/>
      <c r="OVN68" s="20"/>
      <c r="OVO68" s="20"/>
      <c r="OVP68" s="20"/>
      <c r="OVQ68" s="20"/>
      <c r="OVR68" s="20"/>
      <c r="OVS68" s="20"/>
      <c r="OVT68" s="20"/>
      <c r="OVU68" s="20"/>
      <c r="OVV68" s="20"/>
      <c r="OVW68" s="20"/>
      <c r="OVX68" s="20"/>
      <c r="OVY68" s="20"/>
      <c r="OVZ68" s="20"/>
      <c r="OWA68" s="20"/>
      <c r="OWB68" s="20"/>
      <c r="OWC68" s="20"/>
      <c r="OWD68" s="20"/>
      <c r="OWE68" s="20"/>
      <c r="OWF68" s="20"/>
      <c r="OWG68" s="20"/>
      <c r="OWH68" s="20"/>
      <c r="OWI68" s="20"/>
      <c r="OWJ68" s="20"/>
      <c r="OWK68" s="20"/>
      <c r="OWL68" s="20"/>
      <c r="OWM68" s="20"/>
      <c r="OWN68" s="20"/>
      <c r="OWO68" s="20"/>
      <c r="OWP68" s="20"/>
      <c r="OWQ68" s="20"/>
      <c r="OWR68" s="20"/>
      <c r="OWS68" s="20"/>
      <c r="OWT68" s="20"/>
      <c r="OWU68" s="20"/>
      <c r="OWV68" s="20"/>
      <c r="OWW68" s="20"/>
      <c r="OWX68" s="20"/>
      <c r="OWY68" s="20"/>
      <c r="OWZ68" s="20"/>
      <c r="OXA68" s="20"/>
      <c r="OXB68" s="20"/>
      <c r="OXC68" s="20"/>
      <c r="OXD68" s="20"/>
      <c r="OXE68" s="20"/>
      <c r="OXF68" s="20"/>
      <c r="OXG68" s="20"/>
      <c r="OXH68" s="20"/>
      <c r="OXI68" s="20"/>
      <c r="OXJ68" s="20"/>
      <c r="OXK68" s="20"/>
      <c r="OXL68" s="20"/>
      <c r="OXM68" s="20"/>
      <c r="OXN68" s="20"/>
      <c r="OXO68" s="20"/>
      <c r="OXP68" s="20"/>
      <c r="OXQ68" s="20"/>
      <c r="OXR68" s="20"/>
      <c r="OXS68" s="20"/>
      <c r="OXT68" s="20"/>
      <c r="OXU68" s="20"/>
      <c r="OXV68" s="20"/>
      <c r="OXW68" s="20"/>
      <c r="OXX68" s="20"/>
      <c r="OXY68" s="20"/>
      <c r="OXZ68" s="20"/>
      <c r="OYA68" s="20"/>
      <c r="OYB68" s="20"/>
      <c r="OYC68" s="20"/>
      <c r="OYD68" s="20"/>
      <c r="OYE68" s="20"/>
      <c r="OYF68" s="20"/>
      <c r="OYG68" s="20"/>
      <c r="OYH68" s="20"/>
      <c r="OYI68" s="20"/>
      <c r="OYJ68" s="20"/>
      <c r="OYK68" s="20"/>
      <c r="OYL68" s="20"/>
      <c r="OYM68" s="20"/>
      <c r="OYN68" s="20"/>
      <c r="OYO68" s="20"/>
      <c r="OYP68" s="20"/>
      <c r="OYQ68" s="20"/>
      <c r="OYR68" s="20"/>
      <c r="OYS68" s="20"/>
      <c r="OYT68" s="20"/>
      <c r="OYU68" s="20"/>
      <c r="OYV68" s="20"/>
      <c r="OYW68" s="20"/>
      <c r="OYX68" s="20"/>
      <c r="OYY68" s="20"/>
      <c r="OYZ68" s="20"/>
      <c r="OZA68" s="20"/>
      <c r="OZB68" s="20"/>
      <c r="OZC68" s="20"/>
      <c r="OZD68" s="20"/>
      <c r="OZE68" s="20"/>
      <c r="OZF68" s="20"/>
      <c r="OZG68" s="20"/>
      <c r="OZH68" s="20"/>
      <c r="OZI68" s="20"/>
      <c r="OZJ68" s="20"/>
      <c r="OZK68" s="20"/>
      <c r="OZL68" s="20"/>
      <c r="OZM68" s="20"/>
      <c r="OZN68" s="20"/>
      <c r="OZO68" s="20"/>
      <c r="OZP68" s="20"/>
      <c r="OZQ68" s="20"/>
      <c r="OZR68" s="20"/>
      <c r="OZS68" s="20"/>
      <c r="OZT68" s="20"/>
      <c r="OZU68" s="20"/>
      <c r="OZV68" s="20"/>
      <c r="OZW68" s="20"/>
      <c r="OZX68" s="20"/>
      <c r="OZY68" s="20"/>
      <c r="OZZ68" s="20"/>
      <c r="PAA68" s="20"/>
      <c r="PAB68" s="20"/>
      <c r="PAC68" s="20"/>
      <c r="PAD68" s="20"/>
      <c r="PAE68" s="20"/>
      <c r="PAF68" s="20"/>
      <c r="PAG68" s="20"/>
      <c r="PAH68" s="20"/>
      <c r="PAI68" s="20"/>
      <c r="PAJ68" s="20"/>
      <c r="PAK68" s="20"/>
      <c r="PAL68" s="20"/>
      <c r="PAM68" s="20"/>
      <c r="PAN68" s="20"/>
      <c r="PAO68" s="20"/>
      <c r="PAP68" s="20"/>
      <c r="PAQ68" s="20"/>
      <c r="PAR68" s="20"/>
      <c r="PAS68" s="20"/>
      <c r="PAT68" s="20"/>
      <c r="PAU68" s="20"/>
      <c r="PAV68" s="20"/>
      <c r="PAW68" s="20"/>
      <c r="PAX68" s="20"/>
      <c r="PAY68" s="20"/>
      <c r="PAZ68" s="20"/>
      <c r="PBA68" s="20"/>
      <c r="PBB68" s="20"/>
      <c r="PBC68" s="20"/>
      <c r="PBD68" s="20"/>
      <c r="PBE68" s="20"/>
      <c r="PBF68" s="20"/>
      <c r="PBG68" s="20"/>
      <c r="PBH68" s="20"/>
      <c r="PBI68" s="20"/>
      <c r="PBJ68" s="20"/>
      <c r="PBK68" s="20"/>
      <c r="PBL68" s="20"/>
      <c r="PBM68" s="20"/>
      <c r="PBN68" s="20"/>
      <c r="PBO68" s="20"/>
      <c r="PBP68" s="20"/>
      <c r="PBQ68" s="20"/>
      <c r="PBR68" s="20"/>
      <c r="PBS68" s="20"/>
      <c r="PBT68" s="20"/>
      <c r="PBU68" s="20"/>
      <c r="PBV68" s="20"/>
      <c r="PBW68" s="20"/>
      <c r="PBX68" s="20"/>
      <c r="PBY68" s="20"/>
      <c r="PBZ68" s="20"/>
      <c r="PCA68" s="20"/>
      <c r="PCB68" s="20"/>
      <c r="PCC68" s="20"/>
      <c r="PCD68" s="20"/>
      <c r="PCE68" s="20"/>
      <c r="PCF68" s="20"/>
      <c r="PCG68" s="20"/>
      <c r="PCH68" s="20"/>
      <c r="PCI68" s="20"/>
      <c r="PCJ68" s="20"/>
      <c r="PCK68" s="20"/>
      <c r="PCL68" s="20"/>
      <c r="PCM68" s="20"/>
      <c r="PCN68" s="20"/>
      <c r="PCO68" s="20"/>
      <c r="PCP68" s="20"/>
      <c r="PCQ68" s="20"/>
      <c r="PCR68" s="20"/>
      <c r="PCS68" s="20"/>
      <c r="PCT68" s="20"/>
      <c r="PCU68" s="20"/>
      <c r="PCV68" s="20"/>
      <c r="PCW68" s="20"/>
      <c r="PCX68" s="20"/>
      <c r="PCY68" s="20"/>
      <c r="PCZ68" s="20"/>
      <c r="PDA68" s="20"/>
      <c r="PDB68" s="20"/>
      <c r="PDC68" s="20"/>
      <c r="PDD68" s="20"/>
      <c r="PDE68" s="20"/>
      <c r="PDF68" s="20"/>
      <c r="PDG68" s="20"/>
      <c r="PDH68" s="20"/>
      <c r="PDI68" s="20"/>
      <c r="PDJ68" s="20"/>
      <c r="PDK68" s="20"/>
      <c r="PDL68" s="20"/>
      <c r="PDM68" s="20"/>
      <c r="PDN68" s="20"/>
      <c r="PDO68" s="20"/>
      <c r="PDP68" s="20"/>
      <c r="PDQ68" s="20"/>
      <c r="PDR68" s="20"/>
      <c r="PDS68" s="20"/>
      <c r="PDT68" s="20"/>
      <c r="PDU68" s="20"/>
      <c r="PDV68" s="20"/>
      <c r="PDW68" s="20"/>
      <c r="PDX68" s="20"/>
      <c r="PDY68" s="20"/>
      <c r="PDZ68" s="20"/>
      <c r="PEA68" s="20"/>
      <c r="PEB68" s="20"/>
      <c r="PEC68" s="20"/>
      <c r="PED68" s="20"/>
      <c r="PEE68" s="20"/>
      <c r="PEF68" s="20"/>
      <c r="PEG68" s="20"/>
      <c r="PEH68" s="20"/>
      <c r="PEI68" s="20"/>
      <c r="PEJ68" s="20"/>
      <c r="PEK68" s="20"/>
      <c r="PEL68" s="20"/>
      <c r="PEM68" s="20"/>
      <c r="PEN68" s="20"/>
      <c r="PEO68" s="20"/>
      <c r="PEP68" s="20"/>
      <c r="PEQ68" s="20"/>
      <c r="PER68" s="20"/>
      <c r="PES68" s="20"/>
      <c r="PET68" s="20"/>
      <c r="PEU68" s="20"/>
      <c r="PEV68" s="20"/>
      <c r="PEW68" s="20"/>
      <c r="PEX68" s="20"/>
      <c r="PEY68" s="20"/>
      <c r="PEZ68" s="20"/>
      <c r="PFA68" s="20"/>
      <c r="PFB68" s="20"/>
      <c r="PFC68" s="20"/>
      <c r="PFD68" s="20"/>
      <c r="PFE68" s="20"/>
      <c r="PFF68" s="20"/>
      <c r="PFG68" s="20"/>
      <c r="PFH68" s="20"/>
      <c r="PFI68" s="20"/>
      <c r="PFJ68" s="20"/>
      <c r="PFK68" s="20"/>
      <c r="PFL68" s="20"/>
      <c r="PFM68" s="20"/>
      <c r="PFN68" s="20"/>
      <c r="PFO68" s="20"/>
      <c r="PFP68" s="20"/>
      <c r="PFQ68" s="20"/>
      <c r="PFR68" s="20"/>
      <c r="PFS68" s="20"/>
      <c r="PFT68" s="20"/>
      <c r="PFU68" s="20"/>
      <c r="PFV68" s="20"/>
      <c r="PFW68" s="20"/>
      <c r="PFX68" s="20"/>
      <c r="PFY68" s="20"/>
      <c r="PFZ68" s="20"/>
      <c r="PGA68" s="20"/>
      <c r="PGB68" s="20"/>
      <c r="PGC68" s="20"/>
      <c r="PGD68" s="20"/>
      <c r="PGE68" s="20"/>
      <c r="PGF68" s="20"/>
      <c r="PGG68" s="20"/>
      <c r="PGH68" s="20"/>
      <c r="PGI68" s="20"/>
      <c r="PGJ68" s="20"/>
      <c r="PGK68" s="20"/>
      <c r="PGL68" s="20"/>
      <c r="PGM68" s="20"/>
      <c r="PGN68" s="20"/>
      <c r="PGO68" s="20"/>
      <c r="PGP68" s="20"/>
      <c r="PGQ68" s="20"/>
      <c r="PGR68" s="20"/>
      <c r="PGS68" s="20"/>
      <c r="PGT68" s="20"/>
      <c r="PGU68" s="20"/>
      <c r="PGV68" s="20"/>
      <c r="PGW68" s="20"/>
      <c r="PGX68" s="20"/>
      <c r="PGY68" s="20"/>
      <c r="PGZ68" s="20"/>
      <c r="PHA68" s="20"/>
      <c r="PHB68" s="20"/>
      <c r="PHC68" s="20"/>
      <c r="PHD68" s="20"/>
      <c r="PHE68" s="20"/>
      <c r="PHF68" s="20"/>
      <c r="PHG68" s="20"/>
      <c r="PHH68" s="20"/>
      <c r="PHI68" s="20"/>
      <c r="PHJ68" s="20"/>
      <c r="PHK68" s="20"/>
      <c r="PHL68" s="20"/>
      <c r="PHM68" s="20"/>
      <c r="PHN68" s="20"/>
      <c r="PHO68" s="20"/>
      <c r="PHP68" s="20"/>
      <c r="PHQ68" s="20"/>
      <c r="PHR68" s="20"/>
      <c r="PHS68" s="20"/>
      <c r="PHT68" s="20"/>
      <c r="PHU68" s="20"/>
      <c r="PHV68" s="20"/>
      <c r="PHW68" s="20"/>
      <c r="PHX68" s="20"/>
      <c r="PHY68" s="20"/>
      <c r="PHZ68" s="20"/>
      <c r="PIA68" s="20"/>
      <c r="PIB68" s="20"/>
      <c r="PIC68" s="20"/>
      <c r="PID68" s="20"/>
      <c r="PIE68" s="20"/>
      <c r="PIF68" s="20"/>
      <c r="PIG68" s="20"/>
      <c r="PIH68" s="20"/>
      <c r="PII68" s="20"/>
      <c r="PIJ68" s="20"/>
      <c r="PIK68" s="20"/>
      <c r="PIL68" s="20"/>
      <c r="PIM68" s="20"/>
      <c r="PIN68" s="20"/>
      <c r="PIO68" s="20"/>
      <c r="PIP68" s="20"/>
      <c r="PIQ68" s="20"/>
      <c r="PIR68" s="20"/>
      <c r="PIS68" s="20"/>
      <c r="PIT68" s="20"/>
      <c r="PIU68" s="20"/>
      <c r="PIV68" s="20"/>
      <c r="PIW68" s="20"/>
      <c r="PIX68" s="20"/>
      <c r="PIY68" s="20"/>
      <c r="PIZ68" s="20"/>
      <c r="PJA68" s="20"/>
      <c r="PJB68" s="20"/>
      <c r="PJC68" s="20"/>
      <c r="PJD68" s="20"/>
      <c r="PJE68" s="20"/>
      <c r="PJF68" s="20"/>
      <c r="PJG68" s="20"/>
      <c r="PJH68" s="20"/>
      <c r="PJI68" s="20"/>
      <c r="PJJ68" s="20"/>
      <c r="PJK68" s="20"/>
      <c r="PJL68" s="20"/>
      <c r="PJM68" s="20"/>
      <c r="PJN68" s="20"/>
      <c r="PJO68" s="20"/>
      <c r="PJP68" s="20"/>
      <c r="PJQ68" s="20"/>
      <c r="PJR68" s="20"/>
      <c r="PJS68" s="20"/>
      <c r="PJT68" s="20"/>
      <c r="PJU68" s="20"/>
      <c r="PJV68" s="20"/>
      <c r="PJW68" s="20"/>
      <c r="PJX68" s="20"/>
      <c r="PJY68" s="20"/>
      <c r="PJZ68" s="20"/>
      <c r="PKA68" s="20"/>
      <c r="PKB68" s="20"/>
      <c r="PKC68" s="20"/>
      <c r="PKD68" s="20"/>
      <c r="PKE68" s="20"/>
      <c r="PKF68" s="20"/>
      <c r="PKG68" s="20"/>
      <c r="PKH68" s="20"/>
      <c r="PKI68" s="20"/>
      <c r="PKJ68" s="20"/>
      <c r="PKK68" s="20"/>
      <c r="PKL68" s="20"/>
      <c r="PKM68" s="20"/>
      <c r="PKN68" s="20"/>
      <c r="PKO68" s="20"/>
      <c r="PKP68" s="20"/>
      <c r="PKQ68" s="20"/>
      <c r="PKR68" s="20"/>
      <c r="PKS68" s="20"/>
      <c r="PKT68" s="20"/>
      <c r="PKU68" s="20"/>
      <c r="PKV68" s="20"/>
      <c r="PKW68" s="20"/>
      <c r="PKX68" s="20"/>
      <c r="PKY68" s="20"/>
      <c r="PKZ68" s="20"/>
      <c r="PLA68" s="20"/>
      <c r="PLB68" s="20"/>
      <c r="PLC68" s="20"/>
      <c r="PLD68" s="20"/>
      <c r="PLE68" s="20"/>
      <c r="PLF68" s="20"/>
      <c r="PLG68" s="20"/>
      <c r="PLH68" s="20"/>
      <c r="PLI68" s="20"/>
      <c r="PLJ68" s="20"/>
      <c r="PLK68" s="20"/>
      <c r="PLL68" s="20"/>
      <c r="PLM68" s="20"/>
      <c r="PLN68" s="20"/>
      <c r="PLO68" s="20"/>
      <c r="PLP68" s="20"/>
      <c r="PLQ68" s="20"/>
      <c r="PLR68" s="20"/>
      <c r="PLS68" s="20"/>
      <c r="PLT68" s="20"/>
      <c r="PLU68" s="20"/>
      <c r="PLV68" s="20"/>
      <c r="PLW68" s="20"/>
      <c r="PLX68" s="20"/>
      <c r="PLY68" s="20"/>
      <c r="PLZ68" s="20"/>
      <c r="PMA68" s="20"/>
      <c r="PMB68" s="20"/>
      <c r="PMC68" s="20"/>
      <c r="PMD68" s="20"/>
      <c r="PME68" s="20"/>
      <c r="PMF68" s="20"/>
      <c r="PMG68" s="20"/>
      <c r="PMH68" s="20"/>
      <c r="PMI68" s="20"/>
      <c r="PMJ68" s="20"/>
      <c r="PMK68" s="20"/>
      <c r="PML68" s="20"/>
      <c r="PMM68" s="20"/>
      <c r="PMN68" s="20"/>
      <c r="PMO68" s="20"/>
      <c r="PMP68" s="20"/>
      <c r="PMQ68" s="20"/>
      <c r="PMR68" s="20"/>
      <c r="PMS68" s="20"/>
      <c r="PMT68" s="20"/>
      <c r="PMU68" s="20"/>
      <c r="PMV68" s="20"/>
      <c r="PMW68" s="20"/>
      <c r="PMX68" s="20"/>
      <c r="PMY68" s="20"/>
      <c r="PMZ68" s="20"/>
      <c r="PNA68" s="20"/>
      <c r="PNB68" s="20"/>
      <c r="PNC68" s="20"/>
      <c r="PND68" s="20"/>
      <c r="PNE68" s="20"/>
      <c r="PNF68" s="20"/>
      <c r="PNG68" s="20"/>
      <c r="PNH68" s="20"/>
      <c r="PNI68" s="20"/>
      <c r="PNJ68" s="20"/>
      <c r="PNK68" s="20"/>
      <c r="PNL68" s="20"/>
      <c r="PNM68" s="20"/>
      <c r="PNN68" s="20"/>
      <c r="PNO68" s="20"/>
      <c r="PNP68" s="20"/>
      <c r="PNQ68" s="20"/>
      <c r="PNR68" s="20"/>
      <c r="PNS68" s="20"/>
      <c r="PNT68" s="20"/>
      <c r="PNU68" s="20"/>
      <c r="PNV68" s="20"/>
      <c r="PNW68" s="20"/>
      <c r="PNX68" s="20"/>
      <c r="PNY68" s="20"/>
      <c r="PNZ68" s="20"/>
      <c r="POA68" s="20"/>
      <c r="POB68" s="20"/>
      <c r="POC68" s="20"/>
      <c r="POD68" s="20"/>
      <c r="POE68" s="20"/>
    </row>
    <row r="69" spans="53:11211" x14ac:dyDescent="0.2">
      <c r="BG69" s="20"/>
      <c r="BH69" s="20"/>
    </row>
    <row r="70" spans="53:11211" x14ac:dyDescent="0.2">
      <c r="BD70" s="39">
        <v>151</v>
      </c>
      <c r="BE70" s="19" t="s">
        <v>56</v>
      </c>
      <c r="BF70" s="14" t="s">
        <v>26</v>
      </c>
      <c r="BG70" s="13"/>
      <c r="BH70" s="13"/>
      <c r="BI70" s="13"/>
      <c r="BJ70" s="13"/>
      <c r="BK70" s="13"/>
    </row>
    <row r="71" spans="53:11211" x14ac:dyDescent="0.2">
      <c r="BB71" s="2">
        <f t="shared" ref="BB71:BB77" si="24">(  BD$70^(BC71+1)  -1  )  /  (  BD$70  -  1)  -1</f>
        <v>151</v>
      </c>
      <c r="BC71" s="2" t="str">
        <f t="shared" ref="BC71:BC77" si="25">RIGHT( BD71,1 )</f>
        <v>1</v>
      </c>
      <c r="BD71" s="4" t="s">
        <v>30</v>
      </c>
      <c r="BE71" s="24">
        <f>COUNT(  BF71:GZ71  )</f>
        <v>151</v>
      </c>
      <c r="BF71" s="20">
        <v>-7</v>
      </c>
      <c r="BG71" s="20">
        <v>-2</v>
      </c>
      <c r="BH71" s="20">
        <v>16</v>
      </c>
      <c r="BI71" s="20">
        <v>-14</v>
      </c>
      <c r="BJ71" s="20">
        <v>-23</v>
      </c>
      <c r="BK71" s="20">
        <v>-15</v>
      </c>
      <c r="BL71" s="20">
        <v>-5</v>
      </c>
      <c r="BM71" s="20">
        <v>-41</v>
      </c>
      <c r="BN71" s="20">
        <v>1</v>
      </c>
      <c r="BO71" s="20">
        <v>-10</v>
      </c>
      <c r="BP71" s="20">
        <v>6</v>
      </c>
      <c r="BQ71" s="20">
        <v>20</v>
      </c>
      <c r="BR71" s="20">
        <v>20</v>
      </c>
      <c r="BS71" s="20">
        <v>-25</v>
      </c>
      <c r="BT71" s="20">
        <v>12</v>
      </c>
      <c r="BU71" s="20">
        <v>5</v>
      </c>
      <c r="BV71" s="20">
        <v>-29</v>
      </c>
      <c r="BW71" s="20">
        <v>-43</v>
      </c>
      <c r="BX71" s="20">
        <v>5</v>
      </c>
      <c r="BY71" s="20">
        <v>-18</v>
      </c>
      <c r="BZ71" s="20">
        <v>24</v>
      </c>
      <c r="CA71" s="20">
        <v>6</v>
      </c>
      <c r="CB71" s="20">
        <v>6</v>
      </c>
      <c r="CC71" s="20">
        <v>-7</v>
      </c>
      <c r="CD71" s="20">
        <v>12</v>
      </c>
      <c r="CE71" s="20">
        <v>-15</v>
      </c>
      <c r="CF71" s="20">
        <v>-5</v>
      </c>
      <c r="CG71" s="20">
        <v>-17</v>
      </c>
      <c r="CH71" s="20">
        <v>10</v>
      </c>
      <c r="CI71" s="20">
        <v>32</v>
      </c>
      <c r="CJ71" s="20">
        <v>-13</v>
      </c>
      <c r="CK71" s="20">
        <v>-26</v>
      </c>
      <c r="CL71" s="20">
        <v>12</v>
      </c>
      <c r="CM71" s="20">
        <v>-10</v>
      </c>
      <c r="CN71" s="20">
        <v>-11</v>
      </c>
      <c r="CO71" s="20">
        <v>-1</v>
      </c>
      <c r="CP71" s="20">
        <v>-4</v>
      </c>
      <c r="CQ71" s="20">
        <v>-28</v>
      </c>
      <c r="CR71" s="20">
        <v>14</v>
      </c>
      <c r="CS71" s="20">
        <v>1</v>
      </c>
      <c r="CT71" s="20">
        <v>-36</v>
      </c>
      <c r="CU71" s="20">
        <v>23</v>
      </c>
      <c r="CV71" s="20">
        <v>24</v>
      </c>
      <c r="CW71" s="20">
        <v>1</v>
      </c>
      <c r="CX71" s="20">
        <v>-35</v>
      </c>
      <c r="CY71" s="20">
        <v>-8</v>
      </c>
      <c r="CZ71" s="20">
        <v>34</v>
      </c>
      <c r="DA71" s="20">
        <v>1</v>
      </c>
      <c r="DB71" s="20">
        <v>27</v>
      </c>
      <c r="DC71" s="20">
        <v>0</v>
      </c>
      <c r="DD71" s="20">
        <v>-6</v>
      </c>
      <c r="DE71" s="20">
        <v>-2</v>
      </c>
      <c r="DF71" s="20">
        <v>35</v>
      </c>
      <c r="DG71" s="20">
        <v>9</v>
      </c>
      <c r="DH71" s="20">
        <v>-18</v>
      </c>
      <c r="DI71" s="20">
        <v>-18</v>
      </c>
      <c r="DJ71" s="20">
        <v>-17</v>
      </c>
      <c r="DK71" s="20">
        <v>30</v>
      </c>
      <c r="DL71" s="20">
        <v>-32</v>
      </c>
      <c r="DM71" s="20">
        <v>20</v>
      </c>
      <c r="DN71" s="20">
        <v>5</v>
      </c>
      <c r="DO71" s="20">
        <v>-2</v>
      </c>
      <c r="DP71" s="20">
        <v>9</v>
      </c>
      <c r="DQ71" s="20">
        <v>10</v>
      </c>
      <c r="DR71" s="20">
        <v>-14</v>
      </c>
      <c r="DS71" s="20">
        <v>7</v>
      </c>
      <c r="DT71" s="20">
        <v>-4</v>
      </c>
      <c r="DU71" s="20">
        <v>37</v>
      </c>
      <c r="DV71" s="20">
        <v>-18</v>
      </c>
      <c r="DW71" s="20">
        <v>19</v>
      </c>
      <c r="DX71" s="20">
        <v>-3</v>
      </c>
      <c r="DY71" s="20">
        <v>20</v>
      </c>
      <c r="DZ71" s="20">
        <v>-8</v>
      </c>
      <c r="EA71" s="20">
        <v>1</v>
      </c>
      <c r="EB71" s="20">
        <v>-19</v>
      </c>
      <c r="EC71" s="20">
        <v>-23</v>
      </c>
      <c r="ED71" s="20">
        <v>-7</v>
      </c>
      <c r="EE71" s="20">
        <v>-9</v>
      </c>
      <c r="EF71" s="20">
        <v>25</v>
      </c>
      <c r="EG71" s="20">
        <v>-26</v>
      </c>
      <c r="EH71" s="20">
        <v>8</v>
      </c>
      <c r="EI71" s="20">
        <v>19</v>
      </c>
      <c r="EJ71" s="20">
        <v>-10</v>
      </c>
      <c r="EK71" s="20">
        <v>-13</v>
      </c>
      <c r="EL71" s="20">
        <v>10</v>
      </c>
      <c r="EM71" s="20">
        <v>5</v>
      </c>
      <c r="EN71" s="20">
        <v>13</v>
      </c>
      <c r="EO71" s="20">
        <v>-7</v>
      </c>
      <c r="EP71" s="20">
        <v>32</v>
      </c>
      <c r="EQ71" s="20">
        <v>8</v>
      </c>
      <c r="ER71" s="20">
        <v>22</v>
      </c>
      <c r="ES71" s="20">
        <v>34</v>
      </c>
      <c r="ET71" s="20">
        <v>-7</v>
      </c>
      <c r="EU71" s="20">
        <v>-11</v>
      </c>
      <c r="EV71" s="20">
        <v>-12</v>
      </c>
      <c r="EW71" s="20">
        <v>12</v>
      </c>
      <c r="EX71" s="20">
        <v>0</v>
      </c>
      <c r="EY71" s="20">
        <v>-23</v>
      </c>
      <c r="EZ71" s="20">
        <v>2</v>
      </c>
      <c r="FA71" s="20">
        <v>19</v>
      </c>
      <c r="FB71" s="20">
        <v>-9</v>
      </c>
      <c r="FC71" s="20">
        <v>-6</v>
      </c>
      <c r="FD71" s="20">
        <v>20</v>
      </c>
      <c r="FE71" s="20">
        <v>-2</v>
      </c>
      <c r="FF71" s="20">
        <v>5</v>
      </c>
      <c r="FG71" s="20">
        <v>-2</v>
      </c>
      <c r="FH71" s="20">
        <v>-1</v>
      </c>
      <c r="FI71" s="20">
        <v>-11</v>
      </c>
      <c r="FJ71" s="20">
        <v>-43</v>
      </c>
      <c r="FK71" s="20">
        <v>-12</v>
      </c>
      <c r="FL71" s="20">
        <v>10</v>
      </c>
      <c r="FM71" s="20">
        <v>24</v>
      </c>
      <c r="FN71" s="20">
        <v>3</v>
      </c>
      <c r="FO71" s="20">
        <v>-15</v>
      </c>
      <c r="FP71" s="20">
        <v>-34</v>
      </c>
      <c r="FQ71" s="20">
        <v>3</v>
      </c>
      <c r="FR71" s="20">
        <v>24</v>
      </c>
      <c r="FS71" s="20">
        <v>-7</v>
      </c>
      <c r="FT71" s="20">
        <v>4</v>
      </c>
      <c r="FU71" s="20">
        <v>8</v>
      </c>
      <c r="FV71" s="20">
        <v>-25</v>
      </c>
      <c r="FW71" s="20">
        <v>-5</v>
      </c>
      <c r="FX71" s="20">
        <v>-1</v>
      </c>
      <c r="FY71" s="20">
        <v>-4</v>
      </c>
      <c r="FZ71" s="20">
        <v>-20</v>
      </c>
      <c r="GA71" s="20">
        <v>-3</v>
      </c>
      <c r="GB71" s="20">
        <v>-4</v>
      </c>
      <c r="GC71" s="20">
        <v>-7</v>
      </c>
      <c r="GD71" s="20">
        <v>-25</v>
      </c>
      <c r="GE71" s="20">
        <v>-24</v>
      </c>
      <c r="GF71" s="20">
        <v>-8</v>
      </c>
      <c r="GG71" s="20">
        <v>-35</v>
      </c>
      <c r="GH71" s="20">
        <v>0</v>
      </c>
      <c r="GI71" s="20">
        <v>27</v>
      </c>
      <c r="GJ71" s="20">
        <v>-11</v>
      </c>
      <c r="GK71" s="20">
        <v>7</v>
      </c>
      <c r="GL71" s="20">
        <v>-23</v>
      </c>
      <c r="GM71" s="20">
        <v>-26</v>
      </c>
      <c r="GN71" s="20">
        <v>14</v>
      </c>
      <c r="GO71" s="20">
        <v>-3</v>
      </c>
      <c r="GP71" s="20">
        <v>-20</v>
      </c>
      <c r="GQ71" s="20">
        <v>-12</v>
      </c>
      <c r="GR71" s="20">
        <v>-11</v>
      </c>
      <c r="GS71" s="20">
        <v>9</v>
      </c>
      <c r="GT71" s="20">
        <v>-4</v>
      </c>
      <c r="GU71" s="20">
        <v>-9</v>
      </c>
      <c r="GV71" s="20">
        <v>7</v>
      </c>
      <c r="GW71" s="20">
        <v>-18</v>
      </c>
      <c r="GX71" s="20">
        <v>-33</v>
      </c>
      <c r="GY71" s="20">
        <v>7</v>
      </c>
      <c r="GZ71" s="20">
        <v>25</v>
      </c>
      <c r="HA71" s="20"/>
      <c r="HB71" s="20"/>
      <c r="HC71" s="20"/>
      <c r="HD71" s="20"/>
      <c r="HE71" s="20"/>
      <c r="HF71" s="20"/>
      <c r="HG71" s="20"/>
      <c r="HH71" s="20"/>
      <c r="HI71" s="20"/>
      <c r="HJ71" s="20"/>
      <c r="HK71" s="20"/>
      <c r="HL71" s="20"/>
      <c r="HM71" s="20"/>
      <c r="HN71" s="20"/>
      <c r="HO71" s="20"/>
      <c r="HP71" s="20"/>
      <c r="HQ71" s="20"/>
      <c r="HR71" s="20"/>
      <c r="HS71" s="20"/>
      <c r="HT71" s="20"/>
      <c r="HU71" s="20"/>
      <c r="HV71" s="20"/>
      <c r="HW71" s="20"/>
      <c r="HX71" s="20"/>
      <c r="HY71" s="20"/>
      <c r="HZ71" s="20"/>
      <c r="IA71" s="20"/>
      <c r="IB71" s="20"/>
      <c r="IC71" s="20"/>
      <c r="ID71" s="20"/>
      <c r="IE71" s="20"/>
      <c r="IF71" s="20"/>
      <c r="IG71" s="20"/>
      <c r="IH71" s="20"/>
      <c r="II71" s="20"/>
      <c r="IJ71" s="20"/>
      <c r="IK71" s="20"/>
      <c r="IL71" s="20"/>
      <c r="IM71" s="20"/>
      <c r="IN71" s="20"/>
      <c r="IO71" s="20"/>
      <c r="IP71" s="20"/>
      <c r="IQ71" s="20"/>
      <c r="IR71" s="20"/>
      <c r="IS71" s="20"/>
      <c r="IT71" s="20"/>
      <c r="IU71" s="20"/>
      <c r="IV71" s="20"/>
      <c r="IW71" s="20"/>
      <c r="IX71" s="20"/>
      <c r="IY71" s="20"/>
      <c r="IZ71" s="20"/>
      <c r="JA71" s="20"/>
      <c r="JB71" s="20"/>
      <c r="JC71" s="20"/>
      <c r="JD71" s="20"/>
      <c r="JE71" s="20"/>
      <c r="JF71" s="20"/>
      <c r="JG71" s="20"/>
      <c r="JH71" s="20"/>
      <c r="JI71" s="20"/>
      <c r="JJ71" s="20"/>
      <c r="JK71" s="20"/>
      <c r="JL71" s="20"/>
      <c r="JM71" s="20"/>
      <c r="JN71" s="20"/>
      <c r="JO71" s="20"/>
      <c r="JP71" s="20"/>
      <c r="JQ71" s="20"/>
      <c r="JR71" s="20"/>
      <c r="JS71" s="20"/>
      <c r="JT71" s="20"/>
      <c r="JU71" s="20"/>
      <c r="JV71" s="20"/>
      <c r="JW71" s="20"/>
      <c r="JX71" s="20"/>
      <c r="JY71" s="20"/>
      <c r="JZ71" s="20"/>
      <c r="KA71" s="20"/>
      <c r="KB71" s="20"/>
      <c r="KC71" s="20"/>
      <c r="KD71" s="20"/>
      <c r="KE71" s="20"/>
      <c r="KF71" s="20"/>
      <c r="KG71" s="20"/>
      <c r="KH71" s="20"/>
      <c r="KI71" s="20"/>
      <c r="KJ71" s="20"/>
      <c r="KK71" s="20"/>
      <c r="KL71" s="20"/>
      <c r="KM71" s="20"/>
      <c r="KN71" s="20"/>
      <c r="KO71" s="20"/>
      <c r="KP71" s="20"/>
      <c r="KQ71" s="20"/>
      <c r="KR71" s="20"/>
      <c r="KS71" s="20"/>
      <c r="KT71" s="20"/>
      <c r="KU71" s="20"/>
      <c r="KV71" s="20"/>
      <c r="KW71" s="20"/>
      <c r="KX71" s="20"/>
      <c r="KY71" s="20"/>
      <c r="KZ71" s="20"/>
      <c r="LA71" s="20"/>
      <c r="LB71" s="20"/>
      <c r="LC71" s="20"/>
      <c r="LD71" s="20"/>
      <c r="LE71" s="20"/>
      <c r="LF71" s="20"/>
      <c r="LG71" s="20"/>
      <c r="LH71" s="20"/>
      <c r="LI71" s="20"/>
      <c r="LJ71" s="20"/>
      <c r="LK71" s="20"/>
      <c r="LL71" s="20"/>
      <c r="LM71" s="20"/>
      <c r="LN71" s="20"/>
      <c r="LO71" s="20"/>
      <c r="LP71" s="20"/>
      <c r="LQ71" s="20"/>
      <c r="LR71" s="20"/>
      <c r="LS71" s="20"/>
      <c r="LT71" s="20"/>
      <c r="LU71" s="20"/>
      <c r="LV71" s="20"/>
      <c r="LW71" s="20"/>
      <c r="LX71" s="20"/>
      <c r="LY71" s="20"/>
      <c r="LZ71" s="20"/>
      <c r="MA71" s="20"/>
      <c r="MB71" s="20"/>
      <c r="MC71" s="20"/>
      <c r="MD71" s="20"/>
      <c r="ME71" s="20"/>
      <c r="MF71" s="20"/>
      <c r="MG71" s="20"/>
      <c r="MH71" s="20"/>
      <c r="MI71" s="20"/>
      <c r="MJ71" s="20"/>
      <c r="MK71" s="20"/>
      <c r="ML71" s="20"/>
      <c r="MM71" s="20"/>
      <c r="MN71" s="20"/>
      <c r="MO71" s="20"/>
      <c r="MP71" s="20"/>
      <c r="MQ71" s="20"/>
      <c r="MR71" s="20"/>
      <c r="MS71" s="20"/>
      <c r="MT71" s="20"/>
      <c r="MU71" s="20"/>
      <c r="MV71" s="20"/>
      <c r="MW71" s="20"/>
      <c r="MX71" s="20"/>
      <c r="MY71" s="20"/>
      <c r="MZ71" s="20"/>
      <c r="NA71" s="20"/>
      <c r="NB71" s="20"/>
      <c r="NC71" s="20"/>
      <c r="ND71" s="20"/>
      <c r="NE71" s="20"/>
      <c r="NF71" s="20"/>
      <c r="NG71" s="20"/>
      <c r="NH71" s="20"/>
      <c r="NI71" s="20"/>
      <c r="NJ71" s="20"/>
      <c r="NK71" s="20"/>
      <c r="NL71" s="20"/>
      <c r="NM71" s="20"/>
      <c r="NN71" s="20"/>
      <c r="NO71" s="20"/>
      <c r="NP71" s="20"/>
      <c r="NQ71" s="20"/>
      <c r="NR71" s="20"/>
      <c r="NS71" s="20"/>
      <c r="NT71" s="20"/>
      <c r="NU71" s="20"/>
      <c r="NV71" s="20"/>
      <c r="NW71" s="20"/>
      <c r="NX71" s="20"/>
      <c r="NY71" s="20"/>
      <c r="NZ71" s="20"/>
      <c r="OA71" s="20"/>
      <c r="OB71" s="20"/>
      <c r="OC71" s="20"/>
      <c r="OD71" s="20"/>
      <c r="OE71" s="20"/>
      <c r="OF71" s="20"/>
      <c r="OG71" s="20"/>
      <c r="OH71" s="20"/>
      <c r="OI71" s="20"/>
      <c r="OJ71" s="20"/>
      <c r="OK71" s="20"/>
      <c r="OL71" s="20"/>
      <c r="OM71" s="20"/>
      <c r="ON71" s="20"/>
      <c r="OO71" s="20"/>
      <c r="OP71" s="20"/>
      <c r="OQ71" s="20"/>
      <c r="OR71" s="20"/>
      <c r="OS71" s="20"/>
      <c r="OT71" s="20"/>
      <c r="OU71" s="20"/>
      <c r="OV71" s="20"/>
      <c r="OW71" s="20"/>
      <c r="OX71" s="20"/>
      <c r="OY71" s="20"/>
      <c r="OZ71" s="20"/>
      <c r="PA71" s="20"/>
      <c r="PB71" s="20"/>
      <c r="PC71" s="20"/>
      <c r="PD71" s="20"/>
      <c r="PE71" s="20"/>
      <c r="PF71" s="20"/>
      <c r="PG71" s="20"/>
      <c r="PH71" s="20"/>
      <c r="PI71" s="20"/>
      <c r="PJ71" s="20"/>
      <c r="PK71" s="20"/>
      <c r="PL71" s="20"/>
      <c r="PM71" s="20"/>
      <c r="PN71" s="20"/>
      <c r="PO71" s="20"/>
      <c r="PP71" s="20"/>
      <c r="PQ71" s="20"/>
      <c r="PR71" s="20"/>
      <c r="PS71" s="20"/>
      <c r="PT71" s="20"/>
      <c r="PU71" s="20"/>
      <c r="PV71" s="20"/>
      <c r="PW71" s="20"/>
      <c r="PX71" s="20"/>
      <c r="PY71" s="20"/>
      <c r="PZ71" s="20"/>
      <c r="QA71" s="20"/>
      <c r="QB71" s="20"/>
      <c r="QC71" s="20"/>
      <c r="QD71" s="20"/>
      <c r="QE71" s="20"/>
      <c r="QF71" s="20"/>
      <c r="QG71" s="20"/>
      <c r="QH71" s="20"/>
      <c r="QI71" s="20"/>
      <c r="QJ71" s="20"/>
      <c r="QK71" s="20"/>
      <c r="QL71" s="20"/>
      <c r="QM71" s="20"/>
      <c r="QN71" s="20"/>
      <c r="QO71" s="20"/>
      <c r="QP71" s="20"/>
      <c r="QQ71" s="20"/>
      <c r="QR71" s="20"/>
      <c r="QS71" s="20"/>
      <c r="QT71" s="20"/>
      <c r="QU71" s="20"/>
      <c r="QV71" s="20"/>
      <c r="QW71" s="20"/>
      <c r="QX71" s="20"/>
      <c r="QY71" s="20"/>
      <c r="QZ71" s="20"/>
      <c r="RA71" s="20"/>
      <c r="RB71" s="20"/>
      <c r="RC71" s="20"/>
      <c r="RD71" s="20"/>
      <c r="RE71" s="20"/>
      <c r="RF71" s="20"/>
      <c r="RG71" s="20"/>
      <c r="RH71" s="20"/>
      <c r="RI71" s="20"/>
      <c r="RJ71" s="20"/>
      <c r="RK71" s="20"/>
      <c r="RL71" s="20"/>
      <c r="RM71" s="20"/>
      <c r="RN71" s="20"/>
      <c r="RO71" s="20"/>
      <c r="RP71" s="20"/>
      <c r="RQ71" s="20"/>
      <c r="RR71" s="20"/>
      <c r="RS71" s="20"/>
      <c r="RT71" s="20"/>
      <c r="RU71" s="20"/>
      <c r="RV71" s="20"/>
      <c r="RW71" s="20"/>
      <c r="RX71" s="20"/>
      <c r="RY71" s="20"/>
      <c r="RZ71" s="20"/>
      <c r="SA71" s="20"/>
      <c r="SB71" s="20"/>
      <c r="SC71" s="20"/>
      <c r="SD71" s="20"/>
      <c r="SE71" s="20"/>
      <c r="SF71" s="20"/>
      <c r="SG71" s="20"/>
      <c r="SH71" s="20"/>
      <c r="SI71" s="20"/>
      <c r="SJ71" s="20"/>
      <c r="SK71" s="20"/>
      <c r="SL71" s="20"/>
      <c r="SM71" s="20"/>
      <c r="SN71" s="20"/>
      <c r="SO71" s="20"/>
      <c r="SP71" s="20"/>
      <c r="SQ71" s="20"/>
      <c r="SR71" s="20"/>
      <c r="SS71" s="20"/>
      <c r="ST71" s="20"/>
      <c r="SU71" s="20"/>
      <c r="SV71" s="20"/>
      <c r="SW71" s="20"/>
      <c r="SX71" s="20"/>
      <c r="SY71" s="20"/>
      <c r="SZ71" s="20"/>
      <c r="TA71" s="20"/>
      <c r="TB71" s="20"/>
      <c r="TC71" s="20"/>
      <c r="TD71" s="20"/>
      <c r="TE71" s="20"/>
      <c r="TF71" s="20"/>
      <c r="TG71" s="20"/>
      <c r="TH71" s="20"/>
      <c r="TI71" s="20"/>
      <c r="TJ71" s="20"/>
      <c r="TK71" s="20"/>
      <c r="TL71" s="20"/>
      <c r="TM71" s="20"/>
      <c r="TN71" s="20"/>
      <c r="TO71" s="20"/>
      <c r="TP71" s="20"/>
      <c r="TQ71" s="20"/>
      <c r="TR71" s="20"/>
      <c r="TS71" s="20"/>
      <c r="TT71" s="20"/>
      <c r="TU71" s="20"/>
      <c r="TV71" s="20"/>
      <c r="TW71" s="20"/>
      <c r="TX71" s="20"/>
      <c r="TY71" s="20"/>
      <c r="TZ71" s="20"/>
      <c r="UA71" s="20"/>
      <c r="UB71" s="20"/>
      <c r="UC71" s="20"/>
      <c r="UD71" s="20"/>
      <c r="UE71" s="20"/>
      <c r="UF71" s="20"/>
      <c r="UG71" s="20"/>
      <c r="UH71" s="20"/>
      <c r="UI71" s="20"/>
      <c r="UJ71" s="20"/>
      <c r="UK71" s="20"/>
      <c r="UL71" s="20"/>
      <c r="UM71" s="20"/>
      <c r="UN71" s="20"/>
      <c r="UO71" s="20"/>
      <c r="UP71" s="20"/>
      <c r="UQ71" s="20"/>
      <c r="UR71" s="20"/>
      <c r="US71" s="20"/>
      <c r="UT71" s="20"/>
      <c r="UU71" s="20"/>
      <c r="UV71" s="20"/>
      <c r="UW71" s="20"/>
      <c r="UX71" s="20"/>
      <c r="UY71" s="20"/>
      <c r="UZ71" s="20"/>
      <c r="VA71" s="20"/>
      <c r="VB71" s="20"/>
      <c r="VC71" s="20"/>
      <c r="VD71" s="20"/>
      <c r="VE71" s="20"/>
      <c r="VF71" s="20"/>
      <c r="VG71" s="20"/>
      <c r="VH71" s="20"/>
      <c r="VI71" s="20"/>
      <c r="VJ71" s="20"/>
      <c r="VK71" s="20"/>
      <c r="VL71" s="20"/>
      <c r="VM71" s="20"/>
      <c r="VN71" s="20"/>
      <c r="VO71" s="20"/>
      <c r="VP71" s="20"/>
      <c r="VQ71" s="20"/>
      <c r="VR71" s="20"/>
      <c r="VS71" s="20"/>
      <c r="VT71" s="20"/>
      <c r="VU71" s="20"/>
      <c r="VV71" s="20"/>
      <c r="VW71" s="20"/>
      <c r="VX71" s="20"/>
      <c r="VY71" s="20"/>
      <c r="VZ71" s="20"/>
      <c r="WA71" s="20"/>
      <c r="WB71" s="20"/>
      <c r="WC71" s="20"/>
      <c r="WD71" s="20"/>
      <c r="WE71" s="20"/>
      <c r="WF71" s="20"/>
      <c r="WG71" s="20"/>
      <c r="WH71" s="20"/>
      <c r="WI71" s="20"/>
      <c r="WJ71" s="20"/>
      <c r="WK71" s="20"/>
      <c r="WL71" s="20"/>
      <c r="WM71" s="20"/>
      <c r="WN71" s="20"/>
      <c r="WO71" s="20"/>
      <c r="WP71" s="20"/>
      <c r="WQ71" s="20"/>
      <c r="WR71" s="20"/>
      <c r="WS71" s="20"/>
      <c r="WT71" s="20"/>
      <c r="WU71" s="20"/>
      <c r="WV71" s="20"/>
      <c r="WW71" s="20"/>
      <c r="WX71" s="20"/>
      <c r="WY71" s="20"/>
      <c r="WZ71" s="20"/>
      <c r="XA71" s="20"/>
      <c r="XB71" s="20"/>
      <c r="XC71" s="20"/>
      <c r="XD71" s="20"/>
      <c r="XE71" s="20"/>
      <c r="XF71" s="20"/>
      <c r="XG71" s="20"/>
      <c r="XH71" s="20"/>
      <c r="XI71" s="20"/>
      <c r="XJ71" s="20"/>
      <c r="XK71" s="20"/>
      <c r="XL71" s="20"/>
      <c r="XM71" s="20"/>
      <c r="XN71" s="20"/>
      <c r="XO71" s="20"/>
      <c r="XP71" s="20"/>
      <c r="XQ71" s="20"/>
      <c r="XR71" s="20"/>
      <c r="XS71" s="20"/>
      <c r="XT71" s="20"/>
      <c r="XU71" s="20"/>
      <c r="XV71" s="20"/>
      <c r="XW71" s="20"/>
      <c r="XX71" s="20"/>
      <c r="XY71" s="20"/>
      <c r="XZ71" s="20"/>
      <c r="YA71" s="20"/>
      <c r="YB71" s="20"/>
      <c r="YC71" s="20"/>
      <c r="YD71" s="20"/>
      <c r="YE71" s="20"/>
      <c r="YF71" s="20"/>
      <c r="YG71" s="20"/>
      <c r="YH71" s="20"/>
      <c r="YI71" s="20"/>
      <c r="YJ71" s="20"/>
      <c r="YK71" s="20"/>
      <c r="YL71" s="20"/>
      <c r="YM71" s="20"/>
      <c r="YN71" s="20"/>
      <c r="YO71" s="20"/>
      <c r="YP71" s="20"/>
      <c r="YQ71" s="20"/>
      <c r="YR71" s="20"/>
      <c r="YS71" s="20"/>
      <c r="YT71" s="20"/>
      <c r="YU71" s="20"/>
      <c r="YV71" s="20"/>
      <c r="YW71" s="20"/>
      <c r="YX71" s="20"/>
      <c r="YY71" s="20"/>
      <c r="YZ71" s="20"/>
      <c r="ZA71" s="20"/>
      <c r="ZB71" s="20"/>
      <c r="ZC71" s="20"/>
      <c r="ZD71" s="20"/>
      <c r="ZE71" s="20"/>
      <c r="ZF71" s="20"/>
      <c r="ZG71" s="20"/>
      <c r="ZH71" s="20"/>
      <c r="ZI71" s="20"/>
      <c r="ZJ71" s="20"/>
      <c r="ZK71" s="20"/>
      <c r="ZL71" s="20"/>
      <c r="ZM71" s="20"/>
      <c r="ZN71" s="20"/>
      <c r="ZO71" s="20"/>
      <c r="ZP71" s="20"/>
      <c r="ZQ71" s="20"/>
      <c r="ZR71" s="20"/>
      <c r="ZS71" s="20"/>
      <c r="ZT71" s="20"/>
      <c r="ZU71" s="20"/>
      <c r="ZV71" s="20"/>
      <c r="ZW71" s="20"/>
      <c r="ZX71" s="20"/>
      <c r="ZY71" s="20"/>
      <c r="ZZ71" s="20"/>
      <c r="AAA71" s="20"/>
      <c r="AAB71" s="20"/>
      <c r="AAC71" s="20"/>
      <c r="AAD71" s="20"/>
      <c r="AAE71" s="20"/>
      <c r="AAF71" s="20"/>
      <c r="AAG71" s="20"/>
      <c r="AAH71" s="20"/>
      <c r="AAI71" s="20"/>
      <c r="AAJ71" s="20"/>
      <c r="AAK71" s="20"/>
      <c r="AAL71" s="20"/>
      <c r="AAM71" s="20"/>
      <c r="AAN71" s="20"/>
      <c r="AAO71" s="20"/>
      <c r="AAP71" s="20"/>
      <c r="AAQ71" s="20"/>
      <c r="AAR71" s="20"/>
      <c r="AAS71" s="20"/>
      <c r="AAT71" s="20"/>
      <c r="AAU71" s="20"/>
      <c r="AAV71" s="20"/>
      <c r="AAW71" s="20"/>
      <c r="AAX71" s="20"/>
      <c r="AAY71" s="20"/>
      <c r="AAZ71" s="20"/>
      <c r="ABA71" s="20"/>
      <c r="ABB71" s="20"/>
      <c r="ABC71" s="20"/>
      <c r="ABD71" s="20"/>
      <c r="ABE71" s="20"/>
      <c r="ABF71" s="20"/>
      <c r="ABG71" s="20"/>
      <c r="ABH71" s="20"/>
      <c r="ABI71" s="20"/>
      <c r="ABJ71" s="20"/>
      <c r="ABK71" s="20"/>
      <c r="ABL71" s="20"/>
      <c r="ABM71" s="20"/>
      <c r="ABN71" s="20"/>
      <c r="ABO71" s="20"/>
      <c r="ABP71" s="20"/>
      <c r="ABQ71" s="20"/>
      <c r="ABR71" s="20"/>
      <c r="ABS71" s="20"/>
      <c r="ABT71" s="20"/>
      <c r="ABU71" s="20"/>
      <c r="ABV71" s="20"/>
      <c r="ABW71" s="20"/>
      <c r="ABX71" s="20"/>
      <c r="ABY71" s="20"/>
      <c r="ABZ71" s="20"/>
      <c r="ACA71" s="20"/>
      <c r="ACB71" s="20"/>
      <c r="ACC71" s="20"/>
      <c r="ACD71" s="20"/>
      <c r="ACE71" s="20"/>
      <c r="ACF71" s="20"/>
      <c r="ACG71" s="20"/>
      <c r="ACH71" s="20"/>
      <c r="ACI71" s="20"/>
      <c r="ACJ71" s="20"/>
      <c r="ACK71" s="20"/>
      <c r="ACL71" s="20"/>
      <c r="ACM71" s="20"/>
      <c r="ACN71" s="20"/>
      <c r="ACO71" s="20"/>
      <c r="ACP71" s="20"/>
      <c r="ACQ71" s="20"/>
      <c r="ACR71" s="20"/>
      <c r="ACS71" s="20"/>
      <c r="ACT71" s="20"/>
      <c r="ACU71" s="20"/>
      <c r="ACV71" s="20"/>
      <c r="ACW71" s="20"/>
      <c r="ACX71" s="20"/>
      <c r="ACY71" s="20"/>
      <c r="ACZ71" s="20"/>
      <c r="ADA71" s="20"/>
      <c r="ADB71" s="20"/>
      <c r="ADC71" s="20"/>
      <c r="ADD71" s="20"/>
      <c r="ADE71" s="20"/>
      <c r="ADF71" s="20"/>
      <c r="ADG71" s="20"/>
      <c r="ADH71" s="20"/>
      <c r="ADI71" s="20"/>
      <c r="ADJ71" s="20"/>
      <c r="ADK71" s="20"/>
      <c r="ADL71" s="20"/>
      <c r="ADM71" s="20"/>
      <c r="ADN71" s="20"/>
      <c r="ADO71" s="20"/>
      <c r="ADP71" s="20"/>
      <c r="ADQ71" s="20"/>
      <c r="ADR71" s="20"/>
      <c r="ADS71" s="20"/>
      <c r="ADT71" s="20"/>
      <c r="ADU71" s="20"/>
      <c r="ADV71" s="20"/>
      <c r="ADW71" s="20"/>
      <c r="ADX71" s="20"/>
      <c r="ADY71" s="20"/>
      <c r="ADZ71" s="20"/>
      <c r="AEA71" s="20"/>
      <c r="AEB71" s="20"/>
      <c r="AEC71" s="20"/>
      <c r="AED71" s="20"/>
      <c r="AEE71" s="20"/>
      <c r="AEF71" s="20"/>
      <c r="AEG71" s="20"/>
      <c r="AEH71" s="20"/>
      <c r="AEI71" s="20"/>
      <c r="AEJ71" s="20"/>
      <c r="AEK71" s="20"/>
      <c r="AEL71" s="20"/>
      <c r="AEM71" s="20"/>
      <c r="AEN71" s="20"/>
      <c r="AEO71" s="20"/>
      <c r="AEP71" s="20"/>
      <c r="AEQ71" s="20"/>
      <c r="AER71" s="20"/>
      <c r="AES71" s="20"/>
      <c r="AET71" s="20"/>
      <c r="AEU71" s="20"/>
      <c r="AEV71" s="20"/>
      <c r="AEW71" s="20"/>
      <c r="AEX71" s="20"/>
      <c r="AEY71" s="20"/>
      <c r="AEZ71" s="20"/>
      <c r="AFA71" s="20"/>
      <c r="AFB71" s="20"/>
      <c r="AFC71" s="20"/>
      <c r="AFD71" s="20"/>
      <c r="AFE71" s="20"/>
      <c r="AFF71" s="20"/>
      <c r="AFG71" s="20"/>
      <c r="AFH71" s="20"/>
      <c r="AFI71" s="20"/>
      <c r="AFJ71" s="20"/>
      <c r="AFK71" s="20"/>
      <c r="AFL71" s="20"/>
      <c r="AFM71" s="20"/>
      <c r="AFN71" s="20"/>
      <c r="AFO71" s="20"/>
      <c r="AFP71" s="20"/>
      <c r="AFQ71" s="20"/>
      <c r="AFR71" s="20"/>
      <c r="AFS71" s="20"/>
      <c r="AFT71" s="20"/>
      <c r="AFU71" s="20"/>
      <c r="AFV71" s="20"/>
      <c r="AFW71" s="20"/>
      <c r="AFX71" s="20"/>
      <c r="AFY71" s="20"/>
      <c r="AFZ71" s="20"/>
      <c r="AGA71" s="20"/>
      <c r="AGB71" s="20"/>
      <c r="AGC71" s="20"/>
      <c r="AGD71" s="20"/>
      <c r="AGE71" s="20"/>
      <c r="AGF71" s="20"/>
      <c r="AGG71" s="20"/>
      <c r="AGH71" s="20"/>
      <c r="AGI71" s="20"/>
      <c r="AGJ71" s="20"/>
      <c r="AGK71" s="20"/>
      <c r="AGL71" s="20"/>
      <c r="AGM71" s="20"/>
      <c r="AGN71" s="20"/>
      <c r="AGO71" s="20"/>
      <c r="AGP71" s="20"/>
      <c r="AGQ71" s="20"/>
      <c r="AGR71" s="20"/>
      <c r="AGS71" s="20"/>
      <c r="AGT71" s="20"/>
      <c r="AGU71" s="20"/>
      <c r="AGV71" s="20"/>
      <c r="AGW71" s="20"/>
      <c r="AGX71" s="20"/>
      <c r="AGY71" s="20"/>
      <c r="AGZ71" s="20"/>
      <c r="AHA71" s="20"/>
      <c r="AHB71" s="20"/>
      <c r="AHC71" s="20"/>
      <c r="AHD71" s="20"/>
      <c r="AHE71" s="20"/>
      <c r="AHF71" s="20"/>
      <c r="AHG71" s="20"/>
      <c r="AHH71" s="20"/>
      <c r="AHI71" s="20"/>
      <c r="AHJ71" s="20"/>
      <c r="AHK71" s="20"/>
      <c r="AHL71" s="20"/>
      <c r="AHM71" s="20"/>
      <c r="AHN71" s="20"/>
      <c r="AHO71" s="20"/>
      <c r="AHP71" s="20"/>
      <c r="AHQ71" s="20"/>
      <c r="AHR71" s="20"/>
      <c r="AHS71" s="20"/>
      <c r="AHT71" s="20"/>
      <c r="AHU71" s="20"/>
      <c r="AHV71" s="20"/>
      <c r="AHW71" s="20"/>
      <c r="AHX71" s="20"/>
      <c r="AHY71" s="20"/>
      <c r="AHZ71" s="20"/>
      <c r="AIA71" s="20"/>
      <c r="AIB71" s="20"/>
      <c r="AIC71" s="20"/>
      <c r="AID71" s="20"/>
      <c r="AIE71" s="20"/>
      <c r="AIF71" s="20"/>
      <c r="AIG71" s="20"/>
      <c r="AIH71" s="20"/>
      <c r="AII71" s="20"/>
      <c r="AIJ71" s="20"/>
      <c r="AIK71" s="20"/>
      <c r="AIL71" s="20"/>
      <c r="AIM71" s="20"/>
      <c r="AIN71" s="20"/>
      <c r="AIO71" s="20"/>
      <c r="AIP71" s="20"/>
      <c r="AIQ71" s="20"/>
      <c r="AIR71" s="20"/>
      <c r="AIS71" s="20"/>
      <c r="AIT71" s="20"/>
      <c r="AIU71" s="20"/>
      <c r="AIV71" s="20"/>
      <c r="AIW71" s="20"/>
      <c r="AIX71" s="20"/>
      <c r="AIY71" s="20"/>
      <c r="AIZ71" s="20"/>
      <c r="AJA71" s="20"/>
      <c r="AJB71" s="20"/>
      <c r="AJC71" s="20"/>
      <c r="AJD71" s="20"/>
      <c r="AJE71" s="20"/>
      <c r="AJF71" s="20"/>
      <c r="AJG71" s="20"/>
      <c r="AJH71" s="20"/>
      <c r="AJI71" s="20"/>
      <c r="AJJ71" s="20"/>
      <c r="AJK71" s="20"/>
      <c r="AJL71" s="20"/>
      <c r="AJM71" s="20"/>
      <c r="AJN71" s="20"/>
      <c r="AJO71" s="20"/>
      <c r="AJP71" s="20"/>
      <c r="AJQ71" s="20"/>
      <c r="AJR71" s="20"/>
      <c r="AJS71" s="20"/>
      <c r="AJT71" s="20"/>
      <c r="AJU71" s="20"/>
      <c r="AJV71" s="20"/>
      <c r="AJW71" s="20"/>
      <c r="AJX71" s="20"/>
      <c r="AJY71" s="20"/>
      <c r="AJZ71" s="20"/>
      <c r="AKA71" s="20"/>
      <c r="AKB71" s="20"/>
      <c r="AKC71" s="20"/>
      <c r="AKD71" s="20"/>
      <c r="AKE71" s="20"/>
      <c r="AKF71" s="20"/>
      <c r="AKG71" s="20"/>
      <c r="AKH71" s="20"/>
      <c r="AKI71" s="20"/>
      <c r="AKJ71" s="20"/>
      <c r="AKK71" s="20"/>
      <c r="AKL71" s="20"/>
      <c r="AKM71" s="20"/>
      <c r="AKN71" s="20"/>
      <c r="AKO71" s="20"/>
      <c r="AKP71" s="20"/>
      <c r="AKQ71" s="20"/>
      <c r="AKR71" s="20"/>
      <c r="AKS71" s="20"/>
      <c r="AKT71" s="20"/>
      <c r="AKU71" s="20"/>
      <c r="AKV71" s="20"/>
      <c r="AKW71" s="20"/>
      <c r="AKX71" s="20"/>
      <c r="AKY71" s="20"/>
      <c r="AKZ71" s="20"/>
      <c r="ALA71" s="20"/>
      <c r="ALB71" s="20"/>
      <c r="ALC71" s="20"/>
      <c r="ALD71" s="20"/>
      <c r="ALE71" s="20"/>
      <c r="ALF71" s="20"/>
      <c r="ALG71" s="20"/>
      <c r="ALH71" s="20"/>
      <c r="ALI71" s="20"/>
      <c r="ALJ71" s="20"/>
      <c r="ALK71" s="20"/>
      <c r="ALL71" s="20"/>
      <c r="ALM71" s="20"/>
      <c r="ALN71" s="20"/>
      <c r="ALO71" s="20"/>
      <c r="ALP71" s="20"/>
      <c r="ALQ71" s="20"/>
      <c r="ALR71" s="20"/>
      <c r="ALS71" s="20"/>
      <c r="ALT71" s="20"/>
      <c r="ALU71" s="20"/>
      <c r="ALV71" s="20"/>
      <c r="ALW71" s="20"/>
      <c r="ALX71" s="20"/>
      <c r="ALY71" s="20"/>
      <c r="ALZ71" s="20"/>
      <c r="AMA71" s="20"/>
      <c r="AMB71" s="20"/>
      <c r="AMC71" s="20"/>
      <c r="AMD71" s="20"/>
      <c r="AME71" s="20"/>
      <c r="AMF71" s="20"/>
      <c r="AMG71" s="20"/>
      <c r="AMH71" s="20"/>
      <c r="AMI71" s="20"/>
      <c r="AMJ71" s="20"/>
      <c r="AMK71" s="20"/>
      <c r="AML71" s="20"/>
      <c r="AMM71" s="20"/>
      <c r="AMN71" s="20"/>
      <c r="AMO71" s="20"/>
      <c r="AMP71" s="20"/>
      <c r="AMQ71" s="20"/>
      <c r="AMR71" s="20"/>
      <c r="AMS71" s="20"/>
      <c r="AMT71" s="20"/>
      <c r="AMU71" s="20"/>
      <c r="AMV71" s="20"/>
      <c r="AMW71" s="20"/>
      <c r="AMX71" s="20"/>
      <c r="AMY71" s="20"/>
      <c r="AMZ71" s="20"/>
      <c r="ANA71" s="20"/>
      <c r="ANB71" s="20"/>
      <c r="ANC71" s="20"/>
      <c r="AND71" s="20"/>
      <c r="ANE71" s="20"/>
      <c r="ANF71" s="20"/>
      <c r="ANG71" s="20"/>
      <c r="ANH71" s="20"/>
      <c r="ANI71" s="20"/>
      <c r="ANJ71" s="20"/>
      <c r="ANK71" s="20"/>
      <c r="ANL71" s="20"/>
      <c r="ANM71" s="20"/>
      <c r="ANN71" s="20"/>
      <c r="ANO71" s="20"/>
      <c r="ANP71" s="20"/>
      <c r="ANQ71" s="20"/>
      <c r="ANR71" s="20"/>
      <c r="ANS71" s="20"/>
      <c r="ANT71" s="20"/>
      <c r="ANU71" s="20"/>
      <c r="ANV71" s="20"/>
      <c r="ANW71" s="20"/>
      <c r="ANX71" s="20"/>
      <c r="ANY71" s="20"/>
      <c r="ANZ71" s="20"/>
      <c r="AOA71" s="20"/>
      <c r="AOB71" s="20"/>
      <c r="AOC71" s="20"/>
      <c r="AOD71" s="20"/>
      <c r="AOE71" s="20"/>
      <c r="AOF71" s="20"/>
      <c r="AOG71" s="20"/>
      <c r="AOH71" s="20"/>
      <c r="AOI71" s="20"/>
      <c r="AOJ71" s="20"/>
      <c r="AOK71" s="20"/>
      <c r="AOL71" s="20"/>
      <c r="AOM71" s="20"/>
      <c r="AON71" s="20"/>
      <c r="AOO71" s="20"/>
      <c r="AOP71" s="20"/>
      <c r="AOQ71" s="20"/>
      <c r="AOR71" s="20"/>
      <c r="AOS71" s="20"/>
      <c r="AOT71" s="20"/>
      <c r="AOU71" s="20"/>
      <c r="AOV71" s="20"/>
      <c r="AOW71" s="20"/>
      <c r="AOX71" s="20"/>
      <c r="AOY71" s="20"/>
      <c r="AOZ71" s="20"/>
      <c r="APA71" s="20"/>
      <c r="APB71" s="20"/>
      <c r="APC71" s="20"/>
      <c r="APD71" s="20"/>
      <c r="APE71" s="20"/>
      <c r="APF71" s="20"/>
      <c r="APG71" s="20"/>
      <c r="APH71" s="20"/>
      <c r="API71" s="20"/>
      <c r="APJ71" s="20"/>
      <c r="APK71" s="20"/>
      <c r="APL71" s="20"/>
      <c r="APM71" s="20"/>
      <c r="APN71" s="20"/>
      <c r="APO71" s="20"/>
      <c r="APP71" s="20"/>
      <c r="APQ71" s="20"/>
      <c r="APR71" s="20"/>
      <c r="APS71" s="20"/>
      <c r="APT71" s="20"/>
      <c r="APU71" s="20"/>
      <c r="APV71" s="20"/>
      <c r="APW71" s="20"/>
      <c r="APX71" s="20"/>
      <c r="APY71" s="20"/>
      <c r="APZ71" s="20"/>
      <c r="AQA71" s="20"/>
      <c r="AQB71" s="20"/>
      <c r="AQC71" s="20"/>
      <c r="AQD71" s="20"/>
      <c r="AQE71" s="20"/>
      <c r="AQF71" s="20"/>
      <c r="AQG71" s="20"/>
      <c r="AQH71" s="20"/>
      <c r="AQI71" s="20"/>
      <c r="AQJ71" s="20"/>
      <c r="AQK71" s="20"/>
      <c r="AQL71" s="20"/>
      <c r="AQM71" s="20"/>
      <c r="AQN71" s="20"/>
      <c r="AQO71" s="20"/>
      <c r="AQP71" s="20"/>
      <c r="AQQ71" s="20"/>
      <c r="AQR71" s="20"/>
      <c r="AQS71" s="20"/>
      <c r="AQT71" s="20"/>
      <c r="AQU71" s="20"/>
      <c r="AQV71" s="20"/>
      <c r="AQW71" s="20"/>
      <c r="AQX71" s="20"/>
      <c r="AQY71" s="20"/>
      <c r="AQZ71" s="20"/>
      <c r="ARA71" s="20"/>
      <c r="ARB71" s="20"/>
      <c r="ARC71" s="20"/>
      <c r="ARD71" s="20"/>
      <c r="ARE71" s="20"/>
      <c r="ARF71" s="20"/>
      <c r="ARG71" s="20"/>
      <c r="ARH71" s="20"/>
      <c r="ARI71" s="20"/>
      <c r="ARJ71" s="20"/>
      <c r="ARK71" s="20"/>
      <c r="ARL71" s="20"/>
      <c r="ARM71" s="20"/>
      <c r="ARN71" s="20"/>
      <c r="ARO71" s="20"/>
      <c r="ARP71" s="20"/>
      <c r="ARQ71" s="20"/>
      <c r="ARR71" s="20"/>
      <c r="ARS71" s="20"/>
      <c r="ART71" s="20"/>
      <c r="ARU71" s="20"/>
      <c r="ARV71" s="20"/>
      <c r="ARW71" s="20"/>
      <c r="ARX71" s="20"/>
      <c r="ARY71" s="20"/>
      <c r="ARZ71" s="20"/>
      <c r="ASA71" s="20"/>
      <c r="ASB71" s="20"/>
      <c r="ASC71" s="20"/>
      <c r="ASD71" s="20"/>
      <c r="ASE71" s="20"/>
      <c r="ASF71" s="20"/>
      <c r="ASG71" s="20"/>
      <c r="ASH71" s="20"/>
      <c r="ASI71" s="20"/>
      <c r="ASJ71" s="20"/>
      <c r="ASK71" s="20"/>
      <c r="ASL71" s="20"/>
      <c r="ASM71" s="20"/>
      <c r="ASN71" s="20"/>
      <c r="ASO71" s="20"/>
      <c r="ASP71" s="20"/>
      <c r="ASQ71" s="20"/>
      <c r="ASR71" s="20"/>
      <c r="ASS71" s="20"/>
      <c r="AST71" s="20"/>
      <c r="ASU71" s="20"/>
      <c r="ASV71" s="20"/>
      <c r="ASW71" s="20"/>
      <c r="ASX71" s="20"/>
      <c r="ASY71" s="20"/>
      <c r="ASZ71" s="20"/>
      <c r="ATA71" s="20"/>
      <c r="ATB71" s="20"/>
      <c r="ATC71" s="20"/>
      <c r="ATD71" s="20"/>
      <c r="ATE71" s="20"/>
      <c r="ATF71" s="20"/>
      <c r="ATG71" s="20"/>
      <c r="ATH71" s="20"/>
      <c r="ATI71" s="20"/>
      <c r="ATJ71" s="20"/>
      <c r="ATK71" s="20"/>
      <c r="ATL71" s="20"/>
      <c r="ATM71" s="20"/>
      <c r="ATN71" s="20"/>
      <c r="ATO71" s="20"/>
      <c r="ATP71" s="20"/>
      <c r="ATQ71" s="20"/>
      <c r="ATR71" s="20"/>
      <c r="ATS71" s="20"/>
      <c r="ATT71" s="20"/>
      <c r="ATU71" s="20"/>
      <c r="ATV71" s="20"/>
      <c r="ATW71" s="20"/>
      <c r="ATX71" s="20"/>
      <c r="ATY71" s="20"/>
      <c r="ATZ71" s="20"/>
      <c r="AUA71" s="20"/>
      <c r="AUB71" s="20"/>
      <c r="AUC71" s="20"/>
      <c r="AUD71" s="20"/>
      <c r="AUE71" s="20"/>
      <c r="AUF71" s="20"/>
      <c r="AUG71" s="20"/>
      <c r="AUH71" s="20"/>
      <c r="AUI71" s="20"/>
      <c r="AUJ71" s="20"/>
      <c r="AUK71" s="20"/>
      <c r="AUL71" s="20"/>
      <c r="AUM71" s="20"/>
      <c r="AUN71" s="20"/>
      <c r="AUO71" s="20"/>
      <c r="AUP71" s="20"/>
      <c r="AUQ71" s="20"/>
      <c r="AUR71" s="20"/>
      <c r="AUS71" s="20"/>
      <c r="AUT71" s="20"/>
      <c r="AUU71" s="20"/>
      <c r="AUV71" s="20"/>
      <c r="AUW71" s="20"/>
      <c r="AUX71" s="20"/>
      <c r="AUY71" s="20"/>
      <c r="AUZ71" s="20"/>
      <c r="AVA71" s="20"/>
      <c r="AVB71" s="20"/>
      <c r="AVC71" s="20"/>
      <c r="AVD71" s="20"/>
      <c r="AVE71" s="20"/>
      <c r="AVF71" s="20"/>
      <c r="AVG71" s="20"/>
      <c r="AVH71" s="20"/>
      <c r="AVI71" s="20"/>
      <c r="AVJ71" s="20"/>
      <c r="AVK71" s="20"/>
      <c r="AVL71" s="20"/>
      <c r="AVM71" s="20"/>
      <c r="AVN71" s="20"/>
      <c r="AVO71" s="20"/>
      <c r="AVP71" s="20"/>
      <c r="AVQ71" s="20"/>
      <c r="AVR71" s="20"/>
      <c r="AVS71" s="20"/>
      <c r="AVT71" s="20"/>
      <c r="AVU71" s="20"/>
      <c r="AVV71" s="20"/>
      <c r="AVW71" s="20"/>
      <c r="AVX71" s="20"/>
      <c r="AVY71" s="20"/>
      <c r="AVZ71" s="20"/>
      <c r="AWA71" s="20"/>
      <c r="AWB71" s="20"/>
      <c r="AWC71" s="20"/>
      <c r="AWD71" s="20"/>
      <c r="AWE71" s="20"/>
      <c r="AWF71" s="20"/>
      <c r="AWG71" s="20"/>
      <c r="AWH71" s="20"/>
      <c r="AWI71" s="20"/>
      <c r="AWJ71" s="20"/>
      <c r="AWK71" s="20"/>
      <c r="AWL71" s="20"/>
      <c r="AWM71" s="20"/>
      <c r="AWN71" s="20"/>
      <c r="AWO71" s="20"/>
      <c r="AWP71" s="20"/>
      <c r="AWQ71" s="20"/>
      <c r="AWR71" s="20"/>
      <c r="AWS71" s="20"/>
      <c r="AWT71" s="20"/>
      <c r="AWU71" s="20"/>
      <c r="AWV71" s="20"/>
      <c r="AWW71" s="20"/>
      <c r="AWX71" s="20"/>
      <c r="AWY71" s="20"/>
      <c r="AWZ71" s="20"/>
      <c r="AXA71" s="20"/>
      <c r="AXB71" s="20"/>
      <c r="AXC71" s="20"/>
      <c r="AXD71" s="20"/>
      <c r="AXE71" s="20"/>
      <c r="AXF71" s="20"/>
      <c r="AXG71" s="20"/>
      <c r="AXH71" s="20"/>
      <c r="AXI71" s="20"/>
      <c r="AXJ71" s="20"/>
      <c r="AXK71" s="20"/>
      <c r="AXL71" s="20"/>
      <c r="AXM71" s="20"/>
      <c r="AXN71" s="20"/>
      <c r="AXO71" s="20"/>
      <c r="AXP71" s="20"/>
      <c r="AXQ71" s="20"/>
      <c r="AXR71" s="20"/>
      <c r="AXS71" s="20"/>
      <c r="AXT71" s="20"/>
      <c r="AXU71" s="20"/>
      <c r="AXV71" s="20"/>
      <c r="AXW71" s="20"/>
      <c r="AXX71" s="20"/>
      <c r="AXY71" s="20"/>
      <c r="AXZ71" s="20"/>
      <c r="AYA71" s="20"/>
      <c r="AYB71" s="20"/>
      <c r="AYC71" s="20"/>
      <c r="AYD71" s="20"/>
      <c r="AYE71" s="20"/>
      <c r="AYF71" s="20"/>
      <c r="AYG71" s="20"/>
      <c r="AYH71" s="20"/>
      <c r="AYI71" s="20"/>
      <c r="AYJ71" s="20"/>
      <c r="AYK71" s="20"/>
      <c r="AYL71" s="20"/>
      <c r="AYM71" s="20"/>
      <c r="AYN71" s="20"/>
      <c r="AYO71" s="20"/>
      <c r="AYP71" s="20"/>
      <c r="AYQ71" s="20"/>
      <c r="AYR71" s="20"/>
      <c r="AYS71" s="20"/>
      <c r="AYT71" s="20"/>
      <c r="AYU71" s="20"/>
      <c r="AYV71" s="20"/>
      <c r="AYW71" s="20"/>
      <c r="AYX71" s="20"/>
      <c r="AYY71" s="20"/>
      <c r="AYZ71" s="20"/>
      <c r="AZA71" s="20"/>
      <c r="AZB71" s="20"/>
      <c r="AZC71" s="20"/>
      <c r="AZD71" s="20"/>
      <c r="AZE71" s="20"/>
      <c r="AZF71" s="20"/>
      <c r="AZG71" s="20"/>
      <c r="AZH71" s="20"/>
      <c r="AZI71" s="20"/>
      <c r="AZJ71" s="20"/>
      <c r="AZK71" s="20"/>
      <c r="AZL71" s="20"/>
      <c r="AZM71" s="20"/>
      <c r="AZN71" s="20"/>
      <c r="AZO71" s="20"/>
      <c r="AZP71" s="20"/>
      <c r="AZQ71" s="20"/>
      <c r="AZR71" s="20"/>
      <c r="AZS71" s="20"/>
      <c r="AZT71" s="20"/>
      <c r="AZU71" s="20"/>
      <c r="AZV71" s="20"/>
      <c r="AZW71" s="20"/>
      <c r="AZX71" s="20"/>
      <c r="AZY71" s="20"/>
      <c r="AZZ71" s="20"/>
      <c r="BAA71" s="20"/>
      <c r="BAB71" s="20"/>
      <c r="BAC71" s="20"/>
      <c r="BAD71" s="20"/>
      <c r="BAE71" s="20"/>
      <c r="BAF71" s="20"/>
      <c r="BAG71" s="20"/>
      <c r="BAH71" s="20"/>
      <c r="BAI71" s="20"/>
      <c r="BAJ71" s="20"/>
      <c r="BAK71" s="20"/>
      <c r="BAL71" s="20"/>
      <c r="BAM71" s="20"/>
      <c r="BAN71" s="20"/>
      <c r="BAO71" s="20"/>
      <c r="BAP71" s="20"/>
      <c r="BAQ71" s="20"/>
      <c r="BAR71" s="20"/>
      <c r="BAS71" s="20"/>
      <c r="BAT71" s="20"/>
      <c r="BAU71" s="20"/>
      <c r="BAV71" s="20"/>
      <c r="BAW71" s="20"/>
      <c r="BAX71" s="20"/>
      <c r="BAY71" s="20"/>
      <c r="BAZ71" s="20"/>
      <c r="BBA71" s="20"/>
      <c r="BBB71" s="20"/>
      <c r="BBC71" s="20"/>
      <c r="BBD71" s="20"/>
      <c r="BBE71" s="20"/>
      <c r="BBF71" s="20"/>
      <c r="BBG71" s="20"/>
      <c r="BBH71" s="20"/>
      <c r="BBI71" s="20"/>
      <c r="BBJ71" s="20"/>
      <c r="BBK71" s="20"/>
      <c r="BBL71" s="20"/>
      <c r="BBM71" s="20"/>
      <c r="BBN71" s="20"/>
      <c r="BBO71" s="20"/>
      <c r="BBP71" s="20"/>
      <c r="BBQ71" s="20"/>
      <c r="BBR71" s="20"/>
      <c r="BBS71" s="20"/>
      <c r="BBT71" s="20"/>
      <c r="BBU71" s="20"/>
      <c r="BBV71" s="20"/>
      <c r="BBW71" s="20"/>
      <c r="BBX71" s="20"/>
      <c r="BBY71" s="20"/>
      <c r="BBZ71" s="20"/>
      <c r="BCA71" s="20"/>
      <c r="BCB71" s="20"/>
      <c r="BCC71" s="20"/>
      <c r="BCD71" s="20"/>
      <c r="BCE71" s="20"/>
      <c r="BCF71" s="20"/>
      <c r="BCG71" s="20"/>
      <c r="BCH71" s="20"/>
      <c r="BCI71" s="20"/>
      <c r="BCJ71" s="20"/>
      <c r="BCK71" s="20"/>
      <c r="BCL71" s="20"/>
      <c r="BCM71" s="20"/>
      <c r="BCN71" s="20"/>
      <c r="BCO71" s="20"/>
      <c r="BCP71" s="20"/>
      <c r="BCQ71" s="20"/>
      <c r="BCR71" s="20"/>
      <c r="BCS71" s="20"/>
      <c r="BCT71" s="20"/>
      <c r="BCU71" s="20"/>
      <c r="BCV71" s="20"/>
      <c r="BCW71" s="20"/>
      <c r="BCX71" s="20"/>
      <c r="BCY71" s="20"/>
      <c r="BCZ71" s="20"/>
      <c r="BDA71" s="20"/>
      <c r="BDB71" s="20"/>
      <c r="BDC71" s="20"/>
      <c r="BDD71" s="20"/>
      <c r="BDE71" s="20"/>
      <c r="BDF71" s="20"/>
      <c r="BDG71" s="20"/>
      <c r="BDH71" s="20"/>
      <c r="BDI71" s="20"/>
      <c r="BDJ71" s="20"/>
      <c r="BDK71" s="20"/>
      <c r="BDL71" s="20"/>
      <c r="BDM71" s="20"/>
      <c r="BDN71" s="20"/>
      <c r="BDO71" s="20"/>
      <c r="BDP71" s="20"/>
      <c r="BDQ71" s="20"/>
      <c r="BDR71" s="20"/>
      <c r="BDS71" s="20"/>
      <c r="BDT71" s="20"/>
      <c r="BDU71" s="20"/>
      <c r="BDV71" s="20"/>
      <c r="BDW71" s="20"/>
      <c r="BDX71" s="20"/>
      <c r="BDY71" s="20"/>
      <c r="BDZ71" s="20"/>
      <c r="BEA71" s="20"/>
      <c r="BEB71" s="20"/>
      <c r="BEC71" s="20"/>
      <c r="BED71" s="20"/>
      <c r="BEE71" s="20"/>
      <c r="BEF71" s="20"/>
      <c r="BEG71" s="20"/>
      <c r="BEH71" s="20"/>
      <c r="BEI71" s="20"/>
      <c r="BEJ71" s="20"/>
      <c r="BEK71" s="20"/>
      <c r="BEL71" s="20"/>
      <c r="BEM71" s="20"/>
      <c r="BEN71" s="20"/>
      <c r="BEO71" s="20"/>
      <c r="BEP71" s="20"/>
      <c r="BEQ71" s="20"/>
      <c r="BER71" s="20"/>
      <c r="BES71" s="20"/>
      <c r="BET71" s="20"/>
      <c r="BEU71" s="20"/>
      <c r="BEV71" s="20"/>
      <c r="BEW71" s="20"/>
      <c r="BEX71" s="20"/>
      <c r="BEY71" s="20"/>
      <c r="BEZ71" s="20"/>
      <c r="BFA71" s="20"/>
      <c r="BFB71" s="20"/>
      <c r="BFC71" s="20"/>
      <c r="BFD71" s="20"/>
      <c r="BFE71" s="20"/>
      <c r="BFF71" s="20"/>
      <c r="BFG71" s="20"/>
      <c r="BFH71" s="20"/>
      <c r="BFI71" s="20"/>
      <c r="BFJ71" s="20"/>
      <c r="BFK71" s="20"/>
      <c r="BFL71" s="20"/>
      <c r="BFM71" s="20"/>
      <c r="BFN71" s="20"/>
      <c r="BFO71" s="20"/>
      <c r="BFP71" s="20"/>
      <c r="BFQ71" s="20"/>
      <c r="BFR71" s="20"/>
      <c r="BFS71" s="20"/>
      <c r="BFT71" s="20"/>
      <c r="BFU71" s="20"/>
      <c r="BFV71" s="20"/>
      <c r="BFW71" s="20"/>
      <c r="BFX71" s="20"/>
      <c r="BFY71" s="20"/>
      <c r="BFZ71" s="20"/>
      <c r="BGA71" s="20"/>
      <c r="BGB71" s="20"/>
      <c r="BGC71" s="20"/>
      <c r="BGD71" s="20"/>
      <c r="BGE71" s="20"/>
      <c r="BGF71" s="20"/>
      <c r="BGG71" s="20"/>
      <c r="BGH71" s="20"/>
      <c r="BGI71" s="20"/>
      <c r="BGJ71" s="20"/>
      <c r="BGK71" s="20"/>
      <c r="BGL71" s="20"/>
      <c r="BGM71" s="20"/>
      <c r="BGN71" s="20"/>
      <c r="BGO71" s="20"/>
      <c r="BGP71" s="20"/>
      <c r="BGQ71" s="20"/>
      <c r="BGR71" s="20"/>
      <c r="BGS71" s="20"/>
      <c r="BGT71" s="20"/>
      <c r="BGU71" s="20"/>
      <c r="BGV71" s="20"/>
      <c r="BGW71" s="20"/>
      <c r="BGX71" s="20"/>
      <c r="BGY71" s="20"/>
      <c r="BGZ71" s="20"/>
      <c r="BHA71" s="20"/>
      <c r="BHB71" s="20"/>
      <c r="BHC71" s="20"/>
      <c r="BHD71" s="20"/>
      <c r="BHE71" s="20"/>
      <c r="BHF71" s="20"/>
      <c r="BHG71" s="20"/>
      <c r="BHH71" s="20"/>
      <c r="BHI71" s="20"/>
      <c r="BHJ71" s="20"/>
      <c r="BHK71" s="20"/>
      <c r="BHL71" s="20"/>
      <c r="BHM71" s="20"/>
      <c r="BHN71" s="20"/>
      <c r="BHO71" s="20"/>
      <c r="BHP71" s="20"/>
      <c r="BHQ71" s="20"/>
      <c r="BHR71" s="20"/>
      <c r="BHS71" s="20"/>
      <c r="BHT71" s="20"/>
      <c r="BHU71" s="20"/>
      <c r="BHV71" s="20"/>
      <c r="BHW71" s="20"/>
      <c r="BHX71" s="20"/>
      <c r="BHY71" s="20"/>
      <c r="BHZ71" s="20"/>
      <c r="BIA71" s="20"/>
      <c r="BIB71" s="20"/>
      <c r="BIC71" s="20"/>
      <c r="BID71" s="20"/>
      <c r="BIE71" s="20"/>
      <c r="BIF71" s="20"/>
      <c r="BIG71" s="20"/>
      <c r="BIH71" s="20"/>
      <c r="BII71" s="20"/>
      <c r="BIJ71" s="20"/>
      <c r="BIK71" s="20"/>
      <c r="BIL71" s="20"/>
      <c r="BIM71" s="20"/>
      <c r="BIN71" s="20"/>
      <c r="BIO71" s="20"/>
      <c r="BIP71" s="20"/>
      <c r="BIQ71" s="20"/>
      <c r="BIR71" s="20"/>
      <c r="BIS71" s="20"/>
      <c r="BIT71" s="20"/>
      <c r="BIU71" s="20"/>
      <c r="BIV71" s="20"/>
      <c r="BIW71" s="20"/>
      <c r="BIX71" s="20"/>
      <c r="BIY71" s="20"/>
      <c r="BIZ71" s="20"/>
      <c r="BJA71" s="20"/>
      <c r="BJB71" s="20"/>
      <c r="BJC71" s="20"/>
      <c r="BJD71" s="20"/>
      <c r="BJE71" s="20"/>
      <c r="BJF71" s="20"/>
      <c r="BJG71" s="20"/>
      <c r="BJH71" s="20"/>
      <c r="BJI71" s="20"/>
      <c r="BJJ71" s="20"/>
      <c r="BJK71" s="20"/>
      <c r="BJL71" s="20"/>
      <c r="BJM71" s="20"/>
      <c r="BJN71" s="20"/>
      <c r="BJO71" s="20"/>
      <c r="BJP71" s="20"/>
      <c r="BJQ71" s="20"/>
      <c r="BJR71" s="20"/>
      <c r="BJS71" s="20"/>
      <c r="BJT71" s="20"/>
      <c r="BJU71" s="20"/>
      <c r="BJV71" s="20"/>
      <c r="BJW71" s="20"/>
      <c r="BJX71" s="20"/>
      <c r="BJY71" s="20"/>
      <c r="BJZ71" s="20"/>
      <c r="BKA71" s="20"/>
      <c r="BKB71" s="20"/>
      <c r="BKC71" s="20"/>
      <c r="BKD71" s="20"/>
      <c r="BKE71" s="20"/>
      <c r="BKF71" s="20"/>
      <c r="BKG71" s="20"/>
      <c r="BKH71" s="20"/>
      <c r="BKI71" s="20"/>
      <c r="BKJ71" s="20"/>
      <c r="BKK71" s="20"/>
      <c r="BKL71" s="20"/>
      <c r="BKM71" s="20"/>
      <c r="BKN71" s="20"/>
      <c r="BKO71" s="20"/>
      <c r="BKP71" s="20"/>
      <c r="BKQ71" s="20"/>
      <c r="BKR71" s="20"/>
      <c r="BKS71" s="20"/>
      <c r="BKT71" s="20"/>
      <c r="BKU71" s="20"/>
      <c r="BKV71" s="20"/>
      <c r="BKW71" s="20"/>
      <c r="BKX71" s="20"/>
      <c r="BKY71" s="20"/>
      <c r="BKZ71" s="20"/>
      <c r="BLA71" s="20"/>
      <c r="BLB71" s="20"/>
      <c r="BLC71" s="20"/>
      <c r="BLD71" s="20"/>
      <c r="BLE71" s="20"/>
      <c r="BLF71" s="20"/>
      <c r="BLG71" s="20"/>
      <c r="BLH71" s="20"/>
      <c r="BLI71" s="20"/>
      <c r="BLJ71" s="20"/>
      <c r="BLK71" s="20"/>
      <c r="BLL71" s="20"/>
      <c r="BLM71" s="20"/>
      <c r="BLN71" s="20"/>
      <c r="BLO71" s="20"/>
      <c r="BLP71" s="20"/>
      <c r="BLQ71" s="20"/>
      <c r="BLR71" s="20"/>
      <c r="BLS71" s="20"/>
      <c r="BLT71" s="20"/>
      <c r="BLU71" s="20"/>
      <c r="BLV71" s="20"/>
      <c r="BLW71" s="20"/>
      <c r="BLX71" s="20"/>
      <c r="BLY71" s="20"/>
      <c r="BLZ71" s="20"/>
      <c r="BMA71" s="20"/>
      <c r="BMB71" s="20"/>
      <c r="BMC71" s="20"/>
      <c r="BMD71" s="20"/>
      <c r="BME71" s="20"/>
      <c r="BMF71" s="20"/>
      <c r="BMG71" s="20"/>
      <c r="BMH71" s="20"/>
      <c r="BMI71" s="20"/>
      <c r="BMJ71" s="20"/>
      <c r="BMK71" s="20"/>
      <c r="BML71" s="20"/>
      <c r="BMM71" s="20"/>
      <c r="BMN71" s="20"/>
      <c r="BMO71" s="20"/>
      <c r="BMP71" s="20"/>
      <c r="BMQ71" s="20"/>
      <c r="BMR71" s="20"/>
      <c r="BMS71" s="20"/>
      <c r="BMT71" s="20"/>
      <c r="BMU71" s="20"/>
      <c r="BMV71" s="20"/>
      <c r="BMW71" s="20"/>
      <c r="BMX71" s="20"/>
      <c r="BMY71" s="20"/>
      <c r="BMZ71" s="20"/>
      <c r="BNA71" s="20"/>
      <c r="BNB71" s="20"/>
      <c r="BNC71" s="20"/>
      <c r="BND71" s="20"/>
      <c r="BNE71" s="20"/>
      <c r="BNF71" s="20"/>
      <c r="BNG71" s="20"/>
      <c r="BNH71" s="20"/>
      <c r="BNI71" s="20"/>
      <c r="BNJ71" s="20"/>
      <c r="BNK71" s="20"/>
      <c r="BNL71" s="20"/>
      <c r="BNM71" s="20"/>
      <c r="BNN71" s="20"/>
      <c r="BNO71" s="20"/>
      <c r="BNP71" s="20"/>
      <c r="BNQ71" s="20"/>
      <c r="BNR71" s="20"/>
      <c r="BNS71" s="20"/>
      <c r="BNT71" s="20"/>
      <c r="BNU71" s="20"/>
      <c r="BNV71" s="20"/>
      <c r="BNW71" s="20"/>
      <c r="BNX71" s="20"/>
      <c r="BNY71" s="20"/>
      <c r="BNZ71" s="20"/>
      <c r="BOA71" s="20"/>
      <c r="BOB71" s="20"/>
      <c r="BOC71" s="20"/>
      <c r="BOD71" s="20"/>
      <c r="BOE71" s="20"/>
      <c r="BOF71" s="20"/>
      <c r="BOG71" s="20"/>
      <c r="BOH71" s="20"/>
      <c r="BOI71" s="20"/>
      <c r="BOJ71" s="20"/>
      <c r="BOK71" s="20"/>
      <c r="BOL71" s="20"/>
      <c r="BOM71" s="20"/>
      <c r="BON71" s="20"/>
      <c r="BOO71" s="20"/>
      <c r="BOP71" s="20"/>
      <c r="BOQ71" s="20"/>
      <c r="BOR71" s="20"/>
      <c r="BOS71" s="20"/>
      <c r="BOT71" s="20"/>
      <c r="BOU71" s="20"/>
      <c r="BOV71" s="20"/>
      <c r="BOW71" s="20"/>
      <c r="BOX71" s="20"/>
      <c r="BOY71" s="20"/>
      <c r="BOZ71" s="20"/>
      <c r="BPA71" s="20"/>
      <c r="BPB71" s="20"/>
      <c r="BPC71" s="20"/>
      <c r="BPD71" s="20"/>
      <c r="BPE71" s="20"/>
      <c r="BPF71" s="20"/>
      <c r="BPG71" s="20"/>
      <c r="BPH71" s="20"/>
      <c r="BPI71" s="20"/>
      <c r="BPJ71" s="20"/>
      <c r="BPK71" s="20"/>
      <c r="BPL71" s="20"/>
      <c r="BPM71" s="20"/>
      <c r="BPN71" s="20"/>
      <c r="BPO71" s="20"/>
      <c r="BPP71" s="20"/>
      <c r="BPQ71" s="20"/>
      <c r="BPR71" s="20"/>
      <c r="BPS71" s="20"/>
      <c r="BPT71" s="20"/>
      <c r="BPU71" s="20"/>
      <c r="BPV71" s="20"/>
      <c r="BPW71" s="20"/>
      <c r="BPX71" s="20"/>
      <c r="BPY71" s="20"/>
      <c r="BPZ71" s="20"/>
      <c r="BQA71" s="20"/>
      <c r="BQB71" s="20"/>
      <c r="BQC71" s="20"/>
      <c r="BQD71" s="20"/>
      <c r="BQE71" s="20"/>
      <c r="BQF71" s="20"/>
      <c r="BQG71" s="20"/>
      <c r="BQH71" s="20"/>
      <c r="BQI71" s="20"/>
      <c r="BQJ71" s="20"/>
      <c r="BQK71" s="20"/>
      <c r="BQL71" s="20"/>
      <c r="BQM71" s="20"/>
      <c r="BQN71" s="20"/>
      <c r="BQO71" s="20"/>
      <c r="BQP71" s="20"/>
      <c r="BQQ71" s="20"/>
      <c r="BQR71" s="20"/>
      <c r="BQS71" s="20"/>
      <c r="BQT71" s="20"/>
      <c r="BQU71" s="20"/>
      <c r="BQV71" s="20"/>
      <c r="BQW71" s="20"/>
      <c r="BQX71" s="20"/>
      <c r="BQY71" s="20"/>
      <c r="BQZ71" s="20"/>
      <c r="BRA71" s="20"/>
      <c r="BRB71" s="20"/>
      <c r="BRC71" s="20"/>
      <c r="BRD71" s="20"/>
      <c r="BRE71" s="20"/>
      <c r="BRF71" s="20"/>
      <c r="BRG71" s="20"/>
      <c r="BRH71" s="20"/>
      <c r="BRI71" s="20"/>
      <c r="BRJ71" s="20"/>
      <c r="BRK71" s="20"/>
      <c r="BRL71" s="20"/>
      <c r="BRM71" s="20"/>
      <c r="BRN71" s="20"/>
      <c r="BRO71" s="20"/>
      <c r="BRP71" s="20"/>
      <c r="BRQ71" s="20"/>
      <c r="BRR71" s="20"/>
      <c r="BRS71" s="20"/>
      <c r="BRT71" s="20"/>
      <c r="BRU71" s="20"/>
      <c r="BRV71" s="20"/>
      <c r="BRW71" s="20"/>
      <c r="BRX71" s="20"/>
      <c r="BRY71" s="20"/>
      <c r="BRZ71" s="20"/>
      <c r="BSA71" s="20"/>
      <c r="BSB71" s="20"/>
      <c r="BSC71" s="20"/>
      <c r="BSD71" s="20"/>
      <c r="BSE71" s="20"/>
      <c r="BSF71" s="20"/>
      <c r="BSG71" s="20"/>
      <c r="BSH71" s="20"/>
      <c r="BSI71" s="20"/>
      <c r="BSJ71" s="20"/>
      <c r="BSK71" s="20"/>
      <c r="BSL71" s="20"/>
      <c r="BSM71" s="20"/>
      <c r="BSN71" s="20"/>
      <c r="BSO71" s="20"/>
      <c r="BSP71" s="20"/>
      <c r="BSQ71" s="20"/>
      <c r="BSR71" s="20"/>
      <c r="BSS71" s="20"/>
      <c r="BST71" s="20"/>
      <c r="BSU71" s="20"/>
      <c r="BSV71" s="20"/>
      <c r="BSW71" s="20"/>
      <c r="BSX71" s="20"/>
      <c r="BSY71" s="20"/>
      <c r="BSZ71" s="20"/>
      <c r="BTA71" s="20"/>
      <c r="BTB71" s="20"/>
      <c r="BTC71" s="20"/>
      <c r="BTD71" s="20"/>
      <c r="BTE71" s="20"/>
      <c r="BTF71" s="20"/>
      <c r="BTG71" s="20"/>
      <c r="BTH71" s="20"/>
      <c r="BTI71" s="20"/>
      <c r="BTJ71" s="20"/>
      <c r="BTK71" s="20"/>
      <c r="BTL71" s="20"/>
      <c r="BTM71" s="20"/>
      <c r="BTN71" s="20"/>
      <c r="BTO71" s="20"/>
      <c r="BTP71" s="20"/>
      <c r="BTQ71" s="20"/>
      <c r="BTR71" s="20"/>
      <c r="BTS71" s="20"/>
      <c r="BTT71" s="20"/>
      <c r="BTU71" s="20"/>
      <c r="BTV71" s="20"/>
      <c r="BTW71" s="20"/>
      <c r="BTX71" s="20"/>
      <c r="BTY71" s="20"/>
      <c r="BTZ71" s="20"/>
      <c r="BUA71" s="20"/>
      <c r="BUB71" s="20"/>
      <c r="BUC71" s="20"/>
      <c r="BUD71" s="20"/>
      <c r="BUE71" s="20"/>
      <c r="BUF71" s="20"/>
      <c r="BUG71" s="20"/>
      <c r="BUH71" s="20"/>
      <c r="BUI71" s="20"/>
      <c r="BUJ71" s="20"/>
      <c r="BUK71" s="20"/>
      <c r="BUL71" s="20"/>
      <c r="BUM71" s="20"/>
      <c r="BUN71" s="20"/>
      <c r="BUO71" s="20"/>
      <c r="BUP71" s="20"/>
      <c r="BUQ71" s="20"/>
      <c r="BUR71" s="20"/>
      <c r="BUS71" s="20"/>
      <c r="BUT71" s="20"/>
      <c r="BUU71" s="20"/>
      <c r="BUV71" s="20"/>
      <c r="BUW71" s="20"/>
      <c r="BUX71" s="20"/>
      <c r="BUY71" s="20"/>
      <c r="BUZ71" s="20"/>
      <c r="BVA71" s="20"/>
      <c r="BVB71" s="20"/>
      <c r="BVC71" s="20"/>
      <c r="BVD71" s="20"/>
      <c r="BVE71" s="20"/>
      <c r="BVF71" s="20"/>
      <c r="BVG71" s="20"/>
      <c r="BVH71" s="20"/>
      <c r="BVI71" s="20"/>
      <c r="BVJ71" s="20"/>
      <c r="BVK71" s="20"/>
      <c r="BVL71" s="20"/>
      <c r="BVM71" s="20"/>
      <c r="BVN71" s="20"/>
      <c r="BVO71" s="20"/>
      <c r="BVP71" s="20"/>
      <c r="BVQ71" s="20"/>
      <c r="BVR71" s="20"/>
      <c r="BVS71" s="20"/>
      <c r="BVT71" s="20"/>
      <c r="BVU71" s="20"/>
      <c r="BVV71" s="20"/>
      <c r="BVW71" s="20"/>
      <c r="BVX71" s="20"/>
      <c r="BVY71" s="20"/>
      <c r="BVZ71" s="20"/>
      <c r="BWA71" s="20"/>
      <c r="BWB71" s="20"/>
      <c r="BWC71" s="20"/>
      <c r="BWD71" s="20"/>
      <c r="BWE71" s="20"/>
      <c r="BWF71" s="20"/>
      <c r="BWG71" s="20"/>
      <c r="BWH71" s="20"/>
      <c r="BWI71" s="20"/>
      <c r="BWJ71" s="20"/>
      <c r="BWK71" s="20"/>
      <c r="BWL71" s="20"/>
      <c r="BWM71" s="20"/>
      <c r="BWN71" s="20"/>
      <c r="BWO71" s="20"/>
      <c r="BWP71" s="20"/>
      <c r="BWQ71" s="20"/>
      <c r="BWR71" s="20"/>
      <c r="BWS71" s="20"/>
      <c r="BWT71" s="20"/>
      <c r="BWU71" s="20"/>
      <c r="BWV71" s="20"/>
      <c r="BWW71" s="20"/>
      <c r="BWX71" s="20"/>
      <c r="BWY71" s="20"/>
      <c r="BWZ71" s="20"/>
      <c r="BXA71" s="20"/>
      <c r="BXB71" s="20"/>
      <c r="BXC71" s="20"/>
      <c r="BXD71" s="20"/>
      <c r="BXE71" s="20"/>
      <c r="BXF71" s="20"/>
      <c r="BXG71" s="20"/>
      <c r="BXH71" s="20"/>
      <c r="BXI71" s="20"/>
      <c r="BXJ71" s="20"/>
      <c r="BXK71" s="20"/>
      <c r="BXL71" s="20"/>
      <c r="BXM71" s="20"/>
      <c r="BXN71" s="20"/>
      <c r="BXO71" s="20"/>
      <c r="BXP71" s="20"/>
      <c r="BXQ71" s="20"/>
      <c r="BXR71" s="20"/>
      <c r="BXS71" s="20"/>
      <c r="BXT71" s="20"/>
      <c r="BXU71" s="20"/>
      <c r="BXV71" s="20"/>
      <c r="BXW71" s="20"/>
      <c r="BXX71" s="20"/>
      <c r="BXY71" s="20"/>
      <c r="BXZ71" s="20"/>
      <c r="BYA71" s="20"/>
      <c r="BYB71" s="20"/>
      <c r="BYC71" s="20"/>
      <c r="BYD71" s="20"/>
      <c r="BYE71" s="20"/>
      <c r="BYF71" s="20"/>
      <c r="BYG71" s="20"/>
      <c r="BYH71" s="20"/>
      <c r="BYI71" s="20"/>
      <c r="BYJ71" s="20"/>
      <c r="BYK71" s="20"/>
      <c r="BYL71" s="20"/>
      <c r="BYM71" s="20"/>
      <c r="BYN71" s="20"/>
      <c r="BYO71" s="20"/>
      <c r="BYP71" s="20"/>
      <c r="BYQ71" s="20"/>
      <c r="BYR71" s="20"/>
      <c r="BYS71" s="20"/>
      <c r="BYT71" s="20"/>
      <c r="BYU71" s="20"/>
      <c r="BYV71" s="20"/>
      <c r="BYW71" s="20"/>
      <c r="BYX71" s="20"/>
      <c r="BYY71" s="20"/>
      <c r="BYZ71" s="20"/>
      <c r="BZA71" s="20"/>
      <c r="BZB71" s="20"/>
      <c r="BZC71" s="20"/>
      <c r="BZD71" s="20"/>
      <c r="BZE71" s="20"/>
      <c r="BZF71" s="20"/>
      <c r="BZG71" s="20"/>
      <c r="BZH71" s="20"/>
      <c r="BZI71" s="20"/>
      <c r="BZJ71" s="20"/>
      <c r="BZK71" s="20"/>
      <c r="BZL71" s="20"/>
      <c r="BZM71" s="20"/>
      <c r="BZN71" s="20"/>
      <c r="BZO71" s="20"/>
      <c r="BZP71" s="20"/>
      <c r="BZQ71" s="20"/>
      <c r="BZR71" s="20"/>
      <c r="BZS71" s="20"/>
      <c r="BZT71" s="20"/>
      <c r="BZU71" s="20"/>
      <c r="BZV71" s="20"/>
      <c r="BZW71" s="20"/>
      <c r="BZX71" s="20"/>
      <c r="BZY71" s="20"/>
      <c r="BZZ71" s="20"/>
      <c r="CAA71" s="20"/>
      <c r="CAB71" s="20"/>
      <c r="CAC71" s="20"/>
      <c r="CAD71" s="20"/>
      <c r="CAE71" s="20"/>
      <c r="CAF71" s="20"/>
      <c r="CAG71" s="20"/>
      <c r="CAH71" s="20"/>
      <c r="CAI71" s="20"/>
      <c r="CAJ71" s="20"/>
      <c r="CAK71" s="20"/>
      <c r="CAL71" s="20"/>
      <c r="CAM71" s="20"/>
      <c r="CAN71" s="20"/>
      <c r="CAO71" s="20"/>
      <c r="CAP71" s="20"/>
      <c r="CAQ71" s="20"/>
      <c r="CAR71" s="20"/>
      <c r="CAS71" s="20"/>
      <c r="CAT71" s="20"/>
      <c r="CAU71" s="20"/>
      <c r="CAV71" s="20"/>
      <c r="CAW71" s="20"/>
      <c r="CAX71" s="20"/>
      <c r="CAY71" s="20"/>
      <c r="CAZ71" s="20"/>
      <c r="CBA71" s="20"/>
      <c r="CBB71" s="20"/>
      <c r="CBC71" s="20"/>
      <c r="CBD71" s="20"/>
      <c r="CBE71" s="20"/>
      <c r="CBF71" s="20"/>
      <c r="CBG71" s="20"/>
      <c r="CBH71" s="20"/>
      <c r="CBI71" s="20"/>
      <c r="CBJ71" s="20"/>
      <c r="CBK71" s="20"/>
      <c r="CBL71" s="20"/>
      <c r="CBM71" s="20"/>
      <c r="CBN71" s="20"/>
      <c r="CBO71" s="20"/>
      <c r="CBP71" s="20"/>
      <c r="CBQ71" s="20"/>
      <c r="CBR71" s="20"/>
      <c r="CBS71" s="20"/>
      <c r="CBT71" s="20"/>
      <c r="CBU71" s="20"/>
      <c r="CBV71" s="20"/>
      <c r="CBW71" s="20"/>
      <c r="CBX71" s="20"/>
      <c r="CBY71" s="20"/>
      <c r="CBZ71" s="20"/>
      <c r="CCA71" s="20"/>
      <c r="CCB71" s="20"/>
      <c r="CCC71" s="20"/>
      <c r="CCD71" s="20"/>
      <c r="CCE71" s="20"/>
      <c r="CCF71" s="20"/>
      <c r="CCG71" s="20"/>
      <c r="CCH71" s="20"/>
      <c r="CCI71" s="20"/>
      <c r="CCJ71" s="20"/>
      <c r="CCK71" s="20"/>
      <c r="CCL71" s="20"/>
      <c r="CCM71" s="20"/>
      <c r="CCN71" s="20"/>
      <c r="CCO71" s="20"/>
      <c r="CCP71" s="20"/>
      <c r="CCQ71" s="20"/>
      <c r="CCR71" s="20"/>
      <c r="CCS71" s="20"/>
      <c r="CCT71" s="20"/>
      <c r="CCU71" s="20"/>
      <c r="CCV71" s="20"/>
      <c r="CCW71" s="20"/>
      <c r="CCX71" s="20"/>
      <c r="CCY71" s="20"/>
      <c r="CCZ71" s="20"/>
      <c r="CDA71" s="20"/>
      <c r="CDB71" s="20"/>
      <c r="CDC71" s="20"/>
      <c r="CDD71" s="20"/>
      <c r="CDE71" s="20"/>
      <c r="CDF71" s="20"/>
      <c r="CDG71" s="20"/>
      <c r="CDH71" s="20"/>
      <c r="CDI71" s="20"/>
      <c r="CDJ71" s="20"/>
      <c r="CDK71" s="20"/>
      <c r="CDL71" s="20"/>
      <c r="CDM71" s="20"/>
      <c r="CDN71" s="20"/>
      <c r="CDO71" s="20"/>
      <c r="CDP71" s="20"/>
      <c r="CDQ71" s="20"/>
      <c r="CDR71" s="20"/>
      <c r="CDS71" s="20"/>
      <c r="CDT71" s="20"/>
      <c r="CDU71" s="20"/>
      <c r="CDV71" s="20"/>
      <c r="CDW71" s="20"/>
      <c r="CDX71" s="20"/>
      <c r="CDY71" s="20"/>
      <c r="CDZ71" s="20"/>
      <c r="CEA71" s="20"/>
      <c r="CEB71" s="20"/>
      <c r="CEC71" s="20"/>
      <c r="CED71" s="20"/>
      <c r="CEE71" s="20"/>
      <c r="CEF71" s="20"/>
      <c r="CEG71" s="20"/>
      <c r="CEH71" s="20"/>
      <c r="CEI71" s="20"/>
      <c r="CEJ71" s="20"/>
      <c r="CEK71" s="20"/>
      <c r="CEL71" s="20"/>
      <c r="CEM71" s="20"/>
      <c r="CEN71" s="20"/>
      <c r="CEO71" s="20"/>
      <c r="CEP71" s="20"/>
      <c r="CEQ71" s="20"/>
      <c r="CER71" s="20"/>
      <c r="CES71" s="20"/>
      <c r="CET71" s="20"/>
      <c r="CEU71" s="20"/>
      <c r="CEV71" s="20"/>
      <c r="CEW71" s="20"/>
      <c r="CEX71" s="20"/>
      <c r="CEY71" s="20"/>
      <c r="CEZ71" s="20"/>
      <c r="CFA71" s="20"/>
      <c r="CFB71" s="20"/>
      <c r="CFC71" s="20"/>
      <c r="CFD71" s="20"/>
      <c r="CFE71" s="20"/>
      <c r="CFF71" s="20"/>
      <c r="CFG71" s="20"/>
      <c r="CFH71" s="20"/>
      <c r="CFI71" s="20"/>
      <c r="CFJ71" s="20"/>
      <c r="CFK71" s="20"/>
      <c r="CFL71" s="20"/>
      <c r="CFM71" s="20"/>
      <c r="CFN71" s="20"/>
      <c r="CFO71" s="20"/>
      <c r="CFP71" s="20"/>
      <c r="CFQ71" s="20"/>
      <c r="CFR71" s="20"/>
      <c r="CFS71" s="20"/>
      <c r="CFT71" s="20"/>
      <c r="CFU71" s="20"/>
      <c r="CFV71" s="20"/>
      <c r="CFW71" s="20"/>
      <c r="CFX71" s="20"/>
      <c r="CFY71" s="20"/>
      <c r="CFZ71" s="20"/>
      <c r="CGA71" s="20"/>
      <c r="CGB71" s="20"/>
      <c r="CGC71" s="20"/>
      <c r="CGD71" s="20"/>
      <c r="CGE71" s="20"/>
      <c r="CGF71" s="20"/>
      <c r="CGG71" s="20"/>
      <c r="CGH71" s="20"/>
      <c r="CGI71" s="20"/>
      <c r="CGJ71" s="20"/>
      <c r="CGK71" s="20"/>
      <c r="CGL71" s="20"/>
      <c r="CGM71" s="20"/>
      <c r="CGN71" s="20"/>
      <c r="CGO71" s="20"/>
      <c r="CGP71" s="20"/>
      <c r="CGQ71" s="20"/>
      <c r="CGR71" s="20"/>
      <c r="CGS71" s="20"/>
      <c r="CGT71" s="20"/>
      <c r="CGU71" s="20"/>
      <c r="CGV71" s="20"/>
      <c r="CGW71" s="20"/>
      <c r="CGX71" s="20"/>
      <c r="CGY71" s="20"/>
      <c r="CGZ71" s="20"/>
      <c r="CHA71" s="20"/>
      <c r="CHB71" s="20"/>
      <c r="CHC71" s="20"/>
      <c r="CHD71" s="20"/>
      <c r="CHE71" s="20"/>
      <c r="CHF71" s="20"/>
      <c r="CHG71" s="20"/>
      <c r="CHH71" s="20"/>
      <c r="CHI71" s="20"/>
      <c r="CHJ71" s="20"/>
      <c r="CHK71" s="20"/>
      <c r="CHL71" s="20"/>
      <c r="CHM71" s="20"/>
      <c r="CHN71" s="20"/>
      <c r="CHO71" s="20"/>
      <c r="CHP71" s="20"/>
      <c r="CHQ71" s="20"/>
      <c r="CHR71" s="20"/>
      <c r="CHS71" s="20"/>
      <c r="CHT71" s="20"/>
      <c r="CHU71" s="20"/>
      <c r="CHV71" s="20"/>
      <c r="CHW71" s="20"/>
      <c r="CHX71" s="20"/>
      <c r="CHY71" s="20"/>
      <c r="CHZ71" s="20"/>
      <c r="CIA71" s="20"/>
      <c r="CIB71" s="20"/>
      <c r="CIC71" s="20"/>
      <c r="CID71" s="20"/>
      <c r="CIE71" s="20"/>
      <c r="CIF71" s="20"/>
      <c r="CIG71" s="20"/>
      <c r="CIH71" s="20"/>
      <c r="CII71" s="20"/>
      <c r="CIJ71" s="20"/>
      <c r="CIK71" s="20"/>
      <c r="CIL71" s="20"/>
      <c r="CIM71" s="20"/>
      <c r="CIN71" s="20"/>
      <c r="CIO71" s="20"/>
      <c r="CIP71" s="20"/>
      <c r="CIQ71" s="20"/>
      <c r="CIR71" s="20"/>
      <c r="CIS71" s="20"/>
      <c r="CIT71" s="20"/>
      <c r="CIU71" s="20"/>
      <c r="CIV71" s="20"/>
      <c r="CIW71" s="20"/>
      <c r="CIX71" s="20"/>
      <c r="CIY71" s="20"/>
      <c r="CIZ71" s="20"/>
      <c r="CJA71" s="20"/>
      <c r="CJB71" s="20"/>
      <c r="CJC71" s="20"/>
      <c r="CJD71" s="20"/>
      <c r="CJE71" s="20"/>
      <c r="CJF71" s="20"/>
      <c r="CJG71" s="20"/>
      <c r="CJH71" s="20"/>
      <c r="CJI71" s="20"/>
      <c r="CJJ71" s="20"/>
      <c r="CJK71" s="20"/>
      <c r="CJL71" s="20"/>
      <c r="CJM71" s="20"/>
      <c r="CJN71" s="20"/>
      <c r="CJO71" s="20"/>
      <c r="CJP71" s="20"/>
      <c r="CJQ71" s="20"/>
      <c r="CJR71" s="20"/>
      <c r="CJS71" s="20"/>
      <c r="CJT71" s="20"/>
      <c r="CJU71" s="20"/>
      <c r="CJV71" s="20"/>
      <c r="CJW71" s="20"/>
      <c r="CJX71" s="20"/>
      <c r="CJY71" s="20"/>
      <c r="CJZ71" s="20"/>
      <c r="CKA71" s="20"/>
      <c r="CKB71" s="20"/>
      <c r="CKC71" s="20"/>
      <c r="CKD71" s="20"/>
      <c r="CKE71" s="20"/>
      <c r="CKF71" s="20"/>
      <c r="CKG71" s="20"/>
      <c r="CKH71" s="20"/>
      <c r="CKI71" s="20"/>
      <c r="CKJ71" s="20"/>
      <c r="CKK71" s="20"/>
      <c r="CKL71" s="20"/>
      <c r="CKM71" s="20"/>
      <c r="CKN71" s="20"/>
      <c r="CKO71" s="20"/>
      <c r="CKP71" s="20"/>
      <c r="CKQ71" s="20"/>
      <c r="CKR71" s="20"/>
      <c r="CKS71" s="20"/>
      <c r="CKT71" s="20"/>
      <c r="CKU71" s="20"/>
      <c r="CKV71" s="20"/>
      <c r="CKW71" s="20"/>
      <c r="CKX71" s="20"/>
      <c r="CKY71" s="20"/>
      <c r="CKZ71" s="20"/>
      <c r="CLA71" s="20"/>
      <c r="CLB71" s="20"/>
      <c r="CLC71" s="20"/>
      <c r="CLD71" s="20"/>
      <c r="CLE71" s="20"/>
      <c r="CLF71" s="20"/>
      <c r="CLG71" s="20"/>
      <c r="CLH71" s="20"/>
      <c r="CLI71" s="20"/>
      <c r="CLJ71" s="20"/>
      <c r="CLK71" s="20"/>
      <c r="CLL71" s="20"/>
      <c r="CLM71" s="20"/>
      <c r="CLN71" s="20"/>
      <c r="CLO71" s="20"/>
      <c r="CLP71" s="20"/>
      <c r="CLQ71" s="20"/>
      <c r="CLR71" s="20"/>
      <c r="CLS71" s="20"/>
      <c r="CLT71" s="20"/>
      <c r="CLU71" s="20"/>
      <c r="CLV71" s="20"/>
      <c r="CLW71" s="20"/>
      <c r="CLX71" s="20"/>
      <c r="CLY71" s="20"/>
      <c r="CLZ71" s="20"/>
      <c r="CMA71" s="20"/>
      <c r="CMB71" s="20"/>
      <c r="CMC71" s="20"/>
      <c r="CMD71" s="20"/>
      <c r="CME71" s="20"/>
      <c r="CMF71" s="20"/>
      <c r="CMG71" s="20"/>
      <c r="CMH71" s="20"/>
      <c r="CMI71" s="20"/>
      <c r="CMJ71" s="20"/>
      <c r="CMK71" s="20"/>
      <c r="CML71" s="20"/>
      <c r="CMM71" s="20"/>
      <c r="CMN71" s="20"/>
      <c r="CMO71" s="20"/>
      <c r="CMP71" s="20"/>
      <c r="CMQ71" s="20"/>
      <c r="CMR71" s="20"/>
      <c r="CMS71" s="20"/>
      <c r="CMT71" s="20"/>
      <c r="CMU71" s="20"/>
      <c r="CMV71" s="20"/>
      <c r="CMW71" s="20"/>
      <c r="CMX71" s="20"/>
      <c r="CMY71" s="20"/>
      <c r="CMZ71" s="20"/>
      <c r="CNA71" s="20"/>
      <c r="CNB71" s="20"/>
      <c r="CNC71" s="20"/>
      <c r="CND71" s="20"/>
      <c r="CNE71" s="20"/>
      <c r="CNF71" s="20"/>
      <c r="CNG71" s="20"/>
      <c r="CNH71" s="20"/>
      <c r="CNI71" s="20"/>
      <c r="CNJ71" s="20"/>
      <c r="CNK71" s="20"/>
      <c r="CNL71" s="20"/>
      <c r="CNM71" s="20"/>
      <c r="CNN71" s="20"/>
      <c r="CNO71" s="20"/>
      <c r="CNP71" s="20"/>
      <c r="CNQ71" s="20"/>
      <c r="CNR71" s="20"/>
      <c r="CNS71" s="20"/>
      <c r="CNT71" s="20"/>
      <c r="CNU71" s="20"/>
      <c r="CNV71" s="20"/>
      <c r="CNW71" s="20"/>
      <c r="CNX71" s="20"/>
      <c r="CNY71" s="20"/>
      <c r="CNZ71" s="20"/>
      <c r="COA71" s="20"/>
      <c r="COB71" s="20"/>
      <c r="COC71" s="20"/>
      <c r="COD71" s="20"/>
      <c r="COE71" s="20"/>
      <c r="COF71" s="20"/>
      <c r="COG71" s="20"/>
      <c r="COH71" s="20"/>
      <c r="COI71" s="20"/>
      <c r="COJ71" s="20"/>
      <c r="COK71" s="20"/>
      <c r="COL71" s="20"/>
      <c r="COM71" s="20"/>
      <c r="CON71" s="20"/>
      <c r="COO71" s="20"/>
      <c r="COP71" s="20"/>
      <c r="COQ71" s="20"/>
      <c r="COR71" s="20"/>
      <c r="COS71" s="20"/>
      <c r="COT71" s="20"/>
      <c r="COU71" s="20"/>
      <c r="COV71" s="20"/>
      <c r="COW71" s="20"/>
      <c r="COX71" s="20"/>
      <c r="COY71" s="20"/>
      <c r="COZ71" s="20"/>
      <c r="CPA71" s="20"/>
      <c r="CPB71" s="20"/>
      <c r="CPC71" s="20"/>
      <c r="CPD71" s="20"/>
      <c r="CPE71" s="20"/>
      <c r="CPF71" s="20"/>
      <c r="CPG71" s="20"/>
      <c r="CPH71" s="20"/>
      <c r="CPI71" s="20"/>
      <c r="CPJ71" s="20"/>
      <c r="CPK71" s="20"/>
      <c r="CPL71" s="20"/>
      <c r="CPM71" s="20"/>
      <c r="CPN71" s="20"/>
      <c r="CPO71" s="20"/>
      <c r="CPP71" s="20"/>
      <c r="CPQ71" s="20"/>
      <c r="CPR71" s="20"/>
      <c r="CPS71" s="20"/>
      <c r="CPT71" s="20"/>
      <c r="CPU71" s="20"/>
      <c r="CPV71" s="20"/>
      <c r="CPW71" s="20"/>
      <c r="CPX71" s="20"/>
      <c r="CPY71" s="20"/>
      <c r="CPZ71" s="20"/>
      <c r="CQA71" s="20"/>
      <c r="CQB71" s="20"/>
      <c r="CQC71" s="20"/>
      <c r="CQD71" s="20"/>
      <c r="CQE71" s="20"/>
      <c r="CQF71" s="20"/>
      <c r="CQG71" s="20"/>
      <c r="CQH71" s="20"/>
      <c r="CQI71" s="20"/>
      <c r="CQJ71" s="20"/>
      <c r="CQK71" s="20"/>
      <c r="CQL71" s="20"/>
      <c r="CQM71" s="20"/>
      <c r="CQN71" s="20"/>
      <c r="CQO71" s="20"/>
      <c r="CQP71" s="20"/>
      <c r="CQQ71" s="20"/>
      <c r="CQR71" s="20"/>
      <c r="CQS71" s="20"/>
      <c r="CQT71" s="20"/>
      <c r="CQU71" s="20"/>
      <c r="CQV71" s="20"/>
      <c r="CQW71" s="20"/>
      <c r="CQX71" s="20"/>
      <c r="CQY71" s="20"/>
      <c r="CQZ71" s="20"/>
      <c r="CRA71" s="20"/>
      <c r="CRB71" s="20"/>
      <c r="CRC71" s="20"/>
      <c r="CRD71" s="20"/>
      <c r="CRE71" s="20"/>
      <c r="CRF71" s="20"/>
      <c r="CRG71" s="20"/>
      <c r="CRH71" s="20"/>
      <c r="CRI71" s="20"/>
      <c r="CRJ71" s="20"/>
      <c r="CRK71" s="20"/>
      <c r="CRL71" s="20"/>
      <c r="CRM71" s="20"/>
      <c r="CRN71" s="20"/>
      <c r="CRO71" s="20"/>
      <c r="CRP71" s="20"/>
      <c r="CRQ71" s="20"/>
      <c r="CRR71" s="20"/>
      <c r="CRS71" s="20"/>
      <c r="CRT71" s="20"/>
      <c r="CRU71" s="20"/>
      <c r="CRV71" s="20"/>
      <c r="CRW71" s="20"/>
      <c r="CRX71" s="20"/>
      <c r="CRY71" s="20"/>
      <c r="CRZ71" s="20"/>
      <c r="CSA71" s="20"/>
      <c r="CSB71" s="20"/>
      <c r="CSC71" s="20"/>
      <c r="CSD71" s="20"/>
      <c r="CSE71" s="20"/>
      <c r="CSF71" s="20"/>
      <c r="CSG71" s="20"/>
      <c r="CSH71" s="20"/>
      <c r="CSI71" s="20"/>
      <c r="CSJ71" s="20"/>
      <c r="CSK71" s="20"/>
      <c r="CSL71" s="20"/>
      <c r="CSM71" s="20"/>
      <c r="CSN71" s="20"/>
      <c r="CSO71" s="20"/>
      <c r="CSP71" s="20"/>
      <c r="CSQ71" s="20"/>
      <c r="CSR71" s="20"/>
      <c r="CSS71" s="20"/>
      <c r="CST71" s="20"/>
      <c r="CSU71" s="20"/>
      <c r="CSV71" s="20"/>
      <c r="CSW71" s="20"/>
      <c r="CSX71" s="20"/>
      <c r="CSY71" s="20"/>
      <c r="CSZ71" s="20"/>
      <c r="CTA71" s="20"/>
      <c r="CTB71" s="20"/>
      <c r="CTC71" s="20"/>
      <c r="CTD71" s="20"/>
      <c r="CTE71" s="20"/>
      <c r="CTF71" s="20"/>
      <c r="CTG71" s="20"/>
      <c r="CTH71" s="20"/>
      <c r="CTI71" s="20"/>
      <c r="CTJ71" s="20"/>
      <c r="CTK71" s="20"/>
      <c r="CTL71" s="20"/>
      <c r="CTM71" s="20"/>
      <c r="CTN71" s="20"/>
      <c r="CTO71" s="20"/>
      <c r="CTP71" s="20"/>
      <c r="CTQ71" s="20"/>
      <c r="CTR71" s="20"/>
      <c r="CTS71" s="20"/>
      <c r="CTT71" s="20"/>
      <c r="CTU71" s="20"/>
      <c r="CTV71" s="20"/>
      <c r="CTW71" s="20"/>
      <c r="CTX71" s="20"/>
      <c r="CTY71" s="20"/>
      <c r="CTZ71" s="20"/>
      <c r="CUA71" s="20"/>
      <c r="CUB71" s="20"/>
      <c r="CUC71" s="20"/>
      <c r="CUD71" s="20"/>
      <c r="CUE71" s="20"/>
      <c r="CUF71" s="20"/>
      <c r="CUG71" s="20"/>
      <c r="CUH71" s="20"/>
      <c r="CUI71" s="20"/>
      <c r="CUJ71" s="20"/>
      <c r="CUK71" s="20"/>
      <c r="CUL71" s="20"/>
      <c r="CUM71" s="20"/>
      <c r="CUN71" s="20"/>
      <c r="CUO71" s="20"/>
      <c r="CUP71" s="20"/>
      <c r="CUQ71" s="20"/>
      <c r="CUR71" s="20"/>
      <c r="CUS71" s="20"/>
      <c r="CUT71" s="20"/>
      <c r="CUU71" s="20"/>
      <c r="CUV71" s="20"/>
      <c r="CUW71" s="20"/>
      <c r="CUX71" s="20"/>
      <c r="CUY71" s="20"/>
      <c r="CUZ71" s="20"/>
      <c r="CVA71" s="20"/>
      <c r="CVB71" s="20"/>
      <c r="CVC71" s="20"/>
      <c r="CVD71" s="20"/>
      <c r="CVE71" s="20"/>
      <c r="CVF71" s="20"/>
      <c r="CVG71" s="20"/>
      <c r="CVH71" s="20"/>
      <c r="CVI71" s="20"/>
      <c r="CVJ71" s="20"/>
      <c r="CVK71" s="20"/>
      <c r="CVL71" s="20"/>
      <c r="CVM71" s="20"/>
      <c r="CVN71" s="20"/>
      <c r="CVO71" s="20"/>
      <c r="CVP71" s="20"/>
      <c r="CVQ71" s="20"/>
      <c r="CVR71" s="20"/>
      <c r="CVS71" s="20"/>
      <c r="CVT71" s="20"/>
      <c r="CVU71" s="20"/>
      <c r="CVV71" s="20"/>
      <c r="CVW71" s="20"/>
      <c r="CVX71" s="20"/>
      <c r="CVY71" s="20"/>
      <c r="CVZ71" s="20"/>
      <c r="CWA71" s="20"/>
      <c r="CWB71" s="20"/>
      <c r="CWC71" s="20"/>
      <c r="CWD71" s="20"/>
      <c r="CWE71" s="20"/>
      <c r="CWF71" s="20"/>
      <c r="CWG71" s="20"/>
      <c r="CWH71" s="20"/>
      <c r="CWI71" s="20"/>
      <c r="CWJ71" s="20"/>
      <c r="CWK71" s="20"/>
      <c r="CWL71" s="20"/>
      <c r="CWM71" s="20"/>
      <c r="CWN71" s="20"/>
      <c r="CWO71" s="20"/>
      <c r="CWP71" s="20"/>
      <c r="CWQ71" s="20"/>
      <c r="CWR71" s="20"/>
      <c r="CWS71" s="20"/>
      <c r="CWT71" s="20"/>
      <c r="CWU71" s="20"/>
      <c r="CWV71" s="20"/>
      <c r="CWW71" s="20"/>
      <c r="CWX71" s="20"/>
      <c r="CWY71" s="20"/>
      <c r="CWZ71" s="20"/>
      <c r="CXA71" s="20"/>
      <c r="CXB71" s="20"/>
      <c r="CXC71" s="20"/>
      <c r="CXD71" s="20"/>
      <c r="CXE71" s="20"/>
      <c r="CXF71" s="20"/>
      <c r="CXG71" s="20"/>
      <c r="CXH71" s="20"/>
      <c r="CXI71" s="20"/>
      <c r="CXJ71" s="20"/>
      <c r="CXK71" s="20"/>
      <c r="CXL71" s="20"/>
      <c r="CXM71" s="20"/>
      <c r="CXN71" s="20"/>
      <c r="CXO71" s="20"/>
      <c r="CXP71" s="20"/>
      <c r="CXQ71" s="20"/>
      <c r="CXR71" s="20"/>
      <c r="CXS71" s="20"/>
      <c r="CXT71" s="20"/>
      <c r="CXU71" s="20"/>
      <c r="CXV71" s="20"/>
      <c r="CXW71" s="20"/>
      <c r="CXX71" s="20"/>
      <c r="CXY71" s="20"/>
      <c r="CXZ71" s="20"/>
      <c r="CYA71" s="20"/>
      <c r="CYB71" s="20"/>
      <c r="CYC71" s="20"/>
      <c r="CYD71" s="20"/>
      <c r="CYE71" s="20"/>
      <c r="CYF71" s="20"/>
      <c r="CYG71" s="20"/>
      <c r="CYH71" s="20"/>
      <c r="CYI71" s="20"/>
      <c r="CYJ71" s="20"/>
      <c r="CYK71" s="20"/>
      <c r="CYL71" s="20"/>
      <c r="CYM71" s="20"/>
      <c r="CYN71" s="20"/>
      <c r="CYO71" s="20"/>
      <c r="CYP71" s="20"/>
      <c r="CYQ71" s="20"/>
      <c r="CYR71" s="20"/>
      <c r="CYS71" s="20"/>
      <c r="CYT71" s="20"/>
      <c r="CYU71" s="20"/>
      <c r="CYV71" s="20"/>
      <c r="CYW71" s="20"/>
      <c r="CYX71" s="20"/>
      <c r="CYY71" s="20"/>
      <c r="CYZ71" s="20"/>
      <c r="CZA71" s="20"/>
      <c r="CZB71" s="20"/>
      <c r="CZC71" s="20"/>
      <c r="CZD71" s="20"/>
      <c r="CZE71" s="20"/>
      <c r="CZF71" s="20"/>
      <c r="CZG71" s="20"/>
      <c r="CZH71" s="20"/>
      <c r="CZI71" s="20"/>
      <c r="CZJ71" s="20"/>
      <c r="CZK71" s="20"/>
      <c r="CZL71" s="20"/>
      <c r="CZM71" s="20"/>
      <c r="CZN71" s="20"/>
      <c r="CZO71" s="20"/>
      <c r="CZP71" s="20"/>
      <c r="CZQ71" s="20"/>
      <c r="CZR71" s="20"/>
      <c r="CZS71" s="20"/>
      <c r="CZT71" s="20"/>
      <c r="CZU71" s="20"/>
      <c r="CZV71" s="20"/>
      <c r="CZW71" s="20"/>
      <c r="CZX71" s="20"/>
      <c r="CZY71" s="20"/>
      <c r="CZZ71" s="20"/>
      <c r="DAA71" s="20"/>
      <c r="DAB71" s="20"/>
      <c r="DAC71" s="20"/>
      <c r="DAD71" s="20"/>
      <c r="DAE71" s="20"/>
      <c r="DAF71" s="20"/>
      <c r="DAG71" s="20"/>
      <c r="DAH71" s="20"/>
      <c r="DAI71" s="20"/>
      <c r="DAJ71" s="20"/>
      <c r="DAK71" s="20"/>
      <c r="DAL71" s="20"/>
      <c r="DAM71" s="20"/>
      <c r="DAN71" s="20"/>
      <c r="DAO71" s="20"/>
      <c r="DAP71" s="20"/>
      <c r="DAQ71" s="20"/>
      <c r="DAR71" s="20"/>
      <c r="DAS71" s="20"/>
      <c r="DAT71" s="20"/>
      <c r="DAU71" s="20"/>
      <c r="DAV71" s="20"/>
      <c r="DAW71" s="20"/>
      <c r="DAX71" s="20"/>
      <c r="DAY71" s="20"/>
      <c r="DAZ71" s="20"/>
      <c r="DBA71" s="20"/>
      <c r="DBB71" s="20"/>
      <c r="DBC71" s="20"/>
      <c r="DBD71" s="20"/>
      <c r="DBE71" s="20"/>
      <c r="DBF71" s="20"/>
      <c r="DBG71" s="20"/>
      <c r="DBH71" s="20"/>
      <c r="DBI71" s="20"/>
      <c r="DBJ71" s="20"/>
      <c r="DBK71" s="20"/>
      <c r="DBL71" s="20"/>
      <c r="DBM71" s="20"/>
      <c r="DBN71" s="20"/>
      <c r="DBO71" s="20"/>
      <c r="DBP71" s="20"/>
      <c r="DBQ71" s="20"/>
      <c r="DBR71" s="20"/>
      <c r="DBS71" s="20"/>
      <c r="DBT71" s="20"/>
      <c r="DBU71" s="20"/>
      <c r="DBV71" s="20"/>
      <c r="DBW71" s="20"/>
      <c r="DBX71" s="20"/>
      <c r="DBY71" s="20"/>
      <c r="DBZ71" s="20"/>
      <c r="DCA71" s="20"/>
      <c r="DCB71" s="20"/>
      <c r="DCC71" s="20"/>
      <c r="DCD71" s="20"/>
      <c r="DCE71" s="20"/>
      <c r="DCF71" s="20"/>
      <c r="DCG71" s="20"/>
      <c r="DCH71" s="20"/>
      <c r="DCI71" s="20"/>
      <c r="DCJ71" s="20"/>
      <c r="DCK71" s="20"/>
      <c r="DCL71" s="20"/>
      <c r="DCM71" s="20"/>
      <c r="DCN71" s="20"/>
      <c r="DCO71" s="20"/>
      <c r="DCP71" s="20"/>
      <c r="DCQ71" s="20"/>
      <c r="DCR71" s="20"/>
      <c r="DCS71" s="20"/>
      <c r="DCT71" s="20"/>
      <c r="DCU71" s="20"/>
      <c r="DCV71" s="20"/>
      <c r="DCW71" s="20"/>
      <c r="DCX71" s="20"/>
      <c r="DCY71" s="20"/>
      <c r="DCZ71" s="20"/>
      <c r="DDA71" s="20"/>
      <c r="DDB71" s="20"/>
      <c r="DDC71" s="20"/>
      <c r="DDD71" s="20"/>
      <c r="DDE71" s="20"/>
      <c r="DDF71" s="20"/>
      <c r="DDG71" s="20"/>
      <c r="DDH71" s="20"/>
      <c r="DDI71" s="20"/>
      <c r="DDJ71" s="20"/>
      <c r="DDK71" s="20"/>
      <c r="DDL71" s="20"/>
      <c r="DDM71" s="20"/>
      <c r="DDN71" s="20"/>
      <c r="DDO71" s="20"/>
      <c r="DDP71" s="20"/>
      <c r="DDQ71" s="20"/>
      <c r="DDR71" s="20"/>
      <c r="DDS71" s="20"/>
      <c r="DDT71" s="20"/>
      <c r="DDU71" s="20"/>
      <c r="DDV71" s="20"/>
      <c r="DDW71" s="20"/>
      <c r="DDX71" s="20"/>
      <c r="DDY71" s="20"/>
      <c r="DDZ71" s="20"/>
      <c r="DEA71" s="20"/>
      <c r="DEB71" s="20"/>
      <c r="DEC71" s="20"/>
      <c r="DED71" s="20"/>
      <c r="DEE71" s="20"/>
      <c r="DEF71" s="20"/>
      <c r="DEG71" s="20"/>
      <c r="DEH71" s="20"/>
      <c r="DEI71" s="20"/>
      <c r="DEJ71" s="20"/>
      <c r="DEK71" s="20"/>
      <c r="DEL71" s="20"/>
      <c r="DEM71" s="20"/>
      <c r="DEN71" s="20"/>
      <c r="DEO71" s="20"/>
      <c r="DEP71" s="20"/>
      <c r="DEQ71" s="20"/>
      <c r="DER71" s="20"/>
      <c r="DES71" s="20"/>
      <c r="DET71" s="20"/>
      <c r="DEU71" s="20"/>
      <c r="DEV71" s="20"/>
      <c r="DEW71" s="20"/>
      <c r="DEX71" s="20"/>
      <c r="DEY71" s="20"/>
      <c r="DEZ71" s="20"/>
      <c r="DFA71" s="20"/>
      <c r="DFB71" s="20"/>
      <c r="DFC71" s="20"/>
      <c r="DFD71" s="20"/>
      <c r="DFE71" s="20"/>
      <c r="DFF71" s="20"/>
      <c r="DFG71" s="20"/>
      <c r="DFH71" s="20"/>
      <c r="DFI71" s="20"/>
      <c r="DFJ71" s="20"/>
      <c r="DFK71" s="20"/>
      <c r="DFL71" s="20"/>
      <c r="DFM71" s="20"/>
      <c r="DFN71" s="20"/>
      <c r="DFO71" s="20"/>
      <c r="DFP71" s="20"/>
      <c r="DFQ71" s="20"/>
      <c r="DFR71" s="20"/>
      <c r="DFS71" s="20"/>
      <c r="DFT71" s="20"/>
      <c r="DFU71" s="20"/>
      <c r="DFV71" s="20"/>
      <c r="DFW71" s="20"/>
      <c r="DFX71" s="20"/>
      <c r="DFY71" s="20"/>
      <c r="DFZ71" s="20"/>
      <c r="DGA71" s="20"/>
      <c r="DGB71" s="20"/>
      <c r="DGC71" s="20"/>
      <c r="DGD71" s="20"/>
      <c r="DGE71" s="20"/>
      <c r="DGF71" s="20"/>
      <c r="DGG71" s="20"/>
      <c r="DGH71" s="20"/>
      <c r="DGI71" s="20"/>
      <c r="DGJ71" s="20"/>
      <c r="DGK71" s="20"/>
      <c r="DGL71" s="20"/>
      <c r="DGM71" s="20"/>
      <c r="DGN71" s="20"/>
      <c r="DGO71" s="20"/>
      <c r="DGP71" s="20"/>
      <c r="DGQ71" s="20"/>
      <c r="DGR71" s="20"/>
      <c r="DGS71" s="20"/>
      <c r="DGT71" s="20"/>
      <c r="DGU71" s="20"/>
      <c r="DGV71" s="20"/>
      <c r="DGW71" s="20"/>
      <c r="DGX71" s="20"/>
      <c r="DGY71" s="20"/>
      <c r="DGZ71" s="20"/>
      <c r="DHA71" s="20"/>
      <c r="DHB71" s="20"/>
      <c r="DHC71" s="20"/>
      <c r="DHD71" s="20"/>
      <c r="DHE71" s="20"/>
      <c r="DHF71" s="20"/>
      <c r="DHG71" s="20"/>
      <c r="DHH71" s="20"/>
      <c r="DHI71" s="20"/>
      <c r="DHJ71" s="20"/>
      <c r="DHK71" s="20"/>
      <c r="DHL71" s="20"/>
      <c r="DHM71" s="20"/>
      <c r="DHN71" s="20"/>
      <c r="DHO71" s="20"/>
      <c r="DHP71" s="20"/>
      <c r="DHQ71" s="20"/>
      <c r="DHR71" s="20"/>
      <c r="DHS71" s="20"/>
      <c r="DHT71" s="20"/>
      <c r="DHU71" s="20"/>
      <c r="DHV71" s="20"/>
      <c r="DHW71" s="20"/>
      <c r="DHX71" s="20"/>
      <c r="DHY71" s="20"/>
      <c r="DHZ71" s="20"/>
      <c r="DIA71" s="20"/>
      <c r="DIB71" s="20"/>
      <c r="DIC71" s="20"/>
      <c r="DID71" s="20"/>
      <c r="DIE71" s="20"/>
      <c r="DIF71" s="20"/>
      <c r="DIG71" s="20"/>
      <c r="DIH71" s="20"/>
      <c r="DII71" s="20"/>
      <c r="DIJ71" s="20"/>
      <c r="DIK71" s="20"/>
      <c r="DIL71" s="20"/>
      <c r="DIM71" s="20"/>
      <c r="DIN71" s="20"/>
      <c r="DIO71" s="20"/>
      <c r="DIP71" s="20"/>
      <c r="DIQ71" s="20"/>
      <c r="DIR71" s="20"/>
      <c r="DIS71" s="20"/>
      <c r="DIT71" s="20"/>
      <c r="DIU71" s="20"/>
      <c r="DIV71" s="20"/>
      <c r="DIW71" s="20"/>
      <c r="DIX71" s="20"/>
      <c r="DIY71" s="20"/>
      <c r="DIZ71" s="20"/>
      <c r="DJA71" s="20"/>
      <c r="DJB71" s="20"/>
      <c r="DJC71" s="20"/>
      <c r="DJD71" s="20"/>
      <c r="DJE71" s="20"/>
      <c r="DJF71" s="20"/>
      <c r="DJG71" s="20"/>
      <c r="DJH71" s="20"/>
      <c r="DJI71" s="20"/>
      <c r="DJJ71" s="20"/>
      <c r="DJK71" s="20"/>
      <c r="DJL71" s="20"/>
      <c r="DJM71" s="20"/>
      <c r="DJN71" s="20"/>
      <c r="DJO71" s="20"/>
      <c r="DJP71" s="20"/>
      <c r="DJQ71" s="20"/>
      <c r="DJR71" s="20"/>
      <c r="DJS71" s="20"/>
      <c r="DJT71" s="20"/>
      <c r="DJU71" s="20"/>
      <c r="DJV71" s="20"/>
      <c r="DJW71" s="20"/>
      <c r="DJX71" s="20"/>
      <c r="DJY71" s="20"/>
      <c r="DJZ71" s="20"/>
      <c r="DKA71" s="20"/>
      <c r="DKB71" s="20"/>
      <c r="DKC71" s="20"/>
      <c r="DKD71" s="20"/>
      <c r="DKE71" s="20"/>
      <c r="DKF71" s="20"/>
      <c r="DKG71" s="20"/>
      <c r="DKH71" s="20"/>
      <c r="DKI71" s="20"/>
      <c r="DKJ71" s="20"/>
      <c r="DKK71" s="20"/>
      <c r="DKL71" s="20"/>
      <c r="DKM71" s="20"/>
      <c r="DKN71" s="20"/>
      <c r="DKO71" s="20"/>
      <c r="DKP71" s="20"/>
      <c r="DKQ71" s="20"/>
      <c r="DKR71" s="20"/>
      <c r="DKS71" s="20"/>
      <c r="DKT71" s="20"/>
      <c r="DKU71" s="20"/>
      <c r="DKV71" s="20"/>
      <c r="DKW71" s="20"/>
      <c r="DKX71" s="20"/>
      <c r="DKY71" s="20"/>
      <c r="DKZ71" s="20"/>
      <c r="DLA71" s="20"/>
      <c r="DLB71" s="20"/>
      <c r="DLC71" s="20"/>
      <c r="DLD71" s="20"/>
      <c r="DLE71" s="20"/>
      <c r="DLF71" s="20"/>
      <c r="DLG71" s="20"/>
      <c r="DLH71" s="20"/>
      <c r="DLI71" s="20"/>
      <c r="DLJ71" s="20"/>
      <c r="DLK71" s="20"/>
      <c r="DLL71" s="20"/>
      <c r="DLM71" s="20"/>
      <c r="DLN71" s="20"/>
      <c r="DLO71" s="20"/>
      <c r="DLP71" s="20"/>
      <c r="DLQ71" s="20"/>
      <c r="DLR71" s="20"/>
      <c r="DLS71" s="20"/>
      <c r="DLT71" s="20"/>
      <c r="DLU71" s="20"/>
      <c r="DLV71" s="20"/>
      <c r="DLW71" s="20"/>
      <c r="DLX71" s="20"/>
      <c r="DLY71" s="20"/>
      <c r="DLZ71" s="20"/>
      <c r="DMA71" s="20"/>
      <c r="DMB71" s="20"/>
      <c r="DMC71" s="20"/>
      <c r="DMD71" s="20"/>
      <c r="DME71" s="20"/>
      <c r="DMF71" s="20"/>
      <c r="DMG71" s="20"/>
      <c r="DMH71" s="20"/>
      <c r="DMI71" s="20"/>
      <c r="DMJ71" s="20"/>
      <c r="DMK71" s="20"/>
      <c r="DML71" s="20"/>
      <c r="DMM71" s="20"/>
      <c r="DMN71" s="20"/>
      <c r="DMO71" s="20"/>
      <c r="DMP71" s="20"/>
      <c r="DMQ71" s="20"/>
      <c r="DMR71" s="20"/>
      <c r="DMS71" s="20"/>
      <c r="DMT71" s="20"/>
      <c r="DMU71" s="20"/>
      <c r="DMV71" s="20"/>
      <c r="DMW71" s="20"/>
      <c r="DMX71" s="20"/>
      <c r="DMY71" s="20"/>
      <c r="DMZ71" s="20"/>
      <c r="DNA71" s="20"/>
      <c r="DNB71" s="20"/>
      <c r="DNC71" s="20"/>
      <c r="DND71" s="20"/>
      <c r="DNE71" s="20"/>
      <c r="DNF71" s="20"/>
      <c r="DNG71" s="20"/>
      <c r="DNH71" s="20"/>
      <c r="DNI71" s="20"/>
      <c r="DNJ71" s="20"/>
      <c r="DNK71" s="20"/>
      <c r="DNL71" s="20"/>
      <c r="DNM71" s="20"/>
      <c r="DNN71" s="20"/>
      <c r="DNO71" s="20"/>
      <c r="DNP71" s="20"/>
      <c r="DNQ71" s="20"/>
      <c r="DNR71" s="20"/>
      <c r="DNS71" s="20"/>
      <c r="DNT71" s="20"/>
      <c r="DNU71" s="20"/>
      <c r="DNV71" s="20"/>
      <c r="DNW71" s="20"/>
      <c r="DNX71" s="20"/>
      <c r="DNY71" s="20"/>
      <c r="DNZ71" s="20"/>
      <c r="DOA71" s="20"/>
      <c r="DOB71" s="20"/>
      <c r="DOC71" s="20"/>
      <c r="DOD71" s="20"/>
      <c r="DOE71" s="20"/>
      <c r="DOF71" s="20"/>
      <c r="DOG71" s="20"/>
      <c r="DOH71" s="20"/>
      <c r="DOI71" s="20"/>
      <c r="DOJ71" s="20"/>
      <c r="DOK71" s="20"/>
      <c r="DOL71" s="20"/>
      <c r="DOM71" s="20"/>
      <c r="DON71" s="20"/>
      <c r="DOO71" s="20"/>
      <c r="DOP71" s="20"/>
      <c r="DOQ71" s="20"/>
      <c r="DOR71" s="20"/>
      <c r="DOS71" s="20"/>
      <c r="DOT71" s="20"/>
      <c r="DOU71" s="20"/>
      <c r="DOV71" s="20"/>
      <c r="DOW71" s="20"/>
      <c r="DOX71" s="20"/>
      <c r="DOY71" s="20"/>
      <c r="DOZ71" s="20"/>
      <c r="DPA71" s="20"/>
      <c r="DPB71" s="20"/>
      <c r="DPC71" s="20"/>
      <c r="DPD71" s="20"/>
      <c r="DPE71" s="20"/>
      <c r="DPF71" s="20"/>
      <c r="DPG71" s="20"/>
      <c r="DPH71" s="20"/>
      <c r="DPI71" s="20"/>
      <c r="DPJ71" s="20"/>
      <c r="DPK71" s="20"/>
      <c r="DPL71" s="20"/>
      <c r="DPM71" s="20"/>
      <c r="DPN71" s="20"/>
      <c r="DPO71" s="20"/>
      <c r="DPP71" s="20"/>
      <c r="DPQ71" s="20"/>
      <c r="DPR71" s="20"/>
      <c r="DPS71" s="20"/>
      <c r="DPT71" s="20"/>
      <c r="DPU71" s="20"/>
      <c r="DPV71" s="20"/>
      <c r="DPW71" s="20"/>
      <c r="DPX71" s="20"/>
      <c r="DPY71" s="20"/>
      <c r="DPZ71" s="20"/>
      <c r="DQA71" s="20"/>
      <c r="DQB71" s="20"/>
      <c r="DQC71" s="20"/>
      <c r="DQD71" s="20"/>
      <c r="DQE71" s="20"/>
      <c r="DQF71" s="20"/>
      <c r="DQG71" s="20"/>
      <c r="DQH71" s="20"/>
      <c r="DQI71" s="20"/>
      <c r="DQJ71" s="20"/>
      <c r="DQK71" s="20"/>
      <c r="DQL71" s="20"/>
      <c r="DQM71" s="20"/>
      <c r="DQN71" s="20"/>
      <c r="DQO71" s="20"/>
      <c r="DQP71" s="20"/>
      <c r="DQQ71" s="20"/>
      <c r="DQR71" s="20"/>
      <c r="DQS71" s="20"/>
      <c r="DQT71" s="20"/>
      <c r="DQU71" s="20"/>
      <c r="DQV71" s="20"/>
      <c r="DQW71" s="20"/>
      <c r="DQX71" s="20"/>
      <c r="DQY71" s="20"/>
      <c r="DQZ71" s="20"/>
      <c r="DRA71" s="20"/>
      <c r="DRB71" s="20"/>
      <c r="DRC71" s="20"/>
      <c r="DRD71" s="20"/>
      <c r="DRE71" s="20"/>
      <c r="DRF71" s="20"/>
      <c r="DRG71" s="20"/>
      <c r="DRH71" s="20"/>
      <c r="DRI71" s="20"/>
      <c r="DRJ71" s="20"/>
      <c r="DRK71" s="20"/>
      <c r="DRL71" s="20"/>
      <c r="DRM71" s="20"/>
      <c r="DRN71" s="20"/>
      <c r="DRO71" s="20"/>
      <c r="DRP71" s="20"/>
      <c r="DRQ71" s="20"/>
      <c r="DRR71" s="20"/>
      <c r="DRS71" s="20"/>
      <c r="DRT71" s="20"/>
      <c r="DRU71" s="20"/>
      <c r="DRV71" s="20"/>
      <c r="DRW71" s="20"/>
      <c r="DRX71" s="20"/>
      <c r="DRY71" s="20"/>
      <c r="DRZ71" s="20"/>
      <c r="DSA71" s="20"/>
      <c r="DSB71" s="20"/>
      <c r="DSC71" s="20"/>
      <c r="DSD71" s="20"/>
      <c r="DSE71" s="20"/>
      <c r="DSF71" s="20"/>
      <c r="DSG71" s="20"/>
      <c r="DSH71" s="20"/>
      <c r="DSI71" s="20"/>
      <c r="DSJ71" s="20"/>
      <c r="DSK71" s="20"/>
      <c r="DSL71" s="20"/>
      <c r="DSM71" s="20"/>
      <c r="DSN71" s="20"/>
      <c r="DSO71" s="20"/>
      <c r="DSP71" s="20"/>
      <c r="DSQ71" s="20"/>
      <c r="DSR71" s="20"/>
      <c r="DSS71" s="20"/>
      <c r="DST71" s="20"/>
      <c r="DSU71" s="20"/>
      <c r="DSV71" s="20"/>
      <c r="DSW71" s="20"/>
      <c r="DSX71" s="20"/>
      <c r="DSY71" s="20"/>
      <c r="DSZ71" s="20"/>
      <c r="DTA71" s="20"/>
      <c r="DTB71" s="20"/>
      <c r="DTC71" s="20"/>
      <c r="DTD71" s="20"/>
      <c r="DTE71" s="20"/>
      <c r="DTF71" s="20"/>
      <c r="DTG71" s="20"/>
      <c r="DTH71" s="20"/>
      <c r="DTI71" s="20"/>
      <c r="DTJ71" s="20"/>
      <c r="DTK71" s="20"/>
      <c r="DTL71" s="20"/>
      <c r="DTM71" s="20"/>
      <c r="DTN71" s="20"/>
      <c r="DTO71" s="20"/>
      <c r="DTP71" s="20"/>
      <c r="DTQ71" s="20"/>
      <c r="DTR71" s="20"/>
      <c r="DTS71" s="20"/>
      <c r="DTT71" s="20"/>
      <c r="DTU71" s="20"/>
      <c r="DTV71" s="20"/>
      <c r="DTW71" s="20"/>
      <c r="DTX71" s="20"/>
      <c r="DTY71" s="20"/>
      <c r="DTZ71" s="20"/>
      <c r="DUA71" s="20"/>
      <c r="DUB71" s="20"/>
      <c r="DUC71" s="20"/>
      <c r="DUD71" s="20"/>
      <c r="DUE71" s="20"/>
      <c r="DUF71" s="20"/>
      <c r="DUG71" s="20"/>
      <c r="DUH71" s="20"/>
      <c r="DUI71" s="20"/>
      <c r="DUJ71" s="20"/>
      <c r="DUK71" s="20"/>
      <c r="DUL71" s="20"/>
      <c r="DUM71" s="20"/>
      <c r="DUN71" s="20"/>
      <c r="DUO71" s="20"/>
      <c r="DUP71" s="20"/>
      <c r="DUQ71" s="20"/>
      <c r="DUR71" s="20"/>
      <c r="DUS71" s="20"/>
      <c r="DUT71" s="20"/>
      <c r="DUU71" s="20"/>
      <c r="DUV71" s="20"/>
      <c r="DUW71" s="20"/>
      <c r="DUX71" s="20"/>
      <c r="DUY71" s="20"/>
      <c r="DUZ71" s="20"/>
      <c r="DVA71" s="20"/>
      <c r="DVB71" s="20"/>
      <c r="DVC71" s="20"/>
      <c r="DVD71" s="20"/>
      <c r="DVE71" s="20"/>
      <c r="DVF71" s="20"/>
      <c r="DVG71" s="20"/>
      <c r="DVH71" s="20"/>
      <c r="DVI71" s="20"/>
      <c r="DVJ71" s="20"/>
      <c r="DVK71" s="20"/>
      <c r="DVL71" s="20"/>
      <c r="DVM71" s="20"/>
      <c r="DVN71" s="20"/>
      <c r="DVO71" s="20"/>
      <c r="DVP71" s="20"/>
      <c r="DVQ71" s="20"/>
      <c r="DVR71" s="20"/>
      <c r="DVS71" s="20"/>
      <c r="DVT71" s="20"/>
      <c r="DVU71" s="20"/>
      <c r="DVV71" s="20"/>
      <c r="DVW71" s="20"/>
      <c r="DVX71" s="20"/>
      <c r="DVY71" s="20"/>
      <c r="DVZ71" s="20"/>
      <c r="DWA71" s="20"/>
      <c r="DWB71" s="20"/>
      <c r="DWC71" s="20"/>
      <c r="DWD71" s="20"/>
      <c r="DWE71" s="20"/>
      <c r="DWF71" s="20"/>
      <c r="DWG71" s="20"/>
      <c r="DWH71" s="20"/>
      <c r="DWI71" s="20"/>
      <c r="DWJ71" s="20"/>
      <c r="DWK71" s="20"/>
      <c r="DWL71" s="20"/>
      <c r="DWM71" s="20"/>
      <c r="DWN71" s="20"/>
      <c r="DWO71" s="20"/>
      <c r="DWP71" s="20"/>
      <c r="DWQ71" s="20"/>
      <c r="DWR71" s="20"/>
      <c r="DWS71" s="20"/>
      <c r="DWT71" s="20"/>
      <c r="DWU71" s="20"/>
      <c r="DWV71" s="20"/>
      <c r="DWW71" s="20"/>
      <c r="DWX71" s="20"/>
      <c r="DWY71" s="20"/>
      <c r="DWZ71" s="20"/>
      <c r="DXA71" s="20"/>
      <c r="DXB71" s="20"/>
      <c r="DXC71" s="20"/>
      <c r="DXD71" s="20"/>
      <c r="DXE71" s="20"/>
      <c r="DXF71" s="20"/>
      <c r="DXG71" s="20"/>
      <c r="DXH71" s="20"/>
      <c r="DXI71" s="20"/>
      <c r="DXJ71" s="20"/>
      <c r="DXK71" s="20"/>
      <c r="DXL71" s="20"/>
      <c r="DXM71" s="20"/>
      <c r="DXN71" s="20"/>
      <c r="DXO71" s="20"/>
      <c r="DXP71" s="20"/>
      <c r="DXQ71" s="20"/>
      <c r="DXR71" s="20"/>
      <c r="DXS71" s="20"/>
      <c r="DXT71" s="20"/>
      <c r="DXU71" s="20"/>
      <c r="DXV71" s="20"/>
      <c r="DXW71" s="20"/>
      <c r="DXX71" s="20"/>
      <c r="DXY71" s="20"/>
      <c r="DXZ71" s="20"/>
      <c r="DYA71" s="20"/>
      <c r="DYB71" s="20"/>
      <c r="DYC71" s="20"/>
      <c r="DYD71" s="20"/>
      <c r="DYE71" s="20"/>
      <c r="DYF71" s="20"/>
      <c r="DYG71" s="20"/>
      <c r="DYH71" s="20"/>
      <c r="DYI71" s="20"/>
      <c r="DYJ71" s="20"/>
      <c r="DYK71" s="20"/>
      <c r="DYL71" s="20"/>
      <c r="DYM71" s="20"/>
      <c r="DYN71" s="20"/>
      <c r="DYO71" s="20"/>
      <c r="DYP71" s="20"/>
      <c r="DYQ71" s="20"/>
      <c r="DYR71" s="20"/>
      <c r="DYS71" s="20"/>
      <c r="DYT71" s="20"/>
      <c r="DYU71" s="20"/>
      <c r="DYV71" s="20"/>
      <c r="DYW71" s="20"/>
      <c r="DYX71" s="20"/>
      <c r="DYY71" s="20"/>
      <c r="DYZ71" s="20"/>
      <c r="DZA71" s="20"/>
      <c r="DZB71" s="20"/>
      <c r="DZC71" s="20"/>
      <c r="DZD71" s="20"/>
      <c r="DZE71" s="20"/>
      <c r="DZF71" s="20"/>
      <c r="DZG71" s="20"/>
      <c r="DZH71" s="20"/>
      <c r="DZI71" s="20"/>
      <c r="DZJ71" s="20"/>
      <c r="DZK71" s="20"/>
      <c r="DZL71" s="20"/>
      <c r="DZM71" s="20"/>
      <c r="DZN71" s="20"/>
      <c r="DZO71" s="20"/>
      <c r="DZP71" s="20"/>
      <c r="DZQ71" s="20"/>
      <c r="DZR71" s="20"/>
      <c r="DZS71" s="20"/>
      <c r="DZT71" s="20"/>
      <c r="DZU71" s="20"/>
      <c r="DZV71" s="20"/>
      <c r="DZW71" s="20"/>
      <c r="DZX71" s="20"/>
      <c r="DZY71" s="20"/>
      <c r="DZZ71" s="20"/>
      <c r="EAA71" s="20"/>
      <c r="EAB71" s="20"/>
      <c r="EAC71" s="20"/>
      <c r="EAD71" s="20"/>
      <c r="EAE71" s="20"/>
      <c r="EAF71" s="20"/>
      <c r="EAG71" s="20"/>
      <c r="EAH71" s="20"/>
      <c r="EAI71" s="20"/>
      <c r="EAJ71" s="20"/>
      <c r="EAK71" s="20"/>
      <c r="EAL71" s="20"/>
      <c r="EAM71" s="20"/>
      <c r="EAN71" s="20"/>
      <c r="EAO71" s="20"/>
      <c r="EAP71" s="20"/>
      <c r="EAQ71" s="20"/>
      <c r="EAR71" s="20"/>
      <c r="EAS71" s="20"/>
      <c r="EAT71" s="20"/>
      <c r="EAU71" s="20"/>
      <c r="EAV71" s="20"/>
      <c r="EAW71" s="20"/>
      <c r="EAX71" s="20"/>
      <c r="EAY71" s="20"/>
      <c r="EAZ71" s="20"/>
      <c r="EBA71" s="20"/>
      <c r="EBB71" s="20"/>
      <c r="EBC71" s="20"/>
      <c r="EBD71" s="20"/>
      <c r="EBE71" s="20"/>
      <c r="EBF71" s="20"/>
      <c r="EBG71" s="20"/>
      <c r="EBH71" s="20"/>
      <c r="EBI71" s="20"/>
      <c r="EBJ71" s="20"/>
      <c r="EBK71" s="20"/>
      <c r="EBL71" s="20"/>
      <c r="EBM71" s="20"/>
      <c r="EBN71" s="20"/>
      <c r="EBO71" s="20"/>
      <c r="EBP71" s="20"/>
      <c r="EBQ71" s="20"/>
      <c r="EBR71" s="20"/>
      <c r="EBS71" s="20"/>
      <c r="EBT71" s="20"/>
      <c r="EBU71" s="20"/>
      <c r="EBV71" s="20"/>
      <c r="EBW71" s="20"/>
      <c r="EBX71" s="20"/>
      <c r="EBY71" s="20"/>
      <c r="EBZ71" s="20"/>
      <c r="ECA71" s="20"/>
      <c r="ECB71" s="20"/>
      <c r="ECC71" s="20"/>
      <c r="ECD71" s="20"/>
      <c r="ECE71" s="20"/>
      <c r="ECF71" s="20"/>
      <c r="ECG71" s="20"/>
      <c r="ECH71" s="20"/>
      <c r="ECI71" s="20"/>
      <c r="ECJ71" s="20"/>
      <c r="ECK71" s="20"/>
      <c r="ECL71" s="20"/>
      <c r="ECM71" s="20"/>
      <c r="ECN71" s="20"/>
      <c r="ECO71" s="20"/>
      <c r="ECP71" s="20"/>
      <c r="ECQ71" s="20"/>
      <c r="ECR71" s="20"/>
      <c r="ECS71" s="20"/>
      <c r="ECT71" s="20"/>
      <c r="ECU71" s="20"/>
      <c r="ECV71" s="20"/>
      <c r="ECW71" s="20"/>
      <c r="ECX71" s="20"/>
      <c r="ECY71" s="20"/>
      <c r="ECZ71" s="20"/>
      <c r="EDA71" s="20"/>
      <c r="EDB71" s="20"/>
      <c r="EDC71" s="20"/>
      <c r="EDD71" s="20"/>
      <c r="EDE71" s="20"/>
      <c r="EDF71" s="20"/>
      <c r="EDG71" s="20"/>
      <c r="EDH71" s="20"/>
      <c r="EDI71" s="20"/>
      <c r="EDJ71" s="20"/>
      <c r="EDK71" s="20"/>
      <c r="EDL71" s="20"/>
      <c r="EDM71" s="20"/>
      <c r="EDN71" s="20"/>
      <c r="EDO71" s="20"/>
      <c r="EDP71" s="20"/>
      <c r="EDQ71" s="20"/>
      <c r="EDR71" s="20"/>
      <c r="EDS71" s="20"/>
      <c r="EDT71" s="20"/>
      <c r="EDU71" s="20"/>
      <c r="EDV71" s="20"/>
      <c r="EDW71" s="20"/>
      <c r="EDX71" s="20"/>
      <c r="EDY71" s="20"/>
      <c r="EDZ71" s="20"/>
      <c r="EEA71" s="20"/>
      <c r="EEB71" s="20"/>
      <c r="EEC71" s="20"/>
      <c r="EED71" s="20"/>
      <c r="EEE71" s="20"/>
      <c r="EEF71" s="20"/>
      <c r="EEG71" s="20"/>
      <c r="EEH71" s="20"/>
      <c r="EEI71" s="20"/>
      <c r="EEJ71" s="20"/>
      <c r="EEK71" s="20"/>
      <c r="EEL71" s="20"/>
      <c r="EEM71" s="20"/>
      <c r="EEN71" s="20"/>
      <c r="EEO71" s="20"/>
      <c r="EEP71" s="20"/>
      <c r="EEQ71" s="20"/>
      <c r="EER71" s="20"/>
      <c r="EES71" s="20"/>
      <c r="EET71" s="20"/>
      <c r="EEU71" s="20"/>
      <c r="EEV71" s="20"/>
      <c r="EEW71" s="20"/>
      <c r="EEX71" s="20"/>
      <c r="EEY71" s="20"/>
      <c r="EEZ71" s="20"/>
      <c r="EFA71" s="20"/>
      <c r="EFB71" s="20"/>
      <c r="EFC71" s="20"/>
      <c r="EFD71" s="20"/>
      <c r="EFE71" s="20"/>
      <c r="EFF71" s="20"/>
      <c r="EFG71" s="20"/>
      <c r="EFH71" s="20"/>
      <c r="EFI71" s="20"/>
      <c r="EFJ71" s="20"/>
      <c r="EFK71" s="20"/>
      <c r="EFL71" s="20"/>
      <c r="EFM71" s="20"/>
      <c r="EFN71" s="20"/>
      <c r="EFO71" s="20"/>
      <c r="EFP71" s="20"/>
      <c r="EFQ71" s="20"/>
      <c r="EFR71" s="20"/>
      <c r="EFS71" s="20"/>
      <c r="EFT71" s="20"/>
      <c r="EFU71" s="20"/>
      <c r="EFV71" s="20"/>
      <c r="EFW71" s="20"/>
      <c r="EFX71" s="20"/>
      <c r="EFY71" s="20"/>
      <c r="EFZ71" s="20"/>
      <c r="EGA71" s="20"/>
      <c r="EGB71" s="20"/>
      <c r="EGC71" s="20"/>
      <c r="EGD71" s="20"/>
      <c r="EGE71" s="20"/>
      <c r="EGF71" s="20"/>
      <c r="EGG71" s="20"/>
      <c r="EGH71" s="20"/>
      <c r="EGI71" s="20"/>
      <c r="EGJ71" s="20"/>
      <c r="EGK71" s="20"/>
      <c r="EGL71" s="20"/>
      <c r="EGM71" s="20"/>
      <c r="EGN71" s="20"/>
      <c r="EGO71" s="20"/>
      <c r="EGP71" s="20"/>
      <c r="EGQ71" s="20"/>
      <c r="EGR71" s="20"/>
      <c r="EGS71" s="20"/>
      <c r="EGT71" s="20"/>
      <c r="EGU71" s="20"/>
      <c r="EGV71" s="20"/>
      <c r="EGW71" s="20"/>
      <c r="EGX71" s="20"/>
      <c r="EGY71" s="20"/>
      <c r="EGZ71" s="20"/>
      <c r="EHA71" s="20"/>
      <c r="EHB71" s="20"/>
      <c r="EHC71" s="20"/>
      <c r="EHD71" s="20"/>
      <c r="EHE71" s="20"/>
      <c r="EHF71" s="20"/>
      <c r="EHG71" s="20"/>
      <c r="EHH71" s="20"/>
      <c r="EHI71" s="20"/>
      <c r="EHJ71" s="20"/>
      <c r="EHK71" s="20"/>
      <c r="EHL71" s="20"/>
      <c r="EHM71" s="20"/>
      <c r="EHN71" s="20"/>
      <c r="EHO71" s="20"/>
      <c r="EHP71" s="20"/>
      <c r="EHQ71" s="20"/>
      <c r="EHR71" s="20"/>
      <c r="EHS71" s="20"/>
      <c r="EHT71" s="20"/>
      <c r="EHU71" s="20"/>
      <c r="EHV71" s="20"/>
      <c r="EHW71" s="20"/>
      <c r="EHX71" s="20"/>
      <c r="EHY71" s="20"/>
      <c r="EHZ71" s="20"/>
      <c r="EIA71" s="20"/>
      <c r="EIB71" s="20"/>
      <c r="EIC71" s="20"/>
      <c r="EID71" s="20"/>
      <c r="EIE71" s="20"/>
      <c r="EIF71" s="20"/>
      <c r="EIG71" s="20"/>
      <c r="EIH71" s="20"/>
      <c r="EII71" s="20"/>
      <c r="EIJ71" s="20"/>
      <c r="EIK71" s="20"/>
      <c r="EIL71" s="20"/>
      <c r="EIM71" s="20"/>
      <c r="EIN71" s="20"/>
      <c r="EIO71" s="20"/>
      <c r="EIP71" s="20"/>
      <c r="EIQ71" s="20"/>
      <c r="EIR71" s="20"/>
      <c r="EIS71" s="20"/>
      <c r="EIT71" s="20"/>
      <c r="EIU71" s="20"/>
      <c r="EIV71" s="20"/>
      <c r="EIW71" s="20"/>
      <c r="EIX71" s="20"/>
      <c r="EIY71" s="20"/>
      <c r="EIZ71" s="20"/>
      <c r="EJA71" s="20"/>
      <c r="EJB71" s="20"/>
      <c r="EJC71" s="20"/>
      <c r="EJD71" s="20"/>
      <c r="EJE71" s="20"/>
      <c r="EJF71" s="20"/>
      <c r="EJG71" s="20"/>
      <c r="EJH71" s="20"/>
      <c r="EJI71" s="20"/>
      <c r="EJJ71" s="20"/>
      <c r="EJK71" s="20"/>
      <c r="EJL71" s="20"/>
      <c r="EJM71" s="20"/>
      <c r="EJN71" s="20"/>
      <c r="EJO71" s="20"/>
      <c r="EJP71" s="20"/>
      <c r="EJQ71" s="20"/>
      <c r="EJR71" s="20"/>
      <c r="EJS71" s="20"/>
      <c r="EJT71" s="20"/>
      <c r="EJU71" s="20"/>
      <c r="EJV71" s="20"/>
      <c r="EJW71" s="20"/>
      <c r="EJX71" s="20"/>
      <c r="EJY71" s="20"/>
      <c r="EJZ71" s="20"/>
      <c r="EKA71" s="20"/>
      <c r="EKB71" s="20"/>
      <c r="EKC71" s="20"/>
      <c r="EKD71" s="20"/>
      <c r="EKE71" s="20"/>
      <c r="EKF71" s="20"/>
      <c r="EKG71" s="20"/>
      <c r="EKH71" s="20"/>
      <c r="EKI71" s="20"/>
      <c r="EKJ71" s="20"/>
      <c r="EKK71" s="20"/>
      <c r="EKL71" s="20"/>
      <c r="EKM71" s="20"/>
      <c r="EKN71" s="20"/>
      <c r="EKO71" s="20"/>
      <c r="EKP71" s="20"/>
      <c r="EKQ71" s="20"/>
      <c r="EKR71" s="20"/>
      <c r="EKS71" s="20"/>
      <c r="EKT71" s="20"/>
      <c r="EKU71" s="20"/>
      <c r="EKV71" s="20"/>
      <c r="EKW71" s="20"/>
      <c r="EKX71" s="20"/>
      <c r="EKY71" s="20"/>
      <c r="EKZ71" s="20"/>
      <c r="ELA71" s="20"/>
      <c r="ELB71" s="20"/>
      <c r="ELC71" s="20"/>
      <c r="ELD71" s="20"/>
      <c r="ELE71" s="20"/>
      <c r="ELF71" s="20"/>
      <c r="ELG71" s="20"/>
      <c r="ELH71" s="20"/>
      <c r="ELI71" s="20"/>
      <c r="ELJ71" s="20"/>
      <c r="ELK71" s="20"/>
      <c r="ELL71" s="20"/>
      <c r="ELM71" s="20"/>
      <c r="ELN71" s="20"/>
      <c r="ELO71" s="20"/>
      <c r="ELP71" s="20"/>
      <c r="ELQ71" s="20"/>
      <c r="ELR71" s="20"/>
      <c r="ELS71" s="20"/>
      <c r="ELT71" s="20"/>
      <c r="ELU71" s="20"/>
      <c r="ELV71" s="20"/>
      <c r="ELW71" s="20"/>
      <c r="ELX71" s="20"/>
      <c r="ELY71" s="20"/>
      <c r="ELZ71" s="20"/>
      <c r="EMA71" s="20"/>
      <c r="EMB71" s="20"/>
      <c r="EMC71" s="20"/>
      <c r="EMD71" s="20"/>
      <c r="EME71" s="20"/>
      <c r="EMF71" s="20"/>
      <c r="EMG71" s="20"/>
      <c r="EMH71" s="20"/>
      <c r="EMI71" s="20"/>
      <c r="EMJ71" s="20"/>
      <c r="EMK71" s="20"/>
      <c r="EML71" s="20"/>
      <c r="EMM71" s="20"/>
      <c r="EMN71" s="20"/>
      <c r="EMO71" s="20"/>
      <c r="EMP71" s="20"/>
      <c r="EMQ71" s="20"/>
      <c r="EMR71" s="20"/>
      <c r="EMS71" s="20"/>
      <c r="EMT71" s="20"/>
      <c r="EMU71" s="20"/>
      <c r="EMV71" s="20"/>
      <c r="EMW71" s="20"/>
      <c r="EMX71" s="20"/>
      <c r="EMY71" s="20"/>
      <c r="EMZ71" s="20"/>
      <c r="ENA71" s="20"/>
      <c r="ENB71" s="20"/>
      <c r="ENC71" s="20"/>
      <c r="END71" s="20"/>
      <c r="ENE71" s="20"/>
      <c r="ENF71" s="20"/>
      <c r="ENG71" s="20"/>
      <c r="ENH71" s="20"/>
      <c r="ENI71" s="20"/>
      <c r="ENJ71" s="20"/>
      <c r="ENK71" s="20"/>
      <c r="ENL71" s="20"/>
      <c r="ENM71" s="20"/>
      <c r="ENN71" s="20"/>
      <c r="ENO71" s="20"/>
      <c r="ENP71" s="20"/>
      <c r="ENQ71" s="20"/>
      <c r="ENR71" s="20"/>
      <c r="ENS71" s="20"/>
      <c r="ENT71" s="20"/>
      <c r="ENU71" s="20"/>
      <c r="ENV71" s="20"/>
      <c r="ENW71" s="20"/>
      <c r="ENX71" s="20"/>
      <c r="ENY71" s="20"/>
      <c r="ENZ71" s="20"/>
      <c r="EOA71" s="20"/>
      <c r="EOB71" s="20"/>
      <c r="EOC71" s="20"/>
      <c r="EOD71" s="20"/>
      <c r="EOE71" s="20"/>
      <c r="EOF71" s="20"/>
      <c r="EOG71" s="20"/>
      <c r="EOH71" s="20"/>
      <c r="EOI71" s="20"/>
      <c r="EOJ71" s="20"/>
      <c r="EOK71" s="20"/>
      <c r="EOL71" s="20"/>
      <c r="EOM71" s="20"/>
      <c r="EON71" s="20"/>
      <c r="EOO71" s="20"/>
      <c r="EOP71" s="20"/>
      <c r="EOQ71" s="20"/>
      <c r="EOR71" s="20"/>
      <c r="EOS71" s="20"/>
      <c r="EOT71" s="20"/>
      <c r="EOU71" s="20"/>
      <c r="EOV71" s="20"/>
      <c r="EOW71" s="20"/>
      <c r="EOX71" s="20"/>
      <c r="EOY71" s="20"/>
      <c r="EOZ71" s="20"/>
      <c r="EPA71" s="20"/>
      <c r="EPB71" s="20"/>
      <c r="EPC71" s="20"/>
      <c r="EPD71" s="20"/>
      <c r="EPE71" s="20"/>
      <c r="EPF71" s="20"/>
      <c r="EPG71" s="20"/>
      <c r="EPH71" s="20"/>
      <c r="EPI71" s="20"/>
      <c r="EPJ71" s="20"/>
      <c r="EPK71" s="20"/>
      <c r="EPL71" s="20"/>
      <c r="EPM71" s="20"/>
      <c r="EPN71" s="20"/>
      <c r="EPO71" s="20"/>
      <c r="EPP71" s="20"/>
      <c r="EPQ71" s="20"/>
      <c r="EPR71" s="20"/>
      <c r="EPS71" s="20"/>
      <c r="EPT71" s="20"/>
      <c r="EPU71" s="20"/>
      <c r="EPV71" s="20"/>
      <c r="EPW71" s="20"/>
      <c r="EPX71" s="20"/>
      <c r="EPY71" s="20"/>
      <c r="EPZ71" s="20"/>
      <c r="EQA71" s="20"/>
      <c r="EQB71" s="20"/>
      <c r="EQC71" s="20"/>
      <c r="EQD71" s="20"/>
      <c r="EQE71" s="20"/>
      <c r="EQF71" s="20"/>
      <c r="EQG71" s="20"/>
      <c r="EQH71" s="20"/>
      <c r="EQI71" s="20"/>
      <c r="EQJ71" s="20"/>
      <c r="EQK71" s="20"/>
      <c r="EQL71" s="20"/>
      <c r="EQM71" s="20"/>
      <c r="EQN71" s="20"/>
      <c r="EQO71" s="20"/>
      <c r="EQP71" s="20"/>
      <c r="EQQ71" s="20"/>
      <c r="EQR71" s="20"/>
      <c r="EQS71" s="20"/>
      <c r="EQT71" s="20"/>
      <c r="EQU71" s="20"/>
      <c r="EQV71" s="20"/>
      <c r="EQW71" s="20"/>
      <c r="EQX71" s="20"/>
      <c r="EQY71" s="20"/>
      <c r="EQZ71" s="20"/>
      <c r="ERA71" s="20"/>
      <c r="ERB71" s="20"/>
      <c r="ERC71" s="20"/>
      <c r="ERD71" s="20"/>
      <c r="ERE71" s="20"/>
      <c r="ERF71" s="20"/>
      <c r="ERG71" s="20"/>
      <c r="ERH71" s="20"/>
      <c r="ERI71" s="20"/>
      <c r="ERJ71" s="20"/>
      <c r="ERK71" s="20"/>
      <c r="ERL71" s="20"/>
      <c r="ERM71" s="20"/>
      <c r="ERN71" s="20"/>
      <c r="ERO71" s="20"/>
      <c r="ERP71" s="20"/>
      <c r="ERQ71" s="20"/>
      <c r="ERR71" s="20"/>
      <c r="ERS71" s="20"/>
      <c r="ERT71" s="20"/>
      <c r="ERU71" s="20"/>
      <c r="ERV71" s="20"/>
      <c r="ERW71" s="20"/>
      <c r="ERX71" s="20"/>
      <c r="ERY71" s="20"/>
      <c r="ERZ71" s="20"/>
      <c r="ESA71" s="20"/>
      <c r="ESB71" s="20"/>
      <c r="ESC71" s="20"/>
      <c r="ESD71" s="20"/>
      <c r="ESE71" s="20"/>
      <c r="ESF71" s="20"/>
      <c r="ESG71" s="20"/>
      <c r="ESH71" s="20"/>
      <c r="ESI71" s="20"/>
      <c r="ESJ71" s="20"/>
      <c r="ESK71" s="20"/>
      <c r="ESL71" s="20"/>
      <c r="ESM71" s="20"/>
      <c r="ESN71" s="20"/>
      <c r="ESO71" s="20"/>
      <c r="ESP71" s="20"/>
      <c r="ESQ71" s="20"/>
      <c r="ESR71" s="20"/>
      <c r="ESS71" s="20"/>
      <c r="EST71" s="20"/>
      <c r="ESU71" s="20"/>
      <c r="ESV71" s="20"/>
      <c r="ESW71" s="20"/>
      <c r="ESX71" s="20"/>
      <c r="ESY71" s="20"/>
      <c r="ESZ71" s="20"/>
      <c r="ETA71" s="20"/>
      <c r="ETB71" s="20"/>
      <c r="ETC71" s="20"/>
      <c r="ETD71" s="20"/>
      <c r="ETE71" s="20"/>
      <c r="ETF71" s="20"/>
      <c r="ETG71" s="20"/>
      <c r="ETH71" s="20"/>
      <c r="ETI71" s="20"/>
      <c r="ETJ71" s="20"/>
      <c r="ETK71" s="20"/>
      <c r="ETL71" s="20"/>
      <c r="ETM71" s="20"/>
      <c r="ETN71" s="20"/>
      <c r="ETO71" s="20"/>
      <c r="ETP71" s="20"/>
      <c r="ETQ71" s="20"/>
      <c r="ETR71" s="20"/>
      <c r="ETS71" s="20"/>
      <c r="ETT71" s="20"/>
      <c r="ETU71" s="20"/>
      <c r="ETV71" s="20"/>
      <c r="ETW71" s="20"/>
      <c r="ETX71" s="20"/>
      <c r="ETY71" s="20"/>
      <c r="ETZ71" s="20"/>
      <c r="EUA71" s="20"/>
      <c r="EUB71" s="20"/>
      <c r="EUC71" s="20"/>
      <c r="EUD71" s="20"/>
      <c r="EUE71" s="20"/>
      <c r="EUF71" s="20"/>
      <c r="EUG71" s="20"/>
      <c r="EUH71" s="20"/>
      <c r="EUI71" s="20"/>
      <c r="EUJ71" s="20"/>
      <c r="EUK71" s="20"/>
      <c r="EUL71" s="20"/>
      <c r="EUM71" s="20"/>
      <c r="EUN71" s="20"/>
      <c r="EUO71" s="20"/>
      <c r="EUP71" s="20"/>
      <c r="EUQ71" s="20"/>
      <c r="EUR71" s="20"/>
      <c r="EUS71" s="20"/>
      <c r="EUT71" s="20"/>
      <c r="EUU71" s="20"/>
      <c r="EUV71" s="20"/>
      <c r="EUW71" s="20"/>
      <c r="EUX71" s="20"/>
      <c r="EUY71" s="20"/>
      <c r="EUZ71" s="20"/>
      <c r="EVA71" s="20"/>
      <c r="EVB71" s="20"/>
      <c r="EVC71" s="20"/>
      <c r="EVD71" s="20"/>
      <c r="EVE71" s="20"/>
      <c r="EVF71" s="20"/>
      <c r="EVG71" s="20"/>
      <c r="EVH71" s="20"/>
      <c r="EVI71" s="20"/>
      <c r="EVJ71" s="20"/>
      <c r="EVK71" s="20"/>
      <c r="EVL71" s="20"/>
      <c r="EVM71" s="20"/>
      <c r="EVN71" s="20"/>
      <c r="EVO71" s="20"/>
      <c r="EVP71" s="20"/>
      <c r="EVQ71" s="20"/>
      <c r="EVR71" s="20"/>
      <c r="EVS71" s="20"/>
      <c r="EVT71" s="20"/>
      <c r="EVU71" s="20"/>
      <c r="EVV71" s="20"/>
      <c r="EVW71" s="20"/>
      <c r="EVX71" s="20"/>
      <c r="EVY71" s="20"/>
      <c r="EVZ71" s="20"/>
      <c r="EWA71" s="20"/>
      <c r="EWB71" s="20"/>
      <c r="EWC71" s="20"/>
      <c r="EWD71" s="20"/>
      <c r="EWE71" s="20"/>
      <c r="EWF71" s="20"/>
      <c r="EWG71" s="20"/>
      <c r="EWH71" s="20"/>
      <c r="EWI71" s="20"/>
      <c r="EWJ71" s="20"/>
      <c r="EWK71" s="20"/>
      <c r="EWL71" s="20"/>
      <c r="EWM71" s="20"/>
      <c r="EWN71" s="20"/>
      <c r="EWO71" s="20"/>
      <c r="EWP71" s="20"/>
      <c r="EWQ71" s="20"/>
      <c r="EWR71" s="20"/>
      <c r="EWS71" s="20"/>
      <c r="EWT71" s="20"/>
      <c r="EWU71" s="20"/>
      <c r="EWV71" s="20"/>
      <c r="EWW71" s="20"/>
      <c r="EWX71" s="20"/>
      <c r="EWY71" s="20"/>
      <c r="EWZ71" s="20"/>
      <c r="EXA71" s="20"/>
      <c r="EXB71" s="20"/>
      <c r="EXC71" s="20"/>
      <c r="EXD71" s="20"/>
      <c r="EXE71" s="20"/>
      <c r="EXF71" s="20"/>
      <c r="EXG71" s="20"/>
      <c r="EXH71" s="20"/>
      <c r="EXI71" s="20"/>
      <c r="EXJ71" s="20"/>
      <c r="EXK71" s="20"/>
      <c r="EXL71" s="20"/>
      <c r="EXM71" s="20"/>
      <c r="EXN71" s="20"/>
      <c r="EXO71" s="20"/>
      <c r="EXP71" s="20"/>
      <c r="EXQ71" s="20"/>
      <c r="EXR71" s="20"/>
      <c r="EXS71" s="20"/>
      <c r="EXT71" s="20"/>
      <c r="EXU71" s="20"/>
      <c r="EXV71" s="20"/>
      <c r="EXW71" s="20"/>
      <c r="EXX71" s="20"/>
      <c r="EXY71" s="20"/>
      <c r="EXZ71" s="20"/>
      <c r="EYA71" s="20"/>
      <c r="EYB71" s="20"/>
      <c r="EYC71" s="20"/>
      <c r="EYD71" s="20"/>
      <c r="EYE71" s="20"/>
      <c r="EYF71" s="20"/>
      <c r="EYG71" s="20"/>
      <c r="EYH71" s="20"/>
      <c r="EYI71" s="20"/>
      <c r="EYJ71" s="20"/>
      <c r="EYK71" s="20"/>
      <c r="EYL71" s="20"/>
      <c r="EYM71" s="20"/>
      <c r="EYN71" s="20"/>
      <c r="EYO71" s="20"/>
      <c r="EYP71" s="20"/>
      <c r="EYQ71" s="20"/>
      <c r="EYR71" s="20"/>
      <c r="EYS71" s="20"/>
      <c r="EYT71" s="20"/>
      <c r="EYU71" s="20"/>
      <c r="EYV71" s="20"/>
      <c r="EYW71" s="20"/>
      <c r="EYX71" s="20"/>
      <c r="EYY71" s="20"/>
      <c r="EYZ71" s="20"/>
      <c r="EZA71" s="20"/>
      <c r="EZB71" s="20"/>
      <c r="EZC71" s="20"/>
      <c r="EZD71" s="20"/>
      <c r="EZE71" s="20"/>
      <c r="EZF71" s="20"/>
      <c r="EZG71" s="20"/>
      <c r="EZH71" s="20"/>
      <c r="EZI71" s="20"/>
      <c r="EZJ71" s="20"/>
      <c r="EZK71" s="20"/>
      <c r="EZL71" s="20"/>
      <c r="EZM71" s="20"/>
      <c r="EZN71" s="20"/>
      <c r="EZO71" s="20"/>
      <c r="EZP71" s="20"/>
      <c r="EZQ71" s="20"/>
      <c r="EZR71" s="20"/>
      <c r="EZS71" s="20"/>
      <c r="EZT71" s="20"/>
      <c r="EZU71" s="20"/>
      <c r="EZV71" s="20"/>
      <c r="EZW71" s="20"/>
      <c r="EZX71" s="20"/>
      <c r="EZY71" s="20"/>
      <c r="EZZ71" s="20"/>
      <c r="FAA71" s="20"/>
      <c r="FAB71" s="20"/>
      <c r="FAC71" s="20"/>
      <c r="FAD71" s="20"/>
      <c r="FAE71" s="20"/>
      <c r="FAF71" s="20"/>
      <c r="FAG71" s="20"/>
      <c r="FAH71" s="20"/>
      <c r="FAI71" s="20"/>
      <c r="FAJ71" s="20"/>
      <c r="FAK71" s="20"/>
      <c r="FAL71" s="20"/>
      <c r="FAM71" s="20"/>
      <c r="FAN71" s="20"/>
      <c r="FAO71" s="20"/>
      <c r="FAP71" s="20"/>
      <c r="FAQ71" s="20"/>
      <c r="FAR71" s="20"/>
      <c r="FAS71" s="20"/>
      <c r="FAT71" s="20"/>
      <c r="FAU71" s="20"/>
      <c r="FAV71" s="20"/>
      <c r="FAW71" s="20"/>
      <c r="FAX71" s="20"/>
      <c r="FAY71" s="20"/>
      <c r="FAZ71" s="20"/>
      <c r="FBA71" s="20"/>
      <c r="FBB71" s="20"/>
      <c r="FBC71" s="20"/>
      <c r="FBD71" s="20"/>
      <c r="FBE71" s="20"/>
      <c r="FBF71" s="20"/>
      <c r="FBG71" s="20"/>
      <c r="FBH71" s="20"/>
      <c r="FBI71" s="20"/>
      <c r="FBJ71" s="20"/>
      <c r="FBK71" s="20"/>
      <c r="FBL71" s="20"/>
      <c r="FBM71" s="20"/>
      <c r="FBN71" s="20"/>
      <c r="FBO71" s="20"/>
      <c r="FBP71" s="20"/>
      <c r="FBQ71" s="20"/>
      <c r="FBR71" s="20"/>
      <c r="FBS71" s="20"/>
      <c r="FBT71" s="20"/>
      <c r="FBU71" s="20"/>
      <c r="FBV71" s="20"/>
      <c r="FBW71" s="20"/>
      <c r="FBX71" s="20"/>
      <c r="FBY71" s="20"/>
      <c r="FBZ71" s="20"/>
      <c r="FCA71" s="20"/>
      <c r="FCB71" s="20"/>
      <c r="FCC71" s="20"/>
      <c r="FCD71" s="20"/>
      <c r="FCE71" s="20"/>
      <c r="FCF71" s="20"/>
      <c r="FCG71" s="20"/>
      <c r="FCH71" s="20"/>
      <c r="FCI71" s="20"/>
      <c r="FCJ71" s="20"/>
      <c r="FCK71" s="20"/>
      <c r="FCL71" s="20"/>
      <c r="FCM71" s="20"/>
      <c r="FCN71" s="20"/>
      <c r="FCO71" s="20"/>
      <c r="FCP71" s="20"/>
      <c r="FCQ71" s="20"/>
      <c r="FCR71" s="20"/>
      <c r="FCS71" s="20"/>
      <c r="FCT71" s="20"/>
      <c r="FCU71" s="20"/>
      <c r="FCV71" s="20"/>
      <c r="FCW71" s="20"/>
      <c r="FCX71" s="20"/>
      <c r="FCY71" s="20"/>
      <c r="FCZ71" s="20"/>
      <c r="FDA71" s="20"/>
      <c r="FDB71" s="20"/>
      <c r="FDC71" s="20"/>
      <c r="FDD71" s="20"/>
      <c r="FDE71" s="20"/>
      <c r="FDF71" s="20"/>
      <c r="FDG71" s="20"/>
      <c r="FDH71" s="20"/>
      <c r="FDI71" s="20"/>
      <c r="FDJ71" s="20"/>
      <c r="FDK71" s="20"/>
      <c r="FDL71" s="20"/>
      <c r="FDM71" s="20"/>
      <c r="FDN71" s="20"/>
      <c r="FDO71" s="20"/>
      <c r="FDP71" s="20"/>
      <c r="FDQ71" s="20"/>
      <c r="FDR71" s="20"/>
      <c r="FDS71" s="20"/>
      <c r="FDT71" s="20"/>
      <c r="FDU71" s="20"/>
      <c r="FDV71" s="20"/>
      <c r="FDW71" s="20"/>
      <c r="FDX71" s="20"/>
      <c r="FDY71" s="20"/>
      <c r="FDZ71" s="20"/>
      <c r="FEA71" s="20"/>
      <c r="FEB71" s="20"/>
      <c r="FEC71" s="20"/>
      <c r="FED71" s="20"/>
      <c r="FEE71" s="20"/>
      <c r="FEF71" s="20"/>
      <c r="FEG71" s="20"/>
      <c r="FEH71" s="20"/>
      <c r="FEI71" s="20"/>
      <c r="FEJ71" s="20"/>
      <c r="FEK71" s="20"/>
      <c r="FEL71" s="20"/>
      <c r="FEM71" s="20"/>
      <c r="FEN71" s="20"/>
      <c r="FEO71" s="20"/>
      <c r="FEP71" s="20"/>
      <c r="FEQ71" s="20"/>
      <c r="FER71" s="20"/>
      <c r="FES71" s="20"/>
      <c r="FET71" s="20"/>
      <c r="FEU71" s="20"/>
      <c r="FEV71" s="20"/>
      <c r="FEW71" s="20"/>
      <c r="FEX71" s="20"/>
      <c r="FEY71" s="20"/>
      <c r="FEZ71" s="20"/>
      <c r="FFA71" s="20"/>
      <c r="FFB71" s="20"/>
      <c r="FFC71" s="20"/>
      <c r="FFD71" s="20"/>
      <c r="FFE71" s="20"/>
      <c r="FFF71" s="20"/>
      <c r="FFG71" s="20"/>
      <c r="FFH71" s="20"/>
      <c r="FFI71" s="20"/>
      <c r="FFJ71" s="20"/>
      <c r="FFK71" s="20"/>
      <c r="FFL71" s="20"/>
      <c r="FFM71" s="20"/>
      <c r="FFN71" s="20"/>
      <c r="FFO71" s="20"/>
      <c r="FFP71" s="20"/>
      <c r="FFQ71" s="20"/>
      <c r="FFR71" s="20"/>
      <c r="FFS71" s="20"/>
      <c r="FFT71" s="20"/>
      <c r="FFU71" s="20"/>
      <c r="FFV71" s="20"/>
      <c r="FFW71" s="20"/>
      <c r="FFX71" s="20"/>
      <c r="FFY71" s="20"/>
      <c r="FFZ71" s="20"/>
      <c r="FGA71" s="20"/>
      <c r="FGB71" s="20"/>
      <c r="FGC71" s="20"/>
      <c r="FGD71" s="20"/>
      <c r="FGE71" s="20"/>
      <c r="FGF71" s="20"/>
      <c r="FGG71" s="20"/>
      <c r="FGH71" s="20"/>
      <c r="FGI71" s="20"/>
      <c r="FGJ71" s="20"/>
      <c r="FGK71" s="20"/>
      <c r="FGL71" s="20"/>
      <c r="FGM71" s="20"/>
      <c r="FGN71" s="20"/>
      <c r="FGO71" s="20"/>
      <c r="FGP71" s="20"/>
      <c r="FGQ71" s="20"/>
      <c r="FGR71" s="20"/>
      <c r="FGS71" s="20"/>
      <c r="FGT71" s="20"/>
      <c r="FGU71" s="20"/>
      <c r="FGV71" s="20"/>
      <c r="FGW71" s="20"/>
      <c r="FGX71" s="20"/>
      <c r="FGY71" s="20"/>
      <c r="FGZ71" s="20"/>
      <c r="FHA71" s="20"/>
      <c r="FHB71" s="20"/>
      <c r="FHC71" s="20"/>
      <c r="FHD71" s="20"/>
      <c r="FHE71" s="20"/>
      <c r="FHF71" s="20"/>
      <c r="FHG71" s="20"/>
      <c r="FHH71" s="20"/>
      <c r="FHI71" s="20"/>
      <c r="FHJ71" s="20"/>
      <c r="FHK71" s="20"/>
      <c r="FHL71" s="20"/>
      <c r="FHM71" s="20"/>
      <c r="FHN71" s="20"/>
      <c r="FHO71" s="20"/>
      <c r="FHP71" s="20"/>
      <c r="FHQ71" s="20"/>
      <c r="FHR71" s="20"/>
      <c r="FHS71" s="20"/>
      <c r="FHT71" s="20"/>
      <c r="FHU71" s="20"/>
      <c r="FHV71" s="20"/>
      <c r="FHW71" s="20"/>
      <c r="FHX71" s="20"/>
      <c r="FHY71" s="20"/>
      <c r="FHZ71" s="20"/>
      <c r="FIA71" s="20"/>
      <c r="FIB71" s="20"/>
      <c r="FIC71" s="20"/>
      <c r="FID71" s="20"/>
      <c r="FIE71" s="20"/>
      <c r="FIF71" s="20"/>
      <c r="FIG71" s="20"/>
      <c r="FIH71" s="20"/>
      <c r="FII71" s="20"/>
      <c r="FIJ71" s="20"/>
      <c r="FIK71" s="20"/>
      <c r="FIL71" s="20"/>
      <c r="FIM71" s="20"/>
      <c r="FIN71" s="20"/>
      <c r="FIO71" s="20"/>
      <c r="FIP71" s="20"/>
      <c r="FIQ71" s="20"/>
      <c r="FIR71" s="20"/>
      <c r="FIS71" s="20"/>
      <c r="FIT71" s="20"/>
      <c r="FIU71" s="20"/>
      <c r="FIV71" s="20"/>
      <c r="FIW71" s="20"/>
      <c r="FIX71" s="20"/>
      <c r="FIY71" s="20"/>
      <c r="FIZ71" s="20"/>
      <c r="FJA71" s="20"/>
      <c r="FJB71" s="20"/>
      <c r="FJC71" s="20"/>
      <c r="FJD71" s="20"/>
      <c r="FJE71" s="20"/>
      <c r="FJF71" s="20"/>
      <c r="FJG71" s="20"/>
      <c r="FJH71" s="20"/>
      <c r="FJI71" s="20"/>
      <c r="FJJ71" s="20"/>
      <c r="FJK71" s="20"/>
      <c r="FJL71" s="20"/>
      <c r="FJM71" s="20"/>
      <c r="FJN71" s="20"/>
      <c r="FJO71" s="20"/>
      <c r="FJP71" s="20"/>
      <c r="FJQ71" s="20"/>
      <c r="FJR71" s="20"/>
      <c r="FJS71" s="20"/>
      <c r="FJT71" s="20"/>
      <c r="FJU71" s="20"/>
      <c r="FJV71" s="20"/>
      <c r="FJW71" s="20"/>
      <c r="FJX71" s="20"/>
      <c r="FJY71" s="20"/>
      <c r="FJZ71" s="20"/>
      <c r="FKA71" s="20"/>
      <c r="FKB71" s="20"/>
      <c r="FKC71" s="20"/>
      <c r="FKD71" s="20"/>
      <c r="FKE71" s="20"/>
      <c r="FKF71" s="20"/>
      <c r="FKG71" s="20"/>
      <c r="FKH71" s="20"/>
      <c r="FKI71" s="20"/>
      <c r="FKJ71" s="20"/>
      <c r="FKK71" s="20"/>
      <c r="FKL71" s="20"/>
      <c r="FKM71" s="20"/>
      <c r="FKN71" s="20"/>
      <c r="FKO71" s="20"/>
      <c r="FKP71" s="20"/>
      <c r="FKQ71" s="20"/>
      <c r="FKR71" s="20"/>
      <c r="FKS71" s="20"/>
      <c r="FKT71" s="20"/>
      <c r="FKU71" s="20"/>
      <c r="FKV71" s="20"/>
      <c r="FKW71" s="20"/>
      <c r="FKX71" s="20"/>
      <c r="FKY71" s="20"/>
      <c r="FKZ71" s="20"/>
      <c r="FLA71" s="20"/>
      <c r="FLB71" s="20"/>
      <c r="FLC71" s="20"/>
      <c r="FLD71" s="20"/>
      <c r="FLE71" s="20"/>
      <c r="FLF71" s="20"/>
      <c r="FLG71" s="20"/>
      <c r="FLH71" s="20"/>
      <c r="FLI71" s="20"/>
      <c r="FLJ71" s="20"/>
      <c r="FLK71" s="20"/>
      <c r="FLL71" s="20"/>
      <c r="FLM71" s="20"/>
      <c r="FLN71" s="20"/>
      <c r="FLO71" s="20"/>
      <c r="FLP71" s="20"/>
      <c r="FLQ71" s="20"/>
      <c r="FLR71" s="20"/>
      <c r="FLS71" s="20"/>
      <c r="FLT71" s="20"/>
      <c r="FLU71" s="20"/>
      <c r="FLV71" s="20"/>
      <c r="FLW71" s="20"/>
      <c r="FLX71" s="20"/>
      <c r="FLY71" s="20"/>
      <c r="FLZ71" s="20"/>
      <c r="FMA71" s="20"/>
      <c r="FMB71" s="20"/>
      <c r="FMC71" s="20"/>
      <c r="FMD71" s="20"/>
      <c r="FME71" s="20"/>
      <c r="FMF71" s="20"/>
      <c r="FMG71" s="20"/>
      <c r="FMH71" s="20"/>
      <c r="FMI71" s="20"/>
      <c r="FMJ71" s="20"/>
      <c r="FMK71" s="20"/>
      <c r="FML71" s="20"/>
      <c r="FMM71" s="20"/>
      <c r="FMN71" s="20"/>
      <c r="FMO71" s="20"/>
      <c r="FMP71" s="20"/>
      <c r="FMQ71" s="20"/>
      <c r="FMR71" s="20"/>
      <c r="FMS71" s="20"/>
      <c r="FMT71" s="20"/>
      <c r="FMU71" s="20"/>
      <c r="FMV71" s="20"/>
      <c r="FMW71" s="20"/>
      <c r="FMX71" s="20"/>
      <c r="FMY71" s="20"/>
      <c r="FMZ71" s="20"/>
      <c r="FNA71" s="20"/>
      <c r="FNB71" s="20"/>
      <c r="FNC71" s="20"/>
      <c r="FND71" s="20"/>
      <c r="FNE71" s="20"/>
      <c r="FNF71" s="20"/>
      <c r="FNG71" s="20"/>
      <c r="FNH71" s="20"/>
      <c r="FNI71" s="20"/>
      <c r="FNJ71" s="20"/>
      <c r="FNK71" s="20"/>
      <c r="FNL71" s="20"/>
      <c r="FNM71" s="20"/>
      <c r="FNN71" s="20"/>
      <c r="FNO71" s="20"/>
      <c r="FNP71" s="20"/>
      <c r="FNQ71" s="20"/>
      <c r="FNR71" s="20"/>
      <c r="FNS71" s="20"/>
      <c r="FNT71" s="20"/>
      <c r="FNU71" s="20"/>
      <c r="FNV71" s="20"/>
      <c r="FNW71" s="20"/>
      <c r="FNX71" s="20"/>
      <c r="FNY71" s="20"/>
      <c r="FNZ71" s="20"/>
      <c r="FOA71" s="20"/>
      <c r="FOB71" s="20"/>
      <c r="FOC71" s="20"/>
      <c r="FOD71" s="20"/>
      <c r="FOE71" s="20"/>
      <c r="FOF71" s="20"/>
      <c r="FOG71" s="20"/>
      <c r="FOH71" s="20"/>
      <c r="FOI71" s="20"/>
      <c r="FOJ71" s="20"/>
      <c r="FOK71" s="20"/>
      <c r="FOL71" s="20"/>
      <c r="FOM71" s="20"/>
      <c r="FON71" s="20"/>
      <c r="FOO71" s="20"/>
      <c r="FOP71" s="20"/>
      <c r="FOQ71" s="20"/>
      <c r="FOR71" s="20"/>
      <c r="FOS71" s="20"/>
      <c r="FOT71" s="20"/>
      <c r="FOU71" s="20"/>
      <c r="FOV71" s="20"/>
      <c r="FOW71" s="20"/>
      <c r="FOX71" s="20"/>
      <c r="FOY71" s="20"/>
      <c r="FOZ71" s="20"/>
      <c r="FPA71" s="20"/>
      <c r="FPB71" s="20"/>
      <c r="FPC71" s="20"/>
      <c r="FPD71" s="20"/>
      <c r="FPE71" s="20"/>
      <c r="FPF71" s="20"/>
      <c r="FPG71" s="20"/>
      <c r="FPH71" s="20"/>
      <c r="FPI71" s="20"/>
      <c r="FPJ71" s="20"/>
      <c r="FPK71" s="20"/>
      <c r="FPL71" s="20"/>
      <c r="FPM71" s="20"/>
      <c r="FPN71" s="20"/>
      <c r="FPO71" s="20"/>
      <c r="FPP71" s="20"/>
      <c r="FPQ71" s="20"/>
      <c r="FPR71" s="20"/>
      <c r="FPS71" s="20"/>
      <c r="FPT71" s="20"/>
      <c r="FPU71" s="20"/>
      <c r="FPV71" s="20"/>
      <c r="FPW71" s="20"/>
      <c r="FPX71" s="20"/>
      <c r="FPY71" s="20"/>
      <c r="FPZ71" s="20"/>
      <c r="FQA71" s="20"/>
      <c r="FQB71" s="20"/>
      <c r="FQC71" s="20"/>
      <c r="FQD71" s="20"/>
      <c r="FQE71" s="20"/>
      <c r="FQF71" s="20"/>
      <c r="FQG71" s="20"/>
      <c r="FQH71" s="20"/>
      <c r="FQI71" s="20"/>
      <c r="FQJ71" s="20"/>
      <c r="FQK71" s="20"/>
      <c r="FQL71" s="20"/>
      <c r="FQM71" s="20"/>
      <c r="FQN71" s="20"/>
      <c r="FQO71" s="20"/>
      <c r="FQP71" s="20"/>
      <c r="FQQ71" s="20"/>
      <c r="FQR71" s="20"/>
      <c r="FQS71" s="20"/>
      <c r="FQT71" s="20"/>
      <c r="FQU71" s="20"/>
      <c r="FQV71" s="20"/>
      <c r="FQW71" s="20"/>
      <c r="FQX71" s="20"/>
      <c r="FQY71" s="20"/>
      <c r="FQZ71" s="20"/>
      <c r="FRA71" s="20"/>
      <c r="FRB71" s="20"/>
      <c r="FRC71" s="20"/>
      <c r="FRD71" s="20"/>
      <c r="FRE71" s="20"/>
      <c r="FRF71" s="20"/>
      <c r="FRG71" s="20"/>
      <c r="FRH71" s="20"/>
      <c r="FRI71" s="20"/>
      <c r="FRJ71" s="20"/>
      <c r="FRK71" s="20"/>
      <c r="FRL71" s="20"/>
      <c r="FRM71" s="20"/>
      <c r="FRN71" s="20"/>
      <c r="FRO71" s="20"/>
      <c r="FRP71" s="20"/>
      <c r="FRQ71" s="20"/>
      <c r="FRR71" s="20"/>
      <c r="FRS71" s="20"/>
      <c r="FRT71" s="20"/>
      <c r="FRU71" s="20"/>
      <c r="FRV71" s="20"/>
      <c r="FRW71" s="20"/>
      <c r="FRX71" s="20"/>
      <c r="FRY71" s="20"/>
      <c r="FRZ71" s="20"/>
      <c r="FSA71" s="20"/>
      <c r="FSB71" s="20"/>
      <c r="FSC71" s="20"/>
      <c r="FSD71" s="20"/>
      <c r="FSE71" s="20"/>
      <c r="FSF71" s="20"/>
      <c r="FSG71" s="20"/>
      <c r="FSH71" s="20"/>
      <c r="FSI71" s="20"/>
      <c r="FSJ71" s="20"/>
      <c r="FSK71" s="20"/>
      <c r="FSL71" s="20"/>
      <c r="FSM71" s="20"/>
      <c r="FSN71" s="20"/>
      <c r="FSO71" s="20"/>
      <c r="FSP71" s="20"/>
      <c r="FSQ71" s="20"/>
      <c r="FSR71" s="20"/>
      <c r="FSS71" s="20"/>
      <c r="FST71" s="20"/>
      <c r="FSU71" s="20"/>
      <c r="FSV71" s="20"/>
      <c r="FSW71" s="20"/>
      <c r="FSX71" s="20"/>
      <c r="FSY71" s="20"/>
      <c r="FSZ71" s="20"/>
      <c r="FTA71" s="20"/>
      <c r="FTB71" s="20"/>
      <c r="FTC71" s="20"/>
      <c r="FTD71" s="20"/>
      <c r="FTE71" s="20"/>
      <c r="FTF71" s="20"/>
      <c r="FTG71" s="20"/>
      <c r="FTH71" s="20"/>
      <c r="FTI71" s="20"/>
      <c r="FTJ71" s="20"/>
      <c r="FTK71" s="20"/>
      <c r="FTL71" s="20"/>
      <c r="FTM71" s="20"/>
      <c r="FTN71" s="20"/>
      <c r="FTO71" s="20"/>
      <c r="FTP71" s="20"/>
      <c r="FTQ71" s="20"/>
      <c r="FTR71" s="20"/>
      <c r="FTS71" s="20"/>
      <c r="FTT71" s="20"/>
      <c r="FTU71" s="20"/>
      <c r="FTV71" s="20"/>
      <c r="FTW71" s="20"/>
      <c r="FTX71" s="20"/>
      <c r="FTY71" s="20"/>
      <c r="FTZ71" s="20"/>
      <c r="FUA71" s="20"/>
      <c r="FUB71" s="20"/>
      <c r="FUC71" s="20"/>
      <c r="FUD71" s="20"/>
      <c r="FUE71" s="20"/>
      <c r="FUF71" s="20"/>
      <c r="FUG71" s="20"/>
      <c r="FUH71" s="20"/>
      <c r="FUI71" s="20"/>
      <c r="FUJ71" s="20"/>
      <c r="FUK71" s="20"/>
      <c r="FUL71" s="20"/>
      <c r="FUM71" s="20"/>
      <c r="FUN71" s="20"/>
      <c r="FUO71" s="20"/>
      <c r="FUP71" s="20"/>
      <c r="FUQ71" s="20"/>
      <c r="FUR71" s="20"/>
      <c r="FUS71" s="20"/>
      <c r="FUT71" s="20"/>
      <c r="FUU71" s="20"/>
      <c r="FUV71" s="20"/>
      <c r="FUW71" s="20"/>
      <c r="FUX71" s="20"/>
      <c r="FUY71" s="20"/>
      <c r="FUZ71" s="20"/>
      <c r="FVA71" s="20"/>
      <c r="FVB71" s="20"/>
      <c r="FVC71" s="20"/>
      <c r="FVD71" s="20"/>
      <c r="FVE71" s="20"/>
      <c r="FVF71" s="20"/>
      <c r="FVG71" s="20"/>
      <c r="FVH71" s="20"/>
      <c r="FVI71" s="20"/>
      <c r="FVJ71" s="20"/>
      <c r="FVK71" s="20"/>
      <c r="FVL71" s="20"/>
      <c r="FVM71" s="20"/>
      <c r="FVN71" s="20"/>
      <c r="FVO71" s="20"/>
      <c r="FVP71" s="20"/>
      <c r="FVQ71" s="20"/>
      <c r="FVR71" s="20"/>
      <c r="FVS71" s="20"/>
      <c r="FVT71" s="20"/>
      <c r="FVU71" s="20"/>
      <c r="FVV71" s="20"/>
      <c r="FVW71" s="20"/>
      <c r="FVX71" s="20"/>
      <c r="FVY71" s="20"/>
      <c r="FVZ71" s="20"/>
      <c r="FWA71" s="20"/>
      <c r="FWB71" s="20"/>
      <c r="FWC71" s="20"/>
      <c r="FWD71" s="20"/>
      <c r="FWE71" s="20"/>
      <c r="FWF71" s="20"/>
      <c r="FWG71" s="20"/>
      <c r="FWH71" s="20"/>
      <c r="FWI71" s="20"/>
      <c r="FWJ71" s="20"/>
      <c r="FWK71" s="20"/>
      <c r="FWL71" s="20"/>
      <c r="FWM71" s="20"/>
      <c r="FWN71" s="20"/>
      <c r="FWO71" s="20"/>
      <c r="FWP71" s="20"/>
      <c r="FWQ71" s="20"/>
      <c r="FWR71" s="20"/>
      <c r="FWS71" s="20"/>
      <c r="FWT71" s="20"/>
      <c r="FWU71" s="20"/>
      <c r="FWV71" s="20"/>
      <c r="FWW71" s="20"/>
      <c r="FWX71" s="20"/>
      <c r="FWY71" s="20"/>
      <c r="FWZ71" s="20"/>
      <c r="FXA71" s="20"/>
      <c r="FXB71" s="20"/>
      <c r="FXC71" s="20"/>
      <c r="FXD71" s="20"/>
      <c r="FXE71" s="20"/>
      <c r="FXF71" s="20"/>
      <c r="FXG71" s="20"/>
      <c r="FXH71" s="20"/>
      <c r="FXI71" s="20"/>
      <c r="FXJ71" s="20"/>
      <c r="FXK71" s="20"/>
      <c r="FXL71" s="20"/>
      <c r="FXM71" s="20"/>
      <c r="FXN71" s="20"/>
      <c r="FXO71" s="20"/>
      <c r="FXP71" s="20"/>
      <c r="FXQ71" s="20"/>
      <c r="FXR71" s="20"/>
      <c r="FXS71" s="20"/>
      <c r="FXT71" s="20"/>
      <c r="FXU71" s="20"/>
      <c r="FXV71" s="20"/>
      <c r="FXW71" s="20"/>
      <c r="FXX71" s="20"/>
      <c r="FXY71" s="20"/>
      <c r="FXZ71" s="20"/>
      <c r="FYA71" s="20"/>
      <c r="FYB71" s="20"/>
      <c r="FYC71" s="20"/>
      <c r="FYD71" s="20"/>
      <c r="FYE71" s="20"/>
      <c r="FYF71" s="20"/>
      <c r="FYG71" s="20"/>
      <c r="FYH71" s="20"/>
      <c r="FYI71" s="20"/>
      <c r="FYJ71" s="20"/>
      <c r="FYK71" s="20"/>
      <c r="FYL71" s="20"/>
      <c r="FYM71" s="20"/>
      <c r="FYN71" s="20"/>
      <c r="FYO71" s="20"/>
      <c r="FYP71" s="20"/>
      <c r="FYQ71" s="20"/>
      <c r="FYR71" s="20"/>
      <c r="FYS71" s="20"/>
      <c r="FYT71" s="20"/>
      <c r="FYU71" s="20"/>
      <c r="FYV71" s="20"/>
      <c r="FYW71" s="20"/>
      <c r="FYX71" s="20"/>
      <c r="FYY71" s="20"/>
      <c r="FYZ71" s="20"/>
      <c r="FZA71" s="20"/>
      <c r="FZB71" s="20"/>
      <c r="FZC71" s="20"/>
      <c r="FZD71" s="20"/>
      <c r="FZE71" s="20"/>
      <c r="FZF71" s="20"/>
      <c r="FZG71" s="20"/>
      <c r="FZH71" s="20"/>
      <c r="FZI71" s="20"/>
      <c r="FZJ71" s="20"/>
      <c r="FZK71" s="20"/>
      <c r="FZL71" s="20"/>
      <c r="FZM71" s="20"/>
      <c r="FZN71" s="20"/>
      <c r="FZO71" s="20"/>
      <c r="FZP71" s="20"/>
      <c r="FZQ71" s="20"/>
      <c r="FZR71" s="20"/>
      <c r="FZS71" s="20"/>
      <c r="FZT71" s="20"/>
      <c r="FZU71" s="20"/>
      <c r="FZV71" s="20"/>
      <c r="FZW71" s="20"/>
      <c r="FZX71" s="20"/>
      <c r="FZY71" s="20"/>
      <c r="FZZ71" s="20"/>
      <c r="GAA71" s="20"/>
      <c r="GAB71" s="20"/>
      <c r="GAC71" s="20"/>
      <c r="GAD71" s="20"/>
      <c r="GAE71" s="20"/>
      <c r="GAF71" s="20"/>
      <c r="GAG71" s="20"/>
      <c r="GAH71" s="20"/>
      <c r="GAI71" s="20"/>
      <c r="GAJ71" s="20"/>
      <c r="GAK71" s="20"/>
      <c r="GAL71" s="20"/>
      <c r="GAM71" s="20"/>
      <c r="GAN71" s="20"/>
      <c r="GAO71" s="20"/>
      <c r="GAP71" s="20"/>
      <c r="GAQ71" s="20"/>
      <c r="GAR71" s="20"/>
      <c r="GAS71" s="20"/>
      <c r="GAT71" s="20"/>
      <c r="GAU71" s="20"/>
      <c r="GAV71" s="20"/>
      <c r="GAW71" s="20"/>
      <c r="GAX71" s="20"/>
      <c r="GAY71" s="20"/>
      <c r="GAZ71" s="20"/>
      <c r="GBA71" s="20"/>
      <c r="GBB71" s="20"/>
      <c r="GBC71" s="20"/>
      <c r="GBD71" s="20"/>
      <c r="GBE71" s="20"/>
      <c r="GBF71" s="20"/>
      <c r="GBG71" s="20"/>
      <c r="GBH71" s="20"/>
      <c r="GBI71" s="20"/>
      <c r="GBJ71" s="20"/>
      <c r="GBK71" s="20"/>
      <c r="GBL71" s="20"/>
      <c r="GBM71" s="20"/>
      <c r="GBN71" s="20"/>
      <c r="GBO71" s="20"/>
      <c r="GBP71" s="20"/>
      <c r="GBQ71" s="20"/>
      <c r="GBR71" s="20"/>
      <c r="GBS71" s="20"/>
      <c r="GBT71" s="20"/>
      <c r="GBU71" s="20"/>
      <c r="GBV71" s="20"/>
      <c r="GBW71" s="20"/>
      <c r="GBX71" s="20"/>
      <c r="GBY71" s="20"/>
      <c r="GBZ71" s="20"/>
      <c r="GCA71" s="20"/>
      <c r="GCB71" s="20"/>
      <c r="GCC71" s="20"/>
      <c r="GCD71" s="20"/>
      <c r="GCE71" s="20"/>
      <c r="GCF71" s="20"/>
      <c r="GCG71" s="20"/>
      <c r="GCH71" s="20"/>
      <c r="GCI71" s="20"/>
      <c r="GCJ71" s="20"/>
      <c r="GCK71" s="20"/>
      <c r="GCL71" s="20"/>
      <c r="GCM71" s="20"/>
      <c r="GCN71" s="20"/>
      <c r="GCO71" s="20"/>
      <c r="GCP71" s="20"/>
      <c r="GCQ71" s="20"/>
      <c r="GCR71" s="20"/>
      <c r="GCS71" s="20"/>
      <c r="GCT71" s="20"/>
      <c r="GCU71" s="20"/>
      <c r="GCV71" s="20"/>
      <c r="GCW71" s="20"/>
      <c r="GCX71" s="20"/>
      <c r="GCY71" s="20"/>
      <c r="GCZ71" s="20"/>
      <c r="GDA71" s="20"/>
      <c r="GDB71" s="20"/>
      <c r="GDC71" s="20"/>
      <c r="GDD71" s="20"/>
      <c r="GDE71" s="20"/>
      <c r="GDF71" s="20"/>
      <c r="GDG71" s="20"/>
      <c r="GDH71" s="20"/>
      <c r="GDI71" s="20"/>
      <c r="GDJ71" s="20"/>
      <c r="GDK71" s="20"/>
      <c r="GDL71" s="20"/>
      <c r="GDM71" s="20"/>
      <c r="GDN71" s="20"/>
      <c r="GDO71" s="20"/>
      <c r="GDP71" s="20"/>
      <c r="GDQ71" s="20"/>
      <c r="GDR71" s="20"/>
      <c r="GDS71" s="20"/>
      <c r="GDT71" s="20"/>
      <c r="GDU71" s="20"/>
      <c r="GDV71" s="20"/>
      <c r="GDW71" s="20"/>
      <c r="GDX71" s="20"/>
      <c r="GDY71" s="20"/>
      <c r="GDZ71" s="20"/>
      <c r="GEA71" s="20"/>
      <c r="GEB71" s="20"/>
      <c r="GEC71" s="20"/>
      <c r="GED71" s="20"/>
      <c r="GEE71" s="20"/>
      <c r="GEF71" s="20"/>
      <c r="GEG71" s="20"/>
      <c r="GEH71" s="20"/>
      <c r="GEI71" s="20"/>
      <c r="GEJ71" s="20"/>
      <c r="GEK71" s="20"/>
      <c r="GEL71" s="20"/>
      <c r="GEM71" s="20"/>
      <c r="GEN71" s="20"/>
      <c r="GEO71" s="20"/>
      <c r="GEP71" s="20"/>
      <c r="GEQ71" s="20"/>
      <c r="GER71" s="20"/>
      <c r="GES71" s="20"/>
      <c r="GET71" s="20"/>
      <c r="GEU71" s="20"/>
      <c r="GEV71" s="20"/>
      <c r="GEW71" s="20"/>
      <c r="GEX71" s="20"/>
      <c r="GEY71" s="20"/>
      <c r="GEZ71" s="20"/>
      <c r="GFA71" s="20"/>
      <c r="GFB71" s="20"/>
      <c r="GFC71" s="20"/>
      <c r="GFD71" s="20"/>
      <c r="GFE71" s="20"/>
      <c r="GFF71" s="20"/>
      <c r="GFG71" s="20"/>
      <c r="GFH71" s="20"/>
      <c r="GFI71" s="20"/>
      <c r="GFJ71" s="20"/>
      <c r="GFK71" s="20"/>
      <c r="GFL71" s="20"/>
      <c r="GFM71" s="20"/>
      <c r="GFN71" s="20"/>
      <c r="GFO71" s="20"/>
      <c r="GFP71" s="20"/>
      <c r="GFQ71" s="20"/>
      <c r="GFR71" s="20"/>
      <c r="GFS71" s="20"/>
      <c r="GFT71" s="20"/>
      <c r="GFU71" s="20"/>
      <c r="GFV71" s="20"/>
      <c r="GFW71" s="20"/>
      <c r="GFX71" s="20"/>
      <c r="GFY71" s="20"/>
      <c r="GFZ71" s="20"/>
      <c r="GGA71" s="20"/>
      <c r="GGB71" s="20"/>
      <c r="GGC71" s="20"/>
      <c r="GGD71" s="20"/>
      <c r="GGE71" s="20"/>
      <c r="GGF71" s="20"/>
      <c r="GGG71" s="20"/>
      <c r="GGH71" s="20"/>
      <c r="GGI71" s="20"/>
      <c r="GGJ71" s="20"/>
      <c r="GGK71" s="20"/>
      <c r="GGL71" s="20"/>
      <c r="GGM71" s="20"/>
      <c r="GGN71" s="20"/>
      <c r="GGO71" s="20"/>
      <c r="GGP71" s="20"/>
      <c r="GGQ71" s="20"/>
      <c r="GGR71" s="20"/>
      <c r="GGS71" s="20"/>
      <c r="GGT71" s="20"/>
      <c r="GGU71" s="20"/>
      <c r="GGV71" s="20"/>
      <c r="GGW71" s="20"/>
      <c r="GGX71" s="20"/>
      <c r="GGY71" s="20"/>
      <c r="GGZ71" s="20"/>
      <c r="GHA71" s="20"/>
      <c r="GHB71" s="20"/>
      <c r="GHC71" s="20"/>
      <c r="GHD71" s="20"/>
      <c r="GHE71" s="20"/>
      <c r="GHF71" s="20"/>
      <c r="GHG71" s="20"/>
      <c r="GHH71" s="20"/>
      <c r="GHI71" s="20"/>
      <c r="GHJ71" s="20"/>
      <c r="GHK71" s="20"/>
      <c r="GHL71" s="20"/>
      <c r="GHM71" s="20"/>
      <c r="GHN71" s="20"/>
      <c r="GHO71" s="20"/>
      <c r="GHP71" s="20"/>
      <c r="GHQ71" s="20"/>
      <c r="GHR71" s="20"/>
      <c r="GHS71" s="20"/>
      <c r="GHT71" s="20"/>
      <c r="GHU71" s="20"/>
      <c r="GHV71" s="20"/>
      <c r="GHW71" s="20"/>
      <c r="GHX71" s="20"/>
      <c r="GHY71" s="20"/>
      <c r="GHZ71" s="20"/>
      <c r="GIA71" s="20"/>
      <c r="GIB71" s="20"/>
      <c r="GIC71" s="20"/>
      <c r="GID71" s="20"/>
      <c r="GIE71" s="20"/>
      <c r="GIF71" s="20"/>
      <c r="GIG71" s="20"/>
      <c r="GIH71" s="20"/>
      <c r="GII71" s="20"/>
      <c r="GIJ71" s="20"/>
      <c r="GIK71" s="20"/>
      <c r="GIL71" s="20"/>
      <c r="GIM71" s="20"/>
      <c r="GIN71" s="20"/>
      <c r="GIO71" s="20"/>
      <c r="GIP71" s="20"/>
      <c r="GIQ71" s="20"/>
      <c r="GIR71" s="20"/>
      <c r="GIS71" s="20"/>
      <c r="GIT71" s="20"/>
      <c r="GIU71" s="20"/>
      <c r="GIV71" s="20"/>
      <c r="GIW71" s="20"/>
      <c r="GIX71" s="20"/>
      <c r="GIY71" s="20"/>
      <c r="GIZ71" s="20"/>
      <c r="GJA71" s="20"/>
      <c r="GJB71" s="20"/>
      <c r="GJC71" s="20"/>
      <c r="GJD71" s="20"/>
      <c r="GJE71" s="20"/>
      <c r="GJF71" s="20"/>
      <c r="GJG71" s="20"/>
      <c r="GJH71" s="20"/>
      <c r="GJI71" s="20"/>
      <c r="GJJ71" s="20"/>
      <c r="GJK71" s="20"/>
      <c r="GJL71" s="20"/>
      <c r="GJM71" s="20"/>
      <c r="GJN71" s="20"/>
      <c r="GJO71" s="20"/>
      <c r="GJP71" s="20"/>
      <c r="GJQ71" s="20"/>
      <c r="GJR71" s="20"/>
      <c r="GJS71" s="20"/>
      <c r="GJT71" s="20"/>
      <c r="GJU71" s="20"/>
      <c r="GJV71" s="20"/>
      <c r="GJW71" s="20"/>
      <c r="GJX71" s="20"/>
      <c r="GJY71" s="20"/>
      <c r="GJZ71" s="20"/>
      <c r="GKA71" s="20"/>
      <c r="GKB71" s="20"/>
      <c r="GKC71" s="20"/>
      <c r="GKD71" s="20"/>
      <c r="GKE71" s="20"/>
      <c r="GKF71" s="20"/>
      <c r="GKG71" s="20"/>
      <c r="GKH71" s="20"/>
      <c r="GKI71" s="20"/>
      <c r="GKJ71" s="20"/>
      <c r="GKK71" s="20"/>
      <c r="GKL71" s="20"/>
      <c r="GKM71" s="20"/>
      <c r="GKN71" s="20"/>
      <c r="GKO71" s="20"/>
      <c r="GKP71" s="20"/>
      <c r="GKQ71" s="20"/>
      <c r="GKR71" s="20"/>
      <c r="GKS71" s="20"/>
      <c r="GKT71" s="20"/>
      <c r="GKU71" s="20"/>
      <c r="GKV71" s="20"/>
      <c r="GKW71" s="20"/>
      <c r="GKX71" s="20"/>
      <c r="GKY71" s="20"/>
      <c r="GKZ71" s="20"/>
      <c r="GLA71" s="20"/>
      <c r="GLB71" s="20"/>
      <c r="GLC71" s="20"/>
      <c r="GLD71" s="20"/>
      <c r="GLE71" s="20"/>
      <c r="GLF71" s="20"/>
      <c r="GLG71" s="20"/>
      <c r="GLH71" s="20"/>
      <c r="GLI71" s="20"/>
      <c r="GLJ71" s="20"/>
      <c r="GLK71" s="20"/>
      <c r="GLL71" s="20"/>
      <c r="GLM71" s="20"/>
      <c r="GLN71" s="20"/>
      <c r="GLO71" s="20"/>
      <c r="GLP71" s="20"/>
      <c r="GLQ71" s="20"/>
      <c r="GLR71" s="20"/>
      <c r="GLS71" s="20"/>
      <c r="GLT71" s="20"/>
      <c r="GLU71" s="20"/>
      <c r="GLV71" s="20"/>
      <c r="GLW71" s="20"/>
      <c r="GLX71" s="20"/>
      <c r="GLY71" s="20"/>
      <c r="GLZ71" s="20"/>
      <c r="GMA71" s="20"/>
      <c r="GMB71" s="20"/>
      <c r="GMC71" s="20"/>
      <c r="GMD71" s="20"/>
      <c r="GME71" s="20"/>
      <c r="GMF71" s="20"/>
      <c r="GMG71" s="20"/>
      <c r="GMH71" s="20"/>
      <c r="GMI71" s="20"/>
      <c r="GMJ71" s="20"/>
      <c r="GMK71" s="20"/>
      <c r="GML71" s="20"/>
      <c r="GMM71" s="20"/>
      <c r="GMN71" s="20"/>
      <c r="GMO71" s="20"/>
      <c r="GMP71" s="20"/>
      <c r="GMQ71" s="20"/>
      <c r="GMR71" s="20"/>
      <c r="GMS71" s="20"/>
      <c r="GMT71" s="20"/>
      <c r="GMU71" s="20"/>
      <c r="GMV71" s="20"/>
      <c r="GMW71" s="20"/>
      <c r="GMX71" s="20"/>
      <c r="GMY71" s="20"/>
      <c r="GMZ71" s="20"/>
      <c r="GNA71" s="20"/>
      <c r="GNB71" s="20"/>
      <c r="GNC71" s="20"/>
      <c r="GND71" s="20"/>
      <c r="GNE71" s="20"/>
      <c r="GNF71" s="20"/>
      <c r="GNG71" s="20"/>
      <c r="GNH71" s="20"/>
      <c r="GNI71" s="20"/>
      <c r="GNJ71" s="20"/>
      <c r="GNK71" s="20"/>
      <c r="GNL71" s="20"/>
      <c r="GNM71" s="20"/>
      <c r="GNN71" s="20"/>
      <c r="GNO71" s="20"/>
      <c r="GNP71" s="20"/>
      <c r="GNQ71" s="20"/>
      <c r="GNR71" s="20"/>
      <c r="GNS71" s="20"/>
      <c r="GNT71" s="20"/>
      <c r="GNU71" s="20"/>
      <c r="GNV71" s="20"/>
      <c r="GNW71" s="20"/>
      <c r="GNX71" s="20"/>
      <c r="GNY71" s="20"/>
      <c r="GNZ71" s="20"/>
      <c r="GOA71" s="20"/>
      <c r="GOB71" s="20"/>
      <c r="GOC71" s="20"/>
      <c r="GOD71" s="20"/>
      <c r="GOE71" s="20"/>
      <c r="GOF71" s="20"/>
      <c r="GOG71" s="20"/>
      <c r="GOH71" s="20"/>
      <c r="GOI71" s="20"/>
      <c r="GOJ71" s="20"/>
      <c r="GOK71" s="20"/>
      <c r="GOL71" s="20"/>
      <c r="GOM71" s="20"/>
      <c r="GON71" s="20"/>
      <c r="GOO71" s="20"/>
      <c r="GOP71" s="20"/>
      <c r="GOQ71" s="20"/>
      <c r="GOR71" s="20"/>
      <c r="GOS71" s="20"/>
      <c r="GOT71" s="20"/>
      <c r="GOU71" s="20"/>
      <c r="GOV71" s="20"/>
      <c r="GOW71" s="20"/>
      <c r="GOX71" s="20"/>
      <c r="GOY71" s="20"/>
      <c r="GOZ71" s="20"/>
      <c r="GPA71" s="20"/>
      <c r="GPB71" s="20"/>
      <c r="GPC71" s="20"/>
      <c r="GPD71" s="20"/>
      <c r="GPE71" s="20"/>
      <c r="GPF71" s="20"/>
      <c r="GPG71" s="20"/>
      <c r="GPH71" s="20"/>
      <c r="GPI71" s="20"/>
      <c r="GPJ71" s="20"/>
      <c r="GPK71" s="20"/>
      <c r="GPL71" s="20"/>
      <c r="GPM71" s="20"/>
      <c r="GPN71" s="20"/>
      <c r="GPO71" s="20"/>
      <c r="GPP71" s="20"/>
      <c r="GPQ71" s="20"/>
      <c r="GPR71" s="20"/>
      <c r="GPS71" s="20"/>
      <c r="GPT71" s="20"/>
      <c r="GPU71" s="20"/>
      <c r="GPV71" s="20"/>
      <c r="GPW71" s="20"/>
      <c r="GPX71" s="20"/>
      <c r="GPY71" s="20"/>
      <c r="GPZ71" s="20"/>
      <c r="GQA71" s="20"/>
      <c r="GQB71" s="20"/>
      <c r="GQC71" s="20"/>
      <c r="GQD71" s="20"/>
      <c r="GQE71" s="20"/>
      <c r="GQF71" s="20"/>
      <c r="GQG71" s="20"/>
      <c r="GQH71" s="20"/>
      <c r="GQI71" s="20"/>
      <c r="GQJ71" s="20"/>
      <c r="GQK71" s="20"/>
      <c r="GQL71" s="20"/>
      <c r="GQM71" s="20"/>
      <c r="GQN71" s="20"/>
      <c r="GQO71" s="20"/>
      <c r="GQP71" s="20"/>
      <c r="GQQ71" s="20"/>
      <c r="GQR71" s="20"/>
      <c r="GQS71" s="20"/>
      <c r="GQT71" s="20"/>
      <c r="GQU71" s="20"/>
      <c r="GQV71" s="20"/>
      <c r="GQW71" s="20"/>
      <c r="GQX71" s="20"/>
      <c r="GQY71" s="20"/>
      <c r="GQZ71" s="20"/>
      <c r="GRA71" s="20"/>
      <c r="GRB71" s="20"/>
      <c r="GRC71" s="20"/>
      <c r="GRD71" s="20"/>
      <c r="GRE71" s="20"/>
      <c r="GRF71" s="20"/>
      <c r="GRG71" s="20"/>
      <c r="GRH71" s="20"/>
      <c r="GRI71" s="20"/>
      <c r="GRJ71" s="20"/>
      <c r="GRK71" s="20"/>
      <c r="GRL71" s="20"/>
      <c r="GRM71" s="20"/>
      <c r="GRN71" s="20"/>
      <c r="GRO71" s="20"/>
      <c r="GRP71" s="20"/>
      <c r="GRQ71" s="20"/>
      <c r="GRR71" s="20"/>
      <c r="GRS71" s="20"/>
      <c r="GRT71" s="20"/>
      <c r="GRU71" s="20"/>
      <c r="GRV71" s="20"/>
      <c r="GRW71" s="20"/>
      <c r="GRX71" s="20"/>
      <c r="GRY71" s="20"/>
      <c r="GRZ71" s="20"/>
      <c r="GSA71" s="20"/>
      <c r="GSB71" s="20"/>
      <c r="GSC71" s="20"/>
      <c r="GSD71" s="20"/>
      <c r="GSE71" s="20"/>
      <c r="GSF71" s="20"/>
      <c r="GSG71" s="20"/>
      <c r="GSH71" s="20"/>
      <c r="GSI71" s="20"/>
      <c r="GSJ71" s="20"/>
      <c r="GSK71" s="20"/>
      <c r="GSL71" s="20"/>
      <c r="GSM71" s="20"/>
      <c r="GSN71" s="20"/>
      <c r="GSO71" s="20"/>
      <c r="GSP71" s="20"/>
      <c r="GSQ71" s="20"/>
      <c r="GSR71" s="20"/>
      <c r="GSS71" s="20"/>
      <c r="GST71" s="20"/>
      <c r="GSU71" s="20"/>
      <c r="GSV71" s="20"/>
      <c r="GSW71" s="20"/>
      <c r="GSX71" s="20"/>
      <c r="GSY71" s="20"/>
      <c r="GSZ71" s="20"/>
      <c r="GTA71" s="20"/>
      <c r="GTB71" s="20"/>
      <c r="GTC71" s="20"/>
      <c r="GTD71" s="20"/>
      <c r="GTE71" s="20"/>
      <c r="GTF71" s="20"/>
      <c r="GTG71" s="20"/>
      <c r="GTH71" s="20"/>
      <c r="GTI71" s="20"/>
      <c r="GTJ71" s="20"/>
      <c r="GTK71" s="20"/>
      <c r="GTL71" s="20"/>
      <c r="GTM71" s="20"/>
      <c r="GTN71" s="20"/>
      <c r="GTO71" s="20"/>
      <c r="GTP71" s="20"/>
      <c r="GTQ71" s="20"/>
      <c r="GTR71" s="20"/>
      <c r="GTS71" s="20"/>
      <c r="GTT71" s="20"/>
      <c r="GTU71" s="20"/>
      <c r="GTV71" s="20"/>
      <c r="GTW71" s="20"/>
      <c r="GTX71" s="20"/>
      <c r="GTY71" s="20"/>
      <c r="GTZ71" s="20"/>
      <c r="GUA71" s="20"/>
      <c r="GUB71" s="20"/>
      <c r="GUC71" s="20"/>
      <c r="GUD71" s="20"/>
      <c r="GUE71" s="20"/>
      <c r="GUF71" s="20"/>
      <c r="GUG71" s="20"/>
      <c r="GUH71" s="20"/>
      <c r="GUI71" s="20"/>
      <c r="GUJ71" s="20"/>
      <c r="GUK71" s="20"/>
      <c r="GUL71" s="20"/>
      <c r="GUM71" s="20"/>
      <c r="GUN71" s="20"/>
      <c r="GUO71" s="20"/>
      <c r="GUP71" s="20"/>
      <c r="GUQ71" s="20"/>
      <c r="GUR71" s="20"/>
      <c r="GUS71" s="20"/>
      <c r="GUT71" s="20"/>
      <c r="GUU71" s="20"/>
      <c r="GUV71" s="20"/>
      <c r="GUW71" s="20"/>
      <c r="GUX71" s="20"/>
      <c r="GUY71" s="20"/>
      <c r="GUZ71" s="20"/>
      <c r="GVA71" s="20"/>
      <c r="GVB71" s="20"/>
      <c r="GVC71" s="20"/>
      <c r="GVD71" s="20"/>
      <c r="GVE71" s="20"/>
      <c r="GVF71" s="20"/>
      <c r="GVG71" s="20"/>
      <c r="GVH71" s="20"/>
      <c r="GVI71" s="20"/>
      <c r="GVJ71" s="20"/>
      <c r="GVK71" s="20"/>
      <c r="GVL71" s="20"/>
      <c r="GVM71" s="20"/>
      <c r="GVN71" s="20"/>
      <c r="GVO71" s="20"/>
      <c r="GVP71" s="20"/>
      <c r="GVQ71" s="20"/>
      <c r="GVR71" s="20"/>
      <c r="GVS71" s="20"/>
      <c r="GVT71" s="20"/>
      <c r="GVU71" s="20"/>
      <c r="GVV71" s="20"/>
      <c r="GVW71" s="20"/>
      <c r="GVX71" s="20"/>
      <c r="GVY71" s="20"/>
      <c r="GVZ71" s="20"/>
      <c r="GWA71" s="20"/>
      <c r="GWB71" s="20"/>
      <c r="GWC71" s="20"/>
      <c r="GWD71" s="20"/>
      <c r="GWE71" s="20"/>
      <c r="GWF71" s="20"/>
      <c r="GWG71" s="20"/>
      <c r="GWH71" s="20"/>
      <c r="GWI71" s="20"/>
      <c r="GWJ71" s="20"/>
      <c r="GWK71" s="20"/>
      <c r="GWL71" s="20"/>
      <c r="GWM71" s="20"/>
      <c r="GWN71" s="20"/>
      <c r="GWO71" s="20"/>
      <c r="GWP71" s="20"/>
      <c r="GWQ71" s="20"/>
      <c r="GWR71" s="20"/>
      <c r="GWS71" s="20"/>
      <c r="GWT71" s="20"/>
      <c r="GWU71" s="20"/>
      <c r="GWV71" s="20"/>
      <c r="GWW71" s="20"/>
      <c r="GWX71" s="20"/>
      <c r="GWY71" s="20"/>
      <c r="GWZ71" s="20"/>
      <c r="GXA71" s="20"/>
      <c r="GXB71" s="20"/>
      <c r="GXC71" s="20"/>
      <c r="GXD71" s="20"/>
      <c r="GXE71" s="20"/>
      <c r="GXF71" s="20"/>
      <c r="GXG71" s="20"/>
      <c r="GXH71" s="20"/>
      <c r="GXI71" s="20"/>
      <c r="GXJ71" s="20"/>
      <c r="GXK71" s="20"/>
      <c r="GXL71" s="20"/>
      <c r="GXM71" s="20"/>
      <c r="GXN71" s="20"/>
      <c r="GXO71" s="20"/>
      <c r="GXP71" s="20"/>
      <c r="GXQ71" s="20"/>
      <c r="GXR71" s="20"/>
      <c r="GXS71" s="20"/>
      <c r="GXT71" s="20"/>
      <c r="GXU71" s="20"/>
      <c r="GXV71" s="20"/>
      <c r="GXW71" s="20"/>
      <c r="GXX71" s="20"/>
      <c r="GXY71" s="20"/>
      <c r="GXZ71" s="20"/>
      <c r="GYA71" s="20"/>
      <c r="GYB71" s="20"/>
      <c r="GYC71" s="20"/>
      <c r="GYD71" s="20"/>
      <c r="GYE71" s="20"/>
      <c r="GYF71" s="20"/>
      <c r="GYG71" s="20"/>
      <c r="GYH71" s="20"/>
      <c r="GYI71" s="20"/>
      <c r="GYJ71" s="20"/>
      <c r="GYK71" s="20"/>
      <c r="GYL71" s="20"/>
      <c r="GYM71" s="20"/>
      <c r="GYN71" s="20"/>
      <c r="GYO71" s="20"/>
      <c r="GYP71" s="20"/>
      <c r="GYQ71" s="20"/>
      <c r="GYR71" s="20"/>
      <c r="GYS71" s="20"/>
      <c r="GYT71" s="20"/>
      <c r="GYU71" s="20"/>
      <c r="GYV71" s="20"/>
      <c r="GYW71" s="20"/>
      <c r="GYX71" s="20"/>
      <c r="GYY71" s="20"/>
      <c r="GYZ71" s="20"/>
      <c r="GZA71" s="20"/>
      <c r="GZB71" s="20"/>
      <c r="GZC71" s="20"/>
      <c r="GZD71" s="20"/>
      <c r="GZE71" s="20"/>
      <c r="GZF71" s="20"/>
      <c r="GZG71" s="20"/>
      <c r="GZH71" s="20"/>
      <c r="GZI71" s="20"/>
      <c r="GZJ71" s="20"/>
      <c r="GZK71" s="20"/>
      <c r="GZL71" s="20"/>
      <c r="GZM71" s="20"/>
      <c r="GZN71" s="20"/>
      <c r="GZO71" s="20"/>
      <c r="GZP71" s="20"/>
      <c r="GZQ71" s="20"/>
      <c r="GZR71" s="20"/>
      <c r="GZS71" s="20"/>
      <c r="GZT71" s="20"/>
      <c r="GZU71" s="20"/>
      <c r="GZV71" s="20"/>
      <c r="GZW71" s="20"/>
      <c r="GZX71" s="20"/>
      <c r="GZY71" s="20"/>
      <c r="GZZ71" s="20"/>
      <c r="HAA71" s="20"/>
      <c r="HAB71" s="20"/>
      <c r="HAC71" s="20"/>
      <c r="HAD71" s="20"/>
      <c r="HAE71" s="20"/>
      <c r="HAF71" s="20"/>
      <c r="HAG71" s="20"/>
      <c r="HAH71" s="20"/>
      <c r="HAI71" s="20"/>
      <c r="HAJ71" s="20"/>
      <c r="HAK71" s="20"/>
      <c r="HAL71" s="20"/>
      <c r="HAM71" s="20"/>
      <c r="HAN71" s="20"/>
      <c r="HAO71" s="20"/>
      <c r="HAP71" s="20"/>
      <c r="HAQ71" s="20"/>
      <c r="HAR71" s="20"/>
      <c r="HAS71" s="20"/>
      <c r="HAT71" s="20"/>
      <c r="HAU71" s="20"/>
      <c r="HAV71" s="20"/>
      <c r="HAW71" s="20"/>
      <c r="HAX71" s="20"/>
      <c r="HAY71" s="20"/>
      <c r="HAZ71" s="20"/>
      <c r="HBA71" s="20"/>
      <c r="HBB71" s="20"/>
      <c r="HBC71" s="20"/>
      <c r="HBD71" s="20"/>
      <c r="HBE71" s="20"/>
      <c r="HBF71" s="20"/>
      <c r="HBG71" s="20"/>
      <c r="HBH71" s="20"/>
      <c r="HBI71" s="20"/>
      <c r="HBJ71" s="20"/>
      <c r="HBK71" s="20"/>
      <c r="HBL71" s="20"/>
      <c r="HBM71" s="20"/>
      <c r="HBN71" s="20"/>
      <c r="HBO71" s="20"/>
      <c r="HBP71" s="20"/>
      <c r="HBQ71" s="20"/>
      <c r="HBR71" s="20"/>
      <c r="HBS71" s="20"/>
      <c r="HBT71" s="20"/>
      <c r="HBU71" s="20"/>
      <c r="HBV71" s="20"/>
      <c r="HBW71" s="20"/>
      <c r="HBX71" s="20"/>
      <c r="HBY71" s="20"/>
      <c r="HBZ71" s="20"/>
      <c r="HCA71" s="20"/>
      <c r="HCB71" s="20"/>
      <c r="HCC71" s="20"/>
      <c r="HCD71" s="20"/>
      <c r="HCE71" s="20"/>
      <c r="HCF71" s="20"/>
      <c r="HCG71" s="20"/>
      <c r="HCH71" s="20"/>
      <c r="HCI71" s="20"/>
      <c r="HCJ71" s="20"/>
      <c r="HCK71" s="20"/>
      <c r="HCL71" s="20"/>
      <c r="HCM71" s="20"/>
      <c r="HCN71" s="20"/>
      <c r="HCO71" s="20"/>
      <c r="HCP71" s="20"/>
      <c r="HCQ71" s="20"/>
      <c r="HCR71" s="20"/>
      <c r="HCS71" s="20"/>
      <c r="HCT71" s="20"/>
      <c r="HCU71" s="20"/>
      <c r="HCV71" s="20"/>
      <c r="HCW71" s="20"/>
      <c r="HCX71" s="20"/>
      <c r="HCY71" s="20"/>
      <c r="HCZ71" s="20"/>
      <c r="HDA71" s="20"/>
      <c r="HDB71" s="20"/>
      <c r="HDC71" s="20"/>
      <c r="HDD71" s="20"/>
      <c r="HDE71" s="20"/>
      <c r="HDF71" s="20"/>
      <c r="HDG71" s="20"/>
      <c r="HDH71" s="20"/>
      <c r="HDI71" s="20"/>
      <c r="HDJ71" s="20"/>
      <c r="HDK71" s="20"/>
      <c r="HDL71" s="20"/>
      <c r="HDM71" s="20"/>
      <c r="HDN71" s="20"/>
      <c r="HDO71" s="20"/>
      <c r="HDP71" s="20"/>
      <c r="HDQ71" s="20"/>
      <c r="HDR71" s="20"/>
      <c r="HDS71" s="20"/>
      <c r="HDT71" s="20"/>
      <c r="HDU71" s="20"/>
      <c r="HDV71" s="20"/>
      <c r="HDW71" s="20"/>
      <c r="HDX71" s="20"/>
      <c r="HDY71" s="20"/>
      <c r="HDZ71" s="20"/>
      <c r="HEA71" s="20"/>
      <c r="HEB71" s="20"/>
      <c r="HEC71" s="20"/>
      <c r="HED71" s="20"/>
      <c r="HEE71" s="20"/>
      <c r="HEF71" s="20"/>
      <c r="HEG71" s="20"/>
      <c r="HEH71" s="20"/>
      <c r="HEI71" s="20"/>
      <c r="HEJ71" s="20"/>
      <c r="HEK71" s="20"/>
      <c r="HEL71" s="20"/>
      <c r="HEM71" s="20"/>
      <c r="HEN71" s="20"/>
      <c r="HEO71" s="20"/>
      <c r="HEP71" s="20"/>
      <c r="HEQ71" s="20"/>
      <c r="HER71" s="20"/>
      <c r="HES71" s="20"/>
      <c r="HET71" s="20"/>
      <c r="HEU71" s="20"/>
      <c r="HEV71" s="20"/>
      <c r="HEW71" s="20"/>
      <c r="HEX71" s="20"/>
      <c r="HEY71" s="20"/>
      <c r="HEZ71" s="20"/>
      <c r="HFA71" s="20"/>
      <c r="HFB71" s="20"/>
      <c r="HFC71" s="20"/>
      <c r="HFD71" s="20"/>
      <c r="HFE71" s="20"/>
      <c r="HFF71" s="20"/>
      <c r="HFG71" s="20"/>
      <c r="HFH71" s="20"/>
      <c r="HFI71" s="20"/>
      <c r="HFJ71" s="20"/>
      <c r="HFK71" s="20"/>
      <c r="HFL71" s="20"/>
      <c r="HFM71" s="20"/>
      <c r="HFN71" s="20"/>
      <c r="HFO71" s="20"/>
      <c r="HFP71" s="20"/>
      <c r="HFQ71" s="20"/>
      <c r="HFR71" s="20"/>
      <c r="HFS71" s="20"/>
      <c r="HFT71" s="20"/>
      <c r="HFU71" s="20"/>
      <c r="HFV71" s="20"/>
      <c r="HFW71" s="20"/>
      <c r="HFX71" s="20"/>
      <c r="HFY71" s="20"/>
      <c r="HFZ71" s="20"/>
      <c r="HGA71" s="20"/>
      <c r="HGB71" s="20"/>
      <c r="HGC71" s="20"/>
      <c r="HGD71" s="20"/>
      <c r="HGE71" s="20"/>
      <c r="HGF71" s="20"/>
      <c r="HGG71" s="20"/>
      <c r="HGH71" s="20"/>
      <c r="HGI71" s="20"/>
      <c r="HGJ71" s="20"/>
      <c r="HGK71" s="20"/>
      <c r="HGL71" s="20"/>
      <c r="HGM71" s="20"/>
      <c r="HGN71" s="20"/>
      <c r="HGO71" s="20"/>
      <c r="HGP71" s="20"/>
      <c r="HGQ71" s="20"/>
      <c r="HGR71" s="20"/>
      <c r="HGS71" s="20"/>
      <c r="HGT71" s="20"/>
      <c r="HGU71" s="20"/>
      <c r="HGV71" s="20"/>
      <c r="HGW71" s="20"/>
      <c r="HGX71" s="20"/>
      <c r="HGY71" s="20"/>
      <c r="HGZ71" s="20"/>
      <c r="HHA71" s="20"/>
      <c r="HHB71" s="20"/>
      <c r="HHC71" s="20"/>
      <c r="HHD71" s="20"/>
      <c r="HHE71" s="20"/>
      <c r="HHF71" s="20"/>
      <c r="HHG71" s="20"/>
      <c r="HHH71" s="20"/>
      <c r="HHI71" s="20"/>
      <c r="HHJ71" s="20"/>
      <c r="HHK71" s="20"/>
      <c r="HHL71" s="20"/>
      <c r="HHM71" s="20"/>
      <c r="HHN71" s="20"/>
      <c r="HHO71" s="20"/>
      <c r="HHP71" s="20"/>
      <c r="HHQ71" s="20"/>
      <c r="HHR71" s="20"/>
      <c r="HHS71" s="20"/>
      <c r="HHT71" s="20"/>
      <c r="HHU71" s="20"/>
      <c r="HHV71" s="20"/>
      <c r="HHW71" s="20"/>
      <c r="HHX71" s="20"/>
      <c r="HHY71" s="20"/>
      <c r="HHZ71" s="20"/>
      <c r="HIA71" s="20"/>
      <c r="HIB71" s="20"/>
      <c r="HIC71" s="20"/>
      <c r="HID71" s="20"/>
      <c r="HIE71" s="20"/>
      <c r="HIF71" s="20"/>
      <c r="HIG71" s="20"/>
      <c r="HIH71" s="20"/>
      <c r="HII71" s="20"/>
      <c r="HIJ71" s="20"/>
      <c r="HIK71" s="20"/>
      <c r="HIL71" s="20"/>
      <c r="HIM71" s="20"/>
      <c r="HIN71" s="20"/>
      <c r="HIO71" s="20"/>
      <c r="HIP71" s="20"/>
      <c r="HIQ71" s="20"/>
      <c r="HIR71" s="20"/>
      <c r="HIS71" s="20"/>
      <c r="HIT71" s="20"/>
      <c r="HIU71" s="20"/>
      <c r="HIV71" s="20"/>
      <c r="HIW71" s="20"/>
      <c r="HIX71" s="20"/>
      <c r="HIY71" s="20"/>
      <c r="HIZ71" s="20"/>
      <c r="HJA71" s="20"/>
      <c r="HJB71" s="20"/>
      <c r="HJC71" s="20"/>
      <c r="HJD71" s="20"/>
      <c r="HJE71" s="20"/>
      <c r="HJF71" s="20"/>
      <c r="HJG71" s="20"/>
      <c r="HJH71" s="20"/>
      <c r="HJI71" s="20"/>
      <c r="HJJ71" s="20"/>
      <c r="HJK71" s="20"/>
      <c r="HJL71" s="20"/>
      <c r="HJM71" s="20"/>
      <c r="HJN71" s="20"/>
      <c r="HJO71" s="20"/>
      <c r="HJP71" s="20"/>
      <c r="HJQ71" s="20"/>
      <c r="HJR71" s="20"/>
      <c r="HJS71" s="20"/>
      <c r="HJT71" s="20"/>
      <c r="HJU71" s="20"/>
      <c r="HJV71" s="20"/>
      <c r="HJW71" s="20"/>
      <c r="HJX71" s="20"/>
      <c r="HJY71" s="20"/>
      <c r="HJZ71" s="20"/>
      <c r="HKA71" s="20"/>
      <c r="HKB71" s="20"/>
      <c r="HKC71" s="20"/>
      <c r="HKD71" s="20"/>
      <c r="HKE71" s="20"/>
      <c r="HKF71" s="20"/>
      <c r="HKG71" s="20"/>
      <c r="HKH71" s="20"/>
      <c r="HKI71" s="20"/>
      <c r="HKJ71" s="20"/>
      <c r="HKK71" s="20"/>
      <c r="HKL71" s="20"/>
      <c r="HKM71" s="20"/>
      <c r="HKN71" s="20"/>
      <c r="HKO71" s="20"/>
      <c r="HKP71" s="20"/>
      <c r="HKQ71" s="20"/>
      <c r="HKR71" s="20"/>
      <c r="HKS71" s="20"/>
      <c r="HKT71" s="20"/>
      <c r="HKU71" s="20"/>
      <c r="HKV71" s="20"/>
      <c r="HKW71" s="20"/>
      <c r="HKX71" s="20"/>
      <c r="HKY71" s="20"/>
      <c r="HKZ71" s="20"/>
      <c r="HLA71" s="20"/>
      <c r="HLB71" s="20"/>
      <c r="HLC71" s="20"/>
      <c r="HLD71" s="20"/>
      <c r="HLE71" s="20"/>
      <c r="HLF71" s="20"/>
      <c r="HLG71" s="20"/>
      <c r="HLH71" s="20"/>
      <c r="HLI71" s="20"/>
      <c r="HLJ71" s="20"/>
      <c r="HLK71" s="20"/>
      <c r="HLL71" s="20"/>
      <c r="HLM71" s="20"/>
      <c r="HLN71" s="20"/>
      <c r="HLO71" s="20"/>
      <c r="HLP71" s="20"/>
      <c r="HLQ71" s="20"/>
      <c r="HLR71" s="20"/>
      <c r="HLS71" s="20"/>
      <c r="HLT71" s="20"/>
      <c r="HLU71" s="20"/>
      <c r="HLV71" s="20"/>
      <c r="HLW71" s="20"/>
      <c r="HLX71" s="20"/>
      <c r="HLY71" s="20"/>
      <c r="HLZ71" s="20"/>
      <c r="HMA71" s="20"/>
      <c r="HMB71" s="20"/>
      <c r="HMC71" s="20"/>
      <c r="HMD71" s="20"/>
      <c r="HME71" s="20"/>
      <c r="HMF71" s="20"/>
      <c r="HMG71" s="20"/>
      <c r="HMH71" s="20"/>
      <c r="HMI71" s="20"/>
      <c r="HMJ71" s="20"/>
      <c r="HMK71" s="20"/>
      <c r="HML71" s="20"/>
      <c r="HMM71" s="20"/>
      <c r="HMN71" s="20"/>
      <c r="HMO71" s="20"/>
      <c r="HMP71" s="20"/>
      <c r="HMQ71" s="20"/>
      <c r="HMR71" s="20"/>
      <c r="HMS71" s="20"/>
      <c r="HMT71" s="20"/>
      <c r="HMU71" s="20"/>
      <c r="HMV71" s="20"/>
      <c r="HMW71" s="20"/>
      <c r="HMX71" s="20"/>
      <c r="HMY71" s="20"/>
      <c r="HMZ71" s="20"/>
      <c r="HNA71" s="20"/>
      <c r="HNB71" s="20"/>
      <c r="HNC71" s="20"/>
      <c r="HND71" s="20"/>
      <c r="HNE71" s="20"/>
      <c r="HNF71" s="20"/>
      <c r="HNG71" s="20"/>
      <c r="HNH71" s="20"/>
      <c r="HNI71" s="20"/>
      <c r="HNJ71" s="20"/>
      <c r="HNK71" s="20"/>
      <c r="HNL71" s="20"/>
      <c r="HNM71" s="20"/>
      <c r="HNN71" s="20"/>
      <c r="HNO71" s="20"/>
      <c r="HNP71" s="20"/>
      <c r="HNQ71" s="20"/>
      <c r="HNR71" s="20"/>
      <c r="HNS71" s="20"/>
      <c r="HNT71" s="20"/>
      <c r="HNU71" s="20"/>
      <c r="HNV71" s="20"/>
      <c r="HNW71" s="20"/>
      <c r="HNX71" s="20"/>
      <c r="HNY71" s="20"/>
      <c r="HNZ71" s="20"/>
      <c r="HOA71" s="20"/>
      <c r="HOB71" s="20"/>
      <c r="HOC71" s="20"/>
      <c r="HOD71" s="20"/>
      <c r="HOE71" s="20"/>
      <c r="HOF71" s="20"/>
      <c r="HOG71" s="20"/>
      <c r="HOH71" s="20"/>
      <c r="HOI71" s="20"/>
      <c r="HOJ71" s="20"/>
      <c r="HOK71" s="20"/>
      <c r="HOL71" s="20"/>
      <c r="HOM71" s="20"/>
      <c r="HON71" s="20"/>
      <c r="HOO71" s="20"/>
      <c r="HOP71" s="20"/>
      <c r="HOQ71" s="20"/>
      <c r="HOR71" s="20"/>
      <c r="HOS71" s="20"/>
      <c r="HOT71" s="20"/>
      <c r="HOU71" s="20"/>
      <c r="HOV71" s="20"/>
      <c r="HOW71" s="20"/>
      <c r="HOX71" s="20"/>
      <c r="HOY71" s="20"/>
      <c r="HOZ71" s="20"/>
      <c r="HPA71" s="20"/>
      <c r="HPB71" s="20"/>
      <c r="HPC71" s="20"/>
      <c r="HPD71" s="20"/>
      <c r="HPE71" s="20"/>
      <c r="HPF71" s="20"/>
      <c r="HPG71" s="20"/>
      <c r="HPH71" s="20"/>
      <c r="HPI71" s="20"/>
      <c r="HPJ71" s="20"/>
      <c r="HPK71" s="20"/>
      <c r="HPL71" s="20"/>
      <c r="HPM71" s="20"/>
      <c r="HPN71" s="20"/>
      <c r="HPO71" s="20"/>
      <c r="HPP71" s="20"/>
      <c r="HPQ71" s="20"/>
      <c r="HPR71" s="20"/>
      <c r="HPS71" s="20"/>
      <c r="HPT71" s="20"/>
      <c r="HPU71" s="20"/>
      <c r="HPV71" s="20"/>
      <c r="HPW71" s="20"/>
      <c r="HPX71" s="20"/>
      <c r="HPY71" s="20"/>
      <c r="HPZ71" s="20"/>
      <c r="HQA71" s="20"/>
      <c r="HQB71" s="20"/>
      <c r="HQC71" s="20"/>
      <c r="HQD71" s="20"/>
      <c r="HQE71" s="20"/>
      <c r="HQF71" s="20"/>
      <c r="HQG71" s="20"/>
      <c r="HQH71" s="20"/>
      <c r="HQI71" s="20"/>
      <c r="HQJ71" s="20"/>
      <c r="HQK71" s="20"/>
      <c r="HQL71" s="20"/>
      <c r="HQM71" s="20"/>
      <c r="HQN71" s="20"/>
      <c r="HQO71" s="20"/>
      <c r="HQP71" s="20"/>
      <c r="HQQ71" s="20"/>
      <c r="HQR71" s="20"/>
      <c r="HQS71" s="20"/>
      <c r="HQT71" s="20"/>
      <c r="HQU71" s="20"/>
      <c r="HQV71" s="20"/>
      <c r="HQW71" s="20"/>
      <c r="HQX71" s="20"/>
      <c r="HQY71" s="20"/>
      <c r="HQZ71" s="20"/>
      <c r="HRA71" s="20"/>
      <c r="HRB71" s="20"/>
      <c r="HRC71" s="20"/>
      <c r="HRD71" s="20"/>
      <c r="HRE71" s="20"/>
      <c r="HRF71" s="20"/>
      <c r="HRG71" s="20"/>
      <c r="HRH71" s="20"/>
      <c r="HRI71" s="20"/>
      <c r="HRJ71" s="20"/>
      <c r="HRK71" s="20"/>
      <c r="HRL71" s="20"/>
      <c r="HRM71" s="20"/>
      <c r="HRN71" s="20"/>
      <c r="HRO71" s="20"/>
      <c r="HRP71" s="20"/>
      <c r="HRQ71" s="20"/>
      <c r="HRR71" s="20"/>
      <c r="HRS71" s="20"/>
      <c r="HRT71" s="20"/>
      <c r="HRU71" s="20"/>
      <c r="HRV71" s="20"/>
      <c r="HRW71" s="20"/>
      <c r="HRX71" s="20"/>
      <c r="HRY71" s="20"/>
      <c r="HRZ71" s="20"/>
      <c r="HSA71" s="20"/>
      <c r="HSB71" s="20"/>
      <c r="HSC71" s="20"/>
      <c r="HSD71" s="20"/>
      <c r="HSE71" s="20"/>
      <c r="HSF71" s="20"/>
      <c r="HSG71" s="20"/>
      <c r="HSH71" s="20"/>
      <c r="HSI71" s="20"/>
      <c r="HSJ71" s="20"/>
      <c r="HSK71" s="20"/>
      <c r="HSL71" s="20"/>
      <c r="HSM71" s="20"/>
      <c r="HSN71" s="20"/>
      <c r="HSO71" s="20"/>
      <c r="HSP71" s="20"/>
      <c r="HSQ71" s="20"/>
      <c r="HSR71" s="20"/>
      <c r="HSS71" s="20"/>
      <c r="HST71" s="20"/>
      <c r="HSU71" s="20"/>
      <c r="HSV71" s="20"/>
      <c r="HSW71" s="20"/>
      <c r="HSX71" s="20"/>
      <c r="HSY71" s="20"/>
      <c r="HSZ71" s="20"/>
      <c r="HTA71" s="20"/>
      <c r="HTB71" s="20"/>
      <c r="HTC71" s="20"/>
      <c r="HTD71" s="20"/>
      <c r="HTE71" s="20"/>
      <c r="HTF71" s="20"/>
      <c r="HTG71" s="20"/>
      <c r="HTH71" s="20"/>
      <c r="HTI71" s="20"/>
      <c r="HTJ71" s="20"/>
      <c r="HTK71" s="20"/>
      <c r="HTL71" s="20"/>
      <c r="HTM71" s="20"/>
      <c r="HTN71" s="20"/>
      <c r="HTO71" s="20"/>
      <c r="HTP71" s="20"/>
      <c r="HTQ71" s="20"/>
      <c r="HTR71" s="20"/>
      <c r="HTS71" s="20"/>
      <c r="HTT71" s="20"/>
      <c r="HTU71" s="20"/>
      <c r="HTV71" s="20"/>
      <c r="HTW71" s="20"/>
      <c r="HTX71" s="20"/>
      <c r="HTY71" s="20"/>
      <c r="HTZ71" s="20"/>
      <c r="HUA71" s="20"/>
      <c r="HUB71" s="20"/>
      <c r="HUC71" s="20"/>
      <c r="HUD71" s="20"/>
      <c r="HUE71" s="20"/>
      <c r="HUF71" s="20"/>
      <c r="HUG71" s="20"/>
      <c r="HUH71" s="20"/>
      <c r="HUI71" s="20"/>
      <c r="HUJ71" s="20"/>
      <c r="HUK71" s="20"/>
      <c r="HUL71" s="20"/>
      <c r="HUM71" s="20"/>
      <c r="HUN71" s="20"/>
      <c r="HUO71" s="20"/>
      <c r="HUP71" s="20"/>
      <c r="HUQ71" s="20"/>
      <c r="HUR71" s="20"/>
      <c r="HUS71" s="20"/>
      <c r="HUT71" s="20"/>
      <c r="HUU71" s="20"/>
      <c r="HUV71" s="20"/>
      <c r="HUW71" s="20"/>
      <c r="HUX71" s="20"/>
      <c r="HUY71" s="20"/>
      <c r="HUZ71" s="20"/>
      <c r="HVA71" s="20"/>
      <c r="HVB71" s="20"/>
      <c r="HVC71" s="20"/>
      <c r="HVD71" s="20"/>
      <c r="HVE71" s="20"/>
      <c r="HVF71" s="20"/>
      <c r="HVG71" s="20"/>
      <c r="HVH71" s="20"/>
      <c r="HVI71" s="20"/>
      <c r="HVJ71" s="20"/>
      <c r="HVK71" s="20"/>
      <c r="HVL71" s="20"/>
      <c r="HVM71" s="20"/>
      <c r="HVN71" s="20"/>
      <c r="HVO71" s="20"/>
      <c r="HVP71" s="20"/>
      <c r="HVQ71" s="20"/>
      <c r="HVR71" s="20"/>
      <c r="HVS71" s="20"/>
      <c r="HVT71" s="20"/>
      <c r="HVU71" s="20"/>
      <c r="HVV71" s="20"/>
      <c r="HVW71" s="20"/>
      <c r="HVX71" s="20"/>
      <c r="HVY71" s="20"/>
      <c r="HVZ71" s="20"/>
      <c r="HWA71" s="20"/>
      <c r="HWB71" s="20"/>
      <c r="HWC71" s="20"/>
      <c r="HWD71" s="20"/>
      <c r="HWE71" s="20"/>
      <c r="HWF71" s="20"/>
      <c r="HWG71" s="20"/>
      <c r="HWH71" s="20"/>
      <c r="HWI71" s="20"/>
      <c r="HWJ71" s="20"/>
      <c r="HWK71" s="20"/>
      <c r="HWL71" s="20"/>
      <c r="HWM71" s="20"/>
      <c r="HWN71" s="20"/>
      <c r="HWO71" s="20"/>
      <c r="HWP71" s="20"/>
      <c r="HWQ71" s="20"/>
      <c r="HWR71" s="20"/>
      <c r="HWS71" s="20"/>
      <c r="HWT71" s="20"/>
      <c r="HWU71" s="20"/>
      <c r="HWV71" s="20"/>
      <c r="HWW71" s="20"/>
      <c r="HWX71" s="20"/>
      <c r="HWY71" s="20"/>
      <c r="HWZ71" s="20"/>
      <c r="HXA71" s="20"/>
      <c r="HXB71" s="20"/>
      <c r="HXC71" s="20"/>
      <c r="HXD71" s="20"/>
      <c r="HXE71" s="20"/>
      <c r="HXF71" s="20"/>
      <c r="HXG71" s="20"/>
      <c r="HXH71" s="20"/>
      <c r="HXI71" s="20"/>
      <c r="HXJ71" s="20"/>
      <c r="HXK71" s="20"/>
      <c r="HXL71" s="20"/>
      <c r="HXM71" s="20"/>
      <c r="HXN71" s="20"/>
      <c r="HXO71" s="20"/>
      <c r="HXP71" s="20"/>
      <c r="HXQ71" s="20"/>
      <c r="HXR71" s="20"/>
      <c r="HXS71" s="20"/>
      <c r="HXT71" s="20"/>
      <c r="HXU71" s="20"/>
      <c r="HXV71" s="20"/>
      <c r="HXW71" s="20"/>
      <c r="HXX71" s="20"/>
      <c r="HXY71" s="20"/>
      <c r="HXZ71" s="20"/>
      <c r="HYA71" s="20"/>
      <c r="HYB71" s="20"/>
      <c r="HYC71" s="20"/>
      <c r="HYD71" s="20"/>
      <c r="HYE71" s="20"/>
      <c r="HYF71" s="20"/>
      <c r="HYG71" s="20"/>
      <c r="HYH71" s="20"/>
      <c r="HYI71" s="20"/>
      <c r="HYJ71" s="20"/>
      <c r="HYK71" s="20"/>
      <c r="HYL71" s="20"/>
      <c r="HYM71" s="20"/>
      <c r="HYN71" s="20"/>
      <c r="HYO71" s="20"/>
      <c r="HYP71" s="20"/>
      <c r="HYQ71" s="20"/>
      <c r="HYR71" s="20"/>
      <c r="HYS71" s="20"/>
      <c r="HYT71" s="20"/>
      <c r="HYU71" s="20"/>
      <c r="HYV71" s="20"/>
      <c r="HYW71" s="20"/>
      <c r="HYX71" s="20"/>
      <c r="HYY71" s="20"/>
      <c r="HYZ71" s="20"/>
      <c r="HZA71" s="20"/>
      <c r="HZB71" s="20"/>
      <c r="HZC71" s="20"/>
      <c r="HZD71" s="20"/>
      <c r="HZE71" s="20"/>
      <c r="HZF71" s="20"/>
      <c r="HZG71" s="20"/>
      <c r="HZH71" s="20"/>
      <c r="HZI71" s="20"/>
      <c r="HZJ71" s="20"/>
      <c r="HZK71" s="20"/>
      <c r="HZL71" s="20"/>
      <c r="HZM71" s="20"/>
      <c r="HZN71" s="20"/>
      <c r="HZO71" s="20"/>
      <c r="HZP71" s="20"/>
      <c r="HZQ71" s="20"/>
      <c r="HZR71" s="20"/>
      <c r="HZS71" s="20"/>
      <c r="HZT71" s="20"/>
      <c r="HZU71" s="20"/>
      <c r="HZV71" s="20"/>
      <c r="HZW71" s="20"/>
      <c r="HZX71" s="20"/>
      <c r="HZY71" s="20"/>
      <c r="HZZ71" s="20"/>
      <c r="IAA71" s="20"/>
      <c r="IAB71" s="20"/>
      <c r="IAC71" s="20"/>
      <c r="IAD71" s="20"/>
      <c r="IAE71" s="20"/>
      <c r="IAF71" s="20"/>
      <c r="IAG71" s="20"/>
      <c r="IAH71" s="20"/>
      <c r="IAI71" s="20"/>
      <c r="IAJ71" s="20"/>
      <c r="IAK71" s="20"/>
      <c r="IAL71" s="20"/>
      <c r="IAM71" s="20"/>
      <c r="IAN71" s="20"/>
      <c r="IAO71" s="20"/>
      <c r="IAP71" s="20"/>
      <c r="IAQ71" s="20"/>
      <c r="IAR71" s="20"/>
      <c r="IAS71" s="20"/>
      <c r="IAT71" s="20"/>
      <c r="IAU71" s="20"/>
      <c r="IAV71" s="20"/>
      <c r="IAW71" s="20"/>
      <c r="IAX71" s="20"/>
      <c r="IAY71" s="20"/>
      <c r="IAZ71" s="20"/>
      <c r="IBA71" s="20"/>
      <c r="IBB71" s="20"/>
      <c r="IBC71" s="20"/>
      <c r="IBD71" s="20"/>
      <c r="IBE71" s="20"/>
      <c r="IBF71" s="20"/>
      <c r="IBG71" s="20"/>
      <c r="IBH71" s="20"/>
      <c r="IBI71" s="20"/>
      <c r="IBJ71" s="20"/>
      <c r="IBK71" s="20"/>
      <c r="IBL71" s="20"/>
      <c r="IBM71" s="20"/>
      <c r="IBN71" s="20"/>
      <c r="IBO71" s="20"/>
      <c r="IBP71" s="20"/>
      <c r="IBQ71" s="20"/>
      <c r="IBR71" s="20"/>
      <c r="IBS71" s="20"/>
      <c r="IBT71" s="20"/>
      <c r="IBU71" s="20"/>
      <c r="IBV71" s="20"/>
      <c r="IBW71" s="20"/>
      <c r="IBX71" s="20"/>
      <c r="IBY71" s="20"/>
      <c r="IBZ71" s="20"/>
      <c r="ICA71" s="20"/>
      <c r="ICB71" s="20"/>
      <c r="ICC71" s="20"/>
      <c r="ICD71" s="20"/>
      <c r="ICE71" s="20"/>
      <c r="ICF71" s="20"/>
      <c r="ICG71" s="20"/>
      <c r="ICH71" s="20"/>
      <c r="ICI71" s="20"/>
      <c r="ICJ71" s="20"/>
      <c r="ICK71" s="20"/>
      <c r="ICL71" s="20"/>
      <c r="ICM71" s="20"/>
      <c r="ICN71" s="20"/>
      <c r="ICO71" s="20"/>
      <c r="ICP71" s="20"/>
      <c r="ICQ71" s="20"/>
      <c r="ICR71" s="20"/>
      <c r="ICS71" s="20"/>
      <c r="ICT71" s="20"/>
      <c r="ICU71" s="20"/>
      <c r="ICV71" s="20"/>
      <c r="ICW71" s="20"/>
      <c r="ICX71" s="20"/>
      <c r="ICY71" s="20"/>
      <c r="ICZ71" s="20"/>
      <c r="IDA71" s="20"/>
      <c r="IDB71" s="20"/>
      <c r="IDC71" s="20"/>
      <c r="IDD71" s="20"/>
      <c r="IDE71" s="20"/>
      <c r="IDF71" s="20"/>
      <c r="IDG71" s="20"/>
      <c r="IDH71" s="20"/>
      <c r="IDI71" s="20"/>
      <c r="IDJ71" s="20"/>
      <c r="IDK71" s="20"/>
      <c r="IDL71" s="20"/>
      <c r="IDM71" s="20"/>
      <c r="IDN71" s="20"/>
      <c r="IDO71" s="20"/>
      <c r="IDP71" s="20"/>
      <c r="IDQ71" s="20"/>
      <c r="IDR71" s="20"/>
      <c r="IDS71" s="20"/>
      <c r="IDT71" s="20"/>
      <c r="IDU71" s="20"/>
      <c r="IDV71" s="20"/>
      <c r="IDW71" s="20"/>
      <c r="IDX71" s="20"/>
      <c r="IDY71" s="20"/>
      <c r="IDZ71" s="20"/>
      <c r="IEA71" s="20"/>
      <c r="IEB71" s="20"/>
      <c r="IEC71" s="20"/>
      <c r="IED71" s="20"/>
      <c r="IEE71" s="20"/>
      <c r="IEF71" s="20"/>
      <c r="IEG71" s="20"/>
      <c r="IEH71" s="20"/>
      <c r="IEI71" s="20"/>
      <c r="IEJ71" s="20"/>
      <c r="IEK71" s="20"/>
      <c r="IEL71" s="20"/>
      <c r="IEM71" s="20"/>
      <c r="IEN71" s="20"/>
      <c r="IEO71" s="20"/>
      <c r="IEP71" s="20"/>
      <c r="IEQ71" s="20"/>
      <c r="IER71" s="20"/>
      <c r="IES71" s="20"/>
      <c r="IET71" s="20"/>
      <c r="IEU71" s="20"/>
      <c r="IEV71" s="20"/>
      <c r="IEW71" s="20"/>
      <c r="IEX71" s="20"/>
      <c r="IEY71" s="20"/>
      <c r="IEZ71" s="20"/>
      <c r="IFA71" s="20"/>
      <c r="IFB71" s="20"/>
      <c r="IFC71" s="20"/>
      <c r="IFD71" s="20"/>
      <c r="IFE71" s="20"/>
      <c r="IFF71" s="20"/>
      <c r="IFG71" s="20"/>
      <c r="IFH71" s="20"/>
      <c r="IFI71" s="20"/>
      <c r="IFJ71" s="20"/>
      <c r="IFK71" s="20"/>
      <c r="IFL71" s="20"/>
      <c r="IFM71" s="20"/>
      <c r="IFN71" s="20"/>
      <c r="IFO71" s="20"/>
      <c r="IFP71" s="20"/>
      <c r="IFQ71" s="20"/>
      <c r="IFR71" s="20"/>
      <c r="IFS71" s="20"/>
      <c r="IFT71" s="20"/>
      <c r="IFU71" s="20"/>
      <c r="IFV71" s="20"/>
      <c r="IFW71" s="20"/>
      <c r="IFX71" s="20"/>
      <c r="IFY71" s="20"/>
      <c r="IFZ71" s="20"/>
      <c r="IGA71" s="20"/>
      <c r="IGB71" s="20"/>
      <c r="IGC71" s="20"/>
      <c r="IGD71" s="20"/>
      <c r="IGE71" s="20"/>
      <c r="IGF71" s="20"/>
      <c r="IGG71" s="20"/>
      <c r="IGH71" s="20"/>
      <c r="IGI71" s="20"/>
      <c r="IGJ71" s="20"/>
      <c r="IGK71" s="20"/>
      <c r="IGL71" s="20"/>
      <c r="IGM71" s="20"/>
      <c r="IGN71" s="20"/>
      <c r="IGO71" s="20"/>
      <c r="IGP71" s="20"/>
      <c r="IGQ71" s="20"/>
      <c r="IGR71" s="20"/>
      <c r="IGS71" s="20"/>
      <c r="IGT71" s="20"/>
      <c r="IGU71" s="20"/>
      <c r="IGV71" s="20"/>
      <c r="IGW71" s="20"/>
      <c r="IGX71" s="20"/>
      <c r="IGY71" s="20"/>
      <c r="IGZ71" s="20"/>
      <c r="IHA71" s="20"/>
      <c r="IHB71" s="20"/>
      <c r="IHC71" s="20"/>
      <c r="IHD71" s="20"/>
      <c r="IHE71" s="20"/>
      <c r="IHF71" s="20"/>
      <c r="IHG71" s="20"/>
      <c r="IHH71" s="20"/>
      <c r="IHI71" s="20"/>
      <c r="IHJ71" s="20"/>
      <c r="IHK71" s="20"/>
      <c r="IHL71" s="20"/>
      <c r="IHM71" s="20"/>
      <c r="IHN71" s="20"/>
      <c r="IHO71" s="20"/>
      <c r="IHP71" s="20"/>
      <c r="IHQ71" s="20"/>
      <c r="IHR71" s="20"/>
      <c r="IHS71" s="20"/>
      <c r="IHT71" s="20"/>
      <c r="IHU71" s="20"/>
      <c r="IHV71" s="20"/>
      <c r="IHW71" s="20"/>
      <c r="IHX71" s="20"/>
      <c r="IHY71" s="20"/>
      <c r="IHZ71" s="20"/>
      <c r="IIA71" s="20"/>
      <c r="IIB71" s="20"/>
      <c r="IIC71" s="20"/>
      <c r="IID71" s="20"/>
      <c r="IIE71" s="20"/>
      <c r="IIF71" s="20"/>
      <c r="IIG71" s="20"/>
      <c r="IIH71" s="20"/>
      <c r="III71" s="20"/>
      <c r="IIJ71" s="20"/>
      <c r="IIK71" s="20"/>
      <c r="IIL71" s="20"/>
      <c r="IIM71" s="20"/>
      <c r="IIN71" s="20"/>
      <c r="IIO71" s="20"/>
      <c r="IIP71" s="20"/>
      <c r="IIQ71" s="20"/>
      <c r="IIR71" s="20"/>
      <c r="IIS71" s="20"/>
      <c r="IIT71" s="20"/>
      <c r="IIU71" s="20"/>
      <c r="IIV71" s="20"/>
      <c r="IIW71" s="20"/>
      <c r="IIX71" s="20"/>
      <c r="IIY71" s="20"/>
      <c r="IIZ71" s="20"/>
      <c r="IJA71" s="20"/>
      <c r="IJB71" s="20"/>
      <c r="IJC71" s="20"/>
      <c r="IJD71" s="20"/>
      <c r="IJE71" s="20"/>
      <c r="IJF71" s="20"/>
      <c r="IJG71" s="20"/>
      <c r="IJH71" s="20"/>
      <c r="IJI71" s="20"/>
      <c r="IJJ71" s="20"/>
      <c r="IJK71" s="20"/>
      <c r="IJL71" s="20"/>
      <c r="IJM71" s="20"/>
      <c r="IJN71" s="20"/>
      <c r="IJO71" s="20"/>
      <c r="IJP71" s="20"/>
      <c r="IJQ71" s="20"/>
      <c r="IJR71" s="20"/>
      <c r="IJS71" s="20"/>
      <c r="IJT71" s="20"/>
      <c r="IJU71" s="20"/>
      <c r="IJV71" s="20"/>
      <c r="IJW71" s="20"/>
      <c r="IJX71" s="20"/>
      <c r="IJY71" s="20"/>
      <c r="IJZ71" s="20"/>
      <c r="IKA71" s="20"/>
      <c r="IKB71" s="20"/>
      <c r="IKC71" s="20"/>
      <c r="IKD71" s="20"/>
      <c r="IKE71" s="20"/>
      <c r="IKF71" s="20"/>
      <c r="IKG71" s="20"/>
      <c r="IKH71" s="20"/>
      <c r="IKI71" s="20"/>
      <c r="IKJ71" s="20"/>
      <c r="IKK71" s="20"/>
      <c r="IKL71" s="20"/>
      <c r="IKM71" s="20"/>
      <c r="IKN71" s="20"/>
      <c r="IKO71" s="20"/>
      <c r="IKP71" s="20"/>
      <c r="IKQ71" s="20"/>
      <c r="IKR71" s="20"/>
      <c r="IKS71" s="20"/>
      <c r="IKT71" s="20"/>
      <c r="IKU71" s="20"/>
      <c r="IKV71" s="20"/>
      <c r="IKW71" s="20"/>
      <c r="IKX71" s="20"/>
      <c r="IKY71" s="20"/>
      <c r="IKZ71" s="20"/>
      <c r="ILA71" s="20"/>
      <c r="ILB71" s="20"/>
      <c r="ILC71" s="20"/>
      <c r="ILD71" s="20"/>
      <c r="ILE71" s="20"/>
      <c r="ILF71" s="20"/>
      <c r="ILG71" s="20"/>
      <c r="ILH71" s="20"/>
      <c r="ILI71" s="20"/>
      <c r="ILJ71" s="20"/>
      <c r="ILK71" s="20"/>
      <c r="ILL71" s="20"/>
      <c r="ILM71" s="20"/>
      <c r="ILN71" s="20"/>
      <c r="ILO71" s="20"/>
      <c r="ILP71" s="20"/>
      <c r="ILQ71" s="20"/>
      <c r="ILR71" s="20"/>
      <c r="ILS71" s="20"/>
      <c r="ILT71" s="20"/>
      <c r="ILU71" s="20"/>
      <c r="ILV71" s="20"/>
      <c r="ILW71" s="20"/>
      <c r="ILX71" s="20"/>
      <c r="ILY71" s="20"/>
      <c r="ILZ71" s="20"/>
      <c r="IMA71" s="20"/>
      <c r="IMB71" s="20"/>
      <c r="IMC71" s="20"/>
      <c r="IMD71" s="20"/>
      <c r="IME71" s="20"/>
      <c r="IMF71" s="20"/>
      <c r="IMG71" s="20"/>
      <c r="IMH71" s="20"/>
      <c r="IMI71" s="20"/>
      <c r="IMJ71" s="20"/>
      <c r="IMK71" s="20"/>
      <c r="IML71" s="20"/>
      <c r="IMM71" s="20"/>
      <c r="IMN71" s="20"/>
      <c r="IMO71" s="20"/>
      <c r="IMP71" s="20"/>
      <c r="IMQ71" s="20"/>
      <c r="IMR71" s="20"/>
      <c r="IMS71" s="20"/>
      <c r="IMT71" s="20"/>
      <c r="IMU71" s="20"/>
      <c r="IMV71" s="20"/>
      <c r="IMW71" s="20"/>
      <c r="IMX71" s="20"/>
      <c r="IMY71" s="20"/>
      <c r="IMZ71" s="20"/>
      <c r="INA71" s="20"/>
      <c r="INB71" s="20"/>
      <c r="INC71" s="20"/>
      <c r="IND71" s="20"/>
      <c r="INE71" s="20"/>
      <c r="INF71" s="20"/>
      <c r="ING71" s="20"/>
      <c r="INH71" s="20"/>
      <c r="INI71" s="20"/>
      <c r="INJ71" s="20"/>
      <c r="INK71" s="20"/>
      <c r="INL71" s="20"/>
      <c r="INM71" s="20"/>
      <c r="INN71" s="20"/>
      <c r="INO71" s="20"/>
      <c r="INP71" s="20"/>
      <c r="INQ71" s="20"/>
      <c r="INR71" s="20"/>
      <c r="INS71" s="20"/>
      <c r="INT71" s="20"/>
      <c r="INU71" s="20"/>
      <c r="INV71" s="20"/>
      <c r="INW71" s="20"/>
      <c r="INX71" s="20"/>
      <c r="INY71" s="20"/>
      <c r="INZ71" s="20"/>
      <c r="IOA71" s="20"/>
      <c r="IOB71" s="20"/>
      <c r="IOC71" s="20"/>
      <c r="IOD71" s="20"/>
      <c r="IOE71" s="20"/>
      <c r="IOF71" s="20"/>
      <c r="IOG71" s="20"/>
      <c r="IOH71" s="20"/>
      <c r="IOI71" s="20"/>
      <c r="IOJ71" s="20"/>
      <c r="IOK71" s="20"/>
      <c r="IOL71" s="20"/>
      <c r="IOM71" s="20"/>
      <c r="ION71" s="20"/>
      <c r="IOO71" s="20"/>
      <c r="IOP71" s="20"/>
      <c r="IOQ71" s="20"/>
      <c r="IOR71" s="20"/>
      <c r="IOS71" s="20"/>
      <c r="IOT71" s="20"/>
      <c r="IOU71" s="20"/>
      <c r="IOV71" s="20"/>
      <c r="IOW71" s="20"/>
      <c r="IOX71" s="20"/>
      <c r="IOY71" s="20"/>
      <c r="IOZ71" s="20"/>
      <c r="IPA71" s="20"/>
      <c r="IPB71" s="20"/>
      <c r="IPC71" s="20"/>
      <c r="IPD71" s="20"/>
      <c r="IPE71" s="20"/>
      <c r="IPF71" s="20"/>
      <c r="IPG71" s="20"/>
      <c r="IPH71" s="20"/>
      <c r="IPI71" s="20"/>
      <c r="IPJ71" s="20"/>
      <c r="IPK71" s="20"/>
      <c r="IPL71" s="20"/>
      <c r="IPM71" s="20"/>
      <c r="IPN71" s="20"/>
      <c r="IPO71" s="20"/>
      <c r="IPP71" s="20"/>
      <c r="IPQ71" s="20"/>
      <c r="IPR71" s="20"/>
      <c r="IPS71" s="20"/>
      <c r="IPT71" s="20"/>
      <c r="IPU71" s="20"/>
      <c r="IPV71" s="20"/>
      <c r="IPW71" s="20"/>
      <c r="IPX71" s="20"/>
      <c r="IPY71" s="20"/>
      <c r="IPZ71" s="20"/>
      <c r="IQA71" s="20"/>
      <c r="IQB71" s="20"/>
      <c r="IQC71" s="20"/>
      <c r="IQD71" s="20"/>
      <c r="IQE71" s="20"/>
      <c r="IQF71" s="20"/>
      <c r="IQG71" s="20"/>
      <c r="IQH71" s="20"/>
      <c r="IQI71" s="20"/>
      <c r="IQJ71" s="20"/>
      <c r="IQK71" s="20"/>
      <c r="IQL71" s="20"/>
      <c r="IQM71" s="20"/>
      <c r="IQN71" s="20"/>
      <c r="IQO71" s="20"/>
      <c r="IQP71" s="20"/>
      <c r="IQQ71" s="20"/>
      <c r="IQR71" s="20"/>
      <c r="IQS71" s="20"/>
      <c r="IQT71" s="20"/>
      <c r="IQU71" s="20"/>
      <c r="IQV71" s="20"/>
      <c r="IQW71" s="20"/>
      <c r="IQX71" s="20"/>
      <c r="IQY71" s="20"/>
      <c r="IQZ71" s="20"/>
      <c r="IRA71" s="20"/>
      <c r="IRB71" s="20"/>
      <c r="IRC71" s="20"/>
      <c r="IRD71" s="20"/>
      <c r="IRE71" s="20"/>
      <c r="IRF71" s="20"/>
      <c r="IRG71" s="20"/>
      <c r="IRH71" s="20"/>
      <c r="IRI71" s="20"/>
      <c r="IRJ71" s="20"/>
      <c r="IRK71" s="20"/>
      <c r="IRL71" s="20"/>
      <c r="IRM71" s="20"/>
      <c r="IRN71" s="20"/>
      <c r="IRO71" s="20"/>
      <c r="IRP71" s="20"/>
      <c r="IRQ71" s="20"/>
      <c r="IRR71" s="20"/>
      <c r="IRS71" s="20"/>
      <c r="IRT71" s="20"/>
      <c r="IRU71" s="20"/>
      <c r="IRV71" s="20"/>
      <c r="IRW71" s="20"/>
      <c r="IRX71" s="20"/>
      <c r="IRY71" s="20"/>
      <c r="IRZ71" s="20"/>
      <c r="ISA71" s="20"/>
      <c r="ISB71" s="20"/>
      <c r="ISC71" s="20"/>
      <c r="ISD71" s="20"/>
      <c r="ISE71" s="20"/>
      <c r="ISF71" s="20"/>
      <c r="ISG71" s="20"/>
      <c r="ISH71" s="20"/>
      <c r="ISI71" s="20"/>
      <c r="ISJ71" s="20"/>
      <c r="ISK71" s="20"/>
      <c r="ISL71" s="20"/>
      <c r="ISM71" s="20"/>
      <c r="ISN71" s="20"/>
      <c r="ISO71" s="20"/>
      <c r="ISP71" s="20"/>
      <c r="ISQ71" s="20"/>
      <c r="ISR71" s="20"/>
      <c r="ISS71" s="20"/>
      <c r="IST71" s="20"/>
      <c r="ISU71" s="20"/>
      <c r="ISV71" s="20"/>
      <c r="ISW71" s="20"/>
      <c r="ISX71" s="20"/>
      <c r="ISY71" s="20"/>
      <c r="ISZ71" s="20"/>
      <c r="ITA71" s="20"/>
      <c r="ITB71" s="20"/>
      <c r="ITC71" s="20"/>
      <c r="ITD71" s="20"/>
      <c r="ITE71" s="20"/>
      <c r="ITF71" s="20"/>
      <c r="ITG71" s="20"/>
      <c r="ITH71" s="20"/>
      <c r="ITI71" s="20"/>
      <c r="ITJ71" s="20"/>
      <c r="ITK71" s="20"/>
      <c r="ITL71" s="20"/>
      <c r="ITM71" s="20"/>
      <c r="ITN71" s="20"/>
      <c r="ITO71" s="20"/>
      <c r="ITP71" s="20"/>
      <c r="ITQ71" s="20"/>
      <c r="ITR71" s="20"/>
      <c r="ITS71" s="20"/>
      <c r="ITT71" s="20"/>
      <c r="ITU71" s="20"/>
      <c r="ITV71" s="20"/>
      <c r="ITW71" s="20"/>
      <c r="ITX71" s="20"/>
      <c r="ITY71" s="20"/>
      <c r="ITZ71" s="20"/>
      <c r="IUA71" s="20"/>
      <c r="IUB71" s="20"/>
      <c r="IUC71" s="20"/>
      <c r="IUD71" s="20"/>
      <c r="IUE71" s="20"/>
      <c r="IUF71" s="20"/>
      <c r="IUG71" s="20"/>
      <c r="IUH71" s="20"/>
      <c r="IUI71" s="20"/>
      <c r="IUJ71" s="20"/>
      <c r="IUK71" s="20"/>
      <c r="IUL71" s="20"/>
      <c r="IUM71" s="20"/>
      <c r="IUN71" s="20"/>
      <c r="IUO71" s="20"/>
      <c r="IUP71" s="20"/>
      <c r="IUQ71" s="20"/>
      <c r="IUR71" s="20"/>
      <c r="IUS71" s="20"/>
      <c r="IUT71" s="20"/>
      <c r="IUU71" s="20"/>
      <c r="IUV71" s="20"/>
      <c r="IUW71" s="20"/>
      <c r="IUX71" s="20"/>
      <c r="IUY71" s="20"/>
      <c r="IUZ71" s="20"/>
      <c r="IVA71" s="20"/>
      <c r="IVB71" s="20"/>
      <c r="IVC71" s="20"/>
      <c r="IVD71" s="20"/>
      <c r="IVE71" s="20"/>
      <c r="IVF71" s="20"/>
      <c r="IVG71" s="20"/>
      <c r="IVH71" s="20"/>
      <c r="IVI71" s="20"/>
      <c r="IVJ71" s="20"/>
      <c r="IVK71" s="20"/>
      <c r="IVL71" s="20"/>
      <c r="IVM71" s="20"/>
      <c r="IVN71" s="20"/>
      <c r="IVO71" s="20"/>
      <c r="IVP71" s="20"/>
      <c r="IVQ71" s="20"/>
      <c r="IVR71" s="20"/>
      <c r="IVS71" s="20"/>
      <c r="IVT71" s="20"/>
      <c r="IVU71" s="20"/>
      <c r="IVV71" s="20"/>
      <c r="IVW71" s="20"/>
      <c r="IVX71" s="20"/>
      <c r="IVY71" s="20"/>
      <c r="IVZ71" s="20"/>
      <c r="IWA71" s="20"/>
      <c r="IWB71" s="20"/>
      <c r="IWC71" s="20"/>
      <c r="IWD71" s="20"/>
      <c r="IWE71" s="20"/>
      <c r="IWF71" s="20"/>
      <c r="IWG71" s="20"/>
      <c r="IWH71" s="20"/>
      <c r="IWI71" s="20"/>
      <c r="IWJ71" s="20"/>
      <c r="IWK71" s="20"/>
      <c r="IWL71" s="20"/>
      <c r="IWM71" s="20"/>
      <c r="IWN71" s="20"/>
      <c r="IWO71" s="20"/>
      <c r="IWP71" s="20"/>
      <c r="IWQ71" s="20"/>
      <c r="IWR71" s="20"/>
      <c r="IWS71" s="20"/>
      <c r="IWT71" s="20"/>
      <c r="IWU71" s="20"/>
      <c r="IWV71" s="20"/>
      <c r="IWW71" s="20"/>
      <c r="IWX71" s="20"/>
      <c r="IWY71" s="20"/>
      <c r="IWZ71" s="20"/>
      <c r="IXA71" s="20"/>
      <c r="IXB71" s="20"/>
      <c r="IXC71" s="20"/>
      <c r="IXD71" s="20"/>
      <c r="IXE71" s="20"/>
      <c r="IXF71" s="20"/>
      <c r="IXG71" s="20"/>
      <c r="IXH71" s="20"/>
      <c r="IXI71" s="20"/>
      <c r="IXJ71" s="20"/>
      <c r="IXK71" s="20"/>
      <c r="IXL71" s="20"/>
      <c r="IXM71" s="20"/>
      <c r="IXN71" s="20"/>
      <c r="IXO71" s="20"/>
      <c r="IXP71" s="20"/>
      <c r="IXQ71" s="20"/>
      <c r="IXR71" s="20"/>
      <c r="IXS71" s="20"/>
      <c r="IXT71" s="20"/>
      <c r="IXU71" s="20"/>
      <c r="IXV71" s="20"/>
      <c r="IXW71" s="20"/>
      <c r="IXX71" s="20"/>
      <c r="IXY71" s="20"/>
      <c r="IXZ71" s="20"/>
      <c r="IYA71" s="20"/>
      <c r="IYB71" s="20"/>
      <c r="IYC71" s="20"/>
      <c r="IYD71" s="20"/>
      <c r="IYE71" s="20"/>
      <c r="IYF71" s="20"/>
      <c r="IYG71" s="20"/>
      <c r="IYH71" s="20"/>
      <c r="IYI71" s="20"/>
      <c r="IYJ71" s="20"/>
      <c r="IYK71" s="20"/>
      <c r="IYL71" s="20"/>
      <c r="IYM71" s="20"/>
      <c r="IYN71" s="20"/>
      <c r="IYO71" s="20"/>
      <c r="IYP71" s="20"/>
      <c r="IYQ71" s="20"/>
      <c r="IYR71" s="20"/>
      <c r="IYS71" s="20"/>
      <c r="IYT71" s="20"/>
      <c r="IYU71" s="20"/>
      <c r="IYV71" s="20"/>
      <c r="IYW71" s="20"/>
      <c r="IYX71" s="20"/>
      <c r="IYY71" s="20"/>
      <c r="IYZ71" s="20"/>
      <c r="IZA71" s="20"/>
      <c r="IZB71" s="20"/>
      <c r="IZC71" s="20"/>
      <c r="IZD71" s="20"/>
      <c r="IZE71" s="20"/>
      <c r="IZF71" s="20"/>
      <c r="IZG71" s="20"/>
      <c r="IZH71" s="20"/>
      <c r="IZI71" s="20"/>
      <c r="IZJ71" s="20"/>
      <c r="IZK71" s="20"/>
      <c r="IZL71" s="20"/>
      <c r="IZM71" s="20"/>
      <c r="IZN71" s="20"/>
      <c r="IZO71" s="20"/>
      <c r="IZP71" s="20"/>
      <c r="IZQ71" s="20"/>
      <c r="IZR71" s="20"/>
      <c r="IZS71" s="20"/>
      <c r="IZT71" s="20"/>
      <c r="IZU71" s="20"/>
      <c r="IZV71" s="20"/>
      <c r="IZW71" s="20"/>
      <c r="IZX71" s="20"/>
      <c r="IZY71" s="20"/>
      <c r="IZZ71" s="20"/>
      <c r="JAA71" s="20"/>
      <c r="JAB71" s="20"/>
      <c r="JAC71" s="20"/>
      <c r="JAD71" s="20"/>
      <c r="JAE71" s="20"/>
      <c r="JAF71" s="20"/>
      <c r="JAG71" s="20"/>
      <c r="JAH71" s="20"/>
      <c r="JAI71" s="20"/>
      <c r="JAJ71" s="20"/>
      <c r="JAK71" s="20"/>
      <c r="JAL71" s="20"/>
      <c r="JAM71" s="20"/>
      <c r="JAN71" s="20"/>
      <c r="JAO71" s="20"/>
      <c r="JAP71" s="20"/>
      <c r="JAQ71" s="20"/>
      <c r="JAR71" s="20"/>
      <c r="JAS71" s="20"/>
      <c r="JAT71" s="20"/>
      <c r="JAU71" s="20"/>
      <c r="JAV71" s="20"/>
      <c r="JAW71" s="20"/>
      <c r="JAX71" s="20"/>
      <c r="JAY71" s="20"/>
      <c r="JAZ71" s="20"/>
      <c r="JBA71" s="20"/>
      <c r="JBB71" s="20"/>
      <c r="JBC71" s="20"/>
      <c r="JBD71" s="20"/>
      <c r="JBE71" s="20"/>
      <c r="JBF71" s="20"/>
      <c r="JBG71" s="20"/>
      <c r="JBH71" s="20"/>
      <c r="JBI71" s="20"/>
      <c r="JBJ71" s="20"/>
      <c r="JBK71" s="20"/>
      <c r="JBL71" s="20"/>
      <c r="JBM71" s="20"/>
      <c r="JBN71" s="20"/>
      <c r="JBO71" s="20"/>
      <c r="JBP71" s="20"/>
      <c r="JBQ71" s="20"/>
      <c r="JBR71" s="20"/>
      <c r="JBS71" s="20"/>
      <c r="JBT71" s="20"/>
      <c r="JBU71" s="20"/>
      <c r="JBV71" s="20"/>
      <c r="JBW71" s="20"/>
      <c r="JBX71" s="20"/>
      <c r="JBY71" s="20"/>
      <c r="JBZ71" s="20"/>
      <c r="JCA71" s="20"/>
      <c r="JCB71" s="20"/>
      <c r="JCC71" s="20"/>
      <c r="JCD71" s="20"/>
      <c r="JCE71" s="20"/>
      <c r="JCF71" s="20"/>
      <c r="JCG71" s="20"/>
      <c r="JCH71" s="20"/>
      <c r="JCI71" s="20"/>
      <c r="JCJ71" s="20"/>
      <c r="JCK71" s="20"/>
      <c r="JCL71" s="20"/>
      <c r="JCM71" s="20"/>
      <c r="JCN71" s="20"/>
      <c r="JCO71" s="20"/>
      <c r="JCP71" s="20"/>
      <c r="JCQ71" s="20"/>
      <c r="JCR71" s="20"/>
      <c r="JCS71" s="20"/>
      <c r="JCT71" s="20"/>
      <c r="JCU71" s="20"/>
      <c r="JCV71" s="20"/>
      <c r="JCW71" s="20"/>
      <c r="JCX71" s="20"/>
      <c r="JCY71" s="20"/>
      <c r="JCZ71" s="20"/>
      <c r="JDA71" s="20"/>
      <c r="JDB71" s="20"/>
      <c r="JDC71" s="20"/>
      <c r="JDD71" s="20"/>
      <c r="JDE71" s="20"/>
      <c r="JDF71" s="20"/>
      <c r="JDG71" s="20"/>
      <c r="JDH71" s="20"/>
      <c r="JDI71" s="20"/>
      <c r="JDJ71" s="20"/>
      <c r="JDK71" s="20"/>
      <c r="JDL71" s="20"/>
      <c r="JDM71" s="20"/>
      <c r="JDN71" s="20"/>
      <c r="JDO71" s="20"/>
      <c r="JDP71" s="20"/>
      <c r="JDQ71" s="20"/>
      <c r="JDR71" s="20"/>
      <c r="JDS71" s="20"/>
      <c r="JDT71" s="20"/>
      <c r="JDU71" s="20"/>
      <c r="JDV71" s="20"/>
      <c r="JDW71" s="20"/>
      <c r="JDX71" s="20"/>
      <c r="JDY71" s="20"/>
      <c r="JDZ71" s="20"/>
      <c r="JEA71" s="20"/>
      <c r="JEB71" s="20"/>
      <c r="JEC71" s="20"/>
      <c r="JED71" s="20"/>
      <c r="JEE71" s="20"/>
      <c r="JEF71" s="20"/>
      <c r="JEG71" s="20"/>
      <c r="JEH71" s="20"/>
      <c r="JEI71" s="20"/>
      <c r="JEJ71" s="20"/>
      <c r="JEK71" s="20"/>
      <c r="JEL71" s="20"/>
      <c r="JEM71" s="20"/>
      <c r="JEN71" s="20"/>
      <c r="JEO71" s="20"/>
      <c r="JEP71" s="20"/>
      <c r="JEQ71" s="20"/>
      <c r="JER71" s="20"/>
      <c r="JES71" s="20"/>
      <c r="JET71" s="20"/>
      <c r="JEU71" s="20"/>
      <c r="JEV71" s="20"/>
      <c r="JEW71" s="20"/>
      <c r="JEX71" s="20"/>
      <c r="JEY71" s="20"/>
      <c r="JEZ71" s="20"/>
      <c r="JFA71" s="20"/>
      <c r="JFB71" s="20"/>
      <c r="JFC71" s="20"/>
      <c r="JFD71" s="20"/>
      <c r="JFE71" s="20"/>
      <c r="JFF71" s="20"/>
      <c r="JFG71" s="20"/>
      <c r="JFH71" s="20"/>
      <c r="JFI71" s="20"/>
      <c r="JFJ71" s="20"/>
      <c r="JFK71" s="20"/>
      <c r="JFL71" s="20"/>
      <c r="JFM71" s="20"/>
      <c r="JFN71" s="20"/>
      <c r="JFO71" s="20"/>
      <c r="JFP71" s="20"/>
      <c r="JFQ71" s="20"/>
      <c r="JFR71" s="20"/>
      <c r="JFS71" s="20"/>
      <c r="JFT71" s="20"/>
      <c r="JFU71" s="20"/>
      <c r="JFV71" s="20"/>
      <c r="JFW71" s="20"/>
      <c r="JFX71" s="20"/>
      <c r="JFY71" s="20"/>
      <c r="JFZ71" s="20"/>
      <c r="JGA71" s="20"/>
      <c r="JGB71" s="20"/>
      <c r="JGC71" s="20"/>
      <c r="JGD71" s="20"/>
      <c r="JGE71" s="20"/>
      <c r="JGF71" s="20"/>
      <c r="JGG71" s="20"/>
      <c r="JGH71" s="20"/>
      <c r="JGI71" s="20"/>
      <c r="JGJ71" s="20"/>
      <c r="JGK71" s="20"/>
      <c r="JGL71" s="20"/>
      <c r="JGM71" s="20"/>
      <c r="JGN71" s="20"/>
      <c r="JGO71" s="20"/>
      <c r="JGP71" s="20"/>
      <c r="JGQ71" s="20"/>
      <c r="JGR71" s="20"/>
      <c r="JGS71" s="20"/>
      <c r="JGT71" s="20"/>
      <c r="JGU71" s="20"/>
      <c r="JGV71" s="20"/>
      <c r="JGW71" s="20"/>
      <c r="JGX71" s="20"/>
      <c r="JGY71" s="20"/>
      <c r="JGZ71" s="20"/>
      <c r="JHA71" s="20"/>
      <c r="JHB71" s="20"/>
      <c r="JHC71" s="20"/>
      <c r="JHD71" s="20"/>
      <c r="JHE71" s="20"/>
      <c r="JHF71" s="20"/>
      <c r="JHG71" s="20"/>
      <c r="JHH71" s="20"/>
      <c r="JHI71" s="20"/>
      <c r="JHJ71" s="20"/>
      <c r="JHK71" s="20"/>
      <c r="JHL71" s="20"/>
      <c r="JHM71" s="20"/>
      <c r="JHN71" s="20"/>
      <c r="JHO71" s="20"/>
      <c r="JHP71" s="20"/>
      <c r="JHQ71" s="20"/>
      <c r="JHR71" s="20"/>
      <c r="JHS71" s="20"/>
      <c r="JHT71" s="20"/>
      <c r="JHU71" s="20"/>
      <c r="JHV71" s="20"/>
      <c r="JHW71" s="20"/>
      <c r="JHX71" s="20"/>
      <c r="JHY71" s="20"/>
      <c r="JHZ71" s="20"/>
      <c r="JIA71" s="20"/>
      <c r="JIB71" s="20"/>
      <c r="JIC71" s="20"/>
      <c r="JID71" s="20"/>
      <c r="JIE71" s="20"/>
      <c r="JIF71" s="20"/>
      <c r="JIG71" s="20"/>
      <c r="JIH71" s="20"/>
      <c r="JII71" s="20"/>
      <c r="JIJ71" s="20"/>
      <c r="JIK71" s="20"/>
      <c r="JIL71" s="20"/>
      <c r="JIM71" s="20"/>
      <c r="JIN71" s="20"/>
      <c r="JIO71" s="20"/>
      <c r="JIP71" s="20"/>
      <c r="JIQ71" s="20"/>
      <c r="JIR71" s="20"/>
      <c r="JIS71" s="20"/>
      <c r="JIT71" s="20"/>
      <c r="JIU71" s="20"/>
      <c r="JIV71" s="20"/>
      <c r="JIW71" s="20"/>
      <c r="JIX71" s="20"/>
      <c r="JIY71" s="20"/>
      <c r="JIZ71" s="20"/>
      <c r="JJA71" s="20"/>
      <c r="JJB71" s="20"/>
      <c r="JJC71" s="20"/>
      <c r="JJD71" s="20"/>
      <c r="JJE71" s="20"/>
      <c r="JJF71" s="20"/>
      <c r="JJG71" s="20"/>
      <c r="JJH71" s="20"/>
      <c r="JJI71" s="20"/>
      <c r="JJJ71" s="20"/>
      <c r="JJK71" s="20"/>
      <c r="JJL71" s="20"/>
      <c r="JJM71" s="20"/>
      <c r="JJN71" s="20"/>
      <c r="JJO71" s="20"/>
      <c r="JJP71" s="20"/>
      <c r="JJQ71" s="20"/>
      <c r="JJR71" s="20"/>
      <c r="JJS71" s="20"/>
      <c r="JJT71" s="20"/>
      <c r="JJU71" s="20"/>
      <c r="JJV71" s="20"/>
      <c r="JJW71" s="20"/>
      <c r="JJX71" s="20"/>
      <c r="JJY71" s="20"/>
      <c r="JJZ71" s="20"/>
      <c r="JKA71" s="20"/>
      <c r="JKB71" s="20"/>
      <c r="JKC71" s="20"/>
      <c r="JKD71" s="20"/>
      <c r="JKE71" s="20"/>
      <c r="JKF71" s="20"/>
      <c r="JKG71" s="20"/>
      <c r="JKH71" s="20"/>
      <c r="JKI71" s="20"/>
      <c r="JKJ71" s="20"/>
      <c r="JKK71" s="20"/>
      <c r="JKL71" s="20"/>
      <c r="JKM71" s="20"/>
      <c r="JKN71" s="20"/>
      <c r="JKO71" s="20"/>
      <c r="JKP71" s="20"/>
      <c r="JKQ71" s="20"/>
      <c r="JKR71" s="20"/>
      <c r="JKS71" s="20"/>
      <c r="JKT71" s="20"/>
      <c r="JKU71" s="20"/>
      <c r="JKV71" s="20"/>
      <c r="JKW71" s="20"/>
      <c r="JKX71" s="20"/>
      <c r="JKY71" s="20"/>
      <c r="JKZ71" s="20"/>
      <c r="JLA71" s="20"/>
      <c r="JLB71" s="20"/>
      <c r="JLC71" s="20"/>
      <c r="JLD71" s="20"/>
      <c r="JLE71" s="20"/>
      <c r="JLF71" s="20"/>
      <c r="JLG71" s="20"/>
      <c r="JLH71" s="20"/>
      <c r="JLI71" s="20"/>
      <c r="JLJ71" s="20"/>
      <c r="JLK71" s="20"/>
      <c r="JLL71" s="20"/>
      <c r="JLM71" s="20"/>
      <c r="JLN71" s="20"/>
      <c r="JLO71" s="20"/>
      <c r="JLP71" s="20"/>
      <c r="JLQ71" s="20"/>
      <c r="JLR71" s="20"/>
      <c r="JLS71" s="20"/>
      <c r="JLT71" s="20"/>
      <c r="JLU71" s="20"/>
      <c r="JLV71" s="20"/>
      <c r="JLW71" s="20"/>
      <c r="JLX71" s="20"/>
      <c r="JLY71" s="20"/>
      <c r="JLZ71" s="20"/>
      <c r="JMA71" s="20"/>
      <c r="JMB71" s="20"/>
      <c r="JMC71" s="20"/>
      <c r="JMD71" s="20"/>
      <c r="JME71" s="20"/>
      <c r="JMF71" s="20"/>
      <c r="JMG71" s="20"/>
      <c r="JMH71" s="20"/>
      <c r="JMI71" s="20"/>
      <c r="JMJ71" s="20"/>
      <c r="JMK71" s="20"/>
      <c r="JML71" s="20"/>
      <c r="JMM71" s="20"/>
      <c r="JMN71" s="20"/>
      <c r="JMO71" s="20"/>
      <c r="JMP71" s="20"/>
      <c r="JMQ71" s="20"/>
      <c r="JMR71" s="20"/>
      <c r="JMS71" s="20"/>
      <c r="JMT71" s="20"/>
      <c r="JMU71" s="20"/>
      <c r="JMV71" s="20"/>
      <c r="JMW71" s="20"/>
      <c r="JMX71" s="20"/>
      <c r="JMY71" s="20"/>
      <c r="JMZ71" s="20"/>
      <c r="JNA71" s="20"/>
      <c r="JNB71" s="20"/>
      <c r="JNC71" s="20"/>
      <c r="JND71" s="20"/>
      <c r="JNE71" s="20"/>
      <c r="JNF71" s="20"/>
      <c r="JNG71" s="20"/>
      <c r="JNH71" s="20"/>
      <c r="JNI71" s="20"/>
      <c r="JNJ71" s="20"/>
      <c r="JNK71" s="20"/>
      <c r="JNL71" s="20"/>
      <c r="JNM71" s="20"/>
      <c r="JNN71" s="20"/>
      <c r="JNO71" s="20"/>
      <c r="JNP71" s="20"/>
      <c r="JNQ71" s="20"/>
      <c r="JNR71" s="20"/>
      <c r="JNS71" s="20"/>
      <c r="JNT71" s="20"/>
      <c r="JNU71" s="20"/>
      <c r="JNV71" s="20"/>
      <c r="JNW71" s="20"/>
      <c r="JNX71" s="20"/>
      <c r="JNY71" s="20"/>
      <c r="JNZ71" s="20"/>
      <c r="JOA71" s="20"/>
      <c r="JOB71" s="20"/>
      <c r="JOC71" s="20"/>
      <c r="JOD71" s="20"/>
      <c r="JOE71" s="20"/>
      <c r="JOF71" s="20"/>
      <c r="JOG71" s="20"/>
      <c r="JOH71" s="20"/>
      <c r="JOI71" s="20"/>
      <c r="JOJ71" s="20"/>
      <c r="JOK71" s="20"/>
      <c r="JOL71" s="20"/>
      <c r="JOM71" s="20"/>
      <c r="JON71" s="20"/>
      <c r="JOO71" s="20"/>
      <c r="JOP71" s="20"/>
      <c r="JOQ71" s="20"/>
      <c r="JOR71" s="20"/>
      <c r="JOS71" s="20"/>
      <c r="JOT71" s="20"/>
      <c r="JOU71" s="20"/>
      <c r="JOV71" s="20"/>
      <c r="JOW71" s="20"/>
      <c r="JOX71" s="20"/>
      <c r="JOY71" s="20"/>
      <c r="JOZ71" s="20"/>
      <c r="JPA71" s="20"/>
      <c r="JPB71" s="20"/>
      <c r="JPC71" s="20"/>
      <c r="JPD71" s="20"/>
      <c r="JPE71" s="20"/>
      <c r="JPF71" s="20"/>
      <c r="JPG71" s="20"/>
      <c r="JPH71" s="20"/>
      <c r="JPI71" s="20"/>
      <c r="JPJ71" s="20"/>
      <c r="JPK71" s="20"/>
      <c r="JPL71" s="20"/>
      <c r="JPM71" s="20"/>
      <c r="JPN71" s="20"/>
      <c r="JPO71" s="20"/>
      <c r="JPP71" s="20"/>
      <c r="JPQ71" s="20"/>
      <c r="JPR71" s="20"/>
      <c r="JPS71" s="20"/>
      <c r="JPT71" s="20"/>
      <c r="JPU71" s="20"/>
      <c r="JPV71" s="20"/>
      <c r="JPW71" s="20"/>
      <c r="JPX71" s="20"/>
      <c r="JPY71" s="20"/>
      <c r="JPZ71" s="20"/>
      <c r="JQA71" s="20"/>
      <c r="JQB71" s="20"/>
      <c r="JQC71" s="20"/>
      <c r="JQD71" s="20"/>
      <c r="JQE71" s="20"/>
      <c r="JQF71" s="20"/>
      <c r="JQG71" s="20"/>
      <c r="JQH71" s="20"/>
      <c r="JQI71" s="20"/>
      <c r="JQJ71" s="20"/>
      <c r="JQK71" s="20"/>
      <c r="JQL71" s="20"/>
      <c r="JQM71" s="20"/>
      <c r="JQN71" s="20"/>
      <c r="JQO71" s="20"/>
      <c r="JQP71" s="20"/>
      <c r="JQQ71" s="20"/>
      <c r="JQR71" s="20"/>
      <c r="JQS71" s="20"/>
      <c r="JQT71" s="20"/>
      <c r="JQU71" s="20"/>
      <c r="JQV71" s="20"/>
      <c r="JQW71" s="20"/>
      <c r="JQX71" s="20"/>
      <c r="JQY71" s="20"/>
      <c r="JQZ71" s="20"/>
      <c r="JRA71" s="20"/>
      <c r="JRB71" s="20"/>
      <c r="JRC71" s="20"/>
      <c r="JRD71" s="20"/>
      <c r="JRE71" s="20"/>
      <c r="JRF71" s="20"/>
      <c r="JRG71" s="20"/>
      <c r="JRH71" s="20"/>
      <c r="JRI71" s="20"/>
      <c r="JRJ71" s="20"/>
      <c r="JRK71" s="20"/>
      <c r="JRL71" s="20"/>
      <c r="JRM71" s="20"/>
      <c r="JRN71" s="20"/>
      <c r="JRO71" s="20"/>
      <c r="JRP71" s="20"/>
      <c r="JRQ71" s="20"/>
      <c r="JRR71" s="20"/>
      <c r="JRS71" s="20"/>
      <c r="JRT71" s="20"/>
      <c r="JRU71" s="20"/>
      <c r="JRV71" s="20"/>
      <c r="JRW71" s="20"/>
      <c r="JRX71" s="20"/>
      <c r="JRY71" s="20"/>
      <c r="JRZ71" s="20"/>
      <c r="JSA71" s="20"/>
      <c r="JSB71" s="20"/>
      <c r="JSC71" s="20"/>
      <c r="JSD71" s="20"/>
      <c r="JSE71" s="20"/>
      <c r="JSF71" s="20"/>
      <c r="JSG71" s="20"/>
      <c r="JSH71" s="20"/>
      <c r="JSI71" s="20"/>
      <c r="JSJ71" s="20"/>
      <c r="JSK71" s="20"/>
      <c r="JSL71" s="20"/>
      <c r="JSM71" s="20"/>
      <c r="JSN71" s="20"/>
      <c r="JSO71" s="20"/>
      <c r="JSP71" s="20"/>
      <c r="JSQ71" s="20"/>
      <c r="JSR71" s="20"/>
      <c r="JSS71" s="20"/>
      <c r="JST71" s="20"/>
      <c r="JSU71" s="20"/>
      <c r="JSV71" s="20"/>
      <c r="JSW71" s="20"/>
      <c r="JSX71" s="20"/>
      <c r="JSY71" s="20"/>
      <c r="JSZ71" s="20"/>
      <c r="JTA71" s="20"/>
      <c r="JTB71" s="20"/>
      <c r="JTC71" s="20"/>
      <c r="JTD71" s="20"/>
      <c r="JTE71" s="20"/>
      <c r="JTF71" s="20"/>
      <c r="JTG71" s="20"/>
      <c r="JTH71" s="20"/>
      <c r="JTI71" s="20"/>
      <c r="JTJ71" s="20"/>
      <c r="JTK71" s="20"/>
      <c r="JTL71" s="20"/>
      <c r="JTM71" s="20"/>
      <c r="JTN71" s="20"/>
      <c r="JTO71" s="20"/>
      <c r="JTP71" s="20"/>
      <c r="JTQ71" s="20"/>
      <c r="JTR71" s="20"/>
      <c r="JTS71" s="20"/>
      <c r="JTT71" s="20"/>
      <c r="JTU71" s="20"/>
      <c r="JTV71" s="20"/>
      <c r="JTW71" s="20"/>
      <c r="JTX71" s="20"/>
      <c r="JTY71" s="20"/>
      <c r="JTZ71" s="20"/>
      <c r="JUA71" s="20"/>
      <c r="JUB71" s="20"/>
      <c r="JUC71" s="20"/>
      <c r="JUD71" s="20"/>
      <c r="JUE71" s="20"/>
      <c r="JUF71" s="20"/>
      <c r="JUG71" s="20"/>
      <c r="JUH71" s="20"/>
      <c r="JUI71" s="20"/>
      <c r="JUJ71" s="20"/>
      <c r="JUK71" s="20"/>
      <c r="JUL71" s="20"/>
      <c r="JUM71" s="20"/>
      <c r="JUN71" s="20"/>
      <c r="JUO71" s="20"/>
      <c r="JUP71" s="20"/>
      <c r="JUQ71" s="20"/>
      <c r="JUR71" s="20"/>
      <c r="JUS71" s="20"/>
      <c r="JUT71" s="20"/>
      <c r="JUU71" s="20"/>
      <c r="JUV71" s="20"/>
      <c r="JUW71" s="20"/>
      <c r="JUX71" s="20"/>
      <c r="JUY71" s="20"/>
      <c r="JUZ71" s="20"/>
      <c r="JVA71" s="20"/>
      <c r="JVB71" s="20"/>
      <c r="JVC71" s="20"/>
      <c r="JVD71" s="20"/>
      <c r="JVE71" s="20"/>
      <c r="JVF71" s="20"/>
      <c r="JVG71" s="20"/>
      <c r="JVH71" s="20"/>
      <c r="JVI71" s="20"/>
      <c r="JVJ71" s="20"/>
      <c r="JVK71" s="20"/>
      <c r="JVL71" s="20"/>
      <c r="JVM71" s="20"/>
      <c r="JVN71" s="20"/>
      <c r="JVO71" s="20"/>
      <c r="JVP71" s="20"/>
      <c r="JVQ71" s="20"/>
      <c r="JVR71" s="20"/>
      <c r="JVS71" s="20"/>
      <c r="JVT71" s="20"/>
      <c r="JVU71" s="20"/>
      <c r="JVV71" s="20"/>
      <c r="JVW71" s="20"/>
      <c r="JVX71" s="20"/>
      <c r="JVY71" s="20"/>
      <c r="JVZ71" s="20"/>
      <c r="JWA71" s="20"/>
      <c r="JWB71" s="20"/>
      <c r="JWC71" s="20"/>
      <c r="JWD71" s="20"/>
      <c r="JWE71" s="20"/>
      <c r="JWF71" s="20"/>
      <c r="JWG71" s="20"/>
      <c r="JWH71" s="20"/>
      <c r="JWI71" s="20"/>
      <c r="JWJ71" s="20"/>
      <c r="JWK71" s="20"/>
      <c r="JWL71" s="20"/>
      <c r="JWM71" s="20"/>
      <c r="JWN71" s="20"/>
      <c r="JWO71" s="20"/>
      <c r="JWP71" s="20"/>
      <c r="JWQ71" s="20"/>
      <c r="JWR71" s="20"/>
      <c r="JWS71" s="20"/>
      <c r="JWT71" s="20"/>
      <c r="JWU71" s="20"/>
      <c r="JWV71" s="20"/>
      <c r="JWW71" s="20"/>
      <c r="JWX71" s="20"/>
      <c r="JWY71" s="20"/>
      <c r="JWZ71" s="20"/>
      <c r="JXA71" s="20"/>
      <c r="JXB71" s="20"/>
      <c r="JXC71" s="20"/>
      <c r="JXD71" s="20"/>
      <c r="JXE71" s="20"/>
      <c r="JXF71" s="20"/>
      <c r="JXG71" s="20"/>
      <c r="JXH71" s="20"/>
      <c r="JXI71" s="20"/>
      <c r="JXJ71" s="20"/>
      <c r="JXK71" s="20"/>
      <c r="JXL71" s="20"/>
      <c r="JXM71" s="20"/>
      <c r="JXN71" s="20"/>
      <c r="JXO71" s="20"/>
      <c r="JXP71" s="20"/>
      <c r="JXQ71" s="20"/>
      <c r="JXR71" s="20"/>
      <c r="JXS71" s="20"/>
      <c r="JXT71" s="20"/>
      <c r="JXU71" s="20"/>
      <c r="JXV71" s="20"/>
      <c r="JXW71" s="20"/>
      <c r="JXX71" s="20"/>
      <c r="JXY71" s="20"/>
      <c r="JXZ71" s="20"/>
      <c r="JYA71" s="20"/>
      <c r="JYB71" s="20"/>
      <c r="JYC71" s="20"/>
      <c r="JYD71" s="20"/>
      <c r="JYE71" s="20"/>
      <c r="JYF71" s="20"/>
      <c r="JYG71" s="20"/>
      <c r="JYH71" s="20"/>
      <c r="JYI71" s="20"/>
      <c r="JYJ71" s="20"/>
      <c r="JYK71" s="20"/>
      <c r="JYL71" s="20"/>
      <c r="JYM71" s="20"/>
      <c r="JYN71" s="20"/>
      <c r="JYO71" s="20"/>
      <c r="JYP71" s="20"/>
      <c r="JYQ71" s="20"/>
      <c r="JYR71" s="20"/>
      <c r="JYS71" s="20"/>
      <c r="JYT71" s="20"/>
      <c r="JYU71" s="20"/>
      <c r="JYV71" s="20"/>
      <c r="JYW71" s="20"/>
      <c r="JYX71" s="20"/>
      <c r="JYY71" s="20"/>
      <c r="JYZ71" s="20"/>
      <c r="JZA71" s="20"/>
      <c r="JZB71" s="20"/>
      <c r="JZC71" s="20"/>
      <c r="JZD71" s="20"/>
      <c r="JZE71" s="20"/>
      <c r="JZF71" s="20"/>
      <c r="JZG71" s="20"/>
      <c r="JZH71" s="20"/>
      <c r="JZI71" s="20"/>
      <c r="JZJ71" s="20"/>
      <c r="JZK71" s="20"/>
      <c r="JZL71" s="20"/>
      <c r="JZM71" s="20"/>
      <c r="JZN71" s="20"/>
      <c r="JZO71" s="20"/>
      <c r="JZP71" s="20"/>
      <c r="JZQ71" s="20"/>
      <c r="JZR71" s="20"/>
      <c r="JZS71" s="20"/>
      <c r="JZT71" s="20"/>
      <c r="JZU71" s="20"/>
      <c r="JZV71" s="20"/>
      <c r="JZW71" s="20"/>
      <c r="JZX71" s="20"/>
      <c r="JZY71" s="20"/>
      <c r="JZZ71" s="20"/>
      <c r="KAA71" s="20"/>
      <c r="KAB71" s="20"/>
      <c r="KAC71" s="20"/>
      <c r="KAD71" s="20"/>
      <c r="KAE71" s="20"/>
      <c r="KAF71" s="20"/>
      <c r="KAG71" s="20"/>
      <c r="KAH71" s="20"/>
      <c r="KAI71" s="20"/>
      <c r="KAJ71" s="20"/>
      <c r="KAK71" s="20"/>
      <c r="KAL71" s="20"/>
      <c r="KAM71" s="20"/>
      <c r="KAN71" s="20"/>
      <c r="KAO71" s="20"/>
      <c r="KAP71" s="20"/>
      <c r="KAQ71" s="20"/>
      <c r="KAR71" s="20"/>
      <c r="KAS71" s="20"/>
      <c r="KAT71" s="20"/>
      <c r="KAU71" s="20"/>
      <c r="KAV71" s="20"/>
      <c r="KAW71" s="20"/>
      <c r="KAX71" s="20"/>
      <c r="KAY71" s="20"/>
      <c r="KAZ71" s="20"/>
      <c r="KBA71" s="20"/>
      <c r="KBB71" s="20"/>
      <c r="KBC71" s="20"/>
      <c r="KBD71" s="20"/>
      <c r="KBE71" s="20"/>
      <c r="KBF71" s="20"/>
      <c r="KBG71" s="20"/>
      <c r="KBH71" s="20"/>
      <c r="KBI71" s="20"/>
      <c r="KBJ71" s="20"/>
      <c r="KBK71" s="20"/>
      <c r="KBL71" s="20"/>
      <c r="KBM71" s="20"/>
      <c r="KBN71" s="20"/>
      <c r="KBO71" s="20"/>
      <c r="KBP71" s="20"/>
      <c r="KBQ71" s="20"/>
      <c r="KBR71" s="20"/>
      <c r="KBS71" s="20"/>
      <c r="KBT71" s="20"/>
      <c r="KBU71" s="20"/>
      <c r="KBV71" s="20"/>
      <c r="KBW71" s="20"/>
      <c r="KBX71" s="20"/>
      <c r="KBY71" s="20"/>
      <c r="KBZ71" s="20"/>
      <c r="KCA71" s="20"/>
      <c r="KCB71" s="20"/>
      <c r="KCC71" s="20"/>
      <c r="KCD71" s="20"/>
      <c r="KCE71" s="20"/>
      <c r="KCF71" s="20"/>
      <c r="KCG71" s="20"/>
      <c r="KCH71" s="20"/>
      <c r="KCI71" s="20"/>
      <c r="KCJ71" s="20"/>
      <c r="KCK71" s="20"/>
      <c r="KCL71" s="20"/>
      <c r="KCM71" s="20"/>
      <c r="KCN71" s="20"/>
      <c r="KCO71" s="20"/>
      <c r="KCP71" s="20"/>
      <c r="KCQ71" s="20"/>
      <c r="KCR71" s="20"/>
      <c r="KCS71" s="20"/>
      <c r="KCT71" s="20"/>
      <c r="KCU71" s="20"/>
      <c r="KCV71" s="20"/>
      <c r="KCW71" s="20"/>
      <c r="KCX71" s="20"/>
      <c r="KCY71" s="20"/>
      <c r="KCZ71" s="20"/>
      <c r="KDA71" s="20"/>
      <c r="KDB71" s="20"/>
      <c r="KDC71" s="20"/>
      <c r="KDD71" s="20"/>
      <c r="KDE71" s="20"/>
      <c r="KDF71" s="20"/>
      <c r="KDG71" s="20"/>
      <c r="KDH71" s="20"/>
      <c r="KDI71" s="20"/>
      <c r="KDJ71" s="20"/>
      <c r="KDK71" s="20"/>
      <c r="KDL71" s="20"/>
      <c r="KDM71" s="20"/>
      <c r="KDN71" s="20"/>
      <c r="KDO71" s="20"/>
      <c r="KDP71" s="20"/>
      <c r="KDQ71" s="20"/>
      <c r="KDR71" s="20"/>
      <c r="KDS71" s="20"/>
      <c r="KDT71" s="20"/>
      <c r="KDU71" s="20"/>
      <c r="KDV71" s="20"/>
      <c r="KDW71" s="20"/>
      <c r="KDX71" s="20"/>
      <c r="KDY71" s="20"/>
      <c r="KDZ71" s="20"/>
      <c r="KEA71" s="20"/>
      <c r="KEB71" s="20"/>
      <c r="KEC71" s="20"/>
      <c r="KED71" s="20"/>
      <c r="KEE71" s="20"/>
      <c r="KEF71" s="20"/>
      <c r="KEG71" s="20"/>
      <c r="KEH71" s="20"/>
      <c r="KEI71" s="20"/>
      <c r="KEJ71" s="20"/>
      <c r="KEK71" s="20"/>
      <c r="KEL71" s="20"/>
      <c r="KEM71" s="20"/>
      <c r="KEN71" s="20"/>
      <c r="KEO71" s="20"/>
      <c r="KEP71" s="20"/>
      <c r="KEQ71" s="20"/>
      <c r="KER71" s="20"/>
      <c r="KES71" s="20"/>
      <c r="KET71" s="20"/>
      <c r="KEU71" s="20"/>
      <c r="KEV71" s="20"/>
      <c r="KEW71" s="20"/>
      <c r="KEX71" s="20"/>
      <c r="KEY71" s="20"/>
      <c r="KEZ71" s="20"/>
      <c r="KFA71" s="20"/>
      <c r="KFB71" s="20"/>
      <c r="KFC71" s="20"/>
      <c r="KFD71" s="20"/>
      <c r="KFE71" s="20"/>
      <c r="KFF71" s="20"/>
      <c r="KFG71" s="20"/>
      <c r="KFH71" s="20"/>
      <c r="KFI71" s="20"/>
      <c r="KFJ71" s="20"/>
      <c r="KFK71" s="20"/>
      <c r="KFL71" s="20"/>
      <c r="KFM71" s="20"/>
      <c r="KFN71" s="20"/>
      <c r="KFO71" s="20"/>
      <c r="KFP71" s="20"/>
      <c r="KFQ71" s="20"/>
      <c r="KFR71" s="20"/>
      <c r="KFS71" s="20"/>
      <c r="KFT71" s="20"/>
      <c r="KFU71" s="20"/>
      <c r="KFV71" s="20"/>
      <c r="KFW71" s="20"/>
      <c r="KFX71" s="20"/>
      <c r="KFY71" s="20"/>
      <c r="KFZ71" s="20"/>
      <c r="KGA71" s="20"/>
      <c r="KGB71" s="20"/>
      <c r="KGC71" s="20"/>
      <c r="KGD71" s="20"/>
      <c r="KGE71" s="20"/>
      <c r="KGF71" s="20"/>
      <c r="KGG71" s="20"/>
      <c r="KGH71" s="20"/>
      <c r="KGI71" s="20"/>
      <c r="KGJ71" s="20"/>
      <c r="KGK71" s="20"/>
      <c r="KGL71" s="20"/>
      <c r="KGM71" s="20"/>
      <c r="KGN71" s="20"/>
      <c r="KGO71" s="20"/>
      <c r="KGP71" s="20"/>
      <c r="KGQ71" s="20"/>
      <c r="KGR71" s="20"/>
      <c r="KGS71" s="20"/>
      <c r="KGT71" s="20"/>
      <c r="KGU71" s="20"/>
      <c r="KGV71" s="20"/>
      <c r="KGW71" s="20"/>
      <c r="KGX71" s="20"/>
      <c r="KGY71" s="20"/>
      <c r="KGZ71" s="20"/>
      <c r="KHA71" s="20"/>
      <c r="KHB71" s="20"/>
      <c r="KHC71" s="20"/>
      <c r="KHD71" s="20"/>
      <c r="KHE71" s="20"/>
      <c r="KHF71" s="20"/>
      <c r="KHG71" s="20"/>
      <c r="KHH71" s="20"/>
      <c r="KHI71" s="20"/>
      <c r="KHJ71" s="20"/>
      <c r="KHK71" s="20"/>
      <c r="KHL71" s="20"/>
      <c r="KHM71" s="20"/>
      <c r="KHN71" s="20"/>
      <c r="KHO71" s="20"/>
      <c r="KHP71" s="20"/>
      <c r="KHQ71" s="20"/>
      <c r="KHR71" s="20"/>
      <c r="KHS71" s="20"/>
      <c r="KHT71" s="20"/>
      <c r="KHU71" s="20"/>
      <c r="KHV71" s="20"/>
      <c r="KHW71" s="20"/>
      <c r="KHX71" s="20"/>
      <c r="KHY71" s="20"/>
      <c r="KHZ71" s="20"/>
      <c r="KIA71" s="20"/>
      <c r="KIB71" s="20"/>
      <c r="KIC71" s="20"/>
      <c r="KID71" s="20"/>
      <c r="KIE71" s="20"/>
      <c r="KIF71" s="20"/>
      <c r="KIG71" s="20"/>
      <c r="KIH71" s="20"/>
      <c r="KII71" s="20"/>
      <c r="KIJ71" s="20"/>
      <c r="KIK71" s="20"/>
      <c r="KIL71" s="20"/>
      <c r="KIM71" s="20"/>
      <c r="KIN71" s="20"/>
      <c r="KIO71" s="20"/>
      <c r="KIP71" s="20"/>
      <c r="KIQ71" s="20"/>
      <c r="KIR71" s="20"/>
      <c r="KIS71" s="20"/>
      <c r="KIT71" s="20"/>
      <c r="KIU71" s="20"/>
      <c r="KIV71" s="20"/>
      <c r="KIW71" s="20"/>
      <c r="KIX71" s="20"/>
      <c r="KIY71" s="20"/>
      <c r="KIZ71" s="20"/>
      <c r="KJA71" s="20"/>
      <c r="KJB71" s="20"/>
      <c r="KJC71" s="20"/>
      <c r="KJD71" s="20"/>
      <c r="KJE71" s="20"/>
      <c r="KJF71" s="20"/>
      <c r="KJG71" s="20"/>
      <c r="KJH71" s="20"/>
      <c r="KJI71" s="20"/>
      <c r="KJJ71" s="20"/>
      <c r="KJK71" s="20"/>
      <c r="KJL71" s="20"/>
      <c r="KJM71" s="20"/>
      <c r="KJN71" s="20"/>
      <c r="KJO71" s="20"/>
      <c r="KJP71" s="20"/>
      <c r="KJQ71" s="20"/>
      <c r="KJR71" s="20"/>
      <c r="KJS71" s="20"/>
      <c r="KJT71" s="20"/>
      <c r="KJU71" s="20"/>
      <c r="KJV71" s="20"/>
      <c r="KJW71" s="20"/>
      <c r="KJX71" s="20"/>
      <c r="KJY71" s="20"/>
      <c r="KJZ71" s="20"/>
      <c r="KKA71" s="20"/>
      <c r="KKB71" s="20"/>
      <c r="KKC71" s="20"/>
      <c r="KKD71" s="20"/>
      <c r="KKE71" s="20"/>
      <c r="KKF71" s="20"/>
      <c r="KKG71" s="20"/>
      <c r="KKH71" s="20"/>
      <c r="KKI71" s="20"/>
      <c r="KKJ71" s="20"/>
      <c r="KKK71" s="20"/>
      <c r="KKL71" s="20"/>
      <c r="KKM71" s="20"/>
      <c r="KKN71" s="20"/>
      <c r="KKO71" s="20"/>
      <c r="KKP71" s="20"/>
      <c r="KKQ71" s="20"/>
      <c r="KKR71" s="20"/>
      <c r="KKS71" s="20"/>
      <c r="KKT71" s="20"/>
      <c r="KKU71" s="20"/>
      <c r="KKV71" s="20"/>
      <c r="KKW71" s="20"/>
      <c r="KKX71" s="20"/>
      <c r="KKY71" s="20"/>
      <c r="KKZ71" s="20"/>
      <c r="KLA71" s="20"/>
      <c r="KLB71" s="20"/>
      <c r="KLC71" s="20"/>
      <c r="KLD71" s="20"/>
      <c r="KLE71" s="20"/>
      <c r="KLF71" s="20"/>
      <c r="KLG71" s="20"/>
      <c r="KLH71" s="20"/>
      <c r="KLI71" s="20"/>
      <c r="KLJ71" s="20"/>
      <c r="KLK71" s="20"/>
      <c r="KLL71" s="20"/>
      <c r="KLM71" s="20"/>
      <c r="KLN71" s="20"/>
      <c r="KLO71" s="20"/>
      <c r="KLP71" s="20"/>
      <c r="KLQ71" s="20"/>
      <c r="KLR71" s="20"/>
      <c r="KLS71" s="20"/>
      <c r="KLT71" s="20"/>
      <c r="KLU71" s="20"/>
      <c r="KLV71" s="20"/>
      <c r="KLW71" s="20"/>
      <c r="KLX71" s="20"/>
      <c r="KLY71" s="20"/>
      <c r="KLZ71" s="20"/>
      <c r="KMA71" s="20"/>
      <c r="KMB71" s="20"/>
      <c r="KMC71" s="20"/>
      <c r="KMD71" s="20"/>
      <c r="KME71" s="20"/>
      <c r="KMF71" s="20"/>
      <c r="KMG71" s="20"/>
      <c r="KMH71" s="20"/>
      <c r="KMI71" s="20"/>
      <c r="KMJ71" s="20"/>
      <c r="KMK71" s="20"/>
      <c r="KML71" s="20"/>
      <c r="KMM71" s="20"/>
      <c r="KMN71" s="20"/>
      <c r="KMO71" s="20"/>
      <c r="KMP71" s="20"/>
      <c r="KMQ71" s="20"/>
      <c r="KMR71" s="20"/>
      <c r="KMS71" s="20"/>
      <c r="KMT71" s="20"/>
      <c r="KMU71" s="20"/>
      <c r="KMV71" s="20"/>
      <c r="KMW71" s="20"/>
      <c r="KMX71" s="20"/>
      <c r="KMY71" s="20"/>
      <c r="KMZ71" s="20"/>
      <c r="KNA71" s="20"/>
      <c r="KNB71" s="20"/>
      <c r="KNC71" s="20"/>
      <c r="KND71" s="20"/>
      <c r="KNE71" s="20"/>
      <c r="KNF71" s="20"/>
      <c r="KNG71" s="20"/>
      <c r="KNH71" s="20"/>
      <c r="KNI71" s="20"/>
      <c r="KNJ71" s="20"/>
      <c r="KNK71" s="20"/>
      <c r="KNL71" s="20"/>
      <c r="KNM71" s="20"/>
      <c r="KNN71" s="20"/>
      <c r="KNO71" s="20"/>
      <c r="KNP71" s="20"/>
      <c r="KNQ71" s="20"/>
      <c r="KNR71" s="20"/>
      <c r="KNS71" s="20"/>
      <c r="KNT71" s="20"/>
      <c r="KNU71" s="20"/>
      <c r="KNV71" s="20"/>
      <c r="KNW71" s="20"/>
      <c r="KNX71" s="20"/>
      <c r="KNY71" s="20"/>
      <c r="KNZ71" s="20"/>
      <c r="KOA71" s="20"/>
      <c r="KOB71" s="20"/>
      <c r="KOC71" s="20"/>
      <c r="KOD71" s="20"/>
      <c r="KOE71" s="20"/>
      <c r="KOF71" s="20"/>
      <c r="KOG71" s="20"/>
      <c r="KOH71" s="20"/>
      <c r="KOI71" s="20"/>
      <c r="KOJ71" s="20"/>
      <c r="KOK71" s="20"/>
      <c r="KOL71" s="20"/>
      <c r="KOM71" s="20"/>
      <c r="KON71" s="20"/>
      <c r="KOO71" s="20"/>
      <c r="KOP71" s="20"/>
      <c r="KOQ71" s="20"/>
      <c r="KOR71" s="20"/>
      <c r="KOS71" s="20"/>
      <c r="KOT71" s="20"/>
      <c r="KOU71" s="20"/>
      <c r="KOV71" s="20"/>
      <c r="KOW71" s="20"/>
      <c r="KOX71" s="20"/>
      <c r="KOY71" s="20"/>
      <c r="KOZ71" s="20"/>
      <c r="KPA71" s="20"/>
      <c r="KPB71" s="20"/>
      <c r="KPC71" s="20"/>
      <c r="KPD71" s="20"/>
      <c r="KPE71" s="20"/>
      <c r="KPF71" s="20"/>
      <c r="KPG71" s="20"/>
      <c r="KPH71" s="20"/>
      <c r="KPI71" s="20"/>
      <c r="KPJ71" s="20"/>
      <c r="KPK71" s="20"/>
      <c r="KPL71" s="20"/>
      <c r="KPM71" s="20"/>
      <c r="KPN71" s="20"/>
      <c r="KPO71" s="20"/>
      <c r="KPP71" s="20"/>
      <c r="KPQ71" s="20"/>
      <c r="KPR71" s="20"/>
      <c r="KPS71" s="20"/>
      <c r="KPT71" s="20"/>
      <c r="KPU71" s="20"/>
      <c r="KPV71" s="20"/>
      <c r="KPW71" s="20"/>
      <c r="KPX71" s="20"/>
      <c r="KPY71" s="20"/>
      <c r="KPZ71" s="20"/>
      <c r="KQA71" s="20"/>
      <c r="KQB71" s="20"/>
      <c r="KQC71" s="20"/>
      <c r="KQD71" s="20"/>
      <c r="KQE71" s="20"/>
      <c r="KQF71" s="20"/>
      <c r="KQG71" s="20"/>
      <c r="KQH71" s="20"/>
      <c r="KQI71" s="20"/>
      <c r="KQJ71" s="20"/>
      <c r="KQK71" s="20"/>
      <c r="KQL71" s="20"/>
      <c r="KQM71" s="20"/>
      <c r="KQN71" s="20"/>
      <c r="KQO71" s="20"/>
      <c r="KQP71" s="20"/>
      <c r="KQQ71" s="20"/>
      <c r="KQR71" s="20"/>
      <c r="KQS71" s="20"/>
      <c r="KQT71" s="20"/>
      <c r="KQU71" s="20"/>
      <c r="KQV71" s="20"/>
      <c r="KQW71" s="20"/>
      <c r="KQX71" s="20"/>
      <c r="KQY71" s="20"/>
      <c r="KQZ71" s="20"/>
      <c r="KRA71" s="20"/>
      <c r="KRB71" s="20"/>
      <c r="KRC71" s="20"/>
      <c r="KRD71" s="20"/>
      <c r="KRE71" s="20"/>
      <c r="KRF71" s="20"/>
      <c r="KRG71" s="20"/>
      <c r="KRH71" s="20"/>
      <c r="KRI71" s="20"/>
      <c r="KRJ71" s="20"/>
      <c r="KRK71" s="20"/>
      <c r="KRL71" s="20"/>
      <c r="KRM71" s="20"/>
      <c r="KRN71" s="20"/>
      <c r="KRO71" s="20"/>
      <c r="KRP71" s="20"/>
      <c r="KRQ71" s="20"/>
      <c r="KRR71" s="20"/>
      <c r="KRS71" s="20"/>
      <c r="KRT71" s="20"/>
      <c r="KRU71" s="20"/>
      <c r="KRV71" s="20"/>
      <c r="KRW71" s="20"/>
      <c r="KRX71" s="20"/>
      <c r="KRY71" s="20"/>
      <c r="KRZ71" s="20"/>
      <c r="KSA71" s="20"/>
      <c r="KSB71" s="20"/>
      <c r="KSC71" s="20"/>
      <c r="KSD71" s="20"/>
      <c r="KSE71" s="20"/>
      <c r="KSF71" s="20"/>
      <c r="KSG71" s="20"/>
      <c r="KSH71" s="20"/>
      <c r="KSI71" s="20"/>
      <c r="KSJ71" s="20"/>
      <c r="KSK71" s="20"/>
      <c r="KSL71" s="20"/>
      <c r="KSM71" s="20"/>
      <c r="KSN71" s="20"/>
      <c r="KSO71" s="20"/>
      <c r="KSP71" s="20"/>
      <c r="KSQ71" s="20"/>
      <c r="KSR71" s="20"/>
      <c r="KSS71" s="20"/>
      <c r="KST71" s="20"/>
      <c r="KSU71" s="20"/>
      <c r="KSV71" s="20"/>
      <c r="KSW71" s="20"/>
      <c r="KSX71" s="20"/>
      <c r="KSY71" s="20"/>
      <c r="KSZ71" s="20"/>
      <c r="KTA71" s="20"/>
      <c r="KTB71" s="20"/>
      <c r="KTC71" s="20"/>
      <c r="KTD71" s="20"/>
      <c r="KTE71" s="20"/>
      <c r="KTF71" s="20"/>
      <c r="KTG71" s="20"/>
      <c r="KTH71" s="20"/>
      <c r="KTI71" s="20"/>
      <c r="KTJ71" s="20"/>
      <c r="KTK71" s="20"/>
      <c r="KTL71" s="20"/>
      <c r="KTM71" s="20"/>
      <c r="KTN71" s="20"/>
      <c r="KTO71" s="20"/>
      <c r="KTP71" s="20"/>
      <c r="KTQ71" s="20"/>
      <c r="KTR71" s="20"/>
      <c r="KTS71" s="20"/>
      <c r="KTT71" s="20"/>
      <c r="KTU71" s="20"/>
      <c r="KTV71" s="20"/>
      <c r="KTW71" s="20"/>
      <c r="KTX71" s="20"/>
      <c r="KTY71" s="20"/>
      <c r="KTZ71" s="20"/>
      <c r="KUA71" s="20"/>
      <c r="KUB71" s="20"/>
      <c r="KUC71" s="20"/>
      <c r="KUD71" s="20"/>
      <c r="KUE71" s="20"/>
      <c r="KUF71" s="20"/>
      <c r="KUG71" s="20"/>
      <c r="KUH71" s="20"/>
      <c r="KUI71" s="20"/>
      <c r="KUJ71" s="20"/>
      <c r="KUK71" s="20"/>
      <c r="KUL71" s="20"/>
      <c r="KUM71" s="20"/>
      <c r="KUN71" s="20"/>
      <c r="KUO71" s="20"/>
      <c r="KUP71" s="20"/>
      <c r="KUQ71" s="20"/>
      <c r="KUR71" s="20"/>
      <c r="KUS71" s="20"/>
      <c r="KUT71" s="20"/>
      <c r="KUU71" s="20"/>
      <c r="KUV71" s="20"/>
      <c r="KUW71" s="20"/>
      <c r="KUX71" s="20"/>
      <c r="KUY71" s="20"/>
      <c r="KUZ71" s="20"/>
      <c r="KVA71" s="20"/>
      <c r="KVB71" s="20"/>
      <c r="KVC71" s="20"/>
      <c r="KVD71" s="20"/>
      <c r="KVE71" s="20"/>
      <c r="KVF71" s="20"/>
      <c r="KVG71" s="20"/>
      <c r="KVH71" s="20"/>
      <c r="KVI71" s="20"/>
      <c r="KVJ71" s="20"/>
      <c r="KVK71" s="20"/>
      <c r="KVL71" s="20"/>
      <c r="KVM71" s="20"/>
      <c r="KVN71" s="20"/>
      <c r="KVO71" s="20"/>
      <c r="KVP71" s="20"/>
      <c r="KVQ71" s="20"/>
      <c r="KVR71" s="20"/>
      <c r="KVS71" s="20"/>
      <c r="KVT71" s="20"/>
      <c r="KVU71" s="20"/>
      <c r="KVV71" s="20"/>
      <c r="KVW71" s="20"/>
      <c r="KVX71" s="20"/>
      <c r="KVY71" s="20"/>
      <c r="KVZ71" s="20"/>
      <c r="KWA71" s="20"/>
      <c r="KWB71" s="20"/>
      <c r="KWC71" s="20"/>
      <c r="KWD71" s="20"/>
      <c r="KWE71" s="20"/>
      <c r="KWF71" s="20"/>
      <c r="KWG71" s="20"/>
      <c r="KWH71" s="20"/>
      <c r="KWI71" s="20"/>
      <c r="KWJ71" s="20"/>
      <c r="KWK71" s="20"/>
      <c r="KWL71" s="20"/>
      <c r="KWM71" s="20"/>
      <c r="KWN71" s="20"/>
      <c r="KWO71" s="20"/>
      <c r="KWP71" s="20"/>
      <c r="KWQ71" s="20"/>
      <c r="KWR71" s="20"/>
      <c r="KWS71" s="20"/>
      <c r="KWT71" s="20"/>
      <c r="KWU71" s="20"/>
      <c r="KWV71" s="20"/>
      <c r="KWW71" s="20"/>
      <c r="KWX71" s="20"/>
      <c r="KWY71" s="20"/>
      <c r="KWZ71" s="20"/>
      <c r="KXA71" s="20"/>
      <c r="KXB71" s="20"/>
      <c r="KXC71" s="20"/>
      <c r="KXD71" s="20"/>
      <c r="KXE71" s="20"/>
      <c r="KXF71" s="20"/>
      <c r="KXG71" s="20"/>
      <c r="KXH71" s="20"/>
      <c r="KXI71" s="20"/>
      <c r="KXJ71" s="20"/>
      <c r="KXK71" s="20"/>
      <c r="KXL71" s="20"/>
      <c r="KXM71" s="20"/>
      <c r="KXN71" s="20"/>
      <c r="KXO71" s="20"/>
      <c r="KXP71" s="20"/>
      <c r="KXQ71" s="20"/>
      <c r="KXR71" s="20"/>
      <c r="KXS71" s="20"/>
      <c r="KXT71" s="20"/>
      <c r="KXU71" s="20"/>
      <c r="KXV71" s="20"/>
      <c r="KXW71" s="20"/>
      <c r="KXX71" s="20"/>
      <c r="KXY71" s="20"/>
      <c r="KXZ71" s="20"/>
      <c r="KYA71" s="20"/>
      <c r="KYB71" s="20"/>
      <c r="KYC71" s="20"/>
      <c r="KYD71" s="20"/>
      <c r="KYE71" s="20"/>
      <c r="KYF71" s="20"/>
      <c r="KYG71" s="20"/>
      <c r="KYH71" s="20"/>
      <c r="KYI71" s="20"/>
      <c r="KYJ71" s="20"/>
      <c r="KYK71" s="20"/>
      <c r="KYL71" s="20"/>
      <c r="KYM71" s="20"/>
      <c r="KYN71" s="20"/>
      <c r="KYO71" s="20"/>
      <c r="KYP71" s="20"/>
      <c r="KYQ71" s="20"/>
      <c r="KYR71" s="20"/>
      <c r="KYS71" s="20"/>
      <c r="KYT71" s="20"/>
      <c r="KYU71" s="20"/>
      <c r="KYV71" s="20"/>
      <c r="KYW71" s="20"/>
      <c r="KYX71" s="20"/>
      <c r="KYY71" s="20"/>
      <c r="KYZ71" s="20"/>
      <c r="KZA71" s="20"/>
      <c r="KZB71" s="20"/>
      <c r="KZC71" s="20"/>
      <c r="KZD71" s="20"/>
      <c r="KZE71" s="20"/>
      <c r="KZF71" s="20"/>
      <c r="KZG71" s="20"/>
      <c r="KZH71" s="20"/>
      <c r="KZI71" s="20"/>
      <c r="KZJ71" s="20"/>
      <c r="KZK71" s="20"/>
      <c r="KZL71" s="20"/>
      <c r="KZM71" s="20"/>
      <c r="KZN71" s="20"/>
      <c r="KZO71" s="20"/>
      <c r="KZP71" s="20"/>
      <c r="KZQ71" s="20"/>
      <c r="KZR71" s="20"/>
      <c r="KZS71" s="20"/>
      <c r="KZT71" s="20"/>
      <c r="KZU71" s="20"/>
      <c r="KZV71" s="20"/>
      <c r="KZW71" s="20"/>
      <c r="KZX71" s="20"/>
      <c r="KZY71" s="20"/>
      <c r="KZZ71" s="20"/>
      <c r="LAA71" s="20"/>
      <c r="LAB71" s="20"/>
      <c r="LAC71" s="20"/>
      <c r="LAD71" s="20"/>
      <c r="LAE71" s="20"/>
      <c r="LAF71" s="20"/>
      <c r="LAG71" s="20"/>
      <c r="LAH71" s="20"/>
      <c r="LAI71" s="20"/>
      <c r="LAJ71" s="20"/>
      <c r="LAK71" s="20"/>
      <c r="LAL71" s="20"/>
      <c r="LAM71" s="20"/>
      <c r="LAN71" s="20"/>
      <c r="LAO71" s="20"/>
      <c r="LAP71" s="20"/>
      <c r="LAQ71" s="20"/>
      <c r="LAR71" s="20"/>
      <c r="LAS71" s="20"/>
      <c r="LAT71" s="20"/>
      <c r="LAU71" s="20"/>
      <c r="LAV71" s="20"/>
      <c r="LAW71" s="20"/>
      <c r="LAX71" s="20"/>
      <c r="LAY71" s="20"/>
      <c r="LAZ71" s="20"/>
      <c r="LBA71" s="20"/>
      <c r="LBB71" s="20"/>
      <c r="LBC71" s="20"/>
      <c r="LBD71" s="20"/>
      <c r="LBE71" s="20"/>
      <c r="LBF71" s="20"/>
      <c r="LBG71" s="20"/>
      <c r="LBH71" s="20"/>
      <c r="LBI71" s="20"/>
      <c r="LBJ71" s="20"/>
      <c r="LBK71" s="20"/>
      <c r="LBL71" s="20"/>
      <c r="LBM71" s="20"/>
      <c r="LBN71" s="20"/>
      <c r="LBO71" s="20"/>
      <c r="LBP71" s="20"/>
      <c r="LBQ71" s="20"/>
      <c r="LBR71" s="20"/>
      <c r="LBS71" s="20"/>
      <c r="LBT71" s="20"/>
      <c r="LBU71" s="20"/>
      <c r="LBV71" s="20"/>
      <c r="LBW71" s="20"/>
      <c r="LBX71" s="20"/>
      <c r="LBY71" s="20"/>
      <c r="LBZ71" s="20"/>
      <c r="LCA71" s="20"/>
      <c r="LCB71" s="20"/>
      <c r="LCC71" s="20"/>
      <c r="LCD71" s="20"/>
      <c r="LCE71" s="20"/>
      <c r="LCF71" s="20"/>
      <c r="LCG71" s="20"/>
      <c r="LCH71" s="20"/>
      <c r="LCI71" s="20"/>
      <c r="LCJ71" s="20"/>
      <c r="LCK71" s="20"/>
      <c r="LCL71" s="20"/>
      <c r="LCM71" s="20"/>
      <c r="LCN71" s="20"/>
      <c r="LCO71" s="20"/>
      <c r="LCP71" s="20"/>
      <c r="LCQ71" s="20"/>
      <c r="LCR71" s="20"/>
      <c r="LCS71" s="20"/>
      <c r="LCT71" s="20"/>
      <c r="LCU71" s="20"/>
      <c r="LCV71" s="20"/>
      <c r="LCW71" s="20"/>
      <c r="LCX71" s="20"/>
      <c r="LCY71" s="20"/>
      <c r="LCZ71" s="20"/>
      <c r="LDA71" s="20"/>
      <c r="LDB71" s="20"/>
      <c r="LDC71" s="20"/>
      <c r="LDD71" s="20"/>
      <c r="LDE71" s="20"/>
      <c r="LDF71" s="20"/>
      <c r="LDG71" s="20"/>
      <c r="LDH71" s="20"/>
      <c r="LDI71" s="20"/>
      <c r="LDJ71" s="20"/>
      <c r="LDK71" s="20"/>
      <c r="LDL71" s="20"/>
      <c r="LDM71" s="20"/>
      <c r="LDN71" s="20"/>
      <c r="LDO71" s="20"/>
      <c r="LDP71" s="20"/>
      <c r="LDQ71" s="20"/>
      <c r="LDR71" s="20"/>
      <c r="LDS71" s="20"/>
      <c r="LDT71" s="20"/>
      <c r="LDU71" s="20"/>
      <c r="LDV71" s="20"/>
      <c r="LDW71" s="20"/>
      <c r="LDX71" s="20"/>
      <c r="LDY71" s="20"/>
      <c r="LDZ71" s="20"/>
      <c r="LEA71" s="20"/>
      <c r="LEB71" s="20"/>
      <c r="LEC71" s="20"/>
      <c r="LED71" s="20"/>
      <c r="LEE71" s="20"/>
      <c r="LEF71" s="20"/>
      <c r="LEG71" s="20"/>
      <c r="LEH71" s="20"/>
      <c r="LEI71" s="20"/>
      <c r="LEJ71" s="20"/>
      <c r="LEK71" s="20"/>
      <c r="LEL71" s="20"/>
      <c r="LEM71" s="20"/>
      <c r="LEN71" s="20"/>
      <c r="LEO71" s="20"/>
      <c r="LEP71" s="20"/>
      <c r="LEQ71" s="20"/>
      <c r="LER71" s="20"/>
      <c r="LES71" s="20"/>
      <c r="LET71" s="20"/>
      <c r="LEU71" s="20"/>
      <c r="LEV71" s="20"/>
      <c r="LEW71" s="20"/>
      <c r="LEX71" s="20"/>
      <c r="LEY71" s="20"/>
      <c r="LEZ71" s="20"/>
      <c r="LFA71" s="20"/>
      <c r="LFB71" s="20"/>
      <c r="LFC71" s="20"/>
      <c r="LFD71" s="20"/>
      <c r="LFE71" s="20"/>
      <c r="LFF71" s="20"/>
      <c r="LFG71" s="20"/>
      <c r="LFH71" s="20"/>
      <c r="LFI71" s="20"/>
      <c r="LFJ71" s="20"/>
      <c r="LFK71" s="20"/>
      <c r="LFL71" s="20"/>
      <c r="LFM71" s="20"/>
      <c r="LFN71" s="20"/>
      <c r="LFO71" s="20"/>
      <c r="LFP71" s="20"/>
      <c r="LFQ71" s="20"/>
      <c r="LFR71" s="20"/>
      <c r="LFS71" s="20"/>
      <c r="LFT71" s="20"/>
      <c r="LFU71" s="20"/>
      <c r="LFV71" s="20"/>
      <c r="LFW71" s="20"/>
      <c r="LFX71" s="20"/>
      <c r="LFY71" s="20"/>
      <c r="LFZ71" s="20"/>
      <c r="LGA71" s="20"/>
      <c r="LGB71" s="20"/>
      <c r="LGC71" s="20"/>
      <c r="LGD71" s="20"/>
      <c r="LGE71" s="20"/>
      <c r="LGF71" s="20"/>
      <c r="LGG71" s="20"/>
      <c r="LGH71" s="20"/>
      <c r="LGI71" s="20"/>
      <c r="LGJ71" s="20"/>
      <c r="LGK71" s="20"/>
      <c r="LGL71" s="20"/>
      <c r="LGM71" s="20"/>
      <c r="LGN71" s="20"/>
      <c r="LGO71" s="20"/>
      <c r="LGP71" s="20"/>
      <c r="LGQ71" s="20"/>
      <c r="LGR71" s="20"/>
      <c r="LGS71" s="20"/>
      <c r="LGT71" s="20"/>
      <c r="LGU71" s="20"/>
      <c r="LGV71" s="20"/>
      <c r="LGW71" s="20"/>
      <c r="LGX71" s="20"/>
      <c r="LGY71" s="20"/>
      <c r="LGZ71" s="20"/>
      <c r="LHA71" s="20"/>
      <c r="LHB71" s="20"/>
      <c r="LHC71" s="20"/>
      <c r="LHD71" s="20"/>
      <c r="LHE71" s="20"/>
      <c r="LHF71" s="20"/>
      <c r="LHG71" s="20"/>
      <c r="LHH71" s="20"/>
      <c r="LHI71" s="20"/>
      <c r="LHJ71" s="20"/>
      <c r="LHK71" s="20"/>
      <c r="LHL71" s="20"/>
      <c r="LHM71" s="20"/>
      <c r="LHN71" s="20"/>
      <c r="LHO71" s="20"/>
      <c r="LHP71" s="20"/>
      <c r="LHQ71" s="20"/>
      <c r="LHR71" s="20"/>
      <c r="LHS71" s="20"/>
      <c r="LHT71" s="20"/>
      <c r="LHU71" s="20"/>
      <c r="LHV71" s="20"/>
      <c r="LHW71" s="20"/>
      <c r="LHX71" s="20"/>
      <c r="LHY71" s="20"/>
      <c r="LHZ71" s="20"/>
      <c r="LIA71" s="20"/>
      <c r="LIB71" s="20"/>
      <c r="LIC71" s="20"/>
      <c r="LID71" s="20"/>
      <c r="LIE71" s="20"/>
      <c r="LIF71" s="20"/>
      <c r="LIG71" s="20"/>
      <c r="LIH71" s="20"/>
      <c r="LII71" s="20"/>
      <c r="LIJ71" s="20"/>
      <c r="LIK71" s="20"/>
      <c r="LIL71" s="20"/>
      <c r="LIM71" s="20"/>
      <c r="LIN71" s="20"/>
      <c r="LIO71" s="20"/>
      <c r="LIP71" s="20"/>
      <c r="LIQ71" s="20"/>
      <c r="LIR71" s="20"/>
      <c r="LIS71" s="20"/>
      <c r="LIT71" s="20"/>
      <c r="LIU71" s="20"/>
      <c r="LIV71" s="20"/>
      <c r="LIW71" s="20"/>
      <c r="LIX71" s="20"/>
      <c r="LIY71" s="20"/>
      <c r="LIZ71" s="20"/>
      <c r="LJA71" s="20"/>
      <c r="LJB71" s="20"/>
      <c r="LJC71" s="20"/>
      <c r="LJD71" s="20"/>
      <c r="LJE71" s="20"/>
      <c r="LJF71" s="20"/>
      <c r="LJG71" s="20"/>
      <c r="LJH71" s="20"/>
      <c r="LJI71" s="20"/>
      <c r="LJJ71" s="20"/>
      <c r="LJK71" s="20"/>
      <c r="LJL71" s="20"/>
      <c r="LJM71" s="20"/>
      <c r="LJN71" s="20"/>
      <c r="LJO71" s="20"/>
      <c r="LJP71" s="20"/>
      <c r="LJQ71" s="20"/>
      <c r="LJR71" s="20"/>
      <c r="LJS71" s="20"/>
      <c r="LJT71" s="20"/>
      <c r="LJU71" s="20"/>
      <c r="LJV71" s="20"/>
      <c r="LJW71" s="20"/>
      <c r="LJX71" s="20"/>
      <c r="LJY71" s="20"/>
      <c r="LJZ71" s="20"/>
      <c r="LKA71" s="20"/>
      <c r="LKB71" s="20"/>
      <c r="LKC71" s="20"/>
      <c r="LKD71" s="20"/>
      <c r="LKE71" s="20"/>
      <c r="LKF71" s="20"/>
      <c r="LKG71" s="20"/>
      <c r="LKH71" s="20"/>
      <c r="LKI71" s="20"/>
      <c r="LKJ71" s="20"/>
      <c r="LKK71" s="20"/>
      <c r="LKL71" s="20"/>
      <c r="LKM71" s="20"/>
      <c r="LKN71" s="20"/>
      <c r="LKO71" s="20"/>
      <c r="LKP71" s="20"/>
      <c r="LKQ71" s="20"/>
      <c r="LKR71" s="20"/>
      <c r="LKS71" s="20"/>
      <c r="LKT71" s="20"/>
      <c r="LKU71" s="20"/>
      <c r="LKV71" s="20"/>
      <c r="LKW71" s="20"/>
      <c r="LKX71" s="20"/>
      <c r="LKY71" s="20"/>
      <c r="LKZ71" s="20"/>
      <c r="LLA71" s="20"/>
      <c r="LLB71" s="20"/>
      <c r="LLC71" s="20"/>
      <c r="LLD71" s="20"/>
      <c r="LLE71" s="20"/>
      <c r="LLF71" s="20"/>
      <c r="LLG71" s="20"/>
      <c r="LLH71" s="20"/>
      <c r="LLI71" s="20"/>
      <c r="LLJ71" s="20"/>
      <c r="LLK71" s="20"/>
      <c r="LLL71" s="20"/>
      <c r="LLM71" s="20"/>
      <c r="LLN71" s="20"/>
      <c r="LLO71" s="20"/>
      <c r="LLP71" s="20"/>
      <c r="LLQ71" s="20"/>
      <c r="LLR71" s="20"/>
      <c r="LLS71" s="20"/>
      <c r="LLT71" s="20"/>
      <c r="LLU71" s="20"/>
      <c r="LLV71" s="20"/>
      <c r="LLW71" s="20"/>
      <c r="LLX71" s="20"/>
      <c r="LLY71" s="20"/>
      <c r="LLZ71" s="20"/>
      <c r="LMA71" s="20"/>
      <c r="LMB71" s="20"/>
      <c r="LMC71" s="20"/>
      <c r="LMD71" s="20"/>
      <c r="LME71" s="20"/>
      <c r="LMF71" s="20"/>
      <c r="LMG71" s="20"/>
      <c r="LMH71" s="20"/>
      <c r="LMI71" s="20"/>
      <c r="LMJ71" s="20"/>
      <c r="LMK71" s="20"/>
      <c r="LML71" s="20"/>
      <c r="LMM71" s="20"/>
      <c r="LMN71" s="20"/>
      <c r="LMO71" s="20"/>
      <c r="LMP71" s="20"/>
      <c r="LMQ71" s="20"/>
      <c r="LMR71" s="20"/>
      <c r="LMS71" s="20"/>
      <c r="LMT71" s="20"/>
      <c r="LMU71" s="20"/>
      <c r="LMV71" s="20"/>
      <c r="LMW71" s="20"/>
      <c r="LMX71" s="20"/>
      <c r="LMY71" s="20"/>
      <c r="LMZ71" s="20"/>
      <c r="LNA71" s="20"/>
      <c r="LNB71" s="20"/>
      <c r="LNC71" s="20"/>
      <c r="LND71" s="20"/>
      <c r="LNE71" s="20"/>
      <c r="LNF71" s="20"/>
      <c r="LNG71" s="20"/>
      <c r="LNH71" s="20"/>
      <c r="LNI71" s="20"/>
      <c r="LNJ71" s="20"/>
      <c r="LNK71" s="20"/>
      <c r="LNL71" s="20"/>
      <c r="LNM71" s="20"/>
      <c r="LNN71" s="20"/>
      <c r="LNO71" s="20"/>
      <c r="LNP71" s="20"/>
      <c r="LNQ71" s="20"/>
      <c r="LNR71" s="20"/>
      <c r="LNS71" s="20"/>
      <c r="LNT71" s="20"/>
      <c r="LNU71" s="20"/>
      <c r="LNV71" s="20"/>
      <c r="LNW71" s="20"/>
      <c r="LNX71" s="20"/>
      <c r="LNY71" s="20"/>
      <c r="LNZ71" s="20"/>
      <c r="LOA71" s="20"/>
      <c r="LOB71" s="20"/>
      <c r="LOC71" s="20"/>
      <c r="LOD71" s="20"/>
      <c r="LOE71" s="20"/>
      <c r="LOF71" s="20"/>
      <c r="LOG71" s="20"/>
      <c r="LOH71" s="20"/>
      <c r="LOI71" s="20"/>
      <c r="LOJ71" s="20"/>
      <c r="LOK71" s="20"/>
      <c r="LOL71" s="20"/>
      <c r="LOM71" s="20"/>
      <c r="LON71" s="20"/>
      <c r="LOO71" s="20"/>
      <c r="LOP71" s="20"/>
      <c r="LOQ71" s="20"/>
      <c r="LOR71" s="20"/>
      <c r="LOS71" s="20"/>
      <c r="LOT71" s="20"/>
      <c r="LOU71" s="20"/>
      <c r="LOV71" s="20"/>
      <c r="LOW71" s="20"/>
      <c r="LOX71" s="20"/>
      <c r="LOY71" s="20"/>
      <c r="LOZ71" s="20"/>
      <c r="LPA71" s="20"/>
      <c r="LPB71" s="20"/>
      <c r="LPC71" s="20"/>
      <c r="LPD71" s="20"/>
      <c r="LPE71" s="20"/>
      <c r="LPF71" s="20"/>
      <c r="LPG71" s="20"/>
      <c r="LPH71" s="20"/>
      <c r="LPI71" s="20"/>
      <c r="LPJ71" s="20"/>
      <c r="LPK71" s="20"/>
      <c r="LPL71" s="20"/>
      <c r="LPM71" s="20"/>
      <c r="LPN71" s="20"/>
      <c r="LPO71" s="20"/>
      <c r="LPP71" s="20"/>
      <c r="LPQ71" s="20"/>
      <c r="LPR71" s="20"/>
      <c r="LPS71" s="20"/>
      <c r="LPT71" s="20"/>
      <c r="LPU71" s="20"/>
      <c r="LPV71" s="20"/>
      <c r="LPW71" s="20"/>
      <c r="LPX71" s="20"/>
      <c r="LPY71" s="20"/>
      <c r="LPZ71" s="20"/>
      <c r="LQA71" s="20"/>
      <c r="LQB71" s="20"/>
      <c r="LQC71" s="20"/>
      <c r="LQD71" s="20"/>
      <c r="LQE71" s="20"/>
      <c r="LQF71" s="20"/>
      <c r="LQG71" s="20"/>
      <c r="LQH71" s="20"/>
      <c r="LQI71" s="20"/>
      <c r="LQJ71" s="20"/>
      <c r="LQK71" s="20"/>
      <c r="LQL71" s="20"/>
      <c r="LQM71" s="20"/>
      <c r="LQN71" s="20"/>
      <c r="LQO71" s="20"/>
      <c r="LQP71" s="20"/>
      <c r="LQQ71" s="20"/>
      <c r="LQR71" s="20"/>
      <c r="LQS71" s="20"/>
      <c r="LQT71" s="20"/>
      <c r="LQU71" s="20"/>
      <c r="LQV71" s="20"/>
      <c r="LQW71" s="20"/>
      <c r="LQX71" s="20"/>
      <c r="LQY71" s="20"/>
      <c r="LQZ71" s="20"/>
      <c r="LRA71" s="20"/>
      <c r="LRB71" s="20"/>
      <c r="LRC71" s="20"/>
      <c r="LRD71" s="20"/>
      <c r="LRE71" s="20"/>
      <c r="LRF71" s="20"/>
      <c r="LRG71" s="20"/>
      <c r="LRH71" s="20"/>
      <c r="LRI71" s="20"/>
      <c r="LRJ71" s="20"/>
      <c r="LRK71" s="20"/>
      <c r="LRL71" s="20"/>
      <c r="LRM71" s="20"/>
      <c r="LRN71" s="20"/>
      <c r="LRO71" s="20"/>
      <c r="LRP71" s="20"/>
      <c r="LRQ71" s="20"/>
      <c r="LRR71" s="20"/>
      <c r="LRS71" s="20"/>
      <c r="LRT71" s="20"/>
      <c r="LRU71" s="20"/>
      <c r="LRV71" s="20"/>
      <c r="LRW71" s="20"/>
      <c r="LRX71" s="20"/>
      <c r="LRY71" s="20"/>
      <c r="LRZ71" s="20"/>
      <c r="LSA71" s="20"/>
      <c r="LSB71" s="20"/>
      <c r="LSC71" s="20"/>
      <c r="LSD71" s="20"/>
      <c r="LSE71" s="20"/>
      <c r="LSF71" s="20"/>
      <c r="LSG71" s="20"/>
      <c r="LSH71" s="20"/>
      <c r="LSI71" s="20"/>
      <c r="LSJ71" s="20"/>
      <c r="LSK71" s="20"/>
      <c r="LSL71" s="20"/>
      <c r="LSM71" s="20"/>
      <c r="LSN71" s="20"/>
      <c r="LSO71" s="20"/>
      <c r="LSP71" s="20"/>
      <c r="LSQ71" s="20"/>
      <c r="LSR71" s="20"/>
      <c r="LSS71" s="20"/>
      <c r="LST71" s="20"/>
      <c r="LSU71" s="20"/>
      <c r="LSV71" s="20"/>
      <c r="LSW71" s="20"/>
      <c r="LSX71" s="20"/>
      <c r="LSY71" s="20"/>
      <c r="LSZ71" s="20"/>
      <c r="LTA71" s="20"/>
      <c r="LTB71" s="20"/>
      <c r="LTC71" s="20"/>
      <c r="LTD71" s="20"/>
      <c r="LTE71" s="20"/>
      <c r="LTF71" s="20"/>
      <c r="LTG71" s="20"/>
      <c r="LTH71" s="20"/>
      <c r="LTI71" s="20"/>
      <c r="LTJ71" s="20"/>
      <c r="LTK71" s="20"/>
      <c r="LTL71" s="20"/>
      <c r="LTM71" s="20"/>
      <c r="LTN71" s="20"/>
      <c r="LTO71" s="20"/>
      <c r="LTP71" s="20"/>
      <c r="LTQ71" s="20"/>
      <c r="LTR71" s="20"/>
      <c r="LTS71" s="20"/>
      <c r="LTT71" s="20"/>
      <c r="LTU71" s="20"/>
      <c r="LTV71" s="20"/>
      <c r="LTW71" s="20"/>
      <c r="LTX71" s="20"/>
      <c r="LTY71" s="20"/>
      <c r="LTZ71" s="20"/>
      <c r="LUA71" s="20"/>
      <c r="LUB71" s="20"/>
      <c r="LUC71" s="20"/>
      <c r="LUD71" s="20"/>
      <c r="LUE71" s="20"/>
      <c r="LUF71" s="20"/>
      <c r="LUG71" s="20"/>
      <c r="LUH71" s="20"/>
      <c r="LUI71" s="20"/>
      <c r="LUJ71" s="20"/>
      <c r="LUK71" s="20"/>
      <c r="LUL71" s="20"/>
      <c r="LUM71" s="20"/>
      <c r="LUN71" s="20"/>
      <c r="LUO71" s="20"/>
      <c r="LUP71" s="20"/>
      <c r="LUQ71" s="20"/>
      <c r="LUR71" s="20"/>
      <c r="LUS71" s="20"/>
      <c r="LUT71" s="20"/>
      <c r="LUU71" s="20"/>
      <c r="LUV71" s="20"/>
      <c r="LUW71" s="20"/>
      <c r="LUX71" s="20"/>
      <c r="LUY71" s="20"/>
      <c r="LUZ71" s="20"/>
      <c r="LVA71" s="20"/>
      <c r="LVB71" s="20"/>
      <c r="LVC71" s="20"/>
      <c r="LVD71" s="20"/>
      <c r="LVE71" s="20"/>
      <c r="LVF71" s="20"/>
      <c r="LVG71" s="20"/>
      <c r="LVH71" s="20"/>
      <c r="LVI71" s="20"/>
      <c r="LVJ71" s="20"/>
      <c r="LVK71" s="20"/>
      <c r="LVL71" s="20"/>
      <c r="LVM71" s="20"/>
      <c r="LVN71" s="20"/>
      <c r="LVO71" s="20"/>
      <c r="LVP71" s="20"/>
      <c r="LVQ71" s="20"/>
      <c r="LVR71" s="20"/>
      <c r="LVS71" s="20"/>
      <c r="LVT71" s="20"/>
      <c r="LVU71" s="20"/>
      <c r="LVV71" s="20"/>
      <c r="LVW71" s="20"/>
      <c r="LVX71" s="20"/>
      <c r="LVY71" s="20"/>
      <c r="LVZ71" s="20"/>
      <c r="LWA71" s="20"/>
      <c r="LWB71" s="20"/>
      <c r="LWC71" s="20"/>
      <c r="LWD71" s="20"/>
      <c r="LWE71" s="20"/>
      <c r="LWF71" s="20"/>
      <c r="LWG71" s="20"/>
      <c r="LWH71" s="20"/>
      <c r="LWI71" s="20"/>
      <c r="LWJ71" s="20"/>
      <c r="LWK71" s="20"/>
      <c r="LWL71" s="20"/>
      <c r="LWM71" s="20"/>
      <c r="LWN71" s="20"/>
      <c r="LWO71" s="20"/>
      <c r="LWP71" s="20"/>
      <c r="LWQ71" s="20"/>
      <c r="LWR71" s="20"/>
      <c r="LWS71" s="20"/>
      <c r="LWT71" s="20"/>
      <c r="LWU71" s="20"/>
      <c r="LWV71" s="20"/>
      <c r="LWW71" s="20"/>
      <c r="LWX71" s="20"/>
      <c r="LWY71" s="20"/>
      <c r="LWZ71" s="20"/>
      <c r="LXA71" s="20"/>
      <c r="LXB71" s="20"/>
      <c r="LXC71" s="20"/>
      <c r="LXD71" s="20"/>
      <c r="LXE71" s="20"/>
      <c r="LXF71" s="20"/>
      <c r="LXG71" s="20"/>
      <c r="LXH71" s="20"/>
      <c r="LXI71" s="20"/>
      <c r="LXJ71" s="20"/>
      <c r="LXK71" s="20"/>
      <c r="LXL71" s="20"/>
      <c r="LXM71" s="20"/>
      <c r="LXN71" s="20"/>
      <c r="LXO71" s="20"/>
      <c r="LXP71" s="20"/>
      <c r="LXQ71" s="20"/>
      <c r="LXR71" s="20"/>
      <c r="LXS71" s="20"/>
      <c r="LXT71" s="20"/>
      <c r="LXU71" s="20"/>
      <c r="LXV71" s="20"/>
      <c r="LXW71" s="20"/>
      <c r="LXX71" s="20"/>
      <c r="LXY71" s="20"/>
      <c r="LXZ71" s="20"/>
      <c r="LYA71" s="20"/>
      <c r="LYB71" s="20"/>
      <c r="LYC71" s="20"/>
      <c r="LYD71" s="20"/>
      <c r="LYE71" s="20"/>
      <c r="LYF71" s="20"/>
      <c r="LYG71" s="20"/>
      <c r="LYH71" s="20"/>
      <c r="LYI71" s="20"/>
      <c r="LYJ71" s="20"/>
      <c r="LYK71" s="20"/>
      <c r="LYL71" s="20"/>
      <c r="LYM71" s="20"/>
      <c r="LYN71" s="20"/>
      <c r="LYO71" s="20"/>
      <c r="LYP71" s="20"/>
      <c r="LYQ71" s="20"/>
      <c r="LYR71" s="20"/>
      <c r="LYS71" s="20"/>
      <c r="LYT71" s="20"/>
      <c r="LYU71" s="20"/>
      <c r="LYV71" s="20"/>
      <c r="LYW71" s="20"/>
      <c r="LYX71" s="20"/>
      <c r="LYY71" s="20"/>
      <c r="LYZ71" s="20"/>
      <c r="LZA71" s="20"/>
      <c r="LZB71" s="20"/>
      <c r="LZC71" s="20"/>
      <c r="LZD71" s="20"/>
      <c r="LZE71" s="20"/>
      <c r="LZF71" s="20"/>
      <c r="LZG71" s="20"/>
      <c r="LZH71" s="20"/>
      <c r="LZI71" s="20"/>
      <c r="LZJ71" s="20"/>
      <c r="LZK71" s="20"/>
      <c r="LZL71" s="20"/>
      <c r="LZM71" s="20"/>
      <c r="LZN71" s="20"/>
      <c r="LZO71" s="20"/>
      <c r="LZP71" s="20"/>
      <c r="LZQ71" s="20"/>
      <c r="LZR71" s="20"/>
      <c r="LZS71" s="20"/>
      <c r="LZT71" s="20"/>
      <c r="LZU71" s="20"/>
      <c r="LZV71" s="20"/>
      <c r="LZW71" s="20"/>
      <c r="LZX71" s="20"/>
      <c r="LZY71" s="20"/>
      <c r="LZZ71" s="20"/>
      <c r="MAA71" s="20"/>
      <c r="MAB71" s="20"/>
      <c r="MAC71" s="20"/>
      <c r="MAD71" s="20"/>
      <c r="MAE71" s="20"/>
      <c r="MAF71" s="20"/>
      <c r="MAG71" s="20"/>
      <c r="MAH71" s="20"/>
      <c r="MAI71" s="20"/>
      <c r="MAJ71" s="20"/>
      <c r="MAK71" s="20"/>
      <c r="MAL71" s="20"/>
      <c r="MAM71" s="20"/>
      <c r="MAN71" s="20"/>
      <c r="MAO71" s="20"/>
      <c r="MAP71" s="20"/>
      <c r="MAQ71" s="20"/>
      <c r="MAR71" s="20"/>
      <c r="MAS71" s="20"/>
      <c r="MAT71" s="20"/>
      <c r="MAU71" s="20"/>
      <c r="MAV71" s="20"/>
      <c r="MAW71" s="20"/>
      <c r="MAX71" s="20"/>
      <c r="MAY71" s="20"/>
      <c r="MAZ71" s="20"/>
      <c r="MBA71" s="20"/>
      <c r="MBB71" s="20"/>
      <c r="MBC71" s="20"/>
      <c r="MBD71" s="20"/>
      <c r="MBE71" s="20"/>
      <c r="MBF71" s="20"/>
      <c r="MBG71" s="20"/>
      <c r="MBH71" s="20"/>
      <c r="MBI71" s="20"/>
      <c r="MBJ71" s="20"/>
      <c r="MBK71" s="20"/>
      <c r="MBL71" s="20"/>
      <c r="MBM71" s="20"/>
      <c r="MBN71" s="20"/>
      <c r="MBO71" s="20"/>
      <c r="MBP71" s="20"/>
      <c r="MBQ71" s="20"/>
      <c r="MBR71" s="20"/>
      <c r="MBS71" s="20"/>
      <c r="MBT71" s="20"/>
      <c r="MBU71" s="20"/>
      <c r="MBV71" s="20"/>
      <c r="MBW71" s="20"/>
      <c r="MBX71" s="20"/>
      <c r="MBY71" s="20"/>
      <c r="MBZ71" s="20"/>
      <c r="MCA71" s="20"/>
      <c r="MCB71" s="20"/>
      <c r="MCC71" s="20"/>
      <c r="MCD71" s="20"/>
      <c r="MCE71" s="20"/>
      <c r="MCF71" s="20"/>
      <c r="MCG71" s="20"/>
      <c r="MCH71" s="20"/>
      <c r="MCI71" s="20"/>
      <c r="MCJ71" s="20"/>
      <c r="MCK71" s="20"/>
      <c r="MCL71" s="20"/>
      <c r="MCM71" s="20"/>
      <c r="MCN71" s="20"/>
      <c r="MCO71" s="20"/>
      <c r="MCP71" s="20"/>
      <c r="MCQ71" s="20"/>
      <c r="MCR71" s="20"/>
      <c r="MCS71" s="20"/>
      <c r="MCT71" s="20"/>
      <c r="MCU71" s="20"/>
      <c r="MCV71" s="20"/>
      <c r="MCW71" s="20"/>
      <c r="MCX71" s="20"/>
      <c r="MCY71" s="20"/>
      <c r="MCZ71" s="20"/>
      <c r="MDA71" s="20"/>
      <c r="MDB71" s="20"/>
      <c r="MDC71" s="20"/>
      <c r="MDD71" s="20"/>
      <c r="MDE71" s="20"/>
      <c r="MDF71" s="20"/>
      <c r="MDG71" s="20"/>
      <c r="MDH71" s="20"/>
      <c r="MDI71" s="20"/>
      <c r="MDJ71" s="20"/>
      <c r="MDK71" s="20"/>
      <c r="MDL71" s="20"/>
      <c r="MDM71" s="20"/>
      <c r="MDN71" s="20"/>
      <c r="MDO71" s="20"/>
      <c r="MDP71" s="20"/>
      <c r="MDQ71" s="20"/>
      <c r="MDR71" s="20"/>
      <c r="MDS71" s="20"/>
      <c r="MDT71" s="20"/>
      <c r="MDU71" s="20"/>
      <c r="MDV71" s="20"/>
      <c r="MDW71" s="20"/>
      <c r="MDX71" s="20"/>
      <c r="MDY71" s="20"/>
      <c r="MDZ71" s="20"/>
      <c r="MEA71" s="20"/>
      <c r="MEB71" s="20"/>
      <c r="MEC71" s="20"/>
      <c r="MED71" s="20"/>
      <c r="MEE71" s="20"/>
      <c r="MEF71" s="20"/>
      <c r="MEG71" s="20"/>
      <c r="MEH71" s="20"/>
      <c r="MEI71" s="20"/>
      <c r="MEJ71" s="20"/>
      <c r="MEK71" s="20"/>
      <c r="MEL71" s="20"/>
      <c r="MEM71" s="20"/>
      <c r="MEN71" s="20"/>
      <c r="MEO71" s="20"/>
      <c r="MEP71" s="20"/>
      <c r="MEQ71" s="20"/>
      <c r="MER71" s="20"/>
      <c r="MES71" s="20"/>
      <c r="MET71" s="20"/>
      <c r="MEU71" s="20"/>
      <c r="MEV71" s="20"/>
      <c r="MEW71" s="20"/>
      <c r="MEX71" s="20"/>
      <c r="MEY71" s="20"/>
      <c r="MEZ71" s="20"/>
      <c r="MFA71" s="20"/>
      <c r="MFB71" s="20"/>
      <c r="MFC71" s="20"/>
      <c r="MFD71" s="20"/>
      <c r="MFE71" s="20"/>
      <c r="MFF71" s="20"/>
      <c r="MFG71" s="20"/>
      <c r="MFH71" s="20"/>
      <c r="MFI71" s="20"/>
      <c r="MFJ71" s="20"/>
      <c r="MFK71" s="20"/>
      <c r="MFL71" s="20"/>
      <c r="MFM71" s="20"/>
      <c r="MFN71" s="20"/>
      <c r="MFO71" s="20"/>
      <c r="MFP71" s="20"/>
      <c r="MFQ71" s="20"/>
      <c r="MFR71" s="20"/>
      <c r="MFS71" s="20"/>
      <c r="MFT71" s="20"/>
      <c r="MFU71" s="20"/>
      <c r="MFV71" s="20"/>
      <c r="MFW71" s="20"/>
      <c r="MFX71" s="20"/>
      <c r="MFY71" s="20"/>
      <c r="MFZ71" s="20"/>
      <c r="MGA71" s="20"/>
      <c r="MGB71" s="20"/>
      <c r="MGC71" s="20"/>
      <c r="MGD71" s="20"/>
      <c r="MGE71" s="20"/>
      <c r="MGF71" s="20"/>
      <c r="MGG71" s="20"/>
      <c r="MGH71" s="20"/>
      <c r="MGI71" s="20"/>
      <c r="MGJ71" s="20"/>
      <c r="MGK71" s="20"/>
      <c r="MGL71" s="20"/>
      <c r="MGM71" s="20"/>
      <c r="MGN71" s="20"/>
      <c r="MGO71" s="20"/>
      <c r="MGP71" s="20"/>
      <c r="MGQ71" s="20"/>
      <c r="MGR71" s="20"/>
      <c r="MGS71" s="20"/>
      <c r="MGT71" s="20"/>
      <c r="MGU71" s="20"/>
      <c r="MGV71" s="20"/>
      <c r="MGW71" s="20"/>
      <c r="MGX71" s="20"/>
      <c r="MGY71" s="20"/>
      <c r="MGZ71" s="20"/>
      <c r="MHA71" s="20"/>
      <c r="MHB71" s="20"/>
      <c r="MHC71" s="20"/>
      <c r="MHD71" s="20"/>
      <c r="MHE71" s="20"/>
      <c r="MHF71" s="20"/>
      <c r="MHG71" s="20"/>
      <c r="MHH71" s="20"/>
      <c r="MHI71" s="20"/>
      <c r="MHJ71" s="20"/>
      <c r="MHK71" s="20"/>
      <c r="MHL71" s="20"/>
      <c r="MHM71" s="20"/>
      <c r="MHN71" s="20"/>
      <c r="MHO71" s="20"/>
      <c r="MHP71" s="20"/>
      <c r="MHQ71" s="20"/>
      <c r="MHR71" s="20"/>
      <c r="MHS71" s="20"/>
      <c r="MHT71" s="20"/>
      <c r="MHU71" s="20"/>
      <c r="MHV71" s="20"/>
      <c r="MHW71" s="20"/>
      <c r="MHX71" s="20"/>
      <c r="MHY71" s="20"/>
      <c r="MHZ71" s="20"/>
      <c r="MIA71" s="20"/>
      <c r="MIB71" s="20"/>
      <c r="MIC71" s="20"/>
      <c r="MID71" s="20"/>
      <c r="MIE71" s="20"/>
      <c r="MIF71" s="20"/>
      <c r="MIG71" s="20"/>
      <c r="MIH71" s="20"/>
      <c r="MII71" s="20"/>
      <c r="MIJ71" s="20"/>
      <c r="MIK71" s="20"/>
      <c r="MIL71" s="20"/>
      <c r="MIM71" s="20"/>
      <c r="MIN71" s="20"/>
      <c r="MIO71" s="20"/>
      <c r="MIP71" s="20"/>
      <c r="MIQ71" s="20"/>
      <c r="MIR71" s="20"/>
      <c r="MIS71" s="20"/>
      <c r="MIT71" s="20"/>
      <c r="MIU71" s="20"/>
      <c r="MIV71" s="20"/>
      <c r="MIW71" s="20"/>
      <c r="MIX71" s="20"/>
      <c r="MIY71" s="20"/>
      <c r="MIZ71" s="20"/>
      <c r="MJA71" s="20"/>
      <c r="MJB71" s="20"/>
      <c r="MJC71" s="20"/>
      <c r="MJD71" s="20"/>
      <c r="MJE71" s="20"/>
      <c r="MJF71" s="20"/>
      <c r="MJG71" s="20"/>
      <c r="MJH71" s="20"/>
      <c r="MJI71" s="20"/>
      <c r="MJJ71" s="20"/>
      <c r="MJK71" s="20"/>
      <c r="MJL71" s="20"/>
      <c r="MJM71" s="20"/>
      <c r="MJN71" s="20"/>
      <c r="MJO71" s="20"/>
      <c r="MJP71" s="20"/>
      <c r="MJQ71" s="20"/>
      <c r="MJR71" s="20"/>
      <c r="MJS71" s="20"/>
      <c r="MJT71" s="20"/>
      <c r="MJU71" s="20"/>
      <c r="MJV71" s="20"/>
      <c r="MJW71" s="20"/>
      <c r="MJX71" s="20"/>
      <c r="MJY71" s="20"/>
      <c r="MJZ71" s="20"/>
      <c r="MKA71" s="20"/>
      <c r="MKB71" s="20"/>
      <c r="MKC71" s="20"/>
      <c r="MKD71" s="20"/>
      <c r="MKE71" s="20"/>
      <c r="MKF71" s="20"/>
      <c r="MKG71" s="20"/>
      <c r="MKH71" s="20"/>
      <c r="MKI71" s="20"/>
      <c r="MKJ71" s="20"/>
      <c r="MKK71" s="20"/>
      <c r="MKL71" s="20"/>
      <c r="MKM71" s="20"/>
      <c r="MKN71" s="20"/>
      <c r="MKO71" s="20"/>
      <c r="MKP71" s="20"/>
      <c r="MKQ71" s="20"/>
      <c r="MKR71" s="20"/>
      <c r="MKS71" s="20"/>
      <c r="MKT71" s="20"/>
      <c r="MKU71" s="20"/>
      <c r="MKV71" s="20"/>
      <c r="MKW71" s="20"/>
      <c r="MKX71" s="20"/>
      <c r="MKY71" s="20"/>
      <c r="MKZ71" s="20"/>
      <c r="MLA71" s="20"/>
      <c r="MLB71" s="20"/>
      <c r="MLC71" s="20"/>
      <c r="MLD71" s="20"/>
      <c r="MLE71" s="20"/>
      <c r="MLF71" s="20"/>
      <c r="MLG71" s="20"/>
      <c r="MLH71" s="20"/>
      <c r="MLI71" s="20"/>
      <c r="MLJ71" s="20"/>
      <c r="MLK71" s="20"/>
      <c r="MLL71" s="20"/>
      <c r="MLM71" s="20"/>
      <c r="MLN71" s="20"/>
      <c r="MLO71" s="20"/>
      <c r="MLP71" s="20"/>
      <c r="MLQ71" s="20"/>
      <c r="MLR71" s="20"/>
      <c r="MLS71" s="20"/>
      <c r="MLT71" s="20"/>
      <c r="MLU71" s="20"/>
      <c r="MLV71" s="20"/>
      <c r="MLW71" s="20"/>
      <c r="MLX71" s="20"/>
      <c r="MLY71" s="20"/>
      <c r="MLZ71" s="20"/>
      <c r="MMA71" s="20"/>
      <c r="MMB71" s="20"/>
      <c r="MMC71" s="20"/>
      <c r="MMD71" s="20"/>
      <c r="MME71" s="20"/>
      <c r="MMF71" s="20"/>
      <c r="MMG71" s="20"/>
      <c r="MMH71" s="20"/>
      <c r="MMI71" s="20"/>
      <c r="MMJ71" s="20"/>
      <c r="MMK71" s="20"/>
      <c r="MML71" s="20"/>
      <c r="MMM71" s="20"/>
      <c r="MMN71" s="20"/>
      <c r="MMO71" s="20"/>
      <c r="MMP71" s="20"/>
      <c r="MMQ71" s="20"/>
      <c r="MMR71" s="20"/>
      <c r="MMS71" s="20"/>
      <c r="MMT71" s="20"/>
      <c r="MMU71" s="20"/>
      <c r="MMV71" s="20"/>
      <c r="MMW71" s="20"/>
      <c r="MMX71" s="20"/>
      <c r="MMY71" s="20"/>
      <c r="MMZ71" s="20"/>
      <c r="MNA71" s="20"/>
      <c r="MNB71" s="20"/>
      <c r="MNC71" s="20"/>
      <c r="MND71" s="20"/>
      <c r="MNE71" s="20"/>
      <c r="MNF71" s="20"/>
      <c r="MNG71" s="20"/>
      <c r="MNH71" s="20"/>
      <c r="MNI71" s="20"/>
      <c r="MNJ71" s="20"/>
      <c r="MNK71" s="20"/>
      <c r="MNL71" s="20"/>
      <c r="MNM71" s="20"/>
      <c r="MNN71" s="20"/>
      <c r="MNO71" s="20"/>
      <c r="MNP71" s="20"/>
      <c r="MNQ71" s="20"/>
      <c r="MNR71" s="20"/>
      <c r="MNS71" s="20"/>
      <c r="MNT71" s="20"/>
      <c r="MNU71" s="20"/>
      <c r="MNV71" s="20"/>
      <c r="MNW71" s="20"/>
      <c r="MNX71" s="20"/>
      <c r="MNY71" s="20"/>
      <c r="MNZ71" s="20"/>
      <c r="MOA71" s="20"/>
      <c r="MOB71" s="20"/>
      <c r="MOC71" s="20"/>
      <c r="MOD71" s="20"/>
      <c r="MOE71" s="20"/>
      <c r="MOF71" s="20"/>
      <c r="MOG71" s="20"/>
      <c r="MOH71" s="20"/>
      <c r="MOI71" s="20"/>
      <c r="MOJ71" s="20"/>
      <c r="MOK71" s="20"/>
      <c r="MOL71" s="20"/>
      <c r="MOM71" s="20"/>
      <c r="MON71" s="20"/>
      <c r="MOO71" s="20"/>
      <c r="MOP71" s="20"/>
      <c r="MOQ71" s="20"/>
      <c r="MOR71" s="20"/>
      <c r="MOS71" s="20"/>
      <c r="MOT71" s="20"/>
      <c r="MOU71" s="20"/>
      <c r="MOV71" s="20"/>
      <c r="MOW71" s="20"/>
      <c r="MOX71" s="20"/>
      <c r="MOY71" s="20"/>
      <c r="MOZ71" s="20"/>
      <c r="MPA71" s="20"/>
      <c r="MPB71" s="20"/>
      <c r="MPC71" s="20"/>
      <c r="MPD71" s="20"/>
      <c r="MPE71" s="20"/>
      <c r="MPF71" s="20"/>
      <c r="MPG71" s="20"/>
      <c r="MPH71" s="20"/>
      <c r="MPI71" s="20"/>
      <c r="MPJ71" s="20"/>
      <c r="MPK71" s="20"/>
      <c r="MPL71" s="20"/>
      <c r="MPM71" s="20"/>
      <c r="MPN71" s="20"/>
      <c r="MPO71" s="20"/>
      <c r="MPP71" s="20"/>
      <c r="MPQ71" s="20"/>
      <c r="MPR71" s="20"/>
      <c r="MPS71" s="20"/>
      <c r="MPT71" s="20"/>
      <c r="MPU71" s="20"/>
      <c r="MPV71" s="20"/>
      <c r="MPW71" s="20"/>
      <c r="MPX71" s="20"/>
      <c r="MPY71" s="20"/>
      <c r="MPZ71" s="20"/>
      <c r="MQA71" s="20"/>
      <c r="MQB71" s="20"/>
      <c r="MQC71" s="20"/>
      <c r="MQD71" s="20"/>
      <c r="MQE71" s="20"/>
      <c r="MQF71" s="20"/>
      <c r="MQG71" s="20"/>
      <c r="MQH71" s="20"/>
      <c r="MQI71" s="20"/>
      <c r="MQJ71" s="20"/>
      <c r="MQK71" s="20"/>
      <c r="MQL71" s="20"/>
      <c r="MQM71" s="20"/>
      <c r="MQN71" s="20"/>
      <c r="MQO71" s="20"/>
      <c r="MQP71" s="20"/>
      <c r="MQQ71" s="20"/>
      <c r="MQR71" s="20"/>
      <c r="MQS71" s="20"/>
      <c r="MQT71" s="20"/>
      <c r="MQU71" s="20"/>
      <c r="MQV71" s="20"/>
      <c r="MQW71" s="20"/>
      <c r="MQX71" s="20"/>
      <c r="MQY71" s="20"/>
      <c r="MQZ71" s="20"/>
      <c r="MRA71" s="20"/>
      <c r="MRB71" s="20"/>
      <c r="MRC71" s="20"/>
      <c r="MRD71" s="20"/>
      <c r="MRE71" s="20"/>
      <c r="MRF71" s="20"/>
      <c r="MRG71" s="20"/>
      <c r="MRH71" s="20"/>
      <c r="MRI71" s="20"/>
      <c r="MRJ71" s="20"/>
      <c r="MRK71" s="20"/>
      <c r="MRL71" s="20"/>
      <c r="MRM71" s="20"/>
      <c r="MRN71" s="20"/>
      <c r="MRO71" s="20"/>
      <c r="MRP71" s="20"/>
      <c r="MRQ71" s="20"/>
      <c r="MRR71" s="20"/>
      <c r="MRS71" s="20"/>
      <c r="MRT71" s="20"/>
      <c r="MRU71" s="20"/>
      <c r="MRV71" s="20"/>
      <c r="MRW71" s="20"/>
      <c r="MRX71" s="20"/>
      <c r="MRY71" s="20"/>
      <c r="MRZ71" s="20"/>
      <c r="MSA71" s="20"/>
      <c r="MSB71" s="20"/>
      <c r="MSC71" s="20"/>
      <c r="MSD71" s="20"/>
      <c r="MSE71" s="20"/>
      <c r="MSF71" s="20"/>
      <c r="MSG71" s="20"/>
      <c r="MSH71" s="20"/>
      <c r="MSI71" s="20"/>
      <c r="MSJ71" s="20"/>
      <c r="MSK71" s="20"/>
      <c r="MSL71" s="20"/>
      <c r="MSM71" s="20"/>
      <c r="MSN71" s="20"/>
      <c r="MSO71" s="20"/>
      <c r="MSP71" s="20"/>
      <c r="MSQ71" s="20"/>
      <c r="MSR71" s="20"/>
      <c r="MSS71" s="20"/>
      <c r="MST71" s="20"/>
      <c r="MSU71" s="20"/>
      <c r="MSV71" s="20"/>
      <c r="MSW71" s="20"/>
      <c r="MSX71" s="20"/>
      <c r="MSY71" s="20"/>
      <c r="MSZ71" s="20"/>
      <c r="MTA71" s="20"/>
      <c r="MTB71" s="20"/>
      <c r="MTC71" s="20"/>
      <c r="MTD71" s="20"/>
      <c r="MTE71" s="20"/>
      <c r="MTF71" s="20"/>
      <c r="MTG71" s="20"/>
      <c r="MTH71" s="20"/>
      <c r="MTI71" s="20"/>
      <c r="MTJ71" s="20"/>
      <c r="MTK71" s="20"/>
      <c r="MTL71" s="20"/>
      <c r="MTM71" s="20"/>
      <c r="MTN71" s="20"/>
      <c r="MTO71" s="20"/>
      <c r="MTP71" s="20"/>
      <c r="MTQ71" s="20"/>
      <c r="MTR71" s="20"/>
      <c r="MTS71" s="20"/>
      <c r="MTT71" s="20"/>
      <c r="MTU71" s="20"/>
      <c r="MTV71" s="20"/>
      <c r="MTW71" s="20"/>
      <c r="MTX71" s="20"/>
      <c r="MTY71" s="20"/>
      <c r="MTZ71" s="20"/>
      <c r="MUA71" s="20"/>
      <c r="MUB71" s="20"/>
      <c r="MUC71" s="20"/>
      <c r="MUD71" s="20"/>
      <c r="MUE71" s="20"/>
      <c r="MUF71" s="20"/>
      <c r="MUG71" s="20"/>
      <c r="MUH71" s="20"/>
      <c r="MUI71" s="20"/>
      <c r="MUJ71" s="20"/>
      <c r="MUK71" s="20"/>
      <c r="MUL71" s="20"/>
      <c r="MUM71" s="20"/>
      <c r="MUN71" s="20"/>
      <c r="MUO71" s="20"/>
      <c r="MUP71" s="20"/>
      <c r="MUQ71" s="20"/>
      <c r="MUR71" s="20"/>
      <c r="MUS71" s="20"/>
      <c r="MUT71" s="20"/>
      <c r="MUU71" s="20"/>
      <c r="MUV71" s="20"/>
      <c r="MUW71" s="20"/>
      <c r="MUX71" s="20"/>
      <c r="MUY71" s="20"/>
      <c r="MUZ71" s="20"/>
      <c r="MVA71" s="20"/>
      <c r="MVB71" s="20"/>
      <c r="MVC71" s="20"/>
      <c r="MVD71" s="20"/>
      <c r="MVE71" s="20"/>
      <c r="MVF71" s="20"/>
      <c r="MVG71" s="20"/>
      <c r="MVH71" s="20"/>
      <c r="MVI71" s="20"/>
      <c r="MVJ71" s="20"/>
      <c r="MVK71" s="20"/>
      <c r="MVL71" s="20"/>
      <c r="MVM71" s="20"/>
      <c r="MVN71" s="20"/>
      <c r="MVO71" s="20"/>
      <c r="MVP71" s="20"/>
      <c r="MVQ71" s="20"/>
      <c r="MVR71" s="20"/>
      <c r="MVS71" s="20"/>
      <c r="MVT71" s="20"/>
      <c r="MVU71" s="20"/>
      <c r="MVV71" s="20"/>
      <c r="MVW71" s="20"/>
      <c r="MVX71" s="20"/>
      <c r="MVY71" s="20"/>
      <c r="MVZ71" s="20"/>
      <c r="MWA71" s="20"/>
      <c r="MWB71" s="20"/>
      <c r="MWC71" s="20"/>
      <c r="MWD71" s="20"/>
      <c r="MWE71" s="20"/>
      <c r="MWF71" s="20"/>
      <c r="MWG71" s="20"/>
      <c r="MWH71" s="20"/>
      <c r="MWI71" s="20"/>
      <c r="MWJ71" s="20"/>
      <c r="MWK71" s="20"/>
      <c r="MWL71" s="20"/>
      <c r="MWM71" s="20"/>
      <c r="MWN71" s="20"/>
      <c r="MWO71" s="20"/>
      <c r="MWP71" s="20"/>
      <c r="MWQ71" s="20"/>
      <c r="MWR71" s="20"/>
      <c r="MWS71" s="20"/>
      <c r="MWT71" s="20"/>
      <c r="MWU71" s="20"/>
      <c r="MWV71" s="20"/>
      <c r="MWW71" s="20"/>
      <c r="MWX71" s="20"/>
      <c r="MWY71" s="20"/>
      <c r="MWZ71" s="20"/>
      <c r="MXA71" s="20"/>
      <c r="MXB71" s="20"/>
      <c r="MXC71" s="20"/>
      <c r="MXD71" s="20"/>
      <c r="MXE71" s="20"/>
      <c r="MXF71" s="20"/>
      <c r="MXG71" s="20"/>
      <c r="MXH71" s="20"/>
      <c r="MXI71" s="20"/>
      <c r="MXJ71" s="20"/>
      <c r="MXK71" s="20"/>
      <c r="MXL71" s="20"/>
      <c r="MXM71" s="20"/>
      <c r="MXN71" s="20"/>
      <c r="MXO71" s="20"/>
      <c r="MXP71" s="20"/>
      <c r="MXQ71" s="20"/>
      <c r="MXR71" s="20"/>
      <c r="MXS71" s="20"/>
      <c r="MXT71" s="20"/>
      <c r="MXU71" s="20"/>
      <c r="MXV71" s="20"/>
      <c r="MXW71" s="20"/>
      <c r="MXX71" s="20"/>
      <c r="MXY71" s="20"/>
      <c r="MXZ71" s="20"/>
      <c r="MYA71" s="20"/>
      <c r="MYB71" s="20"/>
      <c r="MYC71" s="20"/>
      <c r="MYD71" s="20"/>
      <c r="MYE71" s="20"/>
      <c r="MYF71" s="20"/>
      <c r="MYG71" s="20"/>
      <c r="MYH71" s="20"/>
      <c r="MYI71" s="20"/>
      <c r="MYJ71" s="20"/>
      <c r="MYK71" s="20"/>
      <c r="MYL71" s="20"/>
      <c r="MYM71" s="20"/>
      <c r="MYN71" s="20"/>
      <c r="MYO71" s="20"/>
      <c r="MYP71" s="20"/>
      <c r="MYQ71" s="20"/>
      <c r="MYR71" s="20"/>
      <c r="MYS71" s="20"/>
      <c r="MYT71" s="20"/>
      <c r="MYU71" s="20"/>
      <c r="MYV71" s="20"/>
      <c r="MYW71" s="20"/>
      <c r="MYX71" s="20"/>
      <c r="MYY71" s="20"/>
      <c r="MYZ71" s="20"/>
      <c r="MZA71" s="20"/>
      <c r="MZB71" s="20"/>
      <c r="MZC71" s="20"/>
      <c r="MZD71" s="20"/>
      <c r="MZE71" s="20"/>
      <c r="MZF71" s="20"/>
      <c r="MZG71" s="20"/>
      <c r="MZH71" s="20"/>
      <c r="MZI71" s="20"/>
      <c r="MZJ71" s="20"/>
      <c r="MZK71" s="20"/>
      <c r="MZL71" s="20"/>
      <c r="MZM71" s="20"/>
      <c r="MZN71" s="20"/>
      <c r="MZO71" s="20"/>
      <c r="MZP71" s="20"/>
      <c r="MZQ71" s="20"/>
      <c r="MZR71" s="20"/>
      <c r="MZS71" s="20"/>
      <c r="MZT71" s="20"/>
      <c r="MZU71" s="20"/>
      <c r="MZV71" s="20"/>
      <c r="MZW71" s="20"/>
      <c r="MZX71" s="20"/>
      <c r="MZY71" s="20"/>
      <c r="MZZ71" s="20"/>
      <c r="NAA71" s="20"/>
      <c r="NAB71" s="20"/>
      <c r="NAC71" s="20"/>
      <c r="NAD71" s="20"/>
      <c r="NAE71" s="20"/>
      <c r="NAF71" s="20"/>
      <c r="NAG71" s="20"/>
      <c r="NAH71" s="20"/>
      <c r="NAI71" s="20"/>
      <c r="NAJ71" s="20"/>
      <c r="NAK71" s="20"/>
      <c r="NAL71" s="20"/>
      <c r="NAM71" s="20"/>
      <c r="NAN71" s="20"/>
      <c r="NAO71" s="20"/>
      <c r="NAP71" s="20"/>
      <c r="NAQ71" s="20"/>
      <c r="NAR71" s="20"/>
      <c r="NAS71" s="20"/>
      <c r="NAT71" s="20"/>
      <c r="NAU71" s="20"/>
      <c r="NAV71" s="20"/>
      <c r="NAW71" s="20"/>
      <c r="NAX71" s="20"/>
      <c r="NAY71" s="20"/>
      <c r="NAZ71" s="20"/>
      <c r="NBA71" s="20"/>
      <c r="NBB71" s="20"/>
      <c r="NBC71" s="20"/>
      <c r="NBD71" s="20"/>
      <c r="NBE71" s="20"/>
      <c r="NBF71" s="20"/>
      <c r="NBG71" s="20"/>
      <c r="NBH71" s="20"/>
      <c r="NBI71" s="20"/>
      <c r="NBJ71" s="20"/>
      <c r="NBK71" s="20"/>
      <c r="NBL71" s="20"/>
      <c r="NBM71" s="20"/>
      <c r="NBN71" s="20"/>
      <c r="NBO71" s="20"/>
      <c r="NBP71" s="20"/>
      <c r="NBQ71" s="20"/>
      <c r="NBR71" s="20"/>
      <c r="NBS71" s="20"/>
      <c r="NBT71" s="20"/>
      <c r="NBU71" s="20"/>
      <c r="NBV71" s="20"/>
      <c r="NBW71" s="20"/>
      <c r="NBX71" s="20"/>
      <c r="NBY71" s="20"/>
      <c r="NBZ71" s="20"/>
      <c r="NCA71" s="20"/>
      <c r="NCB71" s="20"/>
      <c r="NCC71" s="20"/>
      <c r="NCD71" s="20"/>
      <c r="NCE71" s="20"/>
      <c r="NCF71" s="20"/>
      <c r="NCG71" s="20"/>
      <c r="NCH71" s="20"/>
      <c r="NCI71" s="20"/>
      <c r="NCJ71" s="20"/>
      <c r="NCK71" s="20"/>
      <c r="NCL71" s="20"/>
      <c r="NCM71" s="20"/>
      <c r="NCN71" s="20"/>
      <c r="NCO71" s="20"/>
      <c r="NCP71" s="20"/>
      <c r="NCQ71" s="20"/>
      <c r="NCR71" s="20"/>
      <c r="NCS71" s="20"/>
      <c r="NCT71" s="20"/>
      <c r="NCU71" s="20"/>
      <c r="NCV71" s="20"/>
      <c r="NCW71" s="20"/>
      <c r="NCX71" s="20"/>
      <c r="NCY71" s="20"/>
      <c r="NCZ71" s="20"/>
      <c r="NDA71" s="20"/>
      <c r="NDB71" s="20"/>
      <c r="NDC71" s="20"/>
      <c r="NDD71" s="20"/>
      <c r="NDE71" s="20"/>
      <c r="NDF71" s="20"/>
      <c r="NDG71" s="20"/>
      <c r="NDH71" s="20"/>
      <c r="NDI71" s="20"/>
      <c r="NDJ71" s="20"/>
      <c r="NDK71" s="20"/>
      <c r="NDL71" s="20"/>
      <c r="NDM71" s="20"/>
      <c r="NDN71" s="20"/>
      <c r="NDO71" s="20"/>
      <c r="NDP71" s="20"/>
      <c r="NDQ71" s="20"/>
      <c r="NDR71" s="20"/>
      <c r="NDS71" s="20"/>
      <c r="NDT71" s="20"/>
      <c r="NDU71" s="20"/>
      <c r="NDV71" s="20"/>
      <c r="NDW71" s="20"/>
      <c r="NDX71" s="20"/>
      <c r="NDY71" s="20"/>
      <c r="NDZ71" s="20"/>
      <c r="NEA71" s="20"/>
      <c r="NEB71" s="20"/>
      <c r="NEC71" s="20"/>
      <c r="NED71" s="20"/>
      <c r="NEE71" s="20"/>
      <c r="NEF71" s="20"/>
      <c r="NEG71" s="20"/>
      <c r="NEH71" s="20"/>
      <c r="NEI71" s="20"/>
      <c r="NEJ71" s="20"/>
      <c r="NEK71" s="20"/>
      <c r="NEL71" s="20"/>
      <c r="NEM71" s="20"/>
      <c r="NEN71" s="20"/>
      <c r="NEO71" s="20"/>
      <c r="NEP71" s="20"/>
      <c r="NEQ71" s="20"/>
      <c r="NER71" s="20"/>
      <c r="NES71" s="20"/>
      <c r="NET71" s="20"/>
      <c r="NEU71" s="20"/>
      <c r="NEV71" s="20"/>
      <c r="NEW71" s="20"/>
      <c r="NEX71" s="20"/>
      <c r="NEY71" s="20"/>
      <c r="NEZ71" s="20"/>
      <c r="NFA71" s="20"/>
      <c r="NFB71" s="20"/>
      <c r="NFC71" s="20"/>
      <c r="NFD71" s="20"/>
      <c r="NFE71" s="20"/>
      <c r="NFF71" s="20"/>
      <c r="NFG71" s="20"/>
      <c r="NFH71" s="20"/>
      <c r="NFI71" s="20"/>
      <c r="NFJ71" s="20"/>
      <c r="NFK71" s="20"/>
      <c r="NFL71" s="20"/>
      <c r="NFM71" s="20"/>
      <c r="NFN71" s="20"/>
      <c r="NFO71" s="20"/>
      <c r="NFP71" s="20"/>
      <c r="NFQ71" s="20"/>
      <c r="NFR71" s="20"/>
      <c r="NFS71" s="20"/>
      <c r="NFT71" s="20"/>
      <c r="NFU71" s="20"/>
      <c r="NFV71" s="20"/>
      <c r="NFW71" s="20"/>
      <c r="NFX71" s="20"/>
      <c r="NFY71" s="20"/>
      <c r="NFZ71" s="20"/>
      <c r="NGA71" s="20"/>
      <c r="NGB71" s="20"/>
      <c r="NGC71" s="20"/>
      <c r="NGD71" s="20"/>
      <c r="NGE71" s="20"/>
      <c r="NGF71" s="20"/>
      <c r="NGG71" s="20"/>
      <c r="NGH71" s="20"/>
      <c r="NGI71" s="20"/>
      <c r="NGJ71" s="20"/>
      <c r="NGK71" s="20"/>
      <c r="NGL71" s="20"/>
      <c r="NGM71" s="20"/>
      <c r="NGN71" s="20"/>
      <c r="NGO71" s="20"/>
      <c r="NGP71" s="20"/>
      <c r="NGQ71" s="20"/>
      <c r="NGR71" s="20"/>
      <c r="NGS71" s="20"/>
      <c r="NGT71" s="20"/>
      <c r="NGU71" s="20"/>
      <c r="NGV71" s="20"/>
      <c r="NGW71" s="20"/>
      <c r="NGX71" s="20"/>
      <c r="NGY71" s="20"/>
      <c r="NGZ71" s="20"/>
      <c r="NHA71" s="20"/>
      <c r="NHB71" s="20"/>
      <c r="NHC71" s="20"/>
      <c r="NHD71" s="20"/>
      <c r="NHE71" s="20"/>
      <c r="NHF71" s="20"/>
      <c r="NHG71" s="20"/>
      <c r="NHH71" s="20"/>
      <c r="NHI71" s="20"/>
      <c r="NHJ71" s="20"/>
      <c r="NHK71" s="20"/>
      <c r="NHL71" s="20"/>
      <c r="NHM71" s="20"/>
      <c r="NHN71" s="20"/>
      <c r="NHO71" s="20"/>
      <c r="NHP71" s="20"/>
      <c r="NHQ71" s="20"/>
      <c r="NHR71" s="20"/>
      <c r="NHS71" s="20"/>
      <c r="NHT71" s="20"/>
      <c r="NHU71" s="20"/>
      <c r="NHV71" s="20"/>
      <c r="NHW71" s="20"/>
      <c r="NHX71" s="20"/>
      <c r="NHY71" s="20"/>
      <c r="NHZ71" s="20"/>
      <c r="NIA71" s="20"/>
      <c r="NIB71" s="20"/>
      <c r="NIC71" s="20"/>
      <c r="NID71" s="20"/>
      <c r="NIE71" s="20"/>
      <c r="NIF71" s="20"/>
      <c r="NIG71" s="20"/>
      <c r="NIH71" s="20"/>
      <c r="NII71" s="20"/>
      <c r="NIJ71" s="20"/>
      <c r="NIK71" s="20"/>
      <c r="NIL71" s="20"/>
      <c r="NIM71" s="20"/>
      <c r="NIN71" s="20"/>
      <c r="NIO71" s="20"/>
      <c r="NIP71" s="20"/>
      <c r="NIQ71" s="20"/>
      <c r="NIR71" s="20"/>
      <c r="NIS71" s="20"/>
      <c r="NIT71" s="20"/>
      <c r="NIU71" s="20"/>
      <c r="NIV71" s="20"/>
      <c r="NIW71" s="20"/>
      <c r="NIX71" s="20"/>
      <c r="NIY71" s="20"/>
      <c r="NIZ71" s="20"/>
      <c r="NJA71" s="20"/>
      <c r="NJB71" s="20"/>
      <c r="NJC71" s="20"/>
      <c r="NJD71" s="20"/>
      <c r="NJE71" s="20"/>
      <c r="NJF71" s="20"/>
      <c r="NJG71" s="20"/>
      <c r="NJH71" s="20"/>
      <c r="NJI71" s="20"/>
      <c r="NJJ71" s="20"/>
      <c r="NJK71" s="20"/>
      <c r="NJL71" s="20"/>
      <c r="NJM71" s="20"/>
      <c r="NJN71" s="20"/>
      <c r="NJO71" s="20"/>
      <c r="NJP71" s="20"/>
      <c r="NJQ71" s="20"/>
      <c r="NJR71" s="20"/>
      <c r="NJS71" s="20"/>
      <c r="NJT71" s="20"/>
      <c r="NJU71" s="20"/>
      <c r="NJV71" s="20"/>
      <c r="NJW71" s="20"/>
      <c r="NJX71" s="20"/>
      <c r="NJY71" s="20"/>
      <c r="NJZ71" s="20"/>
      <c r="NKA71" s="20"/>
      <c r="NKB71" s="20"/>
      <c r="NKC71" s="20"/>
      <c r="NKD71" s="20"/>
      <c r="NKE71" s="20"/>
      <c r="NKF71" s="20"/>
      <c r="NKG71" s="20"/>
      <c r="NKH71" s="20"/>
      <c r="NKI71" s="20"/>
      <c r="NKJ71" s="20"/>
      <c r="NKK71" s="20"/>
      <c r="NKL71" s="20"/>
      <c r="NKM71" s="20"/>
      <c r="NKN71" s="20"/>
      <c r="NKO71" s="20"/>
      <c r="NKP71" s="20"/>
      <c r="NKQ71" s="20"/>
      <c r="NKR71" s="20"/>
      <c r="NKS71" s="20"/>
      <c r="NKT71" s="20"/>
      <c r="NKU71" s="20"/>
      <c r="NKV71" s="20"/>
      <c r="NKW71" s="20"/>
      <c r="NKX71" s="20"/>
      <c r="NKY71" s="20"/>
      <c r="NKZ71" s="20"/>
      <c r="NLA71" s="20"/>
      <c r="NLB71" s="20"/>
      <c r="NLC71" s="20"/>
      <c r="NLD71" s="20"/>
      <c r="NLE71" s="20"/>
      <c r="NLF71" s="20"/>
      <c r="NLG71" s="20"/>
      <c r="NLH71" s="20"/>
      <c r="NLI71" s="20"/>
      <c r="NLJ71" s="20"/>
      <c r="NLK71" s="20"/>
      <c r="NLL71" s="20"/>
      <c r="NLM71" s="20"/>
      <c r="NLN71" s="20"/>
      <c r="NLO71" s="20"/>
      <c r="NLP71" s="20"/>
      <c r="NLQ71" s="20"/>
      <c r="NLR71" s="20"/>
      <c r="NLS71" s="20"/>
      <c r="NLT71" s="20"/>
      <c r="NLU71" s="20"/>
      <c r="NLV71" s="20"/>
      <c r="NLW71" s="20"/>
      <c r="NLX71" s="20"/>
      <c r="NLY71" s="20"/>
      <c r="NLZ71" s="20"/>
      <c r="NMA71" s="20"/>
      <c r="NMB71" s="20"/>
      <c r="NMC71" s="20"/>
      <c r="NMD71" s="20"/>
      <c r="NME71" s="20"/>
      <c r="NMF71" s="20"/>
      <c r="NMG71" s="20"/>
      <c r="NMH71" s="20"/>
      <c r="NMI71" s="20"/>
      <c r="NMJ71" s="20"/>
      <c r="NMK71" s="20"/>
      <c r="NML71" s="20"/>
      <c r="NMM71" s="20"/>
      <c r="NMN71" s="20"/>
      <c r="NMO71" s="20"/>
      <c r="NMP71" s="20"/>
      <c r="NMQ71" s="20"/>
      <c r="NMR71" s="20"/>
      <c r="NMS71" s="20"/>
      <c r="NMT71" s="20"/>
      <c r="NMU71" s="20"/>
      <c r="NMV71" s="20"/>
      <c r="NMW71" s="20"/>
      <c r="NMX71" s="20"/>
      <c r="NMY71" s="20"/>
      <c r="NMZ71" s="20"/>
      <c r="NNA71" s="20"/>
      <c r="NNB71" s="20"/>
      <c r="NNC71" s="20"/>
      <c r="NND71" s="20"/>
      <c r="NNE71" s="20"/>
      <c r="NNF71" s="20"/>
      <c r="NNG71" s="20"/>
      <c r="NNH71" s="20"/>
      <c r="NNI71" s="20"/>
      <c r="NNJ71" s="20"/>
      <c r="NNK71" s="20"/>
      <c r="NNL71" s="20"/>
      <c r="NNM71" s="20"/>
      <c r="NNN71" s="20"/>
      <c r="NNO71" s="20"/>
      <c r="NNP71" s="20"/>
      <c r="NNQ71" s="20"/>
      <c r="NNR71" s="20"/>
      <c r="NNS71" s="20"/>
      <c r="NNT71" s="20"/>
      <c r="NNU71" s="20"/>
      <c r="NNV71" s="20"/>
      <c r="NNW71" s="20"/>
      <c r="NNX71" s="20"/>
      <c r="NNY71" s="20"/>
      <c r="NNZ71" s="20"/>
      <c r="NOA71" s="20"/>
      <c r="NOB71" s="20"/>
      <c r="NOC71" s="20"/>
      <c r="NOD71" s="20"/>
      <c r="NOE71" s="20"/>
      <c r="NOF71" s="20"/>
      <c r="NOG71" s="20"/>
      <c r="NOH71" s="20"/>
      <c r="NOI71" s="20"/>
      <c r="NOJ71" s="20"/>
      <c r="NOK71" s="20"/>
      <c r="NOL71" s="20"/>
      <c r="NOM71" s="20"/>
      <c r="NON71" s="20"/>
      <c r="NOO71" s="20"/>
      <c r="NOP71" s="20"/>
      <c r="NOQ71" s="20"/>
      <c r="NOR71" s="20"/>
      <c r="NOS71" s="20"/>
      <c r="NOT71" s="20"/>
      <c r="NOU71" s="20"/>
      <c r="NOV71" s="20"/>
      <c r="NOW71" s="20"/>
      <c r="NOX71" s="20"/>
      <c r="NOY71" s="20"/>
      <c r="NOZ71" s="20"/>
      <c r="NPA71" s="20"/>
      <c r="NPB71" s="20"/>
      <c r="NPC71" s="20"/>
      <c r="NPD71" s="20"/>
      <c r="NPE71" s="20"/>
      <c r="NPF71" s="20"/>
      <c r="NPG71" s="20"/>
      <c r="NPH71" s="20"/>
      <c r="NPI71" s="20"/>
      <c r="NPJ71" s="20"/>
      <c r="NPK71" s="20"/>
      <c r="NPL71" s="20"/>
      <c r="NPM71" s="20"/>
      <c r="NPN71" s="20"/>
      <c r="NPO71" s="20"/>
      <c r="NPP71" s="20"/>
      <c r="NPQ71" s="20"/>
      <c r="NPR71" s="20"/>
      <c r="NPS71" s="20"/>
      <c r="NPT71" s="20"/>
      <c r="NPU71" s="20"/>
      <c r="NPV71" s="20"/>
      <c r="NPW71" s="20"/>
      <c r="NPX71" s="20"/>
      <c r="NPY71" s="20"/>
      <c r="NPZ71" s="20"/>
      <c r="NQA71" s="20"/>
      <c r="NQB71" s="20"/>
      <c r="NQC71" s="20"/>
      <c r="NQD71" s="20"/>
      <c r="NQE71" s="20"/>
      <c r="NQF71" s="20"/>
      <c r="NQG71" s="20"/>
      <c r="NQH71" s="20"/>
      <c r="NQI71" s="20"/>
      <c r="NQJ71" s="20"/>
      <c r="NQK71" s="20"/>
      <c r="NQL71" s="20"/>
      <c r="NQM71" s="20"/>
      <c r="NQN71" s="20"/>
      <c r="NQO71" s="20"/>
      <c r="NQP71" s="20"/>
      <c r="NQQ71" s="20"/>
      <c r="NQR71" s="20"/>
      <c r="NQS71" s="20"/>
      <c r="NQT71" s="20"/>
      <c r="NQU71" s="20"/>
      <c r="NQV71" s="20"/>
      <c r="NQW71" s="20"/>
      <c r="NQX71" s="20"/>
      <c r="NQY71" s="20"/>
      <c r="NQZ71" s="20"/>
      <c r="NRA71" s="20"/>
      <c r="NRB71" s="20"/>
      <c r="NRC71" s="20"/>
      <c r="NRD71" s="20"/>
      <c r="NRE71" s="20"/>
      <c r="NRF71" s="20"/>
      <c r="NRG71" s="20"/>
      <c r="NRH71" s="20"/>
      <c r="NRI71" s="20"/>
      <c r="NRJ71" s="20"/>
      <c r="NRK71" s="20"/>
      <c r="NRL71" s="20"/>
      <c r="NRM71" s="20"/>
      <c r="NRN71" s="20"/>
      <c r="NRO71" s="20"/>
      <c r="NRP71" s="20"/>
      <c r="NRQ71" s="20"/>
      <c r="NRR71" s="20"/>
      <c r="NRS71" s="20"/>
      <c r="NRT71" s="20"/>
      <c r="NRU71" s="20"/>
      <c r="NRV71" s="20"/>
      <c r="NRW71" s="20"/>
      <c r="NRX71" s="20"/>
      <c r="NRY71" s="20"/>
      <c r="NRZ71" s="20"/>
      <c r="NSA71" s="20"/>
      <c r="NSB71" s="20"/>
      <c r="NSC71" s="20"/>
      <c r="NSD71" s="20"/>
      <c r="NSE71" s="20"/>
      <c r="NSF71" s="20"/>
      <c r="NSG71" s="20"/>
      <c r="NSH71" s="20"/>
      <c r="NSI71" s="20"/>
      <c r="NSJ71" s="20"/>
      <c r="NSK71" s="20"/>
      <c r="NSL71" s="20"/>
      <c r="NSM71" s="20"/>
      <c r="NSN71" s="20"/>
      <c r="NSO71" s="20"/>
      <c r="NSP71" s="20"/>
      <c r="NSQ71" s="20"/>
      <c r="NSR71" s="20"/>
      <c r="NSS71" s="20"/>
      <c r="NST71" s="20"/>
      <c r="NSU71" s="20"/>
      <c r="NSV71" s="20"/>
      <c r="NSW71" s="20"/>
      <c r="NSX71" s="20"/>
      <c r="NSY71" s="20"/>
      <c r="NSZ71" s="20"/>
      <c r="NTA71" s="20"/>
      <c r="NTB71" s="20"/>
      <c r="NTC71" s="20"/>
      <c r="NTD71" s="20"/>
      <c r="NTE71" s="20"/>
      <c r="NTF71" s="20"/>
      <c r="NTG71" s="20"/>
      <c r="NTH71" s="20"/>
      <c r="NTI71" s="20"/>
      <c r="NTJ71" s="20"/>
      <c r="NTK71" s="20"/>
      <c r="NTL71" s="20"/>
      <c r="NTM71" s="20"/>
      <c r="NTN71" s="20"/>
      <c r="NTO71" s="20"/>
      <c r="NTP71" s="20"/>
      <c r="NTQ71" s="20"/>
      <c r="NTR71" s="20"/>
      <c r="NTS71" s="20"/>
      <c r="NTT71" s="20"/>
      <c r="NTU71" s="20"/>
      <c r="NTV71" s="20"/>
      <c r="NTW71" s="20"/>
      <c r="NTX71" s="20"/>
      <c r="NTY71" s="20"/>
      <c r="NTZ71" s="20"/>
      <c r="NUA71" s="20"/>
      <c r="NUB71" s="20"/>
      <c r="NUC71" s="20"/>
      <c r="NUD71" s="20"/>
      <c r="NUE71" s="20"/>
      <c r="NUF71" s="20"/>
      <c r="NUG71" s="20"/>
      <c r="NUH71" s="20"/>
      <c r="NUI71" s="20"/>
      <c r="NUJ71" s="20"/>
      <c r="NUK71" s="20"/>
      <c r="NUL71" s="20"/>
      <c r="NUM71" s="20"/>
      <c r="NUN71" s="20"/>
      <c r="NUO71" s="20"/>
      <c r="NUP71" s="20"/>
      <c r="NUQ71" s="20"/>
      <c r="NUR71" s="20"/>
      <c r="NUS71" s="20"/>
      <c r="NUT71" s="20"/>
      <c r="NUU71" s="20"/>
      <c r="NUV71" s="20"/>
      <c r="NUW71" s="20"/>
      <c r="NUX71" s="20"/>
      <c r="NUY71" s="20"/>
      <c r="NUZ71" s="20"/>
      <c r="NVA71" s="20"/>
      <c r="NVB71" s="20"/>
      <c r="NVC71" s="20"/>
      <c r="NVD71" s="20"/>
      <c r="NVE71" s="20"/>
      <c r="NVF71" s="20"/>
      <c r="NVG71" s="20"/>
      <c r="NVH71" s="20"/>
      <c r="NVI71" s="20"/>
      <c r="NVJ71" s="20"/>
      <c r="NVK71" s="20"/>
      <c r="NVL71" s="20"/>
      <c r="NVM71" s="20"/>
      <c r="NVN71" s="20"/>
      <c r="NVO71" s="20"/>
      <c r="NVP71" s="20"/>
      <c r="NVQ71" s="20"/>
      <c r="NVR71" s="20"/>
      <c r="NVS71" s="20"/>
      <c r="NVT71" s="20"/>
      <c r="NVU71" s="20"/>
      <c r="NVV71" s="20"/>
      <c r="NVW71" s="20"/>
      <c r="NVX71" s="20"/>
      <c r="NVY71" s="20"/>
      <c r="NVZ71" s="20"/>
      <c r="NWA71" s="20"/>
      <c r="NWB71" s="20"/>
      <c r="NWC71" s="20"/>
      <c r="NWD71" s="20"/>
      <c r="NWE71" s="20"/>
      <c r="NWF71" s="20"/>
      <c r="NWG71" s="20"/>
      <c r="NWH71" s="20"/>
      <c r="NWI71" s="20"/>
      <c r="NWJ71" s="20"/>
      <c r="NWK71" s="20"/>
      <c r="NWL71" s="20"/>
      <c r="NWM71" s="20"/>
      <c r="NWN71" s="20"/>
      <c r="NWO71" s="20"/>
      <c r="NWP71" s="20"/>
      <c r="NWQ71" s="20"/>
      <c r="NWR71" s="20"/>
      <c r="NWS71" s="20"/>
      <c r="NWT71" s="20"/>
      <c r="NWU71" s="20"/>
      <c r="NWV71" s="20"/>
      <c r="NWW71" s="20"/>
      <c r="NWX71" s="20"/>
      <c r="NWY71" s="20"/>
      <c r="NWZ71" s="20"/>
      <c r="NXA71" s="20"/>
      <c r="NXB71" s="20"/>
      <c r="NXC71" s="20"/>
      <c r="NXD71" s="20"/>
      <c r="NXE71" s="20"/>
      <c r="NXF71" s="20"/>
      <c r="NXG71" s="20"/>
      <c r="NXH71" s="20"/>
      <c r="NXI71" s="20"/>
      <c r="NXJ71" s="20"/>
      <c r="NXK71" s="20"/>
      <c r="NXL71" s="20"/>
      <c r="NXM71" s="20"/>
      <c r="NXN71" s="20"/>
      <c r="NXO71" s="20"/>
      <c r="NXP71" s="20"/>
      <c r="NXQ71" s="20"/>
      <c r="NXR71" s="20"/>
      <c r="NXS71" s="20"/>
      <c r="NXT71" s="20"/>
      <c r="NXU71" s="20"/>
      <c r="NXV71" s="20"/>
      <c r="NXW71" s="20"/>
      <c r="NXX71" s="20"/>
      <c r="NXY71" s="20"/>
      <c r="NXZ71" s="20"/>
      <c r="NYA71" s="20"/>
      <c r="NYB71" s="20"/>
      <c r="NYC71" s="20"/>
      <c r="NYD71" s="20"/>
      <c r="NYE71" s="20"/>
      <c r="NYF71" s="20"/>
      <c r="NYG71" s="20"/>
      <c r="NYH71" s="20"/>
      <c r="NYI71" s="20"/>
      <c r="NYJ71" s="20"/>
      <c r="NYK71" s="20"/>
      <c r="NYL71" s="20"/>
      <c r="NYM71" s="20"/>
      <c r="NYN71" s="20"/>
      <c r="NYO71" s="20"/>
      <c r="NYP71" s="20"/>
      <c r="NYQ71" s="20"/>
      <c r="NYR71" s="20"/>
      <c r="NYS71" s="20"/>
      <c r="NYT71" s="20"/>
      <c r="NYU71" s="20"/>
      <c r="NYV71" s="20"/>
      <c r="NYW71" s="20"/>
      <c r="NYX71" s="20"/>
      <c r="NYY71" s="20"/>
      <c r="NYZ71" s="20"/>
      <c r="NZA71" s="20"/>
      <c r="NZB71" s="20"/>
      <c r="NZC71" s="20"/>
      <c r="NZD71" s="20"/>
      <c r="NZE71" s="20"/>
      <c r="NZF71" s="20"/>
      <c r="NZG71" s="20"/>
      <c r="NZH71" s="20"/>
      <c r="NZI71" s="20"/>
      <c r="NZJ71" s="20"/>
      <c r="NZK71" s="20"/>
      <c r="NZL71" s="20"/>
      <c r="NZM71" s="20"/>
      <c r="NZN71" s="20"/>
      <c r="NZO71" s="20"/>
      <c r="NZP71" s="20"/>
      <c r="NZQ71" s="20"/>
      <c r="NZR71" s="20"/>
      <c r="NZS71" s="20"/>
      <c r="NZT71" s="20"/>
      <c r="NZU71" s="20"/>
      <c r="NZV71" s="20"/>
      <c r="NZW71" s="20"/>
      <c r="NZX71" s="20"/>
      <c r="NZY71" s="20"/>
      <c r="NZZ71" s="20"/>
      <c r="OAA71" s="20"/>
      <c r="OAB71" s="20"/>
      <c r="OAC71" s="20"/>
      <c r="OAD71" s="20"/>
      <c r="OAE71" s="20"/>
      <c r="OAF71" s="20"/>
      <c r="OAG71" s="20"/>
      <c r="OAH71" s="20"/>
      <c r="OAI71" s="20"/>
      <c r="OAJ71" s="20"/>
      <c r="OAK71" s="20"/>
      <c r="OAL71" s="20"/>
      <c r="OAM71" s="20"/>
      <c r="OAN71" s="20"/>
      <c r="OAO71" s="20"/>
      <c r="OAP71" s="20"/>
      <c r="OAQ71" s="20"/>
      <c r="OAR71" s="20"/>
      <c r="OAS71" s="20"/>
      <c r="OAT71" s="20"/>
      <c r="OAU71" s="20"/>
      <c r="OAV71" s="20"/>
      <c r="OAW71" s="20"/>
      <c r="OAX71" s="20"/>
      <c r="OAY71" s="20"/>
      <c r="OAZ71" s="20"/>
      <c r="OBA71" s="20"/>
      <c r="OBB71" s="20"/>
      <c r="OBC71" s="20"/>
      <c r="OBD71" s="20"/>
      <c r="OBE71" s="20"/>
      <c r="OBF71" s="20"/>
      <c r="OBG71" s="20"/>
      <c r="OBH71" s="20"/>
      <c r="OBI71" s="20"/>
      <c r="OBJ71" s="20"/>
      <c r="OBK71" s="20"/>
      <c r="OBL71" s="20"/>
      <c r="OBM71" s="20"/>
      <c r="OBN71" s="20"/>
      <c r="OBO71" s="20"/>
      <c r="OBP71" s="20"/>
      <c r="OBQ71" s="20"/>
      <c r="OBR71" s="20"/>
      <c r="OBS71" s="20"/>
      <c r="OBT71" s="20"/>
      <c r="OBU71" s="20"/>
      <c r="OBV71" s="20"/>
      <c r="OBW71" s="20"/>
      <c r="OBX71" s="20"/>
      <c r="OBY71" s="20"/>
      <c r="OBZ71" s="20"/>
      <c r="OCA71" s="20"/>
      <c r="OCB71" s="20"/>
      <c r="OCC71" s="20"/>
      <c r="OCD71" s="20"/>
      <c r="OCE71" s="20"/>
      <c r="OCF71" s="20"/>
      <c r="OCG71" s="20"/>
      <c r="OCH71" s="20"/>
      <c r="OCI71" s="20"/>
      <c r="OCJ71" s="20"/>
      <c r="OCK71" s="20"/>
      <c r="OCL71" s="20"/>
      <c r="OCM71" s="20"/>
      <c r="OCN71" s="20"/>
      <c r="OCO71" s="20"/>
      <c r="OCP71" s="20"/>
      <c r="OCQ71" s="20"/>
      <c r="OCR71" s="20"/>
      <c r="OCS71" s="20"/>
      <c r="OCT71" s="20"/>
      <c r="OCU71" s="20"/>
      <c r="OCV71" s="20"/>
      <c r="OCW71" s="20"/>
      <c r="OCX71" s="20"/>
      <c r="OCY71" s="20"/>
      <c r="OCZ71" s="20"/>
      <c r="ODA71" s="20"/>
      <c r="ODB71" s="20"/>
      <c r="ODC71" s="20"/>
      <c r="ODD71" s="20"/>
      <c r="ODE71" s="20"/>
      <c r="ODF71" s="20"/>
      <c r="ODG71" s="20"/>
      <c r="ODH71" s="20"/>
      <c r="ODI71" s="20"/>
      <c r="ODJ71" s="20"/>
      <c r="ODK71" s="20"/>
      <c r="ODL71" s="20"/>
      <c r="ODM71" s="20"/>
      <c r="ODN71" s="20"/>
      <c r="ODO71" s="20"/>
      <c r="ODP71" s="20"/>
      <c r="ODQ71" s="20"/>
      <c r="ODR71" s="20"/>
      <c r="ODS71" s="20"/>
      <c r="ODT71" s="20"/>
      <c r="ODU71" s="20"/>
      <c r="ODV71" s="20"/>
      <c r="ODW71" s="20"/>
      <c r="ODX71" s="20"/>
      <c r="ODY71" s="20"/>
      <c r="ODZ71" s="20"/>
      <c r="OEA71" s="20"/>
      <c r="OEB71" s="20"/>
      <c r="OEC71" s="20"/>
      <c r="OED71" s="20"/>
      <c r="OEE71" s="20"/>
      <c r="OEF71" s="20"/>
      <c r="OEG71" s="20"/>
      <c r="OEH71" s="20"/>
      <c r="OEI71" s="20"/>
      <c r="OEJ71" s="20"/>
      <c r="OEK71" s="20"/>
      <c r="OEL71" s="20"/>
      <c r="OEM71" s="20"/>
      <c r="OEN71" s="20"/>
      <c r="OEO71" s="20"/>
      <c r="OEP71" s="20"/>
      <c r="OEQ71" s="20"/>
      <c r="OER71" s="20"/>
      <c r="OES71" s="20"/>
      <c r="OET71" s="20"/>
      <c r="OEU71" s="20"/>
      <c r="OEV71" s="20"/>
      <c r="OEW71" s="20"/>
      <c r="OEX71" s="20"/>
      <c r="OEY71" s="20"/>
      <c r="OEZ71" s="20"/>
      <c r="OFA71" s="20"/>
      <c r="OFB71" s="20"/>
      <c r="OFC71" s="20"/>
      <c r="OFD71" s="20"/>
      <c r="OFE71" s="20"/>
      <c r="OFF71" s="20"/>
      <c r="OFG71" s="20"/>
      <c r="OFH71" s="20"/>
      <c r="OFI71" s="20"/>
      <c r="OFJ71" s="20"/>
      <c r="OFK71" s="20"/>
      <c r="OFL71" s="20"/>
      <c r="OFM71" s="20"/>
      <c r="OFN71" s="20"/>
      <c r="OFO71" s="20"/>
      <c r="OFP71" s="20"/>
      <c r="OFQ71" s="20"/>
      <c r="OFR71" s="20"/>
      <c r="OFS71" s="20"/>
      <c r="OFT71" s="20"/>
      <c r="OFU71" s="20"/>
      <c r="OFV71" s="20"/>
      <c r="OFW71" s="20"/>
      <c r="OFX71" s="20"/>
      <c r="OFY71" s="20"/>
      <c r="OFZ71" s="20"/>
      <c r="OGA71" s="20"/>
      <c r="OGB71" s="20"/>
      <c r="OGC71" s="20"/>
      <c r="OGD71" s="20"/>
      <c r="OGE71" s="20"/>
      <c r="OGF71" s="20"/>
      <c r="OGG71" s="20"/>
      <c r="OGH71" s="20"/>
      <c r="OGI71" s="20"/>
      <c r="OGJ71" s="20"/>
      <c r="OGK71" s="20"/>
      <c r="OGL71" s="20"/>
      <c r="OGM71" s="20"/>
      <c r="OGN71" s="20"/>
      <c r="OGO71" s="20"/>
      <c r="OGP71" s="20"/>
      <c r="OGQ71" s="20"/>
      <c r="OGR71" s="20"/>
      <c r="OGS71" s="20"/>
      <c r="OGT71" s="20"/>
      <c r="OGU71" s="20"/>
      <c r="OGV71" s="20"/>
      <c r="OGW71" s="20"/>
      <c r="OGX71" s="20"/>
      <c r="OGY71" s="20"/>
      <c r="OGZ71" s="20"/>
      <c r="OHA71" s="20"/>
      <c r="OHB71" s="20"/>
      <c r="OHC71" s="20"/>
      <c r="OHD71" s="20"/>
      <c r="OHE71" s="20"/>
      <c r="OHF71" s="20"/>
      <c r="OHG71" s="20"/>
      <c r="OHH71" s="20"/>
      <c r="OHI71" s="20"/>
      <c r="OHJ71" s="20"/>
      <c r="OHK71" s="20"/>
      <c r="OHL71" s="20"/>
      <c r="OHM71" s="20"/>
      <c r="OHN71" s="20"/>
      <c r="OHO71" s="20"/>
      <c r="OHP71" s="20"/>
      <c r="OHQ71" s="20"/>
      <c r="OHR71" s="20"/>
      <c r="OHS71" s="20"/>
      <c r="OHT71" s="20"/>
      <c r="OHU71" s="20"/>
      <c r="OHV71" s="20"/>
      <c r="OHW71" s="20"/>
      <c r="OHX71" s="20"/>
      <c r="OHY71" s="20"/>
      <c r="OHZ71" s="20"/>
      <c r="OIA71" s="20"/>
      <c r="OIB71" s="20"/>
      <c r="OIC71" s="20"/>
      <c r="OID71" s="20"/>
      <c r="OIE71" s="20"/>
      <c r="OIF71" s="20"/>
      <c r="OIG71" s="20"/>
      <c r="OIH71" s="20"/>
      <c r="OII71" s="20"/>
      <c r="OIJ71" s="20"/>
      <c r="OIK71" s="20"/>
      <c r="OIL71" s="20"/>
      <c r="OIM71" s="20"/>
      <c r="OIN71" s="20"/>
      <c r="OIO71" s="20"/>
      <c r="OIP71" s="20"/>
      <c r="OIQ71" s="20"/>
      <c r="OIR71" s="20"/>
      <c r="OIS71" s="20"/>
      <c r="OIT71" s="20"/>
      <c r="OIU71" s="20"/>
      <c r="OIV71" s="20"/>
      <c r="OIW71" s="20"/>
      <c r="OIX71" s="20"/>
      <c r="OIY71" s="20"/>
      <c r="OIZ71" s="20"/>
      <c r="OJA71" s="20"/>
      <c r="OJB71" s="20"/>
      <c r="OJC71" s="20"/>
      <c r="OJD71" s="20"/>
      <c r="OJE71" s="20"/>
      <c r="OJF71" s="20"/>
      <c r="OJG71" s="20"/>
      <c r="OJH71" s="20"/>
      <c r="OJI71" s="20"/>
      <c r="OJJ71" s="20"/>
      <c r="OJK71" s="20"/>
      <c r="OJL71" s="20"/>
      <c r="OJM71" s="20"/>
      <c r="OJN71" s="20"/>
      <c r="OJO71" s="20"/>
      <c r="OJP71" s="20"/>
      <c r="OJQ71" s="20"/>
      <c r="OJR71" s="20"/>
      <c r="OJS71" s="20"/>
      <c r="OJT71" s="20"/>
      <c r="OJU71" s="20"/>
      <c r="OJV71" s="20"/>
      <c r="OJW71" s="20"/>
      <c r="OJX71" s="20"/>
      <c r="OJY71" s="20"/>
      <c r="OJZ71" s="20"/>
      <c r="OKA71" s="20"/>
      <c r="OKB71" s="20"/>
      <c r="OKC71" s="20"/>
      <c r="OKD71" s="20"/>
      <c r="OKE71" s="20"/>
      <c r="OKF71" s="20"/>
      <c r="OKG71" s="20"/>
      <c r="OKH71" s="20"/>
      <c r="OKI71" s="20"/>
      <c r="OKJ71" s="20"/>
      <c r="OKK71" s="20"/>
      <c r="OKL71" s="20"/>
      <c r="OKM71" s="20"/>
      <c r="OKN71" s="20"/>
      <c r="OKO71" s="20"/>
      <c r="OKP71" s="20"/>
      <c r="OKQ71" s="20"/>
      <c r="OKR71" s="20"/>
      <c r="OKS71" s="20"/>
      <c r="OKT71" s="20"/>
      <c r="OKU71" s="20"/>
      <c r="OKV71" s="20"/>
      <c r="OKW71" s="20"/>
      <c r="OKX71" s="20"/>
      <c r="OKY71" s="20"/>
      <c r="OKZ71" s="20"/>
      <c r="OLA71" s="20"/>
      <c r="OLB71" s="20"/>
      <c r="OLC71" s="20"/>
      <c r="OLD71" s="20"/>
      <c r="OLE71" s="20"/>
      <c r="OLF71" s="20"/>
      <c r="OLG71" s="20"/>
      <c r="OLH71" s="20"/>
      <c r="OLI71" s="20"/>
      <c r="OLJ71" s="20"/>
      <c r="OLK71" s="20"/>
      <c r="OLL71" s="20"/>
      <c r="OLM71" s="20"/>
      <c r="OLN71" s="20"/>
      <c r="OLO71" s="20"/>
      <c r="OLP71" s="20"/>
      <c r="OLQ71" s="20"/>
      <c r="OLR71" s="20"/>
      <c r="OLS71" s="20"/>
      <c r="OLT71" s="20"/>
      <c r="OLU71" s="20"/>
      <c r="OLV71" s="20"/>
      <c r="OLW71" s="20"/>
      <c r="OLX71" s="20"/>
      <c r="OLY71" s="20"/>
      <c r="OLZ71" s="20"/>
      <c r="OMA71" s="20"/>
      <c r="OMB71" s="20"/>
      <c r="OMC71" s="20"/>
      <c r="OMD71" s="20"/>
      <c r="OME71" s="20"/>
      <c r="OMF71" s="20"/>
      <c r="OMG71" s="20"/>
      <c r="OMH71" s="20"/>
      <c r="OMI71" s="20"/>
      <c r="OMJ71" s="20"/>
      <c r="OMK71" s="20"/>
      <c r="OML71" s="20"/>
      <c r="OMM71" s="20"/>
      <c r="OMN71" s="20"/>
      <c r="OMO71" s="20"/>
      <c r="OMP71" s="20"/>
      <c r="OMQ71" s="20"/>
      <c r="OMR71" s="20"/>
      <c r="OMS71" s="20"/>
      <c r="OMT71" s="20"/>
      <c r="OMU71" s="20"/>
      <c r="OMV71" s="20"/>
      <c r="OMW71" s="20"/>
      <c r="OMX71" s="20"/>
      <c r="OMY71" s="20"/>
      <c r="OMZ71" s="20"/>
      <c r="ONA71" s="20"/>
      <c r="ONB71" s="20"/>
      <c r="ONC71" s="20"/>
      <c r="OND71" s="20"/>
      <c r="ONE71" s="20"/>
      <c r="ONF71" s="20"/>
      <c r="ONG71" s="20"/>
      <c r="ONH71" s="20"/>
      <c r="ONI71" s="20"/>
      <c r="ONJ71" s="20"/>
      <c r="ONK71" s="20"/>
      <c r="ONL71" s="20"/>
      <c r="ONM71" s="20"/>
      <c r="ONN71" s="20"/>
      <c r="ONO71" s="20"/>
      <c r="ONP71" s="20"/>
      <c r="ONQ71" s="20"/>
      <c r="ONR71" s="20"/>
      <c r="ONS71" s="20"/>
      <c r="ONT71" s="20"/>
      <c r="ONU71" s="20"/>
      <c r="ONV71" s="20"/>
      <c r="ONW71" s="20"/>
      <c r="ONX71" s="20"/>
      <c r="ONY71" s="20"/>
      <c r="ONZ71" s="20"/>
      <c r="OOA71" s="20"/>
      <c r="OOB71" s="20"/>
      <c r="OOC71" s="20"/>
      <c r="OOD71" s="20"/>
      <c r="OOE71" s="20"/>
      <c r="OOF71" s="20"/>
      <c r="OOG71" s="20"/>
      <c r="OOH71" s="20"/>
      <c r="OOI71" s="20"/>
      <c r="OOJ71" s="20"/>
      <c r="OOK71" s="20"/>
      <c r="OOL71" s="20"/>
      <c r="OOM71" s="20"/>
      <c r="OON71" s="20"/>
      <c r="OOO71" s="20"/>
      <c r="OOP71" s="20"/>
      <c r="OOQ71" s="20"/>
      <c r="OOR71" s="20"/>
      <c r="OOS71" s="20"/>
      <c r="OOT71" s="20"/>
      <c r="OOU71" s="20"/>
      <c r="OOV71" s="20"/>
      <c r="OOW71" s="20"/>
      <c r="OOX71" s="20"/>
      <c r="OOY71" s="20"/>
      <c r="OOZ71" s="20"/>
      <c r="OPA71" s="20"/>
      <c r="OPB71" s="20"/>
      <c r="OPC71" s="20"/>
      <c r="OPD71" s="20"/>
      <c r="OPE71" s="20"/>
      <c r="OPF71" s="20"/>
      <c r="OPG71" s="20"/>
      <c r="OPH71" s="20"/>
      <c r="OPI71" s="20"/>
      <c r="OPJ71" s="20"/>
      <c r="OPK71" s="20"/>
      <c r="OPL71" s="20"/>
      <c r="OPM71" s="20"/>
      <c r="OPN71" s="20"/>
      <c r="OPO71" s="20"/>
      <c r="OPP71" s="20"/>
      <c r="OPQ71" s="20"/>
      <c r="OPR71" s="20"/>
      <c r="OPS71" s="20"/>
      <c r="OPT71" s="20"/>
      <c r="OPU71" s="20"/>
      <c r="OPV71" s="20"/>
      <c r="OPW71" s="20"/>
      <c r="OPX71" s="20"/>
      <c r="OPY71" s="20"/>
      <c r="OPZ71" s="20"/>
      <c r="OQA71" s="20"/>
      <c r="OQB71" s="20"/>
      <c r="OQC71" s="20"/>
      <c r="OQD71" s="20"/>
      <c r="OQE71" s="20"/>
      <c r="OQF71" s="20"/>
      <c r="OQG71" s="20"/>
      <c r="OQH71" s="20"/>
      <c r="OQI71" s="20"/>
      <c r="OQJ71" s="20"/>
      <c r="OQK71" s="20"/>
      <c r="OQL71" s="20"/>
      <c r="OQM71" s="20"/>
      <c r="OQN71" s="20"/>
      <c r="OQO71" s="20"/>
      <c r="OQP71" s="20"/>
      <c r="OQQ71" s="20"/>
      <c r="OQR71" s="20"/>
      <c r="OQS71" s="20"/>
      <c r="OQT71" s="20"/>
      <c r="OQU71" s="20"/>
      <c r="OQV71" s="20"/>
      <c r="OQW71" s="20"/>
      <c r="OQX71" s="20"/>
      <c r="OQY71" s="20"/>
      <c r="OQZ71" s="20"/>
      <c r="ORA71" s="20"/>
      <c r="ORB71" s="20"/>
      <c r="ORC71" s="20"/>
      <c r="ORD71" s="20"/>
      <c r="ORE71" s="20"/>
      <c r="ORF71" s="20"/>
      <c r="ORG71" s="20"/>
      <c r="ORH71" s="20"/>
      <c r="ORI71" s="20"/>
      <c r="ORJ71" s="20"/>
      <c r="ORK71" s="20"/>
      <c r="ORL71" s="20"/>
      <c r="ORM71" s="20"/>
      <c r="ORN71" s="20"/>
      <c r="ORO71" s="20"/>
      <c r="ORP71" s="20"/>
      <c r="ORQ71" s="20"/>
      <c r="ORR71" s="20"/>
      <c r="ORS71" s="20"/>
      <c r="ORT71" s="20"/>
      <c r="ORU71" s="20"/>
      <c r="ORV71" s="20"/>
      <c r="ORW71" s="20"/>
      <c r="ORX71" s="20"/>
      <c r="ORY71" s="20"/>
      <c r="ORZ71" s="20"/>
      <c r="OSA71" s="20"/>
      <c r="OSB71" s="20"/>
      <c r="OSC71" s="20"/>
      <c r="OSD71" s="20"/>
      <c r="OSE71" s="20"/>
      <c r="OSF71" s="20"/>
      <c r="OSG71" s="20"/>
      <c r="OSH71" s="20"/>
      <c r="OSI71" s="20"/>
      <c r="OSJ71" s="20"/>
      <c r="OSK71" s="20"/>
      <c r="OSL71" s="20"/>
      <c r="OSM71" s="20"/>
      <c r="OSN71" s="20"/>
      <c r="OSO71" s="20"/>
      <c r="OSP71" s="20"/>
      <c r="OSQ71" s="20"/>
      <c r="OSR71" s="20"/>
      <c r="OSS71" s="20"/>
      <c r="OST71" s="20"/>
      <c r="OSU71" s="20"/>
      <c r="OSV71" s="20"/>
      <c r="OSW71" s="20"/>
      <c r="OSX71" s="20"/>
      <c r="OSY71" s="20"/>
      <c r="OSZ71" s="20"/>
      <c r="OTA71" s="20"/>
      <c r="OTB71" s="20"/>
      <c r="OTC71" s="20"/>
      <c r="OTD71" s="20"/>
      <c r="OTE71" s="20"/>
      <c r="OTF71" s="20"/>
      <c r="OTG71" s="20"/>
      <c r="OTH71" s="20"/>
      <c r="OTI71" s="20"/>
      <c r="OTJ71" s="20"/>
      <c r="OTK71" s="20"/>
      <c r="OTL71" s="20"/>
      <c r="OTM71" s="20"/>
      <c r="OTN71" s="20"/>
      <c r="OTO71" s="20"/>
      <c r="OTP71" s="20"/>
      <c r="OTQ71" s="20"/>
      <c r="OTR71" s="20"/>
      <c r="OTS71" s="20"/>
      <c r="OTT71" s="20"/>
      <c r="OTU71" s="20"/>
      <c r="OTV71" s="20"/>
      <c r="OTW71" s="20"/>
      <c r="OTX71" s="20"/>
      <c r="OTY71" s="20"/>
      <c r="OTZ71" s="20"/>
      <c r="OUA71" s="20"/>
      <c r="OUB71" s="20"/>
      <c r="OUC71" s="20"/>
      <c r="OUD71" s="20"/>
      <c r="OUE71" s="20"/>
      <c r="OUF71" s="20"/>
      <c r="OUG71" s="20"/>
      <c r="OUH71" s="20"/>
      <c r="OUI71" s="20"/>
      <c r="OUJ71" s="20"/>
      <c r="OUK71" s="20"/>
      <c r="OUL71" s="20"/>
      <c r="OUM71" s="20"/>
      <c r="OUN71" s="20"/>
      <c r="OUO71" s="20"/>
      <c r="OUP71" s="20"/>
      <c r="OUQ71" s="20"/>
      <c r="OUR71" s="20"/>
      <c r="OUS71" s="20"/>
      <c r="OUT71" s="20"/>
      <c r="OUU71" s="20"/>
      <c r="OUV71" s="20"/>
      <c r="OUW71" s="20"/>
      <c r="OUX71" s="20"/>
      <c r="OUY71" s="20"/>
      <c r="OUZ71" s="20"/>
      <c r="OVA71" s="20"/>
      <c r="OVB71" s="20"/>
      <c r="OVC71" s="20"/>
      <c r="OVD71" s="20"/>
      <c r="OVE71" s="20"/>
      <c r="OVF71" s="20"/>
      <c r="OVG71" s="20"/>
      <c r="OVH71" s="20"/>
      <c r="OVI71" s="20"/>
      <c r="OVJ71" s="20"/>
      <c r="OVK71" s="20"/>
      <c r="OVL71" s="20"/>
      <c r="OVM71" s="20"/>
      <c r="OVN71" s="20"/>
      <c r="OVO71" s="20"/>
      <c r="OVP71" s="20"/>
      <c r="OVQ71" s="20"/>
      <c r="OVR71" s="20"/>
      <c r="OVS71" s="20"/>
      <c r="OVT71" s="20"/>
      <c r="OVU71" s="20"/>
      <c r="OVV71" s="20"/>
      <c r="OVW71" s="20"/>
      <c r="OVX71" s="20"/>
      <c r="OVY71" s="20"/>
      <c r="OVZ71" s="20"/>
      <c r="OWA71" s="20"/>
      <c r="OWB71" s="20"/>
      <c r="OWC71" s="20"/>
      <c r="OWD71" s="20"/>
      <c r="OWE71" s="20"/>
      <c r="OWF71" s="20"/>
      <c r="OWG71" s="20"/>
      <c r="OWH71" s="20"/>
      <c r="OWI71" s="20"/>
      <c r="OWJ71" s="20"/>
      <c r="OWK71" s="20"/>
      <c r="OWL71" s="20"/>
      <c r="OWM71" s="20"/>
      <c r="OWN71" s="20"/>
      <c r="OWO71" s="20"/>
      <c r="OWP71" s="20"/>
      <c r="OWQ71" s="20"/>
      <c r="OWR71" s="20"/>
      <c r="OWS71" s="20"/>
      <c r="OWT71" s="20"/>
      <c r="OWU71" s="20"/>
      <c r="OWV71" s="20"/>
      <c r="OWW71" s="20"/>
      <c r="OWX71" s="20"/>
      <c r="OWY71" s="20"/>
      <c r="OWZ71" s="20"/>
      <c r="OXA71" s="20"/>
      <c r="OXB71" s="20"/>
      <c r="OXC71" s="20"/>
      <c r="OXD71" s="20"/>
      <c r="OXE71" s="20"/>
      <c r="OXF71" s="20"/>
      <c r="OXG71" s="20"/>
      <c r="OXH71" s="20"/>
      <c r="OXI71" s="20"/>
      <c r="OXJ71" s="20"/>
      <c r="OXK71" s="20"/>
      <c r="OXL71" s="20"/>
      <c r="OXM71" s="20"/>
      <c r="OXN71" s="20"/>
      <c r="OXO71" s="20"/>
      <c r="OXP71" s="20"/>
      <c r="OXQ71" s="20"/>
      <c r="OXR71" s="20"/>
      <c r="OXS71" s="20"/>
      <c r="OXT71" s="20"/>
      <c r="OXU71" s="20"/>
      <c r="OXV71" s="20"/>
      <c r="OXW71" s="20"/>
      <c r="OXX71" s="20"/>
      <c r="OXY71" s="20"/>
      <c r="OXZ71" s="20"/>
      <c r="OYA71" s="20"/>
      <c r="OYB71" s="20"/>
      <c r="OYC71" s="20"/>
      <c r="OYD71" s="20"/>
      <c r="OYE71" s="20"/>
      <c r="OYF71" s="20"/>
      <c r="OYG71" s="20"/>
      <c r="OYH71" s="20"/>
      <c r="OYI71" s="20"/>
      <c r="OYJ71" s="20"/>
      <c r="OYK71" s="20"/>
      <c r="OYL71" s="20"/>
      <c r="OYM71" s="20"/>
      <c r="OYN71" s="20"/>
      <c r="OYO71" s="20"/>
      <c r="OYP71" s="20"/>
      <c r="OYQ71" s="20"/>
      <c r="OYR71" s="20"/>
      <c r="OYS71" s="20"/>
      <c r="OYT71" s="20"/>
      <c r="OYU71" s="20"/>
      <c r="OYV71" s="20"/>
      <c r="OYW71" s="20"/>
      <c r="OYX71" s="20"/>
      <c r="OYY71" s="20"/>
      <c r="OYZ71" s="20"/>
      <c r="OZA71" s="20"/>
      <c r="OZB71" s="20"/>
      <c r="OZC71" s="20"/>
      <c r="OZD71" s="20"/>
      <c r="OZE71" s="20"/>
      <c r="OZF71" s="20"/>
      <c r="OZG71" s="20"/>
      <c r="OZH71" s="20"/>
      <c r="OZI71" s="20"/>
      <c r="OZJ71" s="20"/>
      <c r="OZK71" s="20"/>
      <c r="OZL71" s="20"/>
      <c r="OZM71" s="20"/>
      <c r="OZN71" s="20"/>
      <c r="OZO71" s="20"/>
      <c r="OZP71" s="20"/>
      <c r="OZQ71" s="20"/>
      <c r="OZR71" s="20"/>
      <c r="OZS71" s="20"/>
      <c r="OZT71" s="20"/>
      <c r="OZU71" s="20"/>
      <c r="OZV71" s="20"/>
      <c r="OZW71" s="20"/>
      <c r="OZX71" s="20"/>
      <c r="OZY71" s="20"/>
      <c r="OZZ71" s="20"/>
      <c r="PAA71" s="20"/>
      <c r="PAB71" s="20"/>
      <c r="PAC71" s="20"/>
      <c r="PAD71" s="20"/>
      <c r="PAE71" s="20"/>
      <c r="PAF71" s="20"/>
      <c r="PAG71" s="20"/>
      <c r="PAH71" s="20"/>
      <c r="PAI71" s="20"/>
      <c r="PAJ71" s="20"/>
      <c r="PAK71" s="20"/>
      <c r="PAL71" s="20"/>
      <c r="PAM71" s="20"/>
      <c r="PAN71" s="20"/>
      <c r="PAO71" s="20"/>
      <c r="PAP71" s="20"/>
      <c r="PAQ71" s="20"/>
      <c r="PAR71" s="20"/>
      <c r="PAS71" s="20"/>
      <c r="PAT71" s="20"/>
      <c r="PAU71" s="20"/>
      <c r="PAV71" s="20"/>
      <c r="PAW71" s="20"/>
      <c r="PAX71" s="20"/>
      <c r="PAY71" s="20"/>
      <c r="PAZ71" s="20"/>
      <c r="PBA71" s="20"/>
      <c r="PBB71" s="20"/>
      <c r="PBC71" s="20"/>
      <c r="PBD71" s="20"/>
      <c r="PBE71" s="20"/>
      <c r="PBF71" s="20"/>
      <c r="PBG71" s="20"/>
      <c r="PBH71" s="20"/>
      <c r="PBI71" s="20"/>
      <c r="PBJ71" s="20"/>
      <c r="PBK71" s="20"/>
      <c r="PBL71" s="20"/>
      <c r="PBM71" s="20"/>
      <c r="PBN71" s="20"/>
      <c r="PBO71" s="20"/>
      <c r="PBP71" s="20"/>
      <c r="PBQ71" s="20"/>
      <c r="PBR71" s="20"/>
      <c r="PBS71" s="20"/>
      <c r="PBT71" s="20"/>
      <c r="PBU71" s="20"/>
      <c r="PBV71" s="20"/>
      <c r="PBW71" s="20"/>
      <c r="PBX71" s="20"/>
      <c r="PBY71" s="20"/>
      <c r="PBZ71" s="20"/>
      <c r="PCA71" s="20"/>
      <c r="PCB71" s="20"/>
      <c r="PCC71" s="20"/>
      <c r="PCD71" s="20"/>
      <c r="PCE71" s="20"/>
      <c r="PCF71" s="20"/>
      <c r="PCG71" s="20"/>
      <c r="PCH71" s="20"/>
      <c r="PCI71" s="20"/>
      <c r="PCJ71" s="20"/>
      <c r="PCK71" s="20"/>
      <c r="PCL71" s="20"/>
      <c r="PCM71" s="20"/>
      <c r="PCN71" s="20"/>
      <c r="PCO71" s="20"/>
      <c r="PCP71" s="20"/>
      <c r="PCQ71" s="20"/>
      <c r="PCR71" s="20"/>
      <c r="PCS71" s="20"/>
      <c r="PCT71" s="20"/>
      <c r="PCU71" s="20"/>
      <c r="PCV71" s="20"/>
      <c r="PCW71" s="20"/>
      <c r="PCX71" s="20"/>
      <c r="PCY71" s="20"/>
      <c r="PCZ71" s="20"/>
      <c r="PDA71" s="20"/>
      <c r="PDB71" s="20"/>
      <c r="PDC71" s="20"/>
      <c r="PDD71" s="20"/>
      <c r="PDE71" s="20"/>
      <c r="PDF71" s="20"/>
      <c r="PDG71" s="20"/>
      <c r="PDH71" s="20"/>
      <c r="PDI71" s="20"/>
      <c r="PDJ71" s="20"/>
      <c r="PDK71" s="20"/>
      <c r="PDL71" s="20"/>
      <c r="PDM71" s="20"/>
      <c r="PDN71" s="20"/>
      <c r="PDO71" s="20"/>
      <c r="PDP71" s="20"/>
      <c r="PDQ71" s="20"/>
      <c r="PDR71" s="20"/>
      <c r="PDS71" s="20"/>
      <c r="PDT71" s="20"/>
      <c r="PDU71" s="20"/>
      <c r="PDV71" s="20"/>
      <c r="PDW71" s="20"/>
      <c r="PDX71" s="20"/>
      <c r="PDY71" s="20"/>
      <c r="PDZ71" s="20"/>
      <c r="PEA71" s="20"/>
      <c r="PEB71" s="20"/>
      <c r="PEC71" s="20"/>
      <c r="PED71" s="20"/>
      <c r="PEE71" s="20"/>
      <c r="PEF71" s="20"/>
      <c r="PEG71" s="20"/>
      <c r="PEH71" s="20"/>
      <c r="PEI71" s="20"/>
      <c r="PEJ71" s="20"/>
      <c r="PEK71" s="20"/>
      <c r="PEL71" s="20"/>
      <c r="PEM71" s="20"/>
      <c r="PEN71" s="20"/>
      <c r="PEO71" s="20"/>
      <c r="PEP71" s="20"/>
      <c r="PEQ71" s="20"/>
      <c r="PER71" s="20"/>
      <c r="PES71" s="20"/>
      <c r="PET71" s="20"/>
      <c r="PEU71" s="20"/>
      <c r="PEV71" s="20"/>
      <c r="PEW71" s="20"/>
      <c r="PEX71" s="20"/>
      <c r="PEY71" s="20"/>
      <c r="PEZ71" s="20"/>
      <c r="PFA71" s="20"/>
      <c r="PFB71" s="20"/>
      <c r="PFC71" s="20"/>
      <c r="PFD71" s="20"/>
      <c r="PFE71" s="20"/>
      <c r="PFF71" s="20"/>
      <c r="PFG71" s="20"/>
      <c r="PFH71" s="20"/>
      <c r="PFI71" s="20"/>
      <c r="PFJ71" s="20"/>
      <c r="PFK71" s="20"/>
      <c r="PFL71" s="20"/>
      <c r="PFM71" s="20"/>
      <c r="PFN71" s="20"/>
      <c r="PFO71" s="20"/>
      <c r="PFP71" s="20"/>
      <c r="PFQ71" s="20"/>
      <c r="PFR71" s="20"/>
      <c r="PFS71" s="20"/>
      <c r="PFT71" s="20"/>
      <c r="PFU71" s="20"/>
      <c r="PFV71" s="20"/>
      <c r="PFW71" s="20"/>
      <c r="PFX71" s="20"/>
      <c r="PFY71" s="20"/>
      <c r="PFZ71" s="20"/>
      <c r="PGA71" s="20"/>
      <c r="PGB71" s="20"/>
      <c r="PGC71" s="20"/>
      <c r="PGD71" s="20"/>
      <c r="PGE71" s="20"/>
      <c r="PGF71" s="20"/>
      <c r="PGG71" s="20"/>
      <c r="PGH71" s="20"/>
      <c r="PGI71" s="20"/>
      <c r="PGJ71" s="20"/>
      <c r="PGK71" s="20"/>
      <c r="PGL71" s="20"/>
      <c r="PGM71" s="20"/>
      <c r="PGN71" s="20"/>
      <c r="PGO71" s="20"/>
      <c r="PGP71" s="20"/>
      <c r="PGQ71" s="20"/>
      <c r="PGR71" s="20"/>
      <c r="PGS71" s="20"/>
      <c r="PGT71" s="20"/>
      <c r="PGU71" s="20"/>
      <c r="PGV71" s="20"/>
      <c r="PGW71" s="20"/>
      <c r="PGX71" s="20"/>
      <c r="PGY71" s="20"/>
      <c r="PGZ71" s="20"/>
      <c r="PHA71" s="20"/>
      <c r="PHB71" s="20"/>
      <c r="PHC71" s="20"/>
      <c r="PHD71" s="20"/>
      <c r="PHE71" s="20"/>
      <c r="PHF71" s="20"/>
      <c r="PHG71" s="20"/>
      <c r="PHH71" s="20"/>
      <c r="PHI71" s="20"/>
      <c r="PHJ71" s="20"/>
      <c r="PHK71" s="20"/>
      <c r="PHL71" s="20"/>
      <c r="PHM71" s="20"/>
      <c r="PHN71" s="20"/>
      <c r="PHO71" s="20"/>
      <c r="PHP71" s="20"/>
      <c r="PHQ71" s="20"/>
      <c r="PHR71" s="20"/>
      <c r="PHS71" s="20"/>
      <c r="PHT71" s="20"/>
      <c r="PHU71" s="20"/>
      <c r="PHV71" s="20"/>
      <c r="PHW71" s="20"/>
      <c r="PHX71" s="20"/>
      <c r="PHY71" s="20"/>
      <c r="PHZ71" s="20"/>
      <c r="PIA71" s="20"/>
      <c r="PIB71" s="20"/>
      <c r="PIC71" s="20"/>
      <c r="PID71" s="20"/>
      <c r="PIE71" s="20"/>
      <c r="PIF71" s="20"/>
      <c r="PIG71" s="20"/>
      <c r="PIH71" s="20"/>
      <c r="PII71" s="20"/>
      <c r="PIJ71" s="20"/>
      <c r="PIK71" s="20"/>
      <c r="PIL71" s="20"/>
      <c r="PIM71" s="20"/>
      <c r="PIN71" s="20"/>
      <c r="PIO71" s="20"/>
      <c r="PIP71" s="20"/>
      <c r="PIQ71" s="20"/>
      <c r="PIR71" s="20"/>
      <c r="PIS71" s="20"/>
      <c r="PIT71" s="20"/>
      <c r="PIU71" s="20"/>
      <c r="PIV71" s="20"/>
      <c r="PIW71" s="20"/>
      <c r="PIX71" s="20"/>
      <c r="PIY71" s="20"/>
      <c r="PIZ71" s="20"/>
      <c r="PJA71" s="20"/>
      <c r="PJB71" s="20"/>
      <c r="PJC71" s="20"/>
      <c r="PJD71" s="20"/>
      <c r="PJE71" s="20"/>
      <c r="PJF71" s="20"/>
      <c r="PJG71" s="20"/>
      <c r="PJH71" s="20"/>
      <c r="PJI71" s="20"/>
      <c r="PJJ71" s="20"/>
      <c r="PJK71" s="20"/>
      <c r="PJL71" s="20"/>
      <c r="PJM71" s="20"/>
      <c r="PJN71" s="20"/>
      <c r="PJO71" s="20"/>
      <c r="PJP71" s="20"/>
      <c r="PJQ71" s="20"/>
      <c r="PJR71" s="20"/>
      <c r="PJS71" s="20"/>
      <c r="PJT71" s="20"/>
      <c r="PJU71" s="20"/>
      <c r="PJV71" s="20"/>
      <c r="PJW71" s="20"/>
      <c r="PJX71" s="20"/>
      <c r="PJY71" s="20"/>
      <c r="PJZ71" s="20"/>
      <c r="PKA71" s="20"/>
      <c r="PKB71" s="20"/>
      <c r="PKC71" s="20"/>
      <c r="PKD71" s="20"/>
      <c r="PKE71" s="20"/>
      <c r="PKF71" s="20"/>
      <c r="PKG71" s="20"/>
      <c r="PKH71" s="20"/>
      <c r="PKI71" s="20"/>
      <c r="PKJ71" s="20"/>
      <c r="PKK71" s="20"/>
      <c r="PKL71" s="20"/>
      <c r="PKM71" s="20"/>
      <c r="PKN71" s="20"/>
      <c r="PKO71" s="20"/>
      <c r="PKP71" s="20"/>
      <c r="PKQ71" s="20"/>
      <c r="PKR71" s="20"/>
      <c r="PKS71" s="20"/>
      <c r="PKT71" s="20"/>
      <c r="PKU71" s="20"/>
      <c r="PKV71" s="20"/>
      <c r="PKW71" s="20"/>
      <c r="PKX71" s="20"/>
      <c r="PKY71" s="20"/>
      <c r="PKZ71" s="20"/>
      <c r="PLA71" s="20"/>
      <c r="PLB71" s="20"/>
      <c r="PLC71" s="20"/>
      <c r="PLD71" s="20"/>
      <c r="PLE71" s="20"/>
      <c r="PLF71" s="20"/>
      <c r="PLG71" s="20"/>
      <c r="PLH71" s="20"/>
      <c r="PLI71" s="20"/>
      <c r="PLJ71" s="20"/>
      <c r="PLK71" s="20"/>
      <c r="PLL71" s="20"/>
      <c r="PLM71" s="20"/>
      <c r="PLN71" s="20"/>
      <c r="PLO71" s="20"/>
      <c r="PLP71" s="20"/>
      <c r="PLQ71" s="20"/>
      <c r="PLR71" s="20"/>
      <c r="PLS71" s="20"/>
      <c r="PLT71" s="20"/>
      <c r="PLU71" s="20"/>
      <c r="PLV71" s="20"/>
      <c r="PLW71" s="20"/>
      <c r="PLX71" s="20"/>
      <c r="PLY71" s="20"/>
      <c r="PLZ71" s="20"/>
      <c r="PMA71" s="20"/>
      <c r="PMB71" s="20"/>
      <c r="PMC71" s="20"/>
      <c r="PMD71" s="20"/>
      <c r="PME71" s="20"/>
      <c r="PMF71" s="20"/>
      <c r="PMG71" s="20"/>
      <c r="PMH71" s="20"/>
      <c r="PMI71" s="20"/>
      <c r="PMJ71" s="20"/>
      <c r="PMK71" s="20"/>
      <c r="PML71" s="20"/>
      <c r="PMM71" s="20"/>
      <c r="PMN71" s="20"/>
      <c r="PMO71" s="20"/>
      <c r="PMP71" s="20"/>
      <c r="PMQ71" s="20"/>
      <c r="PMR71" s="20"/>
      <c r="PMS71" s="20"/>
      <c r="PMT71" s="20"/>
      <c r="PMU71" s="20"/>
      <c r="PMV71" s="20"/>
      <c r="PMW71" s="20"/>
      <c r="PMX71" s="20"/>
      <c r="PMY71" s="20"/>
      <c r="PMZ71" s="20"/>
      <c r="PNA71" s="20"/>
      <c r="PNB71" s="20"/>
      <c r="PNC71" s="20"/>
      <c r="PND71" s="20"/>
      <c r="PNE71" s="20"/>
      <c r="PNF71" s="20"/>
      <c r="PNG71" s="20"/>
      <c r="PNH71" s="20"/>
      <c r="PNI71" s="20"/>
      <c r="PNJ71" s="20"/>
      <c r="PNK71" s="20"/>
      <c r="PNL71" s="20"/>
      <c r="PNM71" s="20"/>
      <c r="PNN71" s="20"/>
      <c r="PNO71" s="20"/>
      <c r="PNP71" s="20"/>
      <c r="PNQ71" s="20"/>
      <c r="PNR71" s="20"/>
      <c r="PNS71" s="20"/>
      <c r="PNT71" s="20"/>
      <c r="PNU71" s="20"/>
      <c r="PNV71" s="20"/>
      <c r="PNW71" s="20"/>
      <c r="PNX71" s="20"/>
      <c r="PNY71" s="20"/>
      <c r="PNZ71" s="20"/>
      <c r="POA71" s="20"/>
      <c r="POB71" s="20"/>
      <c r="POC71" s="20"/>
      <c r="POD71" s="20"/>
      <c r="POE71" s="20"/>
    </row>
    <row r="72" spans="53:11211" x14ac:dyDescent="0.2">
      <c r="BA72" s="40">
        <f t="shared" ref="BA72:BA77" si="26">+BB72/BB$71</f>
        <v>152</v>
      </c>
      <c r="BB72" s="2">
        <f t="shared" si="24"/>
        <v>22952</v>
      </c>
      <c r="BC72" s="2" t="str">
        <f t="shared" si="25"/>
        <v>2</v>
      </c>
      <c r="BD72" s="4" t="s">
        <v>33</v>
      </c>
      <c r="BE72" s="24" t="s">
        <v>57</v>
      </c>
      <c r="BF72" s="20"/>
      <c r="BG72" s="20"/>
      <c r="BH72" s="20"/>
      <c r="BI72" s="20"/>
      <c r="BJ72" s="20"/>
      <c r="BK72" s="20"/>
      <c r="BL72" s="20"/>
      <c r="BM72" s="20"/>
      <c r="BN72" s="20"/>
      <c r="BO72" s="20"/>
      <c r="BP72" s="20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0"/>
      <c r="CD72" s="20"/>
      <c r="CE72" s="20"/>
      <c r="CF72" s="20"/>
      <c r="CG72" s="20"/>
      <c r="CH72" s="20"/>
      <c r="CI72" s="20"/>
      <c r="CJ72" s="20"/>
      <c r="CK72" s="20"/>
      <c r="CL72" s="20"/>
      <c r="CM72" s="20"/>
      <c r="CN72" s="20"/>
      <c r="CO72" s="20"/>
      <c r="CP72" s="20"/>
      <c r="CQ72" s="20"/>
      <c r="CR72" s="20"/>
      <c r="CS72" s="20"/>
      <c r="CT72" s="20"/>
      <c r="CU72" s="20"/>
      <c r="CV72" s="20"/>
      <c r="CW72" s="20"/>
      <c r="CX72" s="20"/>
      <c r="CY72" s="20"/>
      <c r="CZ72" s="20"/>
      <c r="DA72" s="20"/>
      <c r="DB72" s="20"/>
      <c r="DC72" s="20"/>
      <c r="DD72" s="20"/>
      <c r="DE72" s="20"/>
      <c r="DF72" s="20"/>
      <c r="DG72" s="20"/>
      <c r="DH72" s="20"/>
      <c r="DI72" s="20"/>
      <c r="DJ72" s="20"/>
      <c r="DK72" s="20"/>
      <c r="DL72" s="20"/>
      <c r="DM72" s="20"/>
      <c r="DN72" s="20"/>
      <c r="DO72" s="20"/>
      <c r="DP72" s="20"/>
      <c r="DQ72" s="20"/>
      <c r="DR72" s="20"/>
      <c r="DS72" s="20"/>
      <c r="DT72" s="20"/>
      <c r="DU72" s="20"/>
      <c r="DV72" s="20"/>
      <c r="DW72" s="20"/>
      <c r="DX72" s="20"/>
      <c r="DY72" s="20"/>
      <c r="DZ72" s="20"/>
      <c r="EA72" s="20"/>
      <c r="EB72" s="20"/>
      <c r="EC72" s="20"/>
      <c r="ED72" s="20"/>
      <c r="EE72" s="20"/>
      <c r="EF72" s="20"/>
      <c r="EG72" s="20"/>
      <c r="EH72" s="20"/>
      <c r="EI72" s="20"/>
      <c r="EJ72" s="20"/>
      <c r="EK72" s="20"/>
      <c r="EL72" s="20"/>
      <c r="EM72" s="20"/>
      <c r="EN72" s="20"/>
      <c r="EO72" s="20"/>
      <c r="EP72" s="20"/>
      <c r="EQ72" s="20"/>
      <c r="ER72" s="20"/>
      <c r="ES72" s="20"/>
      <c r="ET72" s="20"/>
      <c r="EU72" s="20"/>
      <c r="EV72" s="20"/>
      <c r="EW72" s="20"/>
      <c r="EX72" s="20"/>
      <c r="EY72" s="20"/>
      <c r="EZ72" s="20"/>
      <c r="FA72" s="20"/>
      <c r="FB72" s="20"/>
      <c r="FC72" s="20"/>
      <c r="FD72" s="20"/>
      <c r="FE72" s="20"/>
      <c r="FF72" s="20"/>
      <c r="FG72" s="20"/>
      <c r="FH72" s="20"/>
      <c r="FI72" s="20"/>
      <c r="FJ72" s="20"/>
      <c r="FK72" s="20"/>
      <c r="FL72" s="20"/>
      <c r="FM72" s="20"/>
      <c r="FN72" s="20"/>
      <c r="FO72" s="20"/>
      <c r="FP72" s="20"/>
      <c r="FQ72" s="20"/>
      <c r="FR72" s="20"/>
      <c r="FS72" s="20"/>
      <c r="FT72" s="20"/>
      <c r="FU72" s="20"/>
      <c r="FV72" s="20"/>
      <c r="FW72" s="20"/>
      <c r="FX72" s="20"/>
      <c r="FY72" s="20"/>
      <c r="FZ72" s="20"/>
      <c r="GA72" s="20"/>
      <c r="GB72" s="20"/>
      <c r="GC72" s="20"/>
      <c r="GD72" s="20"/>
      <c r="GE72" s="20"/>
      <c r="GF72" s="20"/>
      <c r="GG72" s="20"/>
      <c r="GH72" s="20"/>
      <c r="GI72" s="20"/>
      <c r="GJ72" s="20"/>
      <c r="GK72" s="20"/>
      <c r="GL72" s="20"/>
      <c r="GM72" s="20"/>
      <c r="GN72" s="20"/>
      <c r="GO72" s="20"/>
      <c r="GP72" s="20"/>
      <c r="GQ72" s="20"/>
      <c r="GR72" s="20"/>
      <c r="GS72" s="20"/>
      <c r="GT72" s="20"/>
      <c r="GU72" s="20"/>
      <c r="GV72" s="20"/>
      <c r="GW72" s="20"/>
      <c r="GX72" s="20"/>
      <c r="GY72" s="20"/>
      <c r="GZ72" s="20"/>
      <c r="HA72" s="20"/>
      <c r="HB72" s="20"/>
      <c r="HC72" s="20"/>
      <c r="HD72" s="20"/>
      <c r="HE72" s="20"/>
      <c r="HF72" s="20"/>
      <c r="HG72" s="20"/>
      <c r="HH72" s="20"/>
      <c r="HI72" s="20"/>
      <c r="HJ72" s="20"/>
      <c r="HK72" s="20"/>
      <c r="HL72" s="20"/>
      <c r="HM72" s="20"/>
      <c r="HN72" s="20"/>
      <c r="HO72" s="20"/>
      <c r="HP72" s="20"/>
      <c r="HQ72" s="20"/>
      <c r="HR72" s="20"/>
      <c r="HS72" s="20"/>
      <c r="HT72" s="20"/>
      <c r="HU72" s="20"/>
      <c r="HV72" s="20"/>
      <c r="HW72" s="20"/>
      <c r="HX72" s="20"/>
      <c r="HY72" s="20"/>
      <c r="HZ72" s="20"/>
      <c r="IA72" s="20"/>
      <c r="IB72" s="20"/>
      <c r="IC72" s="20"/>
      <c r="ID72" s="20"/>
      <c r="IE72" s="20"/>
      <c r="IF72" s="20"/>
      <c r="IG72" s="20"/>
      <c r="IH72" s="20"/>
      <c r="II72" s="20"/>
      <c r="IJ72" s="20"/>
      <c r="IK72" s="20"/>
      <c r="IL72" s="20"/>
      <c r="IM72" s="20"/>
      <c r="IN72" s="20"/>
      <c r="IO72" s="20"/>
      <c r="IP72" s="20"/>
      <c r="IQ72" s="20"/>
      <c r="IR72" s="20"/>
      <c r="IS72" s="20"/>
      <c r="IT72" s="20"/>
      <c r="IU72" s="20"/>
      <c r="IV72" s="20"/>
      <c r="IW72" s="20"/>
      <c r="IX72" s="20"/>
      <c r="IY72" s="20"/>
      <c r="IZ72" s="20"/>
      <c r="JA72" s="20"/>
      <c r="JB72" s="20"/>
      <c r="JC72" s="20"/>
      <c r="JD72" s="20"/>
      <c r="JE72" s="20"/>
      <c r="JF72" s="20"/>
      <c r="JG72" s="20"/>
      <c r="JH72" s="20"/>
      <c r="JI72" s="20"/>
      <c r="JJ72" s="20"/>
      <c r="JK72" s="20"/>
      <c r="JL72" s="20"/>
      <c r="JM72" s="20"/>
      <c r="JN72" s="20"/>
      <c r="JO72" s="20"/>
      <c r="JP72" s="20"/>
      <c r="JQ72" s="20"/>
      <c r="JR72" s="20"/>
      <c r="JS72" s="20"/>
      <c r="JT72" s="20"/>
      <c r="JU72" s="20"/>
      <c r="JV72" s="20"/>
      <c r="JW72" s="20"/>
      <c r="JX72" s="20"/>
      <c r="JY72" s="20"/>
      <c r="JZ72" s="20"/>
      <c r="KA72" s="20"/>
      <c r="KB72" s="20"/>
      <c r="KC72" s="20"/>
      <c r="KD72" s="20"/>
      <c r="KE72" s="20"/>
      <c r="KF72" s="20"/>
      <c r="KG72" s="20"/>
      <c r="KH72" s="20"/>
      <c r="KI72" s="20"/>
      <c r="KJ72" s="20"/>
      <c r="KK72" s="20"/>
      <c r="KL72" s="20"/>
      <c r="KM72" s="20"/>
      <c r="KN72" s="20"/>
      <c r="KO72" s="20"/>
      <c r="KP72" s="20"/>
      <c r="KQ72" s="20"/>
      <c r="KR72" s="20"/>
      <c r="KS72" s="20"/>
      <c r="KT72" s="20"/>
      <c r="KU72" s="20"/>
      <c r="KV72" s="20"/>
      <c r="KW72" s="20"/>
      <c r="KX72" s="20"/>
      <c r="KY72" s="20"/>
      <c r="KZ72" s="20"/>
      <c r="LA72" s="20"/>
      <c r="LB72" s="20"/>
      <c r="LC72" s="20"/>
      <c r="LD72" s="20"/>
      <c r="LE72" s="20"/>
      <c r="LF72" s="20"/>
      <c r="LG72" s="20"/>
      <c r="LH72" s="20"/>
      <c r="LI72" s="20"/>
      <c r="LJ72" s="20"/>
      <c r="LK72" s="20"/>
      <c r="LL72" s="20"/>
      <c r="LM72" s="20"/>
      <c r="LN72" s="20"/>
      <c r="LO72" s="20"/>
      <c r="LP72" s="20"/>
      <c r="LQ72" s="20"/>
      <c r="LR72" s="20"/>
      <c r="LS72" s="20"/>
      <c r="LT72" s="20"/>
      <c r="LU72" s="20"/>
      <c r="LV72" s="20"/>
      <c r="LW72" s="20"/>
      <c r="LX72" s="20"/>
      <c r="LY72" s="20"/>
      <c r="LZ72" s="20"/>
      <c r="MA72" s="20"/>
      <c r="MB72" s="20"/>
      <c r="MC72" s="20"/>
      <c r="MD72" s="20"/>
      <c r="ME72" s="20"/>
      <c r="MF72" s="20"/>
      <c r="MG72" s="20"/>
      <c r="MH72" s="20"/>
      <c r="MI72" s="20"/>
      <c r="MJ72" s="20"/>
      <c r="MK72" s="20"/>
      <c r="ML72" s="20"/>
      <c r="MM72" s="20"/>
      <c r="MN72" s="20"/>
      <c r="MO72" s="20"/>
      <c r="MP72" s="20"/>
      <c r="MQ72" s="20"/>
      <c r="MR72" s="20"/>
      <c r="MS72" s="20"/>
      <c r="MT72" s="20"/>
      <c r="MU72" s="20"/>
      <c r="MV72" s="20"/>
      <c r="MW72" s="20"/>
      <c r="MX72" s="20"/>
      <c r="MY72" s="20"/>
      <c r="MZ72" s="20"/>
      <c r="NA72" s="20"/>
      <c r="NB72" s="20"/>
      <c r="NC72" s="20"/>
      <c r="ND72" s="20"/>
      <c r="NE72" s="20"/>
      <c r="NF72" s="20"/>
      <c r="NG72" s="20"/>
      <c r="NH72" s="20"/>
      <c r="NI72" s="20"/>
      <c r="NJ72" s="20"/>
      <c r="NK72" s="20"/>
      <c r="NL72" s="20"/>
      <c r="NM72" s="20"/>
      <c r="NN72" s="20"/>
      <c r="NO72" s="20"/>
      <c r="NP72" s="20"/>
      <c r="NQ72" s="20"/>
      <c r="NR72" s="20"/>
      <c r="NS72" s="20"/>
      <c r="NT72" s="20"/>
      <c r="NU72" s="20"/>
      <c r="NV72" s="20"/>
      <c r="NW72" s="20"/>
      <c r="NX72" s="20"/>
      <c r="NY72" s="20"/>
      <c r="NZ72" s="20"/>
      <c r="OA72" s="20"/>
      <c r="OB72" s="20"/>
      <c r="OC72" s="20"/>
      <c r="OD72" s="20"/>
      <c r="OE72" s="20"/>
      <c r="OF72" s="20"/>
      <c r="OG72" s="20"/>
      <c r="OH72" s="20"/>
      <c r="OI72" s="20"/>
      <c r="OJ72" s="20"/>
      <c r="OK72" s="20"/>
      <c r="OL72" s="20"/>
      <c r="OM72" s="20"/>
      <c r="ON72" s="20"/>
      <c r="OO72" s="20"/>
      <c r="OP72" s="20"/>
      <c r="OQ72" s="20"/>
      <c r="OR72" s="20"/>
      <c r="OS72" s="20"/>
      <c r="OT72" s="20"/>
      <c r="OU72" s="20"/>
      <c r="OV72" s="20"/>
      <c r="OW72" s="20"/>
      <c r="OX72" s="20"/>
      <c r="OY72" s="20"/>
      <c r="OZ72" s="20"/>
      <c r="PA72" s="20"/>
      <c r="PB72" s="20"/>
      <c r="PC72" s="20"/>
      <c r="PD72" s="20"/>
      <c r="PE72" s="20"/>
      <c r="PF72" s="20"/>
      <c r="PG72" s="20"/>
      <c r="PH72" s="20"/>
      <c r="PI72" s="20"/>
      <c r="PJ72" s="20"/>
      <c r="PK72" s="20"/>
      <c r="PL72" s="20"/>
      <c r="PM72" s="20"/>
      <c r="PN72" s="20"/>
      <c r="PO72" s="20"/>
      <c r="PP72" s="20"/>
      <c r="PQ72" s="20"/>
      <c r="PR72" s="20"/>
      <c r="PS72" s="20"/>
      <c r="PT72" s="20"/>
      <c r="PU72" s="20"/>
      <c r="PV72" s="20"/>
      <c r="PW72" s="20"/>
      <c r="PX72" s="20"/>
      <c r="PY72" s="20"/>
      <c r="PZ72" s="20"/>
      <c r="QA72" s="20"/>
      <c r="QB72" s="20"/>
      <c r="QC72" s="20"/>
      <c r="QD72" s="20"/>
      <c r="QE72" s="20"/>
      <c r="QF72" s="20"/>
      <c r="QG72" s="20"/>
      <c r="QH72" s="20"/>
      <c r="QI72" s="20"/>
      <c r="QJ72" s="20"/>
      <c r="QK72" s="20"/>
      <c r="QL72" s="20"/>
      <c r="QM72" s="20"/>
      <c r="QN72" s="20"/>
      <c r="QO72" s="20"/>
      <c r="QP72" s="20"/>
      <c r="QQ72" s="20"/>
      <c r="QR72" s="20"/>
      <c r="QS72" s="20"/>
      <c r="QT72" s="20"/>
      <c r="QU72" s="20"/>
      <c r="QV72" s="20"/>
      <c r="QW72" s="20"/>
      <c r="QX72" s="20"/>
      <c r="QY72" s="20"/>
      <c r="QZ72" s="20"/>
      <c r="RA72" s="20"/>
      <c r="RB72" s="20"/>
      <c r="RC72" s="20"/>
      <c r="RD72" s="20"/>
      <c r="RE72" s="20"/>
      <c r="RF72" s="20"/>
      <c r="RG72" s="20"/>
      <c r="RH72" s="20"/>
      <c r="RI72" s="20"/>
      <c r="RJ72" s="20"/>
      <c r="RK72" s="20"/>
      <c r="RL72" s="20"/>
      <c r="RM72" s="20"/>
      <c r="RN72" s="20"/>
      <c r="RO72" s="20"/>
      <c r="RP72" s="20"/>
      <c r="RQ72" s="20"/>
      <c r="RR72" s="20"/>
      <c r="RS72" s="20"/>
      <c r="RT72" s="20"/>
      <c r="RU72" s="20"/>
      <c r="RV72" s="20"/>
      <c r="RW72" s="20"/>
      <c r="RX72" s="20"/>
      <c r="RY72" s="20"/>
      <c r="RZ72" s="20"/>
      <c r="SA72" s="20"/>
      <c r="SB72" s="20"/>
      <c r="SC72" s="20"/>
      <c r="SD72" s="20"/>
      <c r="SE72" s="20"/>
      <c r="SF72" s="20"/>
      <c r="SG72" s="20"/>
      <c r="SH72" s="20"/>
      <c r="SI72" s="20"/>
      <c r="SJ72" s="20"/>
      <c r="SK72" s="20"/>
      <c r="SL72" s="20"/>
      <c r="SM72" s="20"/>
      <c r="SN72" s="20"/>
      <c r="SO72" s="20"/>
      <c r="SP72" s="20"/>
      <c r="SQ72" s="20"/>
      <c r="SR72" s="20"/>
      <c r="SS72" s="20"/>
      <c r="ST72" s="20"/>
      <c r="SU72" s="20"/>
      <c r="SV72" s="20"/>
      <c r="SW72" s="20"/>
      <c r="SX72" s="20"/>
      <c r="SY72" s="20"/>
      <c r="SZ72" s="20"/>
      <c r="TA72" s="20"/>
      <c r="TB72" s="20"/>
      <c r="TC72" s="20"/>
      <c r="TD72" s="20"/>
      <c r="TE72" s="20"/>
      <c r="TF72" s="20"/>
      <c r="TG72" s="20"/>
      <c r="TH72" s="20"/>
      <c r="TI72" s="20"/>
      <c r="TJ72" s="20"/>
      <c r="TK72" s="20"/>
      <c r="TL72" s="20"/>
      <c r="TM72" s="20"/>
      <c r="TN72" s="20"/>
      <c r="TO72" s="20"/>
      <c r="TP72" s="20"/>
      <c r="TQ72" s="20"/>
      <c r="TR72" s="20"/>
      <c r="TS72" s="20"/>
      <c r="TT72" s="20"/>
      <c r="TU72" s="20"/>
      <c r="TV72" s="20"/>
      <c r="TW72" s="20"/>
      <c r="TX72" s="20"/>
      <c r="TY72" s="20"/>
      <c r="TZ72" s="20"/>
      <c r="UA72" s="20"/>
      <c r="UB72" s="20"/>
      <c r="UC72" s="20"/>
      <c r="UD72" s="20"/>
      <c r="UE72" s="20"/>
      <c r="UF72" s="20"/>
      <c r="UG72" s="20"/>
      <c r="UH72" s="20"/>
      <c r="UI72" s="20"/>
      <c r="UJ72" s="20"/>
      <c r="UK72" s="20"/>
      <c r="UL72" s="20"/>
      <c r="UM72" s="20"/>
      <c r="UN72" s="20"/>
      <c r="UO72" s="20"/>
      <c r="UP72" s="20"/>
      <c r="UQ72" s="20"/>
      <c r="UR72" s="20"/>
      <c r="US72" s="20"/>
      <c r="UT72" s="20"/>
      <c r="UU72" s="20"/>
      <c r="UV72" s="20"/>
      <c r="UW72" s="20"/>
      <c r="UX72" s="20"/>
      <c r="UY72" s="20"/>
      <c r="UZ72" s="20"/>
      <c r="VA72" s="20"/>
      <c r="VB72" s="20"/>
      <c r="VC72" s="20"/>
      <c r="VD72" s="20"/>
      <c r="VE72" s="20"/>
      <c r="VF72" s="20"/>
      <c r="VG72" s="20"/>
      <c r="VH72" s="20"/>
      <c r="VI72" s="20"/>
      <c r="VJ72" s="20"/>
      <c r="VK72" s="20"/>
      <c r="VL72" s="20"/>
      <c r="VM72" s="20"/>
      <c r="VN72" s="20"/>
      <c r="VO72" s="20"/>
      <c r="VP72" s="20"/>
      <c r="VQ72" s="20"/>
      <c r="VR72" s="20"/>
      <c r="VS72" s="20"/>
      <c r="VT72" s="20"/>
      <c r="VU72" s="20"/>
      <c r="VV72" s="20"/>
      <c r="VW72" s="20"/>
      <c r="VX72" s="20"/>
      <c r="VY72" s="20"/>
      <c r="VZ72" s="20"/>
      <c r="WA72" s="20"/>
      <c r="WB72" s="20"/>
      <c r="WC72" s="20"/>
      <c r="WD72" s="20"/>
      <c r="WE72" s="20"/>
      <c r="WF72" s="20"/>
      <c r="WG72" s="20"/>
      <c r="WH72" s="20"/>
      <c r="WI72" s="20"/>
      <c r="WJ72" s="20"/>
      <c r="WK72" s="20"/>
      <c r="WL72" s="20"/>
      <c r="WM72" s="20"/>
      <c r="WN72" s="20"/>
      <c r="WO72" s="20"/>
      <c r="WP72" s="20"/>
      <c r="WQ72" s="20"/>
      <c r="WR72" s="20"/>
      <c r="WS72" s="20"/>
      <c r="WT72" s="20"/>
      <c r="WU72" s="20"/>
      <c r="WV72" s="20"/>
      <c r="WW72" s="20"/>
      <c r="WX72" s="20"/>
      <c r="WY72" s="20"/>
      <c r="WZ72" s="20"/>
      <c r="XA72" s="20"/>
      <c r="XB72" s="20"/>
      <c r="XC72" s="20"/>
      <c r="XD72" s="20"/>
      <c r="XE72" s="20"/>
      <c r="XF72" s="20"/>
      <c r="XG72" s="20"/>
      <c r="XH72" s="20"/>
      <c r="XI72" s="20"/>
      <c r="XJ72" s="20"/>
      <c r="XK72" s="20"/>
      <c r="XL72" s="20"/>
      <c r="XM72" s="20"/>
      <c r="XN72" s="20"/>
      <c r="XO72" s="20"/>
      <c r="XP72" s="20"/>
      <c r="XQ72" s="20"/>
      <c r="XR72" s="20"/>
      <c r="XS72" s="20"/>
      <c r="XT72" s="20"/>
      <c r="XU72" s="20"/>
      <c r="XV72" s="20"/>
      <c r="XW72" s="20"/>
      <c r="XX72" s="20"/>
      <c r="XY72" s="20"/>
      <c r="XZ72" s="20"/>
      <c r="YA72" s="20"/>
      <c r="YB72" s="20"/>
      <c r="YC72" s="20"/>
      <c r="YD72" s="20"/>
      <c r="YE72" s="20"/>
      <c r="YF72" s="20"/>
      <c r="YG72" s="20"/>
      <c r="YH72" s="20"/>
      <c r="YI72" s="20"/>
      <c r="YJ72" s="20"/>
      <c r="YK72" s="20"/>
      <c r="YL72" s="20"/>
      <c r="YM72" s="20"/>
      <c r="YN72" s="20"/>
      <c r="YO72" s="20"/>
      <c r="YP72" s="20"/>
      <c r="YQ72" s="20"/>
      <c r="YR72" s="20"/>
      <c r="YS72" s="20"/>
      <c r="YT72" s="20"/>
      <c r="YU72" s="20"/>
      <c r="YV72" s="20"/>
      <c r="YW72" s="20"/>
      <c r="YX72" s="20"/>
      <c r="YY72" s="20"/>
      <c r="YZ72" s="20"/>
      <c r="ZA72" s="20"/>
      <c r="ZB72" s="20"/>
      <c r="ZC72" s="20"/>
      <c r="ZD72" s="20"/>
      <c r="ZE72" s="20"/>
      <c r="ZF72" s="20"/>
      <c r="ZG72" s="20"/>
      <c r="ZH72" s="20"/>
      <c r="ZI72" s="20"/>
      <c r="ZJ72" s="20"/>
      <c r="ZK72" s="20"/>
      <c r="ZL72" s="20"/>
      <c r="ZM72" s="20"/>
      <c r="ZN72" s="20"/>
      <c r="ZO72" s="20"/>
      <c r="ZP72" s="20"/>
      <c r="ZQ72" s="20"/>
      <c r="ZR72" s="20"/>
      <c r="ZS72" s="20"/>
      <c r="ZT72" s="20"/>
      <c r="ZU72" s="20"/>
      <c r="ZV72" s="20"/>
      <c r="ZW72" s="20"/>
      <c r="ZX72" s="20"/>
      <c r="ZY72" s="20"/>
      <c r="ZZ72" s="20"/>
      <c r="AAA72" s="20"/>
      <c r="AAB72" s="20"/>
      <c r="AAC72" s="20"/>
      <c r="AAD72" s="20"/>
      <c r="AAE72" s="20"/>
      <c r="AAF72" s="20"/>
      <c r="AAG72" s="20"/>
      <c r="AAH72" s="20"/>
      <c r="AAI72" s="20"/>
      <c r="AAJ72" s="20"/>
      <c r="AAK72" s="20"/>
      <c r="AAL72" s="20"/>
      <c r="AAM72" s="20"/>
      <c r="AAN72" s="20"/>
      <c r="AAO72" s="20"/>
      <c r="AAP72" s="20"/>
      <c r="AAQ72" s="20"/>
      <c r="AAR72" s="20"/>
      <c r="AAS72" s="20"/>
      <c r="AAT72" s="20"/>
      <c r="AAU72" s="20"/>
      <c r="AAV72" s="20"/>
      <c r="AAW72" s="20"/>
      <c r="AAX72" s="20"/>
      <c r="AAY72" s="20"/>
      <c r="AAZ72" s="20"/>
      <c r="ABA72" s="20"/>
      <c r="ABB72" s="20"/>
      <c r="ABC72" s="20"/>
      <c r="ABD72" s="20"/>
      <c r="ABE72" s="20"/>
      <c r="ABF72" s="20"/>
      <c r="ABG72" s="20"/>
      <c r="ABH72" s="20"/>
      <c r="ABI72" s="20"/>
      <c r="ABJ72" s="20"/>
      <c r="ABK72" s="20"/>
      <c r="ABL72" s="20"/>
      <c r="ABM72" s="20"/>
      <c r="ABN72" s="20"/>
      <c r="ABO72" s="20"/>
      <c r="ABP72" s="20"/>
      <c r="ABQ72" s="20"/>
      <c r="ABR72" s="20"/>
      <c r="ABS72" s="20"/>
      <c r="ABT72" s="20"/>
      <c r="ABU72" s="20"/>
      <c r="ABV72" s="20"/>
      <c r="ABW72" s="20"/>
      <c r="ABX72" s="20"/>
      <c r="ABY72" s="20"/>
      <c r="ABZ72" s="20"/>
      <c r="ACA72" s="20"/>
      <c r="ACB72" s="20"/>
      <c r="ACC72" s="20"/>
      <c r="ACD72" s="20"/>
      <c r="ACE72" s="20"/>
      <c r="ACF72" s="20"/>
      <c r="ACG72" s="20"/>
      <c r="ACH72" s="20"/>
      <c r="ACI72" s="20"/>
      <c r="ACJ72" s="20"/>
      <c r="ACK72" s="20"/>
      <c r="ACL72" s="20"/>
      <c r="ACM72" s="20"/>
      <c r="ACN72" s="20"/>
      <c r="ACO72" s="20"/>
      <c r="ACP72" s="20"/>
      <c r="ACQ72" s="20"/>
      <c r="ACR72" s="20"/>
      <c r="ACS72" s="20"/>
      <c r="ACT72" s="20"/>
      <c r="ACU72" s="20"/>
      <c r="ACV72" s="20"/>
      <c r="ACW72" s="20"/>
      <c r="ACX72" s="20"/>
      <c r="ACY72" s="20"/>
      <c r="ACZ72" s="20"/>
      <c r="ADA72" s="20"/>
      <c r="ADB72" s="20"/>
      <c r="ADC72" s="20"/>
      <c r="ADD72" s="20"/>
      <c r="ADE72" s="20"/>
      <c r="ADF72" s="20"/>
      <c r="ADG72" s="20"/>
      <c r="ADH72" s="20"/>
      <c r="ADI72" s="20"/>
      <c r="ADJ72" s="20"/>
      <c r="ADK72" s="20"/>
      <c r="ADL72" s="20"/>
      <c r="ADM72" s="20"/>
      <c r="ADN72" s="20"/>
      <c r="ADO72" s="20"/>
      <c r="ADP72" s="20"/>
      <c r="ADQ72" s="20"/>
      <c r="ADR72" s="20"/>
      <c r="ADS72" s="20"/>
      <c r="ADT72" s="20"/>
      <c r="ADU72" s="20"/>
      <c r="ADV72" s="20"/>
      <c r="ADW72" s="20"/>
      <c r="ADX72" s="20"/>
      <c r="ADY72" s="20"/>
      <c r="ADZ72" s="20"/>
      <c r="AEA72" s="20"/>
      <c r="AEB72" s="20"/>
      <c r="AEC72" s="20"/>
      <c r="AED72" s="20"/>
      <c r="AEE72" s="20"/>
      <c r="AEF72" s="20"/>
      <c r="AEG72" s="20"/>
      <c r="AEH72" s="20"/>
      <c r="AEI72" s="20"/>
      <c r="AEJ72" s="20"/>
      <c r="AEK72" s="20"/>
      <c r="AEL72" s="20"/>
      <c r="AEM72" s="20"/>
      <c r="AEN72" s="20"/>
      <c r="AEO72" s="20"/>
      <c r="AEP72" s="20"/>
      <c r="AEQ72" s="20"/>
      <c r="AER72" s="20"/>
      <c r="AES72" s="20"/>
      <c r="AET72" s="20"/>
      <c r="AEU72" s="20"/>
      <c r="AEV72" s="20"/>
      <c r="AEW72" s="20"/>
      <c r="AEX72" s="20"/>
      <c r="AEY72" s="20"/>
      <c r="AEZ72" s="20"/>
      <c r="AFA72" s="20"/>
      <c r="AFB72" s="20"/>
      <c r="AFC72" s="20"/>
      <c r="AFD72" s="20"/>
      <c r="AFE72" s="20"/>
      <c r="AFF72" s="20"/>
      <c r="AFG72" s="20"/>
      <c r="AFH72" s="20"/>
      <c r="AFI72" s="20"/>
      <c r="AFJ72" s="20"/>
      <c r="AFK72" s="20"/>
      <c r="AFL72" s="20"/>
      <c r="AFM72" s="20"/>
      <c r="AFN72" s="20"/>
      <c r="AFO72" s="20"/>
      <c r="AFP72" s="20"/>
      <c r="AFQ72" s="20"/>
      <c r="AFR72" s="20"/>
      <c r="AFS72" s="20"/>
      <c r="AFT72" s="20"/>
      <c r="AFU72" s="20"/>
      <c r="AFV72" s="20"/>
      <c r="AFW72" s="20"/>
      <c r="AFX72" s="20"/>
      <c r="AFY72" s="20"/>
      <c r="AFZ72" s="20"/>
      <c r="AGA72" s="20"/>
      <c r="AGB72" s="20"/>
      <c r="AGC72" s="20"/>
      <c r="AGD72" s="20"/>
      <c r="AGE72" s="20"/>
      <c r="AGF72" s="20"/>
      <c r="AGG72" s="20"/>
      <c r="AGH72" s="20"/>
      <c r="AGI72" s="20"/>
      <c r="AGJ72" s="20"/>
      <c r="AGK72" s="20"/>
      <c r="AGL72" s="20"/>
      <c r="AGM72" s="20"/>
      <c r="AGN72" s="20"/>
      <c r="AGO72" s="20"/>
      <c r="AGP72" s="20"/>
      <c r="AGQ72" s="20"/>
      <c r="AGR72" s="20"/>
      <c r="AGS72" s="20"/>
      <c r="AGT72" s="20"/>
      <c r="AGU72" s="20"/>
      <c r="AGV72" s="20"/>
      <c r="AGW72" s="20"/>
      <c r="AGX72" s="20"/>
      <c r="AGY72" s="20"/>
      <c r="AGZ72" s="20"/>
      <c r="AHA72" s="20"/>
      <c r="AHB72" s="20"/>
      <c r="AHC72" s="20"/>
      <c r="AHD72" s="20"/>
      <c r="AHE72" s="20"/>
      <c r="AHF72" s="20"/>
      <c r="AHG72" s="20"/>
      <c r="AHH72" s="20"/>
      <c r="AHI72" s="20"/>
      <c r="AHJ72" s="20"/>
      <c r="AHK72" s="20"/>
      <c r="AHL72" s="20"/>
      <c r="AHM72" s="20"/>
      <c r="AHN72" s="20"/>
      <c r="AHO72" s="20"/>
      <c r="AHP72" s="20"/>
      <c r="AHQ72" s="20"/>
      <c r="AHR72" s="20"/>
      <c r="AHS72" s="20"/>
      <c r="AHT72" s="20"/>
      <c r="AHU72" s="20"/>
      <c r="AHV72" s="20"/>
      <c r="AHW72" s="20"/>
      <c r="AHX72" s="20"/>
      <c r="AHY72" s="20"/>
      <c r="AHZ72" s="20"/>
      <c r="AIA72" s="20"/>
      <c r="AIB72" s="20"/>
      <c r="AIC72" s="20"/>
      <c r="AID72" s="20"/>
      <c r="AIE72" s="20"/>
      <c r="AIF72" s="20"/>
      <c r="AIG72" s="20"/>
      <c r="AIH72" s="20"/>
      <c r="AII72" s="20"/>
      <c r="AIJ72" s="20"/>
      <c r="AIK72" s="20"/>
      <c r="AIL72" s="20"/>
      <c r="AIM72" s="20"/>
      <c r="AIN72" s="20"/>
      <c r="AIO72" s="20"/>
      <c r="AIP72" s="20"/>
      <c r="AIQ72" s="20"/>
      <c r="AIR72" s="20"/>
      <c r="AIS72" s="20"/>
      <c r="AIT72" s="20"/>
      <c r="AIU72" s="20"/>
      <c r="AIV72" s="20"/>
      <c r="AIW72" s="20"/>
      <c r="AIX72" s="20"/>
      <c r="AIY72" s="20"/>
      <c r="AIZ72" s="20"/>
      <c r="AJA72" s="20"/>
      <c r="AJB72" s="20"/>
      <c r="AJC72" s="20"/>
      <c r="AJD72" s="20"/>
      <c r="AJE72" s="20"/>
      <c r="AJF72" s="20"/>
      <c r="AJG72" s="20"/>
      <c r="AJH72" s="20"/>
      <c r="AJI72" s="20"/>
      <c r="AJJ72" s="20"/>
      <c r="AJK72" s="20"/>
      <c r="AJL72" s="20"/>
      <c r="AJM72" s="20"/>
      <c r="AJN72" s="20"/>
      <c r="AJO72" s="20"/>
      <c r="AJP72" s="20"/>
      <c r="AJQ72" s="20"/>
      <c r="AJR72" s="20"/>
      <c r="AJS72" s="20"/>
      <c r="AJT72" s="20"/>
      <c r="AJU72" s="20"/>
      <c r="AJV72" s="20"/>
      <c r="AJW72" s="20"/>
      <c r="AJX72" s="20"/>
      <c r="AJY72" s="20"/>
      <c r="AJZ72" s="20"/>
      <c r="AKA72" s="20"/>
      <c r="AKB72" s="20"/>
      <c r="AKC72" s="20"/>
      <c r="AKD72" s="20"/>
      <c r="AKE72" s="20"/>
      <c r="AKF72" s="20"/>
      <c r="AKG72" s="20"/>
      <c r="AKH72" s="20"/>
      <c r="AKI72" s="20"/>
      <c r="AKJ72" s="20"/>
      <c r="AKK72" s="20"/>
      <c r="AKL72" s="20"/>
      <c r="AKM72" s="20"/>
      <c r="AKN72" s="20"/>
      <c r="AKO72" s="20"/>
      <c r="AKP72" s="20"/>
      <c r="AKQ72" s="20"/>
      <c r="AKR72" s="20"/>
      <c r="AKS72" s="20"/>
      <c r="AKT72" s="20"/>
      <c r="AKU72" s="20"/>
      <c r="AKV72" s="20"/>
      <c r="AKW72" s="20"/>
      <c r="AKX72" s="20"/>
      <c r="AKY72" s="20"/>
      <c r="AKZ72" s="20"/>
      <c r="ALA72" s="20"/>
      <c r="ALB72" s="20"/>
      <c r="ALC72" s="20"/>
      <c r="ALD72" s="20"/>
      <c r="ALE72" s="20"/>
      <c r="ALF72" s="20"/>
      <c r="ALG72" s="20"/>
      <c r="ALH72" s="20"/>
      <c r="ALI72" s="20"/>
      <c r="ALJ72" s="20"/>
      <c r="ALK72" s="20"/>
      <c r="ALL72" s="20"/>
      <c r="ALM72" s="20"/>
      <c r="ALN72" s="20"/>
      <c r="ALO72" s="20"/>
      <c r="ALP72" s="20"/>
      <c r="ALQ72" s="20"/>
      <c r="ALR72" s="20"/>
      <c r="ALS72" s="20"/>
      <c r="ALT72" s="20"/>
      <c r="ALU72" s="20"/>
      <c r="ALV72" s="20"/>
      <c r="ALW72" s="20"/>
      <c r="ALX72" s="20"/>
      <c r="ALY72" s="20"/>
      <c r="ALZ72" s="20"/>
      <c r="AMA72" s="20"/>
      <c r="AMB72" s="20"/>
      <c r="AMC72" s="20"/>
      <c r="AMD72" s="20"/>
      <c r="AME72" s="20"/>
      <c r="AMF72" s="20"/>
      <c r="AMG72" s="20"/>
      <c r="AMH72" s="20"/>
      <c r="AMI72" s="20"/>
      <c r="AMJ72" s="20"/>
      <c r="AMK72" s="20"/>
      <c r="AML72" s="20"/>
      <c r="AMM72" s="20"/>
      <c r="AMN72" s="20"/>
      <c r="AMO72" s="20"/>
      <c r="AMP72" s="20"/>
      <c r="AMQ72" s="20"/>
      <c r="AMR72" s="20"/>
      <c r="AMS72" s="20"/>
      <c r="AMT72" s="20"/>
      <c r="AMU72" s="20"/>
      <c r="AMV72" s="20"/>
      <c r="AMW72" s="20"/>
      <c r="AMX72" s="20"/>
      <c r="AMY72" s="20"/>
      <c r="AMZ72" s="20"/>
      <c r="ANA72" s="20"/>
      <c r="ANB72" s="20"/>
      <c r="ANC72" s="20"/>
      <c r="AND72" s="20"/>
      <c r="ANE72" s="20"/>
      <c r="ANF72" s="20"/>
      <c r="ANG72" s="20"/>
      <c r="ANH72" s="20"/>
      <c r="ANI72" s="20"/>
      <c r="ANJ72" s="20"/>
      <c r="ANK72" s="20"/>
      <c r="ANL72" s="20"/>
      <c r="ANM72" s="20"/>
      <c r="ANN72" s="20"/>
      <c r="ANO72" s="20"/>
      <c r="ANP72" s="20"/>
      <c r="ANQ72" s="20"/>
      <c r="ANR72" s="20"/>
      <c r="ANS72" s="20"/>
      <c r="ANT72" s="20"/>
      <c r="ANU72" s="20"/>
      <c r="ANV72" s="20"/>
      <c r="ANW72" s="20"/>
      <c r="ANX72" s="20"/>
      <c r="ANY72" s="20"/>
      <c r="ANZ72" s="20"/>
      <c r="AOA72" s="20"/>
      <c r="AOB72" s="20"/>
      <c r="AOC72" s="20"/>
      <c r="AOD72" s="20"/>
      <c r="AOE72" s="20"/>
      <c r="AOF72" s="20"/>
      <c r="AOG72" s="20"/>
      <c r="AOH72" s="20"/>
      <c r="AOI72" s="20"/>
      <c r="AOJ72" s="20"/>
      <c r="AOK72" s="20"/>
      <c r="AOL72" s="20"/>
      <c r="AOM72" s="20"/>
      <c r="AON72" s="20"/>
      <c r="AOO72" s="20"/>
      <c r="AOP72" s="20"/>
      <c r="AOQ72" s="20"/>
      <c r="AOR72" s="20"/>
      <c r="AOS72" s="20"/>
      <c r="AOT72" s="20"/>
      <c r="AOU72" s="20"/>
      <c r="AOV72" s="20"/>
      <c r="AOW72" s="20"/>
      <c r="AOX72" s="20"/>
      <c r="AOY72" s="20"/>
      <c r="AOZ72" s="20"/>
      <c r="APA72" s="20"/>
      <c r="APB72" s="20"/>
      <c r="APC72" s="20"/>
      <c r="APD72" s="20"/>
      <c r="APE72" s="20"/>
      <c r="APF72" s="20"/>
      <c r="APG72" s="20"/>
      <c r="APH72" s="20"/>
      <c r="API72" s="20"/>
      <c r="APJ72" s="20"/>
      <c r="APK72" s="20"/>
      <c r="APL72" s="20"/>
      <c r="APM72" s="20"/>
      <c r="APN72" s="20"/>
      <c r="APO72" s="20"/>
      <c r="APP72" s="20"/>
      <c r="APQ72" s="20"/>
      <c r="APR72" s="20"/>
      <c r="APS72" s="20"/>
      <c r="APT72" s="20"/>
      <c r="APU72" s="20"/>
      <c r="APV72" s="20"/>
      <c r="APW72" s="20"/>
      <c r="APX72" s="20"/>
      <c r="APY72" s="20"/>
      <c r="APZ72" s="20"/>
      <c r="AQA72" s="20"/>
      <c r="AQB72" s="20"/>
      <c r="AQC72" s="20"/>
      <c r="AQD72" s="20"/>
      <c r="AQE72" s="20"/>
      <c r="AQF72" s="20"/>
      <c r="AQG72" s="20"/>
      <c r="AQH72" s="20"/>
      <c r="AQI72" s="20"/>
      <c r="AQJ72" s="20"/>
      <c r="AQK72" s="20"/>
      <c r="AQL72" s="20"/>
      <c r="AQM72" s="20"/>
      <c r="AQN72" s="20"/>
      <c r="AQO72" s="20"/>
      <c r="AQP72" s="20"/>
      <c r="AQQ72" s="20"/>
      <c r="AQR72" s="20"/>
      <c r="AQS72" s="20"/>
      <c r="AQT72" s="20"/>
      <c r="AQU72" s="20"/>
      <c r="AQV72" s="20"/>
      <c r="AQW72" s="20"/>
      <c r="AQX72" s="20"/>
      <c r="AQY72" s="20"/>
      <c r="AQZ72" s="20"/>
      <c r="ARA72" s="20"/>
      <c r="ARB72" s="20"/>
      <c r="ARC72" s="20"/>
      <c r="ARD72" s="20"/>
      <c r="ARE72" s="20"/>
      <c r="ARF72" s="20"/>
      <c r="ARG72" s="20"/>
      <c r="ARH72" s="20"/>
      <c r="ARI72" s="20"/>
      <c r="ARJ72" s="20"/>
      <c r="ARK72" s="20"/>
      <c r="ARL72" s="20"/>
      <c r="ARM72" s="20"/>
      <c r="ARN72" s="20"/>
      <c r="ARO72" s="20"/>
      <c r="ARP72" s="20"/>
      <c r="ARQ72" s="20"/>
      <c r="ARR72" s="20"/>
      <c r="ARS72" s="20"/>
      <c r="ART72" s="20"/>
      <c r="ARU72" s="20"/>
      <c r="ARV72" s="20"/>
      <c r="ARW72" s="20"/>
      <c r="ARX72" s="20"/>
      <c r="ARY72" s="20"/>
      <c r="ARZ72" s="20"/>
      <c r="ASA72" s="20"/>
      <c r="ASB72" s="20"/>
      <c r="ASC72" s="20"/>
      <c r="ASD72" s="20"/>
      <c r="ASE72" s="20"/>
      <c r="ASF72" s="20"/>
      <c r="ASG72" s="20"/>
      <c r="ASH72" s="20"/>
      <c r="ASI72" s="20"/>
      <c r="ASJ72" s="20"/>
      <c r="ASK72" s="20"/>
      <c r="ASL72" s="20"/>
      <c r="ASM72" s="20"/>
      <c r="ASN72" s="20"/>
      <c r="ASO72" s="20"/>
      <c r="ASP72" s="20"/>
      <c r="ASQ72" s="20"/>
      <c r="ASR72" s="20"/>
      <c r="ASS72" s="20"/>
      <c r="AST72" s="20"/>
      <c r="ASU72" s="20"/>
      <c r="ASV72" s="20"/>
      <c r="ASW72" s="20"/>
      <c r="ASX72" s="20"/>
      <c r="ASY72" s="20"/>
      <c r="ASZ72" s="20"/>
      <c r="ATA72" s="20"/>
      <c r="ATB72" s="20"/>
      <c r="ATC72" s="20"/>
      <c r="ATD72" s="20"/>
      <c r="ATE72" s="20"/>
      <c r="ATF72" s="20"/>
      <c r="ATG72" s="20"/>
      <c r="ATH72" s="20"/>
      <c r="ATI72" s="20"/>
      <c r="ATJ72" s="20"/>
      <c r="ATK72" s="20"/>
      <c r="ATL72" s="20"/>
      <c r="ATM72" s="20"/>
      <c r="ATN72" s="20"/>
      <c r="ATO72" s="20"/>
      <c r="ATP72" s="20"/>
      <c r="ATQ72" s="20"/>
      <c r="ATR72" s="20"/>
      <c r="ATS72" s="20"/>
      <c r="ATT72" s="20"/>
      <c r="ATU72" s="20"/>
      <c r="ATV72" s="20"/>
      <c r="ATW72" s="20"/>
      <c r="ATX72" s="20"/>
      <c r="ATY72" s="20"/>
      <c r="ATZ72" s="20"/>
      <c r="AUA72" s="20"/>
      <c r="AUB72" s="20"/>
      <c r="AUC72" s="20"/>
      <c r="AUD72" s="20"/>
      <c r="AUE72" s="20"/>
      <c r="AUF72" s="20"/>
      <c r="AUG72" s="20"/>
      <c r="AUH72" s="20"/>
      <c r="AUI72" s="20"/>
      <c r="AUJ72" s="20"/>
      <c r="AUK72" s="20"/>
      <c r="AUL72" s="20"/>
      <c r="AUM72" s="20"/>
      <c r="AUN72" s="20"/>
      <c r="AUO72" s="20"/>
      <c r="AUP72" s="20"/>
      <c r="AUQ72" s="20"/>
      <c r="AUR72" s="20"/>
      <c r="AUS72" s="20"/>
      <c r="AUT72" s="20"/>
      <c r="AUU72" s="20"/>
      <c r="AUV72" s="20"/>
      <c r="AUW72" s="20"/>
      <c r="AUX72" s="20"/>
      <c r="AUY72" s="20"/>
      <c r="AUZ72" s="20"/>
      <c r="AVA72" s="20"/>
      <c r="AVB72" s="20"/>
      <c r="AVC72" s="20"/>
      <c r="AVD72" s="20"/>
      <c r="AVE72" s="20"/>
      <c r="AVF72" s="20"/>
      <c r="AVG72" s="20"/>
      <c r="AVH72" s="20"/>
      <c r="AVI72" s="20"/>
      <c r="AVJ72" s="20"/>
      <c r="AVK72" s="20"/>
      <c r="AVL72" s="20"/>
      <c r="AVM72" s="20"/>
      <c r="AVN72" s="20"/>
      <c r="AVO72" s="20"/>
      <c r="AVP72" s="20"/>
      <c r="AVQ72" s="20"/>
      <c r="AVR72" s="20"/>
      <c r="AVS72" s="20"/>
      <c r="AVT72" s="20"/>
      <c r="AVU72" s="20"/>
      <c r="AVV72" s="20"/>
      <c r="AVW72" s="20"/>
      <c r="AVX72" s="20"/>
      <c r="AVY72" s="20"/>
      <c r="AVZ72" s="20"/>
      <c r="AWA72" s="20"/>
      <c r="AWB72" s="20"/>
      <c r="AWC72" s="20"/>
      <c r="AWD72" s="20"/>
      <c r="AWE72" s="20"/>
      <c r="AWF72" s="20"/>
      <c r="AWG72" s="20"/>
      <c r="AWH72" s="20"/>
      <c r="AWI72" s="20"/>
      <c r="AWJ72" s="20"/>
      <c r="AWK72" s="20"/>
      <c r="AWL72" s="20"/>
      <c r="AWM72" s="20"/>
      <c r="AWN72" s="20"/>
      <c r="AWO72" s="20"/>
      <c r="AWP72" s="20"/>
      <c r="AWQ72" s="20"/>
      <c r="AWR72" s="20"/>
      <c r="AWS72" s="20"/>
      <c r="AWT72" s="20"/>
      <c r="AWU72" s="20"/>
      <c r="AWV72" s="20"/>
      <c r="AWW72" s="20"/>
      <c r="AWX72" s="20"/>
      <c r="AWY72" s="20"/>
      <c r="AWZ72" s="20"/>
      <c r="AXA72" s="20"/>
      <c r="AXB72" s="20"/>
      <c r="AXC72" s="20"/>
      <c r="AXD72" s="20"/>
      <c r="AXE72" s="20"/>
      <c r="AXF72" s="20"/>
      <c r="AXG72" s="20"/>
      <c r="AXH72" s="20"/>
      <c r="AXI72" s="20"/>
      <c r="AXJ72" s="20"/>
      <c r="AXK72" s="20"/>
      <c r="AXL72" s="20"/>
      <c r="AXM72" s="20"/>
      <c r="AXN72" s="20"/>
      <c r="AXO72" s="20"/>
      <c r="AXP72" s="20"/>
      <c r="AXQ72" s="20"/>
      <c r="AXR72" s="20"/>
      <c r="AXS72" s="20"/>
      <c r="AXT72" s="20"/>
      <c r="AXU72" s="20"/>
      <c r="AXV72" s="20"/>
      <c r="AXW72" s="20"/>
      <c r="AXX72" s="20"/>
      <c r="AXY72" s="20"/>
      <c r="AXZ72" s="20"/>
      <c r="AYA72" s="20"/>
      <c r="AYB72" s="20"/>
      <c r="AYC72" s="20"/>
      <c r="AYD72" s="20"/>
      <c r="AYE72" s="20"/>
      <c r="AYF72" s="20"/>
      <c r="AYG72" s="20"/>
      <c r="AYH72" s="20"/>
      <c r="AYI72" s="20"/>
      <c r="AYJ72" s="20"/>
      <c r="AYK72" s="20"/>
      <c r="AYL72" s="20"/>
      <c r="AYM72" s="20"/>
      <c r="AYN72" s="20"/>
      <c r="AYO72" s="20"/>
      <c r="AYP72" s="20"/>
      <c r="AYQ72" s="20"/>
      <c r="AYR72" s="20"/>
      <c r="AYS72" s="20"/>
      <c r="AYT72" s="20"/>
      <c r="AYU72" s="20"/>
      <c r="AYV72" s="20"/>
      <c r="AYW72" s="20"/>
      <c r="AYX72" s="20"/>
      <c r="AYY72" s="20"/>
      <c r="AYZ72" s="20"/>
      <c r="AZA72" s="20"/>
      <c r="AZB72" s="20"/>
      <c r="AZC72" s="20"/>
      <c r="AZD72" s="20"/>
      <c r="AZE72" s="20"/>
      <c r="AZF72" s="20"/>
      <c r="AZG72" s="20"/>
      <c r="AZH72" s="20"/>
      <c r="AZI72" s="20"/>
      <c r="AZJ72" s="20"/>
      <c r="AZK72" s="20"/>
      <c r="AZL72" s="20"/>
      <c r="AZM72" s="20"/>
      <c r="AZN72" s="20"/>
      <c r="AZO72" s="20"/>
      <c r="AZP72" s="20"/>
      <c r="AZQ72" s="20"/>
      <c r="AZR72" s="20"/>
      <c r="AZS72" s="20"/>
      <c r="AZT72" s="20"/>
      <c r="AZU72" s="20"/>
      <c r="AZV72" s="20"/>
      <c r="AZW72" s="20"/>
      <c r="AZX72" s="20"/>
      <c r="AZY72" s="20"/>
      <c r="AZZ72" s="20"/>
      <c r="BAA72" s="20"/>
      <c r="BAB72" s="20"/>
      <c r="BAC72" s="20"/>
      <c r="BAD72" s="20"/>
      <c r="BAE72" s="20"/>
      <c r="BAF72" s="20"/>
      <c r="BAG72" s="20"/>
      <c r="BAH72" s="20"/>
      <c r="BAI72" s="20"/>
      <c r="BAJ72" s="20"/>
      <c r="BAK72" s="20"/>
      <c r="BAL72" s="20"/>
      <c r="BAM72" s="20"/>
      <c r="BAN72" s="20"/>
      <c r="BAO72" s="20"/>
      <c r="BAP72" s="20"/>
      <c r="BAQ72" s="20"/>
      <c r="BAR72" s="20"/>
      <c r="BAS72" s="20"/>
      <c r="BAT72" s="20"/>
      <c r="BAU72" s="20"/>
      <c r="BAV72" s="20"/>
      <c r="BAW72" s="20"/>
      <c r="BAX72" s="20"/>
      <c r="BAY72" s="20"/>
      <c r="BAZ72" s="20"/>
      <c r="BBA72" s="20"/>
      <c r="BBB72" s="20"/>
      <c r="BBC72" s="20"/>
      <c r="BBD72" s="20"/>
      <c r="BBE72" s="20"/>
      <c r="BBF72" s="20"/>
      <c r="BBG72" s="20"/>
      <c r="BBH72" s="20"/>
      <c r="BBI72" s="20"/>
      <c r="BBJ72" s="20"/>
      <c r="BBK72" s="20"/>
      <c r="BBL72" s="20"/>
      <c r="BBM72" s="20"/>
      <c r="BBN72" s="20"/>
      <c r="BBO72" s="20"/>
      <c r="BBP72" s="20"/>
      <c r="BBQ72" s="20"/>
      <c r="BBR72" s="20"/>
      <c r="BBS72" s="20"/>
      <c r="BBT72" s="20"/>
      <c r="BBU72" s="20"/>
      <c r="BBV72" s="20"/>
      <c r="BBW72" s="20"/>
      <c r="BBX72" s="20"/>
      <c r="BBY72" s="20"/>
      <c r="BBZ72" s="20"/>
      <c r="BCA72" s="20"/>
      <c r="BCB72" s="20"/>
      <c r="BCC72" s="20"/>
      <c r="BCD72" s="20"/>
      <c r="BCE72" s="20"/>
      <c r="BCF72" s="20"/>
      <c r="BCG72" s="20"/>
      <c r="BCH72" s="20"/>
      <c r="BCI72" s="20"/>
      <c r="BCJ72" s="20"/>
      <c r="BCK72" s="20"/>
      <c r="BCL72" s="20"/>
      <c r="BCM72" s="20"/>
      <c r="BCN72" s="20"/>
      <c r="BCO72" s="20"/>
      <c r="BCP72" s="20"/>
      <c r="BCQ72" s="20"/>
      <c r="BCR72" s="20"/>
      <c r="BCS72" s="20"/>
      <c r="BCT72" s="20"/>
      <c r="BCU72" s="20"/>
      <c r="BCV72" s="20"/>
      <c r="BCW72" s="20"/>
      <c r="BCX72" s="20"/>
      <c r="BCY72" s="20"/>
      <c r="BCZ72" s="20"/>
      <c r="BDA72" s="20"/>
      <c r="BDB72" s="20"/>
      <c r="BDC72" s="20"/>
      <c r="BDD72" s="20"/>
      <c r="BDE72" s="20"/>
      <c r="BDF72" s="20"/>
      <c r="BDG72" s="20"/>
      <c r="BDH72" s="20"/>
      <c r="BDI72" s="20"/>
      <c r="BDJ72" s="20"/>
      <c r="BDK72" s="20"/>
      <c r="BDL72" s="20"/>
      <c r="BDM72" s="20"/>
      <c r="BDN72" s="20"/>
      <c r="BDO72" s="20"/>
      <c r="BDP72" s="20"/>
      <c r="BDQ72" s="20"/>
      <c r="BDR72" s="20"/>
      <c r="BDS72" s="20"/>
      <c r="BDT72" s="20"/>
      <c r="BDU72" s="20"/>
      <c r="BDV72" s="20"/>
      <c r="BDW72" s="20"/>
      <c r="BDX72" s="20"/>
      <c r="BDY72" s="20"/>
      <c r="BDZ72" s="20"/>
      <c r="BEA72" s="20"/>
      <c r="BEB72" s="20"/>
      <c r="BEC72" s="20"/>
      <c r="BED72" s="20"/>
      <c r="BEE72" s="20"/>
      <c r="BEF72" s="20"/>
      <c r="BEG72" s="20"/>
      <c r="BEH72" s="20"/>
      <c r="BEI72" s="20"/>
      <c r="BEJ72" s="20"/>
      <c r="BEK72" s="20"/>
      <c r="BEL72" s="20"/>
      <c r="BEM72" s="20"/>
      <c r="BEN72" s="20"/>
      <c r="BEO72" s="20"/>
      <c r="BEP72" s="20"/>
      <c r="BEQ72" s="20"/>
      <c r="BER72" s="20"/>
      <c r="BES72" s="20"/>
      <c r="BET72" s="20"/>
      <c r="BEU72" s="20"/>
      <c r="BEV72" s="20"/>
      <c r="BEW72" s="20"/>
      <c r="BEX72" s="20"/>
      <c r="BEY72" s="20"/>
      <c r="BEZ72" s="20"/>
      <c r="BFA72" s="20"/>
      <c r="BFB72" s="20"/>
      <c r="BFC72" s="20"/>
      <c r="BFD72" s="20"/>
      <c r="BFE72" s="20"/>
      <c r="BFF72" s="20"/>
      <c r="BFG72" s="20"/>
      <c r="BFH72" s="20"/>
      <c r="BFI72" s="20"/>
      <c r="BFJ72" s="20"/>
      <c r="BFK72" s="20"/>
      <c r="BFL72" s="20"/>
      <c r="BFM72" s="20"/>
      <c r="BFN72" s="20"/>
      <c r="BFO72" s="20"/>
      <c r="BFP72" s="20"/>
      <c r="BFQ72" s="20"/>
      <c r="BFR72" s="20"/>
      <c r="BFS72" s="20"/>
      <c r="BFT72" s="20"/>
      <c r="BFU72" s="20"/>
      <c r="BFV72" s="20"/>
      <c r="BFW72" s="20"/>
      <c r="BFX72" s="20"/>
      <c r="BFY72" s="20"/>
      <c r="BFZ72" s="20"/>
      <c r="BGA72" s="20"/>
      <c r="BGB72" s="20"/>
      <c r="BGC72" s="20"/>
      <c r="BGD72" s="20"/>
      <c r="BGE72" s="20"/>
      <c r="BGF72" s="20"/>
      <c r="BGG72" s="20"/>
      <c r="BGH72" s="20"/>
      <c r="BGI72" s="20"/>
      <c r="BGJ72" s="20"/>
      <c r="BGK72" s="20"/>
      <c r="BGL72" s="20"/>
      <c r="BGM72" s="20"/>
      <c r="BGN72" s="20"/>
      <c r="BGO72" s="20"/>
      <c r="BGP72" s="20"/>
      <c r="BGQ72" s="20"/>
      <c r="BGR72" s="20"/>
      <c r="BGS72" s="20"/>
      <c r="BGT72" s="20"/>
      <c r="BGU72" s="20"/>
      <c r="BGV72" s="20"/>
      <c r="BGW72" s="20"/>
      <c r="BGX72" s="20"/>
      <c r="BGY72" s="20"/>
      <c r="BGZ72" s="20"/>
      <c r="BHA72" s="20"/>
      <c r="BHB72" s="20"/>
      <c r="BHC72" s="20"/>
      <c r="BHD72" s="20"/>
      <c r="BHE72" s="20"/>
      <c r="BHF72" s="20"/>
      <c r="BHG72" s="20"/>
      <c r="BHH72" s="20"/>
      <c r="BHI72" s="20"/>
      <c r="BHJ72" s="20"/>
      <c r="BHK72" s="20"/>
      <c r="BHL72" s="20"/>
      <c r="BHM72" s="20"/>
      <c r="BHN72" s="20"/>
      <c r="BHO72" s="20"/>
      <c r="BHP72" s="20"/>
      <c r="BHQ72" s="20"/>
      <c r="BHR72" s="20"/>
      <c r="BHS72" s="20"/>
      <c r="BHT72" s="20"/>
      <c r="BHU72" s="20"/>
      <c r="BHV72" s="20"/>
      <c r="BHW72" s="20"/>
      <c r="BHX72" s="20"/>
      <c r="BHY72" s="20"/>
      <c r="BHZ72" s="20"/>
      <c r="BIA72" s="20"/>
      <c r="BIB72" s="20"/>
      <c r="BIC72" s="20"/>
      <c r="BID72" s="20"/>
      <c r="BIE72" s="20"/>
      <c r="BIF72" s="20"/>
      <c r="BIG72" s="20"/>
      <c r="BIH72" s="20"/>
      <c r="BII72" s="20"/>
      <c r="BIJ72" s="20"/>
      <c r="BIK72" s="20"/>
      <c r="BIL72" s="20"/>
      <c r="BIM72" s="20"/>
      <c r="BIN72" s="20"/>
      <c r="BIO72" s="20"/>
      <c r="BIP72" s="20"/>
      <c r="BIQ72" s="20"/>
      <c r="BIR72" s="20"/>
      <c r="BIS72" s="20"/>
      <c r="BIT72" s="20"/>
      <c r="BIU72" s="20"/>
      <c r="BIV72" s="20"/>
      <c r="BIW72" s="20"/>
      <c r="BIX72" s="20"/>
      <c r="BIY72" s="20"/>
      <c r="BIZ72" s="20"/>
      <c r="BJA72" s="20"/>
      <c r="BJB72" s="20"/>
      <c r="BJC72" s="20"/>
      <c r="BJD72" s="20"/>
      <c r="BJE72" s="20"/>
      <c r="BJF72" s="20"/>
      <c r="BJG72" s="20"/>
      <c r="BJH72" s="20"/>
      <c r="BJI72" s="20"/>
      <c r="BJJ72" s="20"/>
      <c r="BJK72" s="20"/>
      <c r="BJL72" s="20"/>
      <c r="BJM72" s="20"/>
      <c r="BJN72" s="20"/>
      <c r="BJO72" s="20"/>
      <c r="BJP72" s="20"/>
      <c r="BJQ72" s="20"/>
      <c r="BJR72" s="20"/>
      <c r="BJS72" s="20"/>
      <c r="BJT72" s="20"/>
      <c r="BJU72" s="20"/>
      <c r="BJV72" s="20"/>
      <c r="BJW72" s="20"/>
      <c r="BJX72" s="20"/>
      <c r="BJY72" s="20"/>
      <c r="BJZ72" s="20"/>
      <c r="BKA72" s="20"/>
      <c r="BKB72" s="20"/>
      <c r="BKC72" s="20"/>
      <c r="BKD72" s="20"/>
      <c r="BKE72" s="20"/>
      <c r="BKF72" s="20"/>
      <c r="BKG72" s="20"/>
      <c r="BKH72" s="20"/>
      <c r="BKI72" s="20"/>
      <c r="BKJ72" s="20"/>
      <c r="BKK72" s="20"/>
      <c r="BKL72" s="20"/>
      <c r="BKM72" s="20"/>
      <c r="BKN72" s="20"/>
      <c r="BKO72" s="20"/>
      <c r="BKP72" s="20"/>
      <c r="BKQ72" s="20"/>
      <c r="BKR72" s="20"/>
      <c r="BKS72" s="20"/>
      <c r="BKT72" s="20"/>
      <c r="BKU72" s="20"/>
      <c r="BKV72" s="20"/>
      <c r="BKW72" s="20"/>
      <c r="BKX72" s="20"/>
      <c r="BKY72" s="20"/>
      <c r="BKZ72" s="20"/>
      <c r="BLA72" s="20"/>
      <c r="BLB72" s="20"/>
      <c r="BLC72" s="20"/>
      <c r="BLD72" s="20"/>
      <c r="BLE72" s="20"/>
      <c r="BLF72" s="20"/>
      <c r="BLG72" s="20"/>
      <c r="BLH72" s="20"/>
      <c r="BLI72" s="20"/>
      <c r="BLJ72" s="20"/>
      <c r="BLK72" s="20"/>
      <c r="BLL72" s="20"/>
      <c r="BLM72" s="20"/>
      <c r="BLN72" s="20"/>
      <c r="BLO72" s="20"/>
      <c r="BLP72" s="20"/>
      <c r="BLQ72" s="20"/>
      <c r="BLR72" s="20"/>
      <c r="BLS72" s="20"/>
      <c r="BLT72" s="20"/>
      <c r="BLU72" s="20"/>
      <c r="BLV72" s="20"/>
      <c r="BLW72" s="20"/>
      <c r="BLX72" s="20"/>
      <c r="BLY72" s="20"/>
      <c r="BLZ72" s="20"/>
      <c r="BMA72" s="20"/>
      <c r="BMB72" s="20"/>
      <c r="BMC72" s="20"/>
      <c r="BMD72" s="20"/>
      <c r="BME72" s="20"/>
      <c r="BMF72" s="20"/>
      <c r="BMG72" s="20"/>
      <c r="BMH72" s="20"/>
      <c r="BMI72" s="20"/>
      <c r="BMJ72" s="20"/>
      <c r="BMK72" s="20"/>
      <c r="BML72" s="20"/>
      <c r="BMM72" s="20"/>
      <c r="BMN72" s="20"/>
      <c r="BMO72" s="20"/>
      <c r="BMP72" s="20"/>
      <c r="BMQ72" s="20"/>
      <c r="BMR72" s="20"/>
      <c r="BMS72" s="20"/>
      <c r="BMT72" s="20"/>
      <c r="BMU72" s="20"/>
      <c r="BMV72" s="20"/>
      <c r="BMW72" s="20"/>
      <c r="BMX72" s="20"/>
      <c r="BMY72" s="20"/>
      <c r="BMZ72" s="20"/>
      <c r="BNA72" s="20"/>
      <c r="BNB72" s="20"/>
      <c r="BNC72" s="20"/>
      <c r="BND72" s="20"/>
      <c r="BNE72" s="20"/>
      <c r="BNF72" s="20"/>
      <c r="BNG72" s="20"/>
      <c r="BNH72" s="20"/>
      <c r="BNI72" s="20"/>
      <c r="BNJ72" s="20"/>
      <c r="BNK72" s="20"/>
      <c r="BNL72" s="20"/>
      <c r="BNM72" s="20"/>
      <c r="BNN72" s="20"/>
      <c r="BNO72" s="20"/>
      <c r="BNP72" s="20"/>
      <c r="BNQ72" s="20"/>
      <c r="BNR72" s="20"/>
      <c r="BNS72" s="20"/>
      <c r="BNT72" s="20"/>
      <c r="BNU72" s="20"/>
      <c r="BNV72" s="20"/>
      <c r="BNW72" s="20"/>
      <c r="BNX72" s="20"/>
      <c r="BNY72" s="20"/>
      <c r="BNZ72" s="20"/>
      <c r="BOA72" s="20"/>
      <c r="BOB72" s="20"/>
      <c r="BOC72" s="20"/>
      <c r="BOD72" s="20"/>
      <c r="BOE72" s="20"/>
      <c r="BOF72" s="20"/>
      <c r="BOG72" s="20"/>
      <c r="BOH72" s="20"/>
      <c r="BOI72" s="20"/>
      <c r="BOJ72" s="20"/>
      <c r="BOK72" s="20"/>
      <c r="BOL72" s="20"/>
      <c r="BOM72" s="20"/>
      <c r="BON72" s="20"/>
      <c r="BOO72" s="20"/>
      <c r="BOP72" s="20"/>
      <c r="BOQ72" s="20"/>
      <c r="BOR72" s="20"/>
      <c r="BOS72" s="20"/>
      <c r="BOT72" s="20"/>
      <c r="BOU72" s="20"/>
      <c r="BOV72" s="20"/>
      <c r="BOW72" s="20"/>
      <c r="BOX72" s="20"/>
      <c r="BOY72" s="20"/>
      <c r="BOZ72" s="20"/>
      <c r="BPA72" s="20"/>
      <c r="BPB72" s="20"/>
      <c r="BPC72" s="20"/>
      <c r="BPD72" s="20"/>
      <c r="BPE72" s="20"/>
      <c r="BPF72" s="20"/>
      <c r="BPG72" s="20"/>
      <c r="BPH72" s="20"/>
      <c r="BPI72" s="20"/>
      <c r="BPJ72" s="20"/>
      <c r="BPK72" s="20"/>
      <c r="BPL72" s="20"/>
      <c r="BPM72" s="20"/>
      <c r="BPN72" s="20"/>
      <c r="BPO72" s="20"/>
      <c r="BPP72" s="20"/>
      <c r="BPQ72" s="20"/>
      <c r="BPR72" s="20"/>
      <c r="BPS72" s="20"/>
      <c r="BPT72" s="20"/>
      <c r="BPU72" s="20"/>
      <c r="BPV72" s="20"/>
      <c r="BPW72" s="20"/>
      <c r="BPX72" s="20"/>
      <c r="BPY72" s="20"/>
      <c r="BPZ72" s="20"/>
      <c r="BQA72" s="20"/>
      <c r="BQB72" s="20"/>
      <c r="BQC72" s="20"/>
      <c r="BQD72" s="20"/>
      <c r="BQE72" s="20"/>
      <c r="BQF72" s="20"/>
      <c r="BQG72" s="20"/>
      <c r="BQH72" s="20"/>
      <c r="BQI72" s="20"/>
      <c r="BQJ72" s="20"/>
      <c r="BQK72" s="20"/>
      <c r="BQL72" s="20"/>
      <c r="BQM72" s="20"/>
      <c r="BQN72" s="20"/>
      <c r="BQO72" s="20"/>
      <c r="BQP72" s="20"/>
      <c r="BQQ72" s="20"/>
      <c r="BQR72" s="20"/>
      <c r="BQS72" s="20"/>
      <c r="BQT72" s="20"/>
      <c r="BQU72" s="20"/>
      <c r="BQV72" s="20"/>
      <c r="BQW72" s="20"/>
      <c r="BQX72" s="20"/>
      <c r="BQY72" s="20"/>
      <c r="BQZ72" s="20"/>
      <c r="BRA72" s="20"/>
      <c r="BRB72" s="20"/>
      <c r="BRC72" s="20"/>
      <c r="BRD72" s="20"/>
      <c r="BRE72" s="20"/>
      <c r="BRF72" s="20"/>
      <c r="BRG72" s="20"/>
      <c r="BRH72" s="20"/>
      <c r="BRI72" s="20"/>
      <c r="BRJ72" s="20"/>
      <c r="BRK72" s="20"/>
      <c r="BRL72" s="20"/>
      <c r="BRM72" s="20"/>
      <c r="BRN72" s="20"/>
      <c r="BRO72" s="20"/>
      <c r="BRP72" s="20"/>
      <c r="BRQ72" s="20"/>
      <c r="BRR72" s="20"/>
      <c r="BRS72" s="20"/>
      <c r="BRT72" s="20"/>
      <c r="BRU72" s="20"/>
      <c r="BRV72" s="20"/>
      <c r="BRW72" s="20"/>
      <c r="BRX72" s="20"/>
      <c r="BRY72" s="20"/>
      <c r="BRZ72" s="20"/>
      <c r="BSA72" s="20"/>
      <c r="BSB72" s="20"/>
      <c r="BSC72" s="20"/>
      <c r="BSD72" s="20"/>
      <c r="BSE72" s="20"/>
      <c r="BSF72" s="20"/>
      <c r="BSG72" s="20"/>
      <c r="BSH72" s="20"/>
      <c r="BSI72" s="20"/>
      <c r="BSJ72" s="20"/>
      <c r="BSK72" s="20"/>
      <c r="BSL72" s="20"/>
      <c r="BSM72" s="20"/>
      <c r="BSN72" s="20"/>
      <c r="BSO72" s="20"/>
      <c r="BSP72" s="20"/>
      <c r="BSQ72" s="20"/>
      <c r="BSR72" s="20"/>
      <c r="BSS72" s="20"/>
      <c r="BST72" s="20"/>
      <c r="BSU72" s="20"/>
      <c r="BSV72" s="20"/>
      <c r="BSW72" s="20"/>
      <c r="BSX72" s="20"/>
      <c r="BSY72" s="20"/>
      <c r="BSZ72" s="20"/>
      <c r="BTA72" s="20"/>
      <c r="BTB72" s="20"/>
      <c r="BTC72" s="20"/>
      <c r="BTD72" s="20"/>
      <c r="BTE72" s="20"/>
      <c r="BTF72" s="20"/>
      <c r="BTG72" s="20"/>
      <c r="BTH72" s="20"/>
      <c r="BTI72" s="20"/>
      <c r="BTJ72" s="20"/>
      <c r="BTK72" s="20"/>
      <c r="BTL72" s="20"/>
      <c r="BTM72" s="20"/>
      <c r="BTN72" s="20"/>
      <c r="BTO72" s="20"/>
      <c r="BTP72" s="20"/>
      <c r="BTQ72" s="20"/>
      <c r="BTR72" s="20"/>
      <c r="BTS72" s="20"/>
      <c r="BTT72" s="20"/>
      <c r="BTU72" s="20"/>
      <c r="BTV72" s="20"/>
      <c r="BTW72" s="20"/>
      <c r="BTX72" s="20"/>
      <c r="BTY72" s="20"/>
      <c r="BTZ72" s="20"/>
      <c r="BUA72" s="20"/>
      <c r="BUB72" s="20"/>
      <c r="BUC72" s="20"/>
      <c r="BUD72" s="20"/>
      <c r="BUE72" s="20"/>
      <c r="BUF72" s="20"/>
      <c r="BUG72" s="20"/>
      <c r="BUH72" s="20"/>
      <c r="BUI72" s="20"/>
      <c r="BUJ72" s="20"/>
      <c r="BUK72" s="20"/>
      <c r="BUL72" s="20"/>
      <c r="BUM72" s="20"/>
      <c r="BUN72" s="20"/>
      <c r="BUO72" s="20"/>
      <c r="BUP72" s="20"/>
      <c r="BUQ72" s="20"/>
      <c r="BUR72" s="20"/>
      <c r="BUS72" s="20"/>
      <c r="BUT72" s="20"/>
      <c r="BUU72" s="20"/>
      <c r="BUV72" s="20"/>
      <c r="BUW72" s="20"/>
      <c r="BUX72" s="20"/>
      <c r="BUY72" s="20"/>
      <c r="BUZ72" s="20"/>
      <c r="BVA72" s="20"/>
      <c r="BVB72" s="20"/>
      <c r="BVC72" s="20"/>
      <c r="BVD72" s="20"/>
      <c r="BVE72" s="20"/>
      <c r="BVF72" s="20"/>
      <c r="BVG72" s="20"/>
      <c r="BVH72" s="20"/>
      <c r="BVI72" s="20"/>
      <c r="BVJ72" s="20"/>
      <c r="BVK72" s="20"/>
      <c r="BVL72" s="20"/>
      <c r="BVM72" s="20"/>
      <c r="BVN72" s="20"/>
      <c r="BVO72" s="20"/>
      <c r="BVP72" s="20"/>
      <c r="BVQ72" s="20"/>
      <c r="BVR72" s="20"/>
      <c r="BVS72" s="20"/>
      <c r="BVT72" s="20"/>
      <c r="BVU72" s="20"/>
      <c r="BVV72" s="20"/>
      <c r="BVW72" s="20"/>
      <c r="BVX72" s="20"/>
      <c r="BVY72" s="20"/>
      <c r="BVZ72" s="20"/>
      <c r="BWA72" s="20"/>
      <c r="BWB72" s="20"/>
      <c r="BWC72" s="20"/>
      <c r="BWD72" s="20"/>
      <c r="BWE72" s="20"/>
      <c r="BWF72" s="20"/>
      <c r="BWG72" s="20"/>
      <c r="BWH72" s="20"/>
      <c r="BWI72" s="20"/>
      <c r="BWJ72" s="20"/>
      <c r="BWK72" s="20"/>
      <c r="BWL72" s="20"/>
      <c r="BWM72" s="20"/>
      <c r="BWN72" s="20"/>
      <c r="BWO72" s="20"/>
      <c r="BWP72" s="20"/>
      <c r="BWQ72" s="20"/>
      <c r="BWR72" s="20"/>
      <c r="BWS72" s="20"/>
      <c r="BWT72" s="20"/>
      <c r="BWU72" s="20"/>
      <c r="BWV72" s="20"/>
      <c r="BWW72" s="20"/>
      <c r="BWX72" s="20"/>
      <c r="BWY72" s="20"/>
      <c r="BWZ72" s="20"/>
      <c r="BXA72" s="20"/>
      <c r="BXB72" s="20"/>
      <c r="BXC72" s="20"/>
      <c r="BXD72" s="20"/>
      <c r="BXE72" s="20"/>
      <c r="BXF72" s="20"/>
      <c r="BXG72" s="20"/>
      <c r="BXH72" s="20"/>
      <c r="BXI72" s="20"/>
      <c r="BXJ72" s="20"/>
      <c r="BXK72" s="20"/>
      <c r="BXL72" s="20"/>
      <c r="BXM72" s="20"/>
      <c r="BXN72" s="20"/>
      <c r="BXO72" s="20"/>
      <c r="BXP72" s="20"/>
      <c r="BXQ72" s="20"/>
      <c r="BXR72" s="20"/>
      <c r="BXS72" s="20"/>
      <c r="BXT72" s="20"/>
      <c r="BXU72" s="20"/>
      <c r="BXV72" s="20"/>
      <c r="BXW72" s="20"/>
      <c r="BXX72" s="20"/>
      <c r="BXY72" s="20"/>
      <c r="BXZ72" s="20"/>
      <c r="BYA72" s="20"/>
      <c r="BYB72" s="20"/>
      <c r="BYC72" s="20"/>
      <c r="BYD72" s="20"/>
      <c r="BYE72" s="20"/>
      <c r="BYF72" s="20"/>
      <c r="BYG72" s="20"/>
      <c r="BYH72" s="20"/>
      <c r="BYI72" s="20"/>
      <c r="BYJ72" s="20"/>
      <c r="BYK72" s="20"/>
      <c r="BYL72" s="20"/>
      <c r="BYM72" s="20"/>
      <c r="BYN72" s="20"/>
      <c r="BYO72" s="20"/>
      <c r="BYP72" s="20"/>
      <c r="BYQ72" s="20"/>
      <c r="BYR72" s="20"/>
      <c r="BYS72" s="20"/>
      <c r="BYT72" s="20"/>
      <c r="BYU72" s="20"/>
      <c r="BYV72" s="20"/>
      <c r="BYW72" s="20"/>
      <c r="BYX72" s="20"/>
      <c r="BYY72" s="20"/>
      <c r="BYZ72" s="20"/>
      <c r="BZA72" s="20"/>
      <c r="BZB72" s="20"/>
      <c r="BZC72" s="20"/>
      <c r="BZD72" s="20"/>
      <c r="BZE72" s="20"/>
      <c r="BZF72" s="20"/>
      <c r="BZG72" s="20"/>
      <c r="BZH72" s="20"/>
      <c r="BZI72" s="20"/>
      <c r="BZJ72" s="20"/>
      <c r="BZK72" s="20"/>
      <c r="BZL72" s="20"/>
      <c r="BZM72" s="20"/>
      <c r="BZN72" s="20"/>
      <c r="BZO72" s="20"/>
      <c r="BZP72" s="20"/>
      <c r="BZQ72" s="20"/>
      <c r="BZR72" s="20"/>
      <c r="BZS72" s="20"/>
      <c r="BZT72" s="20"/>
      <c r="BZU72" s="20"/>
      <c r="BZV72" s="20"/>
      <c r="BZW72" s="20"/>
      <c r="BZX72" s="20"/>
      <c r="BZY72" s="20"/>
      <c r="BZZ72" s="20"/>
      <c r="CAA72" s="20"/>
      <c r="CAB72" s="20"/>
      <c r="CAC72" s="20"/>
      <c r="CAD72" s="20"/>
      <c r="CAE72" s="20"/>
      <c r="CAF72" s="20"/>
      <c r="CAG72" s="20"/>
      <c r="CAH72" s="20"/>
      <c r="CAI72" s="20"/>
      <c r="CAJ72" s="20"/>
      <c r="CAK72" s="20"/>
      <c r="CAL72" s="20"/>
      <c r="CAM72" s="20"/>
      <c r="CAN72" s="20"/>
      <c r="CAO72" s="20"/>
      <c r="CAP72" s="20"/>
      <c r="CAQ72" s="20"/>
      <c r="CAR72" s="20"/>
      <c r="CAS72" s="20"/>
      <c r="CAT72" s="20"/>
      <c r="CAU72" s="20"/>
      <c r="CAV72" s="20"/>
      <c r="CAW72" s="20"/>
      <c r="CAX72" s="20"/>
      <c r="CAY72" s="20"/>
      <c r="CAZ72" s="20"/>
      <c r="CBA72" s="20"/>
      <c r="CBB72" s="20"/>
      <c r="CBC72" s="20"/>
      <c r="CBD72" s="20"/>
      <c r="CBE72" s="20"/>
      <c r="CBF72" s="20"/>
      <c r="CBG72" s="20"/>
      <c r="CBH72" s="20"/>
      <c r="CBI72" s="20"/>
      <c r="CBJ72" s="20"/>
      <c r="CBK72" s="20"/>
      <c r="CBL72" s="20"/>
      <c r="CBM72" s="20"/>
      <c r="CBN72" s="20"/>
      <c r="CBO72" s="20"/>
      <c r="CBP72" s="20"/>
      <c r="CBQ72" s="20"/>
      <c r="CBR72" s="20"/>
      <c r="CBS72" s="20"/>
      <c r="CBT72" s="20"/>
      <c r="CBU72" s="20"/>
      <c r="CBV72" s="20"/>
      <c r="CBW72" s="20"/>
      <c r="CBX72" s="20"/>
      <c r="CBY72" s="20"/>
      <c r="CBZ72" s="20"/>
      <c r="CCA72" s="20"/>
      <c r="CCB72" s="20"/>
      <c r="CCC72" s="20"/>
      <c r="CCD72" s="20"/>
      <c r="CCE72" s="20"/>
      <c r="CCF72" s="20"/>
      <c r="CCG72" s="20"/>
      <c r="CCH72" s="20"/>
      <c r="CCI72" s="20"/>
      <c r="CCJ72" s="20"/>
      <c r="CCK72" s="20"/>
      <c r="CCL72" s="20"/>
      <c r="CCM72" s="20"/>
      <c r="CCN72" s="20"/>
      <c r="CCO72" s="20"/>
      <c r="CCP72" s="20"/>
      <c r="CCQ72" s="20"/>
      <c r="CCR72" s="20"/>
      <c r="CCS72" s="20"/>
      <c r="CCT72" s="20"/>
      <c r="CCU72" s="20"/>
      <c r="CCV72" s="20"/>
      <c r="CCW72" s="20"/>
      <c r="CCX72" s="20"/>
      <c r="CCY72" s="20"/>
      <c r="CCZ72" s="20"/>
      <c r="CDA72" s="20"/>
      <c r="CDB72" s="20"/>
      <c r="CDC72" s="20"/>
      <c r="CDD72" s="20"/>
      <c r="CDE72" s="20"/>
      <c r="CDF72" s="20"/>
      <c r="CDG72" s="20"/>
      <c r="CDH72" s="20"/>
      <c r="CDI72" s="20"/>
      <c r="CDJ72" s="20"/>
      <c r="CDK72" s="20"/>
      <c r="CDL72" s="20"/>
      <c r="CDM72" s="20"/>
      <c r="CDN72" s="20"/>
      <c r="CDO72" s="20"/>
      <c r="CDP72" s="20"/>
      <c r="CDQ72" s="20"/>
      <c r="CDR72" s="20"/>
      <c r="CDS72" s="20"/>
      <c r="CDT72" s="20"/>
      <c r="CDU72" s="20"/>
      <c r="CDV72" s="20"/>
      <c r="CDW72" s="20"/>
      <c r="CDX72" s="20"/>
      <c r="CDY72" s="20"/>
      <c r="CDZ72" s="20"/>
      <c r="CEA72" s="20"/>
      <c r="CEB72" s="20"/>
      <c r="CEC72" s="20"/>
      <c r="CED72" s="20"/>
      <c r="CEE72" s="20"/>
      <c r="CEF72" s="20"/>
      <c r="CEG72" s="20"/>
      <c r="CEH72" s="20"/>
      <c r="CEI72" s="20"/>
      <c r="CEJ72" s="20"/>
      <c r="CEK72" s="20"/>
      <c r="CEL72" s="20"/>
      <c r="CEM72" s="20"/>
      <c r="CEN72" s="20"/>
      <c r="CEO72" s="20"/>
      <c r="CEP72" s="20"/>
      <c r="CEQ72" s="20"/>
      <c r="CER72" s="20"/>
      <c r="CES72" s="20"/>
      <c r="CET72" s="20"/>
      <c r="CEU72" s="20"/>
      <c r="CEV72" s="20"/>
      <c r="CEW72" s="20"/>
      <c r="CEX72" s="20"/>
      <c r="CEY72" s="20"/>
      <c r="CEZ72" s="20"/>
      <c r="CFA72" s="20"/>
      <c r="CFB72" s="20"/>
      <c r="CFC72" s="20"/>
      <c r="CFD72" s="20"/>
      <c r="CFE72" s="20"/>
      <c r="CFF72" s="20"/>
      <c r="CFG72" s="20"/>
      <c r="CFH72" s="20"/>
      <c r="CFI72" s="20"/>
      <c r="CFJ72" s="20"/>
      <c r="CFK72" s="20"/>
      <c r="CFL72" s="20"/>
      <c r="CFM72" s="20"/>
      <c r="CFN72" s="20"/>
      <c r="CFO72" s="20"/>
      <c r="CFP72" s="20"/>
      <c r="CFQ72" s="20"/>
      <c r="CFR72" s="20"/>
      <c r="CFS72" s="20"/>
      <c r="CFT72" s="20"/>
      <c r="CFU72" s="20"/>
      <c r="CFV72" s="20"/>
      <c r="CFW72" s="20"/>
      <c r="CFX72" s="20"/>
      <c r="CFY72" s="20"/>
      <c r="CFZ72" s="20"/>
      <c r="CGA72" s="20"/>
      <c r="CGB72" s="20"/>
      <c r="CGC72" s="20"/>
      <c r="CGD72" s="20"/>
      <c r="CGE72" s="20"/>
      <c r="CGF72" s="20"/>
      <c r="CGG72" s="20"/>
      <c r="CGH72" s="20"/>
      <c r="CGI72" s="20"/>
      <c r="CGJ72" s="20"/>
      <c r="CGK72" s="20"/>
      <c r="CGL72" s="20"/>
      <c r="CGM72" s="20"/>
      <c r="CGN72" s="20"/>
      <c r="CGO72" s="20"/>
      <c r="CGP72" s="20"/>
      <c r="CGQ72" s="20"/>
      <c r="CGR72" s="20"/>
      <c r="CGS72" s="20"/>
      <c r="CGT72" s="20"/>
      <c r="CGU72" s="20"/>
      <c r="CGV72" s="20"/>
      <c r="CGW72" s="20"/>
      <c r="CGX72" s="20"/>
      <c r="CGY72" s="20"/>
      <c r="CGZ72" s="20"/>
      <c r="CHA72" s="20"/>
      <c r="CHB72" s="20"/>
      <c r="CHC72" s="20"/>
      <c r="CHD72" s="20"/>
      <c r="CHE72" s="20"/>
      <c r="CHF72" s="20"/>
      <c r="CHG72" s="20"/>
      <c r="CHH72" s="20"/>
      <c r="CHI72" s="20"/>
      <c r="CHJ72" s="20"/>
      <c r="CHK72" s="20"/>
      <c r="CHL72" s="20"/>
      <c r="CHM72" s="20"/>
      <c r="CHN72" s="20"/>
      <c r="CHO72" s="20"/>
      <c r="CHP72" s="20"/>
      <c r="CHQ72" s="20"/>
      <c r="CHR72" s="20"/>
      <c r="CHS72" s="20"/>
      <c r="CHT72" s="20"/>
      <c r="CHU72" s="20"/>
      <c r="CHV72" s="20"/>
      <c r="CHW72" s="20"/>
      <c r="CHX72" s="20"/>
      <c r="CHY72" s="20"/>
      <c r="CHZ72" s="20"/>
      <c r="CIA72" s="20"/>
      <c r="CIB72" s="20"/>
      <c r="CIC72" s="20"/>
      <c r="CID72" s="20"/>
      <c r="CIE72" s="20"/>
      <c r="CIF72" s="20"/>
      <c r="CIG72" s="20"/>
      <c r="CIH72" s="20"/>
      <c r="CII72" s="20"/>
      <c r="CIJ72" s="20"/>
      <c r="CIK72" s="20"/>
      <c r="CIL72" s="20"/>
      <c r="CIM72" s="20"/>
      <c r="CIN72" s="20"/>
      <c r="CIO72" s="20"/>
      <c r="CIP72" s="20"/>
      <c r="CIQ72" s="20"/>
      <c r="CIR72" s="20"/>
      <c r="CIS72" s="20"/>
      <c r="CIT72" s="20"/>
      <c r="CIU72" s="20"/>
      <c r="CIV72" s="20"/>
      <c r="CIW72" s="20"/>
      <c r="CIX72" s="20"/>
      <c r="CIY72" s="20"/>
      <c r="CIZ72" s="20"/>
      <c r="CJA72" s="20"/>
      <c r="CJB72" s="20"/>
      <c r="CJC72" s="20"/>
      <c r="CJD72" s="20"/>
      <c r="CJE72" s="20"/>
      <c r="CJF72" s="20"/>
      <c r="CJG72" s="20"/>
      <c r="CJH72" s="20"/>
      <c r="CJI72" s="20"/>
      <c r="CJJ72" s="20"/>
      <c r="CJK72" s="20"/>
      <c r="CJL72" s="20"/>
      <c r="CJM72" s="20"/>
      <c r="CJN72" s="20"/>
      <c r="CJO72" s="20"/>
      <c r="CJP72" s="20"/>
      <c r="CJQ72" s="20"/>
      <c r="CJR72" s="20"/>
      <c r="CJS72" s="20"/>
      <c r="CJT72" s="20"/>
      <c r="CJU72" s="20"/>
      <c r="CJV72" s="20"/>
      <c r="CJW72" s="20"/>
      <c r="CJX72" s="20"/>
      <c r="CJY72" s="20"/>
      <c r="CJZ72" s="20"/>
      <c r="CKA72" s="20"/>
      <c r="CKB72" s="20"/>
      <c r="CKC72" s="20"/>
      <c r="CKD72" s="20"/>
      <c r="CKE72" s="20"/>
      <c r="CKF72" s="20"/>
      <c r="CKG72" s="20"/>
      <c r="CKH72" s="20"/>
      <c r="CKI72" s="20"/>
      <c r="CKJ72" s="20"/>
      <c r="CKK72" s="20"/>
      <c r="CKL72" s="20"/>
      <c r="CKM72" s="20"/>
      <c r="CKN72" s="20"/>
      <c r="CKO72" s="20"/>
      <c r="CKP72" s="20"/>
      <c r="CKQ72" s="20"/>
      <c r="CKR72" s="20"/>
      <c r="CKS72" s="20"/>
      <c r="CKT72" s="20"/>
      <c r="CKU72" s="20"/>
      <c r="CKV72" s="20"/>
      <c r="CKW72" s="20"/>
      <c r="CKX72" s="20"/>
      <c r="CKY72" s="20"/>
      <c r="CKZ72" s="20"/>
      <c r="CLA72" s="20"/>
      <c r="CLB72" s="20"/>
      <c r="CLC72" s="20"/>
      <c r="CLD72" s="20"/>
      <c r="CLE72" s="20"/>
      <c r="CLF72" s="20"/>
      <c r="CLG72" s="20"/>
      <c r="CLH72" s="20"/>
      <c r="CLI72" s="20"/>
      <c r="CLJ72" s="20"/>
      <c r="CLK72" s="20"/>
      <c r="CLL72" s="20"/>
      <c r="CLM72" s="20"/>
      <c r="CLN72" s="20"/>
      <c r="CLO72" s="20"/>
      <c r="CLP72" s="20"/>
      <c r="CLQ72" s="20"/>
      <c r="CLR72" s="20"/>
      <c r="CLS72" s="20"/>
      <c r="CLT72" s="20"/>
      <c r="CLU72" s="20"/>
      <c r="CLV72" s="20"/>
      <c r="CLW72" s="20"/>
      <c r="CLX72" s="20"/>
      <c r="CLY72" s="20"/>
      <c r="CLZ72" s="20"/>
      <c r="CMA72" s="20"/>
      <c r="CMB72" s="20"/>
      <c r="CMC72" s="20"/>
      <c r="CMD72" s="20"/>
      <c r="CME72" s="20"/>
      <c r="CMF72" s="20"/>
      <c r="CMG72" s="20"/>
      <c r="CMH72" s="20"/>
      <c r="CMI72" s="20"/>
      <c r="CMJ72" s="20"/>
      <c r="CMK72" s="20"/>
      <c r="CML72" s="20"/>
      <c r="CMM72" s="20"/>
      <c r="CMN72" s="20"/>
      <c r="CMO72" s="20"/>
      <c r="CMP72" s="20"/>
      <c r="CMQ72" s="20"/>
      <c r="CMR72" s="20"/>
      <c r="CMS72" s="20"/>
      <c r="CMT72" s="20"/>
      <c r="CMU72" s="20"/>
      <c r="CMV72" s="20"/>
      <c r="CMW72" s="20"/>
      <c r="CMX72" s="20"/>
      <c r="CMY72" s="20"/>
      <c r="CMZ72" s="20"/>
      <c r="CNA72" s="20"/>
      <c r="CNB72" s="20"/>
      <c r="CNC72" s="20"/>
      <c r="CND72" s="20"/>
      <c r="CNE72" s="20"/>
      <c r="CNF72" s="20"/>
      <c r="CNG72" s="20"/>
      <c r="CNH72" s="20"/>
      <c r="CNI72" s="20"/>
      <c r="CNJ72" s="20"/>
      <c r="CNK72" s="20"/>
      <c r="CNL72" s="20"/>
      <c r="CNM72" s="20"/>
      <c r="CNN72" s="20"/>
      <c r="CNO72" s="20"/>
      <c r="CNP72" s="20"/>
      <c r="CNQ72" s="20"/>
      <c r="CNR72" s="20"/>
      <c r="CNS72" s="20"/>
      <c r="CNT72" s="20"/>
      <c r="CNU72" s="20"/>
      <c r="CNV72" s="20"/>
      <c r="CNW72" s="20"/>
      <c r="CNX72" s="20"/>
      <c r="CNY72" s="20"/>
      <c r="CNZ72" s="20"/>
      <c r="COA72" s="20"/>
      <c r="COB72" s="20"/>
      <c r="COC72" s="20"/>
      <c r="COD72" s="20"/>
      <c r="COE72" s="20"/>
      <c r="COF72" s="20"/>
      <c r="COG72" s="20"/>
      <c r="COH72" s="20"/>
      <c r="COI72" s="20"/>
      <c r="COJ72" s="20"/>
      <c r="COK72" s="20"/>
      <c r="COL72" s="20"/>
      <c r="COM72" s="20"/>
      <c r="CON72" s="20"/>
      <c r="COO72" s="20"/>
      <c r="COP72" s="20"/>
      <c r="COQ72" s="20"/>
      <c r="COR72" s="20"/>
      <c r="COS72" s="20"/>
      <c r="COT72" s="20"/>
      <c r="COU72" s="20"/>
      <c r="COV72" s="20"/>
      <c r="COW72" s="20"/>
      <c r="COX72" s="20"/>
      <c r="COY72" s="20"/>
      <c r="COZ72" s="20"/>
      <c r="CPA72" s="20"/>
      <c r="CPB72" s="20"/>
      <c r="CPC72" s="20"/>
      <c r="CPD72" s="20"/>
      <c r="CPE72" s="20"/>
      <c r="CPF72" s="20"/>
      <c r="CPG72" s="20"/>
      <c r="CPH72" s="20"/>
      <c r="CPI72" s="20"/>
      <c r="CPJ72" s="20"/>
      <c r="CPK72" s="20"/>
      <c r="CPL72" s="20"/>
      <c r="CPM72" s="20"/>
      <c r="CPN72" s="20"/>
      <c r="CPO72" s="20"/>
      <c r="CPP72" s="20"/>
      <c r="CPQ72" s="20"/>
      <c r="CPR72" s="20"/>
      <c r="CPS72" s="20"/>
      <c r="CPT72" s="20"/>
      <c r="CPU72" s="20"/>
      <c r="CPV72" s="20"/>
      <c r="CPW72" s="20"/>
      <c r="CPX72" s="20"/>
      <c r="CPY72" s="20"/>
      <c r="CPZ72" s="20"/>
      <c r="CQA72" s="20"/>
      <c r="CQB72" s="20"/>
      <c r="CQC72" s="20"/>
      <c r="CQD72" s="20"/>
      <c r="CQE72" s="20"/>
      <c r="CQF72" s="20"/>
      <c r="CQG72" s="20"/>
      <c r="CQH72" s="20"/>
      <c r="CQI72" s="20"/>
      <c r="CQJ72" s="20"/>
      <c r="CQK72" s="20"/>
      <c r="CQL72" s="20"/>
      <c r="CQM72" s="20"/>
      <c r="CQN72" s="20"/>
      <c r="CQO72" s="20"/>
      <c r="CQP72" s="20"/>
      <c r="CQQ72" s="20"/>
      <c r="CQR72" s="20"/>
      <c r="CQS72" s="20"/>
      <c r="CQT72" s="20"/>
      <c r="CQU72" s="20"/>
      <c r="CQV72" s="20"/>
      <c r="CQW72" s="20"/>
      <c r="CQX72" s="20"/>
      <c r="CQY72" s="20"/>
      <c r="CQZ72" s="20"/>
      <c r="CRA72" s="20"/>
      <c r="CRB72" s="20"/>
      <c r="CRC72" s="20"/>
      <c r="CRD72" s="20"/>
      <c r="CRE72" s="20"/>
      <c r="CRF72" s="20"/>
      <c r="CRG72" s="20"/>
      <c r="CRH72" s="20"/>
      <c r="CRI72" s="20"/>
      <c r="CRJ72" s="20"/>
      <c r="CRK72" s="20"/>
      <c r="CRL72" s="20"/>
      <c r="CRM72" s="20"/>
      <c r="CRN72" s="20"/>
      <c r="CRO72" s="20"/>
      <c r="CRP72" s="20"/>
      <c r="CRQ72" s="20"/>
      <c r="CRR72" s="20"/>
      <c r="CRS72" s="20"/>
      <c r="CRT72" s="20"/>
      <c r="CRU72" s="20"/>
      <c r="CRV72" s="20"/>
      <c r="CRW72" s="20"/>
      <c r="CRX72" s="20"/>
      <c r="CRY72" s="20"/>
      <c r="CRZ72" s="20"/>
      <c r="CSA72" s="20"/>
      <c r="CSB72" s="20"/>
      <c r="CSC72" s="20"/>
      <c r="CSD72" s="20"/>
      <c r="CSE72" s="20"/>
      <c r="CSF72" s="20"/>
      <c r="CSG72" s="20"/>
      <c r="CSH72" s="20"/>
      <c r="CSI72" s="20"/>
      <c r="CSJ72" s="20"/>
      <c r="CSK72" s="20"/>
      <c r="CSL72" s="20"/>
      <c r="CSM72" s="20"/>
      <c r="CSN72" s="20"/>
      <c r="CSO72" s="20"/>
      <c r="CSP72" s="20"/>
      <c r="CSQ72" s="20"/>
      <c r="CSR72" s="20"/>
      <c r="CSS72" s="20"/>
      <c r="CST72" s="20"/>
      <c r="CSU72" s="20"/>
      <c r="CSV72" s="20"/>
      <c r="CSW72" s="20"/>
      <c r="CSX72" s="20"/>
      <c r="CSY72" s="20"/>
      <c r="CSZ72" s="20"/>
      <c r="CTA72" s="20"/>
      <c r="CTB72" s="20"/>
      <c r="CTC72" s="20"/>
      <c r="CTD72" s="20"/>
      <c r="CTE72" s="20"/>
      <c r="CTF72" s="20"/>
      <c r="CTG72" s="20"/>
      <c r="CTH72" s="20"/>
      <c r="CTI72" s="20"/>
      <c r="CTJ72" s="20"/>
      <c r="CTK72" s="20"/>
      <c r="CTL72" s="20"/>
      <c r="CTM72" s="20"/>
      <c r="CTN72" s="20"/>
      <c r="CTO72" s="20"/>
      <c r="CTP72" s="20"/>
      <c r="CTQ72" s="20"/>
      <c r="CTR72" s="20"/>
      <c r="CTS72" s="20"/>
      <c r="CTT72" s="20"/>
      <c r="CTU72" s="20"/>
      <c r="CTV72" s="20"/>
      <c r="CTW72" s="20"/>
      <c r="CTX72" s="20"/>
      <c r="CTY72" s="20"/>
      <c r="CTZ72" s="20"/>
      <c r="CUA72" s="20"/>
      <c r="CUB72" s="20"/>
      <c r="CUC72" s="20"/>
      <c r="CUD72" s="20"/>
      <c r="CUE72" s="20"/>
      <c r="CUF72" s="20"/>
      <c r="CUG72" s="20"/>
      <c r="CUH72" s="20"/>
      <c r="CUI72" s="20"/>
      <c r="CUJ72" s="20"/>
      <c r="CUK72" s="20"/>
      <c r="CUL72" s="20"/>
      <c r="CUM72" s="20"/>
      <c r="CUN72" s="20"/>
      <c r="CUO72" s="20"/>
      <c r="CUP72" s="20"/>
      <c r="CUQ72" s="20"/>
      <c r="CUR72" s="20"/>
      <c r="CUS72" s="20"/>
      <c r="CUT72" s="20"/>
      <c r="CUU72" s="20"/>
      <c r="CUV72" s="20"/>
      <c r="CUW72" s="20"/>
      <c r="CUX72" s="20"/>
      <c r="CUY72" s="20"/>
      <c r="CUZ72" s="20"/>
      <c r="CVA72" s="20"/>
      <c r="CVB72" s="20"/>
      <c r="CVC72" s="20"/>
      <c r="CVD72" s="20"/>
      <c r="CVE72" s="20"/>
      <c r="CVF72" s="20"/>
      <c r="CVG72" s="20"/>
      <c r="CVH72" s="20"/>
      <c r="CVI72" s="20"/>
      <c r="CVJ72" s="20"/>
      <c r="CVK72" s="20"/>
      <c r="CVL72" s="20"/>
      <c r="CVM72" s="20"/>
      <c r="CVN72" s="20"/>
      <c r="CVO72" s="20"/>
      <c r="CVP72" s="20"/>
      <c r="CVQ72" s="20"/>
      <c r="CVR72" s="20"/>
      <c r="CVS72" s="20"/>
      <c r="CVT72" s="20"/>
      <c r="CVU72" s="20"/>
      <c r="CVV72" s="20"/>
      <c r="CVW72" s="20"/>
      <c r="CVX72" s="20"/>
      <c r="CVY72" s="20"/>
      <c r="CVZ72" s="20"/>
      <c r="CWA72" s="20"/>
      <c r="CWB72" s="20"/>
      <c r="CWC72" s="20"/>
      <c r="CWD72" s="20"/>
      <c r="CWE72" s="20"/>
      <c r="CWF72" s="20"/>
      <c r="CWG72" s="20"/>
      <c r="CWH72" s="20"/>
      <c r="CWI72" s="20"/>
      <c r="CWJ72" s="20"/>
      <c r="CWK72" s="20"/>
      <c r="CWL72" s="20"/>
      <c r="CWM72" s="20"/>
      <c r="CWN72" s="20"/>
      <c r="CWO72" s="20"/>
      <c r="CWP72" s="20"/>
      <c r="CWQ72" s="20"/>
      <c r="CWR72" s="20"/>
      <c r="CWS72" s="20"/>
      <c r="CWT72" s="20"/>
      <c r="CWU72" s="20"/>
      <c r="CWV72" s="20"/>
      <c r="CWW72" s="20"/>
      <c r="CWX72" s="20"/>
      <c r="CWY72" s="20"/>
      <c r="CWZ72" s="20"/>
      <c r="CXA72" s="20"/>
      <c r="CXB72" s="20"/>
      <c r="CXC72" s="20"/>
      <c r="CXD72" s="20"/>
      <c r="CXE72" s="20"/>
      <c r="CXF72" s="20"/>
      <c r="CXG72" s="20"/>
      <c r="CXH72" s="20"/>
      <c r="CXI72" s="20"/>
      <c r="CXJ72" s="20"/>
      <c r="CXK72" s="20"/>
      <c r="CXL72" s="20"/>
      <c r="CXM72" s="20"/>
      <c r="CXN72" s="20"/>
      <c r="CXO72" s="20"/>
      <c r="CXP72" s="20"/>
      <c r="CXQ72" s="20"/>
      <c r="CXR72" s="20"/>
      <c r="CXS72" s="20"/>
      <c r="CXT72" s="20"/>
      <c r="CXU72" s="20"/>
      <c r="CXV72" s="20"/>
      <c r="CXW72" s="20"/>
      <c r="CXX72" s="20"/>
      <c r="CXY72" s="20"/>
      <c r="CXZ72" s="20"/>
      <c r="CYA72" s="20"/>
      <c r="CYB72" s="20"/>
      <c r="CYC72" s="20"/>
      <c r="CYD72" s="20"/>
      <c r="CYE72" s="20"/>
      <c r="CYF72" s="20"/>
      <c r="CYG72" s="20"/>
      <c r="CYH72" s="20"/>
      <c r="CYI72" s="20"/>
      <c r="CYJ72" s="20"/>
      <c r="CYK72" s="20"/>
      <c r="CYL72" s="20"/>
      <c r="CYM72" s="20"/>
      <c r="CYN72" s="20"/>
      <c r="CYO72" s="20"/>
      <c r="CYP72" s="20"/>
      <c r="CYQ72" s="20"/>
      <c r="CYR72" s="20"/>
      <c r="CYS72" s="20"/>
      <c r="CYT72" s="20"/>
      <c r="CYU72" s="20"/>
      <c r="CYV72" s="20"/>
      <c r="CYW72" s="20"/>
      <c r="CYX72" s="20"/>
      <c r="CYY72" s="20"/>
      <c r="CYZ72" s="20"/>
      <c r="CZA72" s="20"/>
      <c r="CZB72" s="20"/>
      <c r="CZC72" s="20"/>
      <c r="CZD72" s="20"/>
      <c r="CZE72" s="20"/>
      <c r="CZF72" s="20"/>
      <c r="CZG72" s="20"/>
      <c r="CZH72" s="20"/>
      <c r="CZI72" s="20"/>
      <c r="CZJ72" s="20"/>
      <c r="CZK72" s="20"/>
      <c r="CZL72" s="20"/>
      <c r="CZM72" s="20"/>
      <c r="CZN72" s="20"/>
      <c r="CZO72" s="20"/>
      <c r="CZP72" s="20"/>
      <c r="CZQ72" s="20"/>
      <c r="CZR72" s="20"/>
      <c r="CZS72" s="20"/>
      <c r="CZT72" s="20"/>
      <c r="CZU72" s="20"/>
      <c r="CZV72" s="20"/>
      <c r="CZW72" s="20"/>
      <c r="CZX72" s="20"/>
      <c r="CZY72" s="20"/>
      <c r="CZZ72" s="20"/>
      <c r="DAA72" s="20"/>
      <c r="DAB72" s="20"/>
      <c r="DAC72" s="20"/>
      <c r="DAD72" s="20"/>
      <c r="DAE72" s="20"/>
      <c r="DAF72" s="20"/>
      <c r="DAG72" s="20"/>
      <c r="DAH72" s="20"/>
      <c r="DAI72" s="20"/>
      <c r="DAJ72" s="20"/>
      <c r="DAK72" s="20"/>
      <c r="DAL72" s="20"/>
      <c r="DAM72" s="20"/>
      <c r="DAN72" s="20"/>
      <c r="DAO72" s="20"/>
      <c r="DAP72" s="20"/>
      <c r="DAQ72" s="20"/>
      <c r="DAR72" s="20"/>
      <c r="DAS72" s="20"/>
      <c r="DAT72" s="20"/>
      <c r="DAU72" s="20"/>
      <c r="DAV72" s="20"/>
      <c r="DAW72" s="20"/>
      <c r="DAX72" s="20"/>
      <c r="DAY72" s="20"/>
      <c r="DAZ72" s="20"/>
      <c r="DBA72" s="20"/>
      <c r="DBB72" s="20"/>
      <c r="DBC72" s="20"/>
      <c r="DBD72" s="20"/>
      <c r="DBE72" s="20"/>
      <c r="DBF72" s="20"/>
      <c r="DBG72" s="20"/>
      <c r="DBH72" s="20"/>
      <c r="DBI72" s="20"/>
      <c r="DBJ72" s="20"/>
      <c r="DBK72" s="20"/>
      <c r="DBL72" s="20"/>
      <c r="DBM72" s="20"/>
      <c r="DBN72" s="20"/>
      <c r="DBO72" s="20"/>
      <c r="DBP72" s="20"/>
      <c r="DBQ72" s="20"/>
      <c r="DBR72" s="20"/>
      <c r="DBS72" s="20"/>
      <c r="DBT72" s="20"/>
      <c r="DBU72" s="20"/>
      <c r="DBV72" s="20"/>
      <c r="DBW72" s="20"/>
      <c r="DBX72" s="20"/>
      <c r="DBY72" s="20"/>
      <c r="DBZ72" s="20"/>
      <c r="DCA72" s="20"/>
      <c r="DCB72" s="20"/>
      <c r="DCC72" s="20"/>
      <c r="DCD72" s="20"/>
      <c r="DCE72" s="20"/>
      <c r="DCF72" s="20"/>
      <c r="DCG72" s="20"/>
      <c r="DCH72" s="20"/>
      <c r="DCI72" s="20"/>
      <c r="DCJ72" s="20"/>
      <c r="DCK72" s="20"/>
      <c r="DCL72" s="20"/>
      <c r="DCM72" s="20"/>
      <c r="DCN72" s="20"/>
      <c r="DCO72" s="20"/>
      <c r="DCP72" s="20"/>
      <c r="DCQ72" s="20"/>
      <c r="DCR72" s="20"/>
      <c r="DCS72" s="20"/>
      <c r="DCT72" s="20"/>
      <c r="DCU72" s="20"/>
      <c r="DCV72" s="20"/>
      <c r="DCW72" s="20"/>
      <c r="DCX72" s="20"/>
      <c r="DCY72" s="20"/>
      <c r="DCZ72" s="20"/>
      <c r="DDA72" s="20"/>
      <c r="DDB72" s="20"/>
      <c r="DDC72" s="20"/>
      <c r="DDD72" s="20"/>
      <c r="DDE72" s="20"/>
      <c r="DDF72" s="20"/>
      <c r="DDG72" s="20"/>
      <c r="DDH72" s="20"/>
      <c r="DDI72" s="20"/>
      <c r="DDJ72" s="20"/>
      <c r="DDK72" s="20"/>
      <c r="DDL72" s="20"/>
      <c r="DDM72" s="20"/>
      <c r="DDN72" s="20"/>
      <c r="DDO72" s="20"/>
      <c r="DDP72" s="20"/>
      <c r="DDQ72" s="20"/>
      <c r="DDR72" s="20"/>
      <c r="DDS72" s="20"/>
      <c r="DDT72" s="20"/>
      <c r="DDU72" s="20"/>
      <c r="DDV72" s="20"/>
      <c r="DDW72" s="20"/>
      <c r="DDX72" s="20"/>
      <c r="DDY72" s="20"/>
      <c r="DDZ72" s="20"/>
      <c r="DEA72" s="20"/>
      <c r="DEB72" s="20"/>
      <c r="DEC72" s="20"/>
      <c r="DED72" s="20"/>
      <c r="DEE72" s="20"/>
      <c r="DEF72" s="20"/>
      <c r="DEG72" s="20"/>
      <c r="DEH72" s="20"/>
      <c r="DEI72" s="20"/>
      <c r="DEJ72" s="20"/>
      <c r="DEK72" s="20"/>
      <c r="DEL72" s="20"/>
      <c r="DEM72" s="20"/>
      <c r="DEN72" s="20"/>
      <c r="DEO72" s="20"/>
      <c r="DEP72" s="20"/>
      <c r="DEQ72" s="20"/>
      <c r="DER72" s="20"/>
      <c r="DES72" s="20"/>
      <c r="DET72" s="20"/>
      <c r="DEU72" s="20"/>
      <c r="DEV72" s="20"/>
      <c r="DEW72" s="20"/>
      <c r="DEX72" s="20"/>
      <c r="DEY72" s="20"/>
      <c r="DEZ72" s="20"/>
      <c r="DFA72" s="20"/>
      <c r="DFB72" s="20"/>
      <c r="DFC72" s="20"/>
      <c r="DFD72" s="20"/>
      <c r="DFE72" s="20"/>
      <c r="DFF72" s="20"/>
      <c r="DFG72" s="20"/>
      <c r="DFH72" s="20"/>
      <c r="DFI72" s="20"/>
      <c r="DFJ72" s="20"/>
      <c r="DFK72" s="20"/>
      <c r="DFL72" s="20"/>
      <c r="DFM72" s="20"/>
      <c r="DFN72" s="20"/>
      <c r="DFO72" s="20"/>
      <c r="DFP72" s="20"/>
      <c r="DFQ72" s="20"/>
      <c r="DFR72" s="20"/>
      <c r="DFS72" s="20"/>
      <c r="DFT72" s="20"/>
      <c r="DFU72" s="20"/>
      <c r="DFV72" s="20"/>
      <c r="DFW72" s="20"/>
      <c r="DFX72" s="20"/>
      <c r="DFY72" s="20"/>
      <c r="DFZ72" s="20"/>
      <c r="DGA72" s="20"/>
      <c r="DGB72" s="20"/>
      <c r="DGC72" s="20"/>
      <c r="DGD72" s="20"/>
      <c r="DGE72" s="20"/>
      <c r="DGF72" s="20"/>
      <c r="DGG72" s="20"/>
      <c r="DGH72" s="20"/>
      <c r="DGI72" s="20"/>
      <c r="DGJ72" s="20"/>
      <c r="DGK72" s="20"/>
      <c r="DGL72" s="20"/>
      <c r="DGM72" s="20"/>
      <c r="DGN72" s="20"/>
      <c r="DGO72" s="20"/>
      <c r="DGP72" s="20"/>
      <c r="DGQ72" s="20"/>
      <c r="DGR72" s="20"/>
      <c r="DGS72" s="20"/>
      <c r="DGT72" s="20"/>
      <c r="DGU72" s="20"/>
      <c r="DGV72" s="20"/>
      <c r="DGW72" s="20"/>
      <c r="DGX72" s="20"/>
      <c r="DGY72" s="20"/>
      <c r="DGZ72" s="20"/>
      <c r="DHA72" s="20"/>
      <c r="DHB72" s="20"/>
      <c r="DHC72" s="20"/>
      <c r="DHD72" s="20"/>
      <c r="DHE72" s="20"/>
      <c r="DHF72" s="20"/>
      <c r="DHG72" s="20"/>
      <c r="DHH72" s="20"/>
      <c r="DHI72" s="20"/>
      <c r="DHJ72" s="20"/>
      <c r="DHK72" s="20"/>
      <c r="DHL72" s="20"/>
      <c r="DHM72" s="20"/>
      <c r="DHN72" s="20"/>
      <c r="DHO72" s="20"/>
      <c r="DHP72" s="20"/>
      <c r="DHQ72" s="20"/>
      <c r="DHR72" s="20"/>
      <c r="DHS72" s="20"/>
      <c r="DHT72" s="20"/>
      <c r="DHU72" s="20"/>
      <c r="DHV72" s="20"/>
      <c r="DHW72" s="20"/>
      <c r="DHX72" s="20"/>
      <c r="DHY72" s="20"/>
      <c r="DHZ72" s="20"/>
      <c r="DIA72" s="20"/>
      <c r="DIB72" s="20"/>
      <c r="DIC72" s="20"/>
      <c r="DID72" s="20"/>
      <c r="DIE72" s="20"/>
      <c r="DIF72" s="20"/>
      <c r="DIG72" s="20"/>
      <c r="DIH72" s="20"/>
      <c r="DII72" s="20"/>
      <c r="DIJ72" s="20"/>
      <c r="DIK72" s="20"/>
      <c r="DIL72" s="20"/>
      <c r="DIM72" s="20"/>
      <c r="DIN72" s="20"/>
      <c r="DIO72" s="20"/>
      <c r="DIP72" s="20"/>
      <c r="DIQ72" s="20"/>
      <c r="DIR72" s="20"/>
      <c r="DIS72" s="20"/>
      <c r="DIT72" s="20"/>
      <c r="DIU72" s="20"/>
      <c r="DIV72" s="20"/>
      <c r="DIW72" s="20"/>
      <c r="DIX72" s="20"/>
      <c r="DIY72" s="20"/>
      <c r="DIZ72" s="20"/>
      <c r="DJA72" s="20"/>
      <c r="DJB72" s="20"/>
      <c r="DJC72" s="20"/>
      <c r="DJD72" s="20"/>
      <c r="DJE72" s="20"/>
      <c r="DJF72" s="20"/>
      <c r="DJG72" s="20"/>
      <c r="DJH72" s="20"/>
      <c r="DJI72" s="20"/>
      <c r="DJJ72" s="20"/>
      <c r="DJK72" s="20"/>
      <c r="DJL72" s="20"/>
      <c r="DJM72" s="20"/>
      <c r="DJN72" s="20"/>
      <c r="DJO72" s="20"/>
      <c r="DJP72" s="20"/>
      <c r="DJQ72" s="20"/>
      <c r="DJR72" s="20"/>
      <c r="DJS72" s="20"/>
      <c r="DJT72" s="20"/>
      <c r="DJU72" s="20"/>
      <c r="DJV72" s="20"/>
      <c r="DJW72" s="20"/>
      <c r="DJX72" s="20"/>
      <c r="DJY72" s="20"/>
      <c r="DJZ72" s="20"/>
      <c r="DKA72" s="20"/>
      <c r="DKB72" s="20"/>
      <c r="DKC72" s="20"/>
      <c r="DKD72" s="20"/>
      <c r="DKE72" s="20"/>
      <c r="DKF72" s="20"/>
      <c r="DKG72" s="20"/>
      <c r="DKH72" s="20"/>
      <c r="DKI72" s="20"/>
      <c r="DKJ72" s="20"/>
      <c r="DKK72" s="20"/>
      <c r="DKL72" s="20"/>
      <c r="DKM72" s="20"/>
      <c r="DKN72" s="20"/>
      <c r="DKO72" s="20"/>
      <c r="DKP72" s="20"/>
      <c r="DKQ72" s="20"/>
      <c r="DKR72" s="20"/>
      <c r="DKS72" s="20"/>
      <c r="DKT72" s="20"/>
      <c r="DKU72" s="20"/>
      <c r="DKV72" s="20"/>
      <c r="DKW72" s="20"/>
      <c r="DKX72" s="20"/>
      <c r="DKY72" s="20"/>
      <c r="DKZ72" s="20"/>
      <c r="DLA72" s="20"/>
      <c r="DLB72" s="20"/>
      <c r="DLC72" s="20"/>
      <c r="DLD72" s="20"/>
      <c r="DLE72" s="20"/>
      <c r="DLF72" s="20"/>
      <c r="DLG72" s="20"/>
      <c r="DLH72" s="20"/>
      <c r="DLI72" s="20"/>
      <c r="DLJ72" s="20"/>
      <c r="DLK72" s="20"/>
      <c r="DLL72" s="20"/>
      <c r="DLM72" s="20"/>
      <c r="DLN72" s="20"/>
      <c r="DLO72" s="20"/>
      <c r="DLP72" s="20"/>
      <c r="DLQ72" s="20"/>
      <c r="DLR72" s="20"/>
      <c r="DLS72" s="20"/>
      <c r="DLT72" s="20"/>
      <c r="DLU72" s="20"/>
      <c r="DLV72" s="20"/>
      <c r="DLW72" s="20"/>
      <c r="DLX72" s="20"/>
      <c r="DLY72" s="20"/>
      <c r="DLZ72" s="20"/>
      <c r="DMA72" s="20"/>
      <c r="DMB72" s="20"/>
      <c r="DMC72" s="20"/>
      <c r="DMD72" s="20"/>
      <c r="DME72" s="20"/>
      <c r="DMF72" s="20"/>
      <c r="DMG72" s="20"/>
      <c r="DMH72" s="20"/>
      <c r="DMI72" s="20"/>
      <c r="DMJ72" s="20"/>
      <c r="DMK72" s="20"/>
      <c r="DML72" s="20"/>
      <c r="DMM72" s="20"/>
      <c r="DMN72" s="20"/>
      <c r="DMO72" s="20"/>
      <c r="DMP72" s="20"/>
      <c r="DMQ72" s="20"/>
      <c r="DMR72" s="20"/>
      <c r="DMS72" s="20"/>
      <c r="DMT72" s="20"/>
      <c r="DMU72" s="20"/>
      <c r="DMV72" s="20"/>
      <c r="DMW72" s="20"/>
      <c r="DMX72" s="20"/>
      <c r="DMY72" s="20"/>
      <c r="DMZ72" s="20"/>
      <c r="DNA72" s="20"/>
      <c r="DNB72" s="20"/>
      <c r="DNC72" s="20"/>
      <c r="DND72" s="20"/>
      <c r="DNE72" s="20"/>
      <c r="DNF72" s="20"/>
      <c r="DNG72" s="20"/>
      <c r="DNH72" s="20"/>
      <c r="DNI72" s="20"/>
      <c r="DNJ72" s="20"/>
      <c r="DNK72" s="20"/>
      <c r="DNL72" s="20"/>
      <c r="DNM72" s="20"/>
      <c r="DNN72" s="20"/>
      <c r="DNO72" s="20"/>
      <c r="DNP72" s="20"/>
      <c r="DNQ72" s="20"/>
      <c r="DNR72" s="20"/>
      <c r="DNS72" s="20"/>
      <c r="DNT72" s="20"/>
      <c r="DNU72" s="20"/>
      <c r="DNV72" s="20"/>
      <c r="DNW72" s="20"/>
      <c r="DNX72" s="20"/>
      <c r="DNY72" s="20"/>
      <c r="DNZ72" s="20"/>
      <c r="DOA72" s="20"/>
      <c r="DOB72" s="20"/>
      <c r="DOC72" s="20"/>
      <c r="DOD72" s="20"/>
      <c r="DOE72" s="20"/>
      <c r="DOF72" s="20"/>
      <c r="DOG72" s="20"/>
      <c r="DOH72" s="20"/>
      <c r="DOI72" s="20"/>
      <c r="DOJ72" s="20"/>
      <c r="DOK72" s="20"/>
      <c r="DOL72" s="20"/>
      <c r="DOM72" s="20"/>
      <c r="DON72" s="20"/>
      <c r="DOO72" s="20"/>
      <c r="DOP72" s="20"/>
      <c r="DOQ72" s="20"/>
      <c r="DOR72" s="20"/>
      <c r="DOS72" s="20"/>
      <c r="DOT72" s="20"/>
      <c r="DOU72" s="20"/>
      <c r="DOV72" s="20"/>
      <c r="DOW72" s="20"/>
      <c r="DOX72" s="20"/>
      <c r="DOY72" s="20"/>
      <c r="DOZ72" s="20"/>
      <c r="DPA72" s="20"/>
      <c r="DPB72" s="20"/>
      <c r="DPC72" s="20"/>
      <c r="DPD72" s="20"/>
      <c r="DPE72" s="20"/>
      <c r="DPF72" s="20"/>
      <c r="DPG72" s="20"/>
      <c r="DPH72" s="20"/>
      <c r="DPI72" s="20"/>
      <c r="DPJ72" s="20"/>
      <c r="DPK72" s="20"/>
      <c r="DPL72" s="20"/>
      <c r="DPM72" s="20"/>
      <c r="DPN72" s="20"/>
      <c r="DPO72" s="20"/>
      <c r="DPP72" s="20"/>
      <c r="DPQ72" s="20"/>
      <c r="DPR72" s="20"/>
      <c r="DPS72" s="20"/>
      <c r="DPT72" s="20"/>
      <c r="DPU72" s="20"/>
      <c r="DPV72" s="20"/>
      <c r="DPW72" s="20"/>
      <c r="DPX72" s="20"/>
      <c r="DPY72" s="20"/>
      <c r="DPZ72" s="20"/>
      <c r="DQA72" s="20"/>
      <c r="DQB72" s="20"/>
      <c r="DQC72" s="20"/>
      <c r="DQD72" s="20"/>
      <c r="DQE72" s="20"/>
      <c r="DQF72" s="20"/>
      <c r="DQG72" s="20"/>
      <c r="DQH72" s="20"/>
      <c r="DQI72" s="20"/>
      <c r="DQJ72" s="20"/>
      <c r="DQK72" s="20"/>
      <c r="DQL72" s="20"/>
      <c r="DQM72" s="20"/>
      <c r="DQN72" s="20"/>
      <c r="DQO72" s="20"/>
      <c r="DQP72" s="20"/>
      <c r="DQQ72" s="20"/>
      <c r="DQR72" s="20"/>
      <c r="DQS72" s="20"/>
      <c r="DQT72" s="20"/>
      <c r="DQU72" s="20"/>
      <c r="DQV72" s="20"/>
      <c r="DQW72" s="20"/>
      <c r="DQX72" s="20"/>
      <c r="DQY72" s="20"/>
      <c r="DQZ72" s="20"/>
      <c r="DRA72" s="20"/>
      <c r="DRB72" s="20"/>
      <c r="DRC72" s="20"/>
      <c r="DRD72" s="20"/>
      <c r="DRE72" s="20"/>
      <c r="DRF72" s="20"/>
      <c r="DRG72" s="20"/>
      <c r="DRH72" s="20"/>
      <c r="DRI72" s="20"/>
      <c r="DRJ72" s="20"/>
      <c r="DRK72" s="20"/>
      <c r="DRL72" s="20"/>
      <c r="DRM72" s="20"/>
      <c r="DRN72" s="20"/>
      <c r="DRO72" s="20"/>
      <c r="DRP72" s="20"/>
      <c r="DRQ72" s="20"/>
      <c r="DRR72" s="20"/>
      <c r="DRS72" s="20"/>
      <c r="DRT72" s="20"/>
      <c r="DRU72" s="20"/>
      <c r="DRV72" s="20"/>
      <c r="DRW72" s="20"/>
      <c r="DRX72" s="20"/>
      <c r="DRY72" s="20"/>
      <c r="DRZ72" s="20"/>
      <c r="DSA72" s="20"/>
      <c r="DSB72" s="20"/>
      <c r="DSC72" s="20"/>
      <c r="DSD72" s="20"/>
      <c r="DSE72" s="20"/>
      <c r="DSF72" s="20"/>
      <c r="DSG72" s="20"/>
      <c r="DSH72" s="20"/>
      <c r="DSI72" s="20"/>
      <c r="DSJ72" s="20"/>
      <c r="DSK72" s="20"/>
      <c r="DSL72" s="20"/>
      <c r="DSM72" s="20"/>
      <c r="DSN72" s="20"/>
      <c r="DSO72" s="20"/>
      <c r="DSP72" s="20"/>
      <c r="DSQ72" s="20"/>
      <c r="DSR72" s="20"/>
      <c r="DSS72" s="20"/>
      <c r="DST72" s="20"/>
      <c r="DSU72" s="20"/>
      <c r="DSV72" s="20"/>
      <c r="DSW72" s="20"/>
      <c r="DSX72" s="20"/>
      <c r="DSY72" s="20"/>
      <c r="DSZ72" s="20"/>
      <c r="DTA72" s="20"/>
      <c r="DTB72" s="20"/>
      <c r="DTC72" s="20"/>
      <c r="DTD72" s="20"/>
      <c r="DTE72" s="20"/>
      <c r="DTF72" s="20"/>
      <c r="DTG72" s="20"/>
      <c r="DTH72" s="20"/>
      <c r="DTI72" s="20"/>
      <c r="DTJ72" s="20"/>
      <c r="DTK72" s="20"/>
      <c r="DTL72" s="20"/>
      <c r="DTM72" s="20"/>
      <c r="DTN72" s="20"/>
      <c r="DTO72" s="20"/>
      <c r="DTP72" s="20"/>
      <c r="DTQ72" s="20"/>
      <c r="DTR72" s="20"/>
      <c r="DTS72" s="20"/>
      <c r="DTT72" s="20"/>
      <c r="DTU72" s="20"/>
      <c r="DTV72" s="20"/>
      <c r="DTW72" s="20"/>
      <c r="DTX72" s="20"/>
      <c r="DTY72" s="20"/>
      <c r="DTZ72" s="20"/>
      <c r="DUA72" s="20"/>
      <c r="DUB72" s="20"/>
      <c r="DUC72" s="20"/>
      <c r="DUD72" s="20"/>
      <c r="DUE72" s="20"/>
      <c r="DUF72" s="20"/>
      <c r="DUG72" s="20"/>
      <c r="DUH72" s="20"/>
      <c r="DUI72" s="20"/>
      <c r="DUJ72" s="20"/>
      <c r="DUK72" s="20"/>
      <c r="DUL72" s="20"/>
      <c r="DUM72" s="20"/>
      <c r="DUN72" s="20"/>
      <c r="DUO72" s="20"/>
      <c r="DUP72" s="20"/>
      <c r="DUQ72" s="20"/>
      <c r="DUR72" s="20"/>
      <c r="DUS72" s="20"/>
      <c r="DUT72" s="20"/>
      <c r="DUU72" s="20"/>
      <c r="DUV72" s="20"/>
      <c r="DUW72" s="20"/>
      <c r="DUX72" s="20"/>
      <c r="DUY72" s="20"/>
      <c r="DUZ72" s="20"/>
      <c r="DVA72" s="20"/>
      <c r="DVB72" s="20"/>
      <c r="DVC72" s="20"/>
      <c r="DVD72" s="20"/>
      <c r="DVE72" s="20"/>
      <c r="DVF72" s="20"/>
      <c r="DVG72" s="20"/>
      <c r="DVH72" s="20"/>
      <c r="DVI72" s="20"/>
      <c r="DVJ72" s="20"/>
      <c r="DVK72" s="20"/>
      <c r="DVL72" s="20"/>
      <c r="DVM72" s="20"/>
      <c r="DVN72" s="20"/>
      <c r="DVO72" s="20"/>
      <c r="DVP72" s="20"/>
      <c r="DVQ72" s="20"/>
      <c r="DVR72" s="20"/>
      <c r="DVS72" s="20"/>
      <c r="DVT72" s="20"/>
      <c r="DVU72" s="20"/>
      <c r="DVV72" s="20"/>
      <c r="DVW72" s="20"/>
      <c r="DVX72" s="20"/>
      <c r="DVY72" s="20"/>
      <c r="DVZ72" s="20"/>
      <c r="DWA72" s="20"/>
      <c r="DWB72" s="20"/>
      <c r="DWC72" s="20"/>
      <c r="DWD72" s="20"/>
      <c r="DWE72" s="20"/>
      <c r="DWF72" s="20"/>
      <c r="DWG72" s="20"/>
      <c r="DWH72" s="20"/>
      <c r="DWI72" s="20"/>
      <c r="DWJ72" s="20"/>
      <c r="DWK72" s="20"/>
      <c r="DWL72" s="20"/>
      <c r="DWM72" s="20"/>
      <c r="DWN72" s="20"/>
      <c r="DWO72" s="20"/>
      <c r="DWP72" s="20"/>
      <c r="DWQ72" s="20"/>
      <c r="DWR72" s="20"/>
      <c r="DWS72" s="20"/>
      <c r="DWT72" s="20"/>
      <c r="DWU72" s="20"/>
      <c r="DWV72" s="20"/>
      <c r="DWW72" s="20"/>
      <c r="DWX72" s="20"/>
      <c r="DWY72" s="20"/>
      <c r="DWZ72" s="20"/>
      <c r="DXA72" s="20"/>
      <c r="DXB72" s="20"/>
      <c r="DXC72" s="20"/>
      <c r="DXD72" s="20"/>
      <c r="DXE72" s="20"/>
      <c r="DXF72" s="20"/>
      <c r="DXG72" s="20"/>
      <c r="DXH72" s="20"/>
      <c r="DXI72" s="20"/>
      <c r="DXJ72" s="20"/>
      <c r="DXK72" s="20"/>
      <c r="DXL72" s="20"/>
      <c r="DXM72" s="20"/>
      <c r="DXN72" s="20"/>
      <c r="DXO72" s="20"/>
      <c r="DXP72" s="20"/>
      <c r="DXQ72" s="20"/>
      <c r="DXR72" s="20"/>
      <c r="DXS72" s="20"/>
      <c r="DXT72" s="20"/>
      <c r="DXU72" s="20"/>
      <c r="DXV72" s="20"/>
      <c r="DXW72" s="20"/>
      <c r="DXX72" s="20"/>
      <c r="DXY72" s="20"/>
      <c r="DXZ72" s="20"/>
      <c r="DYA72" s="20"/>
      <c r="DYB72" s="20"/>
      <c r="DYC72" s="20"/>
      <c r="DYD72" s="20"/>
      <c r="DYE72" s="20"/>
      <c r="DYF72" s="20"/>
      <c r="DYG72" s="20"/>
      <c r="DYH72" s="20"/>
      <c r="DYI72" s="20"/>
      <c r="DYJ72" s="20"/>
      <c r="DYK72" s="20"/>
      <c r="DYL72" s="20"/>
      <c r="DYM72" s="20"/>
      <c r="DYN72" s="20"/>
      <c r="DYO72" s="20"/>
      <c r="DYP72" s="20"/>
      <c r="DYQ72" s="20"/>
      <c r="DYR72" s="20"/>
      <c r="DYS72" s="20"/>
      <c r="DYT72" s="20"/>
      <c r="DYU72" s="20"/>
      <c r="DYV72" s="20"/>
      <c r="DYW72" s="20"/>
      <c r="DYX72" s="20"/>
      <c r="DYY72" s="20"/>
      <c r="DYZ72" s="20"/>
      <c r="DZA72" s="20"/>
      <c r="DZB72" s="20"/>
      <c r="DZC72" s="20"/>
      <c r="DZD72" s="20"/>
      <c r="DZE72" s="20"/>
      <c r="DZF72" s="20"/>
      <c r="DZG72" s="20"/>
      <c r="DZH72" s="20"/>
      <c r="DZI72" s="20"/>
      <c r="DZJ72" s="20"/>
      <c r="DZK72" s="20"/>
      <c r="DZL72" s="20"/>
      <c r="DZM72" s="20"/>
      <c r="DZN72" s="20"/>
      <c r="DZO72" s="20"/>
      <c r="DZP72" s="20"/>
      <c r="DZQ72" s="20"/>
      <c r="DZR72" s="20"/>
      <c r="DZS72" s="20"/>
      <c r="DZT72" s="20"/>
      <c r="DZU72" s="20"/>
      <c r="DZV72" s="20"/>
      <c r="DZW72" s="20"/>
      <c r="DZX72" s="20"/>
      <c r="DZY72" s="20"/>
      <c r="DZZ72" s="20"/>
      <c r="EAA72" s="20"/>
      <c r="EAB72" s="20"/>
      <c r="EAC72" s="20"/>
      <c r="EAD72" s="20"/>
      <c r="EAE72" s="20"/>
      <c r="EAF72" s="20"/>
      <c r="EAG72" s="20"/>
      <c r="EAH72" s="20"/>
      <c r="EAI72" s="20"/>
      <c r="EAJ72" s="20"/>
      <c r="EAK72" s="20"/>
      <c r="EAL72" s="20"/>
      <c r="EAM72" s="20"/>
      <c r="EAN72" s="20"/>
      <c r="EAO72" s="20"/>
      <c r="EAP72" s="20"/>
      <c r="EAQ72" s="20"/>
      <c r="EAR72" s="20"/>
      <c r="EAS72" s="20"/>
      <c r="EAT72" s="20"/>
      <c r="EAU72" s="20"/>
      <c r="EAV72" s="20"/>
      <c r="EAW72" s="20"/>
      <c r="EAX72" s="20"/>
      <c r="EAY72" s="20"/>
      <c r="EAZ72" s="20"/>
      <c r="EBA72" s="20"/>
      <c r="EBB72" s="20"/>
      <c r="EBC72" s="20"/>
      <c r="EBD72" s="20"/>
      <c r="EBE72" s="20"/>
      <c r="EBF72" s="20"/>
      <c r="EBG72" s="20"/>
      <c r="EBH72" s="20"/>
      <c r="EBI72" s="20"/>
      <c r="EBJ72" s="20"/>
      <c r="EBK72" s="20"/>
      <c r="EBL72" s="20"/>
      <c r="EBM72" s="20"/>
      <c r="EBN72" s="20"/>
      <c r="EBO72" s="20"/>
      <c r="EBP72" s="20"/>
      <c r="EBQ72" s="20"/>
      <c r="EBR72" s="20"/>
      <c r="EBS72" s="20"/>
      <c r="EBT72" s="20"/>
      <c r="EBU72" s="20"/>
      <c r="EBV72" s="20"/>
      <c r="EBW72" s="20"/>
      <c r="EBX72" s="20"/>
      <c r="EBY72" s="20"/>
      <c r="EBZ72" s="20"/>
      <c r="ECA72" s="20"/>
      <c r="ECB72" s="20"/>
      <c r="ECC72" s="20"/>
      <c r="ECD72" s="20"/>
      <c r="ECE72" s="20"/>
      <c r="ECF72" s="20"/>
      <c r="ECG72" s="20"/>
      <c r="ECH72" s="20"/>
      <c r="ECI72" s="20"/>
      <c r="ECJ72" s="20"/>
      <c r="ECK72" s="20"/>
      <c r="ECL72" s="20"/>
      <c r="ECM72" s="20"/>
      <c r="ECN72" s="20"/>
      <c r="ECO72" s="20"/>
      <c r="ECP72" s="20"/>
      <c r="ECQ72" s="20"/>
      <c r="ECR72" s="20"/>
      <c r="ECS72" s="20"/>
      <c r="ECT72" s="20"/>
      <c r="ECU72" s="20"/>
      <c r="ECV72" s="20"/>
      <c r="ECW72" s="20"/>
      <c r="ECX72" s="20"/>
      <c r="ECY72" s="20"/>
      <c r="ECZ72" s="20"/>
      <c r="EDA72" s="20"/>
      <c r="EDB72" s="20"/>
      <c r="EDC72" s="20"/>
      <c r="EDD72" s="20"/>
      <c r="EDE72" s="20"/>
      <c r="EDF72" s="20"/>
      <c r="EDG72" s="20"/>
      <c r="EDH72" s="20"/>
      <c r="EDI72" s="20"/>
      <c r="EDJ72" s="20"/>
      <c r="EDK72" s="20"/>
      <c r="EDL72" s="20"/>
      <c r="EDM72" s="20"/>
      <c r="EDN72" s="20"/>
      <c r="EDO72" s="20"/>
      <c r="EDP72" s="20"/>
      <c r="EDQ72" s="20"/>
      <c r="EDR72" s="20"/>
      <c r="EDS72" s="20"/>
      <c r="EDT72" s="20"/>
      <c r="EDU72" s="20"/>
      <c r="EDV72" s="20"/>
      <c r="EDW72" s="20"/>
      <c r="EDX72" s="20"/>
      <c r="EDY72" s="20"/>
      <c r="EDZ72" s="20"/>
      <c r="EEA72" s="20"/>
      <c r="EEB72" s="20"/>
      <c r="EEC72" s="20"/>
      <c r="EED72" s="20"/>
      <c r="EEE72" s="20"/>
      <c r="EEF72" s="20"/>
      <c r="EEG72" s="20"/>
      <c r="EEH72" s="20"/>
      <c r="EEI72" s="20"/>
      <c r="EEJ72" s="20"/>
      <c r="EEK72" s="20"/>
      <c r="EEL72" s="20"/>
      <c r="EEM72" s="20"/>
      <c r="EEN72" s="20"/>
      <c r="EEO72" s="20"/>
      <c r="EEP72" s="20"/>
      <c r="EEQ72" s="20"/>
      <c r="EER72" s="20"/>
      <c r="EES72" s="20"/>
      <c r="EET72" s="20"/>
      <c r="EEU72" s="20"/>
      <c r="EEV72" s="20"/>
      <c r="EEW72" s="20"/>
      <c r="EEX72" s="20"/>
      <c r="EEY72" s="20"/>
      <c r="EEZ72" s="20"/>
      <c r="EFA72" s="20"/>
      <c r="EFB72" s="20"/>
      <c r="EFC72" s="20"/>
      <c r="EFD72" s="20"/>
      <c r="EFE72" s="20"/>
      <c r="EFF72" s="20"/>
      <c r="EFG72" s="20"/>
      <c r="EFH72" s="20"/>
      <c r="EFI72" s="20"/>
      <c r="EFJ72" s="20"/>
      <c r="EFK72" s="20"/>
      <c r="EFL72" s="20"/>
      <c r="EFM72" s="20"/>
      <c r="EFN72" s="20"/>
      <c r="EFO72" s="20"/>
      <c r="EFP72" s="20"/>
      <c r="EFQ72" s="20"/>
      <c r="EFR72" s="20"/>
      <c r="EFS72" s="20"/>
      <c r="EFT72" s="20"/>
      <c r="EFU72" s="20"/>
      <c r="EFV72" s="20"/>
      <c r="EFW72" s="20"/>
      <c r="EFX72" s="20"/>
      <c r="EFY72" s="20"/>
      <c r="EFZ72" s="20"/>
      <c r="EGA72" s="20"/>
      <c r="EGB72" s="20"/>
      <c r="EGC72" s="20"/>
      <c r="EGD72" s="20"/>
      <c r="EGE72" s="20"/>
      <c r="EGF72" s="20"/>
      <c r="EGG72" s="20"/>
      <c r="EGH72" s="20"/>
      <c r="EGI72" s="20"/>
      <c r="EGJ72" s="20"/>
      <c r="EGK72" s="20"/>
      <c r="EGL72" s="20"/>
      <c r="EGM72" s="20"/>
      <c r="EGN72" s="20"/>
      <c r="EGO72" s="20"/>
      <c r="EGP72" s="20"/>
      <c r="EGQ72" s="20"/>
      <c r="EGR72" s="20"/>
      <c r="EGS72" s="20"/>
      <c r="EGT72" s="20"/>
      <c r="EGU72" s="20"/>
      <c r="EGV72" s="20"/>
      <c r="EGW72" s="20"/>
      <c r="EGX72" s="20"/>
      <c r="EGY72" s="20"/>
      <c r="EGZ72" s="20"/>
      <c r="EHA72" s="20"/>
      <c r="EHB72" s="20"/>
      <c r="EHC72" s="20"/>
      <c r="EHD72" s="20"/>
      <c r="EHE72" s="20"/>
      <c r="EHF72" s="20"/>
      <c r="EHG72" s="20"/>
      <c r="EHH72" s="20"/>
      <c r="EHI72" s="20"/>
      <c r="EHJ72" s="20"/>
      <c r="EHK72" s="20"/>
      <c r="EHL72" s="20"/>
      <c r="EHM72" s="20"/>
      <c r="EHN72" s="20"/>
      <c r="EHO72" s="20"/>
      <c r="EHP72" s="20"/>
      <c r="EHQ72" s="20"/>
      <c r="EHR72" s="20"/>
      <c r="EHS72" s="20"/>
      <c r="EHT72" s="20"/>
      <c r="EHU72" s="20"/>
      <c r="EHV72" s="20"/>
      <c r="EHW72" s="20"/>
      <c r="EHX72" s="20"/>
      <c r="EHY72" s="20"/>
      <c r="EHZ72" s="20"/>
      <c r="EIA72" s="20"/>
      <c r="EIB72" s="20"/>
      <c r="EIC72" s="20"/>
      <c r="EID72" s="20"/>
      <c r="EIE72" s="20"/>
      <c r="EIF72" s="20"/>
      <c r="EIG72" s="20"/>
      <c r="EIH72" s="20"/>
      <c r="EII72" s="20"/>
      <c r="EIJ72" s="20"/>
      <c r="EIK72" s="20"/>
      <c r="EIL72" s="20"/>
      <c r="EIM72" s="20"/>
      <c r="EIN72" s="20"/>
      <c r="EIO72" s="20"/>
      <c r="EIP72" s="20"/>
      <c r="EIQ72" s="20"/>
      <c r="EIR72" s="20"/>
      <c r="EIS72" s="20"/>
      <c r="EIT72" s="20"/>
      <c r="EIU72" s="20"/>
      <c r="EIV72" s="20"/>
      <c r="EIW72" s="20"/>
      <c r="EIX72" s="20"/>
      <c r="EIY72" s="20"/>
      <c r="EIZ72" s="20"/>
      <c r="EJA72" s="20"/>
      <c r="EJB72" s="20"/>
      <c r="EJC72" s="20"/>
      <c r="EJD72" s="20"/>
      <c r="EJE72" s="20"/>
      <c r="EJF72" s="20"/>
      <c r="EJG72" s="20"/>
      <c r="EJH72" s="20"/>
      <c r="EJI72" s="20"/>
      <c r="EJJ72" s="20"/>
      <c r="EJK72" s="20"/>
      <c r="EJL72" s="20"/>
      <c r="EJM72" s="20"/>
      <c r="EJN72" s="20"/>
      <c r="EJO72" s="20"/>
      <c r="EJP72" s="20"/>
      <c r="EJQ72" s="20"/>
      <c r="EJR72" s="20"/>
      <c r="EJS72" s="20"/>
      <c r="EJT72" s="20"/>
      <c r="EJU72" s="20"/>
      <c r="EJV72" s="20"/>
      <c r="EJW72" s="20"/>
      <c r="EJX72" s="20"/>
      <c r="EJY72" s="20"/>
      <c r="EJZ72" s="20"/>
      <c r="EKA72" s="20"/>
      <c r="EKB72" s="20"/>
      <c r="EKC72" s="20"/>
      <c r="EKD72" s="20"/>
      <c r="EKE72" s="20"/>
      <c r="EKF72" s="20"/>
      <c r="EKG72" s="20"/>
      <c r="EKH72" s="20"/>
      <c r="EKI72" s="20"/>
      <c r="EKJ72" s="20"/>
      <c r="EKK72" s="20"/>
      <c r="EKL72" s="20"/>
      <c r="EKM72" s="20"/>
      <c r="EKN72" s="20"/>
      <c r="EKO72" s="20"/>
      <c r="EKP72" s="20"/>
      <c r="EKQ72" s="20"/>
      <c r="EKR72" s="20"/>
      <c r="EKS72" s="20"/>
      <c r="EKT72" s="20"/>
      <c r="EKU72" s="20"/>
      <c r="EKV72" s="20"/>
      <c r="EKW72" s="20"/>
      <c r="EKX72" s="20"/>
      <c r="EKY72" s="20"/>
      <c r="EKZ72" s="20"/>
      <c r="ELA72" s="20"/>
      <c r="ELB72" s="20"/>
      <c r="ELC72" s="20"/>
      <c r="ELD72" s="20"/>
      <c r="ELE72" s="20"/>
      <c r="ELF72" s="20"/>
      <c r="ELG72" s="20"/>
      <c r="ELH72" s="20"/>
      <c r="ELI72" s="20"/>
      <c r="ELJ72" s="20"/>
      <c r="ELK72" s="20"/>
      <c r="ELL72" s="20"/>
      <c r="ELM72" s="20"/>
      <c r="ELN72" s="20"/>
      <c r="ELO72" s="20"/>
      <c r="ELP72" s="20"/>
      <c r="ELQ72" s="20"/>
      <c r="ELR72" s="20"/>
      <c r="ELS72" s="20"/>
      <c r="ELT72" s="20"/>
      <c r="ELU72" s="20"/>
      <c r="ELV72" s="20"/>
      <c r="ELW72" s="20"/>
      <c r="ELX72" s="20"/>
      <c r="ELY72" s="20"/>
      <c r="ELZ72" s="20"/>
      <c r="EMA72" s="20"/>
      <c r="EMB72" s="20"/>
      <c r="EMC72" s="20"/>
      <c r="EMD72" s="20"/>
      <c r="EME72" s="20"/>
      <c r="EMF72" s="20"/>
      <c r="EMG72" s="20"/>
      <c r="EMH72" s="20"/>
      <c r="EMI72" s="20"/>
      <c r="EMJ72" s="20"/>
      <c r="EMK72" s="20"/>
      <c r="EML72" s="20"/>
      <c r="EMM72" s="20"/>
      <c r="EMN72" s="20"/>
      <c r="EMO72" s="20"/>
      <c r="EMP72" s="20"/>
      <c r="EMQ72" s="20"/>
      <c r="EMR72" s="20"/>
      <c r="EMS72" s="20"/>
      <c r="EMT72" s="20"/>
      <c r="EMU72" s="20"/>
      <c r="EMV72" s="20"/>
      <c r="EMW72" s="20"/>
      <c r="EMX72" s="20"/>
      <c r="EMY72" s="20"/>
      <c r="EMZ72" s="20"/>
      <c r="ENA72" s="20"/>
      <c r="ENB72" s="20"/>
      <c r="ENC72" s="20"/>
      <c r="END72" s="20"/>
      <c r="ENE72" s="20"/>
      <c r="ENF72" s="20"/>
      <c r="ENG72" s="20"/>
      <c r="ENH72" s="20"/>
      <c r="ENI72" s="20"/>
      <c r="ENJ72" s="20"/>
      <c r="ENK72" s="20"/>
      <c r="ENL72" s="20"/>
      <c r="ENM72" s="20"/>
      <c r="ENN72" s="20"/>
      <c r="ENO72" s="20"/>
      <c r="ENP72" s="20"/>
      <c r="ENQ72" s="20"/>
      <c r="ENR72" s="20"/>
      <c r="ENS72" s="20"/>
      <c r="ENT72" s="20"/>
      <c r="ENU72" s="20"/>
      <c r="ENV72" s="20"/>
      <c r="ENW72" s="20"/>
      <c r="ENX72" s="20"/>
      <c r="ENY72" s="20"/>
      <c r="ENZ72" s="20"/>
      <c r="EOA72" s="20"/>
      <c r="EOB72" s="20"/>
      <c r="EOC72" s="20"/>
      <c r="EOD72" s="20"/>
      <c r="EOE72" s="20"/>
      <c r="EOF72" s="20"/>
      <c r="EOG72" s="20"/>
      <c r="EOH72" s="20"/>
      <c r="EOI72" s="20"/>
      <c r="EOJ72" s="20"/>
      <c r="EOK72" s="20"/>
      <c r="EOL72" s="20"/>
      <c r="EOM72" s="20"/>
      <c r="EON72" s="20"/>
      <c r="EOO72" s="20"/>
      <c r="EOP72" s="20"/>
      <c r="EOQ72" s="20"/>
      <c r="EOR72" s="20"/>
      <c r="EOS72" s="20"/>
      <c r="EOT72" s="20"/>
      <c r="EOU72" s="20"/>
      <c r="EOV72" s="20"/>
      <c r="EOW72" s="20"/>
      <c r="EOX72" s="20"/>
      <c r="EOY72" s="20"/>
      <c r="EOZ72" s="20"/>
      <c r="EPA72" s="20"/>
      <c r="EPB72" s="20"/>
      <c r="EPC72" s="20"/>
      <c r="EPD72" s="20"/>
      <c r="EPE72" s="20"/>
      <c r="EPF72" s="20"/>
      <c r="EPG72" s="20"/>
      <c r="EPH72" s="20"/>
      <c r="EPI72" s="20"/>
      <c r="EPJ72" s="20"/>
      <c r="EPK72" s="20"/>
      <c r="EPL72" s="20"/>
      <c r="EPM72" s="20"/>
      <c r="EPN72" s="20"/>
      <c r="EPO72" s="20"/>
      <c r="EPP72" s="20"/>
      <c r="EPQ72" s="20"/>
      <c r="EPR72" s="20"/>
      <c r="EPS72" s="20"/>
      <c r="EPT72" s="20"/>
      <c r="EPU72" s="20"/>
      <c r="EPV72" s="20"/>
      <c r="EPW72" s="20"/>
      <c r="EPX72" s="20"/>
      <c r="EPY72" s="20"/>
      <c r="EPZ72" s="20"/>
      <c r="EQA72" s="20"/>
      <c r="EQB72" s="20"/>
      <c r="EQC72" s="20"/>
      <c r="EQD72" s="20"/>
      <c r="EQE72" s="20"/>
      <c r="EQF72" s="20"/>
      <c r="EQG72" s="20"/>
      <c r="EQH72" s="20"/>
      <c r="EQI72" s="20"/>
      <c r="EQJ72" s="20"/>
      <c r="EQK72" s="20"/>
      <c r="EQL72" s="20"/>
      <c r="EQM72" s="20"/>
      <c r="EQN72" s="20"/>
      <c r="EQO72" s="20"/>
      <c r="EQP72" s="20"/>
      <c r="EQQ72" s="20"/>
      <c r="EQR72" s="20"/>
      <c r="EQS72" s="20"/>
      <c r="EQT72" s="20"/>
      <c r="EQU72" s="20"/>
      <c r="EQV72" s="20"/>
      <c r="EQW72" s="20"/>
      <c r="EQX72" s="20"/>
      <c r="EQY72" s="20"/>
      <c r="EQZ72" s="20"/>
      <c r="ERA72" s="20"/>
      <c r="ERB72" s="20"/>
      <c r="ERC72" s="20"/>
      <c r="ERD72" s="20"/>
      <c r="ERE72" s="20"/>
      <c r="ERF72" s="20"/>
      <c r="ERG72" s="20"/>
      <c r="ERH72" s="20"/>
      <c r="ERI72" s="20"/>
      <c r="ERJ72" s="20"/>
      <c r="ERK72" s="20"/>
      <c r="ERL72" s="20"/>
      <c r="ERM72" s="20"/>
      <c r="ERN72" s="20"/>
      <c r="ERO72" s="20"/>
      <c r="ERP72" s="20"/>
      <c r="ERQ72" s="20"/>
      <c r="ERR72" s="20"/>
      <c r="ERS72" s="20"/>
      <c r="ERT72" s="20"/>
      <c r="ERU72" s="20"/>
      <c r="ERV72" s="20"/>
      <c r="ERW72" s="20"/>
      <c r="ERX72" s="20"/>
      <c r="ERY72" s="20"/>
      <c r="ERZ72" s="20"/>
      <c r="ESA72" s="20"/>
      <c r="ESB72" s="20"/>
      <c r="ESC72" s="20"/>
      <c r="ESD72" s="20"/>
      <c r="ESE72" s="20"/>
      <c r="ESF72" s="20"/>
      <c r="ESG72" s="20"/>
      <c r="ESH72" s="20"/>
      <c r="ESI72" s="20"/>
      <c r="ESJ72" s="20"/>
      <c r="ESK72" s="20"/>
      <c r="ESL72" s="20"/>
      <c r="ESM72" s="20"/>
      <c r="ESN72" s="20"/>
      <c r="ESO72" s="20"/>
      <c r="ESP72" s="20"/>
      <c r="ESQ72" s="20"/>
      <c r="ESR72" s="20"/>
      <c r="ESS72" s="20"/>
      <c r="EST72" s="20"/>
      <c r="ESU72" s="20"/>
      <c r="ESV72" s="20"/>
      <c r="ESW72" s="20"/>
      <c r="ESX72" s="20"/>
      <c r="ESY72" s="20"/>
      <c r="ESZ72" s="20"/>
      <c r="ETA72" s="20"/>
      <c r="ETB72" s="20"/>
      <c r="ETC72" s="20"/>
      <c r="ETD72" s="20"/>
      <c r="ETE72" s="20"/>
      <c r="ETF72" s="20"/>
      <c r="ETG72" s="20"/>
      <c r="ETH72" s="20"/>
      <c r="ETI72" s="20"/>
      <c r="ETJ72" s="20"/>
      <c r="ETK72" s="20"/>
      <c r="ETL72" s="20"/>
      <c r="ETM72" s="20"/>
      <c r="ETN72" s="20"/>
      <c r="ETO72" s="20"/>
      <c r="ETP72" s="20"/>
      <c r="ETQ72" s="20"/>
      <c r="ETR72" s="20"/>
      <c r="ETS72" s="20"/>
      <c r="ETT72" s="20"/>
      <c r="ETU72" s="20"/>
      <c r="ETV72" s="20"/>
      <c r="ETW72" s="20"/>
      <c r="ETX72" s="20"/>
      <c r="ETY72" s="20"/>
      <c r="ETZ72" s="20"/>
      <c r="EUA72" s="20"/>
      <c r="EUB72" s="20"/>
      <c r="EUC72" s="20"/>
      <c r="EUD72" s="20"/>
      <c r="EUE72" s="20"/>
      <c r="EUF72" s="20"/>
      <c r="EUG72" s="20"/>
      <c r="EUH72" s="20"/>
      <c r="EUI72" s="20"/>
      <c r="EUJ72" s="20"/>
      <c r="EUK72" s="20"/>
      <c r="EUL72" s="20"/>
      <c r="EUM72" s="20"/>
      <c r="EUN72" s="20"/>
      <c r="EUO72" s="20"/>
      <c r="EUP72" s="20"/>
      <c r="EUQ72" s="20"/>
      <c r="EUR72" s="20"/>
      <c r="EUS72" s="20"/>
      <c r="EUT72" s="20"/>
      <c r="EUU72" s="20"/>
      <c r="EUV72" s="20"/>
      <c r="EUW72" s="20"/>
      <c r="EUX72" s="20"/>
      <c r="EUY72" s="20"/>
      <c r="EUZ72" s="20"/>
      <c r="EVA72" s="20"/>
      <c r="EVB72" s="20"/>
      <c r="EVC72" s="20"/>
      <c r="EVD72" s="20"/>
      <c r="EVE72" s="20"/>
      <c r="EVF72" s="20"/>
      <c r="EVG72" s="20"/>
      <c r="EVH72" s="20"/>
      <c r="EVI72" s="20"/>
      <c r="EVJ72" s="20"/>
      <c r="EVK72" s="20"/>
      <c r="EVL72" s="20"/>
      <c r="EVM72" s="20"/>
      <c r="EVN72" s="20"/>
      <c r="EVO72" s="20"/>
      <c r="EVP72" s="20"/>
      <c r="EVQ72" s="20"/>
      <c r="EVR72" s="20"/>
      <c r="EVS72" s="20"/>
      <c r="EVT72" s="20"/>
      <c r="EVU72" s="20"/>
      <c r="EVV72" s="20"/>
      <c r="EVW72" s="20"/>
      <c r="EVX72" s="20"/>
      <c r="EVY72" s="20"/>
      <c r="EVZ72" s="20"/>
      <c r="EWA72" s="20"/>
      <c r="EWB72" s="20"/>
      <c r="EWC72" s="20"/>
      <c r="EWD72" s="20"/>
      <c r="EWE72" s="20"/>
      <c r="EWF72" s="20"/>
      <c r="EWG72" s="20"/>
      <c r="EWH72" s="20"/>
      <c r="EWI72" s="20"/>
      <c r="EWJ72" s="20"/>
      <c r="EWK72" s="20"/>
      <c r="EWL72" s="20"/>
      <c r="EWM72" s="20"/>
      <c r="EWN72" s="20"/>
      <c r="EWO72" s="20"/>
      <c r="EWP72" s="20"/>
      <c r="EWQ72" s="20"/>
      <c r="EWR72" s="20"/>
      <c r="EWS72" s="20"/>
      <c r="EWT72" s="20"/>
      <c r="EWU72" s="20"/>
      <c r="EWV72" s="20"/>
      <c r="EWW72" s="20"/>
      <c r="EWX72" s="20"/>
      <c r="EWY72" s="20"/>
      <c r="EWZ72" s="20"/>
      <c r="EXA72" s="20"/>
      <c r="EXB72" s="20"/>
      <c r="EXC72" s="20"/>
      <c r="EXD72" s="20"/>
      <c r="EXE72" s="20"/>
      <c r="EXF72" s="20"/>
      <c r="EXG72" s="20"/>
      <c r="EXH72" s="20"/>
      <c r="EXI72" s="20"/>
      <c r="EXJ72" s="20"/>
      <c r="EXK72" s="20"/>
      <c r="EXL72" s="20"/>
      <c r="EXM72" s="20"/>
      <c r="EXN72" s="20"/>
      <c r="EXO72" s="20"/>
      <c r="EXP72" s="20"/>
      <c r="EXQ72" s="20"/>
      <c r="EXR72" s="20"/>
      <c r="EXS72" s="20"/>
      <c r="EXT72" s="20"/>
      <c r="EXU72" s="20"/>
      <c r="EXV72" s="20"/>
      <c r="EXW72" s="20"/>
      <c r="EXX72" s="20"/>
      <c r="EXY72" s="20"/>
      <c r="EXZ72" s="20"/>
      <c r="EYA72" s="20"/>
      <c r="EYB72" s="20"/>
      <c r="EYC72" s="20"/>
      <c r="EYD72" s="20"/>
      <c r="EYE72" s="20"/>
      <c r="EYF72" s="20"/>
      <c r="EYG72" s="20"/>
      <c r="EYH72" s="20"/>
      <c r="EYI72" s="20"/>
      <c r="EYJ72" s="20"/>
      <c r="EYK72" s="20"/>
      <c r="EYL72" s="20"/>
      <c r="EYM72" s="20"/>
      <c r="EYN72" s="20"/>
      <c r="EYO72" s="20"/>
      <c r="EYP72" s="20"/>
      <c r="EYQ72" s="20"/>
      <c r="EYR72" s="20"/>
      <c r="EYS72" s="20"/>
      <c r="EYT72" s="20"/>
      <c r="EYU72" s="20"/>
      <c r="EYV72" s="20"/>
      <c r="EYW72" s="20"/>
      <c r="EYX72" s="20"/>
      <c r="EYY72" s="20"/>
      <c r="EYZ72" s="20"/>
      <c r="EZA72" s="20"/>
      <c r="EZB72" s="20"/>
      <c r="EZC72" s="20"/>
      <c r="EZD72" s="20"/>
      <c r="EZE72" s="20"/>
      <c r="EZF72" s="20"/>
      <c r="EZG72" s="20"/>
      <c r="EZH72" s="20"/>
      <c r="EZI72" s="20"/>
      <c r="EZJ72" s="20"/>
      <c r="EZK72" s="20"/>
      <c r="EZL72" s="20"/>
      <c r="EZM72" s="20"/>
      <c r="EZN72" s="20"/>
      <c r="EZO72" s="20"/>
      <c r="EZP72" s="20"/>
      <c r="EZQ72" s="20"/>
      <c r="EZR72" s="20"/>
      <c r="EZS72" s="20"/>
      <c r="EZT72" s="20"/>
      <c r="EZU72" s="20"/>
      <c r="EZV72" s="20"/>
      <c r="EZW72" s="20"/>
      <c r="EZX72" s="20"/>
      <c r="EZY72" s="20"/>
      <c r="EZZ72" s="20"/>
      <c r="FAA72" s="20"/>
      <c r="FAB72" s="20"/>
      <c r="FAC72" s="20"/>
      <c r="FAD72" s="20"/>
      <c r="FAE72" s="20"/>
      <c r="FAF72" s="20"/>
      <c r="FAG72" s="20"/>
      <c r="FAH72" s="20"/>
      <c r="FAI72" s="20"/>
      <c r="FAJ72" s="20"/>
      <c r="FAK72" s="20"/>
      <c r="FAL72" s="20"/>
      <c r="FAM72" s="20"/>
      <c r="FAN72" s="20"/>
      <c r="FAO72" s="20"/>
      <c r="FAP72" s="20"/>
      <c r="FAQ72" s="20"/>
      <c r="FAR72" s="20"/>
      <c r="FAS72" s="20"/>
      <c r="FAT72" s="20"/>
      <c r="FAU72" s="20"/>
      <c r="FAV72" s="20"/>
      <c r="FAW72" s="20"/>
      <c r="FAX72" s="20"/>
      <c r="FAY72" s="20"/>
      <c r="FAZ72" s="20"/>
      <c r="FBA72" s="20"/>
      <c r="FBB72" s="20"/>
      <c r="FBC72" s="20"/>
      <c r="FBD72" s="20"/>
      <c r="FBE72" s="20"/>
      <c r="FBF72" s="20"/>
      <c r="FBG72" s="20"/>
      <c r="FBH72" s="20"/>
      <c r="FBI72" s="20"/>
      <c r="FBJ72" s="20"/>
      <c r="FBK72" s="20"/>
      <c r="FBL72" s="20"/>
      <c r="FBM72" s="20"/>
      <c r="FBN72" s="20"/>
      <c r="FBO72" s="20"/>
      <c r="FBP72" s="20"/>
      <c r="FBQ72" s="20"/>
      <c r="FBR72" s="20"/>
      <c r="FBS72" s="20"/>
      <c r="FBT72" s="20"/>
      <c r="FBU72" s="20"/>
      <c r="FBV72" s="20"/>
      <c r="FBW72" s="20"/>
      <c r="FBX72" s="20"/>
      <c r="FBY72" s="20"/>
      <c r="FBZ72" s="20"/>
      <c r="FCA72" s="20"/>
      <c r="FCB72" s="20"/>
      <c r="FCC72" s="20"/>
      <c r="FCD72" s="20"/>
      <c r="FCE72" s="20"/>
      <c r="FCF72" s="20"/>
      <c r="FCG72" s="20"/>
      <c r="FCH72" s="20"/>
      <c r="FCI72" s="20"/>
      <c r="FCJ72" s="20"/>
      <c r="FCK72" s="20"/>
      <c r="FCL72" s="20"/>
      <c r="FCM72" s="20"/>
      <c r="FCN72" s="20"/>
      <c r="FCO72" s="20"/>
      <c r="FCP72" s="20"/>
      <c r="FCQ72" s="20"/>
      <c r="FCR72" s="20"/>
      <c r="FCS72" s="20"/>
      <c r="FCT72" s="20"/>
      <c r="FCU72" s="20"/>
      <c r="FCV72" s="20"/>
      <c r="FCW72" s="20"/>
      <c r="FCX72" s="20"/>
      <c r="FCY72" s="20"/>
      <c r="FCZ72" s="20"/>
      <c r="FDA72" s="20"/>
      <c r="FDB72" s="20"/>
      <c r="FDC72" s="20"/>
      <c r="FDD72" s="20"/>
      <c r="FDE72" s="20"/>
      <c r="FDF72" s="20"/>
      <c r="FDG72" s="20"/>
      <c r="FDH72" s="20"/>
      <c r="FDI72" s="20"/>
      <c r="FDJ72" s="20"/>
      <c r="FDK72" s="20"/>
      <c r="FDL72" s="20"/>
      <c r="FDM72" s="20"/>
      <c r="FDN72" s="20"/>
      <c r="FDO72" s="20"/>
      <c r="FDP72" s="20"/>
      <c r="FDQ72" s="20"/>
      <c r="FDR72" s="20"/>
      <c r="FDS72" s="20"/>
      <c r="FDT72" s="20"/>
      <c r="FDU72" s="20"/>
      <c r="FDV72" s="20"/>
      <c r="FDW72" s="20"/>
      <c r="FDX72" s="20"/>
      <c r="FDY72" s="20"/>
      <c r="FDZ72" s="20"/>
      <c r="FEA72" s="20"/>
      <c r="FEB72" s="20"/>
      <c r="FEC72" s="20"/>
      <c r="FED72" s="20"/>
      <c r="FEE72" s="20"/>
      <c r="FEF72" s="20"/>
      <c r="FEG72" s="20"/>
      <c r="FEH72" s="20"/>
      <c r="FEI72" s="20"/>
      <c r="FEJ72" s="20"/>
      <c r="FEK72" s="20"/>
      <c r="FEL72" s="20"/>
      <c r="FEM72" s="20"/>
      <c r="FEN72" s="20"/>
      <c r="FEO72" s="20"/>
      <c r="FEP72" s="20"/>
      <c r="FEQ72" s="20"/>
      <c r="FER72" s="20"/>
      <c r="FES72" s="20"/>
      <c r="FET72" s="20"/>
      <c r="FEU72" s="20"/>
      <c r="FEV72" s="20"/>
      <c r="FEW72" s="20"/>
      <c r="FEX72" s="20"/>
      <c r="FEY72" s="20"/>
      <c r="FEZ72" s="20"/>
      <c r="FFA72" s="20"/>
      <c r="FFB72" s="20"/>
      <c r="FFC72" s="20"/>
      <c r="FFD72" s="20"/>
      <c r="FFE72" s="20"/>
      <c r="FFF72" s="20"/>
      <c r="FFG72" s="20"/>
      <c r="FFH72" s="20"/>
      <c r="FFI72" s="20"/>
      <c r="FFJ72" s="20"/>
      <c r="FFK72" s="20"/>
      <c r="FFL72" s="20"/>
      <c r="FFM72" s="20"/>
      <c r="FFN72" s="20"/>
      <c r="FFO72" s="20"/>
      <c r="FFP72" s="20"/>
      <c r="FFQ72" s="20"/>
      <c r="FFR72" s="20"/>
      <c r="FFS72" s="20"/>
      <c r="FFT72" s="20"/>
      <c r="FFU72" s="20"/>
      <c r="FFV72" s="20"/>
      <c r="FFW72" s="20"/>
      <c r="FFX72" s="20"/>
      <c r="FFY72" s="20"/>
      <c r="FFZ72" s="20"/>
      <c r="FGA72" s="20"/>
      <c r="FGB72" s="20"/>
      <c r="FGC72" s="20"/>
      <c r="FGD72" s="20"/>
      <c r="FGE72" s="20"/>
      <c r="FGF72" s="20"/>
      <c r="FGG72" s="20"/>
      <c r="FGH72" s="20"/>
      <c r="FGI72" s="20"/>
      <c r="FGJ72" s="20"/>
      <c r="FGK72" s="20"/>
      <c r="FGL72" s="20"/>
      <c r="FGM72" s="20"/>
      <c r="FGN72" s="20"/>
      <c r="FGO72" s="20"/>
      <c r="FGP72" s="20"/>
      <c r="FGQ72" s="20"/>
      <c r="FGR72" s="20"/>
      <c r="FGS72" s="20"/>
      <c r="FGT72" s="20"/>
      <c r="FGU72" s="20"/>
      <c r="FGV72" s="20"/>
      <c r="FGW72" s="20"/>
      <c r="FGX72" s="20"/>
      <c r="FGY72" s="20"/>
      <c r="FGZ72" s="20"/>
      <c r="FHA72" s="20"/>
      <c r="FHB72" s="20"/>
      <c r="FHC72" s="20"/>
      <c r="FHD72" s="20"/>
      <c r="FHE72" s="20"/>
      <c r="FHF72" s="20"/>
      <c r="FHG72" s="20"/>
      <c r="FHH72" s="20"/>
      <c r="FHI72" s="20"/>
      <c r="FHJ72" s="20"/>
      <c r="FHK72" s="20"/>
      <c r="FHL72" s="20"/>
      <c r="FHM72" s="20"/>
      <c r="FHN72" s="20"/>
      <c r="FHO72" s="20"/>
      <c r="FHP72" s="20"/>
      <c r="FHQ72" s="20"/>
      <c r="FHR72" s="20"/>
      <c r="FHS72" s="20"/>
      <c r="FHT72" s="20"/>
      <c r="FHU72" s="20"/>
      <c r="FHV72" s="20"/>
      <c r="FHW72" s="20"/>
      <c r="FHX72" s="20"/>
      <c r="FHY72" s="20"/>
      <c r="FHZ72" s="20"/>
      <c r="FIA72" s="20"/>
      <c r="FIB72" s="20"/>
      <c r="FIC72" s="20"/>
      <c r="FID72" s="20"/>
      <c r="FIE72" s="20"/>
      <c r="FIF72" s="20"/>
      <c r="FIG72" s="20"/>
      <c r="FIH72" s="20"/>
      <c r="FII72" s="20"/>
      <c r="FIJ72" s="20"/>
      <c r="FIK72" s="20"/>
      <c r="FIL72" s="20"/>
      <c r="FIM72" s="20"/>
      <c r="FIN72" s="20"/>
      <c r="FIO72" s="20"/>
      <c r="FIP72" s="20"/>
      <c r="FIQ72" s="20"/>
      <c r="FIR72" s="20"/>
      <c r="FIS72" s="20"/>
      <c r="FIT72" s="20"/>
      <c r="FIU72" s="20"/>
      <c r="FIV72" s="20"/>
      <c r="FIW72" s="20"/>
      <c r="FIX72" s="20"/>
      <c r="FIY72" s="20"/>
      <c r="FIZ72" s="20"/>
      <c r="FJA72" s="20"/>
      <c r="FJB72" s="20"/>
      <c r="FJC72" s="20"/>
      <c r="FJD72" s="20"/>
      <c r="FJE72" s="20"/>
      <c r="FJF72" s="20"/>
      <c r="FJG72" s="20"/>
      <c r="FJH72" s="20"/>
      <c r="FJI72" s="20"/>
      <c r="FJJ72" s="20"/>
      <c r="FJK72" s="20"/>
      <c r="FJL72" s="20"/>
      <c r="FJM72" s="20"/>
      <c r="FJN72" s="20"/>
      <c r="FJO72" s="20"/>
      <c r="FJP72" s="20"/>
      <c r="FJQ72" s="20"/>
      <c r="FJR72" s="20"/>
      <c r="FJS72" s="20"/>
      <c r="FJT72" s="20"/>
      <c r="FJU72" s="20"/>
      <c r="FJV72" s="20"/>
      <c r="FJW72" s="20"/>
      <c r="FJX72" s="20"/>
      <c r="FJY72" s="20"/>
      <c r="FJZ72" s="20"/>
      <c r="FKA72" s="20"/>
      <c r="FKB72" s="20"/>
      <c r="FKC72" s="20"/>
      <c r="FKD72" s="20"/>
      <c r="FKE72" s="20"/>
      <c r="FKF72" s="20"/>
      <c r="FKG72" s="20"/>
      <c r="FKH72" s="20"/>
      <c r="FKI72" s="20"/>
      <c r="FKJ72" s="20"/>
      <c r="FKK72" s="20"/>
      <c r="FKL72" s="20"/>
      <c r="FKM72" s="20"/>
      <c r="FKN72" s="20"/>
      <c r="FKO72" s="20"/>
      <c r="FKP72" s="20"/>
      <c r="FKQ72" s="20"/>
      <c r="FKR72" s="20"/>
      <c r="FKS72" s="20"/>
      <c r="FKT72" s="20"/>
      <c r="FKU72" s="20"/>
      <c r="FKV72" s="20"/>
      <c r="FKW72" s="20"/>
      <c r="FKX72" s="20"/>
      <c r="FKY72" s="20"/>
      <c r="FKZ72" s="20"/>
      <c r="FLA72" s="20"/>
      <c r="FLB72" s="20"/>
      <c r="FLC72" s="20"/>
      <c r="FLD72" s="20"/>
      <c r="FLE72" s="20"/>
      <c r="FLF72" s="20"/>
      <c r="FLG72" s="20"/>
      <c r="FLH72" s="20"/>
      <c r="FLI72" s="20"/>
      <c r="FLJ72" s="20"/>
      <c r="FLK72" s="20"/>
      <c r="FLL72" s="20"/>
      <c r="FLM72" s="20"/>
      <c r="FLN72" s="20"/>
      <c r="FLO72" s="20"/>
      <c r="FLP72" s="20"/>
      <c r="FLQ72" s="20"/>
      <c r="FLR72" s="20"/>
      <c r="FLS72" s="20"/>
      <c r="FLT72" s="20"/>
      <c r="FLU72" s="20"/>
      <c r="FLV72" s="20"/>
      <c r="FLW72" s="20"/>
      <c r="FLX72" s="20"/>
      <c r="FLY72" s="20"/>
      <c r="FLZ72" s="20"/>
      <c r="FMA72" s="20"/>
      <c r="FMB72" s="20"/>
      <c r="FMC72" s="20"/>
      <c r="FMD72" s="20"/>
      <c r="FME72" s="20"/>
      <c r="FMF72" s="20"/>
      <c r="FMG72" s="20"/>
      <c r="FMH72" s="20"/>
      <c r="FMI72" s="20"/>
      <c r="FMJ72" s="20"/>
      <c r="FMK72" s="20"/>
      <c r="FML72" s="20"/>
      <c r="FMM72" s="20"/>
      <c r="FMN72" s="20"/>
      <c r="FMO72" s="20"/>
      <c r="FMP72" s="20"/>
      <c r="FMQ72" s="20"/>
      <c r="FMR72" s="20"/>
      <c r="FMS72" s="20"/>
      <c r="FMT72" s="20"/>
      <c r="FMU72" s="20"/>
      <c r="FMV72" s="20"/>
      <c r="FMW72" s="20"/>
      <c r="FMX72" s="20"/>
      <c r="FMY72" s="20"/>
      <c r="FMZ72" s="20"/>
      <c r="FNA72" s="20"/>
      <c r="FNB72" s="20"/>
      <c r="FNC72" s="20"/>
      <c r="FND72" s="20"/>
      <c r="FNE72" s="20"/>
      <c r="FNF72" s="20"/>
      <c r="FNG72" s="20"/>
      <c r="FNH72" s="20"/>
      <c r="FNI72" s="20"/>
      <c r="FNJ72" s="20"/>
      <c r="FNK72" s="20"/>
      <c r="FNL72" s="20"/>
      <c r="FNM72" s="20"/>
      <c r="FNN72" s="20"/>
      <c r="FNO72" s="20"/>
      <c r="FNP72" s="20"/>
      <c r="FNQ72" s="20"/>
      <c r="FNR72" s="20"/>
      <c r="FNS72" s="20"/>
      <c r="FNT72" s="20"/>
      <c r="FNU72" s="20"/>
      <c r="FNV72" s="20"/>
      <c r="FNW72" s="20"/>
      <c r="FNX72" s="20"/>
      <c r="FNY72" s="20"/>
      <c r="FNZ72" s="20"/>
      <c r="FOA72" s="20"/>
      <c r="FOB72" s="20"/>
      <c r="FOC72" s="20"/>
      <c r="FOD72" s="20"/>
      <c r="FOE72" s="20"/>
      <c r="FOF72" s="20"/>
      <c r="FOG72" s="20"/>
      <c r="FOH72" s="20"/>
      <c r="FOI72" s="20"/>
      <c r="FOJ72" s="20"/>
      <c r="FOK72" s="20"/>
      <c r="FOL72" s="20"/>
      <c r="FOM72" s="20"/>
      <c r="FON72" s="20"/>
      <c r="FOO72" s="20"/>
      <c r="FOP72" s="20"/>
      <c r="FOQ72" s="20"/>
      <c r="FOR72" s="20"/>
      <c r="FOS72" s="20"/>
      <c r="FOT72" s="20"/>
      <c r="FOU72" s="20"/>
      <c r="FOV72" s="20"/>
      <c r="FOW72" s="20"/>
      <c r="FOX72" s="20"/>
      <c r="FOY72" s="20"/>
      <c r="FOZ72" s="20"/>
      <c r="FPA72" s="20"/>
      <c r="FPB72" s="20"/>
      <c r="FPC72" s="20"/>
      <c r="FPD72" s="20"/>
      <c r="FPE72" s="20"/>
      <c r="FPF72" s="20"/>
      <c r="FPG72" s="20"/>
      <c r="FPH72" s="20"/>
      <c r="FPI72" s="20"/>
      <c r="FPJ72" s="20"/>
      <c r="FPK72" s="20"/>
      <c r="FPL72" s="20"/>
      <c r="FPM72" s="20"/>
      <c r="FPN72" s="20"/>
      <c r="FPO72" s="20"/>
      <c r="FPP72" s="20"/>
      <c r="FPQ72" s="20"/>
      <c r="FPR72" s="20"/>
      <c r="FPS72" s="20"/>
      <c r="FPT72" s="20"/>
      <c r="FPU72" s="20"/>
      <c r="FPV72" s="20"/>
      <c r="FPW72" s="20"/>
      <c r="FPX72" s="20"/>
      <c r="FPY72" s="20"/>
      <c r="FPZ72" s="20"/>
      <c r="FQA72" s="20"/>
      <c r="FQB72" s="20"/>
      <c r="FQC72" s="20"/>
      <c r="FQD72" s="20"/>
      <c r="FQE72" s="20"/>
      <c r="FQF72" s="20"/>
      <c r="FQG72" s="20"/>
      <c r="FQH72" s="20"/>
      <c r="FQI72" s="20"/>
      <c r="FQJ72" s="20"/>
      <c r="FQK72" s="20"/>
      <c r="FQL72" s="20"/>
      <c r="FQM72" s="20"/>
      <c r="FQN72" s="20"/>
      <c r="FQO72" s="20"/>
      <c r="FQP72" s="20"/>
      <c r="FQQ72" s="20"/>
      <c r="FQR72" s="20"/>
      <c r="FQS72" s="20"/>
      <c r="FQT72" s="20"/>
      <c r="FQU72" s="20"/>
      <c r="FQV72" s="20"/>
      <c r="FQW72" s="20"/>
      <c r="FQX72" s="20"/>
      <c r="FQY72" s="20"/>
      <c r="FQZ72" s="20"/>
      <c r="FRA72" s="20"/>
      <c r="FRB72" s="20"/>
      <c r="FRC72" s="20"/>
      <c r="FRD72" s="20"/>
      <c r="FRE72" s="20"/>
      <c r="FRF72" s="20"/>
      <c r="FRG72" s="20"/>
      <c r="FRH72" s="20"/>
      <c r="FRI72" s="20"/>
      <c r="FRJ72" s="20"/>
      <c r="FRK72" s="20"/>
      <c r="FRL72" s="20"/>
      <c r="FRM72" s="20"/>
      <c r="FRN72" s="20"/>
      <c r="FRO72" s="20"/>
      <c r="FRP72" s="20"/>
      <c r="FRQ72" s="20"/>
      <c r="FRR72" s="20"/>
      <c r="FRS72" s="20"/>
      <c r="FRT72" s="20"/>
      <c r="FRU72" s="20"/>
      <c r="FRV72" s="20"/>
      <c r="FRW72" s="20"/>
      <c r="FRX72" s="20"/>
      <c r="FRY72" s="20"/>
      <c r="FRZ72" s="20"/>
      <c r="FSA72" s="20"/>
      <c r="FSB72" s="20"/>
      <c r="FSC72" s="20"/>
      <c r="FSD72" s="20"/>
      <c r="FSE72" s="20"/>
      <c r="FSF72" s="20"/>
      <c r="FSG72" s="20"/>
      <c r="FSH72" s="20"/>
      <c r="FSI72" s="20"/>
      <c r="FSJ72" s="20"/>
      <c r="FSK72" s="20"/>
      <c r="FSL72" s="20"/>
      <c r="FSM72" s="20"/>
      <c r="FSN72" s="20"/>
      <c r="FSO72" s="20"/>
      <c r="FSP72" s="20"/>
      <c r="FSQ72" s="20"/>
      <c r="FSR72" s="20"/>
      <c r="FSS72" s="20"/>
      <c r="FST72" s="20"/>
      <c r="FSU72" s="20"/>
      <c r="FSV72" s="20"/>
      <c r="FSW72" s="20"/>
      <c r="FSX72" s="20"/>
      <c r="FSY72" s="20"/>
      <c r="FSZ72" s="20"/>
      <c r="FTA72" s="20"/>
      <c r="FTB72" s="20"/>
      <c r="FTC72" s="20"/>
      <c r="FTD72" s="20"/>
      <c r="FTE72" s="20"/>
      <c r="FTF72" s="20"/>
      <c r="FTG72" s="20"/>
      <c r="FTH72" s="20"/>
      <c r="FTI72" s="20"/>
      <c r="FTJ72" s="20"/>
      <c r="FTK72" s="20"/>
      <c r="FTL72" s="20"/>
      <c r="FTM72" s="20"/>
      <c r="FTN72" s="20"/>
      <c r="FTO72" s="20"/>
      <c r="FTP72" s="20"/>
      <c r="FTQ72" s="20"/>
      <c r="FTR72" s="20"/>
      <c r="FTS72" s="20"/>
      <c r="FTT72" s="20"/>
      <c r="FTU72" s="20"/>
      <c r="FTV72" s="20"/>
      <c r="FTW72" s="20"/>
      <c r="FTX72" s="20"/>
      <c r="FTY72" s="20"/>
      <c r="FTZ72" s="20"/>
      <c r="FUA72" s="20"/>
      <c r="FUB72" s="20"/>
      <c r="FUC72" s="20"/>
      <c r="FUD72" s="20"/>
      <c r="FUE72" s="20"/>
      <c r="FUF72" s="20"/>
      <c r="FUG72" s="20"/>
      <c r="FUH72" s="20"/>
      <c r="FUI72" s="20"/>
      <c r="FUJ72" s="20"/>
      <c r="FUK72" s="20"/>
      <c r="FUL72" s="20"/>
      <c r="FUM72" s="20"/>
      <c r="FUN72" s="20"/>
      <c r="FUO72" s="20"/>
      <c r="FUP72" s="20"/>
      <c r="FUQ72" s="20"/>
      <c r="FUR72" s="20"/>
      <c r="FUS72" s="20"/>
      <c r="FUT72" s="20"/>
      <c r="FUU72" s="20"/>
      <c r="FUV72" s="20"/>
      <c r="FUW72" s="20"/>
      <c r="FUX72" s="20"/>
      <c r="FUY72" s="20"/>
      <c r="FUZ72" s="20"/>
      <c r="FVA72" s="20"/>
      <c r="FVB72" s="20"/>
      <c r="FVC72" s="20"/>
      <c r="FVD72" s="20"/>
      <c r="FVE72" s="20"/>
      <c r="FVF72" s="20"/>
      <c r="FVG72" s="20"/>
      <c r="FVH72" s="20"/>
      <c r="FVI72" s="20"/>
      <c r="FVJ72" s="20"/>
      <c r="FVK72" s="20"/>
      <c r="FVL72" s="20"/>
      <c r="FVM72" s="20"/>
      <c r="FVN72" s="20"/>
      <c r="FVO72" s="20"/>
      <c r="FVP72" s="20"/>
      <c r="FVQ72" s="20"/>
      <c r="FVR72" s="20"/>
      <c r="FVS72" s="20"/>
      <c r="FVT72" s="20"/>
      <c r="FVU72" s="20"/>
      <c r="FVV72" s="20"/>
      <c r="FVW72" s="20"/>
      <c r="FVX72" s="20"/>
      <c r="FVY72" s="20"/>
      <c r="FVZ72" s="20"/>
      <c r="FWA72" s="20"/>
      <c r="FWB72" s="20"/>
      <c r="FWC72" s="20"/>
      <c r="FWD72" s="20"/>
      <c r="FWE72" s="20"/>
      <c r="FWF72" s="20"/>
      <c r="FWG72" s="20"/>
      <c r="FWH72" s="20"/>
      <c r="FWI72" s="20"/>
      <c r="FWJ72" s="20"/>
      <c r="FWK72" s="20"/>
      <c r="FWL72" s="20"/>
      <c r="FWM72" s="20"/>
      <c r="FWN72" s="20"/>
      <c r="FWO72" s="20"/>
      <c r="FWP72" s="20"/>
      <c r="FWQ72" s="20"/>
      <c r="FWR72" s="20"/>
      <c r="FWS72" s="20"/>
      <c r="FWT72" s="20"/>
      <c r="FWU72" s="20"/>
      <c r="FWV72" s="20"/>
      <c r="FWW72" s="20"/>
      <c r="FWX72" s="20"/>
      <c r="FWY72" s="20"/>
      <c r="FWZ72" s="20"/>
      <c r="FXA72" s="20"/>
      <c r="FXB72" s="20"/>
      <c r="FXC72" s="20"/>
      <c r="FXD72" s="20"/>
      <c r="FXE72" s="20"/>
      <c r="FXF72" s="20"/>
      <c r="FXG72" s="20"/>
      <c r="FXH72" s="20"/>
      <c r="FXI72" s="20"/>
      <c r="FXJ72" s="20"/>
      <c r="FXK72" s="20"/>
      <c r="FXL72" s="20"/>
      <c r="FXM72" s="20"/>
      <c r="FXN72" s="20"/>
      <c r="FXO72" s="20"/>
      <c r="FXP72" s="20"/>
      <c r="FXQ72" s="20"/>
      <c r="FXR72" s="20"/>
      <c r="FXS72" s="20"/>
      <c r="FXT72" s="20"/>
      <c r="FXU72" s="20"/>
      <c r="FXV72" s="20"/>
      <c r="FXW72" s="20"/>
      <c r="FXX72" s="20"/>
      <c r="FXY72" s="20"/>
      <c r="FXZ72" s="20"/>
      <c r="FYA72" s="20"/>
      <c r="FYB72" s="20"/>
      <c r="FYC72" s="20"/>
      <c r="FYD72" s="20"/>
      <c r="FYE72" s="20"/>
      <c r="FYF72" s="20"/>
      <c r="FYG72" s="20"/>
      <c r="FYH72" s="20"/>
      <c r="FYI72" s="20"/>
      <c r="FYJ72" s="20"/>
      <c r="FYK72" s="20"/>
      <c r="FYL72" s="20"/>
      <c r="FYM72" s="20"/>
      <c r="FYN72" s="20"/>
      <c r="FYO72" s="20"/>
      <c r="FYP72" s="20"/>
      <c r="FYQ72" s="20"/>
      <c r="FYR72" s="20"/>
      <c r="FYS72" s="20"/>
      <c r="FYT72" s="20"/>
      <c r="FYU72" s="20"/>
      <c r="FYV72" s="20"/>
      <c r="FYW72" s="20"/>
      <c r="FYX72" s="20"/>
      <c r="FYY72" s="20"/>
      <c r="FYZ72" s="20"/>
      <c r="FZA72" s="20"/>
      <c r="FZB72" s="20"/>
      <c r="FZC72" s="20"/>
      <c r="FZD72" s="20"/>
      <c r="FZE72" s="20"/>
      <c r="FZF72" s="20"/>
      <c r="FZG72" s="20"/>
      <c r="FZH72" s="20"/>
      <c r="FZI72" s="20"/>
      <c r="FZJ72" s="20"/>
      <c r="FZK72" s="20"/>
      <c r="FZL72" s="20"/>
      <c r="FZM72" s="20"/>
      <c r="FZN72" s="20"/>
      <c r="FZO72" s="20"/>
      <c r="FZP72" s="20"/>
      <c r="FZQ72" s="20"/>
      <c r="FZR72" s="20"/>
      <c r="FZS72" s="20"/>
      <c r="FZT72" s="20"/>
      <c r="FZU72" s="20"/>
      <c r="FZV72" s="20"/>
      <c r="FZW72" s="20"/>
      <c r="FZX72" s="20"/>
      <c r="FZY72" s="20"/>
      <c r="FZZ72" s="20"/>
      <c r="GAA72" s="20"/>
      <c r="GAB72" s="20"/>
      <c r="GAC72" s="20"/>
      <c r="GAD72" s="20"/>
      <c r="GAE72" s="20"/>
      <c r="GAF72" s="20"/>
      <c r="GAG72" s="20"/>
      <c r="GAH72" s="20"/>
      <c r="GAI72" s="20"/>
      <c r="GAJ72" s="20"/>
      <c r="GAK72" s="20"/>
      <c r="GAL72" s="20"/>
      <c r="GAM72" s="20"/>
      <c r="GAN72" s="20"/>
      <c r="GAO72" s="20"/>
      <c r="GAP72" s="20"/>
      <c r="GAQ72" s="20"/>
      <c r="GAR72" s="20"/>
      <c r="GAS72" s="20"/>
      <c r="GAT72" s="20"/>
      <c r="GAU72" s="20"/>
      <c r="GAV72" s="20"/>
      <c r="GAW72" s="20"/>
      <c r="GAX72" s="20"/>
      <c r="GAY72" s="20"/>
      <c r="GAZ72" s="20"/>
      <c r="GBA72" s="20"/>
      <c r="GBB72" s="20"/>
      <c r="GBC72" s="20"/>
      <c r="GBD72" s="20"/>
      <c r="GBE72" s="20"/>
      <c r="GBF72" s="20"/>
      <c r="GBG72" s="20"/>
      <c r="GBH72" s="20"/>
      <c r="GBI72" s="20"/>
      <c r="GBJ72" s="20"/>
      <c r="GBK72" s="20"/>
      <c r="GBL72" s="20"/>
      <c r="GBM72" s="20"/>
      <c r="GBN72" s="20"/>
      <c r="GBO72" s="20"/>
      <c r="GBP72" s="20"/>
      <c r="GBQ72" s="20"/>
      <c r="GBR72" s="20"/>
      <c r="GBS72" s="20"/>
      <c r="GBT72" s="20"/>
      <c r="GBU72" s="20"/>
      <c r="GBV72" s="20"/>
      <c r="GBW72" s="20"/>
      <c r="GBX72" s="20"/>
      <c r="GBY72" s="20"/>
      <c r="GBZ72" s="20"/>
      <c r="GCA72" s="20"/>
      <c r="GCB72" s="20"/>
      <c r="GCC72" s="20"/>
      <c r="GCD72" s="20"/>
      <c r="GCE72" s="20"/>
      <c r="GCF72" s="20"/>
      <c r="GCG72" s="20"/>
      <c r="GCH72" s="20"/>
      <c r="GCI72" s="20"/>
      <c r="GCJ72" s="20"/>
      <c r="GCK72" s="20"/>
      <c r="GCL72" s="20"/>
      <c r="GCM72" s="20"/>
      <c r="GCN72" s="20"/>
      <c r="GCO72" s="20"/>
      <c r="GCP72" s="20"/>
      <c r="GCQ72" s="20"/>
      <c r="GCR72" s="20"/>
      <c r="GCS72" s="20"/>
      <c r="GCT72" s="20"/>
      <c r="GCU72" s="20"/>
      <c r="GCV72" s="20"/>
      <c r="GCW72" s="20"/>
      <c r="GCX72" s="20"/>
      <c r="GCY72" s="20"/>
      <c r="GCZ72" s="20"/>
      <c r="GDA72" s="20"/>
      <c r="GDB72" s="20"/>
      <c r="GDC72" s="20"/>
      <c r="GDD72" s="20"/>
      <c r="GDE72" s="20"/>
      <c r="GDF72" s="20"/>
      <c r="GDG72" s="20"/>
      <c r="GDH72" s="20"/>
      <c r="GDI72" s="20"/>
      <c r="GDJ72" s="20"/>
      <c r="GDK72" s="20"/>
      <c r="GDL72" s="20"/>
      <c r="GDM72" s="20"/>
      <c r="GDN72" s="20"/>
      <c r="GDO72" s="20"/>
      <c r="GDP72" s="20"/>
      <c r="GDQ72" s="20"/>
      <c r="GDR72" s="20"/>
      <c r="GDS72" s="20"/>
      <c r="GDT72" s="20"/>
      <c r="GDU72" s="20"/>
      <c r="GDV72" s="20"/>
      <c r="GDW72" s="20"/>
      <c r="GDX72" s="20"/>
      <c r="GDY72" s="20"/>
      <c r="GDZ72" s="20"/>
      <c r="GEA72" s="20"/>
      <c r="GEB72" s="20"/>
      <c r="GEC72" s="20"/>
      <c r="GED72" s="20"/>
      <c r="GEE72" s="20"/>
      <c r="GEF72" s="20"/>
      <c r="GEG72" s="20"/>
      <c r="GEH72" s="20"/>
      <c r="GEI72" s="20"/>
      <c r="GEJ72" s="20"/>
      <c r="GEK72" s="20"/>
      <c r="GEL72" s="20"/>
      <c r="GEM72" s="20"/>
      <c r="GEN72" s="20"/>
      <c r="GEO72" s="20"/>
      <c r="GEP72" s="20"/>
      <c r="GEQ72" s="20"/>
      <c r="GER72" s="20"/>
      <c r="GES72" s="20"/>
      <c r="GET72" s="20"/>
      <c r="GEU72" s="20"/>
      <c r="GEV72" s="20"/>
      <c r="GEW72" s="20"/>
      <c r="GEX72" s="20"/>
      <c r="GEY72" s="20"/>
      <c r="GEZ72" s="20"/>
      <c r="GFA72" s="20"/>
      <c r="GFB72" s="20"/>
      <c r="GFC72" s="20"/>
      <c r="GFD72" s="20"/>
      <c r="GFE72" s="20"/>
      <c r="GFF72" s="20"/>
      <c r="GFG72" s="20"/>
      <c r="GFH72" s="20"/>
      <c r="GFI72" s="20"/>
      <c r="GFJ72" s="20"/>
      <c r="GFK72" s="20"/>
      <c r="GFL72" s="20"/>
      <c r="GFM72" s="20"/>
      <c r="GFN72" s="20"/>
      <c r="GFO72" s="20"/>
      <c r="GFP72" s="20"/>
      <c r="GFQ72" s="20"/>
      <c r="GFR72" s="20"/>
      <c r="GFS72" s="20"/>
      <c r="GFT72" s="20"/>
      <c r="GFU72" s="20"/>
      <c r="GFV72" s="20"/>
      <c r="GFW72" s="20"/>
      <c r="GFX72" s="20"/>
      <c r="GFY72" s="20"/>
      <c r="GFZ72" s="20"/>
      <c r="GGA72" s="20"/>
      <c r="GGB72" s="20"/>
      <c r="GGC72" s="20"/>
      <c r="GGD72" s="20"/>
      <c r="GGE72" s="20"/>
      <c r="GGF72" s="20"/>
      <c r="GGG72" s="20"/>
      <c r="GGH72" s="20"/>
      <c r="GGI72" s="20"/>
      <c r="GGJ72" s="20"/>
      <c r="GGK72" s="20"/>
      <c r="GGL72" s="20"/>
      <c r="GGM72" s="20"/>
      <c r="GGN72" s="20"/>
      <c r="GGO72" s="20"/>
      <c r="GGP72" s="20"/>
      <c r="GGQ72" s="20"/>
      <c r="GGR72" s="20"/>
      <c r="GGS72" s="20"/>
      <c r="GGT72" s="20"/>
      <c r="GGU72" s="20"/>
      <c r="GGV72" s="20"/>
      <c r="GGW72" s="20"/>
      <c r="GGX72" s="20"/>
      <c r="GGY72" s="20"/>
      <c r="GGZ72" s="20"/>
      <c r="GHA72" s="20"/>
      <c r="GHB72" s="20"/>
      <c r="GHC72" s="20"/>
      <c r="GHD72" s="20"/>
      <c r="GHE72" s="20"/>
      <c r="GHF72" s="20"/>
      <c r="GHG72" s="20"/>
      <c r="GHH72" s="20"/>
      <c r="GHI72" s="20"/>
      <c r="GHJ72" s="20"/>
      <c r="GHK72" s="20"/>
      <c r="GHL72" s="20"/>
      <c r="GHM72" s="20"/>
      <c r="GHN72" s="20"/>
      <c r="GHO72" s="20"/>
      <c r="GHP72" s="20"/>
      <c r="GHQ72" s="20"/>
      <c r="GHR72" s="20"/>
      <c r="GHS72" s="20"/>
      <c r="GHT72" s="20"/>
      <c r="GHU72" s="20"/>
      <c r="GHV72" s="20"/>
      <c r="GHW72" s="20"/>
      <c r="GHX72" s="20"/>
      <c r="GHY72" s="20"/>
      <c r="GHZ72" s="20"/>
      <c r="GIA72" s="20"/>
      <c r="GIB72" s="20"/>
      <c r="GIC72" s="20"/>
      <c r="GID72" s="20"/>
      <c r="GIE72" s="20"/>
      <c r="GIF72" s="20"/>
      <c r="GIG72" s="20"/>
      <c r="GIH72" s="20"/>
      <c r="GII72" s="20"/>
      <c r="GIJ72" s="20"/>
      <c r="GIK72" s="20"/>
      <c r="GIL72" s="20"/>
      <c r="GIM72" s="20"/>
      <c r="GIN72" s="20"/>
      <c r="GIO72" s="20"/>
      <c r="GIP72" s="20"/>
      <c r="GIQ72" s="20"/>
      <c r="GIR72" s="20"/>
      <c r="GIS72" s="20"/>
      <c r="GIT72" s="20"/>
      <c r="GIU72" s="20"/>
      <c r="GIV72" s="20"/>
      <c r="GIW72" s="20"/>
      <c r="GIX72" s="20"/>
      <c r="GIY72" s="20"/>
      <c r="GIZ72" s="20"/>
      <c r="GJA72" s="20"/>
      <c r="GJB72" s="20"/>
      <c r="GJC72" s="20"/>
      <c r="GJD72" s="20"/>
      <c r="GJE72" s="20"/>
      <c r="GJF72" s="20"/>
      <c r="GJG72" s="20"/>
      <c r="GJH72" s="20"/>
      <c r="GJI72" s="20"/>
      <c r="GJJ72" s="20"/>
      <c r="GJK72" s="20"/>
      <c r="GJL72" s="20"/>
      <c r="GJM72" s="20"/>
      <c r="GJN72" s="20"/>
      <c r="GJO72" s="20"/>
      <c r="GJP72" s="20"/>
      <c r="GJQ72" s="20"/>
      <c r="GJR72" s="20"/>
      <c r="GJS72" s="20"/>
      <c r="GJT72" s="20"/>
      <c r="GJU72" s="20"/>
      <c r="GJV72" s="20"/>
      <c r="GJW72" s="20"/>
      <c r="GJX72" s="20"/>
      <c r="GJY72" s="20"/>
      <c r="GJZ72" s="20"/>
      <c r="GKA72" s="20"/>
      <c r="GKB72" s="20"/>
      <c r="GKC72" s="20"/>
      <c r="GKD72" s="20"/>
      <c r="GKE72" s="20"/>
      <c r="GKF72" s="20"/>
      <c r="GKG72" s="20"/>
      <c r="GKH72" s="20"/>
      <c r="GKI72" s="20"/>
      <c r="GKJ72" s="20"/>
      <c r="GKK72" s="20"/>
      <c r="GKL72" s="20"/>
      <c r="GKM72" s="20"/>
      <c r="GKN72" s="20"/>
      <c r="GKO72" s="20"/>
      <c r="GKP72" s="20"/>
      <c r="GKQ72" s="20"/>
      <c r="GKR72" s="20"/>
      <c r="GKS72" s="20"/>
      <c r="GKT72" s="20"/>
      <c r="GKU72" s="20"/>
      <c r="GKV72" s="20"/>
      <c r="GKW72" s="20"/>
      <c r="GKX72" s="20"/>
      <c r="GKY72" s="20"/>
      <c r="GKZ72" s="20"/>
      <c r="GLA72" s="20"/>
      <c r="GLB72" s="20"/>
      <c r="GLC72" s="20"/>
      <c r="GLD72" s="20"/>
      <c r="GLE72" s="20"/>
      <c r="GLF72" s="20"/>
      <c r="GLG72" s="20"/>
      <c r="GLH72" s="20"/>
      <c r="GLI72" s="20"/>
      <c r="GLJ72" s="20"/>
      <c r="GLK72" s="20"/>
      <c r="GLL72" s="20"/>
      <c r="GLM72" s="20"/>
      <c r="GLN72" s="20"/>
      <c r="GLO72" s="20"/>
      <c r="GLP72" s="20"/>
      <c r="GLQ72" s="20"/>
      <c r="GLR72" s="20"/>
      <c r="GLS72" s="20"/>
      <c r="GLT72" s="20"/>
      <c r="GLU72" s="20"/>
      <c r="GLV72" s="20"/>
      <c r="GLW72" s="20"/>
      <c r="GLX72" s="20"/>
      <c r="GLY72" s="20"/>
      <c r="GLZ72" s="20"/>
      <c r="GMA72" s="20"/>
      <c r="GMB72" s="20"/>
      <c r="GMC72" s="20"/>
      <c r="GMD72" s="20"/>
      <c r="GME72" s="20"/>
      <c r="GMF72" s="20"/>
      <c r="GMG72" s="20"/>
      <c r="GMH72" s="20"/>
      <c r="GMI72" s="20"/>
      <c r="GMJ72" s="20"/>
      <c r="GMK72" s="20"/>
      <c r="GML72" s="20"/>
      <c r="GMM72" s="20"/>
      <c r="GMN72" s="20"/>
      <c r="GMO72" s="20"/>
      <c r="GMP72" s="20"/>
      <c r="GMQ72" s="20"/>
      <c r="GMR72" s="20"/>
      <c r="GMS72" s="20"/>
      <c r="GMT72" s="20"/>
      <c r="GMU72" s="20"/>
      <c r="GMV72" s="20"/>
      <c r="GMW72" s="20"/>
      <c r="GMX72" s="20"/>
      <c r="GMY72" s="20"/>
      <c r="GMZ72" s="20"/>
      <c r="GNA72" s="20"/>
      <c r="GNB72" s="20"/>
      <c r="GNC72" s="20"/>
      <c r="GND72" s="20"/>
      <c r="GNE72" s="20"/>
      <c r="GNF72" s="20"/>
      <c r="GNG72" s="20"/>
      <c r="GNH72" s="20"/>
      <c r="GNI72" s="20"/>
      <c r="GNJ72" s="20"/>
      <c r="GNK72" s="20"/>
      <c r="GNL72" s="20"/>
      <c r="GNM72" s="20"/>
      <c r="GNN72" s="20"/>
      <c r="GNO72" s="20"/>
      <c r="GNP72" s="20"/>
      <c r="GNQ72" s="20"/>
      <c r="GNR72" s="20"/>
      <c r="GNS72" s="20"/>
      <c r="GNT72" s="20"/>
      <c r="GNU72" s="20"/>
      <c r="GNV72" s="20"/>
      <c r="GNW72" s="20"/>
      <c r="GNX72" s="20"/>
      <c r="GNY72" s="20"/>
      <c r="GNZ72" s="20"/>
      <c r="GOA72" s="20"/>
      <c r="GOB72" s="20"/>
      <c r="GOC72" s="20"/>
      <c r="GOD72" s="20"/>
      <c r="GOE72" s="20"/>
      <c r="GOF72" s="20"/>
      <c r="GOG72" s="20"/>
      <c r="GOH72" s="20"/>
      <c r="GOI72" s="20"/>
      <c r="GOJ72" s="20"/>
      <c r="GOK72" s="20"/>
      <c r="GOL72" s="20"/>
      <c r="GOM72" s="20"/>
      <c r="GON72" s="20"/>
      <c r="GOO72" s="20"/>
      <c r="GOP72" s="20"/>
      <c r="GOQ72" s="20"/>
      <c r="GOR72" s="20"/>
      <c r="GOS72" s="20"/>
      <c r="GOT72" s="20"/>
      <c r="GOU72" s="20"/>
      <c r="GOV72" s="20"/>
      <c r="GOW72" s="20"/>
      <c r="GOX72" s="20"/>
      <c r="GOY72" s="20"/>
      <c r="GOZ72" s="20"/>
      <c r="GPA72" s="20"/>
      <c r="GPB72" s="20"/>
      <c r="GPC72" s="20"/>
      <c r="GPD72" s="20"/>
      <c r="GPE72" s="20"/>
      <c r="GPF72" s="20"/>
      <c r="GPG72" s="20"/>
      <c r="GPH72" s="20"/>
      <c r="GPI72" s="20"/>
      <c r="GPJ72" s="20"/>
      <c r="GPK72" s="20"/>
      <c r="GPL72" s="20"/>
      <c r="GPM72" s="20"/>
      <c r="GPN72" s="20"/>
      <c r="GPO72" s="20"/>
      <c r="GPP72" s="20"/>
      <c r="GPQ72" s="20"/>
      <c r="GPR72" s="20"/>
      <c r="GPS72" s="20"/>
      <c r="GPT72" s="20"/>
      <c r="GPU72" s="20"/>
      <c r="GPV72" s="20"/>
      <c r="GPW72" s="20"/>
      <c r="GPX72" s="20"/>
      <c r="GPY72" s="20"/>
      <c r="GPZ72" s="20"/>
      <c r="GQA72" s="20"/>
      <c r="GQB72" s="20"/>
      <c r="GQC72" s="20"/>
      <c r="GQD72" s="20"/>
      <c r="GQE72" s="20"/>
      <c r="GQF72" s="20"/>
      <c r="GQG72" s="20"/>
      <c r="GQH72" s="20"/>
      <c r="GQI72" s="20"/>
      <c r="GQJ72" s="20"/>
      <c r="GQK72" s="20"/>
      <c r="GQL72" s="20"/>
      <c r="GQM72" s="20"/>
      <c r="GQN72" s="20"/>
      <c r="GQO72" s="20"/>
      <c r="GQP72" s="20"/>
      <c r="GQQ72" s="20"/>
      <c r="GQR72" s="20"/>
      <c r="GQS72" s="20"/>
      <c r="GQT72" s="20"/>
      <c r="GQU72" s="20"/>
      <c r="GQV72" s="20"/>
      <c r="GQW72" s="20"/>
      <c r="GQX72" s="20"/>
      <c r="GQY72" s="20"/>
      <c r="GQZ72" s="20"/>
      <c r="GRA72" s="20"/>
      <c r="GRB72" s="20"/>
      <c r="GRC72" s="20"/>
      <c r="GRD72" s="20"/>
      <c r="GRE72" s="20"/>
      <c r="GRF72" s="20"/>
      <c r="GRG72" s="20"/>
      <c r="GRH72" s="20"/>
      <c r="GRI72" s="20"/>
      <c r="GRJ72" s="20"/>
      <c r="GRK72" s="20"/>
      <c r="GRL72" s="20"/>
      <c r="GRM72" s="20"/>
      <c r="GRN72" s="20"/>
      <c r="GRO72" s="20"/>
      <c r="GRP72" s="20"/>
      <c r="GRQ72" s="20"/>
      <c r="GRR72" s="20"/>
      <c r="GRS72" s="20"/>
      <c r="GRT72" s="20"/>
      <c r="GRU72" s="20"/>
      <c r="GRV72" s="20"/>
      <c r="GRW72" s="20"/>
      <c r="GRX72" s="20"/>
      <c r="GRY72" s="20"/>
      <c r="GRZ72" s="20"/>
      <c r="GSA72" s="20"/>
      <c r="GSB72" s="20"/>
      <c r="GSC72" s="20"/>
      <c r="GSD72" s="20"/>
      <c r="GSE72" s="20"/>
      <c r="GSF72" s="20"/>
      <c r="GSG72" s="20"/>
      <c r="GSH72" s="20"/>
      <c r="GSI72" s="20"/>
      <c r="GSJ72" s="20"/>
      <c r="GSK72" s="20"/>
      <c r="GSL72" s="20"/>
      <c r="GSM72" s="20"/>
      <c r="GSN72" s="20"/>
      <c r="GSO72" s="20"/>
      <c r="GSP72" s="20"/>
      <c r="GSQ72" s="20"/>
      <c r="GSR72" s="20"/>
      <c r="GSS72" s="20"/>
      <c r="GST72" s="20"/>
      <c r="GSU72" s="20"/>
      <c r="GSV72" s="20"/>
      <c r="GSW72" s="20"/>
      <c r="GSX72" s="20"/>
      <c r="GSY72" s="20"/>
      <c r="GSZ72" s="20"/>
      <c r="GTA72" s="20"/>
      <c r="GTB72" s="20"/>
      <c r="GTC72" s="20"/>
      <c r="GTD72" s="20"/>
      <c r="GTE72" s="20"/>
      <c r="GTF72" s="20"/>
      <c r="GTG72" s="20"/>
      <c r="GTH72" s="20"/>
      <c r="GTI72" s="20"/>
      <c r="GTJ72" s="20"/>
      <c r="GTK72" s="20"/>
      <c r="GTL72" s="20"/>
      <c r="GTM72" s="20"/>
      <c r="GTN72" s="20"/>
      <c r="GTO72" s="20"/>
      <c r="GTP72" s="20"/>
      <c r="GTQ72" s="20"/>
      <c r="GTR72" s="20"/>
      <c r="GTS72" s="20"/>
      <c r="GTT72" s="20"/>
      <c r="GTU72" s="20"/>
      <c r="GTV72" s="20"/>
      <c r="GTW72" s="20"/>
      <c r="GTX72" s="20"/>
      <c r="GTY72" s="20"/>
      <c r="GTZ72" s="20"/>
      <c r="GUA72" s="20"/>
      <c r="GUB72" s="20"/>
      <c r="GUC72" s="20"/>
      <c r="GUD72" s="20"/>
      <c r="GUE72" s="20"/>
      <c r="GUF72" s="20"/>
      <c r="GUG72" s="20"/>
      <c r="GUH72" s="20"/>
      <c r="GUI72" s="20"/>
      <c r="GUJ72" s="20"/>
      <c r="GUK72" s="20"/>
      <c r="GUL72" s="20"/>
      <c r="GUM72" s="20"/>
      <c r="GUN72" s="20"/>
      <c r="GUO72" s="20"/>
      <c r="GUP72" s="20"/>
      <c r="GUQ72" s="20"/>
      <c r="GUR72" s="20"/>
      <c r="GUS72" s="20"/>
      <c r="GUT72" s="20"/>
      <c r="GUU72" s="20"/>
      <c r="GUV72" s="20"/>
      <c r="GUW72" s="20"/>
      <c r="GUX72" s="20"/>
      <c r="GUY72" s="20"/>
      <c r="GUZ72" s="20"/>
      <c r="GVA72" s="20"/>
      <c r="GVB72" s="20"/>
      <c r="GVC72" s="20"/>
      <c r="GVD72" s="20"/>
      <c r="GVE72" s="20"/>
      <c r="GVF72" s="20"/>
      <c r="GVG72" s="20"/>
      <c r="GVH72" s="20"/>
      <c r="GVI72" s="20"/>
      <c r="GVJ72" s="20"/>
      <c r="GVK72" s="20"/>
      <c r="GVL72" s="20"/>
      <c r="GVM72" s="20"/>
      <c r="GVN72" s="20"/>
      <c r="GVO72" s="20"/>
      <c r="GVP72" s="20"/>
      <c r="GVQ72" s="20"/>
      <c r="GVR72" s="20"/>
      <c r="GVS72" s="20"/>
      <c r="GVT72" s="20"/>
      <c r="GVU72" s="20"/>
      <c r="GVV72" s="20"/>
      <c r="GVW72" s="20"/>
      <c r="GVX72" s="20"/>
      <c r="GVY72" s="20"/>
      <c r="GVZ72" s="20"/>
      <c r="GWA72" s="20"/>
      <c r="GWB72" s="20"/>
      <c r="GWC72" s="20"/>
      <c r="GWD72" s="20"/>
      <c r="GWE72" s="20"/>
      <c r="GWF72" s="20"/>
      <c r="GWG72" s="20"/>
      <c r="GWH72" s="20"/>
      <c r="GWI72" s="20"/>
      <c r="GWJ72" s="20"/>
      <c r="GWK72" s="20"/>
      <c r="GWL72" s="20"/>
      <c r="GWM72" s="20"/>
      <c r="GWN72" s="20"/>
      <c r="GWO72" s="20"/>
      <c r="GWP72" s="20"/>
      <c r="GWQ72" s="20"/>
      <c r="GWR72" s="20"/>
      <c r="GWS72" s="20"/>
      <c r="GWT72" s="20"/>
      <c r="GWU72" s="20"/>
      <c r="GWV72" s="20"/>
      <c r="GWW72" s="20"/>
      <c r="GWX72" s="20"/>
      <c r="GWY72" s="20"/>
      <c r="GWZ72" s="20"/>
      <c r="GXA72" s="20"/>
      <c r="GXB72" s="20"/>
      <c r="GXC72" s="20"/>
      <c r="GXD72" s="20"/>
      <c r="GXE72" s="20"/>
      <c r="GXF72" s="20"/>
      <c r="GXG72" s="20"/>
      <c r="GXH72" s="20"/>
      <c r="GXI72" s="20"/>
      <c r="GXJ72" s="20"/>
      <c r="GXK72" s="20"/>
      <c r="GXL72" s="20"/>
      <c r="GXM72" s="20"/>
      <c r="GXN72" s="20"/>
      <c r="GXO72" s="20"/>
      <c r="GXP72" s="20"/>
      <c r="GXQ72" s="20"/>
      <c r="GXR72" s="20"/>
      <c r="GXS72" s="20"/>
      <c r="GXT72" s="20"/>
      <c r="GXU72" s="20"/>
      <c r="GXV72" s="20"/>
      <c r="GXW72" s="20"/>
      <c r="GXX72" s="20"/>
      <c r="GXY72" s="20"/>
      <c r="GXZ72" s="20"/>
      <c r="GYA72" s="20"/>
      <c r="GYB72" s="20"/>
      <c r="GYC72" s="20"/>
      <c r="GYD72" s="20"/>
      <c r="GYE72" s="20"/>
      <c r="GYF72" s="20"/>
      <c r="GYG72" s="20"/>
      <c r="GYH72" s="20"/>
      <c r="GYI72" s="20"/>
      <c r="GYJ72" s="20"/>
      <c r="GYK72" s="20"/>
      <c r="GYL72" s="20"/>
      <c r="GYM72" s="20"/>
      <c r="GYN72" s="20"/>
      <c r="GYO72" s="20"/>
      <c r="GYP72" s="20"/>
      <c r="GYQ72" s="20"/>
      <c r="GYR72" s="20"/>
      <c r="GYS72" s="20"/>
      <c r="GYT72" s="20"/>
      <c r="GYU72" s="20"/>
      <c r="GYV72" s="20"/>
      <c r="GYW72" s="20"/>
      <c r="GYX72" s="20"/>
      <c r="GYY72" s="20"/>
      <c r="GYZ72" s="20"/>
      <c r="GZA72" s="20"/>
      <c r="GZB72" s="20"/>
      <c r="GZC72" s="20"/>
      <c r="GZD72" s="20"/>
      <c r="GZE72" s="20"/>
      <c r="GZF72" s="20"/>
      <c r="GZG72" s="20"/>
      <c r="GZH72" s="20"/>
      <c r="GZI72" s="20"/>
      <c r="GZJ72" s="20"/>
      <c r="GZK72" s="20"/>
      <c r="GZL72" s="20"/>
      <c r="GZM72" s="20"/>
      <c r="GZN72" s="20"/>
      <c r="GZO72" s="20"/>
      <c r="GZP72" s="20"/>
      <c r="GZQ72" s="20"/>
      <c r="GZR72" s="20"/>
      <c r="GZS72" s="20"/>
      <c r="GZT72" s="20"/>
      <c r="GZU72" s="20"/>
      <c r="GZV72" s="20"/>
      <c r="GZW72" s="20"/>
      <c r="GZX72" s="20"/>
      <c r="GZY72" s="20"/>
      <c r="GZZ72" s="20"/>
      <c r="HAA72" s="20"/>
      <c r="HAB72" s="20"/>
      <c r="HAC72" s="20"/>
      <c r="HAD72" s="20"/>
      <c r="HAE72" s="20"/>
      <c r="HAF72" s="20"/>
      <c r="HAG72" s="20"/>
      <c r="HAH72" s="20"/>
      <c r="HAI72" s="20"/>
      <c r="HAJ72" s="20"/>
      <c r="HAK72" s="20"/>
      <c r="HAL72" s="20"/>
      <c r="HAM72" s="20"/>
      <c r="HAN72" s="20"/>
      <c r="HAO72" s="20"/>
      <c r="HAP72" s="20"/>
      <c r="HAQ72" s="20"/>
      <c r="HAR72" s="20"/>
      <c r="HAS72" s="20"/>
      <c r="HAT72" s="20"/>
      <c r="HAU72" s="20"/>
      <c r="HAV72" s="20"/>
      <c r="HAW72" s="20"/>
      <c r="HAX72" s="20"/>
      <c r="HAY72" s="20"/>
      <c r="HAZ72" s="20"/>
      <c r="HBA72" s="20"/>
      <c r="HBB72" s="20"/>
      <c r="HBC72" s="20"/>
      <c r="HBD72" s="20"/>
      <c r="HBE72" s="20"/>
      <c r="HBF72" s="20"/>
      <c r="HBG72" s="20"/>
      <c r="HBH72" s="20"/>
      <c r="HBI72" s="20"/>
      <c r="HBJ72" s="20"/>
      <c r="HBK72" s="20"/>
      <c r="HBL72" s="20"/>
      <c r="HBM72" s="20"/>
      <c r="HBN72" s="20"/>
      <c r="HBO72" s="20"/>
      <c r="HBP72" s="20"/>
      <c r="HBQ72" s="20"/>
      <c r="HBR72" s="20"/>
      <c r="HBS72" s="20"/>
      <c r="HBT72" s="20"/>
      <c r="HBU72" s="20"/>
      <c r="HBV72" s="20"/>
      <c r="HBW72" s="20"/>
      <c r="HBX72" s="20"/>
      <c r="HBY72" s="20"/>
      <c r="HBZ72" s="20"/>
      <c r="HCA72" s="20"/>
      <c r="HCB72" s="20"/>
      <c r="HCC72" s="20"/>
      <c r="HCD72" s="20"/>
      <c r="HCE72" s="20"/>
      <c r="HCF72" s="20"/>
      <c r="HCG72" s="20"/>
      <c r="HCH72" s="20"/>
      <c r="HCI72" s="20"/>
      <c r="HCJ72" s="20"/>
      <c r="HCK72" s="20"/>
      <c r="HCL72" s="20"/>
      <c r="HCM72" s="20"/>
      <c r="HCN72" s="20"/>
      <c r="HCO72" s="20"/>
      <c r="HCP72" s="20"/>
      <c r="HCQ72" s="20"/>
      <c r="HCR72" s="20"/>
      <c r="HCS72" s="20"/>
      <c r="HCT72" s="20"/>
      <c r="HCU72" s="20"/>
      <c r="HCV72" s="20"/>
      <c r="HCW72" s="20"/>
      <c r="HCX72" s="20"/>
      <c r="HCY72" s="20"/>
      <c r="HCZ72" s="20"/>
      <c r="HDA72" s="20"/>
      <c r="HDB72" s="20"/>
      <c r="HDC72" s="20"/>
      <c r="HDD72" s="20"/>
      <c r="HDE72" s="20"/>
      <c r="HDF72" s="20"/>
      <c r="HDG72" s="20"/>
      <c r="HDH72" s="20"/>
      <c r="HDI72" s="20"/>
      <c r="HDJ72" s="20"/>
      <c r="HDK72" s="20"/>
      <c r="HDL72" s="20"/>
      <c r="HDM72" s="20"/>
      <c r="HDN72" s="20"/>
      <c r="HDO72" s="20"/>
      <c r="HDP72" s="20"/>
      <c r="HDQ72" s="20"/>
      <c r="HDR72" s="20"/>
      <c r="HDS72" s="20"/>
      <c r="HDT72" s="20"/>
      <c r="HDU72" s="20"/>
      <c r="HDV72" s="20"/>
      <c r="HDW72" s="20"/>
      <c r="HDX72" s="20"/>
      <c r="HDY72" s="20"/>
      <c r="HDZ72" s="20"/>
      <c r="HEA72" s="20"/>
      <c r="HEB72" s="20"/>
      <c r="HEC72" s="20"/>
      <c r="HED72" s="20"/>
      <c r="HEE72" s="20"/>
      <c r="HEF72" s="20"/>
      <c r="HEG72" s="20"/>
      <c r="HEH72" s="20"/>
      <c r="HEI72" s="20"/>
      <c r="HEJ72" s="20"/>
      <c r="HEK72" s="20"/>
      <c r="HEL72" s="20"/>
      <c r="HEM72" s="20"/>
      <c r="HEN72" s="20"/>
      <c r="HEO72" s="20"/>
      <c r="HEP72" s="20"/>
      <c r="HEQ72" s="20"/>
      <c r="HER72" s="20"/>
      <c r="HES72" s="20"/>
      <c r="HET72" s="20"/>
      <c r="HEU72" s="20"/>
      <c r="HEV72" s="20"/>
      <c r="HEW72" s="20"/>
      <c r="HEX72" s="20"/>
      <c r="HEY72" s="20"/>
      <c r="HEZ72" s="20"/>
      <c r="HFA72" s="20"/>
      <c r="HFB72" s="20"/>
      <c r="HFC72" s="20"/>
      <c r="HFD72" s="20"/>
      <c r="HFE72" s="20"/>
      <c r="HFF72" s="20"/>
      <c r="HFG72" s="20"/>
      <c r="HFH72" s="20"/>
      <c r="HFI72" s="20"/>
      <c r="HFJ72" s="20"/>
      <c r="HFK72" s="20"/>
      <c r="HFL72" s="20"/>
      <c r="HFM72" s="20"/>
      <c r="HFN72" s="20"/>
      <c r="HFO72" s="20"/>
      <c r="HFP72" s="20"/>
      <c r="HFQ72" s="20"/>
      <c r="HFR72" s="20"/>
      <c r="HFS72" s="20"/>
      <c r="HFT72" s="20"/>
      <c r="HFU72" s="20"/>
      <c r="HFV72" s="20"/>
      <c r="HFW72" s="20"/>
      <c r="HFX72" s="20"/>
      <c r="HFY72" s="20"/>
      <c r="HFZ72" s="20"/>
      <c r="HGA72" s="20"/>
      <c r="HGB72" s="20"/>
      <c r="HGC72" s="20"/>
      <c r="HGD72" s="20"/>
      <c r="HGE72" s="20"/>
      <c r="HGF72" s="20"/>
      <c r="HGG72" s="20"/>
      <c r="HGH72" s="20"/>
      <c r="HGI72" s="20"/>
      <c r="HGJ72" s="20"/>
      <c r="HGK72" s="20"/>
      <c r="HGL72" s="20"/>
      <c r="HGM72" s="20"/>
      <c r="HGN72" s="20"/>
      <c r="HGO72" s="20"/>
      <c r="HGP72" s="20"/>
      <c r="HGQ72" s="20"/>
      <c r="HGR72" s="20"/>
      <c r="HGS72" s="20"/>
      <c r="HGT72" s="20"/>
      <c r="HGU72" s="20"/>
      <c r="HGV72" s="20"/>
      <c r="HGW72" s="20"/>
      <c r="HGX72" s="20"/>
      <c r="HGY72" s="20"/>
      <c r="HGZ72" s="20"/>
      <c r="HHA72" s="20"/>
      <c r="HHB72" s="20"/>
      <c r="HHC72" s="20"/>
      <c r="HHD72" s="20"/>
      <c r="HHE72" s="20"/>
      <c r="HHF72" s="20"/>
      <c r="HHG72" s="20"/>
      <c r="HHH72" s="20"/>
      <c r="HHI72" s="20"/>
      <c r="HHJ72" s="20"/>
      <c r="HHK72" s="20"/>
      <c r="HHL72" s="20"/>
      <c r="HHM72" s="20"/>
      <c r="HHN72" s="20"/>
      <c r="HHO72" s="20"/>
      <c r="HHP72" s="20"/>
      <c r="HHQ72" s="20"/>
      <c r="HHR72" s="20"/>
      <c r="HHS72" s="20"/>
      <c r="HHT72" s="20"/>
      <c r="HHU72" s="20"/>
      <c r="HHV72" s="20"/>
      <c r="HHW72" s="20"/>
      <c r="HHX72" s="20"/>
      <c r="HHY72" s="20"/>
      <c r="HHZ72" s="20"/>
      <c r="HIA72" s="20"/>
      <c r="HIB72" s="20"/>
      <c r="HIC72" s="20"/>
      <c r="HID72" s="20"/>
      <c r="HIE72" s="20"/>
      <c r="HIF72" s="20"/>
      <c r="HIG72" s="20"/>
      <c r="HIH72" s="20"/>
      <c r="HII72" s="20"/>
      <c r="HIJ72" s="20"/>
      <c r="HIK72" s="20"/>
      <c r="HIL72" s="20"/>
      <c r="HIM72" s="20"/>
      <c r="HIN72" s="20"/>
      <c r="HIO72" s="20"/>
      <c r="HIP72" s="20"/>
      <c r="HIQ72" s="20"/>
      <c r="HIR72" s="20"/>
      <c r="HIS72" s="20"/>
      <c r="HIT72" s="20"/>
      <c r="HIU72" s="20"/>
      <c r="HIV72" s="20"/>
      <c r="HIW72" s="20"/>
      <c r="HIX72" s="20"/>
      <c r="HIY72" s="20"/>
      <c r="HIZ72" s="20"/>
      <c r="HJA72" s="20"/>
      <c r="HJB72" s="20"/>
      <c r="HJC72" s="20"/>
      <c r="HJD72" s="20"/>
      <c r="HJE72" s="20"/>
      <c r="HJF72" s="20"/>
      <c r="HJG72" s="20"/>
      <c r="HJH72" s="20"/>
      <c r="HJI72" s="20"/>
      <c r="HJJ72" s="20"/>
      <c r="HJK72" s="20"/>
      <c r="HJL72" s="20"/>
      <c r="HJM72" s="20"/>
      <c r="HJN72" s="20"/>
      <c r="HJO72" s="20"/>
      <c r="HJP72" s="20"/>
      <c r="HJQ72" s="20"/>
      <c r="HJR72" s="20"/>
      <c r="HJS72" s="20"/>
      <c r="HJT72" s="20"/>
      <c r="HJU72" s="20"/>
      <c r="HJV72" s="20"/>
      <c r="HJW72" s="20"/>
      <c r="HJX72" s="20"/>
      <c r="HJY72" s="20"/>
      <c r="HJZ72" s="20"/>
      <c r="HKA72" s="20"/>
      <c r="HKB72" s="20"/>
      <c r="HKC72" s="20"/>
      <c r="HKD72" s="20"/>
      <c r="HKE72" s="20"/>
      <c r="HKF72" s="20"/>
      <c r="HKG72" s="20"/>
      <c r="HKH72" s="20"/>
      <c r="HKI72" s="20"/>
      <c r="HKJ72" s="20"/>
      <c r="HKK72" s="20"/>
      <c r="HKL72" s="20"/>
      <c r="HKM72" s="20"/>
      <c r="HKN72" s="20"/>
      <c r="HKO72" s="20"/>
      <c r="HKP72" s="20"/>
      <c r="HKQ72" s="20"/>
      <c r="HKR72" s="20"/>
      <c r="HKS72" s="20"/>
      <c r="HKT72" s="20"/>
      <c r="HKU72" s="20"/>
      <c r="HKV72" s="20"/>
      <c r="HKW72" s="20"/>
      <c r="HKX72" s="20"/>
      <c r="HKY72" s="20"/>
      <c r="HKZ72" s="20"/>
      <c r="HLA72" s="20"/>
      <c r="HLB72" s="20"/>
      <c r="HLC72" s="20"/>
      <c r="HLD72" s="20"/>
      <c r="HLE72" s="20"/>
      <c r="HLF72" s="20"/>
      <c r="HLG72" s="20"/>
      <c r="HLH72" s="20"/>
      <c r="HLI72" s="20"/>
      <c r="HLJ72" s="20"/>
      <c r="HLK72" s="20"/>
      <c r="HLL72" s="20"/>
      <c r="HLM72" s="20"/>
      <c r="HLN72" s="20"/>
      <c r="HLO72" s="20"/>
      <c r="HLP72" s="20"/>
      <c r="HLQ72" s="20"/>
      <c r="HLR72" s="20"/>
      <c r="HLS72" s="20"/>
      <c r="HLT72" s="20"/>
      <c r="HLU72" s="20"/>
      <c r="HLV72" s="20"/>
      <c r="HLW72" s="20"/>
      <c r="HLX72" s="20"/>
      <c r="HLY72" s="20"/>
      <c r="HLZ72" s="20"/>
      <c r="HMA72" s="20"/>
      <c r="HMB72" s="20"/>
      <c r="HMC72" s="20"/>
      <c r="HMD72" s="20"/>
      <c r="HME72" s="20"/>
      <c r="HMF72" s="20"/>
      <c r="HMG72" s="20"/>
      <c r="HMH72" s="20"/>
      <c r="HMI72" s="20"/>
      <c r="HMJ72" s="20"/>
      <c r="HMK72" s="20"/>
      <c r="HML72" s="20"/>
      <c r="HMM72" s="20"/>
      <c r="HMN72" s="20"/>
      <c r="HMO72" s="20"/>
      <c r="HMP72" s="20"/>
      <c r="HMQ72" s="20"/>
      <c r="HMR72" s="20"/>
      <c r="HMS72" s="20"/>
      <c r="HMT72" s="20"/>
      <c r="HMU72" s="20"/>
      <c r="HMV72" s="20"/>
      <c r="HMW72" s="20"/>
      <c r="HMX72" s="20"/>
      <c r="HMY72" s="20"/>
      <c r="HMZ72" s="20"/>
      <c r="HNA72" s="20"/>
      <c r="HNB72" s="20"/>
      <c r="HNC72" s="20"/>
      <c r="HND72" s="20"/>
      <c r="HNE72" s="20"/>
      <c r="HNF72" s="20"/>
      <c r="HNG72" s="20"/>
      <c r="HNH72" s="20"/>
      <c r="HNI72" s="20"/>
      <c r="HNJ72" s="20"/>
      <c r="HNK72" s="20"/>
      <c r="HNL72" s="20"/>
      <c r="HNM72" s="20"/>
      <c r="HNN72" s="20"/>
      <c r="HNO72" s="20"/>
      <c r="HNP72" s="20"/>
      <c r="HNQ72" s="20"/>
      <c r="HNR72" s="20"/>
      <c r="HNS72" s="20"/>
      <c r="HNT72" s="20"/>
      <c r="HNU72" s="20"/>
      <c r="HNV72" s="20"/>
      <c r="HNW72" s="20"/>
      <c r="HNX72" s="20"/>
      <c r="HNY72" s="20"/>
      <c r="HNZ72" s="20"/>
      <c r="HOA72" s="20"/>
      <c r="HOB72" s="20"/>
      <c r="HOC72" s="20"/>
      <c r="HOD72" s="20"/>
      <c r="HOE72" s="20"/>
      <c r="HOF72" s="20"/>
      <c r="HOG72" s="20"/>
      <c r="HOH72" s="20"/>
      <c r="HOI72" s="20"/>
      <c r="HOJ72" s="20"/>
      <c r="HOK72" s="20"/>
      <c r="HOL72" s="20"/>
      <c r="HOM72" s="20"/>
      <c r="HON72" s="20"/>
      <c r="HOO72" s="20"/>
      <c r="HOP72" s="20"/>
      <c r="HOQ72" s="20"/>
      <c r="HOR72" s="20"/>
      <c r="HOS72" s="20"/>
      <c r="HOT72" s="20"/>
      <c r="HOU72" s="20"/>
      <c r="HOV72" s="20"/>
      <c r="HOW72" s="20"/>
      <c r="HOX72" s="20"/>
      <c r="HOY72" s="20"/>
      <c r="HOZ72" s="20"/>
      <c r="HPA72" s="20"/>
      <c r="HPB72" s="20"/>
      <c r="HPC72" s="20"/>
      <c r="HPD72" s="20"/>
      <c r="HPE72" s="20"/>
      <c r="HPF72" s="20"/>
      <c r="HPG72" s="20"/>
      <c r="HPH72" s="20"/>
      <c r="HPI72" s="20"/>
      <c r="HPJ72" s="20"/>
      <c r="HPK72" s="20"/>
      <c r="HPL72" s="20"/>
      <c r="HPM72" s="20"/>
      <c r="HPN72" s="20"/>
      <c r="HPO72" s="20"/>
      <c r="HPP72" s="20"/>
      <c r="HPQ72" s="20"/>
      <c r="HPR72" s="20"/>
      <c r="HPS72" s="20"/>
      <c r="HPT72" s="20"/>
      <c r="HPU72" s="20"/>
      <c r="HPV72" s="20"/>
      <c r="HPW72" s="20"/>
      <c r="HPX72" s="20"/>
      <c r="HPY72" s="20"/>
      <c r="HPZ72" s="20"/>
      <c r="HQA72" s="20"/>
      <c r="HQB72" s="20"/>
      <c r="HQC72" s="20"/>
      <c r="HQD72" s="20"/>
      <c r="HQE72" s="20"/>
      <c r="HQF72" s="20"/>
      <c r="HQG72" s="20"/>
      <c r="HQH72" s="20"/>
      <c r="HQI72" s="20"/>
      <c r="HQJ72" s="20"/>
      <c r="HQK72" s="20"/>
      <c r="HQL72" s="20"/>
      <c r="HQM72" s="20"/>
      <c r="HQN72" s="20"/>
      <c r="HQO72" s="20"/>
      <c r="HQP72" s="20"/>
      <c r="HQQ72" s="20"/>
      <c r="HQR72" s="20"/>
      <c r="HQS72" s="20"/>
      <c r="HQT72" s="20"/>
      <c r="HQU72" s="20"/>
      <c r="HQV72" s="20"/>
      <c r="HQW72" s="20"/>
      <c r="HQX72" s="20"/>
      <c r="HQY72" s="20"/>
      <c r="HQZ72" s="20"/>
      <c r="HRA72" s="20"/>
      <c r="HRB72" s="20"/>
      <c r="HRC72" s="20"/>
      <c r="HRD72" s="20"/>
      <c r="HRE72" s="20"/>
      <c r="HRF72" s="20"/>
      <c r="HRG72" s="20"/>
      <c r="HRH72" s="20"/>
      <c r="HRI72" s="20"/>
      <c r="HRJ72" s="20"/>
      <c r="HRK72" s="20"/>
      <c r="HRL72" s="20"/>
      <c r="HRM72" s="20"/>
      <c r="HRN72" s="20"/>
      <c r="HRO72" s="20"/>
      <c r="HRP72" s="20"/>
      <c r="HRQ72" s="20"/>
      <c r="HRR72" s="20"/>
      <c r="HRS72" s="20"/>
      <c r="HRT72" s="20"/>
      <c r="HRU72" s="20"/>
      <c r="HRV72" s="20"/>
      <c r="HRW72" s="20"/>
      <c r="HRX72" s="20"/>
      <c r="HRY72" s="20"/>
      <c r="HRZ72" s="20"/>
      <c r="HSA72" s="20"/>
      <c r="HSB72" s="20"/>
      <c r="HSC72" s="20"/>
      <c r="HSD72" s="20"/>
      <c r="HSE72" s="20"/>
      <c r="HSF72" s="20"/>
      <c r="HSG72" s="20"/>
      <c r="HSH72" s="20"/>
      <c r="HSI72" s="20"/>
      <c r="HSJ72" s="20"/>
      <c r="HSK72" s="20"/>
      <c r="HSL72" s="20"/>
      <c r="HSM72" s="20"/>
      <c r="HSN72" s="20"/>
      <c r="HSO72" s="20"/>
      <c r="HSP72" s="20"/>
      <c r="HSQ72" s="20"/>
      <c r="HSR72" s="20"/>
      <c r="HSS72" s="20"/>
      <c r="HST72" s="20"/>
      <c r="HSU72" s="20"/>
      <c r="HSV72" s="20"/>
      <c r="HSW72" s="20"/>
      <c r="HSX72" s="20"/>
      <c r="HSY72" s="20"/>
      <c r="HSZ72" s="20"/>
      <c r="HTA72" s="20"/>
      <c r="HTB72" s="20"/>
      <c r="HTC72" s="20"/>
      <c r="HTD72" s="20"/>
      <c r="HTE72" s="20"/>
      <c r="HTF72" s="20"/>
      <c r="HTG72" s="20"/>
      <c r="HTH72" s="20"/>
      <c r="HTI72" s="20"/>
      <c r="HTJ72" s="20"/>
      <c r="HTK72" s="20"/>
      <c r="HTL72" s="20"/>
      <c r="HTM72" s="20"/>
      <c r="HTN72" s="20"/>
      <c r="HTO72" s="20"/>
      <c r="HTP72" s="20"/>
      <c r="HTQ72" s="20"/>
      <c r="HTR72" s="20"/>
      <c r="HTS72" s="20"/>
      <c r="HTT72" s="20"/>
      <c r="HTU72" s="20"/>
      <c r="HTV72" s="20"/>
      <c r="HTW72" s="20"/>
      <c r="HTX72" s="20"/>
      <c r="HTY72" s="20"/>
      <c r="HTZ72" s="20"/>
      <c r="HUA72" s="20"/>
      <c r="HUB72" s="20"/>
      <c r="HUC72" s="20"/>
      <c r="HUD72" s="20"/>
      <c r="HUE72" s="20"/>
      <c r="HUF72" s="20"/>
      <c r="HUG72" s="20"/>
      <c r="HUH72" s="20"/>
      <c r="HUI72" s="20"/>
      <c r="HUJ72" s="20"/>
      <c r="HUK72" s="20"/>
      <c r="HUL72" s="20"/>
      <c r="HUM72" s="20"/>
      <c r="HUN72" s="20"/>
      <c r="HUO72" s="20"/>
      <c r="HUP72" s="20"/>
      <c r="HUQ72" s="20"/>
      <c r="HUR72" s="20"/>
      <c r="HUS72" s="20"/>
      <c r="HUT72" s="20"/>
      <c r="HUU72" s="20"/>
      <c r="HUV72" s="20"/>
      <c r="HUW72" s="20"/>
      <c r="HUX72" s="20"/>
      <c r="HUY72" s="20"/>
      <c r="HUZ72" s="20"/>
      <c r="HVA72" s="20"/>
      <c r="HVB72" s="20"/>
      <c r="HVC72" s="20"/>
      <c r="HVD72" s="20"/>
      <c r="HVE72" s="20"/>
      <c r="HVF72" s="20"/>
      <c r="HVG72" s="20"/>
      <c r="HVH72" s="20"/>
      <c r="HVI72" s="20"/>
      <c r="HVJ72" s="20"/>
      <c r="HVK72" s="20"/>
      <c r="HVL72" s="20"/>
      <c r="HVM72" s="20"/>
      <c r="HVN72" s="20"/>
      <c r="HVO72" s="20"/>
      <c r="HVP72" s="20"/>
      <c r="HVQ72" s="20"/>
      <c r="HVR72" s="20"/>
      <c r="HVS72" s="20"/>
      <c r="HVT72" s="20"/>
      <c r="HVU72" s="20"/>
      <c r="HVV72" s="20"/>
      <c r="HVW72" s="20"/>
      <c r="HVX72" s="20"/>
      <c r="HVY72" s="20"/>
      <c r="HVZ72" s="20"/>
      <c r="HWA72" s="20"/>
      <c r="HWB72" s="20"/>
      <c r="HWC72" s="20"/>
      <c r="HWD72" s="20"/>
      <c r="HWE72" s="20"/>
      <c r="HWF72" s="20"/>
      <c r="HWG72" s="20"/>
      <c r="HWH72" s="20"/>
      <c r="HWI72" s="20"/>
      <c r="HWJ72" s="20"/>
      <c r="HWK72" s="20"/>
      <c r="HWL72" s="20"/>
      <c r="HWM72" s="20"/>
      <c r="HWN72" s="20"/>
      <c r="HWO72" s="20"/>
      <c r="HWP72" s="20"/>
      <c r="HWQ72" s="20"/>
      <c r="HWR72" s="20"/>
      <c r="HWS72" s="20"/>
      <c r="HWT72" s="20"/>
      <c r="HWU72" s="20"/>
      <c r="HWV72" s="20"/>
      <c r="HWW72" s="20"/>
      <c r="HWX72" s="20"/>
      <c r="HWY72" s="20"/>
      <c r="HWZ72" s="20"/>
      <c r="HXA72" s="20"/>
      <c r="HXB72" s="20"/>
      <c r="HXC72" s="20"/>
      <c r="HXD72" s="20"/>
      <c r="HXE72" s="20"/>
      <c r="HXF72" s="20"/>
      <c r="HXG72" s="20"/>
      <c r="HXH72" s="20"/>
      <c r="HXI72" s="20"/>
      <c r="HXJ72" s="20"/>
      <c r="HXK72" s="20"/>
      <c r="HXL72" s="20"/>
      <c r="HXM72" s="20"/>
      <c r="HXN72" s="20"/>
      <c r="HXO72" s="20"/>
      <c r="HXP72" s="20"/>
      <c r="HXQ72" s="20"/>
      <c r="HXR72" s="20"/>
      <c r="HXS72" s="20"/>
      <c r="HXT72" s="20"/>
      <c r="HXU72" s="20"/>
      <c r="HXV72" s="20"/>
      <c r="HXW72" s="20"/>
      <c r="HXX72" s="20"/>
      <c r="HXY72" s="20"/>
      <c r="HXZ72" s="20"/>
      <c r="HYA72" s="20"/>
      <c r="HYB72" s="20"/>
      <c r="HYC72" s="20"/>
      <c r="HYD72" s="20"/>
      <c r="HYE72" s="20"/>
      <c r="HYF72" s="20"/>
      <c r="HYG72" s="20"/>
      <c r="HYH72" s="20"/>
      <c r="HYI72" s="20"/>
      <c r="HYJ72" s="20"/>
      <c r="HYK72" s="20"/>
      <c r="HYL72" s="20"/>
      <c r="HYM72" s="20"/>
      <c r="HYN72" s="20"/>
      <c r="HYO72" s="20"/>
      <c r="HYP72" s="20"/>
      <c r="HYQ72" s="20"/>
      <c r="HYR72" s="20"/>
      <c r="HYS72" s="20"/>
      <c r="HYT72" s="20"/>
      <c r="HYU72" s="20"/>
      <c r="HYV72" s="20"/>
      <c r="HYW72" s="20"/>
      <c r="HYX72" s="20"/>
      <c r="HYY72" s="20"/>
      <c r="HYZ72" s="20"/>
      <c r="HZA72" s="20"/>
      <c r="HZB72" s="20"/>
      <c r="HZC72" s="20"/>
      <c r="HZD72" s="20"/>
      <c r="HZE72" s="20"/>
      <c r="HZF72" s="20"/>
      <c r="HZG72" s="20"/>
      <c r="HZH72" s="20"/>
      <c r="HZI72" s="20"/>
      <c r="HZJ72" s="20"/>
      <c r="HZK72" s="20"/>
      <c r="HZL72" s="20"/>
      <c r="HZM72" s="20"/>
      <c r="HZN72" s="20"/>
      <c r="HZO72" s="20"/>
      <c r="HZP72" s="20"/>
      <c r="HZQ72" s="20"/>
      <c r="HZR72" s="20"/>
      <c r="HZS72" s="20"/>
      <c r="HZT72" s="20"/>
      <c r="HZU72" s="20"/>
      <c r="HZV72" s="20"/>
      <c r="HZW72" s="20"/>
      <c r="HZX72" s="20"/>
      <c r="HZY72" s="20"/>
      <c r="HZZ72" s="20"/>
      <c r="IAA72" s="20"/>
      <c r="IAB72" s="20"/>
      <c r="IAC72" s="20"/>
      <c r="IAD72" s="20"/>
      <c r="IAE72" s="20"/>
      <c r="IAF72" s="20"/>
      <c r="IAG72" s="20"/>
      <c r="IAH72" s="20"/>
      <c r="IAI72" s="20"/>
      <c r="IAJ72" s="20"/>
      <c r="IAK72" s="20"/>
      <c r="IAL72" s="20"/>
      <c r="IAM72" s="20"/>
      <c r="IAN72" s="20"/>
      <c r="IAO72" s="20"/>
      <c r="IAP72" s="20"/>
      <c r="IAQ72" s="20"/>
      <c r="IAR72" s="20"/>
      <c r="IAS72" s="20"/>
      <c r="IAT72" s="20"/>
      <c r="IAU72" s="20"/>
      <c r="IAV72" s="20"/>
      <c r="IAW72" s="20"/>
      <c r="IAX72" s="20"/>
      <c r="IAY72" s="20"/>
      <c r="IAZ72" s="20"/>
      <c r="IBA72" s="20"/>
      <c r="IBB72" s="20"/>
      <c r="IBC72" s="20"/>
      <c r="IBD72" s="20"/>
      <c r="IBE72" s="20"/>
      <c r="IBF72" s="20"/>
      <c r="IBG72" s="20"/>
      <c r="IBH72" s="20"/>
      <c r="IBI72" s="20"/>
      <c r="IBJ72" s="20"/>
      <c r="IBK72" s="20"/>
      <c r="IBL72" s="20"/>
      <c r="IBM72" s="20"/>
      <c r="IBN72" s="20"/>
      <c r="IBO72" s="20"/>
      <c r="IBP72" s="20"/>
      <c r="IBQ72" s="20"/>
      <c r="IBR72" s="20"/>
      <c r="IBS72" s="20"/>
      <c r="IBT72" s="20"/>
      <c r="IBU72" s="20"/>
      <c r="IBV72" s="20"/>
      <c r="IBW72" s="20"/>
      <c r="IBX72" s="20"/>
      <c r="IBY72" s="20"/>
      <c r="IBZ72" s="20"/>
      <c r="ICA72" s="20"/>
      <c r="ICB72" s="20"/>
      <c r="ICC72" s="20"/>
      <c r="ICD72" s="20"/>
      <c r="ICE72" s="20"/>
      <c r="ICF72" s="20"/>
      <c r="ICG72" s="20"/>
      <c r="ICH72" s="20"/>
      <c r="ICI72" s="20"/>
      <c r="ICJ72" s="20"/>
      <c r="ICK72" s="20"/>
      <c r="ICL72" s="20"/>
      <c r="ICM72" s="20"/>
      <c r="ICN72" s="20"/>
      <c r="ICO72" s="20"/>
      <c r="ICP72" s="20"/>
      <c r="ICQ72" s="20"/>
      <c r="ICR72" s="20"/>
      <c r="ICS72" s="20"/>
      <c r="ICT72" s="20"/>
      <c r="ICU72" s="20"/>
      <c r="ICV72" s="20"/>
      <c r="ICW72" s="20"/>
      <c r="ICX72" s="20"/>
      <c r="ICY72" s="20"/>
      <c r="ICZ72" s="20"/>
      <c r="IDA72" s="20"/>
      <c r="IDB72" s="20"/>
      <c r="IDC72" s="20"/>
      <c r="IDD72" s="20"/>
      <c r="IDE72" s="20"/>
      <c r="IDF72" s="20"/>
      <c r="IDG72" s="20"/>
      <c r="IDH72" s="20"/>
      <c r="IDI72" s="20"/>
      <c r="IDJ72" s="20"/>
      <c r="IDK72" s="20"/>
      <c r="IDL72" s="20"/>
      <c r="IDM72" s="20"/>
      <c r="IDN72" s="20"/>
      <c r="IDO72" s="20"/>
      <c r="IDP72" s="20"/>
      <c r="IDQ72" s="20"/>
      <c r="IDR72" s="20"/>
      <c r="IDS72" s="20"/>
      <c r="IDT72" s="20"/>
      <c r="IDU72" s="20"/>
      <c r="IDV72" s="20"/>
      <c r="IDW72" s="20"/>
      <c r="IDX72" s="20"/>
      <c r="IDY72" s="20"/>
      <c r="IDZ72" s="20"/>
      <c r="IEA72" s="20"/>
      <c r="IEB72" s="20"/>
      <c r="IEC72" s="20"/>
      <c r="IED72" s="20"/>
      <c r="IEE72" s="20"/>
      <c r="IEF72" s="20"/>
      <c r="IEG72" s="20"/>
      <c r="IEH72" s="20"/>
      <c r="IEI72" s="20"/>
      <c r="IEJ72" s="20"/>
      <c r="IEK72" s="20"/>
      <c r="IEL72" s="20"/>
      <c r="IEM72" s="20"/>
      <c r="IEN72" s="20"/>
      <c r="IEO72" s="20"/>
      <c r="IEP72" s="20"/>
      <c r="IEQ72" s="20"/>
      <c r="IER72" s="20"/>
      <c r="IES72" s="20"/>
      <c r="IET72" s="20"/>
      <c r="IEU72" s="20"/>
      <c r="IEV72" s="20"/>
      <c r="IEW72" s="20"/>
      <c r="IEX72" s="20"/>
      <c r="IEY72" s="20"/>
      <c r="IEZ72" s="20"/>
      <c r="IFA72" s="20"/>
      <c r="IFB72" s="20"/>
      <c r="IFC72" s="20"/>
      <c r="IFD72" s="20"/>
      <c r="IFE72" s="20"/>
      <c r="IFF72" s="20"/>
      <c r="IFG72" s="20"/>
      <c r="IFH72" s="20"/>
      <c r="IFI72" s="20"/>
      <c r="IFJ72" s="20"/>
      <c r="IFK72" s="20"/>
      <c r="IFL72" s="20"/>
      <c r="IFM72" s="20"/>
      <c r="IFN72" s="20"/>
      <c r="IFO72" s="20"/>
      <c r="IFP72" s="20"/>
      <c r="IFQ72" s="20"/>
      <c r="IFR72" s="20"/>
      <c r="IFS72" s="20"/>
      <c r="IFT72" s="20"/>
      <c r="IFU72" s="20"/>
      <c r="IFV72" s="20"/>
      <c r="IFW72" s="20"/>
      <c r="IFX72" s="20"/>
      <c r="IFY72" s="20"/>
      <c r="IFZ72" s="20"/>
      <c r="IGA72" s="20"/>
      <c r="IGB72" s="20"/>
      <c r="IGC72" s="20"/>
      <c r="IGD72" s="20"/>
      <c r="IGE72" s="20"/>
      <c r="IGF72" s="20"/>
      <c r="IGG72" s="20"/>
      <c r="IGH72" s="20"/>
      <c r="IGI72" s="20"/>
      <c r="IGJ72" s="20"/>
      <c r="IGK72" s="20"/>
      <c r="IGL72" s="20"/>
      <c r="IGM72" s="20"/>
      <c r="IGN72" s="20"/>
      <c r="IGO72" s="20"/>
      <c r="IGP72" s="20"/>
      <c r="IGQ72" s="20"/>
      <c r="IGR72" s="20"/>
      <c r="IGS72" s="20"/>
      <c r="IGT72" s="20"/>
      <c r="IGU72" s="20"/>
      <c r="IGV72" s="20"/>
      <c r="IGW72" s="20"/>
      <c r="IGX72" s="20"/>
      <c r="IGY72" s="20"/>
      <c r="IGZ72" s="20"/>
      <c r="IHA72" s="20"/>
      <c r="IHB72" s="20"/>
      <c r="IHC72" s="20"/>
      <c r="IHD72" s="20"/>
      <c r="IHE72" s="20"/>
      <c r="IHF72" s="20"/>
      <c r="IHG72" s="20"/>
      <c r="IHH72" s="20"/>
      <c r="IHI72" s="20"/>
      <c r="IHJ72" s="20"/>
      <c r="IHK72" s="20"/>
      <c r="IHL72" s="20"/>
      <c r="IHM72" s="20"/>
      <c r="IHN72" s="20"/>
      <c r="IHO72" s="20"/>
      <c r="IHP72" s="20"/>
      <c r="IHQ72" s="20"/>
      <c r="IHR72" s="20"/>
      <c r="IHS72" s="20"/>
      <c r="IHT72" s="20"/>
      <c r="IHU72" s="20"/>
      <c r="IHV72" s="20"/>
      <c r="IHW72" s="20"/>
      <c r="IHX72" s="20"/>
      <c r="IHY72" s="20"/>
      <c r="IHZ72" s="20"/>
      <c r="IIA72" s="20"/>
      <c r="IIB72" s="20"/>
      <c r="IIC72" s="20"/>
      <c r="IID72" s="20"/>
      <c r="IIE72" s="20"/>
      <c r="IIF72" s="20"/>
      <c r="IIG72" s="20"/>
      <c r="IIH72" s="20"/>
      <c r="III72" s="20"/>
      <c r="IIJ72" s="20"/>
      <c r="IIK72" s="20"/>
      <c r="IIL72" s="20"/>
      <c r="IIM72" s="20"/>
      <c r="IIN72" s="20"/>
      <c r="IIO72" s="20"/>
      <c r="IIP72" s="20"/>
      <c r="IIQ72" s="20"/>
      <c r="IIR72" s="20"/>
      <c r="IIS72" s="20"/>
      <c r="IIT72" s="20"/>
      <c r="IIU72" s="20"/>
      <c r="IIV72" s="20"/>
      <c r="IIW72" s="20"/>
      <c r="IIX72" s="20"/>
      <c r="IIY72" s="20"/>
      <c r="IIZ72" s="20"/>
      <c r="IJA72" s="20"/>
      <c r="IJB72" s="20"/>
      <c r="IJC72" s="20"/>
      <c r="IJD72" s="20"/>
      <c r="IJE72" s="20"/>
      <c r="IJF72" s="20"/>
      <c r="IJG72" s="20"/>
      <c r="IJH72" s="20"/>
      <c r="IJI72" s="20"/>
      <c r="IJJ72" s="20"/>
      <c r="IJK72" s="20"/>
      <c r="IJL72" s="20"/>
      <c r="IJM72" s="20"/>
      <c r="IJN72" s="20"/>
      <c r="IJO72" s="20"/>
      <c r="IJP72" s="20"/>
      <c r="IJQ72" s="20"/>
      <c r="IJR72" s="20"/>
      <c r="IJS72" s="20"/>
      <c r="IJT72" s="20"/>
      <c r="IJU72" s="20"/>
      <c r="IJV72" s="20"/>
      <c r="IJW72" s="20"/>
      <c r="IJX72" s="20"/>
      <c r="IJY72" s="20"/>
      <c r="IJZ72" s="20"/>
      <c r="IKA72" s="20"/>
      <c r="IKB72" s="20"/>
      <c r="IKC72" s="20"/>
      <c r="IKD72" s="20"/>
      <c r="IKE72" s="20"/>
      <c r="IKF72" s="20"/>
      <c r="IKG72" s="20"/>
      <c r="IKH72" s="20"/>
      <c r="IKI72" s="20"/>
      <c r="IKJ72" s="20"/>
      <c r="IKK72" s="20"/>
      <c r="IKL72" s="20"/>
      <c r="IKM72" s="20"/>
      <c r="IKN72" s="20"/>
      <c r="IKO72" s="20"/>
      <c r="IKP72" s="20"/>
      <c r="IKQ72" s="20"/>
      <c r="IKR72" s="20"/>
      <c r="IKS72" s="20"/>
      <c r="IKT72" s="20"/>
      <c r="IKU72" s="20"/>
      <c r="IKV72" s="20"/>
      <c r="IKW72" s="20"/>
      <c r="IKX72" s="20"/>
      <c r="IKY72" s="20"/>
      <c r="IKZ72" s="20"/>
      <c r="ILA72" s="20"/>
      <c r="ILB72" s="20"/>
      <c r="ILC72" s="20"/>
      <c r="ILD72" s="20"/>
      <c r="ILE72" s="20"/>
      <c r="ILF72" s="20"/>
      <c r="ILG72" s="20"/>
      <c r="ILH72" s="20"/>
      <c r="ILI72" s="20"/>
      <c r="ILJ72" s="20"/>
      <c r="ILK72" s="20"/>
      <c r="ILL72" s="20"/>
      <c r="ILM72" s="20"/>
      <c r="ILN72" s="20"/>
      <c r="ILO72" s="20"/>
      <c r="ILP72" s="20"/>
      <c r="ILQ72" s="20"/>
      <c r="ILR72" s="20"/>
      <c r="ILS72" s="20"/>
      <c r="ILT72" s="20"/>
      <c r="ILU72" s="20"/>
      <c r="ILV72" s="20"/>
      <c r="ILW72" s="20"/>
      <c r="ILX72" s="20"/>
      <c r="ILY72" s="20"/>
      <c r="ILZ72" s="20"/>
      <c r="IMA72" s="20"/>
      <c r="IMB72" s="20"/>
      <c r="IMC72" s="20"/>
      <c r="IMD72" s="20"/>
      <c r="IME72" s="20"/>
      <c r="IMF72" s="20"/>
      <c r="IMG72" s="20"/>
      <c r="IMH72" s="20"/>
      <c r="IMI72" s="20"/>
      <c r="IMJ72" s="20"/>
      <c r="IMK72" s="20"/>
      <c r="IML72" s="20"/>
      <c r="IMM72" s="20"/>
      <c r="IMN72" s="20"/>
      <c r="IMO72" s="20"/>
      <c r="IMP72" s="20"/>
      <c r="IMQ72" s="20"/>
      <c r="IMR72" s="20"/>
      <c r="IMS72" s="20"/>
      <c r="IMT72" s="20"/>
      <c r="IMU72" s="20"/>
      <c r="IMV72" s="20"/>
      <c r="IMW72" s="20"/>
      <c r="IMX72" s="20"/>
      <c r="IMY72" s="20"/>
      <c r="IMZ72" s="20"/>
      <c r="INA72" s="20"/>
      <c r="INB72" s="20"/>
      <c r="INC72" s="20"/>
      <c r="IND72" s="20"/>
      <c r="INE72" s="20"/>
      <c r="INF72" s="20"/>
      <c r="ING72" s="20"/>
      <c r="INH72" s="20"/>
      <c r="INI72" s="20"/>
      <c r="INJ72" s="20"/>
      <c r="INK72" s="20"/>
      <c r="INL72" s="20"/>
      <c r="INM72" s="20"/>
      <c r="INN72" s="20"/>
      <c r="INO72" s="20"/>
      <c r="INP72" s="20"/>
      <c r="INQ72" s="20"/>
      <c r="INR72" s="20"/>
      <c r="INS72" s="20"/>
      <c r="INT72" s="20"/>
      <c r="INU72" s="20"/>
      <c r="INV72" s="20"/>
      <c r="INW72" s="20"/>
      <c r="INX72" s="20"/>
      <c r="INY72" s="20"/>
      <c r="INZ72" s="20"/>
      <c r="IOA72" s="20"/>
      <c r="IOB72" s="20"/>
      <c r="IOC72" s="20"/>
      <c r="IOD72" s="20"/>
      <c r="IOE72" s="20"/>
      <c r="IOF72" s="20"/>
      <c r="IOG72" s="20"/>
      <c r="IOH72" s="20"/>
      <c r="IOI72" s="20"/>
      <c r="IOJ72" s="20"/>
      <c r="IOK72" s="20"/>
      <c r="IOL72" s="20"/>
      <c r="IOM72" s="20"/>
      <c r="ION72" s="20"/>
      <c r="IOO72" s="20"/>
      <c r="IOP72" s="20"/>
      <c r="IOQ72" s="20"/>
      <c r="IOR72" s="20"/>
      <c r="IOS72" s="20"/>
      <c r="IOT72" s="20"/>
      <c r="IOU72" s="20"/>
      <c r="IOV72" s="20"/>
      <c r="IOW72" s="20"/>
      <c r="IOX72" s="20"/>
      <c r="IOY72" s="20"/>
      <c r="IOZ72" s="20"/>
      <c r="IPA72" s="20"/>
      <c r="IPB72" s="20"/>
      <c r="IPC72" s="20"/>
      <c r="IPD72" s="20"/>
      <c r="IPE72" s="20"/>
      <c r="IPF72" s="20"/>
      <c r="IPG72" s="20"/>
      <c r="IPH72" s="20"/>
      <c r="IPI72" s="20"/>
      <c r="IPJ72" s="20"/>
      <c r="IPK72" s="20"/>
      <c r="IPL72" s="20"/>
      <c r="IPM72" s="20"/>
      <c r="IPN72" s="20"/>
      <c r="IPO72" s="20"/>
      <c r="IPP72" s="20"/>
      <c r="IPQ72" s="20"/>
      <c r="IPR72" s="20"/>
      <c r="IPS72" s="20"/>
      <c r="IPT72" s="20"/>
      <c r="IPU72" s="20"/>
      <c r="IPV72" s="20"/>
      <c r="IPW72" s="20"/>
      <c r="IPX72" s="20"/>
      <c r="IPY72" s="20"/>
      <c r="IPZ72" s="20"/>
      <c r="IQA72" s="20"/>
      <c r="IQB72" s="20"/>
      <c r="IQC72" s="20"/>
      <c r="IQD72" s="20"/>
      <c r="IQE72" s="20"/>
      <c r="IQF72" s="20"/>
      <c r="IQG72" s="20"/>
      <c r="IQH72" s="20"/>
      <c r="IQI72" s="20"/>
      <c r="IQJ72" s="20"/>
      <c r="IQK72" s="20"/>
      <c r="IQL72" s="20"/>
      <c r="IQM72" s="20"/>
      <c r="IQN72" s="20"/>
      <c r="IQO72" s="20"/>
      <c r="IQP72" s="20"/>
      <c r="IQQ72" s="20"/>
      <c r="IQR72" s="20"/>
      <c r="IQS72" s="20"/>
      <c r="IQT72" s="20"/>
      <c r="IQU72" s="20"/>
      <c r="IQV72" s="20"/>
      <c r="IQW72" s="20"/>
      <c r="IQX72" s="20"/>
      <c r="IQY72" s="20"/>
      <c r="IQZ72" s="20"/>
      <c r="IRA72" s="20"/>
      <c r="IRB72" s="20"/>
      <c r="IRC72" s="20"/>
      <c r="IRD72" s="20"/>
      <c r="IRE72" s="20"/>
      <c r="IRF72" s="20"/>
      <c r="IRG72" s="20"/>
      <c r="IRH72" s="20"/>
      <c r="IRI72" s="20"/>
      <c r="IRJ72" s="20"/>
      <c r="IRK72" s="20"/>
      <c r="IRL72" s="20"/>
      <c r="IRM72" s="20"/>
      <c r="IRN72" s="20"/>
      <c r="IRO72" s="20"/>
      <c r="IRP72" s="20"/>
      <c r="IRQ72" s="20"/>
      <c r="IRR72" s="20"/>
      <c r="IRS72" s="20"/>
      <c r="IRT72" s="20"/>
      <c r="IRU72" s="20"/>
      <c r="IRV72" s="20"/>
      <c r="IRW72" s="20"/>
      <c r="IRX72" s="20"/>
      <c r="IRY72" s="20"/>
      <c r="IRZ72" s="20"/>
      <c r="ISA72" s="20"/>
      <c r="ISB72" s="20"/>
      <c r="ISC72" s="20"/>
      <c r="ISD72" s="20"/>
      <c r="ISE72" s="20"/>
      <c r="ISF72" s="20"/>
      <c r="ISG72" s="20"/>
      <c r="ISH72" s="20"/>
      <c r="ISI72" s="20"/>
      <c r="ISJ72" s="20"/>
      <c r="ISK72" s="20"/>
      <c r="ISL72" s="20"/>
      <c r="ISM72" s="20"/>
      <c r="ISN72" s="20"/>
      <c r="ISO72" s="20"/>
      <c r="ISP72" s="20"/>
      <c r="ISQ72" s="20"/>
      <c r="ISR72" s="20"/>
      <c r="ISS72" s="20"/>
      <c r="IST72" s="20"/>
      <c r="ISU72" s="20"/>
      <c r="ISV72" s="20"/>
      <c r="ISW72" s="20"/>
      <c r="ISX72" s="20"/>
      <c r="ISY72" s="20"/>
      <c r="ISZ72" s="20"/>
      <c r="ITA72" s="20"/>
      <c r="ITB72" s="20"/>
      <c r="ITC72" s="20"/>
      <c r="ITD72" s="20"/>
      <c r="ITE72" s="20"/>
      <c r="ITF72" s="20"/>
      <c r="ITG72" s="20"/>
      <c r="ITH72" s="20"/>
      <c r="ITI72" s="20"/>
      <c r="ITJ72" s="20"/>
      <c r="ITK72" s="20"/>
      <c r="ITL72" s="20"/>
      <c r="ITM72" s="20"/>
      <c r="ITN72" s="20"/>
      <c r="ITO72" s="20"/>
      <c r="ITP72" s="20"/>
      <c r="ITQ72" s="20"/>
      <c r="ITR72" s="20"/>
      <c r="ITS72" s="20"/>
      <c r="ITT72" s="20"/>
      <c r="ITU72" s="20"/>
      <c r="ITV72" s="20"/>
      <c r="ITW72" s="20"/>
      <c r="ITX72" s="20"/>
      <c r="ITY72" s="20"/>
      <c r="ITZ72" s="20"/>
      <c r="IUA72" s="20"/>
      <c r="IUB72" s="20"/>
      <c r="IUC72" s="20"/>
      <c r="IUD72" s="20"/>
      <c r="IUE72" s="20"/>
      <c r="IUF72" s="20"/>
      <c r="IUG72" s="20"/>
      <c r="IUH72" s="20"/>
      <c r="IUI72" s="20"/>
      <c r="IUJ72" s="20"/>
      <c r="IUK72" s="20"/>
      <c r="IUL72" s="20"/>
      <c r="IUM72" s="20"/>
      <c r="IUN72" s="20"/>
      <c r="IUO72" s="20"/>
      <c r="IUP72" s="20"/>
      <c r="IUQ72" s="20"/>
      <c r="IUR72" s="20"/>
      <c r="IUS72" s="20"/>
      <c r="IUT72" s="20"/>
      <c r="IUU72" s="20"/>
      <c r="IUV72" s="20"/>
      <c r="IUW72" s="20"/>
      <c r="IUX72" s="20"/>
      <c r="IUY72" s="20"/>
      <c r="IUZ72" s="20"/>
      <c r="IVA72" s="20"/>
      <c r="IVB72" s="20"/>
      <c r="IVC72" s="20"/>
      <c r="IVD72" s="20"/>
      <c r="IVE72" s="20"/>
      <c r="IVF72" s="20"/>
      <c r="IVG72" s="20"/>
      <c r="IVH72" s="20"/>
      <c r="IVI72" s="20"/>
      <c r="IVJ72" s="20"/>
      <c r="IVK72" s="20"/>
      <c r="IVL72" s="20"/>
      <c r="IVM72" s="20"/>
      <c r="IVN72" s="20"/>
      <c r="IVO72" s="20"/>
      <c r="IVP72" s="20"/>
      <c r="IVQ72" s="20"/>
      <c r="IVR72" s="20"/>
      <c r="IVS72" s="20"/>
      <c r="IVT72" s="20"/>
      <c r="IVU72" s="20"/>
      <c r="IVV72" s="20"/>
      <c r="IVW72" s="20"/>
      <c r="IVX72" s="20"/>
      <c r="IVY72" s="20"/>
      <c r="IVZ72" s="20"/>
      <c r="IWA72" s="20"/>
      <c r="IWB72" s="20"/>
      <c r="IWC72" s="20"/>
      <c r="IWD72" s="20"/>
      <c r="IWE72" s="20"/>
      <c r="IWF72" s="20"/>
      <c r="IWG72" s="20"/>
      <c r="IWH72" s="20"/>
      <c r="IWI72" s="20"/>
      <c r="IWJ72" s="20"/>
      <c r="IWK72" s="20"/>
      <c r="IWL72" s="20"/>
      <c r="IWM72" s="20"/>
      <c r="IWN72" s="20"/>
      <c r="IWO72" s="20"/>
      <c r="IWP72" s="20"/>
      <c r="IWQ72" s="20"/>
      <c r="IWR72" s="20"/>
      <c r="IWS72" s="20"/>
      <c r="IWT72" s="20"/>
      <c r="IWU72" s="20"/>
      <c r="IWV72" s="20"/>
      <c r="IWW72" s="20"/>
      <c r="IWX72" s="20"/>
      <c r="IWY72" s="20"/>
      <c r="IWZ72" s="20"/>
      <c r="IXA72" s="20"/>
      <c r="IXB72" s="20"/>
      <c r="IXC72" s="20"/>
      <c r="IXD72" s="20"/>
      <c r="IXE72" s="20"/>
      <c r="IXF72" s="20"/>
      <c r="IXG72" s="20"/>
      <c r="IXH72" s="20"/>
      <c r="IXI72" s="20"/>
      <c r="IXJ72" s="20"/>
      <c r="IXK72" s="20"/>
      <c r="IXL72" s="20"/>
      <c r="IXM72" s="20"/>
      <c r="IXN72" s="20"/>
      <c r="IXO72" s="20"/>
      <c r="IXP72" s="20"/>
      <c r="IXQ72" s="20"/>
      <c r="IXR72" s="20"/>
      <c r="IXS72" s="20"/>
      <c r="IXT72" s="20"/>
      <c r="IXU72" s="20"/>
      <c r="IXV72" s="20"/>
      <c r="IXW72" s="20"/>
      <c r="IXX72" s="20"/>
      <c r="IXY72" s="20"/>
      <c r="IXZ72" s="20"/>
      <c r="IYA72" s="20"/>
      <c r="IYB72" s="20"/>
      <c r="IYC72" s="20"/>
      <c r="IYD72" s="20"/>
      <c r="IYE72" s="20"/>
      <c r="IYF72" s="20"/>
      <c r="IYG72" s="20"/>
      <c r="IYH72" s="20"/>
      <c r="IYI72" s="20"/>
      <c r="IYJ72" s="20"/>
      <c r="IYK72" s="20"/>
      <c r="IYL72" s="20"/>
      <c r="IYM72" s="20"/>
      <c r="IYN72" s="20"/>
      <c r="IYO72" s="20"/>
      <c r="IYP72" s="20"/>
      <c r="IYQ72" s="20"/>
      <c r="IYR72" s="20"/>
      <c r="IYS72" s="20"/>
      <c r="IYT72" s="20"/>
      <c r="IYU72" s="20"/>
      <c r="IYV72" s="20"/>
      <c r="IYW72" s="20"/>
      <c r="IYX72" s="20"/>
      <c r="IYY72" s="20"/>
      <c r="IYZ72" s="20"/>
      <c r="IZA72" s="20"/>
      <c r="IZB72" s="20"/>
      <c r="IZC72" s="20"/>
      <c r="IZD72" s="20"/>
      <c r="IZE72" s="20"/>
      <c r="IZF72" s="20"/>
      <c r="IZG72" s="20"/>
      <c r="IZH72" s="20"/>
      <c r="IZI72" s="20"/>
      <c r="IZJ72" s="20"/>
      <c r="IZK72" s="20"/>
      <c r="IZL72" s="20"/>
      <c r="IZM72" s="20"/>
      <c r="IZN72" s="20"/>
      <c r="IZO72" s="20"/>
      <c r="IZP72" s="20"/>
      <c r="IZQ72" s="20"/>
      <c r="IZR72" s="20"/>
      <c r="IZS72" s="20"/>
      <c r="IZT72" s="20"/>
      <c r="IZU72" s="20"/>
      <c r="IZV72" s="20"/>
      <c r="IZW72" s="20"/>
      <c r="IZX72" s="20"/>
      <c r="IZY72" s="20"/>
      <c r="IZZ72" s="20"/>
      <c r="JAA72" s="20"/>
      <c r="JAB72" s="20"/>
      <c r="JAC72" s="20"/>
      <c r="JAD72" s="20"/>
      <c r="JAE72" s="20"/>
      <c r="JAF72" s="20"/>
      <c r="JAG72" s="20"/>
      <c r="JAH72" s="20"/>
      <c r="JAI72" s="20"/>
      <c r="JAJ72" s="20"/>
      <c r="JAK72" s="20"/>
      <c r="JAL72" s="20"/>
      <c r="JAM72" s="20"/>
      <c r="JAN72" s="20"/>
      <c r="JAO72" s="20"/>
      <c r="JAP72" s="20"/>
      <c r="JAQ72" s="20"/>
      <c r="JAR72" s="20"/>
      <c r="JAS72" s="20"/>
      <c r="JAT72" s="20"/>
      <c r="JAU72" s="20"/>
      <c r="JAV72" s="20"/>
      <c r="JAW72" s="20"/>
      <c r="JAX72" s="20"/>
      <c r="JAY72" s="20"/>
      <c r="JAZ72" s="20"/>
      <c r="JBA72" s="20"/>
      <c r="JBB72" s="20"/>
      <c r="JBC72" s="20"/>
      <c r="JBD72" s="20"/>
      <c r="JBE72" s="20"/>
      <c r="JBF72" s="20"/>
      <c r="JBG72" s="20"/>
      <c r="JBH72" s="20"/>
      <c r="JBI72" s="20"/>
      <c r="JBJ72" s="20"/>
      <c r="JBK72" s="20"/>
      <c r="JBL72" s="20"/>
      <c r="JBM72" s="20"/>
      <c r="JBN72" s="20"/>
      <c r="JBO72" s="20"/>
      <c r="JBP72" s="20"/>
      <c r="JBQ72" s="20"/>
      <c r="JBR72" s="20"/>
      <c r="JBS72" s="20"/>
      <c r="JBT72" s="20"/>
      <c r="JBU72" s="20"/>
      <c r="JBV72" s="20"/>
      <c r="JBW72" s="20"/>
      <c r="JBX72" s="20"/>
      <c r="JBY72" s="20"/>
      <c r="JBZ72" s="20"/>
      <c r="JCA72" s="20"/>
      <c r="JCB72" s="20"/>
      <c r="JCC72" s="20"/>
      <c r="JCD72" s="20"/>
      <c r="JCE72" s="20"/>
      <c r="JCF72" s="20"/>
      <c r="JCG72" s="20"/>
      <c r="JCH72" s="20"/>
      <c r="JCI72" s="20"/>
      <c r="JCJ72" s="20"/>
      <c r="JCK72" s="20"/>
      <c r="JCL72" s="20"/>
      <c r="JCM72" s="20"/>
      <c r="JCN72" s="20"/>
      <c r="JCO72" s="20"/>
      <c r="JCP72" s="20"/>
      <c r="JCQ72" s="20"/>
      <c r="JCR72" s="20"/>
      <c r="JCS72" s="20"/>
      <c r="JCT72" s="20"/>
      <c r="JCU72" s="20"/>
      <c r="JCV72" s="20"/>
      <c r="JCW72" s="20"/>
      <c r="JCX72" s="20"/>
      <c r="JCY72" s="20"/>
      <c r="JCZ72" s="20"/>
      <c r="JDA72" s="20"/>
      <c r="JDB72" s="20"/>
      <c r="JDC72" s="20"/>
      <c r="JDD72" s="20"/>
      <c r="JDE72" s="20"/>
      <c r="JDF72" s="20"/>
      <c r="JDG72" s="20"/>
      <c r="JDH72" s="20"/>
      <c r="JDI72" s="20"/>
      <c r="JDJ72" s="20"/>
      <c r="JDK72" s="20"/>
      <c r="JDL72" s="20"/>
      <c r="JDM72" s="20"/>
      <c r="JDN72" s="20"/>
      <c r="JDO72" s="20"/>
      <c r="JDP72" s="20"/>
      <c r="JDQ72" s="20"/>
      <c r="JDR72" s="20"/>
      <c r="JDS72" s="20"/>
      <c r="JDT72" s="20"/>
      <c r="JDU72" s="20"/>
      <c r="JDV72" s="20"/>
      <c r="JDW72" s="20"/>
      <c r="JDX72" s="20"/>
      <c r="JDY72" s="20"/>
      <c r="JDZ72" s="20"/>
      <c r="JEA72" s="20"/>
      <c r="JEB72" s="20"/>
      <c r="JEC72" s="20"/>
      <c r="JED72" s="20"/>
      <c r="JEE72" s="20"/>
      <c r="JEF72" s="20"/>
      <c r="JEG72" s="20"/>
      <c r="JEH72" s="20"/>
      <c r="JEI72" s="20"/>
      <c r="JEJ72" s="20"/>
      <c r="JEK72" s="20"/>
      <c r="JEL72" s="20"/>
      <c r="JEM72" s="20"/>
      <c r="JEN72" s="20"/>
      <c r="JEO72" s="20"/>
      <c r="JEP72" s="20"/>
      <c r="JEQ72" s="20"/>
      <c r="JER72" s="20"/>
      <c r="JES72" s="20"/>
      <c r="JET72" s="20"/>
      <c r="JEU72" s="20"/>
      <c r="JEV72" s="20"/>
      <c r="JEW72" s="20"/>
      <c r="JEX72" s="20"/>
      <c r="JEY72" s="20"/>
      <c r="JEZ72" s="20"/>
      <c r="JFA72" s="20"/>
      <c r="JFB72" s="20"/>
      <c r="JFC72" s="20"/>
      <c r="JFD72" s="20"/>
      <c r="JFE72" s="20"/>
      <c r="JFF72" s="20"/>
      <c r="JFG72" s="20"/>
      <c r="JFH72" s="20"/>
      <c r="JFI72" s="20"/>
      <c r="JFJ72" s="20"/>
      <c r="JFK72" s="20"/>
      <c r="JFL72" s="20"/>
      <c r="JFM72" s="20"/>
      <c r="JFN72" s="20"/>
      <c r="JFO72" s="20"/>
      <c r="JFP72" s="20"/>
      <c r="JFQ72" s="20"/>
      <c r="JFR72" s="20"/>
      <c r="JFS72" s="20"/>
      <c r="JFT72" s="20"/>
      <c r="JFU72" s="20"/>
      <c r="JFV72" s="20"/>
      <c r="JFW72" s="20"/>
      <c r="JFX72" s="20"/>
      <c r="JFY72" s="20"/>
      <c r="JFZ72" s="20"/>
      <c r="JGA72" s="20"/>
      <c r="JGB72" s="20"/>
      <c r="JGC72" s="20"/>
      <c r="JGD72" s="20"/>
      <c r="JGE72" s="20"/>
      <c r="JGF72" s="20"/>
      <c r="JGG72" s="20"/>
      <c r="JGH72" s="20"/>
      <c r="JGI72" s="20"/>
      <c r="JGJ72" s="20"/>
      <c r="JGK72" s="20"/>
      <c r="JGL72" s="20"/>
      <c r="JGM72" s="20"/>
      <c r="JGN72" s="20"/>
      <c r="JGO72" s="20"/>
      <c r="JGP72" s="20"/>
      <c r="JGQ72" s="20"/>
      <c r="JGR72" s="20"/>
      <c r="JGS72" s="20"/>
      <c r="JGT72" s="20"/>
      <c r="JGU72" s="20"/>
      <c r="JGV72" s="20"/>
      <c r="JGW72" s="20"/>
      <c r="JGX72" s="20"/>
      <c r="JGY72" s="20"/>
      <c r="JGZ72" s="20"/>
      <c r="JHA72" s="20"/>
      <c r="JHB72" s="20"/>
      <c r="JHC72" s="20"/>
      <c r="JHD72" s="20"/>
      <c r="JHE72" s="20"/>
      <c r="JHF72" s="20"/>
      <c r="JHG72" s="20"/>
      <c r="JHH72" s="20"/>
      <c r="JHI72" s="20"/>
      <c r="JHJ72" s="20"/>
      <c r="JHK72" s="20"/>
      <c r="JHL72" s="20"/>
      <c r="JHM72" s="20"/>
      <c r="JHN72" s="20"/>
      <c r="JHO72" s="20"/>
      <c r="JHP72" s="20"/>
      <c r="JHQ72" s="20"/>
      <c r="JHR72" s="20"/>
      <c r="JHS72" s="20"/>
      <c r="JHT72" s="20"/>
      <c r="JHU72" s="20"/>
      <c r="JHV72" s="20"/>
      <c r="JHW72" s="20"/>
      <c r="JHX72" s="20"/>
      <c r="JHY72" s="20"/>
      <c r="JHZ72" s="20"/>
      <c r="JIA72" s="20"/>
      <c r="JIB72" s="20"/>
      <c r="JIC72" s="20"/>
      <c r="JID72" s="20"/>
      <c r="JIE72" s="20"/>
      <c r="JIF72" s="20"/>
      <c r="JIG72" s="20"/>
      <c r="JIH72" s="20"/>
      <c r="JII72" s="20"/>
      <c r="JIJ72" s="20"/>
      <c r="JIK72" s="20"/>
      <c r="JIL72" s="20"/>
      <c r="JIM72" s="20"/>
      <c r="JIN72" s="20"/>
      <c r="JIO72" s="20"/>
      <c r="JIP72" s="20"/>
      <c r="JIQ72" s="20"/>
      <c r="JIR72" s="20"/>
      <c r="JIS72" s="20"/>
      <c r="JIT72" s="20"/>
      <c r="JIU72" s="20"/>
      <c r="JIV72" s="20"/>
      <c r="JIW72" s="20"/>
      <c r="JIX72" s="20"/>
      <c r="JIY72" s="20"/>
      <c r="JIZ72" s="20"/>
      <c r="JJA72" s="20"/>
      <c r="JJB72" s="20"/>
      <c r="JJC72" s="20"/>
      <c r="JJD72" s="20"/>
      <c r="JJE72" s="20"/>
      <c r="JJF72" s="20"/>
      <c r="JJG72" s="20"/>
      <c r="JJH72" s="20"/>
      <c r="JJI72" s="20"/>
      <c r="JJJ72" s="20"/>
      <c r="JJK72" s="20"/>
      <c r="JJL72" s="20"/>
      <c r="JJM72" s="20"/>
      <c r="JJN72" s="20"/>
      <c r="JJO72" s="20"/>
      <c r="JJP72" s="20"/>
      <c r="JJQ72" s="20"/>
      <c r="JJR72" s="20"/>
      <c r="JJS72" s="20"/>
      <c r="JJT72" s="20"/>
      <c r="JJU72" s="20"/>
      <c r="JJV72" s="20"/>
      <c r="JJW72" s="20"/>
      <c r="JJX72" s="20"/>
      <c r="JJY72" s="20"/>
      <c r="JJZ72" s="20"/>
      <c r="JKA72" s="20"/>
      <c r="JKB72" s="20"/>
      <c r="JKC72" s="20"/>
      <c r="JKD72" s="20"/>
      <c r="JKE72" s="20"/>
      <c r="JKF72" s="20"/>
      <c r="JKG72" s="20"/>
      <c r="JKH72" s="20"/>
      <c r="JKI72" s="20"/>
      <c r="JKJ72" s="20"/>
      <c r="JKK72" s="20"/>
      <c r="JKL72" s="20"/>
      <c r="JKM72" s="20"/>
      <c r="JKN72" s="20"/>
      <c r="JKO72" s="20"/>
      <c r="JKP72" s="20"/>
      <c r="JKQ72" s="20"/>
      <c r="JKR72" s="20"/>
      <c r="JKS72" s="20"/>
      <c r="JKT72" s="20"/>
      <c r="JKU72" s="20"/>
      <c r="JKV72" s="20"/>
      <c r="JKW72" s="20"/>
      <c r="JKX72" s="20"/>
      <c r="JKY72" s="20"/>
      <c r="JKZ72" s="20"/>
      <c r="JLA72" s="20"/>
      <c r="JLB72" s="20"/>
      <c r="JLC72" s="20"/>
      <c r="JLD72" s="20"/>
      <c r="JLE72" s="20"/>
      <c r="JLF72" s="20"/>
      <c r="JLG72" s="20"/>
      <c r="JLH72" s="20"/>
      <c r="JLI72" s="20"/>
      <c r="JLJ72" s="20"/>
      <c r="JLK72" s="20"/>
      <c r="JLL72" s="20"/>
      <c r="JLM72" s="20"/>
      <c r="JLN72" s="20"/>
      <c r="JLO72" s="20"/>
      <c r="JLP72" s="20"/>
      <c r="JLQ72" s="20"/>
      <c r="JLR72" s="20"/>
      <c r="JLS72" s="20"/>
      <c r="JLT72" s="20"/>
      <c r="JLU72" s="20"/>
      <c r="JLV72" s="20"/>
      <c r="JLW72" s="20"/>
      <c r="JLX72" s="20"/>
      <c r="JLY72" s="20"/>
      <c r="JLZ72" s="20"/>
      <c r="JMA72" s="20"/>
      <c r="JMB72" s="20"/>
      <c r="JMC72" s="20"/>
      <c r="JMD72" s="20"/>
      <c r="JME72" s="20"/>
      <c r="JMF72" s="20"/>
      <c r="JMG72" s="20"/>
      <c r="JMH72" s="20"/>
      <c r="JMI72" s="20"/>
      <c r="JMJ72" s="20"/>
      <c r="JMK72" s="20"/>
      <c r="JML72" s="20"/>
      <c r="JMM72" s="20"/>
      <c r="JMN72" s="20"/>
      <c r="JMO72" s="20"/>
      <c r="JMP72" s="20"/>
      <c r="JMQ72" s="20"/>
      <c r="JMR72" s="20"/>
      <c r="JMS72" s="20"/>
      <c r="JMT72" s="20"/>
      <c r="JMU72" s="20"/>
      <c r="JMV72" s="20"/>
      <c r="JMW72" s="20"/>
      <c r="JMX72" s="20"/>
      <c r="JMY72" s="20"/>
      <c r="JMZ72" s="20"/>
      <c r="JNA72" s="20"/>
      <c r="JNB72" s="20"/>
      <c r="JNC72" s="20"/>
      <c r="JND72" s="20"/>
      <c r="JNE72" s="20"/>
      <c r="JNF72" s="20"/>
      <c r="JNG72" s="20"/>
      <c r="JNH72" s="20"/>
      <c r="JNI72" s="20"/>
      <c r="JNJ72" s="20"/>
      <c r="JNK72" s="20"/>
      <c r="JNL72" s="20"/>
      <c r="JNM72" s="20"/>
      <c r="JNN72" s="20"/>
      <c r="JNO72" s="20"/>
      <c r="JNP72" s="20"/>
      <c r="JNQ72" s="20"/>
      <c r="JNR72" s="20"/>
      <c r="JNS72" s="20"/>
      <c r="JNT72" s="20"/>
      <c r="JNU72" s="20"/>
      <c r="JNV72" s="20"/>
      <c r="JNW72" s="20"/>
      <c r="JNX72" s="20"/>
      <c r="JNY72" s="20"/>
      <c r="JNZ72" s="20"/>
      <c r="JOA72" s="20"/>
      <c r="JOB72" s="20"/>
      <c r="JOC72" s="20"/>
      <c r="JOD72" s="20"/>
      <c r="JOE72" s="20"/>
      <c r="JOF72" s="20"/>
      <c r="JOG72" s="20"/>
      <c r="JOH72" s="20"/>
      <c r="JOI72" s="20"/>
      <c r="JOJ72" s="20"/>
      <c r="JOK72" s="20"/>
      <c r="JOL72" s="20"/>
      <c r="JOM72" s="20"/>
      <c r="JON72" s="20"/>
      <c r="JOO72" s="20"/>
      <c r="JOP72" s="20"/>
      <c r="JOQ72" s="20"/>
      <c r="JOR72" s="20"/>
      <c r="JOS72" s="20"/>
      <c r="JOT72" s="20"/>
      <c r="JOU72" s="20"/>
      <c r="JOV72" s="20"/>
      <c r="JOW72" s="20"/>
      <c r="JOX72" s="20"/>
      <c r="JOY72" s="20"/>
      <c r="JOZ72" s="20"/>
      <c r="JPA72" s="20"/>
      <c r="JPB72" s="20"/>
      <c r="JPC72" s="20"/>
      <c r="JPD72" s="20"/>
      <c r="JPE72" s="20"/>
      <c r="JPF72" s="20"/>
      <c r="JPG72" s="20"/>
      <c r="JPH72" s="20"/>
      <c r="JPI72" s="20"/>
      <c r="JPJ72" s="20"/>
      <c r="JPK72" s="20"/>
      <c r="JPL72" s="20"/>
      <c r="JPM72" s="20"/>
      <c r="JPN72" s="20"/>
      <c r="JPO72" s="20"/>
      <c r="JPP72" s="20"/>
      <c r="JPQ72" s="20"/>
      <c r="JPR72" s="20"/>
      <c r="JPS72" s="20"/>
      <c r="JPT72" s="20"/>
      <c r="JPU72" s="20"/>
      <c r="JPV72" s="20"/>
      <c r="JPW72" s="20"/>
      <c r="JPX72" s="20"/>
      <c r="JPY72" s="20"/>
      <c r="JPZ72" s="20"/>
      <c r="JQA72" s="20"/>
      <c r="JQB72" s="20"/>
      <c r="JQC72" s="20"/>
      <c r="JQD72" s="20"/>
      <c r="JQE72" s="20"/>
      <c r="JQF72" s="20"/>
      <c r="JQG72" s="20"/>
      <c r="JQH72" s="20"/>
      <c r="JQI72" s="20"/>
      <c r="JQJ72" s="20"/>
      <c r="JQK72" s="20"/>
      <c r="JQL72" s="20"/>
      <c r="JQM72" s="20"/>
      <c r="JQN72" s="20"/>
      <c r="JQO72" s="20"/>
      <c r="JQP72" s="20"/>
      <c r="JQQ72" s="20"/>
      <c r="JQR72" s="20"/>
      <c r="JQS72" s="20"/>
      <c r="JQT72" s="20"/>
      <c r="JQU72" s="20"/>
      <c r="JQV72" s="20"/>
      <c r="JQW72" s="20"/>
      <c r="JQX72" s="20"/>
      <c r="JQY72" s="20"/>
      <c r="JQZ72" s="20"/>
      <c r="JRA72" s="20"/>
      <c r="JRB72" s="20"/>
      <c r="JRC72" s="20"/>
      <c r="JRD72" s="20"/>
      <c r="JRE72" s="20"/>
      <c r="JRF72" s="20"/>
      <c r="JRG72" s="20"/>
      <c r="JRH72" s="20"/>
      <c r="JRI72" s="20"/>
      <c r="JRJ72" s="20"/>
      <c r="JRK72" s="20"/>
      <c r="JRL72" s="20"/>
      <c r="JRM72" s="20"/>
      <c r="JRN72" s="20"/>
      <c r="JRO72" s="20"/>
      <c r="JRP72" s="20"/>
      <c r="JRQ72" s="20"/>
      <c r="JRR72" s="20"/>
      <c r="JRS72" s="20"/>
      <c r="JRT72" s="20"/>
      <c r="JRU72" s="20"/>
      <c r="JRV72" s="20"/>
      <c r="JRW72" s="20"/>
      <c r="JRX72" s="20"/>
      <c r="JRY72" s="20"/>
      <c r="JRZ72" s="20"/>
      <c r="JSA72" s="20"/>
      <c r="JSB72" s="20"/>
      <c r="JSC72" s="20"/>
      <c r="JSD72" s="20"/>
      <c r="JSE72" s="20"/>
      <c r="JSF72" s="20"/>
      <c r="JSG72" s="20"/>
      <c r="JSH72" s="20"/>
      <c r="JSI72" s="20"/>
      <c r="JSJ72" s="20"/>
      <c r="JSK72" s="20"/>
      <c r="JSL72" s="20"/>
      <c r="JSM72" s="20"/>
      <c r="JSN72" s="20"/>
      <c r="JSO72" s="20"/>
      <c r="JSP72" s="20"/>
      <c r="JSQ72" s="20"/>
      <c r="JSR72" s="20"/>
      <c r="JSS72" s="20"/>
      <c r="JST72" s="20"/>
      <c r="JSU72" s="20"/>
      <c r="JSV72" s="20"/>
      <c r="JSW72" s="20"/>
      <c r="JSX72" s="20"/>
      <c r="JSY72" s="20"/>
      <c r="JSZ72" s="20"/>
      <c r="JTA72" s="20"/>
      <c r="JTB72" s="20"/>
      <c r="JTC72" s="20"/>
      <c r="JTD72" s="20"/>
      <c r="JTE72" s="20"/>
      <c r="JTF72" s="20"/>
      <c r="JTG72" s="20"/>
      <c r="JTH72" s="20"/>
      <c r="JTI72" s="20"/>
      <c r="JTJ72" s="20"/>
      <c r="JTK72" s="20"/>
      <c r="JTL72" s="20"/>
      <c r="JTM72" s="20"/>
      <c r="JTN72" s="20"/>
      <c r="JTO72" s="20"/>
      <c r="JTP72" s="20"/>
      <c r="JTQ72" s="20"/>
      <c r="JTR72" s="20"/>
      <c r="JTS72" s="20"/>
      <c r="JTT72" s="20"/>
      <c r="JTU72" s="20"/>
      <c r="JTV72" s="20"/>
      <c r="JTW72" s="20"/>
      <c r="JTX72" s="20"/>
      <c r="JTY72" s="20"/>
      <c r="JTZ72" s="20"/>
      <c r="JUA72" s="20"/>
      <c r="JUB72" s="20"/>
      <c r="JUC72" s="20"/>
      <c r="JUD72" s="20"/>
      <c r="JUE72" s="20"/>
      <c r="JUF72" s="20"/>
      <c r="JUG72" s="20"/>
      <c r="JUH72" s="20"/>
      <c r="JUI72" s="20"/>
      <c r="JUJ72" s="20"/>
      <c r="JUK72" s="20"/>
      <c r="JUL72" s="20"/>
      <c r="JUM72" s="20"/>
      <c r="JUN72" s="20"/>
      <c r="JUO72" s="20"/>
      <c r="JUP72" s="20"/>
      <c r="JUQ72" s="20"/>
      <c r="JUR72" s="20"/>
      <c r="JUS72" s="20"/>
      <c r="JUT72" s="20"/>
      <c r="JUU72" s="20"/>
      <c r="JUV72" s="20"/>
      <c r="JUW72" s="20"/>
      <c r="JUX72" s="20"/>
      <c r="JUY72" s="20"/>
      <c r="JUZ72" s="20"/>
      <c r="JVA72" s="20"/>
      <c r="JVB72" s="20"/>
      <c r="JVC72" s="20"/>
      <c r="JVD72" s="20"/>
      <c r="JVE72" s="20"/>
      <c r="JVF72" s="20"/>
      <c r="JVG72" s="20"/>
      <c r="JVH72" s="20"/>
      <c r="JVI72" s="20"/>
      <c r="JVJ72" s="20"/>
      <c r="JVK72" s="20"/>
      <c r="JVL72" s="20"/>
      <c r="JVM72" s="20"/>
      <c r="JVN72" s="20"/>
      <c r="JVO72" s="20"/>
      <c r="JVP72" s="20"/>
      <c r="JVQ72" s="20"/>
      <c r="JVR72" s="20"/>
      <c r="JVS72" s="20"/>
      <c r="JVT72" s="20"/>
      <c r="JVU72" s="20"/>
      <c r="JVV72" s="20"/>
      <c r="JVW72" s="20"/>
      <c r="JVX72" s="20"/>
      <c r="JVY72" s="20"/>
      <c r="JVZ72" s="20"/>
      <c r="JWA72" s="20"/>
      <c r="JWB72" s="20"/>
      <c r="JWC72" s="20"/>
      <c r="JWD72" s="20"/>
      <c r="JWE72" s="20"/>
      <c r="JWF72" s="20"/>
      <c r="JWG72" s="20"/>
      <c r="JWH72" s="20"/>
      <c r="JWI72" s="20"/>
      <c r="JWJ72" s="20"/>
      <c r="JWK72" s="20"/>
      <c r="JWL72" s="20"/>
      <c r="JWM72" s="20"/>
      <c r="JWN72" s="20"/>
      <c r="JWO72" s="20"/>
      <c r="JWP72" s="20"/>
      <c r="JWQ72" s="20"/>
      <c r="JWR72" s="20"/>
      <c r="JWS72" s="20"/>
      <c r="JWT72" s="20"/>
      <c r="JWU72" s="20"/>
      <c r="JWV72" s="20"/>
      <c r="JWW72" s="20"/>
      <c r="JWX72" s="20"/>
      <c r="JWY72" s="20"/>
      <c r="JWZ72" s="20"/>
      <c r="JXA72" s="20"/>
      <c r="JXB72" s="20"/>
      <c r="JXC72" s="20"/>
      <c r="JXD72" s="20"/>
      <c r="JXE72" s="20"/>
      <c r="JXF72" s="20"/>
      <c r="JXG72" s="20"/>
      <c r="JXH72" s="20"/>
      <c r="JXI72" s="20"/>
      <c r="JXJ72" s="20"/>
      <c r="JXK72" s="20"/>
      <c r="JXL72" s="20"/>
      <c r="JXM72" s="20"/>
      <c r="JXN72" s="20"/>
      <c r="JXO72" s="20"/>
      <c r="JXP72" s="20"/>
      <c r="JXQ72" s="20"/>
      <c r="JXR72" s="20"/>
      <c r="JXS72" s="20"/>
      <c r="JXT72" s="20"/>
      <c r="JXU72" s="20"/>
      <c r="JXV72" s="20"/>
      <c r="JXW72" s="20"/>
      <c r="JXX72" s="20"/>
      <c r="JXY72" s="20"/>
      <c r="JXZ72" s="20"/>
      <c r="JYA72" s="20"/>
      <c r="JYB72" s="20"/>
      <c r="JYC72" s="20"/>
      <c r="JYD72" s="20"/>
      <c r="JYE72" s="20"/>
      <c r="JYF72" s="20"/>
      <c r="JYG72" s="20"/>
      <c r="JYH72" s="20"/>
      <c r="JYI72" s="20"/>
      <c r="JYJ72" s="20"/>
      <c r="JYK72" s="20"/>
      <c r="JYL72" s="20"/>
      <c r="JYM72" s="20"/>
      <c r="JYN72" s="20"/>
      <c r="JYO72" s="20"/>
      <c r="JYP72" s="20"/>
      <c r="JYQ72" s="20"/>
      <c r="JYR72" s="20"/>
      <c r="JYS72" s="20"/>
      <c r="JYT72" s="20"/>
      <c r="JYU72" s="20"/>
      <c r="JYV72" s="20"/>
      <c r="JYW72" s="20"/>
      <c r="JYX72" s="20"/>
      <c r="JYY72" s="20"/>
      <c r="JYZ72" s="20"/>
      <c r="JZA72" s="20"/>
      <c r="JZB72" s="20"/>
      <c r="JZC72" s="20"/>
      <c r="JZD72" s="20"/>
      <c r="JZE72" s="20"/>
      <c r="JZF72" s="20"/>
      <c r="JZG72" s="20"/>
      <c r="JZH72" s="20"/>
      <c r="JZI72" s="20"/>
      <c r="JZJ72" s="20"/>
      <c r="JZK72" s="20"/>
      <c r="JZL72" s="20"/>
      <c r="JZM72" s="20"/>
      <c r="JZN72" s="20"/>
      <c r="JZO72" s="20"/>
      <c r="JZP72" s="20"/>
      <c r="JZQ72" s="20"/>
      <c r="JZR72" s="20"/>
      <c r="JZS72" s="20"/>
      <c r="JZT72" s="20"/>
      <c r="JZU72" s="20"/>
      <c r="JZV72" s="20"/>
      <c r="JZW72" s="20"/>
      <c r="JZX72" s="20"/>
      <c r="JZY72" s="20"/>
      <c r="JZZ72" s="20"/>
      <c r="KAA72" s="20"/>
      <c r="KAB72" s="20"/>
      <c r="KAC72" s="20"/>
      <c r="KAD72" s="20"/>
      <c r="KAE72" s="20"/>
      <c r="KAF72" s="20"/>
      <c r="KAG72" s="20"/>
      <c r="KAH72" s="20"/>
      <c r="KAI72" s="20"/>
      <c r="KAJ72" s="20"/>
      <c r="KAK72" s="20"/>
      <c r="KAL72" s="20"/>
      <c r="KAM72" s="20"/>
      <c r="KAN72" s="20"/>
      <c r="KAO72" s="20"/>
      <c r="KAP72" s="20"/>
      <c r="KAQ72" s="20"/>
      <c r="KAR72" s="20"/>
      <c r="KAS72" s="20"/>
      <c r="KAT72" s="20"/>
      <c r="KAU72" s="20"/>
      <c r="KAV72" s="20"/>
      <c r="KAW72" s="20"/>
      <c r="KAX72" s="20"/>
      <c r="KAY72" s="20"/>
      <c r="KAZ72" s="20"/>
      <c r="KBA72" s="20"/>
      <c r="KBB72" s="20"/>
      <c r="KBC72" s="20"/>
      <c r="KBD72" s="20"/>
      <c r="KBE72" s="20"/>
      <c r="KBF72" s="20"/>
      <c r="KBG72" s="20"/>
      <c r="KBH72" s="20"/>
      <c r="KBI72" s="20"/>
      <c r="KBJ72" s="20"/>
      <c r="KBK72" s="20"/>
      <c r="KBL72" s="20"/>
      <c r="KBM72" s="20"/>
      <c r="KBN72" s="20"/>
      <c r="KBO72" s="20"/>
      <c r="KBP72" s="20"/>
      <c r="KBQ72" s="20"/>
      <c r="KBR72" s="20"/>
      <c r="KBS72" s="20"/>
      <c r="KBT72" s="20"/>
      <c r="KBU72" s="20"/>
      <c r="KBV72" s="20"/>
      <c r="KBW72" s="20"/>
      <c r="KBX72" s="20"/>
      <c r="KBY72" s="20"/>
      <c r="KBZ72" s="20"/>
      <c r="KCA72" s="20"/>
      <c r="KCB72" s="20"/>
      <c r="KCC72" s="20"/>
      <c r="KCD72" s="20"/>
      <c r="KCE72" s="20"/>
      <c r="KCF72" s="20"/>
      <c r="KCG72" s="20"/>
      <c r="KCH72" s="20"/>
      <c r="KCI72" s="20"/>
      <c r="KCJ72" s="20"/>
      <c r="KCK72" s="20"/>
      <c r="KCL72" s="20"/>
      <c r="KCM72" s="20"/>
      <c r="KCN72" s="20"/>
      <c r="KCO72" s="20"/>
      <c r="KCP72" s="20"/>
      <c r="KCQ72" s="20"/>
      <c r="KCR72" s="20"/>
      <c r="KCS72" s="20"/>
      <c r="KCT72" s="20"/>
      <c r="KCU72" s="20"/>
      <c r="KCV72" s="20"/>
      <c r="KCW72" s="20"/>
      <c r="KCX72" s="20"/>
      <c r="KCY72" s="20"/>
      <c r="KCZ72" s="20"/>
      <c r="KDA72" s="20"/>
      <c r="KDB72" s="20"/>
      <c r="KDC72" s="20"/>
      <c r="KDD72" s="20"/>
      <c r="KDE72" s="20"/>
      <c r="KDF72" s="20"/>
      <c r="KDG72" s="20"/>
      <c r="KDH72" s="20"/>
      <c r="KDI72" s="20"/>
      <c r="KDJ72" s="20"/>
      <c r="KDK72" s="20"/>
      <c r="KDL72" s="20"/>
      <c r="KDM72" s="20"/>
      <c r="KDN72" s="20"/>
      <c r="KDO72" s="20"/>
      <c r="KDP72" s="20"/>
      <c r="KDQ72" s="20"/>
      <c r="KDR72" s="20"/>
      <c r="KDS72" s="20"/>
      <c r="KDT72" s="20"/>
      <c r="KDU72" s="20"/>
      <c r="KDV72" s="20"/>
      <c r="KDW72" s="20"/>
      <c r="KDX72" s="20"/>
      <c r="KDY72" s="20"/>
      <c r="KDZ72" s="20"/>
      <c r="KEA72" s="20"/>
      <c r="KEB72" s="20"/>
      <c r="KEC72" s="20"/>
      <c r="KED72" s="20"/>
      <c r="KEE72" s="20"/>
      <c r="KEF72" s="20"/>
      <c r="KEG72" s="20"/>
      <c r="KEH72" s="20"/>
      <c r="KEI72" s="20"/>
      <c r="KEJ72" s="20"/>
      <c r="KEK72" s="20"/>
      <c r="KEL72" s="20"/>
      <c r="KEM72" s="20"/>
      <c r="KEN72" s="20"/>
      <c r="KEO72" s="20"/>
      <c r="KEP72" s="20"/>
      <c r="KEQ72" s="20"/>
      <c r="KER72" s="20"/>
      <c r="KES72" s="20"/>
      <c r="KET72" s="20"/>
      <c r="KEU72" s="20"/>
      <c r="KEV72" s="20"/>
      <c r="KEW72" s="20"/>
      <c r="KEX72" s="20"/>
      <c r="KEY72" s="20"/>
      <c r="KEZ72" s="20"/>
      <c r="KFA72" s="20"/>
      <c r="KFB72" s="20"/>
      <c r="KFC72" s="20"/>
      <c r="KFD72" s="20"/>
      <c r="KFE72" s="20"/>
      <c r="KFF72" s="20"/>
      <c r="KFG72" s="20"/>
      <c r="KFH72" s="20"/>
      <c r="KFI72" s="20"/>
      <c r="KFJ72" s="20"/>
      <c r="KFK72" s="20"/>
      <c r="KFL72" s="20"/>
      <c r="KFM72" s="20"/>
      <c r="KFN72" s="20"/>
      <c r="KFO72" s="20"/>
      <c r="KFP72" s="20"/>
      <c r="KFQ72" s="20"/>
      <c r="KFR72" s="20"/>
      <c r="KFS72" s="20"/>
      <c r="KFT72" s="20"/>
      <c r="KFU72" s="20"/>
      <c r="KFV72" s="20"/>
      <c r="KFW72" s="20"/>
      <c r="KFX72" s="20"/>
      <c r="KFY72" s="20"/>
      <c r="KFZ72" s="20"/>
      <c r="KGA72" s="20"/>
      <c r="KGB72" s="20"/>
      <c r="KGC72" s="20"/>
      <c r="KGD72" s="20"/>
      <c r="KGE72" s="20"/>
      <c r="KGF72" s="20"/>
      <c r="KGG72" s="20"/>
      <c r="KGH72" s="20"/>
      <c r="KGI72" s="20"/>
      <c r="KGJ72" s="20"/>
      <c r="KGK72" s="20"/>
      <c r="KGL72" s="20"/>
      <c r="KGM72" s="20"/>
      <c r="KGN72" s="20"/>
      <c r="KGO72" s="20"/>
      <c r="KGP72" s="20"/>
      <c r="KGQ72" s="20"/>
      <c r="KGR72" s="20"/>
      <c r="KGS72" s="20"/>
      <c r="KGT72" s="20"/>
      <c r="KGU72" s="20"/>
      <c r="KGV72" s="20"/>
      <c r="KGW72" s="20"/>
      <c r="KGX72" s="20"/>
      <c r="KGY72" s="20"/>
      <c r="KGZ72" s="20"/>
      <c r="KHA72" s="20"/>
      <c r="KHB72" s="20"/>
      <c r="KHC72" s="20"/>
      <c r="KHD72" s="20"/>
      <c r="KHE72" s="20"/>
      <c r="KHF72" s="20"/>
      <c r="KHG72" s="20"/>
      <c r="KHH72" s="20"/>
      <c r="KHI72" s="20"/>
      <c r="KHJ72" s="20"/>
      <c r="KHK72" s="20"/>
      <c r="KHL72" s="20"/>
      <c r="KHM72" s="20"/>
      <c r="KHN72" s="20"/>
      <c r="KHO72" s="20"/>
      <c r="KHP72" s="20"/>
      <c r="KHQ72" s="20"/>
      <c r="KHR72" s="20"/>
      <c r="KHS72" s="20"/>
      <c r="KHT72" s="20"/>
      <c r="KHU72" s="20"/>
      <c r="KHV72" s="20"/>
      <c r="KHW72" s="20"/>
      <c r="KHX72" s="20"/>
      <c r="KHY72" s="20"/>
      <c r="KHZ72" s="20"/>
      <c r="KIA72" s="20"/>
      <c r="KIB72" s="20"/>
      <c r="KIC72" s="20"/>
      <c r="KID72" s="20"/>
      <c r="KIE72" s="20"/>
      <c r="KIF72" s="20"/>
      <c r="KIG72" s="20"/>
      <c r="KIH72" s="20"/>
      <c r="KII72" s="20"/>
      <c r="KIJ72" s="20"/>
      <c r="KIK72" s="20"/>
      <c r="KIL72" s="20"/>
      <c r="KIM72" s="20"/>
      <c r="KIN72" s="20"/>
      <c r="KIO72" s="20"/>
      <c r="KIP72" s="20"/>
      <c r="KIQ72" s="20"/>
      <c r="KIR72" s="20"/>
      <c r="KIS72" s="20"/>
      <c r="KIT72" s="20"/>
      <c r="KIU72" s="20"/>
      <c r="KIV72" s="20"/>
      <c r="KIW72" s="20"/>
      <c r="KIX72" s="20"/>
      <c r="KIY72" s="20"/>
      <c r="KIZ72" s="20"/>
      <c r="KJA72" s="20"/>
      <c r="KJB72" s="20"/>
      <c r="KJC72" s="20"/>
      <c r="KJD72" s="20"/>
      <c r="KJE72" s="20"/>
      <c r="KJF72" s="20"/>
      <c r="KJG72" s="20"/>
      <c r="KJH72" s="20"/>
      <c r="KJI72" s="20"/>
      <c r="KJJ72" s="20"/>
      <c r="KJK72" s="20"/>
      <c r="KJL72" s="20"/>
      <c r="KJM72" s="20"/>
      <c r="KJN72" s="20"/>
      <c r="KJO72" s="20"/>
      <c r="KJP72" s="20"/>
      <c r="KJQ72" s="20"/>
      <c r="KJR72" s="20"/>
      <c r="KJS72" s="20"/>
      <c r="KJT72" s="20"/>
      <c r="KJU72" s="20"/>
      <c r="KJV72" s="20"/>
      <c r="KJW72" s="20"/>
      <c r="KJX72" s="20"/>
      <c r="KJY72" s="20"/>
      <c r="KJZ72" s="20"/>
      <c r="KKA72" s="20"/>
      <c r="KKB72" s="20"/>
      <c r="KKC72" s="20"/>
      <c r="KKD72" s="20"/>
      <c r="KKE72" s="20"/>
      <c r="KKF72" s="20"/>
      <c r="KKG72" s="20"/>
      <c r="KKH72" s="20"/>
      <c r="KKI72" s="20"/>
      <c r="KKJ72" s="20"/>
      <c r="KKK72" s="20"/>
      <c r="KKL72" s="20"/>
      <c r="KKM72" s="20"/>
      <c r="KKN72" s="20"/>
      <c r="KKO72" s="20"/>
      <c r="KKP72" s="20"/>
      <c r="KKQ72" s="20"/>
      <c r="KKR72" s="20"/>
      <c r="KKS72" s="20"/>
      <c r="KKT72" s="20"/>
      <c r="KKU72" s="20"/>
      <c r="KKV72" s="20"/>
      <c r="KKW72" s="20"/>
      <c r="KKX72" s="20"/>
      <c r="KKY72" s="20"/>
      <c r="KKZ72" s="20"/>
      <c r="KLA72" s="20"/>
      <c r="KLB72" s="20"/>
      <c r="KLC72" s="20"/>
      <c r="KLD72" s="20"/>
      <c r="KLE72" s="20"/>
      <c r="KLF72" s="20"/>
      <c r="KLG72" s="20"/>
      <c r="KLH72" s="20"/>
      <c r="KLI72" s="20"/>
      <c r="KLJ72" s="20"/>
      <c r="KLK72" s="20"/>
      <c r="KLL72" s="20"/>
      <c r="KLM72" s="20"/>
      <c r="KLN72" s="20"/>
      <c r="KLO72" s="20"/>
      <c r="KLP72" s="20"/>
      <c r="KLQ72" s="20"/>
      <c r="KLR72" s="20"/>
      <c r="KLS72" s="20"/>
      <c r="KLT72" s="20"/>
      <c r="KLU72" s="20"/>
      <c r="KLV72" s="20"/>
      <c r="KLW72" s="20"/>
      <c r="KLX72" s="20"/>
      <c r="KLY72" s="20"/>
      <c r="KLZ72" s="20"/>
      <c r="KMA72" s="20"/>
      <c r="KMB72" s="20"/>
      <c r="KMC72" s="20"/>
      <c r="KMD72" s="20"/>
      <c r="KME72" s="20"/>
      <c r="KMF72" s="20"/>
      <c r="KMG72" s="20"/>
      <c r="KMH72" s="20"/>
      <c r="KMI72" s="20"/>
      <c r="KMJ72" s="20"/>
      <c r="KMK72" s="20"/>
      <c r="KML72" s="20"/>
      <c r="KMM72" s="20"/>
      <c r="KMN72" s="20"/>
      <c r="KMO72" s="20"/>
      <c r="KMP72" s="20"/>
      <c r="KMQ72" s="20"/>
      <c r="KMR72" s="20"/>
      <c r="KMS72" s="20"/>
      <c r="KMT72" s="20"/>
      <c r="KMU72" s="20"/>
      <c r="KMV72" s="20"/>
      <c r="KMW72" s="20"/>
      <c r="KMX72" s="20"/>
      <c r="KMY72" s="20"/>
      <c r="KMZ72" s="20"/>
      <c r="KNA72" s="20"/>
      <c r="KNB72" s="20"/>
      <c r="KNC72" s="20"/>
      <c r="KND72" s="20"/>
      <c r="KNE72" s="20"/>
      <c r="KNF72" s="20"/>
      <c r="KNG72" s="20"/>
      <c r="KNH72" s="20"/>
      <c r="KNI72" s="20"/>
      <c r="KNJ72" s="20"/>
      <c r="KNK72" s="20"/>
      <c r="KNL72" s="20"/>
      <c r="KNM72" s="20"/>
      <c r="KNN72" s="20"/>
      <c r="KNO72" s="20"/>
      <c r="KNP72" s="20"/>
      <c r="KNQ72" s="20"/>
      <c r="KNR72" s="20"/>
      <c r="KNS72" s="20"/>
      <c r="KNT72" s="20"/>
      <c r="KNU72" s="20"/>
      <c r="KNV72" s="20"/>
      <c r="KNW72" s="20"/>
      <c r="KNX72" s="20"/>
      <c r="KNY72" s="20"/>
      <c r="KNZ72" s="20"/>
      <c r="KOA72" s="20"/>
      <c r="KOB72" s="20"/>
      <c r="KOC72" s="20"/>
      <c r="KOD72" s="20"/>
      <c r="KOE72" s="20"/>
      <c r="KOF72" s="20"/>
      <c r="KOG72" s="20"/>
      <c r="KOH72" s="20"/>
      <c r="KOI72" s="20"/>
      <c r="KOJ72" s="20"/>
      <c r="KOK72" s="20"/>
      <c r="KOL72" s="20"/>
      <c r="KOM72" s="20"/>
      <c r="KON72" s="20"/>
      <c r="KOO72" s="20"/>
      <c r="KOP72" s="20"/>
      <c r="KOQ72" s="20"/>
      <c r="KOR72" s="20"/>
      <c r="KOS72" s="20"/>
      <c r="KOT72" s="20"/>
      <c r="KOU72" s="20"/>
      <c r="KOV72" s="20"/>
      <c r="KOW72" s="20"/>
      <c r="KOX72" s="20"/>
      <c r="KOY72" s="20"/>
      <c r="KOZ72" s="20"/>
      <c r="KPA72" s="20"/>
      <c r="KPB72" s="20"/>
      <c r="KPC72" s="20"/>
      <c r="KPD72" s="20"/>
      <c r="KPE72" s="20"/>
      <c r="KPF72" s="20"/>
      <c r="KPG72" s="20"/>
      <c r="KPH72" s="20"/>
      <c r="KPI72" s="20"/>
      <c r="KPJ72" s="20"/>
      <c r="KPK72" s="20"/>
      <c r="KPL72" s="20"/>
      <c r="KPM72" s="20"/>
      <c r="KPN72" s="20"/>
      <c r="KPO72" s="20"/>
      <c r="KPP72" s="20"/>
      <c r="KPQ72" s="20"/>
      <c r="KPR72" s="20"/>
      <c r="KPS72" s="20"/>
      <c r="KPT72" s="20"/>
      <c r="KPU72" s="20"/>
      <c r="KPV72" s="20"/>
      <c r="KPW72" s="20"/>
      <c r="KPX72" s="20"/>
      <c r="KPY72" s="20"/>
      <c r="KPZ72" s="20"/>
      <c r="KQA72" s="20"/>
      <c r="KQB72" s="20"/>
      <c r="KQC72" s="20"/>
      <c r="KQD72" s="20"/>
      <c r="KQE72" s="20"/>
      <c r="KQF72" s="20"/>
      <c r="KQG72" s="20"/>
      <c r="KQH72" s="20"/>
      <c r="KQI72" s="20"/>
      <c r="KQJ72" s="20"/>
      <c r="KQK72" s="20"/>
      <c r="KQL72" s="20"/>
      <c r="KQM72" s="20"/>
      <c r="KQN72" s="20"/>
      <c r="KQO72" s="20"/>
      <c r="KQP72" s="20"/>
      <c r="KQQ72" s="20"/>
      <c r="KQR72" s="20"/>
      <c r="KQS72" s="20"/>
      <c r="KQT72" s="20"/>
      <c r="KQU72" s="20"/>
      <c r="KQV72" s="20"/>
      <c r="KQW72" s="20"/>
      <c r="KQX72" s="20"/>
      <c r="KQY72" s="20"/>
      <c r="KQZ72" s="20"/>
      <c r="KRA72" s="20"/>
      <c r="KRB72" s="20"/>
      <c r="KRC72" s="20"/>
      <c r="KRD72" s="20"/>
      <c r="KRE72" s="20"/>
      <c r="KRF72" s="20"/>
      <c r="KRG72" s="20"/>
      <c r="KRH72" s="20"/>
      <c r="KRI72" s="20"/>
      <c r="KRJ72" s="20"/>
      <c r="KRK72" s="20"/>
      <c r="KRL72" s="20"/>
      <c r="KRM72" s="20"/>
      <c r="KRN72" s="20"/>
      <c r="KRO72" s="20"/>
      <c r="KRP72" s="20"/>
      <c r="KRQ72" s="20"/>
      <c r="KRR72" s="20"/>
      <c r="KRS72" s="20"/>
      <c r="KRT72" s="20"/>
      <c r="KRU72" s="20"/>
      <c r="KRV72" s="20"/>
      <c r="KRW72" s="20"/>
      <c r="KRX72" s="20"/>
      <c r="KRY72" s="20"/>
      <c r="KRZ72" s="20"/>
      <c r="KSA72" s="20"/>
      <c r="KSB72" s="20"/>
      <c r="KSC72" s="20"/>
      <c r="KSD72" s="20"/>
      <c r="KSE72" s="20"/>
      <c r="KSF72" s="20"/>
      <c r="KSG72" s="20"/>
      <c r="KSH72" s="20"/>
      <c r="KSI72" s="20"/>
      <c r="KSJ72" s="20"/>
      <c r="KSK72" s="20"/>
      <c r="KSL72" s="20"/>
      <c r="KSM72" s="20"/>
      <c r="KSN72" s="20"/>
      <c r="KSO72" s="20"/>
      <c r="KSP72" s="20"/>
      <c r="KSQ72" s="20"/>
      <c r="KSR72" s="20"/>
      <c r="KSS72" s="20"/>
      <c r="KST72" s="20"/>
      <c r="KSU72" s="20"/>
      <c r="KSV72" s="20"/>
      <c r="KSW72" s="20"/>
      <c r="KSX72" s="20"/>
      <c r="KSY72" s="20"/>
      <c r="KSZ72" s="20"/>
      <c r="KTA72" s="20"/>
      <c r="KTB72" s="20"/>
      <c r="KTC72" s="20"/>
      <c r="KTD72" s="20"/>
      <c r="KTE72" s="20"/>
      <c r="KTF72" s="20"/>
      <c r="KTG72" s="20"/>
      <c r="KTH72" s="20"/>
      <c r="KTI72" s="20"/>
      <c r="KTJ72" s="20"/>
      <c r="KTK72" s="20"/>
      <c r="KTL72" s="20"/>
      <c r="KTM72" s="20"/>
      <c r="KTN72" s="20"/>
      <c r="KTO72" s="20"/>
      <c r="KTP72" s="20"/>
      <c r="KTQ72" s="20"/>
      <c r="KTR72" s="20"/>
      <c r="KTS72" s="20"/>
      <c r="KTT72" s="20"/>
      <c r="KTU72" s="20"/>
      <c r="KTV72" s="20"/>
      <c r="KTW72" s="20"/>
      <c r="KTX72" s="20"/>
      <c r="KTY72" s="20"/>
      <c r="KTZ72" s="20"/>
      <c r="KUA72" s="20"/>
      <c r="KUB72" s="20"/>
      <c r="KUC72" s="20"/>
      <c r="KUD72" s="20"/>
      <c r="KUE72" s="20"/>
      <c r="KUF72" s="20"/>
      <c r="KUG72" s="20"/>
      <c r="KUH72" s="20"/>
      <c r="KUI72" s="20"/>
      <c r="KUJ72" s="20"/>
      <c r="KUK72" s="20"/>
      <c r="KUL72" s="20"/>
      <c r="KUM72" s="20"/>
      <c r="KUN72" s="20"/>
      <c r="KUO72" s="20"/>
      <c r="KUP72" s="20"/>
      <c r="KUQ72" s="20"/>
      <c r="KUR72" s="20"/>
      <c r="KUS72" s="20"/>
      <c r="KUT72" s="20"/>
      <c r="KUU72" s="20"/>
      <c r="KUV72" s="20"/>
      <c r="KUW72" s="20"/>
      <c r="KUX72" s="20"/>
      <c r="KUY72" s="20"/>
      <c r="KUZ72" s="20"/>
      <c r="KVA72" s="20"/>
      <c r="KVB72" s="20"/>
      <c r="KVC72" s="20"/>
      <c r="KVD72" s="20"/>
      <c r="KVE72" s="20"/>
      <c r="KVF72" s="20"/>
      <c r="KVG72" s="20"/>
      <c r="KVH72" s="20"/>
      <c r="KVI72" s="20"/>
      <c r="KVJ72" s="20"/>
      <c r="KVK72" s="20"/>
      <c r="KVL72" s="20"/>
      <c r="KVM72" s="20"/>
      <c r="KVN72" s="20"/>
      <c r="KVO72" s="20"/>
      <c r="KVP72" s="20"/>
      <c r="KVQ72" s="20"/>
      <c r="KVR72" s="20"/>
      <c r="KVS72" s="20"/>
      <c r="KVT72" s="20"/>
      <c r="KVU72" s="20"/>
      <c r="KVV72" s="20"/>
      <c r="KVW72" s="20"/>
      <c r="KVX72" s="20"/>
      <c r="KVY72" s="20"/>
      <c r="KVZ72" s="20"/>
      <c r="KWA72" s="20"/>
      <c r="KWB72" s="20"/>
      <c r="KWC72" s="20"/>
      <c r="KWD72" s="20"/>
      <c r="KWE72" s="20"/>
      <c r="KWF72" s="20"/>
      <c r="KWG72" s="20"/>
      <c r="KWH72" s="20"/>
      <c r="KWI72" s="20"/>
      <c r="KWJ72" s="20"/>
      <c r="KWK72" s="20"/>
      <c r="KWL72" s="20"/>
      <c r="KWM72" s="20"/>
      <c r="KWN72" s="20"/>
      <c r="KWO72" s="20"/>
      <c r="KWP72" s="20"/>
      <c r="KWQ72" s="20"/>
      <c r="KWR72" s="20"/>
      <c r="KWS72" s="20"/>
      <c r="KWT72" s="20"/>
      <c r="KWU72" s="20"/>
      <c r="KWV72" s="20"/>
      <c r="KWW72" s="20"/>
      <c r="KWX72" s="20"/>
      <c r="KWY72" s="20"/>
      <c r="KWZ72" s="20"/>
      <c r="KXA72" s="20"/>
      <c r="KXB72" s="20"/>
      <c r="KXC72" s="20"/>
      <c r="KXD72" s="20"/>
      <c r="KXE72" s="20"/>
      <c r="KXF72" s="20"/>
      <c r="KXG72" s="20"/>
      <c r="KXH72" s="20"/>
      <c r="KXI72" s="20"/>
      <c r="KXJ72" s="20"/>
      <c r="KXK72" s="20"/>
      <c r="KXL72" s="20"/>
      <c r="KXM72" s="20"/>
      <c r="KXN72" s="20"/>
      <c r="KXO72" s="20"/>
      <c r="KXP72" s="20"/>
      <c r="KXQ72" s="20"/>
      <c r="KXR72" s="20"/>
      <c r="KXS72" s="20"/>
      <c r="KXT72" s="20"/>
      <c r="KXU72" s="20"/>
      <c r="KXV72" s="20"/>
      <c r="KXW72" s="20"/>
      <c r="KXX72" s="20"/>
      <c r="KXY72" s="20"/>
      <c r="KXZ72" s="20"/>
      <c r="KYA72" s="20"/>
      <c r="KYB72" s="20"/>
      <c r="KYC72" s="20"/>
      <c r="KYD72" s="20"/>
      <c r="KYE72" s="20"/>
      <c r="KYF72" s="20"/>
      <c r="KYG72" s="20"/>
      <c r="KYH72" s="20"/>
      <c r="KYI72" s="20"/>
      <c r="KYJ72" s="20"/>
      <c r="KYK72" s="20"/>
      <c r="KYL72" s="20"/>
      <c r="KYM72" s="20"/>
      <c r="KYN72" s="20"/>
      <c r="KYO72" s="20"/>
      <c r="KYP72" s="20"/>
      <c r="KYQ72" s="20"/>
      <c r="KYR72" s="20"/>
      <c r="KYS72" s="20"/>
      <c r="KYT72" s="20"/>
      <c r="KYU72" s="20"/>
      <c r="KYV72" s="20"/>
      <c r="KYW72" s="20"/>
      <c r="KYX72" s="20"/>
      <c r="KYY72" s="20"/>
      <c r="KYZ72" s="20"/>
      <c r="KZA72" s="20"/>
      <c r="KZB72" s="20"/>
      <c r="KZC72" s="20"/>
      <c r="KZD72" s="20"/>
      <c r="KZE72" s="20"/>
      <c r="KZF72" s="20"/>
      <c r="KZG72" s="20"/>
      <c r="KZH72" s="20"/>
      <c r="KZI72" s="20"/>
      <c r="KZJ72" s="20"/>
      <c r="KZK72" s="20"/>
      <c r="KZL72" s="20"/>
      <c r="KZM72" s="20"/>
      <c r="KZN72" s="20"/>
      <c r="KZO72" s="20"/>
      <c r="KZP72" s="20"/>
      <c r="KZQ72" s="20"/>
      <c r="KZR72" s="20"/>
      <c r="KZS72" s="20"/>
      <c r="KZT72" s="20"/>
      <c r="KZU72" s="20"/>
      <c r="KZV72" s="20"/>
      <c r="KZW72" s="20"/>
      <c r="KZX72" s="20"/>
      <c r="KZY72" s="20"/>
      <c r="KZZ72" s="20"/>
      <c r="LAA72" s="20"/>
      <c r="LAB72" s="20"/>
      <c r="LAC72" s="20"/>
      <c r="LAD72" s="20"/>
      <c r="LAE72" s="20"/>
      <c r="LAF72" s="20"/>
      <c r="LAG72" s="20"/>
      <c r="LAH72" s="20"/>
      <c r="LAI72" s="20"/>
      <c r="LAJ72" s="20"/>
      <c r="LAK72" s="20"/>
      <c r="LAL72" s="20"/>
      <c r="LAM72" s="20"/>
      <c r="LAN72" s="20"/>
      <c r="LAO72" s="20"/>
      <c r="LAP72" s="20"/>
      <c r="LAQ72" s="20"/>
      <c r="LAR72" s="20"/>
      <c r="LAS72" s="20"/>
      <c r="LAT72" s="20"/>
      <c r="LAU72" s="20"/>
      <c r="LAV72" s="20"/>
      <c r="LAW72" s="20"/>
      <c r="LAX72" s="20"/>
      <c r="LAY72" s="20"/>
      <c r="LAZ72" s="20"/>
      <c r="LBA72" s="20"/>
      <c r="LBB72" s="20"/>
      <c r="LBC72" s="20"/>
      <c r="LBD72" s="20"/>
      <c r="LBE72" s="20"/>
      <c r="LBF72" s="20"/>
      <c r="LBG72" s="20"/>
      <c r="LBH72" s="20"/>
      <c r="LBI72" s="20"/>
      <c r="LBJ72" s="20"/>
      <c r="LBK72" s="20"/>
      <c r="LBL72" s="20"/>
      <c r="LBM72" s="20"/>
      <c r="LBN72" s="20"/>
      <c r="LBO72" s="20"/>
      <c r="LBP72" s="20"/>
      <c r="LBQ72" s="20"/>
      <c r="LBR72" s="20"/>
      <c r="LBS72" s="20"/>
      <c r="LBT72" s="20"/>
      <c r="LBU72" s="20"/>
      <c r="LBV72" s="20"/>
      <c r="LBW72" s="20"/>
      <c r="LBX72" s="20"/>
      <c r="LBY72" s="20"/>
      <c r="LBZ72" s="20"/>
      <c r="LCA72" s="20"/>
      <c r="LCB72" s="20"/>
      <c r="LCC72" s="20"/>
      <c r="LCD72" s="20"/>
      <c r="LCE72" s="20"/>
      <c r="LCF72" s="20"/>
      <c r="LCG72" s="20"/>
      <c r="LCH72" s="20"/>
      <c r="LCI72" s="20"/>
      <c r="LCJ72" s="20"/>
      <c r="LCK72" s="20"/>
      <c r="LCL72" s="20"/>
      <c r="LCM72" s="20"/>
      <c r="LCN72" s="20"/>
      <c r="LCO72" s="20"/>
      <c r="LCP72" s="20"/>
      <c r="LCQ72" s="20"/>
      <c r="LCR72" s="20"/>
      <c r="LCS72" s="20"/>
      <c r="LCT72" s="20"/>
      <c r="LCU72" s="20"/>
      <c r="LCV72" s="20"/>
      <c r="LCW72" s="20"/>
      <c r="LCX72" s="20"/>
      <c r="LCY72" s="20"/>
      <c r="LCZ72" s="20"/>
      <c r="LDA72" s="20"/>
      <c r="LDB72" s="20"/>
      <c r="LDC72" s="20"/>
      <c r="LDD72" s="20"/>
      <c r="LDE72" s="20"/>
      <c r="LDF72" s="20"/>
      <c r="LDG72" s="20"/>
      <c r="LDH72" s="20"/>
      <c r="LDI72" s="20"/>
      <c r="LDJ72" s="20"/>
      <c r="LDK72" s="20"/>
      <c r="LDL72" s="20"/>
      <c r="LDM72" s="20"/>
      <c r="LDN72" s="20"/>
      <c r="LDO72" s="20"/>
      <c r="LDP72" s="20"/>
      <c r="LDQ72" s="20"/>
      <c r="LDR72" s="20"/>
      <c r="LDS72" s="20"/>
      <c r="LDT72" s="20"/>
      <c r="LDU72" s="20"/>
      <c r="LDV72" s="20"/>
      <c r="LDW72" s="20"/>
      <c r="LDX72" s="20"/>
      <c r="LDY72" s="20"/>
      <c r="LDZ72" s="20"/>
      <c r="LEA72" s="20"/>
      <c r="LEB72" s="20"/>
      <c r="LEC72" s="20"/>
      <c r="LED72" s="20"/>
      <c r="LEE72" s="20"/>
      <c r="LEF72" s="20"/>
      <c r="LEG72" s="20"/>
      <c r="LEH72" s="20"/>
      <c r="LEI72" s="20"/>
      <c r="LEJ72" s="20"/>
      <c r="LEK72" s="20"/>
      <c r="LEL72" s="20"/>
      <c r="LEM72" s="20"/>
      <c r="LEN72" s="20"/>
      <c r="LEO72" s="20"/>
      <c r="LEP72" s="20"/>
      <c r="LEQ72" s="20"/>
      <c r="LER72" s="20"/>
      <c r="LES72" s="20"/>
      <c r="LET72" s="20"/>
      <c r="LEU72" s="20"/>
      <c r="LEV72" s="20"/>
      <c r="LEW72" s="20"/>
      <c r="LEX72" s="20"/>
      <c r="LEY72" s="20"/>
      <c r="LEZ72" s="20"/>
      <c r="LFA72" s="20"/>
      <c r="LFB72" s="20"/>
      <c r="LFC72" s="20"/>
      <c r="LFD72" s="20"/>
      <c r="LFE72" s="20"/>
      <c r="LFF72" s="20"/>
      <c r="LFG72" s="20"/>
      <c r="LFH72" s="20"/>
      <c r="LFI72" s="20"/>
      <c r="LFJ72" s="20"/>
      <c r="LFK72" s="20"/>
      <c r="LFL72" s="20"/>
      <c r="LFM72" s="20"/>
      <c r="LFN72" s="20"/>
      <c r="LFO72" s="20"/>
      <c r="LFP72" s="20"/>
      <c r="LFQ72" s="20"/>
      <c r="LFR72" s="20"/>
      <c r="LFS72" s="20"/>
      <c r="LFT72" s="20"/>
      <c r="LFU72" s="20"/>
      <c r="LFV72" s="20"/>
      <c r="LFW72" s="20"/>
      <c r="LFX72" s="20"/>
      <c r="LFY72" s="20"/>
      <c r="LFZ72" s="20"/>
      <c r="LGA72" s="20"/>
      <c r="LGB72" s="20"/>
      <c r="LGC72" s="20"/>
      <c r="LGD72" s="20"/>
      <c r="LGE72" s="20"/>
      <c r="LGF72" s="20"/>
      <c r="LGG72" s="20"/>
      <c r="LGH72" s="20"/>
      <c r="LGI72" s="20"/>
      <c r="LGJ72" s="20"/>
      <c r="LGK72" s="20"/>
      <c r="LGL72" s="20"/>
      <c r="LGM72" s="20"/>
      <c r="LGN72" s="20"/>
      <c r="LGO72" s="20"/>
      <c r="LGP72" s="20"/>
      <c r="LGQ72" s="20"/>
      <c r="LGR72" s="20"/>
      <c r="LGS72" s="20"/>
      <c r="LGT72" s="20"/>
      <c r="LGU72" s="20"/>
      <c r="LGV72" s="20"/>
      <c r="LGW72" s="20"/>
      <c r="LGX72" s="20"/>
      <c r="LGY72" s="20"/>
      <c r="LGZ72" s="20"/>
      <c r="LHA72" s="20"/>
      <c r="LHB72" s="20"/>
      <c r="LHC72" s="20"/>
      <c r="LHD72" s="20"/>
      <c r="LHE72" s="20"/>
      <c r="LHF72" s="20"/>
      <c r="LHG72" s="20"/>
      <c r="LHH72" s="20"/>
      <c r="LHI72" s="20"/>
      <c r="LHJ72" s="20"/>
      <c r="LHK72" s="20"/>
      <c r="LHL72" s="20"/>
      <c r="LHM72" s="20"/>
      <c r="LHN72" s="20"/>
      <c r="LHO72" s="20"/>
      <c r="LHP72" s="20"/>
      <c r="LHQ72" s="20"/>
      <c r="LHR72" s="20"/>
      <c r="LHS72" s="20"/>
      <c r="LHT72" s="20"/>
      <c r="LHU72" s="20"/>
      <c r="LHV72" s="20"/>
      <c r="LHW72" s="20"/>
      <c r="LHX72" s="20"/>
      <c r="LHY72" s="20"/>
      <c r="LHZ72" s="20"/>
      <c r="LIA72" s="20"/>
      <c r="LIB72" s="20"/>
      <c r="LIC72" s="20"/>
      <c r="LID72" s="20"/>
      <c r="LIE72" s="20"/>
      <c r="LIF72" s="20"/>
      <c r="LIG72" s="20"/>
      <c r="LIH72" s="20"/>
      <c r="LII72" s="20"/>
      <c r="LIJ72" s="20"/>
      <c r="LIK72" s="20"/>
      <c r="LIL72" s="20"/>
      <c r="LIM72" s="20"/>
      <c r="LIN72" s="20"/>
      <c r="LIO72" s="20"/>
      <c r="LIP72" s="20"/>
      <c r="LIQ72" s="20"/>
      <c r="LIR72" s="20"/>
      <c r="LIS72" s="20"/>
      <c r="LIT72" s="20"/>
      <c r="LIU72" s="20"/>
      <c r="LIV72" s="20"/>
      <c r="LIW72" s="20"/>
      <c r="LIX72" s="20"/>
      <c r="LIY72" s="20"/>
      <c r="LIZ72" s="20"/>
      <c r="LJA72" s="20"/>
      <c r="LJB72" s="20"/>
      <c r="LJC72" s="20"/>
      <c r="LJD72" s="20"/>
      <c r="LJE72" s="20"/>
      <c r="LJF72" s="20"/>
      <c r="LJG72" s="20"/>
      <c r="LJH72" s="20"/>
      <c r="LJI72" s="20"/>
      <c r="LJJ72" s="20"/>
      <c r="LJK72" s="20"/>
      <c r="LJL72" s="20"/>
      <c r="LJM72" s="20"/>
      <c r="LJN72" s="20"/>
      <c r="LJO72" s="20"/>
      <c r="LJP72" s="20"/>
      <c r="LJQ72" s="20"/>
      <c r="LJR72" s="20"/>
      <c r="LJS72" s="20"/>
      <c r="LJT72" s="20"/>
      <c r="LJU72" s="20"/>
      <c r="LJV72" s="20"/>
      <c r="LJW72" s="20"/>
      <c r="LJX72" s="20"/>
      <c r="LJY72" s="20"/>
      <c r="LJZ72" s="20"/>
      <c r="LKA72" s="20"/>
      <c r="LKB72" s="20"/>
      <c r="LKC72" s="20"/>
      <c r="LKD72" s="20"/>
      <c r="LKE72" s="20"/>
      <c r="LKF72" s="20"/>
      <c r="LKG72" s="20"/>
      <c r="LKH72" s="20"/>
      <c r="LKI72" s="20"/>
      <c r="LKJ72" s="20"/>
      <c r="LKK72" s="20"/>
      <c r="LKL72" s="20"/>
      <c r="LKM72" s="20"/>
      <c r="LKN72" s="20"/>
      <c r="LKO72" s="20"/>
      <c r="LKP72" s="20"/>
      <c r="LKQ72" s="20"/>
      <c r="LKR72" s="20"/>
      <c r="LKS72" s="20"/>
      <c r="LKT72" s="20"/>
      <c r="LKU72" s="20"/>
      <c r="LKV72" s="20"/>
      <c r="LKW72" s="20"/>
      <c r="LKX72" s="20"/>
      <c r="LKY72" s="20"/>
      <c r="LKZ72" s="20"/>
      <c r="LLA72" s="20"/>
      <c r="LLB72" s="20"/>
      <c r="LLC72" s="20"/>
      <c r="LLD72" s="20"/>
      <c r="LLE72" s="20"/>
      <c r="LLF72" s="20"/>
      <c r="LLG72" s="20"/>
      <c r="LLH72" s="20"/>
      <c r="LLI72" s="20"/>
      <c r="LLJ72" s="20"/>
      <c r="LLK72" s="20"/>
      <c r="LLL72" s="20"/>
      <c r="LLM72" s="20"/>
      <c r="LLN72" s="20"/>
      <c r="LLO72" s="20"/>
      <c r="LLP72" s="20"/>
      <c r="LLQ72" s="20"/>
      <c r="LLR72" s="20"/>
      <c r="LLS72" s="20"/>
      <c r="LLT72" s="20"/>
      <c r="LLU72" s="20"/>
      <c r="LLV72" s="20"/>
      <c r="LLW72" s="20"/>
      <c r="LLX72" s="20"/>
      <c r="LLY72" s="20"/>
      <c r="LLZ72" s="20"/>
      <c r="LMA72" s="20"/>
      <c r="LMB72" s="20"/>
      <c r="LMC72" s="20"/>
      <c r="LMD72" s="20"/>
      <c r="LME72" s="20"/>
      <c r="LMF72" s="20"/>
      <c r="LMG72" s="20"/>
      <c r="LMH72" s="20"/>
      <c r="LMI72" s="20"/>
      <c r="LMJ72" s="20"/>
      <c r="LMK72" s="20"/>
      <c r="LML72" s="20"/>
      <c r="LMM72" s="20"/>
      <c r="LMN72" s="20"/>
      <c r="LMO72" s="20"/>
      <c r="LMP72" s="20"/>
      <c r="LMQ72" s="20"/>
      <c r="LMR72" s="20"/>
      <c r="LMS72" s="20"/>
      <c r="LMT72" s="20"/>
      <c r="LMU72" s="20"/>
      <c r="LMV72" s="20"/>
      <c r="LMW72" s="20"/>
      <c r="LMX72" s="20"/>
      <c r="LMY72" s="20"/>
      <c r="LMZ72" s="20"/>
      <c r="LNA72" s="20"/>
      <c r="LNB72" s="20"/>
      <c r="LNC72" s="20"/>
      <c r="LND72" s="20"/>
      <c r="LNE72" s="20"/>
      <c r="LNF72" s="20"/>
      <c r="LNG72" s="20"/>
      <c r="LNH72" s="20"/>
      <c r="LNI72" s="20"/>
      <c r="LNJ72" s="20"/>
      <c r="LNK72" s="20"/>
      <c r="LNL72" s="20"/>
      <c r="LNM72" s="20"/>
      <c r="LNN72" s="20"/>
      <c r="LNO72" s="20"/>
      <c r="LNP72" s="20"/>
      <c r="LNQ72" s="20"/>
      <c r="LNR72" s="20"/>
      <c r="LNS72" s="20"/>
      <c r="LNT72" s="20"/>
      <c r="LNU72" s="20"/>
      <c r="LNV72" s="20"/>
      <c r="LNW72" s="20"/>
      <c r="LNX72" s="20"/>
      <c r="LNY72" s="20"/>
      <c r="LNZ72" s="20"/>
      <c r="LOA72" s="20"/>
      <c r="LOB72" s="20"/>
      <c r="LOC72" s="20"/>
      <c r="LOD72" s="20"/>
      <c r="LOE72" s="20"/>
      <c r="LOF72" s="20"/>
      <c r="LOG72" s="20"/>
      <c r="LOH72" s="20"/>
      <c r="LOI72" s="20"/>
      <c r="LOJ72" s="20"/>
      <c r="LOK72" s="20"/>
      <c r="LOL72" s="20"/>
      <c r="LOM72" s="20"/>
      <c r="LON72" s="20"/>
      <c r="LOO72" s="20"/>
      <c r="LOP72" s="20"/>
      <c r="LOQ72" s="20"/>
      <c r="LOR72" s="20"/>
      <c r="LOS72" s="20"/>
      <c r="LOT72" s="20"/>
      <c r="LOU72" s="20"/>
      <c r="LOV72" s="20"/>
      <c r="LOW72" s="20"/>
      <c r="LOX72" s="20"/>
      <c r="LOY72" s="20"/>
      <c r="LOZ72" s="20"/>
      <c r="LPA72" s="20"/>
      <c r="LPB72" s="20"/>
      <c r="LPC72" s="20"/>
      <c r="LPD72" s="20"/>
      <c r="LPE72" s="20"/>
      <c r="LPF72" s="20"/>
      <c r="LPG72" s="20"/>
      <c r="LPH72" s="20"/>
      <c r="LPI72" s="20"/>
      <c r="LPJ72" s="20"/>
      <c r="LPK72" s="20"/>
      <c r="LPL72" s="20"/>
      <c r="LPM72" s="20"/>
      <c r="LPN72" s="20"/>
      <c r="LPO72" s="20"/>
      <c r="LPP72" s="20"/>
      <c r="LPQ72" s="20"/>
      <c r="LPR72" s="20"/>
      <c r="LPS72" s="20"/>
      <c r="LPT72" s="20"/>
      <c r="LPU72" s="20"/>
      <c r="LPV72" s="20"/>
      <c r="LPW72" s="20"/>
      <c r="LPX72" s="20"/>
      <c r="LPY72" s="20"/>
      <c r="LPZ72" s="20"/>
      <c r="LQA72" s="20"/>
      <c r="LQB72" s="20"/>
      <c r="LQC72" s="20"/>
      <c r="LQD72" s="20"/>
      <c r="LQE72" s="20"/>
      <c r="LQF72" s="20"/>
      <c r="LQG72" s="20"/>
      <c r="LQH72" s="20"/>
      <c r="LQI72" s="20"/>
      <c r="LQJ72" s="20"/>
      <c r="LQK72" s="20"/>
      <c r="LQL72" s="20"/>
      <c r="LQM72" s="20"/>
      <c r="LQN72" s="20"/>
      <c r="LQO72" s="20"/>
      <c r="LQP72" s="20"/>
      <c r="LQQ72" s="20"/>
      <c r="LQR72" s="20"/>
      <c r="LQS72" s="20"/>
      <c r="LQT72" s="20"/>
      <c r="LQU72" s="20"/>
      <c r="LQV72" s="20"/>
      <c r="LQW72" s="20"/>
      <c r="LQX72" s="20"/>
      <c r="LQY72" s="20"/>
      <c r="LQZ72" s="20"/>
      <c r="LRA72" s="20"/>
      <c r="LRB72" s="20"/>
      <c r="LRC72" s="20"/>
      <c r="LRD72" s="20"/>
      <c r="LRE72" s="20"/>
      <c r="LRF72" s="20"/>
      <c r="LRG72" s="20"/>
      <c r="LRH72" s="20"/>
      <c r="LRI72" s="20"/>
      <c r="LRJ72" s="20"/>
      <c r="LRK72" s="20"/>
      <c r="LRL72" s="20"/>
      <c r="LRM72" s="20"/>
      <c r="LRN72" s="20"/>
      <c r="LRO72" s="20"/>
      <c r="LRP72" s="20"/>
      <c r="LRQ72" s="20"/>
      <c r="LRR72" s="20"/>
      <c r="LRS72" s="20"/>
      <c r="LRT72" s="20"/>
      <c r="LRU72" s="20"/>
      <c r="LRV72" s="20"/>
      <c r="LRW72" s="20"/>
      <c r="LRX72" s="20"/>
      <c r="LRY72" s="20"/>
      <c r="LRZ72" s="20"/>
      <c r="LSA72" s="20"/>
      <c r="LSB72" s="20"/>
      <c r="LSC72" s="20"/>
      <c r="LSD72" s="20"/>
      <c r="LSE72" s="20"/>
      <c r="LSF72" s="20"/>
      <c r="LSG72" s="20"/>
      <c r="LSH72" s="20"/>
      <c r="LSI72" s="20"/>
      <c r="LSJ72" s="20"/>
      <c r="LSK72" s="20"/>
      <c r="LSL72" s="20"/>
      <c r="LSM72" s="20"/>
      <c r="LSN72" s="20"/>
      <c r="LSO72" s="20"/>
      <c r="LSP72" s="20"/>
      <c r="LSQ72" s="20"/>
      <c r="LSR72" s="20"/>
      <c r="LSS72" s="20"/>
      <c r="LST72" s="20"/>
      <c r="LSU72" s="20"/>
      <c r="LSV72" s="20"/>
      <c r="LSW72" s="20"/>
      <c r="LSX72" s="20"/>
      <c r="LSY72" s="20"/>
      <c r="LSZ72" s="20"/>
      <c r="LTA72" s="20"/>
      <c r="LTB72" s="20"/>
      <c r="LTC72" s="20"/>
      <c r="LTD72" s="20"/>
      <c r="LTE72" s="20"/>
      <c r="LTF72" s="20"/>
      <c r="LTG72" s="20"/>
      <c r="LTH72" s="20"/>
      <c r="LTI72" s="20"/>
      <c r="LTJ72" s="20"/>
      <c r="LTK72" s="20"/>
      <c r="LTL72" s="20"/>
      <c r="LTM72" s="20"/>
      <c r="LTN72" s="20"/>
      <c r="LTO72" s="20"/>
      <c r="LTP72" s="20"/>
      <c r="LTQ72" s="20"/>
      <c r="LTR72" s="20"/>
      <c r="LTS72" s="20"/>
      <c r="LTT72" s="20"/>
      <c r="LTU72" s="20"/>
      <c r="LTV72" s="20"/>
      <c r="LTW72" s="20"/>
      <c r="LTX72" s="20"/>
      <c r="LTY72" s="20"/>
      <c r="LTZ72" s="20"/>
      <c r="LUA72" s="20"/>
      <c r="LUB72" s="20"/>
      <c r="LUC72" s="20"/>
      <c r="LUD72" s="20"/>
      <c r="LUE72" s="20"/>
      <c r="LUF72" s="20"/>
      <c r="LUG72" s="20"/>
      <c r="LUH72" s="20"/>
      <c r="LUI72" s="20"/>
      <c r="LUJ72" s="20"/>
      <c r="LUK72" s="20"/>
      <c r="LUL72" s="20"/>
      <c r="LUM72" s="20"/>
      <c r="LUN72" s="20"/>
      <c r="LUO72" s="20"/>
      <c r="LUP72" s="20"/>
      <c r="LUQ72" s="20"/>
      <c r="LUR72" s="20"/>
      <c r="LUS72" s="20"/>
      <c r="LUT72" s="20"/>
      <c r="LUU72" s="20"/>
      <c r="LUV72" s="20"/>
      <c r="LUW72" s="20"/>
      <c r="LUX72" s="20"/>
      <c r="LUY72" s="20"/>
      <c r="LUZ72" s="20"/>
      <c r="LVA72" s="20"/>
      <c r="LVB72" s="20"/>
      <c r="LVC72" s="20"/>
      <c r="LVD72" s="20"/>
      <c r="LVE72" s="20"/>
      <c r="LVF72" s="20"/>
      <c r="LVG72" s="20"/>
      <c r="LVH72" s="20"/>
      <c r="LVI72" s="20"/>
      <c r="LVJ72" s="20"/>
      <c r="LVK72" s="20"/>
      <c r="LVL72" s="20"/>
      <c r="LVM72" s="20"/>
      <c r="LVN72" s="20"/>
      <c r="LVO72" s="20"/>
      <c r="LVP72" s="20"/>
      <c r="LVQ72" s="20"/>
      <c r="LVR72" s="20"/>
      <c r="LVS72" s="20"/>
      <c r="LVT72" s="20"/>
      <c r="LVU72" s="20"/>
      <c r="LVV72" s="20"/>
      <c r="LVW72" s="20"/>
      <c r="LVX72" s="20"/>
      <c r="LVY72" s="20"/>
      <c r="LVZ72" s="20"/>
      <c r="LWA72" s="20"/>
      <c r="LWB72" s="20"/>
      <c r="LWC72" s="20"/>
      <c r="LWD72" s="20"/>
      <c r="LWE72" s="20"/>
      <c r="LWF72" s="20"/>
      <c r="LWG72" s="20"/>
      <c r="LWH72" s="20"/>
      <c r="LWI72" s="20"/>
      <c r="LWJ72" s="20"/>
      <c r="LWK72" s="20"/>
      <c r="LWL72" s="20"/>
      <c r="LWM72" s="20"/>
      <c r="LWN72" s="20"/>
      <c r="LWO72" s="20"/>
      <c r="LWP72" s="20"/>
      <c r="LWQ72" s="20"/>
      <c r="LWR72" s="20"/>
      <c r="LWS72" s="20"/>
      <c r="LWT72" s="20"/>
      <c r="LWU72" s="20"/>
      <c r="LWV72" s="20"/>
      <c r="LWW72" s="20"/>
      <c r="LWX72" s="20"/>
      <c r="LWY72" s="20"/>
      <c r="LWZ72" s="20"/>
      <c r="LXA72" s="20"/>
      <c r="LXB72" s="20"/>
      <c r="LXC72" s="20"/>
      <c r="LXD72" s="20"/>
      <c r="LXE72" s="20"/>
      <c r="LXF72" s="20"/>
      <c r="LXG72" s="20"/>
      <c r="LXH72" s="20"/>
      <c r="LXI72" s="20"/>
      <c r="LXJ72" s="20"/>
      <c r="LXK72" s="20"/>
      <c r="LXL72" s="20"/>
      <c r="LXM72" s="20"/>
      <c r="LXN72" s="20"/>
      <c r="LXO72" s="20"/>
      <c r="LXP72" s="20"/>
      <c r="LXQ72" s="20"/>
      <c r="LXR72" s="20"/>
      <c r="LXS72" s="20"/>
      <c r="LXT72" s="20"/>
      <c r="LXU72" s="20"/>
      <c r="LXV72" s="20"/>
      <c r="LXW72" s="20"/>
      <c r="LXX72" s="20"/>
      <c r="LXY72" s="20"/>
      <c r="LXZ72" s="20"/>
      <c r="LYA72" s="20"/>
      <c r="LYB72" s="20"/>
      <c r="LYC72" s="20"/>
      <c r="LYD72" s="20"/>
      <c r="LYE72" s="20"/>
      <c r="LYF72" s="20"/>
      <c r="LYG72" s="20"/>
      <c r="LYH72" s="20"/>
      <c r="LYI72" s="20"/>
      <c r="LYJ72" s="20"/>
      <c r="LYK72" s="20"/>
      <c r="LYL72" s="20"/>
      <c r="LYM72" s="20"/>
      <c r="LYN72" s="20"/>
      <c r="LYO72" s="20"/>
      <c r="LYP72" s="20"/>
      <c r="LYQ72" s="20"/>
      <c r="LYR72" s="20"/>
      <c r="LYS72" s="20"/>
      <c r="LYT72" s="20"/>
      <c r="LYU72" s="20"/>
      <c r="LYV72" s="20"/>
      <c r="LYW72" s="20"/>
      <c r="LYX72" s="20"/>
      <c r="LYY72" s="20"/>
      <c r="LYZ72" s="20"/>
      <c r="LZA72" s="20"/>
      <c r="LZB72" s="20"/>
      <c r="LZC72" s="20"/>
      <c r="LZD72" s="20"/>
      <c r="LZE72" s="20"/>
      <c r="LZF72" s="20"/>
      <c r="LZG72" s="20"/>
      <c r="LZH72" s="20"/>
      <c r="LZI72" s="20"/>
      <c r="LZJ72" s="20"/>
      <c r="LZK72" s="20"/>
      <c r="LZL72" s="20"/>
      <c r="LZM72" s="20"/>
      <c r="LZN72" s="20"/>
      <c r="LZO72" s="20"/>
      <c r="LZP72" s="20"/>
      <c r="LZQ72" s="20"/>
      <c r="LZR72" s="20"/>
      <c r="LZS72" s="20"/>
      <c r="LZT72" s="20"/>
      <c r="LZU72" s="20"/>
      <c r="LZV72" s="20"/>
      <c r="LZW72" s="20"/>
      <c r="LZX72" s="20"/>
      <c r="LZY72" s="20"/>
      <c r="LZZ72" s="20"/>
      <c r="MAA72" s="20"/>
      <c r="MAB72" s="20"/>
      <c r="MAC72" s="20"/>
      <c r="MAD72" s="20"/>
      <c r="MAE72" s="20"/>
      <c r="MAF72" s="20"/>
      <c r="MAG72" s="20"/>
      <c r="MAH72" s="20"/>
      <c r="MAI72" s="20"/>
      <c r="MAJ72" s="20"/>
      <c r="MAK72" s="20"/>
      <c r="MAL72" s="20"/>
      <c r="MAM72" s="20"/>
      <c r="MAN72" s="20"/>
      <c r="MAO72" s="20"/>
      <c r="MAP72" s="20"/>
      <c r="MAQ72" s="20"/>
      <c r="MAR72" s="20"/>
      <c r="MAS72" s="20"/>
      <c r="MAT72" s="20"/>
      <c r="MAU72" s="20"/>
      <c r="MAV72" s="20"/>
      <c r="MAW72" s="20"/>
      <c r="MAX72" s="20"/>
      <c r="MAY72" s="20"/>
      <c r="MAZ72" s="20"/>
      <c r="MBA72" s="20"/>
      <c r="MBB72" s="20"/>
      <c r="MBC72" s="20"/>
      <c r="MBD72" s="20"/>
      <c r="MBE72" s="20"/>
      <c r="MBF72" s="20"/>
      <c r="MBG72" s="20"/>
      <c r="MBH72" s="20"/>
      <c r="MBI72" s="20"/>
      <c r="MBJ72" s="20"/>
      <c r="MBK72" s="20"/>
      <c r="MBL72" s="20"/>
      <c r="MBM72" s="20"/>
      <c r="MBN72" s="20"/>
      <c r="MBO72" s="20"/>
      <c r="MBP72" s="20"/>
      <c r="MBQ72" s="20"/>
      <c r="MBR72" s="20"/>
      <c r="MBS72" s="20"/>
      <c r="MBT72" s="20"/>
      <c r="MBU72" s="20"/>
      <c r="MBV72" s="20"/>
      <c r="MBW72" s="20"/>
      <c r="MBX72" s="20"/>
      <c r="MBY72" s="20"/>
      <c r="MBZ72" s="20"/>
      <c r="MCA72" s="20"/>
      <c r="MCB72" s="20"/>
      <c r="MCC72" s="20"/>
      <c r="MCD72" s="20"/>
      <c r="MCE72" s="20"/>
      <c r="MCF72" s="20"/>
      <c r="MCG72" s="20"/>
      <c r="MCH72" s="20"/>
      <c r="MCI72" s="20"/>
      <c r="MCJ72" s="20"/>
      <c r="MCK72" s="20"/>
      <c r="MCL72" s="20"/>
      <c r="MCM72" s="20"/>
      <c r="MCN72" s="20"/>
      <c r="MCO72" s="20"/>
      <c r="MCP72" s="20"/>
      <c r="MCQ72" s="20"/>
      <c r="MCR72" s="20"/>
      <c r="MCS72" s="20"/>
      <c r="MCT72" s="20"/>
      <c r="MCU72" s="20"/>
      <c r="MCV72" s="20"/>
      <c r="MCW72" s="20"/>
      <c r="MCX72" s="20"/>
      <c r="MCY72" s="20"/>
      <c r="MCZ72" s="20"/>
      <c r="MDA72" s="20"/>
      <c r="MDB72" s="20"/>
      <c r="MDC72" s="20"/>
      <c r="MDD72" s="20"/>
      <c r="MDE72" s="20"/>
      <c r="MDF72" s="20"/>
      <c r="MDG72" s="20"/>
      <c r="MDH72" s="20"/>
      <c r="MDI72" s="20"/>
      <c r="MDJ72" s="20"/>
      <c r="MDK72" s="20"/>
      <c r="MDL72" s="20"/>
      <c r="MDM72" s="20"/>
      <c r="MDN72" s="20"/>
      <c r="MDO72" s="20"/>
      <c r="MDP72" s="20"/>
      <c r="MDQ72" s="20"/>
      <c r="MDR72" s="20"/>
      <c r="MDS72" s="20"/>
      <c r="MDT72" s="20"/>
      <c r="MDU72" s="20"/>
      <c r="MDV72" s="20"/>
      <c r="MDW72" s="20"/>
      <c r="MDX72" s="20"/>
      <c r="MDY72" s="20"/>
      <c r="MDZ72" s="20"/>
      <c r="MEA72" s="20"/>
      <c r="MEB72" s="20"/>
      <c r="MEC72" s="20"/>
      <c r="MED72" s="20"/>
      <c r="MEE72" s="20"/>
      <c r="MEF72" s="20"/>
      <c r="MEG72" s="20"/>
      <c r="MEH72" s="20"/>
      <c r="MEI72" s="20"/>
      <c r="MEJ72" s="20"/>
      <c r="MEK72" s="20"/>
      <c r="MEL72" s="20"/>
      <c r="MEM72" s="20"/>
      <c r="MEN72" s="20"/>
      <c r="MEO72" s="20"/>
      <c r="MEP72" s="20"/>
      <c r="MEQ72" s="20"/>
      <c r="MER72" s="20"/>
      <c r="MES72" s="20"/>
      <c r="MET72" s="20"/>
      <c r="MEU72" s="20"/>
      <c r="MEV72" s="20"/>
      <c r="MEW72" s="20"/>
      <c r="MEX72" s="20"/>
      <c r="MEY72" s="20"/>
      <c r="MEZ72" s="20"/>
      <c r="MFA72" s="20"/>
      <c r="MFB72" s="20"/>
      <c r="MFC72" s="20"/>
      <c r="MFD72" s="20"/>
      <c r="MFE72" s="20"/>
      <c r="MFF72" s="20"/>
      <c r="MFG72" s="20"/>
      <c r="MFH72" s="20"/>
      <c r="MFI72" s="20"/>
      <c r="MFJ72" s="20"/>
      <c r="MFK72" s="20"/>
      <c r="MFL72" s="20"/>
      <c r="MFM72" s="20"/>
      <c r="MFN72" s="20"/>
      <c r="MFO72" s="20"/>
      <c r="MFP72" s="20"/>
      <c r="MFQ72" s="20"/>
      <c r="MFR72" s="20"/>
      <c r="MFS72" s="20"/>
      <c r="MFT72" s="20"/>
      <c r="MFU72" s="20"/>
      <c r="MFV72" s="20"/>
      <c r="MFW72" s="20"/>
      <c r="MFX72" s="20"/>
      <c r="MFY72" s="20"/>
      <c r="MFZ72" s="20"/>
      <c r="MGA72" s="20"/>
      <c r="MGB72" s="20"/>
      <c r="MGC72" s="20"/>
      <c r="MGD72" s="20"/>
      <c r="MGE72" s="20"/>
      <c r="MGF72" s="20"/>
      <c r="MGG72" s="20"/>
      <c r="MGH72" s="20"/>
      <c r="MGI72" s="20"/>
      <c r="MGJ72" s="20"/>
      <c r="MGK72" s="20"/>
      <c r="MGL72" s="20"/>
      <c r="MGM72" s="20"/>
      <c r="MGN72" s="20"/>
      <c r="MGO72" s="20"/>
      <c r="MGP72" s="20"/>
      <c r="MGQ72" s="20"/>
      <c r="MGR72" s="20"/>
      <c r="MGS72" s="20"/>
      <c r="MGT72" s="20"/>
      <c r="MGU72" s="20"/>
      <c r="MGV72" s="20"/>
      <c r="MGW72" s="20"/>
      <c r="MGX72" s="20"/>
      <c r="MGY72" s="20"/>
      <c r="MGZ72" s="20"/>
      <c r="MHA72" s="20"/>
      <c r="MHB72" s="20"/>
      <c r="MHC72" s="20"/>
      <c r="MHD72" s="20"/>
      <c r="MHE72" s="20"/>
      <c r="MHF72" s="20"/>
      <c r="MHG72" s="20"/>
      <c r="MHH72" s="20"/>
      <c r="MHI72" s="20"/>
      <c r="MHJ72" s="20"/>
      <c r="MHK72" s="20"/>
      <c r="MHL72" s="20"/>
      <c r="MHM72" s="20"/>
      <c r="MHN72" s="20"/>
      <c r="MHO72" s="20"/>
      <c r="MHP72" s="20"/>
      <c r="MHQ72" s="20"/>
      <c r="MHR72" s="20"/>
      <c r="MHS72" s="20"/>
      <c r="MHT72" s="20"/>
      <c r="MHU72" s="20"/>
      <c r="MHV72" s="20"/>
      <c r="MHW72" s="20"/>
      <c r="MHX72" s="20"/>
      <c r="MHY72" s="20"/>
      <c r="MHZ72" s="20"/>
      <c r="MIA72" s="20"/>
      <c r="MIB72" s="20"/>
      <c r="MIC72" s="20"/>
      <c r="MID72" s="20"/>
      <c r="MIE72" s="20"/>
      <c r="MIF72" s="20"/>
      <c r="MIG72" s="20"/>
      <c r="MIH72" s="20"/>
      <c r="MII72" s="20"/>
      <c r="MIJ72" s="20"/>
      <c r="MIK72" s="20"/>
      <c r="MIL72" s="20"/>
      <c r="MIM72" s="20"/>
      <c r="MIN72" s="20"/>
      <c r="MIO72" s="20"/>
      <c r="MIP72" s="20"/>
      <c r="MIQ72" s="20"/>
      <c r="MIR72" s="20"/>
      <c r="MIS72" s="20"/>
      <c r="MIT72" s="20"/>
      <c r="MIU72" s="20"/>
      <c r="MIV72" s="20"/>
      <c r="MIW72" s="20"/>
      <c r="MIX72" s="20"/>
      <c r="MIY72" s="20"/>
      <c r="MIZ72" s="20"/>
      <c r="MJA72" s="20"/>
      <c r="MJB72" s="20"/>
      <c r="MJC72" s="20"/>
      <c r="MJD72" s="20"/>
      <c r="MJE72" s="20"/>
      <c r="MJF72" s="20"/>
      <c r="MJG72" s="20"/>
      <c r="MJH72" s="20"/>
      <c r="MJI72" s="20"/>
      <c r="MJJ72" s="20"/>
      <c r="MJK72" s="20"/>
      <c r="MJL72" s="20"/>
      <c r="MJM72" s="20"/>
      <c r="MJN72" s="20"/>
      <c r="MJO72" s="20"/>
      <c r="MJP72" s="20"/>
      <c r="MJQ72" s="20"/>
      <c r="MJR72" s="20"/>
      <c r="MJS72" s="20"/>
      <c r="MJT72" s="20"/>
      <c r="MJU72" s="20"/>
      <c r="MJV72" s="20"/>
      <c r="MJW72" s="20"/>
      <c r="MJX72" s="20"/>
      <c r="MJY72" s="20"/>
      <c r="MJZ72" s="20"/>
      <c r="MKA72" s="20"/>
      <c r="MKB72" s="20"/>
      <c r="MKC72" s="20"/>
      <c r="MKD72" s="20"/>
      <c r="MKE72" s="20"/>
      <c r="MKF72" s="20"/>
      <c r="MKG72" s="20"/>
      <c r="MKH72" s="20"/>
      <c r="MKI72" s="20"/>
      <c r="MKJ72" s="20"/>
      <c r="MKK72" s="20"/>
      <c r="MKL72" s="20"/>
      <c r="MKM72" s="20"/>
      <c r="MKN72" s="20"/>
      <c r="MKO72" s="20"/>
      <c r="MKP72" s="20"/>
      <c r="MKQ72" s="20"/>
      <c r="MKR72" s="20"/>
      <c r="MKS72" s="20"/>
      <c r="MKT72" s="20"/>
      <c r="MKU72" s="20"/>
      <c r="MKV72" s="20"/>
      <c r="MKW72" s="20"/>
      <c r="MKX72" s="20"/>
      <c r="MKY72" s="20"/>
      <c r="MKZ72" s="20"/>
      <c r="MLA72" s="20"/>
      <c r="MLB72" s="20"/>
      <c r="MLC72" s="20"/>
      <c r="MLD72" s="20"/>
      <c r="MLE72" s="20"/>
      <c r="MLF72" s="20"/>
      <c r="MLG72" s="20"/>
      <c r="MLH72" s="20"/>
      <c r="MLI72" s="20"/>
      <c r="MLJ72" s="20"/>
      <c r="MLK72" s="20"/>
      <c r="MLL72" s="20"/>
      <c r="MLM72" s="20"/>
      <c r="MLN72" s="20"/>
      <c r="MLO72" s="20"/>
      <c r="MLP72" s="20"/>
      <c r="MLQ72" s="20"/>
      <c r="MLR72" s="20"/>
      <c r="MLS72" s="20"/>
      <c r="MLT72" s="20"/>
      <c r="MLU72" s="20"/>
      <c r="MLV72" s="20"/>
      <c r="MLW72" s="20"/>
      <c r="MLX72" s="20"/>
      <c r="MLY72" s="20"/>
      <c r="MLZ72" s="20"/>
      <c r="MMA72" s="20"/>
      <c r="MMB72" s="20"/>
      <c r="MMC72" s="20"/>
      <c r="MMD72" s="20"/>
      <c r="MME72" s="20"/>
      <c r="MMF72" s="20"/>
      <c r="MMG72" s="20"/>
      <c r="MMH72" s="20"/>
      <c r="MMI72" s="20"/>
      <c r="MMJ72" s="20"/>
      <c r="MMK72" s="20"/>
      <c r="MML72" s="20"/>
      <c r="MMM72" s="20"/>
      <c r="MMN72" s="20"/>
      <c r="MMO72" s="20"/>
      <c r="MMP72" s="20"/>
      <c r="MMQ72" s="20"/>
      <c r="MMR72" s="20"/>
      <c r="MMS72" s="20"/>
      <c r="MMT72" s="20"/>
      <c r="MMU72" s="20"/>
      <c r="MMV72" s="20"/>
      <c r="MMW72" s="20"/>
      <c r="MMX72" s="20"/>
      <c r="MMY72" s="20"/>
      <c r="MMZ72" s="20"/>
      <c r="MNA72" s="20"/>
      <c r="MNB72" s="20"/>
      <c r="MNC72" s="20"/>
      <c r="MND72" s="20"/>
      <c r="MNE72" s="20"/>
      <c r="MNF72" s="20"/>
      <c r="MNG72" s="20"/>
      <c r="MNH72" s="20"/>
      <c r="MNI72" s="20"/>
      <c r="MNJ72" s="20"/>
      <c r="MNK72" s="20"/>
      <c r="MNL72" s="20"/>
      <c r="MNM72" s="20"/>
      <c r="MNN72" s="20"/>
      <c r="MNO72" s="20"/>
      <c r="MNP72" s="20"/>
      <c r="MNQ72" s="20"/>
      <c r="MNR72" s="20"/>
      <c r="MNS72" s="20"/>
      <c r="MNT72" s="20"/>
      <c r="MNU72" s="20"/>
      <c r="MNV72" s="20"/>
      <c r="MNW72" s="20"/>
      <c r="MNX72" s="20"/>
      <c r="MNY72" s="20"/>
      <c r="MNZ72" s="20"/>
      <c r="MOA72" s="20"/>
      <c r="MOB72" s="20"/>
      <c r="MOC72" s="20"/>
      <c r="MOD72" s="20"/>
      <c r="MOE72" s="20"/>
      <c r="MOF72" s="20"/>
      <c r="MOG72" s="20"/>
      <c r="MOH72" s="20"/>
      <c r="MOI72" s="20"/>
      <c r="MOJ72" s="20"/>
      <c r="MOK72" s="20"/>
      <c r="MOL72" s="20"/>
      <c r="MOM72" s="20"/>
      <c r="MON72" s="20"/>
      <c r="MOO72" s="20"/>
      <c r="MOP72" s="20"/>
      <c r="MOQ72" s="20"/>
      <c r="MOR72" s="20"/>
      <c r="MOS72" s="20"/>
      <c r="MOT72" s="20"/>
      <c r="MOU72" s="20"/>
      <c r="MOV72" s="20"/>
      <c r="MOW72" s="20"/>
      <c r="MOX72" s="20"/>
      <c r="MOY72" s="20"/>
      <c r="MOZ72" s="20"/>
      <c r="MPA72" s="20"/>
      <c r="MPB72" s="20"/>
      <c r="MPC72" s="20"/>
      <c r="MPD72" s="20"/>
      <c r="MPE72" s="20"/>
      <c r="MPF72" s="20"/>
      <c r="MPG72" s="20"/>
      <c r="MPH72" s="20"/>
      <c r="MPI72" s="20"/>
      <c r="MPJ72" s="20"/>
      <c r="MPK72" s="20"/>
      <c r="MPL72" s="20"/>
      <c r="MPM72" s="20"/>
      <c r="MPN72" s="20"/>
      <c r="MPO72" s="20"/>
      <c r="MPP72" s="20"/>
      <c r="MPQ72" s="20"/>
      <c r="MPR72" s="20"/>
      <c r="MPS72" s="20"/>
      <c r="MPT72" s="20"/>
      <c r="MPU72" s="20"/>
      <c r="MPV72" s="20"/>
      <c r="MPW72" s="20"/>
      <c r="MPX72" s="20"/>
      <c r="MPY72" s="20"/>
      <c r="MPZ72" s="20"/>
      <c r="MQA72" s="20"/>
      <c r="MQB72" s="20"/>
      <c r="MQC72" s="20"/>
      <c r="MQD72" s="20"/>
      <c r="MQE72" s="20"/>
      <c r="MQF72" s="20"/>
      <c r="MQG72" s="20"/>
      <c r="MQH72" s="20"/>
      <c r="MQI72" s="20"/>
      <c r="MQJ72" s="20"/>
      <c r="MQK72" s="20"/>
      <c r="MQL72" s="20"/>
      <c r="MQM72" s="20"/>
      <c r="MQN72" s="20"/>
      <c r="MQO72" s="20"/>
      <c r="MQP72" s="20"/>
      <c r="MQQ72" s="20"/>
      <c r="MQR72" s="20"/>
      <c r="MQS72" s="20"/>
      <c r="MQT72" s="20"/>
      <c r="MQU72" s="20"/>
      <c r="MQV72" s="20"/>
      <c r="MQW72" s="20"/>
      <c r="MQX72" s="20"/>
      <c r="MQY72" s="20"/>
      <c r="MQZ72" s="20"/>
      <c r="MRA72" s="20"/>
      <c r="MRB72" s="20"/>
      <c r="MRC72" s="20"/>
      <c r="MRD72" s="20"/>
      <c r="MRE72" s="20"/>
      <c r="MRF72" s="20"/>
      <c r="MRG72" s="20"/>
      <c r="MRH72" s="20"/>
      <c r="MRI72" s="20"/>
      <c r="MRJ72" s="20"/>
      <c r="MRK72" s="20"/>
      <c r="MRL72" s="20"/>
      <c r="MRM72" s="20"/>
      <c r="MRN72" s="20"/>
      <c r="MRO72" s="20"/>
      <c r="MRP72" s="20"/>
      <c r="MRQ72" s="20"/>
      <c r="MRR72" s="20"/>
      <c r="MRS72" s="20"/>
      <c r="MRT72" s="20"/>
      <c r="MRU72" s="20"/>
      <c r="MRV72" s="20"/>
      <c r="MRW72" s="20"/>
      <c r="MRX72" s="20"/>
      <c r="MRY72" s="20"/>
      <c r="MRZ72" s="20"/>
      <c r="MSA72" s="20"/>
      <c r="MSB72" s="20"/>
      <c r="MSC72" s="20"/>
      <c r="MSD72" s="20"/>
      <c r="MSE72" s="20"/>
      <c r="MSF72" s="20"/>
      <c r="MSG72" s="20"/>
      <c r="MSH72" s="20"/>
      <c r="MSI72" s="20"/>
      <c r="MSJ72" s="20"/>
      <c r="MSK72" s="20"/>
      <c r="MSL72" s="20"/>
      <c r="MSM72" s="20"/>
      <c r="MSN72" s="20"/>
      <c r="MSO72" s="20"/>
      <c r="MSP72" s="20"/>
      <c r="MSQ72" s="20"/>
      <c r="MSR72" s="20"/>
      <c r="MSS72" s="20"/>
      <c r="MST72" s="20"/>
      <c r="MSU72" s="20"/>
      <c r="MSV72" s="20"/>
      <c r="MSW72" s="20"/>
      <c r="MSX72" s="20"/>
      <c r="MSY72" s="20"/>
      <c r="MSZ72" s="20"/>
      <c r="MTA72" s="20"/>
      <c r="MTB72" s="20"/>
      <c r="MTC72" s="20"/>
      <c r="MTD72" s="20"/>
      <c r="MTE72" s="20"/>
      <c r="MTF72" s="20"/>
      <c r="MTG72" s="20"/>
      <c r="MTH72" s="20"/>
      <c r="MTI72" s="20"/>
      <c r="MTJ72" s="20"/>
      <c r="MTK72" s="20"/>
      <c r="MTL72" s="20"/>
      <c r="MTM72" s="20"/>
      <c r="MTN72" s="20"/>
      <c r="MTO72" s="20"/>
      <c r="MTP72" s="20"/>
      <c r="MTQ72" s="20"/>
      <c r="MTR72" s="20"/>
      <c r="MTS72" s="20"/>
      <c r="MTT72" s="20"/>
      <c r="MTU72" s="20"/>
      <c r="MTV72" s="20"/>
      <c r="MTW72" s="20"/>
      <c r="MTX72" s="20"/>
      <c r="MTY72" s="20"/>
      <c r="MTZ72" s="20"/>
      <c r="MUA72" s="20"/>
      <c r="MUB72" s="20"/>
      <c r="MUC72" s="20"/>
      <c r="MUD72" s="20"/>
      <c r="MUE72" s="20"/>
      <c r="MUF72" s="20"/>
      <c r="MUG72" s="20"/>
      <c r="MUH72" s="20"/>
      <c r="MUI72" s="20"/>
      <c r="MUJ72" s="20"/>
      <c r="MUK72" s="20"/>
      <c r="MUL72" s="20"/>
      <c r="MUM72" s="20"/>
      <c r="MUN72" s="20"/>
      <c r="MUO72" s="20"/>
      <c r="MUP72" s="20"/>
      <c r="MUQ72" s="20"/>
      <c r="MUR72" s="20"/>
      <c r="MUS72" s="20"/>
      <c r="MUT72" s="20"/>
      <c r="MUU72" s="20"/>
      <c r="MUV72" s="20"/>
      <c r="MUW72" s="20"/>
      <c r="MUX72" s="20"/>
      <c r="MUY72" s="20"/>
      <c r="MUZ72" s="20"/>
      <c r="MVA72" s="20"/>
      <c r="MVB72" s="20"/>
      <c r="MVC72" s="20"/>
      <c r="MVD72" s="20"/>
      <c r="MVE72" s="20"/>
      <c r="MVF72" s="20"/>
      <c r="MVG72" s="20"/>
      <c r="MVH72" s="20"/>
      <c r="MVI72" s="20"/>
      <c r="MVJ72" s="20"/>
      <c r="MVK72" s="20"/>
      <c r="MVL72" s="20"/>
      <c r="MVM72" s="20"/>
      <c r="MVN72" s="20"/>
      <c r="MVO72" s="20"/>
      <c r="MVP72" s="20"/>
      <c r="MVQ72" s="20"/>
      <c r="MVR72" s="20"/>
      <c r="MVS72" s="20"/>
      <c r="MVT72" s="20"/>
      <c r="MVU72" s="20"/>
      <c r="MVV72" s="20"/>
      <c r="MVW72" s="20"/>
      <c r="MVX72" s="20"/>
      <c r="MVY72" s="20"/>
      <c r="MVZ72" s="20"/>
      <c r="MWA72" s="20"/>
      <c r="MWB72" s="20"/>
      <c r="MWC72" s="20"/>
      <c r="MWD72" s="20"/>
      <c r="MWE72" s="20"/>
      <c r="MWF72" s="20"/>
      <c r="MWG72" s="20"/>
      <c r="MWH72" s="20"/>
      <c r="MWI72" s="20"/>
      <c r="MWJ72" s="20"/>
      <c r="MWK72" s="20"/>
      <c r="MWL72" s="20"/>
      <c r="MWM72" s="20"/>
      <c r="MWN72" s="20"/>
      <c r="MWO72" s="20"/>
      <c r="MWP72" s="20"/>
      <c r="MWQ72" s="20"/>
      <c r="MWR72" s="20"/>
      <c r="MWS72" s="20"/>
      <c r="MWT72" s="20"/>
      <c r="MWU72" s="20"/>
      <c r="MWV72" s="20"/>
      <c r="MWW72" s="20"/>
      <c r="MWX72" s="20"/>
      <c r="MWY72" s="20"/>
      <c r="MWZ72" s="20"/>
      <c r="MXA72" s="20"/>
      <c r="MXB72" s="20"/>
      <c r="MXC72" s="20"/>
      <c r="MXD72" s="20"/>
      <c r="MXE72" s="20"/>
      <c r="MXF72" s="20"/>
      <c r="MXG72" s="20"/>
      <c r="MXH72" s="20"/>
      <c r="MXI72" s="20"/>
      <c r="MXJ72" s="20"/>
      <c r="MXK72" s="20"/>
      <c r="MXL72" s="20"/>
      <c r="MXM72" s="20"/>
      <c r="MXN72" s="20"/>
      <c r="MXO72" s="20"/>
      <c r="MXP72" s="20"/>
      <c r="MXQ72" s="20"/>
      <c r="MXR72" s="20"/>
      <c r="MXS72" s="20"/>
      <c r="MXT72" s="20"/>
      <c r="MXU72" s="20"/>
      <c r="MXV72" s="20"/>
      <c r="MXW72" s="20"/>
      <c r="MXX72" s="20"/>
      <c r="MXY72" s="20"/>
      <c r="MXZ72" s="20"/>
      <c r="MYA72" s="20"/>
      <c r="MYB72" s="20"/>
      <c r="MYC72" s="20"/>
      <c r="MYD72" s="20"/>
      <c r="MYE72" s="20"/>
      <c r="MYF72" s="20"/>
      <c r="MYG72" s="20"/>
      <c r="MYH72" s="20"/>
      <c r="MYI72" s="20"/>
      <c r="MYJ72" s="20"/>
      <c r="MYK72" s="20"/>
      <c r="MYL72" s="20"/>
      <c r="MYM72" s="20"/>
      <c r="MYN72" s="20"/>
      <c r="MYO72" s="20"/>
      <c r="MYP72" s="20"/>
      <c r="MYQ72" s="20"/>
      <c r="MYR72" s="20"/>
      <c r="MYS72" s="20"/>
      <c r="MYT72" s="20"/>
      <c r="MYU72" s="20"/>
      <c r="MYV72" s="20"/>
      <c r="MYW72" s="20"/>
      <c r="MYX72" s="20"/>
      <c r="MYY72" s="20"/>
      <c r="MYZ72" s="20"/>
      <c r="MZA72" s="20"/>
      <c r="MZB72" s="20"/>
      <c r="MZC72" s="20"/>
      <c r="MZD72" s="20"/>
      <c r="MZE72" s="20"/>
      <c r="MZF72" s="20"/>
      <c r="MZG72" s="20"/>
      <c r="MZH72" s="20"/>
      <c r="MZI72" s="20"/>
      <c r="MZJ72" s="20"/>
      <c r="MZK72" s="20"/>
      <c r="MZL72" s="20"/>
      <c r="MZM72" s="20"/>
      <c r="MZN72" s="20"/>
      <c r="MZO72" s="20"/>
      <c r="MZP72" s="20"/>
      <c r="MZQ72" s="20"/>
      <c r="MZR72" s="20"/>
      <c r="MZS72" s="20"/>
      <c r="MZT72" s="20"/>
      <c r="MZU72" s="20"/>
      <c r="MZV72" s="20"/>
      <c r="MZW72" s="20"/>
      <c r="MZX72" s="20"/>
      <c r="MZY72" s="20"/>
      <c r="MZZ72" s="20"/>
      <c r="NAA72" s="20"/>
      <c r="NAB72" s="20"/>
      <c r="NAC72" s="20"/>
      <c r="NAD72" s="20"/>
      <c r="NAE72" s="20"/>
      <c r="NAF72" s="20"/>
      <c r="NAG72" s="20"/>
      <c r="NAH72" s="20"/>
      <c r="NAI72" s="20"/>
      <c r="NAJ72" s="20"/>
      <c r="NAK72" s="20"/>
      <c r="NAL72" s="20"/>
      <c r="NAM72" s="20"/>
      <c r="NAN72" s="20"/>
      <c r="NAO72" s="20"/>
      <c r="NAP72" s="20"/>
      <c r="NAQ72" s="20"/>
      <c r="NAR72" s="20"/>
      <c r="NAS72" s="20"/>
      <c r="NAT72" s="20"/>
      <c r="NAU72" s="20"/>
      <c r="NAV72" s="20"/>
      <c r="NAW72" s="20"/>
      <c r="NAX72" s="20"/>
      <c r="NAY72" s="20"/>
      <c r="NAZ72" s="20"/>
      <c r="NBA72" s="20"/>
      <c r="NBB72" s="20"/>
      <c r="NBC72" s="20"/>
      <c r="NBD72" s="20"/>
      <c r="NBE72" s="20"/>
      <c r="NBF72" s="20"/>
      <c r="NBG72" s="20"/>
      <c r="NBH72" s="20"/>
      <c r="NBI72" s="20"/>
      <c r="NBJ72" s="20"/>
      <c r="NBK72" s="20"/>
      <c r="NBL72" s="20"/>
      <c r="NBM72" s="20"/>
      <c r="NBN72" s="20"/>
      <c r="NBO72" s="20"/>
      <c r="NBP72" s="20"/>
      <c r="NBQ72" s="20"/>
      <c r="NBR72" s="20"/>
      <c r="NBS72" s="20"/>
      <c r="NBT72" s="20"/>
      <c r="NBU72" s="20"/>
      <c r="NBV72" s="20"/>
      <c r="NBW72" s="20"/>
      <c r="NBX72" s="20"/>
      <c r="NBY72" s="20"/>
      <c r="NBZ72" s="20"/>
      <c r="NCA72" s="20"/>
      <c r="NCB72" s="20"/>
      <c r="NCC72" s="20"/>
      <c r="NCD72" s="20"/>
      <c r="NCE72" s="20"/>
      <c r="NCF72" s="20"/>
      <c r="NCG72" s="20"/>
      <c r="NCH72" s="20"/>
      <c r="NCI72" s="20"/>
      <c r="NCJ72" s="20"/>
      <c r="NCK72" s="20"/>
      <c r="NCL72" s="20"/>
      <c r="NCM72" s="20"/>
      <c r="NCN72" s="20"/>
      <c r="NCO72" s="20"/>
      <c r="NCP72" s="20"/>
      <c r="NCQ72" s="20"/>
      <c r="NCR72" s="20"/>
      <c r="NCS72" s="20"/>
      <c r="NCT72" s="20"/>
      <c r="NCU72" s="20"/>
      <c r="NCV72" s="20"/>
      <c r="NCW72" s="20"/>
      <c r="NCX72" s="20"/>
      <c r="NCY72" s="20"/>
      <c r="NCZ72" s="20"/>
      <c r="NDA72" s="20"/>
      <c r="NDB72" s="20"/>
      <c r="NDC72" s="20"/>
      <c r="NDD72" s="20"/>
      <c r="NDE72" s="20"/>
      <c r="NDF72" s="20"/>
      <c r="NDG72" s="20"/>
      <c r="NDH72" s="20"/>
      <c r="NDI72" s="20"/>
      <c r="NDJ72" s="20"/>
      <c r="NDK72" s="20"/>
      <c r="NDL72" s="20"/>
      <c r="NDM72" s="20"/>
      <c r="NDN72" s="20"/>
      <c r="NDO72" s="20"/>
      <c r="NDP72" s="20"/>
      <c r="NDQ72" s="20"/>
      <c r="NDR72" s="20"/>
      <c r="NDS72" s="20"/>
      <c r="NDT72" s="20"/>
      <c r="NDU72" s="20"/>
      <c r="NDV72" s="20"/>
      <c r="NDW72" s="20"/>
      <c r="NDX72" s="20"/>
      <c r="NDY72" s="20"/>
      <c r="NDZ72" s="20"/>
      <c r="NEA72" s="20"/>
      <c r="NEB72" s="20"/>
      <c r="NEC72" s="20"/>
      <c r="NED72" s="20"/>
      <c r="NEE72" s="20"/>
      <c r="NEF72" s="20"/>
      <c r="NEG72" s="20"/>
      <c r="NEH72" s="20"/>
      <c r="NEI72" s="20"/>
      <c r="NEJ72" s="20"/>
      <c r="NEK72" s="20"/>
      <c r="NEL72" s="20"/>
      <c r="NEM72" s="20"/>
      <c r="NEN72" s="20"/>
      <c r="NEO72" s="20"/>
      <c r="NEP72" s="20"/>
      <c r="NEQ72" s="20"/>
      <c r="NER72" s="20"/>
      <c r="NES72" s="20"/>
      <c r="NET72" s="20"/>
      <c r="NEU72" s="20"/>
      <c r="NEV72" s="20"/>
      <c r="NEW72" s="20"/>
      <c r="NEX72" s="20"/>
      <c r="NEY72" s="20"/>
      <c r="NEZ72" s="20"/>
      <c r="NFA72" s="20"/>
      <c r="NFB72" s="20"/>
      <c r="NFC72" s="20"/>
      <c r="NFD72" s="20"/>
      <c r="NFE72" s="20"/>
      <c r="NFF72" s="20"/>
      <c r="NFG72" s="20"/>
      <c r="NFH72" s="20"/>
      <c r="NFI72" s="20"/>
      <c r="NFJ72" s="20"/>
      <c r="NFK72" s="20"/>
      <c r="NFL72" s="20"/>
      <c r="NFM72" s="20"/>
      <c r="NFN72" s="20"/>
      <c r="NFO72" s="20"/>
      <c r="NFP72" s="20"/>
      <c r="NFQ72" s="20"/>
      <c r="NFR72" s="20"/>
      <c r="NFS72" s="20"/>
      <c r="NFT72" s="20"/>
      <c r="NFU72" s="20"/>
      <c r="NFV72" s="20"/>
      <c r="NFW72" s="20"/>
      <c r="NFX72" s="20"/>
      <c r="NFY72" s="20"/>
      <c r="NFZ72" s="20"/>
      <c r="NGA72" s="20"/>
      <c r="NGB72" s="20"/>
      <c r="NGC72" s="20"/>
      <c r="NGD72" s="20"/>
      <c r="NGE72" s="20"/>
      <c r="NGF72" s="20"/>
      <c r="NGG72" s="20"/>
      <c r="NGH72" s="20"/>
      <c r="NGI72" s="20"/>
      <c r="NGJ72" s="20"/>
      <c r="NGK72" s="20"/>
      <c r="NGL72" s="20"/>
      <c r="NGM72" s="20"/>
      <c r="NGN72" s="20"/>
      <c r="NGO72" s="20"/>
      <c r="NGP72" s="20"/>
      <c r="NGQ72" s="20"/>
      <c r="NGR72" s="20"/>
      <c r="NGS72" s="20"/>
      <c r="NGT72" s="20"/>
      <c r="NGU72" s="20"/>
      <c r="NGV72" s="20"/>
      <c r="NGW72" s="20"/>
      <c r="NGX72" s="20"/>
      <c r="NGY72" s="20"/>
      <c r="NGZ72" s="20"/>
      <c r="NHA72" s="20"/>
      <c r="NHB72" s="20"/>
      <c r="NHC72" s="20"/>
      <c r="NHD72" s="20"/>
      <c r="NHE72" s="20"/>
      <c r="NHF72" s="20"/>
      <c r="NHG72" s="20"/>
      <c r="NHH72" s="20"/>
      <c r="NHI72" s="20"/>
      <c r="NHJ72" s="20"/>
      <c r="NHK72" s="20"/>
      <c r="NHL72" s="20"/>
      <c r="NHM72" s="20"/>
      <c r="NHN72" s="20"/>
      <c r="NHO72" s="20"/>
      <c r="NHP72" s="20"/>
      <c r="NHQ72" s="20"/>
      <c r="NHR72" s="20"/>
      <c r="NHS72" s="20"/>
      <c r="NHT72" s="20"/>
      <c r="NHU72" s="20"/>
      <c r="NHV72" s="20"/>
      <c r="NHW72" s="20"/>
      <c r="NHX72" s="20"/>
      <c r="NHY72" s="20"/>
      <c r="NHZ72" s="20"/>
      <c r="NIA72" s="20"/>
      <c r="NIB72" s="20"/>
      <c r="NIC72" s="20"/>
      <c r="NID72" s="20"/>
      <c r="NIE72" s="20"/>
      <c r="NIF72" s="20"/>
      <c r="NIG72" s="20"/>
      <c r="NIH72" s="20"/>
      <c r="NII72" s="20"/>
      <c r="NIJ72" s="20"/>
      <c r="NIK72" s="20"/>
      <c r="NIL72" s="20"/>
      <c r="NIM72" s="20"/>
      <c r="NIN72" s="20"/>
      <c r="NIO72" s="20"/>
      <c r="NIP72" s="20"/>
      <c r="NIQ72" s="20"/>
      <c r="NIR72" s="20"/>
      <c r="NIS72" s="20"/>
      <c r="NIT72" s="20"/>
      <c r="NIU72" s="20"/>
      <c r="NIV72" s="20"/>
      <c r="NIW72" s="20"/>
      <c r="NIX72" s="20"/>
      <c r="NIY72" s="20"/>
      <c r="NIZ72" s="20"/>
      <c r="NJA72" s="20"/>
      <c r="NJB72" s="20"/>
      <c r="NJC72" s="20"/>
      <c r="NJD72" s="20"/>
      <c r="NJE72" s="20"/>
      <c r="NJF72" s="20"/>
      <c r="NJG72" s="20"/>
      <c r="NJH72" s="20"/>
      <c r="NJI72" s="20"/>
      <c r="NJJ72" s="20"/>
      <c r="NJK72" s="20"/>
      <c r="NJL72" s="20"/>
      <c r="NJM72" s="20"/>
      <c r="NJN72" s="20"/>
      <c r="NJO72" s="20"/>
      <c r="NJP72" s="20"/>
      <c r="NJQ72" s="20"/>
      <c r="NJR72" s="20"/>
      <c r="NJS72" s="20"/>
      <c r="NJT72" s="20"/>
      <c r="NJU72" s="20"/>
      <c r="NJV72" s="20"/>
      <c r="NJW72" s="20"/>
      <c r="NJX72" s="20"/>
      <c r="NJY72" s="20"/>
      <c r="NJZ72" s="20"/>
      <c r="NKA72" s="20"/>
      <c r="NKB72" s="20"/>
      <c r="NKC72" s="20"/>
      <c r="NKD72" s="20"/>
      <c r="NKE72" s="20"/>
      <c r="NKF72" s="20"/>
      <c r="NKG72" s="20"/>
      <c r="NKH72" s="20"/>
      <c r="NKI72" s="20"/>
      <c r="NKJ72" s="20"/>
      <c r="NKK72" s="20"/>
      <c r="NKL72" s="20"/>
      <c r="NKM72" s="20"/>
      <c r="NKN72" s="20"/>
      <c r="NKO72" s="20"/>
      <c r="NKP72" s="20"/>
      <c r="NKQ72" s="20"/>
      <c r="NKR72" s="20"/>
      <c r="NKS72" s="20"/>
      <c r="NKT72" s="20"/>
      <c r="NKU72" s="20"/>
      <c r="NKV72" s="20"/>
      <c r="NKW72" s="20"/>
      <c r="NKX72" s="20"/>
      <c r="NKY72" s="20"/>
      <c r="NKZ72" s="20"/>
      <c r="NLA72" s="20"/>
      <c r="NLB72" s="20"/>
      <c r="NLC72" s="20"/>
      <c r="NLD72" s="20"/>
      <c r="NLE72" s="20"/>
      <c r="NLF72" s="20"/>
      <c r="NLG72" s="20"/>
      <c r="NLH72" s="20"/>
      <c r="NLI72" s="20"/>
      <c r="NLJ72" s="20"/>
      <c r="NLK72" s="20"/>
      <c r="NLL72" s="20"/>
      <c r="NLM72" s="20"/>
      <c r="NLN72" s="20"/>
      <c r="NLO72" s="20"/>
      <c r="NLP72" s="20"/>
      <c r="NLQ72" s="20"/>
      <c r="NLR72" s="20"/>
      <c r="NLS72" s="20"/>
      <c r="NLT72" s="20"/>
      <c r="NLU72" s="20"/>
      <c r="NLV72" s="20"/>
      <c r="NLW72" s="20"/>
      <c r="NLX72" s="20"/>
      <c r="NLY72" s="20"/>
      <c r="NLZ72" s="20"/>
      <c r="NMA72" s="20"/>
      <c r="NMB72" s="20"/>
      <c r="NMC72" s="20"/>
      <c r="NMD72" s="20"/>
      <c r="NME72" s="20"/>
      <c r="NMF72" s="20"/>
      <c r="NMG72" s="20"/>
      <c r="NMH72" s="20"/>
      <c r="NMI72" s="20"/>
      <c r="NMJ72" s="20"/>
      <c r="NMK72" s="20"/>
      <c r="NML72" s="20"/>
      <c r="NMM72" s="20"/>
      <c r="NMN72" s="20"/>
      <c r="NMO72" s="20"/>
      <c r="NMP72" s="20"/>
      <c r="NMQ72" s="20"/>
      <c r="NMR72" s="20"/>
      <c r="NMS72" s="20"/>
      <c r="NMT72" s="20"/>
      <c r="NMU72" s="20"/>
      <c r="NMV72" s="20"/>
      <c r="NMW72" s="20"/>
      <c r="NMX72" s="20"/>
      <c r="NMY72" s="20"/>
      <c r="NMZ72" s="20"/>
      <c r="NNA72" s="20"/>
      <c r="NNB72" s="20"/>
      <c r="NNC72" s="20"/>
      <c r="NND72" s="20"/>
      <c r="NNE72" s="20"/>
      <c r="NNF72" s="20"/>
      <c r="NNG72" s="20"/>
      <c r="NNH72" s="20"/>
      <c r="NNI72" s="20"/>
      <c r="NNJ72" s="20"/>
      <c r="NNK72" s="20"/>
      <c r="NNL72" s="20"/>
      <c r="NNM72" s="20"/>
      <c r="NNN72" s="20"/>
      <c r="NNO72" s="20"/>
      <c r="NNP72" s="20"/>
      <c r="NNQ72" s="20"/>
      <c r="NNR72" s="20"/>
      <c r="NNS72" s="20"/>
      <c r="NNT72" s="20"/>
      <c r="NNU72" s="20"/>
      <c r="NNV72" s="20"/>
      <c r="NNW72" s="20"/>
      <c r="NNX72" s="20"/>
      <c r="NNY72" s="20"/>
      <c r="NNZ72" s="20"/>
      <c r="NOA72" s="20"/>
      <c r="NOB72" s="20"/>
      <c r="NOC72" s="20"/>
      <c r="NOD72" s="20"/>
      <c r="NOE72" s="20"/>
      <c r="NOF72" s="20"/>
      <c r="NOG72" s="20"/>
      <c r="NOH72" s="20"/>
      <c r="NOI72" s="20"/>
      <c r="NOJ72" s="20"/>
      <c r="NOK72" s="20"/>
      <c r="NOL72" s="20"/>
      <c r="NOM72" s="20"/>
      <c r="NON72" s="20"/>
      <c r="NOO72" s="20"/>
      <c r="NOP72" s="20"/>
      <c r="NOQ72" s="20"/>
      <c r="NOR72" s="20"/>
      <c r="NOS72" s="20"/>
      <c r="NOT72" s="20"/>
      <c r="NOU72" s="20"/>
      <c r="NOV72" s="20"/>
      <c r="NOW72" s="20"/>
      <c r="NOX72" s="20"/>
      <c r="NOY72" s="20"/>
      <c r="NOZ72" s="20"/>
      <c r="NPA72" s="20"/>
      <c r="NPB72" s="20"/>
      <c r="NPC72" s="20"/>
      <c r="NPD72" s="20"/>
      <c r="NPE72" s="20"/>
      <c r="NPF72" s="20"/>
      <c r="NPG72" s="20"/>
      <c r="NPH72" s="20"/>
      <c r="NPI72" s="20"/>
      <c r="NPJ72" s="20"/>
      <c r="NPK72" s="20"/>
      <c r="NPL72" s="20"/>
      <c r="NPM72" s="20"/>
      <c r="NPN72" s="20"/>
      <c r="NPO72" s="20"/>
      <c r="NPP72" s="20"/>
      <c r="NPQ72" s="20"/>
      <c r="NPR72" s="20"/>
      <c r="NPS72" s="20"/>
      <c r="NPT72" s="20"/>
      <c r="NPU72" s="20"/>
      <c r="NPV72" s="20"/>
      <c r="NPW72" s="20"/>
      <c r="NPX72" s="20"/>
      <c r="NPY72" s="20"/>
      <c r="NPZ72" s="20"/>
      <c r="NQA72" s="20"/>
      <c r="NQB72" s="20"/>
      <c r="NQC72" s="20"/>
      <c r="NQD72" s="20"/>
      <c r="NQE72" s="20"/>
      <c r="NQF72" s="20"/>
      <c r="NQG72" s="20"/>
      <c r="NQH72" s="20"/>
      <c r="NQI72" s="20"/>
      <c r="NQJ72" s="20"/>
      <c r="NQK72" s="20"/>
      <c r="NQL72" s="20"/>
      <c r="NQM72" s="20"/>
      <c r="NQN72" s="20"/>
      <c r="NQO72" s="20"/>
      <c r="NQP72" s="20"/>
      <c r="NQQ72" s="20"/>
      <c r="NQR72" s="20"/>
      <c r="NQS72" s="20"/>
      <c r="NQT72" s="20"/>
      <c r="NQU72" s="20"/>
      <c r="NQV72" s="20"/>
      <c r="NQW72" s="20"/>
      <c r="NQX72" s="20"/>
      <c r="NQY72" s="20"/>
      <c r="NQZ72" s="20"/>
      <c r="NRA72" s="20"/>
      <c r="NRB72" s="20"/>
      <c r="NRC72" s="20"/>
      <c r="NRD72" s="20"/>
      <c r="NRE72" s="20"/>
      <c r="NRF72" s="20"/>
      <c r="NRG72" s="20"/>
      <c r="NRH72" s="20"/>
      <c r="NRI72" s="20"/>
      <c r="NRJ72" s="20"/>
      <c r="NRK72" s="20"/>
      <c r="NRL72" s="20"/>
      <c r="NRM72" s="20"/>
      <c r="NRN72" s="20"/>
      <c r="NRO72" s="20"/>
      <c r="NRP72" s="20"/>
      <c r="NRQ72" s="20"/>
      <c r="NRR72" s="20"/>
      <c r="NRS72" s="20"/>
      <c r="NRT72" s="20"/>
      <c r="NRU72" s="20"/>
      <c r="NRV72" s="20"/>
      <c r="NRW72" s="20"/>
      <c r="NRX72" s="20"/>
      <c r="NRY72" s="20"/>
      <c r="NRZ72" s="20"/>
      <c r="NSA72" s="20"/>
      <c r="NSB72" s="20"/>
      <c r="NSC72" s="20"/>
      <c r="NSD72" s="20"/>
      <c r="NSE72" s="20"/>
      <c r="NSF72" s="20"/>
      <c r="NSG72" s="20"/>
      <c r="NSH72" s="20"/>
      <c r="NSI72" s="20"/>
      <c r="NSJ72" s="20"/>
      <c r="NSK72" s="20"/>
      <c r="NSL72" s="20"/>
      <c r="NSM72" s="20"/>
      <c r="NSN72" s="20"/>
      <c r="NSO72" s="20"/>
      <c r="NSP72" s="20"/>
      <c r="NSQ72" s="20"/>
      <c r="NSR72" s="20"/>
      <c r="NSS72" s="20"/>
      <c r="NST72" s="20"/>
      <c r="NSU72" s="20"/>
      <c r="NSV72" s="20"/>
      <c r="NSW72" s="20"/>
      <c r="NSX72" s="20"/>
      <c r="NSY72" s="20"/>
      <c r="NSZ72" s="20"/>
      <c r="NTA72" s="20"/>
      <c r="NTB72" s="20"/>
      <c r="NTC72" s="20"/>
      <c r="NTD72" s="20"/>
      <c r="NTE72" s="20"/>
      <c r="NTF72" s="20"/>
      <c r="NTG72" s="20"/>
      <c r="NTH72" s="20"/>
      <c r="NTI72" s="20"/>
      <c r="NTJ72" s="20"/>
      <c r="NTK72" s="20"/>
      <c r="NTL72" s="20"/>
      <c r="NTM72" s="20"/>
      <c r="NTN72" s="20"/>
      <c r="NTO72" s="20"/>
      <c r="NTP72" s="20"/>
      <c r="NTQ72" s="20"/>
      <c r="NTR72" s="20"/>
      <c r="NTS72" s="20"/>
      <c r="NTT72" s="20"/>
      <c r="NTU72" s="20"/>
      <c r="NTV72" s="20"/>
      <c r="NTW72" s="20"/>
      <c r="NTX72" s="20"/>
      <c r="NTY72" s="20"/>
      <c r="NTZ72" s="20"/>
      <c r="NUA72" s="20"/>
      <c r="NUB72" s="20"/>
      <c r="NUC72" s="20"/>
      <c r="NUD72" s="20"/>
      <c r="NUE72" s="20"/>
      <c r="NUF72" s="20"/>
      <c r="NUG72" s="20"/>
      <c r="NUH72" s="20"/>
      <c r="NUI72" s="20"/>
      <c r="NUJ72" s="20"/>
      <c r="NUK72" s="20"/>
      <c r="NUL72" s="20"/>
      <c r="NUM72" s="20"/>
      <c r="NUN72" s="20"/>
      <c r="NUO72" s="20"/>
      <c r="NUP72" s="20"/>
      <c r="NUQ72" s="20"/>
      <c r="NUR72" s="20"/>
      <c r="NUS72" s="20"/>
      <c r="NUT72" s="20"/>
      <c r="NUU72" s="20"/>
      <c r="NUV72" s="20"/>
      <c r="NUW72" s="20"/>
      <c r="NUX72" s="20"/>
      <c r="NUY72" s="20"/>
      <c r="NUZ72" s="20"/>
      <c r="NVA72" s="20"/>
      <c r="NVB72" s="20"/>
      <c r="NVC72" s="20"/>
      <c r="NVD72" s="20"/>
      <c r="NVE72" s="20"/>
      <c r="NVF72" s="20"/>
      <c r="NVG72" s="20"/>
      <c r="NVH72" s="20"/>
      <c r="NVI72" s="20"/>
      <c r="NVJ72" s="20"/>
      <c r="NVK72" s="20"/>
      <c r="NVL72" s="20"/>
      <c r="NVM72" s="20"/>
      <c r="NVN72" s="20"/>
      <c r="NVO72" s="20"/>
      <c r="NVP72" s="20"/>
      <c r="NVQ72" s="20"/>
      <c r="NVR72" s="20"/>
      <c r="NVS72" s="20"/>
      <c r="NVT72" s="20"/>
      <c r="NVU72" s="20"/>
      <c r="NVV72" s="20"/>
      <c r="NVW72" s="20"/>
      <c r="NVX72" s="20"/>
      <c r="NVY72" s="20"/>
      <c r="NVZ72" s="20"/>
      <c r="NWA72" s="20"/>
      <c r="NWB72" s="20"/>
      <c r="NWC72" s="20"/>
      <c r="NWD72" s="20"/>
      <c r="NWE72" s="20"/>
      <c r="NWF72" s="20"/>
      <c r="NWG72" s="20"/>
      <c r="NWH72" s="20"/>
      <c r="NWI72" s="20"/>
      <c r="NWJ72" s="20"/>
      <c r="NWK72" s="20"/>
      <c r="NWL72" s="20"/>
      <c r="NWM72" s="20"/>
      <c r="NWN72" s="20"/>
      <c r="NWO72" s="20"/>
      <c r="NWP72" s="20"/>
      <c r="NWQ72" s="20"/>
      <c r="NWR72" s="20"/>
      <c r="NWS72" s="20"/>
      <c r="NWT72" s="20"/>
      <c r="NWU72" s="20"/>
      <c r="NWV72" s="20"/>
      <c r="NWW72" s="20"/>
      <c r="NWX72" s="20"/>
      <c r="NWY72" s="20"/>
      <c r="NWZ72" s="20"/>
      <c r="NXA72" s="20"/>
      <c r="NXB72" s="20"/>
      <c r="NXC72" s="20"/>
      <c r="NXD72" s="20"/>
      <c r="NXE72" s="20"/>
      <c r="NXF72" s="20"/>
      <c r="NXG72" s="20"/>
      <c r="NXH72" s="20"/>
      <c r="NXI72" s="20"/>
      <c r="NXJ72" s="20"/>
      <c r="NXK72" s="20"/>
      <c r="NXL72" s="20"/>
      <c r="NXM72" s="20"/>
      <c r="NXN72" s="20"/>
      <c r="NXO72" s="20"/>
      <c r="NXP72" s="20"/>
      <c r="NXQ72" s="20"/>
      <c r="NXR72" s="20"/>
      <c r="NXS72" s="20"/>
      <c r="NXT72" s="20"/>
      <c r="NXU72" s="20"/>
      <c r="NXV72" s="20"/>
      <c r="NXW72" s="20"/>
      <c r="NXX72" s="20"/>
      <c r="NXY72" s="20"/>
      <c r="NXZ72" s="20"/>
      <c r="NYA72" s="20"/>
      <c r="NYB72" s="20"/>
      <c r="NYC72" s="20"/>
      <c r="NYD72" s="20"/>
      <c r="NYE72" s="20"/>
      <c r="NYF72" s="20"/>
      <c r="NYG72" s="20"/>
      <c r="NYH72" s="20"/>
      <c r="NYI72" s="20"/>
      <c r="NYJ72" s="20"/>
      <c r="NYK72" s="20"/>
      <c r="NYL72" s="20"/>
      <c r="NYM72" s="20"/>
      <c r="NYN72" s="20"/>
      <c r="NYO72" s="20"/>
      <c r="NYP72" s="20"/>
      <c r="NYQ72" s="20"/>
      <c r="NYR72" s="20"/>
      <c r="NYS72" s="20"/>
      <c r="NYT72" s="20"/>
      <c r="NYU72" s="20"/>
      <c r="NYV72" s="20"/>
      <c r="NYW72" s="20"/>
      <c r="NYX72" s="20"/>
      <c r="NYY72" s="20"/>
      <c r="NYZ72" s="20"/>
      <c r="NZA72" s="20"/>
      <c r="NZB72" s="20"/>
      <c r="NZC72" s="20"/>
      <c r="NZD72" s="20"/>
      <c r="NZE72" s="20"/>
      <c r="NZF72" s="20"/>
      <c r="NZG72" s="20"/>
      <c r="NZH72" s="20"/>
      <c r="NZI72" s="20"/>
      <c r="NZJ72" s="20"/>
      <c r="NZK72" s="20"/>
      <c r="NZL72" s="20"/>
      <c r="NZM72" s="20"/>
      <c r="NZN72" s="20"/>
      <c r="NZO72" s="20"/>
      <c r="NZP72" s="20"/>
      <c r="NZQ72" s="20"/>
      <c r="NZR72" s="20"/>
      <c r="NZS72" s="20"/>
      <c r="NZT72" s="20"/>
      <c r="NZU72" s="20"/>
      <c r="NZV72" s="20"/>
      <c r="NZW72" s="20"/>
      <c r="NZX72" s="20"/>
      <c r="NZY72" s="20"/>
      <c r="NZZ72" s="20"/>
      <c r="OAA72" s="20"/>
      <c r="OAB72" s="20"/>
      <c r="OAC72" s="20"/>
      <c r="OAD72" s="20"/>
      <c r="OAE72" s="20"/>
      <c r="OAF72" s="20"/>
      <c r="OAG72" s="20"/>
      <c r="OAH72" s="20"/>
      <c r="OAI72" s="20"/>
      <c r="OAJ72" s="20"/>
      <c r="OAK72" s="20"/>
      <c r="OAL72" s="20"/>
      <c r="OAM72" s="20"/>
      <c r="OAN72" s="20"/>
      <c r="OAO72" s="20"/>
      <c r="OAP72" s="20"/>
      <c r="OAQ72" s="20"/>
      <c r="OAR72" s="20"/>
      <c r="OAS72" s="20"/>
      <c r="OAT72" s="20"/>
      <c r="OAU72" s="20"/>
      <c r="OAV72" s="20"/>
      <c r="OAW72" s="20"/>
      <c r="OAX72" s="20"/>
      <c r="OAY72" s="20"/>
      <c r="OAZ72" s="20"/>
      <c r="OBA72" s="20"/>
      <c r="OBB72" s="20"/>
      <c r="OBC72" s="20"/>
      <c r="OBD72" s="20"/>
      <c r="OBE72" s="20"/>
      <c r="OBF72" s="20"/>
      <c r="OBG72" s="20"/>
      <c r="OBH72" s="20"/>
      <c r="OBI72" s="20"/>
      <c r="OBJ72" s="20"/>
      <c r="OBK72" s="20"/>
      <c r="OBL72" s="20"/>
      <c r="OBM72" s="20"/>
      <c r="OBN72" s="20"/>
      <c r="OBO72" s="20"/>
      <c r="OBP72" s="20"/>
      <c r="OBQ72" s="20"/>
      <c r="OBR72" s="20"/>
      <c r="OBS72" s="20"/>
      <c r="OBT72" s="20"/>
      <c r="OBU72" s="20"/>
      <c r="OBV72" s="20"/>
      <c r="OBW72" s="20"/>
      <c r="OBX72" s="20"/>
      <c r="OBY72" s="20"/>
      <c r="OBZ72" s="20"/>
      <c r="OCA72" s="20"/>
      <c r="OCB72" s="20"/>
      <c r="OCC72" s="20"/>
      <c r="OCD72" s="20"/>
      <c r="OCE72" s="20"/>
      <c r="OCF72" s="20"/>
      <c r="OCG72" s="20"/>
      <c r="OCH72" s="20"/>
      <c r="OCI72" s="20"/>
      <c r="OCJ72" s="20"/>
      <c r="OCK72" s="20"/>
      <c r="OCL72" s="20"/>
      <c r="OCM72" s="20"/>
      <c r="OCN72" s="20"/>
      <c r="OCO72" s="20"/>
      <c r="OCP72" s="20"/>
      <c r="OCQ72" s="20"/>
      <c r="OCR72" s="20"/>
      <c r="OCS72" s="20"/>
      <c r="OCT72" s="20"/>
      <c r="OCU72" s="20"/>
      <c r="OCV72" s="20"/>
      <c r="OCW72" s="20"/>
      <c r="OCX72" s="20"/>
      <c r="OCY72" s="20"/>
      <c r="OCZ72" s="20"/>
      <c r="ODA72" s="20"/>
      <c r="ODB72" s="20"/>
      <c r="ODC72" s="20"/>
      <c r="ODD72" s="20"/>
      <c r="ODE72" s="20"/>
      <c r="ODF72" s="20"/>
      <c r="ODG72" s="20"/>
      <c r="ODH72" s="20"/>
      <c r="ODI72" s="20"/>
      <c r="ODJ72" s="20"/>
      <c r="ODK72" s="20"/>
      <c r="ODL72" s="20"/>
      <c r="ODM72" s="20"/>
      <c r="ODN72" s="20"/>
      <c r="ODO72" s="20"/>
      <c r="ODP72" s="20"/>
      <c r="ODQ72" s="20"/>
      <c r="ODR72" s="20"/>
      <c r="ODS72" s="20"/>
      <c r="ODT72" s="20"/>
      <c r="ODU72" s="20"/>
      <c r="ODV72" s="20"/>
      <c r="ODW72" s="20"/>
      <c r="ODX72" s="20"/>
      <c r="ODY72" s="20"/>
      <c r="ODZ72" s="20"/>
      <c r="OEA72" s="20"/>
      <c r="OEB72" s="20"/>
      <c r="OEC72" s="20"/>
      <c r="OED72" s="20"/>
      <c r="OEE72" s="20"/>
      <c r="OEF72" s="20"/>
      <c r="OEG72" s="20"/>
      <c r="OEH72" s="20"/>
      <c r="OEI72" s="20"/>
      <c r="OEJ72" s="20"/>
      <c r="OEK72" s="20"/>
      <c r="OEL72" s="20"/>
      <c r="OEM72" s="20"/>
      <c r="OEN72" s="20"/>
      <c r="OEO72" s="20"/>
      <c r="OEP72" s="20"/>
      <c r="OEQ72" s="20"/>
      <c r="OER72" s="20"/>
      <c r="OES72" s="20"/>
      <c r="OET72" s="20"/>
      <c r="OEU72" s="20"/>
      <c r="OEV72" s="20"/>
      <c r="OEW72" s="20"/>
      <c r="OEX72" s="20"/>
      <c r="OEY72" s="20"/>
      <c r="OEZ72" s="20"/>
      <c r="OFA72" s="20"/>
      <c r="OFB72" s="20"/>
      <c r="OFC72" s="20"/>
      <c r="OFD72" s="20"/>
      <c r="OFE72" s="20"/>
      <c r="OFF72" s="20"/>
      <c r="OFG72" s="20"/>
      <c r="OFH72" s="20"/>
      <c r="OFI72" s="20"/>
      <c r="OFJ72" s="20"/>
      <c r="OFK72" s="20"/>
      <c r="OFL72" s="20"/>
      <c r="OFM72" s="20"/>
      <c r="OFN72" s="20"/>
      <c r="OFO72" s="20"/>
      <c r="OFP72" s="20"/>
      <c r="OFQ72" s="20"/>
      <c r="OFR72" s="20"/>
      <c r="OFS72" s="20"/>
      <c r="OFT72" s="20"/>
      <c r="OFU72" s="20"/>
      <c r="OFV72" s="20"/>
      <c r="OFW72" s="20"/>
      <c r="OFX72" s="20"/>
      <c r="OFY72" s="20"/>
      <c r="OFZ72" s="20"/>
      <c r="OGA72" s="20"/>
      <c r="OGB72" s="20"/>
      <c r="OGC72" s="20"/>
      <c r="OGD72" s="20"/>
      <c r="OGE72" s="20"/>
      <c r="OGF72" s="20"/>
      <c r="OGG72" s="20"/>
      <c r="OGH72" s="20"/>
      <c r="OGI72" s="20"/>
      <c r="OGJ72" s="20"/>
      <c r="OGK72" s="20"/>
      <c r="OGL72" s="20"/>
      <c r="OGM72" s="20"/>
      <c r="OGN72" s="20"/>
      <c r="OGO72" s="20"/>
      <c r="OGP72" s="20"/>
      <c r="OGQ72" s="20"/>
      <c r="OGR72" s="20"/>
      <c r="OGS72" s="20"/>
      <c r="OGT72" s="20"/>
      <c r="OGU72" s="20"/>
      <c r="OGV72" s="20"/>
      <c r="OGW72" s="20"/>
      <c r="OGX72" s="20"/>
      <c r="OGY72" s="20"/>
      <c r="OGZ72" s="20"/>
      <c r="OHA72" s="20"/>
      <c r="OHB72" s="20"/>
      <c r="OHC72" s="20"/>
      <c r="OHD72" s="20"/>
      <c r="OHE72" s="20"/>
      <c r="OHF72" s="20"/>
      <c r="OHG72" s="20"/>
      <c r="OHH72" s="20"/>
      <c r="OHI72" s="20"/>
      <c r="OHJ72" s="20"/>
      <c r="OHK72" s="20"/>
      <c r="OHL72" s="20"/>
      <c r="OHM72" s="20"/>
      <c r="OHN72" s="20"/>
      <c r="OHO72" s="20"/>
      <c r="OHP72" s="20"/>
      <c r="OHQ72" s="20"/>
      <c r="OHR72" s="20"/>
      <c r="OHS72" s="20"/>
      <c r="OHT72" s="20"/>
      <c r="OHU72" s="20"/>
      <c r="OHV72" s="20"/>
      <c r="OHW72" s="20"/>
      <c r="OHX72" s="20"/>
      <c r="OHY72" s="20"/>
      <c r="OHZ72" s="20"/>
      <c r="OIA72" s="20"/>
      <c r="OIB72" s="20"/>
      <c r="OIC72" s="20"/>
      <c r="OID72" s="20"/>
      <c r="OIE72" s="20"/>
      <c r="OIF72" s="20"/>
      <c r="OIG72" s="20"/>
      <c r="OIH72" s="20"/>
      <c r="OII72" s="20"/>
      <c r="OIJ72" s="20"/>
      <c r="OIK72" s="20"/>
      <c r="OIL72" s="20"/>
      <c r="OIM72" s="20"/>
      <c r="OIN72" s="20"/>
      <c r="OIO72" s="20"/>
      <c r="OIP72" s="20"/>
      <c r="OIQ72" s="20"/>
      <c r="OIR72" s="20"/>
      <c r="OIS72" s="20"/>
      <c r="OIT72" s="20"/>
      <c r="OIU72" s="20"/>
      <c r="OIV72" s="20"/>
      <c r="OIW72" s="20"/>
      <c r="OIX72" s="20"/>
      <c r="OIY72" s="20"/>
      <c r="OIZ72" s="20"/>
      <c r="OJA72" s="20"/>
      <c r="OJB72" s="20"/>
      <c r="OJC72" s="20"/>
      <c r="OJD72" s="20"/>
      <c r="OJE72" s="20"/>
      <c r="OJF72" s="20"/>
      <c r="OJG72" s="20"/>
      <c r="OJH72" s="20"/>
      <c r="OJI72" s="20"/>
      <c r="OJJ72" s="20"/>
      <c r="OJK72" s="20"/>
      <c r="OJL72" s="20"/>
      <c r="OJM72" s="20"/>
      <c r="OJN72" s="20"/>
      <c r="OJO72" s="20"/>
      <c r="OJP72" s="20"/>
      <c r="OJQ72" s="20"/>
      <c r="OJR72" s="20"/>
      <c r="OJS72" s="20"/>
      <c r="OJT72" s="20"/>
      <c r="OJU72" s="20"/>
      <c r="OJV72" s="20"/>
      <c r="OJW72" s="20"/>
      <c r="OJX72" s="20"/>
      <c r="OJY72" s="20"/>
      <c r="OJZ72" s="20"/>
      <c r="OKA72" s="20"/>
      <c r="OKB72" s="20"/>
      <c r="OKC72" s="20"/>
      <c r="OKD72" s="20"/>
      <c r="OKE72" s="20"/>
      <c r="OKF72" s="20"/>
      <c r="OKG72" s="20"/>
      <c r="OKH72" s="20"/>
      <c r="OKI72" s="20"/>
      <c r="OKJ72" s="20"/>
      <c r="OKK72" s="20"/>
      <c r="OKL72" s="20"/>
      <c r="OKM72" s="20"/>
      <c r="OKN72" s="20"/>
      <c r="OKO72" s="20"/>
      <c r="OKP72" s="20"/>
      <c r="OKQ72" s="20"/>
      <c r="OKR72" s="20"/>
      <c r="OKS72" s="20"/>
      <c r="OKT72" s="20"/>
      <c r="OKU72" s="20"/>
      <c r="OKV72" s="20"/>
      <c r="OKW72" s="20"/>
      <c r="OKX72" s="20"/>
      <c r="OKY72" s="20"/>
      <c r="OKZ72" s="20"/>
      <c r="OLA72" s="20"/>
      <c r="OLB72" s="20"/>
      <c r="OLC72" s="20"/>
      <c r="OLD72" s="20"/>
      <c r="OLE72" s="20"/>
      <c r="OLF72" s="20"/>
      <c r="OLG72" s="20"/>
      <c r="OLH72" s="20"/>
      <c r="OLI72" s="20"/>
      <c r="OLJ72" s="20"/>
      <c r="OLK72" s="20"/>
      <c r="OLL72" s="20"/>
      <c r="OLM72" s="20"/>
      <c r="OLN72" s="20"/>
      <c r="OLO72" s="20"/>
      <c r="OLP72" s="20"/>
      <c r="OLQ72" s="20"/>
      <c r="OLR72" s="20"/>
      <c r="OLS72" s="20"/>
      <c r="OLT72" s="20"/>
      <c r="OLU72" s="20"/>
      <c r="OLV72" s="20"/>
      <c r="OLW72" s="20"/>
      <c r="OLX72" s="20"/>
      <c r="OLY72" s="20"/>
      <c r="OLZ72" s="20"/>
      <c r="OMA72" s="20"/>
      <c r="OMB72" s="20"/>
      <c r="OMC72" s="20"/>
      <c r="OMD72" s="20"/>
      <c r="OME72" s="20"/>
      <c r="OMF72" s="20"/>
      <c r="OMG72" s="20"/>
      <c r="OMH72" s="20"/>
      <c r="OMI72" s="20"/>
      <c r="OMJ72" s="20"/>
      <c r="OMK72" s="20"/>
      <c r="OML72" s="20"/>
      <c r="OMM72" s="20"/>
      <c r="OMN72" s="20"/>
      <c r="OMO72" s="20"/>
      <c r="OMP72" s="20"/>
      <c r="OMQ72" s="20"/>
      <c r="OMR72" s="20"/>
      <c r="OMS72" s="20"/>
      <c r="OMT72" s="20"/>
      <c r="OMU72" s="20"/>
      <c r="OMV72" s="20"/>
      <c r="OMW72" s="20"/>
      <c r="OMX72" s="20"/>
      <c r="OMY72" s="20"/>
      <c r="OMZ72" s="20"/>
      <c r="ONA72" s="20"/>
      <c r="ONB72" s="20"/>
      <c r="ONC72" s="20"/>
      <c r="OND72" s="20"/>
      <c r="ONE72" s="20"/>
      <c r="ONF72" s="20"/>
      <c r="ONG72" s="20"/>
      <c r="ONH72" s="20"/>
      <c r="ONI72" s="20"/>
      <c r="ONJ72" s="20"/>
      <c r="ONK72" s="20"/>
      <c r="ONL72" s="20"/>
      <c r="ONM72" s="20"/>
      <c r="ONN72" s="20"/>
      <c r="ONO72" s="20"/>
      <c r="ONP72" s="20"/>
      <c r="ONQ72" s="20"/>
      <c r="ONR72" s="20"/>
      <c r="ONS72" s="20"/>
      <c r="ONT72" s="20"/>
      <c r="ONU72" s="20"/>
      <c r="ONV72" s="20"/>
      <c r="ONW72" s="20"/>
      <c r="ONX72" s="20"/>
      <c r="ONY72" s="20"/>
      <c r="ONZ72" s="20"/>
      <c r="OOA72" s="20"/>
      <c r="OOB72" s="20"/>
      <c r="OOC72" s="20"/>
      <c r="OOD72" s="20"/>
      <c r="OOE72" s="20"/>
      <c r="OOF72" s="20"/>
      <c r="OOG72" s="20"/>
      <c r="OOH72" s="20"/>
      <c r="OOI72" s="20"/>
      <c r="OOJ72" s="20"/>
      <c r="OOK72" s="20"/>
      <c r="OOL72" s="20"/>
      <c r="OOM72" s="20"/>
      <c r="OON72" s="20"/>
      <c r="OOO72" s="20"/>
      <c r="OOP72" s="20"/>
      <c r="OOQ72" s="20"/>
      <c r="OOR72" s="20"/>
      <c r="OOS72" s="20"/>
      <c r="OOT72" s="20"/>
      <c r="OOU72" s="20"/>
      <c r="OOV72" s="20"/>
      <c r="OOW72" s="20"/>
      <c r="OOX72" s="20"/>
      <c r="OOY72" s="20"/>
      <c r="OOZ72" s="20"/>
      <c r="OPA72" s="20"/>
      <c r="OPB72" s="20"/>
      <c r="OPC72" s="20"/>
      <c r="OPD72" s="20"/>
      <c r="OPE72" s="20"/>
      <c r="OPF72" s="20"/>
      <c r="OPG72" s="20"/>
      <c r="OPH72" s="20"/>
      <c r="OPI72" s="20"/>
      <c r="OPJ72" s="20"/>
      <c r="OPK72" s="20"/>
      <c r="OPL72" s="20"/>
      <c r="OPM72" s="20"/>
      <c r="OPN72" s="20"/>
      <c r="OPO72" s="20"/>
      <c r="OPP72" s="20"/>
      <c r="OPQ72" s="20"/>
      <c r="OPR72" s="20"/>
      <c r="OPS72" s="20"/>
      <c r="OPT72" s="20"/>
      <c r="OPU72" s="20"/>
      <c r="OPV72" s="20"/>
      <c r="OPW72" s="20"/>
      <c r="OPX72" s="20"/>
      <c r="OPY72" s="20"/>
      <c r="OPZ72" s="20"/>
      <c r="OQA72" s="20"/>
      <c r="OQB72" s="20"/>
      <c r="OQC72" s="20"/>
      <c r="OQD72" s="20"/>
      <c r="OQE72" s="20"/>
      <c r="OQF72" s="20"/>
      <c r="OQG72" s="20"/>
      <c r="OQH72" s="20"/>
      <c r="OQI72" s="20"/>
      <c r="OQJ72" s="20"/>
      <c r="OQK72" s="20"/>
      <c r="OQL72" s="20"/>
      <c r="OQM72" s="20"/>
      <c r="OQN72" s="20"/>
      <c r="OQO72" s="20"/>
      <c r="OQP72" s="20"/>
      <c r="OQQ72" s="20"/>
      <c r="OQR72" s="20"/>
      <c r="OQS72" s="20"/>
      <c r="OQT72" s="20"/>
      <c r="OQU72" s="20"/>
      <c r="OQV72" s="20"/>
      <c r="OQW72" s="20"/>
      <c r="OQX72" s="20"/>
      <c r="OQY72" s="20"/>
      <c r="OQZ72" s="20"/>
      <c r="ORA72" s="20"/>
      <c r="ORB72" s="20"/>
      <c r="ORC72" s="20"/>
      <c r="ORD72" s="20"/>
      <c r="ORE72" s="20"/>
      <c r="ORF72" s="20"/>
      <c r="ORG72" s="20"/>
      <c r="ORH72" s="20"/>
      <c r="ORI72" s="20"/>
      <c r="ORJ72" s="20"/>
      <c r="ORK72" s="20"/>
      <c r="ORL72" s="20"/>
      <c r="ORM72" s="20"/>
      <c r="ORN72" s="20"/>
      <c r="ORO72" s="20"/>
      <c r="ORP72" s="20"/>
      <c r="ORQ72" s="20"/>
      <c r="ORR72" s="20"/>
      <c r="ORS72" s="20"/>
      <c r="ORT72" s="20"/>
      <c r="ORU72" s="20"/>
      <c r="ORV72" s="20"/>
      <c r="ORW72" s="20"/>
      <c r="ORX72" s="20"/>
      <c r="ORY72" s="20"/>
      <c r="ORZ72" s="20"/>
      <c r="OSA72" s="20"/>
      <c r="OSB72" s="20"/>
      <c r="OSC72" s="20"/>
      <c r="OSD72" s="20"/>
      <c r="OSE72" s="20"/>
      <c r="OSF72" s="20"/>
      <c r="OSG72" s="20"/>
      <c r="OSH72" s="20"/>
      <c r="OSI72" s="20"/>
      <c r="OSJ72" s="20"/>
      <c r="OSK72" s="20"/>
      <c r="OSL72" s="20"/>
      <c r="OSM72" s="20"/>
      <c r="OSN72" s="20"/>
      <c r="OSO72" s="20"/>
      <c r="OSP72" s="20"/>
      <c r="OSQ72" s="20"/>
      <c r="OSR72" s="20"/>
      <c r="OSS72" s="20"/>
      <c r="OST72" s="20"/>
      <c r="OSU72" s="20"/>
      <c r="OSV72" s="20"/>
      <c r="OSW72" s="20"/>
      <c r="OSX72" s="20"/>
      <c r="OSY72" s="20"/>
      <c r="OSZ72" s="20"/>
      <c r="OTA72" s="20"/>
      <c r="OTB72" s="20"/>
      <c r="OTC72" s="20"/>
      <c r="OTD72" s="20"/>
      <c r="OTE72" s="20"/>
      <c r="OTF72" s="20"/>
      <c r="OTG72" s="20"/>
      <c r="OTH72" s="20"/>
      <c r="OTI72" s="20"/>
      <c r="OTJ72" s="20"/>
      <c r="OTK72" s="20"/>
      <c r="OTL72" s="20"/>
      <c r="OTM72" s="20"/>
      <c r="OTN72" s="20"/>
      <c r="OTO72" s="20"/>
      <c r="OTP72" s="20"/>
      <c r="OTQ72" s="20"/>
      <c r="OTR72" s="20"/>
      <c r="OTS72" s="20"/>
      <c r="OTT72" s="20"/>
      <c r="OTU72" s="20"/>
      <c r="OTV72" s="20"/>
      <c r="OTW72" s="20"/>
      <c r="OTX72" s="20"/>
      <c r="OTY72" s="20"/>
      <c r="OTZ72" s="20"/>
      <c r="OUA72" s="20"/>
      <c r="OUB72" s="20"/>
      <c r="OUC72" s="20"/>
      <c r="OUD72" s="20"/>
      <c r="OUE72" s="20"/>
      <c r="OUF72" s="20"/>
      <c r="OUG72" s="20"/>
      <c r="OUH72" s="20"/>
      <c r="OUI72" s="20"/>
      <c r="OUJ72" s="20"/>
      <c r="OUK72" s="20"/>
      <c r="OUL72" s="20"/>
      <c r="OUM72" s="20"/>
      <c r="OUN72" s="20"/>
      <c r="OUO72" s="20"/>
      <c r="OUP72" s="20"/>
      <c r="OUQ72" s="20"/>
      <c r="OUR72" s="20"/>
      <c r="OUS72" s="20"/>
      <c r="OUT72" s="20"/>
      <c r="OUU72" s="20"/>
      <c r="OUV72" s="20"/>
      <c r="OUW72" s="20"/>
      <c r="OUX72" s="20"/>
      <c r="OUY72" s="20"/>
      <c r="OUZ72" s="20"/>
      <c r="OVA72" s="20"/>
      <c r="OVB72" s="20"/>
      <c r="OVC72" s="20"/>
      <c r="OVD72" s="20"/>
      <c r="OVE72" s="20"/>
      <c r="OVF72" s="20"/>
      <c r="OVG72" s="20"/>
      <c r="OVH72" s="20"/>
      <c r="OVI72" s="20"/>
      <c r="OVJ72" s="20"/>
      <c r="OVK72" s="20"/>
      <c r="OVL72" s="20"/>
      <c r="OVM72" s="20"/>
      <c r="OVN72" s="20"/>
      <c r="OVO72" s="20"/>
      <c r="OVP72" s="20"/>
      <c r="OVQ72" s="20"/>
      <c r="OVR72" s="20"/>
      <c r="OVS72" s="20"/>
      <c r="OVT72" s="20"/>
      <c r="OVU72" s="20"/>
      <c r="OVV72" s="20"/>
      <c r="OVW72" s="20"/>
      <c r="OVX72" s="20"/>
      <c r="OVY72" s="20"/>
      <c r="OVZ72" s="20"/>
      <c r="OWA72" s="20"/>
      <c r="OWB72" s="20"/>
      <c r="OWC72" s="20"/>
      <c r="OWD72" s="20"/>
      <c r="OWE72" s="20"/>
      <c r="OWF72" s="20"/>
      <c r="OWG72" s="20"/>
      <c r="OWH72" s="20"/>
      <c r="OWI72" s="20"/>
      <c r="OWJ72" s="20"/>
      <c r="OWK72" s="20"/>
      <c r="OWL72" s="20"/>
      <c r="OWM72" s="20"/>
      <c r="OWN72" s="20"/>
      <c r="OWO72" s="20"/>
      <c r="OWP72" s="20"/>
      <c r="OWQ72" s="20"/>
      <c r="OWR72" s="20"/>
      <c r="OWS72" s="20"/>
      <c r="OWT72" s="20"/>
      <c r="OWU72" s="20"/>
      <c r="OWV72" s="20"/>
      <c r="OWW72" s="20"/>
      <c r="OWX72" s="20"/>
      <c r="OWY72" s="20"/>
      <c r="OWZ72" s="20"/>
      <c r="OXA72" s="20"/>
      <c r="OXB72" s="20"/>
      <c r="OXC72" s="20"/>
      <c r="OXD72" s="20"/>
      <c r="OXE72" s="20"/>
      <c r="OXF72" s="20"/>
      <c r="OXG72" s="20"/>
      <c r="OXH72" s="20"/>
      <c r="OXI72" s="20"/>
      <c r="OXJ72" s="20"/>
      <c r="OXK72" s="20"/>
      <c r="OXL72" s="20"/>
      <c r="OXM72" s="20"/>
      <c r="OXN72" s="20"/>
      <c r="OXO72" s="20"/>
      <c r="OXP72" s="20"/>
      <c r="OXQ72" s="20"/>
      <c r="OXR72" s="20"/>
      <c r="OXS72" s="20"/>
      <c r="OXT72" s="20"/>
      <c r="OXU72" s="20"/>
      <c r="OXV72" s="20"/>
      <c r="OXW72" s="20"/>
      <c r="OXX72" s="20"/>
      <c r="OXY72" s="20"/>
      <c r="OXZ72" s="20"/>
      <c r="OYA72" s="20"/>
      <c r="OYB72" s="20"/>
      <c r="OYC72" s="20"/>
      <c r="OYD72" s="20"/>
      <c r="OYE72" s="20"/>
      <c r="OYF72" s="20"/>
      <c r="OYG72" s="20"/>
      <c r="OYH72" s="20"/>
      <c r="OYI72" s="20"/>
      <c r="OYJ72" s="20"/>
      <c r="OYK72" s="20"/>
      <c r="OYL72" s="20"/>
      <c r="OYM72" s="20"/>
      <c r="OYN72" s="20"/>
      <c r="OYO72" s="20"/>
      <c r="OYP72" s="20"/>
      <c r="OYQ72" s="20"/>
      <c r="OYR72" s="20"/>
      <c r="OYS72" s="20"/>
      <c r="OYT72" s="20"/>
      <c r="OYU72" s="20"/>
      <c r="OYV72" s="20"/>
      <c r="OYW72" s="20"/>
      <c r="OYX72" s="20"/>
      <c r="OYY72" s="20"/>
      <c r="OYZ72" s="20"/>
      <c r="OZA72" s="20"/>
      <c r="OZB72" s="20"/>
      <c r="OZC72" s="20"/>
      <c r="OZD72" s="20"/>
      <c r="OZE72" s="20"/>
      <c r="OZF72" s="20"/>
      <c r="OZG72" s="20"/>
      <c r="OZH72" s="20"/>
      <c r="OZI72" s="20"/>
      <c r="OZJ72" s="20"/>
      <c r="OZK72" s="20"/>
      <c r="OZL72" s="20"/>
      <c r="OZM72" s="20"/>
      <c r="OZN72" s="20"/>
      <c r="OZO72" s="20"/>
      <c r="OZP72" s="20"/>
      <c r="OZQ72" s="20"/>
      <c r="OZR72" s="20"/>
      <c r="OZS72" s="20"/>
      <c r="OZT72" s="20"/>
      <c r="OZU72" s="20"/>
      <c r="OZV72" s="20"/>
      <c r="OZW72" s="20"/>
      <c r="OZX72" s="20"/>
      <c r="OZY72" s="20"/>
      <c r="OZZ72" s="20"/>
      <c r="PAA72" s="20"/>
      <c r="PAB72" s="20"/>
      <c r="PAC72" s="20"/>
      <c r="PAD72" s="20"/>
      <c r="PAE72" s="20"/>
      <c r="PAF72" s="20"/>
      <c r="PAG72" s="20"/>
      <c r="PAH72" s="20"/>
      <c r="PAI72" s="20"/>
      <c r="PAJ72" s="20"/>
      <c r="PAK72" s="20"/>
      <c r="PAL72" s="20"/>
      <c r="PAM72" s="20"/>
      <c r="PAN72" s="20"/>
      <c r="PAO72" s="20"/>
      <c r="PAP72" s="20"/>
      <c r="PAQ72" s="20"/>
      <c r="PAR72" s="20"/>
      <c r="PAS72" s="20"/>
      <c r="PAT72" s="20"/>
      <c r="PAU72" s="20"/>
      <c r="PAV72" s="20"/>
      <c r="PAW72" s="20"/>
      <c r="PAX72" s="20"/>
      <c r="PAY72" s="20"/>
      <c r="PAZ72" s="20"/>
      <c r="PBA72" s="20"/>
      <c r="PBB72" s="20"/>
      <c r="PBC72" s="20"/>
      <c r="PBD72" s="20"/>
      <c r="PBE72" s="20"/>
      <c r="PBF72" s="20"/>
      <c r="PBG72" s="20"/>
      <c r="PBH72" s="20"/>
      <c r="PBI72" s="20"/>
      <c r="PBJ72" s="20"/>
      <c r="PBK72" s="20"/>
      <c r="PBL72" s="20"/>
      <c r="PBM72" s="20"/>
      <c r="PBN72" s="20"/>
      <c r="PBO72" s="20"/>
      <c r="PBP72" s="20"/>
      <c r="PBQ72" s="20"/>
      <c r="PBR72" s="20"/>
      <c r="PBS72" s="20"/>
      <c r="PBT72" s="20"/>
      <c r="PBU72" s="20"/>
      <c r="PBV72" s="20"/>
      <c r="PBW72" s="20"/>
      <c r="PBX72" s="20"/>
      <c r="PBY72" s="20"/>
      <c r="PBZ72" s="20"/>
      <c r="PCA72" s="20"/>
      <c r="PCB72" s="20"/>
      <c r="PCC72" s="20"/>
      <c r="PCD72" s="20"/>
      <c r="PCE72" s="20"/>
      <c r="PCF72" s="20"/>
      <c r="PCG72" s="20"/>
      <c r="PCH72" s="20"/>
      <c r="PCI72" s="20"/>
      <c r="PCJ72" s="20"/>
      <c r="PCK72" s="20"/>
      <c r="PCL72" s="20"/>
      <c r="PCM72" s="20"/>
      <c r="PCN72" s="20"/>
      <c r="PCO72" s="20"/>
      <c r="PCP72" s="20"/>
      <c r="PCQ72" s="20"/>
      <c r="PCR72" s="20"/>
      <c r="PCS72" s="20"/>
      <c r="PCT72" s="20"/>
      <c r="PCU72" s="20"/>
      <c r="PCV72" s="20"/>
      <c r="PCW72" s="20"/>
      <c r="PCX72" s="20"/>
      <c r="PCY72" s="20"/>
      <c r="PCZ72" s="20"/>
      <c r="PDA72" s="20"/>
      <c r="PDB72" s="20"/>
      <c r="PDC72" s="20"/>
      <c r="PDD72" s="20"/>
      <c r="PDE72" s="20"/>
      <c r="PDF72" s="20"/>
      <c r="PDG72" s="20"/>
      <c r="PDH72" s="20"/>
      <c r="PDI72" s="20"/>
      <c r="PDJ72" s="20"/>
      <c r="PDK72" s="20"/>
      <c r="PDL72" s="20"/>
      <c r="PDM72" s="20"/>
      <c r="PDN72" s="20"/>
      <c r="PDO72" s="20"/>
      <c r="PDP72" s="20"/>
      <c r="PDQ72" s="20"/>
      <c r="PDR72" s="20"/>
      <c r="PDS72" s="20"/>
      <c r="PDT72" s="20"/>
      <c r="PDU72" s="20"/>
      <c r="PDV72" s="20"/>
      <c r="PDW72" s="20"/>
      <c r="PDX72" s="20"/>
      <c r="PDY72" s="20"/>
      <c r="PDZ72" s="20"/>
      <c r="PEA72" s="20"/>
      <c r="PEB72" s="20"/>
      <c r="PEC72" s="20"/>
      <c r="PED72" s="20"/>
      <c r="PEE72" s="20"/>
      <c r="PEF72" s="20"/>
      <c r="PEG72" s="20"/>
      <c r="PEH72" s="20"/>
      <c r="PEI72" s="20"/>
      <c r="PEJ72" s="20"/>
      <c r="PEK72" s="20"/>
      <c r="PEL72" s="20"/>
      <c r="PEM72" s="20"/>
      <c r="PEN72" s="20"/>
      <c r="PEO72" s="20"/>
      <c r="PEP72" s="20"/>
      <c r="PEQ72" s="20"/>
      <c r="PER72" s="20"/>
      <c r="PES72" s="20"/>
      <c r="PET72" s="20"/>
      <c r="PEU72" s="20"/>
      <c r="PEV72" s="20"/>
      <c r="PEW72" s="20"/>
      <c r="PEX72" s="20"/>
      <c r="PEY72" s="20"/>
      <c r="PEZ72" s="20"/>
      <c r="PFA72" s="20"/>
      <c r="PFB72" s="20"/>
      <c r="PFC72" s="20"/>
      <c r="PFD72" s="20"/>
      <c r="PFE72" s="20"/>
      <c r="PFF72" s="20"/>
      <c r="PFG72" s="20"/>
      <c r="PFH72" s="20"/>
      <c r="PFI72" s="20"/>
      <c r="PFJ72" s="20"/>
      <c r="PFK72" s="20"/>
      <c r="PFL72" s="20"/>
      <c r="PFM72" s="20"/>
      <c r="PFN72" s="20"/>
      <c r="PFO72" s="20"/>
      <c r="PFP72" s="20"/>
      <c r="PFQ72" s="20"/>
      <c r="PFR72" s="20"/>
      <c r="PFS72" s="20"/>
      <c r="PFT72" s="20"/>
      <c r="PFU72" s="20"/>
      <c r="PFV72" s="20"/>
      <c r="PFW72" s="20"/>
      <c r="PFX72" s="20"/>
      <c r="PFY72" s="20"/>
      <c r="PFZ72" s="20"/>
      <c r="PGA72" s="20"/>
      <c r="PGB72" s="20"/>
      <c r="PGC72" s="20"/>
      <c r="PGD72" s="20"/>
      <c r="PGE72" s="20"/>
      <c r="PGF72" s="20"/>
      <c r="PGG72" s="20"/>
      <c r="PGH72" s="20"/>
      <c r="PGI72" s="20"/>
      <c r="PGJ72" s="20"/>
      <c r="PGK72" s="20"/>
      <c r="PGL72" s="20"/>
      <c r="PGM72" s="20"/>
      <c r="PGN72" s="20"/>
      <c r="PGO72" s="20"/>
      <c r="PGP72" s="20"/>
      <c r="PGQ72" s="20"/>
      <c r="PGR72" s="20"/>
      <c r="PGS72" s="20"/>
      <c r="PGT72" s="20"/>
      <c r="PGU72" s="20"/>
      <c r="PGV72" s="20"/>
      <c r="PGW72" s="20"/>
      <c r="PGX72" s="20"/>
      <c r="PGY72" s="20"/>
      <c r="PGZ72" s="20"/>
      <c r="PHA72" s="20"/>
      <c r="PHB72" s="20"/>
      <c r="PHC72" s="20"/>
      <c r="PHD72" s="20"/>
      <c r="PHE72" s="20"/>
      <c r="PHF72" s="20"/>
      <c r="PHG72" s="20"/>
      <c r="PHH72" s="20"/>
      <c r="PHI72" s="20"/>
      <c r="PHJ72" s="20"/>
      <c r="PHK72" s="20"/>
      <c r="PHL72" s="20"/>
      <c r="PHM72" s="20"/>
      <c r="PHN72" s="20"/>
      <c r="PHO72" s="20"/>
      <c r="PHP72" s="20"/>
      <c r="PHQ72" s="20"/>
      <c r="PHR72" s="20"/>
      <c r="PHS72" s="20"/>
      <c r="PHT72" s="20"/>
      <c r="PHU72" s="20"/>
      <c r="PHV72" s="20"/>
      <c r="PHW72" s="20"/>
      <c r="PHX72" s="20"/>
      <c r="PHY72" s="20"/>
      <c r="PHZ72" s="20"/>
      <c r="PIA72" s="20"/>
      <c r="PIB72" s="20"/>
      <c r="PIC72" s="20"/>
      <c r="PID72" s="20"/>
      <c r="PIE72" s="20"/>
      <c r="PIF72" s="20"/>
      <c r="PIG72" s="20"/>
      <c r="PIH72" s="20"/>
      <c r="PII72" s="20"/>
      <c r="PIJ72" s="20"/>
      <c r="PIK72" s="20"/>
      <c r="PIL72" s="20"/>
      <c r="PIM72" s="20"/>
      <c r="PIN72" s="20"/>
      <c r="PIO72" s="20"/>
      <c r="PIP72" s="20"/>
      <c r="PIQ72" s="20"/>
      <c r="PIR72" s="20"/>
      <c r="PIS72" s="20"/>
      <c r="PIT72" s="20"/>
      <c r="PIU72" s="20"/>
      <c r="PIV72" s="20"/>
      <c r="PIW72" s="20"/>
      <c r="PIX72" s="20"/>
      <c r="PIY72" s="20"/>
      <c r="PIZ72" s="20"/>
      <c r="PJA72" s="20"/>
      <c r="PJB72" s="20"/>
      <c r="PJC72" s="20"/>
      <c r="PJD72" s="20"/>
      <c r="PJE72" s="20"/>
      <c r="PJF72" s="20"/>
      <c r="PJG72" s="20"/>
      <c r="PJH72" s="20"/>
      <c r="PJI72" s="20"/>
      <c r="PJJ72" s="20"/>
      <c r="PJK72" s="20"/>
      <c r="PJL72" s="20"/>
      <c r="PJM72" s="20"/>
      <c r="PJN72" s="20"/>
      <c r="PJO72" s="20"/>
      <c r="PJP72" s="20"/>
      <c r="PJQ72" s="20"/>
      <c r="PJR72" s="20"/>
      <c r="PJS72" s="20"/>
      <c r="PJT72" s="20"/>
      <c r="PJU72" s="20"/>
      <c r="PJV72" s="20"/>
      <c r="PJW72" s="20"/>
      <c r="PJX72" s="20"/>
      <c r="PJY72" s="20"/>
      <c r="PJZ72" s="20"/>
      <c r="PKA72" s="20"/>
      <c r="PKB72" s="20"/>
      <c r="PKC72" s="20"/>
      <c r="PKD72" s="20"/>
      <c r="PKE72" s="20"/>
      <c r="PKF72" s="20"/>
      <c r="PKG72" s="20"/>
      <c r="PKH72" s="20"/>
      <c r="PKI72" s="20"/>
      <c r="PKJ72" s="20"/>
      <c r="PKK72" s="20"/>
      <c r="PKL72" s="20"/>
      <c r="PKM72" s="20"/>
      <c r="PKN72" s="20"/>
      <c r="PKO72" s="20"/>
      <c r="PKP72" s="20"/>
      <c r="PKQ72" s="20"/>
      <c r="PKR72" s="20"/>
      <c r="PKS72" s="20"/>
      <c r="PKT72" s="20"/>
      <c r="PKU72" s="20"/>
      <c r="PKV72" s="20"/>
      <c r="PKW72" s="20"/>
      <c r="PKX72" s="20"/>
      <c r="PKY72" s="20"/>
      <c r="PKZ72" s="20"/>
      <c r="PLA72" s="20"/>
      <c r="PLB72" s="20"/>
      <c r="PLC72" s="20"/>
      <c r="PLD72" s="20"/>
      <c r="PLE72" s="20"/>
      <c r="PLF72" s="20"/>
      <c r="PLG72" s="20"/>
      <c r="PLH72" s="20"/>
      <c r="PLI72" s="20"/>
      <c r="PLJ72" s="20"/>
      <c r="PLK72" s="20"/>
      <c r="PLL72" s="20"/>
      <c r="PLM72" s="20"/>
      <c r="PLN72" s="20"/>
      <c r="PLO72" s="20"/>
      <c r="PLP72" s="20"/>
      <c r="PLQ72" s="20"/>
      <c r="PLR72" s="20"/>
      <c r="PLS72" s="20"/>
      <c r="PLT72" s="20"/>
      <c r="PLU72" s="20"/>
      <c r="PLV72" s="20"/>
      <c r="PLW72" s="20"/>
      <c r="PLX72" s="20"/>
      <c r="PLY72" s="20"/>
      <c r="PLZ72" s="20"/>
      <c r="PMA72" s="20"/>
      <c r="PMB72" s="20"/>
      <c r="PMC72" s="20"/>
      <c r="PMD72" s="20"/>
      <c r="PME72" s="20"/>
      <c r="PMF72" s="20"/>
      <c r="PMG72" s="20"/>
      <c r="PMH72" s="20"/>
      <c r="PMI72" s="20"/>
      <c r="PMJ72" s="20"/>
      <c r="PMK72" s="20"/>
      <c r="PML72" s="20"/>
      <c r="PMM72" s="20"/>
      <c r="PMN72" s="20"/>
      <c r="PMO72" s="20"/>
      <c r="PMP72" s="20"/>
      <c r="PMQ72" s="20"/>
      <c r="PMR72" s="20"/>
      <c r="PMS72" s="20"/>
      <c r="PMT72" s="20"/>
      <c r="PMU72" s="20"/>
      <c r="PMV72" s="20"/>
      <c r="PMW72" s="20"/>
      <c r="PMX72" s="20"/>
      <c r="PMY72" s="20"/>
      <c r="PMZ72" s="20"/>
      <c r="PNA72" s="20"/>
      <c r="PNB72" s="20"/>
      <c r="PNC72" s="20"/>
      <c r="PND72" s="20"/>
      <c r="PNE72" s="20"/>
      <c r="PNF72" s="20"/>
      <c r="PNG72" s="20"/>
      <c r="PNH72" s="20"/>
      <c r="PNI72" s="20"/>
      <c r="PNJ72" s="20"/>
      <c r="PNK72" s="20"/>
      <c r="PNL72" s="20"/>
      <c r="PNM72" s="20"/>
      <c r="PNN72" s="20"/>
      <c r="PNO72" s="20"/>
      <c r="PNP72" s="20"/>
      <c r="PNQ72" s="20"/>
      <c r="PNR72" s="20"/>
      <c r="PNS72" s="20"/>
      <c r="PNT72" s="20"/>
      <c r="PNU72" s="20"/>
      <c r="PNV72" s="20"/>
      <c r="PNW72" s="20"/>
      <c r="PNX72" s="20"/>
      <c r="PNY72" s="20"/>
      <c r="PNZ72" s="20"/>
      <c r="POA72" s="20"/>
      <c r="POB72" s="20"/>
      <c r="POC72" s="20"/>
      <c r="POD72" s="20"/>
      <c r="POE72" s="20"/>
    </row>
    <row r="73" spans="53:11211" x14ac:dyDescent="0.2">
      <c r="BA73" s="40">
        <f t="shared" si="26"/>
        <v>22953</v>
      </c>
      <c r="BB73" s="2">
        <f t="shared" si="24"/>
        <v>3465903</v>
      </c>
      <c r="BC73" s="2" t="str">
        <f t="shared" si="25"/>
        <v>3</v>
      </c>
      <c r="BD73" s="4" t="s">
        <v>36</v>
      </c>
      <c r="BE73" s="24"/>
      <c r="BF73" s="20"/>
      <c r="BG73" s="20"/>
      <c r="BH73" s="20"/>
      <c r="BI73" s="20"/>
      <c r="BJ73" s="20"/>
      <c r="BK73" s="20"/>
      <c r="BL73" s="20"/>
      <c r="BM73" s="20"/>
      <c r="BN73" s="20"/>
      <c r="BO73" s="20"/>
      <c r="BP73" s="20"/>
      <c r="BQ73" s="20"/>
      <c r="BR73" s="20"/>
      <c r="BS73" s="20"/>
      <c r="BT73" s="20"/>
      <c r="BU73" s="20"/>
      <c r="BV73" s="20"/>
      <c r="BW73" s="20"/>
      <c r="BX73" s="20"/>
      <c r="BY73" s="20"/>
      <c r="BZ73" s="20"/>
      <c r="CA73" s="20"/>
      <c r="CB73" s="20"/>
      <c r="CC73" s="20"/>
      <c r="CD73" s="20"/>
      <c r="CE73" s="20"/>
      <c r="CF73" s="20"/>
      <c r="CG73" s="20"/>
      <c r="CH73" s="20"/>
      <c r="CI73" s="20"/>
      <c r="CJ73" s="20"/>
      <c r="CK73" s="20"/>
      <c r="CL73" s="20"/>
      <c r="CM73" s="20"/>
      <c r="CN73" s="20"/>
      <c r="CO73" s="20"/>
      <c r="CP73" s="20"/>
      <c r="CQ73" s="20"/>
      <c r="CR73" s="20"/>
      <c r="CS73" s="20"/>
      <c r="CT73" s="20"/>
      <c r="CU73" s="20"/>
      <c r="CV73" s="20"/>
      <c r="CW73" s="20"/>
      <c r="CX73" s="20"/>
      <c r="CY73" s="20"/>
      <c r="CZ73" s="20"/>
      <c r="DA73" s="20"/>
      <c r="DB73" s="20"/>
      <c r="DC73" s="20"/>
      <c r="DD73" s="20"/>
      <c r="DE73" s="20"/>
      <c r="DF73" s="20"/>
      <c r="DG73" s="20"/>
      <c r="DH73" s="20"/>
      <c r="DI73" s="20"/>
      <c r="DJ73" s="20"/>
      <c r="DK73" s="20"/>
      <c r="DL73" s="20"/>
      <c r="DM73" s="20"/>
      <c r="DN73" s="20"/>
      <c r="DO73" s="20"/>
      <c r="DP73" s="20"/>
      <c r="DQ73" s="20"/>
      <c r="DR73" s="20"/>
      <c r="DS73" s="20"/>
      <c r="DT73" s="20"/>
      <c r="DU73" s="20"/>
      <c r="DV73" s="20"/>
      <c r="DW73" s="20"/>
      <c r="DX73" s="20"/>
      <c r="DY73" s="20"/>
      <c r="DZ73" s="20"/>
      <c r="EA73" s="20"/>
      <c r="EB73" s="20"/>
      <c r="EC73" s="20"/>
      <c r="ED73" s="20"/>
      <c r="EE73" s="20"/>
      <c r="EF73" s="20"/>
      <c r="EG73" s="20"/>
      <c r="EH73" s="20"/>
      <c r="EI73" s="20"/>
      <c r="EJ73" s="20"/>
      <c r="EK73" s="20"/>
      <c r="EL73" s="20"/>
      <c r="EM73" s="20"/>
      <c r="EN73" s="20"/>
      <c r="EO73" s="20"/>
      <c r="EP73" s="20"/>
      <c r="EQ73" s="20"/>
      <c r="ER73" s="20"/>
      <c r="ES73" s="20"/>
      <c r="ET73" s="20"/>
      <c r="EU73" s="20"/>
      <c r="EV73" s="20"/>
      <c r="EW73" s="20"/>
      <c r="EX73" s="20"/>
      <c r="EY73" s="20"/>
      <c r="EZ73" s="20"/>
      <c r="FA73" s="20"/>
      <c r="FB73" s="20"/>
      <c r="FC73" s="20"/>
      <c r="FD73" s="20"/>
      <c r="FE73" s="20"/>
      <c r="FF73" s="20"/>
      <c r="FG73" s="20"/>
      <c r="FH73" s="20"/>
      <c r="FI73" s="20"/>
      <c r="FJ73" s="20"/>
      <c r="FK73" s="20"/>
      <c r="FL73" s="20"/>
      <c r="FM73" s="20"/>
      <c r="FN73" s="20"/>
      <c r="FO73" s="20"/>
      <c r="FP73" s="20"/>
      <c r="FQ73" s="20"/>
      <c r="FR73" s="20"/>
      <c r="FS73" s="20"/>
      <c r="FT73" s="20"/>
      <c r="FU73" s="20"/>
      <c r="FV73" s="20"/>
      <c r="FW73" s="20"/>
      <c r="FX73" s="20"/>
      <c r="FY73" s="20"/>
      <c r="FZ73" s="20"/>
      <c r="GA73" s="20"/>
      <c r="GB73" s="20"/>
      <c r="GC73" s="20"/>
      <c r="GD73" s="20"/>
      <c r="GE73" s="20"/>
      <c r="GF73" s="20"/>
      <c r="GG73" s="20"/>
      <c r="GH73" s="20"/>
      <c r="GI73" s="20"/>
      <c r="GJ73" s="20"/>
      <c r="GK73" s="20"/>
      <c r="GL73" s="20"/>
      <c r="GM73" s="20"/>
      <c r="GN73" s="20"/>
      <c r="GO73" s="20"/>
      <c r="GP73" s="20"/>
      <c r="GQ73" s="20"/>
      <c r="GR73" s="20"/>
      <c r="GS73" s="20"/>
      <c r="GT73" s="20"/>
      <c r="GU73" s="20"/>
      <c r="GV73" s="20"/>
      <c r="GW73" s="20"/>
      <c r="GX73" s="20"/>
      <c r="GY73" s="20"/>
      <c r="GZ73" s="20"/>
      <c r="HA73" s="20"/>
      <c r="HB73" s="20"/>
      <c r="HC73" s="20"/>
      <c r="HD73" s="20"/>
      <c r="HE73" s="20"/>
      <c r="HF73" s="20"/>
      <c r="HG73" s="20"/>
      <c r="HH73" s="20"/>
      <c r="HI73" s="20"/>
      <c r="HJ73" s="20"/>
      <c r="HK73" s="20"/>
      <c r="HL73" s="20"/>
      <c r="HM73" s="20"/>
      <c r="HN73" s="20"/>
      <c r="HO73" s="20"/>
      <c r="HP73" s="20"/>
      <c r="HQ73" s="20"/>
      <c r="HR73" s="20"/>
      <c r="HS73" s="20"/>
      <c r="HT73" s="20"/>
      <c r="HU73" s="20"/>
      <c r="HV73" s="20"/>
      <c r="HW73" s="20"/>
      <c r="HX73" s="20"/>
      <c r="HY73" s="20"/>
      <c r="HZ73" s="20"/>
      <c r="IA73" s="20"/>
      <c r="IB73" s="20"/>
      <c r="IC73" s="20"/>
      <c r="ID73" s="20"/>
      <c r="IE73" s="20"/>
      <c r="IF73" s="20"/>
      <c r="IG73" s="20"/>
      <c r="IH73" s="20"/>
      <c r="II73" s="20"/>
      <c r="IJ73" s="20"/>
      <c r="IK73" s="20"/>
      <c r="IL73" s="20"/>
      <c r="IM73" s="20"/>
      <c r="IN73" s="20"/>
      <c r="IO73" s="20"/>
      <c r="IP73" s="20"/>
      <c r="IQ73" s="20"/>
      <c r="IR73" s="20"/>
      <c r="IS73" s="20"/>
      <c r="IT73" s="20"/>
      <c r="IU73" s="20"/>
      <c r="IV73" s="20"/>
      <c r="IW73" s="20"/>
      <c r="IX73" s="20"/>
      <c r="IY73" s="20"/>
      <c r="IZ73" s="20"/>
      <c r="JA73" s="20"/>
      <c r="JB73" s="20"/>
      <c r="JC73" s="20"/>
      <c r="JD73" s="20"/>
      <c r="JE73" s="20"/>
      <c r="JF73" s="20"/>
      <c r="JG73" s="20"/>
      <c r="JH73" s="20"/>
      <c r="JI73" s="20"/>
      <c r="JJ73" s="20"/>
      <c r="JK73" s="20"/>
      <c r="JL73" s="20"/>
      <c r="JM73" s="20"/>
      <c r="JN73" s="20"/>
      <c r="JO73" s="20"/>
      <c r="JP73" s="20"/>
      <c r="JQ73" s="20"/>
      <c r="JR73" s="20"/>
      <c r="JS73" s="20"/>
      <c r="JT73" s="20"/>
      <c r="JU73" s="20"/>
      <c r="JV73" s="20"/>
      <c r="JW73" s="20"/>
      <c r="JX73" s="20"/>
      <c r="JY73" s="20"/>
      <c r="JZ73" s="20"/>
      <c r="KA73" s="20"/>
      <c r="KB73" s="20"/>
      <c r="KC73" s="20"/>
      <c r="KD73" s="20"/>
      <c r="KE73" s="20"/>
      <c r="KF73" s="20"/>
      <c r="KG73" s="20"/>
      <c r="KH73" s="20"/>
      <c r="KI73" s="20"/>
      <c r="KJ73" s="20"/>
      <c r="KK73" s="20"/>
      <c r="KL73" s="20"/>
      <c r="KM73" s="20"/>
      <c r="KN73" s="20"/>
      <c r="KO73" s="20"/>
      <c r="KP73" s="20"/>
      <c r="KQ73" s="20"/>
      <c r="KR73" s="20"/>
      <c r="KS73" s="20"/>
      <c r="KT73" s="20"/>
      <c r="KU73" s="20"/>
      <c r="KV73" s="20"/>
      <c r="KW73" s="20"/>
      <c r="KX73" s="20"/>
      <c r="KY73" s="20"/>
      <c r="KZ73" s="20"/>
      <c r="LA73" s="20"/>
      <c r="LB73" s="20"/>
      <c r="LC73" s="20"/>
      <c r="LD73" s="20"/>
      <c r="LE73" s="20"/>
      <c r="LF73" s="20"/>
      <c r="LG73" s="20"/>
      <c r="LH73" s="20"/>
      <c r="LI73" s="20"/>
      <c r="LJ73" s="20"/>
      <c r="LK73" s="20"/>
      <c r="LL73" s="20"/>
      <c r="LM73" s="20"/>
      <c r="LN73" s="20"/>
      <c r="LO73" s="20"/>
      <c r="LP73" s="20"/>
      <c r="LQ73" s="20"/>
      <c r="LR73" s="20"/>
      <c r="LS73" s="20"/>
      <c r="LT73" s="20"/>
      <c r="LU73" s="20"/>
      <c r="LV73" s="20"/>
      <c r="LW73" s="20"/>
      <c r="LX73" s="20"/>
      <c r="LY73" s="20"/>
      <c r="LZ73" s="20"/>
      <c r="MA73" s="20"/>
      <c r="MB73" s="20"/>
      <c r="MC73" s="20"/>
      <c r="MD73" s="20"/>
      <c r="ME73" s="20"/>
      <c r="MF73" s="20"/>
      <c r="MG73" s="20"/>
      <c r="MH73" s="20"/>
      <c r="MI73" s="20"/>
      <c r="MJ73" s="20"/>
      <c r="MK73" s="20"/>
      <c r="ML73" s="20"/>
      <c r="MM73" s="20"/>
      <c r="MN73" s="20"/>
      <c r="MO73" s="20"/>
      <c r="MP73" s="20"/>
      <c r="MQ73" s="20"/>
      <c r="MR73" s="20"/>
      <c r="MS73" s="20"/>
      <c r="MT73" s="20"/>
      <c r="MU73" s="20"/>
      <c r="MV73" s="20"/>
      <c r="MW73" s="20"/>
      <c r="MX73" s="20"/>
      <c r="MY73" s="20"/>
      <c r="MZ73" s="20"/>
      <c r="NA73" s="20"/>
      <c r="NB73" s="20"/>
      <c r="NC73" s="20"/>
      <c r="ND73" s="20"/>
      <c r="NE73" s="20"/>
      <c r="NF73" s="20"/>
      <c r="NG73" s="20"/>
      <c r="NH73" s="20"/>
      <c r="NI73" s="20"/>
      <c r="NJ73" s="20"/>
      <c r="NK73" s="20"/>
      <c r="NL73" s="20"/>
      <c r="NM73" s="20"/>
      <c r="NN73" s="20"/>
      <c r="NO73" s="20"/>
      <c r="NP73" s="20"/>
      <c r="NQ73" s="20"/>
      <c r="NR73" s="20"/>
      <c r="NS73" s="20"/>
      <c r="NT73" s="20"/>
      <c r="NU73" s="20"/>
      <c r="NV73" s="20"/>
      <c r="NW73" s="20"/>
      <c r="NX73" s="20"/>
      <c r="NY73" s="20"/>
      <c r="NZ73" s="20"/>
      <c r="OA73" s="20"/>
      <c r="OB73" s="20"/>
      <c r="OC73" s="20"/>
      <c r="OD73" s="20"/>
      <c r="OE73" s="20"/>
      <c r="OF73" s="20"/>
      <c r="OG73" s="20"/>
      <c r="OH73" s="20"/>
      <c r="OI73" s="20"/>
      <c r="OJ73" s="20"/>
      <c r="OK73" s="20"/>
      <c r="OL73" s="20"/>
      <c r="OM73" s="20"/>
      <c r="ON73" s="20"/>
      <c r="OO73" s="20"/>
      <c r="OP73" s="20"/>
      <c r="OQ73" s="20"/>
      <c r="OR73" s="20"/>
      <c r="OS73" s="20"/>
      <c r="OT73" s="20"/>
      <c r="OU73" s="20"/>
      <c r="OV73" s="20"/>
      <c r="OW73" s="20"/>
      <c r="OX73" s="20"/>
      <c r="OY73" s="20"/>
      <c r="OZ73" s="20"/>
      <c r="PA73" s="20"/>
      <c r="PB73" s="20"/>
      <c r="PC73" s="20"/>
      <c r="PD73" s="20"/>
      <c r="PE73" s="20"/>
      <c r="PF73" s="20"/>
      <c r="PG73" s="20"/>
      <c r="PH73" s="20"/>
      <c r="PI73" s="20"/>
      <c r="PJ73" s="20"/>
      <c r="PK73" s="20"/>
      <c r="PL73" s="20"/>
      <c r="PM73" s="20"/>
      <c r="PN73" s="20"/>
      <c r="PO73" s="20"/>
      <c r="PP73" s="20"/>
      <c r="PQ73" s="20"/>
      <c r="PR73" s="20"/>
      <c r="PS73" s="20"/>
      <c r="PT73" s="20"/>
      <c r="PU73" s="20"/>
      <c r="PV73" s="20"/>
      <c r="PW73" s="20"/>
      <c r="PX73" s="20"/>
      <c r="PY73" s="20"/>
      <c r="PZ73" s="20"/>
      <c r="QA73" s="20"/>
      <c r="QB73" s="20"/>
      <c r="QC73" s="20"/>
      <c r="QD73" s="20"/>
      <c r="QE73" s="20"/>
      <c r="QF73" s="20"/>
      <c r="QG73" s="20"/>
      <c r="QH73" s="20"/>
      <c r="QI73" s="20"/>
      <c r="QJ73" s="20"/>
      <c r="QK73" s="20"/>
      <c r="QL73" s="20"/>
      <c r="QM73" s="20"/>
      <c r="QN73" s="20"/>
      <c r="QO73" s="20"/>
      <c r="QP73" s="20"/>
      <c r="QQ73" s="20"/>
      <c r="QR73" s="20"/>
      <c r="QS73" s="20"/>
      <c r="QT73" s="20"/>
      <c r="QU73" s="20"/>
      <c r="QV73" s="20"/>
      <c r="QW73" s="20"/>
      <c r="QX73" s="20"/>
      <c r="QY73" s="20"/>
      <c r="QZ73" s="20"/>
      <c r="RA73" s="20"/>
      <c r="RB73" s="20"/>
      <c r="RC73" s="20"/>
      <c r="RD73" s="20"/>
      <c r="RE73" s="20"/>
      <c r="RF73" s="20"/>
      <c r="RG73" s="20"/>
      <c r="RH73" s="20"/>
      <c r="RI73" s="20"/>
      <c r="RJ73" s="20"/>
      <c r="RK73" s="20"/>
      <c r="RL73" s="20"/>
      <c r="RM73" s="20"/>
      <c r="RN73" s="20"/>
      <c r="RO73" s="20"/>
      <c r="RP73" s="20"/>
      <c r="RQ73" s="20"/>
      <c r="RR73" s="20"/>
      <c r="RS73" s="20"/>
      <c r="RT73" s="20"/>
      <c r="RU73" s="20"/>
      <c r="RV73" s="20"/>
      <c r="RW73" s="20"/>
      <c r="RX73" s="20"/>
      <c r="RY73" s="20"/>
      <c r="RZ73" s="20"/>
      <c r="SA73" s="20"/>
      <c r="SB73" s="20"/>
      <c r="SC73" s="20"/>
      <c r="SD73" s="20"/>
      <c r="SE73" s="20"/>
      <c r="SF73" s="20"/>
      <c r="SG73" s="20"/>
      <c r="SH73" s="20"/>
      <c r="SI73" s="20"/>
      <c r="SJ73" s="20"/>
      <c r="SK73" s="20"/>
      <c r="SL73" s="20"/>
      <c r="SM73" s="20"/>
      <c r="SN73" s="20"/>
      <c r="SO73" s="20"/>
      <c r="SP73" s="20"/>
      <c r="SQ73" s="20"/>
      <c r="SR73" s="20"/>
      <c r="SS73" s="20"/>
      <c r="ST73" s="20"/>
      <c r="SU73" s="20"/>
      <c r="SV73" s="20"/>
      <c r="SW73" s="20"/>
      <c r="SX73" s="20"/>
      <c r="SY73" s="20"/>
      <c r="SZ73" s="20"/>
      <c r="TA73" s="20"/>
      <c r="TB73" s="20"/>
      <c r="TC73" s="20"/>
      <c r="TD73" s="20"/>
      <c r="TE73" s="20"/>
      <c r="TF73" s="20"/>
      <c r="TG73" s="20"/>
      <c r="TH73" s="20"/>
      <c r="TI73" s="20"/>
      <c r="TJ73" s="20"/>
      <c r="TK73" s="20"/>
      <c r="TL73" s="20"/>
      <c r="TM73" s="20"/>
      <c r="TN73" s="20"/>
      <c r="TO73" s="20"/>
      <c r="TP73" s="20"/>
      <c r="TQ73" s="20"/>
      <c r="TR73" s="20"/>
      <c r="TS73" s="20"/>
      <c r="TT73" s="20"/>
      <c r="TU73" s="20"/>
      <c r="TV73" s="20"/>
      <c r="TW73" s="20"/>
      <c r="TX73" s="20"/>
      <c r="TY73" s="20"/>
      <c r="TZ73" s="20"/>
      <c r="UA73" s="20"/>
      <c r="UB73" s="20"/>
      <c r="UC73" s="20"/>
      <c r="UD73" s="20"/>
      <c r="UE73" s="20"/>
      <c r="UF73" s="20"/>
      <c r="UG73" s="20"/>
      <c r="UH73" s="20"/>
      <c r="UI73" s="20"/>
      <c r="UJ73" s="20"/>
      <c r="UK73" s="20"/>
      <c r="UL73" s="20"/>
      <c r="UM73" s="20"/>
      <c r="UN73" s="20"/>
      <c r="UO73" s="20"/>
      <c r="UP73" s="20"/>
      <c r="UQ73" s="20"/>
      <c r="UR73" s="20"/>
      <c r="US73" s="20"/>
      <c r="UT73" s="20"/>
      <c r="UU73" s="20"/>
      <c r="UV73" s="20"/>
      <c r="UW73" s="20"/>
      <c r="UX73" s="20"/>
      <c r="UY73" s="20"/>
      <c r="UZ73" s="20"/>
      <c r="VA73" s="20"/>
      <c r="VB73" s="20"/>
      <c r="VC73" s="20"/>
      <c r="VD73" s="20"/>
      <c r="VE73" s="20"/>
      <c r="VF73" s="20"/>
      <c r="VG73" s="20"/>
      <c r="VH73" s="20"/>
      <c r="VI73" s="20"/>
      <c r="VJ73" s="20"/>
      <c r="VK73" s="20"/>
      <c r="VL73" s="20"/>
      <c r="VM73" s="20"/>
      <c r="VN73" s="20"/>
      <c r="VO73" s="20"/>
      <c r="VP73" s="20"/>
      <c r="VQ73" s="20"/>
      <c r="VR73" s="20"/>
      <c r="VS73" s="20"/>
      <c r="VT73" s="20"/>
      <c r="VU73" s="20"/>
      <c r="VV73" s="20"/>
      <c r="VW73" s="20"/>
      <c r="VX73" s="20"/>
      <c r="VY73" s="20"/>
      <c r="VZ73" s="20"/>
      <c r="WA73" s="20"/>
      <c r="WB73" s="20"/>
      <c r="WC73" s="20"/>
      <c r="WD73" s="20"/>
      <c r="WE73" s="20"/>
      <c r="WF73" s="20"/>
      <c r="WG73" s="20"/>
      <c r="WH73" s="20"/>
      <c r="WI73" s="20"/>
      <c r="WJ73" s="20"/>
      <c r="WK73" s="20"/>
      <c r="WL73" s="20"/>
      <c r="WM73" s="20"/>
      <c r="WN73" s="20"/>
      <c r="WO73" s="20"/>
      <c r="WP73" s="20"/>
      <c r="WQ73" s="20"/>
      <c r="WR73" s="20"/>
      <c r="WS73" s="20"/>
      <c r="WT73" s="20"/>
      <c r="WU73" s="20"/>
      <c r="WV73" s="20"/>
      <c r="WW73" s="20"/>
      <c r="WX73" s="20"/>
      <c r="WY73" s="20"/>
      <c r="WZ73" s="20"/>
      <c r="XA73" s="20"/>
      <c r="XB73" s="20"/>
      <c r="XC73" s="20"/>
      <c r="XD73" s="20"/>
      <c r="XE73" s="20"/>
      <c r="XF73" s="20"/>
      <c r="XG73" s="20"/>
      <c r="XH73" s="20"/>
      <c r="XI73" s="20"/>
      <c r="XJ73" s="20"/>
      <c r="XK73" s="20"/>
      <c r="XL73" s="20"/>
      <c r="XM73" s="20"/>
      <c r="XN73" s="20"/>
      <c r="XO73" s="20"/>
      <c r="XP73" s="20"/>
      <c r="XQ73" s="20"/>
      <c r="XR73" s="20"/>
      <c r="XS73" s="20"/>
      <c r="XT73" s="20"/>
      <c r="XU73" s="20"/>
      <c r="XV73" s="20"/>
      <c r="XW73" s="20"/>
      <c r="XX73" s="20"/>
      <c r="XY73" s="20"/>
      <c r="XZ73" s="20"/>
      <c r="YA73" s="20"/>
      <c r="YB73" s="20"/>
      <c r="YC73" s="20"/>
      <c r="YD73" s="20"/>
      <c r="YE73" s="20"/>
      <c r="YF73" s="20"/>
      <c r="YG73" s="20"/>
      <c r="YH73" s="20"/>
      <c r="YI73" s="20"/>
      <c r="YJ73" s="20"/>
      <c r="YK73" s="20"/>
      <c r="YL73" s="20"/>
      <c r="YM73" s="20"/>
      <c r="YN73" s="20"/>
      <c r="YO73" s="20"/>
      <c r="YP73" s="20"/>
      <c r="YQ73" s="20"/>
      <c r="YR73" s="20"/>
      <c r="YS73" s="20"/>
      <c r="YT73" s="20"/>
      <c r="YU73" s="20"/>
      <c r="YV73" s="20"/>
      <c r="YW73" s="20"/>
      <c r="YX73" s="20"/>
      <c r="YY73" s="20"/>
      <c r="YZ73" s="20"/>
      <c r="ZA73" s="20"/>
      <c r="ZB73" s="20"/>
      <c r="ZC73" s="20"/>
      <c r="ZD73" s="20"/>
      <c r="ZE73" s="20"/>
      <c r="ZF73" s="20"/>
      <c r="ZG73" s="20"/>
      <c r="ZH73" s="20"/>
      <c r="ZI73" s="20"/>
      <c r="ZJ73" s="20"/>
      <c r="ZK73" s="20"/>
      <c r="ZL73" s="20"/>
      <c r="ZM73" s="20"/>
      <c r="ZN73" s="20"/>
      <c r="ZO73" s="20"/>
      <c r="ZP73" s="20"/>
      <c r="ZQ73" s="20"/>
      <c r="ZR73" s="20"/>
      <c r="ZS73" s="20"/>
      <c r="ZT73" s="20"/>
      <c r="ZU73" s="20"/>
      <c r="ZV73" s="20"/>
      <c r="ZW73" s="20"/>
      <c r="ZX73" s="20"/>
      <c r="ZY73" s="20"/>
      <c r="ZZ73" s="20"/>
      <c r="AAA73" s="20"/>
      <c r="AAB73" s="20"/>
      <c r="AAC73" s="20"/>
      <c r="AAD73" s="20"/>
      <c r="AAE73" s="20"/>
      <c r="AAF73" s="20"/>
      <c r="AAG73" s="20"/>
      <c r="AAH73" s="20"/>
      <c r="AAI73" s="20"/>
      <c r="AAJ73" s="20"/>
      <c r="AAK73" s="20"/>
      <c r="AAL73" s="20"/>
      <c r="AAM73" s="20"/>
      <c r="AAN73" s="20"/>
      <c r="AAO73" s="20"/>
      <c r="AAP73" s="20"/>
      <c r="AAQ73" s="20"/>
      <c r="AAR73" s="20"/>
      <c r="AAS73" s="20"/>
      <c r="AAT73" s="20"/>
      <c r="AAU73" s="20"/>
      <c r="AAV73" s="20"/>
      <c r="AAW73" s="20"/>
      <c r="AAX73" s="20"/>
      <c r="AAY73" s="20"/>
      <c r="AAZ73" s="20"/>
      <c r="ABA73" s="20"/>
      <c r="ABB73" s="20"/>
      <c r="ABC73" s="20"/>
      <c r="ABD73" s="20"/>
      <c r="ABE73" s="20"/>
      <c r="ABF73" s="20"/>
      <c r="ABG73" s="20"/>
      <c r="ABH73" s="20"/>
      <c r="ABI73" s="20"/>
      <c r="ABJ73" s="20"/>
      <c r="ABK73" s="20"/>
      <c r="ABL73" s="20"/>
      <c r="ABM73" s="20"/>
      <c r="ABN73" s="20"/>
      <c r="ABO73" s="20"/>
      <c r="ABP73" s="20"/>
      <c r="ABQ73" s="20"/>
      <c r="ABR73" s="20"/>
      <c r="ABS73" s="20"/>
      <c r="ABT73" s="20"/>
      <c r="ABU73" s="20"/>
      <c r="ABV73" s="20"/>
      <c r="ABW73" s="20"/>
      <c r="ABX73" s="20"/>
      <c r="ABY73" s="20"/>
      <c r="ABZ73" s="20"/>
      <c r="ACA73" s="20"/>
      <c r="ACB73" s="20"/>
      <c r="ACC73" s="20"/>
      <c r="ACD73" s="20"/>
      <c r="ACE73" s="20"/>
      <c r="ACF73" s="20"/>
      <c r="ACG73" s="20"/>
      <c r="ACH73" s="20"/>
      <c r="ACI73" s="20"/>
      <c r="ACJ73" s="20"/>
      <c r="ACK73" s="20"/>
      <c r="ACL73" s="20"/>
      <c r="ACM73" s="20"/>
      <c r="ACN73" s="20"/>
      <c r="ACO73" s="20"/>
      <c r="ACP73" s="20"/>
      <c r="ACQ73" s="20"/>
      <c r="ACR73" s="20"/>
      <c r="ACS73" s="20"/>
      <c r="ACT73" s="20"/>
      <c r="ACU73" s="20"/>
      <c r="ACV73" s="20"/>
      <c r="ACW73" s="20"/>
      <c r="ACX73" s="20"/>
      <c r="ACY73" s="20"/>
      <c r="ACZ73" s="20"/>
      <c r="ADA73" s="20"/>
      <c r="ADB73" s="20"/>
      <c r="ADC73" s="20"/>
      <c r="ADD73" s="20"/>
      <c r="ADE73" s="20"/>
      <c r="ADF73" s="20"/>
      <c r="ADG73" s="20"/>
      <c r="ADH73" s="20"/>
      <c r="ADI73" s="20"/>
      <c r="ADJ73" s="20"/>
      <c r="ADK73" s="20"/>
      <c r="ADL73" s="20"/>
      <c r="ADM73" s="20"/>
      <c r="ADN73" s="20"/>
      <c r="ADO73" s="20"/>
      <c r="ADP73" s="20"/>
      <c r="ADQ73" s="20"/>
      <c r="ADR73" s="20"/>
      <c r="ADS73" s="20"/>
      <c r="ADT73" s="20"/>
      <c r="ADU73" s="20"/>
      <c r="ADV73" s="20"/>
      <c r="ADW73" s="20"/>
      <c r="ADX73" s="20"/>
      <c r="ADY73" s="20"/>
      <c r="ADZ73" s="20"/>
      <c r="AEA73" s="20"/>
      <c r="AEB73" s="20"/>
      <c r="AEC73" s="20"/>
      <c r="AED73" s="20"/>
      <c r="AEE73" s="20"/>
      <c r="AEF73" s="20"/>
      <c r="AEG73" s="20"/>
      <c r="AEH73" s="20"/>
      <c r="AEI73" s="20"/>
      <c r="AEJ73" s="20"/>
      <c r="AEK73" s="20"/>
      <c r="AEL73" s="20"/>
      <c r="AEM73" s="20"/>
      <c r="AEN73" s="20"/>
      <c r="AEO73" s="20"/>
      <c r="AEP73" s="20"/>
      <c r="AEQ73" s="20"/>
      <c r="AER73" s="20"/>
      <c r="AES73" s="20"/>
      <c r="AET73" s="20"/>
      <c r="AEU73" s="20"/>
      <c r="AEV73" s="20"/>
      <c r="AEW73" s="20"/>
      <c r="AEX73" s="20"/>
      <c r="AEY73" s="20"/>
      <c r="AEZ73" s="20"/>
      <c r="AFA73" s="20"/>
      <c r="AFB73" s="20"/>
      <c r="AFC73" s="20"/>
      <c r="AFD73" s="20"/>
      <c r="AFE73" s="20"/>
      <c r="AFF73" s="20"/>
      <c r="AFG73" s="20"/>
      <c r="AFH73" s="20"/>
      <c r="AFI73" s="20"/>
      <c r="AFJ73" s="20"/>
      <c r="AFK73" s="20"/>
      <c r="AFL73" s="20"/>
      <c r="AFM73" s="20"/>
      <c r="AFN73" s="20"/>
      <c r="AFO73" s="20"/>
      <c r="AFP73" s="20"/>
      <c r="AFQ73" s="20"/>
      <c r="AFR73" s="20"/>
      <c r="AFS73" s="20"/>
      <c r="AFT73" s="20"/>
      <c r="AFU73" s="20"/>
      <c r="AFV73" s="20"/>
      <c r="AFW73" s="20"/>
      <c r="AFX73" s="20"/>
      <c r="AFY73" s="20"/>
      <c r="AFZ73" s="20"/>
      <c r="AGA73" s="20"/>
      <c r="AGB73" s="20"/>
      <c r="AGC73" s="20"/>
      <c r="AGD73" s="20"/>
      <c r="AGE73" s="20"/>
      <c r="AGF73" s="20"/>
      <c r="AGG73" s="20"/>
      <c r="AGH73" s="20"/>
      <c r="AGI73" s="20"/>
      <c r="AGJ73" s="20"/>
      <c r="AGK73" s="20"/>
      <c r="AGL73" s="20"/>
      <c r="AGM73" s="20"/>
      <c r="AGN73" s="20"/>
      <c r="AGO73" s="20"/>
      <c r="AGP73" s="20"/>
      <c r="AGQ73" s="20"/>
      <c r="AGR73" s="20"/>
      <c r="AGS73" s="20"/>
      <c r="AGT73" s="20"/>
      <c r="AGU73" s="20"/>
      <c r="AGV73" s="20"/>
      <c r="AGW73" s="20"/>
      <c r="AGX73" s="20"/>
      <c r="AGY73" s="20"/>
      <c r="AGZ73" s="20"/>
      <c r="AHA73" s="20"/>
      <c r="AHB73" s="20"/>
      <c r="AHC73" s="20"/>
      <c r="AHD73" s="20"/>
      <c r="AHE73" s="20"/>
      <c r="AHF73" s="20"/>
      <c r="AHG73" s="20"/>
      <c r="AHH73" s="20"/>
      <c r="AHI73" s="20"/>
      <c r="AHJ73" s="20"/>
      <c r="AHK73" s="20"/>
      <c r="AHL73" s="20"/>
      <c r="AHM73" s="20"/>
      <c r="AHN73" s="20"/>
      <c r="AHO73" s="20"/>
      <c r="AHP73" s="20"/>
      <c r="AHQ73" s="20"/>
      <c r="AHR73" s="20"/>
      <c r="AHS73" s="20"/>
      <c r="AHT73" s="20"/>
      <c r="AHU73" s="20"/>
      <c r="AHV73" s="20"/>
      <c r="AHW73" s="20"/>
      <c r="AHX73" s="20"/>
      <c r="AHY73" s="20"/>
      <c r="AHZ73" s="20"/>
      <c r="AIA73" s="20"/>
      <c r="AIB73" s="20"/>
      <c r="AIC73" s="20"/>
      <c r="AID73" s="20"/>
      <c r="AIE73" s="20"/>
      <c r="AIF73" s="20"/>
      <c r="AIG73" s="20"/>
      <c r="AIH73" s="20"/>
      <c r="AII73" s="20"/>
      <c r="AIJ73" s="20"/>
      <c r="AIK73" s="20"/>
      <c r="AIL73" s="20"/>
      <c r="AIM73" s="20"/>
      <c r="AIN73" s="20"/>
      <c r="AIO73" s="20"/>
      <c r="AIP73" s="20"/>
      <c r="AIQ73" s="20"/>
      <c r="AIR73" s="20"/>
      <c r="AIS73" s="20"/>
      <c r="AIT73" s="20"/>
      <c r="AIU73" s="20"/>
      <c r="AIV73" s="20"/>
      <c r="AIW73" s="20"/>
      <c r="AIX73" s="20"/>
      <c r="AIY73" s="20"/>
      <c r="AIZ73" s="20"/>
      <c r="AJA73" s="20"/>
      <c r="AJB73" s="20"/>
      <c r="AJC73" s="20"/>
      <c r="AJD73" s="20"/>
      <c r="AJE73" s="20"/>
      <c r="AJF73" s="20"/>
      <c r="AJG73" s="20"/>
      <c r="AJH73" s="20"/>
      <c r="AJI73" s="20"/>
      <c r="AJJ73" s="20"/>
      <c r="AJK73" s="20"/>
      <c r="AJL73" s="20"/>
      <c r="AJM73" s="20"/>
      <c r="AJN73" s="20"/>
      <c r="AJO73" s="20"/>
      <c r="AJP73" s="20"/>
      <c r="AJQ73" s="20"/>
      <c r="AJR73" s="20"/>
      <c r="AJS73" s="20"/>
      <c r="AJT73" s="20"/>
      <c r="AJU73" s="20"/>
      <c r="AJV73" s="20"/>
      <c r="AJW73" s="20"/>
      <c r="AJX73" s="20"/>
      <c r="AJY73" s="20"/>
      <c r="AJZ73" s="20"/>
      <c r="AKA73" s="20"/>
      <c r="AKB73" s="20"/>
      <c r="AKC73" s="20"/>
      <c r="AKD73" s="20"/>
      <c r="AKE73" s="20"/>
      <c r="AKF73" s="20"/>
      <c r="AKG73" s="20"/>
      <c r="AKH73" s="20"/>
      <c r="AKI73" s="20"/>
      <c r="AKJ73" s="20"/>
      <c r="AKK73" s="20"/>
      <c r="AKL73" s="20"/>
      <c r="AKM73" s="20"/>
      <c r="AKN73" s="20"/>
      <c r="AKO73" s="20"/>
      <c r="AKP73" s="20"/>
      <c r="AKQ73" s="20"/>
      <c r="AKR73" s="20"/>
      <c r="AKS73" s="20"/>
      <c r="AKT73" s="20"/>
      <c r="AKU73" s="20"/>
      <c r="AKV73" s="20"/>
      <c r="AKW73" s="20"/>
      <c r="AKX73" s="20"/>
      <c r="AKY73" s="20"/>
      <c r="AKZ73" s="20"/>
      <c r="ALA73" s="20"/>
      <c r="ALB73" s="20"/>
      <c r="ALC73" s="20"/>
      <c r="ALD73" s="20"/>
      <c r="ALE73" s="20"/>
      <c r="ALF73" s="20"/>
      <c r="ALG73" s="20"/>
      <c r="ALH73" s="20"/>
      <c r="ALI73" s="20"/>
      <c r="ALJ73" s="20"/>
      <c r="ALK73" s="20"/>
      <c r="ALL73" s="20"/>
      <c r="ALM73" s="20"/>
      <c r="ALN73" s="20"/>
      <c r="ALO73" s="20"/>
      <c r="ALP73" s="20"/>
      <c r="ALQ73" s="20"/>
      <c r="ALR73" s="20"/>
      <c r="ALS73" s="20"/>
      <c r="ALT73" s="20"/>
      <c r="ALU73" s="20"/>
      <c r="ALV73" s="20"/>
      <c r="ALW73" s="20"/>
      <c r="ALX73" s="20"/>
      <c r="ALY73" s="20"/>
      <c r="ALZ73" s="20"/>
      <c r="AMA73" s="20"/>
      <c r="AMB73" s="20"/>
      <c r="AMC73" s="20"/>
      <c r="AMD73" s="20"/>
      <c r="AME73" s="20"/>
      <c r="AMF73" s="20"/>
      <c r="AMG73" s="20"/>
      <c r="AMH73" s="20"/>
      <c r="AMI73" s="20"/>
      <c r="AMJ73" s="20"/>
      <c r="AMK73" s="20"/>
      <c r="AML73" s="20"/>
      <c r="AMM73" s="20"/>
      <c r="AMN73" s="20"/>
      <c r="AMO73" s="20"/>
      <c r="AMP73" s="20"/>
      <c r="AMQ73" s="20"/>
      <c r="AMR73" s="20"/>
      <c r="AMS73" s="20"/>
      <c r="AMT73" s="20"/>
      <c r="AMU73" s="20"/>
      <c r="AMV73" s="20"/>
      <c r="AMW73" s="20"/>
      <c r="AMX73" s="20"/>
      <c r="AMY73" s="20"/>
      <c r="AMZ73" s="20"/>
      <c r="ANA73" s="20"/>
      <c r="ANB73" s="20"/>
      <c r="ANC73" s="20"/>
      <c r="AND73" s="20"/>
      <c r="ANE73" s="20"/>
      <c r="ANF73" s="20"/>
      <c r="ANG73" s="20"/>
      <c r="ANH73" s="20"/>
      <c r="ANI73" s="20"/>
      <c r="ANJ73" s="20"/>
      <c r="ANK73" s="20"/>
      <c r="ANL73" s="20"/>
      <c r="ANM73" s="20"/>
      <c r="ANN73" s="20"/>
      <c r="ANO73" s="20"/>
      <c r="ANP73" s="20"/>
      <c r="ANQ73" s="20"/>
      <c r="ANR73" s="20"/>
      <c r="ANS73" s="20"/>
      <c r="ANT73" s="20"/>
      <c r="ANU73" s="20"/>
      <c r="ANV73" s="20"/>
      <c r="ANW73" s="20"/>
      <c r="ANX73" s="20"/>
      <c r="ANY73" s="20"/>
      <c r="ANZ73" s="20"/>
      <c r="AOA73" s="20"/>
      <c r="AOB73" s="20"/>
      <c r="AOC73" s="20"/>
      <c r="AOD73" s="20"/>
      <c r="AOE73" s="20"/>
      <c r="AOF73" s="20"/>
      <c r="AOG73" s="20"/>
      <c r="AOH73" s="20"/>
      <c r="AOI73" s="20"/>
      <c r="AOJ73" s="20"/>
      <c r="AOK73" s="20"/>
      <c r="AOL73" s="20"/>
      <c r="AOM73" s="20"/>
      <c r="AON73" s="20"/>
      <c r="AOO73" s="20"/>
      <c r="AOP73" s="20"/>
      <c r="AOQ73" s="20"/>
      <c r="AOR73" s="20"/>
      <c r="AOS73" s="20"/>
      <c r="AOT73" s="20"/>
      <c r="AOU73" s="20"/>
      <c r="AOV73" s="20"/>
      <c r="AOW73" s="20"/>
      <c r="AOX73" s="20"/>
      <c r="AOY73" s="20"/>
      <c r="AOZ73" s="20"/>
      <c r="APA73" s="20"/>
      <c r="APB73" s="20"/>
      <c r="APC73" s="20"/>
      <c r="APD73" s="20"/>
      <c r="APE73" s="20"/>
      <c r="APF73" s="20"/>
      <c r="APG73" s="20"/>
      <c r="APH73" s="20"/>
      <c r="API73" s="20"/>
      <c r="APJ73" s="20"/>
      <c r="APK73" s="20"/>
      <c r="APL73" s="20"/>
      <c r="APM73" s="20"/>
      <c r="APN73" s="20"/>
      <c r="APO73" s="20"/>
      <c r="APP73" s="20"/>
      <c r="APQ73" s="20"/>
      <c r="APR73" s="20"/>
      <c r="APS73" s="20"/>
      <c r="APT73" s="20"/>
      <c r="APU73" s="20"/>
      <c r="APV73" s="20"/>
      <c r="APW73" s="20"/>
      <c r="APX73" s="20"/>
      <c r="APY73" s="20"/>
      <c r="APZ73" s="20"/>
      <c r="AQA73" s="20"/>
      <c r="AQB73" s="20"/>
      <c r="AQC73" s="20"/>
      <c r="AQD73" s="20"/>
      <c r="AQE73" s="20"/>
      <c r="AQF73" s="20"/>
      <c r="AQG73" s="20"/>
      <c r="AQH73" s="20"/>
      <c r="AQI73" s="20"/>
      <c r="AQJ73" s="20"/>
      <c r="AQK73" s="20"/>
      <c r="AQL73" s="20"/>
      <c r="AQM73" s="20"/>
      <c r="AQN73" s="20"/>
      <c r="AQO73" s="20"/>
      <c r="AQP73" s="20"/>
      <c r="AQQ73" s="20"/>
      <c r="AQR73" s="20"/>
      <c r="AQS73" s="20"/>
      <c r="AQT73" s="20"/>
      <c r="AQU73" s="20"/>
      <c r="AQV73" s="20"/>
      <c r="AQW73" s="20"/>
      <c r="AQX73" s="20"/>
      <c r="AQY73" s="20"/>
      <c r="AQZ73" s="20"/>
      <c r="ARA73" s="20"/>
      <c r="ARB73" s="20"/>
      <c r="ARC73" s="20"/>
      <c r="ARD73" s="20"/>
      <c r="ARE73" s="20"/>
      <c r="ARF73" s="20"/>
      <c r="ARG73" s="20"/>
      <c r="ARH73" s="20"/>
      <c r="ARI73" s="20"/>
      <c r="ARJ73" s="20"/>
      <c r="ARK73" s="20"/>
      <c r="ARL73" s="20"/>
      <c r="ARM73" s="20"/>
      <c r="ARN73" s="20"/>
      <c r="ARO73" s="20"/>
      <c r="ARP73" s="20"/>
      <c r="ARQ73" s="20"/>
      <c r="ARR73" s="20"/>
      <c r="ARS73" s="20"/>
      <c r="ART73" s="20"/>
      <c r="ARU73" s="20"/>
      <c r="ARV73" s="20"/>
      <c r="ARW73" s="20"/>
      <c r="ARX73" s="20"/>
      <c r="ARY73" s="20"/>
      <c r="ARZ73" s="20"/>
      <c r="ASA73" s="20"/>
      <c r="ASB73" s="20"/>
      <c r="ASC73" s="20"/>
      <c r="ASD73" s="20"/>
      <c r="ASE73" s="20"/>
      <c r="ASF73" s="20"/>
      <c r="ASG73" s="20"/>
      <c r="ASH73" s="20"/>
      <c r="ASI73" s="20"/>
      <c r="ASJ73" s="20"/>
      <c r="ASK73" s="20"/>
      <c r="ASL73" s="20"/>
      <c r="ASM73" s="20"/>
      <c r="ASN73" s="20"/>
      <c r="ASO73" s="20"/>
      <c r="ASP73" s="20"/>
      <c r="ASQ73" s="20"/>
      <c r="ASR73" s="20"/>
      <c r="ASS73" s="20"/>
      <c r="AST73" s="20"/>
      <c r="ASU73" s="20"/>
      <c r="ASV73" s="20"/>
      <c r="ASW73" s="20"/>
      <c r="ASX73" s="20"/>
      <c r="ASY73" s="20"/>
      <c r="ASZ73" s="20"/>
      <c r="ATA73" s="20"/>
      <c r="ATB73" s="20"/>
      <c r="ATC73" s="20"/>
      <c r="ATD73" s="20"/>
      <c r="ATE73" s="20"/>
      <c r="ATF73" s="20"/>
      <c r="ATG73" s="20"/>
      <c r="ATH73" s="20"/>
      <c r="ATI73" s="20"/>
      <c r="ATJ73" s="20"/>
      <c r="ATK73" s="20"/>
      <c r="ATL73" s="20"/>
      <c r="ATM73" s="20"/>
      <c r="ATN73" s="20"/>
      <c r="ATO73" s="20"/>
      <c r="ATP73" s="20"/>
      <c r="ATQ73" s="20"/>
      <c r="ATR73" s="20"/>
      <c r="ATS73" s="20"/>
      <c r="ATT73" s="20"/>
      <c r="ATU73" s="20"/>
      <c r="ATV73" s="20"/>
      <c r="ATW73" s="20"/>
      <c r="ATX73" s="20"/>
      <c r="ATY73" s="20"/>
      <c r="ATZ73" s="20"/>
      <c r="AUA73" s="20"/>
      <c r="AUB73" s="20"/>
      <c r="AUC73" s="20"/>
      <c r="AUD73" s="20"/>
      <c r="AUE73" s="20"/>
      <c r="AUF73" s="20"/>
      <c r="AUG73" s="20"/>
      <c r="AUH73" s="20"/>
      <c r="AUI73" s="20"/>
      <c r="AUJ73" s="20"/>
      <c r="AUK73" s="20"/>
      <c r="AUL73" s="20"/>
      <c r="AUM73" s="20"/>
      <c r="AUN73" s="20"/>
      <c r="AUO73" s="20"/>
      <c r="AUP73" s="20"/>
      <c r="AUQ73" s="20"/>
      <c r="AUR73" s="20"/>
      <c r="AUS73" s="20"/>
      <c r="AUT73" s="20"/>
      <c r="AUU73" s="20"/>
      <c r="AUV73" s="20"/>
      <c r="AUW73" s="20"/>
      <c r="AUX73" s="20"/>
      <c r="AUY73" s="20"/>
      <c r="AUZ73" s="20"/>
      <c r="AVA73" s="20"/>
      <c r="AVB73" s="20"/>
      <c r="AVC73" s="20"/>
      <c r="AVD73" s="20"/>
      <c r="AVE73" s="20"/>
      <c r="AVF73" s="20"/>
      <c r="AVG73" s="20"/>
      <c r="AVH73" s="20"/>
      <c r="AVI73" s="20"/>
      <c r="AVJ73" s="20"/>
      <c r="AVK73" s="20"/>
      <c r="AVL73" s="20"/>
      <c r="AVM73" s="20"/>
      <c r="AVN73" s="20"/>
      <c r="AVO73" s="20"/>
      <c r="AVP73" s="20"/>
      <c r="AVQ73" s="20"/>
      <c r="AVR73" s="20"/>
      <c r="AVS73" s="20"/>
      <c r="AVT73" s="20"/>
      <c r="AVU73" s="20"/>
      <c r="AVV73" s="20"/>
      <c r="AVW73" s="20"/>
      <c r="AVX73" s="20"/>
      <c r="AVY73" s="20"/>
      <c r="AVZ73" s="20"/>
      <c r="AWA73" s="20"/>
      <c r="AWB73" s="20"/>
      <c r="AWC73" s="20"/>
      <c r="AWD73" s="20"/>
      <c r="AWE73" s="20"/>
      <c r="AWF73" s="20"/>
      <c r="AWG73" s="20"/>
      <c r="AWH73" s="20"/>
      <c r="AWI73" s="20"/>
      <c r="AWJ73" s="20"/>
      <c r="AWK73" s="20"/>
      <c r="AWL73" s="20"/>
      <c r="AWM73" s="20"/>
      <c r="AWN73" s="20"/>
      <c r="AWO73" s="20"/>
      <c r="AWP73" s="20"/>
      <c r="AWQ73" s="20"/>
      <c r="AWR73" s="20"/>
      <c r="AWS73" s="20"/>
      <c r="AWT73" s="20"/>
      <c r="AWU73" s="20"/>
      <c r="AWV73" s="20"/>
      <c r="AWW73" s="20"/>
      <c r="AWX73" s="20"/>
      <c r="AWY73" s="20"/>
      <c r="AWZ73" s="20"/>
      <c r="AXA73" s="20"/>
      <c r="AXB73" s="20"/>
      <c r="AXC73" s="20"/>
      <c r="AXD73" s="20"/>
      <c r="AXE73" s="20"/>
      <c r="AXF73" s="20"/>
      <c r="AXG73" s="20"/>
      <c r="AXH73" s="20"/>
      <c r="AXI73" s="20"/>
      <c r="AXJ73" s="20"/>
      <c r="AXK73" s="20"/>
      <c r="AXL73" s="20"/>
      <c r="AXM73" s="20"/>
      <c r="AXN73" s="20"/>
      <c r="AXO73" s="20"/>
      <c r="AXP73" s="20"/>
      <c r="AXQ73" s="20"/>
      <c r="AXR73" s="20"/>
      <c r="AXS73" s="20"/>
      <c r="AXT73" s="20"/>
      <c r="AXU73" s="20"/>
      <c r="AXV73" s="20"/>
      <c r="AXW73" s="20"/>
      <c r="AXX73" s="20"/>
      <c r="AXY73" s="20"/>
      <c r="AXZ73" s="20"/>
      <c r="AYA73" s="20"/>
      <c r="AYB73" s="20"/>
      <c r="AYC73" s="20"/>
      <c r="AYD73" s="20"/>
      <c r="AYE73" s="20"/>
      <c r="AYF73" s="20"/>
      <c r="AYG73" s="20"/>
      <c r="AYH73" s="20"/>
      <c r="AYI73" s="20"/>
      <c r="AYJ73" s="20"/>
      <c r="AYK73" s="20"/>
      <c r="AYL73" s="20"/>
      <c r="AYM73" s="20"/>
      <c r="AYN73" s="20"/>
      <c r="AYO73" s="20"/>
      <c r="AYP73" s="20"/>
      <c r="AYQ73" s="20"/>
      <c r="AYR73" s="20"/>
      <c r="AYS73" s="20"/>
      <c r="AYT73" s="20"/>
      <c r="AYU73" s="20"/>
      <c r="AYV73" s="20"/>
      <c r="AYW73" s="20"/>
      <c r="AYX73" s="20"/>
      <c r="AYY73" s="20"/>
      <c r="AYZ73" s="20"/>
      <c r="AZA73" s="20"/>
      <c r="AZB73" s="20"/>
      <c r="AZC73" s="20"/>
      <c r="AZD73" s="20"/>
      <c r="AZE73" s="20"/>
      <c r="AZF73" s="20"/>
      <c r="AZG73" s="20"/>
      <c r="AZH73" s="20"/>
      <c r="AZI73" s="20"/>
      <c r="AZJ73" s="20"/>
      <c r="AZK73" s="20"/>
      <c r="AZL73" s="20"/>
      <c r="AZM73" s="20"/>
      <c r="AZN73" s="20"/>
      <c r="AZO73" s="20"/>
      <c r="AZP73" s="20"/>
      <c r="AZQ73" s="20"/>
      <c r="AZR73" s="20"/>
      <c r="AZS73" s="20"/>
      <c r="AZT73" s="20"/>
      <c r="AZU73" s="20"/>
      <c r="AZV73" s="20"/>
      <c r="AZW73" s="20"/>
      <c r="AZX73" s="20"/>
      <c r="AZY73" s="20"/>
      <c r="AZZ73" s="20"/>
      <c r="BAA73" s="20"/>
      <c r="BAB73" s="20"/>
      <c r="BAC73" s="20"/>
      <c r="BAD73" s="20"/>
      <c r="BAE73" s="20"/>
      <c r="BAF73" s="20"/>
      <c r="BAG73" s="20"/>
      <c r="BAH73" s="20"/>
      <c r="BAI73" s="20"/>
      <c r="BAJ73" s="20"/>
      <c r="BAK73" s="20"/>
      <c r="BAL73" s="20"/>
      <c r="BAM73" s="20"/>
      <c r="BAN73" s="20"/>
      <c r="BAO73" s="20"/>
      <c r="BAP73" s="20"/>
      <c r="BAQ73" s="20"/>
      <c r="BAR73" s="20"/>
      <c r="BAS73" s="20"/>
      <c r="BAT73" s="20"/>
      <c r="BAU73" s="20"/>
      <c r="BAV73" s="20"/>
      <c r="BAW73" s="20"/>
      <c r="BAX73" s="20"/>
      <c r="BAY73" s="20"/>
      <c r="BAZ73" s="20"/>
      <c r="BBA73" s="20"/>
      <c r="BBB73" s="20"/>
      <c r="BBC73" s="20"/>
      <c r="BBD73" s="20"/>
      <c r="BBE73" s="20"/>
      <c r="BBF73" s="20"/>
      <c r="BBG73" s="20"/>
      <c r="BBH73" s="20"/>
      <c r="BBI73" s="20"/>
      <c r="BBJ73" s="20"/>
      <c r="BBK73" s="20"/>
      <c r="BBL73" s="20"/>
      <c r="BBM73" s="20"/>
      <c r="BBN73" s="20"/>
      <c r="BBO73" s="20"/>
      <c r="BBP73" s="20"/>
      <c r="BBQ73" s="20"/>
      <c r="BBR73" s="20"/>
      <c r="BBS73" s="20"/>
      <c r="BBT73" s="20"/>
      <c r="BBU73" s="20"/>
      <c r="BBV73" s="20"/>
      <c r="BBW73" s="20"/>
      <c r="BBX73" s="20"/>
      <c r="BBY73" s="20"/>
      <c r="BBZ73" s="20"/>
      <c r="BCA73" s="20"/>
      <c r="BCB73" s="20"/>
      <c r="BCC73" s="20"/>
      <c r="BCD73" s="20"/>
      <c r="BCE73" s="20"/>
      <c r="BCF73" s="20"/>
      <c r="BCG73" s="20"/>
      <c r="BCH73" s="20"/>
      <c r="BCI73" s="20"/>
      <c r="BCJ73" s="20"/>
      <c r="BCK73" s="20"/>
      <c r="BCL73" s="20"/>
      <c r="BCM73" s="20"/>
      <c r="BCN73" s="20"/>
      <c r="BCO73" s="20"/>
      <c r="BCP73" s="20"/>
      <c r="BCQ73" s="20"/>
      <c r="BCR73" s="20"/>
      <c r="BCS73" s="20"/>
      <c r="BCT73" s="20"/>
      <c r="BCU73" s="20"/>
      <c r="BCV73" s="20"/>
      <c r="BCW73" s="20"/>
      <c r="BCX73" s="20"/>
      <c r="BCY73" s="20"/>
      <c r="BCZ73" s="20"/>
      <c r="BDA73" s="20"/>
      <c r="BDB73" s="20"/>
      <c r="BDC73" s="20"/>
      <c r="BDD73" s="20"/>
      <c r="BDE73" s="20"/>
      <c r="BDF73" s="20"/>
      <c r="BDG73" s="20"/>
      <c r="BDH73" s="20"/>
      <c r="BDI73" s="20"/>
      <c r="BDJ73" s="20"/>
      <c r="BDK73" s="20"/>
      <c r="BDL73" s="20"/>
      <c r="BDM73" s="20"/>
      <c r="BDN73" s="20"/>
      <c r="BDO73" s="20"/>
      <c r="BDP73" s="20"/>
      <c r="BDQ73" s="20"/>
      <c r="BDR73" s="20"/>
      <c r="BDS73" s="20"/>
      <c r="BDT73" s="20"/>
      <c r="BDU73" s="20"/>
      <c r="BDV73" s="20"/>
      <c r="BDW73" s="20"/>
      <c r="BDX73" s="20"/>
      <c r="BDY73" s="20"/>
      <c r="BDZ73" s="20"/>
      <c r="BEA73" s="20"/>
      <c r="BEB73" s="20"/>
      <c r="BEC73" s="20"/>
      <c r="BED73" s="20"/>
      <c r="BEE73" s="20"/>
      <c r="BEF73" s="20"/>
      <c r="BEG73" s="20"/>
      <c r="BEH73" s="20"/>
      <c r="BEI73" s="20"/>
      <c r="BEJ73" s="20"/>
      <c r="BEK73" s="20"/>
      <c r="BEL73" s="20"/>
      <c r="BEM73" s="20"/>
      <c r="BEN73" s="20"/>
      <c r="BEO73" s="20"/>
      <c r="BEP73" s="20"/>
      <c r="BEQ73" s="20"/>
      <c r="BER73" s="20"/>
      <c r="BES73" s="20"/>
      <c r="BET73" s="20"/>
      <c r="BEU73" s="20"/>
      <c r="BEV73" s="20"/>
      <c r="BEW73" s="20"/>
      <c r="BEX73" s="20"/>
      <c r="BEY73" s="20"/>
      <c r="BEZ73" s="20"/>
      <c r="BFA73" s="20"/>
      <c r="BFB73" s="20"/>
      <c r="BFC73" s="20"/>
      <c r="BFD73" s="20"/>
      <c r="BFE73" s="20"/>
      <c r="BFF73" s="20"/>
      <c r="BFG73" s="20"/>
      <c r="BFH73" s="20"/>
      <c r="BFI73" s="20"/>
      <c r="BFJ73" s="20"/>
      <c r="BFK73" s="20"/>
      <c r="BFL73" s="20"/>
      <c r="BFM73" s="20"/>
      <c r="BFN73" s="20"/>
      <c r="BFO73" s="20"/>
      <c r="BFP73" s="20"/>
      <c r="BFQ73" s="20"/>
      <c r="BFR73" s="20"/>
      <c r="BFS73" s="20"/>
      <c r="BFT73" s="20"/>
      <c r="BFU73" s="20"/>
      <c r="BFV73" s="20"/>
      <c r="BFW73" s="20"/>
      <c r="BFX73" s="20"/>
      <c r="BFY73" s="20"/>
      <c r="BFZ73" s="20"/>
      <c r="BGA73" s="20"/>
      <c r="BGB73" s="20"/>
      <c r="BGC73" s="20"/>
      <c r="BGD73" s="20"/>
      <c r="BGE73" s="20"/>
      <c r="BGF73" s="20"/>
      <c r="BGG73" s="20"/>
      <c r="BGH73" s="20"/>
      <c r="BGI73" s="20"/>
      <c r="BGJ73" s="20"/>
      <c r="BGK73" s="20"/>
      <c r="BGL73" s="20"/>
      <c r="BGM73" s="20"/>
      <c r="BGN73" s="20"/>
      <c r="BGO73" s="20"/>
      <c r="BGP73" s="20"/>
      <c r="BGQ73" s="20"/>
      <c r="BGR73" s="20"/>
      <c r="BGS73" s="20"/>
      <c r="BGT73" s="20"/>
      <c r="BGU73" s="20"/>
      <c r="BGV73" s="20"/>
      <c r="BGW73" s="20"/>
      <c r="BGX73" s="20"/>
      <c r="BGY73" s="20"/>
      <c r="BGZ73" s="20"/>
      <c r="BHA73" s="20"/>
      <c r="BHB73" s="20"/>
      <c r="BHC73" s="20"/>
      <c r="BHD73" s="20"/>
      <c r="BHE73" s="20"/>
      <c r="BHF73" s="20"/>
      <c r="BHG73" s="20"/>
      <c r="BHH73" s="20"/>
      <c r="BHI73" s="20"/>
      <c r="BHJ73" s="20"/>
      <c r="BHK73" s="20"/>
      <c r="BHL73" s="20"/>
      <c r="BHM73" s="20"/>
      <c r="BHN73" s="20"/>
      <c r="BHO73" s="20"/>
      <c r="BHP73" s="20"/>
      <c r="BHQ73" s="20"/>
      <c r="BHR73" s="20"/>
      <c r="BHS73" s="20"/>
      <c r="BHT73" s="20"/>
      <c r="BHU73" s="20"/>
      <c r="BHV73" s="20"/>
      <c r="BHW73" s="20"/>
      <c r="BHX73" s="20"/>
      <c r="BHY73" s="20"/>
      <c r="BHZ73" s="20"/>
      <c r="BIA73" s="20"/>
      <c r="BIB73" s="20"/>
      <c r="BIC73" s="20"/>
      <c r="BID73" s="20"/>
      <c r="BIE73" s="20"/>
      <c r="BIF73" s="20"/>
      <c r="BIG73" s="20"/>
      <c r="BIH73" s="20"/>
      <c r="BII73" s="20"/>
      <c r="BIJ73" s="20"/>
      <c r="BIK73" s="20"/>
      <c r="BIL73" s="20"/>
      <c r="BIM73" s="20"/>
      <c r="BIN73" s="20"/>
      <c r="BIO73" s="20"/>
      <c r="BIP73" s="20"/>
      <c r="BIQ73" s="20"/>
      <c r="BIR73" s="20"/>
      <c r="BIS73" s="20"/>
      <c r="BIT73" s="20"/>
      <c r="BIU73" s="20"/>
      <c r="BIV73" s="20"/>
      <c r="BIW73" s="20"/>
      <c r="BIX73" s="20"/>
      <c r="BIY73" s="20"/>
      <c r="BIZ73" s="20"/>
      <c r="BJA73" s="20"/>
      <c r="BJB73" s="20"/>
      <c r="BJC73" s="20"/>
      <c r="BJD73" s="20"/>
      <c r="BJE73" s="20"/>
      <c r="BJF73" s="20"/>
      <c r="BJG73" s="20"/>
      <c r="BJH73" s="20"/>
      <c r="BJI73" s="20"/>
      <c r="BJJ73" s="20"/>
      <c r="BJK73" s="20"/>
      <c r="BJL73" s="20"/>
      <c r="BJM73" s="20"/>
      <c r="BJN73" s="20"/>
      <c r="BJO73" s="20"/>
      <c r="BJP73" s="20"/>
      <c r="BJQ73" s="20"/>
      <c r="BJR73" s="20"/>
      <c r="BJS73" s="20"/>
      <c r="BJT73" s="20"/>
      <c r="BJU73" s="20"/>
      <c r="BJV73" s="20"/>
      <c r="BJW73" s="20"/>
      <c r="BJX73" s="20"/>
      <c r="BJY73" s="20"/>
      <c r="BJZ73" s="20"/>
      <c r="BKA73" s="20"/>
      <c r="BKB73" s="20"/>
      <c r="BKC73" s="20"/>
      <c r="BKD73" s="20"/>
      <c r="BKE73" s="20"/>
      <c r="BKF73" s="20"/>
      <c r="BKG73" s="20"/>
      <c r="BKH73" s="20"/>
      <c r="BKI73" s="20"/>
      <c r="BKJ73" s="20"/>
      <c r="BKK73" s="20"/>
      <c r="BKL73" s="20"/>
      <c r="BKM73" s="20"/>
      <c r="BKN73" s="20"/>
      <c r="BKO73" s="20"/>
      <c r="BKP73" s="20"/>
      <c r="BKQ73" s="20"/>
      <c r="BKR73" s="20"/>
      <c r="BKS73" s="20"/>
      <c r="BKT73" s="20"/>
      <c r="BKU73" s="20"/>
      <c r="BKV73" s="20"/>
      <c r="BKW73" s="20"/>
      <c r="BKX73" s="20"/>
      <c r="BKY73" s="20"/>
      <c r="BKZ73" s="20"/>
      <c r="BLA73" s="20"/>
      <c r="BLB73" s="20"/>
      <c r="BLC73" s="20"/>
      <c r="BLD73" s="20"/>
      <c r="BLE73" s="20"/>
      <c r="BLF73" s="20"/>
      <c r="BLG73" s="20"/>
      <c r="BLH73" s="20"/>
      <c r="BLI73" s="20"/>
      <c r="BLJ73" s="20"/>
      <c r="BLK73" s="20"/>
      <c r="BLL73" s="20"/>
      <c r="BLM73" s="20"/>
      <c r="BLN73" s="20"/>
      <c r="BLO73" s="20"/>
      <c r="BLP73" s="20"/>
      <c r="BLQ73" s="20"/>
      <c r="BLR73" s="20"/>
      <c r="BLS73" s="20"/>
      <c r="BLT73" s="20"/>
      <c r="BLU73" s="20"/>
      <c r="BLV73" s="20"/>
      <c r="BLW73" s="20"/>
      <c r="BLX73" s="20"/>
      <c r="BLY73" s="20"/>
      <c r="BLZ73" s="20"/>
      <c r="BMA73" s="20"/>
      <c r="BMB73" s="20"/>
      <c r="BMC73" s="20"/>
      <c r="BMD73" s="20"/>
      <c r="BME73" s="20"/>
      <c r="BMF73" s="20"/>
      <c r="BMG73" s="20"/>
      <c r="BMH73" s="20"/>
      <c r="BMI73" s="20"/>
      <c r="BMJ73" s="20"/>
      <c r="BMK73" s="20"/>
      <c r="BML73" s="20"/>
      <c r="BMM73" s="20"/>
      <c r="BMN73" s="20"/>
      <c r="BMO73" s="20"/>
      <c r="BMP73" s="20"/>
      <c r="BMQ73" s="20"/>
      <c r="BMR73" s="20"/>
      <c r="BMS73" s="20"/>
      <c r="BMT73" s="20"/>
      <c r="BMU73" s="20"/>
      <c r="BMV73" s="20"/>
      <c r="BMW73" s="20"/>
      <c r="BMX73" s="20"/>
      <c r="BMY73" s="20"/>
      <c r="BMZ73" s="20"/>
      <c r="BNA73" s="20"/>
      <c r="BNB73" s="20"/>
      <c r="BNC73" s="20"/>
      <c r="BND73" s="20"/>
      <c r="BNE73" s="20"/>
      <c r="BNF73" s="20"/>
      <c r="BNG73" s="20"/>
      <c r="BNH73" s="20"/>
      <c r="BNI73" s="20"/>
      <c r="BNJ73" s="20"/>
      <c r="BNK73" s="20"/>
      <c r="BNL73" s="20"/>
      <c r="BNM73" s="20"/>
      <c r="BNN73" s="20"/>
      <c r="BNO73" s="20"/>
      <c r="BNP73" s="20"/>
      <c r="BNQ73" s="20"/>
      <c r="BNR73" s="20"/>
      <c r="BNS73" s="20"/>
      <c r="BNT73" s="20"/>
      <c r="BNU73" s="20"/>
      <c r="BNV73" s="20"/>
      <c r="BNW73" s="20"/>
      <c r="BNX73" s="20"/>
      <c r="BNY73" s="20"/>
      <c r="BNZ73" s="20"/>
      <c r="BOA73" s="20"/>
      <c r="BOB73" s="20"/>
      <c r="BOC73" s="20"/>
      <c r="BOD73" s="20"/>
      <c r="BOE73" s="20"/>
      <c r="BOF73" s="20"/>
      <c r="BOG73" s="20"/>
      <c r="BOH73" s="20"/>
      <c r="BOI73" s="20"/>
      <c r="BOJ73" s="20"/>
      <c r="BOK73" s="20"/>
      <c r="BOL73" s="20"/>
      <c r="BOM73" s="20"/>
      <c r="BON73" s="20"/>
      <c r="BOO73" s="20"/>
      <c r="BOP73" s="20"/>
      <c r="BOQ73" s="20"/>
      <c r="BOR73" s="20"/>
      <c r="BOS73" s="20"/>
      <c r="BOT73" s="20"/>
      <c r="BOU73" s="20"/>
      <c r="BOV73" s="20"/>
      <c r="BOW73" s="20"/>
      <c r="BOX73" s="20"/>
      <c r="BOY73" s="20"/>
      <c r="BOZ73" s="20"/>
      <c r="BPA73" s="20"/>
      <c r="BPB73" s="20"/>
      <c r="BPC73" s="20"/>
      <c r="BPD73" s="20"/>
      <c r="BPE73" s="20"/>
      <c r="BPF73" s="20"/>
      <c r="BPG73" s="20"/>
      <c r="BPH73" s="20"/>
      <c r="BPI73" s="20"/>
      <c r="BPJ73" s="20"/>
      <c r="BPK73" s="20"/>
      <c r="BPL73" s="20"/>
      <c r="BPM73" s="20"/>
      <c r="BPN73" s="20"/>
      <c r="BPO73" s="20"/>
      <c r="BPP73" s="20"/>
      <c r="BPQ73" s="20"/>
      <c r="BPR73" s="20"/>
      <c r="BPS73" s="20"/>
      <c r="BPT73" s="20"/>
      <c r="BPU73" s="20"/>
      <c r="BPV73" s="20"/>
      <c r="BPW73" s="20"/>
      <c r="BPX73" s="20"/>
      <c r="BPY73" s="20"/>
      <c r="BPZ73" s="20"/>
      <c r="BQA73" s="20"/>
      <c r="BQB73" s="20"/>
      <c r="BQC73" s="20"/>
      <c r="BQD73" s="20"/>
      <c r="BQE73" s="20"/>
      <c r="BQF73" s="20"/>
      <c r="BQG73" s="20"/>
      <c r="BQH73" s="20"/>
      <c r="BQI73" s="20"/>
      <c r="BQJ73" s="20"/>
      <c r="BQK73" s="20"/>
      <c r="BQL73" s="20"/>
      <c r="BQM73" s="20"/>
      <c r="BQN73" s="20"/>
      <c r="BQO73" s="20"/>
      <c r="BQP73" s="20"/>
      <c r="BQQ73" s="20"/>
      <c r="BQR73" s="20"/>
      <c r="BQS73" s="20"/>
      <c r="BQT73" s="20"/>
      <c r="BQU73" s="20"/>
      <c r="BQV73" s="20"/>
      <c r="BQW73" s="20"/>
      <c r="BQX73" s="20"/>
      <c r="BQY73" s="20"/>
      <c r="BQZ73" s="20"/>
      <c r="BRA73" s="20"/>
      <c r="BRB73" s="20"/>
      <c r="BRC73" s="20"/>
      <c r="BRD73" s="20"/>
      <c r="BRE73" s="20"/>
      <c r="BRF73" s="20"/>
      <c r="BRG73" s="20"/>
      <c r="BRH73" s="20"/>
      <c r="BRI73" s="20"/>
      <c r="BRJ73" s="20"/>
      <c r="BRK73" s="20"/>
      <c r="BRL73" s="20"/>
      <c r="BRM73" s="20"/>
      <c r="BRN73" s="20"/>
      <c r="BRO73" s="20"/>
      <c r="BRP73" s="20"/>
      <c r="BRQ73" s="20"/>
      <c r="BRR73" s="20"/>
      <c r="BRS73" s="20"/>
      <c r="BRT73" s="20"/>
      <c r="BRU73" s="20"/>
      <c r="BRV73" s="20"/>
      <c r="BRW73" s="20"/>
      <c r="BRX73" s="20"/>
      <c r="BRY73" s="20"/>
      <c r="BRZ73" s="20"/>
      <c r="BSA73" s="20"/>
      <c r="BSB73" s="20"/>
      <c r="BSC73" s="20"/>
      <c r="BSD73" s="20"/>
      <c r="BSE73" s="20"/>
      <c r="BSF73" s="20"/>
      <c r="BSG73" s="20"/>
      <c r="BSH73" s="20"/>
      <c r="BSI73" s="20"/>
      <c r="BSJ73" s="20"/>
      <c r="BSK73" s="20"/>
      <c r="BSL73" s="20"/>
      <c r="BSM73" s="20"/>
      <c r="BSN73" s="20"/>
      <c r="BSO73" s="20"/>
      <c r="BSP73" s="20"/>
      <c r="BSQ73" s="20"/>
      <c r="BSR73" s="20"/>
      <c r="BSS73" s="20"/>
      <c r="BST73" s="20"/>
      <c r="BSU73" s="20"/>
      <c r="BSV73" s="20"/>
      <c r="BSW73" s="20"/>
      <c r="BSX73" s="20"/>
      <c r="BSY73" s="20"/>
      <c r="BSZ73" s="20"/>
      <c r="BTA73" s="20"/>
      <c r="BTB73" s="20"/>
      <c r="BTC73" s="20"/>
      <c r="BTD73" s="20"/>
      <c r="BTE73" s="20"/>
      <c r="BTF73" s="20"/>
      <c r="BTG73" s="20"/>
      <c r="BTH73" s="20"/>
      <c r="BTI73" s="20"/>
      <c r="BTJ73" s="20"/>
      <c r="BTK73" s="20"/>
      <c r="BTL73" s="20"/>
      <c r="BTM73" s="20"/>
      <c r="BTN73" s="20"/>
      <c r="BTO73" s="20"/>
      <c r="BTP73" s="20"/>
      <c r="BTQ73" s="20"/>
      <c r="BTR73" s="20"/>
      <c r="BTS73" s="20"/>
      <c r="BTT73" s="20"/>
      <c r="BTU73" s="20"/>
      <c r="BTV73" s="20"/>
      <c r="BTW73" s="20"/>
      <c r="BTX73" s="20"/>
      <c r="BTY73" s="20"/>
      <c r="BTZ73" s="20"/>
      <c r="BUA73" s="20"/>
      <c r="BUB73" s="20"/>
      <c r="BUC73" s="20"/>
      <c r="BUD73" s="20"/>
      <c r="BUE73" s="20"/>
      <c r="BUF73" s="20"/>
      <c r="BUG73" s="20"/>
      <c r="BUH73" s="20"/>
      <c r="BUI73" s="20"/>
      <c r="BUJ73" s="20"/>
      <c r="BUK73" s="20"/>
      <c r="BUL73" s="20"/>
      <c r="BUM73" s="20"/>
      <c r="BUN73" s="20"/>
      <c r="BUO73" s="20"/>
      <c r="BUP73" s="20"/>
      <c r="BUQ73" s="20"/>
      <c r="BUR73" s="20"/>
      <c r="BUS73" s="20"/>
      <c r="BUT73" s="20"/>
      <c r="BUU73" s="20"/>
      <c r="BUV73" s="20"/>
      <c r="BUW73" s="20"/>
      <c r="BUX73" s="20"/>
      <c r="BUY73" s="20"/>
      <c r="BUZ73" s="20"/>
      <c r="BVA73" s="20"/>
      <c r="BVB73" s="20"/>
      <c r="BVC73" s="20"/>
      <c r="BVD73" s="20"/>
      <c r="BVE73" s="20"/>
      <c r="BVF73" s="20"/>
      <c r="BVG73" s="20"/>
      <c r="BVH73" s="20"/>
      <c r="BVI73" s="20"/>
      <c r="BVJ73" s="20"/>
      <c r="BVK73" s="20"/>
      <c r="BVL73" s="20"/>
      <c r="BVM73" s="20"/>
      <c r="BVN73" s="20"/>
      <c r="BVO73" s="20"/>
      <c r="BVP73" s="20"/>
      <c r="BVQ73" s="20"/>
      <c r="BVR73" s="20"/>
      <c r="BVS73" s="20"/>
      <c r="BVT73" s="20"/>
      <c r="BVU73" s="20"/>
      <c r="BVV73" s="20"/>
      <c r="BVW73" s="20"/>
      <c r="BVX73" s="20"/>
      <c r="BVY73" s="20"/>
      <c r="BVZ73" s="20"/>
      <c r="BWA73" s="20"/>
      <c r="BWB73" s="20"/>
      <c r="BWC73" s="20"/>
      <c r="BWD73" s="20"/>
      <c r="BWE73" s="20"/>
      <c r="BWF73" s="20"/>
      <c r="BWG73" s="20"/>
      <c r="BWH73" s="20"/>
      <c r="BWI73" s="20"/>
      <c r="BWJ73" s="20"/>
      <c r="BWK73" s="20"/>
      <c r="BWL73" s="20"/>
      <c r="BWM73" s="20"/>
      <c r="BWN73" s="20"/>
      <c r="BWO73" s="20"/>
      <c r="BWP73" s="20"/>
      <c r="BWQ73" s="20"/>
      <c r="BWR73" s="20"/>
      <c r="BWS73" s="20"/>
      <c r="BWT73" s="20"/>
      <c r="BWU73" s="20"/>
      <c r="BWV73" s="20"/>
      <c r="BWW73" s="20"/>
      <c r="BWX73" s="20"/>
      <c r="BWY73" s="20"/>
      <c r="BWZ73" s="20"/>
      <c r="BXA73" s="20"/>
      <c r="BXB73" s="20"/>
      <c r="BXC73" s="20"/>
      <c r="BXD73" s="20"/>
      <c r="BXE73" s="20"/>
      <c r="BXF73" s="20"/>
      <c r="BXG73" s="20"/>
      <c r="BXH73" s="20"/>
      <c r="BXI73" s="20"/>
      <c r="BXJ73" s="20"/>
      <c r="BXK73" s="20"/>
      <c r="BXL73" s="20"/>
      <c r="BXM73" s="20"/>
      <c r="BXN73" s="20"/>
      <c r="BXO73" s="20"/>
      <c r="BXP73" s="20"/>
      <c r="BXQ73" s="20"/>
      <c r="BXR73" s="20"/>
      <c r="BXS73" s="20"/>
      <c r="BXT73" s="20"/>
      <c r="BXU73" s="20"/>
      <c r="BXV73" s="20"/>
      <c r="BXW73" s="20"/>
      <c r="BXX73" s="20"/>
      <c r="BXY73" s="20"/>
      <c r="BXZ73" s="20"/>
      <c r="BYA73" s="20"/>
      <c r="BYB73" s="20"/>
      <c r="BYC73" s="20"/>
      <c r="BYD73" s="20"/>
      <c r="BYE73" s="20"/>
      <c r="BYF73" s="20"/>
      <c r="BYG73" s="20"/>
      <c r="BYH73" s="20"/>
      <c r="BYI73" s="20"/>
      <c r="BYJ73" s="20"/>
      <c r="BYK73" s="20"/>
      <c r="BYL73" s="20"/>
      <c r="BYM73" s="20"/>
      <c r="BYN73" s="20"/>
      <c r="BYO73" s="20"/>
      <c r="BYP73" s="20"/>
      <c r="BYQ73" s="20"/>
      <c r="BYR73" s="20"/>
      <c r="BYS73" s="20"/>
      <c r="BYT73" s="20"/>
      <c r="BYU73" s="20"/>
      <c r="BYV73" s="20"/>
      <c r="BYW73" s="20"/>
      <c r="BYX73" s="20"/>
      <c r="BYY73" s="20"/>
      <c r="BYZ73" s="20"/>
      <c r="BZA73" s="20"/>
      <c r="BZB73" s="20"/>
      <c r="BZC73" s="20"/>
      <c r="BZD73" s="20"/>
      <c r="BZE73" s="20"/>
      <c r="BZF73" s="20"/>
      <c r="BZG73" s="20"/>
      <c r="BZH73" s="20"/>
      <c r="BZI73" s="20"/>
      <c r="BZJ73" s="20"/>
      <c r="BZK73" s="20"/>
      <c r="BZL73" s="20"/>
      <c r="BZM73" s="20"/>
      <c r="BZN73" s="20"/>
      <c r="BZO73" s="20"/>
      <c r="BZP73" s="20"/>
      <c r="BZQ73" s="20"/>
      <c r="BZR73" s="20"/>
      <c r="BZS73" s="20"/>
      <c r="BZT73" s="20"/>
      <c r="BZU73" s="20"/>
      <c r="BZV73" s="20"/>
      <c r="BZW73" s="20"/>
      <c r="BZX73" s="20"/>
      <c r="BZY73" s="20"/>
      <c r="BZZ73" s="20"/>
      <c r="CAA73" s="20"/>
      <c r="CAB73" s="20"/>
      <c r="CAC73" s="20"/>
      <c r="CAD73" s="20"/>
      <c r="CAE73" s="20"/>
      <c r="CAF73" s="20"/>
      <c r="CAG73" s="20"/>
      <c r="CAH73" s="20"/>
      <c r="CAI73" s="20"/>
      <c r="CAJ73" s="20"/>
      <c r="CAK73" s="20"/>
      <c r="CAL73" s="20"/>
      <c r="CAM73" s="20"/>
      <c r="CAN73" s="20"/>
      <c r="CAO73" s="20"/>
      <c r="CAP73" s="20"/>
      <c r="CAQ73" s="20"/>
      <c r="CAR73" s="20"/>
      <c r="CAS73" s="20"/>
      <c r="CAT73" s="20"/>
      <c r="CAU73" s="20"/>
      <c r="CAV73" s="20"/>
      <c r="CAW73" s="20"/>
      <c r="CAX73" s="20"/>
      <c r="CAY73" s="20"/>
      <c r="CAZ73" s="20"/>
      <c r="CBA73" s="20"/>
      <c r="CBB73" s="20"/>
      <c r="CBC73" s="20"/>
      <c r="CBD73" s="20"/>
      <c r="CBE73" s="20"/>
      <c r="CBF73" s="20"/>
      <c r="CBG73" s="20"/>
      <c r="CBH73" s="20"/>
      <c r="CBI73" s="20"/>
      <c r="CBJ73" s="20"/>
      <c r="CBK73" s="20"/>
      <c r="CBL73" s="20"/>
      <c r="CBM73" s="20"/>
      <c r="CBN73" s="20"/>
      <c r="CBO73" s="20"/>
      <c r="CBP73" s="20"/>
      <c r="CBQ73" s="20"/>
      <c r="CBR73" s="20"/>
      <c r="CBS73" s="20"/>
      <c r="CBT73" s="20"/>
      <c r="CBU73" s="20"/>
      <c r="CBV73" s="20"/>
      <c r="CBW73" s="20"/>
      <c r="CBX73" s="20"/>
      <c r="CBY73" s="20"/>
      <c r="CBZ73" s="20"/>
      <c r="CCA73" s="20"/>
      <c r="CCB73" s="20"/>
      <c r="CCC73" s="20"/>
      <c r="CCD73" s="20"/>
      <c r="CCE73" s="20"/>
      <c r="CCF73" s="20"/>
      <c r="CCG73" s="20"/>
      <c r="CCH73" s="20"/>
      <c r="CCI73" s="20"/>
      <c r="CCJ73" s="20"/>
      <c r="CCK73" s="20"/>
      <c r="CCL73" s="20"/>
      <c r="CCM73" s="20"/>
      <c r="CCN73" s="20"/>
      <c r="CCO73" s="20"/>
      <c r="CCP73" s="20"/>
      <c r="CCQ73" s="20"/>
      <c r="CCR73" s="20"/>
      <c r="CCS73" s="20"/>
      <c r="CCT73" s="20"/>
      <c r="CCU73" s="20"/>
      <c r="CCV73" s="20"/>
      <c r="CCW73" s="20"/>
      <c r="CCX73" s="20"/>
      <c r="CCY73" s="20"/>
      <c r="CCZ73" s="20"/>
      <c r="CDA73" s="20"/>
      <c r="CDB73" s="20"/>
      <c r="CDC73" s="20"/>
      <c r="CDD73" s="20"/>
      <c r="CDE73" s="20"/>
      <c r="CDF73" s="20"/>
      <c r="CDG73" s="20"/>
      <c r="CDH73" s="20"/>
      <c r="CDI73" s="20"/>
      <c r="CDJ73" s="20"/>
      <c r="CDK73" s="20"/>
      <c r="CDL73" s="20"/>
      <c r="CDM73" s="20"/>
      <c r="CDN73" s="20"/>
      <c r="CDO73" s="20"/>
      <c r="CDP73" s="20"/>
      <c r="CDQ73" s="20"/>
      <c r="CDR73" s="20"/>
      <c r="CDS73" s="20"/>
      <c r="CDT73" s="20"/>
      <c r="CDU73" s="20"/>
      <c r="CDV73" s="20"/>
      <c r="CDW73" s="20"/>
      <c r="CDX73" s="20"/>
      <c r="CDY73" s="20"/>
      <c r="CDZ73" s="20"/>
      <c r="CEA73" s="20"/>
      <c r="CEB73" s="20"/>
      <c r="CEC73" s="20"/>
      <c r="CED73" s="20"/>
      <c r="CEE73" s="20"/>
      <c r="CEF73" s="20"/>
      <c r="CEG73" s="20"/>
      <c r="CEH73" s="20"/>
      <c r="CEI73" s="20"/>
      <c r="CEJ73" s="20"/>
      <c r="CEK73" s="20"/>
      <c r="CEL73" s="20"/>
      <c r="CEM73" s="20"/>
      <c r="CEN73" s="20"/>
      <c r="CEO73" s="20"/>
      <c r="CEP73" s="20"/>
      <c r="CEQ73" s="20"/>
      <c r="CER73" s="20"/>
      <c r="CES73" s="20"/>
      <c r="CET73" s="20"/>
      <c r="CEU73" s="20"/>
      <c r="CEV73" s="20"/>
      <c r="CEW73" s="20"/>
      <c r="CEX73" s="20"/>
      <c r="CEY73" s="20"/>
      <c r="CEZ73" s="20"/>
      <c r="CFA73" s="20"/>
      <c r="CFB73" s="20"/>
      <c r="CFC73" s="20"/>
      <c r="CFD73" s="20"/>
      <c r="CFE73" s="20"/>
      <c r="CFF73" s="20"/>
      <c r="CFG73" s="20"/>
      <c r="CFH73" s="20"/>
      <c r="CFI73" s="20"/>
      <c r="CFJ73" s="20"/>
      <c r="CFK73" s="20"/>
      <c r="CFL73" s="20"/>
      <c r="CFM73" s="20"/>
      <c r="CFN73" s="20"/>
      <c r="CFO73" s="20"/>
      <c r="CFP73" s="20"/>
      <c r="CFQ73" s="20"/>
      <c r="CFR73" s="20"/>
      <c r="CFS73" s="20"/>
      <c r="CFT73" s="20"/>
      <c r="CFU73" s="20"/>
      <c r="CFV73" s="20"/>
      <c r="CFW73" s="20"/>
      <c r="CFX73" s="20"/>
      <c r="CFY73" s="20"/>
      <c r="CFZ73" s="20"/>
      <c r="CGA73" s="20"/>
      <c r="CGB73" s="20"/>
      <c r="CGC73" s="20"/>
      <c r="CGD73" s="20"/>
      <c r="CGE73" s="20"/>
      <c r="CGF73" s="20"/>
      <c r="CGG73" s="20"/>
      <c r="CGH73" s="20"/>
      <c r="CGI73" s="20"/>
      <c r="CGJ73" s="20"/>
      <c r="CGK73" s="20"/>
      <c r="CGL73" s="20"/>
      <c r="CGM73" s="20"/>
      <c r="CGN73" s="20"/>
      <c r="CGO73" s="20"/>
      <c r="CGP73" s="20"/>
      <c r="CGQ73" s="20"/>
      <c r="CGR73" s="20"/>
      <c r="CGS73" s="20"/>
      <c r="CGT73" s="20"/>
      <c r="CGU73" s="20"/>
      <c r="CGV73" s="20"/>
      <c r="CGW73" s="20"/>
      <c r="CGX73" s="20"/>
      <c r="CGY73" s="20"/>
      <c r="CGZ73" s="20"/>
      <c r="CHA73" s="20"/>
      <c r="CHB73" s="20"/>
      <c r="CHC73" s="20"/>
      <c r="CHD73" s="20"/>
      <c r="CHE73" s="20"/>
      <c r="CHF73" s="20"/>
      <c r="CHG73" s="20"/>
      <c r="CHH73" s="20"/>
      <c r="CHI73" s="20"/>
      <c r="CHJ73" s="20"/>
      <c r="CHK73" s="20"/>
      <c r="CHL73" s="20"/>
      <c r="CHM73" s="20"/>
      <c r="CHN73" s="20"/>
      <c r="CHO73" s="20"/>
      <c r="CHP73" s="20"/>
      <c r="CHQ73" s="20"/>
      <c r="CHR73" s="20"/>
      <c r="CHS73" s="20"/>
      <c r="CHT73" s="20"/>
      <c r="CHU73" s="20"/>
      <c r="CHV73" s="20"/>
      <c r="CHW73" s="20"/>
      <c r="CHX73" s="20"/>
      <c r="CHY73" s="20"/>
      <c r="CHZ73" s="20"/>
      <c r="CIA73" s="20"/>
      <c r="CIB73" s="20"/>
      <c r="CIC73" s="20"/>
      <c r="CID73" s="20"/>
      <c r="CIE73" s="20"/>
      <c r="CIF73" s="20"/>
      <c r="CIG73" s="20"/>
      <c r="CIH73" s="20"/>
      <c r="CII73" s="20"/>
      <c r="CIJ73" s="20"/>
      <c r="CIK73" s="20"/>
      <c r="CIL73" s="20"/>
      <c r="CIM73" s="20"/>
      <c r="CIN73" s="20"/>
      <c r="CIO73" s="20"/>
      <c r="CIP73" s="20"/>
      <c r="CIQ73" s="20"/>
      <c r="CIR73" s="20"/>
      <c r="CIS73" s="20"/>
      <c r="CIT73" s="20"/>
      <c r="CIU73" s="20"/>
      <c r="CIV73" s="20"/>
      <c r="CIW73" s="20"/>
      <c r="CIX73" s="20"/>
      <c r="CIY73" s="20"/>
      <c r="CIZ73" s="20"/>
      <c r="CJA73" s="20"/>
      <c r="CJB73" s="20"/>
      <c r="CJC73" s="20"/>
      <c r="CJD73" s="20"/>
      <c r="CJE73" s="20"/>
      <c r="CJF73" s="20"/>
      <c r="CJG73" s="20"/>
      <c r="CJH73" s="20"/>
      <c r="CJI73" s="20"/>
      <c r="CJJ73" s="20"/>
      <c r="CJK73" s="20"/>
      <c r="CJL73" s="20"/>
      <c r="CJM73" s="20"/>
      <c r="CJN73" s="20"/>
      <c r="CJO73" s="20"/>
      <c r="CJP73" s="20"/>
      <c r="CJQ73" s="20"/>
      <c r="CJR73" s="20"/>
      <c r="CJS73" s="20"/>
      <c r="CJT73" s="20"/>
      <c r="CJU73" s="20"/>
      <c r="CJV73" s="20"/>
      <c r="CJW73" s="20"/>
      <c r="CJX73" s="20"/>
      <c r="CJY73" s="20"/>
      <c r="CJZ73" s="20"/>
      <c r="CKA73" s="20"/>
      <c r="CKB73" s="20"/>
      <c r="CKC73" s="20"/>
      <c r="CKD73" s="20"/>
      <c r="CKE73" s="20"/>
      <c r="CKF73" s="20"/>
      <c r="CKG73" s="20"/>
      <c r="CKH73" s="20"/>
      <c r="CKI73" s="20"/>
      <c r="CKJ73" s="20"/>
      <c r="CKK73" s="20"/>
      <c r="CKL73" s="20"/>
      <c r="CKM73" s="20"/>
      <c r="CKN73" s="20"/>
      <c r="CKO73" s="20"/>
      <c r="CKP73" s="20"/>
      <c r="CKQ73" s="20"/>
      <c r="CKR73" s="20"/>
      <c r="CKS73" s="20"/>
      <c r="CKT73" s="20"/>
      <c r="CKU73" s="20"/>
      <c r="CKV73" s="20"/>
      <c r="CKW73" s="20"/>
      <c r="CKX73" s="20"/>
      <c r="CKY73" s="20"/>
      <c r="CKZ73" s="20"/>
      <c r="CLA73" s="20"/>
      <c r="CLB73" s="20"/>
      <c r="CLC73" s="20"/>
      <c r="CLD73" s="20"/>
      <c r="CLE73" s="20"/>
      <c r="CLF73" s="20"/>
      <c r="CLG73" s="20"/>
      <c r="CLH73" s="20"/>
      <c r="CLI73" s="20"/>
      <c r="CLJ73" s="20"/>
      <c r="CLK73" s="20"/>
      <c r="CLL73" s="20"/>
      <c r="CLM73" s="20"/>
      <c r="CLN73" s="20"/>
      <c r="CLO73" s="20"/>
      <c r="CLP73" s="20"/>
      <c r="CLQ73" s="20"/>
      <c r="CLR73" s="20"/>
      <c r="CLS73" s="20"/>
      <c r="CLT73" s="20"/>
      <c r="CLU73" s="20"/>
      <c r="CLV73" s="20"/>
      <c r="CLW73" s="20"/>
      <c r="CLX73" s="20"/>
      <c r="CLY73" s="20"/>
      <c r="CLZ73" s="20"/>
      <c r="CMA73" s="20"/>
      <c r="CMB73" s="20"/>
      <c r="CMC73" s="20"/>
      <c r="CMD73" s="20"/>
      <c r="CME73" s="20"/>
      <c r="CMF73" s="20"/>
      <c r="CMG73" s="20"/>
      <c r="CMH73" s="20"/>
      <c r="CMI73" s="20"/>
      <c r="CMJ73" s="20"/>
      <c r="CMK73" s="20"/>
      <c r="CML73" s="20"/>
      <c r="CMM73" s="20"/>
      <c r="CMN73" s="20"/>
      <c r="CMO73" s="20"/>
      <c r="CMP73" s="20"/>
      <c r="CMQ73" s="20"/>
      <c r="CMR73" s="20"/>
      <c r="CMS73" s="20"/>
      <c r="CMT73" s="20"/>
      <c r="CMU73" s="20"/>
      <c r="CMV73" s="20"/>
      <c r="CMW73" s="20"/>
      <c r="CMX73" s="20"/>
      <c r="CMY73" s="20"/>
      <c r="CMZ73" s="20"/>
      <c r="CNA73" s="20"/>
      <c r="CNB73" s="20"/>
      <c r="CNC73" s="20"/>
      <c r="CND73" s="20"/>
      <c r="CNE73" s="20"/>
      <c r="CNF73" s="20"/>
      <c r="CNG73" s="20"/>
      <c r="CNH73" s="20"/>
      <c r="CNI73" s="20"/>
      <c r="CNJ73" s="20"/>
      <c r="CNK73" s="20"/>
      <c r="CNL73" s="20"/>
      <c r="CNM73" s="20"/>
      <c r="CNN73" s="20"/>
      <c r="CNO73" s="20"/>
      <c r="CNP73" s="20"/>
      <c r="CNQ73" s="20"/>
      <c r="CNR73" s="20"/>
      <c r="CNS73" s="20"/>
      <c r="CNT73" s="20"/>
      <c r="CNU73" s="20"/>
      <c r="CNV73" s="20"/>
      <c r="CNW73" s="20"/>
      <c r="CNX73" s="20"/>
      <c r="CNY73" s="20"/>
      <c r="CNZ73" s="20"/>
      <c r="COA73" s="20"/>
      <c r="COB73" s="20"/>
      <c r="COC73" s="20"/>
      <c r="COD73" s="20"/>
      <c r="COE73" s="20"/>
      <c r="COF73" s="20"/>
      <c r="COG73" s="20"/>
      <c r="COH73" s="20"/>
      <c r="COI73" s="20"/>
      <c r="COJ73" s="20"/>
      <c r="COK73" s="20"/>
      <c r="COL73" s="20"/>
      <c r="COM73" s="20"/>
      <c r="CON73" s="20"/>
      <c r="COO73" s="20"/>
      <c r="COP73" s="20"/>
      <c r="COQ73" s="20"/>
      <c r="COR73" s="20"/>
      <c r="COS73" s="20"/>
      <c r="COT73" s="20"/>
      <c r="COU73" s="20"/>
      <c r="COV73" s="20"/>
      <c r="COW73" s="20"/>
      <c r="COX73" s="20"/>
      <c r="COY73" s="20"/>
      <c r="COZ73" s="20"/>
      <c r="CPA73" s="20"/>
      <c r="CPB73" s="20"/>
      <c r="CPC73" s="20"/>
      <c r="CPD73" s="20"/>
      <c r="CPE73" s="20"/>
      <c r="CPF73" s="20"/>
      <c r="CPG73" s="20"/>
      <c r="CPH73" s="20"/>
      <c r="CPI73" s="20"/>
      <c r="CPJ73" s="20"/>
      <c r="CPK73" s="20"/>
      <c r="CPL73" s="20"/>
      <c r="CPM73" s="20"/>
      <c r="CPN73" s="20"/>
      <c r="CPO73" s="20"/>
      <c r="CPP73" s="20"/>
      <c r="CPQ73" s="20"/>
      <c r="CPR73" s="20"/>
      <c r="CPS73" s="20"/>
      <c r="CPT73" s="20"/>
      <c r="CPU73" s="20"/>
      <c r="CPV73" s="20"/>
      <c r="CPW73" s="20"/>
      <c r="CPX73" s="20"/>
      <c r="CPY73" s="20"/>
      <c r="CPZ73" s="20"/>
      <c r="CQA73" s="20"/>
      <c r="CQB73" s="20"/>
      <c r="CQC73" s="20"/>
      <c r="CQD73" s="20"/>
      <c r="CQE73" s="20"/>
      <c r="CQF73" s="20"/>
      <c r="CQG73" s="20"/>
      <c r="CQH73" s="20"/>
      <c r="CQI73" s="20"/>
      <c r="CQJ73" s="20"/>
      <c r="CQK73" s="20"/>
      <c r="CQL73" s="20"/>
      <c r="CQM73" s="20"/>
      <c r="CQN73" s="20"/>
      <c r="CQO73" s="20"/>
      <c r="CQP73" s="20"/>
      <c r="CQQ73" s="20"/>
      <c r="CQR73" s="20"/>
      <c r="CQS73" s="20"/>
      <c r="CQT73" s="20"/>
      <c r="CQU73" s="20"/>
      <c r="CQV73" s="20"/>
      <c r="CQW73" s="20"/>
      <c r="CQX73" s="20"/>
      <c r="CQY73" s="20"/>
      <c r="CQZ73" s="20"/>
      <c r="CRA73" s="20"/>
      <c r="CRB73" s="20"/>
      <c r="CRC73" s="20"/>
      <c r="CRD73" s="20"/>
      <c r="CRE73" s="20"/>
      <c r="CRF73" s="20"/>
      <c r="CRG73" s="20"/>
      <c r="CRH73" s="20"/>
      <c r="CRI73" s="20"/>
      <c r="CRJ73" s="20"/>
      <c r="CRK73" s="20"/>
      <c r="CRL73" s="20"/>
      <c r="CRM73" s="20"/>
      <c r="CRN73" s="20"/>
      <c r="CRO73" s="20"/>
      <c r="CRP73" s="20"/>
      <c r="CRQ73" s="20"/>
      <c r="CRR73" s="20"/>
      <c r="CRS73" s="20"/>
      <c r="CRT73" s="20"/>
      <c r="CRU73" s="20"/>
      <c r="CRV73" s="20"/>
      <c r="CRW73" s="20"/>
      <c r="CRX73" s="20"/>
      <c r="CRY73" s="20"/>
      <c r="CRZ73" s="20"/>
      <c r="CSA73" s="20"/>
      <c r="CSB73" s="20"/>
      <c r="CSC73" s="20"/>
      <c r="CSD73" s="20"/>
      <c r="CSE73" s="20"/>
      <c r="CSF73" s="20"/>
      <c r="CSG73" s="20"/>
      <c r="CSH73" s="20"/>
      <c r="CSI73" s="20"/>
      <c r="CSJ73" s="20"/>
      <c r="CSK73" s="20"/>
      <c r="CSL73" s="20"/>
      <c r="CSM73" s="20"/>
      <c r="CSN73" s="20"/>
      <c r="CSO73" s="20"/>
      <c r="CSP73" s="20"/>
      <c r="CSQ73" s="20"/>
      <c r="CSR73" s="20"/>
      <c r="CSS73" s="20"/>
      <c r="CST73" s="20"/>
      <c r="CSU73" s="20"/>
      <c r="CSV73" s="20"/>
      <c r="CSW73" s="20"/>
      <c r="CSX73" s="20"/>
      <c r="CSY73" s="20"/>
      <c r="CSZ73" s="20"/>
      <c r="CTA73" s="20"/>
      <c r="CTB73" s="20"/>
      <c r="CTC73" s="20"/>
      <c r="CTD73" s="20"/>
      <c r="CTE73" s="20"/>
      <c r="CTF73" s="20"/>
      <c r="CTG73" s="20"/>
      <c r="CTH73" s="20"/>
      <c r="CTI73" s="20"/>
      <c r="CTJ73" s="20"/>
      <c r="CTK73" s="20"/>
      <c r="CTL73" s="20"/>
      <c r="CTM73" s="20"/>
      <c r="CTN73" s="20"/>
      <c r="CTO73" s="20"/>
      <c r="CTP73" s="20"/>
      <c r="CTQ73" s="20"/>
      <c r="CTR73" s="20"/>
      <c r="CTS73" s="20"/>
      <c r="CTT73" s="20"/>
      <c r="CTU73" s="20"/>
      <c r="CTV73" s="20"/>
      <c r="CTW73" s="20"/>
      <c r="CTX73" s="20"/>
      <c r="CTY73" s="20"/>
      <c r="CTZ73" s="20"/>
      <c r="CUA73" s="20"/>
      <c r="CUB73" s="20"/>
      <c r="CUC73" s="20"/>
      <c r="CUD73" s="20"/>
      <c r="CUE73" s="20"/>
      <c r="CUF73" s="20"/>
      <c r="CUG73" s="20"/>
      <c r="CUH73" s="20"/>
      <c r="CUI73" s="20"/>
      <c r="CUJ73" s="20"/>
      <c r="CUK73" s="20"/>
      <c r="CUL73" s="20"/>
      <c r="CUM73" s="20"/>
      <c r="CUN73" s="20"/>
      <c r="CUO73" s="20"/>
      <c r="CUP73" s="20"/>
      <c r="CUQ73" s="20"/>
      <c r="CUR73" s="20"/>
      <c r="CUS73" s="20"/>
      <c r="CUT73" s="20"/>
      <c r="CUU73" s="20"/>
      <c r="CUV73" s="20"/>
      <c r="CUW73" s="20"/>
      <c r="CUX73" s="20"/>
      <c r="CUY73" s="20"/>
      <c r="CUZ73" s="20"/>
      <c r="CVA73" s="20"/>
      <c r="CVB73" s="20"/>
      <c r="CVC73" s="20"/>
      <c r="CVD73" s="20"/>
      <c r="CVE73" s="20"/>
      <c r="CVF73" s="20"/>
      <c r="CVG73" s="20"/>
      <c r="CVH73" s="20"/>
      <c r="CVI73" s="20"/>
      <c r="CVJ73" s="20"/>
      <c r="CVK73" s="20"/>
      <c r="CVL73" s="20"/>
      <c r="CVM73" s="20"/>
      <c r="CVN73" s="20"/>
      <c r="CVO73" s="20"/>
      <c r="CVP73" s="20"/>
      <c r="CVQ73" s="20"/>
      <c r="CVR73" s="20"/>
      <c r="CVS73" s="20"/>
      <c r="CVT73" s="20"/>
      <c r="CVU73" s="20"/>
      <c r="CVV73" s="20"/>
      <c r="CVW73" s="20"/>
      <c r="CVX73" s="20"/>
      <c r="CVY73" s="20"/>
      <c r="CVZ73" s="20"/>
      <c r="CWA73" s="20"/>
      <c r="CWB73" s="20"/>
      <c r="CWC73" s="20"/>
      <c r="CWD73" s="20"/>
      <c r="CWE73" s="20"/>
      <c r="CWF73" s="20"/>
      <c r="CWG73" s="20"/>
      <c r="CWH73" s="20"/>
      <c r="CWI73" s="20"/>
      <c r="CWJ73" s="20"/>
      <c r="CWK73" s="20"/>
      <c r="CWL73" s="20"/>
      <c r="CWM73" s="20"/>
      <c r="CWN73" s="20"/>
      <c r="CWO73" s="20"/>
      <c r="CWP73" s="20"/>
      <c r="CWQ73" s="20"/>
      <c r="CWR73" s="20"/>
      <c r="CWS73" s="20"/>
      <c r="CWT73" s="20"/>
      <c r="CWU73" s="20"/>
      <c r="CWV73" s="20"/>
      <c r="CWW73" s="20"/>
      <c r="CWX73" s="20"/>
      <c r="CWY73" s="20"/>
      <c r="CWZ73" s="20"/>
      <c r="CXA73" s="20"/>
      <c r="CXB73" s="20"/>
      <c r="CXC73" s="20"/>
      <c r="CXD73" s="20"/>
      <c r="CXE73" s="20"/>
      <c r="CXF73" s="20"/>
      <c r="CXG73" s="20"/>
      <c r="CXH73" s="20"/>
      <c r="CXI73" s="20"/>
      <c r="CXJ73" s="20"/>
      <c r="CXK73" s="20"/>
      <c r="CXL73" s="20"/>
      <c r="CXM73" s="20"/>
      <c r="CXN73" s="20"/>
      <c r="CXO73" s="20"/>
      <c r="CXP73" s="20"/>
      <c r="CXQ73" s="20"/>
      <c r="CXR73" s="20"/>
      <c r="CXS73" s="20"/>
      <c r="CXT73" s="20"/>
      <c r="CXU73" s="20"/>
      <c r="CXV73" s="20"/>
      <c r="CXW73" s="20"/>
      <c r="CXX73" s="20"/>
      <c r="CXY73" s="20"/>
      <c r="CXZ73" s="20"/>
      <c r="CYA73" s="20"/>
      <c r="CYB73" s="20"/>
      <c r="CYC73" s="20"/>
      <c r="CYD73" s="20"/>
      <c r="CYE73" s="20"/>
      <c r="CYF73" s="20"/>
      <c r="CYG73" s="20"/>
      <c r="CYH73" s="20"/>
      <c r="CYI73" s="20"/>
      <c r="CYJ73" s="20"/>
      <c r="CYK73" s="20"/>
      <c r="CYL73" s="20"/>
      <c r="CYM73" s="20"/>
      <c r="CYN73" s="20"/>
      <c r="CYO73" s="20"/>
      <c r="CYP73" s="20"/>
      <c r="CYQ73" s="20"/>
      <c r="CYR73" s="20"/>
      <c r="CYS73" s="20"/>
      <c r="CYT73" s="20"/>
      <c r="CYU73" s="20"/>
      <c r="CYV73" s="20"/>
      <c r="CYW73" s="20"/>
      <c r="CYX73" s="20"/>
      <c r="CYY73" s="20"/>
      <c r="CYZ73" s="20"/>
      <c r="CZA73" s="20"/>
      <c r="CZB73" s="20"/>
      <c r="CZC73" s="20"/>
      <c r="CZD73" s="20"/>
      <c r="CZE73" s="20"/>
      <c r="CZF73" s="20"/>
      <c r="CZG73" s="20"/>
      <c r="CZH73" s="20"/>
      <c r="CZI73" s="20"/>
      <c r="CZJ73" s="20"/>
      <c r="CZK73" s="20"/>
      <c r="CZL73" s="20"/>
      <c r="CZM73" s="20"/>
      <c r="CZN73" s="20"/>
      <c r="CZO73" s="20"/>
      <c r="CZP73" s="20"/>
      <c r="CZQ73" s="20"/>
      <c r="CZR73" s="20"/>
      <c r="CZS73" s="20"/>
      <c r="CZT73" s="20"/>
      <c r="CZU73" s="20"/>
      <c r="CZV73" s="20"/>
      <c r="CZW73" s="20"/>
      <c r="CZX73" s="20"/>
      <c r="CZY73" s="20"/>
      <c r="CZZ73" s="20"/>
      <c r="DAA73" s="20"/>
      <c r="DAB73" s="20"/>
      <c r="DAC73" s="20"/>
      <c r="DAD73" s="20"/>
      <c r="DAE73" s="20"/>
      <c r="DAF73" s="20"/>
      <c r="DAG73" s="20"/>
      <c r="DAH73" s="20"/>
      <c r="DAI73" s="20"/>
      <c r="DAJ73" s="20"/>
      <c r="DAK73" s="20"/>
      <c r="DAL73" s="20"/>
      <c r="DAM73" s="20"/>
      <c r="DAN73" s="20"/>
      <c r="DAO73" s="20"/>
      <c r="DAP73" s="20"/>
      <c r="DAQ73" s="20"/>
      <c r="DAR73" s="20"/>
      <c r="DAS73" s="20"/>
      <c r="DAT73" s="20"/>
      <c r="DAU73" s="20"/>
      <c r="DAV73" s="20"/>
      <c r="DAW73" s="20"/>
      <c r="DAX73" s="20"/>
      <c r="DAY73" s="20"/>
      <c r="DAZ73" s="20"/>
      <c r="DBA73" s="20"/>
      <c r="DBB73" s="20"/>
      <c r="DBC73" s="20"/>
      <c r="DBD73" s="20"/>
      <c r="DBE73" s="20"/>
      <c r="DBF73" s="20"/>
      <c r="DBG73" s="20"/>
      <c r="DBH73" s="20"/>
      <c r="DBI73" s="20"/>
      <c r="DBJ73" s="20"/>
      <c r="DBK73" s="20"/>
      <c r="DBL73" s="20"/>
      <c r="DBM73" s="20"/>
      <c r="DBN73" s="20"/>
      <c r="DBO73" s="20"/>
      <c r="DBP73" s="20"/>
      <c r="DBQ73" s="20"/>
      <c r="DBR73" s="20"/>
      <c r="DBS73" s="20"/>
      <c r="DBT73" s="20"/>
      <c r="DBU73" s="20"/>
      <c r="DBV73" s="20"/>
      <c r="DBW73" s="20"/>
      <c r="DBX73" s="20"/>
      <c r="DBY73" s="20"/>
      <c r="DBZ73" s="20"/>
      <c r="DCA73" s="20"/>
      <c r="DCB73" s="20"/>
      <c r="DCC73" s="20"/>
      <c r="DCD73" s="20"/>
      <c r="DCE73" s="20"/>
      <c r="DCF73" s="20"/>
      <c r="DCG73" s="20"/>
      <c r="DCH73" s="20"/>
      <c r="DCI73" s="20"/>
      <c r="DCJ73" s="20"/>
      <c r="DCK73" s="20"/>
      <c r="DCL73" s="20"/>
      <c r="DCM73" s="20"/>
      <c r="DCN73" s="20"/>
      <c r="DCO73" s="20"/>
      <c r="DCP73" s="20"/>
      <c r="DCQ73" s="20"/>
      <c r="DCR73" s="20"/>
      <c r="DCS73" s="20"/>
      <c r="DCT73" s="20"/>
      <c r="DCU73" s="20"/>
      <c r="DCV73" s="20"/>
      <c r="DCW73" s="20"/>
      <c r="DCX73" s="20"/>
      <c r="DCY73" s="20"/>
      <c r="DCZ73" s="20"/>
      <c r="DDA73" s="20"/>
      <c r="DDB73" s="20"/>
      <c r="DDC73" s="20"/>
      <c r="DDD73" s="20"/>
      <c r="DDE73" s="20"/>
      <c r="DDF73" s="20"/>
      <c r="DDG73" s="20"/>
      <c r="DDH73" s="20"/>
      <c r="DDI73" s="20"/>
      <c r="DDJ73" s="20"/>
      <c r="DDK73" s="20"/>
      <c r="DDL73" s="20"/>
      <c r="DDM73" s="20"/>
      <c r="DDN73" s="20"/>
      <c r="DDO73" s="20"/>
      <c r="DDP73" s="20"/>
      <c r="DDQ73" s="20"/>
      <c r="DDR73" s="20"/>
      <c r="DDS73" s="20"/>
      <c r="DDT73" s="20"/>
      <c r="DDU73" s="20"/>
      <c r="DDV73" s="20"/>
      <c r="DDW73" s="20"/>
      <c r="DDX73" s="20"/>
      <c r="DDY73" s="20"/>
      <c r="DDZ73" s="20"/>
      <c r="DEA73" s="20"/>
      <c r="DEB73" s="20"/>
      <c r="DEC73" s="20"/>
      <c r="DED73" s="20"/>
      <c r="DEE73" s="20"/>
      <c r="DEF73" s="20"/>
      <c r="DEG73" s="20"/>
      <c r="DEH73" s="20"/>
      <c r="DEI73" s="20"/>
      <c r="DEJ73" s="20"/>
      <c r="DEK73" s="20"/>
      <c r="DEL73" s="20"/>
      <c r="DEM73" s="20"/>
      <c r="DEN73" s="20"/>
      <c r="DEO73" s="20"/>
      <c r="DEP73" s="20"/>
      <c r="DEQ73" s="20"/>
      <c r="DER73" s="20"/>
      <c r="DES73" s="20"/>
      <c r="DET73" s="20"/>
      <c r="DEU73" s="20"/>
      <c r="DEV73" s="20"/>
      <c r="DEW73" s="20"/>
      <c r="DEX73" s="20"/>
      <c r="DEY73" s="20"/>
      <c r="DEZ73" s="20"/>
      <c r="DFA73" s="20"/>
      <c r="DFB73" s="20"/>
      <c r="DFC73" s="20"/>
      <c r="DFD73" s="20"/>
      <c r="DFE73" s="20"/>
      <c r="DFF73" s="20"/>
      <c r="DFG73" s="20"/>
      <c r="DFH73" s="20"/>
      <c r="DFI73" s="20"/>
      <c r="DFJ73" s="20"/>
      <c r="DFK73" s="20"/>
      <c r="DFL73" s="20"/>
      <c r="DFM73" s="20"/>
      <c r="DFN73" s="20"/>
      <c r="DFO73" s="20"/>
      <c r="DFP73" s="20"/>
      <c r="DFQ73" s="20"/>
      <c r="DFR73" s="20"/>
      <c r="DFS73" s="20"/>
      <c r="DFT73" s="20"/>
      <c r="DFU73" s="20"/>
      <c r="DFV73" s="20"/>
      <c r="DFW73" s="20"/>
      <c r="DFX73" s="20"/>
      <c r="DFY73" s="20"/>
      <c r="DFZ73" s="20"/>
      <c r="DGA73" s="20"/>
      <c r="DGB73" s="20"/>
      <c r="DGC73" s="20"/>
      <c r="DGD73" s="20"/>
      <c r="DGE73" s="20"/>
      <c r="DGF73" s="20"/>
      <c r="DGG73" s="20"/>
      <c r="DGH73" s="20"/>
      <c r="DGI73" s="20"/>
      <c r="DGJ73" s="20"/>
      <c r="DGK73" s="20"/>
      <c r="DGL73" s="20"/>
      <c r="DGM73" s="20"/>
      <c r="DGN73" s="20"/>
      <c r="DGO73" s="20"/>
      <c r="DGP73" s="20"/>
      <c r="DGQ73" s="20"/>
      <c r="DGR73" s="20"/>
      <c r="DGS73" s="20"/>
      <c r="DGT73" s="20"/>
      <c r="DGU73" s="20"/>
      <c r="DGV73" s="20"/>
      <c r="DGW73" s="20"/>
      <c r="DGX73" s="20"/>
      <c r="DGY73" s="20"/>
      <c r="DGZ73" s="20"/>
      <c r="DHA73" s="20"/>
      <c r="DHB73" s="20"/>
      <c r="DHC73" s="20"/>
      <c r="DHD73" s="20"/>
      <c r="DHE73" s="20"/>
      <c r="DHF73" s="20"/>
      <c r="DHG73" s="20"/>
      <c r="DHH73" s="20"/>
      <c r="DHI73" s="20"/>
      <c r="DHJ73" s="20"/>
      <c r="DHK73" s="20"/>
      <c r="DHL73" s="20"/>
      <c r="DHM73" s="20"/>
      <c r="DHN73" s="20"/>
      <c r="DHO73" s="20"/>
      <c r="DHP73" s="20"/>
      <c r="DHQ73" s="20"/>
      <c r="DHR73" s="20"/>
      <c r="DHS73" s="20"/>
      <c r="DHT73" s="20"/>
      <c r="DHU73" s="20"/>
      <c r="DHV73" s="20"/>
      <c r="DHW73" s="20"/>
      <c r="DHX73" s="20"/>
      <c r="DHY73" s="20"/>
      <c r="DHZ73" s="20"/>
      <c r="DIA73" s="20"/>
      <c r="DIB73" s="20"/>
      <c r="DIC73" s="20"/>
      <c r="DID73" s="20"/>
      <c r="DIE73" s="20"/>
      <c r="DIF73" s="20"/>
      <c r="DIG73" s="20"/>
      <c r="DIH73" s="20"/>
      <c r="DII73" s="20"/>
      <c r="DIJ73" s="20"/>
      <c r="DIK73" s="20"/>
      <c r="DIL73" s="20"/>
      <c r="DIM73" s="20"/>
      <c r="DIN73" s="20"/>
      <c r="DIO73" s="20"/>
      <c r="DIP73" s="20"/>
      <c r="DIQ73" s="20"/>
      <c r="DIR73" s="20"/>
      <c r="DIS73" s="20"/>
      <c r="DIT73" s="20"/>
      <c r="DIU73" s="20"/>
      <c r="DIV73" s="20"/>
      <c r="DIW73" s="20"/>
      <c r="DIX73" s="20"/>
      <c r="DIY73" s="20"/>
      <c r="DIZ73" s="20"/>
      <c r="DJA73" s="20"/>
      <c r="DJB73" s="20"/>
      <c r="DJC73" s="20"/>
      <c r="DJD73" s="20"/>
      <c r="DJE73" s="20"/>
      <c r="DJF73" s="20"/>
      <c r="DJG73" s="20"/>
      <c r="DJH73" s="20"/>
      <c r="DJI73" s="20"/>
      <c r="DJJ73" s="20"/>
      <c r="DJK73" s="20"/>
      <c r="DJL73" s="20"/>
      <c r="DJM73" s="20"/>
      <c r="DJN73" s="20"/>
      <c r="DJO73" s="20"/>
      <c r="DJP73" s="20"/>
      <c r="DJQ73" s="20"/>
      <c r="DJR73" s="20"/>
      <c r="DJS73" s="20"/>
      <c r="DJT73" s="20"/>
      <c r="DJU73" s="20"/>
      <c r="DJV73" s="20"/>
      <c r="DJW73" s="20"/>
      <c r="DJX73" s="20"/>
      <c r="DJY73" s="20"/>
      <c r="DJZ73" s="20"/>
      <c r="DKA73" s="20"/>
      <c r="DKB73" s="20"/>
      <c r="DKC73" s="20"/>
      <c r="DKD73" s="20"/>
      <c r="DKE73" s="20"/>
      <c r="DKF73" s="20"/>
      <c r="DKG73" s="20"/>
      <c r="DKH73" s="20"/>
      <c r="DKI73" s="20"/>
      <c r="DKJ73" s="20"/>
      <c r="DKK73" s="20"/>
      <c r="DKL73" s="20"/>
      <c r="DKM73" s="20"/>
      <c r="DKN73" s="20"/>
      <c r="DKO73" s="20"/>
      <c r="DKP73" s="20"/>
      <c r="DKQ73" s="20"/>
      <c r="DKR73" s="20"/>
      <c r="DKS73" s="20"/>
      <c r="DKT73" s="20"/>
      <c r="DKU73" s="20"/>
      <c r="DKV73" s="20"/>
      <c r="DKW73" s="20"/>
      <c r="DKX73" s="20"/>
      <c r="DKY73" s="20"/>
      <c r="DKZ73" s="20"/>
      <c r="DLA73" s="20"/>
      <c r="DLB73" s="20"/>
      <c r="DLC73" s="20"/>
      <c r="DLD73" s="20"/>
      <c r="DLE73" s="20"/>
      <c r="DLF73" s="20"/>
      <c r="DLG73" s="20"/>
      <c r="DLH73" s="20"/>
      <c r="DLI73" s="20"/>
      <c r="DLJ73" s="20"/>
      <c r="DLK73" s="20"/>
      <c r="DLL73" s="20"/>
      <c r="DLM73" s="20"/>
      <c r="DLN73" s="20"/>
      <c r="DLO73" s="20"/>
      <c r="DLP73" s="20"/>
      <c r="DLQ73" s="20"/>
      <c r="DLR73" s="20"/>
      <c r="DLS73" s="20"/>
      <c r="DLT73" s="20"/>
      <c r="DLU73" s="20"/>
      <c r="DLV73" s="20"/>
      <c r="DLW73" s="20"/>
      <c r="DLX73" s="20"/>
      <c r="DLY73" s="20"/>
      <c r="DLZ73" s="20"/>
      <c r="DMA73" s="20"/>
      <c r="DMB73" s="20"/>
      <c r="DMC73" s="20"/>
      <c r="DMD73" s="20"/>
      <c r="DME73" s="20"/>
      <c r="DMF73" s="20"/>
      <c r="DMG73" s="20"/>
      <c r="DMH73" s="20"/>
      <c r="DMI73" s="20"/>
      <c r="DMJ73" s="20"/>
      <c r="DMK73" s="20"/>
      <c r="DML73" s="20"/>
      <c r="DMM73" s="20"/>
      <c r="DMN73" s="20"/>
      <c r="DMO73" s="20"/>
      <c r="DMP73" s="20"/>
      <c r="DMQ73" s="20"/>
      <c r="DMR73" s="20"/>
      <c r="DMS73" s="20"/>
      <c r="DMT73" s="20"/>
      <c r="DMU73" s="20"/>
      <c r="DMV73" s="20"/>
      <c r="DMW73" s="20"/>
      <c r="DMX73" s="20"/>
      <c r="DMY73" s="20"/>
      <c r="DMZ73" s="20"/>
      <c r="DNA73" s="20"/>
      <c r="DNB73" s="20"/>
      <c r="DNC73" s="20"/>
      <c r="DND73" s="20"/>
      <c r="DNE73" s="20"/>
      <c r="DNF73" s="20"/>
      <c r="DNG73" s="20"/>
      <c r="DNH73" s="20"/>
      <c r="DNI73" s="20"/>
      <c r="DNJ73" s="20"/>
      <c r="DNK73" s="20"/>
      <c r="DNL73" s="20"/>
      <c r="DNM73" s="20"/>
      <c r="DNN73" s="20"/>
      <c r="DNO73" s="20"/>
      <c r="DNP73" s="20"/>
      <c r="DNQ73" s="20"/>
      <c r="DNR73" s="20"/>
      <c r="DNS73" s="20"/>
      <c r="DNT73" s="20"/>
      <c r="DNU73" s="20"/>
      <c r="DNV73" s="20"/>
      <c r="DNW73" s="20"/>
      <c r="DNX73" s="20"/>
      <c r="DNY73" s="20"/>
      <c r="DNZ73" s="20"/>
      <c r="DOA73" s="20"/>
      <c r="DOB73" s="20"/>
      <c r="DOC73" s="20"/>
      <c r="DOD73" s="20"/>
      <c r="DOE73" s="20"/>
      <c r="DOF73" s="20"/>
      <c r="DOG73" s="20"/>
      <c r="DOH73" s="20"/>
      <c r="DOI73" s="20"/>
      <c r="DOJ73" s="20"/>
      <c r="DOK73" s="20"/>
      <c r="DOL73" s="20"/>
      <c r="DOM73" s="20"/>
      <c r="DON73" s="20"/>
      <c r="DOO73" s="20"/>
      <c r="DOP73" s="20"/>
      <c r="DOQ73" s="20"/>
      <c r="DOR73" s="20"/>
      <c r="DOS73" s="20"/>
      <c r="DOT73" s="20"/>
      <c r="DOU73" s="20"/>
      <c r="DOV73" s="20"/>
      <c r="DOW73" s="20"/>
      <c r="DOX73" s="20"/>
      <c r="DOY73" s="20"/>
      <c r="DOZ73" s="20"/>
      <c r="DPA73" s="20"/>
      <c r="DPB73" s="20"/>
      <c r="DPC73" s="20"/>
      <c r="DPD73" s="20"/>
      <c r="DPE73" s="20"/>
      <c r="DPF73" s="20"/>
      <c r="DPG73" s="20"/>
      <c r="DPH73" s="20"/>
      <c r="DPI73" s="20"/>
      <c r="DPJ73" s="20"/>
      <c r="DPK73" s="20"/>
      <c r="DPL73" s="20"/>
      <c r="DPM73" s="20"/>
      <c r="DPN73" s="20"/>
      <c r="DPO73" s="20"/>
      <c r="DPP73" s="20"/>
      <c r="DPQ73" s="20"/>
      <c r="DPR73" s="20"/>
      <c r="DPS73" s="20"/>
      <c r="DPT73" s="20"/>
      <c r="DPU73" s="20"/>
      <c r="DPV73" s="20"/>
      <c r="DPW73" s="20"/>
      <c r="DPX73" s="20"/>
      <c r="DPY73" s="20"/>
      <c r="DPZ73" s="20"/>
      <c r="DQA73" s="20"/>
      <c r="DQB73" s="20"/>
      <c r="DQC73" s="20"/>
      <c r="DQD73" s="20"/>
      <c r="DQE73" s="20"/>
      <c r="DQF73" s="20"/>
      <c r="DQG73" s="20"/>
      <c r="DQH73" s="20"/>
      <c r="DQI73" s="20"/>
      <c r="DQJ73" s="20"/>
      <c r="DQK73" s="20"/>
      <c r="DQL73" s="20"/>
      <c r="DQM73" s="20"/>
      <c r="DQN73" s="20"/>
      <c r="DQO73" s="20"/>
      <c r="DQP73" s="20"/>
      <c r="DQQ73" s="20"/>
      <c r="DQR73" s="20"/>
      <c r="DQS73" s="20"/>
      <c r="DQT73" s="20"/>
      <c r="DQU73" s="20"/>
      <c r="DQV73" s="20"/>
      <c r="DQW73" s="20"/>
      <c r="DQX73" s="20"/>
      <c r="DQY73" s="20"/>
      <c r="DQZ73" s="20"/>
      <c r="DRA73" s="20"/>
      <c r="DRB73" s="20"/>
      <c r="DRC73" s="20"/>
      <c r="DRD73" s="20"/>
      <c r="DRE73" s="20"/>
      <c r="DRF73" s="20"/>
      <c r="DRG73" s="20"/>
      <c r="DRH73" s="20"/>
      <c r="DRI73" s="20"/>
      <c r="DRJ73" s="20"/>
      <c r="DRK73" s="20"/>
      <c r="DRL73" s="20"/>
      <c r="DRM73" s="20"/>
      <c r="DRN73" s="20"/>
      <c r="DRO73" s="20"/>
      <c r="DRP73" s="20"/>
      <c r="DRQ73" s="20"/>
      <c r="DRR73" s="20"/>
      <c r="DRS73" s="20"/>
      <c r="DRT73" s="20"/>
      <c r="DRU73" s="20"/>
      <c r="DRV73" s="20"/>
      <c r="DRW73" s="20"/>
      <c r="DRX73" s="20"/>
      <c r="DRY73" s="20"/>
      <c r="DRZ73" s="20"/>
      <c r="DSA73" s="20"/>
      <c r="DSB73" s="20"/>
      <c r="DSC73" s="20"/>
      <c r="DSD73" s="20"/>
      <c r="DSE73" s="20"/>
      <c r="DSF73" s="20"/>
      <c r="DSG73" s="20"/>
      <c r="DSH73" s="20"/>
      <c r="DSI73" s="20"/>
      <c r="DSJ73" s="20"/>
      <c r="DSK73" s="20"/>
      <c r="DSL73" s="20"/>
      <c r="DSM73" s="20"/>
      <c r="DSN73" s="20"/>
      <c r="DSO73" s="20"/>
      <c r="DSP73" s="20"/>
      <c r="DSQ73" s="20"/>
      <c r="DSR73" s="20"/>
      <c r="DSS73" s="20"/>
      <c r="DST73" s="20"/>
      <c r="DSU73" s="20"/>
      <c r="DSV73" s="20"/>
      <c r="DSW73" s="20"/>
      <c r="DSX73" s="20"/>
      <c r="DSY73" s="20"/>
      <c r="DSZ73" s="20"/>
      <c r="DTA73" s="20"/>
      <c r="DTB73" s="20"/>
      <c r="DTC73" s="20"/>
      <c r="DTD73" s="20"/>
      <c r="DTE73" s="20"/>
      <c r="DTF73" s="20"/>
      <c r="DTG73" s="20"/>
      <c r="DTH73" s="20"/>
      <c r="DTI73" s="20"/>
      <c r="DTJ73" s="20"/>
      <c r="DTK73" s="20"/>
      <c r="DTL73" s="20"/>
      <c r="DTM73" s="20"/>
      <c r="DTN73" s="20"/>
      <c r="DTO73" s="20"/>
      <c r="DTP73" s="20"/>
      <c r="DTQ73" s="20"/>
      <c r="DTR73" s="20"/>
      <c r="DTS73" s="20"/>
      <c r="DTT73" s="20"/>
      <c r="DTU73" s="20"/>
      <c r="DTV73" s="20"/>
      <c r="DTW73" s="20"/>
      <c r="DTX73" s="20"/>
      <c r="DTY73" s="20"/>
      <c r="DTZ73" s="20"/>
      <c r="DUA73" s="20"/>
      <c r="DUB73" s="20"/>
      <c r="DUC73" s="20"/>
      <c r="DUD73" s="20"/>
      <c r="DUE73" s="20"/>
      <c r="DUF73" s="20"/>
      <c r="DUG73" s="20"/>
      <c r="DUH73" s="20"/>
      <c r="DUI73" s="20"/>
      <c r="DUJ73" s="20"/>
      <c r="DUK73" s="20"/>
      <c r="DUL73" s="20"/>
      <c r="DUM73" s="20"/>
      <c r="DUN73" s="20"/>
      <c r="DUO73" s="20"/>
      <c r="DUP73" s="20"/>
      <c r="DUQ73" s="20"/>
      <c r="DUR73" s="20"/>
      <c r="DUS73" s="20"/>
      <c r="DUT73" s="20"/>
      <c r="DUU73" s="20"/>
      <c r="DUV73" s="20"/>
      <c r="DUW73" s="20"/>
      <c r="DUX73" s="20"/>
      <c r="DUY73" s="20"/>
      <c r="DUZ73" s="20"/>
      <c r="DVA73" s="20"/>
      <c r="DVB73" s="20"/>
      <c r="DVC73" s="20"/>
      <c r="DVD73" s="20"/>
      <c r="DVE73" s="20"/>
      <c r="DVF73" s="20"/>
      <c r="DVG73" s="20"/>
      <c r="DVH73" s="20"/>
      <c r="DVI73" s="20"/>
      <c r="DVJ73" s="20"/>
      <c r="DVK73" s="20"/>
      <c r="DVL73" s="20"/>
      <c r="DVM73" s="20"/>
      <c r="DVN73" s="20"/>
      <c r="DVO73" s="20"/>
      <c r="DVP73" s="20"/>
      <c r="DVQ73" s="20"/>
      <c r="DVR73" s="20"/>
      <c r="DVS73" s="20"/>
      <c r="DVT73" s="20"/>
      <c r="DVU73" s="20"/>
      <c r="DVV73" s="20"/>
      <c r="DVW73" s="20"/>
      <c r="DVX73" s="20"/>
      <c r="DVY73" s="20"/>
      <c r="DVZ73" s="20"/>
      <c r="DWA73" s="20"/>
      <c r="DWB73" s="20"/>
      <c r="DWC73" s="20"/>
      <c r="DWD73" s="20"/>
      <c r="DWE73" s="20"/>
      <c r="DWF73" s="20"/>
      <c r="DWG73" s="20"/>
      <c r="DWH73" s="20"/>
      <c r="DWI73" s="20"/>
      <c r="DWJ73" s="20"/>
      <c r="DWK73" s="20"/>
      <c r="DWL73" s="20"/>
      <c r="DWM73" s="20"/>
      <c r="DWN73" s="20"/>
      <c r="DWO73" s="20"/>
      <c r="DWP73" s="20"/>
      <c r="DWQ73" s="20"/>
      <c r="DWR73" s="20"/>
      <c r="DWS73" s="20"/>
      <c r="DWT73" s="20"/>
      <c r="DWU73" s="20"/>
      <c r="DWV73" s="20"/>
      <c r="DWW73" s="20"/>
      <c r="DWX73" s="20"/>
      <c r="DWY73" s="20"/>
      <c r="DWZ73" s="20"/>
      <c r="DXA73" s="20"/>
      <c r="DXB73" s="20"/>
      <c r="DXC73" s="20"/>
      <c r="DXD73" s="20"/>
      <c r="DXE73" s="20"/>
      <c r="DXF73" s="20"/>
      <c r="DXG73" s="20"/>
      <c r="DXH73" s="20"/>
      <c r="DXI73" s="20"/>
      <c r="DXJ73" s="20"/>
      <c r="DXK73" s="20"/>
      <c r="DXL73" s="20"/>
      <c r="DXM73" s="20"/>
      <c r="DXN73" s="20"/>
      <c r="DXO73" s="20"/>
      <c r="DXP73" s="20"/>
      <c r="DXQ73" s="20"/>
      <c r="DXR73" s="20"/>
      <c r="DXS73" s="20"/>
      <c r="DXT73" s="20"/>
      <c r="DXU73" s="20"/>
      <c r="DXV73" s="20"/>
      <c r="DXW73" s="20"/>
      <c r="DXX73" s="20"/>
      <c r="DXY73" s="20"/>
      <c r="DXZ73" s="20"/>
      <c r="DYA73" s="20"/>
      <c r="DYB73" s="20"/>
      <c r="DYC73" s="20"/>
      <c r="DYD73" s="20"/>
      <c r="DYE73" s="20"/>
      <c r="DYF73" s="20"/>
      <c r="DYG73" s="20"/>
      <c r="DYH73" s="20"/>
      <c r="DYI73" s="20"/>
      <c r="DYJ73" s="20"/>
      <c r="DYK73" s="20"/>
      <c r="DYL73" s="20"/>
      <c r="DYM73" s="20"/>
      <c r="DYN73" s="20"/>
      <c r="DYO73" s="20"/>
      <c r="DYP73" s="20"/>
      <c r="DYQ73" s="20"/>
      <c r="DYR73" s="20"/>
      <c r="DYS73" s="20"/>
      <c r="DYT73" s="20"/>
      <c r="DYU73" s="20"/>
      <c r="DYV73" s="20"/>
      <c r="DYW73" s="20"/>
      <c r="DYX73" s="20"/>
      <c r="DYY73" s="20"/>
      <c r="DYZ73" s="20"/>
      <c r="DZA73" s="20"/>
      <c r="DZB73" s="20"/>
      <c r="DZC73" s="20"/>
      <c r="DZD73" s="20"/>
      <c r="DZE73" s="20"/>
      <c r="DZF73" s="20"/>
      <c r="DZG73" s="20"/>
      <c r="DZH73" s="20"/>
      <c r="DZI73" s="20"/>
      <c r="DZJ73" s="20"/>
      <c r="DZK73" s="20"/>
      <c r="DZL73" s="20"/>
      <c r="DZM73" s="20"/>
      <c r="DZN73" s="20"/>
      <c r="DZO73" s="20"/>
      <c r="DZP73" s="20"/>
      <c r="DZQ73" s="20"/>
      <c r="DZR73" s="20"/>
      <c r="DZS73" s="20"/>
      <c r="DZT73" s="20"/>
      <c r="DZU73" s="20"/>
      <c r="DZV73" s="20"/>
      <c r="DZW73" s="20"/>
      <c r="DZX73" s="20"/>
      <c r="DZY73" s="20"/>
      <c r="DZZ73" s="20"/>
      <c r="EAA73" s="20"/>
      <c r="EAB73" s="20"/>
      <c r="EAC73" s="20"/>
      <c r="EAD73" s="20"/>
      <c r="EAE73" s="20"/>
      <c r="EAF73" s="20"/>
      <c r="EAG73" s="20"/>
      <c r="EAH73" s="20"/>
      <c r="EAI73" s="20"/>
      <c r="EAJ73" s="20"/>
      <c r="EAK73" s="20"/>
      <c r="EAL73" s="20"/>
      <c r="EAM73" s="20"/>
      <c r="EAN73" s="20"/>
      <c r="EAO73" s="20"/>
      <c r="EAP73" s="20"/>
      <c r="EAQ73" s="20"/>
      <c r="EAR73" s="20"/>
      <c r="EAS73" s="20"/>
      <c r="EAT73" s="20"/>
      <c r="EAU73" s="20"/>
      <c r="EAV73" s="20"/>
      <c r="EAW73" s="20"/>
      <c r="EAX73" s="20"/>
      <c r="EAY73" s="20"/>
      <c r="EAZ73" s="20"/>
      <c r="EBA73" s="20"/>
      <c r="EBB73" s="20"/>
      <c r="EBC73" s="20"/>
      <c r="EBD73" s="20"/>
      <c r="EBE73" s="20"/>
      <c r="EBF73" s="20"/>
      <c r="EBG73" s="20"/>
      <c r="EBH73" s="20"/>
      <c r="EBI73" s="20"/>
      <c r="EBJ73" s="20"/>
      <c r="EBK73" s="20"/>
      <c r="EBL73" s="20"/>
      <c r="EBM73" s="20"/>
      <c r="EBN73" s="20"/>
      <c r="EBO73" s="20"/>
      <c r="EBP73" s="20"/>
      <c r="EBQ73" s="20"/>
      <c r="EBR73" s="20"/>
      <c r="EBS73" s="20"/>
      <c r="EBT73" s="20"/>
      <c r="EBU73" s="20"/>
      <c r="EBV73" s="20"/>
      <c r="EBW73" s="20"/>
      <c r="EBX73" s="20"/>
      <c r="EBY73" s="20"/>
      <c r="EBZ73" s="20"/>
      <c r="ECA73" s="20"/>
      <c r="ECB73" s="20"/>
      <c r="ECC73" s="20"/>
      <c r="ECD73" s="20"/>
      <c r="ECE73" s="20"/>
      <c r="ECF73" s="20"/>
      <c r="ECG73" s="20"/>
      <c r="ECH73" s="20"/>
      <c r="ECI73" s="20"/>
      <c r="ECJ73" s="20"/>
      <c r="ECK73" s="20"/>
      <c r="ECL73" s="20"/>
      <c r="ECM73" s="20"/>
      <c r="ECN73" s="20"/>
      <c r="ECO73" s="20"/>
      <c r="ECP73" s="20"/>
      <c r="ECQ73" s="20"/>
      <c r="ECR73" s="20"/>
      <c r="ECS73" s="20"/>
      <c r="ECT73" s="20"/>
      <c r="ECU73" s="20"/>
      <c r="ECV73" s="20"/>
      <c r="ECW73" s="20"/>
      <c r="ECX73" s="20"/>
      <c r="ECY73" s="20"/>
      <c r="ECZ73" s="20"/>
      <c r="EDA73" s="20"/>
      <c r="EDB73" s="20"/>
      <c r="EDC73" s="20"/>
      <c r="EDD73" s="20"/>
      <c r="EDE73" s="20"/>
      <c r="EDF73" s="20"/>
      <c r="EDG73" s="20"/>
      <c r="EDH73" s="20"/>
      <c r="EDI73" s="20"/>
      <c r="EDJ73" s="20"/>
      <c r="EDK73" s="20"/>
      <c r="EDL73" s="20"/>
      <c r="EDM73" s="20"/>
      <c r="EDN73" s="20"/>
      <c r="EDO73" s="20"/>
      <c r="EDP73" s="20"/>
      <c r="EDQ73" s="20"/>
      <c r="EDR73" s="20"/>
      <c r="EDS73" s="20"/>
      <c r="EDT73" s="20"/>
      <c r="EDU73" s="20"/>
      <c r="EDV73" s="20"/>
      <c r="EDW73" s="20"/>
      <c r="EDX73" s="20"/>
      <c r="EDY73" s="20"/>
      <c r="EDZ73" s="20"/>
      <c r="EEA73" s="20"/>
      <c r="EEB73" s="20"/>
      <c r="EEC73" s="20"/>
      <c r="EED73" s="20"/>
      <c r="EEE73" s="20"/>
      <c r="EEF73" s="20"/>
      <c r="EEG73" s="20"/>
      <c r="EEH73" s="20"/>
      <c r="EEI73" s="20"/>
      <c r="EEJ73" s="20"/>
      <c r="EEK73" s="20"/>
      <c r="EEL73" s="20"/>
      <c r="EEM73" s="20"/>
      <c r="EEN73" s="20"/>
      <c r="EEO73" s="20"/>
      <c r="EEP73" s="20"/>
      <c r="EEQ73" s="20"/>
      <c r="EER73" s="20"/>
      <c r="EES73" s="20"/>
      <c r="EET73" s="20"/>
      <c r="EEU73" s="20"/>
      <c r="EEV73" s="20"/>
      <c r="EEW73" s="20"/>
      <c r="EEX73" s="20"/>
      <c r="EEY73" s="20"/>
      <c r="EEZ73" s="20"/>
      <c r="EFA73" s="20"/>
      <c r="EFB73" s="20"/>
      <c r="EFC73" s="20"/>
      <c r="EFD73" s="20"/>
      <c r="EFE73" s="20"/>
      <c r="EFF73" s="20"/>
      <c r="EFG73" s="20"/>
      <c r="EFH73" s="20"/>
      <c r="EFI73" s="20"/>
      <c r="EFJ73" s="20"/>
      <c r="EFK73" s="20"/>
      <c r="EFL73" s="20"/>
      <c r="EFM73" s="20"/>
      <c r="EFN73" s="20"/>
      <c r="EFO73" s="20"/>
      <c r="EFP73" s="20"/>
      <c r="EFQ73" s="20"/>
      <c r="EFR73" s="20"/>
      <c r="EFS73" s="20"/>
      <c r="EFT73" s="20"/>
      <c r="EFU73" s="20"/>
      <c r="EFV73" s="20"/>
      <c r="EFW73" s="20"/>
      <c r="EFX73" s="20"/>
      <c r="EFY73" s="20"/>
      <c r="EFZ73" s="20"/>
      <c r="EGA73" s="20"/>
      <c r="EGB73" s="20"/>
      <c r="EGC73" s="20"/>
      <c r="EGD73" s="20"/>
      <c r="EGE73" s="20"/>
      <c r="EGF73" s="20"/>
      <c r="EGG73" s="20"/>
      <c r="EGH73" s="20"/>
      <c r="EGI73" s="20"/>
      <c r="EGJ73" s="20"/>
      <c r="EGK73" s="20"/>
      <c r="EGL73" s="20"/>
      <c r="EGM73" s="20"/>
      <c r="EGN73" s="20"/>
      <c r="EGO73" s="20"/>
      <c r="EGP73" s="20"/>
      <c r="EGQ73" s="20"/>
      <c r="EGR73" s="20"/>
      <c r="EGS73" s="20"/>
      <c r="EGT73" s="20"/>
      <c r="EGU73" s="20"/>
      <c r="EGV73" s="20"/>
      <c r="EGW73" s="20"/>
      <c r="EGX73" s="20"/>
      <c r="EGY73" s="20"/>
      <c r="EGZ73" s="20"/>
      <c r="EHA73" s="20"/>
      <c r="EHB73" s="20"/>
      <c r="EHC73" s="20"/>
      <c r="EHD73" s="20"/>
      <c r="EHE73" s="20"/>
      <c r="EHF73" s="20"/>
      <c r="EHG73" s="20"/>
      <c r="EHH73" s="20"/>
      <c r="EHI73" s="20"/>
      <c r="EHJ73" s="20"/>
      <c r="EHK73" s="20"/>
      <c r="EHL73" s="20"/>
      <c r="EHM73" s="20"/>
      <c r="EHN73" s="20"/>
      <c r="EHO73" s="20"/>
      <c r="EHP73" s="20"/>
      <c r="EHQ73" s="20"/>
      <c r="EHR73" s="20"/>
      <c r="EHS73" s="20"/>
      <c r="EHT73" s="20"/>
      <c r="EHU73" s="20"/>
      <c r="EHV73" s="20"/>
      <c r="EHW73" s="20"/>
      <c r="EHX73" s="20"/>
      <c r="EHY73" s="20"/>
      <c r="EHZ73" s="20"/>
      <c r="EIA73" s="20"/>
      <c r="EIB73" s="20"/>
      <c r="EIC73" s="20"/>
      <c r="EID73" s="20"/>
      <c r="EIE73" s="20"/>
      <c r="EIF73" s="20"/>
      <c r="EIG73" s="20"/>
      <c r="EIH73" s="20"/>
      <c r="EII73" s="20"/>
      <c r="EIJ73" s="20"/>
      <c r="EIK73" s="20"/>
      <c r="EIL73" s="20"/>
      <c r="EIM73" s="20"/>
      <c r="EIN73" s="20"/>
      <c r="EIO73" s="20"/>
      <c r="EIP73" s="20"/>
      <c r="EIQ73" s="20"/>
      <c r="EIR73" s="20"/>
      <c r="EIS73" s="20"/>
      <c r="EIT73" s="20"/>
      <c r="EIU73" s="20"/>
      <c r="EIV73" s="20"/>
      <c r="EIW73" s="20"/>
      <c r="EIX73" s="20"/>
      <c r="EIY73" s="20"/>
      <c r="EIZ73" s="20"/>
      <c r="EJA73" s="20"/>
      <c r="EJB73" s="20"/>
      <c r="EJC73" s="20"/>
      <c r="EJD73" s="20"/>
      <c r="EJE73" s="20"/>
      <c r="EJF73" s="20"/>
      <c r="EJG73" s="20"/>
      <c r="EJH73" s="20"/>
      <c r="EJI73" s="20"/>
      <c r="EJJ73" s="20"/>
      <c r="EJK73" s="20"/>
      <c r="EJL73" s="20"/>
      <c r="EJM73" s="20"/>
      <c r="EJN73" s="20"/>
      <c r="EJO73" s="20"/>
      <c r="EJP73" s="20"/>
      <c r="EJQ73" s="20"/>
      <c r="EJR73" s="20"/>
      <c r="EJS73" s="20"/>
      <c r="EJT73" s="20"/>
      <c r="EJU73" s="20"/>
      <c r="EJV73" s="20"/>
      <c r="EJW73" s="20"/>
      <c r="EJX73" s="20"/>
      <c r="EJY73" s="20"/>
      <c r="EJZ73" s="20"/>
      <c r="EKA73" s="20"/>
      <c r="EKB73" s="20"/>
      <c r="EKC73" s="20"/>
      <c r="EKD73" s="20"/>
      <c r="EKE73" s="20"/>
      <c r="EKF73" s="20"/>
      <c r="EKG73" s="20"/>
      <c r="EKH73" s="20"/>
      <c r="EKI73" s="20"/>
      <c r="EKJ73" s="20"/>
      <c r="EKK73" s="20"/>
      <c r="EKL73" s="20"/>
      <c r="EKM73" s="20"/>
      <c r="EKN73" s="20"/>
      <c r="EKO73" s="20"/>
      <c r="EKP73" s="20"/>
      <c r="EKQ73" s="20"/>
      <c r="EKR73" s="20"/>
      <c r="EKS73" s="20"/>
      <c r="EKT73" s="20"/>
      <c r="EKU73" s="20"/>
      <c r="EKV73" s="20"/>
      <c r="EKW73" s="20"/>
      <c r="EKX73" s="20"/>
      <c r="EKY73" s="20"/>
      <c r="EKZ73" s="20"/>
      <c r="ELA73" s="20"/>
      <c r="ELB73" s="20"/>
      <c r="ELC73" s="20"/>
      <c r="ELD73" s="20"/>
      <c r="ELE73" s="20"/>
      <c r="ELF73" s="20"/>
      <c r="ELG73" s="20"/>
      <c r="ELH73" s="20"/>
      <c r="ELI73" s="20"/>
      <c r="ELJ73" s="20"/>
      <c r="ELK73" s="20"/>
      <c r="ELL73" s="20"/>
      <c r="ELM73" s="20"/>
      <c r="ELN73" s="20"/>
      <c r="ELO73" s="20"/>
      <c r="ELP73" s="20"/>
      <c r="ELQ73" s="20"/>
      <c r="ELR73" s="20"/>
      <c r="ELS73" s="20"/>
      <c r="ELT73" s="20"/>
      <c r="ELU73" s="20"/>
      <c r="ELV73" s="20"/>
      <c r="ELW73" s="20"/>
      <c r="ELX73" s="20"/>
      <c r="ELY73" s="20"/>
      <c r="ELZ73" s="20"/>
      <c r="EMA73" s="20"/>
      <c r="EMB73" s="20"/>
      <c r="EMC73" s="20"/>
      <c r="EMD73" s="20"/>
      <c r="EME73" s="20"/>
      <c r="EMF73" s="20"/>
      <c r="EMG73" s="20"/>
      <c r="EMH73" s="20"/>
      <c r="EMI73" s="20"/>
      <c r="EMJ73" s="20"/>
      <c r="EMK73" s="20"/>
      <c r="EML73" s="20"/>
      <c r="EMM73" s="20"/>
      <c r="EMN73" s="20"/>
      <c r="EMO73" s="20"/>
      <c r="EMP73" s="20"/>
      <c r="EMQ73" s="20"/>
      <c r="EMR73" s="20"/>
      <c r="EMS73" s="20"/>
      <c r="EMT73" s="20"/>
      <c r="EMU73" s="20"/>
      <c r="EMV73" s="20"/>
      <c r="EMW73" s="20"/>
      <c r="EMX73" s="20"/>
      <c r="EMY73" s="20"/>
      <c r="EMZ73" s="20"/>
      <c r="ENA73" s="20"/>
      <c r="ENB73" s="20"/>
      <c r="ENC73" s="20"/>
      <c r="END73" s="20"/>
      <c r="ENE73" s="20"/>
      <c r="ENF73" s="20"/>
      <c r="ENG73" s="20"/>
      <c r="ENH73" s="20"/>
      <c r="ENI73" s="20"/>
      <c r="ENJ73" s="20"/>
      <c r="ENK73" s="20"/>
      <c r="ENL73" s="20"/>
      <c r="ENM73" s="20"/>
      <c r="ENN73" s="20"/>
      <c r="ENO73" s="20"/>
      <c r="ENP73" s="20"/>
      <c r="ENQ73" s="20"/>
      <c r="ENR73" s="20"/>
      <c r="ENS73" s="20"/>
      <c r="ENT73" s="20"/>
      <c r="ENU73" s="20"/>
      <c r="ENV73" s="20"/>
      <c r="ENW73" s="20"/>
      <c r="ENX73" s="20"/>
      <c r="ENY73" s="20"/>
      <c r="ENZ73" s="20"/>
      <c r="EOA73" s="20"/>
      <c r="EOB73" s="20"/>
      <c r="EOC73" s="20"/>
      <c r="EOD73" s="20"/>
      <c r="EOE73" s="20"/>
      <c r="EOF73" s="20"/>
      <c r="EOG73" s="20"/>
      <c r="EOH73" s="20"/>
      <c r="EOI73" s="20"/>
      <c r="EOJ73" s="20"/>
      <c r="EOK73" s="20"/>
      <c r="EOL73" s="20"/>
      <c r="EOM73" s="20"/>
      <c r="EON73" s="20"/>
      <c r="EOO73" s="20"/>
      <c r="EOP73" s="20"/>
      <c r="EOQ73" s="20"/>
      <c r="EOR73" s="20"/>
      <c r="EOS73" s="20"/>
      <c r="EOT73" s="20"/>
      <c r="EOU73" s="20"/>
      <c r="EOV73" s="20"/>
      <c r="EOW73" s="20"/>
      <c r="EOX73" s="20"/>
      <c r="EOY73" s="20"/>
      <c r="EOZ73" s="20"/>
      <c r="EPA73" s="20"/>
      <c r="EPB73" s="20"/>
      <c r="EPC73" s="20"/>
      <c r="EPD73" s="20"/>
      <c r="EPE73" s="20"/>
      <c r="EPF73" s="20"/>
      <c r="EPG73" s="20"/>
      <c r="EPH73" s="20"/>
      <c r="EPI73" s="20"/>
      <c r="EPJ73" s="20"/>
      <c r="EPK73" s="20"/>
      <c r="EPL73" s="20"/>
      <c r="EPM73" s="20"/>
      <c r="EPN73" s="20"/>
      <c r="EPO73" s="20"/>
      <c r="EPP73" s="20"/>
      <c r="EPQ73" s="20"/>
      <c r="EPR73" s="20"/>
      <c r="EPS73" s="20"/>
      <c r="EPT73" s="20"/>
      <c r="EPU73" s="20"/>
      <c r="EPV73" s="20"/>
      <c r="EPW73" s="20"/>
      <c r="EPX73" s="20"/>
      <c r="EPY73" s="20"/>
      <c r="EPZ73" s="20"/>
      <c r="EQA73" s="20"/>
      <c r="EQB73" s="20"/>
      <c r="EQC73" s="20"/>
      <c r="EQD73" s="20"/>
      <c r="EQE73" s="20"/>
      <c r="EQF73" s="20"/>
      <c r="EQG73" s="20"/>
      <c r="EQH73" s="20"/>
      <c r="EQI73" s="20"/>
      <c r="EQJ73" s="20"/>
      <c r="EQK73" s="20"/>
      <c r="EQL73" s="20"/>
      <c r="EQM73" s="20"/>
      <c r="EQN73" s="20"/>
      <c r="EQO73" s="20"/>
      <c r="EQP73" s="20"/>
      <c r="EQQ73" s="20"/>
      <c r="EQR73" s="20"/>
      <c r="EQS73" s="20"/>
      <c r="EQT73" s="20"/>
      <c r="EQU73" s="20"/>
      <c r="EQV73" s="20"/>
      <c r="EQW73" s="20"/>
      <c r="EQX73" s="20"/>
      <c r="EQY73" s="20"/>
      <c r="EQZ73" s="20"/>
      <c r="ERA73" s="20"/>
      <c r="ERB73" s="20"/>
      <c r="ERC73" s="20"/>
      <c r="ERD73" s="20"/>
      <c r="ERE73" s="20"/>
      <c r="ERF73" s="20"/>
      <c r="ERG73" s="20"/>
      <c r="ERH73" s="20"/>
      <c r="ERI73" s="20"/>
      <c r="ERJ73" s="20"/>
      <c r="ERK73" s="20"/>
      <c r="ERL73" s="20"/>
      <c r="ERM73" s="20"/>
      <c r="ERN73" s="20"/>
      <c r="ERO73" s="20"/>
      <c r="ERP73" s="20"/>
      <c r="ERQ73" s="20"/>
      <c r="ERR73" s="20"/>
      <c r="ERS73" s="20"/>
      <c r="ERT73" s="20"/>
      <c r="ERU73" s="20"/>
      <c r="ERV73" s="20"/>
      <c r="ERW73" s="20"/>
      <c r="ERX73" s="20"/>
      <c r="ERY73" s="20"/>
      <c r="ERZ73" s="20"/>
      <c r="ESA73" s="20"/>
      <c r="ESB73" s="20"/>
      <c r="ESC73" s="20"/>
      <c r="ESD73" s="20"/>
      <c r="ESE73" s="20"/>
      <c r="ESF73" s="20"/>
      <c r="ESG73" s="20"/>
      <c r="ESH73" s="20"/>
      <c r="ESI73" s="20"/>
      <c r="ESJ73" s="20"/>
      <c r="ESK73" s="20"/>
      <c r="ESL73" s="20"/>
      <c r="ESM73" s="20"/>
      <c r="ESN73" s="20"/>
      <c r="ESO73" s="20"/>
      <c r="ESP73" s="20"/>
      <c r="ESQ73" s="20"/>
      <c r="ESR73" s="20"/>
      <c r="ESS73" s="20"/>
      <c r="EST73" s="20"/>
      <c r="ESU73" s="20"/>
      <c r="ESV73" s="20"/>
      <c r="ESW73" s="20"/>
      <c r="ESX73" s="20"/>
      <c r="ESY73" s="20"/>
      <c r="ESZ73" s="20"/>
      <c r="ETA73" s="20"/>
      <c r="ETB73" s="20"/>
      <c r="ETC73" s="20"/>
      <c r="ETD73" s="20"/>
      <c r="ETE73" s="20"/>
      <c r="ETF73" s="20"/>
      <c r="ETG73" s="20"/>
      <c r="ETH73" s="20"/>
      <c r="ETI73" s="20"/>
      <c r="ETJ73" s="20"/>
      <c r="ETK73" s="20"/>
      <c r="ETL73" s="20"/>
      <c r="ETM73" s="20"/>
      <c r="ETN73" s="20"/>
      <c r="ETO73" s="20"/>
      <c r="ETP73" s="20"/>
      <c r="ETQ73" s="20"/>
      <c r="ETR73" s="20"/>
      <c r="ETS73" s="20"/>
      <c r="ETT73" s="20"/>
      <c r="ETU73" s="20"/>
      <c r="ETV73" s="20"/>
      <c r="ETW73" s="20"/>
      <c r="ETX73" s="20"/>
      <c r="ETY73" s="20"/>
      <c r="ETZ73" s="20"/>
      <c r="EUA73" s="20"/>
      <c r="EUB73" s="20"/>
      <c r="EUC73" s="20"/>
      <c r="EUD73" s="20"/>
      <c r="EUE73" s="20"/>
      <c r="EUF73" s="20"/>
      <c r="EUG73" s="20"/>
      <c r="EUH73" s="20"/>
      <c r="EUI73" s="20"/>
      <c r="EUJ73" s="20"/>
      <c r="EUK73" s="20"/>
      <c r="EUL73" s="20"/>
      <c r="EUM73" s="20"/>
      <c r="EUN73" s="20"/>
      <c r="EUO73" s="20"/>
      <c r="EUP73" s="20"/>
      <c r="EUQ73" s="20"/>
      <c r="EUR73" s="20"/>
      <c r="EUS73" s="20"/>
      <c r="EUT73" s="20"/>
      <c r="EUU73" s="20"/>
      <c r="EUV73" s="20"/>
      <c r="EUW73" s="20"/>
      <c r="EUX73" s="20"/>
      <c r="EUY73" s="20"/>
      <c r="EUZ73" s="20"/>
      <c r="EVA73" s="20"/>
      <c r="EVB73" s="20"/>
      <c r="EVC73" s="20"/>
      <c r="EVD73" s="20"/>
      <c r="EVE73" s="20"/>
      <c r="EVF73" s="20"/>
      <c r="EVG73" s="20"/>
      <c r="EVH73" s="20"/>
      <c r="EVI73" s="20"/>
      <c r="EVJ73" s="20"/>
      <c r="EVK73" s="20"/>
      <c r="EVL73" s="20"/>
      <c r="EVM73" s="20"/>
      <c r="EVN73" s="20"/>
      <c r="EVO73" s="20"/>
      <c r="EVP73" s="20"/>
      <c r="EVQ73" s="20"/>
      <c r="EVR73" s="20"/>
      <c r="EVS73" s="20"/>
      <c r="EVT73" s="20"/>
      <c r="EVU73" s="20"/>
      <c r="EVV73" s="20"/>
      <c r="EVW73" s="20"/>
      <c r="EVX73" s="20"/>
      <c r="EVY73" s="20"/>
      <c r="EVZ73" s="20"/>
      <c r="EWA73" s="20"/>
      <c r="EWB73" s="20"/>
      <c r="EWC73" s="20"/>
      <c r="EWD73" s="20"/>
      <c r="EWE73" s="20"/>
      <c r="EWF73" s="20"/>
      <c r="EWG73" s="20"/>
      <c r="EWH73" s="20"/>
      <c r="EWI73" s="20"/>
      <c r="EWJ73" s="20"/>
      <c r="EWK73" s="20"/>
      <c r="EWL73" s="20"/>
      <c r="EWM73" s="20"/>
      <c r="EWN73" s="20"/>
      <c r="EWO73" s="20"/>
      <c r="EWP73" s="20"/>
      <c r="EWQ73" s="20"/>
      <c r="EWR73" s="20"/>
      <c r="EWS73" s="20"/>
      <c r="EWT73" s="20"/>
      <c r="EWU73" s="20"/>
      <c r="EWV73" s="20"/>
      <c r="EWW73" s="20"/>
      <c r="EWX73" s="20"/>
      <c r="EWY73" s="20"/>
      <c r="EWZ73" s="20"/>
      <c r="EXA73" s="20"/>
      <c r="EXB73" s="20"/>
      <c r="EXC73" s="20"/>
      <c r="EXD73" s="20"/>
      <c r="EXE73" s="20"/>
      <c r="EXF73" s="20"/>
      <c r="EXG73" s="20"/>
      <c r="EXH73" s="20"/>
      <c r="EXI73" s="20"/>
      <c r="EXJ73" s="20"/>
      <c r="EXK73" s="20"/>
      <c r="EXL73" s="20"/>
      <c r="EXM73" s="20"/>
      <c r="EXN73" s="20"/>
      <c r="EXO73" s="20"/>
      <c r="EXP73" s="20"/>
      <c r="EXQ73" s="20"/>
      <c r="EXR73" s="20"/>
      <c r="EXS73" s="20"/>
      <c r="EXT73" s="20"/>
      <c r="EXU73" s="20"/>
      <c r="EXV73" s="20"/>
      <c r="EXW73" s="20"/>
      <c r="EXX73" s="20"/>
      <c r="EXY73" s="20"/>
      <c r="EXZ73" s="20"/>
      <c r="EYA73" s="20"/>
      <c r="EYB73" s="20"/>
      <c r="EYC73" s="20"/>
      <c r="EYD73" s="20"/>
      <c r="EYE73" s="20"/>
      <c r="EYF73" s="20"/>
      <c r="EYG73" s="20"/>
      <c r="EYH73" s="20"/>
      <c r="EYI73" s="20"/>
      <c r="EYJ73" s="20"/>
      <c r="EYK73" s="20"/>
      <c r="EYL73" s="20"/>
      <c r="EYM73" s="20"/>
      <c r="EYN73" s="20"/>
      <c r="EYO73" s="20"/>
      <c r="EYP73" s="20"/>
      <c r="EYQ73" s="20"/>
      <c r="EYR73" s="20"/>
      <c r="EYS73" s="20"/>
      <c r="EYT73" s="20"/>
      <c r="EYU73" s="20"/>
      <c r="EYV73" s="20"/>
      <c r="EYW73" s="20"/>
      <c r="EYX73" s="20"/>
      <c r="EYY73" s="20"/>
      <c r="EYZ73" s="20"/>
      <c r="EZA73" s="20"/>
      <c r="EZB73" s="20"/>
      <c r="EZC73" s="20"/>
      <c r="EZD73" s="20"/>
      <c r="EZE73" s="20"/>
      <c r="EZF73" s="20"/>
      <c r="EZG73" s="20"/>
      <c r="EZH73" s="20"/>
      <c r="EZI73" s="20"/>
      <c r="EZJ73" s="20"/>
      <c r="EZK73" s="20"/>
      <c r="EZL73" s="20"/>
      <c r="EZM73" s="20"/>
      <c r="EZN73" s="20"/>
      <c r="EZO73" s="20"/>
      <c r="EZP73" s="20"/>
      <c r="EZQ73" s="20"/>
      <c r="EZR73" s="20"/>
      <c r="EZS73" s="20"/>
      <c r="EZT73" s="20"/>
      <c r="EZU73" s="20"/>
      <c r="EZV73" s="20"/>
      <c r="EZW73" s="20"/>
      <c r="EZX73" s="20"/>
      <c r="EZY73" s="20"/>
      <c r="EZZ73" s="20"/>
      <c r="FAA73" s="20"/>
      <c r="FAB73" s="20"/>
      <c r="FAC73" s="20"/>
      <c r="FAD73" s="20"/>
      <c r="FAE73" s="20"/>
      <c r="FAF73" s="20"/>
      <c r="FAG73" s="20"/>
      <c r="FAH73" s="20"/>
      <c r="FAI73" s="20"/>
      <c r="FAJ73" s="20"/>
      <c r="FAK73" s="20"/>
      <c r="FAL73" s="20"/>
      <c r="FAM73" s="20"/>
      <c r="FAN73" s="20"/>
      <c r="FAO73" s="20"/>
      <c r="FAP73" s="20"/>
      <c r="FAQ73" s="20"/>
      <c r="FAR73" s="20"/>
      <c r="FAS73" s="20"/>
      <c r="FAT73" s="20"/>
      <c r="FAU73" s="20"/>
      <c r="FAV73" s="20"/>
      <c r="FAW73" s="20"/>
      <c r="FAX73" s="20"/>
      <c r="FAY73" s="20"/>
      <c r="FAZ73" s="20"/>
      <c r="FBA73" s="20"/>
      <c r="FBB73" s="20"/>
      <c r="FBC73" s="20"/>
      <c r="FBD73" s="20"/>
      <c r="FBE73" s="20"/>
      <c r="FBF73" s="20"/>
      <c r="FBG73" s="20"/>
      <c r="FBH73" s="20"/>
      <c r="FBI73" s="20"/>
      <c r="FBJ73" s="20"/>
      <c r="FBK73" s="20"/>
      <c r="FBL73" s="20"/>
      <c r="FBM73" s="20"/>
      <c r="FBN73" s="20"/>
      <c r="FBO73" s="20"/>
      <c r="FBP73" s="20"/>
      <c r="FBQ73" s="20"/>
      <c r="FBR73" s="20"/>
      <c r="FBS73" s="20"/>
      <c r="FBT73" s="20"/>
      <c r="FBU73" s="20"/>
      <c r="FBV73" s="20"/>
      <c r="FBW73" s="20"/>
      <c r="FBX73" s="20"/>
      <c r="FBY73" s="20"/>
      <c r="FBZ73" s="20"/>
      <c r="FCA73" s="20"/>
      <c r="FCB73" s="20"/>
      <c r="FCC73" s="20"/>
      <c r="FCD73" s="20"/>
      <c r="FCE73" s="20"/>
      <c r="FCF73" s="20"/>
      <c r="FCG73" s="20"/>
      <c r="FCH73" s="20"/>
      <c r="FCI73" s="20"/>
      <c r="FCJ73" s="20"/>
      <c r="FCK73" s="20"/>
      <c r="FCL73" s="20"/>
      <c r="FCM73" s="20"/>
      <c r="FCN73" s="20"/>
      <c r="FCO73" s="20"/>
      <c r="FCP73" s="20"/>
      <c r="FCQ73" s="20"/>
      <c r="FCR73" s="20"/>
      <c r="FCS73" s="20"/>
      <c r="FCT73" s="20"/>
      <c r="FCU73" s="20"/>
      <c r="FCV73" s="20"/>
      <c r="FCW73" s="20"/>
      <c r="FCX73" s="20"/>
      <c r="FCY73" s="20"/>
      <c r="FCZ73" s="20"/>
      <c r="FDA73" s="20"/>
      <c r="FDB73" s="20"/>
      <c r="FDC73" s="20"/>
      <c r="FDD73" s="20"/>
      <c r="FDE73" s="20"/>
      <c r="FDF73" s="20"/>
      <c r="FDG73" s="20"/>
      <c r="FDH73" s="20"/>
      <c r="FDI73" s="20"/>
      <c r="FDJ73" s="20"/>
      <c r="FDK73" s="20"/>
      <c r="FDL73" s="20"/>
      <c r="FDM73" s="20"/>
      <c r="FDN73" s="20"/>
      <c r="FDO73" s="20"/>
      <c r="FDP73" s="20"/>
      <c r="FDQ73" s="20"/>
      <c r="FDR73" s="20"/>
      <c r="FDS73" s="20"/>
      <c r="FDT73" s="20"/>
      <c r="FDU73" s="20"/>
      <c r="FDV73" s="20"/>
      <c r="FDW73" s="20"/>
      <c r="FDX73" s="20"/>
      <c r="FDY73" s="20"/>
      <c r="FDZ73" s="20"/>
      <c r="FEA73" s="20"/>
      <c r="FEB73" s="20"/>
      <c r="FEC73" s="20"/>
      <c r="FED73" s="20"/>
      <c r="FEE73" s="20"/>
      <c r="FEF73" s="20"/>
      <c r="FEG73" s="20"/>
      <c r="FEH73" s="20"/>
      <c r="FEI73" s="20"/>
      <c r="FEJ73" s="20"/>
      <c r="FEK73" s="20"/>
      <c r="FEL73" s="20"/>
      <c r="FEM73" s="20"/>
      <c r="FEN73" s="20"/>
      <c r="FEO73" s="20"/>
      <c r="FEP73" s="20"/>
      <c r="FEQ73" s="20"/>
      <c r="FER73" s="20"/>
      <c r="FES73" s="20"/>
      <c r="FET73" s="20"/>
      <c r="FEU73" s="20"/>
      <c r="FEV73" s="20"/>
      <c r="FEW73" s="20"/>
      <c r="FEX73" s="20"/>
      <c r="FEY73" s="20"/>
      <c r="FEZ73" s="20"/>
      <c r="FFA73" s="20"/>
      <c r="FFB73" s="20"/>
      <c r="FFC73" s="20"/>
      <c r="FFD73" s="20"/>
      <c r="FFE73" s="20"/>
      <c r="FFF73" s="20"/>
      <c r="FFG73" s="20"/>
      <c r="FFH73" s="20"/>
      <c r="FFI73" s="20"/>
      <c r="FFJ73" s="20"/>
      <c r="FFK73" s="20"/>
      <c r="FFL73" s="20"/>
      <c r="FFM73" s="20"/>
      <c r="FFN73" s="20"/>
      <c r="FFO73" s="20"/>
      <c r="FFP73" s="20"/>
      <c r="FFQ73" s="20"/>
      <c r="FFR73" s="20"/>
      <c r="FFS73" s="20"/>
      <c r="FFT73" s="20"/>
      <c r="FFU73" s="20"/>
      <c r="FFV73" s="20"/>
      <c r="FFW73" s="20"/>
      <c r="FFX73" s="20"/>
      <c r="FFY73" s="20"/>
      <c r="FFZ73" s="20"/>
      <c r="FGA73" s="20"/>
      <c r="FGB73" s="20"/>
      <c r="FGC73" s="20"/>
      <c r="FGD73" s="20"/>
      <c r="FGE73" s="20"/>
      <c r="FGF73" s="20"/>
      <c r="FGG73" s="20"/>
      <c r="FGH73" s="20"/>
      <c r="FGI73" s="20"/>
      <c r="FGJ73" s="20"/>
      <c r="FGK73" s="20"/>
      <c r="FGL73" s="20"/>
      <c r="FGM73" s="20"/>
      <c r="FGN73" s="20"/>
      <c r="FGO73" s="20"/>
      <c r="FGP73" s="20"/>
      <c r="FGQ73" s="20"/>
      <c r="FGR73" s="20"/>
      <c r="FGS73" s="20"/>
      <c r="FGT73" s="20"/>
      <c r="FGU73" s="20"/>
      <c r="FGV73" s="20"/>
      <c r="FGW73" s="20"/>
      <c r="FGX73" s="20"/>
      <c r="FGY73" s="20"/>
      <c r="FGZ73" s="20"/>
      <c r="FHA73" s="20"/>
      <c r="FHB73" s="20"/>
      <c r="FHC73" s="20"/>
      <c r="FHD73" s="20"/>
      <c r="FHE73" s="20"/>
      <c r="FHF73" s="20"/>
      <c r="FHG73" s="20"/>
      <c r="FHH73" s="20"/>
      <c r="FHI73" s="20"/>
      <c r="FHJ73" s="20"/>
      <c r="FHK73" s="20"/>
      <c r="FHL73" s="20"/>
      <c r="FHM73" s="20"/>
      <c r="FHN73" s="20"/>
      <c r="FHO73" s="20"/>
      <c r="FHP73" s="20"/>
      <c r="FHQ73" s="20"/>
      <c r="FHR73" s="20"/>
      <c r="FHS73" s="20"/>
      <c r="FHT73" s="20"/>
      <c r="FHU73" s="20"/>
      <c r="FHV73" s="20"/>
      <c r="FHW73" s="20"/>
      <c r="FHX73" s="20"/>
      <c r="FHY73" s="20"/>
      <c r="FHZ73" s="20"/>
      <c r="FIA73" s="20"/>
      <c r="FIB73" s="20"/>
      <c r="FIC73" s="20"/>
      <c r="FID73" s="20"/>
      <c r="FIE73" s="20"/>
      <c r="FIF73" s="20"/>
      <c r="FIG73" s="20"/>
      <c r="FIH73" s="20"/>
      <c r="FII73" s="20"/>
      <c r="FIJ73" s="20"/>
      <c r="FIK73" s="20"/>
      <c r="FIL73" s="20"/>
      <c r="FIM73" s="20"/>
      <c r="FIN73" s="20"/>
      <c r="FIO73" s="20"/>
      <c r="FIP73" s="20"/>
      <c r="FIQ73" s="20"/>
      <c r="FIR73" s="20"/>
      <c r="FIS73" s="20"/>
      <c r="FIT73" s="20"/>
      <c r="FIU73" s="20"/>
      <c r="FIV73" s="20"/>
      <c r="FIW73" s="20"/>
      <c r="FIX73" s="20"/>
      <c r="FIY73" s="20"/>
      <c r="FIZ73" s="20"/>
      <c r="FJA73" s="20"/>
      <c r="FJB73" s="20"/>
      <c r="FJC73" s="20"/>
      <c r="FJD73" s="20"/>
      <c r="FJE73" s="20"/>
      <c r="FJF73" s="20"/>
      <c r="FJG73" s="20"/>
      <c r="FJH73" s="20"/>
      <c r="FJI73" s="20"/>
      <c r="FJJ73" s="20"/>
      <c r="FJK73" s="20"/>
      <c r="FJL73" s="20"/>
      <c r="FJM73" s="20"/>
      <c r="FJN73" s="20"/>
      <c r="FJO73" s="20"/>
      <c r="FJP73" s="20"/>
      <c r="FJQ73" s="20"/>
      <c r="FJR73" s="20"/>
      <c r="FJS73" s="20"/>
      <c r="FJT73" s="20"/>
      <c r="FJU73" s="20"/>
      <c r="FJV73" s="20"/>
      <c r="FJW73" s="20"/>
      <c r="FJX73" s="20"/>
      <c r="FJY73" s="20"/>
      <c r="FJZ73" s="20"/>
      <c r="FKA73" s="20"/>
      <c r="FKB73" s="20"/>
      <c r="FKC73" s="20"/>
      <c r="FKD73" s="20"/>
      <c r="FKE73" s="20"/>
      <c r="FKF73" s="20"/>
      <c r="FKG73" s="20"/>
      <c r="FKH73" s="20"/>
      <c r="FKI73" s="20"/>
      <c r="FKJ73" s="20"/>
      <c r="FKK73" s="20"/>
      <c r="FKL73" s="20"/>
      <c r="FKM73" s="20"/>
      <c r="FKN73" s="20"/>
      <c r="FKO73" s="20"/>
      <c r="FKP73" s="20"/>
      <c r="FKQ73" s="20"/>
      <c r="FKR73" s="20"/>
      <c r="FKS73" s="20"/>
      <c r="FKT73" s="20"/>
      <c r="FKU73" s="20"/>
      <c r="FKV73" s="20"/>
      <c r="FKW73" s="20"/>
      <c r="FKX73" s="20"/>
      <c r="FKY73" s="20"/>
      <c r="FKZ73" s="20"/>
      <c r="FLA73" s="20"/>
      <c r="FLB73" s="20"/>
      <c r="FLC73" s="20"/>
      <c r="FLD73" s="20"/>
      <c r="FLE73" s="20"/>
      <c r="FLF73" s="20"/>
      <c r="FLG73" s="20"/>
      <c r="FLH73" s="20"/>
      <c r="FLI73" s="20"/>
      <c r="FLJ73" s="20"/>
      <c r="FLK73" s="20"/>
      <c r="FLL73" s="20"/>
      <c r="FLM73" s="20"/>
      <c r="FLN73" s="20"/>
      <c r="FLO73" s="20"/>
      <c r="FLP73" s="20"/>
      <c r="FLQ73" s="20"/>
      <c r="FLR73" s="20"/>
      <c r="FLS73" s="20"/>
      <c r="FLT73" s="20"/>
      <c r="FLU73" s="20"/>
      <c r="FLV73" s="20"/>
      <c r="FLW73" s="20"/>
      <c r="FLX73" s="20"/>
      <c r="FLY73" s="20"/>
      <c r="FLZ73" s="20"/>
      <c r="FMA73" s="20"/>
      <c r="FMB73" s="20"/>
      <c r="FMC73" s="20"/>
      <c r="FMD73" s="20"/>
      <c r="FME73" s="20"/>
      <c r="FMF73" s="20"/>
      <c r="FMG73" s="20"/>
      <c r="FMH73" s="20"/>
      <c r="FMI73" s="20"/>
      <c r="FMJ73" s="20"/>
      <c r="FMK73" s="20"/>
      <c r="FML73" s="20"/>
      <c r="FMM73" s="20"/>
      <c r="FMN73" s="20"/>
      <c r="FMO73" s="20"/>
      <c r="FMP73" s="20"/>
      <c r="FMQ73" s="20"/>
      <c r="FMR73" s="20"/>
      <c r="FMS73" s="20"/>
      <c r="FMT73" s="20"/>
      <c r="FMU73" s="20"/>
      <c r="FMV73" s="20"/>
      <c r="FMW73" s="20"/>
      <c r="FMX73" s="20"/>
      <c r="FMY73" s="20"/>
      <c r="FMZ73" s="20"/>
      <c r="FNA73" s="20"/>
      <c r="FNB73" s="20"/>
      <c r="FNC73" s="20"/>
      <c r="FND73" s="20"/>
      <c r="FNE73" s="20"/>
      <c r="FNF73" s="20"/>
      <c r="FNG73" s="20"/>
      <c r="FNH73" s="20"/>
      <c r="FNI73" s="20"/>
      <c r="FNJ73" s="20"/>
      <c r="FNK73" s="20"/>
      <c r="FNL73" s="20"/>
      <c r="FNM73" s="20"/>
      <c r="FNN73" s="20"/>
      <c r="FNO73" s="20"/>
      <c r="FNP73" s="20"/>
      <c r="FNQ73" s="20"/>
      <c r="FNR73" s="20"/>
      <c r="FNS73" s="20"/>
      <c r="FNT73" s="20"/>
      <c r="FNU73" s="20"/>
      <c r="FNV73" s="20"/>
      <c r="FNW73" s="20"/>
      <c r="FNX73" s="20"/>
      <c r="FNY73" s="20"/>
      <c r="FNZ73" s="20"/>
      <c r="FOA73" s="20"/>
      <c r="FOB73" s="20"/>
      <c r="FOC73" s="20"/>
      <c r="FOD73" s="20"/>
      <c r="FOE73" s="20"/>
      <c r="FOF73" s="20"/>
      <c r="FOG73" s="20"/>
      <c r="FOH73" s="20"/>
      <c r="FOI73" s="20"/>
      <c r="FOJ73" s="20"/>
      <c r="FOK73" s="20"/>
      <c r="FOL73" s="20"/>
      <c r="FOM73" s="20"/>
      <c r="FON73" s="20"/>
      <c r="FOO73" s="20"/>
      <c r="FOP73" s="20"/>
      <c r="FOQ73" s="20"/>
      <c r="FOR73" s="20"/>
      <c r="FOS73" s="20"/>
      <c r="FOT73" s="20"/>
      <c r="FOU73" s="20"/>
      <c r="FOV73" s="20"/>
      <c r="FOW73" s="20"/>
      <c r="FOX73" s="20"/>
      <c r="FOY73" s="20"/>
      <c r="FOZ73" s="20"/>
      <c r="FPA73" s="20"/>
      <c r="FPB73" s="20"/>
      <c r="FPC73" s="20"/>
      <c r="FPD73" s="20"/>
      <c r="FPE73" s="20"/>
      <c r="FPF73" s="20"/>
      <c r="FPG73" s="20"/>
      <c r="FPH73" s="20"/>
      <c r="FPI73" s="20"/>
      <c r="FPJ73" s="20"/>
      <c r="FPK73" s="20"/>
      <c r="FPL73" s="20"/>
      <c r="FPM73" s="20"/>
      <c r="FPN73" s="20"/>
      <c r="FPO73" s="20"/>
      <c r="FPP73" s="20"/>
      <c r="FPQ73" s="20"/>
      <c r="FPR73" s="20"/>
      <c r="FPS73" s="20"/>
      <c r="FPT73" s="20"/>
      <c r="FPU73" s="20"/>
      <c r="FPV73" s="20"/>
      <c r="FPW73" s="20"/>
      <c r="FPX73" s="20"/>
      <c r="FPY73" s="20"/>
      <c r="FPZ73" s="20"/>
      <c r="FQA73" s="20"/>
      <c r="FQB73" s="20"/>
      <c r="FQC73" s="20"/>
      <c r="FQD73" s="20"/>
      <c r="FQE73" s="20"/>
      <c r="FQF73" s="20"/>
      <c r="FQG73" s="20"/>
      <c r="FQH73" s="20"/>
      <c r="FQI73" s="20"/>
      <c r="FQJ73" s="20"/>
      <c r="FQK73" s="20"/>
      <c r="FQL73" s="20"/>
      <c r="FQM73" s="20"/>
      <c r="FQN73" s="20"/>
      <c r="FQO73" s="20"/>
      <c r="FQP73" s="20"/>
      <c r="FQQ73" s="20"/>
      <c r="FQR73" s="20"/>
      <c r="FQS73" s="20"/>
      <c r="FQT73" s="20"/>
      <c r="FQU73" s="20"/>
      <c r="FQV73" s="20"/>
      <c r="FQW73" s="20"/>
      <c r="FQX73" s="20"/>
      <c r="FQY73" s="20"/>
      <c r="FQZ73" s="20"/>
      <c r="FRA73" s="20"/>
      <c r="FRB73" s="20"/>
      <c r="FRC73" s="20"/>
      <c r="FRD73" s="20"/>
      <c r="FRE73" s="20"/>
      <c r="FRF73" s="20"/>
      <c r="FRG73" s="20"/>
      <c r="FRH73" s="20"/>
      <c r="FRI73" s="20"/>
      <c r="FRJ73" s="20"/>
      <c r="FRK73" s="20"/>
      <c r="FRL73" s="20"/>
      <c r="FRM73" s="20"/>
      <c r="FRN73" s="20"/>
      <c r="FRO73" s="20"/>
      <c r="FRP73" s="20"/>
      <c r="FRQ73" s="20"/>
      <c r="FRR73" s="20"/>
      <c r="FRS73" s="20"/>
      <c r="FRT73" s="20"/>
      <c r="FRU73" s="20"/>
      <c r="FRV73" s="20"/>
      <c r="FRW73" s="20"/>
      <c r="FRX73" s="20"/>
      <c r="FRY73" s="20"/>
      <c r="FRZ73" s="20"/>
      <c r="FSA73" s="20"/>
      <c r="FSB73" s="20"/>
      <c r="FSC73" s="20"/>
      <c r="FSD73" s="20"/>
      <c r="FSE73" s="20"/>
      <c r="FSF73" s="20"/>
      <c r="FSG73" s="20"/>
      <c r="FSH73" s="20"/>
      <c r="FSI73" s="20"/>
      <c r="FSJ73" s="20"/>
      <c r="FSK73" s="20"/>
      <c r="FSL73" s="20"/>
      <c r="FSM73" s="20"/>
      <c r="FSN73" s="20"/>
      <c r="FSO73" s="20"/>
      <c r="FSP73" s="20"/>
      <c r="FSQ73" s="20"/>
      <c r="FSR73" s="20"/>
      <c r="FSS73" s="20"/>
      <c r="FST73" s="20"/>
      <c r="FSU73" s="20"/>
      <c r="FSV73" s="20"/>
      <c r="FSW73" s="20"/>
      <c r="FSX73" s="20"/>
      <c r="FSY73" s="20"/>
      <c r="FSZ73" s="20"/>
      <c r="FTA73" s="20"/>
      <c r="FTB73" s="20"/>
      <c r="FTC73" s="20"/>
      <c r="FTD73" s="20"/>
      <c r="FTE73" s="20"/>
      <c r="FTF73" s="20"/>
      <c r="FTG73" s="20"/>
      <c r="FTH73" s="20"/>
      <c r="FTI73" s="20"/>
      <c r="FTJ73" s="20"/>
      <c r="FTK73" s="20"/>
      <c r="FTL73" s="20"/>
      <c r="FTM73" s="20"/>
      <c r="FTN73" s="20"/>
      <c r="FTO73" s="20"/>
      <c r="FTP73" s="20"/>
      <c r="FTQ73" s="20"/>
      <c r="FTR73" s="20"/>
      <c r="FTS73" s="20"/>
      <c r="FTT73" s="20"/>
      <c r="FTU73" s="20"/>
      <c r="FTV73" s="20"/>
      <c r="FTW73" s="20"/>
      <c r="FTX73" s="20"/>
      <c r="FTY73" s="20"/>
      <c r="FTZ73" s="20"/>
      <c r="FUA73" s="20"/>
      <c r="FUB73" s="20"/>
      <c r="FUC73" s="20"/>
      <c r="FUD73" s="20"/>
      <c r="FUE73" s="20"/>
      <c r="FUF73" s="20"/>
      <c r="FUG73" s="20"/>
      <c r="FUH73" s="20"/>
      <c r="FUI73" s="20"/>
      <c r="FUJ73" s="20"/>
      <c r="FUK73" s="20"/>
      <c r="FUL73" s="20"/>
      <c r="FUM73" s="20"/>
      <c r="FUN73" s="20"/>
      <c r="FUO73" s="20"/>
      <c r="FUP73" s="20"/>
      <c r="FUQ73" s="20"/>
      <c r="FUR73" s="20"/>
      <c r="FUS73" s="20"/>
      <c r="FUT73" s="20"/>
      <c r="FUU73" s="20"/>
      <c r="FUV73" s="20"/>
      <c r="FUW73" s="20"/>
      <c r="FUX73" s="20"/>
      <c r="FUY73" s="20"/>
      <c r="FUZ73" s="20"/>
      <c r="FVA73" s="20"/>
      <c r="FVB73" s="20"/>
      <c r="FVC73" s="20"/>
      <c r="FVD73" s="20"/>
      <c r="FVE73" s="20"/>
      <c r="FVF73" s="20"/>
      <c r="FVG73" s="20"/>
      <c r="FVH73" s="20"/>
      <c r="FVI73" s="20"/>
      <c r="FVJ73" s="20"/>
      <c r="FVK73" s="20"/>
      <c r="FVL73" s="20"/>
      <c r="FVM73" s="20"/>
      <c r="FVN73" s="20"/>
      <c r="FVO73" s="20"/>
      <c r="FVP73" s="20"/>
      <c r="FVQ73" s="20"/>
      <c r="FVR73" s="20"/>
      <c r="FVS73" s="20"/>
      <c r="FVT73" s="20"/>
      <c r="FVU73" s="20"/>
      <c r="FVV73" s="20"/>
      <c r="FVW73" s="20"/>
      <c r="FVX73" s="20"/>
      <c r="FVY73" s="20"/>
      <c r="FVZ73" s="20"/>
      <c r="FWA73" s="20"/>
      <c r="FWB73" s="20"/>
      <c r="FWC73" s="20"/>
      <c r="FWD73" s="20"/>
      <c r="FWE73" s="20"/>
      <c r="FWF73" s="20"/>
      <c r="FWG73" s="20"/>
      <c r="FWH73" s="20"/>
      <c r="FWI73" s="20"/>
      <c r="FWJ73" s="20"/>
      <c r="FWK73" s="20"/>
      <c r="FWL73" s="20"/>
      <c r="FWM73" s="20"/>
      <c r="FWN73" s="20"/>
      <c r="FWO73" s="20"/>
      <c r="FWP73" s="20"/>
      <c r="FWQ73" s="20"/>
      <c r="FWR73" s="20"/>
      <c r="FWS73" s="20"/>
      <c r="FWT73" s="20"/>
      <c r="FWU73" s="20"/>
      <c r="FWV73" s="20"/>
      <c r="FWW73" s="20"/>
      <c r="FWX73" s="20"/>
      <c r="FWY73" s="20"/>
      <c r="FWZ73" s="20"/>
      <c r="FXA73" s="20"/>
      <c r="FXB73" s="20"/>
      <c r="FXC73" s="20"/>
      <c r="FXD73" s="20"/>
      <c r="FXE73" s="20"/>
      <c r="FXF73" s="20"/>
      <c r="FXG73" s="20"/>
      <c r="FXH73" s="20"/>
      <c r="FXI73" s="20"/>
      <c r="FXJ73" s="20"/>
      <c r="FXK73" s="20"/>
      <c r="FXL73" s="20"/>
      <c r="FXM73" s="20"/>
      <c r="FXN73" s="20"/>
      <c r="FXO73" s="20"/>
      <c r="FXP73" s="20"/>
      <c r="FXQ73" s="20"/>
      <c r="FXR73" s="20"/>
      <c r="FXS73" s="20"/>
      <c r="FXT73" s="20"/>
      <c r="FXU73" s="20"/>
      <c r="FXV73" s="20"/>
      <c r="FXW73" s="20"/>
      <c r="FXX73" s="20"/>
      <c r="FXY73" s="20"/>
      <c r="FXZ73" s="20"/>
      <c r="FYA73" s="20"/>
      <c r="FYB73" s="20"/>
      <c r="FYC73" s="20"/>
      <c r="FYD73" s="20"/>
      <c r="FYE73" s="20"/>
      <c r="FYF73" s="20"/>
      <c r="FYG73" s="20"/>
      <c r="FYH73" s="20"/>
      <c r="FYI73" s="20"/>
      <c r="FYJ73" s="20"/>
      <c r="FYK73" s="20"/>
      <c r="FYL73" s="20"/>
      <c r="FYM73" s="20"/>
      <c r="FYN73" s="20"/>
      <c r="FYO73" s="20"/>
      <c r="FYP73" s="20"/>
      <c r="FYQ73" s="20"/>
      <c r="FYR73" s="20"/>
      <c r="FYS73" s="20"/>
      <c r="FYT73" s="20"/>
      <c r="FYU73" s="20"/>
      <c r="FYV73" s="20"/>
      <c r="FYW73" s="20"/>
      <c r="FYX73" s="20"/>
      <c r="FYY73" s="20"/>
      <c r="FYZ73" s="20"/>
      <c r="FZA73" s="20"/>
      <c r="FZB73" s="20"/>
      <c r="FZC73" s="20"/>
      <c r="FZD73" s="20"/>
      <c r="FZE73" s="20"/>
      <c r="FZF73" s="20"/>
      <c r="FZG73" s="20"/>
      <c r="FZH73" s="20"/>
      <c r="FZI73" s="20"/>
      <c r="FZJ73" s="20"/>
      <c r="FZK73" s="20"/>
      <c r="FZL73" s="20"/>
      <c r="FZM73" s="20"/>
      <c r="FZN73" s="20"/>
      <c r="FZO73" s="20"/>
      <c r="FZP73" s="20"/>
      <c r="FZQ73" s="20"/>
      <c r="FZR73" s="20"/>
      <c r="FZS73" s="20"/>
      <c r="FZT73" s="20"/>
      <c r="FZU73" s="20"/>
      <c r="FZV73" s="20"/>
      <c r="FZW73" s="20"/>
      <c r="FZX73" s="20"/>
      <c r="FZY73" s="20"/>
      <c r="FZZ73" s="20"/>
      <c r="GAA73" s="20"/>
      <c r="GAB73" s="20"/>
      <c r="GAC73" s="20"/>
      <c r="GAD73" s="20"/>
      <c r="GAE73" s="20"/>
      <c r="GAF73" s="20"/>
      <c r="GAG73" s="20"/>
      <c r="GAH73" s="20"/>
      <c r="GAI73" s="20"/>
      <c r="GAJ73" s="20"/>
      <c r="GAK73" s="20"/>
      <c r="GAL73" s="20"/>
      <c r="GAM73" s="20"/>
      <c r="GAN73" s="20"/>
      <c r="GAO73" s="20"/>
      <c r="GAP73" s="20"/>
      <c r="GAQ73" s="20"/>
      <c r="GAR73" s="20"/>
      <c r="GAS73" s="20"/>
      <c r="GAT73" s="20"/>
      <c r="GAU73" s="20"/>
      <c r="GAV73" s="20"/>
      <c r="GAW73" s="20"/>
      <c r="GAX73" s="20"/>
      <c r="GAY73" s="20"/>
      <c r="GAZ73" s="20"/>
      <c r="GBA73" s="20"/>
      <c r="GBB73" s="20"/>
      <c r="GBC73" s="20"/>
      <c r="GBD73" s="20"/>
      <c r="GBE73" s="20"/>
      <c r="GBF73" s="20"/>
      <c r="GBG73" s="20"/>
      <c r="GBH73" s="20"/>
      <c r="GBI73" s="20"/>
      <c r="GBJ73" s="20"/>
      <c r="GBK73" s="20"/>
      <c r="GBL73" s="20"/>
      <c r="GBM73" s="20"/>
      <c r="GBN73" s="20"/>
      <c r="GBO73" s="20"/>
      <c r="GBP73" s="20"/>
      <c r="GBQ73" s="20"/>
      <c r="GBR73" s="20"/>
      <c r="GBS73" s="20"/>
      <c r="GBT73" s="20"/>
      <c r="GBU73" s="20"/>
      <c r="GBV73" s="20"/>
      <c r="GBW73" s="20"/>
      <c r="GBX73" s="20"/>
      <c r="GBY73" s="20"/>
      <c r="GBZ73" s="20"/>
      <c r="GCA73" s="20"/>
      <c r="GCB73" s="20"/>
      <c r="GCC73" s="20"/>
      <c r="GCD73" s="20"/>
      <c r="GCE73" s="20"/>
      <c r="GCF73" s="20"/>
      <c r="GCG73" s="20"/>
      <c r="GCH73" s="20"/>
      <c r="GCI73" s="20"/>
      <c r="GCJ73" s="20"/>
      <c r="GCK73" s="20"/>
      <c r="GCL73" s="20"/>
      <c r="GCM73" s="20"/>
      <c r="GCN73" s="20"/>
      <c r="GCO73" s="20"/>
      <c r="GCP73" s="20"/>
      <c r="GCQ73" s="20"/>
      <c r="GCR73" s="20"/>
      <c r="GCS73" s="20"/>
      <c r="GCT73" s="20"/>
      <c r="GCU73" s="20"/>
      <c r="GCV73" s="20"/>
      <c r="GCW73" s="20"/>
      <c r="GCX73" s="20"/>
      <c r="GCY73" s="20"/>
      <c r="GCZ73" s="20"/>
      <c r="GDA73" s="20"/>
      <c r="GDB73" s="20"/>
      <c r="GDC73" s="20"/>
      <c r="GDD73" s="20"/>
      <c r="GDE73" s="20"/>
      <c r="GDF73" s="20"/>
      <c r="GDG73" s="20"/>
      <c r="GDH73" s="20"/>
      <c r="GDI73" s="20"/>
      <c r="GDJ73" s="20"/>
      <c r="GDK73" s="20"/>
      <c r="GDL73" s="20"/>
      <c r="GDM73" s="20"/>
      <c r="GDN73" s="20"/>
      <c r="GDO73" s="20"/>
      <c r="GDP73" s="20"/>
      <c r="GDQ73" s="20"/>
      <c r="GDR73" s="20"/>
      <c r="GDS73" s="20"/>
      <c r="GDT73" s="20"/>
      <c r="GDU73" s="20"/>
      <c r="GDV73" s="20"/>
      <c r="GDW73" s="20"/>
      <c r="GDX73" s="20"/>
      <c r="GDY73" s="20"/>
      <c r="GDZ73" s="20"/>
      <c r="GEA73" s="20"/>
      <c r="GEB73" s="20"/>
      <c r="GEC73" s="20"/>
      <c r="GED73" s="20"/>
      <c r="GEE73" s="20"/>
      <c r="GEF73" s="20"/>
      <c r="GEG73" s="20"/>
      <c r="GEH73" s="20"/>
      <c r="GEI73" s="20"/>
      <c r="GEJ73" s="20"/>
      <c r="GEK73" s="20"/>
      <c r="GEL73" s="20"/>
      <c r="GEM73" s="20"/>
      <c r="GEN73" s="20"/>
      <c r="GEO73" s="20"/>
      <c r="GEP73" s="20"/>
      <c r="GEQ73" s="20"/>
      <c r="GER73" s="20"/>
      <c r="GES73" s="20"/>
      <c r="GET73" s="20"/>
      <c r="GEU73" s="20"/>
      <c r="GEV73" s="20"/>
      <c r="GEW73" s="20"/>
      <c r="GEX73" s="20"/>
      <c r="GEY73" s="20"/>
      <c r="GEZ73" s="20"/>
      <c r="GFA73" s="20"/>
      <c r="GFB73" s="20"/>
      <c r="GFC73" s="20"/>
      <c r="GFD73" s="20"/>
      <c r="GFE73" s="20"/>
      <c r="GFF73" s="20"/>
      <c r="GFG73" s="20"/>
      <c r="GFH73" s="20"/>
      <c r="GFI73" s="20"/>
      <c r="GFJ73" s="20"/>
      <c r="GFK73" s="20"/>
      <c r="GFL73" s="20"/>
      <c r="GFM73" s="20"/>
      <c r="GFN73" s="20"/>
      <c r="GFO73" s="20"/>
      <c r="GFP73" s="20"/>
      <c r="GFQ73" s="20"/>
      <c r="GFR73" s="20"/>
      <c r="GFS73" s="20"/>
      <c r="GFT73" s="20"/>
      <c r="GFU73" s="20"/>
      <c r="GFV73" s="20"/>
      <c r="GFW73" s="20"/>
      <c r="GFX73" s="20"/>
      <c r="GFY73" s="20"/>
      <c r="GFZ73" s="20"/>
      <c r="GGA73" s="20"/>
      <c r="GGB73" s="20"/>
      <c r="GGC73" s="20"/>
      <c r="GGD73" s="20"/>
      <c r="GGE73" s="20"/>
      <c r="GGF73" s="20"/>
      <c r="GGG73" s="20"/>
      <c r="GGH73" s="20"/>
      <c r="GGI73" s="20"/>
      <c r="GGJ73" s="20"/>
      <c r="GGK73" s="20"/>
      <c r="GGL73" s="20"/>
      <c r="GGM73" s="20"/>
      <c r="GGN73" s="20"/>
      <c r="GGO73" s="20"/>
      <c r="GGP73" s="20"/>
      <c r="GGQ73" s="20"/>
      <c r="GGR73" s="20"/>
      <c r="GGS73" s="20"/>
      <c r="GGT73" s="20"/>
      <c r="GGU73" s="20"/>
      <c r="GGV73" s="20"/>
      <c r="GGW73" s="20"/>
      <c r="GGX73" s="20"/>
      <c r="GGY73" s="20"/>
      <c r="GGZ73" s="20"/>
      <c r="GHA73" s="20"/>
      <c r="GHB73" s="20"/>
      <c r="GHC73" s="20"/>
      <c r="GHD73" s="20"/>
      <c r="GHE73" s="20"/>
      <c r="GHF73" s="20"/>
      <c r="GHG73" s="20"/>
      <c r="GHH73" s="20"/>
      <c r="GHI73" s="20"/>
      <c r="GHJ73" s="20"/>
      <c r="GHK73" s="20"/>
      <c r="GHL73" s="20"/>
      <c r="GHM73" s="20"/>
      <c r="GHN73" s="20"/>
      <c r="GHO73" s="20"/>
      <c r="GHP73" s="20"/>
      <c r="GHQ73" s="20"/>
      <c r="GHR73" s="20"/>
      <c r="GHS73" s="20"/>
      <c r="GHT73" s="20"/>
      <c r="GHU73" s="20"/>
      <c r="GHV73" s="20"/>
      <c r="GHW73" s="20"/>
      <c r="GHX73" s="20"/>
      <c r="GHY73" s="20"/>
      <c r="GHZ73" s="20"/>
      <c r="GIA73" s="20"/>
      <c r="GIB73" s="20"/>
      <c r="GIC73" s="20"/>
      <c r="GID73" s="20"/>
      <c r="GIE73" s="20"/>
      <c r="GIF73" s="20"/>
      <c r="GIG73" s="20"/>
      <c r="GIH73" s="20"/>
      <c r="GII73" s="20"/>
      <c r="GIJ73" s="20"/>
      <c r="GIK73" s="20"/>
      <c r="GIL73" s="20"/>
      <c r="GIM73" s="20"/>
      <c r="GIN73" s="20"/>
      <c r="GIO73" s="20"/>
      <c r="GIP73" s="20"/>
      <c r="GIQ73" s="20"/>
      <c r="GIR73" s="20"/>
      <c r="GIS73" s="20"/>
      <c r="GIT73" s="20"/>
      <c r="GIU73" s="20"/>
      <c r="GIV73" s="20"/>
      <c r="GIW73" s="20"/>
      <c r="GIX73" s="20"/>
      <c r="GIY73" s="20"/>
      <c r="GIZ73" s="20"/>
      <c r="GJA73" s="20"/>
      <c r="GJB73" s="20"/>
      <c r="GJC73" s="20"/>
      <c r="GJD73" s="20"/>
      <c r="GJE73" s="20"/>
      <c r="GJF73" s="20"/>
      <c r="GJG73" s="20"/>
      <c r="GJH73" s="20"/>
      <c r="GJI73" s="20"/>
      <c r="GJJ73" s="20"/>
      <c r="GJK73" s="20"/>
      <c r="GJL73" s="20"/>
      <c r="GJM73" s="20"/>
      <c r="GJN73" s="20"/>
      <c r="GJO73" s="20"/>
      <c r="GJP73" s="20"/>
      <c r="GJQ73" s="20"/>
      <c r="GJR73" s="20"/>
      <c r="GJS73" s="20"/>
      <c r="GJT73" s="20"/>
      <c r="GJU73" s="20"/>
      <c r="GJV73" s="20"/>
      <c r="GJW73" s="20"/>
      <c r="GJX73" s="20"/>
      <c r="GJY73" s="20"/>
      <c r="GJZ73" s="20"/>
      <c r="GKA73" s="20"/>
      <c r="GKB73" s="20"/>
      <c r="GKC73" s="20"/>
      <c r="GKD73" s="20"/>
      <c r="GKE73" s="20"/>
      <c r="GKF73" s="20"/>
      <c r="GKG73" s="20"/>
      <c r="GKH73" s="20"/>
      <c r="GKI73" s="20"/>
      <c r="GKJ73" s="20"/>
      <c r="GKK73" s="20"/>
      <c r="GKL73" s="20"/>
      <c r="GKM73" s="20"/>
      <c r="GKN73" s="20"/>
      <c r="GKO73" s="20"/>
      <c r="GKP73" s="20"/>
      <c r="GKQ73" s="20"/>
      <c r="GKR73" s="20"/>
      <c r="GKS73" s="20"/>
      <c r="GKT73" s="20"/>
      <c r="GKU73" s="20"/>
      <c r="GKV73" s="20"/>
      <c r="GKW73" s="20"/>
      <c r="GKX73" s="20"/>
      <c r="GKY73" s="20"/>
      <c r="GKZ73" s="20"/>
      <c r="GLA73" s="20"/>
      <c r="GLB73" s="20"/>
      <c r="GLC73" s="20"/>
      <c r="GLD73" s="20"/>
      <c r="GLE73" s="20"/>
      <c r="GLF73" s="20"/>
      <c r="GLG73" s="20"/>
      <c r="GLH73" s="20"/>
      <c r="GLI73" s="20"/>
      <c r="GLJ73" s="20"/>
      <c r="GLK73" s="20"/>
      <c r="GLL73" s="20"/>
      <c r="GLM73" s="20"/>
      <c r="GLN73" s="20"/>
      <c r="GLO73" s="20"/>
      <c r="GLP73" s="20"/>
      <c r="GLQ73" s="20"/>
      <c r="GLR73" s="20"/>
      <c r="GLS73" s="20"/>
      <c r="GLT73" s="20"/>
      <c r="GLU73" s="20"/>
      <c r="GLV73" s="20"/>
      <c r="GLW73" s="20"/>
      <c r="GLX73" s="20"/>
      <c r="GLY73" s="20"/>
      <c r="GLZ73" s="20"/>
      <c r="GMA73" s="20"/>
      <c r="GMB73" s="20"/>
      <c r="GMC73" s="20"/>
      <c r="GMD73" s="20"/>
      <c r="GME73" s="20"/>
      <c r="GMF73" s="20"/>
      <c r="GMG73" s="20"/>
      <c r="GMH73" s="20"/>
      <c r="GMI73" s="20"/>
      <c r="GMJ73" s="20"/>
      <c r="GMK73" s="20"/>
      <c r="GML73" s="20"/>
      <c r="GMM73" s="20"/>
      <c r="GMN73" s="20"/>
      <c r="GMO73" s="20"/>
      <c r="GMP73" s="20"/>
      <c r="GMQ73" s="20"/>
      <c r="GMR73" s="20"/>
      <c r="GMS73" s="20"/>
      <c r="GMT73" s="20"/>
      <c r="GMU73" s="20"/>
      <c r="GMV73" s="20"/>
      <c r="GMW73" s="20"/>
      <c r="GMX73" s="20"/>
      <c r="GMY73" s="20"/>
      <c r="GMZ73" s="20"/>
      <c r="GNA73" s="20"/>
      <c r="GNB73" s="20"/>
      <c r="GNC73" s="20"/>
      <c r="GND73" s="20"/>
      <c r="GNE73" s="20"/>
      <c r="GNF73" s="20"/>
      <c r="GNG73" s="20"/>
      <c r="GNH73" s="20"/>
      <c r="GNI73" s="20"/>
      <c r="GNJ73" s="20"/>
      <c r="GNK73" s="20"/>
      <c r="GNL73" s="20"/>
      <c r="GNM73" s="20"/>
      <c r="GNN73" s="20"/>
      <c r="GNO73" s="20"/>
      <c r="GNP73" s="20"/>
      <c r="GNQ73" s="20"/>
      <c r="GNR73" s="20"/>
      <c r="GNS73" s="20"/>
      <c r="GNT73" s="20"/>
      <c r="GNU73" s="20"/>
      <c r="GNV73" s="20"/>
      <c r="GNW73" s="20"/>
      <c r="GNX73" s="20"/>
      <c r="GNY73" s="20"/>
      <c r="GNZ73" s="20"/>
      <c r="GOA73" s="20"/>
      <c r="GOB73" s="20"/>
      <c r="GOC73" s="20"/>
      <c r="GOD73" s="20"/>
      <c r="GOE73" s="20"/>
      <c r="GOF73" s="20"/>
      <c r="GOG73" s="20"/>
      <c r="GOH73" s="20"/>
      <c r="GOI73" s="20"/>
      <c r="GOJ73" s="20"/>
      <c r="GOK73" s="20"/>
      <c r="GOL73" s="20"/>
      <c r="GOM73" s="20"/>
      <c r="GON73" s="20"/>
      <c r="GOO73" s="20"/>
      <c r="GOP73" s="20"/>
      <c r="GOQ73" s="20"/>
      <c r="GOR73" s="20"/>
      <c r="GOS73" s="20"/>
      <c r="GOT73" s="20"/>
      <c r="GOU73" s="20"/>
      <c r="GOV73" s="20"/>
      <c r="GOW73" s="20"/>
      <c r="GOX73" s="20"/>
      <c r="GOY73" s="20"/>
      <c r="GOZ73" s="20"/>
      <c r="GPA73" s="20"/>
      <c r="GPB73" s="20"/>
      <c r="GPC73" s="20"/>
      <c r="GPD73" s="20"/>
      <c r="GPE73" s="20"/>
      <c r="GPF73" s="20"/>
      <c r="GPG73" s="20"/>
      <c r="GPH73" s="20"/>
      <c r="GPI73" s="20"/>
      <c r="GPJ73" s="20"/>
      <c r="GPK73" s="20"/>
      <c r="GPL73" s="20"/>
      <c r="GPM73" s="20"/>
      <c r="GPN73" s="20"/>
      <c r="GPO73" s="20"/>
      <c r="GPP73" s="20"/>
      <c r="GPQ73" s="20"/>
      <c r="GPR73" s="20"/>
      <c r="GPS73" s="20"/>
      <c r="GPT73" s="20"/>
      <c r="GPU73" s="20"/>
      <c r="GPV73" s="20"/>
      <c r="GPW73" s="20"/>
      <c r="GPX73" s="20"/>
      <c r="GPY73" s="20"/>
      <c r="GPZ73" s="20"/>
      <c r="GQA73" s="20"/>
      <c r="GQB73" s="20"/>
      <c r="GQC73" s="20"/>
      <c r="GQD73" s="20"/>
      <c r="GQE73" s="20"/>
      <c r="GQF73" s="20"/>
      <c r="GQG73" s="20"/>
      <c r="GQH73" s="20"/>
      <c r="GQI73" s="20"/>
      <c r="GQJ73" s="20"/>
      <c r="GQK73" s="20"/>
      <c r="GQL73" s="20"/>
      <c r="GQM73" s="20"/>
      <c r="GQN73" s="20"/>
      <c r="GQO73" s="20"/>
      <c r="GQP73" s="20"/>
      <c r="GQQ73" s="20"/>
      <c r="GQR73" s="20"/>
      <c r="GQS73" s="20"/>
      <c r="GQT73" s="20"/>
      <c r="GQU73" s="20"/>
      <c r="GQV73" s="20"/>
      <c r="GQW73" s="20"/>
      <c r="GQX73" s="20"/>
      <c r="GQY73" s="20"/>
      <c r="GQZ73" s="20"/>
      <c r="GRA73" s="20"/>
      <c r="GRB73" s="20"/>
      <c r="GRC73" s="20"/>
      <c r="GRD73" s="20"/>
      <c r="GRE73" s="20"/>
      <c r="GRF73" s="20"/>
      <c r="GRG73" s="20"/>
      <c r="GRH73" s="20"/>
      <c r="GRI73" s="20"/>
      <c r="GRJ73" s="20"/>
      <c r="GRK73" s="20"/>
      <c r="GRL73" s="20"/>
      <c r="GRM73" s="20"/>
      <c r="GRN73" s="20"/>
      <c r="GRO73" s="20"/>
      <c r="GRP73" s="20"/>
      <c r="GRQ73" s="20"/>
      <c r="GRR73" s="20"/>
      <c r="GRS73" s="20"/>
      <c r="GRT73" s="20"/>
      <c r="GRU73" s="20"/>
      <c r="GRV73" s="20"/>
      <c r="GRW73" s="20"/>
      <c r="GRX73" s="20"/>
      <c r="GRY73" s="20"/>
      <c r="GRZ73" s="20"/>
      <c r="GSA73" s="20"/>
      <c r="GSB73" s="20"/>
      <c r="GSC73" s="20"/>
      <c r="GSD73" s="20"/>
      <c r="GSE73" s="20"/>
      <c r="GSF73" s="20"/>
      <c r="GSG73" s="20"/>
      <c r="GSH73" s="20"/>
      <c r="GSI73" s="20"/>
      <c r="GSJ73" s="20"/>
      <c r="GSK73" s="20"/>
      <c r="GSL73" s="20"/>
      <c r="GSM73" s="20"/>
      <c r="GSN73" s="20"/>
      <c r="GSO73" s="20"/>
      <c r="GSP73" s="20"/>
      <c r="GSQ73" s="20"/>
      <c r="GSR73" s="20"/>
      <c r="GSS73" s="20"/>
      <c r="GST73" s="20"/>
      <c r="GSU73" s="20"/>
      <c r="GSV73" s="20"/>
      <c r="GSW73" s="20"/>
      <c r="GSX73" s="20"/>
      <c r="GSY73" s="20"/>
      <c r="GSZ73" s="20"/>
      <c r="GTA73" s="20"/>
      <c r="GTB73" s="20"/>
      <c r="GTC73" s="20"/>
      <c r="GTD73" s="20"/>
      <c r="GTE73" s="20"/>
      <c r="GTF73" s="20"/>
      <c r="GTG73" s="20"/>
      <c r="GTH73" s="20"/>
      <c r="GTI73" s="20"/>
      <c r="GTJ73" s="20"/>
      <c r="GTK73" s="20"/>
      <c r="GTL73" s="20"/>
      <c r="GTM73" s="20"/>
      <c r="GTN73" s="20"/>
      <c r="GTO73" s="20"/>
      <c r="GTP73" s="20"/>
      <c r="GTQ73" s="20"/>
      <c r="GTR73" s="20"/>
      <c r="GTS73" s="20"/>
      <c r="GTT73" s="20"/>
      <c r="GTU73" s="20"/>
      <c r="GTV73" s="20"/>
      <c r="GTW73" s="20"/>
      <c r="GTX73" s="20"/>
      <c r="GTY73" s="20"/>
      <c r="GTZ73" s="20"/>
      <c r="GUA73" s="20"/>
      <c r="GUB73" s="20"/>
      <c r="GUC73" s="20"/>
      <c r="GUD73" s="20"/>
      <c r="GUE73" s="20"/>
      <c r="GUF73" s="20"/>
      <c r="GUG73" s="20"/>
      <c r="GUH73" s="20"/>
      <c r="GUI73" s="20"/>
      <c r="GUJ73" s="20"/>
      <c r="GUK73" s="20"/>
      <c r="GUL73" s="20"/>
      <c r="GUM73" s="20"/>
      <c r="GUN73" s="20"/>
      <c r="GUO73" s="20"/>
      <c r="GUP73" s="20"/>
      <c r="GUQ73" s="20"/>
      <c r="GUR73" s="20"/>
      <c r="GUS73" s="20"/>
      <c r="GUT73" s="20"/>
      <c r="GUU73" s="20"/>
      <c r="GUV73" s="20"/>
      <c r="GUW73" s="20"/>
      <c r="GUX73" s="20"/>
      <c r="GUY73" s="20"/>
      <c r="GUZ73" s="20"/>
      <c r="GVA73" s="20"/>
      <c r="GVB73" s="20"/>
      <c r="GVC73" s="20"/>
      <c r="GVD73" s="20"/>
      <c r="GVE73" s="20"/>
      <c r="GVF73" s="20"/>
      <c r="GVG73" s="20"/>
      <c r="GVH73" s="20"/>
      <c r="GVI73" s="20"/>
      <c r="GVJ73" s="20"/>
      <c r="GVK73" s="20"/>
      <c r="GVL73" s="20"/>
      <c r="GVM73" s="20"/>
      <c r="GVN73" s="20"/>
      <c r="GVO73" s="20"/>
      <c r="GVP73" s="20"/>
      <c r="GVQ73" s="20"/>
      <c r="GVR73" s="20"/>
      <c r="GVS73" s="20"/>
      <c r="GVT73" s="20"/>
      <c r="GVU73" s="20"/>
      <c r="GVV73" s="20"/>
      <c r="GVW73" s="20"/>
      <c r="GVX73" s="20"/>
      <c r="GVY73" s="20"/>
      <c r="GVZ73" s="20"/>
      <c r="GWA73" s="20"/>
      <c r="GWB73" s="20"/>
      <c r="GWC73" s="20"/>
      <c r="GWD73" s="20"/>
      <c r="GWE73" s="20"/>
      <c r="GWF73" s="20"/>
      <c r="GWG73" s="20"/>
      <c r="GWH73" s="20"/>
      <c r="GWI73" s="20"/>
      <c r="GWJ73" s="20"/>
      <c r="GWK73" s="20"/>
      <c r="GWL73" s="20"/>
      <c r="GWM73" s="20"/>
      <c r="GWN73" s="20"/>
      <c r="GWO73" s="20"/>
      <c r="GWP73" s="20"/>
      <c r="GWQ73" s="20"/>
      <c r="GWR73" s="20"/>
      <c r="GWS73" s="20"/>
      <c r="GWT73" s="20"/>
      <c r="GWU73" s="20"/>
      <c r="GWV73" s="20"/>
      <c r="GWW73" s="20"/>
      <c r="GWX73" s="20"/>
      <c r="GWY73" s="20"/>
      <c r="GWZ73" s="20"/>
      <c r="GXA73" s="20"/>
      <c r="GXB73" s="20"/>
      <c r="GXC73" s="20"/>
      <c r="GXD73" s="20"/>
      <c r="GXE73" s="20"/>
      <c r="GXF73" s="20"/>
      <c r="GXG73" s="20"/>
      <c r="GXH73" s="20"/>
      <c r="GXI73" s="20"/>
      <c r="GXJ73" s="20"/>
      <c r="GXK73" s="20"/>
      <c r="GXL73" s="20"/>
      <c r="GXM73" s="20"/>
      <c r="GXN73" s="20"/>
      <c r="GXO73" s="20"/>
      <c r="GXP73" s="20"/>
      <c r="GXQ73" s="20"/>
      <c r="GXR73" s="20"/>
      <c r="GXS73" s="20"/>
      <c r="GXT73" s="20"/>
      <c r="GXU73" s="20"/>
      <c r="GXV73" s="20"/>
      <c r="GXW73" s="20"/>
      <c r="GXX73" s="20"/>
      <c r="GXY73" s="20"/>
      <c r="GXZ73" s="20"/>
      <c r="GYA73" s="20"/>
      <c r="GYB73" s="20"/>
      <c r="GYC73" s="20"/>
      <c r="GYD73" s="20"/>
      <c r="GYE73" s="20"/>
      <c r="GYF73" s="20"/>
      <c r="GYG73" s="20"/>
      <c r="GYH73" s="20"/>
      <c r="GYI73" s="20"/>
      <c r="GYJ73" s="20"/>
      <c r="GYK73" s="20"/>
      <c r="GYL73" s="20"/>
      <c r="GYM73" s="20"/>
      <c r="GYN73" s="20"/>
      <c r="GYO73" s="20"/>
      <c r="GYP73" s="20"/>
      <c r="GYQ73" s="20"/>
      <c r="GYR73" s="20"/>
      <c r="GYS73" s="20"/>
      <c r="GYT73" s="20"/>
      <c r="GYU73" s="20"/>
      <c r="GYV73" s="20"/>
      <c r="GYW73" s="20"/>
      <c r="GYX73" s="20"/>
      <c r="GYY73" s="20"/>
      <c r="GYZ73" s="20"/>
      <c r="GZA73" s="20"/>
      <c r="GZB73" s="20"/>
      <c r="GZC73" s="20"/>
      <c r="GZD73" s="20"/>
      <c r="GZE73" s="20"/>
      <c r="GZF73" s="20"/>
      <c r="GZG73" s="20"/>
      <c r="GZH73" s="20"/>
      <c r="GZI73" s="20"/>
      <c r="GZJ73" s="20"/>
      <c r="GZK73" s="20"/>
      <c r="GZL73" s="20"/>
      <c r="GZM73" s="20"/>
      <c r="GZN73" s="20"/>
      <c r="GZO73" s="20"/>
      <c r="GZP73" s="20"/>
      <c r="GZQ73" s="20"/>
      <c r="GZR73" s="20"/>
      <c r="GZS73" s="20"/>
      <c r="GZT73" s="20"/>
      <c r="GZU73" s="20"/>
      <c r="GZV73" s="20"/>
      <c r="GZW73" s="20"/>
      <c r="GZX73" s="20"/>
      <c r="GZY73" s="20"/>
      <c r="GZZ73" s="20"/>
      <c r="HAA73" s="20"/>
      <c r="HAB73" s="20"/>
      <c r="HAC73" s="20"/>
      <c r="HAD73" s="20"/>
      <c r="HAE73" s="20"/>
      <c r="HAF73" s="20"/>
      <c r="HAG73" s="20"/>
      <c r="HAH73" s="20"/>
      <c r="HAI73" s="20"/>
      <c r="HAJ73" s="20"/>
      <c r="HAK73" s="20"/>
      <c r="HAL73" s="20"/>
      <c r="HAM73" s="20"/>
      <c r="HAN73" s="20"/>
      <c r="HAO73" s="20"/>
      <c r="HAP73" s="20"/>
      <c r="HAQ73" s="20"/>
      <c r="HAR73" s="20"/>
      <c r="HAS73" s="20"/>
      <c r="HAT73" s="20"/>
      <c r="HAU73" s="20"/>
      <c r="HAV73" s="20"/>
      <c r="HAW73" s="20"/>
      <c r="HAX73" s="20"/>
      <c r="HAY73" s="20"/>
      <c r="HAZ73" s="20"/>
      <c r="HBA73" s="20"/>
      <c r="HBB73" s="20"/>
      <c r="HBC73" s="20"/>
      <c r="HBD73" s="20"/>
      <c r="HBE73" s="20"/>
      <c r="HBF73" s="20"/>
      <c r="HBG73" s="20"/>
      <c r="HBH73" s="20"/>
      <c r="HBI73" s="20"/>
      <c r="HBJ73" s="20"/>
      <c r="HBK73" s="20"/>
      <c r="HBL73" s="20"/>
      <c r="HBM73" s="20"/>
      <c r="HBN73" s="20"/>
      <c r="HBO73" s="20"/>
      <c r="HBP73" s="20"/>
      <c r="HBQ73" s="20"/>
      <c r="HBR73" s="20"/>
      <c r="HBS73" s="20"/>
      <c r="HBT73" s="20"/>
      <c r="HBU73" s="20"/>
      <c r="HBV73" s="20"/>
      <c r="HBW73" s="20"/>
      <c r="HBX73" s="20"/>
      <c r="HBY73" s="20"/>
      <c r="HBZ73" s="20"/>
      <c r="HCA73" s="20"/>
      <c r="HCB73" s="20"/>
      <c r="HCC73" s="20"/>
      <c r="HCD73" s="20"/>
      <c r="HCE73" s="20"/>
      <c r="HCF73" s="20"/>
      <c r="HCG73" s="20"/>
      <c r="HCH73" s="20"/>
      <c r="HCI73" s="20"/>
      <c r="HCJ73" s="20"/>
      <c r="HCK73" s="20"/>
      <c r="HCL73" s="20"/>
      <c r="HCM73" s="20"/>
      <c r="HCN73" s="20"/>
      <c r="HCO73" s="20"/>
      <c r="HCP73" s="20"/>
      <c r="HCQ73" s="20"/>
      <c r="HCR73" s="20"/>
      <c r="HCS73" s="20"/>
      <c r="HCT73" s="20"/>
      <c r="HCU73" s="20"/>
      <c r="HCV73" s="20"/>
      <c r="HCW73" s="20"/>
      <c r="HCX73" s="20"/>
      <c r="HCY73" s="20"/>
      <c r="HCZ73" s="20"/>
      <c r="HDA73" s="20"/>
      <c r="HDB73" s="20"/>
      <c r="HDC73" s="20"/>
      <c r="HDD73" s="20"/>
      <c r="HDE73" s="20"/>
      <c r="HDF73" s="20"/>
      <c r="HDG73" s="20"/>
      <c r="HDH73" s="20"/>
      <c r="HDI73" s="20"/>
      <c r="HDJ73" s="20"/>
      <c r="HDK73" s="20"/>
      <c r="HDL73" s="20"/>
      <c r="HDM73" s="20"/>
      <c r="HDN73" s="20"/>
      <c r="HDO73" s="20"/>
      <c r="HDP73" s="20"/>
      <c r="HDQ73" s="20"/>
      <c r="HDR73" s="20"/>
      <c r="HDS73" s="20"/>
      <c r="HDT73" s="20"/>
      <c r="HDU73" s="20"/>
      <c r="HDV73" s="20"/>
      <c r="HDW73" s="20"/>
      <c r="HDX73" s="20"/>
      <c r="HDY73" s="20"/>
      <c r="HDZ73" s="20"/>
      <c r="HEA73" s="20"/>
      <c r="HEB73" s="20"/>
      <c r="HEC73" s="20"/>
      <c r="HED73" s="20"/>
      <c r="HEE73" s="20"/>
      <c r="HEF73" s="20"/>
      <c r="HEG73" s="20"/>
      <c r="HEH73" s="20"/>
      <c r="HEI73" s="20"/>
      <c r="HEJ73" s="20"/>
      <c r="HEK73" s="20"/>
      <c r="HEL73" s="20"/>
      <c r="HEM73" s="20"/>
      <c r="HEN73" s="20"/>
      <c r="HEO73" s="20"/>
      <c r="HEP73" s="20"/>
      <c r="HEQ73" s="20"/>
      <c r="HER73" s="20"/>
      <c r="HES73" s="20"/>
      <c r="HET73" s="20"/>
      <c r="HEU73" s="20"/>
      <c r="HEV73" s="20"/>
      <c r="HEW73" s="20"/>
      <c r="HEX73" s="20"/>
      <c r="HEY73" s="20"/>
      <c r="HEZ73" s="20"/>
      <c r="HFA73" s="20"/>
      <c r="HFB73" s="20"/>
      <c r="HFC73" s="20"/>
      <c r="HFD73" s="20"/>
      <c r="HFE73" s="20"/>
      <c r="HFF73" s="20"/>
      <c r="HFG73" s="20"/>
      <c r="HFH73" s="20"/>
      <c r="HFI73" s="20"/>
      <c r="HFJ73" s="20"/>
      <c r="HFK73" s="20"/>
      <c r="HFL73" s="20"/>
      <c r="HFM73" s="20"/>
      <c r="HFN73" s="20"/>
      <c r="HFO73" s="20"/>
      <c r="HFP73" s="20"/>
      <c r="HFQ73" s="20"/>
      <c r="HFR73" s="20"/>
      <c r="HFS73" s="20"/>
      <c r="HFT73" s="20"/>
      <c r="HFU73" s="20"/>
      <c r="HFV73" s="20"/>
      <c r="HFW73" s="20"/>
      <c r="HFX73" s="20"/>
      <c r="HFY73" s="20"/>
      <c r="HFZ73" s="20"/>
      <c r="HGA73" s="20"/>
      <c r="HGB73" s="20"/>
      <c r="HGC73" s="20"/>
      <c r="HGD73" s="20"/>
      <c r="HGE73" s="20"/>
      <c r="HGF73" s="20"/>
      <c r="HGG73" s="20"/>
      <c r="HGH73" s="20"/>
      <c r="HGI73" s="20"/>
      <c r="HGJ73" s="20"/>
      <c r="HGK73" s="20"/>
      <c r="HGL73" s="20"/>
      <c r="HGM73" s="20"/>
      <c r="HGN73" s="20"/>
      <c r="HGO73" s="20"/>
      <c r="HGP73" s="20"/>
      <c r="HGQ73" s="20"/>
      <c r="HGR73" s="20"/>
      <c r="HGS73" s="20"/>
      <c r="HGT73" s="20"/>
      <c r="HGU73" s="20"/>
      <c r="HGV73" s="20"/>
      <c r="HGW73" s="20"/>
      <c r="HGX73" s="20"/>
      <c r="HGY73" s="20"/>
      <c r="HGZ73" s="20"/>
      <c r="HHA73" s="20"/>
      <c r="HHB73" s="20"/>
      <c r="HHC73" s="20"/>
      <c r="HHD73" s="20"/>
      <c r="HHE73" s="20"/>
      <c r="HHF73" s="20"/>
      <c r="HHG73" s="20"/>
      <c r="HHH73" s="20"/>
      <c r="HHI73" s="20"/>
      <c r="HHJ73" s="20"/>
      <c r="HHK73" s="20"/>
      <c r="HHL73" s="20"/>
      <c r="HHM73" s="20"/>
      <c r="HHN73" s="20"/>
      <c r="HHO73" s="20"/>
      <c r="HHP73" s="20"/>
      <c r="HHQ73" s="20"/>
      <c r="HHR73" s="20"/>
      <c r="HHS73" s="20"/>
      <c r="HHT73" s="20"/>
      <c r="HHU73" s="20"/>
      <c r="HHV73" s="20"/>
      <c r="HHW73" s="20"/>
      <c r="HHX73" s="20"/>
      <c r="HHY73" s="20"/>
      <c r="HHZ73" s="20"/>
      <c r="HIA73" s="20"/>
      <c r="HIB73" s="20"/>
      <c r="HIC73" s="20"/>
      <c r="HID73" s="20"/>
      <c r="HIE73" s="20"/>
      <c r="HIF73" s="20"/>
      <c r="HIG73" s="20"/>
      <c r="HIH73" s="20"/>
      <c r="HII73" s="20"/>
      <c r="HIJ73" s="20"/>
      <c r="HIK73" s="20"/>
      <c r="HIL73" s="20"/>
      <c r="HIM73" s="20"/>
      <c r="HIN73" s="20"/>
      <c r="HIO73" s="20"/>
      <c r="HIP73" s="20"/>
      <c r="HIQ73" s="20"/>
      <c r="HIR73" s="20"/>
      <c r="HIS73" s="20"/>
      <c r="HIT73" s="20"/>
      <c r="HIU73" s="20"/>
      <c r="HIV73" s="20"/>
      <c r="HIW73" s="20"/>
      <c r="HIX73" s="20"/>
      <c r="HIY73" s="20"/>
      <c r="HIZ73" s="20"/>
      <c r="HJA73" s="20"/>
      <c r="HJB73" s="20"/>
      <c r="HJC73" s="20"/>
      <c r="HJD73" s="20"/>
      <c r="HJE73" s="20"/>
      <c r="HJF73" s="20"/>
      <c r="HJG73" s="20"/>
      <c r="HJH73" s="20"/>
      <c r="HJI73" s="20"/>
      <c r="HJJ73" s="20"/>
      <c r="HJK73" s="20"/>
      <c r="HJL73" s="20"/>
      <c r="HJM73" s="20"/>
      <c r="HJN73" s="20"/>
      <c r="HJO73" s="20"/>
      <c r="HJP73" s="20"/>
      <c r="HJQ73" s="20"/>
      <c r="HJR73" s="20"/>
      <c r="HJS73" s="20"/>
      <c r="HJT73" s="20"/>
      <c r="HJU73" s="20"/>
      <c r="HJV73" s="20"/>
      <c r="HJW73" s="20"/>
      <c r="HJX73" s="20"/>
      <c r="HJY73" s="20"/>
      <c r="HJZ73" s="20"/>
      <c r="HKA73" s="20"/>
      <c r="HKB73" s="20"/>
      <c r="HKC73" s="20"/>
      <c r="HKD73" s="20"/>
      <c r="HKE73" s="20"/>
      <c r="HKF73" s="20"/>
      <c r="HKG73" s="20"/>
      <c r="HKH73" s="20"/>
      <c r="HKI73" s="20"/>
      <c r="HKJ73" s="20"/>
      <c r="HKK73" s="20"/>
      <c r="HKL73" s="20"/>
      <c r="HKM73" s="20"/>
      <c r="HKN73" s="20"/>
      <c r="HKO73" s="20"/>
      <c r="HKP73" s="20"/>
      <c r="HKQ73" s="20"/>
      <c r="HKR73" s="20"/>
      <c r="HKS73" s="20"/>
      <c r="HKT73" s="20"/>
      <c r="HKU73" s="20"/>
      <c r="HKV73" s="20"/>
      <c r="HKW73" s="20"/>
      <c r="HKX73" s="20"/>
      <c r="HKY73" s="20"/>
      <c r="HKZ73" s="20"/>
      <c r="HLA73" s="20"/>
      <c r="HLB73" s="20"/>
      <c r="HLC73" s="20"/>
      <c r="HLD73" s="20"/>
      <c r="HLE73" s="20"/>
      <c r="HLF73" s="20"/>
      <c r="HLG73" s="20"/>
      <c r="HLH73" s="20"/>
      <c r="HLI73" s="20"/>
      <c r="HLJ73" s="20"/>
      <c r="HLK73" s="20"/>
      <c r="HLL73" s="20"/>
      <c r="HLM73" s="20"/>
      <c r="HLN73" s="20"/>
      <c r="HLO73" s="20"/>
      <c r="HLP73" s="20"/>
      <c r="HLQ73" s="20"/>
      <c r="HLR73" s="20"/>
      <c r="HLS73" s="20"/>
      <c r="HLT73" s="20"/>
      <c r="HLU73" s="20"/>
      <c r="HLV73" s="20"/>
      <c r="HLW73" s="20"/>
      <c r="HLX73" s="20"/>
      <c r="HLY73" s="20"/>
      <c r="HLZ73" s="20"/>
      <c r="HMA73" s="20"/>
      <c r="HMB73" s="20"/>
      <c r="HMC73" s="20"/>
      <c r="HMD73" s="20"/>
      <c r="HME73" s="20"/>
      <c r="HMF73" s="20"/>
      <c r="HMG73" s="20"/>
      <c r="HMH73" s="20"/>
      <c r="HMI73" s="20"/>
      <c r="HMJ73" s="20"/>
      <c r="HMK73" s="20"/>
      <c r="HML73" s="20"/>
      <c r="HMM73" s="20"/>
      <c r="HMN73" s="20"/>
      <c r="HMO73" s="20"/>
      <c r="HMP73" s="20"/>
      <c r="HMQ73" s="20"/>
      <c r="HMR73" s="20"/>
      <c r="HMS73" s="20"/>
      <c r="HMT73" s="20"/>
      <c r="HMU73" s="20"/>
      <c r="HMV73" s="20"/>
      <c r="HMW73" s="20"/>
      <c r="HMX73" s="20"/>
      <c r="HMY73" s="20"/>
      <c r="HMZ73" s="20"/>
      <c r="HNA73" s="20"/>
      <c r="HNB73" s="20"/>
      <c r="HNC73" s="20"/>
      <c r="HND73" s="20"/>
      <c r="HNE73" s="20"/>
      <c r="HNF73" s="20"/>
      <c r="HNG73" s="20"/>
      <c r="HNH73" s="20"/>
      <c r="HNI73" s="20"/>
      <c r="HNJ73" s="20"/>
      <c r="HNK73" s="20"/>
      <c r="HNL73" s="20"/>
      <c r="HNM73" s="20"/>
      <c r="HNN73" s="20"/>
      <c r="HNO73" s="20"/>
      <c r="HNP73" s="20"/>
      <c r="HNQ73" s="20"/>
      <c r="HNR73" s="20"/>
      <c r="HNS73" s="20"/>
      <c r="HNT73" s="20"/>
      <c r="HNU73" s="20"/>
      <c r="HNV73" s="20"/>
      <c r="HNW73" s="20"/>
      <c r="HNX73" s="20"/>
      <c r="HNY73" s="20"/>
      <c r="HNZ73" s="20"/>
      <c r="HOA73" s="20"/>
      <c r="HOB73" s="20"/>
      <c r="HOC73" s="20"/>
      <c r="HOD73" s="20"/>
      <c r="HOE73" s="20"/>
      <c r="HOF73" s="20"/>
      <c r="HOG73" s="20"/>
      <c r="HOH73" s="20"/>
      <c r="HOI73" s="20"/>
      <c r="HOJ73" s="20"/>
      <c r="HOK73" s="20"/>
      <c r="HOL73" s="20"/>
      <c r="HOM73" s="20"/>
      <c r="HON73" s="20"/>
      <c r="HOO73" s="20"/>
      <c r="HOP73" s="20"/>
      <c r="HOQ73" s="20"/>
      <c r="HOR73" s="20"/>
      <c r="HOS73" s="20"/>
      <c r="HOT73" s="20"/>
      <c r="HOU73" s="20"/>
      <c r="HOV73" s="20"/>
      <c r="HOW73" s="20"/>
      <c r="HOX73" s="20"/>
      <c r="HOY73" s="20"/>
      <c r="HOZ73" s="20"/>
      <c r="HPA73" s="20"/>
      <c r="HPB73" s="20"/>
      <c r="HPC73" s="20"/>
      <c r="HPD73" s="20"/>
      <c r="HPE73" s="20"/>
      <c r="HPF73" s="20"/>
      <c r="HPG73" s="20"/>
      <c r="HPH73" s="20"/>
      <c r="HPI73" s="20"/>
      <c r="HPJ73" s="20"/>
      <c r="HPK73" s="20"/>
      <c r="HPL73" s="20"/>
      <c r="HPM73" s="20"/>
      <c r="HPN73" s="20"/>
      <c r="HPO73" s="20"/>
      <c r="HPP73" s="20"/>
      <c r="HPQ73" s="20"/>
      <c r="HPR73" s="20"/>
      <c r="HPS73" s="20"/>
      <c r="HPT73" s="20"/>
      <c r="HPU73" s="20"/>
      <c r="HPV73" s="20"/>
      <c r="HPW73" s="20"/>
      <c r="HPX73" s="20"/>
      <c r="HPY73" s="20"/>
      <c r="HPZ73" s="20"/>
      <c r="HQA73" s="20"/>
      <c r="HQB73" s="20"/>
      <c r="HQC73" s="20"/>
      <c r="HQD73" s="20"/>
      <c r="HQE73" s="20"/>
      <c r="HQF73" s="20"/>
      <c r="HQG73" s="20"/>
      <c r="HQH73" s="20"/>
      <c r="HQI73" s="20"/>
      <c r="HQJ73" s="20"/>
      <c r="HQK73" s="20"/>
      <c r="HQL73" s="20"/>
      <c r="HQM73" s="20"/>
      <c r="HQN73" s="20"/>
      <c r="HQO73" s="20"/>
      <c r="HQP73" s="20"/>
      <c r="HQQ73" s="20"/>
      <c r="HQR73" s="20"/>
      <c r="HQS73" s="20"/>
      <c r="HQT73" s="20"/>
      <c r="HQU73" s="20"/>
      <c r="HQV73" s="20"/>
      <c r="HQW73" s="20"/>
      <c r="HQX73" s="20"/>
      <c r="HQY73" s="20"/>
      <c r="HQZ73" s="20"/>
      <c r="HRA73" s="20"/>
      <c r="HRB73" s="20"/>
      <c r="HRC73" s="20"/>
      <c r="HRD73" s="20"/>
      <c r="HRE73" s="20"/>
      <c r="HRF73" s="20"/>
      <c r="HRG73" s="20"/>
      <c r="HRH73" s="20"/>
      <c r="HRI73" s="20"/>
      <c r="HRJ73" s="20"/>
      <c r="HRK73" s="20"/>
      <c r="HRL73" s="20"/>
      <c r="HRM73" s="20"/>
      <c r="HRN73" s="20"/>
      <c r="HRO73" s="20"/>
      <c r="HRP73" s="20"/>
      <c r="HRQ73" s="20"/>
      <c r="HRR73" s="20"/>
      <c r="HRS73" s="20"/>
      <c r="HRT73" s="20"/>
      <c r="HRU73" s="20"/>
      <c r="HRV73" s="20"/>
      <c r="HRW73" s="20"/>
      <c r="HRX73" s="20"/>
      <c r="HRY73" s="20"/>
      <c r="HRZ73" s="20"/>
      <c r="HSA73" s="20"/>
      <c r="HSB73" s="20"/>
      <c r="HSC73" s="20"/>
      <c r="HSD73" s="20"/>
      <c r="HSE73" s="20"/>
      <c r="HSF73" s="20"/>
      <c r="HSG73" s="20"/>
      <c r="HSH73" s="20"/>
      <c r="HSI73" s="20"/>
      <c r="HSJ73" s="20"/>
      <c r="HSK73" s="20"/>
      <c r="HSL73" s="20"/>
      <c r="HSM73" s="20"/>
      <c r="HSN73" s="20"/>
      <c r="HSO73" s="20"/>
      <c r="HSP73" s="20"/>
      <c r="HSQ73" s="20"/>
      <c r="HSR73" s="20"/>
      <c r="HSS73" s="20"/>
      <c r="HST73" s="20"/>
      <c r="HSU73" s="20"/>
      <c r="HSV73" s="20"/>
      <c r="HSW73" s="20"/>
      <c r="HSX73" s="20"/>
      <c r="HSY73" s="20"/>
      <c r="HSZ73" s="20"/>
      <c r="HTA73" s="20"/>
      <c r="HTB73" s="20"/>
      <c r="HTC73" s="20"/>
      <c r="HTD73" s="20"/>
      <c r="HTE73" s="20"/>
      <c r="HTF73" s="20"/>
      <c r="HTG73" s="20"/>
      <c r="HTH73" s="20"/>
      <c r="HTI73" s="20"/>
      <c r="HTJ73" s="20"/>
      <c r="HTK73" s="20"/>
      <c r="HTL73" s="20"/>
      <c r="HTM73" s="20"/>
      <c r="HTN73" s="20"/>
      <c r="HTO73" s="20"/>
      <c r="HTP73" s="20"/>
      <c r="HTQ73" s="20"/>
      <c r="HTR73" s="20"/>
      <c r="HTS73" s="20"/>
      <c r="HTT73" s="20"/>
      <c r="HTU73" s="20"/>
      <c r="HTV73" s="20"/>
      <c r="HTW73" s="20"/>
      <c r="HTX73" s="20"/>
      <c r="HTY73" s="20"/>
      <c r="HTZ73" s="20"/>
      <c r="HUA73" s="20"/>
      <c r="HUB73" s="20"/>
      <c r="HUC73" s="20"/>
      <c r="HUD73" s="20"/>
      <c r="HUE73" s="20"/>
      <c r="HUF73" s="20"/>
      <c r="HUG73" s="20"/>
      <c r="HUH73" s="20"/>
      <c r="HUI73" s="20"/>
      <c r="HUJ73" s="20"/>
      <c r="HUK73" s="20"/>
      <c r="HUL73" s="20"/>
      <c r="HUM73" s="20"/>
      <c r="HUN73" s="20"/>
      <c r="HUO73" s="20"/>
      <c r="HUP73" s="20"/>
      <c r="HUQ73" s="20"/>
      <c r="HUR73" s="20"/>
      <c r="HUS73" s="20"/>
      <c r="HUT73" s="20"/>
      <c r="HUU73" s="20"/>
      <c r="HUV73" s="20"/>
      <c r="HUW73" s="20"/>
      <c r="HUX73" s="20"/>
      <c r="HUY73" s="20"/>
      <c r="HUZ73" s="20"/>
      <c r="HVA73" s="20"/>
      <c r="HVB73" s="20"/>
      <c r="HVC73" s="20"/>
      <c r="HVD73" s="20"/>
      <c r="HVE73" s="20"/>
      <c r="HVF73" s="20"/>
      <c r="HVG73" s="20"/>
      <c r="HVH73" s="20"/>
      <c r="HVI73" s="20"/>
      <c r="HVJ73" s="20"/>
      <c r="HVK73" s="20"/>
      <c r="HVL73" s="20"/>
      <c r="HVM73" s="20"/>
      <c r="HVN73" s="20"/>
      <c r="HVO73" s="20"/>
      <c r="HVP73" s="20"/>
      <c r="HVQ73" s="20"/>
      <c r="HVR73" s="20"/>
      <c r="HVS73" s="20"/>
      <c r="HVT73" s="20"/>
      <c r="HVU73" s="20"/>
      <c r="HVV73" s="20"/>
      <c r="HVW73" s="20"/>
      <c r="HVX73" s="20"/>
      <c r="HVY73" s="20"/>
      <c r="HVZ73" s="20"/>
      <c r="HWA73" s="20"/>
      <c r="HWB73" s="20"/>
      <c r="HWC73" s="20"/>
      <c r="HWD73" s="20"/>
      <c r="HWE73" s="20"/>
      <c r="HWF73" s="20"/>
      <c r="HWG73" s="20"/>
      <c r="HWH73" s="20"/>
      <c r="HWI73" s="20"/>
      <c r="HWJ73" s="20"/>
      <c r="HWK73" s="20"/>
      <c r="HWL73" s="20"/>
      <c r="HWM73" s="20"/>
      <c r="HWN73" s="20"/>
      <c r="HWO73" s="20"/>
      <c r="HWP73" s="20"/>
      <c r="HWQ73" s="20"/>
      <c r="HWR73" s="20"/>
      <c r="HWS73" s="20"/>
      <c r="HWT73" s="20"/>
      <c r="HWU73" s="20"/>
      <c r="HWV73" s="20"/>
      <c r="HWW73" s="20"/>
      <c r="HWX73" s="20"/>
      <c r="HWY73" s="20"/>
      <c r="HWZ73" s="20"/>
      <c r="HXA73" s="20"/>
      <c r="HXB73" s="20"/>
      <c r="HXC73" s="20"/>
      <c r="HXD73" s="20"/>
      <c r="HXE73" s="20"/>
      <c r="HXF73" s="20"/>
      <c r="HXG73" s="20"/>
      <c r="HXH73" s="20"/>
      <c r="HXI73" s="20"/>
      <c r="HXJ73" s="20"/>
      <c r="HXK73" s="20"/>
      <c r="HXL73" s="20"/>
      <c r="HXM73" s="20"/>
      <c r="HXN73" s="20"/>
      <c r="HXO73" s="20"/>
      <c r="HXP73" s="20"/>
      <c r="HXQ73" s="20"/>
      <c r="HXR73" s="20"/>
      <c r="HXS73" s="20"/>
      <c r="HXT73" s="20"/>
      <c r="HXU73" s="20"/>
      <c r="HXV73" s="20"/>
      <c r="HXW73" s="20"/>
      <c r="HXX73" s="20"/>
      <c r="HXY73" s="20"/>
      <c r="HXZ73" s="20"/>
      <c r="HYA73" s="20"/>
      <c r="HYB73" s="20"/>
      <c r="HYC73" s="20"/>
      <c r="HYD73" s="20"/>
      <c r="HYE73" s="20"/>
      <c r="HYF73" s="20"/>
      <c r="HYG73" s="20"/>
      <c r="HYH73" s="20"/>
      <c r="HYI73" s="20"/>
      <c r="HYJ73" s="20"/>
      <c r="HYK73" s="20"/>
      <c r="HYL73" s="20"/>
      <c r="HYM73" s="20"/>
      <c r="HYN73" s="20"/>
      <c r="HYO73" s="20"/>
      <c r="HYP73" s="20"/>
      <c r="HYQ73" s="20"/>
      <c r="HYR73" s="20"/>
      <c r="HYS73" s="20"/>
      <c r="HYT73" s="20"/>
      <c r="HYU73" s="20"/>
      <c r="HYV73" s="20"/>
      <c r="HYW73" s="20"/>
      <c r="HYX73" s="20"/>
      <c r="HYY73" s="20"/>
      <c r="HYZ73" s="20"/>
      <c r="HZA73" s="20"/>
      <c r="HZB73" s="20"/>
      <c r="HZC73" s="20"/>
      <c r="HZD73" s="20"/>
      <c r="HZE73" s="20"/>
      <c r="HZF73" s="20"/>
      <c r="HZG73" s="20"/>
      <c r="HZH73" s="20"/>
      <c r="HZI73" s="20"/>
      <c r="HZJ73" s="20"/>
      <c r="HZK73" s="20"/>
      <c r="HZL73" s="20"/>
      <c r="HZM73" s="20"/>
      <c r="HZN73" s="20"/>
      <c r="HZO73" s="20"/>
      <c r="HZP73" s="20"/>
      <c r="HZQ73" s="20"/>
      <c r="HZR73" s="20"/>
      <c r="HZS73" s="20"/>
      <c r="HZT73" s="20"/>
      <c r="HZU73" s="20"/>
      <c r="HZV73" s="20"/>
      <c r="HZW73" s="20"/>
      <c r="HZX73" s="20"/>
      <c r="HZY73" s="20"/>
      <c r="HZZ73" s="20"/>
      <c r="IAA73" s="20"/>
      <c r="IAB73" s="20"/>
      <c r="IAC73" s="20"/>
      <c r="IAD73" s="20"/>
      <c r="IAE73" s="20"/>
      <c r="IAF73" s="20"/>
      <c r="IAG73" s="20"/>
      <c r="IAH73" s="20"/>
      <c r="IAI73" s="20"/>
      <c r="IAJ73" s="20"/>
      <c r="IAK73" s="20"/>
      <c r="IAL73" s="20"/>
      <c r="IAM73" s="20"/>
      <c r="IAN73" s="20"/>
      <c r="IAO73" s="20"/>
      <c r="IAP73" s="20"/>
      <c r="IAQ73" s="20"/>
      <c r="IAR73" s="20"/>
      <c r="IAS73" s="20"/>
      <c r="IAT73" s="20"/>
      <c r="IAU73" s="20"/>
      <c r="IAV73" s="20"/>
      <c r="IAW73" s="20"/>
      <c r="IAX73" s="20"/>
      <c r="IAY73" s="20"/>
      <c r="IAZ73" s="20"/>
      <c r="IBA73" s="20"/>
      <c r="IBB73" s="20"/>
      <c r="IBC73" s="20"/>
      <c r="IBD73" s="20"/>
      <c r="IBE73" s="20"/>
      <c r="IBF73" s="20"/>
      <c r="IBG73" s="20"/>
      <c r="IBH73" s="20"/>
      <c r="IBI73" s="20"/>
      <c r="IBJ73" s="20"/>
      <c r="IBK73" s="20"/>
      <c r="IBL73" s="20"/>
      <c r="IBM73" s="20"/>
      <c r="IBN73" s="20"/>
      <c r="IBO73" s="20"/>
      <c r="IBP73" s="20"/>
      <c r="IBQ73" s="20"/>
      <c r="IBR73" s="20"/>
      <c r="IBS73" s="20"/>
      <c r="IBT73" s="20"/>
      <c r="IBU73" s="20"/>
      <c r="IBV73" s="20"/>
      <c r="IBW73" s="20"/>
      <c r="IBX73" s="20"/>
      <c r="IBY73" s="20"/>
      <c r="IBZ73" s="20"/>
      <c r="ICA73" s="20"/>
      <c r="ICB73" s="20"/>
      <c r="ICC73" s="20"/>
      <c r="ICD73" s="20"/>
      <c r="ICE73" s="20"/>
      <c r="ICF73" s="20"/>
      <c r="ICG73" s="20"/>
      <c r="ICH73" s="20"/>
      <c r="ICI73" s="20"/>
      <c r="ICJ73" s="20"/>
      <c r="ICK73" s="20"/>
      <c r="ICL73" s="20"/>
      <c r="ICM73" s="20"/>
      <c r="ICN73" s="20"/>
      <c r="ICO73" s="20"/>
      <c r="ICP73" s="20"/>
      <c r="ICQ73" s="20"/>
      <c r="ICR73" s="20"/>
      <c r="ICS73" s="20"/>
      <c r="ICT73" s="20"/>
      <c r="ICU73" s="20"/>
      <c r="ICV73" s="20"/>
      <c r="ICW73" s="20"/>
      <c r="ICX73" s="20"/>
      <c r="ICY73" s="20"/>
      <c r="ICZ73" s="20"/>
      <c r="IDA73" s="20"/>
      <c r="IDB73" s="20"/>
      <c r="IDC73" s="20"/>
      <c r="IDD73" s="20"/>
      <c r="IDE73" s="20"/>
      <c r="IDF73" s="20"/>
      <c r="IDG73" s="20"/>
      <c r="IDH73" s="20"/>
      <c r="IDI73" s="20"/>
      <c r="IDJ73" s="20"/>
      <c r="IDK73" s="20"/>
      <c r="IDL73" s="20"/>
      <c r="IDM73" s="20"/>
      <c r="IDN73" s="20"/>
      <c r="IDO73" s="20"/>
      <c r="IDP73" s="20"/>
      <c r="IDQ73" s="20"/>
      <c r="IDR73" s="20"/>
      <c r="IDS73" s="20"/>
      <c r="IDT73" s="20"/>
      <c r="IDU73" s="20"/>
      <c r="IDV73" s="20"/>
      <c r="IDW73" s="20"/>
      <c r="IDX73" s="20"/>
      <c r="IDY73" s="20"/>
      <c r="IDZ73" s="20"/>
      <c r="IEA73" s="20"/>
      <c r="IEB73" s="20"/>
      <c r="IEC73" s="20"/>
      <c r="IED73" s="20"/>
      <c r="IEE73" s="20"/>
      <c r="IEF73" s="20"/>
      <c r="IEG73" s="20"/>
      <c r="IEH73" s="20"/>
      <c r="IEI73" s="20"/>
      <c r="IEJ73" s="20"/>
      <c r="IEK73" s="20"/>
      <c r="IEL73" s="20"/>
      <c r="IEM73" s="20"/>
      <c r="IEN73" s="20"/>
      <c r="IEO73" s="20"/>
      <c r="IEP73" s="20"/>
      <c r="IEQ73" s="20"/>
      <c r="IER73" s="20"/>
      <c r="IES73" s="20"/>
      <c r="IET73" s="20"/>
      <c r="IEU73" s="20"/>
      <c r="IEV73" s="20"/>
      <c r="IEW73" s="20"/>
      <c r="IEX73" s="20"/>
      <c r="IEY73" s="20"/>
      <c r="IEZ73" s="20"/>
      <c r="IFA73" s="20"/>
      <c r="IFB73" s="20"/>
      <c r="IFC73" s="20"/>
      <c r="IFD73" s="20"/>
      <c r="IFE73" s="20"/>
      <c r="IFF73" s="20"/>
      <c r="IFG73" s="20"/>
      <c r="IFH73" s="20"/>
      <c r="IFI73" s="20"/>
      <c r="IFJ73" s="20"/>
      <c r="IFK73" s="20"/>
      <c r="IFL73" s="20"/>
      <c r="IFM73" s="20"/>
      <c r="IFN73" s="20"/>
      <c r="IFO73" s="20"/>
      <c r="IFP73" s="20"/>
      <c r="IFQ73" s="20"/>
      <c r="IFR73" s="20"/>
      <c r="IFS73" s="20"/>
      <c r="IFT73" s="20"/>
      <c r="IFU73" s="20"/>
      <c r="IFV73" s="20"/>
      <c r="IFW73" s="20"/>
      <c r="IFX73" s="20"/>
      <c r="IFY73" s="20"/>
      <c r="IFZ73" s="20"/>
      <c r="IGA73" s="20"/>
      <c r="IGB73" s="20"/>
      <c r="IGC73" s="20"/>
      <c r="IGD73" s="20"/>
      <c r="IGE73" s="20"/>
      <c r="IGF73" s="20"/>
      <c r="IGG73" s="20"/>
      <c r="IGH73" s="20"/>
      <c r="IGI73" s="20"/>
      <c r="IGJ73" s="20"/>
      <c r="IGK73" s="20"/>
      <c r="IGL73" s="20"/>
      <c r="IGM73" s="20"/>
      <c r="IGN73" s="20"/>
      <c r="IGO73" s="20"/>
      <c r="IGP73" s="20"/>
      <c r="IGQ73" s="20"/>
      <c r="IGR73" s="20"/>
      <c r="IGS73" s="20"/>
      <c r="IGT73" s="20"/>
      <c r="IGU73" s="20"/>
      <c r="IGV73" s="20"/>
      <c r="IGW73" s="20"/>
      <c r="IGX73" s="20"/>
      <c r="IGY73" s="20"/>
      <c r="IGZ73" s="20"/>
      <c r="IHA73" s="20"/>
      <c r="IHB73" s="20"/>
      <c r="IHC73" s="20"/>
      <c r="IHD73" s="20"/>
      <c r="IHE73" s="20"/>
      <c r="IHF73" s="20"/>
      <c r="IHG73" s="20"/>
      <c r="IHH73" s="20"/>
      <c r="IHI73" s="20"/>
      <c r="IHJ73" s="20"/>
      <c r="IHK73" s="20"/>
      <c r="IHL73" s="20"/>
      <c r="IHM73" s="20"/>
      <c r="IHN73" s="20"/>
      <c r="IHO73" s="20"/>
      <c r="IHP73" s="20"/>
      <c r="IHQ73" s="20"/>
      <c r="IHR73" s="20"/>
      <c r="IHS73" s="20"/>
      <c r="IHT73" s="20"/>
      <c r="IHU73" s="20"/>
      <c r="IHV73" s="20"/>
      <c r="IHW73" s="20"/>
      <c r="IHX73" s="20"/>
      <c r="IHY73" s="20"/>
      <c r="IHZ73" s="20"/>
      <c r="IIA73" s="20"/>
      <c r="IIB73" s="20"/>
      <c r="IIC73" s="20"/>
      <c r="IID73" s="20"/>
      <c r="IIE73" s="20"/>
      <c r="IIF73" s="20"/>
      <c r="IIG73" s="20"/>
      <c r="IIH73" s="20"/>
      <c r="III73" s="20"/>
      <c r="IIJ73" s="20"/>
      <c r="IIK73" s="20"/>
      <c r="IIL73" s="20"/>
      <c r="IIM73" s="20"/>
      <c r="IIN73" s="20"/>
      <c r="IIO73" s="20"/>
      <c r="IIP73" s="20"/>
      <c r="IIQ73" s="20"/>
      <c r="IIR73" s="20"/>
      <c r="IIS73" s="20"/>
      <c r="IIT73" s="20"/>
      <c r="IIU73" s="20"/>
      <c r="IIV73" s="20"/>
      <c r="IIW73" s="20"/>
      <c r="IIX73" s="20"/>
      <c r="IIY73" s="20"/>
      <c r="IIZ73" s="20"/>
      <c r="IJA73" s="20"/>
      <c r="IJB73" s="20"/>
      <c r="IJC73" s="20"/>
      <c r="IJD73" s="20"/>
      <c r="IJE73" s="20"/>
      <c r="IJF73" s="20"/>
      <c r="IJG73" s="20"/>
      <c r="IJH73" s="20"/>
      <c r="IJI73" s="20"/>
      <c r="IJJ73" s="20"/>
      <c r="IJK73" s="20"/>
      <c r="IJL73" s="20"/>
      <c r="IJM73" s="20"/>
      <c r="IJN73" s="20"/>
      <c r="IJO73" s="20"/>
      <c r="IJP73" s="20"/>
      <c r="IJQ73" s="20"/>
      <c r="IJR73" s="20"/>
      <c r="IJS73" s="20"/>
      <c r="IJT73" s="20"/>
      <c r="IJU73" s="20"/>
      <c r="IJV73" s="20"/>
      <c r="IJW73" s="20"/>
      <c r="IJX73" s="20"/>
      <c r="IJY73" s="20"/>
      <c r="IJZ73" s="20"/>
      <c r="IKA73" s="20"/>
      <c r="IKB73" s="20"/>
      <c r="IKC73" s="20"/>
      <c r="IKD73" s="20"/>
      <c r="IKE73" s="20"/>
      <c r="IKF73" s="20"/>
      <c r="IKG73" s="20"/>
      <c r="IKH73" s="20"/>
      <c r="IKI73" s="20"/>
      <c r="IKJ73" s="20"/>
      <c r="IKK73" s="20"/>
      <c r="IKL73" s="20"/>
      <c r="IKM73" s="20"/>
      <c r="IKN73" s="20"/>
      <c r="IKO73" s="20"/>
      <c r="IKP73" s="20"/>
      <c r="IKQ73" s="20"/>
      <c r="IKR73" s="20"/>
      <c r="IKS73" s="20"/>
      <c r="IKT73" s="20"/>
      <c r="IKU73" s="20"/>
      <c r="IKV73" s="20"/>
      <c r="IKW73" s="20"/>
      <c r="IKX73" s="20"/>
      <c r="IKY73" s="20"/>
      <c r="IKZ73" s="20"/>
      <c r="ILA73" s="20"/>
      <c r="ILB73" s="20"/>
      <c r="ILC73" s="20"/>
      <c r="ILD73" s="20"/>
      <c r="ILE73" s="20"/>
      <c r="ILF73" s="20"/>
      <c r="ILG73" s="20"/>
      <c r="ILH73" s="20"/>
      <c r="ILI73" s="20"/>
      <c r="ILJ73" s="20"/>
      <c r="ILK73" s="20"/>
      <c r="ILL73" s="20"/>
      <c r="ILM73" s="20"/>
      <c r="ILN73" s="20"/>
      <c r="ILO73" s="20"/>
      <c r="ILP73" s="20"/>
      <c r="ILQ73" s="20"/>
      <c r="ILR73" s="20"/>
      <c r="ILS73" s="20"/>
      <c r="ILT73" s="20"/>
      <c r="ILU73" s="20"/>
      <c r="ILV73" s="20"/>
      <c r="ILW73" s="20"/>
      <c r="ILX73" s="20"/>
      <c r="ILY73" s="20"/>
      <c r="ILZ73" s="20"/>
      <c r="IMA73" s="20"/>
      <c r="IMB73" s="20"/>
      <c r="IMC73" s="20"/>
      <c r="IMD73" s="20"/>
      <c r="IME73" s="20"/>
      <c r="IMF73" s="20"/>
      <c r="IMG73" s="20"/>
      <c r="IMH73" s="20"/>
      <c r="IMI73" s="20"/>
      <c r="IMJ73" s="20"/>
      <c r="IMK73" s="20"/>
      <c r="IML73" s="20"/>
      <c r="IMM73" s="20"/>
      <c r="IMN73" s="20"/>
      <c r="IMO73" s="20"/>
      <c r="IMP73" s="20"/>
      <c r="IMQ73" s="20"/>
      <c r="IMR73" s="20"/>
      <c r="IMS73" s="20"/>
      <c r="IMT73" s="20"/>
      <c r="IMU73" s="20"/>
      <c r="IMV73" s="20"/>
      <c r="IMW73" s="20"/>
      <c r="IMX73" s="20"/>
      <c r="IMY73" s="20"/>
      <c r="IMZ73" s="20"/>
      <c r="INA73" s="20"/>
      <c r="INB73" s="20"/>
      <c r="INC73" s="20"/>
      <c r="IND73" s="20"/>
      <c r="INE73" s="20"/>
      <c r="INF73" s="20"/>
      <c r="ING73" s="20"/>
      <c r="INH73" s="20"/>
      <c r="INI73" s="20"/>
      <c r="INJ73" s="20"/>
      <c r="INK73" s="20"/>
      <c r="INL73" s="20"/>
      <c r="INM73" s="20"/>
      <c r="INN73" s="20"/>
      <c r="INO73" s="20"/>
      <c r="INP73" s="20"/>
      <c r="INQ73" s="20"/>
      <c r="INR73" s="20"/>
      <c r="INS73" s="20"/>
      <c r="INT73" s="20"/>
      <c r="INU73" s="20"/>
      <c r="INV73" s="20"/>
      <c r="INW73" s="20"/>
      <c r="INX73" s="20"/>
      <c r="INY73" s="20"/>
      <c r="INZ73" s="20"/>
      <c r="IOA73" s="20"/>
      <c r="IOB73" s="20"/>
      <c r="IOC73" s="20"/>
      <c r="IOD73" s="20"/>
      <c r="IOE73" s="20"/>
      <c r="IOF73" s="20"/>
      <c r="IOG73" s="20"/>
      <c r="IOH73" s="20"/>
      <c r="IOI73" s="20"/>
      <c r="IOJ73" s="20"/>
      <c r="IOK73" s="20"/>
      <c r="IOL73" s="20"/>
      <c r="IOM73" s="20"/>
      <c r="ION73" s="20"/>
      <c r="IOO73" s="20"/>
      <c r="IOP73" s="20"/>
      <c r="IOQ73" s="20"/>
      <c r="IOR73" s="20"/>
      <c r="IOS73" s="20"/>
      <c r="IOT73" s="20"/>
      <c r="IOU73" s="20"/>
      <c r="IOV73" s="20"/>
      <c r="IOW73" s="20"/>
      <c r="IOX73" s="20"/>
      <c r="IOY73" s="20"/>
      <c r="IOZ73" s="20"/>
      <c r="IPA73" s="20"/>
      <c r="IPB73" s="20"/>
      <c r="IPC73" s="20"/>
      <c r="IPD73" s="20"/>
      <c r="IPE73" s="20"/>
      <c r="IPF73" s="20"/>
      <c r="IPG73" s="20"/>
      <c r="IPH73" s="20"/>
      <c r="IPI73" s="20"/>
      <c r="IPJ73" s="20"/>
      <c r="IPK73" s="20"/>
      <c r="IPL73" s="20"/>
      <c r="IPM73" s="20"/>
      <c r="IPN73" s="20"/>
      <c r="IPO73" s="20"/>
      <c r="IPP73" s="20"/>
      <c r="IPQ73" s="20"/>
      <c r="IPR73" s="20"/>
      <c r="IPS73" s="20"/>
      <c r="IPT73" s="20"/>
      <c r="IPU73" s="20"/>
      <c r="IPV73" s="20"/>
      <c r="IPW73" s="20"/>
      <c r="IPX73" s="20"/>
      <c r="IPY73" s="20"/>
      <c r="IPZ73" s="20"/>
      <c r="IQA73" s="20"/>
      <c r="IQB73" s="20"/>
      <c r="IQC73" s="20"/>
      <c r="IQD73" s="20"/>
      <c r="IQE73" s="20"/>
      <c r="IQF73" s="20"/>
      <c r="IQG73" s="20"/>
      <c r="IQH73" s="20"/>
      <c r="IQI73" s="20"/>
      <c r="IQJ73" s="20"/>
      <c r="IQK73" s="20"/>
      <c r="IQL73" s="20"/>
      <c r="IQM73" s="20"/>
      <c r="IQN73" s="20"/>
      <c r="IQO73" s="20"/>
      <c r="IQP73" s="20"/>
      <c r="IQQ73" s="20"/>
      <c r="IQR73" s="20"/>
      <c r="IQS73" s="20"/>
      <c r="IQT73" s="20"/>
      <c r="IQU73" s="20"/>
      <c r="IQV73" s="20"/>
      <c r="IQW73" s="20"/>
      <c r="IQX73" s="20"/>
      <c r="IQY73" s="20"/>
      <c r="IQZ73" s="20"/>
      <c r="IRA73" s="20"/>
      <c r="IRB73" s="20"/>
      <c r="IRC73" s="20"/>
      <c r="IRD73" s="20"/>
      <c r="IRE73" s="20"/>
      <c r="IRF73" s="20"/>
      <c r="IRG73" s="20"/>
      <c r="IRH73" s="20"/>
      <c r="IRI73" s="20"/>
      <c r="IRJ73" s="20"/>
      <c r="IRK73" s="20"/>
      <c r="IRL73" s="20"/>
      <c r="IRM73" s="20"/>
      <c r="IRN73" s="20"/>
      <c r="IRO73" s="20"/>
      <c r="IRP73" s="20"/>
      <c r="IRQ73" s="20"/>
      <c r="IRR73" s="20"/>
      <c r="IRS73" s="20"/>
      <c r="IRT73" s="20"/>
      <c r="IRU73" s="20"/>
      <c r="IRV73" s="20"/>
      <c r="IRW73" s="20"/>
      <c r="IRX73" s="20"/>
      <c r="IRY73" s="20"/>
      <c r="IRZ73" s="20"/>
      <c r="ISA73" s="20"/>
      <c r="ISB73" s="20"/>
      <c r="ISC73" s="20"/>
      <c r="ISD73" s="20"/>
      <c r="ISE73" s="20"/>
      <c r="ISF73" s="20"/>
      <c r="ISG73" s="20"/>
      <c r="ISH73" s="20"/>
      <c r="ISI73" s="20"/>
      <c r="ISJ73" s="20"/>
      <c r="ISK73" s="20"/>
      <c r="ISL73" s="20"/>
      <c r="ISM73" s="20"/>
      <c r="ISN73" s="20"/>
      <c r="ISO73" s="20"/>
      <c r="ISP73" s="20"/>
      <c r="ISQ73" s="20"/>
      <c r="ISR73" s="20"/>
      <c r="ISS73" s="20"/>
      <c r="IST73" s="20"/>
      <c r="ISU73" s="20"/>
      <c r="ISV73" s="20"/>
      <c r="ISW73" s="20"/>
      <c r="ISX73" s="20"/>
      <c r="ISY73" s="20"/>
      <c r="ISZ73" s="20"/>
      <c r="ITA73" s="20"/>
      <c r="ITB73" s="20"/>
      <c r="ITC73" s="20"/>
      <c r="ITD73" s="20"/>
      <c r="ITE73" s="20"/>
      <c r="ITF73" s="20"/>
      <c r="ITG73" s="20"/>
      <c r="ITH73" s="20"/>
      <c r="ITI73" s="20"/>
      <c r="ITJ73" s="20"/>
      <c r="ITK73" s="20"/>
      <c r="ITL73" s="20"/>
      <c r="ITM73" s="20"/>
      <c r="ITN73" s="20"/>
      <c r="ITO73" s="20"/>
      <c r="ITP73" s="20"/>
      <c r="ITQ73" s="20"/>
      <c r="ITR73" s="20"/>
      <c r="ITS73" s="20"/>
      <c r="ITT73" s="20"/>
      <c r="ITU73" s="20"/>
      <c r="ITV73" s="20"/>
      <c r="ITW73" s="20"/>
      <c r="ITX73" s="20"/>
      <c r="ITY73" s="20"/>
      <c r="ITZ73" s="20"/>
      <c r="IUA73" s="20"/>
      <c r="IUB73" s="20"/>
      <c r="IUC73" s="20"/>
      <c r="IUD73" s="20"/>
      <c r="IUE73" s="20"/>
      <c r="IUF73" s="20"/>
      <c r="IUG73" s="20"/>
      <c r="IUH73" s="20"/>
      <c r="IUI73" s="20"/>
      <c r="IUJ73" s="20"/>
      <c r="IUK73" s="20"/>
      <c r="IUL73" s="20"/>
      <c r="IUM73" s="20"/>
      <c r="IUN73" s="20"/>
      <c r="IUO73" s="20"/>
      <c r="IUP73" s="20"/>
      <c r="IUQ73" s="20"/>
      <c r="IUR73" s="20"/>
      <c r="IUS73" s="20"/>
      <c r="IUT73" s="20"/>
      <c r="IUU73" s="20"/>
      <c r="IUV73" s="20"/>
      <c r="IUW73" s="20"/>
      <c r="IUX73" s="20"/>
      <c r="IUY73" s="20"/>
      <c r="IUZ73" s="20"/>
      <c r="IVA73" s="20"/>
      <c r="IVB73" s="20"/>
      <c r="IVC73" s="20"/>
      <c r="IVD73" s="20"/>
      <c r="IVE73" s="20"/>
      <c r="IVF73" s="20"/>
      <c r="IVG73" s="20"/>
      <c r="IVH73" s="20"/>
      <c r="IVI73" s="20"/>
      <c r="IVJ73" s="20"/>
      <c r="IVK73" s="20"/>
      <c r="IVL73" s="20"/>
      <c r="IVM73" s="20"/>
      <c r="IVN73" s="20"/>
      <c r="IVO73" s="20"/>
      <c r="IVP73" s="20"/>
      <c r="IVQ73" s="20"/>
      <c r="IVR73" s="20"/>
      <c r="IVS73" s="20"/>
      <c r="IVT73" s="20"/>
      <c r="IVU73" s="20"/>
      <c r="IVV73" s="20"/>
      <c r="IVW73" s="20"/>
      <c r="IVX73" s="20"/>
      <c r="IVY73" s="20"/>
      <c r="IVZ73" s="20"/>
      <c r="IWA73" s="20"/>
      <c r="IWB73" s="20"/>
      <c r="IWC73" s="20"/>
      <c r="IWD73" s="20"/>
      <c r="IWE73" s="20"/>
      <c r="IWF73" s="20"/>
      <c r="IWG73" s="20"/>
      <c r="IWH73" s="20"/>
      <c r="IWI73" s="20"/>
      <c r="IWJ73" s="20"/>
      <c r="IWK73" s="20"/>
      <c r="IWL73" s="20"/>
      <c r="IWM73" s="20"/>
      <c r="IWN73" s="20"/>
      <c r="IWO73" s="20"/>
      <c r="IWP73" s="20"/>
      <c r="IWQ73" s="20"/>
      <c r="IWR73" s="20"/>
      <c r="IWS73" s="20"/>
      <c r="IWT73" s="20"/>
      <c r="IWU73" s="20"/>
      <c r="IWV73" s="20"/>
      <c r="IWW73" s="20"/>
      <c r="IWX73" s="20"/>
      <c r="IWY73" s="20"/>
      <c r="IWZ73" s="20"/>
      <c r="IXA73" s="20"/>
      <c r="IXB73" s="20"/>
      <c r="IXC73" s="20"/>
      <c r="IXD73" s="20"/>
      <c r="IXE73" s="20"/>
      <c r="IXF73" s="20"/>
      <c r="IXG73" s="20"/>
      <c r="IXH73" s="20"/>
      <c r="IXI73" s="20"/>
      <c r="IXJ73" s="20"/>
      <c r="IXK73" s="20"/>
      <c r="IXL73" s="20"/>
      <c r="IXM73" s="20"/>
      <c r="IXN73" s="20"/>
      <c r="IXO73" s="20"/>
      <c r="IXP73" s="20"/>
      <c r="IXQ73" s="20"/>
      <c r="IXR73" s="20"/>
      <c r="IXS73" s="20"/>
      <c r="IXT73" s="20"/>
      <c r="IXU73" s="20"/>
      <c r="IXV73" s="20"/>
      <c r="IXW73" s="20"/>
      <c r="IXX73" s="20"/>
      <c r="IXY73" s="20"/>
      <c r="IXZ73" s="20"/>
      <c r="IYA73" s="20"/>
      <c r="IYB73" s="20"/>
      <c r="IYC73" s="20"/>
      <c r="IYD73" s="20"/>
      <c r="IYE73" s="20"/>
      <c r="IYF73" s="20"/>
      <c r="IYG73" s="20"/>
      <c r="IYH73" s="20"/>
      <c r="IYI73" s="20"/>
      <c r="IYJ73" s="20"/>
      <c r="IYK73" s="20"/>
      <c r="IYL73" s="20"/>
      <c r="IYM73" s="20"/>
      <c r="IYN73" s="20"/>
      <c r="IYO73" s="20"/>
      <c r="IYP73" s="20"/>
      <c r="IYQ73" s="20"/>
      <c r="IYR73" s="20"/>
      <c r="IYS73" s="20"/>
      <c r="IYT73" s="20"/>
      <c r="IYU73" s="20"/>
      <c r="IYV73" s="20"/>
      <c r="IYW73" s="20"/>
      <c r="IYX73" s="20"/>
      <c r="IYY73" s="20"/>
      <c r="IYZ73" s="20"/>
      <c r="IZA73" s="20"/>
      <c r="IZB73" s="20"/>
      <c r="IZC73" s="20"/>
      <c r="IZD73" s="20"/>
      <c r="IZE73" s="20"/>
      <c r="IZF73" s="20"/>
      <c r="IZG73" s="20"/>
      <c r="IZH73" s="20"/>
      <c r="IZI73" s="20"/>
      <c r="IZJ73" s="20"/>
      <c r="IZK73" s="20"/>
      <c r="IZL73" s="20"/>
      <c r="IZM73" s="20"/>
      <c r="IZN73" s="20"/>
      <c r="IZO73" s="20"/>
      <c r="IZP73" s="20"/>
      <c r="IZQ73" s="20"/>
      <c r="IZR73" s="20"/>
      <c r="IZS73" s="20"/>
      <c r="IZT73" s="20"/>
      <c r="IZU73" s="20"/>
      <c r="IZV73" s="20"/>
      <c r="IZW73" s="20"/>
      <c r="IZX73" s="20"/>
      <c r="IZY73" s="20"/>
      <c r="IZZ73" s="20"/>
      <c r="JAA73" s="20"/>
      <c r="JAB73" s="20"/>
      <c r="JAC73" s="20"/>
      <c r="JAD73" s="20"/>
      <c r="JAE73" s="20"/>
      <c r="JAF73" s="20"/>
      <c r="JAG73" s="20"/>
      <c r="JAH73" s="20"/>
      <c r="JAI73" s="20"/>
      <c r="JAJ73" s="20"/>
      <c r="JAK73" s="20"/>
      <c r="JAL73" s="20"/>
      <c r="JAM73" s="20"/>
      <c r="JAN73" s="20"/>
      <c r="JAO73" s="20"/>
      <c r="JAP73" s="20"/>
      <c r="JAQ73" s="20"/>
      <c r="JAR73" s="20"/>
      <c r="JAS73" s="20"/>
      <c r="JAT73" s="20"/>
      <c r="JAU73" s="20"/>
      <c r="JAV73" s="20"/>
      <c r="JAW73" s="20"/>
      <c r="JAX73" s="20"/>
      <c r="JAY73" s="20"/>
      <c r="JAZ73" s="20"/>
      <c r="JBA73" s="20"/>
      <c r="JBB73" s="20"/>
      <c r="JBC73" s="20"/>
      <c r="JBD73" s="20"/>
      <c r="JBE73" s="20"/>
      <c r="JBF73" s="20"/>
      <c r="JBG73" s="20"/>
      <c r="JBH73" s="20"/>
      <c r="JBI73" s="20"/>
      <c r="JBJ73" s="20"/>
      <c r="JBK73" s="20"/>
      <c r="JBL73" s="20"/>
      <c r="JBM73" s="20"/>
      <c r="JBN73" s="20"/>
      <c r="JBO73" s="20"/>
      <c r="JBP73" s="20"/>
      <c r="JBQ73" s="20"/>
      <c r="JBR73" s="20"/>
      <c r="JBS73" s="20"/>
      <c r="JBT73" s="20"/>
      <c r="JBU73" s="20"/>
      <c r="JBV73" s="20"/>
      <c r="JBW73" s="20"/>
      <c r="JBX73" s="20"/>
      <c r="JBY73" s="20"/>
      <c r="JBZ73" s="20"/>
      <c r="JCA73" s="20"/>
      <c r="JCB73" s="20"/>
      <c r="JCC73" s="20"/>
      <c r="JCD73" s="20"/>
      <c r="JCE73" s="20"/>
      <c r="JCF73" s="20"/>
      <c r="JCG73" s="20"/>
      <c r="JCH73" s="20"/>
      <c r="JCI73" s="20"/>
      <c r="JCJ73" s="20"/>
      <c r="JCK73" s="20"/>
      <c r="JCL73" s="20"/>
      <c r="JCM73" s="20"/>
      <c r="JCN73" s="20"/>
      <c r="JCO73" s="20"/>
      <c r="JCP73" s="20"/>
      <c r="JCQ73" s="20"/>
      <c r="JCR73" s="20"/>
      <c r="JCS73" s="20"/>
      <c r="JCT73" s="20"/>
      <c r="JCU73" s="20"/>
      <c r="JCV73" s="20"/>
      <c r="JCW73" s="20"/>
      <c r="JCX73" s="20"/>
      <c r="JCY73" s="20"/>
      <c r="JCZ73" s="20"/>
      <c r="JDA73" s="20"/>
      <c r="JDB73" s="20"/>
      <c r="JDC73" s="20"/>
      <c r="JDD73" s="20"/>
      <c r="JDE73" s="20"/>
      <c r="JDF73" s="20"/>
      <c r="JDG73" s="20"/>
      <c r="JDH73" s="20"/>
      <c r="JDI73" s="20"/>
      <c r="JDJ73" s="20"/>
      <c r="JDK73" s="20"/>
      <c r="JDL73" s="20"/>
      <c r="JDM73" s="20"/>
      <c r="JDN73" s="20"/>
      <c r="JDO73" s="20"/>
      <c r="JDP73" s="20"/>
      <c r="JDQ73" s="20"/>
      <c r="JDR73" s="20"/>
      <c r="JDS73" s="20"/>
      <c r="JDT73" s="20"/>
      <c r="JDU73" s="20"/>
      <c r="JDV73" s="20"/>
      <c r="JDW73" s="20"/>
      <c r="JDX73" s="20"/>
      <c r="JDY73" s="20"/>
      <c r="JDZ73" s="20"/>
      <c r="JEA73" s="20"/>
      <c r="JEB73" s="20"/>
      <c r="JEC73" s="20"/>
      <c r="JED73" s="20"/>
      <c r="JEE73" s="20"/>
      <c r="JEF73" s="20"/>
      <c r="JEG73" s="20"/>
      <c r="JEH73" s="20"/>
      <c r="JEI73" s="20"/>
      <c r="JEJ73" s="20"/>
      <c r="JEK73" s="20"/>
      <c r="JEL73" s="20"/>
      <c r="JEM73" s="20"/>
      <c r="JEN73" s="20"/>
      <c r="JEO73" s="20"/>
      <c r="JEP73" s="20"/>
      <c r="JEQ73" s="20"/>
      <c r="JER73" s="20"/>
      <c r="JES73" s="20"/>
      <c r="JET73" s="20"/>
      <c r="JEU73" s="20"/>
      <c r="JEV73" s="20"/>
      <c r="JEW73" s="20"/>
      <c r="JEX73" s="20"/>
      <c r="JEY73" s="20"/>
      <c r="JEZ73" s="20"/>
      <c r="JFA73" s="20"/>
      <c r="JFB73" s="20"/>
      <c r="JFC73" s="20"/>
      <c r="JFD73" s="20"/>
      <c r="JFE73" s="20"/>
      <c r="JFF73" s="20"/>
      <c r="JFG73" s="20"/>
      <c r="JFH73" s="20"/>
      <c r="JFI73" s="20"/>
      <c r="JFJ73" s="20"/>
      <c r="JFK73" s="20"/>
      <c r="JFL73" s="20"/>
      <c r="JFM73" s="20"/>
      <c r="JFN73" s="20"/>
      <c r="JFO73" s="20"/>
      <c r="JFP73" s="20"/>
      <c r="JFQ73" s="20"/>
      <c r="JFR73" s="20"/>
      <c r="JFS73" s="20"/>
      <c r="JFT73" s="20"/>
      <c r="JFU73" s="20"/>
      <c r="JFV73" s="20"/>
      <c r="JFW73" s="20"/>
      <c r="JFX73" s="20"/>
      <c r="JFY73" s="20"/>
      <c r="JFZ73" s="20"/>
      <c r="JGA73" s="20"/>
      <c r="JGB73" s="20"/>
      <c r="JGC73" s="20"/>
      <c r="JGD73" s="20"/>
      <c r="JGE73" s="20"/>
      <c r="JGF73" s="20"/>
      <c r="JGG73" s="20"/>
      <c r="JGH73" s="20"/>
      <c r="JGI73" s="20"/>
      <c r="JGJ73" s="20"/>
      <c r="JGK73" s="20"/>
      <c r="JGL73" s="20"/>
      <c r="JGM73" s="20"/>
      <c r="JGN73" s="20"/>
      <c r="JGO73" s="20"/>
      <c r="JGP73" s="20"/>
      <c r="JGQ73" s="20"/>
      <c r="JGR73" s="20"/>
      <c r="JGS73" s="20"/>
      <c r="JGT73" s="20"/>
      <c r="JGU73" s="20"/>
      <c r="JGV73" s="20"/>
      <c r="JGW73" s="20"/>
      <c r="JGX73" s="20"/>
      <c r="JGY73" s="20"/>
      <c r="JGZ73" s="20"/>
      <c r="JHA73" s="20"/>
      <c r="JHB73" s="20"/>
      <c r="JHC73" s="20"/>
      <c r="JHD73" s="20"/>
      <c r="JHE73" s="20"/>
      <c r="JHF73" s="20"/>
      <c r="JHG73" s="20"/>
      <c r="JHH73" s="20"/>
      <c r="JHI73" s="20"/>
      <c r="JHJ73" s="20"/>
      <c r="JHK73" s="20"/>
      <c r="JHL73" s="20"/>
      <c r="JHM73" s="20"/>
      <c r="JHN73" s="20"/>
      <c r="JHO73" s="20"/>
      <c r="JHP73" s="20"/>
      <c r="JHQ73" s="20"/>
      <c r="JHR73" s="20"/>
      <c r="JHS73" s="20"/>
      <c r="JHT73" s="20"/>
      <c r="JHU73" s="20"/>
      <c r="JHV73" s="20"/>
      <c r="JHW73" s="20"/>
      <c r="JHX73" s="20"/>
      <c r="JHY73" s="20"/>
      <c r="JHZ73" s="20"/>
      <c r="JIA73" s="20"/>
      <c r="JIB73" s="20"/>
      <c r="JIC73" s="20"/>
      <c r="JID73" s="20"/>
      <c r="JIE73" s="20"/>
      <c r="JIF73" s="20"/>
      <c r="JIG73" s="20"/>
      <c r="JIH73" s="20"/>
      <c r="JII73" s="20"/>
      <c r="JIJ73" s="20"/>
      <c r="JIK73" s="20"/>
      <c r="JIL73" s="20"/>
      <c r="JIM73" s="20"/>
      <c r="JIN73" s="20"/>
      <c r="JIO73" s="20"/>
      <c r="JIP73" s="20"/>
      <c r="JIQ73" s="20"/>
      <c r="JIR73" s="20"/>
      <c r="JIS73" s="20"/>
      <c r="JIT73" s="20"/>
      <c r="JIU73" s="20"/>
      <c r="JIV73" s="20"/>
      <c r="JIW73" s="20"/>
      <c r="JIX73" s="20"/>
      <c r="JIY73" s="20"/>
      <c r="JIZ73" s="20"/>
      <c r="JJA73" s="20"/>
      <c r="JJB73" s="20"/>
      <c r="JJC73" s="20"/>
      <c r="JJD73" s="20"/>
      <c r="JJE73" s="20"/>
      <c r="JJF73" s="20"/>
      <c r="JJG73" s="20"/>
      <c r="JJH73" s="20"/>
      <c r="JJI73" s="20"/>
      <c r="JJJ73" s="20"/>
      <c r="JJK73" s="20"/>
      <c r="JJL73" s="20"/>
      <c r="JJM73" s="20"/>
      <c r="JJN73" s="20"/>
      <c r="JJO73" s="20"/>
      <c r="JJP73" s="20"/>
      <c r="JJQ73" s="20"/>
      <c r="JJR73" s="20"/>
      <c r="JJS73" s="20"/>
      <c r="JJT73" s="20"/>
      <c r="JJU73" s="20"/>
      <c r="JJV73" s="20"/>
      <c r="JJW73" s="20"/>
      <c r="JJX73" s="20"/>
      <c r="JJY73" s="20"/>
      <c r="JJZ73" s="20"/>
      <c r="JKA73" s="20"/>
      <c r="JKB73" s="20"/>
      <c r="JKC73" s="20"/>
      <c r="JKD73" s="20"/>
      <c r="JKE73" s="20"/>
      <c r="JKF73" s="20"/>
      <c r="JKG73" s="20"/>
      <c r="JKH73" s="20"/>
      <c r="JKI73" s="20"/>
      <c r="JKJ73" s="20"/>
      <c r="JKK73" s="20"/>
      <c r="JKL73" s="20"/>
      <c r="JKM73" s="20"/>
      <c r="JKN73" s="20"/>
      <c r="JKO73" s="20"/>
      <c r="JKP73" s="20"/>
      <c r="JKQ73" s="20"/>
      <c r="JKR73" s="20"/>
      <c r="JKS73" s="20"/>
      <c r="JKT73" s="20"/>
      <c r="JKU73" s="20"/>
      <c r="JKV73" s="20"/>
      <c r="JKW73" s="20"/>
      <c r="JKX73" s="20"/>
      <c r="JKY73" s="20"/>
      <c r="JKZ73" s="20"/>
      <c r="JLA73" s="20"/>
      <c r="JLB73" s="20"/>
      <c r="JLC73" s="20"/>
      <c r="JLD73" s="20"/>
      <c r="JLE73" s="20"/>
      <c r="JLF73" s="20"/>
      <c r="JLG73" s="20"/>
      <c r="JLH73" s="20"/>
      <c r="JLI73" s="20"/>
      <c r="JLJ73" s="20"/>
      <c r="JLK73" s="20"/>
      <c r="JLL73" s="20"/>
      <c r="JLM73" s="20"/>
      <c r="JLN73" s="20"/>
      <c r="JLO73" s="20"/>
      <c r="JLP73" s="20"/>
      <c r="JLQ73" s="20"/>
      <c r="JLR73" s="20"/>
      <c r="JLS73" s="20"/>
      <c r="JLT73" s="20"/>
      <c r="JLU73" s="20"/>
      <c r="JLV73" s="20"/>
      <c r="JLW73" s="20"/>
      <c r="JLX73" s="20"/>
      <c r="JLY73" s="20"/>
      <c r="JLZ73" s="20"/>
      <c r="JMA73" s="20"/>
      <c r="JMB73" s="20"/>
      <c r="JMC73" s="20"/>
      <c r="JMD73" s="20"/>
      <c r="JME73" s="20"/>
      <c r="JMF73" s="20"/>
      <c r="JMG73" s="20"/>
      <c r="JMH73" s="20"/>
      <c r="JMI73" s="20"/>
      <c r="JMJ73" s="20"/>
      <c r="JMK73" s="20"/>
      <c r="JML73" s="20"/>
      <c r="JMM73" s="20"/>
      <c r="JMN73" s="20"/>
      <c r="JMO73" s="20"/>
      <c r="JMP73" s="20"/>
      <c r="JMQ73" s="20"/>
      <c r="JMR73" s="20"/>
      <c r="JMS73" s="20"/>
      <c r="JMT73" s="20"/>
      <c r="JMU73" s="20"/>
      <c r="JMV73" s="20"/>
      <c r="JMW73" s="20"/>
      <c r="JMX73" s="20"/>
      <c r="JMY73" s="20"/>
      <c r="JMZ73" s="20"/>
      <c r="JNA73" s="20"/>
      <c r="JNB73" s="20"/>
      <c r="JNC73" s="20"/>
      <c r="JND73" s="20"/>
      <c r="JNE73" s="20"/>
      <c r="JNF73" s="20"/>
      <c r="JNG73" s="20"/>
      <c r="JNH73" s="20"/>
      <c r="JNI73" s="20"/>
      <c r="JNJ73" s="20"/>
      <c r="JNK73" s="20"/>
      <c r="JNL73" s="20"/>
      <c r="JNM73" s="20"/>
      <c r="JNN73" s="20"/>
      <c r="JNO73" s="20"/>
      <c r="JNP73" s="20"/>
      <c r="JNQ73" s="20"/>
      <c r="JNR73" s="20"/>
      <c r="JNS73" s="20"/>
      <c r="JNT73" s="20"/>
      <c r="JNU73" s="20"/>
      <c r="JNV73" s="20"/>
      <c r="JNW73" s="20"/>
      <c r="JNX73" s="20"/>
      <c r="JNY73" s="20"/>
      <c r="JNZ73" s="20"/>
      <c r="JOA73" s="20"/>
      <c r="JOB73" s="20"/>
      <c r="JOC73" s="20"/>
      <c r="JOD73" s="20"/>
      <c r="JOE73" s="20"/>
      <c r="JOF73" s="20"/>
      <c r="JOG73" s="20"/>
      <c r="JOH73" s="20"/>
      <c r="JOI73" s="20"/>
      <c r="JOJ73" s="20"/>
      <c r="JOK73" s="20"/>
      <c r="JOL73" s="20"/>
      <c r="JOM73" s="20"/>
      <c r="JON73" s="20"/>
      <c r="JOO73" s="20"/>
      <c r="JOP73" s="20"/>
      <c r="JOQ73" s="20"/>
      <c r="JOR73" s="20"/>
      <c r="JOS73" s="20"/>
      <c r="JOT73" s="20"/>
      <c r="JOU73" s="20"/>
      <c r="JOV73" s="20"/>
      <c r="JOW73" s="20"/>
      <c r="JOX73" s="20"/>
      <c r="JOY73" s="20"/>
      <c r="JOZ73" s="20"/>
      <c r="JPA73" s="20"/>
      <c r="JPB73" s="20"/>
      <c r="JPC73" s="20"/>
      <c r="JPD73" s="20"/>
      <c r="JPE73" s="20"/>
      <c r="JPF73" s="20"/>
      <c r="JPG73" s="20"/>
      <c r="JPH73" s="20"/>
      <c r="JPI73" s="20"/>
      <c r="JPJ73" s="20"/>
      <c r="JPK73" s="20"/>
      <c r="JPL73" s="20"/>
      <c r="JPM73" s="20"/>
      <c r="JPN73" s="20"/>
      <c r="JPO73" s="20"/>
      <c r="JPP73" s="20"/>
      <c r="JPQ73" s="20"/>
      <c r="JPR73" s="20"/>
      <c r="JPS73" s="20"/>
      <c r="JPT73" s="20"/>
      <c r="JPU73" s="20"/>
      <c r="JPV73" s="20"/>
      <c r="JPW73" s="20"/>
      <c r="JPX73" s="20"/>
      <c r="JPY73" s="20"/>
      <c r="JPZ73" s="20"/>
      <c r="JQA73" s="20"/>
      <c r="JQB73" s="20"/>
      <c r="JQC73" s="20"/>
      <c r="JQD73" s="20"/>
      <c r="JQE73" s="20"/>
      <c r="JQF73" s="20"/>
      <c r="JQG73" s="20"/>
      <c r="JQH73" s="20"/>
      <c r="JQI73" s="20"/>
      <c r="JQJ73" s="20"/>
      <c r="JQK73" s="20"/>
      <c r="JQL73" s="20"/>
      <c r="JQM73" s="20"/>
      <c r="JQN73" s="20"/>
      <c r="JQO73" s="20"/>
      <c r="JQP73" s="20"/>
      <c r="JQQ73" s="20"/>
      <c r="JQR73" s="20"/>
      <c r="JQS73" s="20"/>
      <c r="JQT73" s="20"/>
      <c r="JQU73" s="20"/>
      <c r="JQV73" s="20"/>
      <c r="JQW73" s="20"/>
      <c r="JQX73" s="20"/>
      <c r="JQY73" s="20"/>
      <c r="JQZ73" s="20"/>
      <c r="JRA73" s="20"/>
      <c r="JRB73" s="20"/>
      <c r="JRC73" s="20"/>
      <c r="JRD73" s="20"/>
      <c r="JRE73" s="20"/>
      <c r="JRF73" s="20"/>
      <c r="JRG73" s="20"/>
      <c r="JRH73" s="20"/>
      <c r="JRI73" s="20"/>
      <c r="JRJ73" s="20"/>
      <c r="JRK73" s="20"/>
      <c r="JRL73" s="20"/>
      <c r="JRM73" s="20"/>
      <c r="JRN73" s="20"/>
      <c r="JRO73" s="20"/>
      <c r="JRP73" s="20"/>
      <c r="JRQ73" s="20"/>
      <c r="JRR73" s="20"/>
      <c r="JRS73" s="20"/>
      <c r="JRT73" s="20"/>
      <c r="JRU73" s="20"/>
      <c r="JRV73" s="20"/>
      <c r="JRW73" s="20"/>
      <c r="JRX73" s="20"/>
      <c r="JRY73" s="20"/>
      <c r="JRZ73" s="20"/>
      <c r="JSA73" s="20"/>
      <c r="JSB73" s="20"/>
      <c r="JSC73" s="20"/>
      <c r="JSD73" s="20"/>
      <c r="JSE73" s="20"/>
      <c r="JSF73" s="20"/>
      <c r="JSG73" s="20"/>
      <c r="JSH73" s="20"/>
      <c r="JSI73" s="20"/>
      <c r="JSJ73" s="20"/>
      <c r="JSK73" s="20"/>
      <c r="JSL73" s="20"/>
      <c r="JSM73" s="20"/>
      <c r="JSN73" s="20"/>
      <c r="JSO73" s="20"/>
      <c r="JSP73" s="20"/>
      <c r="JSQ73" s="20"/>
      <c r="JSR73" s="20"/>
      <c r="JSS73" s="20"/>
      <c r="JST73" s="20"/>
      <c r="JSU73" s="20"/>
      <c r="JSV73" s="20"/>
      <c r="JSW73" s="20"/>
      <c r="JSX73" s="20"/>
      <c r="JSY73" s="20"/>
      <c r="JSZ73" s="20"/>
      <c r="JTA73" s="20"/>
      <c r="JTB73" s="20"/>
      <c r="JTC73" s="20"/>
      <c r="JTD73" s="20"/>
      <c r="JTE73" s="20"/>
      <c r="JTF73" s="20"/>
      <c r="JTG73" s="20"/>
      <c r="JTH73" s="20"/>
      <c r="JTI73" s="20"/>
      <c r="JTJ73" s="20"/>
      <c r="JTK73" s="20"/>
      <c r="JTL73" s="20"/>
      <c r="JTM73" s="20"/>
      <c r="JTN73" s="20"/>
      <c r="JTO73" s="20"/>
      <c r="JTP73" s="20"/>
      <c r="JTQ73" s="20"/>
      <c r="JTR73" s="20"/>
      <c r="JTS73" s="20"/>
      <c r="JTT73" s="20"/>
      <c r="JTU73" s="20"/>
      <c r="JTV73" s="20"/>
      <c r="JTW73" s="20"/>
      <c r="JTX73" s="20"/>
      <c r="JTY73" s="20"/>
      <c r="JTZ73" s="20"/>
      <c r="JUA73" s="20"/>
      <c r="JUB73" s="20"/>
      <c r="JUC73" s="20"/>
      <c r="JUD73" s="20"/>
      <c r="JUE73" s="20"/>
      <c r="JUF73" s="20"/>
      <c r="JUG73" s="20"/>
      <c r="JUH73" s="20"/>
      <c r="JUI73" s="20"/>
      <c r="JUJ73" s="20"/>
      <c r="JUK73" s="20"/>
      <c r="JUL73" s="20"/>
      <c r="JUM73" s="20"/>
      <c r="JUN73" s="20"/>
      <c r="JUO73" s="20"/>
      <c r="JUP73" s="20"/>
      <c r="JUQ73" s="20"/>
      <c r="JUR73" s="20"/>
      <c r="JUS73" s="20"/>
      <c r="JUT73" s="20"/>
      <c r="JUU73" s="20"/>
      <c r="JUV73" s="20"/>
      <c r="JUW73" s="20"/>
      <c r="JUX73" s="20"/>
      <c r="JUY73" s="20"/>
      <c r="JUZ73" s="20"/>
      <c r="JVA73" s="20"/>
      <c r="JVB73" s="20"/>
      <c r="JVC73" s="20"/>
      <c r="JVD73" s="20"/>
      <c r="JVE73" s="20"/>
      <c r="JVF73" s="20"/>
      <c r="JVG73" s="20"/>
      <c r="JVH73" s="20"/>
      <c r="JVI73" s="20"/>
      <c r="JVJ73" s="20"/>
      <c r="JVK73" s="20"/>
      <c r="JVL73" s="20"/>
      <c r="JVM73" s="20"/>
      <c r="JVN73" s="20"/>
      <c r="JVO73" s="20"/>
      <c r="JVP73" s="20"/>
      <c r="JVQ73" s="20"/>
      <c r="JVR73" s="20"/>
      <c r="JVS73" s="20"/>
      <c r="JVT73" s="20"/>
      <c r="JVU73" s="20"/>
      <c r="JVV73" s="20"/>
      <c r="JVW73" s="20"/>
      <c r="JVX73" s="20"/>
      <c r="JVY73" s="20"/>
      <c r="JVZ73" s="20"/>
      <c r="JWA73" s="20"/>
      <c r="JWB73" s="20"/>
      <c r="JWC73" s="20"/>
      <c r="JWD73" s="20"/>
      <c r="JWE73" s="20"/>
      <c r="JWF73" s="20"/>
      <c r="JWG73" s="20"/>
      <c r="JWH73" s="20"/>
      <c r="JWI73" s="20"/>
      <c r="JWJ73" s="20"/>
      <c r="JWK73" s="20"/>
      <c r="JWL73" s="20"/>
      <c r="JWM73" s="20"/>
      <c r="JWN73" s="20"/>
      <c r="JWO73" s="20"/>
      <c r="JWP73" s="20"/>
      <c r="JWQ73" s="20"/>
      <c r="JWR73" s="20"/>
      <c r="JWS73" s="20"/>
      <c r="JWT73" s="20"/>
      <c r="JWU73" s="20"/>
      <c r="JWV73" s="20"/>
      <c r="JWW73" s="20"/>
      <c r="JWX73" s="20"/>
      <c r="JWY73" s="20"/>
      <c r="JWZ73" s="20"/>
      <c r="JXA73" s="20"/>
      <c r="JXB73" s="20"/>
      <c r="JXC73" s="20"/>
      <c r="JXD73" s="20"/>
      <c r="JXE73" s="20"/>
      <c r="JXF73" s="20"/>
      <c r="JXG73" s="20"/>
      <c r="JXH73" s="20"/>
      <c r="JXI73" s="20"/>
      <c r="JXJ73" s="20"/>
      <c r="JXK73" s="20"/>
      <c r="JXL73" s="20"/>
      <c r="JXM73" s="20"/>
      <c r="JXN73" s="20"/>
      <c r="JXO73" s="20"/>
      <c r="JXP73" s="20"/>
      <c r="JXQ73" s="20"/>
      <c r="JXR73" s="20"/>
      <c r="JXS73" s="20"/>
      <c r="JXT73" s="20"/>
      <c r="JXU73" s="20"/>
      <c r="JXV73" s="20"/>
      <c r="JXW73" s="20"/>
      <c r="JXX73" s="20"/>
      <c r="JXY73" s="20"/>
      <c r="JXZ73" s="20"/>
      <c r="JYA73" s="20"/>
      <c r="JYB73" s="20"/>
      <c r="JYC73" s="20"/>
      <c r="JYD73" s="20"/>
      <c r="JYE73" s="20"/>
      <c r="JYF73" s="20"/>
      <c r="JYG73" s="20"/>
      <c r="JYH73" s="20"/>
      <c r="JYI73" s="20"/>
      <c r="JYJ73" s="20"/>
      <c r="JYK73" s="20"/>
      <c r="JYL73" s="20"/>
      <c r="JYM73" s="20"/>
      <c r="JYN73" s="20"/>
      <c r="JYO73" s="20"/>
      <c r="JYP73" s="20"/>
      <c r="JYQ73" s="20"/>
      <c r="JYR73" s="20"/>
      <c r="JYS73" s="20"/>
      <c r="JYT73" s="20"/>
      <c r="JYU73" s="20"/>
      <c r="JYV73" s="20"/>
      <c r="JYW73" s="20"/>
      <c r="JYX73" s="20"/>
      <c r="JYY73" s="20"/>
      <c r="JYZ73" s="20"/>
      <c r="JZA73" s="20"/>
      <c r="JZB73" s="20"/>
      <c r="JZC73" s="20"/>
      <c r="JZD73" s="20"/>
      <c r="JZE73" s="20"/>
      <c r="JZF73" s="20"/>
      <c r="JZG73" s="20"/>
      <c r="JZH73" s="20"/>
      <c r="JZI73" s="20"/>
      <c r="JZJ73" s="20"/>
      <c r="JZK73" s="20"/>
      <c r="JZL73" s="20"/>
      <c r="JZM73" s="20"/>
      <c r="JZN73" s="20"/>
      <c r="JZO73" s="20"/>
      <c r="JZP73" s="20"/>
      <c r="JZQ73" s="20"/>
      <c r="JZR73" s="20"/>
      <c r="JZS73" s="20"/>
      <c r="JZT73" s="20"/>
      <c r="JZU73" s="20"/>
      <c r="JZV73" s="20"/>
      <c r="JZW73" s="20"/>
      <c r="JZX73" s="20"/>
      <c r="JZY73" s="20"/>
      <c r="JZZ73" s="20"/>
      <c r="KAA73" s="20"/>
      <c r="KAB73" s="20"/>
      <c r="KAC73" s="20"/>
      <c r="KAD73" s="20"/>
      <c r="KAE73" s="20"/>
      <c r="KAF73" s="20"/>
      <c r="KAG73" s="20"/>
      <c r="KAH73" s="20"/>
      <c r="KAI73" s="20"/>
      <c r="KAJ73" s="20"/>
      <c r="KAK73" s="20"/>
      <c r="KAL73" s="20"/>
      <c r="KAM73" s="20"/>
      <c r="KAN73" s="20"/>
      <c r="KAO73" s="20"/>
      <c r="KAP73" s="20"/>
      <c r="KAQ73" s="20"/>
      <c r="KAR73" s="20"/>
      <c r="KAS73" s="20"/>
      <c r="KAT73" s="20"/>
      <c r="KAU73" s="20"/>
      <c r="KAV73" s="20"/>
      <c r="KAW73" s="20"/>
      <c r="KAX73" s="20"/>
      <c r="KAY73" s="20"/>
      <c r="KAZ73" s="20"/>
      <c r="KBA73" s="20"/>
      <c r="KBB73" s="20"/>
      <c r="KBC73" s="20"/>
      <c r="KBD73" s="20"/>
      <c r="KBE73" s="20"/>
      <c r="KBF73" s="20"/>
      <c r="KBG73" s="20"/>
      <c r="KBH73" s="20"/>
      <c r="KBI73" s="20"/>
      <c r="KBJ73" s="20"/>
      <c r="KBK73" s="20"/>
      <c r="KBL73" s="20"/>
      <c r="KBM73" s="20"/>
      <c r="KBN73" s="20"/>
      <c r="KBO73" s="20"/>
      <c r="KBP73" s="20"/>
      <c r="KBQ73" s="20"/>
      <c r="KBR73" s="20"/>
      <c r="KBS73" s="20"/>
      <c r="KBT73" s="20"/>
      <c r="KBU73" s="20"/>
      <c r="KBV73" s="20"/>
      <c r="KBW73" s="20"/>
      <c r="KBX73" s="20"/>
      <c r="KBY73" s="20"/>
      <c r="KBZ73" s="20"/>
      <c r="KCA73" s="20"/>
      <c r="KCB73" s="20"/>
      <c r="KCC73" s="20"/>
      <c r="KCD73" s="20"/>
      <c r="KCE73" s="20"/>
      <c r="KCF73" s="20"/>
      <c r="KCG73" s="20"/>
      <c r="KCH73" s="20"/>
      <c r="KCI73" s="20"/>
      <c r="KCJ73" s="20"/>
      <c r="KCK73" s="20"/>
      <c r="KCL73" s="20"/>
      <c r="KCM73" s="20"/>
      <c r="KCN73" s="20"/>
      <c r="KCO73" s="20"/>
      <c r="KCP73" s="20"/>
      <c r="KCQ73" s="20"/>
      <c r="KCR73" s="20"/>
      <c r="KCS73" s="20"/>
      <c r="KCT73" s="20"/>
      <c r="KCU73" s="20"/>
      <c r="KCV73" s="20"/>
      <c r="KCW73" s="20"/>
      <c r="KCX73" s="20"/>
      <c r="KCY73" s="20"/>
      <c r="KCZ73" s="20"/>
      <c r="KDA73" s="20"/>
      <c r="KDB73" s="20"/>
      <c r="KDC73" s="20"/>
      <c r="KDD73" s="20"/>
      <c r="KDE73" s="20"/>
      <c r="KDF73" s="20"/>
      <c r="KDG73" s="20"/>
      <c r="KDH73" s="20"/>
      <c r="KDI73" s="20"/>
      <c r="KDJ73" s="20"/>
      <c r="KDK73" s="20"/>
      <c r="KDL73" s="20"/>
      <c r="KDM73" s="20"/>
      <c r="KDN73" s="20"/>
      <c r="KDO73" s="20"/>
      <c r="KDP73" s="20"/>
      <c r="KDQ73" s="20"/>
      <c r="KDR73" s="20"/>
      <c r="KDS73" s="20"/>
      <c r="KDT73" s="20"/>
      <c r="KDU73" s="20"/>
      <c r="KDV73" s="20"/>
      <c r="KDW73" s="20"/>
      <c r="KDX73" s="20"/>
      <c r="KDY73" s="20"/>
      <c r="KDZ73" s="20"/>
      <c r="KEA73" s="20"/>
      <c r="KEB73" s="20"/>
      <c r="KEC73" s="20"/>
      <c r="KED73" s="20"/>
      <c r="KEE73" s="20"/>
      <c r="KEF73" s="20"/>
      <c r="KEG73" s="20"/>
      <c r="KEH73" s="20"/>
      <c r="KEI73" s="20"/>
      <c r="KEJ73" s="20"/>
      <c r="KEK73" s="20"/>
      <c r="KEL73" s="20"/>
      <c r="KEM73" s="20"/>
      <c r="KEN73" s="20"/>
      <c r="KEO73" s="20"/>
      <c r="KEP73" s="20"/>
      <c r="KEQ73" s="20"/>
      <c r="KER73" s="20"/>
      <c r="KES73" s="20"/>
      <c r="KET73" s="20"/>
      <c r="KEU73" s="20"/>
      <c r="KEV73" s="20"/>
      <c r="KEW73" s="20"/>
      <c r="KEX73" s="20"/>
      <c r="KEY73" s="20"/>
      <c r="KEZ73" s="20"/>
      <c r="KFA73" s="20"/>
      <c r="KFB73" s="20"/>
      <c r="KFC73" s="20"/>
      <c r="KFD73" s="20"/>
      <c r="KFE73" s="20"/>
      <c r="KFF73" s="20"/>
      <c r="KFG73" s="20"/>
      <c r="KFH73" s="20"/>
      <c r="KFI73" s="20"/>
      <c r="KFJ73" s="20"/>
      <c r="KFK73" s="20"/>
      <c r="KFL73" s="20"/>
      <c r="KFM73" s="20"/>
      <c r="KFN73" s="20"/>
      <c r="KFO73" s="20"/>
      <c r="KFP73" s="20"/>
      <c r="KFQ73" s="20"/>
      <c r="KFR73" s="20"/>
      <c r="KFS73" s="20"/>
      <c r="KFT73" s="20"/>
      <c r="KFU73" s="20"/>
      <c r="KFV73" s="20"/>
      <c r="KFW73" s="20"/>
      <c r="KFX73" s="20"/>
      <c r="KFY73" s="20"/>
      <c r="KFZ73" s="20"/>
      <c r="KGA73" s="20"/>
      <c r="KGB73" s="20"/>
      <c r="KGC73" s="20"/>
      <c r="KGD73" s="20"/>
      <c r="KGE73" s="20"/>
      <c r="KGF73" s="20"/>
      <c r="KGG73" s="20"/>
      <c r="KGH73" s="20"/>
      <c r="KGI73" s="20"/>
      <c r="KGJ73" s="20"/>
      <c r="KGK73" s="20"/>
      <c r="KGL73" s="20"/>
      <c r="KGM73" s="20"/>
      <c r="KGN73" s="20"/>
      <c r="KGO73" s="20"/>
      <c r="KGP73" s="20"/>
      <c r="KGQ73" s="20"/>
      <c r="KGR73" s="20"/>
      <c r="KGS73" s="20"/>
      <c r="KGT73" s="20"/>
      <c r="KGU73" s="20"/>
      <c r="KGV73" s="20"/>
      <c r="KGW73" s="20"/>
      <c r="KGX73" s="20"/>
      <c r="KGY73" s="20"/>
      <c r="KGZ73" s="20"/>
      <c r="KHA73" s="20"/>
      <c r="KHB73" s="20"/>
      <c r="KHC73" s="20"/>
      <c r="KHD73" s="20"/>
      <c r="KHE73" s="20"/>
      <c r="KHF73" s="20"/>
      <c r="KHG73" s="20"/>
      <c r="KHH73" s="20"/>
      <c r="KHI73" s="20"/>
      <c r="KHJ73" s="20"/>
      <c r="KHK73" s="20"/>
      <c r="KHL73" s="20"/>
      <c r="KHM73" s="20"/>
      <c r="KHN73" s="20"/>
      <c r="KHO73" s="20"/>
      <c r="KHP73" s="20"/>
      <c r="KHQ73" s="20"/>
      <c r="KHR73" s="20"/>
      <c r="KHS73" s="20"/>
      <c r="KHT73" s="20"/>
      <c r="KHU73" s="20"/>
      <c r="KHV73" s="20"/>
      <c r="KHW73" s="20"/>
      <c r="KHX73" s="20"/>
      <c r="KHY73" s="20"/>
      <c r="KHZ73" s="20"/>
      <c r="KIA73" s="20"/>
      <c r="KIB73" s="20"/>
      <c r="KIC73" s="20"/>
      <c r="KID73" s="20"/>
      <c r="KIE73" s="20"/>
      <c r="KIF73" s="20"/>
      <c r="KIG73" s="20"/>
      <c r="KIH73" s="20"/>
      <c r="KII73" s="20"/>
      <c r="KIJ73" s="20"/>
      <c r="KIK73" s="20"/>
      <c r="KIL73" s="20"/>
      <c r="KIM73" s="20"/>
      <c r="KIN73" s="20"/>
      <c r="KIO73" s="20"/>
      <c r="KIP73" s="20"/>
      <c r="KIQ73" s="20"/>
      <c r="KIR73" s="20"/>
      <c r="KIS73" s="20"/>
      <c r="KIT73" s="20"/>
      <c r="KIU73" s="20"/>
      <c r="KIV73" s="20"/>
      <c r="KIW73" s="20"/>
      <c r="KIX73" s="20"/>
      <c r="KIY73" s="20"/>
      <c r="KIZ73" s="20"/>
      <c r="KJA73" s="20"/>
      <c r="KJB73" s="20"/>
      <c r="KJC73" s="20"/>
      <c r="KJD73" s="20"/>
      <c r="KJE73" s="20"/>
      <c r="KJF73" s="20"/>
      <c r="KJG73" s="20"/>
      <c r="KJH73" s="20"/>
      <c r="KJI73" s="20"/>
      <c r="KJJ73" s="20"/>
      <c r="KJK73" s="20"/>
      <c r="KJL73" s="20"/>
      <c r="KJM73" s="20"/>
      <c r="KJN73" s="20"/>
      <c r="KJO73" s="20"/>
      <c r="KJP73" s="20"/>
      <c r="KJQ73" s="20"/>
      <c r="KJR73" s="20"/>
      <c r="KJS73" s="20"/>
      <c r="KJT73" s="20"/>
      <c r="KJU73" s="20"/>
      <c r="KJV73" s="20"/>
      <c r="KJW73" s="20"/>
      <c r="KJX73" s="20"/>
      <c r="KJY73" s="20"/>
      <c r="KJZ73" s="20"/>
      <c r="KKA73" s="20"/>
      <c r="KKB73" s="20"/>
      <c r="KKC73" s="20"/>
      <c r="KKD73" s="20"/>
      <c r="KKE73" s="20"/>
      <c r="KKF73" s="20"/>
      <c r="KKG73" s="20"/>
      <c r="KKH73" s="20"/>
      <c r="KKI73" s="20"/>
      <c r="KKJ73" s="20"/>
      <c r="KKK73" s="20"/>
      <c r="KKL73" s="20"/>
      <c r="KKM73" s="20"/>
      <c r="KKN73" s="20"/>
      <c r="KKO73" s="20"/>
      <c r="KKP73" s="20"/>
      <c r="KKQ73" s="20"/>
      <c r="KKR73" s="20"/>
      <c r="KKS73" s="20"/>
      <c r="KKT73" s="20"/>
      <c r="KKU73" s="20"/>
      <c r="KKV73" s="20"/>
      <c r="KKW73" s="20"/>
      <c r="KKX73" s="20"/>
      <c r="KKY73" s="20"/>
      <c r="KKZ73" s="20"/>
      <c r="KLA73" s="20"/>
      <c r="KLB73" s="20"/>
      <c r="KLC73" s="20"/>
      <c r="KLD73" s="20"/>
      <c r="KLE73" s="20"/>
      <c r="KLF73" s="20"/>
      <c r="KLG73" s="20"/>
      <c r="KLH73" s="20"/>
      <c r="KLI73" s="20"/>
      <c r="KLJ73" s="20"/>
      <c r="KLK73" s="20"/>
      <c r="KLL73" s="20"/>
      <c r="KLM73" s="20"/>
      <c r="KLN73" s="20"/>
      <c r="KLO73" s="20"/>
      <c r="KLP73" s="20"/>
      <c r="KLQ73" s="20"/>
      <c r="KLR73" s="20"/>
      <c r="KLS73" s="20"/>
      <c r="KLT73" s="20"/>
      <c r="KLU73" s="20"/>
      <c r="KLV73" s="20"/>
      <c r="KLW73" s="20"/>
      <c r="KLX73" s="20"/>
      <c r="KLY73" s="20"/>
      <c r="KLZ73" s="20"/>
      <c r="KMA73" s="20"/>
      <c r="KMB73" s="20"/>
      <c r="KMC73" s="20"/>
      <c r="KMD73" s="20"/>
      <c r="KME73" s="20"/>
      <c r="KMF73" s="20"/>
      <c r="KMG73" s="20"/>
      <c r="KMH73" s="20"/>
      <c r="KMI73" s="20"/>
      <c r="KMJ73" s="20"/>
      <c r="KMK73" s="20"/>
      <c r="KML73" s="20"/>
      <c r="KMM73" s="20"/>
      <c r="KMN73" s="20"/>
      <c r="KMO73" s="20"/>
      <c r="KMP73" s="20"/>
      <c r="KMQ73" s="20"/>
      <c r="KMR73" s="20"/>
      <c r="KMS73" s="20"/>
      <c r="KMT73" s="20"/>
      <c r="KMU73" s="20"/>
      <c r="KMV73" s="20"/>
      <c r="KMW73" s="20"/>
      <c r="KMX73" s="20"/>
      <c r="KMY73" s="20"/>
      <c r="KMZ73" s="20"/>
      <c r="KNA73" s="20"/>
      <c r="KNB73" s="20"/>
      <c r="KNC73" s="20"/>
      <c r="KND73" s="20"/>
      <c r="KNE73" s="20"/>
      <c r="KNF73" s="20"/>
      <c r="KNG73" s="20"/>
      <c r="KNH73" s="20"/>
      <c r="KNI73" s="20"/>
      <c r="KNJ73" s="20"/>
      <c r="KNK73" s="20"/>
      <c r="KNL73" s="20"/>
      <c r="KNM73" s="20"/>
      <c r="KNN73" s="20"/>
      <c r="KNO73" s="20"/>
      <c r="KNP73" s="20"/>
      <c r="KNQ73" s="20"/>
      <c r="KNR73" s="20"/>
      <c r="KNS73" s="20"/>
      <c r="KNT73" s="20"/>
      <c r="KNU73" s="20"/>
      <c r="KNV73" s="20"/>
      <c r="KNW73" s="20"/>
      <c r="KNX73" s="20"/>
      <c r="KNY73" s="20"/>
      <c r="KNZ73" s="20"/>
      <c r="KOA73" s="20"/>
      <c r="KOB73" s="20"/>
      <c r="KOC73" s="20"/>
      <c r="KOD73" s="20"/>
      <c r="KOE73" s="20"/>
      <c r="KOF73" s="20"/>
      <c r="KOG73" s="20"/>
      <c r="KOH73" s="20"/>
      <c r="KOI73" s="20"/>
      <c r="KOJ73" s="20"/>
      <c r="KOK73" s="20"/>
      <c r="KOL73" s="20"/>
      <c r="KOM73" s="20"/>
      <c r="KON73" s="20"/>
      <c r="KOO73" s="20"/>
      <c r="KOP73" s="20"/>
      <c r="KOQ73" s="20"/>
      <c r="KOR73" s="20"/>
      <c r="KOS73" s="20"/>
      <c r="KOT73" s="20"/>
      <c r="KOU73" s="20"/>
      <c r="KOV73" s="20"/>
      <c r="KOW73" s="20"/>
      <c r="KOX73" s="20"/>
      <c r="KOY73" s="20"/>
      <c r="KOZ73" s="20"/>
      <c r="KPA73" s="20"/>
      <c r="KPB73" s="20"/>
      <c r="KPC73" s="20"/>
      <c r="KPD73" s="20"/>
      <c r="KPE73" s="20"/>
      <c r="KPF73" s="20"/>
      <c r="KPG73" s="20"/>
      <c r="KPH73" s="20"/>
      <c r="KPI73" s="20"/>
      <c r="KPJ73" s="20"/>
      <c r="KPK73" s="20"/>
      <c r="KPL73" s="20"/>
      <c r="KPM73" s="20"/>
      <c r="KPN73" s="20"/>
      <c r="KPO73" s="20"/>
      <c r="KPP73" s="20"/>
      <c r="KPQ73" s="20"/>
      <c r="KPR73" s="20"/>
      <c r="KPS73" s="20"/>
      <c r="KPT73" s="20"/>
      <c r="KPU73" s="20"/>
      <c r="KPV73" s="20"/>
      <c r="KPW73" s="20"/>
      <c r="KPX73" s="20"/>
      <c r="KPY73" s="20"/>
      <c r="KPZ73" s="20"/>
      <c r="KQA73" s="20"/>
      <c r="KQB73" s="20"/>
      <c r="KQC73" s="20"/>
      <c r="KQD73" s="20"/>
      <c r="KQE73" s="20"/>
      <c r="KQF73" s="20"/>
      <c r="KQG73" s="20"/>
      <c r="KQH73" s="20"/>
      <c r="KQI73" s="20"/>
      <c r="KQJ73" s="20"/>
      <c r="KQK73" s="20"/>
      <c r="KQL73" s="20"/>
      <c r="KQM73" s="20"/>
      <c r="KQN73" s="20"/>
      <c r="KQO73" s="20"/>
      <c r="KQP73" s="20"/>
      <c r="KQQ73" s="20"/>
      <c r="KQR73" s="20"/>
      <c r="KQS73" s="20"/>
      <c r="KQT73" s="20"/>
      <c r="KQU73" s="20"/>
      <c r="KQV73" s="20"/>
      <c r="KQW73" s="20"/>
      <c r="KQX73" s="20"/>
      <c r="KQY73" s="20"/>
      <c r="KQZ73" s="20"/>
      <c r="KRA73" s="20"/>
      <c r="KRB73" s="20"/>
      <c r="KRC73" s="20"/>
      <c r="KRD73" s="20"/>
      <c r="KRE73" s="20"/>
      <c r="KRF73" s="20"/>
      <c r="KRG73" s="20"/>
      <c r="KRH73" s="20"/>
      <c r="KRI73" s="20"/>
      <c r="KRJ73" s="20"/>
      <c r="KRK73" s="20"/>
      <c r="KRL73" s="20"/>
      <c r="KRM73" s="20"/>
      <c r="KRN73" s="20"/>
      <c r="KRO73" s="20"/>
      <c r="KRP73" s="20"/>
      <c r="KRQ73" s="20"/>
      <c r="KRR73" s="20"/>
      <c r="KRS73" s="20"/>
      <c r="KRT73" s="20"/>
      <c r="KRU73" s="20"/>
      <c r="KRV73" s="20"/>
      <c r="KRW73" s="20"/>
      <c r="KRX73" s="20"/>
      <c r="KRY73" s="20"/>
      <c r="KRZ73" s="20"/>
      <c r="KSA73" s="20"/>
      <c r="KSB73" s="20"/>
      <c r="KSC73" s="20"/>
      <c r="KSD73" s="20"/>
      <c r="KSE73" s="20"/>
      <c r="KSF73" s="20"/>
      <c r="KSG73" s="20"/>
      <c r="KSH73" s="20"/>
      <c r="KSI73" s="20"/>
      <c r="KSJ73" s="20"/>
      <c r="KSK73" s="20"/>
      <c r="KSL73" s="20"/>
      <c r="KSM73" s="20"/>
      <c r="KSN73" s="20"/>
      <c r="KSO73" s="20"/>
      <c r="KSP73" s="20"/>
      <c r="KSQ73" s="20"/>
      <c r="KSR73" s="20"/>
      <c r="KSS73" s="20"/>
      <c r="KST73" s="20"/>
      <c r="KSU73" s="20"/>
      <c r="KSV73" s="20"/>
      <c r="KSW73" s="20"/>
      <c r="KSX73" s="20"/>
      <c r="KSY73" s="20"/>
      <c r="KSZ73" s="20"/>
      <c r="KTA73" s="20"/>
      <c r="KTB73" s="20"/>
      <c r="KTC73" s="20"/>
      <c r="KTD73" s="20"/>
      <c r="KTE73" s="20"/>
      <c r="KTF73" s="20"/>
      <c r="KTG73" s="20"/>
      <c r="KTH73" s="20"/>
      <c r="KTI73" s="20"/>
      <c r="KTJ73" s="20"/>
      <c r="KTK73" s="20"/>
      <c r="KTL73" s="20"/>
      <c r="KTM73" s="20"/>
      <c r="KTN73" s="20"/>
      <c r="KTO73" s="20"/>
      <c r="KTP73" s="20"/>
      <c r="KTQ73" s="20"/>
      <c r="KTR73" s="20"/>
      <c r="KTS73" s="20"/>
      <c r="KTT73" s="20"/>
      <c r="KTU73" s="20"/>
      <c r="KTV73" s="20"/>
      <c r="KTW73" s="20"/>
      <c r="KTX73" s="20"/>
      <c r="KTY73" s="20"/>
      <c r="KTZ73" s="20"/>
      <c r="KUA73" s="20"/>
      <c r="KUB73" s="20"/>
      <c r="KUC73" s="20"/>
      <c r="KUD73" s="20"/>
      <c r="KUE73" s="20"/>
      <c r="KUF73" s="20"/>
      <c r="KUG73" s="20"/>
      <c r="KUH73" s="20"/>
      <c r="KUI73" s="20"/>
      <c r="KUJ73" s="20"/>
      <c r="KUK73" s="20"/>
      <c r="KUL73" s="20"/>
      <c r="KUM73" s="20"/>
      <c r="KUN73" s="20"/>
      <c r="KUO73" s="20"/>
      <c r="KUP73" s="20"/>
      <c r="KUQ73" s="20"/>
      <c r="KUR73" s="20"/>
      <c r="KUS73" s="20"/>
      <c r="KUT73" s="20"/>
      <c r="KUU73" s="20"/>
      <c r="KUV73" s="20"/>
      <c r="KUW73" s="20"/>
      <c r="KUX73" s="20"/>
      <c r="KUY73" s="20"/>
      <c r="KUZ73" s="20"/>
      <c r="KVA73" s="20"/>
      <c r="KVB73" s="20"/>
      <c r="KVC73" s="20"/>
      <c r="KVD73" s="20"/>
      <c r="KVE73" s="20"/>
      <c r="KVF73" s="20"/>
      <c r="KVG73" s="20"/>
      <c r="KVH73" s="20"/>
      <c r="KVI73" s="20"/>
      <c r="KVJ73" s="20"/>
      <c r="KVK73" s="20"/>
      <c r="KVL73" s="20"/>
      <c r="KVM73" s="20"/>
      <c r="KVN73" s="20"/>
      <c r="KVO73" s="20"/>
      <c r="KVP73" s="20"/>
      <c r="KVQ73" s="20"/>
      <c r="KVR73" s="20"/>
      <c r="KVS73" s="20"/>
      <c r="KVT73" s="20"/>
      <c r="KVU73" s="20"/>
      <c r="KVV73" s="20"/>
      <c r="KVW73" s="20"/>
      <c r="KVX73" s="20"/>
      <c r="KVY73" s="20"/>
      <c r="KVZ73" s="20"/>
      <c r="KWA73" s="20"/>
      <c r="KWB73" s="20"/>
      <c r="KWC73" s="20"/>
      <c r="KWD73" s="20"/>
      <c r="KWE73" s="20"/>
      <c r="KWF73" s="20"/>
      <c r="KWG73" s="20"/>
      <c r="KWH73" s="20"/>
      <c r="KWI73" s="20"/>
      <c r="KWJ73" s="20"/>
      <c r="KWK73" s="20"/>
      <c r="KWL73" s="20"/>
      <c r="KWM73" s="20"/>
      <c r="KWN73" s="20"/>
      <c r="KWO73" s="20"/>
      <c r="KWP73" s="20"/>
      <c r="KWQ73" s="20"/>
      <c r="KWR73" s="20"/>
      <c r="KWS73" s="20"/>
      <c r="KWT73" s="20"/>
      <c r="KWU73" s="20"/>
      <c r="KWV73" s="20"/>
      <c r="KWW73" s="20"/>
      <c r="KWX73" s="20"/>
      <c r="KWY73" s="20"/>
      <c r="KWZ73" s="20"/>
      <c r="KXA73" s="20"/>
      <c r="KXB73" s="20"/>
      <c r="KXC73" s="20"/>
      <c r="KXD73" s="20"/>
      <c r="KXE73" s="20"/>
      <c r="KXF73" s="20"/>
      <c r="KXG73" s="20"/>
      <c r="KXH73" s="20"/>
      <c r="KXI73" s="20"/>
      <c r="KXJ73" s="20"/>
      <c r="KXK73" s="20"/>
      <c r="KXL73" s="20"/>
      <c r="KXM73" s="20"/>
      <c r="KXN73" s="20"/>
      <c r="KXO73" s="20"/>
      <c r="KXP73" s="20"/>
      <c r="KXQ73" s="20"/>
      <c r="KXR73" s="20"/>
      <c r="KXS73" s="20"/>
      <c r="KXT73" s="20"/>
      <c r="KXU73" s="20"/>
      <c r="KXV73" s="20"/>
      <c r="KXW73" s="20"/>
      <c r="KXX73" s="20"/>
      <c r="KXY73" s="20"/>
      <c r="KXZ73" s="20"/>
      <c r="KYA73" s="20"/>
      <c r="KYB73" s="20"/>
      <c r="KYC73" s="20"/>
      <c r="KYD73" s="20"/>
      <c r="KYE73" s="20"/>
      <c r="KYF73" s="20"/>
      <c r="KYG73" s="20"/>
      <c r="KYH73" s="20"/>
      <c r="KYI73" s="20"/>
      <c r="KYJ73" s="20"/>
      <c r="KYK73" s="20"/>
      <c r="KYL73" s="20"/>
      <c r="KYM73" s="20"/>
      <c r="KYN73" s="20"/>
      <c r="KYO73" s="20"/>
      <c r="KYP73" s="20"/>
      <c r="KYQ73" s="20"/>
      <c r="KYR73" s="20"/>
      <c r="KYS73" s="20"/>
      <c r="KYT73" s="20"/>
      <c r="KYU73" s="20"/>
      <c r="KYV73" s="20"/>
      <c r="KYW73" s="20"/>
      <c r="KYX73" s="20"/>
      <c r="KYY73" s="20"/>
      <c r="KYZ73" s="20"/>
      <c r="KZA73" s="20"/>
      <c r="KZB73" s="20"/>
      <c r="KZC73" s="20"/>
      <c r="KZD73" s="20"/>
      <c r="KZE73" s="20"/>
      <c r="KZF73" s="20"/>
      <c r="KZG73" s="20"/>
      <c r="KZH73" s="20"/>
      <c r="KZI73" s="20"/>
      <c r="KZJ73" s="20"/>
      <c r="KZK73" s="20"/>
      <c r="KZL73" s="20"/>
      <c r="KZM73" s="20"/>
      <c r="KZN73" s="20"/>
      <c r="KZO73" s="20"/>
      <c r="KZP73" s="20"/>
      <c r="KZQ73" s="20"/>
      <c r="KZR73" s="20"/>
      <c r="KZS73" s="20"/>
      <c r="KZT73" s="20"/>
      <c r="KZU73" s="20"/>
      <c r="KZV73" s="20"/>
      <c r="KZW73" s="20"/>
      <c r="KZX73" s="20"/>
      <c r="KZY73" s="20"/>
      <c r="KZZ73" s="20"/>
      <c r="LAA73" s="20"/>
      <c r="LAB73" s="20"/>
      <c r="LAC73" s="20"/>
      <c r="LAD73" s="20"/>
      <c r="LAE73" s="20"/>
      <c r="LAF73" s="20"/>
      <c r="LAG73" s="20"/>
      <c r="LAH73" s="20"/>
      <c r="LAI73" s="20"/>
      <c r="LAJ73" s="20"/>
      <c r="LAK73" s="20"/>
      <c r="LAL73" s="20"/>
      <c r="LAM73" s="20"/>
      <c r="LAN73" s="20"/>
      <c r="LAO73" s="20"/>
      <c r="LAP73" s="20"/>
      <c r="LAQ73" s="20"/>
      <c r="LAR73" s="20"/>
      <c r="LAS73" s="20"/>
      <c r="LAT73" s="20"/>
      <c r="LAU73" s="20"/>
      <c r="LAV73" s="20"/>
      <c r="LAW73" s="20"/>
      <c r="LAX73" s="20"/>
      <c r="LAY73" s="20"/>
      <c r="LAZ73" s="20"/>
      <c r="LBA73" s="20"/>
      <c r="LBB73" s="20"/>
      <c r="LBC73" s="20"/>
      <c r="LBD73" s="20"/>
      <c r="LBE73" s="20"/>
      <c r="LBF73" s="20"/>
      <c r="LBG73" s="20"/>
      <c r="LBH73" s="20"/>
      <c r="LBI73" s="20"/>
      <c r="LBJ73" s="20"/>
      <c r="LBK73" s="20"/>
      <c r="LBL73" s="20"/>
      <c r="LBM73" s="20"/>
      <c r="LBN73" s="20"/>
      <c r="LBO73" s="20"/>
      <c r="LBP73" s="20"/>
      <c r="LBQ73" s="20"/>
      <c r="LBR73" s="20"/>
      <c r="LBS73" s="20"/>
      <c r="LBT73" s="20"/>
      <c r="LBU73" s="20"/>
      <c r="LBV73" s="20"/>
      <c r="LBW73" s="20"/>
      <c r="LBX73" s="20"/>
      <c r="LBY73" s="20"/>
      <c r="LBZ73" s="20"/>
      <c r="LCA73" s="20"/>
      <c r="LCB73" s="20"/>
      <c r="LCC73" s="20"/>
      <c r="LCD73" s="20"/>
      <c r="LCE73" s="20"/>
      <c r="LCF73" s="20"/>
      <c r="LCG73" s="20"/>
      <c r="LCH73" s="20"/>
      <c r="LCI73" s="20"/>
      <c r="LCJ73" s="20"/>
      <c r="LCK73" s="20"/>
      <c r="LCL73" s="20"/>
      <c r="LCM73" s="20"/>
      <c r="LCN73" s="20"/>
      <c r="LCO73" s="20"/>
      <c r="LCP73" s="20"/>
      <c r="LCQ73" s="20"/>
      <c r="LCR73" s="20"/>
      <c r="LCS73" s="20"/>
      <c r="LCT73" s="20"/>
      <c r="LCU73" s="20"/>
      <c r="LCV73" s="20"/>
      <c r="LCW73" s="20"/>
      <c r="LCX73" s="20"/>
      <c r="LCY73" s="20"/>
      <c r="LCZ73" s="20"/>
      <c r="LDA73" s="20"/>
      <c r="LDB73" s="20"/>
      <c r="LDC73" s="20"/>
      <c r="LDD73" s="20"/>
      <c r="LDE73" s="20"/>
      <c r="LDF73" s="20"/>
      <c r="LDG73" s="20"/>
      <c r="LDH73" s="20"/>
      <c r="LDI73" s="20"/>
      <c r="LDJ73" s="20"/>
      <c r="LDK73" s="20"/>
      <c r="LDL73" s="20"/>
      <c r="LDM73" s="20"/>
      <c r="LDN73" s="20"/>
      <c r="LDO73" s="20"/>
      <c r="LDP73" s="20"/>
      <c r="LDQ73" s="20"/>
      <c r="LDR73" s="20"/>
      <c r="LDS73" s="20"/>
      <c r="LDT73" s="20"/>
      <c r="LDU73" s="20"/>
      <c r="LDV73" s="20"/>
      <c r="LDW73" s="20"/>
      <c r="LDX73" s="20"/>
      <c r="LDY73" s="20"/>
      <c r="LDZ73" s="20"/>
      <c r="LEA73" s="20"/>
      <c r="LEB73" s="20"/>
      <c r="LEC73" s="20"/>
      <c r="LED73" s="20"/>
      <c r="LEE73" s="20"/>
      <c r="LEF73" s="20"/>
      <c r="LEG73" s="20"/>
      <c r="LEH73" s="20"/>
      <c r="LEI73" s="20"/>
      <c r="LEJ73" s="20"/>
      <c r="LEK73" s="20"/>
      <c r="LEL73" s="20"/>
      <c r="LEM73" s="20"/>
      <c r="LEN73" s="20"/>
      <c r="LEO73" s="20"/>
      <c r="LEP73" s="20"/>
      <c r="LEQ73" s="20"/>
      <c r="LER73" s="20"/>
      <c r="LES73" s="20"/>
      <c r="LET73" s="20"/>
      <c r="LEU73" s="20"/>
      <c r="LEV73" s="20"/>
      <c r="LEW73" s="20"/>
      <c r="LEX73" s="20"/>
      <c r="LEY73" s="20"/>
      <c r="LEZ73" s="20"/>
      <c r="LFA73" s="20"/>
      <c r="LFB73" s="20"/>
      <c r="LFC73" s="20"/>
      <c r="LFD73" s="20"/>
      <c r="LFE73" s="20"/>
      <c r="LFF73" s="20"/>
      <c r="LFG73" s="20"/>
      <c r="LFH73" s="20"/>
      <c r="LFI73" s="20"/>
      <c r="LFJ73" s="20"/>
      <c r="LFK73" s="20"/>
      <c r="LFL73" s="20"/>
      <c r="LFM73" s="20"/>
      <c r="LFN73" s="20"/>
      <c r="LFO73" s="20"/>
      <c r="LFP73" s="20"/>
      <c r="LFQ73" s="20"/>
      <c r="LFR73" s="20"/>
      <c r="LFS73" s="20"/>
      <c r="LFT73" s="20"/>
      <c r="LFU73" s="20"/>
      <c r="LFV73" s="20"/>
      <c r="LFW73" s="20"/>
      <c r="LFX73" s="20"/>
      <c r="LFY73" s="20"/>
      <c r="LFZ73" s="20"/>
      <c r="LGA73" s="20"/>
      <c r="LGB73" s="20"/>
      <c r="LGC73" s="20"/>
      <c r="LGD73" s="20"/>
      <c r="LGE73" s="20"/>
      <c r="LGF73" s="20"/>
      <c r="LGG73" s="20"/>
      <c r="LGH73" s="20"/>
      <c r="LGI73" s="20"/>
      <c r="LGJ73" s="20"/>
      <c r="LGK73" s="20"/>
      <c r="LGL73" s="20"/>
      <c r="LGM73" s="20"/>
      <c r="LGN73" s="20"/>
      <c r="LGO73" s="20"/>
      <c r="LGP73" s="20"/>
      <c r="LGQ73" s="20"/>
      <c r="LGR73" s="20"/>
      <c r="LGS73" s="20"/>
      <c r="LGT73" s="20"/>
      <c r="LGU73" s="20"/>
      <c r="LGV73" s="20"/>
      <c r="LGW73" s="20"/>
      <c r="LGX73" s="20"/>
      <c r="LGY73" s="20"/>
      <c r="LGZ73" s="20"/>
      <c r="LHA73" s="20"/>
      <c r="LHB73" s="20"/>
      <c r="LHC73" s="20"/>
      <c r="LHD73" s="20"/>
      <c r="LHE73" s="20"/>
      <c r="LHF73" s="20"/>
      <c r="LHG73" s="20"/>
      <c r="LHH73" s="20"/>
      <c r="LHI73" s="20"/>
      <c r="LHJ73" s="20"/>
      <c r="LHK73" s="20"/>
      <c r="LHL73" s="20"/>
      <c r="LHM73" s="20"/>
      <c r="LHN73" s="20"/>
      <c r="LHO73" s="20"/>
      <c r="LHP73" s="20"/>
      <c r="LHQ73" s="20"/>
      <c r="LHR73" s="20"/>
      <c r="LHS73" s="20"/>
      <c r="LHT73" s="20"/>
      <c r="LHU73" s="20"/>
      <c r="LHV73" s="20"/>
      <c r="LHW73" s="20"/>
      <c r="LHX73" s="20"/>
      <c r="LHY73" s="20"/>
      <c r="LHZ73" s="20"/>
      <c r="LIA73" s="20"/>
      <c r="LIB73" s="20"/>
      <c r="LIC73" s="20"/>
      <c r="LID73" s="20"/>
      <c r="LIE73" s="20"/>
      <c r="LIF73" s="20"/>
      <c r="LIG73" s="20"/>
      <c r="LIH73" s="20"/>
      <c r="LII73" s="20"/>
      <c r="LIJ73" s="20"/>
      <c r="LIK73" s="20"/>
      <c r="LIL73" s="20"/>
      <c r="LIM73" s="20"/>
      <c r="LIN73" s="20"/>
      <c r="LIO73" s="20"/>
      <c r="LIP73" s="20"/>
      <c r="LIQ73" s="20"/>
      <c r="LIR73" s="20"/>
      <c r="LIS73" s="20"/>
      <c r="LIT73" s="20"/>
      <c r="LIU73" s="20"/>
      <c r="LIV73" s="20"/>
      <c r="LIW73" s="20"/>
      <c r="LIX73" s="20"/>
      <c r="LIY73" s="20"/>
      <c r="LIZ73" s="20"/>
      <c r="LJA73" s="20"/>
      <c r="LJB73" s="20"/>
      <c r="LJC73" s="20"/>
      <c r="LJD73" s="20"/>
      <c r="LJE73" s="20"/>
      <c r="LJF73" s="20"/>
      <c r="LJG73" s="20"/>
      <c r="LJH73" s="20"/>
      <c r="LJI73" s="20"/>
      <c r="LJJ73" s="20"/>
      <c r="LJK73" s="20"/>
      <c r="LJL73" s="20"/>
      <c r="LJM73" s="20"/>
      <c r="LJN73" s="20"/>
      <c r="LJO73" s="20"/>
      <c r="LJP73" s="20"/>
      <c r="LJQ73" s="20"/>
      <c r="LJR73" s="20"/>
      <c r="LJS73" s="20"/>
      <c r="LJT73" s="20"/>
      <c r="LJU73" s="20"/>
      <c r="LJV73" s="20"/>
      <c r="LJW73" s="20"/>
      <c r="LJX73" s="20"/>
      <c r="LJY73" s="20"/>
      <c r="LJZ73" s="20"/>
      <c r="LKA73" s="20"/>
      <c r="LKB73" s="20"/>
      <c r="LKC73" s="20"/>
      <c r="LKD73" s="20"/>
      <c r="LKE73" s="20"/>
      <c r="LKF73" s="20"/>
      <c r="LKG73" s="20"/>
      <c r="LKH73" s="20"/>
      <c r="LKI73" s="20"/>
      <c r="LKJ73" s="20"/>
      <c r="LKK73" s="20"/>
      <c r="LKL73" s="20"/>
      <c r="LKM73" s="20"/>
      <c r="LKN73" s="20"/>
      <c r="LKO73" s="20"/>
      <c r="LKP73" s="20"/>
      <c r="LKQ73" s="20"/>
      <c r="LKR73" s="20"/>
      <c r="LKS73" s="20"/>
      <c r="LKT73" s="20"/>
      <c r="LKU73" s="20"/>
      <c r="LKV73" s="20"/>
      <c r="LKW73" s="20"/>
      <c r="LKX73" s="20"/>
      <c r="LKY73" s="20"/>
      <c r="LKZ73" s="20"/>
      <c r="LLA73" s="20"/>
      <c r="LLB73" s="20"/>
      <c r="LLC73" s="20"/>
      <c r="LLD73" s="20"/>
      <c r="LLE73" s="20"/>
      <c r="LLF73" s="20"/>
      <c r="LLG73" s="20"/>
      <c r="LLH73" s="20"/>
      <c r="LLI73" s="20"/>
      <c r="LLJ73" s="20"/>
      <c r="LLK73" s="20"/>
      <c r="LLL73" s="20"/>
      <c r="LLM73" s="20"/>
      <c r="LLN73" s="20"/>
      <c r="LLO73" s="20"/>
      <c r="LLP73" s="20"/>
      <c r="LLQ73" s="20"/>
      <c r="LLR73" s="20"/>
      <c r="LLS73" s="20"/>
      <c r="LLT73" s="20"/>
      <c r="LLU73" s="20"/>
      <c r="LLV73" s="20"/>
      <c r="LLW73" s="20"/>
      <c r="LLX73" s="20"/>
      <c r="LLY73" s="20"/>
      <c r="LLZ73" s="20"/>
      <c r="LMA73" s="20"/>
      <c r="LMB73" s="20"/>
      <c r="LMC73" s="20"/>
      <c r="LMD73" s="20"/>
      <c r="LME73" s="20"/>
      <c r="LMF73" s="20"/>
      <c r="LMG73" s="20"/>
      <c r="LMH73" s="20"/>
      <c r="LMI73" s="20"/>
      <c r="LMJ73" s="20"/>
      <c r="LMK73" s="20"/>
      <c r="LML73" s="20"/>
      <c r="LMM73" s="20"/>
      <c r="LMN73" s="20"/>
      <c r="LMO73" s="20"/>
      <c r="LMP73" s="20"/>
      <c r="LMQ73" s="20"/>
      <c r="LMR73" s="20"/>
      <c r="LMS73" s="20"/>
      <c r="LMT73" s="20"/>
      <c r="LMU73" s="20"/>
      <c r="LMV73" s="20"/>
      <c r="LMW73" s="20"/>
      <c r="LMX73" s="20"/>
      <c r="LMY73" s="20"/>
      <c r="LMZ73" s="20"/>
      <c r="LNA73" s="20"/>
      <c r="LNB73" s="20"/>
      <c r="LNC73" s="20"/>
      <c r="LND73" s="20"/>
      <c r="LNE73" s="20"/>
      <c r="LNF73" s="20"/>
      <c r="LNG73" s="20"/>
      <c r="LNH73" s="20"/>
      <c r="LNI73" s="20"/>
      <c r="LNJ73" s="20"/>
      <c r="LNK73" s="20"/>
      <c r="LNL73" s="20"/>
      <c r="LNM73" s="20"/>
      <c r="LNN73" s="20"/>
      <c r="LNO73" s="20"/>
      <c r="LNP73" s="20"/>
      <c r="LNQ73" s="20"/>
      <c r="LNR73" s="20"/>
      <c r="LNS73" s="20"/>
      <c r="LNT73" s="20"/>
      <c r="LNU73" s="20"/>
      <c r="LNV73" s="20"/>
      <c r="LNW73" s="20"/>
      <c r="LNX73" s="20"/>
      <c r="LNY73" s="20"/>
      <c r="LNZ73" s="20"/>
      <c r="LOA73" s="20"/>
      <c r="LOB73" s="20"/>
      <c r="LOC73" s="20"/>
      <c r="LOD73" s="20"/>
      <c r="LOE73" s="20"/>
      <c r="LOF73" s="20"/>
      <c r="LOG73" s="20"/>
      <c r="LOH73" s="20"/>
      <c r="LOI73" s="20"/>
      <c r="LOJ73" s="20"/>
      <c r="LOK73" s="20"/>
      <c r="LOL73" s="20"/>
      <c r="LOM73" s="20"/>
      <c r="LON73" s="20"/>
      <c r="LOO73" s="20"/>
      <c r="LOP73" s="20"/>
      <c r="LOQ73" s="20"/>
      <c r="LOR73" s="20"/>
      <c r="LOS73" s="20"/>
      <c r="LOT73" s="20"/>
      <c r="LOU73" s="20"/>
      <c r="LOV73" s="20"/>
      <c r="LOW73" s="20"/>
      <c r="LOX73" s="20"/>
      <c r="LOY73" s="20"/>
      <c r="LOZ73" s="20"/>
      <c r="LPA73" s="20"/>
      <c r="LPB73" s="20"/>
      <c r="LPC73" s="20"/>
      <c r="LPD73" s="20"/>
      <c r="LPE73" s="20"/>
      <c r="LPF73" s="20"/>
      <c r="LPG73" s="20"/>
      <c r="LPH73" s="20"/>
      <c r="LPI73" s="20"/>
      <c r="LPJ73" s="20"/>
      <c r="LPK73" s="20"/>
      <c r="LPL73" s="20"/>
      <c r="LPM73" s="20"/>
      <c r="LPN73" s="20"/>
      <c r="LPO73" s="20"/>
      <c r="LPP73" s="20"/>
      <c r="LPQ73" s="20"/>
      <c r="LPR73" s="20"/>
      <c r="LPS73" s="20"/>
      <c r="LPT73" s="20"/>
      <c r="LPU73" s="20"/>
      <c r="LPV73" s="20"/>
      <c r="LPW73" s="20"/>
      <c r="LPX73" s="20"/>
      <c r="LPY73" s="20"/>
      <c r="LPZ73" s="20"/>
      <c r="LQA73" s="20"/>
      <c r="LQB73" s="20"/>
      <c r="LQC73" s="20"/>
      <c r="LQD73" s="20"/>
      <c r="LQE73" s="20"/>
      <c r="LQF73" s="20"/>
      <c r="LQG73" s="20"/>
      <c r="LQH73" s="20"/>
      <c r="LQI73" s="20"/>
      <c r="LQJ73" s="20"/>
      <c r="LQK73" s="20"/>
      <c r="LQL73" s="20"/>
      <c r="LQM73" s="20"/>
      <c r="LQN73" s="20"/>
      <c r="LQO73" s="20"/>
      <c r="LQP73" s="20"/>
      <c r="LQQ73" s="20"/>
      <c r="LQR73" s="20"/>
      <c r="LQS73" s="20"/>
      <c r="LQT73" s="20"/>
      <c r="LQU73" s="20"/>
      <c r="LQV73" s="20"/>
      <c r="LQW73" s="20"/>
      <c r="LQX73" s="20"/>
      <c r="LQY73" s="20"/>
      <c r="LQZ73" s="20"/>
      <c r="LRA73" s="20"/>
      <c r="LRB73" s="20"/>
      <c r="LRC73" s="20"/>
      <c r="LRD73" s="20"/>
      <c r="LRE73" s="20"/>
      <c r="LRF73" s="20"/>
      <c r="LRG73" s="20"/>
      <c r="LRH73" s="20"/>
      <c r="LRI73" s="20"/>
      <c r="LRJ73" s="20"/>
      <c r="LRK73" s="20"/>
      <c r="LRL73" s="20"/>
      <c r="LRM73" s="20"/>
      <c r="LRN73" s="20"/>
      <c r="LRO73" s="20"/>
      <c r="LRP73" s="20"/>
      <c r="LRQ73" s="20"/>
      <c r="LRR73" s="20"/>
      <c r="LRS73" s="20"/>
      <c r="LRT73" s="20"/>
      <c r="LRU73" s="20"/>
      <c r="LRV73" s="20"/>
      <c r="LRW73" s="20"/>
      <c r="LRX73" s="20"/>
      <c r="LRY73" s="20"/>
      <c r="LRZ73" s="20"/>
      <c r="LSA73" s="20"/>
      <c r="LSB73" s="20"/>
      <c r="LSC73" s="20"/>
      <c r="LSD73" s="20"/>
      <c r="LSE73" s="20"/>
      <c r="LSF73" s="20"/>
      <c r="LSG73" s="20"/>
      <c r="LSH73" s="20"/>
      <c r="LSI73" s="20"/>
      <c r="LSJ73" s="20"/>
      <c r="LSK73" s="20"/>
      <c r="LSL73" s="20"/>
      <c r="LSM73" s="20"/>
      <c r="LSN73" s="20"/>
      <c r="LSO73" s="20"/>
      <c r="LSP73" s="20"/>
      <c r="LSQ73" s="20"/>
      <c r="LSR73" s="20"/>
      <c r="LSS73" s="20"/>
      <c r="LST73" s="20"/>
      <c r="LSU73" s="20"/>
      <c r="LSV73" s="20"/>
      <c r="LSW73" s="20"/>
      <c r="LSX73" s="20"/>
      <c r="LSY73" s="20"/>
      <c r="LSZ73" s="20"/>
      <c r="LTA73" s="20"/>
      <c r="LTB73" s="20"/>
      <c r="LTC73" s="20"/>
      <c r="LTD73" s="20"/>
      <c r="LTE73" s="20"/>
      <c r="LTF73" s="20"/>
      <c r="LTG73" s="20"/>
      <c r="LTH73" s="20"/>
      <c r="LTI73" s="20"/>
      <c r="LTJ73" s="20"/>
      <c r="LTK73" s="20"/>
      <c r="LTL73" s="20"/>
      <c r="LTM73" s="20"/>
      <c r="LTN73" s="20"/>
      <c r="LTO73" s="20"/>
      <c r="LTP73" s="20"/>
      <c r="LTQ73" s="20"/>
      <c r="LTR73" s="20"/>
      <c r="LTS73" s="20"/>
      <c r="LTT73" s="20"/>
      <c r="LTU73" s="20"/>
      <c r="LTV73" s="20"/>
      <c r="LTW73" s="20"/>
      <c r="LTX73" s="20"/>
      <c r="LTY73" s="20"/>
      <c r="LTZ73" s="20"/>
      <c r="LUA73" s="20"/>
      <c r="LUB73" s="20"/>
      <c r="LUC73" s="20"/>
      <c r="LUD73" s="20"/>
      <c r="LUE73" s="20"/>
      <c r="LUF73" s="20"/>
      <c r="LUG73" s="20"/>
      <c r="LUH73" s="20"/>
      <c r="LUI73" s="20"/>
      <c r="LUJ73" s="20"/>
      <c r="LUK73" s="20"/>
      <c r="LUL73" s="20"/>
      <c r="LUM73" s="20"/>
      <c r="LUN73" s="20"/>
      <c r="LUO73" s="20"/>
      <c r="LUP73" s="20"/>
      <c r="LUQ73" s="20"/>
      <c r="LUR73" s="20"/>
      <c r="LUS73" s="20"/>
      <c r="LUT73" s="20"/>
      <c r="LUU73" s="20"/>
      <c r="LUV73" s="20"/>
      <c r="LUW73" s="20"/>
      <c r="LUX73" s="20"/>
      <c r="LUY73" s="20"/>
      <c r="LUZ73" s="20"/>
      <c r="LVA73" s="20"/>
      <c r="LVB73" s="20"/>
      <c r="LVC73" s="20"/>
      <c r="LVD73" s="20"/>
      <c r="LVE73" s="20"/>
      <c r="LVF73" s="20"/>
      <c r="LVG73" s="20"/>
      <c r="LVH73" s="20"/>
      <c r="LVI73" s="20"/>
      <c r="LVJ73" s="20"/>
      <c r="LVK73" s="20"/>
      <c r="LVL73" s="20"/>
      <c r="LVM73" s="20"/>
      <c r="LVN73" s="20"/>
      <c r="LVO73" s="20"/>
      <c r="LVP73" s="20"/>
      <c r="LVQ73" s="20"/>
      <c r="LVR73" s="20"/>
      <c r="LVS73" s="20"/>
      <c r="LVT73" s="20"/>
      <c r="LVU73" s="20"/>
      <c r="LVV73" s="20"/>
      <c r="LVW73" s="20"/>
      <c r="LVX73" s="20"/>
      <c r="LVY73" s="20"/>
      <c r="LVZ73" s="20"/>
      <c r="LWA73" s="20"/>
      <c r="LWB73" s="20"/>
      <c r="LWC73" s="20"/>
      <c r="LWD73" s="20"/>
      <c r="LWE73" s="20"/>
      <c r="LWF73" s="20"/>
      <c r="LWG73" s="20"/>
      <c r="LWH73" s="20"/>
      <c r="LWI73" s="20"/>
      <c r="LWJ73" s="20"/>
      <c r="LWK73" s="20"/>
      <c r="LWL73" s="20"/>
      <c r="LWM73" s="20"/>
      <c r="LWN73" s="20"/>
      <c r="LWO73" s="20"/>
      <c r="LWP73" s="20"/>
      <c r="LWQ73" s="20"/>
      <c r="LWR73" s="20"/>
      <c r="LWS73" s="20"/>
      <c r="LWT73" s="20"/>
      <c r="LWU73" s="20"/>
      <c r="LWV73" s="20"/>
      <c r="LWW73" s="20"/>
      <c r="LWX73" s="20"/>
      <c r="LWY73" s="20"/>
      <c r="LWZ73" s="20"/>
      <c r="LXA73" s="20"/>
      <c r="LXB73" s="20"/>
      <c r="LXC73" s="20"/>
      <c r="LXD73" s="20"/>
      <c r="LXE73" s="20"/>
      <c r="LXF73" s="20"/>
      <c r="LXG73" s="20"/>
      <c r="LXH73" s="20"/>
      <c r="LXI73" s="20"/>
      <c r="LXJ73" s="20"/>
      <c r="LXK73" s="20"/>
      <c r="LXL73" s="20"/>
      <c r="LXM73" s="20"/>
      <c r="LXN73" s="20"/>
      <c r="LXO73" s="20"/>
      <c r="LXP73" s="20"/>
      <c r="LXQ73" s="20"/>
      <c r="LXR73" s="20"/>
      <c r="LXS73" s="20"/>
      <c r="LXT73" s="20"/>
      <c r="LXU73" s="20"/>
      <c r="LXV73" s="20"/>
      <c r="LXW73" s="20"/>
      <c r="LXX73" s="20"/>
      <c r="LXY73" s="20"/>
      <c r="LXZ73" s="20"/>
      <c r="LYA73" s="20"/>
      <c r="LYB73" s="20"/>
      <c r="LYC73" s="20"/>
      <c r="LYD73" s="20"/>
      <c r="LYE73" s="20"/>
      <c r="LYF73" s="20"/>
      <c r="LYG73" s="20"/>
      <c r="LYH73" s="20"/>
      <c r="LYI73" s="20"/>
      <c r="LYJ73" s="20"/>
      <c r="LYK73" s="20"/>
      <c r="LYL73" s="20"/>
      <c r="LYM73" s="20"/>
      <c r="LYN73" s="20"/>
      <c r="LYO73" s="20"/>
      <c r="LYP73" s="20"/>
      <c r="LYQ73" s="20"/>
      <c r="LYR73" s="20"/>
      <c r="LYS73" s="20"/>
      <c r="LYT73" s="20"/>
      <c r="LYU73" s="20"/>
      <c r="LYV73" s="20"/>
      <c r="LYW73" s="20"/>
      <c r="LYX73" s="20"/>
      <c r="LYY73" s="20"/>
      <c r="LYZ73" s="20"/>
      <c r="LZA73" s="20"/>
      <c r="LZB73" s="20"/>
      <c r="LZC73" s="20"/>
      <c r="LZD73" s="20"/>
      <c r="LZE73" s="20"/>
      <c r="LZF73" s="20"/>
      <c r="LZG73" s="20"/>
      <c r="LZH73" s="20"/>
      <c r="LZI73" s="20"/>
      <c r="LZJ73" s="20"/>
      <c r="LZK73" s="20"/>
      <c r="LZL73" s="20"/>
      <c r="LZM73" s="20"/>
      <c r="LZN73" s="20"/>
      <c r="LZO73" s="20"/>
      <c r="LZP73" s="20"/>
      <c r="LZQ73" s="20"/>
      <c r="LZR73" s="20"/>
      <c r="LZS73" s="20"/>
      <c r="LZT73" s="20"/>
      <c r="LZU73" s="20"/>
      <c r="LZV73" s="20"/>
      <c r="LZW73" s="20"/>
      <c r="LZX73" s="20"/>
      <c r="LZY73" s="20"/>
      <c r="LZZ73" s="20"/>
      <c r="MAA73" s="20"/>
      <c r="MAB73" s="20"/>
      <c r="MAC73" s="20"/>
      <c r="MAD73" s="20"/>
      <c r="MAE73" s="20"/>
      <c r="MAF73" s="20"/>
      <c r="MAG73" s="20"/>
      <c r="MAH73" s="20"/>
      <c r="MAI73" s="20"/>
      <c r="MAJ73" s="20"/>
      <c r="MAK73" s="20"/>
      <c r="MAL73" s="20"/>
      <c r="MAM73" s="20"/>
      <c r="MAN73" s="20"/>
      <c r="MAO73" s="20"/>
      <c r="MAP73" s="20"/>
      <c r="MAQ73" s="20"/>
      <c r="MAR73" s="20"/>
      <c r="MAS73" s="20"/>
      <c r="MAT73" s="20"/>
      <c r="MAU73" s="20"/>
      <c r="MAV73" s="20"/>
      <c r="MAW73" s="20"/>
      <c r="MAX73" s="20"/>
      <c r="MAY73" s="20"/>
      <c r="MAZ73" s="20"/>
      <c r="MBA73" s="20"/>
      <c r="MBB73" s="20"/>
      <c r="MBC73" s="20"/>
      <c r="MBD73" s="20"/>
      <c r="MBE73" s="20"/>
      <c r="MBF73" s="20"/>
      <c r="MBG73" s="20"/>
      <c r="MBH73" s="20"/>
      <c r="MBI73" s="20"/>
      <c r="MBJ73" s="20"/>
      <c r="MBK73" s="20"/>
      <c r="MBL73" s="20"/>
      <c r="MBM73" s="20"/>
      <c r="MBN73" s="20"/>
      <c r="MBO73" s="20"/>
      <c r="MBP73" s="20"/>
      <c r="MBQ73" s="20"/>
      <c r="MBR73" s="20"/>
      <c r="MBS73" s="20"/>
      <c r="MBT73" s="20"/>
      <c r="MBU73" s="20"/>
      <c r="MBV73" s="20"/>
      <c r="MBW73" s="20"/>
      <c r="MBX73" s="20"/>
      <c r="MBY73" s="20"/>
      <c r="MBZ73" s="20"/>
      <c r="MCA73" s="20"/>
      <c r="MCB73" s="20"/>
      <c r="MCC73" s="20"/>
      <c r="MCD73" s="20"/>
      <c r="MCE73" s="20"/>
      <c r="MCF73" s="20"/>
      <c r="MCG73" s="20"/>
      <c r="MCH73" s="20"/>
      <c r="MCI73" s="20"/>
      <c r="MCJ73" s="20"/>
      <c r="MCK73" s="20"/>
      <c r="MCL73" s="20"/>
      <c r="MCM73" s="20"/>
      <c r="MCN73" s="20"/>
      <c r="MCO73" s="20"/>
      <c r="MCP73" s="20"/>
      <c r="MCQ73" s="20"/>
      <c r="MCR73" s="20"/>
      <c r="MCS73" s="20"/>
      <c r="MCT73" s="20"/>
      <c r="MCU73" s="20"/>
      <c r="MCV73" s="20"/>
      <c r="MCW73" s="20"/>
      <c r="MCX73" s="20"/>
      <c r="MCY73" s="20"/>
      <c r="MCZ73" s="20"/>
      <c r="MDA73" s="20"/>
      <c r="MDB73" s="20"/>
      <c r="MDC73" s="20"/>
      <c r="MDD73" s="20"/>
      <c r="MDE73" s="20"/>
      <c r="MDF73" s="20"/>
      <c r="MDG73" s="20"/>
      <c r="MDH73" s="20"/>
      <c r="MDI73" s="20"/>
      <c r="MDJ73" s="20"/>
      <c r="MDK73" s="20"/>
      <c r="MDL73" s="20"/>
      <c r="MDM73" s="20"/>
      <c r="MDN73" s="20"/>
      <c r="MDO73" s="20"/>
      <c r="MDP73" s="20"/>
      <c r="MDQ73" s="20"/>
      <c r="MDR73" s="20"/>
      <c r="MDS73" s="20"/>
      <c r="MDT73" s="20"/>
      <c r="MDU73" s="20"/>
      <c r="MDV73" s="20"/>
      <c r="MDW73" s="20"/>
      <c r="MDX73" s="20"/>
      <c r="MDY73" s="20"/>
      <c r="MDZ73" s="20"/>
      <c r="MEA73" s="20"/>
      <c r="MEB73" s="20"/>
      <c r="MEC73" s="20"/>
      <c r="MED73" s="20"/>
      <c r="MEE73" s="20"/>
      <c r="MEF73" s="20"/>
      <c r="MEG73" s="20"/>
      <c r="MEH73" s="20"/>
      <c r="MEI73" s="20"/>
      <c r="MEJ73" s="20"/>
      <c r="MEK73" s="20"/>
      <c r="MEL73" s="20"/>
      <c r="MEM73" s="20"/>
      <c r="MEN73" s="20"/>
      <c r="MEO73" s="20"/>
      <c r="MEP73" s="20"/>
      <c r="MEQ73" s="20"/>
      <c r="MER73" s="20"/>
      <c r="MES73" s="20"/>
      <c r="MET73" s="20"/>
      <c r="MEU73" s="20"/>
      <c r="MEV73" s="20"/>
      <c r="MEW73" s="20"/>
      <c r="MEX73" s="20"/>
      <c r="MEY73" s="20"/>
      <c r="MEZ73" s="20"/>
      <c r="MFA73" s="20"/>
      <c r="MFB73" s="20"/>
      <c r="MFC73" s="20"/>
      <c r="MFD73" s="20"/>
      <c r="MFE73" s="20"/>
      <c r="MFF73" s="20"/>
      <c r="MFG73" s="20"/>
      <c r="MFH73" s="20"/>
      <c r="MFI73" s="20"/>
      <c r="MFJ73" s="20"/>
      <c r="MFK73" s="20"/>
      <c r="MFL73" s="20"/>
      <c r="MFM73" s="20"/>
      <c r="MFN73" s="20"/>
      <c r="MFO73" s="20"/>
      <c r="MFP73" s="20"/>
      <c r="MFQ73" s="20"/>
      <c r="MFR73" s="20"/>
      <c r="MFS73" s="20"/>
      <c r="MFT73" s="20"/>
      <c r="MFU73" s="20"/>
      <c r="MFV73" s="20"/>
      <c r="MFW73" s="20"/>
      <c r="MFX73" s="20"/>
      <c r="MFY73" s="20"/>
      <c r="MFZ73" s="20"/>
      <c r="MGA73" s="20"/>
      <c r="MGB73" s="20"/>
      <c r="MGC73" s="20"/>
      <c r="MGD73" s="20"/>
      <c r="MGE73" s="20"/>
      <c r="MGF73" s="20"/>
      <c r="MGG73" s="20"/>
      <c r="MGH73" s="20"/>
      <c r="MGI73" s="20"/>
      <c r="MGJ73" s="20"/>
      <c r="MGK73" s="20"/>
      <c r="MGL73" s="20"/>
      <c r="MGM73" s="20"/>
      <c r="MGN73" s="20"/>
      <c r="MGO73" s="20"/>
      <c r="MGP73" s="20"/>
      <c r="MGQ73" s="20"/>
      <c r="MGR73" s="20"/>
      <c r="MGS73" s="20"/>
      <c r="MGT73" s="20"/>
      <c r="MGU73" s="20"/>
      <c r="MGV73" s="20"/>
      <c r="MGW73" s="20"/>
      <c r="MGX73" s="20"/>
      <c r="MGY73" s="20"/>
      <c r="MGZ73" s="20"/>
      <c r="MHA73" s="20"/>
      <c r="MHB73" s="20"/>
      <c r="MHC73" s="20"/>
      <c r="MHD73" s="20"/>
      <c r="MHE73" s="20"/>
      <c r="MHF73" s="20"/>
      <c r="MHG73" s="20"/>
      <c r="MHH73" s="20"/>
      <c r="MHI73" s="20"/>
      <c r="MHJ73" s="20"/>
      <c r="MHK73" s="20"/>
      <c r="MHL73" s="20"/>
      <c r="MHM73" s="20"/>
      <c r="MHN73" s="20"/>
      <c r="MHO73" s="20"/>
      <c r="MHP73" s="20"/>
      <c r="MHQ73" s="20"/>
      <c r="MHR73" s="20"/>
      <c r="MHS73" s="20"/>
      <c r="MHT73" s="20"/>
      <c r="MHU73" s="20"/>
      <c r="MHV73" s="20"/>
      <c r="MHW73" s="20"/>
      <c r="MHX73" s="20"/>
      <c r="MHY73" s="20"/>
      <c r="MHZ73" s="20"/>
      <c r="MIA73" s="20"/>
      <c r="MIB73" s="20"/>
      <c r="MIC73" s="20"/>
      <c r="MID73" s="20"/>
      <c r="MIE73" s="20"/>
      <c r="MIF73" s="20"/>
      <c r="MIG73" s="20"/>
      <c r="MIH73" s="20"/>
      <c r="MII73" s="20"/>
      <c r="MIJ73" s="20"/>
      <c r="MIK73" s="20"/>
      <c r="MIL73" s="20"/>
      <c r="MIM73" s="20"/>
      <c r="MIN73" s="20"/>
      <c r="MIO73" s="20"/>
      <c r="MIP73" s="20"/>
      <c r="MIQ73" s="20"/>
      <c r="MIR73" s="20"/>
      <c r="MIS73" s="20"/>
      <c r="MIT73" s="20"/>
      <c r="MIU73" s="20"/>
      <c r="MIV73" s="20"/>
      <c r="MIW73" s="20"/>
      <c r="MIX73" s="20"/>
      <c r="MIY73" s="20"/>
      <c r="MIZ73" s="20"/>
      <c r="MJA73" s="20"/>
      <c r="MJB73" s="20"/>
      <c r="MJC73" s="20"/>
      <c r="MJD73" s="20"/>
      <c r="MJE73" s="20"/>
      <c r="MJF73" s="20"/>
      <c r="MJG73" s="20"/>
      <c r="MJH73" s="20"/>
      <c r="MJI73" s="20"/>
      <c r="MJJ73" s="20"/>
      <c r="MJK73" s="20"/>
      <c r="MJL73" s="20"/>
      <c r="MJM73" s="20"/>
      <c r="MJN73" s="20"/>
      <c r="MJO73" s="20"/>
      <c r="MJP73" s="20"/>
      <c r="MJQ73" s="20"/>
      <c r="MJR73" s="20"/>
      <c r="MJS73" s="20"/>
      <c r="MJT73" s="20"/>
      <c r="MJU73" s="20"/>
      <c r="MJV73" s="20"/>
      <c r="MJW73" s="20"/>
      <c r="MJX73" s="20"/>
      <c r="MJY73" s="20"/>
      <c r="MJZ73" s="20"/>
      <c r="MKA73" s="20"/>
      <c r="MKB73" s="20"/>
      <c r="MKC73" s="20"/>
      <c r="MKD73" s="20"/>
      <c r="MKE73" s="20"/>
      <c r="MKF73" s="20"/>
      <c r="MKG73" s="20"/>
      <c r="MKH73" s="20"/>
      <c r="MKI73" s="20"/>
      <c r="MKJ73" s="20"/>
      <c r="MKK73" s="20"/>
      <c r="MKL73" s="20"/>
      <c r="MKM73" s="20"/>
      <c r="MKN73" s="20"/>
      <c r="MKO73" s="20"/>
      <c r="MKP73" s="20"/>
      <c r="MKQ73" s="20"/>
      <c r="MKR73" s="20"/>
      <c r="MKS73" s="20"/>
      <c r="MKT73" s="20"/>
      <c r="MKU73" s="20"/>
      <c r="MKV73" s="20"/>
      <c r="MKW73" s="20"/>
      <c r="MKX73" s="20"/>
      <c r="MKY73" s="20"/>
      <c r="MKZ73" s="20"/>
      <c r="MLA73" s="20"/>
      <c r="MLB73" s="20"/>
      <c r="MLC73" s="20"/>
      <c r="MLD73" s="20"/>
      <c r="MLE73" s="20"/>
      <c r="MLF73" s="20"/>
      <c r="MLG73" s="20"/>
      <c r="MLH73" s="20"/>
      <c r="MLI73" s="20"/>
      <c r="MLJ73" s="20"/>
      <c r="MLK73" s="20"/>
      <c r="MLL73" s="20"/>
      <c r="MLM73" s="20"/>
      <c r="MLN73" s="20"/>
      <c r="MLO73" s="20"/>
      <c r="MLP73" s="20"/>
      <c r="MLQ73" s="20"/>
      <c r="MLR73" s="20"/>
      <c r="MLS73" s="20"/>
      <c r="MLT73" s="20"/>
      <c r="MLU73" s="20"/>
      <c r="MLV73" s="20"/>
      <c r="MLW73" s="20"/>
      <c r="MLX73" s="20"/>
      <c r="MLY73" s="20"/>
      <c r="MLZ73" s="20"/>
      <c r="MMA73" s="20"/>
      <c r="MMB73" s="20"/>
      <c r="MMC73" s="20"/>
      <c r="MMD73" s="20"/>
      <c r="MME73" s="20"/>
      <c r="MMF73" s="20"/>
      <c r="MMG73" s="20"/>
      <c r="MMH73" s="20"/>
      <c r="MMI73" s="20"/>
      <c r="MMJ73" s="20"/>
      <c r="MMK73" s="20"/>
      <c r="MML73" s="20"/>
      <c r="MMM73" s="20"/>
      <c r="MMN73" s="20"/>
      <c r="MMO73" s="20"/>
      <c r="MMP73" s="20"/>
      <c r="MMQ73" s="20"/>
      <c r="MMR73" s="20"/>
      <c r="MMS73" s="20"/>
      <c r="MMT73" s="20"/>
      <c r="MMU73" s="20"/>
      <c r="MMV73" s="20"/>
      <c r="MMW73" s="20"/>
      <c r="MMX73" s="20"/>
      <c r="MMY73" s="20"/>
      <c r="MMZ73" s="20"/>
      <c r="MNA73" s="20"/>
      <c r="MNB73" s="20"/>
      <c r="MNC73" s="20"/>
      <c r="MND73" s="20"/>
      <c r="MNE73" s="20"/>
      <c r="MNF73" s="20"/>
      <c r="MNG73" s="20"/>
      <c r="MNH73" s="20"/>
      <c r="MNI73" s="20"/>
      <c r="MNJ73" s="20"/>
      <c r="MNK73" s="20"/>
      <c r="MNL73" s="20"/>
      <c r="MNM73" s="20"/>
      <c r="MNN73" s="20"/>
      <c r="MNO73" s="20"/>
      <c r="MNP73" s="20"/>
      <c r="MNQ73" s="20"/>
      <c r="MNR73" s="20"/>
      <c r="MNS73" s="20"/>
      <c r="MNT73" s="20"/>
      <c r="MNU73" s="20"/>
      <c r="MNV73" s="20"/>
      <c r="MNW73" s="20"/>
      <c r="MNX73" s="20"/>
      <c r="MNY73" s="20"/>
      <c r="MNZ73" s="20"/>
      <c r="MOA73" s="20"/>
      <c r="MOB73" s="20"/>
      <c r="MOC73" s="20"/>
      <c r="MOD73" s="20"/>
      <c r="MOE73" s="20"/>
      <c r="MOF73" s="20"/>
      <c r="MOG73" s="20"/>
      <c r="MOH73" s="20"/>
      <c r="MOI73" s="20"/>
      <c r="MOJ73" s="20"/>
      <c r="MOK73" s="20"/>
      <c r="MOL73" s="20"/>
      <c r="MOM73" s="20"/>
      <c r="MON73" s="20"/>
      <c r="MOO73" s="20"/>
      <c r="MOP73" s="20"/>
      <c r="MOQ73" s="20"/>
      <c r="MOR73" s="20"/>
      <c r="MOS73" s="20"/>
      <c r="MOT73" s="20"/>
      <c r="MOU73" s="20"/>
      <c r="MOV73" s="20"/>
      <c r="MOW73" s="20"/>
      <c r="MOX73" s="20"/>
      <c r="MOY73" s="20"/>
      <c r="MOZ73" s="20"/>
      <c r="MPA73" s="20"/>
      <c r="MPB73" s="20"/>
      <c r="MPC73" s="20"/>
      <c r="MPD73" s="20"/>
      <c r="MPE73" s="20"/>
      <c r="MPF73" s="20"/>
      <c r="MPG73" s="20"/>
      <c r="MPH73" s="20"/>
      <c r="MPI73" s="20"/>
      <c r="MPJ73" s="20"/>
      <c r="MPK73" s="20"/>
      <c r="MPL73" s="20"/>
      <c r="MPM73" s="20"/>
      <c r="MPN73" s="20"/>
      <c r="MPO73" s="20"/>
      <c r="MPP73" s="20"/>
      <c r="MPQ73" s="20"/>
      <c r="MPR73" s="20"/>
      <c r="MPS73" s="20"/>
      <c r="MPT73" s="20"/>
      <c r="MPU73" s="20"/>
      <c r="MPV73" s="20"/>
      <c r="MPW73" s="20"/>
      <c r="MPX73" s="20"/>
      <c r="MPY73" s="20"/>
      <c r="MPZ73" s="20"/>
      <c r="MQA73" s="20"/>
      <c r="MQB73" s="20"/>
      <c r="MQC73" s="20"/>
      <c r="MQD73" s="20"/>
      <c r="MQE73" s="20"/>
      <c r="MQF73" s="20"/>
      <c r="MQG73" s="20"/>
      <c r="MQH73" s="20"/>
      <c r="MQI73" s="20"/>
      <c r="MQJ73" s="20"/>
      <c r="MQK73" s="20"/>
      <c r="MQL73" s="20"/>
      <c r="MQM73" s="20"/>
      <c r="MQN73" s="20"/>
      <c r="MQO73" s="20"/>
      <c r="MQP73" s="20"/>
      <c r="MQQ73" s="20"/>
      <c r="MQR73" s="20"/>
      <c r="MQS73" s="20"/>
      <c r="MQT73" s="20"/>
      <c r="MQU73" s="20"/>
      <c r="MQV73" s="20"/>
      <c r="MQW73" s="20"/>
      <c r="MQX73" s="20"/>
      <c r="MQY73" s="20"/>
      <c r="MQZ73" s="20"/>
      <c r="MRA73" s="20"/>
      <c r="MRB73" s="20"/>
      <c r="MRC73" s="20"/>
      <c r="MRD73" s="20"/>
      <c r="MRE73" s="20"/>
      <c r="MRF73" s="20"/>
      <c r="MRG73" s="20"/>
      <c r="MRH73" s="20"/>
      <c r="MRI73" s="20"/>
      <c r="MRJ73" s="20"/>
      <c r="MRK73" s="20"/>
      <c r="MRL73" s="20"/>
      <c r="MRM73" s="20"/>
      <c r="MRN73" s="20"/>
      <c r="MRO73" s="20"/>
      <c r="MRP73" s="20"/>
      <c r="MRQ73" s="20"/>
      <c r="MRR73" s="20"/>
      <c r="MRS73" s="20"/>
      <c r="MRT73" s="20"/>
      <c r="MRU73" s="20"/>
      <c r="MRV73" s="20"/>
      <c r="MRW73" s="20"/>
      <c r="MRX73" s="20"/>
      <c r="MRY73" s="20"/>
      <c r="MRZ73" s="20"/>
      <c r="MSA73" s="20"/>
      <c r="MSB73" s="20"/>
      <c r="MSC73" s="20"/>
      <c r="MSD73" s="20"/>
      <c r="MSE73" s="20"/>
      <c r="MSF73" s="20"/>
      <c r="MSG73" s="20"/>
      <c r="MSH73" s="20"/>
      <c r="MSI73" s="20"/>
      <c r="MSJ73" s="20"/>
      <c r="MSK73" s="20"/>
      <c r="MSL73" s="20"/>
      <c r="MSM73" s="20"/>
      <c r="MSN73" s="20"/>
      <c r="MSO73" s="20"/>
      <c r="MSP73" s="20"/>
      <c r="MSQ73" s="20"/>
      <c r="MSR73" s="20"/>
      <c r="MSS73" s="20"/>
      <c r="MST73" s="20"/>
      <c r="MSU73" s="20"/>
      <c r="MSV73" s="20"/>
      <c r="MSW73" s="20"/>
      <c r="MSX73" s="20"/>
      <c r="MSY73" s="20"/>
      <c r="MSZ73" s="20"/>
      <c r="MTA73" s="20"/>
      <c r="MTB73" s="20"/>
      <c r="MTC73" s="20"/>
      <c r="MTD73" s="20"/>
      <c r="MTE73" s="20"/>
      <c r="MTF73" s="20"/>
      <c r="MTG73" s="20"/>
      <c r="MTH73" s="20"/>
      <c r="MTI73" s="20"/>
      <c r="MTJ73" s="20"/>
      <c r="MTK73" s="20"/>
      <c r="MTL73" s="20"/>
      <c r="MTM73" s="20"/>
      <c r="MTN73" s="20"/>
      <c r="MTO73" s="20"/>
      <c r="MTP73" s="20"/>
      <c r="MTQ73" s="20"/>
      <c r="MTR73" s="20"/>
      <c r="MTS73" s="20"/>
      <c r="MTT73" s="20"/>
      <c r="MTU73" s="20"/>
      <c r="MTV73" s="20"/>
      <c r="MTW73" s="20"/>
      <c r="MTX73" s="20"/>
      <c r="MTY73" s="20"/>
      <c r="MTZ73" s="20"/>
      <c r="MUA73" s="20"/>
      <c r="MUB73" s="20"/>
      <c r="MUC73" s="20"/>
      <c r="MUD73" s="20"/>
      <c r="MUE73" s="20"/>
      <c r="MUF73" s="20"/>
      <c r="MUG73" s="20"/>
      <c r="MUH73" s="20"/>
      <c r="MUI73" s="20"/>
      <c r="MUJ73" s="20"/>
      <c r="MUK73" s="20"/>
      <c r="MUL73" s="20"/>
      <c r="MUM73" s="20"/>
      <c r="MUN73" s="20"/>
      <c r="MUO73" s="20"/>
      <c r="MUP73" s="20"/>
      <c r="MUQ73" s="20"/>
      <c r="MUR73" s="20"/>
      <c r="MUS73" s="20"/>
      <c r="MUT73" s="20"/>
      <c r="MUU73" s="20"/>
      <c r="MUV73" s="20"/>
      <c r="MUW73" s="20"/>
      <c r="MUX73" s="20"/>
      <c r="MUY73" s="20"/>
      <c r="MUZ73" s="20"/>
      <c r="MVA73" s="20"/>
      <c r="MVB73" s="20"/>
      <c r="MVC73" s="20"/>
      <c r="MVD73" s="20"/>
      <c r="MVE73" s="20"/>
      <c r="MVF73" s="20"/>
      <c r="MVG73" s="20"/>
      <c r="MVH73" s="20"/>
      <c r="MVI73" s="20"/>
      <c r="MVJ73" s="20"/>
      <c r="MVK73" s="20"/>
      <c r="MVL73" s="20"/>
      <c r="MVM73" s="20"/>
      <c r="MVN73" s="20"/>
      <c r="MVO73" s="20"/>
      <c r="MVP73" s="20"/>
      <c r="MVQ73" s="20"/>
      <c r="MVR73" s="20"/>
      <c r="MVS73" s="20"/>
      <c r="MVT73" s="20"/>
      <c r="MVU73" s="20"/>
      <c r="MVV73" s="20"/>
      <c r="MVW73" s="20"/>
      <c r="MVX73" s="20"/>
      <c r="MVY73" s="20"/>
      <c r="MVZ73" s="20"/>
      <c r="MWA73" s="20"/>
      <c r="MWB73" s="20"/>
      <c r="MWC73" s="20"/>
      <c r="MWD73" s="20"/>
      <c r="MWE73" s="20"/>
      <c r="MWF73" s="20"/>
      <c r="MWG73" s="20"/>
      <c r="MWH73" s="20"/>
      <c r="MWI73" s="20"/>
      <c r="MWJ73" s="20"/>
      <c r="MWK73" s="20"/>
      <c r="MWL73" s="20"/>
      <c r="MWM73" s="20"/>
      <c r="MWN73" s="20"/>
      <c r="MWO73" s="20"/>
      <c r="MWP73" s="20"/>
      <c r="MWQ73" s="20"/>
      <c r="MWR73" s="20"/>
      <c r="MWS73" s="20"/>
      <c r="MWT73" s="20"/>
      <c r="MWU73" s="20"/>
      <c r="MWV73" s="20"/>
      <c r="MWW73" s="20"/>
      <c r="MWX73" s="20"/>
      <c r="MWY73" s="20"/>
      <c r="MWZ73" s="20"/>
      <c r="MXA73" s="20"/>
      <c r="MXB73" s="20"/>
      <c r="MXC73" s="20"/>
      <c r="MXD73" s="20"/>
      <c r="MXE73" s="20"/>
      <c r="MXF73" s="20"/>
      <c r="MXG73" s="20"/>
      <c r="MXH73" s="20"/>
      <c r="MXI73" s="20"/>
      <c r="MXJ73" s="20"/>
      <c r="MXK73" s="20"/>
      <c r="MXL73" s="20"/>
      <c r="MXM73" s="20"/>
      <c r="MXN73" s="20"/>
      <c r="MXO73" s="20"/>
      <c r="MXP73" s="20"/>
      <c r="MXQ73" s="20"/>
      <c r="MXR73" s="20"/>
      <c r="MXS73" s="20"/>
      <c r="MXT73" s="20"/>
      <c r="MXU73" s="20"/>
      <c r="MXV73" s="20"/>
      <c r="MXW73" s="20"/>
      <c r="MXX73" s="20"/>
      <c r="MXY73" s="20"/>
      <c r="MXZ73" s="20"/>
      <c r="MYA73" s="20"/>
      <c r="MYB73" s="20"/>
      <c r="MYC73" s="20"/>
      <c r="MYD73" s="20"/>
      <c r="MYE73" s="20"/>
      <c r="MYF73" s="20"/>
      <c r="MYG73" s="20"/>
      <c r="MYH73" s="20"/>
      <c r="MYI73" s="20"/>
      <c r="MYJ73" s="20"/>
      <c r="MYK73" s="20"/>
      <c r="MYL73" s="20"/>
      <c r="MYM73" s="20"/>
      <c r="MYN73" s="20"/>
      <c r="MYO73" s="20"/>
      <c r="MYP73" s="20"/>
      <c r="MYQ73" s="20"/>
      <c r="MYR73" s="20"/>
      <c r="MYS73" s="20"/>
      <c r="MYT73" s="20"/>
      <c r="MYU73" s="20"/>
      <c r="MYV73" s="20"/>
      <c r="MYW73" s="20"/>
      <c r="MYX73" s="20"/>
      <c r="MYY73" s="20"/>
      <c r="MYZ73" s="20"/>
      <c r="MZA73" s="20"/>
      <c r="MZB73" s="20"/>
      <c r="MZC73" s="20"/>
      <c r="MZD73" s="20"/>
      <c r="MZE73" s="20"/>
      <c r="MZF73" s="20"/>
      <c r="MZG73" s="20"/>
      <c r="MZH73" s="20"/>
      <c r="MZI73" s="20"/>
      <c r="MZJ73" s="20"/>
      <c r="MZK73" s="20"/>
      <c r="MZL73" s="20"/>
      <c r="MZM73" s="20"/>
      <c r="MZN73" s="20"/>
      <c r="MZO73" s="20"/>
      <c r="MZP73" s="20"/>
      <c r="MZQ73" s="20"/>
      <c r="MZR73" s="20"/>
      <c r="MZS73" s="20"/>
      <c r="MZT73" s="20"/>
      <c r="MZU73" s="20"/>
      <c r="MZV73" s="20"/>
      <c r="MZW73" s="20"/>
      <c r="MZX73" s="20"/>
      <c r="MZY73" s="20"/>
      <c r="MZZ73" s="20"/>
      <c r="NAA73" s="20"/>
      <c r="NAB73" s="20"/>
      <c r="NAC73" s="20"/>
      <c r="NAD73" s="20"/>
      <c r="NAE73" s="20"/>
      <c r="NAF73" s="20"/>
      <c r="NAG73" s="20"/>
      <c r="NAH73" s="20"/>
      <c r="NAI73" s="20"/>
      <c r="NAJ73" s="20"/>
      <c r="NAK73" s="20"/>
      <c r="NAL73" s="20"/>
      <c r="NAM73" s="20"/>
      <c r="NAN73" s="20"/>
      <c r="NAO73" s="20"/>
      <c r="NAP73" s="20"/>
      <c r="NAQ73" s="20"/>
      <c r="NAR73" s="20"/>
      <c r="NAS73" s="20"/>
      <c r="NAT73" s="20"/>
      <c r="NAU73" s="20"/>
      <c r="NAV73" s="20"/>
      <c r="NAW73" s="20"/>
      <c r="NAX73" s="20"/>
      <c r="NAY73" s="20"/>
      <c r="NAZ73" s="20"/>
      <c r="NBA73" s="20"/>
      <c r="NBB73" s="20"/>
      <c r="NBC73" s="20"/>
      <c r="NBD73" s="20"/>
      <c r="NBE73" s="20"/>
      <c r="NBF73" s="20"/>
      <c r="NBG73" s="20"/>
      <c r="NBH73" s="20"/>
      <c r="NBI73" s="20"/>
      <c r="NBJ73" s="20"/>
      <c r="NBK73" s="20"/>
      <c r="NBL73" s="20"/>
      <c r="NBM73" s="20"/>
      <c r="NBN73" s="20"/>
      <c r="NBO73" s="20"/>
      <c r="NBP73" s="20"/>
      <c r="NBQ73" s="20"/>
      <c r="NBR73" s="20"/>
      <c r="NBS73" s="20"/>
      <c r="NBT73" s="20"/>
      <c r="NBU73" s="20"/>
      <c r="NBV73" s="20"/>
      <c r="NBW73" s="20"/>
      <c r="NBX73" s="20"/>
      <c r="NBY73" s="20"/>
      <c r="NBZ73" s="20"/>
      <c r="NCA73" s="20"/>
      <c r="NCB73" s="20"/>
      <c r="NCC73" s="20"/>
      <c r="NCD73" s="20"/>
      <c r="NCE73" s="20"/>
      <c r="NCF73" s="20"/>
      <c r="NCG73" s="20"/>
      <c r="NCH73" s="20"/>
      <c r="NCI73" s="20"/>
      <c r="NCJ73" s="20"/>
      <c r="NCK73" s="20"/>
      <c r="NCL73" s="20"/>
      <c r="NCM73" s="20"/>
      <c r="NCN73" s="20"/>
      <c r="NCO73" s="20"/>
      <c r="NCP73" s="20"/>
      <c r="NCQ73" s="20"/>
      <c r="NCR73" s="20"/>
      <c r="NCS73" s="20"/>
      <c r="NCT73" s="20"/>
      <c r="NCU73" s="20"/>
      <c r="NCV73" s="20"/>
      <c r="NCW73" s="20"/>
      <c r="NCX73" s="20"/>
      <c r="NCY73" s="20"/>
      <c r="NCZ73" s="20"/>
      <c r="NDA73" s="20"/>
      <c r="NDB73" s="20"/>
      <c r="NDC73" s="20"/>
      <c r="NDD73" s="20"/>
      <c r="NDE73" s="20"/>
      <c r="NDF73" s="20"/>
      <c r="NDG73" s="20"/>
      <c r="NDH73" s="20"/>
      <c r="NDI73" s="20"/>
      <c r="NDJ73" s="20"/>
      <c r="NDK73" s="20"/>
      <c r="NDL73" s="20"/>
      <c r="NDM73" s="20"/>
      <c r="NDN73" s="20"/>
      <c r="NDO73" s="20"/>
      <c r="NDP73" s="20"/>
      <c r="NDQ73" s="20"/>
      <c r="NDR73" s="20"/>
      <c r="NDS73" s="20"/>
      <c r="NDT73" s="20"/>
      <c r="NDU73" s="20"/>
      <c r="NDV73" s="20"/>
      <c r="NDW73" s="20"/>
      <c r="NDX73" s="20"/>
      <c r="NDY73" s="20"/>
      <c r="NDZ73" s="20"/>
      <c r="NEA73" s="20"/>
      <c r="NEB73" s="20"/>
      <c r="NEC73" s="20"/>
      <c r="NED73" s="20"/>
      <c r="NEE73" s="20"/>
      <c r="NEF73" s="20"/>
      <c r="NEG73" s="20"/>
      <c r="NEH73" s="20"/>
      <c r="NEI73" s="20"/>
      <c r="NEJ73" s="20"/>
      <c r="NEK73" s="20"/>
      <c r="NEL73" s="20"/>
      <c r="NEM73" s="20"/>
      <c r="NEN73" s="20"/>
      <c r="NEO73" s="20"/>
      <c r="NEP73" s="20"/>
      <c r="NEQ73" s="20"/>
      <c r="NER73" s="20"/>
      <c r="NES73" s="20"/>
      <c r="NET73" s="20"/>
      <c r="NEU73" s="20"/>
      <c r="NEV73" s="20"/>
      <c r="NEW73" s="20"/>
      <c r="NEX73" s="20"/>
      <c r="NEY73" s="20"/>
      <c r="NEZ73" s="20"/>
      <c r="NFA73" s="20"/>
      <c r="NFB73" s="20"/>
      <c r="NFC73" s="20"/>
      <c r="NFD73" s="20"/>
      <c r="NFE73" s="20"/>
      <c r="NFF73" s="20"/>
      <c r="NFG73" s="20"/>
      <c r="NFH73" s="20"/>
      <c r="NFI73" s="20"/>
      <c r="NFJ73" s="20"/>
      <c r="NFK73" s="20"/>
      <c r="NFL73" s="20"/>
      <c r="NFM73" s="20"/>
      <c r="NFN73" s="20"/>
      <c r="NFO73" s="20"/>
      <c r="NFP73" s="20"/>
      <c r="NFQ73" s="20"/>
      <c r="NFR73" s="20"/>
      <c r="NFS73" s="20"/>
      <c r="NFT73" s="20"/>
      <c r="NFU73" s="20"/>
      <c r="NFV73" s="20"/>
      <c r="NFW73" s="20"/>
      <c r="NFX73" s="20"/>
      <c r="NFY73" s="20"/>
      <c r="NFZ73" s="20"/>
      <c r="NGA73" s="20"/>
      <c r="NGB73" s="20"/>
      <c r="NGC73" s="20"/>
      <c r="NGD73" s="20"/>
      <c r="NGE73" s="20"/>
      <c r="NGF73" s="20"/>
      <c r="NGG73" s="20"/>
      <c r="NGH73" s="20"/>
      <c r="NGI73" s="20"/>
      <c r="NGJ73" s="20"/>
      <c r="NGK73" s="20"/>
      <c r="NGL73" s="20"/>
      <c r="NGM73" s="20"/>
      <c r="NGN73" s="20"/>
      <c r="NGO73" s="20"/>
      <c r="NGP73" s="20"/>
      <c r="NGQ73" s="20"/>
      <c r="NGR73" s="20"/>
      <c r="NGS73" s="20"/>
      <c r="NGT73" s="20"/>
      <c r="NGU73" s="20"/>
      <c r="NGV73" s="20"/>
      <c r="NGW73" s="20"/>
      <c r="NGX73" s="20"/>
      <c r="NGY73" s="20"/>
      <c r="NGZ73" s="20"/>
      <c r="NHA73" s="20"/>
      <c r="NHB73" s="20"/>
      <c r="NHC73" s="20"/>
      <c r="NHD73" s="20"/>
      <c r="NHE73" s="20"/>
      <c r="NHF73" s="20"/>
      <c r="NHG73" s="20"/>
      <c r="NHH73" s="20"/>
      <c r="NHI73" s="20"/>
      <c r="NHJ73" s="20"/>
      <c r="NHK73" s="20"/>
      <c r="NHL73" s="20"/>
      <c r="NHM73" s="20"/>
      <c r="NHN73" s="20"/>
      <c r="NHO73" s="20"/>
      <c r="NHP73" s="20"/>
      <c r="NHQ73" s="20"/>
      <c r="NHR73" s="20"/>
      <c r="NHS73" s="20"/>
      <c r="NHT73" s="20"/>
      <c r="NHU73" s="20"/>
      <c r="NHV73" s="20"/>
      <c r="NHW73" s="20"/>
      <c r="NHX73" s="20"/>
      <c r="NHY73" s="20"/>
      <c r="NHZ73" s="20"/>
      <c r="NIA73" s="20"/>
      <c r="NIB73" s="20"/>
      <c r="NIC73" s="20"/>
      <c r="NID73" s="20"/>
      <c r="NIE73" s="20"/>
      <c r="NIF73" s="20"/>
      <c r="NIG73" s="20"/>
      <c r="NIH73" s="20"/>
      <c r="NII73" s="20"/>
      <c r="NIJ73" s="20"/>
      <c r="NIK73" s="20"/>
      <c r="NIL73" s="20"/>
      <c r="NIM73" s="20"/>
      <c r="NIN73" s="20"/>
      <c r="NIO73" s="20"/>
      <c r="NIP73" s="20"/>
      <c r="NIQ73" s="20"/>
      <c r="NIR73" s="20"/>
      <c r="NIS73" s="20"/>
      <c r="NIT73" s="20"/>
      <c r="NIU73" s="20"/>
      <c r="NIV73" s="20"/>
      <c r="NIW73" s="20"/>
      <c r="NIX73" s="20"/>
      <c r="NIY73" s="20"/>
      <c r="NIZ73" s="20"/>
      <c r="NJA73" s="20"/>
      <c r="NJB73" s="20"/>
      <c r="NJC73" s="20"/>
      <c r="NJD73" s="20"/>
      <c r="NJE73" s="20"/>
      <c r="NJF73" s="20"/>
      <c r="NJG73" s="20"/>
      <c r="NJH73" s="20"/>
      <c r="NJI73" s="20"/>
      <c r="NJJ73" s="20"/>
      <c r="NJK73" s="20"/>
      <c r="NJL73" s="20"/>
      <c r="NJM73" s="20"/>
      <c r="NJN73" s="20"/>
      <c r="NJO73" s="20"/>
      <c r="NJP73" s="20"/>
      <c r="NJQ73" s="20"/>
      <c r="NJR73" s="20"/>
      <c r="NJS73" s="20"/>
      <c r="NJT73" s="20"/>
      <c r="NJU73" s="20"/>
      <c r="NJV73" s="20"/>
      <c r="NJW73" s="20"/>
      <c r="NJX73" s="20"/>
      <c r="NJY73" s="20"/>
      <c r="NJZ73" s="20"/>
      <c r="NKA73" s="20"/>
      <c r="NKB73" s="20"/>
      <c r="NKC73" s="20"/>
      <c r="NKD73" s="20"/>
      <c r="NKE73" s="20"/>
      <c r="NKF73" s="20"/>
      <c r="NKG73" s="20"/>
      <c r="NKH73" s="20"/>
      <c r="NKI73" s="20"/>
      <c r="NKJ73" s="20"/>
      <c r="NKK73" s="20"/>
      <c r="NKL73" s="20"/>
      <c r="NKM73" s="20"/>
      <c r="NKN73" s="20"/>
      <c r="NKO73" s="20"/>
      <c r="NKP73" s="20"/>
      <c r="NKQ73" s="20"/>
      <c r="NKR73" s="20"/>
      <c r="NKS73" s="20"/>
      <c r="NKT73" s="20"/>
      <c r="NKU73" s="20"/>
      <c r="NKV73" s="20"/>
      <c r="NKW73" s="20"/>
      <c r="NKX73" s="20"/>
      <c r="NKY73" s="20"/>
      <c r="NKZ73" s="20"/>
      <c r="NLA73" s="20"/>
      <c r="NLB73" s="20"/>
      <c r="NLC73" s="20"/>
      <c r="NLD73" s="20"/>
      <c r="NLE73" s="20"/>
      <c r="NLF73" s="20"/>
      <c r="NLG73" s="20"/>
      <c r="NLH73" s="20"/>
      <c r="NLI73" s="20"/>
      <c r="NLJ73" s="20"/>
      <c r="NLK73" s="20"/>
      <c r="NLL73" s="20"/>
      <c r="NLM73" s="20"/>
      <c r="NLN73" s="20"/>
      <c r="NLO73" s="20"/>
      <c r="NLP73" s="20"/>
      <c r="NLQ73" s="20"/>
      <c r="NLR73" s="20"/>
      <c r="NLS73" s="20"/>
      <c r="NLT73" s="20"/>
      <c r="NLU73" s="20"/>
      <c r="NLV73" s="20"/>
      <c r="NLW73" s="20"/>
      <c r="NLX73" s="20"/>
      <c r="NLY73" s="20"/>
      <c r="NLZ73" s="20"/>
      <c r="NMA73" s="20"/>
      <c r="NMB73" s="20"/>
      <c r="NMC73" s="20"/>
      <c r="NMD73" s="20"/>
      <c r="NME73" s="20"/>
      <c r="NMF73" s="20"/>
      <c r="NMG73" s="20"/>
      <c r="NMH73" s="20"/>
      <c r="NMI73" s="20"/>
      <c r="NMJ73" s="20"/>
      <c r="NMK73" s="20"/>
      <c r="NML73" s="20"/>
      <c r="NMM73" s="20"/>
      <c r="NMN73" s="20"/>
      <c r="NMO73" s="20"/>
      <c r="NMP73" s="20"/>
      <c r="NMQ73" s="20"/>
      <c r="NMR73" s="20"/>
      <c r="NMS73" s="20"/>
      <c r="NMT73" s="20"/>
      <c r="NMU73" s="20"/>
      <c r="NMV73" s="20"/>
      <c r="NMW73" s="20"/>
      <c r="NMX73" s="20"/>
      <c r="NMY73" s="20"/>
      <c r="NMZ73" s="20"/>
      <c r="NNA73" s="20"/>
      <c r="NNB73" s="20"/>
      <c r="NNC73" s="20"/>
      <c r="NND73" s="20"/>
      <c r="NNE73" s="20"/>
      <c r="NNF73" s="20"/>
      <c r="NNG73" s="20"/>
      <c r="NNH73" s="20"/>
      <c r="NNI73" s="20"/>
      <c r="NNJ73" s="20"/>
      <c r="NNK73" s="20"/>
      <c r="NNL73" s="20"/>
      <c r="NNM73" s="20"/>
      <c r="NNN73" s="20"/>
      <c r="NNO73" s="20"/>
      <c r="NNP73" s="20"/>
      <c r="NNQ73" s="20"/>
      <c r="NNR73" s="20"/>
      <c r="NNS73" s="20"/>
      <c r="NNT73" s="20"/>
      <c r="NNU73" s="20"/>
      <c r="NNV73" s="20"/>
      <c r="NNW73" s="20"/>
      <c r="NNX73" s="20"/>
      <c r="NNY73" s="20"/>
      <c r="NNZ73" s="20"/>
      <c r="NOA73" s="20"/>
      <c r="NOB73" s="20"/>
      <c r="NOC73" s="20"/>
      <c r="NOD73" s="20"/>
      <c r="NOE73" s="20"/>
      <c r="NOF73" s="20"/>
      <c r="NOG73" s="20"/>
      <c r="NOH73" s="20"/>
      <c r="NOI73" s="20"/>
      <c r="NOJ73" s="20"/>
      <c r="NOK73" s="20"/>
      <c r="NOL73" s="20"/>
      <c r="NOM73" s="20"/>
      <c r="NON73" s="20"/>
      <c r="NOO73" s="20"/>
      <c r="NOP73" s="20"/>
      <c r="NOQ73" s="20"/>
      <c r="NOR73" s="20"/>
      <c r="NOS73" s="20"/>
      <c r="NOT73" s="20"/>
      <c r="NOU73" s="20"/>
      <c r="NOV73" s="20"/>
      <c r="NOW73" s="20"/>
      <c r="NOX73" s="20"/>
      <c r="NOY73" s="20"/>
      <c r="NOZ73" s="20"/>
      <c r="NPA73" s="20"/>
      <c r="NPB73" s="20"/>
      <c r="NPC73" s="20"/>
      <c r="NPD73" s="20"/>
      <c r="NPE73" s="20"/>
      <c r="NPF73" s="20"/>
      <c r="NPG73" s="20"/>
      <c r="NPH73" s="20"/>
      <c r="NPI73" s="20"/>
      <c r="NPJ73" s="20"/>
      <c r="NPK73" s="20"/>
      <c r="NPL73" s="20"/>
      <c r="NPM73" s="20"/>
      <c r="NPN73" s="20"/>
      <c r="NPO73" s="20"/>
      <c r="NPP73" s="20"/>
      <c r="NPQ73" s="20"/>
      <c r="NPR73" s="20"/>
      <c r="NPS73" s="20"/>
      <c r="NPT73" s="20"/>
      <c r="NPU73" s="20"/>
      <c r="NPV73" s="20"/>
      <c r="NPW73" s="20"/>
      <c r="NPX73" s="20"/>
      <c r="NPY73" s="20"/>
      <c r="NPZ73" s="20"/>
      <c r="NQA73" s="20"/>
      <c r="NQB73" s="20"/>
      <c r="NQC73" s="20"/>
      <c r="NQD73" s="20"/>
      <c r="NQE73" s="20"/>
      <c r="NQF73" s="20"/>
      <c r="NQG73" s="20"/>
      <c r="NQH73" s="20"/>
      <c r="NQI73" s="20"/>
      <c r="NQJ73" s="20"/>
      <c r="NQK73" s="20"/>
      <c r="NQL73" s="20"/>
      <c r="NQM73" s="20"/>
      <c r="NQN73" s="20"/>
      <c r="NQO73" s="20"/>
      <c r="NQP73" s="20"/>
      <c r="NQQ73" s="20"/>
      <c r="NQR73" s="20"/>
      <c r="NQS73" s="20"/>
      <c r="NQT73" s="20"/>
      <c r="NQU73" s="20"/>
      <c r="NQV73" s="20"/>
      <c r="NQW73" s="20"/>
      <c r="NQX73" s="20"/>
      <c r="NQY73" s="20"/>
      <c r="NQZ73" s="20"/>
      <c r="NRA73" s="20"/>
      <c r="NRB73" s="20"/>
      <c r="NRC73" s="20"/>
      <c r="NRD73" s="20"/>
      <c r="NRE73" s="20"/>
      <c r="NRF73" s="20"/>
      <c r="NRG73" s="20"/>
      <c r="NRH73" s="20"/>
      <c r="NRI73" s="20"/>
      <c r="NRJ73" s="20"/>
      <c r="NRK73" s="20"/>
      <c r="NRL73" s="20"/>
      <c r="NRM73" s="20"/>
      <c r="NRN73" s="20"/>
      <c r="NRO73" s="20"/>
      <c r="NRP73" s="20"/>
      <c r="NRQ73" s="20"/>
      <c r="NRR73" s="20"/>
      <c r="NRS73" s="20"/>
      <c r="NRT73" s="20"/>
      <c r="NRU73" s="20"/>
      <c r="NRV73" s="20"/>
      <c r="NRW73" s="20"/>
      <c r="NRX73" s="20"/>
      <c r="NRY73" s="20"/>
      <c r="NRZ73" s="20"/>
      <c r="NSA73" s="20"/>
      <c r="NSB73" s="20"/>
      <c r="NSC73" s="20"/>
      <c r="NSD73" s="20"/>
      <c r="NSE73" s="20"/>
      <c r="NSF73" s="20"/>
      <c r="NSG73" s="20"/>
      <c r="NSH73" s="20"/>
      <c r="NSI73" s="20"/>
      <c r="NSJ73" s="20"/>
      <c r="NSK73" s="20"/>
      <c r="NSL73" s="20"/>
      <c r="NSM73" s="20"/>
      <c r="NSN73" s="20"/>
      <c r="NSO73" s="20"/>
      <c r="NSP73" s="20"/>
      <c r="NSQ73" s="20"/>
      <c r="NSR73" s="20"/>
      <c r="NSS73" s="20"/>
      <c r="NST73" s="20"/>
      <c r="NSU73" s="20"/>
      <c r="NSV73" s="20"/>
      <c r="NSW73" s="20"/>
      <c r="NSX73" s="20"/>
      <c r="NSY73" s="20"/>
      <c r="NSZ73" s="20"/>
      <c r="NTA73" s="20"/>
      <c r="NTB73" s="20"/>
      <c r="NTC73" s="20"/>
      <c r="NTD73" s="20"/>
      <c r="NTE73" s="20"/>
      <c r="NTF73" s="20"/>
      <c r="NTG73" s="20"/>
      <c r="NTH73" s="20"/>
      <c r="NTI73" s="20"/>
      <c r="NTJ73" s="20"/>
      <c r="NTK73" s="20"/>
      <c r="NTL73" s="20"/>
      <c r="NTM73" s="20"/>
      <c r="NTN73" s="20"/>
      <c r="NTO73" s="20"/>
      <c r="NTP73" s="20"/>
      <c r="NTQ73" s="20"/>
      <c r="NTR73" s="20"/>
      <c r="NTS73" s="20"/>
      <c r="NTT73" s="20"/>
      <c r="NTU73" s="20"/>
      <c r="NTV73" s="20"/>
      <c r="NTW73" s="20"/>
      <c r="NTX73" s="20"/>
      <c r="NTY73" s="20"/>
      <c r="NTZ73" s="20"/>
      <c r="NUA73" s="20"/>
      <c r="NUB73" s="20"/>
      <c r="NUC73" s="20"/>
      <c r="NUD73" s="20"/>
      <c r="NUE73" s="20"/>
      <c r="NUF73" s="20"/>
      <c r="NUG73" s="20"/>
      <c r="NUH73" s="20"/>
      <c r="NUI73" s="20"/>
      <c r="NUJ73" s="20"/>
      <c r="NUK73" s="20"/>
      <c r="NUL73" s="20"/>
      <c r="NUM73" s="20"/>
      <c r="NUN73" s="20"/>
      <c r="NUO73" s="20"/>
      <c r="NUP73" s="20"/>
      <c r="NUQ73" s="20"/>
      <c r="NUR73" s="20"/>
      <c r="NUS73" s="20"/>
      <c r="NUT73" s="20"/>
      <c r="NUU73" s="20"/>
      <c r="NUV73" s="20"/>
      <c r="NUW73" s="20"/>
      <c r="NUX73" s="20"/>
      <c r="NUY73" s="20"/>
      <c r="NUZ73" s="20"/>
      <c r="NVA73" s="20"/>
      <c r="NVB73" s="20"/>
      <c r="NVC73" s="20"/>
      <c r="NVD73" s="20"/>
      <c r="NVE73" s="20"/>
      <c r="NVF73" s="20"/>
      <c r="NVG73" s="20"/>
      <c r="NVH73" s="20"/>
      <c r="NVI73" s="20"/>
      <c r="NVJ73" s="20"/>
      <c r="NVK73" s="20"/>
      <c r="NVL73" s="20"/>
      <c r="NVM73" s="20"/>
      <c r="NVN73" s="20"/>
      <c r="NVO73" s="20"/>
      <c r="NVP73" s="20"/>
      <c r="NVQ73" s="20"/>
      <c r="NVR73" s="20"/>
      <c r="NVS73" s="20"/>
      <c r="NVT73" s="20"/>
      <c r="NVU73" s="20"/>
      <c r="NVV73" s="20"/>
      <c r="NVW73" s="20"/>
      <c r="NVX73" s="20"/>
      <c r="NVY73" s="20"/>
      <c r="NVZ73" s="20"/>
      <c r="NWA73" s="20"/>
      <c r="NWB73" s="20"/>
      <c r="NWC73" s="20"/>
      <c r="NWD73" s="20"/>
      <c r="NWE73" s="20"/>
      <c r="NWF73" s="20"/>
      <c r="NWG73" s="20"/>
      <c r="NWH73" s="20"/>
      <c r="NWI73" s="20"/>
      <c r="NWJ73" s="20"/>
      <c r="NWK73" s="20"/>
      <c r="NWL73" s="20"/>
      <c r="NWM73" s="20"/>
      <c r="NWN73" s="20"/>
      <c r="NWO73" s="20"/>
      <c r="NWP73" s="20"/>
      <c r="NWQ73" s="20"/>
      <c r="NWR73" s="20"/>
      <c r="NWS73" s="20"/>
      <c r="NWT73" s="20"/>
      <c r="NWU73" s="20"/>
      <c r="NWV73" s="20"/>
      <c r="NWW73" s="20"/>
      <c r="NWX73" s="20"/>
      <c r="NWY73" s="20"/>
      <c r="NWZ73" s="20"/>
      <c r="NXA73" s="20"/>
      <c r="NXB73" s="20"/>
      <c r="NXC73" s="20"/>
      <c r="NXD73" s="20"/>
      <c r="NXE73" s="20"/>
      <c r="NXF73" s="20"/>
      <c r="NXG73" s="20"/>
      <c r="NXH73" s="20"/>
      <c r="NXI73" s="20"/>
      <c r="NXJ73" s="20"/>
      <c r="NXK73" s="20"/>
      <c r="NXL73" s="20"/>
      <c r="NXM73" s="20"/>
      <c r="NXN73" s="20"/>
      <c r="NXO73" s="20"/>
      <c r="NXP73" s="20"/>
      <c r="NXQ73" s="20"/>
      <c r="NXR73" s="20"/>
      <c r="NXS73" s="20"/>
      <c r="NXT73" s="20"/>
      <c r="NXU73" s="20"/>
      <c r="NXV73" s="20"/>
      <c r="NXW73" s="20"/>
      <c r="NXX73" s="20"/>
      <c r="NXY73" s="20"/>
      <c r="NXZ73" s="20"/>
      <c r="NYA73" s="20"/>
      <c r="NYB73" s="20"/>
      <c r="NYC73" s="20"/>
      <c r="NYD73" s="20"/>
      <c r="NYE73" s="20"/>
      <c r="NYF73" s="20"/>
      <c r="NYG73" s="20"/>
      <c r="NYH73" s="20"/>
      <c r="NYI73" s="20"/>
      <c r="NYJ73" s="20"/>
      <c r="NYK73" s="20"/>
      <c r="NYL73" s="20"/>
      <c r="NYM73" s="20"/>
      <c r="NYN73" s="20"/>
      <c r="NYO73" s="20"/>
      <c r="NYP73" s="20"/>
      <c r="NYQ73" s="20"/>
      <c r="NYR73" s="20"/>
      <c r="NYS73" s="20"/>
      <c r="NYT73" s="20"/>
      <c r="NYU73" s="20"/>
      <c r="NYV73" s="20"/>
      <c r="NYW73" s="20"/>
      <c r="NYX73" s="20"/>
      <c r="NYY73" s="20"/>
      <c r="NYZ73" s="20"/>
      <c r="NZA73" s="20"/>
      <c r="NZB73" s="20"/>
      <c r="NZC73" s="20"/>
      <c r="NZD73" s="20"/>
      <c r="NZE73" s="20"/>
      <c r="NZF73" s="20"/>
      <c r="NZG73" s="20"/>
      <c r="NZH73" s="20"/>
      <c r="NZI73" s="20"/>
      <c r="NZJ73" s="20"/>
      <c r="NZK73" s="20"/>
      <c r="NZL73" s="20"/>
      <c r="NZM73" s="20"/>
      <c r="NZN73" s="20"/>
      <c r="NZO73" s="20"/>
      <c r="NZP73" s="20"/>
      <c r="NZQ73" s="20"/>
      <c r="NZR73" s="20"/>
      <c r="NZS73" s="20"/>
      <c r="NZT73" s="20"/>
      <c r="NZU73" s="20"/>
      <c r="NZV73" s="20"/>
      <c r="NZW73" s="20"/>
      <c r="NZX73" s="20"/>
      <c r="NZY73" s="20"/>
      <c r="NZZ73" s="20"/>
      <c r="OAA73" s="20"/>
      <c r="OAB73" s="20"/>
      <c r="OAC73" s="20"/>
      <c r="OAD73" s="20"/>
      <c r="OAE73" s="20"/>
      <c r="OAF73" s="20"/>
      <c r="OAG73" s="20"/>
      <c r="OAH73" s="20"/>
      <c r="OAI73" s="20"/>
      <c r="OAJ73" s="20"/>
      <c r="OAK73" s="20"/>
      <c r="OAL73" s="20"/>
      <c r="OAM73" s="20"/>
      <c r="OAN73" s="20"/>
      <c r="OAO73" s="20"/>
      <c r="OAP73" s="20"/>
      <c r="OAQ73" s="20"/>
      <c r="OAR73" s="20"/>
      <c r="OAS73" s="20"/>
      <c r="OAT73" s="20"/>
      <c r="OAU73" s="20"/>
      <c r="OAV73" s="20"/>
      <c r="OAW73" s="20"/>
      <c r="OAX73" s="20"/>
      <c r="OAY73" s="20"/>
      <c r="OAZ73" s="20"/>
      <c r="OBA73" s="20"/>
      <c r="OBB73" s="20"/>
      <c r="OBC73" s="20"/>
      <c r="OBD73" s="20"/>
      <c r="OBE73" s="20"/>
      <c r="OBF73" s="20"/>
      <c r="OBG73" s="20"/>
      <c r="OBH73" s="20"/>
      <c r="OBI73" s="20"/>
      <c r="OBJ73" s="20"/>
      <c r="OBK73" s="20"/>
      <c r="OBL73" s="20"/>
      <c r="OBM73" s="20"/>
      <c r="OBN73" s="20"/>
      <c r="OBO73" s="20"/>
      <c r="OBP73" s="20"/>
      <c r="OBQ73" s="20"/>
      <c r="OBR73" s="20"/>
      <c r="OBS73" s="20"/>
      <c r="OBT73" s="20"/>
      <c r="OBU73" s="20"/>
      <c r="OBV73" s="20"/>
      <c r="OBW73" s="20"/>
      <c r="OBX73" s="20"/>
      <c r="OBY73" s="20"/>
      <c r="OBZ73" s="20"/>
      <c r="OCA73" s="20"/>
      <c r="OCB73" s="20"/>
      <c r="OCC73" s="20"/>
      <c r="OCD73" s="20"/>
      <c r="OCE73" s="20"/>
      <c r="OCF73" s="20"/>
      <c r="OCG73" s="20"/>
      <c r="OCH73" s="20"/>
      <c r="OCI73" s="20"/>
      <c r="OCJ73" s="20"/>
      <c r="OCK73" s="20"/>
      <c r="OCL73" s="20"/>
      <c r="OCM73" s="20"/>
      <c r="OCN73" s="20"/>
      <c r="OCO73" s="20"/>
      <c r="OCP73" s="20"/>
      <c r="OCQ73" s="20"/>
      <c r="OCR73" s="20"/>
      <c r="OCS73" s="20"/>
      <c r="OCT73" s="20"/>
      <c r="OCU73" s="20"/>
      <c r="OCV73" s="20"/>
      <c r="OCW73" s="20"/>
      <c r="OCX73" s="20"/>
      <c r="OCY73" s="20"/>
      <c r="OCZ73" s="20"/>
      <c r="ODA73" s="20"/>
      <c r="ODB73" s="20"/>
      <c r="ODC73" s="20"/>
      <c r="ODD73" s="20"/>
      <c r="ODE73" s="20"/>
      <c r="ODF73" s="20"/>
      <c r="ODG73" s="20"/>
      <c r="ODH73" s="20"/>
      <c r="ODI73" s="20"/>
      <c r="ODJ73" s="20"/>
      <c r="ODK73" s="20"/>
      <c r="ODL73" s="20"/>
      <c r="ODM73" s="20"/>
      <c r="ODN73" s="20"/>
      <c r="ODO73" s="20"/>
      <c r="ODP73" s="20"/>
      <c r="ODQ73" s="20"/>
      <c r="ODR73" s="20"/>
      <c r="ODS73" s="20"/>
      <c r="ODT73" s="20"/>
      <c r="ODU73" s="20"/>
      <c r="ODV73" s="20"/>
      <c r="ODW73" s="20"/>
      <c r="ODX73" s="20"/>
      <c r="ODY73" s="20"/>
      <c r="ODZ73" s="20"/>
      <c r="OEA73" s="20"/>
      <c r="OEB73" s="20"/>
      <c r="OEC73" s="20"/>
      <c r="OED73" s="20"/>
      <c r="OEE73" s="20"/>
      <c r="OEF73" s="20"/>
      <c r="OEG73" s="20"/>
      <c r="OEH73" s="20"/>
      <c r="OEI73" s="20"/>
      <c r="OEJ73" s="20"/>
      <c r="OEK73" s="20"/>
      <c r="OEL73" s="20"/>
      <c r="OEM73" s="20"/>
      <c r="OEN73" s="20"/>
      <c r="OEO73" s="20"/>
      <c r="OEP73" s="20"/>
      <c r="OEQ73" s="20"/>
      <c r="OER73" s="20"/>
      <c r="OES73" s="20"/>
      <c r="OET73" s="20"/>
      <c r="OEU73" s="20"/>
      <c r="OEV73" s="20"/>
      <c r="OEW73" s="20"/>
      <c r="OEX73" s="20"/>
      <c r="OEY73" s="20"/>
      <c r="OEZ73" s="20"/>
      <c r="OFA73" s="20"/>
      <c r="OFB73" s="20"/>
      <c r="OFC73" s="20"/>
      <c r="OFD73" s="20"/>
      <c r="OFE73" s="20"/>
      <c r="OFF73" s="20"/>
      <c r="OFG73" s="20"/>
      <c r="OFH73" s="20"/>
      <c r="OFI73" s="20"/>
      <c r="OFJ73" s="20"/>
      <c r="OFK73" s="20"/>
      <c r="OFL73" s="20"/>
      <c r="OFM73" s="20"/>
      <c r="OFN73" s="20"/>
      <c r="OFO73" s="20"/>
      <c r="OFP73" s="20"/>
      <c r="OFQ73" s="20"/>
      <c r="OFR73" s="20"/>
      <c r="OFS73" s="20"/>
      <c r="OFT73" s="20"/>
      <c r="OFU73" s="20"/>
      <c r="OFV73" s="20"/>
      <c r="OFW73" s="20"/>
      <c r="OFX73" s="20"/>
      <c r="OFY73" s="20"/>
      <c r="OFZ73" s="20"/>
      <c r="OGA73" s="20"/>
      <c r="OGB73" s="20"/>
      <c r="OGC73" s="20"/>
      <c r="OGD73" s="20"/>
      <c r="OGE73" s="20"/>
      <c r="OGF73" s="20"/>
      <c r="OGG73" s="20"/>
      <c r="OGH73" s="20"/>
      <c r="OGI73" s="20"/>
      <c r="OGJ73" s="20"/>
      <c r="OGK73" s="20"/>
      <c r="OGL73" s="20"/>
      <c r="OGM73" s="20"/>
      <c r="OGN73" s="20"/>
      <c r="OGO73" s="20"/>
      <c r="OGP73" s="20"/>
      <c r="OGQ73" s="20"/>
      <c r="OGR73" s="20"/>
      <c r="OGS73" s="20"/>
      <c r="OGT73" s="20"/>
      <c r="OGU73" s="20"/>
      <c r="OGV73" s="20"/>
      <c r="OGW73" s="20"/>
      <c r="OGX73" s="20"/>
      <c r="OGY73" s="20"/>
      <c r="OGZ73" s="20"/>
      <c r="OHA73" s="20"/>
      <c r="OHB73" s="20"/>
      <c r="OHC73" s="20"/>
      <c r="OHD73" s="20"/>
      <c r="OHE73" s="20"/>
      <c r="OHF73" s="20"/>
      <c r="OHG73" s="20"/>
      <c r="OHH73" s="20"/>
      <c r="OHI73" s="20"/>
      <c r="OHJ73" s="20"/>
      <c r="OHK73" s="20"/>
      <c r="OHL73" s="20"/>
      <c r="OHM73" s="20"/>
      <c r="OHN73" s="20"/>
      <c r="OHO73" s="20"/>
      <c r="OHP73" s="20"/>
      <c r="OHQ73" s="20"/>
      <c r="OHR73" s="20"/>
      <c r="OHS73" s="20"/>
      <c r="OHT73" s="20"/>
      <c r="OHU73" s="20"/>
      <c r="OHV73" s="20"/>
      <c r="OHW73" s="20"/>
      <c r="OHX73" s="20"/>
      <c r="OHY73" s="20"/>
      <c r="OHZ73" s="20"/>
      <c r="OIA73" s="20"/>
      <c r="OIB73" s="20"/>
      <c r="OIC73" s="20"/>
      <c r="OID73" s="20"/>
      <c r="OIE73" s="20"/>
      <c r="OIF73" s="20"/>
      <c r="OIG73" s="20"/>
      <c r="OIH73" s="20"/>
      <c r="OII73" s="20"/>
      <c r="OIJ73" s="20"/>
      <c r="OIK73" s="20"/>
      <c r="OIL73" s="20"/>
      <c r="OIM73" s="20"/>
      <c r="OIN73" s="20"/>
      <c r="OIO73" s="20"/>
      <c r="OIP73" s="20"/>
      <c r="OIQ73" s="20"/>
      <c r="OIR73" s="20"/>
      <c r="OIS73" s="20"/>
      <c r="OIT73" s="20"/>
      <c r="OIU73" s="20"/>
      <c r="OIV73" s="20"/>
      <c r="OIW73" s="20"/>
      <c r="OIX73" s="20"/>
      <c r="OIY73" s="20"/>
      <c r="OIZ73" s="20"/>
      <c r="OJA73" s="20"/>
      <c r="OJB73" s="20"/>
      <c r="OJC73" s="20"/>
      <c r="OJD73" s="20"/>
      <c r="OJE73" s="20"/>
      <c r="OJF73" s="20"/>
      <c r="OJG73" s="20"/>
      <c r="OJH73" s="20"/>
      <c r="OJI73" s="20"/>
      <c r="OJJ73" s="20"/>
      <c r="OJK73" s="20"/>
      <c r="OJL73" s="20"/>
      <c r="OJM73" s="20"/>
      <c r="OJN73" s="20"/>
      <c r="OJO73" s="20"/>
      <c r="OJP73" s="20"/>
      <c r="OJQ73" s="20"/>
      <c r="OJR73" s="20"/>
      <c r="OJS73" s="20"/>
      <c r="OJT73" s="20"/>
      <c r="OJU73" s="20"/>
      <c r="OJV73" s="20"/>
      <c r="OJW73" s="20"/>
      <c r="OJX73" s="20"/>
      <c r="OJY73" s="20"/>
      <c r="OJZ73" s="20"/>
      <c r="OKA73" s="20"/>
      <c r="OKB73" s="20"/>
      <c r="OKC73" s="20"/>
      <c r="OKD73" s="20"/>
      <c r="OKE73" s="20"/>
      <c r="OKF73" s="20"/>
      <c r="OKG73" s="20"/>
      <c r="OKH73" s="20"/>
      <c r="OKI73" s="20"/>
      <c r="OKJ73" s="20"/>
      <c r="OKK73" s="20"/>
      <c r="OKL73" s="20"/>
      <c r="OKM73" s="20"/>
      <c r="OKN73" s="20"/>
      <c r="OKO73" s="20"/>
      <c r="OKP73" s="20"/>
      <c r="OKQ73" s="20"/>
      <c r="OKR73" s="20"/>
      <c r="OKS73" s="20"/>
      <c r="OKT73" s="20"/>
      <c r="OKU73" s="20"/>
      <c r="OKV73" s="20"/>
      <c r="OKW73" s="20"/>
      <c r="OKX73" s="20"/>
      <c r="OKY73" s="20"/>
      <c r="OKZ73" s="20"/>
      <c r="OLA73" s="20"/>
      <c r="OLB73" s="20"/>
      <c r="OLC73" s="20"/>
      <c r="OLD73" s="20"/>
      <c r="OLE73" s="20"/>
      <c r="OLF73" s="20"/>
      <c r="OLG73" s="20"/>
      <c r="OLH73" s="20"/>
      <c r="OLI73" s="20"/>
      <c r="OLJ73" s="20"/>
      <c r="OLK73" s="20"/>
      <c r="OLL73" s="20"/>
      <c r="OLM73" s="20"/>
      <c r="OLN73" s="20"/>
      <c r="OLO73" s="20"/>
      <c r="OLP73" s="20"/>
      <c r="OLQ73" s="20"/>
      <c r="OLR73" s="20"/>
      <c r="OLS73" s="20"/>
      <c r="OLT73" s="20"/>
      <c r="OLU73" s="20"/>
      <c r="OLV73" s="20"/>
      <c r="OLW73" s="20"/>
      <c r="OLX73" s="20"/>
      <c r="OLY73" s="20"/>
      <c r="OLZ73" s="20"/>
      <c r="OMA73" s="20"/>
      <c r="OMB73" s="20"/>
      <c r="OMC73" s="20"/>
      <c r="OMD73" s="20"/>
      <c r="OME73" s="20"/>
      <c r="OMF73" s="20"/>
      <c r="OMG73" s="20"/>
      <c r="OMH73" s="20"/>
      <c r="OMI73" s="20"/>
      <c r="OMJ73" s="20"/>
      <c r="OMK73" s="20"/>
      <c r="OML73" s="20"/>
      <c r="OMM73" s="20"/>
      <c r="OMN73" s="20"/>
      <c r="OMO73" s="20"/>
      <c r="OMP73" s="20"/>
      <c r="OMQ73" s="20"/>
      <c r="OMR73" s="20"/>
      <c r="OMS73" s="20"/>
      <c r="OMT73" s="20"/>
      <c r="OMU73" s="20"/>
      <c r="OMV73" s="20"/>
      <c r="OMW73" s="20"/>
      <c r="OMX73" s="20"/>
      <c r="OMY73" s="20"/>
      <c r="OMZ73" s="20"/>
      <c r="ONA73" s="20"/>
      <c r="ONB73" s="20"/>
      <c r="ONC73" s="20"/>
      <c r="OND73" s="20"/>
      <c r="ONE73" s="20"/>
      <c r="ONF73" s="20"/>
      <c r="ONG73" s="20"/>
      <c r="ONH73" s="20"/>
      <c r="ONI73" s="20"/>
      <c r="ONJ73" s="20"/>
      <c r="ONK73" s="20"/>
      <c r="ONL73" s="20"/>
      <c r="ONM73" s="20"/>
      <c r="ONN73" s="20"/>
      <c r="ONO73" s="20"/>
      <c r="ONP73" s="20"/>
      <c r="ONQ73" s="20"/>
      <c r="ONR73" s="20"/>
      <c r="ONS73" s="20"/>
      <c r="ONT73" s="20"/>
      <c r="ONU73" s="20"/>
      <c r="ONV73" s="20"/>
      <c r="ONW73" s="20"/>
      <c r="ONX73" s="20"/>
      <c r="ONY73" s="20"/>
      <c r="ONZ73" s="20"/>
      <c r="OOA73" s="20"/>
      <c r="OOB73" s="20"/>
      <c r="OOC73" s="20"/>
      <c r="OOD73" s="20"/>
      <c r="OOE73" s="20"/>
      <c r="OOF73" s="20"/>
      <c r="OOG73" s="20"/>
      <c r="OOH73" s="20"/>
      <c r="OOI73" s="20"/>
      <c r="OOJ73" s="20"/>
      <c r="OOK73" s="20"/>
      <c r="OOL73" s="20"/>
      <c r="OOM73" s="20"/>
      <c r="OON73" s="20"/>
      <c r="OOO73" s="20"/>
      <c r="OOP73" s="20"/>
      <c r="OOQ73" s="20"/>
      <c r="OOR73" s="20"/>
      <c r="OOS73" s="20"/>
      <c r="OOT73" s="20"/>
      <c r="OOU73" s="20"/>
      <c r="OOV73" s="20"/>
      <c r="OOW73" s="20"/>
      <c r="OOX73" s="20"/>
      <c r="OOY73" s="20"/>
      <c r="OOZ73" s="20"/>
      <c r="OPA73" s="20"/>
      <c r="OPB73" s="20"/>
      <c r="OPC73" s="20"/>
      <c r="OPD73" s="20"/>
      <c r="OPE73" s="20"/>
      <c r="OPF73" s="20"/>
      <c r="OPG73" s="20"/>
      <c r="OPH73" s="20"/>
      <c r="OPI73" s="20"/>
      <c r="OPJ73" s="20"/>
      <c r="OPK73" s="20"/>
      <c r="OPL73" s="20"/>
      <c r="OPM73" s="20"/>
      <c r="OPN73" s="20"/>
      <c r="OPO73" s="20"/>
      <c r="OPP73" s="20"/>
      <c r="OPQ73" s="20"/>
      <c r="OPR73" s="20"/>
      <c r="OPS73" s="20"/>
      <c r="OPT73" s="20"/>
      <c r="OPU73" s="20"/>
      <c r="OPV73" s="20"/>
      <c r="OPW73" s="20"/>
      <c r="OPX73" s="20"/>
      <c r="OPY73" s="20"/>
      <c r="OPZ73" s="20"/>
      <c r="OQA73" s="20"/>
      <c r="OQB73" s="20"/>
      <c r="OQC73" s="20"/>
      <c r="OQD73" s="20"/>
      <c r="OQE73" s="20"/>
      <c r="OQF73" s="20"/>
      <c r="OQG73" s="20"/>
      <c r="OQH73" s="20"/>
      <c r="OQI73" s="20"/>
      <c r="OQJ73" s="20"/>
      <c r="OQK73" s="20"/>
      <c r="OQL73" s="20"/>
      <c r="OQM73" s="20"/>
      <c r="OQN73" s="20"/>
      <c r="OQO73" s="20"/>
      <c r="OQP73" s="20"/>
      <c r="OQQ73" s="20"/>
      <c r="OQR73" s="20"/>
      <c r="OQS73" s="20"/>
      <c r="OQT73" s="20"/>
      <c r="OQU73" s="20"/>
      <c r="OQV73" s="20"/>
      <c r="OQW73" s="20"/>
      <c r="OQX73" s="20"/>
      <c r="OQY73" s="20"/>
      <c r="OQZ73" s="20"/>
      <c r="ORA73" s="20"/>
      <c r="ORB73" s="20"/>
      <c r="ORC73" s="20"/>
      <c r="ORD73" s="20"/>
      <c r="ORE73" s="20"/>
      <c r="ORF73" s="20"/>
      <c r="ORG73" s="20"/>
      <c r="ORH73" s="20"/>
      <c r="ORI73" s="20"/>
      <c r="ORJ73" s="20"/>
      <c r="ORK73" s="20"/>
      <c r="ORL73" s="20"/>
      <c r="ORM73" s="20"/>
      <c r="ORN73" s="20"/>
      <c r="ORO73" s="20"/>
      <c r="ORP73" s="20"/>
      <c r="ORQ73" s="20"/>
      <c r="ORR73" s="20"/>
      <c r="ORS73" s="20"/>
      <c r="ORT73" s="20"/>
      <c r="ORU73" s="20"/>
      <c r="ORV73" s="20"/>
      <c r="ORW73" s="20"/>
      <c r="ORX73" s="20"/>
      <c r="ORY73" s="20"/>
      <c r="ORZ73" s="20"/>
      <c r="OSA73" s="20"/>
      <c r="OSB73" s="20"/>
      <c r="OSC73" s="20"/>
      <c r="OSD73" s="20"/>
      <c r="OSE73" s="20"/>
      <c r="OSF73" s="20"/>
      <c r="OSG73" s="20"/>
      <c r="OSH73" s="20"/>
      <c r="OSI73" s="20"/>
      <c r="OSJ73" s="20"/>
      <c r="OSK73" s="20"/>
      <c r="OSL73" s="20"/>
      <c r="OSM73" s="20"/>
      <c r="OSN73" s="20"/>
      <c r="OSO73" s="20"/>
      <c r="OSP73" s="20"/>
      <c r="OSQ73" s="20"/>
      <c r="OSR73" s="20"/>
      <c r="OSS73" s="20"/>
      <c r="OST73" s="20"/>
      <c r="OSU73" s="20"/>
      <c r="OSV73" s="20"/>
      <c r="OSW73" s="20"/>
      <c r="OSX73" s="20"/>
      <c r="OSY73" s="20"/>
      <c r="OSZ73" s="20"/>
      <c r="OTA73" s="20"/>
      <c r="OTB73" s="20"/>
      <c r="OTC73" s="20"/>
      <c r="OTD73" s="20"/>
      <c r="OTE73" s="20"/>
      <c r="OTF73" s="20"/>
      <c r="OTG73" s="20"/>
      <c r="OTH73" s="20"/>
      <c r="OTI73" s="20"/>
      <c r="OTJ73" s="20"/>
      <c r="OTK73" s="20"/>
      <c r="OTL73" s="20"/>
      <c r="OTM73" s="20"/>
      <c r="OTN73" s="20"/>
      <c r="OTO73" s="20"/>
      <c r="OTP73" s="20"/>
      <c r="OTQ73" s="20"/>
      <c r="OTR73" s="20"/>
      <c r="OTS73" s="20"/>
      <c r="OTT73" s="20"/>
      <c r="OTU73" s="20"/>
      <c r="OTV73" s="20"/>
      <c r="OTW73" s="20"/>
      <c r="OTX73" s="20"/>
      <c r="OTY73" s="20"/>
      <c r="OTZ73" s="20"/>
      <c r="OUA73" s="20"/>
      <c r="OUB73" s="20"/>
      <c r="OUC73" s="20"/>
      <c r="OUD73" s="20"/>
      <c r="OUE73" s="20"/>
      <c r="OUF73" s="20"/>
      <c r="OUG73" s="20"/>
      <c r="OUH73" s="20"/>
      <c r="OUI73" s="20"/>
      <c r="OUJ73" s="20"/>
      <c r="OUK73" s="20"/>
      <c r="OUL73" s="20"/>
      <c r="OUM73" s="20"/>
      <c r="OUN73" s="20"/>
      <c r="OUO73" s="20"/>
      <c r="OUP73" s="20"/>
      <c r="OUQ73" s="20"/>
      <c r="OUR73" s="20"/>
      <c r="OUS73" s="20"/>
      <c r="OUT73" s="20"/>
      <c r="OUU73" s="20"/>
      <c r="OUV73" s="20"/>
      <c r="OUW73" s="20"/>
      <c r="OUX73" s="20"/>
      <c r="OUY73" s="20"/>
      <c r="OUZ73" s="20"/>
      <c r="OVA73" s="20"/>
      <c r="OVB73" s="20"/>
      <c r="OVC73" s="20"/>
      <c r="OVD73" s="20"/>
      <c r="OVE73" s="20"/>
      <c r="OVF73" s="20"/>
      <c r="OVG73" s="20"/>
      <c r="OVH73" s="20"/>
      <c r="OVI73" s="20"/>
      <c r="OVJ73" s="20"/>
      <c r="OVK73" s="20"/>
      <c r="OVL73" s="20"/>
      <c r="OVM73" s="20"/>
      <c r="OVN73" s="20"/>
      <c r="OVO73" s="20"/>
      <c r="OVP73" s="20"/>
      <c r="OVQ73" s="20"/>
      <c r="OVR73" s="20"/>
      <c r="OVS73" s="20"/>
      <c r="OVT73" s="20"/>
      <c r="OVU73" s="20"/>
      <c r="OVV73" s="20"/>
      <c r="OVW73" s="20"/>
      <c r="OVX73" s="20"/>
      <c r="OVY73" s="20"/>
      <c r="OVZ73" s="20"/>
      <c r="OWA73" s="20"/>
      <c r="OWB73" s="20"/>
      <c r="OWC73" s="20"/>
      <c r="OWD73" s="20"/>
      <c r="OWE73" s="20"/>
      <c r="OWF73" s="20"/>
      <c r="OWG73" s="20"/>
      <c r="OWH73" s="20"/>
      <c r="OWI73" s="20"/>
      <c r="OWJ73" s="20"/>
      <c r="OWK73" s="20"/>
      <c r="OWL73" s="20"/>
      <c r="OWM73" s="20"/>
      <c r="OWN73" s="20"/>
      <c r="OWO73" s="20"/>
      <c r="OWP73" s="20"/>
      <c r="OWQ73" s="20"/>
      <c r="OWR73" s="20"/>
      <c r="OWS73" s="20"/>
      <c r="OWT73" s="20"/>
      <c r="OWU73" s="20"/>
      <c r="OWV73" s="20"/>
      <c r="OWW73" s="20"/>
      <c r="OWX73" s="20"/>
      <c r="OWY73" s="20"/>
      <c r="OWZ73" s="20"/>
      <c r="OXA73" s="20"/>
      <c r="OXB73" s="20"/>
      <c r="OXC73" s="20"/>
      <c r="OXD73" s="20"/>
      <c r="OXE73" s="20"/>
      <c r="OXF73" s="20"/>
      <c r="OXG73" s="20"/>
      <c r="OXH73" s="20"/>
      <c r="OXI73" s="20"/>
      <c r="OXJ73" s="20"/>
      <c r="OXK73" s="20"/>
      <c r="OXL73" s="20"/>
      <c r="OXM73" s="20"/>
      <c r="OXN73" s="20"/>
      <c r="OXO73" s="20"/>
      <c r="OXP73" s="20"/>
      <c r="OXQ73" s="20"/>
      <c r="OXR73" s="20"/>
      <c r="OXS73" s="20"/>
      <c r="OXT73" s="20"/>
      <c r="OXU73" s="20"/>
      <c r="OXV73" s="20"/>
      <c r="OXW73" s="20"/>
      <c r="OXX73" s="20"/>
      <c r="OXY73" s="20"/>
      <c r="OXZ73" s="20"/>
      <c r="OYA73" s="20"/>
      <c r="OYB73" s="20"/>
      <c r="OYC73" s="20"/>
      <c r="OYD73" s="20"/>
      <c r="OYE73" s="20"/>
      <c r="OYF73" s="20"/>
      <c r="OYG73" s="20"/>
      <c r="OYH73" s="20"/>
      <c r="OYI73" s="20"/>
      <c r="OYJ73" s="20"/>
      <c r="OYK73" s="20"/>
      <c r="OYL73" s="20"/>
      <c r="OYM73" s="20"/>
      <c r="OYN73" s="20"/>
      <c r="OYO73" s="20"/>
      <c r="OYP73" s="20"/>
      <c r="OYQ73" s="20"/>
      <c r="OYR73" s="20"/>
      <c r="OYS73" s="20"/>
      <c r="OYT73" s="20"/>
      <c r="OYU73" s="20"/>
      <c r="OYV73" s="20"/>
      <c r="OYW73" s="20"/>
      <c r="OYX73" s="20"/>
      <c r="OYY73" s="20"/>
      <c r="OYZ73" s="20"/>
      <c r="OZA73" s="20"/>
      <c r="OZB73" s="20"/>
      <c r="OZC73" s="20"/>
      <c r="OZD73" s="20"/>
      <c r="OZE73" s="20"/>
      <c r="OZF73" s="20"/>
      <c r="OZG73" s="20"/>
      <c r="OZH73" s="20"/>
      <c r="OZI73" s="20"/>
      <c r="OZJ73" s="20"/>
      <c r="OZK73" s="20"/>
      <c r="OZL73" s="20"/>
      <c r="OZM73" s="20"/>
      <c r="OZN73" s="20"/>
      <c r="OZO73" s="20"/>
      <c r="OZP73" s="20"/>
      <c r="OZQ73" s="20"/>
      <c r="OZR73" s="20"/>
      <c r="OZS73" s="20"/>
      <c r="OZT73" s="20"/>
      <c r="OZU73" s="20"/>
      <c r="OZV73" s="20"/>
      <c r="OZW73" s="20"/>
      <c r="OZX73" s="20"/>
      <c r="OZY73" s="20"/>
      <c r="OZZ73" s="20"/>
      <c r="PAA73" s="20"/>
      <c r="PAB73" s="20"/>
      <c r="PAC73" s="20"/>
      <c r="PAD73" s="20"/>
      <c r="PAE73" s="20"/>
      <c r="PAF73" s="20"/>
      <c r="PAG73" s="20"/>
      <c r="PAH73" s="20"/>
      <c r="PAI73" s="20"/>
      <c r="PAJ73" s="20"/>
      <c r="PAK73" s="20"/>
      <c r="PAL73" s="20"/>
      <c r="PAM73" s="20"/>
      <c r="PAN73" s="20"/>
      <c r="PAO73" s="20"/>
      <c r="PAP73" s="20"/>
      <c r="PAQ73" s="20"/>
      <c r="PAR73" s="20"/>
      <c r="PAS73" s="20"/>
      <c r="PAT73" s="20"/>
      <c r="PAU73" s="20"/>
      <c r="PAV73" s="20"/>
      <c r="PAW73" s="20"/>
      <c r="PAX73" s="20"/>
      <c r="PAY73" s="20"/>
      <c r="PAZ73" s="20"/>
      <c r="PBA73" s="20"/>
      <c r="PBB73" s="20"/>
      <c r="PBC73" s="20"/>
      <c r="PBD73" s="20"/>
      <c r="PBE73" s="20"/>
      <c r="PBF73" s="20"/>
      <c r="PBG73" s="20"/>
      <c r="PBH73" s="20"/>
      <c r="PBI73" s="20"/>
      <c r="PBJ73" s="20"/>
      <c r="PBK73" s="20"/>
      <c r="PBL73" s="20"/>
      <c r="PBM73" s="20"/>
      <c r="PBN73" s="20"/>
      <c r="PBO73" s="20"/>
      <c r="PBP73" s="20"/>
      <c r="PBQ73" s="20"/>
      <c r="PBR73" s="20"/>
      <c r="PBS73" s="20"/>
      <c r="PBT73" s="20"/>
      <c r="PBU73" s="20"/>
      <c r="PBV73" s="20"/>
      <c r="PBW73" s="20"/>
      <c r="PBX73" s="20"/>
      <c r="PBY73" s="20"/>
      <c r="PBZ73" s="20"/>
      <c r="PCA73" s="20"/>
      <c r="PCB73" s="20"/>
      <c r="PCC73" s="20"/>
      <c r="PCD73" s="20"/>
      <c r="PCE73" s="20"/>
      <c r="PCF73" s="20"/>
      <c r="PCG73" s="20"/>
      <c r="PCH73" s="20"/>
      <c r="PCI73" s="20"/>
      <c r="PCJ73" s="20"/>
      <c r="PCK73" s="20"/>
      <c r="PCL73" s="20"/>
      <c r="PCM73" s="20"/>
      <c r="PCN73" s="20"/>
      <c r="PCO73" s="20"/>
      <c r="PCP73" s="20"/>
      <c r="PCQ73" s="20"/>
      <c r="PCR73" s="20"/>
      <c r="PCS73" s="20"/>
      <c r="PCT73" s="20"/>
      <c r="PCU73" s="20"/>
      <c r="PCV73" s="20"/>
      <c r="PCW73" s="20"/>
      <c r="PCX73" s="20"/>
      <c r="PCY73" s="20"/>
      <c r="PCZ73" s="20"/>
      <c r="PDA73" s="20"/>
      <c r="PDB73" s="20"/>
      <c r="PDC73" s="20"/>
      <c r="PDD73" s="20"/>
      <c r="PDE73" s="20"/>
      <c r="PDF73" s="20"/>
      <c r="PDG73" s="20"/>
      <c r="PDH73" s="20"/>
      <c r="PDI73" s="20"/>
      <c r="PDJ73" s="20"/>
      <c r="PDK73" s="20"/>
      <c r="PDL73" s="20"/>
      <c r="PDM73" s="20"/>
      <c r="PDN73" s="20"/>
      <c r="PDO73" s="20"/>
      <c r="PDP73" s="20"/>
      <c r="PDQ73" s="20"/>
      <c r="PDR73" s="20"/>
      <c r="PDS73" s="20"/>
      <c r="PDT73" s="20"/>
      <c r="PDU73" s="20"/>
      <c r="PDV73" s="20"/>
      <c r="PDW73" s="20"/>
      <c r="PDX73" s="20"/>
      <c r="PDY73" s="20"/>
      <c r="PDZ73" s="20"/>
      <c r="PEA73" s="20"/>
      <c r="PEB73" s="20"/>
      <c r="PEC73" s="20"/>
      <c r="PED73" s="20"/>
      <c r="PEE73" s="20"/>
      <c r="PEF73" s="20"/>
      <c r="PEG73" s="20"/>
      <c r="PEH73" s="20"/>
      <c r="PEI73" s="20"/>
      <c r="PEJ73" s="20"/>
      <c r="PEK73" s="20"/>
      <c r="PEL73" s="20"/>
      <c r="PEM73" s="20"/>
      <c r="PEN73" s="20"/>
      <c r="PEO73" s="20"/>
      <c r="PEP73" s="20"/>
      <c r="PEQ73" s="20"/>
      <c r="PER73" s="20"/>
      <c r="PES73" s="20"/>
      <c r="PET73" s="20"/>
      <c r="PEU73" s="20"/>
      <c r="PEV73" s="20"/>
      <c r="PEW73" s="20"/>
      <c r="PEX73" s="20"/>
      <c r="PEY73" s="20"/>
      <c r="PEZ73" s="20"/>
      <c r="PFA73" s="20"/>
      <c r="PFB73" s="20"/>
      <c r="PFC73" s="20"/>
      <c r="PFD73" s="20"/>
      <c r="PFE73" s="20"/>
      <c r="PFF73" s="20"/>
      <c r="PFG73" s="20"/>
      <c r="PFH73" s="20"/>
      <c r="PFI73" s="20"/>
      <c r="PFJ73" s="20"/>
      <c r="PFK73" s="20"/>
      <c r="PFL73" s="20"/>
      <c r="PFM73" s="20"/>
      <c r="PFN73" s="20"/>
      <c r="PFO73" s="20"/>
      <c r="PFP73" s="20"/>
      <c r="PFQ73" s="20"/>
      <c r="PFR73" s="20"/>
      <c r="PFS73" s="20"/>
      <c r="PFT73" s="20"/>
      <c r="PFU73" s="20"/>
      <c r="PFV73" s="20"/>
      <c r="PFW73" s="20"/>
      <c r="PFX73" s="20"/>
      <c r="PFY73" s="20"/>
      <c r="PFZ73" s="20"/>
      <c r="PGA73" s="20"/>
      <c r="PGB73" s="20"/>
      <c r="PGC73" s="20"/>
      <c r="PGD73" s="20"/>
      <c r="PGE73" s="20"/>
      <c r="PGF73" s="20"/>
      <c r="PGG73" s="20"/>
      <c r="PGH73" s="20"/>
      <c r="PGI73" s="20"/>
      <c r="PGJ73" s="20"/>
      <c r="PGK73" s="20"/>
      <c r="PGL73" s="20"/>
      <c r="PGM73" s="20"/>
      <c r="PGN73" s="20"/>
      <c r="PGO73" s="20"/>
      <c r="PGP73" s="20"/>
      <c r="PGQ73" s="20"/>
      <c r="PGR73" s="20"/>
      <c r="PGS73" s="20"/>
      <c r="PGT73" s="20"/>
      <c r="PGU73" s="20"/>
      <c r="PGV73" s="20"/>
      <c r="PGW73" s="20"/>
      <c r="PGX73" s="20"/>
      <c r="PGY73" s="20"/>
      <c r="PGZ73" s="20"/>
      <c r="PHA73" s="20"/>
      <c r="PHB73" s="20"/>
      <c r="PHC73" s="20"/>
      <c r="PHD73" s="20"/>
      <c r="PHE73" s="20"/>
      <c r="PHF73" s="20"/>
      <c r="PHG73" s="20"/>
      <c r="PHH73" s="20"/>
      <c r="PHI73" s="20"/>
      <c r="PHJ73" s="20"/>
      <c r="PHK73" s="20"/>
      <c r="PHL73" s="20"/>
      <c r="PHM73" s="20"/>
      <c r="PHN73" s="20"/>
      <c r="PHO73" s="20"/>
      <c r="PHP73" s="20"/>
      <c r="PHQ73" s="20"/>
      <c r="PHR73" s="20"/>
      <c r="PHS73" s="20"/>
      <c r="PHT73" s="20"/>
      <c r="PHU73" s="20"/>
      <c r="PHV73" s="20"/>
      <c r="PHW73" s="20"/>
      <c r="PHX73" s="20"/>
      <c r="PHY73" s="20"/>
      <c r="PHZ73" s="20"/>
      <c r="PIA73" s="20"/>
      <c r="PIB73" s="20"/>
      <c r="PIC73" s="20"/>
      <c r="PID73" s="20"/>
      <c r="PIE73" s="20"/>
      <c r="PIF73" s="20"/>
      <c r="PIG73" s="20"/>
      <c r="PIH73" s="20"/>
      <c r="PII73" s="20"/>
      <c r="PIJ73" s="20"/>
      <c r="PIK73" s="20"/>
      <c r="PIL73" s="20"/>
      <c r="PIM73" s="20"/>
      <c r="PIN73" s="20"/>
      <c r="PIO73" s="20"/>
      <c r="PIP73" s="20"/>
      <c r="PIQ73" s="20"/>
      <c r="PIR73" s="20"/>
      <c r="PIS73" s="20"/>
      <c r="PIT73" s="20"/>
      <c r="PIU73" s="20"/>
      <c r="PIV73" s="20"/>
      <c r="PIW73" s="20"/>
      <c r="PIX73" s="20"/>
      <c r="PIY73" s="20"/>
      <c r="PIZ73" s="20"/>
      <c r="PJA73" s="20"/>
      <c r="PJB73" s="20"/>
      <c r="PJC73" s="20"/>
      <c r="PJD73" s="20"/>
      <c r="PJE73" s="20"/>
      <c r="PJF73" s="20"/>
      <c r="PJG73" s="20"/>
      <c r="PJH73" s="20"/>
      <c r="PJI73" s="20"/>
      <c r="PJJ73" s="20"/>
      <c r="PJK73" s="20"/>
      <c r="PJL73" s="20"/>
      <c r="PJM73" s="20"/>
      <c r="PJN73" s="20"/>
      <c r="PJO73" s="20"/>
      <c r="PJP73" s="20"/>
      <c r="PJQ73" s="20"/>
      <c r="PJR73" s="20"/>
      <c r="PJS73" s="20"/>
      <c r="PJT73" s="20"/>
      <c r="PJU73" s="20"/>
      <c r="PJV73" s="20"/>
      <c r="PJW73" s="20"/>
      <c r="PJX73" s="20"/>
      <c r="PJY73" s="20"/>
      <c r="PJZ73" s="20"/>
      <c r="PKA73" s="20"/>
      <c r="PKB73" s="20"/>
      <c r="PKC73" s="20"/>
      <c r="PKD73" s="20"/>
      <c r="PKE73" s="20"/>
      <c r="PKF73" s="20"/>
      <c r="PKG73" s="20"/>
      <c r="PKH73" s="20"/>
      <c r="PKI73" s="20"/>
      <c r="PKJ73" s="20"/>
      <c r="PKK73" s="20"/>
      <c r="PKL73" s="20"/>
      <c r="PKM73" s="20"/>
      <c r="PKN73" s="20"/>
      <c r="PKO73" s="20"/>
      <c r="PKP73" s="20"/>
      <c r="PKQ73" s="20"/>
      <c r="PKR73" s="20"/>
      <c r="PKS73" s="20"/>
      <c r="PKT73" s="20"/>
      <c r="PKU73" s="20"/>
      <c r="PKV73" s="20"/>
      <c r="PKW73" s="20"/>
      <c r="PKX73" s="20"/>
      <c r="PKY73" s="20"/>
      <c r="PKZ73" s="20"/>
      <c r="PLA73" s="20"/>
      <c r="PLB73" s="20"/>
      <c r="PLC73" s="20"/>
      <c r="PLD73" s="20"/>
      <c r="PLE73" s="20"/>
      <c r="PLF73" s="20"/>
      <c r="PLG73" s="20"/>
      <c r="PLH73" s="20"/>
      <c r="PLI73" s="20"/>
      <c r="PLJ73" s="20"/>
      <c r="PLK73" s="20"/>
      <c r="PLL73" s="20"/>
      <c r="PLM73" s="20"/>
      <c r="PLN73" s="20"/>
      <c r="PLO73" s="20"/>
      <c r="PLP73" s="20"/>
      <c r="PLQ73" s="20"/>
      <c r="PLR73" s="20"/>
      <c r="PLS73" s="20"/>
      <c r="PLT73" s="20"/>
      <c r="PLU73" s="20"/>
      <c r="PLV73" s="20"/>
      <c r="PLW73" s="20"/>
      <c r="PLX73" s="20"/>
      <c r="PLY73" s="20"/>
      <c r="PLZ73" s="20"/>
      <c r="PMA73" s="20"/>
      <c r="PMB73" s="20"/>
      <c r="PMC73" s="20"/>
      <c r="PMD73" s="20"/>
      <c r="PME73" s="20"/>
      <c r="PMF73" s="20"/>
      <c r="PMG73" s="20"/>
      <c r="PMH73" s="20"/>
      <c r="PMI73" s="20"/>
      <c r="PMJ73" s="20"/>
      <c r="PMK73" s="20"/>
      <c r="PML73" s="20"/>
      <c r="PMM73" s="20"/>
      <c r="PMN73" s="20"/>
      <c r="PMO73" s="20"/>
      <c r="PMP73" s="20"/>
      <c r="PMQ73" s="20"/>
      <c r="PMR73" s="20"/>
      <c r="PMS73" s="20"/>
      <c r="PMT73" s="20"/>
      <c r="PMU73" s="20"/>
      <c r="PMV73" s="20"/>
      <c r="PMW73" s="20"/>
      <c r="PMX73" s="20"/>
      <c r="PMY73" s="20"/>
      <c r="PMZ73" s="20"/>
      <c r="PNA73" s="20"/>
      <c r="PNB73" s="20"/>
      <c r="PNC73" s="20"/>
      <c r="PND73" s="20"/>
      <c r="PNE73" s="20"/>
      <c r="PNF73" s="20"/>
      <c r="PNG73" s="20"/>
      <c r="PNH73" s="20"/>
      <c r="PNI73" s="20"/>
      <c r="PNJ73" s="20"/>
      <c r="PNK73" s="20"/>
      <c r="PNL73" s="20"/>
      <c r="PNM73" s="20"/>
      <c r="PNN73" s="20"/>
      <c r="PNO73" s="20"/>
      <c r="PNP73" s="20"/>
      <c r="PNQ73" s="20"/>
      <c r="PNR73" s="20"/>
      <c r="PNS73" s="20"/>
      <c r="PNT73" s="20"/>
      <c r="PNU73" s="20"/>
      <c r="PNV73" s="20"/>
      <c r="PNW73" s="20"/>
      <c r="PNX73" s="20"/>
      <c r="PNY73" s="20"/>
      <c r="PNZ73" s="20"/>
      <c r="POA73" s="20"/>
      <c r="POB73" s="20"/>
      <c r="POC73" s="20"/>
      <c r="POD73" s="20"/>
      <c r="POE73" s="20"/>
    </row>
    <row r="74" spans="53:11211" x14ac:dyDescent="0.2">
      <c r="BA74" s="40">
        <f t="shared" si="26"/>
        <v>3465904</v>
      </c>
      <c r="BB74" s="2">
        <f t="shared" si="24"/>
        <v>523351504</v>
      </c>
      <c r="BC74" s="2" t="str">
        <f t="shared" si="25"/>
        <v>4</v>
      </c>
      <c r="BD74" s="4" t="s">
        <v>38</v>
      </c>
      <c r="BE74" s="24"/>
      <c r="BF74" s="20"/>
      <c r="BG74" s="20"/>
      <c r="BH74" s="20"/>
      <c r="BI74" s="20"/>
      <c r="BJ74" s="20"/>
      <c r="BK74" s="20"/>
      <c r="BL74" s="20"/>
      <c r="BM74" s="20"/>
      <c r="BN74" s="20"/>
      <c r="BO74" s="20"/>
      <c r="BP74" s="20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0"/>
      <c r="CD74" s="20"/>
      <c r="CE74" s="20"/>
      <c r="CF74" s="20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0"/>
      <c r="CR74" s="20"/>
      <c r="CS74" s="20"/>
      <c r="CT74" s="20"/>
      <c r="CU74" s="20"/>
      <c r="CV74" s="20"/>
      <c r="CW74" s="20"/>
      <c r="CX74" s="20"/>
      <c r="CY74" s="20"/>
      <c r="CZ74" s="20"/>
      <c r="DA74" s="20"/>
      <c r="DB74" s="20"/>
      <c r="DC74" s="20"/>
      <c r="DD74" s="20"/>
      <c r="DE74" s="20"/>
      <c r="DF74" s="20"/>
      <c r="DG74" s="20"/>
      <c r="DH74" s="20"/>
      <c r="DI74" s="20"/>
      <c r="DJ74" s="20"/>
      <c r="DK74" s="20"/>
      <c r="DL74" s="20"/>
      <c r="DM74" s="20"/>
      <c r="DN74" s="20"/>
      <c r="DO74" s="20"/>
      <c r="DP74" s="20"/>
      <c r="DQ74" s="20"/>
      <c r="DR74" s="20"/>
      <c r="DS74" s="20"/>
      <c r="DT74" s="20"/>
      <c r="DU74" s="20"/>
      <c r="DV74" s="20"/>
      <c r="DW74" s="20"/>
      <c r="DX74" s="20"/>
      <c r="DY74" s="20"/>
      <c r="DZ74" s="20"/>
      <c r="EA74" s="20"/>
      <c r="EB74" s="20"/>
      <c r="EC74" s="20"/>
      <c r="ED74" s="20"/>
      <c r="EE74" s="20"/>
      <c r="EF74" s="20"/>
      <c r="EG74" s="20"/>
      <c r="EH74" s="20"/>
      <c r="EI74" s="20"/>
      <c r="EJ74" s="20"/>
      <c r="EK74" s="20"/>
      <c r="EL74" s="20"/>
      <c r="EM74" s="20"/>
      <c r="EN74" s="20"/>
      <c r="EO74" s="20"/>
      <c r="EP74" s="20"/>
      <c r="EQ74" s="20"/>
      <c r="ER74" s="20"/>
      <c r="ES74" s="20"/>
      <c r="ET74" s="20"/>
      <c r="EU74" s="20"/>
      <c r="EV74" s="20"/>
      <c r="EW74" s="20"/>
      <c r="EX74" s="20"/>
      <c r="EY74" s="20"/>
      <c r="EZ74" s="20"/>
      <c r="FA74" s="20"/>
      <c r="FB74" s="20"/>
      <c r="FC74" s="20"/>
      <c r="FD74" s="20"/>
      <c r="FE74" s="20"/>
      <c r="FF74" s="20"/>
      <c r="FG74" s="20"/>
      <c r="FH74" s="20"/>
      <c r="FI74" s="20"/>
      <c r="FJ74" s="20"/>
      <c r="FK74" s="20"/>
      <c r="FL74" s="20"/>
      <c r="FM74" s="20"/>
      <c r="FN74" s="20"/>
      <c r="FO74" s="20"/>
      <c r="FP74" s="20"/>
      <c r="FQ74" s="20"/>
      <c r="FR74" s="20"/>
      <c r="FS74" s="20"/>
      <c r="FT74" s="20"/>
      <c r="FU74" s="20"/>
      <c r="FV74" s="20"/>
      <c r="FW74" s="20"/>
      <c r="FX74" s="20"/>
      <c r="FY74" s="20"/>
      <c r="FZ74" s="20"/>
      <c r="GA74" s="20"/>
      <c r="GB74" s="20"/>
      <c r="GC74" s="20"/>
      <c r="GD74" s="20"/>
      <c r="GE74" s="20"/>
      <c r="GF74" s="20"/>
      <c r="GG74" s="20"/>
      <c r="GH74" s="20"/>
      <c r="GI74" s="20"/>
      <c r="GJ74" s="20"/>
      <c r="GK74" s="20"/>
      <c r="GL74" s="20"/>
      <c r="GM74" s="20"/>
      <c r="GN74" s="20"/>
      <c r="GO74" s="20"/>
      <c r="GP74" s="20"/>
      <c r="GQ74" s="20"/>
      <c r="GR74" s="20"/>
      <c r="GS74" s="20"/>
      <c r="GT74" s="20"/>
      <c r="GU74" s="20"/>
      <c r="GV74" s="20"/>
      <c r="GW74" s="20"/>
      <c r="GX74" s="20"/>
      <c r="GY74" s="20"/>
      <c r="GZ74" s="20"/>
      <c r="HA74" s="20"/>
      <c r="HB74" s="20"/>
      <c r="HC74" s="20"/>
      <c r="HD74" s="20"/>
      <c r="HE74" s="20"/>
      <c r="HF74" s="20"/>
      <c r="HG74" s="20"/>
      <c r="HH74" s="20"/>
      <c r="HI74" s="20"/>
      <c r="HJ74" s="20"/>
      <c r="HK74" s="20"/>
      <c r="HL74" s="20"/>
      <c r="HM74" s="20"/>
      <c r="HN74" s="20"/>
      <c r="HO74" s="20"/>
      <c r="HP74" s="20"/>
      <c r="HQ74" s="20"/>
      <c r="HR74" s="20"/>
      <c r="HS74" s="20"/>
      <c r="HT74" s="20"/>
      <c r="HU74" s="20"/>
      <c r="HV74" s="20"/>
      <c r="HW74" s="20"/>
      <c r="HX74" s="20"/>
      <c r="HY74" s="20"/>
      <c r="HZ74" s="20"/>
      <c r="IA74" s="20"/>
      <c r="IB74" s="20"/>
      <c r="IC74" s="20"/>
      <c r="ID74" s="20"/>
      <c r="IE74" s="20"/>
      <c r="IF74" s="20"/>
      <c r="IG74" s="20"/>
      <c r="IH74" s="20"/>
      <c r="II74" s="20"/>
      <c r="IJ74" s="20"/>
      <c r="IK74" s="20"/>
      <c r="IL74" s="20"/>
      <c r="IM74" s="20"/>
      <c r="IN74" s="20"/>
      <c r="IO74" s="20"/>
      <c r="IP74" s="20"/>
      <c r="IQ74" s="20"/>
      <c r="IR74" s="20"/>
      <c r="IS74" s="20"/>
      <c r="IT74" s="20"/>
      <c r="IU74" s="20"/>
      <c r="IV74" s="20"/>
      <c r="IW74" s="20"/>
      <c r="IX74" s="20"/>
      <c r="IY74" s="20"/>
      <c r="IZ74" s="20"/>
      <c r="JA74" s="20"/>
      <c r="JB74" s="20"/>
      <c r="JC74" s="20"/>
      <c r="JD74" s="20"/>
      <c r="JE74" s="20"/>
      <c r="JF74" s="20"/>
      <c r="JG74" s="20"/>
      <c r="JH74" s="20"/>
      <c r="JI74" s="20"/>
      <c r="JJ74" s="20"/>
      <c r="JK74" s="20"/>
      <c r="JL74" s="20"/>
      <c r="JM74" s="20"/>
      <c r="JN74" s="20"/>
      <c r="JO74" s="20"/>
      <c r="JP74" s="20"/>
      <c r="JQ74" s="20"/>
      <c r="JR74" s="20"/>
      <c r="JS74" s="20"/>
      <c r="JT74" s="20"/>
      <c r="JU74" s="20"/>
      <c r="JV74" s="20"/>
      <c r="JW74" s="20"/>
      <c r="JX74" s="20"/>
      <c r="JY74" s="20"/>
      <c r="JZ74" s="20"/>
      <c r="KA74" s="20"/>
      <c r="KB74" s="20"/>
      <c r="KC74" s="20"/>
      <c r="KD74" s="20"/>
      <c r="KE74" s="20"/>
      <c r="KF74" s="20"/>
      <c r="KG74" s="20"/>
      <c r="KH74" s="20"/>
      <c r="KI74" s="20"/>
      <c r="KJ74" s="20"/>
      <c r="KK74" s="20"/>
      <c r="KL74" s="20"/>
      <c r="KM74" s="20"/>
      <c r="KN74" s="20"/>
      <c r="KO74" s="20"/>
      <c r="KP74" s="20"/>
      <c r="KQ74" s="20"/>
      <c r="KR74" s="20"/>
      <c r="KS74" s="20"/>
      <c r="KT74" s="20"/>
      <c r="KU74" s="20"/>
      <c r="KV74" s="20"/>
      <c r="KW74" s="20"/>
      <c r="KX74" s="20"/>
      <c r="KY74" s="20"/>
      <c r="KZ74" s="20"/>
      <c r="LA74" s="20"/>
      <c r="LB74" s="20"/>
      <c r="LC74" s="20"/>
      <c r="LD74" s="20"/>
      <c r="LE74" s="20"/>
      <c r="LF74" s="20"/>
      <c r="LG74" s="20"/>
      <c r="LH74" s="20"/>
      <c r="LI74" s="20"/>
      <c r="LJ74" s="20"/>
      <c r="LK74" s="20"/>
      <c r="LL74" s="20"/>
      <c r="LM74" s="20"/>
      <c r="LN74" s="20"/>
      <c r="LO74" s="20"/>
      <c r="LP74" s="20"/>
      <c r="LQ74" s="20"/>
      <c r="LR74" s="20"/>
      <c r="LS74" s="20"/>
      <c r="LT74" s="20"/>
      <c r="LU74" s="20"/>
      <c r="LV74" s="20"/>
      <c r="LW74" s="20"/>
      <c r="LX74" s="20"/>
      <c r="LY74" s="20"/>
      <c r="LZ74" s="20"/>
      <c r="MA74" s="20"/>
      <c r="MB74" s="20"/>
      <c r="MC74" s="20"/>
      <c r="MD74" s="20"/>
      <c r="ME74" s="20"/>
      <c r="MF74" s="20"/>
      <c r="MG74" s="20"/>
      <c r="MH74" s="20"/>
      <c r="MI74" s="20"/>
      <c r="MJ74" s="20"/>
      <c r="MK74" s="20"/>
      <c r="ML74" s="20"/>
      <c r="MM74" s="20"/>
      <c r="MN74" s="20"/>
      <c r="MO74" s="20"/>
      <c r="MP74" s="20"/>
      <c r="MQ74" s="20"/>
      <c r="MR74" s="20"/>
      <c r="MS74" s="20"/>
      <c r="MT74" s="20"/>
      <c r="MU74" s="20"/>
      <c r="MV74" s="20"/>
      <c r="MW74" s="20"/>
      <c r="MX74" s="20"/>
      <c r="MY74" s="20"/>
      <c r="MZ74" s="20"/>
      <c r="NA74" s="20"/>
      <c r="NB74" s="20"/>
      <c r="NC74" s="20"/>
      <c r="ND74" s="20"/>
      <c r="NE74" s="20"/>
      <c r="NF74" s="20"/>
      <c r="NG74" s="20"/>
      <c r="NH74" s="20"/>
      <c r="NI74" s="20"/>
      <c r="NJ74" s="20"/>
      <c r="NK74" s="20"/>
      <c r="NL74" s="20"/>
      <c r="NM74" s="20"/>
      <c r="NN74" s="20"/>
      <c r="NO74" s="20"/>
      <c r="NP74" s="20"/>
      <c r="NQ74" s="20"/>
      <c r="NR74" s="20"/>
      <c r="NS74" s="20"/>
      <c r="NT74" s="20"/>
      <c r="NU74" s="20"/>
      <c r="NV74" s="20"/>
      <c r="NW74" s="20"/>
      <c r="NX74" s="20"/>
      <c r="NY74" s="20"/>
      <c r="NZ74" s="20"/>
      <c r="OA74" s="20"/>
      <c r="OB74" s="20"/>
      <c r="OC74" s="20"/>
      <c r="OD74" s="20"/>
      <c r="OE74" s="20"/>
      <c r="OF74" s="20"/>
      <c r="OG74" s="20"/>
      <c r="OH74" s="20"/>
      <c r="OI74" s="20"/>
      <c r="OJ74" s="20"/>
      <c r="OK74" s="20"/>
      <c r="OL74" s="20"/>
      <c r="OM74" s="20"/>
      <c r="ON74" s="20"/>
      <c r="OO74" s="20"/>
      <c r="OP74" s="20"/>
      <c r="OQ74" s="20"/>
      <c r="OR74" s="20"/>
      <c r="OS74" s="20"/>
      <c r="OT74" s="20"/>
      <c r="OU74" s="20"/>
      <c r="OV74" s="20"/>
      <c r="OW74" s="20"/>
      <c r="OX74" s="20"/>
      <c r="OY74" s="20"/>
      <c r="OZ74" s="20"/>
      <c r="PA74" s="20"/>
      <c r="PB74" s="20"/>
      <c r="PC74" s="20"/>
      <c r="PD74" s="20"/>
      <c r="PE74" s="20"/>
      <c r="PF74" s="20"/>
      <c r="PG74" s="20"/>
      <c r="PH74" s="20"/>
      <c r="PI74" s="20"/>
      <c r="PJ74" s="20"/>
      <c r="PK74" s="20"/>
      <c r="PL74" s="20"/>
      <c r="PM74" s="20"/>
      <c r="PN74" s="20"/>
      <c r="PO74" s="20"/>
      <c r="PP74" s="20"/>
      <c r="PQ74" s="20"/>
      <c r="PR74" s="20"/>
      <c r="PS74" s="20"/>
      <c r="PT74" s="20"/>
      <c r="PU74" s="20"/>
      <c r="PV74" s="20"/>
      <c r="PW74" s="20"/>
      <c r="PX74" s="20"/>
      <c r="PY74" s="20"/>
      <c r="PZ74" s="20"/>
      <c r="QA74" s="20"/>
      <c r="QB74" s="20"/>
      <c r="QC74" s="20"/>
      <c r="QD74" s="20"/>
      <c r="QE74" s="20"/>
      <c r="QF74" s="20"/>
      <c r="QG74" s="20"/>
      <c r="QH74" s="20"/>
      <c r="QI74" s="20"/>
      <c r="QJ74" s="20"/>
      <c r="QK74" s="20"/>
      <c r="QL74" s="20"/>
      <c r="QM74" s="20"/>
      <c r="QN74" s="20"/>
      <c r="QO74" s="20"/>
      <c r="QP74" s="20"/>
      <c r="QQ74" s="20"/>
      <c r="QR74" s="20"/>
      <c r="QS74" s="20"/>
      <c r="QT74" s="20"/>
      <c r="QU74" s="20"/>
      <c r="QV74" s="20"/>
      <c r="QW74" s="20"/>
      <c r="QX74" s="20"/>
      <c r="QY74" s="20"/>
      <c r="QZ74" s="20"/>
      <c r="RA74" s="20"/>
      <c r="RB74" s="20"/>
      <c r="RC74" s="20"/>
      <c r="RD74" s="20"/>
      <c r="RE74" s="20"/>
      <c r="RF74" s="20"/>
      <c r="RG74" s="20"/>
      <c r="RH74" s="20"/>
      <c r="RI74" s="20"/>
      <c r="RJ74" s="20"/>
      <c r="RK74" s="20"/>
      <c r="RL74" s="20"/>
      <c r="RM74" s="20"/>
      <c r="RN74" s="20"/>
      <c r="RO74" s="20"/>
      <c r="RP74" s="20"/>
      <c r="RQ74" s="20"/>
      <c r="RR74" s="20"/>
      <c r="RS74" s="20"/>
      <c r="RT74" s="20"/>
      <c r="RU74" s="20"/>
      <c r="RV74" s="20"/>
      <c r="RW74" s="20"/>
      <c r="RX74" s="20"/>
      <c r="RY74" s="20"/>
      <c r="RZ74" s="20"/>
      <c r="SA74" s="20"/>
      <c r="SB74" s="20"/>
      <c r="SC74" s="20"/>
      <c r="SD74" s="20"/>
      <c r="SE74" s="20"/>
      <c r="SF74" s="20"/>
      <c r="SG74" s="20"/>
      <c r="SH74" s="20"/>
      <c r="SI74" s="20"/>
      <c r="SJ74" s="20"/>
      <c r="SK74" s="20"/>
      <c r="SL74" s="20"/>
      <c r="SM74" s="20"/>
      <c r="SN74" s="20"/>
      <c r="SO74" s="20"/>
      <c r="SP74" s="20"/>
      <c r="SQ74" s="20"/>
      <c r="SR74" s="20"/>
      <c r="SS74" s="20"/>
      <c r="ST74" s="20"/>
      <c r="SU74" s="20"/>
      <c r="SV74" s="20"/>
      <c r="SW74" s="20"/>
      <c r="SX74" s="20"/>
      <c r="SY74" s="20"/>
      <c r="SZ74" s="20"/>
      <c r="TA74" s="20"/>
      <c r="TB74" s="20"/>
      <c r="TC74" s="20"/>
      <c r="TD74" s="20"/>
      <c r="TE74" s="20"/>
      <c r="TF74" s="20"/>
      <c r="TG74" s="20"/>
      <c r="TH74" s="20"/>
      <c r="TI74" s="20"/>
      <c r="TJ74" s="20"/>
      <c r="TK74" s="20"/>
      <c r="TL74" s="20"/>
      <c r="TM74" s="20"/>
      <c r="TN74" s="20"/>
      <c r="TO74" s="20"/>
      <c r="TP74" s="20"/>
      <c r="TQ74" s="20"/>
      <c r="TR74" s="20"/>
      <c r="TS74" s="20"/>
      <c r="TT74" s="20"/>
      <c r="TU74" s="20"/>
      <c r="TV74" s="20"/>
      <c r="TW74" s="20"/>
      <c r="TX74" s="20"/>
      <c r="TY74" s="20"/>
      <c r="TZ74" s="20"/>
      <c r="UA74" s="20"/>
      <c r="UB74" s="20"/>
      <c r="UC74" s="20"/>
      <c r="UD74" s="20"/>
      <c r="UE74" s="20"/>
      <c r="UF74" s="20"/>
      <c r="UG74" s="20"/>
      <c r="UH74" s="20"/>
      <c r="UI74" s="20"/>
      <c r="UJ74" s="20"/>
      <c r="UK74" s="20"/>
      <c r="UL74" s="20"/>
      <c r="UM74" s="20"/>
      <c r="UN74" s="20"/>
      <c r="UO74" s="20"/>
      <c r="UP74" s="20"/>
      <c r="UQ74" s="20"/>
      <c r="UR74" s="20"/>
      <c r="US74" s="20"/>
      <c r="UT74" s="20"/>
      <c r="UU74" s="20"/>
      <c r="UV74" s="20"/>
      <c r="UW74" s="20"/>
      <c r="UX74" s="20"/>
      <c r="UY74" s="20"/>
      <c r="UZ74" s="20"/>
      <c r="VA74" s="20"/>
      <c r="VB74" s="20"/>
      <c r="VC74" s="20"/>
      <c r="VD74" s="20"/>
      <c r="VE74" s="20"/>
      <c r="VF74" s="20"/>
      <c r="VG74" s="20"/>
      <c r="VH74" s="20"/>
      <c r="VI74" s="20"/>
      <c r="VJ74" s="20"/>
      <c r="VK74" s="20"/>
      <c r="VL74" s="20"/>
      <c r="VM74" s="20"/>
      <c r="VN74" s="20"/>
      <c r="VO74" s="20"/>
      <c r="VP74" s="20"/>
      <c r="VQ74" s="20"/>
      <c r="VR74" s="20"/>
      <c r="VS74" s="20"/>
      <c r="VT74" s="20"/>
      <c r="VU74" s="20"/>
      <c r="VV74" s="20"/>
      <c r="VW74" s="20"/>
      <c r="VX74" s="20"/>
      <c r="VY74" s="20"/>
      <c r="VZ74" s="20"/>
      <c r="WA74" s="20"/>
      <c r="WB74" s="20"/>
      <c r="WC74" s="20"/>
      <c r="WD74" s="20"/>
      <c r="WE74" s="20"/>
      <c r="WF74" s="20"/>
      <c r="WG74" s="20"/>
      <c r="WH74" s="20"/>
      <c r="WI74" s="20"/>
      <c r="WJ74" s="20"/>
      <c r="WK74" s="20"/>
      <c r="WL74" s="20"/>
      <c r="WM74" s="20"/>
      <c r="WN74" s="20"/>
      <c r="WO74" s="20"/>
      <c r="WP74" s="20"/>
      <c r="WQ74" s="20"/>
      <c r="WR74" s="20"/>
      <c r="WS74" s="20"/>
      <c r="WT74" s="20"/>
      <c r="WU74" s="20"/>
      <c r="WV74" s="20"/>
      <c r="WW74" s="20"/>
      <c r="WX74" s="20"/>
      <c r="WY74" s="20"/>
      <c r="WZ74" s="20"/>
      <c r="XA74" s="20"/>
      <c r="XB74" s="20"/>
      <c r="XC74" s="20"/>
      <c r="XD74" s="20"/>
      <c r="XE74" s="20"/>
      <c r="XF74" s="20"/>
      <c r="XG74" s="20"/>
      <c r="XH74" s="20"/>
      <c r="XI74" s="20"/>
      <c r="XJ74" s="20"/>
      <c r="XK74" s="20"/>
      <c r="XL74" s="20"/>
      <c r="XM74" s="20"/>
      <c r="XN74" s="20"/>
      <c r="XO74" s="20"/>
      <c r="XP74" s="20"/>
      <c r="XQ74" s="20"/>
      <c r="XR74" s="20"/>
      <c r="XS74" s="20"/>
      <c r="XT74" s="20"/>
      <c r="XU74" s="20"/>
      <c r="XV74" s="20"/>
      <c r="XW74" s="20"/>
      <c r="XX74" s="20"/>
      <c r="XY74" s="20"/>
      <c r="XZ74" s="20"/>
      <c r="YA74" s="20"/>
      <c r="YB74" s="20"/>
      <c r="YC74" s="20"/>
      <c r="YD74" s="20"/>
      <c r="YE74" s="20"/>
      <c r="YF74" s="20"/>
      <c r="YG74" s="20"/>
      <c r="YH74" s="20"/>
      <c r="YI74" s="20"/>
      <c r="YJ74" s="20"/>
      <c r="YK74" s="20"/>
      <c r="YL74" s="20"/>
      <c r="YM74" s="20"/>
      <c r="YN74" s="20"/>
      <c r="YO74" s="20"/>
      <c r="YP74" s="20"/>
      <c r="YQ74" s="20"/>
      <c r="YR74" s="20"/>
      <c r="YS74" s="20"/>
      <c r="YT74" s="20"/>
      <c r="YU74" s="20"/>
      <c r="YV74" s="20"/>
      <c r="YW74" s="20"/>
      <c r="YX74" s="20"/>
      <c r="YY74" s="20"/>
      <c r="YZ74" s="20"/>
      <c r="ZA74" s="20"/>
      <c r="ZB74" s="20"/>
      <c r="ZC74" s="20"/>
      <c r="ZD74" s="20"/>
      <c r="ZE74" s="20"/>
      <c r="ZF74" s="20"/>
      <c r="ZG74" s="20"/>
      <c r="ZH74" s="20"/>
      <c r="ZI74" s="20"/>
      <c r="ZJ74" s="20"/>
      <c r="ZK74" s="20"/>
      <c r="ZL74" s="20"/>
      <c r="ZM74" s="20"/>
      <c r="ZN74" s="20"/>
      <c r="ZO74" s="20"/>
      <c r="ZP74" s="20"/>
      <c r="ZQ74" s="20"/>
      <c r="ZR74" s="20"/>
      <c r="ZS74" s="20"/>
      <c r="ZT74" s="20"/>
      <c r="ZU74" s="20"/>
      <c r="ZV74" s="20"/>
      <c r="ZW74" s="20"/>
      <c r="ZX74" s="20"/>
      <c r="ZY74" s="20"/>
      <c r="ZZ74" s="20"/>
      <c r="AAA74" s="20"/>
      <c r="AAB74" s="20"/>
      <c r="AAC74" s="20"/>
      <c r="AAD74" s="20"/>
      <c r="AAE74" s="20"/>
      <c r="AAF74" s="20"/>
      <c r="AAG74" s="20"/>
      <c r="AAH74" s="20"/>
      <c r="AAI74" s="20"/>
      <c r="AAJ74" s="20"/>
      <c r="AAK74" s="20"/>
      <c r="AAL74" s="20"/>
      <c r="AAM74" s="20"/>
      <c r="AAN74" s="20"/>
      <c r="AAO74" s="20"/>
      <c r="AAP74" s="20"/>
      <c r="AAQ74" s="20"/>
      <c r="AAR74" s="20"/>
      <c r="AAS74" s="20"/>
      <c r="AAT74" s="20"/>
      <c r="AAU74" s="20"/>
      <c r="AAV74" s="20"/>
      <c r="AAW74" s="20"/>
      <c r="AAX74" s="20"/>
      <c r="AAY74" s="20"/>
      <c r="AAZ74" s="20"/>
      <c r="ABA74" s="20"/>
      <c r="ABB74" s="20"/>
      <c r="ABC74" s="20"/>
      <c r="ABD74" s="20"/>
      <c r="ABE74" s="20"/>
      <c r="ABF74" s="20"/>
      <c r="ABG74" s="20"/>
      <c r="ABH74" s="20"/>
      <c r="ABI74" s="20"/>
      <c r="ABJ74" s="20"/>
      <c r="ABK74" s="20"/>
      <c r="ABL74" s="20"/>
      <c r="ABM74" s="20"/>
      <c r="ABN74" s="20"/>
      <c r="ABO74" s="20"/>
      <c r="ABP74" s="20"/>
      <c r="ABQ74" s="20"/>
      <c r="ABR74" s="20"/>
      <c r="ABS74" s="20"/>
      <c r="ABT74" s="20"/>
      <c r="ABU74" s="20"/>
      <c r="ABV74" s="20"/>
      <c r="ABW74" s="20"/>
      <c r="ABX74" s="20"/>
      <c r="ABY74" s="20"/>
      <c r="ABZ74" s="20"/>
      <c r="ACA74" s="20"/>
      <c r="ACB74" s="20"/>
      <c r="ACC74" s="20"/>
      <c r="ACD74" s="20"/>
      <c r="ACE74" s="20"/>
      <c r="ACF74" s="20"/>
      <c r="ACG74" s="20"/>
      <c r="ACH74" s="20"/>
      <c r="ACI74" s="20"/>
      <c r="ACJ74" s="20"/>
      <c r="ACK74" s="20"/>
      <c r="ACL74" s="20"/>
      <c r="ACM74" s="20"/>
      <c r="ACN74" s="20"/>
      <c r="ACO74" s="20"/>
      <c r="ACP74" s="20"/>
      <c r="ACQ74" s="20"/>
      <c r="ACR74" s="20"/>
      <c r="ACS74" s="20"/>
      <c r="ACT74" s="20"/>
      <c r="ACU74" s="20"/>
      <c r="ACV74" s="20"/>
      <c r="ACW74" s="20"/>
      <c r="ACX74" s="20"/>
      <c r="ACY74" s="20"/>
      <c r="ACZ74" s="20"/>
      <c r="ADA74" s="20"/>
      <c r="ADB74" s="20"/>
      <c r="ADC74" s="20"/>
      <c r="ADD74" s="20"/>
      <c r="ADE74" s="20"/>
      <c r="ADF74" s="20"/>
      <c r="ADG74" s="20"/>
      <c r="ADH74" s="20"/>
      <c r="ADI74" s="20"/>
      <c r="ADJ74" s="20"/>
      <c r="ADK74" s="20"/>
      <c r="ADL74" s="20"/>
      <c r="ADM74" s="20"/>
      <c r="ADN74" s="20"/>
      <c r="ADO74" s="20"/>
      <c r="ADP74" s="20"/>
      <c r="ADQ74" s="20"/>
      <c r="ADR74" s="20"/>
      <c r="ADS74" s="20"/>
      <c r="ADT74" s="20"/>
      <c r="ADU74" s="20"/>
      <c r="ADV74" s="20"/>
      <c r="ADW74" s="20"/>
      <c r="ADX74" s="20"/>
      <c r="ADY74" s="20"/>
      <c r="ADZ74" s="20"/>
      <c r="AEA74" s="20"/>
      <c r="AEB74" s="20"/>
      <c r="AEC74" s="20"/>
      <c r="AED74" s="20"/>
      <c r="AEE74" s="20"/>
      <c r="AEF74" s="20"/>
      <c r="AEG74" s="20"/>
      <c r="AEH74" s="20"/>
      <c r="AEI74" s="20"/>
      <c r="AEJ74" s="20"/>
      <c r="AEK74" s="20"/>
      <c r="AEL74" s="20"/>
      <c r="AEM74" s="20"/>
      <c r="AEN74" s="20"/>
      <c r="AEO74" s="20"/>
      <c r="AEP74" s="20"/>
      <c r="AEQ74" s="20"/>
      <c r="AER74" s="20"/>
      <c r="AES74" s="20"/>
      <c r="AET74" s="20"/>
      <c r="AEU74" s="20"/>
      <c r="AEV74" s="20"/>
      <c r="AEW74" s="20"/>
      <c r="AEX74" s="20"/>
      <c r="AEY74" s="20"/>
      <c r="AEZ74" s="20"/>
      <c r="AFA74" s="20"/>
      <c r="AFB74" s="20"/>
      <c r="AFC74" s="20"/>
      <c r="AFD74" s="20"/>
      <c r="AFE74" s="20"/>
      <c r="AFF74" s="20"/>
      <c r="AFG74" s="20"/>
      <c r="AFH74" s="20"/>
      <c r="AFI74" s="20"/>
      <c r="AFJ74" s="20"/>
      <c r="AFK74" s="20"/>
      <c r="AFL74" s="20"/>
      <c r="AFM74" s="20"/>
      <c r="AFN74" s="20"/>
      <c r="AFO74" s="20"/>
      <c r="AFP74" s="20"/>
      <c r="AFQ74" s="20"/>
      <c r="AFR74" s="20"/>
      <c r="AFS74" s="20"/>
      <c r="AFT74" s="20"/>
      <c r="AFU74" s="20"/>
      <c r="AFV74" s="20"/>
      <c r="AFW74" s="20"/>
      <c r="AFX74" s="20"/>
      <c r="AFY74" s="20"/>
      <c r="AFZ74" s="20"/>
      <c r="AGA74" s="20"/>
      <c r="AGB74" s="20"/>
      <c r="AGC74" s="20"/>
      <c r="AGD74" s="20"/>
      <c r="AGE74" s="20"/>
      <c r="AGF74" s="20"/>
      <c r="AGG74" s="20"/>
      <c r="AGH74" s="20"/>
      <c r="AGI74" s="20"/>
      <c r="AGJ74" s="20"/>
      <c r="AGK74" s="20"/>
      <c r="AGL74" s="20"/>
      <c r="AGM74" s="20"/>
      <c r="AGN74" s="20"/>
      <c r="AGO74" s="20"/>
      <c r="AGP74" s="20"/>
      <c r="AGQ74" s="20"/>
      <c r="AGR74" s="20"/>
      <c r="AGS74" s="20"/>
      <c r="AGT74" s="20"/>
      <c r="AGU74" s="20"/>
      <c r="AGV74" s="20"/>
      <c r="AGW74" s="20"/>
      <c r="AGX74" s="20"/>
      <c r="AGY74" s="20"/>
      <c r="AGZ74" s="20"/>
      <c r="AHA74" s="20"/>
      <c r="AHB74" s="20"/>
      <c r="AHC74" s="20"/>
      <c r="AHD74" s="20"/>
      <c r="AHE74" s="20"/>
      <c r="AHF74" s="20"/>
      <c r="AHG74" s="20"/>
      <c r="AHH74" s="20"/>
      <c r="AHI74" s="20"/>
      <c r="AHJ74" s="20"/>
      <c r="AHK74" s="20"/>
      <c r="AHL74" s="20"/>
      <c r="AHM74" s="20"/>
      <c r="AHN74" s="20"/>
      <c r="AHO74" s="20"/>
      <c r="AHP74" s="20"/>
      <c r="AHQ74" s="20"/>
      <c r="AHR74" s="20"/>
      <c r="AHS74" s="20"/>
      <c r="AHT74" s="20"/>
      <c r="AHU74" s="20"/>
      <c r="AHV74" s="20"/>
      <c r="AHW74" s="20"/>
      <c r="AHX74" s="20"/>
      <c r="AHY74" s="20"/>
      <c r="AHZ74" s="20"/>
      <c r="AIA74" s="20"/>
      <c r="AIB74" s="20"/>
      <c r="AIC74" s="20"/>
      <c r="AID74" s="20"/>
      <c r="AIE74" s="20"/>
      <c r="AIF74" s="20"/>
      <c r="AIG74" s="20"/>
      <c r="AIH74" s="20"/>
      <c r="AII74" s="20"/>
      <c r="AIJ74" s="20"/>
      <c r="AIK74" s="20"/>
      <c r="AIL74" s="20"/>
      <c r="AIM74" s="20"/>
      <c r="AIN74" s="20"/>
      <c r="AIO74" s="20"/>
      <c r="AIP74" s="20"/>
      <c r="AIQ74" s="20"/>
      <c r="AIR74" s="20"/>
      <c r="AIS74" s="20"/>
      <c r="AIT74" s="20"/>
      <c r="AIU74" s="20"/>
      <c r="AIV74" s="20"/>
      <c r="AIW74" s="20"/>
      <c r="AIX74" s="20"/>
      <c r="AIY74" s="20"/>
      <c r="AIZ74" s="20"/>
      <c r="AJA74" s="20"/>
      <c r="AJB74" s="20"/>
      <c r="AJC74" s="20"/>
      <c r="AJD74" s="20"/>
      <c r="AJE74" s="20"/>
      <c r="AJF74" s="20"/>
      <c r="AJG74" s="20"/>
      <c r="AJH74" s="20"/>
      <c r="AJI74" s="20"/>
      <c r="AJJ74" s="20"/>
      <c r="AJK74" s="20"/>
      <c r="AJL74" s="20"/>
      <c r="AJM74" s="20"/>
      <c r="AJN74" s="20"/>
      <c r="AJO74" s="20"/>
      <c r="AJP74" s="20"/>
      <c r="AJQ74" s="20"/>
      <c r="AJR74" s="20"/>
      <c r="AJS74" s="20"/>
      <c r="AJT74" s="20"/>
      <c r="AJU74" s="20"/>
      <c r="AJV74" s="20"/>
      <c r="AJW74" s="20"/>
      <c r="AJX74" s="20"/>
      <c r="AJY74" s="20"/>
      <c r="AJZ74" s="20"/>
      <c r="AKA74" s="20"/>
      <c r="AKB74" s="20"/>
      <c r="AKC74" s="20"/>
      <c r="AKD74" s="20"/>
      <c r="AKE74" s="20"/>
      <c r="AKF74" s="20"/>
      <c r="AKG74" s="20"/>
      <c r="AKH74" s="20"/>
      <c r="AKI74" s="20"/>
      <c r="AKJ74" s="20"/>
      <c r="AKK74" s="20"/>
      <c r="AKL74" s="20"/>
      <c r="AKM74" s="20"/>
      <c r="AKN74" s="20"/>
      <c r="AKO74" s="20"/>
      <c r="AKP74" s="20"/>
      <c r="AKQ74" s="20"/>
      <c r="AKR74" s="20"/>
      <c r="AKS74" s="20"/>
      <c r="AKT74" s="20"/>
      <c r="AKU74" s="20"/>
      <c r="AKV74" s="20"/>
      <c r="AKW74" s="20"/>
      <c r="AKX74" s="20"/>
      <c r="AKY74" s="20"/>
      <c r="AKZ74" s="20"/>
      <c r="ALA74" s="20"/>
      <c r="ALB74" s="20"/>
      <c r="ALC74" s="20"/>
      <c r="ALD74" s="20"/>
      <c r="ALE74" s="20"/>
      <c r="ALF74" s="20"/>
      <c r="ALG74" s="20"/>
      <c r="ALH74" s="20"/>
      <c r="ALI74" s="20"/>
      <c r="ALJ74" s="20"/>
      <c r="ALK74" s="20"/>
      <c r="ALL74" s="20"/>
      <c r="ALM74" s="20"/>
      <c r="ALN74" s="20"/>
      <c r="ALO74" s="20"/>
      <c r="ALP74" s="20"/>
      <c r="ALQ74" s="20"/>
      <c r="ALR74" s="20"/>
      <c r="ALS74" s="20"/>
      <c r="ALT74" s="20"/>
      <c r="ALU74" s="20"/>
      <c r="ALV74" s="20"/>
      <c r="ALW74" s="20"/>
      <c r="ALX74" s="20"/>
      <c r="ALY74" s="20"/>
      <c r="ALZ74" s="20"/>
      <c r="AMA74" s="20"/>
      <c r="AMB74" s="20"/>
      <c r="AMC74" s="20"/>
      <c r="AMD74" s="20"/>
      <c r="AME74" s="20"/>
      <c r="AMF74" s="20"/>
      <c r="AMG74" s="20"/>
      <c r="AMH74" s="20"/>
      <c r="AMI74" s="20"/>
      <c r="AMJ74" s="20"/>
      <c r="AMK74" s="20"/>
      <c r="AML74" s="20"/>
      <c r="AMM74" s="20"/>
      <c r="AMN74" s="20"/>
      <c r="AMO74" s="20"/>
      <c r="AMP74" s="20"/>
      <c r="AMQ74" s="20"/>
      <c r="AMR74" s="20"/>
      <c r="AMS74" s="20"/>
      <c r="AMT74" s="20"/>
      <c r="AMU74" s="20"/>
      <c r="AMV74" s="20"/>
      <c r="AMW74" s="20"/>
      <c r="AMX74" s="20"/>
      <c r="AMY74" s="20"/>
      <c r="AMZ74" s="20"/>
      <c r="ANA74" s="20"/>
      <c r="ANB74" s="20"/>
      <c r="ANC74" s="20"/>
      <c r="AND74" s="20"/>
      <c r="ANE74" s="20"/>
      <c r="ANF74" s="20"/>
      <c r="ANG74" s="20"/>
      <c r="ANH74" s="20"/>
      <c r="ANI74" s="20"/>
      <c r="ANJ74" s="20"/>
      <c r="ANK74" s="20"/>
      <c r="ANL74" s="20"/>
      <c r="ANM74" s="20"/>
      <c r="ANN74" s="20"/>
      <c r="ANO74" s="20"/>
      <c r="ANP74" s="20"/>
      <c r="ANQ74" s="20"/>
      <c r="ANR74" s="20"/>
      <c r="ANS74" s="20"/>
      <c r="ANT74" s="20"/>
      <c r="ANU74" s="20"/>
      <c r="ANV74" s="20"/>
      <c r="ANW74" s="20"/>
      <c r="ANX74" s="20"/>
      <c r="ANY74" s="20"/>
      <c r="ANZ74" s="20"/>
      <c r="AOA74" s="20"/>
      <c r="AOB74" s="20"/>
      <c r="AOC74" s="20"/>
      <c r="AOD74" s="20"/>
      <c r="AOE74" s="20"/>
      <c r="AOF74" s="20"/>
      <c r="AOG74" s="20"/>
      <c r="AOH74" s="20"/>
      <c r="AOI74" s="20"/>
      <c r="AOJ74" s="20"/>
      <c r="AOK74" s="20"/>
      <c r="AOL74" s="20"/>
      <c r="AOM74" s="20"/>
      <c r="AON74" s="20"/>
      <c r="AOO74" s="20"/>
      <c r="AOP74" s="20"/>
      <c r="AOQ74" s="20"/>
      <c r="AOR74" s="20"/>
      <c r="AOS74" s="20"/>
      <c r="AOT74" s="20"/>
      <c r="AOU74" s="20"/>
      <c r="AOV74" s="20"/>
      <c r="AOW74" s="20"/>
      <c r="AOX74" s="20"/>
      <c r="AOY74" s="20"/>
      <c r="AOZ74" s="20"/>
      <c r="APA74" s="20"/>
      <c r="APB74" s="20"/>
      <c r="APC74" s="20"/>
      <c r="APD74" s="20"/>
      <c r="APE74" s="20"/>
      <c r="APF74" s="20"/>
      <c r="APG74" s="20"/>
      <c r="APH74" s="20"/>
      <c r="API74" s="20"/>
      <c r="APJ74" s="20"/>
      <c r="APK74" s="20"/>
      <c r="APL74" s="20"/>
      <c r="APM74" s="20"/>
      <c r="APN74" s="20"/>
      <c r="APO74" s="20"/>
      <c r="APP74" s="20"/>
      <c r="APQ74" s="20"/>
      <c r="APR74" s="20"/>
      <c r="APS74" s="20"/>
      <c r="APT74" s="20"/>
      <c r="APU74" s="20"/>
      <c r="APV74" s="20"/>
      <c r="APW74" s="20"/>
      <c r="APX74" s="20"/>
      <c r="APY74" s="20"/>
      <c r="APZ74" s="20"/>
      <c r="AQA74" s="20"/>
      <c r="AQB74" s="20"/>
      <c r="AQC74" s="20"/>
      <c r="AQD74" s="20"/>
      <c r="AQE74" s="20"/>
      <c r="AQF74" s="20"/>
      <c r="AQG74" s="20"/>
      <c r="AQH74" s="20"/>
      <c r="AQI74" s="20"/>
      <c r="AQJ74" s="20"/>
      <c r="AQK74" s="20"/>
      <c r="AQL74" s="20"/>
      <c r="AQM74" s="20"/>
      <c r="AQN74" s="20"/>
      <c r="AQO74" s="20"/>
      <c r="AQP74" s="20"/>
      <c r="AQQ74" s="20"/>
      <c r="AQR74" s="20"/>
      <c r="AQS74" s="20"/>
      <c r="AQT74" s="20"/>
      <c r="AQU74" s="20"/>
      <c r="AQV74" s="20"/>
      <c r="AQW74" s="20"/>
      <c r="AQX74" s="20"/>
      <c r="AQY74" s="20"/>
      <c r="AQZ74" s="20"/>
      <c r="ARA74" s="20"/>
      <c r="ARB74" s="20"/>
      <c r="ARC74" s="20"/>
      <c r="ARD74" s="20"/>
      <c r="ARE74" s="20"/>
      <c r="ARF74" s="20"/>
      <c r="ARG74" s="20"/>
      <c r="ARH74" s="20"/>
      <c r="ARI74" s="20"/>
      <c r="ARJ74" s="20"/>
      <c r="ARK74" s="20"/>
      <c r="ARL74" s="20"/>
      <c r="ARM74" s="20"/>
      <c r="ARN74" s="20"/>
      <c r="ARO74" s="20"/>
      <c r="ARP74" s="20"/>
      <c r="ARQ74" s="20"/>
      <c r="ARR74" s="20"/>
      <c r="ARS74" s="20"/>
      <c r="ART74" s="20"/>
      <c r="ARU74" s="20"/>
      <c r="ARV74" s="20"/>
      <c r="ARW74" s="20"/>
      <c r="ARX74" s="20"/>
      <c r="ARY74" s="20"/>
      <c r="ARZ74" s="20"/>
      <c r="ASA74" s="20"/>
      <c r="ASB74" s="20"/>
      <c r="ASC74" s="20"/>
      <c r="ASD74" s="20"/>
      <c r="ASE74" s="20"/>
      <c r="ASF74" s="20"/>
      <c r="ASG74" s="20"/>
      <c r="ASH74" s="20"/>
      <c r="ASI74" s="20"/>
      <c r="ASJ74" s="20"/>
      <c r="ASK74" s="20"/>
      <c r="ASL74" s="20"/>
      <c r="ASM74" s="20"/>
      <c r="ASN74" s="20"/>
      <c r="ASO74" s="20"/>
      <c r="ASP74" s="20"/>
      <c r="ASQ74" s="20"/>
      <c r="ASR74" s="20"/>
      <c r="ASS74" s="20"/>
      <c r="AST74" s="20"/>
      <c r="ASU74" s="20"/>
      <c r="ASV74" s="20"/>
      <c r="ASW74" s="20"/>
      <c r="ASX74" s="20"/>
      <c r="ASY74" s="20"/>
      <c r="ASZ74" s="20"/>
      <c r="ATA74" s="20"/>
      <c r="ATB74" s="20"/>
      <c r="ATC74" s="20"/>
      <c r="ATD74" s="20"/>
      <c r="ATE74" s="20"/>
      <c r="ATF74" s="20"/>
      <c r="ATG74" s="20"/>
      <c r="ATH74" s="20"/>
      <c r="ATI74" s="20"/>
      <c r="ATJ74" s="20"/>
      <c r="ATK74" s="20"/>
      <c r="ATL74" s="20"/>
      <c r="ATM74" s="20"/>
      <c r="ATN74" s="20"/>
      <c r="ATO74" s="20"/>
      <c r="ATP74" s="20"/>
      <c r="ATQ74" s="20"/>
      <c r="ATR74" s="20"/>
      <c r="ATS74" s="20"/>
      <c r="ATT74" s="20"/>
      <c r="ATU74" s="20"/>
      <c r="ATV74" s="20"/>
      <c r="ATW74" s="20"/>
      <c r="ATX74" s="20"/>
      <c r="ATY74" s="20"/>
      <c r="ATZ74" s="20"/>
      <c r="AUA74" s="20"/>
      <c r="AUB74" s="20"/>
      <c r="AUC74" s="20"/>
      <c r="AUD74" s="20"/>
      <c r="AUE74" s="20"/>
      <c r="AUF74" s="20"/>
      <c r="AUG74" s="20"/>
      <c r="AUH74" s="20"/>
      <c r="AUI74" s="20"/>
      <c r="AUJ74" s="20"/>
      <c r="AUK74" s="20"/>
      <c r="AUL74" s="20"/>
      <c r="AUM74" s="20"/>
      <c r="AUN74" s="20"/>
      <c r="AUO74" s="20"/>
      <c r="AUP74" s="20"/>
      <c r="AUQ74" s="20"/>
      <c r="AUR74" s="20"/>
      <c r="AUS74" s="20"/>
      <c r="AUT74" s="20"/>
      <c r="AUU74" s="20"/>
      <c r="AUV74" s="20"/>
      <c r="AUW74" s="20"/>
      <c r="AUX74" s="20"/>
      <c r="AUY74" s="20"/>
      <c r="AUZ74" s="20"/>
      <c r="AVA74" s="20"/>
      <c r="AVB74" s="20"/>
      <c r="AVC74" s="20"/>
      <c r="AVD74" s="20"/>
      <c r="AVE74" s="20"/>
      <c r="AVF74" s="20"/>
      <c r="AVG74" s="20"/>
      <c r="AVH74" s="20"/>
      <c r="AVI74" s="20"/>
      <c r="AVJ74" s="20"/>
      <c r="AVK74" s="20"/>
      <c r="AVL74" s="20"/>
      <c r="AVM74" s="20"/>
      <c r="AVN74" s="20"/>
      <c r="AVO74" s="20"/>
      <c r="AVP74" s="20"/>
      <c r="AVQ74" s="20"/>
      <c r="AVR74" s="20"/>
      <c r="AVS74" s="20"/>
      <c r="AVT74" s="20"/>
      <c r="AVU74" s="20"/>
      <c r="AVV74" s="20"/>
      <c r="AVW74" s="20"/>
      <c r="AVX74" s="20"/>
      <c r="AVY74" s="20"/>
      <c r="AVZ74" s="20"/>
      <c r="AWA74" s="20"/>
      <c r="AWB74" s="20"/>
      <c r="AWC74" s="20"/>
      <c r="AWD74" s="20"/>
      <c r="AWE74" s="20"/>
      <c r="AWF74" s="20"/>
      <c r="AWG74" s="20"/>
      <c r="AWH74" s="20"/>
      <c r="AWI74" s="20"/>
      <c r="AWJ74" s="20"/>
      <c r="AWK74" s="20"/>
      <c r="AWL74" s="20"/>
      <c r="AWM74" s="20"/>
      <c r="AWN74" s="20"/>
      <c r="AWO74" s="20"/>
      <c r="AWP74" s="20"/>
      <c r="AWQ74" s="20"/>
      <c r="AWR74" s="20"/>
      <c r="AWS74" s="20"/>
      <c r="AWT74" s="20"/>
      <c r="AWU74" s="20"/>
      <c r="AWV74" s="20"/>
      <c r="AWW74" s="20"/>
      <c r="AWX74" s="20"/>
      <c r="AWY74" s="20"/>
      <c r="AWZ74" s="20"/>
      <c r="AXA74" s="20"/>
      <c r="AXB74" s="20"/>
      <c r="AXC74" s="20"/>
      <c r="AXD74" s="20"/>
      <c r="AXE74" s="20"/>
      <c r="AXF74" s="20"/>
      <c r="AXG74" s="20"/>
      <c r="AXH74" s="20"/>
      <c r="AXI74" s="20"/>
      <c r="AXJ74" s="20"/>
      <c r="AXK74" s="20"/>
      <c r="AXL74" s="20"/>
      <c r="AXM74" s="20"/>
      <c r="AXN74" s="20"/>
      <c r="AXO74" s="20"/>
      <c r="AXP74" s="20"/>
      <c r="AXQ74" s="20"/>
      <c r="AXR74" s="20"/>
      <c r="AXS74" s="20"/>
      <c r="AXT74" s="20"/>
      <c r="AXU74" s="20"/>
      <c r="AXV74" s="20"/>
      <c r="AXW74" s="20"/>
      <c r="AXX74" s="20"/>
      <c r="AXY74" s="20"/>
      <c r="AXZ74" s="20"/>
      <c r="AYA74" s="20"/>
      <c r="AYB74" s="20"/>
      <c r="AYC74" s="20"/>
      <c r="AYD74" s="20"/>
      <c r="AYE74" s="20"/>
      <c r="AYF74" s="20"/>
      <c r="AYG74" s="20"/>
      <c r="AYH74" s="20"/>
      <c r="AYI74" s="20"/>
      <c r="AYJ74" s="20"/>
      <c r="AYK74" s="20"/>
      <c r="AYL74" s="20"/>
      <c r="AYM74" s="20"/>
      <c r="AYN74" s="20"/>
      <c r="AYO74" s="20"/>
      <c r="AYP74" s="20"/>
      <c r="AYQ74" s="20"/>
      <c r="AYR74" s="20"/>
      <c r="AYS74" s="20"/>
      <c r="AYT74" s="20"/>
      <c r="AYU74" s="20"/>
      <c r="AYV74" s="20"/>
      <c r="AYW74" s="20"/>
      <c r="AYX74" s="20"/>
      <c r="AYY74" s="20"/>
      <c r="AYZ74" s="20"/>
      <c r="AZA74" s="20"/>
      <c r="AZB74" s="20"/>
      <c r="AZC74" s="20"/>
      <c r="AZD74" s="20"/>
      <c r="AZE74" s="20"/>
      <c r="AZF74" s="20"/>
      <c r="AZG74" s="20"/>
      <c r="AZH74" s="20"/>
      <c r="AZI74" s="20"/>
      <c r="AZJ74" s="20"/>
      <c r="AZK74" s="20"/>
      <c r="AZL74" s="20"/>
      <c r="AZM74" s="20"/>
      <c r="AZN74" s="20"/>
      <c r="AZO74" s="20"/>
      <c r="AZP74" s="20"/>
      <c r="AZQ74" s="20"/>
      <c r="AZR74" s="20"/>
      <c r="AZS74" s="20"/>
      <c r="AZT74" s="20"/>
      <c r="AZU74" s="20"/>
      <c r="AZV74" s="20"/>
      <c r="AZW74" s="20"/>
      <c r="AZX74" s="20"/>
      <c r="AZY74" s="20"/>
      <c r="AZZ74" s="20"/>
      <c r="BAA74" s="20"/>
      <c r="BAB74" s="20"/>
      <c r="BAC74" s="20"/>
      <c r="BAD74" s="20"/>
      <c r="BAE74" s="20"/>
      <c r="BAF74" s="20"/>
      <c r="BAG74" s="20"/>
      <c r="BAH74" s="20"/>
      <c r="BAI74" s="20"/>
      <c r="BAJ74" s="20"/>
      <c r="BAK74" s="20"/>
      <c r="BAL74" s="20"/>
      <c r="BAM74" s="20"/>
      <c r="BAN74" s="20"/>
      <c r="BAO74" s="20"/>
      <c r="BAP74" s="20"/>
      <c r="BAQ74" s="20"/>
      <c r="BAR74" s="20"/>
      <c r="BAS74" s="20"/>
      <c r="BAT74" s="20"/>
      <c r="BAU74" s="20"/>
      <c r="BAV74" s="20"/>
      <c r="BAW74" s="20"/>
      <c r="BAX74" s="20"/>
      <c r="BAY74" s="20"/>
      <c r="BAZ74" s="20"/>
      <c r="BBA74" s="20"/>
      <c r="BBB74" s="20"/>
      <c r="BBC74" s="20"/>
      <c r="BBD74" s="20"/>
      <c r="BBE74" s="20"/>
      <c r="BBF74" s="20"/>
      <c r="BBG74" s="20"/>
      <c r="BBH74" s="20"/>
      <c r="BBI74" s="20"/>
      <c r="BBJ74" s="20"/>
      <c r="BBK74" s="20"/>
      <c r="BBL74" s="20"/>
      <c r="BBM74" s="20"/>
      <c r="BBN74" s="20"/>
      <c r="BBO74" s="20"/>
      <c r="BBP74" s="20"/>
      <c r="BBQ74" s="20"/>
      <c r="BBR74" s="20"/>
      <c r="BBS74" s="20"/>
      <c r="BBT74" s="20"/>
      <c r="BBU74" s="20"/>
      <c r="BBV74" s="20"/>
      <c r="BBW74" s="20"/>
      <c r="BBX74" s="20"/>
      <c r="BBY74" s="20"/>
      <c r="BBZ74" s="20"/>
      <c r="BCA74" s="20"/>
      <c r="BCB74" s="20"/>
      <c r="BCC74" s="20"/>
      <c r="BCD74" s="20"/>
      <c r="BCE74" s="20"/>
      <c r="BCF74" s="20"/>
      <c r="BCG74" s="20"/>
      <c r="BCH74" s="20"/>
      <c r="BCI74" s="20"/>
      <c r="BCJ74" s="20"/>
      <c r="BCK74" s="20"/>
      <c r="BCL74" s="20"/>
      <c r="BCM74" s="20"/>
      <c r="BCN74" s="20"/>
      <c r="BCO74" s="20"/>
      <c r="BCP74" s="20"/>
      <c r="BCQ74" s="20"/>
      <c r="BCR74" s="20"/>
      <c r="BCS74" s="20"/>
      <c r="BCT74" s="20"/>
      <c r="BCU74" s="20"/>
      <c r="BCV74" s="20"/>
      <c r="BCW74" s="20"/>
      <c r="BCX74" s="20"/>
      <c r="BCY74" s="20"/>
      <c r="BCZ74" s="20"/>
      <c r="BDA74" s="20"/>
      <c r="BDB74" s="20"/>
      <c r="BDC74" s="20"/>
      <c r="BDD74" s="20"/>
      <c r="BDE74" s="20"/>
      <c r="BDF74" s="20"/>
      <c r="BDG74" s="20"/>
      <c r="BDH74" s="20"/>
      <c r="BDI74" s="20"/>
      <c r="BDJ74" s="20"/>
      <c r="BDK74" s="20"/>
      <c r="BDL74" s="20"/>
      <c r="BDM74" s="20"/>
      <c r="BDN74" s="20"/>
      <c r="BDO74" s="20"/>
      <c r="BDP74" s="20"/>
      <c r="BDQ74" s="20"/>
      <c r="BDR74" s="20"/>
      <c r="BDS74" s="20"/>
      <c r="BDT74" s="20"/>
      <c r="BDU74" s="20"/>
      <c r="BDV74" s="20"/>
      <c r="BDW74" s="20"/>
      <c r="BDX74" s="20"/>
      <c r="BDY74" s="20"/>
      <c r="BDZ74" s="20"/>
      <c r="BEA74" s="20"/>
      <c r="BEB74" s="20"/>
      <c r="BEC74" s="20"/>
      <c r="BED74" s="20"/>
      <c r="BEE74" s="20"/>
      <c r="BEF74" s="20"/>
      <c r="BEG74" s="20"/>
      <c r="BEH74" s="20"/>
      <c r="BEI74" s="20"/>
      <c r="BEJ74" s="20"/>
      <c r="BEK74" s="20"/>
      <c r="BEL74" s="20"/>
      <c r="BEM74" s="20"/>
      <c r="BEN74" s="20"/>
      <c r="BEO74" s="20"/>
      <c r="BEP74" s="20"/>
      <c r="BEQ74" s="20"/>
      <c r="BER74" s="20"/>
      <c r="BES74" s="20"/>
      <c r="BET74" s="20"/>
      <c r="BEU74" s="20"/>
      <c r="BEV74" s="20"/>
      <c r="BEW74" s="20"/>
      <c r="BEX74" s="20"/>
      <c r="BEY74" s="20"/>
      <c r="BEZ74" s="20"/>
      <c r="BFA74" s="20"/>
      <c r="BFB74" s="20"/>
      <c r="BFC74" s="20"/>
      <c r="BFD74" s="20"/>
      <c r="BFE74" s="20"/>
      <c r="BFF74" s="20"/>
      <c r="BFG74" s="20"/>
      <c r="BFH74" s="20"/>
      <c r="BFI74" s="20"/>
      <c r="BFJ74" s="20"/>
      <c r="BFK74" s="20"/>
      <c r="BFL74" s="20"/>
      <c r="BFM74" s="20"/>
      <c r="BFN74" s="20"/>
      <c r="BFO74" s="20"/>
      <c r="BFP74" s="20"/>
      <c r="BFQ74" s="20"/>
      <c r="BFR74" s="20"/>
      <c r="BFS74" s="20"/>
      <c r="BFT74" s="20"/>
      <c r="BFU74" s="20"/>
      <c r="BFV74" s="20"/>
      <c r="BFW74" s="20"/>
      <c r="BFX74" s="20"/>
      <c r="BFY74" s="20"/>
      <c r="BFZ74" s="20"/>
      <c r="BGA74" s="20"/>
      <c r="BGB74" s="20"/>
      <c r="BGC74" s="20"/>
      <c r="BGD74" s="20"/>
      <c r="BGE74" s="20"/>
      <c r="BGF74" s="20"/>
      <c r="BGG74" s="20"/>
      <c r="BGH74" s="20"/>
      <c r="BGI74" s="20"/>
      <c r="BGJ74" s="20"/>
      <c r="BGK74" s="20"/>
      <c r="BGL74" s="20"/>
      <c r="BGM74" s="20"/>
      <c r="BGN74" s="20"/>
      <c r="BGO74" s="20"/>
      <c r="BGP74" s="20"/>
      <c r="BGQ74" s="20"/>
      <c r="BGR74" s="20"/>
      <c r="BGS74" s="20"/>
      <c r="BGT74" s="20"/>
      <c r="BGU74" s="20"/>
      <c r="BGV74" s="20"/>
      <c r="BGW74" s="20"/>
      <c r="BGX74" s="20"/>
      <c r="BGY74" s="20"/>
      <c r="BGZ74" s="20"/>
      <c r="BHA74" s="20"/>
      <c r="BHB74" s="20"/>
      <c r="BHC74" s="20"/>
      <c r="BHD74" s="20"/>
      <c r="BHE74" s="20"/>
      <c r="BHF74" s="20"/>
      <c r="BHG74" s="20"/>
      <c r="BHH74" s="20"/>
      <c r="BHI74" s="20"/>
      <c r="BHJ74" s="20"/>
      <c r="BHK74" s="20"/>
      <c r="BHL74" s="20"/>
      <c r="BHM74" s="20"/>
      <c r="BHN74" s="20"/>
      <c r="BHO74" s="20"/>
      <c r="BHP74" s="20"/>
      <c r="BHQ74" s="20"/>
      <c r="BHR74" s="20"/>
      <c r="BHS74" s="20"/>
      <c r="BHT74" s="20"/>
      <c r="BHU74" s="20"/>
      <c r="BHV74" s="20"/>
      <c r="BHW74" s="20"/>
      <c r="BHX74" s="20"/>
      <c r="BHY74" s="20"/>
      <c r="BHZ74" s="20"/>
      <c r="BIA74" s="20"/>
      <c r="BIB74" s="20"/>
      <c r="BIC74" s="20"/>
      <c r="BID74" s="20"/>
      <c r="BIE74" s="20"/>
      <c r="BIF74" s="20"/>
      <c r="BIG74" s="20"/>
      <c r="BIH74" s="20"/>
      <c r="BII74" s="20"/>
      <c r="BIJ74" s="20"/>
      <c r="BIK74" s="20"/>
      <c r="BIL74" s="20"/>
      <c r="BIM74" s="20"/>
      <c r="BIN74" s="20"/>
      <c r="BIO74" s="20"/>
      <c r="BIP74" s="20"/>
      <c r="BIQ74" s="20"/>
      <c r="BIR74" s="20"/>
      <c r="BIS74" s="20"/>
      <c r="BIT74" s="20"/>
      <c r="BIU74" s="20"/>
      <c r="BIV74" s="20"/>
      <c r="BIW74" s="20"/>
      <c r="BIX74" s="20"/>
      <c r="BIY74" s="20"/>
      <c r="BIZ74" s="20"/>
      <c r="BJA74" s="20"/>
      <c r="BJB74" s="20"/>
      <c r="BJC74" s="20"/>
      <c r="BJD74" s="20"/>
      <c r="BJE74" s="20"/>
      <c r="BJF74" s="20"/>
      <c r="BJG74" s="20"/>
      <c r="BJH74" s="20"/>
      <c r="BJI74" s="20"/>
      <c r="BJJ74" s="20"/>
      <c r="BJK74" s="20"/>
      <c r="BJL74" s="20"/>
      <c r="BJM74" s="20"/>
      <c r="BJN74" s="20"/>
      <c r="BJO74" s="20"/>
      <c r="BJP74" s="20"/>
      <c r="BJQ74" s="20"/>
      <c r="BJR74" s="20"/>
      <c r="BJS74" s="20"/>
      <c r="BJT74" s="20"/>
      <c r="BJU74" s="20"/>
      <c r="BJV74" s="20"/>
      <c r="BJW74" s="20"/>
      <c r="BJX74" s="20"/>
      <c r="BJY74" s="20"/>
      <c r="BJZ74" s="20"/>
      <c r="BKA74" s="20"/>
      <c r="BKB74" s="20"/>
      <c r="BKC74" s="20"/>
      <c r="BKD74" s="20"/>
      <c r="BKE74" s="20"/>
      <c r="BKF74" s="20"/>
      <c r="BKG74" s="20"/>
      <c r="BKH74" s="20"/>
      <c r="BKI74" s="20"/>
      <c r="BKJ74" s="20"/>
      <c r="BKK74" s="20"/>
      <c r="BKL74" s="20"/>
      <c r="BKM74" s="20"/>
      <c r="BKN74" s="20"/>
      <c r="BKO74" s="20"/>
      <c r="BKP74" s="20"/>
      <c r="BKQ74" s="20"/>
      <c r="BKR74" s="20"/>
      <c r="BKS74" s="20"/>
      <c r="BKT74" s="20"/>
      <c r="BKU74" s="20"/>
      <c r="BKV74" s="20"/>
      <c r="BKW74" s="20"/>
      <c r="BKX74" s="20"/>
      <c r="BKY74" s="20"/>
      <c r="BKZ74" s="20"/>
      <c r="BLA74" s="20"/>
      <c r="BLB74" s="20"/>
      <c r="BLC74" s="20"/>
      <c r="BLD74" s="20"/>
      <c r="BLE74" s="20"/>
      <c r="BLF74" s="20"/>
      <c r="BLG74" s="20"/>
      <c r="BLH74" s="20"/>
      <c r="BLI74" s="20"/>
      <c r="BLJ74" s="20"/>
      <c r="BLK74" s="20"/>
      <c r="BLL74" s="20"/>
      <c r="BLM74" s="20"/>
      <c r="BLN74" s="20"/>
      <c r="BLO74" s="20"/>
      <c r="BLP74" s="20"/>
      <c r="BLQ74" s="20"/>
      <c r="BLR74" s="20"/>
      <c r="BLS74" s="20"/>
      <c r="BLT74" s="20"/>
      <c r="BLU74" s="20"/>
      <c r="BLV74" s="20"/>
      <c r="BLW74" s="20"/>
      <c r="BLX74" s="20"/>
      <c r="BLY74" s="20"/>
      <c r="BLZ74" s="20"/>
      <c r="BMA74" s="20"/>
      <c r="BMB74" s="20"/>
      <c r="BMC74" s="20"/>
      <c r="BMD74" s="20"/>
      <c r="BME74" s="20"/>
      <c r="BMF74" s="20"/>
      <c r="BMG74" s="20"/>
      <c r="BMH74" s="20"/>
      <c r="BMI74" s="20"/>
      <c r="BMJ74" s="20"/>
      <c r="BMK74" s="20"/>
      <c r="BML74" s="20"/>
      <c r="BMM74" s="20"/>
      <c r="BMN74" s="20"/>
      <c r="BMO74" s="20"/>
      <c r="BMP74" s="20"/>
      <c r="BMQ74" s="20"/>
      <c r="BMR74" s="20"/>
      <c r="BMS74" s="20"/>
      <c r="BMT74" s="20"/>
      <c r="BMU74" s="20"/>
      <c r="BMV74" s="20"/>
      <c r="BMW74" s="20"/>
      <c r="BMX74" s="20"/>
      <c r="BMY74" s="20"/>
      <c r="BMZ74" s="20"/>
      <c r="BNA74" s="20"/>
      <c r="BNB74" s="20"/>
      <c r="BNC74" s="20"/>
      <c r="BND74" s="20"/>
      <c r="BNE74" s="20"/>
      <c r="BNF74" s="20"/>
      <c r="BNG74" s="20"/>
      <c r="BNH74" s="20"/>
      <c r="BNI74" s="20"/>
      <c r="BNJ74" s="20"/>
      <c r="BNK74" s="20"/>
      <c r="BNL74" s="20"/>
      <c r="BNM74" s="20"/>
      <c r="BNN74" s="20"/>
      <c r="BNO74" s="20"/>
      <c r="BNP74" s="20"/>
      <c r="BNQ74" s="20"/>
      <c r="BNR74" s="20"/>
      <c r="BNS74" s="20"/>
      <c r="BNT74" s="20"/>
      <c r="BNU74" s="20"/>
      <c r="BNV74" s="20"/>
      <c r="BNW74" s="20"/>
      <c r="BNX74" s="20"/>
      <c r="BNY74" s="20"/>
      <c r="BNZ74" s="20"/>
      <c r="BOA74" s="20"/>
      <c r="BOB74" s="20"/>
      <c r="BOC74" s="20"/>
      <c r="BOD74" s="20"/>
      <c r="BOE74" s="20"/>
      <c r="BOF74" s="20"/>
      <c r="BOG74" s="20"/>
      <c r="BOH74" s="20"/>
      <c r="BOI74" s="20"/>
      <c r="BOJ74" s="20"/>
      <c r="BOK74" s="20"/>
      <c r="BOL74" s="20"/>
      <c r="BOM74" s="20"/>
      <c r="BON74" s="20"/>
      <c r="BOO74" s="20"/>
      <c r="BOP74" s="20"/>
      <c r="BOQ74" s="20"/>
      <c r="BOR74" s="20"/>
      <c r="BOS74" s="20"/>
      <c r="BOT74" s="20"/>
      <c r="BOU74" s="20"/>
      <c r="BOV74" s="20"/>
      <c r="BOW74" s="20"/>
      <c r="BOX74" s="20"/>
      <c r="BOY74" s="20"/>
      <c r="BOZ74" s="20"/>
      <c r="BPA74" s="20"/>
      <c r="BPB74" s="20"/>
      <c r="BPC74" s="20"/>
      <c r="BPD74" s="20"/>
      <c r="BPE74" s="20"/>
      <c r="BPF74" s="20"/>
      <c r="BPG74" s="20"/>
      <c r="BPH74" s="20"/>
      <c r="BPI74" s="20"/>
      <c r="BPJ74" s="20"/>
      <c r="BPK74" s="20"/>
      <c r="BPL74" s="20"/>
      <c r="BPM74" s="20"/>
      <c r="BPN74" s="20"/>
      <c r="BPO74" s="20"/>
      <c r="BPP74" s="20"/>
      <c r="BPQ74" s="20"/>
      <c r="BPR74" s="20"/>
      <c r="BPS74" s="20"/>
      <c r="BPT74" s="20"/>
      <c r="BPU74" s="20"/>
      <c r="BPV74" s="20"/>
      <c r="BPW74" s="20"/>
      <c r="BPX74" s="20"/>
      <c r="BPY74" s="20"/>
      <c r="BPZ74" s="20"/>
      <c r="BQA74" s="20"/>
      <c r="BQB74" s="20"/>
      <c r="BQC74" s="20"/>
      <c r="BQD74" s="20"/>
      <c r="BQE74" s="20"/>
      <c r="BQF74" s="20"/>
      <c r="BQG74" s="20"/>
      <c r="BQH74" s="20"/>
      <c r="BQI74" s="20"/>
      <c r="BQJ74" s="20"/>
      <c r="BQK74" s="20"/>
      <c r="BQL74" s="20"/>
      <c r="BQM74" s="20"/>
      <c r="BQN74" s="20"/>
      <c r="BQO74" s="20"/>
      <c r="BQP74" s="20"/>
      <c r="BQQ74" s="20"/>
      <c r="BQR74" s="20"/>
      <c r="BQS74" s="20"/>
      <c r="BQT74" s="20"/>
      <c r="BQU74" s="20"/>
      <c r="BQV74" s="20"/>
      <c r="BQW74" s="20"/>
      <c r="BQX74" s="20"/>
      <c r="BQY74" s="20"/>
      <c r="BQZ74" s="20"/>
      <c r="BRA74" s="20"/>
      <c r="BRB74" s="20"/>
      <c r="BRC74" s="20"/>
      <c r="BRD74" s="20"/>
      <c r="BRE74" s="20"/>
      <c r="BRF74" s="20"/>
      <c r="BRG74" s="20"/>
      <c r="BRH74" s="20"/>
      <c r="BRI74" s="20"/>
      <c r="BRJ74" s="20"/>
      <c r="BRK74" s="20"/>
      <c r="BRL74" s="20"/>
      <c r="BRM74" s="20"/>
      <c r="BRN74" s="20"/>
      <c r="BRO74" s="20"/>
      <c r="BRP74" s="20"/>
      <c r="BRQ74" s="20"/>
      <c r="BRR74" s="20"/>
      <c r="BRS74" s="20"/>
      <c r="BRT74" s="20"/>
      <c r="BRU74" s="20"/>
      <c r="BRV74" s="20"/>
      <c r="BRW74" s="20"/>
      <c r="BRX74" s="20"/>
      <c r="BRY74" s="20"/>
      <c r="BRZ74" s="20"/>
      <c r="BSA74" s="20"/>
      <c r="BSB74" s="20"/>
      <c r="BSC74" s="20"/>
      <c r="BSD74" s="20"/>
      <c r="BSE74" s="20"/>
      <c r="BSF74" s="20"/>
      <c r="BSG74" s="20"/>
      <c r="BSH74" s="20"/>
      <c r="BSI74" s="20"/>
      <c r="BSJ74" s="20"/>
      <c r="BSK74" s="20"/>
      <c r="BSL74" s="20"/>
      <c r="BSM74" s="20"/>
      <c r="BSN74" s="20"/>
      <c r="BSO74" s="20"/>
      <c r="BSP74" s="20"/>
      <c r="BSQ74" s="20"/>
      <c r="BSR74" s="20"/>
      <c r="BSS74" s="20"/>
      <c r="BST74" s="20"/>
      <c r="BSU74" s="20"/>
      <c r="BSV74" s="20"/>
      <c r="BSW74" s="20"/>
      <c r="BSX74" s="20"/>
      <c r="BSY74" s="20"/>
      <c r="BSZ74" s="20"/>
      <c r="BTA74" s="20"/>
      <c r="BTB74" s="20"/>
      <c r="BTC74" s="20"/>
      <c r="BTD74" s="20"/>
      <c r="BTE74" s="20"/>
      <c r="BTF74" s="20"/>
      <c r="BTG74" s="20"/>
      <c r="BTH74" s="20"/>
      <c r="BTI74" s="20"/>
      <c r="BTJ74" s="20"/>
      <c r="BTK74" s="20"/>
      <c r="BTL74" s="20"/>
      <c r="BTM74" s="20"/>
      <c r="BTN74" s="20"/>
      <c r="BTO74" s="20"/>
      <c r="BTP74" s="20"/>
      <c r="BTQ74" s="20"/>
      <c r="BTR74" s="20"/>
      <c r="BTS74" s="20"/>
      <c r="BTT74" s="20"/>
      <c r="BTU74" s="20"/>
      <c r="BTV74" s="20"/>
      <c r="BTW74" s="20"/>
      <c r="BTX74" s="20"/>
      <c r="BTY74" s="20"/>
      <c r="BTZ74" s="20"/>
      <c r="BUA74" s="20"/>
      <c r="BUB74" s="20"/>
      <c r="BUC74" s="20"/>
      <c r="BUD74" s="20"/>
      <c r="BUE74" s="20"/>
      <c r="BUF74" s="20"/>
      <c r="BUG74" s="20"/>
      <c r="BUH74" s="20"/>
      <c r="BUI74" s="20"/>
      <c r="BUJ74" s="20"/>
      <c r="BUK74" s="20"/>
      <c r="BUL74" s="20"/>
      <c r="BUM74" s="20"/>
      <c r="BUN74" s="20"/>
      <c r="BUO74" s="20"/>
      <c r="BUP74" s="20"/>
      <c r="BUQ74" s="20"/>
      <c r="BUR74" s="20"/>
      <c r="BUS74" s="20"/>
      <c r="BUT74" s="20"/>
      <c r="BUU74" s="20"/>
      <c r="BUV74" s="20"/>
      <c r="BUW74" s="20"/>
      <c r="BUX74" s="20"/>
      <c r="BUY74" s="20"/>
      <c r="BUZ74" s="20"/>
      <c r="BVA74" s="20"/>
      <c r="BVB74" s="20"/>
      <c r="BVC74" s="20"/>
      <c r="BVD74" s="20"/>
      <c r="BVE74" s="20"/>
      <c r="BVF74" s="20"/>
      <c r="BVG74" s="20"/>
      <c r="BVH74" s="20"/>
      <c r="BVI74" s="20"/>
      <c r="BVJ74" s="20"/>
      <c r="BVK74" s="20"/>
      <c r="BVL74" s="20"/>
      <c r="BVM74" s="20"/>
      <c r="BVN74" s="20"/>
      <c r="BVO74" s="20"/>
      <c r="BVP74" s="20"/>
      <c r="BVQ74" s="20"/>
      <c r="BVR74" s="20"/>
      <c r="BVS74" s="20"/>
      <c r="BVT74" s="20"/>
      <c r="BVU74" s="20"/>
      <c r="BVV74" s="20"/>
      <c r="BVW74" s="20"/>
      <c r="BVX74" s="20"/>
      <c r="BVY74" s="20"/>
      <c r="BVZ74" s="20"/>
      <c r="BWA74" s="20"/>
      <c r="BWB74" s="20"/>
      <c r="BWC74" s="20"/>
      <c r="BWD74" s="20"/>
      <c r="BWE74" s="20"/>
      <c r="BWF74" s="20"/>
      <c r="BWG74" s="20"/>
      <c r="BWH74" s="20"/>
      <c r="BWI74" s="20"/>
      <c r="BWJ74" s="20"/>
      <c r="BWK74" s="20"/>
      <c r="BWL74" s="20"/>
      <c r="BWM74" s="20"/>
      <c r="BWN74" s="20"/>
      <c r="BWO74" s="20"/>
      <c r="BWP74" s="20"/>
      <c r="BWQ74" s="20"/>
      <c r="BWR74" s="20"/>
      <c r="BWS74" s="20"/>
      <c r="BWT74" s="20"/>
      <c r="BWU74" s="20"/>
      <c r="BWV74" s="20"/>
      <c r="BWW74" s="20"/>
      <c r="BWX74" s="20"/>
      <c r="BWY74" s="20"/>
      <c r="BWZ74" s="20"/>
      <c r="BXA74" s="20"/>
      <c r="BXB74" s="20"/>
      <c r="BXC74" s="20"/>
      <c r="BXD74" s="20"/>
      <c r="BXE74" s="20"/>
      <c r="BXF74" s="20"/>
      <c r="BXG74" s="20"/>
      <c r="BXH74" s="20"/>
      <c r="BXI74" s="20"/>
      <c r="BXJ74" s="20"/>
      <c r="BXK74" s="20"/>
      <c r="BXL74" s="20"/>
      <c r="BXM74" s="20"/>
      <c r="BXN74" s="20"/>
      <c r="BXO74" s="20"/>
      <c r="BXP74" s="20"/>
      <c r="BXQ74" s="20"/>
      <c r="BXR74" s="20"/>
      <c r="BXS74" s="20"/>
      <c r="BXT74" s="20"/>
      <c r="BXU74" s="20"/>
      <c r="BXV74" s="20"/>
      <c r="BXW74" s="20"/>
      <c r="BXX74" s="20"/>
      <c r="BXY74" s="20"/>
      <c r="BXZ74" s="20"/>
      <c r="BYA74" s="20"/>
      <c r="BYB74" s="20"/>
      <c r="BYC74" s="20"/>
      <c r="BYD74" s="20"/>
      <c r="BYE74" s="20"/>
      <c r="BYF74" s="20"/>
      <c r="BYG74" s="20"/>
      <c r="BYH74" s="20"/>
      <c r="BYI74" s="20"/>
      <c r="BYJ74" s="20"/>
      <c r="BYK74" s="20"/>
      <c r="BYL74" s="20"/>
      <c r="BYM74" s="20"/>
      <c r="BYN74" s="20"/>
      <c r="BYO74" s="20"/>
      <c r="BYP74" s="20"/>
      <c r="BYQ74" s="20"/>
      <c r="BYR74" s="20"/>
      <c r="BYS74" s="20"/>
      <c r="BYT74" s="20"/>
      <c r="BYU74" s="20"/>
      <c r="BYV74" s="20"/>
      <c r="BYW74" s="20"/>
      <c r="BYX74" s="20"/>
      <c r="BYY74" s="20"/>
      <c r="BYZ74" s="20"/>
      <c r="BZA74" s="20"/>
      <c r="BZB74" s="20"/>
      <c r="BZC74" s="20"/>
      <c r="BZD74" s="20"/>
      <c r="BZE74" s="20"/>
      <c r="BZF74" s="20"/>
      <c r="BZG74" s="20"/>
      <c r="BZH74" s="20"/>
      <c r="BZI74" s="20"/>
      <c r="BZJ74" s="20"/>
      <c r="BZK74" s="20"/>
      <c r="BZL74" s="20"/>
      <c r="BZM74" s="20"/>
      <c r="BZN74" s="20"/>
      <c r="BZO74" s="20"/>
      <c r="BZP74" s="20"/>
      <c r="BZQ74" s="20"/>
      <c r="BZR74" s="20"/>
      <c r="BZS74" s="20"/>
      <c r="BZT74" s="20"/>
      <c r="BZU74" s="20"/>
      <c r="BZV74" s="20"/>
      <c r="BZW74" s="20"/>
      <c r="BZX74" s="20"/>
      <c r="BZY74" s="20"/>
      <c r="BZZ74" s="20"/>
      <c r="CAA74" s="20"/>
      <c r="CAB74" s="20"/>
      <c r="CAC74" s="20"/>
      <c r="CAD74" s="20"/>
      <c r="CAE74" s="20"/>
      <c r="CAF74" s="20"/>
      <c r="CAG74" s="20"/>
      <c r="CAH74" s="20"/>
      <c r="CAI74" s="20"/>
      <c r="CAJ74" s="20"/>
      <c r="CAK74" s="20"/>
      <c r="CAL74" s="20"/>
      <c r="CAM74" s="20"/>
      <c r="CAN74" s="20"/>
      <c r="CAO74" s="20"/>
      <c r="CAP74" s="20"/>
      <c r="CAQ74" s="20"/>
      <c r="CAR74" s="20"/>
      <c r="CAS74" s="20"/>
      <c r="CAT74" s="20"/>
      <c r="CAU74" s="20"/>
      <c r="CAV74" s="20"/>
      <c r="CAW74" s="20"/>
      <c r="CAX74" s="20"/>
      <c r="CAY74" s="20"/>
      <c r="CAZ74" s="20"/>
      <c r="CBA74" s="20"/>
      <c r="CBB74" s="20"/>
      <c r="CBC74" s="20"/>
      <c r="CBD74" s="20"/>
      <c r="CBE74" s="20"/>
      <c r="CBF74" s="20"/>
      <c r="CBG74" s="20"/>
      <c r="CBH74" s="20"/>
      <c r="CBI74" s="20"/>
      <c r="CBJ74" s="20"/>
      <c r="CBK74" s="20"/>
      <c r="CBL74" s="20"/>
      <c r="CBM74" s="20"/>
      <c r="CBN74" s="20"/>
      <c r="CBO74" s="20"/>
      <c r="CBP74" s="20"/>
      <c r="CBQ74" s="20"/>
      <c r="CBR74" s="20"/>
      <c r="CBS74" s="20"/>
      <c r="CBT74" s="20"/>
      <c r="CBU74" s="20"/>
      <c r="CBV74" s="20"/>
      <c r="CBW74" s="20"/>
      <c r="CBX74" s="20"/>
      <c r="CBY74" s="20"/>
      <c r="CBZ74" s="20"/>
      <c r="CCA74" s="20"/>
      <c r="CCB74" s="20"/>
      <c r="CCC74" s="20"/>
      <c r="CCD74" s="20"/>
      <c r="CCE74" s="20"/>
      <c r="CCF74" s="20"/>
      <c r="CCG74" s="20"/>
      <c r="CCH74" s="20"/>
      <c r="CCI74" s="20"/>
      <c r="CCJ74" s="20"/>
      <c r="CCK74" s="20"/>
      <c r="CCL74" s="20"/>
      <c r="CCM74" s="20"/>
      <c r="CCN74" s="20"/>
      <c r="CCO74" s="20"/>
      <c r="CCP74" s="20"/>
      <c r="CCQ74" s="20"/>
      <c r="CCR74" s="20"/>
      <c r="CCS74" s="20"/>
      <c r="CCT74" s="20"/>
      <c r="CCU74" s="20"/>
      <c r="CCV74" s="20"/>
      <c r="CCW74" s="20"/>
      <c r="CCX74" s="20"/>
      <c r="CCY74" s="20"/>
      <c r="CCZ74" s="20"/>
      <c r="CDA74" s="20"/>
      <c r="CDB74" s="20"/>
      <c r="CDC74" s="20"/>
      <c r="CDD74" s="20"/>
      <c r="CDE74" s="20"/>
      <c r="CDF74" s="20"/>
      <c r="CDG74" s="20"/>
      <c r="CDH74" s="20"/>
      <c r="CDI74" s="20"/>
      <c r="CDJ74" s="20"/>
      <c r="CDK74" s="20"/>
      <c r="CDL74" s="20"/>
      <c r="CDM74" s="20"/>
      <c r="CDN74" s="20"/>
      <c r="CDO74" s="20"/>
      <c r="CDP74" s="20"/>
      <c r="CDQ74" s="20"/>
      <c r="CDR74" s="20"/>
      <c r="CDS74" s="20"/>
      <c r="CDT74" s="20"/>
      <c r="CDU74" s="20"/>
      <c r="CDV74" s="20"/>
      <c r="CDW74" s="20"/>
      <c r="CDX74" s="20"/>
      <c r="CDY74" s="20"/>
      <c r="CDZ74" s="20"/>
      <c r="CEA74" s="20"/>
      <c r="CEB74" s="20"/>
      <c r="CEC74" s="20"/>
      <c r="CED74" s="20"/>
      <c r="CEE74" s="20"/>
      <c r="CEF74" s="20"/>
      <c r="CEG74" s="20"/>
      <c r="CEH74" s="20"/>
      <c r="CEI74" s="20"/>
      <c r="CEJ74" s="20"/>
      <c r="CEK74" s="20"/>
      <c r="CEL74" s="20"/>
      <c r="CEM74" s="20"/>
      <c r="CEN74" s="20"/>
      <c r="CEO74" s="20"/>
      <c r="CEP74" s="20"/>
      <c r="CEQ74" s="20"/>
      <c r="CER74" s="20"/>
      <c r="CES74" s="20"/>
      <c r="CET74" s="20"/>
      <c r="CEU74" s="20"/>
      <c r="CEV74" s="20"/>
      <c r="CEW74" s="20"/>
      <c r="CEX74" s="20"/>
      <c r="CEY74" s="20"/>
      <c r="CEZ74" s="20"/>
      <c r="CFA74" s="20"/>
      <c r="CFB74" s="20"/>
      <c r="CFC74" s="20"/>
      <c r="CFD74" s="20"/>
      <c r="CFE74" s="20"/>
      <c r="CFF74" s="20"/>
      <c r="CFG74" s="20"/>
      <c r="CFH74" s="20"/>
      <c r="CFI74" s="20"/>
      <c r="CFJ74" s="20"/>
      <c r="CFK74" s="20"/>
      <c r="CFL74" s="20"/>
      <c r="CFM74" s="20"/>
      <c r="CFN74" s="20"/>
      <c r="CFO74" s="20"/>
      <c r="CFP74" s="20"/>
      <c r="CFQ74" s="20"/>
      <c r="CFR74" s="20"/>
      <c r="CFS74" s="20"/>
      <c r="CFT74" s="20"/>
      <c r="CFU74" s="20"/>
      <c r="CFV74" s="20"/>
      <c r="CFW74" s="20"/>
      <c r="CFX74" s="20"/>
      <c r="CFY74" s="20"/>
      <c r="CFZ74" s="20"/>
      <c r="CGA74" s="20"/>
      <c r="CGB74" s="20"/>
      <c r="CGC74" s="20"/>
      <c r="CGD74" s="20"/>
      <c r="CGE74" s="20"/>
      <c r="CGF74" s="20"/>
      <c r="CGG74" s="20"/>
      <c r="CGH74" s="20"/>
      <c r="CGI74" s="20"/>
      <c r="CGJ74" s="20"/>
      <c r="CGK74" s="20"/>
      <c r="CGL74" s="20"/>
      <c r="CGM74" s="20"/>
      <c r="CGN74" s="20"/>
      <c r="CGO74" s="20"/>
      <c r="CGP74" s="20"/>
      <c r="CGQ74" s="20"/>
      <c r="CGR74" s="20"/>
      <c r="CGS74" s="20"/>
      <c r="CGT74" s="20"/>
      <c r="CGU74" s="20"/>
      <c r="CGV74" s="20"/>
      <c r="CGW74" s="20"/>
      <c r="CGX74" s="20"/>
      <c r="CGY74" s="20"/>
      <c r="CGZ74" s="20"/>
      <c r="CHA74" s="20"/>
      <c r="CHB74" s="20"/>
      <c r="CHC74" s="20"/>
      <c r="CHD74" s="20"/>
      <c r="CHE74" s="20"/>
      <c r="CHF74" s="20"/>
      <c r="CHG74" s="20"/>
      <c r="CHH74" s="20"/>
      <c r="CHI74" s="20"/>
      <c r="CHJ74" s="20"/>
      <c r="CHK74" s="20"/>
      <c r="CHL74" s="20"/>
      <c r="CHM74" s="20"/>
      <c r="CHN74" s="20"/>
      <c r="CHO74" s="20"/>
      <c r="CHP74" s="20"/>
      <c r="CHQ74" s="20"/>
      <c r="CHR74" s="20"/>
      <c r="CHS74" s="20"/>
      <c r="CHT74" s="20"/>
      <c r="CHU74" s="20"/>
      <c r="CHV74" s="20"/>
      <c r="CHW74" s="20"/>
      <c r="CHX74" s="20"/>
      <c r="CHY74" s="20"/>
      <c r="CHZ74" s="20"/>
      <c r="CIA74" s="20"/>
      <c r="CIB74" s="20"/>
      <c r="CIC74" s="20"/>
      <c r="CID74" s="20"/>
      <c r="CIE74" s="20"/>
      <c r="CIF74" s="20"/>
      <c r="CIG74" s="20"/>
      <c r="CIH74" s="20"/>
      <c r="CII74" s="20"/>
      <c r="CIJ74" s="20"/>
      <c r="CIK74" s="20"/>
      <c r="CIL74" s="20"/>
      <c r="CIM74" s="20"/>
      <c r="CIN74" s="20"/>
      <c r="CIO74" s="20"/>
      <c r="CIP74" s="20"/>
      <c r="CIQ74" s="20"/>
      <c r="CIR74" s="20"/>
      <c r="CIS74" s="20"/>
      <c r="CIT74" s="20"/>
      <c r="CIU74" s="20"/>
      <c r="CIV74" s="20"/>
      <c r="CIW74" s="20"/>
      <c r="CIX74" s="20"/>
      <c r="CIY74" s="20"/>
      <c r="CIZ74" s="20"/>
      <c r="CJA74" s="20"/>
      <c r="CJB74" s="20"/>
      <c r="CJC74" s="20"/>
      <c r="CJD74" s="20"/>
      <c r="CJE74" s="20"/>
      <c r="CJF74" s="20"/>
      <c r="CJG74" s="20"/>
      <c r="CJH74" s="20"/>
      <c r="CJI74" s="20"/>
      <c r="CJJ74" s="20"/>
      <c r="CJK74" s="20"/>
      <c r="CJL74" s="20"/>
      <c r="CJM74" s="20"/>
      <c r="CJN74" s="20"/>
      <c r="CJO74" s="20"/>
      <c r="CJP74" s="20"/>
      <c r="CJQ74" s="20"/>
      <c r="CJR74" s="20"/>
      <c r="CJS74" s="20"/>
      <c r="CJT74" s="20"/>
      <c r="CJU74" s="20"/>
      <c r="CJV74" s="20"/>
      <c r="CJW74" s="20"/>
      <c r="CJX74" s="20"/>
      <c r="CJY74" s="20"/>
      <c r="CJZ74" s="20"/>
      <c r="CKA74" s="20"/>
      <c r="CKB74" s="20"/>
      <c r="CKC74" s="20"/>
      <c r="CKD74" s="20"/>
      <c r="CKE74" s="20"/>
      <c r="CKF74" s="20"/>
      <c r="CKG74" s="20"/>
      <c r="CKH74" s="20"/>
      <c r="CKI74" s="20"/>
      <c r="CKJ74" s="20"/>
      <c r="CKK74" s="20"/>
      <c r="CKL74" s="20"/>
      <c r="CKM74" s="20"/>
      <c r="CKN74" s="20"/>
      <c r="CKO74" s="20"/>
      <c r="CKP74" s="20"/>
      <c r="CKQ74" s="20"/>
      <c r="CKR74" s="20"/>
      <c r="CKS74" s="20"/>
      <c r="CKT74" s="20"/>
      <c r="CKU74" s="20"/>
      <c r="CKV74" s="20"/>
      <c r="CKW74" s="20"/>
      <c r="CKX74" s="20"/>
      <c r="CKY74" s="20"/>
      <c r="CKZ74" s="20"/>
      <c r="CLA74" s="20"/>
      <c r="CLB74" s="20"/>
      <c r="CLC74" s="20"/>
      <c r="CLD74" s="20"/>
      <c r="CLE74" s="20"/>
      <c r="CLF74" s="20"/>
      <c r="CLG74" s="20"/>
      <c r="CLH74" s="20"/>
      <c r="CLI74" s="20"/>
      <c r="CLJ74" s="20"/>
      <c r="CLK74" s="20"/>
      <c r="CLL74" s="20"/>
      <c r="CLM74" s="20"/>
      <c r="CLN74" s="20"/>
      <c r="CLO74" s="20"/>
      <c r="CLP74" s="20"/>
      <c r="CLQ74" s="20"/>
      <c r="CLR74" s="20"/>
      <c r="CLS74" s="20"/>
      <c r="CLT74" s="20"/>
      <c r="CLU74" s="20"/>
      <c r="CLV74" s="20"/>
      <c r="CLW74" s="20"/>
      <c r="CLX74" s="20"/>
      <c r="CLY74" s="20"/>
      <c r="CLZ74" s="20"/>
      <c r="CMA74" s="20"/>
      <c r="CMB74" s="20"/>
      <c r="CMC74" s="20"/>
      <c r="CMD74" s="20"/>
      <c r="CME74" s="20"/>
      <c r="CMF74" s="20"/>
      <c r="CMG74" s="20"/>
      <c r="CMH74" s="20"/>
      <c r="CMI74" s="20"/>
      <c r="CMJ74" s="20"/>
      <c r="CMK74" s="20"/>
      <c r="CML74" s="20"/>
      <c r="CMM74" s="20"/>
      <c r="CMN74" s="20"/>
      <c r="CMO74" s="20"/>
      <c r="CMP74" s="20"/>
      <c r="CMQ74" s="20"/>
      <c r="CMR74" s="20"/>
      <c r="CMS74" s="20"/>
      <c r="CMT74" s="20"/>
      <c r="CMU74" s="20"/>
      <c r="CMV74" s="20"/>
      <c r="CMW74" s="20"/>
      <c r="CMX74" s="20"/>
      <c r="CMY74" s="20"/>
      <c r="CMZ74" s="20"/>
      <c r="CNA74" s="20"/>
      <c r="CNB74" s="20"/>
      <c r="CNC74" s="20"/>
      <c r="CND74" s="20"/>
      <c r="CNE74" s="20"/>
      <c r="CNF74" s="20"/>
      <c r="CNG74" s="20"/>
      <c r="CNH74" s="20"/>
      <c r="CNI74" s="20"/>
      <c r="CNJ74" s="20"/>
      <c r="CNK74" s="20"/>
      <c r="CNL74" s="20"/>
      <c r="CNM74" s="20"/>
      <c r="CNN74" s="20"/>
      <c r="CNO74" s="20"/>
      <c r="CNP74" s="20"/>
      <c r="CNQ74" s="20"/>
      <c r="CNR74" s="20"/>
      <c r="CNS74" s="20"/>
      <c r="CNT74" s="20"/>
      <c r="CNU74" s="20"/>
      <c r="CNV74" s="20"/>
      <c r="CNW74" s="20"/>
      <c r="CNX74" s="20"/>
      <c r="CNY74" s="20"/>
      <c r="CNZ74" s="20"/>
      <c r="COA74" s="20"/>
      <c r="COB74" s="20"/>
      <c r="COC74" s="20"/>
      <c r="COD74" s="20"/>
      <c r="COE74" s="20"/>
      <c r="COF74" s="20"/>
      <c r="COG74" s="20"/>
      <c r="COH74" s="20"/>
      <c r="COI74" s="20"/>
      <c r="COJ74" s="20"/>
      <c r="COK74" s="20"/>
      <c r="COL74" s="20"/>
      <c r="COM74" s="20"/>
      <c r="CON74" s="20"/>
      <c r="COO74" s="20"/>
      <c r="COP74" s="20"/>
      <c r="COQ74" s="20"/>
      <c r="COR74" s="20"/>
      <c r="COS74" s="20"/>
      <c r="COT74" s="20"/>
      <c r="COU74" s="20"/>
      <c r="COV74" s="20"/>
      <c r="COW74" s="20"/>
      <c r="COX74" s="20"/>
      <c r="COY74" s="20"/>
      <c r="COZ74" s="20"/>
      <c r="CPA74" s="20"/>
      <c r="CPB74" s="20"/>
      <c r="CPC74" s="20"/>
      <c r="CPD74" s="20"/>
      <c r="CPE74" s="20"/>
      <c r="CPF74" s="20"/>
      <c r="CPG74" s="20"/>
      <c r="CPH74" s="20"/>
      <c r="CPI74" s="20"/>
      <c r="CPJ74" s="20"/>
      <c r="CPK74" s="20"/>
      <c r="CPL74" s="20"/>
      <c r="CPM74" s="20"/>
      <c r="CPN74" s="20"/>
      <c r="CPO74" s="20"/>
      <c r="CPP74" s="20"/>
      <c r="CPQ74" s="20"/>
      <c r="CPR74" s="20"/>
      <c r="CPS74" s="20"/>
      <c r="CPT74" s="20"/>
      <c r="CPU74" s="20"/>
      <c r="CPV74" s="20"/>
      <c r="CPW74" s="20"/>
      <c r="CPX74" s="20"/>
      <c r="CPY74" s="20"/>
      <c r="CPZ74" s="20"/>
      <c r="CQA74" s="20"/>
      <c r="CQB74" s="20"/>
      <c r="CQC74" s="20"/>
      <c r="CQD74" s="20"/>
      <c r="CQE74" s="20"/>
      <c r="CQF74" s="20"/>
      <c r="CQG74" s="20"/>
      <c r="CQH74" s="20"/>
      <c r="CQI74" s="20"/>
      <c r="CQJ74" s="20"/>
      <c r="CQK74" s="20"/>
      <c r="CQL74" s="20"/>
      <c r="CQM74" s="20"/>
      <c r="CQN74" s="20"/>
      <c r="CQO74" s="20"/>
      <c r="CQP74" s="20"/>
      <c r="CQQ74" s="20"/>
      <c r="CQR74" s="20"/>
      <c r="CQS74" s="20"/>
      <c r="CQT74" s="20"/>
      <c r="CQU74" s="20"/>
      <c r="CQV74" s="20"/>
      <c r="CQW74" s="20"/>
      <c r="CQX74" s="20"/>
      <c r="CQY74" s="20"/>
      <c r="CQZ74" s="20"/>
      <c r="CRA74" s="20"/>
      <c r="CRB74" s="20"/>
      <c r="CRC74" s="20"/>
      <c r="CRD74" s="20"/>
      <c r="CRE74" s="20"/>
      <c r="CRF74" s="20"/>
      <c r="CRG74" s="20"/>
      <c r="CRH74" s="20"/>
      <c r="CRI74" s="20"/>
      <c r="CRJ74" s="20"/>
      <c r="CRK74" s="20"/>
      <c r="CRL74" s="20"/>
      <c r="CRM74" s="20"/>
      <c r="CRN74" s="20"/>
      <c r="CRO74" s="20"/>
      <c r="CRP74" s="20"/>
      <c r="CRQ74" s="20"/>
      <c r="CRR74" s="20"/>
      <c r="CRS74" s="20"/>
      <c r="CRT74" s="20"/>
      <c r="CRU74" s="20"/>
      <c r="CRV74" s="20"/>
      <c r="CRW74" s="20"/>
      <c r="CRX74" s="20"/>
      <c r="CRY74" s="20"/>
      <c r="CRZ74" s="20"/>
      <c r="CSA74" s="20"/>
      <c r="CSB74" s="20"/>
      <c r="CSC74" s="20"/>
      <c r="CSD74" s="20"/>
      <c r="CSE74" s="20"/>
      <c r="CSF74" s="20"/>
      <c r="CSG74" s="20"/>
      <c r="CSH74" s="20"/>
      <c r="CSI74" s="20"/>
      <c r="CSJ74" s="20"/>
      <c r="CSK74" s="20"/>
      <c r="CSL74" s="20"/>
      <c r="CSM74" s="20"/>
      <c r="CSN74" s="20"/>
      <c r="CSO74" s="20"/>
      <c r="CSP74" s="20"/>
      <c r="CSQ74" s="20"/>
      <c r="CSR74" s="20"/>
      <c r="CSS74" s="20"/>
      <c r="CST74" s="20"/>
      <c r="CSU74" s="20"/>
      <c r="CSV74" s="20"/>
      <c r="CSW74" s="20"/>
      <c r="CSX74" s="20"/>
      <c r="CSY74" s="20"/>
      <c r="CSZ74" s="20"/>
      <c r="CTA74" s="20"/>
      <c r="CTB74" s="20"/>
      <c r="CTC74" s="20"/>
      <c r="CTD74" s="20"/>
      <c r="CTE74" s="20"/>
      <c r="CTF74" s="20"/>
      <c r="CTG74" s="20"/>
      <c r="CTH74" s="20"/>
      <c r="CTI74" s="20"/>
      <c r="CTJ74" s="20"/>
      <c r="CTK74" s="20"/>
      <c r="CTL74" s="20"/>
      <c r="CTM74" s="20"/>
      <c r="CTN74" s="20"/>
      <c r="CTO74" s="20"/>
      <c r="CTP74" s="20"/>
      <c r="CTQ74" s="20"/>
      <c r="CTR74" s="20"/>
      <c r="CTS74" s="20"/>
      <c r="CTT74" s="20"/>
      <c r="CTU74" s="20"/>
      <c r="CTV74" s="20"/>
      <c r="CTW74" s="20"/>
      <c r="CTX74" s="20"/>
      <c r="CTY74" s="20"/>
      <c r="CTZ74" s="20"/>
      <c r="CUA74" s="20"/>
      <c r="CUB74" s="20"/>
      <c r="CUC74" s="20"/>
      <c r="CUD74" s="20"/>
      <c r="CUE74" s="20"/>
      <c r="CUF74" s="20"/>
      <c r="CUG74" s="20"/>
      <c r="CUH74" s="20"/>
      <c r="CUI74" s="20"/>
      <c r="CUJ74" s="20"/>
      <c r="CUK74" s="20"/>
      <c r="CUL74" s="20"/>
      <c r="CUM74" s="20"/>
      <c r="CUN74" s="20"/>
      <c r="CUO74" s="20"/>
      <c r="CUP74" s="20"/>
      <c r="CUQ74" s="20"/>
      <c r="CUR74" s="20"/>
      <c r="CUS74" s="20"/>
      <c r="CUT74" s="20"/>
      <c r="CUU74" s="20"/>
      <c r="CUV74" s="20"/>
      <c r="CUW74" s="20"/>
      <c r="CUX74" s="20"/>
      <c r="CUY74" s="20"/>
      <c r="CUZ74" s="20"/>
      <c r="CVA74" s="20"/>
      <c r="CVB74" s="20"/>
      <c r="CVC74" s="20"/>
      <c r="CVD74" s="20"/>
      <c r="CVE74" s="20"/>
      <c r="CVF74" s="20"/>
      <c r="CVG74" s="20"/>
      <c r="CVH74" s="20"/>
      <c r="CVI74" s="20"/>
      <c r="CVJ74" s="20"/>
      <c r="CVK74" s="20"/>
      <c r="CVL74" s="20"/>
      <c r="CVM74" s="20"/>
      <c r="CVN74" s="20"/>
      <c r="CVO74" s="20"/>
      <c r="CVP74" s="20"/>
      <c r="CVQ74" s="20"/>
      <c r="CVR74" s="20"/>
      <c r="CVS74" s="20"/>
      <c r="CVT74" s="20"/>
      <c r="CVU74" s="20"/>
      <c r="CVV74" s="20"/>
      <c r="CVW74" s="20"/>
      <c r="CVX74" s="20"/>
      <c r="CVY74" s="20"/>
      <c r="CVZ74" s="20"/>
      <c r="CWA74" s="20"/>
      <c r="CWB74" s="20"/>
      <c r="CWC74" s="20"/>
      <c r="CWD74" s="20"/>
      <c r="CWE74" s="20"/>
      <c r="CWF74" s="20"/>
      <c r="CWG74" s="20"/>
      <c r="CWH74" s="20"/>
      <c r="CWI74" s="20"/>
      <c r="CWJ74" s="20"/>
      <c r="CWK74" s="20"/>
      <c r="CWL74" s="20"/>
      <c r="CWM74" s="20"/>
      <c r="CWN74" s="20"/>
      <c r="CWO74" s="20"/>
      <c r="CWP74" s="20"/>
      <c r="CWQ74" s="20"/>
      <c r="CWR74" s="20"/>
      <c r="CWS74" s="20"/>
      <c r="CWT74" s="20"/>
      <c r="CWU74" s="20"/>
      <c r="CWV74" s="20"/>
      <c r="CWW74" s="20"/>
      <c r="CWX74" s="20"/>
      <c r="CWY74" s="20"/>
      <c r="CWZ74" s="20"/>
      <c r="CXA74" s="20"/>
      <c r="CXB74" s="20"/>
      <c r="CXC74" s="20"/>
      <c r="CXD74" s="20"/>
      <c r="CXE74" s="20"/>
      <c r="CXF74" s="20"/>
      <c r="CXG74" s="20"/>
      <c r="CXH74" s="20"/>
      <c r="CXI74" s="20"/>
      <c r="CXJ74" s="20"/>
      <c r="CXK74" s="20"/>
      <c r="CXL74" s="20"/>
      <c r="CXM74" s="20"/>
      <c r="CXN74" s="20"/>
      <c r="CXO74" s="20"/>
      <c r="CXP74" s="20"/>
      <c r="CXQ74" s="20"/>
      <c r="CXR74" s="20"/>
      <c r="CXS74" s="20"/>
      <c r="CXT74" s="20"/>
      <c r="CXU74" s="20"/>
      <c r="CXV74" s="20"/>
      <c r="CXW74" s="20"/>
      <c r="CXX74" s="20"/>
      <c r="CXY74" s="20"/>
      <c r="CXZ74" s="20"/>
      <c r="CYA74" s="20"/>
      <c r="CYB74" s="20"/>
      <c r="CYC74" s="20"/>
      <c r="CYD74" s="20"/>
      <c r="CYE74" s="20"/>
      <c r="CYF74" s="20"/>
      <c r="CYG74" s="20"/>
      <c r="CYH74" s="20"/>
      <c r="CYI74" s="20"/>
      <c r="CYJ74" s="20"/>
      <c r="CYK74" s="20"/>
      <c r="CYL74" s="20"/>
      <c r="CYM74" s="20"/>
      <c r="CYN74" s="20"/>
      <c r="CYO74" s="20"/>
      <c r="CYP74" s="20"/>
      <c r="CYQ74" s="20"/>
      <c r="CYR74" s="20"/>
      <c r="CYS74" s="20"/>
      <c r="CYT74" s="20"/>
      <c r="CYU74" s="20"/>
      <c r="CYV74" s="20"/>
      <c r="CYW74" s="20"/>
      <c r="CYX74" s="20"/>
      <c r="CYY74" s="20"/>
      <c r="CYZ74" s="20"/>
      <c r="CZA74" s="20"/>
      <c r="CZB74" s="20"/>
      <c r="CZC74" s="20"/>
      <c r="CZD74" s="20"/>
      <c r="CZE74" s="20"/>
      <c r="CZF74" s="20"/>
      <c r="CZG74" s="20"/>
      <c r="CZH74" s="20"/>
      <c r="CZI74" s="20"/>
      <c r="CZJ74" s="20"/>
      <c r="CZK74" s="20"/>
      <c r="CZL74" s="20"/>
      <c r="CZM74" s="20"/>
      <c r="CZN74" s="20"/>
      <c r="CZO74" s="20"/>
      <c r="CZP74" s="20"/>
      <c r="CZQ74" s="20"/>
      <c r="CZR74" s="20"/>
      <c r="CZS74" s="20"/>
      <c r="CZT74" s="20"/>
      <c r="CZU74" s="20"/>
      <c r="CZV74" s="20"/>
      <c r="CZW74" s="20"/>
      <c r="CZX74" s="20"/>
      <c r="CZY74" s="20"/>
      <c r="CZZ74" s="20"/>
      <c r="DAA74" s="20"/>
      <c r="DAB74" s="20"/>
      <c r="DAC74" s="20"/>
      <c r="DAD74" s="20"/>
      <c r="DAE74" s="20"/>
      <c r="DAF74" s="20"/>
      <c r="DAG74" s="20"/>
      <c r="DAH74" s="20"/>
      <c r="DAI74" s="20"/>
      <c r="DAJ74" s="20"/>
      <c r="DAK74" s="20"/>
      <c r="DAL74" s="20"/>
      <c r="DAM74" s="20"/>
      <c r="DAN74" s="20"/>
      <c r="DAO74" s="20"/>
      <c r="DAP74" s="20"/>
      <c r="DAQ74" s="20"/>
      <c r="DAR74" s="20"/>
      <c r="DAS74" s="20"/>
      <c r="DAT74" s="20"/>
      <c r="DAU74" s="20"/>
      <c r="DAV74" s="20"/>
      <c r="DAW74" s="20"/>
      <c r="DAX74" s="20"/>
      <c r="DAY74" s="20"/>
      <c r="DAZ74" s="20"/>
      <c r="DBA74" s="20"/>
      <c r="DBB74" s="20"/>
      <c r="DBC74" s="20"/>
      <c r="DBD74" s="20"/>
      <c r="DBE74" s="20"/>
      <c r="DBF74" s="20"/>
      <c r="DBG74" s="20"/>
      <c r="DBH74" s="20"/>
      <c r="DBI74" s="20"/>
      <c r="DBJ74" s="20"/>
      <c r="DBK74" s="20"/>
      <c r="DBL74" s="20"/>
      <c r="DBM74" s="20"/>
      <c r="DBN74" s="20"/>
      <c r="DBO74" s="20"/>
      <c r="DBP74" s="20"/>
      <c r="DBQ74" s="20"/>
      <c r="DBR74" s="20"/>
      <c r="DBS74" s="20"/>
      <c r="DBT74" s="20"/>
      <c r="DBU74" s="20"/>
      <c r="DBV74" s="20"/>
      <c r="DBW74" s="20"/>
      <c r="DBX74" s="20"/>
      <c r="DBY74" s="20"/>
      <c r="DBZ74" s="20"/>
      <c r="DCA74" s="20"/>
      <c r="DCB74" s="20"/>
      <c r="DCC74" s="20"/>
      <c r="DCD74" s="20"/>
      <c r="DCE74" s="20"/>
      <c r="DCF74" s="20"/>
      <c r="DCG74" s="20"/>
      <c r="DCH74" s="20"/>
      <c r="DCI74" s="20"/>
      <c r="DCJ74" s="20"/>
      <c r="DCK74" s="20"/>
      <c r="DCL74" s="20"/>
      <c r="DCM74" s="20"/>
      <c r="DCN74" s="20"/>
      <c r="DCO74" s="20"/>
      <c r="DCP74" s="20"/>
      <c r="DCQ74" s="20"/>
      <c r="DCR74" s="20"/>
      <c r="DCS74" s="20"/>
      <c r="DCT74" s="20"/>
      <c r="DCU74" s="20"/>
      <c r="DCV74" s="20"/>
      <c r="DCW74" s="20"/>
      <c r="DCX74" s="20"/>
      <c r="DCY74" s="20"/>
      <c r="DCZ74" s="20"/>
      <c r="DDA74" s="20"/>
      <c r="DDB74" s="20"/>
      <c r="DDC74" s="20"/>
      <c r="DDD74" s="20"/>
      <c r="DDE74" s="20"/>
      <c r="DDF74" s="20"/>
      <c r="DDG74" s="20"/>
      <c r="DDH74" s="20"/>
      <c r="DDI74" s="20"/>
      <c r="DDJ74" s="20"/>
      <c r="DDK74" s="20"/>
      <c r="DDL74" s="20"/>
      <c r="DDM74" s="20"/>
      <c r="DDN74" s="20"/>
      <c r="DDO74" s="20"/>
      <c r="DDP74" s="20"/>
      <c r="DDQ74" s="20"/>
      <c r="DDR74" s="20"/>
      <c r="DDS74" s="20"/>
      <c r="DDT74" s="20"/>
      <c r="DDU74" s="20"/>
      <c r="DDV74" s="20"/>
      <c r="DDW74" s="20"/>
      <c r="DDX74" s="20"/>
      <c r="DDY74" s="20"/>
      <c r="DDZ74" s="20"/>
      <c r="DEA74" s="20"/>
      <c r="DEB74" s="20"/>
      <c r="DEC74" s="20"/>
      <c r="DED74" s="20"/>
      <c r="DEE74" s="20"/>
      <c r="DEF74" s="20"/>
      <c r="DEG74" s="20"/>
      <c r="DEH74" s="20"/>
      <c r="DEI74" s="20"/>
      <c r="DEJ74" s="20"/>
      <c r="DEK74" s="20"/>
      <c r="DEL74" s="20"/>
      <c r="DEM74" s="20"/>
      <c r="DEN74" s="20"/>
      <c r="DEO74" s="20"/>
      <c r="DEP74" s="20"/>
      <c r="DEQ74" s="20"/>
      <c r="DER74" s="20"/>
      <c r="DES74" s="20"/>
      <c r="DET74" s="20"/>
      <c r="DEU74" s="20"/>
      <c r="DEV74" s="20"/>
      <c r="DEW74" s="20"/>
      <c r="DEX74" s="20"/>
      <c r="DEY74" s="20"/>
      <c r="DEZ74" s="20"/>
      <c r="DFA74" s="20"/>
      <c r="DFB74" s="20"/>
      <c r="DFC74" s="20"/>
      <c r="DFD74" s="20"/>
      <c r="DFE74" s="20"/>
      <c r="DFF74" s="20"/>
      <c r="DFG74" s="20"/>
      <c r="DFH74" s="20"/>
      <c r="DFI74" s="20"/>
      <c r="DFJ74" s="20"/>
      <c r="DFK74" s="20"/>
      <c r="DFL74" s="20"/>
      <c r="DFM74" s="20"/>
      <c r="DFN74" s="20"/>
      <c r="DFO74" s="20"/>
      <c r="DFP74" s="20"/>
      <c r="DFQ74" s="20"/>
      <c r="DFR74" s="20"/>
      <c r="DFS74" s="20"/>
      <c r="DFT74" s="20"/>
      <c r="DFU74" s="20"/>
      <c r="DFV74" s="20"/>
      <c r="DFW74" s="20"/>
      <c r="DFX74" s="20"/>
      <c r="DFY74" s="20"/>
      <c r="DFZ74" s="20"/>
      <c r="DGA74" s="20"/>
      <c r="DGB74" s="20"/>
      <c r="DGC74" s="20"/>
      <c r="DGD74" s="20"/>
      <c r="DGE74" s="20"/>
      <c r="DGF74" s="20"/>
      <c r="DGG74" s="20"/>
      <c r="DGH74" s="20"/>
      <c r="DGI74" s="20"/>
      <c r="DGJ74" s="20"/>
      <c r="DGK74" s="20"/>
      <c r="DGL74" s="20"/>
      <c r="DGM74" s="20"/>
      <c r="DGN74" s="20"/>
      <c r="DGO74" s="20"/>
      <c r="DGP74" s="20"/>
      <c r="DGQ74" s="20"/>
      <c r="DGR74" s="20"/>
      <c r="DGS74" s="20"/>
      <c r="DGT74" s="20"/>
      <c r="DGU74" s="20"/>
      <c r="DGV74" s="20"/>
      <c r="DGW74" s="20"/>
      <c r="DGX74" s="20"/>
      <c r="DGY74" s="20"/>
      <c r="DGZ74" s="20"/>
      <c r="DHA74" s="20"/>
      <c r="DHB74" s="20"/>
      <c r="DHC74" s="20"/>
      <c r="DHD74" s="20"/>
      <c r="DHE74" s="20"/>
      <c r="DHF74" s="20"/>
      <c r="DHG74" s="20"/>
      <c r="DHH74" s="20"/>
      <c r="DHI74" s="20"/>
      <c r="DHJ74" s="20"/>
      <c r="DHK74" s="20"/>
      <c r="DHL74" s="20"/>
      <c r="DHM74" s="20"/>
      <c r="DHN74" s="20"/>
      <c r="DHO74" s="20"/>
      <c r="DHP74" s="20"/>
      <c r="DHQ74" s="20"/>
      <c r="DHR74" s="20"/>
      <c r="DHS74" s="20"/>
      <c r="DHT74" s="20"/>
      <c r="DHU74" s="20"/>
      <c r="DHV74" s="20"/>
      <c r="DHW74" s="20"/>
      <c r="DHX74" s="20"/>
      <c r="DHY74" s="20"/>
      <c r="DHZ74" s="20"/>
      <c r="DIA74" s="20"/>
      <c r="DIB74" s="20"/>
      <c r="DIC74" s="20"/>
      <c r="DID74" s="20"/>
      <c r="DIE74" s="20"/>
      <c r="DIF74" s="20"/>
      <c r="DIG74" s="20"/>
      <c r="DIH74" s="20"/>
      <c r="DII74" s="20"/>
      <c r="DIJ74" s="20"/>
      <c r="DIK74" s="20"/>
      <c r="DIL74" s="20"/>
      <c r="DIM74" s="20"/>
      <c r="DIN74" s="20"/>
      <c r="DIO74" s="20"/>
      <c r="DIP74" s="20"/>
      <c r="DIQ74" s="20"/>
      <c r="DIR74" s="20"/>
      <c r="DIS74" s="20"/>
      <c r="DIT74" s="20"/>
      <c r="DIU74" s="20"/>
      <c r="DIV74" s="20"/>
      <c r="DIW74" s="20"/>
      <c r="DIX74" s="20"/>
      <c r="DIY74" s="20"/>
      <c r="DIZ74" s="20"/>
      <c r="DJA74" s="20"/>
      <c r="DJB74" s="20"/>
      <c r="DJC74" s="20"/>
      <c r="DJD74" s="20"/>
      <c r="DJE74" s="20"/>
      <c r="DJF74" s="20"/>
      <c r="DJG74" s="20"/>
      <c r="DJH74" s="20"/>
      <c r="DJI74" s="20"/>
      <c r="DJJ74" s="20"/>
      <c r="DJK74" s="20"/>
      <c r="DJL74" s="20"/>
      <c r="DJM74" s="20"/>
      <c r="DJN74" s="20"/>
      <c r="DJO74" s="20"/>
      <c r="DJP74" s="20"/>
      <c r="DJQ74" s="20"/>
      <c r="DJR74" s="20"/>
      <c r="DJS74" s="20"/>
      <c r="DJT74" s="20"/>
      <c r="DJU74" s="20"/>
      <c r="DJV74" s="20"/>
      <c r="DJW74" s="20"/>
      <c r="DJX74" s="20"/>
      <c r="DJY74" s="20"/>
      <c r="DJZ74" s="20"/>
      <c r="DKA74" s="20"/>
      <c r="DKB74" s="20"/>
      <c r="DKC74" s="20"/>
      <c r="DKD74" s="20"/>
      <c r="DKE74" s="20"/>
      <c r="DKF74" s="20"/>
      <c r="DKG74" s="20"/>
      <c r="DKH74" s="20"/>
      <c r="DKI74" s="20"/>
      <c r="DKJ74" s="20"/>
      <c r="DKK74" s="20"/>
      <c r="DKL74" s="20"/>
      <c r="DKM74" s="20"/>
      <c r="DKN74" s="20"/>
      <c r="DKO74" s="20"/>
      <c r="DKP74" s="20"/>
      <c r="DKQ74" s="20"/>
      <c r="DKR74" s="20"/>
      <c r="DKS74" s="20"/>
      <c r="DKT74" s="20"/>
      <c r="DKU74" s="20"/>
      <c r="DKV74" s="20"/>
      <c r="DKW74" s="20"/>
      <c r="DKX74" s="20"/>
      <c r="DKY74" s="20"/>
      <c r="DKZ74" s="20"/>
      <c r="DLA74" s="20"/>
      <c r="DLB74" s="20"/>
      <c r="DLC74" s="20"/>
      <c r="DLD74" s="20"/>
      <c r="DLE74" s="20"/>
      <c r="DLF74" s="20"/>
      <c r="DLG74" s="20"/>
      <c r="DLH74" s="20"/>
      <c r="DLI74" s="20"/>
      <c r="DLJ74" s="20"/>
      <c r="DLK74" s="20"/>
      <c r="DLL74" s="20"/>
      <c r="DLM74" s="20"/>
      <c r="DLN74" s="20"/>
      <c r="DLO74" s="20"/>
      <c r="DLP74" s="20"/>
      <c r="DLQ74" s="20"/>
      <c r="DLR74" s="20"/>
      <c r="DLS74" s="20"/>
      <c r="DLT74" s="20"/>
      <c r="DLU74" s="20"/>
      <c r="DLV74" s="20"/>
      <c r="DLW74" s="20"/>
      <c r="DLX74" s="20"/>
      <c r="DLY74" s="20"/>
      <c r="DLZ74" s="20"/>
      <c r="DMA74" s="20"/>
      <c r="DMB74" s="20"/>
      <c r="DMC74" s="20"/>
      <c r="DMD74" s="20"/>
      <c r="DME74" s="20"/>
      <c r="DMF74" s="20"/>
      <c r="DMG74" s="20"/>
      <c r="DMH74" s="20"/>
      <c r="DMI74" s="20"/>
      <c r="DMJ74" s="20"/>
      <c r="DMK74" s="20"/>
      <c r="DML74" s="20"/>
      <c r="DMM74" s="20"/>
      <c r="DMN74" s="20"/>
      <c r="DMO74" s="20"/>
      <c r="DMP74" s="20"/>
      <c r="DMQ74" s="20"/>
      <c r="DMR74" s="20"/>
      <c r="DMS74" s="20"/>
      <c r="DMT74" s="20"/>
      <c r="DMU74" s="20"/>
      <c r="DMV74" s="20"/>
      <c r="DMW74" s="20"/>
      <c r="DMX74" s="20"/>
      <c r="DMY74" s="20"/>
      <c r="DMZ74" s="20"/>
      <c r="DNA74" s="20"/>
      <c r="DNB74" s="20"/>
      <c r="DNC74" s="20"/>
      <c r="DND74" s="20"/>
      <c r="DNE74" s="20"/>
      <c r="DNF74" s="20"/>
      <c r="DNG74" s="20"/>
      <c r="DNH74" s="20"/>
      <c r="DNI74" s="20"/>
      <c r="DNJ74" s="20"/>
      <c r="DNK74" s="20"/>
      <c r="DNL74" s="20"/>
      <c r="DNM74" s="20"/>
      <c r="DNN74" s="20"/>
      <c r="DNO74" s="20"/>
      <c r="DNP74" s="20"/>
      <c r="DNQ74" s="20"/>
      <c r="DNR74" s="20"/>
      <c r="DNS74" s="20"/>
      <c r="DNT74" s="20"/>
      <c r="DNU74" s="20"/>
      <c r="DNV74" s="20"/>
      <c r="DNW74" s="20"/>
      <c r="DNX74" s="20"/>
      <c r="DNY74" s="20"/>
      <c r="DNZ74" s="20"/>
      <c r="DOA74" s="20"/>
      <c r="DOB74" s="20"/>
      <c r="DOC74" s="20"/>
      <c r="DOD74" s="20"/>
      <c r="DOE74" s="20"/>
      <c r="DOF74" s="20"/>
      <c r="DOG74" s="20"/>
      <c r="DOH74" s="20"/>
      <c r="DOI74" s="20"/>
      <c r="DOJ74" s="20"/>
      <c r="DOK74" s="20"/>
      <c r="DOL74" s="20"/>
      <c r="DOM74" s="20"/>
      <c r="DON74" s="20"/>
      <c r="DOO74" s="20"/>
      <c r="DOP74" s="20"/>
      <c r="DOQ74" s="20"/>
      <c r="DOR74" s="20"/>
      <c r="DOS74" s="20"/>
      <c r="DOT74" s="20"/>
      <c r="DOU74" s="20"/>
      <c r="DOV74" s="20"/>
      <c r="DOW74" s="20"/>
      <c r="DOX74" s="20"/>
      <c r="DOY74" s="20"/>
      <c r="DOZ74" s="20"/>
      <c r="DPA74" s="20"/>
      <c r="DPB74" s="20"/>
      <c r="DPC74" s="20"/>
      <c r="DPD74" s="20"/>
      <c r="DPE74" s="20"/>
      <c r="DPF74" s="20"/>
      <c r="DPG74" s="20"/>
      <c r="DPH74" s="20"/>
      <c r="DPI74" s="20"/>
      <c r="DPJ74" s="20"/>
      <c r="DPK74" s="20"/>
      <c r="DPL74" s="20"/>
      <c r="DPM74" s="20"/>
      <c r="DPN74" s="20"/>
      <c r="DPO74" s="20"/>
      <c r="DPP74" s="20"/>
      <c r="DPQ74" s="20"/>
      <c r="DPR74" s="20"/>
      <c r="DPS74" s="20"/>
      <c r="DPT74" s="20"/>
      <c r="DPU74" s="20"/>
      <c r="DPV74" s="20"/>
      <c r="DPW74" s="20"/>
      <c r="DPX74" s="20"/>
      <c r="DPY74" s="20"/>
      <c r="DPZ74" s="20"/>
      <c r="DQA74" s="20"/>
      <c r="DQB74" s="20"/>
      <c r="DQC74" s="20"/>
      <c r="DQD74" s="20"/>
      <c r="DQE74" s="20"/>
      <c r="DQF74" s="20"/>
      <c r="DQG74" s="20"/>
      <c r="DQH74" s="20"/>
      <c r="DQI74" s="20"/>
      <c r="DQJ74" s="20"/>
      <c r="DQK74" s="20"/>
      <c r="DQL74" s="20"/>
      <c r="DQM74" s="20"/>
      <c r="DQN74" s="20"/>
      <c r="DQO74" s="20"/>
      <c r="DQP74" s="20"/>
      <c r="DQQ74" s="20"/>
      <c r="DQR74" s="20"/>
      <c r="DQS74" s="20"/>
      <c r="DQT74" s="20"/>
      <c r="DQU74" s="20"/>
      <c r="DQV74" s="20"/>
      <c r="DQW74" s="20"/>
      <c r="DQX74" s="20"/>
      <c r="DQY74" s="20"/>
      <c r="DQZ74" s="20"/>
      <c r="DRA74" s="20"/>
      <c r="DRB74" s="20"/>
      <c r="DRC74" s="20"/>
      <c r="DRD74" s="20"/>
      <c r="DRE74" s="20"/>
      <c r="DRF74" s="20"/>
      <c r="DRG74" s="20"/>
      <c r="DRH74" s="20"/>
      <c r="DRI74" s="20"/>
      <c r="DRJ74" s="20"/>
      <c r="DRK74" s="20"/>
      <c r="DRL74" s="20"/>
      <c r="DRM74" s="20"/>
      <c r="DRN74" s="20"/>
      <c r="DRO74" s="20"/>
      <c r="DRP74" s="20"/>
      <c r="DRQ74" s="20"/>
      <c r="DRR74" s="20"/>
      <c r="DRS74" s="20"/>
      <c r="DRT74" s="20"/>
      <c r="DRU74" s="20"/>
      <c r="DRV74" s="20"/>
      <c r="DRW74" s="20"/>
      <c r="DRX74" s="20"/>
      <c r="DRY74" s="20"/>
      <c r="DRZ74" s="20"/>
      <c r="DSA74" s="20"/>
      <c r="DSB74" s="20"/>
      <c r="DSC74" s="20"/>
      <c r="DSD74" s="20"/>
      <c r="DSE74" s="20"/>
      <c r="DSF74" s="20"/>
      <c r="DSG74" s="20"/>
      <c r="DSH74" s="20"/>
      <c r="DSI74" s="20"/>
      <c r="DSJ74" s="20"/>
      <c r="DSK74" s="20"/>
      <c r="DSL74" s="20"/>
      <c r="DSM74" s="20"/>
      <c r="DSN74" s="20"/>
      <c r="DSO74" s="20"/>
      <c r="DSP74" s="20"/>
      <c r="DSQ74" s="20"/>
      <c r="DSR74" s="20"/>
      <c r="DSS74" s="20"/>
      <c r="DST74" s="20"/>
      <c r="DSU74" s="20"/>
      <c r="DSV74" s="20"/>
      <c r="DSW74" s="20"/>
      <c r="DSX74" s="20"/>
      <c r="DSY74" s="20"/>
      <c r="DSZ74" s="20"/>
      <c r="DTA74" s="20"/>
      <c r="DTB74" s="20"/>
      <c r="DTC74" s="20"/>
      <c r="DTD74" s="20"/>
      <c r="DTE74" s="20"/>
      <c r="DTF74" s="20"/>
      <c r="DTG74" s="20"/>
      <c r="DTH74" s="20"/>
      <c r="DTI74" s="20"/>
      <c r="DTJ74" s="20"/>
      <c r="DTK74" s="20"/>
      <c r="DTL74" s="20"/>
      <c r="DTM74" s="20"/>
      <c r="DTN74" s="20"/>
      <c r="DTO74" s="20"/>
      <c r="DTP74" s="20"/>
      <c r="DTQ74" s="20"/>
      <c r="DTR74" s="20"/>
      <c r="DTS74" s="20"/>
      <c r="DTT74" s="20"/>
      <c r="DTU74" s="20"/>
      <c r="DTV74" s="20"/>
      <c r="DTW74" s="20"/>
      <c r="DTX74" s="20"/>
      <c r="DTY74" s="20"/>
      <c r="DTZ74" s="20"/>
      <c r="DUA74" s="20"/>
      <c r="DUB74" s="20"/>
      <c r="DUC74" s="20"/>
      <c r="DUD74" s="20"/>
      <c r="DUE74" s="20"/>
      <c r="DUF74" s="20"/>
      <c r="DUG74" s="20"/>
      <c r="DUH74" s="20"/>
      <c r="DUI74" s="20"/>
      <c r="DUJ74" s="20"/>
      <c r="DUK74" s="20"/>
      <c r="DUL74" s="20"/>
      <c r="DUM74" s="20"/>
      <c r="DUN74" s="20"/>
      <c r="DUO74" s="20"/>
      <c r="DUP74" s="20"/>
      <c r="DUQ74" s="20"/>
      <c r="DUR74" s="20"/>
      <c r="DUS74" s="20"/>
      <c r="DUT74" s="20"/>
      <c r="DUU74" s="20"/>
      <c r="DUV74" s="20"/>
      <c r="DUW74" s="20"/>
      <c r="DUX74" s="20"/>
      <c r="DUY74" s="20"/>
      <c r="DUZ74" s="20"/>
      <c r="DVA74" s="20"/>
      <c r="DVB74" s="20"/>
      <c r="DVC74" s="20"/>
      <c r="DVD74" s="20"/>
      <c r="DVE74" s="20"/>
      <c r="DVF74" s="20"/>
      <c r="DVG74" s="20"/>
      <c r="DVH74" s="20"/>
      <c r="DVI74" s="20"/>
      <c r="DVJ74" s="20"/>
      <c r="DVK74" s="20"/>
      <c r="DVL74" s="20"/>
      <c r="DVM74" s="20"/>
      <c r="DVN74" s="20"/>
      <c r="DVO74" s="20"/>
      <c r="DVP74" s="20"/>
      <c r="DVQ74" s="20"/>
      <c r="DVR74" s="20"/>
      <c r="DVS74" s="20"/>
      <c r="DVT74" s="20"/>
      <c r="DVU74" s="20"/>
      <c r="DVV74" s="20"/>
      <c r="DVW74" s="20"/>
      <c r="DVX74" s="20"/>
      <c r="DVY74" s="20"/>
      <c r="DVZ74" s="20"/>
      <c r="DWA74" s="20"/>
      <c r="DWB74" s="20"/>
      <c r="DWC74" s="20"/>
      <c r="DWD74" s="20"/>
      <c r="DWE74" s="20"/>
      <c r="DWF74" s="20"/>
      <c r="DWG74" s="20"/>
      <c r="DWH74" s="20"/>
      <c r="DWI74" s="20"/>
      <c r="DWJ74" s="20"/>
      <c r="DWK74" s="20"/>
      <c r="DWL74" s="20"/>
      <c r="DWM74" s="20"/>
      <c r="DWN74" s="20"/>
      <c r="DWO74" s="20"/>
      <c r="DWP74" s="20"/>
      <c r="DWQ74" s="20"/>
      <c r="DWR74" s="20"/>
      <c r="DWS74" s="20"/>
      <c r="DWT74" s="20"/>
      <c r="DWU74" s="20"/>
      <c r="DWV74" s="20"/>
      <c r="DWW74" s="20"/>
      <c r="DWX74" s="20"/>
      <c r="DWY74" s="20"/>
      <c r="DWZ74" s="20"/>
      <c r="DXA74" s="20"/>
      <c r="DXB74" s="20"/>
      <c r="DXC74" s="20"/>
      <c r="DXD74" s="20"/>
      <c r="DXE74" s="20"/>
      <c r="DXF74" s="20"/>
      <c r="DXG74" s="20"/>
      <c r="DXH74" s="20"/>
      <c r="DXI74" s="20"/>
      <c r="DXJ74" s="20"/>
      <c r="DXK74" s="20"/>
      <c r="DXL74" s="20"/>
      <c r="DXM74" s="20"/>
      <c r="DXN74" s="20"/>
      <c r="DXO74" s="20"/>
      <c r="DXP74" s="20"/>
      <c r="DXQ74" s="20"/>
      <c r="DXR74" s="20"/>
      <c r="DXS74" s="20"/>
      <c r="DXT74" s="20"/>
      <c r="DXU74" s="20"/>
      <c r="DXV74" s="20"/>
      <c r="DXW74" s="20"/>
      <c r="DXX74" s="20"/>
      <c r="DXY74" s="20"/>
      <c r="DXZ74" s="20"/>
      <c r="DYA74" s="20"/>
      <c r="DYB74" s="20"/>
      <c r="DYC74" s="20"/>
      <c r="DYD74" s="20"/>
      <c r="DYE74" s="20"/>
      <c r="DYF74" s="20"/>
      <c r="DYG74" s="20"/>
      <c r="DYH74" s="20"/>
      <c r="DYI74" s="20"/>
      <c r="DYJ74" s="20"/>
      <c r="DYK74" s="20"/>
      <c r="DYL74" s="20"/>
      <c r="DYM74" s="20"/>
      <c r="DYN74" s="20"/>
      <c r="DYO74" s="20"/>
      <c r="DYP74" s="20"/>
      <c r="DYQ74" s="20"/>
      <c r="DYR74" s="20"/>
      <c r="DYS74" s="20"/>
      <c r="DYT74" s="20"/>
      <c r="DYU74" s="20"/>
      <c r="DYV74" s="20"/>
      <c r="DYW74" s="20"/>
      <c r="DYX74" s="20"/>
      <c r="DYY74" s="20"/>
      <c r="DYZ74" s="20"/>
      <c r="DZA74" s="20"/>
      <c r="DZB74" s="20"/>
      <c r="DZC74" s="20"/>
      <c r="DZD74" s="20"/>
      <c r="DZE74" s="20"/>
      <c r="DZF74" s="20"/>
      <c r="DZG74" s="20"/>
      <c r="DZH74" s="20"/>
      <c r="DZI74" s="20"/>
      <c r="DZJ74" s="20"/>
      <c r="DZK74" s="20"/>
      <c r="DZL74" s="20"/>
      <c r="DZM74" s="20"/>
      <c r="DZN74" s="20"/>
      <c r="DZO74" s="20"/>
      <c r="DZP74" s="20"/>
      <c r="DZQ74" s="20"/>
      <c r="DZR74" s="20"/>
      <c r="DZS74" s="20"/>
      <c r="DZT74" s="20"/>
      <c r="DZU74" s="20"/>
      <c r="DZV74" s="20"/>
      <c r="DZW74" s="20"/>
      <c r="DZX74" s="20"/>
      <c r="DZY74" s="20"/>
      <c r="DZZ74" s="20"/>
      <c r="EAA74" s="20"/>
      <c r="EAB74" s="20"/>
      <c r="EAC74" s="20"/>
      <c r="EAD74" s="20"/>
      <c r="EAE74" s="20"/>
      <c r="EAF74" s="20"/>
      <c r="EAG74" s="20"/>
      <c r="EAH74" s="20"/>
      <c r="EAI74" s="20"/>
      <c r="EAJ74" s="20"/>
      <c r="EAK74" s="20"/>
      <c r="EAL74" s="20"/>
      <c r="EAM74" s="20"/>
      <c r="EAN74" s="20"/>
      <c r="EAO74" s="20"/>
      <c r="EAP74" s="20"/>
      <c r="EAQ74" s="20"/>
      <c r="EAR74" s="20"/>
      <c r="EAS74" s="20"/>
      <c r="EAT74" s="20"/>
      <c r="EAU74" s="20"/>
      <c r="EAV74" s="20"/>
      <c r="EAW74" s="20"/>
      <c r="EAX74" s="20"/>
      <c r="EAY74" s="20"/>
      <c r="EAZ74" s="20"/>
      <c r="EBA74" s="20"/>
      <c r="EBB74" s="20"/>
      <c r="EBC74" s="20"/>
      <c r="EBD74" s="20"/>
      <c r="EBE74" s="20"/>
      <c r="EBF74" s="20"/>
      <c r="EBG74" s="20"/>
      <c r="EBH74" s="20"/>
      <c r="EBI74" s="20"/>
      <c r="EBJ74" s="20"/>
      <c r="EBK74" s="20"/>
      <c r="EBL74" s="20"/>
      <c r="EBM74" s="20"/>
      <c r="EBN74" s="20"/>
      <c r="EBO74" s="20"/>
      <c r="EBP74" s="20"/>
      <c r="EBQ74" s="20"/>
      <c r="EBR74" s="20"/>
      <c r="EBS74" s="20"/>
      <c r="EBT74" s="20"/>
      <c r="EBU74" s="20"/>
      <c r="EBV74" s="20"/>
      <c r="EBW74" s="20"/>
      <c r="EBX74" s="20"/>
      <c r="EBY74" s="20"/>
      <c r="EBZ74" s="20"/>
      <c r="ECA74" s="20"/>
      <c r="ECB74" s="20"/>
      <c r="ECC74" s="20"/>
      <c r="ECD74" s="20"/>
      <c r="ECE74" s="20"/>
      <c r="ECF74" s="20"/>
      <c r="ECG74" s="20"/>
      <c r="ECH74" s="20"/>
      <c r="ECI74" s="20"/>
      <c r="ECJ74" s="20"/>
      <c r="ECK74" s="20"/>
      <c r="ECL74" s="20"/>
      <c r="ECM74" s="20"/>
      <c r="ECN74" s="20"/>
      <c r="ECO74" s="20"/>
      <c r="ECP74" s="20"/>
      <c r="ECQ74" s="20"/>
      <c r="ECR74" s="20"/>
      <c r="ECS74" s="20"/>
      <c r="ECT74" s="20"/>
      <c r="ECU74" s="20"/>
      <c r="ECV74" s="20"/>
      <c r="ECW74" s="20"/>
      <c r="ECX74" s="20"/>
      <c r="ECY74" s="20"/>
      <c r="ECZ74" s="20"/>
      <c r="EDA74" s="20"/>
      <c r="EDB74" s="20"/>
      <c r="EDC74" s="20"/>
      <c r="EDD74" s="20"/>
      <c r="EDE74" s="20"/>
      <c r="EDF74" s="20"/>
      <c r="EDG74" s="20"/>
      <c r="EDH74" s="20"/>
      <c r="EDI74" s="20"/>
      <c r="EDJ74" s="20"/>
      <c r="EDK74" s="20"/>
      <c r="EDL74" s="20"/>
      <c r="EDM74" s="20"/>
      <c r="EDN74" s="20"/>
      <c r="EDO74" s="20"/>
      <c r="EDP74" s="20"/>
      <c r="EDQ74" s="20"/>
      <c r="EDR74" s="20"/>
      <c r="EDS74" s="20"/>
      <c r="EDT74" s="20"/>
      <c r="EDU74" s="20"/>
      <c r="EDV74" s="20"/>
      <c r="EDW74" s="20"/>
      <c r="EDX74" s="20"/>
      <c r="EDY74" s="20"/>
      <c r="EDZ74" s="20"/>
      <c r="EEA74" s="20"/>
      <c r="EEB74" s="20"/>
      <c r="EEC74" s="20"/>
      <c r="EED74" s="20"/>
      <c r="EEE74" s="20"/>
      <c r="EEF74" s="20"/>
      <c r="EEG74" s="20"/>
      <c r="EEH74" s="20"/>
      <c r="EEI74" s="20"/>
      <c r="EEJ74" s="20"/>
      <c r="EEK74" s="20"/>
      <c r="EEL74" s="20"/>
      <c r="EEM74" s="20"/>
      <c r="EEN74" s="20"/>
      <c r="EEO74" s="20"/>
      <c r="EEP74" s="20"/>
      <c r="EEQ74" s="20"/>
      <c r="EER74" s="20"/>
      <c r="EES74" s="20"/>
      <c r="EET74" s="20"/>
      <c r="EEU74" s="20"/>
      <c r="EEV74" s="20"/>
      <c r="EEW74" s="20"/>
      <c r="EEX74" s="20"/>
      <c r="EEY74" s="20"/>
      <c r="EEZ74" s="20"/>
      <c r="EFA74" s="20"/>
      <c r="EFB74" s="20"/>
      <c r="EFC74" s="20"/>
      <c r="EFD74" s="20"/>
      <c r="EFE74" s="20"/>
      <c r="EFF74" s="20"/>
      <c r="EFG74" s="20"/>
      <c r="EFH74" s="20"/>
      <c r="EFI74" s="20"/>
      <c r="EFJ74" s="20"/>
      <c r="EFK74" s="20"/>
      <c r="EFL74" s="20"/>
      <c r="EFM74" s="20"/>
      <c r="EFN74" s="20"/>
      <c r="EFO74" s="20"/>
      <c r="EFP74" s="20"/>
      <c r="EFQ74" s="20"/>
      <c r="EFR74" s="20"/>
      <c r="EFS74" s="20"/>
      <c r="EFT74" s="20"/>
      <c r="EFU74" s="20"/>
      <c r="EFV74" s="20"/>
      <c r="EFW74" s="20"/>
      <c r="EFX74" s="20"/>
      <c r="EFY74" s="20"/>
      <c r="EFZ74" s="20"/>
      <c r="EGA74" s="20"/>
      <c r="EGB74" s="20"/>
      <c r="EGC74" s="20"/>
      <c r="EGD74" s="20"/>
      <c r="EGE74" s="20"/>
      <c r="EGF74" s="20"/>
      <c r="EGG74" s="20"/>
      <c r="EGH74" s="20"/>
      <c r="EGI74" s="20"/>
      <c r="EGJ74" s="20"/>
      <c r="EGK74" s="20"/>
      <c r="EGL74" s="20"/>
      <c r="EGM74" s="20"/>
      <c r="EGN74" s="20"/>
      <c r="EGO74" s="20"/>
      <c r="EGP74" s="20"/>
      <c r="EGQ74" s="20"/>
      <c r="EGR74" s="20"/>
      <c r="EGS74" s="20"/>
      <c r="EGT74" s="20"/>
      <c r="EGU74" s="20"/>
      <c r="EGV74" s="20"/>
      <c r="EGW74" s="20"/>
      <c r="EGX74" s="20"/>
      <c r="EGY74" s="20"/>
      <c r="EGZ74" s="20"/>
      <c r="EHA74" s="20"/>
      <c r="EHB74" s="20"/>
      <c r="EHC74" s="20"/>
      <c r="EHD74" s="20"/>
      <c r="EHE74" s="20"/>
      <c r="EHF74" s="20"/>
      <c r="EHG74" s="20"/>
      <c r="EHH74" s="20"/>
      <c r="EHI74" s="20"/>
      <c r="EHJ74" s="20"/>
      <c r="EHK74" s="20"/>
      <c r="EHL74" s="20"/>
      <c r="EHM74" s="20"/>
      <c r="EHN74" s="20"/>
      <c r="EHO74" s="20"/>
      <c r="EHP74" s="20"/>
      <c r="EHQ74" s="20"/>
      <c r="EHR74" s="20"/>
      <c r="EHS74" s="20"/>
      <c r="EHT74" s="20"/>
      <c r="EHU74" s="20"/>
      <c r="EHV74" s="20"/>
      <c r="EHW74" s="20"/>
      <c r="EHX74" s="20"/>
      <c r="EHY74" s="20"/>
      <c r="EHZ74" s="20"/>
      <c r="EIA74" s="20"/>
      <c r="EIB74" s="20"/>
      <c r="EIC74" s="20"/>
      <c r="EID74" s="20"/>
      <c r="EIE74" s="20"/>
      <c r="EIF74" s="20"/>
      <c r="EIG74" s="20"/>
      <c r="EIH74" s="20"/>
      <c r="EII74" s="20"/>
      <c r="EIJ74" s="20"/>
      <c r="EIK74" s="20"/>
      <c r="EIL74" s="20"/>
      <c r="EIM74" s="20"/>
      <c r="EIN74" s="20"/>
      <c r="EIO74" s="20"/>
      <c r="EIP74" s="20"/>
      <c r="EIQ74" s="20"/>
      <c r="EIR74" s="20"/>
      <c r="EIS74" s="20"/>
      <c r="EIT74" s="20"/>
      <c r="EIU74" s="20"/>
      <c r="EIV74" s="20"/>
      <c r="EIW74" s="20"/>
      <c r="EIX74" s="20"/>
      <c r="EIY74" s="20"/>
      <c r="EIZ74" s="20"/>
      <c r="EJA74" s="20"/>
      <c r="EJB74" s="20"/>
      <c r="EJC74" s="20"/>
      <c r="EJD74" s="20"/>
      <c r="EJE74" s="20"/>
      <c r="EJF74" s="20"/>
      <c r="EJG74" s="20"/>
      <c r="EJH74" s="20"/>
      <c r="EJI74" s="20"/>
      <c r="EJJ74" s="20"/>
      <c r="EJK74" s="20"/>
      <c r="EJL74" s="20"/>
      <c r="EJM74" s="20"/>
      <c r="EJN74" s="20"/>
      <c r="EJO74" s="20"/>
      <c r="EJP74" s="20"/>
      <c r="EJQ74" s="20"/>
      <c r="EJR74" s="20"/>
      <c r="EJS74" s="20"/>
      <c r="EJT74" s="20"/>
      <c r="EJU74" s="20"/>
      <c r="EJV74" s="20"/>
      <c r="EJW74" s="20"/>
      <c r="EJX74" s="20"/>
      <c r="EJY74" s="20"/>
      <c r="EJZ74" s="20"/>
      <c r="EKA74" s="20"/>
      <c r="EKB74" s="20"/>
      <c r="EKC74" s="20"/>
      <c r="EKD74" s="20"/>
      <c r="EKE74" s="20"/>
      <c r="EKF74" s="20"/>
      <c r="EKG74" s="20"/>
      <c r="EKH74" s="20"/>
      <c r="EKI74" s="20"/>
      <c r="EKJ74" s="20"/>
      <c r="EKK74" s="20"/>
      <c r="EKL74" s="20"/>
      <c r="EKM74" s="20"/>
      <c r="EKN74" s="20"/>
      <c r="EKO74" s="20"/>
      <c r="EKP74" s="20"/>
      <c r="EKQ74" s="20"/>
      <c r="EKR74" s="20"/>
      <c r="EKS74" s="20"/>
      <c r="EKT74" s="20"/>
      <c r="EKU74" s="20"/>
      <c r="EKV74" s="20"/>
      <c r="EKW74" s="20"/>
      <c r="EKX74" s="20"/>
      <c r="EKY74" s="20"/>
      <c r="EKZ74" s="20"/>
      <c r="ELA74" s="20"/>
      <c r="ELB74" s="20"/>
      <c r="ELC74" s="20"/>
      <c r="ELD74" s="20"/>
      <c r="ELE74" s="20"/>
      <c r="ELF74" s="20"/>
      <c r="ELG74" s="20"/>
      <c r="ELH74" s="20"/>
      <c r="ELI74" s="20"/>
      <c r="ELJ74" s="20"/>
      <c r="ELK74" s="20"/>
      <c r="ELL74" s="20"/>
      <c r="ELM74" s="20"/>
      <c r="ELN74" s="20"/>
      <c r="ELO74" s="20"/>
      <c r="ELP74" s="20"/>
      <c r="ELQ74" s="20"/>
      <c r="ELR74" s="20"/>
      <c r="ELS74" s="20"/>
      <c r="ELT74" s="20"/>
      <c r="ELU74" s="20"/>
      <c r="ELV74" s="20"/>
      <c r="ELW74" s="20"/>
      <c r="ELX74" s="20"/>
      <c r="ELY74" s="20"/>
      <c r="ELZ74" s="20"/>
      <c r="EMA74" s="20"/>
      <c r="EMB74" s="20"/>
      <c r="EMC74" s="20"/>
      <c r="EMD74" s="20"/>
      <c r="EME74" s="20"/>
      <c r="EMF74" s="20"/>
      <c r="EMG74" s="20"/>
      <c r="EMH74" s="20"/>
      <c r="EMI74" s="20"/>
      <c r="EMJ74" s="20"/>
      <c r="EMK74" s="20"/>
      <c r="EML74" s="20"/>
      <c r="EMM74" s="20"/>
      <c r="EMN74" s="20"/>
      <c r="EMO74" s="20"/>
      <c r="EMP74" s="20"/>
      <c r="EMQ74" s="20"/>
      <c r="EMR74" s="20"/>
      <c r="EMS74" s="20"/>
      <c r="EMT74" s="20"/>
      <c r="EMU74" s="20"/>
      <c r="EMV74" s="20"/>
      <c r="EMW74" s="20"/>
      <c r="EMX74" s="20"/>
      <c r="EMY74" s="20"/>
      <c r="EMZ74" s="20"/>
      <c r="ENA74" s="20"/>
      <c r="ENB74" s="20"/>
      <c r="ENC74" s="20"/>
      <c r="END74" s="20"/>
      <c r="ENE74" s="20"/>
      <c r="ENF74" s="20"/>
      <c r="ENG74" s="20"/>
      <c r="ENH74" s="20"/>
      <c r="ENI74" s="20"/>
      <c r="ENJ74" s="20"/>
      <c r="ENK74" s="20"/>
      <c r="ENL74" s="20"/>
      <c r="ENM74" s="20"/>
      <c r="ENN74" s="20"/>
      <c r="ENO74" s="20"/>
      <c r="ENP74" s="20"/>
      <c r="ENQ74" s="20"/>
      <c r="ENR74" s="20"/>
      <c r="ENS74" s="20"/>
      <c r="ENT74" s="20"/>
      <c r="ENU74" s="20"/>
      <c r="ENV74" s="20"/>
      <c r="ENW74" s="20"/>
      <c r="ENX74" s="20"/>
      <c r="ENY74" s="20"/>
      <c r="ENZ74" s="20"/>
      <c r="EOA74" s="20"/>
      <c r="EOB74" s="20"/>
      <c r="EOC74" s="20"/>
      <c r="EOD74" s="20"/>
      <c r="EOE74" s="20"/>
      <c r="EOF74" s="20"/>
      <c r="EOG74" s="20"/>
      <c r="EOH74" s="20"/>
      <c r="EOI74" s="20"/>
      <c r="EOJ74" s="20"/>
      <c r="EOK74" s="20"/>
      <c r="EOL74" s="20"/>
      <c r="EOM74" s="20"/>
      <c r="EON74" s="20"/>
      <c r="EOO74" s="20"/>
      <c r="EOP74" s="20"/>
      <c r="EOQ74" s="20"/>
      <c r="EOR74" s="20"/>
      <c r="EOS74" s="20"/>
      <c r="EOT74" s="20"/>
      <c r="EOU74" s="20"/>
      <c r="EOV74" s="20"/>
      <c r="EOW74" s="20"/>
      <c r="EOX74" s="20"/>
      <c r="EOY74" s="20"/>
      <c r="EOZ74" s="20"/>
      <c r="EPA74" s="20"/>
      <c r="EPB74" s="20"/>
      <c r="EPC74" s="20"/>
      <c r="EPD74" s="20"/>
      <c r="EPE74" s="20"/>
      <c r="EPF74" s="20"/>
      <c r="EPG74" s="20"/>
      <c r="EPH74" s="20"/>
      <c r="EPI74" s="20"/>
      <c r="EPJ74" s="20"/>
      <c r="EPK74" s="20"/>
      <c r="EPL74" s="20"/>
      <c r="EPM74" s="20"/>
      <c r="EPN74" s="20"/>
      <c r="EPO74" s="20"/>
      <c r="EPP74" s="20"/>
      <c r="EPQ74" s="20"/>
      <c r="EPR74" s="20"/>
      <c r="EPS74" s="20"/>
      <c r="EPT74" s="20"/>
      <c r="EPU74" s="20"/>
      <c r="EPV74" s="20"/>
      <c r="EPW74" s="20"/>
      <c r="EPX74" s="20"/>
      <c r="EPY74" s="20"/>
      <c r="EPZ74" s="20"/>
      <c r="EQA74" s="20"/>
      <c r="EQB74" s="20"/>
      <c r="EQC74" s="20"/>
      <c r="EQD74" s="20"/>
      <c r="EQE74" s="20"/>
      <c r="EQF74" s="20"/>
      <c r="EQG74" s="20"/>
      <c r="EQH74" s="20"/>
      <c r="EQI74" s="20"/>
      <c r="EQJ74" s="20"/>
      <c r="EQK74" s="20"/>
      <c r="EQL74" s="20"/>
      <c r="EQM74" s="20"/>
      <c r="EQN74" s="20"/>
      <c r="EQO74" s="20"/>
      <c r="EQP74" s="20"/>
      <c r="EQQ74" s="20"/>
      <c r="EQR74" s="20"/>
      <c r="EQS74" s="20"/>
      <c r="EQT74" s="20"/>
      <c r="EQU74" s="20"/>
      <c r="EQV74" s="20"/>
      <c r="EQW74" s="20"/>
      <c r="EQX74" s="20"/>
      <c r="EQY74" s="20"/>
      <c r="EQZ74" s="20"/>
      <c r="ERA74" s="20"/>
      <c r="ERB74" s="20"/>
      <c r="ERC74" s="20"/>
      <c r="ERD74" s="20"/>
      <c r="ERE74" s="20"/>
      <c r="ERF74" s="20"/>
      <c r="ERG74" s="20"/>
      <c r="ERH74" s="20"/>
      <c r="ERI74" s="20"/>
      <c r="ERJ74" s="20"/>
      <c r="ERK74" s="20"/>
      <c r="ERL74" s="20"/>
      <c r="ERM74" s="20"/>
      <c r="ERN74" s="20"/>
      <c r="ERO74" s="20"/>
      <c r="ERP74" s="20"/>
      <c r="ERQ74" s="20"/>
      <c r="ERR74" s="20"/>
      <c r="ERS74" s="20"/>
      <c r="ERT74" s="20"/>
      <c r="ERU74" s="20"/>
      <c r="ERV74" s="20"/>
      <c r="ERW74" s="20"/>
      <c r="ERX74" s="20"/>
      <c r="ERY74" s="20"/>
      <c r="ERZ74" s="20"/>
      <c r="ESA74" s="20"/>
      <c r="ESB74" s="20"/>
      <c r="ESC74" s="20"/>
      <c r="ESD74" s="20"/>
      <c r="ESE74" s="20"/>
      <c r="ESF74" s="20"/>
      <c r="ESG74" s="20"/>
      <c r="ESH74" s="20"/>
      <c r="ESI74" s="20"/>
      <c r="ESJ74" s="20"/>
      <c r="ESK74" s="20"/>
      <c r="ESL74" s="20"/>
      <c r="ESM74" s="20"/>
      <c r="ESN74" s="20"/>
      <c r="ESO74" s="20"/>
      <c r="ESP74" s="20"/>
      <c r="ESQ74" s="20"/>
      <c r="ESR74" s="20"/>
      <c r="ESS74" s="20"/>
      <c r="EST74" s="20"/>
      <c r="ESU74" s="20"/>
      <c r="ESV74" s="20"/>
      <c r="ESW74" s="20"/>
      <c r="ESX74" s="20"/>
      <c r="ESY74" s="20"/>
      <c r="ESZ74" s="20"/>
      <c r="ETA74" s="20"/>
      <c r="ETB74" s="20"/>
      <c r="ETC74" s="20"/>
      <c r="ETD74" s="20"/>
      <c r="ETE74" s="20"/>
      <c r="ETF74" s="20"/>
      <c r="ETG74" s="20"/>
      <c r="ETH74" s="20"/>
      <c r="ETI74" s="20"/>
      <c r="ETJ74" s="20"/>
      <c r="ETK74" s="20"/>
      <c r="ETL74" s="20"/>
      <c r="ETM74" s="20"/>
      <c r="ETN74" s="20"/>
      <c r="ETO74" s="20"/>
      <c r="ETP74" s="20"/>
      <c r="ETQ74" s="20"/>
      <c r="ETR74" s="20"/>
      <c r="ETS74" s="20"/>
      <c r="ETT74" s="20"/>
      <c r="ETU74" s="20"/>
      <c r="ETV74" s="20"/>
      <c r="ETW74" s="20"/>
      <c r="ETX74" s="20"/>
      <c r="ETY74" s="20"/>
      <c r="ETZ74" s="20"/>
      <c r="EUA74" s="20"/>
      <c r="EUB74" s="20"/>
      <c r="EUC74" s="20"/>
      <c r="EUD74" s="20"/>
      <c r="EUE74" s="20"/>
      <c r="EUF74" s="20"/>
      <c r="EUG74" s="20"/>
      <c r="EUH74" s="20"/>
      <c r="EUI74" s="20"/>
      <c r="EUJ74" s="20"/>
      <c r="EUK74" s="20"/>
      <c r="EUL74" s="20"/>
      <c r="EUM74" s="20"/>
      <c r="EUN74" s="20"/>
      <c r="EUO74" s="20"/>
      <c r="EUP74" s="20"/>
      <c r="EUQ74" s="20"/>
      <c r="EUR74" s="20"/>
      <c r="EUS74" s="20"/>
      <c r="EUT74" s="20"/>
      <c r="EUU74" s="20"/>
      <c r="EUV74" s="20"/>
      <c r="EUW74" s="20"/>
      <c r="EUX74" s="20"/>
      <c r="EUY74" s="20"/>
      <c r="EUZ74" s="20"/>
      <c r="EVA74" s="20"/>
      <c r="EVB74" s="20"/>
      <c r="EVC74" s="20"/>
      <c r="EVD74" s="20"/>
      <c r="EVE74" s="20"/>
      <c r="EVF74" s="20"/>
      <c r="EVG74" s="20"/>
      <c r="EVH74" s="20"/>
      <c r="EVI74" s="20"/>
      <c r="EVJ74" s="20"/>
      <c r="EVK74" s="20"/>
      <c r="EVL74" s="20"/>
      <c r="EVM74" s="20"/>
      <c r="EVN74" s="20"/>
      <c r="EVO74" s="20"/>
      <c r="EVP74" s="20"/>
      <c r="EVQ74" s="20"/>
      <c r="EVR74" s="20"/>
      <c r="EVS74" s="20"/>
      <c r="EVT74" s="20"/>
      <c r="EVU74" s="20"/>
      <c r="EVV74" s="20"/>
      <c r="EVW74" s="20"/>
      <c r="EVX74" s="20"/>
      <c r="EVY74" s="20"/>
      <c r="EVZ74" s="20"/>
      <c r="EWA74" s="20"/>
      <c r="EWB74" s="20"/>
      <c r="EWC74" s="20"/>
      <c r="EWD74" s="20"/>
      <c r="EWE74" s="20"/>
      <c r="EWF74" s="20"/>
      <c r="EWG74" s="20"/>
      <c r="EWH74" s="20"/>
      <c r="EWI74" s="20"/>
      <c r="EWJ74" s="20"/>
      <c r="EWK74" s="20"/>
      <c r="EWL74" s="20"/>
      <c r="EWM74" s="20"/>
      <c r="EWN74" s="20"/>
      <c r="EWO74" s="20"/>
      <c r="EWP74" s="20"/>
      <c r="EWQ74" s="20"/>
      <c r="EWR74" s="20"/>
      <c r="EWS74" s="20"/>
      <c r="EWT74" s="20"/>
      <c r="EWU74" s="20"/>
      <c r="EWV74" s="20"/>
      <c r="EWW74" s="20"/>
      <c r="EWX74" s="20"/>
      <c r="EWY74" s="20"/>
      <c r="EWZ74" s="20"/>
      <c r="EXA74" s="20"/>
      <c r="EXB74" s="20"/>
      <c r="EXC74" s="20"/>
      <c r="EXD74" s="20"/>
      <c r="EXE74" s="20"/>
      <c r="EXF74" s="20"/>
      <c r="EXG74" s="20"/>
      <c r="EXH74" s="20"/>
      <c r="EXI74" s="20"/>
      <c r="EXJ74" s="20"/>
      <c r="EXK74" s="20"/>
      <c r="EXL74" s="20"/>
      <c r="EXM74" s="20"/>
      <c r="EXN74" s="20"/>
      <c r="EXO74" s="20"/>
      <c r="EXP74" s="20"/>
      <c r="EXQ74" s="20"/>
      <c r="EXR74" s="20"/>
      <c r="EXS74" s="20"/>
      <c r="EXT74" s="20"/>
      <c r="EXU74" s="20"/>
      <c r="EXV74" s="20"/>
      <c r="EXW74" s="20"/>
      <c r="EXX74" s="20"/>
      <c r="EXY74" s="20"/>
      <c r="EXZ74" s="20"/>
      <c r="EYA74" s="20"/>
      <c r="EYB74" s="20"/>
      <c r="EYC74" s="20"/>
      <c r="EYD74" s="20"/>
      <c r="EYE74" s="20"/>
      <c r="EYF74" s="20"/>
      <c r="EYG74" s="20"/>
      <c r="EYH74" s="20"/>
      <c r="EYI74" s="20"/>
      <c r="EYJ74" s="20"/>
      <c r="EYK74" s="20"/>
      <c r="EYL74" s="20"/>
      <c r="EYM74" s="20"/>
      <c r="EYN74" s="20"/>
      <c r="EYO74" s="20"/>
      <c r="EYP74" s="20"/>
      <c r="EYQ74" s="20"/>
      <c r="EYR74" s="20"/>
      <c r="EYS74" s="20"/>
      <c r="EYT74" s="20"/>
      <c r="EYU74" s="20"/>
      <c r="EYV74" s="20"/>
      <c r="EYW74" s="20"/>
      <c r="EYX74" s="20"/>
      <c r="EYY74" s="20"/>
      <c r="EYZ74" s="20"/>
      <c r="EZA74" s="20"/>
      <c r="EZB74" s="20"/>
      <c r="EZC74" s="20"/>
      <c r="EZD74" s="20"/>
      <c r="EZE74" s="20"/>
      <c r="EZF74" s="20"/>
      <c r="EZG74" s="20"/>
      <c r="EZH74" s="20"/>
      <c r="EZI74" s="20"/>
      <c r="EZJ74" s="20"/>
      <c r="EZK74" s="20"/>
      <c r="EZL74" s="20"/>
      <c r="EZM74" s="20"/>
      <c r="EZN74" s="20"/>
      <c r="EZO74" s="20"/>
      <c r="EZP74" s="20"/>
      <c r="EZQ74" s="20"/>
      <c r="EZR74" s="20"/>
      <c r="EZS74" s="20"/>
      <c r="EZT74" s="20"/>
      <c r="EZU74" s="20"/>
      <c r="EZV74" s="20"/>
      <c r="EZW74" s="20"/>
      <c r="EZX74" s="20"/>
      <c r="EZY74" s="20"/>
      <c r="EZZ74" s="20"/>
      <c r="FAA74" s="20"/>
      <c r="FAB74" s="20"/>
      <c r="FAC74" s="20"/>
      <c r="FAD74" s="20"/>
      <c r="FAE74" s="20"/>
      <c r="FAF74" s="20"/>
      <c r="FAG74" s="20"/>
      <c r="FAH74" s="20"/>
      <c r="FAI74" s="20"/>
      <c r="FAJ74" s="20"/>
      <c r="FAK74" s="20"/>
      <c r="FAL74" s="20"/>
      <c r="FAM74" s="20"/>
      <c r="FAN74" s="20"/>
      <c r="FAO74" s="20"/>
      <c r="FAP74" s="20"/>
      <c r="FAQ74" s="20"/>
      <c r="FAR74" s="20"/>
      <c r="FAS74" s="20"/>
      <c r="FAT74" s="20"/>
      <c r="FAU74" s="20"/>
      <c r="FAV74" s="20"/>
      <c r="FAW74" s="20"/>
      <c r="FAX74" s="20"/>
      <c r="FAY74" s="20"/>
      <c r="FAZ74" s="20"/>
      <c r="FBA74" s="20"/>
      <c r="FBB74" s="20"/>
      <c r="FBC74" s="20"/>
      <c r="FBD74" s="20"/>
      <c r="FBE74" s="20"/>
      <c r="FBF74" s="20"/>
      <c r="FBG74" s="20"/>
      <c r="FBH74" s="20"/>
      <c r="FBI74" s="20"/>
      <c r="FBJ74" s="20"/>
      <c r="FBK74" s="20"/>
      <c r="FBL74" s="20"/>
      <c r="FBM74" s="20"/>
      <c r="FBN74" s="20"/>
      <c r="FBO74" s="20"/>
      <c r="FBP74" s="20"/>
      <c r="FBQ74" s="20"/>
      <c r="FBR74" s="20"/>
      <c r="FBS74" s="20"/>
      <c r="FBT74" s="20"/>
      <c r="FBU74" s="20"/>
      <c r="FBV74" s="20"/>
      <c r="FBW74" s="20"/>
      <c r="FBX74" s="20"/>
      <c r="FBY74" s="20"/>
      <c r="FBZ74" s="20"/>
      <c r="FCA74" s="20"/>
      <c r="FCB74" s="20"/>
      <c r="FCC74" s="20"/>
      <c r="FCD74" s="20"/>
      <c r="FCE74" s="20"/>
      <c r="FCF74" s="20"/>
      <c r="FCG74" s="20"/>
      <c r="FCH74" s="20"/>
      <c r="FCI74" s="20"/>
      <c r="FCJ74" s="20"/>
      <c r="FCK74" s="20"/>
      <c r="FCL74" s="20"/>
      <c r="FCM74" s="20"/>
      <c r="FCN74" s="20"/>
      <c r="FCO74" s="20"/>
      <c r="FCP74" s="20"/>
      <c r="FCQ74" s="20"/>
      <c r="FCR74" s="20"/>
      <c r="FCS74" s="20"/>
      <c r="FCT74" s="20"/>
      <c r="FCU74" s="20"/>
      <c r="FCV74" s="20"/>
      <c r="FCW74" s="20"/>
      <c r="FCX74" s="20"/>
      <c r="FCY74" s="20"/>
      <c r="FCZ74" s="20"/>
      <c r="FDA74" s="20"/>
      <c r="FDB74" s="20"/>
      <c r="FDC74" s="20"/>
      <c r="FDD74" s="20"/>
      <c r="FDE74" s="20"/>
      <c r="FDF74" s="20"/>
      <c r="FDG74" s="20"/>
      <c r="FDH74" s="20"/>
      <c r="FDI74" s="20"/>
      <c r="FDJ74" s="20"/>
      <c r="FDK74" s="20"/>
      <c r="FDL74" s="20"/>
      <c r="FDM74" s="20"/>
      <c r="FDN74" s="20"/>
      <c r="FDO74" s="20"/>
      <c r="FDP74" s="20"/>
      <c r="FDQ74" s="20"/>
      <c r="FDR74" s="20"/>
      <c r="FDS74" s="20"/>
      <c r="FDT74" s="20"/>
      <c r="FDU74" s="20"/>
      <c r="FDV74" s="20"/>
      <c r="FDW74" s="20"/>
      <c r="FDX74" s="20"/>
      <c r="FDY74" s="20"/>
      <c r="FDZ74" s="20"/>
      <c r="FEA74" s="20"/>
      <c r="FEB74" s="20"/>
      <c r="FEC74" s="20"/>
      <c r="FED74" s="20"/>
      <c r="FEE74" s="20"/>
      <c r="FEF74" s="20"/>
      <c r="FEG74" s="20"/>
      <c r="FEH74" s="20"/>
      <c r="FEI74" s="20"/>
      <c r="FEJ74" s="20"/>
      <c r="FEK74" s="20"/>
      <c r="FEL74" s="20"/>
      <c r="FEM74" s="20"/>
      <c r="FEN74" s="20"/>
      <c r="FEO74" s="20"/>
      <c r="FEP74" s="20"/>
      <c r="FEQ74" s="20"/>
      <c r="FER74" s="20"/>
      <c r="FES74" s="20"/>
      <c r="FET74" s="20"/>
      <c r="FEU74" s="20"/>
      <c r="FEV74" s="20"/>
      <c r="FEW74" s="20"/>
      <c r="FEX74" s="20"/>
      <c r="FEY74" s="20"/>
      <c r="FEZ74" s="20"/>
      <c r="FFA74" s="20"/>
      <c r="FFB74" s="20"/>
      <c r="FFC74" s="20"/>
      <c r="FFD74" s="20"/>
      <c r="FFE74" s="20"/>
      <c r="FFF74" s="20"/>
      <c r="FFG74" s="20"/>
      <c r="FFH74" s="20"/>
      <c r="FFI74" s="20"/>
      <c r="FFJ74" s="20"/>
      <c r="FFK74" s="20"/>
      <c r="FFL74" s="20"/>
      <c r="FFM74" s="20"/>
      <c r="FFN74" s="20"/>
      <c r="FFO74" s="20"/>
      <c r="FFP74" s="20"/>
      <c r="FFQ74" s="20"/>
      <c r="FFR74" s="20"/>
      <c r="FFS74" s="20"/>
      <c r="FFT74" s="20"/>
      <c r="FFU74" s="20"/>
      <c r="FFV74" s="20"/>
      <c r="FFW74" s="20"/>
      <c r="FFX74" s="20"/>
      <c r="FFY74" s="20"/>
      <c r="FFZ74" s="20"/>
      <c r="FGA74" s="20"/>
      <c r="FGB74" s="20"/>
      <c r="FGC74" s="20"/>
      <c r="FGD74" s="20"/>
      <c r="FGE74" s="20"/>
      <c r="FGF74" s="20"/>
      <c r="FGG74" s="20"/>
      <c r="FGH74" s="20"/>
      <c r="FGI74" s="20"/>
      <c r="FGJ74" s="20"/>
      <c r="FGK74" s="20"/>
      <c r="FGL74" s="20"/>
      <c r="FGM74" s="20"/>
      <c r="FGN74" s="20"/>
      <c r="FGO74" s="20"/>
      <c r="FGP74" s="20"/>
      <c r="FGQ74" s="20"/>
      <c r="FGR74" s="20"/>
      <c r="FGS74" s="20"/>
      <c r="FGT74" s="20"/>
      <c r="FGU74" s="20"/>
      <c r="FGV74" s="20"/>
      <c r="FGW74" s="20"/>
      <c r="FGX74" s="20"/>
      <c r="FGY74" s="20"/>
      <c r="FGZ74" s="20"/>
      <c r="FHA74" s="20"/>
      <c r="FHB74" s="20"/>
      <c r="FHC74" s="20"/>
      <c r="FHD74" s="20"/>
      <c r="FHE74" s="20"/>
      <c r="FHF74" s="20"/>
      <c r="FHG74" s="20"/>
      <c r="FHH74" s="20"/>
      <c r="FHI74" s="20"/>
      <c r="FHJ74" s="20"/>
      <c r="FHK74" s="20"/>
      <c r="FHL74" s="20"/>
      <c r="FHM74" s="20"/>
      <c r="FHN74" s="20"/>
      <c r="FHO74" s="20"/>
      <c r="FHP74" s="20"/>
      <c r="FHQ74" s="20"/>
      <c r="FHR74" s="20"/>
      <c r="FHS74" s="20"/>
      <c r="FHT74" s="20"/>
      <c r="FHU74" s="20"/>
      <c r="FHV74" s="20"/>
      <c r="FHW74" s="20"/>
      <c r="FHX74" s="20"/>
      <c r="FHY74" s="20"/>
      <c r="FHZ74" s="20"/>
      <c r="FIA74" s="20"/>
      <c r="FIB74" s="20"/>
      <c r="FIC74" s="20"/>
      <c r="FID74" s="20"/>
      <c r="FIE74" s="20"/>
      <c r="FIF74" s="20"/>
      <c r="FIG74" s="20"/>
      <c r="FIH74" s="20"/>
      <c r="FII74" s="20"/>
      <c r="FIJ74" s="20"/>
      <c r="FIK74" s="20"/>
      <c r="FIL74" s="20"/>
      <c r="FIM74" s="20"/>
      <c r="FIN74" s="20"/>
      <c r="FIO74" s="20"/>
      <c r="FIP74" s="20"/>
      <c r="FIQ74" s="20"/>
      <c r="FIR74" s="20"/>
      <c r="FIS74" s="20"/>
      <c r="FIT74" s="20"/>
      <c r="FIU74" s="20"/>
      <c r="FIV74" s="20"/>
      <c r="FIW74" s="20"/>
      <c r="FIX74" s="20"/>
      <c r="FIY74" s="20"/>
      <c r="FIZ74" s="20"/>
      <c r="FJA74" s="20"/>
      <c r="FJB74" s="20"/>
      <c r="FJC74" s="20"/>
      <c r="FJD74" s="20"/>
      <c r="FJE74" s="20"/>
      <c r="FJF74" s="20"/>
      <c r="FJG74" s="20"/>
      <c r="FJH74" s="20"/>
      <c r="FJI74" s="20"/>
      <c r="FJJ74" s="20"/>
      <c r="FJK74" s="20"/>
      <c r="FJL74" s="20"/>
      <c r="FJM74" s="20"/>
      <c r="FJN74" s="20"/>
      <c r="FJO74" s="20"/>
      <c r="FJP74" s="20"/>
      <c r="FJQ74" s="20"/>
      <c r="FJR74" s="20"/>
      <c r="FJS74" s="20"/>
      <c r="FJT74" s="20"/>
      <c r="FJU74" s="20"/>
      <c r="FJV74" s="20"/>
      <c r="FJW74" s="20"/>
      <c r="FJX74" s="20"/>
      <c r="FJY74" s="20"/>
      <c r="FJZ74" s="20"/>
      <c r="FKA74" s="20"/>
      <c r="FKB74" s="20"/>
      <c r="FKC74" s="20"/>
      <c r="FKD74" s="20"/>
      <c r="FKE74" s="20"/>
      <c r="FKF74" s="20"/>
      <c r="FKG74" s="20"/>
      <c r="FKH74" s="20"/>
      <c r="FKI74" s="20"/>
      <c r="FKJ74" s="20"/>
      <c r="FKK74" s="20"/>
      <c r="FKL74" s="20"/>
      <c r="FKM74" s="20"/>
      <c r="FKN74" s="20"/>
      <c r="FKO74" s="20"/>
      <c r="FKP74" s="20"/>
      <c r="FKQ74" s="20"/>
      <c r="FKR74" s="20"/>
      <c r="FKS74" s="20"/>
      <c r="FKT74" s="20"/>
      <c r="FKU74" s="20"/>
      <c r="FKV74" s="20"/>
      <c r="FKW74" s="20"/>
      <c r="FKX74" s="20"/>
      <c r="FKY74" s="20"/>
      <c r="FKZ74" s="20"/>
      <c r="FLA74" s="20"/>
      <c r="FLB74" s="20"/>
      <c r="FLC74" s="20"/>
      <c r="FLD74" s="20"/>
      <c r="FLE74" s="20"/>
      <c r="FLF74" s="20"/>
      <c r="FLG74" s="20"/>
      <c r="FLH74" s="20"/>
      <c r="FLI74" s="20"/>
      <c r="FLJ74" s="20"/>
      <c r="FLK74" s="20"/>
      <c r="FLL74" s="20"/>
      <c r="FLM74" s="20"/>
      <c r="FLN74" s="20"/>
      <c r="FLO74" s="20"/>
      <c r="FLP74" s="20"/>
      <c r="FLQ74" s="20"/>
      <c r="FLR74" s="20"/>
      <c r="FLS74" s="20"/>
      <c r="FLT74" s="20"/>
      <c r="FLU74" s="20"/>
      <c r="FLV74" s="20"/>
      <c r="FLW74" s="20"/>
      <c r="FLX74" s="20"/>
      <c r="FLY74" s="20"/>
      <c r="FLZ74" s="20"/>
      <c r="FMA74" s="20"/>
      <c r="FMB74" s="20"/>
      <c r="FMC74" s="20"/>
      <c r="FMD74" s="20"/>
      <c r="FME74" s="20"/>
      <c r="FMF74" s="20"/>
      <c r="FMG74" s="20"/>
      <c r="FMH74" s="20"/>
      <c r="FMI74" s="20"/>
      <c r="FMJ74" s="20"/>
      <c r="FMK74" s="20"/>
      <c r="FML74" s="20"/>
      <c r="FMM74" s="20"/>
      <c r="FMN74" s="20"/>
      <c r="FMO74" s="20"/>
      <c r="FMP74" s="20"/>
      <c r="FMQ74" s="20"/>
      <c r="FMR74" s="20"/>
      <c r="FMS74" s="20"/>
      <c r="FMT74" s="20"/>
      <c r="FMU74" s="20"/>
      <c r="FMV74" s="20"/>
      <c r="FMW74" s="20"/>
      <c r="FMX74" s="20"/>
      <c r="FMY74" s="20"/>
      <c r="FMZ74" s="20"/>
      <c r="FNA74" s="20"/>
      <c r="FNB74" s="20"/>
      <c r="FNC74" s="20"/>
      <c r="FND74" s="20"/>
      <c r="FNE74" s="20"/>
      <c r="FNF74" s="20"/>
      <c r="FNG74" s="20"/>
      <c r="FNH74" s="20"/>
      <c r="FNI74" s="20"/>
      <c r="FNJ74" s="20"/>
      <c r="FNK74" s="20"/>
      <c r="FNL74" s="20"/>
      <c r="FNM74" s="20"/>
      <c r="FNN74" s="20"/>
      <c r="FNO74" s="20"/>
      <c r="FNP74" s="20"/>
      <c r="FNQ74" s="20"/>
      <c r="FNR74" s="20"/>
      <c r="FNS74" s="20"/>
      <c r="FNT74" s="20"/>
      <c r="FNU74" s="20"/>
      <c r="FNV74" s="20"/>
      <c r="FNW74" s="20"/>
      <c r="FNX74" s="20"/>
      <c r="FNY74" s="20"/>
      <c r="FNZ74" s="20"/>
      <c r="FOA74" s="20"/>
      <c r="FOB74" s="20"/>
      <c r="FOC74" s="20"/>
      <c r="FOD74" s="20"/>
      <c r="FOE74" s="20"/>
      <c r="FOF74" s="20"/>
      <c r="FOG74" s="20"/>
      <c r="FOH74" s="20"/>
      <c r="FOI74" s="20"/>
      <c r="FOJ74" s="20"/>
      <c r="FOK74" s="20"/>
      <c r="FOL74" s="20"/>
      <c r="FOM74" s="20"/>
      <c r="FON74" s="20"/>
      <c r="FOO74" s="20"/>
      <c r="FOP74" s="20"/>
      <c r="FOQ74" s="20"/>
      <c r="FOR74" s="20"/>
      <c r="FOS74" s="20"/>
      <c r="FOT74" s="20"/>
      <c r="FOU74" s="20"/>
      <c r="FOV74" s="20"/>
      <c r="FOW74" s="20"/>
      <c r="FOX74" s="20"/>
      <c r="FOY74" s="20"/>
      <c r="FOZ74" s="20"/>
      <c r="FPA74" s="20"/>
      <c r="FPB74" s="20"/>
      <c r="FPC74" s="20"/>
      <c r="FPD74" s="20"/>
      <c r="FPE74" s="20"/>
      <c r="FPF74" s="20"/>
      <c r="FPG74" s="20"/>
      <c r="FPH74" s="20"/>
      <c r="FPI74" s="20"/>
      <c r="FPJ74" s="20"/>
      <c r="FPK74" s="20"/>
      <c r="FPL74" s="20"/>
      <c r="FPM74" s="20"/>
      <c r="FPN74" s="20"/>
      <c r="FPO74" s="20"/>
      <c r="FPP74" s="20"/>
      <c r="FPQ74" s="20"/>
      <c r="FPR74" s="20"/>
      <c r="FPS74" s="20"/>
      <c r="FPT74" s="20"/>
      <c r="FPU74" s="20"/>
      <c r="FPV74" s="20"/>
      <c r="FPW74" s="20"/>
      <c r="FPX74" s="20"/>
      <c r="FPY74" s="20"/>
      <c r="FPZ74" s="20"/>
      <c r="FQA74" s="20"/>
      <c r="FQB74" s="20"/>
      <c r="FQC74" s="20"/>
      <c r="FQD74" s="20"/>
      <c r="FQE74" s="20"/>
      <c r="FQF74" s="20"/>
      <c r="FQG74" s="20"/>
      <c r="FQH74" s="20"/>
      <c r="FQI74" s="20"/>
      <c r="FQJ74" s="20"/>
      <c r="FQK74" s="20"/>
      <c r="FQL74" s="20"/>
      <c r="FQM74" s="20"/>
      <c r="FQN74" s="20"/>
      <c r="FQO74" s="20"/>
      <c r="FQP74" s="20"/>
      <c r="FQQ74" s="20"/>
      <c r="FQR74" s="20"/>
      <c r="FQS74" s="20"/>
      <c r="FQT74" s="20"/>
      <c r="FQU74" s="20"/>
      <c r="FQV74" s="20"/>
      <c r="FQW74" s="20"/>
      <c r="FQX74" s="20"/>
      <c r="FQY74" s="20"/>
      <c r="FQZ74" s="20"/>
      <c r="FRA74" s="20"/>
      <c r="FRB74" s="20"/>
      <c r="FRC74" s="20"/>
      <c r="FRD74" s="20"/>
      <c r="FRE74" s="20"/>
      <c r="FRF74" s="20"/>
      <c r="FRG74" s="20"/>
      <c r="FRH74" s="20"/>
      <c r="FRI74" s="20"/>
      <c r="FRJ74" s="20"/>
      <c r="FRK74" s="20"/>
      <c r="FRL74" s="20"/>
      <c r="FRM74" s="20"/>
      <c r="FRN74" s="20"/>
      <c r="FRO74" s="20"/>
      <c r="FRP74" s="20"/>
      <c r="FRQ74" s="20"/>
      <c r="FRR74" s="20"/>
      <c r="FRS74" s="20"/>
      <c r="FRT74" s="20"/>
      <c r="FRU74" s="20"/>
      <c r="FRV74" s="20"/>
      <c r="FRW74" s="20"/>
      <c r="FRX74" s="20"/>
      <c r="FRY74" s="20"/>
      <c r="FRZ74" s="20"/>
      <c r="FSA74" s="20"/>
      <c r="FSB74" s="20"/>
      <c r="FSC74" s="20"/>
      <c r="FSD74" s="20"/>
      <c r="FSE74" s="20"/>
      <c r="FSF74" s="20"/>
      <c r="FSG74" s="20"/>
      <c r="FSH74" s="20"/>
      <c r="FSI74" s="20"/>
      <c r="FSJ74" s="20"/>
      <c r="FSK74" s="20"/>
      <c r="FSL74" s="20"/>
      <c r="FSM74" s="20"/>
      <c r="FSN74" s="20"/>
      <c r="FSO74" s="20"/>
      <c r="FSP74" s="20"/>
      <c r="FSQ74" s="20"/>
      <c r="FSR74" s="20"/>
      <c r="FSS74" s="20"/>
      <c r="FST74" s="20"/>
      <c r="FSU74" s="20"/>
      <c r="FSV74" s="20"/>
      <c r="FSW74" s="20"/>
      <c r="FSX74" s="20"/>
      <c r="FSY74" s="20"/>
      <c r="FSZ74" s="20"/>
      <c r="FTA74" s="20"/>
      <c r="FTB74" s="20"/>
      <c r="FTC74" s="20"/>
      <c r="FTD74" s="20"/>
      <c r="FTE74" s="20"/>
      <c r="FTF74" s="20"/>
      <c r="FTG74" s="20"/>
      <c r="FTH74" s="20"/>
      <c r="FTI74" s="20"/>
      <c r="FTJ74" s="20"/>
      <c r="FTK74" s="20"/>
      <c r="FTL74" s="20"/>
      <c r="FTM74" s="20"/>
      <c r="FTN74" s="20"/>
      <c r="FTO74" s="20"/>
      <c r="FTP74" s="20"/>
      <c r="FTQ74" s="20"/>
      <c r="FTR74" s="20"/>
      <c r="FTS74" s="20"/>
      <c r="FTT74" s="20"/>
      <c r="FTU74" s="20"/>
      <c r="FTV74" s="20"/>
      <c r="FTW74" s="20"/>
      <c r="FTX74" s="20"/>
      <c r="FTY74" s="20"/>
      <c r="FTZ74" s="20"/>
      <c r="FUA74" s="20"/>
      <c r="FUB74" s="20"/>
      <c r="FUC74" s="20"/>
      <c r="FUD74" s="20"/>
      <c r="FUE74" s="20"/>
      <c r="FUF74" s="20"/>
      <c r="FUG74" s="20"/>
      <c r="FUH74" s="20"/>
      <c r="FUI74" s="20"/>
      <c r="FUJ74" s="20"/>
      <c r="FUK74" s="20"/>
      <c r="FUL74" s="20"/>
      <c r="FUM74" s="20"/>
      <c r="FUN74" s="20"/>
      <c r="FUO74" s="20"/>
      <c r="FUP74" s="20"/>
      <c r="FUQ74" s="20"/>
      <c r="FUR74" s="20"/>
      <c r="FUS74" s="20"/>
      <c r="FUT74" s="20"/>
      <c r="FUU74" s="20"/>
      <c r="FUV74" s="20"/>
      <c r="FUW74" s="20"/>
      <c r="FUX74" s="20"/>
      <c r="FUY74" s="20"/>
      <c r="FUZ74" s="20"/>
      <c r="FVA74" s="20"/>
      <c r="FVB74" s="20"/>
      <c r="FVC74" s="20"/>
      <c r="FVD74" s="20"/>
      <c r="FVE74" s="20"/>
      <c r="FVF74" s="20"/>
      <c r="FVG74" s="20"/>
      <c r="FVH74" s="20"/>
      <c r="FVI74" s="20"/>
      <c r="FVJ74" s="20"/>
      <c r="FVK74" s="20"/>
      <c r="FVL74" s="20"/>
      <c r="FVM74" s="20"/>
      <c r="FVN74" s="20"/>
      <c r="FVO74" s="20"/>
      <c r="FVP74" s="20"/>
      <c r="FVQ74" s="20"/>
      <c r="FVR74" s="20"/>
      <c r="FVS74" s="20"/>
      <c r="FVT74" s="20"/>
      <c r="FVU74" s="20"/>
      <c r="FVV74" s="20"/>
      <c r="FVW74" s="20"/>
      <c r="FVX74" s="20"/>
      <c r="FVY74" s="20"/>
      <c r="FVZ74" s="20"/>
      <c r="FWA74" s="20"/>
      <c r="FWB74" s="20"/>
      <c r="FWC74" s="20"/>
      <c r="FWD74" s="20"/>
      <c r="FWE74" s="20"/>
      <c r="FWF74" s="20"/>
      <c r="FWG74" s="20"/>
      <c r="FWH74" s="20"/>
      <c r="FWI74" s="20"/>
      <c r="FWJ74" s="20"/>
      <c r="FWK74" s="20"/>
      <c r="FWL74" s="20"/>
      <c r="FWM74" s="20"/>
      <c r="FWN74" s="20"/>
      <c r="FWO74" s="20"/>
      <c r="FWP74" s="20"/>
      <c r="FWQ74" s="20"/>
      <c r="FWR74" s="20"/>
      <c r="FWS74" s="20"/>
      <c r="FWT74" s="20"/>
      <c r="FWU74" s="20"/>
      <c r="FWV74" s="20"/>
      <c r="FWW74" s="20"/>
      <c r="FWX74" s="20"/>
      <c r="FWY74" s="20"/>
      <c r="FWZ74" s="20"/>
      <c r="FXA74" s="20"/>
      <c r="FXB74" s="20"/>
      <c r="FXC74" s="20"/>
      <c r="FXD74" s="20"/>
      <c r="FXE74" s="20"/>
      <c r="FXF74" s="20"/>
      <c r="FXG74" s="20"/>
      <c r="FXH74" s="20"/>
      <c r="FXI74" s="20"/>
      <c r="FXJ74" s="20"/>
      <c r="FXK74" s="20"/>
      <c r="FXL74" s="20"/>
      <c r="FXM74" s="20"/>
      <c r="FXN74" s="20"/>
      <c r="FXO74" s="20"/>
      <c r="FXP74" s="20"/>
      <c r="FXQ74" s="20"/>
      <c r="FXR74" s="20"/>
      <c r="FXS74" s="20"/>
      <c r="FXT74" s="20"/>
      <c r="FXU74" s="20"/>
      <c r="FXV74" s="20"/>
      <c r="FXW74" s="20"/>
      <c r="FXX74" s="20"/>
      <c r="FXY74" s="20"/>
      <c r="FXZ74" s="20"/>
      <c r="FYA74" s="20"/>
      <c r="FYB74" s="20"/>
      <c r="FYC74" s="20"/>
      <c r="FYD74" s="20"/>
      <c r="FYE74" s="20"/>
      <c r="FYF74" s="20"/>
      <c r="FYG74" s="20"/>
      <c r="FYH74" s="20"/>
      <c r="FYI74" s="20"/>
      <c r="FYJ74" s="20"/>
      <c r="FYK74" s="20"/>
      <c r="FYL74" s="20"/>
      <c r="FYM74" s="20"/>
      <c r="FYN74" s="20"/>
      <c r="FYO74" s="20"/>
      <c r="FYP74" s="20"/>
      <c r="FYQ74" s="20"/>
      <c r="FYR74" s="20"/>
      <c r="FYS74" s="20"/>
      <c r="FYT74" s="20"/>
      <c r="FYU74" s="20"/>
      <c r="FYV74" s="20"/>
      <c r="FYW74" s="20"/>
      <c r="FYX74" s="20"/>
      <c r="FYY74" s="20"/>
      <c r="FYZ74" s="20"/>
      <c r="FZA74" s="20"/>
      <c r="FZB74" s="20"/>
      <c r="FZC74" s="20"/>
      <c r="FZD74" s="20"/>
      <c r="FZE74" s="20"/>
      <c r="FZF74" s="20"/>
      <c r="FZG74" s="20"/>
      <c r="FZH74" s="20"/>
      <c r="FZI74" s="20"/>
      <c r="FZJ74" s="20"/>
      <c r="FZK74" s="20"/>
      <c r="FZL74" s="20"/>
      <c r="FZM74" s="20"/>
      <c r="FZN74" s="20"/>
      <c r="FZO74" s="20"/>
      <c r="FZP74" s="20"/>
      <c r="FZQ74" s="20"/>
      <c r="FZR74" s="20"/>
      <c r="FZS74" s="20"/>
      <c r="FZT74" s="20"/>
      <c r="FZU74" s="20"/>
      <c r="FZV74" s="20"/>
      <c r="FZW74" s="20"/>
      <c r="FZX74" s="20"/>
      <c r="FZY74" s="20"/>
      <c r="FZZ74" s="20"/>
      <c r="GAA74" s="20"/>
      <c r="GAB74" s="20"/>
      <c r="GAC74" s="20"/>
      <c r="GAD74" s="20"/>
      <c r="GAE74" s="20"/>
      <c r="GAF74" s="20"/>
      <c r="GAG74" s="20"/>
      <c r="GAH74" s="20"/>
      <c r="GAI74" s="20"/>
      <c r="GAJ74" s="20"/>
      <c r="GAK74" s="20"/>
      <c r="GAL74" s="20"/>
      <c r="GAM74" s="20"/>
      <c r="GAN74" s="20"/>
      <c r="GAO74" s="20"/>
      <c r="GAP74" s="20"/>
      <c r="GAQ74" s="20"/>
      <c r="GAR74" s="20"/>
      <c r="GAS74" s="20"/>
      <c r="GAT74" s="20"/>
      <c r="GAU74" s="20"/>
      <c r="GAV74" s="20"/>
      <c r="GAW74" s="20"/>
      <c r="GAX74" s="20"/>
      <c r="GAY74" s="20"/>
      <c r="GAZ74" s="20"/>
      <c r="GBA74" s="20"/>
      <c r="GBB74" s="20"/>
      <c r="GBC74" s="20"/>
      <c r="GBD74" s="20"/>
      <c r="GBE74" s="20"/>
      <c r="GBF74" s="20"/>
      <c r="GBG74" s="20"/>
      <c r="GBH74" s="20"/>
      <c r="GBI74" s="20"/>
      <c r="GBJ74" s="20"/>
      <c r="GBK74" s="20"/>
      <c r="GBL74" s="20"/>
      <c r="GBM74" s="20"/>
      <c r="GBN74" s="20"/>
      <c r="GBO74" s="20"/>
      <c r="GBP74" s="20"/>
      <c r="GBQ74" s="20"/>
      <c r="GBR74" s="20"/>
      <c r="GBS74" s="20"/>
      <c r="GBT74" s="20"/>
      <c r="GBU74" s="20"/>
      <c r="GBV74" s="20"/>
      <c r="GBW74" s="20"/>
      <c r="GBX74" s="20"/>
      <c r="GBY74" s="20"/>
      <c r="GBZ74" s="20"/>
      <c r="GCA74" s="20"/>
      <c r="GCB74" s="20"/>
      <c r="GCC74" s="20"/>
      <c r="GCD74" s="20"/>
      <c r="GCE74" s="20"/>
      <c r="GCF74" s="20"/>
      <c r="GCG74" s="20"/>
      <c r="GCH74" s="20"/>
      <c r="GCI74" s="20"/>
      <c r="GCJ74" s="20"/>
      <c r="GCK74" s="20"/>
      <c r="GCL74" s="20"/>
      <c r="GCM74" s="20"/>
      <c r="GCN74" s="20"/>
      <c r="GCO74" s="20"/>
      <c r="GCP74" s="20"/>
      <c r="GCQ74" s="20"/>
      <c r="GCR74" s="20"/>
      <c r="GCS74" s="20"/>
      <c r="GCT74" s="20"/>
      <c r="GCU74" s="20"/>
      <c r="GCV74" s="20"/>
      <c r="GCW74" s="20"/>
      <c r="GCX74" s="20"/>
      <c r="GCY74" s="20"/>
      <c r="GCZ74" s="20"/>
      <c r="GDA74" s="20"/>
      <c r="GDB74" s="20"/>
      <c r="GDC74" s="20"/>
      <c r="GDD74" s="20"/>
      <c r="GDE74" s="20"/>
      <c r="GDF74" s="20"/>
      <c r="GDG74" s="20"/>
      <c r="GDH74" s="20"/>
      <c r="GDI74" s="20"/>
      <c r="GDJ74" s="20"/>
      <c r="GDK74" s="20"/>
      <c r="GDL74" s="20"/>
      <c r="GDM74" s="20"/>
      <c r="GDN74" s="20"/>
      <c r="GDO74" s="20"/>
      <c r="GDP74" s="20"/>
      <c r="GDQ74" s="20"/>
      <c r="GDR74" s="20"/>
      <c r="GDS74" s="20"/>
      <c r="GDT74" s="20"/>
      <c r="GDU74" s="20"/>
      <c r="GDV74" s="20"/>
      <c r="GDW74" s="20"/>
      <c r="GDX74" s="20"/>
      <c r="GDY74" s="20"/>
      <c r="GDZ74" s="20"/>
      <c r="GEA74" s="20"/>
      <c r="GEB74" s="20"/>
      <c r="GEC74" s="20"/>
      <c r="GED74" s="20"/>
      <c r="GEE74" s="20"/>
      <c r="GEF74" s="20"/>
      <c r="GEG74" s="20"/>
      <c r="GEH74" s="20"/>
      <c r="GEI74" s="20"/>
      <c r="GEJ74" s="20"/>
      <c r="GEK74" s="20"/>
      <c r="GEL74" s="20"/>
      <c r="GEM74" s="20"/>
      <c r="GEN74" s="20"/>
      <c r="GEO74" s="20"/>
      <c r="GEP74" s="20"/>
      <c r="GEQ74" s="20"/>
      <c r="GER74" s="20"/>
      <c r="GES74" s="20"/>
      <c r="GET74" s="20"/>
      <c r="GEU74" s="20"/>
      <c r="GEV74" s="20"/>
      <c r="GEW74" s="20"/>
      <c r="GEX74" s="20"/>
      <c r="GEY74" s="20"/>
      <c r="GEZ74" s="20"/>
      <c r="GFA74" s="20"/>
      <c r="GFB74" s="20"/>
      <c r="GFC74" s="20"/>
      <c r="GFD74" s="20"/>
      <c r="GFE74" s="20"/>
      <c r="GFF74" s="20"/>
      <c r="GFG74" s="20"/>
      <c r="GFH74" s="20"/>
      <c r="GFI74" s="20"/>
      <c r="GFJ74" s="20"/>
      <c r="GFK74" s="20"/>
      <c r="GFL74" s="20"/>
      <c r="GFM74" s="20"/>
      <c r="GFN74" s="20"/>
      <c r="GFO74" s="20"/>
      <c r="GFP74" s="20"/>
      <c r="GFQ74" s="20"/>
      <c r="GFR74" s="20"/>
      <c r="GFS74" s="20"/>
      <c r="GFT74" s="20"/>
      <c r="GFU74" s="20"/>
      <c r="GFV74" s="20"/>
      <c r="GFW74" s="20"/>
      <c r="GFX74" s="20"/>
      <c r="GFY74" s="20"/>
      <c r="GFZ74" s="20"/>
      <c r="GGA74" s="20"/>
      <c r="GGB74" s="20"/>
      <c r="GGC74" s="20"/>
      <c r="GGD74" s="20"/>
      <c r="GGE74" s="20"/>
      <c r="GGF74" s="20"/>
      <c r="GGG74" s="20"/>
      <c r="GGH74" s="20"/>
      <c r="GGI74" s="20"/>
      <c r="GGJ74" s="20"/>
      <c r="GGK74" s="20"/>
      <c r="GGL74" s="20"/>
      <c r="GGM74" s="20"/>
      <c r="GGN74" s="20"/>
      <c r="GGO74" s="20"/>
      <c r="GGP74" s="20"/>
      <c r="GGQ74" s="20"/>
      <c r="GGR74" s="20"/>
      <c r="GGS74" s="20"/>
      <c r="GGT74" s="20"/>
      <c r="GGU74" s="20"/>
      <c r="GGV74" s="20"/>
      <c r="GGW74" s="20"/>
      <c r="GGX74" s="20"/>
      <c r="GGY74" s="20"/>
      <c r="GGZ74" s="20"/>
      <c r="GHA74" s="20"/>
      <c r="GHB74" s="20"/>
      <c r="GHC74" s="20"/>
      <c r="GHD74" s="20"/>
      <c r="GHE74" s="20"/>
      <c r="GHF74" s="20"/>
      <c r="GHG74" s="20"/>
      <c r="GHH74" s="20"/>
      <c r="GHI74" s="20"/>
      <c r="GHJ74" s="20"/>
      <c r="GHK74" s="20"/>
      <c r="GHL74" s="20"/>
      <c r="GHM74" s="20"/>
      <c r="GHN74" s="20"/>
      <c r="GHO74" s="20"/>
      <c r="GHP74" s="20"/>
      <c r="GHQ74" s="20"/>
      <c r="GHR74" s="20"/>
      <c r="GHS74" s="20"/>
      <c r="GHT74" s="20"/>
      <c r="GHU74" s="20"/>
      <c r="GHV74" s="20"/>
      <c r="GHW74" s="20"/>
      <c r="GHX74" s="20"/>
      <c r="GHY74" s="20"/>
      <c r="GHZ74" s="20"/>
      <c r="GIA74" s="20"/>
      <c r="GIB74" s="20"/>
      <c r="GIC74" s="20"/>
      <c r="GID74" s="20"/>
      <c r="GIE74" s="20"/>
      <c r="GIF74" s="20"/>
      <c r="GIG74" s="20"/>
      <c r="GIH74" s="20"/>
      <c r="GII74" s="20"/>
      <c r="GIJ74" s="20"/>
      <c r="GIK74" s="20"/>
      <c r="GIL74" s="20"/>
      <c r="GIM74" s="20"/>
      <c r="GIN74" s="20"/>
      <c r="GIO74" s="20"/>
      <c r="GIP74" s="20"/>
      <c r="GIQ74" s="20"/>
      <c r="GIR74" s="20"/>
      <c r="GIS74" s="20"/>
      <c r="GIT74" s="20"/>
      <c r="GIU74" s="20"/>
      <c r="GIV74" s="20"/>
      <c r="GIW74" s="20"/>
      <c r="GIX74" s="20"/>
      <c r="GIY74" s="20"/>
      <c r="GIZ74" s="20"/>
      <c r="GJA74" s="20"/>
      <c r="GJB74" s="20"/>
      <c r="GJC74" s="20"/>
      <c r="GJD74" s="20"/>
      <c r="GJE74" s="20"/>
      <c r="GJF74" s="20"/>
      <c r="GJG74" s="20"/>
      <c r="GJH74" s="20"/>
      <c r="GJI74" s="20"/>
      <c r="GJJ74" s="20"/>
      <c r="GJK74" s="20"/>
      <c r="GJL74" s="20"/>
      <c r="GJM74" s="20"/>
      <c r="GJN74" s="20"/>
      <c r="GJO74" s="20"/>
      <c r="GJP74" s="20"/>
      <c r="GJQ74" s="20"/>
      <c r="GJR74" s="20"/>
      <c r="GJS74" s="20"/>
      <c r="GJT74" s="20"/>
      <c r="GJU74" s="20"/>
      <c r="GJV74" s="20"/>
      <c r="GJW74" s="20"/>
      <c r="GJX74" s="20"/>
      <c r="GJY74" s="20"/>
      <c r="GJZ74" s="20"/>
      <c r="GKA74" s="20"/>
      <c r="GKB74" s="20"/>
      <c r="GKC74" s="20"/>
      <c r="GKD74" s="20"/>
      <c r="GKE74" s="20"/>
      <c r="GKF74" s="20"/>
      <c r="GKG74" s="20"/>
      <c r="GKH74" s="20"/>
      <c r="GKI74" s="20"/>
      <c r="GKJ74" s="20"/>
      <c r="GKK74" s="20"/>
      <c r="GKL74" s="20"/>
      <c r="GKM74" s="20"/>
      <c r="GKN74" s="20"/>
      <c r="GKO74" s="20"/>
      <c r="GKP74" s="20"/>
      <c r="GKQ74" s="20"/>
      <c r="GKR74" s="20"/>
      <c r="GKS74" s="20"/>
      <c r="GKT74" s="20"/>
      <c r="GKU74" s="20"/>
      <c r="GKV74" s="20"/>
      <c r="GKW74" s="20"/>
      <c r="GKX74" s="20"/>
      <c r="GKY74" s="20"/>
      <c r="GKZ74" s="20"/>
      <c r="GLA74" s="20"/>
      <c r="GLB74" s="20"/>
      <c r="GLC74" s="20"/>
      <c r="GLD74" s="20"/>
      <c r="GLE74" s="20"/>
      <c r="GLF74" s="20"/>
      <c r="GLG74" s="20"/>
      <c r="GLH74" s="20"/>
      <c r="GLI74" s="20"/>
      <c r="GLJ74" s="20"/>
      <c r="GLK74" s="20"/>
      <c r="GLL74" s="20"/>
      <c r="GLM74" s="20"/>
      <c r="GLN74" s="20"/>
      <c r="GLO74" s="20"/>
      <c r="GLP74" s="20"/>
      <c r="GLQ74" s="20"/>
      <c r="GLR74" s="20"/>
      <c r="GLS74" s="20"/>
      <c r="GLT74" s="20"/>
      <c r="GLU74" s="20"/>
      <c r="GLV74" s="20"/>
      <c r="GLW74" s="20"/>
      <c r="GLX74" s="20"/>
      <c r="GLY74" s="20"/>
      <c r="GLZ74" s="20"/>
      <c r="GMA74" s="20"/>
      <c r="GMB74" s="20"/>
      <c r="GMC74" s="20"/>
      <c r="GMD74" s="20"/>
      <c r="GME74" s="20"/>
      <c r="GMF74" s="20"/>
      <c r="GMG74" s="20"/>
      <c r="GMH74" s="20"/>
      <c r="GMI74" s="20"/>
      <c r="GMJ74" s="20"/>
      <c r="GMK74" s="20"/>
      <c r="GML74" s="20"/>
      <c r="GMM74" s="20"/>
      <c r="GMN74" s="20"/>
      <c r="GMO74" s="20"/>
      <c r="GMP74" s="20"/>
      <c r="GMQ74" s="20"/>
      <c r="GMR74" s="20"/>
      <c r="GMS74" s="20"/>
      <c r="GMT74" s="20"/>
      <c r="GMU74" s="20"/>
      <c r="GMV74" s="20"/>
      <c r="GMW74" s="20"/>
      <c r="GMX74" s="20"/>
      <c r="GMY74" s="20"/>
      <c r="GMZ74" s="20"/>
      <c r="GNA74" s="20"/>
      <c r="GNB74" s="20"/>
      <c r="GNC74" s="20"/>
      <c r="GND74" s="20"/>
      <c r="GNE74" s="20"/>
      <c r="GNF74" s="20"/>
      <c r="GNG74" s="20"/>
      <c r="GNH74" s="20"/>
      <c r="GNI74" s="20"/>
      <c r="GNJ74" s="20"/>
      <c r="GNK74" s="20"/>
      <c r="GNL74" s="20"/>
      <c r="GNM74" s="20"/>
      <c r="GNN74" s="20"/>
      <c r="GNO74" s="20"/>
      <c r="GNP74" s="20"/>
      <c r="GNQ74" s="20"/>
      <c r="GNR74" s="20"/>
      <c r="GNS74" s="20"/>
      <c r="GNT74" s="20"/>
      <c r="GNU74" s="20"/>
      <c r="GNV74" s="20"/>
      <c r="GNW74" s="20"/>
      <c r="GNX74" s="20"/>
      <c r="GNY74" s="20"/>
      <c r="GNZ74" s="20"/>
      <c r="GOA74" s="20"/>
      <c r="GOB74" s="20"/>
      <c r="GOC74" s="20"/>
      <c r="GOD74" s="20"/>
      <c r="GOE74" s="20"/>
      <c r="GOF74" s="20"/>
      <c r="GOG74" s="20"/>
      <c r="GOH74" s="20"/>
      <c r="GOI74" s="20"/>
      <c r="GOJ74" s="20"/>
      <c r="GOK74" s="20"/>
      <c r="GOL74" s="20"/>
      <c r="GOM74" s="20"/>
      <c r="GON74" s="20"/>
      <c r="GOO74" s="20"/>
      <c r="GOP74" s="20"/>
      <c r="GOQ74" s="20"/>
      <c r="GOR74" s="20"/>
      <c r="GOS74" s="20"/>
      <c r="GOT74" s="20"/>
      <c r="GOU74" s="20"/>
      <c r="GOV74" s="20"/>
      <c r="GOW74" s="20"/>
      <c r="GOX74" s="20"/>
      <c r="GOY74" s="20"/>
      <c r="GOZ74" s="20"/>
      <c r="GPA74" s="20"/>
      <c r="GPB74" s="20"/>
      <c r="GPC74" s="20"/>
      <c r="GPD74" s="20"/>
      <c r="GPE74" s="20"/>
      <c r="GPF74" s="20"/>
      <c r="GPG74" s="20"/>
      <c r="GPH74" s="20"/>
      <c r="GPI74" s="20"/>
      <c r="GPJ74" s="20"/>
      <c r="GPK74" s="20"/>
      <c r="GPL74" s="20"/>
      <c r="GPM74" s="20"/>
      <c r="GPN74" s="20"/>
      <c r="GPO74" s="20"/>
      <c r="GPP74" s="20"/>
      <c r="GPQ74" s="20"/>
      <c r="GPR74" s="20"/>
      <c r="GPS74" s="20"/>
      <c r="GPT74" s="20"/>
      <c r="GPU74" s="20"/>
      <c r="GPV74" s="20"/>
      <c r="GPW74" s="20"/>
      <c r="GPX74" s="20"/>
      <c r="GPY74" s="20"/>
      <c r="GPZ74" s="20"/>
      <c r="GQA74" s="20"/>
      <c r="GQB74" s="20"/>
      <c r="GQC74" s="20"/>
      <c r="GQD74" s="20"/>
      <c r="GQE74" s="20"/>
      <c r="GQF74" s="20"/>
      <c r="GQG74" s="20"/>
      <c r="GQH74" s="20"/>
      <c r="GQI74" s="20"/>
      <c r="GQJ74" s="20"/>
      <c r="GQK74" s="20"/>
      <c r="GQL74" s="20"/>
      <c r="GQM74" s="20"/>
      <c r="GQN74" s="20"/>
      <c r="GQO74" s="20"/>
      <c r="GQP74" s="20"/>
      <c r="GQQ74" s="20"/>
      <c r="GQR74" s="20"/>
      <c r="GQS74" s="20"/>
      <c r="GQT74" s="20"/>
      <c r="GQU74" s="20"/>
      <c r="GQV74" s="20"/>
      <c r="GQW74" s="20"/>
      <c r="GQX74" s="20"/>
      <c r="GQY74" s="20"/>
      <c r="GQZ74" s="20"/>
      <c r="GRA74" s="20"/>
      <c r="GRB74" s="20"/>
      <c r="GRC74" s="20"/>
      <c r="GRD74" s="20"/>
      <c r="GRE74" s="20"/>
      <c r="GRF74" s="20"/>
      <c r="GRG74" s="20"/>
      <c r="GRH74" s="20"/>
      <c r="GRI74" s="20"/>
      <c r="GRJ74" s="20"/>
      <c r="GRK74" s="20"/>
      <c r="GRL74" s="20"/>
      <c r="GRM74" s="20"/>
      <c r="GRN74" s="20"/>
      <c r="GRO74" s="20"/>
      <c r="GRP74" s="20"/>
      <c r="GRQ74" s="20"/>
      <c r="GRR74" s="20"/>
      <c r="GRS74" s="20"/>
      <c r="GRT74" s="20"/>
      <c r="GRU74" s="20"/>
      <c r="GRV74" s="20"/>
      <c r="GRW74" s="20"/>
      <c r="GRX74" s="20"/>
      <c r="GRY74" s="20"/>
      <c r="GRZ74" s="20"/>
      <c r="GSA74" s="20"/>
      <c r="GSB74" s="20"/>
      <c r="GSC74" s="20"/>
      <c r="GSD74" s="20"/>
      <c r="GSE74" s="20"/>
      <c r="GSF74" s="20"/>
      <c r="GSG74" s="20"/>
      <c r="GSH74" s="20"/>
      <c r="GSI74" s="20"/>
      <c r="GSJ74" s="20"/>
      <c r="GSK74" s="20"/>
      <c r="GSL74" s="20"/>
      <c r="GSM74" s="20"/>
      <c r="GSN74" s="20"/>
      <c r="GSO74" s="20"/>
      <c r="GSP74" s="20"/>
      <c r="GSQ74" s="20"/>
      <c r="GSR74" s="20"/>
      <c r="GSS74" s="20"/>
      <c r="GST74" s="20"/>
      <c r="GSU74" s="20"/>
      <c r="GSV74" s="20"/>
      <c r="GSW74" s="20"/>
      <c r="GSX74" s="20"/>
      <c r="GSY74" s="20"/>
      <c r="GSZ74" s="20"/>
      <c r="GTA74" s="20"/>
      <c r="GTB74" s="20"/>
      <c r="GTC74" s="20"/>
      <c r="GTD74" s="20"/>
      <c r="GTE74" s="20"/>
      <c r="GTF74" s="20"/>
      <c r="GTG74" s="20"/>
      <c r="GTH74" s="20"/>
      <c r="GTI74" s="20"/>
      <c r="GTJ74" s="20"/>
      <c r="GTK74" s="20"/>
      <c r="GTL74" s="20"/>
      <c r="GTM74" s="20"/>
      <c r="GTN74" s="20"/>
      <c r="GTO74" s="20"/>
      <c r="GTP74" s="20"/>
      <c r="GTQ74" s="20"/>
      <c r="GTR74" s="20"/>
      <c r="GTS74" s="20"/>
      <c r="GTT74" s="20"/>
      <c r="GTU74" s="20"/>
      <c r="GTV74" s="20"/>
      <c r="GTW74" s="20"/>
      <c r="GTX74" s="20"/>
      <c r="GTY74" s="20"/>
      <c r="GTZ74" s="20"/>
      <c r="GUA74" s="20"/>
      <c r="GUB74" s="20"/>
      <c r="GUC74" s="20"/>
      <c r="GUD74" s="20"/>
      <c r="GUE74" s="20"/>
      <c r="GUF74" s="20"/>
      <c r="GUG74" s="20"/>
      <c r="GUH74" s="20"/>
      <c r="GUI74" s="20"/>
      <c r="GUJ74" s="20"/>
      <c r="GUK74" s="20"/>
      <c r="GUL74" s="20"/>
      <c r="GUM74" s="20"/>
      <c r="GUN74" s="20"/>
      <c r="GUO74" s="20"/>
      <c r="GUP74" s="20"/>
      <c r="GUQ74" s="20"/>
      <c r="GUR74" s="20"/>
      <c r="GUS74" s="20"/>
      <c r="GUT74" s="20"/>
      <c r="GUU74" s="20"/>
      <c r="GUV74" s="20"/>
      <c r="GUW74" s="20"/>
      <c r="GUX74" s="20"/>
      <c r="GUY74" s="20"/>
      <c r="GUZ74" s="20"/>
      <c r="GVA74" s="20"/>
      <c r="GVB74" s="20"/>
      <c r="GVC74" s="20"/>
      <c r="GVD74" s="20"/>
      <c r="GVE74" s="20"/>
      <c r="GVF74" s="20"/>
      <c r="GVG74" s="20"/>
      <c r="GVH74" s="20"/>
      <c r="GVI74" s="20"/>
      <c r="GVJ74" s="20"/>
      <c r="GVK74" s="20"/>
      <c r="GVL74" s="20"/>
      <c r="GVM74" s="20"/>
      <c r="GVN74" s="20"/>
      <c r="GVO74" s="20"/>
      <c r="GVP74" s="20"/>
      <c r="GVQ74" s="20"/>
      <c r="GVR74" s="20"/>
      <c r="GVS74" s="20"/>
      <c r="GVT74" s="20"/>
      <c r="GVU74" s="20"/>
      <c r="GVV74" s="20"/>
      <c r="GVW74" s="20"/>
      <c r="GVX74" s="20"/>
      <c r="GVY74" s="20"/>
      <c r="GVZ74" s="20"/>
      <c r="GWA74" s="20"/>
      <c r="GWB74" s="20"/>
      <c r="GWC74" s="20"/>
      <c r="GWD74" s="20"/>
      <c r="GWE74" s="20"/>
      <c r="GWF74" s="20"/>
      <c r="GWG74" s="20"/>
      <c r="GWH74" s="20"/>
      <c r="GWI74" s="20"/>
      <c r="GWJ74" s="20"/>
      <c r="GWK74" s="20"/>
      <c r="GWL74" s="20"/>
      <c r="GWM74" s="20"/>
      <c r="GWN74" s="20"/>
      <c r="GWO74" s="20"/>
      <c r="GWP74" s="20"/>
      <c r="GWQ74" s="20"/>
      <c r="GWR74" s="20"/>
      <c r="GWS74" s="20"/>
      <c r="GWT74" s="20"/>
      <c r="GWU74" s="20"/>
      <c r="GWV74" s="20"/>
      <c r="GWW74" s="20"/>
      <c r="GWX74" s="20"/>
      <c r="GWY74" s="20"/>
      <c r="GWZ74" s="20"/>
      <c r="GXA74" s="20"/>
      <c r="GXB74" s="20"/>
      <c r="GXC74" s="20"/>
      <c r="GXD74" s="20"/>
      <c r="GXE74" s="20"/>
      <c r="GXF74" s="20"/>
      <c r="GXG74" s="20"/>
      <c r="GXH74" s="20"/>
      <c r="GXI74" s="20"/>
      <c r="GXJ74" s="20"/>
      <c r="GXK74" s="20"/>
      <c r="GXL74" s="20"/>
      <c r="GXM74" s="20"/>
      <c r="GXN74" s="20"/>
      <c r="GXO74" s="20"/>
      <c r="GXP74" s="20"/>
      <c r="GXQ74" s="20"/>
      <c r="GXR74" s="20"/>
      <c r="GXS74" s="20"/>
      <c r="GXT74" s="20"/>
      <c r="GXU74" s="20"/>
      <c r="GXV74" s="20"/>
      <c r="GXW74" s="20"/>
      <c r="GXX74" s="20"/>
      <c r="GXY74" s="20"/>
      <c r="GXZ74" s="20"/>
      <c r="GYA74" s="20"/>
      <c r="GYB74" s="20"/>
      <c r="GYC74" s="20"/>
      <c r="GYD74" s="20"/>
      <c r="GYE74" s="20"/>
      <c r="GYF74" s="20"/>
      <c r="GYG74" s="20"/>
      <c r="GYH74" s="20"/>
      <c r="GYI74" s="20"/>
      <c r="GYJ74" s="20"/>
      <c r="GYK74" s="20"/>
      <c r="GYL74" s="20"/>
      <c r="GYM74" s="20"/>
      <c r="GYN74" s="20"/>
      <c r="GYO74" s="20"/>
      <c r="GYP74" s="20"/>
      <c r="GYQ74" s="20"/>
      <c r="GYR74" s="20"/>
      <c r="GYS74" s="20"/>
      <c r="GYT74" s="20"/>
      <c r="GYU74" s="20"/>
      <c r="GYV74" s="20"/>
      <c r="GYW74" s="20"/>
      <c r="GYX74" s="20"/>
      <c r="GYY74" s="20"/>
      <c r="GYZ74" s="20"/>
      <c r="GZA74" s="20"/>
      <c r="GZB74" s="20"/>
      <c r="GZC74" s="20"/>
      <c r="GZD74" s="20"/>
      <c r="GZE74" s="20"/>
      <c r="GZF74" s="20"/>
      <c r="GZG74" s="20"/>
      <c r="GZH74" s="20"/>
      <c r="GZI74" s="20"/>
      <c r="GZJ74" s="20"/>
      <c r="GZK74" s="20"/>
      <c r="GZL74" s="20"/>
      <c r="GZM74" s="20"/>
      <c r="GZN74" s="20"/>
      <c r="GZO74" s="20"/>
      <c r="GZP74" s="20"/>
      <c r="GZQ74" s="20"/>
      <c r="GZR74" s="20"/>
      <c r="GZS74" s="20"/>
      <c r="GZT74" s="20"/>
      <c r="GZU74" s="20"/>
      <c r="GZV74" s="20"/>
      <c r="GZW74" s="20"/>
      <c r="GZX74" s="20"/>
      <c r="GZY74" s="20"/>
      <c r="GZZ74" s="20"/>
      <c r="HAA74" s="20"/>
      <c r="HAB74" s="20"/>
      <c r="HAC74" s="20"/>
      <c r="HAD74" s="20"/>
      <c r="HAE74" s="20"/>
      <c r="HAF74" s="20"/>
      <c r="HAG74" s="20"/>
      <c r="HAH74" s="20"/>
      <c r="HAI74" s="20"/>
      <c r="HAJ74" s="20"/>
      <c r="HAK74" s="20"/>
      <c r="HAL74" s="20"/>
      <c r="HAM74" s="20"/>
      <c r="HAN74" s="20"/>
      <c r="HAO74" s="20"/>
      <c r="HAP74" s="20"/>
      <c r="HAQ74" s="20"/>
      <c r="HAR74" s="20"/>
      <c r="HAS74" s="20"/>
      <c r="HAT74" s="20"/>
      <c r="HAU74" s="20"/>
      <c r="HAV74" s="20"/>
      <c r="HAW74" s="20"/>
      <c r="HAX74" s="20"/>
      <c r="HAY74" s="20"/>
      <c r="HAZ74" s="20"/>
      <c r="HBA74" s="20"/>
      <c r="HBB74" s="20"/>
      <c r="HBC74" s="20"/>
      <c r="HBD74" s="20"/>
      <c r="HBE74" s="20"/>
      <c r="HBF74" s="20"/>
      <c r="HBG74" s="20"/>
      <c r="HBH74" s="20"/>
      <c r="HBI74" s="20"/>
      <c r="HBJ74" s="20"/>
      <c r="HBK74" s="20"/>
      <c r="HBL74" s="20"/>
      <c r="HBM74" s="20"/>
      <c r="HBN74" s="20"/>
      <c r="HBO74" s="20"/>
      <c r="HBP74" s="20"/>
      <c r="HBQ74" s="20"/>
      <c r="HBR74" s="20"/>
      <c r="HBS74" s="20"/>
      <c r="HBT74" s="20"/>
      <c r="HBU74" s="20"/>
      <c r="HBV74" s="20"/>
      <c r="HBW74" s="20"/>
      <c r="HBX74" s="20"/>
      <c r="HBY74" s="20"/>
      <c r="HBZ74" s="20"/>
      <c r="HCA74" s="20"/>
      <c r="HCB74" s="20"/>
      <c r="HCC74" s="20"/>
      <c r="HCD74" s="20"/>
      <c r="HCE74" s="20"/>
      <c r="HCF74" s="20"/>
      <c r="HCG74" s="20"/>
      <c r="HCH74" s="20"/>
      <c r="HCI74" s="20"/>
      <c r="HCJ74" s="20"/>
      <c r="HCK74" s="20"/>
      <c r="HCL74" s="20"/>
      <c r="HCM74" s="20"/>
      <c r="HCN74" s="20"/>
      <c r="HCO74" s="20"/>
      <c r="HCP74" s="20"/>
      <c r="HCQ74" s="20"/>
      <c r="HCR74" s="20"/>
      <c r="HCS74" s="20"/>
      <c r="HCT74" s="20"/>
      <c r="HCU74" s="20"/>
      <c r="HCV74" s="20"/>
      <c r="HCW74" s="20"/>
      <c r="HCX74" s="20"/>
      <c r="HCY74" s="20"/>
      <c r="HCZ74" s="20"/>
      <c r="HDA74" s="20"/>
      <c r="HDB74" s="20"/>
      <c r="HDC74" s="20"/>
      <c r="HDD74" s="20"/>
      <c r="HDE74" s="20"/>
      <c r="HDF74" s="20"/>
      <c r="HDG74" s="20"/>
      <c r="HDH74" s="20"/>
      <c r="HDI74" s="20"/>
      <c r="HDJ74" s="20"/>
      <c r="HDK74" s="20"/>
      <c r="HDL74" s="20"/>
      <c r="HDM74" s="20"/>
      <c r="HDN74" s="20"/>
      <c r="HDO74" s="20"/>
      <c r="HDP74" s="20"/>
      <c r="HDQ74" s="20"/>
      <c r="HDR74" s="20"/>
      <c r="HDS74" s="20"/>
      <c r="HDT74" s="20"/>
      <c r="HDU74" s="20"/>
      <c r="HDV74" s="20"/>
      <c r="HDW74" s="20"/>
      <c r="HDX74" s="20"/>
      <c r="HDY74" s="20"/>
      <c r="HDZ74" s="20"/>
      <c r="HEA74" s="20"/>
      <c r="HEB74" s="20"/>
      <c r="HEC74" s="20"/>
      <c r="HED74" s="20"/>
      <c r="HEE74" s="20"/>
      <c r="HEF74" s="20"/>
      <c r="HEG74" s="20"/>
      <c r="HEH74" s="20"/>
      <c r="HEI74" s="20"/>
      <c r="HEJ74" s="20"/>
      <c r="HEK74" s="20"/>
      <c r="HEL74" s="20"/>
      <c r="HEM74" s="20"/>
      <c r="HEN74" s="20"/>
      <c r="HEO74" s="20"/>
      <c r="HEP74" s="20"/>
      <c r="HEQ74" s="20"/>
      <c r="HER74" s="20"/>
      <c r="HES74" s="20"/>
      <c r="HET74" s="20"/>
      <c r="HEU74" s="20"/>
      <c r="HEV74" s="20"/>
      <c r="HEW74" s="20"/>
      <c r="HEX74" s="20"/>
      <c r="HEY74" s="20"/>
      <c r="HEZ74" s="20"/>
      <c r="HFA74" s="20"/>
      <c r="HFB74" s="20"/>
      <c r="HFC74" s="20"/>
      <c r="HFD74" s="20"/>
      <c r="HFE74" s="20"/>
      <c r="HFF74" s="20"/>
      <c r="HFG74" s="20"/>
      <c r="HFH74" s="20"/>
      <c r="HFI74" s="20"/>
      <c r="HFJ74" s="20"/>
      <c r="HFK74" s="20"/>
      <c r="HFL74" s="20"/>
      <c r="HFM74" s="20"/>
      <c r="HFN74" s="20"/>
      <c r="HFO74" s="20"/>
      <c r="HFP74" s="20"/>
      <c r="HFQ74" s="20"/>
      <c r="HFR74" s="20"/>
      <c r="HFS74" s="20"/>
      <c r="HFT74" s="20"/>
      <c r="HFU74" s="20"/>
      <c r="HFV74" s="20"/>
      <c r="HFW74" s="20"/>
      <c r="HFX74" s="20"/>
      <c r="HFY74" s="20"/>
      <c r="HFZ74" s="20"/>
      <c r="HGA74" s="20"/>
      <c r="HGB74" s="20"/>
      <c r="HGC74" s="20"/>
      <c r="HGD74" s="20"/>
      <c r="HGE74" s="20"/>
      <c r="HGF74" s="20"/>
      <c r="HGG74" s="20"/>
      <c r="HGH74" s="20"/>
      <c r="HGI74" s="20"/>
      <c r="HGJ74" s="20"/>
      <c r="HGK74" s="20"/>
      <c r="HGL74" s="20"/>
      <c r="HGM74" s="20"/>
      <c r="HGN74" s="20"/>
      <c r="HGO74" s="20"/>
      <c r="HGP74" s="20"/>
      <c r="HGQ74" s="20"/>
      <c r="HGR74" s="20"/>
      <c r="HGS74" s="20"/>
      <c r="HGT74" s="20"/>
      <c r="HGU74" s="20"/>
      <c r="HGV74" s="20"/>
      <c r="HGW74" s="20"/>
      <c r="HGX74" s="20"/>
      <c r="HGY74" s="20"/>
      <c r="HGZ74" s="20"/>
      <c r="HHA74" s="20"/>
      <c r="HHB74" s="20"/>
      <c r="HHC74" s="20"/>
      <c r="HHD74" s="20"/>
      <c r="HHE74" s="20"/>
      <c r="HHF74" s="20"/>
      <c r="HHG74" s="20"/>
      <c r="HHH74" s="20"/>
      <c r="HHI74" s="20"/>
      <c r="HHJ74" s="20"/>
      <c r="HHK74" s="20"/>
      <c r="HHL74" s="20"/>
      <c r="HHM74" s="20"/>
      <c r="HHN74" s="20"/>
      <c r="HHO74" s="20"/>
      <c r="HHP74" s="20"/>
      <c r="HHQ74" s="20"/>
      <c r="HHR74" s="20"/>
      <c r="HHS74" s="20"/>
      <c r="HHT74" s="20"/>
      <c r="HHU74" s="20"/>
      <c r="HHV74" s="20"/>
      <c r="HHW74" s="20"/>
      <c r="HHX74" s="20"/>
      <c r="HHY74" s="20"/>
      <c r="HHZ74" s="20"/>
      <c r="HIA74" s="20"/>
      <c r="HIB74" s="20"/>
      <c r="HIC74" s="20"/>
      <c r="HID74" s="20"/>
      <c r="HIE74" s="20"/>
      <c r="HIF74" s="20"/>
      <c r="HIG74" s="20"/>
      <c r="HIH74" s="20"/>
      <c r="HII74" s="20"/>
      <c r="HIJ74" s="20"/>
      <c r="HIK74" s="20"/>
      <c r="HIL74" s="20"/>
      <c r="HIM74" s="20"/>
      <c r="HIN74" s="20"/>
      <c r="HIO74" s="20"/>
      <c r="HIP74" s="20"/>
      <c r="HIQ74" s="20"/>
      <c r="HIR74" s="20"/>
      <c r="HIS74" s="20"/>
      <c r="HIT74" s="20"/>
      <c r="HIU74" s="20"/>
      <c r="HIV74" s="20"/>
      <c r="HIW74" s="20"/>
      <c r="HIX74" s="20"/>
      <c r="HIY74" s="20"/>
      <c r="HIZ74" s="20"/>
      <c r="HJA74" s="20"/>
      <c r="HJB74" s="20"/>
      <c r="HJC74" s="20"/>
      <c r="HJD74" s="20"/>
      <c r="HJE74" s="20"/>
      <c r="HJF74" s="20"/>
      <c r="HJG74" s="20"/>
      <c r="HJH74" s="20"/>
      <c r="HJI74" s="20"/>
      <c r="HJJ74" s="20"/>
      <c r="HJK74" s="20"/>
      <c r="HJL74" s="20"/>
      <c r="HJM74" s="20"/>
      <c r="HJN74" s="20"/>
      <c r="HJO74" s="20"/>
      <c r="HJP74" s="20"/>
      <c r="HJQ74" s="20"/>
      <c r="HJR74" s="20"/>
      <c r="HJS74" s="20"/>
      <c r="HJT74" s="20"/>
      <c r="HJU74" s="20"/>
      <c r="HJV74" s="20"/>
      <c r="HJW74" s="20"/>
      <c r="HJX74" s="20"/>
      <c r="HJY74" s="20"/>
      <c r="HJZ74" s="20"/>
      <c r="HKA74" s="20"/>
      <c r="HKB74" s="20"/>
      <c r="HKC74" s="20"/>
      <c r="HKD74" s="20"/>
      <c r="HKE74" s="20"/>
      <c r="HKF74" s="20"/>
      <c r="HKG74" s="20"/>
      <c r="HKH74" s="20"/>
      <c r="HKI74" s="20"/>
      <c r="HKJ74" s="20"/>
      <c r="HKK74" s="20"/>
      <c r="HKL74" s="20"/>
      <c r="HKM74" s="20"/>
      <c r="HKN74" s="20"/>
      <c r="HKO74" s="20"/>
      <c r="HKP74" s="20"/>
      <c r="HKQ74" s="20"/>
      <c r="HKR74" s="20"/>
      <c r="HKS74" s="20"/>
      <c r="HKT74" s="20"/>
      <c r="HKU74" s="20"/>
      <c r="HKV74" s="20"/>
      <c r="HKW74" s="20"/>
      <c r="HKX74" s="20"/>
      <c r="HKY74" s="20"/>
      <c r="HKZ74" s="20"/>
      <c r="HLA74" s="20"/>
      <c r="HLB74" s="20"/>
      <c r="HLC74" s="20"/>
      <c r="HLD74" s="20"/>
      <c r="HLE74" s="20"/>
      <c r="HLF74" s="20"/>
      <c r="HLG74" s="20"/>
      <c r="HLH74" s="20"/>
      <c r="HLI74" s="20"/>
      <c r="HLJ74" s="20"/>
      <c r="HLK74" s="20"/>
      <c r="HLL74" s="20"/>
      <c r="HLM74" s="20"/>
      <c r="HLN74" s="20"/>
      <c r="HLO74" s="20"/>
      <c r="HLP74" s="20"/>
      <c r="HLQ74" s="20"/>
      <c r="HLR74" s="20"/>
      <c r="HLS74" s="20"/>
      <c r="HLT74" s="20"/>
      <c r="HLU74" s="20"/>
      <c r="HLV74" s="20"/>
      <c r="HLW74" s="20"/>
      <c r="HLX74" s="20"/>
      <c r="HLY74" s="20"/>
      <c r="HLZ74" s="20"/>
      <c r="HMA74" s="20"/>
      <c r="HMB74" s="20"/>
      <c r="HMC74" s="20"/>
      <c r="HMD74" s="20"/>
      <c r="HME74" s="20"/>
      <c r="HMF74" s="20"/>
      <c r="HMG74" s="20"/>
      <c r="HMH74" s="20"/>
      <c r="HMI74" s="20"/>
      <c r="HMJ74" s="20"/>
      <c r="HMK74" s="20"/>
      <c r="HML74" s="20"/>
      <c r="HMM74" s="20"/>
      <c r="HMN74" s="20"/>
      <c r="HMO74" s="20"/>
      <c r="HMP74" s="20"/>
      <c r="HMQ74" s="20"/>
      <c r="HMR74" s="20"/>
      <c r="HMS74" s="20"/>
      <c r="HMT74" s="20"/>
      <c r="HMU74" s="20"/>
      <c r="HMV74" s="20"/>
      <c r="HMW74" s="20"/>
      <c r="HMX74" s="20"/>
      <c r="HMY74" s="20"/>
      <c r="HMZ74" s="20"/>
      <c r="HNA74" s="20"/>
      <c r="HNB74" s="20"/>
      <c r="HNC74" s="20"/>
      <c r="HND74" s="20"/>
      <c r="HNE74" s="20"/>
      <c r="HNF74" s="20"/>
      <c r="HNG74" s="20"/>
      <c r="HNH74" s="20"/>
      <c r="HNI74" s="20"/>
      <c r="HNJ74" s="20"/>
      <c r="HNK74" s="20"/>
      <c r="HNL74" s="20"/>
      <c r="HNM74" s="20"/>
      <c r="HNN74" s="20"/>
      <c r="HNO74" s="20"/>
      <c r="HNP74" s="20"/>
      <c r="HNQ74" s="20"/>
      <c r="HNR74" s="20"/>
      <c r="HNS74" s="20"/>
      <c r="HNT74" s="20"/>
      <c r="HNU74" s="20"/>
      <c r="HNV74" s="20"/>
      <c r="HNW74" s="20"/>
      <c r="HNX74" s="20"/>
      <c r="HNY74" s="20"/>
      <c r="HNZ74" s="20"/>
      <c r="HOA74" s="20"/>
      <c r="HOB74" s="20"/>
      <c r="HOC74" s="20"/>
      <c r="HOD74" s="20"/>
      <c r="HOE74" s="20"/>
      <c r="HOF74" s="20"/>
      <c r="HOG74" s="20"/>
      <c r="HOH74" s="20"/>
      <c r="HOI74" s="20"/>
      <c r="HOJ74" s="20"/>
      <c r="HOK74" s="20"/>
      <c r="HOL74" s="20"/>
      <c r="HOM74" s="20"/>
      <c r="HON74" s="20"/>
      <c r="HOO74" s="20"/>
      <c r="HOP74" s="20"/>
      <c r="HOQ74" s="20"/>
      <c r="HOR74" s="20"/>
      <c r="HOS74" s="20"/>
      <c r="HOT74" s="20"/>
      <c r="HOU74" s="20"/>
      <c r="HOV74" s="20"/>
      <c r="HOW74" s="20"/>
      <c r="HOX74" s="20"/>
      <c r="HOY74" s="20"/>
      <c r="HOZ74" s="20"/>
      <c r="HPA74" s="20"/>
      <c r="HPB74" s="20"/>
      <c r="HPC74" s="20"/>
      <c r="HPD74" s="20"/>
      <c r="HPE74" s="20"/>
      <c r="HPF74" s="20"/>
      <c r="HPG74" s="20"/>
      <c r="HPH74" s="20"/>
      <c r="HPI74" s="20"/>
      <c r="HPJ74" s="20"/>
      <c r="HPK74" s="20"/>
      <c r="HPL74" s="20"/>
      <c r="HPM74" s="20"/>
      <c r="HPN74" s="20"/>
      <c r="HPO74" s="20"/>
      <c r="HPP74" s="20"/>
      <c r="HPQ74" s="20"/>
      <c r="HPR74" s="20"/>
      <c r="HPS74" s="20"/>
      <c r="HPT74" s="20"/>
      <c r="HPU74" s="20"/>
      <c r="HPV74" s="20"/>
      <c r="HPW74" s="20"/>
      <c r="HPX74" s="20"/>
      <c r="HPY74" s="20"/>
      <c r="HPZ74" s="20"/>
      <c r="HQA74" s="20"/>
      <c r="HQB74" s="20"/>
      <c r="HQC74" s="20"/>
      <c r="HQD74" s="20"/>
      <c r="HQE74" s="20"/>
      <c r="HQF74" s="20"/>
      <c r="HQG74" s="20"/>
      <c r="HQH74" s="20"/>
      <c r="HQI74" s="20"/>
      <c r="HQJ74" s="20"/>
      <c r="HQK74" s="20"/>
      <c r="HQL74" s="20"/>
      <c r="HQM74" s="20"/>
      <c r="HQN74" s="20"/>
      <c r="HQO74" s="20"/>
      <c r="HQP74" s="20"/>
      <c r="HQQ74" s="20"/>
      <c r="HQR74" s="20"/>
      <c r="HQS74" s="20"/>
      <c r="HQT74" s="20"/>
      <c r="HQU74" s="20"/>
      <c r="HQV74" s="20"/>
      <c r="HQW74" s="20"/>
      <c r="HQX74" s="20"/>
      <c r="HQY74" s="20"/>
      <c r="HQZ74" s="20"/>
      <c r="HRA74" s="20"/>
      <c r="HRB74" s="20"/>
      <c r="HRC74" s="20"/>
      <c r="HRD74" s="20"/>
      <c r="HRE74" s="20"/>
      <c r="HRF74" s="20"/>
      <c r="HRG74" s="20"/>
      <c r="HRH74" s="20"/>
      <c r="HRI74" s="20"/>
      <c r="HRJ74" s="20"/>
      <c r="HRK74" s="20"/>
      <c r="HRL74" s="20"/>
      <c r="HRM74" s="20"/>
      <c r="HRN74" s="20"/>
      <c r="HRO74" s="20"/>
      <c r="HRP74" s="20"/>
      <c r="HRQ74" s="20"/>
      <c r="HRR74" s="20"/>
      <c r="HRS74" s="20"/>
      <c r="HRT74" s="20"/>
      <c r="HRU74" s="20"/>
      <c r="HRV74" s="20"/>
      <c r="HRW74" s="20"/>
      <c r="HRX74" s="20"/>
      <c r="HRY74" s="20"/>
      <c r="HRZ74" s="20"/>
      <c r="HSA74" s="20"/>
      <c r="HSB74" s="20"/>
      <c r="HSC74" s="20"/>
      <c r="HSD74" s="20"/>
      <c r="HSE74" s="20"/>
      <c r="HSF74" s="20"/>
      <c r="HSG74" s="20"/>
      <c r="HSH74" s="20"/>
      <c r="HSI74" s="20"/>
      <c r="HSJ74" s="20"/>
      <c r="HSK74" s="20"/>
      <c r="HSL74" s="20"/>
      <c r="HSM74" s="20"/>
      <c r="HSN74" s="20"/>
      <c r="HSO74" s="20"/>
      <c r="HSP74" s="20"/>
      <c r="HSQ74" s="20"/>
      <c r="HSR74" s="20"/>
      <c r="HSS74" s="20"/>
      <c r="HST74" s="20"/>
      <c r="HSU74" s="20"/>
      <c r="HSV74" s="20"/>
      <c r="HSW74" s="20"/>
      <c r="HSX74" s="20"/>
      <c r="HSY74" s="20"/>
      <c r="HSZ74" s="20"/>
      <c r="HTA74" s="20"/>
      <c r="HTB74" s="20"/>
      <c r="HTC74" s="20"/>
      <c r="HTD74" s="20"/>
      <c r="HTE74" s="20"/>
      <c r="HTF74" s="20"/>
      <c r="HTG74" s="20"/>
      <c r="HTH74" s="20"/>
      <c r="HTI74" s="20"/>
      <c r="HTJ74" s="20"/>
      <c r="HTK74" s="20"/>
      <c r="HTL74" s="20"/>
      <c r="HTM74" s="20"/>
      <c r="HTN74" s="20"/>
      <c r="HTO74" s="20"/>
      <c r="HTP74" s="20"/>
      <c r="HTQ74" s="20"/>
      <c r="HTR74" s="20"/>
      <c r="HTS74" s="20"/>
      <c r="HTT74" s="20"/>
      <c r="HTU74" s="20"/>
      <c r="HTV74" s="20"/>
      <c r="HTW74" s="20"/>
      <c r="HTX74" s="20"/>
      <c r="HTY74" s="20"/>
      <c r="HTZ74" s="20"/>
      <c r="HUA74" s="20"/>
      <c r="HUB74" s="20"/>
      <c r="HUC74" s="20"/>
      <c r="HUD74" s="20"/>
      <c r="HUE74" s="20"/>
      <c r="HUF74" s="20"/>
      <c r="HUG74" s="20"/>
      <c r="HUH74" s="20"/>
      <c r="HUI74" s="20"/>
      <c r="HUJ74" s="20"/>
      <c r="HUK74" s="20"/>
      <c r="HUL74" s="20"/>
      <c r="HUM74" s="20"/>
      <c r="HUN74" s="20"/>
      <c r="HUO74" s="20"/>
      <c r="HUP74" s="20"/>
      <c r="HUQ74" s="20"/>
      <c r="HUR74" s="20"/>
      <c r="HUS74" s="20"/>
      <c r="HUT74" s="20"/>
      <c r="HUU74" s="20"/>
      <c r="HUV74" s="20"/>
      <c r="HUW74" s="20"/>
      <c r="HUX74" s="20"/>
      <c r="HUY74" s="20"/>
      <c r="HUZ74" s="20"/>
      <c r="HVA74" s="20"/>
      <c r="HVB74" s="20"/>
      <c r="HVC74" s="20"/>
      <c r="HVD74" s="20"/>
      <c r="HVE74" s="20"/>
      <c r="HVF74" s="20"/>
      <c r="HVG74" s="20"/>
      <c r="HVH74" s="20"/>
      <c r="HVI74" s="20"/>
      <c r="HVJ74" s="20"/>
      <c r="HVK74" s="20"/>
      <c r="HVL74" s="20"/>
      <c r="HVM74" s="20"/>
      <c r="HVN74" s="20"/>
      <c r="HVO74" s="20"/>
      <c r="HVP74" s="20"/>
      <c r="HVQ74" s="20"/>
      <c r="HVR74" s="20"/>
      <c r="HVS74" s="20"/>
      <c r="HVT74" s="20"/>
      <c r="HVU74" s="20"/>
      <c r="HVV74" s="20"/>
      <c r="HVW74" s="20"/>
      <c r="HVX74" s="20"/>
      <c r="HVY74" s="20"/>
      <c r="HVZ74" s="20"/>
      <c r="HWA74" s="20"/>
      <c r="HWB74" s="20"/>
      <c r="HWC74" s="20"/>
      <c r="HWD74" s="20"/>
      <c r="HWE74" s="20"/>
      <c r="HWF74" s="20"/>
      <c r="HWG74" s="20"/>
      <c r="HWH74" s="20"/>
      <c r="HWI74" s="20"/>
      <c r="HWJ74" s="20"/>
      <c r="HWK74" s="20"/>
      <c r="HWL74" s="20"/>
      <c r="HWM74" s="20"/>
      <c r="HWN74" s="20"/>
      <c r="HWO74" s="20"/>
      <c r="HWP74" s="20"/>
      <c r="HWQ74" s="20"/>
      <c r="HWR74" s="20"/>
      <c r="HWS74" s="20"/>
      <c r="HWT74" s="20"/>
      <c r="HWU74" s="20"/>
      <c r="HWV74" s="20"/>
      <c r="HWW74" s="20"/>
      <c r="HWX74" s="20"/>
      <c r="HWY74" s="20"/>
      <c r="HWZ74" s="20"/>
      <c r="HXA74" s="20"/>
      <c r="HXB74" s="20"/>
      <c r="HXC74" s="20"/>
      <c r="HXD74" s="20"/>
      <c r="HXE74" s="20"/>
      <c r="HXF74" s="20"/>
      <c r="HXG74" s="20"/>
      <c r="HXH74" s="20"/>
      <c r="HXI74" s="20"/>
      <c r="HXJ74" s="20"/>
      <c r="HXK74" s="20"/>
      <c r="HXL74" s="20"/>
      <c r="HXM74" s="20"/>
      <c r="HXN74" s="20"/>
      <c r="HXO74" s="20"/>
      <c r="HXP74" s="20"/>
      <c r="HXQ74" s="20"/>
      <c r="HXR74" s="20"/>
      <c r="HXS74" s="20"/>
      <c r="HXT74" s="20"/>
      <c r="HXU74" s="20"/>
      <c r="HXV74" s="20"/>
      <c r="HXW74" s="20"/>
      <c r="HXX74" s="20"/>
      <c r="HXY74" s="20"/>
      <c r="HXZ74" s="20"/>
      <c r="HYA74" s="20"/>
      <c r="HYB74" s="20"/>
      <c r="HYC74" s="20"/>
      <c r="HYD74" s="20"/>
      <c r="HYE74" s="20"/>
      <c r="HYF74" s="20"/>
      <c r="HYG74" s="20"/>
      <c r="HYH74" s="20"/>
      <c r="HYI74" s="20"/>
      <c r="HYJ74" s="20"/>
      <c r="HYK74" s="20"/>
      <c r="HYL74" s="20"/>
      <c r="HYM74" s="20"/>
      <c r="HYN74" s="20"/>
      <c r="HYO74" s="20"/>
      <c r="HYP74" s="20"/>
      <c r="HYQ74" s="20"/>
      <c r="HYR74" s="20"/>
      <c r="HYS74" s="20"/>
      <c r="HYT74" s="20"/>
      <c r="HYU74" s="20"/>
      <c r="HYV74" s="20"/>
      <c r="HYW74" s="20"/>
      <c r="HYX74" s="20"/>
      <c r="HYY74" s="20"/>
      <c r="HYZ74" s="20"/>
      <c r="HZA74" s="20"/>
      <c r="HZB74" s="20"/>
      <c r="HZC74" s="20"/>
      <c r="HZD74" s="20"/>
      <c r="HZE74" s="20"/>
      <c r="HZF74" s="20"/>
      <c r="HZG74" s="20"/>
      <c r="HZH74" s="20"/>
      <c r="HZI74" s="20"/>
      <c r="HZJ74" s="20"/>
      <c r="HZK74" s="20"/>
      <c r="HZL74" s="20"/>
      <c r="HZM74" s="20"/>
      <c r="HZN74" s="20"/>
      <c r="HZO74" s="20"/>
      <c r="HZP74" s="20"/>
      <c r="HZQ74" s="20"/>
      <c r="HZR74" s="20"/>
      <c r="HZS74" s="20"/>
      <c r="HZT74" s="20"/>
      <c r="HZU74" s="20"/>
      <c r="HZV74" s="20"/>
      <c r="HZW74" s="20"/>
      <c r="HZX74" s="20"/>
      <c r="HZY74" s="20"/>
      <c r="HZZ74" s="20"/>
      <c r="IAA74" s="20"/>
      <c r="IAB74" s="20"/>
      <c r="IAC74" s="20"/>
      <c r="IAD74" s="20"/>
      <c r="IAE74" s="20"/>
      <c r="IAF74" s="20"/>
      <c r="IAG74" s="20"/>
      <c r="IAH74" s="20"/>
      <c r="IAI74" s="20"/>
      <c r="IAJ74" s="20"/>
      <c r="IAK74" s="20"/>
      <c r="IAL74" s="20"/>
      <c r="IAM74" s="20"/>
      <c r="IAN74" s="20"/>
      <c r="IAO74" s="20"/>
      <c r="IAP74" s="20"/>
      <c r="IAQ74" s="20"/>
      <c r="IAR74" s="20"/>
      <c r="IAS74" s="20"/>
      <c r="IAT74" s="20"/>
      <c r="IAU74" s="20"/>
      <c r="IAV74" s="20"/>
      <c r="IAW74" s="20"/>
      <c r="IAX74" s="20"/>
      <c r="IAY74" s="20"/>
      <c r="IAZ74" s="20"/>
      <c r="IBA74" s="20"/>
      <c r="IBB74" s="20"/>
      <c r="IBC74" s="20"/>
      <c r="IBD74" s="20"/>
      <c r="IBE74" s="20"/>
      <c r="IBF74" s="20"/>
      <c r="IBG74" s="20"/>
      <c r="IBH74" s="20"/>
      <c r="IBI74" s="20"/>
      <c r="IBJ74" s="20"/>
      <c r="IBK74" s="20"/>
      <c r="IBL74" s="20"/>
      <c r="IBM74" s="20"/>
      <c r="IBN74" s="20"/>
      <c r="IBO74" s="20"/>
      <c r="IBP74" s="20"/>
      <c r="IBQ74" s="20"/>
      <c r="IBR74" s="20"/>
      <c r="IBS74" s="20"/>
      <c r="IBT74" s="20"/>
      <c r="IBU74" s="20"/>
      <c r="IBV74" s="20"/>
      <c r="IBW74" s="20"/>
      <c r="IBX74" s="20"/>
      <c r="IBY74" s="20"/>
      <c r="IBZ74" s="20"/>
      <c r="ICA74" s="20"/>
      <c r="ICB74" s="20"/>
      <c r="ICC74" s="20"/>
      <c r="ICD74" s="20"/>
      <c r="ICE74" s="20"/>
      <c r="ICF74" s="20"/>
      <c r="ICG74" s="20"/>
      <c r="ICH74" s="20"/>
      <c r="ICI74" s="20"/>
      <c r="ICJ74" s="20"/>
      <c r="ICK74" s="20"/>
      <c r="ICL74" s="20"/>
      <c r="ICM74" s="20"/>
      <c r="ICN74" s="20"/>
      <c r="ICO74" s="20"/>
      <c r="ICP74" s="20"/>
      <c r="ICQ74" s="20"/>
      <c r="ICR74" s="20"/>
      <c r="ICS74" s="20"/>
      <c r="ICT74" s="20"/>
      <c r="ICU74" s="20"/>
      <c r="ICV74" s="20"/>
      <c r="ICW74" s="20"/>
      <c r="ICX74" s="20"/>
      <c r="ICY74" s="20"/>
      <c r="ICZ74" s="20"/>
      <c r="IDA74" s="20"/>
      <c r="IDB74" s="20"/>
      <c r="IDC74" s="20"/>
      <c r="IDD74" s="20"/>
      <c r="IDE74" s="20"/>
      <c r="IDF74" s="20"/>
      <c r="IDG74" s="20"/>
      <c r="IDH74" s="20"/>
      <c r="IDI74" s="20"/>
      <c r="IDJ74" s="20"/>
      <c r="IDK74" s="20"/>
      <c r="IDL74" s="20"/>
      <c r="IDM74" s="20"/>
      <c r="IDN74" s="20"/>
      <c r="IDO74" s="20"/>
      <c r="IDP74" s="20"/>
      <c r="IDQ74" s="20"/>
      <c r="IDR74" s="20"/>
      <c r="IDS74" s="20"/>
      <c r="IDT74" s="20"/>
      <c r="IDU74" s="20"/>
      <c r="IDV74" s="20"/>
      <c r="IDW74" s="20"/>
      <c r="IDX74" s="20"/>
      <c r="IDY74" s="20"/>
      <c r="IDZ74" s="20"/>
      <c r="IEA74" s="20"/>
      <c r="IEB74" s="20"/>
      <c r="IEC74" s="20"/>
      <c r="IED74" s="20"/>
      <c r="IEE74" s="20"/>
      <c r="IEF74" s="20"/>
      <c r="IEG74" s="20"/>
      <c r="IEH74" s="20"/>
      <c r="IEI74" s="20"/>
      <c r="IEJ74" s="20"/>
      <c r="IEK74" s="20"/>
      <c r="IEL74" s="20"/>
      <c r="IEM74" s="20"/>
      <c r="IEN74" s="20"/>
      <c r="IEO74" s="20"/>
      <c r="IEP74" s="20"/>
      <c r="IEQ74" s="20"/>
      <c r="IER74" s="20"/>
      <c r="IES74" s="20"/>
      <c r="IET74" s="20"/>
      <c r="IEU74" s="20"/>
      <c r="IEV74" s="20"/>
      <c r="IEW74" s="20"/>
      <c r="IEX74" s="20"/>
      <c r="IEY74" s="20"/>
      <c r="IEZ74" s="20"/>
      <c r="IFA74" s="20"/>
      <c r="IFB74" s="20"/>
      <c r="IFC74" s="20"/>
      <c r="IFD74" s="20"/>
      <c r="IFE74" s="20"/>
      <c r="IFF74" s="20"/>
      <c r="IFG74" s="20"/>
      <c r="IFH74" s="20"/>
      <c r="IFI74" s="20"/>
      <c r="IFJ74" s="20"/>
      <c r="IFK74" s="20"/>
      <c r="IFL74" s="20"/>
      <c r="IFM74" s="20"/>
      <c r="IFN74" s="20"/>
      <c r="IFO74" s="20"/>
      <c r="IFP74" s="20"/>
      <c r="IFQ74" s="20"/>
      <c r="IFR74" s="20"/>
      <c r="IFS74" s="20"/>
      <c r="IFT74" s="20"/>
      <c r="IFU74" s="20"/>
      <c r="IFV74" s="20"/>
      <c r="IFW74" s="20"/>
      <c r="IFX74" s="20"/>
      <c r="IFY74" s="20"/>
      <c r="IFZ74" s="20"/>
      <c r="IGA74" s="20"/>
      <c r="IGB74" s="20"/>
      <c r="IGC74" s="20"/>
      <c r="IGD74" s="20"/>
      <c r="IGE74" s="20"/>
      <c r="IGF74" s="20"/>
      <c r="IGG74" s="20"/>
      <c r="IGH74" s="20"/>
      <c r="IGI74" s="20"/>
      <c r="IGJ74" s="20"/>
      <c r="IGK74" s="20"/>
      <c r="IGL74" s="20"/>
      <c r="IGM74" s="20"/>
      <c r="IGN74" s="20"/>
      <c r="IGO74" s="20"/>
      <c r="IGP74" s="20"/>
      <c r="IGQ74" s="20"/>
      <c r="IGR74" s="20"/>
      <c r="IGS74" s="20"/>
      <c r="IGT74" s="20"/>
      <c r="IGU74" s="20"/>
      <c r="IGV74" s="20"/>
      <c r="IGW74" s="20"/>
      <c r="IGX74" s="20"/>
      <c r="IGY74" s="20"/>
      <c r="IGZ74" s="20"/>
      <c r="IHA74" s="20"/>
      <c r="IHB74" s="20"/>
      <c r="IHC74" s="20"/>
      <c r="IHD74" s="20"/>
      <c r="IHE74" s="20"/>
      <c r="IHF74" s="20"/>
      <c r="IHG74" s="20"/>
      <c r="IHH74" s="20"/>
      <c r="IHI74" s="20"/>
      <c r="IHJ74" s="20"/>
      <c r="IHK74" s="20"/>
      <c r="IHL74" s="20"/>
      <c r="IHM74" s="20"/>
      <c r="IHN74" s="20"/>
      <c r="IHO74" s="20"/>
      <c r="IHP74" s="20"/>
      <c r="IHQ74" s="20"/>
      <c r="IHR74" s="20"/>
      <c r="IHS74" s="20"/>
      <c r="IHT74" s="20"/>
      <c r="IHU74" s="20"/>
      <c r="IHV74" s="20"/>
      <c r="IHW74" s="20"/>
      <c r="IHX74" s="20"/>
      <c r="IHY74" s="20"/>
      <c r="IHZ74" s="20"/>
      <c r="IIA74" s="20"/>
      <c r="IIB74" s="20"/>
      <c r="IIC74" s="20"/>
      <c r="IID74" s="20"/>
      <c r="IIE74" s="20"/>
      <c r="IIF74" s="20"/>
      <c r="IIG74" s="20"/>
      <c r="IIH74" s="20"/>
      <c r="III74" s="20"/>
      <c r="IIJ74" s="20"/>
      <c r="IIK74" s="20"/>
      <c r="IIL74" s="20"/>
      <c r="IIM74" s="20"/>
      <c r="IIN74" s="20"/>
      <c r="IIO74" s="20"/>
      <c r="IIP74" s="20"/>
      <c r="IIQ74" s="20"/>
      <c r="IIR74" s="20"/>
      <c r="IIS74" s="20"/>
      <c r="IIT74" s="20"/>
      <c r="IIU74" s="20"/>
      <c r="IIV74" s="20"/>
      <c r="IIW74" s="20"/>
      <c r="IIX74" s="20"/>
      <c r="IIY74" s="20"/>
      <c r="IIZ74" s="20"/>
      <c r="IJA74" s="20"/>
      <c r="IJB74" s="20"/>
      <c r="IJC74" s="20"/>
      <c r="IJD74" s="20"/>
      <c r="IJE74" s="20"/>
      <c r="IJF74" s="20"/>
      <c r="IJG74" s="20"/>
      <c r="IJH74" s="20"/>
      <c r="IJI74" s="20"/>
      <c r="IJJ74" s="20"/>
      <c r="IJK74" s="20"/>
      <c r="IJL74" s="20"/>
      <c r="IJM74" s="20"/>
      <c r="IJN74" s="20"/>
      <c r="IJO74" s="20"/>
      <c r="IJP74" s="20"/>
      <c r="IJQ74" s="20"/>
      <c r="IJR74" s="20"/>
      <c r="IJS74" s="20"/>
      <c r="IJT74" s="20"/>
      <c r="IJU74" s="20"/>
      <c r="IJV74" s="20"/>
      <c r="IJW74" s="20"/>
      <c r="IJX74" s="20"/>
      <c r="IJY74" s="20"/>
      <c r="IJZ74" s="20"/>
      <c r="IKA74" s="20"/>
      <c r="IKB74" s="20"/>
      <c r="IKC74" s="20"/>
      <c r="IKD74" s="20"/>
      <c r="IKE74" s="20"/>
      <c r="IKF74" s="20"/>
      <c r="IKG74" s="20"/>
      <c r="IKH74" s="20"/>
      <c r="IKI74" s="20"/>
      <c r="IKJ74" s="20"/>
      <c r="IKK74" s="20"/>
      <c r="IKL74" s="20"/>
      <c r="IKM74" s="20"/>
      <c r="IKN74" s="20"/>
      <c r="IKO74" s="20"/>
      <c r="IKP74" s="20"/>
      <c r="IKQ74" s="20"/>
      <c r="IKR74" s="20"/>
      <c r="IKS74" s="20"/>
      <c r="IKT74" s="20"/>
      <c r="IKU74" s="20"/>
      <c r="IKV74" s="20"/>
      <c r="IKW74" s="20"/>
      <c r="IKX74" s="20"/>
      <c r="IKY74" s="20"/>
      <c r="IKZ74" s="20"/>
      <c r="ILA74" s="20"/>
      <c r="ILB74" s="20"/>
      <c r="ILC74" s="20"/>
      <c r="ILD74" s="20"/>
      <c r="ILE74" s="20"/>
      <c r="ILF74" s="20"/>
      <c r="ILG74" s="20"/>
      <c r="ILH74" s="20"/>
      <c r="ILI74" s="20"/>
      <c r="ILJ74" s="20"/>
      <c r="ILK74" s="20"/>
      <c r="ILL74" s="20"/>
      <c r="ILM74" s="20"/>
      <c r="ILN74" s="20"/>
      <c r="ILO74" s="20"/>
      <c r="ILP74" s="20"/>
      <c r="ILQ74" s="20"/>
      <c r="ILR74" s="20"/>
      <c r="ILS74" s="20"/>
      <c r="ILT74" s="20"/>
      <c r="ILU74" s="20"/>
      <c r="ILV74" s="20"/>
      <c r="ILW74" s="20"/>
      <c r="ILX74" s="20"/>
      <c r="ILY74" s="20"/>
      <c r="ILZ74" s="20"/>
      <c r="IMA74" s="20"/>
      <c r="IMB74" s="20"/>
      <c r="IMC74" s="20"/>
      <c r="IMD74" s="20"/>
      <c r="IME74" s="20"/>
      <c r="IMF74" s="20"/>
      <c r="IMG74" s="20"/>
      <c r="IMH74" s="20"/>
      <c r="IMI74" s="20"/>
      <c r="IMJ74" s="20"/>
      <c r="IMK74" s="20"/>
      <c r="IML74" s="20"/>
      <c r="IMM74" s="20"/>
      <c r="IMN74" s="20"/>
      <c r="IMO74" s="20"/>
      <c r="IMP74" s="20"/>
      <c r="IMQ74" s="20"/>
      <c r="IMR74" s="20"/>
      <c r="IMS74" s="20"/>
      <c r="IMT74" s="20"/>
      <c r="IMU74" s="20"/>
      <c r="IMV74" s="20"/>
      <c r="IMW74" s="20"/>
      <c r="IMX74" s="20"/>
      <c r="IMY74" s="20"/>
      <c r="IMZ74" s="20"/>
      <c r="INA74" s="20"/>
      <c r="INB74" s="20"/>
      <c r="INC74" s="20"/>
      <c r="IND74" s="20"/>
      <c r="INE74" s="20"/>
      <c r="INF74" s="20"/>
      <c r="ING74" s="20"/>
      <c r="INH74" s="20"/>
      <c r="INI74" s="20"/>
      <c r="INJ74" s="20"/>
      <c r="INK74" s="20"/>
      <c r="INL74" s="20"/>
      <c r="INM74" s="20"/>
      <c r="INN74" s="20"/>
      <c r="INO74" s="20"/>
      <c r="INP74" s="20"/>
      <c r="INQ74" s="20"/>
      <c r="INR74" s="20"/>
      <c r="INS74" s="20"/>
      <c r="INT74" s="20"/>
      <c r="INU74" s="20"/>
      <c r="INV74" s="20"/>
      <c r="INW74" s="20"/>
      <c r="INX74" s="20"/>
      <c r="INY74" s="20"/>
      <c r="INZ74" s="20"/>
      <c r="IOA74" s="20"/>
      <c r="IOB74" s="20"/>
      <c r="IOC74" s="20"/>
      <c r="IOD74" s="20"/>
      <c r="IOE74" s="20"/>
      <c r="IOF74" s="20"/>
      <c r="IOG74" s="20"/>
      <c r="IOH74" s="20"/>
      <c r="IOI74" s="20"/>
      <c r="IOJ74" s="20"/>
      <c r="IOK74" s="20"/>
      <c r="IOL74" s="20"/>
      <c r="IOM74" s="20"/>
      <c r="ION74" s="20"/>
      <c r="IOO74" s="20"/>
      <c r="IOP74" s="20"/>
      <c r="IOQ74" s="20"/>
      <c r="IOR74" s="20"/>
      <c r="IOS74" s="20"/>
      <c r="IOT74" s="20"/>
      <c r="IOU74" s="20"/>
      <c r="IOV74" s="20"/>
      <c r="IOW74" s="20"/>
      <c r="IOX74" s="20"/>
      <c r="IOY74" s="20"/>
      <c r="IOZ74" s="20"/>
      <c r="IPA74" s="20"/>
      <c r="IPB74" s="20"/>
      <c r="IPC74" s="20"/>
      <c r="IPD74" s="20"/>
      <c r="IPE74" s="20"/>
      <c r="IPF74" s="20"/>
      <c r="IPG74" s="20"/>
      <c r="IPH74" s="20"/>
      <c r="IPI74" s="20"/>
      <c r="IPJ74" s="20"/>
      <c r="IPK74" s="20"/>
      <c r="IPL74" s="20"/>
      <c r="IPM74" s="20"/>
      <c r="IPN74" s="20"/>
      <c r="IPO74" s="20"/>
      <c r="IPP74" s="20"/>
      <c r="IPQ74" s="20"/>
      <c r="IPR74" s="20"/>
      <c r="IPS74" s="20"/>
      <c r="IPT74" s="20"/>
      <c r="IPU74" s="20"/>
      <c r="IPV74" s="20"/>
      <c r="IPW74" s="20"/>
      <c r="IPX74" s="20"/>
      <c r="IPY74" s="20"/>
      <c r="IPZ74" s="20"/>
      <c r="IQA74" s="20"/>
      <c r="IQB74" s="20"/>
      <c r="IQC74" s="20"/>
      <c r="IQD74" s="20"/>
      <c r="IQE74" s="20"/>
      <c r="IQF74" s="20"/>
      <c r="IQG74" s="20"/>
      <c r="IQH74" s="20"/>
      <c r="IQI74" s="20"/>
      <c r="IQJ74" s="20"/>
      <c r="IQK74" s="20"/>
      <c r="IQL74" s="20"/>
      <c r="IQM74" s="20"/>
      <c r="IQN74" s="20"/>
      <c r="IQO74" s="20"/>
      <c r="IQP74" s="20"/>
      <c r="IQQ74" s="20"/>
      <c r="IQR74" s="20"/>
      <c r="IQS74" s="20"/>
      <c r="IQT74" s="20"/>
      <c r="IQU74" s="20"/>
      <c r="IQV74" s="20"/>
      <c r="IQW74" s="20"/>
      <c r="IQX74" s="20"/>
      <c r="IQY74" s="20"/>
      <c r="IQZ74" s="20"/>
      <c r="IRA74" s="20"/>
      <c r="IRB74" s="20"/>
      <c r="IRC74" s="20"/>
      <c r="IRD74" s="20"/>
      <c r="IRE74" s="20"/>
      <c r="IRF74" s="20"/>
      <c r="IRG74" s="20"/>
      <c r="IRH74" s="20"/>
      <c r="IRI74" s="20"/>
      <c r="IRJ74" s="20"/>
      <c r="IRK74" s="20"/>
      <c r="IRL74" s="20"/>
      <c r="IRM74" s="20"/>
      <c r="IRN74" s="20"/>
      <c r="IRO74" s="20"/>
      <c r="IRP74" s="20"/>
      <c r="IRQ74" s="20"/>
      <c r="IRR74" s="20"/>
      <c r="IRS74" s="20"/>
      <c r="IRT74" s="20"/>
      <c r="IRU74" s="20"/>
      <c r="IRV74" s="20"/>
      <c r="IRW74" s="20"/>
      <c r="IRX74" s="20"/>
      <c r="IRY74" s="20"/>
      <c r="IRZ74" s="20"/>
      <c r="ISA74" s="20"/>
      <c r="ISB74" s="20"/>
      <c r="ISC74" s="20"/>
      <c r="ISD74" s="20"/>
      <c r="ISE74" s="20"/>
      <c r="ISF74" s="20"/>
      <c r="ISG74" s="20"/>
      <c r="ISH74" s="20"/>
      <c r="ISI74" s="20"/>
      <c r="ISJ74" s="20"/>
      <c r="ISK74" s="20"/>
      <c r="ISL74" s="20"/>
      <c r="ISM74" s="20"/>
      <c r="ISN74" s="20"/>
      <c r="ISO74" s="20"/>
      <c r="ISP74" s="20"/>
      <c r="ISQ74" s="20"/>
      <c r="ISR74" s="20"/>
      <c r="ISS74" s="20"/>
      <c r="IST74" s="20"/>
      <c r="ISU74" s="20"/>
      <c r="ISV74" s="20"/>
      <c r="ISW74" s="20"/>
      <c r="ISX74" s="20"/>
      <c r="ISY74" s="20"/>
      <c r="ISZ74" s="20"/>
      <c r="ITA74" s="20"/>
      <c r="ITB74" s="20"/>
      <c r="ITC74" s="20"/>
      <c r="ITD74" s="20"/>
      <c r="ITE74" s="20"/>
      <c r="ITF74" s="20"/>
      <c r="ITG74" s="20"/>
      <c r="ITH74" s="20"/>
      <c r="ITI74" s="20"/>
      <c r="ITJ74" s="20"/>
      <c r="ITK74" s="20"/>
      <c r="ITL74" s="20"/>
      <c r="ITM74" s="20"/>
      <c r="ITN74" s="20"/>
      <c r="ITO74" s="20"/>
      <c r="ITP74" s="20"/>
      <c r="ITQ74" s="20"/>
      <c r="ITR74" s="20"/>
      <c r="ITS74" s="20"/>
      <c r="ITT74" s="20"/>
      <c r="ITU74" s="20"/>
      <c r="ITV74" s="20"/>
      <c r="ITW74" s="20"/>
      <c r="ITX74" s="20"/>
      <c r="ITY74" s="20"/>
      <c r="ITZ74" s="20"/>
      <c r="IUA74" s="20"/>
      <c r="IUB74" s="20"/>
      <c r="IUC74" s="20"/>
      <c r="IUD74" s="20"/>
      <c r="IUE74" s="20"/>
      <c r="IUF74" s="20"/>
      <c r="IUG74" s="20"/>
      <c r="IUH74" s="20"/>
      <c r="IUI74" s="20"/>
      <c r="IUJ74" s="20"/>
      <c r="IUK74" s="20"/>
      <c r="IUL74" s="20"/>
      <c r="IUM74" s="20"/>
      <c r="IUN74" s="20"/>
      <c r="IUO74" s="20"/>
      <c r="IUP74" s="20"/>
      <c r="IUQ74" s="20"/>
      <c r="IUR74" s="20"/>
      <c r="IUS74" s="20"/>
      <c r="IUT74" s="20"/>
      <c r="IUU74" s="20"/>
      <c r="IUV74" s="20"/>
      <c r="IUW74" s="20"/>
      <c r="IUX74" s="20"/>
      <c r="IUY74" s="20"/>
      <c r="IUZ74" s="20"/>
      <c r="IVA74" s="20"/>
      <c r="IVB74" s="20"/>
      <c r="IVC74" s="20"/>
      <c r="IVD74" s="20"/>
      <c r="IVE74" s="20"/>
      <c r="IVF74" s="20"/>
      <c r="IVG74" s="20"/>
      <c r="IVH74" s="20"/>
      <c r="IVI74" s="20"/>
      <c r="IVJ74" s="20"/>
      <c r="IVK74" s="20"/>
      <c r="IVL74" s="20"/>
      <c r="IVM74" s="20"/>
      <c r="IVN74" s="20"/>
      <c r="IVO74" s="20"/>
      <c r="IVP74" s="20"/>
      <c r="IVQ74" s="20"/>
      <c r="IVR74" s="20"/>
      <c r="IVS74" s="20"/>
      <c r="IVT74" s="20"/>
      <c r="IVU74" s="20"/>
      <c r="IVV74" s="20"/>
      <c r="IVW74" s="20"/>
      <c r="IVX74" s="20"/>
      <c r="IVY74" s="20"/>
      <c r="IVZ74" s="20"/>
      <c r="IWA74" s="20"/>
      <c r="IWB74" s="20"/>
      <c r="IWC74" s="20"/>
      <c r="IWD74" s="20"/>
      <c r="IWE74" s="20"/>
      <c r="IWF74" s="20"/>
      <c r="IWG74" s="20"/>
      <c r="IWH74" s="20"/>
      <c r="IWI74" s="20"/>
      <c r="IWJ74" s="20"/>
      <c r="IWK74" s="20"/>
      <c r="IWL74" s="20"/>
      <c r="IWM74" s="20"/>
      <c r="IWN74" s="20"/>
      <c r="IWO74" s="20"/>
      <c r="IWP74" s="20"/>
      <c r="IWQ74" s="20"/>
      <c r="IWR74" s="20"/>
      <c r="IWS74" s="20"/>
      <c r="IWT74" s="20"/>
      <c r="IWU74" s="20"/>
      <c r="IWV74" s="20"/>
      <c r="IWW74" s="20"/>
      <c r="IWX74" s="20"/>
      <c r="IWY74" s="20"/>
      <c r="IWZ74" s="20"/>
      <c r="IXA74" s="20"/>
      <c r="IXB74" s="20"/>
      <c r="IXC74" s="20"/>
      <c r="IXD74" s="20"/>
      <c r="IXE74" s="20"/>
      <c r="IXF74" s="20"/>
      <c r="IXG74" s="20"/>
      <c r="IXH74" s="20"/>
      <c r="IXI74" s="20"/>
      <c r="IXJ74" s="20"/>
      <c r="IXK74" s="20"/>
      <c r="IXL74" s="20"/>
      <c r="IXM74" s="20"/>
      <c r="IXN74" s="20"/>
      <c r="IXO74" s="20"/>
      <c r="IXP74" s="20"/>
      <c r="IXQ74" s="20"/>
      <c r="IXR74" s="20"/>
      <c r="IXS74" s="20"/>
      <c r="IXT74" s="20"/>
      <c r="IXU74" s="20"/>
      <c r="IXV74" s="20"/>
      <c r="IXW74" s="20"/>
      <c r="IXX74" s="20"/>
      <c r="IXY74" s="20"/>
      <c r="IXZ74" s="20"/>
      <c r="IYA74" s="20"/>
      <c r="IYB74" s="20"/>
      <c r="IYC74" s="20"/>
      <c r="IYD74" s="20"/>
      <c r="IYE74" s="20"/>
      <c r="IYF74" s="20"/>
      <c r="IYG74" s="20"/>
      <c r="IYH74" s="20"/>
      <c r="IYI74" s="20"/>
      <c r="IYJ74" s="20"/>
      <c r="IYK74" s="20"/>
      <c r="IYL74" s="20"/>
      <c r="IYM74" s="20"/>
      <c r="IYN74" s="20"/>
      <c r="IYO74" s="20"/>
      <c r="IYP74" s="20"/>
      <c r="IYQ74" s="20"/>
      <c r="IYR74" s="20"/>
      <c r="IYS74" s="20"/>
      <c r="IYT74" s="20"/>
      <c r="IYU74" s="20"/>
      <c r="IYV74" s="20"/>
      <c r="IYW74" s="20"/>
      <c r="IYX74" s="20"/>
      <c r="IYY74" s="20"/>
      <c r="IYZ74" s="20"/>
      <c r="IZA74" s="20"/>
      <c r="IZB74" s="20"/>
      <c r="IZC74" s="20"/>
      <c r="IZD74" s="20"/>
      <c r="IZE74" s="20"/>
      <c r="IZF74" s="20"/>
      <c r="IZG74" s="20"/>
      <c r="IZH74" s="20"/>
      <c r="IZI74" s="20"/>
      <c r="IZJ74" s="20"/>
      <c r="IZK74" s="20"/>
      <c r="IZL74" s="20"/>
      <c r="IZM74" s="20"/>
      <c r="IZN74" s="20"/>
      <c r="IZO74" s="20"/>
      <c r="IZP74" s="20"/>
      <c r="IZQ74" s="20"/>
      <c r="IZR74" s="20"/>
      <c r="IZS74" s="20"/>
      <c r="IZT74" s="20"/>
      <c r="IZU74" s="20"/>
      <c r="IZV74" s="20"/>
      <c r="IZW74" s="20"/>
      <c r="IZX74" s="20"/>
      <c r="IZY74" s="20"/>
      <c r="IZZ74" s="20"/>
      <c r="JAA74" s="20"/>
      <c r="JAB74" s="20"/>
      <c r="JAC74" s="20"/>
      <c r="JAD74" s="20"/>
      <c r="JAE74" s="20"/>
      <c r="JAF74" s="20"/>
      <c r="JAG74" s="20"/>
      <c r="JAH74" s="20"/>
      <c r="JAI74" s="20"/>
      <c r="JAJ74" s="20"/>
      <c r="JAK74" s="20"/>
      <c r="JAL74" s="20"/>
      <c r="JAM74" s="20"/>
      <c r="JAN74" s="20"/>
      <c r="JAO74" s="20"/>
      <c r="JAP74" s="20"/>
      <c r="JAQ74" s="20"/>
      <c r="JAR74" s="20"/>
      <c r="JAS74" s="20"/>
      <c r="JAT74" s="20"/>
      <c r="JAU74" s="20"/>
      <c r="JAV74" s="20"/>
      <c r="JAW74" s="20"/>
      <c r="JAX74" s="20"/>
      <c r="JAY74" s="20"/>
      <c r="JAZ74" s="20"/>
      <c r="JBA74" s="20"/>
      <c r="JBB74" s="20"/>
      <c r="JBC74" s="20"/>
      <c r="JBD74" s="20"/>
      <c r="JBE74" s="20"/>
      <c r="JBF74" s="20"/>
      <c r="JBG74" s="20"/>
      <c r="JBH74" s="20"/>
      <c r="JBI74" s="20"/>
      <c r="JBJ74" s="20"/>
      <c r="JBK74" s="20"/>
      <c r="JBL74" s="20"/>
      <c r="JBM74" s="20"/>
      <c r="JBN74" s="20"/>
      <c r="JBO74" s="20"/>
      <c r="JBP74" s="20"/>
      <c r="JBQ74" s="20"/>
      <c r="JBR74" s="20"/>
      <c r="JBS74" s="20"/>
      <c r="JBT74" s="20"/>
      <c r="JBU74" s="20"/>
      <c r="JBV74" s="20"/>
      <c r="JBW74" s="20"/>
      <c r="JBX74" s="20"/>
      <c r="JBY74" s="20"/>
      <c r="JBZ74" s="20"/>
      <c r="JCA74" s="20"/>
      <c r="JCB74" s="20"/>
      <c r="JCC74" s="20"/>
      <c r="JCD74" s="20"/>
      <c r="JCE74" s="20"/>
      <c r="JCF74" s="20"/>
      <c r="JCG74" s="20"/>
      <c r="JCH74" s="20"/>
      <c r="JCI74" s="20"/>
      <c r="JCJ74" s="20"/>
      <c r="JCK74" s="20"/>
      <c r="JCL74" s="20"/>
      <c r="JCM74" s="20"/>
      <c r="JCN74" s="20"/>
      <c r="JCO74" s="20"/>
      <c r="JCP74" s="20"/>
      <c r="JCQ74" s="20"/>
      <c r="JCR74" s="20"/>
      <c r="JCS74" s="20"/>
      <c r="JCT74" s="20"/>
      <c r="JCU74" s="20"/>
      <c r="JCV74" s="20"/>
      <c r="JCW74" s="20"/>
      <c r="JCX74" s="20"/>
      <c r="JCY74" s="20"/>
      <c r="JCZ74" s="20"/>
      <c r="JDA74" s="20"/>
      <c r="JDB74" s="20"/>
      <c r="JDC74" s="20"/>
      <c r="JDD74" s="20"/>
      <c r="JDE74" s="20"/>
      <c r="JDF74" s="20"/>
      <c r="JDG74" s="20"/>
      <c r="JDH74" s="20"/>
      <c r="JDI74" s="20"/>
      <c r="JDJ74" s="20"/>
      <c r="JDK74" s="20"/>
      <c r="JDL74" s="20"/>
      <c r="JDM74" s="20"/>
      <c r="JDN74" s="20"/>
      <c r="JDO74" s="20"/>
      <c r="JDP74" s="20"/>
      <c r="JDQ74" s="20"/>
      <c r="JDR74" s="20"/>
      <c r="JDS74" s="20"/>
      <c r="JDT74" s="20"/>
      <c r="JDU74" s="20"/>
      <c r="JDV74" s="20"/>
      <c r="JDW74" s="20"/>
      <c r="JDX74" s="20"/>
      <c r="JDY74" s="20"/>
      <c r="JDZ74" s="20"/>
      <c r="JEA74" s="20"/>
      <c r="JEB74" s="20"/>
      <c r="JEC74" s="20"/>
      <c r="JED74" s="20"/>
      <c r="JEE74" s="20"/>
      <c r="JEF74" s="20"/>
      <c r="JEG74" s="20"/>
      <c r="JEH74" s="20"/>
      <c r="JEI74" s="20"/>
      <c r="JEJ74" s="20"/>
      <c r="JEK74" s="20"/>
      <c r="JEL74" s="20"/>
      <c r="JEM74" s="20"/>
      <c r="JEN74" s="20"/>
      <c r="JEO74" s="20"/>
      <c r="JEP74" s="20"/>
      <c r="JEQ74" s="20"/>
      <c r="JER74" s="20"/>
      <c r="JES74" s="20"/>
      <c r="JET74" s="20"/>
      <c r="JEU74" s="20"/>
      <c r="JEV74" s="20"/>
      <c r="JEW74" s="20"/>
      <c r="JEX74" s="20"/>
      <c r="JEY74" s="20"/>
      <c r="JEZ74" s="20"/>
      <c r="JFA74" s="20"/>
      <c r="JFB74" s="20"/>
      <c r="JFC74" s="20"/>
      <c r="JFD74" s="20"/>
      <c r="JFE74" s="20"/>
      <c r="JFF74" s="20"/>
      <c r="JFG74" s="20"/>
      <c r="JFH74" s="20"/>
      <c r="JFI74" s="20"/>
      <c r="JFJ74" s="20"/>
      <c r="JFK74" s="20"/>
      <c r="JFL74" s="20"/>
      <c r="JFM74" s="20"/>
      <c r="JFN74" s="20"/>
      <c r="JFO74" s="20"/>
      <c r="JFP74" s="20"/>
      <c r="JFQ74" s="20"/>
      <c r="JFR74" s="20"/>
      <c r="JFS74" s="20"/>
      <c r="JFT74" s="20"/>
      <c r="JFU74" s="20"/>
      <c r="JFV74" s="20"/>
      <c r="JFW74" s="20"/>
      <c r="JFX74" s="20"/>
      <c r="JFY74" s="20"/>
      <c r="JFZ74" s="20"/>
      <c r="JGA74" s="20"/>
      <c r="JGB74" s="20"/>
      <c r="JGC74" s="20"/>
      <c r="JGD74" s="20"/>
      <c r="JGE74" s="20"/>
      <c r="JGF74" s="20"/>
      <c r="JGG74" s="20"/>
      <c r="JGH74" s="20"/>
      <c r="JGI74" s="20"/>
      <c r="JGJ74" s="20"/>
      <c r="JGK74" s="20"/>
      <c r="JGL74" s="20"/>
      <c r="JGM74" s="20"/>
      <c r="JGN74" s="20"/>
      <c r="JGO74" s="20"/>
      <c r="JGP74" s="20"/>
      <c r="JGQ74" s="20"/>
      <c r="JGR74" s="20"/>
      <c r="JGS74" s="20"/>
      <c r="JGT74" s="20"/>
      <c r="JGU74" s="20"/>
      <c r="JGV74" s="20"/>
      <c r="JGW74" s="20"/>
      <c r="JGX74" s="20"/>
      <c r="JGY74" s="20"/>
      <c r="JGZ74" s="20"/>
      <c r="JHA74" s="20"/>
      <c r="JHB74" s="20"/>
      <c r="JHC74" s="20"/>
      <c r="JHD74" s="20"/>
      <c r="JHE74" s="20"/>
      <c r="JHF74" s="20"/>
      <c r="JHG74" s="20"/>
      <c r="JHH74" s="20"/>
      <c r="JHI74" s="20"/>
      <c r="JHJ74" s="20"/>
      <c r="JHK74" s="20"/>
      <c r="JHL74" s="20"/>
      <c r="JHM74" s="20"/>
      <c r="JHN74" s="20"/>
      <c r="JHO74" s="20"/>
      <c r="JHP74" s="20"/>
      <c r="JHQ74" s="20"/>
      <c r="JHR74" s="20"/>
      <c r="JHS74" s="20"/>
      <c r="JHT74" s="20"/>
      <c r="JHU74" s="20"/>
      <c r="JHV74" s="20"/>
      <c r="JHW74" s="20"/>
      <c r="JHX74" s="20"/>
      <c r="JHY74" s="20"/>
      <c r="JHZ74" s="20"/>
      <c r="JIA74" s="20"/>
      <c r="JIB74" s="20"/>
      <c r="JIC74" s="20"/>
      <c r="JID74" s="20"/>
      <c r="JIE74" s="20"/>
      <c r="JIF74" s="20"/>
      <c r="JIG74" s="20"/>
      <c r="JIH74" s="20"/>
      <c r="JII74" s="20"/>
      <c r="JIJ74" s="20"/>
      <c r="JIK74" s="20"/>
      <c r="JIL74" s="20"/>
      <c r="JIM74" s="20"/>
      <c r="JIN74" s="20"/>
      <c r="JIO74" s="20"/>
      <c r="JIP74" s="20"/>
      <c r="JIQ74" s="20"/>
      <c r="JIR74" s="20"/>
      <c r="JIS74" s="20"/>
      <c r="JIT74" s="20"/>
      <c r="JIU74" s="20"/>
      <c r="JIV74" s="20"/>
      <c r="JIW74" s="20"/>
      <c r="JIX74" s="20"/>
      <c r="JIY74" s="20"/>
      <c r="JIZ74" s="20"/>
      <c r="JJA74" s="20"/>
      <c r="JJB74" s="20"/>
      <c r="JJC74" s="20"/>
      <c r="JJD74" s="20"/>
      <c r="JJE74" s="20"/>
      <c r="JJF74" s="20"/>
      <c r="JJG74" s="20"/>
      <c r="JJH74" s="20"/>
      <c r="JJI74" s="20"/>
      <c r="JJJ74" s="20"/>
      <c r="JJK74" s="20"/>
      <c r="JJL74" s="20"/>
      <c r="JJM74" s="20"/>
      <c r="JJN74" s="20"/>
      <c r="JJO74" s="20"/>
      <c r="JJP74" s="20"/>
      <c r="JJQ74" s="20"/>
      <c r="JJR74" s="20"/>
      <c r="JJS74" s="20"/>
      <c r="JJT74" s="20"/>
      <c r="JJU74" s="20"/>
      <c r="JJV74" s="20"/>
      <c r="JJW74" s="20"/>
      <c r="JJX74" s="20"/>
      <c r="JJY74" s="20"/>
      <c r="JJZ74" s="20"/>
      <c r="JKA74" s="20"/>
      <c r="JKB74" s="20"/>
      <c r="JKC74" s="20"/>
      <c r="JKD74" s="20"/>
      <c r="JKE74" s="20"/>
      <c r="JKF74" s="20"/>
      <c r="JKG74" s="20"/>
      <c r="JKH74" s="20"/>
      <c r="JKI74" s="20"/>
      <c r="JKJ74" s="20"/>
      <c r="JKK74" s="20"/>
      <c r="JKL74" s="20"/>
      <c r="JKM74" s="20"/>
      <c r="JKN74" s="20"/>
      <c r="JKO74" s="20"/>
      <c r="JKP74" s="20"/>
      <c r="JKQ74" s="20"/>
      <c r="JKR74" s="20"/>
      <c r="JKS74" s="20"/>
      <c r="JKT74" s="20"/>
      <c r="JKU74" s="20"/>
      <c r="JKV74" s="20"/>
      <c r="JKW74" s="20"/>
      <c r="JKX74" s="20"/>
      <c r="JKY74" s="20"/>
      <c r="JKZ74" s="20"/>
      <c r="JLA74" s="20"/>
      <c r="JLB74" s="20"/>
      <c r="JLC74" s="20"/>
      <c r="JLD74" s="20"/>
      <c r="JLE74" s="20"/>
      <c r="JLF74" s="20"/>
      <c r="JLG74" s="20"/>
      <c r="JLH74" s="20"/>
      <c r="JLI74" s="20"/>
      <c r="JLJ74" s="20"/>
      <c r="JLK74" s="20"/>
      <c r="JLL74" s="20"/>
      <c r="JLM74" s="20"/>
      <c r="JLN74" s="20"/>
      <c r="JLO74" s="20"/>
      <c r="JLP74" s="20"/>
      <c r="JLQ74" s="20"/>
      <c r="JLR74" s="20"/>
      <c r="JLS74" s="20"/>
      <c r="JLT74" s="20"/>
      <c r="JLU74" s="20"/>
      <c r="JLV74" s="20"/>
      <c r="JLW74" s="20"/>
      <c r="JLX74" s="20"/>
      <c r="JLY74" s="20"/>
      <c r="JLZ74" s="20"/>
      <c r="JMA74" s="20"/>
      <c r="JMB74" s="20"/>
      <c r="JMC74" s="20"/>
      <c r="JMD74" s="20"/>
      <c r="JME74" s="20"/>
      <c r="JMF74" s="20"/>
      <c r="JMG74" s="20"/>
      <c r="JMH74" s="20"/>
      <c r="JMI74" s="20"/>
      <c r="JMJ74" s="20"/>
      <c r="JMK74" s="20"/>
      <c r="JML74" s="20"/>
      <c r="JMM74" s="20"/>
      <c r="JMN74" s="20"/>
      <c r="JMO74" s="20"/>
      <c r="JMP74" s="20"/>
      <c r="JMQ74" s="20"/>
      <c r="JMR74" s="20"/>
      <c r="JMS74" s="20"/>
      <c r="JMT74" s="20"/>
      <c r="JMU74" s="20"/>
      <c r="JMV74" s="20"/>
      <c r="JMW74" s="20"/>
      <c r="JMX74" s="20"/>
      <c r="JMY74" s="20"/>
      <c r="JMZ74" s="20"/>
      <c r="JNA74" s="20"/>
      <c r="JNB74" s="20"/>
      <c r="JNC74" s="20"/>
      <c r="JND74" s="20"/>
      <c r="JNE74" s="20"/>
      <c r="JNF74" s="20"/>
      <c r="JNG74" s="20"/>
      <c r="JNH74" s="20"/>
      <c r="JNI74" s="20"/>
      <c r="JNJ74" s="20"/>
      <c r="JNK74" s="20"/>
      <c r="JNL74" s="20"/>
      <c r="JNM74" s="20"/>
      <c r="JNN74" s="20"/>
      <c r="JNO74" s="20"/>
      <c r="JNP74" s="20"/>
      <c r="JNQ74" s="20"/>
      <c r="JNR74" s="20"/>
      <c r="JNS74" s="20"/>
      <c r="JNT74" s="20"/>
      <c r="JNU74" s="20"/>
      <c r="JNV74" s="20"/>
      <c r="JNW74" s="20"/>
      <c r="JNX74" s="20"/>
      <c r="JNY74" s="20"/>
      <c r="JNZ74" s="20"/>
      <c r="JOA74" s="20"/>
      <c r="JOB74" s="20"/>
      <c r="JOC74" s="20"/>
      <c r="JOD74" s="20"/>
      <c r="JOE74" s="20"/>
      <c r="JOF74" s="20"/>
      <c r="JOG74" s="20"/>
      <c r="JOH74" s="20"/>
      <c r="JOI74" s="20"/>
      <c r="JOJ74" s="20"/>
      <c r="JOK74" s="20"/>
      <c r="JOL74" s="20"/>
      <c r="JOM74" s="20"/>
      <c r="JON74" s="20"/>
      <c r="JOO74" s="20"/>
      <c r="JOP74" s="20"/>
      <c r="JOQ74" s="20"/>
      <c r="JOR74" s="20"/>
      <c r="JOS74" s="20"/>
      <c r="JOT74" s="20"/>
      <c r="JOU74" s="20"/>
      <c r="JOV74" s="20"/>
      <c r="JOW74" s="20"/>
      <c r="JOX74" s="20"/>
      <c r="JOY74" s="20"/>
      <c r="JOZ74" s="20"/>
      <c r="JPA74" s="20"/>
      <c r="JPB74" s="20"/>
      <c r="JPC74" s="20"/>
      <c r="JPD74" s="20"/>
      <c r="JPE74" s="20"/>
      <c r="JPF74" s="20"/>
      <c r="JPG74" s="20"/>
      <c r="JPH74" s="20"/>
      <c r="JPI74" s="20"/>
      <c r="JPJ74" s="20"/>
      <c r="JPK74" s="20"/>
      <c r="JPL74" s="20"/>
      <c r="JPM74" s="20"/>
      <c r="JPN74" s="20"/>
      <c r="JPO74" s="20"/>
      <c r="JPP74" s="20"/>
      <c r="JPQ74" s="20"/>
      <c r="JPR74" s="20"/>
      <c r="JPS74" s="20"/>
      <c r="JPT74" s="20"/>
      <c r="JPU74" s="20"/>
      <c r="JPV74" s="20"/>
      <c r="JPW74" s="20"/>
      <c r="JPX74" s="20"/>
      <c r="JPY74" s="20"/>
      <c r="JPZ74" s="20"/>
      <c r="JQA74" s="20"/>
      <c r="JQB74" s="20"/>
      <c r="JQC74" s="20"/>
      <c r="JQD74" s="20"/>
      <c r="JQE74" s="20"/>
      <c r="JQF74" s="20"/>
      <c r="JQG74" s="20"/>
      <c r="JQH74" s="20"/>
      <c r="JQI74" s="20"/>
      <c r="JQJ74" s="20"/>
      <c r="JQK74" s="20"/>
      <c r="JQL74" s="20"/>
      <c r="JQM74" s="20"/>
      <c r="JQN74" s="20"/>
      <c r="JQO74" s="20"/>
      <c r="JQP74" s="20"/>
      <c r="JQQ74" s="20"/>
      <c r="JQR74" s="20"/>
      <c r="JQS74" s="20"/>
      <c r="JQT74" s="20"/>
      <c r="JQU74" s="20"/>
      <c r="JQV74" s="20"/>
      <c r="JQW74" s="20"/>
      <c r="JQX74" s="20"/>
      <c r="JQY74" s="20"/>
      <c r="JQZ74" s="20"/>
      <c r="JRA74" s="20"/>
      <c r="JRB74" s="20"/>
      <c r="JRC74" s="20"/>
      <c r="JRD74" s="20"/>
      <c r="JRE74" s="20"/>
      <c r="JRF74" s="20"/>
      <c r="JRG74" s="20"/>
      <c r="JRH74" s="20"/>
      <c r="JRI74" s="20"/>
      <c r="JRJ74" s="20"/>
      <c r="JRK74" s="20"/>
      <c r="JRL74" s="20"/>
      <c r="JRM74" s="20"/>
      <c r="JRN74" s="20"/>
      <c r="JRO74" s="20"/>
      <c r="JRP74" s="20"/>
      <c r="JRQ74" s="20"/>
      <c r="JRR74" s="20"/>
      <c r="JRS74" s="20"/>
      <c r="JRT74" s="20"/>
      <c r="JRU74" s="20"/>
      <c r="JRV74" s="20"/>
      <c r="JRW74" s="20"/>
      <c r="JRX74" s="20"/>
      <c r="JRY74" s="20"/>
      <c r="JRZ74" s="20"/>
      <c r="JSA74" s="20"/>
      <c r="JSB74" s="20"/>
      <c r="JSC74" s="20"/>
      <c r="JSD74" s="20"/>
      <c r="JSE74" s="20"/>
      <c r="JSF74" s="20"/>
      <c r="JSG74" s="20"/>
      <c r="JSH74" s="20"/>
      <c r="JSI74" s="20"/>
      <c r="JSJ74" s="20"/>
      <c r="JSK74" s="20"/>
      <c r="JSL74" s="20"/>
      <c r="JSM74" s="20"/>
      <c r="JSN74" s="20"/>
      <c r="JSO74" s="20"/>
      <c r="JSP74" s="20"/>
      <c r="JSQ74" s="20"/>
      <c r="JSR74" s="20"/>
      <c r="JSS74" s="20"/>
      <c r="JST74" s="20"/>
      <c r="JSU74" s="20"/>
      <c r="JSV74" s="20"/>
      <c r="JSW74" s="20"/>
      <c r="JSX74" s="20"/>
      <c r="JSY74" s="20"/>
      <c r="JSZ74" s="20"/>
      <c r="JTA74" s="20"/>
      <c r="JTB74" s="20"/>
      <c r="JTC74" s="20"/>
      <c r="JTD74" s="20"/>
      <c r="JTE74" s="20"/>
      <c r="JTF74" s="20"/>
      <c r="JTG74" s="20"/>
      <c r="JTH74" s="20"/>
      <c r="JTI74" s="20"/>
      <c r="JTJ74" s="20"/>
      <c r="JTK74" s="20"/>
      <c r="JTL74" s="20"/>
      <c r="JTM74" s="20"/>
      <c r="JTN74" s="20"/>
      <c r="JTO74" s="20"/>
      <c r="JTP74" s="20"/>
      <c r="JTQ74" s="20"/>
      <c r="JTR74" s="20"/>
      <c r="JTS74" s="20"/>
      <c r="JTT74" s="20"/>
      <c r="JTU74" s="20"/>
      <c r="JTV74" s="20"/>
      <c r="JTW74" s="20"/>
      <c r="JTX74" s="20"/>
      <c r="JTY74" s="20"/>
      <c r="JTZ74" s="20"/>
      <c r="JUA74" s="20"/>
      <c r="JUB74" s="20"/>
      <c r="JUC74" s="20"/>
      <c r="JUD74" s="20"/>
      <c r="JUE74" s="20"/>
      <c r="JUF74" s="20"/>
      <c r="JUG74" s="20"/>
      <c r="JUH74" s="20"/>
      <c r="JUI74" s="20"/>
      <c r="JUJ74" s="20"/>
      <c r="JUK74" s="20"/>
      <c r="JUL74" s="20"/>
      <c r="JUM74" s="20"/>
      <c r="JUN74" s="20"/>
      <c r="JUO74" s="20"/>
      <c r="JUP74" s="20"/>
      <c r="JUQ74" s="20"/>
      <c r="JUR74" s="20"/>
      <c r="JUS74" s="20"/>
      <c r="JUT74" s="20"/>
      <c r="JUU74" s="20"/>
      <c r="JUV74" s="20"/>
      <c r="JUW74" s="20"/>
      <c r="JUX74" s="20"/>
      <c r="JUY74" s="20"/>
      <c r="JUZ74" s="20"/>
      <c r="JVA74" s="20"/>
      <c r="JVB74" s="20"/>
      <c r="JVC74" s="20"/>
      <c r="JVD74" s="20"/>
      <c r="JVE74" s="20"/>
      <c r="JVF74" s="20"/>
      <c r="JVG74" s="20"/>
      <c r="JVH74" s="20"/>
      <c r="JVI74" s="20"/>
      <c r="JVJ74" s="20"/>
      <c r="JVK74" s="20"/>
      <c r="JVL74" s="20"/>
      <c r="JVM74" s="20"/>
      <c r="JVN74" s="20"/>
      <c r="JVO74" s="20"/>
      <c r="JVP74" s="20"/>
      <c r="JVQ74" s="20"/>
      <c r="JVR74" s="20"/>
      <c r="JVS74" s="20"/>
      <c r="JVT74" s="20"/>
      <c r="JVU74" s="20"/>
      <c r="JVV74" s="20"/>
      <c r="JVW74" s="20"/>
      <c r="JVX74" s="20"/>
      <c r="JVY74" s="20"/>
      <c r="JVZ74" s="20"/>
      <c r="JWA74" s="20"/>
      <c r="JWB74" s="20"/>
      <c r="JWC74" s="20"/>
      <c r="JWD74" s="20"/>
      <c r="JWE74" s="20"/>
      <c r="JWF74" s="20"/>
      <c r="JWG74" s="20"/>
      <c r="JWH74" s="20"/>
      <c r="JWI74" s="20"/>
      <c r="JWJ74" s="20"/>
      <c r="JWK74" s="20"/>
      <c r="JWL74" s="20"/>
      <c r="JWM74" s="20"/>
      <c r="JWN74" s="20"/>
      <c r="JWO74" s="20"/>
      <c r="JWP74" s="20"/>
      <c r="JWQ74" s="20"/>
      <c r="JWR74" s="20"/>
      <c r="JWS74" s="20"/>
      <c r="JWT74" s="20"/>
      <c r="JWU74" s="20"/>
      <c r="JWV74" s="20"/>
      <c r="JWW74" s="20"/>
      <c r="JWX74" s="20"/>
      <c r="JWY74" s="20"/>
      <c r="JWZ74" s="20"/>
      <c r="JXA74" s="20"/>
      <c r="JXB74" s="20"/>
      <c r="JXC74" s="20"/>
      <c r="JXD74" s="20"/>
      <c r="JXE74" s="20"/>
      <c r="JXF74" s="20"/>
      <c r="JXG74" s="20"/>
      <c r="JXH74" s="20"/>
      <c r="JXI74" s="20"/>
      <c r="JXJ74" s="20"/>
      <c r="JXK74" s="20"/>
      <c r="JXL74" s="20"/>
      <c r="JXM74" s="20"/>
      <c r="JXN74" s="20"/>
      <c r="JXO74" s="20"/>
      <c r="JXP74" s="20"/>
      <c r="JXQ74" s="20"/>
      <c r="JXR74" s="20"/>
      <c r="JXS74" s="20"/>
      <c r="JXT74" s="20"/>
      <c r="JXU74" s="20"/>
      <c r="JXV74" s="20"/>
      <c r="JXW74" s="20"/>
      <c r="JXX74" s="20"/>
      <c r="JXY74" s="20"/>
      <c r="JXZ74" s="20"/>
      <c r="JYA74" s="20"/>
      <c r="JYB74" s="20"/>
      <c r="JYC74" s="20"/>
      <c r="JYD74" s="20"/>
      <c r="JYE74" s="20"/>
      <c r="JYF74" s="20"/>
      <c r="JYG74" s="20"/>
      <c r="JYH74" s="20"/>
      <c r="JYI74" s="20"/>
      <c r="JYJ74" s="20"/>
      <c r="JYK74" s="20"/>
      <c r="JYL74" s="20"/>
      <c r="JYM74" s="20"/>
      <c r="JYN74" s="20"/>
      <c r="JYO74" s="20"/>
      <c r="JYP74" s="20"/>
      <c r="JYQ74" s="20"/>
      <c r="JYR74" s="20"/>
      <c r="JYS74" s="20"/>
      <c r="JYT74" s="20"/>
      <c r="JYU74" s="20"/>
      <c r="JYV74" s="20"/>
      <c r="JYW74" s="20"/>
      <c r="JYX74" s="20"/>
      <c r="JYY74" s="20"/>
      <c r="JYZ74" s="20"/>
      <c r="JZA74" s="20"/>
      <c r="JZB74" s="20"/>
      <c r="JZC74" s="20"/>
      <c r="JZD74" s="20"/>
      <c r="JZE74" s="20"/>
      <c r="JZF74" s="20"/>
      <c r="JZG74" s="20"/>
      <c r="JZH74" s="20"/>
      <c r="JZI74" s="20"/>
      <c r="JZJ74" s="20"/>
      <c r="JZK74" s="20"/>
      <c r="JZL74" s="20"/>
      <c r="JZM74" s="20"/>
      <c r="JZN74" s="20"/>
      <c r="JZO74" s="20"/>
      <c r="JZP74" s="20"/>
      <c r="JZQ74" s="20"/>
      <c r="JZR74" s="20"/>
      <c r="JZS74" s="20"/>
      <c r="JZT74" s="20"/>
      <c r="JZU74" s="20"/>
      <c r="JZV74" s="20"/>
      <c r="JZW74" s="20"/>
      <c r="JZX74" s="20"/>
      <c r="JZY74" s="20"/>
      <c r="JZZ74" s="20"/>
      <c r="KAA74" s="20"/>
      <c r="KAB74" s="20"/>
      <c r="KAC74" s="20"/>
      <c r="KAD74" s="20"/>
      <c r="KAE74" s="20"/>
      <c r="KAF74" s="20"/>
      <c r="KAG74" s="20"/>
      <c r="KAH74" s="20"/>
      <c r="KAI74" s="20"/>
      <c r="KAJ74" s="20"/>
      <c r="KAK74" s="20"/>
      <c r="KAL74" s="20"/>
      <c r="KAM74" s="20"/>
      <c r="KAN74" s="20"/>
      <c r="KAO74" s="20"/>
      <c r="KAP74" s="20"/>
      <c r="KAQ74" s="20"/>
      <c r="KAR74" s="20"/>
      <c r="KAS74" s="20"/>
      <c r="KAT74" s="20"/>
      <c r="KAU74" s="20"/>
      <c r="KAV74" s="20"/>
      <c r="KAW74" s="20"/>
      <c r="KAX74" s="20"/>
      <c r="KAY74" s="20"/>
      <c r="KAZ74" s="20"/>
      <c r="KBA74" s="20"/>
      <c r="KBB74" s="20"/>
      <c r="KBC74" s="20"/>
      <c r="KBD74" s="20"/>
      <c r="KBE74" s="20"/>
      <c r="KBF74" s="20"/>
      <c r="KBG74" s="20"/>
      <c r="KBH74" s="20"/>
      <c r="KBI74" s="20"/>
      <c r="KBJ74" s="20"/>
      <c r="KBK74" s="20"/>
      <c r="KBL74" s="20"/>
      <c r="KBM74" s="20"/>
      <c r="KBN74" s="20"/>
      <c r="KBO74" s="20"/>
      <c r="KBP74" s="20"/>
      <c r="KBQ74" s="20"/>
      <c r="KBR74" s="20"/>
      <c r="KBS74" s="20"/>
      <c r="KBT74" s="20"/>
      <c r="KBU74" s="20"/>
      <c r="KBV74" s="20"/>
      <c r="KBW74" s="20"/>
      <c r="KBX74" s="20"/>
      <c r="KBY74" s="20"/>
      <c r="KBZ74" s="20"/>
      <c r="KCA74" s="20"/>
      <c r="KCB74" s="20"/>
      <c r="KCC74" s="20"/>
      <c r="KCD74" s="20"/>
      <c r="KCE74" s="20"/>
      <c r="KCF74" s="20"/>
      <c r="KCG74" s="20"/>
      <c r="KCH74" s="20"/>
      <c r="KCI74" s="20"/>
      <c r="KCJ74" s="20"/>
      <c r="KCK74" s="20"/>
      <c r="KCL74" s="20"/>
      <c r="KCM74" s="20"/>
      <c r="KCN74" s="20"/>
      <c r="KCO74" s="20"/>
      <c r="KCP74" s="20"/>
      <c r="KCQ74" s="20"/>
      <c r="KCR74" s="20"/>
      <c r="KCS74" s="20"/>
      <c r="KCT74" s="20"/>
      <c r="KCU74" s="20"/>
      <c r="KCV74" s="20"/>
      <c r="KCW74" s="20"/>
      <c r="KCX74" s="20"/>
      <c r="KCY74" s="20"/>
      <c r="KCZ74" s="20"/>
      <c r="KDA74" s="20"/>
      <c r="KDB74" s="20"/>
      <c r="KDC74" s="20"/>
      <c r="KDD74" s="20"/>
      <c r="KDE74" s="20"/>
      <c r="KDF74" s="20"/>
      <c r="KDG74" s="20"/>
      <c r="KDH74" s="20"/>
      <c r="KDI74" s="20"/>
      <c r="KDJ74" s="20"/>
      <c r="KDK74" s="20"/>
      <c r="KDL74" s="20"/>
      <c r="KDM74" s="20"/>
      <c r="KDN74" s="20"/>
      <c r="KDO74" s="20"/>
      <c r="KDP74" s="20"/>
      <c r="KDQ74" s="20"/>
      <c r="KDR74" s="20"/>
      <c r="KDS74" s="20"/>
      <c r="KDT74" s="20"/>
      <c r="KDU74" s="20"/>
      <c r="KDV74" s="20"/>
      <c r="KDW74" s="20"/>
      <c r="KDX74" s="20"/>
      <c r="KDY74" s="20"/>
      <c r="KDZ74" s="20"/>
      <c r="KEA74" s="20"/>
      <c r="KEB74" s="20"/>
      <c r="KEC74" s="20"/>
      <c r="KED74" s="20"/>
      <c r="KEE74" s="20"/>
      <c r="KEF74" s="20"/>
      <c r="KEG74" s="20"/>
      <c r="KEH74" s="20"/>
      <c r="KEI74" s="20"/>
      <c r="KEJ74" s="20"/>
      <c r="KEK74" s="20"/>
      <c r="KEL74" s="20"/>
      <c r="KEM74" s="20"/>
      <c r="KEN74" s="20"/>
      <c r="KEO74" s="20"/>
      <c r="KEP74" s="20"/>
      <c r="KEQ74" s="20"/>
      <c r="KER74" s="20"/>
      <c r="KES74" s="20"/>
      <c r="KET74" s="20"/>
      <c r="KEU74" s="20"/>
      <c r="KEV74" s="20"/>
      <c r="KEW74" s="20"/>
      <c r="KEX74" s="20"/>
      <c r="KEY74" s="20"/>
      <c r="KEZ74" s="20"/>
      <c r="KFA74" s="20"/>
      <c r="KFB74" s="20"/>
      <c r="KFC74" s="20"/>
      <c r="KFD74" s="20"/>
      <c r="KFE74" s="20"/>
      <c r="KFF74" s="20"/>
      <c r="KFG74" s="20"/>
      <c r="KFH74" s="20"/>
      <c r="KFI74" s="20"/>
      <c r="KFJ74" s="20"/>
      <c r="KFK74" s="20"/>
      <c r="KFL74" s="20"/>
      <c r="KFM74" s="20"/>
      <c r="KFN74" s="20"/>
      <c r="KFO74" s="20"/>
      <c r="KFP74" s="20"/>
      <c r="KFQ74" s="20"/>
      <c r="KFR74" s="20"/>
      <c r="KFS74" s="20"/>
      <c r="KFT74" s="20"/>
      <c r="KFU74" s="20"/>
      <c r="KFV74" s="20"/>
      <c r="KFW74" s="20"/>
      <c r="KFX74" s="20"/>
      <c r="KFY74" s="20"/>
      <c r="KFZ74" s="20"/>
      <c r="KGA74" s="20"/>
      <c r="KGB74" s="20"/>
      <c r="KGC74" s="20"/>
      <c r="KGD74" s="20"/>
      <c r="KGE74" s="20"/>
      <c r="KGF74" s="20"/>
      <c r="KGG74" s="20"/>
      <c r="KGH74" s="20"/>
      <c r="KGI74" s="20"/>
      <c r="KGJ74" s="20"/>
      <c r="KGK74" s="20"/>
      <c r="KGL74" s="20"/>
      <c r="KGM74" s="20"/>
      <c r="KGN74" s="20"/>
      <c r="KGO74" s="20"/>
      <c r="KGP74" s="20"/>
      <c r="KGQ74" s="20"/>
      <c r="KGR74" s="20"/>
      <c r="KGS74" s="20"/>
      <c r="KGT74" s="20"/>
      <c r="KGU74" s="20"/>
      <c r="KGV74" s="20"/>
      <c r="KGW74" s="20"/>
      <c r="KGX74" s="20"/>
      <c r="KGY74" s="20"/>
      <c r="KGZ74" s="20"/>
      <c r="KHA74" s="20"/>
      <c r="KHB74" s="20"/>
      <c r="KHC74" s="20"/>
      <c r="KHD74" s="20"/>
      <c r="KHE74" s="20"/>
      <c r="KHF74" s="20"/>
      <c r="KHG74" s="20"/>
      <c r="KHH74" s="20"/>
      <c r="KHI74" s="20"/>
      <c r="KHJ74" s="20"/>
      <c r="KHK74" s="20"/>
      <c r="KHL74" s="20"/>
      <c r="KHM74" s="20"/>
      <c r="KHN74" s="20"/>
      <c r="KHO74" s="20"/>
      <c r="KHP74" s="20"/>
      <c r="KHQ74" s="20"/>
      <c r="KHR74" s="20"/>
      <c r="KHS74" s="20"/>
      <c r="KHT74" s="20"/>
      <c r="KHU74" s="20"/>
      <c r="KHV74" s="20"/>
      <c r="KHW74" s="20"/>
      <c r="KHX74" s="20"/>
      <c r="KHY74" s="20"/>
      <c r="KHZ74" s="20"/>
      <c r="KIA74" s="20"/>
      <c r="KIB74" s="20"/>
      <c r="KIC74" s="20"/>
      <c r="KID74" s="20"/>
      <c r="KIE74" s="20"/>
      <c r="KIF74" s="20"/>
      <c r="KIG74" s="20"/>
      <c r="KIH74" s="20"/>
      <c r="KII74" s="20"/>
      <c r="KIJ74" s="20"/>
      <c r="KIK74" s="20"/>
      <c r="KIL74" s="20"/>
      <c r="KIM74" s="20"/>
      <c r="KIN74" s="20"/>
      <c r="KIO74" s="20"/>
      <c r="KIP74" s="20"/>
      <c r="KIQ74" s="20"/>
      <c r="KIR74" s="20"/>
      <c r="KIS74" s="20"/>
      <c r="KIT74" s="20"/>
      <c r="KIU74" s="20"/>
      <c r="KIV74" s="20"/>
      <c r="KIW74" s="20"/>
      <c r="KIX74" s="20"/>
      <c r="KIY74" s="20"/>
      <c r="KIZ74" s="20"/>
      <c r="KJA74" s="20"/>
      <c r="KJB74" s="20"/>
      <c r="KJC74" s="20"/>
      <c r="KJD74" s="20"/>
      <c r="KJE74" s="20"/>
      <c r="KJF74" s="20"/>
      <c r="KJG74" s="20"/>
      <c r="KJH74" s="20"/>
      <c r="KJI74" s="20"/>
      <c r="KJJ74" s="20"/>
      <c r="KJK74" s="20"/>
      <c r="KJL74" s="20"/>
      <c r="KJM74" s="20"/>
      <c r="KJN74" s="20"/>
      <c r="KJO74" s="20"/>
      <c r="KJP74" s="20"/>
      <c r="KJQ74" s="20"/>
      <c r="KJR74" s="20"/>
      <c r="KJS74" s="20"/>
      <c r="KJT74" s="20"/>
      <c r="KJU74" s="20"/>
      <c r="KJV74" s="20"/>
      <c r="KJW74" s="20"/>
      <c r="KJX74" s="20"/>
      <c r="KJY74" s="20"/>
      <c r="KJZ74" s="20"/>
      <c r="KKA74" s="20"/>
      <c r="KKB74" s="20"/>
      <c r="KKC74" s="20"/>
      <c r="KKD74" s="20"/>
      <c r="KKE74" s="20"/>
      <c r="KKF74" s="20"/>
      <c r="KKG74" s="20"/>
      <c r="KKH74" s="20"/>
      <c r="KKI74" s="20"/>
      <c r="KKJ74" s="20"/>
      <c r="KKK74" s="20"/>
      <c r="KKL74" s="20"/>
      <c r="KKM74" s="20"/>
      <c r="KKN74" s="20"/>
      <c r="KKO74" s="20"/>
      <c r="KKP74" s="20"/>
      <c r="KKQ74" s="20"/>
      <c r="KKR74" s="20"/>
      <c r="KKS74" s="20"/>
      <c r="KKT74" s="20"/>
      <c r="KKU74" s="20"/>
      <c r="KKV74" s="20"/>
      <c r="KKW74" s="20"/>
      <c r="KKX74" s="20"/>
      <c r="KKY74" s="20"/>
      <c r="KKZ74" s="20"/>
      <c r="KLA74" s="20"/>
      <c r="KLB74" s="20"/>
      <c r="KLC74" s="20"/>
      <c r="KLD74" s="20"/>
      <c r="KLE74" s="20"/>
      <c r="KLF74" s="20"/>
      <c r="KLG74" s="20"/>
      <c r="KLH74" s="20"/>
      <c r="KLI74" s="20"/>
      <c r="KLJ74" s="20"/>
      <c r="KLK74" s="20"/>
      <c r="KLL74" s="20"/>
      <c r="KLM74" s="20"/>
      <c r="KLN74" s="20"/>
      <c r="KLO74" s="20"/>
      <c r="KLP74" s="20"/>
      <c r="KLQ74" s="20"/>
      <c r="KLR74" s="20"/>
      <c r="KLS74" s="20"/>
      <c r="KLT74" s="20"/>
      <c r="KLU74" s="20"/>
      <c r="KLV74" s="20"/>
      <c r="KLW74" s="20"/>
      <c r="KLX74" s="20"/>
      <c r="KLY74" s="20"/>
      <c r="KLZ74" s="20"/>
      <c r="KMA74" s="20"/>
      <c r="KMB74" s="20"/>
      <c r="KMC74" s="20"/>
      <c r="KMD74" s="20"/>
      <c r="KME74" s="20"/>
      <c r="KMF74" s="20"/>
      <c r="KMG74" s="20"/>
      <c r="KMH74" s="20"/>
      <c r="KMI74" s="20"/>
      <c r="KMJ74" s="20"/>
      <c r="KMK74" s="20"/>
      <c r="KML74" s="20"/>
      <c r="KMM74" s="20"/>
      <c r="KMN74" s="20"/>
      <c r="KMO74" s="20"/>
      <c r="KMP74" s="20"/>
      <c r="KMQ74" s="20"/>
      <c r="KMR74" s="20"/>
      <c r="KMS74" s="20"/>
      <c r="KMT74" s="20"/>
      <c r="KMU74" s="20"/>
      <c r="KMV74" s="20"/>
      <c r="KMW74" s="20"/>
      <c r="KMX74" s="20"/>
      <c r="KMY74" s="20"/>
      <c r="KMZ74" s="20"/>
      <c r="KNA74" s="20"/>
      <c r="KNB74" s="20"/>
      <c r="KNC74" s="20"/>
      <c r="KND74" s="20"/>
      <c r="KNE74" s="20"/>
      <c r="KNF74" s="20"/>
      <c r="KNG74" s="20"/>
      <c r="KNH74" s="20"/>
      <c r="KNI74" s="20"/>
      <c r="KNJ74" s="20"/>
      <c r="KNK74" s="20"/>
      <c r="KNL74" s="20"/>
      <c r="KNM74" s="20"/>
      <c r="KNN74" s="20"/>
      <c r="KNO74" s="20"/>
      <c r="KNP74" s="20"/>
      <c r="KNQ74" s="20"/>
      <c r="KNR74" s="20"/>
      <c r="KNS74" s="20"/>
      <c r="KNT74" s="20"/>
      <c r="KNU74" s="20"/>
      <c r="KNV74" s="20"/>
      <c r="KNW74" s="20"/>
      <c r="KNX74" s="20"/>
      <c r="KNY74" s="20"/>
      <c r="KNZ74" s="20"/>
      <c r="KOA74" s="20"/>
      <c r="KOB74" s="20"/>
      <c r="KOC74" s="20"/>
      <c r="KOD74" s="20"/>
      <c r="KOE74" s="20"/>
      <c r="KOF74" s="20"/>
      <c r="KOG74" s="20"/>
      <c r="KOH74" s="20"/>
      <c r="KOI74" s="20"/>
      <c r="KOJ74" s="20"/>
      <c r="KOK74" s="20"/>
      <c r="KOL74" s="20"/>
      <c r="KOM74" s="20"/>
      <c r="KON74" s="20"/>
      <c r="KOO74" s="20"/>
      <c r="KOP74" s="20"/>
      <c r="KOQ74" s="20"/>
      <c r="KOR74" s="20"/>
      <c r="KOS74" s="20"/>
      <c r="KOT74" s="20"/>
      <c r="KOU74" s="20"/>
      <c r="KOV74" s="20"/>
      <c r="KOW74" s="20"/>
      <c r="KOX74" s="20"/>
      <c r="KOY74" s="20"/>
      <c r="KOZ74" s="20"/>
      <c r="KPA74" s="20"/>
      <c r="KPB74" s="20"/>
      <c r="KPC74" s="20"/>
      <c r="KPD74" s="20"/>
      <c r="KPE74" s="20"/>
      <c r="KPF74" s="20"/>
      <c r="KPG74" s="20"/>
      <c r="KPH74" s="20"/>
      <c r="KPI74" s="20"/>
      <c r="KPJ74" s="20"/>
      <c r="KPK74" s="20"/>
      <c r="KPL74" s="20"/>
      <c r="KPM74" s="20"/>
      <c r="KPN74" s="20"/>
      <c r="KPO74" s="20"/>
      <c r="KPP74" s="20"/>
      <c r="KPQ74" s="20"/>
      <c r="KPR74" s="20"/>
      <c r="KPS74" s="20"/>
      <c r="KPT74" s="20"/>
      <c r="KPU74" s="20"/>
      <c r="KPV74" s="20"/>
      <c r="KPW74" s="20"/>
      <c r="KPX74" s="20"/>
      <c r="KPY74" s="20"/>
      <c r="KPZ74" s="20"/>
      <c r="KQA74" s="20"/>
      <c r="KQB74" s="20"/>
      <c r="KQC74" s="20"/>
      <c r="KQD74" s="20"/>
      <c r="KQE74" s="20"/>
      <c r="KQF74" s="20"/>
      <c r="KQG74" s="20"/>
      <c r="KQH74" s="20"/>
      <c r="KQI74" s="20"/>
      <c r="KQJ74" s="20"/>
      <c r="KQK74" s="20"/>
      <c r="KQL74" s="20"/>
      <c r="KQM74" s="20"/>
      <c r="KQN74" s="20"/>
      <c r="KQO74" s="20"/>
      <c r="KQP74" s="20"/>
      <c r="KQQ74" s="20"/>
      <c r="KQR74" s="20"/>
      <c r="KQS74" s="20"/>
      <c r="KQT74" s="20"/>
      <c r="KQU74" s="20"/>
      <c r="KQV74" s="20"/>
      <c r="KQW74" s="20"/>
      <c r="KQX74" s="20"/>
      <c r="KQY74" s="20"/>
      <c r="KQZ74" s="20"/>
      <c r="KRA74" s="20"/>
      <c r="KRB74" s="20"/>
      <c r="KRC74" s="20"/>
      <c r="KRD74" s="20"/>
      <c r="KRE74" s="20"/>
      <c r="KRF74" s="20"/>
      <c r="KRG74" s="20"/>
      <c r="KRH74" s="20"/>
      <c r="KRI74" s="20"/>
      <c r="KRJ74" s="20"/>
      <c r="KRK74" s="20"/>
      <c r="KRL74" s="20"/>
      <c r="KRM74" s="20"/>
      <c r="KRN74" s="20"/>
      <c r="KRO74" s="20"/>
      <c r="KRP74" s="20"/>
      <c r="KRQ74" s="20"/>
      <c r="KRR74" s="20"/>
      <c r="KRS74" s="20"/>
      <c r="KRT74" s="20"/>
      <c r="KRU74" s="20"/>
      <c r="KRV74" s="20"/>
      <c r="KRW74" s="20"/>
      <c r="KRX74" s="20"/>
      <c r="KRY74" s="20"/>
      <c r="KRZ74" s="20"/>
      <c r="KSA74" s="20"/>
      <c r="KSB74" s="20"/>
      <c r="KSC74" s="20"/>
      <c r="KSD74" s="20"/>
      <c r="KSE74" s="20"/>
      <c r="KSF74" s="20"/>
      <c r="KSG74" s="20"/>
      <c r="KSH74" s="20"/>
      <c r="KSI74" s="20"/>
      <c r="KSJ74" s="20"/>
      <c r="KSK74" s="20"/>
      <c r="KSL74" s="20"/>
      <c r="KSM74" s="20"/>
      <c r="KSN74" s="20"/>
      <c r="KSO74" s="20"/>
      <c r="KSP74" s="20"/>
      <c r="KSQ74" s="20"/>
      <c r="KSR74" s="20"/>
      <c r="KSS74" s="20"/>
      <c r="KST74" s="20"/>
      <c r="KSU74" s="20"/>
      <c r="KSV74" s="20"/>
      <c r="KSW74" s="20"/>
      <c r="KSX74" s="20"/>
      <c r="KSY74" s="20"/>
      <c r="KSZ74" s="20"/>
      <c r="KTA74" s="20"/>
      <c r="KTB74" s="20"/>
      <c r="KTC74" s="20"/>
      <c r="KTD74" s="20"/>
      <c r="KTE74" s="20"/>
      <c r="KTF74" s="20"/>
      <c r="KTG74" s="20"/>
      <c r="KTH74" s="20"/>
      <c r="KTI74" s="20"/>
      <c r="KTJ74" s="20"/>
      <c r="KTK74" s="20"/>
      <c r="KTL74" s="20"/>
      <c r="KTM74" s="20"/>
      <c r="KTN74" s="20"/>
      <c r="KTO74" s="20"/>
      <c r="KTP74" s="20"/>
      <c r="KTQ74" s="20"/>
      <c r="KTR74" s="20"/>
      <c r="KTS74" s="20"/>
      <c r="KTT74" s="20"/>
      <c r="KTU74" s="20"/>
      <c r="KTV74" s="20"/>
      <c r="KTW74" s="20"/>
      <c r="KTX74" s="20"/>
      <c r="KTY74" s="20"/>
      <c r="KTZ74" s="20"/>
      <c r="KUA74" s="20"/>
      <c r="KUB74" s="20"/>
      <c r="KUC74" s="20"/>
      <c r="KUD74" s="20"/>
      <c r="KUE74" s="20"/>
      <c r="KUF74" s="20"/>
      <c r="KUG74" s="20"/>
      <c r="KUH74" s="20"/>
      <c r="KUI74" s="20"/>
      <c r="KUJ74" s="20"/>
      <c r="KUK74" s="20"/>
      <c r="KUL74" s="20"/>
      <c r="KUM74" s="20"/>
      <c r="KUN74" s="20"/>
      <c r="KUO74" s="20"/>
      <c r="KUP74" s="20"/>
      <c r="KUQ74" s="20"/>
      <c r="KUR74" s="20"/>
      <c r="KUS74" s="20"/>
      <c r="KUT74" s="20"/>
      <c r="KUU74" s="20"/>
      <c r="KUV74" s="20"/>
      <c r="KUW74" s="20"/>
      <c r="KUX74" s="20"/>
      <c r="KUY74" s="20"/>
      <c r="KUZ74" s="20"/>
      <c r="KVA74" s="20"/>
      <c r="KVB74" s="20"/>
      <c r="KVC74" s="20"/>
      <c r="KVD74" s="20"/>
      <c r="KVE74" s="20"/>
      <c r="KVF74" s="20"/>
      <c r="KVG74" s="20"/>
      <c r="KVH74" s="20"/>
      <c r="KVI74" s="20"/>
      <c r="KVJ74" s="20"/>
      <c r="KVK74" s="20"/>
      <c r="KVL74" s="20"/>
      <c r="KVM74" s="20"/>
      <c r="KVN74" s="20"/>
      <c r="KVO74" s="20"/>
      <c r="KVP74" s="20"/>
      <c r="KVQ74" s="20"/>
      <c r="KVR74" s="20"/>
      <c r="KVS74" s="20"/>
      <c r="KVT74" s="20"/>
      <c r="KVU74" s="20"/>
      <c r="KVV74" s="20"/>
      <c r="KVW74" s="20"/>
      <c r="KVX74" s="20"/>
      <c r="KVY74" s="20"/>
      <c r="KVZ74" s="20"/>
      <c r="KWA74" s="20"/>
      <c r="KWB74" s="20"/>
      <c r="KWC74" s="20"/>
      <c r="KWD74" s="20"/>
      <c r="KWE74" s="20"/>
      <c r="KWF74" s="20"/>
      <c r="KWG74" s="20"/>
      <c r="KWH74" s="20"/>
      <c r="KWI74" s="20"/>
      <c r="KWJ74" s="20"/>
      <c r="KWK74" s="20"/>
      <c r="KWL74" s="20"/>
      <c r="KWM74" s="20"/>
      <c r="KWN74" s="20"/>
      <c r="KWO74" s="20"/>
      <c r="KWP74" s="20"/>
      <c r="KWQ74" s="20"/>
      <c r="KWR74" s="20"/>
      <c r="KWS74" s="20"/>
      <c r="KWT74" s="20"/>
      <c r="KWU74" s="20"/>
      <c r="KWV74" s="20"/>
      <c r="KWW74" s="20"/>
      <c r="KWX74" s="20"/>
      <c r="KWY74" s="20"/>
      <c r="KWZ74" s="20"/>
      <c r="KXA74" s="20"/>
      <c r="KXB74" s="20"/>
      <c r="KXC74" s="20"/>
      <c r="KXD74" s="20"/>
      <c r="KXE74" s="20"/>
      <c r="KXF74" s="20"/>
      <c r="KXG74" s="20"/>
      <c r="KXH74" s="20"/>
      <c r="KXI74" s="20"/>
      <c r="KXJ74" s="20"/>
      <c r="KXK74" s="20"/>
      <c r="KXL74" s="20"/>
      <c r="KXM74" s="20"/>
      <c r="KXN74" s="20"/>
      <c r="KXO74" s="20"/>
      <c r="KXP74" s="20"/>
      <c r="KXQ74" s="20"/>
      <c r="KXR74" s="20"/>
      <c r="KXS74" s="20"/>
      <c r="KXT74" s="20"/>
      <c r="KXU74" s="20"/>
      <c r="KXV74" s="20"/>
      <c r="KXW74" s="20"/>
      <c r="KXX74" s="20"/>
      <c r="KXY74" s="20"/>
      <c r="KXZ74" s="20"/>
      <c r="KYA74" s="20"/>
      <c r="KYB74" s="20"/>
      <c r="KYC74" s="20"/>
      <c r="KYD74" s="20"/>
      <c r="KYE74" s="20"/>
      <c r="KYF74" s="20"/>
      <c r="KYG74" s="20"/>
      <c r="KYH74" s="20"/>
      <c r="KYI74" s="20"/>
      <c r="KYJ74" s="20"/>
      <c r="KYK74" s="20"/>
      <c r="KYL74" s="20"/>
      <c r="KYM74" s="20"/>
      <c r="KYN74" s="20"/>
      <c r="KYO74" s="20"/>
      <c r="KYP74" s="20"/>
      <c r="KYQ74" s="20"/>
      <c r="KYR74" s="20"/>
      <c r="KYS74" s="20"/>
      <c r="KYT74" s="20"/>
      <c r="KYU74" s="20"/>
      <c r="KYV74" s="20"/>
      <c r="KYW74" s="20"/>
      <c r="KYX74" s="20"/>
      <c r="KYY74" s="20"/>
      <c r="KYZ74" s="20"/>
      <c r="KZA74" s="20"/>
      <c r="KZB74" s="20"/>
      <c r="KZC74" s="20"/>
      <c r="KZD74" s="20"/>
      <c r="KZE74" s="20"/>
      <c r="KZF74" s="20"/>
      <c r="KZG74" s="20"/>
      <c r="KZH74" s="20"/>
      <c r="KZI74" s="20"/>
      <c r="KZJ74" s="20"/>
      <c r="KZK74" s="20"/>
      <c r="KZL74" s="20"/>
      <c r="KZM74" s="20"/>
      <c r="KZN74" s="20"/>
      <c r="KZO74" s="20"/>
      <c r="KZP74" s="20"/>
      <c r="KZQ74" s="20"/>
      <c r="KZR74" s="20"/>
      <c r="KZS74" s="20"/>
      <c r="KZT74" s="20"/>
      <c r="KZU74" s="20"/>
      <c r="KZV74" s="20"/>
      <c r="KZW74" s="20"/>
      <c r="KZX74" s="20"/>
      <c r="KZY74" s="20"/>
      <c r="KZZ74" s="20"/>
      <c r="LAA74" s="20"/>
      <c r="LAB74" s="20"/>
      <c r="LAC74" s="20"/>
      <c r="LAD74" s="20"/>
      <c r="LAE74" s="20"/>
      <c r="LAF74" s="20"/>
      <c r="LAG74" s="20"/>
      <c r="LAH74" s="20"/>
      <c r="LAI74" s="20"/>
      <c r="LAJ74" s="20"/>
      <c r="LAK74" s="20"/>
      <c r="LAL74" s="20"/>
      <c r="LAM74" s="20"/>
      <c r="LAN74" s="20"/>
      <c r="LAO74" s="20"/>
      <c r="LAP74" s="20"/>
      <c r="LAQ74" s="20"/>
      <c r="LAR74" s="20"/>
      <c r="LAS74" s="20"/>
      <c r="LAT74" s="20"/>
      <c r="LAU74" s="20"/>
      <c r="LAV74" s="20"/>
      <c r="LAW74" s="20"/>
      <c r="LAX74" s="20"/>
      <c r="LAY74" s="20"/>
      <c r="LAZ74" s="20"/>
      <c r="LBA74" s="20"/>
      <c r="LBB74" s="20"/>
      <c r="LBC74" s="20"/>
      <c r="LBD74" s="20"/>
      <c r="LBE74" s="20"/>
      <c r="LBF74" s="20"/>
      <c r="LBG74" s="20"/>
      <c r="LBH74" s="20"/>
      <c r="LBI74" s="20"/>
      <c r="LBJ74" s="20"/>
      <c r="LBK74" s="20"/>
      <c r="LBL74" s="20"/>
      <c r="LBM74" s="20"/>
      <c r="LBN74" s="20"/>
      <c r="LBO74" s="20"/>
      <c r="LBP74" s="20"/>
      <c r="LBQ74" s="20"/>
      <c r="LBR74" s="20"/>
      <c r="LBS74" s="20"/>
      <c r="LBT74" s="20"/>
      <c r="LBU74" s="20"/>
      <c r="LBV74" s="20"/>
      <c r="LBW74" s="20"/>
      <c r="LBX74" s="20"/>
      <c r="LBY74" s="20"/>
      <c r="LBZ74" s="20"/>
      <c r="LCA74" s="20"/>
      <c r="LCB74" s="20"/>
      <c r="LCC74" s="20"/>
      <c r="LCD74" s="20"/>
      <c r="LCE74" s="20"/>
      <c r="LCF74" s="20"/>
      <c r="LCG74" s="20"/>
      <c r="LCH74" s="20"/>
      <c r="LCI74" s="20"/>
      <c r="LCJ74" s="20"/>
      <c r="LCK74" s="20"/>
      <c r="LCL74" s="20"/>
      <c r="LCM74" s="20"/>
      <c r="LCN74" s="20"/>
      <c r="LCO74" s="20"/>
      <c r="LCP74" s="20"/>
      <c r="LCQ74" s="20"/>
      <c r="LCR74" s="20"/>
      <c r="LCS74" s="20"/>
      <c r="LCT74" s="20"/>
      <c r="LCU74" s="20"/>
      <c r="LCV74" s="20"/>
      <c r="LCW74" s="20"/>
      <c r="LCX74" s="20"/>
      <c r="LCY74" s="20"/>
      <c r="LCZ74" s="20"/>
      <c r="LDA74" s="20"/>
      <c r="LDB74" s="20"/>
      <c r="LDC74" s="20"/>
      <c r="LDD74" s="20"/>
      <c r="LDE74" s="20"/>
      <c r="LDF74" s="20"/>
      <c r="LDG74" s="20"/>
      <c r="LDH74" s="20"/>
      <c r="LDI74" s="20"/>
      <c r="LDJ74" s="20"/>
      <c r="LDK74" s="20"/>
      <c r="LDL74" s="20"/>
      <c r="LDM74" s="20"/>
      <c r="LDN74" s="20"/>
      <c r="LDO74" s="20"/>
      <c r="LDP74" s="20"/>
      <c r="LDQ74" s="20"/>
      <c r="LDR74" s="20"/>
      <c r="LDS74" s="20"/>
      <c r="LDT74" s="20"/>
      <c r="LDU74" s="20"/>
      <c r="LDV74" s="20"/>
      <c r="LDW74" s="20"/>
      <c r="LDX74" s="20"/>
      <c r="LDY74" s="20"/>
      <c r="LDZ74" s="20"/>
      <c r="LEA74" s="20"/>
      <c r="LEB74" s="20"/>
      <c r="LEC74" s="20"/>
      <c r="LED74" s="20"/>
      <c r="LEE74" s="20"/>
      <c r="LEF74" s="20"/>
      <c r="LEG74" s="20"/>
      <c r="LEH74" s="20"/>
      <c r="LEI74" s="20"/>
      <c r="LEJ74" s="20"/>
      <c r="LEK74" s="20"/>
      <c r="LEL74" s="20"/>
      <c r="LEM74" s="20"/>
      <c r="LEN74" s="20"/>
      <c r="LEO74" s="20"/>
      <c r="LEP74" s="20"/>
      <c r="LEQ74" s="20"/>
      <c r="LER74" s="20"/>
      <c r="LES74" s="20"/>
      <c r="LET74" s="20"/>
      <c r="LEU74" s="20"/>
      <c r="LEV74" s="20"/>
      <c r="LEW74" s="20"/>
      <c r="LEX74" s="20"/>
      <c r="LEY74" s="20"/>
      <c r="LEZ74" s="20"/>
      <c r="LFA74" s="20"/>
      <c r="LFB74" s="20"/>
      <c r="LFC74" s="20"/>
      <c r="LFD74" s="20"/>
      <c r="LFE74" s="20"/>
      <c r="LFF74" s="20"/>
      <c r="LFG74" s="20"/>
      <c r="LFH74" s="20"/>
      <c r="LFI74" s="20"/>
      <c r="LFJ74" s="20"/>
      <c r="LFK74" s="20"/>
      <c r="LFL74" s="20"/>
      <c r="LFM74" s="20"/>
      <c r="LFN74" s="20"/>
      <c r="LFO74" s="20"/>
      <c r="LFP74" s="20"/>
      <c r="LFQ74" s="20"/>
      <c r="LFR74" s="20"/>
      <c r="LFS74" s="20"/>
      <c r="LFT74" s="20"/>
      <c r="LFU74" s="20"/>
      <c r="LFV74" s="20"/>
      <c r="LFW74" s="20"/>
      <c r="LFX74" s="20"/>
      <c r="LFY74" s="20"/>
      <c r="LFZ74" s="20"/>
      <c r="LGA74" s="20"/>
      <c r="LGB74" s="20"/>
      <c r="LGC74" s="20"/>
      <c r="LGD74" s="20"/>
      <c r="LGE74" s="20"/>
      <c r="LGF74" s="20"/>
      <c r="LGG74" s="20"/>
      <c r="LGH74" s="20"/>
      <c r="LGI74" s="20"/>
      <c r="LGJ74" s="20"/>
      <c r="LGK74" s="20"/>
      <c r="LGL74" s="20"/>
      <c r="LGM74" s="20"/>
      <c r="LGN74" s="20"/>
      <c r="LGO74" s="20"/>
      <c r="LGP74" s="20"/>
      <c r="LGQ74" s="20"/>
      <c r="LGR74" s="20"/>
      <c r="LGS74" s="20"/>
      <c r="LGT74" s="20"/>
      <c r="LGU74" s="20"/>
      <c r="LGV74" s="20"/>
      <c r="LGW74" s="20"/>
      <c r="LGX74" s="20"/>
      <c r="LGY74" s="20"/>
      <c r="LGZ74" s="20"/>
      <c r="LHA74" s="20"/>
      <c r="LHB74" s="20"/>
      <c r="LHC74" s="20"/>
      <c r="LHD74" s="20"/>
      <c r="LHE74" s="20"/>
      <c r="LHF74" s="20"/>
      <c r="LHG74" s="20"/>
      <c r="LHH74" s="20"/>
      <c r="LHI74" s="20"/>
      <c r="LHJ74" s="20"/>
      <c r="LHK74" s="20"/>
      <c r="LHL74" s="20"/>
      <c r="LHM74" s="20"/>
      <c r="LHN74" s="20"/>
      <c r="LHO74" s="20"/>
      <c r="LHP74" s="20"/>
      <c r="LHQ74" s="20"/>
      <c r="LHR74" s="20"/>
      <c r="LHS74" s="20"/>
      <c r="LHT74" s="20"/>
      <c r="LHU74" s="20"/>
      <c r="LHV74" s="20"/>
      <c r="LHW74" s="20"/>
      <c r="LHX74" s="20"/>
      <c r="LHY74" s="20"/>
      <c r="LHZ74" s="20"/>
      <c r="LIA74" s="20"/>
      <c r="LIB74" s="20"/>
      <c r="LIC74" s="20"/>
      <c r="LID74" s="20"/>
      <c r="LIE74" s="20"/>
      <c r="LIF74" s="20"/>
      <c r="LIG74" s="20"/>
      <c r="LIH74" s="20"/>
      <c r="LII74" s="20"/>
      <c r="LIJ74" s="20"/>
      <c r="LIK74" s="20"/>
      <c r="LIL74" s="20"/>
      <c r="LIM74" s="20"/>
      <c r="LIN74" s="20"/>
      <c r="LIO74" s="20"/>
      <c r="LIP74" s="20"/>
      <c r="LIQ74" s="20"/>
      <c r="LIR74" s="20"/>
      <c r="LIS74" s="20"/>
      <c r="LIT74" s="20"/>
      <c r="LIU74" s="20"/>
      <c r="LIV74" s="20"/>
      <c r="LIW74" s="20"/>
      <c r="LIX74" s="20"/>
      <c r="LIY74" s="20"/>
      <c r="LIZ74" s="20"/>
      <c r="LJA74" s="20"/>
      <c r="LJB74" s="20"/>
      <c r="LJC74" s="20"/>
      <c r="LJD74" s="20"/>
      <c r="LJE74" s="20"/>
      <c r="LJF74" s="20"/>
      <c r="LJG74" s="20"/>
      <c r="LJH74" s="20"/>
      <c r="LJI74" s="20"/>
      <c r="LJJ74" s="20"/>
      <c r="LJK74" s="20"/>
      <c r="LJL74" s="20"/>
      <c r="LJM74" s="20"/>
      <c r="LJN74" s="20"/>
      <c r="LJO74" s="20"/>
      <c r="LJP74" s="20"/>
      <c r="LJQ74" s="20"/>
      <c r="LJR74" s="20"/>
      <c r="LJS74" s="20"/>
      <c r="LJT74" s="20"/>
      <c r="LJU74" s="20"/>
      <c r="LJV74" s="20"/>
      <c r="LJW74" s="20"/>
      <c r="LJX74" s="20"/>
      <c r="LJY74" s="20"/>
      <c r="LJZ74" s="20"/>
      <c r="LKA74" s="20"/>
      <c r="LKB74" s="20"/>
      <c r="LKC74" s="20"/>
      <c r="LKD74" s="20"/>
      <c r="LKE74" s="20"/>
      <c r="LKF74" s="20"/>
      <c r="LKG74" s="20"/>
      <c r="LKH74" s="20"/>
      <c r="LKI74" s="20"/>
      <c r="LKJ74" s="20"/>
      <c r="LKK74" s="20"/>
      <c r="LKL74" s="20"/>
      <c r="LKM74" s="20"/>
      <c r="LKN74" s="20"/>
      <c r="LKO74" s="20"/>
      <c r="LKP74" s="20"/>
      <c r="LKQ74" s="20"/>
      <c r="LKR74" s="20"/>
      <c r="LKS74" s="20"/>
      <c r="LKT74" s="20"/>
      <c r="LKU74" s="20"/>
      <c r="LKV74" s="20"/>
      <c r="LKW74" s="20"/>
      <c r="LKX74" s="20"/>
      <c r="LKY74" s="20"/>
      <c r="LKZ74" s="20"/>
      <c r="LLA74" s="20"/>
      <c r="LLB74" s="20"/>
      <c r="LLC74" s="20"/>
      <c r="LLD74" s="20"/>
      <c r="LLE74" s="20"/>
      <c r="LLF74" s="20"/>
      <c r="LLG74" s="20"/>
      <c r="LLH74" s="20"/>
      <c r="LLI74" s="20"/>
      <c r="LLJ74" s="20"/>
      <c r="LLK74" s="20"/>
      <c r="LLL74" s="20"/>
      <c r="LLM74" s="20"/>
      <c r="LLN74" s="20"/>
      <c r="LLO74" s="20"/>
      <c r="LLP74" s="20"/>
      <c r="LLQ74" s="20"/>
      <c r="LLR74" s="20"/>
      <c r="LLS74" s="20"/>
      <c r="LLT74" s="20"/>
      <c r="LLU74" s="20"/>
      <c r="LLV74" s="20"/>
      <c r="LLW74" s="20"/>
      <c r="LLX74" s="20"/>
      <c r="LLY74" s="20"/>
      <c r="LLZ74" s="20"/>
      <c r="LMA74" s="20"/>
      <c r="LMB74" s="20"/>
      <c r="LMC74" s="20"/>
      <c r="LMD74" s="20"/>
      <c r="LME74" s="20"/>
      <c r="LMF74" s="20"/>
      <c r="LMG74" s="20"/>
      <c r="LMH74" s="20"/>
      <c r="LMI74" s="20"/>
      <c r="LMJ74" s="20"/>
      <c r="LMK74" s="20"/>
      <c r="LML74" s="20"/>
      <c r="LMM74" s="20"/>
      <c r="LMN74" s="20"/>
      <c r="LMO74" s="20"/>
      <c r="LMP74" s="20"/>
      <c r="LMQ74" s="20"/>
      <c r="LMR74" s="20"/>
      <c r="LMS74" s="20"/>
      <c r="LMT74" s="20"/>
      <c r="LMU74" s="20"/>
      <c r="LMV74" s="20"/>
      <c r="LMW74" s="20"/>
      <c r="LMX74" s="20"/>
      <c r="LMY74" s="20"/>
      <c r="LMZ74" s="20"/>
      <c r="LNA74" s="20"/>
      <c r="LNB74" s="20"/>
      <c r="LNC74" s="20"/>
      <c r="LND74" s="20"/>
      <c r="LNE74" s="20"/>
      <c r="LNF74" s="20"/>
      <c r="LNG74" s="20"/>
      <c r="LNH74" s="20"/>
      <c r="LNI74" s="20"/>
      <c r="LNJ74" s="20"/>
      <c r="LNK74" s="20"/>
      <c r="LNL74" s="20"/>
      <c r="LNM74" s="20"/>
      <c r="LNN74" s="20"/>
      <c r="LNO74" s="20"/>
      <c r="LNP74" s="20"/>
      <c r="LNQ74" s="20"/>
      <c r="LNR74" s="20"/>
      <c r="LNS74" s="20"/>
      <c r="LNT74" s="20"/>
      <c r="LNU74" s="20"/>
      <c r="LNV74" s="20"/>
      <c r="LNW74" s="20"/>
      <c r="LNX74" s="20"/>
      <c r="LNY74" s="20"/>
      <c r="LNZ74" s="20"/>
      <c r="LOA74" s="20"/>
      <c r="LOB74" s="20"/>
      <c r="LOC74" s="20"/>
      <c r="LOD74" s="20"/>
      <c r="LOE74" s="20"/>
      <c r="LOF74" s="20"/>
      <c r="LOG74" s="20"/>
      <c r="LOH74" s="20"/>
      <c r="LOI74" s="20"/>
      <c r="LOJ74" s="20"/>
      <c r="LOK74" s="20"/>
      <c r="LOL74" s="20"/>
      <c r="LOM74" s="20"/>
      <c r="LON74" s="20"/>
      <c r="LOO74" s="20"/>
      <c r="LOP74" s="20"/>
      <c r="LOQ74" s="20"/>
      <c r="LOR74" s="20"/>
      <c r="LOS74" s="20"/>
      <c r="LOT74" s="20"/>
      <c r="LOU74" s="20"/>
      <c r="LOV74" s="20"/>
      <c r="LOW74" s="20"/>
      <c r="LOX74" s="20"/>
      <c r="LOY74" s="20"/>
      <c r="LOZ74" s="20"/>
      <c r="LPA74" s="20"/>
      <c r="LPB74" s="20"/>
      <c r="LPC74" s="20"/>
      <c r="LPD74" s="20"/>
      <c r="LPE74" s="20"/>
      <c r="LPF74" s="20"/>
      <c r="LPG74" s="20"/>
      <c r="LPH74" s="20"/>
      <c r="LPI74" s="20"/>
      <c r="LPJ74" s="20"/>
      <c r="LPK74" s="20"/>
      <c r="LPL74" s="20"/>
      <c r="LPM74" s="20"/>
      <c r="LPN74" s="20"/>
      <c r="LPO74" s="20"/>
      <c r="LPP74" s="20"/>
      <c r="LPQ74" s="20"/>
      <c r="LPR74" s="20"/>
      <c r="LPS74" s="20"/>
      <c r="LPT74" s="20"/>
      <c r="LPU74" s="20"/>
      <c r="LPV74" s="20"/>
      <c r="LPW74" s="20"/>
      <c r="LPX74" s="20"/>
      <c r="LPY74" s="20"/>
      <c r="LPZ74" s="20"/>
      <c r="LQA74" s="20"/>
      <c r="LQB74" s="20"/>
      <c r="LQC74" s="20"/>
      <c r="LQD74" s="20"/>
      <c r="LQE74" s="20"/>
      <c r="LQF74" s="20"/>
      <c r="LQG74" s="20"/>
      <c r="LQH74" s="20"/>
      <c r="LQI74" s="20"/>
      <c r="LQJ74" s="20"/>
      <c r="LQK74" s="20"/>
      <c r="LQL74" s="20"/>
      <c r="LQM74" s="20"/>
      <c r="LQN74" s="20"/>
      <c r="LQO74" s="20"/>
      <c r="LQP74" s="20"/>
      <c r="LQQ74" s="20"/>
      <c r="LQR74" s="20"/>
      <c r="LQS74" s="20"/>
      <c r="LQT74" s="20"/>
      <c r="LQU74" s="20"/>
      <c r="LQV74" s="20"/>
      <c r="LQW74" s="20"/>
      <c r="LQX74" s="20"/>
      <c r="LQY74" s="20"/>
      <c r="LQZ74" s="20"/>
      <c r="LRA74" s="20"/>
      <c r="LRB74" s="20"/>
      <c r="LRC74" s="20"/>
      <c r="LRD74" s="20"/>
      <c r="LRE74" s="20"/>
      <c r="LRF74" s="20"/>
      <c r="LRG74" s="20"/>
      <c r="LRH74" s="20"/>
      <c r="LRI74" s="20"/>
      <c r="LRJ74" s="20"/>
      <c r="LRK74" s="20"/>
      <c r="LRL74" s="20"/>
      <c r="LRM74" s="20"/>
      <c r="LRN74" s="20"/>
      <c r="LRO74" s="20"/>
      <c r="LRP74" s="20"/>
      <c r="LRQ74" s="20"/>
      <c r="LRR74" s="20"/>
      <c r="LRS74" s="20"/>
      <c r="LRT74" s="20"/>
      <c r="LRU74" s="20"/>
      <c r="LRV74" s="20"/>
      <c r="LRW74" s="20"/>
      <c r="LRX74" s="20"/>
      <c r="LRY74" s="20"/>
      <c r="LRZ74" s="20"/>
      <c r="LSA74" s="20"/>
      <c r="LSB74" s="20"/>
      <c r="LSC74" s="20"/>
      <c r="LSD74" s="20"/>
      <c r="LSE74" s="20"/>
      <c r="LSF74" s="20"/>
      <c r="LSG74" s="20"/>
      <c r="LSH74" s="20"/>
      <c r="LSI74" s="20"/>
      <c r="LSJ74" s="20"/>
      <c r="LSK74" s="20"/>
      <c r="LSL74" s="20"/>
      <c r="LSM74" s="20"/>
      <c r="LSN74" s="20"/>
      <c r="LSO74" s="20"/>
      <c r="LSP74" s="20"/>
      <c r="LSQ74" s="20"/>
      <c r="LSR74" s="20"/>
      <c r="LSS74" s="20"/>
      <c r="LST74" s="20"/>
      <c r="LSU74" s="20"/>
      <c r="LSV74" s="20"/>
      <c r="LSW74" s="20"/>
      <c r="LSX74" s="20"/>
      <c r="LSY74" s="20"/>
      <c r="LSZ74" s="20"/>
      <c r="LTA74" s="20"/>
      <c r="LTB74" s="20"/>
      <c r="LTC74" s="20"/>
      <c r="LTD74" s="20"/>
      <c r="LTE74" s="20"/>
      <c r="LTF74" s="20"/>
      <c r="LTG74" s="20"/>
      <c r="LTH74" s="20"/>
      <c r="LTI74" s="20"/>
      <c r="LTJ74" s="20"/>
      <c r="LTK74" s="20"/>
      <c r="LTL74" s="20"/>
      <c r="LTM74" s="20"/>
      <c r="LTN74" s="20"/>
      <c r="LTO74" s="20"/>
      <c r="LTP74" s="20"/>
      <c r="LTQ74" s="20"/>
      <c r="LTR74" s="20"/>
      <c r="LTS74" s="20"/>
      <c r="LTT74" s="20"/>
      <c r="LTU74" s="20"/>
      <c r="LTV74" s="20"/>
      <c r="LTW74" s="20"/>
      <c r="LTX74" s="20"/>
      <c r="LTY74" s="20"/>
      <c r="LTZ74" s="20"/>
      <c r="LUA74" s="20"/>
      <c r="LUB74" s="20"/>
      <c r="LUC74" s="20"/>
      <c r="LUD74" s="20"/>
      <c r="LUE74" s="20"/>
      <c r="LUF74" s="20"/>
      <c r="LUG74" s="20"/>
      <c r="LUH74" s="20"/>
      <c r="LUI74" s="20"/>
      <c r="LUJ74" s="20"/>
      <c r="LUK74" s="20"/>
      <c r="LUL74" s="20"/>
      <c r="LUM74" s="20"/>
      <c r="LUN74" s="20"/>
      <c r="LUO74" s="20"/>
      <c r="LUP74" s="20"/>
      <c r="LUQ74" s="20"/>
      <c r="LUR74" s="20"/>
      <c r="LUS74" s="20"/>
      <c r="LUT74" s="20"/>
      <c r="LUU74" s="20"/>
      <c r="LUV74" s="20"/>
      <c r="LUW74" s="20"/>
      <c r="LUX74" s="20"/>
      <c r="LUY74" s="20"/>
      <c r="LUZ74" s="20"/>
      <c r="LVA74" s="20"/>
      <c r="LVB74" s="20"/>
      <c r="LVC74" s="20"/>
      <c r="LVD74" s="20"/>
      <c r="LVE74" s="20"/>
      <c r="LVF74" s="20"/>
      <c r="LVG74" s="20"/>
      <c r="LVH74" s="20"/>
      <c r="LVI74" s="20"/>
      <c r="LVJ74" s="20"/>
      <c r="LVK74" s="20"/>
      <c r="LVL74" s="20"/>
      <c r="LVM74" s="20"/>
      <c r="LVN74" s="20"/>
      <c r="LVO74" s="20"/>
      <c r="LVP74" s="20"/>
      <c r="LVQ74" s="20"/>
      <c r="LVR74" s="20"/>
      <c r="LVS74" s="20"/>
      <c r="LVT74" s="20"/>
      <c r="LVU74" s="20"/>
      <c r="LVV74" s="20"/>
      <c r="LVW74" s="20"/>
      <c r="LVX74" s="20"/>
      <c r="LVY74" s="20"/>
      <c r="LVZ74" s="20"/>
      <c r="LWA74" s="20"/>
      <c r="LWB74" s="20"/>
      <c r="LWC74" s="20"/>
      <c r="LWD74" s="20"/>
      <c r="LWE74" s="20"/>
      <c r="LWF74" s="20"/>
      <c r="LWG74" s="20"/>
      <c r="LWH74" s="20"/>
      <c r="LWI74" s="20"/>
      <c r="LWJ74" s="20"/>
      <c r="LWK74" s="20"/>
      <c r="LWL74" s="20"/>
      <c r="LWM74" s="20"/>
      <c r="LWN74" s="20"/>
      <c r="LWO74" s="20"/>
      <c r="LWP74" s="20"/>
      <c r="LWQ74" s="20"/>
      <c r="LWR74" s="20"/>
      <c r="LWS74" s="20"/>
      <c r="LWT74" s="20"/>
      <c r="LWU74" s="20"/>
      <c r="LWV74" s="20"/>
      <c r="LWW74" s="20"/>
      <c r="LWX74" s="20"/>
      <c r="LWY74" s="20"/>
      <c r="LWZ74" s="20"/>
      <c r="LXA74" s="20"/>
      <c r="LXB74" s="20"/>
      <c r="LXC74" s="20"/>
      <c r="LXD74" s="20"/>
      <c r="LXE74" s="20"/>
      <c r="LXF74" s="20"/>
      <c r="LXG74" s="20"/>
      <c r="LXH74" s="20"/>
      <c r="LXI74" s="20"/>
      <c r="LXJ74" s="20"/>
      <c r="LXK74" s="20"/>
      <c r="LXL74" s="20"/>
      <c r="LXM74" s="20"/>
      <c r="LXN74" s="20"/>
      <c r="LXO74" s="20"/>
      <c r="LXP74" s="20"/>
      <c r="LXQ74" s="20"/>
      <c r="LXR74" s="20"/>
      <c r="LXS74" s="20"/>
      <c r="LXT74" s="20"/>
      <c r="LXU74" s="20"/>
      <c r="LXV74" s="20"/>
      <c r="LXW74" s="20"/>
      <c r="LXX74" s="20"/>
      <c r="LXY74" s="20"/>
      <c r="LXZ74" s="20"/>
      <c r="LYA74" s="20"/>
      <c r="LYB74" s="20"/>
      <c r="LYC74" s="20"/>
      <c r="LYD74" s="20"/>
      <c r="LYE74" s="20"/>
      <c r="LYF74" s="20"/>
      <c r="LYG74" s="20"/>
      <c r="LYH74" s="20"/>
      <c r="LYI74" s="20"/>
      <c r="LYJ74" s="20"/>
      <c r="LYK74" s="20"/>
      <c r="LYL74" s="20"/>
      <c r="LYM74" s="20"/>
      <c r="LYN74" s="20"/>
      <c r="LYO74" s="20"/>
      <c r="LYP74" s="20"/>
      <c r="LYQ74" s="20"/>
      <c r="LYR74" s="20"/>
      <c r="LYS74" s="20"/>
      <c r="LYT74" s="20"/>
      <c r="LYU74" s="20"/>
      <c r="LYV74" s="20"/>
      <c r="LYW74" s="20"/>
      <c r="LYX74" s="20"/>
      <c r="LYY74" s="20"/>
      <c r="LYZ74" s="20"/>
      <c r="LZA74" s="20"/>
      <c r="LZB74" s="20"/>
      <c r="LZC74" s="20"/>
      <c r="LZD74" s="20"/>
      <c r="LZE74" s="20"/>
      <c r="LZF74" s="20"/>
      <c r="LZG74" s="20"/>
      <c r="LZH74" s="20"/>
      <c r="LZI74" s="20"/>
      <c r="LZJ74" s="20"/>
      <c r="LZK74" s="20"/>
      <c r="LZL74" s="20"/>
      <c r="LZM74" s="20"/>
      <c r="LZN74" s="20"/>
      <c r="LZO74" s="20"/>
      <c r="LZP74" s="20"/>
      <c r="LZQ74" s="20"/>
      <c r="LZR74" s="20"/>
      <c r="LZS74" s="20"/>
      <c r="LZT74" s="20"/>
      <c r="LZU74" s="20"/>
      <c r="LZV74" s="20"/>
      <c r="LZW74" s="20"/>
      <c r="LZX74" s="20"/>
      <c r="LZY74" s="20"/>
      <c r="LZZ74" s="20"/>
      <c r="MAA74" s="20"/>
      <c r="MAB74" s="20"/>
      <c r="MAC74" s="20"/>
      <c r="MAD74" s="20"/>
      <c r="MAE74" s="20"/>
      <c r="MAF74" s="20"/>
      <c r="MAG74" s="20"/>
      <c r="MAH74" s="20"/>
      <c r="MAI74" s="20"/>
      <c r="MAJ74" s="20"/>
      <c r="MAK74" s="20"/>
      <c r="MAL74" s="20"/>
      <c r="MAM74" s="20"/>
      <c r="MAN74" s="20"/>
      <c r="MAO74" s="20"/>
      <c r="MAP74" s="20"/>
      <c r="MAQ74" s="20"/>
      <c r="MAR74" s="20"/>
      <c r="MAS74" s="20"/>
      <c r="MAT74" s="20"/>
      <c r="MAU74" s="20"/>
      <c r="MAV74" s="20"/>
      <c r="MAW74" s="20"/>
      <c r="MAX74" s="20"/>
      <c r="MAY74" s="20"/>
      <c r="MAZ74" s="20"/>
      <c r="MBA74" s="20"/>
      <c r="MBB74" s="20"/>
      <c r="MBC74" s="20"/>
      <c r="MBD74" s="20"/>
      <c r="MBE74" s="20"/>
      <c r="MBF74" s="20"/>
      <c r="MBG74" s="20"/>
      <c r="MBH74" s="20"/>
      <c r="MBI74" s="20"/>
      <c r="MBJ74" s="20"/>
      <c r="MBK74" s="20"/>
      <c r="MBL74" s="20"/>
      <c r="MBM74" s="20"/>
      <c r="MBN74" s="20"/>
      <c r="MBO74" s="20"/>
      <c r="MBP74" s="20"/>
      <c r="MBQ74" s="20"/>
      <c r="MBR74" s="20"/>
      <c r="MBS74" s="20"/>
      <c r="MBT74" s="20"/>
      <c r="MBU74" s="20"/>
      <c r="MBV74" s="20"/>
      <c r="MBW74" s="20"/>
      <c r="MBX74" s="20"/>
      <c r="MBY74" s="20"/>
      <c r="MBZ74" s="20"/>
      <c r="MCA74" s="20"/>
      <c r="MCB74" s="20"/>
      <c r="MCC74" s="20"/>
      <c r="MCD74" s="20"/>
      <c r="MCE74" s="20"/>
      <c r="MCF74" s="20"/>
      <c r="MCG74" s="20"/>
      <c r="MCH74" s="20"/>
      <c r="MCI74" s="20"/>
      <c r="MCJ74" s="20"/>
      <c r="MCK74" s="20"/>
      <c r="MCL74" s="20"/>
      <c r="MCM74" s="20"/>
      <c r="MCN74" s="20"/>
      <c r="MCO74" s="20"/>
      <c r="MCP74" s="20"/>
      <c r="MCQ74" s="20"/>
      <c r="MCR74" s="20"/>
      <c r="MCS74" s="20"/>
      <c r="MCT74" s="20"/>
      <c r="MCU74" s="20"/>
      <c r="MCV74" s="20"/>
      <c r="MCW74" s="20"/>
      <c r="MCX74" s="20"/>
      <c r="MCY74" s="20"/>
      <c r="MCZ74" s="20"/>
      <c r="MDA74" s="20"/>
      <c r="MDB74" s="20"/>
      <c r="MDC74" s="20"/>
      <c r="MDD74" s="20"/>
      <c r="MDE74" s="20"/>
      <c r="MDF74" s="20"/>
      <c r="MDG74" s="20"/>
      <c r="MDH74" s="20"/>
      <c r="MDI74" s="20"/>
      <c r="MDJ74" s="20"/>
      <c r="MDK74" s="20"/>
      <c r="MDL74" s="20"/>
      <c r="MDM74" s="20"/>
      <c r="MDN74" s="20"/>
      <c r="MDO74" s="20"/>
      <c r="MDP74" s="20"/>
      <c r="MDQ74" s="20"/>
      <c r="MDR74" s="20"/>
      <c r="MDS74" s="20"/>
      <c r="MDT74" s="20"/>
      <c r="MDU74" s="20"/>
      <c r="MDV74" s="20"/>
      <c r="MDW74" s="20"/>
      <c r="MDX74" s="20"/>
      <c r="MDY74" s="20"/>
      <c r="MDZ74" s="20"/>
      <c r="MEA74" s="20"/>
      <c r="MEB74" s="20"/>
      <c r="MEC74" s="20"/>
      <c r="MED74" s="20"/>
      <c r="MEE74" s="20"/>
      <c r="MEF74" s="20"/>
      <c r="MEG74" s="20"/>
      <c r="MEH74" s="20"/>
      <c r="MEI74" s="20"/>
      <c r="MEJ74" s="20"/>
      <c r="MEK74" s="20"/>
      <c r="MEL74" s="20"/>
      <c r="MEM74" s="20"/>
      <c r="MEN74" s="20"/>
      <c r="MEO74" s="20"/>
      <c r="MEP74" s="20"/>
      <c r="MEQ74" s="20"/>
      <c r="MER74" s="20"/>
      <c r="MES74" s="20"/>
      <c r="MET74" s="20"/>
      <c r="MEU74" s="20"/>
      <c r="MEV74" s="20"/>
      <c r="MEW74" s="20"/>
      <c r="MEX74" s="20"/>
      <c r="MEY74" s="20"/>
      <c r="MEZ74" s="20"/>
      <c r="MFA74" s="20"/>
      <c r="MFB74" s="20"/>
      <c r="MFC74" s="20"/>
      <c r="MFD74" s="20"/>
      <c r="MFE74" s="20"/>
      <c r="MFF74" s="20"/>
      <c r="MFG74" s="20"/>
      <c r="MFH74" s="20"/>
      <c r="MFI74" s="20"/>
      <c r="MFJ74" s="20"/>
      <c r="MFK74" s="20"/>
      <c r="MFL74" s="20"/>
      <c r="MFM74" s="20"/>
      <c r="MFN74" s="20"/>
      <c r="MFO74" s="20"/>
      <c r="MFP74" s="20"/>
      <c r="MFQ74" s="20"/>
      <c r="MFR74" s="20"/>
      <c r="MFS74" s="20"/>
      <c r="MFT74" s="20"/>
      <c r="MFU74" s="20"/>
      <c r="MFV74" s="20"/>
      <c r="MFW74" s="20"/>
      <c r="MFX74" s="20"/>
      <c r="MFY74" s="20"/>
      <c r="MFZ74" s="20"/>
      <c r="MGA74" s="20"/>
      <c r="MGB74" s="20"/>
      <c r="MGC74" s="20"/>
      <c r="MGD74" s="20"/>
      <c r="MGE74" s="20"/>
      <c r="MGF74" s="20"/>
      <c r="MGG74" s="20"/>
      <c r="MGH74" s="20"/>
      <c r="MGI74" s="20"/>
      <c r="MGJ74" s="20"/>
      <c r="MGK74" s="20"/>
      <c r="MGL74" s="20"/>
      <c r="MGM74" s="20"/>
      <c r="MGN74" s="20"/>
      <c r="MGO74" s="20"/>
      <c r="MGP74" s="20"/>
      <c r="MGQ74" s="20"/>
      <c r="MGR74" s="20"/>
      <c r="MGS74" s="20"/>
      <c r="MGT74" s="20"/>
      <c r="MGU74" s="20"/>
      <c r="MGV74" s="20"/>
      <c r="MGW74" s="20"/>
      <c r="MGX74" s="20"/>
      <c r="MGY74" s="20"/>
      <c r="MGZ74" s="20"/>
      <c r="MHA74" s="20"/>
      <c r="MHB74" s="20"/>
      <c r="MHC74" s="20"/>
      <c r="MHD74" s="20"/>
      <c r="MHE74" s="20"/>
      <c r="MHF74" s="20"/>
      <c r="MHG74" s="20"/>
      <c r="MHH74" s="20"/>
      <c r="MHI74" s="20"/>
      <c r="MHJ74" s="20"/>
      <c r="MHK74" s="20"/>
      <c r="MHL74" s="20"/>
      <c r="MHM74" s="20"/>
      <c r="MHN74" s="20"/>
      <c r="MHO74" s="20"/>
      <c r="MHP74" s="20"/>
      <c r="MHQ74" s="20"/>
      <c r="MHR74" s="20"/>
      <c r="MHS74" s="20"/>
      <c r="MHT74" s="20"/>
      <c r="MHU74" s="20"/>
      <c r="MHV74" s="20"/>
      <c r="MHW74" s="20"/>
      <c r="MHX74" s="20"/>
      <c r="MHY74" s="20"/>
      <c r="MHZ74" s="20"/>
      <c r="MIA74" s="20"/>
      <c r="MIB74" s="20"/>
      <c r="MIC74" s="20"/>
      <c r="MID74" s="20"/>
      <c r="MIE74" s="20"/>
      <c r="MIF74" s="20"/>
      <c r="MIG74" s="20"/>
      <c r="MIH74" s="20"/>
      <c r="MII74" s="20"/>
      <c r="MIJ74" s="20"/>
      <c r="MIK74" s="20"/>
      <c r="MIL74" s="20"/>
      <c r="MIM74" s="20"/>
      <c r="MIN74" s="20"/>
      <c r="MIO74" s="20"/>
      <c r="MIP74" s="20"/>
      <c r="MIQ74" s="20"/>
      <c r="MIR74" s="20"/>
      <c r="MIS74" s="20"/>
      <c r="MIT74" s="20"/>
      <c r="MIU74" s="20"/>
      <c r="MIV74" s="20"/>
      <c r="MIW74" s="20"/>
      <c r="MIX74" s="20"/>
      <c r="MIY74" s="20"/>
      <c r="MIZ74" s="20"/>
      <c r="MJA74" s="20"/>
      <c r="MJB74" s="20"/>
      <c r="MJC74" s="20"/>
      <c r="MJD74" s="20"/>
      <c r="MJE74" s="20"/>
      <c r="MJF74" s="20"/>
      <c r="MJG74" s="20"/>
      <c r="MJH74" s="20"/>
      <c r="MJI74" s="20"/>
      <c r="MJJ74" s="20"/>
      <c r="MJK74" s="20"/>
      <c r="MJL74" s="20"/>
      <c r="MJM74" s="20"/>
      <c r="MJN74" s="20"/>
      <c r="MJO74" s="20"/>
      <c r="MJP74" s="20"/>
      <c r="MJQ74" s="20"/>
      <c r="MJR74" s="20"/>
      <c r="MJS74" s="20"/>
      <c r="MJT74" s="20"/>
      <c r="MJU74" s="20"/>
      <c r="MJV74" s="20"/>
      <c r="MJW74" s="20"/>
      <c r="MJX74" s="20"/>
      <c r="MJY74" s="20"/>
      <c r="MJZ74" s="20"/>
      <c r="MKA74" s="20"/>
      <c r="MKB74" s="20"/>
      <c r="MKC74" s="20"/>
      <c r="MKD74" s="20"/>
      <c r="MKE74" s="20"/>
      <c r="MKF74" s="20"/>
      <c r="MKG74" s="20"/>
      <c r="MKH74" s="20"/>
      <c r="MKI74" s="20"/>
      <c r="MKJ74" s="20"/>
      <c r="MKK74" s="20"/>
      <c r="MKL74" s="20"/>
      <c r="MKM74" s="20"/>
      <c r="MKN74" s="20"/>
      <c r="MKO74" s="20"/>
      <c r="MKP74" s="20"/>
      <c r="MKQ74" s="20"/>
      <c r="MKR74" s="20"/>
      <c r="MKS74" s="20"/>
      <c r="MKT74" s="20"/>
      <c r="MKU74" s="20"/>
      <c r="MKV74" s="20"/>
      <c r="MKW74" s="20"/>
      <c r="MKX74" s="20"/>
      <c r="MKY74" s="20"/>
      <c r="MKZ74" s="20"/>
      <c r="MLA74" s="20"/>
      <c r="MLB74" s="20"/>
      <c r="MLC74" s="20"/>
      <c r="MLD74" s="20"/>
      <c r="MLE74" s="20"/>
      <c r="MLF74" s="20"/>
      <c r="MLG74" s="20"/>
      <c r="MLH74" s="20"/>
      <c r="MLI74" s="20"/>
      <c r="MLJ74" s="20"/>
      <c r="MLK74" s="20"/>
      <c r="MLL74" s="20"/>
      <c r="MLM74" s="20"/>
      <c r="MLN74" s="20"/>
      <c r="MLO74" s="20"/>
      <c r="MLP74" s="20"/>
      <c r="MLQ74" s="20"/>
      <c r="MLR74" s="20"/>
      <c r="MLS74" s="20"/>
      <c r="MLT74" s="20"/>
      <c r="MLU74" s="20"/>
      <c r="MLV74" s="20"/>
      <c r="MLW74" s="20"/>
      <c r="MLX74" s="20"/>
      <c r="MLY74" s="20"/>
      <c r="MLZ74" s="20"/>
      <c r="MMA74" s="20"/>
      <c r="MMB74" s="20"/>
      <c r="MMC74" s="20"/>
      <c r="MMD74" s="20"/>
      <c r="MME74" s="20"/>
      <c r="MMF74" s="20"/>
      <c r="MMG74" s="20"/>
      <c r="MMH74" s="20"/>
      <c r="MMI74" s="20"/>
      <c r="MMJ74" s="20"/>
      <c r="MMK74" s="20"/>
      <c r="MML74" s="20"/>
      <c r="MMM74" s="20"/>
      <c r="MMN74" s="20"/>
      <c r="MMO74" s="20"/>
      <c r="MMP74" s="20"/>
      <c r="MMQ74" s="20"/>
      <c r="MMR74" s="20"/>
      <c r="MMS74" s="20"/>
      <c r="MMT74" s="20"/>
      <c r="MMU74" s="20"/>
      <c r="MMV74" s="20"/>
      <c r="MMW74" s="20"/>
      <c r="MMX74" s="20"/>
      <c r="MMY74" s="20"/>
      <c r="MMZ74" s="20"/>
      <c r="MNA74" s="20"/>
      <c r="MNB74" s="20"/>
      <c r="MNC74" s="20"/>
      <c r="MND74" s="20"/>
      <c r="MNE74" s="20"/>
      <c r="MNF74" s="20"/>
      <c r="MNG74" s="20"/>
      <c r="MNH74" s="20"/>
      <c r="MNI74" s="20"/>
      <c r="MNJ74" s="20"/>
      <c r="MNK74" s="20"/>
      <c r="MNL74" s="20"/>
      <c r="MNM74" s="20"/>
      <c r="MNN74" s="20"/>
      <c r="MNO74" s="20"/>
      <c r="MNP74" s="20"/>
      <c r="MNQ74" s="20"/>
      <c r="MNR74" s="20"/>
      <c r="MNS74" s="20"/>
      <c r="MNT74" s="20"/>
      <c r="MNU74" s="20"/>
      <c r="MNV74" s="20"/>
      <c r="MNW74" s="20"/>
      <c r="MNX74" s="20"/>
      <c r="MNY74" s="20"/>
      <c r="MNZ74" s="20"/>
      <c r="MOA74" s="20"/>
      <c r="MOB74" s="20"/>
      <c r="MOC74" s="20"/>
      <c r="MOD74" s="20"/>
      <c r="MOE74" s="20"/>
      <c r="MOF74" s="20"/>
      <c r="MOG74" s="20"/>
      <c r="MOH74" s="20"/>
      <c r="MOI74" s="20"/>
      <c r="MOJ74" s="20"/>
      <c r="MOK74" s="20"/>
      <c r="MOL74" s="20"/>
      <c r="MOM74" s="20"/>
      <c r="MON74" s="20"/>
      <c r="MOO74" s="20"/>
      <c r="MOP74" s="20"/>
      <c r="MOQ74" s="20"/>
      <c r="MOR74" s="20"/>
      <c r="MOS74" s="20"/>
      <c r="MOT74" s="20"/>
      <c r="MOU74" s="20"/>
      <c r="MOV74" s="20"/>
      <c r="MOW74" s="20"/>
      <c r="MOX74" s="20"/>
      <c r="MOY74" s="20"/>
      <c r="MOZ74" s="20"/>
      <c r="MPA74" s="20"/>
      <c r="MPB74" s="20"/>
      <c r="MPC74" s="20"/>
      <c r="MPD74" s="20"/>
      <c r="MPE74" s="20"/>
      <c r="MPF74" s="20"/>
      <c r="MPG74" s="20"/>
      <c r="MPH74" s="20"/>
      <c r="MPI74" s="20"/>
      <c r="MPJ74" s="20"/>
      <c r="MPK74" s="20"/>
      <c r="MPL74" s="20"/>
      <c r="MPM74" s="20"/>
      <c r="MPN74" s="20"/>
      <c r="MPO74" s="20"/>
      <c r="MPP74" s="20"/>
      <c r="MPQ74" s="20"/>
      <c r="MPR74" s="20"/>
      <c r="MPS74" s="20"/>
      <c r="MPT74" s="20"/>
      <c r="MPU74" s="20"/>
      <c r="MPV74" s="20"/>
      <c r="MPW74" s="20"/>
      <c r="MPX74" s="20"/>
      <c r="MPY74" s="20"/>
      <c r="MPZ74" s="20"/>
      <c r="MQA74" s="20"/>
      <c r="MQB74" s="20"/>
      <c r="MQC74" s="20"/>
      <c r="MQD74" s="20"/>
      <c r="MQE74" s="20"/>
      <c r="MQF74" s="20"/>
      <c r="MQG74" s="20"/>
      <c r="MQH74" s="20"/>
      <c r="MQI74" s="20"/>
      <c r="MQJ74" s="20"/>
      <c r="MQK74" s="20"/>
      <c r="MQL74" s="20"/>
      <c r="MQM74" s="20"/>
      <c r="MQN74" s="20"/>
      <c r="MQO74" s="20"/>
      <c r="MQP74" s="20"/>
      <c r="MQQ74" s="20"/>
      <c r="MQR74" s="20"/>
      <c r="MQS74" s="20"/>
      <c r="MQT74" s="20"/>
      <c r="MQU74" s="20"/>
      <c r="MQV74" s="20"/>
      <c r="MQW74" s="20"/>
      <c r="MQX74" s="20"/>
      <c r="MQY74" s="20"/>
      <c r="MQZ74" s="20"/>
      <c r="MRA74" s="20"/>
      <c r="MRB74" s="20"/>
      <c r="MRC74" s="20"/>
      <c r="MRD74" s="20"/>
      <c r="MRE74" s="20"/>
      <c r="MRF74" s="20"/>
      <c r="MRG74" s="20"/>
      <c r="MRH74" s="20"/>
      <c r="MRI74" s="20"/>
      <c r="MRJ74" s="20"/>
      <c r="MRK74" s="20"/>
      <c r="MRL74" s="20"/>
      <c r="MRM74" s="20"/>
      <c r="MRN74" s="20"/>
      <c r="MRO74" s="20"/>
      <c r="MRP74" s="20"/>
      <c r="MRQ74" s="20"/>
      <c r="MRR74" s="20"/>
      <c r="MRS74" s="20"/>
      <c r="MRT74" s="20"/>
      <c r="MRU74" s="20"/>
      <c r="MRV74" s="20"/>
      <c r="MRW74" s="20"/>
      <c r="MRX74" s="20"/>
      <c r="MRY74" s="20"/>
      <c r="MRZ74" s="20"/>
      <c r="MSA74" s="20"/>
      <c r="MSB74" s="20"/>
      <c r="MSC74" s="20"/>
      <c r="MSD74" s="20"/>
      <c r="MSE74" s="20"/>
      <c r="MSF74" s="20"/>
      <c r="MSG74" s="20"/>
      <c r="MSH74" s="20"/>
      <c r="MSI74" s="20"/>
      <c r="MSJ74" s="20"/>
      <c r="MSK74" s="20"/>
      <c r="MSL74" s="20"/>
      <c r="MSM74" s="20"/>
      <c r="MSN74" s="20"/>
      <c r="MSO74" s="20"/>
      <c r="MSP74" s="20"/>
      <c r="MSQ74" s="20"/>
      <c r="MSR74" s="20"/>
      <c r="MSS74" s="20"/>
      <c r="MST74" s="20"/>
      <c r="MSU74" s="20"/>
      <c r="MSV74" s="20"/>
      <c r="MSW74" s="20"/>
      <c r="MSX74" s="20"/>
      <c r="MSY74" s="20"/>
      <c r="MSZ74" s="20"/>
      <c r="MTA74" s="20"/>
      <c r="MTB74" s="20"/>
      <c r="MTC74" s="20"/>
      <c r="MTD74" s="20"/>
      <c r="MTE74" s="20"/>
      <c r="MTF74" s="20"/>
      <c r="MTG74" s="20"/>
      <c r="MTH74" s="20"/>
      <c r="MTI74" s="20"/>
      <c r="MTJ74" s="20"/>
      <c r="MTK74" s="20"/>
      <c r="MTL74" s="20"/>
      <c r="MTM74" s="20"/>
      <c r="MTN74" s="20"/>
      <c r="MTO74" s="20"/>
      <c r="MTP74" s="20"/>
      <c r="MTQ74" s="20"/>
      <c r="MTR74" s="20"/>
      <c r="MTS74" s="20"/>
      <c r="MTT74" s="20"/>
      <c r="MTU74" s="20"/>
      <c r="MTV74" s="20"/>
      <c r="MTW74" s="20"/>
      <c r="MTX74" s="20"/>
      <c r="MTY74" s="20"/>
      <c r="MTZ74" s="20"/>
      <c r="MUA74" s="20"/>
      <c r="MUB74" s="20"/>
      <c r="MUC74" s="20"/>
      <c r="MUD74" s="20"/>
      <c r="MUE74" s="20"/>
      <c r="MUF74" s="20"/>
      <c r="MUG74" s="20"/>
      <c r="MUH74" s="20"/>
      <c r="MUI74" s="20"/>
      <c r="MUJ74" s="20"/>
      <c r="MUK74" s="20"/>
      <c r="MUL74" s="20"/>
      <c r="MUM74" s="20"/>
      <c r="MUN74" s="20"/>
      <c r="MUO74" s="20"/>
      <c r="MUP74" s="20"/>
      <c r="MUQ74" s="20"/>
      <c r="MUR74" s="20"/>
      <c r="MUS74" s="20"/>
      <c r="MUT74" s="20"/>
      <c r="MUU74" s="20"/>
      <c r="MUV74" s="20"/>
      <c r="MUW74" s="20"/>
      <c r="MUX74" s="20"/>
      <c r="MUY74" s="20"/>
      <c r="MUZ74" s="20"/>
      <c r="MVA74" s="20"/>
      <c r="MVB74" s="20"/>
      <c r="MVC74" s="20"/>
      <c r="MVD74" s="20"/>
      <c r="MVE74" s="20"/>
      <c r="MVF74" s="20"/>
      <c r="MVG74" s="20"/>
      <c r="MVH74" s="20"/>
      <c r="MVI74" s="20"/>
      <c r="MVJ74" s="20"/>
      <c r="MVK74" s="20"/>
      <c r="MVL74" s="20"/>
      <c r="MVM74" s="20"/>
      <c r="MVN74" s="20"/>
      <c r="MVO74" s="20"/>
      <c r="MVP74" s="20"/>
      <c r="MVQ74" s="20"/>
      <c r="MVR74" s="20"/>
      <c r="MVS74" s="20"/>
      <c r="MVT74" s="20"/>
      <c r="MVU74" s="20"/>
      <c r="MVV74" s="20"/>
      <c r="MVW74" s="20"/>
      <c r="MVX74" s="20"/>
      <c r="MVY74" s="20"/>
      <c r="MVZ74" s="20"/>
      <c r="MWA74" s="20"/>
      <c r="MWB74" s="20"/>
      <c r="MWC74" s="20"/>
      <c r="MWD74" s="20"/>
      <c r="MWE74" s="20"/>
      <c r="MWF74" s="20"/>
      <c r="MWG74" s="20"/>
      <c r="MWH74" s="20"/>
      <c r="MWI74" s="20"/>
      <c r="MWJ74" s="20"/>
      <c r="MWK74" s="20"/>
      <c r="MWL74" s="20"/>
      <c r="MWM74" s="20"/>
      <c r="MWN74" s="20"/>
      <c r="MWO74" s="20"/>
      <c r="MWP74" s="20"/>
      <c r="MWQ74" s="20"/>
      <c r="MWR74" s="20"/>
      <c r="MWS74" s="20"/>
      <c r="MWT74" s="20"/>
      <c r="MWU74" s="20"/>
      <c r="MWV74" s="20"/>
      <c r="MWW74" s="20"/>
      <c r="MWX74" s="20"/>
      <c r="MWY74" s="20"/>
      <c r="MWZ74" s="20"/>
      <c r="MXA74" s="20"/>
      <c r="MXB74" s="20"/>
      <c r="MXC74" s="20"/>
      <c r="MXD74" s="20"/>
      <c r="MXE74" s="20"/>
      <c r="MXF74" s="20"/>
      <c r="MXG74" s="20"/>
      <c r="MXH74" s="20"/>
      <c r="MXI74" s="20"/>
      <c r="MXJ74" s="20"/>
      <c r="MXK74" s="20"/>
      <c r="MXL74" s="20"/>
      <c r="MXM74" s="20"/>
      <c r="MXN74" s="20"/>
      <c r="MXO74" s="20"/>
      <c r="MXP74" s="20"/>
      <c r="MXQ74" s="20"/>
      <c r="MXR74" s="20"/>
      <c r="MXS74" s="20"/>
      <c r="MXT74" s="20"/>
      <c r="MXU74" s="20"/>
      <c r="MXV74" s="20"/>
      <c r="MXW74" s="20"/>
      <c r="MXX74" s="20"/>
      <c r="MXY74" s="20"/>
      <c r="MXZ74" s="20"/>
      <c r="MYA74" s="20"/>
      <c r="MYB74" s="20"/>
      <c r="MYC74" s="20"/>
      <c r="MYD74" s="20"/>
      <c r="MYE74" s="20"/>
      <c r="MYF74" s="20"/>
      <c r="MYG74" s="20"/>
      <c r="MYH74" s="20"/>
      <c r="MYI74" s="20"/>
      <c r="MYJ74" s="20"/>
      <c r="MYK74" s="20"/>
      <c r="MYL74" s="20"/>
      <c r="MYM74" s="20"/>
      <c r="MYN74" s="20"/>
      <c r="MYO74" s="20"/>
      <c r="MYP74" s="20"/>
      <c r="MYQ74" s="20"/>
      <c r="MYR74" s="20"/>
      <c r="MYS74" s="20"/>
      <c r="MYT74" s="20"/>
      <c r="MYU74" s="20"/>
      <c r="MYV74" s="20"/>
      <c r="MYW74" s="20"/>
      <c r="MYX74" s="20"/>
      <c r="MYY74" s="20"/>
      <c r="MYZ74" s="20"/>
      <c r="MZA74" s="20"/>
      <c r="MZB74" s="20"/>
      <c r="MZC74" s="20"/>
      <c r="MZD74" s="20"/>
      <c r="MZE74" s="20"/>
      <c r="MZF74" s="20"/>
      <c r="MZG74" s="20"/>
      <c r="MZH74" s="20"/>
      <c r="MZI74" s="20"/>
      <c r="MZJ74" s="20"/>
      <c r="MZK74" s="20"/>
      <c r="MZL74" s="20"/>
      <c r="MZM74" s="20"/>
      <c r="MZN74" s="20"/>
      <c r="MZO74" s="20"/>
      <c r="MZP74" s="20"/>
      <c r="MZQ74" s="20"/>
      <c r="MZR74" s="20"/>
      <c r="MZS74" s="20"/>
      <c r="MZT74" s="20"/>
      <c r="MZU74" s="20"/>
      <c r="MZV74" s="20"/>
      <c r="MZW74" s="20"/>
      <c r="MZX74" s="20"/>
      <c r="MZY74" s="20"/>
      <c r="MZZ74" s="20"/>
      <c r="NAA74" s="20"/>
      <c r="NAB74" s="20"/>
      <c r="NAC74" s="20"/>
      <c r="NAD74" s="20"/>
      <c r="NAE74" s="20"/>
      <c r="NAF74" s="20"/>
      <c r="NAG74" s="20"/>
      <c r="NAH74" s="20"/>
      <c r="NAI74" s="20"/>
      <c r="NAJ74" s="20"/>
      <c r="NAK74" s="20"/>
      <c r="NAL74" s="20"/>
      <c r="NAM74" s="20"/>
      <c r="NAN74" s="20"/>
      <c r="NAO74" s="20"/>
      <c r="NAP74" s="20"/>
      <c r="NAQ74" s="20"/>
      <c r="NAR74" s="20"/>
      <c r="NAS74" s="20"/>
      <c r="NAT74" s="20"/>
      <c r="NAU74" s="20"/>
      <c r="NAV74" s="20"/>
      <c r="NAW74" s="20"/>
      <c r="NAX74" s="20"/>
      <c r="NAY74" s="20"/>
      <c r="NAZ74" s="20"/>
      <c r="NBA74" s="20"/>
      <c r="NBB74" s="20"/>
      <c r="NBC74" s="20"/>
      <c r="NBD74" s="20"/>
      <c r="NBE74" s="20"/>
      <c r="NBF74" s="20"/>
      <c r="NBG74" s="20"/>
      <c r="NBH74" s="20"/>
      <c r="NBI74" s="20"/>
      <c r="NBJ74" s="20"/>
      <c r="NBK74" s="20"/>
      <c r="NBL74" s="20"/>
      <c r="NBM74" s="20"/>
      <c r="NBN74" s="20"/>
      <c r="NBO74" s="20"/>
      <c r="NBP74" s="20"/>
      <c r="NBQ74" s="20"/>
      <c r="NBR74" s="20"/>
      <c r="NBS74" s="20"/>
      <c r="NBT74" s="20"/>
      <c r="NBU74" s="20"/>
      <c r="NBV74" s="20"/>
      <c r="NBW74" s="20"/>
      <c r="NBX74" s="20"/>
      <c r="NBY74" s="20"/>
      <c r="NBZ74" s="20"/>
      <c r="NCA74" s="20"/>
      <c r="NCB74" s="20"/>
      <c r="NCC74" s="20"/>
      <c r="NCD74" s="20"/>
      <c r="NCE74" s="20"/>
      <c r="NCF74" s="20"/>
      <c r="NCG74" s="20"/>
      <c r="NCH74" s="20"/>
      <c r="NCI74" s="20"/>
      <c r="NCJ74" s="20"/>
      <c r="NCK74" s="20"/>
      <c r="NCL74" s="20"/>
      <c r="NCM74" s="20"/>
      <c r="NCN74" s="20"/>
      <c r="NCO74" s="20"/>
      <c r="NCP74" s="20"/>
      <c r="NCQ74" s="20"/>
      <c r="NCR74" s="20"/>
      <c r="NCS74" s="20"/>
      <c r="NCT74" s="20"/>
      <c r="NCU74" s="20"/>
      <c r="NCV74" s="20"/>
      <c r="NCW74" s="20"/>
      <c r="NCX74" s="20"/>
      <c r="NCY74" s="20"/>
      <c r="NCZ74" s="20"/>
      <c r="NDA74" s="20"/>
      <c r="NDB74" s="20"/>
      <c r="NDC74" s="20"/>
      <c r="NDD74" s="20"/>
      <c r="NDE74" s="20"/>
      <c r="NDF74" s="20"/>
      <c r="NDG74" s="20"/>
      <c r="NDH74" s="20"/>
      <c r="NDI74" s="20"/>
      <c r="NDJ74" s="20"/>
      <c r="NDK74" s="20"/>
      <c r="NDL74" s="20"/>
      <c r="NDM74" s="20"/>
      <c r="NDN74" s="20"/>
      <c r="NDO74" s="20"/>
      <c r="NDP74" s="20"/>
      <c r="NDQ74" s="20"/>
      <c r="NDR74" s="20"/>
      <c r="NDS74" s="20"/>
      <c r="NDT74" s="20"/>
      <c r="NDU74" s="20"/>
      <c r="NDV74" s="20"/>
      <c r="NDW74" s="20"/>
      <c r="NDX74" s="20"/>
      <c r="NDY74" s="20"/>
      <c r="NDZ74" s="20"/>
      <c r="NEA74" s="20"/>
      <c r="NEB74" s="20"/>
      <c r="NEC74" s="20"/>
      <c r="NED74" s="20"/>
      <c r="NEE74" s="20"/>
      <c r="NEF74" s="20"/>
      <c r="NEG74" s="20"/>
      <c r="NEH74" s="20"/>
      <c r="NEI74" s="20"/>
      <c r="NEJ74" s="20"/>
      <c r="NEK74" s="20"/>
      <c r="NEL74" s="20"/>
      <c r="NEM74" s="20"/>
      <c r="NEN74" s="20"/>
      <c r="NEO74" s="20"/>
      <c r="NEP74" s="20"/>
      <c r="NEQ74" s="20"/>
      <c r="NER74" s="20"/>
      <c r="NES74" s="20"/>
      <c r="NET74" s="20"/>
      <c r="NEU74" s="20"/>
      <c r="NEV74" s="20"/>
      <c r="NEW74" s="20"/>
      <c r="NEX74" s="20"/>
      <c r="NEY74" s="20"/>
      <c r="NEZ74" s="20"/>
      <c r="NFA74" s="20"/>
      <c r="NFB74" s="20"/>
      <c r="NFC74" s="20"/>
      <c r="NFD74" s="20"/>
      <c r="NFE74" s="20"/>
      <c r="NFF74" s="20"/>
      <c r="NFG74" s="20"/>
      <c r="NFH74" s="20"/>
      <c r="NFI74" s="20"/>
      <c r="NFJ74" s="20"/>
      <c r="NFK74" s="20"/>
      <c r="NFL74" s="20"/>
      <c r="NFM74" s="20"/>
      <c r="NFN74" s="20"/>
      <c r="NFO74" s="20"/>
      <c r="NFP74" s="20"/>
      <c r="NFQ74" s="20"/>
      <c r="NFR74" s="20"/>
      <c r="NFS74" s="20"/>
      <c r="NFT74" s="20"/>
      <c r="NFU74" s="20"/>
      <c r="NFV74" s="20"/>
      <c r="NFW74" s="20"/>
      <c r="NFX74" s="20"/>
      <c r="NFY74" s="20"/>
      <c r="NFZ74" s="20"/>
      <c r="NGA74" s="20"/>
      <c r="NGB74" s="20"/>
      <c r="NGC74" s="20"/>
      <c r="NGD74" s="20"/>
      <c r="NGE74" s="20"/>
      <c r="NGF74" s="20"/>
      <c r="NGG74" s="20"/>
      <c r="NGH74" s="20"/>
      <c r="NGI74" s="20"/>
      <c r="NGJ74" s="20"/>
      <c r="NGK74" s="20"/>
      <c r="NGL74" s="20"/>
      <c r="NGM74" s="20"/>
      <c r="NGN74" s="20"/>
      <c r="NGO74" s="20"/>
      <c r="NGP74" s="20"/>
      <c r="NGQ74" s="20"/>
      <c r="NGR74" s="20"/>
      <c r="NGS74" s="20"/>
      <c r="NGT74" s="20"/>
      <c r="NGU74" s="20"/>
      <c r="NGV74" s="20"/>
      <c r="NGW74" s="20"/>
      <c r="NGX74" s="20"/>
      <c r="NGY74" s="20"/>
      <c r="NGZ74" s="20"/>
      <c r="NHA74" s="20"/>
      <c r="NHB74" s="20"/>
      <c r="NHC74" s="20"/>
      <c r="NHD74" s="20"/>
      <c r="NHE74" s="20"/>
      <c r="NHF74" s="20"/>
      <c r="NHG74" s="20"/>
      <c r="NHH74" s="20"/>
      <c r="NHI74" s="20"/>
      <c r="NHJ74" s="20"/>
      <c r="NHK74" s="20"/>
      <c r="NHL74" s="20"/>
      <c r="NHM74" s="20"/>
      <c r="NHN74" s="20"/>
      <c r="NHO74" s="20"/>
      <c r="NHP74" s="20"/>
      <c r="NHQ74" s="20"/>
      <c r="NHR74" s="20"/>
      <c r="NHS74" s="20"/>
      <c r="NHT74" s="20"/>
      <c r="NHU74" s="20"/>
      <c r="NHV74" s="20"/>
      <c r="NHW74" s="20"/>
      <c r="NHX74" s="20"/>
      <c r="NHY74" s="20"/>
      <c r="NHZ74" s="20"/>
      <c r="NIA74" s="20"/>
      <c r="NIB74" s="20"/>
      <c r="NIC74" s="20"/>
      <c r="NID74" s="20"/>
      <c r="NIE74" s="20"/>
      <c r="NIF74" s="20"/>
      <c r="NIG74" s="20"/>
      <c r="NIH74" s="20"/>
      <c r="NII74" s="20"/>
      <c r="NIJ74" s="20"/>
      <c r="NIK74" s="20"/>
      <c r="NIL74" s="20"/>
      <c r="NIM74" s="20"/>
      <c r="NIN74" s="20"/>
      <c r="NIO74" s="20"/>
      <c r="NIP74" s="20"/>
      <c r="NIQ74" s="20"/>
      <c r="NIR74" s="20"/>
      <c r="NIS74" s="20"/>
      <c r="NIT74" s="20"/>
      <c r="NIU74" s="20"/>
      <c r="NIV74" s="20"/>
      <c r="NIW74" s="20"/>
      <c r="NIX74" s="20"/>
      <c r="NIY74" s="20"/>
      <c r="NIZ74" s="20"/>
      <c r="NJA74" s="20"/>
      <c r="NJB74" s="20"/>
      <c r="NJC74" s="20"/>
      <c r="NJD74" s="20"/>
      <c r="NJE74" s="20"/>
      <c r="NJF74" s="20"/>
      <c r="NJG74" s="20"/>
      <c r="NJH74" s="20"/>
      <c r="NJI74" s="20"/>
      <c r="NJJ74" s="20"/>
      <c r="NJK74" s="20"/>
      <c r="NJL74" s="20"/>
      <c r="NJM74" s="20"/>
      <c r="NJN74" s="20"/>
      <c r="NJO74" s="20"/>
      <c r="NJP74" s="20"/>
      <c r="NJQ74" s="20"/>
      <c r="NJR74" s="20"/>
      <c r="NJS74" s="20"/>
      <c r="NJT74" s="20"/>
      <c r="NJU74" s="20"/>
      <c r="NJV74" s="20"/>
      <c r="NJW74" s="20"/>
      <c r="NJX74" s="20"/>
      <c r="NJY74" s="20"/>
      <c r="NJZ74" s="20"/>
      <c r="NKA74" s="20"/>
      <c r="NKB74" s="20"/>
      <c r="NKC74" s="20"/>
      <c r="NKD74" s="20"/>
      <c r="NKE74" s="20"/>
      <c r="NKF74" s="20"/>
      <c r="NKG74" s="20"/>
      <c r="NKH74" s="20"/>
      <c r="NKI74" s="20"/>
      <c r="NKJ74" s="20"/>
      <c r="NKK74" s="20"/>
      <c r="NKL74" s="20"/>
      <c r="NKM74" s="20"/>
      <c r="NKN74" s="20"/>
      <c r="NKO74" s="20"/>
      <c r="NKP74" s="20"/>
      <c r="NKQ74" s="20"/>
      <c r="NKR74" s="20"/>
      <c r="NKS74" s="20"/>
      <c r="NKT74" s="20"/>
      <c r="NKU74" s="20"/>
      <c r="NKV74" s="20"/>
      <c r="NKW74" s="20"/>
      <c r="NKX74" s="20"/>
      <c r="NKY74" s="20"/>
      <c r="NKZ74" s="20"/>
      <c r="NLA74" s="20"/>
      <c r="NLB74" s="20"/>
      <c r="NLC74" s="20"/>
      <c r="NLD74" s="20"/>
      <c r="NLE74" s="20"/>
      <c r="NLF74" s="20"/>
      <c r="NLG74" s="20"/>
      <c r="NLH74" s="20"/>
      <c r="NLI74" s="20"/>
      <c r="NLJ74" s="20"/>
      <c r="NLK74" s="20"/>
      <c r="NLL74" s="20"/>
      <c r="NLM74" s="20"/>
      <c r="NLN74" s="20"/>
      <c r="NLO74" s="20"/>
      <c r="NLP74" s="20"/>
      <c r="NLQ74" s="20"/>
      <c r="NLR74" s="20"/>
      <c r="NLS74" s="20"/>
      <c r="NLT74" s="20"/>
      <c r="NLU74" s="20"/>
      <c r="NLV74" s="20"/>
      <c r="NLW74" s="20"/>
      <c r="NLX74" s="20"/>
      <c r="NLY74" s="20"/>
      <c r="NLZ74" s="20"/>
      <c r="NMA74" s="20"/>
      <c r="NMB74" s="20"/>
      <c r="NMC74" s="20"/>
      <c r="NMD74" s="20"/>
      <c r="NME74" s="20"/>
      <c r="NMF74" s="20"/>
      <c r="NMG74" s="20"/>
      <c r="NMH74" s="20"/>
      <c r="NMI74" s="20"/>
      <c r="NMJ74" s="20"/>
      <c r="NMK74" s="20"/>
      <c r="NML74" s="20"/>
      <c r="NMM74" s="20"/>
      <c r="NMN74" s="20"/>
      <c r="NMO74" s="20"/>
      <c r="NMP74" s="20"/>
      <c r="NMQ74" s="20"/>
      <c r="NMR74" s="20"/>
      <c r="NMS74" s="20"/>
      <c r="NMT74" s="20"/>
      <c r="NMU74" s="20"/>
      <c r="NMV74" s="20"/>
      <c r="NMW74" s="20"/>
      <c r="NMX74" s="20"/>
      <c r="NMY74" s="20"/>
      <c r="NMZ74" s="20"/>
      <c r="NNA74" s="20"/>
      <c r="NNB74" s="20"/>
      <c r="NNC74" s="20"/>
      <c r="NND74" s="20"/>
      <c r="NNE74" s="20"/>
      <c r="NNF74" s="20"/>
      <c r="NNG74" s="20"/>
      <c r="NNH74" s="20"/>
      <c r="NNI74" s="20"/>
      <c r="NNJ74" s="20"/>
      <c r="NNK74" s="20"/>
      <c r="NNL74" s="20"/>
      <c r="NNM74" s="20"/>
      <c r="NNN74" s="20"/>
      <c r="NNO74" s="20"/>
      <c r="NNP74" s="20"/>
      <c r="NNQ74" s="20"/>
      <c r="NNR74" s="20"/>
      <c r="NNS74" s="20"/>
      <c r="NNT74" s="20"/>
      <c r="NNU74" s="20"/>
      <c r="NNV74" s="20"/>
      <c r="NNW74" s="20"/>
      <c r="NNX74" s="20"/>
      <c r="NNY74" s="20"/>
      <c r="NNZ74" s="20"/>
      <c r="NOA74" s="20"/>
      <c r="NOB74" s="20"/>
      <c r="NOC74" s="20"/>
      <c r="NOD74" s="20"/>
      <c r="NOE74" s="20"/>
      <c r="NOF74" s="20"/>
      <c r="NOG74" s="20"/>
      <c r="NOH74" s="20"/>
      <c r="NOI74" s="20"/>
      <c r="NOJ74" s="20"/>
      <c r="NOK74" s="20"/>
      <c r="NOL74" s="20"/>
      <c r="NOM74" s="20"/>
      <c r="NON74" s="20"/>
      <c r="NOO74" s="20"/>
      <c r="NOP74" s="20"/>
      <c r="NOQ74" s="20"/>
      <c r="NOR74" s="20"/>
      <c r="NOS74" s="20"/>
      <c r="NOT74" s="20"/>
      <c r="NOU74" s="20"/>
      <c r="NOV74" s="20"/>
      <c r="NOW74" s="20"/>
      <c r="NOX74" s="20"/>
      <c r="NOY74" s="20"/>
      <c r="NOZ74" s="20"/>
      <c r="NPA74" s="20"/>
      <c r="NPB74" s="20"/>
      <c r="NPC74" s="20"/>
      <c r="NPD74" s="20"/>
      <c r="NPE74" s="20"/>
      <c r="NPF74" s="20"/>
      <c r="NPG74" s="20"/>
      <c r="NPH74" s="20"/>
      <c r="NPI74" s="20"/>
      <c r="NPJ74" s="20"/>
      <c r="NPK74" s="20"/>
      <c r="NPL74" s="20"/>
      <c r="NPM74" s="20"/>
      <c r="NPN74" s="20"/>
      <c r="NPO74" s="20"/>
      <c r="NPP74" s="20"/>
      <c r="NPQ74" s="20"/>
      <c r="NPR74" s="20"/>
      <c r="NPS74" s="20"/>
      <c r="NPT74" s="20"/>
      <c r="NPU74" s="20"/>
      <c r="NPV74" s="20"/>
      <c r="NPW74" s="20"/>
      <c r="NPX74" s="20"/>
      <c r="NPY74" s="20"/>
      <c r="NPZ74" s="20"/>
      <c r="NQA74" s="20"/>
      <c r="NQB74" s="20"/>
      <c r="NQC74" s="20"/>
      <c r="NQD74" s="20"/>
      <c r="NQE74" s="20"/>
      <c r="NQF74" s="20"/>
      <c r="NQG74" s="20"/>
      <c r="NQH74" s="20"/>
      <c r="NQI74" s="20"/>
      <c r="NQJ74" s="20"/>
      <c r="NQK74" s="20"/>
      <c r="NQL74" s="20"/>
      <c r="NQM74" s="20"/>
      <c r="NQN74" s="20"/>
      <c r="NQO74" s="20"/>
      <c r="NQP74" s="20"/>
      <c r="NQQ74" s="20"/>
      <c r="NQR74" s="20"/>
      <c r="NQS74" s="20"/>
      <c r="NQT74" s="20"/>
      <c r="NQU74" s="20"/>
      <c r="NQV74" s="20"/>
      <c r="NQW74" s="20"/>
      <c r="NQX74" s="20"/>
      <c r="NQY74" s="20"/>
      <c r="NQZ74" s="20"/>
      <c r="NRA74" s="20"/>
      <c r="NRB74" s="20"/>
      <c r="NRC74" s="20"/>
      <c r="NRD74" s="20"/>
      <c r="NRE74" s="20"/>
      <c r="NRF74" s="20"/>
      <c r="NRG74" s="20"/>
      <c r="NRH74" s="20"/>
      <c r="NRI74" s="20"/>
      <c r="NRJ74" s="20"/>
      <c r="NRK74" s="20"/>
      <c r="NRL74" s="20"/>
      <c r="NRM74" s="20"/>
      <c r="NRN74" s="20"/>
      <c r="NRO74" s="20"/>
      <c r="NRP74" s="20"/>
      <c r="NRQ74" s="20"/>
      <c r="NRR74" s="20"/>
      <c r="NRS74" s="20"/>
      <c r="NRT74" s="20"/>
      <c r="NRU74" s="20"/>
      <c r="NRV74" s="20"/>
      <c r="NRW74" s="20"/>
      <c r="NRX74" s="20"/>
      <c r="NRY74" s="20"/>
      <c r="NRZ74" s="20"/>
      <c r="NSA74" s="20"/>
      <c r="NSB74" s="20"/>
      <c r="NSC74" s="20"/>
      <c r="NSD74" s="20"/>
      <c r="NSE74" s="20"/>
      <c r="NSF74" s="20"/>
      <c r="NSG74" s="20"/>
      <c r="NSH74" s="20"/>
      <c r="NSI74" s="20"/>
      <c r="NSJ74" s="20"/>
      <c r="NSK74" s="20"/>
      <c r="NSL74" s="20"/>
      <c r="NSM74" s="20"/>
      <c r="NSN74" s="20"/>
      <c r="NSO74" s="20"/>
      <c r="NSP74" s="20"/>
      <c r="NSQ74" s="20"/>
      <c r="NSR74" s="20"/>
      <c r="NSS74" s="20"/>
      <c r="NST74" s="20"/>
      <c r="NSU74" s="20"/>
      <c r="NSV74" s="20"/>
      <c r="NSW74" s="20"/>
      <c r="NSX74" s="20"/>
      <c r="NSY74" s="20"/>
      <c r="NSZ74" s="20"/>
      <c r="NTA74" s="20"/>
      <c r="NTB74" s="20"/>
      <c r="NTC74" s="20"/>
      <c r="NTD74" s="20"/>
      <c r="NTE74" s="20"/>
      <c r="NTF74" s="20"/>
      <c r="NTG74" s="20"/>
      <c r="NTH74" s="20"/>
      <c r="NTI74" s="20"/>
      <c r="NTJ74" s="20"/>
      <c r="NTK74" s="20"/>
      <c r="NTL74" s="20"/>
      <c r="NTM74" s="20"/>
      <c r="NTN74" s="20"/>
      <c r="NTO74" s="20"/>
      <c r="NTP74" s="20"/>
      <c r="NTQ74" s="20"/>
      <c r="NTR74" s="20"/>
      <c r="NTS74" s="20"/>
      <c r="NTT74" s="20"/>
      <c r="NTU74" s="20"/>
      <c r="NTV74" s="20"/>
      <c r="NTW74" s="20"/>
      <c r="NTX74" s="20"/>
      <c r="NTY74" s="20"/>
      <c r="NTZ74" s="20"/>
      <c r="NUA74" s="20"/>
      <c r="NUB74" s="20"/>
      <c r="NUC74" s="20"/>
      <c r="NUD74" s="20"/>
      <c r="NUE74" s="20"/>
      <c r="NUF74" s="20"/>
      <c r="NUG74" s="20"/>
      <c r="NUH74" s="20"/>
      <c r="NUI74" s="20"/>
      <c r="NUJ74" s="20"/>
      <c r="NUK74" s="20"/>
      <c r="NUL74" s="20"/>
      <c r="NUM74" s="20"/>
      <c r="NUN74" s="20"/>
      <c r="NUO74" s="20"/>
      <c r="NUP74" s="20"/>
      <c r="NUQ74" s="20"/>
      <c r="NUR74" s="20"/>
      <c r="NUS74" s="20"/>
      <c r="NUT74" s="20"/>
      <c r="NUU74" s="20"/>
      <c r="NUV74" s="20"/>
      <c r="NUW74" s="20"/>
      <c r="NUX74" s="20"/>
      <c r="NUY74" s="20"/>
      <c r="NUZ74" s="20"/>
      <c r="NVA74" s="20"/>
      <c r="NVB74" s="20"/>
      <c r="NVC74" s="20"/>
      <c r="NVD74" s="20"/>
      <c r="NVE74" s="20"/>
      <c r="NVF74" s="20"/>
      <c r="NVG74" s="20"/>
      <c r="NVH74" s="20"/>
      <c r="NVI74" s="20"/>
      <c r="NVJ74" s="20"/>
      <c r="NVK74" s="20"/>
      <c r="NVL74" s="20"/>
      <c r="NVM74" s="20"/>
      <c r="NVN74" s="20"/>
      <c r="NVO74" s="20"/>
      <c r="NVP74" s="20"/>
      <c r="NVQ74" s="20"/>
      <c r="NVR74" s="20"/>
      <c r="NVS74" s="20"/>
      <c r="NVT74" s="20"/>
      <c r="NVU74" s="20"/>
      <c r="NVV74" s="20"/>
      <c r="NVW74" s="20"/>
      <c r="NVX74" s="20"/>
      <c r="NVY74" s="20"/>
      <c r="NVZ74" s="20"/>
      <c r="NWA74" s="20"/>
      <c r="NWB74" s="20"/>
      <c r="NWC74" s="20"/>
      <c r="NWD74" s="20"/>
      <c r="NWE74" s="20"/>
      <c r="NWF74" s="20"/>
      <c r="NWG74" s="20"/>
      <c r="NWH74" s="20"/>
      <c r="NWI74" s="20"/>
      <c r="NWJ74" s="20"/>
      <c r="NWK74" s="20"/>
      <c r="NWL74" s="20"/>
      <c r="NWM74" s="20"/>
      <c r="NWN74" s="20"/>
      <c r="NWO74" s="20"/>
      <c r="NWP74" s="20"/>
      <c r="NWQ74" s="20"/>
      <c r="NWR74" s="20"/>
      <c r="NWS74" s="20"/>
      <c r="NWT74" s="20"/>
      <c r="NWU74" s="20"/>
      <c r="NWV74" s="20"/>
      <c r="NWW74" s="20"/>
      <c r="NWX74" s="20"/>
      <c r="NWY74" s="20"/>
      <c r="NWZ74" s="20"/>
      <c r="NXA74" s="20"/>
      <c r="NXB74" s="20"/>
      <c r="NXC74" s="20"/>
      <c r="NXD74" s="20"/>
      <c r="NXE74" s="20"/>
      <c r="NXF74" s="20"/>
      <c r="NXG74" s="20"/>
      <c r="NXH74" s="20"/>
      <c r="NXI74" s="20"/>
      <c r="NXJ74" s="20"/>
      <c r="NXK74" s="20"/>
      <c r="NXL74" s="20"/>
      <c r="NXM74" s="20"/>
      <c r="NXN74" s="20"/>
      <c r="NXO74" s="20"/>
      <c r="NXP74" s="20"/>
      <c r="NXQ74" s="20"/>
      <c r="NXR74" s="20"/>
      <c r="NXS74" s="20"/>
      <c r="NXT74" s="20"/>
      <c r="NXU74" s="20"/>
      <c r="NXV74" s="20"/>
      <c r="NXW74" s="20"/>
      <c r="NXX74" s="20"/>
      <c r="NXY74" s="20"/>
      <c r="NXZ74" s="20"/>
      <c r="NYA74" s="20"/>
      <c r="NYB74" s="20"/>
      <c r="NYC74" s="20"/>
      <c r="NYD74" s="20"/>
      <c r="NYE74" s="20"/>
      <c r="NYF74" s="20"/>
      <c r="NYG74" s="20"/>
      <c r="NYH74" s="20"/>
      <c r="NYI74" s="20"/>
      <c r="NYJ74" s="20"/>
      <c r="NYK74" s="20"/>
      <c r="NYL74" s="20"/>
      <c r="NYM74" s="20"/>
      <c r="NYN74" s="20"/>
      <c r="NYO74" s="20"/>
      <c r="NYP74" s="20"/>
      <c r="NYQ74" s="20"/>
      <c r="NYR74" s="20"/>
      <c r="NYS74" s="20"/>
      <c r="NYT74" s="20"/>
      <c r="NYU74" s="20"/>
      <c r="NYV74" s="20"/>
      <c r="NYW74" s="20"/>
      <c r="NYX74" s="20"/>
      <c r="NYY74" s="20"/>
      <c r="NYZ74" s="20"/>
      <c r="NZA74" s="20"/>
      <c r="NZB74" s="20"/>
      <c r="NZC74" s="20"/>
      <c r="NZD74" s="20"/>
      <c r="NZE74" s="20"/>
      <c r="NZF74" s="20"/>
      <c r="NZG74" s="20"/>
      <c r="NZH74" s="20"/>
      <c r="NZI74" s="20"/>
      <c r="NZJ74" s="20"/>
      <c r="NZK74" s="20"/>
      <c r="NZL74" s="20"/>
      <c r="NZM74" s="20"/>
      <c r="NZN74" s="20"/>
      <c r="NZO74" s="20"/>
      <c r="NZP74" s="20"/>
      <c r="NZQ74" s="20"/>
      <c r="NZR74" s="20"/>
      <c r="NZS74" s="20"/>
      <c r="NZT74" s="20"/>
      <c r="NZU74" s="20"/>
      <c r="NZV74" s="20"/>
      <c r="NZW74" s="20"/>
      <c r="NZX74" s="20"/>
      <c r="NZY74" s="20"/>
      <c r="NZZ74" s="20"/>
      <c r="OAA74" s="20"/>
      <c r="OAB74" s="20"/>
      <c r="OAC74" s="20"/>
      <c r="OAD74" s="20"/>
      <c r="OAE74" s="20"/>
      <c r="OAF74" s="20"/>
      <c r="OAG74" s="20"/>
      <c r="OAH74" s="20"/>
      <c r="OAI74" s="20"/>
      <c r="OAJ74" s="20"/>
      <c r="OAK74" s="20"/>
      <c r="OAL74" s="20"/>
      <c r="OAM74" s="20"/>
      <c r="OAN74" s="20"/>
      <c r="OAO74" s="20"/>
      <c r="OAP74" s="20"/>
      <c r="OAQ74" s="20"/>
      <c r="OAR74" s="20"/>
      <c r="OAS74" s="20"/>
      <c r="OAT74" s="20"/>
      <c r="OAU74" s="20"/>
      <c r="OAV74" s="20"/>
      <c r="OAW74" s="20"/>
      <c r="OAX74" s="20"/>
      <c r="OAY74" s="20"/>
      <c r="OAZ74" s="20"/>
      <c r="OBA74" s="20"/>
      <c r="OBB74" s="20"/>
      <c r="OBC74" s="20"/>
      <c r="OBD74" s="20"/>
      <c r="OBE74" s="20"/>
      <c r="OBF74" s="20"/>
      <c r="OBG74" s="20"/>
      <c r="OBH74" s="20"/>
      <c r="OBI74" s="20"/>
      <c r="OBJ74" s="20"/>
      <c r="OBK74" s="20"/>
      <c r="OBL74" s="20"/>
      <c r="OBM74" s="20"/>
      <c r="OBN74" s="20"/>
      <c r="OBO74" s="20"/>
      <c r="OBP74" s="20"/>
      <c r="OBQ74" s="20"/>
      <c r="OBR74" s="20"/>
      <c r="OBS74" s="20"/>
      <c r="OBT74" s="20"/>
      <c r="OBU74" s="20"/>
      <c r="OBV74" s="20"/>
      <c r="OBW74" s="20"/>
      <c r="OBX74" s="20"/>
      <c r="OBY74" s="20"/>
      <c r="OBZ74" s="20"/>
      <c r="OCA74" s="20"/>
      <c r="OCB74" s="20"/>
      <c r="OCC74" s="20"/>
      <c r="OCD74" s="20"/>
      <c r="OCE74" s="20"/>
      <c r="OCF74" s="20"/>
      <c r="OCG74" s="20"/>
      <c r="OCH74" s="20"/>
      <c r="OCI74" s="20"/>
      <c r="OCJ74" s="20"/>
      <c r="OCK74" s="20"/>
      <c r="OCL74" s="20"/>
      <c r="OCM74" s="20"/>
      <c r="OCN74" s="20"/>
      <c r="OCO74" s="20"/>
      <c r="OCP74" s="20"/>
      <c r="OCQ74" s="20"/>
      <c r="OCR74" s="20"/>
      <c r="OCS74" s="20"/>
      <c r="OCT74" s="20"/>
      <c r="OCU74" s="20"/>
      <c r="OCV74" s="20"/>
      <c r="OCW74" s="20"/>
      <c r="OCX74" s="20"/>
      <c r="OCY74" s="20"/>
      <c r="OCZ74" s="20"/>
      <c r="ODA74" s="20"/>
      <c r="ODB74" s="20"/>
      <c r="ODC74" s="20"/>
      <c r="ODD74" s="20"/>
      <c r="ODE74" s="20"/>
      <c r="ODF74" s="20"/>
      <c r="ODG74" s="20"/>
      <c r="ODH74" s="20"/>
      <c r="ODI74" s="20"/>
      <c r="ODJ74" s="20"/>
      <c r="ODK74" s="20"/>
      <c r="ODL74" s="20"/>
      <c r="ODM74" s="20"/>
      <c r="ODN74" s="20"/>
      <c r="ODO74" s="20"/>
      <c r="ODP74" s="20"/>
      <c r="ODQ74" s="20"/>
      <c r="ODR74" s="20"/>
      <c r="ODS74" s="20"/>
      <c r="ODT74" s="20"/>
      <c r="ODU74" s="20"/>
      <c r="ODV74" s="20"/>
      <c r="ODW74" s="20"/>
      <c r="ODX74" s="20"/>
      <c r="ODY74" s="20"/>
      <c r="ODZ74" s="20"/>
      <c r="OEA74" s="20"/>
      <c r="OEB74" s="20"/>
      <c r="OEC74" s="20"/>
      <c r="OED74" s="20"/>
      <c r="OEE74" s="20"/>
      <c r="OEF74" s="20"/>
      <c r="OEG74" s="20"/>
      <c r="OEH74" s="20"/>
      <c r="OEI74" s="20"/>
      <c r="OEJ74" s="20"/>
      <c r="OEK74" s="20"/>
      <c r="OEL74" s="20"/>
      <c r="OEM74" s="20"/>
      <c r="OEN74" s="20"/>
      <c r="OEO74" s="20"/>
      <c r="OEP74" s="20"/>
      <c r="OEQ74" s="20"/>
      <c r="OER74" s="20"/>
      <c r="OES74" s="20"/>
      <c r="OET74" s="20"/>
      <c r="OEU74" s="20"/>
      <c r="OEV74" s="20"/>
      <c r="OEW74" s="20"/>
      <c r="OEX74" s="20"/>
      <c r="OEY74" s="20"/>
      <c r="OEZ74" s="20"/>
      <c r="OFA74" s="20"/>
      <c r="OFB74" s="20"/>
      <c r="OFC74" s="20"/>
      <c r="OFD74" s="20"/>
      <c r="OFE74" s="20"/>
      <c r="OFF74" s="20"/>
      <c r="OFG74" s="20"/>
      <c r="OFH74" s="20"/>
      <c r="OFI74" s="20"/>
      <c r="OFJ74" s="20"/>
      <c r="OFK74" s="20"/>
      <c r="OFL74" s="20"/>
      <c r="OFM74" s="20"/>
      <c r="OFN74" s="20"/>
      <c r="OFO74" s="20"/>
      <c r="OFP74" s="20"/>
      <c r="OFQ74" s="20"/>
      <c r="OFR74" s="20"/>
      <c r="OFS74" s="20"/>
      <c r="OFT74" s="20"/>
      <c r="OFU74" s="20"/>
      <c r="OFV74" s="20"/>
      <c r="OFW74" s="20"/>
      <c r="OFX74" s="20"/>
      <c r="OFY74" s="20"/>
      <c r="OFZ74" s="20"/>
      <c r="OGA74" s="20"/>
      <c r="OGB74" s="20"/>
      <c r="OGC74" s="20"/>
      <c r="OGD74" s="20"/>
      <c r="OGE74" s="20"/>
      <c r="OGF74" s="20"/>
      <c r="OGG74" s="20"/>
      <c r="OGH74" s="20"/>
      <c r="OGI74" s="20"/>
      <c r="OGJ74" s="20"/>
      <c r="OGK74" s="20"/>
      <c r="OGL74" s="20"/>
      <c r="OGM74" s="20"/>
      <c r="OGN74" s="20"/>
      <c r="OGO74" s="20"/>
      <c r="OGP74" s="20"/>
      <c r="OGQ74" s="20"/>
      <c r="OGR74" s="20"/>
      <c r="OGS74" s="20"/>
      <c r="OGT74" s="20"/>
      <c r="OGU74" s="20"/>
      <c r="OGV74" s="20"/>
      <c r="OGW74" s="20"/>
      <c r="OGX74" s="20"/>
      <c r="OGY74" s="20"/>
      <c r="OGZ74" s="20"/>
      <c r="OHA74" s="20"/>
      <c r="OHB74" s="20"/>
      <c r="OHC74" s="20"/>
      <c r="OHD74" s="20"/>
      <c r="OHE74" s="20"/>
      <c r="OHF74" s="20"/>
      <c r="OHG74" s="20"/>
      <c r="OHH74" s="20"/>
      <c r="OHI74" s="20"/>
      <c r="OHJ74" s="20"/>
      <c r="OHK74" s="20"/>
      <c r="OHL74" s="20"/>
      <c r="OHM74" s="20"/>
      <c r="OHN74" s="20"/>
      <c r="OHO74" s="20"/>
      <c r="OHP74" s="20"/>
      <c r="OHQ74" s="20"/>
      <c r="OHR74" s="20"/>
      <c r="OHS74" s="20"/>
      <c r="OHT74" s="20"/>
      <c r="OHU74" s="20"/>
      <c r="OHV74" s="20"/>
      <c r="OHW74" s="20"/>
      <c r="OHX74" s="20"/>
      <c r="OHY74" s="20"/>
      <c r="OHZ74" s="20"/>
      <c r="OIA74" s="20"/>
      <c r="OIB74" s="20"/>
      <c r="OIC74" s="20"/>
      <c r="OID74" s="20"/>
      <c r="OIE74" s="20"/>
      <c r="OIF74" s="20"/>
      <c r="OIG74" s="20"/>
      <c r="OIH74" s="20"/>
      <c r="OII74" s="20"/>
      <c r="OIJ74" s="20"/>
      <c r="OIK74" s="20"/>
      <c r="OIL74" s="20"/>
      <c r="OIM74" s="20"/>
      <c r="OIN74" s="20"/>
      <c r="OIO74" s="20"/>
      <c r="OIP74" s="20"/>
      <c r="OIQ74" s="20"/>
      <c r="OIR74" s="20"/>
      <c r="OIS74" s="20"/>
      <c r="OIT74" s="20"/>
      <c r="OIU74" s="20"/>
      <c r="OIV74" s="20"/>
      <c r="OIW74" s="20"/>
      <c r="OIX74" s="20"/>
      <c r="OIY74" s="20"/>
      <c r="OIZ74" s="20"/>
      <c r="OJA74" s="20"/>
      <c r="OJB74" s="20"/>
      <c r="OJC74" s="20"/>
      <c r="OJD74" s="20"/>
      <c r="OJE74" s="20"/>
      <c r="OJF74" s="20"/>
      <c r="OJG74" s="20"/>
      <c r="OJH74" s="20"/>
      <c r="OJI74" s="20"/>
      <c r="OJJ74" s="20"/>
      <c r="OJK74" s="20"/>
      <c r="OJL74" s="20"/>
      <c r="OJM74" s="20"/>
      <c r="OJN74" s="20"/>
      <c r="OJO74" s="20"/>
      <c r="OJP74" s="20"/>
      <c r="OJQ74" s="20"/>
      <c r="OJR74" s="20"/>
      <c r="OJS74" s="20"/>
      <c r="OJT74" s="20"/>
      <c r="OJU74" s="20"/>
      <c r="OJV74" s="20"/>
      <c r="OJW74" s="20"/>
      <c r="OJX74" s="20"/>
      <c r="OJY74" s="20"/>
      <c r="OJZ74" s="20"/>
      <c r="OKA74" s="20"/>
      <c r="OKB74" s="20"/>
      <c r="OKC74" s="20"/>
      <c r="OKD74" s="20"/>
      <c r="OKE74" s="20"/>
      <c r="OKF74" s="20"/>
      <c r="OKG74" s="20"/>
      <c r="OKH74" s="20"/>
      <c r="OKI74" s="20"/>
      <c r="OKJ74" s="20"/>
      <c r="OKK74" s="20"/>
      <c r="OKL74" s="20"/>
      <c r="OKM74" s="20"/>
      <c r="OKN74" s="20"/>
      <c r="OKO74" s="20"/>
      <c r="OKP74" s="20"/>
      <c r="OKQ74" s="20"/>
      <c r="OKR74" s="20"/>
      <c r="OKS74" s="20"/>
      <c r="OKT74" s="20"/>
      <c r="OKU74" s="20"/>
      <c r="OKV74" s="20"/>
      <c r="OKW74" s="20"/>
      <c r="OKX74" s="20"/>
      <c r="OKY74" s="20"/>
      <c r="OKZ74" s="20"/>
      <c r="OLA74" s="20"/>
      <c r="OLB74" s="20"/>
      <c r="OLC74" s="20"/>
      <c r="OLD74" s="20"/>
      <c r="OLE74" s="20"/>
      <c r="OLF74" s="20"/>
      <c r="OLG74" s="20"/>
      <c r="OLH74" s="20"/>
      <c r="OLI74" s="20"/>
      <c r="OLJ74" s="20"/>
      <c r="OLK74" s="20"/>
      <c r="OLL74" s="20"/>
      <c r="OLM74" s="20"/>
      <c r="OLN74" s="20"/>
      <c r="OLO74" s="20"/>
      <c r="OLP74" s="20"/>
      <c r="OLQ74" s="20"/>
      <c r="OLR74" s="20"/>
      <c r="OLS74" s="20"/>
      <c r="OLT74" s="20"/>
      <c r="OLU74" s="20"/>
      <c r="OLV74" s="20"/>
      <c r="OLW74" s="20"/>
      <c r="OLX74" s="20"/>
      <c r="OLY74" s="20"/>
      <c r="OLZ74" s="20"/>
      <c r="OMA74" s="20"/>
      <c r="OMB74" s="20"/>
      <c r="OMC74" s="20"/>
      <c r="OMD74" s="20"/>
      <c r="OME74" s="20"/>
      <c r="OMF74" s="20"/>
      <c r="OMG74" s="20"/>
      <c r="OMH74" s="20"/>
      <c r="OMI74" s="20"/>
      <c r="OMJ74" s="20"/>
      <c r="OMK74" s="20"/>
      <c r="OML74" s="20"/>
      <c r="OMM74" s="20"/>
      <c r="OMN74" s="20"/>
      <c r="OMO74" s="20"/>
      <c r="OMP74" s="20"/>
      <c r="OMQ74" s="20"/>
      <c r="OMR74" s="20"/>
      <c r="OMS74" s="20"/>
      <c r="OMT74" s="20"/>
      <c r="OMU74" s="20"/>
      <c r="OMV74" s="20"/>
      <c r="OMW74" s="20"/>
      <c r="OMX74" s="20"/>
      <c r="OMY74" s="20"/>
      <c r="OMZ74" s="20"/>
      <c r="ONA74" s="20"/>
      <c r="ONB74" s="20"/>
      <c r="ONC74" s="20"/>
      <c r="OND74" s="20"/>
      <c r="ONE74" s="20"/>
      <c r="ONF74" s="20"/>
      <c r="ONG74" s="20"/>
      <c r="ONH74" s="20"/>
      <c r="ONI74" s="20"/>
      <c r="ONJ74" s="20"/>
      <c r="ONK74" s="20"/>
      <c r="ONL74" s="20"/>
      <c r="ONM74" s="20"/>
      <c r="ONN74" s="20"/>
      <c r="ONO74" s="20"/>
      <c r="ONP74" s="20"/>
      <c r="ONQ74" s="20"/>
      <c r="ONR74" s="20"/>
      <c r="ONS74" s="20"/>
      <c r="ONT74" s="20"/>
      <c r="ONU74" s="20"/>
      <c r="ONV74" s="20"/>
      <c r="ONW74" s="20"/>
      <c r="ONX74" s="20"/>
      <c r="ONY74" s="20"/>
      <c r="ONZ74" s="20"/>
      <c r="OOA74" s="20"/>
      <c r="OOB74" s="20"/>
      <c r="OOC74" s="20"/>
      <c r="OOD74" s="20"/>
      <c r="OOE74" s="20"/>
      <c r="OOF74" s="20"/>
      <c r="OOG74" s="20"/>
      <c r="OOH74" s="20"/>
      <c r="OOI74" s="20"/>
      <c r="OOJ74" s="20"/>
      <c r="OOK74" s="20"/>
      <c r="OOL74" s="20"/>
      <c r="OOM74" s="20"/>
      <c r="OON74" s="20"/>
      <c r="OOO74" s="20"/>
      <c r="OOP74" s="20"/>
      <c r="OOQ74" s="20"/>
      <c r="OOR74" s="20"/>
      <c r="OOS74" s="20"/>
      <c r="OOT74" s="20"/>
      <c r="OOU74" s="20"/>
      <c r="OOV74" s="20"/>
      <c r="OOW74" s="20"/>
      <c r="OOX74" s="20"/>
      <c r="OOY74" s="20"/>
      <c r="OOZ74" s="20"/>
      <c r="OPA74" s="20"/>
      <c r="OPB74" s="20"/>
      <c r="OPC74" s="20"/>
      <c r="OPD74" s="20"/>
      <c r="OPE74" s="20"/>
      <c r="OPF74" s="20"/>
      <c r="OPG74" s="20"/>
      <c r="OPH74" s="20"/>
      <c r="OPI74" s="20"/>
      <c r="OPJ74" s="20"/>
      <c r="OPK74" s="20"/>
      <c r="OPL74" s="20"/>
      <c r="OPM74" s="20"/>
      <c r="OPN74" s="20"/>
      <c r="OPO74" s="20"/>
      <c r="OPP74" s="20"/>
      <c r="OPQ74" s="20"/>
      <c r="OPR74" s="20"/>
      <c r="OPS74" s="20"/>
      <c r="OPT74" s="20"/>
      <c r="OPU74" s="20"/>
      <c r="OPV74" s="20"/>
      <c r="OPW74" s="20"/>
      <c r="OPX74" s="20"/>
      <c r="OPY74" s="20"/>
      <c r="OPZ74" s="20"/>
      <c r="OQA74" s="20"/>
      <c r="OQB74" s="20"/>
      <c r="OQC74" s="20"/>
      <c r="OQD74" s="20"/>
      <c r="OQE74" s="20"/>
      <c r="OQF74" s="20"/>
      <c r="OQG74" s="20"/>
      <c r="OQH74" s="20"/>
      <c r="OQI74" s="20"/>
      <c r="OQJ74" s="20"/>
      <c r="OQK74" s="20"/>
      <c r="OQL74" s="20"/>
      <c r="OQM74" s="20"/>
      <c r="OQN74" s="20"/>
      <c r="OQO74" s="20"/>
      <c r="OQP74" s="20"/>
      <c r="OQQ74" s="20"/>
      <c r="OQR74" s="20"/>
      <c r="OQS74" s="20"/>
      <c r="OQT74" s="20"/>
      <c r="OQU74" s="20"/>
      <c r="OQV74" s="20"/>
      <c r="OQW74" s="20"/>
      <c r="OQX74" s="20"/>
      <c r="OQY74" s="20"/>
      <c r="OQZ74" s="20"/>
      <c r="ORA74" s="20"/>
      <c r="ORB74" s="20"/>
      <c r="ORC74" s="20"/>
      <c r="ORD74" s="20"/>
      <c r="ORE74" s="20"/>
      <c r="ORF74" s="20"/>
      <c r="ORG74" s="20"/>
      <c r="ORH74" s="20"/>
      <c r="ORI74" s="20"/>
      <c r="ORJ74" s="20"/>
      <c r="ORK74" s="20"/>
      <c r="ORL74" s="20"/>
      <c r="ORM74" s="20"/>
      <c r="ORN74" s="20"/>
      <c r="ORO74" s="20"/>
      <c r="ORP74" s="20"/>
      <c r="ORQ74" s="20"/>
      <c r="ORR74" s="20"/>
      <c r="ORS74" s="20"/>
      <c r="ORT74" s="20"/>
      <c r="ORU74" s="20"/>
      <c r="ORV74" s="20"/>
      <c r="ORW74" s="20"/>
      <c r="ORX74" s="20"/>
      <c r="ORY74" s="20"/>
      <c r="ORZ74" s="20"/>
      <c r="OSA74" s="20"/>
      <c r="OSB74" s="20"/>
      <c r="OSC74" s="20"/>
      <c r="OSD74" s="20"/>
      <c r="OSE74" s="20"/>
      <c r="OSF74" s="20"/>
      <c r="OSG74" s="20"/>
      <c r="OSH74" s="20"/>
      <c r="OSI74" s="20"/>
      <c r="OSJ74" s="20"/>
      <c r="OSK74" s="20"/>
      <c r="OSL74" s="20"/>
      <c r="OSM74" s="20"/>
      <c r="OSN74" s="20"/>
      <c r="OSO74" s="20"/>
      <c r="OSP74" s="20"/>
      <c r="OSQ74" s="20"/>
      <c r="OSR74" s="20"/>
      <c r="OSS74" s="20"/>
      <c r="OST74" s="20"/>
      <c r="OSU74" s="20"/>
      <c r="OSV74" s="20"/>
      <c r="OSW74" s="20"/>
      <c r="OSX74" s="20"/>
      <c r="OSY74" s="20"/>
      <c r="OSZ74" s="20"/>
      <c r="OTA74" s="20"/>
      <c r="OTB74" s="20"/>
      <c r="OTC74" s="20"/>
      <c r="OTD74" s="20"/>
      <c r="OTE74" s="20"/>
      <c r="OTF74" s="20"/>
      <c r="OTG74" s="20"/>
      <c r="OTH74" s="20"/>
      <c r="OTI74" s="20"/>
      <c r="OTJ74" s="20"/>
      <c r="OTK74" s="20"/>
      <c r="OTL74" s="20"/>
      <c r="OTM74" s="20"/>
      <c r="OTN74" s="20"/>
      <c r="OTO74" s="20"/>
      <c r="OTP74" s="20"/>
      <c r="OTQ74" s="20"/>
      <c r="OTR74" s="20"/>
      <c r="OTS74" s="20"/>
      <c r="OTT74" s="20"/>
      <c r="OTU74" s="20"/>
      <c r="OTV74" s="20"/>
      <c r="OTW74" s="20"/>
      <c r="OTX74" s="20"/>
      <c r="OTY74" s="20"/>
      <c r="OTZ74" s="20"/>
      <c r="OUA74" s="20"/>
      <c r="OUB74" s="20"/>
      <c r="OUC74" s="20"/>
      <c r="OUD74" s="20"/>
      <c r="OUE74" s="20"/>
      <c r="OUF74" s="20"/>
      <c r="OUG74" s="20"/>
      <c r="OUH74" s="20"/>
      <c r="OUI74" s="20"/>
      <c r="OUJ74" s="20"/>
      <c r="OUK74" s="20"/>
      <c r="OUL74" s="20"/>
      <c r="OUM74" s="20"/>
      <c r="OUN74" s="20"/>
      <c r="OUO74" s="20"/>
      <c r="OUP74" s="20"/>
      <c r="OUQ74" s="20"/>
      <c r="OUR74" s="20"/>
      <c r="OUS74" s="20"/>
      <c r="OUT74" s="20"/>
      <c r="OUU74" s="20"/>
      <c r="OUV74" s="20"/>
      <c r="OUW74" s="20"/>
      <c r="OUX74" s="20"/>
      <c r="OUY74" s="20"/>
      <c r="OUZ74" s="20"/>
      <c r="OVA74" s="20"/>
      <c r="OVB74" s="20"/>
      <c r="OVC74" s="20"/>
      <c r="OVD74" s="20"/>
      <c r="OVE74" s="20"/>
      <c r="OVF74" s="20"/>
      <c r="OVG74" s="20"/>
      <c r="OVH74" s="20"/>
      <c r="OVI74" s="20"/>
      <c r="OVJ74" s="20"/>
      <c r="OVK74" s="20"/>
      <c r="OVL74" s="20"/>
      <c r="OVM74" s="20"/>
      <c r="OVN74" s="20"/>
      <c r="OVO74" s="20"/>
      <c r="OVP74" s="20"/>
      <c r="OVQ74" s="20"/>
      <c r="OVR74" s="20"/>
      <c r="OVS74" s="20"/>
      <c r="OVT74" s="20"/>
      <c r="OVU74" s="20"/>
      <c r="OVV74" s="20"/>
      <c r="OVW74" s="20"/>
      <c r="OVX74" s="20"/>
      <c r="OVY74" s="20"/>
      <c r="OVZ74" s="20"/>
      <c r="OWA74" s="20"/>
      <c r="OWB74" s="20"/>
      <c r="OWC74" s="20"/>
      <c r="OWD74" s="20"/>
      <c r="OWE74" s="20"/>
      <c r="OWF74" s="20"/>
      <c r="OWG74" s="20"/>
      <c r="OWH74" s="20"/>
      <c r="OWI74" s="20"/>
      <c r="OWJ74" s="20"/>
      <c r="OWK74" s="20"/>
      <c r="OWL74" s="20"/>
      <c r="OWM74" s="20"/>
      <c r="OWN74" s="20"/>
      <c r="OWO74" s="20"/>
      <c r="OWP74" s="20"/>
      <c r="OWQ74" s="20"/>
      <c r="OWR74" s="20"/>
      <c r="OWS74" s="20"/>
      <c r="OWT74" s="20"/>
      <c r="OWU74" s="20"/>
      <c r="OWV74" s="20"/>
      <c r="OWW74" s="20"/>
      <c r="OWX74" s="20"/>
      <c r="OWY74" s="20"/>
      <c r="OWZ74" s="20"/>
      <c r="OXA74" s="20"/>
      <c r="OXB74" s="20"/>
      <c r="OXC74" s="20"/>
      <c r="OXD74" s="20"/>
      <c r="OXE74" s="20"/>
      <c r="OXF74" s="20"/>
      <c r="OXG74" s="20"/>
      <c r="OXH74" s="20"/>
      <c r="OXI74" s="20"/>
      <c r="OXJ74" s="20"/>
      <c r="OXK74" s="20"/>
      <c r="OXL74" s="20"/>
      <c r="OXM74" s="20"/>
      <c r="OXN74" s="20"/>
      <c r="OXO74" s="20"/>
      <c r="OXP74" s="20"/>
      <c r="OXQ74" s="20"/>
      <c r="OXR74" s="20"/>
      <c r="OXS74" s="20"/>
      <c r="OXT74" s="20"/>
      <c r="OXU74" s="20"/>
      <c r="OXV74" s="20"/>
      <c r="OXW74" s="20"/>
      <c r="OXX74" s="20"/>
      <c r="OXY74" s="20"/>
      <c r="OXZ74" s="20"/>
      <c r="OYA74" s="20"/>
      <c r="OYB74" s="20"/>
      <c r="OYC74" s="20"/>
      <c r="OYD74" s="20"/>
      <c r="OYE74" s="20"/>
      <c r="OYF74" s="20"/>
      <c r="OYG74" s="20"/>
      <c r="OYH74" s="20"/>
      <c r="OYI74" s="20"/>
      <c r="OYJ74" s="20"/>
      <c r="OYK74" s="20"/>
      <c r="OYL74" s="20"/>
      <c r="OYM74" s="20"/>
      <c r="OYN74" s="20"/>
      <c r="OYO74" s="20"/>
      <c r="OYP74" s="20"/>
      <c r="OYQ74" s="20"/>
      <c r="OYR74" s="20"/>
      <c r="OYS74" s="20"/>
      <c r="OYT74" s="20"/>
      <c r="OYU74" s="20"/>
      <c r="OYV74" s="20"/>
      <c r="OYW74" s="20"/>
      <c r="OYX74" s="20"/>
      <c r="OYY74" s="20"/>
      <c r="OYZ74" s="20"/>
      <c r="OZA74" s="20"/>
      <c r="OZB74" s="20"/>
      <c r="OZC74" s="20"/>
      <c r="OZD74" s="20"/>
      <c r="OZE74" s="20"/>
      <c r="OZF74" s="20"/>
      <c r="OZG74" s="20"/>
      <c r="OZH74" s="20"/>
      <c r="OZI74" s="20"/>
      <c r="OZJ74" s="20"/>
      <c r="OZK74" s="20"/>
      <c r="OZL74" s="20"/>
      <c r="OZM74" s="20"/>
      <c r="OZN74" s="20"/>
      <c r="OZO74" s="20"/>
      <c r="OZP74" s="20"/>
      <c r="OZQ74" s="20"/>
      <c r="OZR74" s="20"/>
      <c r="OZS74" s="20"/>
      <c r="OZT74" s="20"/>
      <c r="OZU74" s="20"/>
      <c r="OZV74" s="20"/>
      <c r="OZW74" s="20"/>
      <c r="OZX74" s="20"/>
      <c r="OZY74" s="20"/>
      <c r="OZZ74" s="20"/>
      <c r="PAA74" s="20"/>
      <c r="PAB74" s="20"/>
      <c r="PAC74" s="20"/>
      <c r="PAD74" s="20"/>
      <c r="PAE74" s="20"/>
      <c r="PAF74" s="20"/>
      <c r="PAG74" s="20"/>
      <c r="PAH74" s="20"/>
      <c r="PAI74" s="20"/>
      <c r="PAJ74" s="20"/>
      <c r="PAK74" s="20"/>
      <c r="PAL74" s="20"/>
      <c r="PAM74" s="20"/>
      <c r="PAN74" s="20"/>
      <c r="PAO74" s="20"/>
      <c r="PAP74" s="20"/>
      <c r="PAQ74" s="20"/>
      <c r="PAR74" s="20"/>
      <c r="PAS74" s="20"/>
      <c r="PAT74" s="20"/>
      <c r="PAU74" s="20"/>
      <c r="PAV74" s="20"/>
      <c r="PAW74" s="20"/>
      <c r="PAX74" s="20"/>
      <c r="PAY74" s="20"/>
      <c r="PAZ74" s="20"/>
      <c r="PBA74" s="20"/>
      <c r="PBB74" s="20"/>
      <c r="PBC74" s="20"/>
      <c r="PBD74" s="20"/>
      <c r="PBE74" s="20"/>
      <c r="PBF74" s="20"/>
      <c r="PBG74" s="20"/>
      <c r="PBH74" s="20"/>
      <c r="PBI74" s="20"/>
      <c r="PBJ74" s="20"/>
      <c r="PBK74" s="20"/>
      <c r="PBL74" s="20"/>
      <c r="PBM74" s="20"/>
      <c r="PBN74" s="20"/>
      <c r="PBO74" s="20"/>
      <c r="PBP74" s="20"/>
      <c r="PBQ74" s="20"/>
      <c r="PBR74" s="20"/>
      <c r="PBS74" s="20"/>
      <c r="PBT74" s="20"/>
      <c r="PBU74" s="20"/>
      <c r="PBV74" s="20"/>
      <c r="PBW74" s="20"/>
      <c r="PBX74" s="20"/>
      <c r="PBY74" s="20"/>
      <c r="PBZ74" s="20"/>
      <c r="PCA74" s="20"/>
      <c r="PCB74" s="20"/>
      <c r="PCC74" s="20"/>
      <c r="PCD74" s="20"/>
      <c r="PCE74" s="20"/>
      <c r="PCF74" s="20"/>
      <c r="PCG74" s="20"/>
      <c r="PCH74" s="20"/>
      <c r="PCI74" s="20"/>
      <c r="PCJ74" s="20"/>
      <c r="PCK74" s="20"/>
      <c r="PCL74" s="20"/>
      <c r="PCM74" s="20"/>
      <c r="PCN74" s="20"/>
      <c r="PCO74" s="20"/>
      <c r="PCP74" s="20"/>
      <c r="PCQ74" s="20"/>
      <c r="PCR74" s="20"/>
      <c r="PCS74" s="20"/>
      <c r="PCT74" s="20"/>
      <c r="PCU74" s="20"/>
      <c r="PCV74" s="20"/>
      <c r="PCW74" s="20"/>
      <c r="PCX74" s="20"/>
      <c r="PCY74" s="20"/>
      <c r="PCZ74" s="20"/>
      <c r="PDA74" s="20"/>
      <c r="PDB74" s="20"/>
      <c r="PDC74" s="20"/>
      <c r="PDD74" s="20"/>
      <c r="PDE74" s="20"/>
      <c r="PDF74" s="20"/>
      <c r="PDG74" s="20"/>
      <c r="PDH74" s="20"/>
      <c r="PDI74" s="20"/>
      <c r="PDJ74" s="20"/>
      <c r="PDK74" s="20"/>
      <c r="PDL74" s="20"/>
      <c r="PDM74" s="20"/>
      <c r="PDN74" s="20"/>
      <c r="PDO74" s="20"/>
      <c r="PDP74" s="20"/>
      <c r="PDQ74" s="20"/>
      <c r="PDR74" s="20"/>
      <c r="PDS74" s="20"/>
      <c r="PDT74" s="20"/>
      <c r="PDU74" s="20"/>
      <c r="PDV74" s="20"/>
      <c r="PDW74" s="20"/>
      <c r="PDX74" s="20"/>
      <c r="PDY74" s="20"/>
      <c r="PDZ74" s="20"/>
      <c r="PEA74" s="20"/>
      <c r="PEB74" s="20"/>
      <c r="PEC74" s="20"/>
      <c r="PED74" s="20"/>
      <c r="PEE74" s="20"/>
      <c r="PEF74" s="20"/>
      <c r="PEG74" s="20"/>
      <c r="PEH74" s="20"/>
      <c r="PEI74" s="20"/>
      <c r="PEJ74" s="20"/>
      <c r="PEK74" s="20"/>
      <c r="PEL74" s="20"/>
      <c r="PEM74" s="20"/>
      <c r="PEN74" s="20"/>
      <c r="PEO74" s="20"/>
      <c r="PEP74" s="20"/>
      <c r="PEQ74" s="20"/>
      <c r="PER74" s="20"/>
      <c r="PES74" s="20"/>
      <c r="PET74" s="20"/>
      <c r="PEU74" s="20"/>
      <c r="PEV74" s="20"/>
      <c r="PEW74" s="20"/>
      <c r="PEX74" s="20"/>
      <c r="PEY74" s="20"/>
      <c r="PEZ74" s="20"/>
      <c r="PFA74" s="20"/>
      <c r="PFB74" s="20"/>
      <c r="PFC74" s="20"/>
      <c r="PFD74" s="20"/>
      <c r="PFE74" s="20"/>
      <c r="PFF74" s="20"/>
      <c r="PFG74" s="20"/>
      <c r="PFH74" s="20"/>
      <c r="PFI74" s="20"/>
      <c r="PFJ74" s="20"/>
      <c r="PFK74" s="20"/>
      <c r="PFL74" s="20"/>
      <c r="PFM74" s="20"/>
      <c r="PFN74" s="20"/>
      <c r="PFO74" s="20"/>
      <c r="PFP74" s="20"/>
      <c r="PFQ74" s="20"/>
      <c r="PFR74" s="20"/>
      <c r="PFS74" s="20"/>
      <c r="PFT74" s="20"/>
      <c r="PFU74" s="20"/>
      <c r="PFV74" s="20"/>
      <c r="PFW74" s="20"/>
      <c r="PFX74" s="20"/>
      <c r="PFY74" s="20"/>
      <c r="PFZ74" s="20"/>
      <c r="PGA74" s="20"/>
      <c r="PGB74" s="20"/>
      <c r="PGC74" s="20"/>
      <c r="PGD74" s="20"/>
      <c r="PGE74" s="20"/>
      <c r="PGF74" s="20"/>
      <c r="PGG74" s="20"/>
      <c r="PGH74" s="20"/>
      <c r="PGI74" s="20"/>
      <c r="PGJ74" s="20"/>
      <c r="PGK74" s="20"/>
      <c r="PGL74" s="20"/>
      <c r="PGM74" s="20"/>
      <c r="PGN74" s="20"/>
      <c r="PGO74" s="20"/>
      <c r="PGP74" s="20"/>
      <c r="PGQ74" s="20"/>
      <c r="PGR74" s="20"/>
      <c r="PGS74" s="20"/>
      <c r="PGT74" s="20"/>
      <c r="PGU74" s="20"/>
      <c r="PGV74" s="20"/>
      <c r="PGW74" s="20"/>
      <c r="PGX74" s="20"/>
      <c r="PGY74" s="20"/>
      <c r="PGZ74" s="20"/>
      <c r="PHA74" s="20"/>
      <c r="PHB74" s="20"/>
      <c r="PHC74" s="20"/>
      <c r="PHD74" s="20"/>
      <c r="PHE74" s="20"/>
      <c r="PHF74" s="20"/>
      <c r="PHG74" s="20"/>
      <c r="PHH74" s="20"/>
      <c r="PHI74" s="20"/>
      <c r="PHJ74" s="20"/>
      <c r="PHK74" s="20"/>
      <c r="PHL74" s="20"/>
      <c r="PHM74" s="20"/>
      <c r="PHN74" s="20"/>
      <c r="PHO74" s="20"/>
      <c r="PHP74" s="20"/>
      <c r="PHQ74" s="20"/>
      <c r="PHR74" s="20"/>
      <c r="PHS74" s="20"/>
      <c r="PHT74" s="20"/>
      <c r="PHU74" s="20"/>
      <c r="PHV74" s="20"/>
      <c r="PHW74" s="20"/>
      <c r="PHX74" s="20"/>
      <c r="PHY74" s="20"/>
      <c r="PHZ74" s="20"/>
      <c r="PIA74" s="20"/>
      <c r="PIB74" s="20"/>
      <c r="PIC74" s="20"/>
      <c r="PID74" s="20"/>
      <c r="PIE74" s="20"/>
      <c r="PIF74" s="20"/>
      <c r="PIG74" s="20"/>
      <c r="PIH74" s="20"/>
      <c r="PII74" s="20"/>
      <c r="PIJ74" s="20"/>
      <c r="PIK74" s="20"/>
      <c r="PIL74" s="20"/>
      <c r="PIM74" s="20"/>
      <c r="PIN74" s="20"/>
      <c r="PIO74" s="20"/>
      <c r="PIP74" s="20"/>
      <c r="PIQ74" s="20"/>
      <c r="PIR74" s="20"/>
      <c r="PIS74" s="20"/>
      <c r="PIT74" s="20"/>
      <c r="PIU74" s="20"/>
      <c r="PIV74" s="20"/>
      <c r="PIW74" s="20"/>
      <c r="PIX74" s="20"/>
      <c r="PIY74" s="20"/>
      <c r="PIZ74" s="20"/>
      <c r="PJA74" s="20"/>
      <c r="PJB74" s="20"/>
      <c r="PJC74" s="20"/>
      <c r="PJD74" s="20"/>
      <c r="PJE74" s="20"/>
      <c r="PJF74" s="20"/>
      <c r="PJG74" s="20"/>
      <c r="PJH74" s="20"/>
      <c r="PJI74" s="20"/>
      <c r="PJJ74" s="20"/>
      <c r="PJK74" s="20"/>
      <c r="PJL74" s="20"/>
      <c r="PJM74" s="20"/>
      <c r="PJN74" s="20"/>
      <c r="PJO74" s="20"/>
      <c r="PJP74" s="20"/>
      <c r="PJQ74" s="20"/>
      <c r="PJR74" s="20"/>
      <c r="PJS74" s="20"/>
      <c r="PJT74" s="20"/>
      <c r="PJU74" s="20"/>
      <c r="PJV74" s="20"/>
      <c r="PJW74" s="20"/>
      <c r="PJX74" s="20"/>
      <c r="PJY74" s="20"/>
      <c r="PJZ74" s="20"/>
      <c r="PKA74" s="20"/>
      <c r="PKB74" s="20"/>
      <c r="PKC74" s="20"/>
      <c r="PKD74" s="20"/>
      <c r="PKE74" s="20"/>
      <c r="PKF74" s="20"/>
      <c r="PKG74" s="20"/>
      <c r="PKH74" s="20"/>
      <c r="PKI74" s="20"/>
      <c r="PKJ74" s="20"/>
      <c r="PKK74" s="20"/>
      <c r="PKL74" s="20"/>
      <c r="PKM74" s="20"/>
      <c r="PKN74" s="20"/>
      <c r="PKO74" s="20"/>
      <c r="PKP74" s="20"/>
      <c r="PKQ74" s="20"/>
      <c r="PKR74" s="20"/>
      <c r="PKS74" s="20"/>
      <c r="PKT74" s="20"/>
      <c r="PKU74" s="20"/>
      <c r="PKV74" s="20"/>
      <c r="PKW74" s="20"/>
      <c r="PKX74" s="20"/>
      <c r="PKY74" s="20"/>
      <c r="PKZ74" s="20"/>
      <c r="PLA74" s="20"/>
      <c r="PLB74" s="20"/>
      <c r="PLC74" s="20"/>
      <c r="PLD74" s="20"/>
      <c r="PLE74" s="20"/>
      <c r="PLF74" s="20"/>
      <c r="PLG74" s="20"/>
      <c r="PLH74" s="20"/>
      <c r="PLI74" s="20"/>
      <c r="PLJ74" s="20"/>
      <c r="PLK74" s="20"/>
      <c r="PLL74" s="20"/>
      <c r="PLM74" s="20"/>
      <c r="PLN74" s="20"/>
      <c r="PLO74" s="20"/>
      <c r="PLP74" s="20"/>
      <c r="PLQ74" s="20"/>
      <c r="PLR74" s="20"/>
      <c r="PLS74" s="20"/>
      <c r="PLT74" s="20"/>
      <c r="PLU74" s="20"/>
      <c r="PLV74" s="20"/>
      <c r="PLW74" s="20"/>
      <c r="PLX74" s="20"/>
      <c r="PLY74" s="20"/>
      <c r="PLZ74" s="20"/>
      <c r="PMA74" s="20"/>
      <c r="PMB74" s="20"/>
      <c r="PMC74" s="20"/>
      <c r="PMD74" s="20"/>
      <c r="PME74" s="20"/>
      <c r="PMF74" s="20"/>
      <c r="PMG74" s="20"/>
      <c r="PMH74" s="20"/>
      <c r="PMI74" s="20"/>
      <c r="PMJ74" s="20"/>
      <c r="PMK74" s="20"/>
      <c r="PML74" s="20"/>
      <c r="PMM74" s="20"/>
      <c r="PMN74" s="20"/>
      <c r="PMO74" s="20"/>
      <c r="PMP74" s="20"/>
      <c r="PMQ74" s="20"/>
      <c r="PMR74" s="20"/>
      <c r="PMS74" s="20"/>
      <c r="PMT74" s="20"/>
      <c r="PMU74" s="20"/>
      <c r="PMV74" s="20"/>
      <c r="PMW74" s="20"/>
      <c r="PMX74" s="20"/>
      <c r="PMY74" s="20"/>
      <c r="PMZ74" s="20"/>
      <c r="PNA74" s="20"/>
      <c r="PNB74" s="20"/>
      <c r="PNC74" s="20"/>
      <c r="PND74" s="20"/>
      <c r="PNE74" s="20"/>
      <c r="PNF74" s="20"/>
      <c r="PNG74" s="20"/>
      <c r="PNH74" s="20"/>
      <c r="PNI74" s="20"/>
      <c r="PNJ74" s="20"/>
      <c r="PNK74" s="20"/>
      <c r="PNL74" s="20"/>
      <c r="PNM74" s="20"/>
      <c r="PNN74" s="20"/>
      <c r="PNO74" s="20"/>
      <c r="PNP74" s="20"/>
      <c r="PNQ74" s="20"/>
      <c r="PNR74" s="20"/>
      <c r="PNS74" s="20"/>
      <c r="PNT74" s="20"/>
      <c r="PNU74" s="20"/>
      <c r="PNV74" s="20"/>
      <c r="PNW74" s="20"/>
      <c r="PNX74" s="20"/>
      <c r="PNY74" s="20"/>
      <c r="PNZ74" s="20"/>
      <c r="POA74" s="20"/>
      <c r="POB74" s="20"/>
      <c r="POC74" s="20"/>
      <c r="POD74" s="20"/>
      <c r="POE74" s="20"/>
    </row>
    <row r="75" spans="53:11211" x14ac:dyDescent="0.2">
      <c r="BA75" s="40">
        <f t="shared" si="26"/>
        <v>523351505</v>
      </c>
      <c r="BB75" s="2">
        <f t="shared" si="24"/>
        <v>79026077255</v>
      </c>
      <c r="BC75" s="2" t="str">
        <f t="shared" si="25"/>
        <v>5</v>
      </c>
      <c r="BD75" s="4" t="s">
        <v>40</v>
      </c>
      <c r="BE75" s="24"/>
      <c r="BF75" s="20"/>
      <c r="BG75" s="20"/>
      <c r="BH75" s="20"/>
      <c r="BI75" s="20"/>
      <c r="BJ75" s="20"/>
      <c r="BK75" s="20"/>
      <c r="BL75" s="20"/>
      <c r="BM75" s="20"/>
      <c r="BN75" s="20"/>
      <c r="BO75" s="20"/>
      <c r="BP75" s="20"/>
      <c r="BQ75" s="20"/>
      <c r="BR75" s="20"/>
      <c r="BS75" s="20"/>
      <c r="BT75" s="20"/>
      <c r="BU75" s="20"/>
      <c r="BV75" s="20"/>
      <c r="BW75" s="20"/>
      <c r="BX75" s="20"/>
      <c r="BY75" s="20"/>
      <c r="BZ75" s="20"/>
      <c r="CA75" s="20"/>
      <c r="CB75" s="20"/>
      <c r="CC75" s="20"/>
      <c r="CD75" s="20"/>
      <c r="CE75" s="20"/>
      <c r="CF75" s="20"/>
      <c r="CG75" s="20"/>
      <c r="CH75" s="20"/>
      <c r="CI75" s="20"/>
      <c r="CJ75" s="20"/>
      <c r="CK75" s="20"/>
      <c r="CL75" s="20"/>
      <c r="CM75" s="20"/>
      <c r="CN75" s="20"/>
      <c r="CO75" s="20"/>
      <c r="CP75" s="20"/>
      <c r="CQ75" s="20"/>
      <c r="CR75" s="20"/>
      <c r="CS75" s="20"/>
      <c r="CT75" s="20"/>
      <c r="CU75" s="20"/>
      <c r="CV75" s="20"/>
      <c r="CW75" s="20"/>
      <c r="CX75" s="20"/>
      <c r="CY75" s="20"/>
      <c r="CZ75" s="20"/>
      <c r="DA75" s="20"/>
      <c r="DB75" s="20"/>
      <c r="DC75" s="20"/>
      <c r="DD75" s="20"/>
      <c r="DE75" s="20"/>
      <c r="DF75" s="20"/>
      <c r="DG75" s="20"/>
      <c r="DH75" s="20"/>
      <c r="DI75" s="20"/>
      <c r="DJ75" s="20"/>
      <c r="DK75" s="20"/>
      <c r="DL75" s="20"/>
      <c r="DM75" s="20"/>
      <c r="DN75" s="20"/>
      <c r="DO75" s="20"/>
      <c r="DP75" s="20"/>
      <c r="DQ75" s="20"/>
      <c r="DR75" s="20"/>
      <c r="DS75" s="20"/>
      <c r="DT75" s="20"/>
      <c r="DU75" s="20"/>
      <c r="DV75" s="20"/>
      <c r="DW75" s="20"/>
      <c r="DX75" s="20"/>
      <c r="DY75" s="20"/>
      <c r="DZ75" s="20"/>
      <c r="EA75" s="20"/>
      <c r="EB75" s="20"/>
      <c r="EC75" s="20"/>
      <c r="ED75" s="20"/>
      <c r="EE75" s="20"/>
      <c r="EF75" s="20"/>
      <c r="EG75" s="20"/>
      <c r="EH75" s="20"/>
      <c r="EI75" s="20"/>
      <c r="EJ75" s="20"/>
      <c r="EK75" s="20"/>
      <c r="EL75" s="20"/>
      <c r="EM75" s="20"/>
      <c r="EN75" s="20"/>
      <c r="EO75" s="20"/>
      <c r="EP75" s="20"/>
      <c r="EQ75" s="20"/>
      <c r="ER75" s="20"/>
      <c r="ES75" s="20"/>
      <c r="ET75" s="20"/>
      <c r="EU75" s="20"/>
      <c r="EV75" s="20"/>
      <c r="EW75" s="20"/>
      <c r="EX75" s="20"/>
      <c r="EY75" s="20"/>
      <c r="EZ75" s="20"/>
      <c r="FA75" s="20"/>
      <c r="FB75" s="20"/>
      <c r="FC75" s="20"/>
      <c r="FD75" s="20"/>
      <c r="FE75" s="20"/>
      <c r="FF75" s="20"/>
      <c r="FG75" s="20"/>
      <c r="FH75" s="20"/>
      <c r="FI75" s="20"/>
      <c r="FJ75" s="20"/>
      <c r="FK75" s="20"/>
      <c r="FL75" s="20"/>
      <c r="FM75" s="20"/>
      <c r="FN75" s="20"/>
      <c r="FO75" s="20"/>
      <c r="FP75" s="20"/>
      <c r="FQ75" s="20"/>
      <c r="FR75" s="20"/>
      <c r="FS75" s="20"/>
      <c r="FT75" s="20"/>
      <c r="FU75" s="20"/>
      <c r="FV75" s="20"/>
      <c r="FW75" s="20"/>
      <c r="FX75" s="20"/>
      <c r="FY75" s="20"/>
      <c r="FZ75" s="20"/>
      <c r="GA75" s="20"/>
      <c r="GB75" s="20"/>
      <c r="GC75" s="20"/>
      <c r="GD75" s="20"/>
      <c r="GE75" s="20"/>
      <c r="GF75" s="20"/>
      <c r="GG75" s="20"/>
      <c r="GH75" s="20"/>
      <c r="GI75" s="20"/>
      <c r="GJ75" s="20"/>
      <c r="GK75" s="20"/>
      <c r="GL75" s="20"/>
      <c r="GM75" s="20"/>
      <c r="GN75" s="20"/>
      <c r="GO75" s="20"/>
      <c r="GP75" s="20"/>
      <c r="GQ75" s="20"/>
      <c r="GR75" s="20"/>
      <c r="GS75" s="20"/>
      <c r="GT75" s="20"/>
      <c r="GU75" s="20"/>
      <c r="GV75" s="20"/>
      <c r="GW75" s="20"/>
      <c r="GX75" s="20"/>
      <c r="GY75" s="20"/>
      <c r="GZ75" s="20"/>
      <c r="HA75" s="20"/>
      <c r="HB75" s="20"/>
      <c r="HC75" s="20"/>
      <c r="HD75" s="20"/>
      <c r="HE75" s="20"/>
      <c r="HF75" s="20"/>
      <c r="HG75" s="20"/>
      <c r="HH75" s="20"/>
      <c r="HI75" s="20"/>
      <c r="HJ75" s="20"/>
      <c r="HK75" s="20"/>
      <c r="HL75" s="20"/>
      <c r="HM75" s="20"/>
      <c r="HN75" s="20"/>
      <c r="HO75" s="20"/>
      <c r="HP75" s="20"/>
      <c r="HQ75" s="20"/>
      <c r="HR75" s="20"/>
      <c r="HS75" s="20"/>
      <c r="HT75" s="20"/>
      <c r="HU75" s="20"/>
      <c r="HV75" s="20"/>
      <c r="HW75" s="20"/>
      <c r="HX75" s="20"/>
      <c r="HY75" s="20"/>
      <c r="HZ75" s="20"/>
      <c r="IA75" s="20"/>
      <c r="IB75" s="20"/>
      <c r="IC75" s="20"/>
      <c r="ID75" s="20"/>
      <c r="IE75" s="20"/>
      <c r="IF75" s="20"/>
      <c r="IG75" s="20"/>
      <c r="IH75" s="20"/>
      <c r="II75" s="20"/>
      <c r="IJ75" s="20"/>
      <c r="IK75" s="20"/>
      <c r="IL75" s="20"/>
      <c r="IM75" s="20"/>
      <c r="IN75" s="20"/>
      <c r="IO75" s="20"/>
      <c r="IP75" s="20"/>
      <c r="IQ75" s="20"/>
      <c r="IR75" s="20"/>
      <c r="IS75" s="20"/>
      <c r="IT75" s="20"/>
      <c r="IU75" s="20"/>
      <c r="IV75" s="20"/>
      <c r="IW75" s="20"/>
      <c r="IX75" s="20"/>
      <c r="IY75" s="20"/>
      <c r="IZ75" s="20"/>
      <c r="JA75" s="20"/>
      <c r="JB75" s="20"/>
      <c r="JC75" s="20"/>
      <c r="JD75" s="20"/>
      <c r="JE75" s="20"/>
      <c r="JF75" s="20"/>
      <c r="JG75" s="20"/>
      <c r="JH75" s="20"/>
      <c r="JI75" s="20"/>
      <c r="JJ75" s="20"/>
      <c r="JK75" s="20"/>
      <c r="JL75" s="20"/>
      <c r="JM75" s="20"/>
      <c r="JN75" s="20"/>
      <c r="JO75" s="20"/>
      <c r="JP75" s="20"/>
      <c r="JQ75" s="20"/>
      <c r="JR75" s="20"/>
      <c r="JS75" s="20"/>
      <c r="JT75" s="20"/>
      <c r="JU75" s="20"/>
      <c r="JV75" s="20"/>
      <c r="JW75" s="20"/>
      <c r="JX75" s="20"/>
      <c r="JY75" s="20"/>
      <c r="JZ75" s="20"/>
      <c r="KA75" s="20"/>
      <c r="KB75" s="20"/>
      <c r="KC75" s="20"/>
      <c r="KD75" s="20"/>
      <c r="KE75" s="20"/>
      <c r="KF75" s="20"/>
      <c r="KG75" s="20"/>
      <c r="KH75" s="20"/>
      <c r="KI75" s="20"/>
      <c r="KJ75" s="20"/>
      <c r="KK75" s="20"/>
      <c r="KL75" s="20"/>
      <c r="KM75" s="20"/>
      <c r="KN75" s="20"/>
      <c r="KO75" s="20"/>
      <c r="KP75" s="20"/>
      <c r="KQ75" s="20"/>
      <c r="KR75" s="20"/>
      <c r="KS75" s="20"/>
      <c r="KT75" s="20"/>
      <c r="KU75" s="20"/>
      <c r="KV75" s="20"/>
      <c r="KW75" s="20"/>
      <c r="KX75" s="20"/>
      <c r="KY75" s="20"/>
      <c r="KZ75" s="20"/>
      <c r="LA75" s="20"/>
      <c r="LB75" s="20"/>
      <c r="LC75" s="20"/>
      <c r="LD75" s="20"/>
      <c r="LE75" s="20"/>
      <c r="LF75" s="20"/>
      <c r="LG75" s="20"/>
      <c r="LH75" s="20"/>
      <c r="LI75" s="20"/>
      <c r="LJ75" s="20"/>
      <c r="LK75" s="20"/>
      <c r="LL75" s="20"/>
      <c r="LM75" s="20"/>
      <c r="LN75" s="20"/>
      <c r="LO75" s="20"/>
      <c r="LP75" s="20"/>
      <c r="LQ75" s="20"/>
      <c r="LR75" s="20"/>
      <c r="LS75" s="20"/>
      <c r="LT75" s="20"/>
      <c r="LU75" s="20"/>
      <c r="LV75" s="20"/>
      <c r="LW75" s="20"/>
      <c r="LX75" s="20"/>
      <c r="LY75" s="20"/>
      <c r="LZ75" s="20"/>
      <c r="MA75" s="20"/>
      <c r="MB75" s="20"/>
      <c r="MC75" s="20"/>
      <c r="MD75" s="20"/>
      <c r="ME75" s="20"/>
      <c r="MF75" s="20"/>
      <c r="MG75" s="20"/>
      <c r="MH75" s="20"/>
      <c r="MI75" s="20"/>
      <c r="MJ75" s="20"/>
      <c r="MK75" s="20"/>
      <c r="ML75" s="20"/>
      <c r="MM75" s="20"/>
      <c r="MN75" s="20"/>
      <c r="MO75" s="20"/>
      <c r="MP75" s="20"/>
      <c r="MQ75" s="20"/>
      <c r="MR75" s="20"/>
      <c r="MS75" s="20"/>
      <c r="MT75" s="20"/>
      <c r="MU75" s="20"/>
      <c r="MV75" s="20"/>
      <c r="MW75" s="20"/>
      <c r="MX75" s="20"/>
      <c r="MY75" s="20"/>
      <c r="MZ75" s="20"/>
      <c r="NA75" s="20"/>
      <c r="NB75" s="20"/>
      <c r="NC75" s="20"/>
      <c r="ND75" s="20"/>
      <c r="NE75" s="20"/>
      <c r="NF75" s="20"/>
      <c r="NG75" s="20"/>
      <c r="NH75" s="20"/>
      <c r="NI75" s="20"/>
      <c r="NJ75" s="20"/>
      <c r="NK75" s="20"/>
      <c r="NL75" s="20"/>
      <c r="NM75" s="20"/>
      <c r="NN75" s="20"/>
      <c r="NO75" s="20"/>
      <c r="NP75" s="20"/>
      <c r="NQ75" s="20"/>
      <c r="NR75" s="20"/>
      <c r="NS75" s="20"/>
      <c r="NT75" s="20"/>
      <c r="NU75" s="20"/>
      <c r="NV75" s="20"/>
      <c r="NW75" s="20"/>
      <c r="NX75" s="20"/>
      <c r="NY75" s="20"/>
      <c r="NZ75" s="20"/>
      <c r="OA75" s="20"/>
      <c r="OB75" s="20"/>
      <c r="OC75" s="20"/>
      <c r="OD75" s="20"/>
      <c r="OE75" s="20"/>
      <c r="OF75" s="20"/>
      <c r="OG75" s="20"/>
      <c r="OH75" s="20"/>
      <c r="OI75" s="20"/>
      <c r="OJ75" s="20"/>
      <c r="OK75" s="20"/>
      <c r="OL75" s="20"/>
      <c r="OM75" s="20"/>
      <c r="ON75" s="20"/>
      <c r="OO75" s="20"/>
      <c r="OP75" s="20"/>
      <c r="OQ75" s="20"/>
      <c r="OR75" s="20"/>
      <c r="OS75" s="20"/>
      <c r="OT75" s="20"/>
      <c r="OU75" s="20"/>
      <c r="OV75" s="20"/>
      <c r="OW75" s="20"/>
      <c r="OX75" s="20"/>
      <c r="OY75" s="20"/>
      <c r="OZ75" s="20"/>
      <c r="PA75" s="20"/>
      <c r="PB75" s="20"/>
      <c r="PC75" s="20"/>
      <c r="PD75" s="20"/>
      <c r="PE75" s="20"/>
      <c r="PF75" s="20"/>
      <c r="PG75" s="20"/>
      <c r="PH75" s="20"/>
      <c r="PI75" s="20"/>
      <c r="PJ75" s="20"/>
      <c r="PK75" s="20"/>
      <c r="PL75" s="20"/>
      <c r="PM75" s="20"/>
      <c r="PN75" s="20"/>
      <c r="PO75" s="20"/>
      <c r="PP75" s="20"/>
      <c r="PQ75" s="20"/>
      <c r="PR75" s="20"/>
      <c r="PS75" s="20"/>
      <c r="PT75" s="20"/>
      <c r="PU75" s="20"/>
      <c r="PV75" s="20"/>
      <c r="PW75" s="20"/>
      <c r="PX75" s="20"/>
      <c r="PY75" s="20"/>
      <c r="PZ75" s="20"/>
      <c r="QA75" s="20"/>
      <c r="QB75" s="20"/>
      <c r="QC75" s="20"/>
      <c r="QD75" s="20"/>
      <c r="QE75" s="20"/>
      <c r="QF75" s="20"/>
      <c r="QG75" s="20"/>
      <c r="QH75" s="20"/>
      <c r="QI75" s="20"/>
      <c r="QJ75" s="20"/>
      <c r="QK75" s="20"/>
      <c r="QL75" s="20"/>
      <c r="QM75" s="20"/>
      <c r="QN75" s="20"/>
      <c r="QO75" s="20"/>
      <c r="QP75" s="20"/>
      <c r="QQ75" s="20"/>
      <c r="QR75" s="20"/>
      <c r="QS75" s="20"/>
      <c r="QT75" s="20"/>
      <c r="QU75" s="20"/>
      <c r="QV75" s="20"/>
      <c r="QW75" s="20"/>
      <c r="QX75" s="20"/>
      <c r="QY75" s="20"/>
      <c r="QZ75" s="20"/>
      <c r="RA75" s="20"/>
      <c r="RB75" s="20"/>
      <c r="RC75" s="20"/>
      <c r="RD75" s="20"/>
      <c r="RE75" s="20"/>
      <c r="RF75" s="20"/>
      <c r="RG75" s="20"/>
      <c r="RH75" s="20"/>
      <c r="RI75" s="20"/>
      <c r="RJ75" s="20"/>
      <c r="RK75" s="20"/>
      <c r="RL75" s="20"/>
      <c r="RM75" s="20"/>
      <c r="RN75" s="20"/>
      <c r="RO75" s="20"/>
      <c r="RP75" s="20"/>
      <c r="RQ75" s="20"/>
      <c r="RR75" s="20"/>
      <c r="RS75" s="20"/>
      <c r="RT75" s="20"/>
      <c r="RU75" s="20"/>
      <c r="RV75" s="20"/>
      <c r="RW75" s="20"/>
      <c r="RX75" s="20"/>
      <c r="RY75" s="20"/>
      <c r="RZ75" s="20"/>
      <c r="SA75" s="20"/>
      <c r="SB75" s="20"/>
      <c r="SC75" s="20"/>
      <c r="SD75" s="20"/>
      <c r="SE75" s="20"/>
      <c r="SF75" s="20"/>
      <c r="SG75" s="20"/>
      <c r="SH75" s="20"/>
      <c r="SI75" s="20"/>
      <c r="SJ75" s="20"/>
      <c r="SK75" s="20"/>
      <c r="SL75" s="20"/>
      <c r="SM75" s="20"/>
      <c r="SN75" s="20"/>
      <c r="SO75" s="20"/>
      <c r="SP75" s="20"/>
      <c r="SQ75" s="20"/>
      <c r="SR75" s="20"/>
      <c r="SS75" s="20"/>
      <c r="ST75" s="20"/>
      <c r="SU75" s="20"/>
      <c r="SV75" s="20"/>
      <c r="SW75" s="20"/>
      <c r="SX75" s="20"/>
      <c r="SY75" s="20"/>
      <c r="SZ75" s="20"/>
      <c r="TA75" s="20"/>
      <c r="TB75" s="20"/>
      <c r="TC75" s="20"/>
      <c r="TD75" s="20"/>
      <c r="TE75" s="20"/>
      <c r="TF75" s="20"/>
      <c r="TG75" s="20"/>
      <c r="TH75" s="20"/>
      <c r="TI75" s="20"/>
      <c r="TJ75" s="20"/>
      <c r="TK75" s="20"/>
      <c r="TL75" s="20"/>
      <c r="TM75" s="20"/>
      <c r="TN75" s="20"/>
      <c r="TO75" s="20"/>
      <c r="TP75" s="20"/>
      <c r="TQ75" s="20"/>
      <c r="TR75" s="20"/>
      <c r="TS75" s="20"/>
      <c r="TT75" s="20"/>
      <c r="TU75" s="20"/>
      <c r="TV75" s="20"/>
      <c r="TW75" s="20"/>
      <c r="TX75" s="20"/>
      <c r="TY75" s="20"/>
      <c r="TZ75" s="20"/>
      <c r="UA75" s="20"/>
      <c r="UB75" s="20"/>
      <c r="UC75" s="20"/>
      <c r="UD75" s="20"/>
      <c r="UE75" s="20"/>
      <c r="UF75" s="20"/>
      <c r="UG75" s="20"/>
      <c r="UH75" s="20"/>
      <c r="UI75" s="20"/>
      <c r="UJ75" s="20"/>
      <c r="UK75" s="20"/>
      <c r="UL75" s="20"/>
      <c r="UM75" s="20"/>
      <c r="UN75" s="20"/>
      <c r="UO75" s="20"/>
      <c r="UP75" s="20"/>
      <c r="UQ75" s="20"/>
      <c r="UR75" s="20"/>
      <c r="US75" s="20"/>
      <c r="UT75" s="20"/>
      <c r="UU75" s="20"/>
      <c r="UV75" s="20"/>
      <c r="UW75" s="20"/>
      <c r="UX75" s="20"/>
      <c r="UY75" s="20"/>
      <c r="UZ75" s="20"/>
      <c r="VA75" s="20"/>
      <c r="VB75" s="20"/>
      <c r="VC75" s="20"/>
      <c r="VD75" s="20"/>
      <c r="VE75" s="20"/>
      <c r="VF75" s="20"/>
      <c r="VG75" s="20"/>
      <c r="VH75" s="20"/>
      <c r="VI75" s="20"/>
      <c r="VJ75" s="20"/>
      <c r="VK75" s="20"/>
      <c r="VL75" s="20"/>
      <c r="VM75" s="20"/>
      <c r="VN75" s="20"/>
      <c r="VO75" s="20"/>
      <c r="VP75" s="20"/>
      <c r="VQ75" s="20"/>
      <c r="VR75" s="20"/>
      <c r="VS75" s="20"/>
      <c r="VT75" s="20"/>
      <c r="VU75" s="20"/>
      <c r="VV75" s="20"/>
      <c r="VW75" s="20"/>
      <c r="VX75" s="20"/>
      <c r="VY75" s="20"/>
      <c r="VZ75" s="20"/>
      <c r="WA75" s="20"/>
      <c r="WB75" s="20"/>
      <c r="WC75" s="20"/>
      <c r="WD75" s="20"/>
      <c r="WE75" s="20"/>
      <c r="WF75" s="20"/>
      <c r="WG75" s="20"/>
      <c r="WH75" s="20"/>
      <c r="WI75" s="20"/>
      <c r="WJ75" s="20"/>
      <c r="WK75" s="20"/>
      <c r="WL75" s="20"/>
      <c r="WM75" s="20"/>
      <c r="WN75" s="20"/>
      <c r="WO75" s="20"/>
      <c r="WP75" s="20"/>
      <c r="WQ75" s="20"/>
      <c r="WR75" s="20"/>
      <c r="WS75" s="20"/>
      <c r="WT75" s="20"/>
      <c r="WU75" s="20"/>
      <c r="WV75" s="20"/>
      <c r="WW75" s="20"/>
      <c r="WX75" s="20"/>
      <c r="WY75" s="20"/>
      <c r="WZ75" s="20"/>
      <c r="XA75" s="20"/>
      <c r="XB75" s="20"/>
      <c r="XC75" s="20"/>
      <c r="XD75" s="20"/>
      <c r="XE75" s="20"/>
      <c r="XF75" s="20"/>
      <c r="XG75" s="20"/>
      <c r="XH75" s="20"/>
      <c r="XI75" s="20"/>
      <c r="XJ75" s="20"/>
      <c r="XK75" s="20"/>
      <c r="XL75" s="20"/>
      <c r="XM75" s="20"/>
      <c r="XN75" s="20"/>
      <c r="XO75" s="20"/>
      <c r="XP75" s="20"/>
      <c r="XQ75" s="20"/>
      <c r="XR75" s="20"/>
      <c r="XS75" s="20"/>
      <c r="XT75" s="20"/>
      <c r="XU75" s="20"/>
      <c r="XV75" s="20"/>
      <c r="XW75" s="20"/>
      <c r="XX75" s="20"/>
      <c r="XY75" s="20"/>
      <c r="XZ75" s="20"/>
      <c r="YA75" s="20"/>
      <c r="YB75" s="20"/>
      <c r="YC75" s="20"/>
      <c r="YD75" s="20"/>
      <c r="YE75" s="20"/>
      <c r="YF75" s="20"/>
      <c r="YG75" s="20"/>
      <c r="YH75" s="20"/>
      <c r="YI75" s="20"/>
      <c r="YJ75" s="20"/>
      <c r="YK75" s="20"/>
      <c r="YL75" s="20"/>
      <c r="YM75" s="20"/>
      <c r="YN75" s="20"/>
      <c r="YO75" s="20"/>
      <c r="YP75" s="20"/>
      <c r="YQ75" s="20"/>
      <c r="YR75" s="20"/>
      <c r="YS75" s="20"/>
      <c r="YT75" s="20"/>
      <c r="YU75" s="20"/>
      <c r="YV75" s="20"/>
      <c r="YW75" s="20"/>
      <c r="YX75" s="20"/>
      <c r="YY75" s="20"/>
      <c r="YZ75" s="20"/>
      <c r="ZA75" s="20"/>
      <c r="ZB75" s="20"/>
      <c r="ZC75" s="20"/>
      <c r="ZD75" s="20"/>
      <c r="ZE75" s="20"/>
      <c r="ZF75" s="20"/>
      <c r="ZG75" s="20"/>
      <c r="ZH75" s="20"/>
      <c r="ZI75" s="20"/>
      <c r="ZJ75" s="20"/>
      <c r="ZK75" s="20"/>
      <c r="ZL75" s="20"/>
      <c r="ZM75" s="20"/>
      <c r="ZN75" s="20"/>
      <c r="ZO75" s="20"/>
      <c r="ZP75" s="20"/>
      <c r="ZQ75" s="20"/>
      <c r="ZR75" s="20"/>
      <c r="ZS75" s="20"/>
      <c r="ZT75" s="20"/>
      <c r="ZU75" s="20"/>
      <c r="ZV75" s="20"/>
      <c r="ZW75" s="20"/>
      <c r="ZX75" s="20"/>
      <c r="ZY75" s="20"/>
      <c r="ZZ75" s="20"/>
      <c r="AAA75" s="20"/>
      <c r="AAB75" s="20"/>
      <c r="AAC75" s="20"/>
      <c r="AAD75" s="20"/>
      <c r="AAE75" s="20"/>
      <c r="AAF75" s="20"/>
      <c r="AAG75" s="20"/>
      <c r="AAH75" s="20"/>
      <c r="AAI75" s="20"/>
      <c r="AAJ75" s="20"/>
      <c r="AAK75" s="20"/>
      <c r="AAL75" s="20"/>
      <c r="AAM75" s="20"/>
      <c r="AAN75" s="20"/>
      <c r="AAO75" s="20"/>
      <c r="AAP75" s="20"/>
      <c r="AAQ75" s="20"/>
      <c r="AAR75" s="20"/>
      <c r="AAS75" s="20"/>
      <c r="AAT75" s="20"/>
      <c r="AAU75" s="20"/>
      <c r="AAV75" s="20"/>
      <c r="AAW75" s="20"/>
      <c r="AAX75" s="20"/>
      <c r="AAY75" s="20"/>
      <c r="AAZ75" s="20"/>
      <c r="ABA75" s="20"/>
      <c r="ABB75" s="20"/>
      <c r="ABC75" s="20"/>
      <c r="ABD75" s="20"/>
      <c r="ABE75" s="20"/>
      <c r="ABF75" s="20"/>
      <c r="ABG75" s="20"/>
      <c r="ABH75" s="20"/>
      <c r="ABI75" s="20"/>
      <c r="ABJ75" s="20"/>
      <c r="ABK75" s="20"/>
      <c r="ABL75" s="20"/>
      <c r="ABM75" s="20"/>
      <c r="ABN75" s="20"/>
      <c r="ABO75" s="20"/>
      <c r="ABP75" s="20"/>
      <c r="ABQ75" s="20"/>
      <c r="ABR75" s="20"/>
      <c r="ABS75" s="20"/>
      <c r="ABT75" s="20"/>
      <c r="ABU75" s="20"/>
      <c r="ABV75" s="20"/>
      <c r="ABW75" s="20"/>
      <c r="ABX75" s="20"/>
      <c r="ABY75" s="20"/>
      <c r="ABZ75" s="20"/>
      <c r="ACA75" s="20"/>
      <c r="ACB75" s="20"/>
      <c r="ACC75" s="20"/>
      <c r="ACD75" s="20"/>
      <c r="ACE75" s="20"/>
      <c r="ACF75" s="20"/>
      <c r="ACG75" s="20"/>
      <c r="ACH75" s="20"/>
      <c r="ACI75" s="20"/>
      <c r="ACJ75" s="20"/>
      <c r="ACK75" s="20"/>
      <c r="ACL75" s="20"/>
      <c r="ACM75" s="20"/>
      <c r="ACN75" s="20"/>
      <c r="ACO75" s="20"/>
      <c r="ACP75" s="20"/>
      <c r="ACQ75" s="20"/>
      <c r="ACR75" s="20"/>
      <c r="ACS75" s="20"/>
      <c r="ACT75" s="20"/>
      <c r="ACU75" s="20"/>
      <c r="ACV75" s="20"/>
      <c r="ACW75" s="20"/>
      <c r="ACX75" s="20"/>
      <c r="ACY75" s="20"/>
      <c r="ACZ75" s="20"/>
      <c r="ADA75" s="20"/>
      <c r="ADB75" s="20"/>
      <c r="ADC75" s="20"/>
      <c r="ADD75" s="20"/>
      <c r="ADE75" s="20"/>
      <c r="ADF75" s="20"/>
      <c r="ADG75" s="20"/>
      <c r="ADH75" s="20"/>
      <c r="ADI75" s="20"/>
      <c r="ADJ75" s="20"/>
      <c r="ADK75" s="20"/>
      <c r="ADL75" s="20"/>
      <c r="ADM75" s="20"/>
      <c r="ADN75" s="20"/>
      <c r="ADO75" s="20"/>
      <c r="ADP75" s="20"/>
      <c r="ADQ75" s="20"/>
      <c r="ADR75" s="20"/>
      <c r="ADS75" s="20"/>
      <c r="ADT75" s="20"/>
      <c r="ADU75" s="20"/>
      <c r="ADV75" s="20"/>
      <c r="ADW75" s="20"/>
      <c r="ADX75" s="20"/>
      <c r="ADY75" s="20"/>
      <c r="ADZ75" s="20"/>
      <c r="AEA75" s="20"/>
      <c r="AEB75" s="20"/>
      <c r="AEC75" s="20"/>
      <c r="AED75" s="20"/>
      <c r="AEE75" s="20"/>
      <c r="AEF75" s="20"/>
      <c r="AEG75" s="20"/>
      <c r="AEH75" s="20"/>
      <c r="AEI75" s="20"/>
      <c r="AEJ75" s="20"/>
      <c r="AEK75" s="20"/>
      <c r="AEL75" s="20"/>
      <c r="AEM75" s="20"/>
      <c r="AEN75" s="20"/>
      <c r="AEO75" s="20"/>
      <c r="AEP75" s="20"/>
      <c r="AEQ75" s="20"/>
      <c r="AER75" s="20"/>
      <c r="AES75" s="20"/>
      <c r="AET75" s="20"/>
      <c r="AEU75" s="20"/>
      <c r="AEV75" s="20"/>
      <c r="AEW75" s="20"/>
      <c r="AEX75" s="20"/>
      <c r="AEY75" s="20"/>
      <c r="AEZ75" s="20"/>
      <c r="AFA75" s="20"/>
      <c r="AFB75" s="20"/>
      <c r="AFC75" s="20"/>
      <c r="AFD75" s="20"/>
      <c r="AFE75" s="20"/>
      <c r="AFF75" s="20"/>
      <c r="AFG75" s="20"/>
      <c r="AFH75" s="20"/>
      <c r="AFI75" s="20"/>
      <c r="AFJ75" s="20"/>
      <c r="AFK75" s="20"/>
      <c r="AFL75" s="20"/>
      <c r="AFM75" s="20"/>
      <c r="AFN75" s="20"/>
      <c r="AFO75" s="20"/>
      <c r="AFP75" s="20"/>
      <c r="AFQ75" s="20"/>
      <c r="AFR75" s="20"/>
      <c r="AFS75" s="20"/>
      <c r="AFT75" s="20"/>
      <c r="AFU75" s="20"/>
      <c r="AFV75" s="20"/>
      <c r="AFW75" s="20"/>
      <c r="AFX75" s="20"/>
      <c r="AFY75" s="20"/>
      <c r="AFZ75" s="20"/>
      <c r="AGA75" s="20"/>
      <c r="AGB75" s="20"/>
      <c r="AGC75" s="20"/>
      <c r="AGD75" s="20"/>
      <c r="AGE75" s="20"/>
      <c r="AGF75" s="20"/>
      <c r="AGG75" s="20"/>
      <c r="AGH75" s="20"/>
      <c r="AGI75" s="20"/>
      <c r="AGJ75" s="20"/>
      <c r="AGK75" s="20"/>
      <c r="AGL75" s="20"/>
      <c r="AGM75" s="20"/>
      <c r="AGN75" s="20"/>
      <c r="AGO75" s="20"/>
      <c r="AGP75" s="20"/>
      <c r="AGQ75" s="20"/>
      <c r="AGR75" s="20"/>
      <c r="AGS75" s="20"/>
      <c r="AGT75" s="20"/>
      <c r="AGU75" s="20"/>
      <c r="AGV75" s="20"/>
      <c r="AGW75" s="20"/>
      <c r="AGX75" s="20"/>
      <c r="AGY75" s="20"/>
      <c r="AGZ75" s="20"/>
      <c r="AHA75" s="20"/>
      <c r="AHB75" s="20"/>
      <c r="AHC75" s="20"/>
      <c r="AHD75" s="20"/>
      <c r="AHE75" s="20"/>
      <c r="AHF75" s="20"/>
      <c r="AHG75" s="20"/>
      <c r="AHH75" s="20"/>
      <c r="AHI75" s="20"/>
      <c r="AHJ75" s="20"/>
      <c r="AHK75" s="20"/>
      <c r="AHL75" s="20"/>
      <c r="AHM75" s="20"/>
      <c r="AHN75" s="20"/>
      <c r="AHO75" s="20"/>
      <c r="AHP75" s="20"/>
      <c r="AHQ75" s="20"/>
      <c r="AHR75" s="20"/>
      <c r="AHS75" s="20"/>
      <c r="AHT75" s="20"/>
      <c r="AHU75" s="20"/>
      <c r="AHV75" s="20"/>
      <c r="AHW75" s="20"/>
      <c r="AHX75" s="20"/>
      <c r="AHY75" s="20"/>
      <c r="AHZ75" s="20"/>
      <c r="AIA75" s="20"/>
      <c r="AIB75" s="20"/>
      <c r="AIC75" s="20"/>
      <c r="AID75" s="20"/>
      <c r="AIE75" s="20"/>
      <c r="AIF75" s="20"/>
      <c r="AIG75" s="20"/>
      <c r="AIH75" s="20"/>
      <c r="AII75" s="20"/>
      <c r="AIJ75" s="20"/>
      <c r="AIK75" s="20"/>
      <c r="AIL75" s="20"/>
      <c r="AIM75" s="20"/>
      <c r="AIN75" s="20"/>
      <c r="AIO75" s="20"/>
      <c r="AIP75" s="20"/>
      <c r="AIQ75" s="20"/>
      <c r="AIR75" s="20"/>
      <c r="AIS75" s="20"/>
      <c r="AIT75" s="20"/>
      <c r="AIU75" s="20"/>
      <c r="AIV75" s="20"/>
      <c r="AIW75" s="20"/>
      <c r="AIX75" s="20"/>
      <c r="AIY75" s="20"/>
      <c r="AIZ75" s="20"/>
      <c r="AJA75" s="20"/>
      <c r="AJB75" s="20"/>
      <c r="AJC75" s="20"/>
      <c r="AJD75" s="20"/>
      <c r="AJE75" s="20"/>
      <c r="AJF75" s="20"/>
      <c r="AJG75" s="20"/>
      <c r="AJH75" s="20"/>
      <c r="AJI75" s="20"/>
      <c r="AJJ75" s="20"/>
      <c r="AJK75" s="20"/>
      <c r="AJL75" s="20"/>
      <c r="AJM75" s="20"/>
      <c r="AJN75" s="20"/>
      <c r="AJO75" s="20"/>
      <c r="AJP75" s="20"/>
      <c r="AJQ75" s="20"/>
      <c r="AJR75" s="20"/>
      <c r="AJS75" s="20"/>
      <c r="AJT75" s="20"/>
      <c r="AJU75" s="20"/>
      <c r="AJV75" s="20"/>
      <c r="AJW75" s="20"/>
      <c r="AJX75" s="20"/>
      <c r="AJY75" s="20"/>
      <c r="AJZ75" s="20"/>
      <c r="AKA75" s="20"/>
      <c r="AKB75" s="20"/>
      <c r="AKC75" s="20"/>
      <c r="AKD75" s="20"/>
      <c r="AKE75" s="20"/>
      <c r="AKF75" s="20"/>
      <c r="AKG75" s="20"/>
      <c r="AKH75" s="20"/>
      <c r="AKI75" s="20"/>
      <c r="AKJ75" s="20"/>
      <c r="AKK75" s="20"/>
      <c r="AKL75" s="20"/>
      <c r="AKM75" s="20"/>
      <c r="AKN75" s="20"/>
      <c r="AKO75" s="20"/>
      <c r="AKP75" s="20"/>
      <c r="AKQ75" s="20"/>
      <c r="AKR75" s="20"/>
      <c r="AKS75" s="20"/>
      <c r="AKT75" s="20"/>
      <c r="AKU75" s="20"/>
      <c r="AKV75" s="20"/>
      <c r="AKW75" s="20"/>
      <c r="AKX75" s="20"/>
      <c r="AKY75" s="20"/>
      <c r="AKZ75" s="20"/>
      <c r="ALA75" s="20"/>
      <c r="ALB75" s="20"/>
      <c r="ALC75" s="20"/>
      <c r="ALD75" s="20"/>
      <c r="ALE75" s="20"/>
      <c r="ALF75" s="20"/>
      <c r="ALG75" s="20"/>
      <c r="ALH75" s="20"/>
      <c r="ALI75" s="20"/>
      <c r="ALJ75" s="20"/>
      <c r="ALK75" s="20"/>
      <c r="ALL75" s="20"/>
      <c r="ALM75" s="20"/>
      <c r="ALN75" s="20"/>
      <c r="ALO75" s="20"/>
      <c r="ALP75" s="20"/>
      <c r="ALQ75" s="20"/>
      <c r="ALR75" s="20"/>
      <c r="ALS75" s="20"/>
      <c r="ALT75" s="20"/>
      <c r="ALU75" s="20"/>
      <c r="ALV75" s="20"/>
      <c r="ALW75" s="20"/>
      <c r="ALX75" s="20"/>
      <c r="ALY75" s="20"/>
      <c r="ALZ75" s="20"/>
      <c r="AMA75" s="20"/>
      <c r="AMB75" s="20"/>
      <c r="AMC75" s="20"/>
      <c r="AMD75" s="20"/>
      <c r="AME75" s="20"/>
      <c r="AMF75" s="20"/>
      <c r="AMG75" s="20"/>
      <c r="AMH75" s="20"/>
      <c r="AMI75" s="20"/>
      <c r="AMJ75" s="20"/>
      <c r="AMK75" s="20"/>
      <c r="AML75" s="20"/>
      <c r="AMM75" s="20"/>
      <c r="AMN75" s="20"/>
      <c r="AMO75" s="20"/>
      <c r="AMP75" s="20"/>
      <c r="AMQ75" s="20"/>
      <c r="AMR75" s="20"/>
      <c r="AMS75" s="20"/>
      <c r="AMT75" s="20"/>
      <c r="AMU75" s="20"/>
      <c r="AMV75" s="20"/>
      <c r="AMW75" s="20"/>
      <c r="AMX75" s="20"/>
      <c r="AMY75" s="20"/>
      <c r="AMZ75" s="20"/>
      <c r="ANA75" s="20"/>
      <c r="ANB75" s="20"/>
      <c r="ANC75" s="20"/>
      <c r="AND75" s="20"/>
      <c r="ANE75" s="20"/>
      <c r="ANF75" s="20"/>
      <c r="ANG75" s="20"/>
      <c r="ANH75" s="20"/>
      <c r="ANI75" s="20"/>
      <c r="ANJ75" s="20"/>
      <c r="ANK75" s="20"/>
      <c r="ANL75" s="20"/>
      <c r="ANM75" s="20"/>
      <c r="ANN75" s="20"/>
      <c r="ANO75" s="20"/>
      <c r="ANP75" s="20"/>
      <c r="ANQ75" s="20"/>
      <c r="ANR75" s="20"/>
      <c r="ANS75" s="20"/>
      <c r="ANT75" s="20"/>
      <c r="ANU75" s="20"/>
      <c r="ANV75" s="20"/>
      <c r="ANW75" s="20"/>
      <c r="ANX75" s="20"/>
      <c r="ANY75" s="20"/>
      <c r="ANZ75" s="20"/>
      <c r="AOA75" s="20"/>
      <c r="AOB75" s="20"/>
      <c r="AOC75" s="20"/>
      <c r="AOD75" s="20"/>
      <c r="AOE75" s="20"/>
      <c r="AOF75" s="20"/>
      <c r="AOG75" s="20"/>
      <c r="AOH75" s="20"/>
      <c r="AOI75" s="20"/>
      <c r="AOJ75" s="20"/>
      <c r="AOK75" s="20"/>
      <c r="AOL75" s="20"/>
      <c r="AOM75" s="20"/>
      <c r="AON75" s="20"/>
      <c r="AOO75" s="20"/>
      <c r="AOP75" s="20"/>
      <c r="AOQ75" s="20"/>
      <c r="AOR75" s="20"/>
      <c r="AOS75" s="20"/>
      <c r="AOT75" s="20"/>
      <c r="AOU75" s="20"/>
      <c r="AOV75" s="20"/>
      <c r="AOW75" s="20"/>
      <c r="AOX75" s="20"/>
      <c r="AOY75" s="20"/>
      <c r="AOZ75" s="20"/>
      <c r="APA75" s="20"/>
      <c r="APB75" s="20"/>
      <c r="APC75" s="20"/>
      <c r="APD75" s="20"/>
      <c r="APE75" s="20"/>
      <c r="APF75" s="20"/>
      <c r="APG75" s="20"/>
      <c r="APH75" s="20"/>
      <c r="API75" s="20"/>
      <c r="APJ75" s="20"/>
      <c r="APK75" s="20"/>
      <c r="APL75" s="20"/>
      <c r="APM75" s="20"/>
      <c r="APN75" s="20"/>
      <c r="APO75" s="20"/>
      <c r="APP75" s="20"/>
      <c r="APQ75" s="20"/>
      <c r="APR75" s="20"/>
      <c r="APS75" s="20"/>
      <c r="APT75" s="20"/>
      <c r="APU75" s="20"/>
      <c r="APV75" s="20"/>
      <c r="APW75" s="20"/>
      <c r="APX75" s="20"/>
      <c r="APY75" s="20"/>
      <c r="APZ75" s="20"/>
      <c r="AQA75" s="20"/>
      <c r="AQB75" s="20"/>
      <c r="AQC75" s="20"/>
      <c r="AQD75" s="20"/>
      <c r="AQE75" s="20"/>
      <c r="AQF75" s="20"/>
      <c r="AQG75" s="20"/>
      <c r="AQH75" s="20"/>
      <c r="AQI75" s="20"/>
      <c r="AQJ75" s="20"/>
      <c r="AQK75" s="20"/>
      <c r="AQL75" s="20"/>
      <c r="AQM75" s="20"/>
      <c r="AQN75" s="20"/>
      <c r="AQO75" s="20"/>
      <c r="AQP75" s="20"/>
      <c r="AQQ75" s="20"/>
      <c r="AQR75" s="20"/>
      <c r="AQS75" s="20"/>
      <c r="AQT75" s="20"/>
      <c r="AQU75" s="20"/>
      <c r="AQV75" s="20"/>
      <c r="AQW75" s="20"/>
      <c r="AQX75" s="20"/>
      <c r="AQY75" s="20"/>
      <c r="AQZ75" s="20"/>
      <c r="ARA75" s="20"/>
      <c r="ARB75" s="20"/>
      <c r="ARC75" s="20"/>
      <c r="ARD75" s="20"/>
      <c r="ARE75" s="20"/>
      <c r="ARF75" s="20"/>
      <c r="ARG75" s="20"/>
      <c r="ARH75" s="20"/>
      <c r="ARI75" s="20"/>
      <c r="ARJ75" s="20"/>
      <c r="ARK75" s="20"/>
      <c r="ARL75" s="20"/>
      <c r="ARM75" s="20"/>
      <c r="ARN75" s="20"/>
      <c r="ARO75" s="20"/>
      <c r="ARP75" s="20"/>
      <c r="ARQ75" s="20"/>
      <c r="ARR75" s="20"/>
      <c r="ARS75" s="20"/>
      <c r="ART75" s="20"/>
      <c r="ARU75" s="20"/>
      <c r="ARV75" s="20"/>
      <c r="ARW75" s="20"/>
      <c r="ARX75" s="20"/>
      <c r="ARY75" s="20"/>
      <c r="ARZ75" s="20"/>
      <c r="ASA75" s="20"/>
      <c r="ASB75" s="20"/>
      <c r="ASC75" s="20"/>
      <c r="ASD75" s="20"/>
      <c r="ASE75" s="20"/>
      <c r="ASF75" s="20"/>
      <c r="ASG75" s="20"/>
      <c r="ASH75" s="20"/>
      <c r="ASI75" s="20"/>
      <c r="ASJ75" s="20"/>
      <c r="ASK75" s="20"/>
      <c r="ASL75" s="20"/>
      <c r="ASM75" s="20"/>
      <c r="ASN75" s="20"/>
      <c r="ASO75" s="20"/>
      <c r="ASP75" s="20"/>
      <c r="ASQ75" s="20"/>
      <c r="ASR75" s="20"/>
      <c r="ASS75" s="20"/>
      <c r="AST75" s="20"/>
      <c r="ASU75" s="20"/>
      <c r="ASV75" s="20"/>
      <c r="ASW75" s="20"/>
      <c r="ASX75" s="20"/>
      <c r="ASY75" s="20"/>
      <c r="ASZ75" s="20"/>
      <c r="ATA75" s="20"/>
      <c r="ATB75" s="20"/>
      <c r="ATC75" s="20"/>
      <c r="ATD75" s="20"/>
      <c r="ATE75" s="20"/>
      <c r="ATF75" s="20"/>
      <c r="ATG75" s="20"/>
      <c r="ATH75" s="20"/>
      <c r="ATI75" s="20"/>
      <c r="ATJ75" s="20"/>
      <c r="ATK75" s="20"/>
      <c r="ATL75" s="20"/>
      <c r="ATM75" s="20"/>
      <c r="ATN75" s="20"/>
      <c r="ATO75" s="20"/>
      <c r="ATP75" s="20"/>
      <c r="ATQ75" s="20"/>
      <c r="ATR75" s="20"/>
      <c r="ATS75" s="20"/>
      <c r="ATT75" s="20"/>
      <c r="ATU75" s="20"/>
      <c r="ATV75" s="20"/>
      <c r="ATW75" s="20"/>
      <c r="ATX75" s="20"/>
      <c r="ATY75" s="20"/>
      <c r="ATZ75" s="20"/>
      <c r="AUA75" s="20"/>
      <c r="AUB75" s="20"/>
      <c r="AUC75" s="20"/>
      <c r="AUD75" s="20"/>
      <c r="AUE75" s="20"/>
      <c r="AUF75" s="20"/>
      <c r="AUG75" s="20"/>
      <c r="AUH75" s="20"/>
      <c r="AUI75" s="20"/>
      <c r="AUJ75" s="20"/>
      <c r="AUK75" s="20"/>
      <c r="AUL75" s="20"/>
      <c r="AUM75" s="20"/>
      <c r="AUN75" s="20"/>
      <c r="AUO75" s="20"/>
      <c r="AUP75" s="20"/>
      <c r="AUQ75" s="20"/>
      <c r="AUR75" s="20"/>
      <c r="AUS75" s="20"/>
      <c r="AUT75" s="20"/>
      <c r="AUU75" s="20"/>
      <c r="AUV75" s="20"/>
      <c r="AUW75" s="20"/>
      <c r="AUX75" s="20"/>
      <c r="AUY75" s="20"/>
      <c r="AUZ75" s="20"/>
      <c r="AVA75" s="20"/>
      <c r="AVB75" s="20"/>
      <c r="AVC75" s="20"/>
      <c r="AVD75" s="20"/>
      <c r="AVE75" s="20"/>
      <c r="AVF75" s="20"/>
      <c r="AVG75" s="20"/>
      <c r="AVH75" s="20"/>
      <c r="AVI75" s="20"/>
      <c r="AVJ75" s="20"/>
      <c r="AVK75" s="20"/>
      <c r="AVL75" s="20"/>
      <c r="AVM75" s="20"/>
      <c r="AVN75" s="20"/>
      <c r="AVO75" s="20"/>
      <c r="AVP75" s="20"/>
      <c r="AVQ75" s="20"/>
      <c r="AVR75" s="20"/>
      <c r="AVS75" s="20"/>
      <c r="AVT75" s="20"/>
      <c r="AVU75" s="20"/>
      <c r="AVV75" s="20"/>
      <c r="AVW75" s="20"/>
      <c r="AVX75" s="20"/>
      <c r="AVY75" s="20"/>
      <c r="AVZ75" s="20"/>
      <c r="AWA75" s="20"/>
      <c r="AWB75" s="20"/>
      <c r="AWC75" s="20"/>
      <c r="AWD75" s="20"/>
      <c r="AWE75" s="20"/>
      <c r="AWF75" s="20"/>
      <c r="AWG75" s="20"/>
      <c r="AWH75" s="20"/>
      <c r="AWI75" s="20"/>
      <c r="AWJ75" s="20"/>
      <c r="AWK75" s="20"/>
      <c r="AWL75" s="20"/>
      <c r="AWM75" s="20"/>
      <c r="AWN75" s="20"/>
      <c r="AWO75" s="20"/>
      <c r="AWP75" s="20"/>
      <c r="AWQ75" s="20"/>
      <c r="AWR75" s="20"/>
      <c r="AWS75" s="20"/>
      <c r="AWT75" s="20"/>
      <c r="AWU75" s="20"/>
      <c r="AWV75" s="20"/>
      <c r="AWW75" s="20"/>
      <c r="AWX75" s="20"/>
      <c r="AWY75" s="20"/>
      <c r="AWZ75" s="20"/>
      <c r="AXA75" s="20"/>
      <c r="AXB75" s="20"/>
      <c r="AXC75" s="20"/>
      <c r="AXD75" s="20"/>
      <c r="AXE75" s="20"/>
      <c r="AXF75" s="20"/>
      <c r="AXG75" s="20"/>
      <c r="AXH75" s="20"/>
      <c r="AXI75" s="20"/>
      <c r="AXJ75" s="20"/>
      <c r="AXK75" s="20"/>
      <c r="AXL75" s="20"/>
      <c r="AXM75" s="20"/>
      <c r="AXN75" s="20"/>
      <c r="AXO75" s="20"/>
      <c r="AXP75" s="20"/>
      <c r="AXQ75" s="20"/>
      <c r="AXR75" s="20"/>
      <c r="AXS75" s="20"/>
      <c r="AXT75" s="20"/>
      <c r="AXU75" s="20"/>
      <c r="AXV75" s="20"/>
      <c r="AXW75" s="20"/>
      <c r="AXX75" s="20"/>
      <c r="AXY75" s="20"/>
      <c r="AXZ75" s="20"/>
      <c r="AYA75" s="20"/>
      <c r="AYB75" s="20"/>
      <c r="AYC75" s="20"/>
      <c r="AYD75" s="20"/>
      <c r="AYE75" s="20"/>
      <c r="AYF75" s="20"/>
      <c r="AYG75" s="20"/>
      <c r="AYH75" s="20"/>
      <c r="AYI75" s="20"/>
      <c r="AYJ75" s="20"/>
      <c r="AYK75" s="20"/>
      <c r="AYL75" s="20"/>
      <c r="AYM75" s="20"/>
      <c r="AYN75" s="20"/>
      <c r="AYO75" s="20"/>
      <c r="AYP75" s="20"/>
      <c r="AYQ75" s="20"/>
      <c r="AYR75" s="20"/>
      <c r="AYS75" s="20"/>
      <c r="AYT75" s="20"/>
      <c r="AYU75" s="20"/>
      <c r="AYV75" s="20"/>
      <c r="AYW75" s="20"/>
      <c r="AYX75" s="20"/>
      <c r="AYY75" s="20"/>
      <c r="AYZ75" s="20"/>
      <c r="AZA75" s="20"/>
      <c r="AZB75" s="20"/>
      <c r="AZC75" s="20"/>
      <c r="AZD75" s="20"/>
      <c r="AZE75" s="20"/>
      <c r="AZF75" s="20"/>
      <c r="AZG75" s="20"/>
      <c r="AZH75" s="20"/>
      <c r="AZI75" s="20"/>
      <c r="AZJ75" s="20"/>
      <c r="AZK75" s="20"/>
      <c r="AZL75" s="20"/>
      <c r="AZM75" s="20"/>
      <c r="AZN75" s="20"/>
      <c r="AZO75" s="20"/>
      <c r="AZP75" s="20"/>
      <c r="AZQ75" s="20"/>
      <c r="AZR75" s="20"/>
      <c r="AZS75" s="20"/>
      <c r="AZT75" s="20"/>
      <c r="AZU75" s="20"/>
      <c r="AZV75" s="20"/>
      <c r="AZW75" s="20"/>
      <c r="AZX75" s="20"/>
      <c r="AZY75" s="20"/>
      <c r="AZZ75" s="20"/>
      <c r="BAA75" s="20"/>
      <c r="BAB75" s="20"/>
      <c r="BAC75" s="20"/>
      <c r="BAD75" s="20"/>
      <c r="BAE75" s="20"/>
      <c r="BAF75" s="20"/>
      <c r="BAG75" s="20"/>
      <c r="BAH75" s="20"/>
      <c r="BAI75" s="20"/>
      <c r="BAJ75" s="20"/>
      <c r="BAK75" s="20"/>
      <c r="BAL75" s="20"/>
      <c r="BAM75" s="20"/>
      <c r="BAN75" s="20"/>
      <c r="BAO75" s="20"/>
      <c r="BAP75" s="20"/>
      <c r="BAQ75" s="20"/>
      <c r="BAR75" s="20"/>
      <c r="BAS75" s="20"/>
      <c r="BAT75" s="20"/>
      <c r="BAU75" s="20"/>
      <c r="BAV75" s="20"/>
      <c r="BAW75" s="20"/>
      <c r="BAX75" s="20"/>
      <c r="BAY75" s="20"/>
      <c r="BAZ75" s="20"/>
      <c r="BBA75" s="20"/>
      <c r="BBB75" s="20"/>
      <c r="BBC75" s="20"/>
      <c r="BBD75" s="20"/>
      <c r="BBE75" s="20"/>
      <c r="BBF75" s="20"/>
      <c r="BBG75" s="20"/>
      <c r="BBH75" s="20"/>
      <c r="BBI75" s="20"/>
      <c r="BBJ75" s="20"/>
      <c r="BBK75" s="20"/>
      <c r="BBL75" s="20"/>
      <c r="BBM75" s="20"/>
      <c r="BBN75" s="20"/>
      <c r="BBO75" s="20"/>
      <c r="BBP75" s="20"/>
      <c r="BBQ75" s="20"/>
      <c r="BBR75" s="20"/>
      <c r="BBS75" s="20"/>
      <c r="BBT75" s="20"/>
      <c r="BBU75" s="20"/>
      <c r="BBV75" s="20"/>
      <c r="BBW75" s="20"/>
      <c r="BBX75" s="20"/>
      <c r="BBY75" s="20"/>
      <c r="BBZ75" s="20"/>
      <c r="BCA75" s="20"/>
      <c r="BCB75" s="20"/>
      <c r="BCC75" s="20"/>
      <c r="BCD75" s="20"/>
      <c r="BCE75" s="20"/>
      <c r="BCF75" s="20"/>
      <c r="BCG75" s="20"/>
      <c r="BCH75" s="20"/>
      <c r="BCI75" s="20"/>
      <c r="BCJ75" s="20"/>
      <c r="BCK75" s="20"/>
      <c r="BCL75" s="20"/>
      <c r="BCM75" s="20"/>
      <c r="BCN75" s="20"/>
      <c r="BCO75" s="20"/>
      <c r="BCP75" s="20"/>
      <c r="BCQ75" s="20"/>
      <c r="BCR75" s="20"/>
      <c r="BCS75" s="20"/>
      <c r="BCT75" s="20"/>
      <c r="BCU75" s="20"/>
      <c r="BCV75" s="20"/>
      <c r="BCW75" s="20"/>
      <c r="BCX75" s="20"/>
      <c r="BCY75" s="20"/>
      <c r="BCZ75" s="20"/>
      <c r="BDA75" s="20"/>
      <c r="BDB75" s="20"/>
      <c r="BDC75" s="20"/>
      <c r="BDD75" s="20"/>
      <c r="BDE75" s="20"/>
      <c r="BDF75" s="20"/>
      <c r="BDG75" s="20"/>
      <c r="BDH75" s="20"/>
      <c r="BDI75" s="20"/>
      <c r="BDJ75" s="20"/>
      <c r="BDK75" s="20"/>
      <c r="BDL75" s="20"/>
      <c r="BDM75" s="20"/>
      <c r="BDN75" s="20"/>
      <c r="BDO75" s="20"/>
      <c r="BDP75" s="20"/>
      <c r="BDQ75" s="20"/>
      <c r="BDR75" s="20"/>
      <c r="BDS75" s="20"/>
      <c r="BDT75" s="20"/>
      <c r="BDU75" s="20"/>
      <c r="BDV75" s="20"/>
      <c r="BDW75" s="20"/>
      <c r="BDX75" s="20"/>
      <c r="BDY75" s="20"/>
      <c r="BDZ75" s="20"/>
      <c r="BEA75" s="20"/>
      <c r="BEB75" s="20"/>
      <c r="BEC75" s="20"/>
      <c r="BED75" s="20"/>
      <c r="BEE75" s="20"/>
      <c r="BEF75" s="20"/>
      <c r="BEG75" s="20"/>
      <c r="BEH75" s="20"/>
      <c r="BEI75" s="20"/>
      <c r="BEJ75" s="20"/>
      <c r="BEK75" s="20"/>
      <c r="BEL75" s="20"/>
      <c r="BEM75" s="20"/>
      <c r="BEN75" s="20"/>
      <c r="BEO75" s="20"/>
      <c r="BEP75" s="20"/>
      <c r="BEQ75" s="20"/>
      <c r="BER75" s="20"/>
      <c r="BES75" s="20"/>
      <c r="BET75" s="20"/>
      <c r="BEU75" s="20"/>
      <c r="BEV75" s="20"/>
      <c r="BEW75" s="20"/>
      <c r="BEX75" s="20"/>
      <c r="BEY75" s="20"/>
      <c r="BEZ75" s="20"/>
      <c r="BFA75" s="20"/>
      <c r="BFB75" s="20"/>
      <c r="BFC75" s="20"/>
      <c r="BFD75" s="20"/>
      <c r="BFE75" s="20"/>
      <c r="BFF75" s="20"/>
      <c r="BFG75" s="20"/>
      <c r="BFH75" s="20"/>
      <c r="BFI75" s="20"/>
      <c r="BFJ75" s="20"/>
      <c r="BFK75" s="20"/>
      <c r="BFL75" s="20"/>
      <c r="BFM75" s="20"/>
      <c r="BFN75" s="20"/>
      <c r="BFO75" s="20"/>
      <c r="BFP75" s="20"/>
      <c r="BFQ75" s="20"/>
      <c r="BFR75" s="20"/>
      <c r="BFS75" s="20"/>
      <c r="BFT75" s="20"/>
      <c r="BFU75" s="20"/>
      <c r="BFV75" s="20"/>
      <c r="BFW75" s="20"/>
      <c r="BFX75" s="20"/>
      <c r="BFY75" s="20"/>
      <c r="BFZ75" s="20"/>
      <c r="BGA75" s="20"/>
      <c r="BGB75" s="20"/>
      <c r="BGC75" s="20"/>
      <c r="BGD75" s="20"/>
      <c r="BGE75" s="20"/>
      <c r="BGF75" s="20"/>
      <c r="BGG75" s="20"/>
      <c r="BGH75" s="20"/>
      <c r="BGI75" s="20"/>
      <c r="BGJ75" s="20"/>
      <c r="BGK75" s="20"/>
      <c r="BGL75" s="20"/>
      <c r="BGM75" s="20"/>
      <c r="BGN75" s="20"/>
      <c r="BGO75" s="20"/>
      <c r="BGP75" s="20"/>
      <c r="BGQ75" s="20"/>
      <c r="BGR75" s="20"/>
      <c r="BGS75" s="20"/>
      <c r="BGT75" s="20"/>
      <c r="BGU75" s="20"/>
      <c r="BGV75" s="20"/>
      <c r="BGW75" s="20"/>
      <c r="BGX75" s="20"/>
      <c r="BGY75" s="20"/>
      <c r="BGZ75" s="20"/>
      <c r="BHA75" s="20"/>
      <c r="BHB75" s="20"/>
      <c r="BHC75" s="20"/>
      <c r="BHD75" s="20"/>
      <c r="BHE75" s="20"/>
      <c r="BHF75" s="20"/>
      <c r="BHG75" s="20"/>
      <c r="BHH75" s="20"/>
      <c r="BHI75" s="20"/>
      <c r="BHJ75" s="20"/>
      <c r="BHK75" s="20"/>
      <c r="BHL75" s="20"/>
      <c r="BHM75" s="20"/>
      <c r="BHN75" s="20"/>
      <c r="BHO75" s="20"/>
      <c r="BHP75" s="20"/>
      <c r="BHQ75" s="20"/>
      <c r="BHR75" s="20"/>
      <c r="BHS75" s="20"/>
      <c r="BHT75" s="20"/>
      <c r="BHU75" s="20"/>
      <c r="BHV75" s="20"/>
      <c r="BHW75" s="20"/>
      <c r="BHX75" s="20"/>
      <c r="BHY75" s="20"/>
      <c r="BHZ75" s="20"/>
      <c r="BIA75" s="20"/>
      <c r="BIB75" s="20"/>
      <c r="BIC75" s="20"/>
      <c r="BID75" s="20"/>
      <c r="BIE75" s="20"/>
      <c r="BIF75" s="20"/>
      <c r="BIG75" s="20"/>
      <c r="BIH75" s="20"/>
      <c r="BII75" s="20"/>
      <c r="BIJ75" s="20"/>
      <c r="BIK75" s="20"/>
      <c r="BIL75" s="20"/>
      <c r="BIM75" s="20"/>
      <c r="BIN75" s="20"/>
      <c r="BIO75" s="20"/>
      <c r="BIP75" s="20"/>
      <c r="BIQ75" s="20"/>
      <c r="BIR75" s="20"/>
      <c r="BIS75" s="20"/>
      <c r="BIT75" s="20"/>
      <c r="BIU75" s="20"/>
      <c r="BIV75" s="20"/>
      <c r="BIW75" s="20"/>
      <c r="BIX75" s="20"/>
      <c r="BIY75" s="20"/>
      <c r="BIZ75" s="20"/>
      <c r="BJA75" s="20"/>
      <c r="BJB75" s="20"/>
      <c r="BJC75" s="20"/>
      <c r="BJD75" s="20"/>
      <c r="BJE75" s="20"/>
      <c r="BJF75" s="20"/>
      <c r="BJG75" s="20"/>
      <c r="BJH75" s="20"/>
      <c r="BJI75" s="20"/>
      <c r="BJJ75" s="20"/>
      <c r="BJK75" s="20"/>
      <c r="BJL75" s="20"/>
      <c r="BJM75" s="20"/>
      <c r="BJN75" s="20"/>
      <c r="BJO75" s="20"/>
      <c r="BJP75" s="20"/>
      <c r="BJQ75" s="20"/>
      <c r="BJR75" s="20"/>
      <c r="BJS75" s="20"/>
      <c r="BJT75" s="20"/>
      <c r="BJU75" s="20"/>
      <c r="BJV75" s="20"/>
      <c r="BJW75" s="20"/>
      <c r="BJX75" s="20"/>
      <c r="BJY75" s="20"/>
      <c r="BJZ75" s="20"/>
      <c r="BKA75" s="20"/>
      <c r="BKB75" s="20"/>
      <c r="BKC75" s="20"/>
      <c r="BKD75" s="20"/>
      <c r="BKE75" s="20"/>
      <c r="BKF75" s="20"/>
      <c r="BKG75" s="20"/>
      <c r="BKH75" s="20"/>
      <c r="BKI75" s="20"/>
      <c r="BKJ75" s="20"/>
      <c r="BKK75" s="20"/>
      <c r="BKL75" s="20"/>
      <c r="BKM75" s="20"/>
      <c r="BKN75" s="20"/>
      <c r="BKO75" s="20"/>
      <c r="BKP75" s="20"/>
      <c r="BKQ75" s="20"/>
      <c r="BKR75" s="20"/>
      <c r="BKS75" s="20"/>
      <c r="BKT75" s="20"/>
      <c r="BKU75" s="20"/>
      <c r="BKV75" s="20"/>
      <c r="BKW75" s="20"/>
      <c r="BKX75" s="20"/>
      <c r="BKY75" s="20"/>
      <c r="BKZ75" s="20"/>
      <c r="BLA75" s="20"/>
      <c r="BLB75" s="20"/>
      <c r="BLC75" s="20"/>
      <c r="BLD75" s="20"/>
      <c r="BLE75" s="20"/>
      <c r="BLF75" s="20"/>
      <c r="BLG75" s="20"/>
      <c r="BLH75" s="20"/>
      <c r="BLI75" s="20"/>
      <c r="BLJ75" s="20"/>
      <c r="BLK75" s="20"/>
      <c r="BLL75" s="20"/>
      <c r="BLM75" s="20"/>
      <c r="BLN75" s="20"/>
      <c r="BLO75" s="20"/>
      <c r="BLP75" s="20"/>
      <c r="BLQ75" s="20"/>
      <c r="BLR75" s="20"/>
      <c r="BLS75" s="20"/>
      <c r="BLT75" s="20"/>
      <c r="BLU75" s="20"/>
      <c r="BLV75" s="20"/>
      <c r="BLW75" s="20"/>
      <c r="BLX75" s="20"/>
      <c r="BLY75" s="20"/>
      <c r="BLZ75" s="20"/>
      <c r="BMA75" s="20"/>
      <c r="BMB75" s="20"/>
      <c r="BMC75" s="20"/>
      <c r="BMD75" s="20"/>
      <c r="BME75" s="20"/>
      <c r="BMF75" s="20"/>
      <c r="BMG75" s="20"/>
      <c r="BMH75" s="20"/>
      <c r="BMI75" s="20"/>
      <c r="BMJ75" s="20"/>
      <c r="BMK75" s="20"/>
      <c r="BML75" s="20"/>
      <c r="BMM75" s="20"/>
      <c r="BMN75" s="20"/>
      <c r="BMO75" s="20"/>
      <c r="BMP75" s="20"/>
      <c r="BMQ75" s="20"/>
      <c r="BMR75" s="20"/>
      <c r="BMS75" s="20"/>
      <c r="BMT75" s="20"/>
      <c r="BMU75" s="20"/>
      <c r="BMV75" s="20"/>
      <c r="BMW75" s="20"/>
      <c r="BMX75" s="20"/>
      <c r="BMY75" s="20"/>
      <c r="BMZ75" s="20"/>
      <c r="BNA75" s="20"/>
      <c r="BNB75" s="20"/>
      <c r="BNC75" s="20"/>
      <c r="BND75" s="20"/>
      <c r="BNE75" s="20"/>
      <c r="BNF75" s="20"/>
      <c r="BNG75" s="20"/>
      <c r="BNH75" s="20"/>
      <c r="BNI75" s="20"/>
      <c r="BNJ75" s="20"/>
      <c r="BNK75" s="20"/>
      <c r="BNL75" s="20"/>
      <c r="BNM75" s="20"/>
      <c r="BNN75" s="20"/>
      <c r="BNO75" s="20"/>
      <c r="BNP75" s="20"/>
      <c r="BNQ75" s="20"/>
      <c r="BNR75" s="20"/>
      <c r="BNS75" s="20"/>
      <c r="BNT75" s="20"/>
      <c r="BNU75" s="20"/>
      <c r="BNV75" s="20"/>
      <c r="BNW75" s="20"/>
      <c r="BNX75" s="20"/>
      <c r="BNY75" s="20"/>
      <c r="BNZ75" s="20"/>
      <c r="BOA75" s="20"/>
      <c r="BOB75" s="20"/>
      <c r="BOC75" s="20"/>
      <c r="BOD75" s="20"/>
      <c r="BOE75" s="20"/>
      <c r="BOF75" s="20"/>
      <c r="BOG75" s="20"/>
      <c r="BOH75" s="20"/>
      <c r="BOI75" s="20"/>
      <c r="BOJ75" s="20"/>
      <c r="BOK75" s="20"/>
      <c r="BOL75" s="20"/>
      <c r="BOM75" s="20"/>
      <c r="BON75" s="20"/>
      <c r="BOO75" s="20"/>
      <c r="BOP75" s="20"/>
      <c r="BOQ75" s="20"/>
      <c r="BOR75" s="20"/>
      <c r="BOS75" s="20"/>
      <c r="BOT75" s="20"/>
      <c r="BOU75" s="20"/>
      <c r="BOV75" s="20"/>
      <c r="BOW75" s="20"/>
      <c r="BOX75" s="20"/>
      <c r="BOY75" s="20"/>
      <c r="BOZ75" s="20"/>
      <c r="BPA75" s="20"/>
      <c r="BPB75" s="20"/>
      <c r="BPC75" s="20"/>
      <c r="BPD75" s="20"/>
      <c r="BPE75" s="20"/>
      <c r="BPF75" s="20"/>
      <c r="BPG75" s="20"/>
      <c r="BPH75" s="20"/>
      <c r="BPI75" s="20"/>
      <c r="BPJ75" s="20"/>
      <c r="BPK75" s="20"/>
      <c r="BPL75" s="20"/>
      <c r="BPM75" s="20"/>
      <c r="BPN75" s="20"/>
      <c r="BPO75" s="20"/>
      <c r="BPP75" s="20"/>
      <c r="BPQ75" s="20"/>
      <c r="BPR75" s="20"/>
      <c r="BPS75" s="20"/>
      <c r="BPT75" s="20"/>
      <c r="BPU75" s="20"/>
      <c r="BPV75" s="20"/>
      <c r="BPW75" s="20"/>
      <c r="BPX75" s="20"/>
      <c r="BPY75" s="20"/>
      <c r="BPZ75" s="20"/>
      <c r="BQA75" s="20"/>
      <c r="BQB75" s="20"/>
      <c r="BQC75" s="20"/>
      <c r="BQD75" s="20"/>
      <c r="BQE75" s="20"/>
      <c r="BQF75" s="20"/>
      <c r="BQG75" s="20"/>
      <c r="BQH75" s="20"/>
      <c r="BQI75" s="20"/>
      <c r="BQJ75" s="20"/>
      <c r="BQK75" s="20"/>
      <c r="BQL75" s="20"/>
      <c r="BQM75" s="20"/>
      <c r="BQN75" s="20"/>
      <c r="BQO75" s="20"/>
      <c r="BQP75" s="20"/>
      <c r="BQQ75" s="20"/>
      <c r="BQR75" s="20"/>
      <c r="BQS75" s="20"/>
      <c r="BQT75" s="20"/>
      <c r="BQU75" s="20"/>
      <c r="BQV75" s="20"/>
      <c r="BQW75" s="20"/>
      <c r="BQX75" s="20"/>
      <c r="BQY75" s="20"/>
      <c r="BQZ75" s="20"/>
      <c r="BRA75" s="20"/>
      <c r="BRB75" s="20"/>
      <c r="BRC75" s="20"/>
      <c r="BRD75" s="20"/>
      <c r="BRE75" s="20"/>
      <c r="BRF75" s="20"/>
      <c r="BRG75" s="20"/>
      <c r="BRH75" s="20"/>
      <c r="BRI75" s="20"/>
      <c r="BRJ75" s="20"/>
      <c r="BRK75" s="20"/>
      <c r="BRL75" s="20"/>
      <c r="BRM75" s="20"/>
      <c r="BRN75" s="20"/>
      <c r="BRO75" s="20"/>
      <c r="BRP75" s="20"/>
      <c r="BRQ75" s="20"/>
      <c r="BRR75" s="20"/>
      <c r="BRS75" s="20"/>
      <c r="BRT75" s="20"/>
      <c r="BRU75" s="20"/>
      <c r="BRV75" s="20"/>
      <c r="BRW75" s="20"/>
      <c r="BRX75" s="20"/>
      <c r="BRY75" s="20"/>
      <c r="BRZ75" s="20"/>
      <c r="BSA75" s="20"/>
      <c r="BSB75" s="20"/>
      <c r="BSC75" s="20"/>
      <c r="BSD75" s="20"/>
      <c r="BSE75" s="20"/>
      <c r="BSF75" s="20"/>
      <c r="BSG75" s="20"/>
      <c r="BSH75" s="20"/>
      <c r="BSI75" s="20"/>
      <c r="BSJ75" s="20"/>
      <c r="BSK75" s="20"/>
      <c r="BSL75" s="20"/>
      <c r="BSM75" s="20"/>
      <c r="BSN75" s="20"/>
      <c r="BSO75" s="20"/>
      <c r="BSP75" s="20"/>
      <c r="BSQ75" s="20"/>
      <c r="BSR75" s="20"/>
      <c r="BSS75" s="20"/>
      <c r="BST75" s="20"/>
      <c r="BSU75" s="20"/>
      <c r="BSV75" s="20"/>
      <c r="BSW75" s="20"/>
      <c r="BSX75" s="20"/>
      <c r="BSY75" s="20"/>
      <c r="BSZ75" s="20"/>
      <c r="BTA75" s="20"/>
      <c r="BTB75" s="20"/>
      <c r="BTC75" s="20"/>
      <c r="BTD75" s="20"/>
      <c r="BTE75" s="20"/>
      <c r="BTF75" s="20"/>
      <c r="BTG75" s="20"/>
      <c r="BTH75" s="20"/>
      <c r="BTI75" s="20"/>
      <c r="BTJ75" s="20"/>
      <c r="BTK75" s="20"/>
      <c r="BTL75" s="20"/>
      <c r="BTM75" s="20"/>
      <c r="BTN75" s="20"/>
      <c r="BTO75" s="20"/>
      <c r="BTP75" s="20"/>
      <c r="BTQ75" s="20"/>
      <c r="BTR75" s="20"/>
      <c r="BTS75" s="20"/>
      <c r="BTT75" s="20"/>
      <c r="BTU75" s="20"/>
      <c r="BTV75" s="20"/>
      <c r="BTW75" s="20"/>
      <c r="BTX75" s="20"/>
      <c r="BTY75" s="20"/>
      <c r="BTZ75" s="20"/>
      <c r="BUA75" s="20"/>
      <c r="BUB75" s="20"/>
      <c r="BUC75" s="20"/>
      <c r="BUD75" s="20"/>
      <c r="BUE75" s="20"/>
      <c r="BUF75" s="20"/>
      <c r="BUG75" s="20"/>
      <c r="BUH75" s="20"/>
      <c r="BUI75" s="20"/>
      <c r="BUJ75" s="20"/>
      <c r="BUK75" s="20"/>
      <c r="BUL75" s="20"/>
      <c r="BUM75" s="20"/>
      <c r="BUN75" s="20"/>
      <c r="BUO75" s="20"/>
      <c r="BUP75" s="20"/>
      <c r="BUQ75" s="20"/>
      <c r="BUR75" s="20"/>
      <c r="BUS75" s="20"/>
      <c r="BUT75" s="20"/>
      <c r="BUU75" s="20"/>
      <c r="BUV75" s="20"/>
      <c r="BUW75" s="20"/>
      <c r="BUX75" s="20"/>
      <c r="BUY75" s="20"/>
      <c r="BUZ75" s="20"/>
      <c r="BVA75" s="20"/>
      <c r="BVB75" s="20"/>
      <c r="BVC75" s="20"/>
      <c r="BVD75" s="20"/>
      <c r="BVE75" s="20"/>
      <c r="BVF75" s="20"/>
      <c r="BVG75" s="20"/>
      <c r="BVH75" s="20"/>
      <c r="BVI75" s="20"/>
      <c r="BVJ75" s="20"/>
      <c r="BVK75" s="20"/>
      <c r="BVL75" s="20"/>
      <c r="BVM75" s="20"/>
      <c r="BVN75" s="20"/>
      <c r="BVO75" s="20"/>
      <c r="BVP75" s="20"/>
      <c r="BVQ75" s="20"/>
      <c r="BVR75" s="20"/>
      <c r="BVS75" s="20"/>
      <c r="BVT75" s="20"/>
      <c r="BVU75" s="20"/>
      <c r="BVV75" s="20"/>
      <c r="BVW75" s="20"/>
      <c r="BVX75" s="20"/>
      <c r="BVY75" s="20"/>
      <c r="BVZ75" s="20"/>
      <c r="BWA75" s="20"/>
      <c r="BWB75" s="20"/>
      <c r="BWC75" s="20"/>
      <c r="BWD75" s="20"/>
      <c r="BWE75" s="20"/>
      <c r="BWF75" s="20"/>
      <c r="BWG75" s="20"/>
      <c r="BWH75" s="20"/>
      <c r="BWI75" s="20"/>
      <c r="BWJ75" s="20"/>
      <c r="BWK75" s="20"/>
      <c r="BWL75" s="20"/>
      <c r="BWM75" s="20"/>
      <c r="BWN75" s="20"/>
      <c r="BWO75" s="20"/>
      <c r="BWP75" s="20"/>
      <c r="BWQ75" s="20"/>
      <c r="BWR75" s="20"/>
      <c r="BWS75" s="20"/>
      <c r="BWT75" s="20"/>
      <c r="BWU75" s="20"/>
      <c r="BWV75" s="20"/>
      <c r="BWW75" s="20"/>
      <c r="BWX75" s="20"/>
      <c r="BWY75" s="20"/>
      <c r="BWZ75" s="20"/>
      <c r="BXA75" s="20"/>
      <c r="BXB75" s="20"/>
      <c r="BXC75" s="20"/>
      <c r="BXD75" s="20"/>
      <c r="BXE75" s="20"/>
      <c r="BXF75" s="20"/>
      <c r="BXG75" s="20"/>
      <c r="BXH75" s="20"/>
      <c r="BXI75" s="20"/>
      <c r="BXJ75" s="20"/>
      <c r="BXK75" s="20"/>
      <c r="BXL75" s="20"/>
      <c r="BXM75" s="20"/>
      <c r="BXN75" s="20"/>
      <c r="BXO75" s="20"/>
      <c r="BXP75" s="20"/>
      <c r="BXQ75" s="20"/>
      <c r="BXR75" s="20"/>
      <c r="BXS75" s="20"/>
      <c r="BXT75" s="20"/>
      <c r="BXU75" s="20"/>
      <c r="BXV75" s="20"/>
      <c r="BXW75" s="20"/>
      <c r="BXX75" s="20"/>
      <c r="BXY75" s="20"/>
      <c r="BXZ75" s="20"/>
      <c r="BYA75" s="20"/>
      <c r="BYB75" s="20"/>
      <c r="BYC75" s="20"/>
      <c r="BYD75" s="20"/>
      <c r="BYE75" s="20"/>
      <c r="BYF75" s="20"/>
      <c r="BYG75" s="20"/>
      <c r="BYH75" s="20"/>
      <c r="BYI75" s="20"/>
      <c r="BYJ75" s="20"/>
      <c r="BYK75" s="20"/>
      <c r="BYL75" s="20"/>
      <c r="BYM75" s="20"/>
      <c r="BYN75" s="20"/>
      <c r="BYO75" s="20"/>
      <c r="BYP75" s="20"/>
      <c r="BYQ75" s="20"/>
      <c r="BYR75" s="20"/>
      <c r="BYS75" s="20"/>
      <c r="BYT75" s="20"/>
      <c r="BYU75" s="20"/>
      <c r="BYV75" s="20"/>
      <c r="BYW75" s="20"/>
      <c r="BYX75" s="20"/>
      <c r="BYY75" s="20"/>
      <c r="BYZ75" s="20"/>
      <c r="BZA75" s="20"/>
      <c r="BZB75" s="20"/>
      <c r="BZC75" s="20"/>
      <c r="BZD75" s="20"/>
      <c r="BZE75" s="20"/>
      <c r="BZF75" s="20"/>
      <c r="BZG75" s="20"/>
      <c r="BZH75" s="20"/>
      <c r="BZI75" s="20"/>
      <c r="BZJ75" s="20"/>
      <c r="BZK75" s="20"/>
      <c r="BZL75" s="20"/>
      <c r="BZM75" s="20"/>
      <c r="BZN75" s="20"/>
      <c r="BZO75" s="20"/>
      <c r="BZP75" s="20"/>
      <c r="BZQ75" s="20"/>
      <c r="BZR75" s="20"/>
      <c r="BZS75" s="20"/>
      <c r="BZT75" s="20"/>
      <c r="BZU75" s="20"/>
      <c r="BZV75" s="20"/>
      <c r="BZW75" s="20"/>
      <c r="BZX75" s="20"/>
      <c r="BZY75" s="20"/>
      <c r="BZZ75" s="20"/>
      <c r="CAA75" s="20"/>
      <c r="CAB75" s="20"/>
      <c r="CAC75" s="20"/>
      <c r="CAD75" s="20"/>
      <c r="CAE75" s="20"/>
      <c r="CAF75" s="20"/>
      <c r="CAG75" s="20"/>
      <c r="CAH75" s="20"/>
      <c r="CAI75" s="20"/>
      <c r="CAJ75" s="20"/>
      <c r="CAK75" s="20"/>
      <c r="CAL75" s="20"/>
      <c r="CAM75" s="20"/>
      <c r="CAN75" s="20"/>
      <c r="CAO75" s="20"/>
      <c r="CAP75" s="20"/>
      <c r="CAQ75" s="20"/>
      <c r="CAR75" s="20"/>
      <c r="CAS75" s="20"/>
      <c r="CAT75" s="20"/>
      <c r="CAU75" s="20"/>
      <c r="CAV75" s="20"/>
      <c r="CAW75" s="20"/>
      <c r="CAX75" s="20"/>
      <c r="CAY75" s="20"/>
      <c r="CAZ75" s="20"/>
      <c r="CBA75" s="20"/>
      <c r="CBB75" s="20"/>
      <c r="CBC75" s="20"/>
      <c r="CBD75" s="20"/>
      <c r="CBE75" s="20"/>
      <c r="CBF75" s="20"/>
      <c r="CBG75" s="20"/>
      <c r="CBH75" s="20"/>
      <c r="CBI75" s="20"/>
      <c r="CBJ75" s="20"/>
      <c r="CBK75" s="20"/>
      <c r="CBL75" s="20"/>
      <c r="CBM75" s="20"/>
      <c r="CBN75" s="20"/>
      <c r="CBO75" s="20"/>
      <c r="CBP75" s="20"/>
      <c r="CBQ75" s="20"/>
      <c r="CBR75" s="20"/>
      <c r="CBS75" s="20"/>
      <c r="CBT75" s="20"/>
      <c r="CBU75" s="20"/>
      <c r="CBV75" s="20"/>
      <c r="CBW75" s="20"/>
      <c r="CBX75" s="20"/>
      <c r="CBY75" s="20"/>
      <c r="CBZ75" s="20"/>
      <c r="CCA75" s="20"/>
      <c r="CCB75" s="20"/>
      <c r="CCC75" s="20"/>
      <c r="CCD75" s="20"/>
      <c r="CCE75" s="20"/>
      <c r="CCF75" s="20"/>
      <c r="CCG75" s="20"/>
      <c r="CCH75" s="20"/>
      <c r="CCI75" s="20"/>
      <c r="CCJ75" s="20"/>
      <c r="CCK75" s="20"/>
      <c r="CCL75" s="20"/>
      <c r="CCM75" s="20"/>
      <c r="CCN75" s="20"/>
      <c r="CCO75" s="20"/>
      <c r="CCP75" s="20"/>
      <c r="CCQ75" s="20"/>
      <c r="CCR75" s="20"/>
      <c r="CCS75" s="20"/>
      <c r="CCT75" s="20"/>
      <c r="CCU75" s="20"/>
      <c r="CCV75" s="20"/>
      <c r="CCW75" s="20"/>
      <c r="CCX75" s="20"/>
      <c r="CCY75" s="20"/>
      <c r="CCZ75" s="20"/>
      <c r="CDA75" s="20"/>
      <c r="CDB75" s="20"/>
      <c r="CDC75" s="20"/>
      <c r="CDD75" s="20"/>
      <c r="CDE75" s="20"/>
      <c r="CDF75" s="20"/>
      <c r="CDG75" s="20"/>
      <c r="CDH75" s="20"/>
      <c r="CDI75" s="20"/>
      <c r="CDJ75" s="20"/>
      <c r="CDK75" s="20"/>
      <c r="CDL75" s="20"/>
      <c r="CDM75" s="20"/>
      <c r="CDN75" s="20"/>
      <c r="CDO75" s="20"/>
      <c r="CDP75" s="20"/>
      <c r="CDQ75" s="20"/>
      <c r="CDR75" s="20"/>
      <c r="CDS75" s="20"/>
      <c r="CDT75" s="20"/>
      <c r="CDU75" s="20"/>
      <c r="CDV75" s="20"/>
      <c r="CDW75" s="20"/>
      <c r="CDX75" s="20"/>
      <c r="CDY75" s="20"/>
      <c r="CDZ75" s="20"/>
      <c r="CEA75" s="20"/>
      <c r="CEB75" s="20"/>
      <c r="CEC75" s="20"/>
      <c r="CED75" s="20"/>
      <c r="CEE75" s="20"/>
      <c r="CEF75" s="20"/>
      <c r="CEG75" s="20"/>
      <c r="CEH75" s="20"/>
      <c r="CEI75" s="20"/>
      <c r="CEJ75" s="20"/>
      <c r="CEK75" s="20"/>
      <c r="CEL75" s="20"/>
      <c r="CEM75" s="20"/>
      <c r="CEN75" s="20"/>
      <c r="CEO75" s="20"/>
      <c r="CEP75" s="20"/>
      <c r="CEQ75" s="20"/>
      <c r="CER75" s="20"/>
      <c r="CES75" s="20"/>
      <c r="CET75" s="20"/>
      <c r="CEU75" s="20"/>
      <c r="CEV75" s="20"/>
      <c r="CEW75" s="20"/>
      <c r="CEX75" s="20"/>
      <c r="CEY75" s="20"/>
      <c r="CEZ75" s="20"/>
      <c r="CFA75" s="20"/>
      <c r="CFB75" s="20"/>
      <c r="CFC75" s="20"/>
      <c r="CFD75" s="20"/>
      <c r="CFE75" s="20"/>
      <c r="CFF75" s="20"/>
      <c r="CFG75" s="20"/>
      <c r="CFH75" s="20"/>
      <c r="CFI75" s="20"/>
      <c r="CFJ75" s="20"/>
      <c r="CFK75" s="20"/>
      <c r="CFL75" s="20"/>
      <c r="CFM75" s="20"/>
      <c r="CFN75" s="20"/>
      <c r="CFO75" s="20"/>
      <c r="CFP75" s="20"/>
      <c r="CFQ75" s="20"/>
      <c r="CFR75" s="20"/>
      <c r="CFS75" s="20"/>
      <c r="CFT75" s="20"/>
      <c r="CFU75" s="20"/>
      <c r="CFV75" s="20"/>
      <c r="CFW75" s="20"/>
      <c r="CFX75" s="20"/>
      <c r="CFY75" s="20"/>
      <c r="CFZ75" s="20"/>
      <c r="CGA75" s="20"/>
      <c r="CGB75" s="20"/>
      <c r="CGC75" s="20"/>
      <c r="CGD75" s="20"/>
      <c r="CGE75" s="20"/>
      <c r="CGF75" s="20"/>
      <c r="CGG75" s="20"/>
      <c r="CGH75" s="20"/>
      <c r="CGI75" s="20"/>
      <c r="CGJ75" s="20"/>
      <c r="CGK75" s="20"/>
      <c r="CGL75" s="20"/>
      <c r="CGM75" s="20"/>
      <c r="CGN75" s="20"/>
      <c r="CGO75" s="20"/>
      <c r="CGP75" s="20"/>
      <c r="CGQ75" s="20"/>
      <c r="CGR75" s="20"/>
      <c r="CGS75" s="20"/>
      <c r="CGT75" s="20"/>
      <c r="CGU75" s="20"/>
      <c r="CGV75" s="20"/>
      <c r="CGW75" s="20"/>
      <c r="CGX75" s="20"/>
      <c r="CGY75" s="20"/>
      <c r="CGZ75" s="20"/>
      <c r="CHA75" s="20"/>
      <c r="CHB75" s="20"/>
      <c r="CHC75" s="20"/>
      <c r="CHD75" s="20"/>
      <c r="CHE75" s="20"/>
      <c r="CHF75" s="20"/>
      <c r="CHG75" s="20"/>
      <c r="CHH75" s="20"/>
      <c r="CHI75" s="20"/>
      <c r="CHJ75" s="20"/>
      <c r="CHK75" s="20"/>
      <c r="CHL75" s="20"/>
      <c r="CHM75" s="20"/>
      <c r="CHN75" s="20"/>
      <c r="CHO75" s="20"/>
      <c r="CHP75" s="20"/>
      <c r="CHQ75" s="20"/>
      <c r="CHR75" s="20"/>
      <c r="CHS75" s="20"/>
      <c r="CHT75" s="20"/>
      <c r="CHU75" s="20"/>
      <c r="CHV75" s="20"/>
      <c r="CHW75" s="20"/>
      <c r="CHX75" s="20"/>
      <c r="CHY75" s="20"/>
      <c r="CHZ75" s="20"/>
      <c r="CIA75" s="20"/>
      <c r="CIB75" s="20"/>
      <c r="CIC75" s="20"/>
      <c r="CID75" s="20"/>
      <c r="CIE75" s="20"/>
      <c r="CIF75" s="20"/>
      <c r="CIG75" s="20"/>
      <c r="CIH75" s="20"/>
      <c r="CII75" s="20"/>
      <c r="CIJ75" s="20"/>
      <c r="CIK75" s="20"/>
      <c r="CIL75" s="20"/>
      <c r="CIM75" s="20"/>
      <c r="CIN75" s="20"/>
      <c r="CIO75" s="20"/>
      <c r="CIP75" s="20"/>
      <c r="CIQ75" s="20"/>
      <c r="CIR75" s="20"/>
      <c r="CIS75" s="20"/>
      <c r="CIT75" s="20"/>
      <c r="CIU75" s="20"/>
      <c r="CIV75" s="20"/>
      <c r="CIW75" s="20"/>
      <c r="CIX75" s="20"/>
      <c r="CIY75" s="20"/>
      <c r="CIZ75" s="20"/>
      <c r="CJA75" s="20"/>
      <c r="CJB75" s="20"/>
      <c r="CJC75" s="20"/>
      <c r="CJD75" s="20"/>
      <c r="CJE75" s="20"/>
      <c r="CJF75" s="20"/>
      <c r="CJG75" s="20"/>
      <c r="CJH75" s="20"/>
      <c r="CJI75" s="20"/>
      <c r="CJJ75" s="20"/>
      <c r="CJK75" s="20"/>
      <c r="CJL75" s="20"/>
      <c r="CJM75" s="20"/>
      <c r="CJN75" s="20"/>
      <c r="CJO75" s="20"/>
      <c r="CJP75" s="20"/>
      <c r="CJQ75" s="20"/>
      <c r="CJR75" s="20"/>
      <c r="CJS75" s="20"/>
      <c r="CJT75" s="20"/>
      <c r="CJU75" s="20"/>
      <c r="CJV75" s="20"/>
      <c r="CJW75" s="20"/>
      <c r="CJX75" s="20"/>
      <c r="CJY75" s="20"/>
      <c r="CJZ75" s="20"/>
      <c r="CKA75" s="20"/>
      <c r="CKB75" s="20"/>
      <c r="CKC75" s="20"/>
      <c r="CKD75" s="20"/>
      <c r="CKE75" s="20"/>
      <c r="CKF75" s="20"/>
      <c r="CKG75" s="20"/>
      <c r="CKH75" s="20"/>
      <c r="CKI75" s="20"/>
      <c r="CKJ75" s="20"/>
      <c r="CKK75" s="20"/>
      <c r="CKL75" s="20"/>
      <c r="CKM75" s="20"/>
      <c r="CKN75" s="20"/>
      <c r="CKO75" s="20"/>
      <c r="CKP75" s="20"/>
      <c r="CKQ75" s="20"/>
      <c r="CKR75" s="20"/>
      <c r="CKS75" s="20"/>
      <c r="CKT75" s="20"/>
      <c r="CKU75" s="20"/>
      <c r="CKV75" s="20"/>
      <c r="CKW75" s="20"/>
      <c r="CKX75" s="20"/>
      <c r="CKY75" s="20"/>
      <c r="CKZ75" s="20"/>
      <c r="CLA75" s="20"/>
      <c r="CLB75" s="20"/>
      <c r="CLC75" s="20"/>
      <c r="CLD75" s="20"/>
      <c r="CLE75" s="20"/>
      <c r="CLF75" s="20"/>
      <c r="CLG75" s="20"/>
      <c r="CLH75" s="20"/>
      <c r="CLI75" s="20"/>
      <c r="CLJ75" s="20"/>
      <c r="CLK75" s="20"/>
      <c r="CLL75" s="20"/>
      <c r="CLM75" s="20"/>
      <c r="CLN75" s="20"/>
      <c r="CLO75" s="20"/>
      <c r="CLP75" s="20"/>
      <c r="CLQ75" s="20"/>
      <c r="CLR75" s="20"/>
      <c r="CLS75" s="20"/>
      <c r="CLT75" s="20"/>
      <c r="CLU75" s="20"/>
      <c r="CLV75" s="20"/>
      <c r="CLW75" s="20"/>
      <c r="CLX75" s="20"/>
      <c r="CLY75" s="20"/>
      <c r="CLZ75" s="20"/>
      <c r="CMA75" s="20"/>
      <c r="CMB75" s="20"/>
      <c r="CMC75" s="20"/>
      <c r="CMD75" s="20"/>
      <c r="CME75" s="20"/>
      <c r="CMF75" s="20"/>
      <c r="CMG75" s="20"/>
      <c r="CMH75" s="20"/>
      <c r="CMI75" s="20"/>
      <c r="CMJ75" s="20"/>
      <c r="CMK75" s="20"/>
      <c r="CML75" s="20"/>
      <c r="CMM75" s="20"/>
      <c r="CMN75" s="20"/>
      <c r="CMO75" s="20"/>
      <c r="CMP75" s="20"/>
      <c r="CMQ75" s="20"/>
      <c r="CMR75" s="20"/>
      <c r="CMS75" s="20"/>
      <c r="CMT75" s="20"/>
      <c r="CMU75" s="20"/>
      <c r="CMV75" s="20"/>
      <c r="CMW75" s="20"/>
      <c r="CMX75" s="20"/>
      <c r="CMY75" s="20"/>
      <c r="CMZ75" s="20"/>
      <c r="CNA75" s="20"/>
      <c r="CNB75" s="20"/>
      <c r="CNC75" s="20"/>
      <c r="CND75" s="20"/>
      <c r="CNE75" s="20"/>
      <c r="CNF75" s="20"/>
      <c r="CNG75" s="20"/>
      <c r="CNH75" s="20"/>
      <c r="CNI75" s="20"/>
      <c r="CNJ75" s="20"/>
      <c r="CNK75" s="20"/>
      <c r="CNL75" s="20"/>
      <c r="CNM75" s="20"/>
      <c r="CNN75" s="20"/>
      <c r="CNO75" s="20"/>
      <c r="CNP75" s="20"/>
      <c r="CNQ75" s="20"/>
      <c r="CNR75" s="20"/>
      <c r="CNS75" s="20"/>
      <c r="CNT75" s="20"/>
      <c r="CNU75" s="20"/>
      <c r="CNV75" s="20"/>
      <c r="CNW75" s="20"/>
      <c r="CNX75" s="20"/>
      <c r="CNY75" s="20"/>
      <c r="CNZ75" s="20"/>
      <c r="COA75" s="20"/>
      <c r="COB75" s="20"/>
      <c r="COC75" s="20"/>
      <c r="COD75" s="20"/>
      <c r="COE75" s="20"/>
      <c r="COF75" s="20"/>
      <c r="COG75" s="20"/>
      <c r="COH75" s="20"/>
      <c r="COI75" s="20"/>
      <c r="COJ75" s="20"/>
      <c r="COK75" s="20"/>
      <c r="COL75" s="20"/>
      <c r="COM75" s="20"/>
      <c r="CON75" s="20"/>
      <c r="COO75" s="20"/>
      <c r="COP75" s="20"/>
      <c r="COQ75" s="20"/>
      <c r="COR75" s="20"/>
      <c r="COS75" s="20"/>
      <c r="COT75" s="20"/>
      <c r="COU75" s="20"/>
      <c r="COV75" s="20"/>
      <c r="COW75" s="20"/>
      <c r="COX75" s="20"/>
      <c r="COY75" s="20"/>
      <c r="COZ75" s="20"/>
      <c r="CPA75" s="20"/>
      <c r="CPB75" s="20"/>
      <c r="CPC75" s="20"/>
      <c r="CPD75" s="20"/>
      <c r="CPE75" s="20"/>
      <c r="CPF75" s="20"/>
      <c r="CPG75" s="20"/>
      <c r="CPH75" s="20"/>
      <c r="CPI75" s="20"/>
      <c r="CPJ75" s="20"/>
      <c r="CPK75" s="20"/>
      <c r="CPL75" s="20"/>
      <c r="CPM75" s="20"/>
      <c r="CPN75" s="20"/>
      <c r="CPO75" s="20"/>
      <c r="CPP75" s="20"/>
      <c r="CPQ75" s="20"/>
      <c r="CPR75" s="20"/>
      <c r="CPS75" s="20"/>
      <c r="CPT75" s="20"/>
      <c r="CPU75" s="20"/>
      <c r="CPV75" s="20"/>
      <c r="CPW75" s="20"/>
      <c r="CPX75" s="20"/>
      <c r="CPY75" s="20"/>
      <c r="CPZ75" s="20"/>
      <c r="CQA75" s="20"/>
      <c r="CQB75" s="20"/>
      <c r="CQC75" s="20"/>
      <c r="CQD75" s="20"/>
      <c r="CQE75" s="20"/>
      <c r="CQF75" s="20"/>
      <c r="CQG75" s="20"/>
      <c r="CQH75" s="20"/>
      <c r="CQI75" s="20"/>
      <c r="CQJ75" s="20"/>
      <c r="CQK75" s="20"/>
      <c r="CQL75" s="20"/>
      <c r="CQM75" s="20"/>
      <c r="CQN75" s="20"/>
      <c r="CQO75" s="20"/>
      <c r="CQP75" s="20"/>
      <c r="CQQ75" s="20"/>
      <c r="CQR75" s="20"/>
      <c r="CQS75" s="20"/>
      <c r="CQT75" s="20"/>
      <c r="CQU75" s="20"/>
      <c r="CQV75" s="20"/>
      <c r="CQW75" s="20"/>
      <c r="CQX75" s="20"/>
      <c r="CQY75" s="20"/>
      <c r="CQZ75" s="20"/>
      <c r="CRA75" s="20"/>
      <c r="CRB75" s="20"/>
      <c r="CRC75" s="20"/>
      <c r="CRD75" s="20"/>
      <c r="CRE75" s="20"/>
      <c r="CRF75" s="20"/>
      <c r="CRG75" s="20"/>
      <c r="CRH75" s="20"/>
      <c r="CRI75" s="20"/>
      <c r="CRJ75" s="20"/>
      <c r="CRK75" s="20"/>
      <c r="CRL75" s="20"/>
      <c r="CRM75" s="20"/>
      <c r="CRN75" s="20"/>
      <c r="CRO75" s="20"/>
      <c r="CRP75" s="20"/>
      <c r="CRQ75" s="20"/>
      <c r="CRR75" s="20"/>
      <c r="CRS75" s="20"/>
      <c r="CRT75" s="20"/>
      <c r="CRU75" s="20"/>
      <c r="CRV75" s="20"/>
      <c r="CRW75" s="20"/>
      <c r="CRX75" s="20"/>
      <c r="CRY75" s="20"/>
      <c r="CRZ75" s="20"/>
      <c r="CSA75" s="20"/>
      <c r="CSB75" s="20"/>
      <c r="CSC75" s="20"/>
      <c r="CSD75" s="20"/>
      <c r="CSE75" s="20"/>
      <c r="CSF75" s="20"/>
      <c r="CSG75" s="20"/>
      <c r="CSH75" s="20"/>
      <c r="CSI75" s="20"/>
      <c r="CSJ75" s="20"/>
      <c r="CSK75" s="20"/>
      <c r="CSL75" s="20"/>
      <c r="CSM75" s="20"/>
      <c r="CSN75" s="20"/>
      <c r="CSO75" s="20"/>
      <c r="CSP75" s="20"/>
      <c r="CSQ75" s="20"/>
      <c r="CSR75" s="20"/>
      <c r="CSS75" s="20"/>
      <c r="CST75" s="20"/>
      <c r="CSU75" s="20"/>
      <c r="CSV75" s="20"/>
      <c r="CSW75" s="20"/>
      <c r="CSX75" s="20"/>
      <c r="CSY75" s="20"/>
      <c r="CSZ75" s="20"/>
      <c r="CTA75" s="20"/>
      <c r="CTB75" s="20"/>
      <c r="CTC75" s="20"/>
      <c r="CTD75" s="20"/>
      <c r="CTE75" s="20"/>
      <c r="CTF75" s="20"/>
      <c r="CTG75" s="20"/>
      <c r="CTH75" s="20"/>
      <c r="CTI75" s="20"/>
      <c r="CTJ75" s="20"/>
      <c r="CTK75" s="20"/>
      <c r="CTL75" s="20"/>
      <c r="CTM75" s="20"/>
      <c r="CTN75" s="20"/>
      <c r="CTO75" s="20"/>
      <c r="CTP75" s="20"/>
      <c r="CTQ75" s="20"/>
      <c r="CTR75" s="20"/>
      <c r="CTS75" s="20"/>
      <c r="CTT75" s="20"/>
      <c r="CTU75" s="20"/>
      <c r="CTV75" s="20"/>
      <c r="CTW75" s="20"/>
      <c r="CTX75" s="20"/>
      <c r="CTY75" s="20"/>
      <c r="CTZ75" s="20"/>
      <c r="CUA75" s="20"/>
      <c r="CUB75" s="20"/>
      <c r="CUC75" s="20"/>
      <c r="CUD75" s="20"/>
      <c r="CUE75" s="20"/>
      <c r="CUF75" s="20"/>
      <c r="CUG75" s="20"/>
      <c r="CUH75" s="20"/>
      <c r="CUI75" s="20"/>
      <c r="CUJ75" s="20"/>
      <c r="CUK75" s="20"/>
      <c r="CUL75" s="20"/>
      <c r="CUM75" s="20"/>
      <c r="CUN75" s="20"/>
      <c r="CUO75" s="20"/>
      <c r="CUP75" s="20"/>
      <c r="CUQ75" s="20"/>
      <c r="CUR75" s="20"/>
      <c r="CUS75" s="20"/>
      <c r="CUT75" s="20"/>
      <c r="CUU75" s="20"/>
      <c r="CUV75" s="20"/>
      <c r="CUW75" s="20"/>
      <c r="CUX75" s="20"/>
      <c r="CUY75" s="20"/>
      <c r="CUZ75" s="20"/>
      <c r="CVA75" s="20"/>
      <c r="CVB75" s="20"/>
      <c r="CVC75" s="20"/>
      <c r="CVD75" s="20"/>
      <c r="CVE75" s="20"/>
      <c r="CVF75" s="20"/>
      <c r="CVG75" s="20"/>
      <c r="CVH75" s="20"/>
      <c r="CVI75" s="20"/>
      <c r="CVJ75" s="20"/>
      <c r="CVK75" s="20"/>
      <c r="CVL75" s="20"/>
      <c r="CVM75" s="20"/>
      <c r="CVN75" s="20"/>
      <c r="CVO75" s="20"/>
      <c r="CVP75" s="20"/>
      <c r="CVQ75" s="20"/>
      <c r="CVR75" s="20"/>
      <c r="CVS75" s="20"/>
      <c r="CVT75" s="20"/>
      <c r="CVU75" s="20"/>
      <c r="CVV75" s="20"/>
      <c r="CVW75" s="20"/>
      <c r="CVX75" s="20"/>
      <c r="CVY75" s="20"/>
      <c r="CVZ75" s="20"/>
      <c r="CWA75" s="20"/>
      <c r="CWB75" s="20"/>
      <c r="CWC75" s="20"/>
      <c r="CWD75" s="20"/>
      <c r="CWE75" s="20"/>
      <c r="CWF75" s="20"/>
      <c r="CWG75" s="20"/>
      <c r="CWH75" s="20"/>
      <c r="CWI75" s="20"/>
      <c r="CWJ75" s="20"/>
      <c r="CWK75" s="20"/>
      <c r="CWL75" s="20"/>
      <c r="CWM75" s="20"/>
      <c r="CWN75" s="20"/>
      <c r="CWO75" s="20"/>
      <c r="CWP75" s="20"/>
      <c r="CWQ75" s="20"/>
      <c r="CWR75" s="20"/>
      <c r="CWS75" s="20"/>
      <c r="CWT75" s="20"/>
      <c r="CWU75" s="20"/>
      <c r="CWV75" s="20"/>
      <c r="CWW75" s="20"/>
      <c r="CWX75" s="20"/>
      <c r="CWY75" s="20"/>
      <c r="CWZ75" s="20"/>
      <c r="CXA75" s="20"/>
      <c r="CXB75" s="20"/>
      <c r="CXC75" s="20"/>
      <c r="CXD75" s="20"/>
      <c r="CXE75" s="20"/>
      <c r="CXF75" s="20"/>
      <c r="CXG75" s="20"/>
      <c r="CXH75" s="20"/>
      <c r="CXI75" s="20"/>
      <c r="CXJ75" s="20"/>
      <c r="CXK75" s="20"/>
      <c r="CXL75" s="20"/>
      <c r="CXM75" s="20"/>
      <c r="CXN75" s="20"/>
      <c r="CXO75" s="20"/>
      <c r="CXP75" s="20"/>
      <c r="CXQ75" s="20"/>
      <c r="CXR75" s="20"/>
      <c r="CXS75" s="20"/>
      <c r="CXT75" s="20"/>
      <c r="CXU75" s="20"/>
      <c r="CXV75" s="20"/>
      <c r="CXW75" s="20"/>
      <c r="CXX75" s="20"/>
      <c r="CXY75" s="20"/>
      <c r="CXZ75" s="20"/>
      <c r="CYA75" s="20"/>
      <c r="CYB75" s="20"/>
      <c r="CYC75" s="20"/>
      <c r="CYD75" s="20"/>
      <c r="CYE75" s="20"/>
      <c r="CYF75" s="20"/>
      <c r="CYG75" s="20"/>
      <c r="CYH75" s="20"/>
      <c r="CYI75" s="20"/>
      <c r="CYJ75" s="20"/>
      <c r="CYK75" s="20"/>
      <c r="CYL75" s="20"/>
      <c r="CYM75" s="20"/>
      <c r="CYN75" s="20"/>
      <c r="CYO75" s="20"/>
      <c r="CYP75" s="20"/>
      <c r="CYQ75" s="20"/>
      <c r="CYR75" s="20"/>
      <c r="CYS75" s="20"/>
      <c r="CYT75" s="20"/>
      <c r="CYU75" s="20"/>
      <c r="CYV75" s="20"/>
      <c r="CYW75" s="20"/>
      <c r="CYX75" s="20"/>
      <c r="CYY75" s="20"/>
      <c r="CYZ75" s="20"/>
      <c r="CZA75" s="20"/>
      <c r="CZB75" s="20"/>
      <c r="CZC75" s="20"/>
      <c r="CZD75" s="20"/>
      <c r="CZE75" s="20"/>
      <c r="CZF75" s="20"/>
      <c r="CZG75" s="20"/>
      <c r="CZH75" s="20"/>
      <c r="CZI75" s="20"/>
      <c r="CZJ75" s="20"/>
      <c r="CZK75" s="20"/>
      <c r="CZL75" s="20"/>
      <c r="CZM75" s="20"/>
      <c r="CZN75" s="20"/>
      <c r="CZO75" s="20"/>
      <c r="CZP75" s="20"/>
      <c r="CZQ75" s="20"/>
      <c r="CZR75" s="20"/>
      <c r="CZS75" s="20"/>
      <c r="CZT75" s="20"/>
      <c r="CZU75" s="20"/>
      <c r="CZV75" s="20"/>
      <c r="CZW75" s="20"/>
      <c r="CZX75" s="20"/>
      <c r="CZY75" s="20"/>
      <c r="CZZ75" s="20"/>
      <c r="DAA75" s="20"/>
      <c r="DAB75" s="20"/>
      <c r="DAC75" s="20"/>
      <c r="DAD75" s="20"/>
      <c r="DAE75" s="20"/>
      <c r="DAF75" s="20"/>
      <c r="DAG75" s="20"/>
      <c r="DAH75" s="20"/>
      <c r="DAI75" s="20"/>
      <c r="DAJ75" s="20"/>
      <c r="DAK75" s="20"/>
      <c r="DAL75" s="20"/>
      <c r="DAM75" s="20"/>
      <c r="DAN75" s="20"/>
      <c r="DAO75" s="20"/>
      <c r="DAP75" s="20"/>
      <c r="DAQ75" s="20"/>
      <c r="DAR75" s="20"/>
      <c r="DAS75" s="20"/>
      <c r="DAT75" s="20"/>
      <c r="DAU75" s="20"/>
      <c r="DAV75" s="20"/>
      <c r="DAW75" s="20"/>
      <c r="DAX75" s="20"/>
      <c r="DAY75" s="20"/>
      <c r="DAZ75" s="20"/>
      <c r="DBA75" s="20"/>
      <c r="DBB75" s="20"/>
      <c r="DBC75" s="20"/>
      <c r="DBD75" s="20"/>
      <c r="DBE75" s="20"/>
      <c r="DBF75" s="20"/>
      <c r="DBG75" s="20"/>
      <c r="DBH75" s="20"/>
      <c r="DBI75" s="20"/>
      <c r="DBJ75" s="20"/>
      <c r="DBK75" s="20"/>
      <c r="DBL75" s="20"/>
      <c r="DBM75" s="20"/>
      <c r="DBN75" s="20"/>
      <c r="DBO75" s="20"/>
      <c r="DBP75" s="20"/>
      <c r="DBQ75" s="20"/>
      <c r="DBR75" s="20"/>
      <c r="DBS75" s="20"/>
      <c r="DBT75" s="20"/>
      <c r="DBU75" s="20"/>
      <c r="DBV75" s="20"/>
      <c r="DBW75" s="20"/>
      <c r="DBX75" s="20"/>
      <c r="DBY75" s="20"/>
      <c r="DBZ75" s="20"/>
      <c r="DCA75" s="20"/>
      <c r="DCB75" s="20"/>
      <c r="DCC75" s="20"/>
      <c r="DCD75" s="20"/>
      <c r="DCE75" s="20"/>
      <c r="DCF75" s="20"/>
      <c r="DCG75" s="20"/>
      <c r="DCH75" s="20"/>
      <c r="DCI75" s="20"/>
      <c r="DCJ75" s="20"/>
      <c r="DCK75" s="20"/>
      <c r="DCL75" s="20"/>
      <c r="DCM75" s="20"/>
      <c r="DCN75" s="20"/>
      <c r="DCO75" s="20"/>
      <c r="DCP75" s="20"/>
      <c r="DCQ75" s="20"/>
      <c r="DCR75" s="20"/>
      <c r="DCS75" s="20"/>
      <c r="DCT75" s="20"/>
      <c r="DCU75" s="20"/>
      <c r="DCV75" s="20"/>
      <c r="DCW75" s="20"/>
      <c r="DCX75" s="20"/>
      <c r="DCY75" s="20"/>
      <c r="DCZ75" s="20"/>
      <c r="DDA75" s="20"/>
      <c r="DDB75" s="20"/>
      <c r="DDC75" s="20"/>
      <c r="DDD75" s="20"/>
      <c r="DDE75" s="20"/>
      <c r="DDF75" s="20"/>
      <c r="DDG75" s="20"/>
      <c r="DDH75" s="20"/>
      <c r="DDI75" s="20"/>
      <c r="DDJ75" s="20"/>
      <c r="DDK75" s="20"/>
      <c r="DDL75" s="20"/>
      <c r="DDM75" s="20"/>
      <c r="DDN75" s="20"/>
      <c r="DDO75" s="20"/>
      <c r="DDP75" s="20"/>
      <c r="DDQ75" s="20"/>
      <c r="DDR75" s="20"/>
      <c r="DDS75" s="20"/>
      <c r="DDT75" s="20"/>
      <c r="DDU75" s="20"/>
      <c r="DDV75" s="20"/>
      <c r="DDW75" s="20"/>
      <c r="DDX75" s="20"/>
      <c r="DDY75" s="20"/>
      <c r="DDZ75" s="20"/>
      <c r="DEA75" s="20"/>
      <c r="DEB75" s="20"/>
      <c r="DEC75" s="20"/>
      <c r="DED75" s="20"/>
      <c r="DEE75" s="20"/>
      <c r="DEF75" s="20"/>
      <c r="DEG75" s="20"/>
      <c r="DEH75" s="20"/>
      <c r="DEI75" s="20"/>
      <c r="DEJ75" s="20"/>
      <c r="DEK75" s="20"/>
      <c r="DEL75" s="20"/>
      <c r="DEM75" s="20"/>
      <c r="DEN75" s="20"/>
      <c r="DEO75" s="20"/>
      <c r="DEP75" s="20"/>
      <c r="DEQ75" s="20"/>
      <c r="DER75" s="20"/>
      <c r="DES75" s="20"/>
      <c r="DET75" s="20"/>
      <c r="DEU75" s="20"/>
      <c r="DEV75" s="20"/>
      <c r="DEW75" s="20"/>
      <c r="DEX75" s="20"/>
      <c r="DEY75" s="20"/>
      <c r="DEZ75" s="20"/>
      <c r="DFA75" s="20"/>
      <c r="DFB75" s="20"/>
      <c r="DFC75" s="20"/>
      <c r="DFD75" s="20"/>
      <c r="DFE75" s="20"/>
      <c r="DFF75" s="20"/>
      <c r="DFG75" s="20"/>
      <c r="DFH75" s="20"/>
      <c r="DFI75" s="20"/>
      <c r="DFJ75" s="20"/>
      <c r="DFK75" s="20"/>
      <c r="DFL75" s="20"/>
      <c r="DFM75" s="20"/>
      <c r="DFN75" s="20"/>
      <c r="DFO75" s="20"/>
      <c r="DFP75" s="20"/>
      <c r="DFQ75" s="20"/>
      <c r="DFR75" s="20"/>
      <c r="DFS75" s="20"/>
      <c r="DFT75" s="20"/>
      <c r="DFU75" s="20"/>
      <c r="DFV75" s="20"/>
      <c r="DFW75" s="20"/>
      <c r="DFX75" s="20"/>
      <c r="DFY75" s="20"/>
      <c r="DFZ75" s="20"/>
      <c r="DGA75" s="20"/>
      <c r="DGB75" s="20"/>
      <c r="DGC75" s="20"/>
      <c r="DGD75" s="20"/>
      <c r="DGE75" s="20"/>
      <c r="DGF75" s="20"/>
      <c r="DGG75" s="20"/>
      <c r="DGH75" s="20"/>
      <c r="DGI75" s="20"/>
      <c r="DGJ75" s="20"/>
      <c r="DGK75" s="20"/>
      <c r="DGL75" s="20"/>
      <c r="DGM75" s="20"/>
      <c r="DGN75" s="20"/>
      <c r="DGO75" s="20"/>
      <c r="DGP75" s="20"/>
      <c r="DGQ75" s="20"/>
      <c r="DGR75" s="20"/>
      <c r="DGS75" s="20"/>
      <c r="DGT75" s="20"/>
      <c r="DGU75" s="20"/>
      <c r="DGV75" s="20"/>
      <c r="DGW75" s="20"/>
      <c r="DGX75" s="20"/>
      <c r="DGY75" s="20"/>
      <c r="DGZ75" s="20"/>
      <c r="DHA75" s="20"/>
      <c r="DHB75" s="20"/>
      <c r="DHC75" s="20"/>
      <c r="DHD75" s="20"/>
      <c r="DHE75" s="20"/>
      <c r="DHF75" s="20"/>
      <c r="DHG75" s="20"/>
      <c r="DHH75" s="20"/>
      <c r="DHI75" s="20"/>
      <c r="DHJ75" s="20"/>
      <c r="DHK75" s="20"/>
      <c r="DHL75" s="20"/>
      <c r="DHM75" s="20"/>
      <c r="DHN75" s="20"/>
      <c r="DHO75" s="20"/>
      <c r="DHP75" s="20"/>
      <c r="DHQ75" s="20"/>
      <c r="DHR75" s="20"/>
      <c r="DHS75" s="20"/>
      <c r="DHT75" s="20"/>
      <c r="DHU75" s="20"/>
      <c r="DHV75" s="20"/>
      <c r="DHW75" s="20"/>
      <c r="DHX75" s="20"/>
      <c r="DHY75" s="20"/>
      <c r="DHZ75" s="20"/>
      <c r="DIA75" s="20"/>
      <c r="DIB75" s="20"/>
      <c r="DIC75" s="20"/>
      <c r="DID75" s="20"/>
      <c r="DIE75" s="20"/>
      <c r="DIF75" s="20"/>
      <c r="DIG75" s="20"/>
      <c r="DIH75" s="20"/>
      <c r="DII75" s="20"/>
      <c r="DIJ75" s="20"/>
      <c r="DIK75" s="20"/>
      <c r="DIL75" s="20"/>
      <c r="DIM75" s="20"/>
      <c r="DIN75" s="20"/>
      <c r="DIO75" s="20"/>
      <c r="DIP75" s="20"/>
      <c r="DIQ75" s="20"/>
      <c r="DIR75" s="20"/>
      <c r="DIS75" s="20"/>
      <c r="DIT75" s="20"/>
      <c r="DIU75" s="20"/>
      <c r="DIV75" s="20"/>
      <c r="DIW75" s="20"/>
      <c r="DIX75" s="20"/>
      <c r="DIY75" s="20"/>
      <c r="DIZ75" s="20"/>
      <c r="DJA75" s="20"/>
      <c r="DJB75" s="20"/>
      <c r="DJC75" s="20"/>
      <c r="DJD75" s="20"/>
      <c r="DJE75" s="20"/>
      <c r="DJF75" s="20"/>
      <c r="DJG75" s="20"/>
      <c r="DJH75" s="20"/>
      <c r="DJI75" s="20"/>
      <c r="DJJ75" s="20"/>
      <c r="DJK75" s="20"/>
      <c r="DJL75" s="20"/>
      <c r="DJM75" s="20"/>
      <c r="DJN75" s="20"/>
      <c r="DJO75" s="20"/>
      <c r="DJP75" s="20"/>
      <c r="DJQ75" s="20"/>
      <c r="DJR75" s="20"/>
      <c r="DJS75" s="20"/>
      <c r="DJT75" s="20"/>
      <c r="DJU75" s="20"/>
      <c r="DJV75" s="20"/>
      <c r="DJW75" s="20"/>
      <c r="DJX75" s="20"/>
      <c r="DJY75" s="20"/>
      <c r="DJZ75" s="20"/>
      <c r="DKA75" s="20"/>
      <c r="DKB75" s="20"/>
      <c r="DKC75" s="20"/>
      <c r="DKD75" s="20"/>
      <c r="DKE75" s="20"/>
      <c r="DKF75" s="20"/>
      <c r="DKG75" s="20"/>
      <c r="DKH75" s="20"/>
      <c r="DKI75" s="20"/>
      <c r="DKJ75" s="20"/>
      <c r="DKK75" s="20"/>
      <c r="DKL75" s="20"/>
      <c r="DKM75" s="20"/>
      <c r="DKN75" s="20"/>
      <c r="DKO75" s="20"/>
      <c r="DKP75" s="20"/>
      <c r="DKQ75" s="20"/>
      <c r="DKR75" s="20"/>
      <c r="DKS75" s="20"/>
      <c r="DKT75" s="20"/>
      <c r="DKU75" s="20"/>
      <c r="DKV75" s="20"/>
      <c r="DKW75" s="20"/>
      <c r="DKX75" s="20"/>
      <c r="DKY75" s="20"/>
      <c r="DKZ75" s="20"/>
      <c r="DLA75" s="20"/>
      <c r="DLB75" s="20"/>
      <c r="DLC75" s="20"/>
      <c r="DLD75" s="20"/>
      <c r="DLE75" s="20"/>
      <c r="DLF75" s="20"/>
      <c r="DLG75" s="20"/>
      <c r="DLH75" s="20"/>
      <c r="DLI75" s="20"/>
      <c r="DLJ75" s="20"/>
      <c r="DLK75" s="20"/>
      <c r="DLL75" s="20"/>
      <c r="DLM75" s="20"/>
      <c r="DLN75" s="20"/>
      <c r="DLO75" s="20"/>
      <c r="DLP75" s="20"/>
      <c r="DLQ75" s="20"/>
      <c r="DLR75" s="20"/>
      <c r="DLS75" s="20"/>
      <c r="DLT75" s="20"/>
      <c r="DLU75" s="20"/>
      <c r="DLV75" s="20"/>
      <c r="DLW75" s="20"/>
      <c r="DLX75" s="20"/>
      <c r="DLY75" s="20"/>
      <c r="DLZ75" s="20"/>
      <c r="DMA75" s="20"/>
      <c r="DMB75" s="20"/>
      <c r="DMC75" s="20"/>
      <c r="DMD75" s="20"/>
      <c r="DME75" s="20"/>
      <c r="DMF75" s="20"/>
      <c r="DMG75" s="20"/>
      <c r="DMH75" s="20"/>
      <c r="DMI75" s="20"/>
      <c r="DMJ75" s="20"/>
      <c r="DMK75" s="20"/>
      <c r="DML75" s="20"/>
      <c r="DMM75" s="20"/>
      <c r="DMN75" s="20"/>
      <c r="DMO75" s="20"/>
      <c r="DMP75" s="20"/>
      <c r="DMQ75" s="20"/>
      <c r="DMR75" s="20"/>
      <c r="DMS75" s="20"/>
      <c r="DMT75" s="20"/>
      <c r="DMU75" s="20"/>
      <c r="DMV75" s="20"/>
      <c r="DMW75" s="20"/>
      <c r="DMX75" s="20"/>
      <c r="DMY75" s="20"/>
      <c r="DMZ75" s="20"/>
      <c r="DNA75" s="20"/>
      <c r="DNB75" s="20"/>
      <c r="DNC75" s="20"/>
      <c r="DND75" s="20"/>
      <c r="DNE75" s="20"/>
      <c r="DNF75" s="20"/>
      <c r="DNG75" s="20"/>
      <c r="DNH75" s="20"/>
      <c r="DNI75" s="20"/>
      <c r="DNJ75" s="20"/>
      <c r="DNK75" s="20"/>
      <c r="DNL75" s="20"/>
      <c r="DNM75" s="20"/>
      <c r="DNN75" s="20"/>
      <c r="DNO75" s="20"/>
      <c r="DNP75" s="20"/>
      <c r="DNQ75" s="20"/>
      <c r="DNR75" s="20"/>
      <c r="DNS75" s="20"/>
      <c r="DNT75" s="20"/>
      <c r="DNU75" s="20"/>
      <c r="DNV75" s="20"/>
      <c r="DNW75" s="20"/>
      <c r="DNX75" s="20"/>
      <c r="DNY75" s="20"/>
      <c r="DNZ75" s="20"/>
      <c r="DOA75" s="20"/>
      <c r="DOB75" s="20"/>
      <c r="DOC75" s="20"/>
      <c r="DOD75" s="20"/>
      <c r="DOE75" s="20"/>
      <c r="DOF75" s="20"/>
      <c r="DOG75" s="20"/>
      <c r="DOH75" s="20"/>
      <c r="DOI75" s="20"/>
      <c r="DOJ75" s="20"/>
      <c r="DOK75" s="20"/>
      <c r="DOL75" s="20"/>
      <c r="DOM75" s="20"/>
      <c r="DON75" s="20"/>
      <c r="DOO75" s="20"/>
      <c r="DOP75" s="20"/>
      <c r="DOQ75" s="20"/>
      <c r="DOR75" s="20"/>
      <c r="DOS75" s="20"/>
      <c r="DOT75" s="20"/>
      <c r="DOU75" s="20"/>
      <c r="DOV75" s="20"/>
      <c r="DOW75" s="20"/>
      <c r="DOX75" s="20"/>
      <c r="DOY75" s="20"/>
      <c r="DOZ75" s="20"/>
      <c r="DPA75" s="20"/>
      <c r="DPB75" s="20"/>
      <c r="DPC75" s="20"/>
      <c r="DPD75" s="20"/>
      <c r="DPE75" s="20"/>
      <c r="DPF75" s="20"/>
      <c r="DPG75" s="20"/>
      <c r="DPH75" s="20"/>
      <c r="DPI75" s="20"/>
      <c r="DPJ75" s="20"/>
      <c r="DPK75" s="20"/>
      <c r="DPL75" s="20"/>
      <c r="DPM75" s="20"/>
      <c r="DPN75" s="20"/>
      <c r="DPO75" s="20"/>
      <c r="DPP75" s="20"/>
      <c r="DPQ75" s="20"/>
      <c r="DPR75" s="20"/>
      <c r="DPS75" s="20"/>
      <c r="DPT75" s="20"/>
      <c r="DPU75" s="20"/>
      <c r="DPV75" s="20"/>
      <c r="DPW75" s="20"/>
      <c r="DPX75" s="20"/>
      <c r="DPY75" s="20"/>
      <c r="DPZ75" s="20"/>
      <c r="DQA75" s="20"/>
      <c r="DQB75" s="20"/>
      <c r="DQC75" s="20"/>
      <c r="DQD75" s="20"/>
      <c r="DQE75" s="20"/>
      <c r="DQF75" s="20"/>
      <c r="DQG75" s="20"/>
      <c r="DQH75" s="20"/>
      <c r="DQI75" s="20"/>
      <c r="DQJ75" s="20"/>
      <c r="DQK75" s="20"/>
      <c r="DQL75" s="20"/>
      <c r="DQM75" s="20"/>
      <c r="DQN75" s="20"/>
      <c r="DQO75" s="20"/>
      <c r="DQP75" s="20"/>
      <c r="DQQ75" s="20"/>
      <c r="DQR75" s="20"/>
      <c r="DQS75" s="20"/>
      <c r="DQT75" s="20"/>
      <c r="DQU75" s="20"/>
      <c r="DQV75" s="20"/>
      <c r="DQW75" s="20"/>
      <c r="DQX75" s="20"/>
      <c r="DQY75" s="20"/>
      <c r="DQZ75" s="20"/>
      <c r="DRA75" s="20"/>
      <c r="DRB75" s="20"/>
      <c r="DRC75" s="20"/>
      <c r="DRD75" s="20"/>
      <c r="DRE75" s="20"/>
      <c r="DRF75" s="20"/>
      <c r="DRG75" s="20"/>
      <c r="DRH75" s="20"/>
      <c r="DRI75" s="20"/>
      <c r="DRJ75" s="20"/>
      <c r="DRK75" s="20"/>
      <c r="DRL75" s="20"/>
      <c r="DRM75" s="20"/>
      <c r="DRN75" s="20"/>
      <c r="DRO75" s="20"/>
      <c r="DRP75" s="20"/>
      <c r="DRQ75" s="20"/>
      <c r="DRR75" s="20"/>
      <c r="DRS75" s="20"/>
      <c r="DRT75" s="20"/>
      <c r="DRU75" s="20"/>
      <c r="DRV75" s="20"/>
      <c r="DRW75" s="20"/>
      <c r="DRX75" s="20"/>
      <c r="DRY75" s="20"/>
      <c r="DRZ75" s="20"/>
      <c r="DSA75" s="20"/>
      <c r="DSB75" s="20"/>
      <c r="DSC75" s="20"/>
      <c r="DSD75" s="20"/>
      <c r="DSE75" s="20"/>
      <c r="DSF75" s="20"/>
      <c r="DSG75" s="20"/>
      <c r="DSH75" s="20"/>
      <c r="DSI75" s="20"/>
      <c r="DSJ75" s="20"/>
      <c r="DSK75" s="20"/>
      <c r="DSL75" s="20"/>
      <c r="DSM75" s="20"/>
      <c r="DSN75" s="20"/>
      <c r="DSO75" s="20"/>
      <c r="DSP75" s="20"/>
      <c r="DSQ75" s="20"/>
      <c r="DSR75" s="20"/>
      <c r="DSS75" s="20"/>
      <c r="DST75" s="20"/>
      <c r="DSU75" s="20"/>
      <c r="DSV75" s="20"/>
      <c r="DSW75" s="20"/>
      <c r="DSX75" s="20"/>
      <c r="DSY75" s="20"/>
      <c r="DSZ75" s="20"/>
      <c r="DTA75" s="20"/>
      <c r="DTB75" s="20"/>
      <c r="DTC75" s="20"/>
      <c r="DTD75" s="20"/>
      <c r="DTE75" s="20"/>
      <c r="DTF75" s="20"/>
      <c r="DTG75" s="20"/>
      <c r="DTH75" s="20"/>
      <c r="DTI75" s="20"/>
      <c r="DTJ75" s="20"/>
      <c r="DTK75" s="20"/>
      <c r="DTL75" s="20"/>
      <c r="DTM75" s="20"/>
      <c r="DTN75" s="20"/>
      <c r="DTO75" s="20"/>
      <c r="DTP75" s="20"/>
      <c r="DTQ75" s="20"/>
      <c r="DTR75" s="20"/>
      <c r="DTS75" s="20"/>
      <c r="DTT75" s="20"/>
      <c r="DTU75" s="20"/>
      <c r="DTV75" s="20"/>
      <c r="DTW75" s="20"/>
      <c r="DTX75" s="20"/>
      <c r="DTY75" s="20"/>
      <c r="DTZ75" s="20"/>
      <c r="DUA75" s="20"/>
      <c r="DUB75" s="20"/>
      <c r="DUC75" s="20"/>
      <c r="DUD75" s="20"/>
      <c r="DUE75" s="20"/>
      <c r="DUF75" s="20"/>
      <c r="DUG75" s="20"/>
      <c r="DUH75" s="20"/>
      <c r="DUI75" s="20"/>
      <c r="DUJ75" s="20"/>
      <c r="DUK75" s="20"/>
      <c r="DUL75" s="20"/>
      <c r="DUM75" s="20"/>
      <c r="DUN75" s="20"/>
      <c r="DUO75" s="20"/>
      <c r="DUP75" s="20"/>
      <c r="DUQ75" s="20"/>
      <c r="DUR75" s="20"/>
      <c r="DUS75" s="20"/>
      <c r="DUT75" s="20"/>
      <c r="DUU75" s="20"/>
      <c r="DUV75" s="20"/>
      <c r="DUW75" s="20"/>
      <c r="DUX75" s="20"/>
      <c r="DUY75" s="20"/>
      <c r="DUZ75" s="20"/>
      <c r="DVA75" s="20"/>
      <c r="DVB75" s="20"/>
      <c r="DVC75" s="20"/>
      <c r="DVD75" s="20"/>
      <c r="DVE75" s="20"/>
      <c r="DVF75" s="20"/>
      <c r="DVG75" s="20"/>
      <c r="DVH75" s="20"/>
      <c r="DVI75" s="20"/>
      <c r="DVJ75" s="20"/>
      <c r="DVK75" s="20"/>
      <c r="DVL75" s="20"/>
      <c r="DVM75" s="20"/>
      <c r="DVN75" s="20"/>
      <c r="DVO75" s="20"/>
      <c r="DVP75" s="20"/>
      <c r="DVQ75" s="20"/>
      <c r="DVR75" s="20"/>
      <c r="DVS75" s="20"/>
      <c r="DVT75" s="20"/>
      <c r="DVU75" s="20"/>
      <c r="DVV75" s="20"/>
      <c r="DVW75" s="20"/>
      <c r="DVX75" s="20"/>
      <c r="DVY75" s="20"/>
      <c r="DVZ75" s="20"/>
      <c r="DWA75" s="20"/>
      <c r="DWB75" s="20"/>
      <c r="DWC75" s="20"/>
      <c r="DWD75" s="20"/>
      <c r="DWE75" s="20"/>
      <c r="DWF75" s="20"/>
      <c r="DWG75" s="20"/>
      <c r="DWH75" s="20"/>
      <c r="DWI75" s="20"/>
      <c r="DWJ75" s="20"/>
      <c r="DWK75" s="20"/>
      <c r="DWL75" s="20"/>
      <c r="DWM75" s="20"/>
      <c r="DWN75" s="20"/>
      <c r="DWO75" s="20"/>
      <c r="DWP75" s="20"/>
      <c r="DWQ75" s="20"/>
      <c r="DWR75" s="20"/>
      <c r="DWS75" s="20"/>
      <c r="DWT75" s="20"/>
      <c r="DWU75" s="20"/>
      <c r="DWV75" s="20"/>
      <c r="DWW75" s="20"/>
      <c r="DWX75" s="20"/>
      <c r="DWY75" s="20"/>
      <c r="DWZ75" s="20"/>
      <c r="DXA75" s="20"/>
      <c r="DXB75" s="20"/>
      <c r="DXC75" s="20"/>
      <c r="DXD75" s="20"/>
      <c r="DXE75" s="20"/>
      <c r="DXF75" s="20"/>
      <c r="DXG75" s="20"/>
      <c r="DXH75" s="20"/>
      <c r="DXI75" s="20"/>
      <c r="DXJ75" s="20"/>
      <c r="DXK75" s="20"/>
      <c r="DXL75" s="20"/>
      <c r="DXM75" s="20"/>
      <c r="DXN75" s="20"/>
      <c r="DXO75" s="20"/>
      <c r="DXP75" s="20"/>
      <c r="DXQ75" s="20"/>
      <c r="DXR75" s="20"/>
      <c r="DXS75" s="20"/>
      <c r="DXT75" s="20"/>
      <c r="DXU75" s="20"/>
      <c r="DXV75" s="20"/>
      <c r="DXW75" s="20"/>
      <c r="DXX75" s="20"/>
      <c r="DXY75" s="20"/>
      <c r="DXZ75" s="20"/>
      <c r="DYA75" s="20"/>
      <c r="DYB75" s="20"/>
      <c r="DYC75" s="20"/>
      <c r="DYD75" s="20"/>
      <c r="DYE75" s="20"/>
      <c r="DYF75" s="20"/>
      <c r="DYG75" s="20"/>
      <c r="DYH75" s="20"/>
      <c r="DYI75" s="20"/>
      <c r="DYJ75" s="20"/>
      <c r="DYK75" s="20"/>
      <c r="DYL75" s="20"/>
      <c r="DYM75" s="20"/>
      <c r="DYN75" s="20"/>
      <c r="DYO75" s="20"/>
      <c r="DYP75" s="20"/>
      <c r="DYQ75" s="20"/>
      <c r="DYR75" s="20"/>
      <c r="DYS75" s="20"/>
      <c r="DYT75" s="20"/>
      <c r="DYU75" s="20"/>
      <c r="DYV75" s="20"/>
      <c r="DYW75" s="20"/>
      <c r="DYX75" s="20"/>
      <c r="DYY75" s="20"/>
      <c r="DYZ75" s="20"/>
      <c r="DZA75" s="20"/>
      <c r="DZB75" s="20"/>
      <c r="DZC75" s="20"/>
      <c r="DZD75" s="20"/>
      <c r="DZE75" s="20"/>
      <c r="DZF75" s="20"/>
      <c r="DZG75" s="20"/>
      <c r="DZH75" s="20"/>
      <c r="DZI75" s="20"/>
      <c r="DZJ75" s="20"/>
      <c r="DZK75" s="20"/>
      <c r="DZL75" s="20"/>
      <c r="DZM75" s="20"/>
      <c r="DZN75" s="20"/>
      <c r="DZO75" s="20"/>
      <c r="DZP75" s="20"/>
      <c r="DZQ75" s="20"/>
      <c r="DZR75" s="20"/>
      <c r="DZS75" s="20"/>
      <c r="DZT75" s="20"/>
      <c r="DZU75" s="20"/>
      <c r="DZV75" s="20"/>
      <c r="DZW75" s="20"/>
      <c r="DZX75" s="20"/>
      <c r="DZY75" s="20"/>
      <c r="DZZ75" s="20"/>
      <c r="EAA75" s="20"/>
      <c r="EAB75" s="20"/>
      <c r="EAC75" s="20"/>
      <c r="EAD75" s="20"/>
      <c r="EAE75" s="20"/>
      <c r="EAF75" s="20"/>
      <c r="EAG75" s="20"/>
      <c r="EAH75" s="20"/>
      <c r="EAI75" s="20"/>
      <c r="EAJ75" s="20"/>
      <c r="EAK75" s="20"/>
      <c r="EAL75" s="20"/>
      <c r="EAM75" s="20"/>
      <c r="EAN75" s="20"/>
      <c r="EAO75" s="20"/>
      <c r="EAP75" s="20"/>
      <c r="EAQ75" s="20"/>
      <c r="EAR75" s="20"/>
      <c r="EAS75" s="20"/>
      <c r="EAT75" s="20"/>
      <c r="EAU75" s="20"/>
      <c r="EAV75" s="20"/>
      <c r="EAW75" s="20"/>
      <c r="EAX75" s="20"/>
      <c r="EAY75" s="20"/>
      <c r="EAZ75" s="20"/>
      <c r="EBA75" s="20"/>
      <c r="EBB75" s="20"/>
      <c r="EBC75" s="20"/>
      <c r="EBD75" s="20"/>
      <c r="EBE75" s="20"/>
      <c r="EBF75" s="20"/>
      <c r="EBG75" s="20"/>
      <c r="EBH75" s="20"/>
      <c r="EBI75" s="20"/>
      <c r="EBJ75" s="20"/>
      <c r="EBK75" s="20"/>
      <c r="EBL75" s="20"/>
      <c r="EBM75" s="20"/>
      <c r="EBN75" s="20"/>
      <c r="EBO75" s="20"/>
      <c r="EBP75" s="20"/>
      <c r="EBQ75" s="20"/>
      <c r="EBR75" s="20"/>
      <c r="EBS75" s="20"/>
      <c r="EBT75" s="20"/>
      <c r="EBU75" s="20"/>
      <c r="EBV75" s="20"/>
      <c r="EBW75" s="20"/>
      <c r="EBX75" s="20"/>
      <c r="EBY75" s="20"/>
      <c r="EBZ75" s="20"/>
      <c r="ECA75" s="20"/>
      <c r="ECB75" s="20"/>
      <c r="ECC75" s="20"/>
      <c r="ECD75" s="20"/>
      <c r="ECE75" s="20"/>
      <c r="ECF75" s="20"/>
      <c r="ECG75" s="20"/>
      <c r="ECH75" s="20"/>
      <c r="ECI75" s="20"/>
      <c r="ECJ75" s="20"/>
      <c r="ECK75" s="20"/>
      <c r="ECL75" s="20"/>
      <c r="ECM75" s="20"/>
      <c r="ECN75" s="20"/>
      <c r="ECO75" s="20"/>
      <c r="ECP75" s="20"/>
      <c r="ECQ75" s="20"/>
      <c r="ECR75" s="20"/>
      <c r="ECS75" s="20"/>
      <c r="ECT75" s="20"/>
      <c r="ECU75" s="20"/>
      <c r="ECV75" s="20"/>
      <c r="ECW75" s="20"/>
      <c r="ECX75" s="20"/>
      <c r="ECY75" s="20"/>
      <c r="ECZ75" s="20"/>
      <c r="EDA75" s="20"/>
      <c r="EDB75" s="20"/>
      <c r="EDC75" s="20"/>
      <c r="EDD75" s="20"/>
      <c r="EDE75" s="20"/>
      <c r="EDF75" s="20"/>
      <c r="EDG75" s="20"/>
      <c r="EDH75" s="20"/>
      <c r="EDI75" s="20"/>
      <c r="EDJ75" s="20"/>
      <c r="EDK75" s="20"/>
      <c r="EDL75" s="20"/>
      <c r="EDM75" s="20"/>
      <c r="EDN75" s="20"/>
      <c r="EDO75" s="20"/>
      <c r="EDP75" s="20"/>
      <c r="EDQ75" s="20"/>
      <c r="EDR75" s="20"/>
      <c r="EDS75" s="20"/>
      <c r="EDT75" s="20"/>
      <c r="EDU75" s="20"/>
      <c r="EDV75" s="20"/>
      <c r="EDW75" s="20"/>
      <c r="EDX75" s="20"/>
      <c r="EDY75" s="20"/>
      <c r="EDZ75" s="20"/>
      <c r="EEA75" s="20"/>
      <c r="EEB75" s="20"/>
      <c r="EEC75" s="20"/>
      <c r="EED75" s="20"/>
      <c r="EEE75" s="20"/>
      <c r="EEF75" s="20"/>
      <c r="EEG75" s="20"/>
      <c r="EEH75" s="20"/>
      <c r="EEI75" s="20"/>
      <c r="EEJ75" s="20"/>
      <c r="EEK75" s="20"/>
      <c r="EEL75" s="20"/>
      <c r="EEM75" s="20"/>
      <c r="EEN75" s="20"/>
      <c r="EEO75" s="20"/>
      <c r="EEP75" s="20"/>
      <c r="EEQ75" s="20"/>
      <c r="EER75" s="20"/>
      <c r="EES75" s="20"/>
      <c r="EET75" s="20"/>
      <c r="EEU75" s="20"/>
      <c r="EEV75" s="20"/>
      <c r="EEW75" s="20"/>
      <c r="EEX75" s="20"/>
      <c r="EEY75" s="20"/>
      <c r="EEZ75" s="20"/>
      <c r="EFA75" s="20"/>
      <c r="EFB75" s="20"/>
      <c r="EFC75" s="20"/>
      <c r="EFD75" s="20"/>
      <c r="EFE75" s="20"/>
      <c r="EFF75" s="20"/>
      <c r="EFG75" s="20"/>
      <c r="EFH75" s="20"/>
      <c r="EFI75" s="20"/>
      <c r="EFJ75" s="20"/>
      <c r="EFK75" s="20"/>
      <c r="EFL75" s="20"/>
      <c r="EFM75" s="20"/>
      <c r="EFN75" s="20"/>
      <c r="EFO75" s="20"/>
      <c r="EFP75" s="20"/>
      <c r="EFQ75" s="20"/>
      <c r="EFR75" s="20"/>
      <c r="EFS75" s="20"/>
      <c r="EFT75" s="20"/>
      <c r="EFU75" s="20"/>
      <c r="EFV75" s="20"/>
      <c r="EFW75" s="20"/>
      <c r="EFX75" s="20"/>
      <c r="EFY75" s="20"/>
      <c r="EFZ75" s="20"/>
      <c r="EGA75" s="20"/>
      <c r="EGB75" s="20"/>
      <c r="EGC75" s="20"/>
      <c r="EGD75" s="20"/>
      <c r="EGE75" s="20"/>
      <c r="EGF75" s="20"/>
      <c r="EGG75" s="20"/>
      <c r="EGH75" s="20"/>
      <c r="EGI75" s="20"/>
      <c r="EGJ75" s="20"/>
      <c r="EGK75" s="20"/>
      <c r="EGL75" s="20"/>
      <c r="EGM75" s="20"/>
      <c r="EGN75" s="20"/>
      <c r="EGO75" s="20"/>
      <c r="EGP75" s="20"/>
      <c r="EGQ75" s="20"/>
      <c r="EGR75" s="20"/>
      <c r="EGS75" s="20"/>
      <c r="EGT75" s="20"/>
      <c r="EGU75" s="20"/>
      <c r="EGV75" s="20"/>
      <c r="EGW75" s="20"/>
      <c r="EGX75" s="20"/>
      <c r="EGY75" s="20"/>
      <c r="EGZ75" s="20"/>
      <c r="EHA75" s="20"/>
      <c r="EHB75" s="20"/>
      <c r="EHC75" s="20"/>
      <c r="EHD75" s="20"/>
      <c r="EHE75" s="20"/>
      <c r="EHF75" s="20"/>
      <c r="EHG75" s="20"/>
      <c r="EHH75" s="20"/>
      <c r="EHI75" s="20"/>
      <c r="EHJ75" s="20"/>
      <c r="EHK75" s="20"/>
      <c r="EHL75" s="20"/>
      <c r="EHM75" s="20"/>
      <c r="EHN75" s="20"/>
      <c r="EHO75" s="20"/>
      <c r="EHP75" s="20"/>
      <c r="EHQ75" s="20"/>
      <c r="EHR75" s="20"/>
      <c r="EHS75" s="20"/>
      <c r="EHT75" s="20"/>
      <c r="EHU75" s="20"/>
      <c r="EHV75" s="20"/>
      <c r="EHW75" s="20"/>
      <c r="EHX75" s="20"/>
      <c r="EHY75" s="20"/>
      <c r="EHZ75" s="20"/>
      <c r="EIA75" s="20"/>
      <c r="EIB75" s="20"/>
      <c r="EIC75" s="20"/>
      <c r="EID75" s="20"/>
      <c r="EIE75" s="20"/>
      <c r="EIF75" s="20"/>
      <c r="EIG75" s="20"/>
      <c r="EIH75" s="20"/>
      <c r="EII75" s="20"/>
      <c r="EIJ75" s="20"/>
      <c r="EIK75" s="20"/>
      <c r="EIL75" s="20"/>
      <c r="EIM75" s="20"/>
      <c r="EIN75" s="20"/>
      <c r="EIO75" s="20"/>
      <c r="EIP75" s="20"/>
      <c r="EIQ75" s="20"/>
      <c r="EIR75" s="20"/>
      <c r="EIS75" s="20"/>
      <c r="EIT75" s="20"/>
      <c r="EIU75" s="20"/>
      <c r="EIV75" s="20"/>
      <c r="EIW75" s="20"/>
      <c r="EIX75" s="20"/>
      <c r="EIY75" s="20"/>
      <c r="EIZ75" s="20"/>
      <c r="EJA75" s="20"/>
      <c r="EJB75" s="20"/>
      <c r="EJC75" s="20"/>
      <c r="EJD75" s="20"/>
      <c r="EJE75" s="20"/>
      <c r="EJF75" s="20"/>
      <c r="EJG75" s="20"/>
      <c r="EJH75" s="20"/>
      <c r="EJI75" s="20"/>
      <c r="EJJ75" s="20"/>
      <c r="EJK75" s="20"/>
      <c r="EJL75" s="20"/>
      <c r="EJM75" s="20"/>
      <c r="EJN75" s="20"/>
      <c r="EJO75" s="20"/>
      <c r="EJP75" s="20"/>
      <c r="EJQ75" s="20"/>
      <c r="EJR75" s="20"/>
      <c r="EJS75" s="20"/>
      <c r="EJT75" s="20"/>
      <c r="EJU75" s="20"/>
      <c r="EJV75" s="20"/>
      <c r="EJW75" s="20"/>
      <c r="EJX75" s="20"/>
      <c r="EJY75" s="20"/>
      <c r="EJZ75" s="20"/>
      <c r="EKA75" s="20"/>
      <c r="EKB75" s="20"/>
      <c r="EKC75" s="20"/>
      <c r="EKD75" s="20"/>
      <c r="EKE75" s="20"/>
      <c r="EKF75" s="20"/>
      <c r="EKG75" s="20"/>
      <c r="EKH75" s="20"/>
      <c r="EKI75" s="20"/>
      <c r="EKJ75" s="20"/>
      <c r="EKK75" s="20"/>
      <c r="EKL75" s="20"/>
      <c r="EKM75" s="20"/>
      <c r="EKN75" s="20"/>
      <c r="EKO75" s="20"/>
      <c r="EKP75" s="20"/>
      <c r="EKQ75" s="20"/>
      <c r="EKR75" s="20"/>
      <c r="EKS75" s="20"/>
      <c r="EKT75" s="20"/>
      <c r="EKU75" s="20"/>
      <c r="EKV75" s="20"/>
      <c r="EKW75" s="20"/>
      <c r="EKX75" s="20"/>
      <c r="EKY75" s="20"/>
      <c r="EKZ75" s="20"/>
      <c r="ELA75" s="20"/>
      <c r="ELB75" s="20"/>
      <c r="ELC75" s="20"/>
      <c r="ELD75" s="20"/>
      <c r="ELE75" s="20"/>
      <c r="ELF75" s="20"/>
      <c r="ELG75" s="20"/>
      <c r="ELH75" s="20"/>
      <c r="ELI75" s="20"/>
      <c r="ELJ75" s="20"/>
      <c r="ELK75" s="20"/>
      <c r="ELL75" s="20"/>
      <c r="ELM75" s="20"/>
      <c r="ELN75" s="20"/>
      <c r="ELO75" s="20"/>
      <c r="ELP75" s="20"/>
      <c r="ELQ75" s="20"/>
      <c r="ELR75" s="20"/>
      <c r="ELS75" s="20"/>
      <c r="ELT75" s="20"/>
      <c r="ELU75" s="20"/>
      <c r="ELV75" s="20"/>
      <c r="ELW75" s="20"/>
      <c r="ELX75" s="20"/>
      <c r="ELY75" s="20"/>
      <c r="ELZ75" s="20"/>
      <c r="EMA75" s="20"/>
      <c r="EMB75" s="20"/>
      <c r="EMC75" s="20"/>
      <c r="EMD75" s="20"/>
      <c r="EME75" s="20"/>
      <c r="EMF75" s="20"/>
      <c r="EMG75" s="20"/>
      <c r="EMH75" s="20"/>
      <c r="EMI75" s="20"/>
      <c r="EMJ75" s="20"/>
      <c r="EMK75" s="20"/>
      <c r="EML75" s="20"/>
      <c r="EMM75" s="20"/>
      <c r="EMN75" s="20"/>
      <c r="EMO75" s="20"/>
      <c r="EMP75" s="20"/>
      <c r="EMQ75" s="20"/>
      <c r="EMR75" s="20"/>
      <c r="EMS75" s="20"/>
      <c r="EMT75" s="20"/>
      <c r="EMU75" s="20"/>
      <c r="EMV75" s="20"/>
      <c r="EMW75" s="20"/>
      <c r="EMX75" s="20"/>
      <c r="EMY75" s="20"/>
      <c r="EMZ75" s="20"/>
      <c r="ENA75" s="20"/>
      <c r="ENB75" s="20"/>
      <c r="ENC75" s="20"/>
      <c r="END75" s="20"/>
      <c r="ENE75" s="20"/>
      <c r="ENF75" s="20"/>
      <c r="ENG75" s="20"/>
      <c r="ENH75" s="20"/>
      <c r="ENI75" s="20"/>
      <c r="ENJ75" s="20"/>
      <c r="ENK75" s="20"/>
      <c r="ENL75" s="20"/>
      <c r="ENM75" s="20"/>
      <c r="ENN75" s="20"/>
      <c r="ENO75" s="20"/>
      <c r="ENP75" s="20"/>
      <c r="ENQ75" s="20"/>
      <c r="ENR75" s="20"/>
      <c r="ENS75" s="20"/>
      <c r="ENT75" s="20"/>
      <c r="ENU75" s="20"/>
      <c r="ENV75" s="20"/>
      <c r="ENW75" s="20"/>
      <c r="ENX75" s="20"/>
      <c r="ENY75" s="20"/>
      <c r="ENZ75" s="20"/>
      <c r="EOA75" s="20"/>
      <c r="EOB75" s="20"/>
      <c r="EOC75" s="20"/>
      <c r="EOD75" s="20"/>
      <c r="EOE75" s="20"/>
      <c r="EOF75" s="20"/>
      <c r="EOG75" s="20"/>
      <c r="EOH75" s="20"/>
      <c r="EOI75" s="20"/>
      <c r="EOJ75" s="20"/>
      <c r="EOK75" s="20"/>
      <c r="EOL75" s="20"/>
      <c r="EOM75" s="20"/>
      <c r="EON75" s="20"/>
      <c r="EOO75" s="20"/>
      <c r="EOP75" s="20"/>
      <c r="EOQ75" s="20"/>
      <c r="EOR75" s="20"/>
      <c r="EOS75" s="20"/>
      <c r="EOT75" s="20"/>
      <c r="EOU75" s="20"/>
      <c r="EOV75" s="20"/>
      <c r="EOW75" s="20"/>
      <c r="EOX75" s="20"/>
      <c r="EOY75" s="20"/>
      <c r="EOZ75" s="20"/>
      <c r="EPA75" s="20"/>
      <c r="EPB75" s="20"/>
      <c r="EPC75" s="20"/>
      <c r="EPD75" s="20"/>
      <c r="EPE75" s="20"/>
      <c r="EPF75" s="20"/>
      <c r="EPG75" s="20"/>
      <c r="EPH75" s="20"/>
      <c r="EPI75" s="20"/>
      <c r="EPJ75" s="20"/>
      <c r="EPK75" s="20"/>
      <c r="EPL75" s="20"/>
      <c r="EPM75" s="20"/>
      <c r="EPN75" s="20"/>
      <c r="EPO75" s="20"/>
      <c r="EPP75" s="20"/>
      <c r="EPQ75" s="20"/>
      <c r="EPR75" s="20"/>
      <c r="EPS75" s="20"/>
      <c r="EPT75" s="20"/>
      <c r="EPU75" s="20"/>
      <c r="EPV75" s="20"/>
      <c r="EPW75" s="20"/>
      <c r="EPX75" s="20"/>
      <c r="EPY75" s="20"/>
      <c r="EPZ75" s="20"/>
      <c r="EQA75" s="20"/>
      <c r="EQB75" s="20"/>
      <c r="EQC75" s="20"/>
      <c r="EQD75" s="20"/>
      <c r="EQE75" s="20"/>
      <c r="EQF75" s="20"/>
      <c r="EQG75" s="20"/>
      <c r="EQH75" s="20"/>
      <c r="EQI75" s="20"/>
      <c r="EQJ75" s="20"/>
      <c r="EQK75" s="20"/>
      <c r="EQL75" s="20"/>
      <c r="EQM75" s="20"/>
      <c r="EQN75" s="20"/>
      <c r="EQO75" s="20"/>
      <c r="EQP75" s="20"/>
      <c r="EQQ75" s="20"/>
      <c r="EQR75" s="20"/>
      <c r="EQS75" s="20"/>
      <c r="EQT75" s="20"/>
      <c r="EQU75" s="20"/>
      <c r="EQV75" s="20"/>
      <c r="EQW75" s="20"/>
      <c r="EQX75" s="20"/>
      <c r="EQY75" s="20"/>
      <c r="EQZ75" s="20"/>
      <c r="ERA75" s="20"/>
      <c r="ERB75" s="20"/>
      <c r="ERC75" s="20"/>
      <c r="ERD75" s="20"/>
      <c r="ERE75" s="20"/>
      <c r="ERF75" s="20"/>
      <c r="ERG75" s="20"/>
      <c r="ERH75" s="20"/>
      <c r="ERI75" s="20"/>
      <c r="ERJ75" s="20"/>
      <c r="ERK75" s="20"/>
      <c r="ERL75" s="20"/>
      <c r="ERM75" s="20"/>
      <c r="ERN75" s="20"/>
      <c r="ERO75" s="20"/>
      <c r="ERP75" s="20"/>
      <c r="ERQ75" s="20"/>
      <c r="ERR75" s="20"/>
      <c r="ERS75" s="20"/>
      <c r="ERT75" s="20"/>
      <c r="ERU75" s="20"/>
      <c r="ERV75" s="20"/>
      <c r="ERW75" s="20"/>
      <c r="ERX75" s="20"/>
      <c r="ERY75" s="20"/>
      <c r="ERZ75" s="20"/>
      <c r="ESA75" s="20"/>
      <c r="ESB75" s="20"/>
      <c r="ESC75" s="20"/>
      <c r="ESD75" s="20"/>
      <c r="ESE75" s="20"/>
      <c r="ESF75" s="20"/>
      <c r="ESG75" s="20"/>
      <c r="ESH75" s="20"/>
      <c r="ESI75" s="20"/>
      <c r="ESJ75" s="20"/>
      <c r="ESK75" s="20"/>
      <c r="ESL75" s="20"/>
      <c r="ESM75" s="20"/>
      <c r="ESN75" s="20"/>
      <c r="ESO75" s="20"/>
      <c r="ESP75" s="20"/>
      <c r="ESQ75" s="20"/>
      <c r="ESR75" s="20"/>
      <c r="ESS75" s="20"/>
      <c r="EST75" s="20"/>
      <c r="ESU75" s="20"/>
      <c r="ESV75" s="20"/>
      <c r="ESW75" s="20"/>
      <c r="ESX75" s="20"/>
      <c r="ESY75" s="20"/>
      <c r="ESZ75" s="20"/>
      <c r="ETA75" s="20"/>
      <c r="ETB75" s="20"/>
      <c r="ETC75" s="20"/>
      <c r="ETD75" s="20"/>
      <c r="ETE75" s="20"/>
      <c r="ETF75" s="20"/>
      <c r="ETG75" s="20"/>
      <c r="ETH75" s="20"/>
      <c r="ETI75" s="20"/>
      <c r="ETJ75" s="20"/>
      <c r="ETK75" s="20"/>
      <c r="ETL75" s="20"/>
      <c r="ETM75" s="20"/>
      <c r="ETN75" s="20"/>
      <c r="ETO75" s="20"/>
      <c r="ETP75" s="20"/>
      <c r="ETQ75" s="20"/>
      <c r="ETR75" s="20"/>
      <c r="ETS75" s="20"/>
      <c r="ETT75" s="20"/>
      <c r="ETU75" s="20"/>
      <c r="ETV75" s="20"/>
      <c r="ETW75" s="20"/>
      <c r="ETX75" s="20"/>
      <c r="ETY75" s="20"/>
      <c r="ETZ75" s="20"/>
      <c r="EUA75" s="20"/>
      <c r="EUB75" s="20"/>
      <c r="EUC75" s="20"/>
      <c r="EUD75" s="20"/>
      <c r="EUE75" s="20"/>
      <c r="EUF75" s="20"/>
      <c r="EUG75" s="20"/>
      <c r="EUH75" s="20"/>
      <c r="EUI75" s="20"/>
      <c r="EUJ75" s="20"/>
      <c r="EUK75" s="20"/>
      <c r="EUL75" s="20"/>
      <c r="EUM75" s="20"/>
      <c r="EUN75" s="20"/>
      <c r="EUO75" s="20"/>
      <c r="EUP75" s="20"/>
      <c r="EUQ75" s="20"/>
      <c r="EUR75" s="20"/>
      <c r="EUS75" s="20"/>
      <c r="EUT75" s="20"/>
      <c r="EUU75" s="20"/>
      <c r="EUV75" s="20"/>
      <c r="EUW75" s="20"/>
      <c r="EUX75" s="20"/>
      <c r="EUY75" s="20"/>
      <c r="EUZ75" s="20"/>
      <c r="EVA75" s="20"/>
      <c r="EVB75" s="20"/>
      <c r="EVC75" s="20"/>
      <c r="EVD75" s="20"/>
      <c r="EVE75" s="20"/>
      <c r="EVF75" s="20"/>
      <c r="EVG75" s="20"/>
      <c r="EVH75" s="20"/>
      <c r="EVI75" s="20"/>
      <c r="EVJ75" s="20"/>
      <c r="EVK75" s="20"/>
      <c r="EVL75" s="20"/>
      <c r="EVM75" s="20"/>
      <c r="EVN75" s="20"/>
      <c r="EVO75" s="20"/>
      <c r="EVP75" s="20"/>
      <c r="EVQ75" s="20"/>
      <c r="EVR75" s="20"/>
      <c r="EVS75" s="20"/>
      <c r="EVT75" s="20"/>
      <c r="EVU75" s="20"/>
      <c r="EVV75" s="20"/>
      <c r="EVW75" s="20"/>
      <c r="EVX75" s="20"/>
      <c r="EVY75" s="20"/>
      <c r="EVZ75" s="20"/>
      <c r="EWA75" s="20"/>
      <c r="EWB75" s="20"/>
      <c r="EWC75" s="20"/>
      <c r="EWD75" s="20"/>
      <c r="EWE75" s="20"/>
      <c r="EWF75" s="20"/>
      <c r="EWG75" s="20"/>
      <c r="EWH75" s="20"/>
      <c r="EWI75" s="20"/>
      <c r="EWJ75" s="20"/>
      <c r="EWK75" s="20"/>
      <c r="EWL75" s="20"/>
      <c r="EWM75" s="20"/>
      <c r="EWN75" s="20"/>
      <c r="EWO75" s="20"/>
      <c r="EWP75" s="20"/>
      <c r="EWQ75" s="20"/>
      <c r="EWR75" s="20"/>
      <c r="EWS75" s="20"/>
      <c r="EWT75" s="20"/>
      <c r="EWU75" s="20"/>
      <c r="EWV75" s="20"/>
      <c r="EWW75" s="20"/>
      <c r="EWX75" s="20"/>
      <c r="EWY75" s="20"/>
      <c r="EWZ75" s="20"/>
      <c r="EXA75" s="20"/>
      <c r="EXB75" s="20"/>
      <c r="EXC75" s="20"/>
      <c r="EXD75" s="20"/>
      <c r="EXE75" s="20"/>
      <c r="EXF75" s="20"/>
      <c r="EXG75" s="20"/>
      <c r="EXH75" s="20"/>
      <c r="EXI75" s="20"/>
      <c r="EXJ75" s="20"/>
      <c r="EXK75" s="20"/>
      <c r="EXL75" s="20"/>
      <c r="EXM75" s="20"/>
      <c r="EXN75" s="20"/>
      <c r="EXO75" s="20"/>
      <c r="EXP75" s="20"/>
      <c r="EXQ75" s="20"/>
      <c r="EXR75" s="20"/>
      <c r="EXS75" s="20"/>
      <c r="EXT75" s="20"/>
      <c r="EXU75" s="20"/>
      <c r="EXV75" s="20"/>
      <c r="EXW75" s="20"/>
      <c r="EXX75" s="20"/>
      <c r="EXY75" s="20"/>
      <c r="EXZ75" s="20"/>
      <c r="EYA75" s="20"/>
      <c r="EYB75" s="20"/>
      <c r="EYC75" s="20"/>
      <c r="EYD75" s="20"/>
      <c r="EYE75" s="20"/>
      <c r="EYF75" s="20"/>
      <c r="EYG75" s="20"/>
      <c r="EYH75" s="20"/>
      <c r="EYI75" s="20"/>
      <c r="EYJ75" s="20"/>
      <c r="EYK75" s="20"/>
      <c r="EYL75" s="20"/>
      <c r="EYM75" s="20"/>
      <c r="EYN75" s="20"/>
      <c r="EYO75" s="20"/>
      <c r="EYP75" s="20"/>
      <c r="EYQ75" s="20"/>
      <c r="EYR75" s="20"/>
      <c r="EYS75" s="20"/>
      <c r="EYT75" s="20"/>
      <c r="EYU75" s="20"/>
      <c r="EYV75" s="20"/>
      <c r="EYW75" s="20"/>
      <c r="EYX75" s="20"/>
      <c r="EYY75" s="20"/>
      <c r="EYZ75" s="20"/>
      <c r="EZA75" s="20"/>
      <c r="EZB75" s="20"/>
      <c r="EZC75" s="20"/>
      <c r="EZD75" s="20"/>
      <c r="EZE75" s="20"/>
      <c r="EZF75" s="20"/>
      <c r="EZG75" s="20"/>
      <c r="EZH75" s="20"/>
      <c r="EZI75" s="20"/>
      <c r="EZJ75" s="20"/>
      <c r="EZK75" s="20"/>
      <c r="EZL75" s="20"/>
      <c r="EZM75" s="20"/>
      <c r="EZN75" s="20"/>
      <c r="EZO75" s="20"/>
      <c r="EZP75" s="20"/>
      <c r="EZQ75" s="20"/>
      <c r="EZR75" s="20"/>
      <c r="EZS75" s="20"/>
      <c r="EZT75" s="20"/>
      <c r="EZU75" s="20"/>
      <c r="EZV75" s="20"/>
      <c r="EZW75" s="20"/>
      <c r="EZX75" s="20"/>
      <c r="EZY75" s="20"/>
      <c r="EZZ75" s="20"/>
      <c r="FAA75" s="20"/>
      <c r="FAB75" s="20"/>
      <c r="FAC75" s="20"/>
      <c r="FAD75" s="20"/>
      <c r="FAE75" s="20"/>
      <c r="FAF75" s="20"/>
      <c r="FAG75" s="20"/>
      <c r="FAH75" s="20"/>
      <c r="FAI75" s="20"/>
      <c r="FAJ75" s="20"/>
      <c r="FAK75" s="20"/>
      <c r="FAL75" s="20"/>
      <c r="FAM75" s="20"/>
      <c r="FAN75" s="20"/>
      <c r="FAO75" s="20"/>
      <c r="FAP75" s="20"/>
      <c r="FAQ75" s="20"/>
      <c r="FAR75" s="20"/>
      <c r="FAS75" s="20"/>
      <c r="FAT75" s="20"/>
      <c r="FAU75" s="20"/>
      <c r="FAV75" s="20"/>
      <c r="FAW75" s="20"/>
      <c r="FAX75" s="20"/>
      <c r="FAY75" s="20"/>
      <c r="FAZ75" s="20"/>
      <c r="FBA75" s="20"/>
      <c r="FBB75" s="20"/>
      <c r="FBC75" s="20"/>
      <c r="FBD75" s="20"/>
      <c r="FBE75" s="20"/>
      <c r="FBF75" s="20"/>
      <c r="FBG75" s="20"/>
      <c r="FBH75" s="20"/>
      <c r="FBI75" s="20"/>
      <c r="FBJ75" s="20"/>
      <c r="FBK75" s="20"/>
      <c r="FBL75" s="20"/>
      <c r="FBM75" s="20"/>
      <c r="FBN75" s="20"/>
      <c r="FBO75" s="20"/>
      <c r="FBP75" s="20"/>
      <c r="FBQ75" s="20"/>
      <c r="FBR75" s="20"/>
      <c r="FBS75" s="20"/>
      <c r="FBT75" s="20"/>
      <c r="FBU75" s="20"/>
      <c r="FBV75" s="20"/>
      <c r="FBW75" s="20"/>
      <c r="FBX75" s="20"/>
      <c r="FBY75" s="20"/>
      <c r="FBZ75" s="20"/>
      <c r="FCA75" s="20"/>
      <c r="FCB75" s="20"/>
      <c r="FCC75" s="20"/>
      <c r="FCD75" s="20"/>
      <c r="FCE75" s="20"/>
      <c r="FCF75" s="20"/>
      <c r="FCG75" s="20"/>
      <c r="FCH75" s="20"/>
      <c r="FCI75" s="20"/>
      <c r="FCJ75" s="20"/>
      <c r="FCK75" s="20"/>
      <c r="FCL75" s="20"/>
      <c r="FCM75" s="20"/>
      <c r="FCN75" s="20"/>
      <c r="FCO75" s="20"/>
      <c r="FCP75" s="20"/>
      <c r="FCQ75" s="20"/>
      <c r="FCR75" s="20"/>
      <c r="FCS75" s="20"/>
      <c r="FCT75" s="20"/>
      <c r="FCU75" s="20"/>
      <c r="FCV75" s="20"/>
      <c r="FCW75" s="20"/>
      <c r="FCX75" s="20"/>
      <c r="FCY75" s="20"/>
      <c r="FCZ75" s="20"/>
      <c r="FDA75" s="20"/>
      <c r="FDB75" s="20"/>
      <c r="FDC75" s="20"/>
      <c r="FDD75" s="20"/>
      <c r="FDE75" s="20"/>
      <c r="FDF75" s="20"/>
      <c r="FDG75" s="20"/>
      <c r="FDH75" s="20"/>
      <c r="FDI75" s="20"/>
      <c r="FDJ75" s="20"/>
      <c r="FDK75" s="20"/>
      <c r="FDL75" s="20"/>
      <c r="FDM75" s="20"/>
      <c r="FDN75" s="20"/>
      <c r="FDO75" s="20"/>
      <c r="FDP75" s="20"/>
      <c r="FDQ75" s="20"/>
      <c r="FDR75" s="20"/>
      <c r="FDS75" s="20"/>
      <c r="FDT75" s="20"/>
      <c r="FDU75" s="20"/>
      <c r="FDV75" s="20"/>
      <c r="FDW75" s="20"/>
      <c r="FDX75" s="20"/>
      <c r="FDY75" s="20"/>
      <c r="FDZ75" s="20"/>
      <c r="FEA75" s="20"/>
      <c r="FEB75" s="20"/>
      <c r="FEC75" s="20"/>
      <c r="FED75" s="20"/>
      <c r="FEE75" s="20"/>
      <c r="FEF75" s="20"/>
      <c r="FEG75" s="20"/>
      <c r="FEH75" s="20"/>
      <c r="FEI75" s="20"/>
      <c r="FEJ75" s="20"/>
      <c r="FEK75" s="20"/>
      <c r="FEL75" s="20"/>
      <c r="FEM75" s="20"/>
      <c r="FEN75" s="20"/>
      <c r="FEO75" s="20"/>
      <c r="FEP75" s="20"/>
      <c r="FEQ75" s="20"/>
      <c r="FER75" s="20"/>
      <c r="FES75" s="20"/>
      <c r="FET75" s="20"/>
      <c r="FEU75" s="20"/>
      <c r="FEV75" s="20"/>
      <c r="FEW75" s="20"/>
      <c r="FEX75" s="20"/>
      <c r="FEY75" s="20"/>
      <c r="FEZ75" s="20"/>
      <c r="FFA75" s="20"/>
      <c r="FFB75" s="20"/>
      <c r="FFC75" s="20"/>
      <c r="FFD75" s="20"/>
      <c r="FFE75" s="20"/>
      <c r="FFF75" s="20"/>
      <c r="FFG75" s="20"/>
      <c r="FFH75" s="20"/>
      <c r="FFI75" s="20"/>
      <c r="FFJ75" s="20"/>
      <c r="FFK75" s="20"/>
      <c r="FFL75" s="20"/>
      <c r="FFM75" s="20"/>
      <c r="FFN75" s="20"/>
      <c r="FFO75" s="20"/>
      <c r="FFP75" s="20"/>
      <c r="FFQ75" s="20"/>
      <c r="FFR75" s="20"/>
      <c r="FFS75" s="20"/>
      <c r="FFT75" s="20"/>
      <c r="FFU75" s="20"/>
      <c r="FFV75" s="20"/>
      <c r="FFW75" s="20"/>
      <c r="FFX75" s="20"/>
      <c r="FFY75" s="20"/>
      <c r="FFZ75" s="20"/>
      <c r="FGA75" s="20"/>
      <c r="FGB75" s="20"/>
      <c r="FGC75" s="20"/>
      <c r="FGD75" s="20"/>
      <c r="FGE75" s="20"/>
      <c r="FGF75" s="20"/>
      <c r="FGG75" s="20"/>
      <c r="FGH75" s="20"/>
      <c r="FGI75" s="20"/>
      <c r="FGJ75" s="20"/>
      <c r="FGK75" s="20"/>
      <c r="FGL75" s="20"/>
      <c r="FGM75" s="20"/>
      <c r="FGN75" s="20"/>
      <c r="FGO75" s="20"/>
      <c r="FGP75" s="20"/>
      <c r="FGQ75" s="20"/>
      <c r="FGR75" s="20"/>
      <c r="FGS75" s="20"/>
      <c r="FGT75" s="20"/>
      <c r="FGU75" s="20"/>
      <c r="FGV75" s="20"/>
      <c r="FGW75" s="20"/>
      <c r="FGX75" s="20"/>
      <c r="FGY75" s="20"/>
      <c r="FGZ75" s="20"/>
      <c r="FHA75" s="20"/>
      <c r="FHB75" s="20"/>
      <c r="FHC75" s="20"/>
      <c r="FHD75" s="20"/>
      <c r="FHE75" s="20"/>
      <c r="FHF75" s="20"/>
      <c r="FHG75" s="20"/>
      <c r="FHH75" s="20"/>
      <c r="FHI75" s="20"/>
      <c r="FHJ75" s="20"/>
      <c r="FHK75" s="20"/>
      <c r="FHL75" s="20"/>
      <c r="FHM75" s="20"/>
      <c r="FHN75" s="20"/>
      <c r="FHO75" s="20"/>
      <c r="FHP75" s="20"/>
      <c r="FHQ75" s="20"/>
      <c r="FHR75" s="20"/>
      <c r="FHS75" s="20"/>
      <c r="FHT75" s="20"/>
      <c r="FHU75" s="20"/>
      <c r="FHV75" s="20"/>
      <c r="FHW75" s="20"/>
      <c r="FHX75" s="20"/>
      <c r="FHY75" s="20"/>
      <c r="FHZ75" s="20"/>
      <c r="FIA75" s="20"/>
      <c r="FIB75" s="20"/>
      <c r="FIC75" s="20"/>
      <c r="FID75" s="20"/>
      <c r="FIE75" s="20"/>
      <c r="FIF75" s="20"/>
      <c r="FIG75" s="20"/>
      <c r="FIH75" s="20"/>
      <c r="FII75" s="20"/>
      <c r="FIJ75" s="20"/>
      <c r="FIK75" s="20"/>
      <c r="FIL75" s="20"/>
      <c r="FIM75" s="20"/>
      <c r="FIN75" s="20"/>
      <c r="FIO75" s="20"/>
      <c r="FIP75" s="20"/>
      <c r="FIQ75" s="20"/>
      <c r="FIR75" s="20"/>
      <c r="FIS75" s="20"/>
      <c r="FIT75" s="20"/>
      <c r="FIU75" s="20"/>
      <c r="FIV75" s="20"/>
      <c r="FIW75" s="20"/>
      <c r="FIX75" s="20"/>
      <c r="FIY75" s="20"/>
      <c r="FIZ75" s="20"/>
      <c r="FJA75" s="20"/>
      <c r="FJB75" s="20"/>
      <c r="FJC75" s="20"/>
      <c r="FJD75" s="20"/>
      <c r="FJE75" s="20"/>
      <c r="FJF75" s="20"/>
      <c r="FJG75" s="20"/>
      <c r="FJH75" s="20"/>
      <c r="FJI75" s="20"/>
      <c r="FJJ75" s="20"/>
      <c r="FJK75" s="20"/>
      <c r="FJL75" s="20"/>
      <c r="FJM75" s="20"/>
      <c r="FJN75" s="20"/>
      <c r="FJO75" s="20"/>
      <c r="FJP75" s="20"/>
      <c r="FJQ75" s="20"/>
      <c r="FJR75" s="20"/>
      <c r="FJS75" s="20"/>
      <c r="FJT75" s="20"/>
      <c r="FJU75" s="20"/>
      <c r="FJV75" s="20"/>
      <c r="FJW75" s="20"/>
      <c r="FJX75" s="20"/>
      <c r="FJY75" s="20"/>
      <c r="FJZ75" s="20"/>
      <c r="FKA75" s="20"/>
      <c r="FKB75" s="20"/>
      <c r="FKC75" s="20"/>
      <c r="FKD75" s="20"/>
      <c r="FKE75" s="20"/>
      <c r="FKF75" s="20"/>
      <c r="FKG75" s="20"/>
      <c r="FKH75" s="20"/>
      <c r="FKI75" s="20"/>
      <c r="FKJ75" s="20"/>
      <c r="FKK75" s="20"/>
      <c r="FKL75" s="20"/>
      <c r="FKM75" s="20"/>
      <c r="FKN75" s="20"/>
      <c r="FKO75" s="20"/>
      <c r="FKP75" s="20"/>
      <c r="FKQ75" s="20"/>
      <c r="FKR75" s="20"/>
      <c r="FKS75" s="20"/>
      <c r="FKT75" s="20"/>
      <c r="FKU75" s="20"/>
      <c r="FKV75" s="20"/>
      <c r="FKW75" s="20"/>
      <c r="FKX75" s="20"/>
      <c r="FKY75" s="20"/>
      <c r="FKZ75" s="20"/>
      <c r="FLA75" s="20"/>
      <c r="FLB75" s="20"/>
      <c r="FLC75" s="20"/>
      <c r="FLD75" s="20"/>
      <c r="FLE75" s="20"/>
      <c r="FLF75" s="20"/>
      <c r="FLG75" s="20"/>
      <c r="FLH75" s="20"/>
      <c r="FLI75" s="20"/>
      <c r="FLJ75" s="20"/>
      <c r="FLK75" s="20"/>
      <c r="FLL75" s="20"/>
      <c r="FLM75" s="20"/>
      <c r="FLN75" s="20"/>
      <c r="FLO75" s="20"/>
      <c r="FLP75" s="20"/>
      <c r="FLQ75" s="20"/>
      <c r="FLR75" s="20"/>
      <c r="FLS75" s="20"/>
      <c r="FLT75" s="20"/>
      <c r="FLU75" s="20"/>
      <c r="FLV75" s="20"/>
      <c r="FLW75" s="20"/>
      <c r="FLX75" s="20"/>
      <c r="FLY75" s="20"/>
      <c r="FLZ75" s="20"/>
      <c r="FMA75" s="20"/>
      <c r="FMB75" s="20"/>
      <c r="FMC75" s="20"/>
      <c r="FMD75" s="20"/>
      <c r="FME75" s="20"/>
      <c r="FMF75" s="20"/>
      <c r="FMG75" s="20"/>
      <c r="FMH75" s="20"/>
      <c r="FMI75" s="20"/>
      <c r="FMJ75" s="20"/>
      <c r="FMK75" s="20"/>
      <c r="FML75" s="20"/>
      <c r="FMM75" s="20"/>
      <c r="FMN75" s="20"/>
      <c r="FMO75" s="20"/>
      <c r="FMP75" s="20"/>
      <c r="FMQ75" s="20"/>
      <c r="FMR75" s="20"/>
      <c r="FMS75" s="20"/>
      <c r="FMT75" s="20"/>
      <c r="FMU75" s="20"/>
      <c r="FMV75" s="20"/>
      <c r="FMW75" s="20"/>
      <c r="FMX75" s="20"/>
      <c r="FMY75" s="20"/>
      <c r="FMZ75" s="20"/>
      <c r="FNA75" s="20"/>
      <c r="FNB75" s="20"/>
      <c r="FNC75" s="20"/>
      <c r="FND75" s="20"/>
      <c r="FNE75" s="20"/>
      <c r="FNF75" s="20"/>
      <c r="FNG75" s="20"/>
      <c r="FNH75" s="20"/>
      <c r="FNI75" s="20"/>
      <c r="FNJ75" s="20"/>
      <c r="FNK75" s="20"/>
      <c r="FNL75" s="20"/>
      <c r="FNM75" s="20"/>
      <c r="FNN75" s="20"/>
      <c r="FNO75" s="20"/>
      <c r="FNP75" s="20"/>
      <c r="FNQ75" s="20"/>
      <c r="FNR75" s="20"/>
      <c r="FNS75" s="20"/>
      <c r="FNT75" s="20"/>
      <c r="FNU75" s="20"/>
      <c r="FNV75" s="20"/>
      <c r="FNW75" s="20"/>
      <c r="FNX75" s="20"/>
      <c r="FNY75" s="20"/>
      <c r="FNZ75" s="20"/>
      <c r="FOA75" s="20"/>
      <c r="FOB75" s="20"/>
      <c r="FOC75" s="20"/>
      <c r="FOD75" s="20"/>
      <c r="FOE75" s="20"/>
      <c r="FOF75" s="20"/>
      <c r="FOG75" s="20"/>
      <c r="FOH75" s="20"/>
      <c r="FOI75" s="20"/>
      <c r="FOJ75" s="20"/>
      <c r="FOK75" s="20"/>
      <c r="FOL75" s="20"/>
      <c r="FOM75" s="20"/>
      <c r="FON75" s="20"/>
      <c r="FOO75" s="20"/>
      <c r="FOP75" s="20"/>
      <c r="FOQ75" s="20"/>
      <c r="FOR75" s="20"/>
      <c r="FOS75" s="20"/>
      <c r="FOT75" s="20"/>
      <c r="FOU75" s="20"/>
      <c r="FOV75" s="20"/>
      <c r="FOW75" s="20"/>
      <c r="FOX75" s="20"/>
      <c r="FOY75" s="20"/>
      <c r="FOZ75" s="20"/>
      <c r="FPA75" s="20"/>
      <c r="FPB75" s="20"/>
      <c r="FPC75" s="20"/>
      <c r="FPD75" s="20"/>
      <c r="FPE75" s="20"/>
      <c r="FPF75" s="20"/>
      <c r="FPG75" s="20"/>
      <c r="FPH75" s="20"/>
      <c r="FPI75" s="20"/>
      <c r="FPJ75" s="20"/>
      <c r="FPK75" s="20"/>
      <c r="FPL75" s="20"/>
      <c r="FPM75" s="20"/>
      <c r="FPN75" s="20"/>
      <c r="FPO75" s="20"/>
      <c r="FPP75" s="20"/>
      <c r="FPQ75" s="20"/>
      <c r="FPR75" s="20"/>
      <c r="FPS75" s="20"/>
      <c r="FPT75" s="20"/>
      <c r="FPU75" s="20"/>
      <c r="FPV75" s="20"/>
      <c r="FPW75" s="20"/>
      <c r="FPX75" s="20"/>
      <c r="FPY75" s="20"/>
      <c r="FPZ75" s="20"/>
      <c r="FQA75" s="20"/>
      <c r="FQB75" s="20"/>
      <c r="FQC75" s="20"/>
      <c r="FQD75" s="20"/>
      <c r="FQE75" s="20"/>
      <c r="FQF75" s="20"/>
      <c r="FQG75" s="20"/>
      <c r="FQH75" s="20"/>
      <c r="FQI75" s="20"/>
      <c r="FQJ75" s="20"/>
      <c r="FQK75" s="20"/>
      <c r="FQL75" s="20"/>
      <c r="FQM75" s="20"/>
      <c r="FQN75" s="20"/>
      <c r="FQO75" s="20"/>
      <c r="FQP75" s="20"/>
      <c r="FQQ75" s="20"/>
      <c r="FQR75" s="20"/>
      <c r="FQS75" s="20"/>
      <c r="FQT75" s="20"/>
      <c r="FQU75" s="20"/>
      <c r="FQV75" s="20"/>
      <c r="FQW75" s="20"/>
      <c r="FQX75" s="20"/>
      <c r="FQY75" s="20"/>
      <c r="FQZ75" s="20"/>
      <c r="FRA75" s="20"/>
      <c r="FRB75" s="20"/>
      <c r="FRC75" s="20"/>
      <c r="FRD75" s="20"/>
      <c r="FRE75" s="20"/>
      <c r="FRF75" s="20"/>
      <c r="FRG75" s="20"/>
      <c r="FRH75" s="20"/>
      <c r="FRI75" s="20"/>
      <c r="FRJ75" s="20"/>
      <c r="FRK75" s="20"/>
      <c r="FRL75" s="20"/>
      <c r="FRM75" s="20"/>
      <c r="FRN75" s="20"/>
      <c r="FRO75" s="20"/>
      <c r="FRP75" s="20"/>
      <c r="FRQ75" s="20"/>
      <c r="FRR75" s="20"/>
      <c r="FRS75" s="20"/>
      <c r="FRT75" s="20"/>
      <c r="FRU75" s="20"/>
      <c r="FRV75" s="20"/>
      <c r="FRW75" s="20"/>
      <c r="FRX75" s="20"/>
      <c r="FRY75" s="20"/>
      <c r="FRZ75" s="20"/>
      <c r="FSA75" s="20"/>
      <c r="FSB75" s="20"/>
      <c r="FSC75" s="20"/>
      <c r="FSD75" s="20"/>
      <c r="FSE75" s="20"/>
      <c r="FSF75" s="20"/>
      <c r="FSG75" s="20"/>
      <c r="FSH75" s="20"/>
      <c r="FSI75" s="20"/>
      <c r="FSJ75" s="20"/>
      <c r="FSK75" s="20"/>
      <c r="FSL75" s="20"/>
      <c r="FSM75" s="20"/>
      <c r="FSN75" s="20"/>
      <c r="FSO75" s="20"/>
      <c r="FSP75" s="20"/>
      <c r="FSQ75" s="20"/>
      <c r="FSR75" s="20"/>
      <c r="FSS75" s="20"/>
      <c r="FST75" s="20"/>
      <c r="FSU75" s="20"/>
      <c r="FSV75" s="20"/>
      <c r="FSW75" s="20"/>
      <c r="FSX75" s="20"/>
      <c r="FSY75" s="20"/>
      <c r="FSZ75" s="20"/>
      <c r="FTA75" s="20"/>
      <c r="FTB75" s="20"/>
      <c r="FTC75" s="20"/>
      <c r="FTD75" s="20"/>
      <c r="FTE75" s="20"/>
      <c r="FTF75" s="20"/>
      <c r="FTG75" s="20"/>
      <c r="FTH75" s="20"/>
      <c r="FTI75" s="20"/>
      <c r="FTJ75" s="20"/>
      <c r="FTK75" s="20"/>
      <c r="FTL75" s="20"/>
      <c r="FTM75" s="20"/>
      <c r="FTN75" s="20"/>
      <c r="FTO75" s="20"/>
      <c r="FTP75" s="20"/>
      <c r="FTQ75" s="20"/>
      <c r="FTR75" s="20"/>
      <c r="FTS75" s="20"/>
      <c r="FTT75" s="20"/>
      <c r="FTU75" s="20"/>
      <c r="FTV75" s="20"/>
      <c r="FTW75" s="20"/>
      <c r="FTX75" s="20"/>
      <c r="FTY75" s="20"/>
      <c r="FTZ75" s="20"/>
      <c r="FUA75" s="20"/>
      <c r="FUB75" s="20"/>
      <c r="FUC75" s="20"/>
      <c r="FUD75" s="20"/>
      <c r="FUE75" s="20"/>
      <c r="FUF75" s="20"/>
      <c r="FUG75" s="20"/>
      <c r="FUH75" s="20"/>
      <c r="FUI75" s="20"/>
      <c r="FUJ75" s="20"/>
      <c r="FUK75" s="20"/>
      <c r="FUL75" s="20"/>
      <c r="FUM75" s="20"/>
      <c r="FUN75" s="20"/>
      <c r="FUO75" s="20"/>
      <c r="FUP75" s="20"/>
      <c r="FUQ75" s="20"/>
      <c r="FUR75" s="20"/>
      <c r="FUS75" s="20"/>
      <c r="FUT75" s="20"/>
      <c r="FUU75" s="20"/>
      <c r="FUV75" s="20"/>
      <c r="FUW75" s="20"/>
      <c r="FUX75" s="20"/>
      <c r="FUY75" s="20"/>
      <c r="FUZ75" s="20"/>
      <c r="FVA75" s="20"/>
      <c r="FVB75" s="20"/>
      <c r="FVC75" s="20"/>
      <c r="FVD75" s="20"/>
      <c r="FVE75" s="20"/>
      <c r="FVF75" s="20"/>
      <c r="FVG75" s="20"/>
      <c r="FVH75" s="20"/>
      <c r="FVI75" s="20"/>
      <c r="FVJ75" s="20"/>
      <c r="FVK75" s="20"/>
      <c r="FVL75" s="20"/>
      <c r="FVM75" s="20"/>
      <c r="FVN75" s="20"/>
      <c r="FVO75" s="20"/>
      <c r="FVP75" s="20"/>
      <c r="FVQ75" s="20"/>
      <c r="FVR75" s="20"/>
      <c r="FVS75" s="20"/>
      <c r="FVT75" s="20"/>
      <c r="FVU75" s="20"/>
      <c r="FVV75" s="20"/>
      <c r="FVW75" s="20"/>
      <c r="FVX75" s="20"/>
      <c r="FVY75" s="20"/>
      <c r="FVZ75" s="20"/>
      <c r="FWA75" s="20"/>
      <c r="FWB75" s="20"/>
      <c r="FWC75" s="20"/>
      <c r="FWD75" s="20"/>
      <c r="FWE75" s="20"/>
      <c r="FWF75" s="20"/>
      <c r="FWG75" s="20"/>
      <c r="FWH75" s="20"/>
      <c r="FWI75" s="20"/>
      <c r="FWJ75" s="20"/>
      <c r="FWK75" s="20"/>
      <c r="FWL75" s="20"/>
      <c r="FWM75" s="20"/>
      <c r="FWN75" s="20"/>
      <c r="FWO75" s="20"/>
      <c r="FWP75" s="20"/>
      <c r="FWQ75" s="20"/>
      <c r="FWR75" s="20"/>
      <c r="FWS75" s="20"/>
      <c r="FWT75" s="20"/>
      <c r="FWU75" s="20"/>
      <c r="FWV75" s="20"/>
      <c r="FWW75" s="20"/>
      <c r="FWX75" s="20"/>
      <c r="FWY75" s="20"/>
      <c r="FWZ75" s="20"/>
      <c r="FXA75" s="20"/>
      <c r="FXB75" s="20"/>
      <c r="FXC75" s="20"/>
      <c r="FXD75" s="20"/>
      <c r="FXE75" s="20"/>
      <c r="FXF75" s="20"/>
      <c r="FXG75" s="20"/>
      <c r="FXH75" s="20"/>
      <c r="FXI75" s="20"/>
      <c r="FXJ75" s="20"/>
      <c r="FXK75" s="20"/>
      <c r="FXL75" s="20"/>
      <c r="FXM75" s="20"/>
      <c r="FXN75" s="20"/>
      <c r="FXO75" s="20"/>
      <c r="FXP75" s="20"/>
      <c r="FXQ75" s="20"/>
      <c r="FXR75" s="20"/>
      <c r="FXS75" s="20"/>
      <c r="FXT75" s="20"/>
      <c r="FXU75" s="20"/>
      <c r="FXV75" s="20"/>
      <c r="FXW75" s="20"/>
      <c r="FXX75" s="20"/>
      <c r="FXY75" s="20"/>
      <c r="FXZ75" s="20"/>
      <c r="FYA75" s="20"/>
      <c r="FYB75" s="20"/>
      <c r="FYC75" s="20"/>
      <c r="FYD75" s="20"/>
      <c r="FYE75" s="20"/>
      <c r="FYF75" s="20"/>
      <c r="FYG75" s="20"/>
      <c r="FYH75" s="20"/>
      <c r="FYI75" s="20"/>
      <c r="FYJ75" s="20"/>
      <c r="FYK75" s="20"/>
      <c r="FYL75" s="20"/>
      <c r="FYM75" s="20"/>
      <c r="FYN75" s="20"/>
      <c r="FYO75" s="20"/>
      <c r="FYP75" s="20"/>
      <c r="FYQ75" s="20"/>
      <c r="FYR75" s="20"/>
      <c r="FYS75" s="20"/>
      <c r="FYT75" s="20"/>
      <c r="FYU75" s="20"/>
      <c r="FYV75" s="20"/>
      <c r="FYW75" s="20"/>
      <c r="FYX75" s="20"/>
      <c r="FYY75" s="20"/>
      <c r="FYZ75" s="20"/>
      <c r="FZA75" s="20"/>
      <c r="FZB75" s="20"/>
      <c r="FZC75" s="20"/>
      <c r="FZD75" s="20"/>
      <c r="FZE75" s="20"/>
      <c r="FZF75" s="20"/>
      <c r="FZG75" s="20"/>
      <c r="FZH75" s="20"/>
      <c r="FZI75" s="20"/>
      <c r="FZJ75" s="20"/>
      <c r="FZK75" s="20"/>
      <c r="FZL75" s="20"/>
      <c r="FZM75" s="20"/>
      <c r="FZN75" s="20"/>
      <c r="FZO75" s="20"/>
      <c r="FZP75" s="20"/>
      <c r="FZQ75" s="20"/>
      <c r="FZR75" s="20"/>
      <c r="FZS75" s="20"/>
      <c r="FZT75" s="20"/>
      <c r="FZU75" s="20"/>
      <c r="FZV75" s="20"/>
      <c r="FZW75" s="20"/>
      <c r="FZX75" s="20"/>
      <c r="FZY75" s="20"/>
      <c r="FZZ75" s="20"/>
      <c r="GAA75" s="20"/>
      <c r="GAB75" s="20"/>
      <c r="GAC75" s="20"/>
      <c r="GAD75" s="20"/>
      <c r="GAE75" s="20"/>
      <c r="GAF75" s="20"/>
      <c r="GAG75" s="20"/>
      <c r="GAH75" s="20"/>
      <c r="GAI75" s="20"/>
      <c r="GAJ75" s="20"/>
      <c r="GAK75" s="20"/>
      <c r="GAL75" s="20"/>
      <c r="GAM75" s="20"/>
      <c r="GAN75" s="20"/>
      <c r="GAO75" s="20"/>
      <c r="GAP75" s="20"/>
      <c r="GAQ75" s="20"/>
      <c r="GAR75" s="20"/>
      <c r="GAS75" s="20"/>
      <c r="GAT75" s="20"/>
      <c r="GAU75" s="20"/>
      <c r="GAV75" s="20"/>
      <c r="GAW75" s="20"/>
      <c r="GAX75" s="20"/>
      <c r="GAY75" s="20"/>
      <c r="GAZ75" s="20"/>
      <c r="GBA75" s="20"/>
      <c r="GBB75" s="20"/>
      <c r="GBC75" s="20"/>
      <c r="GBD75" s="20"/>
      <c r="GBE75" s="20"/>
      <c r="GBF75" s="20"/>
      <c r="GBG75" s="20"/>
      <c r="GBH75" s="20"/>
      <c r="GBI75" s="20"/>
      <c r="GBJ75" s="20"/>
      <c r="GBK75" s="20"/>
      <c r="GBL75" s="20"/>
      <c r="GBM75" s="20"/>
      <c r="GBN75" s="20"/>
      <c r="GBO75" s="20"/>
      <c r="GBP75" s="20"/>
      <c r="GBQ75" s="20"/>
      <c r="GBR75" s="20"/>
      <c r="GBS75" s="20"/>
      <c r="GBT75" s="20"/>
      <c r="GBU75" s="20"/>
      <c r="GBV75" s="20"/>
      <c r="GBW75" s="20"/>
      <c r="GBX75" s="20"/>
      <c r="GBY75" s="20"/>
      <c r="GBZ75" s="20"/>
      <c r="GCA75" s="20"/>
      <c r="GCB75" s="20"/>
      <c r="GCC75" s="20"/>
      <c r="GCD75" s="20"/>
      <c r="GCE75" s="20"/>
      <c r="GCF75" s="20"/>
      <c r="GCG75" s="20"/>
      <c r="GCH75" s="20"/>
      <c r="GCI75" s="20"/>
      <c r="GCJ75" s="20"/>
      <c r="GCK75" s="20"/>
      <c r="GCL75" s="20"/>
      <c r="GCM75" s="20"/>
      <c r="GCN75" s="20"/>
      <c r="GCO75" s="20"/>
      <c r="GCP75" s="20"/>
      <c r="GCQ75" s="20"/>
      <c r="GCR75" s="20"/>
      <c r="GCS75" s="20"/>
      <c r="GCT75" s="20"/>
      <c r="GCU75" s="20"/>
      <c r="GCV75" s="20"/>
      <c r="GCW75" s="20"/>
      <c r="GCX75" s="20"/>
      <c r="GCY75" s="20"/>
      <c r="GCZ75" s="20"/>
      <c r="GDA75" s="20"/>
      <c r="GDB75" s="20"/>
      <c r="GDC75" s="20"/>
      <c r="GDD75" s="20"/>
      <c r="GDE75" s="20"/>
      <c r="GDF75" s="20"/>
      <c r="GDG75" s="20"/>
      <c r="GDH75" s="20"/>
      <c r="GDI75" s="20"/>
      <c r="GDJ75" s="20"/>
      <c r="GDK75" s="20"/>
      <c r="GDL75" s="20"/>
      <c r="GDM75" s="20"/>
      <c r="GDN75" s="20"/>
      <c r="GDO75" s="20"/>
      <c r="GDP75" s="20"/>
      <c r="GDQ75" s="20"/>
      <c r="GDR75" s="20"/>
      <c r="GDS75" s="20"/>
      <c r="GDT75" s="20"/>
      <c r="GDU75" s="20"/>
      <c r="GDV75" s="20"/>
      <c r="GDW75" s="20"/>
      <c r="GDX75" s="20"/>
      <c r="GDY75" s="20"/>
      <c r="GDZ75" s="20"/>
      <c r="GEA75" s="20"/>
      <c r="GEB75" s="20"/>
      <c r="GEC75" s="20"/>
      <c r="GED75" s="20"/>
      <c r="GEE75" s="20"/>
      <c r="GEF75" s="20"/>
      <c r="GEG75" s="20"/>
      <c r="GEH75" s="20"/>
      <c r="GEI75" s="20"/>
      <c r="GEJ75" s="20"/>
      <c r="GEK75" s="20"/>
      <c r="GEL75" s="20"/>
      <c r="GEM75" s="20"/>
      <c r="GEN75" s="20"/>
      <c r="GEO75" s="20"/>
      <c r="GEP75" s="20"/>
      <c r="GEQ75" s="20"/>
      <c r="GER75" s="20"/>
      <c r="GES75" s="20"/>
      <c r="GET75" s="20"/>
      <c r="GEU75" s="20"/>
      <c r="GEV75" s="20"/>
      <c r="GEW75" s="20"/>
      <c r="GEX75" s="20"/>
      <c r="GEY75" s="20"/>
      <c r="GEZ75" s="20"/>
      <c r="GFA75" s="20"/>
      <c r="GFB75" s="20"/>
      <c r="GFC75" s="20"/>
      <c r="GFD75" s="20"/>
      <c r="GFE75" s="20"/>
      <c r="GFF75" s="20"/>
      <c r="GFG75" s="20"/>
      <c r="GFH75" s="20"/>
      <c r="GFI75" s="20"/>
      <c r="GFJ75" s="20"/>
      <c r="GFK75" s="20"/>
      <c r="GFL75" s="20"/>
      <c r="GFM75" s="20"/>
      <c r="GFN75" s="20"/>
      <c r="GFO75" s="20"/>
      <c r="GFP75" s="20"/>
      <c r="GFQ75" s="20"/>
      <c r="GFR75" s="20"/>
      <c r="GFS75" s="20"/>
      <c r="GFT75" s="20"/>
      <c r="GFU75" s="20"/>
      <c r="GFV75" s="20"/>
      <c r="GFW75" s="20"/>
      <c r="GFX75" s="20"/>
      <c r="GFY75" s="20"/>
      <c r="GFZ75" s="20"/>
      <c r="GGA75" s="20"/>
      <c r="GGB75" s="20"/>
      <c r="GGC75" s="20"/>
      <c r="GGD75" s="20"/>
      <c r="GGE75" s="20"/>
      <c r="GGF75" s="20"/>
      <c r="GGG75" s="20"/>
      <c r="GGH75" s="20"/>
      <c r="GGI75" s="20"/>
      <c r="GGJ75" s="20"/>
      <c r="GGK75" s="20"/>
      <c r="GGL75" s="20"/>
      <c r="GGM75" s="20"/>
      <c r="GGN75" s="20"/>
      <c r="GGO75" s="20"/>
      <c r="GGP75" s="20"/>
      <c r="GGQ75" s="20"/>
      <c r="GGR75" s="20"/>
      <c r="GGS75" s="20"/>
      <c r="GGT75" s="20"/>
      <c r="GGU75" s="20"/>
      <c r="GGV75" s="20"/>
      <c r="GGW75" s="20"/>
      <c r="GGX75" s="20"/>
      <c r="GGY75" s="20"/>
      <c r="GGZ75" s="20"/>
      <c r="GHA75" s="20"/>
      <c r="GHB75" s="20"/>
      <c r="GHC75" s="20"/>
      <c r="GHD75" s="20"/>
      <c r="GHE75" s="20"/>
      <c r="GHF75" s="20"/>
      <c r="GHG75" s="20"/>
      <c r="GHH75" s="20"/>
      <c r="GHI75" s="20"/>
      <c r="GHJ75" s="20"/>
      <c r="GHK75" s="20"/>
      <c r="GHL75" s="20"/>
      <c r="GHM75" s="20"/>
      <c r="GHN75" s="20"/>
      <c r="GHO75" s="20"/>
      <c r="GHP75" s="20"/>
      <c r="GHQ75" s="20"/>
      <c r="GHR75" s="20"/>
      <c r="GHS75" s="20"/>
      <c r="GHT75" s="20"/>
      <c r="GHU75" s="20"/>
      <c r="GHV75" s="20"/>
      <c r="GHW75" s="20"/>
      <c r="GHX75" s="20"/>
      <c r="GHY75" s="20"/>
      <c r="GHZ75" s="20"/>
      <c r="GIA75" s="20"/>
      <c r="GIB75" s="20"/>
      <c r="GIC75" s="20"/>
      <c r="GID75" s="20"/>
      <c r="GIE75" s="20"/>
      <c r="GIF75" s="20"/>
      <c r="GIG75" s="20"/>
      <c r="GIH75" s="20"/>
      <c r="GII75" s="20"/>
      <c r="GIJ75" s="20"/>
      <c r="GIK75" s="20"/>
      <c r="GIL75" s="20"/>
      <c r="GIM75" s="20"/>
      <c r="GIN75" s="20"/>
      <c r="GIO75" s="20"/>
      <c r="GIP75" s="20"/>
      <c r="GIQ75" s="20"/>
      <c r="GIR75" s="20"/>
      <c r="GIS75" s="20"/>
      <c r="GIT75" s="20"/>
      <c r="GIU75" s="20"/>
      <c r="GIV75" s="20"/>
      <c r="GIW75" s="20"/>
      <c r="GIX75" s="20"/>
      <c r="GIY75" s="20"/>
      <c r="GIZ75" s="20"/>
      <c r="GJA75" s="20"/>
      <c r="GJB75" s="20"/>
      <c r="GJC75" s="20"/>
      <c r="GJD75" s="20"/>
      <c r="GJE75" s="20"/>
      <c r="GJF75" s="20"/>
      <c r="GJG75" s="20"/>
      <c r="GJH75" s="20"/>
      <c r="GJI75" s="20"/>
      <c r="GJJ75" s="20"/>
      <c r="GJK75" s="20"/>
      <c r="GJL75" s="20"/>
      <c r="GJM75" s="20"/>
      <c r="GJN75" s="20"/>
      <c r="GJO75" s="20"/>
      <c r="GJP75" s="20"/>
      <c r="GJQ75" s="20"/>
      <c r="GJR75" s="20"/>
      <c r="GJS75" s="20"/>
      <c r="GJT75" s="20"/>
      <c r="GJU75" s="20"/>
      <c r="GJV75" s="20"/>
      <c r="GJW75" s="20"/>
      <c r="GJX75" s="20"/>
      <c r="GJY75" s="20"/>
      <c r="GJZ75" s="20"/>
      <c r="GKA75" s="20"/>
      <c r="GKB75" s="20"/>
      <c r="GKC75" s="20"/>
      <c r="GKD75" s="20"/>
      <c r="GKE75" s="20"/>
      <c r="GKF75" s="20"/>
      <c r="GKG75" s="20"/>
      <c r="GKH75" s="20"/>
      <c r="GKI75" s="20"/>
      <c r="GKJ75" s="20"/>
      <c r="GKK75" s="20"/>
      <c r="GKL75" s="20"/>
      <c r="GKM75" s="20"/>
      <c r="GKN75" s="20"/>
      <c r="GKO75" s="20"/>
      <c r="GKP75" s="20"/>
      <c r="GKQ75" s="20"/>
      <c r="GKR75" s="20"/>
      <c r="GKS75" s="20"/>
      <c r="GKT75" s="20"/>
      <c r="GKU75" s="20"/>
      <c r="GKV75" s="20"/>
      <c r="GKW75" s="20"/>
      <c r="GKX75" s="20"/>
      <c r="GKY75" s="20"/>
      <c r="GKZ75" s="20"/>
      <c r="GLA75" s="20"/>
      <c r="GLB75" s="20"/>
      <c r="GLC75" s="20"/>
      <c r="GLD75" s="20"/>
      <c r="GLE75" s="20"/>
      <c r="GLF75" s="20"/>
      <c r="GLG75" s="20"/>
      <c r="GLH75" s="20"/>
      <c r="GLI75" s="20"/>
      <c r="GLJ75" s="20"/>
      <c r="GLK75" s="20"/>
      <c r="GLL75" s="20"/>
      <c r="GLM75" s="20"/>
      <c r="GLN75" s="20"/>
      <c r="GLO75" s="20"/>
      <c r="GLP75" s="20"/>
      <c r="GLQ75" s="20"/>
      <c r="GLR75" s="20"/>
      <c r="GLS75" s="20"/>
      <c r="GLT75" s="20"/>
      <c r="GLU75" s="20"/>
      <c r="GLV75" s="20"/>
      <c r="GLW75" s="20"/>
      <c r="GLX75" s="20"/>
      <c r="GLY75" s="20"/>
      <c r="GLZ75" s="20"/>
      <c r="GMA75" s="20"/>
      <c r="GMB75" s="20"/>
      <c r="GMC75" s="20"/>
      <c r="GMD75" s="20"/>
      <c r="GME75" s="20"/>
      <c r="GMF75" s="20"/>
      <c r="GMG75" s="20"/>
      <c r="GMH75" s="20"/>
      <c r="GMI75" s="20"/>
      <c r="GMJ75" s="20"/>
      <c r="GMK75" s="20"/>
      <c r="GML75" s="20"/>
      <c r="GMM75" s="20"/>
      <c r="GMN75" s="20"/>
      <c r="GMO75" s="20"/>
      <c r="GMP75" s="20"/>
      <c r="GMQ75" s="20"/>
      <c r="GMR75" s="20"/>
      <c r="GMS75" s="20"/>
      <c r="GMT75" s="20"/>
      <c r="GMU75" s="20"/>
      <c r="GMV75" s="20"/>
      <c r="GMW75" s="20"/>
      <c r="GMX75" s="20"/>
      <c r="GMY75" s="20"/>
      <c r="GMZ75" s="20"/>
      <c r="GNA75" s="20"/>
      <c r="GNB75" s="20"/>
      <c r="GNC75" s="20"/>
      <c r="GND75" s="20"/>
      <c r="GNE75" s="20"/>
      <c r="GNF75" s="20"/>
      <c r="GNG75" s="20"/>
      <c r="GNH75" s="20"/>
      <c r="GNI75" s="20"/>
      <c r="GNJ75" s="20"/>
      <c r="GNK75" s="20"/>
      <c r="GNL75" s="20"/>
      <c r="GNM75" s="20"/>
      <c r="GNN75" s="20"/>
      <c r="GNO75" s="20"/>
      <c r="GNP75" s="20"/>
      <c r="GNQ75" s="20"/>
      <c r="GNR75" s="20"/>
      <c r="GNS75" s="20"/>
      <c r="GNT75" s="20"/>
      <c r="GNU75" s="20"/>
      <c r="GNV75" s="20"/>
      <c r="GNW75" s="20"/>
      <c r="GNX75" s="20"/>
      <c r="GNY75" s="20"/>
      <c r="GNZ75" s="20"/>
      <c r="GOA75" s="20"/>
      <c r="GOB75" s="20"/>
      <c r="GOC75" s="20"/>
      <c r="GOD75" s="20"/>
      <c r="GOE75" s="20"/>
      <c r="GOF75" s="20"/>
      <c r="GOG75" s="20"/>
      <c r="GOH75" s="20"/>
      <c r="GOI75" s="20"/>
      <c r="GOJ75" s="20"/>
      <c r="GOK75" s="20"/>
      <c r="GOL75" s="20"/>
      <c r="GOM75" s="20"/>
      <c r="GON75" s="20"/>
      <c r="GOO75" s="20"/>
      <c r="GOP75" s="20"/>
      <c r="GOQ75" s="20"/>
      <c r="GOR75" s="20"/>
      <c r="GOS75" s="20"/>
      <c r="GOT75" s="20"/>
      <c r="GOU75" s="20"/>
      <c r="GOV75" s="20"/>
      <c r="GOW75" s="20"/>
      <c r="GOX75" s="20"/>
      <c r="GOY75" s="20"/>
      <c r="GOZ75" s="20"/>
      <c r="GPA75" s="20"/>
      <c r="GPB75" s="20"/>
      <c r="GPC75" s="20"/>
      <c r="GPD75" s="20"/>
      <c r="GPE75" s="20"/>
      <c r="GPF75" s="20"/>
      <c r="GPG75" s="20"/>
      <c r="GPH75" s="20"/>
      <c r="GPI75" s="20"/>
      <c r="GPJ75" s="20"/>
      <c r="GPK75" s="20"/>
      <c r="GPL75" s="20"/>
      <c r="GPM75" s="20"/>
      <c r="GPN75" s="20"/>
      <c r="GPO75" s="20"/>
      <c r="GPP75" s="20"/>
      <c r="GPQ75" s="20"/>
      <c r="GPR75" s="20"/>
      <c r="GPS75" s="20"/>
      <c r="GPT75" s="20"/>
      <c r="GPU75" s="20"/>
      <c r="GPV75" s="20"/>
      <c r="GPW75" s="20"/>
      <c r="GPX75" s="20"/>
      <c r="GPY75" s="20"/>
      <c r="GPZ75" s="20"/>
      <c r="GQA75" s="20"/>
      <c r="GQB75" s="20"/>
      <c r="GQC75" s="20"/>
      <c r="GQD75" s="20"/>
      <c r="GQE75" s="20"/>
      <c r="GQF75" s="20"/>
      <c r="GQG75" s="20"/>
      <c r="GQH75" s="20"/>
      <c r="GQI75" s="20"/>
      <c r="GQJ75" s="20"/>
      <c r="GQK75" s="20"/>
      <c r="GQL75" s="20"/>
      <c r="GQM75" s="20"/>
      <c r="GQN75" s="20"/>
      <c r="GQO75" s="20"/>
      <c r="GQP75" s="20"/>
      <c r="GQQ75" s="20"/>
      <c r="GQR75" s="20"/>
      <c r="GQS75" s="20"/>
      <c r="GQT75" s="20"/>
      <c r="GQU75" s="20"/>
      <c r="GQV75" s="20"/>
      <c r="GQW75" s="20"/>
      <c r="GQX75" s="20"/>
      <c r="GQY75" s="20"/>
      <c r="GQZ75" s="20"/>
      <c r="GRA75" s="20"/>
      <c r="GRB75" s="20"/>
      <c r="GRC75" s="20"/>
      <c r="GRD75" s="20"/>
      <c r="GRE75" s="20"/>
      <c r="GRF75" s="20"/>
      <c r="GRG75" s="20"/>
      <c r="GRH75" s="20"/>
      <c r="GRI75" s="20"/>
      <c r="GRJ75" s="20"/>
      <c r="GRK75" s="20"/>
      <c r="GRL75" s="20"/>
      <c r="GRM75" s="20"/>
      <c r="GRN75" s="20"/>
      <c r="GRO75" s="20"/>
      <c r="GRP75" s="20"/>
      <c r="GRQ75" s="20"/>
      <c r="GRR75" s="20"/>
      <c r="GRS75" s="20"/>
      <c r="GRT75" s="20"/>
      <c r="GRU75" s="20"/>
      <c r="GRV75" s="20"/>
      <c r="GRW75" s="20"/>
      <c r="GRX75" s="20"/>
      <c r="GRY75" s="20"/>
      <c r="GRZ75" s="20"/>
      <c r="GSA75" s="20"/>
      <c r="GSB75" s="20"/>
      <c r="GSC75" s="20"/>
      <c r="GSD75" s="20"/>
      <c r="GSE75" s="20"/>
      <c r="GSF75" s="20"/>
      <c r="GSG75" s="20"/>
      <c r="GSH75" s="20"/>
      <c r="GSI75" s="20"/>
      <c r="GSJ75" s="20"/>
      <c r="GSK75" s="20"/>
      <c r="GSL75" s="20"/>
      <c r="GSM75" s="20"/>
      <c r="GSN75" s="20"/>
      <c r="GSO75" s="20"/>
      <c r="GSP75" s="20"/>
      <c r="GSQ75" s="20"/>
      <c r="GSR75" s="20"/>
      <c r="GSS75" s="20"/>
      <c r="GST75" s="20"/>
      <c r="GSU75" s="20"/>
      <c r="GSV75" s="20"/>
      <c r="GSW75" s="20"/>
      <c r="GSX75" s="20"/>
      <c r="GSY75" s="20"/>
      <c r="GSZ75" s="20"/>
      <c r="GTA75" s="20"/>
      <c r="GTB75" s="20"/>
      <c r="GTC75" s="20"/>
      <c r="GTD75" s="20"/>
      <c r="GTE75" s="20"/>
      <c r="GTF75" s="20"/>
      <c r="GTG75" s="20"/>
      <c r="GTH75" s="20"/>
      <c r="GTI75" s="20"/>
      <c r="GTJ75" s="20"/>
      <c r="GTK75" s="20"/>
      <c r="GTL75" s="20"/>
      <c r="GTM75" s="20"/>
      <c r="GTN75" s="20"/>
      <c r="GTO75" s="20"/>
      <c r="GTP75" s="20"/>
      <c r="GTQ75" s="20"/>
      <c r="GTR75" s="20"/>
      <c r="GTS75" s="20"/>
      <c r="GTT75" s="20"/>
      <c r="GTU75" s="20"/>
      <c r="GTV75" s="20"/>
      <c r="GTW75" s="20"/>
      <c r="GTX75" s="20"/>
      <c r="GTY75" s="20"/>
      <c r="GTZ75" s="20"/>
      <c r="GUA75" s="20"/>
      <c r="GUB75" s="20"/>
      <c r="GUC75" s="20"/>
      <c r="GUD75" s="20"/>
      <c r="GUE75" s="20"/>
      <c r="GUF75" s="20"/>
      <c r="GUG75" s="20"/>
      <c r="GUH75" s="20"/>
      <c r="GUI75" s="20"/>
      <c r="GUJ75" s="20"/>
      <c r="GUK75" s="20"/>
      <c r="GUL75" s="20"/>
      <c r="GUM75" s="20"/>
      <c r="GUN75" s="20"/>
      <c r="GUO75" s="20"/>
      <c r="GUP75" s="20"/>
      <c r="GUQ75" s="20"/>
      <c r="GUR75" s="20"/>
      <c r="GUS75" s="20"/>
      <c r="GUT75" s="20"/>
      <c r="GUU75" s="20"/>
      <c r="GUV75" s="20"/>
      <c r="GUW75" s="20"/>
      <c r="GUX75" s="20"/>
      <c r="GUY75" s="20"/>
      <c r="GUZ75" s="20"/>
      <c r="GVA75" s="20"/>
      <c r="GVB75" s="20"/>
      <c r="GVC75" s="20"/>
      <c r="GVD75" s="20"/>
      <c r="GVE75" s="20"/>
      <c r="GVF75" s="20"/>
      <c r="GVG75" s="20"/>
      <c r="GVH75" s="20"/>
      <c r="GVI75" s="20"/>
      <c r="GVJ75" s="20"/>
      <c r="GVK75" s="20"/>
      <c r="GVL75" s="20"/>
      <c r="GVM75" s="20"/>
      <c r="GVN75" s="20"/>
      <c r="GVO75" s="20"/>
      <c r="GVP75" s="20"/>
      <c r="GVQ75" s="20"/>
      <c r="GVR75" s="20"/>
      <c r="GVS75" s="20"/>
      <c r="GVT75" s="20"/>
      <c r="GVU75" s="20"/>
      <c r="GVV75" s="20"/>
      <c r="GVW75" s="20"/>
      <c r="GVX75" s="20"/>
      <c r="GVY75" s="20"/>
      <c r="GVZ75" s="20"/>
      <c r="GWA75" s="20"/>
      <c r="GWB75" s="20"/>
      <c r="GWC75" s="20"/>
      <c r="GWD75" s="20"/>
      <c r="GWE75" s="20"/>
      <c r="GWF75" s="20"/>
      <c r="GWG75" s="20"/>
      <c r="GWH75" s="20"/>
      <c r="GWI75" s="20"/>
      <c r="GWJ75" s="20"/>
      <c r="GWK75" s="20"/>
      <c r="GWL75" s="20"/>
      <c r="GWM75" s="20"/>
      <c r="GWN75" s="20"/>
      <c r="GWO75" s="20"/>
      <c r="GWP75" s="20"/>
      <c r="GWQ75" s="20"/>
      <c r="GWR75" s="20"/>
      <c r="GWS75" s="20"/>
      <c r="GWT75" s="20"/>
      <c r="GWU75" s="20"/>
      <c r="GWV75" s="20"/>
      <c r="GWW75" s="20"/>
      <c r="GWX75" s="20"/>
      <c r="GWY75" s="20"/>
      <c r="GWZ75" s="20"/>
      <c r="GXA75" s="20"/>
      <c r="GXB75" s="20"/>
      <c r="GXC75" s="20"/>
      <c r="GXD75" s="20"/>
      <c r="GXE75" s="20"/>
      <c r="GXF75" s="20"/>
      <c r="GXG75" s="20"/>
      <c r="GXH75" s="20"/>
      <c r="GXI75" s="20"/>
      <c r="GXJ75" s="20"/>
      <c r="GXK75" s="20"/>
      <c r="GXL75" s="20"/>
      <c r="GXM75" s="20"/>
      <c r="GXN75" s="20"/>
      <c r="GXO75" s="20"/>
      <c r="GXP75" s="20"/>
      <c r="GXQ75" s="20"/>
      <c r="GXR75" s="20"/>
      <c r="GXS75" s="20"/>
      <c r="GXT75" s="20"/>
      <c r="GXU75" s="20"/>
      <c r="GXV75" s="20"/>
      <c r="GXW75" s="20"/>
      <c r="GXX75" s="20"/>
      <c r="GXY75" s="20"/>
      <c r="GXZ75" s="20"/>
      <c r="GYA75" s="20"/>
      <c r="GYB75" s="20"/>
      <c r="GYC75" s="20"/>
      <c r="GYD75" s="20"/>
      <c r="GYE75" s="20"/>
      <c r="GYF75" s="20"/>
      <c r="GYG75" s="20"/>
      <c r="GYH75" s="20"/>
      <c r="GYI75" s="20"/>
      <c r="GYJ75" s="20"/>
      <c r="GYK75" s="20"/>
      <c r="GYL75" s="20"/>
      <c r="GYM75" s="20"/>
      <c r="GYN75" s="20"/>
      <c r="GYO75" s="20"/>
      <c r="GYP75" s="20"/>
      <c r="GYQ75" s="20"/>
      <c r="GYR75" s="20"/>
      <c r="GYS75" s="20"/>
      <c r="GYT75" s="20"/>
      <c r="GYU75" s="20"/>
      <c r="GYV75" s="20"/>
      <c r="GYW75" s="20"/>
      <c r="GYX75" s="20"/>
      <c r="GYY75" s="20"/>
      <c r="GYZ75" s="20"/>
      <c r="GZA75" s="20"/>
      <c r="GZB75" s="20"/>
      <c r="GZC75" s="20"/>
      <c r="GZD75" s="20"/>
      <c r="GZE75" s="20"/>
      <c r="GZF75" s="20"/>
      <c r="GZG75" s="20"/>
      <c r="GZH75" s="20"/>
      <c r="GZI75" s="20"/>
      <c r="GZJ75" s="20"/>
      <c r="GZK75" s="20"/>
      <c r="GZL75" s="20"/>
      <c r="GZM75" s="20"/>
      <c r="GZN75" s="20"/>
      <c r="GZO75" s="20"/>
      <c r="GZP75" s="20"/>
      <c r="GZQ75" s="20"/>
      <c r="GZR75" s="20"/>
      <c r="GZS75" s="20"/>
      <c r="GZT75" s="20"/>
      <c r="GZU75" s="20"/>
      <c r="GZV75" s="20"/>
      <c r="GZW75" s="20"/>
      <c r="GZX75" s="20"/>
      <c r="GZY75" s="20"/>
      <c r="GZZ75" s="20"/>
      <c r="HAA75" s="20"/>
      <c r="HAB75" s="20"/>
      <c r="HAC75" s="20"/>
      <c r="HAD75" s="20"/>
      <c r="HAE75" s="20"/>
      <c r="HAF75" s="20"/>
      <c r="HAG75" s="20"/>
      <c r="HAH75" s="20"/>
      <c r="HAI75" s="20"/>
      <c r="HAJ75" s="20"/>
      <c r="HAK75" s="20"/>
      <c r="HAL75" s="20"/>
      <c r="HAM75" s="20"/>
      <c r="HAN75" s="20"/>
      <c r="HAO75" s="20"/>
      <c r="HAP75" s="20"/>
      <c r="HAQ75" s="20"/>
      <c r="HAR75" s="20"/>
      <c r="HAS75" s="20"/>
      <c r="HAT75" s="20"/>
      <c r="HAU75" s="20"/>
      <c r="HAV75" s="20"/>
      <c r="HAW75" s="20"/>
      <c r="HAX75" s="20"/>
      <c r="HAY75" s="20"/>
      <c r="HAZ75" s="20"/>
      <c r="HBA75" s="20"/>
      <c r="HBB75" s="20"/>
      <c r="HBC75" s="20"/>
      <c r="HBD75" s="20"/>
      <c r="HBE75" s="20"/>
      <c r="HBF75" s="20"/>
      <c r="HBG75" s="20"/>
      <c r="HBH75" s="20"/>
      <c r="HBI75" s="20"/>
      <c r="HBJ75" s="20"/>
      <c r="HBK75" s="20"/>
      <c r="HBL75" s="20"/>
      <c r="HBM75" s="20"/>
      <c r="HBN75" s="20"/>
      <c r="HBO75" s="20"/>
      <c r="HBP75" s="20"/>
      <c r="HBQ75" s="20"/>
      <c r="HBR75" s="20"/>
      <c r="HBS75" s="20"/>
      <c r="HBT75" s="20"/>
      <c r="HBU75" s="20"/>
      <c r="HBV75" s="20"/>
      <c r="HBW75" s="20"/>
      <c r="HBX75" s="20"/>
      <c r="HBY75" s="20"/>
      <c r="HBZ75" s="20"/>
      <c r="HCA75" s="20"/>
      <c r="HCB75" s="20"/>
      <c r="HCC75" s="20"/>
      <c r="HCD75" s="20"/>
      <c r="HCE75" s="20"/>
      <c r="HCF75" s="20"/>
      <c r="HCG75" s="20"/>
      <c r="HCH75" s="20"/>
      <c r="HCI75" s="20"/>
      <c r="HCJ75" s="20"/>
      <c r="HCK75" s="20"/>
      <c r="HCL75" s="20"/>
      <c r="HCM75" s="20"/>
      <c r="HCN75" s="20"/>
      <c r="HCO75" s="20"/>
      <c r="HCP75" s="20"/>
      <c r="HCQ75" s="20"/>
      <c r="HCR75" s="20"/>
      <c r="HCS75" s="20"/>
      <c r="HCT75" s="20"/>
      <c r="HCU75" s="20"/>
      <c r="HCV75" s="20"/>
      <c r="HCW75" s="20"/>
      <c r="HCX75" s="20"/>
      <c r="HCY75" s="20"/>
      <c r="HCZ75" s="20"/>
      <c r="HDA75" s="20"/>
      <c r="HDB75" s="20"/>
      <c r="HDC75" s="20"/>
      <c r="HDD75" s="20"/>
      <c r="HDE75" s="20"/>
      <c r="HDF75" s="20"/>
      <c r="HDG75" s="20"/>
      <c r="HDH75" s="20"/>
      <c r="HDI75" s="20"/>
      <c r="HDJ75" s="20"/>
      <c r="HDK75" s="20"/>
      <c r="HDL75" s="20"/>
      <c r="HDM75" s="20"/>
      <c r="HDN75" s="20"/>
      <c r="HDO75" s="20"/>
      <c r="HDP75" s="20"/>
      <c r="HDQ75" s="20"/>
      <c r="HDR75" s="20"/>
      <c r="HDS75" s="20"/>
      <c r="HDT75" s="20"/>
      <c r="HDU75" s="20"/>
      <c r="HDV75" s="20"/>
      <c r="HDW75" s="20"/>
      <c r="HDX75" s="20"/>
      <c r="HDY75" s="20"/>
      <c r="HDZ75" s="20"/>
      <c r="HEA75" s="20"/>
      <c r="HEB75" s="20"/>
      <c r="HEC75" s="20"/>
      <c r="HED75" s="20"/>
      <c r="HEE75" s="20"/>
      <c r="HEF75" s="20"/>
      <c r="HEG75" s="20"/>
      <c r="HEH75" s="20"/>
      <c r="HEI75" s="20"/>
      <c r="HEJ75" s="20"/>
      <c r="HEK75" s="20"/>
      <c r="HEL75" s="20"/>
      <c r="HEM75" s="20"/>
      <c r="HEN75" s="20"/>
      <c r="HEO75" s="20"/>
      <c r="HEP75" s="20"/>
      <c r="HEQ75" s="20"/>
      <c r="HER75" s="20"/>
      <c r="HES75" s="20"/>
      <c r="HET75" s="20"/>
      <c r="HEU75" s="20"/>
      <c r="HEV75" s="20"/>
      <c r="HEW75" s="20"/>
      <c r="HEX75" s="20"/>
      <c r="HEY75" s="20"/>
      <c r="HEZ75" s="20"/>
      <c r="HFA75" s="20"/>
      <c r="HFB75" s="20"/>
      <c r="HFC75" s="20"/>
      <c r="HFD75" s="20"/>
      <c r="HFE75" s="20"/>
      <c r="HFF75" s="20"/>
      <c r="HFG75" s="20"/>
      <c r="HFH75" s="20"/>
      <c r="HFI75" s="20"/>
      <c r="HFJ75" s="20"/>
      <c r="HFK75" s="20"/>
      <c r="HFL75" s="20"/>
      <c r="HFM75" s="20"/>
      <c r="HFN75" s="20"/>
      <c r="HFO75" s="20"/>
      <c r="HFP75" s="20"/>
      <c r="HFQ75" s="20"/>
      <c r="HFR75" s="20"/>
      <c r="HFS75" s="20"/>
      <c r="HFT75" s="20"/>
      <c r="HFU75" s="20"/>
      <c r="HFV75" s="20"/>
      <c r="HFW75" s="20"/>
      <c r="HFX75" s="20"/>
      <c r="HFY75" s="20"/>
      <c r="HFZ75" s="20"/>
      <c r="HGA75" s="20"/>
      <c r="HGB75" s="20"/>
      <c r="HGC75" s="20"/>
      <c r="HGD75" s="20"/>
      <c r="HGE75" s="20"/>
      <c r="HGF75" s="20"/>
      <c r="HGG75" s="20"/>
      <c r="HGH75" s="20"/>
      <c r="HGI75" s="20"/>
      <c r="HGJ75" s="20"/>
      <c r="HGK75" s="20"/>
      <c r="HGL75" s="20"/>
      <c r="HGM75" s="20"/>
      <c r="HGN75" s="20"/>
      <c r="HGO75" s="20"/>
      <c r="HGP75" s="20"/>
      <c r="HGQ75" s="20"/>
      <c r="HGR75" s="20"/>
      <c r="HGS75" s="20"/>
      <c r="HGT75" s="20"/>
      <c r="HGU75" s="20"/>
      <c r="HGV75" s="20"/>
      <c r="HGW75" s="20"/>
      <c r="HGX75" s="20"/>
      <c r="HGY75" s="20"/>
      <c r="HGZ75" s="20"/>
      <c r="HHA75" s="20"/>
      <c r="HHB75" s="20"/>
      <c r="HHC75" s="20"/>
      <c r="HHD75" s="20"/>
      <c r="HHE75" s="20"/>
      <c r="HHF75" s="20"/>
      <c r="HHG75" s="20"/>
      <c r="HHH75" s="20"/>
      <c r="HHI75" s="20"/>
      <c r="HHJ75" s="20"/>
      <c r="HHK75" s="20"/>
      <c r="HHL75" s="20"/>
      <c r="HHM75" s="20"/>
      <c r="HHN75" s="20"/>
      <c r="HHO75" s="20"/>
      <c r="HHP75" s="20"/>
      <c r="HHQ75" s="20"/>
      <c r="HHR75" s="20"/>
      <c r="HHS75" s="20"/>
      <c r="HHT75" s="20"/>
      <c r="HHU75" s="20"/>
      <c r="HHV75" s="20"/>
      <c r="HHW75" s="20"/>
      <c r="HHX75" s="20"/>
      <c r="HHY75" s="20"/>
      <c r="HHZ75" s="20"/>
      <c r="HIA75" s="20"/>
      <c r="HIB75" s="20"/>
      <c r="HIC75" s="20"/>
      <c r="HID75" s="20"/>
      <c r="HIE75" s="20"/>
      <c r="HIF75" s="20"/>
      <c r="HIG75" s="20"/>
      <c r="HIH75" s="20"/>
      <c r="HII75" s="20"/>
      <c r="HIJ75" s="20"/>
      <c r="HIK75" s="20"/>
      <c r="HIL75" s="20"/>
      <c r="HIM75" s="20"/>
      <c r="HIN75" s="20"/>
      <c r="HIO75" s="20"/>
      <c r="HIP75" s="20"/>
      <c r="HIQ75" s="20"/>
      <c r="HIR75" s="20"/>
      <c r="HIS75" s="20"/>
      <c r="HIT75" s="20"/>
      <c r="HIU75" s="20"/>
      <c r="HIV75" s="20"/>
      <c r="HIW75" s="20"/>
      <c r="HIX75" s="20"/>
      <c r="HIY75" s="20"/>
      <c r="HIZ75" s="20"/>
      <c r="HJA75" s="20"/>
      <c r="HJB75" s="20"/>
      <c r="HJC75" s="20"/>
      <c r="HJD75" s="20"/>
      <c r="HJE75" s="20"/>
      <c r="HJF75" s="20"/>
      <c r="HJG75" s="20"/>
      <c r="HJH75" s="20"/>
      <c r="HJI75" s="20"/>
      <c r="HJJ75" s="20"/>
      <c r="HJK75" s="20"/>
      <c r="HJL75" s="20"/>
      <c r="HJM75" s="20"/>
      <c r="HJN75" s="20"/>
      <c r="HJO75" s="20"/>
      <c r="HJP75" s="20"/>
      <c r="HJQ75" s="20"/>
      <c r="HJR75" s="20"/>
      <c r="HJS75" s="20"/>
      <c r="HJT75" s="20"/>
      <c r="HJU75" s="20"/>
      <c r="HJV75" s="20"/>
      <c r="HJW75" s="20"/>
      <c r="HJX75" s="20"/>
      <c r="HJY75" s="20"/>
      <c r="HJZ75" s="20"/>
      <c r="HKA75" s="20"/>
      <c r="HKB75" s="20"/>
      <c r="HKC75" s="20"/>
      <c r="HKD75" s="20"/>
      <c r="HKE75" s="20"/>
      <c r="HKF75" s="20"/>
      <c r="HKG75" s="20"/>
      <c r="HKH75" s="20"/>
      <c r="HKI75" s="20"/>
      <c r="HKJ75" s="20"/>
      <c r="HKK75" s="20"/>
      <c r="HKL75" s="20"/>
      <c r="HKM75" s="20"/>
      <c r="HKN75" s="20"/>
      <c r="HKO75" s="20"/>
      <c r="HKP75" s="20"/>
      <c r="HKQ75" s="20"/>
      <c r="HKR75" s="20"/>
      <c r="HKS75" s="20"/>
      <c r="HKT75" s="20"/>
      <c r="HKU75" s="20"/>
      <c r="HKV75" s="20"/>
      <c r="HKW75" s="20"/>
      <c r="HKX75" s="20"/>
      <c r="HKY75" s="20"/>
      <c r="HKZ75" s="20"/>
      <c r="HLA75" s="20"/>
      <c r="HLB75" s="20"/>
      <c r="HLC75" s="20"/>
      <c r="HLD75" s="20"/>
      <c r="HLE75" s="20"/>
      <c r="HLF75" s="20"/>
      <c r="HLG75" s="20"/>
      <c r="HLH75" s="20"/>
      <c r="HLI75" s="20"/>
      <c r="HLJ75" s="20"/>
      <c r="HLK75" s="20"/>
      <c r="HLL75" s="20"/>
      <c r="HLM75" s="20"/>
      <c r="HLN75" s="20"/>
      <c r="HLO75" s="20"/>
      <c r="HLP75" s="20"/>
      <c r="HLQ75" s="20"/>
      <c r="HLR75" s="20"/>
      <c r="HLS75" s="20"/>
      <c r="HLT75" s="20"/>
      <c r="HLU75" s="20"/>
      <c r="HLV75" s="20"/>
      <c r="HLW75" s="20"/>
      <c r="HLX75" s="20"/>
      <c r="HLY75" s="20"/>
      <c r="HLZ75" s="20"/>
      <c r="HMA75" s="20"/>
      <c r="HMB75" s="20"/>
      <c r="HMC75" s="20"/>
      <c r="HMD75" s="20"/>
      <c r="HME75" s="20"/>
      <c r="HMF75" s="20"/>
      <c r="HMG75" s="20"/>
      <c r="HMH75" s="20"/>
      <c r="HMI75" s="20"/>
      <c r="HMJ75" s="20"/>
      <c r="HMK75" s="20"/>
      <c r="HML75" s="20"/>
      <c r="HMM75" s="20"/>
      <c r="HMN75" s="20"/>
      <c r="HMO75" s="20"/>
      <c r="HMP75" s="20"/>
      <c r="HMQ75" s="20"/>
      <c r="HMR75" s="20"/>
      <c r="HMS75" s="20"/>
      <c r="HMT75" s="20"/>
      <c r="HMU75" s="20"/>
      <c r="HMV75" s="20"/>
      <c r="HMW75" s="20"/>
      <c r="HMX75" s="20"/>
      <c r="HMY75" s="20"/>
      <c r="HMZ75" s="20"/>
      <c r="HNA75" s="20"/>
      <c r="HNB75" s="20"/>
      <c r="HNC75" s="20"/>
      <c r="HND75" s="20"/>
      <c r="HNE75" s="20"/>
      <c r="HNF75" s="20"/>
      <c r="HNG75" s="20"/>
      <c r="HNH75" s="20"/>
      <c r="HNI75" s="20"/>
      <c r="HNJ75" s="20"/>
      <c r="HNK75" s="20"/>
      <c r="HNL75" s="20"/>
      <c r="HNM75" s="20"/>
      <c r="HNN75" s="20"/>
      <c r="HNO75" s="20"/>
      <c r="HNP75" s="20"/>
      <c r="HNQ75" s="20"/>
      <c r="HNR75" s="20"/>
      <c r="HNS75" s="20"/>
      <c r="HNT75" s="20"/>
      <c r="HNU75" s="20"/>
      <c r="HNV75" s="20"/>
      <c r="HNW75" s="20"/>
      <c r="HNX75" s="20"/>
      <c r="HNY75" s="20"/>
      <c r="HNZ75" s="20"/>
      <c r="HOA75" s="20"/>
      <c r="HOB75" s="20"/>
      <c r="HOC75" s="20"/>
      <c r="HOD75" s="20"/>
      <c r="HOE75" s="20"/>
      <c r="HOF75" s="20"/>
      <c r="HOG75" s="20"/>
      <c r="HOH75" s="20"/>
      <c r="HOI75" s="20"/>
      <c r="HOJ75" s="20"/>
      <c r="HOK75" s="20"/>
      <c r="HOL75" s="20"/>
      <c r="HOM75" s="20"/>
      <c r="HON75" s="20"/>
      <c r="HOO75" s="20"/>
      <c r="HOP75" s="20"/>
      <c r="HOQ75" s="20"/>
      <c r="HOR75" s="20"/>
      <c r="HOS75" s="20"/>
      <c r="HOT75" s="20"/>
      <c r="HOU75" s="20"/>
      <c r="HOV75" s="20"/>
      <c r="HOW75" s="20"/>
      <c r="HOX75" s="20"/>
      <c r="HOY75" s="20"/>
      <c r="HOZ75" s="20"/>
      <c r="HPA75" s="20"/>
      <c r="HPB75" s="20"/>
      <c r="HPC75" s="20"/>
      <c r="HPD75" s="20"/>
      <c r="HPE75" s="20"/>
      <c r="HPF75" s="20"/>
      <c r="HPG75" s="20"/>
      <c r="HPH75" s="20"/>
      <c r="HPI75" s="20"/>
      <c r="HPJ75" s="20"/>
      <c r="HPK75" s="20"/>
      <c r="HPL75" s="20"/>
      <c r="HPM75" s="20"/>
      <c r="HPN75" s="20"/>
      <c r="HPO75" s="20"/>
      <c r="HPP75" s="20"/>
      <c r="HPQ75" s="20"/>
      <c r="HPR75" s="20"/>
      <c r="HPS75" s="20"/>
      <c r="HPT75" s="20"/>
      <c r="HPU75" s="20"/>
      <c r="HPV75" s="20"/>
      <c r="HPW75" s="20"/>
      <c r="HPX75" s="20"/>
      <c r="HPY75" s="20"/>
      <c r="HPZ75" s="20"/>
      <c r="HQA75" s="20"/>
      <c r="HQB75" s="20"/>
      <c r="HQC75" s="20"/>
      <c r="HQD75" s="20"/>
      <c r="HQE75" s="20"/>
      <c r="HQF75" s="20"/>
      <c r="HQG75" s="20"/>
      <c r="HQH75" s="20"/>
      <c r="HQI75" s="20"/>
      <c r="HQJ75" s="20"/>
      <c r="HQK75" s="20"/>
      <c r="HQL75" s="20"/>
      <c r="HQM75" s="20"/>
      <c r="HQN75" s="20"/>
      <c r="HQO75" s="20"/>
      <c r="HQP75" s="20"/>
      <c r="HQQ75" s="20"/>
      <c r="HQR75" s="20"/>
      <c r="HQS75" s="20"/>
      <c r="HQT75" s="20"/>
      <c r="HQU75" s="20"/>
      <c r="HQV75" s="20"/>
      <c r="HQW75" s="20"/>
      <c r="HQX75" s="20"/>
      <c r="HQY75" s="20"/>
      <c r="HQZ75" s="20"/>
      <c r="HRA75" s="20"/>
      <c r="HRB75" s="20"/>
      <c r="HRC75" s="20"/>
      <c r="HRD75" s="20"/>
      <c r="HRE75" s="20"/>
      <c r="HRF75" s="20"/>
      <c r="HRG75" s="20"/>
      <c r="HRH75" s="20"/>
      <c r="HRI75" s="20"/>
      <c r="HRJ75" s="20"/>
      <c r="HRK75" s="20"/>
      <c r="HRL75" s="20"/>
      <c r="HRM75" s="20"/>
      <c r="HRN75" s="20"/>
      <c r="HRO75" s="20"/>
      <c r="HRP75" s="20"/>
      <c r="HRQ75" s="20"/>
      <c r="HRR75" s="20"/>
      <c r="HRS75" s="20"/>
      <c r="HRT75" s="20"/>
      <c r="HRU75" s="20"/>
      <c r="HRV75" s="20"/>
      <c r="HRW75" s="20"/>
      <c r="HRX75" s="20"/>
      <c r="HRY75" s="20"/>
      <c r="HRZ75" s="20"/>
      <c r="HSA75" s="20"/>
      <c r="HSB75" s="20"/>
      <c r="HSC75" s="20"/>
      <c r="HSD75" s="20"/>
      <c r="HSE75" s="20"/>
      <c r="HSF75" s="20"/>
      <c r="HSG75" s="20"/>
      <c r="HSH75" s="20"/>
      <c r="HSI75" s="20"/>
      <c r="HSJ75" s="20"/>
      <c r="HSK75" s="20"/>
      <c r="HSL75" s="20"/>
      <c r="HSM75" s="20"/>
      <c r="HSN75" s="20"/>
      <c r="HSO75" s="20"/>
      <c r="HSP75" s="20"/>
      <c r="HSQ75" s="20"/>
      <c r="HSR75" s="20"/>
      <c r="HSS75" s="20"/>
      <c r="HST75" s="20"/>
      <c r="HSU75" s="20"/>
      <c r="HSV75" s="20"/>
      <c r="HSW75" s="20"/>
      <c r="HSX75" s="20"/>
      <c r="HSY75" s="20"/>
      <c r="HSZ75" s="20"/>
      <c r="HTA75" s="20"/>
      <c r="HTB75" s="20"/>
      <c r="HTC75" s="20"/>
      <c r="HTD75" s="20"/>
      <c r="HTE75" s="20"/>
      <c r="HTF75" s="20"/>
      <c r="HTG75" s="20"/>
      <c r="HTH75" s="20"/>
      <c r="HTI75" s="20"/>
      <c r="HTJ75" s="20"/>
      <c r="HTK75" s="20"/>
      <c r="HTL75" s="20"/>
      <c r="HTM75" s="20"/>
      <c r="HTN75" s="20"/>
      <c r="HTO75" s="20"/>
      <c r="HTP75" s="20"/>
      <c r="HTQ75" s="20"/>
      <c r="HTR75" s="20"/>
      <c r="HTS75" s="20"/>
      <c r="HTT75" s="20"/>
      <c r="HTU75" s="20"/>
      <c r="HTV75" s="20"/>
      <c r="HTW75" s="20"/>
      <c r="HTX75" s="20"/>
      <c r="HTY75" s="20"/>
      <c r="HTZ75" s="20"/>
      <c r="HUA75" s="20"/>
      <c r="HUB75" s="20"/>
      <c r="HUC75" s="20"/>
      <c r="HUD75" s="20"/>
      <c r="HUE75" s="20"/>
      <c r="HUF75" s="20"/>
      <c r="HUG75" s="20"/>
      <c r="HUH75" s="20"/>
      <c r="HUI75" s="20"/>
      <c r="HUJ75" s="20"/>
      <c r="HUK75" s="20"/>
      <c r="HUL75" s="20"/>
      <c r="HUM75" s="20"/>
      <c r="HUN75" s="20"/>
      <c r="HUO75" s="20"/>
      <c r="HUP75" s="20"/>
      <c r="HUQ75" s="20"/>
      <c r="HUR75" s="20"/>
      <c r="HUS75" s="20"/>
      <c r="HUT75" s="20"/>
      <c r="HUU75" s="20"/>
      <c r="HUV75" s="20"/>
      <c r="HUW75" s="20"/>
      <c r="HUX75" s="20"/>
      <c r="HUY75" s="20"/>
      <c r="HUZ75" s="20"/>
      <c r="HVA75" s="20"/>
      <c r="HVB75" s="20"/>
      <c r="HVC75" s="20"/>
      <c r="HVD75" s="20"/>
      <c r="HVE75" s="20"/>
      <c r="HVF75" s="20"/>
      <c r="HVG75" s="20"/>
      <c r="HVH75" s="20"/>
      <c r="HVI75" s="20"/>
      <c r="HVJ75" s="20"/>
      <c r="HVK75" s="20"/>
      <c r="HVL75" s="20"/>
      <c r="HVM75" s="20"/>
      <c r="HVN75" s="20"/>
      <c r="HVO75" s="20"/>
      <c r="HVP75" s="20"/>
      <c r="HVQ75" s="20"/>
      <c r="HVR75" s="20"/>
      <c r="HVS75" s="20"/>
      <c r="HVT75" s="20"/>
      <c r="HVU75" s="20"/>
      <c r="HVV75" s="20"/>
      <c r="HVW75" s="20"/>
      <c r="HVX75" s="20"/>
      <c r="HVY75" s="20"/>
      <c r="HVZ75" s="20"/>
      <c r="HWA75" s="20"/>
      <c r="HWB75" s="20"/>
      <c r="HWC75" s="20"/>
      <c r="HWD75" s="20"/>
      <c r="HWE75" s="20"/>
      <c r="HWF75" s="20"/>
      <c r="HWG75" s="20"/>
      <c r="HWH75" s="20"/>
      <c r="HWI75" s="20"/>
      <c r="HWJ75" s="20"/>
      <c r="HWK75" s="20"/>
      <c r="HWL75" s="20"/>
      <c r="HWM75" s="20"/>
      <c r="HWN75" s="20"/>
      <c r="HWO75" s="20"/>
      <c r="HWP75" s="20"/>
      <c r="HWQ75" s="20"/>
      <c r="HWR75" s="20"/>
      <c r="HWS75" s="20"/>
      <c r="HWT75" s="20"/>
      <c r="HWU75" s="20"/>
      <c r="HWV75" s="20"/>
      <c r="HWW75" s="20"/>
      <c r="HWX75" s="20"/>
      <c r="HWY75" s="20"/>
      <c r="HWZ75" s="20"/>
      <c r="HXA75" s="20"/>
      <c r="HXB75" s="20"/>
      <c r="HXC75" s="20"/>
      <c r="HXD75" s="20"/>
      <c r="HXE75" s="20"/>
      <c r="HXF75" s="20"/>
      <c r="HXG75" s="20"/>
      <c r="HXH75" s="20"/>
      <c r="HXI75" s="20"/>
      <c r="HXJ75" s="20"/>
      <c r="HXK75" s="20"/>
      <c r="HXL75" s="20"/>
      <c r="HXM75" s="20"/>
      <c r="HXN75" s="20"/>
      <c r="HXO75" s="20"/>
      <c r="HXP75" s="20"/>
      <c r="HXQ75" s="20"/>
      <c r="HXR75" s="20"/>
      <c r="HXS75" s="20"/>
      <c r="HXT75" s="20"/>
      <c r="HXU75" s="20"/>
      <c r="HXV75" s="20"/>
      <c r="HXW75" s="20"/>
      <c r="HXX75" s="20"/>
      <c r="HXY75" s="20"/>
      <c r="HXZ75" s="20"/>
      <c r="HYA75" s="20"/>
      <c r="HYB75" s="20"/>
      <c r="HYC75" s="20"/>
      <c r="HYD75" s="20"/>
      <c r="HYE75" s="20"/>
      <c r="HYF75" s="20"/>
      <c r="HYG75" s="20"/>
      <c r="HYH75" s="20"/>
      <c r="HYI75" s="20"/>
      <c r="HYJ75" s="20"/>
      <c r="HYK75" s="20"/>
      <c r="HYL75" s="20"/>
      <c r="HYM75" s="20"/>
      <c r="HYN75" s="20"/>
      <c r="HYO75" s="20"/>
      <c r="HYP75" s="20"/>
      <c r="HYQ75" s="20"/>
      <c r="HYR75" s="20"/>
      <c r="HYS75" s="20"/>
      <c r="HYT75" s="20"/>
      <c r="HYU75" s="20"/>
      <c r="HYV75" s="20"/>
      <c r="HYW75" s="20"/>
      <c r="HYX75" s="20"/>
      <c r="HYY75" s="20"/>
      <c r="HYZ75" s="20"/>
      <c r="HZA75" s="20"/>
      <c r="HZB75" s="20"/>
      <c r="HZC75" s="20"/>
      <c r="HZD75" s="20"/>
      <c r="HZE75" s="20"/>
      <c r="HZF75" s="20"/>
      <c r="HZG75" s="20"/>
      <c r="HZH75" s="20"/>
      <c r="HZI75" s="20"/>
      <c r="HZJ75" s="20"/>
      <c r="HZK75" s="20"/>
      <c r="HZL75" s="20"/>
      <c r="HZM75" s="20"/>
      <c r="HZN75" s="20"/>
      <c r="HZO75" s="20"/>
      <c r="HZP75" s="20"/>
      <c r="HZQ75" s="20"/>
      <c r="HZR75" s="20"/>
      <c r="HZS75" s="20"/>
      <c r="HZT75" s="20"/>
      <c r="HZU75" s="20"/>
      <c r="HZV75" s="20"/>
      <c r="HZW75" s="20"/>
      <c r="HZX75" s="20"/>
      <c r="HZY75" s="20"/>
      <c r="HZZ75" s="20"/>
      <c r="IAA75" s="20"/>
      <c r="IAB75" s="20"/>
      <c r="IAC75" s="20"/>
      <c r="IAD75" s="20"/>
      <c r="IAE75" s="20"/>
      <c r="IAF75" s="20"/>
      <c r="IAG75" s="20"/>
      <c r="IAH75" s="20"/>
      <c r="IAI75" s="20"/>
      <c r="IAJ75" s="20"/>
      <c r="IAK75" s="20"/>
      <c r="IAL75" s="20"/>
      <c r="IAM75" s="20"/>
      <c r="IAN75" s="20"/>
      <c r="IAO75" s="20"/>
      <c r="IAP75" s="20"/>
      <c r="IAQ75" s="20"/>
      <c r="IAR75" s="20"/>
      <c r="IAS75" s="20"/>
      <c r="IAT75" s="20"/>
      <c r="IAU75" s="20"/>
      <c r="IAV75" s="20"/>
      <c r="IAW75" s="20"/>
      <c r="IAX75" s="20"/>
      <c r="IAY75" s="20"/>
      <c r="IAZ75" s="20"/>
      <c r="IBA75" s="20"/>
      <c r="IBB75" s="20"/>
      <c r="IBC75" s="20"/>
      <c r="IBD75" s="20"/>
      <c r="IBE75" s="20"/>
      <c r="IBF75" s="20"/>
      <c r="IBG75" s="20"/>
      <c r="IBH75" s="20"/>
      <c r="IBI75" s="20"/>
      <c r="IBJ75" s="20"/>
      <c r="IBK75" s="20"/>
      <c r="IBL75" s="20"/>
      <c r="IBM75" s="20"/>
      <c r="IBN75" s="20"/>
      <c r="IBO75" s="20"/>
      <c r="IBP75" s="20"/>
      <c r="IBQ75" s="20"/>
      <c r="IBR75" s="20"/>
      <c r="IBS75" s="20"/>
      <c r="IBT75" s="20"/>
      <c r="IBU75" s="20"/>
      <c r="IBV75" s="20"/>
      <c r="IBW75" s="20"/>
      <c r="IBX75" s="20"/>
      <c r="IBY75" s="20"/>
      <c r="IBZ75" s="20"/>
      <c r="ICA75" s="20"/>
      <c r="ICB75" s="20"/>
      <c r="ICC75" s="20"/>
      <c r="ICD75" s="20"/>
      <c r="ICE75" s="20"/>
      <c r="ICF75" s="20"/>
      <c r="ICG75" s="20"/>
      <c r="ICH75" s="20"/>
      <c r="ICI75" s="20"/>
      <c r="ICJ75" s="20"/>
      <c r="ICK75" s="20"/>
      <c r="ICL75" s="20"/>
      <c r="ICM75" s="20"/>
      <c r="ICN75" s="20"/>
      <c r="ICO75" s="20"/>
      <c r="ICP75" s="20"/>
      <c r="ICQ75" s="20"/>
      <c r="ICR75" s="20"/>
      <c r="ICS75" s="20"/>
      <c r="ICT75" s="20"/>
      <c r="ICU75" s="20"/>
      <c r="ICV75" s="20"/>
      <c r="ICW75" s="20"/>
      <c r="ICX75" s="20"/>
      <c r="ICY75" s="20"/>
      <c r="ICZ75" s="20"/>
      <c r="IDA75" s="20"/>
      <c r="IDB75" s="20"/>
      <c r="IDC75" s="20"/>
      <c r="IDD75" s="20"/>
      <c r="IDE75" s="20"/>
      <c r="IDF75" s="20"/>
      <c r="IDG75" s="20"/>
      <c r="IDH75" s="20"/>
      <c r="IDI75" s="20"/>
      <c r="IDJ75" s="20"/>
      <c r="IDK75" s="20"/>
      <c r="IDL75" s="20"/>
      <c r="IDM75" s="20"/>
      <c r="IDN75" s="20"/>
      <c r="IDO75" s="20"/>
      <c r="IDP75" s="20"/>
      <c r="IDQ75" s="20"/>
      <c r="IDR75" s="20"/>
      <c r="IDS75" s="20"/>
      <c r="IDT75" s="20"/>
      <c r="IDU75" s="20"/>
      <c r="IDV75" s="20"/>
      <c r="IDW75" s="20"/>
      <c r="IDX75" s="20"/>
      <c r="IDY75" s="20"/>
      <c r="IDZ75" s="20"/>
      <c r="IEA75" s="20"/>
      <c r="IEB75" s="20"/>
      <c r="IEC75" s="20"/>
      <c r="IED75" s="20"/>
      <c r="IEE75" s="20"/>
      <c r="IEF75" s="20"/>
      <c r="IEG75" s="20"/>
      <c r="IEH75" s="20"/>
      <c r="IEI75" s="20"/>
      <c r="IEJ75" s="20"/>
      <c r="IEK75" s="20"/>
      <c r="IEL75" s="20"/>
      <c r="IEM75" s="20"/>
      <c r="IEN75" s="20"/>
      <c r="IEO75" s="20"/>
      <c r="IEP75" s="20"/>
      <c r="IEQ75" s="20"/>
      <c r="IER75" s="20"/>
      <c r="IES75" s="20"/>
      <c r="IET75" s="20"/>
      <c r="IEU75" s="20"/>
      <c r="IEV75" s="20"/>
      <c r="IEW75" s="20"/>
      <c r="IEX75" s="20"/>
      <c r="IEY75" s="20"/>
      <c r="IEZ75" s="20"/>
      <c r="IFA75" s="20"/>
      <c r="IFB75" s="20"/>
      <c r="IFC75" s="20"/>
      <c r="IFD75" s="20"/>
      <c r="IFE75" s="20"/>
      <c r="IFF75" s="20"/>
      <c r="IFG75" s="20"/>
      <c r="IFH75" s="20"/>
      <c r="IFI75" s="20"/>
      <c r="IFJ75" s="20"/>
      <c r="IFK75" s="20"/>
      <c r="IFL75" s="20"/>
      <c r="IFM75" s="20"/>
      <c r="IFN75" s="20"/>
      <c r="IFO75" s="20"/>
      <c r="IFP75" s="20"/>
      <c r="IFQ75" s="20"/>
      <c r="IFR75" s="20"/>
      <c r="IFS75" s="20"/>
      <c r="IFT75" s="20"/>
      <c r="IFU75" s="20"/>
      <c r="IFV75" s="20"/>
      <c r="IFW75" s="20"/>
      <c r="IFX75" s="20"/>
      <c r="IFY75" s="20"/>
      <c r="IFZ75" s="20"/>
      <c r="IGA75" s="20"/>
      <c r="IGB75" s="20"/>
      <c r="IGC75" s="20"/>
      <c r="IGD75" s="20"/>
      <c r="IGE75" s="20"/>
      <c r="IGF75" s="20"/>
      <c r="IGG75" s="20"/>
      <c r="IGH75" s="20"/>
      <c r="IGI75" s="20"/>
      <c r="IGJ75" s="20"/>
      <c r="IGK75" s="20"/>
      <c r="IGL75" s="20"/>
      <c r="IGM75" s="20"/>
      <c r="IGN75" s="20"/>
      <c r="IGO75" s="20"/>
      <c r="IGP75" s="20"/>
      <c r="IGQ75" s="20"/>
      <c r="IGR75" s="20"/>
      <c r="IGS75" s="20"/>
      <c r="IGT75" s="20"/>
      <c r="IGU75" s="20"/>
      <c r="IGV75" s="20"/>
      <c r="IGW75" s="20"/>
      <c r="IGX75" s="20"/>
      <c r="IGY75" s="20"/>
      <c r="IGZ75" s="20"/>
      <c r="IHA75" s="20"/>
      <c r="IHB75" s="20"/>
      <c r="IHC75" s="20"/>
      <c r="IHD75" s="20"/>
      <c r="IHE75" s="20"/>
      <c r="IHF75" s="20"/>
      <c r="IHG75" s="20"/>
      <c r="IHH75" s="20"/>
      <c r="IHI75" s="20"/>
      <c r="IHJ75" s="20"/>
      <c r="IHK75" s="20"/>
      <c r="IHL75" s="20"/>
      <c r="IHM75" s="20"/>
      <c r="IHN75" s="20"/>
      <c r="IHO75" s="20"/>
      <c r="IHP75" s="20"/>
      <c r="IHQ75" s="20"/>
      <c r="IHR75" s="20"/>
      <c r="IHS75" s="20"/>
      <c r="IHT75" s="20"/>
      <c r="IHU75" s="20"/>
      <c r="IHV75" s="20"/>
      <c r="IHW75" s="20"/>
      <c r="IHX75" s="20"/>
      <c r="IHY75" s="20"/>
      <c r="IHZ75" s="20"/>
      <c r="IIA75" s="20"/>
      <c r="IIB75" s="20"/>
      <c r="IIC75" s="20"/>
      <c r="IID75" s="20"/>
      <c r="IIE75" s="20"/>
      <c r="IIF75" s="20"/>
      <c r="IIG75" s="20"/>
      <c r="IIH75" s="20"/>
      <c r="III75" s="20"/>
      <c r="IIJ75" s="20"/>
      <c r="IIK75" s="20"/>
      <c r="IIL75" s="20"/>
      <c r="IIM75" s="20"/>
      <c r="IIN75" s="20"/>
      <c r="IIO75" s="20"/>
      <c r="IIP75" s="20"/>
      <c r="IIQ75" s="20"/>
      <c r="IIR75" s="20"/>
      <c r="IIS75" s="20"/>
      <c r="IIT75" s="20"/>
      <c r="IIU75" s="20"/>
      <c r="IIV75" s="20"/>
      <c r="IIW75" s="20"/>
      <c r="IIX75" s="20"/>
      <c r="IIY75" s="20"/>
      <c r="IIZ75" s="20"/>
      <c r="IJA75" s="20"/>
      <c r="IJB75" s="20"/>
      <c r="IJC75" s="20"/>
      <c r="IJD75" s="20"/>
      <c r="IJE75" s="20"/>
      <c r="IJF75" s="20"/>
      <c r="IJG75" s="20"/>
      <c r="IJH75" s="20"/>
      <c r="IJI75" s="20"/>
      <c r="IJJ75" s="20"/>
      <c r="IJK75" s="20"/>
      <c r="IJL75" s="20"/>
      <c r="IJM75" s="20"/>
      <c r="IJN75" s="20"/>
      <c r="IJO75" s="20"/>
      <c r="IJP75" s="20"/>
      <c r="IJQ75" s="20"/>
      <c r="IJR75" s="20"/>
      <c r="IJS75" s="20"/>
      <c r="IJT75" s="20"/>
      <c r="IJU75" s="20"/>
      <c r="IJV75" s="20"/>
      <c r="IJW75" s="20"/>
      <c r="IJX75" s="20"/>
      <c r="IJY75" s="20"/>
      <c r="IJZ75" s="20"/>
      <c r="IKA75" s="20"/>
      <c r="IKB75" s="20"/>
      <c r="IKC75" s="20"/>
      <c r="IKD75" s="20"/>
      <c r="IKE75" s="20"/>
      <c r="IKF75" s="20"/>
      <c r="IKG75" s="20"/>
      <c r="IKH75" s="20"/>
      <c r="IKI75" s="20"/>
      <c r="IKJ75" s="20"/>
      <c r="IKK75" s="20"/>
      <c r="IKL75" s="20"/>
      <c r="IKM75" s="20"/>
      <c r="IKN75" s="20"/>
      <c r="IKO75" s="20"/>
      <c r="IKP75" s="20"/>
      <c r="IKQ75" s="20"/>
      <c r="IKR75" s="20"/>
      <c r="IKS75" s="20"/>
      <c r="IKT75" s="20"/>
      <c r="IKU75" s="20"/>
      <c r="IKV75" s="20"/>
      <c r="IKW75" s="20"/>
      <c r="IKX75" s="20"/>
      <c r="IKY75" s="20"/>
      <c r="IKZ75" s="20"/>
      <c r="ILA75" s="20"/>
      <c r="ILB75" s="20"/>
      <c r="ILC75" s="20"/>
      <c r="ILD75" s="20"/>
      <c r="ILE75" s="20"/>
      <c r="ILF75" s="20"/>
      <c r="ILG75" s="20"/>
      <c r="ILH75" s="20"/>
      <c r="ILI75" s="20"/>
      <c r="ILJ75" s="20"/>
      <c r="ILK75" s="20"/>
      <c r="ILL75" s="20"/>
      <c r="ILM75" s="20"/>
      <c r="ILN75" s="20"/>
      <c r="ILO75" s="20"/>
      <c r="ILP75" s="20"/>
      <c r="ILQ75" s="20"/>
      <c r="ILR75" s="20"/>
      <c r="ILS75" s="20"/>
      <c r="ILT75" s="20"/>
      <c r="ILU75" s="20"/>
      <c r="ILV75" s="20"/>
      <c r="ILW75" s="20"/>
      <c r="ILX75" s="20"/>
      <c r="ILY75" s="20"/>
      <c r="ILZ75" s="20"/>
      <c r="IMA75" s="20"/>
      <c r="IMB75" s="20"/>
      <c r="IMC75" s="20"/>
      <c r="IMD75" s="20"/>
      <c r="IME75" s="20"/>
      <c r="IMF75" s="20"/>
      <c r="IMG75" s="20"/>
      <c r="IMH75" s="20"/>
      <c r="IMI75" s="20"/>
      <c r="IMJ75" s="20"/>
      <c r="IMK75" s="20"/>
      <c r="IML75" s="20"/>
      <c r="IMM75" s="20"/>
      <c r="IMN75" s="20"/>
      <c r="IMO75" s="20"/>
      <c r="IMP75" s="20"/>
      <c r="IMQ75" s="20"/>
      <c r="IMR75" s="20"/>
      <c r="IMS75" s="20"/>
      <c r="IMT75" s="20"/>
      <c r="IMU75" s="20"/>
      <c r="IMV75" s="20"/>
      <c r="IMW75" s="20"/>
      <c r="IMX75" s="20"/>
      <c r="IMY75" s="20"/>
      <c r="IMZ75" s="20"/>
      <c r="INA75" s="20"/>
      <c r="INB75" s="20"/>
      <c r="INC75" s="20"/>
      <c r="IND75" s="20"/>
      <c r="INE75" s="20"/>
      <c r="INF75" s="20"/>
      <c r="ING75" s="20"/>
      <c r="INH75" s="20"/>
      <c r="INI75" s="20"/>
      <c r="INJ75" s="20"/>
      <c r="INK75" s="20"/>
      <c r="INL75" s="20"/>
      <c r="INM75" s="20"/>
      <c r="INN75" s="20"/>
      <c r="INO75" s="20"/>
      <c r="INP75" s="20"/>
      <c r="INQ75" s="20"/>
      <c r="INR75" s="20"/>
      <c r="INS75" s="20"/>
      <c r="INT75" s="20"/>
      <c r="INU75" s="20"/>
      <c r="INV75" s="20"/>
      <c r="INW75" s="20"/>
      <c r="INX75" s="20"/>
      <c r="INY75" s="20"/>
      <c r="INZ75" s="20"/>
      <c r="IOA75" s="20"/>
      <c r="IOB75" s="20"/>
      <c r="IOC75" s="20"/>
      <c r="IOD75" s="20"/>
      <c r="IOE75" s="20"/>
      <c r="IOF75" s="20"/>
      <c r="IOG75" s="20"/>
      <c r="IOH75" s="20"/>
      <c r="IOI75" s="20"/>
      <c r="IOJ75" s="20"/>
      <c r="IOK75" s="20"/>
      <c r="IOL75" s="20"/>
      <c r="IOM75" s="20"/>
      <c r="ION75" s="20"/>
      <c r="IOO75" s="20"/>
      <c r="IOP75" s="20"/>
      <c r="IOQ75" s="20"/>
      <c r="IOR75" s="20"/>
      <c r="IOS75" s="20"/>
      <c r="IOT75" s="20"/>
      <c r="IOU75" s="20"/>
      <c r="IOV75" s="20"/>
      <c r="IOW75" s="20"/>
      <c r="IOX75" s="20"/>
      <c r="IOY75" s="20"/>
      <c r="IOZ75" s="20"/>
      <c r="IPA75" s="20"/>
      <c r="IPB75" s="20"/>
      <c r="IPC75" s="20"/>
      <c r="IPD75" s="20"/>
      <c r="IPE75" s="20"/>
      <c r="IPF75" s="20"/>
      <c r="IPG75" s="20"/>
      <c r="IPH75" s="20"/>
      <c r="IPI75" s="20"/>
      <c r="IPJ75" s="20"/>
      <c r="IPK75" s="20"/>
      <c r="IPL75" s="20"/>
      <c r="IPM75" s="20"/>
      <c r="IPN75" s="20"/>
      <c r="IPO75" s="20"/>
      <c r="IPP75" s="20"/>
      <c r="IPQ75" s="20"/>
      <c r="IPR75" s="20"/>
      <c r="IPS75" s="20"/>
      <c r="IPT75" s="20"/>
      <c r="IPU75" s="20"/>
      <c r="IPV75" s="20"/>
      <c r="IPW75" s="20"/>
      <c r="IPX75" s="20"/>
      <c r="IPY75" s="20"/>
      <c r="IPZ75" s="20"/>
      <c r="IQA75" s="20"/>
      <c r="IQB75" s="20"/>
      <c r="IQC75" s="20"/>
      <c r="IQD75" s="20"/>
      <c r="IQE75" s="20"/>
      <c r="IQF75" s="20"/>
      <c r="IQG75" s="20"/>
      <c r="IQH75" s="20"/>
      <c r="IQI75" s="20"/>
      <c r="IQJ75" s="20"/>
      <c r="IQK75" s="20"/>
      <c r="IQL75" s="20"/>
      <c r="IQM75" s="20"/>
      <c r="IQN75" s="20"/>
      <c r="IQO75" s="20"/>
      <c r="IQP75" s="20"/>
      <c r="IQQ75" s="20"/>
      <c r="IQR75" s="20"/>
      <c r="IQS75" s="20"/>
      <c r="IQT75" s="20"/>
      <c r="IQU75" s="20"/>
      <c r="IQV75" s="20"/>
      <c r="IQW75" s="20"/>
      <c r="IQX75" s="20"/>
      <c r="IQY75" s="20"/>
      <c r="IQZ75" s="20"/>
      <c r="IRA75" s="20"/>
      <c r="IRB75" s="20"/>
      <c r="IRC75" s="20"/>
      <c r="IRD75" s="20"/>
      <c r="IRE75" s="20"/>
      <c r="IRF75" s="20"/>
      <c r="IRG75" s="20"/>
      <c r="IRH75" s="20"/>
      <c r="IRI75" s="20"/>
      <c r="IRJ75" s="20"/>
      <c r="IRK75" s="20"/>
      <c r="IRL75" s="20"/>
      <c r="IRM75" s="20"/>
      <c r="IRN75" s="20"/>
      <c r="IRO75" s="20"/>
      <c r="IRP75" s="20"/>
      <c r="IRQ75" s="20"/>
      <c r="IRR75" s="20"/>
      <c r="IRS75" s="20"/>
      <c r="IRT75" s="20"/>
      <c r="IRU75" s="20"/>
      <c r="IRV75" s="20"/>
      <c r="IRW75" s="20"/>
      <c r="IRX75" s="20"/>
      <c r="IRY75" s="20"/>
      <c r="IRZ75" s="20"/>
      <c r="ISA75" s="20"/>
      <c r="ISB75" s="20"/>
      <c r="ISC75" s="20"/>
      <c r="ISD75" s="20"/>
      <c r="ISE75" s="20"/>
      <c r="ISF75" s="20"/>
      <c r="ISG75" s="20"/>
      <c r="ISH75" s="20"/>
      <c r="ISI75" s="20"/>
      <c r="ISJ75" s="20"/>
      <c r="ISK75" s="20"/>
      <c r="ISL75" s="20"/>
      <c r="ISM75" s="20"/>
      <c r="ISN75" s="20"/>
      <c r="ISO75" s="20"/>
      <c r="ISP75" s="20"/>
      <c r="ISQ75" s="20"/>
      <c r="ISR75" s="20"/>
      <c r="ISS75" s="20"/>
      <c r="IST75" s="20"/>
      <c r="ISU75" s="20"/>
      <c r="ISV75" s="20"/>
      <c r="ISW75" s="20"/>
      <c r="ISX75" s="20"/>
      <c r="ISY75" s="20"/>
      <c r="ISZ75" s="20"/>
      <c r="ITA75" s="20"/>
      <c r="ITB75" s="20"/>
      <c r="ITC75" s="20"/>
      <c r="ITD75" s="20"/>
      <c r="ITE75" s="20"/>
      <c r="ITF75" s="20"/>
      <c r="ITG75" s="20"/>
      <c r="ITH75" s="20"/>
      <c r="ITI75" s="20"/>
      <c r="ITJ75" s="20"/>
      <c r="ITK75" s="20"/>
      <c r="ITL75" s="20"/>
      <c r="ITM75" s="20"/>
      <c r="ITN75" s="20"/>
      <c r="ITO75" s="20"/>
      <c r="ITP75" s="20"/>
      <c r="ITQ75" s="20"/>
      <c r="ITR75" s="20"/>
      <c r="ITS75" s="20"/>
      <c r="ITT75" s="20"/>
      <c r="ITU75" s="20"/>
      <c r="ITV75" s="20"/>
      <c r="ITW75" s="20"/>
      <c r="ITX75" s="20"/>
      <c r="ITY75" s="20"/>
      <c r="ITZ75" s="20"/>
      <c r="IUA75" s="20"/>
      <c r="IUB75" s="20"/>
      <c r="IUC75" s="20"/>
      <c r="IUD75" s="20"/>
      <c r="IUE75" s="20"/>
      <c r="IUF75" s="20"/>
      <c r="IUG75" s="20"/>
      <c r="IUH75" s="20"/>
      <c r="IUI75" s="20"/>
      <c r="IUJ75" s="20"/>
      <c r="IUK75" s="20"/>
      <c r="IUL75" s="20"/>
      <c r="IUM75" s="20"/>
      <c r="IUN75" s="20"/>
      <c r="IUO75" s="20"/>
      <c r="IUP75" s="20"/>
      <c r="IUQ75" s="20"/>
      <c r="IUR75" s="20"/>
      <c r="IUS75" s="20"/>
      <c r="IUT75" s="20"/>
      <c r="IUU75" s="20"/>
      <c r="IUV75" s="20"/>
      <c r="IUW75" s="20"/>
      <c r="IUX75" s="20"/>
      <c r="IUY75" s="20"/>
      <c r="IUZ75" s="20"/>
      <c r="IVA75" s="20"/>
      <c r="IVB75" s="20"/>
      <c r="IVC75" s="20"/>
      <c r="IVD75" s="20"/>
      <c r="IVE75" s="20"/>
      <c r="IVF75" s="20"/>
      <c r="IVG75" s="20"/>
      <c r="IVH75" s="20"/>
      <c r="IVI75" s="20"/>
      <c r="IVJ75" s="20"/>
      <c r="IVK75" s="20"/>
      <c r="IVL75" s="20"/>
      <c r="IVM75" s="20"/>
      <c r="IVN75" s="20"/>
      <c r="IVO75" s="20"/>
      <c r="IVP75" s="20"/>
      <c r="IVQ75" s="20"/>
      <c r="IVR75" s="20"/>
      <c r="IVS75" s="20"/>
      <c r="IVT75" s="20"/>
      <c r="IVU75" s="20"/>
      <c r="IVV75" s="20"/>
      <c r="IVW75" s="20"/>
      <c r="IVX75" s="20"/>
      <c r="IVY75" s="20"/>
      <c r="IVZ75" s="20"/>
      <c r="IWA75" s="20"/>
      <c r="IWB75" s="20"/>
      <c r="IWC75" s="20"/>
      <c r="IWD75" s="20"/>
      <c r="IWE75" s="20"/>
      <c r="IWF75" s="20"/>
      <c r="IWG75" s="20"/>
      <c r="IWH75" s="20"/>
      <c r="IWI75" s="20"/>
      <c r="IWJ75" s="20"/>
      <c r="IWK75" s="20"/>
      <c r="IWL75" s="20"/>
      <c r="IWM75" s="20"/>
      <c r="IWN75" s="20"/>
      <c r="IWO75" s="20"/>
      <c r="IWP75" s="20"/>
      <c r="IWQ75" s="20"/>
      <c r="IWR75" s="20"/>
      <c r="IWS75" s="20"/>
      <c r="IWT75" s="20"/>
      <c r="IWU75" s="20"/>
      <c r="IWV75" s="20"/>
      <c r="IWW75" s="20"/>
      <c r="IWX75" s="20"/>
      <c r="IWY75" s="20"/>
      <c r="IWZ75" s="20"/>
      <c r="IXA75" s="20"/>
      <c r="IXB75" s="20"/>
      <c r="IXC75" s="20"/>
      <c r="IXD75" s="20"/>
      <c r="IXE75" s="20"/>
      <c r="IXF75" s="20"/>
      <c r="IXG75" s="20"/>
      <c r="IXH75" s="20"/>
      <c r="IXI75" s="20"/>
      <c r="IXJ75" s="20"/>
      <c r="IXK75" s="20"/>
      <c r="IXL75" s="20"/>
      <c r="IXM75" s="20"/>
      <c r="IXN75" s="20"/>
      <c r="IXO75" s="20"/>
      <c r="IXP75" s="20"/>
      <c r="IXQ75" s="20"/>
      <c r="IXR75" s="20"/>
      <c r="IXS75" s="20"/>
      <c r="IXT75" s="20"/>
      <c r="IXU75" s="20"/>
      <c r="IXV75" s="20"/>
      <c r="IXW75" s="20"/>
      <c r="IXX75" s="20"/>
      <c r="IXY75" s="20"/>
      <c r="IXZ75" s="20"/>
      <c r="IYA75" s="20"/>
      <c r="IYB75" s="20"/>
      <c r="IYC75" s="20"/>
      <c r="IYD75" s="20"/>
      <c r="IYE75" s="20"/>
      <c r="IYF75" s="20"/>
      <c r="IYG75" s="20"/>
      <c r="IYH75" s="20"/>
      <c r="IYI75" s="20"/>
      <c r="IYJ75" s="20"/>
      <c r="IYK75" s="20"/>
      <c r="IYL75" s="20"/>
      <c r="IYM75" s="20"/>
      <c r="IYN75" s="20"/>
      <c r="IYO75" s="20"/>
      <c r="IYP75" s="20"/>
      <c r="IYQ75" s="20"/>
      <c r="IYR75" s="20"/>
      <c r="IYS75" s="20"/>
      <c r="IYT75" s="20"/>
      <c r="IYU75" s="20"/>
      <c r="IYV75" s="20"/>
      <c r="IYW75" s="20"/>
      <c r="IYX75" s="20"/>
      <c r="IYY75" s="20"/>
      <c r="IYZ75" s="20"/>
      <c r="IZA75" s="20"/>
      <c r="IZB75" s="20"/>
      <c r="IZC75" s="20"/>
      <c r="IZD75" s="20"/>
      <c r="IZE75" s="20"/>
      <c r="IZF75" s="20"/>
      <c r="IZG75" s="20"/>
      <c r="IZH75" s="20"/>
      <c r="IZI75" s="20"/>
      <c r="IZJ75" s="20"/>
      <c r="IZK75" s="20"/>
      <c r="IZL75" s="20"/>
      <c r="IZM75" s="20"/>
      <c r="IZN75" s="20"/>
      <c r="IZO75" s="20"/>
      <c r="IZP75" s="20"/>
      <c r="IZQ75" s="20"/>
      <c r="IZR75" s="20"/>
      <c r="IZS75" s="20"/>
      <c r="IZT75" s="20"/>
      <c r="IZU75" s="20"/>
      <c r="IZV75" s="20"/>
      <c r="IZW75" s="20"/>
      <c r="IZX75" s="20"/>
      <c r="IZY75" s="20"/>
      <c r="IZZ75" s="20"/>
      <c r="JAA75" s="20"/>
      <c r="JAB75" s="20"/>
      <c r="JAC75" s="20"/>
      <c r="JAD75" s="20"/>
      <c r="JAE75" s="20"/>
      <c r="JAF75" s="20"/>
      <c r="JAG75" s="20"/>
      <c r="JAH75" s="20"/>
      <c r="JAI75" s="20"/>
      <c r="JAJ75" s="20"/>
      <c r="JAK75" s="20"/>
      <c r="JAL75" s="20"/>
      <c r="JAM75" s="20"/>
      <c r="JAN75" s="20"/>
      <c r="JAO75" s="20"/>
      <c r="JAP75" s="20"/>
      <c r="JAQ75" s="20"/>
      <c r="JAR75" s="20"/>
      <c r="JAS75" s="20"/>
      <c r="JAT75" s="20"/>
      <c r="JAU75" s="20"/>
      <c r="JAV75" s="20"/>
      <c r="JAW75" s="20"/>
      <c r="JAX75" s="20"/>
      <c r="JAY75" s="20"/>
      <c r="JAZ75" s="20"/>
      <c r="JBA75" s="20"/>
      <c r="JBB75" s="20"/>
      <c r="JBC75" s="20"/>
      <c r="JBD75" s="20"/>
      <c r="JBE75" s="20"/>
      <c r="JBF75" s="20"/>
      <c r="JBG75" s="20"/>
      <c r="JBH75" s="20"/>
      <c r="JBI75" s="20"/>
      <c r="JBJ75" s="20"/>
      <c r="JBK75" s="20"/>
      <c r="JBL75" s="20"/>
      <c r="JBM75" s="20"/>
      <c r="JBN75" s="20"/>
      <c r="JBO75" s="20"/>
      <c r="JBP75" s="20"/>
      <c r="JBQ75" s="20"/>
      <c r="JBR75" s="20"/>
      <c r="JBS75" s="20"/>
      <c r="JBT75" s="20"/>
      <c r="JBU75" s="20"/>
      <c r="JBV75" s="20"/>
      <c r="JBW75" s="20"/>
      <c r="JBX75" s="20"/>
      <c r="JBY75" s="20"/>
      <c r="JBZ75" s="20"/>
      <c r="JCA75" s="20"/>
      <c r="JCB75" s="20"/>
      <c r="JCC75" s="20"/>
      <c r="JCD75" s="20"/>
      <c r="JCE75" s="20"/>
      <c r="JCF75" s="20"/>
      <c r="JCG75" s="20"/>
      <c r="JCH75" s="20"/>
      <c r="JCI75" s="20"/>
      <c r="JCJ75" s="20"/>
      <c r="JCK75" s="20"/>
      <c r="JCL75" s="20"/>
      <c r="JCM75" s="20"/>
      <c r="JCN75" s="20"/>
      <c r="JCO75" s="20"/>
      <c r="JCP75" s="20"/>
      <c r="JCQ75" s="20"/>
      <c r="JCR75" s="20"/>
      <c r="JCS75" s="20"/>
      <c r="JCT75" s="20"/>
      <c r="JCU75" s="20"/>
      <c r="JCV75" s="20"/>
      <c r="JCW75" s="20"/>
      <c r="JCX75" s="20"/>
      <c r="JCY75" s="20"/>
      <c r="JCZ75" s="20"/>
      <c r="JDA75" s="20"/>
      <c r="JDB75" s="20"/>
      <c r="JDC75" s="20"/>
      <c r="JDD75" s="20"/>
      <c r="JDE75" s="20"/>
      <c r="JDF75" s="20"/>
      <c r="JDG75" s="20"/>
      <c r="JDH75" s="20"/>
      <c r="JDI75" s="20"/>
      <c r="JDJ75" s="20"/>
      <c r="JDK75" s="20"/>
      <c r="JDL75" s="20"/>
      <c r="JDM75" s="20"/>
      <c r="JDN75" s="20"/>
      <c r="JDO75" s="20"/>
      <c r="JDP75" s="20"/>
      <c r="JDQ75" s="20"/>
      <c r="JDR75" s="20"/>
      <c r="JDS75" s="20"/>
      <c r="JDT75" s="20"/>
      <c r="JDU75" s="20"/>
      <c r="JDV75" s="20"/>
      <c r="JDW75" s="20"/>
      <c r="JDX75" s="20"/>
      <c r="JDY75" s="20"/>
      <c r="JDZ75" s="20"/>
      <c r="JEA75" s="20"/>
      <c r="JEB75" s="20"/>
      <c r="JEC75" s="20"/>
      <c r="JED75" s="20"/>
      <c r="JEE75" s="20"/>
      <c r="JEF75" s="20"/>
      <c r="JEG75" s="20"/>
      <c r="JEH75" s="20"/>
      <c r="JEI75" s="20"/>
      <c r="JEJ75" s="20"/>
      <c r="JEK75" s="20"/>
      <c r="JEL75" s="20"/>
      <c r="JEM75" s="20"/>
      <c r="JEN75" s="20"/>
      <c r="JEO75" s="20"/>
      <c r="JEP75" s="20"/>
      <c r="JEQ75" s="20"/>
      <c r="JER75" s="20"/>
      <c r="JES75" s="20"/>
      <c r="JET75" s="20"/>
      <c r="JEU75" s="20"/>
      <c r="JEV75" s="20"/>
      <c r="JEW75" s="20"/>
      <c r="JEX75" s="20"/>
      <c r="JEY75" s="20"/>
      <c r="JEZ75" s="20"/>
      <c r="JFA75" s="20"/>
      <c r="JFB75" s="20"/>
      <c r="JFC75" s="20"/>
      <c r="JFD75" s="20"/>
      <c r="JFE75" s="20"/>
      <c r="JFF75" s="20"/>
      <c r="JFG75" s="20"/>
      <c r="JFH75" s="20"/>
      <c r="JFI75" s="20"/>
      <c r="JFJ75" s="20"/>
      <c r="JFK75" s="20"/>
      <c r="JFL75" s="20"/>
      <c r="JFM75" s="20"/>
      <c r="JFN75" s="20"/>
      <c r="JFO75" s="20"/>
      <c r="JFP75" s="20"/>
      <c r="JFQ75" s="20"/>
      <c r="JFR75" s="20"/>
      <c r="JFS75" s="20"/>
      <c r="JFT75" s="20"/>
      <c r="JFU75" s="20"/>
      <c r="JFV75" s="20"/>
      <c r="JFW75" s="20"/>
      <c r="JFX75" s="20"/>
      <c r="JFY75" s="20"/>
      <c r="JFZ75" s="20"/>
      <c r="JGA75" s="20"/>
      <c r="JGB75" s="20"/>
      <c r="JGC75" s="20"/>
      <c r="JGD75" s="20"/>
      <c r="JGE75" s="20"/>
      <c r="JGF75" s="20"/>
      <c r="JGG75" s="20"/>
      <c r="JGH75" s="20"/>
      <c r="JGI75" s="20"/>
      <c r="JGJ75" s="20"/>
      <c r="JGK75" s="20"/>
      <c r="JGL75" s="20"/>
      <c r="JGM75" s="20"/>
      <c r="JGN75" s="20"/>
      <c r="JGO75" s="20"/>
      <c r="JGP75" s="20"/>
      <c r="JGQ75" s="20"/>
      <c r="JGR75" s="20"/>
      <c r="JGS75" s="20"/>
      <c r="JGT75" s="20"/>
      <c r="JGU75" s="20"/>
      <c r="JGV75" s="20"/>
      <c r="JGW75" s="20"/>
      <c r="JGX75" s="20"/>
      <c r="JGY75" s="20"/>
      <c r="JGZ75" s="20"/>
      <c r="JHA75" s="20"/>
      <c r="JHB75" s="20"/>
      <c r="JHC75" s="20"/>
      <c r="JHD75" s="20"/>
      <c r="JHE75" s="20"/>
      <c r="JHF75" s="20"/>
      <c r="JHG75" s="20"/>
      <c r="JHH75" s="20"/>
      <c r="JHI75" s="20"/>
      <c r="JHJ75" s="20"/>
      <c r="JHK75" s="20"/>
      <c r="JHL75" s="20"/>
      <c r="JHM75" s="20"/>
      <c r="JHN75" s="20"/>
      <c r="JHO75" s="20"/>
      <c r="JHP75" s="20"/>
      <c r="JHQ75" s="20"/>
      <c r="JHR75" s="20"/>
      <c r="JHS75" s="20"/>
      <c r="JHT75" s="20"/>
      <c r="JHU75" s="20"/>
      <c r="JHV75" s="20"/>
      <c r="JHW75" s="20"/>
      <c r="JHX75" s="20"/>
      <c r="JHY75" s="20"/>
      <c r="JHZ75" s="20"/>
      <c r="JIA75" s="20"/>
      <c r="JIB75" s="20"/>
      <c r="JIC75" s="20"/>
      <c r="JID75" s="20"/>
      <c r="JIE75" s="20"/>
      <c r="JIF75" s="20"/>
      <c r="JIG75" s="20"/>
      <c r="JIH75" s="20"/>
      <c r="JII75" s="20"/>
      <c r="JIJ75" s="20"/>
      <c r="JIK75" s="20"/>
      <c r="JIL75" s="20"/>
      <c r="JIM75" s="20"/>
      <c r="JIN75" s="20"/>
      <c r="JIO75" s="20"/>
      <c r="JIP75" s="20"/>
      <c r="JIQ75" s="20"/>
      <c r="JIR75" s="20"/>
      <c r="JIS75" s="20"/>
      <c r="JIT75" s="20"/>
      <c r="JIU75" s="20"/>
      <c r="JIV75" s="20"/>
      <c r="JIW75" s="20"/>
      <c r="JIX75" s="20"/>
      <c r="JIY75" s="20"/>
      <c r="JIZ75" s="20"/>
      <c r="JJA75" s="20"/>
      <c r="JJB75" s="20"/>
      <c r="JJC75" s="20"/>
      <c r="JJD75" s="20"/>
      <c r="JJE75" s="20"/>
      <c r="JJF75" s="20"/>
      <c r="JJG75" s="20"/>
      <c r="JJH75" s="20"/>
      <c r="JJI75" s="20"/>
      <c r="JJJ75" s="20"/>
      <c r="JJK75" s="20"/>
      <c r="JJL75" s="20"/>
      <c r="JJM75" s="20"/>
      <c r="JJN75" s="20"/>
      <c r="JJO75" s="20"/>
      <c r="JJP75" s="20"/>
      <c r="JJQ75" s="20"/>
      <c r="JJR75" s="20"/>
      <c r="JJS75" s="20"/>
      <c r="JJT75" s="20"/>
      <c r="JJU75" s="20"/>
      <c r="JJV75" s="20"/>
      <c r="JJW75" s="20"/>
      <c r="JJX75" s="20"/>
      <c r="JJY75" s="20"/>
      <c r="JJZ75" s="20"/>
      <c r="JKA75" s="20"/>
      <c r="JKB75" s="20"/>
      <c r="JKC75" s="20"/>
      <c r="JKD75" s="20"/>
      <c r="JKE75" s="20"/>
      <c r="JKF75" s="20"/>
      <c r="JKG75" s="20"/>
      <c r="JKH75" s="20"/>
      <c r="JKI75" s="20"/>
      <c r="JKJ75" s="20"/>
      <c r="JKK75" s="20"/>
      <c r="JKL75" s="20"/>
      <c r="JKM75" s="20"/>
      <c r="JKN75" s="20"/>
      <c r="JKO75" s="20"/>
      <c r="JKP75" s="20"/>
      <c r="JKQ75" s="20"/>
      <c r="JKR75" s="20"/>
      <c r="JKS75" s="20"/>
      <c r="JKT75" s="20"/>
      <c r="JKU75" s="20"/>
      <c r="JKV75" s="20"/>
      <c r="JKW75" s="20"/>
      <c r="JKX75" s="20"/>
      <c r="JKY75" s="20"/>
      <c r="JKZ75" s="20"/>
      <c r="JLA75" s="20"/>
      <c r="JLB75" s="20"/>
      <c r="JLC75" s="20"/>
      <c r="JLD75" s="20"/>
      <c r="JLE75" s="20"/>
      <c r="JLF75" s="20"/>
      <c r="JLG75" s="20"/>
      <c r="JLH75" s="20"/>
      <c r="JLI75" s="20"/>
      <c r="JLJ75" s="20"/>
      <c r="JLK75" s="20"/>
      <c r="JLL75" s="20"/>
      <c r="JLM75" s="20"/>
      <c r="JLN75" s="20"/>
      <c r="JLO75" s="20"/>
      <c r="JLP75" s="20"/>
      <c r="JLQ75" s="20"/>
      <c r="JLR75" s="20"/>
      <c r="JLS75" s="20"/>
      <c r="JLT75" s="20"/>
      <c r="JLU75" s="20"/>
      <c r="JLV75" s="20"/>
      <c r="JLW75" s="20"/>
      <c r="JLX75" s="20"/>
      <c r="JLY75" s="20"/>
      <c r="JLZ75" s="20"/>
      <c r="JMA75" s="20"/>
      <c r="JMB75" s="20"/>
      <c r="JMC75" s="20"/>
      <c r="JMD75" s="20"/>
      <c r="JME75" s="20"/>
      <c r="JMF75" s="20"/>
      <c r="JMG75" s="20"/>
      <c r="JMH75" s="20"/>
      <c r="JMI75" s="20"/>
      <c r="JMJ75" s="20"/>
      <c r="JMK75" s="20"/>
      <c r="JML75" s="20"/>
      <c r="JMM75" s="20"/>
      <c r="JMN75" s="20"/>
      <c r="JMO75" s="20"/>
      <c r="JMP75" s="20"/>
      <c r="JMQ75" s="20"/>
      <c r="JMR75" s="20"/>
      <c r="JMS75" s="20"/>
      <c r="JMT75" s="20"/>
      <c r="JMU75" s="20"/>
      <c r="JMV75" s="20"/>
      <c r="JMW75" s="20"/>
      <c r="JMX75" s="20"/>
      <c r="JMY75" s="20"/>
      <c r="JMZ75" s="20"/>
      <c r="JNA75" s="20"/>
      <c r="JNB75" s="20"/>
      <c r="JNC75" s="20"/>
      <c r="JND75" s="20"/>
      <c r="JNE75" s="20"/>
      <c r="JNF75" s="20"/>
      <c r="JNG75" s="20"/>
      <c r="JNH75" s="20"/>
      <c r="JNI75" s="20"/>
      <c r="JNJ75" s="20"/>
      <c r="JNK75" s="20"/>
      <c r="JNL75" s="20"/>
      <c r="JNM75" s="20"/>
      <c r="JNN75" s="20"/>
      <c r="JNO75" s="20"/>
      <c r="JNP75" s="20"/>
      <c r="JNQ75" s="20"/>
      <c r="JNR75" s="20"/>
      <c r="JNS75" s="20"/>
      <c r="JNT75" s="20"/>
      <c r="JNU75" s="20"/>
      <c r="JNV75" s="20"/>
      <c r="JNW75" s="20"/>
      <c r="JNX75" s="20"/>
      <c r="JNY75" s="20"/>
      <c r="JNZ75" s="20"/>
      <c r="JOA75" s="20"/>
      <c r="JOB75" s="20"/>
      <c r="JOC75" s="20"/>
      <c r="JOD75" s="20"/>
      <c r="JOE75" s="20"/>
      <c r="JOF75" s="20"/>
      <c r="JOG75" s="20"/>
      <c r="JOH75" s="20"/>
      <c r="JOI75" s="20"/>
      <c r="JOJ75" s="20"/>
      <c r="JOK75" s="20"/>
      <c r="JOL75" s="20"/>
      <c r="JOM75" s="20"/>
      <c r="JON75" s="20"/>
      <c r="JOO75" s="20"/>
      <c r="JOP75" s="20"/>
      <c r="JOQ75" s="20"/>
      <c r="JOR75" s="20"/>
      <c r="JOS75" s="20"/>
      <c r="JOT75" s="20"/>
      <c r="JOU75" s="20"/>
      <c r="JOV75" s="20"/>
      <c r="JOW75" s="20"/>
      <c r="JOX75" s="20"/>
      <c r="JOY75" s="20"/>
      <c r="JOZ75" s="20"/>
      <c r="JPA75" s="20"/>
      <c r="JPB75" s="20"/>
      <c r="JPC75" s="20"/>
      <c r="JPD75" s="20"/>
      <c r="JPE75" s="20"/>
      <c r="JPF75" s="20"/>
      <c r="JPG75" s="20"/>
      <c r="JPH75" s="20"/>
      <c r="JPI75" s="20"/>
      <c r="JPJ75" s="20"/>
      <c r="JPK75" s="20"/>
      <c r="JPL75" s="20"/>
      <c r="JPM75" s="20"/>
      <c r="JPN75" s="20"/>
      <c r="JPO75" s="20"/>
      <c r="JPP75" s="20"/>
      <c r="JPQ75" s="20"/>
      <c r="JPR75" s="20"/>
      <c r="JPS75" s="20"/>
      <c r="JPT75" s="20"/>
      <c r="JPU75" s="20"/>
      <c r="JPV75" s="20"/>
      <c r="JPW75" s="20"/>
      <c r="JPX75" s="20"/>
      <c r="JPY75" s="20"/>
      <c r="JPZ75" s="20"/>
      <c r="JQA75" s="20"/>
      <c r="JQB75" s="20"/>
      <c r="JQC75" s="20"/>
      <c r="JQD75" s="20"/>
      <c r="JQE75" s="20"/>
      <c r="JQF75" s="20"/>
      <c r="JQG75" s="20"/>
      <c r="JQH75" s="20"/>
      <c r="JQI75" s="20"/>
      <c r="JQJ75" s="20"/>
      <c r="JQK75" s="20"/>
      <c r="JQL75" s="20"/>
      <c r="JQM75" s="20"/>
      <c r="JQN75" s="20"/>
      <c r="JQO75" s="20"/>
      <c r="JQP75" s="20"/>
      <c r="JQQ75" s="20"/>
      <c r="JQR75" s="20"/>
      <c r="JQS75" s="20"/>
      <c r="JQT75" s="20"/>
      <c r="JQU75" s="20"/>
      <c r="JQV75" s="20"/>
      <c r="JQW75" s="20"/>
      <c r="JQX75" s="20"/>
      <c r="JQY75" s="20"/>
      <c r="JQZ75" s="20"/>
      <c r="JRA75" s="20"/>
      <c r="JRB75" s="20"/>
      <c r="JRC75" s="20"/>
      <c r="JRD75" s="20"/>
      <c r="JRE75" s="20"/>
      <c r="JRF75" s="20"/>
      <c r="JRG75" s="20"/>
      <c r="JRH75" s="20"/>
      <c r="JRI75" s="20"/>
      <c r="JRJ75" s="20"/>
      <c r="JRK75" s="20"/>
      <c r="JRL75" s="20"/>
      <c r="JRM75" s="20"/>
      <c r="JRN75" s="20"/>
      <c r="JRO75" s="20"/>
      <c r="JRP75" s="20"/>
      <c r="JRQ75" s="20"/>
      <c r="JRR75" s="20"/>
      <c r="JRS75" s="20"/>
      <c r="JRT75" s="20"/>
      <c r="JRU75" s="20"/>
      <c r="JRV75" s="20"/>
      <c r="JRW75" s="20"/>
      <c r="JRX75" s="20"/>
      <c r="JRY75" s="20"/>
      <c r="JRZ75" s="20"/>
      <c r="JSA75" s="20"/>
      <c r="JSB75" s="20"/>
      <c r="JSC75" s="20"/>
      <c r="JSD75" s="20"/>
      <c r="JSE75" s="20"/>
      <c r="JSF75" s="20"/>
      <c r="JSG75" s="20"/>
      <c r="JSH75" s="20"/>
      <c r="JSI75" s="20"/>
      <c r="JSJ75" s="20"/>
      <c r="JSK75" s="20"/>
      <c r="JSL75" s="20"/>
      <c r="JSM75" s="20"/>
      <c r="JSN75" s="20"/>
      <c r="JSO75" s="20"/>
      <c r="JSP75" s="20"/>
      <c r="JSQ75" s="20"/>
      <c r="JSR75" s="20"/>
      <c r="JSS75" s="20"/>
      <c r="JST75" s="20"/>
      <c r="JSU75" s="20"/>
      <c r="JSV75" s="20"/>
      <c r="JSW75" s="20"/>
      <c r="JSX75" s="20"/>
      <c r="JSY75" s="20"/>
      <c r="JSZ75" s="20"/>
      <c r="JTA75" s="20"/>
      <c r="JTB75" s="20"/>
      <c r="JTC75" s="20"/>
      <c r="JTD75" s="20"/>
      <c r="JTE75" s="20"/>
      <c r="JTF75" s="20"/>
      <c r="JTG75" s="20"/>
      <c r="JTH75" s="20"/>
      <c r="JTI75" s="20"/>
      <c r="JTJ75" s="20"/>
      <c r="JTK75" s="20"/>
      <c r="JTL75" s="20"/>
      <c r="JTM75" s="20"/>
      <c r="JTN75" s="20"/>
      <c r="JTO75" s="20"/>
      <c r="JTP75" s="20"/>
      <c r="JTQ75" s="20"/>
      <c r="JTR75" s="20"/>
      <c r="JTS75" s="20"/>
      <c r="JTT75" s="20"/>
      <c r="JTU75" s="20"/>
      <c r="JTV75" s="20"/>
      <c r="JTW75" s="20"/>
      <c r="JTX75" s="20"/>
      <c r="JTY75" s="20"/>
      <c r="JTZ75" s="20"/>
      <c r="JUA75" s="20"/>
      <c r="JUB75" s="20"/>
      <c r="JUC75" s="20"/>
      <c r="JUD75" s="20"/>
      <c r="JUE75" s="20"/>
      <c r="JUF75" s="20"/>
      <c r="JUG75" s="20"/>
      <c r="JUH75" s="20"/>
      <c r="JUI75" s="20"/>
      <c r="JUJ75" s="20"/>
      <c r="JUK75" s="20"/>
      <c r="JUL75" s="20"/>
      <c r="JUM75" s="20"/>
      <c r="JUN75" s="20"/>
      <c r="JUO75" s="20"/>
      <c r="JUP75" s="20"/>
      <c r="JUQ75" s="20"/>
      <c r="JUR75" s="20"/>
      <c r="JUS75" s="20"/>
      <c r="JUT75" s="20"/>
      <c r="JUU75" s="20"/>
      <c r="JUV75" s="20"/>
      <c r="JUW75" s="20"/>
      <c r="JUX75" s="20"/>
      <c r="JUY75" s="20"/>
      <c r="JUZ75" s="20"/>
      <c r="JVA75" s="20"/>
      <c r="JVB75" s="20"/>
      <c r="JVC75" s="20"/>
      <c r="JVD75" s="20"/>
      <c r="JVE75" s="20"/>
      <c r="JVF75" s="20"/>
      <c r="JVG75" s="20"/>
      <c r="JVH75" s="20"/>
      <c r="JVI75" s="20"/>
      <c r="JVJ75" s="20"/>
      <c r="JVK75" s="20"/>
      <c r="JVL75" s="20"/>
      <c r="JVM75" s="20"/>
      <c r="JVN75" s="20"/>
      <c r="JVO75" s="20"/>
      <c r="JVP75" s="20"/>
      <c r="JVQ75" s="20"/>
      <c r="JVR75" s="20"/>
      <c r="JVS75" s="20"/>
      <c r="JVT75" s="20"/>
      <c r="JVU75" s="20"/>
      <c r="JVV75" s="20"/>
      <c r="JVW75" s="20"/>
      <c r="JVX75" s="20"/>
      <c r="JVY75" s="20"/>
      <c r="JVZ75" s="20"/>
      <c r="JWA75" s="20"/>
      <c r="JWB75" s="20"/>
      <c r="JWC75" s="20"/>
      <c r="JWD75" s="20"/>
      <c r="JWE75" s="20"/>
      <c r="JWF75" s="20"/>
      <c r="JWG75" s="20"/>
      <c r="JWH75" s="20"/>
      <c r="JWI75" s="20"/>
      <c r="JWJ75" s="20"/>
      <c r="JWK75" s="20"/>
      <c r="JWL75" s="20"/>
      <c r="JWM75" s="20"/>
      <c r="JWN75" s="20"/>
      <c r="JWO75" s="20"/>
      <c r="JWP75" s="20"/>
      <c r="JWQ75" s="20"/>
      <c r="JWR75" s="20"/>
      <c r="JWS75" s="20"/>
      <c r="JWT75" s="20"/>
      <c r="JWU75" s="20"/>
      <c r="JWV75" s="20"/>
      <c r="JWW75" s="20"/>
      <c r="JWX75" s="20"/>
      <c r="JWY75" s="20"/>
      <c r="JWZ75" s="20"/>
      <c r="JXA75" s="20"/>
      <c r="JXB75" s="20"/>
      <c r="JXC75" s="20"/>
      <c r="JXD75" s="20"/>
      <c r="JXE75" s="20"/>
      <c r="JXF75" s="20"/>
      <c r="JXG75" s="20"/>
      <c r="JXH75" s="20"/>
      <c r="JXI75" s="20"/>
      <c r="JXJ75" s="20"/>
      <c r="JXK75" s="20"/>
      <c r="JXL75" s="20"/>
      <c r="JXM75" s="20"/>
      <c r="JXN75" s="20"/>
      <c r="JXO75" s="20"/>
      <c r="JXP75" s="20"/>
      <c r="JXQ75" s="20"/>
      <c r="JXR75" s="20"/>
      <c r="JXS75" s="20"/>
      <c r="JXT75" s="20"/>
      <c r="JXU75" s="20"/>
      <c r="JXV75" s="20"/>
      <c r="JXW75" s="20"/>
      <c r="JXX75" s="20"/>
      <c r="JXY75" s="20"/>
      <c r="JXZ75" s="20"/>
      <c r="JYA75" s="20"/>
      <c r="JYB75" s="20"/>
      <c r="JYC75" s="20"/>
      <c r="JYD75" s="20"/>
      <c r="JYE75" s="20"/>
      <c r="JYF75" s="20"/>
      <c r="JYG75" s="20"/>
      <c r="JYH75" s="20"/>
      <c r="JYI75" s="20"/>
      <c r="JYJ75" s="20"/>
      <c r="JYK75" s="20"/>
      <c r="JYL75" s="20"/>
      <c r="JYM75" s="20"/>
      <c r="JYN75" s="20"/>
      <c r="JYO75" s="20"/>
      <c r="JYP75" s="20"/>
      <c r="JYQ75" s="20"/>
      <c r="JYR75" s="20"/>
      <c r="JYS75" s="20"/>
      <c r="JYT75" s="20"/>
      <c r="JYU75" s="20"/>
      <c r="JYV75" s="20"/>
      <c r="JYW75" s="20"/>
      <c r="JYX75" s="20"/>
      <c r="JYY75" s="20"/>
      <c r="JYZ75" s="20"/>
      <c r="JZA75" s="20"/>
      <c r="JZB75" s="20"/>
      <c r="JZC75" s="20"/>
      <c r="JZD75" s="20"/>
      <c r="JZE75" s="20"/>
      <c r="JZF75" s="20"/>
      <c r="JZG75" s="20"/>
      <c r="JZH75" s="20"/>
      <c r="JZI75" s="20"/>
      <c r="JZJ75" s="20"/>
      <c r="JZK75" s="20"/>
      <c r="JZL75" s="20"/>
      <c r="JZM75" s="20"/>
      <c r="JZN75" s="20"/>
      <c r="JZO75" s="20"/>
      <c r="JZP75" s="20"/>
      <c r="JZQ75" s="20"/>
      <c r="JZR75" s="20"/>
      <c r="JZS75" s="20"/>
      <c r="JZT75" s="20"/>
      <c r="JZU75" s="20"/>
      <c r="JZV75" s="20"/>
      <c r="JZW75" s="20"/>
      <c r="JZX75" s="20"/>
      <c r="JZY75" s="20"/>
      <c r="JZZ75" s="20"/>
      <c r="KAA75" s="20"/>
      <c r="KAB75" s="20"/>
      <c r="KAC75" s="20"/>
      <c r="KAD75" s="20"/>
      <c r="KAE75" s="20"/>
      <c r="KAF75" s="20"/>
      <c r="KAG75" s="20"/>
      <c r="KAH75" s="20"/>
      <c r="KAI75" s="20"/>
      <c r="KAJ75" s="20"/>
      <c r="KAK75" s="20"/>
      <c r="KAL75" s="20"/>
      <c r="KAM75" s="20"/>
      <c r="KAN75" s="20"/>
      <c r="KAO75" s="20"/>
      <c r="KAP75" s="20"/>
      <c r="KAQ75" s="20"/>
      <c r="KAR75" s="20"/>
      <c r="KAS75" s="20"/>
      <c r="KAT75" s="20"/>
      <c r="KAU75" s="20"/>
      <c r="KAV75" s="20"/>
      <c r="KAW75" s="20"/>
      <c r="KAX75" s="20"/>
      <c r="KAY75" s="20"/>
      <c r="KAZ75" s="20"/>
      <c r="KBA75" s="20"/>
      <c r="KBB75" s="20"/>
      <c r="KBC75" s="20"/>
      <c r="KBD75" s="20"/>
      <c r="KBE75" s="20"/>
      <c r="KBF75" s="20"/>
      <c r="KBG75" s="20"/>
      <c r="KBH75" s="20"/>
      <c r="KBI75" s="20"/>
      <c r="KBJ75" s="20"/>
      <c r="KBK75" s="20"/>
      <c r="KBL75" s="20"/>
      <c r="KBM75" s="20"/>
      <c r="KBN75" s="20"/>
      <c r="KBO75" s="20"/>
      <c r="KBP75" s="20"/>
      <c r="KBQ75" s="20"/>
      <c r="KBR75" s="20"/>
      <c r="KBS75" s="20"/>
      <c r="KBT75" s="20"/>
      <c r="KBU75" s="20"/>
      <c r="KBV75" s="20"/>
      <c r="KBW75" s="20"/>
      <c r="KBX75" s="20"/>
      <c r="KBY75" s="20"/>
      <c r="KBZ75" s="20"/>
      <c r="KCA75" s="20"/>
      <c r="KCB75" s="20"/>
      <c r="KCC75" s="20"/>
      <c r="KCD75" s="20"/>
      <c r="KCE75" s="20"/>
      <c r="KCF75" s="20"/>
      <c r="KCG75" s="20"/>
      <c r="KCH75" s="20"/>
      <c r="KCI75" s="20"/>
      <c r="KCJ75" s="20"/>
      <c r="KCK75" s="20"/>
      <c r="KCL75" s="20"/>
      <c r="KCM75" s="20"/>
      <c r="KCN75" s="20"/>
      <c r="KCO75" s="20"/>
      <c r="KCP75" s="20"/>
      <c r="KCQ75" s="20"/>
      <c r="KCR75" s="20"/>
      <c r="KCS75" s="20"/>
      <c r="KCT75" s="20"/>
      <c r="KCU75" s="20"/>
      <c r="KCV75" s="20"/>
      <c r="KCW75" s="20"/>
      <c r="KCX75" s="20"/>
      <c r="KCY75" s="20"/>
      <c r="KCZ75" s="20"/>
      <c r="KDA75" s="20"/>
      <c r="KDB75" s="20"/>
      <c r="KDC75" s="20"/>
      <c r="KDD75" s="20"/>
      <c r="KDE75" s="20"/>
      <c r="KDF75" s="20"/>
      <c r="KDG75" s="20"/>
      <c r="KDH75" s="20"/>
      <c r="KDI75" s="20"/>
      <c r="KDJ75" s="20"/>
      <c r="KDK75" s="20"/>
      <c r="KDL75" s="20"/>
      <c r="KDM75" s="20"/>
      <c r="KDN75" s="20"/>
      <c r="KDO75" s="20"/>
      <c r="KDP75" s="20"/>
      <c r="KDQ75" s="20"/>
      <c r="KDR75" s="20"/>
      <c r="KDS75" s="20"/>
      <c r="KDT75" s="20"/>
      <c r="KDU75" s="20"/>
      <c r="KDV75" s="20"/>
      <c r="KDW75" s="20"/>
      <c r="KDX75" s="20"/>
      <c r="KDY75" s="20"/>
      <c r="KDZ75" s="20"/>
      <c r="KEA75" s="20"/>
      <c r="KEB75" s="20"/>
      <c r="KEC75" s="20"/>
      <c r="KED75" s="20"/>
      <c r="KEE75" s="20"/>
      <c r="KEF75" s="20"/>
      <c r="KEG75" s="20"/>
      <c r="KEH75" s="20"/>
      <c r="KEI75" s="20"/>
      <c r="KEJ75" s="20"/>
      <c r="KEK75" s="20"/>
      <c r="KEL75" s="20"/>
      <c r="KEM75" s="20"/>
      <c r="KEN75" s="20"/>
      <c r="KEO75" s="20"/>
      <c r="KEP75" s="20"/>
      <c r="KEQ75" s="20"/>
      <c r="KER75" s="20"/>
      <c r="KES75" s="20"/>
      <c r="KET75" s="20"/>
      <c r="KEU75" s="20"/>
      <c r="KEV75" s="20"/>
      <c r="KEW75" s="20"/>
      <c r="KEX75" s="20"/>
      <c r="KEY75" s="20"/>
      <c r="KEZ75" s="20"/>
      <c r="KFA75" s="20"/>
      <c r="KFB75" s="20"/>
      <c r="KFC75" s="20"/>
      <c r="KFD75" s="20"/>
      <c r="KFE75" s="20"/>
      <c r="KFF75" s="20"/>
      <c r="KFG75" s="20"/>
      <c r="KFH75" s="20"/>
      <c r="KFI75" s="20"/>
      <c r="KFJ75" s="20"/>
      <c r="KFK75" s="20"/>
      <c r="KFL75" s="20"/>
      <c r="KFM75" s="20"/>
      <c r="KFN75" s="20"/>
      <c r="KFO75" s="20"/>
      <c r="KFP75" s="20"/>
      <c r="KFQ75" s="20"/>
      <c r="KFR75" s="20"/>
      <c r="KFS75" s="20"/>
      <c r="KFT75" s="20"/>
      <c r="KFU75" s="20"/>
      <c r="KFV75" s="20"/>
      <c r="KFW75" s="20"/>
      <c r="KFX75" s="20"/>
      <c r="KFY75" s="20"/>
      <c r="KFZ75" s="20"/>
      <c r="KGA75" s="20"/>
      <c r="KGB75" s="20"/>
      <c r="KGC75" s="20"/>
      <c r="KGD75" s="20"/>
      <c r="KGE75" s="20"/>
      <c r="KGF75" s="20"/>
      <c r="KGG75" s="20"/>
      <c r="KGH75" s="20"/>
      <c r="KGI75" s="20"/>
      <c r="KGJ75" s="20"/>
      <c r="KGK75" s="20"/>
      <c r="KGL75" s="20"/>
      <c r="KGM75" s="20"/>
      <c r="KGN75" s="20"/>
      <c r="KGO75" s="20"/>
      <c r="KGP75" s="20"/>
      <c r="KGQ75" s="20"/>
      <c r="KGR75" s="20"/>
      <c r="KGS75" s="20"/>
      <c r="KGT75" s="20"/>
      <c r="KGU75" s="20"/>
      <c r="KGV75" s="20"/>
      <c r="KGW75" s="20"/>
      <c r="KGX75" s="20"/>
      <c r="KGY75" s="20"/>
      <c r="KGZ75" s="20"/>
      <c r="KHA75" s="20"/>
      <c r="KHB75" s="20"/>
      <c r="KHC75" s="20"/>
      <c r="KHD75" s="20"/>
      <c r="KHE75" s="20"/>
      <c r="KHF75" s="20"/>
      <c r="KHG75" s="20"/>
      <c r="KHH75" s="20"/>
      <c r="KHI75" s="20"/>
      <c r="KHJ75" s="20"/>
      <c r="KHK75" s="20"/>
      <c r="KHL75" s="20"/>
      <c r="KHM75" s="20"/>
      <c r="KHN75" s="20"/>
      <c r="KHO75" s="20"/>
      <c r="KHP75" s="20"/>
      <c r="KHQ75" s="20"/>
      <c r="KHR75" s="20"/>
      <c r="KHS75" s="20"/>
      <c r="KHT75" s="20"/>
      <c r="KHU75" s="20"/>
      <c r="KHV75" s="20"/>
      <c r="KHW75" s="20"/>
      <c r="KHX75" s="20"/>
      <c r="KHY75" s="20"/>
      <c r="KHZ75" s="20"/>
      <c r="KIA75" s="20"/>
      <c r="KIB75" s="20"/>
      <c r="KIC75" s="20"/>
      <c r="KID75" s="20"/>
      <c r="KIE75" s="20"/>
      <c r="KIF75" s="20"/>
      <c r="KIG75" s="20"/>
      <c r="KIH75" s="20"/>
      <c r="KII75" s="20"/>
      <c r="KIJ75" s="20"/>
      <c r="KIK75" s="20"/>
      <c r="KIL75" s="20"/>
      <c r="KIM75" s="20"/>
      <c r="KIN75" s="20"/>
      <c r="KIO75" s="20"/>
      <c r="KIP75" s="20"/>
      <c r="KIQ75" s="20"/>
      <c r="KIR75" s="20"/>
      <c r="KIS75" s="20"/>
      <c r="KIT75" s="20"/>
      <c r="KIU75" s="20"/>
      <c r="KIV75" s="20"/>
      <c r="KIW75" s="20"/>
      <c r="KIX75" s="20"/>
      <c r="KIY75" s="20"/>
      <c r="KIZ75" s="20"/>
      <c r="KJA75" s="20"/>
      <c r="KJB75" s="20"/>
      <c r="KJC75" s="20"/>
      <c r="KJD75" s="20"/>
      <c r="KJE75" s="20"/>
      <c r="KJF75" s="20"/>
      <c r="KJG75" s="20"/>
      <c r="KJH75" s="20"/>
      <c r="KJI75" s="20"/>
      <c r="KJJ75" s="20"/>
      <c r="KJK75" s="20"/>
      <c r="KJL75" s="20"/>
      <c r="KJM75" s="20"/>
      <c r="KJN75" s="20"/>
      <c r="KJO75" s="20"/>
      <c r="KJP75" s="20"/>
      <c r="KJQ75" s="20"/>
      <c r="KJR75" s="20"/>
      <c r="KJS75" s="20"/>
      <c r="KJT75" s="20"/>
      <c r="KJU75" s="20"/>
      <c r="KJV75" s="20"/>
      <c r="KJW75" s="20"/>
      <c r="KJX75" s="20"/>
      <c r="KJY75" s="20"/>
      <c r="KJZ75" s="20"/>
      <c r="KKA75" s="20"/>
      <c r="KKB75" s="20"/>
      <c r="KKC75" s="20"/>
      <c r="KKD75" s="20"/>
      <c r="KKE75" s="20"/>
      <c r="KKF75" s="20"/>
      <c r="KKG75" s="20"/>
      <c r="KKH75" s="20"/>
      <c r="KKI75" s="20"/>
      <c r="KKJ75" s="20"/>
      <c r="KKK75" s="20"/>
      <c r="KKL75" s="20"/>
      <c r="KKM75" s="20"/>
      <c r="KKN75" s="20"/>
      <c r="KKO75" s="20"/>
      <c r="KKP75" s="20"/>
      <c r="KKQ75" s="20"/>
      <c r="KKR75" s="20"/>
      <c r="KKS75" s="20"/>
      <c r="KKT75" s="20"/>
      <c r="KKU75" s="20"/>
      <c r="KKV75" s="20"/>
      <c r="KKW75" s="20"/>
      <c r="KKX75" s="20"/>
      <c r="KKY75" s="20"/>
      <c r="KKZ75" s="20"/>
      <c r="KLA75" s="20"/>
      <c r="KLB75" s="20"/>
      <c r="KLC75" s="20"/>
      <c r="KLD75" s="20"/>
      <c r="KLE75" s="20"/>
      <c r="KLF75" s="20"/>
      <c r="KLG75" s="20"/>
      <c r="KLH75" s="20"/>
      <c r="KLI75" s="20"/>
      <c r="KLJ75" s="20"/>
      <c r="KLK75" s="20"/>
      <c r="KLL75" s="20"/>
      <c r="KLM75" s="20"/>
      <c r="KLN75" s="20"/>
      <c r="KLO75" s="20"/>
      <c r="KLP75" s="20"/>
      <c r="KLQ75" s="20"/>
      <c r="KLR75" s="20"/>
      <c r="KLS75" s="20"/>
      <c r="KLT75" s="20"/>
      <c r="KLU75" s="20"/>
      <c r="KLV75" s="20"/>
      <c r="KLW75" s="20"/>
      <c r="KLX75" s="20"/>
      <c r="KLY75" s="20"/>
      <c r="KLZ75" s="20"/>
      <c r="KMA75" s="20"/>
      <c r="KMB75" s="20"/>
      <c r="KMC75" s="20"/>
      <c r="KMD75" s="20"/>
      <c r="KME75" s="20"/>
      <c r="KMF75" s="20"/>
      <c r="KMG75" s="20"/>
      <c r="KMH75" s="20"/>
      <c r="KMI75" s="20"/>
      <c r="KMJ75" s="20"/>
      <c r="KMK75" s="20"/>
      <c r="KML75" s="20"/>
      <c r="KMM75" s="20"/>
      <c r="KMN75" s="20"/>
      <c r="KMO75" s="20"/>
      <c r="KMP75" s="20"/>
      <c r="KMQ75" s="20"/>
      <c r="KMR75" s="20"/>
      <c r="KMS75" s="20"/>
      <c r="KMT75" s="20"/>
      <c r="KMU75" s="20"/>
      <c r="KMV75" s="20"/>
      <c r="KMW75" s="20"/>
      <c r="KMX75" s="20"/>
      <c r="KMY75" s="20"/>
      <c r="KMZ75" s="20"/>
      <c r="KNA75" s="20"/>
      <c r="KNB75" s="20"/>
      <c r="KNC75" s="20"/>
      <c r="KND75" s="20"/>
      <c r="KNE75" s="20"/>
      <c r="KNF75" s="20"/>
      <c r="KNG75" s="20"/>
      <c r="KNH75" s="20"/>
      <c r="KNI75" s="20"/>
      <c r="KNJ75" s="20"/>
      <c r="KNK75" s="20"/>
      <c r="KNL75" s="20"/>
      <c r="KNM75" s="20"/>
      <c r="KNN75" s="20"/>
      <c r="KNO75" s="20"/>
      <c r="KNP75" s="20"/>
      <c r="KNQ75" s="20"/>
      <c r="KNR75" s="20"/>
      <c r="KNS75" s="20"/>
      <c r="KNT75" s="20"/>
      <c r="KNU75" s="20"/>
      <c r="KNV75" s="20"/>
      <c r="KNW75" s="20"/>
      <c r="KNX75" s="20"/>
      <c r="KNY75" s="20"/>
      <c r="KNZ75" s="20"/>
      <c r="KOA75" s="20"/>
      <c r="KOB75" s="20"/>
      <c r="KOC75" s="20"/>
      <c r="KOD75" s="20"/>
      <c r="KOE75" s="20"/>
      <c r="KOF75" s="20"/>
      <c r="KOG75" s="20"/>
      <c r="KOH75" s="20"/>
      <c r="KOI75" s="20"/>
      <c r="KOJ75" s="20"/>
      <c r="KOK75" s="20"/>
      <c r="KOL75" s="20"/>
      <c r="KOM75" s="20"/>
      <c r="KON75" s="20"/>
      <c r="KOO75" s="20"/>
      <c r="KOP75" s="20"/>
      <c r="KOQ75" s="20"/>
      <c r="KOR75" s="20"/>
      <c r="KOS75" s="20"/>
      <c r="KOT75" s="20"/>
      <c r="KOU75" s="20"/>
      <c r="KOV75" s="20"/>
      <c r="KOW75" s="20"/>
      <c r="KOX75" s="20"/>
      <c r="KOY75" s="20"/>
      <c r="KOZ75" s="20"/>
      <c r="KPA75" s="20"/>
      <c r="KPB75" s="20"/>
      <c r="KPC75" s="20"/>
      <c r="KPD75" s="20"/>
      <c r="KPE75" s="20"/>
      <c r="KPF75" s="20"/>
      <c r="KPG75" s="20"/>
      <c r="KPH75" s="20"/>
      <c r="KPI75" s="20"/>
      <c r="KPJ75" s="20"/>
      <c r="KPK75" s="20"/>
      <c r="KPL75" s="20"/>
      <c r="KPM75" s="20"/>
      <c r="KPN75" s="20"/>
      <c r="KPO75" s="20"/>
      <c r="KPP75" s="20"/>
      <c r="KPQ75" s="20"/>
      <c r="KPR75" s="20"/>
      <c r="KPS75" s="20"/>
      <c r="KPT75" s="20"/>
      <c r="KPU75" s="20"/>
      <c r="KPV75" s="20"/>
      <c r="KPW75" s="20"/>
      <c r="KPX75" s="20"/>
      <c r="KPY75" s="20"/>
      <c r="KPZ75" s="20"/>
      <c r="KQA75" s="20"/>
      <c r="KQB75" s="20"/>
      <c r="KQC75" s="20"/>
      <c r="KQD75" s="20"/>
      <c r="KQE75" s="20"/>
      <c r="KQF75" s="20"/>
      <c r="KQG75" s="20"/>
      <c r="KQH75" s="20"/>
      <c r="KQI75" s="20"/>
      <c r="KQJ75" s="20"/>
      <c r="KQK75" s="20"/>
      <c r="KQL75" s="20"/>
      <c r="KQM75" s="20"/>
      <c r="KQN75" s="20"/>
      <c r="KQO75" s="20"/>
      <c r="KQP75" s="20"/>
      <c r="KQQ75" s="20"/>
      <c r="KQR75" s="20"/>
      <c r="KQS75" s="20"/>
      <c r="KQT75" s="20"/>
      <c r="KQU75" s="20"/>
      <c r="KQV75" s="20"/>
      <c r="KQW75" s="20"/>
      <c r="KQX75" s="20"/>
      <c r="KQY75" s="20"/>
      <c r="KQZ75" s="20"/>
      <c r="KRA75" s="20"/>
      <c r="KRB75" s="20"/>
      <c r="KRC75" s="20"/>
      <c r="KRD75" s="20"/>
      <c r="KRE75" s="20"/>
      <c r="KRF75" s="20"/>
      <c r="KRG75" s="20"/>
      <c r="KRH75" s="20"/>
      <c r="KRI75" s="20"/>
      <c r="KRJ75" s="20"/>
      <c r="KRK75" s="20"/>
      <c r="KRL75" s="20"/>
      <c r="KRM75" s="20"/>
      <c r="KRN75" s="20"/>
      <c r="KRO75" s="20"/>
      <c r="KRP75" s="20"/>
      <c r="KRQ75" s="20"/>
      <c r="KRR75" s="20"/>
      <c r="KRS75" s="20"/>
      <c r="KRT75" s="20"/>
      <c r="KRU75" s="20"/>
      <c r="KRV75" s="20"/>
      <c r="KRW75" s="20"/>
      <c r="KRX75" s="20"/>
      <c r="KRY75" s="20"/>
      <c r="KRZ75" s="20"/>
      <c r="KSA75" s="20"/>
      <c r="KSB75" s="20"/>
      <c r="KSC75" s="20"/>
      <c r="KSD75" s="20"/>
      <c r="KSE75" s="20"/>
      <c r="KSF75" s="20"/>
      <c r="KSG75" s="20"/>
      <c r="KSH75" s="20"/>
      <c r="KSI75" s="20"/>
      <c r="KSJ75" s="20"/>
      <c r="KSK75" s="20"/>
      <c r="KSL75" s="20"/>
      <c r="KSM75" s="20"/>
      <c r="KSN75" s="20"/>
      <c r="KSO75" s="20"/>
      <c r="KSP75" s="20"/>
      <c r="KSQ75" s="20"/>
      <c r="KSR75" s="20"/>
      <c r="KSS75" s="20"/>
      <c r="KST75" s="20"/>
      <c r="KSU75" s="20"/>
      <c r="KSV75" s="20"/>
      <c r="KSW75" s="20"/>
      <c r="KSX75" s="20"/>
      <c r="KSY75" s="20"/>
      <c r="KSZ75" s="20"/>
      <c r="KTA75" s="20"/>
      <c r="KTB75" s="20"/>
      <c r="KTC75" s="20"/>
      <c r="KTD75" s="20"/>
      <c r="KTE75" s="20"/>
      <c r="KTF75" s="20"/>
      <c r="KTG75" s="20"/>
      <c r="KTH75" s="20"/>
      <c r="KTI75" s="20"/>
      <c r="KTJ75" s="20"/>
      <c r="KTK75" s="20"/>
      <c r="KTL75" s="20"/>
      <c r="KTM75" s="20"/>
      <c r="KTN75" s="20"/>
      <c r="KTO75" s="20"/>
      <c r="KTP75" s="20"/>
      <c r="KTQ75" s="20"/>
      <c r="KTR75" s="20"/>
      <c r="KTS75" s="20"/>
      <c r="KTT75" s="20"/>
      <c r="KTU75" s="20"/>
      <c r="KTV75" s="20"/>
      <c r="KTW75" s="20"/>
      <c r="KTX75" s="20"/>
      <c r="KTY75" s="20"/>
      <c r="KTZ75" s="20"/>
      <c r="KUA75" s="20"/>
      <c r="KUB75" s="20"/>
      <c r="KUC75" s="20"/>
      <c r="KUD75" s="20"/>
      <c r="KUE75" s="20"/>
      <c r="KUF75" s="20"/>
      <c r="KUG75" s="20"/>
      <c r="KUH75" s="20"/>
      <c r="KUI75" s="20"/>
      <c r="KUJ75" s="20"/>
      <c r="KUK75" s="20"/>
      <c r="KUL75" s="20"/>
      <c r="KUM75" s="20"/>
      <c r="KUN75" s="20"/>
      <c r="KUO75" s="20"/>
      <c r="KUP75" s="20"/>
      <c r="KUQ75" s="20"/>
      <c r="KUR75" s="20"/>
      <c r="KUS75" s="20"/>
      <c r="KUT75" s="20"/>
      <c r="KUU75" s="20"/>
      <c r="KUV75" s="20"/>
      <c r="KUW75" s="20"/>
      <c r="KUX75" s="20"/>
      <c r="KUY75" s="20"/>
      <c r="KUZ75" s="20"/>
      <c r="KVA75" s="20"/>
      <c r="KVB75" s="20"/>
      <c r="KVC75" s="20"/>
      <c r="KVD75" s="20"/>
      <c r="KVE75" s="20"/>
      <c r="KVF75" s="20"/>
      <c r="KVG75" s="20"/>
      <c r="KVH75" s="20"/>
      <c r="KVI75" s="20"/>
      <c r="KVJ75" s="20"/>
      <c r="KVK75" s="20"/>
      <c r="KVL75" s="20"/>
      <c r="KVM75" s="20"/>
      <c r="KVN75" s="20"/>
      <c r="KVO75" s="20"/>
      <c r="KVP75" s="20"/>
      <c r="KVQ75" s="20"/>
      <c r="KVR75" s="20"/>
      <c r="KVS75" s="20"/>
      <c r="KVT75" s="20"/>
      <c r="KVU75" s="20"/>
      <c r="KVV75" s="20"/>
      <c r="KVW75" s="20"/>
      <c r="KVX75" s="20"/>
      <c r="KVY75" s="20"/>
      <c r="KVZ75" s="20"/>
      <c r="KWA75" s="20"/>
      <c r="KWB75" s="20"/>
      <c r="KWC75" s="20"/>
      <c r="KWD75" s="20"/>
      <c r="KWE75" s="20"/>
      <c r="KWF75" s="20"/>
      <c r="KWG75" s="20"/>
      <c r="KWH75" s="20"/>
      <c r="KWI75" s="20"/>
      <c r="KWJ75" s="20"/>
      <c r="KWK75" s="20"/>
      <c r="KWL75" s="20"/>
      <c r="KWM75" s="20"/>
      <c r="KWN75" s="20"/>
      <c r="KWO75" s="20"/>
      <c r="KWP75" s="20"/>
      <c r="KWQ75" s="20"/>
      <c r="KWR75" s="20"/>
      <c r="KWS75" s="20"/>
      <c r="KWT75" s="20"/>
      <c r="KWU75" s="20"/>
      <c r="KWV75" s="20"/>
      <c r="KWW75" s="20"/>
      <c r="KWX75" s="20"/>
      <c r="KWY75" s="20"/>
      <c r="KWZ75" s="20"/>
      <c r="KXA75" s="20"/>
      <c r="KXB75" s="20"/>
      <c r="KXC75" s="20"/>
      <c r="KXD75" s="20"/>
      <c r="KXE75" s="20"/>
      <c r="KXF75" s="20"/>
      <c r="KXG75" s="20"/>
      <c r="KXH75" s="20"/>
      <c r="KXI75" s="20"/>
      <c r="KXJ75" s="20"/>
      <c r="KXK75" s="20"/>
      <c r="KXL75" s="20"/>
      <c r="KXM75" s="20"/>
      <c r="KXN75" s="20"/>
      <c r="KXO75" s="20"/>
      <c r="KXP75" s="20"/>
      <c r="KXQ75" s="20"/>
      <c r="KXR75" s="20"/>
      <c r="KXS75" s="20"/>
      <c r="KXT75" s="20"/>
      <c r="KXU75" s="20"/>
      <c r="KXV75" s="20"/>
      <c r="KXW75" s="20"/>
      <c r="KXX75" s="20"/>
      <c r="KXY75" s="20"/>
      <c r="KXZ75" s="20"/>
      <c r="KYA75" s="20"/>
      <c r="KYB75" s="20"/>
      <c r="KYC75" s="20"/>
      <c r="KYD75" s="20"/>
      <c r="KYE75" s="20"/>
      <c r="KYF75" s="20"/>
      <c r="KYG75" s="20"/>
      <c r="KYH75" s="20"/>
      <c r="KYI75" s="20"/>
      <c r="KYJ75" s="20"/>
      <c r="KYK75" s="20"/>
      <c r="KYL75" s="20"/>
      <c r="KYM75" s="20"/>
      <c r="KYN75" s="20"/>
      <c r="KYO75" s="20"/>
      <c r="KYP75" s="20"/>
      <c r="KYQ75" s="20"/>
      <c r="KYR75" s="20"/>
      <c r="KYS75" s="20"/>
      <c r="KYT75" s="20"/>
      <c r="KYU75" s="20"/>
      <c r="KYV75" s="20"/>
      <c r="KYW75" s="20"/>
      <c r="KYX75" s="20"/>
      <c r="KYY75" s="20"/>
      <c r="KYZ75" s="20"/>
      <c r="KZA75" s="20"/>
      <c r="KZB75" s="20"/>
      <c r="KZC75" s="20"/>
      <c r="KZD75" s="20"/>
      <c r="KZE75" s="20"/>
      <c r="KZF75" s="20"/>
      <c r="KZG75" s="20"/>
      <c r="KZH75" s="20"/>
      <c r="KZI75" s="20"/>
      <c r="KZJ75" s="20"/>
      <c r="KZK75" s="20"/>
      <c r="KZL75" s="20"/>
      <c r="KZM75" s="20"/>
      <c r="KZN75" s="20"/>
      <c r="KZO75" s="20"/>
      <c r="KZP75" s="20"/>
      <c r="KZQ75" s="20"/>
      <c r="KZR75" s="20"/>
      <c r="KZS75" s="20"/>
      <c r="KZT75" s="20"/>
      <c r="KZU75" s="20"/>
      <c r="KZV75" s="20"/>
      <c r="KZW75" s="20"/>
      <c r="KZX75" s="20"/>
      <c r="KZY75" s="20"/>
      <c r="KZZ75" s="20"/>
      <c r="LAA75" s="20"/>
      <c r="LAB75" s="20"/>
      <c r="LAC75" s="20"/>
      <c r="LAD75" s="20"/>
      <c r="LAE75" s="20"/>
      <c r="LAF75" s="20"/>
      <c r="LAG75" s="20"/>
      <c r="LAH75" s="20"/>
      <c r="LAI75" s="20"/>
      <c r="LAJ75" s="20"/>
      <c r="LAK75" s="20"/>
      <c r="LAL75" s="20"/>
      <c r="LAM75" s="20"/>
      <c r="LAN75" s="20"/>
      <c r="LAO75" s="20"/>
      <c r="LAP75" s="20"/>
      <c r="LAQ75" s="20"/>
      <c r="LAR75" s="20"/>
      <c r="LAS75" s="20"/>
      <c r="LAT75" s="20"/>
      <c r="LAU75" s="20"/>
      <c r="LAV75" s="20"/>
      <c r="LAW75" s="20"/>
      <c r="LAX75" s="20"/>
      <c r="LAY75" s="20"/>
      <c r="LAZ75" s="20"/>
      <c r="LBA75" s="20"/>
      <c r="LBB75" s="20"/>
      <c r="LBC75" s="20"/>
      <c r="LBD75" s="20"/>
      <c r="LBE75" s="20"/>
      <c r="LBF75" s="20"/>
      <c r="LBG75" s="20"/>
      <c r="LBH75" s="20"/>
      <c r="LBI75" s="20"/>
      <c r="LBJ75" s="20"/>
      <c r="LBK75" s="20"/>
      <c r="LBL75" s="20"/>
      <c r="LBM75" s="20"/>
      <c r="LBN75" s="20"/>
      <c r="LBO75" s="20"/>
      <c r="LBP75" s="20"/>
      <c r="LBQ75" s="20"/>
      <c r="LBR75" s="20"/>
      <c r="LBS75" s="20"/>
      <c r="LBT75" s="20"/>
      <c r="LBU75" s="20"/>
      <c r="LBV75" s="20"/>
      <c r="LBW75" s="20"/>
      <c r="LBX75" s="20"/>
      <c r="LBY75" s="20"/>
      <c r="LBZ75" s="20"/>
      <c r="LCA75" s="20"/>
      <c r="LCB75" s="20"/>
      <c r="LCC75" s="20"/>
      <c r="LCD75" s="20"/>
      <c r="LCE75" s="20"/>
      <c r="LCF75" s="20"/>
      <c r="LCG75" s="20"/>
      <c r="LCH75" s="20"/>
      <c r="LCI75" s="20"/>
      <c r="LCJ75" s="20"/>
      <c r="LCK75" s="20"/>
      <c r="LCL75" s="20"/>
      <c r="LCM75" s="20"/>
      <c r="LCN75" s="20"/>
      <c r="LCO75" s="20"/>
      <c r="LCP75" s="20"/>
      <c r="LCQ75" s="20"/>
      <c r="LCR75" s="20"/>
      <c r="LCS75" s="20"/>
      <c r="LCT75" s="20"/>
      <c r="LCU75" s="20"/>
      <c r="LCV75" s="20"/>
      <c r="LCW75" s="20"/>
      <c r="LCX75" s="20"/>
      <c r="LCY75" s="20"/>
      <c r="LCZ75" s="20"/>
      <c r="LDA75" s="20"/>
      <c r="LDB75" s="20"/>
      <c r="LDC75" s="20"/>
      <c r="LDD75" s="20"/>
      <c r="LDE75" s="20"/>
      <c r="LDF75" s="20"/>
      <c r="LDG75" s="20"/>
      <c r="LDH75" s="20"/>
      <c r="LDI75" s="20"/>
      <c r="LDJ75" s="20"/>
      <c r="LDK75" s="20"/>
      <c r="LDL75" s="20"/>
      <c r="LDM75" s="20"/>
      <c r="LDN75" s="20"/>
      <c r="LDO75" s="20"/>
      <c r="LDP75" s="20"/>
      <c r="LDQ75" s="20"/>
      <c r="LDR75" s="20"/>
      <c r="LDS75" s="20"/>
      <c r="LDT75" s="20"/>
      <c r="LDU75" s="20"/>
      <c r="LDV75" s="20"/>
      <c r="LDW75" s="20"/>
      <c r="LDX75" s="20"/>
      <c r="LDY75" s="20"/>
      <c r="LDZ75" s="20"/>
      <c r="LEA75" s="20"/>
      <c r="LEB75" s="20"/>
      <c r="LEC75" s="20"/>
      <c r="LED75" s="20"/>
      <c r="LEE75" s="20"/>
      <c r="LEF75" s="20"/>
      <c r="LEG75" s="20"/>
      <c r="LEH75" s="20"/>
      <c r="LEI75" s="20"/>
      <c r="LEJ75" s="20"/>
      <c r="LEK75" s="20"/>
      <c r="LEL75" s="20"/>
      <c r="LEM75" s="20"/>
      <c r="LEN75" s="20"/>
      <c r="LEO75" s="20"/>
      <c r="LEP75" s="20"/>
      <c r="LEQ75" s="20"/>
      <c r="LER75" s="20"/>
      <c r="LES75" s="20"/>
      <c r="LET75" s="20"/>
      <c r="LEU75" s="20"/>
      <c r="LEV75" s="20"/>
      <c r="LEW75" s="20"/>
      <c r="LEX75" s="20"/>
      <c r="LEY75" s="20"/>
      <c r="LEZ75" s="20"/>
      <c r="LFA75" s="20"/>
      <c r="LFB75" s="20"/>
      <c r="LFC75" s="20"/>
      <c r="LFD75" s="20"/>
      <c r="LFE75" s="20"/>
      <c r="LFF75" s="20"/>
      <c r="LFG75" s="20"/>
      <c r="LFH75" s="20"/>
      <c r="LFI75" s="20"/>
      <c r="LFJ75" s="20"/>
      <c r="LFK75" s="20"/>
      <c r="LFL75" s="20"/>
      <c r="LFM75" s="20"/>
      <c r="LFN75" s="20"/>
      <c r="LFO75" s="20"/>
      <c r="LFP75" s="20"/>
      <c r="LFQ75" s="20"/>
      <c r="LFR75" s="20"/>
      <c r="LFS75" s="20"/>
      <c r="LFT75" s="20"/>
      <c r="LFU75" s="20"/>
      <c r="LFV75" s="20"/>
      <c r="LFW75" s="20"/>
      <c r="LFX75" s="20"/>
      <c r="LFY75" s="20"/>
      <c r="LFZ75" s="20"/>
      <c r="LGA75" s="20"/>
      <c r="LGB75" s="20"/>
      <c r="LGC75" s="20"/>
      <c r="LGD75" s="20"/>
      <c r="LGE75" s="20"/>
      <c r="LGF75" s="20"/>
      <c r="LGG75" s="20"/>
      <c r="LGH75" s="20"/>
      <c r="LGI75" s="20"/>
      <c r="LGJ75" s="20"/>
      <c r="LGK75" s="20"/>
      <c r="LGL75" s="20"/>
      <c r="LGM75" s="20"/>
      <c r="LGN75" s="20"/>
      <c r="LGO75" s="20"/>
      <c r="LGP75" s="20"/>
      <c r="LGQ75" s="20"/>
      <c r="LGR75" s="20"/>
      <c r="LGS75" s="20"/>
      <c r="LGT75" s="20"/>
      <c r="LGU75" s="20"/>
      <c r="LGV75" s="20"/>
      <c r="LGW75" s="20"/>
      <c r="LGX75" s="20"/>
      <c r="LGY75" s="20"/>
      <c r="LGZ75" s="20"/>
      <c r="LHA75" s="20"/>
      <c r="LHB75" s="20"/>
      <c r="LHC75" s="20"/>
      <c r="LHD75" s="20"/>
      <c r="LHE75" s="20"/>
      <c r="LHF75" s="20"/>
      <c r="LHG75" s="20"/>
      <c r="LHH75" s="20"/>
      <c r="LHI75" s="20"/>
      <c r="LHJ75" s="20"/>
      <c r="LHK75" s="20"/>
      <c r="LHL75" s="20"/>
      <c r="LHM75" s="20"/>
      <c r="LHN75" s="20"/>
      <c r="LHO75" s="20"/>
      <c r="LHP75" s="20"/>
      <c r="LHQ75" s="20"/>
      <c r="LHR75" s="20"/>
      <c r="LHS75" s="20"/>
      <c r="LHT75" s="20"/>
      <c r="LHU75" s="20"/>
      <c r="LHV75" s="20"/>
      <c r="LHW75" s="20"/>
      <c r="LHX75" s="20"/>
      <c r="LHY75" s="20"/>
      <c r="LHZ75" s="20"/>
      <c r="LIA75" s="20"/>
      <c r="LIB75" s="20"/>
      <c r="LIC75" s="20"/>
      <c r="LID75" s="20"/>
      <c r="LIE75" s="20"/>
      <c r="LIF75" s="20"/>
      <c r="LIG75" s="20"/>
      <c r="LIH75" s="20"/>
      <c r="LII75" s="20"/>
      <c r="LIJ75" s="20"/>
      <c r="LIK75" s="20"/>
      <c r="LIL75" s="20"/>
      <c r="LIM75" s="20"/>
      <c r="LIN75" s="20"/>
      <c r="LIO75" s="20"/>
      <c r="LIP75" s="20"/>
      <c r="LIQ75" s="20"/>
      <c r="LIR75" s="20"/>
      <c r="LIS75" s="20"/>
      <c r="LIT75" s="20"/>
      <c r="LIU75" s="20"/>
      <c r="LIV75" s="20"/>
      <c r="LIW75" s="20"/>
      <c r="LIX75" s="20"/>
      <c r="LIY75" s="20"/>
      <c r="LIZ75" s="20"/>
      <c r="LJA75" s="20"/>
      <c r="LJB75" s="20"/>
      <c r="LJC75" s="20"/>
      <c r="LJD75" s="20"/>
      <c r="LJE75" s="20"/>
      <c r="LJF75" s="20"/>
      <c r="LJG75" s="20"/>
      <c r="LJH75" s="20"/>
      <c r="LJI75" s="20"/>
      <c r="LJJ75" s="20"/>
      <c r="LJK75" s="20"/>
      <c r="LJL75" s="20"/>
      <c r="LJM75" s="20"/>
      <c r="LJN75" s="20"/>
      <c r="LJO75" s="20"/>
      <c r="LJP75" s="20"/>
      <c r="LJQ75" s="20"/>
      <c r="LJR75" s="20"/>
      <c r="LJS75" s="20"/>
      <c r="LJT75" s="20"/>
      <c r="LJU75" s="20"/>
      <c r="LJV75" s="20"/>
      <c r="LJW75" s="20"/>
      <c r="LJX75" s="20"/>
      <c r="LJY75" s="20"/>
      <c r="LJZ75" s="20"/>
      <c r="LKA75" s="20"/>
      <c r="LKB75" s="20"/>
      <c r="LKC75" s="20"/>
      <c r="LKD75" s="20"/>
      <c r="LKE75" s="20"/>
      <c r="LKF75" s="20"/>
      <c r="LKG75" s="20"/>
      <c r="LKH75" s="20"/>
      <c r="LKI75" s="20"/>
      <c r="LKJ75" s="20"/>
      <c r="LKK75" s="20"/>
      <c r="LKL75" s="20"/>
      <c r="LKM75" s="20"/>
      <c r="LKN75" s="20"/>
      <c r="LKO75" s="20"/>
      <c r="LKP75" s="20"/>
      <c r="LKQ75" s="20"/>
      <c r="LKR75" s="20"/>
      <c r="LKS75" s="20"/>
      <c r="LKT75" s="20"/>
      <c r="LKU75" s="20"/>
      <c r="LKV75" s="20"/>
      <c r="LKW75" s="20"/>
      <c r="LKX75" s="20"/>
      <c r="LKY75" s="20"/>
      <c r="LKZ75" s="20"/>
      <c r="LLA75" s="20"/>
      <c r="LLB75" s="20"/>
      <c r="LLC75" s="20"/>
      <c r="LLD75" s="20"/>
      <c r="LLE75" s="20"/>
      <c r="LLF75" s="20"/>
      <c r="LLG75" s="20"/>
      <c r="LLH75" s="20"/>
      <c r="LLI75" s="20"/>
      <c r="LLJ75" s="20"/>
      <c r="LLK75" s="20"/>
      <c r="LLL75" s="20"/>
      <c r="LLM75" s="20"/>
      <c r="LLN75" s="20"/>
      <c r="LLO75" s="20"/>
      <c r="LLP75" s="20"/>
      <c r="LLQ75" s="20"/>
      <c r="LLR75" s="20"/>
      <c r="LLS75" s="20"/>
      <c r="LLT75" s="20"/>
      <c r="LLU75" s="20"/>
      <c r="LLV75" s="20"/>
      <c r="LLW75" s="20"/>
      <c r="LLX75" s="20"/>
      <c r="LLY75" s="20"/>
      <c r="LLZ75" s="20"/>
      <c r="LMA75" s="20"/>
      <c r="LMB75" s="20"/>
      <c r="LMC75" s="20"/>
      <c r="LMD75" s="20"/>
      <c r="LME75" s="20"/>
      <c r="LMF75" s="20"/>
      <c r="LMG75" s="20"/>
      <c r="LMH75" s="20"/>
      <c r="LMI75" s="20"/>
      <c r="LMJ75" s="20"/>
      <c r="LMK75" s="20"/>
      <c r="LML75" s="20"/>
      <c r="LMM75" s="20"/>
      <c r="LMN75" s="20"/>
      <c r="LMO75" s="20"/>
      <c r="LMP75" s="20"/>
      <c r="LMQ75" s="20"/>
      <c r="LMR75" s="20"/>
      <c r="LMS75" s="20"/>
      <c r="LMT75" s="20"/>
      <c r="LMU75" s="20"/>
      <c r="LMV75" s="20"/>
      <c r="LMW75" s="20"/>
      <c r="LMX75" s="20"/>
      <c r="LMY75" s="20"/>
      <c r="LMZ75" s="20"/>
      <c r="LNA75" s="20"/>
      <c r="LNB75" s="20"/>
      <c r="LNC75" s="20"/>
      <c r="LND75" s="20"/>
      <c r="LNE75" s="20"/>
      <c r="LNF75" s="20"/>
      <c r="LNG75" s="20"/>
      <c r="LNH75" s="20"/>
      <c r="LNI75" s="20"/>
      <c r="LNJ75" s="20"/>
      <c r="LNK75" s="20"/>
      <c r="LNL75" s="20"/>
      <c r="LNM75" s="20"/>
      <c r="LNN75" s="20"/>
      <c r="LNO75" s="20"/>
      <c r="LNP75" s="20"/>
      <c r="LNQ75" s="20"/>
      <c r="LNR75" s="20"/>
      <c r="LNS75" s="20"/>
      <c r="LNT75" s="20"/>
      <c r="LNU75" s="20"/>
      <c r="LNV75" s="20"/>
      <c r="LNW75" s="20"/>
      <c r="LNX75" s="20"/>
      <c r="LNY75" s="20"/>
      <c r="LNZ75" s="20"/>
      <c r="LOA75" s="20"/>
      <c r="LOB75" s="20"/>
      <c r="LOC75" s="20"/>
      <c r="LOD75" s="20"/>
      <c r="LOE75" s="20"/>
      <c r="LOF75" s="20"/>
      <c r="LOG75" s="20"/>
      <c r="LOH75" s="20"/>
      <c r="LOI75" s="20"/>
      <c r="LOJ75" s="20"/>
      <c r="LOK75" s="20"/>
      <c r="LOL75" s="20"/>
      <c r="LOM75" s="20"/>
      <c r="LON75" s="20"/>
      <c r="LOO75" s="20"/>
      <c r="LOP75" s="20"/>
      <c r="LOQ75" s="20"/>
      <c r="LOR75" s="20"/>
      <c r="LOS75" s="20"/>
      <c r="LOT75" s="20"/>
      <c r="LOU75" s="20"/>
      <c r="LOV75" s="20"/>
      <c r="LOW75" s="20"/>
      <c r="LOX75" s="20"/>
      <c r="LOY75" s="20"/>
      <c r="LOZ75" s="20"/>
      <c r="LPA75" s="20"/>
      <c r="LPB75" s="20"/>
      <c r="LPC75" s="20"/>
      <c r="LPD75" s="20"/>
      <c r="LPE75" s="20"/>
      <c r="LPF75" s="20"/>
      <c r="LPG75" s="20"/>
      <c r="LPH75" s="20"/>
      <c r="LPI75" s="20"/>
      <c r="LPJ75" s="20"/>
      <c r="LPK75" s="20"/>
      <c r="LPL75" s="20"/>
      <c r="LPM75" s="20"/>
      <c r="LPN75" s="20"/>
      <c r="LPO75" s="20"/>
      <c r="LPP75" s="20"/>
      <c r="LPQ75" s="20"/>
      <c r="LPR75" s="20"/>
      <c r="LPS75" s="20"/>
      <c r="LPT75" s="20"/>
      <c r="LPU75" s="20"/>
      <c r="LPV75" s="20"/>
      <c r="LPW75" s="20"/>
      <c r="LPX75" s="20"/>
      <c r="LPY75" s="20"/>
      <c r="LPZ75" s="20"/>
      <c r="LQA75" s="20"/>
      <c r="LQB75" s="20"/>
      <c r="LQC75" s="20"/>
      <c r="LQD75" s="20"/>
      <c r="LQE75" s="20"/>
      <c r="LQF75" s="20"/>
      <c r="LQG75" s="20"/>
      <c r="LQH75" s="20"/>
      <c r="LQI75" s="20"/>
      <c r="LQJ75" s="20"/>
      <c r="LQK75" s="20"/>
      <c r="LQL75" s="20"/>
      <c r="LQM75" s="20"/>
      <c r="LQN75" s="20"/>
      <c r="LQO75" s="20"/>
      <c r="LQP75" s="20"/>
      <c r="LQQ75" s="20"/>
      <c r="LQR75" s="20"/>
      <c r="LQS75" s="20"/>
      <c r="LQT75" s="20"/>
      <c r="LQU75" s="20"/>
      <c r="LQV75" s="20"/>
      <c r="LQW75" s="20"/>
      <c r="LQX75" s="20"/>
      <c r="LQY75" s="20"/>
      <c r="LQZ75" s="20"/>
      <c r="LRA75" s="20"/>
      <c r="LRB75" s="20"/>
      <c r="LRC75" s="20"/>
      <c r="LRD75" s="20"/>
      <c r="LRE75" s="20"/>
      <c r="LRF75" s="20"/>
      <c r="LRG75" s="20"/>
      <c r="LRH75" s="20"/>
      <c r="LRI75" s="20"/>
      <c r="LRJ75" s="20"/>
      <c r="LRK75" s="20"/>
      <c r="LRL75" s="20"/>
      <c r="LRM75" s="20"/>
      <c r="LRN75" s="20"/>
      <c r="LRO75" s="20"/>
      <c r="LRP75" s="20"/>
      <c r="LRQ75" s="20"/>
      <c r="LRR75" s="20"/>
      <c r="LRS75" s="20"/>
      <c r="LRT75" s="20"/>
      <c r="LRU75" s="20"/>
      <c r="LRV75" s="20"/>
      <c r="LRW75" s="20"/>
      <c r="LRX75" s="20"/>
      <c r="LRY75" s="20"/>
      <c r="LRZ75" s="20"/>
      <c r="LSA75" s="20"/>
      <c r="LSB75" s="20"/>
      <c r="LSC75" s="20"/>
      <c r="LSD75" s="20"/>
      <c r="LSE75" s="20"/>
      <c r="LSF75" s="20"/>
      <c r="LSG75" s="20"/>
      <c r="LSH75" s="20"/>
      <c r="LSI75" s="20"/>
      <c r="LSJ75" s="20"/>
      <c r="LSK75" s="20"/>
      <c r="LSL75" s="20"/>
      <c r="LSM75" s="20"/>
      <c r="LSN75" s="20"/>
      <c r="LSO75" s="20"/>
      <c r="LSP75" s="20"/>
      <c r="LSQ75" s="20"/>
      <c r="LSR75" s="20"/>
      <c r="LSS75" s="20"/>
      <c r="LST75" s="20"/>
      <c r="LSU75" s="20"/>
      <c r="LSV75" s="20"/>
      <c r="LSW75" s="20"/>
      <c r="LSX75" s="20"/>
      <c r="LSY75" s="20"/>
      <c r="LSZ75" s="20"/>
      <c r="LTA75" s="20"/>
      <c r="LTB75" s="20"/>
      <c r="LTC75" s="20"/>
      <c r="LTD75" s="20"/>
      <c r="LTE75" s="20"/>
      <c r="LTF75" s="20"/>
      <c r="LTG75" s="20"/>
      <c r="LTH75" s="20"/>
      <c r="LTI75" s="20"/>
      <c r="LTJ75" s="20"/>
      <c r="LTK75" s="20"/>
      <c r="LTL75" s="20"/>
      <c r="LTM75" s="20"/>
      <c r="LTN75" s="20"/>
      <c r="LTO75" s="20"/>
      <c r="LTP75" s="20"/>
      <c r="LTQ75" s="20"/>
      <c r="LTR75" s="20"/>
      <c r="LTS75" s="20"/>
      <c r="LTT75" s="20"/>
      <c r="LTU75" s="20"/>
      <c r="LTV75" s="20"/>
      <c r="LTW75" s="20"/>
      <c r="LTX75" s="20"/>
      <c r="LTY75" s="20"/>
      <c r="LTZ75" s="20"/>
      <c r="LUA75" s="20"/>
      <c r="LUB75" s="20"/>
      <c r="LUC75" s="20"/>
      <c r="LUD75" s="20"/>
      <c r="LUE75" s="20"/>
      <c r="LUF75" s="20"/>
      <c r="LUG75" s="20"/>
      <c r="LUH75" s="20"/>
      <c r="LUI75" s="20"/>
      <c r="LUJ75" s="20"/>
      <c r="LUK75" s="20"/>
      <c r="LUL75" s="20"/>
      <c r="LUM75" s="20"/>
      <c r="LUN75" s="20"/>
      <c r="LUO75" s="20"/>
      <c r="LUP75" s="20"/>
      <c r="LUQ75" s="20"/>
      <c r="LUR75" s="20"/>
      <c r="LUS75" s="20"/>
      <c r="LUT75" s="20"/>
      <c r="LUU75" s="20"/>
      <c r="LUV75" s="20"/>
      <c r="LUW75" s="20"/>
      <c r="LUX75" s="20"/>
      <c r="LUY75" s="20"/>
      <c r="LUZ75" s="20"/>
      <c r="LVA75" s="20"/>
      <c r="LVB75" s="20"/>
      <c r="LVC75" s="20"/>
      <c r="LVD75" s="20"/>
      <c r="LVE75" s="20"/>
      <c r="LVF75" s="20"/>
      <c r="LVG75" s="20"/>
      <c r="LVH75" s="20"/>
      <c r="LVI75" s="20"/>
      <c r="LVJ75" s="20"/>
      <c r="LVK75" s="20"/>
      <c r="LVL75" s="20"/>
      <c r="LVM75" s="20"/>
      <c r="LVN75" s="20"/>
      <c r="LVO75" s="20"/>
      <c r="LVP75" s="20"/>
      <c r="LVQ75" s="20"/>
      <c r="LVR75" s="20"/>
      <c r="LVS75" s="20"/>
      <c r="LVT75" s="20"/>
      <c r="LVU75" s="20"/>
      <c r="LVV75" s="20"/>
      <c r="LVW75" s="20"/>
      <c r="LVX75" s="20"/>
      <c r="LVY75" s="20"/>
      <c r="LVZ75" s="20"/>
      <c r="LWA75" s="20"/>
      <c r="LWB75" s="20"/>
      <c r="LWC75" s="20"/>
      <c r="LWD75" s="20"/>
      <c r="LWE75" s="20"/>
      <c r="LWF75" s="20"/>
      <c r="LWG75" s="20"/>
      <c r="LWH75" s="20"/>
      <c r="LWI75" s="20"/>
      <c r="LWJ75" s="20"/>
      <c r="LWK75" s="20"/>
      <c r="LWL75" s="20"/>
      <c r="LWM75" s="20"/>
      <c r="LWN75" s="20"/>
      <c r="LWO75" s="20"/>
      <c r="LWP75" s="20"/>
      <c r="LWQ75" s="20"/>
      <c r="LWR75" s="20"/>
      <c r="LWS75" s="20"/>
      <c r="LWT75" s="20"/>
      <c r="LWU75" s="20"/>
      <c r="LWV75" s="20"/>
      <c r="LWW75" s="20"/>
      <c r="LWX75" s="20"/>
      <c r="LWY75" s="20"/>
      <c r="LWZ75" s="20"/>
      <c r="LXA75" s="20"/>
      <c r="LXB75" s="20"/>
      <c r="LXC75" s="20"/>
      <c r="LXD75" s="20"/>
      <c r="LXE75" s="20"/>
      <c r="LXF75" s="20"/>
      <c r="LXG75" s="20"/>
      <c r="LXH75" s="20"/>
      <c r="LXI75" s="20"/>
      <c r="LXJ75" s="20"/>
      <c r="LXK75" s="20"/>
      <c r="LXL75" s="20"/>
      <c r="LXM75" s="20"/>
      <c r="LXN75" s="20"/>
      <c r="LXO75" s="20"/>
      <c r="LXP75" s="20"/>
      <c r="LXQ75" s="20"/>
      <c r="LXR75" s="20"/>
      <c r="LXS75" s="20"/>
      <c r="LXT75" s="20"/>
      <c r="LXU75" s="20"/>
      <c r="LXV75" s="20"/>
      <c r="LXW75" s="20"/>
      <c r="LXX75" s="20"/>
      <c r="LXY75" s="20"/>
      <c r="LXZ75" s="20"/>
      <c r="LYA75" s="20"/>
      <c r="LYB75" s="20"/>
      <c r="LYC75" s="20"/>
      <c r="LYD75" s="20"/>
      <c r="LYE75" s="20"/>
      <c r="LYF75" s="20"/>
      <c r="LYG75" s="20"/>
      <c r="LYH75" s="20"/>
      <c r="LYI75" s="20"/>
      <c r="LYJ75" s="20"/>
      <c r="LYK75" s="20"/>
      <c r="LYL75" s="20"/>
      <c r="LYM75" s="20"/>
      <c r="LYN75" s="20"/>
      <c r="LYO75" s="20"/>
      <c r="LYP75" s="20"/>
      <c r="LYQ75" s="20"/>
      <c r="LYR75" s="20"/>
      <c r="LYS75" s="20"/>
      <c r="LYT75" s="20"/>
      <c r="LYU75" s="20"/>
      <c r="LYV75" s="20"/>
      <c r="LYW75" s="20"/>
      <c r="LYX75" s="20"/>
      <c r="LYY75" s="20"/>
      <c r="LYZ75" s="20"/>
      <c r="LZA75" s="20"/>
      <c r="LZB75" s="20"/>
      <c r="LZC75" s="20"/>
      <c r="LZD75" s="20"/>
      <c r="LZE75" s="20"/>
      <c r="LZF75" s="20"/>
      <c r="LZG75" s="20"/>
      <c r="LZH75" s="20"/>
      <c r="LZI75" s="20"/>
      <c r="LZJ75" s="20"/>
      <c r="LZK75" s="20"/>
      <c r="LZL75" s="20"/>
      <c r="LZM75" s="20"/>
      <c r="LZN75" s="20"/>
      <c r="LZO75" s="20"/>
      <c r="LZP75" s="20"/>
      <c r="LZQ75" s="20"/>
      <c r="LZR75" s="20"/>
      <c r="LZS75" s="20"/>
      <c r="LZT75" s="20"/>
      <c r="LZU75" s="20"/>
      <c r="LZV75" s="20"/>
      <c r="LZW75" s="20"/>
      <c r="LZX75" s="20"/>
      <c r="LZY75" s="20"/>
      <c r="LZZ75" s="20"/>
      <c r="MAA75" s="20"/>
      <c r="MAB75" s="20"/>
      <c r="MAC75" s="20"/>
      <c r="MAD75" s="20"/>
      <c r="MAE75" s="20"/>
      <c r="MAF75" s="20"/>
      <c r="MAG75" s="20"/>
      <c r="MAH75" s="20"/>
      <c r="MAI75" s="20"/>
      <c r="MAJ75" s="20"/>
      <c r="MAK75" s="20"/>
      <c r="MAL75" s="20"/>
      <c r="MAM75" s="20"/>
      <c r="MAN75" s="20"/>
      <c r="MAO75" s="20"/>
      <c r="MAP75" s="20"/>
      <c r="MAQ75" s="20"/>
      <c r="MAR75" s="20"/>
      <c r="MAS75" s="20"/>
      <c r="MAT75" s="20"/>
      <c r="MAU75" s="20"/>
      <c r="MAV75" s="20"/>
      <c r="MAW75" s="20"/>
      <c r="MAX75" s="20"/>
      <c r="MAY75" s="20"/>
      <c r="MAZ75" s="20"/>
      <c r="MBA75" s="20"/>
      <c r="MBB75" s="20"/>
      <c r="MBC75" s="20"/>
      <c r="MBD75" s="20"/>
      <c r="MBE75" s="20"/>
      <c r="MBF75" s="20"/>
      <c r="MBG75" s="20"/>
      <c r="MBH75" s="20"/>
      <c r="MBI75" s="20"/>
      <c r="MBJ75" s="20"/>
      <c r="MBK75" s="20"/>
      <c r="MBL75" s="20"/>
      <c r="MBM75" s="20"/>
      <c r="MBN75" s="20"/>
      <c r="MBO75" s="20"/>
      <c r="MBP75" s="20"/>
      <c r="MBQ75" s="20"/>
      <c r="MBR75" s="20"/>
      <c r="MBS75" s="20"/>
      <c r="MBT75" s="20"/>
      <c r="MBU75" s="20"/>
      <c r="MBV75" s="20"/>
      <c r="MBW75" s="20"/>
      <c r="MBX75" s="20"/>
      <c r="MBY75" s="20"/>
      <c r="MBZ75" s="20"/>
      <c r="MCA75" s="20"/>
      <c r="MCB75" s="20"/>
      <c r="MCC75" s="20"/>
      <c r="MCD75" s="20"/>
      <c r="MCE75" s="20"/>
      <c r="MCF75" s="20"/>
      <c r="MCG75" s="20"/>
      <c r="MCH75" s="20"/>
      <c r="MCI75" s="20"/>
      <c r="MCJ75" s="20"/>
      <c r="MCK75" s="20"/>
      <c r="MCL75" s="20"/>
      <c r="MCM75" s="20"/>
      <c r="MCN75" s="20"/>
      <c r="MCO75" s="20"/>
      <c r="MCP75" s="20"/>
      <c r="MCQ75" s="20"/>
      <c r="MCR75" s="20"/>
      <c r="MCS75" s="20"/>
      <c r="MCT75" s="20"/>
      <c r="MCU75" s="20"/>
      <c r="MCV75" s="20"/>
      <c r="MCW75" s="20"/>
      <c r="MCX75" s="20"/>
      <c r="MCY75" s="20"/>
      <c r="MCZ75" s="20"/>
      <c r="MDA75" s="20"/>
      <c r="MDB75" s="20"/>
      <c r="MDC75" s="20"/>
      <c r="MDD75" s="20"/>
      <c r="MDE75" s="20"/>
      <c r="MDF75" s="20"/>
      <c r="MDG75" s="20"/>
      <c r="MDH75" s="20"/>
      <c r="MDI75" s="20"/>
      <c r="MDJ75" s="20"/>
      <c r="MDK75" s="20"/>
      <c r="MDL75" s="20"/>
      <c r="MDM75" s="20"/>
      <c r="MDN75" s="20"/>
      <c r="MDO75" s="20"/>
      <c r="MDP75" s="20"/>
      <c r="MDQ75" s="20"/>
      <c r="MDR75" s="20"/>
      <c r="MDS75" s="20"/>
      <c r="MDT75" s="20"/>
      <c r="MDU75" s="20"/>
      <c r="MDV75" s="20"/>
      <c r="MDW75" s="20"/>
      <c r="MDX75" s="20"/>
      <c r="MDY75" s="20"/>
      <c r="MDZ75" s="20"/>
      <c r="MEA75" s="20"/>
      <c r="MEB75" s="20"/>
      <c r="MEC75" s="20"/>
      <c r="MED75" s="20"/>
      <c r="MEE75" s="20"/>
      <c r="MEF75" s="20"/>
      <c r="MEG75" s="20"/>
      <c r="MEH75" s="20"/>
      <c r="MEI75" s="20"/>
      <c r="MEJ75" s="20"/>
      <c r="MEK75" s="20"/>
      <c r="MEL75" s="20"/>
      <c r="MEM75" s="20"/>
      <c r="MEN75" s="20"/>
      <c r="MEO75" s="20"/>
      <c r="MEP75" s="20"/>
      <c r="MEQ75" s="20"/>
      <c r="MER75" s="20"/>
      <c r="MES75" s="20"/>
      <c r="MET75" s="20"/>
      <c r="MEU75" s="20"/>
      <c r="MEV75" s="20"/>
      <c r="MEW75" s="20"/>
      <c r="MEX75" s="20"/>
      <c r="MEY75" s="20"/>
      <c r="MEZ75" s="20"/>
      <c r="MFA75" s="20"/>
      <c r="MFB75" s="20"/>
      <c r="MFC75" s="20"/>
      <c r="MFD75" s="20"/>
      <c r="MFE75" s="20"/>
      <c r="MFF75" s="20"/>
      <c r="MFG75" s="20"/>
      <c r="MFH75" s="20"/>
      <c r="MFI75" s="20"/>
      <c r="MFJ75" s="20"/>
      <c r="MFK75" s="20"/>
      <c r="MFL75" s="20"/>
      <c r="MFM75" s="20"/>
      <c r="MFN75" s="20"/>
      <c r="MFO75" s="20"/>
      <c r="MFP75" s="20"/>
      <c r="MFQ75" s="20"/>
      <c r="MFR75" s="20"/>
      <c r="MFS75" s="20"/>
      <c r="MFT75" s="20"/>
      <c r="MFU75" s="20"/>
      <c r="MFV75" s="20"/>
      <c r="MFW75" s="20"/>
      <c r="MFX75" s="20"/>
      <c r="MFY75" s="20"/>
      <c r="MFZ75" s="20"/>
      <c r="MGA75" s="20"/>
      <c r="MGB75" s="20"/>
      <c r="MGC75" s="20"/>
      <c r="MGD75" s="20"/>
      <c r="MGE75" s="20"/>
      <c r="MGF75" s="20"/>
      <c r="MGG75" s="20"/>
      <c r="MGH75" s="20"/>
      <c r="MGI75" s="20"/>
      <c r="MGJ75" s="20"/>
      <c r="MGK75" s="20"/>
      <c r="MGL75" s="20"/>
      <c r="MGM75" s="20"/>
      <c r="MGN75" s="20"/>
      <c r="MGO75" s="20"/>
      <c r="MGP75" s="20"/>
      <c r="MGQ75" s="20"/>
      <c r="MGR75" s="20"/>
      <c r="MGS75" s="20"/>
      <c r="MGT75" s="20"/>
      <c r="MGU75" s="20"/>
      <c r="MGV75" s="20"/>
      <c r="MGW75" s="20"/>
      <c r="MGX75" s="20"/>
      <c r="MGY75" s="20"/>
      <c r="MGZ75" s="20"/>
      <c r="MHA75" s="20"/>
      <c r="MHB75" s="20"/>
      <c r="MHC75" s="20"/>
      <c r="MHD75" s="20"/>
      <c r="MHE75" s="20"/>
      <c r="MHF75" s="20"/>
      <c r="MHG75" s="20"/>
      <c r="MHH75" s="20"/>
      <c r="MHI75" s="20"/>
      <c r="MHJ75" s="20"/>
      <c r="MHK75" s="20"/>
      <c r="MHL75" s="20"/>
      <c r="MHM75" s="20"/>
      <c r="MHN75" s="20"/>
      <c r="MHO75" s="20"/>
      <c r="MHP75" s="20"/>
      <c r="MHQ75" s="20"/>
      <c r="MHR75" s="20"/>
      <c r="MHS75" s="20"/>
      <c r="MHT75" s="20"/>
      <c r="MHU75" s="20"/>
      <c r="MHV75" s="20"/>
      <c r="MHW75" s="20"/>
      <c r="MHX75" s="20"/>
      <c r="MHY75" s="20"/>
      <c r="MHZ75" s="20"/>
      <c r="MIA75" s="20"/>
      <c r="MIB75" s="20"/>
      <c r="MIC75" s="20"/>
      <c r="MID75" s="20"/>
      <c r="MIE75" s="20"/>
      <c r="MIF75" s="20"/>
      <c r="MIG75" s="20"/>
      <c r="MIH75" s="20"/>
      <c r="MII75" s="20"/>
      <c r="MIJ75" s="20"/>
      <c r="MIK75" s="20"/>
      <c r="MIL75" s="20"/>
      <c r="MIM75" s="20"/>
      <c r="MIN75" s="20"/>
      <c r="MIO75" s="20"/>
      <c r="MIP75" s="20"/>
      <c r="MIQ75" s="20"/>
      <c r="MIR75" s="20"/>
      <c r="MIS75" s="20"/>
      <c r="MIT75" s="20"/>
      <c r="MIU75" s="20"/>
      <c r="MIV75" s="20"/>
      <c r="MIW75" s="20"/>
      <c r="MIX75" s="20"/>
      <c r="MIY75" s="20"/>
      <c r="MIZ75" s="20"/>
      <c r="MJA75" s="20"/>
      <c r="MJB75" s="20"/>
      <c r="MJC75" s="20"/>
      <c r="MJD75" s="20"/>
      <c r="MJE75" s="20"/>
      <c r="MJF75" s="20"/>
      <c r="MJG75" s="20"/>
      <c r="MJH75" s="20"/>
      <c r="MJI75" s="20"/>
      <c r="MJJ75" s="20"/>
      <c r="MJK75" s="20"/>
      <c r="MJL75" s="20"/>
      <c r="MJM75" s="20"/>
      <c r="MJN75" s="20"/>
      <c r="MJO75" s="20"/>
      <c r="MJP75" s="20"/>
      <c r="MJQ75" s="20"/>
      <c r="MJR75" s="20"/>
      <c r="MJS75" s="20"/>
      <c r="MJT75" s="20"/>
      <c r="MJU75" s="20"/>
      <c r="MJV75" s="20"/>
      <c r="MJW75" s="20"/>
      <c r="MJX75" s="20"/>
      <c r="MJY75" s="20"/>
      <c r="MJZ75" s="20"/>
      <c r="MKA75" s="20"/>
      <c r="MKB75" s="20"/>
      <c r="MKC75" s="20"/>
      <c r="MKD75" s="20"/>
      <c r="MKE75" s="20"/>
      <c r="MKF75" s="20"/>
      <c r="MKG75" s="20"/>
      <c r="MKH75" s="20"/>
      <c r="MKI75" s="20"/>
      <c r="MKJ75" s="20"/>
      <c r="MKK75" s="20"/>
      <c r="MKL75" s="20"/>
      <c r="MKM75" s="20"/>
      <c r="MKN75" s="20"/>
      <c r="MKO75" s="20"/>
      <c r="MKP75" s="20"/>
      <c r="MKQ75" s="20"/>
      <c r="MKR75" s="20"/>
      <c r="MKS75" s="20"/>
      <c r="MKT75" s="20"/>
      <c r="MKU75" s="20"/>
      <c r="MKV75" s="20"/>
      <c r="MKW75" s="20"/>
      <c r="MKX75" s="20"/>
      <c r="MKY75" s="20"/>
      <c r="MKZ75" s="20"/>
      <c r="MLA75" s="20"/>
      <c r="MLB75" s="20"/>
      <c r="MLC75" s="20"/>
      <c r="MLD75" s="20"/>
      <c r="MLE75" s="20"/>
      <c r="MLF75" s="20"/>
      <c r="MLG75" s="20"/>
      <c r="MLH75" s="20"/>
      <c r="MLI75" s="20"/>
      <c r="MLJ75" s="20"/>
      <c r="MLK75" s="20"/>
      <c r="MLL75" s="20"/>
      <c r="MLM75" s="20"/>
      <c r="MLN75" s="20"/>
      <c r="MLO75" s="20"/>
      <c r="MLP75" s="20"/>
      <c r="MLQ75" s="20"/>
      <c r="MLR75" s="20"/>
      <c r="MLS75" s="20"/>
      <c r="MLT75" s="20"/>
      <c r="MLU75" s="20"/>
      <c r="MLV75" s="20"/>
      <c r="MLW75" s="20"/>
      <c r="MLX75" s="20"/>
      <c r="MLY75" s="20"/>
      <c r="MLZ75" s="20"/>
      <c r="MMA75" s="20"/>
      <c r="MMB75" s="20"/>
      <c r="MMC75" s="20"/>
      <c r="MMD75" s="20"/>
      <c r="MME75" s="20"/>
      <c r="MMF75" s="20"/>
      <c r="MMG75" s="20"/>
      <c r="MMH75" s="20"/>
      <c r="MMI75" s="20"/>
      <c r="MMJ75" s="20"/>
      <c r="MMK75" s="20"/>
      <c r="MML75" s="20"/>
      <c r="MMM75" s="20"/>
      <c r="MMN75" s="20"/>
      <c r="MMO75" s="20"/>
      <c r="MMP75" s="20"/>
      <c r="MMQ75" s="20"/>
      <c r="MMR75" s="20"/>
      <c r="MMS75" s="20"/>
      <c r="MMT75" s="20"/>
      <c r="MMU75" s="20"/>
      <c r="MMV75" s="20"/>
      <c r="MMW75" s="20"/>
      <c r="MMX75" s="20"/>
      <c r="MMY75" s="20"/>
      <c r="MMZ75" s="20"/>
      <c r="MNA75" s="20"/>
      <c r="MNB75" s="20"/>
      <c r="MNC75" s="20"/>
      <c r="MND75" s="20"/>
      <c r="MNE75" s="20"/>
      <c r="MNF75" s="20"/>
      <c r="MNG75" s="20"/>
      <c r="MNH75" s="20"/>
      <c r="MNI75" s="20"/>
      <c r="MNJ75" s="20"/>
      <c r="MNK75" s="20"/>
      <c r="MNL75" s="20"/>
      <c r="MNM75" s="20"/>
      <c r="MNN75" s="20"/>
      <c r="MNO75" s="20"/>
      <c r="MNP75" s="20"/>
      <c r="MNQ75" s="20"/>
      <c r="MNR75" s="20"/>
      <c r="MNS75" s="20"/>
      <c r="MNT75" s="20"/>
      <c r="MNU75" s="20"/>
      <c r="MNV75" s="20"/>
      <c r="MNW75" s="20"/>
      <c r="MNX75" s="20"/>
      <c r="MNY75" s="20"/>
      <c r="MNZ75" s="20"/>
      <c r="MOA75" s="20"/>
      <c r="MOB75" s="20"/>
      <c r="MOC75" s="20"/>
      <c r="MOD75" s="20"/>
      <c r="MOE75" s="20"/>
      <c r="MOF75" s="20"/>
      <c r="MOG75" s="20"/>
      <c r="MOH75" s="20"/>
      <c r="MOI75" s="20"/>
      <c r="MOJ75" s="20"/>
      <c r="MOK75" s="20"/>
      <c r="MOL75" s="20"/>
      <c r="MOM75" s="20"/>
      <c r="MON75" s="20"/>
      <c r="MOO75" s="20"/>
      <c r="MOP75" s="20"/>
      <c r="MOQ75" s="20"/>
      <c r="MOR75" s="20"/>
      <c r="MOS75" s="20"/>
      <c r="MOT75" s="20"/>
      <c r="MOU75" s="20"/>
      <c r="MOV75" s="20"/>
      <c r="MOW75" s="20"/>
      <c r="MOX75" s="20"/>
      <c r="MOY75" s="20"/>
      <c r="MOZ75" s="20"/>
      <c r="MPA75" s="20"/>
      <c r="MPB75" s="20"/>
      <c r="MPC75" s="20"/>
      <c r="MPD75" s="20"/>
      <c r="MPE75" s="20"/>
      <c r="MPF75" s="20"/>
      <c r="MPG75" s="20"/>
      <c r="MPH75" s="20"/>
      <c r="MPI75" s="20"/>
      <c r="MPJ75" s="20"/>
      <c r="MPK75" s="20"/>
      <c r="MPL75" s="20"/>
      <c r="MPM75" s="20"/>
      <c r="MPN75" s="20"/>
      <c r="MPO75" s="20"/>
      <c r="MPP75" s="20"/>
      <c r="MPQ75" s="20"/>
      <c r="MPR75" s="20"/>
      <c r="MPS75" s="20"/>
      <c r="MPT75" s="20"/>
      <c r="MPU75" s="20"/>
      <c r="MPV75" s="20"/>
      <c r="MPW75" s="20"/>
      <c r="MPX75" s="20"/>
      <c r="MPY75" s="20"/>
      <c r="MPZ75" s="20"/>
      <c r="MQA75" s="20"/>
      <c r="MQB75" s="20"/>
      <c r="MQC75" s="20"/>
      <c r="MQD75" s="20"/>
      <c r="MQE75" s="20"/>
      <c r="MQF75" s="20"/>
      <c r="MQG75" s="20"/>
      <c r="MQH75" s="20"/>
      <c r="MQI75" s="20"/>
      <c r="MQJ75" s="20"/>
      <c r="MQK75" s="20"/>
      <c r="MQL75" s="20"/>
      <c r="MQM75" s="20"/>
      <c r="MQN75" s="20"/>
      <c r="MQO75" s="20"/>
      <c r="MQP75" s="20"/>
      <c r="MQQ75" s="20"/>
      <c r="MQR75" s="20"/>
      <c r="MQS75" s="20"/>
      <c r="MQT75" s="20"/>
      <c r="MQU75" s="20"/>
      <c r="MQV75" s="20"/>
      <c r="MQW75" s="20"/>
      <c r="MQX75" s="20"/>
      <c r="MQY75" s="20"/>
      <c r="MQZ75" s="20"/>
      <c r="MRA75" s="20"/>
      <c r="MRB75" s="20"/>
      <c r="MRC75" s="20"/>
      <c r="MRD75" s="20"/>
      <c r="MRE75" s="20"/>
      <c r="MRF75" s="20"/>
      <c r="MRG75" s="20"/>
      <c r="MRH75" s="20"/>
      <c r="MRI75" s="20"/>
      <c r="MRJ75" s="20"/>
      <c r="MRK75" s="20"/>
      <c r="MRL75" s="20"/>
      <c r="MRM75" s="20"/>
      <c r="MRN75" s="20"/>
      <c r="MRO75" s="20"/>
      <c r="MRP75" s="20"/>
      <c r="MRQ75" s="20"/>
      <c r="MRR75" s="20"/>
      <c r="MRS75" s="20"/>
      <c r="MRT75" s="20"/>
      <c r="MRU75" s="20"/>
      <c r="MRV75" s="20"/>
      <c r="MRW75" s="20"/>
      <c r="MRX75" s="20"/>
      <c r="MRY75" s="20"/>
      <c r="MRZ75" s="20"/>
      <c r="MSA75" s="20"/>
      <c r="MSB75" s="20"/>
      <c r="MSC75" s="20"/>
      <c r="MSD75" s="20"/>
      <c r="MSE75" s="20"/>
      <c r="MSF75" s="20"/>
      <c r="MSG75" s="20"/>
      <c r="MSH75" s="20"/>
      <c r="MSI75" s="20"/>
      <c r="MSJ75" s="20"/>
      <c r="MSK75" s="20"/>
      <c r="MSL75" s="20"/>
      <c r="MSM75" s="20"/>
      <c r="MSN75" s="20"/>
      <c r="MSO75" s="20"/>
      <c r="MSP75" s="20"/>
      <c r="MSQ75" s="20"/>
      <c r="MSR75" s="20"/>
      <c r="MSS75" s="20"/>
      <c r="MST75" s="20"/>
      <c r="MSU75" s="20"/>
      <c r="MSV75" s="20"/>
      <c r="MSW75" s="20"/>
      <c r="MSX75" s="20"/>
      <c r="MSY75" s="20"/>
      <c r="MSZ75" s="20"/>
      <c r="MTA75" s="20"/>
      <c r="MTB75" s="20"/>
      <c r="MTC75" s="20"/>
      <c r="MTD75" s="20"/>
      <c r="MTE75" s="20"/>
      <c r="MTF75" s="20"/>
      <c r="MTG75" s="20"/>
      <c r="MTH75" s="20"/>
      <c r="MTI75" s="20"/>
      <c r="MTJ75" s="20"/>
      <c r="MTK75" s="20"/>
      <c r="MTL75" s="20"/>
      <c r="MTM75" s="20"/>
      <c r="MTN75" s="20"/>
      <c r="MTO75" s="20"/>
      <c r="MTP75" s="20"/>
      <c r="MTQ75" s="20"/>
      <c r="MTR75" s="20"/>
      <c r="MTS75" s="20"/>
      <c r="MTT75" s="20"/>
      <c r="MTU75" s="20"/>
      <c r="MTV75" s="20"/>
      <c r="MTW75" s="20"/>
      <c r="MTX75" s="20"/>
      <c r="MTY75" s="20"/>
      <c r="MTZ75" s="20"/>
      <c r="MUA75" s="20"/>
      <c r="MUB75" s="20"/>
      <c r="MUC75" s="20"/>
      <c r="MUD75" s="20"/>
      <c r="MUE75" s="20"/>
      <c r="MUF75" s="20"/>
      <c r="MUG75" s="20"/>
      <c r="MUH75" s="20"/>
      <c r="MUI75" s="20"/>
      <c r="MUJ75" s="20"/>
      <c r="MUK75" s="20"/>
      <c r="MUL75" s="20"/>
      <c r="MUM75" s="20"/>
      <c r="MUN75" s="20"/>
      <c r="MUO75" s="20"/>
      <c r="MUP75" s="20"/>
      <c r="MUQ75" s="20"/>
      <c r="MUR75" s="20"/>
      <c r="MUS75" s="20"/>
      <c r="MUT75" s="20"/>
      <c r="MUU75" s="20"/>
      <c r="MUV75" s="20"/>
      <c r="MUW75" s="20"/>
      <c r="MUX75" s="20"/>
      <c r="MUY75" s="20"/>
      <c r="MUZ75" s="20"/>
      <c r="MVA75" s="20"/>
      <c r="MVB75" s="20"/>
      <c r="MVC75" s="20"/>
      <c r="MVD75" s="20"/>
      <c r="MVE75" s="20"/>
      <c r="MVF75" s="20"/>
      <c r="MVG75" s="20"/>
      <c r="MVH75" s="20"/>
      <c r="MVI75" s="20"/>
      <c r="MVJ75" s="20"/>
      <c r="MVK75" s="20"/>
      <c r="MVL75" s="20"/>
      <c r="MVM75" s="20"/>
      <c r="MVN75" s="20"/>
      <c r="MVO75" s="20"/>
      <c r="MVP75" s="20"/>
      <c r="MVQ75" s="20"/>
      <c r="MVR75" s="20"/>
      <c r="MVS75" s="20"/>
      <c r="MVT75" s="20"/>
      <c r="MVU75" s="20"/>
      <c r="MVV75" s="20"/>
      <c r="MVW75" s="20"/>
      <c r="MVX75" s="20"/>
      <c r="MVY75" s="20"/>
      <c r="MVZ75" s="20"/>
      <c r="MWA75" s="20"/>
      <c r="MWB75" s="20"/>
      <c r="MWC75" s="20"/>
      <c r="MWD75" s="20"/>
      <c r="MWE75" s="20"/>
      <c r="MWF75" s="20"/>
      <c r="MWG75" s="20"/>
      <c r="MWH75" s="20"/>
      <c r="MWI75" s="20"/>
      <c r="MWJ75" s="20"/>
      <c r="MWK75" s="20"/>
      <c r="MWL75" s="20"/>
      <c r="MWM75" s="20"/>
      <c r="MWN75" s="20"/>
      <c r="MWO75" s="20"/>
      <c r="MWP75" s="20"/>
      <c r="MWQ75" s="20"/>
      <c r="MWR75" s="20"/>
      <c r="MWS75" s="20"/>
      <c r="MWT75" s="20"/>
      <c r="MWU75" s="20"/>
      <c r="MWV75" s="20"/>
      <c r="MWW75" s="20"/>
      <c r="MWX75" s="20"/>
      <c r="MWY75" s="20"/>
      <c r="MWZ75" s="20"/>
      <c r="MXA75" s="20"/>
      <c r="MXB75" s="20"/>
      <c r="MXC75" s="20"/>
      <c r="MXD75" s="20"/>
      <c r="MXE75" s="20"/>
      <c r="MXF75" s="20"/>
      <c r="MXG75" s="20"/>
      <c r="MXH75" s="20"/>
      <c r="MXI75" s="20"/>
      <c r="MXJ75" s="20"/>
      <c r="MXK75" s="20"/>
      <c r="MXL75" s="20"/>
      <c r="MXM75" s="20"/>
      <c r="MXN75" s="20"/>
      <c r="MXO75" s="20"/>
      <c r="MXP75" s="20"/>
      <c r="MXQ75" s="20"/>
      <c r="MXR75" s="20"/>
      <c r="MXS75" s="20"/>
      <c r="MXT75" s="20"/>
      <c r="MXU75" s="20"/>
      <c r="MXV75" s="20"/>
      <c r="MXW75" s="20"/>
      <c r="MXX75" s="20"/>
      <c r="MXY75" s="20"/>
      <c r="MXZ75" s="20"/>
      <c r="MYA75" s="20"/>
      <c r="MYB75" s="20"/>
      <c r="MYC75" s="20"/>
      <c r="MYD75" s="20"/>
      <c r="MYE75" s="20"/>
      <c r="MYF75" s="20"/>
      <c r="MYG75" s="20"/>
      <c r="MYH75" s="20"/>
      <c r="MYI75" s="20"/>
      <c r="MYJ75" s="20"/>
      <c r="MYK75" s="20"/>
      <c r="MYL75" s="20"/>
      <c r="MYM75" s="20"/>
      <c r="MYN75" s="20"/>
      <c r="MYO75" s="20"/>
      <c r="MYP75" s="20"/>
      <c r="MYQ75" s="20"/>
      <c r="MYR75" s="20"/>
      <c r="MYS75" s="20"/>
      <c r="MYT75" s="20"/>
      <c r="MYU75" s="20"/>
      <c r="MYV75" s="20"/>
      <c r="MYW75" s="20"/>
      <c r="MYX75" s="20"/>
      <c r="MYY75" s="20"/>
      <c r="MYZ75" s="20"/>
      <c r="MZA75" s="20"/>
      <c r="MZB75" s="20"/>
      <c r="MZC75" s="20"/>
      <c r="MZD75" s="20"/>
      <c r="MZE75" s="20"/>
      <c r="MZF75" s="20"/>
      <c r="MZG75" s="20"/>
      <c r="MZH75" s="20"/>
      <c r="MZI75" s="20"/>
      <c r="MZJ75" s="20"/>
      <c r="MZK75" s="20"/>
      <c r="MZL75" s="20"/>
      <c r="MZM75" s="20"/>
      <c r="MZN75" s="20"/>
      <c r="MZO75" s="20"/>
      <c r="MZP75" s="20"/>
      <c r="MZQ75" s="20"/>
      <c r="MZR75" s="20"/>
      <c r="MZS75" s="20"/>
      <c r="MZT75" s="20"/>
      <c r="MZU75" s="20"/>
      <c r="MZV75" s="20"/>
      <c r="MZW75" s="20"/>
      <c r="MZX75" s="20"/>
      <c r="MZY75" s="20"/>
      <c r="MZZ75" s="20"/>
      <c r="NAA75" s="20"/>
      <c r="NAB75" s="20"/>
      <c r="NAC75" s="20"/>
      <c r="NAD75" s="20"/>
      <c r="NAE75" s="20"/>
      <c r="NAF75" s="20"/>
      <c r="NAG75" s="20"/>
      <c r="NAH75" s="20"/>
      <c r="NAI75" s="20"/>
      <c r="NAJ75" s="20"/>
      <c r="NAK75" s="20"/>
      <c r="NAL75" s="20"/>
      <c r="NAM75" s="20"/>
      <c r="NAN75" s="20"/>
      <c r="NAO75" s="20"/>
      <c r="NAP75" s="20"/>
      <c r="NAQ75" s="20"/>
      <c r="NAR75" s="20"/>
      <c r="NAS75" s="20"/>
      <c r="NAT75" s="20"/>
      <c r="NAU75" s="20"/>
      <c r="NAV75" s="20"/>
      <c r="NAW75" s="20"/>
      <c r="NAX75" s="20"/>
      <c r="NAY75" s="20"/>
      <c r="NAZ75" s="20"/>
      <c r="NBA75" s="20"/>
      <c r="NBB75" s="20"/>
      <c r="NBC75" s="20"/>
      <c r="NBD75" s="20"/>
      <c r="NBE75" s="20"/>
      <c r="NBF75" s="20"/>
      <c r="NBG75" s="20"/>
      <c r="NBH75" s="20"/>
      <c r="NBI75" s="20"/>
      <c r="NBJ75" s="20"/>
      <c r="NBK75" s="20"/>
      <c r="NBL75" s="20"/>
      <c r="NBM75" s="20"/>
      <c r="NBN75" s="20"/>
      <c r="NBO75" s="20"/>
      <c r="NBP75" s="20"/>
      <c r="NBQ75" s="20"/>
      <c r="NBR75" s="20"/>
      <c r="NBS75" s="20"/>
      <c r="NBT75" s="20"/>
      <c r="NBU75" s="20"/>
      <c r="NBV75" s="20"/>
      <c r="NBW75" s="20"/>
      <c r="NBX75" s="20"/>
      <c r="NBY75" s="20"/>
      <c r="NBZ75" s="20"/>
      <c r="NCA75" s="20"/>
      <c r="NCB75" s="20"/>
      <c r="NCC75" s="20"/>
      <c r="NCD75" s="20"/>
      <c r="NCE75" s="20"/>
      <c r="NCF75" s="20"/>
      <c r="NCG75" s="20"/>
      <c r="NCH75" s="20"/>
      <c r="NCI75" s="20"/>
      <c r="NCJ75" s="20"/>
      <c r="NCK75" s="20"/>
      <c r="NCL75" s="20"/>
      <c r="NCM75" s="20"/>
      <c r="NCN75" s="20"/>
      <c r="NCO75" s="20"/>
      <c r="NCP75" s="20"/>
      <c r="NCQ75" s="20"/>
      <c r="NCR75" s="20"/>
      <c r="NCS75" s="20"/>
      <c r="NCT75" s="20"/>
      <c r="NCU75" s="20"/>
      <c r="NCV75" s="20"/>
      <c r="NCW75" s="20"/>
      <c r="NCX75" s="20"/>
      <c r="NCY75" s="20"/>
      <c r="NCZ75" s="20"/>
      <c r="NDA75" s="20"/>
      <c r="NDB75" s="20"/>
      <c r="NDC75" s="20"/>
      <c r="NDD75" s="20"/>
      <c r="NDE75" s="20"/>
      <c r="NDF75" s="20"/>
      <c r="NDG75" s="20"/>
      <c r="NDH75" s="20"/>
      <c r="NDI75" s="20"/>
      <c r="NDJ75" s="20"/>
      <c r="NDK75" s="20"/>
      <c r="NDL75" s="20"/>
      <c r="NDM75" s="20"/>
      <c r="NDN75" s="20"/>
      <c r="NDO75" s="20"/>
      <c r="NDP75" s="20"/>
      <c r="NDQ75" s="20"/>
      <c r="NDR75" s="20"/>
      <c r="NDS75" s="20"/>
      <c r="NDT75" s="20"/>
      <c r="NDU75" s="20"/>
      <c r="NDV75" s="20"/>
      <c r="NDW75" s="20"/>
      <c r="NDX75" s="20"/>
      <c r="NDY75" s="20"/>
      <c r="NDZ75" s="20"/>
      <c r="NEA75" s="20"/>
      <c r="NEB75" s="20"/>
      <c r="NEC75" s="20"/>
      <c r="NED75" s="20"/>
      <c r="NEE75" s="20"/>
      <c r="NEF75" s="20"/>
      <c r="NEG75" s="20"/>
      <c r="NEH75" s="20"/>
      <c r="NEI75" s="20"/>
      <c r="NEJ75" s="20"/>
      <c r="NEK75" s="20"/>
      <c r="NEL75" s="20"/>
      <c r="NEM75" s="20"/>
      <c r="NEN75" s="20"/>
      <c r="NEO75" s="20"/>
      <c r="NEP75" s="20"/>
      <c r="NEQ75" s="20"/>
      <c r="NER75" s="20"/>
      <c r="NES75" s="20"/>
      <c r="NET75" s="20"/>
      <c r="NEU75" s="20"/>
      <c r="NEV75" s="20"/>
      <c r="NEW75" s="20"/>
      <c r="NEX75" s="20"/>
      <c r="NEY75" s="20"/>
      <c r="NEZ75" s="20"/>
      <c r="NFA75" s="20"/>
      <c r="NFB75" s="20"/>
      <c r="NFC75" s="20"/>
      <c r="NFD75" s="20"/>
      <c r="NFE75" s="20"/>
      <c r="NFF75" s="20"/>
      <c r="NFG75" s="20"/>
      <c r="NFH75" s="20"/>
      <c r="NFI75" s="20"/>
      <c r="NFJ75" s="20"/>
      <c r="NFK75" s="20"/>
      <c r="NFL75" s="20"/>
      <c r="NFM75" s="20"/>
      <c r="NFN75" s="20"/>
      <c r="NFO75" s="20"/>
      <c r="NFP75" s="20"/>
      <c r="NFQ75" s="20"/>
      <c r="NFR75" s="20"/>
      <c r="NFS75" s="20"/>
      <c r="NFT75" s="20"/>
      <c r="NFU75" s="20"/>
      <c r="NFV75" s="20"/>
      <c r="NFW75" s="20"/>
      <c r="NFX75" s="20"/>
      <c r="NFY75" s="20"/>
      <c r="NFZ75" s="20"/>
      <c r="NGA75" s="20"/>
      <c r="NGB75" s="20"/>
      <c r="NGC75" s="20"/>
      <c r="NGD75" s="20"/>
      <c r="NGE75" s="20"/>
      <c r="NGF75" s="20"/>
      <c r="NGG75" s="20"/>
      <c r="NGH75" s="20"/>
      <c r="NGI75" s="20"/>
      <c r="NGJ75" s="20"/>
      <c r="NGK75" s="20"/>
      <c r="NGL75" s="20"/>
      <c r="NGM75" s="20"/>
      <c r="NGN75" s="20"/>
      <c r="NGO75" s="20"/>
      <c r="NGP75" s="20"/>
      <c r="NGQ75" s="20"/>
      <c r="NGR75" s="20"/>
      <c r="NGS75" s="20"/>
      <c r="NGT75" s="20"/>
      <c r="NGU75" s="20"/>
      <c r="NGV75" s="20"/>
      <c r="NGW75" s="20"/>
      <c r="NGX75" s="20"/>
      <c r="NGY75" s="20"/>
      <c r="NGZ75" s="20"/>
      <c r="NHA75" s="20"/>
      <c r="NHB75" s="20"/>
      <c r="NHC75" s="20"/>
      <c r="NHD75" s="20"/>
      <c r="NHE75" s="20"/>
      <c r="NHF75" s="20"/>
      <c r="NHG75" s="20"/>
      <c r="NHH75" s="20"/>
      <c r="NHI75" s="20"/>
      <c r="NHJ75" s="20"/>
      <c r="NHK75" s="20"/>
      <c r="NHL75" s="20"/>
      <c r="NHM75" s="20"/>
      <c r="NHN75" s="20"/>
      <c r="NHO75" s="20"/>
      <c r="NHP75" s="20"/>
      <c r="NHQ75" s="20"/>
      <c r="NHR75" s="20"/>
      <c r="NHS75" s="20"/>
      <c r="NHT75" s="20"/>
      <c r="NHU75" s="20"/>
      <c r="NHV75" s="20"/>
      <c r="NHW75" s="20"/>
      <c r="NHX75" s="20"/>
      <c r="NHY75" s="20"/>
      <c r="NHZ75" s="20"/>
      <c r="NIA75" s="20"/>
      <c r="NIB75" s="20"/>
      <c r="NIC75" s="20"/>
      <c r="NID75" s="20"/>
      <c r="NIE75" s="20"/>
      <c r="NIF75" s="20"/>
      <c r="NIG75" s="20"/>
      <c r="NIH75" s="20"/>
      <c r="NII75" s="20"/>
      <c r="NIJ75" s="20"/>
      <c r="NIK75" s="20"/>
      <c r="NIL75" s="20"/>
      <c r="NIM75" s="20"/>
      <c r="NIN75" s="20"/>
      <c r="NIO75" s="20"/>
      <c r="NIP75" s="20"/>
      <c r="NIQ75" s="20"/>
      <c r="NIR75" s="20"/>
      <c r="NIS75" s="20"/>
      <c r="NIT75" s="20"/>
      <c r="NIU75" s="20"/>
      <c r="NIV75" s="20"/>
      <c r="NIW75" s="20"/>
      <c r="NIX75" s="20"/>
      <c r="NIY75" s="20"/>
      <c r="NIZ75" s="20"/>
      <c r="NJA75" s="20"/>
      <c r="NJB75" s="20"/>
      <c r="NJC75" s="20"/>
      <c r="NJD75" s="20"/>
      <c r="NJE75" s="20"/>
      <c r="NJF75" s="20"/>
      <c r="NJG75" s="20"/>
      <c r="NJH75" s="20"/>
      <c r="NJI75" s="20"/>
      <c r="NJJ75" s="20"/>
      <c r="NJK75" s="20"/>
      <c r="NJL75" s="20"/>
      <c r="NJM75" s="20"/>
      <c r="NJN75" s="20"/>
      <c r="NJO75" s="20"/>
      <c r="NJP75" s="20"/>
      <c r="NJQ75" s="20"/>
      <c r="NJR75" s="20"/>
      <c r="NJS75" s="20"/>
      <c r="NJT75" s="20"/>
      <c r="NJU75" s="20"/>
      <c r="NJV75" s="20"/>
      <c r="NJW75" s="20"/>
      <c r="NJX75" s="20"/>
      <c r="NJY75" s="20"/>
      <c r="NJZ75" s="20"/>
      <c r="NKA75" s="20"/>
      <c r="NKB75" s="20"/>
      <c r="NKC75" s="20"/>
      <c r="NKD75" s="20"/>
      <c r="NKE75" s="20"/>
      <c r="NKF75" s="20"/>
      <c r="NKG75" s="20"/>
      <c r="NKH75" s="20"/>
      <c r="NKI75" s="20"/>
      <c r="NKJ75" s="20"/>
      <c r="NKK75" s="20"/>
      <c r="NKL75" s="20"/>
      <c r="NKM75" s="20"/>
      <c r="NKN75" s="20"/>
      <c r="NKO75" s="20"/>
      <c r="NKP75" s="20"/>
      <c r="NKQ75" s="20"/>
      <c r="NKR75" s="20"/>
      <c r="NKS75" s="20"/>
      <c r="NKT75" s="20"/>
      <c r="NKU75" s="20"/>
      <c r="NKV75" s="20"/>
      <c r="NKW75" s="20"/>
      <c r="NKX75" s="20"/>
      <c r="NKY75" s="20"/>
      <c r="NKZ75" s="20"/>
      <c r="NLA75" s="20"/>
      <c r="NLB75" s="20"/>
      <c r="NLC75" s="20"/>
      <c r="NLD75" s="20"/>
      <c r="NLE75" s="20"/>
      <c r="NLF75" s="20"/>
      <c r="NLG75" s="20"/>
      <c r="NLH75" s="20"/>
      <c r="NLI75" s="20"/>
      <c r="NLJ75" s="20"/>
      <c r="NLK75" s="20"/>
      <c r="NLL75" s="20"/>
      <c r="NLM75" s="20"/>
      <c r="NLN75" s="20"/>
      <c r="NLO75" s="20"/>
      <c r="NLP75" s="20"/>
      <c r="NLQ75" s="20"/>
      <c r="NLR75" s="20"/>
      <c r="NLS75" s="20"/>
      <c r="NLT75" s="20"/>
      <c r="NLU75" s="20"/>
      <c r="NLV75" s="20"/>
      <c r="NLW75" s="20"/>
      <c r="NLX75" s="20"/>
      <c r="NLY75" s="20"/>
      <c r="NLZ75" s="20"/>
      <c r="NMA75" s="20"/>
      <c r="NMB75" s="20"/>
      <c r="NMC75" s="20"/>
      <c r="NMD75" s="20"/>
      <c r="NME75" s="20"/>
      <c r="NMF75" s="20"/>
      <c r="NMG75" s="20"/>
      <c r="NMH75" s="20"/>
      <c r="NMI75" s="20"/>
      <c r="NMJ75" s="20"/>
      <c r="NMK75" s="20"/>
      <c r="NML75" s="20"/>
      <c r="NMM75" s="20"/>
      <c r="NMN75" s="20"/>
      <c r="NMO75" s="20"/>
      <c r="NMP75" s="20"/>
      <c r="NMQ75" s="20"/>
      <c r="NMR75" s="20"/>
      <c r="NMS75" s="20"/>
      <c r="NMT75" s="20"/>
      <c r="NMU75" s="20"/>
      <c r="NMV75" s="20"/>
      <c r="NMW75" s="20"/>
      <c r="NMX75" s="20"/>
      <c r="NMY75" s="20"/>
      <c r="NMZ75" s="20"/>
      <c r="NNA75" s="20"/>
      <c r="NNB75" s="20"/>
      <c r="NNC75" s="20"/>
      <c r="NND75" s="20"/>
      <c r="NNE75" s="20"/>
      <c r="NNF75" s="20"/>
      <c r="NNG75" s="20"/>
      <c r="NNH75" s="20"/>
      <c r="NNI75" s="20"/>
      <c r="NNJ75" s="20"/>
      <c r="NNK75" s="20"/>
      <c r="NNL75" s="20"/>
      <c r="NNM75" s="20"/>
      <c r="NNN75" s="20"/>
      <c r="NNO75" s="20"/>
      <c r="NNP75" s="20"/>
      <c r="NNQ75" s="20"/>
      <c r="NNR75" s="20"/>
      <c r="NNS75" s="20"/>
      <c r="NNT75" s="20"/>
      <c r="NNU75" s="20"/>
      <c r="NNV75" s="20"/>
      <c r="NNW75" s="20"/>
      <c r="NNX75" s="20"/>
      <c r="NNY75" s="20"/>
      <c r="NNZ75" s="20"/>
      <c r="NOA75" s="20"/>
      <c r="NOB75" s="20"/>
      <c r="NOC75" s="20"/>
      <c r="NOD75" s="20"/>
      <c r="NOE75" s="20"/>
      <c r="NOF75" s="20"/>
      <c r="NOG75" s="20"/>
      <c r="NOH75" s="20"/>
      <c r="NOI75" s="20"/>
      <c r="NOJ75" s="20"/>
      <c r="NOK75" s="20"/>
      <c r="NOL75" s="20"/>
      <c r="NOM75" s="20"/>
      <c r="NON75" s="20"/>
      <c r="NOO75" s="20"/>
      <c r="NOP75" s="20"/>
      <c r="NOQ75" s="20"/>
      <c r="NOR75" s="20"/>
      <c r="NOS75" s="20"/>
      <c r="NOT75" s="20"/>
      <c r="NOU75" s="20"/>
      <c r="NOV75" s="20"/>
      <c r="NOW75" s="20"/>
      <c r="NOX75" s="20"/>
      <c r="NOY75" s="20"/>
      <c r="NOZ75" s="20"/>
      <c r="NPA75" s="20"/>
      <c r="NPB75" s="20"/>
      <c r="NPC75" s="20"/>
      <c r="NPD75" s="20"/>
      <c r="NPE75" s="20"/>
      <c r="NPF75" s="20"/>
      <c r="NPG75" s="20"/>
      <c r="NPH75" s="20"/>
      <c r="NPI75" s="20"/>
      <c r="NPJ75" s="20"/>
      <c r="NPK75" s="20"/>
      <c r="NPL75" s="20"/>
      <c r="NPM75" s="20"/>
      <c r="NPN75" s="20"/>
      <c r="NPO75" s="20"/>
      <c r="NPP75" s="20"/>
      <c r="NPQ75" s="20"/>
      <c r="NPR75" s="20"/>
      <c r="NPS75" s="20"/>
      <c r="NPT75" s="20"/>
      <c r="NPU75" s="20"/>
      <c r="NPV75" s="20"/>
      <c r="NPW75" s="20"/>
      <c r="NPX75" s="20"/>
      <c r="NPY75" s="20"/>
      <c r="NPZ75" s="20"/>
      <c r="NQA75" s="20"/>
      <c r="NQB75" s="20"/>
      <c r="NQC75" s="20"/>
      <c r="NQD75" s="20"/>
      <c r="NQE75" s="20"/>
      <c r="NQF75" s="20"/>
      <c r="NQG75" s="20"/>
      <c r="NQH75" s="20"/>
      <c r="NQI75" s="20"/>
      <c r="NQJ75" s="20"/>
      <c r="NQK75" s="20"/>
      <c r="NQL75" s="20"/>
      <c r="NQM75" s="20"/>
      <c r="NQN75" s="20"/>
      <c r="NQO75" s="20"/>
      <c r="NQP75" s="20"/>
      <c r="NQQ75" s="20"/>
      <c r="NQR75" s="20"/>
      <c r="NQS75" s="20"/>
      <c r="NQT75" s="20"/>
      <c r="NQU75" s="20"/>
      <c r="NQV75" s="20"/>
      <c r="NQW75" s="20"/>
      <c r="NQX75" s="20"/>
      <c r="NQY75" s="20"/>
      <c r="NQZ75" s="20"/>
      <c r="NRA75" s="20"/>
      <c r="NRB75" s="20"/>
      <c r="NRC75" s="20"/>
      <c r="NRD75" s="20"/>
      <c r="NRE75" s="20"/>
      <c r="NRF75" s="20"/>
      <c r="NRG75" s="20"/>
      <c r="NRH75" s="20"/>
      <c r="NRI75" s="20"/>
      <c r="NRJ75" s="20"/>
      <c r="NRK75" s="20"/>
      <c r="NRL75" s="20"/>
      <c r="NRM75" s="20"/>
      <c r="NRN75" s="20"/>
      <c r="NRO75" s="20"/>
      <c r="NRP75" s="20"/>
      <c r="NRQ75" s="20"/>
      <c r="NRR75" s="20"/>
      <c r="NRS75" s="20"/>
      <c r="NRT75" s="20"/>
      <c r="NRU75" s="20"/>
      <c r="NRV75" s="20"/>
      <c r="NRW75" s="20"/>
      <c r="NRX75" s="20"/>
      <c r="NRY75" s="20"/>
      <c r="NRZ75" s="20"/>
      <c r="NSA75" s="20"/>
      <c r="NSB75" s="20"/>
      <c r="NSC75" s="20"/>
      <c r="NSD75" s="20"/>
      <c r="NSE75" s="20"/>
      <c r="NSF75" s="20"/>
      <c r="NSG75" s="20"/>
      <c r="NSH75" s="20"/>
      <c r="NSI75" s="20"/>
      <c r="NSJ75" s="20"/>
      <c r="NSK75" s="20"/>
      <c r="NSL75" s="20"/>
      <c r="NSM75" s="20"/>
      <c r="NSN75" s="20"/>
      <c r="NSO75" s="20"/>
      <c r="NSP75" s="20"/>
      <c r="NSQ75" s="20"/>
      <c r="NSR75" s="20"/>
      <c r="NSS75" s="20"/>
      <c r="NST75" s="20"/>
      <c r="NSU75" s="20"/>
      <c r="NSV75" s="20"/>
      <c r="NSW75" s="20"/>
      <c r="NSX75" s="20"/>
      <c r="NSY75" s="20"/>
      <c r="NSZ75" s="20"/>
      <c r="NTA75" s="20"/>
      <c r="NTB75" s="20"/>
      <c r="NTC75" s="20"/>
      <c r="NTD75" s="20"/>
      <c r="NTE75" s="20"/>
      <c r="NTF75" s="20"/>
      <c r="NTG75" s="20"/>
      <c r="NTH75" s="20"/>
      <c r="NTI75" s="20"/>
      <c r="NTJ75" s="20"/>
      <c r="NTK75" s="20"/>
      <c r="NTL75" s="20"/>
      <c r="NTM75" s="20"/>
      <c r="NTN75" s="20"/>
      <c r="NTO75" s="20"/>
      <c r="NTP75" s="20"/>
      <c r="NTQ75" s="20"/>
      <c r="NTR75" s="20"/>
      <c r="NTS75" s="20"/>
      <c r="NTT75" s="20"/>
      <c r="NTU75" s="20"/>
      <c r="NTV75" s="20"/>
      <c r="NTW75" s="20"/>
      <c r="NTX75" s="20"/>
      <c r="NTY75" s="20"/>
      <c r="NTZ75" s="20"/>
      <c r="NUA75" s="20"/>
      <c r="NUB75" s="20"/>
      <c r="NUC75" s="20"/>
      <c r="NUD75" s="20"/>
      <c r="NUE75" s="20"/>
      <c r="NUF75" s="20"/>
      <c r="NUG75" s="20"/>
      <c r="NUH75" s="20"/>
      <c r="NUI75" s="20"/>
      <c r="NUJ75" s="20"/>
      <c r="NUK75" s="20"/>
      <c r="NUL75" s="20"/>
      <c r="NUM75" s="20"/>
      <c r="NUN75" s="20"/>
      <c r="NUO75" s="20"/>
      <c r="NUP75" s="20"/>
      <c r="NUQ75" s="20"/>
      <c r="NUR75" s="20"/>
      <c r="NUS75" s="20"/>
      <c r="NUT75" s="20"/>
      <c r="NUU75" s="20"/>
      <c r="NUV75" s="20"/>
      <c r="NUW75" s="20"/>
      <c r="NUX75" s="20"/>
      <c r="NUY75" s="20"/>
      <c r="NUZ75" s="20"/>
      <c r="NVA75" s="20"/>
      <c r="NVB75" s="20"/>
      <c r="NVC75" s="20"/>
      <c r="NVD75" s="20"/>
      <c r="NVE75" s="20"/>
      <c r="NVF75" s="20"/>
      <c r="NVG75" s="20"/>
      <c r="NVH75" s="20"/>
      <c r="NVI75" s="20"/>
      <c r="NVJ75" s="20"/>
      <c r="NVK75" s="20"/>
      <c r="NVL75" s="20"/>
      <c r="NVM75" s="20"/>
      <c r="NVN75" s="20"/>
      <c r="NVO75" s="20"/>
      <c r="NVP75" s="20"/>
      <c r="NVQ75" s="20"/>
      <c r="NVR75" s="20"/>
      <c r="NVS75" s="20"/>
      <c r="NVT75" s="20"/>
      <c r="NVU75" s="20"/>
      <c r="NVV75" s="20"/>
      <c r="NVW75" s="20"/>
      <c r="NVX75" s="20"/>
      <c r="NVY75" s="20"/>
      <c r="NVZ75" s="20"/>
      <c r="NWA75" s="20"/>
      <c r="NWB75" s="20"/>
      <c r="NWC75" s="20"/>
      <c r="NWD75" s="20"/>
      <c r="NWE75" s="20"/>
      <c r="NWF75" s="20"/>
      <c r="NWG75" s="20"/>
      <c r="NWH75" s="20"/>
      <c r="NWI75" s="20"/>
      <c r="NWJ75" s="20"/>
      <c r="NWK75" s="20"/>
      <c r="NWL75" s="20"/>
      <c r="NWM75" s="20"/>
      <c r="NWN75" s="20"/>
      <c r="NWO75" s="20"/>
      <c r="NWP75" s="20"/>
      <c r="NWQ75" s="20"/>
      <c r="NWR75" s="20"/>
      <c r="NWS75" s="20"/>
      <c r="NWT75" s="20"/>
      <c r="NWU75" s="20"/>
      <c r="NWV75" s="20"/>
      <c r="NWW75" s="20"/>
      <c r="NWX75" s="20"/>
      <c r="NWY75" s="20"/>
      <c r="NWZ75" s="20"/>
      <c r="NXA75" s="20"/>
      <c r="NXB75" s="20"/>
      <c r="NXC75" s="20"/>
      <c r="NXD75" s="20"/>
      <c r="NXE75" s="20"/>
      <c r="NXF75" s="20"/>
      <c r="NXG75" s="20"/>
      <c r="NXH75" s="20"/>
      <c r="NXI75" s="20"/>
      <c r="NXJ75" s="20"/>
      <c r="NXK75" s="20"/>
      <c r="NXL75" s="20"/>
      <c r="NXM75" s="20"/>
      <c r="NXN75" s="20"/>
      <c r="NXO75" s="20"/>
      <c r="NXP75" s="20"/>
      <c r="NXQ75" s="20"/>
      <c r="NXR75" s="20"/>
      <c r="NXS75" s="20"/>
      <c r="NXT75" s="20"/>
      <c r="NXU75" s="20"/>
      <c r="NXV75" s="20"/>
      <c r="NXW75" s="20"/>
      <c r="NXX75" s="20"/>
      <c r="NXY75" s="20"/>
      <c r="NXZ75" s="20"/>
      <c r="NYA75" s="20"/>
      <c r="NYB75" s="20"/>
      <c r="NYC75" s="20"/>
      <c r="NYD75" s="20"/>
      <c r="NYE75" s="20"/>
      <c r="NYF75" s="20"/>
      <c r="NYG75" s="20"/>
      <c r="NYH75" s="20"/>
      <c r="NYI75" s="20"/>
      <c r="NYJ75" s="20"/>
      <c r="NYK75" s="20"/>
      <c r="NYL75" s="20"/>
      <c r="NYM75" s="20"/>
      <c r="NYN75" s="20"/>
      <c r="NYO75" s="20"/>
      <c r="NYP75" s="20"/>
      <c r="NYQ75" s="20"/>
      <c r="NYR75" s="20"/>
      <c r="NYS75" s="20"/>
      <c r="NYT75" s="20"/>
      <c r="NYU75" s="20"/>
      <c r="NYV75" s="20"/>
      <c r="NYW75" s="20"/>
      <c r="NYX75" s="20"/>
      <c r="NYY75" s="20"/>
      <c r="NYZ75" s="20"/>
      <c r="NZA75" s="20"/>
      <c r="NZB75" s="20"/>
      <c r="NZC75" s="20"/>
      <c r="NZD75" s="20"/>
      <c r="NZE75" s="20"/>
      <c r="NZF75" s="20"/>
      <c r="NZG75" s="20"/>
      <c r="NZH75" s="20"/>
      <c r="NZI75" s="20"/>
      <c r="NZJ75" s="20"/>
      <c r="NZK75" s="20"/>
      <c r="NZL75" s="20"/>
      <c r="NZM75" s="20"/>
      <c r="NZN75" s="20"/>
      <c r="NZO75" s="20"/>
      <c r="NZP75" s="20"/>
      <c r="NZQ75" s="20"/>
      <c r="NZR75" s="20"/>
      <c r="NZS75" s="20"/>
      <c r="NZT75" s="20"/>
      <c r="NZU75" s="20"/>
      <c r="NZV75" s="20"/>
      <c r="NZW75" s="20"/>
      <c r="NZX75" s="20"/>
      <c r="NZY75" s="20"/>
      <c r="NZZ75" s="20"/>
      <c r="OAA75" s="20"/>
      <c r="OAB75" s="20"/>
      <c r="OAC75" s="20"/>
      <c r="OAD75" s="20"/>
      <c r="OAE75" s="20"/>
      <c r="OAF75" s="20"/>
      <c r="OAG75" s="20"/>
      <c r="OAH75" s="20"/>
      <c r="OAI75" s="20"/>
      <c r="OAJ75" s="20"/>
      <c r="OAK75" s="20"/>
      <c r="OAL75" s="20"/>
      <c r="OAM75" s="20"/>
      <c r="OAN75" s="20"/>
      <c r="OAO75" s="20"/>
      <c r="OAP75" s="20"/>
      <c r="OAQ75" s="20"/>
      <c r="OAR75" s="20"/>
      <c r="OAS75" s="20"/>
      <c r="OAT75" s="20"/>
      <c r="OAU75" s="20"/>
      <c r="OAV75" s="20"/>
      <c r="OAW75" s="20"/>
      <c r="OAX75" s="20"/>
      <c r="OAY75" s="20"/>
      <c r="OAZ75" s="20"/>
      <c r="OBA75" s="20"/>
      <c r="OBB75" s="20"/>
      <c r="OBC75" s="20"/>
      <c r="OBD75" s="20"/>
      <c r="OBE75" s="20"/>
      <c r="OBF75" s="20"/>
      <c r="OBG75" s="20"/>
      <c r="OBH75" s="20"/>
      <c r="OBI75" s="20"/>
      <c r="OBJ75" s="20"/>
      <c r="OBK75" s="20"/>
      <c r="OBL75" s="20"/>
      <c r="OBM75" s="20"/>
      <c r="OBN75" s="20"/>
      <c r="OBO75" s="20"/>
      <c r="OBP75" s="20"/>
      <c r="OBQ75" s="20"/>
      <c r="OBR75" s="20"/>
      <c r="OBS75" s="20"/>
      <c r="OBT75" s="20"/>
      <c r="OBU75" s="20"/>
      <c r="OBV75" s="20"/>
      <c r="OBW75" s="20"/>
      <c r="OBX75" s="20"/>
      <c r="OBY75" s="20"/>
      <c r="OBZ75" s="20"/>
      <c r="OCA75" s="20"/>
      <c r="OCB75" s="20"/>
      <c r="OCC75" s="20"/>
      <c r="OCD75" s="20"/>
      <c r="OCE75" s="20"/>
      <c r="OCF75" s="20"/>
      <c r="OCG75" s="20"/>
      <c r="OCH75" s="20"/>
      <c r="OCI75" s="20"/>
      <c r="OCJ75" s="20"/>
      <c r="OCK75" s="20"/>
      <c r="OCL75" s="20"/>
      <c r="OCM75" s="20"/>
      <c r="OCN75" s="20"/>
      <c r="OCO75" s="20"/>
      <c r="OCP75" s="20"/>
      <c r="OCQ75" s="20"/>
      <c r="OCR75" s="20"/>
      <c r="OCS75" s="20"/>
      <c r="OCT75" s="20"/>
      <c r="OCU75" s="20"/>
      <c r="OCV75" s="20"/>
      <c r="OCW75" s="20"/>
      <c r="OCX75" s="20"/>
      <c r="OCY75" s="20"/>
      <c r="OCZ75" s="20"/>
      <c r="ODA75" s="20"/>
      <c r="ODB75" s="20"/>
      <c r="ODC75" s="20"/>
      <c r="ODD75" s="20"/>
      <c r="ODE75" s="20"/>
      <c r="ODF75" s="20"/>
      <c r="ODG75" s="20"/>
      <c r="ODH75" s="20"/>
      <c r="ODI75" s="20"/>
      <c r="ODJ75" s="20"/>
      <c r="ODK75" s="20"/>
      <c r="ODL75" s="20"/>
      <c r="ODM75" s="20"/>
      <c r="ODN75" s="20"/>
      <c r="ODO75" s="20"/>
      <c r="ODP75" s="20"/>
      <c r="ODQ75" s="20"/>
      <c r="ODR75" s="20"/>
      <c r="ODS75" s="20"/>
      <c r="ODT75" s="20"/>
      <c r="ODU75" s="20"/>
      <c r="ODV75" s="20"/>
      <c r="ODW75" s="20"/>
      <c r="ODX75" s="20"/>
      <c r="ODY75" s="20"/>
      <c r="ODZ75" s="20"/>
      <c r="OEA75" s="20"/>
      <c r="OEB75" s="20"/>
      <c r="OEC75" s="20"/>
      <c r="OED75" s="20"/>
      <c r="OEE75" s="20"/>
      <c r="OEF75" s="20"/>
      <c r="OEG75" s="20"/>
      <c r="OEH75" s="20"/>
      <c r="OEI75" s="20"/>
      <c r="OEJ75" s="20"/>
      <c r="OEK75" s="20"/>
      <c r="OEL75" s="20"/>
      <c r="OEM75" s="20"/>
      <c r="OEN75" s="20"/>
      <c r="OEO75" s="20"/>
      <c r="OEP75" s="20"/>
      <c r="OEQ75" s="20"/>
      <c r="OER75" s="20"/>
      <c r="OES75" s="20"/>
      <c r="OET75" s="20"/>
      <c r="OEU75" s="20"/>
      <c r="OEV75" s="20"/>
      <c r="OEW75" s="20"/>
      <c r="OEX75" s="20"/>
      <c r="OEY75" s="20"/>
      <c r="OEZ75" s="20"/>
      <c r="OFA75" s="20"/>
      <c r="OFB75" s="20"/>
      <c r="OFC75" s="20"/>
      <c r="OFD75" s="20"/>
      <c r="OFE75" s="20"/>
      <c r="OFF75" s="20"/>
      <c r="OFG75" s="20"/>
      <c r="OFH75" s="20"/>
      <c r="OFI75" s="20"/>
      <c r="OFJ75" s="20"/>
      <c r="OFK75" s="20"/>
      <c r="OFL75" s="20"/>
      <c r="OFM75" s="20"/>
      <c r="OFN75" s="20"/>
      <c r="OFO75" s="20"/>
      <c r="OFP75" s="20"/>
      <c r="OFQ75" s="20"/>
      <c r="OFR75" s="20"/>
      <c r="OFS75" s="20"/>
      <c r="OFT75" s="20"/>
      <c r="OFU75" s="20"/>
      <c r="OFV75" s="20"/>
      <c r="OFW75" s="20"/>
      <c r="OFX75" s="20"/>
      <c r="OFY75" s="20"/>
      <c r="OFZ75" s="20"/>
      <c r="OGA75" s="20"/>
      <c r="OGB75" s="20"/>
      <c r="OGC75" s="20"/>
      <c r="OGD75" s="20"/>
      <c r="OGE75" s="20"/>
      <c r="OGF75" s="20"/>
      <c r="OGG75" s="20"/>
      <c r="OGH75" s="20"/>
      <c r="OGI75" s="20"/>
      <c r="OGJ75" s="20"/>
      <c r="OGK75" s="20"/>
      <c r="OGL75" s="20"/>
      <c r="OGM75" s="20"/>
      <c r="OGN75" s="20"/>
      <c r="OGO75" s="20"/>
      <c r="OGP75" s="20"/>
      <c r="OGQ75" s="20"/>
      <c r="OGR75" s="20"/>
      <c r="OGS75" s="20"/>
      <c r="OGT75" s="20"/>
      <c r="OGU75" s="20"/>
      <c r="OGV75" s="20"/>
      <c r="OGW75" s="20"/>
      <c r="OGX75" s="20"/>
      <c r="OGY75" s="20"/>
      <c r="OGZ75" s="20"/>
      <c r="OHA75" s="20"/>
      <c r="OHB75" s="20"/>
      <c r="OHC75" s="20"/>
      <c r="OHD75" s="20"/>
      <c r="OHE75" s="20"/>
      <c r="OHF75" s="20"/>
      <c r="OHG75" s="20"/>
      <c r="OHH75" s="20"/>
      <c r="OHI75" s="20"/>
      <c r="OHJ75" s="20"/>
      <c r="OHK75" s="20"/>
      <c r="OHL75" s="20"/>
      <c r="OHM75" s="20"/>
      <c r="OHN75" s="20"/>
      <c r="OHO75" s="20"/>
      <c r="OHP75" s="20"/>
      <c r="OHQ75" s="20"/>
      <c r="OHR75" s="20"/>
      <c r="OHS75" s="20"/>
      <c r="OHT75" s="20"/>
      <c r="OHU75" s="20"/>
      <c r="OHV75" s="20"/>
      <c r="OHW75" s="20"/>
      <c r="OHX75" s="20"/>
      <c r="OHY75" s="20"/>
      <c r="OHZ75" s="20"/>
      <c r="OIA75" s="20"/>
      <c r="OIB75" s="20"/>
      <c r="OIC75" s="20"/>
      <c r="OID75" s="20"/>
      <c r="OIE75" s="20"/>
      <c r="OIF75" s="20"/>
      <c r="OIG75" s="20"/>
      <c r="OIH75" s="20"/>
      <c r="OII75" s="20"/>
      <c r="OIJ75" s="20"/>
      <c r="OIK75" s="20"/>
      <c r="OIL75" s="20"/>
      <c r="OIM75" s="20"/>
      <c r="OIN75" s="20"/>
      <c r="OIO75" s="20"/>
      <c r="OIP75" s="20"/>
      <c r="OIQ75" s="20"/>
      <c r="OIR75" s="20"/>
      <c r="OIS75" s="20"/>
      <c r="OIT75" s="20"/>
      <c r="OIU75" s="20"/>
      <c r="OIV75" s="20"/>
      <c r="OIW75" s="20"/>
      <c r="OIX75" s="20"/>
      <c r="OIY75" s="20"/>
      <c r="OIZ75" s="20"/>
      <c r="OJA75" s="20"/>
      <c r="OJB75" s="20"/>
      <c r="OJC75" s="20"/>
      <c r="OJD75" s="20"/>
      <c r="OJE75" s="20"/>
      <c r="OJF75" s="20"/>
      <c r="OJG75" s="20"/>
      <c r="OJH75" s="20"/>
      <c r="OJI75" s="20"/>
      <c r="OJJ75" s="20"/>
      <c r="OJK75" s="20"/>
      <c r="OJL75" s="20"/>
      <c r="OJM75" s="20"/>
      <c r="OJN75" s="20"/>
      <c r="OJO75" s="20"/>
      <c r="OJP75" s="20"/>
      <c r="OJQ75" s="20"/>
      <c r="OJR75" s="20"/>
      <c r="OJS75" s="20"/>
      <c r="OJT75" s="20"/>
      <c r="OJU75" s="20"/>
      <c r="OJV75" s="20"/>
      <c r="OJW75" s="20"/>
      <c r="OJX75" s="20"/>
      <c r="OJY75" s="20"/>
      <c r="OJZ75" s="20"/>
      <c r="OKA75" s="20"/>
      <c r="OKB75" s="20"/>
      <c r="OKC75" s="20"/>
      <c r="OKD75" s="20"/>
      <c r="OKE75" s="20"/>
      <c r="OKF75" s="20"/>
      <c r="OKG75" s="20"/>
      <c r="OKH75" s="20"/>
      <c r="OKI75" s="20"/>
      <c r="OKJ75" s="20"/>
      <c r="OKK75" s="20"/>
      <c r="OKL75" s="20"/>
      <c r="OKM75" s="20"/>
      <c r="OKN75" s="20"/>
      <c r="OKO75" s="20"/>
      <c r="OKP75" s="20"/>
      <c r="OKQ75" s="20"/>
      <c r="OKR75" s="20"/>
      <c r="OKS75" s="20"/>
      <c r="OKT75" s="20"/>
      <c r="OKU75" s="20"/>
      <c r="OKV75" s="20"/>
      <c r="OKW75" s="20"/>
      <c r="OKX75" s="20"/>
      <c r="OKY75" s="20"/>
      <c r="OKZ75" s="20"/>
      <c r="OLA75" s="20"/>
      <c r="OLB75" s="20"/>
      <c r="OLC75" s="20"/>
      <c r="OLD75" s="20"/>
      <c r="OLE75" s="20"/>
      <c r="OLF75" s="20"/>
      <c r="OLG75" s="20"/>
      <c r="OLH75" s="20"/>
      <c r="OLI75" s="20"/>
      <c r="OLJ75" s="20"/>
      <c r="OLK75" s="20"/>
      <c r="OLL75" s="20"/>
      <c r="OLM75" s="20"/>
      <c r="OLN75" s="20"/>
      <c r="OLO75" s="20"/>
      <c r="OLP75" s="20"/>
      <c r="OLQ75" s="20"/>
      <c r="OLR75" s="20"/>
      <c r="OLS75" s="20"/>
      <c r="OLT75" s="20"/>
      <c r="OLU75" s="20"/>
      <c r="OLV75" s="20"/>
      <c r="OLW75" s="20"/>
      <c r="OLX75" s="20"/>
      <c r="OLY75" s="20"/>
      <c r="OLZ75" s="20"/>
      <c r="OMA75" s="20"/>
      <c r="OMB75" s="20"/>
      <c r="OMC75" s="20"/>
      <c r="OMD75" s="20"/>
      <c r="OME75" s="20"/>
      <c r="OMF75" s="20"/>
      <c r="OMG75" s="20"/>
      <c r="OMH75" s="20"/>
      <c r="OMI75" s="20"/>
      <c r="OMJ75" s="20"/>
      <c r="OMK75" s="20"/>
      <c r="OML75" s="20"/>
      <c r="OMM75" s="20"/>
      <c r="OMN75" s="20"/>
      <c r="OMO75" s="20"/>
      <c r="OMP75" s="20"/>
      <c r="OMQ75" s="20"/>
      <c r="OMR75" s="20"/>
      <c r="OMS75" s="20"/>
      <c r="OMT75" s="20"/>
      <c r="OMU75" s="20"/>
      <c r="OMV75" s="20"/>
      <c r="OMW75" s="20"/>
      <c r="OMX75" s="20"/>
      <c r="OMY75" s="20"/>
      <c r="OMZ75" s="20"/>
      <c r="ONA75" s="20"/>
      <c r="ONB75" s="20"/>
      <c r="ONC75" s="20"/>
      <c r="OND75" s="20"/>
      <c r="ONE75" s="20"/>
      <c r="ONF75" s="20"/>
      <c r="ONG75" s="20"/>
      <c r="ONH75" s="20"/>
      <c r="ONI75" s="20"/>
      <c r="ONJ75" s="20"/>
      <c r="ONK75" s="20"/>
      <c r="ONL75" s="20"/>
      <c r="ONM75" s="20"/>
      <c r="ONN75" s="20"/>
      <c r="ONO75" s="20"/>
      <c r="ONP75" s="20"/>
      <c r="ONQ75" s="20"/>
      <c r="ONR75" s="20"/>
      <c r="ONS75" s="20"/>
      <c r="ONT75" s="20"/>
      <c r="ONU75" s="20"/>
      <c r="ONV75" s="20"/>
      <c r="ONW75" s="20"/>
      <c r="ONX75" s="20"/>
      <c r="ONY75" s="20"/>
      <c r="ONZ75" s="20"/>
      <c r="OOA75" s="20"/>
      <c r="OOB75" s="20"/>
      <c r="OOC75" s="20"/>
      <c r="OOD75" s="20"/>
      <c r="OOE75" s="20"/>
      <c r="OOF75" s="20"/>
      <c r="OOG75" s="20"/>
      <c r="OOH75" s="20"/>
      <c r="OOI75" s="20"/>
      <c r="OOJ75" s="20"/>
      <c r="OOK75" s="20"/>
      <c r="OOL75" s="20"/>
      <c r="OOM75" s="20"/>
      <c r="OON75" s="20"/>
      <c r="OOO75" s="20"/>
      <c r="OOP75" s="20"/>
      <c r="OOQ75" s="20"/>
      <c r="OOR75" s="20"/>
      <c r="OOS75" s="20"/>
      <c r="OOT75" s="20"/>
      <c r="OOU75" s="20"/>
      <c r="OOV75" s="20"/>
      <c r="OOW75" s="20"/>
      <c r="OOX75" s="20"/>
      <c r="OOY75" s="20"/>
      <c r="OOZ75" s="20"/>
      <c r="OPA75" s="20"/>
      <c r="OPB75" s="20"/>
      <c r="OPC75" s="20"/>
      <c r="OPD75" s="20"/>
      <c r="OPE75" s="20"/>
      <c r="OPF75" s="20"/>
      <c r="OPG75" s="20"/>
      <c r="OPH75" s="20"/>
      <c r="OPI75" s="20"/>
      <c r="OPJ75" s="20"/>
      <c r="OPK75" s="20"/>
      <c r="OPL75" s="20"/>
      <c r="OPM75" s="20"/>
      <c r="OPN75" s="20"/>
      <c r="OPO75" s="20"/>
      <c r="OPP75" s="20"/>
      <c r="OPQ75" s="20"/>
      <c r="OPR75" s="20"/>
      <c r="OPS75" s="20"/>
      <c r="OPT75" s="20"/>
      <c r="OPU75" s="20"/>
      <c r="OPV75" s="20"/>
      <c r="OPW75" s="20"/>
      <c r="OPX75" s="20"/>
      <c r="OPY75" s="20"/>
      <c r="OPZ75" s="20"/>
      <c r="OQA75" s="20"/>
      <c r="OQB75" s="20"/>
      <c r="OQC75" s="20"/>
      <c r="OQD75" s="20"/>
      <c r="OQE75" s="20"/>
      <c r="OQF75" s="20"/>
      <c r="OQG75" s="20"/>
      <c r="OQH75" s="20"/>
      <c r="OQI75" s="20"/>
      <c r="OQJ75" s="20"/>
      <c r="OQK75" s="20"/>
      <c r="OQL75" s="20"/>
      <c r="OQM75" s="20"/>
      <c r="OQN75" s="20"/>
      <c r="OQO75" s="20"/>
      <c r="OQP75" s="20"/>
      <c r="OQQ75" s="20"/>
      <c r="OQR75" s="20"/>
      <c r="OQS75" s="20"/>
      <c r="OQT75" s="20"/>
      <c r="OQU75" s="20"/>
      <c r="OQV75" s="20"/>
      <c r="OQW75" s="20"/>
      <c r="OQX75" s="20"/>
      <c r="OQY75" s="20"/>
      <c r="OQZ75" s="20"/>
      <c r="ORA75" s="20"/>
      <c r="ORB75" s="20"/>
      <c r="ORC75" s="20"/>
      <c r="ORD75" s="20"/>
      <c r="ORE75" s="20"/>
      <c r="ORF75" s="20"/>
      <c r="ORG75" s="20"/>
      <c r="ORH75" s="20"/>
      <c r="ORI75" s="20"/>
      <c r="ORJ75" s="20"/>
      <c r="ORK75" s="20"/>
      <c r="ORL75" s="20"/>
      <c r="ORM75" s="20"/>
      <c r="ORN75" s="20"/>
      <c r="ORO75" s="20"/>
      <c r="ORP75" s="20"/>
      <c r="ORQ75" s="20"/>
      <c r="ORR75" s="20"/>
      <c r="ORS75" s="20"/>
      <c r="ORT75" s="20"/>
      <c r="ORU75" s="20"/>
      <c r="ORV75" s="20"/>
      <c r="ORW75" s="20"/>
      <c r="ORX75" s="20"/>
      <c r="ORY75" s="20"/>
      <c r="ORZ75" s="20"/>
      <c r="OSA75" s="20"/>
      <c r="OSB75" s="20"/>
      <c r="OSC75" s="20"/>
      <c r="OSD75" s="20"/>
      <c r="OSE75" s="20"/>
      <c r="OSF75" s="20"/>
      <c r="OSG75" s="20"/>
      <c r="OSH75" s="20"/>
      <c r="OSI75" s="20"/>
      <c r="OSJ75" s="20"/>
      <c r="OSK75" s="20"/>
      <c r="OSL75" s="20"/>
      <c r="OSM75" s="20"/>
      <c r="OSN75" s="20"/>
      <c r="OSO75" s="20"/>
      <c r="OSP75" s="20"/>
      <c r="OSQ75" s="20"/>
      <c r="OSR75" s="20"/>
      <c r="OSS75" s="20"/>
      <c r="OST75" s="20"/>
      <c r="OSU75" s="20"/>
      <c r="OSV75" s="20"/>
      <c r="OSW75" s="20"/>
      <c r="OSX75" s="20"/>
      <c r="OSY75" s="20"/>
      <c r="OSZ75" s="20"/>
      <c r="OTA75" s="20"/>
      <c r="OTB75" s="20"/>
      <c r="OTC75" s="20"/>
      <c r="OTD75" s="20"/>
      <c r="OTE75" s="20"/>
      <c r="OTF75" s="20"/>
      <c r="OTG75" s="20"/>
      <c r="OTH75" s="20"/>
      <c r="OTI75" s="20"/>
      <c r="OTJ75" s="20"/>
      <c r="OTK75" s="20"/>
      <c r="OTL75" s="20"/>
      <c r="OTM75" s="20"/>
      <c r="OTN75" s="20"/>
      <c r="OTO75" s="20"/>
      <c r="OTP75" s="20"/>
      <c r="OTQ75" s="20"/>
      <c r="OTR75" s="20"/>
      <c r="OTS75" s="20"/>
      <c r="OTT75" s="20"/>
      <c r="OTU75" s="20"/>
      <c r="OTV75" s="20"/>
      <c r="OTW75" s="20"/>
      <c r="OTX75" s="20"/>
      <c r="OTY75" s="20"/>
      <c r="OTZ75" s="20"/>
      <c r="OUA75" s="20"/>
      <c r="OUB75" s="20"/>
      <c r="OUC75" s="20"/>
      <c r="OUD75" s="20"/>
      <c r="OUE75" s="20"/>
      <c r="OUF75" s="20"/>
      <c r="OUG75" s="20"/>
      <c r="OUH75" s="20"/>
      <c r="OUI75" s="20"/>
      <c r="OUJ75" s="20"/>
      <c r="OUK75" s="20"/>
      <c r="OUL75" s="20"/>
      <c r="OUM75" s="20"/>
      <c r="OUN75" s="20"/>
      <c r="OUO75" s="20"/>
      <c r="OUP75" s="20"/>
      <c r="OUQ75" s="20"/>
      <c r="OUR75" s="20"/>
      <c r="OUS75" s="20"/>
      <c r="OUT75" s="20"/>
      <c r="OUU75" s="20"/>
      <c r="OUV75" s="20"/>
      <c r="OUW75" s="20"/>
      <c r="OUX75" s="20"/>
      <c r="OUY75" s="20"/>
      <c r="OUZ75" s="20"/>
      <c r="OVA75" s="20"/>
      <c r="OVB75" s="20"/>
      <c r="OVC75" s="20"/>
      <c r="OVD75" s="20"/>
      <c r="OVE75" s="20"/>
      <c r="OVF75" s="20"/>
      <c r="OVG75" s="20"/>
      <c r="OVH75" s="20"/>
      <c r="OVI75" s="20"/>
      <c r="OVJ75" s="20"/>
      <c r="OVK75" s="20"/>
      <c r="OVL75" s="20"/>
      <c r="OVM75" s="20"/>
      <c r="OVN75" s="20"/>
      <c r="OVO75" s="20"/>
      <c r="OVP75" s="20"/>
      <c r="OVQ75" s="20"/>
      <c r="OVR75" s="20"/>
      <c r="OVS75" s="20"/>
      <c r="OVT75" s="20"/>
      <c r="OVU75" s="20"/>
      <c r="OVV75" s="20"/>
      <c r="OVW75" s="20"/>
      <c r="OVX75" s="20"/>
      <c r="OVY75" s="20"/>
      <c r="OVZ75" s="20"/>
      <c r="OWA75" s="20"/>
      <c r="OWB75" s="20"/>
      <c r="OWC75" s="20"/>
      <c r="OWD75" s="20"/>
      <c r="OWE75" s="20"/>
      <c r="OWF75" s="20"/>
      <c r="OWG75" s="20"/>
      <c r="OWH75" s="20"/>
      <c r="OWI75" s="20"/>
      <c r="OWJ75" s="20"/>
      <c r="OWK75" s="20"/>
      <c r="OWL75" s="20"/>
      <c r="OWM75" s="20"/>
      <c r="OWN75" s="20"/>
      <c r="OWO75" s="20"/>
      <c r="OWP75" s="20"/>
      <c r="OWQ75" s="20"/>
      <c r="OWR75" s="20"/>
      <c r="OWS75" s="20"/>
      <c r="OWT75" s="20"/>
      <c r="OWU75" s="20"/>
      <c r="OWV75" s="20"/>
      <c r="OWW75" s="20"/>
      <c r="OWX75" s="20"/>
      <c r="OWY75" s="20"/>
      <c r="OWZ75" s="20"/>
      <c r="OXA75" s="20"/>
      <c r="OXB75" s="20"/>
      <c r="OXC75" s="20"/>
      <c r="OXD75" s="20"/>
      <c r="OXE75" s="20"/>
      <c r="OXF75" s="20"/>
      <c r="OXG75" s="20"/>
      <c r="OXH75" s="20"/>
      <c r="OXI75" s="20"/>
      <c r="OXJ75" s="20"/>
      <c r="OXK75" s="20"/>
      <c r="OXL75" s="20"/>
      <c r="OXM75" s="20"/>
      <c r="OXN75" s="20"/>
      <c r="OXO75" s="20"/>
      <c r="OXP75" s="20"/>
      <c r="OXQ75" s="20"/>
      <c r="OXR75" s="20"/>
      <c r="OXS75" s="20"/>
      <c r="OXT75" s="20"/>
      <c r="OXU75" s="20"/>
      <c r="OXV75" s="20"/>
      <c r="OXW75" s="20"/>
      <c r="OXX75" s="20"/>
      <c r="OXY75" s="20"/>
      <c r="OXZ75" s="20"/>
      <c r="OYA75" s="20"/>
      <c r="OYB75" s="20"/>
      <c r="OYC75" s="20"/>
      <c r="OYD75" s="20"/>
      <c r="OYE75" s="20"/>
      <c r="OYF75" s="20"/>
      <c r="OYG75" s="20"/>
      <c r="OYH75" s="20"/>
      <c r="OYI75" s="20"/>
      <c r="OYJ75" s="20"/>
      <c r="OYK75" s="20"/>
      <c r="OYL75" s="20"/>
      <c r="OYM75" s="20"/>
      <c r="OYN75" s="20"/>
      <c r="OYO75" s="20"/>
      <c r="OYP75" s="20"/>
      <c r="OYQ75" s="20"/>
      <c r="OYR75" s="20"/>
      <c r="OYS75" s="20"/>
      <c r="OYT75" s="20"/>
      <c r="OYU75" s="20"/>
      <c r="OYV75" s="20"/>
      <c r="OYW75" s="20"/>
      <c r="OYX75" s="20"/>
      <c r="OYY75" s="20"/>
      <c r="OYZ75" s="20"/>
      <c r="OZA75" s="20"/>
      <c r="OZB75" s="20"/>
      <c r="OZC75" s="20"/>
      <c r="OZD75" s="20"/>
      <c r="OZE75" s="20"/>
      <c r="OZF75" s="20"/>
      <c r="OZG75" s="20"/>
      <c r="OZH75" s="20"/>
      <c r="OZI75" s="20"/>
      <c r="OZJ75" s="20"/>
      <c r="OZK75" s="20"/>
      <c r="OZL75" s="20"/>
      <c r="OZM75" s="20"/>
      <c r="OZN75" s="20"/>
      <c r="OZO75" s="20"/>
      <c r="OZP75" s="20"/>
      <c r="OZQ75" s="20"/>
      <c r="OZR75" s="20"/>
      <c r="OZS75" s="20"/>
      <c r="OZT75" s="20"/>
      <c r="OZU75" s="20"/>
      <c r="OZV75" s="20"/>
      <c r="OZW75" s="20"/>
      <c r="OZX75" s="20"/>
      <c r="OZY75" s="20"/>
      <c r="OZZ75" s="20"/>
      <c r="PAA75" s="20"/>
      <c r="PAB75" s="20"/>
      <c r="PAC75" s="20"/>
      <c r="PAD75" s="20"/>
      <c r="PAE75" s="20"/>
      <c r="PAF75" s="20"/>
      <c r="PAG75" s="20"/>
      <c r="PAH75" s="20"/>
      <c r="PAI75" s="20"/>
      <c r="PAJ75" s="20"/>
      <c r="PAK75" s="20"/>
      <c r="PAL75" s="20"/>
      <c r="PAM75" s="20"/>
      <c r="PAN75" s="20"/>
      <c r="PAO75" s="20"/>
      <c r="PAP75" s="20"/>
      <c r="PAQ75" s="20"/>
      <c r="PAR75" s="20"/>
      <c r="PAS75" s="20"/>
      <c r="PAT75" s="20"/>
      <c r="PAU75" s="20"/>
      <c r="PAV75" s="20"/>
      <c r="PAW75" s="20"/>
      <c r="PAX75" s="20"/>
      <c r="PAY75" s="20"/>
      <c r="PAZ75" s="20"/>
      <c r="PBA75" s="20"/>
      <c r="PBB75" s="20"/>
      <c r="PBC75" s="20"/>
      <c r="PBD75" s="20"/>
      <c r="PBE75" s="20"/>
      <c r="PBF75" s="20"/>
      <c r="PBG75" s="20"/>
      <c r="PBH75" s="20"/>
      <c r="PBI75" s="20"/>
      <c r="PBJ75" s="20"/>
      <c r="PBK75" s="20"/>
      <c r="PBL75" s="20"/>
      <c r="PBM75" s="20"/>
      <c r="PBN75" s="20"/>
      <c r="PBO75" s="20"/>
      <c r="PBP75" s="20"/>
      <c r="PBQ75" s="20"/>
      <c r="PBR75" s="20"/>
      <c r="PBS75" s="20"/>
      <c r="PBT75" s="20"/>
      <c r="PBU75" s="20"/>
      <c r="PBV75" s="20"/>
      <c r="PBW75" s="20"/>
      <c r="PBX75" s="20"/>
      <c r="PBY75" s="20"/>
      <c r="PBZ75" s="20"/>
      <c r="PCA75" s="20"/>
      <c r="PCB75" s="20"/>
      <c r="PCC75" s="20"/>
      <c r="PCD75" s="20"/>
      <c r="PCE75" s="20"/>
      <c r="PCF75" s="20"/>
      <c r="PCG75" s="20"/>
      <c r="PCH75" s="20"/>
      <c r="PCI75" s="20"/>
      <c r="PCJ75" s="20"/>
      <c r="PCK75" s="20"/>
      <c r="PCL75" s="20"/>
      <c r="PCM75" s="20"/>
      <c r="PCN75" s="20"/>
      <c r="PCO75" s="20"/>
      <c r="PCP75" s="20"/>
      <c r="PCQ75" s="20"/>
      <c r="PCR75" s="20"/>
      <c r="PCS75" s="20"/>
      <c r="PCT75" s="20"/>
      <c r="PCU75" s="20"/>
      <c r="PCV75" s="20"/>
      <c r="PCW75" s="20"/>
      <c r="PCX75" s="20"/>
      <c r="PCY75" s="20"/>
      <c r="PCZ75" s="20"/>
      <c r="PDA75" s="20"/>
      <c r="PDB75" s="20"/>
      <c r="PDC75" s="20"/>
      <c r="PDD75" s="20"/>
      <c r="PDE75" s="20"/>
      <c r="PDF75" s="20"/>
      <c r="PDG75" s="20"/>
      <c r="PDH75" s="20"/>
      <c r="PDI75" s="20"/>
      <c r="PDJ75" s="20"/>
      <c r="PDK75" s="20"/>
      <c r="PDL75" s="20"/>
      <c r="PDM75" s="20"/>
      <c r="PDN75" s="20"/>
      <c r="PDO75" s="20"/>
      <c r="PDP75" s="20"/>
      <c r="PDQ75" s="20"/>
      <c r="PDR75" s="20"/>
      <c r="PDS75" s="20"/>
      <c r="PDT75" s="20"/>
      <c r="PDU75" s="20"/>
      <c r="PDV75" s="20"/>
      <c r="PDW75" s="20"/>
      <c r="PDX75" s="20"/>
      <c r="PDY75" s="20"/>
      <c r="PDZ75" s="20"/>
      <c r="PEA75" s="20"/>
      <c r="PEB75" s="20"/>
      <c r="PEC75" s="20"/>
      <c r="PED75" s="20"/>
      <c r="PEE75" s="20"/>
      <c r="PEF75" s="20"/>
      <c r="PEG75" s="20"/>
      <c r="PEH75" s="20"/>
      <c r="PEI75" s="20"/>
      <c r="PEJ75" s="20"/>
      <c r="PEK75" s="20"/>
      <c r="PEL75" s="20"/>
      <c r="PEM75" s="20"/>
      <c r="PEN75" s="20"/>
      <c r="PEO75" s="20"/>
      <c r="PEP75" s="20"/>
      <c r="PEQ75" s="20"/>
      <c r="PER75" s="20"/>
      <c r="PES75" s="20"/>
      <c r="PET75" s="20"/>
      <c r="PEU75" s="20"/>
      <c r="PEV75" s="20"/>
      <c r="PEW75" s="20"/>
      <c r="PEX75" s="20"/>
      <c r="PEY75" s="20"/>
      <c r="PEZ75" s="20"/>
      <c r="PFA75" s="20"/>
      <c r="PFB75" s="20"/>
      <c r="PFC75" s="20"/>
      <c r="PFD75" s="20"/>
      <c r="PFE75" s="20"/>
      <c r="PFF75" s="20"/>
      <c r="PFG75" s="20"/>
      <c r="PFH75" s="20"/>
      <c r="PFI75" s="20"/>
      <c r="PFJ75" s="20"/>
      <c r="PFK75" s="20"/>
      <c r="PFL75" s="20"/>
      <c r="PFM75" s="20"/>
      <c r="PFN75" s="20"/>
      <c r="PFO75" s="20"/>
      <c r="PFP75" s="20"/>
      <c r="PFQ75" s="20"/>
      <c r="PFR75" s="20"/>
      <c r="PFS75" s="20"/>
      <c r="PFT75" s="20"/>
      <c r="PFU75" s="20"/>
      <c r="PFV75" s="20"/>
      <c r="PFW75" s="20"/>
      <c r="PFX75" s="20"/>
      <c r="PFY75" s="20"/>
      <c r="PFZ75" s="20"/>
      <c r="PGA75" s="20"/>
      <c r="PGB75" s="20"/>
      <c r="PGC75" s="20"/>
      <c r="PGD75" s="20"/>
      <c r="PGE75" s="20"/>
      <c r="PGF75" s="20"/>
      <c r="PGG75" s="20"/>
      <c r="PGH75" s="20"/>
      <c r="PGI75" s="20"/>
      <c r="PGJ75" s="20"/>
      <c r="PGK75" s="20"/>
      <c r="PGL75" s="20"/>
      <c r="PGM75" s="20"/>
      <c r="PGN75" s="20"/>
      <c r="PGO75" s="20"/>
      <c r="PGP75" s="20"/>
      <c r="PGQ75" s="20"/>
      <c r="PGR75" s="20"/>
      <c r="PGS75" s="20"/>
      <c r="PGT75" s="20"/>
      <c r="PGU75" s="20"/>
      <c r="PGV75" s="20"/>
      <c r="PGW75" s="20"/>
      <c r="PGX75" s="20"/>
      <c r="PGY75" s="20"/>
      <c r="PGZ75" s="20"/>
      <c r="PHA75" s="20"/>
      <c r="PHB75" s="20"/>
      <c r="PHC75" s="20"/>
      <c r="PHD75" s="20"/>
      <c r="PHE75" s="20"/>
      <c r="PHF75" s="20"/>
      <c r="PHG75" s="20"/>
      <c r="PHH75" s="20"/>
      <c r="PHI75" s="20"/>
      <c r="PHJ75" s="20"/>
      <c r="PHK75" s="20"/>
      <c r="PHL75" s="20"/>
      <c r="PHM75" s="20"/>
      <c r="PHN75" s="20"/>
      <c r="PHO75" s="20"/>
      <c r="PHP75" s="20"/>
      <c r="PHQ75" s="20"/>
      <c r="PHR75" s="20"/>
      <c r="PHS75" s="20"/>
      <c r="PHT75" s="20"/>
      <c r="PHU75" s="20"/>
      <c r="PHV75" s="20"/>
      <c r="PHW75" s="20"/>
      <c r="PHX75" s="20"/>
      <c r="PHY75" s="20"/>
      <c r="PHZ75" s="20"/>
      <c r="PIA75" s="20"/>
      <c r="PIB75" s="20"/>
      <c r="PIC75" s="20"/>
      <c r="PID75" s="20"/>
      <c r="PIE75" s="20"/>
      <c r="PIF75" s="20"/>
      <c r="PIG75" s="20"/>
      <c r="PIH75" s="20"/>
      <c r="PII75" s="20"/>
      <c r="PIJ75" s="20"/>
      <c r="PIK75" s="20"/>
      <c r="PIL75" s="20"/>
      <c r="PIM75" s="20"/>
      <c r="PIN75" s="20"/>
      <c r="PIO75" s="20"/>
      <c r="PIP75" s="20"/>
      <c r="PIQ75" s="20"/>
      <c r="PIR75" s="20"/>
      <c r="PIS75" s="20"/>
      <c r="PIT75" s="20"/>
      <c r="PIU75" s="20"/>
      <c r="PIV75" s="20"/>
      <c r="PIW75" s="20"/>
      <c r="PIX75" s="20"/>
      <c r="PIY75" s="20"/>
      <c r="PIZ75" s="20"/>
      <c r="PJA75" s="20"/>
      <c r="PJB75" s="20"/>
      <c r="PJC75" s="20"/>
      <c r="PJD75" s="20"/>
      <c r="PJE75" s="20"/>
      <c r="PJF75" s="20"/>
      <c r="PJG75" s="20"/>
      <c r="PJH75" s="20"/>
      <c r="PJI75" s="20"/>
      <c r="PJJ75" s="20"/>
      <c r="PJK75" s="20"/>
      <c r="PJL75" s="20"/>
      <c r="PJM75" s="20"/>
      <c r="PJN75" s="20"/>
      <c r="PJO75" s="20"/>
      <c r="PJP75" s="20"/>
      <c r="PJQ75" s="20"/>
      <c r="PJR75" s="20"/>
      <c r="PJS75" s="20"/>
      <c r="PJT75" s="20"/>
      <c r="PJU75" s="20"/>
      <c r="PJV75" s="20"/>
      <c r="PJW75" s="20"/>
      <c r="PJX75" s="20"/>
      <c r="PJY75" s="20"/>
      <c r="PJZ75" s="20"/>
      <c r="PKA75" s="20"/>
      <c r="PKB75" s="20"/>
      <c r="PKC75" s="20"/>
      <c r="PKD75" s="20"/>
      <c r="PKE75" s="20"/>
      <c r="PKF75" s="20"/>
      <c r="PKG75" s="20"/>
      <c r="PKH75" s="20"/>
      <c r="PKI75" s="20"/>
      <c r="PKJ75" s="20"/>
      <c r="PKK75" s="20"/>
      <c r="PKL75" s="20"/>
      <c r="PKM75" s="20"/>
      <c r="PKN75" s="20"/>
      <c r="PKO75" s="20"/>
      <c r="PKP75" s="20"/>
      <c r="PKQ75" s="20"/>
      <c r="PKR75" s="20"/>
      <c r="PKS75" s="20"/>
      <c r="PKT75" s="20"/>
      <c r="PKU75" s="20"/>
      <c r="PKV75" s="20"/>
      <c r="PKW75" s="20"/>
      <c r="PKX75" s="20"/>
      <c r="PKY75" s="20"/>
      <c r="PKZ75" s="20"/>
      <c r="PLA75" s="20"/>
      <c r="PLB75" s="20"/>
      <c r="PLC75" s="20"/>
      <c r="PLD75" s="20"/>
      <c r="PLE75" s="20"/>
      <c r="PLF75" s="20"/>
      <c r="PLG75" s="20"/>
      <c r="PLH75" s="20"/>
      <c r="PLI75" s="20"/>
      <c r="PLJ75" s="20"/>
      <c r="PLK75" s="20"/>
      <c r="PLL75" s="20"/>
      <c r="PLM75" s="20"/>
      <c r="PLN75" s="20"/>
      <c r="PLO75" s="20"/>
      <c r="PLP75" s="20"/>
      <c r="PLQ75" s="20"/>
      <c r="PLR75" s="20"/>
      <c r="PLS75" s="20"/>
      <c r="PLT75" s="20"/>
      <c r="PLU75" s="20"/>
      <c r="PLV75" s="20"/>
      <c r="PLW75" s="20"/>
      <c r="PLX75" s="20"/>
      <c r="PLY75" s="20"/>
      <c r="PLZ75" s="20"/>
      <c r="PMA75" s="20"/>
      <c r="PMB75" s="20"/>
      <c r="PMC75" s="20"/>
      <c r="PMD75" s="20"/>
      <c r="PME75" s="20"/>
      <c r="PMF75" s="20"/>
      <c r="PMG75" s="20"/>
      <c r="PMH75" s="20"/>
      <c r="PMI75" s="20"/>
      <c r="PMJ75" s="20"/>
      <c r="PMK75" s="20"/>
      <c r="PML75" s="20"/>
      <c r="PMM75" s="20"/>
      <c r="PMN75" s="20"/>
      <c r="PMO75" s="20"/>
      <c r="PMP75" s="20"/>
      <c r="PMQ75" s="20"/>
      <c r="PMR75" s="20"/>
      <c r="PMS75" s="20"/>
      <c r="PMT75" s="20"/>
      <c r="PMU75" s="20"/>
      <c r="PMV75" s="20"/>
      <c r="PMW75" s="20"/>
      <c r="PMX75" s="20"/>
      <c r="PMY75" s="20"/>
      <c r="PMZ75" s="20"/>
      <c r="PNA75" s="20"/>
      <c r="PNB75" s="20"/>
      <c r="PNC75" s="20"/>
      <c r="PND75" s="20"/>
      <c r="PNE75" s="20"/>
      <c r="PNF75" s="20"/>
      <c r="PNG75" s="20"/>
      <c r="PNH75" s="20"/>
      <c r="PNI75" s="20"/>
      <c r="PNJ75" s="20"/>
      <c r="PNK75" s="20"/>
      <c r="PNL75" s="20"/>
      <c r="PNM75" s="20"/>
      <c r="PNN75" s="20"/>
      <c r="PNO75" s="20"/>
      <c r="PNP75" s="20"/>
      <c r="PNQ75" s="20"/>
      <c r="PNR75" s="20"/>
      <c r="PNS75" s="20"/>
      <c r="PNT75" s="20"/>
      <c r="PNU75" s="20"/>
      <c r="PNV75" s="20"/>
      <c r="PNW75" s="20"/>
      <c r="PNX75" s="20"/>
      <c r="PNY75" s="20"/>
      <c r="PNZ75" s="20"/>
      <c r="POA75" s="20"/>
      <c r="POB75" s="20"/>
      <c r="POC75" s="20"/>
      <c r="POD75" s="20"/>
      <c r="POE75" s="20"/>
    </row>
    <row r="76" spans="53:11211" x14ac:dyDescent="0.2">
      <c r="BA76" s="40">
        <f t="shared" si="26"/>
        <v>79026077256</v>
      </c>
      <c r="BB76" s="2">
        <f t="shared" si="24"/>
        <v>11932937665656</v>
      </c>
      <c r="BC76" s="2" t="str">
        <f t="shared" si="25"/>
        <v>6</v>
      </c>
      <c r="BD76" s="4" t="s">
        <v>41</v>
      </c>
      <c r="BE76" s="41"/>
      <c r="BF76" s="20"/>
      <c r="BG76" s="20"/>
      <c r="BH76" s="20"/>
      <c r="BI76" s="20"/>
      <c r="BJ76" s="20"/>
      <c r="BK76" s="20"/>
      <c r="BL76" s="20"/>
      <c r="BM76" s="20"/>
      <c r="BN76" s="20"/>
      <c r="BO76" s="20"/>
      <c r="BP76" s="20"/>
      <c r="BQ76" s="20"/>
      <c r="BR76" s="20"/>
      <c r="BS76" s="20"/>
      <c r="BT76" s="20"/>
      <c r="BU76" s="20"/>
      <c r="BV76" s="20"/>
      <c r="BW76" s="20"/>
      <c r="BX76" s="20"/>
      <c r="BY76" s="20"/>
      <c r="BZ76" s="20"/>
      <c r="CA76" s="20"/>
      <c r="CB76" s="20"/>
      <c r="CC76" s="20"/>
      <c r="CD76" s="20"/>
      <c r="CE76" s="20"/>
      <c r="CF76" s="20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0"/>
      <c r="CR76" s="20"/>
      <c r="CS76" s="20"/>
      <c r="CT76" s="20"/>
      <c r="CU76" s="20"/>
      <c r="CV76" s="20"/>
      <c r="CW76" s="20"/>
      <c r="CX76" s="20"/>
      <c r="CY76" s="20"/>
      <c r="CZ76" s="20"/>
      <c r="DA76" s="20"/>
      <c r="DB76" s="20"/>
      <c r="DC76" s="20"/>
      <c r="DD76" s="20"/>
      <c r="DE76" s="20"/>
      <c r="DF76" s="20"/>
      <c r="DG76" s="20"/>
      <c r="DH76" s="20"/>
      <c r="DI76" s="20"/>
      <c r="DJ76" s="20"/>
      <c r="DK76" s="20"/>
      <c r="DL76" s="20"/>
      <c r="DM76" s="20"/>
      <c r="DN76" s="20"/>
      <c r="DO76" s="20"/>
      <c r="DP76" s="20"/>
      <c r="DQ76" s="20"/>
      <c r="DR76" s="20"/>
      <c r="DS76" s="20"/>
      <c r="DT76" s="20"/>
      <c r="DU76" s="20"/>
      <c r="DV76" s="20"/>
      <c r="DW76" s="20"/>
      <c r="DX76" s="20"/>
      <c r="DY76" s="20"/>
      <c r="DZ76" s="20"/>
      <c r="EA76" s="20"/>
      <c r="EB76" s="20"/>
      <c r="EC76" s="20"/>
      <c r="ED76" s="20"/>
      <c r="EE76" s="20"/>
      <c r="EF76" s="20"/>
      <c r="EG76" s="20"/>
      <c r="EH76" s="20"/>
      <c r="EI76" s="20"/>
      <c r="EJ76" s="20"/>
      <c r="EK76" s="20"/>
      <c r="EL76" s="20"/>
      <c r="EM76" s="20"/>
      <c r="EN76" s="20"/>
      <c r="EO76" s="20"/>
      <c r="EP76" s="20"/>
      <c r="EQ76" s="20"/>
      <c r="ER76" s="20"/>
      <c r="ES76" s="20"/>
      <c r="ET76" s="20"/>
      <c r="EU76" s="20"/>
      <c r="EV76" s="20"/>
      <c r="EW76" s="20"/>
      <c r="EX76" s="20"/>
      <c r="EY76" s="20"/>
      <c r="EZ76" s="20"/>
      <c r="FA76" s="20"/>
      <c r="FB76" s="20"/>
      <c r="FC76" s="20"/>
      <c r="FD76" s="20"/>
      <c r="FE76" s="20"/>
      <c r="FF76" s="20"/>
      <c r="FG76" s="20"/>
      <c r="FH76" s="20"/>
      <c r="FI76" s="20"/>
      <c r="FJ76" s="20"/>
      <c r="FK76" s="20"/>
      <c r="FL76" s="20"/>
      <c r="FM76" s="20"/>
      <c r="FN76" s="20"/>
      <c r="FO76" s="20"/>
      <c r="FP76" s="20"/>
      <c r="FQ76" s="20"/>
      <c r="FR76" s="20"/>
      <c r="FS76" s="20"/>
      <c r="FT76" s="20"/>
      <c r="FU76" s="20"/>
      <c r="FV76" s="20"/>
      <c r="FW76" s="20"/>
      <c r="FX76" s="20"/>
      <c r="FY76" s="20"/>
      <c r="FZ76" s="20"/>
      <c r="GA76" s="20"/>
      <c r="GB76" s="20"/>
      <c r="GC76" s="20"/>
      <c r="GD76" s="20"/>
      <c r="GE76" s="20"/>
      <c r="GF76" s="20"/>
      <c r="GG76" s="20"/>
      <c r="GH76" s="20"/>
      <c r="GI76" s="20"/>
      <c r="GJ76" s="20"/>
      <c r="GK76" s="20"/>
      <c r="GL76" s="20"/>
      <c r="GM76" s="20"/>
      <c r="GN76" s="20"/>
      <c r="GO76" s="20"/>
      <c r="GP76" s="20"/>
      <c r="GQ76" s="20"/>
      <c r="GR76" s="20"/>
      <c r="GS76" s="20"/>
      <c r="GT76" s="20"/>
      <c r="GU76" s="20"/>
      <c r="GV76" s="20"/>
      <c r="GW76" s="20"/>
      <c r="GX76" s="20"/>
      <c r="GY76" s="20"/>
      <c r="GZ76" s="20"/>
      <c r="HA76" s="20"/>
      <c r="HB76" s="20"/>
      <c r="HC76" s="20"/>
      <c r="HD76" s="20"/>
      <c r="HE76" s="20"/>
      <c r="HF76" s="20"/>
      <c r="HG76" s="20"/>
      <c r="HH76" s="20"/>
      <c r="HI76" s="20"/>
      <c r="HJ76" s="20"/>
      <c r="HK76" s="20"/>
      <c r="HL76" s="20"/>
      <c r="HM76" s="20"/>
      <c r="HN76" s="20"/>
      <c r="HO76" s="20"/>
      <c r="HP76" s="20"/>
      <c r="HQ76" s="20"/>
      <c r="HR76" s="20"/>
      <c r="HS76" s="20"/>
      <c r="HT76" s="20"/>
      <c r="HU76" s="20"/>
      <c r="HV76" s="20"/>
      <c r="HW76" s="20"/>
      <c r="HX76" s="20"/>
      <c r="HY76" s="20"/>
      <c r="HZ76" s="20"/>
      <c r="IA76" s="20"/>
      <c r="IB76" s="20"/>
      <c r="IC76" s="20"/>
      <c r="ID76" s="20"/>
      <c r="IE76" s="20"/>
      <c r="IF76" s="20"/>
      <c r="IG76" s="20"/>
      <c r="IH76" s="20"/>
      <c r="II76" s="20"/>
      <c r="IJ76" s="20"/>
      <c r="IK76" s="20"/>
      <c r="IL76" s="20"/>
      <c r="IM76" s="20"/>
      <c r="IN76" s="20"/>
      <c r="IO76" s="20"/>
      <c r="IP76" s="20"/>
      <c r="IQ76" s="20"/>
      <c r="IR76" s="20"/>
      <c r="IS76" s="20"/>
      <c r="IT76" s="20"/>
      <c r="IU76" s="20"/>
      <c r="IV76" s="20"/>
      <c r="IW76" s="20"/>
      <c r="IX76" s="20"/>
      <c r="IY76" s="20"/>
      <c r="IZ76" s="20"/>
      <c r="JA76" s="20"/>
      <c r="JB76" s="20"/>
      <c r="JC76" s="20"/>
      <c r="JD76" s="20"/>
      <c r="JE76" s="20"/>
      <c r="JF76" s="20"/>
      <c r="JG76" s="20"/>
      <c r="JH76" s="20"/>
      <c r="JI76" s="20"/>
      <c r="JJ76" s="20"/>
      <c r="JK76" s="20"/>
      <c r="JL76" s="20"/>
      <c r="JM76" s="20"/>
      <c r="JN76" s="20"/>
      <c r="JO76" s="20"/>
      <c r="JP76" s="20"/>
      <c r="JQ76" s="20"/>
      <c r="JR76" s="20"/>
      <c r="JS76" s="20"/>
      <c r="JT76" s="20"/>
      <c r="JU76" s="20"/>
      <c r="JV76" s="20"/>
      <c r="JW76" s="20"/>
      <c r="JX76" s="20"/>
      <c r="JY76" s="20"/>
      <c r="JZ76" s="20"/>
      <c r="KA76" s="20"/>
      <c r="KB76" s="20"/>
      <c r="KC76" s="20"/>
      <c r="KD76" s="20"/>
      <c r="KE76" s="20"/>
      <c r="KF76" s="20"/>
      <c r="KG76" s="20"/>
      <c r="KH76" s="20"/>
      <c r="KI76" s="20"/>
      <c r="KJ76" s="20"/>
      <c r="KK76" s="20"/>
      <c r="KL76" s="20"/>
      <c r="KM76" s="20"/>
      <c r="KN76" s="20"/>
      <c r="KO76" s="20"/>
      <c r="KP76" s="20"/>
      <c r="KQ76" s="20"/>
      <c r="KR76" s="20"/>
      <c r="KS76" s="20"/>
      <c r="KT76" s="20"/>
      <c r="KU76" s="20"/>
      <c r="KV76" s="20"/>
      <c r="KW76" s="20"/>
      <c r="KX76" s="20"/>
      <c r="KY76" s="20"/>
      <c r="KZ76" s="20"/>
      <c r="LA76" s="20"/>
      <c r="LB76" s="20"/>
      <c r="LC76" s="20"/>
      <c r="LD76" s="20"/>
      <c r="LE76" s="20"/>
      <c r="LF76" s="20"/>
      <c r="LG76" s="20"/>
      <c r="LH76" s="20"/>
      <c r="LI76" s="20"/>
      <c r="LJ76" s="20"/>
      <c r="LK76" s="20"/>
      <c r="LL76" s="20"/>
      <c r="LM76" s="20"/>
      <c r="LN76" s="20"/>
      <c r="LO76" s="20"/>
      <c r="LP76" s="20"/>
      <c r="LQ76" s="20"/>
      <c r="LR76" s="20"/>
      <c r="LS76" s="20"/>
      <c r="LT76" s="20"/>
      <c r="LU76" s="20"/>
      <c r="LV76" s="20"/>
      <c r="LW76" s="20"/>
      <c r="LX76" s="20"/>
      <c r="LY76" s="20"/>
      <c r="LZ76" s="20"/>
      <c r="MA76" s="20"/>
      <c r="MB76" s="20"/>
      <c r="MC76" s="20"/>
      <c r="MD76" s="20"/>
      <c r="ME76" s="20"/>
      <c r="MF76" s="20"/>
      <c r="MG76" s="20"/>
      <c r="MH76" s="20"/>
      <c r="MI76" s="20"/>
      <c r="MJ76" s="20"/>
      <c r="MK76" s="20"/>
      <c r="ML76" s="20"/>
      <c r="MM76" s="20"/>
      <c r="MN76" s="20"/>
      <c r="MO76" s="20"/>
      <c r="MP76" s="20"/>
      <c r="MQ76" s="20"/>
      <c r="MR76" s="20"/>
      <c r="MS76" s="20"/>
      <c r="MT76" s="20"/>
      <c r="MU76" s="20"/>
      <c r="MV76" s="20"/>
      <c r="MW76" s="20"/>
      <c r="MX76" s="20"/>
      <c r="MY76" s="20"/>
      <c r="MZ76" s="20"/>
      <c r="NA76" s="20"/>
      <c r="NB76" s="20"/>
      <c r="NC76" s="20"/>
      <c r="ND76" s="20"/>
      <c r="NE76" s="20"/>
      <c r="NF76" s="20"/>
      <c r="NG76" s="20"/>
      <c r="NH76" s="20"/>
      <c r="NI76" s="20"/>
      <c r="NJ76" s="20"/>
      <c r="NK76" s="20"/>
      <c r="NL76" s="20"/>
      <c r="NM76" s="20"/>
      <c r="NN76" s="20"/>
      <c r="NO76" s="20"/>
      <c r="NP76" s="20"/>
      <c r="NQ76" s="20"/>
      <c r="NR76" s="20"/>
      <c r="NS76" s="20"/>
      <c r="NT76" s="20"/>
      <c r="NU76" s="20"/>
      <c r="NV76" s="20"/>
      <c r="NW76" s="20"/>
      <c r="NX76" s="20"/>
      <c r="NY76" s="20"/>
      <c r="NZ76" s="20"/>
      <c r="OA76" s="20"/>
      <c r="OB76" s="20"/>
      <c r="OC76" s="20"/>
      <c r="OD76" s="20"/>
      <c r="OE76" s="20"/>
      <c r="OF76" s="20"/>
      <c r="OG76" s="20"/>
      <c r="OH76" s="20"/>
      <c r="OI76" s="20"/>
      <c r="OJ76" s="20"/>
      <c r="OK76" s="20"/>
      <c r="OL76" s="20"/>
      <c r="OM76" s="20"/>
      <c r="ON76" s="20"/>
      <c r="OO76" s="20"/>
      <c r="OP76" s="20"/>
      <c r="OQ76" s="20"/>
      <c r="OR76" s="20"/>
      <c r="OS76" s="20"/>
      <c r="OT76" s="20"/>
      <c r="OU76" s="20"/>
      <c r="OV76" s="20"/>
      <c r="OW76" s="20"/>
      <c r="OX76" s="20"/>
      <c r="OY76" s="20"/>
      <c r="OZ76" s="20"/>
      <c r="PA76" s="20"/>
      <c r="PB76" s="20"/>
      <c r="PC76" s="20"/>
      <c r="PD76" s="20"/>
      <c r="PE76" s="20"/>
      <c r="PF76" s="20"/>
      <c r="PG76" s="20"/>
      <c r="PH76" s="20"/>
      <c r="PI76" s="20"/>
      <c r="PJ76" s="20"/>
      <c r="PK76" s="20"/>
      <c r="PL76" s="20"/>
      <c r="PM76" s="20"/>
      <c r="PN76" s="20"/>
      <c r="PO76" s="20"/>
      <c r="PP76" s="20"/>
      <c r="PQ76" s="20"/>
      <c r="PR76" s="20"/>
      <c r="PS76" s="20"/>
      <c r="PT76" s="20"/>
      <c r="PU76" s="20"/>
      <c r="PV76" s="20"/>
      <c r="PW76" s="20"/>
      <c r="PX76" s="20"/>
      <c r="PY76" s="20"/>
      <c r="PZ76" s="20"/>
      <c r="QA76" s="20"/>
      <c r="QB76" s="20"/>
      <c r="QC76" s="20"/>
      <c r="QD76" s="20"/>
      <c r="QE76" s="20"/>
      <c r="QF76" s="20"/>
      <c r="QG76" s="20"/>
      <c r="QH76" s="20"/>
      <c r="QI76" s="20"/>
      <c r="QJ76" s="20"/>
      <c r="QK76" s="20"/>
      <c r="QL76" s="20"/>
      <c r="QM76" s="20"/>
      <c r="QN76" s="20"/>
      <c r="QO76" s="20"/>
      <c r="QP76" s="20"/>
      <c r="QQ76" s="20"/>
      <c r="QR76" s="20"/>
      <c r="QS76" s="20"/>
      <c r="QT76" s="20"/>
      <c r="QU76" s="20"/>
      <c r="QV76" s="20"/>
      <c r="QW76" s="20"/>
      <c r="QX76" s="20"/>
      <c r="QY76" s="20"/>
      <c r="QZ76" s="20"/>
      <c r="RA76" s="20"/>
      <c r="RB76" s="20"/>
      <c r="RC76" s="20"/>
      <c r="RD76" s="20"/>
      <c r="RE76" s="20"/>
      <c r="RF76" s="20"/>
      <c r="RG76" s="20"/>
      <c r="RH76" s="20"/>
      <c r="RI76" s="20"/>
      <c r="RJ76" s="20"/>
      <c r="RK76" s="20"/>
      <c r="RL76" s="20"/>
      <c r="RM76" s="20"/>
      <c r="RN76" s="20"/>
      <c r="RO76" s="20"/>
      <c r="RP76" s="20"/>
      <c r="RQ76" s="20"/>
      <c r="RR76" s="20"/>
      <c r="RS76" s="20"/>
      <c r="RT76" s="20"/>
      <c r="RU76" s="20"/>
      <c r="RV76" s="20"/>
      <c r="RW76" s="20"/>
      <c r="RX76" s="20"/>
      <c r="RY76" s="20"/>
      <c r="RZ76" s="20"/>
      <c r="SA76" s="20"/>
      <c r="SB76" s="20"/>
      <c r="SC76" s="20"/>
      <c r="SD76" s="20"/>
      <c r="SE76" s="20"/>
      <c r="SF76" s="20"/>
      <c r="SG76" s="20"/>
      <c r="SH76" s="20"/>
      <c r="SI76" s="20"/>
      <c r="SJ76" s="20"/>
      <c r="SK76" s="20"/>
      <c r="SL76" s="20"/>
      <c r="SM76" s="20"/>
      <c r="SN76" s="20"/>
      <c r="SO76" s="20"/>
      <c r="SP76" s="20"/>
      <c r="SQ76" s="20"/>
      <c r="SR76" s="20"/>
      <c r="SS76" s="20"/>
      <c r="ST76" s="20"/>
      <c r="SU76" s="20"/>
      <c r="SV76" s="20"/>
      <c r="SW76" s="20"/>
      <c r="SX76" s="20"/>
      <c r="SY76" s="20"/>
      <c r="SZ76" s="20"/>
      <c r="TA76" s="20"/>
      <c r="TB76" s="20"/>
      <c r="TC76" s="20"/>
      <c r="TD76" s="20"/>
      <c r="TE76" s="20"/>
      <c r="TF76" s="20"/>
      <c r="TG76" s="20"/>
      <c r="TH76" s="20"/>
      <c r="TI76" s="20"/>
      <c r="TJ76" s="20"/>
      <c r="TK76" s="20"/>
      <c r="TL76" s="20"/>
      <c r="TM76" s="20"/>
      <c r="TN76" s="20"/>
      <c r="TO76" s="20"/>
      <c r="TP76" s="20"/>
      <c r="TQ76" s="20"/>
      <c r="TR76" s="20"/>
      <c r="TS76" s="20"/>
      <c r="TT76" s="20"/>
      <c r="TU76" s="20"/>
      <c r="TV76" s="20"/>
      <c r="TW76" s="20"/>
      <c r="TX76" s="20"/>
      <c r="TY76" s="20"/>
      <c r="TZ76" s="20"/>
      <c r="UA76" s="20"/>
      <c r="UB76" s="20"/>
      <c r="UC76" s="20"/>
      <c r="UD76" s="20"/>
      <c r="UE76" s="20"/>
      <c r="UF76" s="20"/>
      <c r="UG76" s="20"/>
      <c r="UH76" s="20"/>
      <c r="UI76" s="20"/>
      <c r="UJ76" s="20"/>
      <c r="UK76" s="20"/>
      <c r="UL76" s="20"/>
      <c r="UM76" s="20"/>
      <c r="UN76" s="20"/>
      <c r="UO76" s="20"/>
      <c r="UP76" s="20"/>
      <c r="UQ76" s="20"/>
      <c r="UR76" s="20"/>
      <c r="US76" s="20"/>
      <c r="UT76" s="20"/>
      <c r="UU76" s="20"/>
      <c r="UV76" s="20"/>
      <c r="UW76" s="20"/>
      <c r="UX76" s="20"/>
      <c r="UY76" s="20"/>
      <c r="UZ76" s="20"/>
      <c r="VA76" s="20"/>
      <c r="VB76" s="20"/>
      <c r="VC76" s="20"/>
      <c r="VD76" s="20"/>
      <c r="VE76" s="20"/>
      <c r="VF76" s="20"/>
      <c r="VG76" s="20"/>
      <c r="VH76" s="20"/>
      <c r="VI76" s="20"/>
      <c r="VJ76" s="20"/>
      <c r="VK76" s="20"/>
      <c r="VL76" s="20"/>
      <c r="VM76" s="20"/>
      <c r="VN76" s="20"/>
      <c r="VO76" s="20"/>
      <c r="VP76" s="20"/>
      <c r="VQ76" s="20"/>
      <c r="VR76" s="20"/>
      <c r="VS76" s="20"/>
      <c r="VT76" s="20"/>
      <c r="VU76" s="20"/>
      <c r="VV76" s="20"/>
      <c r="VW76" s="20"/>
      <c r="VX76" s="20"/>
      <c r="VY76" s="20"/>
      <c r="VZ76" s="20"/>
      <c r="WA76" s="20"/>
      <c r="WB76" s="20"/>
      <c r="WC76" s="20"/>
      <c r="WD76" s="20"/>
      <c r="WE76" s="20"/>
      <c r="WF76" s="20"/>
      <c r="WG76" s="20"/>
      <c r="WH76" s="20"/>
      <c r="WI76" s="20"/>
      <c r="WJ76" s="20"/>
      <c r="WK76" s="20"/>
      <c r="WL76" s="20"/>
      <c r="WM76" s="20"/>
      <c r="WN76" s="20"/>
      <c r="WO76" s="20"/>
      <c r="WP76" s="20"/>
      <c r="WQ76" s="20"/>
      <c r="WR76" s="20"/>
      <c r="WS76" s="20"/>
      <c r="WT76" s="20"/>
      <c r="WU76" s="20"/>
      <c r="WV76" s="20"/>
      <c r="WW76" s="20"/>
      <c r="WX76" s="20"/>
      <c r="WY76" s="20"/>
      <c r="WZ76" s="20"/>
      <c r="XA76" s="20"/>
      <c r="XB76" s="20"/>
      <c r="XC76" s="20"/>
      <c r="XD76" s="20"/>
      <c r="XE76" s="20"/>
      <c r="XF76" s="20"/>
      <c r="XG76" s="20"/>
      <c r="XH76" s="20"/>
      <c r="XI76" s="20"/>
      <c r="XJ76" s="20"/>
      <c r="XK76" s="20"/>
      <c r="XL76" s="20"/>
      <c r="XM76" s="20"/>
      <c r="XN76" s="20"/>
      <c r="XO76" s="20"/>
      <c r="XP76" s="20"/>
      <c r="XQ76" s="20"/>
      <c r="XR76" s="20"/>
      <c r="XS76" s="20"/>
      <c r="XT76" s="20"/>
      <c r="XU76" s="20"/>
      <c r="XV76" s="20"/>
      <c r="XW76" s="20"/>
      <c r="XX76" s="20"/>
      <c r="XY76" s="20"/>
      <c r="XZ76" s="20"/>
      <c r="YA76" s="20"/>
      <c r="YB76" s="20"/>
      <c r="YC76" s="20"/>
      <c r="YD76" s="20"/>
      <c r="YE76" s="20"/>
      <c r="YF76" s="20"/>
      <c r="YG76" s="20"/>
      <c r="YH76" s="20"/>
      <c r="YI76" s="20"/>
      <c r="YJ76" s="20"/>
      <c r="YK76" s="20"/>
      <c r="YL76" s="20"/>
      <c r="YM76" s="20"/>
      <c r="YN76" s="20"/>
      <c r="YO76" s="20"/>
      <c r="YP76" s="20"/>
      <c r="YQ76" s="20"/>
      <c r="YR76" s="20"/>
      <c r="YS76" s="20"/>
      <c r="YT76" s="20"/>
      <c r="YU76" s="20"/>
      <c r="YV76" s="20"/>
      <c r="YW76" s="20"/>
      <c r="YX76" s="20"/>
      <c r="YY76" s="20"/>
      <c r="YZ76" s="20"/>
      <c r="ZA76" s="20"/>
      <c r="ZB76" s="20"/>
      <c r="ZC76" s="20"/>
      <c r="ZD76" s="20"/>
      <c r="ZE76" s="20"/>
      <c r="ZF76" s="20"/>
      <c r="ZG76" s="20"/>
      <c r="ZH76" s="20"/>
      <c r="ZI76" s="20"/>
      <c r="ZJ76" s="20"/>
      <c r="ZK76" s="20"/>
      <c r="ZL76" s="20"/>
      <c r="ZM76" s="20"/>
      <c r="ZN76" s="20"/>
      <c r="ZO76" s="20"/>
      <c r="ZP76" s="20"/>
      <c r="ZQ76" s="20"/>
      <c r="ZR76" s="20"/>
      <c r="ZS76" s="20"/>
      <c r="ZT76" s="20"/>
      <c r="ZU76" s="20"/>
      <c r="ZV76" s="20"/>
      <c r="ZW76" s="20"/>
      <c r="ZX76" s="20"/>
      <c r="ZY76" s="20"/>
      <c r="ZZ76" s="20"/>
      <c r="AAA76" s="20"/>
      <c r="AAB76" s="20"/>
      <c r="AAC76" s="20"/>
      <c r="AAD76" s="20"/>
      <c r="AAE76" s="20"/>
      <c r="AAF76" s="20"/>
      <c r="AAG76" s="20"/>
      <c r="AAH76" s="20"/>
      <c r="AAI76" s="20"/>
      <c r="AAJ76" s="20"/>
      <c r="AAK76" s="20"/>
      <c r="AAL76" s="20"/>
      <c r="AAM76" s="20"/>
      <c r="AAN76" s="20"/>
      <c r="AAO76" s="20"/>
      <c r="AAP76" s="20"/>
      <c r="AAQ76" s="20"/>
      <c r="AAR76" s="20"/>
      <c r="AAS76" s="20"/>
      <c r="AAT76" s="20"/>
      <c r="AAU76" s="20"/>
      <c r="AAV76" s="20"/>
      <c r="AAW76" s="20"/>
      <c r="AAX76" s="20"/>
      <c r="AAY76" s="20"/>
      <c r="AAZ76" s="20"/>
      <c r="ABA76" s="20"/>
      <c r="ABB76" s="20"/>
      <c r="ABC76" s="20"/>
      <c r="ABD76" s="20"/>
      <c r="ABE76" s="20"/>
      <c r="ABF76" s="20"/>
      <c r="ABG76" s="20"/>
      <c r="ABH76" s="20"/>
      <c r="ABI76" s="20"/>
      <c r="ABJ76" s="20"/>
      <c r="ABK76" s="20"/>
      <c r="ABL76" s="20"/>
      <c r="ABM76" s="20"/>
      <c r="ABN76" s="20"/>
      <c r="ABO76" s="20"/>
      <c r="ABP76" s="20"/>
      <c r="ABQ76" s="20"/>
      <c r="ABR76" s="20"/>
      <c r="ABS76" s="20"/>
      <c r="ABT76" s="20"/>
      <c r="ABU76" s="20"/>
      <c r="ABV76" s="20"/>
      <c r="ABW76" s="20"/>
      <c r="ABX76" s="20"/>
      <c r="ABY76" s="20"/>
      <c r="ABZ76" s="20"/>
      <c r="ACA76" s="20"/>
      <c r="ACB76" s="20"/>
      <c r="ACC76" s="20"/>
      <c r="ACD76" s="20"/>
      <c r="ACE76" s="20"/>
      <c r="ACF76" s="20"/>
      <c r="ACG76" s="20"/>
      <c r="ACH76" s="20"/>
      <c r="ACI76" s="20"/>
      <c r="ACJ76" s="20"/>
      <c r="ACK76" s="20"/>
      <c r="ACL76" s="20"/>
      <c r="ACM76" s="20"/>
      <c r="ACN76" s="20"/>
      <c r="ACO76" s="20"/>
      <c r="ACP76" s="20"/>
      <c r="ACQ76" s="20"/>
      <c r="ACR76" s="20"/>
      <c r="ACS76" s="20"/>
      <c r="ACT76" s="20"/>
      <c r="ACU76" s="20"/>
      <c r="ACV76" s="20"/>
      <c r="ACW76" s="20"/>
      <c r="ACX76" s="20"/>
      <c r="ACY76" s="20"/>
      <c r="ACZ76" s="20"/>
      <c r="ADA76" s="20"/>
      <c r="ADB76" s="20"/>
      <c r="ADC76" s="20"/>
      <c r="ADD76" s="20"/>
      <c r="ADE76" s="20"/>
      <c r="ADF76" s="20"/>
      <c r="ADG76" s="20"/>
      <c r="ADH76" s="20"/>
      <c r="ADI76" s="20"/>
      <c r="ADJ76" s="20"/>
      <c r="ADK76" s="20"/>
      <c r="ADL76" s="20"/>
      <c r="ADM76" s="20"/>
      <c r="ADN76" s="20"/>
      <c r="ADO76" s="20"/>
      <c r="ADP76" s="20"/>
      <c r="ADQ76" s="20"/>
      <c r="ADR76" s="20"/>
      <c r="ADS76" s="20"/>
      <c r="ADT76" s="20"/>
      <c r="ADU76" s="20"/>
      <c r="ADV76" s="20"/>
      <c r="ADW76" s="20"/>
      <c r="ADX76" s="20"/>
      <c r="ADY76" s="20"/>
      <c r="ADZ76" s="20"/>
      <c r="AEA76" s="20"/>
      <c r="AEB76" s="20"/>
      <c r="AEC76" s="20"/>
      <c r="AED76" s="20"/>
      <c r="AEE76" s="20"/>
      <c r="AEF76" s="20"/>
      <c r="AEG76" s="20"/>
      <c r="AEH76" s="20"/>
      <c r="AEI76" s="20"/>
      <c r="AEJ76" s="20"/>
      <c r="AEK76" s="20"/>
      <c r="AEL76" s="20"/>
      <c r="AEM76" s="20"/>
      <c r="AEN76" s="20"/>
      <c r="AEO76" s="20"/>
      <c r="AEP76" s="20"/>
      <c r="AEQ76" s="20"/>
      <c r="AER76" s="20"/>
      <c r="AES76" s="20"/>
      <c r="AET76" s="20"/>
      <c r="AEU76" s="20"/>
      <c r="AEV76" s="20"/>
      <c r="AEW76" s="20"/>
      <c r="AEX76" s="20"/>
      <c r="AEY76" s="20"/>
      <c r="AEZ76" s="20"/>
      <c r="AFA76" s="20"/>
      <c r="AFB76" s="20"/>
      <c r="AFC76" s="20"/>
      <c r="AFD76" s="20"/>
      <c r="AFE76" s="20"/>
      <c r="AFF76" s="20"/>
      <c r="AFG76" s="20"/>
      <c r="AFH76" s="20"/>
      <c r="AFI76" s="20"/>
      <c r="AFJ76" s="20"/>
      <c r="AFK76" s="20"/>
      <c r="AFL76" s="20"/>
      <c r="AFM76" s="20"/>
      <c r="AFN76" s="20"/>
      <c r="AFO76" s="20"/>
      <c r="AFP76" s="20"/>
      <c r="AFQ76" s="20"/>
      <c r="AFR76" s="20"/>
      <c r="AFS76" s="20"/>
      <c r="AFT76" s="20"/>
      <c r="AFU76" s="20"/>
      <c r="AFV76" s="20"/>
      <c r="AFW76" s="20"/>
      <c r="AFX76" s="20"/>
      <c r="AFY76" s="20"/>
      <c r="AFZ76" s="20"/>
      <c r="AGA76" s="20"/>
      <c r="AGB76" s="20"/>
      <c r="AGC76" s="20"/>
      <c r="AGD76" s="20"/>
      <c r="AGE76" s="20"/>
      <c r="AGF76" s="20"/>
      <c r="AGG76" s="20"/>
      <c r="AGH76" s="20"/>
      <c r="AGI76" s="20"/>
      <c r="AGJ76" s="20"/>
      <c r="AGK76" s="20"/>
      <c r="AGL76" s="20"/>
      <c r="AGM76" s="20"/>
      <c r="AGN76" s="20"/>
      <c r="AGO76" s="20"/>
      <c r="AGP76" s="20"/>
      <c r="AGQ76" s="20"/>
      <c r="AGR76" s="20"/>
      <c r="AGS76" s="20"/>
      <c r="AGT76" s="20"/>
      <c r="AGU76" s="20"/>
      <c r="AGV76" s="20"/>
      <c r="AGW76" s="20"/>
      <c r="AGX76" s="20"/>
      <c r="AGY76" s="20"/>
      <c r="AGZ76" s="20"/>
      <c r="AHA76" s="20"/>
      <c r="AHB76" s="20"/>
      <c r="AHC76" s="20"/>
      <c r="AHD76" s="20"/>
      <c r="AHE76" s="20"/>
      <c r="AHF76" s="20"/>
      <c r="AHG76" s="20"/>
      <c r="AHH76" s="20"/>
      <c r="AHI76" s="20"/>
      <c r="AHJ76" s="20"/>
      <c r="AHK76" s="20"/>
      <c r="AHL76" s="20"/>
      <c r="AHM76" s="20"/>
      <c r="AHN76" s="20"/>
      <c r="AHO76" s="20"/>
      <c r="AHP76" s="20"/>
      <c r="AHQ76" s="20"/>
      <c r="AHR76" s="20"/>
      <c r="AHS76" s="20"/>
      <c r="AHT76" s="20"/>
      <c r="AHU76" s="20"/>
      <c r="AHV76" s="20"/>
      <c r="AHW76" s="20"/>
      <c r="AHX76" s="20"/>
      <c r="AHY76" s="20"/>
      <c r="AHZ76" s="20"/>
      <c r="AIA76" s="20"/>
      <c r="AIB76" s="20"/>
      <c r="AIC76" s="20"/>
      <c r="AID76" s="20"/>
      <c r="AIE76" s="20"/>
      <c r="AIF76" s="20"/>
      <c r="AIG76" s="20"/>
      <c r="AIH76" s="20"/>
      <c r="AII76" s="20"/>
      <c r="AIJ76" s="20"/>
      <c r="AIK76" s="20"/>
      <c r="AIL76" s="20"/>
      <c r="AIM76" s="20"/>
      <c r="AIN76" s="20"/>
      <c r="AIO76" s="20"/>
      <c r="AIP76" s="20"/>
      <c r="AIQ76" s="20"/>
      <c r="AIR76" s="20"/>
      <c r="AIS76" s="20"/>
      <c r="AIT76" s="20"/>
      <c r="AIU76" s="20"/>
      <c r="AIV76" s="20"/>
      <c r="AIW76" s="20"/>
      <c r="AIX76" s="20"/>
      <c r="AIY76" s="20"/>
      <c r="AIZ76" s="20"/>
      <c r="AJA76" s="20"/>
      <c r="AJB76" s="20"/>
      <c r="AJC76" s="20"/>
      <c r="AJD76" s="20"/>
      <c r="AJE76" s="20"/>
      <c r="AJF76" s="20"/>
      <c r="AJG76" s="20"/>
      <c r="AJH76" s="20"/>
      <c r="AJI76" s="20"/>
      <c r="AJJ76" s="20"/>
      <c r="AJK76" s="20"/>
      <c r="AJL76" s="20"/>
      <c r="AJM76" s="20"/>
      <c r="AJN76" s="20"/>
      <c r="AJO76" s="20"/>
      <c r="AJP76" s="20"/>
      <c r="AJQ76" s="20"/>
      <c r="AJR76" s="20"/>
      <c r="AJS76" s="20"/>
      <c r="AJT76" s="20"/>
      <c r="AJU76" s="20"/>
      <c r="AJV76" s="20"/>
      <c r="AJW76" s="20"/>
      <c r="AJX76" s="20"/>
      <c r="AJY76" s="20"/>
      <c r="AJZ76" s="20"/>
      <c r="AKA76" s="20"/>
      <c r="AKB76" s="20"/>
      <c r="AKC76" s="20"/>
      <c r="AKD76" s="20"/>
      <c r="AKE76" s="20"/>
      <c r="AKF76" s="20"/>
      <c r="AKG76" s="20"/>
      <c r="AKH76" s="20"/>
      <c r="AKI76" s="20"/>
      <c r="AKJ76" s="20"/>
      <c r="AKK76" s="20"/>
      <c r="AKL76" s="20"/>
      <c r="AKM76" s="20"/>
      <c r="AKN76" s="20"/>
      <c r="AKO76" s="20"/>
      <c r="AKP76" s="20"/>
      <c r="AKQ76" s="20"/>
      <c r="AKR76" s="20"/>
      <c r="AKS76" s="20"/>
      <c r="AKT76" s="20"/>
      <c r="AKU76" s="20"/>
      <c r="AKV76" s="20"/>
      <c r="AKW76" s="20"/>
      <c r="AKX76" s="20"/>
      <c r="AKY76" s="20"/>
      <c r="AKZ76" s="20"/>
      <c r="ALA76" s="20"/>
      <c r="ALB76" s="20"/>
      <c r="ALC76" s="20"/>
      <c r="ALD76" s="20"/>
      <c r="ALE76" s="20"/>
      <c r="ALF76" s="20"/>
      <c r="ALG76" s="20"/>
      <c r="ALH76" s="20"/>
      <c r="ALI76" s="20"/>
      <c r="ALJ76" s="20"/>
      <c r="ALK76" s="20"/>
      <c r="ALL76" s="20"/>
      <c r="ALM76" s="20"/>
      <c r="ALN76" s="20"/>
      <c r="ALO76" s="20"/>
      <c r="ALP76" s="20"/>
      <c r="ALQ76" s="20"/>
      <c r="ALR76" s="20"/>
      <c r="ALS76" s="20"/>
      <c r="ALT76" s="20"/>
      <c r="ALU76" s="20"/>
      <c r="ALV76" s="20"/>
      <c r="ALW76" s="20"/>
      <c r="ALX76" s="20"/>
      <c r="ALY76" s="20"/>
      <c r="ALZ76" s="20"/>
      <c r="AMA76" s="20"/>
      <c r="AMB76" s="20"/>
      <c r="AMC76" s="20"/>
      <c r="AMD76" s="20"/>
      <c r="AME76" s="20"/>
      <c r="AMF76" s="20"/>
      <c r="AMG76" s="20"/>
      <c r="AMH76" s="20"/>
      <c r="AMI76" s="20"/>
      <c r="AMJ76" s="20"/>
      <c r="AMK76" s="20"/>
      <c r="AML76" s="20"/>
      <c r="AMM76" s="20"/>
      <c r="AMN76" s="20"/>
      <c r="AMO76" s="20"/>
      <c r="AMP76" s="20"/>
      <c r="AMQ76" s="20"/>
      <c r="AMR76" s="20"/>
      <c r="AMS76" s="20"/>
      <c r="AMT76" s="20"/>
      <c r="AMU76" s="20"/>
      <c r="AMV76" s="20"/>
      <c r="AMW76" s="20"/>
      <c r="AMX76" s="20"/>
      <c r="AMY76" s="20"/>
      <c r="AMZ76" s="20"/>
      <c r="ANA76" s="20"/>
      <c r="ANB76" s="20"/>
      <c r="ANC76" s="20"/>
      <c r="AND76" s="20"/>
      <c r="ANE76" s="20"/>
      <c r="ANF76" s="20"/>
      <c r="ANG76" s="20"/>
      <c r="ANH76" s="20"/>
      <c r="ANI76" s="20"/>
      <c r="ANJ76" s="20"/>
      <c r="ANK76" s="20"/>
      <c r="ANL76" s="20"/>
      <c r="ANM76" s="20"/>
      <c r="ANN76" s="20"/>
      <c r="ANO76" s="20"/>
      <c r="ANP76" s="20"/>
      <c r="ANQ76" s="20"/>
      <c r="ANR76" s="20"/>
      <c r="ANS76" s="20"/>
      <c r="ANT76" s="20"/>
      <c r="ANU76" s="20"/>
      <c r="ANV76" s="20"/>
      <c r="ANW76" s="20"/>
      <c r="ANX76" s="20"/>
      <c r="ANY76" s="20"/>
      <c r="ANZ76" s="20"/>
      <c r="AOA76" s="20"/>
      <c r="AOB76" s="20"/>
      <c r="AOC76" s="20"/>
      <c r="AOD76" s="20"/>
      <c r="AOE76" s="20"/>
      <c r="AOF76" s="20"/>
      <c r="AOG76" s="20"/>
      <c r="AOH76" s="20"/>
      <c r="AOI76" s="20"/>
      <c r="AOJ76" s="20"/>
      <c r="AOK76" s="20"/>
      <c r="AOL76" s="20"/>
      <c r="AOM76" s="20"/>
      <c r="AON76" s="20"/>
      <c r="AOO76" s="20"/>
      <c r="AOP76" s="20"/>
      <c r="AOQ76" s="20"/>
      <c r="AOR76" s="20"/>
      <c r="AOS76" s="20"/>
      <c r="AOT76" s="20"/>
      <c r="AOU76" s="20"/>
      <c r="AOV76" s="20"/>
      <c r="AOW76" s="20"/>
      <c r="AOX76" s="20"/>
      <c r="AOY76" s="20"/>
      <c r="AOZ76" s="20"/>
      <c r="APA76" s="20"/>
      <c r="APB76" s="20"/>
      <c r="APC76" s="20"/>
      <c r="APD76" s="20"/>
      <c r="APE76" s="20"/>
      <c r="APF76" s="20"/>
      <c r="APG76" s="20"/>
      <c r="APH76" s="20"/>
      <c r="API76" s="20"/>
      <c r="APJ76" s="20"/>
      <c r="APK76" s="20"/>
      <c r="APL76" s="20"/>
      <c r="APM76" s="20"/>
      <c r="APN76" s="20"/>
      <c r="APO76" s="20"/>
      <c r="APP76" s="20"/>
      <c r="APQ76" s="20"/>
      <c r="APR76" s="20"/>
      <c r="APS76" s="20"/>
      <c r="APT76" s="20"/>
      <c r="APU76" s="20"/>
      <c r="APV76" s="20"/>
      <c r="APW76" s="20"/>
      <c r="APX76" s="20"/>
      <c r="APY76" s="20"/>
      <c r="APZ76" s="20"/>
      <c r="AQA76" s="20"/>
      <c r="AQB76" s="20"/>
      <c r="AQC76" s="20"/>
      <c r="AQD76" s="20"/>
      <c r="AQE76" s="20"/>
      <c r="AQF76" s="20"/>
      <c r="AQG76" s="20"/>
      <c r="AQH76" s="20"/>
      <c r="AQI76" s="20"/>
      <c r="AQJ76" s="20"/>
      <c r="AQK76" s="20"/>
      <c r="AQL76" s="20"/>
      <c r="AQM76" s="20"/>
      <c r="AQN76" s="20"/>
      <c r="AQO76" s="20"/>
      <c r="AQP76" s="20"/>
      <c r="AQQ76" s="20"/>
      <c r="AQR76" s="20"/>
      <c r="AQS76" s="20"/>
      <c r="AQT76" s="20"/>
      <c r="AQU76" s="20"/>
      <c r="AQV76" s="20"/>
      <c r="AQW76" s="20"/>
      <c r="AQX76" s="20"/>
      <c r="AQY76" s="20"/>
      <c r="AQZ76" s="20"/>
      <c r="ARA76" s="20"/>
      <c r="ARB76" s="20"/>
      <c r="ARC76" s="20"/>
      <c r="ARD76" s="20"/>
      <c r="ARE76" s="20"/>
      <c r="ARF76" s="20"/>
      <c r="ARG76" s="20"/>
      <c r="ARH76" s="20"/>
      <c r="ARI76" s="20"/>
      <c r="ARJ76" s="20"/>
      <c r="ARK76" s="20"/>
      <c r="ARL76" s="20"/>
      <c r="ARM76" s="20"/>
      <c r="ARN76" s="20"/>
      <c r="ARO76" s="20"/>
      <c r="ARP76" s="20"/>
      <c r="ARQ76" s="20"/>
      <c r="ARR76" s="20"/>
      <c r="ARS76" s="20"/>
      <c r="ART76" s="20"/>
      <c r="ARU76" s="20"/>
      <c r="ARV76" s="20"/>
      <c r="ARW76" s="20"/>
      <c r="ARX76" s="20"/>
      <c r="ARY76" s="20"/>
      <c r="ARZ76" s="20"/>
      <c r="ASA76" s="20"/>
      <c r="ASB76" s="20"/>
      <c r="ASC76" s="20"/>
      <c r="ASD76" s="20"/>
      <c r="ASE76" s="20"/>
      <c r="ASF76" s="20"/>
      <c r="ASG76" s="20"/>
      <c r="ASH76" s="20"/>
      <c r="ASI76" s="20"/>
      <c r="ASJ76" s="20"/>
      <c r="ASK76" s="20"/>
      <c r="ASL76" s="20"/>
      <c r="ASM76" s="20"/>
      <c r="ASN76" s="20"/>
      <c r="ASO76" s="20"/>
      <c r="ASP76" s="20"/>
      <c r="ASQ76" s="20"/>
      <c r="ASR76" s="20"/>
      <c r="ASS76" s="20"/>
      <c r="AST76" s="20"/>
      <c r="ASU76" s="20"/>
      <c r="ASV76" s="20"/>
      <c r="ASW76" s="20"/>
      <c r="ASX76" s="20"/>
      <c r="ASY76" s="20"/>
      <c r="ASZ76" s="20"/>
      <c r="ATA76" s="20"/>
      <c r="ATB76" s="20"/>
      <c r="ATC76" s="20"/>
      <c r="ATD76" s="20"/>
      <c r="ATE76" s="20"/>
      <c r="ATF76" s="20"/>
      <c r="ATG76" s="20"/>
      <c r="ATH76" s="20"/>
      <c r="ATI76" s="20"/>
      <c r="ATJ76" s="20"/>
      <c r="ATK76" s="20"/>
      <c r="ATL76" s="20"/>
      <c r="ATM76" s="20"/>
      <c r="ATN76" s="20"/>
      <c r="ATO76" s="20"/>
      <c r="ATP76" s="20"/>
      <c r="ATQ76" s="20"/>
      <c r="ATR76" s="20"/>
      <c r="ATS76" s="20"/>
      <c r="ATT76" s="20"/>
      <c r="ATU76" s="20"/>
      <c r="ATV76" s="20"/>
      <c r="ATW76" s="20"/>
      <c r="ATX76" s="20"/>
      <c r="ATY76" s="20"/>
      <c r="ATZ76" s="20"/>
      <c r="AUA76" s="20"/>
      <c r="AUB76" s="20"/>
      <c r="AUC76" s="20"/>
      <c r="AUD76" s="20"/>
      <c r="AUE76" s="20"/>
      <c r="AUF76" s="20"/>
      <c r="AUG76" s="20"/>
      <c r="AUH76" s="20"/>
      <c r="AUI76" s="20"/>
      <c r="AUJ76" s="20"/>
      <c r="AUK76" s="20"/>
      <c r="AUL76" s="20"/>
      <c r="AUM76" s="20"/>
      <c r="AUN76" s="20"/>
      <c r="AUO76" s="20"/>
      <c r="AUP76" s="20"/>
      <c r="AUQ76" s="20"/>
      <c r="AUR76" s="20"/>
      <c r="AUS76" s="20"/>
      <c r="AUT76" s="20"/>
      <c r="AUU76" s="20"/>
      <c r="AUV76" s="20"/>
      <c r="AUW76" s="20"/>
      <c r="AUX76" s="20"/>
      <c r="AUY76" s="20"/>
      <c r="AUZ76" s="20"/>
      <c r="AVA76" s="20"/>
      <c r="AVB76" s="20"/>
      <c r="AVC76" s="20"/>
      <c r="AVD76" s="20"/>
      <c r="AVE76" s="20"/>
      <c r="AVF76" s="20"/>
      <c r="AVG76" s="20"/>
      <c r="AVH76" s="20"/>
      <c r="AVI76" s="20"/>
      <c r="AVJ76" s="20"/>
      <c r="AVK76" s="20"/>
      <c r="AVL76" s="20"/>
      <c r="AVM76" s="20"/>
      <c r="AVN76" s="20"/>
      <c r="AVO76" s="20"/>
      <c r="AVP76" s="20"/>
      <c r="AVQ76" s="20"/>
      <c r="AVR76" s="20"/>
      <c r="AVS76" s="20"/>
      <c r="AVT76" s="20"/>
      <c r="AVU76" s="20"/>
      <c r="AVV76" s="20"/>
      <c r="AVW76" s="20"/>
      <c r="AVX76" s="20"/>
      <c r="AVY76" s="20"/>
      <c r="AVZ76" s="20"/>
      <c r="AWA76" s="20"/>
      <c r="AWB76" s="20"/>
      <c r="AWC76" s="20"/>
      <c r="AWD76" s="20"/>
      <c r="AWE76" s="20"/>
      <c r="AWF76" s="20"/>
      <c r="AWG76" s="20"/>
      <c r="AWH76" s="20"/>
      <c r="AWI76" s="20"/>
      <c r="AWJ76" s="20"/>
      <c r="AWK76" s="20"/>
      <c r="AWL76" s="20"/>
      <c r="AWM76" s="20"/>
      <c r="AWN76" s="20"/>
      <c r="AWO76" s="20"/>
      <c r="AWP76" s="20"/>
      <c r="AWQ76" s="20"/>
      <c r="AWR76" s="20"/>
      <c r="AWS76" s="20"/>
      <c r="AWT76" s="20"/>
      <c r="AWU76" s="20"/>
      <c r="AWV76" s="20"/>
      <c r="AWW76" s="20"/>
      <c r="AWX76" s="20"/>
      <c r="AWY76" s="20"/>
      <c r="AWZ76" s="20"/>
      <c r="AXA76" s="20"/>
      <c r="AXB76" s="20"/>
      <c r="AXC76" s="20"/>
      <c r="AXD76" s="20"/>
      <c r="AXE76" s="20"/>
      <c r="AXF76" s="20"/>
      <c r="AXG76" s="20"/>
      <c r="AXH76" s="20"/>
      <c r="AXI76" s="20"/>
      <c r="AXJ76" s="20"/>
      <c r="AXK76" s="20"/>
      <c r="AXL76" s="20"/>
      <c r="AXM76" s="20"/>
      <c r="AXN76" s="20"/>
      <c r="AXO76" s="20"/>
      <c r="AXP76" s="20"/>
      <c r="AXQ76" s="20"/>
      <c r="AXR76" s="20"/>
      <c r="AXS76" s="20"/>
      <c r="AXT76" s="20"/>
      <c r="AXU76" s="20"/>
      <c r="AXV76" s="20"/>
      <c r="AXW76" s="20"/>
      <c r="AXX76" s="20"/>
      <c r="AXY76" s="20"/>
      <c r="AXZ76" s="20"/>
      <c r="AYA76" s="20"/>
      <c r="AYB76" s="20"/>
      <c r="AYC76" s="20"/>
      <c r="AYD76" s="20"/>
      <c r="AYE76" s="20"/>
      <c r="AYF76" s="20"/>
      <c r="AYG76" s="20"/>
      <c r="AYH76" s="20"/>
      <c r="AYI76" s="20"/>
      <c r="AYJ76" s="20"/>
      <c r="AYK76" s="20"/>
      <c r="AYL76" s="20"/>
      <c r="AYM76" s="20"/>
      <c r="AYN76" s="20"/>
      <c r="AYO76" s="20"/>
      <c r="AYP76" s="20"/>
      <c r="AYQ76" s="20"/>
      <c r="AYR76" s="20"/>
      <c r="AYS76" s="20"/>
      <c r="AYT76" s="20"/>
      <c r="AYU76" s="20"/>
      <c r="AYV76" s="20"/>
      <c r="AYW76" s="20"/>
      <c r="AYX76" s="20"/>
      <c r="AYY76" s="20"/>
      <c r="AYZ76" s="20"/>
      <c r="AZA76" s="20"/>
      <c r="AZB76" s="20"/>
      <c r="AZC76" s="20"/>
      <c r="AZD76" s="20"/>
      <c r="AZE76" s="20"/>
      <c r="AZF76" s="20"/>
      <c r="AZG76" s="20"/>
      <c r="AZH76" s="20"/>
      <c r="AZI76" s="20"/>
      <c r="AZJ76" s="20"/>
      <c r="AZK76" s="20"/>
      <c r="AZL76" s="20"/>
      <c r="AZM76" s="20"/>
      <c r="AZN76" s="20"/>
      <c r="AZO76" s="20"/>
      <c r="AZP76" s="20"/>
      <c r="AZQ76" s="20"/>
      <c r="AZR76" s="20"/>
      <c r="AZS76" s="20"/>
      <c r="AZT76" s="20"/>
      <c r="AZU76" s="20"/>
      <c r="AZV76" s="20"/>
      <c r="AZW76" s="20"/>
      <c r="AZX76" s="20"/>
      <c r="AZY76" s="20"/>
      <c r="AZZ76" s="20"/>
      <c r="BAA76" s="20"/>
      <c r="BAB76" s="20"/>
      <c r="BAC76" s="20"/>
      <c r="BAD76" s="20"/>
      <c r="BAE76" s="20"/>
      <c r="BAF76" s="20"/>
      <c r="BAG76" s="20"/>
      <c r="BAH76" s="20"/>
      <c r="BAI76" s="20"/>
      <c r="BAJ76" s="20"/>
      <c r="BAK76" s="20"/>
      <c r="BAL76" s="20"/>
      <c r="BAM76" s="20"/>
      <c r="BAN76" s="20"/>
      <c r="BAO76" s="20"/>
      <c r="BAP76" s="20"/>
      <c r="BAQ76" s="20"/>
      <c r="BAR76" s="20"/>
      <c r="BAS76" s="20"/>
      <c r="BAT76" s="20"/>
      <c r="BAU76" s="20"/>
      <c r="BAV76" s="20"/>
      <c r="BAW76" s="20"/>
      <c r="BAX76" s="20"/>
      <c r="BAY76" s="20"/>
      <c r="BAZ76" s="20"/>
      <c r="BBA76" s="20"/>
      <c r="BBB76" s="20"/>
      <c r="BBC76" s="20"/>
      <c r="BBD76" s="20"/>
      <c r="BBE76" s="20"/>
      <c r="BBF76" s="20"/>
      <c r="BBG76" s="20"/>
      <c r="BBH76" s="20"/>
      <c r="BBI76" s="20"/>
      <c r="BBJ76" s="20"/>
      <c r="BBK76" s="20"/>
      <c r="BBL76" s="20"/>
      <c r="BBM76" s="20"/>
      <c r="BBN76" s="20"/>
      <c r="BBO76" s="20"/>
      <c r="BBP76" s="20"/>
      <c r="BBQ76" s="20"/>
      <c r="BBR76" s="20"/>
      <c r="BBS76" s="20"/>
      <c r="BBT76" s="20"/>
      <c r="BBU76" s="20"/>
      <c r="BBV76" s="20"/>
      <c r="BBW76" s="20"/>
      <c r="BBX76" s="20"/>
      <c r="BBY76" s="20"/>
      <c r="BBZ76" s="20"/>
      <c r="BCA76" s="20"/>
      <c r="BCB76" s="20"/>
      <c r="BCC76" s="20"/>
      <c r="BCD76" s="20"/>
      <c r="BCE76" s="20"/>
      <c r="BCF76" s="20"/>
      <c r="BCG76" s="20"/>
      <c r="BCH76" s="20"/>
      <c r="BCI76" s="20"/>
      <c r="BCJ76" s="20"/>
      <c r="BCK76" s="20"/>
      <c r="BCL76" s="20"/>
      <c r="BCM76" s="20"/>
      <c r="BCN76" s="20"/>
      <c r="BCO76" s="20"/>
      <c r="BCP76" s="20"/>
      <c r="BCQ76" s="20"/>
      <c r="BCR76" s="20"/>
      <c r="BCS76" s="20"/>
      <c r="BCT76" s="20"/>
      <c r="BCU76" s="20"/>
      <c r="BCV76" s="20"/>
      <c r="BCW76" s="20"/>
      <c r="BCX76" s="20"/>
      <c r="BCY76" s="20"/>
      <c r="BCZ76" s="20"/>
      <c r="BDA76" s="20"/>
      <c r="BDB76" s="20"/>
      <c r="BDC76" s="20"/>
      <c r="BDD76" s="20"/>
      <c r="BDE76" s="20"/>
      <c r="BDF76" s="20"/>
      <c r="BDG76" s="20"/>
      <c r="BDH76" s="20"/>
      <c r="BDI76" s="20"/>
      <c r="BDJ76" s="20"/>
      <c r="BDK76" s="20"/>
      <c r="BDL76" s="20"/>
      <c r="BDM76" s="20"/>
      <c r="BDN76" s="20"/>
      <c r="BDO76" s="20"/>
      <c r="BDP76" s="20"/>
      <c r="BDQ76" s="20"/>
      <c r="BDR76" s="20"/>
      <c r="BDS76" s="20"/>
      <c r="BDT76" s="20"/>
      <c r="BDU76" s="20"/>
      <c r="BDV76" s="20"/>
      <c r="BDW76" s="20"/>
      <c r="BDX76" s="20"/>
      <c r="BDY76" s="20"/>
      <c r="BDZ76" s="20"/>
      <c r="BEA76" s="20"/>
      <c r="BEB76" s="20"/>
      <c r="BEC76" s="20"/>
      <c r="BED76" s="20"/>
      <c r="BEE76" s="20"/>
      <c r="BEF76" s="20"/>
      <c r="BEG76" s="20"/>
      <c r="BEH76" s="20"/>
      <c r="BEI76" s="20"/>
      <c r="BEJ76" s="20"/>
      <c r="BEK76" s="20"/>
      <c r="BEL76" s="20"/>
      <c r="BEM76" s="20"/>
      <c r="BEN76" s="20"/>
      <c r="BEO76" s="20"/>
      <c r="BEP76" s="20"/>
      <c r="BEQ76" s="20"/>
      <c r="BER76" s="20"/>
      <c r="BES76" s="20"/>
      <c r="BET76" s="20"/>
      <c r="BEU76" s="20"/>
      <c r="BEV76" s="20"/>
      <c r="BEW76" s="20"/>
      <c r="BEX76" s="20"/>
      <c r="BEY76" s="20"/>
      <c r="BEZ76" s="20"/>
      <c r="BFA76" s="20"/>
      <c r="BFB76" s="20"/>
      <c r="BFC76" s="20"/>
      <c r="BFD76" s="20"/>
      <c r="BFE76" s="20"/>
      <c r="BFF76" s="20"/>
      <c r="BFG76" s="20"/>
      <c r="BFH76" s="20"/>
      <c r="BFI76" s="20"/>
      <c r="BFJ76" s="20"/>
      <c r="BFK76" s="20"/>
      <c r="BFL76" s="20"/>
      <c r="BFM76" s="20"/>
      <c r="BFN76" s="20"/>
      <c r="BFO76" s="20"/>
      <c r="BFP76" s="20"/>
      <c r="BFQ76" s="20"/>
      <c r="BFR76" s="20"/>
      <c r="BFS76" s="20"/>
      <c r="BFT76" s="20"/>
      <c r="BFU76" s="20"/>
      <c r="BFV76" s="20"/>
      <c r="BFW76" s="20"/>
      <c r="BFX76" s="20"/>
      <c r="BFY76" s="20"/>
      <c r="BFZ76" s="20"/>
      <c r="BGA76" s="20"/>
      <c r="BGB76" s="20"/>
      <c r="BGC76" s="20"/>
      <c r="BGD76" s="20"/>
      <c r="BGE76" s="20"/>
      <c r="BGF76" s="20"/>
      <c r="BGG76" s="20"/>
      <c r="BGH76" s="20"/>
      <c r="BGI76" s="20"/>
      <c r="BGJ76" s="20"/>
      <c r="BGK76" s="20"/>
      <c r="BGL76" s="20"/>
      <c r="BGM76" s="20"/>
      <c r="BGN76" s="20"/>
      <c r="BGO76" s="20"/>
      <c r="BGP76" s="20"/>
      <c r="BGQ76" s="20"/>
      <c r="BGR76" s="20"/>
      <c r="BGS76" s="20"/>
      <c r="BGT76" s="20"/>
      <c r="BGU76" s="20"/>
      <c r="BGV76" s="20"/>
      <c r="BGW76" s="20"/>
      <c r="BGX76" s="20"/>
      <c r="BGY76" s="20"/>
      <c r="BGZ76" s="20"/>
      <c r="BHA76" s="20"/>
      <c r="BHB76" s="20"/>
      <c r="BHC76" s="20"/>
      <c r="BHD76" s="20"/>
      <c r="BHE76" s="20"/>
      <c r="BHF76" s="20"/>
      <c r="BHG76" s="20"/>
      <c r="BHH76" s="20"/>
      <c r="BHI76" s="20"/>
      <c r="BHJ76" s="20"/>
      <c r="BHK76" s="20"/>
      <c r="BHL76" s="20"/>
      <c r="BHM76" s="20"/>
      <c r="BHN76" s="20"/>
      <c r="BHO76" s="20"/>
      <c r="BHP76" s="20"/>
      <c r="BHQ76" s="20"/>
      <c r="BHR76" s="20"/>
      <c r="BHS76" s="20"/>
      <c r="BHT76" s="20"/>
      <c r="BHU76" s="20"/>
      <c r="BHV76" s="20"/>
      <c r="BHW76" s="20"/>
      <c r="BHX76" s="20"/>
      <c r="BHY76" s="20"/>
      <c r="BHZ76" s="20"/>
      <c r="BIA76" s="20"/>
      <c r="BIB76" s="20"/>
      <c r="BIC76" s="20"/>
      <c r="BID76" s="20"/>
      <c r="BIE76" s="20"/>
      <c r="BIF76" s="20"/>
      <c r="BIG76" s="20"/>
      <c r="BIH76" s="20"/>
      <c r="BII76" s="20"/>
      <c r="BIJ76" s="20"/>
      <c r="BIK76" s="20"/>
      <c r="BIL76" s="20"/>
      <c r="BIM76" s="20"/>
      <c r="BIN76" s="20"/>
      <c r="BIO76" s="20"/>
      <c r="BIP76" s="20"/>
      <c r="BIQ76" s="20"/>
      <c r="BIR76" s="20"/>
      <c r="BIS76" s="20"/>
      <c r="BIT76" s="20"/>
      <c r="BIU76" s="20"/>
      <c r="BIV76" s="20"/>
      <c r="BIW76" s="20"/>
      <c r="BIX76" s="20"/>
      <c r="BIY76" s="20"/>
      <c r="BIZ76" s="20"/>
      <c r="BJA76" s="20"/>
      <c r="BJB76" s="20"/>
      <c r="BJC76" s="20"/>
      <c r="BJD76" s="20"/>
      <c r="BJE76" s="20"/>
      <c r="BJF76" s="20"/>
      <c r="BJG76" s="20"/>
      <c r="BJH76" s="20"/>
      <c r="BJI76" s="20"/>
      <c r="BJJ76" s="20"/>
      <c r="BJK76" s="20"/>
      <c r="BJL76" s="20"/>
      <c r="BJM76" s="20"/>
      <c r="BJN76" s="20"/>
      <c r="BJO76" s="20"/>
      <c r="BJP76" s="20"/>
      <c r="BJQ76" s="20"/>
      <c r="BJR76" s="20"/>
      <c r="BJS76" s="20"/>
      <c r="BJT76" s="20"/>
      <c r="BJU76" s="20"/>
      <c r="BJV76" s="20"/>
      <c r="BJW76" s="20"/>
      <c r="BJX76" s="20"/>
      <c r="BJY76" s="20"/>
      <c r="BJZ76" s="20"/>
      <c r="BKA76" s="20"/>
      <c r="BKB76" s="20"/>
      <c r="BKC76" s="20"/>
      <c r="BKD76" s="20"/>
      <c r="BKE76" s="20"/>
      <c r="BKF76" s="20"/>
      <c r="BKG76" s="20"/>
      <c r="BKH76" s="20"/>
      <c r="BKI76" s="20"/>
      <c r="BKJ76" s="20"/>
      <c r="BKK76" s="20"/>
      <c r="BKL76" s="20"/>
      <c r="BKM76" s="20"/>
      <c r="BKN76" s="20"/>
      <c r="BKO76" s="20"/>
      <c r="BKP76" s="20"/>
      <c r="BKQ76" s="20"/>
      <c r="BKR76" s="20"/>
      <c r="BKS76" s="20"/>
      <c r="BKT76" s="20"/>
      <c r="BKU76" s="20"/>
      <c r="BKV76" s="20"/>
      <c r="BKW76" s="20"/>
      <c r="BKX76" s="20"/>
      <c r="BKY76" s="20"/>
      <c r="BKZ76" s="20"/>
      <c r="BLA76" s="20"/>
      <c r="BLB76" s="20"/>
      <c r="BLC76" s="20"/>
      <c r="BLD76" s="20"/>
      <c r="BLE76" s="20"/>
      <c r="BLF76" s="20"/>
      <c r="BLG76" s="20"/>
      <c r="BLH76" s="20"/>
      <c r="BLI76" s="20"/>
      <c r="BLJ76" s="20"/>
      <c r="BLK76" s="20"/>
      <c r="BLL76" s="20"/>
      <c r="BLM76" s="20"/>
      <c r="BLN76" s="20"/>
      <c r="BLO76" s="20"/>
      <c r="BLP76" s="20"/>
      <c r="BLQ76" s="20"/>
      <c r="BLR76" s="20"/>
      <c r="BLS76" s="20"/>
      <c r="BLT76" s="20"/>
      <c r="BLU76" s="20"/>
      <c r="BLV76" s="20"/>
      <c r="BLW76" s="20"/>
      <c r="BLX76" s="20"/>
      <c r="BLY76" s="20"/>
      <c r="BLZ76" s="20"/>
      <c r="BMA76" s="20"/>
      <c r="BMB76" s="20"/>
      <c r="BMC76" s="20"/>
      <c r="BMD76" s="20"/>
      <c r="BME76" s="20"/>
      <c r="BMF76" s="20"/>
      <c r="BMG76" s="20"/>
      <c r="BMH76" s="20"/>
      <c r="BMI76" s="20"/>
      <c r="BMJ76" s="20"/>
      <c r="BMK76" s="20"/>
      <c r="BML76" s="20"/>
      <c r="BMM76" s="20"/>
      <c r="BMN76" s="20"/>
      <c r="BMO76" s="20"/>
      <c r="BMP76" s="20"/>
      <c r="BMQ76" s="20"/>
      <c r="BMR76" s="20"/>
      <c r="BMS76" s="20"/>
      <c r="BMT76" s="20"/>
      <c r="BMU76" s="20"/>
      <c r="BMV76" s="20"/>
      <c r="BMW76" s="20"/>
      <c r="BMX76" s="20"/>
      <c r="BMY76" s="20"/>
      <c r="BMZ76" s="20"/>
      <c r="BNA76" s="20"/>
      <c r="BNB76" s="20"/>
      <c r="BNC76" s="20"/>
      <c r="BND76" s="20"/>
      <c r="BNE76" s="20"/>
      <c r="BNF76" s="20"/>
      <c r="BNG76" s="20"/>
      <c r="BNH76" s="20"/>
      <c r="BNI76" s="20"/>
      <c r="BNJ76" s="20"/>
      <c r="BNK76" s="20"/>
      <c r="BNL76" s="20"/>
      <c r="BNM76" s="20"/>
      <c r="BNN76" s="20"/>
      <c r="BNO76" s="20"/>
      <c r="BNP76" s="20"/>
      <c r="BNQ76" s="20"/>
      <c r="BNR76" s="20"/>
      <c r="BNS76" s="20"/>
      <c r="BNT76" s="20"/>
      <c r="BNU76" s="20"/>
      <c r="BNV76" s="20"/>
      <c r="BNW76" s="20"/>
      <c r="BNX76" s="20"/>
      <c r="BNY76" s="20"/>
      <c r="BNZ76" s="20"/>
      <c r="BOA76" s="20"/>
      <c r="BOB76" s="20"/>
      <c r="BOC76" s="20"/>
      <c r="BOD76" s="20"/>
      <c r="BOE76" s="20"/>
      <c r="BOF76" s="20"/>
      <c r="BOG76" s="20"/>
      <c r="BOH76" s="20"/>
      <c r="BOI76" s="20"/>
      <c r="BOJ76" s="20"/>
      <c r="BOK76" s="20"/>
      <c r="BOL76" s="20"/>
      <c r="BOM76" s="20"/>
      <c r="BON76" s="20"/>
      <c r="BOO76" s="20"/>
      <c r="BOP76" s="20"/>
      <c r="BOQ76" s="20"/>
      <c r="BOR76" s="20"/>
      <c r="BOS76" s="20"/>
      <c r="BOT76" s="20"/>
      <c r="BOU76" s="20"/>
      <c r="BOV76" s="20"/>
      <c r="BOW76" s="20"/>
      <c r="BOX76" s="20"/>
      <c r="BOY76" s="20"/>
      <c r="BOZ76" s="20"/>
      <c r="BPA76" s="20"/>
      <c r="BPB76" s="20"/>
      <c r="BPC76" s="20"/>
      <c r="BPD76" s="20"/>
      <c r="BPE76" s="20"/>
      <c r="BPF76" s="20"/>
      <c r="BPG76" s="20"/>
      <c r="BPH76" s="20"/>
      <c r="BPI76" s="20"/>
      <c r="BPJ76" s="20"/>
      <c r="BPK76" s="20"/>
      <c r="BPL76" s="20"/>
      <c r="BPM76" s="20"/>
      <c r="BPN76" s="20"/>
      <c r="BPO76" s="20"/>
      <c r="BPP76" s="20"/>
      <c r="BPQ76" s="20"/>
      <c r="BPR76" s="20"/>
      <c r="BPS76" s="20"/>
      <c r="BPT76" s="20"/>
      <c r="BPU76" s="20"/>
      <c r="BPV76" s="20"/>
      <c r="BPW76" s="20"/>
      <c r="BPX76" s="20"/>
      <c r="BPY76" s="20"/>
      <c r="BPZ76" s="20"/>
      <c r="BQA76" s="20"/>
      <c r="BQB76" s="20"/>
      <c r="BQC76" s="20"/>
      <c r="BQD76" s="20"/>
      <c r="BQE76" s="20"/>
      <c r="BQF76" s="20"/>
      <c r="BQG76" s="20"/>
      <c r="BQH76" s="20"/>
      <c r="BQI76" s="20"/>
      <c r="BQJ76" s="20"/>
      <c r="BQK76" s="20"/>
      <c r="BQL76" s="20"/>
      <c r="BQM76" s="20"/>
      <c r="BQN76" s="20"/>
      <c r="BQO76" s="20"/>
      <c r="BQP76" s="20"/>
      <c r="BQQ76" s="20"/>
      <c r="BQR76" s="20"/>
      <c r="BQS76" s="20"/>
      <c r="BQT76" s="20"/>
      <c r="BQU76" s="20"/>
      <c r="BQV76" s="20"/>
      <c r="BQW76" s="20"/>
      <c r="BQX76" s="20"/>
      <c r="BQY76" s="20"/>
      <c r="BQZ76" s="20"/>
      <c r="BRA76" s="20"/>
      <c r="BRB76" s="20"/>
      <c r="BRC76" s="20"/>
      <c r="BRD76" s="20"/>
      <c r="BRE76" s="20"/>
      <c r="BRF76" s="20"/>
      <c r="BRG76" s="20"/>
      <c r="BRH76" s="20"/>
      <c r="BRI76" s="20"/>
      <c r="BRJ76" s="20"/>
      <c r="BRK76" s="20"/>
      <c r="BRL76" s="20"/>
      <c r="BRM76" s="20"/>
      <c r="BRN76" s="20"/>
      <c r="BRO76" s="20"/>
      <c r="BRP76" s="20"/>
      <c r="BRQ76" s="20"/>
      <c r="BRR76" s="20"/>
      <c r="BRS76" s="20"/>
      <c r="BRT76" s="20"/>
      <c r="BRU76" s="20"/>
      <c r="BRV76" s="20"/>
      <c r="BRW76" s="20"/>
      <c r="BRX76" s="20"/>
      <c r="BRY76" s="20"/>
      <c r="BRZ76" s="20"/>
      <c r="BSA76" s="20"/>
      <c r="BSB76" s="20"/>
      <c r="BSC76" s="20"/>
      <c r="BSD76" s="20"/>
      <c r="BSE76" s="20"/>
      <c r="BSF76" s="20"/>
      <c r="BSG76" s="20"/>
      <c r="BSH76" s="20"/>
      <c r="BSI76" s="20"/>
      <c r="BSJ76" s="20"/>
      <c r="BSK76" s="20"/>
      <c r="BSL76" s="20"/>
      <c r="BSM76" s="20"/>
      <c r="BSN76" s="20"/>
      <c r="BSO76" s="20"/>
      <c r="BSP76" s="20"/>
      <c r="BSQ76" s="20"/>
      <c r="BSR76" s="20"/>
      <c r="BSS76" s="20"/>
      <c r="BST76" s="20"/>
      <c r="BSU76" s="20"/>
      <c r="BSV76" s="20"/>
      <c r="BSW76" s="20"/>
      <c r="BSX76" s="20"/>
      <c r="BSY76" s="20"/>
      <c r="BSZ76" s="20"/>
      <c r="BTA76" s="20"/>
      <c r="BTB76" s="20"/>
      <c r="BTC76" s="20"/>
      <c r="BTD76" s="20"/>
      <c r="BTE76" s="20"/>
      <c r="BTF76" s="20"/>
      <c r="BTG76" s="20"/>
      <c r="BTH76" s="20"/>
      <c r="BTI76" s="20"/>
      <c r="BTJ76" s="20"/>
      <c r="BTK76" s="20"/>
      <c r="BTL76" s="20"/>
      <c r="BTM76" s="20"/>
      <c r="BTN76" s="20"/>
      <c r="BTO76" s="20"/>
      <c r="BTP76" s="20"/>
      <c r="BTQ76" s="20"/>
      <c r="BTR76" s="20"/>
      <c r="BTS76" s="20"/>
      <c r="BTT76" s="20"/>
      <c r="BTU76" s="20"/>
      <c r="BTV76" s="20"/>
      <c r="BTW76" s="20"/>
      <c r="BTX76" s="20"/>
      <c r="BTY76" s="20"/>
      <c r="BTZ76" s="20"/>
      <c r="BUA76" s="20"/>
      <c r="BUB76" s="20"/>
      <c r="BUC76" s="20"/>
      <c r="BUD76" s="20"/>
      <c r="BUE76" s="20"/>
      <c r="BUF76" s="20"/>
      <c r="BUG76" s="20"/>
      <c r="BUH76" s="20"/>
      <c r="BUI76" s="20"/>
      <c r="BUJ76" s="20"/>
      <c r="BUK76" s="20"/>
      <c r="BUL76" s="20"/>
      <c r="BUM76" s="20"/>
      <c r="BUN76" s="20"/>
      <c r="BUO76" s="20"/>
      <c r="BUP76" s="20"/>
      <c r="BUQ76" s="20"/>
      <c r="BUR76" s="20"/>
      <c r="BUS76" s="20"/>
      <c r="BUT76" s="20"/>
      <c r="BUU76" s="20"/>
      <c r="BUV76" s="20"/>
      <c r="BUW76" s="20"/>
      <c r="BUX76" s="20"/>
      <c r="BUY76" s="20"/>
      <c r="BUZ76" s="20"/>
      <c r="BVA76" s="20"/>
      <c r="BVB76" s="20"/>
      <c r="BVC76" s="20"/>
      <c r="BVD76" s="20"/>
      <c r="BVE76" s="20"/>
      <c r="BVF76" s="20"/>
      <c r="BVG76" s="20"/>
      <c r="BVH76" s="20"/>
      <c r="BVI76" s="20"/>
      <c r="BVJ76" s="20"/>
      <c r="BVK76" s="20"/>
      <c r="BVL76" s="20"/>
      <c r="BVM76" s="20"/>
      <c r="BVN76" s="20"/>
      <c r="BVO76" s="20"/>
      <c r="BVP76" s="20"/>
      <c r="BVQ76" s="20"/>
      <c r="BVR76" s="20"/>
      <c r="BVS76" s="20"/>
      <c r="BVT76" s="20"/>
      <c r="BVU76" s="20"/>
      <c r="BVV76" s="20"/>
      <c r="BVW76" s="20"/>
      <c r="BVX76" s="20"/>
      <c r="BVY76" s="20"/>
      <c r="BVZ76" s="20"/>
      <c r="BWA76" s="20"/>
      <c r="BWB76" s="20"/>
      <c r="BWC76" s="20"/>
      <c r="BWD76" s="20"/>
      <c r="BWE76" s="20"/>
      <c r="BWF76" s="20"/>
      <c r="BWG76" s="20"/>
      <c r="BWH76" s="20"/>
      <c r="BWI76" s="20"/>
      <c r="BWJ76" s="20"/>
      <c r="BWK76" s="20"/>
      <c r="BWL76" s="20"/>
      <c r="BWM76" s="20"/>
      <c r="BWN76" s="20"/>
      <c r="BWO76" s="20"/>
      <c r="BWP76" s="20"/>
      <c r="BWQ76" s="20"/>
      <c r="BWR76" s="20"/>
      <c r="BWS76" s="20"/>
      <c r="BWT76" s="20"/>
      <c r="BWU76" s="20"/>
      <c r="BWV76" s="20"/>
      <c r="BWW76" s="20"/>
      <c r="BWX76" s="20"/>
      <c r="BWY76" s="20"/>
      <c r="BWZ76" s="20"/>
      <c r="BXA76" s="20"/>
      <c r="BXB76" s="20"/>
      <c r="BXC76" s="20"/>
      <c r="BXD76" s="20"/>
      <c r="BXE76" s="20"/>
      <c r="BXF76" s="20"/>
      <c r="BXG76" s="20"/>
      <c r="BXH76" s="20"/>
      <c r="BXI76" s="20"/>
      <c r="BXJ76" s="20"/>
      <c r="BXK76" s="20"/>
      <c r="BXL76" s="20"/>
      <c r="BXM76" s="20"/>
      <c r="BXN76" s="20"/>
      <c r="BXO76" s="20"/>
      <c r="BXP76" s="20"/>
      <c r="BXQ76" s="20"/>
      <c r="BXR76" s="20"/>
      <c r="BXS76" s="20"/>
      <c r="BXT76" s="20"/>
      <c r="BXU76" s="20"/>
      <c r="BXV76" s="20"/>
      <c r="BXW76" s="20"/>
      <c r="BXX76" s="20"/>
      <c r="BXY76" s="20"/>
      <c r="BXZ76" s="20"/>
      <c r="BYA76" s="20"/>
      <c r="BYB76" s="20"/>
      <c r="BYC76" s="20"/>
      <c r="BYD76" s="20"/>
      <c r="BYE76" s="20"/>
      <c r="BYF76" s="20"/>
      <c r="BYG76" s="20"/>
      <c r="BYH76" s="20"/>
      <c r="BYI76" s="20"/>
      <c r="BYJ76" s="20"/>
      <c r="BYK76" s="20"/>
      <c r="BYL76" s="20"/>
      <c r="BYM76" s="20"/>
      <c r="BYN76" s="20"/>
      <c r="BYO76" s="20"/>
      <c r="BYP76" s="20"/>
      <c r="BYQ76" s="20"/>
      <c r="BYR76" s="20"/>
      <c r="BYS76" s="20"/>
      <c r="BYT76" s="20"/>
      <c r="BYU76" s="20"/>
      <c r="BYV76" s="20"/>
      <c r="BYW76" s="20"/>
      <c r="BYX76" s="20"/>
      <c r="BYY76" s="20"/>
      <c r="BYZ76" s="20"/>
      <c r="BZA76" s="20"/>
      <c r="BZB76" s="20"/>
      <c r="BZC76" s="20"/>
      <c r="BZD76" s="20"/>
      <c r="BZE76" s="20"/>
      <c r="BZF76" s="20"/>
      <c r="BZG76" s="20"/>
      <c r="BZH76" s="20"/>
      <c r="BZI76" s="20"/>
      <c r="BZJ76" s="20"/>
      <c r="BZK76" s="20"/>
      <c r="BZL76" s="20"/>
      <c r="BZM76" s="20"/>
      <c r="BZN76" s="20"/>
      <c r="BZO76" s="20"/>
      <c r="BZP76" s="20"/>
      <c r="BZQ76" s="20"/>
      <c r="BZR76" s="20"/>
      <c r="BZS76" s="20"/>
      <c r="BZT76" s="20"/>
      <c r="BZU76" s="20"/>
      <c r="BZV76" s="20"/>
      <c r="BZW76" s="20"/>
      <c r="BZX76" s="20"/>
      <c r="BZY76" s="20"/>
      <c r="BZZ76" s="20"/>
      <c r="CAA76" s="20"/>
      <c r="CAB76" s="20"/>
      <c r="CAC76" s="20"/>
      <c r="CAD76" s="20"/>
      <c r="CAE76" s="20"/>
      <c r="CAF76" s="20"/>
      <c r="CAG76" s="20"/>
      <c r="CAH76" s="20"/>
      <c r="CAI76" s="20"/>
      <c r="CAJ76" s="20"/>
      <c r="CAK76" s="20"/>
      <c r="CAL76" s="20"/>
      <c r="CAM76" s="20"/>
      <c r="CAN76" s="20"/>
      <c r="CAO76" s="20"/>
      <c r="CAP76" s="20"/>
      <c r="CAQ76" s="20"/>
      <c r="CAR76" s="20"/>
      <c r="CAS76" s="20"/>
      <c r="CAT76" s="20"/>
      <c r="CAU76" s="20"/>
      <c r="CAV76" s="20"/>
      <c r="CAW76" s="20"/>
      <c r="CAX76" s="20"/>
      <c r="CAY76" s="20"/>
      <c r="CAZ76" s="20"/>
      <c r="CBA76" s="20"/>
      <c r="CBB76" s="20"/>
      <c r="CBC76" s="20"/>
      <c r="CBD76" s="20"/>
      <c r="CBE76" s="20"/>
      <c r="CBF76" s="20"/>
      <c r="CBG76" s="20"/>
      <c r="CBH76" s="20"/>
      <c r="CBI76" s="20"/>
      <c r="CBJ76" s="20"/>
      <c r="CBK76" s="20"/>
      <c r="CBL76" s="20"/>
      <c r="CBM76" s="20"/>
      <c r="CBN76" s="20"/>
      <c r="CBO76" s="20"/>
      <c r="CBP76" s="20"/>
      <c r="CBQ76" s="20"/>
      <c r="CBR76" s="20"/>
      <c r="CBS76" s="20"/>
      <c r="CBT76" s="20"/>
      <c r="CBU76" s="20"/>
      <c r="CBV76" s="20"/>
      <c r="CBW76" s="20"/>
      <c r="CBX76" s="20"/>
      <c r="CBY76" s="20"/>
      <c r="CBZ76" s="20"/>
      <c r="CCA76" s="20"/>
      <c r="CCB76" s="20"/>
      <c r="CCC76" s="20"/>
      <c r="CCD76" s="20"/>
      <c r="CCE76" s="20"/>
      <c r="CCF76" s="20"/>
      <c r="CCG76" s="20"/>
      <c r="CCH76" s="20"/>
      <c r="CCI76" s="20"/>
      <c r="CCJ76" s="20"/>
      <c r="CCK76" s="20"/>
      <c r="CCL76" s="20"/>
      <c r="CCM76" s="20"/>
      <c r="CCN76" s="20"/>
      <c r="CCO76" s="20"/>
      <c r="CCP76" s="20"/>
      <c r="CCQ76" s="20"/>
      <c r="CCR76" s="20"/>
      <c r="CCS76" s="20"/>
      <c r="CCT76" s="20"/>
      <c r="CCU76" s="20"/>
      <c r="CCV76" s="20"/>
      <c r="CCW76" s="20"/>
      <c r="CCX76" s="20"/>
      <c r="CCY76" s="20"/>
      <c r="CCZ76" s="20"/>
      <c r="CDA76" s="20"/>
      <c r="CDB76" s="20"/>
      <c r="CDC76" s="20"/>
      <c r="CDD76" s="20"/>
      <c r="CDE76" s="20"/>
      <c r="CDF76" s="20"/>
      <c r="CDG76" s="20"/>
      <c r="CDH76" s="20"/>
      <c r="CDI76" s="20"/>
      <c r="CDJ76" s="20"/>
      <c r="CDK76" s="20"/>
      <c r="CDL76" s="20"/>
      <c r="CDM76" s="20"/>
      <c r="CDN76" s="20"/>
      <c r="CDO76" s="20"/>
      <c r="CDP76" s="20"/>
      <c r="CDQ76" s="20"/>
      <c r="CDR76" s="20"/>
      <c r="CDS76" s="20"/>
      <c r="CDT76" s="20"/>
      <c r="CDU76" s="20"/>
      <c r="CDV76" s="20"/>
      <c r="CDW76" s="20"/>
      <c r="CDX76" s="20"/>
      <c r="CDY76" s="20"/>
      <c r="CDZ76" s="20"/>
      <c r="CEA76" s="20"/>
      <c r="CEB76" s="20"/>
      <c r="CEC76" s="20"/>
      <c r="CED76" s="20"/>
      <c r="CEE76" s="20"/>
      <c r="CEF76" s="20"/>
      <c r="CEG76" s="20"/>
      <c r="CEH76" s="20"/>
      <c r="CEI76" s="20"/>
      <c r="CEJ76" s="20"/>
      <c r="CEK76" s="20"/>
      <c r="CEL76" s="20"/>
      <c r="CEM76" s="20"/>
      <c r="CEN76" s="20"/>
      <c r="CEO76" s="20"/>
      <c r="CEP76" s="20"/>
      <c r="CEQ76" s="20"/>
      <c r="CER76" s="20"/>
      <c r="CES76" s="20"/>
      <c r="CET76" s="20"/>
      <c r="CEU76" s="20"/>
      <c r="CEV76" s="20"/>
      <c r="CEW76" s="20"/>
      <c r="CEX76" s="20"/>
      <c r="CEY76" s="20"/>
      <c r="CEZ76" s="20"/>
      <c r="CFA76" s="20"/>
      <c r="CFB76" s="20"/>
      <c r="CFC76" s="20"/>
      <c r="CFD76" s="20"/>
      <c r="CFE76" s="20"/>
      <c r="CFF76" s="20"/>
      <c r="CFG76" s="20"/>
      <c r="CFH76" s="20"/>
      <c r="CFI76" s="20"/>
      <c r="CFJ76" s="20"/>
      <c r="CFK76" s="20"/>
      <c r="CFL76" s="20"/>
      <c r="CFM76" s="20"/>
      <c r="CFN76" s="20"/>
      <c r="CFO76" s="20"/>
      <c r="CFP76" s="20"/>
      <c r="CFQ76" s="20"/>
      <c r="CFR76" s="20"/>
      <c r="CFS76" s="20"/>
      <c r="CFT76" s="20"/>
      <c r="CFU76" s="20"/>
      <c r="CFV76" s="20"/>
      <c r="CFW76" s="20"/>
      <c r="CFX76" s="20"/>
      <c r="CFY76" s="20"/>
      <c r="CFZ76" s="20"/>
      <c r="CGA76" s="20"/>
      <c r="CGB76" s="20"/>
      <c r="CGC76" s="20"/>
      <c r="CGD76" s="20"/>
      <c r="CGE76" s="20"/>
      <c r="CGF76" s="20"/>
      <c r="CGG76" s="20"/>
      <c r="CGH76" s="20"/>
      <c r="CGI76" s="20"/>
      <c r="CGJ76" s="20"/>
      <c r="CGK76" s="20"/>
      <c r="CGL76" s="20"/>
      <c r="CGM76" s="20"/>
      <c r="CGN76" s="20"/>
      <c r="CGO76" s="20"/>
      <c r="CGP76" s="20"/>
      <c r="CGQ76" s="20"/>
      <c r="CGR76" s="20"/>
      <c r="CGS76" s="20"/>
      <c r="CGT76" s="20"/>
      <c r="CGU76" s="20"/>
      <c r="CGV76" s="20"/>
      <c r="CGW76" s="20"/>
      <c r="CGX76" s="20"/>
      <c r="CGY76" s="20"/>
      <c r="CGZ76" s="20"/>
      <c r="CHA76" s="20"/>
      <c r="CHB76" s="20"/>
      <c r="CHC76" s="20"/>
      <c r="CHD76" s="20"/>
      <c r="CHE76" s="20"/>
      <c r="CHF76" s="20"/>
      <c r="CHG76" s="20"/>
      <c r="CHH76" s="20"/>
      <c r="CHI76" s="20"/>
      <c r="CHJ76" s="20"/>
      <c r="CHK76" s="20"/>
      <c r="CHL76" s="20"/>
      <c r="CHM76" s="20"/>
      <c r="CHN76" s="20"/>
      <c r="CHO76" s="20"/>
      <c r="CHP76" s="20"/>
      <c r="CHQ76" s="20"/>
      <c r="CHR76" s="20"/>
      <c r="CHS76" s="20"/>
      <c r="CHT76" s="20"/>
      <c r="CHU76" s="20"/>
      <c r="CHV76" s="20"/>
      <c r="CHW76" s="20"/>
      <c r="CHX76" s="20"/>
      <c r="CHY76" s="20"/>
      <c r="CHZ76" s="20"/>
      <c r="CIA76" s="20"/>
      <c r="CIB76" s="20"/>
      <c r="CIC76" s="20"/>
      <c r="CID76" s="20"/>
      <c r="CIE76" s="20"/>
      <c r="CIF76" s="20"/>
      <c r="CIG76" s="20"/>
      <c r="CIH76" s="20"/>
      <c r="CII76" s="20"/>
      <c r="CIJ76" s="20"/>
      <c r="CIK76" s="20"/>
      <c r="CIL76" s="20"/>
      <c r="CIM76" s="20"/>
      <c r="CIN76" s="20"/>
      <c r="CIO76" s="20"/>
      <c r="CIP76" s="20"/>
      <c r="CIQ76" s="20"/>
      <c r="CIR76" s="20"/>
      <c r="CIS76" s="20"/>
      <c r="CIT76" s="20"/>
      <c r="CIU76" s="20"/>
      <c r="CIV76" s="20"/>
      <c r="CIW76" s="20"/>
      <c r="CIX76" s="20"/>
      <c r="CIY76" s="20"/>
      <c r="CIZ76" s="20"/>
      <c r="CJA76" s="20"/>
      <c r="CJB76" s="20"/>
      <c r="CJC76" s="20"/>
      <c r="CJD76" s="20"/>
      <c r="CJE76" s="20"/>
      <c r="CJF76" s="20"/>
      <c r="CJG76" s="20"/>
      <c r="CJH76" s="20"/>
      <c r="CJI76" s="20"/>
      <c r="CJJ76" s="20"/>
      <c r="CJK76" s="20"/>
      <c r="CJL76" s="20"/>
      <c r="CJM76" s="20"/>
      <c r="CJN76" s="20"/>
      <c r="CJO76" s="20"/>
      <c r="CJP76" s="20"/>
      <c r="CJQ76" s="20"/>
      <c r="CJR76" s="20"/>
      <c r="CJS76" s="20"/>
      <c r="CJT76" s="20"/>
      <c r="CJU76" s="20"/>
      <c r="CJV76" s="20"/>
      <c r="CJW76" s="20"/>
      <c r="CJX76" s="20"/>
      <c r="CJY76" s="20"/>
      <c r="CJZ76" s="20"/>
      <c r="CKA76" s="20"/>
      <c r="CKB76" s="20"/>
      <c r="CKC76" s="20"/>
      <c r="CKD76" s="20"/>
      <c r="CKE76" s="20"/>
      <c r="CKF76" s="20"/>
      <c r="CKG76" s="20"/>
      <c r="CKH76" s="20"/>
      <c r="CKI76" s="20"/>
      <c r="CKJ76" s="20"/>
      <c r="CKK76" s="20"/>
      <c r="CKL76" s="20"/>
      <c r="CKM76" s="20"/>
      <c r="CKN76" s="20"/>
      <c r="CKO76" s="20"/>
      <c r="CKP76" s="20"/>
      <c r="CKQ76" s="20"/>
      <c r="CKR76" s="20"/>
      <c r="CKS76" s="20"/>
      <c r="CKT76" s="20"/>
      <c r="CKU76" s="20"/>
      <c r="CKV76" s="20"/>
      <c r="CKW76" s="20"/>
      <c r="CKX76" s="20"/>
      <c r="CKY76" s="20"/>
      <c r="CKZ76" s="20"/>
      <c r="CLA76" s="20"/>
      <c r="CLB76" s="20"/>
      <c r="CLC76" s="20"/>
      <c r="CLD76" s="20"/>
      <c r="CLE76" s="20"/>
      <c r="CLF76" s="20"/>
      <c r="CLG76" s="20"/>
      <c r="CLH76" s="20"/>
      <c r="CLI76" s="20"/>
      <c r="CLJ76" s="20"/>
      <c r="CLK76" s="20"/>
      <c r="CLL76" s="20"/>
      <c r="CLM76" s="20"/>
      <c r="CLN76" s="20"/>
      <c r="CLO76" s="20"/>
      <c r="CLP76" s="20"/>
      <c r="CLQ76" s="20"/>
      <c r="CLR76" s="20"/>
      <c r="CLS76" s="20"/>
      <c r="CLT76" s="20"/>
      <c r="CLU76" s="20"/>
      <c r="CLV76" s="20"/>
      <c r="CLW76" s="20"/>
      <c r="CLX76" s="20"/>
      <c r="CLY76" s="20"/>
      <c r="CLZ76" s="20"/>
      <c r="CMA76" s="20"/>
      <c r="CMB76" s="20"/>
      <c r="CMC76" s="20"/>
      <c r="CMD76" s="20"/>
      <c r="CME76" s="20"/>
      <c r="CMF76" s="20"/>
      <c r="CMG76" s="20"/>
      <c r="CMH76" s="20"/>
      <c r="CMI76" s="20"/>
      <c r="CMJ76" s="20"/>
      <c r="CMK76" s="20"/>
      <c r="CML76" s="20"/>
      <c r="CMM76" s="20"/>
      <c r="CMN76" s="20"/>
      <c r="CMO76" s="20"/>
      <c r="CMP76" s="20"/>
      <c r="CMQ76" s="20"/>
      <c r="CMR76" s="20"/>
      <c r="CMS76" s="20"/>
      <c r="CMT76" s="20"/>
      <c r="CMU76" s="20"/>
      <c r="CMV76" s="20"/>
      <c r="CMW76" s="20"/>
      <c r="CMX76" s="20"/>
      <c r="CMY76" s="20"/>
      <c r="CMZ76" s="20"/>
      <c r="CNA76" s="20"/>
      <c r="CNB76" s="20"/>
      <c r="CNC76" s="20"/>
      <c r="CND76" s="20"/>
      <c r="CNE76" s="20"/>
      <c r="CNF76" s="20"/>
      <c r="CNG76" s="20"/>
      <c r="CNH76" s="20"/>
      <c r="CNI76" s="20"/>
      <c r="CNJ76" s="20"/>
      <c r="CNK76" s="20"/>
      <c r="CNL76" s="20"/>
      <c r="CNM76" s="20"/>
      <c r="CNN76" s="20"/>
      <c r="CNO76" s="20"/>
      <c r="CNP76" s="20"/>
      <c r="CNQ76" s="20"/>
      <c r="CNR76" s="20"/>
      <c r="CNS76" s="20"/>
      <c r="CNT76" s="20"/>
      <c r="CNU76" s="20"/>
      <c r="CNV76" s="20"/>
      <c r="CNW76" s="20"/>
      <c r="CNX76" s="20"/>
      <c r="CNY76" s="20"/>
      <c r="CNZ76" s="20"/>
      <c r="COA76" s="20"/>
      <c r="COB76" s="20"/>
      <c r="COC76" s="20"/>
      <c r="COD76" s="20"/>
      <c r="COE76" s="20"/>
      <c r="COF76" s="20"/>
      <c r="COG76" s="20"/>
      <c r="COH76" s="20"/>
      <c r="COI76" s="20"/>
      <c r="COJ76" s="20"/>
      <c r="COK76" s="20"/>
      <c r="COL76" s="20"/>
      <c r="COM76" s="20"/>
      <c r="CON76" s="20"/>
      <c r="COO76" s="20"/>
      <c r="COP76" s="20"/>
      <c r="COQ76" s="20"/>
      <c r="COR76" s="20"/>
      <c r="COS76" s="20"/>
      <c r="COT76" s="20"/>
      <c r="COU76" s="20"/>
      <c r="COV76" s="20"/>
      <c r="COW76" s="20"/>
      <c r="COX76" s="20"/>
      <c r="COY76" s="20"/>
      <c r="COZ76" s="20"/>
      <c r="CPA76" s="20"/>
      <c r="CPB76" s="20"/>
      <c r="CPC76" s="20"/>
      <c r="CPD76" s="20"/>
      <c r="CPE76" s="20"/>
      <c r="CPF76" s="20"/>
      <c r="CPG76" s="20"/>
      <c r="CPH76" s="20"/>
      <c r="CPI76" s="20"/>
      <c r="CPJ76" s="20"/>
      <c r="CPK76" s="20"/>
      <c r="CPL76" s="20"/>
      <c r="CPM76" s="20"/>
      <c r="CPN76" s="20"/>
      <c r="CPO76" s="20"/>
      <c r="CPP76" s="20"/>
      <c r="CPQ76" s="20"/>
      <c r="CPR76" s="20"/>
      <c r="CPS76" s="20"/>
      <c r="CPT76" s="20"/>
      <c r="CPU76" s="20"/>
      <c r="CPV76" s="20"/>
      <c r="CPW76" s="20"/>
      <c r="CPX76" s="20"/>
      <c r="CPY76" s="20"/>
      <c r="CPZ76" s="20"/>
      <c r="CQA76" s="20"/>
      <c r="CQB76" s="20"/>
      <c r="CQC76" s="20"/>
      <c r="CQD76" s="20"/>
      <c r="CQE76" s="20"/>
      <c r="CQF76" s="20"/>
      <c r="CQG76" s="20"/>
      <c r="CQH76" s="20"/>
      <c r="CQI76" s="20"/>
      <c r="CQJ76" s="20"/>
      <c r="CQK76" s="20"/>
      <c r="CQL76" s="20"/>
      <c r="CQM76" s="20"/>
      <c r="CQN76" s="20"/>
      <c r="CQO76" s="20"/>
      <c r="CQP76" s="20"/>
      <c r="CQQ76" s="20"/>
      <c r="CQR76" s="20"/>
      <c r="CQS76" s="20"/>
      <c r="CQT76" s="20"/>
      <c r="CQU76" s="20"/>
      <c r="CQV76" s="20"/>
      <c r="CQW76" s="20"/>
      <c r="CQX76" s="20"/>
      <c r="CQY76" s="20"/>
      <c r="CQZ76" s="20"/>
      <c r="CRA76" s="20"/>
      <c r="CRB76" s="20"/>
      <c r="CRC76" s="20"/>
      <c r="CRD76" s="20"/>
      <c r="CRE76" s="20"/>
      <c r="CRF76" s="20"/>
      <c r="CRG76" s="20"/>
      <c r="CRH76" s="20"/>
      <c r="CRI76" s="20"/>
      <c r="CRJ76" s="20"/>
      <c r="CRK76" s="20"/>
      <c r="CRL76" s="20"/>
      <c r="CRM76" s="20"/>
      <c r="CRN76" s="20"/>
      <c r="CRO76" s="20"/>
      <c r="CRP76" s="20"/>
      <c r="CRQ76" s="20"/>
      <c r="CRR76" s="20"/>
      <c r="CRS76" s="20"/>
      <c r="CRT76" s="20"/>
      <c r="CRU76" s="20"/>
      <c r="CRV76" s="20"/>
      <c r="CRW76" s="20"/>
      <c r="CRX76" s="20"/>
      <c r="CRY76" s="20"/>
      <c r="CRZ76" s="20"/>
      <c r="CSA76" s="20"/>
      <c r="CSB76" s="20"/>
      <c r="CSC76" s="20"/>
      <c r="CSD76" s="20"/>
      <c r="CSE76" s="20"/>
      <c r="CSF76" s="20"/>
      <c r="CSG76" s="20"/>
      <c r="CSH76" s="20"/>
      <c r="CSI76" s="20"/>
      <c r="CSJ76" s="20"/>
      <c r="CSK76" s="20"/>
      <c r="CSL76" s="20"/>
      <c r="CSM76" s="20"/>
      <c r="CSN76" s="20"/>
      <c r="CSO76" s="20"/>
      <c r="CSP76" s="20"/>
      <c r="CSQ76" s="20"/>
      <c r="CSR76" s="20"/>
      <c r="CSS76" s="20"/>
      <c r="CST76" s="20"/>
      <c r="CSU76" s="20"/>
      <c r="CSV76" s="20"/>
      <c r="CSW76" s="20"/>
      <c r="CSX76" s="20"/>
      <c r="CSY76" s="20"/>
      <c r="CSZ76" s="20"/>
      <c r="CTA76" s="20"/>
      <c r="CTB76" s="20"/>
      <c r="CTC76" s="20"/>
      <c r="CTD76" s="20"/>
      <c r="CTE76" s="20"/>
      <c r="CTF76" s="20"/>
      <c r="CTG76" s="20"/>
      <c r="CTH76" s="20"/>
      <c r="CTI76" s="20"/>
      <c r="CTJ76" s="20"/>
      <c r="CTK76" s="20"/>
      <c r="CTL76" s="20"/>
      <c r="CTM76" s="20"/>
      <c r="CTN76" s="20"/>
      <c r="CTO76" s="20"/>
      <c r="CTP76" s="20"/>
      <c r="CTQ76" s="20"/>
      <c r="CTR76" s="20"/>
      <c r="CTS76" s="20"/>
      <c r="CTT76" s="20"/>
      <c r="CTU76" s="20"/>
      <c r="CTV76" s="20"/>
      <c r="CTW76" s="20"/>
      <c r="CTX76" s="20"/>
      <c r="CTY76" s="20"/>
      <c r="CTZ76" s="20"/>
      <c r="CUA76" s="20"/>
      <c r="CUB76" s="20"/>
      <c r="CUC76" s="20"/>
      <c r="CUD76" s="20"/>
      <c r="CUE76" s="20"/>
      <c r="CUF76" s="20"/>
      <c r="CUG76" s="20"/>
      <c r="CUH76" s="20"/>
      <c r="CUI76" s="20"/>
      <c r="CUJ76" s="20"/>
      <c r="CUK76" s="20"/>
      <c r="CUL76" s="20"/>
      <c r="CUM76" s="20"/>
      <c r="CUN76" s="20"/>
      <c r="CUO76" s="20"/>
      <c r="CUP76" s="20"/>
      <c r="CUQ76" s="20"/>
      <c r="CUR76" s="20"/>
      <c r="CUS76" s="20"/>
      <c r="CUT76" s="20"/>
      <c r="CUU76" s="20"/>
      <c r="CUV76" s="20"/>
      <c r="CUW76" s="20"/>
      <c r="CUX76" s="20"/>
      <c r="CUY76" s="20"/>
      <c r="CUZ76" s="20"/>
      <c r="CVA76" s="20"/>
      <c r="CVB76" s="20"/>
      <c r="CVC76" s="20"/>
      <c r="CVD76" s="20"/>
      <c r="CVE76" s="20"/>
      <c r="CVF76" s="20"/>
      <c r="CVG76" s="20"/>
      <c r="CVH76" s="20"/>
      <c r="CVI76" s="20"/>
      <c r="CVJ76" s="20"/>
      <c r="CVK76" s="20"/>
      <c r="CVL76" s="20"/>
      <c r="CVM76" s="20"/>
      <c r="CVN76" s="20"/>
      <c r="CVO76" s="20"/>
      <c r="CVP76" s="20"/>
      <c r="CVQ76" s="20"/>
      <c r="CVR76" s="20"/>
      <c r="CVS76" s="20"/>
      <c r="CVT76" s="20"/>
      <c r="CVU76" s="20"/>
      <c r="CVV76" s="20"/>
      <c r="CVW76" s="20"/>
      <c r="CVX76" s="20"/>
      <c r="CVY76" s="20"/>
      <c r="CVZ76" s="20"/>
      <c r="CWA76" s="20"/>
      <c r="CWB76" s="20"/>
      <c r="CWC76" s="20"/>
      <c r="CWD76" s="20"/>
      <c r="CWE76" s="20"/>
      <c r="CWF76" s="20"/>
      <c r="CWG76" s="20"/>
      <c r="CWH76" s="20"/>
      <c r="CWI76" s="20"/>
      <c r="CWJ76" s="20"/>
      <c r="CWK76" s="20"/>
      <c r="CWL76" s="20"/>
      <c r="CWM76" s="20"/>
      <c r="CWN76" s="20"/>
      <c r="CWO76" s="20"/>
      <c r="CWP76" s="20"/>
      <c r="CWQ76" s="20"/>
      <c r="CWR76" s="20"/>
      <c r="CWS76" s="20"/>
      <c r="CWT76" s="20"/>
      <c r="CWU76" s="20"/>
      <c r="CWV76" s="20"/>
      <c r="CWW76" s="20"/>
      <c r="CWX76" s="20"/>
      <c r="CWY76" s="20"/>
      <c r="CWZ76" s="20"/>
      <c r="CXA76" s="20"/>
      <c r="CXB76" s="20"/>
      <c r="CXC76" s="20"/>
      <c r="CXD76" s="20"/>
      <c r="CXE76" s="20"/>
      <c r="CXF76" s="20"/>
      <c r="CXG76" s="20"/>
      <c r="CXH76" s="20"/>
      <c r="CXI76" s="20"/>
      <c r="CXJ76" s="20"/>
      <c r="CXK76" s="20"/>
      <c r="CXL76" s="20"/>
      <c r="CXM76" s="20"/>
      <c r="CXN76" s="20"/>
      <c r="CXO76" s="20"/>
      <c r="CXP76" s="20"/>
      <c r="CXQ76" s="20"/>
      <c r="CXR76" s="20"/>
      <c r="CXS76" s="20"/>
      <c r="CXT76" s="20"/>
      <c r="CXU76" s="20"/>
      <c r="CXV76" s="20"/>
      <c r="CXW76" s="20"/>
      <c r="CXX76" s="20"/>
      <c r="CXY76" s="20"/>
      <c r="CXZ76" s="20"/>
      <c r="CYA76" s="20"/>
      <c r="CYB76" s="20"/>
      <c r="CYC76" s="20"/>
      <c r="CYD76" s="20"/>
      <c r="CYE76" s="20"/>
      <c r="CYF76" s="20"/>
      <c r="CYG76" s="20"/>
      <c r="CYH76" s="20"/>
      <c r="CYI76" s="20"/>
      <c r="CYJ76" s="20"/>
      <c r="CYK76" s="20"/>
      <c r="CYL76" s="20"/>
      <c r="CYM76" s="20"/>
      <c r="CYN76" s="20"/>
      <c r="CYO76" s="20"/>
      <c r="CYP76" s="20"/>
      <c r="CYQ76" s="20"/>
      <c r="CYR76" s="20"/>
      <c r="CYS76" s="20"/>
      <c r="CYT76" s="20"/>
      <c r="CYU76" s="20"/>
      <c r="CYV76" s="20"/>
      <c r="CYW76" s="20"/>
      <c r="CYX76" s="20"/>
      <c r="CYY76" s="20"/>
      <c r="CYZ76" s="20"/>
      <c r="CZA76" s="20"/>
      <c r="CZB76" s="20"/>
      <c r="CZC76" s="20"/>
      <c r="CZD76" s="20"/>
      <c r="CZE76" s="20"/>
      <c r="CZF76" s="20"/>
      <c r="CZG76" s="20"/>
      <c r="CZH76" s="20"/>
      <c r="CZI76" s="20"/>
      <c r="CZJ76" s="20"/>
      <c r="CZK76" s="20"/>
      <c r="CZL76" s="20"/>
      <c r="CZM76" s="20"/>
      <c r="CZN76" s="20"/>
      <c r="CZO76" s="20"/>
      <c r="CZP76" s="20"/>
      <c r="CZQ76" s="20"/>
      <c r="CZR76" s="20"/>
      <c r="CZS76" s="20"/>
      <c r="CZT76" s="20"/>
      <c r="CZU76" s="20"/>
      <c r="CZV76" s="20"/>
      <c r="CZW76" s="20"/>
      <c r="CZX76" s="20"/>
      <c r="CZY76" s="20"/>
      <c r="CZZ76" s="20"/>
      <c r="DAA76" s="20"/>
      <c r="DAB76" s="20"/>
      <c r="DAC76" s="20"/>
      <c r="DAD76" s="20"/>
      <c r="DAE76" s="20"/>
      <c r="DAF76" s="20"/>
      <c r="DAG76" s="20"/>
      <c r="DAH76" s="20"/>
      <c r="DAI76" s="20"/>
      <c r="DAJ76" s="20"/>
      <c r="DAK76" s="20"/>
      <c r="DAL76" s="20"/>
      <c r="DAM76" s="20"/>
      <c r="DAN76" s="20"/>
      <c r="DAO76" s="20"/>
      <c r="DAP76" s="20"/>
      <c r="DAQ76" s="20"/>
      <c r="DAR76" s="20"/>
      <c r="DAS76" s="20"/>
      <c r="DAT76" s="20"/>
      <c r="DAU76" s="20"/>
      <c r="DAV76" s="20"/>
      <c r="DAW76" s="20"/>
      <c r="DAX76" s="20"/>
      <c r="DAY76" s="20"/>
      <c r="DAZ76" s="20"/>
      <c r="DBA76" s="20"/>
      <c r="DBB76" s="20"/>
      <c r="DBC76" s="20"/>
      <c r="DBD76" s="20"/>
      <c r="DBE76" s="20"/>
      <c r="DBF76" s="20"/>
      <c r="DBG76" s="20"/>
      <c r="DBH76" s="20"/>
      <c r="DBI76" s="20"/>
      <c r="DBJ76" s="20"/>
      <c r="DBK76" s="20"/>
      <c r="DBL76" s="20"/>
      <c r="DBM76" s="20"/>
      <c r="DBN76" s="20"/>
      <c r="DBO76" s="20"/>
      <c r="DBP76" s="20"/>
      <c r="DBQ76" s="20"/>
      <c r="DBR76" s="20"/>
      <c r="DBS76" s="20"/>
      <c r="DBT76" s="20"/>
      <c r="DBU76" s="20"/>
      <c r="DBV76" s="20"/>
      <c r="DBW76" s="20"/>
      <c r="DBX76" s="20"/>
      <c r="DBY76" s="20"/>
      <c r="DBZ76" s="20"/>
      <c r="DCA76" s="20"/>
      <c r="DCB76" s="20"/>
      <c r="DCC76" s="20"/>
      <c r="DCD76" s="20"/>
      <c r="DCE76" s="20"/>
      <c r="DCF76" s="20"/>
      <c r="DCG76" s="20"/>
      <c r="DCH76" s="20"/>
      <c r="DCI76" s="20"/>
      <c r="DCJ76" s="20"/>
      <c r="DCK76" s="20"/>
      <c r="DCL76" s="20"/>
      <c r="DCM76" s="20"/>
      <c r="DCN76" s="20"/>
      <c r="DCO76" s="20"/>
      <c r="DCP76" s="20"/>
      <c r="DCQ76" s="20"/>
      <c r="DCR76" s="20"/>
      <c r="DCS76" s="20"/>
      <c r="DCT76" s="20"/>
      <c r="DCU76" s="20"/>
      <c r="DCV76" s="20"/>
      <c r="DCW76" s="20"/>
      <c r="DCX76" s="20"/>
      <c r="DCY76" s="20"/>
      <c r="DCZ76" s="20"/>
      <c r="DDA76" s="20"/>
      <c r="DDB76" s="20"/>
      <c r="DDC76" s="20"/>
      <c r="DDD76" s="20"/>
      <c r="DDE76" s="20"/>
      <c r="DDF76" s="20"/>
      <c r="DDG76" s="20"/>
      <c r="DDH76" s="20"/>
      <c r="DDI76" s="20"/>
      <c r="DDJ76" s="20"/>
      <c r="DDK76" s="20"/>
      <c r="DDL76" s="20"/>
      <c r="DDM76" s="20"/>
      <c r="DDN76" s="20"/>
      <c r="DDO76" s="20"/>
      <c r="DDP76" s="20"/>
      <c r="DDQ76" s="20"/>
      <c r="DDR76" s="20"/>
      <c r="DDS76" s="20"/>
      <c r="DDT76" s="20"/>
      <c r="DDU76" s="20"/>
      <c r="DDV76" s="20"/>
      <c r="DDW76" s="20"/>
      <c r="DDX76" s="20"/>
      <c r="DDY76" s="20"/>
      <c r="DDZ76" s="20"/>
      <c r="DEA76" s="20"/>
      <c r="DEB76" s="20"/>
      <c r="DEC76" s="20"/>
      <c r="DED76" s="20"/>
      <c r="DEE76" s="20"/>
      <c r="DEF76" s="20"/>
      <c r="DEG76" s="20"/>
      <c r="DEH76" s="20"/>
      <c r="DEI76" s="20"/>
      <c r="DEJ76" s="20"/>
      <c r="DEK76" s="20"/>
      <c r="DEL76" s="20"/>
      <c r="DEM76" s="20"/>
      <c r="DEN76" s="20"/>
      <c r="DEO76" s="20"/>
      <c r="DEP76" s="20"/>
      <c r="DEQ76" s="20"/>
      <c r="DER76" s="20"/>
      <c r="DES76" s="20"/>
      <c r="DET76" s="20"/>
      <c r="DEU76" s="20"/>
      <c r="DEV76" s="20"/>
      <c r="DEW76" s="20"/>
      <c r="DEX76" s="20"/>
      <c r="DEY76" s="20"/>
      <c r="DEZ76" s="20"/>
      <c r="DFA76" s="20"/>
      <c r="DFB76" s="20"/>
      <c r="DFC76" s="20"/>
      <c r="DFD76" s="20"/>
      <c r="DFE76" s="20"/>
      <c r="DFF76" s="20"/>
      <c r="DFG76" s="20"/>
      <c r="DFH76" s="20"/>
      <c r="DFI76" s="20"/>
      <c r="DFJ76" s="20"/>
      <c r="DFK76" s="20"/>
      <c r="DFL76" s="20"/>
      <c r="DFM76" s="20"/>
      <c r="DFN76" s="20"/>
      <c r="DFO76" s="20"/>
      <c r="DFP76" s="20"/>
      <c r="DFQ76" s="20"/>
      <c r="DFR76" s="20"/>
      <c r="DFS76" s="20"/>
      <c r="DFT76" s="20"/>
      <c r="DFU76" s="20"/>
      <c r="DFV76" s="20"/>
      <c r="DFW76" s="20"/>
      <c r="DFX76" s="20"/>
      <c r="DFY76" s="20"/>
      <c r="DFZ76" s="20"/>
      <c r="DGA76" s="20"/>
      <c r="DGB76" s="20"/>
      <c r="DGC76" s="20"/>
      <c r="DGD76" s="20"/>
      <c r="DGE76" s="20"/>
      <c r="DGF76" s="20"/>
      <c r="DGG76" s="20"/>
      <c r="DGH76" s="20"/>
      <c r="DGI76" s="20"/>
      <c r="DGJ76" s="20"/>
      <c r="DGK76" s="20"/>
      <c r="DGL76" s="20"/>
      <c r="DGM76" s="20"/>
      <c r="DGN76" s="20"/>
      <c r="DGO76" s="20"/>
      <c r="DGP76" s="20"/>
      <c r="DGQ76" s="20"/>
      <c r="DGR76" s="20"/>
      <c r="DGS76" s="20"/>
      <c r="DGT76" s="20"/>
      <c r="DGU76" s="20"/>
      <c r="DGV76" s="20"/>
      <c r="DGW76" s="20"/>
      <c r="DGX76" s="20"/>
      <c r="DGY76" s="20"/>
      <c r="DGZ76" s="20"/>
      <c r="DHA76" s="20"/>
      <c r="DHB76" s="20"/>
      <c r="DHC76" s="20"/>
      <c r="DHD76" s="20"/>
      <c r="DHE76" s="20"/>
      <c r="DHF76" s="20"/>
      <c r="DHG76" s="20"/>
      <c r="DHH76" s="20"/>
      <c r="DHI76" s="20"/>
      <c r="DHJ76" s="20"/>
      <c r="DHK76" s="20"/>
      <c r="DHL76" s="20"/>
      <c r="DHM76" s="20"/>
      <c r="DHN76" s="20"/>
      <c r="DHO76" s="20"/>
      <c r="DHP76" s="20"/>
      <c r="DHQ76" s="20"/>
      <c r="DHR76" s="20"/>
      <c r="DHS76" s="20"/>
      <c r="DHT76" s="20"/>
      <c r="DHU76" s="20"/>
      <c r="DHV76" s="20"/>
      <c r="DHW76" s="20"/>
      <c r="DHX76" s="20"/>
      <c r="DHY76" s="20"/>
      <c r="DHZ76" s="20"/>
      <c r="DIA76" s="20"/>
      <c r="DIB76" s="20"/>
      <c r="DIC76" s="20"/>
      <c r="DID76" s="20"/>
      <c r="DIE76" s="20"/>
      <c r="DIF76" s="20"/>
      <c r="DIG76" s="20"/>
      <c r="DIH76" s="20"/>
      <c r="DII76" s="20"/>
      <c r="DIJ76" s="20"/>
      <c r="DIK76" s="20"/>
      <c r="DIL76" s="20"/>
      <c r="DIM76" s="20"/>
      <c r="DIN76" s="20"/>
      <c r="DIO76" s="20"/>
      <c r="DIP76" s="20"/>
      <c r="DIQ76" s="20"/>
      <c r="DIR76" s="20"/>
      <c r="DIS76" s="20"/>
      <c r="DIT76" s="20"/>
      <c r="DIU76" s="20"/>
      <c r="DIV76" s="20"/>
      <c r="DIW76" s="20"/>
      <c r="DIX76" s="20"/>
      <c r="DIY76" s="20"/>
      <c r="DIZ76" s="20"/>
      <c r="DJA76" s="20"/>
      <c r="DJB76" s="20"/>
      <c r="DJC76" s="20"/>
      <c r="DJD76" s="20"/>
      <c r="DJE76" s="20"/>
      <c r="DJF76" s="20"/>
      <c r="DJG76" s="20"/>
      <c r="DJH76" s="20"/>
      <c r="DJI76" s="20"/>
      <c r="DJJ76" s="20"/>
      <c r="DJK76" s="20"/>
      <c r="DJL76" s="20"/>
      <c r="DJM76" s="20"/>
      <c r="DJN76" s="20"/>
      <c r="DJO76" s="20"/>
      <c r="DJP76" s="20"/>
      <c r="DJQ76" s="20"/>
      <c r="DJR76" s="20"/>
      <c r="DJS76" s="20"/>
      <c r="DJT76" s="20"/>
      <c r="DJU76" s="20"/>
      <c r="DJV76" s="20"/>
      <c r="DJW76" s="20"/>
      <c r="DJX76" s="20"/>
      <c r="DJY76" s="20"/>
      <c r="DJZ76" s="20"/>
      <c r="DKA76" s="20"/>
      <c r="DKB76" s="20"/>
      <c r="DKC76" s="20"/>
      <c r="DKD76" s="20"/>
      <c r="DKE76" s="20"/>
      <c r="DKF76" s="20"/>
      <c r="DKG76" s="20"/>
      <c r="DKH76" s="20"/>
      <c r="DKI76" s="20"/>
      <c r="DKJ76" s="20"/>
      <c r="DKK76" s="20"/>
      <c r="DKL76" s="20"/>
      <c r="DKM76" s="20"/>
      <c r="DKN76" s="20"/>
      <c r="DKO76" s="20"/>
      <c r="DKP76" s="20"/>
      <c r="DKQ76" s="20"/>
      <c r="DKR76" s="20"/>
      <c r="DKS76" s="20"/>
      <c r="DKT76" s="20"/>
      <c r="DKU76" s="20"/>
      <c r="DKV76" s="20"/>
      <c r="DKW76" s="20"/>
      <c r="DKX76" s="20"/>
      <c r="DKY76" s="20"/>
      <c r="DKZ76" s="20"/>
      <c r="DLA76" s="20"/>
      <c r="DLB76" s="20"/>
      <c r="DLC76" s="20"/>
      <c r="DLD76" s="20"/>
      <c r="DLE76" s="20"/>
      <c r="DLF76" s="20"/>
      <c r="DLG76" s="20"/>
      <c r="DLH76" s="20"/>
      <c r="DLI76" s="20"/>
      <c r="DLJ76" s="20"/>
      <c r="DLK76" s="20"/>
      <c r="DLL76" s="20"/>
      <c r="DLM76" s="20"/>
      <c r="DLN76" s="20"/>
      <c r="DLO76" s="20"/>
      <c r="DLP76" s="20"/>
      <c r="DLQ76" s="20"/>
      <c r="DLR76" s="20"/>
      <c r="DLS76" s="20"/>
      <c r="DLT76" s="20"/>
      <c r="DLU76" s="20"/>
      <c r="DLV76" s="20"/>
      <c r="DLW76" s="20"/>
      <c r="DLX76" s="20"/>
      <c r="DLY76" s="20"/>
      <c r="DLZ76" s="20"/>
      <c r="DMA76" s="20"/>
      <c r="DMB76" s="20"/>
      <c r="DMC76" s="20"/>
      <c r="DMD76" s="20"/>
      <c r="DME76" s="20"/>
      <c r="DMF76" s="20"/>
      <c r="DMG76" s="20"/>
      <c r="DMH76" s="20"/>
      <c r="DMI76" s="20"/>
      <c r="DMJ76" s="20"/>
      <c r="DMK76" s="20"/>
      <c r="DML76" s="20"/>
      <c r="DMM76" s="20"/>
      <c r="DMN76" s="20"/>
      <c r="DMO76" s="20"/>
      <c r="DMP76" s="20"/>
      <c r="DMQ76" s="20"/>
      <c r="DMR76" s="20"/>
      <c r="DMS76" s="20"/>
      <c r="DMT76" s="20"/>
      <c r="DMU76" s="20"/>
      <c r="DMV76" s="20"/>
      <c r="DMW76" s="20"/>
      <c r="DMX76" s="20"/>
      <c r="DMY76" s="20"/>
      <c r="DMZ76" s="20"/>
      <c r="DNA76" s="20"/>
      <c r="DNB76" s="20"/>
      <c r="DNC76" s="20"/>
      <c r="DND76" s="20"/>
      <c r="DNE76" s="20"/>
      <c r="DNF76" s="20"/>
      <c r="DNG76" s="20"/>
      <c r="DNH76" s="20"/>
      <c r="DNI76" s="20"/>
      <c r="DNJ76" s="20"/>
      <c r="DNK76" s="20"/>
      <c r="DNL76" s="20"/>
      <c r="DNM76" s="20"/>
      <c r="DNN76" s="20"/>
      <c r="DNO76" s="20"/>
      <c r="DNP76" s="20"/>
      <c r="DNQ76" s="20"/>
      <c r="DNR76" s="20"/>
      <c r="DNS76" s="20"/>
      <c r="DNT76" s="20"/>
      <c r="DNU76" s="20"/>
      <c r="DNV76" s="20"/>
      <c r="DNW76" s="20"/>
      <c r="DNX76" s="20"/>
      <c r="DNY76" s="20"/>
      <c r="DNZ76" s="20"/>
      <c r="DOA76" s="20"/>
      <c r="DOB76" s="20"/>
      <c r="DOC76" s="20"/>
      <c r="DOD76" s="20"/>
      <c r="DOE76" s="20"/>
      <c r="DOF76" s="20"/>
      <c r="DOG76" s="20"/>
      <c r="DOH76" s="20"/>
      <c r="DOI76" s="20"/>
      <c r="DOJ76" s="20"/>
      <c r="DOK76" s="20"/>
      <c r="DOL76" s="20"/>
      <c r="DOM76" s="20"/>
      <c r="DON76" s="20"/>
      <c r="DOO76" s="20"/>
      <c r="DOP76" s="20"/>
      <c r="DOQ76" s="20"/>
      <c r="DOR76" s="20"/>
      <c r="DOS76" s="20"/>
      <c r="DOT76" s="20"/>
      <c r="DOU76" s="20"/>
      <c r="DOV76" s="20"/>
      <c r="DOW76" s="20"/>
      <c r="DOX76" s="20"/>
      <c r="DOY76" s="20"/>
      <c r="DOZ76" s="20"/>
      <c r="DPA76" s="20"/>
      <c r="DPB76" s="20"/>
      <c r="DPC76" s="20"/>
      <c r="DPD76" s="20"/>
      <c r="DPE76" s="20"/>
      <c r="DPF76" s="20"/>
      <c r="DPG76" s="20"/>
      <c r="DPH76" s="20"/>
      <c r="DPI76" s="20"/>
      <c r="DPJ76" s="20"/>
      <c r="DPK76" s="20"/>
      <c r="DPL76" s="20"/>
      <c r="DPM76" s="20"/>
      <c r="DPN76" s="20"/>
      <c r="DPO76" s="20"/>
      <c r="DPP76" s="20"/>
      <c r="DPQ76" s="20"/>
      <c r="DPR76" s="20"/>
      <c r="DPS76" s="20"/>
      <c r="DPT76" s="20"/>
      <c r="DPU76" s="20"/>
      <c r="DPV76" s="20"/>
      <c r="DPW76" s="20"/>
      <c r="DPX76" s="20"/>
      <c r="DPY76" s="20"/>
      <c r="DPZ76" s="20"/>
      <c r="DQA76" s="20"/>
      <c r="DQB76" s="20"/>
      <c r="DQC76" s="20"/>
      <c r="DQD76" s="20"/>
      <c r="DQE76" s="20"/>
      <c r="DQF76" s="20"/>
      <c r="DQG76" s="20"/>
      <c r="DQH76" s="20"/>
      <c r="DQI76" s="20"/>
      <c r="DQJ76" s="20"/>
      <c r="DQK76" s="20"/>
      <c r="DQL76" s="20"/>
      <c r="DQM76" s="20"/>
      <c r="DQN76" s="20"/>
      <c r="DQO76" s="20"/>
      <c r="DQP76" s="20"/>
      <c r="DQQ76" s="20"/>
      <c r="DQR76" s="20"/>
      <c r="DQS76" s="20"/>
      <c r="DQT76" s="20"/>
      <c r="DQU76" s="20"/>
      <c r="DQV76" s="20"/>
      <c r="DQW76" s="20"/>
      <c r="DQX76" s="20"/>
      <c r="DQY76" s="20"/>
      <c r="DQZ76" s="20"/>
      <c r="DRA76" s="20"/>
      <c r="DRB76" s="20"/>
      <c r="DRC76" s="20"/>
      <c r="DRD76" s="20"/>
      <c r="DRE76" s="20"/>
      <c r="DRF76" s="20"/>
      <c r="DRG76" s="20"/>
      <c r="DRH76" s="20"/>
      <c r="DRI76" s="20"/>
      <c r="DRJ76" s="20"/>
      <c r="DRK76" s="20"/>
      <c r="DRL76" s="20"/>
      <c r="DRM76" s="20"/>
      <c r="DRN76" s="20"/>
      <c r="DRO76" s="20"/>
      <c r="DRP76" s="20"/>
      <c r="DRQ76" s="20"/>
      <c r="DRR76" s="20"/>
      <c r="DRS76" s="20"/>
      <c r="DRT76" s="20"/>
      <c r="DRU76" s="20"/>
      <c r="DRV76" s="20"/>
      <c r="DRW76" s="20"/>
      <c r="DRX76" s="20"/>
      <c r="DRY76" s="20"/>
      <c r="DRZ76" s="20"/>
      <c r="DSA76" s="20"/>
      <c r="DSB76" s="20"/>
      <c r="DSC76" s="20"/>
      <c r="DSD76" s="20"/>
      <c r="DSE76" s="20"/>
      <c r="DSF76" s="20"/>
      <c r="DSG76" s="20"/>
      <c r="DSH76" s="20"/>
      <c r="DSI76" s="20"/>
      <c r="DSJ76" s="20"/>
      <c r="DSK76" s="20"/>
      <c r="DSL76" s="20"/>
      <c r="DSM76" s="20"/>
      <c r="DSN76" s="20"/>
      <c r="DSO76" s="20"/>
      <c r="DSP76" s="20"/>
      <c r="DSQ76" s="20"/>
      <c r="DSR76" s="20"/>
      <c r="DSS76" s="20"/>
      <c r="DST76" s="20"/>
      <c r="DSU76" s="20"/>
      <c r="DSV76" s="20"/>
      <c r="DSW76" s="20"/>
      <c r="DSX76" s="20"/>
      <c r="DSY76" s="20"/>
      <c r="DSZ76" s="20"/>
      <c r="DTA76" s="20"/>
      <c r="DTB76" s="20"/>
      <c r="DTC76" s="20"/>
      <c r="DTD76" s="20"/>
      <c r="DTE76" s="20"/>
      <c r="DTF76" s="20"/>
      <c r="DTG76" s="20"/>
      <c r="DTH76" s="20"/>
      <c r="DTI76" s="20"/>
      <c r="DTJ76" s="20"/>
      <c r="DTK76" s="20"/>
      <c r="DTL76" s="20"/>
      <c r="DTM76" s="20"/>
      <c r="DTN76" s="20"/>
      <c r="DTO76" s="20"/>
      <c r="DTP76" s="20"/>
      <c r="DTQ76" s="20"/>
      <c r="DTR76" s="20"/>
      <c r="DTS76" s="20"/>
      <c r="DTT76" s="20"/>
      <c r="DTU76" s="20"/>
      <c r="DTV76" s="20"/>
      <c r="DTW76" s="20"/>
      <c r="DTX76" s="20"/>
      <c r="DTY76" s="20"/>
      <c r="DTZ76" s="20"/>
      <c r="DUA76" s="20"/>
      <c r="DUB76" s="20"/>
      <c r="DUC76" s="20"/>
      <c r="DUD76" s="20"/>
      <c r="DUE76" s="20"/>
      <c r="DUF76" s="20"/>
      <c r="DUG76" s="20"/>
      <c r="DUH76" s="20"/>
      <c r="DUI76" s="20"/>
      <c r="DUJ76" s="20"/>
      <c r="DUK76" s="20"/>
      <c r="DUL76" s="20"/>
      <c r="DUM76" s="20"/>
      <c r="DUN76" s="20"/>
      <c r="DUO76" s="20"/>
      <c r="DUP76" s="20"/>
      <c r="DUQ76" s="20"/>
      <c r="DUR76" s="20"/>
      <c r="DUS76" s="20"/>
      <c r="DUT76" s="20"/>
      <c r="DUU76" s="20"/>
      <c r="DUV76" s="20"/>
      <c r="DUW76" s="20"/>
      <c r="DUX76" s="20"/>
      <c r="DUY76" s="20"/>
      <c r="DUZ76" s="20"/>
      <c r="DVA76" s="20"/>
      <c r="DVB76" s="20"/>
      <c r="DVC76" s="20"/>
      <c r="DVD76" s="20"/>
      <c r="DVE76" s="20"/>
      <c r="DVF76" s="20"/>
      <c r="DVG76" s="20"/>
      <c r="DVH76" s="20"/>
      <c r="DVI76" s="20"/>
      <c r="DVJ76" s="20"/>
      <c r="DVK76" s="20"/>
      <c r="DVL76" s="20"/>
      <c r="DVM76" s="20"/>
      <c r="DVN76" s="20"/>
      <c r="DVO76" s="20"/>
      <c r="DVP76" s="20"/>
      <c r="DVQ76" s="20"/>
      <c r="DVR76" s="20"/>
      <c r="DVS76" s="20"/>
      <c r="DVT76" s="20"/>
      <c r="DVU76" s="20"/>
      <c r="DVV76" s="20"/>
      <c r="DVW76" s="20"/>
      <c r="DVX76" s="20"/>
      <c r="DVY76" s="20"/>
      <c r="DVZ76" s="20"/>
      <c r="DWA76" s="20"/>
      <c r="DWB76" s="20"/>
      <c r="DWC76" s="20"/>
      <c r="DWD76" s="20"/>
      <c r="DWE76" s="20"/>
      <c r="DWF76" s="20"/>
      <c r="DWG76" s="20"/>
      <c r="DWH76" s="20"/>
      <c r="DWI76" s="20"/>
      <c r="DWJ76" s="20"/>
      <c r="DWK76" s="20"/>
      <c r="DWL76" s="20"/>
      <c r="DWM76" s="20"/>
      <c r="DWN76" s="20"/>
      <c r="DWO76" s="20"/>
      <c r="DWP76" s="20"/>
      <c r="DWQ76" s="20"/>
      <c r="DWR76" s="20"/>
      <c r="DWS76" s="20"/>
      <c r="DWT76" s="20"/>
      <c r="DWU76" s="20"/>
      <c r="DWV76" s="20"/>
      <c r="DWW76" s="20"/>
      <c r="DWX76" s="20"/>
      <c r="DWY76" s="20"/>
      <c r="DWZ76" s="20"/>
      <c r="DXA76" s="20"/>
      <c r="DXB76" s="20"/>
      <c r="DXC76" s="20"/>
      <c r="DXD76" s="20"/>
      <c r="DXE76" s="20"/>
      <c r="DXF76" s="20"/>
      <c r="DXG76" s="20"/>
      <c r="DXH76" s="20"/>
      <c r="DXI76" s="20"/>
      <c r="DXJ76" s="20"/>
      <c r="DXK76" s="20"/>
      <c r="DXL76" s="20"/>
      <c r="DXM76" s="20"/>
      <c r="DXN76" s="20"/>
      <c r="DXO76" s="20"/>
      <c r="DXP76" s="20"/>
      <c r="DXQ76" s="20"/>
      <c r="DXR76" s="20"/>
      <c r="DXS76" s="20"/>
      <c r="DXT76" s="20"/>
      <c r="DXU76" s="20"/>
      <c r="DXV76" s="20"/>
      <c r="DXW76" s="20"/>
      <c r="DXX76" s="20"/>
      <c r="DXY76" s="20"/>
      <c r="DXZ76" s="20"/>
      <c r="DYA76" s="20"/>
      <c r="DYB76" s="20"/>
      <c r="DYC76" s="20"/>
      <c r="DYD76" s="20"/>
      <c r="DYE76" s="20"/>
      <c r="DYF76" s="20"/>
      <c r="DYG76" s="20"/>
      <c r="DYH76" s="20"/>
      <c r="DYI76" s="20"/>
      <c r="DYJ76" s="20"/>
      <c r="DYK76" s="20"/>
      <c r="DYL76" s="20"/>
      <c r="DYM76" s="20"/>
      <c r="DYN76" s="20"/>
      <c r="DYO76" s="20"/>
      <c r="DYP76" s="20"/>
      <c r="DYQ76" s="20"/>
      <c r="DYR76" s="20"/>
      <c r="DYS76" s="20"/>
      <c r="DYT76" s="20"/>
      <c r="DYU76" s="20"/>
      <c r="DYV76" s="20"/>
      <c r="DYW76" s="20"/>
      <c r="DYX76" s="20"/>
      <c r="DYY76" s="20"/>
      <c r="DYZ76" s="20"/>
      <c r="DZA76" s="20"/>
      <c r="DZB76" s="20"/>
      <c r="DZC76" s="20"/>
      <c r="DZD76" s="20"/>
      <c r="DZE76" s="20"/>
      <c r="DZF76" s="20"/>
      <c r="DZG76" s="20"/>
      <c r="DZH76" s="20"/>
      <c r="DZI76" s="20"/>
      <c r="DZJ76" s="20"/>
      <c r="DZK76" s="20"/>
      <c r="DZL76" s="20"/>
      <c r="DZM76" s="20"/>
      <c r="DZN76" s="20"/>
      <c r="DZO76" s="20"/>
      <c r="DZP76" s="20"/>
      <c r="DZQ76" s="20"/>
      <c r="DZR76" s="20"/>
      <c r="DZS76" s="20"/>
      <c r="DZT76" s="20"/>
      <c r="DZU76" s="20"/>
      <c r="DZV76" s="20"/>
      <c r="DZW76" s="20"/>
      <c r="DZX76" s="20"/>
      <c r="DZY76" s="20"/>
      <c r="DZZ76" s="20"/>
      <c r="EAA76" s="20"/>
      <c r="EAB76" s="20"/>
      <c r="EAC76" s="20"/>
      <c r="EAD76" s="20"/>
      <c r="EAE76" s="20"/>
      <c r="EAF76" s="20"/>
      <c r="EAG76" s="20"/>
      <c r="EAH76" s="20"/>
      <c r="EAI76" s="20"/>
      <c r="EAJ76" s="20"/>
      <c r="EAK76" s="20"/>
      <c r="EAL76" s="20"/>
      <c r="EAM76" s="20"/>
      <c r="EAN76" s="20"/>
      <c r="EAO76" s="20"/>
      <c r="EAP76" s="20"/>
      <c r="EAQ76" s="20"/>
      <c r="EAR76" s="20"/>
      <c r="EAS76" s="20"/>
      <c r="EAT76" s="20"/>
      <c r="EAU76" s="20"/>
      <c r="EAV76" s="20"/>
      <c r="EAW76" s="20"/>
      <c r="EAX76" s="20"/>
      <c r="EAY76" s="20"/>
      <c r="EAZ76" s="20"/>
      <c r="EBA76" s="20"/>
      <c r="EBB76" s="20"/>
      <c r="EBC76" s="20"/>
      <c r="EBD76" s="20"/>
      <c r="EBE76" s="20"/>
      <c r="EBF76" s="20"/>
      <c r="EBG76" s="20"/>
      <c r="EBH76" s="20"/>
      <c r="EBI76" s="20"/>
      <c r="EBJ76" s="20"/>
      <c r="EBK76" s="20"/>
      <c r="EBL76" s="20"/>
      <c r="EBM76" s="20"/>
      <c r="EBN76" s="20"/>
      <c r="EBO76" s="20"/>
      <c r="EBP76" s="20"/>
      <c r="EBQ76" s="20"/>
      <c r="EBR76" s="20"/>
      <c r="EBS76" s="20"/>
      <c r="EBT76" s="20"/>
      <c r="EBU76" s="20"/>
      <c r="EBV76" s="20"/>
      <c r="EBW76" s="20"/>
      <c r="EBX76" s="20"/>
      <c r="EBY76" s="20"/>
      <c r="EBZ76" s="20"/>
      <c r="ECA76" s="20"/>
      <c r="ECB76" s="20"/>
      <c r="ECC76" s="20"/>
      <c r="ECD76" s="20"/>
      <c r="ECE76" s="20"/>
      <c r="ECF76" s="20"/>
      <c r="ECG76" s="20"/>
      <c r="ECH76" s="20"/>
      <c r="ECI76" s="20"/>
      <c r="ECJ76" s="20"/>
      <c r="ECK76" s="20"/>
      <c r="ECL76" s="20"/>
      <c r="ECM76" s="20"/>
      <c r="ECN76" s="20"/>
      <c r="ECO76" s="20"/>
      <c r="ECP76" s="20"/>
      <c r="ECQ76" s="20"/>
      <c r="ECR76" s="20"/>
      <c r="ECS76" s="20"/>
      <c r="ECT76" s="20"/>
      <c r="ECU76" s="20"/>
      <c r="ECV76" s="20"/>
      <c r="ECW76" s="20"/>
      <c r="ECX76" s="20"/>
      <c r="ECY76" s="20"/>
      <c r="ECZ76" s="20"/>
      <c r="EDA76" s="20"/>
      <c r="EDB76" s="20"/>
      <c r="EDC76" s="20"/>
      <c r="EDD76" s="20"/>
      <c r="EDE76" s="20"/>
      <c r="EDF76" s="20"/>
      <c r="EDG76" s="20"/>
      <c r="EDH76" s="20"/>
      <c r="EDI76" s="20"/>
      <c r="EDJ76" s="20"/>
      <c r="EDK76" s="20"/>
      <c r="EDL76" s="20"/>
      <c r="EDM76" s="20"/>
      <c r="EDN76" s="20"/>
      <c r="EDO76" s="20"/>
      <c r="EDP76" s="20"/>
      <c r="EDQ76" s="20"/>
      <c r="EDR76" s="20"/>
      <c r="EDS76" s="20"/>
      <c r="EDT76" s="20"/>
      <c r="EDU76" s="20"/>
      <c r="EDV76" s="20"/>
      <c r="EDW76" s="20"/>
      <c r="EDX76" s="20"/>
      <c r="EDY76" s="20"/>
      <c r="EDZ76" s="20"/>
      <c r="EEA76" s="20"/>
      <c r="EEB76" s="20"/>
      <c r="EEC76" s="20"/>
      <c r="EED76" s="20"/>
      <c r="EEE76" s="20"/>
      <c r="EEF76" s="20"/>
      <c r="EEG76" s="20"/>
      <c r="EEH76" s="20"/>
      <c r="EEI76" s="20"/>
      <c r="EEJ76" s="20"/>
      <c r="EEK76" s="20"/>
      <c r="EEL76" s="20"/>
      <c r="EEM76" s="20"/>
      <c r="EEN76" s="20"/>
      <c r="EEO76" s="20"/>
      <c r="EEP76" s="20"/>
      <c r="EEQ76" s="20"/>
      <c r="EER76" s="20"/>
      <c r="EES76" s="20"/>
      <c r="EET76" s="20"/>
      <c r="EEU76" s="20"/>
      <c r="EEV76" s="20"/>
      <c r="EEW76" s="20"/>
      <c r="EEX76" s="20"/>
      <c r="EEY76" s="20"/>
      <c r="EEZ76" s="20"/>
      <c r="EFA76" s="20"/>
      <c r="EFB76" s="20"/>
      <c r="EFC76" s="20"/>
      <c r="EFD76" s="20"/>
      <c r="EFE76" s="20"/>
      <c r="EFF76" s="20"/>
      <c r="EFG76" s="20"/>
      <c r="EFH76" s="20"/>
      <c r="EFI76" s="20"/>
      <c r="EFJ76" s="20"/>
      <c r="EFK76" s="20"/>
      <c r="EFL76" s="20"/>
      <c r="EFM76" s="20"/>
      <c r="EFN76" s="20"/>
      <c r="EFO76" s="20"/>
      <c r="EFP76" s="20"/>
      <c r="EFQ76" s="20"/>
      <c r="EFR76" s="20"/>
      <c r="EFS76" s="20"/>
      <c r="EFT76" s="20"/>
      <c r="EFU76" s="20"/>
      <c r="EFV76" s="20"/>
      <c r="EFW76" s="20"/>
      <c r="EFX76" s="20"/>
      <c r="EFY76" s="20"/>
      <c r="EFZ76" s="20"/>
      <c r="EGA76" s="20"/>
      <c r="EGB76" s="20"/>
      <c r="EGC76" s="20"/>
      <c r="EGD76" s="20"/>
      <c r="EGE76" s="20"/>
      <c r="EGF76" s="20"/>
      <c r="EGG76" s="20"/>
      <c r="EGH76" s="20"/>
      <c r="EGI76" s="20"/>
      <c r="EGJ76" s="20"/>
      <c r="EGK76" s="20"/>
      <c r="EGL76" s="20"/>
      <c r="EGM76" s="20"/>
      <c r="EGN76" s="20"/>
      <c r="EGO76" s="20"/>
      <c r="EGP76" s="20"/>
      <c r="EGQ76" s="20"/>
      <c r="EGR76" s="20"/>
      <c r="EGS76" s="20"/>
      <c r="EGT76" s="20"/>
      <c r="EGU76" s="20"/>
      <c r="EGV76" s="20"/>
      <c r="EGW76" s="20"/>
      <c r="EGX76" s="20"/>
      <c r="EGY76" s="20"/>
      <c r="EGZ76" s="20"/>
      <c r="EHA76" s="20"/>
      <c r="EHB76" s="20"/>
      <c r="EHC76" s="20"/>
      <c r="EHD76" s="20"/>
      <c r="EHE76" s="20"/>
      <c r="EHF76" s="20"/>
      <c r="EHG76" s="20"/>
      <c r="EHH76" s="20"/>
      <c r="EHI76" s="20"/>
      <c r="EHJ76" s="20"/>
      <c r="EHK76" s="20"/>
      <c r="EHL76" s="20"/>
      <c r="EHM76" s="20"/>
      <c r="EHN76" s="20"/>
      <c r="EHO76" s="20"/>
      <c r="EHP76" s="20"/>
      <c r="EHQ76" s="20"/>
      <c r="EHR76" s="20"/>
      <c r="EHS76" s="20"/>
      <c r="EHT76" s="20"/>
      <c r="EHU76" s="20"/>
      <c r="EHV76" s="20"/>
      <c r="EHW76" s="20"/>
      <c r="EHX76" s="20"/>
      <c r="EHY76" s="20"/>
      <c r="EHZ76" s="20"/>
      <c r="EIA76" s="20"/>
      <c r="EIB76" s="20"/>
      <c r="EIC76" s="20"/>
      <c r="EID76" s="20"/>
      <c r="EIE76" s="20"/>
      <c r="EIF76" s="20"/>
      <c r="EIG76" s="20"/>
      <c r="EIH76" s="20"/>
      <c r="EII76" s="20"/>
      <c r="EIJ76" s="20"/>
      <c r="EIK76" s="20"/>
      <c r="EIL76" s="20"/>
      <c r="EIM76" s="20"/>
      <c r="EIN76" s="20"/>
      <c r="EIO76" s="20"/>
      <c r="EIP76" s="20"/>
      <c r="EIQ76" s="20"/>
      <c r="EIR76" s="20"/>
      <c r="EIS76" s="20"/>
      <c r="EIT76" s="20"/>
      <c r="EIU76" s="20"/>
      <c r="EIV76" s="20"/>
      <c r="EIW76" s="20"/>
      <c r="EIX76" s="20"/>
      <c r="EIY76" s="20"/>
      <c r="EIZ76" s="20"/>
      <c r="EJA76" s="20"/>
      <c r="EJB76" s="20"/>
      <c r="EJC76" s="20"/>
      <c r="EJD76" s="20"/>
      <c r="EJE76" s="20"/>
      <c r="EJF76" s="20"/>
      <c r="EJG76" s="20"/>
      <c r="EJH76" s="20"/>
      <c r="EJI76" s="20"/>
      <c r="EJJ76" s="20"/>
      <c r="EJK76" s="20"/>
      <c r="EJL76" s="20"/>
      <c r="EJM76" s="20"/>
      <c r="EJN76" s="20"/>
      <c r="EJO76" s="20"/>
      <c r="EJP76" s="20"/>
      <c r="EJQ76" s="20"/>
      <c r="EJR76" s="20"/>
      <c r="EJS76" s="20"/>
      <c r="EJT76" s="20"/>
      <c r="EJU76" s="20"/>
      <c r="EJV76" s="20"/>
      <c r="EJW76" s="20"/>
      <c r="EJX76" s="20"/>
      <c r="EJY76" s="20"/>
      <c r="EJZ76" s="20"/>
      <c r="EKA76" s="20"/>
      <c r="EKB76" s="20"/>
      <c r="EKC76" s="20"/>
      <c r="EKD76" s="20"/>
      <c r="EKE76" s="20"/>
      <c r="EKF76" s="20"/>
      <c r="EKG76" s="20"/>
      <c r="EKH76" s="20"/>
      <c r="EKI76" s="20"/>
      <c r="EKJ76" s="20"/>
      <c r="EKK76" s="20"/>
      <c r="EKL76" s="20"/>
      <c r="EKM76" s="20"/>
      <c r="EKN76" s="20"/>
      <c r="EKO76" s="20"/>
      <c r="EKP76" s="20"/>
      <c r="EKQ76" s="20"/>
      <c r="EKR76" s="20"/>
      <c r="EKS76" s="20"/>
      <c r="EKT76" s="20"/>
      <c r="EKU76" s="20"/>
      <c r="EKV76" s="20"/>
      <c r="EKW76" s="20"/>
      <c r="EKX76" s="20"/>
      <c r="EKY76" s="20"/>
      <c r="EKZ76" s="20"/>
      <c r="ELA76" s="20"/>
      <c r="ELB76" s="20"/>
      <c r="ELC76" s="20"/>
      <c r="ELD76" s="20"/>
      <c r="ELE76" s="20"/>
      <c r="ELF76" s="20"/>
      <c r="ELG76" s="20"/>
      <c r="ELH76" s="20"/>
      <c r="ELI76" s="20"/>
      <c r="ELJ76" s="20"/>
      <c r="ELK76" s="20"/>
      <c r="ELL76" s="20"/>
      <c r="ELM76" s="20"/>
      <c r="ELN76" s="20"/>
      <c r="ELO76" s="20"/>
      <c r="ELP76" s="20"/>
      <c r="ELQ76" s="20"/>
      <c r="ELR76" s="20"/>
      <c r="ELS76" s="20"/>
      <c r="ELT76" s="20"/>
      <c r="ELU76" s="20"/>
      <c r="ELV76" s="20"/>
      <c r="ELW76" s="20"/>
      <c r="ELX76" s="20"/>
      <c r="ELY76" s="20"/>
      <c r="ELZ76" s="20"/>
      <c r="EMA76" s="20"/>
      <c r="EMB76" s="20"/>
      <c r="EMC76" s="20"/>
      <c r="EMD76" s="20"/>
      <c r="EME76" s="20"/>
      <c r="EMF76" s="20"/>
      <c r="EMG76" s="20"/>
      <c r="EMH76" s="20"/>
      <c r="EMI76" s="20"/>
      <c r="EMJ76" s="20"/>
      <c r="EMK76" s="20"/>
      <c r="EML76" s="20"/>
      <c r="EMM76" s="20"/>
      <c r="EMN76" s="20"/>
      <c r="EMO76" s="20"/>
      <c r="EMP76" s="20"/>
      <c r="EMQ76" s="20"/>
      <c r="EMR76" s="20"/>
      <c r="EMS76" s="20"/>
      <c r="EMT76" s="20"/>
      <c r="EMU76" s="20"/>
      <c r="EMV76" s="20"/>
      <c r="EMW76" s="20"/>
      <c r="EMX76" s="20"/>
      <c r="EMY76" s="20"/>
      <c r="EMZ76" s="20"/>
      <c r="ENA76" s="20"/>
      <c r="ENB76" s="20"/>
      <c r="ENC76" s="20"/>
      <c r="END76" s="20"/>
      <c r="ENE76" s="20"/>
      <c r="ENF76" s="20"/>
      <c r="ENG76" s="20"/>
      <c r="ENH76" s="20"/>
      <c r="ENI76" s="20"/>
      <c r="ENJ76" s="20"/>
      <c r="ENK76" s="20"/>
      <c r="ENL76" s="20"/>
      <c r="ENM76" s="20"/>
      <c r="ENN76" s="20"/>
      <c r="ENO76" s="20"/>
      <c r="ENP76" s="20"/>
      <c r="ENQ76" s="20"/>
      <c r="ENR76" s="20"/>
      <c r="ENS76" s="20"/>
      <c r="ENT76" s="20"/>
      <c r="ENU76" s="20"/>
      <c r="ENV76" s="20"/>
      <c r="ENW76" s="20"/>
      <c r="ENX76" s="20"/>
      <c r="ENY76" s="20"/>
      <c r="ENZ76" s="20"/>
      <c r="EOA76" s="20"/>
      <c r="EOB76" s="20"/>
      <c r="EOC76" s="20"/>
      <c r="EOD76" s="20"/>
      <c r="EOE76" s="20"/>
      <c r="EOF76" s="20"/>
      <c r="EOG76" s="20"/>
      <c r="EOH76" s="20"/>
      <c r="EOI76" s="20"/>
      <c r="EOJ76" s="20"/>
      <c r="EOK76" s="20"/>
      <c r="EOL76" s="20"/>
      <c r="EOM76" s="20"/>
      <c r="EON76" s="20"/>
      <c r="EOO76" s="20"/>
      <c r="EOP76" s="20"/>
      <c r="EOQ76" s="20"/>
      <c r="EOR76" s="20"/>
      <c r="EOS76" s="20"/>
      <c r="EOT76" s="20"/>
      <c r="EOU76" s="20"/>
      <c r="EOV76" s="20"/>
      <c r="EOW76" s="20"/>
      <c r="EOX76" s="20"/>
      <c r="EOY76" s="20"/>
      <c r="EOZ76" s="20"/>
      <c r="EPA76" s="20"/>
      <c r="EPB76" s="20"/>
      <c r="EPC76" s="20"/>
      <c r="EPD76" s="20"/>
      <c r="EPE76" s="20"/>
      <c r="EPF76" s="20"/>
      <c r="EPG76" s="20"/>
      <c r="EPH76" s="20"/>
      <c r="EPI76" s="20"/>
      <c r="EPJ76" s="20"/>
      <c r="EPK76" s="20"/>
      <c r="EPL76" s="20"/>
      <c r="EPM76" s="20"/>
      <c r="EPN76" s="20"/>
      <c r="EPO76" s="20"/>
      <c r="EPP76" s="20"/>
      <c r="EPQ76" s="20"/>
      <c r="EPR76" s="20"/>
      <c r="EPS76" s="20"/>
      <c r="EPT76" s="20"/>
      <c r="EPU76" s="20"/>
      <c r="EPV76" s="20"/>
      <c r="EPW76" s="20"/>
      <c r="EPX76" s="20"/>
      <c r="EPY76" s="20"/>
      <c r="EPZ76" s="20"/>
      <c r="EQA76" s="20"/>
      <c r="EQB76" s="20"/>
      <c r="EQC76" s="20"/>
      <c r="EQD76" s="20"/>
      <c r="EQE76" s="20"/>
      <c r="EQF76" s="20"/>
      <c r="EQG76" s="20"/>
      <c r="EQH76" s="20"/>
      <c r="EQI76" s="20"/>
      <c r="EQJ76" s="20"/>
      <c r="EQK76" s="20"/>
      <c r="EQL76" s="20"/>
      <c r="EQM76" s="20"/>
      <c r="EQN76" s="20"/>
      <c r="EQO76" s="20"/>
      <c r="EQP76" s="20"/>
      <c r="EQQ76" s="20"/>
      <c r="EQR76" s="20"/>
      <c r="EQS76" s="20"/>
      <c r="EQT76" s="20"/>
      <c r="EQU76" s="20"/>
      <c r="EQV76" s="20"/>
      <c r="EQW76" s="20"/>
      <c r="EQX76" s="20"/>
      <c r="EQY76" s="20"/>
      <c r="EQZ76" s="20"/>
      <c r="ERA76" s="20"/>
      <c r="ERB76" s="20"/>
      <c r="ERC76" s="20"/>
      <c r="ERD76" s="20"/>
      <c r="ERE76" s="20"/>
      <c r="ERF76" s="20"/>
      <c r="ERG76" s="20"/>
      <c r="ERH76" s="20"/>
      <c r="ERI76" s="20"/>
      <c r="ERJ76" s="20"/>
      <c r="ERK76" s="20"/>
      <c r="ERL76" s="20"/>
      <c r="ERM76" s="20"/>
      <c r="ERN76" s="20"/>
      <c r="ERO76" s="20"/>
      <c r="ERP76" s="20"/>
      <c r="ERQ76" s="20"/>
      <c r="ERR76" s="20"/>
      <c r="ERS76" s="20"/>
      <c r="ERT76" s="20"/>
      <c r="ERU76" s="20"/>
      <c r="ERV76" s="20"/>
      <c r="ERW76" s="20"/>
      <c r="ERX76" s="20"/>
      <c r="ERY76" s="20"/>
      <c r="ERZ76" s="20"/>
      <c r="ESA76" s="20"/>
      <c r="ESB76" s="20"/>
      <c r="ESC76" s="20"/>
      <c r="ESD76" s="20"/>
      <c r="ESE76" s="20"/>
      <c r="ESF76" s="20"/>
      <c r="ESG76" s="20"/>
      <c r="ESH76" s="20"/>
      <c r="ESI76" s="20"/>
      <c r="ESJ76" s="20"/>
      <c r="ESK76" s="20"/>
      <c r="ESL76" s="20"/>
      <c r="ESM76" s="20"/>
      <c r="ESN76" s="20"/>
      <c r="ESO76" s="20"/>
      <c r="ESP76" s="20"/>
      <c r="ESQ76" s="20"/>
      <c r="ESR76" s="20"/>
      <c r="ESS76" s="20"/>
      <c r="EST76" s="20"/>
      <c r="ESU76" s="20"/>
      <c r="ESV76" s="20"/>
      <c r="ESW76" s="20"/>
      <c r="ESX76" s="20"/>
      <c r="ESY76" s="20"/>
      <c r="ESZ76" s="20"/>
      <c r="ETA76" s="20"/>
      <c r="ETB76" s="20"/>
      <c r="ETC76" s="20"/>
      <c r="ETD76" s="20"/>
      <c r="ETE76" s="20"/>
      <c r="ETF76" s="20"/>
      <c r="ETG76" s="20"/>
      <c r="ETH76" s="20"/>
      <c r="ETI76" s="20"/>
      <c r="ETJ76" s="20"/>
      <c r="ETK76" s="20"/>
      <c r="ETL76" s="20"/>
      <c r="ETM76" s="20"/>
      <c r="ETN76" s="20"/>
      <c r="ETO76" s="20"/>
      <c r="ETP76" s="20"/>
      <c r="ETQ76" s="20"/>
      <c r="ETR76" s="20"/>
      <c r="ETS76" s="20"/>
      <c r="ETT76" s="20"/>
      <c r="ETU76" s="20"/>
      <c r="ETV76" s="20"/>
      <c r="ETW76" s="20"/>
      <c r="ETX76" s="20"/>
      <c r="ETY76" s="20"/>
      <c r="ETZ76" s="20"/>
      <c r="EUA76" s="20"/>
      <c r="EUB76" s="20"/>
      <c r="EUC76" s="20"/>
      <c r="EUD76" s="20"/>
      <c r="EUE76" s="20"/>
      <c r="EUF76" s="20"/>
      <c r="EUG76" s="20"/>
      <c r="EUH76" s="20"/>
      <c r="EUI76" s="20"/>
      <c r="EUJ76" s="20"/>
      <c r="EUK76" s="20"/>
      <c r="EUL76" s="20"/>
      <c r="EUM76" s="20"/>
      <c r="EUN76" s="20"/>
      <c r="EUO76" s="20"/>
      <c r="EUP76" s="20"/>
      <c r="EUQ76" s="20"/>
      <c r="EUR76" s="20"/>
      <c r="EUS76" s="20"/>
      <c r="EUT76" s="20"/>
      <c r="EUU76" s="20"/>
      <c r="EUV76" s="20"/>
      <c r="EUW76" s="20"/>
      <c r="EUX76" s="20"/>
      <c r="EUY76" s="20"/>
      <c r="EUZ76" s="20"/>
      <c r="EVA76" s="20"/>
      <c r="EVB76" s="20"/>
      <c r="EVC76" s="20"/>
      <c r="EVD76" s="20"/>
      <c r="EVE76" s="20"/>
      <c r="EVF76" s="20"/>
      <c r="EVG76" s="20"/>
      <c r="EVH76" s="20"/>
      <c r="EVI76" s="20"/>
      <c r="EVJ76" s="20"/>
      <c r="EVK76" s="20"/>
      <c r="EVL76" s="20"/>
      <c r="EVM76" s="20"/>
      <c r="EVN76" s="20"/>
      <c r="EVO76" s="20"/>
      <c r="EVP76" s="20"/>
      <c r="EVQ76" s="20"/>
      <c r="EVR76" s="20"/>
      <c r="EVS76" s="20"/>
      <c r="EVT76" s="20"/>
      <c r="EVU76" s="20"/>
      <c r="EVV76" s="20"/>
      <c r="EVW76" s="20"/>
      <c r="EVX76" s="20"/>
      <c r="EVY76" s="20"/>
      <c r="EVZ76" s="20"/>
      <c r="EWA76" s="20"/>
      <c r="EWB76" s="20"/>
      <c r="EWC76" s="20"/>
      <c r="EWD76" s="20"/>
      <c r="EWE76" s="20"/>
      <c r="EWF76" s="20"/>
      <c r="EWG76" s="20"/>
      <c r="EWH76" s="20"/>
      <c r="EWI76" s="20"/>
      <c r="EWJ76" s="20"/>
      <c r="EWK76" s="20"/>
      <c r="EWL76" s="20"/>
      <c r="EWM76" s="20"/>
      <c r="EWN76" s="20"/>
      <c r="EWO76" s="20"/>
      <c r="EWP76" s="20"/>
      <c r="EWQ76" s="20"/>
      <c r="EWR76" s="20"/>
      <c r="EWS76" s="20"/>
      <c r="EWT76" s="20"/>
      <c r="EWU76" s="20"/>
      <c r="EWV76" s="20"/>
      <c r="EWW76" s="20"/>
      <c r="EWX76" s="20"/>
      <c r="EWY76" s="20"/>
      <c r="EWZ76" s="20"/>
      <c r="EXA76" s="20"/>
      <c r="EXB76" s="20"/>
      <c r="EXC76" s="20"/>
      <c r="EXD76" s="20"/>
      <c r="EXE76" s="20"/>
      <c r="EXF76" s="20"/>
      <c r="EXG76" s="20"/>
      <c r="EXH76" s="20"/>
      <c r="EXI76" s="20"/>
      <c r="EXJ76" s="20"/>
      <c r="EXK76" s="20"/>
      <c r="EXL76" s="20"/>
      <c r="EXM76" s="20"/>
      <c r="EXN76" s="20"/>
      <c r="EXO76" s="20"/>
      <c r="EXP76" s="20"/>
      <c r="EXQ76" s="20"/>
      <c r="EXR76" s="20"/>
      <c r="EXS76" s="20"/>
      <c r="EXT76" s="20"/>
      <c r="EXU76" s="20"/>
      <c r="EXV76" s="20"/>
      <c r="EXW76" s="20"/>
      <c r="EXX76" s="20"/>
      <c r="EXY76" s="20"/>
      <c r="EXZ76" s="20"/>
      <c r="EYA76" s="20"/>
      <c r="EYB76" s="20"/>
      <c r="EYC76" s="20"/>
      <c r="EYD76" s="20"/>
      <c r="EYE76" s="20"/>
      <c r="EYF76" s="20"/>
      <c r="EYG76" s="20"/>
      <c r="EYH76" s="20"/>
      <c r="EYI76" s="20"/>
      <c r="EYJ76" s="20"/>
      <c r="EYK76" s="20"/>
      <c r="EYL76" s="20"/>
      <c r="EYM76" s="20"/>
      <c r="EYN76" s="20"/>
      <c r="EYO76" s="20"/>
      <c r="EYP76" s="20"/>
      <c r="EYQ76" s="20"/>
      <c r="EYR76" s="20"/>
      <c r="EYS76" s="20"/>
      <c r="EYT76" s="20"/>
      <c r="EYU76" s="20"/>
      <c r="EYV76" s="20"/>
      <c r="EYW76" s="20"/>
      <c r="EYX76" s="20"/>
      <c r="EYY76" s="20"/>
      <c r="EYZ76" s="20"/>
      <c r="EZA76" s="20"/>
      <c r="EZB76" s="20"/>
      <c r="EZC76" s="20"/>
      <c r="EZD76" s="20"/>
      <c r="EZE76" s="20"/>
      <c r="EZF76" s="20"/>
      <c r="EZG76" s="20"/>
      <c r="EZH76" s="20"/>
      <c r="EZI76" s="20"/>
      <c r="EZJ76" s="20"/>
      <c r="EZK76" s="20"/>
      <c r="EZL76" s="20"/>
      <c r="EZM76" s="20"/>
      <c r="EZN76" s="20"/>
      <c r="EZO76" s="20"/>
      <c r="EZP76" s="20"/>
      <c r="EZQ76" s="20"/>
      <c r="EZR76" s="20"/>
      <c r="EZS76" s="20"/>
      <c r="EZT76" s="20"/>
      <c r="EZU76" s="20"/>
      <c r="EZV76" s="20"/>
      <c r="EZW76" s="20"/>
      <c r="EZX76" s="20"/>
      <c r="EZY76" s="20"/>
      <c r="EZZ76" s="20"/>
      <c r="FAA76" s="20"/>
      <c r="FAB76" s="20"/>
      <c r="FAC76" s="20"/>
      <c r="FAD76" s="20"/>
      <c r="FAE76" s="20"/>
      <c r="FAF76" s="20"/>
      <c r="FAG76" s="20"/>
      <c r="FAH76" s="20"/>
      <c r="FAI76" s="20"/>
      <c r="FAJ76" s="20"/>
      <c r="FAK76" s="20"/>
      <c r="FAL76" s="20"/>
      <c r="FAM76" s="20"/>
      <c r="FAN76" s="20"/>
      <c r="FAO76" s="20"/>
      <c r="FAP76" s="20"/>
      <c r="FAQ76" s="20"/>
      <c r="FAR76" s="20"/>
      <c r="FAS76" s="20"/>
      <c r="FAT76" s="20"/>
      <c r="FAU76" s="20"/>
      <c r="FAV76" s="20"/>
      <c r="FAW76" s="20"/>
      <c r="FAX76" s="20"/>
      <c r="FAY76" s="20"/>
      <c r="FAZ76" s="20"/>
      <c r="FBA76" s="20"/>
      <c r="FBB76" s="20"/>
      <c r="FBC76" s="20"/>
      <c r="FBD76" s="20"/>
      <c r="FBE76" s="20"/>
      <c r="FBF76" s="20"/>
      <c r="FBG76" s="20"/>
      <c r="FBH76" s="20"/>
      <c r="FBI76" s="20"/>
      <c r="FBJ76" s="20"/>
      <c r="FBK76" s="20"/>
      <c r="FBL76" s="20"/>
      <c r="FBM76" s="20"/>
      <c r="FBN76" s="20"/>
      <c r="FBO76" s="20"/>
      <c r="FBP76" s="20"/>
      <c r="FBQ76" s="20"/>
      <c r="FBR76" s="20"/>
      <c r="FBS76" s="20"/>
      <c r="FBT76" s="20"/>
      <c r="FBU76" s="20"/>
      <c r="FBV76" s="20"/>
      <c r="FBW76" s="20"/>
      <c r="FBX76" s="20"/>
      <c r="FBY76" s="20"/>
      <c r="FBZ76" s="20"/>
      <c r="FCA76" s="20"/>
      <c r="FCB76" s="20"/>
      <c r="FCC76" s="20"/>
      <c r="FCD76" s="20"/>
      <c r="FCE76" s="20"/>
      <c r="FCF76" s="20"/>
      <c r="FCG76" s="20"/>
      <c r="FCH76" s="20"/>
      <c r="FCI76" s="20"/>
      <c r="FCJ76" s="20"/>
      <c r="FCK76" s="20"/>
      <c r="FCL76" s="20"/>
      <c r="FCM76" s="20"/>
      <c r="FCN76" s="20"/>
      <c r="FCO76" s="20"/>
      <c r="FCP76" s="20"/>
      <c r="FCQ76" s="20"/>
      <c r="FCR76" s="20"/>
      <c r="FCS76" s="20"/>
      <c r="FCT76" s="20"/>
      <c r="FCU76" s="20"/>
      <c r="FCV76" s="20"/>
      <c r="FCW76" s="20"/>
      <c r="FCX76" s="20"/>
      <c r="FCY76" s="20"/>
      <c r="FCZ76" s="20"/>
      <c r="FDA76" s="20"/>
      <c r="FDB76" s="20"/>
      <c r="FDC76" s="20"/>
      <c r="FDD76" s="20"/>
      <c r="FDE76" s="20"/>
      <c r="FDF76" s="20"/>
      <c r="FDG76" s="20"/>
      <c r="FDH76" s="20"/>
      <c r="FDI76" s="20"/>
      <c r="FDJ76" s="20"/>
      <c r="FDK76" s="20"/>
      <c r="FDL76" s="20"/>
      <c r="FDM76" s="20"/>
      <c r="FDN76" s="20"/>
      <c r="FDO76" s="20"/>
      <c r="FDP76" s="20"/>
      <c r="FDQ76" s="20"/>
      <c r="FDR76" s="20"/>
      <c r="FDS76" s="20"/>
      <c r="FDT76" s="20"/>
      <c r="FDU76" s="20"/>
      <c r="FDV76" s="20"/>
      <c r="FDW76" s="20"/>
      <c r="FDX76" s="20"/>
      <c r="FDY76" s="20"/>
      <c r="FDZ76" s="20"/>
      <c r="FEA76" s="20"/>
      <c r="FEB76" s="20"/>
      <c r="FEC76" s="20"/>
      <c r="FED76" s="20"/>
      <c r="FEE76" s="20"/>
      <c r="FEF76" s="20"/>
      <c r="FEG76" s="20"/>
      <c r="FEH76" s="20"/>
      <c r="FEI76" s="20"/>
      <c r="FEJ76" s="20"/>
      <c r="FEK76" s="20"/>
      <c r="FEL76" s="20"/>
      <c r="FEM76" s="20"/>
      <c r="FEN76" s="20"/>
      <c r="FEO76" s="20"/>
      <c r="FEP76" s="20"/>
      <c r="FEQ76" s="20"/>
      <c r="FER76" s="20"/>
      <c r="FES76" s="20"/>
      <c r="FET76" s="20"/>
      <c r="FEU76" s="20"/>
      <c r="FEV76" s="20"/>
      <c r="FEW76" s="20"/>
      <c r="FEX76" s="20"/>
      <c r="FEY76" s="20"/>
      <c r="FEZ76" s="20"/>
      <c r="FFA76" s="20"/>
      <c r="FFB76" s="20"/>
      <c r="FFC76" s="20"/>
      <c r="FFD76" s="20"/>
      <c r="FFE76" s="20"/>
      <c r="FFF76" s="20"/>
      <c r="FFG76" s="20"/>
      <c r="FFH76" s="20"/>
      <c r="FFI76" s="20"/>
      <c r="FFJ76" s="20"/>
      <c r="FFK76" s="20"/>
      <c r="FFL76" s="20"/>
      <c r="FFM76" s="20"/>
      <c r="FFN76" s="20"/>
      <c r="FFO76" s="20"/>
      <c r="FFP76" s="20"/>
      <c r="FFQ76" s="20"/>
      <c r="FFR76" s="20"/>
      <c r="FFS76" s="20"/>
      <c r="FFT76" s="20"/>
      <c r="FFU76" s="20"/>
      <c r="FFV76" s="20"/>
      <c r="FFW76" s="20"/>
      <c r="FFX76" s="20"/>
      <c r="FFY76" s="20"/>
      <c r="FFZ76" s="20"/>
      <c r="FGA76" s="20"/>
      <c r="FGB76" s="20"/>
      <c r="FGC76" s="20"/>
      <c r="FGD76" s="20"/>
      <c r="FGE76" s="20"/>
      <c r="FGF76" s="20"/>
      <c r="FGG76" s="20"/>
      <c r="FGH76" s="20"/>
      <c r="FGI76" s="20"/>
      <c r="FGJ76" s="20"/>
      <c r="FGK76" s="20"/>
      <c r="FGL76" s="20"/>
      <c r="FGM76" s="20"/>
      <c r="FGN76" s="20"/>
      <c r="FGO76" s="20"/>
      <c r="FGP76" s="20"/>
      <c r="FGQ76" s="20"/>
      <c r="FGR76" s="20"/>
      <c r="FGS76" s="20"/>
      <c r="FGT76" s="20"/>
      <c r="FGU76" s="20"/>
      <c r="FGV76" s="20"/>
      <c r="FGW76" s="20"/>
      <c r="FGX76" s="20"/>
      <c r="FGY76" s="20"/>
      <c r="FGZ76" s="20"/>
      <c r="FHA76" s="20"/>
      <c r="FHB76" s="20"/>
      <c r="FHC76" s="20"/>
      <c r="FHD76" s="20"/>
      <c r="FHE76" s="20"/>
      <c r="FHF76" s="20"/>
      <c r="FHG76" s="20"/>
      <c r="FHH76" s="20"/>
      <c r="FHI76" s="20"/>
      <c r="FHJ76" s="20"/>
      <c r="FHK76" s="20"/>
      <c r="FHL76" s="20"/>
      <c r="FHM76" s="20"/>
      <c r="FHN76" s="20"/>
      <c r="FHO76" s="20"/>
      <c r="FHP76" s="20"/>
      <c r="FHQ76" s="20"/>
      <c r="FHR76" s="20"/>
      <c r="FHS76" s="20"/>
      <c r="FHT76" s="20"/>
      <c r="FHU76" s="20"/>
      <c r="FHV76" s="20"/>
      <c r="FHW76" s="20"/>
      <c r="FHX76" s="20"/>
      <c r="FHY76" s="20"/>
      <c r="FHZ76" s="20"/>
      <c r="FIA76" s="20"/>
      <c r="FIB76" s="20"/>
      <c r="FIC76" s="20"/>
      <c r="FID76" s="20"/>
      <c r="FIE76" s="20"/>
      <c r="FIF76" s="20"/>
      <c r="FIG76" s="20"/>
      <c r="FIH76" s="20"/>
      <c r="FII76" s="20"/>
      <c r="FIJ76" s="20"/>
      <c r="FIK76" s="20"/>
      <c r="FIL76" s="20"/>
      <c r="FIM76" s="20"/>
      <c r="FIN76" s="20"/>
      <c r="FIO76" s="20"/>
      <c r="FIP76" s="20"/>
      <c r="FIQ76" s="20"/>
      <c r="FIR76" s="20"/>
      <c r="FIS76" s="20"/>
      <c r="FIT76" s="20"/>
      <c r="FIU76" s="20"/>
      <c r="FIV76" s="20"/>
      <c r="FIW76" s="20"/>
      <c r="FIX76" s="20"/>
      <c r="FIY76" s="20"/>
      <c r="FIZ76" s="20"/>
      <c r="FJA76" s="20"/>
      <c r="FJB76" s="20"/>
      <c r="FJC76" s="20"/>
      <c r="FJD76" s="20"/>
      <c r="FJE76" s="20"/>
      <c r="FJF76" s="20"/>
      <c r="FJG76" s="20"/>
      <c r="FJH76" s="20"/>
      <c r="FJI76" s="20"/>
      <c r="FJJ76" s="20"/>
      <c r="FJK76" s="20"/>
      <c r="FJL76" s="20"/>
      <c r="FJM76" s="20"/>
      <c r="FJN76" s="20"/>
      <c r="FJO76" s="20"/>
      <c r="FJP76" s="20"/>
      <c r="FJQ76" s="20"/>
      <c r="FJR76" s="20"/>
      <c r="FJS76" s="20"/>
      <c r="FJT76" s="20"/>
      <c r="FJU76" s="20"/>
      <c r="FJV76" s="20"/>
      <c r="FJW76" s="20"/>
      <c r="FJX76" s="20"/>
      <c r="FJY76" s="20"/>
      <c r="FJZ76" s="20"/>
      <c r="FKA76" s="20"/>
      <c r="FKB76" s="20"/>
      <c r="FKC76" s="20"/>
      <c r="FKD76" s="20"/>
      <c r="FKE76" s="20"/>
      <c r="FKF76" s="20"/>
      <c r="FKG76" s="20"/>
      <c r="FKH76" s="20"/>
      <c r="FKI76" s="20"/>
      <c r="FKJ76" s="20"/>
      <c r="FKK76" s="20"/>
      <c r="FKL76" s="20"/>
      <c r="FKM76" s="20"/>
      <c r="FKN76" s="20"/>
      <c r="FKO76" s="20"/>
      <c r="FKP76" s="20"/>
      <c r="FKQ76" s="20"/>
      <c r="FKR76" s="20"/>
      <c r="FKS76" s="20"/>
      <c r="FKT76" s="20"/>
      <c r="FKU76" s="20"/>
      <c r="FKV76" s="20"/>
      <c r="FKW76" s="20"/>
      <c r="FKX76" s="20"/>
      <c r="FKY76" s="20"/>
      <c r="FKZ76" s="20"/>
      <c r="FLA76" s="20"/>
      <c r="FLB76" s="20"/>
      <c r="FLC76" s="20"/>
      <c r="FLD76" s="20"/>
      <c r="FLE76" s="20"/>
      <c r="FLF76" s="20"/>
      <c r="FLG76" s="20"/>
      <c r="FLH76" s="20"/>
      <c r="FLI76" s="20"/>
      <c r="FLJ76" s="20"/>
      <c r="FLK76" s="20"/>
      <c r="FLL76" s="20"/>
      <c r="FLM76" s="20"/>
      <c r="FLN76" s="20"/>
      <c r="FLO76" s="20"/>
      <c r="FLP76" s="20"/>
      <c r="FLQ76" s="20"/>
      <c r="FLR76" s="20"/>
      <c r="FLS76" s="20"/>
      <c r="FLT76" s="20"/>
      <c r="FLU76" s="20"/>
      <c r="FLV76" s="20"/>
      <c r="FLW76" s="20"/>
      <c r="FLX76" s="20"/>
      <c r="FLY76" s="20"/>
      <c r="FLZ76" s="20"/>
      <c r="FMA76" s="20"/>
      <c r="FMB76" s="20"/>
      <c r="FMC76" s="20"/>
      <c r="FMD76" s="20"/>
      <c r="FME76" s="20"/>
      <c r="FMF76" s="20"/>
      <c r="FMG76" s="20"/>
      <c r="FMH76" s="20"/>
      <c r="FMI76" s="20"/>
      <c r="FMJ76" s="20"/>
      <c r="FMK76" s="20"/>
      <c r="FML76" s="20"/>
      <c r="FMM76" s="20"/>
      <c r="FMN76" s="20"/>
      <c r="FMO76" s="20"/>
      <c r="FMP76" s="20"/>
      <c r="FMQ76" s="20"/>
      <c r="FMR76" s="20"/>
      <c r="FMS76" s="20"/>
      <c r="FMT76" s="20"/>
      <c r="FMU76" s="20"/>
      <c r="FMV76" s="20"/>
      <c r="FMW76" s="20"/>
      <c r="FMX76" s="20"/>
      <c r="FMY76" s="20"/>
      <c r="FMZ76" s="20"/>
      <c r="FNA76" s="20"/>
      <c r="FNB76" s="20"/>
      <c r="FNC76" s="20"/>
      <c r="FND76" s="20"/>
      <c r="FNE76" s="20"/>
      <c r="FNF76" s="20"/>
      <c r="FNG76" s="20"/>
      <c r="FNH76" s="20"/>
      <c r="FNI76" s="20"/>
      <c r="FNJ76" s="20"/>
      <c r="FNK76" s="20"/>
      <c r="FNL76" s="20"/>
      <c r="FNM76" s="20"/>
      <c r="FNN76" s="20"/>
      <c r="FNO76" s="20"/>
      <c r="FNP76" s="20"/>
      <c r="FNQ76" s="20"/>
      <c r="FNR76" s="20"/>
      <c r="FNS76" s="20"/>
      <c r="FNT76" s="20"/>
      <c r="FNU76" s="20"/>
      <c r="FNV76" s="20"/>
      <c r="FNW76" s="20"/>
      <c r="FNX76" s="20"/>
      <c r="FNY76" s="20"/>
      <c r="FNZ76" s="20"/>
      <c r="FOA76" s="20"/>
      <c r="FOB76" s="20"/>
      <c r="FOC76" s="20"/>
      <c r="FOD76" s="20"/>
      <c r="FOE76" s="20"/>
      <c r="FOF76" s="20"/>
      <c r="FOG76" s="20"/>
      <c r="FOH76" s="20"/>
      <c r="FOI76" s="20"/>
      <c r="FOJ76" s="20"/>
      <c r="FOK76" s="20"/>
      <c r="FOL76" s="20"/>
      <c r="FOM76" s="20"/>
      <c r="FON76" s="20"/>
      <c r="FOO76" s="20"/>
      <c r="FOP76" s="20"/>
      <c r="FOQ76" s="20"/>
      <c r="FOR76" s="20"/>
      <c r="FOS76" s="20"/>
      <c r="FOT76" s="20"/>
      <c r="FOU76" s="20"/>
      <c r="FOV76" s="20"/>
      <c r="FOW76" s="20"/>
      <c r="FOX76" s="20"/>
      <c r="FOY76" s="20"/>
      <c r="FOZ76" s="20"/>
      <c r="FPA76" s="20"/>
      <c r="FPB76" s="20"/>
      <c r="FPC76" s="20"/>
      <c r="FPD76" s="20"/>
      <c r="FPE76" s="20"/>
      <c r="FPF76" s="20"/>
      <c r="FPG76" s="20"/>
      <c r="FPH76" s="20"/>
      <c r="FPI76" s="20"/>
      <c r="FPJ76" s="20"/>
      <c r="FPK76" s="20"/>
      <c r="FPL76" s="20"/>
      <c r="FPM76" s="20"/>
      <c r="FPN76" s="20"/>
      <c r="FPO76" s="20"/>
      <c r="FPP76" s="20"/>
      <c r="FPQ76" s="20"/>
      <c r="FPR76" s="20"/>
      <c r="FPS76" s="20"/>
      <c r="FPT76" s="20"/>
      <c r="FPU76" s="20"/>
      <c r="FPV76" s="20"/>
      <c r="FPW76" s="20"/>
      <c r="FPX76" s="20"/>
      <c r="FPY76" s="20"/>
      <c r="FPZ76" s="20"/>
      <c r="FQA76" s="20"/>
      <c r="FQB76" s="20"/>
      <c r="FQC76" s="20"/>
      <c r="FQD76" s="20"/>
      <c r="FQE76" s="20"/>
      <c r="FQF76" s="20"/>
      <c r="FQG76" s="20"/>
      <c r="FQH76" s="20"/>
      <c r="FQI76" s="20"/>
      <c r="FQJ76" s="20"/>
      <c r="FQK76" s="20"/>
      <c r="FQL76" s="20"/>
      <c r="FQM76" s="20"/>
      <c r="FQN76" s="20"/>
      <c r="FQO76" s="20"/>
      <c r="FQP76" s="20"/>
      <c r="FQQ76" s="20"/>
      <c r="FQR76" s="20"/>
      <c r="FQS76" s="20"/>
      <c r="FQT76" s="20"/>
      <c r="FQU76" s="20"/>
      <c r="FQV76" s="20"/>
      <c r="FQW76" s="20"/>
      <c r="FQX76" s="20"/>
      <c r="FQY76" s="20"/>
      <c r="FQZ76" s="20"/>
      <c r="FRA76" s="20"/>
      <c r="FRB76" s="20"/>
      <c r="FRC76" s="20"/>
      <c r="FRD76" s="20"/>
      <c r="FRE76" s="20"/>
      <c r="FRF76" s="20"/>
      <c r="FRG76" s="20"/>
      <c r="FRH76" s="20"/>
      <c r="FRI76" s="20"/>
      <c r="FRJ76" s="20"/>
      <c r="FRK76" s="20"/>
      <c r="FRL76" s="20"/>
      <c r="FRM76" s="20"/>
      <c r="FRN76" s="20"/>
      <c r="FRO76" s="20"/>
      <c r="FRP76" s="20"/>
      <c r="FRQ76" s="20"/>
      <c r="FRR76" s="20"/>
      <c r="FRS76" s="20"/>
      <c r="FRT76" s="20"/>
      <c r="FRU76" s="20"/>
      <c r="FRV76" s="20"/>
      <c r="FRW76" s="20"/>
      <c r="FRX76" s="20"/>
      <c r="FRY76" s="20"/>
      <c r="FRZ76" s="20"/>
      <c r="FSA76" s="20"/>
      <c r="FSB76" s="20"/>
      <c r="FSC76" s="20"/>
      <c r="FSD76" s="20"/>
      <c r="FSE76" s="20"/>
      <c r="FSF76" s="20"/>
      <c r="FSG76" s="20"/>
      <c r="FSH76" s="20"/>
      <c r="FSI76" s="20"/>
      <c r="FSJ76" s="20"/>
      <c r="FSK76" s="20"/>
      <c r="FSL76" s="20"/>
      <c r="FSM76" s="20"/>
      <c r="FSN76" s="20"/>
      <c r="FSO76" s="20"/>
      <c r="FSP76" s="20"/>
      <c r="FSQ76" s="20"/>
      <c r="FSR76" s="20"/>
      <c r="FSS76" s="20"/>
      <c r="FST76" s="20"/>
      <c r="FSU76" s="20"/>
      <c r="FSV76" s="20"/>
      <c r="FSW76" s="20"/>
      <c r="FSX76" s="20"/>
      <c r="FSY76" s="20"/>
      <c r="FSZ76" s="20"/>
      <c r="FTA76" s="20"/>
      <c r="FTB76" s="20"/>
      <c r="FTC76" s="20"/>
      <c r="FTD76" s="20"/>
      <c r="FTE76" s="20"/>
      <c r="FTF76" s="20"/>
      <c r="FTG76" s="20"/>
      <c r="FTH76" s="20"/>
      <c r="FTI76" s="20"/>
      <c r="FTJ76" s="20"/>
      <c r="FTK76" s="20"/>
      <c r="FTL76" s="20"/>
      <c r="FTM76" s="20"/>
      <c r="FTN76" s="20"/>
      <c r="FTO76" s="20"/>
      <c r="FTP76" s="20"/>
      <c r="FTQ76" s="20"/>
      <c r="FTR76" s="20"/>
      <c r="FTS76" s="20"/>
      <c r="FTT76" s="20"/>
      <c r="FTU76" s="20"/>
      <c r="FTV76" s="20"/>
      <c r="FTW76" s="20"/>
      <c r="FTX76" s="20"/>
      <c r="FTY76" s="20"/>
      <c r="FTZ76" s="20"/>
      <c r="FUA76" s="20"/>
      <c r="FUB76" s="20"/>
      <c r="FUC76" s="20"/>
      <c r="FUD76" s="20"/>
      <c r="FUE76" s="20"/>
      <c r="FUF76" s="20"/>
      <c r="FUG76" s="20"/>
      <c r="FUH76" s="20"/>
      <c r="FUI76" s="20"/>
      <c r="FUJ76" s="20"/>
      <c r="FUK76" s="20"/>
      <c r="FUL76" s="20"/>
      <c r="FUM76" s="20"/>
      <c r="FUN76" s="20"/>
      <c r="FUO76" s="20"/>
      <c r="FUP76" s="20"/>
      <c r="FUQ76" s="20"/>
      <c r="FUR76" s="20"/>
      <c r="FUS76" s="20"/>
      <c r="FUT76" s="20"/>
      <c r="FUU76" s="20"/>
      <c r="FUV76" s="20"/>
      <c r="FUW76" s="20"/>
      <c r="FUX76" s="20"/>
      <c r="FUY76" s="20"/>
      <c r="FUZ76" s="20"/>
      <c r="FVA76" s="20"/>
      <c r="FVB76" s="20"/>
      <c r="FVC76" s="20"/>
      <c r="FVD76" s="20"/>
      <c r="FVE76" s="20"/>
      <c r="FVF76" s="20"/>
      <c r="FVG76" s="20"/>
      <c r="FVH76" s="20"/>
      <c r="FVI76" s="20"/>
      <c r="FVJ76" s="20"/>
      <c r="FVK76" s="20"/>
      <c r="FVL76" s="20"/>
      <c r="FVM76" s="20"/>
      <c r="FVN76" s="20"/>
      <c r="FVO76" s="20"/>
      <c r="FVP76" s="20"/>
      <c r="FVQ76" s="20"/>
      <c r="FVR76" s="20"/>
      <c r="FVS76" s="20"/>
      <c r="FVT76" s="20"/>
      <c r="FVU76" s="20"/>
      <c r="FVV76" s="20"/>
      <c r="FVW76" s="20"/>
      <c r="FVX76" s="20"/>
      <c r="FVY76" s="20"/>
      <c r="FVZ76" s="20"/>
      <c r="FWA76" s="20"/>
      <c r="FWB76" s="20"/>
      <c r="FWC76" s="20"/>
      <c r="FWD76" s="20"/>
      <c r="FWE76" s="20"/>
      <c r="FWF76" s="20"/>
      <c r="FWG76" s="20"/>
      <c r="FWH76" s="20"/>
      <c r="FWI76" s="20"/>
      <c r="FWJ76" s="20"/>
      <c r="FWK76" s="20"/>
      <c r="FWL76" s="20"/>
      <c r="FWM76" s="20"/>
      <c r="FWN76" s="20"/>
      <c r="FWO76" s="20"/>
      <c r="FWP76" s="20"/>
      <c r="FWQ76" s="20"/>
      <c r="FWR76" s="20"/>
      <c r="FWS76" s="20"/>
      <c r="FWT76" s="20"/>
      <c r="FWU76" s="20"/>
      <c r="FWV76" s="20"/>
      <c r="FWW76" s="20"/>
      <c r="FWX76" s="20"/>
      <c r="FWY76" s="20"/>
      <c r="FWZ76" s="20"/>
      <c r="FXA76" s="20"/>
      <c r="FXB76" s="20"/>
      <c r="FXC76" s="20"/>
      <c r="FXD76" s="20"/>
      <c r="FXE76" s="20"/>
      <c r="FXF76" s="20"/>
      <c r="FXG76" s="20"/>
      <c r="FXH76" s="20"/>
      <c r="FXI76" s="20"/>
      <c r="FXJ76" s="20"/>
      <c r="FXK76" s="20"/>
      <c r="FXL76" s="20"/>
      <c r="FXM76" s="20"/>
      <c r="FXN76" s="20"/>
      <c r="FXO76" s="20"/>
      <c r="FXP76" s="20"/>
      <c r="FXQ76" s="20"/>
      <c r="FXR76" s="20"/>
      <c r="FXS76" s="20"/>
      <c r="FXT76" s="20"/>
      <c r="FXU76" s="20"/>
      <c r="FXV76" s="20"/>
      <c r="FXW76" s="20"/>
      <c r="FXX76" s="20"/>
      <c r="FXY76" s="20"/>
      <c r="FXZ76" s="20"/>
      <c r="FYA76" s="20"/>
      <c r="FYB76" s="20"/>
      <c r="FYC76" s="20"/>
      <c r="FYD76" s="20"/>
      <c r="FYE76" s="20"/>
      <c r="FYF76" s="20"/>
      <c r="FYG76" s="20"/>
      <c r="FYH76" s="20"/>
      <c r="FYI76" s="20"/>
      <c r="FYJ76" s="20"/>
      <c r="FYK76" s="20"/>
      <c r="FYL76" s="20"/>
      <c r="FYM76" s="20"/>
      <c r="FYN76" s="20"/>
      <c r="FYO76" s="20"/>
      <c r="FYP76" s="20"/>
      <c r="FYQ76" s="20"/>
      <c r="FYR76" s="20"/>
      <c r="FYS76" s="20"/>
      <c r="FYT76" s="20"/>
      <c r="FYU76" s="20"/>
      <c r="FYV76" s="20"/>
      <c r="FYW76" s="20"/>
      <c r="FYX76" s="20"/>
      <c r="FYY76" s="20"/>
      <c r="FYZ76" s="20"/>
      <c r="FZA76" s="20"/>
      <c r="FZB76" s="20"/>
      <c r="FZC76" s="20"/>
      <c r="FZD76" s="20"/>
      <c r="FZE76" s="20"/>
      <c r="FZF76" s="20"/>
      <c r="FZG76" s="20"/>
      <c r="FZH76" s="20"/>
      <c r="FZI76" s="20"/>
      <c r="FZJ76" s="20"/>
      <c r="FZK76" s="20"/>
      <c r="FZL76" s="20"/>
      <c r="FZM76" s="20"/>
      <c r="FZN76" s="20"/>
      <c r="FZO76" s="20"/>
      <c r="FZP76" s="20"/>
      <c r="FZQ76" s="20"/>
      <c r="FZR76" s="20"/>
      <c r="FZS76" s="20"/>
      <c r="FZT76" s="20"/>
      <c r="FZU76" s="20"/>
      <c r="FZV76" s="20"/>
      <c r="FZW76" s="20"/>
      <c r="FZX76" s="20"/>
      <c r="FZY76" s="20"/>
      <c r="FZZ76" s="20"/>
      <c r="GAA76" s="20"/>
      <c r="GAB76" s="20"/>
      <c r="GAC76" s="20"/>
      <c r="GAD76" s="20"/>
      <c r="GAE76" s="20"/>
      <c r="GAF76" s="20"/>
      <c r="GAG76" s="20"/>
      <c r="GAH76" s="20"/>
      <c r="GAI76" s="20"/>
      <c r="GAJ76" s="20"/>
      <c r="GAK76" s="20"/>
      <c r="GAL76" s="20"/>
      <c r="GAM76" s="20"/>
      <c r="GAN76" s="20"/>
      <c r="GAO76" s="20"/>
      <c r="GAP76" s="20"/>
      <c r="GAQ76" s="20"/>
      <c r="GAR76" s="20"/>
      <c r="GAS76" s="20"/>
      <c r="GAT76" s="20"/>
      <c r="GAU76" s="20"/>
      <c r="GAV76" s="20"/>
      <c r="GAW76" s="20"/>
      <c r="GAX76" s="20"/>
      <c r="GAY76" s="20"/>
      <c r="GAZ76" s="20"/>
      <c r="GBA76" s="20"/>
      <c r="GBB76" s="20"/>
      <c r="GBC76" s="20"/>
      <c r="GBD76" s="20"/>
      <c r="GBE76" s="20"/>
      <c r="GBF76" s="20"/>
      <c r="GBG76" s="20"/>
      <c r="GBH76" s="20"/>
      <c r="GBI76" s="20"/>
      <c r="GBJ76" s="20"/>
      <c r="GBK76" s="20"/>
      <c r="GBL76" s="20"/>
      <c r="GBM76" s="20"/>
      <c r="GBN76" s="20"/>
      <c r="GBO76" s="20"/>
      <c r="GBP76" s="20"/>
      <c r="GBQ76" s="20"/>
      <c r="GBR76" s="20"/>
      <c r="GBS76" s="20"/>
      <c r="GBT76" s="20"/>
      <c r="GBU76" s="20"/>
      <c r="GBV76" s="20"/>
      <c r="GBW76" s="20"/>
      <c r="GBX76" s="20"/>
      <c r="GBY76" s="20"/>
      <c r="GBZ76" s="20"/>
      <c r="GCA76" s="20"/>
      <c r="GCB76" s="20"/>
      <c r="GCC76" s="20"/>
      <c r="GCD76" s="20"/>
      <c r="GCE76" s="20"/>
      <c r="GCF76" s="20"/>
      <c r="GCG76" s="20"/>
      <c r="GCH76" s="20"/>
      <c r="GCI76" s="20"/>
      <c r="GCJ76" s="20"/>
      <c r="GCK76" s="20"/>
      <c r="GCL76" s="20"/>
      <c r="GCM76" s="20"/>
      <c r="GCN76" s="20"/>
      <c r="GCO76" s="20"/>
      <c r="GCP76" s="20"/>
      <c r="GCQ76" s="20"/>
      <c r="GCR76" s="20"/>
      <c r="GCS76" s="20"/>
      <c r="GCT76" s="20"/>
      <c r="GCU76" s="20"/>
      <c r="GCV76" s="20"/>
      <c r="GCW76" s="20"/>
      <c r="GCX76" s="20"/>
      <c r="GCY76" s="20"/>
      <c r="GCZ76" s="20"/>
      <c r="GDA76" s="20"/>
      <c r="GDB76" s="20"/>
      <c r="GDC76" s="20"/>
      <c r="GDD76" s="20"/>
      <c r="GDE76" s="20"/>
      <c r="GDF76" s="20"/>
      <c r="GDG76" s="20"/>
      <c r="GDH76" s="20"/>
      <c r="GDI76" s="20"/>
      <c r="GDJ76" s="20"/>
      <c r="GDK76" s="20"/>
      <c r="GDL76" s="20"/>
      <c r="GDM76" s="20"/>
      <c r="GDN76" s="20"/>
      <c r="GDO76" s="20"/>
      <c r="GDP76" s="20"/>
      <c r="GDQ76" s="20"/>
      <c r="GDR76" s="20"/>
      <c r="GDS76" s="20"/>
      <c r="GDT76" s="20"/>
      <c r="GDU76" s="20"/>
      <c r="GDV76" s="20"/>
      <c r="GDW76" s="20"/>
      <c r="GDX76" s="20"/>
      <c r="GDY76" s="20"/>
      <c r="GDZ76" s="20"/>
      <c r="GEA76" s="20"/>
      <c r="GEB76" s="20"/>
      <c r="GEC76" s="20"/>
      <c r="GED76" s="20"/>
      <c r="GEE76" s="20"/>
      <c r="GEF76" s="20"/>
      <c r="GEG76" s="20"/>
      <c r="GEH76" s="20"/>
      <c r="GEI76" s="20"/>
      <c r="GEJ76" s="20"/>
      <c r="GEK76" s="20"/>
      <c r="GEL76" s="20"/>
      <c r="GEM76" s="20"/>
      <c r="GEN76" s="20"/>
      <c r="GEO76" s="20"/>
      <c r="GEP76" s="20"/>
      <c r="GEQ76" s="20"/>
      <c r="GER76" s="20"/>
      <c r="GES76" s="20"/>
      <c r="GET76" s="20"/>
      <c r="GEU76" s="20"/>
      <c r="GEV76" s="20"/>
      <c r="GEW76" s="20"/>
      <c r="GEX76" s="20"/>
      <c r="GEY76" s="20"/>
      <c r="GEZ76" s="20"/>
      <c r="GFA76" s="20"/>
      <c r="GFB76" s="20"/>
      <c r="GFC76" s="20"/>
      <c r="GFD76" s="20"/>
      <c r="GFE76" s="20"/>
      <c r="GFF76" s="20"/>
      <c r="GFG76" s="20"/>
      <c r="GFH76" s="20"/>
      <c r="GFI76" s="20"/>
      <c r="GFJ76" s="20"/>
      <c r="GFK76" s="20"/>
      <c r="GFL76" s="20"/>
      <c r="GFM76" s="20"/>
      <c r="GFN76" s="20"/>
      <c r="GFO76" s="20"/>
      <c r="GFP76" s="20"/>
      <c r="GFQ76" s="20"/>
      <c r="GFR76" s="20"/>
      <c r="GFS76" s="20"/>
      <c r="GFT76" s="20"/>
      <c r="GFU76" s="20"/>
      <c r="GFV76" s="20"/>
      <c r="GFW76" s="20"/>
      <c r="GFX76" s="20"/>
      <c r="GFY76" s="20"/>
      <c r="GFZ76" s="20"/>
      <c r="GGA76" s="20"/>
      <c r="GGB76" s="20"/>
      <c r="GGC76" s="20"/>
      <c r="GGD76" s="20"/>
      <c r="GGE76" s="20"/>
      <c r="GGF76" s="20"/>
      <c r="GGG76" s="20"/>
      <c r="GGH76" s="20"/>
      <c r="GGI76" s="20"/>
      <c r="GGJ76" s="20"/>
      <c r="GGK76" s="20"/>
      <c r="GGL76" s="20"/>
      <c r="GGM76" s="20"/>
      <c r="GGN76" s="20"/>
      <c r="GGO76" s="20"/>
      <c r="GGP76" s="20"/>
      <c r="GGQ76" s="20"/>
      <c r="GGR76" s="20"/>
      <c r="GGS76" s="20"/>
      <c r="GGT76" s="20"/>
      <c r="GGU76" s="20"/>
      <c r="GGV76" s="20"/>
      <c r="GGW76" s="20"/>
      <c r="GGX76" s="20"/>
      <c r="GGY76" s="20"/>
      <c r="GGZ76" s="20"/>
      <c r="GHA76" s="20"/>
      <c r="GHB76" s="20"/>
      <c r="GHC76" s="20"/>
      <c r="GHD76" s="20"/>
      <c r="GHE76" s="20"/>
      <c r="GHF76" s="20"/>
      <c r="GHG76" s="20"/>
      <c r="GHH76" s="20"/>
      <c r="GHI76" s="20"/>
      <c r="GHJ76" s="20"/>
      <c r="GHK76" s="20"/>
      <c r="GHL76" s="20"/>
      <c r="GHM76" s="20"/>
      <c r="GHN76" s="20"/>
      <c r="GHO76" s="20"/>
      <c r="GHP76" s="20"/>
      <c r="GHQ76" s="20"/>
      <c r="GHR76" s="20"/>
      <c r="GHS76" s="20"/>
      <c r="GHT76" s="20"/>
      <c r="GHU76" s="20"/>
      <c r="GHV76" s="20"/>
      <c r="GHW76" s="20"/>
      <c r="GHX76" s="20"/>
      <c r="GHY76" s="20"/>
      <c r="GHZ76" s="20"/>
      <c r="GIA76" s="20"/>
      <c r="GIB76" s="20"/>
      <c r="GIC76" s="20"/>
      <c r="GID76" s="20"/>
      <c r="GIE76" s="20"/>
      <c r="GIF76" s="20"/>
      <c r="GIG76" s="20"/>
      <c r="GIH76" s="20"/>
      <c r="GII76" s="20"/>
      <c r="GIJ76" s="20"/>
      <c r="GIK76" s="20"/>
      <c r="GIL76" s="20"/>
      <c r="GIM76" s="20"/>
      <c r="GIN76" s="20"/>
      <c r="GIO76" s="20"/>
      <c r="GIP76" s="20"/>
      <c r="GIQ76" s="20"/>
      <c r="GIR76" s="20"/>
      <c r="GIS76" s="20"/>
      <c r="GIT76" s="20"/>
      <c r="GIU76" s="20"/>
      <c r="GIV76" s="20"/>
      <c r="GIW76" s="20"/>
      <c r="GIX76" s="20"/>
      <c r="GIY76" s="20"/>
      <c r="GIZ76" s="20"/>
      <c r="GJA76" s="20"/>
      <c r="GJB76" s="20"/>
      <c r="GJC76" s="20"/>
      <c r="GJD76" s="20"/>
      <c r="GJE76" s="20"/>
      <c r="GJF76" s="20"/>
      <c r="GJG76" s="20"/>
      <c r="GJH76" s="20"/>
      <c r="GJI76" s="20"/>
      <c r="GJJ76" s="20"/>
      <c r="GJK76" s="20"/>
      <c r="GJL76" s="20"/>
      <c r="GJM76" s="20"/>
      <c r="GJN76" s="20"/>
      <c r="GJO76" s="20"/>
      <c r="GJP76" s="20"/>
      <c r="GJQ76" s="20"/>
      <c r="GJR76" s="20"/>
      <c r="GJS76" s="20"/>
      <c r="GJT76" s="20"/>
      <c r="GJU76" s="20"/>
      <c r="GJV76" s="20"/>
      <c r="GJW76" s="20"/>
      <c r="GJX76" s="20"/>
      <c r="GJY76" s="20"/>
      <c r="GJZ76" s="20"/>
      <c r="GKA76" s="20"/>
      <c r="GKB76" s="20"/>
      <c r="GKC76" s="20"/>
      <c r="GKD76" s="20"/>
      <c r="GKE76" s="20"/>
      <c r="GKF76" s="20"/>
      <c r="GKG76" s="20"/>
      <c r="GKH76" s="20"/>
      <c r="GKI76" s="20"/>
      <c r="GKJ76" s="20"/>
      <c r="GKK76" s="20"/>
      <c r="GKL76" s="20"/>
      <c r="GKM76" s="20"/>
      <c r="GKN76" s="20"/>
      <c r="GKO76" s="20"/>
      <c r="GKP76" s="20"/>
      <c r="GKQ76" s="20"/>
      <c r="GKR76" s="20"/>
      <c r="GKS76" s="20"/>
      <c r="GKT76" s="20"/>
      <c r="GKU76" s="20"/>
      <c r="GKV76" s="20"/>
      <c r="GKW76" s="20"/>
      <c r="GKX76" s="20"/>
      <c r="GKY76" s="20"/>
      <c r="GKZ76" s="20"/>
      <c r="GLA76" s="20"/>
      <c r="GLB76" s="20"/>
      <c r="GLC76" s="20"/>
      <c r="GLD76" s="20"/>
      <c r="GLE76" s="20"/>
      <c r="GLF76" s="20"/>
      <c r="GLG76" s="20"/>
      <c r="GLH76" s="20"/>
      <c r="GLI76" s="20"/>
      <c r="GLJ76" s="20"/>
      <c r="GLK76" s="20"/>
      <c r="GLL76" s="20"/>
      <c r="GLM76" s="20"/>
      <c r="GLN76" s="20"/>
      <c r="GLO76" s="20"/>
      <c r="GLP76" s="20"/>
      <c r="GLQ76" s="20"/>
      <c r="GLR76" s="20"/>
      <c r="GLS76" s="20"/>
      <c r="GLT76" s="20"/>
      <c r="GLU76" s="20"/>
      <c r="GLV76" s="20"/>
      <c r="GLW76" s="20"/>
      <c r="GLX76" s="20"/>
      <c r="GLY76" s="20"/>
      <c r="GLZ76" s="20"/>
      <c r="GMA76" s="20"/>
      <c r="GMB76" s="20"/>
      <c r="GMC76" s="20"/>
      <c r="GMD76" s="20"/>
      <c r="GME76" s="20"/>
      <c r="GMF76" s="20"/>
      <c r="GMG76" s="20"/>
      <c r="GMH76" s="20"/>
      <c r="GMI76" s="20"/>
      <c r="GMJ76" s="20"/>
      <c r="GMK76" s="20"/>
      <c r="GML76" s="20"/>
      <c r="GMM76" s="20"/>
      <c r="GMN76" s="20"/>
      <c r="GMO76" s="20"/>
      <c r="GMP76" s="20"/>
      <c r="GMQ76" s="20"/>
      <c r="GMR76" s="20"/>
      <c r="GMS76" s="20"/>
      <c r="GMT76" s="20"/>
      <c r="GMU76" s="20"/>
      <c r="GMV76" s="20"/>
      <c r="GMW76" s="20"/>
      <c r="GMX76" s="20"/>
      <c r="GMY76" s="20"/>
      <c r="GMZ76" s="20"/>
      <c r="GNA76" s="20"/>
      <c r="GNB76" s="20"/>
      <c r="GNC76" s="20"/>
      <c r="GND76" s="20"/>
      <c r="GNE76" s="20"/>
      <c r="GNF76" s="20"/>
      <c r="GNG76" s="20"/>
      <c r="GNH76" s="20"/>
      <c r="GNI76" s="20"/>
      <c r="GNJ76" s="20"/>
      <c r="GNK76" s="20"/>
      <c r="GNL76" s="20"/>
      <c r="GNM76" s="20"/>
      <c r="GNN76" s="20"/>
      <c r="GNO76" s="20"/>
      <c r="GNP76" s="20"/>
      <c r="GNQ76" s="20"/>
      <c r="GNR76" s="20"/>
      <c r="GNS76" s="20"/>
      <c r="GNT76" s="20"/>
      <c r="GNU76" s="20"/>
      <c r="GNV76" s="20"/>
      <c r="GNW76" s="20"/>
      <c r="GNX76" s="20"/>
      <c r="GNY76" s="20"/>
      <c r="GNZ76" s="20"/>
      <c r="GOA76" s="20"/>
      <c r="GOB76" s="20"/>
      <c r="GOC76" s="20"/>
      <c r="GOD76" s="20"/>
      <c r="GOE76" s="20"/>
      <c r="GOF76" s="20"/>
      <c r="GOG76" s="20"/>
      <c r="GOH76" s="20"/>
      <c r="GOI76" s="20"/>
      <c r="GOJ76" s="20"/>
      <c r="GOK76" s="20"/>
      <c r="GOL76" s="20"/>
      <c r="GOM76" s="20"/>
      <c r="GON76" s="20"/>
      <c r="GOO76" s="20"/>
      <c r="GOP76" s="20"/>
      <c r="GOQ76" s="20"/>
      <c r="GOR76" s="20"/>
      <c r="GOS76" s="20"/>
      <c r="GOT76" s="20"/>
      <c r="GOU76" s="20"/>
      <c r="GOV76" s="20"/>
      <c r="GOW76" s="20"/>
      <c r="GOX76" s="20"/>
      <c r="GOY76" s="20"/>
      <c r="GOZ76" s="20"/>
      <c r="GPA76" s="20"/>
      <c r="GPB76" s="20"/>
      <c r="GPC76" s="20"/>
      <c r="GPD76" s="20"/>
      <c r="GPE76" s="20"/>
      <c r="GPF76" s="20"/>
      <c r="GPG76" s="20"/>
      <c r="GPH76" s="20"/>
      <c r="GPI76" s="20"/>
      <c r="GPJ76" s="20"/>
      <c r="GPK76" s="20"/>
      <c r="GPL76" s="20"/>
      <c r="GPM76" s="20"/>
      <c r="GPN76" s="20"/>
      <c r="GPO76" s="20"/>
      <c r="GPP76" s="20"/>
      <c r="GPQ76" s="20"/>
      <c r="GPR76" s="20"/>
      <c r="GPS76" s="20"/>
      <c r="GPT76" s="20"/>
      <c r="GPU76" s="20"/>
      <c r="GPV76" s="20"/>
      <c r="GPW76" s="20"/>
      <c r="GPX76" s="20"/>
      <c r="GPY76" s="20"/>
      <c r="GPZ76" s="20"/>
      <c r="GQA76" s="20"/>
      <c r="GQB76" s="20"/>
      <c r="GQC76" s="20"/>
      <c r="GQD76" s="20"/>
      <c r="GQE76" s="20"/>
      <c r="GQF76" s="20"/>
      <c r="GQG76" s="20"/>
      <c r="GQH76" s="20"/>
      <c r="GQI76" s="20"/>
      <c r="GQJ76" s="20"/>
      <c r="GQK76" s="20"/>
      <c r="GQL76" s="20"/>
      <c r="GQM76" s="20"/>
      <c r="GQN76" s="20"/>
      <c r="GQO76" s="20"/>
      <c r="GQP76" s="20"/>
      <c r="GQQ76" s="20"/>
      <c r="GQR76" s="20"/>
      <c r="GQS76" s="20"/>
      <c r="GQT76" s="20"/>
      <c r="GQU76" s="20"/>
      <c r="GQV76" s="20"/>
      <c r="GQW76" s="20"/>
      <c r="GQX76" s="20"/>
      <c r="GQY76" s="20"/>
      <c r="GQZ76" s="20"/>
      <c r="GRA76" s="20"/>
      <c r="GRB76" s="20"/>
      <c r="GRC76" s="20"/>
      <c r="GRD76" s="20"/>
      <c r="GRE76" s="20"/>
      <c r="GRF76" s="20"/>
      <c r="GRG76" s="20"/>
      <c r="GRH76" s="20"/>
      <c r="GRI76" s="20"/>
      <c r="GRJ76" s="20"/>
      <c r="GRK76" s="20"/>
      <c r="GRL76" s="20"/>
      <c r="GRM76" s="20"/>
      <c r="GRN76" s="20"/>
      <c r="GRO76" s="20"/>
      <c r="GRP76" s="20"/>
      <c r="GRQ76" s="20"/>
      <c r="GRR76" s="20"/>
      <c r="GRS76" s="20"/>
      <c r="GRT76" s="20"/>
      <c r="GRU76" s="20"/>
      <c r="GRV76" s="20"/>
      <c r="GRW76" s="20"/>
      <c r="GRX76" s="20"/>
      <c r="GRY76" s="20"/>
      <c r="GRZ76" s="20"/>
      <c r="GSA76" s="20"/>
      <c r="GSB76" s="20"/>
      <c r="GSC76" s="20"/>
      <c r="GSD76" s="20"/>
      <c r="GSE76" s="20"/>
      <c r="GSF76" s="20"/>
      <c r="GSG76" s="20"/>
      <c r="GSH76" s="20"/>
      <c r="GSI76" s="20"/>
      <c r="GSJ76" s="20"/>
      <c r="GSK76" s="20"/>
      <c r="GSL76" s="20"/>
      <c r="GSM76" s="20"/>
      <c r="GSN76" s="20"/>
      <c r="GSO76" s="20"/>
      <c r="GSP76" s="20"/>
      <c r="GSQ76" s="20"/>
      <c r="GSR76" s="20"/>
      <c r="GSS76" s="20"/>
      <c r="GST76" s="20"/>
      <c r="GSU76" s="20"/>
      <c r="GSV76" s="20"/>
      <c r="GSW76" s="20"/>
      <c r="GSX76" s="20"/>
      <c r="GSY76" s="20"/>
      <c r="GSZ76" s="20"/>
      <c r="GTA76" s="20"/>
      <c r="GTB76" s="20"/>
      <c r="GTC76" s="20"/>
      <c r="GTD76" s="20"/>
      <c r="GTE76" s="20"/>
      <c r="GTF76" s="20"/>
      <c r="GTG76" s="20"/>
      <c r="GTH76" s="20"/>
      <c r="GTI76" s="20"/>
      <c r="GTJ76" s="20"/>
      <c r="GTK76" s="20"/>
      <c r="GTL76" s="20"/>
      <c r="GTM76" s="20"/>
      <c r="GTN76" s="20"/>
      <c r="GTO76" s="20"/>
      <c r="GTP76" s="20"/>
      <c r="GTQ76" s="20"/>
      <c r="GTR76" s="20"/>
      <c r="GTS76" s="20"/>
      <c r="GTT76" s="20"/>
      <c r="GTU76" s="20"/>
      <c r="GTV76" s="20"/>
      <c r="GTW76" s="20"/>
      <c r="GTX76" s="20"/>
      <c r="GTY76" s="20"/>
      <c r="GTZ76" s="20"/>
      <c r="GUA76" s="20"/>
      <c r="GUB76" s="20"/>
      <c r="GUC76" s="20"/>
      <c r="GUD76" s="20"/>
      <c r="GUE76" s="20"/>
      <c r="GUF76" s="20"/>
      <c r="GUG76" s="20"/>
      <c r="GUH76" s="20"/>
      <c r="GUI76" s="20"/>
      <c r="GUJ76" s="20"/>
      <c r="GUK76" s="20"/>
      <c r="GUL76" s="20"/>
      <c r="GUM76" s="20"/>
      <c r="GUN76" s="20"/>
      <c r="GUO76" s="20"/>
      <c r="GUP76" s="20"/>
      <c r="GUQ76" s="20"/>
      <c r="GUR76" s="20"/>
      <c r="GUS76" s="20"/>
      <c r="GUT76" s="20"/>
      <c r="GUU76" s="20"/>
      <c r="GUV76" s="20"/>
      <c r="GUW76" s="20"/>
      <c r="GUX76" s="20"/>
      <c r="GUY76" s="20"/>
      <c r="GUZ76" s="20"/>
      <c r="GVA76" s="20"/>
      <c r="GVB76" s="20"/>
      <c r="GVC76" s="20"/>
      <c r="GVD76" s="20"/>
      <c r="GVE76" s="20"/>
      <c r="GVF76" s="20"/>
      <c r="GVG76" s="20"/>
      <c r="GVH76" s="20"/>
      <c r="GVI76" s="20"/>
      <c r="GVJ76" s="20"/>
      <c r="GVK76" s="20"/>
      <c r="GVL76" s="20"/>
      <c r="GVM76" s="20"/>
      <c r="GVN76" s="20"/>
      <c r="GVO76" s="20"/>
      <c r="GVP76" s="20"/>
      <c r="GVQ76" s="20"/>
      <c r="GVR76" s="20"/>
      <c r="GVS76" s="20"/>
      <c r="GVT76" s="20"/>
      <c r="GVU76" s="20"/>
      <c r="GVV76" s="20"/>
      <c r="GVW76" s="20"/>
      <c r="GVX76" s="20"/>
      <c r="GVY76" s="20"/>
      <c r="GVZ76" s="20"/>
      <c r="GWA76" s="20"/>
      <c r="GWB76" s="20"/>
      <c r="GWC76" s="20"/>
      <c r="GWD76" s="20"/>
      <c r="GWE76" s="20"/>
      <c r="GWF76" s="20"/>
      <c r="GWG76" s="20"/>
      <c r="GWH76" s="20"/>
      <c r="GWI76" s="20"/>
      <c r="GWJ76" s="20"/>
      <c r="GWK76" s="20"/>
      <c r="GWL76" s="20"/>
      <c r="GWM76" s="20"/>
      <c r="GWN76" s="20"/>
      <c r="GWO76" s="20"/>
      <c r="GWP76" s="20"/>
      <c r="GWQ76" s="20"/>
      <c r="GWR76" s="20"/>
      <c r="GWS76" s="20"/>
      <c r="GWT76" s="20"/>
      <c r="GWU76" s="20"/>
      <c r="GWV76" s="20"/>
      <c r="GWW76" s="20"/>
      <c r="GWX76" s="20"/>
      <c r="GWY76" s="20"/>
      <c r="GWZ76" s="20"/>
      <c r="GXA76" s="20"/>
      <c r="GXB76" s="20"/>
      <c r="GXC76" s="20"/>
      <c r="GXD76" s="20"/>
      <c r="GXE76" s="20"/>
      <c r="GXF76" s="20"/>
      <c r="GXG76" s="20"/>
      <c r="GXH76" s="20"/>
      <c r="GXI76" s="20"/>
      <c r="GXJ76" s="20"/>
      <c r="GXK76" s="20"/>
      <c r="GXL76" s="20"/>
      <c r="GXM76" s="20"/>
      <c r="GXN76" s="20"/>
      <c r="GXO76" s="20"/>
      <c r="GXP76" s="20"/>
      <c r="GXQ76" s="20"/>
      <c r="GXR76" s="20"/>
      <c r="GXS76" s="20"/>
      <c r="GXT76" s="20"/>
      <c r="GXU76" s="20"/>
      <c r="GXV76" s="20"/>
      <c r="GXW76" s="20"/>
      <c r="GXX76" s="20"/>
      <c r="GXY76" s="20"/>
      <c r="GXZ76" s="20"/>
      <c r="GYA76" s="20"/>
      <c r="GYB76" s="20"/>
      <c r="GYC76" s="20"/>
      <c r="GYD76" s="20"/>
      <c r="GYE76" s="20"/>
      <c r="GYF76" s="20"/>
      <c r="GYG76" s="20"/>
      <c r="GYH76" s="20"/>
      <c r="GYI76" s="20"/>
      <c r="GYJ76" s="20"/>
      <c r="GYK76" s="20"/>
      <c r="GYL76" s="20"/>
      <c r="GYM76" s="20"/>
      <c r="GYN76" s="20"/>
      <c r="GYO76" s="20"/>
      <c r="GYP76" s="20"/>
      <c r="GYQ76" s="20"/>
      <c r="GYR76" s="20"/>
      <c r="GYS76" s="20"/>
      <c r="GYT76" s="20"/>
      <c r="GYU76" s="20"/>
      <c r="GYV76" s="20"/>
      <c r="GYW76" s="20"/>
      <c r="GYX76" s="20"/>
      <c r="GYY76" s="20"/>
      <c r="GYZ76" s="20"/>
      <c r="GZA76" s="20"/>
      <c r="GZB76" s="20"/>
      <c r="GZC76" s="20"/>
      <c r="GZD76" s="20"/>
      <c r="GZE76" s="20"/>
      <c r="GZF76" s="20"/>
      <c r="GZG76" s="20"/>
      <c r="GZH76" s="20"/>
      <c r="GZI76" s="20"/>
      <c r="GZJ76" s="20"/>
      <c r="GZK76" s="20"/>
      <c r="GZL76" s="20"/>
      <c r="GZM76" s="20"/>
      <c r="GZN76" s="20"/>
      <c r="GZO76" s="20"/>
      <c r="GZP76" s="20"/>
      <c r="GZQ76" s="20"/>
      <c r="GZR76" s="20"/>
      <c r="GZS76" s="20"/>
      <c r="GZT76" s="20"/>
      <c r="GZU76" s="20"/>
      <c r="GZV76" s="20"/>
      <c r="GZW76" s="20"/>
      <c r="GZX76" s="20"/>
      <c r="GZY76" s="20"/>
      <c r="GZZ76" s="20"/>
      <c r="HAA76" s="20"/>
      <c r="HAB76" s="20"/>
      <c r="HAC76" s="20"/>
      <c r="HAD76" s="20"/>
      <c r="HAE76" s="20"/>
      <c r="HAF76" s="20"/>
      <c r="HAG76" s="20"/>
      <c r="HAH76" s="20"/>
      <c r="HAI76" s="20"/>
      <c r="HAJ76" s="20"/>
      <c r="HAK76" s="20"/>
      <c r="HAL76" s="20"/>
      <c r="HAM76" s="20"/>
      <c r="HAN76" s="20"/>
      <c r="HAO76" s="20"/>
      <c r="HAP76" s="20"/>
      <c r="HAQ76" s="20"/>
      <c r="HAR76" s="20"/>
      <c r="HAS76" s="20"/>
      <c r="HAT76" s="20"/>
      <c r="HAU76" s="20"/>
      <c r="HAV76" s="20"/>
      <c r="HAW76" s="20"/>
      <c r="HAX76" s="20"/>
      <c r="HAY76" s="20"/>
      <c r="HAZ76" s="20"/>
      <c r="HBA76" s="20"/>
      <c r="HBB76" s="20"/>
      <c r="HBC76" s="20"/>
      <c r="HBD76" s="20"/>
      <c r="HBE76" s="20"/>
      <c r="HBF76" s="20"/>
      <c r="HBG76" s="20"/>
      <c r="HBH76" s="20"/>
      <c r="HBI76" s="20"/>
      <c r="HBJ76" s="20"/>
      <c r="HBK76" s="20"/>
      <c r="HBL76" s="20"/>
      <c r="HBM76" s="20"/>
      <c r="HBN76" s="20"/>
      <c r="HBO76" s="20"/>
      <c r="HBP76" s="20"/>
      <c r="HBQ76" s="20"/>
      <c r="HBR76" s="20"/>
      <c r="HBS76" s="20"/>
      <c r="HBT76" s="20"/>
      <c r="HBU76" s="20"/>
      <c r="HBV76" s="20"/>
      <c r="HBW76" s="20"/>
      <c r="HBX76" s="20"/>
      <c r="HBY76" s="20"/>
      <c r="HBZ76" s="20"/>
      <c r="HCA76" s="20"/>
      <c r="HCB76" s="20"/>
      <c r="HCC76" s="20"/>
      <c r="HCD76" s="20"/>
      <c r="HCE76" s="20"/>
      <c r="HCF76" s="20"/>
      <c r="HCG76" s="20"/>
      <c r="HCH76" s="20"/>
      <c r="HCI76" s="20"/>
      <c r="HCJ76" s="20"/>
      <c r="HCK76" s="20"/>
      <c r="HCL76" s="20"/>
      <c r="HCM76" s="20"/>
      <c r="HCN76" s="20"/>
      <c r="HCO76" s="20"/>
      <c r="HCP76" s="20"/>
      <c r="HCQ76" s="20"/>
      <c r="HCR76" s="20"/>
      <c r="HCS76" s="20"/>
      <c r="HCT76" s="20"/>
      <c r="HCU76" s="20"/>
      <c r="HCV76" s="20"/>
      <c r="HCW76" s="20"/>
      <c r="HCX76" s="20"/>
      <c r="HCY76" s="20"/>
      <c r="HCZ76" s="20"/>
      <c r="HDA76" s="20"/>
      <c r="HDB76" s="20"/>
      <c r="HDC76" s="20"/>
      <c r="HDD76" s="20"/>
      <c r="HDE76" s="20"/>
      <c r="HDF76" s="20"/>
      <c r="HDG76" s="20"/>
      <c r="HDH76" s="20"/>
      <c r="HDI76" s="20"/>
      <c r="HDJ76" s="20"/>
      <c r="HDK76" s="20"/>
      <c r="HDL76" s="20"/>
      <c r="HDM76" s="20"/>
      <c r="HDN76" s="20"/>
      <c r="HDO76" s="20"/>
      <c r="HDP76" s="20"/>
      <c r="HDQ76" s="20"/>
      <c r="HDR76" s="20"/>
      <c r="HDS76" s="20"/>
      <c r="HDT76" s="20"/>
      <c r="HDU76" s="20"/>
      <c r="HDV76" s="20"/>
      <c r="HDW76" s="20"/>
      <c r="HDX76" s="20"/>
      <c r="HDY76" s="20"/>
      <c r="HDZ76" s="20"/>
      <c r="HEA76" s="20"/>
      <c r="HEB76" s="20"/>
      <c r="HEC76" s="20"/>
      <c r="HED76" s="20"/>
      <c r="HEE76" s="20"/>
      <c r="HEF76" s="20"/>
      <c r="HEG76" s="20"/>
      <c r="HEH76" s="20"/>
      <c r="HEI76" s="20"/>
      <c r="HEJ76" s="20"/>
      <c r="HEK76" s="20"/>
      <c r="HEL76" s="20"/>
      <c r="HEM76" s="20"/>
      <c r="HEN76" s="20"/>
      <c r="HEO76" s="20"/>
      <c r="HEP76" s="20"/>
      <c r="HEQ76" s="20"/>
      <c r="HER76" s="20"/>
      <c r="HES76" s="20"/>
      <c r="HET76" s="20"/>
      <c r="HEU76" s="20"/>
      <c r="HEV76" s="20"/>
      <c r="HEW76" s="20"/>
      <c r="HEX76" s="20"/>
      <c r="HEY76" s="20"/>
      <c r="HEZ76" s="20"/>
      <c r="HFA76" s="20"/>
      <c r="HFB76" s="20"/>
      <c r="HFC76" s="20"/>
      <c r="HFD76" s="20"/>
      <c r="HFE76" s="20"/>
      <c r="HFF76" s="20"/>
      <c r="HFG76" s="20"/>
      <c r="HFH76" s="20"/>
      <c r="HFI76" s="20"/>
      <c r="HFJ76" s="20"/>
      <c r="HFK76" s="20"/>
      <c r="HFL76" s="20"/>
      <c r="HFM76" s="20"/>
      <c r="HFN76" s="20"/>
      <c r="HFO76" s="20"/>
      <c r="HFP76" s="20"/>
      <c r="HFQ76" s="20"/>
      <c r="HFR76" s="20"/>
      <c r="HFS76" s="20"/>
      <c r="HFT76" s="20"/>
      <c r="HFU76" s="20"/>
      <c r="HFV76" s="20"/>
      <c r="HFW76" s="20"/>
      <c r="HFX76" s="20"/>
      <c r="HFY76" s="20"/>
      <c r="HFZ76" s="20"/>
      <c r="HGA76" s="20"/>
      <c r="HGB76" s="20"/>
      <c r="HGC76" s="20"/>
      <c r="HGD76" s="20"/>
      <c r="HGE76" s="20"/>
      <c r="HGF76" s="20"/>
      <c r="HGG76" s="20"/>
      <c r="HGH76" s="20"/>
      <c r="HGI76" s="20"/>
      <c r="HGJ76" s="20"/>
      <c r="HGK76" s="20"/>
      <c r="HGL76" s="20"/>
      <c r="HGM76" s="20"/>
      <c r="HGN76" s="20"/>
      <c r="HGO76" s="20"/>
      <c r="HGP76" s="20"/>
      <c r="HGQ76" s="20"/>
      <c r="HGR76" s="20"/>
      <c r="HGS76" s="20"/>
      <c r="HGT76" s="20"/>
      <c r="HGU76" s="20"/>
      <c r="HGV76" s="20"/>
      <c r="HGW76" s="20"/>
      <c r="HGX76" s="20"/>
      <c r="HGY76" s="20"/>
      <c r="HGZ76" s="20"/>
      <c r="HHA76" s="20"/>
      <c r="HHB76" s="20"/>
      <c r="HHC76" s="20"/>
      <c r="HHD76" s="20"/>
      <c r="HHE76" s="20"/>
      <c r="HHF76" s="20"/>
      <c r="HHG76" s="20"/>
      <c r="HHH76" s="20"/>
      <c r="HHI76" s="20"/>
      <c r="HHJ76" s="20"/>
      <c r="HHK76" s="20"/>
      <c r="HHL76" s="20"/>
      <c r="HHM76" s="20"/>
      <c r="HHN76" s="20"/>
      <c r="HHO76" s="20"/>
      <c r="HHP76" s="20"/>
      <c r="HHQ76" s="20"/>
      <c r="HHR76" s="20"/>
      <c r="HHS76" s="20"/>
      <c r="HHT76" s="20"/>
      <c r="HHU76" s="20"/>
      <c r="HHV76" s="20"/>
      <c r="HHW76" s="20"/>
      <c r="HHX76" s="20"/>
      <c r="HHY76" s="20"/>
      <c r="HHZ76" s="20"/>
      <c r="HIA76" s="20"/>
      <c r="HIB76" s="20"/>
      <c r="HIC76" s="20"/>
      <c r="HID76" s="20"/>
      <c r="HIE76" s="20"/>
      <c r="HIF76" s="20"/>
      <c r="HIG76" s="20"/>
      <c r="HIH76" s="20"/>
      <c r="HII76" s="20"/>
      <c r="HIJ76" s="20"/>
      <c r="HIK76" s="20"/>
      <c r="HIL76" s="20"/>
      <c r="HIM76" s="20"/>
      <c r="HIN76" s="20"/>
      <c r="HIO76" s="20"/>
      <c r="HIP76" s="20"/>
      <c r="HIQ76" s="20"/>
      <c r="HIR76" s="20"/>
      <c r="HIS76" s="20"/>
      <c r="HIT76" s="20"/>
      <c r="HIU76" s="20"/>
      <c r="HIV76" s="20"/>
      <c r="HIW76" s="20"/>
      <c r="HIX76" s="20"/>
      <c r="HIY76" s="20"/>
      <c r="HIZ76" s="20"/>
      <c r="HJA76" s="20"/>
      <c r="HJB76" s="20"/>
      <c r="HJC76" s="20"/>
      <c r="HJD76" s="20"/>
      <c r="HJE76" s="20"/>
      <c r="HJF76" s="20"/>
      <c r="HJG76" s="20"/>
      <c r="HJH76" s="20"/>
      <c r="HJI76" s="20"/>
      <c r="HJJ76" s="20"/>
      <c r="HJK76" s="20"/>
      <c r="HJL76" s="20"/>
      <c r="HJM76" s="20"/>
      <c r="HJN76" s="20"/>
      <c r="HJO76" s="20"/>
      <c r="HJP76" s="20"/>
      <c r="HJQ76" s="20"/>
      <c r="HJR76" s="20"/>
      <c r="HJS76" s="20"/>
      <c r="HJT76" s="20"/>
      <c r="HJU76" s="20"/>
      <c r="HJV76" s="20"/>
      <c r="HJW76" s="20"/>
      <c r="HJX76" s="20"/>
      <c r="HJY76" s="20"/>
      <c r="HJZ76" s="20"/>
      <c r="HKA76" s="20"/>
      <c r="HKB76" s="20"/>
      <c r="HKC76" s="20"/>
      <c r="HKD76" s="20"/>
      <c r="HKE76" s="20"/>
      <c r="HKF76" s="20"/>
      <c r="HKG76" s="20"/>
      <c r="HKH76" s="20"/>
      <c r="HKI76" s="20"/>
      <c r="HKJ76" s="20"/>
      <c r="HKK76" s="20"/>
      <c r="HKL76" s="20"/>
      <c r="HKM76" s="20"/>
      <c r="HKN76" s="20"/>
      <c r="HKO76" s="20"/>
      <c r="HKP76" s="20"/>
      <c r="HKQ76" s="20"/>
      <c r="HKR76" s="20"/>
      <c r="HKS76" s="20"/>
      <c r="HKT76" s="20"/>
      <c r="HKU76" s="20"/>
      <c r="HKV76" s="20"/>
      <c r="HKW76" s="20"/>
      <c r="HKX76" s="20"/>
      <c r="HKY76" s="20"/>
      <c r="HKZ76" s="20"/>
      <c r="HLA76" s="20"/>
      <c r="HLB76" s="20"/>
      <c r="HLC76" s="20"/>
      <c r="HLD76" s="20"/>
      <c r="HLE76" s="20"/>
      <c r="HLF76" s="20"/>
      <c r="HLG76" s="20"/>
      <c r="HLH76" s="20"/>
      <c r="HLI76" s="20"/>
      <c r="HLJ76" s="20"/>
      <c r="HLK76" s="20"/>
      <c r="HLL76" s="20"/>
      <c r="HLM76" s="20"/>
      <c r="HLN76" s="20"/>
      <c r="HLO76" s="20"/>
      <c r="HLP76" s="20"/>
      <c r="HLQ76" s="20"/>
      <c r="HLR76" s="20"/>
      <c r="HLS76" s="20"/>
      <c r="HLT76" s="20"/>
      <c r="HLU76" s="20"/>
      <c r="HLV76" s="20"/>
      <c r="HLW76" s="20"/>
      <c r="HLX76" s="20"/>
      <c r="HLY76" s="20"/>
      <c r="HLZ76" s="20"/>
      <c r="HMA76" s="20"/>
      <c r="HMB76" s="20"/>
      <c r="HMC76" s="20"/>
      <c r="HMD76" s="20"/>
      <c r="HME76" s="20"/>
      <c r="HMF76" s="20"/>
      <c r="HMG76" s="20"/>
      <c r="HMH76" s="20"/>
      <c r="HMI76" s="20"/>
      <c r="HMJ76" s="20"/>
      <c r="HMK76" s="20"/>
      <c r="HML76" s="20"/>
      <c r="HMM76" s="20"/>
      <c r="HMN76" s="20"/>
      <c r="HMO76" s="20"/>
      <c r="HMP76" s="20"/>
      <c r="HMQ76" s="20"/>
      <c r="HMR76" s="20"/>
      <c r="HMS76" s="20"/>
      <c r="HMT76" s="20"/>
      <c r="HMU76" s="20"/>
      <c r="HMV76" s="20"/>
      <c r="HMW76" s="20"/>
      <c r="HMX76" s="20"/>
      <c r="HMY76" s="20"/>
      <c r="HMZ76" s="20"/>
      <c r="HNA76" s="20"/>
      <c r="HNB76" s="20"/>
      <c r="HNC76" s="20"/>
      <c r="HND76" s="20"/>
      <c r="HNE76" s="20"/>
      <c r="HNF76" s="20"/>
      <c r="HNG76" s="20"/>
      <c r="HNH76" s="20"/>
      <c r="HNI76" s="20"/>
      <c r="HNJ76" s="20"/>
      <c r="HNK76" s="20"/>
      <c r="HNL76" s="20"/>
      <c r="HNM76" s="20"/>
      <c r="HNN76" s="20"/>
      <c r="HNO76" s="20"/>
      <c r="HNP76" s="20"/>
      <c r="HNQ76" s="20"/>
      <c r="HNR76" s="20"/>
      <c r="HNS76" s="20"/>
      <c r="HNT76" s="20"/>
      <c r="HNU76" s="20"/>
      <c r="HNV76" s="20"/>
      <c r="HNW76" s="20"/>
      <c r="HNX76" s="20"/>
      <c r="HNY76" s="20"/>
      <c r="HNZ76" s="20"/>
      <c r="HOA76" s="20"/>
      <c r="HOB76" s="20"/>
      <c r="HOC76" s="20"/>
      <c r="HOD76" s="20"/>
      <c r="HOE76" s="20"/>
      <c r="HOF76" s="20"/>
      <c r="HOG76" s="20"/>
      <c r="HOH76" s="20"/>
      <c r="HOI76" s="20"/>
      <c r="HOJ76" s="20"/>
      <c r="HOK76" s="20"/>
      <c r="HOL76" s="20"/>
      <c r="HOM76" s="20"/>
      <c r="HON76" s="20"/>
      <c r="HOO76" s="20"/>
      <c r="HOP76" s="20"/>
      <c r="HOQ76" s="20"/>
      <c r="HOR76" s="20"/>
      <c r="HOS76" s="20"/>
      <c r="HOT76" s="20"/>
      <c r="HOU76" s="20"/>
      <c r="HOV76" s="20"/>
      <c r="HOW76" s="20"/>
      <c r="HOX76" s="20"/>
      <c r="HOY76" s="20"/>
      <c r="HOZ76" s="20"/>
      <c r="HPA76" s="20"/>
      <c r="HPB76" s="20"/>
      <c r="HPC76" s="20"/>
      <c r="HPD76" s="20"/>
      <c r="HPE76" s="20"/>
      <c r="HPF76" s="20"/>
      <c r="HPG76" s="20"/>
      <c r="HPH76" s="20"/>
      <c r="HPI76" s="20"/>
      <c r="HPJ76" s="20"/>
      <c r="HPK76" s="20"/>
      <c r="HPL76" s="20"/>
      <c r="HPM76" s="20"/>
      <c r="HPN76" s="20"/>
      <c r="HPO76" s="20"/>
      <c r="HPP76" s="20"/>
      <c r="HPQ76" s="20"/>
      <c r="HPR76" s="20"/>
      <c r="HPS76" s="20"/>
      <c r="HPT76" s="20"/>
      <c r="HPU76" s="20"/>
      <c r="HPV76" s="20"/>
      <c r="HPW76" s="20"/>
      <c r="HPX76" s="20"/>
      <c r="HPY76" s="20"/>
      <c r="HPZ76" s="20"/>
      <c r="HQA76" s="20"/>
      <c r="HQB76" s="20"/>
      <c r="HQC76" s="20"/>
      <c r="HQD76" s="20"/>
      <c r="HQE76" s="20"/>
      <c r="HQF76" s="20"/>
      <c r="HQG76" s="20"/>
      <c r="HQH76" s="20"/>
      <c r="HQI76" s="20"/>
      <c r="HQJ76" s="20"/>
      <c r="HQK76" s="20"/>
      <c r="HQL76" s="20"/>
      <c r="HQM76" s="20"/>
      <c r="HQN76" s="20"/>
      <c r="HQO76" s="20"/>
      <c r="HQP76" s="20"/>
      <c r="HQQ76" s="20"/>
      <c r="HQR76" s="20"/>
      <c r="HQS76" s="20"/>
      <c r="HQT76" s="20"/>
      <c r="HQU76" s="20"/>
      <c r="HQV76" s="20"/>
      <c r="HQW76" s="20"/>
      <c r="HQX76" s="20"/>
      <c r="HQY76" s="20"/>
      <c r="HQZ76" s="20"/>
      <c r="HRA76" s="20"/>
      <c r="HRB76" s="20"/>
      <c r="HRC76" s="20"/>
      <c r="HRD76" s="20"/>
      <c r="HRE76" s="20"/>
      <c r="HRF76" s="20"/>
      <c r="HRG76" s="20"/>
      <c r="HRH76" s="20"/>
      <c r="HRI76" s="20"/>
      <c r="HRJ76" s="20"/>
      <c r="HRK76" s="20"/>
      <c r="HRL76" s="20"/>
      <c r="HRM76" s="20"/>
      <c r="HRN76" s="20"/>
      <c r="HRO76" s="20"/>
      <c r="HRP76" s="20"/>
      <c r="HRQ76" s="20"/>
      <c r="HRR76" s="20"/>
      <c r="HRS76" s="20"/>
      <c r="HRT76" s="20"/>
      <c r="HRU76" s="20"/>
      <c r="HRV76" s="20"/>
      <c r="HRW76" s="20"/>
      <c r="HRX76" s="20"/>
      <c r="HRY76" s="20"/>
      <c r="HRZ76" s="20"/>
      <c r="HSA76" s="20"/>
      <c r="HSB76" s="20"/>
      <c r="HSC76" s="20"/>
      <c r="HSD76" s="20"/>
      <c r="HSE76" s="20"/>
      <c r="HSF76" s="20"/>
      <c r="HSG76" s="20"/>
      <c r="HSH76" s="20"/>
      <c r="HSI76" s="20"/>
      <c r="HSJ76" s="20"/>
      <c r="HSK76" s="20"/>
      <c r="HSL76" s="20"/>
      <c r="HSM76" s="20"/>
      <c r="HSN76" s="20"/>
      <c r="HSO76" s="20"/>
      <c r="HSP76" s="20"/>
      <c r="HSQ76" s="20"/>
      <c r="HSR76" s="20"/>
      <c r="HSS76" s="20"/>
      <c r="HST76" s="20"/>
      <c r="HSU76" s="20"/>
      <c r="HSV76" s="20"/>
      <c r="HSW76" s="20"/>
      <c r="HSX76" s="20"/>
      <c r="HSY76" s="20"/>
      <c r="HSZ76" s="20"/>
      <c r="HTA76" s="20"/>
      <c r="HTB76" s="20"/>
      <c r="HTC76" s="20"/>
      <c r="HTD76" s="20"/>
      <c r="HTE76" s="20"/>
      <c r="HTF76" s="20"/>
      <c r="HTG76" s="20"/>
      <c r="HTH76" s="20"/>
      <c r="HTI76" s="20"/>
      <c r="HTJ76" s="20"/>
      <c r="HTK76" s="20"/>
      <c r="HTL76" s="20"/>
      <c r="HTM76" s="20"/>
      <c r="HTN76" s="20"/>
      <c r="HTO76" s="20"/>
      <c r="HTP76" s="20"/>
      <c r="HTQ76" s="20"/>
      <c r="HTR76" s="20"/>
      <c r="HTS76" s="20"/>
      <c r="HTT76" s="20"/>
      <c r="HTU76" s="20"/>
      <c r="HTV76" s="20"/>
      <c r="HTW76" s="20"/>
      <c r="HTX76" s="20"/>
      <c r="HTY76" s="20"/>
      <c r="HTZ76" s="20"/>
      <c r="HUA76" s="20"/>
      <c r="HUB76" s="20"/>
      <c r="HUC76" s="20"/>
      <c r="HUD76" s="20"/>
      <c r="HUE76" s="20"/>
      <c r="HUF76" s="20"/>
      <c r="HUG76" s="20"/>
      <c r="HUH76" s="20"/>
      <c r="HUI76" s="20"/>
      <c r="HUJ76" s="20"/>
      <c r="HUK76" s="20"/>
      <c r="HUL76" s="20"/>
      <c r="HUM76" s="20"/>
      <c r="HUN76" s="20"/>
      <c r="HUO76" s="20"/>
      <c r="HUP76" s="20"/>
      <c r="HUQ76" s="20"/>
      <c r="HUR76" s="20"/>
      <c r="HUS76" s="20"/>
      <c r="HUT76" s="20"/>
      <c r="HUU76" s="20"/>
      <c r="HUV76" s="20"/>
      <c r="HUW76" s="20"/>
      <c r="HUX76" s="20"/>
      <c r="HUY76" s="20"/>
      <c r="HUZ76" s="20"/>
      <c r="HVA76" s="20"/>
      <c r="HVB76" s="20"/>
      <c r="HVC76" s="20"/>
      <c r="HVD76" s="20"/>
      <c r="HVE76" s="20"/>
      <c r="HVF76" s="20"/>
      <c r="HVG76" s="20"/>
      <c r="HVH76" s="20"/>
      <c r="HVI76" s="20"/>
      <c r="HVJ76" s="20"/>
      <c r="HVK76" s="20"/>
      <c r="HVL76" s="20"/>
      <c r="HVM76" s="20"/>
      <c r="HVN76" s="20"/>
      <c r="HVO76" s="20"/>
      <c r="HVP76" s="20"/>
      <c r="HVQ76" s="20"/>
      <c r="HVR76" s="20"/>
      <c r="HVS76" s="20"/>
      <c r="HVT76" s="20"/>
      <c r="HVU76" s="20"/>
      <c r="HVV76" s="20"/>
      <c r="HVW76" s="20"/>
      <c r="HVX76" s="20"/>
      <c r="HVY76" s="20"/>
      <c r="HVZ76" s="20"/>
      <c r="HWA76" s="20"/>
      <c r="HWB76" s="20"/>
      <c r="HWC76" s="20"/>
      <c r="HWD76" s="20"/>
      <c r="HWE76" s="20"/>
      <c r="HWF76" s="20"/>
      <c r="HWG76" s="20"/>
      <c r="HWH76" s="20"/>
      <c r="HWI76" s="20"/>
      <c r="HWJ76" s="20"/>
      <c r="HWK76" s="20"/>
      <c r="HWL76" s="20"/>
      <c r="HWM76" s="20"/>
      <c r="HWN76" s="20"/>
      <c r="HWO76" s="20"/>
      <c r="HWP76" s="20"/>
      <c r="HWQ76" s="20"/>
      <c r="HWR76" s="20"/>
      <c r="HWS76" s="20"/>
      <c r="HWT76" s="20"/>
      <c r="HWU76" s="20"/>
      <c r="HWV76" s="20"/>
      <c r="HWW76" s="20"/>
      <c r="HWX76" s="20"/>
      <c r="HWY76" s="20"/>
      <c r="HWZ76" s="20"/>
      <c r="HXA76" s="20"/>
      <c r="HXB76" s="20"/>
      <c r="HXC76" s="20"/>
      <c r="HXD76" s="20"/>
      <c r="HXE76" s="20"/>
      <c r="HXF76" s="20"/>
      <c r="HXG76" s="20"/>
      <c r="HXH76" s="20"/>
      <c r="HXI76" s="20"/>
      <c r="HXJ76" s="20"/>
      <c r="HXK76" s="20"/>
      <c r="HXL76" s="20"/>
      <c r="HXM76" s="20"/>
      <c r="HXN76" s="20"/>
      <c r="HXO76" s="20"/>
      <c r="HXP76" s="20"/>
      <c r="HXQ76" s="20"/>
      <c r="HXR76" s="20"/>
      <c r="HXS76" s="20"/>
      <c r="HXT76" s="20"/>
      <c r="HXU76" s="20"/>
      <c r="HXV76" s="20"/>
      <c r="HXW76" s="20"/>
      <c r="HXX76" s="20"/>
      <c r="HXY76" s="20"/>
      <c r="HXZ76" s="20"/>
      <c r="HYA76" s="20"/>
      <c r="HYB76" s="20"/>
      <c r="HYC76" s="20"/>
      <c r="HYD76" s="20"/>
      <c r="HYE76" s="20"/>
      <c r="HYF76" s="20"/>
      <c r="HYG76" s="20"/>
      <c r="HYH76" s="20"/>
      <c r="HYI76" s="20"/>
      <c r="HYJ76" s="20"/>
      <c r="HYK76" s="20"/>
      <c r="HYL76" s="20"/>
      <c r="HYM76" s="20"/>
      <c r="HYN76" s="20"/>
      <c r="HYO76" s="20"/>
      <c r="HYP76" s="20"/>
      <c r="HYQ76" s="20"/>
      <c r="HYR76" s="20"/>
      <c r="HYS76" s="20"/>
      <c r="HYT76" s="20"/>
      <c r="HYU76" s="20"/>
      <c r="HYV76" s="20"/>
      <c r="HYW76" s="20"/>
      <c r="HYX76" s="20"/>
      <c r="HYY76" s="20"/>
      <c r="HYZ76" s="20"/>
      <c r="HZA76" s="20"/>
      <c r="HZB76" s="20"/>
      <c r="HZC76" s="20"/>
      <c r="HZD76" s="20"/>
      <c r="HZE76" s="20"/>
      <c r="HZF76" s="20"/>
      <c r="HZG76" s="20"/>
      <c r="HZH76" s="20"/>
      <c r="HZI76" s="20"/>
      <c r="HZJ76" s="20"/>
      <c r="HZK76" s="20"/>
      <c r="HZL76" s="20"/>
      <c r="HZM76" s="20"/>
      <c r="HZN76" s="20"/>
      <c r="HZO76" s="20"/>
      <c r="HZP76" s="20"/>
      <c r="HZQ76" s="20"/>
      <c r="HZR76" s="20"/>
      <c r="HZS76" s="20"/>
      <c r="HZT76" s="20"/>
      <c r="HZU76" s="20"/>
      <c r="HZV76" s="20"/>
      <c r="HZW76" s="20"/>
      <c r="HZX76" s="20"/>
      <c r="HZY76" s="20"/>
      <c r="HZZ76" s="20"/>
      <c r="IAA76" s="20"/>
      <c r="IAB76" s="20"/>
      <c r="IAC76" s="20"/>
      <c r="IAD76" s="20"/>
      <c r="IAE76" s="20"/>
      <c r="IAF76" s="20"/>
      <c r="IAG76" s="20"/>
      <c r="IAH76" s="20"/>
      <c r="IAI76" s="20"/>
      <c r="IAJ76" s="20"/>
      <c r="IAK76" s="20"/>
      <c r="IAL76" s="20"/>
      <c r="IAM76" s="20"/>
      <c r="IAN76" s="20"/>
      <c r="IAO76" s="20"/>
      <c r="IAP76" s="20"/>
      <c r="IAQ76" s="20"/>
      <c r="IAR76" s="20"/>
      <c r="IAS76" s="20"/>
      <c r="IAT76" s="20"/>
      <c r="IAU76" s="20"/>
      <c r="IAV76" s="20"/>
      <c r="IAW76" s="20"/>
      <c r="IAX76" s="20"/>
      <c r="IAY76" s="20"/>
      <c r="IAZ76" s="20"/>
      <c r="IBA76" s="20"/>
      <c r="IBB76" s="20"/>
      <c r="IBC76" s="20"/>
      <c r="IBD76" s="20"/>
      <c r="IBE76" s="20"/>
      <c r="IBF76" s="20"/>
      <c r="IBG76" s="20"/>
      <c r="IBH76" s="20"/>
      <c r="IBI76" s="20"/>
      <c r="IBJ76" s="20"/>
      <c r="IBK76" s="20"/>
      <c r="IBL76" s="20"/>
      <c r="IBM76" s="20"/>
      <c r="IBN76" s="20"/>
      <c r="IBO76" s="20"/>
      <c r="IBP76" s="20"/>
      <c r="IBQ76" s="20"/>
      <c r="IBR76" s="20"/>
      <c r="IBS76" s="20"/>
      <c r="IBT76" s="20"/>
      <c r="IBU76" s="20"/>
      <c r="IBV76" s="20"/>
      <c r="IBW76" s="20"/>
      <c r="IBX76" s="20"/>
      <c r="IBY76" s="20"/>
      <c r="IBZ76" s="20"/>
      <c r="ICA76" s="20"/>
      <c r="ICB76" s="20"/>
      <c r="ICC76" s="20"/>
      <c r="ICD76" s="20"/>
      <c r="ICE76" s="20"/>
      <c r="ICF76" s="20"/>
      <c r="ICG76" s="20"/>
      <c r="ICH76" s="20"/>
      <c r="ICI76" s="20"/>
      <c r="ICJ76" s="20"/>
      <c r="ICK76" s="20"/>
      <c r="ICL76" s="20"/>
      <c r="ICM76" s="20"/>
      <c r="ICN76" s="20"/>
      <c r="ICO76" s="20"/>
      <c r="ICP76" s="20"/>
      <c r="ICQ76" s="20"/>
      <c r="ICR76" s="20"/>
      <c r="ICS76" s="20"/>
      <c r="ICT76" s="20"/>
      <c r="ICU76" s="20"/>
      <c r="ICV76" s="20"/>
      <c r="ICW76" s="20"/>
      <c r="ICX76" s="20"/>
      <c r="ICY76" s="20"/>
      <c r="ICZ76" s="20"/>
      <c r="IDA76" s="20"/>
      <c r="IDB76" s="20"/>
      <c r="IDC76" s="20"/>
      <c r="IDD76" s="20"/>
      <c r="IDE76" s="20"/>
      <c r="IDF76" s="20"/>
      <c r="IDG76" s="20"/>
      <c r="IDH76" s="20"/>
      <c r="IDI76" s="20"/>
      <c r="IDJ76" s="20"/>
      <c r="IDK76" s="20"/>
      <c r="IDL76" s="20"/>
      <c r="IDM76" s="20"/>
      <c r="IDN76" s="20"/>
      <c r="IDO76" s="20"/>
      <c r="IDP76" s="20"/>
      <c r="IDQ76" s="20"/>
      <c r="IDR76" s="20"/>
      <c r="IDS76" s="20"/>
      <c r="IDT76" s="20"/>
      <c r="IDU76" s="20"/>
      <c r="IDV76" s="20"/>
      <c r="IDW76" s="20"/>
      <c r="IDX76" s="20"/>
      <c r="IDY76" s="20"/>
      <c r="IDZ76" s="20"/>
      <c r="IEA76" s="20"/>
      <c r="IEB76" s="20"/>
      <c r="IEC76" s="20"/>
      <c r="IED76" s="20"/>
      <c r="IEE76" s="20"/>
      <c r="IEF76" s="20"/>
      <c r="IEG76" s="20"/>
      <c r="IEH76" s="20"/>
      <c r="IEI76" s="20"/>
      <c r="IEJ76" s="20"/>
      <c r="IEK76" s="20"/>
      <c r="IEL76" s="20"/>
      <c r="IEM76" s="20"/>
      <c r="IEN76" s="20"/>
      <c r="IEO76" s="20"/>
      <c r="IEP76" s="20"/>
      <c r="IEQ76" s="20"/>
      <c r="IER76" s="20"/>
      <c r="IES76" s="20"/>
      <c r="IET76" s="20"/>
      <c r="IEU76" s="20"/>
      <c r="IEV76" s="20"/>
      <c r="IEW76" s="20"/>
      <c r="IEX76" s="20"/>
      <c r="IEY76" s="20"/>
      <c r="IEZ76" s="20"/>
      <c r="IFA76" s="20"/>
      <c r="IFB76" s="20"/>
      <c r="IFC76" s="20"/>
      <c r="IFD76" s="20"/>
      <c r="IFE76" s="20"/>
      <c r="IFF76" s="20"/>
      <c r="IFG76" s="20"/>
      <c r="IFH76" s="20"/>
      <c r="IFI76" s="20"/>
      <c r="IFJ76" s="20"/>
      <c r="IFK76" s="20"/>
      <c r="IFL76" s="20"/>
      <c r="IFM76" s="20"/>
      <c r="IFN76" s="20"/>
      <c r="IFO76" s="20"/>
      <c r="IFP76" s="20"/>
      <c r="IFQ76" s="20"/>
      <c r="IFR76" s="20"/>
      <c r="IFS76" s="20"/>
      <c r="IFT76" s="20"/>
      <c r="IFU76" s="20"/>
      <c r="IFV76" s="20"/>
      <c r="IFW76" s="20"/>
      <c r="IFX76" s="20"/>
      <c r="IFY76" s="20"/>
      <c r="IFZ76" s="20"/>
      <c r="IGA76" s="20"/>
      <c r="IGB76" s="20"/>
      <c r="IGC76" s="20"/>
      <c r="IGD76" s="20"/>
      <c r="IGE76" s="20"/>
      <c r="IGF76" s="20"/>
      <c r="IGG76" s="20"/>
      <c r="IGH76" s="20"/>
      <c r="IGI76" s="20"/>
      <c r="IGJ76" s="20"/>
      <c r="IGK76" s="20"/>
      <c r="IGL76" s="20"/>
      <c r="IGM76" s="20"/>
      <c r="IGN76" s="20"/>
      <c r="IGO76" s="20"/>
      <c r="IGP76" s="20"/>
      <c r="IGQ76" s="20"/>
      <c r="IGR76" s="20"/>
      <c r="IGS76" s="20"/>
      <c r="IGT76" s="20"/>
      <c r="IGU76" s="20"/>
      <c r="IGV76" s="20"/>
      <c r="IGW76" s="20"/>
      <c r="IGX76" s="20"/>
      <c r="IGY76" s="20"/>
      <c r="IGZ76" s="20"/>
      <c r="IHA76" s="20"/>
      <c r="IHB76" s="20"/>
      <c r="IHC76" s="20"/>
      <c r="IHD76" s="20"/>
      <c r="IHE76" s="20"/>
      <c r="IHF76" s="20"/>
      <c r="IHG76" s="20"/>
      <c r="IHH76" s="20"/>
      <c r="IHI76" s="20"/>
      <c r="IHJ76" s="20"/>
      <c r="IHK76" s="20"/>
      <c r="IHL76" s="20"/>
      <c r="IHM76" s="20"/>
      <c r="IHN76" s="20"/>
      <c r="IHO76" s="20"/>
      <c r="IHP76" s="20"/>
      <c r="IHQ76" s="20"/>
      <c r="IHR76" s="20"/>
      <c r="IHS76" s="20"/>
      <c r="IHT76" s="20"/>
      <c r="IHU76" s="20"/>
      <c r="IHV76" s="20"/>
      <c r="IHW76" s="20"/>
      <c r="IHX76" s="20"/>
      <c r="IHY76" s="20"/>
      <c r="IHZ76" s="20"/>
      <c r="IIA76" s="20"/>
      <c r="IIB76" s="20"/>
      <c r="IIC76" s="20"/>
      <c r="IID76" s="20"/>
      <c r="IIE76" s="20"/>
      <c r="IIF76" s="20"/>
      <c r="IIG76" s="20"/>
      <c r="IIH76" s="20"/>
      <c r="III76" s="20"/>
      <c r="IIJ76" s="20"/>
      <c r="IIK76" s="20"/>
      <c r="IIL76" s="20"/>
      <c r="IIM76" s="20"/>
      <c r="IIN76" s="20"/>
      <c r="IIO76" s="20"/>
      <c r="IIP76" s="20"/>
      <c r="IIQ76" s="20"/>
      <c r="IIR76" s="20"/>
      <c r="IIS76" s="20"/>
      <c r="IIT76" s="20"/>
      <c r="IIU76" s="20"/>
      <c r="IIV76" s="20"/>
      <c r="IIW76" s="20"/>
      <c r="IIX76" s="20"/>
      <c r="IIY76" s="20"/>
      <c r="IIZ76" s="20"/>
      <c r="IJA76" s="20"/>
      <c r="IJB76" s="20"/>
      <c r="IJC76" s="20"/>
      <c r="IJD76" s="20"/>
      <c r="IJE76" s="20"/>
      <c r="IJF76" s="20"/>
      <c r="IJG76" s="20"/>
      <c r="IJH76" s="20"/>
      <c r="IJI76" s="20"/>
      <c r="IJJ76" s="20"/>
      <c r="IJK76" s="20"/>
      <c r="IJL76" s="20"/>
      <c r="IJM76" s="20"/>
      <c r="IJN76" s="20"/>
      <c r="IJO76" s="20"/>
      <c r="IJP76" s="20"/>
      <c r="IJQ76" s="20"/>
      <c r="IJR76" s="20"/>
      <c r="IJS76" s="20"/>
      <c r="IJT76" s="20"/>
      <c r="IJU76" s="20"/>
      <c r="IJV76" s="20"/>
      <c r="IJW76" s="20"/>
      <c r="IJX76" s="20"/>
      <c r="IJY76" s="20"/>
      <c r="IJZ76" s="20"/>
      <c r="IKA76" s="20"/>
      <c r="IKB76" s="20"/>
      <c r="IKC76" s="20"/>
      <c r="IKD76" s="20"/>
      <c r="IKE76" s="20"/>
      <c r="IKF76" s="20"/>
      <c r="IKG76" s="20"/>
      <c r="IKH76" s="20"/>
      <c r="IKI76" s="20"/>
      <c r="IKJ76" s="20"/>
      <c r="IKK76" s="20"/>
      <c r="IKL76" s="20"/>
      <c r="IKM76" s="20"/>
      <c r="IKN76" s="20"/>
      <c r="IKO76" s="20"/>
      <c r="IKP76" s="20"/>
      <c r="IKQ76" s="20"/>
      <c r="IKR76" s="20"/>
      <c r="IKS76" s="20"/>
      <c r="IKT76" s="20"/>
      <c r="IKU76" s="20"/>
      <c r="IKV76" s="20"/>
      <c r="IKW76" s="20"/>
      <c r="IKX76" s="20"/>
      <c r="IKY76" s="20"/>
      <c r="IKZ76" s="20"/>
      <c r="ILA76" s="20"/>
      <c r="ILB76" s="20"/>
      <c r="ILC76" s="20"/>
      <c r="ILD76" s="20"/>
      <c r="ILE76" s="20"/>
      <c r="ILF76" s="20"/>
      <c r="ILG76" s="20"/>
      <c r="ILH76" s="20"/>
      <c r="ILI76" s="20"/>
      <c r="ILJ76" s="20"/>
      <c r="ILK76" s="20"/>
      <c r="ILL76" s="20"/>
      <c r="ILM76" s="20"/>
      <c r="ILN76" s="20"/>
      <c r="ILO76" s="20"/>
      <c r="ILP76" s="20"/>
      <c r="ILQ76" s="20"/>
      <c r="ILR76" s="20"/>
      <c r="ILS76" s="20"/>
      <c r="ILT76" s="20"/>
      <c r="ILU76" s="20"/>
      <c r="ILV76" s="20"/>
      <c r="ILW76" s="20"/>
      <c r="ILX76" s="20"/>
      <c r="ILY76" s="20"/>
      <c r="ILZ76" s="20"/>
      <c r="IMA76" s="20"/>
      <c r="IMB76" s="20"/>
      <c r="IMC76" s="20"/>
      <c r="IMD76" s="20"/>
      <c r="IME76" s="20"/>
      <c r="IMF76" s="20"/>
      <c r="IMG76" s="20"/>
      <c r="IMH76" s="20"/>
      <c r="IMI76" s="20"/>
      <c r="IMJ76" s="20"/>
      <c r="IMK76" s="20"/>
      <c r="IML76" s="20"/>
      <c r="IMM76" s="20"/>
      <c r="IMN76" s="20"/>
      <c r="IMO76" s="20"/>
      <c r="IMP76" s="20"/>
      <c r="IMQ76" s="20"/>
      <c r="IMR76" s="20"/>
      <c r="IMS76" s="20"/>
      <c r="IMT76" s="20"/>
      <c r="IMU76" s="20"/>
      <c r="IMV76" s="20"/>
      <c r="IMW76" s="20"/>
      <c r="IMX76" s="20"/>
      <c r="IMY76" s="20"/>
      <c r="IMZ76" s="20"/>
      <c r="INA76" s="20"/>
      <c r="INB76" s="20"/>
      <c r="INC76" s="20"/>
      <c r="IND76" s="20"/>
      <c r="INE76" s="20"/>
      <c r="INF76" s="20"/>
      <c r="ING76" s="20"/>
      <c r="INH76" s="20"/>
      <c r="INI76" s="20"/>
      <c r="INJ76" s="20"/>
      <c r="INK76" s="20"/>
      <c r="INL76" s="20"/>
      <c r="INM76" s="20"/>
      <c r="INN76" s="20"/>
      <c r="INO76" s="20"/>
      <c r="INP76" s="20"/>
      <c r="INQ76" s="20"/>
      <c r="INR76" s="20"/>
      <c r="INS76" s="20"/>
      <c r="INT76" s="20"/>
      <c r="INU76" s="20"/>
      <c r="INV76" s="20"/>
      <c r="INW76" s="20"/>
      <c r="INX76" s="20"/>
      <c r="INY76" s="20"/>
      <c r="INZ76" s="20"/>
      <c r="IOA76" s="20"/>
      <c r="IOB76" s="20"/>
      <c r="IOC76" s="20"/>
      <c r="IOD76" s="20"/>
      <c r="IOE76" s="20"/>
      <c r="IOF76" s="20"/>
      <c r="IOG76" s="20"/>
      <c r="IOH76" s="20"/>
      <c r="IOI76" s="20"/>
      <c r="IOJ76" s="20"/>
      <c r="IOK76" s="20"/>
      <c r="IOL76" s="20"/>
      <c r="IOM76" s="20"/>
      <c r="ION76" s="20"/>
      <c r="IOO76" s="20"/>
      <c r="IOP76" s="20"/>
      <c r="IOQ76" s="20"/>
      <c r="IOR76" s="20"/>
      <c r="IOS76" s="20"/>
      <c r="IOT76" s="20"/>
      <c r="IOU76" s="20"/>
      <c r="IOV76" s="20"/>
      <c r="IOW76" s="20"/>
      <c r="IOX76" s="20"/>
      <c r="IOY76" s="20"/>
      <c r="IOZ76" s="20"/>
      <c r="IPA76" s="20"/>
      <c r="IPB76" s="20"/>
      <c r="IPC76" s="20"/>
      <c r="IPD76" s="20"/>
      <c r="IPE76" s="20"/>
      <c r="IPF76" s="20"/>
      <c r="IPG76" s="20"/>
      <c r="IPH76" s="20"/>
      <c r="IPI76" s="20"/>
      <c r="IPJ76" s="20"/>
      <c r="IPK76" s="20"/>
      <c r="IPL76" s="20"/>
      <c r="IPM76" s="20"/>
      <c r="IPN76" s="20"/>
      <c r="IPO76" s="20"/>
      <c r="IPP76" s="20"/>
      <c r="IPQ76" s="20"/>
      <c r="IPR76" s="20"/>
      <c r="IPS76" s="20"/>
      <c r="IPT76" s="20"/>
      <c r="IPU76" s="20"/>
      <c r="IPV76" s="20"/>
      <c r="IPW76" s="20"/>
      <c r="IPX76" s="20"/>
      <c r="IPY76" s="20"/>
      <c r="IPZ76" s="20"/>
      <c r="IQA76" s="20"/>
      <c r="IQB76" s="20"/>
      <c r="IQC76" s="20"/>
      <c r="IQD76" s="20"/>
      <c r="IQE76" s="20"/>
      <c r="IQF76" s="20"/>
      <c r="IQG76" s="20"/>
      <c r="IQH76" s="20"/>
      <c r="IQI76" s="20"/>
      <c r="IQJ76" s="20"/>
      <c r="IQK76" s="20"/>
      <c r="IQL76" s="20"/>
      <c r="IQM76" s="20"/>
      <c r="IQN76" s="20"/>
      <c r="IQO76" s="20"/>
      <c r="IQP76" s="20"/>
      <c r="IQQ76" s="20"/>
      <c r="IQR76" s="20"/>
      <c r="IQS76" s="20"/>
      <c r="IQT76" s="20"/>
      <c r="IQU76" s="20"/>
      <c r="IQV76" s="20"/>
      <c r="IQW76" s="20"/>
      <c r="IQX76" s="20"/>
      <c r="IQY76" s="20"/>
      <c r="IQZ76" s="20"/>
      <c r="IRA76" s="20"/>
      <c r="IRB76" s="20"/>
      <c r="IRC76" s="20"/>
      <c r="IRD76" s="20"/>
      <c r="IRE76" s="20"/>
      <c r="IRF76" s="20"/>
      <c r="IRG76" s="20"/>
      <c r="IRH76" s="20"/>
      <c r="IRI76" s="20"/>
      <c r="IRJ76" s="20"/>
      <c r="IRK76" s="20"/>
      <c r="IRL76" s="20"/>
      <c r="IRM76" s="20"/>
      <c r="IRN76" s="20"/>
      <c r="IRO76" s="20"/>
      <c r="IRP76" s="20"/>
      <c r="IRQ76" s="20"/>
      <c r="IRR76" s="20"/>
      <c r="IRS76" s="20"/>
      <c r="IRT76" s="20"/>
      <c r="IRU76" s="20"/>
      <c r="IRV76" s="20"/>
      <c r="IRW76" s="20"/>
      <c r="IRX76" s="20"/>
      <c r="IRY76" s="20"/>
      <c r="IRZ76" s="20"/>
      <c r="ISA76" s="20"/>
      <c r="ISB76" s="20"/>
      <c r="ISC76" s="20"/>
      <c r="ISD76" s="20"/>
      <c r="ISE76" s="20"/>
      <c r="ISF76" s="20"/>
      <c r="ISG76" s="20"/>
      <c r="ISH76" s="20"/>
      <c r="ISI76" s="20"/>
      <c r="ISJ76" s="20"/>
      <c r="ISK76" s="20"/>
      <c r="ISL76" s="20"/>
      <c r="ISM76" s="20"/>
      <c r="ISN76" s="20"/>
      <c r="ISO76" s="20"/>
      <c r="ISP76" s="20"/>
      <c r="ISQ76" s="20"/>
      <c r="ISR76" s="20"/>
      <c r="ISS76" s="20"/>
      <c r="IST76" s="20"/>
      <c r="ISU76" s="20"/>
      <c r="ISV76" s="20"/>
      <c r="ISW76" s="20"/>
      <c r="ISX76" s="20"/>
      <c r="ISY76" s="20"/>
      <c r="ISZ76" s="20"/>
      <c r="ITA76" s="20"/>
      <c r="ITB76" s="20"/>
      <c r="ITC76" s="20"/>
      <c r="ITD76" s="20"/>
      <c r="ITE76" s="20"/>
      <c r="ITF76" s="20"/>
      <c r="ITG76" s="20"/>
      <c r="ITH76" s="20"/>
      <c r="ITI76" s="20"/>
      <c r="ITJ76" s="20"/>
      <c r="ITK76" s="20"/>
      <c r="ITL76" s="20"/>
      <c r="ITM76" s="20"/>
      <c r="ITN76" s="20"/>
      <c r="ITO76" s="20"/>
      <c r="ITP76" s="20"/>
      <c r="ITQ76" s="20"/>
      <c r="ITR76" s="20"/>
      <c r="ITS76" s="20"/>
      <c r="ITT76" s="20"/>
      <c r="ITU76" s="20"/>
      <c r="ITV76" s="20"/>
      <c r="ITW76" s="20"/>
      <c r="ITX76" s="20"/>
      <c r="ITY76" s="20"/>
      <c r="ITZ76" s="20"/>
      <c r="IUA76" s="20"/>
      <c r="IUB76" s="20"/>
      <c r="IUC76" s="20"/>
      <c r="IUD76" s="20"/>
      <c r="IUE76" s="20"/>
      <c r="IUF76" s="20"/>
      <c r="IUG76" s="20"/>
      <c r="IUH76" s="20"/>
      <c r="IUI76" s="20"/>
      <c r="IUJ76" s="20"/>
      <c r="IUK76" s="20"/>
      <c r="IUL76" s="20"/>
      <c r="IUM76" s="20"/>
      <c r="IUN76" s="20"/>
      <c r="IUO76" s="20"/>
      <c r="IUP76" s="20"/>
      <c r="IUQ76" s="20"/>
      <c r="IUR76" s="20"/>
      <c r="IUS76" s="20"/>
      <c r="IUT76" s="20"/>
      <c r="IUU76" s="20"/>
      <c r="IUV76" s="20"/>
      <c r="IUW76" s="20"/>
      <c r="IUX76" s="20"/>
      <c r="IUY76" s="20"/>
      <c r="IUZ76" s="20"/>
      <c r="IVA76" s="20"/>
      <c r="IVB76" s="20"/>
      <c r="IVC76" s="20"/>
      <c r="IVD76" s="20"/>
      <c r="IVE76" s="20"/>
      <c r="IVF76" s="20"/>
      <c r="IVG76" s="20"/>
      <c r="IVH76" s="20"/>
      <c r="IVI76" s="20"/>
      <c r="IVJ76" s="20"/>
      <c r="IVK76" s="20"/>
      <c r="IVL76" s="20"/>
      <c r="IVM76" s="20"/>
      <c r="IVN76" s="20"/>
      <c r="IVO76" s="20"/>
      <c r="IVP76" s="20"/>
      <c r="IVQ76" s="20"/>
      <c r="IVR76" s="20"/>
      <c r="IVS76" s="20"/>
      <c r="IVT76" s="20"/>
      <c r="IVU76" s="20"/>
      <c r="IVV76" s="20"/>
      <c r="IVW76" s="20"/>
      <c r="IVX76" s="20"/>
      <c r="IVY76" s="20"/>
      <c r="IVZ76" s="20"/>
      <c r="IWA76" s="20"/>
      <c r="IWB76" s="20"/>
      <c r="IWC76" s="20"/>
      <c r="IWD76" s="20"/>
      <c r="IWE76" s="20"/>
      <c r="IWF76" s="20"/>
      <c r="IWG76" s="20"/>
      <c r="IWH76" s="20"/>
      <c r="IWI76" s="20"/>
      <c r="IWJ76" s="20"/>
      <c r="IWK76" s="20"/>
      <c r="IWL76" s="20"/>
      <c r="IWM76" s="20"/>
      <c r="IWN76" s="20"/>
      <c r="IWO76" s="20"/>
      <c r="IWP76" s="20"/>
      <c r="IWQ76" s="20"/>
      <c r="IWR76" s="20"/>
      <c r="IWS76" s="20"/>
      <c r="IWT76" s="20"/>
      <c r="IWU76" s="20"/>
      <c r="IWV76" s="20"/>
      <c r="IWW76" s="20"/>
      <c r="IWX76" s="20"/>
      <c r="IWY76" s="20"/>
      <c r="IWZ76" s="20"/>
      <c r="IXA76" s="20"/>
      <c r="IXB76" s="20"/>
      <c r="IXC76" s="20"/>
      <c r="IXD76" s="20"/>
      <c r="IXE76" s="20"/>
      <c r="IXF76" s="20"/>
      <c r="IXG76" s="20"/>
      <c r="IXH76" s="20"/>
      <c r="IXI76" s="20"/>
      <c r="IXJ76" s="20"/>
      <c r="IXK76" s="20"/>
      <c r="IXL76" s="20"/>
      <c r="IXM76" s="20"/>
      <c r="IXN76" s="20"/>
      <c r="IXO76" s="20"/>
      <c r="IXP76" s="20"/>
      <c r="IXQ76" s="20"/>
      <c r="IXR76" s="20"/>
      <c r="IXS76" s="20"/>
      <c r="IXT76" s="20"/>
      <c r="IXU76" s="20"/>
      <c r="IXV76" s="20"/>
      <c r="IXW76" s="20"/>
      <c r="IXX76" s="20"/>
      <c r="IXY76" s="20"/>
      <c r="IXZ76" s="20"/>
      <c r="IYA76" s="20"/>
      <c r="IYB76" s="20"/>
      <c r="IYC76" s="20"/>
      <c r="IYD76" s="20"/>
      <c r="IYE76" s="20"/>
      <c r="IYF76" s="20"/>
      <c r="IYG76" s="20"/>
      <c r="IYH76" s="20"/>
      <c r="IYI76" s="20"/>
      <c r="IYJ76" s="20"/>
      <c r="IYK76" s="20"/>
      <c r="IYL76" s="20"/>
      <c r="IYM76" s="20"/>
      <c r="IYN76" s="20"/>
      <c r="IYO76" s="20"/>
      <c r="IYP76" s="20"/>
      <c r="IYQ76" s="20"/>
      <c r="IYR76" s="20"/>
      <c r="IYS76" s="20"/>
      <c r="IYT76" s="20"/>
      <c r="IYU76" s="20"/>
      <c r="IYV76" s="20"/>
      <c r="IYW76" s="20"/>
      <c r="IYX76" s="20"/>
      <c r="IYY76" s="20"/>
      <c r="IYZ76" s="20"/>
      <c r="IZA76" s="20"/>
      <c r="IZB76" s="20"/>
      <c r="IZC76" s="20"/>
      <c r="IZD76" s="20"/>
      <c r="IZE76" s="20"/>
      <c r="IZF76" s="20"/>
      <c r="IZG76" s="20"/>
      <c r="IZH76" s="20"/>
      <c r="IZI76" s="20"/>
      <c r="IZJ76" s="20"/>
      <c r="IZK76" s="20"/>
      <c r="IZL76" s="20"/>
      <c r="IZM76" s="20"/>
      <c r="IZN76" s="20"/>
      <c r="IZO76" s="20"/>
      <c r="IZP76" s="20"/>
      <c r="IZQ76" s="20"/>
      <c r="IZR76" s="20"/>
      <c r="IZS76" s="20"/>
      <c r="IZT76" s="20"/>
      <c r="IZU76" s="20"/>
      <c r="IZV76" s="20"/>
      <c r="IZW76" s="20"/>
      <c r="IZX76" s="20"/>
      <c r="IZY76" s="20"/>
      <c r="IZZ76" s="20"/>
      <c r="JAA76" s="20"/>
      <c r="JAB76" s="20"/>
      <c r="JAC76" s="20"/>
      <c r="JAD76" s="20"/>
      <c r="JAE76" s="20"/>
      <c r="JAF76" s="20"/>
      <c r="JAG76" s="20"/>
      <c r="JAH76" s="20"/>
      <c r="JAI76" s="20"/>
      <c r="JAJ76" s="20"/>
      <c r="JAK76" s="20"/>
      <c r="JAL76" s="20"/>
      <c r="JAM76" s="20"/>
      <c r="JAN76" s="20"/>
      <c r="JAO76" s="20"/>
      <c r="JAP76" s="20"/>
      <c r="JAQ76" s="20"/>
      <c r="JAR76" s="20"/>
      <c r="JAS76" s="20"/>
      <c r="JAT76" s="20"/>
      <c r="JAU76" s="20"/>
      <c r="JAV76" s="20"/>
      <c r="JAW76" s="20"/>
      <c r="JAX76" s="20"/>
      <c r="JAY76" s="20"/>
      <c r="JAZ76" s="20"/>
      <c r="JBA76" s="20"/>
      <c r="JBB76" s="20"/>
      <c r="JBC76" s="20"/>
      <c r="JBD76" s="20"/>
      <c r="JBE76" s="20"/>
      <c r="JBF76" s="20"/>
      <c r="JBG76" s="20"/>
      <c r="JBH76" s="20"/>
      <c r="JBI76" s="20"/>
      <c r="JBJ76" s="20"/>
      <c r="JBK76" s="20"/>
      <c r="JBL76" s="20"/>
      <c r="JBM76" s="20"/>
      <c r="JBN76" s="20"/>
      <c r="JBO76" s="20"/>
      <c r="JBP76" s="20"/>
      <c r="JBQ76" s="20"/>
      <c r="JBR76" s="20"/>
      <c r="JBS76" s="20"/>
      <c r="JBT76" s="20"/>
      <c r="JBU76" s="20"/>
      <c r="JBV76" s="20"/>
      <c r="JBW76" s="20"/>
      <c r="JBX76" s="20"/>
      <c r="JBY76" s="20"/>
      <c r="JBZ76" s="20"/>
      <c r="JCA76" s="20"/>
      <c r="JCB76" s="20"/>
      <c r="JCC76" s="20"/>
      <c r="JCD76" s="20"/>
      <c r="JCE76" s="20"/>
      <c r="JCF76" s="20"/>
      <c r="JCG76" s="20"/>
      <c r="JCH76" s="20"/>
      <c r="JCI76" s="20"/>
      <c r="JCJ76" s="20"/>
      <c r="JCK76" s="20"/>
      <c r="JCL76" s="20"/>
      <c r="JCM76" s="20"/>
      <c r="JCN76" s="20"/>
      <c r="JCO76" s="20"/>
      <c r="JCP76" s="20"/>
      <c r="JCQ76" s="20"/>
      <c r="JCR76" s="20"/>
      <c r="JCS76" s="20"/>
      <c r="JCT76" s="20"/>
      <c r="JCU76" s="20"/>
      <c r="JCV76" s="20"/>
      <c r="JCW76" s="20"/>
      <c r="JCX76" s="20"/>
      <c r="JCY76" s="20"/>
      <c r="JCZ76" s="20"/>
      <c r="JDA76" s="20"/>
      <c r="JDB76" s="20"/>
      <c r="JDC76" s="20"/>
      <c r="JDD76" s="20"/>
      <c r="JDE76" s="20"/>
      <c r="JDF76" s="20"/>
      <c r="JDG76" s="20"/>
      <c r="JDH76" s="20"/>
      <c r="JDI76" s="20"/>
      <c r="JDJ76" s="20"/>
      <c r="JDK76" s="20"/>
      <c r="JDL76" s="20"/>
      <c r="JDM76" s="20"/>
      <c r="JDN76" s="20"/>
      <c r="JDO76" s="20"/>
      <c r="JDP76" s="20"/>
      <c r="JDQ76" s="20"/>
      <c r="JDR76" s="20"/>
      <c r="JDS76" s="20"/>
      <c r="JDT76" s="20"/>
      <c r="JDU76" s="20"/>
      <c r="JDV76" s="20"/>
      <c r="JDW76" s="20"/>
      <c r="JDX76" s="20"/>
      <c r="JDY76" s="20"/>
      <c r="JDZ76" s="20"/>
      <c r="JEA76" s="20"/>
      <c r="JEB76" s="20"/>
      <c r="JEC76" s="20"/>
      <c r="JED76" s="20"/>
      <c r="JEE76" s="20"/>
      <c r="JEF76" s="20"/>
      <c r="JEG76" s="20"/>
      <c r="JEH76" s="20"/>
      <c r="JEI76" s="20"/>
      <c r="JEJ76" s="20"/>
      <c r="JEK76" s="20"/>
      <c r="JEL76" s="20"/>
      <c r="JEM76" s="20"/>
      <c r="JEN76" s="20"/>
      <c r="JEO76" s="20"/>
      <c r="JEP76" s="20"/>
      <c r="JEQ76" s="20"/>
      <c r="JER76" s="20"/>
      <c r="JES76" s="20"/>
      <c r="JET76" s="20"/>
      <c r="JEU76" s="20"/>
      <c r="JEV76" s="20"/>
      <c r="JEW76" s="20"/>
      <c r="JEX76" s="20"/>
      <c r="JEY76" s="20"/>
      <c r="JEZ76" s="20"/>
      <c r="JFA76" s="20"/>
      <c r="JFB76" s="20"/>
      <c r="JFC76" s="20"/>
      <c r="JFD76" s="20"/>
      <c r="JFE76" s="20"/>
      <c r="JFF76" s="20"/>
      <c r="JFG76" s="20"/>
      <c r="JFH76" s="20"/>
      <c r="JFI76" s="20"/>
      <c r="JFJ76" s="20"/>
      <c r="JFK76" s="20"/>
      <c r="JFL76" s="20"/>
      <c r="JFM76" s="20"/>
      <c r="JFN76" s="20"/>
      <c r="JFO76" s="20"/>
      <c r="JFP76" s="20"/>
      <c r="JFQ76" s="20"/>
      <c r="JFR76" s="20"/>
      <c r="JFS76" s="20"/>
      <c r="JFT76" s="20"/>
      <c r="JFU76" s="20"/>
      <c r="JFV76" s="20"/>
      <c r="JFW76" s="20"/>
      <c r="JFX76" s="20"/>
      <c r="JFY76" s="20"/>
      <c r="JFZ76" s="20"/>
      <c r="JGA76" s="20"/>
      <c r="JGB76" s="20"/>
      <c r="JGC76" s="20"/>
      <c r="JGD76" s="20"/>
      <c r="JGE76" s="20"/>
      <c r="JGF76" s="20"/>
      <c r="JGG76" s="20"/>
      <c r="JGH76" s="20"/>
      <c r="JGI76" s="20"/>
      <c r="JGJ76" s="20"/>
      <c r="JGK76" s="20"/>
      <c r="JGL76" s="20"/>
      <c r="JGM76" s="20"/>
      <c r="JGN76" s="20"/>
      <c r="JGO76" s="20"/>
      <c r="JGP76" s="20"/>
      <c r="JGQ76" s="20"/>
      <c r="JGR76" s="20"/>
      <c r="JGS76" s="20"/>
      <c r="JGT76" s="20"/>
      <c r="JGU76" s="20"/>
      <c r="JGV76" s="20"/>
      <c r="JGW76" s="20"/>
      <c r="JGX76" s="20"/>
      <c r="JGY76" s="20"/>
      <c r="JGZ76" s="20"/>
      <c r="JHA76" s="20"/>
      <c r="JHB76" s="20"/>
      <c r="JHC76" s="20"/>
      <c r="JHD76" s="20"/>
      <c r="JHE76" s="20"/>
      <c r="JHF76" s="20"/>
      <c r="JHG76" s="20"/>
      <c r="JHH76" s="20"/>
      <c r="JHI76" s="20"/>
      <c r="JHJ76" s="20"/>
      <c r="JHK76" s="20"/>
      <c r="JHL76" s="20"/>
      <c r="JHM76" s="20"/>
      <c r="JHN76" s="20"/>
      <c r="JHO76" s="20"/>
      <c r="JHP76" s="20"/>
      <c r="JHQ76" s="20"/>
      <c r="JHR76" s="20"/>
      <c r="JHS76" s="20"/>
      <c r="JHT76" s="20"/>
      <c r="JHU76" s="20"/>
      <c r="JHV76" s="20"/>
      <c r="JHW76" s="20"/>
      <c r="JHX76" s="20"/>
      <c r="JHY76" s="20"/>
      <c r="JHZ76" s="20"/>
      <c r="JIA76" s="20"/>
      <c r="JIB76" s="20"/>
      <c r="JIC76" s="20"/>
      <c r="JID76" s="20"/>
      <c r="JIE76" s="20"/>
      <c r="JIF76" s="20"/>
      <c r="JIG76" s="20"/>
      <c r="JIH76" s="20"/>
      <c r="JII76" s="20"/>
      <c r="JIJ76" s="20"/>
      <c r="JIK76" s="20"/>
      <c r="JIL76" s="20"/>
      <c r="JIM76" s="20"/>
      <c r="JIN76" s="20"/>
      <c r="JIO76" s="20"/>
      <c r="JIP76" s="20"/>
      <c r="JIQ76" s="20"/>
      <c r="JIR76" s="20"/>
      <c r="JIS76" s="20"/>
      <c r="JIT76" s="20"/>
      <c r="JIU76" s="20"/>
      <c r="JIV76" s="20"/>
      <c r="JIW76" s="20"/>
      <c r="JIX76" s="20"/>
      <c r="JIY76" s="20"/>
      <c r="JIZ76" s="20"/>
      <c r="JJA76" s="20"/>
      <c r="JJB76" s="20"/>
      <c r="JJC76" s="20"/>
      <c r="JJD76" s="20"/>
      <c r="JJE76" s="20"/>
      <c r="JJF76" s="20"/>
      <c r="JJG76" s="20"/>
      <c r="JJH76" s="20"/>
      <c r="JJI76" s="20"/>
      <c r="JJJ76" s="20"/>
      <c r="JJK76" s="20"/>
      <c r="JJL76" s="20"/>
      <c r="JJM76" s="20"/>
      <c r="JJN76" s="20"/>
      <c r="JJO76" s="20"/>
      <c r="JJP76" s="20"/>
      <c r="JJQ76" s="20"/>
      <c r="JJR76" s="20"/>
      <c r="JJS76" s="20"/>
      <c r="JJT76" s="20"/>
      <c r="JJU76" s="20"/>
      <c r="JJV76" s="20"/>
      <c r="JJW76" s="20"/>
      <c r="JJX76" s="20"/>
      <c r="JJY76" s="20"/>
      <c r="JJZ76" s="20"/>
      <c r="JKA76" s="20"/>
      <c r="JKB76" s="20"/>
      <c r="JKC76" s="20"/>
      <c r="JKD76" s="20"/>
      <c r="JKE76" s="20"/>
      <c r="JKF76" s="20"/>
      <c r="JKG76" s="20"/>
      <c r="JKH76" s="20"/>
      <c r="JKI76" s="20"/>
      <c r="JKJ76" s="20"/>
      <c r="JKK76" s="20"/>
      <c r="JKL76" s="20"/>
      <c r="JKM76" s="20"/>
      <c r="JKN76" s="20"/>
      <c r="JKO76" s="20"/>
      <c r="JKP76" s="20"/>
      <c r="JKQ76" s="20"/>
      <c r="JKR76" s="20"/>
      <c r="JKS76" s="20"/>
      <c r="JKT76" s="20"/>
      <c r="JKU76" s="20"/>
      <c r="JKV76" s="20"/>
      <c r="JKW76" s="20"/>
      <c r="JKX76" s="20"/>
      <c r="JKY76" s="20"/>
      <c r="JKZ76" s="20"/>
      <c r="JLA76" s="20"/>
      <c r="JLB76" s="20"/>
      <c r="JLC76" s="20"/>
      <c r="JLD76" s="20"/>
      <c r="JLE76" s="20"/>
      <c r="JLF76" s="20"/>
      <c r="JLG76" s="20"/>
      <c r="JLH76" s="20"/>
      <c r="JLI76" s="20"/>
      <c r="JLJ76" s="20"/>
      <c r="JLK76" s="20"/>
      <c r="JLL76" s="20"/>
      <c r="JLM76" s="20"/>
      <c r="JLN76" s="20"/>
      <c r="JLO76" s="20"/>
      <c r="JLP76" s="20"/>
      <c r="JLQ76" s="20"/>
      <c r="JLR76" s="20"/>
      <c r="JLS76" s="20"/>
      <c r="JLT76" s="20"/>
      <c r="JLU76" s="20"/>
      <c r="JLV76" s="20"/>
      <c r="JLW76" s="20"/>
      <c r="JLX76" s="20"/>
      <c r="JLY76" s="20"/>
      <c r="JLZ76" s="20"/>
      <c r="JMA76" s="20"/>
      <c r="JMB76" s="20"/>
      <c r="JMC76" s="20"/>
      <c r="JMD76" s="20"/>
      <c r="JME76" s="20"/>
      <c r="JMF76" s="20"/>
      <c r="JMG76" s="20"/>
      <c r="JMH76" s="20"/>
      <c r="JMI76" s="20"/>
      <c r="JMJ76" s="20"/>
      <c r="JMK76" s="20"/>
      <c r="JML76" s="20"/>
      <c r="JMM76" s="20"/>
      <c r="JMN76" s="20"/>
      <c r="JMO76" s="20"/>
      <c r="JMP76" s="20"/>
      <c r="JMQ76" s="20"/>
      <c r="JMR76" s="20"/>
      <c r="JMS76" s="20"/>
      <c r="JMT76" s="20"/>
      <c r="JMU76" s="20"/>
      <c r="JMV76" s="20"/>
      <c r="JMW76" s="20"/>
      <c r="JMX76" s="20"/>
      <c r="JMY76" s="20"/>
      <c r="JMZ76" s="20"/>
      <c r="JNA76" s="20"/>
      <c r="JNB76" s="20"/>
      <c r="JNC76" s="20"/>
      <c r="JND76" s="20"/>
      <c r="JNE76" s="20"/>
      <c r="JNF76" s="20"/>
      <c r="JNG76" s="20"/>
      <c r="JNH76" s="20"/>
      <c r="JNI76" s="20"/>
      <c r="JNJ76" s="20"/>
      <c r="JNK76" s="20"/>
      <c r="JNL76" s="20"/>
      <c r="JNM76" s="20"/>
      <c r="JNN76" s="20"/>
      <c r="JNO76" s="20"/>
      <c r="JNP76" s="20"/>
      <c r="JNQ76" s="20"/>
      <c r="JNR76" s="20"/>
      <c r="JNS76" s="20"/>
      <c r="JNT76" s="20"/>
      <c r="JNU76" s="20"/>
      <c r="JNV76" s="20"/>
      <c r="JNW76" s="20"/>
      <c r="JNX76" s="20"/>
      <c r="JNY76" s="20"/>
      <c r="JNZ76" s="20"/>
      <c r="JOA76" s="20"/>
      <c r="JOB76" s="20"/>
      <c r="JOC76" s="20"/>
      <c r="JOD76" s="20"/>
      <c r="JOE76" s="20"/>
      <c r="JOF76" s="20"/>
      <c r="JOG76" s="20"/>
      <c r="JOH76" s="20"/>
      <c r="JOI76" s="20"/>
      <c r="JOJ76" s="20"/>
      <c r="JOK76" s="20"/>
      <c r="JOL76" s="20"/>
      <c r="JOM76" s="20"/>
      <c r="JON76" s="20"/>
      <c r="JOO76" s="20"/>
      <c r="JOP76" s="20"/>
      <c r="JOQ76" s="20"/>
      <c r="JOR76" s="20"/>
      <c r="JOS76" s="20"/>
      <c r="JOT76" s="20"/>
      <c r="JOU76" s="20"/>
      <c r="JOV76" s="20"/>
      <c r="JOW76" s="20"/>
      <c r="JOX76" s="20"/>
      <c r="JOY76" s="20"/>
      <c r="JOZ76" s="20"/>
      <c r="JPA76" s="20"/>
      <c r="JPB76" s="20"/>
      <c r="JPC76" s="20"/>
      <c r="JPD76" s="20"/>
      <c r="JPE76" s="20"/>
      <c r="JPF76" s="20"/>
      <c r="JPG76" s="20"/>
      <c r="JPH76" s="20"/>
      <c r="JPI76" s="20"/>
      <c r="JPJ76" s="20"/>
      <c r="JPK76" s="20"/>
      <c r="JPL76" s="20"/>
      <c r="JPM76" s="20"/>
      <c r="JPN76" s="20"/>
      <c r="JPO76" s="20"/>
      <c r="JPP76" s="20"/>
      <c r="JPQ76" s="20"/>
      <c r="JPR76" s="20"/>
      <c r="JPS76" s="20"/>
      <c r="JPT76" s="20"/>
      <c r="JPU76" s="20"/>
      <c r="JPV76" s="20"/>
      <c r="JPW76" s="20"/>
      <c r="JPX76" s="20"/>
      <c r="JPY76" s="20"/>
      <c r="JPZ76" s="20"/>
      <c r="JQA76" s="20"/>
      <c r="JQB76" s="20"/>
      <c r="JQC76" s="20"/>
      <c r="JQD76" s="20"/>
      <c r="JQE76" s="20"/>
      <c r="JQF76" s="20"/>
      <c r="JQG76" s="20"/>
      <c r="JQH76" s="20"/>
      <c r="JQI76" s="20"/>
      <c r="JQJ76" s="20"/>
      <c r="JQK76" s="20"/>
      <c r="JQL76" s="20"/>
      <c r="JQM76" s="20"/>
      <c r="JQN76" s="20"/>
      <c r="JQO76" s="20"/>
      <c r="JQP76" s="20"/>
      <c r="JQQ76" s="20"/>
      <c r="JQR76" s="20"/>
      <c r="JQS76" s="20"/>
      <c r="JQT76" s="20"/>
      <c r="JQU76" s="20"/>
      <c r="JQV76" s="20"/>
      <c r="JQW76" s="20"/>
      <c r="JQX76" s="20"/>
      <c r="JQY76" s="20"/>
      <c r="JQZ76" s="20"/>
      <c r="JRA76" s="20"/>
      <c r="JRB76" s="20"/>
      <c r="JRC76" s="20"/>
      <c r="JRD76" s="20"/>
      <c r="JRE76" s="20"/>
      <c r="JRF76" s="20"/>
      <c r="JRG76" s="20"/>
      <c r="JRH76" s="20"/>
      <c r="JRI76" s="20"/>
      <c r="JRJ76" s="20"/>
      <c r="JRK76" s="20"/>
      <c r="JRL76" s="20"/>
      <c r="JRM76" s="20"/>
      <c r="JRN76" s="20"/>
      <c r="JRO76" s="20"/>
      <c r="JRP76" s="20"/>
      <c r="JRQ76" s="20"/>
      <c r="JRR76" s="20"/>
      <c r="JRS76" s="20"/>
      <c r="JRT76" s="20"/>
      <c r="JRU76" s="20"/>
      <c r="JRV76" s="20"/>
      <c r="JRW76" s="20"/>
      <c r="JRX76" s="20"/>
      <c r="JRY76" s="20"/>
      <c r="JRZ76" s="20"/>
      <c r="JSA76" s="20"/>
      <c r="JSB76" s="20"/>
      <c r="JSC76" s="20"/>
      <c r="JSD76" s="20"/>
      <c r="JSE76" s="20"/>
      <c r="JSF76" s="20"/>
      <c r="JSG76" s="20"/>
      <c r="JSH76" s="20"/>
      <c r="JSI76" s="20"/>
      <c r="JSJ76" s="20"/>
      <c r="JSK76" s="20"/>
      <c r="JSL76" s="20"/>
      <c r="JSM76" s="20"/>
      <c r="JSN76" s="20"/>
      <c r="JSO76" s="20"/>
      <c r="JSP76" s="20"/>
      <c r="JSQ76" s="20"/>
      <c r="JSR76" s="20"/>
      <c r="JSS76" s="20"/>
      <c r="JST76" s="20"/>
      <c r="JSU76" s="20"/>
      <c r="JSV76" s="20"/>
      <c r="JSW76" s="20"/>
      <c r="JSX76" s="20"/>
      <c r="JSY76" s="20"/>
      <c r="JSZ76" s="20"/>
      <c r="JTA76" s="20"/>
      <c r="JTB76" s="20"/>
      <c r="JTC76" s="20"/>
      <c r="JTD76" s="20"/>
      <c r="JTE76" s="20"/>
      <c r="JTF76" s="20"/>
      <c r="JTG76" s="20"/>
      <c r="JTH76" s="20"/>
      <c r="JTI76" s="20"/>
      <c r="JTJ76" s="20"/>
      <c r="JTK76" s="20"/>
      <c r="JTL76" s="20"/>
      <c r="JTM76" s="20"/>
      <c r="JTN76" s="20"/>
      <c r="JTO76" s="20"/>
      <c r="JTP76" s="20"/>
      <c r="JTQ76" s="20"/>
      <c r="JTR76" s="20"/>
      <c r="JTS76" s="20"/>
      <c r="JTT76" s="20"/>
      <c r="JTU76" s="20"/>
      <c r="JTV76" s="20"/>
      <c r="JTW76" s="20"/>
      <c r="JTX76" s="20"/>
      <c r="JTY76" s="20"/>
      <c r="JTZ76" s="20"/>
      <c r="JUA76" s="20"/>
      <c r="JUB76" s="20"/>
      <c r="JUC76" s="20"/>
      <c r="JUD76" s="20"/>
      <c r="JUE76" s="20"/>
      <c r="JUF76" s="20"/>
      <c r="JUG76" s="20"/>
      <c r="JUH76" s="20"/>
      <c r="JUI76" s="20"/>
      <c r="JUJ76" s="20"/>
      <c r="JUK76" s="20"/>
      <c r="JUL76" s="20"/>
      <c r="JUM76" s="20"/>
      <c r="JUN76" s="20"/>
      <c r="JUO76" s="20"/>
      <c r="JUP76" s="20"/>
      <c r="JUQ76" s="20"/>
      <c r="JUR76" s="20"/>
      <c r="JUS76" s="20"/>
      <c r="JUT76" s="20"/>
      <c r="JUU76" s="20"/>
      <c r="JUV76" s="20"/>
      <c r="JUW76" s="20"/>
      <c r="JUX76" s="20"/>
      <c r="JUY76" s="20"/>
      <c r="JUZ76" s="20"/>
      <c r="JVA76" s="20"/>
      <c r="JVB76" s="20"/>
      <c r="JVC76" s="20"/>
      <c r="JVD76" s="20"/>
      <c r="JVE76" s="20"/>
      <c r="JVF76" s="20"/>
      <c r="JVG76" s="20"/>
      <c r="JVH76" s="20"/>
      <c r="JVI76" s="20"/>
      <c r="JVJ76" s="20"/>
      <c r="JVK76" s="20"/>
      <c r="JVL76" s="20"/>
      <c r="JVM76" s="20"/>
      <c r="JVN76" s="20"/>
      <c r="JVO76" s="20"/>
      <c r="JVP76" s="20"/>
      <c r="JVQ76" s="20"/>
      <c r="JVR76" s="20"/>
      <c r="JVS76" s="20"/>
      <c r="JVT76" s="20"/>
      <c r="JVU76" s="20"/>
      <c r="JVV76" s="20"/>
      <c r="JVW76" s="20"/>
      <c r="JVX76" s="20"/>
      <c r="JVY76" s="20"/>
      <c r="JVZ76" s="20"/>
      <c r="JWA76" s="20"/>
      <c r="JWB76" s="20"/>
      <c r="JWC76" s="20"/>
      <c r="JWD76" s="20"/>
      <c r="JWE76" s="20"/>
      <c r="JWF76" s="20"/>
      <c r="JWG76" s="20"/>
      <c r="JWH76" s="20"/>
      <c r="JWI76" s="20"/>
      <c r="JWJ76" s="20"/>
      <c r="JWK76" s="20"/>
      <c r="JWL76" s="20"/>
      <c r="JWM76" s="20"/>
      <c r="JWN76" s="20"/>
      <c r="JWO76" s="20"/>
      <c r="JWP76" s="20"/>
      <c r="JWQ76" s="20"/>
      <c r="JWR76" s="20"/>
      <c r="JWS76" s="20"/>
      <c r="JWT76" s="20"/>
      <c r="JWU76" s="20"/>
      <c r="JWV76" s="20"/>
      <c r="JWW76" s="20"/>
      <c r="JWX76" s="20"/>
      <c r="JWY76" s="20"/>
      <c r="JWZ76" s="20"/>
      <c r="JXA76" s="20"/>
      <c r="JXB76" s="20"/>
      <c r="JXC76" s="20"/>
      <c r="JXD76" s="20"/>
      <c r="JXE76" s="20"/>
      <c r="JXF76" s="20"/>
      <c r="JXG76" s="20"/>
      <c r="JXH76" s="20"/>
      <c r="JXI76" s="20"/>
      <c r="JXJ76" s="20"/>
      <c r="JXK76" s="20"/>
      <c r="JXL76" s="20"/>
      <c r="JXM76" s="20"/>
      <c r="JXN76" s="20"/>
      <c r="JXO76" s="20"/>
      <c r="JXP76" s="20"/>
      <c r="JXQ76" s="20"/>
      <c r="JXR76" s="20"/>
      <c r="JXS76" s="20"/>
      <c r="JXT76" s="20"/>
      <c r="JXU76" s="20"/>
      <c r="JXV76" s="20"/>
      <c r="JXW76" s="20"/>
      <c r="JXX76" s="20"/>
      <c r="JXY76" s="20"/>
      <c r="JXZ76" s="20"/>
      <c r="JYA76" s="20"/>
      <c r="JYB76" s="20"/>
      <c r="JYC76" s="20"/>
      <c r="JYD76" s="20"/>
      <c r="JYE76" s="20"/>
      <c r="JYF76" s="20"/>
      <c r="JYG76" s="20"/>
      <c r="JYH76" s="20"/>
      <c r="JYI76" s="20"/>
      <c r="JYJ76" s="20"/>
      <c r="JYK76" s="20"/>
      <c r="JYL76" s="20"/>
      <c r="JYM76" s="20"/>
      <c r="JYN76" s="20"/>
      <c r="JYO76" s="20"/>
      <c r="JYP76" s="20"/>
      <c r="JYQ76" s="20"/>
      <c r="JYR76" s="20"/>
      <c r="JYS76" s="20"/>
      <c r="JYT76" s="20"/>
      <c r="JYU76" s="20"/>
      <c r="JYV76" s="20"/>
      <c r="JYW76" s="20"/>
      <c r="JYX76" s="20"/>
      <c r="JYY76" s="20"/>
      <c r="JYZ76" s="20"/>
      <c r="JZA76" s="20"/>
      <c r="JZB76" s="20"/>
      <c r="JZC76" s="20"/>
      <c r="JZD76" s="20"/>
      <c r="JZE76" s="20"/>
      <c r="JZF76" s="20"/>
      <c r="JZG76" s="20"/>
      <c r="JZH76" s="20"/>
      <c r="JZI76" s="20"/>
      <c r="JZJ76" s="20"/>
      <c r="JZK76" s="20"/>
      <c r="JZL76" s="20"/>
      <c r="JZM76" s="20"/>
      <c r="JZN76" s="20"/>
      <c r="JZO76" s="20"/>
      <c r="JZP76" s="20"/>
      <c r="JZQ76" s="20"/>
      <c r="JZR76" s="20"/>
      <c r="JZS76" s="20"/>
      <c r="JZT76" s="20"/>
      <c r="JZU76" s="20"/>
      <c r="JZV76" s="20"/>
      <c r="JZW76" s="20"/>
      <c r="JZX76" s="20"/>
      <c r="JZY76" s="20"/>
      <c r="JZZ76" s="20"/>
      <c r="KAA76" s="20"/>
      <c r="KAB76" s="20"/>
      <c r="KAC76" s="20"/>
      <c r="KAD76" s="20"/>
      <c r="KAE76" s="20"/>
      <c r="KAF76" s="20"/>
      <c r="KAG76" s="20"/>
      <c r="KAH76" s="20"/>
      <c r="KAI76" s="20"/>
      <c r="KAJ76" s="20"/>
      <c r="KAK76" s="20"/>
      <c r="KAL76" s="20"/>
      <c r="KAM76" s="20"/>
      <c r="KAN76" s="20"/>
      <c r="KAO76" s="20"/>
      <c r="KAP76" s="20"/>
      <c r="KAQ76" s="20"/>
      <c r="KAR76" s="20"/>
      <c r="KAS76" s="20"/>
      <c r="KAT76" s="20"/>
      <c r="KAU76" s="20"/>
      <c r="KAV76" s="20"/>
      <c r="KAW76" s="20"/>
      <c r="KAX76" s="20"/>
      <c r="KAY76" s="20"/>
      <c r="KAZ76" s="20"/>
      <c r="KBA76" s="20"/>
      <c r="KBB76" s="20"/>
      <c r="KBC76" s="20"/>
      <c r="KBD76" s="20"/>
      <c r="KBE76" s="20"/>
      <c r="KBF76" s="20"/>
      <c r="KBG76" s="20"/>
      <c r="KBH76" s="20"/>
      <c r="KBI76" s="20"/>
      <c r="KBJ76" s="20"/>
      <c r="KBK76" s="20"/>
      <c r="KBL76" s="20"/>
      <c r="KBM76" s="20"/>
      <c r="KBN76" s="20"/>
      <c r="KBO76" s="20"/>
      <c r="KBP76" s="20"/>
      <c r="KBQ76" s="20"/>
      <c r="KBR76" s="20"/>
      <c r="KBS76" s="20"/>
      <c r="KBT76" s="20"/>
      <c r="KBU76" s="20"/>
      <c r="KBV76" s="20"/>
      <c r="KBW76" s="20"/>
      <c r="KBX76" s="20"/>
      <c r="KBY76" s="20"/>
      <c r="KBZ76" s="20"/>
      <c r="KCA76" s="20"/>
      <c r="KCB76" s="20"/>
      <c r="KCC76" s="20"/>
      <c r="KCD76" s="20"/>
      <c r="KCE76" s="20"/>
      <c r="KCF76" s="20"/>
      <c r="KCG76" s="20"/>
      <c r="KCH76" s="20"/>
      <c r="KCI76" s="20"/>
      <c r="KCJ76" s="20"/>
      <c r="KCK76" s="20"/>
      <c r="KCL76" s="20"/>
      <c r="KCM76" s="20"/>
      <c r="KCN76" s="20"/>
      <c r="KCO76" s="20"/>
      <c r="KCP76" s="20"/>
      <c r="KCQ76" s="20"/>
      <c r="KCR76" s="20"/>
      <c r="KCS76" s="20"/>
      <c r="KCT76" s="20"/>
      <c r="KCU76" s="20"/>
      <c r="KCV76" s="20"/>
      <c r="KCW76" s="20"/>
      <c r="KCX76" s="20"/>
      <c r="KCY76" s="20"/>
      <c r="KCZ76" s="20"/>
      <c r="KDA76" s="20"/>
      <c r="KDB76" s="20"/>
      <c r="KDC76" s="20"/>
      <c r="KDD76" s="20"/>
      <c r="KDE76" s="20"/>
      <c r="KDF76" s="20"/>
      <c r="KDG76" s="20"/>
      <c r="KDH76" s="20"/>
      <c r="KDI76" s="20"/>
      <c r="KDJ76" s="20"/>
      <c r="KDK76" s="20"/>
      <c r="KDL76" s="20"/>
      <c r="KDM76" s="20"/>
      <c r="KDN76" s="20"/>
      <c r="KDO76" s="20"/>
      <c r="KDP76" s="20"/>
      <c r="KDQ76" s="20"/>
      <c r="KDR76" s="20"/>
      <c r="KDS76" s="20"/>
      <c r="KDT76" s="20"/>
      <c r="KDU76" s="20"/>
      <c r="KDV76" s="20"/>
      <c r="KDW76" s="20"/>
      <c r="KDX76" s="20"/>
      <c r="KDY76" s="20"/>
      <c r="KDZ76" s="20"/>
      <c r="KEA76" s="20"/>
      <c r="KEB76" s="20"/>
      <c r="KEC76" s="20"/>
      <c r="KED76" s="20"/>
      <c r="KEE76" s="20"/>
      <c r="KEF76" s="20"/>
      <c r="KEG76" s="20"/>
      <c r="KEH76" s="20"/>
      <c r="KEI76" s="20"/>
      <c r="KEJ76" s="20"/>
      <c r="KEK76" s="20"/>
      <c r="KEL76" s="20"/>
      <c r="KEM76" s="20"/>
      <c r="KEN76" s="20"/>
      <c r="KEO76" s="20"/>
      <c r="KEP76" s="20"/>
      <c r="KEQ76" s="20"/>
      <c r="KER76" s="20"/>
      <c r="KES76" s="20"/>
      <c r="KET76" s="20"/>
      <c r="KEU76" s="20"/>
      <c r="KEV76" s="20"/>
      <c r="KEW76" s="20"/>
      <c r="KEX76" s="20"/>
      <c r="KEY76" s="20"/>
      <c r="KEZ76" s="20"/>
      <c r="KFA76" s="20"/>
      <c r="KFB76" s="20"/>
      <c r="KFC76" s="20"/>
      <c r="KFD76" s="20"/>
      <c r="KFE76" s="20"/>
      <c r="KFF76" s="20"/>
      <c r="KFG76" s="20"/>
      <c r="KFH76" s="20"/>
      <c r="KFI76" s="20"/>
      <c r="KFJ76" s="20"/>
      <c r="KFK76" s="20"/>
      <c r="KFL76" s="20"/>
      <c r="KFM76" s="20"/>
      <c r="KFN76" s="20"/>
      <c r="KFO76" s="20"/>
      <c r="KFP76" s="20"/>
      <c r="KFQ76" s="20"/>
      <c r="KFR76" s="20"/>
      <c r="KFS76" s="20"/>
      <c r="KFT76" s="20"/>
      <c r="KFU76" s="20"/>
      <c r="KFV76" s="20"/>
      <c r="KFW76" s="20"/>
      <c r="KFX76" s="20"/>
      <c r="KFY76" s="20"/>
      <c r="KFZ76" s="20"/>
      <c r="KGA76" s="20"/>
      <c r="KGB76" s="20"/>
      <c r="KGC76" s="20"/>
      <c r="KGD76" s="20"/>
      <c r="KGE76" s="20"/>
      <c r="KGF76" s="20"/>
      <c r="KGG76" s="20"/>
      <c r="KGH76" s="20"/>
      <c r="KGI76" s="20"/>
      <c r="KGJ76" s="20"/>
      <c r="KGK76" s="20"/>
      <c r="KGL76" s="20"/>
      <c r="KGM76" s="20"/>
      <c r="KGN76" s="20"/>
      <c r="KGO76" s="20"/>
      <c r="KGP76" s="20"/>
      <c r="KGQ76" s="20"/>
      <c r="KGR76" s="20"/>
      <c r="KGS76" s="20"/>
      <c r="KGT76" s="20"/>
      <c r="KGU76" s="20"/>
      <c r="KGV76" s="20"/>
      <c r="KGW76" s="20"/>
      <c r="KGX76" s="20"/>
      <c r="KGY76" s="20"/>
      <c r="KGZ76" s="20"/>
      <c r="KHA76" s="20"/>
      <c r="KHB76" s="20"/>
      <c r="KHC76" s="20"/>
      <c r="KHD76" s="20"/>
      <c r="KHE76" s="20"/>
      <c r="KHF76" s="20"/>
      <c r="KHG76" s="20"/>
      <c r="KHH76" s="20"/>
      <c r="KHI76" s="20"/>
      <c r="KHJ76" s="20"/>
      <c r="KHK76" s="20"/>
      <c r="KHL76" s="20"/>
      <c r="KHM76" s="20"/>
      <c r="KHN76" s="20"/>
      <c r="KHO76" s="20"/>
      <c r="KHP76" s="20"/>
      <c r="KHQ76" s="20"/>
      <c r="KHR76" s="20"/>
      <c r="KHS76" s="20"/>
      <c r="KHT76" s="20"/>
      <c r="KHU76" s="20"/>
      <c r="KHV76" s="20"/>
      <c r="KHW76" s="20"/>
      <c r="KHX76" s="20"/>
      <c r="KHY76" s="20"/>
      <c r="KHZ76" s="20"/>
      <c r="KIA76" s="20"/>
      <c r="KIB76" s="20"/>
      <c r="KIC76" s="20"/>
      <c r="KID76" s="20"/>
      <c r="KIE76" s="20"/>
      <c r="KIF76" s="20"/>
      <c r="KIG76" s="20"/>
      <c r="KIH76" s="20"/>
      <c r="KII76" s="20"/>
      <c r="KIJ76" s="20"/>
      <c r="KIK76" s="20"/>
      <c r="KIL76" s="20"/>
      <c r="KIM76" s="20"/>
      <c r="KIN76" s="20"/>
      <c r="KIO76" s="20"/>
      <c r="KIP76" s="20"/>
      <c r="KIQ76" s="20"/>
      <c r="KIR76" s="20"/>
      <c r="KIS76" s="20"/>
      <c r="KIT76" s="20"/>
      <c r="KIU76" s="20"/>
      <c r="KIV76" s="20"/>
      <c r="KIW76" s="20"/>
      <c r="KIX76" s="20"/>
      <c r="KIY76" s="20"/>
      <c r="KIZ76" s="20"/>
      <c r="KJA76" s="20"/>
      <c r="KJB76" s="20"/>
      <c r="KJC76" s="20"/>
      <c r="KJD76" s="20"/>
      <c r="KJE76" s="20"/>
      <c r="KJF76" s="20"/>
      <c r="KJG76" s="20"/>
      <c r="KJH76" s="20"/>
      <c r="KJI76" s="20"/>
      <c r="KJJ76" s="20"/>
      <c r="KJK76" s="20"/>
      <c r="KJL76" s="20"/>
      <c r="KJM76" s="20"/>
      <c r="KJN76" s="20"/>
      <c r="KJO76" s="20"/>
      <c r="KJP76" s="20"/>
      <c r="KJQ76" s="20"/>
      <c r="KJR76" s="20"/>
      <c r="KJS76" s="20"/>
      <c r="KJT76" s="20"/>
      <c r="KJU76" s="20"/>
      <c r="KJV76" s="20"/>
      <c r="KJW76" s="20"/>
      <c r="KJX76" s="20"/>
      <c r="KJY76" s="20"/>
      <c r="KJZ76" s="20"/>
      <c r="KKA76" s="20"/>
      <c r="KKB76" s="20"/>
      <c r="KKC76" s="20"/>
      <c r="KKD76" s="20"/>
      <c r="KKE76" s="20"/>
      <c r="KKF76" s="20"/>
      <c r="KKG76" s="20"/>
      <c r="KKH76" s="20"/>
      <c r="KKI76" s="20"/>
      <c r="KKJ76" s="20"/>
      <c r="KKK76" s="20"/>
      <c r="KKL76" s="20"/>
      <c r="KKM76" s="20"/>
      <c r="KKN76" s="20"/>
      <c r="KKO76" s="20"/>
      <c r="KKP76" s="20"/>
      <c r="KKQ76" s="20"/>
      <c r="KKR76" s="20"/>
      <c r="KKS76" s="20"/>
      <c r="KKT76" s="20"/>
      <c r="KKU76" s="20"/>
      <c r="KKV76" s="20"/>
      <c r="KKW76" s="20"/>
      <c r="KKX76" s="20"/>
      <c r="KKY76" s="20"/>
      <c r="KKZ76" s="20"/>
      <c r="KLA76" s="20"/>
      <c r="KLB76" s="20"/>
      <c r="KLC76" s="20"/>
      <c r="KLD76" s="20"/>
      <c r="KLE76" s="20"/>
      <c r="KLF76" s="20"/>
      <c r="KLG76" s="20"/>
      <c r="KLH76" s="20"/>
      <c r="KLI76" s="20"/>
      <c r="KLJ76" s="20"/>
      <c r="KLK76" s="20"/>
      <c r="KLL76" s="20"/>
      <c r="KLM76" s="20"/>
      <c r="KLN76" s="20"/>
      <c r="KLO76" s="20"/>
      <c r="KLP76" s="20"/>
      <c r="KLQ76" s="20"/>
      <c r="KLR76" s="20"/>
      <c r="KLS76" s="20"/>
      <c r="KLT76" s="20"/>
      <c r="KLU76" s="20"/>
      <c r="KLV76" s="20"/>
      <c r="KLW76" s="20"/>
      <c r="KLX76" s="20"/>
      <c r="KLY76" s="20"/>
      <c r="KLZ76" s="20"/>
      <c r="KMA76" s="20"/>
      <c r="KMB76" s="20"/>
      <c r="KMC76" s="20"/>
      <c r="KMD76" s="20"/>
      <c r="KME76" s="20"/>
      <c r="KMF76" s="20"/>
      <c r="KMG76" s="20"/>
      <c r="KMH76" s="20"/>
      <c r="KMI76" s="20"/>
      <c r="KMJ76" s="20"/>
      <c r="KMK76" s="20"/>
      <c r="KML76" s="20"/>
      <c r="KMM76" s="20"/>
      <c r="KMN76" s="20"/>
      <c r="KMO76" s="20"/>
      <c r="KMP76" s="20"/>
      <c r="KMQ76" s="20"/>
      <c r="KMR76" s="20"/>
      <c r="KMS76" s="20"/>
      <c r="KMT76" s="20"/>
      <c r="KMU76" s="20"/>
      <c r="KMV76" s="20"/>
      <c r="KMW76" s="20"/>
      <c r="KMX76" s="20"/>
      <c r="KMY76" s="20"/>
      <c r="KMZ76" s="20"/>
      <c r="KNA76" s="20"/>
      <c r="KNB76" s="20"/>
      <c r="KNC76" s="20"/>
      <c r="KND76" s="20"/>
      <c r="KNE76" s="20"/>
      <c r="KNF76" s="20"/>
      <c r="KNG76" s="20"/>
      <c r="KNH76" s="20"/>
      <c r="KNI76" s="20"/>
      <c r="KNJ76" s="20"/>
      <c r="KNK76" s="20"/>
      <c r="KNL76" s="20"/>
      <c r="KNM76" s="20"/>
      <c r="KNN76" s="20"/>
      <c r="KNO76" s="20"/>
      <c r="KNP76" s="20"/>
      <c r="KNQ76" s="20"/>
      <c r="KNR76" s="20"/>
      <c r="KNS76" s="20"/>
      <c r="KNT76" s="20"/>
      <c r="KNU76" s="20"/>
      <c r="KNV76" s="20"/>
      <c r="KNW76" s="20"/>
      <c r="KNX76" s="20"/>
      <c r="KNY76" s="20"/>
      <c r="KNZ76" s="20"/>
      <c r="KOA76" s="20"/>
      <c r="KOB76" s="20"/>
      <c r="KOC76" s="20"/>
      <c r="KOD76" s="20"/>
      <c r="KOE76" s="20"/>
      <c r="KOF76" s="20"/>
      <c r="KOG76" s="20"/>
      <c r="KOH76" s="20"/>
      <c r="KOI76" s="20"/>
      <c r="KOJ76" s="20"/>
      <c r="KOK76" s="20"/>
      <c r="KOL76" s="20"/>
      <c r="KOM76" s="20"/>
      <c r="KON76" s="20"/>
      <c r="KOO76" s="20"/>
      <c r="KOP76" s="20"/>
      <c r="KOQ76" s="20"/>
      <c r="KOR76" s="20"/>
      <c r="KOS76" s="20"/>
      <c r="KOT76" s="20"/>
      <c r="KOU76" s="20"/>
      <c r="KOV76" s="20"/>
      <c r="KOW76" s="20"/>
      <c r="KOX76" s="20"/>
      <c r="KOY76" s="20"/>
      <c r="KOZ76" s="20"/>
      <c r="KPA76" s="20"/>
      <c r="KPB76" s="20"/>
      <c r="KPC76" s="20"/>
      <c r="KPD76" s="20"/>
      <c r="KPE76" s="20"/>
      <c r="KPF76" s="20"/>
      <c r="KPG76" s="20"/>
      <c r="KPH76" s="20"/>
      <c r="KPI76" s="20"/>
      <c r="KPJ76" s="20"/>
      <c r="KPK76" s="20"/>
      <c r="KPL76" s="20"/>
      <c r="KPM76" s="20"/>
      <c r="KPN76" s="20"/>
      <c r="KPO76" s="20"/>
      <c r="KPP76" s="20"/>
      <c r="KPQ76" s="20"/>
      <c r="KPR76" s="20"/>
      <c r="KPS76" s="20"/>
      <c r="KPT76" s="20"/>
      <c r="KPU76" s="20"/>
      <c r="KPV76" s="20"/>
      <c r="KPW76" s="20"/>
      <c r="KPX76" s="20"/>
      <c r="KPY76" s="20"/>
      <c r="KPZ76" s="20"/>
      <c r="KQA76" s="20"/>
      <c r="KQB76" s="20"/>
      <c r="KQC76" s="20"/>
      <c r="KQD76" s="20"/>
      <c r="KQE76" s="20"/>
      <c r="KQF76" s="20"/>
      <c r="KQG76" s="20"/>
      <c r="KQH76" s="20"/>
      <c r="KQI76" s="20"/>
      <c r="KQJ76" s="20"/>
      <c r="KQK76" s="20"/>
      <c r="KQL76" s="20"/>
      <c r="KQM76" s="20"/>
      <c r="KQN76" s="20"/>
      <c r="KQO76" s="20"/>
      <c r="KQP76" s="20"/>
      <c r="KQQ76" s="20"/>
      <c r="KQR76" s="20"/>
      <c r="KQS76" s="20"/>
      <c r="KQT76" s="20"/>
      <c r="KQU76" s="20"/>
      <c r="KQV76" s="20"/>
      <c r="KQW76" s="20"/>
      <c r="KQX76" s="20"/>
      <c r="KQY76" s="20"/>
      <c r="KQZ76" s="20"/>
      <c r="KRA76" s="20"/>
      <c r="KRB76" s="20"/>
      <c r="KRC76" s="20"/>
      <c r="KRD76" s="20"/>
      <c r="KRE76" s="20"/>
      <c r="KRF76" s="20"/>
      <c r="KRG76" s="20"/>
      <c r="KRH76" s="20"/>
      <c r="KRI76" s="20"/>
      <c r="KRJ76" s="20"/>
      <c r="KRK76" s="20"/>
      <c r="KRL76" s="20"/>
      <c r="KRM76" s="20"/>
      <c r="KRN76" s="20"/>
      <c r="KRO76" s="20"/>
      <c r="KRP76" s="20"/>
      <c r="KRQ76" s="20"/>
      <c r="KRR76" s="20"/>
      <c r="KRS76" s="20"/>
      <c r="KRT76" s="20"/>
      <c r="KRU76" s="20"/>
      <c r="KRV76" s="20"/>
      <c r="KRW76" s="20"/>
      <c r="KRX76" s="20"/>
      <c r="KRY76" s="20"/>
      <c r="KRZ76" s="20"/>
      <c r="KSA76" s="20"/>
      <c r="KSB76" s="20"/>
      <c r="KSC76" s="20"/>
      <c r="KSD76" s="20"/>
      <c r="KSE76" s="20"/>
      <c r="KSF76" s="20"/>
      <c r="KSG76" s="20"/>
      <c r="KSH76" s="20"/>
      <c r="KSI76" s="20"/>
      <c r="KSJ76" s="20"/>
      <c r="KSK76" s="20"/>
      <c r="KSL76" s="20"/>
      <c r="KSM76" s="20"/>
      <c r="KSN76" s="20"/>
      <c r="KSO76" s="20"/>
      <c r="KSP76" s="20"/>
      <c r="KSQ76" s="20"/>
      <c r="KSR76" s="20"/>
      <c r="KSS76" s="20"/>
      <c r="KST76" s="20"/>
      <c r="KSU76" s="20"/>
      <c r="KSV76" s="20"/>
      <c r="KSW76" s="20"/>
      <c r="KSX76" s="20"/>
      <c r="KSY76" s="20"/>
      <c r="KSZ76" s="20"/>
      <c r="KTA76" s="20"/>
      <c r="KTB76" s="20"/>
      <c r="KTC76" s="20"/>
      <c r="KTD76" s="20"/>
      <c r="KTE76" s="20"/>
      <c r="KTF76" s="20"/>
      <c r="KTG76" s="20"/>
      <c r="KTH76" s="20"/>
      <c r="KTI76" s="20"/>
      <c r="KTJ76" s="20"/>
      <c r="KTK76" s="20"/>
      <c r="KTL76" s="20"/>
      <c r="KTM76" s="20"/>
      <c r="KTN76" s="20"/>
      <c r="KTO76" s="20"/>
      <c r="KTP76" s="20"/>
      <c r="KTQ76" s="20"/>
      <c r="KTR76" s="20"/>
      <c r="KTS76" s="20"/>
      <c r="KTT76" s="20"/>
      <c r="KTU76" s="20"/>
      <c r="KTV76" s="20"/>
      <c r="KTW76" s="20"/>
      <c r="KTX76" s="20"/>
      <c r="KTY76" s="20"/>
      <c r="KTZ76" s="20"/>
      <c r="KUA76" s="20"/>
      <c r="KUB76" s="20"/>
      <c r="KUC76" s="20"/>
      <c r="KUD76" s="20"/>
      <c r="KUE76" s="20"/>
      <c r="KUF76" s="20"/>
      <c r="KUG76" s="20"/>
      <c r="KUH76" s="20"/>
      <c r="KUI76" s="20"/>
      <c r="KUJ76" s="20"/>
      <c r="KUK76" s="20"/>
      <c r="KUL76" s="20"/>
      <c r="KUM76" s="20"/>
      <c r="KUN76" s="20"/>
      <c r="KUO76" s="20"/>
      <c r="KUP76" s="20"/>
      <c r="KUQ76" s="20"/>
      <c r="KUR76" s="20"/>
      <c r="KUS76" s="20"/>
      <c r="KUT76" s="20"/>
      <c r="KUU76" s="20"/>
      <c r="KUV76" s="20"/>
      <c r="KUW76" s="20"/>
      <c r="KUX76" s="20"/>
      <c r="KUY76" s="20"/>
      <c r="KUZ76" s="20"/>
      <c r="KVA76" s="20"/>
      <c r="KVB76" s="20"/>
      <c r="KVC76" s="20"/>
      <c r="KVD76" s="20"/>
      <c r="KVE76" s="20"/>
      <c r="KVF76" s="20"/>
      <c r="KVG76" s="20"/>
      <c r="KVH76" s="20"/>
      <c r="KVI76" s="20"/>
      <c r="KVJ76" s="20"/>
      <c r="KVK76" s="20"/>
      <c r="KVL76" s="20"/>
      <c r="KVM76" s="20"/>
      <c r="KVN76" s="20"/>
      <c r="KVO76" s="20"/>
      <c r="KVP76" s="20"/>
      <c r="KVQ76" s="20"/>
      <c r="KVR76" s="20"/>
      <c r="KVS76" s="20"/>
      <c r="KVT76" s="20"/>
      <c r="KVU76" s="20"/>
      <c r="KVV76" s="20"/>
      <c r="KVW76" s="20"/>
      <c r="KVX76" s="20"/>
      <c r="KVY76" s="20"/>
      <c r="KVZ76" s="20"/>
      <c r="KWA76" s="20"/>
      <c r="KWB76" s="20"/>
      <c r="KWC76" s="20"/>
      <c r="KWD76" s="20"/>
      <c r="KWE76" s="20"/>
      <c r="KWF76" s="20"/>
      <c r="KWG76" s="20"/>
      <c r="KWH76" s="20"/>
      <c r="KWI76" s="20"/>
      <c r="KWJ76" s="20"/>
      <c r="KWK76" s="20"/>
      <c r="KWL76" s="20"/>
      <c r="KWM76" s="20"/>
      <c r="KWN76" s="20"/>
      <c r="KWO76" s="20"/>
      <c r="KWP76" s="20"/>
      <c r="KWQ76" s="20"/>
      <c r="KWR76" s="20"/>
      <c r="KWS76" s="20"/>
      <c r="KWT76" s="20"/>
      <c r="KWU76" s="20"/>
      <c r="KWV76" s="20"/>
      <c r="KWW76" s="20"/>
      <c r="KWX76" s="20"/>
      <c r="KWY76" s="20"/>
      <c r="KWZ76" s="20"/>
      <c r="KXA76" s="20"/>
      <c r="KXB76" s="20"/>
      <c r="KXC76" s="20"/>
      <c r="KXD76" s="20"/>
      <c r="KXE76" s="20"/>
      <c r="KXF76" s="20"/>
      <c r="KXG76" s="20"/>
      <c r="KXH76" s="20"/>
      <c r="KXI76" s="20"/>
      <c r="KXJ76" s="20"/>
      <c r="KXK76" s="20"/>
      <c r="KXL76" s="20"/>
      <c r="KXM76" s="20"/>
      <c r="KXN76" s="20"/>
      <c r="KXO76" s="20"/>
      <c r="KXP76" s="20"/>
      <c r="KXQ76" s="20"/>
      <c r="KXR76" s="20"/>
      <c r="KXS76" s="20"/>
      <c r="KXT76" s="20"/>
      <c r="KXU76" s="20"/>
      <c r="KXV76" s="20"/>
      <c r="KXW76" s="20"/>
      <c r="KXX76" s="20"/>
      <c r="KXY76" s="20"/>
      <c r="KXZ76" s="20"/>
      <c r="KYA76" s="20"/>
      <c r="KYB76" s="20"/>
      <c r="KYC76" s="20"/>
      <c r="KYD76" s="20"/>
      <c r="KYE76" s="20"/>
      <c r="KYF76" s="20"/>
      <c r="KYG76" s="20"/>
      <c r="KYH76" s="20"/>
      <c r="KYI76" s="20"/>
      <c r="KYJ76" s="20"/>
      <c r="KYK76" s="20"/>
      <c r="KYL76" s="20"/>
      <c r="KYM76" s="20"/>
      <c r="KYN76" s="20"/>
      <c r="KYO76" s="20"/>
      <c r="KYP76" s="20"/>
      <c r="KYQ76" s="20"/>
      <c r="KYR76" s="20"/>
      <c r="KYS76" s="20"/>
      <c r="KYT76" s="20"/>
      <c r="KYU76" s="20"/>
      <c r="KYV76" s="20"/>
      <c r="KYW76" s="20"/>
      <c r="KYX76" s="20"/>
      <c r="KYY76" s="20"/>
      <c r="KYZ76" s="20"/>
      <c r="KZA76" s="20"/>
      <c r="KZB76" s="20"/>
      <c r="KZC76" s="20"/>
      <c r="KZD76" s="20"/>
      <c r="KZE76" s="20"/>
      <c r="KZF76" s="20"/>
      <c r="KZG76" s="20"/>
      <c r="KZH76" s="20"/>
      <c r="KZI76" s="20"/>
      <c r="KZJ76" s="20"/>
      <c r="KZK76" s="20"/>
      <c r="KZL76" s="20"/>
      <c r="KZM76" s="20"/>
      <c r="KZN76" s="20"/>
      <c r="KZO76" s="20"/>
      <c r="KZP76" s="20"/>
      <c r="KZQ76" s="20"/>
      <c r="KZR76" s="20"/>
      <c r="KZS76" s="20"/>
      <c r="KZT76" s="20"/>
      <c r="KZU76" s="20"/>
      <c r="KZV76" s="20"/>
      <c r="KZW76" s="20"/>
      <c r="KZX76" s="20"/>
      <c r="KZY76" s="20"/>
      <c r="KZZ76" s="20"/>
      <c r="LAA76" s="20"/>
      <c r="LAB76" s="20"/>
      <c r="LAC76" s="20"/>
      <c r="LAD76" s="20"/>
      <c r="LAE76" s="20"/>
      <c r="LAF76" s="20"/>
      <c r="LAG76" s="20"/>
      <c r="LAH76" s="20"/>
      <c r="LAI76" s="20"/>
      <c r="LAJ76" s="20"/>
      <c r="LAK76" s="20"/>
      <c r="LAL76" s="20"/>
      <c r="LAM76" s="20"/>
      <c r="LAN76" s="20"/>
      <c r="LAO76" s="20"/>
      <c r="LAP76" s="20"/>
      <c r="LAQ76" s="20"/>
      <c r="LAR76" s="20"/>
      <c r="LAS76" s="20"/>
      <c r="LAT76" s="20"/>
      <c r="LAU76" s="20"/>
      <c r="LAV76" s="20"/>
      <c r="LAW76" s="20"/>
      <c r="LAX76" s="20"/>
      <c r="LAY76" s="20"/>
      <c r="LAZ76" s="20"/>
      <c r="LBA76" s="20"/>
      <c r="LBB76" s="20"/>
      <c r="LBC76" s="20"/>
      <c r="LBD76" s="20"/>
      <c r="LBE76" s="20"/>
      <c r="LBF76" s="20"/>
      <c r="LBG76" s="20"/>
      <c r="LBH76" s="20"/>
      <c r="LBI76" s="20"/>
      <c r="LBJ76" s="20"/>
      <c r="LBK76" s="20"/>
      <c r="LBL76" s="20"/>
      <c r="LBM76" s="20"/>
      <c r="LBN76" s="20"/>
      <c r="LBO76" s="20"/>
      <c r="LBP76" s="20"/>
      <c r="LBQ76" s="20"/>
      <c r="LBR76" s="20"/>
      <c r="LBS76" s="20"/>
      <c r="LBT76" s="20"/>
      <c r="LBU76" s="20"/>
      <c r="LBV76" s="20"/>
      <c r="LBW76" s="20"/>
      <c r="LBX76" s="20"/>
      <c r="LBY76" s="20"/>
      <c r="LBZ76" s="20"/>
      <c r="LCA76" s="20"/>
      <c r="LCB76" s="20"/>
      <c r="LCC76" s="20"/>
      <c r="LCD76" s="20"/>
      <c r="LCE76" s="20"/>
      <c r="LCF76" s="20"/>
      <c r="LCG76" s="20"/>
      <c r="LCH76" s="20"/>
      <c r="LCI76" s="20"/>
      <c r="LCJ76" s="20"/>
      <c r="LCK76" s="20"/>
      <c r="LCL76" s="20"/>
      <c r="LCM76" s="20"/>
      <c r="LCN76" s="20"/>
      <c r="LCO76" s="20"/>
      <c r="LCP76" s="20"/>
      <c r="LCQ76" s="20"/>
      <c r="LCR76" s="20"/>
      <c r="LCS76" s="20"/>
      <c r="LCT76" s="20"/>
      <c r="LCU76" s="20"/>
      <c r="LCV76" s="20"/>
      <c r="LCW76" s="20"/>
      <c r="LCX76" s="20"/>
      <c r="LCY76" s="20"/>
      <c r="LCZ76" s="20"/>
      <c r="LDA76" s="20"/>
      <c r="LDB76" s="20"/>
      <c r="LDC76" s="20"/>
      <c r="LDD76" s="20"/>
      <c r="LDE76" s="20"/>
      <c r="LDF76" s="20"/>
      <c r="LDG76" s="20"/>
      <c r="LDH76" s="20"/>
      <c r="LDI76" s="20"/>
      <c r="LDJ76" s="20"/>
      <c r="LDK76" s="20"/>
      <c r="LDL76" s="20"/>
      <c r="LDM76" s="20"/>
      <c r="LDN76" s="20"/>
      <c r="LDO76" s="20"/>
      <c r="LDP76" s="20"/>
      <c r="LDQ76" s="20"/>
      <c r="LDR76" s="20"/>
      <c r="LDS76" s="20"/>
      <c r="LDT76" s="20"/>
      <c r="LDU76" s="20"/>
      <c r="LDV76" s="20"/>
      <c r="LDW76" s="20"/>
      <c r="LDX76" s="20"/>
      <c r="LDY76" s="20"/>
      <c r="LDZ76" s="20"/>
      <c r="LEA76" s="20"/>
      <c r="LEB76" s="20"/>
      <c r="LEC76" s="20"/>
      <c r="LED76" s="20"/>
      <c r="LEE76" s="20"/>
      <c r="LEF76" s="20"/>
      <c r="LEG76" s="20"/>
      <c r="LEH76" s="20"/>
      <c r="LEI76" s="20"/>
      <c r="LEJ76" s="20"/>
      <c r="LEK76" s="20"/>
      <c r="LEL76" s="20"/>
      <c r="LEM76" s="20"/>
      <c r="LEN76" s="20"/>
      <c r="LEO76" s="20"/>
      <c r="LEP76" s="20"/>
      <c r="LEQ76" s="20"/>
      <c r="LER76" s="20"/>
      <c r="LES76" s="20"/>
      <c r="LET76" s="20"/>
      <c r="LEU76" s="20"/>
      <c r="LEV76" s="20"/>
      <c r="LEW76" s="20"/>
      <c r="LEX76" s="20"/>
      <c r="LEY76" s="20"/>
      <c r="LEZ76" s="20"/>
      <c r="LFA76" s="20"/>
      <c r="LFB76" s="20"/>
      <c r="LFC76" s="20"/>
      <c r="LFD76" s="20"/>
      <c r="LFE76" s="20"/>
      <c r="LFF76" s="20"/>
      <c r="LFG76" s="20"/>
      <c r="LFH76" s="20"/>
      <c r="LFI76" s="20"/>
      <c r="LFJ76" s="20"/>
      <c r="LFK76" s="20"/>
      <c r="LFL76" s="20"/>
      <c r="LFM76" s="20"/>
      <c r="LFN76" s="20"/>
      <c r="LFO76" s="20"/>
      <c r="LFP76" s="20"/>
      <c r="LFQ76" s="20"/>
      <c r="LFR76" s="20"/>
      <c r="LFS76" s="20"/>
      <c r="LFT76" s="20"/>
      <c r="LFU76" s="20"/>
      <c r="LFV76" s="20"/>
      <c r="LFW76" s="20"/>
      <c r="LFX76" s="20"/>
      <c r="LFY76" s="20"/>
      <c r="LFZ76" s="20"/>
      <c r="LGA76" s="20"/>
      <c r="LGB76" s="20"/>
      <c r="LGC76" s="20"/>
      <c r="LGD76" s="20"/>
      <c r="LGE76" s="20"/>
      <c r="LGF76" s="20"/>
      <c r="LGG76" s="20"/>
      <c r="LGH76" s="20"/>
      <c r="LGI76" s="20"/>
      <c r="LGJ76" s="20"/>
      <c r="LGK76" s="20"/>
      <c r="LGL76" s="20"/>
      <c r="LGM76" s="20"/>
      <c r="LGN76" s="20"/>
      <c r="LGO76" s="20"/>
      <c r="LGP76" s="20"/>
      <c r="LGQ76" s="20"/>
      <c r="LGR76" s="20"/>
      <c r="LGS76" s="20"/>
      <c r="LGT76" s="20"/>
      <c r="LGU76" s="20"/>
      <c r="LGV76" s="20"/>
      <c r="LGW76" s="20"/>
      <c r="LGX76" s="20"/>
      <c r="LGY76" s="20"/>
      <c r="LGZ76" s="20"/>
      <c r="LHA76" s="20"/>
      <c r="LHB76" s="20"/>
      <c r="LHC76" s="20"/>
      <c r="LHD76" s="20"/>
      <c r="LHE76" s="20"/>
      <c r="LHF76" s="20"/>
      <c r="LHG76" s="20"/>
      <c r="LHH76" s="20"/>
      <c r="LHI76" s="20"/>
      <c r="LHJ76" s="20"/>
      <c r="LHK76" s="20"/>
      <c r="LHL76" s="20"/>
      <c r="LHM76" s="20"/>
      <c r="LHN76" s="20"/>
      <c r="LHO76" s="20"/>
      <c r="LHP76" s="20"/>
      <c r="LHQ76" s="20"/>
      <c r="LHR76" s="20"/>
      <c r="LHS76" s="20"/>
      <c r="LHT76" s="20"/>
      <c r="LHU76" s="20"/>
      <c r="LHV76" s="20"/>
      <c r="LHW76" s="20"/>
      <c r="LHX76" s="20"/>
      <c r="LHY76" s="20"/>
      <c r="LHZ76" s="20"/>
      <c r="LIA76" s="20"/>
      <c r="LIB76" s="20"/>
      <c r="LIC76" s="20"/>
      <c r="LID76" s="20"/>
      <c r="LIE76" s="20"/>
      <c r="LIF76" s="20"/>
      <c r="LIG76" s="20"/>
      <c r="LIH76" s="20"/>
      <c r="LII76" s="20"/>
      <c r="LIJ76" s="20"/>
      <c r="LIK76" s="20"/>
      <c r="LIL76" s="20"/>
      <c r="LIM76" s="20"/>
      <c r="LIN76" s="20"/>
      <c r="LIO76" s="20"/>
      <c r="LIP76" s="20"/>
      <c r="LIQ76" s="20"/>
      <c r="LIR76" s="20"/>
      <c r="LIS76" s="20"/>
      <c r="LIT76" s="20"/>
      <c r="LIU76" s="20"/>
      <c r="LIV76" s="20"/>
      <c r="LIW76" s="20"/>
      <c r="LIX76" s="20"/>
      <c r="LIY76" s="20"/>
      <c r="LIZ76" s="20"/>
      <c r="LJA76" s="20"/>
      <c r="LJB76" s="20"/>
      <c r="LJC76" s="20"/>
      <c r="LJD76" s="20"/>
      <c r="LJE76" s="20"/>
      <c r="LJF76" s="20"/>
      <c r="LJG76" s="20"/>
      <c r="LJH76" s="20"/>
      <c r="LJI76" s="20"/>
      <c r="LJJ76" s="20"/>
      <c r="LJK76" s="20"/>
      <c r="LJL76" s="20"/>
      <c r="LJM76" s="20"/>
      <c r="LJN76" s="20"/>
      <c r="LJO76" s="20"/>
      <c r="LJP76" s="20"/>
      <c r="LJQ76" s="20"/>
      <c r="LJR76" s="20"/>
      <c r="LJS76" s="20"/>
      <c r="LJT76" s="20"/>
      <c r="LJU76" s="20"/>
      <c r="LJV76" s="20"/>
      <c r="LJW76" s="20"/>
      <c r="LJX76" s="20"/>
      <c r="LJY76" s="20"/>
      <c r="LJZ76" s="20"/>
      <c r="LKA76" s="20"/>
      <c r="LKB76" s="20"/>
      <c r="LKC76" s="20"/>
      <c r="LKD76" s="20"/>
      <c r="LKE76" s="20"/>
      <c r="LKF76" s="20"/>
      <c r="LKG76" s="20"/>
      <c r="LKH76" s="20"/>
      <c r="LKI76" s="20"/>
      <c r="LKJ76" s="20"/>
      <c r="LKK76" s="20"/>
      <c r="LKL76" s="20"/>
      <c r="LKM76" s="20"/>
      <c r="LKN76" s="20"/>
      <c r="LKO76" s="20"/>
      <c r="LKP76" s="20"/>
      <c r="LKQ76" s="20"/>
      <c r="LKR76" s="20"/>
      <c r="LKS76" s="20"/>
      <c r="LKT76" s="20"/>
      <c r="LKU76" s="20"/>
      <c r="LKV76" s="20"/>
      <c r="LKW76" s="20"/>
      <c r="LKX76" s="20"/>
      <c r="LKY76" s="20"/>
      <c r="LKZ76" s="20"/>
      <c r="LLA76" s="20"/>
      <c r="LLB76" s="20"/>
      <c r="LLC76" s="20"/>
      <c r="LLD76" s="20"/>
      <c r="LLE76" s="20"/>
      <c r="LLF76" s="20"/>
      <c r="LLG76" s="20"/>
      <c r="LLH76" s="20"/>
      <c r="LLI76" s="20"/>
      <c r="LLJ76" s="20"/>
      <c r="LLK76" s="20"/>
      <c r="LLL76" s="20"/>
      <c r="LLM76" s="20"/>
      <c r="LLN76" s="20"/>
      <c r="LLO76" s="20"/>
      <c r="LLP76" s="20"/>
      <c r="LLQ76" s="20"/>
      <c r="LLR76" s="20"/>
      <c r="LLS76" s="20"/>
      <c r="LLT76" s="20"/>
      <c r="LLU76" s="20"/>
      <c r="LLV76" s="20"/>
      <c r="LLW76" s="20"/>
      <c r="LLX76" s="20"/>
      <c r="LLY76" s="20"/>
      <c r="LLZ76" s="20"/>
      <c r="LMA76" s="20"/>
      <c r="LMB76" s="20"/>
      <c r="LMC76" s="20"/>
      <c r="LMD76" s="20"/>
      <c r="LME76" s="20"/>
      <c r="LMF76" s="20"/>
      <c r="LMG76" s="20"/>
      <c r="LMH76" s="20"/>
      <c r="LMI76" s="20"/>
      <c r="LMJ76" s="20"/>
      <c r="LMK76" s="20"/>
      <c r="LML76" s="20"/>
      <c r="LMM76" s="20"/>
      <c r="LMN76" s="20"/>
      <c r="LMO76" s="20"/>
      <c r="LMP76" s="20"/>
      <c r="LMQ76" s="20"/>
      <c r="LMR76" s="20"/>
      <c r="LMS76" s="20"/>
      <c r="LMT76" s="20"/>
      <c r="LMU76" s="20"/>
      <c r="LMV76" s="20"/>
      <c r="LMW76" s="20"/>
      <c r="LMX76" s="20"/>
      <c r="LMY76" s="20"/>
      <c r="LMZ76" s="20"/>
      <c r="LNA76" s="20"/>
      <c r="LNB76" s="20"/>
      <c r="LNC76" s="20"/>
      <c r="LND76" s="20"/>
      <c r="LNE76" s="20"/>
      <c r="LNF76" s="20"/>
      <c r="LNG76" s="20"/>
      <c r="LNH76" s="20"/>
      <c r="LNI76" s="20"/>
      <c r="LNJ76" s="20"/>
      <c r="LNK76" s="20"/>
      <c r="LNL76" s="20"/>
      <c r="LNM76" s="20"/>
      <c r="LNN76" s="20"/>
      <c r="LNO76" s="20"/>
      <c r="LNP76" s="20"/>
      <c r="LNQ76" s="20"/>
      <c r="LNR76" s="20"/>
      <c r="LNS76" s="20"/>
      <c r="LNT76" s="20"/>
      <c r="LNU76" s="20"/>
      <c r="LNV76" s="20"/>
      <c r="LNW76" s="20"/>
      <c r="LNX76" s="20"/>
      <c r="LNY76" s="20"/>
      <c r="LNZ76" s="20"/>
      <c r="LOA76" s="20"/>
      <c r="LOB76" s="20"/>
      <c r="LOC76" s="20"/>
      <c r="LOD76" s="20"/>
      <c r="LOE76" s="20"/>
      <c r="LOF76" s="20"/>
      <c r="LOG76" s="20"/>
      <c r="LOH76" s="20"/>
      <c r="LOI76" s="20"/>
      <c r="LOJ76" s="20"/>
      <c r="LOK76" s="20"/>
      <c r="LOL76" s="20"/>
      <c r="LOM76" s="20"/>
      <c r="LON76" s="20"/>
      <c r="LOO76" s="20"/>
      <c r="LOP76" s="20"/>
      <c r="LOQ76" s="20"/>
      <c r="LOR76" s="20"/>
      <c r="LOS76" s="20"/>
      <c r="LOT76" s="20"/>
      <c r="LOU76" s="20"/>
      <c r="LOV76" s="20"/>
      <c r="LOW76" s="20"/>
      <c r="LOX76" s="20"/>
      <c r="LOY76" s="20"/>
      <c r="LOZ76" s="20"/>
      <c r="LPA76" s="20"/>
      <c r="LPB76" s="20"/>
      <c r="LPC76" s="20"/>
      <c r="LPD76" s="20"/>
      <c r="LPE76" s="20"/>
      <c r="LPF76" s="20"/>
      <c r="LPG76" s="20"/>
      <c r="LPH76" s="20"/>
      <c r="LPI76" s="20"/>
      <c r="LPJ76" s="20"/>
      <c r="LPK76" s="20"/>
      <c r="LPL76" s="20"/>
      <c r="LPM76" s="20"/>
      <c r="LPN76" s="20"/>
      <c r="LPO76" s="20"/>
      <c r="LPP76" s="20"/>
      <c r="LPQ76" s="20"/>
      <c r="LPR76" s="20"/>
      <c r="LPS76" s="20"/>
      <c r="LPT76" s="20"/>
      <c r="LPU76" s="20"/>
      <c r="LPV76" s="20"/>
      <c r="LPW76" s="20"/>
      <c r="LPX76" s="20"/>
      <c r="LPY76" s="20"/>
      <c r="LPZ76" s="20"/>
      <c r="LQA76" s="20"/>
      <c r="LQB76" s="20"/>
      <c r="LQC76" s="20"/>
      <c r="LQD76" s="20"/>
      <c r="LQE76" s="20"/>
      <c r="LQF76" s="20"/>
      <c r="LQG76" s="20"/>
      <c r="LQH76" s="20"/>
      <c r="LQI76" s="20"/>
      <c r="LQJ76" s="20"/>
      <c r="LQK76" s="20"/>
      <c r="LQL76" s="20"/>
      <c r="LQM76" s="20"/>
      <c r="LQN76" s="20"/>
      <c r="LQO76" s="20"/>
      <c r="LQP76" s="20"/>
      <c r="LQQ76" s="20"/>
      <c r="LQR76" s="20"/>
      <c r="LQS76" s="20"/>
      <c r="LQT76" s="20"/>
      <c r="LQU76" s="20"/>
      <c r="LQV76" s="20"/>
      <c r="LQW76" s="20"/>
      <c r="LQX76" s="20"/>
      <c r="LQY76" s="20"/>
      <c r="LQZ76" s="20"/>
      <c r="LRA76" s="20"/>
      <c r="LRB76" s="20"/>
      <c r="LRC76" s="20"/>
      <c r="LRD76" s="20"/>
      <c r="LRE76" s="20"/>
      <c r="LRF76" s="20"/>
      <c r="LRG76" s="20"/>
      <c r="LRH76" s="20"/>
      <c r="LRI76" s="20"/>
      <c r="LRJ76" s="20"/>
      <c r="LRK76" s="20"/>
      <c r="LRL76" s="20"/>
      <c r="LRM76" s="20"/>
      <c r="LRN76" s="20"/>
      <c r="LRO76" s="20"/>
      <c r="LRP76" s="20"/>
      <c r="LRQ76" s="20"/>
      <c r="LRR76" s="20"/>
      <c r="LRS76" s="20"/>
      <c r="LRT76" s="20"/>
      <c r="LRU76" s="20"/>
      <c r="LRV76" s="20"/>
      <c r="LRW76" s="20"/>
      <c r="LRX76" s="20"/>
      <c r="LRY76" s="20"/>
      <c r="LRZ76" s="20"/>
      <c r="LSA76" s="20"/>
      <c r="LSB76" s="20"/>
      <c r="LSC76" s="20"/>
      <c r="LSD76" s="20"/>
      <c r="LSE76" s="20"/>
      <c r="LSF76" s="20"/>
      <c r="LSG76" s="20"/>
      <c r="LSH76" s="20"/>
      <c r="LSI76" s="20"/>
      <c r="LSJ76" s="20"/>
      <c r="LSK76" s="20"/>
      <c r="LSL76" s="20"/>
      <c r="LSM76" s="20"/>
      <c r="LSN76" s="20"/>
      <c r="LSO76" s="20"/>
      <c r="LSP76" s="20"/>
      <c r="LSQ76" s="20"/>
      <c r="LSR76" s="20"/>
      <c r="LSS76" s="20"/>
      <c r="LST76" s="20"/>
      <c r="LSU76" s="20"/>
      <c r="LSV76" s="20"/>
      <c r="LSW76" s="20"/>
      <c r="LSX76" s="20"/>
      <c r="LSY76" s="20"/>
      <c r="LSZ76" s="20"/>
      <c r="LTA76" s="20"/>
      <c r="LTB76" s="20"/>
      <c r="LTC76" s="20"/>
      <c r="LTD76" s="20"/>
      <c r="LTE76" s="20"/>
      <c r="LTF76" s="20"/>
      <c r="LTG76" s="20"/>
      <c r="LTH76" s="20"/>
      <c r="LTI76" s="20"/>
      <c r="LTJ76" s="20"/>
      <c r="LTK76" s="20"/>
      <c r="LTL76" s="20"/>
      <c r="LTM76" s="20"/>
      <c r="LTN76" s="20"/>
      <c r="LTO76" s="20"/>
      <c r="LTP76" s="20"/>
      <c r="LTQ76" s="20"/>
      <c r="LTR76" s="20"/>
      <c r="LTS76" s="20"/>
      <c r="LTT76" s="20"/>
      <c r="LTU76" s="20"/>
      <c r="LTV76" s="20"/>
      <c r="LTW76" s="20"/>
      <c r="LTX76" s="20"/>
      <c r="LTY76" s="20"/>
      <c r="LTZ76" s="20"/>
      <c r="LUA76" s="20"/>
      <c r="LUB76" s="20"/>
      <c r="LUC76" s="20"/>
      <c r="LUD76" s="20"/>
      <c r="LUE76" s="20"/>
      <c r="LUF76" s="20"/>
      <c r="LUG76" s="20"/>
      <c r="LUH76" s="20"/>
      <c r="LUI76" s="20"/>
      <c r="LUJ76" s="20"/>
      <c r="LUK76" s="20"/>
      <c r="LUL76" s="20"/>
      <c r="LUM76" s="20"/>
      <c r="LUN76" s="20"/>
      <c r="LUO76" s="20"/>
      <c r="LUP76" s="20"/>
      <c r="LUQ76" s="20"/>
      <c r="LUR76" s="20"/>
      <c r="LUS76" s="20"/>
      <c r="LUT76" s="20"/>
      <c r="LUU76" s="20"/>
      <c r="LUV76" s="20"/>
      <c r="LUW76" s="20"/>
      <c r="LUX76" s="20"/>
      <c r="LUY76" s="20"/>
      <c r="LUZ76" s="20"/>
      <c r="LVA76" s="20"/>
      <c r="LVB76" s="20"/>
      <c r="LVC76" s="20"/>
      <c r="LVD76" s="20"/>
      <c r="LVE76" s="20"/>
      <c r="LVF76" s="20"/>
      <c r="LVG76" s="20"/>
      <c r="LVH76" s="20"/>
      <c r="LVI76" s="20"/>
      <c r="LVJ76" s="20"/>
      <c r="LVK76" s="20"/>
      <c r="LVL76" s="20"/>
      <c r="LVM76" s="20"/>
      <c r="LVN76" s="20"/>
      <c r="LVO76" s="20"/>
      <c r="LVP76" s="20"/>
      <c r="LVQ76" s="20"/>
      <c r="LVR76" s="20"/>
      <c r="LVS76" s="20"/>
      <c r="LVT76" s="20"/>
      <c r="LVU76" s="20"/>
      <c r="LVV76" s="20"/>
      <c r="LVW76" s="20"/>
      <c r="LVX76" s="20"/>
      <c r="LVY76" s="20"/>
      <c r="LVZ76" s="20"/>
      <c r="LWA76" s="20"/>
      <c r="LWB76" s="20"/>
      <c r="LWC76" s="20"/>
      <c r="LWD76" s="20"/>
      <c r="LWE76" s="20"/>
      <c r="LWF76" s="20"/>
      <c r="LWG76" s="20"/>
      <c r="LWH76" s="20"/>
      <c r="LWI76" s="20"/>
      <c r="LWJ76" s="20"/>
      <c r="LWK76" s="20"/>
      <c r="LWL76" s="20"/>
      <c r="LWM76" s="20"/>
      <c r="LWN76" s="20"/>
      <c r="LWO76" s="20"/>
      <c r="LWP76" s="20"/>
      <c r="LWQ76" s="20"/>
      <c r="LWR76" s="20"/>
      <c r="LWS76" s="20"/>
      <c r="LWT76" s="20"/>
      <c r="LWU76" s="20"/>
      <c r="LWV76" s="20"/>
      <c r="LWW76" s="20"/>
      <c r="LWX76" s="20"/>
      <c r="LWY76" s="20"/>
      <c r="LWZ76" s="20"/>
      <c r="LXA76" s="20"/>
      <c r="LXB76" s="20"/>
      <c r="LXC76" s="20"/>
      <c r="LXD76" s="20"/>
      <c r="LXE76" s="20"/>
      <c r="LXF76" s="20"/>
      <c r="LXG76" s="20"/>
      <c r="LXH76" s="20"/>
      <c r="LXI76" s="20"/>
      <c r="LXJ76" s="20"/>
      <c r="LXK76" s="20"/>
      <c r="LXL76" s="20"/>
      <c r="LXM76" s="20"/>
      <c r="LXN76" s="20"/>
      <c r="LXO76" s="20"/>
      <c r="LXP76" s="20"/>
      <c r="LXQ76" s="20"/>
      <c r="LXR76" s="20"/>
      <c r="LXS76" s="20"/>
      <c r="LXT76" s="20"/>
      <c r="LXU76" s="20"/>
      <c r="LXV76" s="20"/>
      <c r="LXW76" s="20"/>
      <c r="LXX76" s="20"/>
      <c r="LXY76" s="20"/>
      <c r="LXZ76" s="20"/>
      <c r="LYA76" s="20"/>
      <c r="LYB76" s="20"/>
      <c r="LYC76" s="20"/>
      <c r="LYD76" s="20"/>
      <c r="LYE76" s="20"/>
      <c r="LYF76" s="20"/>
      <c r="LYG76" s="20"/>
      <c r="LYH76" s="20"/>
      <c r="LYI76" s="20"/>
      <c r="LYJ76" s="20"/>
      <c r="LYK76" s="20"/>
      <c r="LYL76" s="20"/>
      <c r="LYM76" s="20"/>
      <c r="LYN76" s="20"/>
      <c r="LYO76" s="20"/>
      <c r="LYP76" s="20"/>
      <c r="LYQ76" s="20"/>
      <c r="LYR76" s="20"/>
      <c r="LYS76" s="20"/>
      <c r="LYT76" s="20"/>
      <c r="LYU76" s="20"/>
      <c r="LYV76" s="20"/>
      <c r="LYW76" s="20"/>
      <c r="LYX76" s="20"/>
      <c r="LYY76" s="20"/>
      <c r="LYZ76" s="20"/>
      <c r="LZA76" s="20"/>
      <c r="LZB76" s="20"/>
      <c r="LZC76" s="20"/>
      <c r="LZD76" s="20"/>
      <c r="LZE76" s="20"/>
      <c r="LZF76" s="20"/>
      <c r="LZG76" s="20"/>
      <c r="LZH76" s="20"/>
      <c r="LZI76" s="20"/>
      <c r="LZJ76" s="20"/>
      <c r="LZK76" s="20"/>
      <c r="LZL76" s="20"/>
      <c r="LZM76" s="20"/>
      <c r="LZN76" s="20"/>
      <c r="LZO76" s="20"/>
      <c r="LZP76" s="20"/>
      <c r="LZQ76" s="20"/>
      <c r="LZR76" s="20"/>
      <c r="LZS76" s="20"/>
      <c r="LZT76" s="20"/>
      <c r="LZU76" s="20"/>
      <c r="LZV76" s="20"/>
      <c r="LZW76" s="20"/>
      <c r="LZX76" s="20"/>
      <c r="LZY76" s="20"/>
      <c r="LZZ76" s="20"/>
      <c r="MAA76" s="20"/>
      <c r="MAB76" s="20"/>
      <c r="MAC76" s="20"/>
      <c r="MAD76" s="20"/>
      <c r="MAE76" s="20"/>
      <c r="MAF76" s="20"/>
      <c r="MAG76" s="20"/>
      <c r="MAH76" s="20"/>
      <c r="MAI76" s="20"/>
      <c r="MAJ76" s="20"/>
      <c r="MAK76" s="20"/>
      <c r="MAL76" s="20"/>
      <c r="MAM76" s="20"/>
      <c r="MAN76" s="20"/>
      <c r="MAO76" s="20"/>
      <c r="MAP76" s="20"/>
      <c r="MAQ76" s="20"/>
      <c r="MAR76" s="20"/>
      <c r="MAS76" s="20"/>
      <c r="MAT76" s="20"/>
      <c r="MAU76" s="20"/>
      <c r="MAV76" s="20"/>
      <c r="MAW76" s="20"/>
      <c r="MAX76" s="20"/>
      <c r="MAY76" s="20"/>
      <c r="MAZ76" s="20"/>
      <c r="MBA76" s="20"/>
      <c r="MBB76" s="20"/>
      <c r="MBC76" s="20"/>
      <c r="MBD76" s="20"/>
      <c r="MBE76" s="20"/>
      <c r="MBF76" s="20"/>
      <c r="MBG76" s="20"/>
      <c r="MBH76" s="20"/>
      <c r="MBI76" s="20"/>
      <c r="MBJ76" s="20"/>
      <c r="MBK76" s="20"/>
      <c r="MBL76" s="20"/>
      <c r="MBM76" s="20"/>
      <c r="MBN76" s="20"/>
      <c r="MBO76" s="20"/>
      <c r="MBP76" s="20"/>
      <c r="MBQ76" s="20"/>
      <c r="MBR76" s="20"/>
      <c r="MBS76" s="20"/>
      <c r="MBT76" s="20"/>
      <c r="MBU76" s="20"/>
      <c r="MBV76" s="20"/>
      <c r="MBW76" s="20"/>
      <c r="MBX76" s="20"/>
      <c r="MBY76" s="20"/>
      <c r="MBZ76" s="20"/>
      <c r="MCA76" s="20"/>
      <c r="MCB76" s="20"/>
      <c r="MCC76" s="20"/>
      <c r="MCD76" s="20"/>
      <c r="MCE76" s="20"/>
      <c r="MCF76" s="20"/>
      <c r="MCG76" s="20"/>
      <c r="MCH76" s="20"/>
      <c r="MCI76" s="20"/>
      <c r="MCJ76" s="20"/>
      <c r="MCK76" s="20"/>
      <c r="MCL76" s="20"/>
      <c r="MCM76" s="20"/>
      <c r="MCN76" s="20"/>
      <c r="MCO76" s="20"/>
      <c r="MCP76" s="20"/>
      <c r="MCQ76" s="20"/>
      <c r="MCR76" s="20"/>
      <c r="MCS76" s="20"/>
      <c r="MCT76" s="20"/>
      <c r="MCU76" s="20"/>
      <c r="MCV76" s="20"/>
      <c r="MCW76" s="20"/>
      <c r="MCX76" s="20"/>
      <c r="MCY76" s="20"/>
      <c r="MCZ76" s="20"/>
      <c r="MDA76" s="20"/>
      <c r="MDB76" s="20"/>
      <c r="MDC76" s="20"/>
      <c r="MDD76" s="20"/>
      <c r="MDE76" s="20"/>
      <c r="MDF76" s="20"/>
      <c r="MDG76" s="20"/>
      <c r="MDH76" s="20"/>
      <c r="MDI76" s="20"/>
      <c r="MDJ76" s="20"/>
      <c r="MDK76" s="20"/>
      <c r="MDL76" s="20"/>
      <c r="MDM76" s="20"/>
      <c r="MDN76" s="20"/>
      <c r="MDO76" s="20"/>
      <c r="MDP76" s="20"/>
      <c r="MDQ76" s="20"/>
      <c r="MDR76" s="20"/>
      <c r="MDS76" s="20"/>
      <c r="MDT76" s="20"/>
      <c r="MDU76" s="20"/>
      <c r="MDV76" s="20"/>
      <c r="MDW76" s="20"/>
      <c r="MDX76" s="20"/>
      <c r="MDY76" s="20"/>
      <c r="MDZ76" s="20"/>
      <c r="MEA76" s="20"/>
      <c r="MEB76" s="20"/>
      <c r="MEC76" s="20"/>
      <c r="MED76" s="20"/>
      <c r="MEE76" s="20"/>
      <c r="MEF76" s="20"/>
      <c r="MEG76" s="20"/>
      <c r="MEH76" s="20"/>
      <c r="MEI76" s="20"/>
      <c r="MEJ76" s="20"/>
      <c r="MEK76" s="20"/>
      <c r="MEL76" s="20"/>
      <c r="MEM76" s="20"/>
      <c r="MEN76" s="20"/>
      <c r="MEO76" s="20"/>
      <c r="MEP76" s="20"/>
      <c r="MEQ76" s="20"/>
      <c r="MER76" s="20"/>
      <c r="MES76" s="20"/>
      <c r="MET76" s="20"/>
      <c r="MEU76" s="20"/>
      <c r="MEV76" s="20"/>
      <c r="MEW76" s="20"/>
      <c r="MEX76" s="20"/>
      <c r="MEY76" s="20"/>
      <c r="MEZ76" s="20"/>
      <c r="MFA76" s="20"/>
      <c r="MFB76" s="20"/>
      <c r="MFC76" s="20"/>
      <c r="MFD76" s="20"/>
      <c r="MFE76" s="20"/>
      <c r="MFF76" s="20"/>
      <c r="MFG76" s="20"/>
      <c r="MFH76" s="20"/>
      <c r="MFI76" s="20"/>
      <c r="MFJ76" s="20"/>
      <c r="MFK76" s="20"/>
      <c r="MFL76" s="20"/>
      <c r="MFM76" s="20"/>
      <c r="MFN76" s="20"/>
      <c r="MFO76" s="20"/>
      <c r="MFP76" s="20"/>
      <c r="MFQ76" s="20"/>
      <c r="MFR76" s="20"/>
      <c r="MFS76" s="20"/>
      <c r="MFT76" s="20"/>
      <c r="MFU76" s="20"/>
      <c r="MFV76" s="20"/>
      <c r="MFW76" s="20"/>
      <c r="MFX76" s="20"/>
      <c r="MFY76" s="20"/>
      <c r="MFZ76" s="20"/>
      <c r="MGA76" s="20"/>
      <c r="MGB76" s="20"/>
      <c r="MGC76" s="20"/>
      <c r="MGD76" s="20"/>
      <c r="MGE76" s="20"/>
      <c r="MGF76" s="20"/>
      <c r="MGG76" s="20"/>
      <c r="MGH76" s="20"/>
      <c r="MGI76" s="20"/>
      <c r="MGJ76" s="20"/>
      <c r="MGK76" s="20"/>
      <c r="MGL76" s="20"/>
      <c r="MGM76" s="20"/>
      <c r="MGN76" s="20"/>
      <c r="MGO76" s="20"/>
      <c r="MGP76" s="20"/>
      <c r="MGQ76" s="20"/>
      <c r="MGR76" s="20"/>
      <c r="MGS76" s="20"/>
      <c r="MGT76" s="20"/>
      <c r="MGU76" s="20"/>
      <c r="MGV76" s="20"/>
      <c r="MGW76" s="20"/>
      <c r="MGX76" s="20"/>
      <c r="MGY76" s="20"/>
      <c r="MGZ76" s="20"/>
      <c r="MHA76" s="20"/>
      <c r="MHB76" s="20"/>
      <c r="MHC76" s="20"/>
      <c r="MHD76" s="20"/>
      <c r="MHE76" s="20"/>
      <c r="MHF76" s="20"/>
      <c r="MHG76" s="20"/>
      <c r="MHH76" s="20"/>
      <c r="MHI76" s="20"/>
      <c r="MHJ76" s="20"/>
      <c r="MHK76" s="20"/>
      <c r="MHL76" s="20"/>
      <c r="MHM76" s="20"/>
      <c r="MHN76" s="20"/>
      <c r="MHO76" s="20"/>
      <c r="MHP76" s="20"/>
      <c r="MHQ76" s="20"/>
      <c r="MHR76" s="20"/>
      <c r="MHS76" s="20"/>
      <c r="MHT76" s="20"/>
      <c r="MHU76" s="20"/>
      <c r="MHV76" s="20"/>
      <c r="MHW76" s="20"/>
      <c r="MHX76" s="20"/>
      <c r="MHY76" s="20"/>
      <c r="MHZ76" s="20"/>
      <c r="MIA76" s="20"/>
      <c r="MIB76" s="20"/>
      <c r="MIC76" s="20"/>
      <c r="MID76" s="20"/>
      <c r="MIE76" s="20"/>
      <c r="MIF76" s="20"/>
      <c r="MIG76" s="20"/>
      <c r="MIH76" s="20"/>
      <c r="MII76" s="20"/>
      <c r="MIJ76" s="20"/>
      <c r="MIK76" s="20"/>
      <c r="MIL76" s="20"/>
      <c r="MIM76" s="20"/>
      <c r="MIN76" s="20"/>
      <c r="MIO76" s="20"/>
      <c r="MIP76" s="20"/>
      <c r="MIQ76" s="20"/>
      <c r="MIR76" s="20"/>
      <c r="MIS76" s="20"/>
      <c r="MIT76" s="20"/>
      <c r="MIU76" s="20"/>
      <c r="MIV76" s="20"/>
      <c r="MIW76" s="20"/>
      <c r="MIX76" s="20"/>
      <c r="MIY76" s="20"/>
      <c r="MIZ76" s="20"/>
      <c r="MJA76" s="20"/>
      <c r="MJB76" s="20"/>
      <c r="MJC76" s="20"/>
      <c r="MJD76" s="20"/>
      <c r="MJE76" s="20"/>
      <c r="MJF76" s="20"/>
      <c r="MJG76" s="20"/>
      <c r="MJH76" s="20"/>
      <c r="MJI76" s="20"/>
      <c r="MJJ76" s="20"/>
      <c r="MJK76" s="20"/>
      <c r="MJL76" s="20"/>
      <c r="MJM76" s="20"/>
      <c r="MJN76" s="20"/>
      <c r="MJO76" s="20"/>
      <c r="MJP76" s="20"/>
      <c r="MJQ76" s="20"/>
      <c r="MJR76" s="20"/>
      <c r="MJS76" s="20"/>
      <c r="MJT76" s="20"/>
      <c r="MJU76" s="20"/>
      <c r="MJV76" s="20"/>
      <c r="MJW76" s="20"/>
      <c r="MJX76" s="20"/>
      <c r="MJY76" s="20"/>
      <c r="MJZ76" s="20"/>
      <c r="MKA76" s="20"/>
      <c r="MKB76" s="20"/>
      <c r="MKC76" s="20"/>
      <c r="MKD76" s="20"/>
      <c r="MKE76" s="20"/>
      <c r="MKF76" s="20"/>
      <c r="MKG76" s="20"/>
      <c r="MKH76" s="20"/>
      <c r="MKI76" s="20"/>
      <c r="MKJ76" s="20"/>
      <c r="MKK76" s="20"/>
      <c r="MKL76" s="20"/>
      <c r="MKM76" s="20"/>
      <c r="MKN76" s="20"/>
      <c r="MKO76" s="20"/>
      <c r="MKP76" s="20"/>
      <c r="MKQ76" s="20"/>
      <c r="MKR76" s="20"/>
      <c r="MKS76" s="20"/>
      <c r="MKT76" s="20"/>
      <c r="MKU76" s="20"/>
      <c r="MKV76" s="20"/>
      <c r="MKW76" s="20"/>
      <c r="MKX76" s="20"/>
      <c r="MKY76" s="20"/>
      <c r="MKZ76" s="20"/>
      <c r="MLA76" s="20"/>
      <c r="MLB76" s="20"/>
      <c r="MLC76" s="20"/>
      <c r="MLD76" s="20"/>
      <c r="MLE76" s="20"/>
      <c r="MLF76" s="20"/>
      <c r="MLG76" s="20"/>
      <c r="MLH76" s="20"/>
      <c r="MLI76" s="20"/>
      <c r="MLJ76" s="20"/>
      <c r="MLK76" s="20"/>
      <c r="MLL76" s="20"/>
      <c r="MLM76" s="20"/>
      <c r="MLN76" s="20"/>
      <c r="MLO76" s="20"/>
      <c r="MLP76" s="20"/>
      <c r="MLQ76" s="20"/>
      <c r="MLR76" s="20"/>
      <c r="MLS76" s="20"/>
      <c r="MLT76" s="20"/>
      <c r="MLU76" s="20"/>
      <c r="MLV76" s="20"/>
      <c r="MLW76" s="20"/>
      <c r="MLX76" s="20"/>
      <c r="MLY76" s="20"/>
      <c r="MLZ76" s="20"/>
      <c r="MMA76" s="20"/>
      <c r="MMB76" s="20"/>
      <c r="MMC76" s="20"/>
      <c r="MMD76" s="20"/>
      <c r="MME76" s="20"/>
      <c r="MMF76" s="20"/>
      <c r="MMG76" s="20"/>
      <c r="MMH76" s="20"/>
      <c r="MMI76" s="20"/>
      <c r="MMJ76" s="20"/>
      <c r="MMK76" s="20"/>
      <c r="MML76" s="20"/>
      <c r="MMM76" s="20"/>
      <c r="MMN76" s="20"/>
      <c r="MMO76" s="20"/>
      <c r="MMP76" s="20"/>
      <c r="MMQ76" s="20"/>
      <c r="MMR76" s="20"/>
      <c r="MMS76" s="20"/>
      <c r="MMT76" s="20"/>
      <c r="MMU76" s="20"/>
      <c r="MMV76" s="20"/>
      <c r="MMW76" s="20"/>
      <c r="MMX76" s="20"/>
      <c r="MMY76" s="20"/>
      <c r="MMZ76" s="20"/>
      <c r="MNA76" s="20"/>
      <c r="MNB76" s="20"/>
      <c r="MNC76" s="20"/>
      <c r="MND76" s="20"/>
      <c r="MNE76" s="20"/>
      <c r="MNF76" s="20"/>
      <c r="MNG76" s="20"/>
      <c r="MNH76" s="20"/>
      <c r="MNI76" s="20"/>
      <c r="MNJ76" s="20"/>
      <c r="MNK76" s="20"/>
      <c r="MNL76" s="20"/>
      <c r="MNM76" s="20"/>
      <c r="MNN76" s="20"/>
      <c r="MNO76" s="20"/>
      <c r="MNP76" s="20"/>
      <c r="MNQ76" s="20"/>
      <c r="MNR76" s="20"/>
      <c r="MNS76" s="20"/>
      <c r="MNT76" s="20"/>
      <c r="MNU76" s="20"/>
      <c r="MNV76" s="20"/>
      <c r="MNW76" s="20"/>
      <c r="MNX76" s="20"/>
      <c r="MNY76" s="20"/>
      <c r="MNZ76" s="20"/>
      <c r="MOA76" s="20"/>
      <c r="MOB76" s="20"/>
      <c r="MOC76" s="20"/>
      <c r="MOD76" s="20"/>
      <c r="MOE76" s="20"/>
      <c r="MOF76" s="20"/>
      <c r="MOG76" s="20"/>
      <c r="MOH76" s="20"/>
      <c r="MOI76" s="20"/>
      <c r="MOJ76" s="20"/>
      <c r="MOK76" s="20"/>
      <c r="MOL76" s="20"/>
      <c r="MOM76" s="20"/>
      <c r="MON76" s="20"/>
      <c r="MOO76" s="20"/>
      <c r="MOP76" s="20"/>
      <c r="MOQ76" s="20"/>
      <c r="MOR76" s="20"/>
      <c r="MOS76" s="20"/>
      <c r="MOT76" s="20"/>
      <c r="MOU76" s="20"/>
      <c r="MOV76" s="20"/>
      <c r="MOW76" s="20"/>
      <c r="MOX76" s="20"/>
      <c r="MOY76" s="20"/>
      <c r="MOZ76" s="20"/>
      <c r="MPA76" s="20"/>
      <c r="MPB76" s="20"/>
      <c r="MPC76" s="20"/>
      <c r="MPD76" s="20"/>
      <c r="MPE76" s="20"/>
      <c r="MPF76" s="20"/>
      <c r="MPG76" s="20"/>
      <c r="MPH76" s="20"/>
      <c r="MPI76" s="20"/>
      <c r="MPJ76" s="20"/>
      <c r="MPK76" s="20"/>
      <c r="MPL76" s="20"/>
      <c r="MPM76" s="20"/>
      <c r="MPN76" s="20"/>
      <c r="MPO76" s="20"/>
      <c r="MPP76" s="20"/>
      <c r="MPQ76" s="20"/>
      <c r="MPR76" s="20"/>
      <c r="MPS76" s="20"/>
      <c r="MPT76" s="20"/>
      <c r="MPU76" s="20"/>
      <c r="MPV76" s="20"/>
      <c r="MPW76" s="20"/>
      <c r="MPX76" s="20"/>
      <c r="MPY76" s="20"/>
      <c r="MPZ76" s="20"/>
      <c r="MQA76" s="20"/>
      <c r="MQB76" s="20"/>
      <c r="MQC76" s="20"/>
      <c r="MQD76" s="20"/>
      <c r="MQE76" s="20"/>
      <c r="MQF76" s="20"/>
      <c r="MQG76" s="20"/>
      <c r="MQH76" s="20"/>
      <c r="MQI76" s="20"/>
      <c r="MQJ76" s="20"/>
      <c r="MQK76" s="20"/>
      <c r="MQL76" s="20"/>
      <c r="MQM76" s="20"/>
      <c r="MQN76" s="20"/>
      <c r="MQO76" s="20"/>
      <c r="MQP76" s="20"/>
      <c r="MQQ76" s="20"/>
      <c r="MQR76" s="20"/>
      <c r="MQS76" s="20"/>
      <c r="MQT76" s="20"/>
      <c r="MQU76" s="20"/>
      <c r="MQV76" s="20"/>
      <c r="MQW76" s="20"/>
      <c r="MQX76" s="20"/>
      <c r="MQY76" s="20"/>
      <c r="MQZ76" s="20"/>
      <c r="MRA76" s="20"/>
      <c r="MRB76" s="20"/>
      <c r="MRC76" s="20"/>
      <c r="MRD76" s="20"/>
      <c r="MRE76" s="20"/>
      <c r="MRF76" s="20"/>
      <c r="MRG76" s="20"/>
      <c r="MRH76" s="20"/>
      <c r="MRI76" s="20"/>
      <c r="MRJ76" s="20"/>
      <c r="MRK76" s="20"/>
      <c r="MRL76" s="20"/>
      <c r="MRM76" s="20"/>
      <c r="MRN76" s="20"/>
      <c r="MRO76" s="20"/>
      <c r="MRP76" s="20"/>
      <c r="MRQ76" s="20"/>
      <c r="MRR76" s="20"/>
      <c r="MRS76" s="20"/>
      <c r="MRT76" s="20"/>
      <c r="MRU76" s="20"/>
      <c r="MRV76" s="20"/>
      <c r="MRW76" s="20"/>
      <c r="MRX76" s="20"/>
      <c r="MRY76" s="20"/>
      <c r="MRZ76" s="20"/>
      <c r="MSA76" s="20"/>
      <c r="MSB76" s="20"/>
      <c r="MSC76" s="20"/>
      <c r="MSD76" s="20"/>
      <c r="MSE76" s="20"/>
      <c r="MSF76" s="20"/>
      <c r="MSG76" s="20"/>
      <c r="MSH76" s="20"/>
      <c r="MSI76" s="20"/>
      <c r="MSJ76" s="20"/>
      <c r="MSK76" s="20"/>
      <c r="MSL76" s="20"/>
      <c r="MSM76" s="20"/>
      <c r="MSN76" s="20"/>
      <c r="MSO76" s="20"/>
      <c r="MSP76" s="20"/>
      <c r="MSQ76" s="20"/>
      <c r="MSR76" s="20"/>
      <c r="MSS76" s="20"/>
      <c r="MST76" s="20"/>
      <c r="MSU76" s="20"/>
      <c r="MSV76" s="20"/>
      <c r="MSW76" s="20"/>
      <c r="MSX76" s="20"/>
      <c r="MSY76" s="20"/>
      <c r="MSZ76" s="20"/>
      <c r="MTA76" s="20"/>
      <c r="MTB76" s="20"/>
      <c r="MTC76" s="20"/>
      <c r="MTD76" s="20"/>
      <c r="MTE76" s="20"/>
      <c r="MTF76" s="20"/>
      <c r="MTG76" s="20"/>
      <c r="MTH76" s="20"/>
      <c r="MTI76" s="20"/>
      <c r="MTJ76" s="20"/>
      <c r="MTK76" s="20"/>
      <c r="MTL76" s="20"/>
      <c r="MTM76" s="20"/>
      <c r="MTN76" s="20"/>
      <c r="MTO76" s="20"/>
      <c r="MTP76" s="20"/>
      <c r="MTQ76" s="20"/>
      <c r="MTR76" s="20"/>
      <c r="MTS76" s="20"/>
      <c r="MTT76" s="20"/>
      <c r="MTU76" s="20"/>
      <c r="MTV76" s="20"/>
      <c r="MTW76" s="20"/>
      <c r="MTX76" s="20"/>
      <c r="MTY76" s="20"/>
      <c r="MTZ76" s="20"/>
      <c r="MUA76" s="20"/>
      <c r="MUB76" s="20"/>
      <c r="MUC76" s="20"/>
      <c r="MUD76" s="20"/>
      <c r="MUE76" s="20"/>
      <c r="MUF76" s="20"/>
      <c r="MUG76" s="20"/>
      <c r="MUH76" s="20"/>
      <c r="MUI76" s="20"/>
      <c r="MUJ76" s="20"/>
      <c r="MUK76" s="20"/>
      <c r="MUL76" s="20"/>
      <c r="MUM76" s="20"/>
      <c r="MUN76" s="20"/>
      <c r="MUO76" s="20"/>
      <c r="MUP76" s="20"/>
      <c r="MUQ76" s="20"/>
      <c r="MUR76" s="20"/>
      <c r="MUS76" s="20"/>
      <c r="MUT76" s="20"/>
      <c r="MUU76" s="20"/>
      <c r="MUV76" s="20"/>
      <c r="MUW76" s="20"/>
      <c r="MUX76" s="20"/>
      <c r="MUY76" s="20"/>
      <c r="MUZ76" s="20"/>
      <c r="MVA76" s="20"/>
      <c r="MVB76" s="20"/>
      <c r="MVC76" s="20"/>
      <c r="MVD76" s="20"/>
      <c r="MVE76" s="20"/>
      <c r="MVF76" s="20"/>
      <c r="MVG76" s="20"/>
      <c r="MVH76" s="20"/>
      <c r="MVI76" s="20"/>
      <c r="MVJ76" s="20"/>
      <c r="MVK76" s="20"/>
      <c r="MVL76" s="20"/>
      <c r="MVM76" s="20"/>
      <c r="MVN76" s="20"/>
      <c r="MVO76" s="20"/>
      <c r="MVP76" s="20"/>
      <c r="MVQ76" s="20"/>
      <c r="MVR76" s="20"/>
      <c r="MVS76" s="20"/>
      <c r="MVT76" s="20"/>
      <c r="MVU76" s="20"/>
      <c r="MVV76" s="20"/>
      <c r="MVW76" s="20"/>
      <c r="MVX76" s="20"/>
      <c r="MVY76" s="20"/>
      <c r="MVZ76" s="20"/>
      <c r="MWA76" s="20"/>
      <c r="MWB76" s="20"/>
      <c r="MWC76" s="20"/>
      <c r="MWD76" s="20"/>
      <c r="MWE76" s="20"/>
      <c r="MWF76" s="20"/>
      <c r="MWG76" s="20"/>
      <c r="MWH76" s="20"/>
      <c r="MWI76" s="20"/>
      <c r="MWJ76" s="20"/>
      <c r="MWK76" s="20"/>
      <c r="MWL76" s="20"/>
      <c r="MWM76" s="20"/>
      <c r="MWN76" s="20"/>
      <c r="MWO76" s="20"/>
      <c r="MWP76" s="20"/>
      <c r="MWQ76" s="20"/>
      <c r="MWR76" s="20"/>
      <c r="MWS76" s="20"/>
      <c r="MWT76" s="20"/>
      <c r="MWU76" s="20"/>
      <c r="MWV76" s="20"/>
      <c r="MWW76" s="20"/>
      <c r="MWX76" s="20"/>
      <c r="MWY76" s="20"/>
      <c r="MWZ76" s="20"/>
      <c r="MXA76" s="20"/>
      <c r="MXB76" s="20"/>
      <c r="MXC76" s="20"/>
      <c r="MXD76" s="20"/>
      <c r="MXE76" s="20"/>
      <c r="MXF76" s="20"/>
      <c r="MXG76" s="20"/>
      <c r="MXH76" s="20"/>
      <c r="MXI76" s="20"/>
      <c r="MXJ76" s="20"/>
      <c r="MXK76" s="20"/>
      <c r="MXL76" s="20"/>
      <c r="MXM76" s="20"/>
      <c r="MXN76" s="20"/>
      <c r="MXO76" s="20"/>
      <c r="MXP76" s="20"/>
      <c r="MXQ76" s="20"/>
      <c r="MXR76" s="20"/>
      <c r="MXS76" s="20"/>
      <c r="MXT76" s="20"/>
      <c r="MXU76" s="20"/>
      <c r="MXV76" s="20"/>
      <c r="MXW76" s="20"/>
      <c r="MXX76" s="20"/>
      <c r="MXY76" s="20"/>
      <c r="MXZ76" s="20"/>
      <c r="MYA76" s="20"/>
      <c r="MYB76" s="20"/>
      <c r="MYC76" s="20"/>
      <c r="MYD76" s="20"/>
      <c r="MYE76" s="20"/>
      <c r="MYF76" s="20"/>
      <c r="MYG76" s="20"/>
      <c r="MYH76" s="20"/>
      <c r="MYI76" s="20"/>
      <c r="MYJ76" s="20"/>
      <c r="MYK76" s="20"/>
      <c r="MYL76" s="20"/>
      <c r="MYM76" s="20"/>
      <c r="MYN76" s="20"/>
      <c r="MYO76" s="20"/>
      <c r="MYP76" s="20"/>
      <c r="MYQ76" s="20"/>
      <c r="MYR76" s="20"/>
      <c r="MYS76" s="20"/>
      <c r="MYT76" s="20"/>
      <c r="MYU76" s="20"/>
      <c r="MYV76" s="20"/>
      <c r="MYW76" s="20"/>
      <c r="MYX76" s="20"/>
      <c r="MYY76" s="20"/>
      <c r="MYZ76" s="20"/>
      <c r="MZA76" s="20"/>
      <c r="MZB76" s="20"/>
      <c r="MZC76" s="20"/>
      <c r="MZD76" s="20"/>
      <c r="MZE76" s="20"/>
      <c r="MZF76" s="20"/>
      <c r="MZG76" s="20"/>
      <c r="MZH76" s="20"/>
      <c r="MZI76" s="20"/>
      <c r="MZJ76" s="20"/>
      <c r="MZK76" s="20"/>
      <c r="MZL76" s="20"/>
      <c r="MZM76" s="20"/>
      <c r="MZN76" s="20"/>
      <c r="MZO76" s="20"/>
      <c r="MZP76" s="20"/>
      <c r="MZQ76" s="20"/>
      <c r="MZR76" s="20"/>
      <c r="MZS76" s="20"/>
      <c r="MZT76" s="20"/>
      <c r="MZU76" s="20"/>
      <c r="MZV76" s="20"/>
      <c r="MZW76" s="20"/>
      <c r="MZX76" s="20"/>
      <c r="MZY76" s="20"/>
      <c r="MZZ76" s="20"/>
      <c r="NAA76" s="20"/>
      <c r="NAB76" s="20"/>
      <c r="NAC76" s="20"/>
      <c r="NAD76" s="20"/>
      <c r="NAE76" s="20"/>
      <c r="NAF76" s="20"/>
      <c r="NAG76" s="20"/>
      <c r="NAH76" s="20"/>
      <c r="NAI76" s="20"/>
      <c r="NAJ76" s="20"/>
      <c r="NAK76" s="20"/>
      <c r="NAL76" s="20"/>
      <c r="NAM76" s="20"/>
      <c r="NAN76" s="20"/>
      <c r="NAO76" s="20"/>
      <c r="NAP76" s="20"/>
      <c r="NAQ76" s="20"/>
      <c r="NAR76" s="20"/>
      <c r="NAS76" s="20"/>
      <c r="NAT76" s="20"/>
      <c r="NAU76" s="20"/>
      <c r="NAV76" s="20"/>
      <c r="NAW76" s="20"/>
      <c r="NAX76" s="20"/>
      <c r="NAY76" s="20"/>
      <c r="NAZ76" s="20"/>
      <c r="NBA76" s="20"/>
      <c r="NBB76" s="20"/>
      <c r="NBC76" s="20"/>
      <c r="NBD76" s="20"/>
      <c r="NBE76" s="20"/>
      <c r="NBF76" s="20"/>
      <c r="NBG76" s="20"/>
      <c r="NBH76" s="20"/>
      <c r="NBI76" s="20"/>
      <c r="NBJ76" s="20"/>
      <c r="NBK76" s="20"/>
      <c r="NBL76" s="20"/>
      <c r="NBM76" s="20"/>
      <c r="NBN76" s="20"/>
      <c r="NBO76" s="20"/>
      <c r="NBP76" s="20"/>
      <c r="NBQ76" s="20"/>
      <c r="NBR76" s="20"/>
      <c r="NBS76" s="20"/>
      <c r="NBT76" s="20"/>
      <c r="NBU76" s="20"/>
      <c r="NBV76" s="20"/>
      <c r="NBW76" s="20"/>
      <c r="NBX76" s="20"/>
      <c r="NBY76" s="20"/>
      <c r="NBZ76" s="20"/>
      <c r="NCA76" s="20"/>
      <c r="NCB76" s="20"/>
      <c r="NCC76" s="20"/>
      <c r="NCD76" s="20"/>
      <c r="NCE76" s="20"/>
      <c r="NCF76" s="20"/>
      <c r="NCG76" s="20"/>
      <c r="NCH76" s="20"/>
      <c r="NCI76" s="20"/>
      <c r="NCJ76" s="20"/>
      <c r="NCK76" s="20"/>
      <c r="NCL76" s="20"/>
      <c r="NCM76" s="20"/>
      <c r="NCN76" s="20"/>
      <c r="NCO76" s="20"/>
      <c r="NCP76" s="20"/>
      <c r="NCQ76" s="20"/>
      <c r="NCR76" s="20"/>
      <c r="NCS76" s="20"/>
      <c r="NCT76" s="20"/>
      <c r="NCU76" s="20"/>
      <c r="NCV76" s="20"/>
      <c r="NCW76" s="20"/>
      <c r="NCX76" s="20"/>
      <c r="NCY76" s="20"/>
      <c r="NCZ76" s="20"/>
      <c r="NDA76" s="20"/>
      <c r="NDB76" s="20"/>
      <c r="NDC76" s="20"/>
      <c r="NDD76" s="20"/>
      <c r="NDE76" s="20"/>
      <c r="NDF76" s="20"/>
      <c r="NDG76" s="20"/>
      <c r="NDH76" s="20"/>
      <c r="NDI76" s="20"/>
      <c r="NDJ76" s="20"/>
      <c r="NDK76" s="20"/>
      <c r="NDL76" s="20"/>
      <c r="NDM76" s="20"/>
      <c r="NDN76" s="20"/>
      <c r="NDO76" s="20"/>
      <c r="NDP76" s="20"/>
      <c r="NDQ76" s="20"/>
      <c r="NDR76" s="20"/>
      <c r="NDS76" s="20"/>
      <c r="NDT76" s="20"/>
      <c r="NDU76" s="20"/>
      <c r="NDV76" s="20"/>
      <c r="NDW76" s="20"/>
      <c r="NDX76" s="20"/>
      <c r="NDY76" s="20"/>
      <c r="NDZ76" s="20"/>
      <c r="NEA76" s="20"/>
      <c r="NEB76" s="20"/>
      <c r="NEC76" s="20"/>
      <c r="NED76" s="20"/>
      <c r="NEE76" s="20"/>
      <c r="NEF76" s="20"/>
      <c r="NEG76" s="20"/>
      <c r="NEH76" s="20"/>
      <c r="NEI76" s="20"/>
      <c r="NEJ76" s="20"/>
      <c r="NEK76" s="20"/>
      <c r="NEL76" s="20"/>
      <c r="NEM76" s="20"/>
      <c r="NEN76" s="20"/>
      <c r="NEO76" s="20"/>
      <c r="NEP76" s="20"/>
      <c r="NEQ76" s="20"/>
      <c r="NER76" s="20"/>
      <c r="NES76" s="20"/>
      <c r="NET76" s="20"/>
      <c r="NEU76" s="20"/>
      <c r="NEV76" s="20"/>
      <c r="NEW76" s="20"/>
      <c r="NEX76" s="20"/>
      <c r="NEY76" s="20"/>
      <c r="NEZ76" s="20"/>
      <c r="NFA76" s="20"/>
      <c r="NFB76" s="20"/>
      <c r="NFC76" s="20"/>
      <c r="NFD76" s="20"/>
      <c r="NFE76" s="20"/>
      <c r="NFF76" s="20"/>
      <c r="NFG76" s="20"/>
      <c r="NFH76" s="20"/>
      <c r="NFI76" s="20"/>
      <c r="NFJ76" s="20"/>
      <c r="NFK76" s="20"/>
      <c r="NFL76" s="20"/>
      <c r="NFM76" s="20"/>
      <c r="NFN76" s="20"/>
      <c r="NFO76" s="20"/>
      <c r="NFP76" s="20"/>
      <c r="NFQ76" s="20"/>
      <c r="NFR76" s="20"/>
      <c r="NFS76" s="20"/>
      <c r="NFT76" s="20"/>
      <c r="NFU76" s="20"/>
      <c r="NFV76" s="20"/>
      <c r="NFW76" s="20"/>
      <c r="NFX76" s="20"/>
      <c r="NFY76" s="20"/>
      <c r="NFZ76" s="20"/>
      <c r="NGA76" s="20"/>
      <c r="NGB76" s="20"/>
      <c r="NGC76" s="20"/>
      <c r="NGD76" s="20"/>
      <c r="NGE76" s="20"/>
      <c r="NGF76" s="20"/>
      <c r="NGG76" s="20"/>
      <c r="NGH76" s="20"/>
      <c r="NGI76" s="20"/>
      <c r="NGJ76" s="20"/>
      <c r="NGK76" s="20"/>
      <c r="NGL76" s="20"/>
      <c r="NGM76" s="20"/>
      <c r="NGN76" s="20"/>
      <c r="NGO76" s="20"/>
      <c r="NGP76" s="20"/>
      <c r="NGQ76" s="20"/>
      <c r="NGR76" s="20"/>
      <c r="NGS76" s="20"/>
      <c r="NGT76" s="20"/>
      <c r="NGU76" s="20"/>
      <c r="NGV76" s="20"/>
      <c r="NGW76" s="20"/>
      <c r="NGX76" s="20"/>
      <c r="NGY76" s="20"/>
      <c r="NGZ76" s="20"/>
      <c r="NHA76" s="20"/>
      <c r="NHB76" s="20"/>
      <c r="NHC76" s="20"/>
      <c r="NHD76" s="20"/>
      <c r="NHE76" s="20"/>
      <c r="NHF76" s="20"/>
      <c r="NHG76" s="20"/>
      <c r="NHH76" s="20"/>
      <c r="NHI76" s="20"/>
      <c r="NHJ76" s="20"/>
      <c r="NHK76" s="20"/>
      <c r="NHL76" s="20"/>
      <c r="NHM76" s="20"/>
      <c r="NHN76" s="20"/>
      <c r="NHO76" s="20"/>
      <c r="NHP76" s="20"/>
      <c r="NHQ76" s="20"/>
      <c r="NHR76" s="20"/>
      <c r="NHS76" s="20"/>
      <c r="NHT76" s="20"/>
      <c r="NHU76" s="20"/>
      <c r="NHV76" s="20"/>
      <c r="NHW76" s="20"/>
      <c r="NHX76" s="20"/>
      <c r="NHY76" s="20"/>
      <c r="NHZ76" s="20"/>
      <c r="NIA76" s="20"/>
      <c r="NIB76" s="20"/>
      <c r="NIC76" s="20"/>
      <c r="NID76" s="20"/>
      <c r="NIE76" s="20"/>
      <c r="NIF76" s="20"/>
      <c r="NIG76" s="20"/>
      <c r="NIH76" s="20"/>
      <c r="NII76" s="20"/>
      <c r="NIJ76" s="20"/>
      <c r="NIK76" s="20"/>
      <c r="NIL76" s="20"/>
      <c r="NIM76" s="20"/>
      <c r="NIN76" s="20"/>
      <c r="NIO76" s="20"/>
      <c r="NIP76" s="20"/>
      <c r="NIQ76" s="20"/>
      <c r="NIR76" s="20"/>
      <c r="NIS76" s="20"/>
      <c r="NIT76" s="20"/>
      <c r="NIU76" s="20"/>
      <c r="NIV76" s="20"/>
      <c r="NIW76" s="20"/>
      <c r="NIX76" s="20"/>
      <c r="NIY76" s="20"/>
      <c r="NIZ76" s="20"/>
      <c r="NJA76" s="20"/>
      <c r="NJB76" s="20"/>
      <c r="NJC76" s="20"/>
      <c r="NJD76" s="20"/>
      <c r="NJE76" s="20"/>
      <c r="NJF76" s="20"/>
      <c r="NJG76" s="20"/>
      <c r="NJH76" s="20"/>
      <c r="NJI76" s="20"/>
      <c r="NJJ76" s="20"/>
      <c r="NJK76" s="20"/>
      <c r="NJL76" s="20"/>
      <c r="NJM76" s="20"/>
      <c r="NJN76" s="20"/>
      <c r="NJO76" s="20"/>
      <c r="NJP76" s="20"/>
      <c r="NJQ76" s="20"/>
      <c r="NJR76" s="20"/>
      <c r="NJS76" s="20"/>
      <c r="NJT76" s="20"/>
      <c r="NJU76" s="20"/>
      <c r="NJV76" s="20"/>
      <c r="NJW76" s="20"/>
      <c r="NJX76" s="20"/>
      <c r="NJY76" s="20"/>
      <c r="NJZ76" s="20"/>
      <c r="NKA76" s="20"/>
      <c r="NKB76" s="20"/>
      <c r="NKC76" s="20"/>
      <c r="NKD76" s="20"/>
      <c r="NKE76" s="20"/>
      <c r="NKF76" s="20"/>
      <c r="NKG76" s="20"/>
      <c r="NKH76" s="20"/>
      <c r="NKI76" s="20"/>
      <c r="NKJ76" s="20"/>
      <c r="NKK76" s="20"/>
      <c r="NKL76" s="20"/>
      <c r="NKM76" s="20"/>
      <c r="NKN76" s="20"/>
      <c r="NKO76" s="20"/>
      <c r="NKP76" s="20"/>
      <c r="NKQ76" s="20"/>
      <c r="NKR76" s="20"/>
      <c r="NKS76" s="20"/>
      <c r="NKT76" s="20"/>
      <c r="NKU76" s="20"/>
      <c r="NKV76" s="20"/>
      <c r="NKW76" s="20"/>
      <c r="NKX76" s="20"/>
      <c r="NKY76" s="20"/>
      <c r="NKZ76" s="20"/>
      <c r="NLA76" s="20"/>
      <c r="NLB76" s="20"/>
      <c r="NLC76" s="20"/>
      <c r="NLD76" s="20"/>
      <c r="NLE76" s="20"/>
      <c r="NLF76" s="20"/>
      <c r="NLG76" s="20"/>
      <c r="NLH76" s="20"/>
      <c r="NLI76" s="20"/>
      <c r="NLJ76" s="20"/>
      <c r="NLK76" s="20"/>
      <c r="NLL76" s="20"/>
      <c r="NLM76" s="20"/>
      <c r="NLN76" s="20"/>
      <c r="NLO76" s="20"/>
      <c r="NLP76" s="20"/>
      <c r="NLQ76" s="20"/>
      <c r="NLR76" s="20"/>
      <c r="NLS76" s="20"/>
      <c r="NLT76" s="20"/>
      <c r="NLU76" s="20"/>
      <c r="NLV76" s="20"/>
      <c r="NLW76" s="20"/>
      <c r="NLX76" s="20"/>
      <c r="NLY76" s="20"/>
      <c r="NLZ76" s="20"/>
      <c r="NMA76" s="20"/>
      <c r="NMB76" s="20"/>
      <c r="NMC76" s="20"/>
      <c r="NMD76" s="20"/>
      <c r="NME76" s="20"/>
      <c r="NMF76" s="20"/>
      <c r="NMG76" s="20"/>
      <c r="NMH76" s="20"/>
      <c r="NMI76" s="20"/>
      <c r="NMJ76" s="20"/>
      <c r="NMK76" s="20"/>
      <c r="NML76" s="20"/>
      <c r="NMM76" s="20"/>
      <c r="NMN76" s="20"/>
      <c r="NMO76" s="20"/>
      <c r="NMP76" s="20"/>
      <c r="NMQ76" s="20"/>
      <c r="NMR76" s="20"/>
      <c r="NMS76" s="20"/>
      <c r="NMT76" s="20"/>
      <c r="NMU76" s="20"/>
      <c r="NMV76" s="20"/>
      <c r="NMW76" s="20"/>
      <c r="NMX76" s="20"/>
      <c r="NMY76" s="20"/>
      <c r="NMZ76" s="20"/>
      <c r="NNA76" s="20"/>
      <c r="NNB76" s="20"/>
      <c r="NNC76" s="20"/>
      <c r="NND76" s="20"/>
      <c r="NNE76" s="20"/>
      <c r="NNF76" s="20"/>
      <c r="NNG76" s="20"/>
      <c r="NNH76" s="20"/>
      <c r="NNI76" s="20"/>
      <c r="NNJ76" s="20"/>
      <c r="NNK76" s="20"/>
      <c r="NNL76" s="20"/>
      <c r="NNM76" s="20"/>
      <c r="NNN76" s="20"/>
      <c r="NNO76" s="20"/>
      <c r="NNP76" s="20"/>
      <c r="NNQ76" s="20"/>
      <c r="NNR76" s="20"/>
      <c r="NNS76" s="20"/>
      <c r="NNT76" s="20"/>
      <c r="NNU76" s="20"/>
      <c r="NNV76" s="20"/>
      <c r="NNW76" s="20"/>
      <c r="NNX76" s="20"/>
      <c r="NNY76" s="20"/>
      <c r="NNZ76" s="20"/>
      <c r="NOA76" s="20"/>
      <c r="NOB76" s="20"/>
      <c r="NOC76" s="20"/>
      <c r="NOD76" s="20"/>
      <c r="NOE76" s="20"/>
      <c r="NOF76" s="20"/>
      <c r="NOG76" s="20"/>
      <c r="NOH76" s="20"/>
      <c r="NOI76" s="20"/>
      <c r="NOJ76" s="20"/>
      <c r="NOK76" s="20"/>
      <c r="NOL76" s="20"/>
      <c r="NOM76" s="20"/>
      <c r="NON76" s="20"/>
      <c r="NOO76" s="20"/>
      <c r="NOP76" s="20"/>
      <c r="NOQ76" s="20"/>
      <c r="NOR76" s="20"/>
      <c r="NOS76" s="20"/>
      <c r="NOT76" s="20"/>
      <c r="NOU76" s="20"/>
      <c r="NOV76" s="20"/>
      <c r="NOW76" s="20"/>
      <c r="NOX76" s="20"/>
      <c r="NOY76" s="20"/>
      <c r="NOZ76" s="20"/>
      <c r="NPA76" s="20"/>
      <c r="NPB76" s="20"/>
      <c r="NPC76" s="20"/>
      <c r="NPD76" s="20"/>
      <c r="NPE76" s="20"/>
      <c r="NPF76" s="20"/>
      <c r="NPG76" s="20"/>
      <c r="NPH76" s="20"/>
      <c r="NPI76" s="20"/>
      <c r="NPJ76" s="20"/>
      <c r="NPK76" s="20"/>
      <c r="NPL76" s="20"/>
      <c r="NPM76" s="20"/>
      <c r="NPN76" s="20"/>
      <c r="NPO76" s="20"/>
      <c r="NPP76" s="20"/>
      <c r="NPQ76" s="20"/>
      <c r="NPR76" s="20"/>
      <c r="NPS76" s="20"/>
      <c r="NPT76" s="20"/>
      <c r="NPU76" s="20"/>
      <c r="NPV76" s="20"/>
      <c r="NPW76" s="20"/>
      <c r="NPX76" s="20"/>
      <c r="NPY76" s="20"/>
      <c r="NPZ76" s="20"/>
      <c r="NQA76" s="20"/>
      <c r="NQB76" s="20"/>
      <c r="NQC76" s="20"/>
      <c r="NQD76" s="20"/>
      <c r="NQE76" s="20"/>
      <c r="NQF76" s="20"/>
      <c r="NQG76" s="20"/>
      <c r="NQH76" s="20"/>
      <c r="NQI76" s="20"/>
      <c r="NQJ76" s="20"/>
      <c r="NQK76" s="20"/>
      <c r="NQL76" s="20"/>
      <c r="NQM76" s="20"/>
      <c r="NQN76" s="20"/>
      <c r="NQO76" s="20"/>
      <c r="NQP76" s="20"/>
      <c r="NQQ76" s="20"/>
      <c r="NQR76" s="20"/>
      <c r="NQS76" s="20"/>
      <c r="NQT76" s="20"/>
      <c r="NQU76" s="20"/>
      <c r="NQV76" s="20"/>
      <c r="NQW76" s="20"/>
      <c r="NQX76" s="20"/>
      <c r="NQY76" s="20"/>
      <c r="NQZ76" s="20"/>
      <c r="NRA76" s="20"/>
      <c r="NRB76" s="20"/>
      <c r="NRC76" s="20"/>
      <c r="NRD76" s="20"/>
      <c r="NRE76" s="20"/>
      <c r="NRF76" s="20"/>
      <c r="NRG76" s="20"/>
      <c r="NRH76" s="20"/>
      <c r="NRI76" s="20"/>
      <c r="NRJ76" s="20"/>
      <c r="NRK76" s="20"/>
      <c r="NRL76" s="20"/>
      <c r="NRM76" s="20"/>
      <c r="NRN76" s="20"/>
      <c r="NRO76" s="20"/>
      <c r="NRP76" s="20"/>
      <c r="NRQ76" s="20"/>
      <c r="NRR76" s="20"/>
      <c r="NRS76" s="20"/>
      <c r="NRT76" s="20"/>
      <c r="NRU76" s="20"/>
      <c r="NRV76" s="20"/>
      <c r="NRW76" s="20"/>
      <c r="NRX76" s="20"/>
      <c r="NRY76" s="20"/>
      <c r="NRZ76" s="20"/>
      <c r="NSA76" s="20"/>
      <c r="NSB76" s="20"/>
      <c r="NSC76" s="20"/>
      <c r="NSD76" s="20"/>
      <c r="NSE76" s="20"/>
      <c r="NSF76" s="20"/>
      <c r="NSG76" s="20"/>
      <c r="NSH76" s="20"/>
      <c r="NSI76" s="20"/>
      <c r="NSJ76" s="20"/>
      <c r="NSK76" s="20"/>
      <c r="NSL76" s="20"/>
      <c r="NSM76" s="20"/>
      <c r="NSN76" s="20"/>
      <c r="NSO76" s="20"/>
      <c r="NSP76" s="20"/>
      <c r="NSQ76" s="20"/>
      <c r="NSR76" s="20"/>
      <c r="NSS76" s="20"/>
      <c r="NST76" s="20"/>
      <c r="NSU76" s="20"/>
      <c r="NSV76" s="20"/>
      <c r="NSW76" s="20"/>
      <c r="NSX76" s="20"/>
      <c r="NSY76" s="20"/>
      <c r="NSZ76" s="20"/>
      <c r="NTA76" s="20"/>
      <c r="NTB76" s="20"/>
      <c r="NTC76" s="20"/>
      <c r="NTD76" s="20"/>
      <c r="NTE76" s="20"/>
      <c r="NTF76" s="20"/>
      <c r="NTG76" s="20"/>
      <c r="NTH76" s="20"/>
      <c r="NTI76" s="20"/>
      <c r="NTJ76" s="20"/>
      <c r="NTK76" s="20"/>
      <c r="NTL76" s="20"/>
      <c r="NTM76" s="20"/>
      <c r="NTN76" s="20"/>
      <c r="NTO76" s="20"/>
      <c r="NTP76" s="20"/>
      <c r="NTQ76" s="20"/>
      <c r="NTR76" s="20"/>
      <c r="NTS76" s="20"/>
      <c r="NTT76" s="20"/>
      <c r="NTU76" s="20"/>
      <c r="NTV76" s="20"/>
      <c r="NTW76" s="20"/>
      <c r="NTX76" s="20"/>
      <c r="NTY76" s="20"/>
      <c r="NTZ76" s="20"/>
      <c r="NUA76" s="20"/>
      <c r="NUB76" s="20"/>
      <c r="NUC76" s="20"/>
      <c r="NUD76" s="20"/>
      <c r="NUE76" s="20"/>
      <c r="NUF76" s="20"/>
      <c r="NUG76" s="20"/>
      <c r="NUH76" s="20"/>
      <c r="NUI76" s="20"/>
      <c r="NUJ76" s="20"/>
      <c r="NUK76" s="20"/>
      <c r="NUL76" s="20"/>
      <c r="NUM76" s="20"/>
      <c r="NUN76" s="20"/>
      <c r="NUO76" s="20"/>
      <c r="NUP76" s="20"/>
      <c r="NUQ76" s="20"/>
      <c r="NUR76" s="20"/>
      <c r="NUS76" s="20"/>
      <c r="NUT76" s="20"/>
      <c r="NUU76" s="20"/>
      <c r="NUV76" s="20"/>
      <c r="NUW76" s="20"/>
      <c r="NUX76" s="20"/>
      <c r="NUY76" s="20"/>
      <c r="NUZ76" s="20"/>
      <c r="NVA76" s="20"/>
      <c r="NVB76" s="20"/>
      <c r="NVC76" s="20"/>
      <c r="NVD76" s="20"/>
      <c r="NVE76" s="20"/>
      <c r="NVF76" s="20"/>
      <c r="NVG76" s="20"/>
      <c r="NVH76" s="20"/>
      <c r="NVI76" s="20"/>
      <c r="NVJ76" s="20"/>
      <c r="NVK76" s="20"/>
      <c r="NVL76" s="20"/>
      <c r="NVM76" s="20"/>
      <c r="NVN76" s="20"/>
      <c r="NVO76" s="20"/>
      <c r="NVP76" s="20"/>
      <c r="NVQ76" s="20"/>
      <c r="NVR76" s="20"/>
      <c r="NVS76" s="20"/>
      <c r="NVT76" s="20"/>
      <c r="NVU76" s="20"/>
      <c r="NVV76" s="20"/>
      <c r="NVW76" s="20"/>
      <c r="NVX76" s="20"/>
      <c r="NVY76" s="20"/>
      <c r="NVZ76" s="20"/>
      <c r="NWA76" s="20"/>
      <c r="NWB76" s="20"/>
      <c r="NWC76" s="20"/>
      <c r="NWD76" s="20"/>
      <c r="NWE76" s="20"/>
      <c r="NWF76" s="20"/>
      <c r="NWG76" s="20"/>
      <c r="NWH76" s="20"/>
      <c r="NWI76" s="20"/>
      <c r="NWJ76" s="20"/>
      <c r="NWK76" s="20"/>
      <c r="NWL76" s="20"/>
      <c r="NWM76" s="20"/>
      <c r="NWN76" s="20"/>
      <c r="NWO76" s="20"/>
      <c r="NWP76" s="20"/>
      <c r="NWQ76" s="20"/>
      <c r="NWR76" s="20"/>
      <c r="NWS76" s="20"/>
      <c r="NWT76" s="20"/>
      <c r="NWU76" s="20"/>
      <c r="NWV76" s="20"/>
      <c r="NWW76" s="20"/>
      <c r="NWX76" s="20"/>
      <c r="NWY76" s="20"/>
      <c r="NWZ76" s="20"/>
      <c r="NXA76" s="20"/>
      <c r="NXB76" s="20"/>
      <c r="NXC76" s="20"/>
      <c r="NXD76" s="20"/>
      <c r="NXE76" s="20"/>
      <c r="NXF76" s="20"/>
      <c r="NXG76" s="20"/>
      <c r="NXH76" s="20"/>
      <c r="NXI76" s="20"/>
      <c r="NXJ76" s="20"/>
      <c r="NXK76" s="20"/>
      <c r="NXL76" s="20"/>
      <c r="NXM76" s="20"/>
      <c r="NXN76" s="20"/>
      <c r="NXO76" s="20"/>
      <c r="NXP76" s="20"/>
      <c r="NXQ76" s="20"/>
      <c r="NXR76" s="20"/>
      <c r="NXS76" s="20"/>
      <c r="NXT76" s="20"/>
      <c r="NXU76" s="20"/>
      <c r="NXV76" s="20"/>
      <c r="NXW76" s="20"/>
      <c r="NXX76" s="20"/>
      <c r="NXY76" s="20"/>
      <c r="NXZ76" s="20"/>
      <c r="NYA76" s="20"/>
      <c r="NYB76" s="20"/>
      <c r="NYC76" s="20"/>
      <c r="NYD76" s="20"/>
      <c r="NYE76" s="20"/>
      <c r="NYF76" s="20"/>
      <c r="NYG76" s="20"/>
      <c r="NYH76" s="20"/>
      <c r="NYI76" s="20"/>
      <c r="NYJ76" s="20"/>
      <c r="NYK76" s="20"/>
      <c r="NYL76" s="20"/>
      <c r="NYM76" s="20"/>
      <c r="NYN76" s="20"/>
      <c r="NYO76" s="20"/>
      <c r="NYP76" s="20"/>
      <c r="NYQ76" s="20"/>
      <c r="NYR76" s="20"/>
      <c r="NYS76" s="20"/>
      <c r="NYT76" s="20"/>
      <c r="NYU76" s="20"/>
      <c r="NYV76" s="20"/>
      <c r="NYW76" s="20"/>
      <c r="NYX76" s="20"/>
      <c r="NYY76" s="20"/>
      <c r="NYZ76" s="20"/>
      <c r="NZA76" s="20"/>
      <c r="NZB76" s="20"/>
      <c r="NZC76" s="20"/>
      <c r="NZD76" s="20"/>
      <c r="NZE76" s="20"/>
      <c r="NZF76" s="20"/>
      <c r="NZG76" s="20"/>
      <c r="NZH76" s="20"/>
      <c r="NZI76" s="20"/>
      <c r="NZJ76" s="20"/>
      <c r="NZK76" s="20"/>
      <c r="NZL76" s="20"/>
      <c r="NZM76" s="20"/>
      <c r="NZN76" s="20"/>
      <c r="NZO76" s="20"/>
      <c r="NZP76" s="20"/>
      <c r="NZQ76" s="20"/>
      <c r="NZR76" s="20"/>
      <c r="NZS76" s="20"/>
      <c r="NZT76" s="20"/>
      <c r="NZU76" s="20"/>
      <c r="NZV76" s="20"/>
      <c r="NZW76" s="20"/>
      <c r="NZX76" s="20"/>
      <c r="NZY76" s="20"/>
      <c r="NZZ76" s="20"/>
      <c r="OAA76" s="20"/>
      <c r="OAB76" s="20"/>
      <c r="OAC76" s="20"/>
      <c r="OAD76" s="20"/>
      <c r="OAE76" s="20"/>
      <c r="OAF76" s="20"/>
      <c r="OAG76" s="20"/>
      <c r="OAH76" s="20"/>
      <c r="OAI76" s="20"/>
      <c r="OAJ76" s="20"/>
      <c r="OAK76" s="20"/>
      <c r="OAL76" s="20"/>
      <c r="OAM76" s="20"/>
      <c r="OAN76" s="20"/>
      <c r="OAO76" s="20"/>
      <c r="OAP76" s="20"/>
      <c r="OAQ76" s="20"/>
      <c r="OAR76" s="20"/>
      <c r="OAS76" s="20"/>
      <c r="OAT76" s="20"/>
      <c r="OAU76" s="20"/>
      <c r="OAV76" s="20"/>
      <c r="OAW76" s="20"/>
      <c r="OAX76" s="20"/>
      <c r="OAY76" s="20"/>
      <c r="OAZ76" s="20"/>
      <c r="OBA76" s="20"/>
      <c r="OBB76" s="20"/>
      <c r="OBC76" s="20"/>
      <c r="OBD76" s="20"/>
      <c r="OBE76" s="20"/>
      <c r="OBF76" s="20"/>
      <c r="OBG76" s="20"/>
      <c r="OBH76" s="20"/>
      <c r="OBI76" s="20"/>
      <c r="OBJ76" s="20"/>
      <c r="OBK76" s="20"/>
      <c r="OBL76" s="20"/>
      <c r="OBM76" s="20"/>
      <c r="OBN76" s="20"/>
      <c r="OBO76" s="20"/>
      <c r="OBP76" s="20"/>
      <c r="OBQ76" s="20"/>
      <c r="OBR76" s="20"/>
      <c r="OBS76" s="20"/>
      <c r="OBT76" s="20"/>
      <c r="OBU76" s="20"/>
      <c r="OBV76" s="20"/>
      <c r="OBW76" s="20"/>
      <c r="OBX76" s="20"/>
      <c r="OBY76" s="20"/>
      <c r="OBZ76" s="20"/>
      <c r="OCA76" s="20"/>
      <c r="OCB76" s="20"/>
      <c r="OCC76" s="20"/>
      <c r="OCD76" s="20"/>
      <c r="OCE76" s="20"/>
      <c r="OCF76" s="20"/>
      <c r="OCG76" s="20"/>
      <c r="OCH76" s="20"/>
      <c r="OCI76" s="20"/>
      <c r="OCJ76" s="20"/>
      <c r="OCK76" s="20"/>
      <c r="OCL76" s="20"/>
      <c r="OCM76" s="20"/>
      <c r="OCN76" s="20"/>
      <c r="OCO76" s="20"/>
      <c r="OCP76" s="20"/>
      <c r="OCQ76" s="20"/>
      <c r="OCR76" s="20"/>
      <c r="OCS76" s="20"/>
      <c r="OCT76" s="20"/>
      <c r="OCU76" s="20"/>
      <c r="OCV76" s="20"/>
      <c r="OCW76" s="20"/>
      <c r="OCX76" s="20"/>
      <c r="OCY76" s="20"/>
      <c r="OCZ76" s="20"/>
      <c r="ODA76" s="20"/>
      <c r="ODB76" s="20"/>
      <c r="ODC76" s="20"/>
      <c r="ODD76" s="20"/>
      <c r="ODE76" s="20"/>
      <c r="ODF76" s="20"/>
      <c r="ODG76" s="20"/>
      <c r="ODH76" s="20"/>
      <c r="ODI76" s="20"/>
      <c r="ODJ76" s="20"/>
      <c r="ODK76" s="20"/>
      <c r="ODL76" s="20"/>
      <c r="ODM76" s="20"/>
      <c r="ODN76" s="20"/>
      <c r="ODO76" s="20"/>
      <c r="ODP76" s="20"/>
      <c r="ODQ76" s="20"/>
      <c r="ODR76" s="20"/>
      <c r="ODS76" s="20"/>
      <c r="ODT76" s="20"/>
      <c r="ODU76" s="20"/>
      <c r="ODV76" s="20"/>
      <c r="ODW76" s="20"/>
      <c r="ODX76" s="20"/>
      <c r="ODY76" s="20"/>
      <c r="ODZ76" s="20"/>
      <c r="OEA76" s="20"/>
      <c r="OEB76" s="20"/>
      <c r="OEC76" s="20"/>
      <c r="OED76" s="20"/>
      <c r="OEE76" s="20"/>
      <c r="OEF76" s="20"/>
      <c r="OEG76" s="20"/>
      <c r="OEH76" s="20"/>
      <c r="OEI76" s="20"/>
      <c r="OEJ76" s="20"/>
      <c r="OEK76" s="20"/>
      <c r="OEL76" s="20"/>
      <c r="OEM76" s="20"/>
      <c r="OEN76" s="20"/>
      <c r="OEO76" s="20"/>
      <c r="OEP76" s="20"/>
      <c r="OEQ76" s="20"/>
      <c r="OER76" s="20"/>
      <c r="OES76" s="20"/>
      <c r="OET76" s="20"/>
      <c r="OEU76" s="20"/>
      <c r="OEV76" s="20"/>
      <c r="OEW76" s="20"/>
      <c r="OEX76" s="20"/>
      <c r="OEY76" s="20"/>
      <c r="OEZ76" s="20"/>
      <c r="OFA76" s="20"/>
      <c r="OFB76" s="20"/>
      <c r="OFC76" s="20"/>
      <c r="OFD76" s="20"/>
      <c r="OFE76" s="20"/>
      <c r="OFF76" s="20"/>
      <c r="OFG76" s="20"/>
      <c r="OFH76" s="20"/>
      <c r="OFI76" s="20"/>
      <c r="OFJ76" s="20"/>
      <c r="OFK76" s="20"/>
      <c r="OFL76" s="20"/>
      <c r="OFM76" s="20"/>
      <c r="OFN76" s="20"/>
      <c r="OFO76" s="20"/>
      <c r="OFP76" s="20"/>
      <c r="OFQ76" s="20"/>
      <c r="OFR76" s="20"/>
      <c r="OFS76" s="20"/>
      <c r="OFT76" s="20"/>
      <c r="OFU76" s="20"/>
      <c r="OFV76" s="20"/>
      <c r="OFW76" s="20"/>
      <c r="OFX76" s="20"/>
      <c r="OFY76" s="20"/>
      <c r="OFZ76" s="20"/>
      <c r="OGA76" s="20"/>
      <c r="OGB76" s="20"/>
      <c r="OGC76" s="20"/>
      <c r="OGD76" s="20"/>
      <c r="OGE76" s="20"/>
      <c r="OGF76" s="20"/>
      <c r="OGG76" s="20"/>
      <c r="OGH76" s="20"/>
      <c r="OGI76" s="20"/>
      <c r="OGJ76" s="20"/>
      <c r="OGK76" s="20"/>
      <c r="OGL76" s="20"/>
      <c r="OGM76" s="20"/>
      <c r="OGN76" s="20"/>
      <c r="OGO76" s="20"/>
      <c r="OGP76" s="20"/>
      <c r="OGQ76" s="20"/>
      <c r="OGR76" s="20"/>
      <c r="OGS76" s="20"/>
      <c r="OGT76" s="20"/>
      <c r="OGU76" s="20"/>
      <c r="OGV76" s="20"/>
      <c r="OGW76" s="20"/>
      <c r="OGX76" s="20"/>
      <c r="OGY76" s="20"/>
      <c r="OGZ76" s="20"/>
      <c r="OHA76" s="20"/>
      <c r="OHB76" s="20"/>
      <c r="OHC76" s="20"/>
      <c r="OHD76" s="20"/>
      <c r="OHE76" s="20"/>
      <c r="OHF76" s="20"/>
      <c r="OHG76" s="20"/>
      <c r="OHH76" s="20"/>
      <c r="OHI76" s="20"/>
      <c r="OHJ76" s="20"/>
      <c r="OHK76" s="20"/>
      <c r="OHL76" s="20"/>
      <c r="OHM76" s="20"/>
      <c r="OHN76" s="20"/>
      <c r="OHO76" s="20"/>
      <c r="OHP76" s="20"/>
      <c r="OHQ76" s="20"/>
      <c r="OHR76" s="20"/>
      <c r="OHS76" s="20"/>
      <c r="OHT76" s="20"/>
      <c r="OHU76" s="20"/>
      <c r="OHV76" s="20"/>
      <c r="OHW76" s="20"/>
      <c r="OHX76" s="20"/>
      <c r="OHY76" s="20"/>
      <c r="OHZ76" s="20"/>
      <c r="OIA76" s="20"/>
      <c r="OIB76" s="20"/>
      <c r="OIC76" s="20"/>
      <c r="OID76" s="20"/>
      <c r="OIE76" s="20"/>
      <c r="OIF76" s="20"/>
      <c r="OIG76" s="20"/>
      <c r="OIH76" s="20"/>
      <c r="OII76" s="20"/>
      <c r="OIJ76" s="20"/>
      <c r="OIK76" s="20"/>
      <c r="OIL76" s="20"/>
      <c r="OIM76" s="20"/>
      <c r="OIN76" s="20"/>
      <c r="OIO76" s="20"/>
      <c r="OIP76" s="20"/>
      <c r="OIQ76" s="20"/>
      <c r="OIR76" s="20"/>
      <c r="OIS76" s="20"/>
      <c r="OIT76" s="20"/>
      <c r="OIU76" s="20"/>
      <c r="OIV76" s="20"/>
      <c r="OIW76" s="20"/>
      <c r="OIX76" s="20"/>
      <c r="OIY76" s="20"/>
      <c r="OIZ76" s="20"/>
      <c r="OJA76" s="20"/>
      <c r="OJB76" s="20"/>
      <c r="OJC76" s="20"/>
      <c r="OJD76" s="20"/>
      <c r="OJE76" s="20"/>
      <c r="OJF76" s="20"/>
      <c r="OJG76" s="20"/>
      <c r="OJH76" s="20"/>
      <c r="OJI76" s="20"/>
      <c r="OJJ76" s="20"/>
      <c r="OJK76" s="20"/>
      <c r="OJL76" s="20"/>
      <c r="OJM76" s="20"/>
      <c r="OJN76" s="20"/>
      <c r="OJO76" s="20"/>
      <c r="OJP76" s="20"/>
      <c r="OJQ76" s="20"/>
      <c r="OJR76" s="20"/>
      <c r="OJS76" s="20"/>
      <c r="OJT76" s="20"/>
      <c r="OJU76" s="20"/>
      <c r="OJV76" s="20"/>
      <c r="OJW76" s="20"/>
      <c r="OJX76" s="20"/>
      <c r="OJY76" s="20"/>
      <c r="OJZ76" s="20"/>
      <c r="OKA76" s="20"/>
      <c r="OKB76" s="20"/>
      <c r="OKC76" s="20"/>
      <c r="OKD76" s="20"/>
      <c r="OKE76" s="20"/>
      <c r="OKF76" s="20"/>
      <c r="OKG76" s="20"/>
      <c r="OKH76" s="20"/>
      <c r="OKI76" s="20"/>
      <c r="OKJ76" s="20"/>
      <c r="OKK76" s="20"/>
      <c r="OKL76" s="20"/>
      <c r="OKM76" s="20"/>
      <c r="OKN76" s="20"/>
      <c r="OKO76" s="20"/>
      <c r="OKP76" s="20"/>
      <c r="OKQ76" s="20"/>
      <c r="OKR76" s="20"/>
      <c r="OKS76" s="20"/>
      <c r="OKT76" s="20"/>
      <c r="OKU76" s="20"/>
      <c r="OKV76" s="20"/>
      <c r="OKW76" s="20"/>
      <c r="OKX76" s="20"/>
      <c r="OKY76" s="20"/>
      <c r="OKZ76" s="20"/>
      <c r="OLA76" s="20"/>
      <c r="OLB76" s="20"/>
      <c r="OLC76" s="20"/>
      <c r="OLD76" s="20"/>
      <c r="OLE76" s="20"/>
      <c r="OLF76" s="20"/>
      <c r="OLG76" s="20"/>
      <c r="OLH76" s="20"/>
      <c r="OLI76" s="20"/>
      <c r="OLJ76" s="20"/>
      <c r="OLK76" s="20"/>
      <c r="OLL76" s="20"/>
      <c r="OLM76" s="20"/>
      <c r="OLN76" s="20"/>
      <c r="OLO76" s="20"/>
      <c r="OLP76" s="20"/>
      <c r="OLQ76" s="20"/>
      <c r="OLR76" s="20"/>
      <c r="OLS76" s="20"/>
      <c r="OLT76" s="20"/>
      <c r="OLU76" s="20"/>
      <c r="OLV76" s="20"/>
      <c r="OLW76" s="20"/>
      <c r="OLX76" s="20"/>
      <c r="OLY76" s="20"/>
      <c r="OLZ76" s="20"/>
      <c r="OMA76" s="20"/>
      <c r="OMB76" s="20"/>
      <c r="OMC76" s="20"/>
      <c r="OMD76" s="20"/>
      <c r="OME76" s="20"/>
      <c r="OMF76" s="20"/>
      <c r="OMG76" s="20"/>
      <c r="OMH76" s="20"/>
      <c r="OMI76" s="20"/>
      <c r="OMJ76" s="20"/>
      <c r="OMK76" s="20"/>
      <c r="OML76" s="20"/>
      <c r="OMM76" s="20"/>
      <c r="OMN76" s="20"/>
      <c r="OMO76" s="20"/>
      <c r="OMP76" s="20"/>
      <c r="OMQ76" s="20"/>
      <c r="OMR76" s="20"/>
      <c r="OMS76" s="20"/>
      <c r="OMT76" s="20"/>
      <c r="OMU76" s="20"/>
      <c r="OMV76" s="20"/>
      <c r="OMW76" s="20"/>
      <c r="OMX76" s="20"/>
      <c r="OMY76" s="20"/>
      <c r="OMZ76" s="20"/>
      <c r="ONA76" s="20"/>
      <c r="ONB76" s="20"/>
      <c r="ONC76" s="20"/>
      <c r="OND76" s="20"/>
      <c r="ONE76" s="20"/>
      <c r="ONF76" s="20"/>
      <c r="ONG76" s="20"/>
      <c r="ONH76" s="20"/>
      <c r="ONI76" s="20"/>
      <c r="ONJ76" s="20"/>
      <c r="ONK76" s="20"/>
      <c r="ONL76" s="20"/>
      <c r="ONM76" s="20"/>
      <c r="ONN76" s="20"/>
      <c r="ONO76" s="20"/>
      <c r="ONP76" s="20"/>
      <c r="ONQ76" s="20"/>
      <c r="ONR76" s="20"/>
      <c r="ONS76" s="20"/>
      <c r="ONT76" s="20"/>
      <c r="ONU76" s="20"/>
      <c r="ONV76" s="20"/>
      <c r="ONW76" s="20"/>
      <c r="ONX76" s="20"/>
      <c r="ONY76" s="20"/>
      <c r="ONZ76" s="20"/>
      <c r="OOA76" s="20"/>
      <c r="OOB76" s="20"/>
      <c r="OOC76" s="20"/>
      <c r="OOD76" s="20"/>
      <c r="OOE76" s="20"/>
      <c r="OOF76" s="20"/>
      <c r="OOG76" s="20"/>
      <c r="OOH76" s="20"/>
      <c r="OOI76" s="20"/>
      <c r="OOJ76" s="20"/>
      <c r="OOK76" s="20"/>
      <c r="OOL76" s="20"/>
      <c r="OOM76" s="20"/>
      <c r="OON76" s="20"/>
      <c r="OOO76" s="20"/>
      <c r="OOP76" s="20"/>
      <c r="OOQ76" s="20"/>
      <c r="OOR76" s="20"/>
      <c r="OOS76" s="20"/>
      <c r="OOT76" s="20"/>
      <c r="OOU76" s="20"/>
      <c r="OOV76" s="20"/>
      <c r="OOW76" s="20"/>
      <c r="OOX76" s="20"/>
      <c r="OOY76" s="20"/>
      <c r="OOZ76" s="20"/>
      <c r="OPA76" s="20"/>
      <c r="OPB76" s="20"/>
      <c r="OPC76" s="20"/>
      <c r="OPD76" s="20"/>
      <c r="OPE76" s="20"/>
      <c r="OPF76" s="20"/>
      <c r="OPG76" s="20"/>
      <c r="OPH76" s="20"/>
      <c r="OPI76" s="20"/>
      <c r="OPJ76" s="20"/>
      <c r="OPK76" s="20"/>
      <c r="OPL76" s="20"/>
      <c r="OPM76" s="20"/>
      <c r="OPN76" s="20"/>
      <c r="OPO76" s="20"/>
      <c r="OPP76" s="20"/>
      <c r="OPQ76" s="20"/>
      <c r="OPR76" s="20"/>
      <c r="OPS76" s="20"/>
      <c r="OPT76" s="20"/>
      <c r="OPU76" s="20"/>
      <c r="OPV76" s="20"/>
      <c r="OPW76" s="20"/>
      <c r="OPX76" s="20"/>
      <c r="OPY76" s="20"/>
      <c r="OPZ76" s="20"/>
      <c r="OQA76" s="20"/>
      <c r="OQB76" s="20"/>
      <c r="OQC76" s="20"/>
      <c r="OQD76" s="20"/>
      <c r="OQE76" s="20"/>
      <c r="OQF76" s="20"/>
      <c r="OQG76" s="20"/>
      <c r="OQH76" s="20"/>
      <c r="OQI76" s="20"/>
      <c r="OQJ76" s="20"/>
      <c r="OQK76" s="20"/>
      <c r="OQL76" s="20"/>
      <c r="OQM76" s="20"/>
      <c r="OQN76" s="20"/>
      <c r="OQO76" s="20"/>
      <c r="OQP76" s="20"/>
      <c r="OQQ76" s="20"/>
      <c r="OQR76" s="20"/>
      <c r="OQS76" s="20"/>
      <c r="OQT76" s="20"/>
      <c r="OQU76" s="20"/>
      <c r="OQV76" s="20"/>
      <c r="OQW76" s="20"/>
      <c r="OQX76" s="20"/>
      <c r="OQY76" s="20"/>
      <c r="OQZ76" s="20"/>
      <c r="ORA76" s="20"/>
      <c r="ORB76" s="20"/>
      <c r="ORC76" s="20"/>
      <c r="ORD76" s="20"/>
      <c r="ORE76" s="20"/>
      <c r="ORF76" s="20"/>
      <c r="ORG76" s="20"/>
      <c r="ORH76" s="20"/>
      <c r="ORI76" s="20"/>
      <c r="ORJ76" s="20"/>
      <c r="ORK76" s="20"/>
      <c r="ORL76" s="20"/>
      <c r="ORM76" s="20"/>
      <c r="ORN76" s="20"/>
      <c r="ORO76" s="20"/>
      <c r="ORP76" s="20"/>
      <c r="ORQ76" s="20"/>
      <c r="ORR76" s="20"/>
      <c r="ORS76" s="20"/>
      <c r="ORT76" s="20"/>
      <c r="ORU76" s="20"/>
      <c r="ORV76" s="20"/>
      <c r="ORW76" s="20"/>
      <c r="ORX76" s="20"/>
      <c r="ORY76" s="20"/>
      <c r="ORZ76" s="20"/>
      <c r="OSA76" s="20"/>
      <c r="OSB76" s="20"/>
      <c r="OSC76" s="20"/>
      <c r="OSD76" s="20"/>
      <c r="OSE76" s="20"/>
      <c r="OSF76" s="20"/>
      <c r="OSG76" s="20"/>
      <c r="OSH76" s="20"/>
      <c r="OSI76" s="20"/>
      <c r="OSJ76" s="20"/>
      <c r="OSK76" s="20"/>
      <c r="OSL76" s="20"/>
      <c r="OSM76" s="20"/>
      <c r="OSN76" s="20"/>
      <c r="OSO76" s="20"/>
      <c r="OSP76" s="20"/>
      <c r="OSQ76" s="20"/>
      <c r="OSR76" s="20"/>
      <c r="OSS76" s="20"/>
      <c r="OST76" s="20"/>
      <c r="OSU76" s="20"/>
      <c r="OSV76" s="20"/>
      <c r="OSW76" s="20"/>
      <c r="OSX76" s="20"/>
      <c r="OSY76" s="20"/>
      <c r="OSZ76" s="20"/>
      <c r="OTA76" s="20"/>
      <c r="OTB76" s="20"/>
      <c r="OTC76" s="20"/>
      <c r="OTD76" s="20"/>
      <c r="OTE76" s="20"/>
      <c r="OTF76" s="20"/>
      <c r="OTG76" s="20"/>
      <c r="OTH76" s="20"/>
      <c r="OTI76" s="20"/>
      <c r="OTJ76" s="20"/>
      <c r="OTK76" s="20"/>
      <c r="OTL76" s="20"/>
      <c r="OTM76" s="20"/>
      <c r="OTN76" s="20"/>
      <c r="OTO76" s="20"/>
      <c r="OTP76" s="20"/>
      <c r="OTQ76" s="20"/>
      <c r="OTR76" s="20"/>
      <c r="OTS76" s="20"/>
      <c r="OTT76" s="20"/>
      <c r="OTU76" s="20"/>
      <c r="OTV76" s="20"/>
      <c r="OTW76" s="20"/>
      <c r="OTX76" s="20"/>
      <c r="OTY76" s="20"/>
      <c r="OTZ76" s="20"/>
      <c r="OUA76" s="20"/>
      <c r="OUB76" s="20"/>
      <c r="OUC76" s="20"/>
      <c r="OUD76" s="20"/>
      <c r="OUE76" s="20"/>
      <c r="OUF76" s="20"/>
      <c r="OUG76" s="20"/>
      <c r="OUH76" s="20"/>
      <c r="OUI76" s="20"/>
      <c r="OUJ76" s="20"/>
      <c r="OUK76" s="20"/>
      <c r="OUL76" s="20"/>
      <c r="OUM76" s="20"/>
      <c r="OUN76" s="20"/>
      <c r="OUO76" s="20"/>
      <c r="OUP76" s="20"/>
      <c r="OUQ76" s="20"/>
      <c r="OUR76" s="20"/>
      <c r="OUS76" s="20"/>
      <c r="OUT76" s="20"/>
      <c r="OUU76" s="20"/>
      <c r="OUV76" s="20"/>
      <c r="OUW76" s="20"/>
      <c r="OUX76" s="20"/>
      <c r="OUY76" s="20"/>
      <c r="OUZ76" s="20"/>
      <c r="OVA76" s="20"/>
      <c r="OVB76" s="20"/>
      <c r="OVC76" s="20"/>
      <c r="OVD76" s="20"/>
      <c r="OVE76" s="20"/>
      <c r="OVF76" s="20"/>
      <c r="OVG76" s="20"/>
      <c r="OVH76" s="20"/>
      <c r="OVI76" s="20"/>
      <c r="OVJ76" s="20"/>
      <c r="OVK76" s="20"/>
      <c r="OVL76" s="20"/>
      <c r="OVM76" s="20"/>
      <c r="OVN76" s="20"/>
      <c r="OVO76" s="20"/>
      <c r="OVP76" s="20"/>
      <c r="OVQ76" s="20"/>
      <c r="OVR76" s="20"/>
      <c r="OVS76" s="20"/>
      <c r="OVT76" s="20"/>
      <c r="OVU76" s="20"/>
      <c r="OVV76" s="20"/>
      <c r="OVW76" s="20"/>
      <c r="OVX76" s="20"/>
      <c r="OVY76" s="20"/>
      <c r="OVZ76" s="20"/>
      <c r="OWA76" s="20"/>
      <c r="OWB76" s="20"/>
      <c r="OWC76" s="20"/>
      <c r="OWD76" s="20"/>
      <c r="OWE76" s="20"/>
      <c r="OWF76" s="20"/>
      <c r="OWG76" s="20"/>
      <c r="OWH76" s="20"/>
      <c r="OWI76" s="20"/>
      <c r="OWJ76" s="20"/>
      <c r="OWK76" s="20"/>
      <c r="OWL76" s="20"/>
      <c r="OWM76" s="20"/>
      <c r="OWN76" s="20"/>
      <c r="OWO76" s="20"/>
      <c r="OWP76" s="20"/>
      <c r="OWQ76" s="20"/>
      <c r="OWR76" s="20"/>
      <c r="OWS76" s="20"/>
      <c r="OWT76" s="20"/>
      <c r="OWU76" s="20"/>
      <c r="OWV76" s="20"/>
      <c r="OWW76" s="20"/>
      <c r="OWX76" s="20"/>
      <c r="OWY76" s="20"/>
      <c r="OWZ76" s="20"/>
      <c r="OXA76" s="20"/>
      <c r="OXB76" s="20"/>
      <c r="OXC76" s="20"/>
      <c r="OXD76" s="20"/>
      <c r="OXE76" s="20"/>
      <c r="OXF76" s="20"/>
      <c r="OXG76" s="20"/>
      <c r="OXH76" s="20"/>
      <c r="OXI76" s="20"/>
      <c r="OXJ76" s="20"/>
      <c r="OXK76" s="20"/>
      <c r="OXL76" s="20"/>
      <c r="OXM76" s="20"/>
      <c r="OXN76" s="20"/>
      <c r="OXO76" s="20"/>
      <c r="OXP76" s="20"/>
      <c r="OXQ76" s="20"/>
      <c r="OXR76" s="20"/>
      <c r="OXS76" s="20"/>
      <c r="OXT76" s="20"/>
      <c r="OXU76" s="20"/>
      <c r="OXV76" s="20"/>
      <c r="OXW76" s="20"/>
      <c r="OXX76" s="20"/>
      <c r="OXY76" s="20"/>
      <c r="OXZ76" s="20"/>
      <c r="OYA76" s="20"/>
      <c r="OYB76" s="20"/>
      <c r="OYC76" s="20"/>
      <c r="OYD76" s="20"/>
      <c r="OYE76" s="20"/>
      <c r="OYF76" s="20"/>
      <c r="OYG76" s="20"/>
      <c r="OYH76" s="20"/>
      <c r="OYI76" s="20"/>
      <c r="OYJ76" s="20"/>
      <c r="OYK76" s="20"/>
      <c r="OYL76" s="20"/>
      <c r="OYM76" s="20"/>
      <c r="OYN76" s="20"/>
      <c r="OYO76" s="20"/>
      <c r="OYP76" s="20"/>
      <c r="OYQ76" s="20"/>
      <c r="OYR76" s="20"/>
      <c r="OYS76" s="20"/>
      <c r="OYT76" s="20"/>
      <c r="OYU76" s="20"/>
      <c r="OYV76" s="20"/>
      <c r="OYW76" s="20"/>
      <c r="OYX76" s="20"/>
      <c r="OYY76" s="20"/>
      <c r="OYZ76" s="20"/>
      <c r="OZA76" s="20"/>
      <c r="OZB76" s="20"/>
      <c r="OZC76" s="20"/>
      <c r="OZD76" s="20"/>
      <c r="OZE76" s="20"/>
      <c r="OZF76" s="20"/>
      <c r="OZG76" s="20"/>
      <c r="OZH76" s="20"/>
      <c r="OZI76" s="20"/>
      <c r="OZJ76" s="20"/>
      <c r="OZK76" s="20"/>
      <c r="OZL76" s="20"/>
      <c r="OZM76" s="20"/>
      <c r="OZN76" s="20"/>
      <c r="OZO76" s="20"/>
      <c r="OZP76" s="20"/>
      <c r="OZQ76" s="20"/>
      <c r="OZR76" s="20"/>
      <c r="OZS76" s="20"/>
      <c r="OZT76" s="20"/>
      <c r="OZU76" s="20"/>
      <c r="OZV76" s="20"/>
      <c r="OZW76" s="20"/>
      <c r="OZX76" s="20"/>
      <c r="OZY76" s="20"/>
      <c r="OZZ76" s="20"/>
      <c r="PAA76" s="20"/>
      <c r="PAB76" s="20"/>
      <c r="PAC76" s="20"/>
      <c r="PAD76" s="20"/>
      <c r="PAE76" s="20"/>
      <c r="PAF76" s="20"/>
      <c r="PAG76" s="20"/>
      <c r="PAH76" s="20"/>
      <c r="PAI76" s="20"/>
      <c r="PAJ76" s="20"/>
      <c r="PAK76" s="20"/>
      <c r="PAL76" s="20"/>
      <c r="PAM76" s="20"/>
      <c r="PAN76" s="20"/>
      <c r="PAO76" s="20"/>
      <c r="PAP76" s="20"/>
      <c r="PAQ76" s="20"/>
      <c r="PAR76" s="20"/>
      <c r="PAS76" s="20"/>
      <c r="PAT76" s="20"/>
      <c r="PAU76" s="20"/>
      <c r="PAV76" s="20"/>
      <c r="PAW76" s="20"/>
      <c r="PAX76" s="20"/>
      <c r="PAY76" s="20"/>
      <c r="PAZ76" s="20"/>
      <c r="PBA76" s="20"/>
      <c r="PBB76" s="20"/>
      <c r="PBC76" s="20"/>
      <c r="PBD76" s="20"/>
      <c r="PBE76" s="20"/>
      <c r="PBF76" s="20"/>
      <c r="PBG76" s="20"/>
      <c r="PBH76" s="20"/>
      <c r="PBI76" s="20"/>
      <c r="PBJ76" s="20"/>
      <c r="PBK76" s="20"/>
      <c r="PBL76" s="20"/>
      <c r="PBM76" s="20"/>
      <c r="PBN76" s="20"/>
      <c r="PBO76" s="20"/>
      <c r="PBP76" s="20"/>
      <c r="PBQ76" s="20"/>
      <c r="PBR76" s="20"/>
      <c r="PBS76" s="20"/>
      <c r="PBT76" s="20"/>
      <c r="PBU76" s="20"/>
      <c r="PBV76" s="20"/>
      <c r="PBW76" s="20"/>
      <c r="PBX76" s="20"/>
      <c r="PBY76" s="20"/>
      <c r="PBZ76" s="20"/>
      <c r="PCA76" s="20"/>
      <c r="PCB76" s="20"/>
      <c r="PCC76" s="20"/>
      <c r="PCD76" s="20"/>
      <c r="PCE76" s="20"/>
      <c r="PCF76" s="20"/>
      <c r="PCG76" s="20"/>
      <c r="PCH76" s="20"/>
      <c r="PCI76" s="20"/>
      <c r="PCJ76" s="20"/>
      <c r="PCK76" s="20"/>
      <c r="PCL76" s="20"/>
      <c r="PCM76" s="20"/>
      <c r="PCN76" s="20"/>
      <c r="PCO76" s="20"/>
      <c r="PCP76" s="20"/>
      <c r="PCQ76" s="20"/>
      <c r="PCR76" s="20"/>
      <c r="PCS76" s="20"/>
      <c r="PCT76" s="20"/>
      <c r="PCU76" s="20"/>
      <c r="PCV76" s="20"/>
      <c r="PCW76" s="20"/>
      <c r="PCX76" s="20"/>
      <c r="PCY76" s="20"/>
      <c r="PCZ76" s="20"/>
      <c r="PDA76" s="20"/>
      <c r="PDB76" s="20"/>
      <c r="PDC76" s="20"/>
      <c r="PDD76" s="20"/>
      <c r="PDE76" s="20"/>
      <c r="PDF76" s="20"/>
      <c r="PDG76" s="20"/>
      <c r="PDH76" s="20"/>
      <c r="PDI76" s="20"/>
      <c r="PDJ76" s="20"/>
      <c r="PDK76" s="20"/>
      <c r="PDL76" s="20"/>
      <c r="PDM76" s="20"/>
      <c r="PDN76" s="20"/>
      <c r="PDO76" s="20"/>
      <c r="PDP76" s="20"/>
      <c r="PDQ76" s="20"/>
      <c r="PDR76" s="20"/>
      <c r="PDS76" s="20"/>
      <c r="PDT76" s="20"/>
      <c r="PDU76" s="20"/>
      <c r="PDV76" s="20"/>
      <c r="PDW76" s="20"/>
      <c r="PDX76" s="20"/>
      <c r="PDY76" s="20"/>
      <c r="PDZ76" s="20"/>
      <c r="PEA76" s="20"/>
      <c r="PEB76" s="20"/>
      <c r="PEC76" s="20"/>
      <c r="PED76" s="20"/>
      <c r="PEE76" s="20"/>
      <c r="PEF76" s="20"/>
      <c r="PEG76" s="20"/>
      <c r="PEH76" s="20"/>
      <c r="PEI76" s="20"/>
      <c r="PEJ76" s="20"/>
      <c r="PEK76" s="20"/>
      <c r="PEL76" s="20"/>
      <c r="PEM76" s="20"/>
      <c r="PEN76" s="20"/>
      <c r="PEO76" s="20"/>
      <c r="PEP76" s="20"/>
      <c r="PEQ76" s="20"/>
      <c r="PER76" s="20"/>
      <c r="PES76" s="20"/>
      <c r="PET76" s="20"/>
      <c r="PEU76" s="20"/>
      <c r="PEV76" s="20"/>
      <c r="PEW76" s="20"/>
      <c r="PEX76" s="20"/>
      <c r="PEY76" s="20"/>
      <c r="PEZ76" s="20"/>
      <c r="PFA76" s="20"/>
      <c r="PFB76" s="20"/>
      <c r="PFC76" s="20"/>
      <c r="PFD76" s="20"/>
      <c r="PFE76" s="20"/>
      <c r="PFF76" s="20"/>
      <c r="PFG76" s="20"/>
      <c r="PFH76" s="20"/>
      <c r="PFI76" s="20"/>
      <c r="PFJ76" s="20"/>
      <c r="PFK76" s="20"/>
      <c r="PFL76" s="20"/>
      <c r="PFM76" s="20"/>
      <c r="PFN76" s="20"/>
      <c r="PFO76" s="20"/>
      <c r="PFP76" s="20"/>
      <c r="PFQ76" s="20"/>
      <c r="PFR76" s="20"/>
      <c r="PFS76" s="20"/>
      <c r="PFT76" s="20"/>
      <c r="PFU76" s="20"/>
      <c r="PFV76" s="20"/>
      <c r="PFW76" s="20"/>
      <c r="PFX76" s="20"/>
      <c r="PFY76" s="20"/>
      <c r="PFZ76" s="20"/>
      <c r="PGA76" s="20"/>
      <c r="PGB76" s="20"/>
      <c r="PGC76" s="20"/>
      <c r="PGD76" s="20"/>
      <c r="PGE76" s="20"/>
      <c r="PGF76" s="20"/>
      <c r="PGG76" s="20"/>
      <c r="PGH76" s="20"/>
      <c r="PGI76" s="20"/>
      <c r="PGJ76" s="20"/>
      <c r="PGK76" s="20"/>
      <c r="PGL76" s="20"/>
      <c r="PGM76" s="20"/>
      <c r="PGN76" s="20"/>
      <c r="PGO76" s="20"/>
      <c r="PGP76" s="20"/>
      <c r="PGQ76" s="20"/>
      <c r="PGR76" s="20"/>
      <c r="PGS76" s="20"/>
      <c r="PGT76" s="20"/>
      <c r="PGU76" s="20"/>
      <c r="PGV76" s="20"/>
      <c r="PGW76" s="20"/>
      <c r="PGX76" s="20"/>
      <c r="PGY76" s="20"/>
      <c r="PGZ76" s="20"/>
      <c r="PHA76" s="20"/>
      <c r="PHB76" s="20"/>
      <c r="PHC76" s="20"/>
      <c r="PHD76" s="20"/>
      <c r="PHE76" s="20"/>
      <c r="PHF76" s="20"/>
      <c r="PHG76" s="20"/>
      <c r="PHH76" s="20"/>
      <c r="PHI76" s="20"/>
      <c r="PHJ76" s="20"/>
      <c r="PHK76" s="20"/>
      <c r="PHL76" s="20"/>
      <c r="PHM76" s="20"/>
      <c r="PHN76" s="20"/>
      <c r="PHO76" s="20"/>
      <c r="PHP76" s="20"/>
      <c r="PHQ76" s="20"/>
      <c r="PHR76" s="20"/>
      <c r="PHS76" s="20"/>
      <c r="PHT76" s="20"/>
      <c r="PHU76" s="20"/>
      <c r="PHV76" s="20"/>
      <c r="PHW76" s="20"/>
      <c r="PHX76" s="20"/>
      <c r="PHY76" s="20"/>
      <c r="PHZ76" s="20"/>
      <c r="PIA76" s="20"/>
      <c r="PIB76" s="20"/>
      <c r="PIC76" s="20"/>
      <c r="PID76" s="20"/>
      <c r="PIE76" s="20"/>
      <c r="PIF76" s="20"/>
      <c r="PIG76" s="20"/>
      <c r="PIH76" s="20"/>
      <c r="PII76" s="20"/>
      <c r="PIJ76" s="20"/>
      <c r="PIK76" s="20"/>
      <c r="PIL76" s="20"/>
      <c r="PIM76" s="20"/>
      <c r="PIN76" s="20"/>
      <c r="PIO76" s="20"/>
      <c r="PIP76" s="20"/>
      <c r="PIQ76" s="20"/>
      <c r="PIR76" s="20"/>
      <c r="PIS76" s="20"/>
      <c r="PIT76" s="20"/>
      <c r="PIU76" s="20"/>
      <c r="PIV76" s="20"/>
      <c r="PIW76" s="20"/>
      <c r="PIX76" s="20"/>
      <c r="PIY76" s="20"/>
      <c r="PIZ76" s="20"/>
      <c r="PJA76" s="20"/>
      <c r="PJB76" s="20"/>
      <c r="PJC76" s="20"/>
      <c r="PJD76" s="20"/>
      <c r="PJE76" s="20"/>
      <c r="PJF76" s="20"/>
      <c r="PJG76" s="20"/>
      <c r="PJH76" s="20"/>
      <c r="PJI76" s="20"/>
      <c r="PJJ76" s="20"/>
      <c r="PJK76" s="20"/>
      <c r="PJL76" s="20"/>
      <c r="PJM76" s="20"/>
      <c r="PJN76" s="20"/>
      <c r="PJO76" s="20"/>
      <c r="PJP76" s="20"/>
      <c r="PJQ76" s="20"/>
      <c r="PJR76" s="20"/>
      <c r="PJS76" s="20"/>
      <c r="PJT76" s="20"/>
      <c r="PJU76" s="20"/>
      <c r="PJV76" s="20"/>
      <c r="PJW76" s="20"/>
      <c r="PJX76" s="20"/>
      <c r="PJY76" s="20"/>
      <c r="PJZ76" s="20"/>
      <c r="PKA76" s="20"/>
      <c r="PKB76" s="20"/>
      <c r="PKC76" s="20"/>
      <c r="PKD76" s="20"/>
      <c r="PKE76" s="20"/>
      <c r="PKF76" s="20"/>
      <c r="PKG76" s="20"/>
      <c r="PKH76" s="20"/>
      <c r="PKI76" s="20"/>
      <c r="PKJ76" s="20"/>
      <c r="PKK76" s="20"/>
      <c r="PKL76" s="20"/>
      <c r="PKM76" s="20"/>
      <c r="PKN76" s="20"/>
      <c r="PKO76" s="20"/>
      <c r="PKP76" s="20"/>
      <c r="PKQ76" s="20"/>
      <c r="PKR76" s="20"/>
      <c r="PKS76" s="20"/>
      <c r="PKT76" s="20"/>
      <c r="PKU76" s="20"/>
      <c r="PKV76" s="20"/>
      <c r="PKW76" s="20"/>
      <c r="PKX76" s="20"/>
      <c r="PKY76" s="20"/>
      <c r="PKZ76" s="20"/>
      <c r="PLA76" s="20"/>
      <c r="PLB76" s="20"/>
      <c r="PLC76" s="20"/>
      <c r="PLD76" s="20"/>
      <c r="PLE76" s="20"/>
      <c r="PLF76" s="20"/>
      <c r="PLG76" s="20"/>
      <c r="PLH76" s="20"/>
      <c r="PLI76" s="20"/>
      <c r="PLJ76" s="20"/>
      <c r="PLK76" s="20"/>
      <c r="PLL76" s="20"/>
      <c r="PLM76" s="20"/>
      <c r="PLN76" s="20"/>
      <c r="PLO76" s="20"/>
      <c r="PLP76" s="20"/>
      <c r="PLQ76" s="20"/>
      <c r="PLR76" s="20"/>
      <c r="PLS76" s="20"/>
      <c r="PLT76" s="20"/>
      <c r="PLU76" s="20"/>
      <c r="PLV76" s="20"/>
      <c r="PLW76" s="20"/>
      <c r="PLX76" s="20"/>
      <c r="PLY76" s="20"/>
      <c r="PLZ76" s="20"/>
      <c r="PMA76" s="20"/>
      <c r="PMB76" s="20"/>
      <c r="PMC76" s="20"/>
      <c r="PMD76" s="20"/>
      <c r="PME76" s="20"/>
      <c r="PMF76" s="20"/>
      <c r="PMG76" s="20"/>
      <c r="PMH76" s="20"/>
      <c r="PMI76" s="20"/>
      <c r="PMJ76" s="20"/>
      <c r="PMK76" s="20"/>
      <c r="PML76" s="20"/>
      <c r="PMM76" s="20"/>
      <c r="PMN76" s="20"/>
      <c r="PMO76" s="20"/>
      <c r="PMP76" s="20"/>
      <c r="PMQ76" s="20"/>
      <c r="PMR76" s="20"/>
      <c r="PMS76" s="20"/>
      <c r="PMT76" s="20"/>
      <c r="PMU76" s="20"/>
      <c r="PMV76" s="20"/>
      <c r="PMW76" s="20"/>
      <c r="PMX76" s="20"/>
      <c r="PMY76" s="20"/>
      <c r="PMZ76" s="20"/>
      <c r="PNA76" s="20"/>
      <c r="PNB76" s="20"/>
      <c r="PNC76" s="20"/>
      <c r="PND76" s="20"/>
      <c r="PNE76" s="20"/>
      <c r="PNF76" s="20"/>
      <c r="PNG76" s="20"/>
      <c r="PNH76" s="20"/>
      <c r="PNI76" s="20"/>
      <c r="PNJ76" s="20"/>
      <c r="PNK76" s="20"/>
      <c r="PNL76" s="20"/>
      <c r="PNM76" s="20"/>
      <c r="PNN76" s="20"/>
      <c r="PNO76" s="20"/>
      <c r="PNP76" s="20"/>
      <c r="PNQ76" s="20"/>
      <c r="PNR76" s="20"/>
      <c r="PNS76" s="20"/>
      <c r="PNT76" s="20"/>
      <c r="PNU76" s="20"/>
      <c r="PNV76" s="20"/>
      <c r="PNW76" s="20"/>
      <c r="PNX76" s="20"/>
      <c r="PNY76" s="20"/>
      <c r="PNZ76" s="20"/>
      <c r="POA76" s="20"/>
      <c r="POB76" s="20"/>
      <c r="POC76" s="20"/>
      <c r="POD76" s="20"/>
      <c r="POE76" s="20"/>
    </row>
    <row r="77" spans="53:11211" x14ac:dyDescent="0.2">
      <c r="BA77" s="40">
        <f t="shared" si="26"/>
        <v>11932937665657</v>
      </c>
      <c r="BB77" s="2">
        <f t="shared" si="24"/>
        <v>1801873587514207</v>
      </c>
      <c r="BC77" s="2" t="str">
        <f t="shared" si="25"/>
        <v>7</v>
      </c>
      <c r="BD77" s="4" t="s">
        <v>42</v>
      </c>
      <c r="BE77" s="42"/>
      <c r="BF77" s="20"/>
      <c r="BG77" s="20"/>
      <c r="BH77" s="20"/>
      <c r="BI77" s="20"/>
      <c r="BJ77" s="20"/>
      <c r="BK77" s="20"/>
      <c r="BL77" s="20"/>
      <c r="BM77" s="20"/>
      <c r="BN77" s="20"/>
      <c r="BO77" s="20"/>
      <c r="BP77" s="20"/>
      <c r="BQ77" s="20"/>
      <c r="BR77" s="20"/>
      <c r="BS77" s="20"/>
      <c r="BT77" s="20"/>
      <c r="BU77" s="20"/>
      <c r="BV77" s="20"/>
      <c r="BW77" s="20"/>
      <c r="BX77" s="20"/>
      <c r="BY77" s="20"/>
      <c r="BZ77" s="20"/>
      <c r="CA77" s="20"/>
      <c r="CB77" s="20"/>
      <c r="CC77" s="20"/>
      <c r="CD77" s="20"/>
      <c r="CE77" s="20"/>
      <c r="CF77" s="20"/>
      <c r="CG77" s="20"/>
      <c r="CH77" s="20"/>
      <c r="CI77" s="20"/>
      <c r="CJ77" s="20"/>
      <c r="CK77" s="20"/>
      <c r="CL77" s="20"/>
      <c r="CM77" s="20"/>
      <c r="CN77" s="20"/>
      <c r="CO77" s="20"/>
      <c r="CP77" s="20"/>
      <c r="CQ77" s="20"/>
      <c r="CR77" s="20"/>
      <c r="CS77" s="20"/>
      <c r="CT77" s="20"/>
      <c r="CU77" s="20"/>
      <c r="CV77" s="20"/>
      <c r="CW77" s="20"/>
      <c r="CX77" s="20"/>
      <c r="CY77" s="20"/>
      <c r="CZ77" s="20"/>
      <c r="DA77" s="20"/>
      <c r="DB77" s="20"/>
      <c r="DC77" s="20"/>
      <c r="DD77" s="20"/>
      <c r="DE77" s="20"/>
      <c r="DF77" s="20"/>
      <c r="DG77" s="20"/>
      <c r="DH77" s="20"/>
      <c r="DI77" s="20"/>
      <c r="DJ77" s="20"/>
      <c r="DK77" s="20"/>
      <c r="DL77" s="20"/>
      <c r="DM77" s="20"/>
      <c r="DN77" s="20"/>
      <c r="DO77" s="20"/>
      <c r="DP77" s="20"/>
      <c r="DQ77" s="20"/>
      <c r="DR77" s="20"/>
      <c r="DS77" s="20"/>
      <c r="DT77" s="20"/>
      <c r="DU77" s="20"/>
      <c r="DV77" s="20"/>
      <c r="DW77" s="20"/>
      <c r="DX77" s="20"/>
      <c r="DY77" s="20"/>
      <c r="DZ77" s="20"/>
      <c r="EA77" s="20"/>
      <c r="EB77" s="20"/>
      <c r="EC77" s="20"/>
      <c r="ED77" s="20"/>
      <c r="EE77" s="20"/>
      <c r="EF77" s="20"/>
      <c r="EG77" s="20"/>
      <c r="EH77" s="20"/>
      <c r="EI77" s="20"/>
      <c r="EJ77" s="20"/>
      <c r="EK77" s="20"/>
      <c r="EL77" s="20"/>
      <c r="EM77" s="20"/>
      <c r="EN77" s="20"/>
      <c r="EO77" s="20"/>
      <c r="EP77" s="20"/>
      <c r="EQ77" s="20"/>
      <c r="ER77" s="20"/>
      <c r="ES77" s="20"/>
      <c r="ET77" s="20"/>
      <c r="EU77" s="20"/>
      <c r="EV77" s="20"/>
      <c r="EW77" s="20"/>
      <c r="EX77" s="20"/>
      <c r="EY77" s="20"/>
      <c r="EZ77" s="20"/>
      <c r="FA77" s="20"/>
      <c r="FB77" s="20"/>
      <c r="FC77" s="20"/>
      <c r="FD77" s="20"/>
      <c r="FE77" s="20"/>
      <c r="FF77" s="20"/>
      <c r="FG77" s="20"/>
      <c r="FH77" s="20"/>
      <c r="FI77" s="20"/>
      <c r="FJ77" s="20"/>
      <c r="FK77" s="20"/>
      <c r="FL77" s="20"/>
      <c r="FM77" s="20"/>
      <c r="FN77" s="20"/>
      <c r="FO77" s="20"/>
      <c r="FP77" s="20"/>
      <c r="FQ77" s="20"/>
      <c r="FR77" s="20"/>
      <c r="FS77" s="20"/>
      <c r="FT77" s="20"/>
      <c r="FU77" s="20"/>
      <c r="FV77" s="20"/>
      <c r="FW77" s="20"/>
      <c r="FX77" s="20"/>
      <c r="FY77" s="20"/>
      <c r="FZ77" s="20"/>
      <c r="GA77" s="20"/>
      <c r="GB77" s="20"/>
      <c r="GC77" s="20"/>
      <c r="GD77" s="20"/>
      <c r="GE77" s="20"/>
      <c r="GF77" s="20"/>
      <c r="GG77" s="20"/>
      <c r="GH77" s="20"/>
      <c r="GI77" s="20"/>
      <c r="GJ77" s="20"/>
      <c r="GK77" s="20"/>
      <c r="GL77" s="20"/>
      <c r="GM77" s="20"/>
      <c r="GN77" s="20"/>
      <c r="GO77" s="20"/>
      <c r="GP77" s="20"/>
      <c r="GQ77" s="20"/>
      <c r="GR77" s="20"/>
      <c r="GS77" s="20"/>
      <c r="GT77" s="20"/>
      <c r="GU77" s="20"/>
      <c r="GV77" s="20"/>
      <c r="GW77" s="20"/>
      <c r="GX77" s="20"/>
      <c r="GY77" s="20"/>
      <c r="GZ77" s="20"/>
      <c r="HA77" s="20"/>
      <c r="HB77" s="20"/>
      <c r="HC77" s="20"/>
      <c r="HD77" s="20"/>
      <c r="HE77" s="20"/>
      <c r="HF77" s="20"/>
      <c r="HG77" s="20"/>
      <c r="HH77" s="20"/>
      <c r="HI77" s="20"/>
      <c r="HJ77" s="20"/>
      <c r="HK77" s="20"/>
      <c r="HL77" s="20"/>
      <c r="HM77" s="20"/>
      <c r="HN77" s="20"/>
      <c r="HO77" s="20"/>
      <c r="HP77" s="20"/>
      <c r="HQ77" s="20"/>
      <c r="HR77" s="20"/>
      <c r="HS77" s="20"/>
      <c r="HT77" s="20"/>
      <c r="HU77" s="20"/>
      <c r="HV77" s="20"/>
      <c r="HW77" s="20"/>
      <c r="HX77" s="20"/>
      <c r="HY77" s="20"/>
      <c r="HZ77" s="20"/>
      <c r="IA77" s="20"/>
      <c r="IB77" s="20"/>
      <c r="IC77" s="20"/>
      <c r="ID77" s="20"/>
      <c r="IE77" s="20"/>
      <c r="IF77" s="20"/>
      <c r="IG77" s="20"/>
      <c r="IH77" s="20"/>
      <c r="II77" s="20"/>
      <c r="IJ77" s="20"/>
      <c r="IK77" s="20"/>
      <c r="IL77" s="20"/>
      <c r="IM77" s="20"/>
      <c r="IN77" s="20"/>
      <c r="IO77" s="20"/>
      <c r="IP77" s="20"/>
      <c r="IQ77" s="20"/>
      <c r="IR77" s="20"/>
      <c r="IS77" s="20"/>
      <c r="IT77" s="20"/>
      <c r="IU77" s="20"/>
      <c r="IV77" s="20"/>
      <c r="IW77" s="20"/>
      <c r="IX77" s="20"/>
      <c r="IY77" s="20"/>
      <c r="IZ77" s="20"/>
      <c r="JA77" s="20"/>
      <c r="JB77" s="20"/>
      <c r="JC77" s="20"/>
      <c r="JD77" s="20"/>
      <c r="JE77" s="20"/>
      <c r="JF77" s="20"/>
      <c r="JG77" s="20"/>
      <c r="JH77" s="20"/>
      <c r="JI77" s="20"/>
      <c r="JJ77" s="20"/>
      <c r="JK77" s="20"/>
      <c r="JL77" s="20"/>
      <c r="JM77" s="20"/>
      <c r="JN77" s="20"/>
      <c r="JO77" s="20"/>
      <c r="JP77" s="20"/>
      <c r="JQ77" s="20"/>
      <c r="JR77" s="20"/>
      <c r="JS77" s="20"/>
      <c r="JT77" s="20"/>
      <c r="JU77" s="20"/>
      <c r="JV77" s="20"/>
      <c r="JW77" s="20"/>
      <c r="JX77" s="20"/>
      <c r="JY77" s="20"/>
      <c r="JZ77" s="20"/>
      <c r="KA77" s="20"/>
      <c r="KB77" s="20"/>
      <c r="KC77" s="20"/>
      <c r="KD77" s="20"/>
      <c r="KE77" s="20"/>
      <c r="KF77" s="20"/>
      <c r="KG77" s="20"/>
      <c r="KH77" s="20"/>
      <c r="KI77" s="20"/>
      <c r="KJ77" s="20"/>
      <c r="KK77" s="20"/>
      <c r="KL77" s="20"/>
      <c r="KM77" s="20"/>
      <c r="KN77" s="20"/>
      <c r="KO77" s="20"/>
      <c r="KP77" s="20"/>
      <c r="KQ77" s="20"/>
      <c r="KR77" s="20"/>
      <c r="KS77" s="20"/>
      <c r="KT77" s="20"/>
      <c r="KU77" s="20"/>
      <c r="KV77" s="20"/>
      <c r="KW77" s="20"/>
      <c r="KX77" s="20"/>
      <c r="KY77" s="20"/>
      <c r="KZ77" s="20"/>
      <c r="LA77" s="20"/>
      <c r="LB77" s="20"/>
      <c r="LC77" s="20"/>
      <c r="LD77" s="20"/>
      <c r="LE77" s="20"/>
      <c r="LF77" s="20"/>
      <c r="LG77" s="20"/>
      <c r="LH77" s="20"/>
      <c r="LI77" s="20"/>
      <c r="LJ77" s="20"/>
      <c r="LK77" s="20"/>
      <c r="LL77" s="20"/>
      <c r="LM77" s="20"/>
      <c r="LN77" s="20"/>
      <c r="LO77" s="20"/>
      <c r="LP77" s="20"/>
      <c r="LQ77" s="20"/>
      <c r="LR77" s="20"/>
      <c r="LS77" s="20"/>
      <c r="LT77" s="20"/>
      <c r="LU77" s="20"/>
      <c r="LV77" s="20"/>
      <c r="LW77" s="20"/>
      <c r="LX77" s="20"/>
      <c r="LY77" s="20"/>
      <c r="LZ77" s="20"/>
      <c r="MA77" s="20"/>
      <c r="MB77" s="20"/>
      <c r="MC77" s="20"/>
      <c r="MD77" s="20"/>
      <c r="ME77" s="20"/>
      <c r="MF77" s="20"/>
      <c r="MG77" s="20"/>
      <c r="MH77" s="20"/>
      <c r="MI77" s="20"/>
      <c r="MJ77" s="20"/>
      <c r="MK77" s="20"/>
      <c r="ML77" s="20"/>
      <c r="MM77" s="20"/>
      <c r="MN77" s="20"/>
      <c r="MO77" s="20"/>
      <c r="MP77" s="20"/>
      <c r="MQ77" s="20"/>
      <c r="MR77" s="20"/>
      <c r="MS77" s="20"/>
      <c r="MT77" s="20"/>
      <c r="MU77" s="20"/>
      <c r="MV77" s="20"/>
      <c r="MW77" s="20"/>
      <c r="MX77" s="20"/>
      <c r="MY77" s="20"/>
      <c r="MZ77" s="20"/>
      <c r="NA77" s="20"/>
      <c r="NB77" s="20"/>
      <c r="NC77" s="20"/>
      <c r="ND77" s="20"/>
      <c r="NE77" s="20"/>
      <c r="NF77" s="20"/>
      <c r="NG77" s="20"/>
      <c r="NH77" s="20"/>
      <c r="NI77" s="20"/>
      <c r="NJ77" s="20"/>
      <c r="NK77" s="20"/>
      <c r="NL77" s="20"/>
      <c r="NM77" s="20"/>
      <c r="NN77" s="20"/>
      <c r="NO77" s="20"/>
      <c r="NP77" s="20"/>
      <c r="NQ77" s="20"/>
      <c r="NR77" s="20"/>
      <c r="NS77" s="20"/>
      <c r="NT77" s="20"/>
      <c r="NU77" s="20"/>
      <c r="NV77" s="20"/>
      <c r="NW77" s="20"/>
      <c r="NX77" s="20"/>
      <c r="NY77" s="20"/>
      <c r="NZ77" s="20"/>
      <c r="OA77" s="20"/>
      <c r="OB77" s="20"/>
      <c r="OC77" s="20"/>
      <c r="OD77" s="20"/>
      <c r="OE77" s="20"/>
      <c r="OF77" s="20"/>
      <c r="OG77" s="20"/>
      <c r="OH77" s="20"/>
      <c r="OI77" s="20"/>
      <c r="OJ77" s="20"/>
      <c r="OK77" s="20"/>
      <c r="OL77" s="20"/>
      <c r="OM77" s="20"/>
      <c r="ON77" s="20"/>
      <c r="OO77" s="20"/>
      <c r="OP77" s="20"/>
      <c r="OQ77" s="20"/>
      <c r="OR77" s="20"/>
      <c r="OS77" s="20"/>
      <c r="OT77" s="20"/>
      <c r="OU77" s="20"/>
      <c r="OV77" s="20"/>
      <c r="OW77" s="20"/>
      <c r="OX77" s="20"/>
      <c r="OY77" s="20"/>
      <c r="OZ77" s="20"/>
      <c r="PA77" s="20"/>
      <c r="PB77" s="20"/>
      <c r="PC77" s="20"/>
      <c r="PD77" s="20"/>
      <c r="PE77" s="20"/>
      <c r="PF77" s="20"/>
      <c r="PG77" s="20"/>
      <c r="PH77" s="20"/>
      <c r="PI77" s="20"/>
      <c r="PJ77" s="20"/>
      <c r="PK77" s="20"/>
      <c r="PL77" s="20"/>
      <c r="PM77" s="20"/>
      <c r="PN77" s="20"/>
      <c r="PO77" s="20"/>
      <c r="PP77" s="20"/>
      <c r="PQ77" s="20"/>
      <c r="PR77" s="20"/>
      <c r="PS77" s="20"/>
      <c r="PT77" s="20"/>
      <c r="PU77" s="20"/>
      <c r="PV77" s="20"/>
      <c r="PW77" s="20"/>
      <c r="PX77" s="20"/>
      <c r="PY77" s="20"/>
      <c r="PZ77" s="20"/>
      <c r="QA77" s="20"/>
      <c r="QB77" s="20"/>
      <c r="QC77" s="20"/>
      <c r="QD77" s="20"/>
      <c r="QE77" s="20"/>
      <c r="QF77" s="20"/>
      <c r="QG77" s="20"/>
      <c r="QH77" s="20"/>
      <c r="QI77" s="20"/>
      <c r="QJ77" s="20"/>
      <c r="QK77" s="20"/>
      <c r="QL77" s="20"/>
      <c r="QM77" s="20"/>
      <c r="QN77" s="20"/>
      <c r="QO77" s="20"/>
      <c r="QP77" s="20"/>
      <c r="QQ77" s="20"/>
      <c r="QR77" s="20"/>
      <c r="QS77" s="20"/>
      <c r="QT77" s="20"/>
      <c r="QU77" s="20"/>
      <c r="QV77" s="20"/>
      <c r="QW77" s="20"/>
      <c r="QX77" s="20"/>
      <c r="QY77" s="20"/>
      <c r="QZ77" s="20"/>
      <c r="RA77" s="20"/>
      <c r="RB77" s="20"/>
      <c r="RC77" s="20"/>
      <c r="RD77" s="20"/>
      <c r="RE77" s="20"/>
      <c r="RF77" s="20"/>
      <c r="RG77" s="20"/>
      <c r="RH77" s="20"/>
      <c r="RI77" s="20"/>
      <c r="RJ77" s="20"/>
      <c r="RK77" s="20"/>
      <c r="RL77" s="20"/>
      <c r="RM77" s="20"/>
      <c r="RN77" s="20"/>
      <c r="RO77" s="20"/>
      <c r="RP77" s="20"/>
      <c r="RQ77" s="20"/>
      <c r="RR77" s="20"/>
      <c r="RS77" s="20"/>
      <c r="RT77" s="20"/>
      <c r="RU77" s="20"/>
      <c r="RV77" s="20"/>
      <c r="RW77" s="20"/>
      <c r="RX77" s="20"/>
      <c r="RY77" s="20"/>
      <c r="RZ77" s="20"/>
      <c r="SA77" s="20"/>
      <c r="SB77" s="20"/>
      <c r="SC77" s="20"/>
      <c r="SD77" s="20"/>
      <c r="SE77" s="20"/>
      <c r="SF77" s="20"/>
      <c r="SG77" s="20"/>
      <c r="SH77" s="20"/>
      <c r="SI77" s="20"/>
      <c r="SJ77" s="20"/>
      <c r="SK77" s="20"/>
      <c r="SL77" s="20"/>
      <c r="SM77" s="20"/>
      <c r="SN77" s="20"/>
      <c r="SO77" s="20"/>
      <c r="SP77" s="20"/>
      <c r="SQ77" s="20"/>
      <c r="SR77" s="20"/>
      <c r="SS77" s="20"/>
      <c r="ST77" s="20"/>
      <c r="SU77" s="20"/>
      <c r="SV77" s="20"/>
      <c r="SW77" s="20"/>
      <c r="SX77" s="20"/>
      <c r="SY77" s="20"/>
      <c r="SZ77" s="20"/>
      <c r="TA77" s="20"/>
      <c r="TB77" s="20"/>
      <c r="TC77" s="20"/>
      <c r="TD77" s="20"/>
      <c r="TE77" s="20"/>
      <c r="TF77" s="20"/>
      <c r="TG77" s="20"/>
      <c r="TH77" s="20"/>
      <c r="TI77" s="20"/>
      <c r="TJ77" s="20"/>
      <c r="TK77" s="20"/>
      <c r="TL77" s="20"/>
      <c r="TM77" s="20"/>
      <c r="TN77" s="20"/>
      <c r="TO77" s="20"/>
      <c r="TP77" s="20"/>
      <c r="TQ77" s="20"/>
      <c r="TR77" s="20"/>
      <c r="TS77" s="20"/>
      <c r="TT77" s="20"/>
      <c r="TU77" s="20"/>
      <c r="TV77" s="20"/>
      <c r="TW77" s="20"/>
      <c r="TX77" s="20"/>
      <c r="TY77" s="20"/>
      <c r="TZ77" s="20"/>
      <c r="UA77" s="20"/>
      <c r="UB77" s="20"/>
      <c r="UC77" s="20"/>
      <c r="UD77" s="20"/>
      <c r="UE77" s="20"/>
      <c r="UF77" s="20"/>
      <c r="UG77" s="20"/>
      <c r="UH77" s="20"/>
      <c r="UI77" s="20"/>
      <c r="UJ77" s="20"/>
      <c r="UK77" s="20"/>
      <c r="UL77" s="20"/>
      <c r="UM77" s="20"/>
      <c r="UN77" s="20"/>
      <c r="UO77" s="20"/>
      <c r="UP77" s="20"/>
      <c r="UQ77" s="20"/>
      <c r="UR77" s="20"/>
      <c r="US77" s="20"/>
      <c r="UT77" s="20"/>
      <c r="UU77" s="20"/>
      <c r="UV77" s="20"/>
      <c r="UW77" s="20"/>
      <c r="UX77" s="20"/>
      <c r="UY77" s="20"/>
      <c r="UZ77" s="20"/>
      <c r="VA77" s="20"/>
      <c r="VB77" s="20"/>
      <c r="VC77" s="20"/>
      <c r="VD77" s="20"/>
      <c r="VE77" s="20"/>
      <c r="VF77" s="20"/>
      <c r="VG77" s="20"/>
      <c r="VH77" s="20"/>
      <c r="VI77" s="20"/>
      <c r="VJ77" s="20"/>
      <c r="VK77" s="20"/>
      <c r="VL77" s="20"/>
      <c r="VM77" s="20"/>
      <c r="VN77" s="20"/>
      <c r="VO77" s="20"/>
      <c r="VP77" s="20"/>
      <c r="VQ77" s="20"/>
      <c r="VR77" s="20"/>
      <c r="VS77" s="20"/>
      <c r="VT77" s="20"/>
      <c r="VU77" s="20"/>
      <c r="VV77" s="20"/>
      <c r="VW77" s="20"/>
      <c r="VX77" s="20"/>
      <c r="VY77" s="20"/>
      <c r="VZ77" s="20"/>
      <c r="WA77" s="20"/>
      <c r="WB77" s="20"/>
      <c r="WC77" s="20"/>
      <c r="WD77" s="20"/>
      <c r="WE77" s="20"/>
      <c r="WF77" s="20"/>
      <c r="WG77" s="20"/>
      <c r="WH77" s="20"/>
      <c r="WI77" s="20"/>
      <c r="WJ77" s="20"/>
      <c r="WK77" s="20"/>
      <c r="WL77" s="20"/>
      <c r="WM77" s="20"/>
      <c r="WN77" s="20"/>
      <c r="WO77" s="20"/>
      <c r="WP77" s="20"/>
      <c r="WQ77" s="20"/>
      <c r="WR77" s="20"/>
      <c r="WS77" s="20"/>
      <c r="WT77" s="20"/>
      <c r="WU77" s="20"/>
      <c r="WV77" s="20"/>
      <c r="WW77" s="20"/>
      <c r="WX77" s="20"/>
      <c r="WY77" s="20"/>
      <c r="WZ77" s="20"/>
      <c r="XA77" s="20"/>
      <c r="XB77" s="20"/>
      <c r="XC77" s="20"/>
      <c r="XD77" s="20"/>
      <c r="XE77" s="20"/>
      <c r="XF77" s="20"/>
      <c r="XG77" s="20"/>
      <c r="XH77" s="20"/>
      <c r="XI77" s="20"/>
      <c r="XJ77" s="20"/>
      <c r="XK77" s="20"/>
      <c r="XL77" s="20"/>
      <c r="XM77" s="20"/>
      <c r="XN77" s="20"/>
      <c r="XO77" s="20"/>
      <c r="XP77" s="20"/>
      <c r="XQ77" s="20"/>
      <c r="XR77" s="20"/>
      <c r="XS77" s="20"/>
      <c r="XT77" s="20"/>
      <c r="XU77" s="20"/>
      <c r="XV77" s="20"/>
      <c r="XW77" s="20"/>
      <c r="XX77" s="20"/>
      <c r="XY77" s="20"/>
      <c r="XZ77" s="20"/>
      <c r="YA77" s="20"/>
      <c r="YB77" s="20"/>
      <c r="YC77" s="20"/>
      <c r="YD77" s="20"/>
      <c r="YE77" s="20"/>
      <c r="YF77" s="20"/>
      <c r="YG77" s="20"/>
      <c r="YH77" s="20"/>
      <c r="YI77" s="20"/>
      <c r="YJ77" s="20"/>
      <c r="YK77" s="20"/>
      <c r="YL77" s="20"/>
      <c r="YM77" s="20"/>
      <c r="YN77" s="20"/>
      <c r="YO77" s="20"/>
      <c r="YP77" s="20"/>
      <c r="YQ77" s="20"/>
      <c r="YR77" s="20"/>
      <c r="YS77" s="20"/>
      <c r="YT77" s="20"/>
      <c r="YU77" s="20"/>
      <c r="YV77" s="20"/>
      <c r="YW77" s="20"/>
      <c r="YX77" s="20"/>
      <c r="YY77" s="20"/>
      <c r="YZ77" s="20"/>
      <c r="ZA77" s="20"/>
      <c r="ZB77" s="20"/>
      <c r="ZC77" s="20"/>
      <c r="ZD77" s="20"/>
      <c r="ZE77" s="20"/>
      <c r="ZF77" s="20"/>
      <c r="ZG77" s="20"/>
      <c r="ZH77" s="20"/>
      <c r="ZI77" s="20"/>
      <c r="ZJ77" s="20"/>
      <c r="ZK77" s="20"/>
      <c r="ZL77" s="20"/>
      <c r="ZM77" s="20"/>
      <c r="ZN77" s="20"/>
      <c r="ZO77" s="20"/>
      <c r="ZP77" s="20"/>
      <c r="ZQ77" s="20"/>
      <c r="ZR77" s="20"/>
      <c r="ZS77" s="20"/>
      <c r="ZT77" s="20"/>
      <c r="ZU77" s="20"/>
      <c r="ZV77" s="20"/>
      <c r="ZW77" s="20"/>
      <c r="ZX77" s="20"/>
      <c r="ZY77" s="20"/>
      <c r="ZZ77" s="20"/>
      <c r="AAA77" s="20"/>
      <c r="AAB77" s="20"/>
      <c r="AAC77" s="20"/>
      <c r="AAD77" s="20"/>
      <c r="AAE77" s="20"/>
      <c r="AAF77" s="20"/>
      <c r="AAG77" s="20"/>
      <c r="AAH77" s="20"/>
      <c r="AAI77" s="20"/>
      <c r="AAJ77" s="20"/>
      <c r="AAK77" s="20"/>
      <c r="AAL77" s="20"/>
      <c r="AAM77" s="20"/>
      <c r="AAN77" s="20"/>
      <c r="AAO77" s="20"/>
      <c r="AAP77" s="20"/>
      <c r="AAQ77" s="20"/>
      <c r="AAR77" s="20"/>
      <c r="AAS77" s="20"/>
      <c r="AAT77" s="20"/>
      <c r="AAU77" s="20"/>
      <c r="AAV77" s="20"/>
      <c r="AAW77" s="20"/>
      <c r="AAX77" s="20"/>
      <c r="AAY77" s="20"/>
      <c r="AAZ77" s="20"/>
      <c r="ABA77" s="20"/>
      <c r="ABB77" s="20"/>
      <c r="ABC77" s="20"/>
      <c r="ABD77" s="20"/>
      <c r="ABE77" s="20"/>
      <c r="ABF77" s="20"/>
      <c r="ABG77" s="20"/>
      <c r="ABH77" s="20"/>
      <c r="ABI77" s="20"/>
      <c r="ABJ77" s="20"/>
      <c r="ABK77" s="20"/>
      <c r="ABL77" s="20"/>
      <c r="ABM77" s="20"/>
      <c r="ABN77" s="20"/>
      <c r="ABO77" s="20"/>
      <c r="ABP77" s="20"/>
      <c r="ABQ77" s="20"/>
      <c r="ABR77" s="20"/>
      <c r="ABS77" s="20"/>
      <c r="ABT77" s="20"/>
      <c r="ABU77" s="20"/>
      <c r="ABV77" s="20"/>
      <c r="ABW77" s="20"/>
      <c r="ABX77" s="20"/>
      <c r="ABY77" s="20"/>
      <c r="ABZ77" s="20"/>
      <c r="ACA77" s="20"/>
      <c r="ACB77" s="20"/>
      <c r="ACC77" s="20"/>
      <c r="ACD77" s="20"/>
      <c r="ACE77" s="20"/>
      <c r="ACF77" s="20"/>
      <c r="ACG77" s="20"/>
      <c r="ACH77" s="20"/>
      <c r="ACI77" s="20"/>
      <c r="ACJ77" s="20"/>
      <c r="ACK77" s="20"/>
      <c r="ACL77" s="20"/>
      <c r="ACM77" s="20"/>
      <c r="ACN77" s="20"/>
      <c r="ACO77" s="20"/>
      <c r="ACP77" s="20"/>
      <c r="ACQ77" s="20"/>
      <c r="ACR77" s="20"/>
      <c r="ACS77" s="20"/>
      <c r="ACT77" s="20"/>
      <c r="ACU77" s="20"/>
      <c r="ACV77" s="20"/>
      <c r="ACW77" s="20"/>
      <c r="ACX77" s="20"/>
      <c r="ACY77" s="20"/>
      <c r="ACZ77" s="20"/>
      <c r="ADA77" s="20"/>
      <c r="ADB77" s="20"/>
      <c r="ADC77" s="20"/>
      <c r="ADD77" s="20"/>
      <c r="ADE77" s="20"/>
      <c r="ADF77" s="20"/>
      <c r="ADG77" s="20"/>
      <c r="ADH77" s="20"/>
      <c r="ADI77" s="20"/>
      <c r="ADJ77" s="20"/>
      <c r="ADK77" s="20"/>
      <c r="ADL77" s="20"/>
      <c r="ADM77" s="20"/>
      <c r="ADN77" s="20"/>
      <c r="ADO77" s="20"/>
      <c r="ADP77" s="20"/>
      <c r="ADQ77" s="20"/>
      <c r="ADR77" s="20"/>
      <c r="ADS77" s="20"/>
      <c r="ADT77" s="20"/>
      <c r="ADU77" s="20"/>
      <c r="ADV77" s="20"/>
      <c r="ADW77" s="20"/>
      <c r="ADX77" s="20"/>
      <c r="ADY77" s="20"/>
      <c r="ADZ77" s="20"/>
      <c r="AEA77" s="20"/>
      <c r="AEB77" s="20"/>
      <c r="AEC77" s="20"/>
      <c r="AED77" s="20"/>
      <c r="AEE77" s="20"/>
      <c r="AEF77" s="20"/>
      <c r="AEG77" s="20"/>
      <c r="AEH77" s="20"/>
      <c r="AEI77" s="20"/>
      <c r="AEJ77" s="20"/>
      <c r="AEK77" s="20"/>
      <c r="AEL77" s="20"/>
      <c r="AEM77" s="20"/>
      <c r="AEN77" s="20"/>
      <c r="AEO77" s="20"/>
      <c r="AEP77" s="20"/>
      <c r="AEQ77" s="20"/>
      <c r="AER77" s="20"/>
      <c r="AES77" s="20"/>
      <c r="AET77" s="20"/>
      <c r="AEU77" s="20"/>
      <c r="AEV77" s="20"/>
      <c r="AEW77" s="20"/>
      <c r="AEX77" s="20"/>
      <c r="AEY77" s="20"/>
      <c r="AEZ77" s="20"/>
      <c r="AFA77" s="20"/>
      <c r="AFB77" s="20"/>
      <c r="AFC77" s="20"/>
      <c r="AFD77" s="20"/>
      <c r="AFE77" s="20"/>
      <c r="AFF77" s="20"/>
      <c r="AFG77" s="20"/>
      <c r="AFH77" s="20"/>
      <c r="AFI77" s="20"/>
      <c r="AFJ77" s="20"/>
      <c r="AFK77" s="20"/>
      <c r="AFL77" s="20"/>
      <c r="AFM77" s="20"/>
      <c r="AFN77" s="20"/>
      <c r="AFO77" s="20"/>
      <c r="AFP77" s="20"/>
      <c r="AFQ77" s="20"/>
      <c r="AFR77" s="20"/>
      <c r="AFS77" s="20"/>
      <c r="AFT77" s="20"/>
      <c r="AFU77" s="20"/>
      <c r="AFV77" s="20"/>
      <c r="AFW77" s="20"/>
      <c r="AFX77" s="20"/>
      <c r="AFY77" s="20"/>
      <c r="AFZ77" s="20"/>
      <c r="AGA77" s="20"/>
      <c r="AGB77" s="20"/>
      <c r="AGC77" s="20"/>
      <c r="AGD77" s="20"/>
      <c r="AGE77" s="20"/>
      <c r="AGF77" s="20"/>
      <c r="AGG77" s="20"/>
      <c r="AGH77" s="20"/>
      <c r="AGI77" s="20"/>
      <c r="AGJ77" s="20"/>
      <c r="AGK77" s="20"/>
      <c r="AGL77" s="20"/>
      <c r="AGM77" s="20"/>
      <c r="AGN77" s="20"/>
      <c r="AGO77" s="20"/>
      <c r="AGP77" s="20"/>
      <c r="AGQ77" s="20"/>
      <c r="AGR77" s="20"/>
      <c r="AGS77" s="20"/>
      <c r="AGT77" s="20"/>
      <c r="AGU77" s="20"/>
      <c r="AGV77" s="20"/>
      <c r="AGW77" s="20"/>
      <c r="AGX77" s="20"/>
      <c r="AGY77" s="20"/>
      <c r="AGZ77" s="20"/>
      <c r="AHA77" s="20"/>
      <c r="AHB77" s="20"/>
      <c r="AHC77" s="20"/>
      <c r="AHD77" s="20"/>
      <c r="AHE77" s="20"/>
      <c r="AHF77" s="20"/>
      <c r="AHG77" s="20"/>
      <c r="AHH77" s="20"/>
      <c r="AHI77" s="20"/>
      <c r="AHJ77" s="20"/>
      <c r="AHK77" s="20"/>
      <c r="AHL77" s="20"/>
      <c r="AHM77" s="20"/>
      <c r="AHN77" s="20"/>
      <c r="AHO77" s="20"/>
      <c r="AHP77" s="20"/>
      <c r="AHQ77" s="20"/>
      <c r="AHR77" s="20"/>
      <c r="AHS77" s="20"/>
      <c r="AHT77" s="20"/>
      <c r="AHU77" s="20"/>
      <c r="AHV77" s="20"/>
      <c r="AHW77" s="20"/>
      <c r="AHX77" s="20"/>
      <c r="AHY77" s="20"/>
      <c r="AHZ77" s="20"/>
      <c r="AIA77" s="20"/>
      <c r="AIB77" s="20"/>
      <c r="AIC77" s="20"/>
      <c r="AID77" s="20"/>
      <c r="AIE77" s="20"/>
      <c r="AIF77" s="20"/>
      <c r="AIG77" s="20"/>
      <c r="AIH77" s="20"/>
      <c r="AII77" s="20"/>
      <c r="AIJ77" s="20"/>
      <c r="AIK77" s="20"/>
      <c r="AIL77" s="20"/>
      <c r="AIM77" s="20"/>
      <c r="AIN77" s="20"/>
      <c r="AIO77" s="20"/>
      <c r="AIP77" s="20"/>
      <c r="AIQ77" s="20"/>
      <c r="AIR77" s="20"/>
      <c r="AIS77" s="20"/>
      <c r="AIT77" s="20"/>
      <c r="AIU77" s="20"/>
      <c r="AIV77" s="20"/>
      <c r="AIW77" s="20"/>
      <c r="AIX77" s="20"/>
      <c r="AIY77" s="20"/>
      <c r="AIZ77" s="20"/>
      <c r="AJA77" s="20"/>
      <c r="AJB77" s="20"/>
      <c r="AJC77" s="20"/>
      <c r="AJD77" s="20"/>
      <c r="AJE77" s="20"/>
      <c r="AJF77" s="20"/>
      <c r="AJG77" s="20"/>
      <c r="AJH77" s="20"/>
      <c r="AJI77" s="20"/>
      <c r="AJJ77" s="20"/>
      <c r="AJK77" s="20"/>
      <c r="AJL77" s="20"/>
      <c r="AJM77" s="20"/>
      <c r="AJN77" s="20"/>
      <c r="AJO77" s="20"/>
      <c r="AJP77" s="20"/>
      <c r="AJQ77" s="20"/>
      <c r="AJR77" s="20"/>
      <c r="AJS77" s="20"/>
      <c r="AJT77" s="20"/>
      <c r="AJU77" s="20"/>
      <c r="AJV77" s="20"/>
      <c r="AJW77" s="20"/>
      <c r="AJX77" s="20"/>
      <c r="AJY77" s="20"/>
      <c r="AJZ77" s="20"/>
      <c r="AKA77" s="20"/>
      <c r="AKB77" s="20"/>
      <c r="AKC77" s="20"/>
      <c r="AKD77" s="20"/>
      <c r="AKE77" s="20"/>
      <c r="AKF77" s="20"/>
      <c r="AKG77" s="20"/>
      <c r="AKH77" s="20"/>
      <c r="AKI77" s="20"/>
      <c r="AKJ77" s="20"/>
      <c r="AKK77" s="20"/>
      <c r="AKL77" s="20"/>
      <c r="AKM77" s="20"/>
      <c r="AKN77" s="20"/>
      <c r="AKO77" s="20"/>
      <c r="AKP77" s="20"/>
      <c r="AKQ77" s="20"/>
      <c r="AKR77" s="20"/>
      <c r="AKS77" s="20"/>
      <c r="AKT77" s="20"/>
      <c r="AKU77" s="20"/>
      <c r="AKV77" s="20"/>
      <c r="AKW77" s="20"/>
      <c r="AKX77" s="20"/>
      <c r="AKY77" s="20"/>
      <c r="AKZ77" s="20"/>
      <c r="ALA77" s="20"/>
      <c r="ALB77" s="20"/>
      <c r="ALC77" s="20"/>
      <c r="ALD77" s="20"/>
      <c r="ALE77" s="20"/>
      <c r="ALF77" s="20"/>
      <c r="ALG77" s="20"/>
      <c r="ALH77" s="20"/>
      <c r="ALI77" s="20"/>
      <c r="ALJ77" s="20"/>
      <c r="ALK77" s="20"/>
      <c r="ALL77" s="20"/>
      <c r="ALM77" s="20"/>
      <c r="ALN77" s="20"/>
      <c r="ALO77" s="20"/>
      <c r="ALP77" s="20"/>
      <c r="ALQ77" s="20"/>
      <c r="ALR77" s="20"/>
      <c r="ALS77" s="20"/>
      <c r="ALT77" s="20"/>
      <c r="ALU77" s="20"/>
      <c r="ALV77" s="20"/>
      <c r="ALW77" s="20"/>
      <c r="ALX77" s="20"/>
      <c r="ALY77" s="20"/>
      <c r="ALZ77" s="20"/>
      <c r="AMA77" s="20"/>
      <c r="AMB77" s="20"/>
      <c r="AMC77" s="20"/>
      <c r="AMD77" s="20"/>
      <c r="AME77" s="20"/>
      <c r="AMF77" s="20"/>
      <c r="AMG77" s="20"/>
      <c r="AMH77" s="20"/>
      <c r="AMI77" s="20"/>
      <c r="AMJ77" s="20"/>
      <c r="AMK77" s="20"/>
      <c r="AML77" s="20"/>
      <c r="AMM77" s="20"/>
      <c r="AMN77" s="20"/>
      <c r="AMO77" s="20"/>
      <c r="AMP77" s="20"/>
      <c r="AMQ77" s="20"/>
      <c r="AMR77" s="20"/>
      <c r="AMS77" s="20"/>
      <c r="AMT77" s="20"/>
      <c r="AMU77" s="20"/>
      <c r="AMV77" s="20"/>
      <c r="AMW77" s="20"/>
      <c r="AMX77" s="20"/>
      <c r="AMY77" s="20"/>
      <c r="AMZ77" s="20"/>
      <c r="ANA77" s="20"/>
      <c r="ANB77" s="20"/>
      <c r="ANC77" s="20"/>
      <c r="AND77" s="20"/>
      <c r="ANE77" s="20"/>
      <c r="ANF77" s="20"/>
      <c r="ANG77" s="20"/>
      <c r="ANH77" s="20"/>
      <c r="ANI77" s="20"/>
      <c r="ANJ77" s="20"/>
      <c r="ANK77" s="20"/>
      <c r="ANL77" s="20"/>
      <c r="ANM77" s="20"/>
      <c r="ANN77" s="20"/>
      <c r="ANO77" s="20"/>
      <c r="ANP77" s="20"/>
      <c r="ANQ77" s="20"/>
      <c r="ANR77" s="20"/>
      <c r="ANS77" s="20"/>
      <c r="ANT77" s="20"/>
      <c r="ANU77" s="20"/>
      <c r="ANV77" s="20"/>
      <c r="ANW77" s="20"/>
      <c r="ANX77" s="20"/>
      <c r="ANY77" s="20"/>
      <c r="ANZ77" s="20"/>
      <c r="AOA77" s="20"/>
      <c r="AOB77" s="20"/>
      <c r="AOC77" s="20"/>
      <c r="AOD77" s="20"/>
      <c r="AOE77" s="20"/>
      <c r="AOF77" s="20"/>
      <c r="AOG77" s="20"/>
      <c r="AOH77" s="20"/>
      <c r="AOI77" s="20"/>
      <c r="AOJ77" s="20"/>
      <c r="AOK77" s="20"/>
      <c r="AOL77" s="20"/>
      <c r="AOM77" s="20"/>
      <c r="AON77" s="20"/>
      <c r="AOO77" s="20"/>
      <c r="AOP77" s="20"/>
      <c r="AOQ77" s="20"/>
      <c r="AOR77" s="20"/>
      <c r="AOS77" s="20"/>
      <c r="AOT77" s="20"/>
      <c r="AOU77" s="20"/>
      <c r="AOV77" s="20"/>
      <c r="AOW77" s="20"/>
      <c r="AOX77" s="20"/>
      <c r="AOY77" s="20"/>
      <c r="AOZ77" s="20"/>
      <c r="APA77" s="20"/>
      <c r="APB77" s="20"/>
      <c r="APC77" s="20"/>
      <c r="APD77" s="20"/>
      <c r="APE77" s="20"/>
      <c r="APF77" s="20"/>
      <c r="APG77" s="20"/>
      <c r="APH77" s="20"/>
      <c r="API77" s="20"/>
      <c r="APJ77" s="20"/>
      <c r="APK77" s="20"/>
      <c r="APL77" s="20"/>
      <c r="APM77" s="20"/>
      <c r="APN77" s="20"/>
      <c r="APO77" s="20"/>
      <c r="APP77" s="20"/>
      <c r="APQ77" s="20"/>
      <c r="APR77" s="20"/>
      <c r="APS77" s="20"/>
      <c r="APT77" s="20"/>
      <c r="APU77" s="20"/>
      <c r="APV77" s="20"/>
      <c r="APW77" s="20"/>
      <c r="APX77" s="20"/>
      <c r="APY77" s="20"/>
      <c r="APZ77" s="20"/>
      <c r="AQA77" s="20"/>
      <c r="AQB77" s="20"/>
      <c r="AQC77" s="20"/>
      <c r="AQD77" s="20"/>
      <c r="AQE77" s="20"/>
      <c r="AQF77" s="20"/>
      <c r="AQG77" s="20"/>
      <c r="AQH77" s="20"/>
      <c r="AQI77" s="20"/>
      <c r="AQJ77" s="20"/>
      <c r="AQK77" s="20"/>
      <c r="AQL77" s="20"/>
      <c r="AQM77" s="20"/>
      <c r="AQN77" s="20"/>
      <c r="AQO77" s="20"/>
      <c r="AQP77" s="20"/>
      <c r="AQQ77" s="20"/>
      <c r="AQR77" s="20"/>
      <c r="AQS77" s="20"/>
      <c r="AQT77" s="20"/>
      <c r="AQU77" s="20"/>
      <c r="AQV77" s="20"/>
      <c r="AQW77" s="20"/>
      <c r="AQX77" s="20"/>
      <c r="AQY77" s="20"/>
      <c r="AQZ77" s="20"/>
      <c r="ARA77" s="20"/>
      <c r="ARB77" s="20"/>
      <c r="ARC77" s="20"/>
      <c r="ARD77" s="20"/>
      <c r="ARE77" s="20"/>
      <c r="ARF77" s="20"/>
      <c r="ARG77" s="20"/>
      <c r="ARH77" s="20"/>
      <c r="ARI77" s="20"/>
      <c r="ARJ77" s="20"/>
      <c r="ARK77" s="20"/>
      <c r="ARL77" s="20"/>
      <c r="ARM77" s="20"/>
      <c r="ARN77" s="20"/>
      <c r="ARO77" s="20"/>
      <c r="ARP77" s="20"/>
      <c r="ARQ77" s="20"/>
      <c r="ARR77" s="20"/>
      <c r="ARS77" s="20"/>
      <c r="ART77" s="20"/>
      <c r="ARU77" s="20"/>
      <c r="ARV77" s="20"/>
      <c r="ARW77" s="20"/>
      <c r="ARX77" s="20"/>
      <c r="ARY77" s="20"/>
      <c r="ARZ77" s="20"/>
      <c r="ASA77" s="20"/>
      <c r="ASB77" s="20"/>
      <c r="ASC77" s="20"/>
      <c r="ASD77" s="20"/>
      <c r="ASE77" s="20"/>
      <c r="ASF77" s="20"/>
      <c r="ASG77" s="20"/>
      <c r="ASH77" s="20"/>
      <c r="ASI77" s="20"/>
      <c r="ASJ77" s="20"/>
      <c r="ASK77" s="20"/>
      <c r="ASL77" s="20"/>
      <c r="ASM77" s="20"/>
      <c r="ASN77" s="20"/>
      <c r="ASO77" s="20"/>
      <c r="ASP77" s="20"/>
      <c r="ASQ77" s="20"/>
      <c r="ASR77" s="20"/>
      <c r="ASS77" s="20"/>
      <c r="AST77" s="20"/>
      <c r="ASU77" s="20"/>
      <c r="ASV77" s="20"/>
      <c r="ASW77" s="20"/>
      <c r="ASX77" s="20"/>
      <c r="ASY77" s="20"/>
      <c r="ASZ77" s="20"/>
      <c r="ATA77" s="20"/>
      <c r="ATB77" s="20"/>
      <c r="ATC77" s="20"/>
      <c r="ATD77" s="20"/>
      <c r="ATE77" s="20"/>
      <c r="ATF77" s="20"/>
      <c r="ATG77" s="20"/>
      <c r="ATH77" s="20"/>
      <c r="ATI77" s="20"/>
      <c r="ATJ77" s="20"/>
      <c r="ATK77" s="20"/>
      <c r="ATL77" s="20"/>
      <c r="ATM77" s="20"/>
      <c r="ATN77" s="20"/>
      <c r="ATO77" s="20"/>
      <c r="ATP77" s="20"/>
      <c r="ATQ77" s="20"/>
      <c r="ATR77" s="20"/>
      <c r="ATS77" s="20"/>
      <c r="ATT77" s="20"/>
      <c r="ATU77" s="20"/>
      <c r="ATV77" s="20"/>
      <c r="ATW77" s="20"/>
      <c r="ATX77" s="20"/>
      <c r="ATY77" s="20"/>
      <c r="ATZ77" s="20"/>
      <c r="AUA77" s="20"/>
      <c r="AUB77" s="20"/>
      <c r="AUC77" s="20"/>
      <c r="AUD77" s="20"/>
      <c r="AUE77" s="20"/>
      <c r="AUF77" s="20"/>
      <c r="AUG77" s="20"/>
      <c r="AUH77" s="20"/>
      <c r="AUI77" s="20"/>
      <c r="AUJ77" s="20"/>
      <c r="AUK77" s="20"/>
      <c r="AUL77" s="20"/>
      <c r="AUM77" s="20"/>
      <c r="AUN77" s="20"/>
      <c r="AUO77" s="20"/>
      <c r="AUP77" s="20"/>
      <c r="AUQ77" s="20"/>
      <c r="AUR77" s="20"/>
      <c r="AUS77" s="20"/>
      <c r="AUT77" s="20"/>
      <c r="AUU77" s="20"/>
      <c r="AUV77" s="20"/>
      <c r="AUW77" s="20"/>
      <c r="AUX77" s="20"/>
      <c r="AUY77" s="20"/>
      <c r="AUZ77" s="20"/>
      <c r="AVA77" s="20"/>
      <c r="AVB77" s="20"/>
      <c r="AVC77" s="20"/>
      <c r="AVD77" s="20"/>
      <c r="AVE77" s="20"/>
      <c r="AVF77" s="20"/>
      <c r="AVG77" s="20"/>
      <c r="AVH77" s="20"/>
      <c r="AVI77" s="20"/>
      <c r="AVJ77" s="20"/>
      <c r="AVK77" s="20"/>
      <c r="AVL77" s="20"/>
      <c r="AVM77" s="20"/>
      <c r="AVN77" s="20"/>
      <c r="AVO77" s="20"/>
      <c r="AVP77" s="20"/>
      <c r="AVQ77" s="20"/>
      <c r="AVR77" s="20"/>
      <c r="AVS77" s="20"/>
      <c r="AVT77" s="20"/>
      <c r="AVU77" s="20"/>
      <c r="AVV77" s="20"/>
      <c r="AVW77" s="20"/>
      <c r="AVX77" s="20"/>
      <c r="AVY77" s="20"/>
      <c r="AVZ77" s="20"/>
      <c r="AWA77" s="20"/>
      <c r="AWB77" s="20"/>
      <c r="AWC77" s="20"/>
      <c r="AWD77" s="20"/>
      <c r="AWE77" s="20"/>
      <c r="AWF77" s="20"/>
      <c r="AWG77" s="20"/>
      <c r="AWH77" s="20"/>
      <c r="AWI77" s="20"/>
      <c r="AWJ77" s="20"/>
      <c r="AWK77" s="20"/>
      <c r="AWL77" s="20"/>
      <c r="AWM77" s="20"/>
      <c r="AWN77" s="20"/>
      <c r="AWO77" s="20"/>
      <c r="AWP77" s="20"/>
      <c r="AWQ77" s="20"/>
      <c r="AWR77" s="20"/>
      <c r="AWS77" s="20"/>
      <c r="AWT77" s="20"/>
      <c r="AWU77" s="20"/>
      <c r="AWV77" s="20"/>
      <c r="AWW77" s="20"/>
      <c r="AWX77" s="20"/>
      <c r="AWY77" s="20"/>
      <c r="AWZ77" s="20"/>
      <c r="AXA77" s="20"/>
      <c r="AXB77" s="20"/>
      <c r="AXC77" s="20"/>
      <c r="AXD77" s="20"/>
      <c r="AXE77" s="20"/>
      <c r="AXF77" s="20"/>
      <c r="AXG77" s="20"/>
      <c r="AXH77" s="20"/>
      <c r="AXI77" s="20"/>
      <c r="AXJ77" s="20"/>
      <c r="AXK77" s="20"/>
      <c r="AXL77" s="20"/>
      <c r="AXM77" s="20"/>
      <c r="AXN77" s="20"/>
      <c r="AXO77" s="20"/>
      <c r="AXP77" s="20"/>
      <c r="AXQ77" s="20"/>
      <c r="AXR77" s="20"/>
      <c r="AXS77" s="20"/>
      <c r="AXT77" s="20"/>
      <c r="AXU77" s="20"/>
      <c r="AXV77" s="20"/>
      <c r="AXW77" s="20"/>
      <c r="AXX77" s="20"/>
      <c r="AXY77" s="20"/>
      <c r="AXZ77" s="20"/>
      <c r="AYA77" s="20"/>
      <c r="AYB77" s="20"/>
      <c r="AYC77" s="20"/>
      <c r="AYD77" s="20"/>
      <c r="AYE77" s="20"/>
      <c r="AYF77" s="20"/>
      <c r="AYG77" s="20"/>
      <c r="AYH77" s="20"/>
      <c r="AYI77" s="20"/>
      <c r="AYJ77" s="20"/>
      <c r="AYK77" s="20"/>
      <c r="AYL77" s="20"/>
      <c r="AYM77" s="20"/>
      <c r="AYN77" s="20"/>
      <c r="AYO77" s="20"/>
      <c r="AYP77" s="20"/>
      <c r="AYQ77" s="20"/>
      <c r="AYR77" s="20"/>
      <c r="AYS77" s="20"/>
      <c r="AYT77" s="20"/>
      <c r="AYU77" s="20"/>
      <c r="AYV77" s="20"/>
      <c r="AYW77" s="20"/>
      <c r="AYX77" s="20"/>
      <c r="AYY77" s="20"/>
      <c r="AYZ77" s="20"/>
      <c r="AZA77" s="20"/>
      <c r="AZB77" s="20"/>
      <c r="AZC77" s="20"/>
      <c r="AZD77" s="20"/>
      <c r="AZE77" s="20"/>
      <c r="AZF77" s="20"/>
      <c r="AZG77" s="20"/>
      <c r="AZH77" s="20"/>
      <c r="AZI77" s="20"/>
      <c r="AZJ77" s="20"/>
      <c r="AZK77" s="20"/>
      <c r="AZL77" s="20"/>
      <c r="AZM77" s="20"/>
      <c r="AZN77" s="20"/>
      <c r="AZO77" s="20"/>
      <c r="AZP77" s="20"/>
      <c r="AZQ77" s="20"/>
      <c r="AZR77" s="20"/>
      <c r="AZS77" s="20"/>
      <c r="AZT77" s="20"/>
      <c r="AZU77" s="20"/>
      <c r="AZV77" s="20"/>
      <c r="AZW77" s="20"/>
      <c r="AZX77" s="20"/>
      <c r="AZY77" s="20"/>
      <c r="AZZ77" s="20"/>
      <c r="BAA77" s="20"/>
      <c r="BAB77" s="20"/>
      <c r="BAC77" s="20"/>
      <c r="BAD77" s="20"/>
      <c r="BAE77" s="20"/>
      <c r="BAF77" s="20"/>
      <c r="BAG77" s="20"/>
      <c r="BAH77" s="20"/>
      <c r="BAI77" s="20"/>
      <c r="BAJ77" s="20"/>
      <c r="BAK77" s="20"/>
      <c r="BAL77" s="20"/>
      <c r="BAM77" s="20"/>
      <c r="BAN77" s="20"/>
      <c r="BAO77" s="20"/>
      <c r="BAP77" s="20"/>
      <c r="BAQ77" s="20"/>
      <c r="BAR77" s="20"/>
      <c r="BAS77" s="20"/>
      <c r="BAT77" s="20"/>
      <c r="BAU77" s="20"/>
      <c r="BAV77" s="20"/>
      <c r="BAW77" s="20"/>
      <c r="BAX77" s="20"/>
      <c r="BAY77" s="20"/>
      <c r="BAZ77" s="20"/>
      <c r="BBA77" s="20"/>
      <c r="BBB77" s="20"/>
      <c r="BBC77" s="20"/>
      <c r="BBD77" s="20"/>
      <c r="BBE77" s="20"/>
      <c r="BBF77" s="20"/>
      <c r="BBG77" s="20"/>
      <c r="BBH77" s="20"/>
      <c r="BBI77" s="20"/>
      <c r="BBJ77" s="20"/>
      <c r="BBK77" s="20"/>
      <c r="BBL77" s="20"/>
      <c r="BBM77" s="20"/>
      <c r="BBN77" s="20"/>
      <c r="BBO77" s="20"/>
      <c r="BBP77" s="20"/>
      <c r="BBQ77" s="20"/>
      <c r="BBR77" s="20"/>
      <c r="BBS77" s="20"/>
      <c r="BBT77" s="20"/>
      <c r="BBU77" s="20"/>
      <c r="BBV77" s="20"/>
      <c r="BBW77" s="20"/>
      <c r="BBX77" s="20"/>
      <c r="BBY77" s="20"/>
      <c r="BBZ77" s="20"/>
      <c r="BCA77" s="20"/>
      <c r="BCB77" s="20"/>
      <c r="BCC77" s="20"/>
      <c r="BCD77" s="20"/>
      <c r="BCE77" s="20"/>
      <c r="BCF77" s="20"/>
      <c r="BCG77" s="20"/>
      <c r="BCH77" s="20"/>
      <c r="BCI77" s="20"/>
      <c r="BCJ77" s="20"/>
      <c r="BCK77" s="20"/>
      <c r="BCL77" s="20"/>
      <c r="BCM77" s="20"/>
      <c r="BCN77" s="20"/>
      <c r="BCO77" s="20"/>
      <c r="BCP77" s="20"/>
      <c r="BCQ77" s="20"/>
      <c r="BCR77" s="20"/>
      <c r="BCS77" s="20"/>
      <c r="BCT77" s="20"/>
      <c r="BCU77" s="20"/>
      <c r="BCV77" s="20"/>
      <c r="BCW77" s="20"/>
      <c r="BCX77" s="20"/>
      <c r="BCY77" s="20"/>
      <c r="BCZ77" s="20"/>
      <c r="BDA77" s="20"/>
      <c r="BDB77" s="20"/>
      <c r="BDC77" s="20"/>
      <c r="BDD77" s="20"/>
      <c r="BDE77" s="20"/>
      <c r="BDF77" s="20"/>
      <c r="BDG77" s="20"/>
      <c r="BDH77" s="20"/>
      <c r="BDI77" s="20"/>
      <c r="BDJ77" s="20"/>
      <c r="BDK77" s="20"/>
      <c r="BDL77" s="20"/>
      <c r="BDM77" s="20"/>
      <c r="BDN77" s="20"/>
      <c r="BDO77" s="20"/>
      <c r="BDP77" s="20"/>
      <c r="BDQ77" s="20"/>
      <c r="BDR77" s="20"/>
      <c r="BDS77" s="20"/>
      <c r="BDT77" s="20"/>
      <c r="BDU77" s="20"/>
      <c r="BDV77" s="20"/>
      <c r="BDW77" s="20"/>
      <c r="BDX77" s="20"/>
      <c r="BDY77" s="20"/>
      <c r="BDZ77" s="20"/>
      <c r="BEA77" s="20"/>
      <c r="BEB77" s="20"/>
      <c r="BEC77" s="20"/>
      <c r="BED77" s="20"/>
      <c r="BEE77" s="20"/>
      <c r="BEF77" s="20"/>
      <c r="BEG77" s="20"/>
      <c r="BEH77" s="20"/>
      <c r="BEI77" s="20"/>
      <c r="BEJ77" s="20"/>
      <c r="BEK77" s="20"/>
      <c r="BEL77" s="20"/>
      <c r="BEM77" s="20"/>
      <c r="BEN77" s="20"/>
      <c r="BEO77" s="20"/>
      <c r="BEP77" s="20"/>
      <c r="BEQ77" s="20"/>
      <c r="BER77" s="20"/>
      <c r="BES77" s="20"/>
      <c r="BET77" s="20"/>
      <c r="BEU77" s="20"/>
      <c r="BEV77" s="20"/>
      <c r="BEW77" s="20"/>
      <c r="BEX77" s="20"/>
      <c r="BEY77" s="20"/>
      <c r="BEZ77" s="20"/>
      <c r="BFA77" s="20"/>
      <c r="BFB77" s="20"/>
      <c r="BFC77" s="20"/>
      <c r="BFD77" s="20"/>
      <c r="BFE77" s="20"/>
      <c r="BFF77" s="20"/>
      <c r="BFG77" s="20"/>
      <c r="BFH77" s="20"/>
      <c r="BFI77" s="20"/>
      <c r="BFJ77" s="20"/>
      <c r="BFK77" s="20"/>
      <c r="BFL77" s="20"/>
      <c r="BFM77" s="20"/>
      <c r="BFN77" s="20"/>
      <c r="BFO77" s="20"/>
      <c r="BFP77" s="20"/>
      <c r="BFQ77" s="20"/>
      <c r="BFR77" s="20"/>
      <c r="BFS77" s="20"/>
      <c r="BFT77" s="20"/>
      <c r="BFU77" s="20"/>
      <c r="BFV77" s="20"/>
      <c r="BFW77" s="20"/>
      <c r="BFX77" s="20"/>
      <c r="BFY77" s="20"/>
      <c r="BFZ77" s="20"/>
      <c r="BGA77" s="20"/>
      <c r="BGB77" s="20"/>
      <c r="BGC77" s="20"/>
      <c r="BGD77" s="20"/>
      <c r="BGE77" s="20"/>
      <c r="BGF77" s="20"/>
      <c r="BGG77" s="20"/>
      <c r="BGH77" s="20"/>
      <c r="BGI77" s="20"/>
      <c r="BGJ77" s="20"/>
      <c r="BGK77" s="20"/>
      <c r="BGL77" s="20"/>
      <c r="BGM77" s="20"/>
      <c r="BGN77" s="20"/>
      <c r="BGO77" s="20"/>
      <c r="BGP77" s="20"/>
      <c r="BGQ77" s="20"/>
      <c r="BGR77" s="20"/>
      <c r="BGS77" s="20"/>
      <c r="BGT77" s="20"/>
      <c r="BGU77" s="20"/>
      <c r="BGV77" s="20"/>
      <c r="BGW77" s="20"/>
      <c r="BGX77" s="20"/>
      <c r="BGY77" s="20"/>
      <c r="BGZ77" s="20"/>
      <c r="BHA77" s="20"/>
      <c r="BHB77" s="20"/>
      <c r="BHC77" s="20"/>
      <c r="BHD77" s="20"/>
      <c r="BHE77" s="20"/>
      <c r="BHF77" s="20"/>
      <c r="BHG77" s="20"/>
      <c r="BHH77" s="20"/>
      <c r="BHI77" s="20"/>
      <c r="BHJ77" s="20"/>
      <c r="BHK77" s="20"/>
      <c r="BHL77" s="20"/>
      <c r="BHM77" s="20"/>
      <c r="BHN77" s="20"/>
      <c r="BHO77" s="20"/>
      <c r="BHP77" s="20"/>
      <c r="BHQ77" s="20"/>
      <c r="BHR77" s="20"/>
      <c r="BHS77" s="20"/>
      <c r="BHT77" s="20"/>
      <c r="BHU77" s="20"/>
      <c r="BHV77" s="20"/>
      <c r="BHW77" s="20"/>
      <c r="BHX77" s="20"/>
      <c r="BHY77" s="20"/>
      <c r="BHZ77" s="20"/>
      <c r="BIA77" s="20"/>
      <c r="BIB77" s="20"/>
      <c r="BIC77" s="20"/>
      <c r="BID77" s="20"/>
      <c r="BIE77" s="20"/>
      <c r="BIF77" s="20"/>
      <c r="BIG77" s="20"/>
      <c r="BIH77" s="20"/>
      <c r="BII77" s="20"/>
      <c r="BIJ77" s="20"/>
      <c r="BIK77" s="20"/>
      <c r="BIL77" s="20"/>
      <c r="BIM77" s="20"/>
      <c r="BIN77" s="20"/>
      <c r="BIO77" s="20"/>
      <c r="BIP77" s="20"/>
      <c r="BIQ77" s="20"/>
      <c r="BIR77" s="20"/>
      <c r="BIS77" s="20"/>
      <c r="BIT77" s="20"/>
      <c r="BIU77" s="20"/>
      <c r="BIV77" s="20"/>
      <c r="BIW77" s="20"/>
      <c r="BIX77" s="20"/>
      <c r="BIY77" s="20"/>
      <c r="BIZ77" s="20"/>
      <c r="BJA77" s="20"/>
      <c r="BJB77" s="20"/>
      <c r="BJC77" s="20"/>
      <c r="BJD77" s="20"/>
      <c r="BJE77" s="20"/>
      <c r="BJF77" s="20"/>
      <c r="BJG77" s="20"/>
      <c r="BJH77" s="20"/>
      <c r="BJI77" s="20"/>
      <c r="BJJ77" s="20"/>
      <c r="BJK77" s="20"/>
      <c r="BJL77" s="20"/>
      <c r="BJM77" s="20"/>
      <c r="BJN77" s="20"/>
      <c r="BJO77" s="20"/>
      <c r="BJP77" s="20"/>
      <c r="BJQ77" s="20"/>
      <c r="BJR77" s="20"/>
      <c r="BJS77" s="20"/>
      <c r="BJT77" s="20"/>
      <c r="BJU77" s="20"/>
      <c r="BJV77" s="20"/>
      <c r="BJW77" s="20"/>
      <c r="BJX77" s="20"/>
      <c r="BJY77" s="20"/>
      <c r="BJZ77" s="20"/>
      <c r="BKA77" s="20"/>
      <c r="BKB77" s="20"/>
      <c r="BKC77" s="20"/>
      <c r="BKD77" s="20"/>
      <c r="BKE77" s="20"/>
      <c r="BKF77" s="20"/>
      <c r="BKG77" s="20"/>
      <c r="BKH77" s="20"/>
      <c r="BKI77" s="20"/>
      <c r="BKJ77" s="20"/>
      <c r="BKK77" s="20"/>
      <c r="BKL77" s="20"/>
      <c r="BKM77" s="20"/>
      <c r="BKN77" s="20"/>
      <c r="BKO77" s="20"/>
      <c r="BKP77" s="20"/>
      <c r="BKQ77" s="20"/>
      <c r="BKR77" s="20"/>
      <c r="BKS77" s="20"/>
      <c r="BKT77" s="20"/>
      <c r="BKU77" s="20"/>
      <c r="BKV77" s="20"/>
      <c r="BKW77" s="20"/>
      <c r="BKX77" s="20"/>
      <c r="BKY77" s="20"/>
      <c r="BKZ77" s="20"/>
      <c r="BLA77" s="20"/>
      <c r="BLB77" s="20"/>
      <c r="BLC77" s="20"/>
      <c r="BLD77" s="20"/>
      <c r="BLE77" s="20"/>
      <c r="BLF77" s="20"/>
      <c r="BLG77" s="20"/>
      <c r="BLH77" s="20"/>
      <c r="BLI77" s="20"/>
      <c r="BLJ77" s="20"/>
      <c r="BLK77" s="20"/>
      <c r="BLL77" s="20"/>
      <c r="BLM77" s="20"/>
      <c r="BLN77" s="20"/>
      <c r="BLO77" s="20"/>
      <c r="BLP77" s="20"/>
      <c r="BLQ77" s="20"/>
      <c r="BLR77" s="20"/>
      <c r="BLS77" s="20"/>
      <c r="BLT77" s="20"/>
      <c r="BLU77" s="20"/>
      <c r="BLV77" s="20"/>
      <c r="BLW77" s="20"/>
      <c r="BLX77" s="20"/>
      <c r="BLY77" s="20"/>
      <c r="BLZ77" s="20"/>
      <c r="BMA77" s="20"/>
      <c r="BMB77" s="20"/>
      <c r="BMC77" s="20"/>
      <c r="BMD77" s="20"/>
      <c r="BME77" s="20"/>
      <c r="BMF77" s="20"/>
      <c r="BMG77" s="20"/>
      <c r="BMH77" s="20"/>
      <c r="BMI77" s="20"/>
      <c r="BMJ77" s="20"/>
      <c r="BMK77" s="20"/>
      <c r="BML77" s="20"/>
      <c r="BMM77" s="20"/>
      <c r="BMN77" s="20"/>
      <c r="BMO77" s="20"/>
      <c r="BMP77" s="20"/>
      <c r="BMQ77" s="20"/>
      <c r="BMR77" s="20"/>
      <c r="BMS77" s="20"/>
      <c r="BMT77" s="20"/>
      <c r="BMU77" s="20"/>
      <c r="BMV77" s="20"/>
      <c r="BMW77" s="20"/>
      <c r="BMX77" s="20"/>
      <c r="BMY77" s="20"/>
      <c r="BMZ77" s="20"/>
      <c r="BNA77" s="20"/>
      <c r="BNB77" s="20"/>
      <c r="BNC77" s="20"/>
      <c r="BND77" s="20"/>
      <c r="BNE77" s="20"/>
      <c r="BNF77" s="20"/>
      <c r="BNG77" s="20"/>
      <c r="BNH77" s="20"/>
      <c r="BNI77" s="20"/>
      <c r="BNJ77" s="20"/>
      <c r="BNK77" s="20"/>
      <c r="BNL77" s="20"/>
      <c r="BNM77" s="20"/>
      <c r="BNN77" s="20"/>
      <c r="BNO77" s="20"/>
      <c r="BNP77" s="20"/>
      <c r="BNQ77" s="20"/>
      <c r="BNR77" s="20"/>
      <c r="BNS77" s="20"/>
      <c r="BNT77" s="20"/>
      <c r="BNU77" s="20"/>
      <c r="BNV77" s="20"/>
      <c r="BNW77" s="20"/>
      <c r="BNX77" s="20"/>
      <c r="BNY77" s="20"/>
      <c r="BNZ77" s="20"/>
      <c r="BOA77" s="20"/>
      <c r="BOB77" s="20"/>
      <c r="BOC77" s="20"/>
      <c r="BOD77" s="20"/>
      <c r="BOE77" s="20"/>
      <c r="BOF77" s="20"/>
      <c r="BOG77" s="20"/>
      <c r="BOH77" s="20"/>
      <c r="BOI77" s="20"/>
      <c r="BOJ77" s="20"/>
      <c r="BOK77" s="20"/>
      <c r="BOL77" s="20"/>
      <c r="BOM77" s="20"/>
      <c r="BON77" s="20"/>
      <c r="BOO77" s="20"/>
      <c r="BOP77" s="20"/>
      <c r="BOQ77" s="20"/>
      <c r="BOR77" s="20"/>
      <c r="BOS77" s="20"/>
      <c r="BOT77" s="20"/>
      <c r="BOU77" s="20"/>
      <c r="BOV77" s="20"/>
      <c r="BOW77" s="20"/>
      <c r="BOX77" s="20"/>
      <c r="BOY77" s="20"/>
      <c r="BOZ77" s="20"/>
      <c r="BPA77" s="20"/>
      <c r="BPB77" s="20"/>
      <c r="BPC77" s="20"/>
      <c r="BPD77" s="20"/>
      <c r="BPE77" s="20"/>
      <c r="BPF77" s="20"/>
      <c r="BPG77" s="20"/>
      <c r="BPH77" s="20"/>
      <c r="BPI77" s="20"/>
      <c r="BPJ77" s="20"/>
      <c r="BPK77" s="20"/>
      <c r="BPL77" s="20"/>
      <c r="BPM77" s="20"/>
      <c r="BPN77" s="20"/>
      <c r="BPO77" s="20"/>
      <c r="BPP77" s="20"/>
      <c r="BPQ77" s="20"/>
      <c r="BPR77" s="20"/>
      <c r="BPS77" s="20"/>
      <c r="BPT77" s="20"/>
      <c r="BPU77" s="20"/>
      <c r="BPV77" s="20"/>
      <c r="BPW77" s="20"/>
      <c r="BPX77" s="20"/>
      <c r="BPY77" s="20"/>
      <c r="BPZ77" s="20"/>
      <c r="BQA77" s="20"/>
      <c r="BQB77" s="20"/>
      <c r="BQC77" s="20"/>
      <c r="BQD77" s="20"/>
      <c r="BQE77" s="20"/>
      <c r="BQF77" s="20"/>
      <c r="BQG77" s="20"/>
      <c r="BQH77" s="20"/>
      <c r="BQI77" s="20"/>
      <c r="BQJ77" s="20"/>
      <c r="BQK77" s="20"/>
      <c r="BQL77" s="20"/>
      <c r="BQM77" s="20"/>
      <c r="BQN77" s="20"/>
      <c r="BQO77" s="20"/>
      <c r="BQP77" s="20"/>
      <c r="BQQ77" s="20"/>
      <c r="BQR77" s="20"/>
      <c r="BQS77" s="20"/>
      <c r="BQT77" s="20"/>
      <c r="BQU77" s="20"/>
      <c r="BQV77" s="20"/>
      <c r="BQW77" s="20"/>
      <c r="BQX77" s="20"/>
      <c r="BQY77" s="20"/>
      <c r="BQZ77" s="20"/>
      <c r="BRA77" s="20"/>
      <c r="BRB77" s="20"/>
      <c r="BRC77" s="20"/>
      <c r="BRD77" s="20"/>
      <c r="BRE77" s="20"/>
      <c r="BRF77" s="20"/>
      <c r="BRG77" s="20"/>
      <c r="BRH77" s="20"/>
      <c r="BRI77" s="20"/>
      <c r="BRJ77" s="20"/>
      <c r="BRK77" s="20"/>
      <c r="BRL77" s="20"/>
      <c r="BRM77" s="20"/>
      <c r="BRN77" s="20"/>
      <c r="BRO77" s="20"/>
      <c r="BRP77" s="20"/>
      <c r="BRQ77" s="20"/>
      <c r="BRR77" s="20"/>
      <c r="BRS77" s="20"/>
      <c r="BRT77" s="20"/>
      <c r="BRU77" s="20"/>
      <c r="BRV77" s="20"/>
      <c r="BRW77" s="20"/>
      <c r="BRX77" s="20"/>
      <c r="BRY77" s="20"/>
      <c r="BRZ77" s="20"/>
      <c r="BSA77" s="20"/>
      <c r="BSB77" s="20"/>
      <c r="BSC77" s="20"/>
      <c r="BSD77" s="20"/>
      <c r="BSE77" s="20"/>
      <c r="BSF77" s="20"/>
      <c r="BSG77" s="20"/>
      <c r="BSH77" s="20"/>
      <c r="BSI77" s="20"/>
      <c r="BSJ77" s="20"/>
      <c r="BSK77" s="20"/>
      <c r="BSL77" s="20"/>
      <c r="BSM77" s="20"/>
      <c r="BSN77" s="20"/>
      <c r="BSO77" s="20"/>
      <c r="BSP77" s="20"/>
      <c r="BSQ77" s="20"/>
      <c r="BSR77" s="20"/>
      <c r="BSS77" s="20"/>
      <c r="BST77" s="20"/>
      <c r="BSU77" s="20"/>
      <c r="BSV77" s="20"/>
      <c r="BSW77" s="20"/>
      <c r="BSX77" s="20"/>
      <c r="BSY77" s="20"/>
      <c r="BSZ77" s="20"/>
      <c r="BTA77" s="20"/>
      <c r="BTB77" s="20"/>
      <c r="BTC77" s="20"/>
      <c r="BTD77" s="20"/>
      <c r="BTE77" s="20"/>
      <c r="BTF77" s="20"/>
      <c r="BTG77" s="20"/>
      <c r="BTH77" s="20"/>
      <c r="BTI77" s="20"/>
      <c r="BTJ77" s="20"/>
      <c r="BTK77" s="20"/>
      <c r="BTL77" s="20"/>
      <c r="BTM77" s="20"/>
      <c r="BTN77" s="20"/>
      <c r="BTO77" s="20"/>
      <c r="BTP77" s="20"/>
      <c r="BTQ77" s="20"/>
      <c r="BTR77" s="20"/>
      <c r="BTS77" s="20"/>
      <c r="BTT77" s="20"/>
      <c r="BTU77" s="20"/>
      <c r="BTV77" s="20"/>
      <c r="BTW77" s="20"/>
      <c r="BTX77" s="20"/>
      <c r="BTY77" s="20"/>
      <c r="BTZ77" s="20"/>
      <c r="BUA77" s="20"/>
      <c r="BUB77" s="20"/>
      <c r="BUC77" s="20"/>
      <c r="BUD77" s="20"/>
      <c r="BUE77" s="20"/>
      <c r="BUF77" s="20"/>
      <c r="BUG77" s="20"/>
      <c r="BUH77" s="20"/>
      <c r="BUI77" s="20"/>
      <c r="BUJ77" s="20"/>
      <c r="BUK77" s="20"/>
      <c r="BUL77" s="20"/>
      <c r="BUM77" s="20"/>
      <c r="BUN77" s="20"/>
      <c r="BUO77" s="20"/>
      <c r="BUP77" s="20"/>
      <c r="BUQ77" s="20"/>
      <c r="BUR77" s="20"/>
      <c r="BUS77" s="20"/>
      <c r="BUT77" s="20"/>
      <c r="BUU77" s="20"/>
      <c r="BUV77" s="20"/>
      <c r="BUW77" s="20"/>
      <c r="BUX77" s="20"/>
      <c r="BUY77" s="20"/>
      <c r="BUZ77" s="20"/>
      <c r="BVA77" s="20"/>
      <c r="BVB77" s="20"/>
      <c r="BVC77" s="20"/>
      <c r="BVD77" s="20"/>
      <c r="BVE77" s="20"/>
      <c r="BVF77" s="20"/>
      <c r="BVG77" s="20"/>
      <c r="BVH77" s="20"/>
      <c r="BVI77" s="20"/>
      <c r="BVJ77" s="20"/>
      <c r="BVK77" s="20"/>
      <c r="BVL77" s="20"/>
      <c r="BVM77" s="20"/>
      <c r="BVN77" s="20"/>
      <c r="BVO77" s="20"/>
      <c r="BVP77" s="20"/>
      <c r="BVQ77" s="20"/>
      <c r="BVR77" s="20"/>
      <c r="BVS77" s="20"/>
      <c r="BVT77" s="20"/>
      <c r="BVU77" s="20"/>
      <c r="BVV77" s="20"/>
      <c r="BVW77" s="20"/>
      <c r="BVX77" s="20"/>
      <c r="BVY77" s="20"/>
      <c r="BVZ77" s="20"/>
      <c r="BWA77" s="20"/>
      <c r="BWB77" s="20"/>
      <c r="BWC77" s="20"/>
      <c r="BWD77" s="20"/>
      <c r="BWE77" s="20"/>
      <c r="BWF77" s="20"/>
      <c r="BWG77" s="20"/>
      <c r="BWH77" s="20"/>
      <c r="BWI77" s="20"/>
      <c r="BWJ77" s="20"/>
      <c r="BWK77" s="20"/>
      <c r="BWL77" s="20"/>
      <c r="BWM77" s="20"/>
      <c r="BWN77" s="20"/>
      <c r="BWO77" s="20"/>
      <c r="BWP77" s="20"/>
      <c r="BWQ77" s="20"/>
      <c r="BWR77" s="20"/>
      <c r="BWS77" s="20"/>
      <c r="BWT77" s="20"/>
      <c r="BWU77" s="20"/>
      <c r="BWV77" s="20"/>
      <c r="BWW77" s="20"/>
      <c r="BWX77" s="20"/>
      <c r="BWY77" s="20"/>
      <c r="BWZ77" s="20"/>
      <c r="BXA77" s="20"/>
      <c r="BXB77" s="20"/>
      <c r="BXC77" s="20"/>
      <c r="BXD77" s="20"/>
      <c r="BXE77" s="20"/>
      <c r="BXF77" s="20"/>
      <c r="BXG77" s="20"/>
      <c r="BXH77" s="20"/>
      <c r="BXI77" s="20"/>
      <c r="BXJ77" s="20"/>
      <c r="BXK77" s="20"/>
      <c r="BXL77" s="20"/>
      <c r="BXM77" s="20"/>
      <c r="BXN77" s="20"/>
      <c r="BXO77" s="20"/>
      <c r="BXP77" s="20"/>
      <c r="BXQ77" s="20"/>
      <c r="BXR77" s="20"/>
      <c r="BXS77" s="20"/>
      <c r="BXT77" s="20"/>
      <c r="BXU77" s="20"/>
      <c r="BXV77" s="20"/>
      <c r="BXW77" s="20"/>
      <c r="BXX77" s="20"/>
      <c r="BXY77" s="20"/>
      <c r="BXZ77" s="20"/>
      <c r="BYA77" s="20"/>
      <c r="BYB77" s="20"/>
      <c r="BYC77" s="20"/>
      <c r="BYD77" s="20"/>
      <c r="BYE77" s="20"/>
      <c r="BYF77" s="20"/>
      <c r="BYG77" s="20"/>
      <c r="BYH77" s="20"/>
      <c r="BYI77" s="20"/>
      <c r="BYJ77" s="20"/>
      <c r="BYK77" s="20"/>
      <c r="BYL77" s="20"/>
      <c r="BYM77" s="20"/>
      <c r="BYN77" s="20"/>
      <c r="BYO77" s="20"/>
      <c r="BYP77" s="20"/>
      <c r="BYQ77" s="20"/>
      <c r="BYR77" s="20"/>
      <c r="BYS77" s="20"/>
      <c r="BYT77" s="20"/>
      <c r="BYU77" s="20"/>
      <c r="BYV77" s="20"/>
      <c r="BYW77" s="20"/>
      <c r="BYX77" s="20"/>
      <c r="BYY77" s="20"/>
      <c r="BYZ77" s="20"/>
      <c r="BZA77" s="20"/>
      <c r="BZB77" s="20"/>
      <c r="BZC77" s="20"/>
      <c r="BZD77" s="20"/>
      <c r="BZE77" s="20"/>
      <c r="BZF77" s="20"/>
      <c r="BZG77" s="20"/>
      <c r="BZH77" s="20"/>
      <c r="BZI77" s="20"/>
      <c r="BZJ77" s="20"/>
      <c r="BZK77" s="20"/>
      <c r="BZL77" s="20"/>
      <c r="BZM77" s="20"/>
      <c r="BZN77" s="20"/>
      <c r="BZO77" s="20"/>
      <c r="BZP77" s="20"/>
      <c r="BZQ77" s="20"/>
      <c r="BZR77" s="20"/>
      <c r="BZS77" s="20"/>
      <c r="BZT77" s="20"/>
      <c r="BZU77" s="20"/>
      <c r="BZV77" s="20"/>
      <c r="BZW77" s="20"/>
      <c r="BZX77" s="20"/>
      <c r="BZY77" s="20"/>
      <c r="BZZ77" s="20"/>
      <c r="CAA77" s="20"/>
      <c r="CAB77" s="20"/>
      <c r="CAC77" s="20"/>
      <c r="CAD77" s="20"/>
      <c r="CAE77" s="20"/>
      <c r="CAF77" s="20"/>
      <c r="CAG77" s="20"/>
      <c r="CAH77" s="20"/>
      <c r="CAI77" s="20"/>
      <c r="CAJ77" s="20"/>
      <c r="CAK77" s="20"/>
      <c r="CAL77" s="20"/>
      <c r="CAM77" s="20"/>
      <c r="CAN77" s="20"/>
      <c r="CAO77" s="20"/>
      <c r="CAP77" s="20"/>
      <c r="CAQ77" s="20"/>
      <c r="CAR77" s="20"/>
      <c r="CAS77" s="20"/>
      <c r="CAT77" s="20"/>
      <c r="CAU77" s="20"/>
      <c r="CAV77" s="20"/>
      <c r="CAW77" s="20"/>
      <c r="CAX77" s="20"/>
      <c r="CAY77" s="20"/>
      <c r="CAZ77" s="20"/>
      <c r="CBA77" s="20"/>
      <c r="CBB77" s="20"/>
      <c r="CBC77" s="20"/>
      <c r="CBD77" s="20"/>
      <c r="CBE77" s="20"/>
      <c r="CBF77" s="20"/>
      <c r="CBG77" s="20"/>
      <c r="CBH77" s="20"/>
      <c r="CBI77" s="20"/>
      <c r="CBJ77" s="20"/>
      <c r="CBK77" s="20"/>
      <c r="CBL77" s="20"/>
      <c r="CBM77" s="20"/>
      <c r="CBN77" s="20"/>
      <c r="CBO77" s="20"/>
      <c r="CBP77" s="20"/>
      <c r="CBQ77" s="20"/>
      <c r="CBR77" s="20"/>
      <c r="CBS77" s="20"/>
      <c r="CBT77" s="20"/>
      <c r="CBU77" s="20"/>
      <c r="CBV77" s="20"/>
      <c r="CBW77" s="20"/>
      <c r="CBX77" s="20"/>
      <c r="CBY77" s="20"/>
      <c r="CBZ77" s="20"/>
      <c r="CCA77" s="20"/>
      <c r="CCB77" s="20"/>
      <c r="CCC77" s="20"/>
      <c r="CCD77" s="20"/>
      <c r="CCE77" s="20"/>
      <c r="CCF77" s="20"/>
      <c r="CCG77" s="20"/>
      <c r="CCH77" s="20"/>
      <c r="CCI77" s="20"/>
      <c r="CCJ77" s="20"/>
      <c r="CCK77" s="20"/>
      <c r="CCL77" s="20"/>
      <c r="CCM77" s="20"/>
      <c r="CCN77" s="20"/>
      <c r="CCO77" s="20"/>
      <c r="CCP77" s="20"/>
      <c r="CCQ77" s="20"/>
      <c r="CCR77" s="20"/>
      <c r="CCS77" s="20"/>
      <c r="CCT77" s="20"/>
      <c r="CCU77" s="20"/>
      <c r="CCV77" s="20"/>
      <c r="CCW77" s="20"/>
      <c r="CCX77" s="20"/>
      <c r="CCY77" s="20"/>
      <c r="CCZ77" s="20"/>
      <c r="CDA77" s="20"/>
      <c r="CDB77" s="20"/>
      <c r="CDC77" s="20"/>
      <c r="CDD77" s="20"/>
      <c r="CDE77" s="20"/>
      <c r="CDF77" s="20"/>
      <c r="CDG77" s="20"/>
      <c r="CDH77" s="20"/>
      <c r="CDI77" s="20"/>
      <c r="CDJ77" s="20"/>
      <c r="CDK77" s="20"/>
      <c r="CDL77" s="20"/>
      <c r="CDM77" s="20"/>
      <c r="CDN77" s="20"/>
      <c r="CDO77" s="20"/>
      <c r="CDP77" s="20"/>
      <c r="CDQ77" s="20"/>
      <c r="CDR77" s="20"/>
      <c r="CDS77" s="20"/>
      <c r="CDT77" s="20"/>
      <c r="CDU77" s="20"/>
      <c r="CDV77" s="20"/>
      <c r="CDW77" s="20"/>
      <c r="CDX77" s="20"/>
      <c r="CDY77" s="20"/>
      <c r="CDZ77" s="20"/>
      <c r="CEA77" s="20"/>
      <c r="CEB77" s="20"/>
      <c r="CEC77" s="20"/>
      <c r="CED77" s="20"/>
      <c r="CEE77" s="20"/>
      <c r="CEF77" s="20"/>
      <c r="CEG77" s="20"/>
      <c r="CEH77" s="20"/>
      <c r="CEI77" s="20"/>
      <c r="CEJ77" s="20"/>
      <c r="CEK77" s="20"/>
      <c r="CEL77" s="20"/>
      <c r="CEM77" s="20"/>
      <c r="CEN77" s="20"/>
      <c r="CEO77" s="20"/>
      <c r="CEP77" s="20"/>
      <c r="CEQ77" s="20"/>
      <c r="CER77" s="20"/>
      <c r="CES77" s="20"/>
      <c r="CET77" s="20"/>
      <c r="CEU77" s="20"/>
      <c r="CEV77" s="20"/>
      <c r="CEW77" s="20"/>
      <c r="CEX77" s="20"/>
      <c r="CEY77" s="20"/>
      <c r="CEZ77" s="20"/>
      <c r="CFA77" s="20"/>
      <c r="CFB77" s="20"/>
      <c r="CFC77" s="20"/>
      <c r="CFD77" s="20"/>
      <c r="CFE77" s="20"/>
      <c r="CFF77" s="20"/>
      <c r="CFG77" s="20"/>
      <c r="CFH77" s="20"/>
      <c r="CFI77" s="20"/>
      <c r="CFJ77" s="20"/>
      <c r="CFK77" s="20"/>
      <c r="CFL77" s="20"/>
      <c r="CFM77" s="20"/>
      <c r="CFN77" s="20"/>
      <c r="CFO77" s="20"/>
      <c r="CFP77" s="20"/>
      <c r="CFQ77" s="20"/>
      <c r="CFR77" s="20"/>
      <c r="CFS77" s="20"/>
      <c r="CFT77" s="20"/>
      <c r="CFU77" s="20"/>
      <c r="CFV77" s="20"/>
      <c r="CFW77" s="20"/>
      <c r="CFX77" s="20"/>
      <c r="CFY77" s="20"/>
      <c r="CFZ77" s="20"/>
      <c r="CGA77" s="20"/>
      <c r="CGB77" s="20"/>
      <c r="CGC77" s="20"/>
      <c r="CGD77" s="20"/>
      <c r="CGE77" s="20"/>
      <c r="CGF77" s="20"/>
      <c r="CGG77" s="20"/>
      <c r="CGH77" s="20"/>
      <c r="CGI77" s="20"/>
      <c r="CGJ77" s="20"/>
      <c r="CGK77" s="20"/>
      <c r="CGL77" s="20"/>
      <c r="CGM77" s="20"/>
      <c r="CGN77" s="20"/>
      <c r="CGO77" s="20"/>
      <c r="CGP77" s="20"/>
      <c r="CGQ77" s="20"/>
      <c r="CGR77" s="20"/>
      <c r="CGS77" s="20"/>
      <c r="CGT77" s="20"/>
      <c r="CGU77" s="20"/>
      <c r="CGV77" s="20"/>
      <c r="CGW77" s="20"/>
      <c r="CGX77" s="20"/>
      <c r="CGY77" s="20"/>
      <c r="CGZ77" s="20"/>
      <c r="CHA77" s="20"/>
      <c r="CHB77" s="20"/>
      <c r="CHC77" s="20"/>
      <c r="CHD77" s="20"/>
      <c r="CHE77" s="20"/>
      <c r="CHF77" s="20"/>
      <c r="CHG77" s="20"/>
      <c r="CHH77" s="20"/>
      <c r="CHI77" s="20"/>
      <c r="CHJ77" s="20"/>
      <c r="CHK77" s="20"/>
      <c r="CHL77" s="20"/>
      <c r="CHM77" s="20"/>
      <c r="CHN77" s="20"/>
      <c r="CHO77" s="20"/>
      <c r="CHP77" s="20"/>
      <c r="CHQ77" s="20"/>
      <c r="CHR77" s="20"/>
      <c r="CHS77" s="20"/>
      <c r="CHT77" s="20"/>
      <c r="CHU77" s="20"/>
      <c r="CHV77" s="20"/>
      <c r="CHW77" s="20"/>
      <c r="CHX77" s="20"/>
      <c r="CHY77" s="20"/>
      <c r="CHZ77" s="20"/>
      <c r="CIA77" s="20"/>
      <c r="CIB77" s="20"/>
      <c r="CIC77" s="20"/>
      <c r="CID77" s="20"/>
      <c r="CIE77" s="20"/>
      <c r="CIF77" s="20"/>
      <c r="CIG77" s="20"/>
      <c r="CIH77" s="20"/>
      <c r="CII77" s="20"/>
      <c r="CIJ77" s="20"/>
      <c r="CIK77" s="20"/>
      <c r="CIL77" s="20"/>
      <c r="CIM77" s="20"/>
      <c r="CIN77" s="20"/>
      <c r="CIO77" s="20"/>
      <c r="CIP77" s="20"/>
      <c r="CIQ77" s="20"/>
      <c r="CIR77" s="20"/>
      <c r="CIS77" s="20"/>
      <c r="CIT77" s="20"/>
      <c r="CIU77" s="20"/>
      <c r="CIV77" s="20"/>
      <c r="CIW77" s="20"/>
      <c r="CIX77" s="20"/>
      <c r="CIY77" s="20"/>
      <c r="CIZ77" s="20"/>
      <c r="CJA77" s="20"/>
      <c r="CJB77" s="20"/>
      <c r="CJC77" s="20"/>
      <c r="CJD77" s="20"/>
      <c r="CJE77" s="20"/>
      <c r="CJF77" s="20"/>
      <c r="CJG77" s="20"/>
      <c r="CJH77" s="20"/>
      <c r="CJI77" s="20"/>
      <c r="CJJ77" s="20"/>
      <c r="CJK77" s="20"/>
      <c r="CJL77" s="20"/>
      <c r="CJM77" s="20"/>
      <c r="CJN77" s="20"/>
      <c r="CJO77" s="20"/>
      <c r="CJP77" s="20"/>
      <c r="CJQ77" s="20"/>
      <c r="CJR77" s="20"/>
      <c r="CJS77" s="20"/>
      <c r="CJT77" s="20"/>
      <c r="CJU77" s="20"/>
      <c r="CJV77" s="20"/>
      <c r="CJW77" s="20"/>
      <c r="CJX77" s="20"/>
      <c r="CJY77" s="20"/>
      <c r="CJZ77" s="20"/>
      <c r="CKA77" s="20"/>
      <c r="CKB77" s="20"/>
      <c r="CKC77" s="20"/>
      <c r="CKD77" s="20"/>
      <c r="CKE77" s="20"/>
      <c r="CKF77" s="20"/>
      <c r="CKG77" s="20"/>
      <c r="CKH77" s="20"/>
      <c r="CKI77" s="20"/>
      <c r="CKJ77" s="20"/>
      <c r="CKK77" s="20"/>
      <c r="CKL77" s="20"/>
      <c r="CKM77" s="20"/>
      <c r="CKN77" s="20"/>
      <c r="CKO77" s="20"/>
      <c r="CKP77" s="20"/>
      <c r="CKQ77" s="20"/>
      <c r="CKR77" s="20"/>
      <c r="CKS77" s="20"/>
      <c r="CKT77" s="20"/>
      <c r="CKU77" s="20"/>
      <c r="CKV77" s="20"/>
      <c r="CKW77" s="20"/>
      <c r="CKX77" s="20"/>
      <c r="CKY77" s="20"/>
      <c r="CKZ77" s="20"/>
      <c r="CLA77" s="20"/>
      <c r="CLB77" s="20"/>
      <c r="CLC77" s="20"/>
      <c r="CLD77" s="20"/>
      <c r="CLE77" s="20"/>
      <c r="CLF77" s="20"/>
      <c r="CLG77" s="20"/>
      <c r="CLH77" s="20"/>
      <c r="CLI77" s="20"/>
      <c r="CLJ77" s="20"/>
      <c r="CLK77" s="20"/>
      <c r="CLL77" s="20"/>
      <c r="CLM77" s="20"/>
      <c r="CLN77" s="20"/>
      <c r="CLO77" s="20"/>
      <c r="CLP77" s="20"/>
      <c r="CLQ77" s="20"/>
      <c r="CLR77" s="20"/>
      <c r="CLS77" s="20"/>
      <c r="CLT77" s="20"/>
      <c r="CLU77" s="20"/>
      <c r="CLV77" s="20"/>
      <c r="CLW77" s="20"/>
      <c r="CLX77" s="20"/>
      <c r="CLY77" s="20"/>
      <c r="CLZ77" s="20"/>
      <c r="CMA77" s="20"/>
      <c r="CMB77" s="20"/>
      <c r="CMC77" s="20"/>
      <c r="CMD77" s="20"/>
      <c r="CME77" s="20"/>
      <c r="CMF77" s="20"/>
      <c r="CMG77" s="20"/>
      <c r="CMH77" s="20"/>
      <c r="CMI77" s="20"/>
      <c r="CMJ77" s="20"/>
      <c r="CMK77" s="20"/>
      <c r="CML77" s="20"/>
      <c r="CMM77" s="20"/>
      <c r="CMN77" s="20"/>
      <c r="CMO77" s="20"/>
      <c r="CMP77" s="20"/>
      <c r="CMQ77" s="20"/>
      <c r="CMR77" s="20"/>
      <c r="CMS77" s="20"/>
      <c r="CMT77" s="20"/>
      <c r="CMU77" s="20"/>
      <c r="CMV77" s="20"/>
      <c r="CMW77" s="20"/>
      <c r="CMX77" s="20"/>
      <c r="CMY77" s="20"/>
      <c r="CMZ77" s="20"/>
      <c r="CNA77" s="20"/>
      <c r="CNB77" s="20"/>
      <c r="CNC77" s="20"/>
      <c r="CND77" s="20"/>
      <c r="CNE77" s="20"/>
      <c r="CNF77" s="20"/>
      <c r="CNG77" s="20"/>
      <c r="CNH77" s="20"/>
      <c r="CNI77" s="20"/>
      <c r="CNJ77" s="20"/>
      <c r="CNK77" s="20"/>
      <c r="CNL77" s="20"/>
      <c r="CNM77" s="20"/>
      <c r="CNN77" s="20"/>
      <c r="CNO77" s="20"/>
      <c r="CNP77" s="20"/>
      <c r="CNQ77" s="20"/>
      <c r="CNR77" s="20"/>
      <c r="CNS77" s="20"/>
      <c r="CNT77" s="20"/>
      <c r="CNU77" s="20"/>
      <c r="CNV77" s="20"/>
      <c r="CNW77" s="20"/>
      <c r="CNX77" s="20"/>
      <c r="CNY77" s="20"/>
      <c r="CNZ77" s="20"/>
      <c r="COA77" s="20"/>
      <c r="COB77" s="20"/>
      <c r="COC77" s="20"/>
      <c r="COD77" s="20"/>
      <c r="COE77" s="20"/>
      <c r="COF77" s="20"/>
      <c r="COG77" s="20"/>
      <c r="COH77" s="20"/>
      <c r="COI77" s="20"/>
      <c r="COJ77" s="20"/>
      <c r="COK77" s="20"/>
      <c r="COL77" s="20"/>
      <c r="COM77" s="20"/>
      <c r="CON77" s="20"/>
      <c r="COO77" s="20"/>
      <c r="COP77" s="20"/>
      <c r="COQ77" s="20"/>
      <c r="COR77" s="20"/>
      <c r="COS77" s="20"/>
      <c r="COT77" s="20"/>
      <c r="COU77" s="20"/>
      <c r="COV77" s="20"/>
      <c r="COW77" s="20"/>
      <c r="COX77" s="20"/>
      <c r="COY77" s="20"/>
      <c r="COZ77" s="20"/>
      <c r="CPA77" s="20"/>
      <c r="CPB77" s="20"/>
      <c r="CPC77" s="20"/>
      <c r="CPD77" s="20"/>
      <c r="CPE77" s="20"/>
      <c r="CPF77" s="20"/>
      <c r="CPG77" s="20"/>
      <c r="CPH77" s="20"/>
      <c r="CPI77" s="20"/>
      <c r="CPJ77" s="20"/>
      <c r="CPK77" s="20"/>
      <c r="CPL77" s="20"/>
      <c r="CPM77" s="20"/>
      <c r="CPN77" s="20"/>
      <c r="CPO77" s="20"/>
      <c r="CPP77" s="20"/>
      <c r="CPQ77" s="20"/>
      <c r="CPR77" s="20"/>
      <c r="CPS77" s="20"/>
      <c r="CPT77" s="20"/>
      <c r="CPU77" s="20"/>
      <c r="CPV77" s="20"/>
      <c r="CPW77" s="20"/>
      <c r="CPX77" s="20"/>
      <c r="CPY77" s="20"/>
      <c r="CPZ77" s="20"/>
      <c r="CQA77" s="20"/>
      <c r="CQB77" s="20"/>
      <c r="CQC77" s="20"/>
      <c r="CQD77" s="20"/>
      <c r="CQE77" s="20"/>
      <c r="CQF77" s="20"/>
      <c r="CQG77" s="20"/>
      <c r="CQH77" s="20"/>
      <c r="CQI77" s="20"/>
      <c r="CQJ77" s="20"/>
      <c r="CQK77" s="20"/>
      <c r="CQL77" s="20"/>
      <c r="CQM77" s="20"/>
      <c r="CQN77" s="20"/>
      <c r="CQO77" s="20"/>
      <c r="CQP77" s="20"/>
      <c r="CQQ77" s="20"/>
      <c r="CQR77" s="20"/>
      <c r="CQS77" s="20"/>
      <c r="CQT77" s="20"/>
      <c r="CQU77" s="20"/>
      <c r="CQV77" s="20"/>
      <c r="CQW77" s="20"/>
      <c r="CQX77" s="20"/>
      <c r="CQY77" s="20"/>
      <c r="CQZ77" s="20"/>
      <c r="CRA77" s="20"/>
      <c r="CRB77" s="20"/>
      <c r="CRC77" s="20"/>
      <c r="CRD77" s="20"/>
      <c r="CRE77" s="20"/>
      <c r="CRF77" s="20"/>
      <c r="CRG77" s="20"/>
      <c r="CRH77" s="20"/>
      <c r="CRI77" s="20"/>
      <c r="CRJ77" s="20"/>
      <c r="CRK77" s="20"/>
      <c r="CRL77" s="20"/>
      <c r="CRM77" s="20"/>
      <c r="CRN77" s="20"/>
      <c r="CRO77" s="20"/>
      <c r="CRP77" s="20"/>
      <c r="CRQ77" s="20"/>
      <c r="CRR77" s="20"/>
      <c r="CRS77" s="20"/>
      <c r="CRT77" s="20"/>
      <c r="CRU77" s="20"/>
      <c r="CRV77" s="20"/>
      <c r="CRW77" s="20"/>
      <c r="CRX77" s="20"/>
      <c r="CRY77" s="20"/>
      <c r="CRZ77" s="20"/>
      <c r="CSA77" s="20"/>
      <c r="CSB77" s="20"/>
      <c r="CSC77" s="20"/>
      <c r="CSD77" s="20"/>
      <c r="CSE77" s="20"/>
      <c r="CSF77" s="20"/>
      <c r="CSG77" s="20"/>
      <c r="CSH77" s="20"/>
      <c r="CSI77" s="20"/>
      <c r="CSJ77" s="20"/>
      <c r="CSK77" s="20"/>
      <c r="CSL77" s="20"/>
      <c r="CSM77" s="20"/>
      <c r="CSN77" s="20"/>
      <c r="CSO77" s="20"/>
      <c r="CSP77" s="20"/>
      <c r="CSQ77" s="20"/>
      <c r="CSR77" s="20"/>
      <c r="CSS77" s="20"/>
      <c r="CST77" s="20"/>
      <c r="CSU77" s="20"/>
      <c r="CSV77" s="20"/>
      <c r="CSW77" s="20"/>
      <c r="CSX77" s="20"/>
      <c r="CSY77" s="20"/>
      <c r="CSZ77" s="20"/>
      <c r="CTA77" s="20"/>
      <c r="CTB77" s="20"/>
      <c r="CTC77" s="20"/>
      <c r="CTD77" s="20"/>
      <c r="CTE77" s="20"/>
      <c r="CTF77" s="20"/>
      <c r="CTG77" s="20"/>
      <c r="CTH77" s="20"/>
      <c r="CTI77" s="20"/>
      <c r="CTJ77" s="20"/>
      <c r="CTK77" s="20"/>
      <c r="CTL77" s="20"/>
      <c r="CTM77" s="20"/>
      <c r="CTN77" s="20"/>
      <c r="CTO77" s="20"/>
      <c r="CTP77" s="20"/>
      <c r="CTQ77" s="20"/>
      <c r="CTR77" s="20"/>
      <c r="CTS77" s="20"/>
      <c r="CTT77" s="20"/>
      <c r="CTU77" s="20"/>
      <c r="CTV77" s="20"/>
      <c r="CTW77" s="20"/>
      <c r="CTX77" s="20"/>
      <c r="CTY77" s="20"/>
      <c r="CTZ77" s="20"/>
      <c r="CUA77" s="20"/>
      <c r="CUB77" s="20"/>
      <c r="CUC77" s="20"/>
      <c r="CUD77" s="20"/>
      <c r="CUE77" s="20"/>
      <c r="CUF77" s="20"/>
      <c r="CUG77" s="20"/>
      <c r="CUH77" s="20"/>
      <c r="CUI77" s="20"/>
      <c r="CUJ77" s="20"/>
      <c r="CUK77" s="20"/>
      <c r="CUL77" s="20"/>
      <c r="CUM77" s="20"/>
      <c r="CUN77" s="20"/>
      <c r="CUO77" s="20"/>
      <c r="CUP77" s="20"/>
      <c r="CUQ77" s="20"/>
      <c r="CUR77" s="20"/>
      <c r="CUS77" s="20"/>
      <c r="CUT77" s="20"/>
      <c r="CUU77" s="20"/>
      <c r="CUV77" s="20"/>
      <c r="CUW77" s="20"/>
      <c r="CUX77" s="20"/>
      <c r="CUY77" s="20"/>
      <c r="CUZ77" s="20"/>
      <c r="CVA77" s="20"/>
      <c r="CVB77" s="20"/>
      <c r="CVC77" s="20"/>
      <c r="CVD77" s="20"/>
      <c r="CVE77" s="20"/>
      <c r="CVF77" s="20"/>
      <c r="CVG77" s="20"/>
      <c r="CVH77" s="20"/>
      <c r="CVI77" s="20"/>
      <c r="CVJ77" s="20"/>
      <c r="CVK77" s="20"/>
      <c r="CVL77" s="20"/>
      <c r="CVM77" s="20"/>
      <c r="CVN77" s="20"/>
      <c r="CVO77" s="20"/>
      <c r="CVP77" s="20"/>
      <c r="CVQ77" s="20"/>
      <c r="CVR77" s="20"/>
      <c r="CVS77" s="20"/>
      <c r="CVT77" s="20"/>
      <c r="CVU77" s="20"/>
      <c r="CVV77" s="20"/>
      <c r="CVW77" s="20"/>
      <c r="CVX77" s="20"/>
      <c r="CVY77" s="20"/>
      <c r="CVZ77" s="20"/>
      <c r="CWA77" s="20"/>
      <c r="CWB77" s="20"/>
      <c r="CWC77" s="20"/>
      <c r="CWD77" s="20"/>
      <c r="CWE77" s="20"/>
      <c r="CWF77" s="20"/>
      <c r="CWG77" s="20"/>
      <c r="CWH77" s="20"/>
      <c r="CWI77" s="20"/>
      <c r="CWJ77" s="20"/>
      <c r="CWK77" s="20"/>
      <c r="CWL77" s="20"/>
      <c r="CWM77" s="20"/>
      <c r="CWN77" s="20"/>
      <c r="CWO77" s="20"/>
      <c r="CWP77" s="20"/>
      <c r="CWQ77" s="20"/>
      <c r="CWR77" s="20"/>
      <c r="CWS77" s="20"/>
      <c r="CWT77" s="20"/>
      <c r="CWU77" s="20"/>
      <c r="CWV77" s="20"/>
      <c r="CWW77" s="20"/>
      <c r="CWX77" s="20"/>
      <c r="CWY77" s="20"/>
      <c r="CWZ77" s="20"/>
      <c r="CXA77" s="20"/>
      <c r="CXB77" s="20"/>
      <c r="CXC77" s="20"/>
      <c r="CXD77" s="20"/>
      <c r="CXE77" s="20"/>
      <c r="CXF77" s="20"/>
      <c r="CXG77" s="20"/>
      <c r="CXH77" s="20"/>
      <c r="CXI77" s="20"/>
      <c r="CXJ77" s="20"/>
      <c r="CXK77" s="20"/>
      <c r="CXL77" s="20"/>
      <c r="CXM77" s="20"/>
      <c r="CXN77" s="20"/>
      <c r="CXO77" s="20"/>
      <c r="CXP77" s="20"/>
      <c r="CXQ77" s="20"/>
      <c r="CXR77" s="20"/>
      <c r="CXS77" s="20"/>
      <c r="CXT77" s="20"/>
      <c r="CXU77" s="20"/>
      <c r="CXV77" s="20"/>
      <c r="CXW77" s="20"/>
      <c r="CXX77" s="20"/>
      <c r="CXY77" s="20"/>
      <c r="CXZ77" s="20"/>
      <c r="CYA77" s="20"/>
      <c r="CYB77" s="20"/>
      <c r="CYC77" s="20"/>
      <c r="CYD77" s="20"/>
      <c r="CYE77" s="20"/>
      <c r="CYF77" s="20"/>
      <c r="CYG77" s="20"/>
      <c r="CYH77" s="20"/>
      <c r="CYI77" s="20"/>
      <c r="CYJ77" s="20"/>
      <c r="CYK77" s="20"/>
      <c r="CYL77" s="20"/>
      <c r="CYM77" s="20"/>
      <c r="CYN77" s="20"/>
      <c r="CYO77" s="20"/>
      <c r="CYP77" s="20"/>
      <c r="CYQ77" s="20"/>
      <c r="CYR77" s="20"/>
      <c r="CYS77" s="20"/>
      <c r="CYT77" s="20"/>
      <c r="CYU77" s="20"/>
      <c r="CYV77" s="20"/>
      <c r="CYW77" s="20"/>
      <c r="CYX77" s="20"/>
      <c r="CYY77" s="20"/>
      <c r="CYZ77" s="20"/>
      <c r="CZA77" s="20"/>
      <c r="CZB77" s="20"/>
      <c r="CZC77" s="20"/>
      <c r="CZD77" s="20"/>
      <c r="CZE77" s="20"/>
      <c r="CZF77" s="20"/>
      <c r="CZG77" s="20"/>
      <c r="CZH77" s="20"/>
      <c r="CZI77" s="20"/>
      <c r="CZJ77" s="20"/>
      <c r="CZK77" s="20"/>
      <c r="CZL77" s="20"/>
      <c r="CZM77" s="20"/>
      <c r="CZN77" s="20"/>
      <c r="CZO77" s="20"/>
      <c r="CZP77" s="20"/>
      <c r="CZQ77" s="20"/>
      <c r="CZR77" s="20"/>
      <c r="CZS77" s="20"/>
      <c r="CZT77" s="20"/>
      <c r="CZU77" s="20"/>
      <c r="CZV77" s="20"/>
      <c r="CZW77" s="20"/>
      <c r="CZX77" s="20"/>
      <c r="CZY77" s="20"/>
      <c r="CZZ77" s="20"/>
      <c r="DAA77" s="20"/>
      <c r="DAB77" s="20"/>
      <c r="DAC77" s="20"/>
      <c r="DAD77" s="20"/>
      <c r="DAE77" s="20"/>
      <c r="DAF77" s="20"/>
      <c r="DAG77" s="20"/>
      <c r="DAH77" s="20"/>
      <c r="DAI77" s="20"/>
      <c r="DAJ77" s="20"/>
      <c r="DAK77" s="20"/>
      <c r="DAL77" s="20"/>
      <c r="DAM77" s="20"/>
      <c r="DAN77" s="20"/>
      <c r="DAO77" s="20"/>
      <c r="DAP77" s="20"/>
      <c r="DAQ77" s="20"/>
      <c r="DAR77" s="20"/>
      <c r="DAS77" s="20"/>
      <c r="DAT77" s="20"/>
      <c r="DAU77" s="20"/>
      <c r="DAV77" s="20"/>
      <c r="DAW77" s="20"/>
      <c r="DAX77" s="20"/>
      <c r="DAY77" s="20"/>
      <c r="DAZ77" s="20"/>
      <c r="DBA77" s="20"/>
      <c r="DBB77" s="20"/>
      <c r="DBC77" s="20"/>
      <c r="DBD77" s="20"/>
      <c r="DBE77" s="20"/>
      <c r="DBF77" s="20"/>
      <c r="DBG77" s="20"/>
      <c r="DBH77" s="20"/>
      <c r="DBI77" s="20"/>
      <c r="DBJ77" s="20"/>
      <c r="DBK77" s="20"/>
      <c r="DBL77" s="20"/>
      <c r="DBM77" s="20"/>
      <c r="DBN77" s="20"/>
      <c r="DBO77" s="20"/>
      <c r="DBP77" s="20"/>
      <c r="DBQ77" s="20"/>
      <c r="DBR77" s="20"/>
      <c r="DBS77" s="20"/>
      <c r="DBT77" s="20"/>
      <c r="DBU77" s="20"/>
      <c r="DBV77" s="20"/>
      <c r="DBW77" s="20"/>
      <c r="DBX77" s="20"/>
      <c r="DBY77" s="20"/>
      <c r="DBZ77" s="20"/>
      <c r="DCA77" s="20"/>
      <c r="DCB77" s="20"/>
      <c r="DCC77" s="20"/>
      <c r="DCD77" s="20"/>
      <c r="DCE77" s="20"/>
      <c r="DCF77" s="20"/>
      <c r="DCG77" s="20"/>
      <c r="DCH77" s="20"/>
      <c r="DCI77" s="20"/>
      <c r="DCJ77" s="20"/>
      <c r="DCK77" s="20"/>
      <c r="DCL77" s="20"/>
      <c r="DCM77" s="20"/>
      <c r="DCN77" s="20"/>
      <c r="DCO77" s="20"/>
      <c r="DCP77" s="20"/>
      <c r="DCQ77" s="20"/>
      <c r="DCR77" s="20"/>
      <c r="DCS77" s="20"/>
      <c r="DCT77" s="20"/>
      <c r="DCU77" s="20"/>
      <c r="DCV77" s="20"/>
      <c r="DCW77" s="20"/>
      <c r="DCX77" s="20"/>
      <c r="DCY77" s="20"/>
      <c r="DCZ77" s="20"/>
      <c r="DDA77" s="20"/>
      <c r="DDB77" s="20"/>
      <c r="DDC77" s="20"/>
      <c r="DDD77" s="20"/>
      <c r="DDE77" s="20"/>
      <c r="DDF77" s="20"/>
      <c r="DDG77" s="20"/>
      <c r="DDH77" s="20"/>
      <c r="DDI77" s="20"/>
      <c r="DDJ77" s="20"/>
      <c r="DDK77" s="20"/>
      <c r="DDL77" s="20"/>
      <c r="DDM77" s="20"/>
      <c r="DDN77" s="20"/>
      <c r="DDO77" s="20"/>
      <c r="DDP77" s="20"/>
      <c r="DDQ77" s="20"/>
      <c r="DDR77" s="20"/>
      <c r="DDS77" s="20"/>
      <c r="DDT77" s="20"/>
      <c r="DDU77" s="20"/>
      <c r="DDV77" s="20"/>
      <c r="DDW77" s="20"/>
      <c r="DDX77" s="20"/>
      <c r="DDY77" s="20"/>
      <c r="DDZ77" s="20"/>
      <c r="DEA77" s="20"/>
      <c r="DEB77" s="20"/>
      <c r="DEC77" s="20"/>
      <c r="DED77" s="20"/>
      <c r="DEE77" s="20"/>
      <c r="DEF77" s="20"/>
      <c r="DEG77" s="20"/>
      <c r="DEH77" s="20"/>
      <c r="DEI77" s="20"/>
      <c r="DEJ77" s="20"/>
      <c r="DEK77" s="20"/>
      <c r="DEL77" s="20"/>
      <c r="DEM77" s="20"/>
      <c r="DEN77" s="20"/>
      <c r="DEO77" s="20"/>
      <c r="DEP77" s="20"/>
      <c r="DEQ77" s="20"/>
      <c r="DER77" s="20"/>
      <c r="DES77" s="20"/>
      <c r="DET77" s="20"/>
      <c r="DEU77" s="20"/>
      <c r="DEV77" s="20"/>
      <c r="DEW77" s="20"/>
      <c r="DEX77" s="20"/>
      <c r="DEY77" s="20"/>
      <c r="DEZ77" s="20"/>
      <c r="DFA77" s="20"/>
      <c r="DFB77" s="20"/>
      <c r="DFC77" s="20"/>
      <c r="DFD77" s="20"/>
      <c r="DFE77" s="20"/>
      <c r="DFF77" s="20"/>
      <c r="DFG77" s="20"/>
      <c r="DFH77" s="20"/>
      <c r="DFI77" s="20"/>
      <c r="DFJ77" s="20"/>
      <c r="DFK77" s="20"/>
      <c r="DFL77" s="20"/>
      <c r="DFM77" s="20"/>
      <c r="DFN77" s="20"/>
      <c r="DFO77" s="20"/>
      <c r="DFP77" s="20"/>
      <c r="DFQ77" s="20"/>
      <c r="DFR77" s="20"/>
      <c r="DFS77" s="20"/>
      <c r="DFT77" s="20"/>
      <c r="DFU77" s="20"/>
      <c r="DFV77" s="20"/>
      <c r="DFW77" s="20"/>
      <c r="DFX77" s="20"/>
      <c r="DFY77" s="20"/>
      <c r="DFZ77" s="20"/>
      <c r="DGA77" s="20"/>
      <c r="DGB77" s="20"/>
      <c r="DGC77" s="20"/>
      <c r="DGD77" s="20"/>
      <c r="DGE77" s="20"/>
      <c r="DGF77" s="20"/>
      <c r="DGG77" s="20"/>
      <c r="DGH77" s="20"/>
      <c r="DGI77" s="20"/>
      <c r="DGJ77" s="20"/>
      <c r="DGK77" s="20"/>
      <c r="DGL77" s="20"/>
      <c r="DGM77" s="20"/>
      <c r="DGN77" s="20"/>
      <c r="DGO77" s="20"/>
      <c r="DGP77" s="20"/>
      <c r="DGQ77" s="20"/>
      <c r="DGR77" s="20"/>
      <c r="DGS77" s="20"/>
      <c r="DGT77" s="20"/>
      <c r="DGU77" s="20"/>
      <c r="DGV77" s="20"/>
      <c r="DGW77" s="20"/>
      <c r="DGX77" s="20"/>
      <c r="DGY77" s="20"/>
      <c r="DGZ77" s="20"/>
      <c r="DHA77" s="20"/>
      <c r="DHB77" s="20"/>
      <c r="DHC77" s="20"/>
      <c r="DHD77" s="20"/>
      <c r="DHE77" s="20"/>
      <c r="DHF77" s="20"/>
      <c r="DHG77" s="20"/>
      <c r="DHH77" s="20"/>
      <c r="DHI77" s="20"/>
      <c r="DHJ77" s="20"/>
      <c r="DHK77" s="20"/>
      <c r="DHL77" s="20"/>
      <c r="DHM77" s="20"/>
      <c r="DHN77" s="20"/>
      <c r="DHO77" s="20"/>
      <c r="DHP77" s="20"/>
      <c r="DHQ77" s="20"/>
      <c r="DHR77" s="20"/>
      <c r="DHS77" s="20"/>
      <c r="DHT77" s="20"/>
      <c r="DHU77" s="20"/>
      <c r="DHV77" s="20"/>
      <c r="DHW77" s="20"/>
      <c r="DHX77" s="20"/>
      <c r="DHY77" s="20"/>
      <c r="DHZ77" s="20"/>
      <c r="DIA77" s="20"/>
      <c r="DIB77" s="20"/>
      <c r="DIC77" s="20"/>
      <c r="DID77" s="20"/>
      <c r="DIE77" s="20"/>
      <c r="DIF77" s="20"/>
      <c r="DIG77" s="20"/>
      <c r="DIH77" s="20"/>
      <c r="DII77" s="20"/>
      <c r="DIJ77" s="20"/>
      <c r="DIK77" s="20"/>
      <c r="DIL77" s="20"/>
      <c r="DIM77" s="20"/>
      <c r="DIN77" s="20"/>
      <c r="DIO77" s="20"/>
      <c r="DIP77" s="20"/>
      <c r="DIQ77" s="20"/>
      <c r="DIR77" s="20"/>
      <c r="DIS77" s="20"/>
      <c r="DIT77" s="20"/>
      <c r="DIU77" s="20"/>
      <c r="DIV77" s="20"/>
      <c r="DIW77" s="20"/>
      <c r="DIX77" s="20"/>
      <c r="DIY77" s="20"/>
      <c r="DIZ77" s="20"/>
      <c r="DJA77" s="20"/>
      <c r="DJB77" s="20"/>
      <c r="DJC77" s="20"/>
      <c r="DJD77" s="20"/>
      <c r="DJE77" s="20"/>
      <c r="DJF77" s="20"/>
      <c r="DJG77" s="20"/>
      <c r="DJH77" s="20"/>
      <c r="DJI77" s="20"/>
      <c r="DJJ77" s="20"/>
      <c r="DJK77" s="20"/>
      <c r="DJL77" s="20"/>
      <c r="DJM77" s="20"/>
      <c r="DJN77" s="20"/>
      <c r="DJO77" s="20"/>
      <c r="DJP77" s="20"/>
      <c r="DJQ77" s="20"/>
      <c r="DJR77" s="20"/>
      <c r="DJS77" s="20"/>
      <c r="DJT77" s="20"/>
      <c r="DJU77" s="20"/>
      <c r="DJV77" s="20"/>
      <c r="DJW77" s="20"/>
      <c r="DJX77" s="20"/>
      <c r="DJY77" s="20"/>
      <c r="DJZ77" s="20"/>
      <c r="DKA77" s="20"/>
      <c r="DKB77" s="20"/>
      <c r="DKC77" s="20"/>
      <c r="DKD77" s="20"/>
      <c r="DKE77" s="20"/>
      <c r="DKF77" s="20"/>
      <c r="DKG77" s="20"/>
      <c r="DKH77" s="20"/>
      <c r="DKI77" s="20"/>
      <c r="DKJ77" s="20"/>
      <c r="DKK77" s="20"/>
      <c r="DKL77" s="20"/>
      <c r="DKM77" s="20"/>
      <c r="DKN77" s="20"/>
      <c r="DKO77" s="20"/>
      <c r="DKP77" s="20"/>
      <c r="DKQ77" s="20"/>
      <c r="DKR77" s="20"/>
      <c r="DKS77" s="20"/>
      <c r="DKT77" s="20"/>
      <c r="DKU77" s="20"/>
      <c r="DKV77" s="20"/>
      <c r="DKW77" s="20"/>
      <c r="DKX77" s="20"/>
      <c r="DKY77" s="20"/>
      <c r="DKZ77" s="20"/>
      <c r="DLA77" s="20"/>
      <c r="DLB77" s="20"/>
      <c r="DLC77" s="20"/>
      <c r="DLD77" s="20"/>
      <c r="DLE77" s="20"/>
      <c r="DLF77" s="20"/>
      <c r="DLG77" s="20"/>
      <c r="DLH77" s="20"/>
      <c r="DLI77" s="20"/>
      <c r="DLJ77" s="20"/>
      <c r="DLK77" s="20"/>
      <c r="DLL77" s="20"/>
      <c r="DLM77" s="20"/>
      <c r="DLN77" s="20"/>
      <c r="DLO77" s="20"/>
      <c r="DLP77" s="20"/>
      <c r="DLQ77" s="20"/>
      <c r="DLR77" s="20"/>
      <c r="DLS77" s="20"/>
      <c r="DLT77" s="20"/>
      <c r="DLU77" s="20"/>
      <c r="DLV77" s="20"/>
      <c r="DLW77" s="20"/>
      <c r="DLX77" s="20"/>
      <c r="DLY77" s="20"/>
      <c r="DLZ77" s="20"/>
      <c r="DMA77" s="20"/>
      <c r="DMB77" s="20"/>
      <c r="DMC77" s="20"/>
      <c r="DMD77" s="20"/>
      <c r="DME77" s="20"/>
      <c r="DMF77" s="20"/>
      <c r="DMG77" s="20"/>
      <c r="DMH77" s="20"/>
      <c r="DMI77" s="20"/>
      <c r="DMJ77" s="20"/>
      <c r="DMK77" s="20"/>
      <c r="DML77" s="20"/>
      <c r="DMM77" s="20"/>
      <c r="DMN77" s="20"/>
      <c r="DMO77" s="20"/>
      <c r="DMP77" s="20"/>
      <c r="DMQ77" s="20"/>
      <c r="DMR77" s="20"/>
      <c r="DMS77" s="20"/>
      <c r="DMT77" s="20"/>
      <c r="DMU77" s="20"/>
      <c r="DMV77" s="20"/>
      <c r="DMW77" s="20"/>
      <c r="DMX77" s="20"/>
      <c r="DMY77" s="20"/>
      <c r="DMZ77" s="20"/>
      <c r="DNA77" s="20"/>
      <c r="DNB77" s="20"/>
      <c r="DNC77" s="20"/>
      <c r="DND77" s="20"/>
      <c r="DNE77" s="20"/>
      <c r="DNF77" s="20"/>
      <c r="DNG77" s="20"/>
      <c r="DNH77" s="20"/>
      <c r="DNI77" s="20"/>
      <c r="DNJ77" s="20"/>
      <c r="DNK77" s="20"/>
      <c r="DNL77" s="20"/>
      <c r="DNM77" s="20"/>
      <c r="DNN77" s="20"/>
      <c r="DNO77" s="20"/>
      <c r="DNP77" s="20"/>
      <c r="DNQ77" s="20"/>
      <c r="DNR77" s="20"/>
      <c r="DNS77" s="20"/>
      <c r="DNT77" s="20"/>
      <c r="DNU77" s="20"/>
      <c r="DNV77" s="20"/>
      <c r="DNW77" s="20"/>
      <c r="DNX77" s="20"/>
      <c r="DNY77" s="20"/>
      <c r="DNZ77" s="20"/>
      <c r="DOA77" s="20"/>
      <c r="DOB77" s="20"/>
      <c r="DOC77" s="20"/>
      <c r="DOD77" s="20"/>
      <c r="DOE77" s="20"/>
      <c r="DOF77" s="20"/>
      <c r="DOG77" s="20"/>
      <c r="DOH77" s="20"/>
      <c r="DOI77" s="20"/>
      <c r="DOJ77" s="20"/>
      <c r="DOK77" s="20"/>
      <c r="DOL77" s="20"/>
      <c r="DOM77" s="20"/>
      <c r="DON77" s="20"/>
      <c r="DOO77" s="20"/>
      <c r="DOP77" s="20"/>
      <c r="DOQ77" s="20"/>
      <c r="DOR77" s="20"/>
      <c r="DOS77" s="20"/>
      <c r="DOT77" s="20"/>
      <c r="DOU77" s="20"/>
      <c r="DOV77" s="20"/>
      <c r="DOW77" s="20"/>
      <c r="DOX77" s="20"/>
      <c r="DOY77" s="20"/>
      <c r="DOZ77" s="20"/>
      <c r="DPA77" s="20"/>
      <c r="DPB77" s="20"/>
      <c r="DPC77" s="20"/>
      <c r="DPD77" s="20"/>
      <c r="DPE77" s="20"/>
      <c r="DPF77" s="20"/>
      <c r="DPG77" s="20"/>
      <c r="DPH77" s="20"/>
      <c r="DPI77" s="20"/>
      <c r="DPJ77" s="20"/>
      <c r="DPK77" s="20"/>
      <c r="DPL77" s="20"/>
      <c r="DPM77" s="20"/>
      <c r="DPN77" s="20"/>
      <c r="DPO77" s="20"/>
      <c r="DPP77" s="20"/>
      <c r="DPQ77" s="20"/>
      <c r="DPR77" s="20"/>
      <c r="DPS77" s="20"/>
      <c r="DPT77" s="20"/>
      <c r="DPU77" s="20"/>
      <c r="DPV77" s="20"/>
      <c r="DPW77" s="20"/>
      <c r="DPX77" s="20"/>
      <c r="DPY77" s="20"/>
      <c r="DPZ77" s="20"/>
      <c r="DQA77" s="20"/>
      <c r="DQB77" s="20"/>
      <c r="DQC77" s="20"/>
      <c r="DQD77" s="20"/>
      <c r="DQE77" s="20"/>
      <c r="DQF77" s="20"/>
      <c r="DQG77" s="20"/>
      <c r="DQH77" s="20"/>
      <c r="DQI77" s="20"/>
      <c r="DQJ77" s="20"/>
      <c r="DQK77" s="20"/>
      <c r="DQL77" s="20"/>
      <c r="DQM77" s="20"/>
      <c r="DQN77" s="20"/>
      <c r="DQO77" s="20"/>
      <c r="DQP77" s="20"/>
      <c r="DQQ77" s="20"/>
      <c r="DQR77" s="20"/>
      <c r="DQS77" s="20"/>
      <c r="DQT77" s="20"/>
      <c r="DQU77" s="20"/>
      <c r="DQV77" s="20"/>
      <c r="DQW77" s="20"/>
      <c r="DQX77" s="20"/>
      <c r="DQY77" s="20"/>
      <c r="DQZ77" s="20"/>
      <c r="DRA77" s="20"/>
      <c r="DRB77" s="20"/>
      <c r="DRC77" s="20"/>
      <c r="DRD77" s="20"/>
      <c r="DRE77" s="20"/>
      <c r="DRF77" s="20"/>
      <c r="DRG77" s="20"/>
      <c r="DRH77" s="20"/>
      <c r="DRI77" s="20"/>
      <c r="DRJ77" s="20"/>
      <c r="DRK77" s="20"/>
      <c r="DRL77" s="20"/>
      <c r="DRM77" s="20"/>
      <c r="DRN77" s="20"/>
      <c r="DRO77" s="20"/>
      <c r="DRP77" s="20"/>
      <c r="DRQ77" s="20"/>
      <c r="DRR77" s="20"/>
      <c r="DRS77" s="20"/>
      <c r="DRT77" s="20"/>
      <c r="DRU77" s="20"/>
      <c r="DRV77" s="20"/>
      <c r="DRW77" s="20"/>
      <c r="DRX77" s="20"/>
      <c r="DRY77" s="20"/>
      <c r="DRZ77" s="20"/>
      <c r="DSA77" s="20"/>
      <c r="DSB77" s="20"/>
      <c r="DSC77" s="20"/>
      <c r="DSD77" s="20"/>
      <c r="DSE77" s="20"/>
      <c r="DSF77" s="20"/>
      <c r="DSG77" s="20"/>
      <c r="DSH77" s="20"/>
      <c r="DSI77" s="20"/>
      <c r="DSJ77" s="20"/>
      <c r="DSK77" s="20"/>
      <c r="DSL77" s="20"/>
      <c r="DSM77" s="20"/>
      <c r="DSN77" s="20"/>
      <c r="DSO77" s="20"/>
      <c r="DSP77" s="20"/>
      <c r="DSQ77" s="20"/>
      <c r="DSR77" s="20"/>
      <c r="DSS77" s="20"/>
      <c r="DST77" s="20"/>
      <c r="DSU77" s="20"/>
      <c r="DSV77" s="20"/>
      <c r="DSW77" s="20"/>
      <c r="DSX77" s="20"/>
      <c r="DSY77" s="20"/>
      <c r="DSZ77" s="20"/>
      <c r="DTA77" s="20"/>
      <c r="DTB77" s="20"/>
      <c r="DTC77" s="20"/>
      <c r="DTD77" s="20"/>
      <c r="DTE77" s="20"/>
      <c r="DTF77" s="20"/>
      <c r="DTG77" s="20"/>
      <c r="DTH77" s="20"/>
      <c r="DTI77" s="20"/>
      <c r="DTJ77" s="20"/>
      <c r="DTK77" s="20"/>
      <c r="DTL77" s="20"/>
      <c r="DTM77" s="20"/>
      <c r="DTN77" s="20"/>
      <c r="DTO77" s="20"/>
      <c r="DTP77" s="20"/>
      <c r="DTQ77" s="20"/>
      <c r="DTR77" s="20"/>
      <c r="DTS77" s="20"/>
      <c r="DTT77" s="20"/>
      <c r="DTU77" s="20"/>
      <c r="DTV77" s="20"/>
      <c r="DTW77" s="20"/>
      <c r="DTX77" s="20"/>
      <c r="DTY77" s="20"/>
      <c r="DTZ77" s="20"/>
      <c r="DUA77" s="20"/>
      <c r="DUB77" s="20"/>
      <c r="DUC77" s="20"/>
      <c r="DUD77" s="20"/>
      <c r="DUE77" s="20"/>
      <c r="DUF77" s="20"/>
      <c r="DUG77" s="20"/>
      <c r="DUH77" s="20"/>
      <c r="DUI77" s="20"/>
      <c r="DUJ77" s="20"/>
      <c r="DUK77" s="20"/>
      <c r="DUL77" s="20"/>
      <c r="DUM77" s="20"/>
      <c r="DUN77" s="20"/>
      <c r="DUO77" s="20"/>
      <c r="DUP77" s="20"/>
      <c r="DUQ77" s="20"/>
      <c r="DUR77" s="20"/>
      <c r="DUS77" s="20"/>
      <c r="DUT77" s="20"/>
      <c r="DUU77" s="20"/>
      <c r="DUV77" s="20"/>
      <c r="DUW77" s="20"/>
      <c r="DUX77" s="20"/>
      <c r="DUY77" s="20"/>
      <c r="DUZ77" s="20"/>
      <c r="DVA77" s="20"/>
      <c r="DVB77" s="20"/>
      <c r="DVC77" s="20"/>
      <c r="DVD77" s="20"/>
      <c r="DVE77" s="20"/>
      <c r="DVF77" s="20"/>
      <c r="DVG77" s="20"/>
      <c r="DVH77" s="20"/>
      <c r="DVI77" s="20"/>
      <c r="DVJ77" s="20"/>
      <c r="DVK77" s="20"/>
      <c r="DVL77" s="20"/>
      <c r="DVM77" s="20"/>
      <c r="DVN77" s="20"/>
      <c r="DVO77" s="20"/>
      <c r="DVP77" s="20"/>
      <c r="DVQ77" s="20"/>
      <c r="DVR77" s="20"/>
      <c r="DVS77" s="20"/>
      <c r="DVT77" s="20"/>
      <c r="DVU77" s="20"/>
      <c r="DVV77" s="20"/>
      <c r="DVW77" s="20"/>
      <c r="DVX77" s="20"/>
      <c r="DVY77" s="20"/>
      <c r="DVZ77" s="20"/>
      <c r="DWA77" s="20"/>
      <c r="DWB77" s="20"/>
      <c r="DWC77" s="20"/>
      <c r="DWD77" s="20"/>
      <c r="DWE77" s="20"/>
      <c r="DWF77" s="20"/>
      <c r="DWG77" s="20"/>
      <c r="DWH77" s="20"/>
      <c r="DWI77" s="20"/>
      <c r="DWJ77" s="20"/>
      <c r="DWK77" s="20"/>
      <c r="DWL77" s="20"/>
      <c r="DWM77" s="20"/>
      <c r="DWN77" s="20"/>
      <c r="DWO77" s="20"/>
      <c r="DWP77" s="20"/>
      <c r="DWQ77" s="20"/>
      <c r="DWR77" s="20"/>
      <c r="DWS77" s="20"/>
      <c r="DWT77" s="20"/>
      <c r="DWU77" s="20"/>
      <c r="DWV77" s="20"/>
      <c r="DWW77" s="20"/>
      <c r="DWX77" s="20"/>
      <c r="DWY77" s="20"/>
      <c r="DWZ77" s="20"/>
      <c r="DXA77" s="20"/>
      <c r="DXB77" s="20"/>
      <c r="DXC77" s="20"/>
      <c r="DXD77" s="20"/>
      <c r="DXE77" s="20"/>
      <c r="DXF77" s="20"/>
      <c r="DXG77" s="20"/>
      <c r="DXH77" s="20"/>
      <c r="DXI77" s="20"/>
      <c r="DXJ77" s="20"/>
      <c r="DXK77" s="20"/>
      <c r="DXL77" s="20"/>
      <c r="DXM77" s="20"/>
      <c r="DXN77" s="20"/>
      <c r="DXO77" s="20"/>
      <c r="DXP77" s="20"/>
      <c r="DXQ77" s="20"/>
      <c r="DXR77" s="20"/>
      <c r="DXS77" s="20"/>
      <c r="DXT77" s="20"/>
      <c r="DXU77" s="20"/>
      <c r="DXV77" s="20"/>
      <c r="DXW77" s="20"/>
      <c r="DXX77" s="20"/>
      <c r="DXY77" s="20"/>
      <c r="DXZ77" s="20"/>
      <c r="DYA77" s="20"/>
      <c r="DYB77" s="20"/>
      <c r="DYC77" s="20"/>
      <c r="DYD77" s="20"/>
      <c r="DYE77" s="20"/>
      <c r="DYF77" s="20"/>
      <c r="DYG77" s="20"/>
      <c r="DYH77" s="20"/>
      <c r="DYI77" s="20"/>
      <c r="DYJ77" s="20"/>
      <c r="DYK77" s="20"/>
      <c r="DYL77" s="20"/>
      <c r="DYM77" s="20"/>
      <c r="DYN77" s="20"/>
      <c r="DYO77" s="20"/>
      <c r="DYP77" s="20"/>
      <c r="DYQ77" s="20"/>
      <c r="DYR77" s="20"/>
      <c r="DYS77" s="20"/>
      <c r="DYT77" s="20"/>
      <c r="DYU77" s="20"/>
      <c r="DYV77" s="20"/>
      <c r="DYW77" s="20"/>
      <c r="DYX77" s="20"/>
      <c r="DYY77" s="20"/>
      <c r="DYZ77" s="20"/>
      <c r="DZA77" s="20"/>
      <c r="DZB77" s="20"/>
      <c r="DZC77" s="20"/>
      <c r="DZD77" s="20"/>
      <c r="DZE77" s="20"/>
      <c r="DZF77" s="20"/>
      <c r="DZG77" s="20"/>
      <c r="DZH77" s="20"/>
      <c r="DZI77" s="20"/>
      <c r="DZJ77" s="20"/>
      <c r="DZK77" s="20"/>
      <c r="DZL77" s="20"/>
      <c r="DZM77" s="20"/>
      <c r="DZN77" s="20"/>
      <c r="DZO77" s="20"/>
      <c r="DZP77" s="20"/>
      <c r="DZQ77" s="20"/>
      <c r="DZR77" s="20"/>
      <c r="DZS77" s="20"/>
      <c r="DZT77" s="20"/>
      <c r="DZU77" s="20"/>
      <c r="DZV77" s="20"/>
      <c r="DZW77" s="20"/>
      <c r="DZX77" s="20"/>
      <c r="DZY77" s="20"/>
      <c r="DZZ77" s="20"/>
      <c r="EAA77" s="20"/>
      <c r="EAB77" s="20"/>
      <c r="EAC77" s="20"/>
      <c r="EAD77" s="20"/>
      <c r="EAE77" s="20"/>
      <c r="EAF77" s="20"/>
      <c r="EAG77" s="20"/>
      <c r="EAH77" s="20"/>
      <c r="EAI77" s="20"/>
      <c r="EAJ77" s="20"/>
      <c r="EAK77" s="20"/>
      <c r="EAL77" s="20"/>
      <c r="EAM77" s="20"/>
      <c r="EAN77" s="20"/>
      <c r="EAO77" s="20"/>
      <c r="EAP77" s="20"/>
      <c r="EAQ77" s="20"/>
      <c r="EAR77" s="20"/>
      <c r="EAS77" s="20"/>
      <c r="EAT77" s="20"/>
      <c r="EAU77" s="20"/>
      <c r="EAV77" s="20"/>
      <c r="EAW77" s="20"/>
      <c r="EAX77" s="20"/>
      <c r="EAY77" s="20"/>
      <c r="EAZ77" s="20"/>
      <c r="EBA77" s="20"/>
      <c r="EBB77" s="20"/>
      <c r="EBC77" s="20"/>
      <c r="EBD77" s="20"/>
      <c r="EBE77" s="20"/>
      <c r="EBF77" s="20"/>
      <c r="EBG77" s="20"/>
      <c r="EBH77" s="20"/>
      <c r="EBI77" s="20"/>
      <c r="EBJ77" s="20"/>
      <c r="EBK77" s="20"/>
      <c r="EBL77" s="20"/>
      <c r="EBM77" s="20"/>
      <c r="EBN77" s="20"/>
      <c r="EBO77" s="20"/>
      <c r="EBP77" s="20"/>
      <c r="EBQ77" s="20"/>
      <c r="EBR77" s="20"/>
      <c r="EBS77" s="20"/>
      <c r="EBT77" s="20"/>
      <c r="EBU77" s="20"/>
      <c r="EBV77" s="20"/>
      <c r="EBW77" s="20"/>
      <c r="EBX77" s="20"/>
      <c r="EBY77" s="20"/>
      <c r="EBZ77" s="20"/>
      <c r="ECA77" s="20"/>
      <c r="ECB77" s="20"/>
      <c r="ECC77" s="20"/>
      <c r="ECD77" s="20"/>
      <c r="ECE77" s="20"/>
      <c r="ECF77" s="20"/>
      <c r="ECG77" s="20"/>
      <c r="ECH77" s="20"/>
      <c r="ECI77" s="20"/>
      <c r="ECJ77" s="20"/>
      <c r="ECK77" s="20"/>
      <c r="ECL77" s="20"/>
      <c r="ECM77" s="20"/>
      <c r="ECN77" s="20"/>
      <c r="ECO77" s="20"/>
      <c r="ECP77" s="20"/>
      <c r="ECQ77" s="20"/>
      <c r="ECR77" s="20"/>
      <c r="ECS77" s="20"/>
      <c r="ECT77" s="20"/>
      <c r="ECU77" s="20"/>
      <c r="ECV77" s="20"/>
      <c r="ECW77" s="20"/>
      <c r="ECX77" s="20"/>
      <c r="ECY77" s="20"/>
      <c r="ECZ77" s="20"/>
      <c r="EDA77" s="20"/>
      <c r="EDB77" s="20"/>
      <c r="EDC77" s="20"/>
      <c r="EDD77" s="20"/>
      <c r="EDE77" s="20"/>
      <c r="EDF77" s="20"/>
      <c r="EDG77" s="20"/>
      <c r="EDH77" s="20"/>
      <c r="EDI77" s="20"/>
      <c r="EDJ77" s="20"/>
      <c r="EDK77" s="20"/>
      <c r="EDL77" s="20"/>
      <c r="EDM77" s="20"/>
      <c r="EDN77" s="20"/>
      <c r="EDO77" s="20"/>
      <c r="EDP77" s="20"/>
      <c r="EDQ77" s="20"/>
      <c r="EDR77" s="20"/>
      <c r="EDS77" s="20"/>
      <c r="EDT77" s="20"/>
      <c r="EDU77" s="20"/>
      <c r="EDV77" s="20"/>
      <c r="EDW77" s="20"/>
      <c r="EDX77" s="20"/>
      <c r="EDY77" s="20"/>
      <c r="EDZ77" s="20"/>
      <c r="EEA77" s="20"/>
      <c r="EEB77" s="20"/>
      <c r="EEC77" s="20"/>
      <c r="EED77" s="20"/>
      <c r="EEE77" s="20"/>
      <c r="EEF77" s="20"/>
      <c r="EEG77" s="20"/>
      <c r="EEH77" s="20"/>
      <c r="EEI77" s="20"/>
      <c r="EEJ77" s="20"/>
      <c r="EEK77" s="20"/>
      <c r="EEL77" s="20"/>
      <c r="EEM77" s="20"/>
      <c r="EEN77" s="20"/>
      <c r="EEO77" s="20"/>
      <c r="EEP77" s="20"/>
      <c r="EEQ77" s="20"/>
      <c r="EER77" s="20"/>
      <c r="EES77" s="20"/>
      <c r="EET77" s="20"/>
      <c r="EEU77" s="20"/>
      <c r="EEV77" s="20"/>
      <c r="EEW77" s="20"/>
      <c r="EEX77" s="20"/>
      <c r="EEY77" s="20"/>
      <c r="EEZ77" s="20"/>
      <c r="EFA77" s="20"/>
      <c r="EFB77" s="20"/>
      <c r="EFC77" s="20"/>
      <c r="EFD77" s="20"/>
      <c r="EFE77" s="20"/>
      <c r="EFF77" s="20"/>
      <c r="EFG77" s="20"/>
      <c r="EFH77" s="20"/>
      <c r="EFI77" s="20"/>
      <c r="EFJ77" s="20"/>
      <c r="EFK77" s="20"/>
      <c r="EFL77" s="20"/>
      <c r="EFM77" s="20"/>
      <c r="EFN77" s="20"/>
      <c r="EFO77" s="20"/>
      <c r="EFP77" s="20"/>
      <c r="EFQ77" s="20"/>
      <c r="EFR77" s="20"/>
      <c r="EFS77" s="20"/>
      <c r="EFT77" s="20"/>
      <c r="EFU77" s="20"/>
      <c r="EFV77" s="20"/>
      <c r="EFW77" s="20"/>
      <c r="EFX77" s="20"/>
      <c r="EFY77" s="20"/>
      <c r="EFZ77" s="20"/>
      <c r="EGA77" s="20"/>
      <c r="EGB77" s="20"/>
      <c r="EGC77" s="20"/>
      <c r="EGD77" s="20"/>
      <c r="EGE77" s="20"/>
      <c r="EGF77" s="20"/>
      <c r="EGG77" s="20"/>
      <c r="EGH77" s="20"/>
      <c r="EGI77" s="20"/>
      <c r="EGJ77" s="20"/>
      <c r="EGK77" s="20"/>
      <c r="EGL77" s="20"/>
      <c r="EGM77" s="20"/>
      <c r="EGN77" s="20"/>
      <c r="EGO77" s="20"/>
      <c r="EGP77" s="20"/>
      <c r="EGQ77" s="20"/>
      <c r="EGR77" s="20"/>
      <c r="EGS77" s="20"/>
      <c r="EGT77" s="20"/>
      <c r="EGU77" s="20"/>
      <c r="EGV77" s="20"/>
      <c r="EGW77" s="20"/>
      <c r="EGX77" s="20"/>
      <c r="EGY77" s="20"/>
      <c r="EGZ77" s="20"/>
      <c r="EHA77" s="20"/>
      <c r="EHB77" s="20"/>
      <c r="EHC77" s="20"/>
      <c r="EHD77" s="20"/>
      <c r="EHE77" s="20"/>
      <c r="EHF77" s="20"/>
      <c r="EHG77" s="20"/>
      <c r="EHH77" s="20"/>
      <c r="EHI77" s="20"/>
      <c r="EHJ77" s="20"/>
      <c r="EHK77" s="20"/>
      <c r="EHL77" s="20"/>
      <c r="EHM77" s="20"/>
      <c r="EHN77" s="20"/>
      <c r="EHO77" s="20"/>
      <c r="EHP77" s="20"/>
      <c r="EHQ77" s="20"/>
      <c r="EHR77" s="20"/>
      <c r="EHS77" s="20"/>
      <c r="EHT77" s="20"/>
      <c r="EHU77" s="20"/>
      <c r="EHV77" s="20"/>
      <c r="EHW77" s="20"/>
      <c r="EHX77" s="20"/>
      <c r="EHY77" s="20"/>
      <c r="EHZ77" s="20"/>
      <c r="EIA77" s="20"/>
      <c r="EIB77" s="20"/>
      <c r="EIC77" s="20"/>
      <c r="EID77" s="20"/>
      <c r="EIE77" s="20"/>
      <c r="EIF77" s="20"/>
      <c r="EIG77" s="20"/>
      <c r="EIH77" s="20"/>
      <c r="EII77" s="20"/>
      <c r="EIJ77" s="20"/>
      <c r="EIK77" s="20"/>
      <c r="EIL77" s="20"/>
      <c r="EIM77" s="20"/>
      <c r="EIN77" s="20"/>
      <c r="EIO77" s="20"/>
      <c r="EIP77" s="20"/>
      <c r="EIQ77" s="20"/>
      <c r="EIR77" s="20"/>
      <c r="EIS77" s="20"/>
      <c r="EIT77" s="20"/>
      <c r="EIU77" s="20"/>
      <c r="EIV77" s="20"/>
      <c r="EIW77" s="20"/>
      <c r="EIX77" s="20"/>
      <c r="EIY77" s="20"/>
      <c r="EIZ77" s="20"/>
      <c r="EJA77" s="20"/>
      <c r="EJB77" s="20"/>
      <c r="EJC77" s="20"/>
      <c r="EJD77" s="20"/>
      <c r="EJE77" s="20"/>
      <c r="EJF77" s="20"/>
      <c r="EJG77" s="20"/>
      <c r="EJH77" s="20"/>
      <c r="EJI77" s="20"/>
      <c r="EJJ77" s="20"/>
      <c r="EJK77" s="20"/>
      <c r="EJL77" s="20"/>
      <c r="EJM77" s="20"/>
      <c r="EJN77" s="20"/>
      <c r="EJO77" s="20"/>
      <c r="EJP77" s="20"/>
      <c r="EJQ77" s="20"/>
      <c r="EJR77" s="20"/>
      <c r="EJS77" s="20"/>
      <c r="EJT77" s="20"/>
      <c r="EJU77" s="20"/>
      <c r="EJV77" s="20"/>
      <c r="EJW77" s="20"/>
      <c r="EJX77" s="20"/>
      <c r="EJY77" s="20"/>
      <c r="EJZ77" s="20"/>
      <c r="EKA77" s="20"/>
      <c r="EKB77" s="20"/>
      <c r="EKC77" s="20"/>
      <c r="EKD77" s="20"/>
      <c r="EKE77" s="20"/>
      <c r="EKF77" s="20"/>
      <c r="EKG77" s="20"/>
      <c r="EKH77" s="20"/>
      <c r="EKI77" s="20"/>
      <c r="EKJ77" s="20"/>
      <c r="EKK77" s="20"/>
      <c r="EKL77" s="20"/>
      <c r="EKM77" s="20"/>
      <c r="EKN77" s="20"/>
      <c r="EKO77" s="20"/>
      <c r="EKP77" s="20"/>
      <c r="EKQ77" s="20"/>
      <c r="EKR77" s="20"/>
      <c r="EKS77" s="20"/>
      <c r="EKT77" s="20"/>
      <c r="EKU77" s="20"/>
      <c r="EKV77" s="20"/>
      <c r="EKW77" s="20"/>
      <c r="EKX77" s="20"/>
      <c r="EKY77" s="20"/>
      <c r="EKZ77" s="20"/>
      <c r="ELA77" s="20"/>
      <c r="ELB77" s="20"/>
      <c r="ELC77" s="20"/>
      <c r="ELD77" s="20"/>
      <c r="ELE77" s="20"/>
      <c r="ELF77" s="20"/>
      <c r="ELG77" s="20"/>
      <c r="ELH77" s="20"/>
      <c r="ELI77" s="20"/>
      <c r="ELJ77" s="20"/>
      <c r="ELK77" s="20"/>
      <c r="ELL77" s="20"/>
      <c r="ELM77" s="20"/>
      <c r="ELN77" s="20"/>
      <c r="ELO77" s="20"/>
      <c r="ELP77" s="20"/>
      <c r="ELQ77" s="20"/>
      <c r="ELR77" s="20"/>
      <c r="ELS77" s="20"/>
      <c r="ELT77" s="20"/>
      <c r="ELU77" s="20"/>
      <c r="ELV77" s="20"/>
      <c r="ELW77" s="20"/>
      <c r="ELX77" s="20"/>
      <c r="ELY77" s="20"/>
      <c r="ELZ77" s="20"/>
      <c r="EMA77" s="20"/>
      <c r="EMB77" s="20"/>
      <c r="EMC77" s="20"/>
      <c r="EMD77" s="20"/>
      <c r="EME77" s="20"/>
      <c r="EMF77" s="20"/>
      <c r="EMG77" s="20"/>
      <c r="EMH77" s="20"/>
      <c r="EMI77" s="20"/>
      <c r="EMJ77" s="20"/>
      <c r="EMK77" s="20"/>
      <c r="EML77" s="20"/>
      <c r="EMM77" s="20"/>
      <c r="EMN77" s="20"/>
      <c r="EMO77" s="20"/>
      <c r="EMP77" s="20"/>
      <c r="EMQ77" s="20"/>
      <c r="EMR77" s="20"/>
      <c r="EMS77" s="20"/>
      <c r="EMT77" s="20"/>
      <c r="EMU77" s="20"/>
      <c r="EMV77" s="20"/>
      <c r="EMW77" s="20"/>
      <c r="EMX77" s="20"/>
      <c r="EMY77" s="20"/>
      <c r="EMZ77" s="20"/>
      <c r="ENA77" s="20"/>
      <c r="ENB77" s="20"/>
      <c r="ENC77" s="20"/>
      <c r="END77" s="20"/>
      <c r="ENE77" s="20"/>
      <c r="ENF77" s="20"/>
      <c r="ENG77" s="20"/>
      <c r="ENH77" s="20"/>
      <c r="ENI77" s="20"/>
      <c r="ENJ77" s="20"/>
      <c r="ENK77" s="20"/>
      <c r="ENL77" s="20"/>
      <c r="ENM77" s="20"/>
      <c r="ENN77" s="20"/>
      <c r="ENO77" s="20"/>
      <c r="ENP77" s="20"/>
      <c r="ENQ77" s="20"/>
      <c r="ENR77" s="20"/>
      <c r="ENS77" s="20"/>
      <c r="ENT77" s="20"/>
      <c r="ENU77" s="20"/>
      <c r="ENV77" s="20"/>
      <c r="ENW77" s="20"/>
      <c r="ENX77" s="20"/>
      <c r="ENY77" s="20"/>
      <c r="ENZ77" s="20"/>
      <c r="EOA77" s="20"/>
      <c r="EOB77" s="20"/>
      <c r="EOC77" s="20"/>
      <c r="EOD77" s="20"/>
      <c r="EOE77" s="20"/>
      <c r="EOF77" s="20"/>
      <c r="EOG77" s="20"/>
      <c r="EOH77" s="20"/>
      <c r="EOI77" s="20"/>
      <c r="EOJ77" s="20"/>
      <c r="EOK77" s="20"/>
      <c r="EOL77" s="20"/>
      <c r="EOM77" s="20"/>
      <c r="EON77" s="20"/>
      <c r="EOO77" s="20"/>
      <c r="EOP77" s="20"/>
      <c r="EOQ77" s="20"/>
      <c r="EOR77" s="20"/>
      <c r="EOS77" s="20"/>
      <c r="EOT77" s="20"/>
      <c r="EOU77" s="20"/>
      <c r="EOV77" s="20"/>
      <c r="EOW77" s="20"/>
      <c r="EOX77" s="20"/>
      <c r="EOY77" s="20"/>
      <c r="EOZ77" s="20"/>
      <c r="EPA77" s="20"/>
      <c r="EPB77" s="20"/>
      <c r="EPC77" s="20"/>
      <c r="EPD77" s="20"/>
      <c r="EPE77" s="20"/>
      <c r="EPF77" s="20"/>
      <c r="EPG77" s="20"/>
      <c r="EPH77" s="20"/>
      <c r="EPI77" s="20"/>
      <c r="EPJ77" s="20"/>
      <c r="EPK77" s="20"/>
      <c r="EPL77" s="20"/>
      <c r="EPM77" s="20"/>
      <c r="EPN77" s="20"/>
      <c r="EPO77" s="20"/>
      <c r="EPP77" s="20"/>
      <c r="EPQ77" s="20"/>
      <c r="EPR77" s="20"/>
      <c r="EPS77" s="20"/>
      <c r="EPT77" s="20"/>
      <c r="EPU77" s="20"/>
      <c r="EPV77" s="20"/>
      <c r="EPW77" s="20"/>
      <c r="EPX77" s="20"/>
      <c r="EPY77" s="20"/>
      <c r="EPZ77" s="20"/>
      <c r="EQA77" s="20"/>
      <c r="EQB77" s="20"/>
      <c r="EQC77" s="20"/>
      <c r="EQD77" s="20"/>
      <c r="EQE77" s="20"/>
      <c r="EQF77" s="20"/>
      <c r="EQG77" s="20"/>
      <c r="EQH77" s="20"/>
      <c r="EQI77" s="20"/>
      <c r="EQJ77" s="20"/>
      <c r="EQK77" s="20"/>
      <c r="EQL77" s="20"/>
      <c r="EQM77" s="20"/>
      <c r="EQN77" s="20"/>
      <c r="EQO77" s="20"/>
      <c r="EQP77" s="20"/>
      <c r="EQQ77" s="20"/>
      <c r="EQR77" s="20"/>
      <c r="EQS77" s="20"/>
      <c r="EQT77" s="20"/>
      <c r="EQU77" s="20"/>
      <c r="EQV77" s="20"/>
      <c r="EQW77" s="20"/>
      <c r="EQX77" s="20"/>
      <c r="EQY77" s="20"/>
      <c r="EQZ77" s="20"/>
      <c r="ERA77" s="20"/>
      <c r="ERB77" s="20"/>
      <c r="ERC77" s="20"/>
      <c r="ERD77" s="20"/>
      <c r="ERE77" s="20"/>
      <c r="ERF77" s="20"/>
      <c r="ERG77" s="20"/>
      <c r="ERH77" s="20"/>
      <c r="ERI77" s="20"/>
      <c r="ERJ77" s="20"/>
      <c r="ERK77" s="20"/>
      <c r="ERL77" s="20"/>
      <c r="ERM77" s="20"/>
      <c r="ERN77" s="20"/>
      <c r="ERO77" s="20"/>
      <c r="ERP77" s="20"/>
      <c r="ERQ77" s="20"/>
      <c r="ERR77" s="20"/>
      <c r="ERS77" s="20"/>
      <c r="ERT77" s="20"/>
      <c r="ERU77" s="20"/>
      <c r="ERV77" s="20"/>
      <c r="ERW77" s="20"/>
      <c r="ERX77" s="20"/>
      <c r="ERY77" s="20"/>
      <c r="ERZ77" s="20"/>
      <c r="ESA77" s="20"/>
      <c r="ESB77" s="20"/>
      <c r="ESC77" s="20"/>
      <c r="ESD77" s="20"/>
      <c r="ESE77" s="20"/>
      <c r="ESF77" s="20"/>
      <c r="ESG77" s="20"/>
      <c r="ESH77" s="20"/>
      <c r="ESI77" s="20"/>
      <c r="ESJ77" s="20"/>
      <c r="ESK77" s="20"/>
      <c r="ESL77" s="20"/>
      <c r="ESM77" s="20"/>
      <c r="ESN77" s="20"/>
      <c r="ESO77" s="20"/>
      <c r="ESP77" s="20"/>
      <c r="ESQ77" s="20"/>
      <c r="ESR77" s="20"/>
      <c r="ESS77" s="20"/>
      <c r="EST77" s="20"/>
      <c r="ESU77" s="20"/>
      <c r="ESV77" s="20"/>
      <c r="ESW77" s="20"/>
      <c r="ESX77" s="20"/>
      <c r="ESY77" s="20"/>
      <c r="ESZ77" s="20"/>
      <c r="ETA77" s="20"/>
      <c r="ETB77" s="20"/>
      <c r="ETC77" s="20"/>
      <c r="ETD77" s="20"/>
      <c r="ETE77" s="20"/>
      <c r="ETF77" s="20"/>
      <c r="ETG77" s="20"/>
      <c r="ETH77" s="20"/>
      <c r="ETI77" s="20"/>
      <c r="ETJ77" s="20"/>
      <c r="ETK77" s="20"/>
      <c r="ETL77" s="20"/>
      <c r="ETM77" s="20"/>
      <c r="ETN77" s="20"/>
      <c r="ETO77" s="20"/>
      <c r="ETP77" s="20"/>
      <c r="ETQ77" s="20"/>
      <c r="ETR77" s="20"/>
      <c r="ETS77" s="20"/>
      <c r="ETT77" s="20"/>
      <c r="ETU77" s="20"/>
      <c r="ETV77" s="20"/>
      <c r="ETW77" s="20"/>
      <c r="ETX77" s="20"/>
      <c r="ETY77" s="20"/>
      <c r="ETZ77" s="20"/>
      <c r="EUA77" s="20"/>
      <c r="EUB77" s="20"/>
      <c r="EUC77" s="20"/>
      <c r="EUD77" s="20"/>
      <c r="EUE77" s="20"/>
      <c r="EUF77" s="20"/>
      <c r="EUG77" s="20"/>
      <c r="EUH77" s="20"/>
      <c r="EUI77" s="20"/>
      <c r="EUJ77" s="20"/>
      <c r="EUK77" s="20"/>
      <c r="EUL77" s="20"/>
      <c r="EUM77" s="20"/>
      <c r="EUN77" s="20"/>
      <c r="EUO77" s="20"/>
      <c r="EUP77" s="20"/>
      <c r="EUQ77" s="20"/>
      <c r="EUR77" s="20"/>
      <c r="EUS77" s="20"/>
      <c r="EUT77" s="20"/>
      <c r="EUU77" s="20"/>
      <c r="EUV77" s="20"/>
      <c r="EUW77" s="20"/>
      <c r="EUX77" s="20"/>
      <c r="EUY77" s="20"/>
      <c r="EUZ77" s="20"/>
      <c r="EVA77" s="20"/>
      <c r="EVB77" s="20"/>
      <c r="EVC77" s="20"/>
      <c r="EVD77" s="20"/>
      <c r="EVE77" s="20"/>
      <c r="EVF77" s="20"/>
      <c r="EVG77" s="20"/>
      <c r="EVH77" s="20"/>
      <c r="EVI77" s="20"/>
      <c r="EVJ77" s="20"/>
      <c r="EVK77" s="20"/>
      <c r="EVL77" s="20"/>
      <c r="EVM77" s="20"/>
      <c r="EVN77" s="20"/>
      <c r="EVO77" s="20"/>
      <c r="EVP77" s="20"/>
      <c r="EVQ77" s="20"/>
      <c r="EVR77" s="20"/>
      <c r="EVS77" s="20"/>
      <c r="EVT77" s="20"/>
      <c r="EVU77" s="20"/>
      <c r="EVV77" s="20"/>
      <c r="EVW77" s="20"/>
      <c r="EVX77" s="20"/>
      <c r="EVY77" s="20"/>
      <c r="EVZ77" s="20"/>
      <c r="EWA77" s="20"/>
      <c r="EWB77" s="20"/>
      <c r="EWC77" s="20"/>
      <c r="EWD77" s="20"/>
      <c r="EWE77" s="20"/>
      <c r="EWF77" s="20"/>
      <c r="EWG77" s="20"/>
      <c r="EWH77" s="20"/>
      <c r="EWI77" s="20"/>
      <c r="EWJ77" s="20"/>
      <c r="EWK77" s="20"/>
      <c r="EWL77" s="20"/>
      <c r="EWM77" s="20"/>
      <c r="EWN77" s="20"/>
      <c r="EWO77" s="20"/>
      <c r="EWP77" s="20"/>
      <c r="EWQ77" s="20"/>
      <c r="EWR77" s="20"/>
      <c r="EWS77" s="20"/>
      <c r="EWT77" s="20"/>
      <c r="EWU77" s="20"/>
      <c r="EWV77" s="20"/>
      <c r="EWW77" s="20"/>
      <c r="EWX77" s="20"/>
      <c r="EWY77" s="20"/>
      <c r="EWZ77" s="20"/>
      <c r="EXA77" s="20"/>
      <c r="EXB77" s="20"/>
      <c r="EXC77" s="20"/>
      <c r="EXD77" s="20"/>
      <c r="EXE77" s="20"/>
      <c r="EXF77" s="20"/>
      <c r="EXG77" s="20"/>
      <c r="EXH77" s="20"/>
      <c r="EXI77" s="20"/>
      <c r="EXJ77" s="20"/>
      <c r="EXK77" s="20"/>
      <c r="EXL77" s="20"/>
      <c r="EXM77" s="20"/>
      <c r="EXN77" s="20"/>
      <c r="EXO77" s="20"/>
      <c r="EXP77" s="20"/>
      <c r="EXQ77" s="20"/>
      <c r="EXR77" s="20"/>
      <c r="EXS77" s="20"/>
      <c r="EXT77" s="20"/>
      <c r="EXU77" s="20"/>
      <c r="EXV77" s="20"/>
      <c r="EXW77" s="20"/>
      <c r="EXX77" s="20"/>
      <c r="EXY77" s="20"/>
      <c r="EXZ77" s="20"/>
      <c r="EYA77" s="20"/>
      <c r="EYB77" s="20"/>
      <c r="EYC77" s="20"/>
      <c r="EYD77" s="20"/>
      <c r="EYE77" s="20"/>
      <c r="EYF77" s="20"/>
      <c r="EYG77" s="20"/>
      <c r="EYH77" s="20"/>
      <c r="EYI77" s="20"/>
      <c r="EYJ77" s="20"/>
      <c r="EYK77" s="20"/>
      <c r="EYL77" s="20"/>
      <c r="EYM77" s="20"/>
      <c r="EYN77" s="20"/>
      <c r="EYO77" s="20"/>
      <c r="EYP77" s="20"/>
      <c r="EYQ77" s="20"/>
      <c r="EYR77" s="20"/>
      <c r="EYS77" s="20"/>
      <c r="EYT77" s="20"/>
      <c r="EYU77" s="20"/>
      <c r="EYV77" s="20"/>
      <c r="EYW77" s="20"/>
      <c r="EYX77" s="20"/>
      <c r="EYY77" s="20"/>
      <c r="EYZ77" s="20"/>
      <c r="EZA77" s="20"/>
      <c r="EZB77" s="20"/>
      <c r="EZC77" s="20"/>
      <c r="EZD77" s="20"/>
      <c r="EZE77" s="20"/>
      <c r="EZF77" s="20"/>
      <c r="EZG77" s="20"/>
      <c r="EZH77" s="20"/>
      <c r="EZI77" s="20"/>
      <c r="EZJ77" s="20"/>
      <c r="EZK77" s="20"/>
      <c r="EZL77" s="20"/>
      <c r="EZM77" s="20"/>
      <c r="EZN77" s="20"/>
      <c r="EZO77" s="20"/>
      <c r="EZP77" s="20"/>
      <c r="EZQ77" s="20"/>
      <c r="EZR77" s="20"/>
      <c r="EZS77" s="20"/>
      <c r="EZT77" s="20"/>
      <c r="EZU77" s="20"/>
      <c r="EZV77" s="20"/>
      <c r="EZW77" s="20"/>
      <c r="EZX77" s="20"/>
      <c r="EZY77" s="20"/>
      <c r="EZZ77" s="20"/>
      <c r="FAA77" s="20"/>
      <c r="FAB77" s="20"/>
      <c r="FAC77" s="20"/>
      <c r="FAD77" s="20"/>
      <c r="FAE77" s="20"/>
      <c r="FAF77" s="20"/>
      <c r="FAG77" s="20"/>
      <c r="FAH77" s="20"/>
      <c r="FAI77" s="20"/>
      <c r="FAJ77" s="20"/>
      <c r="FAK77" s="20"/>
      <c r="FAL77" s="20"/>
      <c r="FAM77" s="20"/>
      <c r="FAN77" s="20"/>
      <c r="FAO77" s="20"/>
      <c r="FAP77" s="20"/>
      <c r="FAQ77" s="20"/>
      <c r="FAR77" s="20"/>
      <c r="FAS77" s="20"/>
      <c r="FAT77" s="20"/>
      <c r="FAU77" s="20"/>
      <c r="FAV77" s="20"/>
      <c r="FAW77" s="20"/>
      <c r="FAX77" s="20"/>
      <c r="FAY77" s="20"/>
      <c r="FAZ77" s="20"/>
      <c r="FBA77" s="20"/>
      <c r="FBB77" s="20"/>
      <c r="FBC77" s="20"/>
      <c r="FBD77" s="20"/>
      <c r="FBE77" s="20"/>
      <c r="FBF77" s="20"/>
      <c r="FBG77" s="20"/>
      <c r="FBH77" s="20"/>
      <c r="FBI77" s="20"/>
      <c r="FBJ77" s="20"/>
      <c r="FBK77" s="20"/>
      <c r="FBL77" s="20"/>
      <c r="FBM77" s="20"/>
      <c r="FBN77" s="20"/>
      <c r="FBO77" s="20"/>
      <c r="FBP77" s="20"/>
      <c r="FBQ77" s="20"/>
      <c r="FBR77" s="20"/>
      <c r="FBS77" s="20"/>
      <c r="FBT77" s="20"/>
      <c r="FBU77" s="20"/>
      <c r="FBV77" s="20"/>
      <c r="FBW77" s="20"/>
      <c r="FBX77" s="20"/>
      <c r="FBY77" s="20"/>
      <c r="FBZ77" s="20"/>
      <c r="FCA77" s="20"/>
      <c r="FCB77" s="20"/>
      <c r="FCC77" s="20"/>
      <c r="FCD77" s="20"/>
      <c r="FCE77" s="20"/>
      <c r="FCF77" s="20"/>
      <c r="FCG77" s="20"/>
      <c r="FCH77" s="20"/>
      <c r="FCI77" s="20"/>
      <c r="FCJ77" s="20"/>
      <c r="FCK77" s="20"/>
      <c r="FCL77" s="20"/>
      <c r="FCM77" s="20"/>
      <c r="FCN77" s="20"/>
      <c r="FCO77" s="20"/>
      <c r="FCP77" s="20"/>
      <c r="FCQ77" s="20"/>
      <c r="FCR77" s="20"/>
      <c r="FCS77" s="20"/>
      <c r="FCT77" s="20"/>
      <c r="FCU77" s="20"/>
      <c r="FCV77" s="20"/>
      <c r="FCW77" s="20"/>
      <c r="FCX77" s="20"/>
      <c r="FCY77" s="20"/>
      <c r="FCZ77" s="20"/>
      <c r="FDA77" s="20"/>
      <c r="FDB77" s="20"/>
      <c r="FDC77" s="20"/>
      <c r="FDD77" s="20"/>
      <c r="FDE77" s="20"/>
      <c r="FDF77" s="20"/>
      <c r="FDG77" s="20"/>
      <c r="FDH77" s="20"/>
      <c r="FDI77" s="20"/>
      <c r="FDJ77" s="20"/>
      <c r="FDK77" s="20"/>
      <c r="FDL77" s="20"/>
      <c r="FDM77" s="20"/>
      <c r="FDN77" s="20"/>
      <c r="FDO77" s="20"/>
      <c r="FDP77" s="20"/>
      <c r="FDQ77" s="20"/>
      <c r="FDR77" s="20"/>
      <c r="FDS77" s="20"/>
      <c r="FDT77" s="20"/>
      <c r="FDU77" s="20"/>
      <c r="FDV77" s="20"/>
      <c r="FDW77" s="20"/>
      <c r="FDX77" s="20"/>
      <c r="FDY77" s="20"/>
      <c r="FDZ77" s="20"/>
      <c r="FEA77" s="20"/>
      <c r="FEB77" s="20"/>
      <c r="FEC77" s="20"/>
      <c r="FED77" s="20"/>
      <c r="FEE77" s="20"/>
      <c r="FEF77" s="20"/>
      <c r="FEG77" s="20"/>
      <c r="FEH77" s="20"/>
      <c r="FEI77" s="20"/>
      <c r="FEJ77" s="20"/>
      <c r="FEK77" s="20"/>
      <c r="FEL77" s="20"/>
      <c r="FEM77" s="20"/>
      <c r="FEN77" s="20"/>
      <c r="FEO77" s="20"/>
      <c r="FEP77" s="20"/>
      <c r="FEQ77" s="20"/>
      <c r="FER77" s="20"/>
      <c r="FES77" s="20"/>
      <c r="FET77" s="20"/>
      <c r="FEU77" s="20"/>
      <c r="FEV77" s="20"/>
      <c r="FEW77" s="20"/>
      <c r="FEX77" s="20"/>
      <c r="FEY77" s="20"/>
      <c r="FEZ77" s="20"/>
      <c r="FFA77" s="20"/>
      <c r="FFB77" s="20"/>
      <c r="FFC77" s="20"/>
      <c r="FFD77" s="20"/>
      <c r="FFE77" s="20"/>
      <c r="FFF77" s="20"/>
      <c r="FFG77" s="20"/>
      <c r="FFH77" s="20"/>
      <c r="FFI77" s="20"/>
      <c r="FFJ77" s="20"/>
      <c r="FFK77" s="20"/>
      <c r="FFL77" s="20"/>
      <c r="FFM77" s="20"/>
      <c r="FFN77" s="20"/>
      <c r="FFO77" s="20"/>
      <c r="FFP77" s="20"/>
      <c r="FFQ77" s="20"/>
      <c r="FFR77" s="20"/>
      <c r="FFS77" s="20"/>
      <c r="FFT77" s="20"/>
      <c r="FFU77" s="20"/>
      <c r="FFV77" s="20"/>
      <c r="FFW77" s="20"/>
      <c r="FFX77" s="20"/>
      <c r="FFY77" s="20"/>
      <c r="FFZ77" s="20"/>
      <c r="FGA77" s="20"/>
      <c r="FGB77" s="20"/>
      <c r="FGC77" s="20"/>
      <c r="FGD77" s="20"/>
      <c r="FGE77" s="20"/>
      <c r="FGF77" s="20"/>
      <c r="FGG77" s="20"/>
      <c r="FGH77" s="20"/>
      <c r="FGI77" s="20"/>
      <c r="FGJ77" s="20"/>
      <c r="FGK77" s="20"/>
      <c r="FGL77" s="20"/>
      <c r="FGM77" s="20"/>
      <c r="FGN77" s="20"/>
      <c r="FGO77" s="20"/>
      <c r="FGP77" s="20"/>
      <c r="FGQ77" s="20"/>
      <c r="FGR77" s="20"/>
      <c r="FGS77" s="20"/>
      <c r="FGT77" s="20"/>
      <c r="FGU77" s="20"/>
      <c r="FGV77" s="20"/>
      <c r="FGW77" s="20"/>
      <c r="FGX77" s="20"/>
      <c r="FGY77" s="20"/>
      <c r="FGZ77" s="20"/>
      <c r="FHA77" s="20"/>
      <c r="FHB77" s="20"/>
      <c r="FHC77" s="20"/>
      <c r="FHD77" s="20"/>
      <c r="FHE77" s="20"/>
      <c r="FHF77" s="20"/>
      <c r="FHG77" s="20"/>
      <c r="FHH77" s="20"/>
      <c r="FHI77" s="20"/>
      <c r="FHJ77" s="20"/>
      <c r="FHK77" s="20"/>
      <c r="FHL77" s="20"/>
      <c r="FHM77" s="20"/>
      <c r="FHN77" s="20"/>
      <c r="FHO77" s="20"/>
      <c r="FHP77" s="20"/>
      <c r="FHQ77" s="20"/>
      <c r="FHR77" s="20"/>
      <c r="FHS77" s="20"/>
      <c r="FHT77" s="20"/>
      <c r="FHU77" s="20"/>
      <c r="FHV77" s="20"/>
      <c r="FHW77" s="20"/>
      <c r="FHX77" s="20"/>
      <c r="FHY77" s="20"/>
      <c r="FHZ77" s="20"/>
      <c r="FIA77" s="20"/>
      <c r="FIB77" s="20"/>
      <c r="FIC77" s="20"/>
      <c r="FID77" s="20"/>
      <c r="FIE77" s="20"/>
      <c r="FIF77" s="20"/>
      <c r="FIG77" s="20"/>
      <c r="FIH77" s="20"/>
      <c r="FII77" s="20"/>
      <c r="FIJ77" s="20"/>
      <c r="FIK77" s="20"/>
      <c r="FIL77" s="20"/>
      <c r="FIM77" s="20"/>
      <c r="FIN77" s="20"/>
      <c r="FIO77" s="20"/>
      <c r="FIP77" s="20"/>
      <c r="FIQ77" s="20"/>
      <c r="FIR77" s="20"/>
      <c r="FIS77" s="20"/>
      <c r="FIT77" s="20"/>
      <c r="FIU77" s="20"/>
      <c r="FIV77" s="20"/>
      <c r="FIW77" s="20"/>
      <c r="FIX77" s="20"/>
      <c r="FIY77" s="20"/>
      <c r="FIZ77" s="20"/>
      <c r="FJA77" s="20"/>
      <c r="FJB77" s="20"/>
      <c r="FJC77" s="20"/>
      <c r="FJD77" s="20"/>
      <c r="FJE77" s="20"/>
      <c r="FJF77" s="20"/>
      <c r="FJG77" s="20"/>
      <c r="FJH77" s="20"/>
      <c r="FJI77" s="20"/>
      <c r="FJJ77" s="20"/>
      <c r="FJK77" s="20"/>
      <c r="FJL77" s="20"/>
      <c r="FJM77" s="20"/>
      <c r="FJN77" s="20"/>
      <c r="FJO77" s="20"/>
      <c r="FJP77" s="20"/>
      <c r="FJQ77" s="20"/>
      <c r="FJR77" s="20"/>
      <c r="FJS77" s="20"/>
      <c r="FJT77" s="20"/>
      <c r="FJU77" s="20"/>
      <c r="FJV77" s="20"/>
      <c r="FJW77" s="20"/>
      <c r="FJX77" s="20"/>
      <c r="FJY77" s="20"/>
      <c r="FJZ77" s="20"/>
      <c r="FKA77" s="20"/>
      <c r="FKB77" s="20"/>
      <c r="FKC77" s="20"/>
      <c r="FKD77" s="20"/>
      <c r="FKE77" s="20"/>
      <c r="FKF77" s="20"/>
      <c r="FKG77" s="20"/>
      <c r="FKH77" s="20"/>
      <c r="FKI77" s="20"/>
      <c r="FKJ77" s="20"/>
      <c r="FKK77" s="20"/>
      <c r="FKL77" s="20"/>
      <c r="FKM77" s="20"/>
      <c r="FKN77" s="20"/>
      <c r="FKO77" s="20"/>
      <c r="FKP77" s="20"/>
      <c r="FKQ77" s="20"/>
      <c r="FKR77" s="20"/>
      <c r="FKS77" s="20"/>
      <c r="FKT77" s="20"/>
      <c r="FKU77" s="20"/>
      <c r="FKV77" s="20"/>
      <c r="FKW77" s="20"/>
      <c r="FKX77" s="20"/>
      <c r="FKY77" s="20"/>
      <c r="FKZ77" s="20"/>
      <c r="FLA77" s="20"/>
      <c r="FLB77" s="20"/>
      <c r="FLC77" s="20"/>
      <c r="FLD77" s="20"/>
      <c r="FLE77" s="20"/>
      <c r="FLF77" s="20"/>
      <c r="FLG77" s="20"/>
      <c r="FLH77" s="20"/>
      <c r="FLI77" s="20"/>
      <c r="FLJ77" s="20"/>
      <c r="FLK77" s="20"/>
      <c r="FLL77" s="20"/>
      <c r="FLM77" s="20"/>
      <c r="FLN77" s="20"/>
      <c r="FLO77" s="20"/>
      <c r="FLP77" s="20"/>
      <c r="FLQ77" s="20"/>
      <c r="FLR77" s="20"/>
      <c r="FLS77" s="20"/>
      <c r="FLT77" s="20"/>
      <c r="FLU77" s="20"/>
      <c r="FLV77" s="20"/>
      <c r="FLW77" s="20"/>
      <c r="FLX77" s="20"/>
      <c r="FLY77" s="20"/>
      <c r="FLZ77" s="20"/>
      <c r="FMA77" s="20"/>
      <c r="FMB77" s="20"/>
      <c r="FMC77" s="20"/>
      <c r="FMD77" s="20"/>
      <c r="FME77" s="20"/>
      <c r="FMF77" s="20"/>
      <c r="FMG77" s="20"/>
      <c r="FMH77" s="20"/>
      <c r="FMI77" s="20"/>
      <c r="FMJ77" s="20"/>
      <c r="FMK77" s="20"/>
      <c r="FML77" s="20"/>
      <c r="FMM77" s="20"/>
      <c r="FMN77" s="20"/>
      <c r="FMO77" s="20"/>
      <c r="FMP77" s="20"/>
      <c r="FMQ77" s="20"/>
      <c r="FMR77" s="20"/>
      <c r="FMS77" s="20"/>
      <c r="FMT77" s="20"/>
      <c r="FMU77" s="20"/>
      <c r="FMV77" s="20"/>
      <c r="FMW77" s="20"/>
      <c r="FMX77" s="20"/>
      <c r="FMY77" s="20"/>
      <c r="FMZ77" s="20"/>
      <c r="FNA77" s="20"/>
      <c r="FNB77" s="20"/>
      <c r="FNC77" s="20"/>
      <c r="FND77" s="20"/>
      <c r="FNE77" s="20"/>
      <c r="FNF77" s="20"/>
      <c r="FNG77" s="20"/>
      <c r="FNH77" s="20"/>
      <c r="FNI77" s="20"/>
      <c r="FNJ77" s="20"/>
      <c r="FNK77" s="20"/>
      <c r="FNL77" s="20"/>
      <c r="FNM77" s="20"/>
      <c r="FNN77" s="20"/>
      <c r="FNO77" s="20"/>
      <c r="FNP77" s="20"/>
      <c r="FNQ77" s="20"/>
      <c r="FNR77" s="20"/>
      <c r="FNS77" s="20"/>
      <c r="FNT77" s="20"/>
      <c r="FNU77" s="20"/>
      <c r="FNV77" s="20"/>
      <c r="FNW77" s="20"/>
      <c r="FNX77" s="20"/>
      <c r="FNY77" s="20"/>
      <c r="FNZ77" s="20"/>
      <c r="FOA77" s="20"/>
      <c r="FOB77" s="20"/>
      <c r="FOC77" s="20"/>
      <c r="FOD77" s="20"/>
      <c r="FOE77" s="20"/>
      <c r="FOF77" s="20"/>
      <c r="FOG77" s="20"/>
      <c r="FOH77" s="20"/>
      <c r="FOI77" s="20"/>
      <c r="FOJ77" s="20"/>
      <c r="FOK77" s="20"/>
      <c r="FOL77" s="20"/>
      <c r="FOM77" s="20"/>
      <c r="FON77" s="20"/>
      <c r="FOO77" s="20"/>
      <c r="FOP77" s="20"/>
      <c r="FOQ77" s="20"/>
      <c r="FOR77" s="20"/>
      <c r="FOS77" s="20"/>
      <c r="FOT77" s="20"/>
      <c r="FOU77" s="20"/>
      <c r="FOV77" s="20"/>
      <c r="FOW77" s="20"/>
      <c r="FOX77" s="20"/>
      <c r="FOY77" s="20"/>
      <c r="FOZ77" s="20"/>
      <c r="FPA77" s="20"/>
      <c r="FPB77" s="20"/>
      <c r="FPC77" s="20"/>
      <c r="FPD77" s="20"/>
      <c r="FPE77" s="20"/>
      <c r="FPF77" s="20"/>
      <c r="FPG77" s="20"/>
      <c r="FPH77" s="20"/>
      <c r="FPI77" s="20"/>
      <c r="FPJ77" s="20"/>
      <c r="FPK77" s="20"/>
      <c r="FPL77" s="20"/>
      <c r="FPM77" s="20"/>
      <c r="FPN77" s="20"/>
      <c r="FPO77" s="20"/>
      <c r="FPP77" s="20"/>
      <c r="FPQ77" s="20"/>
      <c r="FPR77" s="20"/>
      <c r="FPS77" s="20"/>
      <c r="FPT77" s="20"/>
      <c r="FPU77" s="20"/>
      <c r="FPV77" s="20"/>
      <c r="FPW77" s="20"/>
      <c r="FPX77" s="20"/>
      <c r="FPY77" s="20"/>
      <c r="FPZ77" s="20"/>
      <c r="FQA77" s="20"/>
      <c r="FQB77" s="20"/>
      <c r="FQC77" s="20"/>
      <c r="FQD77" s="20"/>
      <c r="FQE77" s="20"/>
      <c r="FQF77" s="20"/>
      <c r="FQG77" s="20"/>
      <c r="FQH77" s="20"/>
      <c r="FQI77" s="20"/>
      <c r="FQJ77" s="20"/>
      <c r="FQK77" s="20"/>
      <c r="FQL77" s="20"/>
      <c r="FQM77" s="20"/>
      <c r="FQN77" s="20"/>
      <c r="FQO77" s="20"/>
      <c r="FQP77" s="20"/>
      <c r="FQQ77" s="20"/>
      <c r="FQR77" s="20"/>
      <c r="FQS77" s="20"/>
      <c r="FQT77" s="20"/>
      <c r="FQU77" s="20"/>
      <c r="FQV77" s="20"/>
      <c r="FQW77" s="20"/>
      <c r="FQX77" s="20"/>
      <c r="FQY77" s="20"/>
      <c r="FQZ77" s="20"/>
      <c r="FRA77" s="20"/>
      <c r="FRB77" s="20"/>
      <c r="FRC77" s="20"/>
      <c r="FRD77" s="20"/>
      <c r="FRE77" s="20"/>
      <c r="FRF77" s="20"/>
      <c r="FRG77" s="20"/>
      <c r="FRH77" s="20"/>
      <c r="FRI77" s="20"/>
      <c r="FRJ77" s="20"/>
      <c r="FRK77" s="20"/>
      <c r="FRL77" s="20"/>
      <c r="FRM77" s="20"/>
      <c r="FRN77" s="20"/>
      <c r="FRO77" s="20"/>
      <c r="FRP77" s="20"/>
      <c r="FRQ77" s="20"/>
      <c r="FRR77" s="20"/>
      <c r="FRS77" s="20"/>
      <c r="FRT77" s="20"/>
      <c r="FRU77" s="20"/>
      <c r="FRV77" s="20"/>
      <c r="FRW77" s="20"/>
      <c r="FRX77" s="20"/>
      <c r="FRY77" s="20"/>
      <c r="FRZ77" s="20"/>
      <c r="FSA77" s="20"/>
      <c r="FSB77" s="20"/>
      <c r="FSC77" s="20"/>
      <c r="FSD77" s="20"/>
      <c r="FSE77" s="20"/>
      <c r="FSF77" s="20"/>
      <c r="FSG77" s="20"/>
      <c r="FSH77" s="20"/>
      <c r="FSI77" s="20"/>
      <c r="FSJ77" s="20"/>
      <c r="FSK77" s="20"/>
      <c r="FSL77" s="20"/>
      <c r="FSM77" s="20"/>
      <c r="FSN77" s="20"/>
      <c r="FSO77" s="20"/>
      <c r="FSP77" s="20"/>
      <c r="FSQ77" s="20"/>
      <c r="FSR77" s="20"/>
      <c r="FSS77" s="20"/>
      <c r="FST77" s="20"/>
      <c r="FSU77" s="20"/>
      <c r="FSV77" s="20"/>
      <c r="FSW77" s="20"/>
      <c r="FSX77" s="20"/>
      <c r="FSY77" s="20"/>
      <c r="FSZ77" s="20"/>
      <c r="FTA77" s="20"/>
      <c r="FTB77" s="20"/>
      <c r="FTC77" s="20"/>
      <c r="FTD77" s="20"/>
      <c r="FTE77" s="20"/>
      <c r="FTF77" s="20"/>
      <c r="FTG77" s="20"/>
      <c r="FTH77" s="20"/>
      <c r="FTI77" s="20"/>
      <c r="FTJ77" s="20"/>
      <c r="FTK77" s="20"/>
      <c r="FTL77" s="20"/>
      <c r="FTM77" s="20"/>
      <c r="FTN77" s="20"/>
      <c r="FTO77" s="20"/>
      <c r="FTP77" s="20"/>
      <c r="FTQ77" s="20"/>
      <c r="FTR77" s="20"/>
      <c r="FTS77" s="20"/>
      <c r="FTT77" s="20"/>
      <c r="FTU77" s="20"/>
      <c r="FTV77" s="20"/>
      <c r="FTW77" s="20"/>
      <c r="FTX77" s="20"/>
      <c r="FTY77" s="20"/>
      <c r="FTZ77" s="20"/>
      <c r="FUA77" s="20"/>
      <c r="FUB77" s="20"/>
      <c r="FUC77" s="20"/>
      <c r="FUD77" s="20"/>
      <c r="FUE77" s="20"/>
      <c r="FUF77" s="20"/>
      <c r="FUG77" s="20"/>
      <c r="FUH77" s="20"/>
      <c r="FUI77" s="20"/>
      <c r="FUJ77" s="20"/>
      <c r="FUK77" s="20"/>
      <c r="FUL77" s="20"/>
      <c r="FUM77" s="20"/>
      <c r="FUN77" s="20"/>
      <c r="FUO77" s="20"/>
      <c r="FUP77" s="20"/>
      <c r="FUQ77" s="20"/>
      <c r="FUR77" s="20"/>
      <c r="FUS77" s="20"/>
      <c r="FUT77" s="20"/>
      <c r="FUU77" s="20"/>
      <c r="FUV77" s="20"/>
      <c r="FUW77" s="20"/>
      <c r="FUX77" s="20"/>
      <c r="FUY77" s="20"/>
      <c r="FUZ77" s="20"/>
      <c r="FVA77" s="20"/>
      <c r="FVB77" s="20"/>
      <c r="FVC77" s="20"/>
      <c r="FVD77" s="20"/>
      <c r="FVE77" s="20"/>
      <c r="FVF77" s="20"/>
      <c r="FVG77" s="20"/>
      <c r="FVH77" s="20"/>
      <c r="FVI77" s="20"/>
      <c r="FVJ77" s="20"/>
      <c r="FVK77" s="20"/>
      <c r="FVL77" s="20"/>
      <c r="FVM77" s="20"/>
      <c r="FVN77" s="20"/>
      <c r="FVO77" s="20"/>
      <c r="FVP77" s="20"/>
      <c r="FVQ77" s="20"/>
      <c r="FVR77" s="20"/>
      <c r="FVS77" s="20"/>
      <c r="FVT77" s="20"/>
      <c r="FVU77" s="20"/>
      <c r="FVV77" s="20"/>
      <c r="FVW77" s="20"/>
      <c r="FVX77" s="20"/>
      <c r="FVY77" s="20"/>
      <c r="FVZ77" s="20"/>
      <c r="FWA77" s="20"/>
      <c r="FWB77" s="20"/>
      <c r="FWC77" s="20"/>
      <c r="FWD77" s="20"/>
      <c r="FWE77" s="20"/>
      <c r="FWF77" s="20"/>
      <c r="FWG77" s="20"/>
      <c r="FWH77" s="20"/>
      <c r="FWI77" s="20"/>
      <c r="FWJ77" s="20"/>
      <c r="FWK77" s="20"/>
      <c r="FWL77" s="20"/>
      <c r="FWM77" s="20"/>
      <c r="FWN77" s="20"/>
      <c r="FWO77" s="20"/>
      <c r="FWP77" s="20"/>
      <c r="FWQ77" s="20"/>
      <c r="FWR77" s="20"/>
      <c r="FWS77" s="20"/>
      <c r="FWT77" s="20"/>
      <c r="FWU77" s="20"/>
      <c r="FWV77" s="20"/>
      <c r="FWW77" s="20"/>
      <c r="FWX77" s="20"/>
      <c r="FWY77" s="20"/>
      <c r="FWZ77" s="20"/>
      <c r="FXA77" s="20"/>
      <c r="FXB77" s="20"/>
      <c r="FXC77" s="20"/>
      <c r="FXD77" s="20"/>
      <c r="FXE77" s="20"/>
      <c r="FXF77" s="20"/>
      <c r="FXG77" s="20"/>
      <c r="FXH77" s="20"/>
      <c r="FXI77" s="20"/>
      <c r="FXJ77" s="20"/>
      <c r="FXK77" s="20"/>
      <c r="FXL77" s="20"/>
      <c r="FXM77" s="20"/>
      <c r="FXN77" s="20"/>
      <c r="FXO77" s="20"/>
      <c r="FXP77" s="20"/>
      <c r="FXQ77" s="20"/>
      <c r="FXR77" s="20"/>
      <c r="FXS77" s="20"/>
      <c r="FXT77" s="20"/>
      <c r="FXU77" s="20"/>
      <c r="FXV77" s="20"/>
      <c r="FXW77" s="20"/>
      <c r="FXX77" s="20"/>
      <c r="FXY77" s="20"/>
      <c r="FXZ77" s="20"/>
      <c r="FYA77" s="20"/>
      <c r="FYB77" s="20"/>
      <c r="FYC77" s="20"/>
      <c r="FYD77" s="20"/>
      <c r="FYE77" s="20"/>
      <c r="FYF77" s="20"/>
      <c r="FYG77" s="20"/>
      <c r="FYH77" s="20"/>
      <c r="FYI77" s="20"/>
      <c r="FYJ77" s="20"/>
      <c r="FYK77" s="20"/>
      <c r="FYL77" s="20"/>
      <c r="FYM77" s="20"/>
      <c r="FYN77" s="20"/>
      <c r="FYO77" s="20"/>
      <c r="FYP77" s="20"/>
      <c r="FYQ77" s="20"/>
      <c r="FYR77" s="20"/>
      <c r="FYS77" s="20"/>
      <c r="FYT77" s="20"/>
      <c r="FYU77" s="20"/>
      <c r="FYV77" s="20"/>
      <c r="FYW77" s="20"/>
      <c r="FYX77" s="20"/>
      <c r="FYY77" s="20"/>
      <c r="FYZ77" s="20"/>
      <c r="FZA77" s="20"/>
      <c r="FZB77" s="20"/>
      <c r="FZC77" s="20"/>
      <c r="FZD77" s="20"/>
      <c r="FZE77" s="20"/>
      <c r="FZF77" s="20"/>
      <c r="FZG77" s="20"/>
      <c r="FZH77" s="20"/>
      <c r="FZI77" s="20"/>
      <c r="FZJ77" s="20"/>
      <c r="FZK77" s="20"/>
      <c r="FZL77" s="20"/>
      <c r="FZM77" s="20"/>
      <c r="FZN77" s="20"/>
      <c r="FZO77" s="20"/>
      <c r="FZP77" s="20"/>
      <c r="FZQ77" s="20"/>
      <c r="FZR77" s="20"/>
      <c r="FZS77" s="20"/>
      <c r="FZT77" s="20"/>
      <c r="FZU77" s="20"/>
      <c r="FZV77" s="20"/>
      <c r="FZW77" s="20"/>
      <c r="FZX77" s="20"/>
      <c r="FZY77" s="20"/>
      <c r="FZZ77" s="20"/>
      <c r="GAA77" s="20"/>
      <c r="GAB77" s="20"/>
      <c r="GAC77" s="20"/>
      <c r="GAD77" s="20"/>
      <c r="GAE77" s="20"/>
      <c r="GAF77" s="20"/>
      <c r="GAG77" s="20"/>
      <c r="GAH77" s="20"/>
      <c r="GAI77" s="20"/>
      <c r="GAJ77" s="20"/>
      <c r="GAK77" s="20"/>
      <c r="GAL77" s="20"/>
      <c r="GAM77" s="20"/>
      <c r="GAN77" s="20"/>
      <c r="GAO77" s="20"/>
      <c r="GAP77" s="20"/>
      <c r="GAQ77" s="20"/>
      <c r="GAR77" s="20"/>
      <c r="GAS77" s="20"/>
      <c r="GAT77" s="20"/>
      <c r="GAU77" s="20"/>
      <c r="GAV77" s="20"/>
      <c r="GAW77" s="20"/>
      <c r="GAX77" s="20"/>
      <c r="GAY77" s="20"/>
      <c r="GAZ77" s="20"/>
      <c r="GBA77" s="20"/>
      <c r="GBB77" s="20"/>
      <c r="GBC77" s="20"/>
      <c r="GBD77" s="20"/>
      <c r="GBE77" s="20"/>
      <c r="GBF77" s="20"/>
      <c r="GBG77" s="20"/>
      <c r="GBH77" s="20"/>
      <c r="GBI77" s="20"/>
      <c r="GBJ77" s="20"/>
      <c r="GBK77" s="20"/>
      <c r="GBL77" s="20"/>
      <c r="GBM77" s="20"/>
      <c r="GBN77" s="20"/>
      <c r="GBO77" s="20"/>
      <c r="GBP77" s="20"/>
      <c r="GBQ77" s="20"/>
      <c r="GBR77" s="20"/>
      <c r="GBS77" s="20"/>
      <c r="GBT77" s="20"/>
      <c r="GBU77" s="20"/>
      <c r="GBV77" s="20"/>
      <c r="GBW77" s="20"/>
      <c r="GBX77" s="20"/>
      <c r="GBY77" s="20"/>
      <c r="GBZ77" s="20"/>
      <c r="GCA77" s="20"/>
      <c r="GCB77" s="20"/>
      <c r="GCC77" s="20"/>
      <c r="GCD77" s="20"/>
      <c r="GCE77" s="20"/>
      <c r="GCF77" s="20"/>
      <c r="GCG77" s="20"/>
      <c r="GCH77" s="20"/>
      <c r="GCI77" s="20"/>
      <c r="GCJ77" s="20"/>
      <c r="GCK77" s="20"/>
      <c r="GCL77" s="20"/>
      <c r="GCM77" s="20"/>
      <c r="GCN77" s="20"/>
      <c r="GCO77" s="20"/>
      <c r="GCP77" s="20"/>
      <c r="GCQ77" s="20"/>
      <c r="GCR77" s="20"/>
      <c r="GCS77" s="20"/>
      <c r="GCT77" s="20"/>
      <c r="GCU77" s="20"/>
      <c r="GCV77" s="20"/>
      <c r="GCW77" s="20"/>
      <c r="GCX77" s="20"/>
      <c r="GCY77" s="20"/>
      <c r="GCZ77" s="20"/>
      <c r="GDA77" s="20"/>
      <c r="GDB77" s="20"/>
      <c r="GDC77" s="20"/>
      <c r="GDD77" s="20"/>
      <c r="GDE77" s="20"/>
      <c r="GDF77" s="20"/>
      <c r="GDG77" s="20"/>
      <c r="GDH77" s="20"/>
      <c r="GDI77" s="20"/>
      <c r="GDJ77" s="20"/>
      <c r="GDK77" s="20"/>
      <c r="GDL77" s="20"/>
      <c r="GDM77" s="20"/>
      <c r="GDN77" s="20"/>
      <c r="GDO77" s="20"/>
      <c r="GDP77" s="20"/>
      <c r="GDQ77" s="20"/>
      <c r="GDR77" s="20"/>
      <c r="GDS77" s="20"/>
      <c r="GDT77" s="20"/>
      <c r="GDU77" s="20"/>
      <c r="GDV77" s="20"/>
      <c r="GDW77" s="20"/>
      <c r="GDX77" s="20"/>
      <c r="GDY77" s="20"/>
      <c r="GDZ77" s="20"/>
      <c r="GEA77" s="20"/>
      <c r="GEB77" s="20"/>
      <c r="GEC77" s="20"/>
      <c r="GED77" s="20"/>
      <c r="GEE77" s="20"/>
      <c r="GEF77" s="20"/>
      <c r="GEG77" s="20"/>
      <c r="GEH77" s="20"/>
      <c r="GEI77" s="20"/>
      <c r="GEJ77" s="20"/>
      <c r="GEK77" s="20"/>
      <c r="GEL77" s="20"/>
      <c r="GEM77" s="20"/>
      <c r="GEN77" s="20"/>
      <c r="GEO77" s="20"/>
      <c r="GEP77" s="20"/>
      <c r="GEQ77" s="20"/>
      <c r="GER77" s="20"/>
      <c r="GES77" s="20"/>
      <c r="GET77" s="20"/>
      <c r="GEU77" s="20"/>
      <c r="GEV77" s="20"/>
      <c r="GEW77" s="20"/>
      <c r="GEX77" s="20"/>
      <c r="GEY77" s="20"/>
      <c r="GEZ77" s="20"/>
      <c r="GFA77" s="20"/>
      <c r="GFB77" s="20"/>
      <c r="GFC77" s="20"/>
      <c r="GFD77" s="20"/>
      <c r="GFE77" s="20"/>
      <c r="GFF77" s="20"/>
      <c r="GFG77" s="20"/>
      <c r="GFH77" s="20"/>
      <c r="GFI77" s="20"/>
      <c r="GFJ77" s="20"/>
      <c r="GFK77" s="20"/>
      <c r="GFL77" s="20"/>
      <c r="GFM77" s="20"/>
      <c r="GFN77" s="20"/>
      <c r="GFO77" s="20"/>
      <c r="GFP77" s="20"/>
      <c r="GFQ77" s="20"/>
      <c r="GFR77" s="20"/>
      <c r="GFS77" s="20"/>
      <c r="GFT77" s="20"/>
      <c r="GFU77" s="20"/>
      <c r="GFV77" s="20"/>
      <c r="GFW77" s="20"/>
      <c r="GFX77" s="20"/>
      <c r="GFY77" s="20"/>
      <c r="GFZ77" s="20"/>
      <c r="GGA77" s="20"/>
      <c r="GGB77" s="20"/>
      <c r="GGC77" s="20"/>
      <c r="GGD77" s="20"/>
      <c r="GGE77" s="20"/>
      <c r="GGF77" s="20"/>
      <c r="GGG77" s="20"/>
      <c r="GGH77" s="20"/>
      <c r="GGI77" s="20"/>
      <c r="GGJ77" s="20"/>
      <c r="GGK77" s="20"/>
      <c r="GGL77" s="20"/>
      <c r="GGM77" s="20"/>
      <c r="GGN77" s="20"/>
      <c r="GGO77" s="20"/>
      <c r="GGP77" s="20"/>
      <c r="GGQ77" s="20"/>
      <c r="GGR77" s="20"/>
      <c r="GGS77" s="20"/>
      <c r="GGT77" s="20"/>
      <c r="GGU77" s="20"/>
      <c r="GGV77" s="20"/>
      <c r="GGW77" s="20"/>
      <c r="GGX77" s="20"/>
      <c r="GGY77" s="20"/>
      <c r="GGZ77" s="20"/>
      <c r="GHA77" s="20"/>
      <c r="GHB77" s="20"/>
      <c r="GHC77" s="20"/>
      <c r="GHD77" s="20"/>
      <c r="GHE77" s="20"/>
      <c r="GHF77" s="20"/>
      <c r="GHG77" s="20"/>
      <c r="GHH77" s="20"/>
      <c r="GHI77" s="20"/>
      <c r="GHJ77" s="20"/>
      <c r="GHK77" s="20"/>
      <c r="GHL77" s="20"/>
      <c r="GHM77" s="20"/>
      <c r="GHN77" s="20"/>
      <c r="GHO77" s="20"/>
      <c r="GHP77" s="20"/>
      <c r="GHQ77" s="20"/>
      <c r="GHR77" s="20"/>
      <c r="GHS77" s="20"/>
      <c r="GHT77" s="20"/>
      <c r="GHU77" s="20"/>
      <c r="GHV77" s="20"/>
      <c r="GHW77" s="20"/>
      <c r="GHX77" s="20"/>
      <c r="GHY77" s="20"/>
      <c r="GHZ77" s="20"/>
      <c r="GIA77" s="20"/>
      <c r="GIB77" s="20"/>
      <c r="GIC77" s="20"/>
      <c r="GID77" s="20"/>
      <c r="GIE77" s="20"/>
      <c r="GIF77" s="20"/>
      <c r="GIG77" s="20"/>
      <c r="GIH77" s="20"/>
      <c r="GII77" s="20"/>
      <c r="GIJ77" s="20"/>
      <c r="GIK77" s="20"/>
      <c r="GIL77" s="20"/>
      <c r="GIM77" s="20"/>
      <c r="GIN77" s="20"/>
      <c r="GIO77" s="20"/>
      <c r="GIP77" s="20"/>
      <c r="GIQ77" s="20"/>
      <c r="GIR77" s="20"/>
      <c r="GIS77" s="20"/>
      <c r="GIT77" s="20"/>
      <c r="GIU77" s="20"/>
      <c r="GIV77" s="20"/>
      <c r="GIW77" s="20"/>
      <c r="GIX77" s="20"/>
      <c r="GIY77" s="20"/>
      <c r="GIZ77" s="20"/>
      <c r="GJA77" s="20"/>
      <c r="GJB77" s="20"/>
      <c r="GJC77" s="20"/>
      <c r="GJD77" s="20"/>
      <c r="GJE77" s="20"/>
      <c r="GJF77" s="20"/>
      <c r="GJG77" s="20"/>
      <c r="GJH77" s="20"/>
      <c r="GJI77" s="20"/>
      <c r="GJJ77" s="20"/>
      <c r="GJK77" s="20"/>
      <c r="GJL77" s="20"/>
      <c r="GJM77" s="20"/>
      <c r="GJN77" s="20"/>
      <c r="GJO77" s="20"/>
      <c r="GJP77" s="20"/>
      <c r="GJQ77" s="20"/>
      <c r="GJR77" s="20"/>
      <c r="GJS77" s="20"/>
      <c r="GJT77" s="20"/>
      <c r="GJU77" s="20"/>
      <c r="GJV77" s="20"/>
      <c r="GJW77" s="20"/>
      <c r="GJX77" s="20"/>
      <c r="GJY77" s="20"/>
      <c r="GJZ77" s="20"/>
      <c r="GKA77" s="20"/>
      <c r="GKB77" s="20"/>
      <c r="GKC77" s="20"/>
      <c r="GKD77" s="20"/>
      <c r="GKE77" s="20"/>
      <c r="GKF77" s="20"/>
      <c r="GKG77" s="20"/>
      <c r="GKH77" s="20"/>
      <c r="GKI77" s="20"/>
      <c r="GKJ77" s="20"/>
      <c r="GKK77" s="20"/>
      <c r="GKL77" s="20"/>
      <c r="GKM77" s="20"/>
      <c r="GKN77" s="20"/>
      <c r="GKO77" s="20"/>
      <c r="GKP77" s="20"/>
      <c r="GKQ77" s="20"/>
      <c r="GKR77" s="20"/>
      <c r="GKS77" s="20"/>
      <c r="GKT77" s="20"/>
      <c r="GKU77" s="20"/>
      <c r="GKV77" s="20"/>
      <c r="GKW77" s="20"/>
      <c r="GKX77" s="20"/>
      <c r="GKY77" s="20"/>
      <c r="GKZ77" s="20"/>
      <c r="GLA77" s="20"/>
      <c r="GLB77" s="20"/>
      <c r="GLC77" s="20"/>
      <c r="GLD77" s="20"/>
      <c r="GLE77" s="20"/>
      <c r="GLF77" s="20"/>
      <c r="GLG77" s="20"/>
      <c r="GLH77" s="20"/>
      <c r="GLI77" s="20"/>
      <c r="GLJ77" s="20"/>
      <c r="GLK77" s="20"/>
      <c r="GLL77" s="20"/>
      <c r="GLM77" s="20"/>
      <c r="GLN77" s="20"/>
      <c r="GLO77" s="20"/>
      <c r="GLP77" s="20"/>
      <c r="GLQ77" s="20"/>
      <c r="GLR77" s="20"/>
      <c r="GLS77" s="20"/>
      <c r="GLT77" s="20"/>
      <c r="GLU77" s="20"/>
      <c r="GLV77" s="20"/>
      <c r="GLW77" s="20"/>
      <c r="GLX77" s="20"/>
      <c r="GLY77" s="20"/>
      <c r="GLZ77" s="20"/>
      <c r="GMA77" s="20"/>
      <c r="GMB77" s="20"/>
      <c r="GMC77" s="20"/>
      <c r="GMD77" s="20"/>
      <c r="GME77" s="20"/>
      <c r="GMF77" s="20"/>
      <c r="GMG77" s="20"/>
      <c r="GMH77" s="20"/>
      <c r="GMI77" s="20"/>
      <c r="GMJ77" s="20"/>
      <c r="GMK77" s="20"/>
      <c r="GML77" s="20"/>
      <c r="GMM77" s="20"/>
      <c r="GMN77" s="20"/>
      <c r="GMO77" s="20"/>
      <c r="GMP77" s="20"/>
      <c r="GMQ77" s="20"/>
      <c r="GMR77" s="20"/>
      <c r="GMS77" s="20"/>
      <c r="GMT77" s="20"/>
      <c r="GMU77" s="20"/>
      <c r="GMV77" s="20"/>
      <c r="GMW77" s="20"/>
      <c r="GMX77" s="20"/>
      <c r="GMY77" s="20"/>
      <c r="GMZ77" s="20"/>
      <c r="GNA77" s="20"/>
      <c r="GNB77" s="20"/>
      <c r="GNC77" s="20"/>
      <c r="GND77" s="20"/>
      <c r="GNE77" s="20"/>
      <c r="GNF77" s="20"/>
      <c r="GNG77" s="20"/>
      <c r="GNH77" s="20"/>
      <c r="GNI77" s="20"/>
      <c r="GNJ77" s="20"/>
      <c r="GNK77" s="20"/>
      <c r="GNL77" s="20"/>
      <c r="GNM77" s="20"/>
      <c r="GNN77" s="20"/>
      <c r="GNO77" s="20"/>
      <c r="GNP77" s="20"/>
      <c r="GNQ77" s="20"/>
      <c r="GNR77" s="20"/>
      <c r="GNS77" s="20"/>
      <c r="GNT77" s="20"/>
      <c r="GNU77" s="20"/>
      <c r="GNV77" s="20"/>
      <c r="GNW77" s="20"/>
      <c r="GNX77" s="20"/>
      <c r="GNY77" s="20"/>
      <c r="GNZ77" s="20"/>
      <c r="GOA77" s="20"/>
      <c r="GOB77" s="20"/>
      <c r="GOC77" s="20"/>
      <c r="GOD77" s="20"/>
      <c r="GOE77" s="20"/>
      <c r="GOF77" s="20"/>
      <c r="GOG77" s="20"/>
      <c r="GOH77" s="20"/>
      <c r="GOI77" s="20"/>
      <c r="GOJ77" s="20"/>
      <c r="GOK77" s="20"/>
      <c r="GOL77" s="20"/>
      <c r="GOM77" s="20"/>
      <c r="GON77" s="20"/>
      <c r="GOO77" s="20"/>
      <c r="GOP77" s="20"/>
      <c r="GOQ77" s="20"/>
      <c r="GOR77" s="20"/>
      <c r="GOS77" s="20"/>
      <c r="GOT77" s="20"/>
      <c r="GOU77" s="20"/>
      <c r="GOV77" s="20"/>
      <c r="GOW77" s="20"/>
      <c r="GOX77" s="20"/>
      <c r="GOY77" s="20"/>
      <c r="GOZ77" s="20"/>
      <c r="GPA77" s="20"/>
      <c r="GPB77" s="20"/>
      <c r="GPC77" s="20"/>
      <c r="GPD77" s="20"/>
      <c r="GPE77" s="20"/>
      <c r="GPF77" s="20"/>
      <c r="GPG77" s="20"/>
      <c r="GPH77" s="20"/>
      <c r="GPI77" s="20"/>
      <c r="GPJ77" s="20"/>
      <c r="GPK77" s="20"/>
      <c r="GPL77" s="20"/>
      <c r="GPM77" s="20"/>
      <c r="GPN77" s="20"/>
      <c r="GPO77" s="20"/>
      <c r="GPP77" s="20"/>
      <c r="GPQ77" s="20"/>
      <c r="GPR77" s="20"/>
      <c r="GPS77" s="20"/>
      <c r="GPT77" s="20"/>
      <c r="GPU77" s="20"/>
      <c r="GPV77" s="20"/>
      <c r="GPW77" s="20"/>
      <c r="GPX77" s="20"/>
      <c r="GPY77" s="20"/>
      <c r="GPZ77" s="20"/>
      <c r="GQA77" s="20"/>
      <c r="GQB77" s="20"/>
      <c r="GQC77" s="20"/>
      <c r="GQD77" s="20"/>
      <c r="GQE77" s="20"/>
      <c r="GQF77" s="20"/>
      <c r="GQG77" s="20"/>
      <c r="GQH77" s="20"/>
      <c r="GQI77" s="20"/>
      <c r="GQJ77" s="20"/>
      <c r="GQK77" s="20"/>
      <c r="GQL77" s="20"/>
      <c r="GQM77" s="20"/>
      <c r="GQN77" s="20"/>
      <c r="GQO77" s="20"/>
      <c r="GQP77" s="20"/>
      <c r="GQQ77" s="20"/>
      <c r="GQR77" s="20"/>
      <c r="GQS77" s="20"/>
      <c r="GQT77" s="20"/>
      <c r="GQU77" s="20"/>
      <c r="GQV77" s="20"/>
      <c r="GQW77" s="20"/>
      <c r="GQX77" s="20"/>
      <c r="GQY77" s="20"/>
      <c r="GQZ77" s="20"/>
      <c r="GRA77" s="20"/>
      <c r="GRB77" s="20"/>
      <c r="GRC77" s="20"/>
      <c r="GRD77" s="20"/>
      <c r="GRE77" s="20"/>
      <c r="GRF77" s="20"/>
      <c r="GRG77" s="20"/>
      <c r="GRH77" s="20"/>
      <c r="GRI77" s="20"/>
      <c r="GRJ77" s="20"/>
      <c r="GRK77" s="20"/>
      <c r="GRL77" s="20"/>
      <c r="GRM77" s="20"/>
      <c r="GRN77" s="20"/>
      <c r="GRO77" s="20"/>
      <c r="GRP77" s="20"/>
      <c r="GRQ77" s="20"/>
      <c r="GRR77" s="20"/>
      <c r="GRS77" s="20"/>
      <c r="GRT77" s="20"/>
      <c r="GRU77" s="20"/>
      <c r="GRV77" s="20"/>
      <c r="GRW77" s="20"/>
      <c r="GRX77" s="20"/>
      <c r="GRY77" s="20"/>
      <c r="GRZ77" s="20"/>
      <c r="GSA77" s="20"/>
      <c r="GSB77" s="20"/>
      <c r="GSC77" s="20"/>
      <c r="GSD77" s="20"/>
      <c r="GSE77" s="20"/>
      <c r="GSF77" s="20"/>
      <c r="GSG77" s="20"/>
      <c r="GSH77" s="20"/>
      <c r="GSI77" s="20"/>
      <c r="GSJ77" s="20"/>
      <c r="GSK77" s="20"/>
      <c r="GSL77" s="20"/>
      <c r="GSM77" s="20"/>
      <c r="GSN77" s="20"/>
      <c r="GSO77" s="20"/>
      <c r="GSP77" s="20"/>
      <c r="GSQ77" s="20"/>
      <c r="GSR77" s="20"/>
      <c r="GSS77" s="20"/>
      <c r="GST77" s="20"/>
      <c r="GSU77" s="20"/>
      <c r="GSV77" s="20"/>
      <c r="GSW77" s="20"/>
      <c r="GSX77" s="20"/>
      <c r="GSY77" s="20"/>
      <c r="GSZ77" s="20"/>
      <c r="GTA77" s="20"/>
      <c r="GTB77" s="20"/>
      <c r="GTC77" s="20"/>
      <c r="GTD77" s="20"/>
      <c r="GTE77" s="20"/>
      <c r="GTF77" s="20"/>
      <c r="GTG77" s="20"/>
      <c r="GTH77" s="20"/>
      <c r="GTI77" s="20"/>
      <c r="GTJ77" s="20"/>
      <c r="GTK77" s="20"/>
      <c r="GTL77" s="20"/>
      <c r="GTM77" s="20"/>
      <c r="GTN77" s="20"/>
      <c r="GTO77" s="20"/>
      <c r="GTP77" s="20"/>
      <c r="GTQ77" s="20"/>
      <c r="GTR77" s="20"/>
      <c r="GTS77" s="20"/>
      <c r="GTT77" s="20"/>
      <c r="GTU77" s="20"/>
      <c r="GTV77" s="20"/>
      <c r="GTW77" s="20"/>
      <c r="GTX77" s="20"/>
      <c r="GTY77" s="20"/>
      <c r="GTZ77" s="20"/>
      <c r="GUA77" s="20"/>
      <c r="GUB77" s="20"/>
      <c r="GUC77" s="20"/>
      <c r="GUD77" s="20"/>
      <c r="GUE77" s="20"/>
      <c r="GUF77" s="20"/>
      <c r="GUG77" s="20"/>
      <c r="GUH77" s="20"/>
      <c r="GUI77" s="20"/>
      <c r="GUJ77" s="20"/>
      <c r="GUK77" s="20"/>
      <c r="GUL77" s="20"/>
      <c r="GUM77" s="20"/>
      <c r="GUN77" s="20"/>
      <c r="GUO77" s="20"/>
      <c r="GUP77" s="20"/>
      <c r="GUQ77" s="20"/>
      <c r="GUR77" s="20"/>
      <c r="GUS77" s="20"/>
      <c r="GUT77" s="20"/>
      <c r="GUU77" s="20"/>
      <c r="GUV77" s="20"/>
      <c r="GUW77" s="20"/>
      <c r="GUX77" s="20"/>
      <c r="GUY77" s="20"/>
      <c r="GUZ77" s="20"/>
      <c r="GVA77" s="20"/>
      <c r="GVB77" s="20"/>
      <c r="GVC77" s="20"/>
      <c r="GVD77" s="20"/>
      <c r="GVE77" s="20"/>
      <c r="GVF77" s="20"/>
      <c r="GVG77" s="20"/>
      <c r="GVH77" s="20"/>
      <c r="GVI77" s="20"/>
      <c r="GVJ77" s="20"/>
      <c r="GVK77" s="20"/>
      <c r="GVL77" s="20"/>
      <c r="GVM77" s="20"/>
      <c r="GVN77" s="20"/>
      <c r="GVO77" s="20"/>
      <c r="GVP77" s="20"/>
      <c r="GVQ77" s="20"/>
      <c r="GVR77" s="20"/>
      <c r="GVS77" s="20"/>
      <c r="GVT77" s="20"/>
      <c r="GVU77" s="20"/>
      <c r="GVV77" s="20"/>
      <c r="GVW77" s="20"/>
      <c r="GVX77" s="20"/>
      <c r="GVY77" s="20"/>
      <c r="GVZ77" s="20"/>
      <c r="GWA77" s="20"/>
      <c r="GWB77" s="20"/>
      <c r="GWC77" s="20"/>
      <c r="GWD77" s="20"/>
      <c r="GWE77" s="20"/>
      <c r="GWF77" s="20"/>
      <c r="GWG77" s="20"/>
      <c r="GWH77" s="20"/>
      <c r="GWI77" s="20"/>
      <c r="GWJ77" s="20"/>
      <c r="GWK77" s="20"/>
      <c r="GWL77" s="20"/>
      <c r="GWM77" s="20"/>
      <c r="GWN77" s="20"/>
      <c r="GWO77" s="20"/>
      <c r="GWP77" s="20"/>
      <c r="GWQ77" s="20"/>
      <c r="GWR77" s="20"/>
      <c r="GWS77" s="20"/>
      <c r="GWT77" s="20"/>
      <c r="GWU77" s="20"/>
      <c r="GWV77" s="20"/>
      <c r="GWW77" s="20"/>
      <c r="GWX77" s="20"/>
      <c r="GWY77" s="20"/>
      <c r="GWZ77" s="20"/>
      <c r="GXA77" s="20"/>
      <c r="GXB77" s="20"/>
      <c r="GXC77" s="20"/>
      <c r="GXD77" s="20"/>
      <c r="GXE77" s="20"/>
      <c r="GXF77" s="20"/>
      <c r="GXG77" s="20"/>
      <c r="GXH77" s="20"/>
      <c r="GXI77" s="20"/>
      <c r="GXJ77" s="20"/>
      <c r="GXK77" s="20"/>
      <c r="GXL77" s="20"/>
      <c r="GXM77" s="20"/>
      <c r="GXN77" s="20"/>
      <c r="GXO77" s="20"/>
      <c r="GXP77" s="20"/>
      <c r="GXQ77" s="20"/>
      <c r="GXR77" s="20"/>
      <c r="GXS77" s="20"/>
      <c r="GXT77" s="20"/>
      <c r="GXU77" s="20"/>
      <c r="GXV77" s="20"/>
      <c r="GXW77" s="20"/>
      <c r="GXX77" s="20"/>
      <c r="GXY77" s="20"/>
      <c r="GXZ77" s="20"/>
      <c r="GYA77" s="20"/>
      <c r="GYB77" s="20"/>
      <c r="GYC77" s="20"/>
      <c r="GYD77" s="20"/>
      <c r="GYE77" s="20"/>
      <c r="GYF77" s="20"/>
      <c r="GYG77" s="20"/>
      <c r="GYH77" s="20"/>
      <c r="GYI77" s="20"/>
      <c r="GYJ77" s="20"/>
      <c r="GYK77" s="20"/>
      <c r="GYL77" s="20"/>
      <c r="GYM77" s="20"/>
      <c r="GYN77" s="20"/>
      <c r="GYO77" s="20"/>
      <c r="GYP77" s="20"/>
      <c r="GYQ77" s="20"/>
      <c r="GYR77" s="20"/>
      <c r="GYS77" s="20"/>
      <c r="GYT77" s="20"/>
      <c r="GYU77" s="20"/>
      <c r="GYV77" s="20"/>
      <c r="GYW77" s="20"/>
      <c r="GYX77" s="20"/>
      <c r="GYY77" s="20"/>
      <c r="GYZ77" s="20"/>
      <c r="GZA77" s="20"/>
      <c r="GZB77" s="20"/>
      <c r="GZC77" s="20"/>
      <c r="GZD77" s="20"/>
      <c r="GZE77" s="20"/>
      <c r="GZF77" s="20"/>
      <c r="GZG77" s="20"/>
      <c r="GZH77" s="20"/>
      <c r="GZI77" s="20"/>
      <c r="GZJ77" s="20"/>
      <c r="GZK77" s="20"/>
      <c r="GZL77" s="20"/>
      <c r="GZM77" s="20"/>
      <c r="GZN77" s="20"/>
      <c r="GZO77" s="20"/>
      <c r="GZP77" s="20"/>
      <c r="GZQ77" s="20"/>
      <c r="GZR77" s="20"/>
      <c r="GZS77" s="20"/>
      <c r="GZT77" s="20"/>
      <c r="GZU77" s="20"/>
      <c r="GZV77" s="20"/>
      <c r="GZW77" s="20"/>
      <c r="GZX77" s="20"/>
      <c r="GZY77" s="20"/>
      <c r="GZZ77" s="20"/>
      <c r="HAA77" s="20"/>
      <c r="HAB77" s="20"/>
      <c r="HAC77" s="20"/>
      <c r="HAD77" s="20"/>
      <c r="HAE77" s="20"/>
      <c r="HAF77" s="20"/>
      <c r="HAG77" s="20"/>
      <c r="HAH77" s="20"/>
      <c r="HAI77" s="20"/>
      <c r="HAJ77" s="20"/>
      <c r="HAK77" s="20"/>
      <c r="HAL77" s="20"/>
      <c r="HAM77" s="20"/>
      <c r="HAN77" s="20"/>
      <c r="HAO77" s="20"/>
      <c r="HAP77" s="20"/>
      <c r="HAQ77" s="20"/>
      <c r="HAR77" s="20"/>
      <c r="HAS77" s="20"/>
      <c r="HAT77" s="20"/>
      <c r="HAU77" s="20"/>
      <c r="HAV77" s="20"/>
      <c r="HAW77" s="20"/>
      <c r="HAX77" s="20"/>
      <c r="HAY77" s="20"/>
      <c r="HAZ77" s="20"/>
      <c r="HBA77" s="20"/>
      <c r="HBB77" s="20"/>
      <c r="HBC77" s="20"/>
      <c r="HBD77" s="20"/>
      <c r="HBE77" s="20"/>
      <c r="HBF77" s="20"/>
      <c r="HBG77" s="20"/>
      <c r="HBH77" s="20"/>
      <c r="HBI77" s="20"/>
      <c r="HBJ77" s="20"/>
      <c r="HBK77" s="20"/>
      <c r="HBL77" s="20"/>
      <c r="HBM77" s="20"/>
      <c r="HBN77" s="20"/>
      <c r="HBO77" s="20"/>
      <c r="HBP77" s="20"/>
      <c r="HBQ77" s="20"/>
      <c r="HBR77" s="20"/>
      <c r="HBS77" s="20"/>
      <c r="HBT77" s="20"/>
      <c r="HBU77" s="20"/>
      <c r="HBV77" s="20"/>
      <c r="HBW77" s="20"/>
      <c r="HBX77" s="20"/>
      <c r="HBY77" s="20"/>
      <c r="HBZ77" s="20"/>
      <c r="HCA77" s="20"/>
      <c r="HCB77" s="20"/>
      <c r="HCC77" s="20"/>
      <c r="HCD77" s="20"/>
      <c r="HCE77" s="20"/>
      <c r="HCF77" s="20"/>
      <c r="HCG77" s="20"/>
      <c r="HCH77" s="20"/>
      <c r="HCI77" s="20"/>
      <c r="HCJ77" s="20"/>
      <c r="HCK77" s="20"/>
      <c r="HCL77" s="20"/>
      <c r="HCM77" s="20"/>
      <c r="HCN77" s="20"/>
      <c r="HCO77" s="20"/>
      <c r="HCP77" s="20"/>
      <c r="HCQ77" s="20"/>
      <c r="HCR77" s="20"/>
      <c r="HCS77" s="20"/>
      <c r="HCT77" s="20"/>
      <c r="HCU77" s="20"/>
      <c r="HCV77" s="20"/>
      <c r="HCW77" s="20"/>
      <c r="HCX77" s="20"/>
      <c r="HCY77" s="20"/>
      <c r="HCZ77" s="20"/>
      <c r="HDA77" s="20"/>
      <c r="HDB77" s="20"/>
      <c r="HDC77" s="20"/>
      <c r="HDD77" s="20"/>
      <c r="HDE77" s="20"/>
      <c r="HDF77" s="20"/>
      <c r="HDG77" s="20"/>
      <c r="HDH77" s="20"/>
      <c r="HDI77" s="20"/>
      <c r="HDJ77" s="20"/>
      <c r="HDK77" s="20"/>
      <c r="HDL77" s="20"/>
      <c r="HDM77" s="20"/>
      <c r="HDN77" s="20"/>
      <c r="HDO77" s="20"/>
      <c r="HDP77" s="20"/>
      <c r="HDQ77" s="20"/>
      <c r="HDR77" s="20"/>
      <c r="HDS77" s="20"/>
      <c r="HDT77" s="20"/>
      <c r="HDU77" s="20"/>
      <c r="HDV77" s="20"/>
      <c r="HDW77" s="20"/>
      <c r="HDX77" s="20"/>
      <c r="HDY77" s="20"/>
      <c r="HDZ77" s="20"/>
      <c r="HEA77" s="20"/>
      <c r="HEB77" s="20"/>
      <c r="HEC77" s="20"/>
      <c r="HED77" s="20"/>
      <c r="HEE77" s="20"/>
      <c r="HEF77" s="20"/>
      <c r="HEG77" s="20"/>
      <c r="HEH77" s="20"/>
      <c r="HEI77" s="20"/>
      <c r="HEJ77" s="20"/>
      <c r="HEK77" s="20"/>
      <c r="HEL77" s="20"/>
      <c r="HEM77" s="20"/>
      <c r="HEN77" s="20"/>
      <c r="HEO77" s="20"/>
      <c r="HEP77" s="20"/>
      <c r="HEQ77" s="20"/>
      <c r="HER77" s="20"/>
      <c r="HES77" s="20"/>
      <c r="HET77" s="20"/>
      <c r="HEU77" s="20"/>
      <c r="HEV77" s="20"/>
      <c r="HEW77" s="20"/>
      <c r="HEX77" s="20"/>
      <c r="HEY77" s="20"/>
      <c r="HEZ77" s="20"/>
      <c r="HFA77" s="20"/>
      <c r="HFB77" s="20"/>
      <c r="HFC77" s="20"/>
      <c r="HFD77" s="20"/>
      <c r="HFE77" s="20"/>
      <c r="HFF77" s="20"/>
      <c r="HFG77" s="20"/>
      <c r="HFH77" s="20"/>
      <c r="HFI77" s="20"/>
      <c r="HFJ77" s="20"/>
      <c r="HFK77" s="20"/>
      <c r="HFL77" s="20"/>
      <c r="HFM77" s="20"/>
      <c r="HFN77" s="20"/>
      <c r="HFO77" s="20"/>
      <c r="HFP77" s="20"/>
      <c r="HFQ77" s="20"/>
      <c r="HFR77" s="20"/>
      <c r="HFS77" s="20"/>
      <c r="HFT77" s="20"/>
      <c r="HFU77" s="20"/>
      <c r="HFV77" s="20"/>
      <c r="HFW77" s="20"/>
      <c r="HFX77" s="20"/>
      <c r="HFY77" s="20"/>
      <c r="HFZ77" s="20"/>
      <c r="HGA77" s="20"/>
      <c r="HGB77" s="20"/>
      <c r="HGC77" s="20"/>
      <c r="HGD77" s="20"/>
      <c r="HGE77" s="20"/>
      <c r="HGF77" s="20"/>
      <c r="HGG77" s="20"/>
      <c r="HGH77" s="20"/>
      <c r="HGI77" s="20"/>
      <c r="HGJ77" s="20"/>
      <c r="HGK77" s="20"/>
      <c r="HGL77" s="20"/>
      <c r="HGM77" s="20"/>
      <c r="HGN77" s="20"/>
      <c r="HGO77" s="20"/>
      <c r="HGP77" s="20"/>
      <c r="HGQ77" s="20"/>
      <c r="HGR77" s="20"/>
      <c r="HGS77" s="20"/>
      <c r="HGT77" s="20"/>
      <c r="HGU77" s="20"/>
      <c r="HGV77" s="20"/>
      <c r="HGW77" s="20"/>
      <c r="HGX77" s="20"/>
      <c r="HGY77" s="20"/>
      <c r="HGZ77" s="20"/>
      <c r="HHA77" s="20"/>
      <c r="HHB77" s="20"/>
      <c r="HHC77" s="20"/>
      <c r="HHD77" s="20"/>
      <c r="HHE77" s="20"/>
      <c r="HHF77" s="20"/>
      <c r="HHG77" s="20"/>
      <c r="HHH77" s="20"/>
      <c r="HHI77" s="20"/>
      <c r="HHJ77" s="20"/>
      <c r="HHK77" s="20"/>
      <c r="HHL77" s="20"/>
      <c r="HHM77" s="20"/>
      <c r="HHN77" s="20"/>
      <c r="HHO77" s="20"/>
      <c r="HHP77" s="20"/>
      <c r="HHQ77" s="20"/>
      <c r="HHR77" s="20"/>
      <c r="HHS77" s="20"/>
      <c r="HHT77" s="20"/>
      <c r="HHU77" s="20"/>
      <c r="HHV77" s="20"/>
      <c r="HHW77" s="20"/>
      <c r="HHX77" s="20"/>
      <c r="HHY77" s="20"/>
      <c r="HHZ77" s="20"/>
      <c r="HIA77" s="20"/>
      <c r="HIB77" s="20"/>
      <c r="HIC77" s="20"/>
      <c r="HID77" s="20"/>
      <c r="HIE77" s="20"/>
      <c r="HIF77" s="20"/>
      <c r="HIG77" s="20"/>
      <c r="HIH77" s="20"/>
      <c r="HII77" s="20"/>
      <c r="HIJ77" s="20"/>
      <c r="HIK77" s="20"/>
      <c r="HIL77" s="20"/>
      <c r="HIM77" s="20"/>
      <c r="HIN77" s="20"/>
      <c r="HIO77" s="20"/>
      <c r="HIP77" s="20"/>
      <c r="HIQ77" s="20"/>
      <c r="HIR77" s="20"/>
      <c r="HIS77" s="20"/>
      <c r="HIT77" s="20"/>
      <c r="HIU77" s="20"/>
      <c r="HIV77" s="20"/>
      <c r="HIW77" s="20"/>
      <c r="HIX77" s="20"/>
      <c r="HIY77" s="20"/>
      <c r="HIZ77" s="20"/>
      <c r="HJA77" s="20"/>
      <c r="HJB77" s="20"/>
      <c r="HJC77" s="20"/>
      <c r="HJD77" s="20"/>
      <c r="HJE77" s="20"/>
      <c r="HJF77" s="20"/>
      <c r="HJG77" s="20"/>
      <c r="HJH77" s="20"/>
      <c r="HJI77" s="20"/>
      <c r="HJJ77" s="20"/>
      <c r="HJK77" s="20"/>
      <c r="HJL77" s="20"/>
      <c r="HJM77" s="20"/>
      <c r="HJN77" s="20"/>
      <c r="HJO77" s="20"/>
      <c r="HJP77" s="20"/>
      <c r="HJQ77" s="20"/>
      <c r="HJR77" s="20"/>
      <c r="HJS77" s="20"/>
      <c r="HJT77" s="20"/>
      <c r="HJU77" s="20"/>
      <c r="HJV77" s="20"/>
      <c r="HJW77" s="20"/>
      <c r="HJX77" s="20"/>
      <c r="HJY77" s="20"/>
      <c r="HJZ77" s="20"/>
      <c r="HKA77" s="20"/>
      <c r="HKB77" s="20"/>
      <c r="HKC77" s="20"/>
      <c r="HKD77" s="20"/>
      <c r="HKE77" s="20"/>
      <c r="HKF77" s="20"/>
      <c r="HKG77" s="20"/>
      <c r="HKH77" s="20"/>
      <c r="HKI77" s="20"/>
      <c r="HKJ77" s="20"/>
      <c r="HKK77" s="20"/>
      <c r="HKL77" s="20"/>
      <c r="HKM77" s="20"/>
      <c r="HKN77" s="20"/>
      <c r="HKO77" s="20"/>
      <c r="HKP77" s="20"/>
      <c r="HKQ77" s="20"/>
      <c r="HKR77" s="20"/>
      <c r="HKS77" s="20"/>
      <c r="HKT77" s="20"/>
      <c r="HKU77" s="20"/>
      <c r="HKV77" s="20"/>
      <c r="HKW77" s="20"/>
      <c r="HKX77" s="20"/>
      <c r="HKY77" s="20"/>
      <c r="HKZ77" s="20"/>
      <c r="HLA77" s="20"/>
      <c r="HLB77" s="20"/>
      <c r="HLC77" s="20"/>
      <c r="HLD77" s="20"/>
      <c r="HLE77" s="20"/>
      <c r="HLF77" s="20"/>
      <c r="HLG77" s="20"/>
      <c r="HLH77" s="20"/>
      <c r="HLI77" s="20"/>
      <c r="HLJ77" s="20"/>
      <c r="HLK77" s="20"/>
      <c r="HLL77" s="20"/>
      <c r="HLM77" s="20"/>
      <c r="HLN77" s="20"/>
      <c r="HLO77" s="20"/>
      <c r="HLP77" s="20"/>
      <c r="HLQ77" s="20"/>
      <c r="HLR77" s="20"/>
      <c r="HLS77" s="20"/>
      <c r="HLT77" s="20"/>
      <c r="HLU77" s="20"/>
      <c r="HLV77" s="20"/>
      <c r="HLW77" s="20"/>
      <c r="HLX77" s="20"/>
      <c r="HLY77" s="20"/>
      <c r="HLZ77" s="20"/>
      <c r="HMA77" s="20"/>
      <c r="HMB77" s="20"/>
      <c r="HMC77" s="20"/>
      <c r="HMD77" s="20"/>
      <c r="HME77" s="20"/>
      <c r="HMF77" s="20"/>
      <c r="HMG77" s="20"/>
      <c r="HMH77" s="20"/>
      <c r="HMI77" s="20"/>
      <c r="HMJ77" s="20"/>
      <c r="HMK77" s="20"/>
      <c r="HML77" s="20"/>
      <c r="HMM77" s="20"/>
      <c r="HMN77" s="20"/>
      <c r="HMO77" s="20"/>
      <c r="HMP77" s="20"/>
      <c r="HMQ77" s="20"/>
      <c r="HMR77" s="20"/>
      <c r="HMS77" s="20"/>
      <c r="HMT77" s="20"/>
      <c r="HMU77" s="20"/>
      <c r="HMV77" s="20"/>
      <c r="HMW77" s="20"/>
      <c r="HMX77" s="20"/>
      <c r="HMY77" s="20"/>
      <c r="HMZ77" s="20"/>
      <c r="HNA77" s="20"/>
      <c r="HNB77" s="20"/>
      <c r="HNC77" s="20"/>
      <c r="HND77" s="20"/>
      <c r="HNE77" s="20"/>
      <c r="HNF77" s="20"/>
      <c r="HNG77" s="20"/>
      <c r="HNH77" s="20"/>
      <c r="HNI77" s="20"/>
      <c r="HNJ77" s="20"/>
      <c r="HNK77" s="20"/>
      <c r="HNL77" s="20"/>
      <c r="HNM77" s="20"/>
      <c r="HNN77" s="20"/>
      <c r="HNO77" s="20"/>
      <c r="HNP77" s="20"/>
      <c r="HNQ77" s="20"/>
      <c r="HNR77" s="20"/>
      <c r="HNS77" s="20"/>
      <c r="HNT77" s="20"/>
      <c r="HNU77" s="20"/>
      <c r="HNV77" s="20"/>
      <c r="HNW77" s="20"/>
      <c r="HNX77" s="20"/>
      <c r="HNY77" s="20"/>
      <c r="HNZ77" s="20"/>
      <c r="HOA77" s="20"/>
      <c r="HOB77" s="20"/>
      <c r="HOC77" s="20"/>
      <c r="HOD77" s="20"/>
      <c r="HOE77" s="20"/>
      <c r="HOF77" s="20"/>
      <c r="HOG77" s="20"/>
      <c r="HOH77" s="20"/>
      <c r="HOI77" s="20"/>
      <c r="HOJ77" s="20"/>
      <c r="HOK77" s="20"/>
      <c r="HOL77" s="20"/>
      <c r="HOM77" s="20"/>
      <c r="HON77" s="20"/>
      <c r="HOO77" s="20"/>
      <c r="HOP77" s="20"/>
      <c r="HOQ77" s="20"/>
      <c r="HOR77" s="20"/>
      <c r="HOS77" s="20"/>
      <c r="HOT77" s="20"/>
      <c r="HOU77" s="20"/>
      <c r="HOV77" s="20"/>
      <c r="HOW77" s="20"/>
      <c r="HOX77" s="20"/>
      <c r="HOY77" s="20"/>
      <c r="HOZ77" s="20"/>
      <c r="HPA77" s="20"/>
      <c r="HPB77" s="20"/>
      <c r="HPC77" s="20"/>
      <c r="HPD77" s="20"/>
      <c r="HPE77" s="20"/>
      <c r="HPF77" s="20"/>
      <c r="HPG77" s="20"/>
      <c r="HPH77" s="20"/>
      <c r="HPI77" s="20"/>
      <c r="HPJ77" s="20"/>
      <c r="HPK77" s="20"/>
      <c r="HPL77" s="20"/>
      <c r="HPM77" s="20"/>
      <c r="HPN77" s="20"/>
      <c r="HPO77" s="20"/>
      <c r="HPP77" s="20"/>
      <c r="HPQ77" s="20"/>
      <c r="HPR77" s="20"/>
      <c r="HPS77" s="20"/>
      <c r="HPT77" s="20"/>
      <c r="HPU77" s="20"/>
      <c r="HPV77" s="20"/>
      <c r="HPW77" s="20"/>
      <c r="HPX77" s="20"/>
      <c r="HPY77" s="20"/>
      <c r="HPZ77" s="20"/>
      <c r="HQA77" s="20"/>
      <c r="HQB77" s="20"/>
      <c r="HQC77" s="20"/>
      <c r="HQD77" s="20"/>
      <c r="HQE77" s="20"/>
      <c r="HQF77" s="20"/>
      <c r="HQG77" s="20"/>
      <c r="HQH77" s="20"/>
      <c r="HQI77" s="20"/>
      <c r="HQJ77" s="20"/>
      <c r="HQK77" s="20"/>
      <c r="HQL77" s="20"/>
      <c r="HQM77" s="20"/>
      <c r="HQN77" s="20"/>
      <c r="HQO77" s="20"/>
      <c r="HQP77" s="20"/>
      <c r="HQQ77" s="20"/>
      <c r="HQR77" s="20"/>
      <c r="HQS77" s="20"/>
      <c r="HQT77" s="20"/>
      <c r="HQU77" s="20"/>
      <c r="HQV77" s="20"/>
      <c r="HQW77" s="20"/>
      <c r="HQX77" s="20"/>
      <c r="HQY77" s="20"/>
      <c r="HQZ77" s="20"/>
      <c r="HRA77" s="20"/>
      <c r="HRB77" s="20"/>
      <c r="HRC77" s="20"/>
      <c r="HRD77" s="20"/>
      <c r="HRE77" s="20"/>
      <c r="HRF77" s="20"/>
      <c r="HRG77" s="20"/>
      <c r="HRH77" s="20"/>
      <c r="HRI77" s="20"/>
      <c r="HRJ77" s="20"/>
      <c r="HRK77" s="20"/>
      <c r="HRL77" s="20"/>
      <c r="HRM77" s="20"/>
      <c r="HRN77" s="20"/>
      <c r="HRO77" s="20"/>
      <c r="HRP77" s="20"/>
      <c r="HRQ77" s="20"/>
      <c r="HRR77" s="20"/>
      <c r="HRS77" s="20"/>
      <c r="HRT77" s="20"/>
      <c r="HRU77" s="20"/>
      <c r="HRV77" s="20"/>
      <c r="HRW77" s="20"/>
      <c r="HRX77" s="20"/>
      <c r="HRY77" s="20"/>
      <c r="HRZ77" s="20"/>
      <c r="HSA77" s="20"/>
      <c r="HSB77" s="20"/>
      <c r="HSC77" s="20"/>
      <c r="HSD77" s="20"/>
      <c r="HSE77" s="20"/>
      <c r="HSF77" s="20"/>
      <c r="HSG77" s="20"/>
      <c r="HSH77" s="20"/>
      <c r="HSI77" s="20"/>
      <c r="HSJ77" s="20"/>
      <c r="HSK77" s="20"/>
      <c r="HSL77" s="20"/>
      <c r="HSM77" s="20"/>
      <c r="HSN77" s="20"/>
      <c r="HSO77" s="20"/>
      <c r="HSP77" s="20"/>
      <c r="HSQ77" s="20"/>
      <c r="HSR77" s="20"/>
      <c r="HSS77" s="20"/>
      <c r="HST77" s="20"/>
      <c r="HSU77" s="20"/>
      <c r="HSV77" s="20"/>
      <c r="HSW77" s="20"/>
      <c r="HSX77" s="20"/>
      <c r="HSY77" s="20"/>
      <c r="HSZ77" s="20"/>
      <c r="HTA77" s="20"/>
      <c r="HTB77" s="20"/>
      <c r="HTC77" s="20"/>
      <c r="HTD77" s="20"/>
      <c r="HTE77" s="20"/>
      <c r="HTF77" s="20"/>
      <c r="HTG77" s="20"/>
      <c r="HTH77" s="20"/>
      <c r="HTI77" s="20"/>
      <c r="HTJ77" s="20"/>
      <c r="HTK77" s="20"/>
      <c r="HTL77" s="20"/>
      <c r="HTM77" s="20"/>
      <c r="HTN77" s="20"/>
      <c r="HTO77" s="20"/>
      <c r="HTP77" s="20"/>
      <c r="HTQ77" s="20"/>
      <c r="HTR77" s="20"/>
      <c r="HTS77" s="20"/>
      <c r="HTT77" s="20"/>
      <c r="HTU77" s="20"/>
      <c r="HTV77" s="20"/>
      <c r="HTW77" s="20"/>
      <c r="HTX77" s="20"/>
      <c r="HTY77" s="20"/>
      <c r="HTZ77" s="20"/>
      <c r="HUA77" s="20"/>
      <c r="HUB77" s="20"/>
      <c r="HUC77" s="20"/>
      <c r="HUD77" s="20"/>
      <c r="HUE77" s="20"/>
      <c r="HUF77" s="20"/>
      <c r="HUG77" s="20"/>
      <c r="HUH77" s="20"/>
      <c r="HUI77" s="20"/>
      <c r="HUJ77" s="20"/>
      <c r="HUK77" s="20"/>
      <c r="HUL77" s="20"/>
      <c r="HUM77" s="20"/>
      <c r="HUN77" s="20"/>
      <c r="HUO77" s="20"/>
      <c r="HUP77" s="20"/>
      <c r="HUQ77" s="20"/>
      <c r="HUR77" s="20"/>
      <c r="HUS77" s="20"/>
      <c r="HUT77" s="20"/>
      <c r="HUU77" s="20"/>
      <c r="HUV77" s="20"/>
      <c r="HUW77" s="20"/>
      <c r="HUX77" s="20"/>
      <c r="HUY77" s="20"/>
      <c r="HUZ77" s="20"/>
      <c r="HVA77" s="20"/>
      <c r="HVB77" s="20"/>
      <c r="HVC77" s="20"/>
      <c r="HVD77" s="20"/>
      <c r="HVE77" s="20"/>
      <c r="HVF77" s="20"/>
      <c r="HVG77" s="20"/>
      <c r="HVH77" s="20"/>
      <c r="HVI77" s="20"/>
      <c r="HVJ77" s="20"/>
      <c r="HVK77" s="20"/>
      <c r="HVL77" s="20"/>
      <c r="HVM77" s="20"/>
      <c r="HVN77" s="20"/>
      <c r="HVO77" s="20"/>
      <c r="HVP77" s="20"/>
      <c r="HVQ77" s="20"/>
      <c r="HVR77" s="20"/>
      <c r="HVS77" s="20"/>
      <c r="HVT77" s="20"/>
      <c r="HVU77" s="20"/>
      <c r="HVV77" s="20"/>
      <c r="HVW77" s="20"/>
      <c r="HVX77" s="20"/>
      <c r="HVY77" s="20"/>
      <c r="HVZ77" s="20"/>
      <c r="HWA77" s="20"/>
      <c r="HWB77" s="20"/>
      <c r="HWC77" s="20"/>
      <c r="HWD77" s="20"/>
      <c r="HWE77" s="20"/>
      <c r="HWF77" s="20"/>
      <c r="HWG77" s="20"/>
      <c r="HWH77" s="20"/>
      <c r="HWI77" s="20"/>
      <c r="HWJ77" s="20"/>
      <c r="HWK77" s="20"/>
      <c r="HWL77" s="20"/>
      <c r="HWM77" s="20"/>
      <c r="HWN77" s="20"/>
      <c r="HWO77" s="20"/>
      <c r="HWP77" s="20"/>
      <c r="HWQ77" s="20"/>
      <c r="HWR77" s="20"/>
      <c r="HWS77" s="20"/>
      <c r="HWT77" s="20"/>
      <c r="HWU77" s="20"/>
      <c r="HWV77" s="20"/>
      <c r="HWW77" s="20"/>
      <c r="HWX77" s="20"/>
      <c r="HWY77" s="20"/>
      <c r="HWZ77" s="20"/>
      <c r="HXA77" s="20"/>
      <c r="HXB77" s="20"/>
      <c r="HXC77" s="20"/>
      <c r="HXD77" s="20"/>
      <c r="HXE77" s="20"/>
      <c r="HXF77" s="20"/>
      <c r="HXG77" s="20"/>
      <c r="HXH77" s="20"/>
      <c r="HXI77" s="20"/>
      <c r="HXJ77" s="20"/>
      <c r="HXK77" s="20"/>
      <c r="HXL77" s="20"/>
      <c r="HXM77" s="20"/>
      <c r="HXN77" s="20"/>
      <c r="HXO77" s="20"/>
      <c r="HXP77" s="20"/>
      <c r="HXQ77" s="20"/>
      <c r="HXR77" s="20"/>
      <c r="HXS77" s="20"/>
      <c r="HXT77" s="20"/>
      <c r="HXU77" s="20"/>
      <c r="HXV77" s="20"/>
      <c r="HXW77" s="20"/>
      <c r="HXX77" s="20"/>
      <c r="HXY77" s="20"/>
      <c r="HXZ77" s="20"/>
      <c r="HYA77" s="20"/>
      <c r="HYB77" s="20"/>
      <c r="HYC77" s="20"/>
      <c r="HYD77" s="20"/>
      <c r="HYE77" s="20"/>
      <c r="HYF77" s="20"/>
      <c r="HYG77" s="20"/>
      <c r="HYH77" s="20"/>
      <c r="HYI77" s="20"/>
      <c r="HYJ77" s="20"/>
      <c r="HYK77" s="20"/>
      <c r="HYL77" s="20"/>
      <c r="HYM77" s="20"/>
      <c r="HYN77" s="20"/>
      <c r="HYO77" s="20"/>
      <c r="HYP77" s="20"/>
      <c r="HYQ77" s="20"/>
      <c r="HYR77" s="20"/>
      <c r="HYS77" s="20"/>
      <c r="HYT77" s="20"/>
      <c r="HYU77" s="20"/>
      <c r="HYV77" s="20"/>
      <c r="HYW77" s="20"/>
      <c r="HYX77" s="20"/>
      <c r="HYY77" s="20"/>
      <c r="HYZ77" s="20"/>
      <c r="HZA77" s="20"/>
      <c r="HZB77" s="20"/>
      <c r="HZC77" s="20"/>
      <c r="HZD77" s="20"/>
      <c r="HZE77" s="20"/>
      <c r="HZF77" s="20"/>
      <c r="HZG77" s="20"/>
      <c r="HZH77" s="20"/>
      <c r="HZI77" s="20"/>
      <c r="HZJ77" s="20"/>
      <c r="HZK77" s="20"/>
      <c r="HZL77" s="20"/>
      <c r="HZM77" s="20"/>
      <c r="HZN77" s="20"/>
      <c r="HZO77" s="20"/>
      <c r="HZP77" s="20"/>
      <c r="HZQ77" s="20"/>
      <c r="HZR77" s="20"/>
      <c r="HZS77" s="20"/>
      <c r="HZT77" s="20"/>
      <c r="HZU77" s="20"/>
      <c r="HZV77" s="20"/>
      <c r="HZW77" s="20"/>
      <c r="HZX77" s="20"/>
      <c r="HZY77" s="20"/>
      <c r="HZZ77" s="20"/>
      <c r="IAA77" s="20"/>
      <c r="IAB77" s="20"/>
      <c r="IAC77" s="20"/>
      <c r="IAD77" s="20"/>
      <c r="IAE77" s="20"/>
      <c r="IAF77" s="20"/>
      <c r="IAG77" s="20"/>
      <c r="IAH77" s="20"/>
      <c r="IAI77" s="20"/>
      <c r="IAJ77" s="20"/>
      <c r="IAK77" s="20"/>
      <c r="IAL77" s="20"/>
      <c r="IAM77" s="20"/>
      <c r="IAN77" s="20"/>
      <c r="IAO77" s="20"/>
      <c r="IAP77" s="20"/>
      <c r="IAQ77" s="20"/>
      <c r="IAR77" s="20"/>
      <c r="IAS77" s="20"/>
      <c r="IAT77" s="20"/>
      <c r="IAU77" s="20"/>
      <c r="IAV77" s="20"/>
      <c r="IAW77" s="20"/>
      <c r="IAX77" s="20"/>
      <c r="IAY77" s="20"/>
      <c r="IAZ77" s="20"/>
      <c r="IBA77" s="20"/>
      <c r="IBB77" s="20"/>
      <c r="IBC77" s="20"/>
      <c r="IBD77" s="20"/>
      <c r="IBE77" s="20"/>
      <c r="IBF77" s="20"/>
      <c r="IBG77" s="20"/>
      <c r="IBH77" s="20"/>
      <c r="IBI77" s="20"/>
      <c r="IBJ77" s="20"/>
      <c r="IBK77" s="20"/>
      <c r="IBL77" s="20"/>
      <c r="IBM77" s="20"/>
      <c r="IBN77" s="20"/>
      <c r="IBO77" s="20"/>
      <c r="IBP77" s="20"/>
      <c r="IBQ77" s="20"/>
      <c r="IBR77" s="20"/>
      <c r="IBS77" s="20"/>
      <c r="IBT77" s="20"/>
      <c r="IBU77" s="20"/>
      <c r="IBV77" s="20"/>
      <c r="IBW77" s="20"/>
      <c r="IBX77" s="20"/>
      <c r="IBY77" s="20"/>
      <c r="IBZ77" s="20"/>
      <c r="ICA77" s="20"/>
      <c r="ICB77" s="20"/>
      <c r="ICC77" s="20"/>
      <c r="ICD77" s="20"/>
      <c r="ICE77" s="20"/>
      <c r="ICF77" s="20"/>
      <c r="ICG77" s="20"/>
      <c r="ICH77" s="20"/>
      <c r="ICI77" s="20"/>
      <c r="ICJ77" s="20"/>
      <c r="ICK77" s="20"/>
      <c r="ICL77" s="20"/>
      <c r="ICM77" s="20"/>
      <c r="ICN77" s="20"/>
      <c r="ICO77" s="20"/>
      <c r="ICP77" s="20"/>
      <c r="ICQ77" s="20"/>
      <c r="ICR77" s="20"/>
      <c r="ICS77" s="20"/>
      <c r="ICT77" s="20"/>
      <c r="ICU77" s="20"/>
      <c r="ICV77" s="20"/>
      <c r="ICW77" s="20"/>
      <c r="ICX77" s="20"/>
      <c r="ICY77" s="20"/>
      <c r="ICZ77" s="20"/>
      <c r="IDA77" s="20"/>
      <c r="IDB77" s="20"/>
      <c r="IDC77" s="20"/>
      <c r="IDD77" s="20"/>
      <c r="IDE77" s="20"/>
      <c r="IDF77" s="20"/>
      <c r="IDG77" s="20"/>
      <c r="IDH77" s="20"/>
      <c r="IDI77" s="20"/>
      <c r="IDJ77" s="20"/>
      <c r="IDK77" s="20"/>
      <c r="IDL77" s="20"/>
      <c r="IDM77" s="20"/>
      <c r="IDN77" s="20"/>
      <c r="IDO77" s="20"/>
      <c r="IDP77" s="20"/>
      <c r="IDQ77" s="20"/>
      <c r="IDR77" s="20"/>
      <c r="IDS77" s="20"/>
      <c r="IDT77" s="20"/>
      <c r="IDU77" s="20"/>
      <c r="IDV77" s="20"/>
      <c r="IDW77" s="20"/>
      <c r="IDX77" s="20"/>
      <c r="IDY77" s="20"/>
      <c r="IDZ77" s="20"/>
      <c r="IEA77" s="20"/>
      <c r="IEB77" s="20"/>
      <c r="IEC77" s="20"/>
      <c r="IED77" s="20"/>
      <c r="IEE77" s="20"/>
      <c r="IEF77" s="20"/>
      <c r="IEG77" s="20"/>
      <c r="IEH77" s="20"/>
      <c r="IEI77" s="20"/>
      <c r="IEJ77" s="20"/>
      <c r="IEK77" s="20"/>
      <c r="IEL77" s="20"/>
      <c r="IEM77" s="20"/>
      <c r="IEN77" s="20"/>
      <c r="IEO77" s="20"/>
      <c r="IEP77" s="20"/>
      <c r="IEQ77" s="20"/>
      <c r="IER77" s="20"/>
      <c r="IES77" s="20"/>
      <c r="IET77" s="20"/>
      <c r="IEU77" s="20"/>
      <c r="IEV77" s="20"/>
      <c r="IEW77" s="20"/>
      <c r="IEX77" s="20"/>
      <c r="IEY77" s="20"/>
      <c r="IEZ77" s="20"/>
      <c r="IFA77" s="20"/>
      <c r="IFB77" s="20"/>
      <c r="IFC77" s="20"/>
      <c r="IFD77" s="20"/>
      <c r="IFE77" s="20"/>
      <c r="IFF77" s="20"/>
      <c r="IFG77" s="20"/>
      <c r="IFH77" s="20"/>
      <c r="IFI77" s="20"/>
      <c r="IFJ77" s="20"/>
      <c r="IFK77" s="20"/>
      <c r="IFL77" s="20"/>
      <c r="IFM77" s="20"/>
      <c r="IFN77" s="20"/>
      <c r="IFO77" s="20"/>
      <c r="IFP77" s="20"/>
      <c r="IFQ77" s="20"/>
      <c r="IFR77" s="20"/>
      <c r="IFS77" s="20"/>
      <c r="IFT77" s="20"/>
      <c r="IFU77" s="20"/>
      <c r="IFV77" s="20"/>
      <c r="IFW77" s="20"/>
      <c r="IFX77" s="20"/>
      <c r="IFY77" s="20"/>
      <c r="IFZ77" s="20"/>
      <c r="IGA77" s="20"/>
      <c r="IGB77" s="20"/>
      <c r="IGC77" s="20"/>
      <c r="IGD77" s="20"/>
      <c r="IGE77" s="20"/>
      <c r="IGF77" s="20"/>
      <c r="IGG77" s="20"/>
      <c r="IGH77" s="20"/>
      <c r="IGI77" s="20"/>
      <c r="IGJ77" s="20"/>
      <c r="IGK77" s="20"/>
      <c r="IGL77" s="20"/>
      <c r="IGM77" s="20"/>
      <c r="IGN77" s="20"/>
      <c r="IGO77" s="20"/>
      <c r="IGP77" s="20"/>
      <c r="IGQ77" s="20"/>
      <c r="IGR77" s="20"/>
      <c r="IGS77" s="20"/>
      <c r="IGT77" s="20"/>
      <c r="IGU77" s="20"/>
      <c r="IGV77" s="20"/>
      <c r="IGW77" s="20"/>
      <c r="IGX77" s="20"/>
      <c r="IGY77" s="20"/>
      <c r="IGZ77" s="20"/>
      <c r="IHA77" s="20"/>
      <c r="IHB77" s="20"/>
      <c r="IHC77" s="20"/>
      <c r="IHD77" s="20"/>
      <c r="IHE77" s="20"/>
      <c r="IHF77" s="20"/>
      <c r="IHG77" s="20"/>
      <c r="IHH77" s="20"/>
      <c r="IHI77" s="20"/>
      <c r="IHJ77" s="20"/>
      <c r="IHK77" s="20"/>
      <c r="IHL77" s="20"/>
      <c r="IHM77" s="20"/>
      <c r="IHN77" s="20"/>
      <c r="IHO77" s="20"/>
      <c r="IHP77" s="20"/>
      <c r="IHQ77" s="20"/>
      <c r="IHR77" s="20"/>
      <c r="IHS77" s="20"/>
      <c r="IHT77" s="20"/>
      <c r="IHU77" s="20"/>
      <c r="IHV77" s="20"/>
      <c r="IHW77" s="20"/>
      <c r="IHX77" s="20"/>
      <c r="IHY77" s="20"/>
      <c r="IHZ77" s="20"/>
      <c r="IIA77" s="20"/>
      <c r="IIB77" s="20"/>
      <c r="IIC77" s="20"/>
      <c r="IID77" s="20"/>
      <c r="IIE77" s="20"/>
      <c r="IIF77" s="20"/>
      <c r="IIG77" s="20"/>
      <c r="IIH77" s="20"/>
      <c r="III77" s="20"/>
      <c r="IIJ77" s="20"/>
      <c r="IIK77" s="20"/>
      <c r="IIL77" s="20"/>
      <c r="IIM77" s="20"/>
      <c r="IIN77" s="20"/>
      <c r="IIO77" s="20"/>
      <c r="IIP77" s="20"/>
      <c r="IIQ77" s="20"/>
      <c r="IIR77" s="20"/>
      <c r="IIS77" s="20"/>
      <c r="IIT77" s="20"/>
      <c r="IIU77" s="20"/>
      <c r="IIV77" s="20"/>
      <c r="IIW77" s="20"/>
      <c r="IIX77" s="20"/>
      <c r="IIY77" s="20"/>
      <c r="IIZ77" s="20"/>
      <c r="IJA77" s="20"/>
      <c r="IJB77" s="20"/>
      <c r="IJC77" s="20"/>
      <c r="IJD77" s="20"/>
      <c r="IJE77" s="20"/>
      <c r="IJF77" s="20"/>
      <c r="IJG77" s="20"/>
      <c r="IJH77" s="20"/>
      <c r="IJI77" s="20"/>
      <c r="IJJ77" s="20"/>
      <c r="IJK77" s="20"/>
      <c r="IJL77" s="20"/>
      <c r="IJM77" s="20"/>
      <c r="IJN77" s="20"/>
      <c r="IJO77" s="20"/>
      <c r="IJP77" s="20"/>
      <c r="IJQ77" s="20"/>
      <c r="IJR77" s="20"/>
      <c r="IJS77" s="20"/>
      <c r="IJT77" s="20"/>
      <c r="IJU77" s="20"/>
      <c r="IJV77" s="20"/>
      <c r="IJW77" s="20"/>
      <c r="IJX77" s="20"/>
      <c r="IJY77" s="20"/>
      <c r="IJZ77" s="20"/>
      <c r="IKA77" s="20"/>
      <c r="IKB77" s="20"/>
      <c r="IKC77" s="20"/>
      <c r="IKD77" s="20"/>
      <c r="IKE77" s="20"/>
      <c r="IKF77" s="20"/>
      <c r="IKG77" s="20"/>
      <c r="IKH77" s="20"/>
      <c r="IKI77" s="20"/>
      <c r="IKJ77" s="20"/>
      <c r="IKK77" s="20"/>
      <c r="IKL77" s="20"/>
      <c r="IKM77" s="20"/>
      <c r="IKN77" s="20"/>
      <c r="IKO77" s="20"/>
      <c r="IKP77" s="20"/>
      <c r="IKQ77" s="20"/>
      <c r="IKR77" s="20"/>
      <c r="IKS77" s="20"/>
      <c r="IKT77" s="20"/>
      <c r="IKU77" s="20"/>
      <c r="IKV77" s="20"/>
      <c r="IKW77" s="20"/>
      <c r="IKX77" s="20"/>
      <c r="IKY77" s="20"/>
      <c r="IKZ77" s="20"/>
      <c r="ILA77" s="20"/>
      <c r="ILB77" s="20"/>
      <c r="ILC77" s="20"/>
      <c r="ILD77" s="20"/>
      <c r="ILE77" s="20"/>
      <c r="ILF77" s="20"/>
      <c r="ILG77" s="20"/>
      <c r="ILH77" s="20"/>
      <c r="ILI77" s="20"/>
      <c r="ILJ77" s="20"/>
      <c r="ILK77" s="20"/>
      <c r="ILL77" s="20"/>
      <c r="ILM77" s="20"/>
      <c r="ILN77" s="20"/>
      <c r="ILO77" s="20"/>
      <c r="ILP77" s="20"/>
      <c r="ILQ77" s="20"/>
      <c r="ILR77" s="20"/>
      <c r="ILS77" s="20"/>
      <c r="ILT77" s="20"/>
      <c r="ILU77" s="20"/>
      <c r="ILV77" s="20"/>
      <c r="ILW77" s="20"/>
      <c r="ILX77" s="20"/>
      <c r="ILY77" s="20"/>
      <c r="ILZ77" s="20"/>
      <c r="IMA77" s="20"/>
      <c r="IMB77" s="20"/>
      <c r="IMC77" s="20"/>
      <c r="IMD77" s="20"/>
      <c r="IME77" s="20"/>
      <c r="IMF77" s="20"/>
      <c r="IMG77" s="20"/>
      <c r="IMH77" s="20"/>
      <c r="IMI77" s="20"/>
      <c r="IMJ77" s="20"/>
      <c r="IMK77" s="20"/>
      <c r="IML77" s="20"/>
      <c r="IMM77" s="20"/>
      <c r="IMN77" s="20"/>
      <c r="IMO77" s="20"/>
      <c r="IMP77" s="20"/>
      <c r="IMQ77" s="20"/>
      <c r="IMR77" s="20"/>
      <c r="IMS77" s="20"/>
      <c r="IMT77" s="20"/>
      <c r="IMU77" s="20"/>
      <c r="IMV77" s="20"/>
      <c r="IMW77" s="20"/>
      <c r="IMX77" s="20"/>
      <c r="IMY77" s="20"/>
      <c r="IMZ77" s="20"/>
      <c r="INA77" s="20"/>
      <c r="INB77" s="20"/>
      <c r="INC77" s="20"/>
      <c r="IND77" s="20"/>
      <c r="INE77" s="20"/>
      <c r="INF77" s="20"/>
      <c r="ING77" s="20"/>
      <c r="INH77" s="20"/>
      <c r="INI77" s="20"/>
      <c r="INJ77" s="20"/>
      <c r="INK77" s="20"/>
      <c r="INL77" s="20"/>
      <c r="INM77" s="20"/>
      <c r="INN77" s="20"/>
      <c r="INO77" s="20"/>
      <c r="INP77" s="20"/>
      <c r="INQ77" s="20"/>
      <c r="INR77" s="20"/>
      <c r="INS77" s="20"/>
      <c r="INT77" s="20"/>
      <c r="INU77" s="20"/>
      <c r="INV77" s="20"/>
      <c r="INW77" s="20"/>
      <c r="INX77" s="20"/>
      <c r="INY77" s="20"/>
      <c r="INZ77" s="20"/>
      <c r="IOA77" s="20"/>
      <c r="IOB77" s="20"/>
      <c r="IOC77" s="20"/>
      <c r="IOD77" s="20"/>
      <c r="IOE77" s="20"/>
      <c r="IOF77" s="20"/>
      <c r="IOG77" s="20"/>
      <c r="IOH77" s="20"/>
      <c r="IOI77" s="20"/>
      <c r="IOJ77" s="20"/>
      <c r="IOK77" s="20"/>
      <c r="IOL77" s="20"/>
      <c r="IOM77" s="20"/>
      <c r="ION77" s="20"/>
      <c r="IOO77" s="20"/>
      <c r="IOP77" s="20"/>
      <c r="IOQ77" s="20"/>
      <c r="IOR77" s="20"/>
      <c r="IOS77" s="20"/>
      <c r="IOT77" s="20"/>
      <c r="IOU77" s="20"/>
      <c r="IOV77" s="20"/>
      <c r="IOW77" s="20"/>
      <c r="IOX77" s="20"/>
      <c r="IOY77" s="20"/>
      <c r="IOZ77" s="20"/>
      <c r="IPA77" s="20"/>
      <c r="IPB77" s="20"/>
      <c r="IPC77" s="20"/>
      <c r="IPD77" s="20"/>
      <c r="IPE77" s="20"/>
      <c r="IPF77" s="20"/>
      <c r="IPG77" s="20"/>
      <c r="IPH77" s="20"/>
      <c r="IPI77" s="20"/>
      <c r="IPJ77" s="20"/>
      <c r="IPK77" s="20"/>
      <c r="IPL77" s="20"/>
      <c r="IPM77" s="20"/>
      <c r="IPN77" s="20"/>
      <c r="IPO77" s="20"/>
      <c r="IPP77" s="20"/>
      <c r="IPQ77" s="20"/>
      <c r="IPR77" s="20"/>
      <c r="IPS77" s="20"/>
      <c r="IPT77" s="20"/>
      <c r="IPU77" s="20"/>
      <c r="IPV77" s="20"/>
      <c r="IPW77" s="20"/>
      <c r="IPX77" s="20"/>
      <c r="IPY77" s="20"/>
      <c r="IPZ77" s="20"/>
      <c r="IQA77" s="20"/>
      <c r="IQB77" s="20"/>
      <c r="IQC77" s="20"/>
      <c r="IQD77" s="20"/>
      <c r="IQE77" s="20"/>
      <c r="IQF77" s="20"/>
      <c r="IQG77" s="20"/>
      <c r="IQH77" s="20"/>
      <c r="IQI77" s="20"/>
      <c r="IQJ77" s="20"/>
      <c r="IQK77" s="20"/>
      <c r="IQL77" s="20"/>
      <c r="IQM77" s="20"/>
      <c r="IQN77" s="20"/>
      <c r="IQO77" s="20"/>
      <c r="IQP77" s="20"/>
      <c r="IQQ77" s="20"/>
      <c r="IQR77" s="20"/>
      <c r="IQS77" s="20"/>
      <c r="IQT77" s="20"/>
      <c r="IQU77" s="20"/>
      <c r="IQV77" s="20"/>
      <c r="IQW77" s="20"/>
      <c r="IQX77" s="20"/>
      <c r="IQY77" s="20"/>
      <c r="IQZ77" s="20"/>
      <c r="IRA77" s="20"/>
      <c r="IRB77" s="20"/>
      <c r="IRC77" s="20"/>
      <c r="IRD77" s="20"/>
      <c r="IRE77" s="20"/>
      <c r="IRF77" s="20"/>
      <c r="IRG77" s="20"/>
      <c r="IRH77" s="20"/>
      <c r="IRI77" s="20"/>
      <c r="IRJ77" s="20"/>
      <c r="IRK77" s="20"/>
      <c r="IRL77" s="20"/>
      <c r="IRM77" s="20"/>
      <c r="IRN77" s="20"/>
      <c r="IRO77" s="20"/>
      <c r="IRP77" s="20"/>
      <c r="IRQ77" s="20"/>
      <c r="IRR77" s="20"/>
      <c r="IRS77" s="20"/>
      <c r="IRT77" s="20"/>
      <c r="IRU77" s="20"/>
      <c r="IRV77" s="20"/>
      <c r="IRW77" s="20"/>
      <c r="IRX77" s="20"/>
      <c r="IRY77" s="20"/>
      <c r="IRZ77" s="20"/>
      <c r="ISA77" s="20"/>
      <c r="ISB77" s="20"/>
      <c r="ISC77" s="20"/>
      <c r="ISD77" s="20"/>
      <c r="ISE77" s="20"/>
      <c r="ISF77" s="20"/>
      <c r="ISG77" s="20"/>
      <c r="ISH77" s="20"/>
      <c r="ISI77" s="20"/>
      <c r="ISJ77" s="20"/>
      <c r="ISK77" s="20"/>
      <c r="ISL77" s="20"/>
      <c r="ISM77" s="20"/>
      <c r="ISN77" s="20"/>
      <c r="ISO77" s="20"/>
      <c r="ISP77" s="20"/>
      <c r="ISQ77" s="20"/>
      <c r="ISR77" s="20"/>
      <c r="ISS77" s="20"/>
      <c r="IST77" s="20"/>
      <c r="ISU77" s="20"/>
      <c r="ISV77" s="20"/>
      <c r="ISW77" s="20"/>
      <c r="ISX77" s="20"/>
      <c r="ISY77" s="20"/>
      <c r="ISZ77" s="20"/>
      <c r="ITA77" s="20"/>
      <c r="ITB77" s="20"/>
      <c r="ITC77" s="20"/>
      <c r="ITD77" s="20"/>
      <c r="ITE77" s="20"/>
      <c r="ITF77" s="20"/>
      <c r="ITG77" s="20"/>
      <c r="ITH77" s="20"/>
      <c r="ITI77" s="20"/>
      <c r="ITJ77" s="20"/>
      <c r="ITK77" s="20"/>
      <c r="ITL77" s="20"/>
      <c r="ITM77" s="20"/>
      <c r="ITN77" s="20"/>
      <c r="ITO77" s="20"/>
      <c r="ITP77" s="20"/>
      <c r="ITQ77" s="20"/>
      <c r="ITR77" s="20"/>
      <c r="ITS77" s="20"/>
      <c r="ITT77" s="20"/>
      <c r="ITU77" s="20"/>
      <c r="ITV77" s="20"/>
      <c r="ITW77" s="20"/>
      <c r="ITX77" s="20"/>
      <c r="ITY77" s="20"/>
      <c r="ITZ77" s="20"/>
      <c r="IUA77" s="20"/>
      <c r="IUB77" s="20"/>
      <c r="IUC77" s="20"/>
      <c r="IUD77" s="20"/>
      <c r="IUE77" s="20"/>
      <c r="IUF77" s="20"/>
      <c r="IUG77" s="20"/>
      <c r="IUH77" s="20"/>
      <c r="IUI77" s="20"/>
      <c r="IUJ77" s="20"/>
      <c r="IUK77" s="20"/>
      <c r="IUL77" s="20"/>
      <c r="IUM77" s="20"/>
      <c r="IUN77" s="20"/>
      <c r="IUO77" s="20"/>
      <c r="IUP77" s="20"/>
      <c r="IUQ77" s="20"/>
      <c r="IUR77" s="20"/>
      <c r="IUS77" s="20"/>
      <c r="IUT77" s="20"/>
      <c r="IUU77" s="20"/>
      <c r="IUV77" s="20"/>
      <c r="IUW77" s="20"/>
      <c r="IUX77" s="20"/>
      <c r="IUY77" s="20"/>
      <c r="IUZ77" s="20"/>
      <c r="IVA77" s="20"/>
      <c r="IVB77" s="20"/>
      <c r="IVC77" s="20"/>
      <c r="IVD77" s="20"/>
      <c r="IVE77" s="20"/>
      <c r="IVF77" s="20"/>
      <c r="IVG77" s="20"/>
      <c r="IVH77" s="20"/>
      <c r="IVI77" s="20"/>
      <c r="IVJ77" s="20"/>
      <c r="IVK77" s="20"/>
      <c r="IVL77" s="20"/>
      <c r="IVM77" s="20"/>
      <c r="IVN77" s="20"/>
      <c r="IVO77" s="20"/>
      <c r="IVP77" s="20"/>
      <c r="IVQ77" s="20"/>
      <c r="IVR77" s="20"/>
      <c r="IVS77" s="20"/>
      <c r="IVT77" s="20"/>
      <c r="IVU77" s="20"/>
      <c r="IVV77" s="20"/>
      <c r="IVW77" s="20"/>
      <c r="IVX77" s="20"/>
      <c r="IVY77" s="20"/>
      <c r="IVZ77" s="20"/>
      <c r="IWA77" s="20"/>
      <c r="IWB77" s="20"/>
      <c r="IWC77" s="20"/>
      <c r="IWD77" s="20"/>
      <c r="IWE77" s="20"/>
      <c r="IWF77" s="20"/>
      <c r="IWG77" s="20"/>
      <c r="IWH77" s="20"/>
      <c r="IWI77" s="20"/>
      <c r="IWJ77" s="20"/>
      <c r="IWK77" s="20"/>
      <c r="IWL77" s="20"/>
      <c r="IWM77" s="20"/>
      <c r="IWN77" s="20"/>
      <c r="IWO77" s="20"/>
      <c r="IWP77" s="20"/>
      <c r="IWQ77" s="20"/>
      <c r="IWR77" s="20"/>
      <c r="IWS77" s="20"/>
      <c r="IWT77" s="20"/>
      <c r="IWU77" s="20"/>
      <c r="IWV77" s="20"/>
      <c r="IWW77" s="20"/>
      <c r="IWX77" s="20"/>
      <c r="IWY77" s="20"/>
      <c r="IWZ77" s="20"/>
      <c r="IXA77" s="20"/>
      <c r="IXB77" s="20"/>
      <c r="IXC77" s="20"/>
      <c r="IXD77" s="20"/>
      <c r="IXE77" s="20"/>
      <c r="IXF77" s="20"/>
      <c r="IXG77" s="20"/>
      <c r="IXH77" s="20"/>
      <c r="IXI77" s="20"/>
      <c r="IXJ77" s="20"/>
      <c r="IXK77" s="20"/>
      <c r="IXL77" s="20"/>
      <c r="IXM77" s="20"/>
      <c r="IXN77" s="20"/>
      <c r="IXO77" s="20"/>
      <c r="IXP77" s="20"/>
      <c r="IXQ77" s="20"/>
      <c r="IXR77" s="20"/>
      <c r="IXS77" s="20"/>
      <c r="IXT77" s="20"/>
      <c r="IXU77" s="20"/>
      <c r="IXV77" s="20"/>
      <c r="IXW77" s="20"/>
      <c r="IXX77" s="20"/>
      <c r="IXY77" s="20"/>
      <c r="IXZ77" s="20"/>
      <c r="IYA77" s="20"/>
      <c r="IYB77" s="20"/>
      <c r="IYC77" s="20"/>
      <c r="IYD77" s="20"/>
      <c r="IYE77" s="20"/>
      <c r="IYF77" s="20"/>
      <c r="IYG77" s="20"/>
      <c r="IYH77" s="20"/>
      <c r="IYI77" s="20"/>
      <c r="IYJ77" s="20"/>
      <c r="IYK77" s="20"/>
      <c r="IYL77" s="20"/>
      <c r="IYM77" s="20"/>
      <c r="IYN77" s="20"/>
      <c r="IYO77" s="20"/>
      <c r="IYP77" s="20"/>
      <c r="IYQ77" s="20"/>
      <c r="IYR77" s="20"/>
      <c r="IYS77" s="20"/>
      <c r="IYT77" s="20"/>
      <c r="IYU77" s="20"/>
      <c r="IYV77" s="20"/>
      <c r="IYW77" s="20"/>
      <c r="IYX77" s="20"/>
      <c r="IYY77" s="20"/>
      <c r="IYZ77" s="20"/>
      <c r="IZA77" s="20"/>
      <c r="IZB77" s="20"/>
      <c r="IZC77" s="20"/>
      <c r="IZD77" s="20"/>
      <c r="IZE77" s="20"/>
      <c r="IZF77" s="20"/>
      <c r="IZG77" s="20"/>
      <c r="IZH77" s="20"/>
      <c r="IZI77" s="20"/>
      <c r="IZJ77" s="20"/>
      <c r="IZK77" s="20"/>
      <c r="IZL77" s="20"/>
      <c r="IZM77" s="20"/>
      <c r="IZN77" s="20"/>
      <c r="IZO77" s="20"/>
      <c r="IZP77" s="20"/>
      <c r="IZQ77" s="20"/>
      <c r="IZR77" s="20"/>
      <c r="IZS77" s="20"/>
      <c r="IZT77" s="20"/>
      <c r="IZU77" s="20"/>
      <c r="IZV77" s="20"/>
      <c r="IZW77" s="20"/>
      <c r="IZX77" s="20"/>
      <c r="IZY77" s="20"/>
      <c r="IZZ77" s="20"/>
      <c r="JAA77" s="20"/>
      <c r="JAB77" s="20"/>
      <c r="JAC77" s="20"/>
      <c r="JAD77" s="20"/>
      <c r="JAE77" s="20"/>
      <c r="JAF77" s="20"/>
      <c r="JAG77" s="20"/>
      <c r="JAH77" s="20"/>
      <c r="JAI77" s="20"/>
      <c r="JAJ77" s="20"/>
      <c r="JAK77" s="20"/>
      <c r="JAL77" s="20"/>
      <c r="JAM77" s="20"/>
      <c r="JAN77" s="20"/>
      <c r="JAO77" s="20"/>
      <c r="JAP77" s="20"/>
      <c r="JAQ77" s="20"/>
      <c r="JAR77" s="20"/>
      <c r="JAS77" s="20"/>
      <c r="JAT77" s="20"/>
      <c r="JAU77" s="20"/>
      <c r="JAV77" s="20"/>
      <c r="JAW77" s="20"/>
      <c r="JAX77" s="20"/>
      <c r="JAY77" s="20"/>
      <c r="JAZ77" s="20"/>
      <c r="JBA77" s="20"/>
      <c r="JBB77" s="20"/>
      <c r="JBC77" s="20"/>
      <c r="JBD77" s="20"/>
      <c r="JBE77" s="20"/>
      <c r="JBF77" s="20"/>
      <c r="JBG77" s="20"/>
      <c r="JBH77" s="20"/>
      <c r="JBI77" s="20"/>
      <c r="JBJ77" s="20"/>
      <c r="JBK77" s="20"/>
      <c r="JBL77" s="20"/>
      <c r="JBM77" s="20"/>
      <c r="JBN77" s="20"/>
      <c r="JBO77" s="20"/>
      <c r="JBP77" s="20"/>
      <c r="JBQ77" s="20"/>
      <c r="JBR77" s="20"/>
      <c r="JBS77" s="20"/>
      <c r="JBT77" s="20"/>
      <c r="JBU77" s="20"/>
      <c r="JBV77" s="20"/>
      <c r="JBW77" s="20"/>
      <c r="JBX77" s="20"/>
      <c r="JBY77" s="20"/>
      <c r="JBZ77" s="20"/>
      <c r="JCA77" s="20"/>
      <c r="JCB77" s="20"/>
      <c r="JCC77" s="20"/>
      <c r="JCD77" s="20"/>
      <c r="JCE77" s="20"/>
      <c r="JCF77" s="20"/>
      <c r="JCG77" s="20"/>
      <c r="JCH77" s="20"/>
      <c r="JCI77" s="20"/>
      <c r="JCJ77" s="20"/>
      <c r="JCK77" s="20"/>
      <c r="JCL77" s="20"/>
      <c r="JCM77" s="20"/>
      <c r="JCN77" s="20"/>
      <c r="JCO77" s="20"/>
      <c r="JCP77" s="20"/>
      <c r="JCQ77" s="20"/>
      <c r="JCR77" s="20"/>
      <c r="JCS77" s="20"/>
      <c r="JCT77" s="20"/>
      <c r="JCU77" s="20"/>
      <c r="JCV77" s="20"/>
      <c r="JCW77" s="20"/>
      <c r="JCX77" s="20"/>
      <c r="JCY77" s="20"/>
      <c r="JCZ77" s="20"/>
      <c r="JDA77" s="20"/>
      <c r="JDB77" s="20"/>
      <c r="JDC77" s="20"/>
      <c r="JDD77" s="20"/>
      <c r="JDE77" s="20"/>
      <c r="JDF77" s="20"/>
      <c r="JDG77" s="20"/>
      <c r="JDH77" s="20"/>
      <c r="JDI77" s="20"/>
      <c r="JDJ77" s="20"/>
      <c r="JDK77" s="20"/>
      <c r="JDL77" s="20"/>
      <c r="JDM77" s="20"/>
      <c r="JDN77" s="20"/>
      <c r="JDO77" s="20"/>
      <c r="JDP77" s="20"/>
      <c r="JDQ77" s="20"/>
      <c r="JDR77" s="20"/>
      <c r="JDS77" s="20"/>
      <c r="JDT77" s="20"/>
      <c r="JDU77" s="20"/>
      <c r="JDV77" s="20"/>
      <c r="JDW77" s="20"/>
      <c r="JDX77" s="20"/>
      <c r="JDY77" s="20"/>
      <c r="JDZ77" s="20"/>
      <c r="JEA77" s="20"/>
      <c r="JEB77" s="20"/>
      <c r="JEC77" s="20"/>
      <c r="JED77" s="20"/>
      <c r="JEE77" s="20"/>
      <c r="JEF77" s="20"/>
      <c r="JEG77" s="20"/>
      <c r="JEH77" s="20"/>
      <c r="JEI77" s="20"/>
      <c r="JEJ77" s="20"/>
      <c r="JEK77" s="20"/>
      <c r="JEL77" s="20"/>
      <c r="JEM77" s="20"/>
      <c r="JEN77" s="20"/>
      <c r="JEO77" s="20"/>
      <c r="JEP77" s="20"/>
      <c r="JEQ77" s="20"/>
      <c r="JER77" s="20"/>
      <c r="JES77" s="20"/>
      <c r="JET77" s="20"/>
      <c r="JEU77" s="20"/>
      <c r="JEV77" s="20"/>
      <c r="JEW77" s="20"/>
      <c r="JEX77" s="20"/>
      <c r="JEY77" s="20"/>
      <c r="JEZ77" s="20"/>
      <c r="JFA77" s="20"/>
      <c r="JFB77" s="20"/>
      <c r="JFC77" s="20"/>
      <c r="JFD77" s="20"/>
      <c r="JFE77" s="20"/>
      <c r="JFF77" s="20"/>
      <c r="JFG77" s="20"/>
      <c r="JFH77" s="20"/>
      <c r="JFI77" s="20"/>
      <c r="JFJ77" s="20"/>
      <c r="JFK77" s="20"/>
      <c r="JFL77" s="20"/>
      <c r="JFM77" s="20"/>
      <c r="JFN77" s="20"/>
      <c r="JFO77" s="20"/>
      <c r="JFP77" s="20"/>
      <c r="JFQ77" s="20"/>
      <c r="JFR77" s="20"/>
      <c r="JFS77" s="20"/>
      <c r="JFT77" s="20"/>
      <c r="JFU77" s="20"/>
      <c r="JFV77" s="20"/>
      <c r="JFW77" s="20"/>
      <c r="JFX77" s="20"/>
      <c r="JFY77" s="20"/>
      <c r="JFZ77" s="20"/>
      <c r="JGA77" s="20"/>
      <c r="JGB77" s="20"/>
      <c r="JGC77" s="20"/>
      <c r="JGD77" s="20"/>
      <c r="JGE77" s="20"/>
      <c r="JGF77" s="20"/>
      <c r="JGG77" s="20"/>
      <c r="JGH77" s="20"/>
      <c r="JGI77" s="20"/>
      <c r="JGJ77" s="20"/>
      <c r="JGK77" s="20"/>
      <c r="JGL77" s="20"/>
      <c r="JGM77" s="20"/>
      <c r="JGN77" s="20"/>
      <c r="JGO77" s="20"/>
      <c r="JGP77" s="20"/>
      <c r="JGQ77" s="20"/>
      <c r="JGR77" s="20"/>
      <c r="JGS77" s="20"/>
      <c r="JGT77" s="20"/>
      <c r="JGU77" s="20"/>
      <c r="JGV77" s="20"/>
      <c r="JGW77" s="20"/>
      <c r="JGX77" s="20"/>
      <c r="JGY77" s="20"/>
      <c r="JGZ77" s="20"/>
      <c r="JHA77" s="20"/>
      <c r="JHB77" s="20"/>
      <c r="JHC77" s="20"/>
      <c r="JHD77" s="20"/>
      <c r="JHE77" s="20"/>
      <c r="JHF77" s="20"/>
      <c r="JHG77" s="20"/>
      <c r="JHH77" s="20"/>
      <c r="JHI77" s="20"/>
      <c r="JHJ77" s="20"/>
      <c r="JHK77" s="20"/>
      <c r="JHL77" s="20"/>
      <c r="JHM77" s="20"/>
      <c r="JHN77" s="20"/>
      <c r="JHO77" s="20"/>
      <c r="JHP77" s="20"/>
      <c r="JHQ77" s="20"/>
      <c r="JHR77" s="20"/>
      <c r="JHS77" s="20"/>
      <c r="JHT77" s="20"/>
      <c r="JHU77" s="20"/>
      <c r="JHV77" s="20"/>
      <c r="JHW77" s="20"/>
      <c r="JHX77" s="20"/>
      <c r="JHY77" s="20"/>
      <c r="JHZ77" s="20"/>
      <c r="JIA77" s="20"/>
      <c r="JIB77" s="20"/>
      <c r="JIC77" s="20"/>
      <c r="JID77" s="20"/>
      <c r="JIE77" s="20"/>
      <c r="JIF77" s="20"/>
      <c r="JIG77" s="20"/>
      <c r="JIH77" s="20"/>
      <c r="JII77" s="20"/>
      <c r="JIJ77" s="20"/>
      <c r="JIK77" s="20"/>
      <c r="JIL77" s="20"/>
      <c r="JIM77" s="20"/>
      <c r="JIN77" s="20"/>
      <c r="JIO77" s="20"/>
      <c r="JIP77" s="20"/>
      <c r="JIQ77" s="20"/>
      <c r="JIR77" s="20"/>
      <c r="JIS77" s="20"/>
      <c r="JIT77" s="20"/>
      <c r="JIU77" s="20"/>
      <c r="JIV77" s="20"/>
      <c r="JIW77" s="20"/>
      <c r="JIX77" s="20"/>
      <c r="JIY77" s="20"/>
      <c r="JIZ77" s="20"/>
      <c r="JJA77" s="20"/>
      <c r="JJB77" s="20"/>
      <c r="JJC77" s="20"/>
      <c r="JJD77" s="20"/>
      <c r="JJE77" s="20"/>
      <c r="JJF77" s="20"/>
      <c r="JJG77" s="20"/>
      <c r="JJH77" s="20"/>
      <c r="JJI77" s="20"/>
      <c r="JJJ77" s="20"/>
      <c r="JJK77" s="20"/>
      <c r="JJL77" s="20"/>
      <c r="JJM77" s="20"/>
      <c r="JJN77" s="20"/>
      <c r="JJO77" s="20"/>
      <c r="JJP77" s="20"/>
      <c r="JJQ77" s="20"/>
      <c r="JJR77" s="20"/>
      <c r="JJS77" s="20"/>
      <c r="JJT77" s="20"/>
      <c r="JJU77" s="20"/>
      <c r="JJV77" s="20"/>
      <c r="JJW77" s="20"/>
      <c r="JJX77" s="20"/>
      <c r="JJY77" s="20"/>
      <c r="JJZ77" s="20"/>
      <c r="JKA77" s="20"/>
      <c r="JKB77" s="20"/>
      <c r="JKC77" s="20"/>
      <c r="JKD77" s="20"/>
      <c r="JKE77" s="20"/>
      <c r="JKF77" s="20"/>
      <c r="JKG77" s="20"/>
      <c r="JKH77" s="20"/>
      <c r="JKI77" s="20"/>
      <c r="JKJ77" s="20"/>
      <c r="JKK77" s="20"/>
      <c r="JKL77" s="20"/>
      <c r="JKM77" s="20"/>
      <c r="JKN77" s="20"/>
      <c r="JKO77" s="20"/>
      <c r="JKP77" s="20"/>
      <c r="JKQ77" s="20"/>
      <c r="JKR77" s="20"/>
      <c r="JKS77" s="20"/>
      <c r="JKT77" s="20"/>
      <c r="JKU77" s="20"/>
      <c r="JKV77" s="20"/>
      <c r="JKW77" s="20"/>
      <c r="JKX77" s="20"/>
      <c r="JKY77" s="20"/>
      <c r="JKZ77" s="20"/>
      <c r="JLA77" s="20"/>
      <c r="JLB77" s="20"/>
      <c r="JLC77" s="20"/>
      <c r="JLD77" s="20"/>
      <c r="JLE77" s="20"/>
      <c r="JLF77" s="20"/>
      <c r="JLG77" s="20"/>
      <c r="JLH77" s="20"/>
      <c r="JLI77" s="20"/>
      <c r="JLJ77" s="20"/>
      <c r="JLK77" s="20"/>
      <c r="JLL77" s="20"/>
      <c r="JLM77" s="20"/>
      <c r="JLN77" s="20"/>
      <c r="JLO77" s="20"/>
      <c r="JLP77" s="20"/>
      <c r="JLQ77" s="20"/>
      <c r="JLR77" s="20"/>
      <c r="JLS77" s="20"/>
      <c r="JLT77" s="20"/>
      <c r="JLU77" s="20"/>
      <c r="JLV77" s="20"/>
      <c r="JLW77" s="20"/>
      <c r="JLX77" s="20"/>
      <c r="JLY77" s="20"/>
      <c r="JLZ77" s="20"/>
      <c r="JMA77" s="20"/>
      <c r="JMB77" s="20"/>
      <c r="JMC77" s="20"/>
      <c r="JMD77" s="20"/>
      <c r="JME77" s="20"/>
      <c r="JMF77" s="20"/>
      <c r="JMG77" s="20"/>
      <c r="JMH77" s="20"/>
      <c r="JMI77" s="20"/>
      <c r="JMJ77" s="20"/>
      <c r="JMK77" s="20"/>
      <c r="JML77" s="20"/>
      <c r="JMM77" s="20"/>
      <c r="JMN77" s="20"/>
      <c r="JMO77" s="20"/>
      <c r="JMP77" s="20"/>
      <c r="JMQ77" s="20"/>
      <c r="JMR77" s="20"/>
      <c r="JMS77" s="20"/>
      <c r="JMT77" s="20"/>
      <c r="JMU77" s="20"/>
      <c r="JMV77" s="20"/>
      <c r="JMW77" s="20"/>
      <c r="JMX77" s="20"/>
      <c r="JMY77" s="20"/>
      <c r="JMZ77" s="20"/>
      <c r="JNA77" s="20"/>
      <c r="JNB77" s="20"/>
      <c r="JNC77" s="20"/>
      <c r="JND77" s="20"/>
      <c r="JNE77" s="20"/>
      <c r="JNF77" s="20"/>
      <c r="JNG77" s="20"/>
      <c r="JNH77" s="20"/>
      <c r="JNI77" s="20"/>
      <c r="JNJ77" s="20"/>
      <c r="JNK77" s="20"/>
      <c r="JNL77" s="20"/>
      <c r="JNM77" s="20"/>
      <c r="JNN77" s="20"/>
      <c r="JNO77" s="20"/>
      <c r="JNP77" s="20"/>
      <c r="JNQ77" s="20"/>
      <c r="JNR77" s="20"/>
      <c r="JNS77" s="20"/>
      <c r="JNT77" s="20"/>
      <c r="JNU77" s="20"/>
      <c r="JNV77" s="20"/>
      <c r="JNW77" s="20"/>
      <c r="JNX77" s="20"/>
      <c r="JNY77" s="20"/>
      <c r="JNZ77" s="20"/>
      <c r="JOA77" s="20"/>
      <c r="JOB77" s="20"/>
      <c r="JOC77" s="20"/>
      <c r="JOD77" s="20"/>
      <c r="JOE77" s="20"/>
      <c r="JOF77" s="20"/>
      <c r="JOG77" s="20"/>
      <c r="JOH77" s="20"/>
      <c r="JOI77" s="20"/>
      <c r="JOJ77" s="20"/>
      <c r="JOK77" s="20"/>
      <c r="JOL77" s="20"/>
      <c r="JOM77" s="20"/>
      <c r="JON77" s="20"/>
      <c r="JOO77" s="20"/>
      <c r="JOP77" s="20"/>
      <c r="JOQ77" s="20"/>
      <c r="JOR77" s="20"/>
      <c r="JOS77" s="20"/>
      <c r="JOT77" s="20"/>
      <c r="JOU77" s="20"/>
      <c r="JOV77" s="20"/>
      <c r="JOW77" s="20"/>
      <c r="JOX77" s="20"/>
      <c r="JOY77" s="20"/>
      <c r="JOZ77" s="20"/>
      <c r="JPA77" s="20"/>
      <c r="JPB77" s="20"/>
      <c r="JPC77" s="20"/>
      <c r="JPD77" s="20"/>
      <c r="JPE77" s="20"/>
      <c r="JPF77" s="20"/>
      <c r="JPG77" s="20"/>
      <c r="JPH77" s="20"/>
      <c r="JPI77" s="20"/>
      <c r="JPJ77" s="20"/>
      <c r="JPK77" s="20"/>
      <c r="JPL77" s="20"/>
      <c r="JPM77" s="20"/>
      <c r="JPN77" s="20"/>
      <c r="JPO77" s="20"/>
      <c r="JPP77" s="20"/>
      <c r="JPQ77" s="20"/>
      <c r="JPR77" s="20"/>
      <c r="JPS77" s="20"/>
      <c r="JPT77" s="20"/>
      <c r="JPU77" s="20"/>
      <c r="JPV77" s="20"/>
      <c r="JPW77" s="20"/>
      <c r="JPX77" s="20"/>
      <c r="JPY77" s="20"/>
      <c r="JPZ77" s="20"/>
      <c r="JQA77" s="20"/>
      <c r="JQB77" s="20"/>
      <c r="JQC77" s="20"/>
      <c r="JQD77" s="20"/>
      <c r="JQE77" s="20"/>
      <c r="JQF77" s="20"/>
      <c r="JQG77" s="20"/>
      <c r="JQH77" s="20"/>
      <c r="JQI77" s="20"/>
      <c r="JQJ77" s="20"/>
      <c r="JQK77" s="20"/>
      <c r="JQL77" s="20"/>
      <c r="JQM77" s="20"/>
      <c r="JQN77" s="20"/>
      <c r="JQO77" s="20"/>
      <c r="JQP77" s="20"/>
      <c r="JQQ77" s="20"/>
      <c r="JQR77" s="20"/>
      <c r="JQS77" s="20"/>
      <c r="JQT77" s="20"/>
      <c r="JQU77" s="20"/>
      <c r="JQV77" s="20"/>
      <c r="JQW77" s="20"/>
      <c r="JQX77" s="20"/>
      <c r="JQY77" s="20"/>
      <c r="JQZ77" s="20"/>
      <c r="JRA77" s="20"/>
      <c r="JRB77" s="20"/>
      <c r="JRC77" s="20"/>
      <c r="JRD77" s="20"/>
      <c r="JRE77" s="20"/>
      <c r="JRF77" s="20"/>
      <c r="JRG77" s="20"/>
      <c r="JRH77" s="20"/>
      <c r="JRI77" s="20"/>
      <c r="JRJ77" s="20"/>
      <c r="JRK77" s="20"/>
      <c r="JRL77" s="20"/>
      <c r="JRM77" s="20"/>
      <c r="JRN77" s="20"/>
      <c r="JRO77" s="20"/>
      <c r="JRP77" s="20"/>
      <c r="JRQ77" s="20"/>
      <c r="JRR77" s="20"/>
      <c r="JRS77" s="20"/>
      <c r="JRT77" s="20"/>
      <c r="JRU77" s="20"/>
      <c r="JRV77" s="20"/>
      <c r="JRW77" s="20"/>
      <c r="JRX77" s="20"/>
      <c r="JRY77" s="20"/>
      <c r="JRZ77" s="20"/>
      <c r="JSA77" s="20"/>
      <c r="JSB77" s="20"/>
      <c r="JSC77" s="20"/>
      <c r="JSD77" s="20"/>
      <c r="JSE77" s="20"/>
      <c r="JSF77" s="20"/>
      <c r="JSG77" s="20"/>
      <c r="JSH77" s="20"/>
      <c r="JSI77" s="20"/>
      <c r="JSJ77" s="20"/>
      <c r="JSK77" s="20"/>
      <c r="JSL77" s="20"/>
      <c r="JSM77" s="20"/>
      <c r="JSN77" s="20"/>
      <c r="JSO77" s="20"/>
      <c r="JSP77" s="20"/>
      <c r="JSQ77" s="20"/>
      <c r="JSR77" s="20"/>
      <c r="JSS77" s="20"/>
      <c r="JST77" s="20"/>
      <c r="JSU77" s="20"/>
      <c r="JSV77" s="20"/>
      <c r="JSW77" s="20"/>
      <c r="JSX77" s="20"/>
      <c r="JSY77" s="20"/>
      <c r="JSZ77" s="20"/>
      <c r="JTA77" s="20"/>
      <c r="JTB77" s="20"/>
      <c r="JTC77" s="20"/>
      <c r="JTD77" s="20"/>
      <c r="JTE77" s="20"/>
      <c r="JTF77" s="20"/>
      <c r="JTG77" s="20"/>
      <c r="JTH77" s="20"/>
      <c r="JTI77" s="20"/>
      <c r="JTJ77" s="20"/>
      <c r="JTK77" s="20"/>
      <c r="JTL77" s="20"/>
      <c r="JTM77" s="20"/>
      <c r="JTN77" s="20"/>
      <c r="JTO77" s="20"/>
      <c r="JTP77" s="20"/>
      <c r="JTQ77" s="20"/>
      <c r="JTR77" s="20"/>
      <c r="JTS77" s="20"/>
      <c r="JTT77" s="20"/>
      <c r="JTU77" s="20"/>
      <c r="JTV77" s="20"/>
      <c r="JTW77" s="20"/>
      <c r="JTX77" s="20"/>
      <c r="JTY77" s="20"/>
      <c r="JTZ77" s="20"/>
      <c r="JUA77" s="20"/>
      <c r="JUB77" s="20"/>
      <c r="JUC77" s="20"/>
      <c r="JUD77" s="20"/>
      <c r="JUE77" s="20"/>
      <c r="JUF77" s="20"/>
      <c r="JUG77" s="20"/>
      <c r="JUH77" s="20"/>
      <c r="JUI77" s="20"/>
      <c r="JUJ77" s="20"/>
      <c r="JUK77" s="20"/>
      <c r="JUL77" s="20"/>
      <c r="JUM77" s="20"/>
      <c r="JUN77" s="20"/>
      <c r="JUO77" s="20"/>
      <c r="JUP77" s="20"/>
      <c r="JUQ77" s="20"/>
      <c r="JUR77" s="20"/>
      <c r="JUS77" s="20"/>
      <c r="JUT77" s="20"/>
      <c r="JUU77" s="20"/>
      <c r="JUV77" s="20"/>
      <c r="JUW77" s="20"/>
      <c r="JUX77" s="20"/>
      <c r="JUY77" s="20"/>
      <c r="JUZ77" s="20"/>
      <c r="JVA77" s="20"/>
      <c r="JVB77" s="20"/>
      <c r="JVC77" s="20"/>
      <c r="JVD77" s="20"/>
      <c r="JVE77" s="20"/>
      <c r="JVF77" s="20"/>
      <c r="JVG77" s="20"/>
      <c r="JVH77" s="20"/>
      <c r="JVI77" s="20"/>
      <c r="JVJ77" s="20"/>
      <c r="JVK77" s="20"/>
      <c r="JVL77" s="20"/>
      <c r="JVM77" s="20"/>
      <c r="JVN77" s="20"/>
      <c r="JVO77" s="20"/>
      <c r="JVP77" s="20"/>
      <c r="JVQ77" s="20"/>
      <c r="JVR77" s="20"/>
      <c r="JVS77" s="20"/>
      <c r="JVT77" s="20"/>
      <c r="JVU77" s="20"/>
      <c r="JVV77" s="20"/>
      <c r="JVW77" s="20"/>
      <c r="JVX77" s="20"/>
      <c r="JVY77" s="20"/>
      <c r="JVZ77" s="20"/>
      <c r="JWA77" s="20"/>
      <c r="JWB77" s="20"/>
      <c r="JWC77" s="20"/>
      <c r="JWD77" s="20"/>
      <c r="JWE77" s="20"/>
      <c r="JWF77" s="20"/>
      <c r="JWG77" s="20"/>
      <c r="JWH77" s="20"/>
      <c r="JWI77" s="20"/>
      <c r="JWJ77" s="20"/>
      <c r="JWK77" s="20"/>
      <c r="JWL77" s="20"/>
      <c r="JWM77" s="20"/>
      <c r="JWN77" s="20"/>
      <c r="JWO77" s="20"/>
      <c r="JWP77" s="20"/>
      <c r="JWQ77" s="20"/>
      <c r="JWR77" s="20"/>
      <c r="JWS77" s="20"/>
      <c r="JWT77" s="20"/>
      <c r="JWU77" s="20"/>
      <c r="JWV77" s="20"/>
      <c r="JWW77" s="20"/>
      <c r="JWX77" s="20"/>
      <c r="JWY77" s="20"/>
      <c r="JWZ77" s="20"/>
      <c r="JXA77" s="20"/>
      <c r="JXB77" s="20"/>
      <c r="JXC77" s="20"/>
      <c r="JXD77" s="20"/>
      <c r="JXE77" s="20"/>
      <c r="JXF77" s="20"/>
      <c r="JXG77" s="20"/>
      <c r="JXH77" s="20"/>
      <c r="JXI77" s="20"/>
      <c r="JXJ77" s="20"/>
      <c r="JXK77" s="20"/>
      <c r="JXL77" s="20"/>
      <c r="JXM77" s="20"/>
      <c r="JXN77" s="20"/>
      <c r="JXO77" s="20"/>
      <c r="JXP77" s="20"/>
      <c r="JXQ77" s="20"/>
      <c r="JXR77" s="20"/>
      <c r="JXS77" s="20"/>
      <c r="JXT77" s="20"/>
      <c r="JXU77" s="20"/>
      <c r="JXV77" s="20"/>
      <c r="JXW77" s="20"/>
      <c r="JXX77" s="20"/>
      <c r="JXY77" s="20"/>
      <c r="JXZ77" s="20"/>
      <c r="JYA77" s="20"/>
      <c r="JYB77" s="20"/>
      <c r="JYC77" s="20"/>
      <c r="JYD77" s="20"/>
      <c r="JYE77" s="20"/>
      <c r="JYF77" s="20"/>
      <c r="JYG77" s="20"/>
      <c r="JYH77" s="20"/>
      <c r="JYI77" s="20"/>
      <c r="JYJ77" s="20"/>
      <c r="JYK77" s="20"/>
      <c r="JYL77" s="20"/>
      <c r="JYM77" s="20"/>
      <c r="JYN77" s="20"/>
      <c r="JYO77" s="20"/>
      <c r="JYP77" s="20"/>
      <c r="JYQ77" s="20"/>
      <c r="JYR77" s="20"/>
      <c r="JYS77" s="20"/>
      <c r="JYT77" s="20"/>
      <c r="JYU77" s="20"/>
      <c r="JYV77" s="20"/>
      <c r="JYW77" s="20"/>
      <c r="JYX77" s="20"/>
      <c r="JYY77" s="20"/>
      <c r="JYZ77" s="20"/>
      <c r="JZA77" s="20"/>
      <c r="JZB77" s="20"/>
      <c r="JZC77" s="20"/>
      <c r="JZD77" s="20"/>
      <c r="JZE77" s="20"/>
      <c r="JZF77" s="20"/>
      <c r="JZG77" s="20"/>
      <c r="JZH77" s="20"/>
      <c r="JZI77" s="20"/>
      <c r="JZJ77" s="20"/>
      <c r="JZK77" s="20"/>
      <c r="JZL77" s="20"/>
      <c r="JZM77" s="20"/>
      <c r="JZN77" s="20"/>
      <c r="JZO77" s="20"/>
      <c r="JZP77" s="20"/>
      <c r="JZQ77" s="20"/>
      <c r="JZR77" s="20"/>
      <c r="JZS77" s="20"/>
      <c r="JZT77" s="20"/>
      <c r="JZU77" s="20"/>
      <c r="JZV77" s="20"/>
      <c r="JZW77" s="20"/>
      <c r="JZX77" s="20"/>
      <c r="JZY77" s="20"/>
      <c r="JZZ77" s="20"/>
      <c r="KAA77" s="20"/>
      <c r="KAB77" s="20"/>
      <c r="KAC77" s="20"/>
      <c r="KAD77" s="20"/>
      <c r="KAE77" s="20"/>
      <c r="KAF77" s="20"/>
      <c r="KAG77" s="20"/>
      <c r="KAH77" s="20"/>
      <c r="KAI77" s="20"/>
      <c r="KAJ77" s="20"/>
      <c r="KAK77" s="20"/>
      <c r="KAL77" s="20"/>
      <c r="KAM77" s="20"/>
      <c r="KAN77" s="20"/>
      <c r="KAO77" s="20"/>
      <c r="KAP77" s="20"/>
      <c r="KAQ77" s="20"/>
      <c r="KAR77" s="20"/>
      <c r="KAS77" s="20"/>
      <c r="KAT77" s="20"/>
      <c r="KAU77" s="20"/>
      <c r="KAV77" s="20"/>
      <c r="KAW77" s="20"/>
      <c r="KAX77" s="20"/>
      <c r="KAY77" s="20"/>
      <c r="KAZ77" s="20"/>
      <c r="KBA77" s="20"/>
      <c r="KBB77" s="20"/>
      <c r="KBC77" s="20"/>
      <c r="KBD77" s="20"/>
      <c r="KBE77" s="20"/>
      <c r="KBF77" s="20"/>
      <c r="KBG77" s="20"/>
      <c r="KBH77" s="20"/>
      <c r="KBI77" s="20"/>
      <c r="KBJ77" s="20"/>
      <c r="KBK77" s="20"/>
      <c r="KBL77" s="20"/>
      <c r="KBM77" s="20"/>
      <c r="KBN77" s="20"/>
      <c r="KBO77" s="20"/>
      <c r="KBP77" s="20"/>
      <c r="KBQ77" s="20"/>
      <c r="KBR77" s="20"/>
      <c r="KBS77" s="20"/>
      <c r="KBT77" s="20"/>
      <c r="KBU77" s="20"/>
      <c r="KBV77" s="20"/>
      <c r="KBW77" s="20"/>
      <c r="KBX77" s="20"/>
      <c r="KBY77" s="20"/>
      <c r="KBZ77" s="20"/>
      <c r="KCA77" s="20"/>
      <c r="KCB77" s="20"/>
      <c r="KCC77" s="20"/>
      <c r="KCD77" s="20"/>
      <c r="KCE77" s="20"/>
      <c r="KCF77" s="20"/>
      <c r="KCG77" s="20"/>
      <c r="KCH77" s="20"/>
      <c r="KCI77" s="20"/>
      <c r="KCJ77" s="20"/>
      <c r="KCK77" s="20"/>
      <c r="KCL77" s="20"/>
      <c r="KCM77" s="20"/>
      <c r="KCN77" s="20"/>
      <c r="KCO77" s="20"/>
      <c r="KCP77" s="20"/>
      <c r="KCQ77" s="20"/>
      <c r="KCR77" s="20"/>
      <c r="KCS77" s="20"/>
      <c r="KCT77" s="20"/>
      <c r="KCU77" s="20"/>
      <c r="KCV77" s="20"/>
      <c r="KCW77" s="20"/>
      <c r="KCX77" s="20"/>
      <c r="KCY77" s="20"/>
      <c r="KCZ77" s="20"/>
      <c r="KDA77" s="20"/>
      <c r="KDB77" s="20"/>
      <c r="KDC77" s="20"/>
      <c r="KDD77" s="20"/>
      <c r="KDE77" s="20"/>
      <c r="KDF77" s="20"/>
      <c r="KDG77" s="20"/>
      <c r="KDH77" s="20"/>
      <c r="KDI77" s="20"/>
      <c r="KDJ77" s="20"/>
      <c r="KDK77" s="20"/>
      <c r="KDL77" s="20"/>
      <c r="KDM77" s="20"/>
      <c r="KDN77" s="20"/>
      <c r="KDO77" s="20"/>
      <c r="KDP77" s="20"/>
      <c r="KDQ77" s="20"/>
      <c r="KDR77" s="20"/>
      <c r="KDS77" s="20"/>
      <c r="KDT77" s="20"/>
      <c r="KDU77" s="20"/>
      <c r="KDV77" s="20"/>
      <c r="KDW77" s="20"/>
      <c r="KDX77" s="20"/>
      <c r="KDY77" s="20"/>
      <c r="KDZ77" s="20"/>
      <c r="KEA77" s="20"/>
      <c r="KEB77" s="20"/>
      <c r="KEC77" s="20"/>
      <c r="KED77" s="20"/>
      <c r="KEE77" s="20"/>
      <c r="KEF77" s="20"/>
      <c r="KEG77" s="20"/>
      <c r="KEH77" s="20"/>
      <c r="KEI77" s="20"/>
      <c r="KEJ77" s="20"/>
      <c r="KEK77" s="20"/>
      <c r="KEL77" s="20"/>
      <c r="KEM77" s="20"/>
      <c r="KEN77" s="20"/>
      <c r="KEO77" s="20"/>
      <c r="KEP77" s="20"/>
      <c r="KEQ77" s="20"/>
      <c r="KER77" s="20"/>
      <c r="KES77" s="20"/>
      <c r="KET77" s="20"/>
      <c r="KEU77" s="20"/>
      <c r="KEV77" s="20"/>
      <c r="KEW77" s="20"/>
      <c r="KEX77" s="20"/>
      <c r="KEY77" s="20"/>
      <c r="KEZ77" s="20"/>
      <c r="KFA77" s="20"/>
      <c r="KFB77" s="20"/>
      <c r="KFC77" s="20"/>
      <c r="KFD77" s="20"/>
      <c r="KFE77" s="20"/>
      <c r="KFF77" s="20"/>
      <c r="KFG77" s="20"/>
      <c r="KFH77" s="20"/>
      <c r="KFI77" s="20"/>
      <c r="KFJ77" s="20"/>
      <c r="KFK77" s="20"/>
      <c r="KFL77" s="20"/>
      <c r="KFM77" s="20"/>
      <c r="KFN77" s="20"/>
      <c r="KFO77" s="20"/>
      <c r="KFP77" s="20"/>
      <c r="KFQ77" s="20"/>
      <c r="KFR77" s="20"/>
      <c r="KFS77" s="20"/>
      <c r="KFT77" s="20"/>
      <c r="KFU77" s="20"/>
      <c r="KFV77" s="20"/>
      <c r="KFW77" s="20"/>
      <c r="KFX77" s="20"/>
      <c r="KFY77" s="20"/>
      <c r="KFZ77" s="20"/>
      <c r="KGA77" s="20"/>
      <c r="KGB77" s="20"/>
      <c r="KGC77" s="20"/>
      <c r="KGD77" s="20"/>
      <c r="KGE77" s="20"/>
      <c r="KGF77" s="20"/>
      <c r="KGG77" s="20"/>
      <c r="KGH77" s="20"/>
      <c r="KGI77" s="20"/>
      <c r="KGJ77" s="20"/>
      <c r="KGK77" s="20"/>
      <c r="KGL77" s="20"/>
      <c r="KGM77" s="20"/>
      <c r="KGN77" s="20"/>
      <c r="KGO77" s="20"/>
      <c r="KGP77" s="20"/>
      <c r="KGQ77" s="20"/>
      <c r="KGR77" s="20"/>
      <c r="KGS77" s="20"/>
      <c r="KGT77" s="20"/>
      <c r="KGU77" s="20"/>
      <c r="KGV77" s="20"/>
      <c r="KGW77" s="20"/>
      <c r="KGX77" s="20"/>
      <c r="KGY77" s="20"/>
      <c r="KGZ77" s="20"/>
      <c r="KHA77" s="20"/>
      <c r="KHB77" s="20"/>
      <c r="KHC77" s="20"/>
      <c r="KHD77" s="20"/>
      <c r="KHE77" s="20"/>
      <c r="KHF77" s="20"/>
      <c r="KHG77" s="20"/>
      <c r="KHH77" s="20"/>
      <c r="KHI77" s="20"/>
      <c r="KHJ77" s="20"/>
      <c r="KHK77" s="20"/>
      <c r="KHL77" s="20"/>
      <c r="KHM77" s="20"/>
      <c r="KHN77" s="20"/>
      <c r="KHO77" s="20"/>
      <c r="KHP77" s="20"/>
      <c r="KHQ77" s="20"/>
      <c r="KHR77" s="20"/>
      <c r="KHS77" s="20"/>
      <c r="KHT77" s="20"/>
      <c r="KHU77" s="20"/>
      <c r="KHV77" s="20"/>
      <c r="KHW77" s="20"/>
      <c r="KHX77" s="20"/>
      <c r="KHY77" s="20"/>
      <c r="KHZ77" s="20"/>
      <c r="KIA77" s="20"/>
      <c r="KIB77" s="20"/>
      <c r="KIC77" s="20"/>
      <c r="KID77" s="20"/>
      <c r="KIE77" s="20"/>
      <c r="KIF77" s="20"/>
      <c r="KIG77" s="20"/>
      <c r="KIH77" s="20"/>
      <c r="KII77" s="20"/>
      <c r="KIJ77" s="20"/>
      <c r="KIK77" s="20"/>
      <c r="KIL77" s="20"/>
      <c r="KIM77" s="20"/>
      <c r="KIN77" s="20"/>
      <c r="KIO77" s="20"/>
      <c r="KIP77" s="20"/>
      <c r="KIQ77" s="20"/>
      <c r="KIR77" s="20"/>
      <c r="KIS77" s="20"/>
      <c r="KIT77" s="20"/>
      <c r="KIU77" s="20"/>
      <c r="KIV77" s="20"/>
      <c r="KIW77" s="20"/>
      <c r="KIX77" s="20"/>
      <c r="KIY77" s="20"/>
      <c r="KIZ77" s="20"/>
      <c r="KJA77" s="20"/>
      <c r="KJB77" s="20"/>
      <c r="KJC77" s="20"/>
      <c r="KJD77" s="20"/>
      <c r="KJE77" s="20"/>
      <c r="KJF77" s="20"/>
      <c r="KJG77" s="20"/>
      <c r="KJH77" s="20"/>
      <c r="KJI77" s="20"/>
      <c r="KJJ77" s="20"/>
      <c r="KJK77" s="20"/>
      <c r="KJL77" s="20"/>
      <c r="KJM77" s="20"/>
      <c r="KJN77" s="20"/>
      <c r="KJO77" s="20"/>
      <c r="KJP77" s="20"/>
      <c r="KJQ77" s="20"/>
      <c r="KJR77" s="20"/>
      <c r="KJS77" s="20"/>
      <c r="KJT77" s="20"/>
      <c r="KJU77" s="20"/>
      <c r="KJV77" s="20"/>
      <c r="KJW77" s="20"/>
      <c r="KJX77" s="20"/>
      <c r="KJY77" s="20"/>
      <c r="KJZ77" s="20"/>
      <c r="KKA77" s="20"/>
      <c r="KKB77" s="20"/>
      <c r="KKC77" s="20"/>
      <c r="KKD77" s="20"/>
      <c r="KKE77" s="20"/>
      <c r="KKF77" s="20"/>
      <c r="KKG77" s="20"/>
      <c r="KKH77" s="20"/>
      <c r="KKI77" s="20"/>
      <c r="KKJ77" s="20"/>
      <c r="KKK77" s="20"/>
      <c r="KKL77" s="20"/>
      <c r="KKM77" s="20"/>
      <c r="KKN77" s="20"/>
      <c r="KKO77" s="20"/>
      <c r="KKP77" s="20"/>
      <c r="KKQ77" s="20"/>
      <c r="KKR77" s="20"/>
      <c r="KKS77" s="20"/>
      <c r="KKT77" s="20"/>
      <c r="KKU77" s="20"/>
      <c r="KKV77" s="20"/>
      <c r="KKW77" s="20"/>
      <c r="KKX77" s="20"/>
      <c r="KKY77" s="20"/>
      <c r="KKZ77" s="20"/>
      <c r="KLA77" s="20"/>
      <c r="KLB77" s="20"/>
      <c r="KLC77" s="20"/>
      <c r="KLD77" s="20"/>
      <c r="KLE77" s="20"/>
      <c r="KLF77" s="20"/>
      <c r="KLG77" s="20"/>
      <c r="KLH77" s="20"/>
      <c r="KLI77" s="20"/>
      <c r="KLJ77" s="20"/>
      <c r="KLK77" s="20"/>
      <c r="KLL77" s="20"/>
      <c r="KLM77" s="20"/>
      <c r="KLN77" s="20"/>
      <c r="KLO77" s="20"/>
      <c r="KLP77" s="20"/>
      <c r="KLQ77" s="20"/>
      <c r="KLR77" s="20"/>
      <c r="KLS77" s="20"/>
      <c r="KLT77" s="20"/>
      <c r="KLU77" s="20"/>
      <c r="KLV77" s="20"/>
      <c r="KLW77" s="20"/>
      <c r="KLX77" s="20"/>
      <c r="KLY77" s="20"/>
      <c r="KLZ77" s="20"/>
      <c r="KMA77" s="20"/>
      <c r="KMB77" s="20"/>
      <c r="KMC77" s="20"/>
      <c r="KMD77" s="20"/>
      <c r="KME77" s="20"/>
      <c r="KMF77" s="20"/>
      <c r="KMG77" s="20"/>
      <c r="KMH77" s="20"/>
      <c r="KMI77" s="20"/>
      <c r="KMJ77" s="20"/>
      <c r="KMK77" s="20"/>
      <c r="KML77" s="20"/>
      <c r="KMM77" s="20"/>
      <c r="KMN77" s="20"/>
      <c r="KMO77" s="20"/>
      <c r="KMP77" s="20"/>
      <c r="KMQ77" s="20"/>
      <c r="KMR77" s="20"/>
      <c r="KMS77" s="20"/>
      <c r="KMT77" s="20"/>
      <c r="KMU77" s="20"/>
      <c r="KMV77" s="20"/>
      <c r="KMW77" s="20"/>
      <c r="KMX77" s="20"/>
      <c r="KMY77" s="20"/>
      <c r="KMZ77" s="20"/>
      <c r="KNA77" s="20"/>
      <c r="KNB77" s="20"/>
      <c r="KNC77" s="20"/>
      <c r="KND77" s="20"/>
      <c r="KNE77" s="20"/>
      <c r="KNF77" s="20"/>
      <c r="KNG77" s="20"/>
      <c r="KNH77" s="20"/>
      <c r="KNI77" s="20"/>
      <c r="KNJ77" s="20"/>
      <c r="KNK77" s="20"/>
      <c r="KNL77" s="20"/>
      <c r="KNM77" s="20"/>
      <c r="KNN77" s="20"/>
      <c r="KNO77" s="20"/>
      <c r="KNP77" s="20"/>
      <c r="KNQ77" s="20"/>
      <c r="KNR77" s="20"/>
      <c r="KNS77" s="20"/>
      <c r="KNT77" s="20"/>
      <c r="KNU77" s="20"/>
      <c r="KNV77" s="20"/>
      <c r="KNW77" s="20"/>
      <c r="KNX77" s="20"/>
      <c r="KNY77" s="20"/>
      <c r="KNZ77" s="20"/>
      <c r="KOA77" s="20"/>
      <c r="KOB77" s="20"/>
      <c r="KOC77" s="20"/>
      <c r="KOD77" s="20"/>
      <c r="KOE77" s="20"/>
      <c r="KOF77" s="20"/>
      <c r="KOG77" s="20"/>
      <c r="KOH77" s="20"/>
      <c r="KOI77" s="20"/>
      <c r="KOJ77" s="20"/>
      <c r="KOK77" s="20"/>
      <c r="KOL77" s="20"/>
      <c r="KOM77" s="20"/>
      <c r="KON77" s="20"/>
      <c r="KOO77" s="20"/>
      <c r="KOP77" s="20"/>
      <c r="KOQ77" s="20"/>
      <c r="KOR77" s="20"/>
      <c r="KOS77" s="20"/>
      <c r="KOT77" s="20"/>
      <c r="KOU77" s="20"/>
      <c r="KOV77" s="20"/>
      <c r="KOW77" s="20"/>
      <c r="KOX77" s="20"/>
      <c r="KOY77" s="20"/>
      <c r="KOZ77" s="20"/>
      <c r="KPA77" s="20"/>
      <c r="KPB77" s="20"/>
      <c r="KPC77" s="20"/>
      <c r="KPD77" s="20"/>
      <c r="KPE77" s="20"/>
      <c r="KPF77" s="20"/>
      <c r="KPG77" s="20"/>
      <c r="KPH77" s="20"/>
      <c r="KPI77" s="20"/>
      <c r="KPJ77" s="20"/>
      <c r="KPK77" s="20"/>
      <c r="KPL77" s="20"/>
      <c r="KPM77" s="20"/>
      <c r="KPN77" s="20"/>
      <c r="KPO77" s="20"/>
      <c r="KPP77" s="20"/>
      <c r="KPQ77" s="20"/>
      <c r="KPR77" s="20"/>
      <c r="KPS77" s="20"/>
      <c r="KPT77" s="20"/>
      <c r="KPU77" s="20"/>
      <c r="KPV77" s="20"/>
      <c r="KPW77" s="20"/>
      <c r="KPX77" s="20"/>
      <c r="KPY77" s="20"/>
      <c r="KPZ77" s="20"/>
      <c r="KQA77" s="20"/>
      <c r="KQB77" s="20"/>
      <c r="KQC77" s="20"/>
      <c r="KQD77" s="20"/>
      <c r="KQE77" s="20"/>
      <c r="KQF77" s="20"/>
      <c r="KQG77" s="20"/>
      <c r="KQH77" s="20"/>
      <c r="KQI77" s="20"/>
      <c r="KQJ77" s="20"/>
      <c r="KQK77" s="20"/>
      <c r="KQL77" s="20"/>
      <c r="KQM77" s="20"/>
      <c r="KQN77" s="20"/>
      <c r="KQO77" s="20"/>
      <c r="KQP77" s="20"/>
      <c r="KQQ77" s="20"/>
      <c r="KQR77" s="20"/>
      <c r="KQS77" s="20"/>
      <c r="KQT77" s="20"/>
      <c r="KQU77" s="20"/>
      <c r="KQV77" s="20"/>
      <c r="KQW77" s="20"/>
      <c r="KQX77" s="20"/>
      <c r="KQY77" s="20"/>
      <c r="KQZ77" s="20"/>
      <c r="KRA77" s="20"/>
      <c r="KRB77" s="20"/>
      <c r="KRC77" s="20"/>
      <c r="KRD77" s="20"/>
      <c r="KRE77" s="20"/>
      <c r="KRF77" s="20"/>
      <c r="KRG77" s="20"/>
      <c r="KRH77" s="20"/>
      <c r="KRI77" s="20"/>
      <c r="KRJ77" s="20"/>
      <c r="KRK77" s="20"/>
      <c r="KRL77" s="20"/>
      <c r="KRM77" s="20"/>
      <c r="KRN77" s="20"/>
      <c r="KRO77" s="20"/>
      <c r="KRP77" s="20"/>
      <c r="KRQ77" s="20"/>
      <c r="KRR77" s="20"/>
      <c r="KRS77" s="20"/>
      <c r="KRT77" s="20"/>
      <c r="KRU77" s="20"/>
      <c r="KRV77" s="20"/>
      <c r="KRW77" s="20"/>
      <c r="KRX77" s="20"/>
      <c r="KRY77" s="20"/>
      <c r="KRZ77" s="20"/>
      <c r="KSA77" s="20"/>
      <c r="KSB77" s="20"/>
      <c r="KSC77" s="20"/>
      <c r="KSD77" s="20"/>
      <c r="KSE77" s="20"/>
      <c r="KSF77" s="20"/>
      <c r="KSG77" s="20"/>
      <c r="KSH77" s="20"/>
      <c r="KSI77" s="20"/>
      <c r="KSJ77" s="20"/>
      <c r="KSK77" s="20"/>
      <c r="KSL77" s="20"/>
      <c r="KSM77" s="20"/>
      <c r="KSN77" s="20"/>
      <c r="KSO77" s="20"/>
      <c r="KSP77" s="20"/>
      <c r="KSQ77" s="20"/>
      <c r="KSR77" s="20"/>
      <c r="KSS77" s="20"/>
      <c r="KST77" s="20"/>
      <c r="KSU77" s="20"/>
      <c r="KSV77" s="20"/>
      <c r="KSW77" s="20"/>
      <c r="KSX77" s="20"/>
      <c r="KSY77" s="20"/>
      <c r="KSZ77" s="20"/>
      <c r="KTA77" s="20"/>
      <c r="KTB77" s="20"/>
      <c r="KTC77" s="20"/>
      <c r="KTD77" s="20"/>
      <c r="KTE77" s="20"/>
      <c r="KTF77" s="20"/>
      <c r="KTG77" s="20"/>
      <c r="KTH77" s="20"/>
      <c r="KTI77" s="20"/>
      <c r="KTJ77" s="20"/>
      <c r="KTK77" s="20"/>
      <c r="KTL77" s="20"/>
      <c r="KTM77" s="20"/>
      <c r="KTN77" s="20"/>
      <c r="KTO77" s="20"/>
      <c r="KTP77" s="20"/>
      <c r="KTQ77" s="20"/>
      <c r="KTR77" s="20"/>
      <c r="KTS77" s="20"/>
      <c r="KTT77" s="20"/>
      <c r="KTU77" s="20"/>
      <c r="KTV77" s="20"/>
      <c r="KTW77" s="20"/>
      <c r="KTX77" s="20"/>
      <c r="KTY77" s="20"/>
      <c r="KTZ77" s="20"/>
      <c r="KUA77" s="20"/>
      <c r="KUB77" s="20"/>
      <c r="KUC77" s="20"/>
      <c r="KUD77" s="20"/>
      <c r="KUE77" s="20"/>
      <c r="KUF77" s="20"/>
      <c r="KUG77" s="20"/>
      <c r="KUH77" s="20"/>
      <c r="KUI77" s="20"/>
      <c r="KUJ77" s="20"/>
      <c r="KUK77" s="20"/>
      <c r="KUL77" s="20"/>
      <c r="KUM77" s="20"/>
      <c r="KUN77" s="20"/>
      <c r="KUO77" s="20"/>
      <c r="KUP77" s="20"/>
      <c r="KUQ77" s="20"/>
      <c r="KUR77" s="20"/>
      <c r="KUS77" s="20"/>
      <c r="KUT77" s="20"/>
      <c r="KUU77" s="20"/>
      <c r="KUV77" s="20"/>
      <c r="KUW77" s="20"/>
      <c r="KUX77" s="20"/>
      <c r="KUY77" s="20"/>
      <c r="KUZ77" s="20"/>
      <c r="KVA77" s="20"/>
      <c r="KVB77" s="20"/>
      <c r="KVC77" s="20"/>
      <c r="KVD77" s="20"/>
      <c r="KVE77" s="20"/>
      <c r="KVF77" s="20"/>
      <c r="KVG77" s="20"/>
      <c r="KVH77" s="20"/>
      <c r="KVI77" s="20"/>
      <c r="KVJ77" s="20"/>
      <c r="KVK77" s="20"/>
      <c r="KVL77" s="20"/>
      <c r="KVM77" s="20"/>
      <c r="KVN77" s="20"/>
      <c r="KVO77" s="20"/>
      <c r="KVP77" s="20"/>
      <c r="KVQ77" s="20"/>
      <c r="KVR77" s="20"/>
      <c r="KVS77" s="20"/>
      <c r="KVT77" s="20"/>
      <c r="KVU77" s="20"/>
      <c r="KVV77" s="20"/>
      <c r="KVW77" s="20"/>
      <c r="KVX77" s="20"/>
      <c r="KVY77" s="20"/>
      <c r="KVZ77" s="20"/>
      <c r="KWA77" s="20"/>
      <c r="KWB77" s="20"/>
      <c r="KWC77" s="20"/>
      <c r="KWD77" s="20"/>
      <c r="KWE77" s="20"/>
      <c r="KWF77" s="20"/>
      <c r="KWG77" s="20"/>
      <c r="KWH77" s="20"/>
      <c r="KWI77" s="20"/>
      <c r="KWJ77" s="20"/>
      <c r="KWK77" s="20"/>
      <c r="KWL77" s="20"/>
      <c r="KWM77" s="20"/>
      <c r="KWN77" s="20"/>
      <c r="KWO77" s="20"/>
      <c r="KWP77" s="20"/>
      <c r="KWQ77" s="20"/>
      <c r="KWR77" s="20"/>
      <c r="KWS77" s="20"/>
      <c r="KWT77" s="20"/>
      <c r="KWU77" s="20"/>
      <c r="KWV77" s="20"/>
      <c r="KWW77" s="20"/>
      <c r="KWX77" s="20"/>
      <c r="KWY77" s="20"/>
      <c r="KWZ77" s="20"/>
      <c r="KXA77" s="20"/>
      <c r="KXB77" s="20"/>
      <c r="KXC77" s="20"/>
      <c r="KXD77" s="20"/>
      <c r="KXE77" s="20"/>
      <c r="KXF77" s="20"/>
      <c r="KXG77" s="20"/>
      <c r="KXH77" s="20"/>
      <c r="KXI77" s="20"/>
      <c r="KXJ77" s="20"/>
      <c r="KXK77" s="20"/>
      <c r="KXL77" s="20"/>
      <c r="KXM77" s="20"/>
      <c r="KXN77" s="20"/>
      <c r="KXO77" s="20"/>
      <c r="KXP77" s="20"/>
      <c r="KXQ77" s="20"/>
      <c r="KXR77" s="20"/>
      <c r="KXS77" s="20"/>
      <c r="KXT77" s="20"/>
      <c r="KXU77" s="20"/>
      <c r="KXV77" s="20"/>
      <c r="KXW77" s="20"/>
      <c r="KXX77" s="20"/>
      <c r="KXY77" s="20"/>
      <c r="KXZ77" s="20"/>
      <c r="KYA77" s="20"/>
      <c r="KYB77" s="20"/>
      <c r="KYC77" s="20"/>
      <c r="KYD77" s="20"/>
      <c r="KYE77" s="20"/>
      <c r="KYF77" s="20"/>
      <c r="KYG77" s="20"/>
      <c r="KYH77" s="20"/>
      <c r="KYI77" s="20"/>
      <c r="KYJ77" s="20"/>
      <c r="KYK77" s="20"/>
      <c r="KYL77" s="20"/>
      <c r="KYM77" s="20"/>
      <c r="KYN77" s="20"/>
      <c r="KYO77" s="20"/>
      <c r="KYP77" s="20"/>
      <c r="KYQ77" s="20"/>
      <c r="KYR77" s="20"/>
      <c r="KYS77" s="20"/>
      <c r="KYT77" s="20"/>
      <c r="KYU77" s="20"/>
      <c r="KYV77" s="20"/>
      <c r="KYW77" s="20"/>
      <c r="KYX77" s="20"/>
      <c r="KYY77" s="20"/>
      <c r="KYZ77" s="20"/>
      <c r="KZA77" s="20"/>
      <c r="KZB77" s="20"/>
      <c r="KZC77" s="20"/>
      <c r="KZD77" s="20"/>
      <c r="KZE77" s="20"/>
      <c r="KZF77" s="20"/>
      <c r="KZG77" s="20"/>
      <c r="KZH77" s="20"/>
      <c r="KZI77" s="20"/>
      <c r="KZJ77" s="20"/>
      <c r="KZK77" s="20"/>
      <c r="KZL77" s="20"/>
      <c r="KZM77" s="20"/>
      <c r="KZN77" s="20"/>
      <c r="KZO77" s="20"/>
      <c r="KZP77" s="20"/>
      <c r="KZQ77" s="20"/>
      <c r="KZR77" s="20"/>
      <c r="KZS77" s="20"/>
      <c r="KZT77" s="20"/>
      <c r="KZU77" s="20"/>
      <c r="KZV77" s="20"/>
      <c r="KZW77" s="20"/>
      <c r="KZX77" s="20"/>
      <c r="KZY77" s="20"/>
      <c r="KZZ77" s="20"/>
      <c r="LAA77" s="20"/>
      <c r="LAB77" s="20"/>
      <c r="LAC77" s="20"/>
      <c r="LAD77" s="20"/>
      <c r="LAE77" s="20"/>
      <c r="LAF77" s="20"/>
      <c r="LAG77" s="20"/>
      <c r="LAH77" s="20"/>
      <c r="LAI77" s="20"/>
      <c r="LAJ77" s="20"/>
      <c r="LAK77" s="20"/>
      <c r="LAL77" s="20"/>
      <c r="LAM77" s="20"/>
      <c r="LAN77" s="20"/>
      <c r="LAO77" s="20"/>
      <c r="LAP77" s="20"/>
      <c r="LAQ77" s="20"/>
      <c r="LAR77" s="20"/>
      <c r="LAS77" s="20"/>
      <c r="LAT77" s="20"/>
      <c r="LAU77" s="20"/>
      <c r="LAV77" s="20"/>
      <c r="LAW77" s="20"/>
      <c r="LAX77" s="20"/>
      <c r="LAY77" s="20"/>
      <c r="LAZ77" s="20"/>
      <c r="LBA77" s="20"/>
      <c r="LBB77" s="20"/>
      <c r="LBC77" s="20"/>
      <c r="LBD77" s="20"/>
      <c r="LBE77" s="20"/>
      <c r="LBF77" s="20"/>
      <c r="LBG77" s="20"/>
      <c r="LBH77" s="20"/>
      <c r="LBI77" s="20"/>
      <c r="LBJ77" s="20"/>
      <c r="LBK77" s="20"/>
      <c r="LBL77" s="20"/>
      <c r="LBM77" s="20"/>
      <c r="LBN77" s="20"/>
      <c r="LBO77" s="20"/>
      <c r="LBP77" s="20"/>
      <c r="LBQ77" s="20"/>
      <c r="LBR77" s="20"/>
      <c r="LBS77" s="20"/>
      <c r="LBT77" s="20"/>
      <c r="LBU77" s="20"/>
      <c r="LBV77" s="20"/>
      <c r="LBW77" s="20"/>
      <c r="LBX77" s="20"/>
      <c r="LBY77" s="20"/>
      <c r="LBZ77" s="20"/>
      <c r="LCA77" s="20"/>
      <c r="LCB77" s="20"/>
      <c r="LCC77" s="20"/>
      <c r="LCD77" s="20"/>
      <c r="LCE77" s="20"/>
      <c r="LCF77" s="20"/>
      <c r="LCG77" s="20"/>
      <c r="LCH77" s="20"/>
      <c r="LCI77" s="20"/>
      <c r="LCJ77" s="20"/>
      <c r="LCK77" s="20"/>
      <c r="LCL77" s="20"/>
      <c r="LCM77" s="20"/>
      <c r="LCN77" s="20"/>
      <c r="LCO77" s="20"/>
      <c r="LCP77" s="20"/>
      <c r="LCQ77" s="20"/>
      <c r="LCR77" s="20"/>
      <c r="LCS77" s="20"/>
      <c r="LCT77" s="20"/>
      <c r="LCU77" s="20"/>
      <c r="LCV77" s="20"/>
      <c r="LCW77" s="20"/>
      <c r="LCX77" s="20"/>
      <c r="LCY77" s="20"/>
      <c r="LCZ77" s="20"/>
      <c r="LDA77" s="20"/>
      <c r="LDB77" s="20"/>
      <c r="LDC77" s="20"/>
      <c r="LDD77" s="20"/>
      <c r="LDE77" s="20"/>
      <c r="LDF77" s="20"/>
      <c r="LDG77" s="20"/>
      <c r="LDH77" s="20"/>
      <c r="LDI77" s="20"/>
      <c r="LDJ77" s="20"/>
      <c r="LDK77" s="20"/>
      <c r="LDL77" s="20"/>
      <c r="LDM77" s="20"/>
      <c r="LDN77" s="20"/>
      <c r="LDO77" s="20"/>
      <c r="LDP77" s="20"/>
      <c r="LDQ77" s="20"/>
      <c r="LDR77" s="20"/>
      <c r="LDS77" s="20"/>
      <c r="LDT77" s="20"/>
      <c r="LDU77" s="20"/>
      <c r="LDV77" s="20"/>
      <c r="LDW77" s="20"/>
      <c r="LDX77" s="20"/>
      <c r="LDY77" s="20"/>
      <c r="LDZ77" s="20"/>
      <c r="LEA77" s="20"/>
      <c r="LEB77" s="20"/>
      <c r="LEC77" s="20"/>
      <c r="LED77" s="20"/>
      <c r="LEE77" s="20"/>
      <c r="LEF77" s="20"/>
      <c r="LEG77" s="20"/>
      <c r="LEH77" s="20"/>
      <c r="LEI77" s="20"/>
      <c r="LEJ77" s="20"/>
      <c r="LEK77" s="20"/>
      <c r="LEL77" s="20"/>
      <c r="LEM77" s="20"/>
      <c r="LEN77" s="20"/>
      <c r="LEO77" s="20"/>
      <c r="LEP77" s="20"/>
      <c r="LEQ77" s="20"/>
      <c r="LER77" s="20"/>
      <c r="LES77" s="20"/>
      <c r="LET77" s="20"/>
      <c r="LEU77" s="20"/>
      <c r="LEV77" s="20"/>
      <c r="LEW77" s="20"/>
      <c r="LEX77" s="20"/>
      <c r="LEY77" s="20"/>
      <c r="LEZ77" s="20"/>
      <c r="LFA77" s="20"/>
      <c r="LFB77" s="20"/>
      <c r="LFC77" s="20"/>
      <c r="LFD77" s="20"/>
      <c r="LFE77" s="20"/>
      <c r="LFF77" s="20"/>
      <c r="LFG77" s="20"/>
      <c r="LFH77" s="20"/>
      <c r="LFI77" s="20"/>
      <c r="LFJ77" s="20"/>
      <c r="LFK77" s="20"/>
      <c r="LFL77" s="20"/>
      <c r="LFM77" s="20"/>
      <c r="LFN77" s="20"/>
      <c r="LFO77" s="20"/>
      <c r="LFP77" s="20"/>
      <c r="LFQ77" s="20"/>
      <c r="LFR77" s="20"/>
      <c r="LFS77" s="20"/>
      <c r="LFT77" s="20"/>
      <c r="LFU77" s="20"/>
      <c r="LFV77" s="20"/>
      <c r="LFW77" s="20"/>
      <c r="LFX77" s="20"/>
      <c r="LFY77" s="20"/>
      <c r="LFZ77" s="20"/>
      <c r="LGA77" s="20"/>
      <c r="LGB77" s="20"/>
      <c r="LGC77" s="20"/>
      <c r="LGD77" s="20"/>
      <c r="LGE77" s="20"/>
      <c r="LGF77" s="20"/>
      <c r="LGG77" s="20"/>
      <c r="LGH77" s="20"/>
      <c r="LGI77" s="20"/>
      <c r="LGJ77" s="20"/>
      <c r="LGK77" s="20"/>
      <c r="LGL77" s="20"/>
      <c r="LGM77" s="20"/>
      <c r="LGN77" s="20"/>
      <c r="LGO77" s="20"/>
      <c r="LGP77" s="20"/>
      <c r="LGQ77" s="20"/>
      <c r="LGR77" s="20"/>
      <c r="LGS77" s="20"/>
      <c r="LGT77" s="20"/>
      <c r="LGU77" s="20"/>
      <c r="LGV77" s="20"/>
      <c r="LGW77" s="20"/>
      <c r="LGX77" s="20"/>
      <c r="LGY77" s="20"/>
      <c r="LGZ77" s="20"/>
      <c r="LHA77" s="20"/>
      <c r="LHB77" s="20"/>
      <c r="LHC77" s="20"/>
      <c r="LHD77" s="20"/>
      <c r="LHE77" s="20"/>
      <c r="LHF77" s="20"/>
      <c r="LHG77" s="20"/>
      <c r="LHH77" s="20"/>
      <c r="LHI77" s="20"/>
      <c r="LHJ77" s="20"/>
      <c r="LHK77" s="20"/>
      <c r="LHL77" s="20"/>
      <c r="LHM77" s="20"/>
      <c r="LHN77" s="20"/>
      <c r="LHO77" s="20"/>
      <c r="LHP77" s="20"/>
      <c r="LHQ77" s="20"/>
      <c r="LHR77" s="20"/>
      <c r="LHS77" s="20"/>
      <c r="LHT77" s="20"/>
      <c r="LHU77" s="20"/>
      <c r="LHV77" s="20"/>
      <c r="LHW77" s="20"/>
      <c r="LHX77" s="20"/>
      <c r="LHY77" s="20"/>
      <c r="LHZ77" s="20"/>
      <c r="LIA77" s="20"/>
      <c r="LIB77" s="20"/>
      <c r="LIC77" s="20"/>
      <c r="LID77" s="20"/>
      <c r="LIE77" s="20"/>
      <c r="LIF77" s="20"/>
      <c r="LIG77" s="20"/>
      <c r="LIH77" s="20"/>
      <c r="LII77" s="20"/>
      <c r="LIJ77" s="20"/>
      <c r="LIK77" s="20"/>
      <c r="LIL77" s="20"/>
      <c r="LIM77" s="20"/>
      <c r="LIN77" s="20"/>
      <c r="LIO77" s="20"/>
      <c r="LIP77" s="20"/>
      <c r="LIQ77" s="20"/>
      <c r="LIR77" s="20"/>
      <c r="LIS77" s="20"/>
      <c r="LIT77" s="20"/>
      <c r="LIU77" s="20"/>
      <c r="LIV77" s="20"/>
      <c r="LIW77" s="20"/>
      <c r="LIX77" s="20"/>
      <c r="LIY77" s="20"/>
      <c r="LIZ77" s="20"/>
      <c r="LJA77" s="20"/>
      <c r="LJB77" s="20"/>
      <c r="LJC77" s="20"/>
      <c r="LJD77" s="20"/>
      <c r="LJE77" s="20"/>
      <c r="LJF77" s="20"/>
      <c r="LJG77" s="20"/>
      <c r="LJH77" s="20"/>
      <c r="LJI77" s="20"/>
      <c r="LJJ77" s="20"/>
      <c r="LJK77" s="20"/>
      <c r="LJL77" s="20"/>
      <c r="LJM77" s="20"/>
      <c r="LJN77" s="20"/>
      <c r="LJO77" s="20"/>
      <c r="LJP77" s="20"/>
      <c r="LJQ77" s="20"/>
      <c r="LJR77" s="20"/>
      <c r="LJS77" s="20"/>
      <c r="LJT77" s="20"/>
      <c r="LJU77" s="20"/>
      <c r="LJV77" s="20"/>
      <c r="LJW77" s="20"/>
      <c r="LJX77" s="20"/>
      <c r="LJY77" s="20"/>
      <c r="LJZ77" s="20"/>
      <c r="LKA77" s="20"/>
      <c r="LKB77" s="20"/>
      <c r="LKC77" s="20"/>
      <c r="LKD77" s="20"/>
      <c r="LKE77" s="20"/>
      <c r="LKF77" s="20"/>
      <c r="LKG77" s="20"/>
      <c r="LKH77" s="20"/>
      <c r="LKI77" s="20"/>
      <c r="LKJ77" s="20"/>
      <c r="LKK77" s="20"/>
      <c r="LKL77" s="20"/>
      <c r="LKM77" s="20"/>
      <c r="LKN77" s="20"/>
      <c r="LKO77" s="20"/>
      <c r="LKP77" s="20"/>
      <c r="LKQ77" s="20"/>
      <c r="LKR77" s="20"/>
      <c r="LKS77" s="20"/>
      <c r="LKT77" s="20"/>
      <c r="LKU77" s="20"/>
      <c r="LKV77" s="20"/>
      <c r="LKW77" s="20"/>
      <c r="LKX77" s="20"/>
      <c r="LKY77" s="20"/>
      <c r="LKZ77" s="20"/>
      <c r="LLA77" s="20"/>
      <c r="LLB77" s="20"/>
      <c r="LLC77" s="20"/>
      <c r="LLD77" s="20"/>
      <c r="LLE77" s="20"/>
      <c r="LLF77" s="20"/>
      <c r="LLG77" s="20"/>
      <c r="LLH77" s="20"/>
      <c r="LLI77" s="20"/>
      <c r="LLJ77" s="20"/>
      <c r="LLK77" s="20"/>
      <c r="LLL77" s="20"/>
      <c r="LLM77" s="20"/>
      <c r="LLN77" s="20"/>
      <c r="LLO77" s="20"/>
      <c r="LLP77" s="20"/>
      <c r="LLQ77" s="20"/>
      <c r="LLR77" s="20"/>
      <c r="LLS77" s="20"/>
      <c r="LLT77" s="20"/>
      <c r="LLU77" s="20"/>
      <c r="LLV77" s="20"/>
      <c r="LLW77" s="20"/>
      <c r="LLX77" s="20"/>
      <c r="LLY77" s="20"/>
      <c r="LLZ77" s="20"/>
      <c r="LMA77" s="20"/>
      <c r="LMB77" s="20"/>
      <c r="LMC77" s="20"/>
      <c r="LMD77" s="20"/>
      <c r="LME77" s="20"/>
      <c r="LMF77" s="20"/>
      <c r="LMG77" s="20"/>
      <c r="LMH77" s="20"/>
      <c r="LMI77" s="20"/>
      <c r="LMJ77" s="20"/>
      <c r="LMK77" s="20"/>
      <c r="LML77" s="20"/>
      <c r="LMM77" s="20"/>
      <c r="LMN77" s="20"/>
      <c r="LMO77" s="20"/>
      <c r="LMP77" s="20"/>
      <c r="LMQ77" s="20"/>
      <c r="LMR77" s="20"/>
      <c r="LMS77" s="20"/>
      <c r="LMT77" s="20"/>
      <c r="LMU77" s="20"/>
      <c r="LMV77" s="20"/>
      <c r="LMW77" s="20"/>
      <c r="LMX77" s="20"/>
      <c r="LMY77" s="20"/>
      <c r="LMZ77" s="20"/>
      <c r="LNA77" s="20"/>
      <c r="LNB77" s="20"/>
      <c r="LNC77" s="20"/>
      <c r="LND77" s="20"/>
      <c r="LNE77" s="20"/>
      <c r="LNF77" s="20"/>
      <c r="LNG77" s="20"/>
      <c r="LNH77" s="20"/>
      <c r="LNI77" s="20"/>
      <c r="LNJ77" s="20"/>
      <c r="LNK77" s="20"/>
      <c r="LNL77" s="20"/>
      <c r="LNM77" s="20"/>
      <c r="LNN77" s="20"/>
      <c r="LNO77" s="20"/>
      <c r="LNP77" s="20"/>
      <c r="LNQ77" s="20"/>
      <c r="LNR77" s="20"/>
      <c r="LNS77" s="20"/>
      <c r="LNT77" s="20"/>
      <c r="LNU77" s="20"/>
      <c r="LNV77" s="20"/>
      <c r="LNW77" s="20"/>
      <c r="LNX77" s="20"/>
      <c r="LNY77" s="20"/>
      <c r="LNZ77" s="20"/>
      <c r="LOA77" s="20"/>
      <c r="LOB77" s="20"/>
      <c r="LOC77" s="20"/>
      <c r="LOD77" s="20"/>
      <c r="LOE77" s="20"/>
      <c r="LOF77" s="20"/>
      <c r="LOG77" s="20"/>
      <c r="LOH77" s="20"/>
      <c r="LOI77" s="20"/>
      <c r="LOJ77" s="20"/>
      <c r="LOK77" s="20"/>
      <c r="LOL77" s="20"/>
      <c r="LOM77" s="20"/>
      <c r="LON77" s="20"/>
      <c r="LOO77" s="20"/>
      <c r="LOP77" s="20"/>
      <c r="LOQ77" s="20"/>
      <c r="LOR77" s="20"/>
      <c r="LOS77" s="20"/>
      <c r="LOT77" s="20"/>
      <c r="LOU77" s="20"/>
      <c r="LOV77" s="20"/>
      <c r="LOW77" s="20"/>
      <c r="LOX77" s="20"/>
      <c r="LOY77" s="20"/>
      <c r="LOZ77" s="20"/>
      <c r="LPA77" s="20"/>
      <c r="LPB77" s="20"/>
      <c r="LPC77" s="20"/>
      <c r="LPD77" s="20"/>
      <c r="LPE77" s="20"/>
      <c r="LPF77" s="20"/>
      <c r="LPG77" s="20"/>
      <c r="LPH77" s="20"/>
      <c r="LPI77" s="20"/>
      <c r="LPJ77" s="20"/>
      <c r="LPK77" s="20"/>
      <c r="LPL77" s="20"/>
      <c r="LPM77" s="20"/>
      <c r="LPN77" s="20"/>
      <c r="LPO77" s="20"/>
      <c r="LPP77" s="20"/>
      <c r="LPQ77" s="20"/>
      <c r="LPR77" s="20"/>
      <c r="LPS77" s="20"/>
      <c r="LPT77" s="20"/>
      <c r="LPU77" s="20"/>
      <c r="LPV77" s="20"/>
      <c r="LPW77" s="20"/>
      <c r="LPX77" s="20"/>
      <c r="LPY77" s="20"/>
      <c r="LPZ77" s="20"/>
      <c r="LQA77" s="20"/>
      <c r="LQB77" s="20"/>
      <c r="LQC77" s="20"/>
      <c r="LQD77" s="20"/>
      <c r="LQE77" s="20"/>
      <c r="LQF77" s="20"/>
      <c r="LQG77" s="20"/>
      <c r="LQH77" s="20"/>
      <c r="LQI77" s="20"/>
      <c r="LQJ77" s="20"/>
      <c r="LQK77" s="20"/>
      <c r="LQL77" s="20"/>
      <c r="LQM77" s="20"/>
      <c r="LQN77" s="20"/>
      <c r="LQO77" s="20"/>
      <c r="LQP77" s="20"/>
      <c r="LQQ77" s="20"/>
      <c r="LQR77" s="20"/>
      <c r="LQS77" s="20"/>
      <c r="LQT77" s="20"/>
      <c r="LQU77" s="20"/>
      <c r="LQV77" s="20"/>
      <c r="LQW77" s="20"/>
      <c r="LQX77" s="20"/>
      <c r="LQY77" s="20"/>
      <c r="LQZ77" s="20"/>
      <c r="LRA77" s="20"/>
      <c r="LRB77" s="20"/>
      <c r="LRC77" s="20"/>
      <c r="LRD77" s="20"/>
      <c r="LRE77" s="20"/>
      <c r="LRF77" s="20"/>
      <c r="LRG77" s="20"/>
      <c r="LRH77" s="20"/>
      <c r="LRI77" s="20"/>
      <c r="LRJ77" s="20"/>
      <c r="LRK77" s="20"/>
      <c r="LRL77" s="20"/>
      <c r="LRM77" s="20"/>
      <c r="LRN77" s="20"/>
      <c r="LRO77" s="20"/>
      <c r="LRP77" s="20"/>
      <c r="LRQ77" s="20"/>
      <c r="LRR77" s="20"/>
      <c r="LRS77" s="20"/>
      <c r="LRT77" s="20"/>
      <c r="LRU77" s="20"/>
      <c r="LRV77" s="20"/>
      <c r="LRW77" s="20"/>
      <c r="LRX77" s="20"/>
      <c r="LRY77" s="20"/>
      <c r="LRZ77" s="20"/>
      <c r="LSA77" s="20"/>
      <c r="LSB77" s="20"/>
      <c r="LSC77" s="20"/>
      <c r="LSD77" s="20"/>
      <c r="LSE77" s="20"/>
      <c r="LSF77" s="20"/>
      <c r="LSG77" s="20"/>
      <c r="LSH77" s="20"/>
      <c r="LSI77" s="20"/>
      <c r="LSJ77" s="20"/>
      <c r="LSK77" s="20"/>
      <c r="LSL77" s="20"/>
      <c r="LSM77" s="20"/>
      <c r="LSN77" s="20"/>
      <c r="LSO77" s="20"/>
      <c r="LSP77" s="20"/>
      <c r="LSQ77" s="20"/>
      <c r="LSR77" s="20"/>
      <c r="LSS77" s="20"/>
      <c r="LST77" s="20"/>
      <c r="LSU77" s="20"/>
      <c r="LSV77" s="20"/>
      <c r="LSW77" s="20"/>
      <c r="LSX77" s="20"/>
      <c r="LSY77" s="20"/>
      <c r="LSZ77" s="20"/>
      <c r="LTA77" s="20"/>
      <c r="LTB77" s="20"/>
      <c r="LTC77" s="20"/>
      <c r="LTD77" s="20"/>
      <c r="LTE77" s="20"/>
      <c r="LTF77" s="20"/>
      <c r="LTG77" s="20"/>
      <c r="LTH77" s="20"/>
      <c r="LTI77" s="20"/>
      <c r="LTJ77" s="20"/>
      <c r="LTK77" s="20"/>
      <c r="LTL77" s="20"/>
      <c r="LTM77" s="20"/>
      <c r="LTN77" s="20"/>
      <c r="LTO77" s="20"/>
      <c r="LTP77" s="20"/>
      <c r="LTQ77" s="20"/>
      <c r="LTR77" s="20"/>
      <c r="LTS77" s="20"/>
      <c r="LTT77" s="20"/>
      <c r="LTU77" s="20"/>
      <c r="LTV77" s="20"/>
      <c r="LTW77" s="20"/>
      <c r="LTX77" s="20"/>
      <c r="LTY77" s="20"/>
      <c r="LTZ77" s="20"/>
      <c r="LUA77" s="20"/>
      <c r="LUB77" s="20"/>
      <c r="LUC77" s="20"/>
      <c r="LUD77" s="20"/>
      <c r="LUE77" s="20"/>
      <c r="LUF77" s="20"/>
      <c r="LUG77" s="20"/>
      <c r="LUH77" s="20"/>
      <c r="LUI77" s="20"/>
      <c r="LUJ77" s="20"/>
      <c r="LUK77" s="20"/>
      <c r="LUL77" s="20"/>
      <c r="LUM77" s="20"/>
      <c r="LUN77" s="20"/>
      <c r="LUO77" s="20"/>
      <c r="LUP77" s="20"/>
      <c r="LUQ77" s="20"/>
      <c r="LUR77" s="20"/>
      <c r="LUS77" s="20"/>
      <c r="LUT77" s="20"/>
      <c r="LUU77" s="20"/>
      <c r="LUV77" s="20"/>
      <c r="LUW77" s="20"/>
      <c r="LUX77" s="20"/>
      <c r="LUY77" s="20"/>
      <c r="LUZ77" s="20"/>
      <c r="LVA77" s="20"/>
      <c r="LVB77" s="20"/>
      <c r="LVC77" s="20"/>
      <c r="LVD77" s="20"/>
      <c r="LVE77" s="20"/>
      <c r="LVF77" s="20"/>
      <c r="LVG77" s="20"/>
      <c r="LVH77" s="20"/>
      <c r="LVI77" s="20"/>
      <c r="LVJ77" s="20"/>
      <c r="LVK77" s="20"/>
      <c r="LVL77" s="20"/>
      <c r="LVM77" s="20"/>
      <c r="LVN77" s="20"/>
      <c r="LVO77" s="20"/>
      <c r="LVP77" s="20"/>
      <c r="LVQ77" s="20"/>
      <c r="LVR77" s="20"/>
      <c r="LVS77" s="20"/>
      <c r="LVT77" s="20"/>
      <c r="LVU77" s="20"/>
      <c r="LVV77" s="20"/>
      <c r="LVW77" s="20"/>
      <c r="LVX77" s="20"/>
      <c r="LVY77" s="20"/>
      <c r="LVZ77" s="20"/>
      <c r="LWA77" s="20"/>
      <c r="LWB77" s="20"/>
      <c r="LWC77" s="20"/>
      <c r="LWD77" s="20"/>
      <c r="LWE77" s="20"/>
      <c r="LWF77" s="20"/>
      <c r="LWG77" s="20"/>
      <c r="LWH77" s="20"/>
      <c r="LWI77" s="20"/>
      <c r="LWJ77" s="20"/>
      <c r="LWK77" s="20"/>
      <c r="LWL77" s="20"/>
      <c r="LWM77" s="20"/>
      <c r="LWN77" s="20"/>
      <c r="LWO77" s="20"/>
      <c r="LWP77" s="20"/>
      <c r="LWQ77" s="20"/>
      <c r="LWR77" s="20"/>
      <c r="LWS77" s="20"/>
      <c r="LWT77" s="20"/>
      <c r="LWU77" s="20"/>
      <c r="LWV77" s="20"/>
      <c r="LWW77" s="20"/>
      <c r="LWX77" s="20"/>
      <c r="LWY77" s="20"/>
      <c r="LWZ77" s="20"/>
      <c r="LXA77" s="20"/>
      <c r="LXB77" s="20"/>
      <c r="LXC77" s="20"/>
      <c r="LXD77" s="20"/>
      <c r="LXE77" s="20"/>
      <c r="LXF77" s="20"/>
      <c r="LXG77" s="20"/>
      <c r="LXH77" s="20"/>
      <c r="LXI77" s="20"/>
      <c r="LXJ77" s="20"/>
      <c r="LXK77" s="20"/>
      <c r="LXL77" s="20"/>
      <c r="LXM77" s="20"/>
      <c r="LXN77" s="20"/>
      <c r="LXO77" s="20"/>
      <c r="LXP77" s="20"/>
      <c r="LXQ77" s="20"/>
      <c r="LXR77" s="20"/>
      <c r="LXS77" s="20"/>
      <c r="LXT77" s="20"/>
      <c r="LXU77" s="20"/>
      <c r="LXV77" s="20"/>
      <c r="LXW77" s="20"/>
      <c r="LXX77" s="20"/>
      <c r="LXY77" s="20"/>
      <c r="LXZ77" s="20"/>
      <c r="LYA77" s="20"/>
      <c r="LYB77" s="20"/>
      <c r="LYC77" s="20"/>
      <c r="LYD77" s="20"/>
      <c r="LYE77" s="20"/>
      <c r="LYF77" s="20"/>
      <c r="LYG77" s="20"/>
      <c r="LYH77" s="20"/>
      <c r="LYI77" s="20"/>
      <c r="LYJ77" s="20"/>
      <c r="LYK77" s="20"/>
      <c r="LYL77" s="20"/>
      <c r="LYM77" s="20"/>
      <c r="LYN77" s="20"/>
      <c r="LYO77" s="20"/>
      <c r="LYP77" s="20"/>
      <c r="LYQ77" s="20"/>
      <c r="LYR77" s="20"/>
      <c r="LYS77" s="20"/>
      <c r="LYT77" s="20"/>
      <c r="LYU77" s="20"/>
      <c r="LYV77" s="20"/>
      <c r="LYW77" s="20"/>
      <c r="LYX77" s="20"/>
      <c r="LYY77" s="20"/>
      <c r="LYZ77" s="20"/>
      <c r="LZA77" s="20"/>
      <c r="LZB77" s="20"/>
      <c r="LZC77" s="20"/>
      <c r="LZD77" s="20"/>
      <c r="LZE77" s="20"/>
      <c r="LZF77" s="20"/>
      <c r="LZG77" s="20"/>
      <c r="LZH77" s="20"/>
      <c r="LZI77" s="20"/>
      <c r="LZJ77" s="20"/>
      <c r="LZK77" s="20"/>
      <c r="LZL77" s="20"/>
      <c r="LZM77" s="20"/>
      <c r="LZN77" s="20"/>
      <c r="LZO77" s="20"/>
      <c r="LZP77" s="20"/>
      <c r="LZQ77" s="20"/>
      <c r="LZR77" s="20"/>
      <c r="LZS77" s="20"/>
      <c r="LZT77" s="20"/>
      <c r="LZU77" s="20"/>
      <c r="LZV77" s="20"/>
      <c r="LZW77" s="20"/>
      <c r="LZX77" s="20"/>
      <c r="LZY77" s="20"/>
      <c r="LZZ77" s="20"/>
      <c r="MAA77" s="20"/>
      <c r="MAB77" s="20"/>
      <c r="MAC77" s="20"/>
      <c r="MAD77" s="20"/>
      <c r="MAE77" s="20"/>
      <c r="MAF77" s="20"/>
      <c r="MAG77" s="20"/>
      <c r="MAH77" s="20"/>
      <c r="MAI77" s="20"/>
      <c r="MAJ77" s="20"/>
      <c r="MAK77" s="20"/>
      <c r="MAL77" s="20"/>
      <c r="MAM77" s="20"/>
      <c r="MAN77" s="20"/>
      <c r="MAO77" s="20"/>
      <c r="MAP77" s="20"/>
      <c r="MAQ77" s="20"/>
      <c r="MAR77" s="20"/>
      <c r="MAS77" s="20"/>
      <c r="MAT77" s="20"/>
      <c r="MAU77" s="20"/>
      <c r="MAV77" s="20"/>
      <c r="MAW77" s="20"/>
      <c r="MAX77" s="20"/>
      <c r="MAY77" s="20"/>
      <c r="MAZ77" s="20"/>
      <c r="MBA77" s="20"/>
      <c r="MBB77" s="20"/>
      <c r="MBC77" s="20"/>
      <c r="MBD77" s="20"/>
      <c r="MBE77" s="20"/>
      <c r="MBF77" s="20"/>
      <c r="MBG77" s="20"/>
      <c r="MBH77" s="20"/>
      <c r="MBI77" s="20"/>
      <c r="MBJ77" s="20"/>
      <c r="MBK77" s="20"/>
      <c r="MBL77" s="20"/>
      <c r="MBM77" s="20"/>
      <c r="MBN77" s="20"/>
      <c r="MBO77" s="20"/>
      <c r="MBP77" s="20"/>
      <c r="MBQ77" s="20"/>
      <c r="MBR77" s="20"/>
      <c r="MBS77" s="20"/>
      <c r="MBT77" s="20"/>
      <c r="MBU77" s="20"/>
      <c r="MBV77" s="20"/>
      <c r="MBW77" s="20"/>
      <c r="MBX77" s="20"/>
      <c r="MBY77" s="20"/>
      <c r="MBZ77" s="20"/>
      <c r="MCA77" s="20"/>
      <c r="MCB77" s="20"/>
      <c r="MCC77" s="20"/>
      <c r="MCD77" s="20"/>
      <c r="MCE77" s="20"/>
      <c r="MCF77" s="20"/>
      <c r="MCG77" s="20"/>
      <c r="MCH77" s="20"/>
      <c r="MCI77" s="20"/>
      <c r="MCJ77" s="20"/>
      <c r="MCK77" s="20"/>
      <c r="MCL77" s="20"/>
      <c r="MCM77" s="20"/>
      <c r="MCN77" s="20"/>
      <c r="MCO77" s="20"/>
      <c r="MCP77" s="20"/>
      <c r="MCQ77" s="20"/>
      <c r="MCR77" s="20"/>
      <c r="MCS77" s="20"/>
      <c r="MCT77" s="20"/>
      <c r="MCU77" s="20"/>
      <c r="MCV77" s="20"/>
      <c r="MCW77" s="20"/>
      <c r="MCX77" s="20"/>
      <c r="MCY77" s="20"/>
      <c r="MCZ77" s="20"/>
      <c r="MDA77" s="20"/>
      <c r="MDB77" s="20"/>
      <c r="MDC77" s="20"/>
      <c r="MDD77" s="20"/>
      <c r="MDE77" s="20"/>
      <c r="MDF77" s="20"/>
      <c r="MDG77" s="20"/>
      <c r="MDH77" s="20"/>
      <c r="MDI77" s="20"/>
      <c r="MDJ77" s="20"/>
      <c r="MDK77" s="20"/>
      <c r="MDL77" s="20"/>
      <c r="MDM77" s="20"/>
      <c r="MDN77" s="20"/>
      <c r="MDO77" s="20"/>
      <c r="MDP77" s="20"/>
      <c r="MDQ77" s="20"/>
      <c r="MDR77" s="20"/>
      <c r="MDS77" s="20"/>
      <c r="MDT77" s="20"/>
      <c r="MDU77" s="20"/>
      <c r="MDV77" s="20"/>
      <c r="MDW77" s="20"/>
      <c r="MDX77" s="20"/>
      <c r="MDY77" s="20"/>
      <c r="MDZ77" s="20"/>
      <c r="MEA77" s="20"/>
      <c r="MEB77" s="20"/>
      <c r="MEC77" s="20"/>
      <c r="MED77" s="20"/>
      <c r="MEE77" s="20"/>
      <c r="MEF77" s="20"/>
      <c r="MEG77" s="20"/>
      <c r="MEH77" s="20"/>
      <c r="MEI77" s="20"/>
      <c r="MEJ77" s="20"/>
      <c r="MEK77" s="20"/>
      <c r="MEL77" s="20"/>
      <c r="MEM77" s="20"/>
      <c r="MEN77" s="20"/>
      <c r="MEO77" s="20"/>
      <c r="MEP77" s="20"/>
      <c r="MEQ77" s="20"/>
      <c r="MER77" s="20"/>
      <c r="MES77" s="20"/>
      <c r="MET77" s="20"/>
      <c r="MEU77" s="20"/>
      <c r="MEV77" s="20"/>
      <c r="MEW77" s="20"/>
      <c r="MEX77" s="20"/>
      <c r="MEY77" s="20"/>
      <c r="MEZ77" s="20"/>
      <c r="MFA77" s="20"/>
      <c r="MFB77" s="20"/>
      <c r="MFC77" s="20"/>
      <c r="MFD77" s="20"/>
      <c r="MFE77" s="20"/>
      <c r="MFF77" s="20"/>
      <c r="MFG77" s="20"/>
      <c r="MFH77" s="20"/>
      <c r="MFI77" s="20"/>
      <c r="MFJ77" s="20"/>
      <c r="MFK77" s="20"/>
      <c r="MFL77" s="20"/>
      <c r="MFM77" s="20"/>
      <c r="MFN77" s="20"/>
      <c r="MFO77" s="20"/>
      <c r="MFP77" s="20"/>
      <c r="MFQ77" s="20"/>
      <c r="MFR77" s="20"/>
      <c r="MFS77" s="20"/>
      <c r="MFT77" s="20"/>
      <c r="MFU77" s="20"/>
      <c r="MFV77" s="20"/>
      <c r="MFW77" s="20"/>
      <c r="MFX77" s="20"/>
      <c r="MFY77" s="20"/>
      <c r="MFZ77" s="20"/>
      <c r="MGA77" s="20"/>
      <c r="MGB77" s="20"/>
      <c r="MGC77" s="20"/>
      <c r="MGD77" s="20"/>
      <c r="MGE77" s="20"/>
      <c r="MGF77" s="20"/>
      <c r="MGG77" s="20"/>
      <c r="MGH77" s="20"/>
      <c r="MGI77" s="20"/>
      <c r="MGJ77" s="20"/>
      <c r="MGK77" s="20"/>
      <c r="MGL77" s="20"/>
      <c r="MGM77" s="20"/>
      <c r="MGN77" s="20"/>
      <c r="MGO77" s="20"/>
      <c r="MGP77" s="20"/>
      <c r="MGQ77" s="20"/>
      <c r="MGR77" s="20"/>
      <c r="MGS77" s="20"/>
      <c r="MGT77" s="20"/>
      <c r="MGU77" s="20"/>
      <c r="MGV77" s="20"/>
      <c r="MGW77" s="20"/>
      <c r="MGX77" s="20"/>
      <c r="MGY77" s="20"/>
      <c r="MGZ77" s="20"/>
      <c r="MHA77" s="20"/>
      <c r="MHB77" s="20"/>
      <c r="MHC77" s="20"/>
      <c r="MHD77" s="20"/>
      <c r="MHE77" s="20"/>
      <c r="MHF77" s="20"/>
      <c r="MHG77" s="20"/>
      <c r="MHH77" s="20"/>
      <c r="MHI77" s="20"/>
      <c r="MHJ77" s="20"/>
      <c r="MHK77" s="20"/>
      <c r="MHL77" s="20"/>
      <c r="MHM77" s="20"/>
      <c r="MHN77" s="20"/>
      <c r="MHO77" s="20"/>
      <c r="MHP77" s="20"/>
      <c r="MHQ77" s="20"/>
      <c r="MHR77" s="20"/>
      <c r="MHS77" s="20"/>
      <c r="MHT77" s="20"/>
      <c r="MHU77" s="20"/>
      <c r="MHV77" s="20"/>
      <c r="MHW77" s="20"/>
      <c r="MHX77" s="20"/>
      <c r="MHY77" s="20"/>
      <c r="MHZ77" s="20"/>
      <c r="MIA77" s="20"/>
      <c r="MIB77" s="20"/>
      <c r="MIC77" s="20"/>
      <c r="MID77" s="20"/>
      <c r="MIE77" s="20"/>
      <c r="MIF77" s="20"/>
      <c r="MIG77" s="20"/>
      <c r="MIH77" s="20"/>
      <c r="MII77" s="20"/>
      <c r="MIJ77" s="20"/>
      <c r="MIK77" s="20"/>
      <c r="MIL77" s="20"/>
      <c r="MIM77" s="20"/>
      <c r="MIN77" s="20"/>
      <c r="MIO77" s="20"/>
      <c r="MIP77" s="20"/>
      <c r="MIQ77" s="20"/>
      <c r="MIR77" s="20"/>
      <c r="MIS77" s="20"/>
      <c r="MIT77" s="20"/>
      <c r="MIU77" s="20"/>
      <c r="MIV77" s="20"/>
      <c r="MIW77" s="20"/>
      <c r="MIX77" s="20"/>
      <c r="MIY77" s="20"/>
      <c r="MIZ77" s="20"/>
      <c r="MJA77" s="20"/>
      <c r="MJB77" s="20"/>
      <c r="MJC77" s="20"/>
      <c r="MJD77" s="20"/>
      <c r="MJE77" s="20"/>
      <c r="MJF77" s="20"/>
      <c r="MJG77" s="20"/>
      <c r="MJH77" s="20"/>
      <c r="MJI77" s="20"/>
      <c r="MJJ77" s="20"/>
      <c r="MJK77" s="20"/>
      <c r="MJL77" s="20"/>
      <c r="MJM77" s="20"/>
      <c r="MJN77" s="20"/>
      <c r="MJO77" s="20"/>
      <c r="MJP77" s="20"/>
      <c r="MJQ77" s="20"/>
      <c r="MJR77" s="20"/>
      <c r="MJS77" s="20"/>
      <c r="MJT77" s="20"/>
      <c r="MJU77" s="20"/>
      <c r="MJV77" s="20"/>
      <c r="MJW77" s="20"/>
      <c r="MJX77" s="20"/>
      <c r="MJY77" s="20"/>
      <c r="MJZ77" s="20"/>
      <c r="MKA77" s="20"/>
      <c r="MKB77" s="20"/>
      <c r="MKC77" s="20"/>
      <c r="MKD77" s="20"/>
      <c r="MKE77" s="20"/>
      <c r="MKF77" s="20"/>
      <c r="MKG77" s="20"/>
      <c r="MKH77" s="20"/>
      <c r="MKI77" s="20"/>
      <c r="MKJ77" s="20"/>
      <c r="MKK77" s="20"/>
      <c r="MKL77" s="20"/>
      <c r="MKM77" s="20"/>
      <c r="MKN77" s="20"/>
      <c r="MKO77" s="20"/>
      <c r="MKP77" s="20"/>
      <c r="MKQ77" s="20"/>
      <c r="MKR77" s="20"/>
      <c r="MKS77" s="20"/>
      <c r="MKT77" s="20"/>
      <c r="MKU77" s="20"/>
      <c r="MKV77" s="20"/>
      <c r="MKW77" s="20"/>
      <c r="MKX77" s="20"/>
      <c r="MKY77" s="20"/>
      <c r="MKZ77" s="20"/>
      <c r="MLA77" s="20"/>
      <c r="MLB77" s="20"/>
      <c r="MLC77" s="20"/>
      <c r="MLD77" s="20"/>
      <c r="MLE77" s="20"/>
      <c r="MLF77" s="20"/>
      <c r="MLG77" s="20"/>
      <c r="MLH77" s="20"/>
      <c r="MLI77" s="20"/>
      <c r="MLJ77" s="20"/>
      <c r="MLK77" s="20"/>
      <c r="MLL77" s="20"/>
      <c r="MLM77" s="20"/>
      <c r="MLN77" s="20"/>
      <c r="MLO77" s="20"/>
      <c r="MLP77" s="20"/>
      <c r="MLQ77" s="20"/>
      <c r="MLR77" s="20"/>
      <c r="MLS77" s="20"/>
      <c r="MLT77" s="20"/>
      <c r="MLU77" s="20"/>
      <c r="MLV77" s="20"/>
      <c r="MLW77" s="20"/>
      <c r="MLX77" s="20"/>
      <c r="MLY77" s="20"/>
      <c r="MLZ77" s="20"/>
      <c r="MMA77" s="20"/>
      <c r="MMB77" s="20"/>
      <c r="MMC77" s="20"/>
      <c r="MMD77" s="20"/>
      <c r="MME77" s="20"/>
      <c r="MMF77" s="20"/>
      <c r="MMG77" s="20"/>
      <c r="MMH77" s="20"/>
      <c r="MMI77" s="20"/>
      <c r="MMJ77" s="20"/>
      <c r="MMK77" s="20"/>
      <c r="MML77" s="20"/>
      <c r="MMM77" s="20"/>
      <c r="MMN77" s="20"/>
      <c r="MMO77" s="20"/>
      <c r="MMP77" s="20"/>
      <c r="MMQ77" s="20"/>
      <c r="MMR77" s="20"/>
      <c r="MMS77" s="20"/>
      <c r="MMT77" s="20"/>
      <c r="MMU77" s="20"/>
      <c r="MMV77" s="20"/>
      <c r="MMW77" s="20"/>
      <c r="MMX77" s="20"/>
      <c r="MMY77" s="20"/>
      <c r="MMZ77" s="20"/>
      <c r="MNA77" s="20"/>
      <c r="MNB77" s="20"/>
      <c r="MNC77" s="20"/>
      <c r="MND77" s="20"/>
      <c r="MNE77" s="20"/>
      <c r="MNF77" s="20"/>
      <c r="MNG77" s="20"/>
      <c r="MNH77" s="20"/>
      <c r="MNI77" s="20"/>
      <c r="MNJ77" s="20"/>
      <c r="MNK77" s="20"/>
      <c r="MNL77" s="20"/>
      <c r="MNM77" s="20"/>
      <c r="MNN77" s="20"/>
      <c r="MNO77" s="20"/>
      <c r="MNP77" s="20"/>
      <c r="MNQ77" s="20"/>
      <c r="MNR77" s="20"/>
      <c r="MNS77" s="20"/>
      <c r="MNT77" s="20"/>
      <c r="MNU77" s="20"/>
      <c r="MNV77" s="20"/>
      <c r="MNW77" s="20"/>
      <c r="MNX77" s="20"/>
      <c r="MNY77" s="20"/>
      <c r="MNZ77" s="20"/>
      <c r="MOA77" s="20"/>
      <c r="MOB77" s="20"/>
      <c r="MOC77" s="20"/>
      <c r="MOD77" s="20"/>
      <c r="MOE77" s="20"/>
      <c r="MOF77" s="20"/>
      <c r="MOG77" s="20"/>
      <c r="MOH77" s="20"/>
      <c r="MOI77" s="20"/>
      <c r="MOJ77" s="20"/>
      <c r="MOK77" s="20"/>
      <c r="MOL77" s="20"/>
      <c r="MOM77" s="20"/>
      <c r="MON77" s="20"/>
      <c r="MOO77" s="20"/>
      <c r="MOP77" s="20"/>
      <c r="MOQ77" s="20"/>
      <c r="MOR77" s="20"/>
      <c r="MOS77" s="20"/>
      <c r="MOT77" s="20"/>
      <c r="MOU77" s="20"/>
      <c r="MOV77" s="20"/>
      <c r="MOW77" s="20"/>
      <c r="MOX77" s="20"/>
      <c r="MOY77" s="20"/>
      <c r="MOZ77" s="20"/>
      <c r="MPA77" s="20"/>
      <c r="MPB77" s="20"/>
      <c r="MPC77" s="20"/>
      <c r="MPD77" s="20"/>
      <c r="MPE77" s="20"/>
      <c r="MPF77" s="20"/>
      <c r="MPG77" s="20"/>
      <c r="MPH77" s="20"/>
      <c r="MPI77" s="20"/>
      <c r="MPJ77" s="20"/>
      <c r="MPK77" s="20"/>
      <c r="MPL77" s="20"/>
      <c r="MPM77" s="20"/>
      <c r="MPN77" s="20"/>
      <c r="MPO77" s="20"/>
      <c r="MPP77" s="20"/>
      <c r="MPQ77" s="20"/>
      <c r="MPR77" s="20"/>
      <c r="MPS77" s="20"/>
      <c r="MPT77" s="20"/>
      <c r="MPU77" s="20"/>
      <c r="MPV77" s="20"/>
      <c r="MPW77" s="20"/>
      <c r="MPX77" s="20"/>
      <c r="MPY77" s="20"/>
      <c r="MPZ77" s="20"/>
      <c r="MQA77" s="20"/>
      <c r="MQB77" s="20"/>
      <c r="MQC77" s="20"/>
      <c r="MQD77" s="20"/>
      <c r="MQE77" s="20"/>
      <c r="MQF77" s="20"/>
      <c r="MQG77" s="20"/>
      <c r="MQH77" s="20"/>
      <c r="MQI77" s="20"/>
      <c r="MQJ77" s="20"/>
      <c r="MQK77" s="20"/>
      <c r="MQL77" s="20"/>
      <c r="MQM77" s="20"/>
      <c r="MQN77" s="20"/>
      <c r="MQO77" s="20"/>
      <c r="MQP77" s="20"/>
      <c r="MQQ77" s="20"/>
      <c r="MQR77" s="20"/>
      <c r="MQS77" s="20"/>
      <c r="MQT77" s="20"/>
      <c r="MQU77" s="20"/>
      <c r="MQV77" s="20"/>
      <c r="MQW77" s="20"/>
      <c r="MQX77" s="20"/>
      <c r="MQY77" s="20"/>
      <c r="MQZ77" s="20"/>
      <c r="MRA77" s="20"/>
      <c r="MRB77" s="20"/>
      <c r="MRC77" s="20"/>
      <c r="MRD77" s="20"/>
      <c r="MRE77" s="20"/>
      <c r="MRF77" s="20"/>
      <c r="MRG77" s="20"/>
      <c r="MRH77" s="20"/>
      <c r="MRI77" s="20"/>
      <c r="MRJ77" s="20"/>
      <c r="MRK77" s="20"/>
      <c r="MRL77" s="20"/>
      <c r="MRM77" s="20"/>
      <c r="MRN77" s="20"/>
      <c r="MRO77" s="20"/>
      <c r="MRP77" s="20"/>
      <c r="MRQ77" s="20"/>
      <c r="MRR77" s="20"/>
      <c r="MRS77" s="20"/>
      <c r="MRT77" s="20"/>
      <c r="MRU77" s="20"/>
      <c r="MRV77" s="20"/>
      <c r="MRW77" s="20"/>
      <c r="MRX77" s="20"/>
      <c r="MRY77" s="20"/>
      <c r="MRZ77" s="20"/>
      <c r="MSA77" s="20"/>
      <c r="MSB77" s="20"/>
      <c r="MSC77" s="20"/>
      <c r="MSD77" s="20"/>
      <c r="MSE77" s="20"/>
      <c r="MSF77" s="20"/>
      <c r="MSG77" s="20"/>
      <c r="MSH77" s="20"/>
      <c r="MSI77" s="20"/>
      <c r="MSJ77" s="20"/>
      <c r="MSK77" s="20"/>
      <c r="MSL77" s="20"/>
      <c r="MSM77" s="20"/>
      <c r="MSN77" s="20"/>
      <c r="MSO77" s="20"/>
      <c r="MSP77" s="20"/>
      <c r="MSQ77" s="20"/>
      <c r="MSR77" s="20"/>
      <c r="MSS77" s="20"/>
      <c r="MST77" s="20"/>
      <c r="MSU77" s="20"/>
      <c r="MSV77" s="20"/>
      <c r="MSW77" s="20"/>
      <c r="MSX77" s="20"/>
      <c r="MSY77" s="20"/>
      <c r="MSZ77" s="20"/>
      <c r="MTA77" s="20"/>
      <c r="MTB77" s="20"/>
      <c r="MTC77" s="20"/>
      <c r="MTD77" s="20"/>
      <c r="MTE77" s="20"/>
      <c r="MTF77" s="20"/>
      <c r="MTG77" s="20"/>
      <c r="MTH77" s="20"/>
      <c r="MTI77" s="20"/>
      <c r="MTJ77" s="20"/>
      <c r="MTK77" s="20"/>
      <c r="MTL77" s="20"/>
      <c r="MTM77" s="20"/>
      <c r="MTN77" s="20"/>
      <c r="MTO77" s="20"/>
      <c r="MTP77" s="20"/>
      <c r="MTQ77" s="20"/>
      <c r="MTR77" s="20"/>
      <c r="MTS77" s="20"/>
      <c r="MTT77" s="20"/>
      <c r="MTU77" s="20"/>
      <c r="MTV77" s="20"/>
      <c r="MTW77" s="20"/>
      <c r="MTX77" s="20"/>
      <c r="MTY77" s="20"/>
      <c r="MTZ77" s="20"/>
      <c r="MUA77" s="20"/>
      <c r="MUB77" s="20"/>
      <c r="MUC77" s="20"/>
      <c r="MUD77" s="20"/>
      <c r="MUE77" s="20"/>
      <c r="MUF77" s="20"/>
      <c r="MUG77" s="20"/>
      <c r="MUH77" s="20"/>
      <c r="MUI77" s="20"/>
      <c r="MUJ77" s="20"/>
      <c r="MUK77" s="20"/>
      <c r="MUL77" s="20"/>
      <c r="MUM77" s="20"/>
      <c r="MUN77" s="20"/>
      <c r="MUO77" s="20"/>
      <c r="MUP77" s="20"/>
      <c r="MUQ77" s="20"/>
      <c r="MUR77" s="20"/>
      <c r="MUS77" s="20"/>
      <c r="MUT77" s="20"/>
      <c r="MUU77" s="20"/>
      <c r="MUV77" s="20"/>
      <c r="MUW77" s="20"/>
      <c r="MUX77" s="20"/>
      <c r="MUY77" s="20"/>
      <c r="MUZ77" s="20"/>
      <c r="MVA77" s="20"/>
      <c r="MVB77" s="20"/>
      <c r="MVC77" s="20"/>
      <c r="MVD77" s="20"/>
      <c r="MVE77" s="20"/>
      <c r="MVF77" s="20"/>
      <c r="MVG77" s="20"/>
      <c r="MVH77" s="20"/>
      <c r="MVI77" s="20"/>
      <c r="MVJ77" s="20"/>
      <c r="MVK77" s="20"/>
      <c r="MVL77" s="20"/>
      <c r="MVM77" s="20"/>
      <c r="MVN77" s="20"/>
      <c r="MVO77" s="20"/>
      <c r="MVP77" s="20"/>
      <c r="MVQ77" s="20"/>
      <c r="MVR77" s="20"/>
      <c r="MVS77" s="20"/>
      <c r="MVT77" s="20"/>
      <c r="MVU77" s="20"/>
      <c r="MVV77" s="20"/>
      <c r="MVW77" s="20"/>
      <c r="MVX77" s="20"/>
      <c r="MVY77" s="20"/>
      <c r="MVZ77" s="20"/>
      <c r="MWA77" s="20"/>
      <c r="MWB77" s="20"/>
      <c r="MWC77" s="20"/>
      <c r="MWD77" s="20"/>
      <c r="MWE77" s="20"/>
      <c r="MWF77" s="20"/>
      <c r="MWG77" s="20"/>
      <c r="MWH77" s="20"/>
      <c r="MWI77" s="20"/>
      <c r="MWJ77" s="20"/>
      <c r="MWK77" s="20"/>
      <c r="MWL77" s="20"/>
      <c r="MWM77" s="20"/>
      <c r="MWN77" s="20"/>
      <c r="MWO77" s="20"/>
      <c r="MWP77" s="20"/>
      <c r="MWQ77" s="20"/>
      <c r="MWR77" s="20"/>
      <c r="MWS77" s="20"/>
      <c r="MWT77" s="20"/>
      <c r="MWU77" s="20"/>
      <c r="MWV77" s="20"/>
      <c r="MWW77" s="20"/>
      <c r="MWX77" s="20"/>
      <c r="MWY77" s="20"/>
      <c r="MWZ77" s="20"/>
      <c r="MXA77" s="20"/>
      <c r="MXB77" s="20"/>
      <c r="MXC77" s="20"/>
      <c r="MXD77" s="20"/>
      <c r="MXE77" s="20"/>
      <c r="MXF77" s="20"/>
      <c r="MXG77" s="20"/>
      <c r="MXH77" s="20"/>
      <c r="MXI77" s="20"/>
      <c r="MXJ77" s="20"/>
      <c r="MXK77" s="20"/>
      <c r="MXL77" s="20"/>
      <c r="MXM77" s="20"/>
      <c r="MXN77" s="20"/>
      <c r="MXO77" s="20"/>
      <c r="MXP77" s="20"/>
      <c r="MXQ77" s="20"/>
      <c r="MXR77" s="20"/>
      <c r="MXS77" s="20"/>
      <c r="MXT77" s="20"/>
      <c r="MXU77" s="20"/>
      <c r="MXV77" s="20"/>
      <c r="MXW77" s="20"/>
      <c r="MXX77" s="20"/>
      <c r="MXY77" s="20"/>
      <c r="MXZ77" s="20"/>
      <c r="MYA77" s="20"/>
      <c r="MYB77" s="20"/>
      <c r="MYC77" s="20"/>
      <c r="MYD77" s="20"/>
      <c r="MYE77" s="20"/>
      <c r="MYF77" s="20"/>
      <c r="MYG77" s="20"/>
      <c r="MYH77" s="20"/>
      <c r="MYI77" s="20"/>
      <c r="MYJ77" s="20"/>
      <c r="MYK77" s="20"/>
      <c r="MYL77" s="20"/>
      <c r="MYM77" s="20"/>
      <c r="MYN77" s="20"/>
      <c r="MYO77" s="20"/>
      <c r="MYP77" s="20"/>
      <c r="MYQ77" s="20"/>
      <c r="MYR77" s="20"/>
      <c r="MYS77" s="20"/>
      <c r="MYT77" s="20"/>
      <c r="MYU77" s="20"/>
      <c r="MYV77" s="20"/>
      <c r="MYW77" s="20"/>
      <c r="MYX77" s="20"/>
      <c r="MYY77" s="20"/>
      <c r="MYZ77" s="20"/>
      <c r="MZA77" s="20"/>
      <c r="MZB77" s="20"/>
      <c r="MZC77" s="20"/>
      <c r="MZD77" s="20"/>
      <c r="MZE77" s="20"/>
      <c r="MZF77" s="20"/>
      <c r="MZG77" s="20"/>
      <c r="MZH77" s="20"/>
      <c r="MZI77" s="20"/>
      <c r="MZJ77" s="20"/>
      <c r="MZK77" s="20"/>
      <c r="MZL77" s="20"/>
      <c r="MZM77" s="20"/>
      <c r="MZN77" s="20"/>
      <c r="MZO77" s="20"/>
      <c r="MZP77" s="20"/>
      <c r="MZQ77" s="20"/>
      <c r="MZR77" s="20"/>
      <c r="MZS77" s="20"/>
      <c r="MZT77" s="20"/>
      <c r="MZU77" s="20"/>
      <c r="MZV77" s="20"/>
      <c r="MZW77" s="20"/>
      <c r="MZX77" s="20"/>
      <c r="MZY77" s="20"/>
      <c r="MZZ77" s="20"/>
      <c r="NAA77" s="20"/>
      <c r="NAB77" s="20"/>
      <c r="NAC77" s="20"/>
      <c r="NAD77" s="20"/>
      <c r="NAE77" s="20"/>
      <c r="NAF77" s="20"/>
      <c r="NAG77" s="20"/>
      <c r="NAH77" s="20"/>
      <c r="NAI77" s="20"/>
      <c r="NAJ77" s="20"/>
      <c r="NAK77" s="20"/>
      <c r="NAL77" s="20"/>
      <c r="NAM77" s="20"/>
      <c r="NAN77" s="20"/>
      <c r="NAO77" s="20"/>
      <c r="NAP77" s="20"/>
      <c r="NAQ77" s="20"/>
      <c r="NAR77" s="20"/>
      <c r="NAS77" s="20"/>
      <c r="NAT77" s="20"/>
      <c r="NAU77" s="20"/>
      <c r="NAV77" s="20"/>
      <c r="NAW77" s="20"/>
      <c r="NAX77" s="20"/>
      <c r="NAY77" s="20"/>
      <c r="NAZ77" s="20"/>
      <c r="NBA77" s="20"/>
      <c r="NBB77" s="20"/>
      <c r="NBC77" s="20"/>
      <c r="NBD77" s="20"/>
      <c r="NBE77" s="20"/>
      <c r="NBF77" s="20"/>
      <c r="NBG77" s="20"/>
      <c r="NBH77" s="20"/>
      <c r="NBI77" s="20"/>
      <c r="NBJ77" s="20"/>
      <c r="NBK77" s="20"/>
      <c r="NBL77" s="20"/>
      <c r="NBM77" s="20"/>
      <c r="NBN77" s="20"/>
      <c r="NBO77" s="20"/>
      <c r="NBP77" s="20"/>
      <c r="NBQ77" s="20"/>
      <c r="NBR77" s="20"/>
      <c r="NBS77" s="20"/>
      <c r="NBT77" s="20"/>
      <c r="NBU77" s="20"/>
      <c r="NBV77" s="20"/>
      <c r="NBW77" s="20"/>
      <c r="NBX77" s="20"/>
      <c r="NBY77" s="20"/>
      <c r="NBZ77" s="20"/>
      <c r="NCA77" s="20"/>
      <c r="NCB77" s="20"/>
      <c r="NCC77" s="20"/>
      <c r="NCD77" s="20"/>
      <c r="NCE77" s="20"/>
      <c r="NCF77" s="20"/>
      <c r="NCG77" s="20"/>
      <c r="NCH77" s="20"/>
      <c r="NCI77" s="20"/>
      <c r="NCJ77" s="20"/>
      <c r="NCK77" s="20"/>
      <c r="NCL77" s="20"/>
      <c r="NCM77" s="20"/>
      <c r="NCN77" s="20"/>
      <c r="NCO77" s="20"/>
      <c r="NCP77" s="20"/>
      <c r="NCQ77" s="20"/>
      <c r="NCR77" s="20"/>
      <c r="NCS77" s="20"/>
      <c r="NCT77" s="20"/>
      <c r="NCU77" s="20"/>
      <c r="NCV77" s="20"/>
      <c r="NCW77" s="20"/>
      <c r="NCX77" s="20"/>
      <c r="NCY77" s="20"/>
      <c r="NCZ77" s="20"/>
      <c r="NDA77" s="20"/>
      <c r="NDB77" s="20"/>
      <c r="NDC77" s="20"/>
      <c r="NDD77" s="20"/>
      <c r="NDE77" s="20"/>
      <c r="NDF77" s="20"/>
      <c r="NDG77" s="20"/>
      <c r="NDH77" s="20"/>
      <c r="NDI77" s="20"/>
      <c r="NDJ77" s="20"/>
      <c r="NDK77" s="20"/>
      <c r="NDL77" s="20"/>
      <c r="NDM77" s="20"/>
      <c r="NDN77" s="20"/>
      <c r="NDO77" s="20"/>
      <c r="NDP77" s="20"/>
      <c r="NDQ77" s="20"/>
      <c r="NDR77" s="20"/>
      <c r="NDS77" s="20"/>
      <c r="NDT77" s="20"/>
      <c r="NDU77" s="20"/>
      <c r="NDV77" s="20"/>
      <c r="NDW77" s="20"/>
      <c r="NDX77" s="20"/>
      <c r="NDY77" s="20"/>
      <c r="NDZ77" s="20"/>
      <c r="NEA77" s="20"/>
      <c r="NEB77" s="20"/>
      <c r="NEC77" s="20"/>
      <c r="NED77" s="20"/>
      <c r="NEE77" s="20"/>
      <c r="NEF77" s="20"/>
      <c r="NEG77" s="20"/>
      <c r="NEH77" s="20"/>
      <c r="NEI77" s="20"/>
      <c r="NEJ77" s="20"/>
      <c r="NEK77" s="20"/>
      <c r="NEL77" s="20"/>
      <c r="NEM77" s="20"/>
      <c r="NEN77" s="20"/>
      <c r="NEO77" s="20"/>
      <c r="NEP77" s="20"/>
      <c r="NEQ77" s="20"/>
      <c r="NER77" s="20"/>
      <c r="NES77" s="20"/>
      <c r="NET77" s="20"/>
      <c r="NEU77" s="20"/>
      <c r="NEV77" s="20"/>
      <c r="NEW77" s="20"/>
      <c r="NEX77" s="20"/>
      <c r="NEY77" s="20"/>
      <c r="NEZ77" s="20"/>
      <c r="NFA77" s="20"/>
      <c r="NFB77" s="20"/>
      <c r="NFC77" s="20"/>
      <c r="NFD77" s="20"/>
      <c r="NFE77" s="20"/>
      <c r="NFF77" s="20"/>
      <c r="NFG77" s="20"/>
      <c r="NFH77" s="20"/>
      <c r="NFI77" s="20"/>
      <c r="NFJ77" s="20"/>
      <c r="NFK77" s="20"/>
      <c r="NFL77" s="20"/>
      <c r="NFM77" s="20"/>
      <c r="NFN77" s="20"/>
      <c r="NFO77" s="20"/>
      <c r="NFP77" s="20"/>
      <c r="NFQ77" s="20"/>
      <c r="NFR77" s="20"/>
      <c r="NFS77" s="20"/>
      <c r="NFT77" s="20"/>
      <c r="NFU77" s="20"/>
      <c r="NFV77" s="20"/>
      <c r="NFW77" s="20"/>
      <c r="NFX77" s="20"/>
      <c r="NFY77" s="20"/>
      <c r="NFZ77" s="20"/>
      <c r="NGA77" s="20"/>
      <c r="NGB77" s="20"/>
      <c r="NGC77" s="20"/>
      <c r="NGD77" s="20"/>
      <c r="NGE77" s="20"/>
      <c r="NGF77" s="20"/>
      <c r="NGG77" s="20"/>
      <c r="NGH77" s="20"/>
      <c r="NGI77" s="20"/>
      <c r="NGJ77" s="20"/>
      <c r="NGK77" s="20"/>
      <c r="NGL77" s="20"/>
      <c r="NGM77" s="20"/>
      <c r="NGN77" s="20"/>
      <c r="NGO77" s="20"/>
      <c r="NGP77" s="20"/>
      <c r="NGQ77" s="20"/>
      <c r="NGR77" s="20"/>
      <c r="NGS77" s="20"/>
      <c r="NGT77" s="20"/>
      <c r="NGU77" s="20"/>
      <c r="NGV77" s="20"/>
      <c r="NGW77" s="20"/>
      <c r="NGX77" s="20"/>
      <c r="NGY77" s="20"/>
      <c r="NGZ77" s="20"/>
      <c r="NHA77" s="20"/>
      <c r="NHB77" s="20"/>
      <c r="NHC77" s="20"/>
      <c r="NHD77" s="20"/>
      <c r="NHE77" s="20"/>
      <c r="NHF77" s="20"/>
      <c r="NHG77" s="20"/>
      <c r="NHH77" s="20"/>
      <c r="NHI77" s="20"/>
      <c r="NHJ77" s="20"/>
      <c r="NHK77" s="20"/>
      <c r="NHL77" s="20"/>
      <c r="NHM77" s="20"/>
      <c r="NHN77" s="20"/>
      <c r="NHO77" s="20"/>
      <c r="NHP77" s="20"/>
      <c r="NHQ77" s="20"/>
      <c r="NHR77" s="20"/>
      <c r="NHS77" s="20"/>
      <c r="NHT77" s="20"/>
      <c r="NHU77" s="20"/>
      <c r="NHV77" s="20"/>
      <c r="NHW77" s="20"/>
      <c r="NHX77" s="20"/>
      <c r="NHY77" s="20"/>
      <c r="NHZ77" s="20"/>
      <c r="NIA77" s="20"/>
      <c r="NIB77" s="20"/>
      <c r="NIC77" s="20"/>
      <c r="NID77" s="20"/>
      <c r="NIE77" s="20"/>
      <c r="NIF77" s="20"/>
      <c r="NIG77" s="20"/>
      <c r="NIH77" s="20"/>
      <c r="NII77" s="20"/>
      <c r="NIJ77" s="20"/>
      <c r="NIK77" s="20"/>
      <c r="NIL77" s="20"/>
      <c r="NIM77" s="20"/>
      <c r="NIN77" s="20"/>
      <c r="NIO77" s="20"/>
      <c r="NIP77" s="20"/>
      <c r="NIQ77" s="20"/>
      <c r="NIR77" s="20"/>
      <c r="NIS77" s="20"/>
      <c r="NIT77" s="20"/>
      <c r="NIU77" s="20"/>
      <c r="NIV77" s="20"/>
      <c r="NIW77" s="20"/>
      <c r="NIX77" s="20"/>
      <c r="NIY77" s="20"/>
      <c r="NIZ77" s="20"/>
      <c r="NJA77" s="20"/>
      <c r="NJB77" s="20"/>
      <c r="NJC77" s="20"/>
      <c r="NJD77" s="20"/>
      <c r="NJE77" s="20"/>
      <c r="NJF77" s="20"/>
      <c r="NJG77" s="20"/>
      <c r="NJH77" s="20"/>
      <c r="NJI77" s="20"/>
      <c r="NJJ77" s="20"/>
      <c r="NJK77" s="20"/>
      <c r="NJL77" s="20"/>
      <c r="NJM77" s="20"/>
      <c r="NJN77" s="20"/>
      <c r="NJO77" s="20"/>
      <c r="NJP77" s="20"/>
      <c r="NJQ77" s="20"/>
      <c r="NJR77" s="20"/>
      <c r="NJS77" s="20"/>
      <c r="NJT77" s="20"/>
      <c r="NJU77" s="20"/>
      <c r="NJV77" s="20"/>
      <c r="NJW77" s="20"/>
      <c r="NJX77" s="20"/>
      <c r="NJY77" s="20"/>
      <c r="NJZ77" s="20"/>
      <c r="NKA77" s="20"/>
      <c r="NKB77" s="20"/>
      <c r="NKC77" s="20"/>
      <c r="NKD77" s="20"/>
      <c r="NKE77" s="20"/>
      <c r="NKF77" s="20"/>
      <c r="NKG77" s="20"/>
      <c r="NKH77" s="20"/>
      <c r="NKI77" s="20"/>
      <c r="NKJ77" s="20"/>
      <c r="NKK77" s="20"/>
      <c r="NKL77" s="20"/>
      <c r="NKM77" s="20"/>
      <c r="NKN77" s="20"/>
      <c r="NKO77" s="20"/>
      <c r="NKP77" s="20"/>
      <c r="NKQ77" s="20"/>
      <c r="NKR77" s="20"/>
      <c r="NKS77" s="20"/>
      <c r="NKT77" s="20"/>
      <c r="NKU77" s="20"/>
      <c r="NKV77" s="20"/>
      <c r="NKW77" s="20"/>
      <c r="NKX77" s="20"/>
      <c r="NKY77" s="20"/>
      <c r="NKZ77" s="20"/>
      <c r="NLA77" s="20"/>
      <c r="NLB77" s="20"/>
      <c r="NLC77" s="20"/>
      <c r="NLD77" s="20"/>
      <c r="NLE77" s="20"/>
      <c r="NLF77" s="20"/>
      <c r="NLG77" s="20"/>
      <c r="NLH77" s="20"/>
      <c r="NLI77" s="20"/>
      <c r="NLJ77" s="20"/>
      <c r="NLK77" s="20"/>
      <c r="NLL77" s="20"/>
      <c r="NLM77" s="20"/>
      <c r="NLN77" s="20"/>
      <c r="NLO77" s="20"/>
      <c r="NLP77" s="20"/>
      <c r="NLQ77" s="20"/>
      <c r="NLR77" s="20"/>
      <c r="NLS77" s="20"/>
      <c r="NLT77" s="20"/>
      <c r="NLU77" s="20"/>
      <c r="NLV77" s="20"/>
      <c r="NLW77" s="20"/>
      <c r="NLX77" s="20"/>
      <c r="NLY77" s="20"/>
      <c r="NLZ77" s="20"/>
      <c r="NMA77" s="20"/>
      <c r="NMB77" s="20"/>
      <c r="NMC77" s="20"/>
      <c r="NMD77" s="20"/>
      <c r="NME77" s="20"/>
      <c r="NMF77" s="20"/>
      <c r="NMG77" s="20"/>
      <c r="NMH77" s="20"/>
      <c r="NMI77" s="20"/>
      <c r="NMJ77" s="20"/>
      <c r="NMK77" s="20"/>
      <c r="NML77" s="20"/>
      <c r="NMM77" s="20"/>
      <c r="NMN77" s="20"/>
      <c r="NMO77" s="20"/>
      <c r="NMP77" s="20"/>
      <c r="NMQ77" s="20"/>
      <c r="NMR77" s="20"/>
      <c r="NMS77" s="20"/>
      <c r="NMT77" s="20"/>
      <c r="NMU77" s="20"/>
      <c r="NMV77" s="20"/>
      <c r="NMW77" s="20"/>
      <c r="NMX77" s="20"/>
      <c r="NMY77" s="20"/>
      <c r="NMZ77" s="20"/>
      <c r="NNA77" s="20"/>
      <c r="NNB77" s="20"/>
      <c r="NNC77" s="20"/>
      <c r="NND77" s="20"/>
      <c r="NNE77" s="20"/>
      <c r="NNF77" s="20"/>
      <c r="NNG77" s="20"/>
      <c r="NNH77" s="20"/>
      <c r="NNI77" s="20"/>
      <c r="NNJ77" s="20"/>
      <c r="NNK77" s="20"/>
      <c r="NNL77" s="20"/>
      <c r="NNM77" s="20"/>
      <c r="NNN77" s="20"/>
      <c r="NNO77" s="20"/>
      <c r="NNP77" s="20"/>
      <c r="NNQ77" s="20"/>
      <c r="NNR77" s="20"/>
      <c r="NNS77" s="20"/>
      <c r="NNT77" s="20"/>
      <c r="NNU77" s="20"/>
      <c r="NNV77" s="20"/>
      <c r="NNW77" s="20"/>
      <c r="NNX77" s="20"/>
      <c r="NNY77" s="20"/>
      <c r="NNZ77" s="20"/>
      <c r="NOA77" s="20"/>
      <c r="NOB77" s="20"/>
      <c r="NOC77" s="20"/>
      <c r="NOD77" s="20"/>
      <c r="NOE77" s="20"/>
      <c r="NOF77" s="20"/>
      <c r="NOG77" s="20"/>
      <c r="NOH77" s="20"/>
      <c r="NOI77" s="20"/>
      <c r="NOJ77" s="20"/>
      <c r="NOK77" s="20"/>
      <c r="NOL77" s="20"/>
      <c r="NOM77" s="20"/>
      <c r="NON77" s="20"/>
      <c r="NOO77" s="20"/>
      <c r="NOP77" s="20"/>
      <c r="NOQ77" s="20"/>
      <c r="NOR77" s="20"/>
      <c r="NOS77" s="20"/>
      <c r="NOT77" s="20"/>
      <c r="NOU77" s="20"/>
      <c r="NOV77" s="20"/>
      <c r="NOW77" s="20"/>
      <c r="NOX77" s="20"/>
      <c r="NOY77" s="20"/>
      <c r="NOZ77" s="20"/>
      <c r="NPA77" s="20"/>
      <c r="NPB77" s="20"/>
      <c r="NPC77" s="20"/>
      <c r="NPD77" s="20"/>
      <c r="NPE77" s="20"/>
      <c r="NPF77" s="20"/>
      <c r="NPG77" s="20"/>
      <c r="NPH77" s="20"/>
      <c r="NPI77" s="20"/>
      <c r="NPJ77" s="20"/>
      <c r="NPK77" s="20"/>
      <c r="NPL77" s="20"/>
      <c r="NPM77" s="20"/>
      <c r="NPN77" s="20"/>
      <c r="NPO77" s="20"/>
      <c r="NPP77" s="20"/>
      <c r="NPQ77" s="20"/>
      <c r="NPR77" s="20"/>
      <c r="NPS77" s="20"/>
      <c r="NPT77" s="20"/>
      <c r="NPU77" s="20"/>
      <c r="NPV77" s="20"/>
      <c r="NPW77" s="20"/>
      <c r="NPX77" s="20"/>
      <c r="NPY77" s="20"/>
      <c r="NPZ77" s="20"/>
      <c r="NQA77" s="20"/>
      <c r="NQB77" s="20"/>
      <c r="NQC77" s="20"/>
      <c r="NQD77" s="20"/>
      <c r="NQE77" s="20"/>
      <c r="NQF77" s="20"/>
      <c r="NQG77" s="20"/>
      <c r="NQH77" s="20"/>
      <c r="NQI77" s="20"/>
      <c r="NQJ77" s="20"/>
      <c r="NQK77" s="20"/>
      <c r="NQL77" s="20"/>
      <c r="NQM77" s="20"/>
      <c r="NQN77" s="20"/>
      <c r="NQO77" s="20"/>
      <c r="NQP77" s="20"/>
      <c r="NQQ77" s="20"/>
      <c r="NQR77" s="20"/>
      <c r="NQS77" s="20"/>
      <c r="NQT77" s="20"/>
      <c r="NQU77" s="20"/>
      <c r="NQV77" s="20"/>
      <c r="NQW77" s="20"/>
      <c r="NQX77" s="20"/>
      <c r="NQY77" s="20"/>
      <c r="NQZ77" s="20"/>
      <c r="NRA77" s="20"/>
      <c r="NRB77" s="20"/>
      <c r="NRC77" s="20"/>
      <c r="NRD77" s="20"/>
      <c r="NRE77" s="20"/>
      <c r="NRF77" s="20"/>
      <c r="NRG77" s="20"/>
      <c r="NRH77" s="20"/>
      <c r="NRI77" s="20"/>
      <c r="NRJ77" s="20"/>
      <c r="NRK77" s="20"/>
      <c r="NRL77" s="20"/>
      <c r="NRM77" s="20"/>
      <c r="NRN77" s="20"/>
      <c r="NRO77" s="20"/>
      <c r="NRP77" s="20"/>
      <c r="NRQ77" s="20"/>
      <c r="NRR77" s="20"/>
      <c r="NRS77" s="20"/>
      <c r="NRT77" s="20"/>
      <c r="NRU77" s="20"/>
      <c r="NRV77" s="20"/>
      <c r="NRW77" s="20"/>
      <c r="NRX77" s="20"/>
      <c r="NRY77" s="20"/>
      <c r="NRZ77" s="20"/>
      <c r="NSA77" s="20"/>
      <c r="NSB77" s="20"/>
      <c r="NSC77" s="20"/>
      <c r="NSD77" s="20"/>
      <c r="NSE77" s="20"/>
      <c r="NSF77" s="20"/>
      <c r="NSG77" s="20"/>
      <c r="NSH77" s="20"/>
      <c r="NSI77" s="20"/>
      <c r="NSJ77" s="20"/>
      <c r="NSK77" s="20"/>
      <c r="NSL77" s="20"/>
      <c r="NSM77" s="20"/>
      <c r="NSN77" s="20"/>
      <c r="NSO77" s="20"/>
      <c r="NSP77" s="20"/>
      <c r="NSQ77" s="20"/>
      <c r="NSR77" s="20"/>
      <c r="NSS77" s="20"/>
      <c r="NST77" s="20"/>
      <c r="NSU77" s="20"/>
      <c r="NSV77" s="20"/>
      <c r="NSW77" s="20"/>
      <c r="NSX77" s="20"/>
      <c r="NSY77" s="20"/>
      <c r="NSZ77" s="20"/>
      <c r="NTA77" s="20"/>
      <c r="NTB77" s="20"/>
      <c r="NTC77" s="20"/>
      <c r="NTD77" s="20"/>
      <c r="NTE77" s="20"/>
      <c r="NTF77" s="20"/>
      <c r="NTG77" s="20"/>
      <c r="NTH77" s="20"/>
      <c r="NTI77" s="20"/>
      <c r="NTJ77" s="20"/>
      <c r="NTK77" s="20"/>
      <c r="NTL77" s="20"/>
      <c r="NTM77" s="20"/>
      <c r="NTN77" s="20"/>
      <c r="NTO77" s="20"/>
      <c r="NTP77" s="20"/>
      <c r="NTQ77" s="20"/>
      <c r="NTR77" s="20"/>
      <c r="NTS77" s="20"/>
      <c r="NTT77" s="20"/>
      <c r="NTU77" s="20"/>
      <c r="NTV77" s="20"/>
      <c r="NTW77" s="20"/>
      <c r="NTX77" s="20"/>
      <c r="NTY77" s="20"/>
      <c r="NTZ77" s="20"/>
      <c r="NUA77" s="20"/>
      <c r="NUB77" s="20"/>
      <c r="NUC77" s="20"/>
      <c r="NUD77" s="20"/>
      <c r="NUE77" s="20"/>
      <c r="NUF77" s="20"/>
      <c r="NUG77" s="20"/>
      <c r="NUH77" s="20"/>
      <c r="NUI77" s="20"/>
      <c r="NUJ77" s="20"/>
      <c r="NUK77" s="20"/>
      <c r="NUL77" s="20"/>
      <c r="NUM77" s="20"/>
      <c r="NUN77" s="20"/>
      <c r="NUO77" s="20"/>
      <c r="NUP77" s="20"/>
      <c r="NUQ77" s="20"/>
      <c r="NUR77" s="20"/>
      <c r="NUS77" s="20"/>
      <c r="NUT77" s="20"/>
      <c r="NUU77" s="20"/>
      <c r="NUV77" s="20"/>
      <c r="NUW77" s="20"/>
      <c r="NUX77" s="20"/>
      <c r="NUY77" s="20"/>
      <c r="NUZ77" s="20"/>
      <c r="NVA77" s="20"/>
      <c r="NVB77" s="20"/>
      <c r="NVC77" s="20"/>
      <c r="NVD77" s="20"/>
      <c r="NVE77" s="20"/>
      <c r="NVF77" s="20"/>
      <c r="NVG77" s="20"/>
      <c r="NVH77" s="20"/>
      <c r="NVI77" s="20"/>
      <c r="NVJ77" s="20"/>
      <c r="NVK77" s="20"/>
      <c r="NVL77" s="20"/>
      <c r="NVM77" s="20"/>
      <c r="NVN77" s="20"/>
      <c r="NVO77" s="20"/>
      <c r="NVP77" s="20"/>
      <c r="NVQ77" s="20"/>
      <c r="NVR77" s="20"/>
      <c r="NVS77" s="20"/>
      <c r="NVT77" s="20"/>
      <c r="NVU77" s="20"/>
      <c r="NVV77" s="20"/>
      <c r="NVW77" s="20"/>
      <c r="NVX77" s="20"/>
      <c r="NVY77" s="20"/>
      <c r="NVZ77" s="20"/>
      <c r="NWA77" s="20"/>
      <c r="NWB77" s="20"/>
      <c r="NWC77" s="20"/>
      <c r="NWD77" s="20"/>
      <c r="NWE77" s="20"/>
      <c r="NWF77" s="20"/>
      <c r="NWG77" s="20"/>
      <c r="NWH77" s="20"/>
      <c r="NWI77" s="20"/>
      <c r="NWJ77" s="20"/>
      <c r="NWK77" s="20"/>
      <c r="NWL77" s="20"/>
      <c r="NWM77" s="20"/>
      <c r="NWN77" s="20"/>
      <c r="NWO77" s="20"/>
      <c r="NWP77" s="20"/>
      <c r="NWQ77" s="20"/>
      <c r="NWR77" s="20"/>
      <c r="NWS77" s="20"/>
      <c r="NWT77" s="20"/>
      <c r="NWU77" s="20"/>
      <c r="NWV77" s="20"/>
      <c r="NWW77" s="20"/>
      <c r="NWX77" s="20"/>
      <c r="NWY77" s="20"/>
      <c r="NWZ77" s="20"/>
      <c r="NXA77" s="20"/>
      <c r="NXB77" s="20"/>
      <c r="NXC77" s="20"/>
      <c r="NXD77" s="20"/>
      <c r="NXE77" s="20"/>
      <c r="NXF77" s="20"/>
      <c r="NXG77" s="20"/>
      <c r="NXH77" s="20"/>
      <c r="NXI77" s="20"/>
      <c r="NXJ77" s="20"/>
      <c r="NXK77" s="20"/>
      <c r="NXL77" s="20"/>
      <c r="NXM77" s="20"/>
      <c r="NXN77" s="20"/>
      <c r="NXO77" s="20"/>
      <c r="NXP77" s="20"/>
      <c r="NXQ77" s="20"/>
      <c r="NXR77" s="20"/>
      <c r="NXS77" s="20"/>
      <c r="NXT77" s="20"/>
      <c r="NXU77" s="20"/>
      <c r="NXV77" s="20"/>
      <c r="NXW77" s="20"/>
      <c r="NXX77" s="20"/>
      <c r="NXY77" s="20"/>
      <c r="NXZ77" s="20"/>
      <c r="NYA77" s="20"/>
      <c r="NYB77" s="20"/>
      <c r="NYC77" s="20"/>
      <c r="NYD77" s="20"/>
      <c r="NYE77" s="20"/>
      <c r="NYF77" s="20"/>
      <c r="NYG77" s="20"/>
      <c r="NYH77" s="20"/>
      <c r="NYI77" s="20"/>
      <c r="NYJ77" s="20"/>
      <c r="NYK77" s="20"/>
      <c r="NYL77" s="20"/>
      <c r="NYM77" s="20"/>
      <c r="NYN77" s="20"/>
      <c r="NYO77" s="20"/>
      <c r="NYP77" s="20"/>
      <c r="NYQ77" s="20"/>
      <c r="NYR77" s="20"/>
      <c r="NYS77" s="20"/>
      <c r="NYT77" s="20"/>
      <c r="NYU77" s="20"/>
      <c r="NYV77" s="20"/>
      <c r="NYW77" s="20"/>
      <c r="NYX77" s="20"/>
      <c r="NYY77" s="20"/>
      <c r="NYZ77" s="20"/>
      <c r="NZA77" s="20"/>
      <c r="NZB77" s="20"/>
      <c r="NZC77" s="20"/>
      <c r="NZD77" s="20"/>
      <c r="NZE77" s="20"/>
      <c r="NZF77" s="20"/>
      <c r="NZG77" s="20"/>
      <c r="NZH77" s="20"/>
      <c r="NZI77" s="20"/>
      <c r="NZJ77" s="20"/>
      <c r="NZK77" s="20"/>
      <c r="NZL77" s="20"/>
      <c r="NZM77" s="20"/>
      <c r="NZN77" s="20"/>
      <c r="NZO77" s="20"/>
      <c r="NZP77" s="20"/>
      <c r="NZQ77" s="20"/>
      <c r="NZR77" s="20"/>
      <c r="NZS77" s="20"/>
      <c r="NZT77" s="20"/>
      <c r="NZU77" s="20"/>
      <c r="NZV77" s="20"/>
      <c r="NZW77" s="20"/>
      <c r="NZX77" s="20"/>
      <c r="NZY77" s="20"/>
      <c r="NZZ77" s="20"/>
      <c r="OAA77" s="20"/>
      <c r="OAB77" s="20"/>
      <c r="OAC77" s="20"/>
      <c r="OAD77" s="20"/>
      <c r="OAE77" s="20"/>
      <c r="OAF77" s="20"/>
      <c r="OAG77" s="20"/>
      <c r="OAH77" s="20"/>
      <c r="OAI77" s="20"/>
      <c r="OAJ77" s="20"/>
      <c r="OAK77" s="20"/>
      <c r="OAL77" s="20"/>
      <c r="OAM77" s="20"/>
      <c r="OAN77" s="20"/>
      <c r="OAO77" s="20"/>
      <c r="OAP77" s="20"/>
      <c r="OAQ77" s="20"/>
      <c r="OAR77" s="20"/>
      <c r="OAS77" s="20"/>
      <c r="OAT77" s="20"/>
      <c r="OAU77" s="20"/>
      <c r="OAV77" s="20"/>
      <c r="OAW77" s="20"/>
      <c r="OAX77" s="20"/>
      <c r="OAY77" s="20"/>
      <c r="OAZ77" s="20"/>
      <c r="OBA77" s="20"/>
      <c r="OBB77" s="20"/>
      <c r="OBC77" s="20"/>
      <c r="OBD77" s="20"/>
      <c r="OBE77" s="20"/>
      <c r="OBF77" s="20"/>
      <c r="OBG77" s="20"/>
      <c r="OBH77" s="20"/>
      <c r="OBI77" s="20"/>
      <c r="OBJ77" s="20"/>
      <c r="OBK77" s="20"/>
      <c r="OBL77" s="20"/>
      <c r="OBM77" s="20"/>
      <c r="OBN77" s="20"/>
      <c r="OBO77" s="20"/>
      <c r="OBP77" s="20"/>
      <c r="OBQ77" s="20"/>
      <c r="OBR77" s="20"/>
      <c r="OBS77" s="20"/>
      <c r="OBT77" s="20"/>
      <c r="OBU77" s="20"/>
      <c r="OBV77" s="20"/>
      <c r="OBW77" s="20"/>
      <c r="OBX77" s="20"/>
      <c r="OBY77" s="20"/>
      <c r="OBZ77" s="20"/>
      <c r="OCA77" s="20"/>
      <c r="OCB77" s="20"/>
      <c r="OCC77" s="20"/>
      <c r="OCD77" s="20"/>
      <c r="OCE77" s="20"/>
      <c r="OCF77" s="20"/>
      <c r="OCG77" s="20"/>
      <c r="OCH77" s="20"/>
      <c r="OCI77" s="20"/>
      <c r="OCJ77" s="20"/>
      <c r="OCK77" s="20"/>
      <c r="OCL77" s="20"/>
      <c r="OCM77" s="20"/>
      <c r="OCN77" s="20"/>
      <c r="OCO77" s="20"/>
      <c r="OCP77" s="20"/>
      <c r="OCQ77" s="20"/>
      <c r="OCR77" s="20"/>
      <c r="OCS77" s="20"/>
      <c r="OCT77" s="20"/>
      <c r="OCU77" s="20"/>
      <c r="OCV77" s="20"/>
      <c r="OCW77" s="20"/>
      <c r="OCX77" s="20"/>
      <c r="OCY77" s="20"/>
      <c r="OCZ77" s="20"/>
      <c r="ODA77" s="20"/>
      <c r="ODB77" s="20"/>
      <c r="ODC77" s="20"/>
      <c r="ODD77" s="20"/>
      <c r="ODE77" s="20"/>
      <c r="ODF77" s="20"/>
      <c r="ODG77" s="20"/>
      <c r="ODH77" s="20"/>
      <c r="ODI77" s="20"/>
      <c r="ODJ77" s="20"/>
      <c r="ODK77" s="20"/>
      <c r="ODL77" s="20"/>
      <c r="ODM77" s="20"/>
      <c r="ODN77" s="20"/>
      <c r="ODO77" s="20"/>
      <c r="ODP77" s="20"/>
      <c r="ODQ77" s="20"/>
      <c r="ODR77" s="20"/>
      <c r="ODS77" s="20"/>
      <c r="ODT77" s="20"/>
      <c r="ODU77" s="20"/>
      <c r="ODV77" s="20"/>
      <c r="ODW77" s="20"/>
      <c r="ODX77" s="20"/>
      <c r="ODY77" s="20"/>
      <c r="ODZ77" s="20"/>
      <c r="OEA77" s="20"/>
      <c r="OEB77" s="20"/>
      <c r="OEC77" s="20"/>
      <c r="OED77" s="20"/>
      <c r="OEE77" s="20"/>
      <c r="OEF77" s="20"/>
      <c r="OEG77" s="20"/>
      <c r="OEH77" s="20"/>
      <c r="OEI77" s="20"/>
      <c r="OEJ77" s="20"/>
      <c r="OEK77" s="20"/>
      <c r="OEL77" s="20"/>
      <c r="OEM77" s="20"/>
      <c r="OEN77" s="20"/>
      <c r="OEO77" s="20"/>
      <c r="OEP77" s="20"/>
      <c r="OEQ77" s="20"/>
      <c r="OER77" s="20"/>
      <c r="OES77" s="20"/>
      <c r="OET77" s="20"/>
      <c r="OEU77" s="20"/>
      <c r="OEV77" s="20"/>
      <c r="OEW77" s="20"/>
      <c r="OEX77" s="20"/>
      <c r="OEY77" s="20"/>
      <c r="OEZ77" s="20"/>
      <c r="OFA77" s="20"/>
      <c r="OFB77" s="20"/>
      <c r="OFC77" s="20"/>
      <c r="OFD77" s="20"/>
      <c r="OFE77" s="20"/>
      <c r="OFF77" s="20"/>
      <c r="OFG77" s="20"/>
      <c r="OFH77" s="20"/>
      <c r="OFI77" s="20"/>
      <c r="OFJ77" s="20"/>
      <c r="OFK77" s="20"/>
      <c r="OFL77" s="20"/>
      <c r="OFM77" s="20"/>
      <c r="OFN77" s="20"/>
      <c r="OFO77" s="20"/>
      <c r="OFP77" s="20"/>
      <c r="OFQ77" s="20"/>
      <c r="OFR77" s="20"/>
      <c r="OFS77" s="20"/>
      <c r="OFT77" s="20"/>
      <c r="OFU77" s="20"/>
      <c r="OFV77" s="20"/>
      <c r="OFW77" s="20"/>
      <c r="OFX77" s="20"/>
      <c r="OFY77" s="20"/>
      <c r="OFZ77" s="20"/>
      <c r="OGA77" s="20"/>
      <c r="OGB77" s="20"/>
      <c r="OGC77" s="20"/>
      <c r="OGD77" s="20"/>
      <c r="OGE77" s="20"/>
      <c r="OGF77" s="20"/>
      <c r="OGG77" s="20"/>
      <c r="OGH77" s="20"/>
      <c r="OGI77" s="20"/>
      <c r="OGJ77" s="20"/>
      <c r="OGK77" s="20"/>
      <c r="OGL77" s="20"/>
      <c r="OGM77" s="20"/>
      <c r="OGN77" s="20"/>
      <c r="OGO77" s="20"/>
      <c r="OGP77" s="20"/>
      <c r="OGQ77" s="20"/>
      <c r="OGR77" s="20"/>
      <c r="OGS77" s="20"/>
      <c r="OGT77" s="20"/>
      <c r="OGU77" s="20"/>
      <c r="OGV77" s="20"/>
      <c r="OGW77" s="20"/>
      <c r="OGX77" s="20"/>
      <c r="OGY77" s="20"/>
      <c r="OGZ77" s="20"/>
      <c r="OHA77" s="20"/>
      <c r="OHB77" s="20"/>
      <c r="OHC77" s="20"/>
      <c r="OHD77" s="20"/>
      <c r="OHE77" s="20"/>
      <c r="OHF77" s="20"/>
      <c r="OHG77" s="20"/>
      <c r="OHH77" s="20"/>
      <c r="OHI77" s="20"/>
      <c r="OHJ77" s="20"/>
      <c r="OHK77" s="20"/>
      <c r="OHL77" s="20"/>
      <c r="OHM77" s="20"/>
      <c r="OHN77" s="20"/>
      <c r="OHO77" s="20"/>
      <c r="OHP77" s="20"/>
      <c r="OHQ77" s="20"/>
      <c r="OHR77" s="20"/>
      <c r="OHS77" s="20"/>
      <c r="OHT77" s="20"/>
      <c r="OHU77" s="20"/>
      <c r="OHV77" s="20"/>
      <c r="OHW77" s="20"/>
      <c r="OHX77" s="20"/>
      <c r="OHY77" s="20"/>
      <c r="OHZ77" s="20"/>
      <c r="OIA77" s="20"/>
      <c r="OIB77" s="20"/>
      <c r="OIC77" s="20"/>
      <c r="OID77" s="20"/>
      <c r="OIE77" s="20"/>
      <c r="OIF77" s="20"/>
      <c r="OIG77" s="20"/>
      <c r="OIH77" s="20"/>
      <c r="OII77" s="20"/>
      <c r="OIJ77" s="20"/>
      <c r="OIK77" s="20"/>
      <c r="OIL77" s="20"/>
      <c r="OIM77" s="20"/>
      <c r="OIN77" s="20"/>
      <c r="OIO77" s="20"/>
      <c r="OIP77" s="20"/>
      <c r="OIQ77" s="20"/>
      <c r="OIR77" s="20"/>
      <c r="OIS77" s="20"/>
      <c r="OIT77" s="20"/>
      <c r="OIU77" s="20"/>
      <c r="OIV77" s="20"/>
      <c r="OIW77" s="20"/>
      <c r="OIX77" s="20"/>
      <c r="OIY77" s="20"/>
      <c r="OIZ77" s="20"/>
      <c r="OJA77" s="20"/>
      <c r="OJB77" s="20"/>
      <c r="OJC77" s="20"/>
      <c r="OJD77" s="20"/>
      <c r="OJE77" s="20"/>
      <c r="OJF77" s="20"/>
      <c r="OJG77" s="20"/>
      <c r="OJH77" s="20"/>
      <c r="OJI77" s="20"/>
      <c r="OJJ77" s="20"/>
      <c r="OJK77" s="20"/>
      <c r="OJL77" s="20"/>
      <c r="OJM77" s="20"/>
      <c r="OJN77" s="20"/>
      <c r="OJO77" s="20"/>
      <c r="OJP77" s="20"/>
      <c r="OJQ77" s="20"/>
      <c r="OJR77" s="20"/>
      <c r="OJS77" s="20"/>
      <c r="OJT77" s="20"/>
      <c r="OJU77" s="20"/>
      <c r="OJV77" s="20"/>
      <c r="OJW77" s="20"/>
      <c r="OJX77" s="20"/>
      <c r="OJY77" s="20"/>
      <c r="OJZ77" s="20"/>
      <c r="OKA77" s="20"/>
      <c r="OKB77" s="20"/>
      <c r="OKC77" s="20"/>
      <c r="OKD77" s="20"/>
      <c r="OKE77" s="20"/>
      <c r="OKF77" s="20"/>
      <c r="OKG77" s="20"/>
      <c r="OKH77" s="20"/>
      <c r="OKI77" s="20"/>
      <c r="OKJ77" s="20"/>
      <c r="OKK77" s="20"/>
      <c r="OKL77" s="20"/>
      <c r="OKM77" s="20"/>
      <c r="OKN77" s="20"/>
      <c r="OKO77" s="20"/>
      <c r="OKP77" s="20"/>
      <c r="OKQ77" s="20"/>
      <c r="OKR77" s="20"/>
      <c r="OKS77" s="20"/>
      <c r="OKT77" s="20"/>
      <c r="OKU77" s="20"/>
      <c r="OKV77" s="20"/>
      <c r="OKW77" s="20"/>
      <c r="OKX77" s="20"/>
      <c r="OKY77" s="20"/>
      <c r="OKZ77" s="20"/>
      <c r="OLA77" s="20"/>
      <c r="OLB77" s="20"/>
      <c r="OLC77" s="20"/>
      <c r="OLD77" s="20"/>
      <c r="OLE77" s="20"/>
      <c r="OLF77" s="20"/>
      <c r="OLG77" s="20"/>
      <c r="OLH77" s="20"/>
      <c r="OLI77" s="20"/>
      <c r="OLJ77" s="20"/>
      <c r="OLK77" s="20"/>
      <c r="OLL77" s="20"/>
      <c r="OLM77" s="20"/>
      <c r="OLN77" s="20"/>
      <c r="OLO77" s="20"/>
      <c r="OLP77" s="20"/>
      <c r="OLQ77" s="20"/>
      <c r="OLR77" s="20"/>
      <c r="OLS77" s="20"/>
      <c r="OLT77" s="20"/>
      <c r="OLU77" s="20"/>
      <c r="OLV77" s="20"/>
      <c r="OLW77" s="20"/>
      <c r="OLX77" s="20"/>
      <c r="OLY77" s="20"/>
      <c r="OLZ77" s="20"/>
      <c r="OMA77" s="20"/>
      <c r="OMB77" s="20"/>
      <c r="OMC77" s="20"/>
      <c r="OMD77" s="20"/>
      <c r="OME77" s="20"/>
      <c r="OMF77" s="20"/>
      <c r="OMG77" s="20"/>
      <c r="OMH77" s="20"/>
      <c r="OMI77" s="20"/>
      <c r="OMJ77" s="20"/>
      <c r="OMK77" s="20"/>
      <c r="OML77" s="20"/>
      <c r="OMM77" s="20"/>
      <c r="OMN77" s="20"/>
      <c r="OMO77" s="20"/>
      <c r="OMP77" s="20"/>
      <c r="OMQ77" s="20"/>
      <c r="OMR77" s="20"/>
      <c r="OMS77" s="20"/>
      <c r="OMT77" s="20"/>
      <c r="OMU77" s="20"/>
      <c r="OMV77" s="20"/>
      <c r="OMW77" s="20"/>
      <c r="OMX77" s="20"/>
      <c r="OMY77" s="20"/>
      <c r="OMZ77" s="20"/>
      <c r="ONA77" s="20"/>
      <c r="ONB77" s="20"/>
      <c r="ONC77" s="20"/>
      <c r="OND77" s="20"/>
      <c r="ONE77" s="20"/>
      <c r="ONF77" s="20"/>
      <c r="ONG77" s="20"/>
      <c r="ONH77" s="20"/>
      <c r="ONI77" s="20"/>
      <c r="ONJ77" s="20"/>
      <c r="ONK77" s="20"/>
      <c r="ONL77" s="20"/>
      <c r="ONM77" s="20"/>
      <c r="ONN77" s="20"/>
      <c r="ONO77" s="20"/>
      <c r="ONP77" s="20"/>
      <c r="ONQ77" s="20"/>
      <c r="ONR77" s="20"/>
      <c r="ONS77" s="20"/>
      <c r="ONT77" s="20"/>
      <c r="ONU77" s="20"/>
      <c r="ONV77" s="20"/>
      <c r="ONW77" s="20"/>
      <c r="ONX77" s="20"/>
      <c r="ONY77" s="20"/>
      <c r="ONZ77" s="20"/>
      <c r="OOA77" s="20"/>
      <c r="OOB77" s="20"/>
      <c r="OOC77" s="20"/>
      <c r="OOD77" s="20"/>
      <c r="OOE77" s="20"/>
      <c r="OOF77" s="20"/>
      <c r="OOG77" s="20"/>
      <c r="OOH77" s="20"/>
      <c r="OOI77" s="20"/>
      <c r="OOJ77" s="20"/>
      <c r="OOK77" s="20"/>
      <c r="OOL77" s="20"/>
      <c r="OOM77" s="20"/>
      <c r="OON77" s="20"/>
      <c r="OOO77" s="20"/>
      <c r="OOP77" s="20"/>
      <c r="OOQ77" s="20"/>
      <c r="OOR77" s="20"/>
      <c r="OOS77" s="20"/>
      <c r="OOT77" s="20"/>
      <c r="OOU77" s="20"/>
      <c r="OOV77" s="20"/>
      <c r="OOW77" s="20"/>
      <c r="OOX77" s="20"/>
      <c r="OOY77" s="20"/>
      <c r="OOZ77" s="20"/>
      <c r="OPA77" s="20"/>
      <c r="OPB77" s="20"/>
      <c r="OPC77" s="20"/>
      <c r="OPD77" s="20"/>
      <c r="OPE77" s="20"/>
      <c r="OPF77" s="20"/>
      <c r="OPG77" s="20"/>
      <c r="OPH77" s="20"/>
      <c r="OPI77" s="20"/>
      <c r="OPJ77" s="20"/>
      <c r="OPK77" s="20"/>
      <c r="OPL77" s="20"/>
      <c r="OPM77" s="20"/>
      <c r="OPN77" s="20"/>
      <c r="OPO77" s="20"/>
      <c r="OPP77" s="20"/>
      <c r="OPQ77" s="20"/>
      <c r="OPR77" s="20"/>
      <c r="OPS77" s="20"/>
      <c r="OPT77" s="20"/>
      <c r="OPU77" s="20"/>
      <c r="OPV77" s="20"/>
      <c r="OPW77" s="20"/>
      <c r="OPX77" s="20"/>
      <c r="OPY77" s="20"/>
      <c r="OPZ77" s="20"/>
      <c r="OQA77" s="20"/>
      <c r="OQB77" s="20"/>
      <c r="OQC77" s="20"/>
      <c r="OQD77" s="20"/>
      <c r="OQE77" s="20"/>
      <c r="OQF77" s="20"/>
      <c r="OQG77" s="20"/>
      <c r="OQH77" s="20"/>
      <c r="OQI77" s="20"/>
      <c r="OQJ77" s="20"/>
      <c r="OQK77" s="20"/>
      <c r="OQL77" s="20"/>
      <c r="OQM77" s="20"/>
      <c r="OQN77" s="20"/>
      <c r="OQO77" s="20"/>
      <c r="OQP77" s="20"/>
      <c r="OQQ77" s="20"/>
      <c r="OQR77" s="20"/>
      <c r="OQS77" s="20"/>
      <c r="OQT77" s="20"/>
      <c r="OQU77" s="20"/>
      <c r="OQV77" s="20"/>
      <c r="OQW77" s="20"/>
      <c r="OQX77" s="20"/>
      <c r="OQY77" s="20"/>
      <c r="OQZ77" s="20"/>
      <c r="ORA77" s="20"/>
      <c r="ORB77" s="20"/>
      <c r="ORC77" s="20"/>
      <c r="ORD77" s="20"/>
      <c r="ORE77" s="20"/>
      <c r="ORF77" s="20"/>
      <c r="ORG77" s="20"/>
      <c r="ORH77" s="20"/>
      <c r="ORI77" s="20"/>
      <c r="ORJ77" s="20"/>
      <c r="ORK77" s="20"/>
      <c r="ORL77" s="20"/>
      <c r="ORM77" s="20"/>
      <c r="ORN77" s="20"/>
      <c r="ORO77" s="20"/>
      <c r="ORP77" s="20"/>
      <c r="ORQ77" s="20"/>
      <c r="ORR77" s="20"/>
      <c r="ORS77" s="20"/>
      <c r="ORT77" s="20"/>
      <c r="ORU77" s="20"/>
      <c r="ORV77" s="20"/>
      <c r="ORW77" s="20"/>
      <c r="ORX77" s="20"/>
      <c r="ORY77" s="20"/>
      <c r="ORZ77" s="20"/>
      <c r="OSA77" s="20"/>
      <c r="OSB77" s="20"/>
      <c r="OSC77" s="20"/>
      <c r="OSD77" s="20"/>
      <c r="OSE77" s="20"/>
      <c r="OSF77" s="20"/>
      <c r="OSG77" s="20"/>
      <c r="OSH77" s="20"/>
      <c r="OSI77" s="20"/>
      <c r="OSJ77" s="20"/>
      <c r="OSK77" s="20"/>
      <c r="OSL77" s="20"/>
      <c r="OSM77" s="20"/>
      <c r="OSN77" s="20"/>
      <c r="OSO77" s="20"/>
      <c r="OSP77" s="20"/>
      <c r="OSQ77" s="20"/>
      <c r="OSR77" s="20"/>
      <c r="OSS77" s="20"/>
      <c r="OST77" s="20"/>
      <c r="OSU77" s="20"/>
      <c r="OSV77" s="20"/>
      <c r="OSW77" s="20"/>
      <c r="OSX77" s="20"/>
      <c r="OSY77" s="20"/>
      <c r="OSZ77" s="20"/>
      <c r="OTA77" s="20"/>
      <c r="OTB77" s="20"/>
      <c r="OTC77" s="20"/>
      <c r="OTD77" s="20"/>
      <c r="OTE77" s="20"/>
      <c r="OTF77" s="20"/>
      <c r="OTG77" s="20"/>
      <c r="OTH77" s="20"/>
      <c r="OTI77" s="20"/>
      <c r="OTJ77" s="20"/>
      <c r="OTK77" s="20"/>
      <c r="OTL77" s="20"/>
      <c r="OTM77" s="20"/>
      <c r="OTN77" s="20"/>
      <c r="OTO77" s="20"/>
      <c r="OTP77" s="20"/>
      <c r="OTQ77" s="20"/>
      <c r="OTR77" s="20"/>
      <c r="OTS77" s="20"/>
      <c r="OTT77" s="20"/>
      <c r="OTU77" s="20"/>
      <c r="OTV77" s="20"/>
      <c r="OTW77" s="20"/>
      <c r="OTX77" s="20"/>
      <c r="OTY77" s="20"/>
      <c r="OTZ77" s="20"/>
      <c r="OUA77" s="20"/>
      <c r="OUB77" s="20"/>
      <c r="OUC77" s="20"/>
      <c r="OUD77" s="20"/>
      <c r="OUE77" s="20"/>
      <c r="OUF77" s="20"/>
      <c r="OUG77" s="20"/>
      <c r="OUH77" s="20"/>
      <c r="OUI77" s="20"/>
      <c r="OUJ77" s="20"/>
      <c r="OUK77" s="20"/>
      <c r="OUL77" s="20"/>
      <c r="OUM77" s="20"/>
      <c r="OUN77" s="20"/>
      <c r="OUO77" s="20"/>
      <c r="OUP77" s="20"/>
      <c r="OUQ77" s="20"/>
      <c r="OUR77" s="20"/>
      <c r="OUS77" s="20"/>
      <c r="OUT77" s="20"/>
      <c r="OUU77" s="20"/>
      <c r="OUV77" s="20"/>
      <c r="OUW77" s="20"/>
      <c r="OUX77" s="20"/>
      <c r="OUY77" s="20"/>
      <c r="OUZ77" s="20"/>
      <c r="OVA77" s="20"/>
      <c r="OVB77" s="20"/>
      <c r="OVC77" s="20"/>
      <c r="OVD77" s="20"/>
      <c r="OVE77" s="20"/>
      <c r="OVF77" s="20"/>
      <c r="OVG77" s="20"/>
      <c r="OVH77" s="20"/>
      <c r="OVI77" s="20"/>
      <c r="OVJ77" s="20"/>
      <c r="OVK77" s="20"/>
      <c r="OVL77" s="20"/>
      <c r="OVM77" s="20"/>
      <c r="OVN77" s="20"/>
      <c r="OVO77" s="20"/>
      <c r="OVP77" s="20"/>
      <c r="OVQ77" s="20"/>
      <c r="OVR77" s="20"/>
      <c r="OVS77" s="20"/>
      <c r="OVT77" s="20"/>
      <c r="OVU77" s="20"/>
      <c r="OVV77" s="20"/>
      <c r="OVW77" s="20"/>
      <c r="OVX77" s="20"/>
      <c r="OVY77" s="20"/>
      <c r="OVZ77" s="20"/>
      <c r="OWA77" s="20"/>
      <c r="OWB77" s="20"/>
      <c r="OWC77" s="20"/>
      <c r="OWD77" s="20"/>
      <c r="OWE77" s="20"/>
      <c r="OWF77" s="20"/>
      <c r="OWG77" s="20"/>
      <c r="OWH77" s="20"/>
      <c r="OWI77" s="20"/>
      <c r="OWJ77" s="20"/>
      <c r="OWK77" s="20"/>
      <c r="OWL77" s="20"/>
      <c r="OWM77" s="20"/>
      <c r="OWN77" s="20"/>
      <c r="OWO77" s="20"/>
      <c r="OWP77" s="20"/>
      <c r="OWQ77" s="20"/>
      <c r="OWR77" s="20"/>
      <c r="OWS77" s="20"/>
      <c r="OWT77" s="20"/>
      <c r="OWU77" s="20"/>
      <c r="OWV77" s="20"/>
      <c r="OWW77" s="20"/>
      <c r="OWX77" s="20"/>
      <c r="OWY77" s="20"/>
      <c r="OWZ77" s="20"/>
      <c r="OXA77" s="20"/>
      <c r="OXB77" s="20"/>
      <c r="OXC77" s="20"/>
      <c r="OXD77" s="20"/>
      <c r="OXE77" s="20"/>
      <c r="OXF77" s="20"/>
      <c r="OXG77" s="20"/>
      <c r="OXH77" s="20"/>
      <c r="OXI77" s="20"/>
      <c r="OXJ77" s="20"/>
      <c r="OXK77" s="20"/>
      <c r="OXL77" s="20"/>
      <c r="OXM77" s="20"/>
      <c r="OXN77" s="20"/>
      <c r="OXO77" s="20"/>
      <c r="OXP77" s="20"/>
      <c r="OXQ77" s="20"/>
      <c r="OXR77" s="20"/>
      <c r="OXS77" s="20"/>
      <c r="OXT77" s="20"/>
      <c r="OXU77" s="20"/>
      <c r="OXV77" s="20"/>
      <c r="OXW77" s="20"/>
      <c r="OXX77" s="20"/>
      <c r="OXY77" s="20"/>
      <c r="OXZ77" s="20"/>
      <c r="OYA77" s="20"/>
      <c r="OYB77" s="20"/>
      <c r="OYC77" s="20"/>
      <c r="OYD77" s="20"/>
      <c r="OYE77" s="20"/>
      <c r="OYF77" s="20"/>
      <c r="OYG77" s="20"/>
      <c r="OYH77" s="20"/>
      <c r="OYI77" s="20"/>
      <c r="OYJ77" s="20"/>
      <c r="OYK77" s="20"/>
      <c r="OYL77" s="20"/>
      <c r="OYM77" s="20"/>
      <c r="OYN77" s="20"/>
      <c r="OYO77" s="20"/>
      <c r="OYP77" s="20"/>
      <c r="OYQ77" s="20"/>
      <c r="OYR77" s="20"/>
      <c r="OYS77" s="20"/>
      <c r="OYT77" s="20"/>
      <c r="OYU77" s="20"/>
      <c r="OYV77" s="20"/>
      <c r="OYW77" s="20"/>
      <c r="OYX77" s="20"/>
      <c r="OYY77" s="20"/>
      <c r="OYZ77" s="20"/>
      <c r="OZA77" s="20"/>
      <c r="OZB77" s="20"/>
      <c r="OZC77" s="20"/>
      <c r="OZD77" s="20"/>
      <c r="OZE77" s="20"/>
      <c r="OZF77" s="20"/>
      <c r="OZG77" s="20"/>
      <c r="OZH77" s="20"/>
      <c r="OZI77" s="20"/>
      <c r="OZJ77" s="20"/>
      <c r="OZK77" s="20"/>
      <c r="OZL77" s="20"/>
      <c r="OZM77" s="20"/>
      <c r="OZN77" s="20"/>
      <c r="OZO77" s="20"/>
      <c r="OZP77" s="20"/>
      <c r="OZQ77" s="20"/>
      <c r="OZR77" s="20"/>
      <c r="OZS77" s="20"/>
      <c r="OZT77" s="20"/>
      <c r="OZU77" s="20"/>
      <c r="OZV77" s="20"/>
      <c r="OZW77" s="20"/>
      <c r="OZX77" s="20"/>
      <c r="OZY77" s="20"/>
      <c r="OZZ77" s="20"/>
      <c r="PAA77" s="20"/>
      <c r="PAB77" s="20"/>
      <c r="PAC77" s="20"/>
      <c r="PAD77" s="20"/>
      <c r="PAE77" s="20"/>
      <c r="PAF77" s="20"/>
      <c r="PAG77" s="20"/>
      <c r="PAH77" s="20"/>
      <c r="PAI77" s="20"/>
      <c r="PAJ77" s="20"/>
      <c r="PAK77" s="20"/>
      <c r="PAL77" s="20"/>
      <c r="PAM77" s="20"/>
      <c r="PAN77" s="20"/>
      <c r="PAO77" s="20"/>
      <c r="PAP77" s="20"/>
      <c r="PAQ77" s="20"/>
      <c r="PAR77" s="20"/>
      <c r="PAS77" s="20"/>
      <c r="PAT77" s="20"/>
      <c r="PAU77" s="20"/>
      <c r="PAV77" s="20"/>
      <c r="PAW77" s="20"/>
      <c r="PAX77" s="20"/>
      <c r="PAY77" s="20"/>
      <c r="PAZ77" s="20"/>
      <c r="PBA77" s="20"/>
      <c r="PBB77" s="20"/>
      <c r="PBC77" s="20"/>
      <c r="PBD77" s="20"/>
      <c r="PBE77" s="20"/>
      <c r="PBF77" s="20"/>
      <c r="PBG77" s="20"/>
      <c r="PBH77" s="20"/>
      <c r="PBI77" s="20"/>
      <c r="PBJ77" s="20"/>
      <c r="PBK77" s="20"/>
      <c r="PBL77" s="20"/>
      <c r="PBM77" s="20"/>
      <c r="PBN77" s="20"/>
      <c r="PBO77" s="20"/>
      <c r="PBP77" s="20"/>
      <c r="PBQ77" s="20"/>
      <c r="PBR77" s="20"/>
      <c r="PBS77" s="20"/>
      <c r="PBT77" s="20"/>
      <c r="PBU77" s="20"/>
      <c r="PBV77" s="20"/>
      <c r="PBW77" s="20"/>
      <c r="PBX77" s="20"/>
      <c r="PBY77" s="20"/>
      <c r="PBZ77" s="20"/>
      <c r="PCA77" s="20"/>
      <c r="PCB77" s="20"/>
      <c r="PCC77" s="20"/>
      <c r="PCD77" s="20"/>
      <c r="PCE77" s="20"/>
      <c r="PCF77" s="20"/>
      <c r="PCG77" s="20"/>
      <c r="PCH77" s="20"/>
      <c r="PCI77" s="20"/>
      <c r="PCJ77" s="20"/>
      <c r="PCK77" s="20"/>
      <c r="PCL77" s="20"/>
      <c r="PCM77" s="20"/>
      <c r="PCN77" s="20"/>
      <c r="PCO77" s="20"/>
      <c r="PCP77" s="20"/>
      <c r="PCQ77" s="20"/>
      <c r="PCR77" s="20"/>
      <c r="PCS77" s="20"/>
      <c r="PCT77" s="20"/>
      <c r="PCU77" s="20"/>
      <c r="PCV77" s="20"/>
      <c r="PCW77" s="20"/>
      <c r="PCX77" s="20"/>
      <c r="PCY77" s="20"/>
      <c r="PCZ77" s="20"/>
      <c r="PDA77" s="20"/>
      <c r="PDB77" s="20"/>
      <c r="PDC77" s="20"/>
      <c r="PDD77" s="20"/>
      <c r="PDE77" s="20"/>
      <c r="PDF77" s="20"/>
      <c r="PDG77" s="20"/>
      <c r="PDH77" s="20"/>
      <c r="PDI77" s="20"/>
      <c r="PDJ77" s="20"/>
      <c r="PDK77" s="20"/>
      <c r="PDL77" s="20"/>
      <c r="PDM77" s="20"/>
      <c r="PDN77" s="20"/>
      <c r="PDO77" s="20"/>
      <c r="PDP77" s="20"/>
      <c r="PDQ77" s="20"/>
      <c r="PDR77" s="20"/>
      <c r="PDS77" s="20"/>
      <c r="PDT77" s="20"/>
      <c r="PDU77" s="20"/>
      <c r="PDV77" s="20"/>
      <c r="PDW77" s="20"/>
      <c r="PDX77" s="20"/>
      <c r="PDY77" s="20"/>
      <c r="PDZ77" s="20"/>
      <c r="PEA77" s="20"/>
      <c r="PEB77" s="20"/>
      <c r="PEC77" s="20"/>
      <c r="PED77" s="20"/>
      <c r="PEE77" s="20"/>
      <c r="PEF77" s="20"/>
      <c r="PEG77" s="20"/>
      <c r="PEH77" s="20"/>
      <c r="PEI77" s="20"/>
      <c r="PEJ77" s="20"/>
      <c r="PEK77" s="20"/>
      <c r="PEL77" s="20"/>
      <c r="PEM77" s="20"/>
      <c r="PEN77" s="20"/>
      <c r="PEO77" s="20"/>
      <c r="PEP77" s="20"/>
      <c r="PEQ77" s="20"/>
      <c r="PER77" s="20"/>
      <c r="PES77" s="20"/>
      <c r="PET77" s="20"/>
      <c r="PEU77" s="20"/>
      <c r="PEV77" s="20"/>
      <c r="PEW77" s="20"/>
      <c r="PEX77" s="20"/>
      <c r="PEY77" s="20"/>
      <c r="PEZ77" s="20"/>
      <c r="PFA77" s="20"/>
      <c r="PFB77" s="20"/>
      <c r="PFC77" s="20"/>
      <c r="PFD77" s="20"/>
      <c r="PFE77" s="20"/>
      <c r="PFF77" s="20"/>
      <c r="PFG77" s="20"/>
      <c r="PFH77" s="20"/>
      <c r="PFI77" s="20"/>
      <c r="PFJ77" s="20"/>
      <c r="PFK77" s="20"/>
      <c r="PFL77" s="20"/>
      <c r="PFM77" s="20"/>
      <c r="PFN77" s="20"/>
      <c r="PFO77" s="20"/>
      <c r="PFP77" s="20"/>
      <c r="PFQ77" s="20"/>
      <c r="PFR77" s="20"/>
      <c r="PFS77" s="20"/>
      <c r="PFT77" s="20"/>
      <c r="PFU77" s="20"/>
      <c r="PFV77" s="20"/>
      <c r="PFW77" s="20"/>
      <c r="PFX77" s="20"/>
      <c r="PFY77" s="20"/>
      <c r="PFZ77" s="20"/>
      <c r="PGA77" s="20"/>
      <c r="PGB77" s="20"/>
      <c r="PGC77" s="20"/>
      <c r="PGD77" s="20"/>
      <c r="PGE77" s="20"/>
      <c r="PGF77" s="20"/>
      <c r="PGG77" s="20"/>
      <c r="PGH77" s="20"/>
      <c r="PGI77" s="20"/>
      <c r="PGJ77" s="20"/>
      <c r="PGK77" s="20"/>
      <c r="PGL77" s="20"/>
      <c r="PGM77" s="20"/>
      <c r="PGN77" s="20"/>
      <c r="PGO77" s="20"/>
      <c r="PGP77" s="20"/>
      <c r="PGQ77" s="20"/>
      <c r="PGR77" s="20"/>
      <c r="PGS77" s="20"/>
      <c r="PGT77" s="20"/>
      <c r="PGU77" s="20"/>
      <c r="PGV77" s="20"/>
      <c r="PGW77" s="20"/>
      <c r="PGX77" s="20"/>
      <c r="PGY77" s="20"/>
      <c r="PGZ77" s="20"/>
      <c r="PHA77" s="20"/>
      <c r="PHB77" s="20"/>
      <c r="PHC77" s="20"/>
      <c r="PHD77" s="20"/>
      <c r="PHE77" s="20"/>
      <c r="PHF77" s="20"/>
      <c r="PHG77" s="20"/>
      <c r="PHH77" s="20"/>
      <c r="PHI77" s="20"/>
      <c r="PHJ77" s="20"/>
      <c r="PHK77" s="20"/>
      <c r="PHL77" s="20"/>
      <c r="PHM77" s="20"/>
      <c r="PHN77" s="20"/>
      <c r="PHO77" s="20"/>
      <c r="PHP77" s="20"/>
      <c r="PHQ77" s="20"/>
      <c r="PHR77" s="20"/>
      <c r="PHS77" s="20"/>
      <c r="PHT77" s="20"/>
      <c r="PHU77" s="20"/>
      <c r="PHV77" s="20"/>
      <c r="PHW77" s="20"/>
      <c r="PHX77" s="20"/>
      <c r="PHY77" s="20"/>
      <c r="PHZ77" s="20"/>
      <c r="PIA77" s="20"/>
      <c r="PIB77" s="20"/>
      <c r="PIC77" s="20"/>
      <c r="PID77" s="20"/>
      <c r="PIE77" s="20"/>
      <c r="PIF77" s="20"/>
      <c r="PIG77" s="20"/>
      <c r="PIH77" s="20"/>
      <c r="PII77" s="20"/>
      <c r="PIJ77" s="20"/>
      <c r="PIK77" s="20"/>
      <c r="PIL77" s="20"/>
      <c r="PIM77" s="20"/>
      <c r="PIN77" s="20"/>
      <c r="PIO77" s="20"/>
      <c r="PIP77" s="20"/>
      <c r="PIQ77" s="20"/>
      <c r="PIR77" s="20"/>
      <c r="PIS77" s="20"/>
      <c r="PIT77" s="20"/>
      <c r="PIU77" s="20"/>
      <c r="PIV77" s="20"/>
      <c r="PIW77" s="20"/>
      <c r="PIX77" s="20"/>
      <c r="PIY77" s="20"/>
      <c r="PIZ77" s="20"/>
      <c r="PJA77" s="20"/>
      <c r="PJB77" s="20"/>
      <c r="PJC77" s="20"/>
      <c r="PJD77" s="20"/>
      <c r="PJE77" s="20"/>
      <c r="PJF77" s="20"/>
      <c r="PJG77" s="20"/>
      <c r="PJH77" s="20"/>
      <c r="PJI77" s="20"/>
      <c r="PJJ77" s="20"/>
      <c r="PJK77" s="20"/>
      <c r="PJL77" s="20"/>
      <c r="PJM77" s="20"/>
      <c r="PJN77" s="20"/>
      <c r="PJO77" s="20"/>
      <c r="PJP77" s="20"/>
      <c r="PJQ77" s="20"/>
      <c r="PJR77" s="20"/>
      <c r="PJS77" s="20"/>
      <c r="PJT77" s="20"/>
      <c r="PJU77" s="20"/>
      <c r="PJV77" s="20"/>
      <c r="PJW77" s="20"/>
      <c r="PJX77" s="20"/>
      <c r="PJY77" s="20"/>
      <c r="PJZ77" s="20"/>
      <c r="PKA77" s="20"/>
      <c r="PKB77" s="20"/>
      <c r="PKC77" s="20"/>
      <c r="PKD77" s="20"/>
      <c r="PKE77" s="20"/>
      <c r="PKF77" s="20"/>
      <c r="PKG77" s="20"/>
      <c r="PKH77" s="20"/>
      <c r="PKI77" s="20"/>
      <c r="PKJ77" s="20"/>
      <c r="PKK77" s="20"/>
      <c r="PKL77" s="20"/>
      <c r="PKM77" s="20"/>
      <c r="PKN77" s="20"/>
      <c r="PKO77" s="20"/>
      <c r="PKP77" s="20"/>
      <c r="PKQ77" s="20"/>
      <c r="PKR77" s="20"/>
      <c r="PKS77" s="20"/>
      <c r="PKT77" s="20"/>
      <c r="PKU77" s="20"/>
      <c r="PKV77" s="20"/>
      <c r="PKW77" s="20"/>
      <c r="PKX77" s="20"/>
      <c r="PKY77" s="20"/>
      <c r="PKZ77" s="20"/>
      <c r="PLA77" s="20"/>
      <c r="PLB77" s="20"/>
      <c r="PLC77" s="20"/>
      <c r="PLD77" s="20"/>
      <c r="PLE77" s="20"/>
      <c r="PLF77" s="20"/>
      <c r="PLG77" s="20"/>
      <c r="PLH77" s="20"/>
      <c r="PLI77" s="20"/>
      <c r="PLJ77" s="20"/>
      <c r="PLK77" s="20"/>
      <c r="PLL77" s="20"/>
      <c r="PLM77" s="20"/>
      <c r="PLN77" s="20"/>
      <c r="PLO77" s="20"/>
      <c r="PLP77" s="20"/>
      <c r="PLQ77" s="20"/>
      <c r="PLR77" s="20"/>
      <c r="PLS77" s="20"/>
      <c r="PLT77" s="20"/>
      <c r="PLU77" s="20"/>
      <c r="PLV77" s="20"/>
      <c r="PLW77" s="20"/>
      <c r="PLX77" s="20"/>
      <c r="PLY77" s="20"/>
      <c r="PLZ77" s="20"/>
      <c r="PMA77" s="20"/>
      <c r="PMB77" s="20"/>
      <c r="PMC77" s="20"/>
      <c r="PMD77" s="20"/>
      <c r="PME77" s="20"/>
      <c r="PMF77" s="20"/>
      <c r="PMG77" s="20"/>
      <c r="PMH77" s="20"/>
      <c r="PMI77" s="20"/>
      <c r="PMJ77" s="20"/>
      <c r="PMK77" s="20"/>
      <c r="PML77" s="20"/>
      <c r="PMM77" s="20"/>
      <c r="PMN77" s="20"/>
      <c r="PMO77" s="20"/>
      <c r="PMP77" s="20"/>
      <c r="PMQ77" s="20"/>
      <c r="PMR77" s="20"/>
      <c r="PMS77" s="20"/>
      <c r="PMT77" s="20"/>
      <c r="PMU77" s="20"/>
      <c r="PMV77" s="20"/>
      <c r="PMW77" s="20"/>
      <c r="PMX77" s="20"/>
      <c r="PMY77" s="20"/>
      <c r="PMZ77" s="20"/>
      <c r="PNA77" s="20"/>
      <c r="PNB77" s="20"/>
      <c r="PNC77" s="20"/>
      <c r="PND77" s="20"/>
      <c r="PNE77" s="20"/>
      <c r="PNF77" s="20"/>
      <c r="PNG77" s="20"/>
      <c r="PNH77" s="20"/>
      <c r="PNI77" s="20"/>
      <c r="PNJ77" s="20"/>
      <c r="PNK77" s="20"/>
      <c r="PNL77" s="20"/>
      <c r="PNM77" s="20"/>
      <c r="PNN77" s="20"/>
      <c r="PNO77" s="20"/>
      <c r="PNP77" s="20"/>
      <c r="PNQ77" s="20"/>
      <c r="PNR77" s="20"/>
      <c r="PNS77" s="20"/>
      <c r="PNT77" s="20"/>
      <c r="PNU77" s="20"/>
      <c r="PNV77" s="20"/>
      <c r="PNW77" s="20"/>
      <c r="PNX77" s="20"/>
      <c r="PNY77" s="20"/>
      <c r="PNZ77" s="20"/>
      <c r="POA77" s="20"/>
      <c r="POB77" s="20"/>
      <c r="POC77" s="20"/>
      <c r="POD77" s="20"/>
      <c r="POE77" s="20"/>
    </row>
    <row r="78" spans="53:11211" x14ac:dyDescent="0.2">
      <c r="BA78" s="40"/>
      <c r="BG78" s="20"/>
      <c r="BH78" s="20"/>
    </row>
    <row r="79" spans="53:11211" x14ac:dyDescent="0.2">
      <c r="BD79" s="39">
        <v>50</v>
      </c>
      <c r="BE79" s="19" t="s">
        <v>58</v>
      </c>
      <c r="BF79" s="14" t="s">
        <v>26</v>
      </c>
      <c r="BG79" s="13"/>
      <c r="BH79" s="13"/>
      <c r="BI79" s="13"/>
      <c r="BJ79" s="13"/>
      <c r="BK79" s="13"/>
    </row>
    <row r="80" spans="53:11211" x14ac:dyDescent="0.2">
      <c r="BB80" s="2">
        <f t="shared" ref="BB80:BB86" si="27">(  BD$79^(BC80+1)  -1  )  /  (  BD$79  -  1)  -1</f>
        <v>50</v>
      </c>
      <c r="BC80" s="2" t="str">
        <f t="shared" ref="BC80:BC86" si="28">RIGHT( BD80,1 )</f>
        <v>1</v>
      </c>
      <c r="BD80" s="4" t="s">
        <v>30</v>
      </c>
      <c r="BE80" s="24">
        <f>COUNT(  BF80:GZ80  )</f>
        <v>50</v>
      </c>
      <c r="BF80" s="20">
        <v>-7</v>
      </c>
      <c r="BG80" s="20">
        <v>-2</v>
      </c>
      <c r="BH80" s="20">
        <v>16</v>
      </c>
      <c r="BI80" s="20">
        <v>-14</v>
      </c>
      <c r="BJ80" s="20">
        <v>-23</v>
      </c>
      <c r="BK80" s="20">
        <v>-15</v>
      </c>
      <c r="BL80" s="20">
        <v>-5</v>
      </c>
      <c r="BM80" s="20">
        <v>-41</v>
      </c>
      <c r="BN80" s="20">
        <v>1</v>
      </c>
      <c r="BO80" s="20">
        <v>-10</v>
      </c>
      <c r="BP80" s="20">
        <v>6</v>
      </c>
      <c r="BQ80" s="20">
        <v>20</v>
      </c>
      <c r="BR80" s="20">
        <v>20</v>
      </c>
      <c r="BS80" s="20">
        <v>-25</v>
      </c>
      <c r="BT80" s="20">
        <v>12</v>
      </c>
      <c r="BU80" s="20">
        <v>5</v>
      </c>
      <c r="BV80" s="20">
        <v>-29</v>
      </c>
      <c r="BW80" s="20">
        <v>-43</v>
      </c>
      <c r="BX80" s="20">
        <v>5</v>
      </c>
      <c r="BY80" s="20">
        <v>-18</v>
      </c>
      <c r="BZ80" s="20">
        <v>24</v>
      </c>
      <c r="CA80" s="20">
        <v>6</v>
      </c>
      <c r="CB80" s="20">
        <v>6</v>
      </c>
      <c r="CC80" s="20">
        <v>-7</v>
      </c>
      <c r="CD80" s="20">
        <v>12</v>
      </c>
      <c r="CE80" s="20">
        <v>-15</v>
      </c>
      <c r="CF80" s="20">
        <v>-5</v>
      </c>
      <c r="CG80" s="20">
        <v>-17</v>
      </c>
      <c r="CH80" s="20">
        <v>10</v>
      </c>
      <c r="CI80" s="20">
        <v>32</v>
      </c>
      <c r="CJ80" s="20">
        <v>-13</v>
      </c>
      <c r="CK80" s="20">
        <v>-26</v>
      </c>
      <c r="CL80" s="20">
        <v>12</v>
      </c>
      <c r="CM80" s="20">
        <v>-10</v>
      </c>
      <c r="CN80" s="20">
        <v>-11</v>
      </c>
      <c r="CO80" s="20">
        <v>-1</v>
      </c>
      <c r="CP80" s="20">
        <v>-4</v>
      </c>
      <c r="CQ80" s="20">
        <v>-28</v>
      </c>
      <c r="CR80" s="20">
        <v>14</v>
      </c>
      <c r="CS80" s="20">
        <v>1</v>
      </c>
      <c r="CT80" s="20">
        <v>-36</v>
      </c>
      <c r="CU80" s="20">
        <v>23</v>
      </c>
      <c r="CV80" s="20">
        <v>24</v>
      </c>
      <c r="CW80" s="20">
        <v>1</v>
      </c>
      <c r="CX80" s="20">
        <v>-35</v>
      </c>
      <c r="CY80" s="20">
        <v>-8</v>
      </c>
      <c r="CZ80" s="20">
        <v>34</v>
      </c>
      <c r="DA80" s="20">
        <v>1</v>
      </c>
      <c r="DB80" s="20">
        <v>27</v>
      </c>
      <c r="DC80" s="20">
        <v>0</v>
      </c>
      <c r="DD80" s="20"/>
      <c r="DE80" s="20"/>
      <c r="DF80" s="20"/>
      <c r="DG80" s="20"/>
      <c r="DH80" s="20"/>
      <c r="DI80" s="20"/>
      <c r="DJ80" s="20"/>
      <c r="DK80" s="20"/>
      <c r="DL80" s="20"/>
      <c r="DM80" s="20"/>
      <c r="DN80" s="20"/>
      <c r="DO80" s="20"/>
      <c r="DP80" s="20"/>
      <c r="DQ80" s="20"/>
      <c r="DR80" s="20"/>
      <c r="DS80" s="20"/>
      <c r="DT80" s="20"/>
      <c r="DU80" s="20"/>
      <c r="DV80" s="20"/>
      <c r="DW80" s="20"/>
      <c r="DX80" s="20"/>
      <c r="DY80" s="20"/>
      <c r="DZ80" s="20"/>
      <c r="EA80" s="20"/>
      <c r="EB80" s="20"/>
      <c r="EC80" s="20"/>
      <c r="ED80" s="20"/>
      <c r="EE80" s="20"/>
      <c r="EF80" s="20"/>
      <c r="EG80" s="20"/>
      <c r="EH80" s="20"/>
      <c r="EI80" s="20"/>
      <c r="EJ80" s="20"/>
      <c r="EK80" s="20"/>
      <c r="EL80" s="20"/>
      <c r="EM80" s="20"/>
      <c r="EN80" s="20"/>
      <c r="EO80" s="20"/>
      <c r="EP80" s="20"/>
      <c r="EQ80" s="20"/>
      <c r="ER80" s="20"/>
      <c r="ES80" s="20"/>
      <c r="ET80" s="20"/>
      <c r="EU80" s="20"/>
      <c r="EV80" s="20"/>
      <c r="EW80" s="20"/>
      <c r="EX80" s="20"/>
      <c r="EY80" s="20"/>
      <c r="EZ80" s="20"/>
      <c r="FA80" s="20"/>
      <c r="FB80" s="20"/>
      <c r="FC80" s="20"/>
      <c r="FD80" s="20"/>
      <c r="FE80" s="20"/>
      <c r="FF80" s="20"/>
      <c r="FG80" s="20"/>
      <c r="FH80" s="20"/>
      <c r="FI80" s="20"/>
      <c r="FJ80" s="20"/>
      <c r="FK80" s="20"/>
      <c r="FL80" s="20"/>
      <c r="FM80" s="20"/>
      <c r="FN80" s="20"/>
      <c r="FO80" s="20"/>
      <c r="FP80" s="20"/>
      <c r="FQ80" s="20"/>
      <c r="FR80" s="20"/>
      <c r="FS80" s="20"/>
      <c r="FT80" s="20"/>
      <c r="FU80" s="20"/>
      <c r="FV80" s="20"/>
      <c r="FW80" s="20"/>
      <c r="FX80" s="20"/>
      <c r="FY80" s="20"/>
      <c r="FZ80" s="20"/>
      <c r="GA80" s="20"/>
      <c r="GB80" s="20"/>
      <c r="GC80" s="20"/>
      <c r="GD80" s="20"/>
      <c r="GE80" s="20"/>
      <c r="GF80" s="20"/>
      <c r="GG80" s="20"/>
      <c r="GH80" s="20"/>
      <c r="GI80" s="20"/>
      <c r="GJ80" s="20"/>
      <c r="GK80" s="20"/>
      <c r="GL80" s="20"/>
      <c r="GM80" s="20"/>
      <c r="GN80" s="20"/>
      <c r="GO80" s="20"/>
      <c r="GP80" s="20"/>
      <c r="GQ80" s="20"/>
      <c r="GR80" s="20"/>
      <c r="GS80" s="20"/>
      <c r="GT80" s="20"/>
      <c r="GU80" s="20"/>
      <c r="GV80" s="20"/>
      <c r="GW80" s="20"/>
      <c r="GX80" s="20"/>
      <c r="GY80" s="20"/>
      <c r="GZ80" s="20"/>
      <c r="HA80" s="20"/>
      <c r="HB80" s="20"/>
      <c r="HC80" s="20"/>
      <c r="HD80" s="20"/>
      <c r="HE80" s="20"/>
      <c r="HF80" s="20"/>
      <c r="HG80" s="20"/>
      <c r="HH80" s="20"/>
      <c r="HI80" s="20"/>
      <c r="HJ80" s="20"/>
      <c r="HK80" s="20"/>
      <c r="HL80" s="20"/>
      <c r="HM80" s="20"/>
      <c r="HN80" s="20"/>
      <c r="HO80" s="20"/>
      <c r="HP80" s="20"/>
      <c r="HQ80" s="20"/>
      <c r="HR80" s="20"/>
      <c r="HS80" s="20"/>
      <c r="HT80" s="20"/>
      <c r="HU80" s="20"/>
      <c r="HV80" s="20"/>
      <c r="HW80" s="20"/>
      <c r="HX80" s="20"/>
      <c r="HY80" s="20"/>
      <c r="HZ80" s="20"/>
      <c r="IA80" s="20"/>
      <c r="IB80" s="20"/>
      <c r="IC80" s="20"/>
      <c r="ID80" s="20"/>
      <c r="IE80" s="20"/>
      <c r="IF80" s="20"/>
      <c r="IG80" s="20"/>
      <c r="IH80" s="20"/>
      <c r="II80" s="20"/>
      <c r="IJ80" s="20"/>
      <c r="IK80" s="20"/>
      <c r="IL80" s="20"/>
      <c r="IM80" s="20"/>
      <c r="IN80" s="20"/>
      <c r="IO80" s="20"/>
      <c r="IP80" s="20"/>
      <c r="IQ80" s="20"/>
      <c r="IR80" s="20"/>
      <c r="IS80" s="20"/>
      <c r="IT80" s="20"/>
      <c r="IU80" s="20"/>
      <c r="IV80" s="20"/>
      <c r="IW80" s="20"/>
      <c r="IX80" s="20"/>
      <c r="IY80" s="20"/>
      <c r="IZ80" s="20"/>
      <c r="JA80" s="20"/>
      <c r="JB80" s="20"/>
      <c r="JC80" s="20"/>
      <c r="JD80" s="20"/>
      <c r="JE80" s="20"/>
      <c r="JF80" s="20"/>
      <c r="JG80" s="20"/>
      <c r="JH80" s="20"/>
      <c r="JI80" s="20"/>
      <c r="JJ80" s="20"/>
      <c r="JK80" s="20"/>
      <c r="JL80" s="20"/>
      <c r="JM80" s="20"/>
      <c r="JN80" s="20"/>
      <c r="JO80" s="20"/>
      <c r="JP80" s="20"/>
      <c r="JQ80" s="20"/>
      <c r="JR80" s="20"/>
      <c r="JS80" s="20"/>
      <c r="JT80" s="20"/>
      <c r="JU80" s="20"/>
      <c r="JV80" s="20"/>
      <c r="JW80" s="20"/>
      <c r="JX80" s="20"/>
      <c r="JY80" s="20"/>
      <c r="JZ80" s="20"/>
      <c r="KA80" s="20"/>
      <c r="KB80" s="20"/>
      <c r="KC80" s="20"/>
      <c r="KD80" s="20"/>
      <c r="KE80" s="20"/>
      <c r="KF80" s="20"/>
      <c r="KG80" s="20"/>
      <c r="KH80" s="20"/>
      <c r="KI80" s="20"/>
      <c r="KJ80" s="20"/>
      <c r="KK80" s="20"/>
      <c r="KL80" s="20"/>
      <c r="KM80" s="20"/>
      <c r="KN80" s="20"/>
      <c r="KO80" s="20"/>
      <c r="KP80" s="20"/>
      <c r="KQ80" s="20"/>
      <c r="KR80" s="20"/>
      <c r="KS80" s="20"/>
      <c r="KT80" s="20"/>
      <c r="KU80" s="20"/>
      <c r="KV80" s="20"/>
      <c r="KW80" s="20"/>
      <c r="KX80" s="20"/>
      <c r="KY80" s="20"/>
      <c r="KZ80" s="20"/>
      <c r="LA80" s="20"/>
      <c r="LB80" s="20"/>
      <c r="LC80" s="20"/>
      <c r="LD80" s="20"/>
      <c r="LE80" s="20"/>
      <c r="LF80" s="20"/>
      <c r="LG80" s="20"/>
      <c r="LH80" s="20"/>
      <c r="LI80" s="20"/>
      <c r="LJ80" s="20"/>
      <c r="LK80" s="20"/>
      <c r="LL80" s="20"/>
      <c r="LM80" s="20"/>
      <c r="LN80" s="20"/>
      <c r="LO80" s="20"/>
      <c r="LP80" s="20"/>
      <c r="LQ80" s="20"/>
      <c r="LR80" s="20"/>
      <c r="LS80" s="20"/>
      <c r="LT80" s="20"/>
      <c r="LU80" s="20"/>
      <c r="LV80" s="20"/>
      <c r="LW80" s="20"/>
      <c r="LX80" s="20"/>
      <c r="LY80" s="20"/>
      <c r="LZ80" s="20"/>
      <c r="MA80" s="20"/>
      <c r="MB80" s="20"/>
      <c r="MC80" s="20"/>
      <c r="MD80" s="20"/>
      <c r="ME80" s="20"/>
      <c r="MF80" s="20"/>
      <c r="MG80" s="20"/>
      <c r="MH80" s="20"/>
      <c r="MI80" s="20"/>
      <c r="MJ80" s="20"/>
      <c r="MK80" s="20"/>
      <c r="ML80" s="20"/>
      <c r="MM80" s="20"/>
      <c r="MN80" s="20"/>
      <c r="MO80" s="20"/>
      <c r="MP80" s="20"/>
      <c r="MQ80" s="20"/>
      <c r="MR80" s="20"/>
      <c r="MS80" s="20"/>
      <c r="MT80" s="20"/>
      <c r="MU80" s="20"/>
      <c r="MV80" s="20"/>
      <c r="MW80" s="20"/>
      <c r="MX80" s="20"/>
      <c r="MY80" s="20"/>
      <c r="MZ80" s="20"/>
      <c r="NA80" s="20"/>
      <c r="NB80" s="20"/>
      <c r="NC80" s="20"/>
      <c r="ND80" s="20"/>
      <c r="NE80" s="20"/>
      <c r="NF80" s="20"/>
      <c r="NG80" s="20"/>
      <c r="NH80" s="20"/>
      <c r="NI80" s="20"/>
      <c r="NJ80" s="20"/>
      <c r="NK80" s="20"/>
      <c r="NL80" s="20"/>
      <c r="NM80" s="20"/>
      <c r="NN80" s="20"/>
      <c r="NO80" s="20"/>
      <c r="NP80" s="20"/>
      <c r="NQ80" s="20"/>
      <c r="NR80" s="20"/>
      <c r="NS80" s="20"/>
      <c r="NT80" s="20"/>
      <c r="NU80" s="20"/>
      <c r="NV80" s="20"/>
      <c r="NW80" s="20"/>
      <c r="NX80" s="20"/>
      <c r="NY80" s="20"/>
      <c r="NZ80" s="20"/>
      <c r="OA80" s="20"/>
      <c r="OB80" s="20"/>
      <c r="OC80" s="20"/>
      <c r="OD80" s="20"/>
      <c r="OE80" s="20"/>
      <c r="OF80" s="20"/>
      <c r="OG80" s="20"/>
      <c r="OH80" s="20"/>
      <c r="OI80" s="20"/>
      <c r="OJ80" s="20"/>
      <c r="OK80" s="20"/>
      <c r="OL80" s="20"/>
      <c r="OM80" s="20"/>
      <c r="ON80" s="20"/>
      <c r="OO80" s="20"/>
      <c r="OP80" s="20"/>
      <c r="OQ80" s="20"/>
      <c r="OR80" s="20"/>
      <c r="OS80" s="20"/>
      <c r="OT80" s="20"/>
      <c r="OU80" s="20"/>
      <c r="OV80" s="20"/>
      <c r="OW80" s="20"/>
      <c r="OX80" s="20"/>
      <c r="OY80" s="20"/>
      <c r="OZ80" s="20"/>
      <c r="PA80" s="20"/>
      <c r="PB80" s="20"/>
      <c r="PC80" s="20"/>
      <c r="PD80" s="20"/>
      <c r="PE80" s="20"/>
      <c r="PF80" s="20"/>
      <c r="PG80" s="20"/>
      <c r="PH80" s="20"/>
      <c r="PI80" s="20"/>
      <c r="PJ80" s="20"/>
      <c r="PK80" s="20"/>
      <c r="PL80" s="20"/>
      <c r="PM80" s="20"/>
      <c r="PN80" s="20"/>
      <c r="PO80" s="20"/>
      <c r="PP80" s="20"/>
      <c r="PQ80" s="20"/>
      <c r="PR80" s="20"/>
      <c r="PS80" s="20"/>
      <c r="PT80" s="20"/>
      <c r="PU80" s="20"/>
      <c r="PV80" s="20"/>
      <c r="PW80" s="20"/>
      <c r="PX80" s="20"/>
      <c r="PY80" s="20"/>
      <c r="PZ80" s="20"/>
      <c r="QA80" s="20"/>
      <c r="QB80" s="20"/>
      <c r="QC80" s="20"/>
      <c r="QD80" s="20"/>
      <c r="QE80" s="20"/>
      <c r="QF80" s="20"/>
      <c r="QG80" s="20"/>
      <c r="QH80" s="20"/>
      <c r="QI80" s="20"/>
      <c r="QJ80" s="20"/>
      <c r="QK80" s="20"/>
      <c r="QL80" s="20"/>
      <c r="QM80" s="20"/>
      <c r="QN80" s="20"/>
      <c r="QO80" s="20"/>
      <c r="QP80" s="20"/>
      <c r="QQ80" s="20"/>
      <c r="QR80" s="20"/>
      <c r="QS80" s="20"/>
      <c r="QT80" s="20"/>
      <c r="QU80" s="20"/>
      <c r="QV80" s="20"/>
      <c r="QW80" s="20"/>
      <c r="QX80" s="20"/>
      <c r="QY80" s="20"/>
      <c r="QZ80" s="20"/>
      <c r="RA80" s="20"/>
      <c r="RB80" s="20"/>
      <c r="RC80" s="20"/>
      <c r="RD80" s="20"/>
      <c r="RE80" s="20"/>
      <c r="RF80" s="20"/>
      <c r="RG80" s="20"/>
      <c r="RH80" s="20"/>
      <c r="RI80" s="20"/>
      <c r="RJ80" s="20"/>
      <c r="RK80" s="20"/>
      <c r="RL80" s="20"/>
      <c r="RM80" s="20"/>
      <c r="RN80" s="20"/>
      <c r="RO80" s="20"/>
      <c r="RP80" s="20"/>
      <c r="RQ80" s="20"/>
      <c r="RR80" s="20"/>
      <c r="RS80" s="20"/>
      <c r="RT80" s="20"/>
      <c r="RU80" s="20"/>
      <c r="RV80" s="20"/>
      <c r="RW80" s="20"/>
      <c r="RX80" s="20"/>
      <c r="RY80" s="20"/>
      <c r="RZ80" s="20"/>
      <c r="SA80" s="20"/>
      <c r="SB80" s="20"/>
      <c r="SC80" s="20"/>
      <c r="SD80" s="20"/>
      <c r="SE80" s="20"/>
      <c r="SF80" s="20"/>
      <c r="SG80" s="20"/>
      <c r="SH80" s="20"/>
      <c r="SI80" s="20"/>
      <c r="SJ80" s="20"/>
      <c r="SK80" s="20"/>
      <c r="SL80" s="20"/>
      <c r="SM80" s="20"/>
      <c r="SN80" s="20"/>
      <c r="SO80" s="20"/>
      <c r="SP80" s="20"/>
      <c r="SQ80" s="20"/>
      <c r="SR80" s="20"/>
      <c r="SS80" s="20"/>
      <c r="ST80" s="20"/>
      <c r="SU80" s="20"/>
      <c r="SV80" s="20"/>
      <c r="SW80" s="20"/>
      <c r="SX80" s="20"/>
      <c r="SY80" s="20"/>
      <c r="SZ80" s="20"/>
      <c r="TA80" s="20"/>
      <c r="TB80" s="20"/>
      <c r="TC80" s="20"/>
      <c r="TD80" s="20"/>
      <c r="TE80" s="20"/>
      <c r="TF80" s="20"/>
      <c r="TG80" s="20"/>
      <c r="TH80" s="20"/>
      <c r="TI80" s="20"/>
      <c r="TJ80" s="20"/>
      <c r="TK80" s="20"/>
      <c r="TL80" s="20"/>
      <c r="TM80" s="20"/>
      <c r="TN80" s="20"/>
      <c r="TO80" s="20"/>
      <c r="TP80" s="20"/>
      <c r="TQ80" s="20"/>
      <c r="TR80" s="20"/>
      <c r="TS80" s="20"/>
      <c r="TT80" s="20"/>
      <c r="TU80" s="20"/>
      <c r="TV80" s="20"/>
      <c r="TW80" s="20"/>
      <c r="TX80" s="20"/>
      <c r="TY80" s="20"/>
      <c r="TZ80" s="20"/>
      <c r="UA80" s="20"/>
      <c r="UB80" s="20"/>
      <c r="UC80" s="20"/>
      <c r="UD80" s="20"/>
      <c r="UE80" s="20"/>
      <c r="UF80" s="20"/>
      <c r="UG80" s="20"/>
      <c r="UH80" s="20"/>
      <c r="UI80" s="20"/>
      <c r="UJ80" s="20"/>
      <c r="UK80" s="20"/>
      <c r="UL80" s="20"/>
      <c r="UM80" s="20"/>
      <c r="UN80" s="20"/>
      <c r="UO80" s="20"/>
      <c r="UP80" s="20"/>
      <c r="UQ80" s="20"/>
      <c r="UR80" s="20"/>
      <c r="US80" s="20"/>
      <c r="UT80" s="20"/>
      <c r="UU80" s="20"/>
      <c r="UV80" s="20"/>
      <c r="UW80" s="20"/>
      <c r="UX80" s="20"/>
      <c r="UY80" s="20"/>
      <c r="UZ80" s="20"/>
      <c r="VA80" s="20"/>
      <c r="VB80" s="20"/>
      <c r="VC80" s="20"/>
      <c r="VD80" s="20"/>
      <c r="VE80" s="20"/>
      <c r="VF80" s="20"/>
      <c r="VG80" s="20"/>
      <c r="VH80" s="20"/>
      <c r="VI80" s="20"/>
      <c r="VJ80" s="20"/>
      <c r="VK80" s="20"/>
      <c r="VL80" s="20"/>
      <c r="VM80" s="20"/>
      <c r="VN80" s="20"/>
      <c r="VO80" s="20"/>
      <c r="VP80" s="20"/>
      <c r="VQ80" s="20"/>
      <c r="VR80" s="20"/>
      <c r="VS80" s="20"/>
      <c r="VT80" s="20"/>
      <c r="VU80" s="20"/>
      <c r="VV80" s="20"/>
      <c r="VW80" s="20"/>
      <c r="VX80" s="20"/>
      <c r="VY80" s="20"/>
      <c r="VZ80" s="20"/>
      <c r="WA80" s="20"/>
      <c r="WB80" s="20"/>
      <c r="WC80" s="20"/>
      <c r="WD80" s="20"/>
      <c r="WE80" s="20"/>
      <c r="WF80" s="20"/>
      <c r="WG80" s="20"/>
      <c r="WH80" s="20"/>
      <c r="WI80" s="20"/>
      <c r="WJ80" s="20"/>
      <c r="WK80" s="20"/>
      <c r="WL80" s="20"/>
      <c r="WM80" s="20"/>
      <c r="WN80" s="20"/>
      <c r="WO80" s="20"/>
      <c r="WP80" s="20"/>
      <c r="WQ80" s="20"/>
      <c r="WR80" s="20"/>
      <c r="WS80" s="20"/>
      <c r="WT80" s="20"/>
      <c r="WU80" s="20"/>
      <c r="WV80" s="20"/>
      <c r="WW80" s="20"/>
      <c r="WX80" s="20"/>
      <c r="WY80" s="20"/>
      <c r="WZ80" s="20"/>
      <c r="XA80" s="20"/>
      <c r="XB80" s="20"/>
      <c r="XC80" s="20"/>
      <c r="XD80" s="20"/>
      <c r="XE80" s="20"/>
      <c r="XF80" s="20"/>
      <c r="XG80" s="20"/>
      <c r="XH80" s="20"/>
      <c r="XI80" s="20"/>
      <c r="XJ80" s="20"/>
      <c r="XK80" s="20"/>
      <c r="XL80" s="20"/>
      <c r="XM80" s="20"/>
      <c r="XN80" s="20"/>
      <c r="XO80" s="20"/>
      <c r="XP80" s="20"/>
      <c r="XQ80" s="20"/>
      <c r="XR80" s="20"/>
      <c r="XS80" s="20"/>
      <c r="XT80" s="20"/>
      <c r="XU80" s="20"/>
      <c r="XV80" s="20"/>
      <c r="XW80" s="20"/>
      <c r="XX80" s="20"/>
      <c r="XY80" s="20"/>
      <c r="XZ80" s="20"/>
      <c r="YA80" s="20"/>
      <c r="YB80" s="20"/>
      <c r="YC80" s="20"/>
      <c r="YD80" s="20"/>
      <c r="YE80" s="20"/>
      <c r="YF80" s="20"/>
      <c r="YG80" s="20"/>
      <c r="YH80" s="20"/>
      <c r="YI80" s="20"/>
      <c r="YJ80" s="20"/>
      <c r="YK80" s="20"/>
      <c r="YL80" s="20"/>
      <c r="YM80" s="20"/>
      <c r="YN80" s="20"/>
      <c r="YO80" s="20"/>
      <c r="YP80" s="20"/>
      <c r="YQ80" s="20"/>
      <c r="YR80" s="20"/>
      <c r="YS80" s="20"/>
      <c r="YT80" s="20"/>
      <c r="YU80" s="20"/>
      <c r="YV80" s="20"/>
      <c r="YW80" s="20"/>
      <c r="YX80" s="20"/>
      <c r="YY80" s="20"/>
      <c r="YZ80" s="20"/>
      <c r="ZA80" s="20"/>
      <c r="ZB80" s="20"/>
      <c r="ZC80" s="20"/>
      <c r="ZD80" s="20"/>
      <c r="ZE80" s="20"/>
      <c r="ZF80" s="20"/>
      <c r="ZG80" s="20"/>
      <c r="ZH80" s="20"/>
      <c r="ZI80" s="20"/>
      <c r="ZJ80" s="20"/>
      <c r="ZK80" s="20"/>
      <c r="ZL80" s="20"/>
      <c r="ZM80" s="20"/>
      <c r="ZN80" s="20"/>
      <c r="ZO80" s="20"/>
      <c r="ZP80" s="20"/>
      <c r="ZQ80" s="20"/>
      <c r="ZR80" s="20"/>
      <c r="ZS80" s="20"/>
      <c r="ZT80" s="20"/>
      <c r="ZU80" s="20"/>
      <c r="ZV80" s="20"/>
      <c r="ZW80" s="20"/>
      <c r="ZX80" s="20"/>
      <c r="ZY80" s="20"/>
      <c r="ZZ80" s="20"/>
      <c r="AAA80" s="20"/>
      <c r="AAB80" s="20"/>
      <c r="AAC80" s="20"/>
      <c r="AAD80" s="20"/>
      <c r="AAE80" s="20"/>
      <c r="AAF80" s="20"/>
      <c r="AAG80" s="20"/>
      <c r="AAH80" s="20"/>
      <c r="AAI80" s="20"/>
      <c r="AAJ80" s="20"/>
      <c r="AAK80" s="20"/>
      <c r="AAL80" s="20"/>
      <c r="AAM80" s="20"/>
      <c r="AAN80" s="20"/>
      <c r="AAO80" s="20"/>
      <c r="AAP80" s="20"/>
      <c r="AAQ80" s="20"/>
      <c r="AAR80" s="20"/>
      <c r="AAS80" s="20"/>
      <c r="AAT80" s="20"/>
      <c r="AAU80" s="20"/>
      <c r="AAV80" s="20"/>
      <c r="AAW80" s="20"/>
      <c r="AAX80" s="20"/>
      <c r="AAY80" s="20"/>
      <c r="AAZ80" s="20"/>
      <c r="ABA80" s="20"/>
      <c r="ABB80" s="20"/>
      <c r="ABC80" s="20"/>
      <c r="ABD80" s="20"/>
      <c r="ABE80" s="20"/>
      <c r="ABF80" s="20"/>
      <c r="ABG80" s="20"/>
      <c r="ABH80" s="20"/>
      <c r="ABI80" s="20"/>
      <c r="ABJ80" s="20"/>
      <c r="ABK80" s="20"/>
      <c r="ABL80" s="20"/>
      <c r="ABM80" s="20"/>
      <c r="ABN80" s="20"/>
      <c r="ABO80" s="20"/>
      <c r="ABP80" s="20"/>
      <c r="ABQ80" s="20"/>
      <c r="ABR80" s="20"/>
      <c r="ABS80" s="20"/>
      <c r="ABT80" s="20"/>
      <c r="ABU80" s="20"/>
      <c r="ABV80" s="20"/>
      <c r="ABW80" s="20"/>
      <c r="ABX80" s="20"/>
      <c r="ABY80" s="20"/>
      <c r="ABZ80" s="20"/>
      <c r="ACA80" s="20"/>
      <c r="ACB80" s="20"/>
      <c r="ACC80" s="20"/>
      <c r="ACD80" s="20"/>
      <c r="ACE80" s="20"/>
      <c r="ACF80" s="20"/>
      <c r="ACG80" s="20"/>
      <c r="ACH80" s="20"/>
      <c r="ACI80" s="20"/>
      <c r="ACJ80" s="20"/>
      <c r="ACK80" s="20"/>
      <c r="ACL80" s="20"/>
      <c r="ACM80" s="20"/>
      <c r="ACN80" s="20"/>
      <c r="ACO80" s="20"/>
      <c r="ACP80" s="20"/>
      <c r="ACQ80" s="20"/>
      <c r="ACR80" s="20"/>
      <c r="ACS80" s="20"/>
      <c r="ACT80" s="20"/>
      <c r="ACU80" s="20"/>
      <c r="ACV80" s="20"/>
      <c r="ACW80" s="20"/>
      <c r="ACX80" s="20"/>
      <c r="ACY80" s="20"/>
      <c r="ACZ80" s="20"/>
      <c r="ADA80" s="20"/>
      <c r="ADB80" s="20"/>
      <c r="ADC80" s="20"/>
      <c r="ADD80" s="20"/>
      <c r="ADE80" s="20"/>
      <c r="ADF80" s="20"/>
      <c r="ADG80" s="20"/>
      <c r="ADH80" s="20"/>
      <c r="ADI80" s="20"/>
      <c r="ADJ80" s="20"/>
      <c r="ADK80" s="20"/>
      <c r="ADL80" s="20"/>
      <c r="ADM80" s="20"/>
      <c r="ADN80" s="20"/>
      <c r="ADO80" s="20"/>
      <c r="ADP80" s="20"/>
      <c r="ADQ80" s="20"/>
      <c r="ADR80" s="20"/>
      <c r="ADS80" s="20"/>
      <c r="ADT80" s="20"/>
      <c r="ADU80" s="20"/>
      <c r="ADV80" s="20"/>
      <c r="ADW80" s="20"/>
      <c r="ADX80" s="20"/>
      <c r="ADY80" s="20"/>
      <c r="ADZ80" s="20"/>
      <c r="AEA80" s="20"/>
      <c r="AEB80" s="20"/>
      <c r="AEC80" s="20"/>
      <c r="AED80" s="20"/>
      <c r="AEE80" s="20"/>
      <c r="AEF80" s="20"/>
      <c r="AEG80" s="20"/>
      <c r="AEH80" s="20"/>
      <c r="AEI80" s="20"/>
      <c r="AEJ80" s="20"/>
      <c r="AEK80" s="20"/>
      <c r="AEL80" s="20"/>
      <c r="AEM80" s="20"/>
      <c r="AEN80" s="20"/>
      <c r="AEO80" s="20"/>
      <c r="AEP80" s="20"/>
      <c r="AEQ80" s="20"/>
      <c r="AER80" s="20"/>
      <c r="AES80" s="20"/>
      <c r="AET80" s="20"/>
      <c r="AEU80" s="20"/>
      <c r="AEV80" s="20"/>
      <c r="AEW80" s="20"/>
      <c r="AEX80" s="20"/>
      <c r="AEY80" s="20"/>
      <c r="AEZ80" s="20"/>
      <c r="AFA80" s="20"/>
      <c r="AFB80" s="20"/>
      <c r="AFC80" s="20"/>
      <c r="AFD80" s="20"/>
      <c r="AFE80" s="20"/>
      <c r="AFF80" s="20"/>
      <c r="AFG80" s="20"/>
      <c r="AFH80" s="20"/>
      <c r="AFI80" s="20"/>
      <c r="AFJ80" s="20"/>
      <c r="AFK80" s="20"/>
      <c r="AFL80" s="20"/>
      <c r="AFM80" s="20"/>
      <c r="AFN80" s="20"/>
      <c r="AFO80" s="20"/>
      <c r="AFP80" s="20"/>
      <c r="AFQ80" s="20"/>
      <c r="AFR80" s="20"/>
      <c r="AFS80" s="20"/>
      <c r="AFT80" s="20"/>
      <c r="AFU80" s="20"/>
      <c r="AFV80" s="20"/>
      <c r="AFW80" s="20"/>
      <c r="AFX80" s="20"/>
      <c r="AFY80" s="20"/>
      <c r="AFZ80" s="20"/>
      <c r="AGA80" s="20"/>
      <c r="AGB80" s="20"/>
      <c r="AGC80" s="20"/>
      <c r="AGD80" s="20"/>
      <c r="AGE80" s="20"/>
      <c r="AGF80" s="20"/>
      <c r="AGG80" s="20"/>
      <c r="AGH80" s="20"/>
      <c r="AGI80" s="20"/>
      <c r="AGJ80" s="20"/>
      <c r="AGK80" s="20"/>
      <c r="AGL80" s="20"/>
      <c r="AGM80" s="20"/>
      <c r="AGN80" s="20"/>
      <c r="AGO80" s="20"/>
      <c r="AGP80" s="20"/>
      <c r="AGQ80" s="20"/>
      <c r="AGR80" s="20"/>
      <c r="AGS80" s="20"/>
      <c r="AGT80" s="20"/>
      <c r="AGU80" s="20"/>
      <c r="AGV80" s="20"/>
      <c r="AGW80" s="20"/>
      <c r="AGX80" s="20"/>
      <c r="AGY80" s="20"/>
      <c r="AGZ80" s="20"/>
      <c r="AHA80" s="20"/>
      <c r="AHB80" s="20"/>
      <c r="AHC80" s="20"/>
      <c r="AHD80" s="20"/>
      <c r="AHE80" s="20"/>
      <c r="AHF80" s="20"/>
      <c r="AHG80" s="20"/>
      <c r="AHH80" s="20"/>
      <c r="AHI80" s="20"/>
      <c r="AHJ80" s="20"/>
      <c r="AHK80" s="20"/>
      <c r="AHL80" s="20"/>
      <c r="AHM80" s="20"/>
      <c r="AHN80" s="20"/>
      <c r="AHO80" s="20"/>
      <c r="AHP80" s="20"/>
      <c r="AHQ80" s="20"/>
      <c r="AHR80" s="20"/>
      <c r="AHS80" s="20"/>
      <c r="AHT80" s="20"/>
      <c r="AHU80" s="20"/>
      <c r="AHV80" s="20"/>
      <c r="AHW80" s="20"/>
      <c r="AHX80" s="20"/>
      <c r="AHY80" s="20"/>
      <c r="AHZ80" s="20"/>
      <c r="AIA80" s="20"/>
      <c r="AIB80" s="20"/>
      <c r="AIC80" s="20"/>
      <c r="AID80" s="20"/>
      <c r="AIE80" s="20"/>
      <c r="AIF80" s="20"/>
      <c r="AIG80" s="20"/>
      <c r="AIH80" s="20"/>
      <c r="AII80" s="20"/>
      <c r="AIJ80" s="20"/>
      <c r="AIK80" s="20"/>
      <c r="AIL80" s="20"/>
      <c r="AIM80" s="20"/>
      <c r="AIN80" s="20"/>
      <c r="AIO80" s="20"/>
      <c r="AIP80" s="20"/>
      <c r="AIQ80" s="20"/>
      <c r="AIR80" s="20"/>
      <c r="AIS80" s="20"/>
      <c r="AIT80" s="20"/>
      <c r="AIU80" s="20"/>
      <c r="AIV80" s="20"/>
      <c r="AIW80" s="20"/>
      <c r="AIX80" s="20"/>
      <c r="AIY80" s="20"/>
      <c r="AIZ80" s="20"/>
      <c r="AJA80" s="20"/>
      <c r="AJB80" s="20"/>
      <c r="AJC80" s="20"/>
      <c r="AJD80" s="20"/>
      <c r="AJE80" s="20"/>
      <c r="AJF80" s="20"/>
      <c r="AJG80" s="20"/>
      <c r="AJH80" s="20"/>
      <c r="AJI80" s="20"/>
      <c r="AJJ80" s="20"/>
      <c r="AJK80" s="20"/>
      <c r="AJL80" s="20"/>
      <c r="AJM80" s="20"/>
      <c r="AJN80" s="20"/>
      <c r="AJO80" s="20"/>
      <c r="AJP80" s="20"/>
      <c r="AJQ80" s="20"/>
      <c r="AJR80" s="20"/>
      <c r="AJS80" s="20"/>
      <c r="AJT80" s="20"/>
      <c r="AJU80" s="20"/>
      <c r="AJV80" s="20"/>
      <c r="AJW80" s="20"/>
      <c r="AJX80" s="20"/>
      <c r="AJY80" s="20"/>
      <c r="AJZ80" s="20"/>
      <c r="AKA80" s="20"/>
      <c r="AKB80" s="20"/>
      <c r="AKC80" s="20"/>
      <c r="AKD80" s="20"/>
      <c r="AKE80" s="20"/>
      <c r="AKF80" s="20"/>
      <c r="AKG80" s="20"/>
      <c r="AKH80" s="20"/>
      <c r="AKI80" s="20"/>
      <c r="AKJ80" s="20"/>
      <c r="AKK80" s="20"/>
      <c r="AKL80" s="20"/>
      <c r="AKM80" s="20"/>
      <c r="AKN80" s="20"/>
      <c r="AKO80" s="20"/>
      <c r="AKP80" s="20"/>
      <c r="AKQ80" s="20"/>
      <c r="AKR80" s="20"/>
      <c r="AKS80" s="20"/>
      <c r="AKT80" s="20"/>
      <c r="AKU80" s="20"/>
      <c r="AKV80" s="20"/>
      <c r="AKW80" s="20"/>
      <c r="AKX80" s="20"/>
      <c r="AKY80" s="20"/>
      <c r="AKZ80" s="20"/>
      <c r="ALA80" s="20"/>
      <c r="ALB80" s="20"/>
      <c r="ALC80" s="20"/>
      <c r="ALD80" s="20"/>
      <c r="ALE80" s="20"/>
      <c r="ALF80" s="20"/>
      <c r="ALG80" s="20"/>
      <c r="ALH80" s="20"/>
      <c r="ALI80" s="20"/>
      <c r="ALJ80" s="20"/>
      <c r="ALK80" s="20"/>
      <c r="ALL80" s="20"/>
      <c r="ALM80" s="20"/>
      <c r="ALN80" s="20"/>
      <c r="ALO80" s="20"/>
      <c r="ALP80" s="20"/>
      <c r="ALQ80" s="20"/>
      <c r="ALR80" s="20"/>
      <c r="ALS80" s="20"/>
      <c r="ALT80" s="20"/>
      <c r="ALU80" s="20"/>
      <c r="ALV80" s="20"/>
      <c r="ALW80" s="20"/>
      <c r="ALX80" s="20"/>
      <c r="ALY80" s="20"/>
      <c r="ALZ80" s="20"/>
      <c r="AMA80" s="20"/>
      <c r="AMB80" s="20"/>
      <c r="AMC80" s="20"/>
      <c r="AMD80" s="20"/>
      <c r="AME80" s="20"/>
      <c r="AMF80" s="20"/>
      <c r="AMG80" s="20"/>
      <c r="AMH80" s="20"/>
      <c r="AMI80" s="20"/>
      <c r="AMJ80" s="20"/>
      <c r="AMK80" s="20"/>
      <c r="AML80" s="20"/>
      <c r="AMM80" s="20"/>
      <c r="AMN80" s="20"/>
      <c r="AMO80" s="20"/>
      <c r="AMP80" s="20"/>
      <c r="AMQ80" s="20"/>
      <c r="AMR80" s="20"/>
      <c r="AMS80" s="20"/>
      <c r="AMT80" s="20"/>
      <c r="AMU80" s="20"/>
      <c r="AMV80" s="20"/>
      <c r="AMW80" s="20"/>
      <c r="AMX80" s="20"/>
      <c r="AMY80" s="20"/>
      <c r="AMZ80" s="20"/>
      <c r="ANA80" s="20"/>
      <c r="ANB80" s="20"/>
      <c r="ANC80" s="20"/>
      <c r="AND80" s="20"/>
      <c r="ANE80" s="20"/>
      <c r="ANF80" s="20"/>
      <c r="ANG80" s="20"/>
      <c r="ANH80" s="20"/>
      <c r="ANI80" s="20"/>
      <c r="ANJ80" s="20"/>
      <c r="ANK80" s="20"/>
      <c r="ANL80" s="20"/>
      <c r="ANM80" s="20"/>
      <c r="ANN80" s="20"/>
      <c r="ANO80" s="20"/>
      <c r="ANP80" s="20"/>
      <c r="ANQ80" s="20"/>
      <c r="ANR80" s="20"/>
      <c r="ANS80" s="20"/>
      <c r="ANT80" s="20"/>
      <c r="ANU80" s="20"/>
      <c r="ANV80" s="20"/>
      <c r="ANW80" s="20"/>
      <c r="ANX80" s="20"/>
      <c r="ANY80" s="20"/>
      <c r="ANZ80" s="20"/>
      <c r="AOA80" s="20"/>
      <c r="AOB80" s="20"/>
      <c r="AOC80" s="20"/>
      <c r="AOD80" s="20"/>
      <c r="AOE80" s="20"/>
      <c r="AOF80" s="20"/>
      <c r="AOG80" s="20"/>
      <c r="AOH80" s="20"/>
      <c r="AOI80" s="20"/>
      <c r="AOJ80" s="20"/>
      <c r="AOK80" s="20"/>
      <c r="AOL80" s="20"/>
      <c r="AOM80" s="20"/>
      <c r="AON80" s="20"/>
      <c r="AOO80" s="20"/>
      <c r="AOP80" s="20"/>
      <c r="AOQ80" s="20"/>
      <c r="AOR80" s="20"/>
      <c r="AOS80" s="20"/>
      <c r="AOT80" s="20"/>
      <c r="AOU80" s="20"/>
      <c r="AOV80" s="20"/>
      <c r="AOW80" s="20"/>
      <c r="AOX80" s="20"/>
      <c r="AOY80" s="20"/>
      <c r="AOZ80" s="20"/>
      <c r="APA80" s="20"/>
      <c r="APB80" s="20"/>
      <c r="APC80" s="20"/>
      <c r="APD80" s="20"/>
      <c r="APE80" s="20"/>
      <c r="APF80" s="20"/>
      <c r="APG80" s="20"/>
      <c r="APH80" s="20"/>
      <c r="API80" s="20"/>
      <c r="APJ80" s="20"/>
      <c r="APK80" s="20"/>
      <c r="APL80" s="20"/>
      <c r="APM80" s="20"/>
      <c r="APN80" s="20"/>
      <c r="APO80" s="20"/>
      <c r="APP80" s="20"/>
      <c r="APQ80" s="20"/>
      <c r="APR80" s="20"/>
      <c r="APS80" s="20"/>
      <c r="APT80" s="20"/>
      <c r="APU80" s="20"/>
      <c r="APV80" s="20"/>
      <c r="APW80" s="20"/>
      <c r="APX80" s="20"/>
      <c r="APY80" s="20"/>
      <c r="APZ80" s="20"/>
      <c r="AQA80" s="20"/>
      <c r="AQB80" s="20"/>
      <c r="AQC80" s="20"/>
      <c r="AQD80" s="20"/>
      <c r="AQE80" s="20"/>
      <c r="AQF80" s="20"/>
      <c r="AQG80" s="20"/>
      <c r="AQH80" s="20"/>
      <c r="AQI80" s="20"/>
      <c r="AQJ80" s="20"/>
      <c r="AQK80" s="20"/>
      <c r="AQL80" s="20"/>
      <c r="AQM80" s="20"/>
      <c r="AQN80" s="20"/>
      <c r="AQO80" s="20"/>
      <c r="AQP80" s="20"/>
      <c r="AQQ80" s="20"/>
      <c r="AQR80" s="20"/>
      <c r="AQS80" s="20"/>
      <c r="AQT80" s="20"/>
      <c r="AQU80" s="20"/>
      <c r="AQV80" s="20"/>
      <c r="AQW80" s="20"/>
      <c r="AQX80" s="20"/>
      <c r="AQY80" s="20"/>
      <c r="AQZ80" s="20"/>
      <c r="ARA80" s="20"/>
      <c r="ARB80" s="20"/>
      <c r="ARC80" s="20"/>
      <c r="ARD80" s="20"/>
      <c r="ARE80" s="20"/>
      <c r="ARF80" s="20"/>
      <c r="ARG80" s="20"/>
      <c r="ARH80" s="20"/>
      <c r="ARI80" s="20"/>
      <c r="ARJ80" s="20"/>
      <c r="ARK80" s="20"/>
      <c r="ARL80" s="20"/>
      <c r="ARM80" s="20"/>
      <c r="ARN80" s="20"/>
      <c r="ARO80" s="20"/>
      <c r="ARP80" s="20"/>
      <c r="ARQ80" s="20"/>
      <c r="ARR80" s="20"/>
      <c r="ARS80" s="20"/>
      <c r="ART80" s="20"/>
      <c r="ARU80" s="20"/>
      <c r="ARV80" s="20"/>
      <c r="ARW80" s="20"/>
      <c r="ARX80" s="20"/>
      <c r="ARY80" s="20"/>
      <c r="ARZ80" s="20"/>
      <c r="ASA80" s="20"/>
      <c r="ASB80" s="20"/>
      <c r="ASC80" s="20"/>
      <c r="ASD80" s="20"/>
      <c r="ASE80" s="20"/>
      <c r="ASF80" s="20"/>
      <c r="ASG80" s="20"/>
      <c r="ASH80" s="20"/>
      <c r="ASI80" s="20"/>
      <c r="ASJ80" s="20"/>
      <c r="ASK80" s="20"/>
      <c r="ASL80" s="20"/>
      <c r="ASM80" s="20"/>
      <c r="ASN80" s="20"/>
      <c r="ASO80" s="20"/>
      <c r="ASP80" s="20"/>
      <c r="ASQ80" s="20"/>
      <c r="ASR80" s="20"/>
      <c r="ASS80" s="20"/>
      <c r="AST80" s="20"/>
      <c r="ASU80" s="20"/>
      <c r="ASV80" s="20"/>
      <c r="ASW80" s="20"/>
      <c r="ASX80" s="20"/>
      <c r="ASY80" s="20"/>
      <c r="ASZ80" s="20"/>
      <c r="ATA80" s="20"/>
      <c r="ATB80" s="20"/>
      <c r="ATC80" s="20"/>
      <c r="ATD80" s="20"/>
      <c r="ATE80" s="20"/>
      <c r="ATF80" s="20"/>
      <c r="ATG80" s="20"/>
      <c r="ATH80" s="20"/>
      <c r="ATI80" s="20"/>
      <c r="ATJ80" s="20"/>
      <c r="ATK80" s="20"/>
      <c r="ATL80" s="20"/>
      <c r="ATM80" s="20"/>
      <c r="ATN80" s="20"/>
      <c r="ATO80" s="20"/>
      <c r="ATP80" s="20"/>
      <c r="ATQ80" s="20"/>
      <c r="ATR80" s="20"/>
      <c r="ATS80" s="20"/>
      <c r="ATT80" s="20"/>
      <c r="ATU80" s="20"/>
      <c r="ATV80" s="20"/>
      <c r="ATW80" s="20"/>
      <c r="ATX80" s="20"/>
      <c r="ATY80" s="20"/>
      <c r="ATZ80" s="20"/>
      <c r="AUA80" s="20"/>
      <c r="AUB80" s="20"/>
      <c r="AUC80" s="20"/>
      <c r="AUD80" s="20"/>
      <c r="AUE80" s="20"/>
      <c r="AUF80" s="20"/>
      <c r="AUG80" s="20"/>
      <c r="AUH80" s="20"/>
      <c r="AUI80" s="20"/>
      <c r="AUJ80" s="20"/>
      <c r="AUK80" s="20"/>
      <c r="AUL80" s="20"/>
      <c r="AUM80" s="20"/>
      <c r="AUN80" s="20"/>
      <c r="AUO80" s="20"/>
      <c r="AUP80" s="20"/>
      <c r="AUQ80" s="20"/>
      <c r="AUR80" s="20"/>
      <c r="AUS80" s="20"/>
      <c r="AUT80" s="20"/>
      <c r="AUU80" s="20"/>
      <c r="AUV80" s="20"/>
      <c r="AUW80" s="20"/>
      <c r="AUX80" s="20"/>
      <c r="AUY80" s="20"/>
      <c r="AUZ80" s="20"/>
      <c r="AVA80" s="20"/>
      <c r="AVB80" s="20"/>
      <c r="AVC80" s="20"/>
      <c r="AVD80" s="20"/>
      <c r="AVE80" s="20"/>
      <c r="AVF80" s="20"/>
      <c r="AVG80" s="20"/>
      <c r="AVH80" s="20"/>
      <c r="AVI80" s="20"/>
      <c r="AVJ80" s="20"/>
      <c r="AVK80" s="20"/>
      <c r="AVL80" s="20"/>
      <c r="AVM80" s="20"/>
      <c r="AVN80" s="20"/>
      <c r="AVO80" s="20"/>
      <c r="AVP80" s="20"/>
      <c r="AVQ80" s="20"/>
      <c r="AVR80" s="20"/>
      <c r="AVS80" s="20"/>
      <c r="AVT80" s="20"/>
      <c r="AVU80" s="20"/>
      <c r="AVV80" s="20"/>
      <c r="AVW80" s="20"/>
      <c r="AVX80" s="20"/>
      <c r="AVY80" s="20"/>
      <c r="AVZ80" s="20"/>
      <c r="AWA80" s="20"/>
      <c r="AWB80" s="20"/>
      <c r="AWC80" s="20"/>
      <c r="AWD80" s="20"/>
      <c r="AWE80" s="20"/>
      <c r="AWF80" s="20"/>
      <c r="AWG80" s="20"/>
      <c r="AWH80" s="20"/>
      <c r="AWI80" s="20"/>
      <c r="AWJ80" s="20"/>
      <c r="AWK80" s="20"/>
      <c r="AWL80" s="20"/>
      <c r="AWM80" s="20"/>
      <c r="AWN80" s="20"/>
      <c r="AWO80" s="20"/>
      <c r="AWP80" s="20"/>
      <c r="AWQ80" s="20"/>
      <c r="AWR80" s="20"/>
      <c r="AWS80" s="20"/>
      <c r="AWT80" s="20"/>
      <c r="AWU80" s="20"/>
      <c r="AWV80" s="20"/>
      <c r="AWW80" s="20"/>
      <c r="AWX80" s="20"/>
      <c r="AWY80" s="20"/>
      <c r="AWZ80" s="20"/>
      <c r="AXA80" s="20"/>
      <c r="AXB80" s="20"/>
      <c r="AXC80" s="20"/>
      <c r="AXD80" s="20"/>
      <c r="AXE80" s="20"/>
      <c r="AXF80" s="20"/>
      <c r="AXG80" s="20"/>
      <c r="AXH80" s="20"/>
      <c r="AXI80" s="20"/>
      <c r="AXJ80" s="20"/>
      <c r="AXK80" s="20"/>
      <c r="AXL80" s="20"/>
      <c r="AXM80" s="20"/>
      <c r="AXN80" s="20"/>
      <c r="AXO80" s="20"/>
      <c r="AXP80" s="20"/>
      <c r="AXQ80" s="20"/>
      <c r="AXR80" s="20"/>
      <c r="AXS80" s="20"/>
      <c r="AXT80" s="20"/>
      <c r="AXU80" s="20"/>
      <c r="AXV80" s="20"/>
      <c r="AXW80" s="20"/>
      <c r="AXX80" s="20"/>
      <c r="AXY80" s="20"/>
      <c r="AXZ80" s="20"/>
      <c r="AYA80" s="20"/>
      <c r="AYB80" s="20"/>
      <c r="AYC80" s="20"/>
      <c r="AYD80" s="20"/>
      <c r="AYE80" s="20"/>
      <c r="AYF80" s="20"/>
      <c r="AYG80" s="20"/>
      <c r="AYH80" s="20"/>
      <c r="AYI80" s="20"/>
      <c r="AYJ80" s="20"/>
      <c r="AYK80" s="20"/>
      <c r="AYL80" s="20"/>
      <c r="AYM80" s="20"/>
      <c r="AYN80" s="20"/>
      <c r="AYO80" s="20"/>
      <c r="AYP80" s="20"/>
      <c r="AYQ80" s="20"/>
      <c r="AYR80" s="20"/>
      <c r="AYS80" s="20"/>
      <c r="AYT80" s="20"/>
      <c r="AYU80" s="20"/>
      <c r="AYV80" s="20"/>
      <c r="AYW80" s="20"/>
      <c r="AYX80" s="20"/>
      <c r="AYY80" s="20"/>
      <c r="AYZ80" s="20"/>
      <c r="AZA80" s="20"/>
      <c r="AZB80" s="20"/>
      <c r="AZC80" s="20"/>
      <c r="AZD80" s="20"/>
      <c r="AZE80" s="20"/>
      <c r="AZF80" s="20"/>
      <c r="AZG80" s="20"/>
      <c r="AZH80" s="20"/>
      <c r="AZI80" s="20"/>
      <c r="AZJ80" s="20"/>
      <c r="AZK80" s="20"/>
      <c r="AZL80" s="20"/>
      <c r="AZM80" s="20"/>
      <c r="AZN80" s="20"/>
      <c r="AZO80" s="20"/>
      <c r="AZP80" s="20"/>
      <c r="AZQ80" s="20"/>
      <c r="AZR80" s="20"/>
      <c r="AZS80" s="20"/>
      <c r="AZT80" s="20"/>
      <c r="AZU80" s="20"/>
      <c r="AZV80" s="20"/>
      <c r="AZW80" s="20"/>
      <c r="AZX80" s="20"/>
      <c r="AZY80" s="20"/>
      <c r="AZZ80" s="20"/>
      <c r="BAA80" s="20"/>
      <c r="BAB80" s="20"/>
      <c r="BAC80" s="20"/>
      <c r="BAD80" s="20"/>
      <c r="BAE80" s="20"/>
      <c r="BAF80" s="20"/>
      <c r="BAG80" s="20"/>
      <c r="BAH80" s="20"/>
      <c r="BAI80" s="20"/>
      <c r="BAJ80" s="20"/>
      <c r="BAK80" s="20"/>
      <c r="BAL80" s="20"/>
      <c r="BAM80" s="20"/>
      <c r="BAN80" s="20"/>
      <c r="BAO80" s="20"/>
      <c r="BAP80" s="20"/>
      <c r="BAQ80" s="20"/>
      <c r="BAR80" s="20"/>
      <c r="BAS80" s="20"/>
      <c r="BAT80" s="20"/>
      <c r="BAU80" s="20"/>
      <c r="BAV80" s="20"/>
      <c r="BAW80" s="20"/>
      <c r="BAX80" s="20"/>
      <c r="BAY80" s="20"/>
      <c r="BAZ80" s="20"/>
      <c r="BBA80" s="20"/>
      <c r="BBB80" s="20"/>
      <c r="BBC80" s="20"/>
      <c r="BBD80" s="20"/>
      <c r="BBE80" s="20"/>
      <c r="BBF80" s="20"/>
      <c r="BBG80" s="20"/>
      <c r="BBH80" s="20"/>
      <c r="BBI80" s="20"/>
      <c r="BBJ80" s="20"/>
      <c r="BBK80" s="20"/>
      <c r="BBL80" s="20"/>
      <c r="BBM80" s="20"/>
      <c r="BBN80" s="20"/>
      <c r="BBO80" s="20"/>
      <c r="BBP80" s="20"/>
      <c r="BBQ80" s="20"/>
      <c r="BBR80" s="20"/>
      <c r="BBS80" s="20"/>
      <c r="BBT80" s="20"/>
      <c r="BBU80" s="20"/>
      <c r="BBV80" s="20"/>
      <c r="BBW80" s="20"/>
      <c r="BBX80" s="20"/>
      <c r="BBY80" s="20"/>
      <c r="BBZ80" s="20"/>
      <c r="BCA80" s="20"/>
      <c r="BCB80" s="20"/>
      <c r="BCC80" s="20"/>
      <c r="BCD80" s="20"/>
      <c r="BCE80" s="20"/>
      <c r="BCF80" s="20"/>
      <c r="BCG80" s="20"/>
      <c r="BCH80" s="20"/>
      <c r="BCI80" s="20"/>
      <c r="BCJ80" s="20"/>
      <c r="BCK80" s="20"/>
      <c r="BCL80" s="20"/>
      <c r="BCM80" s="20"/>
      <c r="BCN80" s="20"/>
      <c r="BCO80" s="20"/>
      <c r="BCP80" s="20"/>
      <c r="BCQ80" s="20"/>
      <c r="BCR80" s="20"/>
      <c r="BCS80" s="20"/>
      <c r="BCT80" s="20"/>
      <c r="BCU80" s="20"/>
      <c r="BCV80" s="20"/>
      <c r="BCW80" s="20"/>
      <c r="BCX80" s="20"/>
      <c r="BCY80" s="20"/>
      <c r="BCZ80" s="20"/>
      <c r="BDA80" s="20"/>
      <c r="BDB80" s="20"/>
      <c r="BDC80" s="20"/>
      <c r="BDD80" s="20"/>
      <c r="BDE80" s="20"/>
      <c r="BDF80" s="20"/>
      <c r="BDG80" s="20"/>
      <c r="BDH80" s="20"/>
      <c r="BDI80" s="20"/>
      <c r="BDJ80" s="20"/>
      <c r="BDK80" s="20"/>
      <c r="BDL80" s="20"/>
      <c r="BDM80" s="20"/>
      <c r="BDN80" s="20"/>
      <c r="BDO80" s="20"/>
      <c r="BDP80" s="20"/>
      <c r="BDQ80" s="20"/>
      <c r="BDR80" s="20"/>
      <c r="BDS80" s="20"/>
      <c r="BDT80" s="20"/>
      <c r="BDU80" s="20"/>
      <c r="BDV80" s="20"/>
      <c r="BDW80" s="20"/>
      <c r="BDX80" s="20"/>
      <c r="BDY80" s="20"/>
      <c r="BDZ80" s="20"/>
      <c r="BEA80" s="20"/>
      <c r="BEB80" s="20"/>
      <c r="BEC80" s="20"/>
      <c r="BED80" s="20"/>
      <c r="BEE80" s="20"/>
      <c r="BEF80" s="20"/>
      <c r="BEG80" s="20"/>
      <c r="BEH80" s="20"/>
      <c r="BEI80" s="20"/>
      <c r="BEJ80" s="20"/>
      <c r="BEK80" s="20"/>
      <c r="BEL80" s="20"/>
      <c r="BEM80" s="20"/>
      <c r="BEN80" s="20"/>
      <c r="BEO80" s="20"/>
      <c r="BEP80" s="20"/>
      <c r="BEQ80" s="20"/>
      <c r="BER80" s="20"/>
      <c r="BES80" s="20"/>
      <c r="BET80" s="20"/>
      <c r="BEU80" s="20"/>
      <c r="BEV80" s="20"/>
      <c r="BEW80" s="20"/>
      <c r="BEX80" s="20"/>
      <c r="BEY80" s="20"/>
      <c r="BEZ80" s="20"/>
      <c r="BFA80" s="20"/>
      <c r="BFB80" s="20"/>
      <c r="BFC80" s="20"/>
      <c r="BFD80" s="20"/>
      <c r="BFE80" s="20"/>
      <c r="BFF80" s="20"/>
      <c r="BFG80" s="20"/>
      <c r="BFH80" s="20"/>
      <c r="BFI80" s="20"/>
      <c r="BFJ80" s="20"/>
      <c r="BFK80" s="20"/>
      <c r="BFL80" s="20"/>
      <c r="BFM80" s="20"/>
      <c r="BFN80" s="20"/>
      <c r="BFO80" s="20"/>
      <c r="BFP80" s="20"/>
      <c r="BFQ80" s="20"/>
      <c r="BFR80" s="20"/>
      <c r="BFS80" s="20"/>
      <c r="BFT80" s="20"/>
      <c r="BFU80" s="20"/>
      <c r="BFV80" s="20"/>
      <c r="BFW80" s="20"/>
      <c r="BFX80" s="20"/>
      <c r="BFY80" s="20"/>
      <c r="BFZ80" s="20"/>
      <c r="BGA80" s="20"/>
      <c r="BGB80" s="20"/>
      <c r="BGC80" s="20"/>
      <c r="BGD80" s="20"/>
      <c r="BGE80" s="20"/>
      <c r="BGF80" s="20"/>
      <c r="BGG80" s="20"/>
      <c r="BGH80" s="20"/>
      <c r="BGI80" s="20"/>
      <c r="BGJ80" s="20"/>
      <c r="BGK80" s="20"/>
      <c r="BGL80" s="20"/>
      <c r="BGM80" s="20"/>
      <c r="BGN80" s="20"/>
      <c r="BGO80" s="20"/>
      <c r="BGP80" s="20"/>
      <c r="BGQ80" s="20"/>
      <c r="BGR80" s="20"/>
      <c r="BGS80" s="20"/>
      <c r="BGT80" s="20"/>
      <c r="BGU80" s="20"/>
      <c r="BGV80" s="20"/>
      <c r="BGW80" s="20"/>
      <c r="BGX80" s="20"/>
      <c r="BGY80" s="20"/>
      <c r="BGZ80" s="20"/>
      <c r="BHA80" s="20"/>
      <c r="BHB80" s="20"/>
      <c r="BHC80" s="20"/>
      <c r="BHD80" s="20"/>
      <c r="BHE80" s="20"/>
      <c r="BHF80" s="20"/>
      <c r="BHG80" s="20"/>
      <c r="BHH80" s="20"/>
      <c r="BHI80" s="20"/>
      <c r="BHJ80" s="20"/>
      <c r="BHK80" s="20"/>
      <c r="BHL80" s="20"/>
      <c r="BHM80" s="20"/>
      <c r="BHN80" s="20"/>
      <c r="BHO80" s="20"/>
      <c r="BHP80" s="20"/>
      <c r="BHQ80" s="20"/>
      <c r="BHR80" s="20"/>
      <c r="BHS80" s="20"/>
      <c r="BHT80" s="20"/>
      <c r="BHU80" s="20"/>
      <c r="BHV80" s="20"/>
      <c r="BHW80" s="20"/>
      <c r="BHX80" s="20"/>
      <c r="BHY80" s="20"/>
      <c r="BHZ80" s="20"/>
      <c r="BIA80" s="20"/>
      <c r="BIB80" s="20"/>
      <c r="BIC80" s="20"/>
      <c r="BID80" s="20"/>
      <c r="BIE80" s="20"/>
      <c r="BIF80" s="20"/>
      <c r="BIG80" s="20"/>
      <c r="BIH80" s="20"/>
      <c r="BII80" s="20"/>
      <c r="BIJ80" s="20"/>
      <c r="BIK80" s="20"/>
      <c r="BIL80" s="20"/>
      <c r="BIM80" s="20"/>
      <c r="BIN80" s="20"/>
      <c r="BIO80" s="20"/>
      <c r="BIP80" s="20"/>
      <c r="BIQ80" s="20"/>
      <c r="BIR80" s="20"/>
      <c r="BIS80" s="20"/>
      <c r="BIT80" s="20"/>
      <c r="BIU80" s="20"/>
      <c r="BIV80" s="20"/>
      <c r="BIW80" s="20"/>
      <c r="BIX80" s="20"/>
      <c r="BIY80" s="20"/>
      <c r="BIZ80" s="20"/>
      <c r="BJA80" s="20"/>
      <c r="BJB80" s="20"/>
      <c r="BJC80" s="20"/>
      <c r="BJD80" s="20"/>
      <c r="BJE80" s="20"/>
      <c r="BJF80" s="20"/>
      <c r="BJG80" s="20"/>
      <c r="BJH80" s="20"/>
      <c r="BJI80" s="20"/>
      <c r="BJJ80" s="20"/>
      <c r="BJK80" s="20"/>
      <c r="BJL80" s="20"/>
      <c r="BJM80" s="20"/>
      <c r="BJN80" s="20"/>
      <c r="BJO80" s="20"/>
      <c r="BJP80" s="20"/>
      <c r="BJQ80" s="20"/>
      <c r="BJR80" s="20"/>
      <c r="BJS80" s="20"/>
      <c r="BJT80" s="20"/>
      <c r="BJU80" s="20"/>
      <c r="BJV80" s="20"/>
      <c r="BJW80" s="20"/>
      <c r="BJX80" s="20"/>
      <c r="BJY80" s="20"/>
      <c r="BJZ80" s="20"/>
      <c r="BKA80" s="20"/>
      <c r="BKB80" s="20"/>
      <c r="BKC80" s="20"/>
      <c r="BKD80" s="20"/>
      <c r="BKE80" s="20"/>
      <c r="BKF80" s="20"/>
      <c r="BKG80" s="20"/>
      <c r="BKH80" s="20"/>
      <c r="BKI80" s="20"/>
      <c r="BKJ80" s="20"/>
      <c r="BKK80" s="20"/>
      <c r="BKL80" s="20"/>
      <c r="BKM80" s="20"/>
      <c r="BKN80" s="20"/>
      <c r="BKO80" s="20"/>
      <c r="BKP80" s="20"/>
      <c r="BKQ80" s="20"/>
      <c r="BKR80" s="20"/>
      <c r="BKS80" s="20"/>
      <c r="BKT80" s="20"/>
      <c r="BKU80" s="20"/>
      <c r="BKV80" s="20"/>
      <c r="BKW80" s="20"/>
      <c r="BKX80" s="20"/>
      <c r="BKY80" s="20"/>
      <c r="BKZ80" s="20"/>
      <c r="BLA80" s="20"/>
      <c r="BLB80" s="20"/>
      <c r="BLC80" s="20"/>
      <c r="BLD80" s="20"/>
      <c r="BLE80" s="20"/>
      <c r="BLF80" s="20"/>
      <c r="BLG80" s="20"/>
      <c r="BLH80" s="20"/>
      <c r="BLI80" s="20"/>
      <c r="BLJ80" s="20"/>
      <c r="BLK80" s="20"/>
      <c r="BLL80" s="20"/>
      <c r="BLM80" s="20"/>
      <c r="BLN80" s="20"/>
      <c r="BLO80" s="20"/>
      <c r="BLP80" s="20"/>
      <c r="BLQ80" s="20"/>
      <c r="BLR80" s="20"/>
      <c r="BLS80" s="20"/>
      <c r="BLT80" s="20"/>
      <c r="BLU80" s="20"/>
      <c r="BLV80" s="20"/>
      <c r="BLW80" s="20"/>
      <c r="BLX80" s="20"/>
      <c r="BLY80" s="20"/>
      <c r="BLZ80" s="20"/>
      <c r="BMA80" s="20"/>
      <c r="BMB80" s="20"/>
      <c r="BMC80" s="20"/>
      <c r="BMD80" s="20"/>
      <c r="BME80" s="20"/>
      <c r="BMF80" s="20"/>
      <c r="BMG80" s="20"/>
      <c r="BMH80" s="20"/>
      <c r="BMI80" s="20"/>
      <c r="BMJ80" s="20"/>
      <c r="BMK80" s="20"/>
      <c r="BML80" s="20"/>
      <c r="BMM80" s="20"/>
      <c r="BMN80" s="20"/>
      <c r="BMO80" s="20"/>
      <c r="BMP80" s="20"/>
      <c r="BMQ80" s="20"/>
      <c r="BMR80" s="20"/>
      <c r="BMS80" s="20"/>
      <c r="BMT80" s="20"/>
      <c r="BMU80" s="20"/>
      <c r="BMV80" s="20"/>
      <c r="BMW80" s="20"/>
      <c r="BMX80" s="20"/>
      <c r="BMY80" s="20"/>
      <c r="BMZ80" s="20"/>
      <c r="BNA80" s="20"/>
      <c r="BNB80" s="20"/>
      <c r="BNC80" s="20"/>
      <c r="BND80" s="20"/>
      <c r="BNE80" s="20"/>
      <c r="BNF80" s="20"/>
      <c r="BNG80" s="20"/>
      <c r="BNH80" s="20"/>
      <c r="BNI80" s="20"/>
      <c r="BNJ80" s="20"/>
      <c r="BNK80" s="20"/>
      <c r="BNL80" s="20"/>
      <c r="BNM80" s="20"/>
      <c r="BNN80" s="20"/>
      <c r="BNO80" s="20"/>
      <c r="BNP80" s="20"/>
      <c r="BNQ80" s="20"/>
      <c r="BNR80" s="20"/>
      <c r="BNS80" s="20"/>
      <c r="BNT80" s="20"/>
      <c r="BNU80" s="20"/>
      <c r="BNV80" s="20"/>
      <c r="BNW80" s="20"/>
      <c r="BNX80" s="20"/>
      <c r="BNY80" s="20"/>
      <c r="BNZ80" s="20"/>
      <c r="BOA80" s="20"/>
      <c r="BOB80" s="20"/>
      <c r="BOC80" s="20"/>
      <c r="BOD80" s="20"/>
      <c r="BOE80" s="20"/>
      <c r="BOF80" s="20"/>
      <c r="BOG80" s="20"/>
      <c r="BOH80" s="20"/>
      <c r="BOI80" s="20"/>
      <c r="BOJ80" s="20"/>
      <c r="BOK80" s="20"/>
      <c r="BOL80" s="20"/>
      <c r="BOM80" s="20"/>
      <c r="BON80" s="20"/>
      <c r="BOO80" s="20"/>
      <c r="BOP80" s="20"/>
      <c r="BOQ80" s="20"/>
      <c r="BOR80" s="20"/>
      <c r="BOS80" s="20"/>
      <c r="BOT80" s="20"/>
      <c r="BOU80" s="20"/>
      <c r="BOV80" s="20"/>
      <c r="BOW80" s="20"/>
      <c r="BOX80" s="20"/>
      <c r="BOY80" s="20"/>
      <c r="BOZ80" s="20"/>
      <c r="BPA80" s="20"/>
      <c r="BPB80" s="20"/>
      <c r="BPC80" s="20"/>
      <c r="BPD80" s="20"/>
      <c r="BPE80" s="20"/>
      <c r="BPF80" s="20"/>
      <c r="BPG80" s="20"/>
      <c r="BPH80" s="20"/>
      <c r="BPI80" s="20"/>
      <c r="BPJ80" s="20"/>
      <c r="BPK80" s="20"/>
      <c r="BPL80" s="20"/>
      <c r="BPM80" s="20"/>
      <c r="BPN80" s="20"/>
      <c r="BPO80" s="20"/>
      <c r="BPP80" s="20"/>
      <c r="BPQ80" s="20"/>
      <c r="BPR80" s="20"/>
      <c r="BPS80" s="20"/>
      <c r="BPT80" s="20"/>
      <c r="BPU80" s="20"/>
      <c r="BPV80" s="20"/>
      <c r="BPW80" s="20"/>
      <c r="BPX80" s="20"/>
      <c r="BPY80" s="20"/>
      <c r="BPZ80" s="20"/>
      <c r="BQA80" s="20"/>
      <c r="BQB80" s="20"/>
      <c r="BQC80" s="20"/>
      <c r="BQD80" s="20"/>
      <c r="BQE80" s="20"/>
      <c r="BQF80" s="20"/>
      <c r="BQG80" s="20"/>
      <c r="BQH80" s="20"/>
      <c r="BQI80" s="20"/>
      <c r="BQJ80" s="20"/>
      <c r="BQK80" s="20"/>
      <c r="BQL80" s="20"/>
      <c r="BQM80" s="20"/>
      <c r="BQN80" s="20"/>
      <c r="BQO80" s="20"/>
      <c r="BQP80" s="20"/>
      <c r="BQQ80" s="20"/>
      <c r="BQR80" s="20"/>
      <c r="BQS80" s="20"/>
      <c r="BQT80" s="20"/>
      <c r="BQU80" s="20"/>
      <c r="BQV80" s="20"/>
      <c r="BQW80" s="20"/>
      <c r="BQX80" s="20"/>
      <c r="BQY80" s="20"/>
      <c r="BQZ80" s="20"/>
      <c r="BRA80" s="20"/>
      <c r="BRB80" s="20"/>
      <c r="BRC80" s="20"/>
      <c r="BRD80" s="20"/>
      <c r="BRE80" s="20"/>
      <c r="BRF80" s="20"/>
      <c r="BRG80" s="20"/>
      <c r="BRH80" s="20"/>
      <c r="BRI80" s="20"/>
      <c r="BRJ80" s="20"/>
      <c r="BRK80" s="20"/>
      <c r="BRL80" s="20"/>
      <c r="BRM80" s="20"/>
      <c r="BRN80" s="20"/>
      <c r="BRO80" s="20"/>
      <c r="BRP80" s="20"/>
      <c r="BRQ80" s="20"/>
      <c r="BRR80" s="20"/>
      <c r="BRS80" s="20"/>
      <c r="BRT80" s="20"/>
      <c r="BRU80" s="20"/>
      <c r="BRV80" s="20"/>
      <c r="BRW80" s="20"/>
      <c r="BRX80" s="20"/>
      <c r="BRY80" s="20"/>
      <c r="BRZ80" s="20"/>
      <c r="BSA80" s="20"/>
      <c r="BSB80" s="20"/>
      <c r="BSC80" s="20"/>
      <c r="BSD80" s="20"/>
      <c r="BSE80" s="20"/>
      <c r="BSF80" s="20"/>
      <c r="BSG80" s="20"/>
      <c r="BSH80" s="20"/>
      <c r="BSI80" s="20"/>
      <c r="BSJ80" s="20"/>
      <c r="BSK80" s="20"/>
      <c r="BSL80" s="20"/>
      <c r="BSM80" s="20"/>
      <c r="BSN80" s="20"/>
      <c r="BSO80" s="20"/>
      <c r="BSP80" s="20"/>
      <c r="BSQ80" s="20"/>
      <c r="BSR80" s="20"/>
      <c r="BSS80" s="20"/>
      <c r="BST80" s="20"/>
      <c r="BSU80" s="20"/>
      <c r="BSV80" s="20"/>
      <c r="BSW80" s="20"/>
      <c r="BSX80" s="20"/>
      <c r="BSY80" s="20"/>
      <c r="BSZ80" s="20"/>
      <c r="BTA80" s="20"/>
      <c r="BTB80" s="20"/>
      <c r="BTC80" s="20"/>
      <c r="BTD80" s="20"/>
      <c r="BTE80" s="20"/>
      <c r="BTF80" s="20"/>
      <c r="BTG80" s="20"/>
      <c r="BTH80" s="20"/>
      <c r="BTI80" s="20"/>
      <c r="BTJ80" s="20"/>
      <c r="BTK80" s="20"/>
      <c r="BTL80" s="20"/>
      <c r="BTM80" s="20"/>
      <c r="BTN80" s="20"/>
      <c r="BTO80" s="20"/>
      <c r="BTP80" s="20"/>
      <c r="BTQ80" s="20"/>
      <c r="BTR80" s="20"/>
      <c r="BTS80" s="20"/>
      <c r="BTT80" s="20"/>
      <c r="BTU80" s="20"/>
      <c r="BTV80" s="20"/>
      <c r="BTW80" s="20"/>
      <c r="BTX80" s="20"/>
      <c r="BTY80" s="20"/>
      <c r="BTZ80" s="20"/>
      <c r="BUA80" s="20"/>
      <c r="BUB80" s="20"/>
      <c r="BUC80" s="20"/>
      <c r="BUD80" s="20"/>
      <c r="BUE80" s="20"/>
      <c r="BUF80" s="20"/>
      <c r="BUG80" s="20"/>
      <c r="BUH80" s="20"/>
      <c r="BUI80" s="20"/>
      <c r="BUJ80" s="20"/>
      <c r="BUK80" s="20"/>
      <c r="BUL80" s="20"/>
      <c r="BUM80" s="20"/>
      <c r="BUN80" s="20"/>
      <c r="BUO80" s="20"/>
      <c r="BUP80" s="20"/>
      <c r="BUQ80" s="20"/>
      <c r="BUR80" s="20"/>
      <c r="BUS80" s="20"/>
      <c r="BUT80" s="20"/>
      <c r="BUU80" s="20"/>
      <c r="BUV80" s="20"/>
      <c r="BUW80" s="20"/>
      <c r="BUX80" s="20"/>
      <c r="BUY80" s="20"/>
      <c r="BUZ80" s="20"/>
      <c r="BVA80" s="20"/>
      <c r="BVB80" s="20"/>
      <c r="BVC80" s="20"/>
      <c r="BVD80" s="20"/>
      <c r="BVE80" s="20"/>
      <c r="BVF80" s="20"/>
      <c r="BVG80" s="20"/>
      <c r="BVH80" s="20"/>
      <c r="BVI80" s="20"/>
      <c r="BVJ80" s="20"/>
      <c r="BVK80" s="20"/>
      <c r="BVL80" s="20"/>
      <c r="BVM80" s="20"/>
      <c r="BVN80" s="20"/>
      <c r="BVO80" s="20"/>
      <c r="BVP80" s="20"/>
      <c r="BVQ80" s="20"/>
      <c r="BVR80" s="20"/>
      <c r="BVS80" s="20"/>
      <c r="BVT80" s="20"/>
      <c r="BVU80" s="20"/>
      <c r="BVV80" s="20"/>
      <c r="BVW80" s="20"/>
      <c r="BVX80" s="20"/>
      <c r="BVY80" s="20"/>
      <c r="BVZ80" s="20"/>
      <c r="BWA80" s="20"/>
      <c r="BWB80" s="20"/>
      <c r="BWC80" s="20"/>
      <c r="BWD80" s="20"/>
      <c r="BWE80" s="20"/>
      <c r="BWF80" s="20"/>
      <c r="BWG80" s="20"/>
      <c r="BWH80" s="20"/>
      <c r="BWI80" s="20"/>
      <c r="BWJ80" s="20"/>
      <c r="BWK80" s="20"/>
      <c r="BWL80" s="20"/>
      <c r="BWM80" s="20"/>
      <c r="BWN80" s="20"/>
      <c r="BWO80" s="20"/>
      <c r="BWP80" s="20"/>
      <c r="BWQ80" s="20"/>
      <c r="BWR80" s="20"/>
      <c r="BWS80" s="20"/>
      <c r="BWT80" s="20"/>
      <c r="BWU80" s="20"/>
      <c r="BWV80" s="20"/>
      <c r="BWW80" s="20"/>
      <c r="BWX80" s="20"/>
      <c r="BWY80" s="20"/>
      <c r="BWZ80" s="20"/>
      <c r="BXA80" s="20"/>
      <c r="BXB80" s="20"/>
      <c r="BXC80" s="20"/>
      <c r="BXD80" s="20"/>
      <c r="BXE80" s="20"/>
      <c r="BXF80" s="20"/>
      <c r="BXG80" s="20"/>
      <c r="BXH80" s="20"/>
      <c r="BXI80" s="20"/>
      <c r="BXJ80" s="20"/>
      <c r="BXK80" s="20"/>
      <c r="BXL80" s="20"/>
      <c r="BXM80" s="20"/>
      <c r="BXN80" s="20"/>
      <c r="BXO80" s="20"/>
      <c r="BXP80" s="20"/>
      <c r="BXQ80" s="20"/>
      <c r="BXR80" s="20"/>
      <c r="BXS80" s="20"/>
      <c r="BXT80" s="20"/>
      <c r="BXU80" s="20"/>
      <c r="BXV80" s="20"/>
      <c r="BXW80" s="20"/>
      <c r="BXX80" s="20"/>
      <c r="BXY80" s="20"/>
      <c r="BXZ80" s="20"/>
      <c r="BYA80" s="20"/>
      <c r="BYB80" s="20"/>
      <c r="BYC80" s="20"/>
      <c r="BYD80" s="20"/>
      <c r="BYE80" s="20"/>
      <c r="BYF80" s="20"/>
      <c r="BYG80" s="20"/>
      <c r="BYH80" s="20"/>
      <c r="BYI80" s="20"/>
      <c r="BYJ80" s="20"/>
      <c r="BYK80" s="20"/>
      <c r="BYL80" s="20"/>
      <c r="BYM80" s="20"/>
      <c r="BYN80" s="20"/>
      <c r="BYO80" s="20"/>
      <c r="BYP80" s="20"/>
      <c r="BYQ80" s="20"/>
      <c r="BYR80" s="20"/>
      <c r="BYS80" s="20"/>
      <c r="BYT80" s="20"/>
      <c r="BYU80" s="20"/>
      <c r="BYV80" s="20"/>
      <c r="BYW80" s="20"/>
      <c r="BYX80" s="20"/>
      <c r="BYY80" s="20"/>
      <c r="BYZ80" s="20"/>
      <c r="BZA80" s="20"/>
      <c r="BZB80" s="20"/>
      <c r="BZC80" s="20"/>
      <c r="BZD80" s="20"/>
      <c r="BZE80" s="20"/>
      <c r="BZF80" s="20"/>
      <c r="BZG80" s="20"/>
      <c r="BZH80" s="20"/>
      <c r="BZI80" s="20"/>
      <c r="BZJ80" s="20"/>
      <c r="BZK80" s="20"/>
      <c r="BZL80" s="20"/>
      <c r="BZM80" s="20"/>
      <c r="BZN80" s="20"/>
      <c r="BZO80" s="20"/>
      <c r="BZP80" s="20"/>
      <c r="BZQ80" s="20"/>
      <c r="BZR80" s="20"/>
      <c r="BZS80" s="20"/>
      <c r="BZT80" s="20"/>
      <c r="BZU80" s="20"/>
      <c r="BZV80" s="20"/>
      <c r="BZW80" s="20"/>
      <c r="BZX80" s="20"/>
      <c r="BZY80" s="20"/>
      <c r="BZZ80" s="20"/>
      <c r="CAA80" s="20"/>
      <c r="CAB80" s="20"/>
      <c r="CAC80" s="20"/>
      <c r="CAD80" s="20"/>
      <c r="CAE80" s="20"/>
      <c r="CAF80" s="20"/>
      <c r="CAG80" s="20"/>
      <c r="CAH80" s="20"/>
      <c r="CAI80" s="20"/>
      <c r="CAJ80" s="20"/>
      <c r="CAK80" s="20"/>
      <c r="CAL80" s="20"/>
      <c r="CAM80" s="20"/>
      <c r="CAN80" s="20"/>
      <c r="CAO80" s="20"/>
      <c r="CAP80" s="20"/>
      <c r="CAQ80" s="20"/>
      <c r="CAR80" s="20"/>
      <c r="CAS80" s="20"/>
      <c r="CAT80" s="20"/>
      <c r="CAU80" s="20"/>
      <c r="CAV80" s="20"/>
      <c r="CAW80" s="20"/>
      <c r="CAX80" s="20"/>
      <c r="CAY80" s="20"/>
      <c r="CAZ80" s="20"/>
      <c r="CBA80" s="20"/>
      <c r="CBB80" s="20"/>
      <c r="CBC80" s="20"/>
      <c r="CBD80" s="20"/>
      <c r="CBE80" s="20"/>
      <c r="CBF80" s="20"/>
      <c r="CBG80" s="20"/>
      <c r="CBH80" s="20"/>
      <c r="CBI80" s="20"/>
      <c r="CBJ80" s="20"/>
      <c r="CBK80" s="20"/>
      <c r="CBL80" s="20"/>
      <c r="CBM80" s="20"/>
      <c r="CBN80" s="20"/>
      <c r="CBO80" s="20"/>
      <c r="CBP80" s="20"/>
      <c r="CBQ80" s="20"/>
      <c r="CBR80" s="20"/>
      <c r="CBS80" s="20"/>
      <c r="CBT80" s="20"/>
      <c r="CBU80" s="20"/>
      <c r="CBV80" s="20"/>
      <c r="CBW80" s="20"/>
      <c r="CBX80" s="20"/>
      <c r="CBY80" s="20"/>
      <c r="CBZ80" s="20"/>
      <c r="CCA80" s="20"/>
      <c r="CCB80" s="20"/>
      <c r="CCC80" s="20"/>
      <c r="CCD80" s="20"/>
      <c r="CCE80" s="20"/>
      <c r="CCF80" s="20"/>
      <c r="CCG80" s="20"/>
      <c r="CCH80" s="20"/>
      <c r="CCI80" s="20"/>
      <c r="CCJ80" s="20"/>
      <c r="CCK80" s="20"/>
      <c r="CCL80" s="20"/>
      <c r="CCM80" s="20"/>
      <c r="CCN80" s="20"/>
      <c r="CCO80" s="20"/>
      <c r="CCP80" s="20"/>
      <c r="CCQ80" s="20"/>
      <c r="CCR80" s="20"/>
      <c r="CCS80" s="20"/>
      <c r="CCT80" s="20"/>
      <c r="CCU80" s="20"/>
      <c r="CCV80" s="20"/>
      <c r="CCW80" s="20"/>
      <c r="CCX80" s="20"/>
      <c r="CCY80" s="20"/>
      <c r="CCZ80" s="20"/>
      <c r="CDA80" s="20"/>
      <c r="CDB80" s="20"/>
      <c r="CDC80" s="20"/>
      <c r="CDD80" s="20"/>
      <c r="CDE80" s="20"/>
      <c r="CDF80" s="20"/>
      <c r="CDG80" s="20"/>
      <c r="CDH80" s="20"/>
      <c r="CDI80" s="20"/>
      <c r="CDJ80" s="20"/>
      <c r="CDK80" s="20"/>
      <c r="CDL80" s="20"/>
      <c r="CDM80" s="20"/>
      <c r="CDN80" s="20"/>
      <c r="CDO80" s="20"/>
      <c r="CDP80" s="20"/>
      <c r="CDQ80" s="20"/>
      <c r="CDR80" s="20"/>
      <c r="CDS80" s="20"/>
      <c r="CDT80" s="20"/>
      <c r="CDU80" s="20"/>
      <c r="CDV80" s="20"/>
      <c r="CDW80" s="20"/>
      <c r="CDX80" s="20"/>
      <c r="CDY80" s="20"/>
      <c r="CDZ80" s="20"/>
      <c r="CEA80" s="20"/>
      <c r="CEB80" s="20"/>
      <c r="CEC80" s="20"/>
      <c r="CED80" s="20"/>
      <c r="CEE80" s="20"/>
      <c r="CEF80" s="20"/>
      <c r="CEG80" s="20"/>
      <c r="CEH80" s="20"/>
      <c r="CEI80" s="20"/>
      <c r="CEJ80" s="20"/>
      <c r="CEK80" s="20"/>
      <c r="CEL80" s="20"/>
      <c r="CEM80" s="20"/>
      <c r="CEN80" s="20"/>
      <c r="CEO80" s="20"/>
      <c r="CEP80" s="20"/>
      <c r="CEQ80" s="20"/>
      <c r="CER80" s="20"/>
      <c r="CES80" s="20"/>
      <c r="CET80" s="20"/>
      <c r="CEU80" s="20"/>
      <c r="CEV80" s="20"/>
      <c r="CEW80" s="20"/>
      <c r="CEX80" s="20"/>
      <c r="CEY80" s="20"/>
      <c r="CEZ80" s="20"/>
      <c r="CFA80" s="20"/>
      <c r="CFB80" s="20"/>
      <c r="CFC80" s="20"/>
      <c r="CFD80" s="20"/>
      <c r="CFE80" s="20"/>
      <c r="CFF80" s="20"/>
      <c r="CFG80" s="20"/>
      <c r="CFH80" s="20"/>
      <c r="CFI80" s="20"/>
      <c r="CFJ80" s="20"/>
      <c r="CFK80" s="20"/>
      <c r="CFL80" s="20"/>
      <c r="CFM80" s="20"/>
      <c r="CFN80" s="20"/>
      <c r="CFO80" s="20"/>
      <c r="CFP80" s="20"/>
      <c r="CFQ80" s="20"/>
      <c r="CFR80" s="20"/>
      <c r="CFS80" s="20"/>
      <c r="CFT80" s="20"/>
      <c r="CFU80" s="20"/>
      <c r="CFV80" s="20"/>
      <c r="CFW80" s="20"/>
      <c r="CFX80" s="20"/>
      <c r="CFY80" s="20"/>
      <c r="CFZ80" s="20"/>
      <c r="CGA80" s="20"/>
      <c r="CGB80" s="20"/>
      <c r="CGC80" s="20"/>
      <c r="CGD80" s="20"/>
      <c r="CGE80" s="20"/>
      <c r="CGF80" s="20"/>
      <c r="CGG80" s="20"/>
      <c r="CGH80" s="20"/>
      <c r="CGI80" s="20"/>
      <c r="CGJ80" s="20"/>
      <c r="CGK80" s="20"/>
      <c r="CGL80" s="20"/>
      <c r="CGM80" s="20"/>
      <c r="CGN80" s="20"/>
      <c r="CGO80" s="20"/>
      <c r="CGP80" s="20"/>
      <c r="CGQ80" s="20"/>
      <c r="CGR80" s="20"/>
      <c r="CGS80" s="20"/>
      <c r="CGT80" s="20"/>
      <c r="CGU80" s="20"/>
      <c r="CGV80" s="20"/>
      <c r="CGW80" s="20"/>
      <c r="CGX80" s="20"/>
      <c r="CGY80" s="20"/>
      <c r="CGZ80" s="20"/>
      <c r="CHA80" s="20"/>
      <c r="CHB80" s="20"/>
      <c r="CHC80" s="20"/>
      <c r="CHD80" s="20"/>
      <c r="CHE80" s="20"/>
      <c r="CHF80" s="20"/>
      <c r="CHG80" s="20"/>
      <c r="CHH80" s="20"/>
      <c r="CHI80" s="20"/>
      <c r="CHJ80" s="20"/>
      <c r="CHK80" s="20"/>
      <c r="CHL80" s="20"/>
      <c r="CHM80" s="20"/>
      <c r="CHN80" s="20"/>
      <c r="CHO80" s="20"/>
      <c r="CHP80" s="20"/>
      <c r="CHQ80" s="20"/>
      <c r="CHR80" s="20"/>
      <c r="CHS80" s="20"/>
      <c r="CHT80" s="20"/>
      <c r="CHU80" s="20"/>
      <c r="CHV80" s="20"/>
      <c r="CHW80" s="20"/>
      <c r="CHX80" s="20"/>
      <c r="CHY80" s="20"/>
      <c r="CHZ80" s="20"/>
      <c r="CIA80" s="20"/>
      <c r="CIB80" s="20"/>
      <c r="CIC80" s="20"/>
      <c r="CID80" s="20"/>
      <c r="CIE80" s="20"/>
      <c r="CIF80" s="20"/>
      <c r="CIG80" s="20"/>
      <c r="CIH80" s="20"/>
      <c r="CII80" s="20"/>
      <c r="CIJ80" s="20"/>
      <c r="CIK80" s="20"/>
      <c r="CIL80" s="20"/>
      <c r="CIM80" s="20"/>
      <c r="CIN80" s="20"/>
      <c r="CIO80" s="20"/>
      <c r="CIP80" s="20"/>
      <c r="CIQ80" s="20"/>
      <c r="CIR80" s="20"/>
      <c r="CIS80" s="20"/>
      <c r="CIT80" s="20"/>
      <c r="CIU80" s="20"/>
      <c r="CIV80" s="20"/>
      <c r="CIW80" s="20"/>
      <c r="CIX80" s="20"/>
      <c r="CIY80" s="20"/>
      <c r="CIZ80" s="20"/>
      <c r="CJA80" s="20"/>
      <c r="CJB80" s="20"/>
      <c r="CJC80" s="20"/>
      <c r="CJD80" s="20"/>
      <c r="CJE80" s="20"/>
      <c r="CJF80" s="20"/>
      <c r="CJG80" s="20"/>
      <c r="CJH80" s="20"/>
      <c r="CJI80" s="20"/>
      <c r="CJJ80" s="20"/>
      <c r="CJK80" s="20"/>
      <c r="CJL80" s="20"/>
      <c r="CJM80" s="20"/>
      <c r="CJN80" s="20"/>
      <c r="CJO80" s="20"/>
      <c r="CJP80" s="20"/>
      <c r="CJQ80" s="20"/>
      <c r="CJR80" s="20"/>
      <c r="CJS80" s="20"/>
      <c r="CJT80" s="20"/>
      <c r="CJU80" s="20"/>
      <c r="CJV80" s="20"/>
      <c r="CJW80" s="20"/>
      <c r="CJX80" s="20"/>
      <c r="CJY80" s="20"/>
      <c r="CJZ80" s="20"/>
      <c r="CKA80" s="20"/>
      <c r="CKB80" s="20"/>
      <c r="CKC80" s="20"/>
      <c r="CKD80" s="20"/>
      <c r="CKE80" s="20"/>
      <c r="CKF80" s="20"/>
      <c r="CKG80" s="20"/>
      <c r="CKH80" s="20"/>
      <c r="CKI80" s="20"/>
      <c r="CKJ80" s="20"/>
      <c r="CKK80" s="20"/>
      <c r="CKL80" s="20"/>
      <c r="CKM80" s="20"/>
      <c r="CKN80" s="20"/>
      <c r="CKO80" s="20"/>
      <c r="CKP80" s="20"/>
      <c r="CKQ80" s="20"/>
      <c r="CKR80" s="20"/>
      <c r="CKS80" s="20"/>
      <c r="CKT80" s="20"/>
      <c r="CKU80" s="20"/>
      <c r="CKV80" s="20"/>
      <c r="CKW80" s="20"/>
      <c r="CKX80" s="20"/>
      <c r="CKY80" s="20"/>
      <c r="CKZ80" s="20"/>
      <c r="CLA80" s="20"/>
      <c r="CLB80" s="20"/>
      <c r="CLC80" s="20"/>
      <c r="CLD80" s="20"/>
      <c r="CLE80" s="20"/>
      <c r="CLF80" s="20"/>
      <c r="CLG80" s="20"/>
      <c r="CLH80" s="20"/>
      <c r="CLI80" s="20"/>
      <c r="CLJ80" s="20"/>
      <c r="CLK80" s="20"/>
      <c r="CLL80" s="20"/>
      <c r="CLM80" s="20"/>
      <c r="CLN80" s="20"/>
      <c r="CLO80" s="20"/>
      <c r="CLP80" s="20"/>
      <c r="CLQ80" s="20"/>
      <c r="CLR80" s="20"/>
      <c r="CLS80" s="20"/>
      <c r="CLT80" s="20"/>
      <c r="CLU80" s="20"/>
      <c r="CLV80" s="20"/>
      <c r="CLW80" s="20"/>
      <c r="CLX80" s="20"/>
      <c r="CLY80" s="20"/>
      <c r="CLZ80" s="20"/>
      <c r="CMA80" s="20"/>
      <c r="CMB80" s="20"/>
      <c r="CMC80" s="20"/>
      <c r="CMD80" s="20"/>
      <c r="CME80" s="20"/>
      <c r="CMF80" s="20"/>
      <c r="CMG80" s="20"/>
      <c r="CMH80" s="20"/>
      <c r="CMI80" s="20"/>
      <c r="CMJ80" s="20"/>
      <c r="CMK80" s="20"/>
      <c r="CML80" s="20"/>
      <c r="CMM80" s="20"/>
      <c r="CMN80" s="20"/>
      <c r="CMO80" s="20"/>
      <c r="CMP80" s="20"/>
      <c r="CMQ80" s="20"/>
      <c r="CMR80" s="20"/>
      <c r="CMS80" s="20"/>
      <c r="CMT80" s="20"/>
      <c r="CMU80" s="20"/>
      <c r="CMV80" s="20"/>
      <c r="CMW80" s="20"/>
      <c r="CMX80" s="20"/>
      <c r="CMY80" s="20"/>
      <c r="CMZ80" s="20"/>
      <c r="CNA80" s="20"/>
      <c r="CNB80" s="20"/>
      <c r="CNC80" s="20"/>
      <c r="CND80" s="20"/>
      <c r="CNE80" s="20"/>
      <c r="CNF80" s="20"/>
      <c r="CNG80" s="20"/>
      <c r="CNH80" s="20"/>
      <c r="CNI80" s="20"/>
      <c r="CNJ80" s="20"/>
      <c r="CNK80" s="20"/>
      <c r="CNL80" s="20"/>
      <c r="CNM80" s="20"/>
      <c r="CNN80" s="20"/>
      <c r="CNO80" s="20"/>
      <c r="CNP80" s="20"/>
      <c r="CNQ80" s="20"/>
      <c r="CNR80" s="20"/>
      <c r="CNS80" s="20"/>
      <c r="CNT80" s="20"/>
      <c r="CNU80" s="20"/>
      <c r="CNV80" s="20"/>
      <c r="CNW80" s="20"/>
      <c r="CNX80" s="20"/>
      <c r="CNY80" s="20"/>
      <c r="CNZ80" s="20"/>
      <c r="COA80" s="20"/>
      <c r="COB80" s="20"/>
      <c r="COC80" s="20"/>
      <c r="COD80" s="20"/>
      <c r="COE80" s="20"/>
      <c r="COF80" s="20"/>
      <c r="COG80" s="20"/>
      <c r="COH80" s="20"/>
      <c r="COI80" s="20"/>
      <c r="COJ80" s="20"/>
      <c r="COK80" s="20"/>
      <c r="COL80" s="20"/>
      <c r="COM80" s="20"/>
      <c r="CON80" s="20"/>
      <c r="COO80" s="20"/>
      <c r="COP80" s="20"/>
      <c r="COQ80" s="20"/>
      <c r="COR80" s="20"/>
      <c r="COS80" s="20"/>
      <c r="COT80" s="20"/>
      <c r="COU80" s="20"/>
      <c r="COV80" s="20"/>
      <c r="COW80" s="20"/>
      <c r="COX80" s="20"/>
      <c r="COY80" s="20"/>
      <c r="COZ80" s="20"/>
      <c r="CPA80" s="20"/>
      <c r="CPB80" s="20"/>
      <c r="CPC80" s="20"/>
      <c r="CPD80" s="20"/>
      <c r="CPE80" s="20"/>
      <c r="CPF80" s="20"/>
      <c r="CPG80" s="20"/>
      <c r="CPH80" s="20"/>
      <c r="CPI80" s="20"/>
      <c r="CPJ80" s="20"/>
      <c r="CPK80" s="20"/>
      <c r="CPL80" s="20"/>
      <c r="CPM80" s="20"/>
      <c r="CPN80" s="20"/>
      <c r="CPO80" s="20"/>
      <c r="CPP80" s="20"/>
      <c r="CPQ80" s="20"/>
      <c r="CPR80" s="20"/>
      <c r="CPS80" s="20"/>
      <c r="CPT80" s="20"/>
      <c r="CPU80" s="20"/>
      <c r="CPV80" s="20"/>
      <c r="CPW80" s="20"/>
      <c r="CPX80" s="20"/>
      <c r="CPY80" s="20"/>
      <c r="CPZ80" s="20"/>
      <c r="CQA80" s="20"/>
      <c r="CQB80" s="20"/>
      <c r="CQC80" s="20"/>
      <c r="CQD80" s="20"/>
      <c r="CQE80" s="20"/>
      <c r="CQF80" s="20"/>
      <c r="CQG80" s="20"/>
      <c r="CQH80" s="20"/>
      <c r="CQI80" s="20"/>
      <c r="CQJ80" s="20"/>
      <c r="CQK80" s="20"/>
      <c r="CQL80" s="20"/>
      <c r="CQM80" s="20"/>
      <c r="CQN80" s="20"/>
      <c r="CQO80" s="20"/>
      <c r="CQP80" s="20"/>
      <c r="CQQ80" s="20"/>
      <c r="CQR80" s="20"/>
      <c r="CQS80" s="20"/>
      <c r="CQT80" s="20"/>
      <c r="CQU80" s="20"/>
      <c r="CQV80" s="20"/>
      <c r="CQW80" s="20"/>
      <c r="CQX80" s="20"/>
      <c r="CQY80" s="20"/>
      <c r="CQZ80" s="20"/>
      <c r="CRA80" s="20"/>
      <c r="CRB80" s="20"/>
      <c r="CRC80" s="20"/>
      <c r="CRD80" s="20"/>
      <c r="CRE80" s="20"/>
      <c r="CRF80" s="20"/>
      <c r="CRG80" s="20"/>
      <c r="CRH80" s="20"/>
      <c r="CRI80" s="20"/>
      <c r="CRJ80" s="20"/>
      <c r="CRK80" s="20"/>
      <c r="CRL80" s="20"/>
      <c r="CRM80" s="20"/>
      <c r="CRN80" s="20"/>
      <c r="CRO80" s="20"/>
      <c r="CRP80" s="20"/>
      <c r="CRQ80" s="20"/>
      <c r="CRR80" s="20"/>
      <c r="CRS80" s="20"/>
      <c r="CRT80" s="20"/>
      <c r="CRU80" s="20"/>
      <c r="CRV80" s="20"/>
      <c r="CRW80" s="20"/>
      <c r="CRX80" s="20"/>
      <c r="CRY80" s="20"/>
      <c r="CRZ80" s="20"/>
      <c r="CSA80" s="20"/>
      <c r="CSB80" s="20"/>
      <c r="CSC80" s="20"/>
      <c r="CSD80" s="20"/>
      <c r="CSE80" s="20"/>
      <c r="CSF80" s="20"/>
      <c r="CSG80" s="20"/>
      <c r="CSH80" s="20"/>
      <c r="CSI80" s="20"/>
      <c r="CSJ80" s="20"/>
      <c r="CSK80" s="20"/>
      <c r="CSL80" s="20"/>
      <c r="CSM80" s="20"/>
      <c r="CSN80" s="20"/>
      <c r="CSO80" s="20"/>
      <c r="CSP80" s="20"/>
      <c r="CSQ80" s="20"/>
      <c r="CSR80" s="20"/>
      <c r="CSS80" s="20"/>
      <c r="CST80" s="20"/>
      <c r="CSU80" s="20"/>
      <c r="CSV80" s="20"/>
      <c r="CSW80" s="20"/>
      <c r="CSX80" s="20"/>
      <c r="CSY80" s="20"/>
      <c r="CSZ80" s="20"/>
      <c r="CTA80" s="20"/>
      <c r="CTB80" s="20"/>
      <c r="CTC80" s="20"/>
      <c r="CTD80" s="20"/>
      <c r="CTE80" s="20"/>
      <c r="CTF80" s="20"/>
      <c r="CTG80" s="20"/>
      <c r="CTH80" s="20"/>
      <c r="CTI80" s="20"/>
      <c r="CTJ80" s="20"/>
      <c r="CTK80" s="20"/>
      <c r="CTL80" s="20"/>
      <c r="CTM80" s="20"/>
      <c r="CTN80" s="20"/>
      <c r="CTO80" s="20"/>
      <c r="CTP80" s="20"/>
      <c r="CTQ80" s="20"/>
      <c r="CTR80" s="20"/>
      <c r="CTS80" s="20"/>
      <c r="CTT80" s="20"/>
      <c r="CTU80" s="20"/>
      <c r="CTV80" s="20"/>
      <c r="CTW80" s="20"/>
      <c r="CTX80" s="20"/>
      <c r="CTY80" s="20"/>
      <c r="CTZ80" s="20"/>
      <c r="CUA80" s="20"/>
      <c r="CUB80" s="20"/>
      <c r="CUC80" s="20"/>
      <c r="CUD80" s="20"/>
      <c r="CUE80" s="20"/>
      <c r="CUF80" s="20"/>
      <c r="CUG80" s="20"/>
      <c r="CUH80" s="20"/>
      <c r="CUI80" s="20"/>
      <c r="CUJ80" s="20"/>
      <c r="CUK80" s="20"/>
      <c r="CUL80" s="20"/>
      <c r="CUM80" s="20"/>
      <c r="CUN80" s="20"/>
      <c r="CUO80" s="20"/>
      <c r="CUP80" s="20"/>
      <c r="CUQ80" s="20"/>
      <c r="CUR80" s="20"/>
      <c r="CUS80" s="20"/>
      <c r="CUT80" s="20"/>
      <c r="CUU80" s="20"/>
      <c r="CUV80" s="20"/>
      <c r="CUW80" s="20"/>
      <c r="CUX80" s="20"/>
      <c r="CUY80" s="20"/>
      <c r="CUZ80" s="20"/>
      <c r="CVA80" s="20"/>
      <c r="CVB80" s="20"/>
      <c r="CVC80" s="20"/>
      <c r="CVD80" s="20"/>
      <c r="CVE80" s="20"/>
      <c r="CVF80" s="20"/>
      <c r="CVG80" s="20"/>
      <c r="CVH80" s="20"/>
      <c r="CVI80" s="20"/>
      <c r="CVJ80" s="20"/>
      <c r="CVK80" s="20"/>
      <c r="CVL80" s="20"/>
      <c r="CVM80" s="20"/>
      <c r="CVN80" s="20"/>
      <c r="CVO80" s="20"/>
      <c r="CVP80" s="20"/>
      <c r="CVQ80" s="20"/>
      <c r="CVR80" s="20"/>
      <c r="CVS80" s="20"/>
      <c r="CVT80" s="20"/>
      <c r="CVU80" s="20"/>
      <c r="CVV80" s="20"/>
      <c r="CVW80" s="20"/>
      <c r="CVX80" s="20"/>
      <c r="CVY80" s="20"/>
      <c r="CVZ80" s="20"/>
      <c r="CWA80" s="20"/>
      <c r="CWB80" s="20"/>
      <c r="CWC80" s="20"/>
      <c r="CWD80" s="20"/>
      <c r="CWE80" s="20"/>
      <c r="CWF80" s="20"/>
      <c r="CWG80" s="20"/>
      <c r="CWH80" s="20"/>
      <c r="CWI80" s="20"/>
      <c r="CWJ80" s="20"/>
      <c r="CWK80" s="20"/>
      <c r="CWL80" s="20"/>
      <c r="CWM80" s="20"/>
      <c r="CWN80" s="20"/>
      <c r="CWO80" s="20"/>
      <c r="CWP80" s="20"/>
      <c r="CWQ80" s="20"/>
      <c r="CWR80" s="20"/>
      <c r="CWS80" s="20"/>
      <c r="CWT80" s="20"/>
      <c r="CWU80" s="20"/>
      <c r="CWV80" s="20"/>
      <c r="CWW80" s="20"/>
      <c r="CWX80" s="20"/>
      <c r="CWY80" s="20"/>
      <c r="CWZ80" s="20"/>
      <c r="CXA80" s="20"/>
      <c r="CXB80" s="20"/>
      <c r="CXC80" s="20"/>
      <c r="CXD80" s="20"/>
      <c r="CXE80" s="20"/>
      <c r="CXF80" s="20"/>
      <c r="CXG80" s="20"/>
      <c r="CXH80" s="20"/>
      <c r="CXI80" s="20"/>
      <c r="CXJ80" s="20"/>
      <c r="CXK80" s="20"/>
      <c r="CXL80" s="20"/>
      <c r="CXM80" s="20"/>
      <c r="CXN80" s="20"/>
      <c r="CXO80" s="20"/>
      <c r="CXP80" s="20"/>
      <c r="CXQ80" s="20"/>
      <c r="CXR80" s="20"/>
      <c r="CXS80" s="20"/>
      <c r="CXT80" s="20"/>
      <c r="CXU80" s="20"/>
      <c r="CXV80" s="20"/>
      <c r="CXW80" s="20"/>
      <c r="CXX80" s="20"/>
      <c r="CXY80" s="20"/>
      <c r="CXZ80" s="20"/>
      <c r="CYA80" s="20"/>
      <c r="CYB80" s="20"/>
      <c r="CYC80" s="20"/>
      <c r="CYD80" s="20"/>
      <c r="CYE80" s="20"/>
      <c r="CYF80" s="20"/>
      <c r="CYG80" s="20"/>
      <c r="CYH80" s="20"/>
      <c r="CYI80" s="20"/>
      <c r="CYJ80" s="20"/>
      <c r="CYK80" s="20"/>
      <c r="CYL80" s="20"/>
      <c r="CYM80" s="20"/>
      <c r="CYN80" s="20"/>
      <c r="CYO80" s="20"/>
      <c r="CYP80" s="20"/>
      <c r="CYQ80" s="20"/>
      <c r="CYR80" s="20"/>
      <c r="CYS80" s="20"/>
      <c r="CYT80" s="20"/>
      <c r="CYU80" s="20"/>
      <c r="CYV80" s="20"/>
      <c r="CYW80" s="20"/>
      <c r="CYX80" s="20"/>
      <c r="CYY80" s="20"/>
      <c r="CYZ80" s="20"/>
      <c r="CZA80" s="20"/>
      <c r="CZB80" s="20"/>
      <c r="CZC80" s="20"/>
      <c r="CZD80" s="20"/>
      <c r="CZE80" s="20"/>
      <c r="CZF80" s="20"/>
      <c r="CZG80" s="20"/>
      <c r="CZH80" s="20"/>
      <c r="CZI80" s="20"/>
      <c r="CZJ80" s="20"/>
      <c r="CZK80" s="20"/>
      <c r="CZL80" s="20"/>
      <c r="CZM80" s="20"/>
      <c r="CZN80" s="20"/>
      <c r="CZO80" s="20"/>
      <c r="CZP80" s="20"/>
      <c r="CZQ80" s="20"/>
      <c r="CZR80" s="20"/>
      <c r="CZS80" s="20"/>
      <c r="CZT80" s="20"/>
      <c r="CZU80" s="20"/>
      <c r="CZV80" s="20"/>
      <c r="CZW80" s="20"/>
      <c r="CZX80" s="20"/>
      <c r="CZY80" s="20"/>
      <c r="CZZ80" s="20"/>
      <c r="DAA80" s="20"/>
      <c r="DAB80" s="20"/>
      <c r="DAC80" s="20"/>
      <c r="DAD80" s="20"/>
      <c r="DAE80" s="20"/>
      <c r="DAF80" s="20"/>
      <c r="DAG80" s="20"/>
      <c r="DAH80" s="20"/>
      <c r="DAI80" s="20"/>
      <c r="DAJ80" s="20"/>
      <c r="DAK80" s="20"/>
      <c r="DAL80" s="20"/>
      <c r="DAM80" s="20"/>
      <c r="DAN80" s="20"/>
      <c r="DAO80" s="20"/>
      <c r="DAP80" s="20"/>
      <c r="DAQ80" s="20"/>
      <c r="DAR80" s="20"/>
      <c r="DAS80" s="20"/>
      <c r="DAT80" s="20"/>
      <c r="DAU80" s="20"/>
      <c r="DAV80" s="20"/>
      <c r="DAW80" s="20"/>
      <c r="DAX80" s="20"/>
      <c r="DAY80" s="20"/>
      <c r="DAZ80" s="20"/>
      <c r="DBA80" s="20"/>
      <c r="DBB80" s="20"/>
      <c r="DBC80" s="20"/>
      <c r="DBD80" s="20"/>
      <c r="DBE80" s="20"/>
      <c r="DBF80" s="20"/>
      <c r="DBG80" s="20"/>
      <c r="DBH80" s="20"/>
      <c r="DBI80" s="20"/>
      <c r="DBJ80" s="20"/>
      <c r="DBK80" s="20"/>
      <c r="DBL80" s="20"/>
      <c r="DBM80" s="20"/>
      <c r="DBN80" s="20"/>
      <c r="DBO80" s="20"/>
      <c r="DBP80" s="20"/>
      <c r="DBQ80" s="20"/>
      <c r="DBR80" s="20"/>
      <c r="DBS80" s="20"/>
      <c r="DBT80" s="20"/>
      <c r="DBU80" s="20"/>
      <c r="DBV80" s="20"/>
      <c r="DBW80" s="20"/>
      <c r="DBX80" s="20"/>
      <c r="DBY80" s="20"/>
      <c r="DBZ80" s="20"/>
      <c r="DCA80" s="20"/>
      <c r="DCB80" s="20"/>
      <c r="DCC80" s="20"/>
      <c r="DCD80" s="20"/>
      <c r="DCE80" s="20"/>
      <c r="DCF80" s="20"/>
      <c r="DCG80" s="20"/>
      <c r="DCH80" s="20"/>
      <c r="DCI80" s="20"/>
      <c r="DCJ80" s="20"/>
      <c r="DCK80" s="20"/>
      <c r="DCL80" s="20"/>
      <c r="DCM80" s="20"/>
      <c r="DCN80" s="20"/>
      <c r="DCO80" s="20"/>
      <c r="DCP80" s="20"/>
      <c r="DCQ80" s="20"/>
      <c r="DCR80" s="20"/>
      <c r="DCS80" s="20"/>
      <c r="DCT80" s="20"/>
      <c r="DCU80" s="20"/>
      <c r="DCV80" s="20"/>
      <c r="DCW80" s="20"/>
      <c r="DCX80" s="20"/>
      <c r="DCY80" s="20"/>
      <c r="DCZ80" s="20"/>
      <c r="DDA80" s="20"/>
      <c r="DDB80" s="20"/>
      <c r="DDC80" s="20"/>
      <c r="DDD80" s="20"/>
      <c r="DDE80" s="20"/>
      <c r="DDF80" s="20"/>
      <c r="DDG80" s="20"/>
      <c r="DDH80" s="20"/>
      <c r="DDI80" s="20"/>
      <c r="DDJ80" s="20"/>
      <c r="DDK80" s="20"/>
      <c r="DDL80" s="20"/>
      <c r="DDM80" s="20"/>
      <c r="DDN80" s="20"/>
      <c r="DDO80" s="20"/>
      <c r="DDP80" s="20"/>
      <c r="DDQ80" s="20"/>
      <c r="DDR80" s="20"/>
      <c r="DDS80" s="20"/>
      <c r="DDT80" s="20"/>
      <c r="DDU80" s="20"/>
      <c r="DDV80" s="20"/>
      <c r="DDW80" s="20"/>
      <c r="DDX80" s="20"/>
      <c r="DDY80" s="20"/>
      <c r="DDZ80" s="20"/>
      <c r="DEA80" s="20"/>
      <c r="DEB80" s="20"/>
      <c r="DEC80" s="20"/>
      <c r="DED80" s="20"/>
      <c r="DEE80" s="20"/>
      <c r="DEF80" s="20"/>
      <c r="DEG80" s="20"/>
      <c r="DEH80" s="20"/>
      <c r="DEI80" s="20"/>
      <c r="DEJ80" s="20"/>
      <c r="DEK80" s="20"/>
      <c r="DEL80" s="20"/>
      <c r="DEM80" s="20"/>
      <c r="DEN80" s="20"/>
      <c r="DEO80" s="20"/>
      <c r="DEP80" s="20"/>
      <c r="DEQ80" s="20"/>
      <c r="DER80" s="20"/>
      <c r="DES80" s="20"/>
      <c r="DET80" s="20"/>
      <c r="DEU80" s="20"/>
      <c r="DEV80" s="20"/>
      <c r="DEW80" s="20"/>
      <c r="DEX80" s="20"/>
      <c r="DEY80" s="20"/>
      <c r="DEZ80" s="20"/>
      <c r="DFA80" s="20"/>
      <c r="DFB80" s="20"/>
      <c r="DFC80" s="20"/>
      <c r="DFD80" s="20"/>
      <c r="DFE80" s="20"/>
      <c r="DFF80" s="20"/>
      <c r="DFG80" s="20"/>
      <c r="DFH80" s="20"/>
      <c r="DFI80" s="20"/>
      <c r="DFJ80" s="20"/>
      <c r="DFK80" s="20"/>
      <c r="DFL80" s="20"/>
      <c r="DFM80" s="20"/>
      <c r="DFN80" s="20"/>
      <c r="DFO80" s="20"/>
      <c r="DFP80" s="20"/>
      <c r="DFQ80" s="20"/>
      <c r="DFR80" s="20"/>
      <c r="DFS80" s="20"/>
      <c r="DFT80" s="20"/>
      <c r="DFU80" s="20"/>
      <c r="DFV80" s="20"/>
      <c r="DFW80" s="20"/>
      <c r="DFX80" s="20"/>
      <c r="DFY80" s="20"/>
      <c r="DFZ80" s="20"/>
      <c r="DGA80" s="20"/>
      <c r="DGB80" s="20"/>
      <c r="DGC80" s="20"/>
      <c r="DGD80" s="20"/>
      <c r="DGE80" s="20"/>
      <c r="DGF80" s="20"/>
      <c r="DGG80" s="20"/>
      <c r="DGH80" s="20"/>
      <c r="DGI80" s="20"/>
      <c r="DGJ80" s="20"/>
      <c r="DGK80" s="20"/>
      <c r="DGL80" s="20"/>
      <c r="DGM80" s="20"/>
      <c r="DGN80" s="20"/>
      <c r="DGO80" s="20"/>
      <c r="DGP80" s="20"/>
      <c r="DGQ80" s="20"/>
      <c r="DGR80" s="20"/>
      <c r="DGS80" s="20"/>
      <c r="DGT80" s="20"/>
      <c r="DGU80" s="20"/>
      <c r="DGV80" s="20"/>
      <c r="DGW80" s="20"/>
      <c r="DGX80" s="20"/>
      <c r="DGY80" s="20"/>
      <c r="DGZ80" s="20"/>
      <c r="DHA80" s="20"/>
      <c r="DHB80" s="20"/>
      <c r="DHC80" s="20"/>
      <c r="DHD80" s="20"/>
      <c r="DHE80" s="20"/>
      <c r="DHF80" s="20"/>
      <c r="DHG80" s="20"/>
      <c r="DHH80" s="20"/>
      <c r="DHI80" s="20"/>
      <c r="DHJ80" s="20"/>
      <c r="DHK80" s="20"/>
      <c r="DHL80" s="20"/>
      <c r="DHM80" s="20"/>
      <c r="DHN80" s="20"/>
      <c r="DHO80" s="20"/>
      <c r="DHP80" s="20"/>
      <c r="DHQ80" s="20"/>
      <c r="DHR80" s="20"/>
      <c r="DHS80" s="20"/>
      <c r="DHT80" s="20"/>
      <c r="DHU80" s="20"/>
      <c r="DHV80" s="20"/>
      <c r="DHW80" s="20"/>
      <c r="DHX80" s="20"/>
      <c r="DHY80" s="20"/>
      <c r="DHZ80" s="20"/>
      <c r="DIA80" s="20"/>
      <c r="DIB80" s="20"/>
      <c r="DIC80" s="20"/>
      <c r="DID80" s="20"/>
      <c r="DIE80" s="20"/>
      <c r="DIF80" s="20"/>
      <c r="DIG80" s="20"/>
      <c r="DIH80" s="20"/>
      <c r="DII80" s="20"/>
      <c r="DIJ80" s="20"/>
      <c r="DIK80" s="20"/>
      <c r="DIL80" s="20"/>
      <c r="DIM80" s="20"/>
      <c r="DIN80" s="20"/>
      <c r="DIO80" s="20"/>
      <c r="DIP80" s="20"/>
      <c r="DIQ80" s="20"/>
      <c r="DIR80" s="20"/>
      <c r="DIS80" s="20"/>
      <c r="DIT80" s="20"/>
      <c r="DIU80" s="20"/>
      <c r="DIV80" s="20"/>
      <c r="DIW80" s="20"/>
      <c r="DIX80" s="20"/>
      <c r="DIY80" s="20"/>
      <c r="DIZ80" s="20"/>
      <c r="DJA80" s="20"/>
      <c r="DJB80" s="20"/>
      <c r="DJC80" s="20"/>
      <c r="DJD80" s="20"/>
      <c r="DJE80" s="20"/>
      <c r="DJF80" s="20"/>
      <c r="DJG80" s="20"/>
      <c r="DJH80" s="20"/>
      <c r="DJI80" s="20"/>
      <c r="DJJ80" s="20"/>
      <c r="DJK80" s="20"/>
      <c r="DJL80" s="20"/>
      <c r="DJM80" s="20"/>
      <c r="DJN80" s="20"/>
      <c r="DJO80" s="20"/>
      <c r="DJP80" s="20"/>
      <c r="DJQ80" s="20"/>
      <c r="DJR80" s="20"/>
      <c r="DJS80" s="20"/>
      <c r="DJT80" s="20"/>
      <c r="DJU80" s="20"/>
      <c r="DJV80" s="20"/>
      <c r="DJW80" s="20"/>
      <c r="DJX80" s="20"/>
      <c r="DJY80" s="20"/>
      <c r="DJZ80" s="20"/>
      <c r="DKA80" s="20"/>
      <c r="DKB80" s="20"/>
      <c r="DKC80" s="20"/>
      <c r="DKD80" s="20"/>
      <c r="DKE80" s="20"/>
      <c r="DKF80" s="20"/>
      <c r="DKG80" s="20"/>
      <c r="DKH80" s="20"/>
      <c r="DKI80" s="20"/>
      <c r="DKJ80" s="20"/>
      <c r="DKK80" s="20"/>
      <c r="DKL80" s="20"/>
      <c r="DKM80" s="20"/>
      <c r="DKN80" s="20"/>
      <c r="DKO80" s="20"/>
      <c r="DKP80" s="20"/>
      <c r="DKQ80" s="20"/>
      <c r="DKR80" s="20"/>
      <c r="DKS80" s="20"/>
      <c r="DKT80" s="20"/>
      <c r="DKU80" s="20"/>
      <c r="DKV80" s="20"/>
      <c r="DKW80" s="20"/>
      <c r="DKX80" s="20"/>
      <c r="DKY80" s="20"/>
      <c r="DKZ80" s="20"/>
      <c r="DLA80" s="20"/>
      <c r="DLB80" s="20"/>
      <c r="DLC80" s="20"/>
      <c r="DLD80" s="20"/>
      <c r="DLE80" s="20"/>
      <c r="DLF80" s="20"/>
      <c r="DLG80" s="20"/>
      <c r="DLH80" s="20"/>
      <c r="DLI80" s="20"/>
      <c r="DLJ80" s="20"/>
      <c r="DLK80" s="20"/>
      <c r="DLL80" s="20"/>
      <c r="DLM80" s="20"/>
      <c r="DLN80" s="20"/>
      <c r="DLO80" s="20"/>
      <c r="DLP80" s="20"/>
      <c r="DLQ80" s="20"/>
      <c r="DLR80" s="20"/>
      <c r="DLS80" s="20"/>
      <c r="DLT80" s="20"/>
      <c r="DLU80" s="20"/>
      <c r="DLV80" s="20"/>
      <c r="DLW80" s="20"/>
      <c r="DLX80" s="20"/>
      <c r="DLY80" s="20"/>
      <c r="DLZ80" s="20"/>
      <c r="DMA80" s="20"/>
      <c r="DMB80" s="20"/>
      <c r="DMC80" s="20"/>
      <c r="DMD80" s="20"/>
      <c r="DME80" s="20"/>
      <c r="DMF80" s="20"/>
      <c r="DMG80" s="20"/>
      <c r="DMH80" s="20"/>
      <c r="DMI80" s="20"/>
      <c r="DMJ80" s="20"/>
      <c r="DMK80" s="20"/>
      <c r="DML80" s="20"/>
      <c r="DMM80" s="20"/>
      <c r="DMN80" s="20"/>
      <c r="DMO80" s="20"/>
      <c r="DMP80" s="20"/>
      <c r="DMQ80" s="20"/>
      <c r="DMR80" s="20"/>
      <c r="DMS80" s="20"/>
      <c r="DMT80" s="20"/>
      <c r="DMU80" s="20"/>
      <c r="DMV80" s="20"/>
      <c r="DMW80" s="20"/>
      <c r="DMX80" s="20"/>
      <c r="DMY80" s="20"/>
      <c r="DMZ80" s="20"/>
      <c r="DNA80" s="20"/>
      <c r="DNB80" s="20"/>
      <c r="DNC80" s="20"/>
      <c r="DND80" s="20"/>
      <c r="DNE80" s="20"/>
      <c r="DNF80" s="20"/>
      <c r="DNG80" s="20"/>
      <c r="DNH80" s="20"/>
      <c r="DNI80" s="20"/>
      <c r="DNJ80" s="20"/>
      <c r="DNK80" s="20"/>
      <c r="DNL80" s="20"/>
      <c r="DNM80" s="20"/>
      <c r="DNN80" s="20"/>
      <c r="DNO80" s="20"/>
      <c r="DNP80" s="20"/>
      <c r="DNQ80" s="20"/>
      <c r="DNR80" s="20"/>
      <c r="DNS80" s="20"/>
      <c r="DNT80" s="20"/>
      <c r="DNU80" s="20"/>
      <c r="DNV80" s="20"/>
      <c r="DNW80" s="20"/>
      <c r="DNX80" s="20"/>
      <c r="DNY80" s="20"/>
      <c r="DNZ80" s="20"/>
      <c r="DOA80" s="20"/>
      <c r="DOB80" s="20"/>
      <c r="DOC80" s="20"/>
      <c r="DOD80" s="20"/>
      <c r="DOE80" s="20"/>
      <c r="DOF80" s="20"/>
      <c r="DOG80" s="20"/>
      <c r="DOH80" s="20"/>
      <c r="DOI80" s="20"/>
      <c r="DOJ80" s="20"/>
      <c r="DOK80" s="20"/>
      <c r="DOL80" s="20"/>
      <c r="DOM80" s="20"/>
      <c r="DON80" s="20"/>
      <c r="DOO80" s="20"/>
      <c r="DOP80" s="20"/>
      <c r="DOQ80" s="20"/>
      <c r="DOR80" s="20"/>
      <c r="DOS80" s="20"/>
      <c r="DOT80" s="20"/>
      <c r="DOU80" s="20"/>
      <c r="DOV80" s="20"/>
      <c r="DOW80" s="20"/>
      <c r="DOX80" s="20"/>
      <c r="DOY80" s="20"/>
      <c r="DOZ80" s="20"/>
      <c r="DPA80" s="20"/>
      <c r="DPB80" s="20"/>
      <c r="DPC80" s="20"/>
      <c r="DPD80" s="20"/>
      <c r="DPE80" s="20"/>
      <c r="DPF80" s="20"/>
      <c r="DPG80" s="20"/>
      <c r="DPH80" s="20"/>
      <c r="DPI80" s="20"/>
      <c r="DPJ80" s="20"/>
      <c r="DPK80" s="20"/>
      <c r="DPL80" s="20"/>
      <c r="DPM80" s="20"/>
      <c r="DPN80" s="20"/>
      <c r="DPO80" s="20"/>
      <c r="DPP80" s="20"/>
      <c r="DPQ80" s="20"/>
      <c r="DPR80" s="20"/>
      <c r="DPS80" s="20"/>
      <c r="DPT80" s="20"/>
      <c r="DPU80" s="20"/>
      <c r="DPV80" s="20"/>
      <c r="DPW80" s="20"/>
      <c r="DPX80" s="20"/>
      <c r="DPY80" s="20"/>
      <c r="DPZ80" s="20"/>
      <c r="DQA80" s="20"/>
      <c r="DQB80" s="20"/>
      <c r="DQC80" s="20"/>
      <c r="DQD80" s="20"/>
      <c r="DQE80" s="20"/>
      <c r="DQF80" s="20"/>
      <c r="DQG80" s="20"/>
      <c r="DQH80" s="20"/>
      <c r="DQI80" s="20"/>
      <c r="DQJ80" s="20"/>
      <c r="DQK80" s="20"/>
      <c r="DQL80" s="20"/>
      <c r="DQM80" s="20"/>
      <c r="DQN80" s="20"/>
      <c r="DQO80" s="20"/>
      <c r="DQP80" s="20"/>
      <c r="DQQ80" s="20"/>
      <c r="DQR80" s="20"/>
      <c r="DQS80" s="20"/>
      <c r="DQT80" s="20"/>
      <c r="DQU80" s="20"/>
      <c r="DQV80" s="20"/>
      <c r="DQW80" s="20"/>
      <c r="DQX80" s="20"/>
      <c r="DQY80" s="20"/>
      <c r="DQZ80" s="20"/>
      <c r="DRA80" s="20"/>
      <c r="DRB80" s="20"/>
      <c r="DRC80" s="20"/>
      <c r="DRD80" s="20"/>
      <c r="DRE80" s="20"/>
      <c r="DRF80" s="20"/>
      <c r="DRG80" s="20"/>
      <c r="DRH80" s="20"/>
      <c r="DRI80" s="20"/>
      <c r="DRJ80" s="20"/>
      <c r="DRK80" s="20"/>
      <c r="DRL80" s="20"/>
      <c r="DRM80" s="20"/>
      <c r="DRN80" s="20"/>
      <c r="DRO80" s="20"/>
      <c r="DRP80" s="20"/>
      <c r="DRQ80" s="20"/>
      <c r="DRR80" s="20"/>
      <c r="DRS80" s="20"/>
      <c r="DRT80" s="20"/>
      <c r="DRU80" s="20"/>
      <c r="DRV80" s="20"/>
      <c r="DRW80" s="20"/>
      <c r="DRX80" s="20"/>
      <c r="DRY80" s="20"/>
      <c r="DRZ80" s="20"/>
      <c r="DSA80" s="20"/>
      <c r="DSB80" s="20"/>
      <c r="DSC80" s="20"/>
      <c r="DSD80" s="20"/>
      <c r="DSE80" s="20"/>
      <c r="DSF80" s="20"/>
      <c r="DSG80" s="20"/>
      <c r="DSH80" s="20"/>
      <c r="DSI80" s="20"/>
      <c r="DSJ80" s="20"/>
      <c r="DSK80" s="20"/>
      <c r="DSL80" s="20"/>
      <c r="DSM80" s="20"/>
      <c r="DSN80" s="20"/>
      <c r="DSO80" s="20"/>
      <c r="DSP80" s="20"/>
      <c r="DSQ80" s="20"/>
      <c r="DSR80" s="20"/>
      <c r="DSS80" s="20"/>
      <c r="DST80" s="20"/>
      <c r="DSU80" s="20"/>
      <c r="DSV80" s="20"/>
      <c r="DSW80" s="20"/>
      <c r="DSX80" s="20"/>
      <c r="DSY80" s="20"/>
      <c r="DSZ80" s="20"/>
      <c r="DTA80" s="20"/>
      <c r="DTB80" s="20"/>
      <c r="DTC80" s="20"/>
      <c r="DTD80" s="20"/>
      <c r="DTE80" s="20"/>
      <c r="DTF80" s="20"/>
      <c r="DTG80" s="20"/>
      <c r="DTH80" s="20"/>
      <c r="DTI80" s="20"/>
      <c r="DTJ80" s="20"/>
      <c r="DTK80" s="20"/>
      <c r="DTL80" s="20"/>
      <c r="DTM80" s="20"/>
      <c r="DTN80" s="20"/>
      <c r="DTO80" s="20"/>
      <c r="DTP80" s="20"/>
      <c r="DTQ80" s="20"/>
      <c r="DTR80" s="20"/>
      <c r="DTS80" s="20"/>
      <c r="DTT80" s="20"/>
      <c r="DTU80" s="20"/>
      <c r="DTV80" s="20"/>
      <c r="DTW80" s="20"/>
      <c r="DTX80" s="20"/>
      <c r="DTY80" s="20"/>
      <c r="DTZ80" s="20"/>
      <c r="DUA80" s="20"/>
      <c r="DUB80" s="20"/>
      <c r="DUC80" s="20"/>
      <c r="DUD80" s="20"/>
      <c r="DUE80" s="20"/>
      <c r="DUF80" s="20"/>
      <c r="DUG80" s="20"/>
      <c r="DUH80" s="20"/>
      <c r="DUI80" s="20"/>
      <c r="DUJ80" s="20"/>
      <c r="DUK80" s="20"/>
      <c r="DUL80" s="20"/>
      <c r="DUM80" s="20"/>
      <c r="DUN80" s="20"/>
      <c r="DUO80" s="20"/>
      <c r="DUP80" s="20"/>
      <c r="DUQ80" s="20"/>
      <c r="DUR80" s="20"/>
      <c r="DUS80" s="20"/>
      <c r="DUT80" s="20"/>
      <c r="DUU80" s="20"/>
      <c r="DUV80" s="20"/>
      <c r="DUW80" s="20"/>
      <c r="DUX80" s="20"/>
      <c r="DUY80" s="20"/>
      <c r="DUZ80" s="20"/>
      <c r="DVA80" s="20"/>
      <c r="DVB80" s="20"/>
      <c r="DVC80" s="20"/>
      <c r="DVD80" s="20"/>
      <c r="DVE80" s="20"/>
      <c r="DVF80" s="20"/>
      <c r="DVG80" s="20"/>
      <c r="DVH80" s="20"/>
      <c r="DVI80" s="20"/>
      <c r="DVJ80" s="20"/>
      <c r="DVK80" s="20"/>
      <c r="DVL80" s="20"/>
      <c r="DVM80" s="20"/>
      <c r="DVN80" s="20"/>
      <c r="DVO80" s="20"/>
      <c r="DVP80" s="20"/>
      <c r="DVQ80" s="20"/>
      <c r="DVR80" s="20"/>
      <c r="DVS80" s="20"/>
      <c r="DVT80" s="20"/>
      <c r="DVU80" s="20"/>
      <c r="DVV80" s="20"/>
      <c r="DVW80" s="20"/>
      <c r="DVX80" s="20"/>
      <c r="DVY80" s="20"/>
      <c r="DVZ80" s="20"/>
      <c r="DWA80" s="20"/>
      <c r="DWB80" s="20"/>
      <c r="DWC80" s="20"/>
      <c r="DWD80" s="20"/>
      <c r="DWE80" s="20"/>
      <c r="DWF80" s="20"/>
      <c r="DWG80" s="20"/>
      <c r="DWH80" s="20"/>
      <c r="DWI80" s="20"/>
      <c r="DWJ80" s="20"/>
      <c r="DWK80" s="20"/>
      <c r="DWL80" s="20"/>
      <c r="DWM80" s="20"/>
      <c r="DWN80" s="20"/>
      <c r="DWO80" s="20"/>
      <c r="DWP80" s="20"/>
      <c r="DWQ80" s="20"/>
      <c r="DWR80" s="20"/>
      <c r="DWS80" s="20"/>
      <c r="DWT80" s="20"/>
      <c r="DWU80" s="20"/>
      <c r="DWV80" s="20"/>
      <c r="DWW80" s="20"/>
      <c r="DWX80" s="20"/>
      <c r="DWY80" s="20"/>
      <c r="DWZ80" s="20"/>
      <c r="DXA80" s="20"/>
      <c r="DXB80" s="20"/>
      <c r="DXC80" s="20"/>
      <c r="DXD80" s="20"/>
      <c r="DXE80" s="20"/>
      <c r="DXF80" s="20"/>
      <c r="DXG80" s="20"/>
      <c r="DXH80" s="20"/>
      <c r="DXI80" s="20"/>
      <c r="DXJ80" s="20"/>
      <c r="DXK80" s="20"/>
      <c r="DXL80" s="20"/>
      <c r="DXM80" s="20"/>
      <c r="DXN80" s="20"/>
      <c r="DXO80" s="20"/>
      <c r="DXP80" s="20"/>
      <c r="DXQ80" s="20"/>
      <c r="DXR80" s="20"/>
      <c r="DXS80" s="20"/>
      <c r="DXT80" s="20"/>
      <c r="DXU80" s="20"/>
      <c r="DXV80" s="20"/>
      <c r="DXW80" s="20"/>
      <c r="DXX80" s="20"/>
      <c r="DXY80" s="20"/>
      <c r="DXZ80" s="20"/>
      <c r="DYA80" s="20"/>
      <c r="DYB80" s="20"/>
      <c r="DYC80" s="20"/>
      <c r="DYD80" s="20"/>
      <c r="DYE80" s="20"/>
      <c r="DYF80" s="20"/>
      <c r="DYG80" s="20"/>
      <c r="DYH80" s="20"/>
      <c r="DYI80" s="20"/>
      <c r="DYJ80" s="20"/>
      <c r="DYK80" s="20"/>
      <c r="DYL80" s="20"/>
      <c r="DYM80" s="20"/>
      <c r="DYN80" s="20"/>
      <c r="DYO80" s="20"/>
      <c r="DYP80" s="20"/>
      <c r="DYQ80" s="20"/>
      <c r="DYR80" s="20"/>
      <c r="DYS80" s="20"/>
      <c r="DYT80" s="20"/>
      <c r="DYU80" s="20"/>
      <c r="DYV80" s="20"/>
      <c r="DYW80" s="20"/>
      <c r="DYX80" s="20"/>
      <c r="DYY80" s="20"/>
      <c r="DYZ80" s="20"/>
      <c r="DZA80" s="20"/>
      <c r="DZB80" s="20"/>
      <c r="DZC80" s="20"/>
      <c r="DZD80" s="20"/>
      <c r="DZE80" s="20"/>
      <c r="DZF80" s="20"/>
      <c r="DZG80" s="20"/>
      <c r="DZH80" s="20"/>
      <c r="DZI80" s="20"/>
      <c r="DZJ80" s="20"/>
      <c r="DZK80" s="20"/>
      <c r="DZL80" s="20"/>
      <c r="DZM80" s="20"/>
      <c r="DZN80" s="20"/>
      <c r="DZO80" s="20"/>
      <c r="DZP80" s="20"/>
      <c r="DZQ80" s="20"/>
      <c r="DZR80" s="20"/>
      <c r="DZS80" s="20"/>
      <c r="DZT80" s="20"/>
      <c r="DZU80" s="20"/>
      <c r="DZV80" s="20"/>
      <c r="DZW80" s="20"/>
      <c r="DZX80" s="20"/>
      <c r="DZY80" s="20"/>
      <c r="DZZ80" s="20"/>
      <c r="EAA80" s="20"/>
      <c r="EAB80" s="20"/>
      <c r="EAC80" s="20"/>
      <c r="EAD80" s="20"/>
      <c r="EAE80" s="20"/>
      <c r="EAF80" s="20"/>
      <c r="EAG80" s="20"/>
      <c r="EAH80" s="20"/>
      <c r="EAI80" s="20"/>
      <c r="EAJ80" s="20"/>
      <c r="EAK80" s="20"/>
      <c r="EAL80" s="20"/>
      <c r="EAM80" s="20"/>
      <c r="EAN80" s="20"/>
      <c r="EAO80" s="20"/>
      <c r="EAP80" s="20"/>
      <c r="EAQ80" s="20"/>
      <c r="EAR80" s="20"/>
      <c r="EAS80" s="20"/>
      <c r="EAT80" s="20"/>
      <c r="EAU80" s="20"/>
      <c r="EAV80" s="20"/>
      <c r="EAW80" s="20"/>
      <c r="EAX80" s="20"/>
      <c r="EAY80" s="20"/>
      <c r="EAZ80" s="20"/>
      <c r="EBA80" s="20"/>
      <c r="EBB80" s="20"/>
      <c r="EBC80" s="20"/>
      <c r="EBD80" s="20"/>
      <c r="EBE80" s="20"/>
      <c r="EBF80" s="20"/>
      <c r="EBG80" s="20"/>
      <c r="EBH80" s="20"/>
      <c r="EBI80" s="20"/>
      <c r="EBJ80" s="20"/>
      <c r="EBK80" s="20"/>
      <c r="EBL80" s="20"/>
      <c r="EBM80" s="20"/>
      <c r="EBN80" s="20"/>
      <c r="EBO80" s="20"/>
      <c r="EBP80" s="20"/>
      <c r="EBQ80" s="20"/>
      <c r="EBR80" s="20"/>
      <c r="EBS80" s="20"/>
      <c r="EBT80" s="20"/>
      <c r="EBU80" s="20"/>
      <c r="EBV80" s="20"/>
      <c r="EBW80" s="20"/>
      <c r="EBX80" s="20"/>
      <c r="EBY80" s="20"/>
      <c r="EBZ80" s="20"/>
      <c r="ECA80" s="20"/>
      <c r="ECB80" s="20"/>
      <c r="ECC80" s="20"/>
      <c r="ECD80" s="20"/>
      <c r="ECE80" s="20"/>
      <c r="ECF80" s="20"/>
      <c r="ECG80" s="20"/>
      <c r="ECH80" s="20"/>
      <c r="ECI80" s="20"/>
      <c r="ECJ80" s="20"/>
      <c r="ECK80" s="20"/>
      <c r="ECL80" s="20"/>
      <c r="ECM80" s="20"/>
      <c r="ECN80" s="20"/>
      <c r="ECO80" s="20"/>
      <c r="ECP80" s="20"/>
      <c r="ECQ80" s="20"/>
      <c r="ECR80" s="20"/>
      <c r="ECS80" s="20"/>
      <c r="ECT80" s="20"/>
      <c r="ECU80" s="20"/>
      <c r="ECV80" s="20"/>
      <c r="ECW80" s="20"/>
      <c r="ECX80" s="20"/>
      <c r="ECY80" s="20"/>
      <c r="ECZ80" s="20"/>
      <c r="EDA80" s="20"/>
      <c r="EDB80" s="20"/>
      <c r="EDC80" s="20"/>
      <c r="EDD80" s="20"/>
      <c r="EDE80" s="20"/>
      <c r="EDF80" s="20"/>
      <c r="EDG80" s="20"/>
      <c r="EDH80" s="20"/>
      <c r="EDI80" s="20"/>
      <c r="EDJ80" s="20"/>
      <c r="EDK80" s="20"/>
      <c r="EDL80" s="20"/>
      <c r="EDM80" s="20"/>
      <c r="EDN80" s="20"/>
      <c r="EDO80" s="20"/>
      <c r="EDP80" s="20"/>
      <c r="EDQ80" s="20"/>
      <c r="EDR80" s="20"/>
      <c r="EDS80" s="20"/>
      <c r="EDT80" s="20"/>
      <c r="EDU80" s="20"/>
      <c r="EDV80" s="20"/>
      <c r="EDW80" s="20"/>
      <c r="EDX80" s="20"/>
      <c r="EDY80" s="20"/>
      <c r="EDZ80" s="20"/>
      <c r="EEA80" s="20"/>
      <c r="EEB80" s="20"/>
      <c r="EEC80" s="20"/>
      <c r="EED80" s="20"/>
      <c r="EEE80" s="20"/>
      <c r="EEF80" s="20"/>
      <c r="EEG80" s="20"/>
      <c r="EEH80" s="20"/>
      <c r="EEI80" s="20"/>
      <c r="EEJ80" s="20"/>
      <c r="EEK80" s="20"/>
      <c r="EEL80" s="20"/>
      <c r="EEM80" s="20"/>
      <c r="EEN80" s="20"/>
      <c r="EEO80" s="20"/>
      <c r="EEP80" s="20"/>
      <c r="EEQ80" s="20"/>
      <c r="EER80" s="20"/>
      <c r="EES80" s="20"/>
      <c r="EET80" s="20"/>
      <c r="EEU80" s="20"/>
      <c r="EEV80" s="20"/>
      <c r="EEW80" s="20"/>
      <c r="EEX80" s="20"/>
      <c r="EEY80" s="20"/>
      <c r="EEZ80" s="20"/>
      <c r="EFA80" s="20"/>
      <c r="EFB80" s="20"/>
      <c r="EFC80" s="20"/>
      <c r="EFD80" s="20"/>
      <c r="EFE80" s="20"/>
      <c r="EFF80" s="20"/>
      <c r="EFG80" s="20"/>
      <c r="EFH80" s="20"/>
      <c r="EFI80" s="20"/>
      <c r="EFJ80" s="20"/>
      <c r="EFK80" s="20"/>
      <c r="EFL80" s="20"/>
      <c r="EFM80" s="20"/>
      <c r="EFN80" s="20"/>
      <c r="EFO80" s="20"/>
      <c r="EFP80" s="20"/>
      <c r="EFQ80" s="20"/>
      <c r="EFR80" s="20"/>
      <c r="EFS80" s="20"/>
      <c r="EFT80" s="20"/>
      <c r="EFU80" s="20"/>
      <c r="EFV80" s="20"/>
      <c r="EFW80" s="20"/>
      <c r="EFX80" s="20"/>
      <c r="EFY80" s="20"/>
      <c r="EFZ80" s="20"/>
      <c r="EGA80" s="20"/>
      <c r="EGB80" s="20"/>
      <c r="EGC80" s="20"/>
      <c r="EGD80" s="20"/>
      <c r="EGE80" s="20"/>
      <c r="EGF80" s="20"/>
      <c r="EGG80" s="20"/>
      <c r="EGH80" s="20"/>
      <c r="EGI80" s="20"/>
      <c r="EGJ80" s="20"/>
      <c r="EGK80" s="20"/>
      <c r="EGL80" s="20"/>
      <c r="EGM80" s="20"/>
      <c r="EGN80" s="20"/>
      <c r="EGO80" s="20"/>
      <c r="EGP80" s="20"/>
      <c r="EGQ80" s="20"/>
      <c r="EGR80" s="20"/>
      <c r="EGS80" s="20"/>
      <c r="EGT80" s="20"/>
      <c r="EGU80" s="20"/>
      <c r="EGV80" s="20"/>
      <c r="EGW80" s="20"/>
      <c r="EGX80" s="20"/>
      <c r="EGY80" s="20"/>
      <c r="EGZ80" s="20"/>
      <c r="EHA80" s="20"/>
      <c r="EHB80" s="20"/>
      <c r="EHC80" s="20"/>
      <c r="EHD80" s="20"/>
      <c r="EHE80" s="20"/>
      <c r="EHF80" s="20"/>
      <c r="EHG80" s="20"/>
      <c r="EHH80" s="20"/>
      <c r="EHI80" s="20"/>
      <c r="EHJ80" s="20"/>
      <c r="EHK80" s="20"/>
      <c r="EHL80" s="20"/>
      <c r="EHM80" s="20"/>
      <c r="EHN80" s="20"/>
      <c r="EHO80" s="20"/>
      <c r="EHP80" s="20"/>
      <c r="EHQ80" s="20"/>
      <c r="EHR80" s="20"/>
      <c r="EHS80" s="20"/>
      <c r="EHT80" s="20"/>
      <c r="EHU80" s="20"/>
      <c r="EHV80" s="20"/>
      <c r="EHW80" s="20"/>
      <c r="EHX80" s="20"/>
      <c r="EHY80" s="20"/>
      <c r="EHZ80" s="20"/>
      <c r="EIA80" s="20"/>
      <c r="EIB80" s="20"/>
      <c r="EIC80" s="20"/>
      <c r="EID80" s="20"/>
      <c r="EIE80" s="20"/>
      <c r="EIF80" s="20"/>
      <c r="EIG80" s="20"/>
      <c r="EIH80" s="20"/>
      <c r="EII80" s="20"/>
      <c r="EIJ80" s="20"/>
      <c r="EIK80" s="20"/>
      <c r="EIL80" s="20"/>
      <c r="EIM80" s="20"/>
      <c r="EIN80" s="20"/>
      <c r="EIO80" s="20"/>
      <c r="EIP80" s="20"/>
      <c r="EIQ80" s="20"/>
      <c r="EIR80" s="20"/>
      <c r="EIS80" s="20"/>
      <c r="EIT80" s="20"/>
      <c r="EIU80" s="20"/>
      <c r="EIV80" s="20"/>
      <c r="EIW80" s="20"/>
      <c r="EIX80" s="20"/>
      <c r="EIY80" s="20"/>
      <c r="EIZ80" s="20"/>
      <c r="EJA80" s="20"/>
      <c r="EJB80" s="20"/>
      <c r="EJC80" s="20"/>
      <c r="EJD80" s="20"/>
      <c r="EJE80" s="20"/>
      <c r="EJF80" s="20"/>
      <c r="EJG80" s="20"/>
      <c r="EJH80" s="20"/>
      <c r="EJI80" s="20"/>
      <c r="EJJ80" s="20"/>
      <c r="EJK80" s="20"/>
      <c r="EJL80" s="20"/>
      <c r="EJM80" s="20"/>
      <c r="EJN80" s="20"/>
      <c r="EJO80" s="20"/>
      <c r="EJP80" s="20"/>
      <c r="EJQ80" s="20"/>
      <c r="EJR80" s="20"/>
      <c r="EJS80" s="20"/>
      <c r="EJT80" s="20"/>
      <c r="EJU80" s="20"/>
      <c r="EJV80" s="20"/>
      <c r="EJW80" s="20"/>
      <c r="EJX80" s="20"/>
      <c r="EJY80" s="20"/>
      <c r="EJZ80" s="20"/>
      <c r="EKA80" s="20"/>
      <c r="EKB80" s="20"/>
      <c r="EKC80" s="20"/>
      <c r="EKD80" s="20"/>
      <c r="EKE80" s="20"/>
      <c r="EKF80" s="20"/>
      <c r="EKG80" s="20"/>
      <c r="EKH80" s="20"/>
      <c r="EKI80" s="20"/>
      <c r="EKJ80" s="20"/>
      <c r="EKK80" s="20"/>
      <c r="EKL80" s="20"/>
      <c r="EKM80" s="20"/>
      <c r="EKN80" s="20"/>
      <c r="EKO80" s="20"/>
      <c r="EKP80" s="20"/>
      <c r="EKQ80" s="20"/>
      <c r="EKR80" s="20"/>
      <c r="EKS80" s="20"/>
      <c r="EKT80" s="20"/>
      <c r="EKU80" s="20"/>
      <c r="EKV80" s="20"/>
      <c r="EKW80" s="20"/>
      <c r="EKX80" s="20"/>
      <c r="EKY80" s="20"/>
      <c r="EKZ80" s="20"/>
      <c r="ELA80" s="20"/>
      <c r="ELB80" s="20"/>
      <c r="ELC80" s="20"/>
      <c r="ELD80" s="20"/>
      <c r="ELE80" s="20"/>
      <c r="ELF80" s="20"/>
      <c r="ELG80" s="20"/>
      <c r="ELH80" s="20"/>
      <c r="ELI80" s="20"/>
      <c r="ELJ80" s="20"/>
      <c r="ELK80" s="20"/>
      <c r="ELL80" s="20"/>
      <c r="ELM80" s="20"/>
      <c r="ELN80" s="20"/>
      <c r="ELO80" s="20"/>
      <c r="ELP80" s="20"/>
      <c r="ELQ80" s="20"/>
      <c r="ELR80" s="20"/>
      <c r="ELS80" s="20"/>
      <c r="ELT80" s="20"/>
      <c r="ELU80" s="20"/>
      <c r="ELV80" s="20"/>
      <c r="ELW80" s="20"/>
      <c r="ELX80" s="20"/>
      <c r="ELY80" s="20"/>
      <c r="ELZ80" s="20"/>
      <c r="EMA80" s="20"/>
      <c r="EMB80" s="20"/>
      <c r="EMC80" s="20"/>
      <c r="EMD80" s="20"/>
      <c r="EME80" s="20"/>
      <c r="EMF80" s="20"/>
      <c r="EMG80" s="20"/>
      <c r="EMH80" s="20"/>
      <c r="EMI80" s="20"/>
      <c r="EMJ80" s="20"/>
      <c r="EMK80" s="20"/>
      <c r="EML80" s="20"/>
      <c r="EMM80" s="20"/>
      <c r="EMN80" s="20"/>
      <c r="EMO80" s="20"/>
      <c r="EMP80" s="20"/>
      <c r="EMQ80" s="20"/>
      <c r="EMR80" s="20"/>
      <c r="EMS80" s="20"/>
      <c r="EMT80" s="20"/>
      <c r="EMU80" s="20"/>
      <c r="EMV80" s="20"/>
      <c r="EMW80" s="20"/>
      <c r="EMX80" s="20"/>
      <c r="EMY80" s="20"/>
      <c r="EMZ80" s="20"/>
      <c r="ENA80" s="20"/>
      <c r="ENB80" s="20"/>
      <c r="ENC80" s="20"/>
      <c r="END80" s="20"/>
      <c r="ENE80" s="20"/>
      <c r="ENF80" s="20"/>
      <c r="ENG80" s="20"/>
      <c r="ENH80" s="20"/>
      <c r="ENI80" s="20"/>
      <c r="ENJ80" s="20"/>
      <c r="ENK80" s="20"/>
      <c r="ENL80" s="20"/>
      <c r="ENM80" s="20"/>
      <c r="ENN80" s="20"/>
      <c r="ENO80" s="20"/>
      <c r="ENP80" s="20"/>
      <c r="ENQ80" s="20"/>
      <c r="ENR80" s="20"/>
      <c r="ENS80" s="20"/>
      <c r="ENT80" s="20"/>
      <c r="ENU80" s="20"/>
      <c r="ENV80" s="20"/>
      <c r="ENW80" s="20"/>
      <c r="ENX80" s="20"/>
      <c r="ENY80" s="20"/>
      <c r="ENZ80" s="20"/>
      <c r="EOA80" s="20"/>
      <c r="EOB80" s="20"/>
      <c r="EOC80" s="20"/>
      <c r="EOD80" s="20"/>
      <c r="EOE80" s="20"/>
      <c r="EOF80" s="20"/>
      <c r="EOG80" s="20"/>
      <c r="EOH80" s="20"/>
      <c r="EOI80" s="20"/>
      <c r="EOJ80" s="20"/>
      <c r="EOK80" s="20"/>
      <c r="EOL80" s="20"/>
      <c r="EOM80" s="20"/>
      <c r="EON80" s="20"/>
      <c r="EOO80" s="20"/>
      <c r="EOP80" s="20"/>
      <c r="EOQ80" s="20"/>
      <c r="EOR80" s="20"/>
      <c r="EOS80" s="20"/>
      <c r="EOT80" s="20"/>
      <c r="EOU80" s="20"/>
      <c r="EOV80" s="20"/>
      <c r="EOW80" s="20"/>
      <c r="EOX80" s="20"/>
      <c r="EOY80" s="20"/>
      <c r="EOZ80" s="20"/>
      <c r="EPA80" s="20"/>
      <c r="EPB80" s="20"/>
      <c r="EPC80" s="20"/>
      <c r="EPD80" s="20"/>
      <c r="EPE80" s="20"/>
      <c r="EPF80" s="20"/>
      <c r="EPG80" s="20"/>
      <c r="EPH80" s="20"/>
      <c r="EPI80" s="20"/>
      <c r="EPJ80" s="20"/>
      <c r="EPK80" s="20"/>
      <c r="EPL80" s="20"/>
      <c r="EPM80" s="20"/>
      <c r="EPN80" s="20"/>
      <c r="EPO80" s="20"/>
      <c r="EPP80" s="20"/>
      <c r="EPQ80" s="20"/>
      <c r="EPR80" s="20"/>
      <c r="EPS80" s="20"/>
      <c r="EPT80" s="20"/>
      <c r="EPU80" s="20"/>
      <c r="EPV80" s="20"/>
      <c r="EPW80" s="20"/>
      <c r="EPX80" s="20"/>
      <c r="EPY80" s="20"/>
      <c r="EPZ80" s="20"/>
      <c r="EQA80" s="20"/>
      <c r="EQB80" s="20"/>
      <c r="EQC80" s="20"/>
      <c r="EQD80" s="20"/>
      <c r="EQE80" s="20"/>
      <c r="EQF80" s="20"/>
      <c r="EQG80" s="20"/>
      <c r="EQH80" s="20"/>
      <c r="EQI80" s="20"/>
      <c r="EQJ80" s="20"/>
      <c r="EQK80" s="20"/>
      <c r="EQL80" s="20"/>
      <c r="EQM80" s="20"/>
      <c r="EQN80" s="20"/>
      <c r="EQO80" s="20"/>
      <c r="EQP80" s="20"/>
      <c r="EQQ80" s="20"/>
      <c r="EQR80" s="20"/>
      <c r="EQS80" s="20"/>
      <c r="EQT80" s="20"/>
      <c r="EQU80" s="20"/>
      <c r="EQV80" s="20"/>
      <c r="EQW80" s="20"/>
      <c r="EQX80" s="20"/>
      <c r="EQY80" s="20"/>
      <c r="EQZ80" s="20"/>
      <c r="ERA80" s="20"/>
      <c r="ERB80" s="20"/>
      <c r="ERC80" s="20"/>
      <c r="ERD80" s="20"/>
      <c r="ERE80" s="20"/>
      <c r="ERF80" s="20"/>
      <c r="ERG80" s="20"/>
      <c r="ERH80" s="20"/>
      <c r="ERI80" s="20"/>
      <c r="ERJ80" s="20"/>
      <c r="ERK80" s="20"/>
      <c r="ERL80" s="20"/>
      <c r="ERM80" s="20"/>
      <c r="ERN80" s="20"/>
      <c r="ERO80" s="20"/>
      <c r="ERP80" s="20"/>
      <c r="ERQ80" s="20"/>
      <c r="ERR80" s="20"/>
      <c r="ERS80" s="20"/>
      <c r="ERT80" s="20"/>
      <c r="ERU80" s="20"/>
      <c r="ERV80" s="20"/>
      <c r="ERW80" s="20"/>
      <c r="ERX80" s="20"/>
      <c r="ERY80" s="20"/>
      <c r="ERZ80" s="20"/>
      <c r="ESA80" s="20"/>
      <c r="ESB80" s="20"/>
      <c r="ESC80" s="20"/>
      <c r="ESD80" s="20"/>
      <c r="ESE80" s="20"/>
      <c r="ESF80" s="20"/>
      <c r="ESG80" s="20"/>
      <c r="ESH80" s="20"/>
      <c r="ESI80" s="20"/>
      <c r="ESJ80" s="20"/>
      <c r="ESK80" s="20"/>
      <c r="ESL80" s="20"/>
      <c r="ESM80" s="20"/>
      <c r="ESN80" s="20"/>
      <c r="ESO80" s="20"/>
      <c r="ESP80" s="20"/>
      <c r="ESQ80" s="20"/>
      <c r="ESR80" s="20"/>
      <c r="ESS80" s="20"/>
      <c r="EST80" s="20"/>
      <c r="ESU80" s="20"/>
      <c r="ESV80" s="20"/>
      <c r="ESW80" s="20"/>
      <c r="ESX80" s="20"/>
      <c r="ESY80" s="20"/>
      <c r="ESZ80" s="20"/>
      <c r="ETA80" s="20"/>
      <c r="ETB80" s="20"/>
      <c r="ETC80" s="20"/>
      <c r="ETD80" s="20"/>
      <c r="ETE80" s="20"/>
      <c r="ETF80" s="20"/>
      <c r="ETG80" s="20"/>
      <c r="ETH80" s="20"/>
      <c r="ETI80" s="20"/>
      <c r="ETJ80" s="20"/>
      <c r="ETK80" s="20"/>
      <c r="ETL80" s="20"/>
      <c r="ETM80" s="20"/>
      <c r="ETN80" s="20"/>
      <c r="ETO80" s="20"/>
      <c r="ETP80" s="20"/>
      <c r="ETQ80" s="20"/>
      <c r="ETR80" s="20"/>
      <c r="ETS80" s="20"/>
      <c r="ETT80" s="20"/>
      <c r="ETU80" s="20"/>
      <c r="ETV80" s="20"/>
      <c r="ETW80" s="20"/>
      <c r="ETX80" s="20"/>
      <c r="ETY80" s="20"/>
      <c r="ETZ80" s="20"/>
      <c r="EUA80" s="20"/>
      <c r="EUB80" s="20"/>
      <c r="EUC80" s="20"/>
      <c r="EUD80" s="20"/>
      <c r="EUE80" s="20"/>
      <c r="EUF80" s="20"/>
      <c r="EUG80" s="20"/>
      <c r="EUH80" s="20"/>
      <c r="EUI80" s="20"/>
      <c r="EUJ80" s="20"/>
      <c r="EUK80" s="20"/>
      <c r="EUL80" s="20"/>
      <c r="EUM80" s="20"/>
      <c r="EUN80" s="20"/>
      <c r="EUO80" s="20"/>
      <c r="EUP80" s="20"/>
      <c r="EUQ80" s="20"/>
      <c r="EUR80" s="20"/>
      <c r="EUS80" s="20"/>
      <c r="EUT80" s="20"/>
      <c r="EUU80" s="20"/>
      <c r="EUV80" s="20"/>
      <c r="EUW80" s="20"/>
      <c r="EUX80" s="20"/>
      <c r="EUY80" s="20"/>
      <c r="EUZ80" s="20"/>
      <c r="EVA80" s="20"/>
      <c r="EVB80" s="20"/>
      <c r="EVC80" s="20"/>
      <c r="EVD80" s="20"/>
      <c r="EVE80" s="20"/>
      <c r="EVF80" s="20"/>
      <c r="EVG80" s="20"/>
      <c r="EVH80" s="20"/>
      <c r="EVI80" s="20"/>
      <c r="EVJ80" s="20"/>
      <c r="EVK80" s="20"/>
      <c r="EVL80" s="20"/>
      <c r="EVM80" s="20"/>
      <c r="EVN80" s="20"/>
      <c r="EVO80" s="20"/>
      <c r="EVP80" s="20"/>
      <c r="EVQ80" s="20"/>
      <c r="EVR80" s="20"/>
      <c r="EVS80" s="20"/>
      <c r="EVT80" s="20"/>
      <c r="EVU80" s="20"/>
      <c r="EVV80" s="20"/>
      <c r="EVW80" s="20"/>
      <c r="EVX80" s="20"/>
      <c r="EVY80" s="20"/>
      <c r="EVZ80" s="20"/>
      <c r="EWA80" s="20"/>
      <c r="EWB80" s="20"/>
      <c r="EWC80" s="20"/>
      <c r="EWD80" s="20"/>
      <c r="EWE80" s="20"/>
      <c r="EWF80" s="20"/>
      <c r="EWG80" s="20"/>
      <c r="EWH80" s="20"/>
      <c r="EWI80" s="20"/>
      <c r="EWJ80" s="20"/>
      <c r="EWK80" s="20"/>
      <c r="EWL80" s="20"/>
      <c r="EWM80" s="20"/>
      <c r="EWN80" s="20"/>
      <c r="EWO80" s="20"/>
      <c r="EWP80" s="20"/>
      <c r="EWQ80" s="20"/>
      <c r="EWR80" s="20"/>
      <c r="EWS80" s="20"/>
      <c r="EWT80" s="20"/>
      <c r="EWU80" s="20"/>
      <c r="EWV80" s="20"/>
      <c r="EWW80" s="20"/>
      <c r="EWX80" s="20"/>
      <c r="EWY80" s="20"/>
      <c r="EWZ80" s="20"/>
      <c r="EXA80" s="20"/>
      <c r="EXB80" s="20"/>
      <c r="EXC80" s="20"/>
      <c r="EXD80" s="20"/>
      <c r="EXE80" s="20"/>
      <c r="EXF80" s="20"/>
      <c r="EXG80" s="20"/>
      <c r="EXH80" s="20"/>
      <c r="EXI80" s="20"/>
      <c r="EXJ80" s="20"/>
      <c r="EXK80" s="20"/>
      <c r="EXL80" s="20"/>
      <c r="EXM80" s="20"/>
      <c r="EXN80" s="20"/>
      <c r="EXO80" s="20"/>
      <c r="EXP80" s="20"/>
      <c r="EXQ80" s="20"/>
      <c r="EXR80" s="20"/>
      <c r="EXS80" s="20"/>
      <c r="EXT80" s="20"/>
      <c r="EXU80" s="20"/>
      <c r="EXV80" s="20"/>
      <c r="EXW80" s="20"/>
      <c r="EXX80" s="20"/>
      <c r="EXY80" s="20"/>
      <c r="EXZ80" s="20"/>
      <c r="EYA80" s="20"/>
      <c r="EYB80" s="20"/>
      <c r="EYC80" s="20"/>
      <c r="EYD80" s="20"/>
      <c r="EYE80" s="20"/>
      <c r="EYF80" s="20"/>
      <c r="EYG80" s="20"/>
      <c r="EYH80" s="20"/>
      <c r="EYI80" s="20"/>
      <c r="EYJ80" s="20"/>
      <c r="EYK80" s="20"/>
      <c r="EYL80" s="20"/>
      <c r="EYM80" s="20"/>
      <c r="EYN80" s="20"/>
      <c r="EYO80" s="20"/>
      <c r="EYP80" s="20"/>
      <c r="EYQ80" s="20"/>
      <c r="EYR80" s="20"/>
      <c r="EYS80" s="20"/>
      <c r="EYT80" s="20"/>
      <c r="EYU80" s="20"/>
      <c r="EYV80" s="20"/>
      <c r="EYW80" s="20"/>
      <c r="EYX80" s="20"/>
      <c r="EYY80" s="20"/>
      <c r="EYZ80" s="20"/>
      <c r="EZA80" s="20"/>
      <c r="EZB80" s="20"/>
      <c r="EZC80" s="20"/>
      <c r="EZD80" s="20"/>
      <c r="EZE80" s="20"/>
      <c r="EZF80" s="20"/>
      <c r="EZG80" s="20"/>
      <c r="EZH80" s="20"/>
      <c r="EZI80" s="20"/>
      <c r="EZJ80" s="20"/>
      <c r="EZK80" s="20"/>
      <c r="EZL80" s="20"/>
      <c r="EZM80" s="20"/>
      <c r="EZN80" s="20"/>
      <c r="EZO80" s="20"/>
      <c r="EZP80" s="20"/>
      <c r="EZQ80" s="20"/>
      <c r="EZR80" s="20"/>
      <c r="EZS80" s="20"/>
      <c r="EZT80" s="20"/>
      <c r="EZU80" s="20"/>
      <c r="EZV80" s="20"/>
      <c r="EZW80" s="20"/>
      <c r="EZX80" s="20"/>
      <c r="EZY80" s="20"/>
      <c r="EZZ80" s="20"/>
      <c r="FAA80" s="20"/>
      <c r="FAB80" s="20"/>
      <c r="FAC80" s="20"/>
      <c r="FAD80" s="20"/>
      <c r="FAE80" s="20"/>
      <c r="FAF80" s="20"/>
      <c r="FAG80" s="20"/>
      <c r="FAH80" s="20"/>
      <c r="FAI80" s="20"/>
      <c r="FAJ80" s="20"/>
      <c r="FAK80" s="20"/>
      <c r="FAL80" s="20"/>
      <c r="FAM80" s="20"/>
      <c r="FAN80" s="20"/>
      <c r="FAO80" s="20"/>
      <c r="FAP80" s="20"/>
      <c r="FAQ80" s="20"/>
      <c r="FAR80" s="20"/>
      <c r="FAS80" s="20"/>
      <c r="FAT80" s="20"/>
      <c r="FAU80" s="20"/>
      <c r="FAV80" s="20"/>
      <c r="FAW80" s="20"/>
      <c r="FAX80" s="20"/>
      <c r="FAY80" s="20"/>
      <c r="FAZ80" s="20"/>
      <c r="FBA80" s="20"/>
      <c r="FBB80" s="20"/>
      <c r="FBC80" s="20"/>
      <c r="FBD80" s="20"/>
      <c r="FBE80" s="20"/>
      <c r="FBF80" s="20"/>
      <c r="FBG80" s="20"/>
      <c r="FBH80" s="20"/>
      <c r="FBI80" s="20"/>
      <c r="FBJ80" s="20"/>
      <c r="FBK80" s="20"/>
      <c r="FBL80" s="20"/>
      <c r="FBM80" s="20"/>
      <c r="FBN80" s="20"/>
      <c r="FBO80" s="20"/>
      <c r="FBP80" s="20"/>
      <c r="FBQ80" s="20"/>
      <c r="FBR80" s="20"/>
      <c r="FBS80" s="20"/>
      <c r="FBT80" s="20"/>
      <c r="FBU80" s="20"/>
      <c r="FBV80" s="20"/>
      <c r="FBW80" s="20"/>
      <c r="FBX80" s="20"/>
      <c r="FBY80" s="20"/>
      <c r="FBZ80" s="20"/>
      <c r="FCA80" s="20"/>
      <c r="FCB80" s="20"/>
      <c r="FCC80" s="20"/>
      <c r="FCD80" s="20"/>
      <c r="FCE80" s="20"/>
      <c r="FCF80" s="20"/>
      <c r="FCG80" s="20"/>
      <c r="FCH80" s="20"/>
      <c r="FCI80" s="20"/>
      <c r="FCJ80" s="20"/>
      <c r="FCK80" s="20"/>
      <c r="FCL80" s="20"/>
      <c r="FCM80" s="20"/>
      <c r="FCN80" s="20"/>
      <c r="FCO80" s="20"/>
      <c r="FCP80" s="20"/>
      <c r="FCQ80" s="20"/>
      <c r="FCR80" s="20"/>
      <c r="FCS80" s="20"/>
      <c r="FCT80" s="20"/>
      <c r="FCU80" s="20"/>
      <c r="FCV80" s="20"/>
      <c r="FCW80" s="20"/>
      <c r="FCX80" s="20"/>
      <c r="FCY80" s="20"/>
      <c r="FCZ80" s="20"/>
      <c r="FDA80" s="20"/>
      <c r="FDB80" s="20"/>
      <c r="FDC80" s="20"/>
      <c r="FDD80" s="20"/>
      <c r="FDE80" s="20"/>
      <c r="FDF80" s="20"/>
      <c r="FDG80" s="20"/>
      <c r="FDH80" s="20"/>
      <c r="FDI80" s="20"/>
      <c r="FDJ80" s="20"/>
      <c r="FDK80" s="20"/>
      <c r="FDL80" s="20"/>
      <c r="FDM80" s="20"/>
      <c r="FDN80" s="20"/>
      <c r="FDO80" s="20"/>
      <c r="FDP80" s="20"/>
      <c r="FDQ80" s="20"/>
      <c r="FDR80" s="20"/>
      <c r="FDS80" s="20"/>
      <c r="FDT80" s="20"/>
      <c r="FDU80" s="20"/>
      <c r="FDV80" s="20"/>
      <c r="FDW80" s="20"/>
      <c r="FDX80" s="20"/>
      <c r="FDY80" s="20"/>
      <c r="FDZ80" s="20"/>
      <c r="FEA80" s="20"/>
      <c r="FEB80" s="20"/>
      <c r="FEC80" s="20"/>
      <c r="FED80" s="20"/>
      <c r="FEE80" s="20"/>
      <c r="FEF80" s="20"/>
      <c r="FEG80" s="20"/>
      <c r="FEH80" s="20"/>
      <c r="FEI80" s="20"/>
      <c r="FEJ80" s="20"/>
      <c r="FEK80" s="20"/>
      <c r="FEL80" s="20"/>
      <c r="FEM80" s="20"/>
      <c r="FEN80" s="20"/>
      <c r="FEO80" s="20"/>
      <c r="FEP80" s="20"/>
      <c r="FEQ80" s="20"/>
      <c r="FER80" s="20"/>
      <c r="FES80" s="20"/>
      <c r="FET80" s="20"/>
      <c r="FEU80" s="20"/>
      <c r="FEV80" s="20"/>
      <c r="FEW80" s="20"/>
      <c r="FEX80" s="20"/>
      <c r="FEY80" s="20"/>
      <c r="FEZ80" s="20"/>
      <c r="FFA80" s="20"/>
      <c r="FFB80" s="20"/>
      <c r="FFC80" s="20"/>
      <c r="FFD80" s="20"/>
      <c r="FFE80" s="20"/>
      <c r="FFF80" s="20"/>
      <c r="FFG80" s="20"/>
      <c r="FFH80" s="20"/>
      <c r="FFI80" s="20"/>
      <c r="FFJ80" s="20"/>
      <c r="FFK80" s="20"/>
      <c r="FFL80" s="20"/>
      <c r="FFM80" s="20"/>
      <c r="FFN80" s="20"/>
      <c r="FFO80" s="20"/>
      <c r="FFP80" s="20"/>
      <c r="FFQ80" s="20"/>
      <c r="FFR80" s="20"/>
      <c r="FFS80" s="20"/>
      <c r="FFT80" s="20"/>
      <c r="FFU80" s="20"/>
      <c r="FFV80" s="20"/>
      <c r="FFW80" s="20"/>
      <c r="FFX80" s="20"/>
      <c r="FFY80" s="20"/>
      <c r="FFZ80" s="20"/>
      <c r="FGA80" s="20"/>
      <c r="FGB80" s="20"/>
      <c r="FGC80" s="20"/>
      <c r="FGD80" s="20"/>
      <c r="FGE80" s="20"/>
      <c r="FGF80" s="20"/>
      <c r="FGG80" s="20"/>
      <c r="FGH80" s="20"/>
      <c r="FGI80" s="20"/>
      <c r="FGJ80" s="20"/>
      <c r="FGK80" s="20"/>
      <c r="FGL80" s="20"/>
      <c r="FGM80" s="20"/>
      <c r="FGN80" s="20"/>
      <c r="FGO80" s="20"/>
      <c r="FGP80" s="20"/>
      <c r="FGQ80" s="20"/>
      <c r="FGR80" s="20"/>
      <c r="FGS80" s="20"/>
      <c r="FGT80" s="20"/>
      <c r="FGU80" s="20"/>
      <c r="FGV80" s="20"/>
      <c r="FGW80" s="20"/>
      <c r="FGX80" s="20"/>
      <c r="FGY80" s="20"/>
      <c r="FGZ80" s="20"/>
      <c r="FHA80" s="20"/>
      <c r="FHB80" s="20"/>
      <c r="FHC80" s="20"/>
      <c r="FHD80" s="20"/>
      <c r="FHE80" s="20"/>
      <c r="FHF80" s="20"/>
      <c r="FHG80" s="20"/>
      <c r="FHH80" s="20"/>
      <c r="FHI80" s="20"/>
      <c r="FHJ80" s="20"/>
      <c r="FHK80" s="20"/>
      <c r="FHL80" s="20"/>
      <c r="FHM80" s="20"/>
      <c r="FHN80" s="20"/>
      <c r="FHO80" s="20"/>
      <c r="FHP80" s="20"/>
      <c r="FHQ80" s="20"/>
      <c r="FHR80" s="20"/>
      <c r="FHS80" s="20"/>
      <c r="FHT80" s="20"/>
      <c r="FHU80" s="20"/>
      <c r="FHV80" s="20"/>
      <c r="FHW80" s="20"/>
      <c r="FHX80" s="20"/>
      <c r="FHY80" s="20"/>
      <c r="FHZ80" s="20"/>
      <c r="FIA80" s="20"/>
      <c r="FIB80" s="20"/>
      <c r="FIC80" s="20"/>
      <c r="FID80" s="20"/>
      <c r="FIE80" s="20"/>
      <c r="FIF80" s="20"/>
      <c r="FIG80" s="20"/>
      <c r="FIH80" s="20"/>
      <c r="FII80" s="20"/>
      <c r="FIJ80" s="20"/>
      <c r="FIK80" s="20"/>
      <c r="FIL80" s="20"/>
      <c r="FIM80" s="20"/>
      <c r="FIN80" s="20"/>
      <c r="FIO80" s="20"/>
      <c r="FIP80" s="20"/>
      <c r="FIQ80" s="20"/>
      <c r="FIR80" s="20"/>
      <c r="FIS80" s="20"/>
      <c r="FIT80" s="20"/>
      <c r="FIU80" s="20"/>
      <c r="FIV80" s="20"/>
      <c r="FIW80" s="20"/>
      <c r="FIX80" s="20"/>
      <c r="FIY80" s="20"/>
      <c r="FIZ80" s="20"/>
      <c r="FJA80" s="20"/>
      <c r="FJB80" s="20"/>
      <c r="FJC80" s="20"/>
      <c r="FJD80" s="20"/>
      <c r="FJE80" s="20"/>
      <c r="FJF80" s="20"/>
      <c r="FJG80" s="20"/>
      <c r="FJH80" s="20"/>
      <c r="FJI80" s="20"/>
      <c r="FJJ80" s="20"/>
      <c r="FJK80" s="20"/>
      <c r="FJL80" s="20"/>
      <c r="FJM80" s="20"/>
      <c r="FJN80" s="20"/>
      <c r="FJO80" s="20"/>
      <c r="FJP80" s="20"/>
      <c r="FJQ80" s="20"/>
      <c r="FJR80" s="20"/>
      <c r="FJS80" s="20"/>
      <c r="FJT80" s="20"/>
      <c r="FJU80" s="20"/>
      <c r="FJV80" s="20"/>
      <c r="FJW80" s="20"/>
      <c r="FJX80" s="20"/>
      <c r="FJY80" s="20"/>
      <c r="FJZ80" s="20"/>
      <c r="FKA80" s="20"/>
      <c r="FKB80" s="20"/>
      <c r="FKC80" s="20"/>
      <c r="FKD80" s="20"/>
      <c r="FKE80" s="20"/>
      <c r="FKF80" s="20"/>
      <c r="FKG80" s="20"/>
      <c r="FKH80" s="20"/>
      <c r="FKI80" s="20"/>
      <c r="FKJ80" s="20"/>
      <c r="FKK80" s="20"/>
      <c r="FKL80" s="20"/>
      <c r="FKM80" s="20"/>
      <c r="FKN80" s="20"/>
      <c r="FKO80" s="20"/>
      <c r="FKP80" s="20"/>
      <c r="FKQ80" s="20"/>
      <c r="FKR80" s="20"/>
      <c r="FKS80" s="20"/>
      <c r="FKT80" s="20"/>
      <c r="FKU80" s="20"/>
      <c r="FKV80" s="20"/>
      <c r="FKW80" s="20"/>
      <c r="FKX80" s="20"/>
      <c r="FKY80" s="20"/>
      <c r="FKZ80" s="20"/>
      <c r="FLA80" s="20"/>
      <c r="FLB80" s="20"/>
      <c r="FLC80" s="20"/>
      <c r="FLD80" s="20"/>
      <c r="FLE80" s="20"/>
      <c r="FLF80" s="20"/>
      <c r="FLG80" s="20"/>
      <c r="FLH80" s="20"/>
      <c r="FLI80" s="20"/>
      <c r="FLJ80" s="20"/>
      <c r="FLK80" s="20"/>
      <c r="FLL80" s="20"/>
      <c r="FLM80" s="20"/>
      <c r="FLN80" s="20"/>
      <c r="FLO80" s="20"/>
      <c r="FLP80" s="20"/>
      <c r="FLQ80" s="20"/>
      <c r="FLR80" s="20"/>
      <c r="FLS80" s="20"/>
      <c r="FLT80" s="20"/>
      <c r="FLU80" s="20"/>
      <c r="FLV80" s="20"/>
      <c r="FLW80" s="20"/>
      <c r="FLX80" s="20"/>
      <c r="FLY80" s="20"/>
      <c r="FLZ80" s="20"/>
      <c r="FMA80" s="20"/>
      <c r="FMB80" s="20"/>
      <c r="FMC80" s="20"/>
      <c r="FMD80" s="20"/>
      <c r="FME80" s="20"/>
      <c r="FMF80" s="20"/>
      <c r="FMG80" s="20"/>
      <c r="FMH80" s="20"/>
      <c r="FMI80" s="20"/>
      <c r="FMJ80" s="20"/>
      <c r="FMK80" s="20"/>
      <c r="FML80" s="20"/>
      <c r="FMM80" s="20"/>
      <c r="FMN80" s="20"/>
      <c r="FMO80" s="20"/>
      <c r="FMP80" s="20"/>
      <c r="FMQ80" s="20"/>
      <c r="FMR80" s="20"/>
      <c r="FMS80" s="20"/>
      <c r="FMT80" s="20"/>
      <c r="FMU80" s="20"/>
      <c r="FMV80" s="20"/>
      <c r="FMW80" s="20"/>
      <c r="FMX80" s="20"/>
      <c r="FMY80" s="20"/>
      <c r="FMZ80" s="20"/>
      <c r="FNA80" s="20"/>
      <c r="FNB80" s="20"/>
      <c r="FNC80" s="20"/>
      <c r="FND80" s="20"/>
      <c r="FNE80" s="20"/>
      <c r="FNF80" s="20"/>
      <c r="FNG80" s="20"/>
      <c r="FNH80" s="20"/>
      <c r="FNI80" s="20"/>
      <c r="FNJ80" s="20"/>
      <c r="FNK80" s="20"/>
      <c r="FNL80" s="20"/>
      <c r="FNM80" s="20"/>
      <c r="FNN80" s="20"/>
      <c r="FNO80" s="20"/>
      <c r="FNP80" s="20"/>
      <c r="FNQ80" s="20"/>
      <c r="FNR80" s="20"/>
      <c r="FNS80" s="20"/>
      <c r="FNT80" s="20"/>
      <c r="FNU80" s="20"/>
      <c r="FNV80" s="20"/>
      <c r="FNW80" s="20"/>
      <c r="FNX80" s="20"/>
      <c r="FNY80" s="20"/>
      <c r="FNZ80" s="20"/>
      <c r="FOA80" s="20"/>
      <c r="FOB80" s="20"/>
      <c r="FOC80" s="20"/>
      <c r="FOD80" s="20"/>
      <c r="FOE80" s="20"/>
      <c r="FOF80" s="20"/>
      <c r="FOG80" s="20"/>
      <c r="FOH80" s="20"/>
      <c r="FOI80" s="20"/>
      <c r="FOJ80" s="20"/>
      <c r="FOK80" s="20"/>
      <c r="FOL80" s="20"/>
      <c r="FOM80" s="20"/>
      <c r="FON80" s="20"/>
      <c r="FOO80" s="20"/>
      <c r="FOP80" s="20"/>
      <c r="FOQ80" s="20"/>
      <c r="FOR80" s="20"/>
      <c r="FOS80" s="20"/>
      <c r="FOT80" s="20"/>
      <c r="FOU80" s="20"/>
      <c r="FOV80" s="20"/>
      <c r="FOW80" s="20"/>
      <c r="FOX80" s="20"/>
      <c r="FOY80" s="20"/>
      <c r="FOZ80" s="20"/>
      <c r="FPA80" s="20"/>
      <c r="FPB80" s="20"/>
      <c r="FPC80" s="20"/>
      <c r="FPD80" s="20"/>
      <c r="FPE80" s="20"/>
      <c r="FPF80" s="20"/>
      <c r="FPG80" s="20"/>
      <c r="FPH80" s="20"/>
      <c r="FPI80" s="20"/>
      <c r="FPJ80" s="20"/>
      <c r="FPK80" s="20"/>
      <c r="FPL80" s="20"/>
      <c r="FPM80" s="20"/>
      <c r="FPN80" s="20"/>
      <c r="FPO80" s="20"/>
      <c r="FPP80" s="20"/>
      <c r="FPQ80" s="20"/>
      <c r="FPR80" s="20"/>
      <c r="FPS80" s="20"/>
      <c r="FPT80" s="20"/>
      <c r="FPU80" s="20"/>
      <c r="FPV80" s="20"/>
      <c r="FPW80" s="20"/>
      <c r="FPX80" s="20"/>
      <c r="FPY80" s="20"/>
      <c r="FPZ80" s="20"/>
      <c r="FQA80" s="20"/>
      <c r="FQB80" s="20"/>
      <c r="FQC80" s="20"/>
      <c r="FQD80" s="20"/>
      <c r="FQE80" s="20"/>
      <c r="FQF80" s="20"/>
      <c r="FQG80" s="20"/>
      <c r="FQH80" s="20"/>
      <c r="FQI80" s="20"/>
      <c r="FQJ80" s="20"/>
      <c r="FQK80" s="20"/>
      <c r="FQL80" s="20"/>
      <c r="FQM80" s="20"/>
      <c r="FQN80" s="20"/>
      <c r="FQO80" s="20"/>
      <c r="FQP80" s="20"/>
      <c r="FQQ80" s="20"/>
      <c r="FQR80" s="20"/>
      <c r="FQS80" s="20"/>
      <c r="FQT80" s="20"/>
      <c r="FQU80" s="20"/>
      <c r="FQV80" s="20"/>
      <c r="FQW80" s="20"/>
      <c r="FQX80" s="20"/>
      <c r="FQY80" s="20"/>
      <c r="FQZ80" s="20"/>
      <c r="FRA80" s="20"/>
      <c r="FRB80" s="20"/>
      <c r="FRC80" s="20"/>
      <c r="FRD80" s="20"/>
      <c r="FRE80" s="20"/>
      <c r="FRF80" s="20"/>
      <c r="FRG80" s="20"/>
      <c r="FRH80" s="20"/>
      <c r="FRI80" s="20"/>
      <c r="FRJ80" s="20"/>
      <c r="FRK80" s="20"/>
      <c r="FRL80" s="20"/>
      <c r="FRM80" s="20"/>
      <c r="FRN80" s="20"/>
      <c r="FRO80" s="20"/>
      <c r="FRP80" s="20"/>
      <c r="FRQ80" s="20"/>
      <c r="FRR80" s="20"/>
      <c r="FRS80" s="20"/>
      <c r="FRT80" s="20"/>
      <c r="FRU80" s="20"/>
      <c r="FRV80" s="20"/>
      <c r="FRW80" s="20"/>
      <c r="FRX80" s="20"/>
      <c r="FRY80" s="20"/>
      <c r="FRZ80" s="20"/>
      <c r="FSA80" s="20"/>
      <c r="FSB80" s="20"/>
      <c r="FSC80" s="20"/>
      <c r="FSD80" s="20"/>
      <c r="FSE80" s="20"/>
      <c r="FSF80" s="20"/>
      <c r="FSG80" s="20"/>
      <c r="FSH80" s="20"/>
      <c r="FSI80" s="20"/>
      <c r="FSJ80" s="20"/>
      <c r="FSK80" s="20"/>
      <c r="FSL80" s="20"/>
      <c r="FSM80" s="20"/>
      <c r="FSN80" s="20"/>
      <c r="FSO80" s="20"/>
      <c r="FSP80" s="20"/>
      <c r="FSQ80" s="20"/>
      <c r="FSR80" s="20"/>
      <c r="FSS80" s="20"/>
      <c r="FST80" s="20"/>
      <c r="FSU80" s="20"/>
      <c r="FSV80" s="20"/>
      <c r="FSW80" s="20"/>
      <c r="FSX80" s="20"/>
      <c r="FSY80" s="20"/>
      <c r="FSZ80" s="20"/>
      <c r="FTA80" s="20"/>
      <c r="FTB80" s="20"/>
      <c r="FTC80" s="20"/>
      <c r="FTD80" s="20"/>
      <c r="FTE80" s="20"/>
      <c r="FTF80" s="20"/>
      <c r="FTG80" s="20"/>
      <c r="FTH80" s="20"/>
      <c r="FTI80" s="20"/>
      <c r="FTJ80" s="20"/>
      <c r="FTK80" s="20"/>
      <c r="FTL80" s="20"/>
      <c r="FTM80" s="20"/>
      <c r="FTN80" s="20"/>
      <c r="FTO80" s="20"/>
      <c r="FTP80" s="20"/>
      <c r="FTQ80" s="20"/>
      <c r="FTR80" s="20"/>
      <c r="FTS80" s="20"/>
      <c r="FTT80" s="20"/>
      <c r="FTU80" s="20"/>
      <c r="FTV80" s="20"/>
      <c r="FTW80" s="20"/>
      <c r="FTX80" s="20"/>
      <c r="FTY80" s="20"/>
      <c r="FTZ80" s="20"/>
      <c r="FUA80" s="20"/>
      <c r="FUB80" s="20"/>
      <c r="FUC80" s="20"/>
      <c r="FUD80" s="20"/>
      <c r="FUE80" s="20"/>
      <c r="FUF80" s="20"/>
      <c r="FUG80" s="20"/>
      <c r="FUH80" s="20"/>
      <c r="FUI80" s="20"/>
      <c r="FUJ80" s="20"/>
      <c r="FUK80" s="20"/>
      <c r="FUL80" s="20"/>
      <c r="FUM80" s="20"/>
      <c r="FUN80" s="20"/>
      <c r="FUO80" s="20"/>
      <c r="FUP80" s="20"/>
      <c r="FUQ80" s="20"/>
      <c r="FUR80" s="20"/>
      <c r="FUS80" s="20"/>
      <c r="FUT80" s="20"/>
      <c r="FUU80" s="20"/>
      <c r="FUV80" s="20"/>
      <c r="FUW80" s="20"/>
      <c r="FUX80" s="20"/>
      <c r="FUY80" s="20"/>
      <c r="FUZ80" s="20"/>
      <c r="FVA80" s="20"/>
      <c r="FVB80" s="20"/>
      <c r="FVC80" s="20"/>
      <c r="FVD80" s="20"/>
      <c r="FVE80" s="20"/>
      <c r="FVF80" s="20"/>
      <c r="FVG80" s="20"/>
      <c r="FVH80" s="20"/>
      <c r="FVI80" s="20"/>
      <c r="FVJ80" s="20"/>
      <c r="FVK80" s="20"/>
      <c r="FVL80" s="20"/>
      <c r="FVM80" s="20"/>
      <c r="FVN80" s="20"/>
      <c r="FVO80" s="20"/>
      <c r="FVP80" s="20"/>
      <c r="FVQ80" s="20"/>
      <c r="FVR80" s="20"/>
      <c r="FVS80" s="20"/>
      <c r="FVT80" s="20"/>
      <c r="FVU80" s="20"/>
      <c r="FVV80" s="20"/>
      <c r="FVW80" s="20"/>
      <c r="FVX80" s="20"/>
      <c r="FVY80" s="20"/>
      <c r="FVZ80" s="20"/>
      <c r="FWA80" s="20"/>
      <c r="FWB80" s="20"/>
      <c r="FWC80" s="20"/>
      <c r="FWD80" s="20"/>
      <c r="FWE80" s="20"/>
      <c r="FWF80" s="20"/>
      <c r="FWG80" s="20"/>
      <c r="FWH80" s="20"/>
      <c r="FWI80" s="20"/>
      <c r="FWJ80" s="20"/>
      <c r="FWK80" s="20"/>
      <c r="FWL80" s="20"/>
      <c r="FWM80" s="20"/>
      <c r="FWN80" s="20"/>
      <c r="FWO80" s="20"/>
      <c r="FWP80" s="20"/>
      <c r="FWQ80" s="20"/>
      <c r="FWR80" s="20"/>
      <c r="FWS80" s="20"/>
      <c r="FWT80" s="20"/>
      <c r="FWU80" s="20"/>
      <c r="FWV80" s="20"/>
      <c r="FWW80" s="20"/>
      <c r="FWX80" s="20"/>
      <c r="FWY80" s="20"/>
      <c r="FWZ80" s="20"/>
      <c r="FXA80" s="20"/>
      <c r="FXB80" s="20"/>
      <c r="FXC80" s="20"/>
      <c r="FXD80" s="20"/>
      <c r="FXE80" s="20"/>
      <c r="FXF80" s="20"/>
      <c r="FXG80" s="20"/>
      <c r="FXH80" s="20"/>
      <c r="FXI80" s="20"/>
      <c r="FXJ80" s="20"/>
      <c r="FXK80" s="20"/>
      <c r="FXL80" s="20"/>
      <c r="FXM80" s="20"/>
      <c r="FXN80" s="20"/>
      <c r="FXO80" s="20"/>
      <c r="FXP80" s="20"/>
      <c r="FXQ80" s="20"/>
      <c r="FXR80" s="20"/>
      <c r="FXS80" s="20"/>
      <c r="FXT80" s="20"/>
      <c r="FXU80" s="20"/>
      <c r="FXV80" s="20"/>
      <c r="FXW80" s="20"/>
      <c r="FXX80" s="20"/>
      <c r="FXY80" s="20"/>
      <c r="FXZ80" s="20"/>
      <c r="FYA80" s="20"/>
      <c r="FYB80" s="20"/>
      <c r="FYC80" s="20"/>
      <c r="FYD80" s="20"/>
      <c r="FYE80" s="20"/>
      <c r="FYF80" s="20"/>
      <c r="FYG80" s="20"/>
      <c r="FYH80" s="20"/>
      <c r="FYI80" s="20"/>
      <c r="FYJ80" s="20"/>
      <c r="FYK80" s="20"/>
      <c r="FYL80" s="20"/>
      <c r="FYM80" s="20"/>
      <c r="FYN80" s="20"/>
      <c r="FYO80" s="20"/>
      <c r="FYP80" s="20"/>
      <c r="FYQ80" s="20"/>
      <c r="FYR80" s="20"/>
      <c r="FYS80" s="20"/>
      <c r="FYT80" s="20"/>
      <c r="FYU80" s="20"/>
      <c r="FYV80" s="20"/>
      <c r="FYW80" s="20"/>
      <c r="FYX80" s="20"/>
      <c r="FYY80" s="20"/>
      <c r="FYZ80" s="20"/>
      <c r="FZA80" s="20"/>
      <c r="FZB80" s="20"/>
      <c r="FZC80" s="20"/>
      <c r="FZD80" s="20"/>
      <c r="FZE80" s="20"/>
      <c r="FZF80" s="20"/>
      <c r="FZG80" s="20"/>
      <c r="FZH80" s="20"/>
      <c r="FZI80" s="20"/>
      <c r="FZJ80" s="20"/>
      <c r="FZK80" s="20"/>
      <c r="FZL80" s="20"/>
      <c r="FZM80" s="20"/>
      <c r="FZN80" s="20"/>
      <c r="FZO80" s="20"/>
      <c r="FZP80" s="20"/>
      <c r="FZQ80" s="20"/>
      <c r="FZR80" s="20"/>
      <c r="FZS80" s="20"/>
      <c r="FZT80" s="20"/>
      <c r="FZU80" s="20"/>
      <c r="FZV80" s="20"/>
      <c r="FZW80" s="20"/>
      <c r="FZX80" s="20"/>
      <c r="FZY80" s="20"/>
      <c r="FZZ80" s="20"/>
      <c r="GAA80" s="20"/>
      <c r="GAB80" s="20"/>
      <c r="GAC80" s="20"/>
      <c r="GAD80" s="20"/>
      <c r="GAE80" s="20"/>
      <c r="GAF80" s="20"/>
      <c r="GAG80" s="20"/>
      <c r="GAH80" s="20"/>
      <c r="GAI80" s="20"/>
      <c r="GAJ80" s="20"/>
      <c r="GAK80" s="20"/>
      <c r="GAL80" s="20"/>
      <c r="GAM80" s="20"/>
      <c r="GAN80" s="20"/>
      <c r="GAO80" s="20"/>
      <c r="GAP80" s="20"/>
      <c r="GAQ80" s="20"/>
      <c r="GAR80" s="20"/>
      <c r="GAS80" s="20"/>
      <c r="GAT80" s="20"/>
      <c r="GAU80" s="20"/>
      <c r="GAV80" s="20"/>
      <c r="GAW80" s="20"/>
      <c r="GAX80" s="20"/>
      <c r="GAY80" s="20"/>
      <c r="GAZ80" s="20"/>
      <c r="GBA80" s="20"/>
      <c r="GBB80" s="20"/>
      <c r="GBC80" s="20"/>
      <c r="GBD80" s="20"/>
      <c r="GBE80" s="20"/>
      <c r="GBF80" s="20"/>
      <c r="GBG80" s="20"/>
      <c r="GBH80" s="20"/>
      <c r="GBI80" s="20"/>
      <c r="GBJ80" s="20"/>
      <c r="GBK80" s="20"/>
      <c r="GBL80" s="20"/>
      <c r="GBM80" s="20"/>
      <c r="GBN80" s="20"/>
      <c r="GBO80" s="20"/>
      <c r="GBP80" s="20"/>
      <c r="GBQ80" s="20"/>
      <c r="GBR80" s="20"/>
      <c r="GBS80" s="20"/>
      <c r="GBT80" s="20"/>
      <c r="GBU80" s="20"/>
      <c r="GBV80" s="20"/>
      <c r="GBW80" s="20"/>
      <c r="GBX80" s="20"/>
      <c r="GBY80" s="20"/>
      <c r="GBZ80" s="20"/>
      <c r="GCA80" s="20"/>
      <c r="GCB80" s="20"/>
      <c r="GCC80" s="20"/>
      <c r="GCD80" s="20"/>
      <c r="GCE80" s="20"/>
      <c r="GCF80" s="20"/>
      <c r="GCG80" s="20"/>
      <c r="GCH80" s="20"/>
      <c r="GCI80" s="20"/>
      <c r="GCJ80" s="20"/>
      <c r="GCK80" s="20"/>
      <c r="GCL80" s="20"/>
      <c r="GCM80" s="20"/>
      <c r="GCN80" s="20"/>
      <c r="GCO80" s="20"/>
      <c r="GCP80" s="20"/>
      <c r="GCQ80" s="20"/>
      <c r="GCR80" s="20"/>
      <c r="GCS80" s="20"/>
      <c r="GCT80" s="20"/>
      <c r="GCU80" s="20"/>
      <c r="GCV80" s="20"/>
      <c r="GCW80" s="20"/>
      <c r="GCX80" s="20"/>
      <c r="GCY80" s="20"/>
      <c r="GCZ80" s="20"/>
      <c r="GDA80" s="20"/>
      <c r="GDB80" s="20"/>
      <c r="GDC80" s="20"/>
      <c r="GDD80" s="20"/>
      <c r="GDE80" s="20"/>
      <c r="GDF80" s="20"/>
      <c r="GDG80" s="20"/>
      <c r="GDH80" s="20"/>
      <c r="GDI80" s="20"/>
      <c r="GDJ80" s="20"/>
      <c r="GDK80" s="20"/>
      <c r="GDL80" s="20"/>
      <c r="GDM80" s="20"/>
      <c r="GDN80" s="20"/>
      <c r="GDO80" s="20"/>
      <c r="GDP80" s="20"/>
      <c r="GDQ80" s="20"/>
      <c r="GDR80" s="20"/>
      <c r="GDS80" s="20"/>
      <c r="GDT80" s="20"/>
      <c r="GDU80" s="20"/>
      <c r="GDV80" s="20"/>
      <c r="GDW80" s="20"/>
      <c r="GDX80" s="20"/>
      <c r="GDY80" s="20"/>
      <c r="GDZ80" s="20"/>
      <c r="GEA80" s="20"/>
      <c r="GEB80" s="20"/>
      <c r="GEC80" s="20"/>
      <c r="GED80" s="20"/>
      <c r="GEE80" s="20"/>
      <c r="GEF80" s="20"/>
      <c r="GEG80" s="20"/>
      <c r="GEH80" s="20"/>
      <c r="GEI80" s="20"/>
      <c r="GEJ80" s="20"/>
      <c r="GEK80" s="20"/>
      <c r="GEL80" s="20"/>
      <c r="GEM80" s="20"/>
      <c r="GEN80" s="20"/>
      <c r="GEO80" s="20"/>
      <c r="GEP80" s="20"/>
      <c r="GEQ80" s="20"/>
      <c r="GER80" s="20"/>
      <c r="GES80" s="20"/>
      <c r="GET80" s="20"/>
      <c r="GEU80" s="20"/>
      <c r="GEV80" s="20"/>
      <c r="GEW80" s="20"/>
      <c r="GEX80" s="20"/>
      <c r="GEY80" s="20"/>
      <c r="GEZ80" s="20"/>
      <c r="GFA80" s="20"/>
      <c r="GFB80" s="20"/>
      <c r="GFC80" s="20"/>
      <c r="GFD80" s="20"/>
      <c r="GFE80" s="20"/>
      <c r="GFF80" s="20"/>
      <c r="GFG80" s="20"/>
      <c r="GFH80" s="20"/>
      <c r="GFI80" s="20"/>
      <c r="GFJ80" s="20"/>
      <c r="GFK80" s="20"/>
      <c r="GFL80" s="20"/>
      <c r="GFM80" s="20"/>
      <c r="GFN80" s="20"/>
      <c r="GFO80" s="20"/>
      <c r="GFP80" s="20"/>
      <c r="GFQ80" s="20"/>
      <c r="GFR80" s="20"/>
      <c r="GFS80" s="20"/>
      <c r="GFT80" s="20"/>
      <c r="GFU80" s="20"/>
      <c r="GFV80" s="20"/>
      <c r="GFW80" s="20"/>
      <c r="GFX80" s="20"/>
      <c r="GFY80" s="20"/>
      <c r="GFZ80" s="20"/>
      <c r="GGA80" s="20"/>
      <c r="GGB80" s="20"/>
      <c r="GGC80" s="20"/>
      <c r="GGD80" s="20"/>
      <c r="GGE80" s="20"/>
      <c r="GGF80" s="20"/>
      <c r="GGG80" s="20"/>
      <c r="GGH80" s="20"/>
      <c r="GGI80" s="20"/>
      <c r="GGJ80" s="20"/>
      <c r="GGK80" s="20"/>
      <c r="GGL80" s="20"/>
      <c r="GGM80" s="20"/>
      <c r="GGN80" s="20"/>
      <c r="GGO80" s="20"/>
      <c r="GGP80" s="20"/>
      <c r="GGQ80" s="20"/>
      <c r="GGR80" s="20"/>
      <c r="GGS80" s="20"/>
      <c r="GGT80" s="20"/>
      <c r="GGU80" s="20"/>
      <c r="GGV80" s="20"/>
      <c r="GGW80" s="20"/>
      <c r="GGX80" s="20"/>
      <c r="GGY80" s="20"/>
      <c r="GGZ80" s="20"/>
      <c r="GHA80" s="20"/>
      <c r="GHB80" s="20"/>
      <c r="GHC80" s="20"/>
      <c r="GHD80" s="20"/>
      <c r="GHE80" s="20"/>
      <c r="GHF80" s="20"/>
      <c r="GHG80" s="20"/>
      <c r="GHH80" s="20"/>
      <c r="GHI80" s="20"/>
      <c r="GHJ80" s="20"/>
      <c r="GHK80" s="20"/>
      <c r="GHL80" s="20"/>
      <c r="GHM80" s="20"/>
      <c r="GHN80" s="20"/>
      <c r="GHO80" s="20"/>
      <c r="GHP80" s="20"/>
      <c r="GHQ80" s="20"/>
      <c r="GHR80" s="20"/>
      <c r="GHS80" s="20"/>
      <c r="GHT80" s="20"/>
      <c r="GHU80" s="20"/>
      <c r="GHV80" s="20"/>
      <c r="GHW80" s="20"/>
      <c r="GHX80" s="20"/>
      <c r="GHY80" s="20"/>
      <c r="GHZ80" s="20"/>
      <c r="GIA80" s="20"/>
      <c r="GIB80" s="20"/>
      <c r="GIC80" s="20"/>
      <c r="GID80" s="20"/>
      <c r="GIE80" s="20"/>
      <c r="GIF80" s="20"/>
      <c r="GIG80" s="20"/>
      <c r="GIH80" s="20"/>
      <c r="GII80" s="20"/>
      <c r="GIJ80" s="20"/>
      <c r="GIK80" s="20"/>
      <c r="GIL80" s="20"/>
      <c r="GIM80" s="20"/>
      <c r="GIN80" s="20"/>
      <c r="GIO80" s="20"/>
      <c r="GIP80" s="20"/>
      <c r="GIQ80" s="20"/>
      <c r="GIR80" s="20"/>
      <c r="GIS80" s="20"/>
      <c r="GIT80" s="20"/>
      <c r="GIU80" s="20"/>
      <c r="GIV80" s="20"/>
      <c r="GIW80" s="20"/>
      <c r="GIX80" s="20"/>
      <c r="GIY80" s="20"/>
      <c r="GIZ80" s="20"/>
      <c r="GJA80" s="20"/>
      <c r="GJB80" s="20"/>
      <c r="GJC80" s="20"/>
      <c r="GJD80" s="20"/>
      <c r="GJE80" s="20"/>
      <c r="GJF80" s="20"/>
      <c r="GJG80" s="20"/>
      <c r="GJH80" s="20"/>
      <c r="GJI80" s="20"/>
      <c r="GJJ80" s="20"/>
      <c r="GJK80" s="20"/>
      <c r="GJL80" s="20"/>
      <c r="GJM80" s="20"/>
      <c r="GJN80" s="20"/>
      <c r="GJO80" s="20"/>
      <c r="GJP80" s="20"/>
      <c r="GJQ80" s="20"/>
      <c r="GJR80" s="20"/>
      <c r="GJS80" s="20"/>
      <c r="GJT80" s="20"/>
      <c r="GJU80" s="20"/>
      <c r="GJV80" s="20"/>
      <c r="GJW80" s="20"/>
      <c r="GJX80" s="20"/>
      <c r="GJY80" s="20"/>
      <c r="GJZ80" s="20"/>
      <c r="GKA80" s="20"/>
      <c r="GKB80" s="20"/>
      <c r="GKC80" s="20"/>
      <c r="GKD80" s="20"/>
      <c r="GKE80" s="20"/>
      <c r="GKF80" s="20"/>
      <c r="GKG80" s="20"/>
      <c r="GKH80" s="20"/>
      <c r="GKI80" s="20"/>
      <c r="GKJ80" s="20"/>
      <c r="GKK80" s="20"/>
      <c r="GKL80" s="20"/>
      <c r="GKM80" s="20"/>
      <c r="GKN80" s="20"/>
      <c r="GKO80" s="20"/>
      <c r="GKP80" s="20"/>
      <c r="GKQ80" s="20"/>
      <c r="GKR80" s="20"/>
      <c r="GKS80" s="20"/>
      <c r="GKT80" s="20"/>
      <c r="GKU80" s="20"/>
      <c r="GKV80" s="20"/>
      <c r="GKW80" s="20"/>
      <c r="GKX80" s="20"/>
      <c r="GKY80" s="20"/>
      <c r="GKZ80" s="20"/>
      <c r="GLA80" s="20"/>
      <c r="GLB80" s="20"/>
      <c r="GLC80" s="20"/>
      <c r="GLD80" s="20"/>
      <c r="GLE80" s="20"/>
      <c r="GLF80" s="20"/>
      <c r="GLG80" s="20"/>
      <c r="GLH80" s="20"/>
      <c r="GLI80" s="20"/>
      <c r="GLJ80" s="20"/>
      <c r="GLK80" s="20"/>
      <c r="GLL80" s="20"/>
      <c r="GLM80" s="20"/>
      <c r="GLN80" s="20"/>
      <c r="GLO80" s="20"/>
      <c r="GLP80" s="20"/>
      <c r="GLQ80" s="20"/>
      <c r="GLR80" s="20"/>
      <c r="GLS80" s="20"/>
      <c r="GLT80" s="20"/>
      <c r="GLU80" s="20"/>
      <c r="GLV80" s="20"/>
      <c r="GLW80" s="20"/>
      <c r="GLX80" s="20"/>
      <c r="GLY80" s="20"/>
      <c r="GLZ80" s="20"/>
      <c r="GMA80" s="20"/>
      <c r="GMB80" s="20"/>
      <c r="GMC80" s="20"/>
      <c r="GMD80" s="20"/>
      <c r="GME80" s="20"/>
      <c r="GMF80" s="20"/>
      <c r="GMG80" s="20"/>
      <c r="GMH80" s="20"/>
      <c r="GMI80" s="20"/>
      <c r="GMJ80" s="20"/>
      <c r="GMK80" s="20"/>
      <c r="GML80" s="20"/>
      <c r="GMM80" s="20"/>
      <c r="GMN80" s="20"/>
      <c r="GMO80" s="20"/>
      <c r="GMP80" s="20"/>
      <c r="GMQ80" s="20"/>
      <c r="GMR80" s="20"/>
      <c r="GMS80" s="20"/>
      <c r="GMT80" s="20"/>
      <c r="GMU80" s="20"/>
      <c r="GMV80" s="20"/>
      <c r="GMW80" s="20"/>
      <c r="GMX80" s="20"/>
      <c r="GMY80" s="20"/>
      <c r="GMZ80" s="20"/>
      <c r="GNA80" s="20"/>
      <c r="GNB80" s="20"/>
      <c r="GNC80" s="20"/>
      <c r="GND80" s="20"/>
      <c r="GNE80" s="20"/>
      <c r="GNF80" s="20"/>
      <c r="GNG80" s="20"/>
      <c r="GNH80" s="20"/>
      <c r="GNI80" s="20"/>
      <c r="GNJ80" s="20"/>
      <c r="GNK80" s="20"/>
      <c r="GNL80" s="20"/>
      <c r="GNM80" s="20"/>
      <c r="GNN80" s="20"/>
      <c r="GNO80" s="20"/>
      <c r="GNP80" s="20"/>
      <c r="GNQ80" s="20"/>
      <c r="GNR80" s="20"/>
      <c r="GNS80" s="20"/>
      <c r="GNT80" s="20"/>
      <c r="GNU80" s="20"/>
      <c r="GNV80" s="20"/>
      <c r="GNW80" s="20"/>
      <c r="GNX80" s="20"/>
      <c r="GNY80" s="20"/>
      <c r="GNZ80" s="20"/>
      <c r="GOA80" s="20"/>
      <c r="GOB80" s="20"/>
      <c r="GOC80" s="20"/>
      <c r="GOD80" s="20"/>
      <c r="GOE80" s="20"/>
      <c r="GOF80" s="20"/>
      <c r="GOG80" s="20"/>
      <c r="GOH80" s="20"/>
      <c r="GOI80" s="20"/>
      <c r="GOJ80" s="20"/>
      <c r="GOK80" s="20"/>
      <c r="GOL80" s="20"/>
      <c r="GOM80" s="20"/>
      <c r="GON80" s="20"/>
      <c r="GOO80" s="20"/>
      <c r="GOP80" s="20"/>
      <c r="GOQ80" s="20"/>
      <c r="GOR80" s="20"/>
      <c r="GOS80" s="20"/>
      <c r="GOT80" s="20"/>
      <c r="GOU80" s="20"/>
      <c r="GOV80" s="20"/>
      <c r="GOW80" s="20"/>
      <c r="GOX80" s="20"/>
      <c r="GOY80" s="20"/>
      <c r="GOZ80" s="20"/>
      <c r="GPA80" s="20"/>
      <c r="GPB80" s="20"/>
      <c r="GPC80" s="20"/>
      <c r="GPD80" s="20"/>
      <c r="GPE80" s="20"/>
      <c r="GPF80" s="20"/>
      <c r="GPG80" s="20"/>
      <c r="GPH80" s="20"/>
      <c r="GPI80" s="20"/>
      <c r="GPJ80" s="20"/>
      <c r="GPK80" s="20"/>
      <c r="GPL80" s="20"/>
      <c r="GPM80" s="20"/>
      <c r="GPN80" s="20"/>
      <c r="GPO80" s="20"/>
      <c r="GPP80" s="20"/>
      <c r="GPQ80" s="20"/>
      <c r="GPR80" s="20"/>
      <c r="GPS80" s="20"/>
      <c r="GPT80" s="20"/>
      <c r="GPU80" s="20"/>
      <c r="GPV80" s="20"/>
      <c r="GPW80" s="20"/>
      <c r="GPX80" s="20"/>
      <c r="GPY80" s="20"/>
      <c r="GPZ80" s="20"/>
      <c r="GQA80" s="20"/>
      <c r="GQB80" s="20"/>
      <c r="GQC80" s="20"/>
      <c r="GQD80" s="20"/>
      <c r="GQE80" s="20"/>
      <c r="GQF80" s="20"/>
      <c r="GQG80" s="20"/>
      <c r="GQH80" s="20"/>
      <c r="GQI80" s="20"/>
      <c r="GQJ80" s="20"/>
      <c r="GQK80" s="20"/>
      <c r="GQL80" s="20"/>
      <c r="GQM80" s="20"/>
      <c r="GQN80" s="20"/>
      <c r="GQO80" s="20"/>
      <c r="GQP80" s="20"/>
      <c r="GQQ80" s="20"/>
      <c r="GQR80" s="20"/>
      <c r="GQS80" s="20"/>
      <c r="GQT80" s="20"/>
      <c r="GQU80" s="20"/>
      <c r="GQV80" s="20"/>
      <c r="GQW80" s="20"/>
      <c r="GQX80" s="20"/>
      <c r="GQY80" s="20"/>
      <c r="GQZ80" s="20"/>
      <c r="GRA80" s="20"/>
      <c r="GRB80" s="20"/>
      <c r="GRC80" s="20"/>
      <c r="GRD80" s="20"/>
      <c r="GRE80" s="20"/>
      <c r="GRF80" s="20"/>
      <c r="GRG80" s="20"/>
      <c r="GRH80" s="20"/>
      <c r="GRI80" s="20"/>
      <c r="GRJ80" s="20"/>
      <c r="GRK80" s="20"/>
      <c r="GRL80" s="20"/>
      <c r="GRM80" s="20"/>
      <c r="GRN80" s="20"/>
      <c r="GRO80" s="20"/>
      <c r="GRP80" s="20"/>
      <c r="GRQ80" s="20"/>
      <c r="GRR80" s="20"/>
      <c r="GRS80" s="20"/>
      <c r="GRT80" s="20"/>
      <c r="GRU80" s="20"/>
      <c r="GRV80" s="20"/>
      <c r="GRW80" s="20"/>
      <c r="GRX80" s="20"/>
      <c r="GRY80" s="20"/>
      <c r="GRZ80" s="20"/>
      <c r="GSA80" s="20"/>
      <c r="GSB80" s="20"/>
      <c r="GSC80" s="20"/>
      <c r="GSD80" s="20"/>
      <c r="GSE80" s="20"/>
      <c r="GSF80" s="20"/>
      <c r="GSG80" s="20"/>
      <c r="GSH80" s="20"/>
      <c r="GSI80" s="20"/>
      <c r="GSJ80" s="20"/>
      <c r="GSK80" s="20"/>
      <c r="GSL80" s="20"/>
      <c r="GSM80" s="20"/>
      <c r="GSN80" s="20"/>
      <c r="GSO80" s="20"/>
      <c r="GSP80" s="20"/>
      <c r="GSQ80" s="20"/>
      <c r="GSR80" s="20"/>
      <c r="GSS80" s="20"/>
      <c r="GST80" s="20"/>
      <c r="GSU80" s="20"/>
      <c r="GSV80" s="20"/>
      <c r="GSW80" s="20"/>
      <c r="GSX80" s="20"/>
      <c r="GSY80" s="20"/>
      <c r="GSZ80" s="20"/>
      <c r="GTA80" s="20"/>
      <c r="GTB80" s="20"/>
      <c r="GTC80" s="20"/>
      <c r="GTD80" s="20"/>
      <c r="GTE80" s="20"/>
      <c r="GTF80" s="20"/>
      <c r="GTG80" s="20"/>
      <c r="GTH80" s="20"/>
      <c r="GTI80" s="20"/>
      <c r="GTJ80" s="20"/>
      <c r="GTK80" s="20"/>
      <c r="GTL80" s="20"/>
      <c r="GTM80" s="20"/>
      <c r="GTN80" s="20"/>
      <c r="GTO80" s="20"/>
      <c r="GTP80" s="20"/>
      <c r="GTQ80" s="20"/>
      <c r="GTR80" s="20"/>
      <c r="GTS80" s="20"/>
      <c r="GTT80" s="20"/>
      <c r="GTU80" s="20"/>
      <c r="GTV80" s="20"/>
      <c r="GTW80" s="20"/>
      <c r="GTX80" s="20"/>
      <c r="GTY80" s="20"/>
      <c r="GTZ80" s="20"/>
      <c r="GUA80" s="20"/>
      <c r="GUB80" s="20"/>
      <c r="GUC80" s="20"/>
      <c r="GUD80" s="20"/>
      <c r="GUE80" s="20"/>
      <c r="GUF80" s="20"/>
      <c r="GUG80" s="20"/>
      <c r="GUH80" s="20"/>
      <c r="GUI80" s="20"/>
      <c r="GUJ80" s="20"/>
      <c r="GUK80" s="20"/>
      <c r="GUL80" s="20"/>
      <c r="GUM80" s="20"/>
      <c r="GUN80" s="20"/>
      <c r="GUO80" s="20"/>
      <c r="GUP80" s="20"/>
      <c r="GUQ80" s="20"/>
      <c r="GUR80" s="20"/>
      <c r="GUS80" s="20"/>
      <c r="GUT80" s="20"/>
      <c r="GUU80" s="20"/>
      <c r="GUV80" s="20"/>
      <c r="GUW80" s="20"/>
      <c r="GUX80" s="20"/>
      <c r="GUY80" s="20"/>
      <c r="GUZ80" s="20"/>
      <c r="GVA80" s="20"/>
      <c r="GVB80" s="20"/>
      <c r="GVC80" s="20"/>
      <c r="GVD80" s="20"/>
      <c r="GVE80" s="20"/>
      <c r="GVF80" s="20"/>
      <c r="GVG80" s="20"/>
      <c r="GVH80" s="20"/>
      <c r="GVI80" s="20"/>
      <c r="GVJ80" s="20"/>
      <c r="GVK80" s="20"/>
      <c r="GVL80" s="20"/>
      <c r="GVM80" s="20"/>
      <c r="GVN80" s="20"/>
      <c r="GVO80" s="20"/>
      <c r="GVP80" s="20"/>
      <c r="GVQ80" s="20"/>
      <c r="GVR80" s="20"/>
      <c r="GVS80" s="20"/>
      <c r="GVT80" s="20"/>
      <c r="GVU80" s="20"/>
      <c r="GVV80" s="20"/>
      <c r="GVW80" s="20"/>
      <c r="GVX80" s="20"/>
      <c r="GVY80" s="20"/>
      <c r="GVZ80" s="20"/>
      <c r="GWA80" s="20"/>
      <c r="GWB80" s="20"/>
      <c r="GWC80" s="20"/>
      <c r="GWD80" s="20"/>
      <c r="GWE80" s="20"/>
      <c r="GWF80" s="20"/>
      <c r="GWG80" s="20"/>
      <c r="GWH80" s="20"/>
      <c r="GWI80" s="20"/>
      <c r="GWJ80" s="20"/>
      <c r="GWK80" s="20"/>
      <c r="GWL80" s="20"/>
      <c r="GWM80" s="20"/>
      <c r="GWN80" s="20"/>
      <c r="GWO80" s="20"/>
      <c r="GWP80" s="20"/>
      <c r="GWQ80" s="20"/>
      <c r="GWR80" s="20"/>
      <c r="GWS80" s="20"/>
      <c r="GWT80" s="20"/>
      <c r="GWU80" s="20"/>
      <c r="GWV80" s="20"/>
      <c r="GWW80" s="20"/>
      <c r="GWX80" s="20"/>
      <c r="GWY80" s="20"/>
      <c r="GWZ80" s="20"/>
      <c r="GXA80" s="20"/>
      <c r="GXB80" s="20"/>
      <c r="GXC80" s="20"/>
      <c r="GXD80" s="20"/>
      <c r="GXE80" s="20"/>
      <c r="GXF80" s="20"/>
      <c r="GXG80" s="20"/>
      <c r="GXH80" s="20"/>
      <c r="GXI80" s="20"/>
      <c r="GXJ80" s="20"/>
      <c r="GXK80" s="20"/>
      <c r="GXL80" s="20"/>
      <c r="GXM80" s="20"/>
      <c r="GXN80" s="20"/>
      <c r="GXO80" s="20"/>
      <c r="GXP80" s="20"/>
      <c r="GXQ80" s="20"/>
      <c r="GXR80" s="20"/>
      <c r="GXS80" s="20"/>
      <c r="GXT80" s="20"/>
      <c r="GXU80" s="20"/>
      <c r="GXV80" s="20"/>
      <c r="GXW80" s="20"/>
      <c r="GXX80" s="20"/>
      <c r="GXY80" s="20"/>
      <c r="GXZ80" s="20"/>
      <c r="GYA80" s="20"/>
      <c r="GYB80" s="20"/>
      <c r="GYC80" s="20"/>
      <c r="GYD80" s="20"/>
      <c r="GYE80" s="20"/>
      <c r="GYF80" s="20"/>
      <c r="GYG80" s="20"/>
      <c r="GYH80" s="20"/>
      <c r="GYI80" s="20"/>
      <c r="GYJ80" s="20"/>
      <c r="GYK80" s="20"/>
      <c r="GYL80" s="20"/>
      <c r="GYM80" s="20"/>
      <c r="GYN80" s="20"/>
      <c r="GYO80" s="20"/>
      <c r="GYP80" s="20"/>
      <c r="GYQ80" s="20"/>
      <c r="GYR80" s="20"/>
      <c r="GYS80" s="20"/>
      <c r="GYT80" s="20"/>
      <c r="GYU80" s="20"/>
      <c r="GYV80" s="20"/>
      <c r="GYW80" s="20"/>
      <c r="GYX80" s="20"/>
      <c r="GYY80" s="20"/>
      <c r="GYZ80" s="20"/>
      <c r="GZA80" s="20"/>
      <c r="GZB80" s="20"/>
      <c r="GZC80" s="20"/>
      <c r="GZD80" s="20"/>
      <c r="GZE80" s="20"/>
      <c r="GZF80" s="20"/>
      <c r="GZG80" s="20"/>
      <c r="GZH80" s="20"/>
      <c r="GZI80" s="20"/>
      <c r="GZJ80" s="20"/>
      <c r="GZK80" s="20"/>
      <c r="GZL80" s="20"/>
      <c r="GZM80" s="20"/>
      <c r="GZN80" s="20"/>
      <c r="GZO80" s="20"/>
      <c r="GZP80" s="20"/>
      <c r="GZQ80" s="20"/>
      <c r="GZR80" s="20"/>
      <c r="GZS80" s="20"/>
      <c r="GZT80" s="20"/>
      <c r="GZU80" s="20"/>
      <c r="GZV80" s="20"/>
      <c r="GZW80" s="20"/>
      <c r="GZX80" s="20"/>
      <c r="GZY80" s="20"/>
      <c r="GZZ80" s="20"/>
      <c r="HAA80" s="20"/>
      <c r="HAB80" s="20"/>
      <c r="HAC80" s="20"/>
      <c r="HAD80" s="20"/>
      <c r="HAE80" s="20"/>
      <c r="HAF80" s="20"/>
      <c r="HAG80" s="20"/>
      <c r="HAH80" s="20"/>
      <c r="HAI80" s="20"/>
      <c r="HAJ80" s="20"/>
      <c r="HAK80" s="20"/>
      <c r="HAL80" s="20"/>
      <c r="HAM80" s="20"/>
      <c r="HAN80" s="20"/>
      <c r="HAO80" s="20"/>
      <c r="HAP80" s="20"/>
      <c r="HAQ80" s="20"/>
      <c r="HAR80" s="20"/>
      <c r="HAS80" s="20"/>
      <c r="HAT80" s="20"/>
      <c r="HAU80" s="20"/>
      <c r="HAV80" s="20"/>
      <c r="HAW80" s="20"/>
      <c r="HAX80" s="20"/>
      <c r="HAY80" s="20"/>
      <c r="HAZ80" s="20"/>
      <c r="HBA80" s="20"/>
      <c r="HBB80" s="20"/>
      <c r="HBC80" s="20"/>
      <c r="HBD80" s="20"/>
      <c r="HBE80" s="20"/>
      <c r="HBF80" s="20"/>
      <c r="HBG80" s="20"/>
      <c r="HBH80" s="20"/>
      <c r="HBI80" s="20"/>
      <c r="HBJ80" s="20"/>
      <c r="HBK80" s="20"/>
      <c r="HBL80" s="20"/>
      <c r="HBM80" s="20"/>
      <c r="HBN80" s="20"/>
      <c r="HBO80" s="20"/>
      <c r="HBP80" s="20"/>
      <c r="HBQ80" s="20"/>
      <c r="HBR80" s="20"/>
      <c r="HBS80" s="20"/>
      <c r="HBT80" s="20"/>
      <c r="HBU80" s="20"/>
      <c r="HBV80" s="20"/>
      <c r="HBW80" s="20"/>
      <c r="HBX80" s="20"/>
      <c r="HBY80" s="20"/>
      <c r="HBZ80" s="20"/>
      <c r="HCA80" s="20"/>
      <c r="HCB80" s="20"/>
      <c r="HCC80" s="20"/>
      <c r="HCD80" s="20"/>
      <c r="HCE80" s="20"/>
      <c r="HCF80" s="20"/>
      <c r="HCG80" s="20"/>
      <c r="HCH80" s="20"/>
      <c r="HCI80" s="20"/>
      <c r="HCJ80" s="20"/>
      <c r="HCK80" s="20"/>
      <c r="HCL80" s="20"/>
      <c r="HCM80" s="20"/>
      <c r="HCN80" s="20"/>
      <c r="HCO80" s="20"/>
      <c r="HCP80" s="20"/>
      <c r="HCQ80" s="20"/>
      <c r="HCR80" s="20"/>
      <c r="HCS80" s="20"/>
      <c r="HCT80" s="20"/>
      <c r="HCU80" s="20"/>
      <c r="HCV80" s="20"/>
      <c r="HCW80" s="20"/>
      <c r="HCX80" s="20"/>
      <c r="HCY80" s="20"/>
      <c r="HCZ80" s="20"/>
      <c r="HDA80" s="20"/>
      <c r="HDB80" s="20"/>
      <c r="HDC80" s="20"/>
      <c r="HDD80" s="20"/>
      <c r="HDE80" s="20"/>
      <c r="HDF80" s="20"/>
      <c r="HDG80" s="20"/>
      <c r="HDH80" s="20"/>
      <c r="HDI80" s="20"/>
      <c r="HDJ80" s="20"/>
      <c r="HDK80" s="20"/>
      <c r="HDL80" s="20"/>
      <c r="HDM80" s="20"/>
      <c r="HDN80" s="20"/>
      <c r="HDO80" s="20"/>
      <c r="HDP80" s="20"/>
      <c r="HDQ80" s="20"/>
      <c r="HDR80" s="20"/>
      <c r="HDS80" s="20"/>
      <c r="HDT80" s="20"/>
      <c r="HDU80" s="20"/>
      <c r="HDV80" s="20"/>
      <c r="HDW80" s="20"/>
      <c r="HDX80" s="20"/>
      <c r="HDY80" s="20"/>
      <c r="HDZ80" s="20"/>
      <c r="HEA80" s="20"/>
      <c r="HEB80" s="20"/>
      <c r="HEC80" s="20"/>
      <c r="HED80" s="20"/>
      <c r="HEE80" s="20"/>
      <c r="HEF80" s="20"/>
      <c r="HEG80" s="20"/>
      <c r="HEH80" s="20"/>
      <c r="HEI80" s="20"/>
      <c r="HEJ80" s="20"/>
      <c r="HEK80" s="20"/>
      <c r="HEL80" s="20"/>
      <c r="HEM80" s="20"/>
      <c r="HEN80" s="20"/>
      <c r="HEO80" s="20"/>
      <c r="HEP80" s="20"/>
      <c r="HEQ80" s="20"/>
      <c r="HER80" s="20"/>
      <c r="HES80" s="20"/>
      <c r="HET80" s="20"/>
      <c r="HEU80" s="20"/>
      <c r="HEV80" s="20"/>
      <c r="HEW80" s="20"/>
      <c r="HEX80" s="20"/>
      <c r="HEY80" s="20"/>
      <c r="HEZ80" s="20"/>
      <c r="HFA80" s="20"/>
      <c r="HFB80" s="20"/>
      <c r="HFC80" s="20"/>
      <c r="HFD80" s="20"/>
      <c r="HFE80" s="20"/>
      <c r="HFF80" s="20"/>
      <c r="HFG80" s="20"/>
      <c r="HFH80" s="20"/>
      <c r="HFI80" s="20"/>
      <c r="HFJ80" s="20"/>
      <c r="HFK80" s="20"/>
      <c r="HFL80" s="20"/>
      <c r="HFM80" s="20"/>
      <c r="HFN80" s="20"/>
      <c r="HFO80" s="20"/>
      <c r="HFP80" s="20"/>
      <c r="HFQ80" s="20"/>
      <c r="HFR80" s="20"/>
      <c r="HFS80" s="20"/>
      <c r="HFT80" s="20"/>
      <c r="HFU80" s="20"/>
      <c r="HFV80" s="20"/>
      <c r="HFW80" s="20"/>
      <c r="HFX80" s="20"/>
      <c r="HFY80" s="20"/>
      <c r="HFZ80" s="20"/>
      <c r="HGA80" s="20"/>
      <c r="HGB80" s="20"/>
      <c r="HGC80" s="20"/>
      <c r="HGD80" s="20"/>
      <c r="HGE80" s="20"/>
      <c r="HGF80" s="20"/>
      <c r="HGG80" s="20"/>
      <c r="HGH80" s="20"/>
      <c r="HGI80" s="20"/>
      <c r="HGJ80" s="20"/>
      <c r="HGK80" s="20"/>
      <c r="HGL80" s="20"/>
      <c r="HGM80" s="20"/>
      <c r="HGN80" s="20"/>
      <c r="HGO80" s="20"/>
      <c r="HGP80" s="20"/>
      <c r="HGQ80" s="20"/>
      <c r="HGR80" s="20"/>
      <c r="HGS80" s="20"/>
      <c r="HGT80" s="20"/>
      <c r="HGU80" s="20"/>
      <c r="HGV80" s="20"/>
      <c r="HGW80" s="20"/>
      <c r="HGX80" s="20"/>
      <c r="HGY80" s="20"/>
      <c r="HGZ80" s="20"/>
      <c r="HHA80" s="20"/>
      <c r="HHB80" s="20"/>
      <c r="HHC80" s="20"/>
      <c r="HHD80" s="20"/>
      <c r="HHE80" s="20"/>
      <c r="HHF80" s="20"/>
      <c r="HHG80" s="20"/>
      <c r="HHH80" s="20"/>
      <c r="HHI80" s="20"/>
      <c r="HHJ80" s="20"/>
      <c r="HHK80" s="20"/>
      <c r="HHL80" s="20"/>
      <c r="HHM80" s="20"/>
      <c r="HHN80" s="20"/>
      <c r="HHO80" s="20"/>
      <c r="HHP80" s="20"/>
      <c r="HHQ80" s="20"/>
      <c r="HHR80" s="20"/>
      <c r="HHS80" s="20"/>
      <c r="HHT80" s="20"/>
      <c r="HHU80" s="20"/>
      <c r="HHV80" s="20"/>
      <c r="HHW80" s="20"/>
      <c r="HHX80" s="20"/>
      <c r="HHY80" s="20"/>
      <c r="HHZ80" s="20"/>
      <c r="HIA80" s="20"/>
      <c r="HIB80" s="20"/>
      <c r="HIC80" s="20"/>
      <c r="HID80" s="20"/>
      <c r="HIE80" s="20"/>
      <c r="HIF80" s="20"/>
      <c r="HIG80" s="20"/>
      <c r="HIH80" s="20"/>
      <c r="HII80" s="20"/>
      <c r="HIJ80" s="20"/>
      <c r="HIK80" s="20"/>
      <c r="HIL80" s="20"/>
      <c r="HIM80" s="20"/>
      <c r="HIN80" s="20"/>
      <c r="HIO80" s="20"/>
      <c r="HIP80" s="20"/>
      <c r="HIQ80" s="20"/>
      <c r="HIR80" s="20"/>
      <c r="HIS80" s="20"/>
      <c r="HIT80" s="20"/>
      <c r="HIU80" s="20"/>
      <c r="HIV80" s="20"/>
      <c r="HIW80" s="20"/>
      <c r="HIX80" s="20"/>
      <c r="HIY80" s="20"/>
      <c r="HIZ80" s="20"/>
      <c r="HJA80" s="20"/>
      <c r="HJB80" s="20"/>
      <c r="HJC80" s="20"/>
      <c r="HJD80" s="20"/>
      <c r="HJE80" s="20"/>
      <c r="HJF80" s="20"/>
      <c r="HJG80" s="20"/>
      <c r="HJH80" s="20"/>
      <c r="HJI80" s="20"/>
      <c r="HJJ80" s="20"/>
      <c r="HJK80" s="20"/>
      <c r="HJL80" s="20"/>
      <c r="HJM80" s="20"/>
      <c r="HJN80" s="20"/>
      <c r="HJO80" s="20"/>
      <c r="HJP80" s="20"/>
      <c r="HJQ80" s="20"/>
      <c r="HJR80" s="20"/>
      <c r="HJS80" s="20"/>
      <c r="HJT80" s="20"/>
      <c r="HJU80" s="20"/>
      <c r="HJV80" s="20"/>
      <c r="HJW80" s="20"/>
      <c r="HJX80" s="20"/>
      <c r="HJY80" s="20"/>
      <c r="HJZ80" s="20"/>
      <c r="HKA80" s="20"/>
      <c r="HKB80" s="20"/>
      <c r="HKC80" s="20"/>
      <c r="HKD80" s="20"/>
      <c r="HKE80" s="20"/>
      <c r="HKF80" s="20"/>
      <c r="HKG80" s="20"/>
      <c r="HKH80" s="20"/>
      <c r="HKI80" s="20"/>
      <c r="HKJ80" s="20"/>
      <c r="HKK80" s="20"/>
      <c r="HKL80" s="20"/>
      <c r="HKM80" s="20"/>
      <c r="HKN80" s="20"/>
      <c r="HKO80" s="20"/>
      <c r="HKP80" s="20"/>
      <c r="HKQ80" s="20"/>
      <c r="HKR80" s="20"/>
      <c r="HKS80" s="20"/>
      <c r="HKT80" s="20"/>
      <c r="HKU80" s="20"/>
      <c r="HKV80" s="20"/>
      <c r="HKW80" s="20"/>
      <c r="HKX80" s="20"/>
      <c r="HKY80" s="20"/>
      <c r="HKZ80" s="20"/>
      <c r="HLA80" s="20"/>
      <c r="HLB80" s="20"/>
      <c r="HLC80" s="20"/>
      <c r="HLD80" s="20"/>
      <c r="HLE80" s="20"/>
      <c r="HLF80" s="20"/>
      <c r="HLG80" s="20"/>
      <c r="HLH80" s="20"/>
      <c r="HLI80" s="20"/>
      <c r="HLJ80" s="20"/>
      <c r="HLK80" s="20"/>
      <c r="HLL80" s="20"/>
      <c r="HLM80" s="20"/>
      <c r="HLN80" s="20"/>
      <c r="HLO80" s="20"/>
      <c r="HLP80" s="20"/>
      <c r="HLQ80" s="20"/>
      <c r="HLR80" s="20"/>
      <c r="HLS80" s="20"/>
      <c r="HLT80" s="20"/>
      <c r="HLU80" s="20"/>
      <c r="HLV80" s="20"/>
      <c r="HLW80" s="20"/>
      <c r="HLX80" s="20"/>
      <c r="HLY80" s="20"/>
      <c r="HLZ80" s="20"/>
      <c r="HMA80" s="20"/>
      <c r="HMB80" s="20"/>
      <c r="HMC80" s="20"/>
      <c r="HMD80" s="20"/>
      <c r="HME80" s="20"/>
      <c r="HMF80" s="20"/>
      <c r="HMG80" s="20"/>
      <c r="HMH80" s="20"/>
      <c r="HMI80" s="20"/>
      <c r="HMJ80" s="20"/>
      <c r="HMK80" s="20"/>
      <c r="HML80" s="20"/>
      <c r="HMM80" s="20"/>
      <c r="HMN80" s="20"/>
      <c r="HMO80" s="20"/>
      <c r="HMP80" s="20"/>
      <c r="HMQ80" s="20"/>
      <c r="HMR80" s="20"/>
      <c r="HMS80" s="20"/>
      <c r="HMT80" s="20"/>
      <c r="HMU80" s="20"/>
      <c r="HMV80" s="20"/>
      <c r="HMW80" s="20"/>
      <c r="HMX80" s="20"/>
      <c r="HMY80" s="20"/>
      <c r="HMZ80" s="20"/>
      <c r="HNA80" s="20"/>
      <c r="HNB80" s="20"/>
      <c r="HNC80" s="20"/>
      <c r="HND80" s="20"/>
      <c r="HNE80" s="20"/>
      <c r="HNF80" s="20"/>
      <c r="HNG80" s="20"/>
      <c r="HNH80" s="20"/>
      <c r="HNI80" s="20"/>
      <c r="HNJ80" s="20"/>
      <c r="HNK80" s="20"/>
      <c r="HNL80" s="20"/>
      <c r="HNM80" s="20"/>
      <c r="HNN80" s="20"/>
      <c r="HNO80" s="20"/>
      <c r="HNP80" s="20"/>
      <c r="HNQ80" s="20"/>
      <c r="HNR80" s="20"/>
      <c r="HNS80" s="20"/>
      <c r="HNT80" s="20"/>
      <c r="HNU80" s="20"/>
      <c r="HNV80" s="20"/>
      <c r="HNW80" s="20"/>
      <c r="HNX80" s="20"/>
      <c r="HNY80" s="20"/>
      <c r="HNZ80" s="20"/>
      <c r="HOA80" s="20"/>
      <c r="HOB80" s="20"/>
      <c r="HOC80" s="20"/>
      <c r="HOD80" s="20"/>
      <c r="HOE80" s="20"/>
      <c r="HOF80" s="20"/>
      <c r="HOG80" s="20"/>
      <c r="HOH80" s="20"/>
      <c r="HOI80" s="20"/>
      <c r="HOJ80" s="20"/>
      <c r="HOK80" s="20"/>
      <c r="HOL80" s="20"/>
      <c r="HOM80" s="20"/>
      <c r="HON80" s="20"/>
      <c r="HOO80" s="20"/>
      <c r="HOP80" s="20"/>
      <c r="HOQ80" s="20"/>
      <c r="HOR80" s="20"/>
      <c r="HOS80" s="20"/>
      <c r="HOT80" s="20"/>
      <c r="HOU80" s="20"/>
      <c r="HOV80" s="20"/>
      <c r="HOW80" s="20"/>
      <c r="HOX80" s="20"/>
      <c r="HOY80" s="20"/>
      <c r="HOZ80" s="20"/>
      <c r="HPA80" s="20"/>
      <c r="HPB80" s="20"/>
      <c r="HPC80" s="20"/>
      <c r="HPD80" s="20"/>
      <c r="HPE80" s="20"/>
      <c r="HPF80" s="20"/>
      <c r="HPG80" s="20"/>
      <c r="HPH80" s="20"/>
      <c r="HPI80" s="20"/>
      <c r="HPJ80" s="20"/>
      <c r="HPK80" s="20"/>
      <c r="HPL80" s="20"/>
      <c r="HPM80" s="20"/>
      <c r="HPN80" s="20"/>
      <c r="HPO80" s="20"/>
      <c r="HPP80" s="20"/>
      <c r="HPQ80" s="20"/>
      <c r="HPR80" s="20"/>
      <c r="HPS80" s="20"/>
      <c r="HPT80" s="20"/>
      <c r="HPU80" s="20"/>
      <c r="HPV80" s="20"/>
      <c r="HPW80" s="20"/>
      <c r="HPX80" s="20"/>
      <c r="HPY80" s="20"/>
      <c r="HPZ80" s="20"/>
      <c r="HQA80" s="20"/>
      <c r="HQB80" s="20"/>
      <c r="HQC80" s="20"/>
      <c r="HQD80" s="20"/>
      <c r="HQE80" s="20"/>
      <c r="HQF80" s="20"/>
      <c r="HQG80" s="20"/>
      <c r="HQH80" s="20"/>
      <c r="HQI80" s="20"/>
      <c r="HQJ80" s="20"/>
      <c r="HQK80" s="20"/>
      <c r="HQL80" s="20"/>
      <c r="HQM80" s="20"/>
      <c r="HQN80" s="20"/>
      <c r="HQO80" s="20"/>
      <c r="HQP80" s="20"/>
      <c r="HQQ80" s="20"/>
      <c r="HQR80" s="20"/>
      <c r="HQS80" s="20"/>
      <c r="HQT80" s="20"/>
      <c r="HQU80" s="20"/>
      <c r="HQV80" s="20"/>
      <c r="HQW80" s="20"/>
      <c r="HQX80" s="20"/>
      <c r="HQY80" s="20"/>
      <c r="HQZ80" s="20"/>
      <c r="HRA80" s="20"/>
      <c r="HRB80" s="20"/>
      <c r="HRC80" s="20"/>
      <c r="HRD80" s="20"/>
      <c r="HRE80" s="20"/>
      <c r="HRF80" s="20"/>
      <c r="HRG80" s="20"/>
      <c r="HRH80" s="20"/>
      <c r="HRI80" s="20"/>
      <c r="HRJ80" s="20"/>
      <c r="HRK80" s="20"/>
      <c r="HRL80" s="20"/>
      <c r="HRM80" s="20"/>
      <c r="HRN80" s="20"/>
      <c r="HRO80" s="20"/>
      <c r="HRP80" s="20"/>
      <c r="HRQ80" s="20"/>
      <c r="HRR80" s="20"/>
      <c r="HRS80" s="20"/>
      <c r="HRT80" s="20"/>
      <c r="HRU80" s="20"/>
      <c r="HRV80" s="20"/>
      <c r="HRW80" s="20"/>
      <c r="HRX80" s="20"/>
      <c r="HRY80" s="20"/>
      <c r="HRZ80" s="20"/>
      <c r="HSA80" s="20"/>
      <c r="HSB80" s="20"/>
      <c r="HSC80" s="20"/>
      <c r="HSD80" s="20"/>
      <c r="HSE80" s="20"/>
      <c r="HSF80" s="20"/>
      <c r="HSG80" s="20"/>
      <c r="HSH80" s="20"/>
      <c r="HSI80" s="20"/>
      <c r="HSJ80" s="20"/>
      <c r="HSK80" s="20"/>
      <c r="HSL80" s="20"/>
      <c r="HSM80" s="20"/>
      <c r="HSN80" s="20"/>
      <c r="HSO80" s="20"/>
      <c r="HSP80" s="20"/>
      <c r="HSQ80" s="20"/>
      <c r="HSR80" s="20"/>
      <c r="HSS80" s="20"/>
      <c r="HST80" s="20"/>
      <c r="HSU80" s="20"/>
      <c r="HSV80" s="20"/>
      <c r="HSW80" s="20"/>
      <c r="HSX80" s="20"/>
      <c r="HSY80" s="20"/>
      <c r="HSZ80" s="20"/>
      <c r="HTA80" s="20"/>
      <c r="HTB80" s="20"/>
      <c r="HTC80" s="20"/>
      <c r="HTD80" s="20"/>
      <c r="HTE80" s="20"/>
      <c r="HTF80" s="20"/>
      <c r="HTG80" s="20"/>
      <c r="HTH80" s="20"/>
      <c r="HTI80" s="20"/>
      <c r="HTJ80" s="20"/>
      <c r="HTK80" s="20"/>
      <c r="HTL80" s="20"/>
      <c r="HTM80" s="20"/>
      <c r="HTN80" s="20"/>
      <c r="HTO80" s="20"/>
      <c r="HTP80" s="20"/>
      <c r="HTQ80" s="20"/>
      <c r="HTR80" s="20"/>
      <c r="HTS80" s="20"/>
      <c r="HTT80" s="20"/>
      <c r="HTU80" s="20"/>
      <c r="HTV80" s="20"/>
      <c r="HTW80" s="20"/>
      <c r="HTX80" s="20"/>
      <c r="HTY80" s="20"/>
      <c r="HTZ80" s="20"/>
      <c r="HUA80" s="20"/>
      <c r="HUB80" s="20"/>
      <c r="HUC80" s="20"/>
      <c r="HUD80" s="20"/>
      <c r="HUE80" s="20"/>
      <c r="HUF80" s="20"/>
      <c r="HUG80" s="20"/>
      <c r="HUH80" s="20"/>
      <c r="HUI80" s="20"/>
      <c r="HUJ80" s="20"/>
      <c r="HUK80" s="20"/>
      <c r="HUL80" s="20"/>
      <c r="HUM80" s="20"/>
      <c r="HUN80" s="20"/>
      <c r="HUO80" s="20"/>
      <c r="HUP80" s="20"/>
      <c r="HUQ80" s="20"/>
      <c r="HUR80" s="20"/>
      <c r="HUS80" s="20"/>
      <c r="HUT80" s="20"/>
      <c r="HUU80" s="20"/>
      <c r="HUV80" s="20"/>
      <c r="HUW80" s="20"/>
      <c r="HUX80" s="20"/>
      <c r="HUY80" s="20"/>
      <c r="HUZ80" s="20"/>
      <c r="HVA80" s="20"/>
      <c r="HVB80" s="20"/>
      <c r="HVC80" s="20"/>
      <c r="HVD80" s="20"/>
      <c r="HVE80" s="20"/>
      <c r="HVF80" s="20"/>
      <c r="HVG80" s="20"/>
      <c r="HVH80" s="20"/>
      <c r="HVI80" s="20"/>
      <c r="HVJ80" s="20"/>
      <c r="HVK80" s="20"/>
      <c r="HVL80" s="20"/>
      <c r="HVM80" s="20"/>
      <c r="HVN80" s="20"/>
      <c r="HVO80" s="20"/>
      <c r="HVP80" s="20"/>
      <c r="HVQ80" s="20"/>
      <c r="HVR80" s="20"/>
      <c r="HVS80" s="20"/>
      <c r="HVT80" s="20"/>
      <c r="HVU80" s="20"/>
      <c r="HVV80" s="20"/>
      <c r="HVW80" s="20"/>
      <c r="HVX80" s="20"/>
      <c r="HVY80" s="20"/>
      <c r="HVZ80" s="20"/>
      <c r="HWA80" s="20"/>
      <c r="HWB80" s="20"/>
      <c r="HWC80" s="20"/>
      <c r="HWD80" s="20"/>
      <c r="HWE80" s="20"/>
      <c r="HWF80" s="20"/>
      <c r="HWG80" s="20"/>
      <c r="HWH80" s="20"/>
      <c r="HWI80" s="20"/>
      <c r="HWJ80" s="20"/>
      <c r="HWK80" s="20"/>
      <c r="HWL80" s="20"/>
      <c r="HWM80" s="20"/>
      <c r="HWN80" s="20"/>
      <c r="HWO80" s="20"/>
      <c r="HWP80" s="20"/>
      <c r="HWQ80" s="20"/>
      <c r="HWR80" s="20"/>
      <c r="HWS80" s="20"/>
      <c r="HWT80" s="20"/>
      <c r="HWU80" s="20"/>
      <c r="HWV80" s="20"/>
      <c r="HWW80" s="20"/>
      <c r="HWX80" s="20"/>
      <c r="HWY80" s="20"/>
      <c r="HWZ80" s="20"/>
      <c r="HXA80" s="20"/>
      <c r="HXB80" s="20"/>
      <c r="HXC80" s="20"/>
      <c r="HXD80" s="20"/>
      <c r="HXE80" s="20"/>
      <c r="HXF80" s="20"/>
      <c r="HXG80" s="20"/>
      <c r="HXH80" s="20"/>
      <c r="HXI80" s="20"/>
      <c r="HXJ80" s="20"/>
      <c r="HXK80" s="20"/>
      <c r="HXL80" s="20"/>
      <c r="HXM80" s="20"/>
      <c r="HXN80" s="20"/>
      <c r="HXO80" s="20"/>
      <c r="HXP80" s="20"/>
      <c r="HXQ80" s="20"/>
      <c r="HXR80" s="20"/>
      <c r="HXS80" s="20"/>
      <c r="HXT80" s="20"/>
      <c r="HXU80" s="20"/>
      <c r="HXV80" s="20"/>
      <c r="HXW80" s="20"/>
      <c r="HXX80" s="20"/>
      <c r="HXY80" s="20"/>
      <c r="HXZ80" s="20"/>
      <c r="HYA80" s="20"/>
      <c r="HYB80" s="20"/>
      <c r="HYC80" s="20"/>
      <c r="HYD80" s="20"/>
      <c r="HYE80" s="20"/>
      <c r="HYF80" s="20"/>
      <c r="HYG80" s="20"/>
      <c r="HYH80" s="20"/>
      <c r="HYI80" s="20"/>
      <c r="HYJ80" s="20"/>
      <c r="HYK80" s="20"/>
      <c r="HYL80" s="20"/>
      <c r="HYM80" s="20"/>
      <c r="HYN80" s="20"/>
      <c r="HYO80" s="20"/>
      <c r="HYP80" s="20"/>
      <c r="HYQ80" s="20"/>
      <c r="HYR80" s="20"/>
      <c r="HYS80" s="20"/>
      <c r="HYT80" s="20"/>
      <c r="HYU80" s="20"/>
      <c r="HYV80" s="20"/>
      <c r="HYW80" s="20"/>
      <c r="HYX80" s="20"/>
      <c r="HYY80" s="20"/>
      <c r="HYZ80" s="20"/>
      <c r="HZA80" s="20"/>
      <c r="HZB80" s="20"/>
      <c r="HZC80" s="20"/>
      <c r="HZD80" s="20"/>
      <c r="HZE80" s="20"/>
      <c r="HZF80" s="20"/>
      <c r="HZG80" s="20"/>
      <c r="HZH80" s="20"/>
      <c r="HZI80" s="20"/>
      <c r="HZJ80" s="20"/>
      <c r="HZK80" s="20"/>
      <c r="HZL80" s="20"/>
      <c r="HZM80" s="20"/>
      <c r="HZN80" s="20"/>
      <c r="HZO80" s="20"/>
      <c r="HZP80" s="20"/>
      <c r="HZQ80" s="20"/>
      <c r="HZR80" s="20"/>
      <c r="HZS80" s="20"/>
      <c r="HZT80" s="20"/>
      <c r="HZU80" s="20"/>
      <c r="HZV80" s="20"/>
      <c r="HZW80" s="20"/>
      <c r="HZX80" s="20"/>
      <c r="HZY80" s="20"/>
      <c r="HZZ80" s="20"/>
      <c r="IAA80" s="20"/>
      <c r="IAB80" s="20"/>
      <c r="IAC80" s="20"/>
      <c r="IAD80" s="20"/>
      <c r="IAE80" s="20"/>
      <c r="IAF80" s="20"/>
      <c r="IAG80" s="20"/>
      <c r="IAH80" s="20"/>
      <c r="IAI80" s="20"/>
      <c r="IAJ80" s="20"/>
      <c r="IAK80" s="20"/>
      <c r="IAL80" s="20"/>
      <c r="IAM80" s="20"/>
      <c r="IAN80" s="20"/>
      <c r="IAO80" s="20"/>
      <c r="IAP80" s="20"/>
      <c r="IAQ80" s="20"/>
      <c r="IAR80" s="20"/>
      <c r="IAS80" s="20"/>
      <c r="IAT80" s="20"/>
      <c r="IAU80" s="20"/>
      <c r="IAV80" s="20"/>
      <c r="IAW80" s="20"/>
      <c r="IAX80" s="20"/>
      <c r="IAY80" s="20"/>
      <c r="IAZ80" s="20"/>
      <c r="IBA80" s="20"/>
      <c r="IBB80" s="20"/>
      <c r="IBC80" s="20"/>
      <c r="IBD80" s="20"/>
      <c r="IBE80" s="20"/>
      <c r="IBF80" s="20"/>
      <c r="IBG80" s="20"/>
      <c r="IBH80" s="20"/>
      <c r="IBI80" s="20"/>
      <c r="IBJ80" s="20"/>
      <c r="IBK80" s="20"/>
      <c r="IBL80" s="20"/>
      <c r="IBM80" s="20"/>
      <c r="IBN80" s="20"/>
      <c r="IBO80" s="20"/>
      <c r="IBP80" s="20"/>
      <c r="IBQ80" s="20"/>
      <c r="IBR80" s="20"/>
      <c r="IBS80" s="20"/>
      <c r="IBT80" s="20"/>
      <c r="IBU80" s="20"/>
      <c r="IBV80" s="20"/>
      <c r="IBW80" s="20"/>
      <c r="IBX80" s="20"/>
      <c r="IBY80" s="20"/>
      <c r="IBZ80" s="20"/>
      <c r="ICA80" s="20"/>
      <c r="ICB80" s="20"/>
      <c r="ICC80" s="20"/>
      <c r="ICD80" s="20"/>
      <c r="ICE80" s="20"/>
      <c r="ICF80" s="20"/>
      <c r="ICG80" s="20"/>
      <c r="ICH80" s="20"/>
      <c r="ICI80" s="20"/>
      <c r="ICJ80" s="20"/>
      <c r="ICK80" s="20"/>
      <c r="ICL80" s="20"/>
      <c r="ICM80" s="20"/>
      <c r="ICN80" s="20"/>
      <c r="ICO80" s="20"/>
      <c r="ICP80" s="20"/>
      <c r="ICQ80" s="20"/>
      <c r="ICR80" s="20"/>
      <c r="ICS80" s="20"/>
      <c r="ICT80" s="20"/>
      <c r="ICU80" s="20"/>
      <c r="ICV80" s="20"/>
      <c r="ICW80" s="20"/>
      <c r="ICX80" s="20"/>
      <c r="ICY80" s="20"/>
      <c r="ICZ80" s="20"/>
      <c r="IDA80" s="20"/>
      <c r="IDB80" s="20"/>
      <c r="IDC80" s="20"/>
      <c r="IDD80" s="20"/>
      <c r="IDE80" s="20"/>
      <c r="IDF80" s="20"/>
      <c r="IDG80" s="20"/>
      <c r="IDH80" s="20"/>
      <c r="IDI80" s="20"/>
      <c r="IDJ80" s="20"/>
      <c r="IDK80" s="20"/>
      <c r="IDL80" s="20"/>
      <c r="IDM80" s="20"/>
      <c r="IDN80" s="20"/>
      <c r="IDO80" s="20"/>
      <c r="IDP80" s="20"/>
      <c r="IDQ80" s="20"/>
      <c r="IDR80" s="20"/>
      <c r="IDS80" s="20"/>
      <c r="IDT80" s="20"/>
      <c r="IDU80" s="20"/>
      <c r="IDV80" s="20"/>
      <c r="IDW80" s="20"/>
      <c r="IDX80" s="20"/>
      <c r="IDY80" s="20"/>
      <c r="IDZ80" s="20"/>
      <c r="IEA80" s="20"/>
      <c r="IEB80" s="20"/>
      <c r="IEC80" s="20"/>
      <c r="IED80" s="20"/>
      <c r="IEE80" s="20"/>
      <c r="IEF80" s="20"/>
      <c r="IEG80" s="20"/>
      <c r="IEH80" s="20"/>
      <c r="IEI80" s="20"/>
      <c r="IEJ80" s="20"/>
      <c r="IEK80" s="20"/>
      <c r="IEL80" s="20"/>
      <c r="IEM80" s="20"/>
      <c r="IEN80" s="20"/>
      <c r="IEO80" s="20"/>
      <c r="IEP80" s="20"/>
      <c r="IEQ80" s="20"/>
      <c r="IER80" s="20"/>
      <c r="IES80" s="20"/>
      <c r="IET80" s="20"/>
      <c r="IEU80" s="20"/>
      <c r="IEV80" s="20"/>
      <c r="IEW80" s="20"/>
      <c r="IEX80" s="20"/>
      <c r="IEY80" s="20"/>
      <c r="IEZ80" s="20"/>
      <c r="IFA80" s="20"/>
      <c r="IFB80" s="20"/>
      <c r="IFC80" s="20"/>
      <c r="IFD80" s="20"/>
      <c r="IFE80" s="20"/>
      <c r="IFF80" s="20"/>
      <c r="IFG80" s="20"/>
      <c r="IFH80" s="20"/>
      <c r="IFI80" s="20"/>
      <c r="IFJ80" s="20"/>
      <c r="IFK80" s="20"/>
      <c r="IFL80" s="20"/>
      <c r="IFM80" s="20"/>
      <c r="IFN80" s="20"/>
      <c r="IFO80" s="20"/>
      <c r="IFP80" s="20"/>
      <c r="IFQ80" s="20"/>
      <c r="IFR80" s="20"/>
      <c r="IFS80" s="20"/>
      <c r="IFT80" s="20"/>
      <c r="IFU80" s="20"/>
      <c r="IFV80" s="20"/>
      <c r="IFW80" s="20"/>
      <c r="IFX80" s="20"/>
      <c r="IFY80" s="20"/>
      <c r="IFZ80" s="20"/>
      <c r="IGA80" s="20"/>
      <c r="IGB80" s="20"/>
      <c r="IGC80" s="20"/>
      <c r="IGD80" s="20"/>
      <c r="IGE80" s="20"/>
      <c r="IGF80" s="20"/>
      <c r="IGG80" s="20"/>
      <c r="IGH80" s="20"/>
      <c r="IGI80" s="20"/>
      <c r="IGJ80" s="20"/>
      <c r="IGK80" s="20"/>
      <c r="IGL80" s="20"/>
      <c r="IGM80" s="20"/>
      <c r="IGN80" s="20"/>
      <c r="IGO80" s="20"/>
      <c r="IGP80" s="20"/>
      <c r="IGQ80" s="20"/>
      <c r="IGR80" s="20"/>
      <c r="IGS80" s="20"/>
      <c r="IGT80" s="20"/>
      <c r="IGU80" s="20"/>
      <c r="IGV80" s="20"/>
      <c r="IGW80" s="20"/>
      <c r="IGX80" s="20"/>
      <c r="IGY80" s="20"/>
      <c r="IGZ80" s="20"/>
      <c r="IHA80" s="20"/>
      <c r="IHB80" s="20"/>
      <c r="IHC80" s="20"/>
      <c r="IHD80" s="20"/>
      <c r="IHE80" s="20"/>
      <c r="IHF80" s="20"/>
      <c r="IHG80" s="20"/>
      <c r="IHH80" s="20"/>
      <c r="IHI80" s="20"/>
      <c r="IHJ80" s="20"/>
      <c r="IHK80" s="20"/>
      <c r="IHL80" s="20"/>
      <c r="IHM80" s="20"/>
      <c r="IHN80" s="20"/>
      <c r="IHO80" s="20"/>
      <c r="IHP80" s="20"/>
      <c r="IHQ80" s="20"/>
      <c r="IHR80" s="20"/>
      <c r="IHS80" s="20"/>
      <c r="IHT80" s="20"/>
      <c r="IHU80" s="20"/>
      <c r="IHV80" s="20"/>
      <c r="IHW80" s="20"/>
      <c r="IHX80" s="20"/>
      <c r="IHY80" s="20"/>
      <c r="IHZ80" s="20"/>
      <c r="IIA80" s="20"/>
      <c r="IIB80" s="20"/>
      <c r="IIC80" s="20"/>
      <c r="IID80" s="20"/>
      <c r="IIE80" s="20"/>
      <c r="IIF80" s="20"/>
      <c r="IIG80" s="20"/>
      <c r="IIH80" s="20"/>
      <c r="III80" s="20"/>
      <c r="IIJ80" s="20"/>
      <c r="IIK80" s="20"/>
      <c r="IIL80" s="20"/>
      <c r="IIM80" s="20"/>
      <c r="IIN80" s="20"/>
      <c r="IIO80" s="20"/>
      <c r="IIP80" s="20"/>
      <c r="IIQ80" s="20"/>
      <c r="IIR80" s="20"/>
      <c r="IIS80" s="20"/>
      <c r="IIT80" s="20"/>
      <c r="IIU80" s="20"/>
      <c r="IIV80" s="20"/>
      <c r="IIW80" s="20"/>
      <c r="IIX80" s="20"/>
      <c r="IIY80" s="20"/>
      <c r="IIZ80" s="20"/>
      <c r="IJA80" s="20"/>
      <c r="IJB80" s="20"/>
      <c r="IJC80" s="20"/>
      <c r="IJD80" s="20"/>
      <c r="IJE80" s="20"/>
      <c r="IJF80" s="20"/>
      <c r="IJG80" s="20"/>
      <c r="IJH80" s="20"/>
      <c r="IJI80" s="20"/>
      <c r="IJJ80" s="20"/>
      <c r="IJK80" s="20"/>
      <c r="IJL80" s="20"/>
      <c r="IJM80" s="20"/>
      <c r="IJN80" s="20"/>
      <c r="IJO80" s="20"/>
      <c r="IJP80" s="20"/>
      <c r="IJQ80" s="20"/>
      <c r="IJR80" s="20"/>
      <c r="IJS80" s="20"/>
      <c r="IJT80" s="20"/>
      <c r="IJU80" s="20"/>
      <c r="IJV80" s="20"/>
      <c r="IJW80" s="20"/>
      <c r="IJX80" s="20"/>
      <c r="IJY80" s="20"/>
      <c r="IJZ80" s="20"/>
      <c r="IKA80" s="20"/>
      <c r="IKB80" s="20"/>
      <c r="IKC80" s="20"/>
      <c r="IKD80" s="20"/>
      <c r="IKE80" s="20"/>
      <c r="IKF80" s="20"/>
      <c r="IKG80" s="20"/>
      <c r="IKH80" s="20"/>
      <c r="IKI80" s="20"/>
      <c r="IKJ80" s="20"/>
      <c r="IKK80" s="20"/>
      <c r="IKL80" s="20"/>
      <c r="IKM80" s="20"/>
      <c r="IKN80" s="20"/>
      <c r="IKO80" s="20"/>
      <c r="IKP80" s="20"/>
      <c r="IKQ80" s="20"/>
      <c r="IKR80" s="20"/>
      <c r="IKS80" s="20"/>
      <c r="IKT80" s="20"/>
      <c r="IKU80" s="20"/>
      <c r="IKV80" s="20"/>
      <c r="IKW80" s="20"/>
      <c r="IKX80" s="20"/>
      <c r="IKY80" s="20"/>
      <c r="IKZ80" s="20"/>
      <c r="ILA80" s="20"/>
      <c r="ILB80" s="20"/>
      <c r="ILC80" s="20"/>
      <c r="ILD80" s="20"/>
      <c r="ILE80" s="20"/>
      <c r="ILF80" s="20"/>
      <c r="ILG80" s="20"/>
      <c r="ILH80" s="20"/>
      <c r="ILI80" s="20"/>
      <c r="ILJ80" s="20"/>
      <c r="ILK80" s="20"/>
      <c r="ILL80" s="20"/>
      <c r="ILM80" s="20"/>
      <c r="ILN80" s="20"/>
      <c r="ILO80" s="20"/>
      <c r="ILP80" s="20"/>
      <c r="ILQ80" s="20"/>
      <c r="ILR80" s="20"/>
      <c r="ILS80" s="20"/>
      <c r="ILT80" s="20"/>
      <c r="ILU80" s="20"/>
      <c r="ILV80" s="20"/>
      <c r="ILW80" s="20"/>
      <c r="ILX80" s="20"/>
      <c r="ILY80" s="20"/>
      <c r="ILZ80" s="20"/>
      <c r="IMA80" s="20"/>
      <c r="IMB80" s="20"/>
      <c r="IMC80" s="20"/>
      <c r="IMD80" s="20"/>
      <c r="IME80" s="20"/>
      <c r="IMF80" s="20"/>
      <c r="IMG80" s="20"/>
      <c r="IMH80" s="20"/>
      <c r="IMI80" s="20"/>
      <c r="IMJ80" s="20"/>
      <c r="IMK80" s="20"/>
      <c r="IML80" s="20"/>
      <c r="IMM80" s="20"/>
      <c r="IMN80" s="20"/>
      <c r="IMO80" s="20"/>
      <c r="IMP80" s="20"/>
      <c r="IMQ80" s="20"/>
      <c r="IMR80" s="20"/>
      <c r="IMS80" s="20"/>
      <c r="IMT80" s="20"/>
      <c r="IMU80" s="20"/>
      <c r="IMV80" s="20"/>
      <c r="IMW80" s="20"/>
      <c r="IMX80" s="20"/>
      <c r="IMY80" s="20"/>
      <c r="IMZ80" s="20"/>
      <c r="INA80" s="20"/>
      <c r="INB80" s="20"/>
      <c r="INC80" s="20"/>
      <c r="IND80" s="20"/>
      <c r="INE80" s="20"/>
      <c r="INF80" s="20"/>
      <c r="ING80" s="20"/>
      <c r="INH80" s="20"/>
      <c r="INI80" s="20"/>
      <c r="INJ80" s="20"/>
      <c r="INK80" s="20"/>
      <c r="INL80" s="20"/>
      <c r="INM80" s="20"/>
      <c r="INN80" s="20"/>
      <c r="INO80" s="20"/>
      <c r="INP80" s="20"/>
      <c r="INQ80" s="20"/>
      <c r="INR80" s="20"/>
      <c r="INS80" s="20"/>
      <c r="INT80" s="20"/>
      <c r="INU80" s="20"/>
      <c r="INV80" s="20"/>
      <c r="INW80" s="20"/>
      <c r="INX80" s="20"/>
      <c r="INY80" s="20"/>
      <c r="INZ80" s="20"/>
      <c r="IOA80" s="20"/>
      <c r="IOB80" s="20"/>
      <c r="IOC80" s="20"/>
      <c r="IOD80" s="20"/>
      <c r="IOE80" s="20"/>
      <c r="IOF80" s="20"/>
      <c r="IOG80" s="20"/>
      <c r="IOH80" s="20"/>
      <c r="IOI80" s="20"/>
      <c r="IOJ80" s="20"/>
      <c r="IOK80" s="20"/>
      <c r="IOL80" s="20"/>
      <c r="IOM80" s="20"/>
      <c r="ION80" s="20"/>
      <c r="IOO80" s="20"/>
      <c r="IOP80" s="20"/>
      <c r="IOQ80" s="20"/>
      <c r="IOR80" s="20"/>
      <c r="IOS80" s="20"/>
      <c r="IOT80" s="20"/>
      <c r="IOU80" s="20"/>
      <c r="IOV80" s="20"/>
      <c r="IOW80" s="20"/>
      <c r="IOX80" s="20"/>
      <c r="IOY80" s="20"/>
      <c r="IOZ80" s="20"/>
      <c r="IPA80" s="20"/>
      <c r="IPB80" s="20"/>
      <c r="IPC80" s="20"/>
      <c r="IPD80" s="20"/>
      <c r="IPE80" s="20"/>
      <c r="IPF80" s="20"/>
      <c r="IPG80" s="20"/>
      <c r="IPH80" s="20"/>
      <c r="IPI80" s="20"/>
      <c r="IPJ80" s="20"/>
      <c r="IPK80" s="20"/>
      <c r="IPL80" s="20"/>
      <c r="IPM80" s="20"/>
      <c r="IPN80" s="20"/>
      <c r="IPO80" s="20"/>
      <c r="IPP80" s="20"/>
      <c r="IPQ80" s="20"/>
      <c r="IPR80" s="20"/>
      <c r="IPS80" s="20"/>
      <c r="IPT80" s="20"/>
      <c r="IPU80" s="20"/>
      <c r="IPV80" s="20"/>
      <c r="IPW80" s="20"/>
      <c r="IPX80" s="20"/>
      <c r="IPY80" s="20"/>
      <c r="IPZ80" s="20"/>
      <c r="IQA80" s="20"/>
      <c r="IQB80" s="20"/>
      <c r="IQC80" s="20"/>
      <c r="IQD80" s="20"/>
      <c r="IQE80" s="20"/>
      <c r="IQF80" s="20"/>
      <c r="IQG80" s="20"/>
      <c r="IQH80" s="20"/>
      <c r="IQI80" s="20"/>
      <c r="IQJ80" s="20"/>
      <c r="IQK80" s="20"/>
      <c r="IQL80" s="20"/>
      <c r="IQM80" s="20"/>
      <c r="IQN80" s="20"/>
      <c r="IQO80" s="20"/>
      <c r="IQP80" s="20"/>
      <c r="IQQ80" s="20"/>
      <c r="IQR80" s="20"/>
      <c r="IQS80" s="20"/>
      <c r="IQT80" s="20"/>
      <c r="IQU80" s="20"/>
      <c r="IQV80" s="20"/>
      <c r="IQW80" s="20"/>
      <c r="IQX80" s="20"/>
      <c r="IQY80" s="20"/>
      <c r="IQZ80" s="20"/>
      <c r="IRA80" s="20"/>
      <c r="IRB80" s="20"/>
      <c r="IRC80" s="20"/>
      <c r="IRD80" s="20"/>
      <c r="IRE80" s="20"/>
      <c r="IRF80" s="20"/>
      <c r="IRG80" s="20"/>
      <c r="IRH80" s="20"/>
      <c r="IRI80" s="20"/>
      <c r="IRJ80" s="20"/>
      <c r="IRK80" s="20"/>
      <c r="IRL80" s="20"/>
      <c r="IRM80" s="20"/>
      <c r="IRN80" s="20"/>
      <c r="IRO80" s="20"/>
      <c r="IRP80" s="20"/>
      <c r="IRQ80" s="20"/>
      <c r="IRR80" s="20"/>
      <c r="IRS80" s="20"/>
      <c r="IRT80" s="20"/>
      <c r="IRU80" s="20"/>
      <c r="IRV80" s="20"/>
      <c r="IRW80" s="20"/>
      <c r="IRX80" s="20"/>
      <c r="IRY80" s="20"/>
      <c r="IRZ80" s="20"/>
      <c r="ISA80" s="20"/>
      <c r="ISB80" s="20"/>
      <c r="ISC80" s="20"/>
      <c r="ISD80" s="20"/>
      <c r="ISE80" s="20"/>
      <c r="ISF80" s="20"/>
      <c r="ISG80" s="20"/>
      <c r="ISH80" s="20"/>
      <c r="ISI80" s="20"/>
      <c r="ISJ80" s="20"/>
      <c r="ISK80" s="20"/>
      <c r="ISL80" s="20"/>
      <c r="ISM80" s="20"/>
      <c r="ISN80" s="20"/>
      <c r="ISO80" s="20"/>
      <c r="ISP80" s="20"/>
      <c r="ISQ80" s="20"/>
      <c r="ISR80" s="20"/>
      <c r="ISS80" s="20"/>
      <c r="IST80" s="20"/>
      <c r="ISU80" s="20"/>
      <c r="ISV80" s="20"/>
      <c r="ISW80" s="20"/>
      <c r="ISX80" s="20"/>
      <c r="ISY80" s="20"/>
      <c r="ISZ80" s="20"/>
      <c r="ITA80" s="20"/>
      <c r="ITB80" s="20"/>
      <c r="ITC80" s="20"/>
      <c r="ITD80" s="20"/>
      <c r="ITE80" s="20"/>
      <c r="ITF80" s="20"/>
      <c r="ITG80" s="20"/>
      <c r="ITH80" s="20"/>
      <c r="ITI80" s="20"/>
      <c r="ITJ80" s="20"/>
      <c r="ITK80" s="20"/>
      <c r="ITL80" s="20"/>
      <c r="ITM80" s="20"/>
      <c r="ITN80" s="20"/>
      <c r="ITO80" s="20"/>
      <c r="ITP80" s="20"/>
      <c r="ITQ80" s="20"/>
      <c r="ITR80" s="20"/>
      <c r="ITS80" s="20"/>
      <c r="ITT80" s="20"/>
      <c r="ITU80" s="20"/>
      <c r="ITV80" s="20"/>
      <c r="ITW80" s="20"/>
      <c r="ITX80" s="20"/>
      <c r="ITY80" s="20"/>
      <c r="ITZ80" s="20"/>
      <c r="IUA80" s="20"/>
      <c r="IUB80" s="20"/>
      <c r="IUC80" s="20"/>
      <c r="IUD80" s="20"/>
      <c r="IUE80" s="20"/>
      <c r="IUF80" s="20"/>
      <c r="IUG80" s="20"/>
      <c r="IUH80" s="20"/>
      <c r="IUI80" s="20"/>
      <c r="IUJ80" s="20"/>
      <c r="IUK80" s="20"/>
      <c r="IUL80" s="20"/>
      <c r="IUM80" s="20"/>
      <c r="IUN80" s="20"/>
      <c r="IUO80" s="20"/>
      <c r="IUP80" s="20"/>
      <c r="IUQ80" s="20"/>
      <c r="IUR80" s="20"/>
      <c r="IUS80" s="20"/>
      <c r="IUT80" s="20"/>
      <c r="IUU80" s="20"/>
      <c r="IUV80" s="20"/>
      <c r="IUW80" s="20"/>
      <c r="IUX80" s="20"/>
      <c r="IUY80" s="20"/>
      <c r="IUZ80" s="20"/>
      <c r="IVA80" s="20"/>
      <c r="IVB80" s="20"/>
      <c r="IVC80" s="20"/>
      <c r="IVD80" s="20"/>
      <c r="IVE80" s="20"/>
      <c r="IVF80" s="20"/>
      <c r="IVG80" s="20"/>
      <c r="IVH80" s="20"/>
      <c r="IVI80" s="20"/>
      <c r="IVJ80" s="20"/>
      <c r="IVK80" s="20"/>
      <c r="IVL80" s="20"/>
      <c r="IVM80" s="20"/>
      <c r="IVN80" s="20"/>
      <c r="IVO80" s="20"/>
      <c r="IVP80" s="20"/>
      <c r="IVQ80" s="20"/>
      <c r="IVR80" s="20"/>
      <c r="IVS80" s="20"/>
      <c r="IVT80" s="20"/>
      <c r="IVU80" s="20"/>
      <c r="IVV80" s="20"/>
      <c r="IVW80" s="20"/>
      <c r="IVX80" s="20"/>
      <c r="IVY80" s="20"/>
      <c r="IVZ80" s="20"/>
      <c r="IWA80" s="20"/>
      <c r="IWB80" s="20"/>
      <c r="IWC80" s="20"/>
      <c r="IWD80" s="20"/>
      <c r="IWE80" s="20"/>
      <c r="IWF80" s="20"/>
      <c r="IWG80" s="20"/>
      <c r="IWH80" s="20"/>
      <c r="IWI80" s="20"/>
      <c r="IWJ80" s="20"/>
      <c r="IWK80" s="20"/>
      <c r="IWL80" s="20"/>
      <c r="IWM80" s="20"/>
      <c r="IWN80" s="20"/>
      <c r="IWO80" s="20"/>
      <c r="IWP80" s="20"/>
      <c r="IWQ80" s="20"/>
      <c r="IWR80" s="20"/>
      <c r="IWS80" s="20"/>
      <c r="IWT80" s="20"/>
      <c r="IWU80" s="20"/>
      <c r="IWV80" s="20"/>
      <c r="IWW80" s="20"/>
      <c r="IWX80" s="20"/>
      <c r="IWY80" s="20"/>
      <c r="IWZ80" s="20"/>
      <c r="IXA80" s="20"/>
      <c r="IXB80" s="20"/>
      <c r="IXC80" s="20"/>
      <c r="IXD80" s="20"/>
      <c r="IXE80" s="20"/>
      <c r="IXF80" s="20"/>
      <c r="IXG80" s="20"/>
      <c r="IXH80" s="20"/>
      <c r="IXI80" s="20"/>
      <c r="IXJ80" s="20"/>
      <c r="IXK80" s="20"/>
      <c r="IXL80" s="20"/>
      <c r="IXM80" s="20"/>
      <c r="IXN80" s="20"/>
      <c r="IXO80" s="20"/>
      <c r="IXP80" s="20"/>
      <c r="IXQ80" s="20"/>
      <c r="IXR80" s="20"/>
      <c r="IXS80" s="20"/>
      <c r="IXT80" s="20"/>
      <c r="IXU80" s="20"/>
      <c r="IXV80" s="20"/>
      <c r="IXW80" s="20"/>
      <c r="IXX80" s="20"/>
      <c r="IXY80" s="20"/>
      <c r="IXZ80" s="20"/>
      <c r="IYA80" s="20"/>
      <c r="IYB80" s="20"/>
      <c r="IYC80" s="20"/>
      <c r="IYD80" s="20"/>
      <c r="IYE80" s="20"/>
      <c r="IYF80" s="20"/>
      <c r="IYG80" s="20"/>
      <c r="IYH80" s="20"/>
      <c r="IYI80" s="20"/>
      <c r="IYJ80" s="20"/>
      <c r="IYK80" s="20"/>
      <c r="IYL80" s="20"/>
      <c r="IYM80" s="20"/>
      <c r="IYN80" s="20"/>
      <c r="IYO80" s="20"/>
      <c r="IYP80" s="20"/>
      <c r="IYQ80" s="20"/>
      <c r="IYR80" s="20"/>
      <c r="IYS80" s="20"/>
      <c r="IYT80" s="20"/>
      <c r="IYU80" s="20"/>
      <c r="IYV80" s="20"/>
      <c r="IYW80" s="20"/>
      <c r="IYX80" s="20"/>
      <c r="IYY80" s="20"/>
      <c r="IYZ80" s="20"/>
      <c r="IZA80" s="20"/>
      <c r="IZB80" s="20"/>
      <c r="IZC80" s="20"/>
      <c r="IZD80" s="20"/>
      <c r="IZE80" s="20"/>
      <c r="IZF80" s="20"/>
      <c r="IZG80" s="20"/>
      <c r="IZH80" s="20"/>
      <c r="IZI80" s="20"/>
      <c r="IZJ80" s="20"/>
      <c r="IZK80" s="20"/>
      <c r="IZL80" s="20"/>
      <c r="IZM80" s="20"/>
      <c r="IZN80" s="20"/>
      <c r="IZO80" s="20"/>
      <c r="IZP80" s="20"/>
      <c r="IZQ80" s="20"/>
      <c r="IZR80" s="20"/>
      <c r="IZS80" s="20"/>
      <c r="IZT80" s="20"/>
      <c r="IZU80" s="20"/>
      <c r="IZV80" s="20"/>
      <c r="IZW80" s="20"/>
      <c r="IZX80" s="20"/>
      <c r="IZY80" s="20"/>
      <c r="IZZ80" s="20"/>
      <c r="JAA80" s="20"/>
      <c r="JAB80" s="20"/>
      <c r="JAC80" s="20"/>
      <c r="JAD80" s="20"/>
      <c r="JAE80" s="20"/>
      <c r="JAF80" s="20"/>
      <c r="JAG80" s="20"/>
      <c r="JAH80" s="20"/>
      <c r="JAI80" s="20"/>
      <c r="JAJ80" s="20"/>
      <c r="JAK80" s="20"/>
      <c r="JAL80" s="20"/>
      <c r="JAM80" s="20"/>
      <c r="JAN80" s="20"/>
      <c r="JAO80" s="20"/>
      <c r="JAP80" s="20"/>
      <c r="JAQ80" s="20"/>
      <c r="JAR80" s="20"/>
      <c r="JAS80" s="20"/>
      <c r="JAT80" s="20"/>
      <c r="JAU80" s="20"/>
      <c r="JAV80" s="20"/>
      <c r="JAW80" s="20"/>
      <c r="JAX80" s="20"/>
      <c r="JAY80" s="20"/>
      <c r="JAZ80" s="20"/>
      <c r="JBA80" s="20"/>
      <c r="JBB80" s="20"/>
      <c r="JBC80" s="20"/>
      <c r="JBD80" s="20"/>
      <c r="JBE80" s="20"/>
      <c r="JBF80" s="20"/>
      <c r="JBG80" s="20"/>
      <c r="JBH80" s="20"/>
      <c r="JBI80" s="20"/>
      <c r="JBJ80" s="20"/>
      <c r="JBK80" s="20"/>
      <c r="JBL80" s="20"/>
      <c r="JBM80" s="20"/>
      <c r="JBN80" s="20"/>
      <c r="JBO80" s="20"/>
      <c r="JBP80" s="20"/>
      <c r="JBQ80" s="20"/>
      <c r="JBR80" s="20"/>
      <c r="JBS80" s="20"/>
      <c r="JBT80" s="20"/>
      <c r="JBU80" s="20"/>
      <c r="JBV80" s="20"/>
      <c r="JBW80" s="20"/>
      <c r="JBX80" s="20"/>
      <c r="JBY80" s="20"/>
      <c r="JBZ80" s="20"/>
      <c r="JCA80" s="20"/>
      <c r="JCB80" s="20"/>
      <c r="JCC80" s="20"/>
      <c r="JCD80" s="20"/>
      <c r="JCE80" s="20"/>
      <c r="JCF80" s="20"/>
      <c r="JCG80" s="20"/>
      <c r="JCH80" s="20"/>
      <c r="JCI80" s="20"/>
      <c r="JCJ80" s="20"/>
      <c r="JCK80" s="20"/>
      <c r="JCL80" s="20"/>
      <c r="JCM80" s="20"/>
      <c r="JCN80" s="20"/>
      <c r="JCO80" s="20"/>
      <c r="JCP80" s="20"/>
      <c r="JCQ80" s="20"/>
      <c r="JCR80" s="20"/>
      <c r="JCS80" s="20"/>
      <c r="JCT80" s="20"/>
      <c r="JCU80" s="20"/>
      <c r="JCV80" s="20"/>
      <c r="JCW80" s="20"/>
      <c r="JCX80" s="20"/>
      <c r="JCY80" s="20"/>
      <c r="JCZ80" s="20"/>
      <c r="JDA80" s="20"/>
      <c r="JDB80" s="20"/>
      <c r="JDC80" s="20"/>
      <c r="JDD80" s="20"/>
      <c r="JDE80" s="20"/>
      <c r="JDF80" s="20"/>
      <c r="JDG80" s="20"/>
      <c r="JDH80" s="20"/>
      <c r="JDI80" s="20"/>
      <c r="JDJ80" s="20"/>
      <c r="JDK80" s="20"/>
      <c r="JDL80" s="20"/>
      <c r="JDM80" s="20"/>
      <c r="JDN80" s="20"/>
      <c r="JDO80" s="20"/>
      <c r="JDP80" s="20"/>
      <c r="JDQ80" s="20"/>
      <c r="JDR80" s="20"/>
      <c r="JDS80" s="20"/>
      <c r="JDT80" s="20"/>
      <c r="JDU80" s="20"/>
      <c r="JDV80" s="20"/>
      <c r="JDW80" s="20"/>
      <c r="JDX80" s="20"/>
      <c r="JDY80" s="20"/>
      <c r="JDZ80" s="20"/>
      <c r="JEA80" s="20"/>
      <c r="JEB80" s="20"/>
      <c r="JEC80" s="20"/>
      <c r="JED80" s="20"/>
      <c r="JEE80" s="20"/>
      <c r="JEF80" s="20"/>
      <c r="JEG80" s="20"/>
      <c r="JEH80" s="20"/>
      <c r="JEI80" s="20"/>
      <c r="JEJ80" s="20"/>
      <c r="JEK80" s="20"/>
      <c r="JEL80" s="20"/>
      <c r="JEM80" s="20"/>
      <c r="JEN80" s="20"/>
      <c r="JEO80" s="20"/>
      <c r="JEP80" s="20"/>
      <c r="JEQ80" s="20"/>
      <c r="JER80" s="20"/>
      <c r="JES80" s="20"/>
      <c r="JET80" s="20"/>
      <c r="JEU80" s="20"/>
      <c r="JEV80" s="20"/>
      <c r="JEW80" s="20"/>
      <c r="JEX80" s="20"/>
      <c r="JEY80" s="20"/>
      <c r="JEZ80" s="20"/>
      <c r="JFA80" s="20"/>
      <c r="JFB80" s="20"/>
      <c r="JFC80" s="20"/>
      <c r="JFD80" s="20"/>
      <c r="JFE80" s="20"/>
      <c r="JFF80" s="20"/>
      <c r="JFG80" s="20"/>
      <c r="JFH80" s="20"/>
      <c r="JFI80" s="20"/>
      <c r="JFJ80" s="20"/>
      <c r="JFK80" s="20"/>
      <c r="JFL80" s="20"/>
      <c r="JFM80" s="20"/>
      <c r="JFN80" s="20"/>
      <c r="JFO80" s="20"/>
      <c r="JFP80" s="20"/>
      <c r="JFQ80" s="20"/>
      <c r="JFR80" s="20"/>
      <c r="JFS80" s="20"/>
      <c r="JFT80" s="20"/>
      <c r="JFU80" s="20"/>
      <c r="JFV80" s="20"/>
      <c r="JFW80" s="20"/>
      <c r="JFX80" s="20"/>
      <c r="JFY80" s="20"/>
      <c r="JFZ80" s="20"/>
      <c r="JGA80" s="20"/>
      <c r="JGB80" s="20"/>
      <c r="JGC80" s="20"/>
      <c r="JGD80" s="20"/>
      <c r="JGE80" s="20"/>
      <c r="JGF80" s="20"/>
      <c r="JGG80" s="20"/>
      <c r="JGH80" s="20"/>
      <c r="JGI80" s="20"/>
      <c r="JGJ80" s="20"/>
      <c r="JGK80" s="20"/>
      <c r="JGL80" s="20"/>
      <c r="JGM80" s="20"/>
      <c r="JGN80" s="20"/>
      <c r="JGO80" s="20"/>
      <c r="JGP80" s="20"/>
      <c r="JGQ80" s="20"/>
      <c r="JGR80" s="20"/>
      <c r="JGS80" s="20"/>
      <c r="JGT80" s="20"/>
      <c r="JGU80" s="20"/>
      <c r="JGV80" s="20"/>
      <c r="JGW80" s="20"/>
      <c r="JGX80" s="20"/>
      <c r="JGY80" s="20"/>
      <c r="JGZ80" s="20"/>
      <c r="JHA80" s="20"/>
      <c r="JHB80" s="20"/>
      <c r="JHC80" s="20"/>
      <c r="JHD80" s="20"/>
      <c r="JHE80" s="20"/>
      <c r="JHF80" s="20"/>
      <c r="JHG80" s="20"/>
      <c r="JHH80" s="20"/>
      <c r="JHI80" s="20"/>
      <c r="JHJ80" s="20"/>
      <c r="JHK80" s="20"/>
      <c r="JHL80" s="20"/>
      <c r="JHM80" s="20"/>
      <c r="JHN80" s="20"/>
      <c r="JHO80" s="20"/>
      <c r="JHP80" s="20"/>
      <c r="JHQ80" s="20"/>
      <c r="JHR80" s="20"/>
      <c r="JHS80" s="20"/>
      <c r="JHT80" s="20"/>
      <c r="JHU80" s="20"/>
      <c r="JHV80" s="20"/>
      <c r="JHW80" s="20"/>
      <c r="JHX80" s="20"/>
      <c r="JHY80" s="20"/>
      <c r="JHZ80" s="20"/>
      <c r="JIA80" s="20"/>
      <c r="JIB80" s="20"/>
      <c r="JIC80" s="20"/>
      <c r="JID80" s="20"/>
      <c r="JIE80" s="20"/>
      <c r="JIF80" s="20"/>
      <c r="JIG80" s="20"/>
      <c r="JIH80" s="20"/>
      <c r="JII80" s="20"/>
      <c r="JIJ80" s="20"/>
      <c r="JIK80" s="20"/>
      <c r="JIL80" s="20"/>
      <c r="JIM80" s="20"/>
      <c r="JIN80" s="20"/>
      <c r="JIO80" s="20"/>
      <c r="JIP80" s="20"/>
      <c r="JIQ80" s="20"/>
      <c r="JIR80" s="20"/>
      <c r="JIS80" s="20"/>
      <c r="JIT80" s="20"/>
      <c r="JIU80" s="20"/>
      <c r="JIV80" s="20"/>
      <c r="JIW80" s="20"/>
      <c r="JIX80" s="20"/>
      <c r="JIY80" s="20"/>
      <c r="JIZ80" s="20"/>
      <c r="JJA80" s="20"/>
      <c r="JJB80" s="20"/>
      <c r="JJC80" s="20"/>
      <c r="JJD80" s="20"/>
      <c r="JJE80" s="20"/>
      <c r="JJF80" s="20"/>
      <c r="JJG80" s="20"/>
      <c r="JJH80" s="20"/>
      <c r="JJI80" s="20"/>
      <c r="JJJ80" s="20"/>
      <c r="JJK80" s="20"/>
      <c r="JJL80" s="20"/>
      <c r="JJM80" s="20"/>
      <c r="JJN80" s="20"/>
      <c r="JJO80" s="20"/>
      <c r="JJP80" s="20"/>
      <c r="JJQ80" s="20"/>
      <c r="JJR80" s="20"/>
      <c r="JJS80" s="20"/>
      <c r="JJT80" s="20"/>
      <c r="JJU80" s="20"/>
      <c r="JJV80" s="20"/>
      <c r="JJW80" s="20"/>
      <c r="JJX80" s="20"/>
      <c r="JJY80" s="20"/>
      <c r="JJZ80" s="20"/>
      <c r="JKA80" s="20"/>
      <c r="JKB80" s="20"/>
      <c r="JKC80" s="20"/>
      <c r="JKD80" s="20"/>
      <c r="JKE80" s="20"/>
      <c r="JKF80" s="20"/>
      <c r="JKG80" s="20"/>
      <c r="JKH80" s="20"/>
      <c r="JKI80" s="20"/>
      <c r="JKJ80" s="20"/>
      <c r="JKK80" s="20"/>
      <c r="JKL80" s="20"/>
      <c r="JKM80" s="20"/>
      <c r="JKN80" s="20"/>
      <c r="JKO80" s="20"/>
      <c r="JKP80" s="20"/>
      <c r="JKQ80" s="20"/>
      <c r="JKR80" s="20"/>
      <c r="JKS80" s="20"/>
      <c r="JKT80" s="20"/>
      <c r="JKU80" s="20"/>
      <c r="JKV80" s="20"/>
      <c r="JKW80" s="20"/>
      <c r="JKX80" s="20"/>
      <c r="JKY80" s="20"/>
      <c r="JKZ80" s="20"/>
      <c r="JLA80" s="20"/>
      <c r="JLB80" s="20"/>
      <c r="JLC80" s="20"/>
      <c r="JLD80" s="20"/>
      <c r="JLE80" s="20"/>
      <c r="JLF80" s="20"/>
      <c r="JLG80" s="20"/>
      <c r="JLH80" s="20"/>
      <c r="JLI80" s="20"/>
      <c r="JLJ80" s="20"/>
      <c r="JLK80" s="20"/>
      <c r="JLL80" s="20"/>
      <c r="JLM80" s="20"/>
      <c r="JLN80" s="20"/>
      <c r="JLO80" s="20"/>
      <c r="JLP80" s="20"/>
      <c r="JLQ80" s="20"/>
      <c r="JLR80" s="20"/>
      <c r="JLS80" s="20"/>
      <c r="JLT80" s="20"/>
      <c r="JLU80" s="20"/>
      <c r="JLV80" s="20"/>
      <c r="JLW80" s="20"/>
      <c r="JLX80" s="20"/>
      <c r="JLY80" s="20"/>
      <c r="JLZ80" s="20"/>
      <c r="JMA80" s="20"/>
      <c r="JMB80" s="20"/>
      <c r="JMC80" s="20"/>
      <c r="JMD80" s="20"/>
      <c r="JME80" s="20"/>
      <c r="JMF80" s="20"/>
      <c r="JMG80" s="20"/>
      <c r="JMH80" s="20"/>
      <c r="JMI80" s="20"/>
      <c r="JMJ80" s="20"/>
      <c r="JMK80" s="20"/>
      <c r="JML80" s="20"/>
      <c r="JMM80" s="20"/>
      <c r="JMN80" s="20"/>
      <c r="JMO80" s="20"/>
      <c r="JMP80" s="20"/>
      <c r="JMQ80" s="20"/>
      <c r="JMR80" s="20"/>
      <c r="JMS80" s="20"/>
      <c r="JMT80" s="20"/>
      <c r="JMU80" s="20"/>
      <c r="JMV80" s="20"/>
      <c r="JMW80" s="20"/>
      <c r="JMX80" s="20"/>
      <c r="JMY80" s="20"/>
      <c r="JMZ80" s="20"/>
      <c r="JNA80" s="20"/>
      <c r="JNB80" s="20"/>
      <c r="JNC80" s="20"/>
      <c r="JND80" s="20"/>
      <c r="JNE80" s="20"/>
      <c r="JNF80" s="20"/>
      <c r="JNG80" s="20"/>
      <c r="JNH80" s="20"/>
      <c r="JNI80" s="20"/>
      <c r="JNJ80" s="20"/>
      <c r="JNK80" s="20"/>
      <c r="JNL80" s="20"/>
      <c r="JNM80" s="20"/>
      <c r="JNN80" s="20"/>
      <c r="JNO80" s="20"/>
      <c r="JNP80" s="20"/>
      <c r="JNQ80" s="20"/>
      <c r="JNR80" s="20"/>
      <c r="JNS80" s="20"/>
      <c r="JNT80" s="20"/>
      <c r="JNU80" s="20"/>
      <c r="JNV80" s="20"/>
      <c r="JNW80" s="20"/>
      <c r="JNX80" s="20"/>
      <c r="JNY80" s="20"/>
      <c r="JNZ80" s="20"/>
      <c r="JOA80" s="20"/>
      <c r="JOB80" s="20"/>
      <c r="JOC80" s="20"/>
      <c r="JOD80" s="20"/>
      <c r="JOE80" s="20"/>
      <c r="JOF80" s="20"/>
      <c r="JOG80" s="20"/>
      <c r="JOH80" s="20"/>
      <c r="JOI80" s="20"/>
      <c r="JOJ80" s="20"/>
      <c r="JOK80" s="20"/>
      <c r="JOL80" s="20"/>
      <c r="JOM80" s="20"/>
      <c r="JON80" s="20"/>
      <c r="JOO80" s="20"/>
      <c r="JOP80" s="20"/>
      <c r="JOQ80" s="20"/>
      <c r="JOR80" s="20"/>
      <c r="JOS80" s="20"/>
      <c r="JOT80" s="20"/>
      <c r="JOU80" s="20"/>
      <c r="JOV80" s="20"/>
      <c r="JOW80" s="20"/>
      <c r="JOX80" s="20"/>
      <c r="JOY80" s="20"/>
      <c r="JOZ80" s="20"/>
      <c r="JPA80" s="20"/>
      <c r="JPB80" s="20"/>
      <c r="JPC80" s="20"/>
      <c r="JPD80" s="20"/>
      <c r="JPE80" s="20"/>
      <c r="JPF80" s="20"/>
      <c r="JPG80" s="20"/>
      <c r="JPH80" s="20"/>
      <c r="JPI80" s="20"/>
      <c r="JPJ80" s="20"/>
      <c r="JPK80" s="20"/>
      <c r="JPL80" s="20"/>
      <c r="JPM80" s="20"/>
      <c r="JPN80" s="20"/>
      <c r="JPO80" s="20"/>
      <c r="JPP80" s="20"/>
      <c r="JPQ80" s="20"/>
      <c r="JPR80" s="20"/>
      <c r="JPS80" s="20"/>
      <c r="JPT80" s="20"/>
      <c r="JPU80" s="20"/>
      <c r="JPV80" s="20"/>
      <c r="JPW80" s="20"/>
      <c r="JPX80" s="20"/>
      <c r="JPY80" s="20"/>
      <c r="JPZ80" s="20"/>
      <c r="JQA80" s="20"/>
      <c r="JQB80" s="20"/>
      <c r="JQC80" s="20"/>
      <c r="JQD80" s="20"/>
      <c r="JQE80" s="20"/>
      <c r="JQF80" s="20"/>
      <c r="JQG80" s="20"/>
      <c r="JQH80" s="20"/>
      <c r="JQI80" s="20"/>
      <c r="JQJ80" s="20"/>
      <c r="JQK80" s="20"/>
      <c r="JQL80" s="20"/>
      <c r="JQM80" s="20"/>
      <c r="JQN80" s="20"/>
      <c r="JQO80" s="20"/>
      <c r="JQP80" s="20"/>
      <c r="JQQ80" s="20"/>
      <c r="JQR80" s="20"/>
      <c r="JQS80" s="20"/>
      <c r="JQT80" s="20"/>
      <c r="JQU80" s="20"/>
      <c r="JQV80" s="20"/>
      <c r="JQW80" s="20"/>
      <c r="JQX80" s="20"/>
      <c r="JQY80" s="20"/>
      <c r="JQZ80" s="20"/>
      <c r="JRA80" s="20"/>
      <c r="JRB80" s="20"/>
      <c r="JRC80" s="20"/>
      <c r="JRD80" s="20"/>
      <c r="JRE80" s="20"/>
      <c r="JRF80" s="20"/>
      <c r="JRG80" s="20"/>
      <c r="JRH80" s="20"/>
      <c r="JRI80" s="20"/>
      <c r="JRJ80" s="20"/>
      <c r="JRK80" s="20"/>
      <c r="JRL80" s="20"/>
      <c r="JRM80" s="20"/>
      <c r="JRN80" s="20"/>
      <c r="JRO80" s="20"/>
      <c r="JRP80" s="20"/>
      <c r="JRQ80" s="20"/>
      <c r="JRR80" s="20"/>
      <c r="JRS80" s="20"/>
      <c r="JRT80" s="20"/>
      <c r="JRU80" s="20"/>
      <c r="JRV80" s="20"/>
      <c r="JRW80" s="20"/>
      <c r="JRX80" s="20"/>
      <c r="JRY80" s="20"/>
      <c r="JRZ80" s="20"/>
      <c r="JSA80" s="20"/>
      <c r="JSB80" s="20"/>
      <c r="JSC80" s="20"/>
      <c r="JSD80" s="20"/>
      <c r="JSE80" s="20"/>
      <c r="JSF80" s="20"/>
      <c r="JSG80" s="20"/>
      <c r="JSH80" s="20"/>
      <c r="JSI80" s="20"/>
      <c r="JSJ80" s="20"/>
      <c r="JSK80" s="20"/>
      <c r="JSL80" s="20"/>
      <c r="JSM80" s="20"/>
      <c r="JSN80" s="20"/>
      <c r="JSO80" s="20"/>
      <c r="JSP80" s="20"/>
      <c r="JSQ80" s="20"/>
      <c r="JSR80" s="20"/>
      <c r="JSS80" s="20"/>
      <c r="JST80" s="20"/>
      <c r="JSU80" s="20"/>
      <c r="JSV80" s="20"/>
      <c r="JSW80" s="20"/>
      <c r="JSX80" s="20"/>
      <c r="JSY80" s="20"/>
      <c r="JSZ80" s="20"/>
      <c r="JTA80" s="20"/>
      <c r="JTB80" s="20"/>
      <c r="JTC80" s="20"/>
      <c r="JTD80" s="20"/>
      <c r="JTE80" s="20"/>
      <c r="JTF80" s="20"/>
      <c r="JTG80" s="20"/>
      <c r="JTH80" s="20"/>
      <c r="JTI80" s="20"/>
      <c r="JTJ80" s="20"/>
      <c r="JTK80" s="20"/>
      <c r="JTL80" s="20"/>
      <c r="JTM80" s="20"/>
      <c r="JTN80" s="20"/>
      <c r="JTO80" s="20"/>
      <c r="JTP80" s="20"/>
      <c r="JTQ80" s="20"/>
      <c r="JTR80" s="20"/>
      <c r="JTS80" s="20"/>
      <c r="JTT80" s="20"/>
      <c r="JTU80" s="20"/>
      <c r="JTV80" s="20"/>
      <c r="JTW80" s="20"/>
      <c r="JTX80" s="20"/>
      <c r="JTY80" s="20"/>
      <c r="JTZ80" s="20"/>
      <c r="JUA80" s="20"/>
      <c r="JUB80" s="20"/>
      <c r="JUC80" s="20"/>
      <c r="JUD80" s="20"/>
      <c r="JUE80" s="20"/>
      <c r="JUF80" s="20"/>
      <c r="JUG80" s="20"/>
      <c r="JUH80" s="20"/>
      <c r="JUI80" s="20"/>
      <c r="JUJ80" s="20"/>
      <c r="JUK80" s="20"/>
      <c r="JUL80" s="20"/>
      <c r="JUM80" s="20"/>
      <c r="JUN80" s="20"/>
      <c r="JUO80" s="20"/>
      <c r="JUP80" s="20"/>
      <c r="JUQ80" s="20"/>
      <c r="JUR80" s="20"/>
      <c r="JUS80" s="20"/>
      <c r="JUT80" s="20"/>
      <c r="JUU80" s="20"/>
      <c r="JUV80" s="20"/>
      <c r="JUW80" s="20"/>
      <c r="JUX80" s="20"/>
      <c r="JUY80" s="20"/>
      <c r="JUZ80" s="20"/>
      <c r="JVA80" s="20"/>
      <c r="JVB80" s="20"/>
      <c r="JVC80" s="20"/>
      <c r="JVD80" s="20"/>
      <c r="JVE80" s="20"/>
      <c r="JVF80" s="20"/>
      <c r="JVG80" s="20"/>
      <c r="JVH80" s="20"/>
      <c r="JVI80" s="20"/>
      <c r="JVJ80" s="20"/>
      <c r="JVK80" s="20"/>
      <c r="JVL80" s="20"/>
      <c r="JVM80" s="20"/>
      <c r="JVN80" s="20"/>
      <c r="JVO80" s="20"/>
      <c r="JVP80" s="20"/>
      <c r="JVQ80" s="20"/>
      <c r="JVR80" s="20"/>
      <c r="JVS80" s="20"/>
      <c r="JVT80" s="20"/>
      <c r="JVU80" s="20"/>
      <c r="JVV80" s="20"/>
      <c r="JVW80" s="20"/>
      <c r="JVX80" s="20"/>
      <c r="JVY80" s="20"/>
      <c r="JVZ80" s="20"/>
      <c r="JWA80" s="20"/>
      <c r="JWB80" s="20"/>
      <c r="JWC80" s="20"/>
      <c r="JWD80" s="20"/>
      <c r="JWE80" s="20"/>
      <c r="JWF80" s="20"/>
      <c r="JWG80" s="20"/>
      <c r="JWH80" s="20"/>
      <c r="JWI80" s="20"/>
      <c r="JWJ80" s="20"/>
      <c r="JWK80" s="20"/>
      <c r="JWL80" s="20"/>
      <c r="JWM80" s="20"/>
      <c r="JWN80" s="20"/>
      <c r="JWO80" s="20"/>
      <c r="JWP80" s="20"/>
      <c r="JWQ80" s="20"/>
      <c r="JWR80" s="20"/>
      <c r="JWS80" s="20"/>
      <c r="JWT80" s="20"/>
      <c r="JWU80" s="20"/>
      <c r="JWV80" s="20"/>
      <c r="JWW80" s="20"/>
      <c r="JWX80" s="20"/>
      <c r="JWY80" s="20"/>
      <c r="JWZ80" s="20"/>
      <c r="JXA80" s="20"/>
      <c r="JXB80" s="20"/>
      <c r="JXC80" s="20"/>
      <c r="JXD80" s="20"/>
      <c r="JXE80" s="20"/>
      <c r="JXF80" s="20"/>
      <c r="JXG80" s="20"/>
      <c r="JXH80" s="20"/>
      <c r="JXI80" s="20"/>
      <c r="JXJ80" s="20"/>
      <c r="JXK80" s="20"/>
      <c r="JXL80" s="20"/>
      <c r="JXM80" s="20"/>
      <c r="JXN80" s="20"/>
      <c r="JXO80" s="20"/>
      <c r="JXP80" s="20"/>
      <c r="JXQ80" s="20"/>
      <c r="JXR80" s="20"/>
      <c r="JXS80" s="20"/>
      <c r="JXT80" s="20"/>
      <c r="JXU80" s="20"/>
      <c r="JXV80" s="20"/>
      <c r="JXW80" s="20"/>
      <c r="JXX80" s="20"/>
      <c r="JXY80" s="20"/>
      <c r="JXZ80" s="20"/>
      <c r="JYA80" s="20"/>
      <c r="JYB80" s="20"/>
      <c r="JYC80" s="20"/>
      <c r="JYD80" s="20"/>
      <c r="JYE80" s="20"/>
      <c r="JYF80" s="20"/>
      <c r="JYG80" s="20"/>
      <c r="JYH80" s="20"/>
      <c r="JYI80" s="20"/>
      <c r="JYJ80" s="20"/>
      <c r="JYK80" s="20"/>
      <c r="JYL80" s="20"/>
      <c r="JYM80" s="20"/>
      <c r="JYN80" s="20"/>
      <c r="JYO80" s="20"/>
      <c r="JYP80" s="20"/>
      <c r="JYQ80" s="20"/>
      <c r="JYR80" s="20"/>
      <c r="JYS80" s="20"/>
      <c r="JYT80" s="20"/>
      <c r="JYU80" s="20"/>
      <c r="JYV80" s="20"/>
      <c r="JYW80" s="20"/>
      <c r="JYX80" s="20"/>
      <c r="JYY80" s="20"/>
      <c r="JYZ80" s="20"/>
      <c r="JZA80" s="20"/>
      <c r="JZB80" s="20"/>
      <c r="JZC80" s="20"/>
      <c r="JZD80" s="20"/>
      <c r="JZE80" s="20"/>
      <c r="JZF80" s="20"/>
      <c r="JZG80" s="20"/>
      <c r="JZH80" s="20"/>
      <c r="JZI80" s="20"/>
      <c r="JZJ80" s="20"/>
      <c r="JZK80" s="20"/>
      <c r="JZL80" s="20"/>
      <c r="JZM80" s="20"/>
      <c r="JZN80" s="20"/>
      <c r="JZO80" s="20"/>
      <c r="JZP80" s="20"/>
      <c r="JZQ80" s="20"/>
      <c r="JZR80" s="20"/>
      <c r="JZS80" s="20"/>
      <c r="JZT80" s="20"/>
      <c r="JZU80" s="20"/>
      <c r="JZV80" s="20"/>
      <c r="JZW80" s="20"/>
      <c r="JZX80" s="20"/>
      <c r="JZY80" s="20"/>
      <c r="JZZ80" s="20"/>
      <c r="KAA80" s="20"/>
      <c r="KAB80" s="20"/>
      <c r="KAC80" s="20"/>
      <c r="KAD80" s="20"/>
      <c r="KAE80" s="20"/>
      <c r="KAF80" s="20"/>
      <c r="KAG80" s="20"/>
      <c r="KAH80" s="20"/>
      <c r="KAI80" s="20"/>
      <c r="KAJ80" s="20"/>
      <c r="KAK80" s="20"/>
      <c r="KAL80" s="20"/>
      <c r="KAM80" s="20"/>
      <c r="KAN80" s="20"/>
      <c r="KAO80" s="20"/>
      <c r="KAP80" s="20"/>
      <c r="KAQ80" s="20"/>
      <c r="KAR80" s="20"/>
      <c r="KAS80" s="20"/>
      <c r="KAT80" s="20"/>
      <c r="KAU80" s="20"/>
      <c r="KAV80" s="20"/>
      <c r="KAW80" s="20"/>
      <c r="KAX80" s="20"/>
      <c r="KAY80" s="20"/>
      <c r="KAZ80" s="20"/>
      <c r="KBA80" s="20"/>
      <c r="KBB80" s="20"/>
      <c r="KBC80" s="20"/>
      <c r="KBD80" s="20"/>
      <c r="KBE80" s="20"/>
      <c r="KBF80" s="20"/>
      <c r="KBG80" s="20"/>
      <c r="KBH80" s="20"/>
      <c r="KBI80" s="20"/>
      <c r="KBJ80" s="20"/>
      <c r="KBK80" s="20"/>
      <c r="KBL80" s="20"/>
      <c r="KBM80" s="20"/>
      <c r="KBN80" s="20"/>
      <c r="KBO80" s="20"/>
      <c r="KBP80" s="20"/>
      <c r="KBQ80" s="20"/>
      <c r="KBR80" s="20"/>
      <c r="KBS80" s="20"/>
      <c r="KBT80" s="20"/>
      <c r="KBU80" s="20"/>
      <c r="KBV80" s="20"/>
      <c r="KBW80" s="20"/>
      <c r="KBX80" s="20"/>
      <c r="KBY80" s="20"/>
      <c r="KBZ80" s="20"/>
      <c r="KCA80" s="20"/>
      <c r="KCB80" s="20"/>
      <c r="KCC80" s="20"/>
      <c r="KCD80" s="20"/>
      <c r="KCE80" s="20"/>
      <c r="KCF80" s="20"/>
      <c r="KCG80" s="20"/>
      <c r="KCH80" s="20"/>
      <c r="KCI80" s="20"/>
      <c r="KCJ80" s="20"/>
      <c r="KCK80" s="20"/>
      <c r="KCL80" s="20"/>
      <c r="KCM80" s="20"/>
      <c r="KCN80" s="20"/>
      <c r="KCO80" s="20"/>
      <c r="KCP80" s="20"/>
      <c r="KCQ80" s="20"/>
      <c r="KCR80" s="20"/>
      <c r="KCS80" s="20"/>
      <c r="KCT80" s="20"/>
      <c r="KCU80" s="20"/>
      <c r="KCV80" s="20"/>
      <c r="KCW80" s="20"/>
      <c r="KCX80" s="20"/>
      <c r="KCY80" s="20"/>
      <c r="KCZ80" s="20"/>
      <c r="KDA80" s="20"/>
      <c r="KDB80" s="20"/>
      <c r="KDC80" s="20"/>
      <c r="KDD80" s="20"/>
      <c r="KDE80" s="20"/>
      <c r="KDF80" s="20"/>
      <c r="KDG80" s="20"/>
      <c r="KDH80" s="20"/>
      <c r="KDI80" s="20"/>
      <c r="KDJ80" s="20"/>
      <c r="KDK80" s="20"/>
      <c r="KDL80" s="20"/>
      <c r="KDM80" s="20"/>
      <c r="KDN80" s="20"/>
      <c r="KDO80" s="20"/>
      <c r="KDP80" s="20"/>
      <c r="KDQ80" s="20"/>
      <c r="KDR80" s="20"/>
      <c r="KDS80" s="20"/>
      <c r="KDT80" s="20"/>
      <c r="KDU80" s="20"/>
      <c r="KDV80" s="20"/>
      <c r="KDW80" s="20"/>
      <c r="KDX80" s="20"/>
      <c r="KDY80" s="20"/>
      <c r="KDZ80" s="20"/>
      <c r="KEA80" s="20"/>
      <c r="KEB80" s="20"/>
      <c r="KEC80" s="20"/>
      <c r="KED80" s="20"/>
      <c r="KEE80" s="20"/>
      <c r="KEF80" s="20"/>
      <c r="KEG80" s="20"/>
      <c r="KEH80" s="20"/>
      <c r="KEI80" s="20"/>
      <c r="KEJ80" s="20"/>
      <c r="KEK80" s="20"/>
      <c r="KEL80" s="20"/>
      <c r="KEM80" s="20"/>
      <c r="KEN80" s="20"/>
      <c r="KEO80" s="20"/>
      <c r="KEP80" s="20"/>
      <c r="KEQ80" s="20"/>
      <c r="KER80" s="20"/>
      <c r="KES80" s="20"/>
      <c r="KET80" s="20"/>
      <c r="KEU80" s="20"/>
      <c r="KEV80" s="20"/>
      <c r="KEW80" s="20"/>
      <c r="KEX80" s="20"/>
      <c r="KEY80" s="20"/>
      <c r="KEZ80" s="20"/>
      <c r="KFA80" s="20"/>
      <c r="KFB80" s="20"/>
      <c r="KFC80" s="20"/>
      <c r="KFD80" s="20"/>
      <c r="KFE80" s="20"/>
      <c r="KFF80" s="20"/>
      <c r="KFG80" s="20"/>
      <c r="KFH80" s="20"/>
      <c r="KFI80" s="20"/>
      <c r="KFJ80" s="20"/>
      <c r="KFK80" s="20"/>
      <c r="KFL80" s="20"/>
      <c r="KFM80" s="20"/>
      <c r="KFN80" s="20"/>
      <c r="KFO80" s="20"/>
      <c r="KFP80" s="20"/>
      <c r="KFQ80" s="20"/>
      <c r="KFR80" s="20"/>
      <c r="KFS80" s="20"/>
      <c r="KFT80" s="20"/>
      <c r="KFU80" s="20"/>
      <c r="KFV80" s="20"/>
      <c r="KFW80" s="20"/>
      <c r="KFX80" s="20"/>
      <c r="KFY80" s="20"/>
      <c r="KFZ80" s="20"/>
      <c r="KGA80" s="20"/>
      <c r="KGB80" s="20"/>
      <c r="KGC80" s="20"/>
      <c r="KGD80" s="20"/>
      <c r="KGE80" s="20"/>
      <c r="KGF80" s="20"/>
      <c r="KGG80" s="20"/>
      <c r="KGH80" s="20"/>
      <c r="KGI80" s="20"/>
      <c r="KGJ80" s="20"/>
      <c r="KGK80" s="20"/>
      <c r="KGL80" s="20"/>
      <c r="KGM80" s="20"/>
      <c r="KGN80" s="20"/>
      <c r="KGO80" s="20"/>
      <c r="KGP80" s="20"/>
      <c r="KGQ80" s="20"/>
      <c r="KGR80" s="20"/>
      <c r="KGS80" s="20"/>
      <c r="KGT80" s="20"/>
      <c r="KGU80" s="20"/>
      <c r="KGV80" s="20"/>
      <c r="KGW80" s="20"/>
      <c r="KGX80" s="20"/>
      <c r="KGY80" s="20"/>
      <c r="KGZ80" s="20"/>
      <c r="KHA80" s="20"/>
      <c r="KHB80" s="20"/>
      <c r="KHC80" s="20"/>
      <c r="KHD80" s="20"/>
      <c r="KHE80" s="20"/>
      <c r="KHF80" s="20"/>
      <c r="KHG80" s="20"/>
      <c r="KHH80" s="20"/>
      <c r="KHI80" s="20"/>
      <c r="KHJ80" s="20"/>
      <c r="KHK80" s="20"/>
      <c r="KHL80" s="20"/>
      <c r="KHM80" s="20"/>
      <c r="KHN80" s="20"/>
      <c r="KHO80" s="20"/>
      <c r="KHP80" s="20"/>
      <c r="KHQ80" s="20"/>
      <c r="KHR80" s="20"/>
      <c r="KHS80" s="20"/>
      <c r="KHT80" s="20"/>
      <c r="KHU80" s="20"/>
      <c r="KHV80" s="20"/>
      <c r="KHW80" s="20"/>
      <c r="KHX80" s="20"/>
      <c r="KHY80" s="20"/>
      <c r="KHZ80" s="20"/>
      <c r="KIA80" s="20"/>
      <c r="KIB80" s="20"/>
      <c r="KIC80" s="20"/>
      <c r="KID80" s="20"/>
      <c r="KIE80" s="20"/>
      <c r="KIF80" s="20"/>
      <c r="KIG80" s="20"/>
      <c r="KIH80" s="20"/>
      <c r="KII80" s="20"/>
      <c r="KIJ80" s="20"/>
      <c r="KIK80" s="20"/>
      <c r="KIL80" s="20"/>
      <c r="KIM80" s="20"/>
      <c r="KIN80" s="20"/>
      <c r="KIO80" s="20"/>
      <c r="KIP80" s="20"/>
      <c r="KIQ80" s="20"/>
      <c r="KIR80" s="20"/>
      <c r="KIS80" s="20"/>
      <c r="KIT80" s="20"/>
      <c r="KIU80" s="20"/>
      <c r="KIV80" s="20"/>
      <c r="KIW80" s="20"/>
      <c r="KIX80" s="20"/>
      <c r="KIY80" s="20"/>
      <c r="KIZ80" s="20"/>
      <c r="KJA80" s="20"/>
      <c r="KJB80" s="20"/>
      <c r="KJC80" s="20"/>
      <c r="KJD80" s="20"/>
      <c r="KJE80" s="20"/>
      <c r="KJF80" s="20"/>
      <c r="KJG80" s="20"/>
      <c r="KJH80" s="20"/>
      <c r="KJI80" s="20"/>
      <c r="KJJ80" s="20"/>
      <c r="KJK80" s="20"/>
      <c r="KJL80" s="20"/>
      <c r="KJM80" s="20"/>
      <c r="KJN80" s="20"/>
      <c r="KJO80" s="20"/>
      <c r="KJP80" s="20"/>
      <c r="KJQ80" s="20"/>
      <c r="KJR80" s="20"/>
      <c r="KJS80" s="20"/>
      <c r="KJT80" s="20"/>
      <c r="KJU80" s="20"/>
      <c r="KJV80" s="20"/>
      <c r="KJW80" s="20"/>
      <c r="KJX80" s="20"/>
      <c r="KJY80" s="20"/>
      <c r="KJZ80" s="20"/>
      <c r="KKA80" s="20"/>
      <c r="KKB80" s="20"/>
      <c r="KKC80" s="20"/>
      <c r="KKD80" s="20"/>
      <c r="KKE80" s="20"/>
      <c r="KKF80" s="20"/>
      <c r="KKG80" s="20"/>
      <c r="KKH80" s="20"/>
      <c r="KKI80" s="20"/>
      <c r="KKJ80" s="20"/>
      <c r="KKK80" s="20"/>
      <c r="KKL80" s="20"/>
      <c r="KKM80" s="20"/>
      <c r="KKN80" s="20"/>
      <c r="KKO80" s="20"/>
      <c r="KKP80" s="20"/>
      <c r="KKQ80" s="20"/>
      <c r="KKR80" s="20"/>
      <c r="KKS80" s="20"/>
      <c r="KKT80" s="20"/>
      <c r="KKU80" s="20"/>
      <c r="KKV80" s="20"/>
      <c r="KKW80" s="20"/>
      <c r="KKX80" s="20"/>
      <c r="KKY80" s="20"/>
      <c r="KKZ80" s="20"/>
      <c r="KLA80" s="20"/>
      <c r="KLB80" s="20"/>
      <c r="KLC80" s="20"/>
      <c r="KLD80" s="20"/>
      <c r="KLE80" s="20"/>
      <c r="KLF80" s="20"/>
      <c r="KLG80" s="20"/>
      <c r="KLH80" s="20"/>
      <c r="KLI80" s="20"/>
      <c r="KLJ80" s="20"/>
      <c r="KLK80" s="20"/>
      <c r="KLL80" s="20"/>
      <c r="KLM80" s="20"/>
      <c r="KLN80" s="20"/>
      <c r="KLO80" s="20"/>
      <c r="KLP80" s="20"/>
      <c r="KLQ80" s="20"/>
      <c r="KLR80" s="20"/>
      <c r="KLS80" s="20"/>
      <c r="KLT80" s="20"/>
      <c r="KLU80" s="20"/>
      <c r="KLV80" s="20"/>
      <c r="KLW80" s="20"/>
      <c r="KLX80" s="20"/>
      <c r="KLY80" s="20"/>
      <c r="KLZ80" s="20"/>
      <c r="KMA80" s="20"/>
      <c r="KMB80" s="20"/>
      <c r="KMC80" s="20"/>
      <c r="KMD80" s="20"/>
      <c r="KME80" s="20"/>
      <c r="KMF80" s="20"/>
      <c r="KMG80" s="20"/>
      <c r="KMH80" s="20"/>
      <c r="KMI80" s="20"/>
      <c r="KMJ80" s="20"/>
      <c r="KMK80" s="20"/>
      <c r="KML80" s="20"/>
      <c r="KMM80" s="20"/>
      <c r="KMN80" s="20"/>
      <c r="KMO80" s="20"/>
      <c r="KMP80" s="20"/>
      <c r="KMQ80" s="20"/>
      <c r="KMR80" s="20"/>
      <c r="KMS80" s="20"/>
      <c r="KMT80" s="20"/>
      <c r="KMU80" s="20"/>
      <c r="KMV80" s="20"/>
      <c r="KMW80" s="20"/>
      <c r="KMX80" s="20"/>
      <c r="KMY80" s="20"/>
      <c r="KMZ80" s="20"/>
      <c r="KNA80" s="20"/>
      <c r="KNB80" s="20"/>
      <c r="KNC80" s="20"/>
      <c r="KND80" s="20"/>
      <c r="KNE80" s="20"/>
      <c r="KNF80" s="20"/>
      <c r="KNG80" s="20"/>
      <c r="KNH80" s="20"/>
      <c r="KNI80" s="20"/>
      <c r="KNJ80" s="20"/>
      <c r="KNK80" s="20"/>
      <c r="KNL80" s="20"/>
      <c r="KNM80" s="20"/>
      <c r="KNN80" s="20"/>
      <c r="KNO80" s="20"/>
      <c r="KNP80" s="20"/>
      <c r="KNQ80" s="20"/>
      <c r="KNR80" s="20"/>
      <c r="KNS80" s="20"/>
      <c r="KNT80" s="20"/>
      <c r="KNU80" s="20"/>
      <c r="KNV80" s="20"/>
      <c r="KNW80" s="20"/>
      <c r="KNX80" s="20"/>
      <c r="KNY80" s="20"/>
      <c r="KNZ80" s="20"/>
      <c r="KOA80" s="20"/>
      <c r="KOB80" s="20"/>
      <c r="KOC80" s="20"/>
      <c r="KOD80" s="20"/>
      <c r="KOE80" s="20"/>
      <c r="KOF80" s="20"/>
      <c r="KOG80" s="20"/>
      <c r="KOH80" s="20"/>
      <c r="KOI80" s="20"/>
      <c r="KOJ80" s="20"/>
      <c r="KOK80" s="20"/>
      <c r="KOL80" s="20"/>
      <c r="KOM80" s="20"/>
      <c r="KON80" s="20"/>
      <c r="KOO80" s="20"/>
      <c r="KOP80" s="20"/>
      <c r="KOQ80" s="20"/>
      <c r="KOR80" s="20"/>
      <c r="KOS80" s="20"/>
      <c r="KOT80" s="20"/>
      <c r="KOU80" s="20"/>
      <c r="KOV80" s="20"/>
      <c r="KOW80" s="20"/>
      <c r="KOX80" s="20"/>
      <c r="KOY80" s="20"/>
      <c r="KOZ80" s="20"/>
      <c r="KPA80" s="20"/>
      <c r="KPB80" s="20"/>
      <c r="KPC80" s="20"/>
      <c r="KPD80" s="20"/>
      <c r="KPE80" s="20"/>
      <c r="KPF80" s="20"/>
      <c r="KPG80" s="20"/>
      <c r="KPH80" s="20"/>
      <c r="KPI80" s="20"/>
      <c r="KPJ80" s="20"/>
      <c r="KPK80" s="20"/>
      <c r="KPL80" s="20"/>
      <c r="KPM80" s="20"/>
      <c r="KPN80" s="20"/>
      <c r="KPO80" s="20"/>
      <c r="KPP80" s="20"/>
      <c r="KPQ80" s="20"/>
      <c r="KPR80" s="20"/>
      <c r="KPS80" s="20"/>
      <c r="KPT80" s="20"/>
      <c r="KPU80" s="20"/>
      <c r="KPV80" s="20"/>
      <c r="KPW80" s="20"/>
      <c r="KPX80" s="20"/>
      <c r="KPY80" s="20"/>
      <c r="KPZ80" s="20"/>
      <c r="KQA80" s="20"/>
      <c r="KQB80" s="20"/>
      <c r="KQC80" s="20"/>
      <c r="KQD80" s="20"/>
      <c r="KQE80" s="20"/>
      <c r="KQF80" s="20"/>
      <c r="KQG80" s="20"/>
      <c r="KQH80" s="20"/>
      <c r="KQI80" s="20"/>
      <c r="KQJ80" s="20"/>
      <c r="KQK80" s="20"/>
      <c r="KQL80" s="20"/>
      <c r="KQM80" s="20"/>
      <c r="KQN80" s="20"/>
      <c r="KQO80" s="20"/>
      <c r="KQP80" s="20"/>
      <c r="KQQ80" s="20"/>
      <c r="KQR80" s="20"/>
      <c r="KQS80" s="20"/>
      <c r="KQT80" s="20"/>
      <c r="KQU80" s="20"/>
      <c r="KQV80" s="20"/>
      <c r="KQW80" s="20"/>
      <c r="KQX80" s="20"/>
      <c r="KQY80" s="20"/>
      <c r="KQZ80" s="20"/>
      <c r="KRA80" s="20"/>
      <c r="KRB80" s="20"/>
      <c r="KRC80" s="20"/>
      <c r="KRD80" s="20"/>
      <c r="KRE80" s="20"/>
      <c r="KRF80" s="20"/>
      <c r="KRG80" s="20"/>
      <c r="KRH80" s="20"/>
      <c r="KRI80" s="20"/>
      <c r="KRJ80" s="20"/>
      <c r="KRK80" s="20"/>
      <c r="KRL80" s="20"/>
      <c r="KRM80" s="20"/>
      <c r="KRN80" s="20"/>
      <c r="KRO80" s="20"/>
      <c r="KRP80" s="20"/>
      <c r="KRQ80" s="20"/>
      <c r="KRR80" s="20"/>
      <c r="KRS80" s="20"/>
      <c r="KRT80" s="20"/>
      <c r="KRU80" s="20"/>
      <c r="KRV80" s="20"/>
      <c r="KRW80" s="20"/>
      <c r="KRX80" s="20"/>
      <c r="KRY80" s="20"/>
      <c r="KRZ80" s="20"/>
      <c r="KSA80" s="20"/>
      <c r="KSB80" s="20"/>
      <c r="KSC80" s="20"/>
      <c r="KSD80" s="20"/>
      <c r="KSE80" s="20"/>
      <c r="KSF80" s="20"/>
      <c r="KSG80" s="20"/>
      <c r="KSH80" s="20"/>
      <c r="KSI80" s="20"/>
      <c r="KSJ80" s="20"/>
      <c r="KSK80" s="20"/>
      <c r="KSL80" s="20"/>
      <c r="KSM80" s="20"/>
      <c r="KSN80" s="20"/>
      <c r="KSO80" s="20"/>
      <c r="KSP80" s="20"/>
      <c r="KSQ80" s="20"/>
      <c r="KSR80" s="20"/>
      <c r="KSS80" s="20"/>
      <c r="KST80" s="20"/>
      <c r="KSU80" s="20"/>
      <c r="KSV80" s="20"/>
      <c r="KSW80" s="20"/>
      <c r="KSX80" s="20"/>
      <c r="KSY80" s="20"/>
      <c r="KSZ80" s="20"/>
      <c r="KTA80" s="20"/>
      <c r="KTB80" s="20"/>
      <c r="KTC80" s="20"/>
      <c r="KTD80" s="20"/>
      <c r="KTE80" s="20"/>
      <c r="KTF80" s="20"/>
      <c r="KTG80" s="20"/>
      <c r="KTH80" s="20"/>
      <c r="KTI80" s="20"/>
      <c r="KTJ80" s="20"/>
      <c r="KTK80" s="20"/>
      <c r="KTL80" s="20"/>
      <c r="KTM80" s="20"/>
      <c r="KTN80" s="20"/>
      <c r="KTO80" s="20"/>
      <c r="KTP80" s="20"/>
      <c r="KTQ80" s="20"/>
      <c r="KTR80" s="20"/>
      <c r="KTS80" s="20"/>
      <c r="KTT80" s="20"/>
      <c r="KTU80" s="20"/>
      <c r="KTV80" s="20"/>
      <c r="KTW80" s="20"/>
      <c r="KTX80" s="20"/>
      <c r="KTY80" s="20"/>
      <c r="KTZ80" s="20"/>
      <c r="KUA80" s="20"/>
      <c r="KUB80" s="20"/>
      <c r="KUC80" s="20"/>
      <c r="KUD80" s="20"/>
      <c r="KUE80" s="20"/>
      <c r="KUF80" s="20"/>
      <c r="KUG80" s="20"/>
      <c r="KUH80" s="20"/>
      <c r="KUI80" s="20"/>
      <c r="KUJ80" s="20"/>
      <c r="KUK80" s="20"/>
      <c r="KUL80" s="20"/>
      <c r="KUM80" s="20"/>
      <c r="KUN80" s="20"/>
      <c r="KUO80" s="20"/>
      <c r="KUP80" s="20"/>
      <c r="KUQ80" s="20"/>
      <c r="KUR80" s="20"/>
      <c r="KUS80" s="20"/>
      <c r="KUT80" s="20"/>
      <c r="KUU80" s="20"/>
      <c r="KUV80" s="20"/>
      <c r="KUW80" s="20"/>
      <c r="KUX80" s="20"/>
      <c r="KUY80" s="20"/>
      <c r="KUZ80" s="20"/>
      <c r="KVA80" s="20"/>
      <c r="KVB80" s="20"/>
      <c r="KVC80" s="20"/>
      <c r="KVD80" s="20"/>
      <c r="KVE80" s="20"/>
      <c r="KVF80" s="20"/>
      <c r="KVG80" s="20"/>
      <c r="KVH80" s="20"/>
      <c r="KVI80" s="20"/>
      <c r="KVJ80" s="20"/>
      <c r="KVK80" s="20"/>
      <c r="KVL80" s="20"/>
      <c r="KVM80" s="20"/>
      <c r="KVN80" s="20"/>
      <c r="KVO80" s="20"/>
      <c r="KVP80" s="20"/>
      <c r="KVQ80" s="20"/>
      <c r="KVR80" s="20"/>
      <c r="KVS80" s="20"/>
      <c r="KVT80" s="20"/>
      <c r="KVU80" s="20"/>
      <c r="KVV80" s="20"/>
      <c r="KVW80" s="20"/>
      <c r="KVX80" s="20"/>
      <c r="KVY80" s="20"/>
      <c r="KVZ80" s="20"/>
      <c r="KWA80" s="20"/>
      <c r="KWB80" s="20"/>
      <c r="KWC80" s="20"/>
      <c r="KWD80" s="20"/>
      <c r="KWE80" s="20"/>
      <c r="KWF80" s="20"/>
      <c r="KWG80" s="20"/>
      <c r="KWH80" s="20"/>
      <c r="KWI80" s="20"/>
      <c r="KWJ80" s="20"/>
      <c r="KWK80" s="20"/>
      <c r="KWL80" s="20"/>
      <c r="KWM80" s="20"/>
      <c r="KWN80" s="20"/>
      <c r="KWO80" s="20"/>
      <c r="KWP80" s="20"/>
      <c r="KWQ80" s="20"/>
      <c r="KWR80" s="20"/>
      <c r="KWS80" s="20"/>
      <c r="KWT80" s="20"/>
      <c r="KWU80" s="20"/>
      <c r="KWV80" s="20"/>
      <c r="KWW80" s="20"/>
      <c r="KWX80" s="20"/>
      <c r="KWY80" s="20"/>
      <c r="KWZ80" s="20"/>
      <c r="KXA80" s="20"/>
      <c r="KXB80" s="20"/>
      <c r="KXC80" s="20"/>
      <c r="KXD80" s="20"/>
      <c r="KXE80" s="20"/>
      <c r="KXF80" s="20"/>
      <c r="KXG80" s="20"/>
      <c r="KXH80" s="20"/>
      <c r="KXI80" s="20"/>
      <c r="KXJ80" s="20"/>
      <c r="KXK80" s="20"/>
      <c r="KXL80" s="20"/>
      <c r="KXM80" s="20"/>
      <c r="KXN80" s="20"/>
      <c r="KXO80" s="20"/>
      <c r="KXP80" s="20"/>
      <c r="KXQ80" s="20"/>
      <c r="KXR80" s="20"/>
      <c r="KXS80" s="20"/>
      <c r="KXT80" s="20"/>
      <c r="KXU80" s="20"/>
      <c r="KXV80" s="20"/>
      <c r="KXW80" s="20"/>
      <c r="KXX80" s="20"/>
      <c r="KXY80" s="20"/>
      <c r="KXZ80" s="20"/>
      <c r="KYA80" s="20"/>
      <c r="KYB80" s="20"/>
      <c r="KYC80" s="20"/>
      <c r="KYD80" s="20"/>
      <c r="KYE80" s="20"/>
      <c r="KYF80" s="20"/>
      <c r="KYG80" s="20"/>
      <c r="KYH80" s="20"/>
      <c r="KYI80" s="20"/>
      <c r="KYJ80" s="20"/>
      <c r="KYK80" s="20"/>
      <c r="KYL80" s="20"/>
      <c r="KYM80" s="20"/>
      <c r="KYN80" s="20"/>
      <c r="KYO80" s="20"/>
      <c r="KYP80" s="20"/>
      <c r="KYQ80" s="20"/>
      <c r="KYR80" s="20"/>
      <c r="KYS80" s="20"/>
      <c r="KYT80" s="20"/>
      <c r="KYU80" s="20"/>
      <c r="KYV80" s="20"/>
      <c r="KYW80" s="20"/>
      <c r="KYX80" s="20"/>
      <c r="KYY80" s="20"/>
      <c r="KYZ80" s="20"/>
      <c r="KZA80" s="20"/>
      <c r="KZB80" s="20"/>
      <c r="KZC80" s="20"/>
      <c r="KZD80" s="20"/>
      <c r="KZE80" s="20"/>
      <c r="KZF80" s="20"/>
      <c r="KZG80" s="20"/>
      <c r="KZH80" s="20"/>
      <c r="KZI80" s="20"/>
      <c r="KZJ80" s="20"/>
      <c r="KZK80" s="20"/>
      <c r="KZL80" s="20"/>
      <c r="KZM80" s="20"/>
      <c r="KZN80" s="20"/>
      <c r="KZO80" s="20"/>
      <c r="KZP80" s="20"/>
      <c r="KZQ80" s="20"/>
      <c r="KZR80" s="20"/>
      <c r="KZS80" s="20"/>
      <c r="KZT80" s="20"/>
      <c r="KZU80" s="20"/>
      <c r="KZV80" s="20"/>
      <c r="KZW80" s="20"/>
      <c r="KZX80" s="20"/>
      <c r="KZY80" s="20"/>
      <c r="KZZ80" s="20"/>
      <c r="LAA80" s="20"/>
      <c r="LAB80" s="20"/>
      <c r="LAC80" s="20"/>
      <c r="LAD80" s="20"/>
      <c r="LAE80" s="20"/>
      <c r="LAF80" s="20"/>
      <c r="LAG80" s="20"/>
      <c r="LAH80" s="20"/>
      <c r="LAI80" s="20"/>
      <c r="LAJ80" s="20"/>
      <c r="LAK80" s="20"/>
      <c r="LAL80" s="20"/>
      <c r="LAM80" s="20"/>
      <c r="LAN80" s="20"/>
      <c r="LAO80" s="20"/>
      <c r="LAP80" s="20"/>
      <c r="LAQ80" s="20"/>
      <c r="LAR80" s="20"/>
      <c r="LAS80" s="20"/>
      <c r="LAT80" s="20"/>
      <c r="LAU80" s="20"/>
      <c r="LAV80" s="20"/>
      <c r="LAW80" s="20"/>
      <c r="LAX80" s="20"/>
      <c r="LAY80" s="20"/>
      <c r="LAZ80" s="20"/>
      <c r="LBA80" s="20"/>
      <c r="LBB80" s="20"/>
      <c r="LBC80" s="20"/>
      <c r="LBD80" s="20"/>
      <c r="LBE80" s="20"/>
      <c r="LBF80" s="20"/>
      <c r="LBG80" s="20"/>
      <c r="LBH80" s="20"/>
      <c r="LBI80" s="20"/>
      <c r="LBJ80" s="20"/>
      <c r="LBK80" s="20"/>
      <c r="LBL80" s="20"/>
      <c r="LBM80" s="20"/>
      <c r="LBN80" s="20"/>
      <c r="LBO80" s="20"/>
      <c r="LBP80" s="20"/>
      <c r="LBQ80" s="20"/>
      <c r="LBR80" s="20"/>
      <c r="LBS80" s="20"/>
      <c r="LBT80" s="20"/>
      <c r="LBU80" s="20"/>
      <c r="LBV80" s="20"/>
      <c r="LBW80" s="20"/>
      <c r="LBX80" s="20"/>
      <c r="LBY80" s="20"/>
      <c r="LBZ80" s="20"/>
      <c r="LCA80" s="20"/>
      <c r="LCB80" s="20"/>
      <c r="LCC80" s="20"/>
      <c r="LCD80" s="20"/>
      <c r="LCE80" s="20"/>
      <c r="LCF80" s="20"/>
      <c r="LCG80" s="20"/>
      <c r="LCH80" s="20"/>
      <c r="LCI80" s="20"/>
      <c r="LCJ80" s="20"/>
      <c r="LCK80" s="20"/>
      <c r="LCL80" s="20"/>
      <c r="LCM80" s="20"/>
      <c r="LCN80" s="20"/>
      <c r="LCO80" s="20"/>
      <c r="LCP80" s="20"/>
      <c r="LCQ80" s="20"/>
      <c r="LCR80" s="20"/>
      <c r="LCS80" s="20"/>
      <c r="LCT80" s="20"/>
      <c r="LCU80" s="20"/>
      <c r="LCV80" s="20"/>
      <c r="LCW80" s="20"/>
      <c r="LCX80" s="20"/>
      <c r="LCY80" s="20"/>
      <c r="LCZ80" s="20"/>
      <c r="LDA80" s="20"/>
      <c r="LDB80" s="20"/>
      <c r="LDC80" s="20"/>
      <c r="LDD80" s="20"/>
      <c r="LDE80" s="20"/>
      <c r="LDF80" s="20"/>
      <c r="LDG80" s="20"/>
      <c r="LDH80" s="20"/>
      <c r="LDI80" s="20"/>
      <c r="LDJ80" s="20"/>
      <c r="LDK80" s="20"/>
      <c r="LDL80" s="20"/>
      <c r="LDM80" s="20"/>
      <c r="LDN80" s="20"/>
      <c r="LDO80" s="20"/>
      <c r="LDP80" s="20"/>
      <c r="LDQ80" s="20"/>
      <c r="LDR80" s="20"/>
      <c r="LDS80" s="20"/>
      <c r="LDT80" s="20"/>
      <c r="LDU80" s="20"/>
      <c r="LDV80" s="20"/>
      <c r="LDW80" s="20"/>
      <c r="LDX80" s="20"/>
      <c r="LDY80" s="20"/>
      <c r="LDZ80" s="20"/>
      <c r="LEA80" s="20"/>
      <c r="LEB80" s="20"/>
      <c r="LEC80" s="20"/>
      <c r="LED80" s="20"/>
      <c r="LEE80" s="20"/>
      <c r="LEF80" s="20"/>
      <c r="LEG80" s="20"/>
      <c r="LEH80" s="20"/>
      <c r="LEI80" s="20"/>
      <c r="LEJ80" s="20"/>
      <c r="LEK80" s="20"/>
      <c r="LEL80" s="20"/>
      <c r="LEM80" s="20"/>
      <c r="LEN80" s="20"/>
      <c r="LEO80" s="20"/>
      <c r="LEP80" s="20"/>
      <c r="LEQ80" s="20"/>
      <c r="LER80" s="20"/>
      <c r="LES80" s="20"/>
      <c r="LET80" s="20"/>
      <c r="LEU80" s="20"/>
      <c r="LEV80" s="20"/>
      <c r="LEW80" s="20"/>
      <c r="LEX80" s="20"/>
      <c r="LEY80" s="20"/>
      <c r="LEZ80" s="20"/>
      <c r="LFA80" s="20"/>
      <c r="LFB80" s="20"/>
      <c r="LFC80" s="20"/>
      <c r="LFD80" s="20"/>
      <c r="LFE80" s="20"/>
      <c r="LFF80" s="20"/>
      <c r="LFG80" s="20"/>
      <c r="LFH80" s="20"/>
      <c r="LFI80" s="20"/>
      <c r="LFJ80" s="20"/>
      <c r="LFK80" s="20"/>
      <c r="LFL80" s="20"/>
      <c r="LFM80" s="20"/>
      <c r="LFN80" s="20"/>
      <c r="LFO80" s="20"/>
      <c r="LFP80" s="20"/>
      <c r="LFQ80" s="20"/>
      <c r="LFR80" s="20"/>
      <c r="LFS80" s="20"/>
      <c r="LFT80" s="20"/>
      <c r="LFU80" s="20"/>
      <c r="LFV80" s="20"/>
      <c r="LFW80" s="20"/>
      <c r="LFX80" s="20"/>
      <c r="LFY80" s="20"/>
      <c r="LFZ80" s="20"/>
      <c r="LGA80" s="20"/>
      <c r="LGB80" s="20"/>
      <c r="LGC80" s="20"/>
      <c r="LGD80" s="20"/>
      <c r="LGE80" s="20"/>
      <c r="LGF80" s="20"/>
      <c r="LGG80" s="20"/>
      <c r="LGH80" s="20"/>
      <c r="LGI80" s="20"/>
      <c r="LGJ80" s="20"/>
      <c r="LGK80" s="20"/>
      <c r="LGL80" s="20"/>
      <c r="LGM80" s="20"/>
      <c r="LGN80" s="20"/>
      <c r="LGO80" s="20"/>
      <c r="LGP80" s="20"/>
      <c r="LGQ80" s="20"/>
      <c r="LGR80" s="20"/>
      <c r="LGS80" s="20"/>
      <c r="LGT80" s="20"/>
      <c r="LGU80" s="20"/>
      <c r="LGV80" s="20"/>
      <c r="LGW80" s="20"/>
      <c r="LGX80" s="20"/>
      <c r="LGY80" s="20"/>
      <c r="LGZ80" s="20"/>
      <c r="LHA80" s="20"/>
      <c r="LHB80" s="20"/>
      <c r="LHC80" s="20"/>
      <c r="LHD80" s="20"/>
      <c r="LHE80" s="20"/>
      <c r="LHF80" s="20"/>
      <c r="LHG80" s="20"/>
      <c r="LHH80" s="20"/>
      <c r="LHI80" s="20"/>
      <c r="LHJ80" s="20"/>
      <c r="LHK80" s="20"/>
      <c r="LHL80" s="20"/>
      <c r="LHM80" s="20"/>
      <c r="LHN80" s="20"/>
      <c r="LHO80" s="20"/>
      <c r="LHP80" s="20"/>
      <c r="LHQ80" s="20"/>
      <c r="LHR80" s="20"/>
      <c r="LHS80" s="20"/>
      <c r="LHT80" s="20"/>
      <c r="LHU80" s="20"/>
      <c r="LHV80" s="20"/>
      <c r="LHW80" s="20"/>
      <c r="LHX80" s="20"/>
      <c r="LHY80" s="20"/>
      <c r="LHZ80" s="20"/>
      <c r="LIA80" s="20"/>
      <c r="LIB80" s="20"/>
      <c r="LIC80" s="20"/>
      <c r="LID80" s="20"/>
      <c r="LIE80" s="20"/>
      <c r="LIF80" s="20"/>
      <c r="LIG80" s="20"/>
      <c r="LIH80" s="20"/>
      <c r="LII80" s="20"/>
      <c r="LIJ80" s="20"/>
      <c r="LIK80" s="20"/>
      <c r="LIL80" s="20"/>
      <c r="LIM80" s="20"/>
      <c r="LIN80" s="20"/>
      <c r="LIO80" s="20"/>
      <c r="LIP80" s="20"/>
      <c r="LIQ80" s="20"/>
      <c r="LIR80" s="20"/>
      <c r="LIS80" s="20"/>
      <c r="LIT80" s="20"/>
      <c r="LIU80" s="20"/>
      <c r="LIV80" s="20"/>
      <c r="LIW80" s="20"/>
      <c r="LIX80" s="20"/>
      <c r="LIY80" s="20"/>
      <c r="LIZ80" s="20"/>
      <c r="LJA80" s="20"/>
      <c r="LJB80" s="20"/>
      <c r="LJC80" s="20"/>
      <c r="LJD80" s="20"/>
      <c r="LJE80" s="20"/>
      <c r="LJF80" s="20"/>
      <c r="LJG80" s="20"/>
      <c r="LJH80" s="20"/>
      <c r="LJI80" s="20"/>
      <c r="LJJ80" s="20"/>
      <c r="LJK80" s="20"/>
      <c r="LJL80" s="20"/>
      <c r="LJM80" s="20"/>
      <c r="LJN80" s="20"/>
      <c r="LJO80" s="20"/>
      <c r="LJP80" s="20"/>
      <c r="LJQ80" s="20"/>
      <c r="LJR80" s="20"/>
      <c r="LJS80" s="20"/>
      <c r="LJT80" s="20"/>
      <c r="LJU80" s="20"/>
      <c r="LJV80" s="20"/>
      <c r="LJW80" s="20"/>
      <c r="LJX80" s="20"/>
      <c r="LJY80" s="20"/>
      <c r="LJZ80" s="20"/>
      <c r="LKA80" s="20"/>
      <c r="LKB80" s="20"/>
      <c r="LKC80" s="20"/>
      <c r="LKD80" s="20"/>
      <c r="LKE80" s="20"/>
      <c r="LKF80" s="20"/>
      <c r="LKG80" s="20"/>
      <c r="LKH80" s="20"/>
      <c r="LKI80" s="20"/>
      <c r="LKJ80" s="20"/>
      <c r="LKK80" s="20"/>
      <c r="LKL80" s="20"/>
      <c r="LKM80" s="20"/>
      <c r="LKN80" s="20"/>
      <c r="LKO80" s="20"/>
      <c r="LKP80" s="20"/>
      <c r="LKQ80" s="20"/>
      <c r="LKR80" s="20"/>
      <c r="LKS80" s="20"/>
      <c r="LKT80" s="20"/>
      <c r="LKU80" s="20"/>
      <c r="LKV80" s="20"/>
      <c r="LKW80" s="20"/>
      <c r="LKX80" s="20"/>
      <c r="LKY80" s="20"/>
      <c r="LKZ80" s="20"/>
      <c r="LLA80" s="20"/>
      <c r="LLB80" s="20"/>
      <c r="LLC80" s="20"/>
      <c r="LLD80" s="20"/>
      <c r="LLE80" s="20"/>
      <c r="LLF80" s="20"/>
      <c r="LLG80" s="20"/>
      <c r="LLH80" s="20"/>
      <c r="LLI80" s="20"/>
      <c r="LLJ80" s="20"/>
      <c r="LLK80" s="20"/>
      <c r="LLL80" s="20"/>
      <c r="LLM80" s="20"/>
      <c r="LLN80" s="20"/>
      <c r="LLO80" s="20"/>
      <c r="LLP80" s="20"/>
      <c r="LLQ80" s="20"/>
      <c r="LLR80" s="20"/>
      <c r="LLS80" s="20"/>
      <c r="LLT80" s="20"/>
      <c r="LLU80" s="20"/>
      <c r="LLV80" s="20"/>
      <c r="LLW80" s="20"/>
      <c r="LLX80" s="20"/>
      <c r="LLY80" s="20"/>
      <c r="LLZ80" s="20"/>
      <c r="LMA80" s="20"/>
      <c r="LMB80" s="20"/>
      <c r="LMC80" s="20"/>
      <c r="LMD80" s="20"/>
      <c r="LME80" s="20"/>
      <c r="LMF80" s="20"/>
      <c r="LMG80" s="20"/>
      <c r="LMH80" s="20"/>
      <c r="LMI80" s="20"/>
      <c r="LMJ80" s="20"/>
      <c r="LMK80" s="20"/>
      <c r="LML80" s="20"/>
      <c r="LMM80" s="20"/>
      <c r="LMN80" s="20"/>
      <c r="LMO80" s="20"/>
      <c r="LMP80" s="20"/>
      <c r="LMQ80" s="20"/>
      <c r="LMR80" s="20"/>
      <c r="LMS80" s="20"/>
      <c r="LMT80" s="20"/>
      <c r="LMU80" s="20"/>
      <c r="LMV80" s="20"/>
      <c r="LMW80" s="20"/>
      <c r="LMX80" s="20"/>
      <c r="LMY80" s="20"/>
      <c r="LMZ80" s="20"/>
      <c r="LNA80" s="20"/>
      <c r="LNB80" s="20"/>
      <c r="LNC80" s="20"/>
      <c r="LND80" s="20"/>
      <c r="LNE80" s="20"/>
      <c r="LNF80" s="20"/>
      <c r="LNG80" s="20"/>
      <c r="LNH80" s="20"/>
      <c r="LNI80" s="20"/>
      <c r="LNJ80" s="20"/>
      <c r="LNK80" s="20"/>
      <c r="LNL80" s="20"/>
      <c r="LNM80" s="20"/>
      <c r="LNN80" s="20"/>
      <c r="LNO80" s="20"/>
      <c r="LNP80" s="20"/>
      <c r="LNQ80" s="20"/>
      <c r="LNR80" s="20"/>
      <c r="LNS80" s="20"/>
      <c r="LNT80" s="20"/>
      <c r="LNU80" s="20"/>
      <c r="LNV80" s="20"/>
      <c r="LNW80" s="20"/>
      <c r="LNX80" s="20"/>
      <c r="LNY80" s="20"/>
      <c r="LNZ80" s="20"/>
      <c r="LOA80" s="20"/>
      <c r="LOB80" s="20"/>
      <c r="LOC80" s="20"/>
      <c r="LOD80" s="20"/>
      <c r="LOE80" s="20"/>
      <c r="LOF80" s="20"/>
      <c r="LOG80" s="20"/>
      <c r="LOH80" s="20"/>
      <c r="LOI80" s="20"/>
      <c r="LOJ80" s="20"/>
      <c r="LOK80" s="20"/>
      <c r="LOL80" s="20"/>
      <c r="LOM80" s="20"/>
      <c r="LON80" s="20"/>
      <c r="LOO80" s="20"/>
      <c r="LOP80" s="20"/>
      <c r="LOQ80" s="20"/>
      <c r="LOR80" s="20"/>
      <c r="LOS80" s="20"/>
      <c r="LOT80" s="20"/>
      <c r="LOU80" s="20"/>
      <c r="LOV80" s="20"/>
      <c r="LOW80" s="20"/>
      <c r="LOX80" s="20"/>
      <c r="LOY80" s="20"/>
      <c r="LOZ80" s="20"/>
      <c r="LPA80" s="20"/>
      <c r="LPB80" s="20"/>
      <c r="LPC80" s="20"/>
      <c r="LPD80" s="20"/>
      <c r="LPE80" s="20"/>
      <c r="LPF80" s="20"/>
      <c r="LPG80" s="20"/>
      <c r="LPH80" s="20"/>
      <c r="LPI80" s="20"/>
      <c r="LPJ80" s="20"/>
      <c r="LPK80" s="20"/>
      <c r="LPL80" s="20"/>
      <c r="LPM80" s="20"/>
      <c r="LPN80" s="20"/>
      <c r="LPO80" s="20"/>
      <c r="LPP80" s="20"/>
      <c r="LPQ80" s="20"/>
      <c r="LPR80" s="20"/>
      <c r="LPS80" s="20"/>
      <c r="LPT80" s="20"/>
      <c r="LPU80" s="20"/>
      <c r="LPV80" s="20"/>
      <c r="LPW80" s="20"/>
      <c r="LPX80" s="20"/>
      <c r="LPY80" s="20"/>
      <c r="LPZ80" s="20"/>
      <c r="LQA80" s="20"/>
      <c r="LQB80" s="20"/>
      <c r="LQC80" s="20"/>
      <c r="LQD80" s="20"/>
      <c r="LQE80" s="20"/>
      <c r="LQF80" s="20"/>
      <c r="LQG80" s="20"/>
      <c r="LQH80" s="20"/>
      <c r="LQI80" s="20"/>
      <c r="LQJ80" s="20"/>
      <c r="LQK80" s="20"/>
      <c r="LQL80" s="20"/>
      <c r="LQM80" s="20"/>
      <c r="LQN80" s="20"/>
      <c r="LQO80" s="20"/>
      <c r="LQP80" s="20"/>
      <c r="LQQ80" s="20"/>
      <c r="LQR80" s="20"/>
      <c r="LQS80" s="20"/>
      <c r="LQT80" s="20"/>
      <c r="LQU80" s="20"/>
      <c r="LQV80" s="20"/>
      <c r="LQW80" s="20"/>
      <c r="LQX80" s="20"/>
      <c r="LQY80" s="20"/>
      <c r="LQZ80" s="20"/>
      <c r="LRA80" s="20"/>
      <c r="LRB80" s="20"/>
      <c r="LRC80" s="20"/>
      <c r="LRD80" s="20"/>
      <c r="LRE80" s="20"/>
      <c r="LRF80" s="20"/>
      <c r="LRG80" s="20"/>
      <c r="LRH80" s="20"/>
      <c r="LRI80" s="20"/>
      <c r="LRJ80" s="20"/>
      <c r="LRK80" s="20"/>
      <c r="LRL80" s="20"/>
      <c r="LRM80" s="20"/>
      <c r="LRN80" s="20"/>
      <c r="LRO80" s="20"/>
      <c r="LRP80" s="20"/>
      <c r="LRQ80" s="20"/>
      <c r="LRR80" s="20"/>
      <c r="LRS80" s="20"/>
      <c r="LRT80" s="20"/>
      <c r="LRU80" s="20"/>
      <c r="LRV80" s="20"/>
      <c r="LRW80" s="20"/>
      <c r="LRX80" s="20"/>
      <c r="LRY80" s="20"/>
      <c r="LRZ80" s="20"/>
      <c r="LSA80" s="20"/>
      <c r="LSB80" s="20"/>
      <c r="LSC80" s="20"/>
      <c r="LSD80" s="20"/>
      <c r="LSE80" s="20"/>
      <c r="LSF80" s="20"/>
      <c r="LSG80" s="20"/>
      <c r="LSH80" s="20"/>
      <c r="LSI80" s="20"/>
      <c r="LSJ80" s="20"/>
      <c r="LSK80" s="20"/>
      <c r="LSL80" s="20"/>
      <c r="LSM80" s="20"/>
      <c r="LSN80" s="20"/>
      <c r="LSO80" s="20"/>
      <c r="LSP80" s="20"/>
      <c r="LSQ80" s="20"/>
      <c r="LSR80" s="20"/>
      <c r="LSS80" s="20"/>
      <c r="LST80" s="20"/>
      <c r="LSU80" s="20"/>
      <c r="LSV80" s="20"/>
      <c r="LSW80" s="20"/>
      <c r="LSX80" s="20"/>
      <c r="LSY80" s="20"/>
      <c r="LSZ80" s="20"/>
      <c r="LTA80" s="20"/>
      <c r="LTB80" s="20"/>
      <c r="LTC80" s="20"/>
      <c r="LTD80" s="20"/>
      <c r="LTE80" s="20"/>
      <c r="LTF80" s="20"/>
      <c r="LTG80" s="20"/>
      <c r="LTH80" s="20"/>
      <c r="LTI80" s="20"/>
      <c r="LTJ80" s="20"/>
      <c r="LTK80" s="20"/>
      <c r="LTL80" s="20"/>
      <c r="LTM80" s="20"/>
      <c r="LTN80" s="20"/>
      <c r="LTO80" s="20"/>
      <c r="LTP80" s="20"/>
      <c r="LTQ80" s="20"/>
      <c r="LTR80" s="20"/>
      <c r="LTS80" s="20"/>
      <c r="LTT80" s="20"/>
      <c r="LTU80" s="20"/>
      <c r="LTV80" s="20"/>
      <c r="LTW80" s="20"/>
      <c r="LTX80" s="20"/>
      <c r="LTY80" s="20"/>
      <c r="LTZ80" s="20"/>
      <c r="LUA80" s="20"/>
      <c r="LUB80" s="20"/>
      <c r="LUC80" s="20"/>
      <c r="LUD80" s="20"/>
      <c r="LUE80" s="20"/>
      <c r="LUF80" s="20"/>
      <c r="LUG80" s="20"/>
      <c r="LUH80" s="20"/>
      <c r="LUI80" s="20"/>
      <c r="LUJ80" s="20"/>
      <c r="LUK80" s="20"/>
      <c r="LUL80" s="20"/>
      <c r="LUM80" s="20"/>
      <c r="LUN80" s="20"/>
      <c r="LUO80" s="20"/>
      <c r="LUP80" s="20"/>
      <c r="LUQ80" s="20"/>
      <c r="LUR80" s="20"/>
      <c r="LUS80" s="20"/>
      <c r="LUT80" s="20"/>
      <c r="LUU80" s="20"/>
      <c r="LUV80" s="20"/>
      <c r="LUW80" s="20"/>
      <c r="LUX80" s="20"/>
      <c r="LUY80" s="20"/>
      <c r="LUZ80" s="20"/>
      <c r="LVA80" s="20"/>
      <c r="LVB80" s="20"/>
      <c r="LVC80" s="20"/>
      <c r="LVD80" s="20"/>
      <c r="LVE80" s="20"/>
      <c r="LVF80" s="20"/>
      <c r="LVG80" s="20"/>
      <c r="LVH80" s="20"/>
      <c r="LVI80" s="20"/>
      <c r="LVJ80" s="20"/>
      <c r="LVK80" s="20"/>
      <c r="LVL80" s="20"/>
      <c r="LVM80" s="20"/>
      <c r="LVN80" s="20"/>
      <c r="LVO80" s="20"/>
      <c r="LVP80" s="20"/>
      <c r="LVQ80" s="20"/>
      <c r="LVR80" s="20"/>
      <c r="LVS80" s="20"/>
      <c r="LVT80" s="20"/>
      <c r="LVU80" s="20"/>
      <c r="LVV80" s="20"/>
      <c r="LVW80" s="20"/>
      <c r="LVX80" s="20"/>
      <c r="LVY80" s="20"/>
      <c r="LVZ80" s="20"/>
      <c r="LWA80" s="20"/>
      <c r="LWB80" s="20"/>
      <c r="LWC80" s="20"/>
      <c r="LWD80" s="20"/>
      <c r="LWE80" s="20"/>
      <c r="LWF80" s="20"/>
      <c r="LWG80" s="20"/>
      <c r="LWH80" s="20"/>
      <c r="LWI80" s="20"/>
      <c r="LWJ80" s="20"/>
      <c r="LWK80" s="20"/>
      <c r="LWL80" s="20"/>
      <c r="LWM80" s="20"/>
      <c r="LWN80" s="20"/>
      <c r="LWO80" s="20"/>
      <c r="LWP80" s="20"/>
      <c r="LWQ80" s="20"/>
      <c r="LWR80" s="20"/>
      <c r="LWS80" s="20"/>
      <c r="LWT80" s="20"/>
      <c r="LWU80" s="20"/>
      <c r="LWV80" s="20"/>
      <c r="LWW80" s="20"/>
      <c r="LWX80" s="20"/>
      <c r="LWY80" s="20"/>
      <c r="LWZ80" s="20"/>
      <c r="LXA80" s="20"/>
      <c r="LXB80" s="20"/>
      <c r="LXC80" s="20"/>
      <c r="LXD80" s="20"/>
      <c r="LXE80" s="20"/>
      <c r="LXF80" s="20"/>
      <c r="LXG80" s="20"/>
      <c r="LXH80" s="20"/>
      <c r="LXI80" s="20"/>
      <c r="LXJ80" s="20"/>
      <c r="LXK80" s="20"/>
      <c r="LXL80" s="20"/>
      <c r="LXM80" s="20"/>
      <c r="LXN80" s="20"/>
      <c r="LXO80" s="20"/>
      <c r="LXP80" s="20"/>
      <c r="LXQ80" s="20"/>
      <c r="LXR80" s="20"/>
      <c r="LXS80" s="20"/>
      <c r="LXT80" s="20"/>
      <c r="LXU80" s="20"/>
      <c r="LXV80" s="20"/>
      <c r="LXW80" s="20"/>
      <c r="LXX80" s="20"/>
      <c r="LXY80" s="20"/>
      <c r="LXZ80" s="20"/>
      <c r="LYA80" s="20"/>
      <c r="LYB80" s="20"/>
      <c r="LYC80" s="20"/>
      <c r="LYD80" s="20"/>
      <c r="LYE80" s="20"/>
      <c r="LYF80" s="20"/>
      <c r="LYG80" s="20"/>
      <c r="LYH80" s="20"/>
      <c r="LYI80" s="20"/>
      <c r="LYJ80" s="20"/>
      <c r="LYK80" s="20"/>
      <c r="LYL80" s="20"/>
      <c r="LYM80" s="20"/>
      <c r="LYN80" s="20"/>
      <c r="LYO80" s="20"/>
      <c r="LYP80" s="20"/>
      <c r="LYQ80" s="20"/>
      <c r="LYR80" s="20"/>
      <c r="LYS80" s="20"/>
      <c r="LYT80" s="20"/>
      <c r="LYU80" s="20"/>
      <c r="LYV80" s="20"/>
      <c r="LYW80" s="20"/>
      <c r="LYX80" s="20"/>
      <c r="LYY80" s="20"/>
      <c r="LYZ80" s="20"/>
      <c r="LZA80" s="20"/>
      <c r="LZB80" s="20"/>
      <c r="LZC80" s="20"/>
      <c r="LZD80" s="20"/>
      <c r="LZE80" s="20"/>
      <c r="LZF80" s="20"/>
      <c r="LZG80" s="20"/>
      <c r="LZH80" s="20"/>
      <c r="LZI80" s="20"/>
      <c r="LZJ80" s="20"/>
      <c r="LZK80" s="20"/>
      <c r="LZL80" s="20"/>
      <c r="LZM80" s="20"/>
      <c r="LZN80" s="20"/>
      <c r="LZO80" s="20"/>
      <c r="LZP80" s="20"/>
      <c r="LZQ80" s="20"/>
      <c r="LZR80" s="20"/>
      <c r="LZS80" s="20"/>
      <c r="LZT80" s="20"/>
      <c r="LZU80" s="20"/>
      <c r="LZV80" s="20"/>
      <c r="LZW80" s="20"/>
      <c r="LZX80" s="20"/>
      <c r="LZY80" s="20"/>
      <c r="LZZ80" s="20"/>
      <c r="MAA80" s="20"/>
      <c r="MAB80" s="20"/>
      <c r="MAC80" s="20"/>
      <c r="MAD80" s="20"/>
      <c r="MAE80" s="20"/>
      <c r="MAF80" s="20"/>
      <c r="MAG80" s="20"/>
      <c r="MAH80" s="20"/>
      <c r="MAI80" s="20"/>
      <c r="MAJ80" s="20"/>
      <c r="MAK80" s="20"/>
      <c r="MAL80" s="20"/>
      <c r="MAM80" s="20"/>
      <c r="MAN80" s="20"/>
      <c r="MAO80" s="20"/>
      <c r="MAP80" s="20"/>
      <c r="MAQ80" s="20"/>
      <c r="MAR80" s="20"/>
      <c r="MAS80" s="20"/>
      <c r="MAT80" s="20"/>
      <c r="MAU80" s="20"/>
      <c r="MAV80" s="20"/>
      <c r="MAW80" s="20"/>
      <c r="MAX80" s="20"/>
      <c r="MAY80" s="20"/>
      <c r="MAZ80" s="20"/>
      <c r="MBA80" s="20"/>
      <c r="MBB80" s="20"/>
      <c r="MBC80" s="20"/>
      <c r="MBD80" s="20"/>
      <c r="MBE80" s="20"/>
      <c r="MBF80" s="20"/>
      <c r="MBG80" s="20"/>
      <c r="MBH80" s="20"/>
      <c r="MBI80" s="20"/>
      <c r="MBJ80" s="20"/>
      <c r="MBK80" s="20"/>
      <c r="MBL80" s="20"/>
      <c r="MBM80" s="20"/>
      <c r="MBN80" s="20"/>
      <c r="MBO80" s="20"/>
      <c r="MBP80" s="20"/>
      <c r="MBQ80" s="20"/>
      <c r="MBR80" s="20"/>
      <c r="MBS80" s="20"/>
      <c r="MBT80" s="20"/>
      <c r="MBU80" s="20"/>
      <c r="MBV80" s="20"/>
      <c r="MBW80" s="20"/>
      <c r="MBX80" s="20"/>
      <c r="MBY80" s="20"/>
      <c r="MBZ80" s="20"/>
      <c r="MCA80" s="20"/>
      <c r="MCB80" s="20"/>
      <c r="MCC80" s="20"/>
      <c r="MCD80" s="20"/>
      <c r="MCE80" s="20"/>
      <c r="MCF80" s="20"/>
      <c r="MCG80" s="20"/>
      <c r="MCH80" s="20"/>
      <c r="MCI80" s="20"/>
      <c r="MCJ80" s="20"/>
      <c r="MCK80" s="20"/>
      <c r="MCL80" s="20"/>
      <c r="MCM80" s="20"/>
      <c r="MCN80" s="20"/>
      <c r="MCO80" s="20"/>
      <c r="MCP80" s="20"/>
      <c r="MCQ80" s="20"/>
      <c r="MCR80" s="20"/>
      <c r="MCS80" s="20"/>
      <c r="MCT80" s="20"/>
      <c r="MCU80" s="20"/>
      <c r="MCV80" s="20"/>
      <c r="MCW80" s="20"/>
      <c r="MCX80" s="20"/>
      <c r="MCY80" s="20"/>
      <c r="MCZ80" s="20"/>
      <c r="MDA80" s="20"/>
      <c r="MDB80" s="20"/>
      <c r="MDC80" s="20"/>
      <c r="MDD80" s="20"/>
      <c r="MDE80" s="20"/>
      <c r="MDF80" s="20"/>
      <c r="MDG80" s="20"/>
      <c r="MDH80" s="20"/>
      <c r="MDI80" s="20"/>
      <c r="MDJ80" s="20"/>
      <c r="MDK80" s="20"/>
      <c r="MDL80" s="20"/>
      <c r="MDM80" s="20"/>
      <c r="MDN80" s="20"/>
      <c r="MDO80" s="20"/>
      <c r="MDP80" s="20"/>
      <c r="MDQ80" s="20"/>
      <c r="MDR80" s="20"/>
      <c r="MDS80" s="20"/>
      <c r="MDT80" s="20"/>
      <c r="MDU80" s="20"/>
      <c r="MDV80" s="20"/>
      <c r="MDW80" s="20"/>
      <c r="MDX80" s="20"/>
      <c r="MDY80" s="20"/>
      <c r="MDZ80" s="20"/>
      <c r="MEA80" s="20"/>
      <c r="MEB80" s="20"/>
      <c r="MEC80" s="20"/>
      <c r="MED80" s="20"/>
      <c r="MEE80" s="20"/>
      <c r="MEF80" s="20"/>
      <c r="MEG80" s="20"/>
      <c r="MEH80" s="20"/>
      <c r="MEI80" s="20"/>
      <c r="MEJ80" s="20"/>
      <c r="MEK80" s="20"/>
      <c r="MEL80" s="20"/>
      <c r="MEM80" s="20"/>
      <c r="MEN80" s="20"/>
      <c r="MEO80" s="20"/>
      <c r="MEP80" s="20"/>
      <c r="MEQ80" s="20"/>
      <c r="MER80" s="20"/>
      <c r="MES80" s="20"/>
      <c r="MET80" s="20"/>
      <c r="MEU80" s="20"/>
      <c r="MEV80" s="20"/>
      <c r="MEW80" s="20"/>
      <c r="MEX80" s="20"/>
      <c r="MEY80" s="20"/>
      <c r="MEZ80" s="20"/>
      <c r="MFA80" s="20"/>
      <c r="MFB80" s="20"/>
      <c r="MFC80" s="20"/>
      <c r="MFD80" s="20"/>
      <c r="MFE80" s="20"/>
      <c r="MFF80" s="20"/>
      <c r="MFG80" s="20"/>
      <c r="MFH80" s="20"/>
      <c r="MFI80" s="20"/>
      <c r="MFJ80" s="20"/>
      <c r="MFK80" s="20"/>
      <c r="MFL80" s="20"/>
      <c r="MFM80" s="20"/>
      <c r="MFN80" s="20"/>
      <c r="MFO80" s="20"/>
      <c r="MFP80" s="20"/>
      <c r="MFQ80" s="20"/>
      <c r="MFR80" s="20"/>
      <c r="MFS80" s="20"/>
      <c r="MFT80" s="20"/>
      <c r="MFU80" s="20"/>
      <c r="MFV80" s="20"/>
      <c r="MFW80" s="20"/>
      <c r="MFX80" s="20"/>
      <c r="MFY80" s="20"/>
      <c r="MFZ80" s="20"/>
      <c r="MGA80" s="20"/>
      <c r="MGB80" s="20"/>
      <c r="MGC80" s="20"/>
      <c r="MGD80" s="20"/>
      <c r="MGE80" s="20"/>
      <c r="MGF80" s="20"/>
      <c r="MGG80" s="20"/>
      <c r="MGH80" s="20"/>
      <c r="MGI80" s="20"/>
      <c r="MGJ80" s="20"/>
      <c r="MGK80" s="20"/>
      <c r="MGL80" s="20"/>
      <c r="MGM80" s="20"/>
      <c r="MGN80" s="20"/>
      <c r="MGO80" s="20"/>
      <c r="MGP80" s="20"/>
      <c r="MGQ80" s="20"/>
      <c r="MGR80" s="20"/>
      <c r="MGS80" s="20"/>
      <c r="MGT80" s="20"/>
      <c r="MGU80" s="20"/>
      <c r="MGV80" s="20"/>
      <c r="MGW80" s="20"/>
      <c r="MGX80" s="20"/>
      <c r="MGY80" s="20"/>
      <c r="MGZ80" s="20"/>
      <c r="MHA80" s="20"/>
      <c r="MHB80" s="20"/>
      <c r="MHC80" s="20"/>
      <c r="MHD80" s="20"/>
      <c r="MHE80" s="20"/>
      <c r="MHF80" s="20"/>
      <c r="MHG80" s="20"/>
      <c r="MHH80" s="20"/>
      <c r="MHI80" s="20"/>
      <c r="MHJ80" s="20"/>
      <c r="MHK80" s="20"/>
      <c r="MHL80" s="20"/>
      <c r="MHM80" s="20"/>
      <c r="MHN80" s="20"/>
      <c r="MHO80" s="20"/>
      <c r="MHP80" s="20"/>
      <c r="MHQ80" s="20"/>
      <c r="MHR80" s="20"/>
      <c r="MHS80" s="20"/>
      <c r="MHT80" s="20"/>
      <c r="MHU80" s="20"/>
      <c r="MHV80" s="20"/>
      <c r="MHW80" s="20"/>
      <c r="MHX80" s="20"/>
      <c r="MHY80" s="20"/>
      <c r="MHZ80" s="20"/>
      <c r="MIA80" s="20"/>
      <c r="MIB80" s="20"/>
      <c r="MIC80" s="20"/>
      <c r="MID80" s="20"/>
      <c r="MIE80" s="20"/>
      <c r="MIF80" s="20"/>
      <c r="MIG80" s="20"/>
      <c r="MIH80" s="20"/>
      <c r="MII80" s="20"/>
      <c r="MIJ80" s="20"/>
      <c r="MIK80" s="20"/>
      <c r="MIL80" s="20"/>
      <c r="MIM80" s="20"/>
      <c r="MIN80" s="20"/>
      <c r="MIO80" s="20"/>
      <c r="MIP80" s="20"/>
      <c r="MIQ80" s="20"/>
      <c r="MIR80" s="20"/>
      <c r="MIS80" s="20"/>
      <c r="MIT80" s="20"/>
      <c r="MIU80" s="20"/>
      <c r="MIV80" s="20"/>
      <c r="MIW80" s="20"/>
      <c r="MIX80" s="20"/>
      <c r="MIY80" s="20"/>
      <c r="MIZ80" s="20"/>
      <c r="MJA80" s="20"/>
      <c r="MJB80" s="20"/>
      <c r="MJC80" s="20"/>
      <c r="MJD80" s="20"/>
      <c r="MJE80" s="20"/>
      <c r="MJF80" s="20"/>
      <c r="MJG80" s="20"/>
      <c r="MJH80" s="20"/>
      <c r="MJI80" s="20"/>
      <c r="MJJ80" s="20"/>
      <c r="MJK80" s="20"/>
      <c r="MJL80" s="20"/>
      <c r="MJM80" s="20"/>
      <c r="MJN80" s="20"/>
      <c r="MJO80" s="20"/>
      <c r="MJP80" s="20"/>
      <c r="MJQ80" s="20"/>
      <c r="MJR80" s="20"/>
      <c r="MJS80" s="20"/>
      <c r="MJT80" s="20"/>
      <c r="MJU80" s="20"/>
      <c r="MJV80" s="20"/>
      <c r="MJW80" s="20"/>
      <c r="MJX80" s="20"/>
      <c r="MJY80" s="20"/>
      <c r="MJZ80" s="20"/>
      <c r="MKA80" s="20"/>
      <c r="MKB80" s="20"/>
      <c r="MKC80" s="20"/>
      <c r="MKD80" s="20"/>
      <c r="MKE80" s="20"/>
      <c r="MKF80" s="20"/>
      <c r="MKG80" s="20"/>
      <c r="MKH80" s="20"/>
      <c r="MKI80" s="20"/>
      <c r="MKJ80" s="20"/>
      <c r="MKK80" s="20"/>
      <c r="MKL80" s="20"/>
      <c r="MKM80" s="20"/>
      <c r="MKN80" s="20"/>
      <c r="MKO80" s="20"/>
      <c r="MKP80" s="20"/>
      <c r="MKQ80" s="20"/>
      <c r="MKR80" s="20"/>
      <c r="MKS80" s="20"/>
      <c r="MKT80" s="20"/>
      <c r="MKU80" s="20"/>
      <c r="MKV80" s="20"/>
      <c r="MKW80" s="20"/>
      <c r="MKX80" s="20"/>
      <c r="MKY80" s="20"/>
      <c r="MKZ80" s="20"/>
      <c r="MLA80" s="20"/>
      <c r="MLB80" s="20"/>
      <c r="MLC80" s="20"/>
      <c r="MLD80" s="20"/>
      <c r="MLE80" s="20"/>
      <c r="MLF80" s="20"/>
      <c r="MLG80" s="20"/>
      <c r="MLH80" s="20"/>
      <c r="MLI80" s="20"/>
      <c r="MLJ80" s="20"/>
      <c r="MLK80" s="20"/>
      <c r="MLL80" s="20"/>
      <c r="MLM80" s="20"/>
      <c r="MLN80" s="20"/>
      <c r="MLO80" s="20"/>
      <c r="MLP80" s="20"/>
      <c r="MLQ80" s="20"/>
      <c r="MLR80" s="20"/>
      <c r="MLS80" s="20"/>
      <c r="MLT80" s="20"/>
      <c r="MLU80" s="20"/>
      <c r="MLV80" s="20"/>
      <c r="MLW80" s="20"/>
      <c r="MLX80" s="20"/>
      <c r="MLY80" s="20"/>
      <c r="MLZ80" s="20"/>
      <c r="MMA80" s="20"/>
      <c r="MMB80" s="20"/>
      <c r="MMC80" s="20"/>
      <c r="MMD80" s="20"/>
      <c r="MME80" s="20"/>
      <c r="MMF80" s="20"/>
      <c r="MMG80" s="20"/>
      <c r="MMH80" s="20"/>
      <c r="MMI80" s="20"/>
      <c r="MMJ80" s="20"/>
      <c r="MMK80" s="20"/>
      <c r="MML80" s="20"/>
      <c r="MMM80" s="20"/>
      <c r="MMN80" s="20"/>
      <c r="MMO80" s="20"/>
      <c r="MMP80" s="20"/>
      <c r="MMQ80" s="20"/>
      <c r="MMR80" s="20"/>
      <c r="MMS80" s="20"/>
      <c r="MMT80" s="20"/>
      <c r="MMU80" s="20"/>
      <c r="MMV80" s="20"/>
      <c r="MMW80" s="20"/>
      <c r="MMX80" s="20"/>
      <c r="MMY80" s="20"/>
      <c r="MMZ80" s="20"/>
      <c r="MNA80" s="20"/>
      <c r="MNB80" s="20"/>
      <c r="MNC80" s="20"/>
      <c r="MND80" s="20"/>
      <c r="MNE80" s="20"/>
      <c r="MNF80" s="20"/>
      <c r="MNG80" s="20"/>
      <c r="MNH80" s="20"/>
      <c r="MNI80" s="20"/>
      <c r="MNJ80" s="20"/>
      <c r="MNK80" s="20"/>
      <c r="MNL80" s="20"/>
      <c r="MNM80" s="20"/>
      <c r="MNN80" s="20"/>
      <c r="MNO80" s="20"/>
      <c r="MNP80" s="20"/>
      <c r="MNQ80" s="20"/>
      <c r="MNR80" s="20"/>
      <c r="MNS80" s="20"/>
      <c r="MNT80" s="20"/>
      <c r="MNU80" s="20"/>
      <c r="MNV80" s="20"/>
      <c r="MNW80" s="20"/>
      <c r="MNX80" s="20"/>
      <c r="MNY80" s="20"/>
      <c r="MNZ80" s="20"/>
      <c r="MOA80" s="20"/>
      <c r="MOB80" s="20"/>
      <c r="MOC80" s="20"/>
      <c r="MOD80" s="20"/>
      <c r="MOE80" s="20"/>
      <c r="MOF80" s="20"/>
      <c r="MOG80" s="20"/>
      <c r="MOH80" s="20"/>
      <c r="MOI80" s="20"/>
      <c r="MOJ80" s="20"/>
      <c r="MOK80" s="20"/>
      <c r="MOL80" s="20"/>
      <c r="MOM80" s="20"/>
      <c r="MON80" s="20"/>
      <c r="MOO80" s="20"/>
      <c r="MOP80" s="20"/>
      <c r="MOQ80" s="20"/>
      <c r="MOR80" s="20"/>
      <c r="MOS80" s="20"/>
      <c r="MOT80" s="20"/>
      <c r="MOU80" s="20"/>
      <c r="MOV80" s="20"/>
      <c r="MOW80" s="20"/>
      <c r="MOX80" s="20"/>
      <c r="MOY80" s="20"/>
      <c r="MOZ80" s="20"/>
      <c r="MPA80" s="20"/>
      <c r="MPB80" s="20"/>
      <c r="MPC80" s="20"/>
      <c r="MPD80" s="20"/>
      <c r="MPE80" s="20"/>
      <c r="MPF80" s="20"/>
      <c r="MPG80" s="20"/>
      <c r="MPH80" s="20"/>
      <c r="MPI80" s="20"/>
      <c r="MPJ80" s="20"/>
      <c r="MPK80" s="20"/>
      <c r="MPL80" s="20"/>
      <c r="MPM80" s="20"/>
      <c r="MPN80" s="20"/>
      <c r="MPO80" s="20"/>
      <c r="MPP80" s="20"/>
      <c r="MPQ80" s="20"/>
      <c r="MPR80" s="20"/>
      <c r="MPS80" s="20"/>
      <c r="MPT80" s="20"/>
      <c r="MPU80" s="20"/>
      <c r="MPV80" s="20"/>
      <c r="MPW80" s="20"/>
      <c r="MPX80" s="20"/>
      <c r="MPY80" s="20"/>
      <c r="MPZ80" s="20"/>
      <c r="MQA80" s="20"/>
      <c r="MQB80" s="20"/>
      <c r="MQC80" s="20"/>
      <c r="MQD80" s="20"/>
      <c r="MQE80" s="20"/>
      <c r="MQF80" s="20"/>
      <c r="MQG80" s="20"/>
      <c r="MQH80" s="20"/>
      <c r="MQI80" s="20"/>
      <c r="MQJ80" s="20"/>
      <c r="MQK80" s="20"/>
      <c r="MQL80" s="20"/>
      <c r="MQM80" s="20"/>
      <c r="MQN80" s="20"/>
      <c r="MQO80" s="20"/>
      <c r="MQP80" s="20"/>
      <c r="MQQ80" s="20"/>
      <c r="MQR80" s="20"/>
      <c r="MQS80" s="20"/>
      <c r="MQT80" s="20"/>
      <c r="MQU80" s="20"/>
      <c r="MQV80" s="20"/>
      <c r="MQW80" s="20"/>
      <c r="MQX80" s="20"/>
      <c r="MQY80" s="20"/>
      <c r="MQZ80" s="20"/>
      <c r="MRA80" s="20"/>
      <c r="MRB80" s="20"/>
      <c r="MRC80" s="20"/>
      <c r="MRD80" s="20"/>
      <c r="MRE80" s="20"/>
      <c r="MRF80" s="20"/>
      <c r="MRG80" s="20"/>
      <c r="MRH80" s="20"/>
      <c r="MRI80" s="20"/>
      <c r="MRJ80" s="20"/>
      <c r="MRK80" s="20"/>
      <c r="MRL80" s="20"/>
      <c r="MRM80" s="20"/>
      <c r="MRN80" s="20"/>
      <c r="MRO80" s="20"/>
      <c r="MRP80" s="20"/>
      <c r="MRQ80" s="20"/>
      <c r="MRR80" s="20"/>
      <c r="MRS80" s="20"/>
      <c r="MRT80" s="20"/>
      <c r="MRU80" s="20"/>
      <c r="MRV80" s="20"/>
      <c r="MRW80" s="20"/>
      <c r="MRX80" s="20"/>
      <c r="MRY80" s="20"/>
      <c r="MRZ80" s="20"/>
      <c r="MSA80" s="20"/>
      <c r="MSB80" s="20"/>
      <c r="MSC80" s="20"/>
      <c r="MSD80" s="20"/>
      <c r="MSE80" s="20"/>
      <c r="MSF80" s="20"/>
      <c r="MSG80" s="20"/>
      <c r="MSH80" s="20"/>
      <c r="MSI80" s="20"/>
      <c r="MSJ80" s="20"/>
      <c r="MSK80" s="20"/>
      <c r="MSL80" s="20"/>
      <c r="MSM80" s="20"/>
      <c r="MSN80" s="20"/>
      <c r="MSO80" s="20"/>
      <c r="MSP80" s="20"/>
      <c r="MSQ80" s="20"/>
      <c r="MSR80" s="20"/>
      <c r="MSS80" s="20"/>
      <c r="MST80" s="20"/>
      <c r="MSU80" s="20"/>
      <c r="MSV80" s="20"/>
      <c r="MSW80" s="20"/>
      <c r="MSX80" s="20"/>
      <c r="MSY80" s="20"/>
      <c r="MSZ80" s="20"/>
      <c r="MTA80" s="20"/>
      <c r="MTB80" s="20"/>
      <c r="MTC80" s="20"/>
      <c r="MTD80" s="20"/>
      <c r="MTE80" s="20"/>
      <c r="MTF80" s="20"/>
      <c r="MTG80" s="20"/>
      <c r="MTH80" s="20"/>
      <c r="MTI80" s="20"/>
      <c r="MTJ80" s="20"/>
      <c r="MTK80" s="20"/>
      <c r="MTL80" s="20"/>
      <c r="MTM80" s="20"/>
      <c r="MTN80" s="20"/>
      <c r="MTO80" s="20"/>
      <c r="MTP80" s="20"/>
      <c r="MTQ80" s="20"/>
      <c r="MTR80" s="20"/>
      <c r="MTS80" s="20"/>
      <c r="MTT80" s="20"/>
      <c r="MTU80" s="20"/>
      <c r="MTV80" s="20"/>
      <c r="MTW80" s="20"/>
      <c r="MTX80" s="20"/>
      <c r="MTY80" s="20"/>
      <c r="MTZ80" s="20"/>
      <c r="MUA80" s="20"/>
      <c r="MUB80" s="20"/>
      <c r="MUC80" s="20"/>
      <c r="MUD80" s="20"/>
      <c r="MUE80" s="20"/>
      <c r="MUF80" s="20"/>
      <c r="MUG80" s="20"/>
      <c r="MUH80" s="20"/>
      <c r="MUI80" s="20"/>
      <c r="MUJ80" s="20"/>
      <c r="MUK80" s="20"/>
      <c r="MUL80" s="20"/>
      <c r="MUM80" s="20"/>
      <c r="MUN80" s="20"/>
      <c r="MUO80" s="20"/>
      <c r="MUP80" s="20"/>
      <c r="MUQ80" s="20"/>
      <c r="MUR80" s="20"/>
      <c r="MUS80" s="20"/>
      <c r="MUT80" s="20"/>
      <c r="MUU80" s="20"/>
      <c r="MUV80" s="20"/>
      <c r="MUW80" s="20"/>
      <c r="MUX80" s="20"/>
      <c r="MUY80" s="20"/>
      <c r="MUZ80" s="20"/>
      <c r="MVA80" s="20"/>
      <c r="MVB80" s="20"/>
      <c r="MVC80" s="20"/>
      <c r="MVD80" s="20"/>
      <c r="MVE80" s="20"/>
      <c r="MVF80" s="20"/>
      <c r="MVG80" s="20"/>
      <c r="MVH80" s="20"/>
      <c r="MVI80" s="20"/>
      <c r="MVJ80" s="20"/>
      <c r="MVK80" s="20"/>
      <c r="MVL80" s="20"/>
      <c r="MVM80" s="20"/>
      <c r="MVN80" s="20"/>
      <c r="MVO80" s="20"/>
      <c r="MVP80" s="20"/>
      <c r="MVQ80" s="20"/>
      <c r="MVR80" s="20"/>
      <c r="MVS80" s="20"/>
      <c r="MVT80" s="20"/>
      <c r="MVU80" s="20"/>
      <c r="MVV80" s="20"/>
      <c r="MVW80" s="20"/>
      <c r="MVX80" s="20"/>
      <c r="MVY80" s="20"/>
      <c r="MVZ80" s="20"/>
      <c r="MWA80" s="20"/>
      <c r="MWB80" s="20"/>
      <c r="MWC80" s="20"/>
      <c r="MWD80" s="20"/>
      <c r="MWE80" s="20"/>
      <c r="MWF80" s="20"/>
      <c r="MWG80" s="20"/>
      <c r="MWH80" s="20"/>
      <c r="MWI80" s="20"/>
      <c r="MWJ80" s="20"/>
      <c r="MWK80" s="20"/>
      <c r="MWL80" s="20"/>
      <c r="MWM80" s="20"/>
      <c r="MWN80" s="20"/>
      <c r="MWO80" s="20"/>
      <c r="MWP80" s="20"/>
      <c r="MWQ80" s="20"/>
      <c r="MWR80" s="20"/>
      <c r="MWS80" s="20"/>
      <c r="MWT80" s="20"/>
      <c r="MWU80" s="20"/>
      <c r="MWV80" s="20"/>
      <c r="MWW80" s="20"/>
      <c r="MWX80" s="20"/>
      <c r="MWY80" s="20"/>
      <c r="MWZ80" s="20"/>
      <c r="MXA80" s="20"/>
      <c r="MXB80" s="20"/>
      <c r="MXC80" s="20"/>
      <c r="MXD80" s="20"/>
      <c r="MXE80" s="20"/>
      <c r="MXF80" s="20"/>
      <c r="MXG80" s="20"/>
      <c r="MXH80" s="20"/>
      <c r="MXI80" s="20"/>
      <c r="MXJ80" s="20"/>
      <c r="MXK80" s="20"/>
      <c r="MXL80" s="20"/>
      <c r="MXM80" s="20"/>
      <c r="MXN80" s="20"/>
      <c r="MXO80" s="20"/>
      <c r="MXP80" s="20"/>
      <c r="MXQ80" s="20"/>
      <c r="MXR80" s="20"/>
      <c r="MXS80" s="20"/>
      <c r="MXT80" s="20"/>
      <c r="MXU80" s="20"/>
      <c r="MXV80" s="20"/>
      <c r="MXW80" s="20"/>
      <c r="MXX80" s="20"/>
      <c r="MXY80" s="20"/>
      <c r="MXZ80" s="20"/>
      <c r="MYA80" s="20"/>
      <c r="MYB80" s="20"/>
      <c r="MYC80" s="20"/>
      <c r="MYD80" s="20"/>
      <c r="MYE80" s="20"/>
      <c r="MYF80" s="20"/>
      <c r="MYG80" s="20"/>
      <c r="MYH80" s="20"/>
      <c r="MYI80" s="20"/>
      <c r="MYJ80" s="20"/>
      <c r="MYK80" s="20"/>
      <c r="MYL80" s="20"/>
      <c r="MYM80" s="20"/>
      <c r="MYN80" s="20"/>
      <c r="MYO80" s="20"/>
      <c r="MYP80" s="20"/>
      <c r="MYQ80" s="20"/>
      <c r="MYR80" s="20"/>
      <c r="MYS80" s="20"/>
      <c r="MYT80" s="20"/>
      <c r="MYU80" s="20"/>
      <c r="MYV80" s="20"/>
      <c r="MYW80" s="20"/>
      <c r="MYX80" s="20"/>
      <c r="MYY80" s="20"/>
      <c r="MYZ80" s="20"/>
      <c r="MZA80" s="20"/>
      <c r="MZB80" s="20"/>
      <c r="MZC80" s="20"/>
      <c r="MZD80" s="20"/>
      <c r="MZE80" s="20"/>
      <c r="MZF80" s="20"/>
      <c r="MZG80" s="20"/>
      <c r="MZH80" s="20"/>
      <c r="MZI80" s="20"/>
      <c r="MZJ80" s="20"/>
      <c r="MZK80" s="20"/>
      <c r="MZL80" s="20"/>
      <c r="MZM80" s="20"/>
      <c r="MZN80" s="20"/>
      <c r="MZO80" s="20"/>
      <c r="MZP80" s="20"/>
      <c r="MZQ80" s="20"/>
      <c r="MZR80" s="20"/>
      <c r="MZS80" s="20"/>
      <c r="MZT80" s="20"/>
      <c r="MZU80" s="20"/>
      <c r="MZV80" s="20"/>
      <c r="MZW80" s="20"/>
      <c r="MZX80" s="20"/>
      <c r="MZY80" s="20"/>
      <c r="MZZ80" s="20"/>
      <c r="NAA80" s="20"/>
      <c r="NAB80" s="20"/>
      <c r="NAC80" s="20"/>
      <c r="NAD80" s="20"/>
      <c r="NAE80" s="20"/>
      <c r="NAF80" s="20"/>
      <c r="NAG80" s="20"/>
      <c r="NAH80" s="20"/>
      <c r="NAI80" s="20"/>
      <c r="NAJ80" s="20"/>
      <c r="NAK80" s="20"/>
      <c r="NAL80" s="20"/>
      <c r="NAM80" s="20"/>
      <c r="NAN80" s="20"/>
      <c r="NAO80" s="20"/>
      <c r="NAP80" s="20"/>
      <c r="NAQ80" s="20"/>
      <c r="NAR80" s="20"/>
      <c r="NAS80" s="20"/>
      <c r="NAT80" s="20"/>
      <c r="NAU80" s="20"/>
      <c r="NAV80" s="20"/>
      <c r="NAW80" s="20"/>
      <c r="NAX80" s="20"/>
      <c r="NAY80" s="20"/>
      <c r="NAZ80" s="20"/>
      <c r="NBA80" s="20"/>
      <c r="NBB80" s="20"/>
      <c r="NBC80" s="20"/>
      <c r="NBD80" s="20"/>
      <c r="NBE80" s="20"/>
      <c r="NBF80" s="20"/>
      <c r="NBG80" s="20"/>
      <c r="NBH80" s="20"/>
      <c r="NBI80" s="20"/>
      <c r="NBJ80" s="20"/>
      <c r="NBK80" s="20"/>
      <c r="NBL80" s="20"/>
      <c r="NBM80" s="20"/>
      <c r="NBN80" s="20"/>
      <c r="NBO80" s="20"/>
      <c r="NBP80" s="20"/>
      <c r="NBQ80" s="20"/>
      <c r="NBR80" s="20"/>
      <c r="NBS80" s="20"/>
      <c r="NBT80" s="20"/>
      <c r="NBU80" s="20"/>
      <c r="NBV80" s="20"/>
      <c r="NBW80" s="20"/>
      <c r="NBX80" s="20"/>
      <c r="NBY80" s="20"/>
      <c r="NBZ80" s="20"/>
      <c r="NCA80" s="20"/>
      <c r="NCB80" s="20"/>
      <c r="NCC80" s="20"/>
      <c r="NCD80" s="20"/>
      <c r="NCE80" s="20"/>
      <c r="NCF80" s="20"/>
      <c r="NCG80" s="20"/>
      <c r="NCH80" s="20"/>
      <c r="NCI80" s="20"/>
      <c r="NCJ80" s="20"/>
      <c r="NCK80" s="20"/>
      <c r="NCL80" s="20"/>
      <c r="NCM80" s="20"/>
      <c r="NCN80" s="20"/>
      <c r="NCO80" s="20"/>
      <c r="NCP80" s="20"/>
      <c r="NCQ80" s="20"/>
      <c r="NCR80" s="20"/>
      <c r="NCS80" s="20"/>
      <c r="NCT80" s="20"/>
      <c r="NCU80" s="20"/>
      <c r="NCV80" s="20"/>
      <c r="NCW80" s="20"/>
      <c r="NCX80" s="20"/>
      <c r="NCY80" s="20"/>
      <c r="NCZ80" s="20"/>
      <c r="NDA80" s="20"/>
      <c r="NDB80" s="20"/>
      <c r="NDC80" s="20"/>
      <c r="NDD80" s="20"/>
      <c r="NDE80" s="20"/>
      <c r="NDF80" s="20"/>
      <c r="NDG80" s="20"/>
      <c r="NDH80" s="20"/>
      <c r="NDI80" s="20"/>
      <c r="NDJ80" s="20"/>
      <c r="NDK80" s="20"/>
      <c r="NDL80" s="20"/>
      <c r="NDM80" s="20"/>
      <c r="NDN80" s="20"/>
      <c r="NDO80" s="20"/>
      <c r="NDP80" s="20"/>
      <c r="NDQ80" s="20"/>
      <c r="NDR80" s="20"/>
      <c r="NDS80" s="20"/>
      <c r="NDT80" s="20"/>
      <c r="NDU80" s="20"/>
      <c r="NDV80" s="20"/>
      <c r="NDW80" s="20"/>
      <c r="NDX80" s="20"/>
      <c r="NDY80" s="20"/>
      <c r="NDZ80" s="20"/>
      <c r="NEA80" s="20"/>
      <c r="NEB80" s="20"/>
      <c r="NEC80" s="20"/>
      <c r="NED80" s="20"/>
      <c r="NEE80" s="20"/>
      <c r="NEF80" s="20"/>
      <c r="NEG80" s="20"/>
      <c r="NEH80" s="20"/>
      <c r="NEI80" s="20"/>
      <c r="NEJ80" s="20"/>
      <c r="NEK80" s="20"/>
      <c r="NEL80" s="20"/>
      <c r="NEM80" s="20"/>
      <c r="NEN80" s="20"/>
      <c r="NEO80" s="20"/>
      <c r="NEP80" s="20"/>
      <c r="NEQ80" s="20"/>
      <c r="NER80" s="20"/>
      <c r="NES80" s="20"/>
      <c r="NET80" s="20"/>
      <c r="NEU80" s="20"/>
      <c r="NEV80" s="20"/>
      <c r="NEW80" s="20"/>
      <c r="NEX80" s="20"/>
      <c r="NEY80" s="20"/>
      <c r="NEZ80" s="20"/>
      <c r="NFA80" s="20"/>
      <c r="NFB80" s="20"/>
      <c r="NFC80" s="20"/>
      <c r="NFD80" s="20"/>
      <c r="NFE80" s="20"/>
      <c r="NFF80" s="20"/>
      <c r="NFG80" s="20"/>
      <c r="NFH80" s="20"/>
      <c r="NFI80" s="20"/>
      <c r="NFJ80" s="20"/>
      <c r="NFK80" s="20"/>
      <c r="NFL80" s="20"/>
      <c r="NFM80" s="20"/>
      <c r="NFN80" s="20"/>
      <c r="NFO80" s="20"/>
      <c r="NFP80" s="20"/>
      <c r="NFQ80" s="20"/>
      <c r="NFR80" s="20"/>
      <c r="NFS80" s="20"/>
      <c r="NFT80" s="20"/>
      <c r="NFU80" s="20"/>
      <c r="NFV80" s="20"/>
      <c r="NFW80" s="20"/>
      <c r="NFX80" s="20"/>
      <c r="NFY80" s="20"/>
      <c r="NFZ80" s="20"/>
      <c r="NGA80" s="20"/>
      <c r="NGB80" s="20"/>
      <c r="NGC80" s="20"/>
      <c r="NGD80" s="20"/>
      <c r="NGE80" s="20"/>
      <c r="NGF80" s="20"/>
      <c r="NGG80" s="20"/>
      <c r="NGH80" s="20"/>
      <c r="NGI80" s="20"/>
      <c r="NGJ80" s="20"/>
      <c r="NGK80" s="20"/>
      <c r="NGL80" s="20"/>
      <c r="NGM80" s="20"/>
      <c r="NGN80" s="20"/>
      <c r="NGO80" s="20"/>
      <c r="NGP80" s="20"/>
      <c r="NGQ80" s="20"/>
      <c r="NGR80" s="20"/>
      <c r="NGS80" s="20"/>
      <c r="NGT80" s="20"/>
      <c r="NGU80" s="20"/>
      <c r="NGV80" s="20"/>
      <c r="NGW80" s="20"/>
      <c r="NGX80" s="20"/>
      <c r="NGY80" s="20"/>
      <c r="NGZ80" s="20"/>
      <c r="NHA80" s="20"/>
      <c r="NHB80" s="20"/>
      <c r="NHC80" s="20"/>
      <c r="NHD80" s="20"/>
      <c r="NHE80" s="20"/>
      <c r="NHF80" s="20"/>
      <c r="NHG80" s="20"/>
      <c r="NHH80" s="20"/>
      <c r="NHI80" s="20"/>
      <c r="NHJ80" s="20"/>
      <c r="NHK80" s="20"/>
      <c r="NHL80" s="20"/>
      <c r="NHM80" s="20"/>
      <c r="NHN80" s="20"/>
      <c r="NHO80" s="20"/>
      <c r="NHP80" s="20"/>
      <c r="NHQ80" s="20"/>
      <c r="NHR80" s="20"/>
      <c r="NHS80" s="20"/>
      <c r="NHT80" s="20"/>
      <c r="NHU80" s="20"/>
      <c r="NHV80" s="20"/>
      <c r="NHW80" s="20"/>
      <c r="NHX80" s="20"/>
      <c r="NHY80" s="20"/>
      <c r="NHZ80" s="20"/>
      <c r="NIA80" s="20"/>
      <c r="NIB80" s="20"/>
      <c r="NIC80" s="20"/>
      <c r="NID80" s="20"/>
      <c r="NIE80" s="20"/>
      <c r="NIF80" s="20"/>
      <c r="NIG80" s="20"/>
      <c r="NIH80" s="20"/>
      <c r="NII80" s="20"/>
      <c r="NIJ80" s="20"/>
      <c r="NIK80" s="20"/>
      <c r="NIL80" s="20"/>
      <c r="NIM80" s="20"/>
      <c r="NIN80" s="20"/>
      <c r="NIO80" s="20"/>
      <c r="NIP80" s="20"/>
      <c r="NIQ80" s="20"/>
      <c r="NIR80" s="20"/>
      <c r="NIS80" s="20"/>
      <c r="NIT80" s="20"/>
      <c r="NIU80" s="20"/>
      <c r="NIV80" s="20"/>
      <c r="NIW80" s="20"/>
      <c r="NIX80" s="20"/>
      <c r="NIY80" s="20"/>
      <c r="NIZ80" s="20"/>
      <c r="NJA80" s="20"/>
      <c r="NJB80" s="20"/>
      <c r="NJC80" s="20"/>
      <c r="NJD80" s="20"/>
      <c r="NJE80" s="20"/>
      <c r="NJF80" s="20"/>
      <c r="NJG80" s="20"/>
      <c r="NJH80" s="20"/>
      <c r="NJI80" s="20"/>
      <c r="NJJ80" s="20"/>
      <c r="NJK80" s="20"/>
      <c r="NJL80" s="20"/>
      <c r="NJM80" s="20"/>
      <c r="NJN80" s="20"/>
      <c r="NJO80" s="20"/>
      <c r="NJP80" s="20"/>
      <c r="NJQ80" s="20"/>
      <c r="NJR80" s="20"/>
      <c r="NJS80" s="20"/>
      <c r="NJT80" s="20"/>
      <c r="NJU80" s="20"/>
      <c r="NJV80" s="20"/>
      <c r="NJW80" s="20"/>
      <c r="NJX80" s="20"/>
      <c r="NJY80" s="20"/>
      <c r="NJZ80" s="20"/>
      <c r="NKA80" s="20"/>
      <c r="NKB80" s="20"/>
      <c r="NKC80" s="20"/>
      <c r="NKD80" s="20"/>
      <c r="NKE80" s="20"/>
      <c r="NKF80" s="20"/>
      <c r="NKG80" s="20"/>
      <c r="NKH80" s="20"/>
      <c r="NKI80" s="20"/>
      <c r="NKJ80" s="20"/>
      <c r="NKK80" s="20"/>
      <c r="NKL80" s="20"/>
      <c r="NKM80" s="20"/>
      <c r="NKN80" s="20"/>
      <c r="NKO80" s="20"/>
      <c r="NKP80" s="20"/>
      <c r="NKQ80" s="20"/>
      <c r="NKR80" s="20"/>
      <c r="NKS80" s="20"/>
      <c r="NKT80" s="20"/>
      <c r="NKU80" s="20"/>
      <c r="NKV80" s="20"/>
      <c r="NKW80" s="20"/>
      <c r="NKX80" s="20"/>
      <c r="NKY80" s="20"/>
      <c r="NKZ80" s="20"/>
      <c r="NLA80" s="20"/>
      <c r="NLB80" s="20"/>
      <c r="NLC80" s="20"/>
      <c r="NLD80" s="20"/>
      <c r="NLE80" s="20"/>
      <c r="NLF80" s="20"/>
      <c r="NLG80" s="20"/>
      <c r="NLH80" s="20"/>
      <c r="NLI80" s="20"/>
      <c r="NLJ80" s="20"/>
      <c r="NLK80" s="20"/>
      <c r="NLL80" s="20"/>
      <c r="NLM80" s="20"/>
      <c r="NLN80" s="20"/>
      <c r="NLO80" s="20"/>
      <c r="NLP80" s="20"/>
      <c r="NLQ80" s="20"/>
      <c r="NLR80" s="20"/>
      <c r="NLS80" s="20"/>
      <c r="NLT80" s="20"/>
      <c r="NLU80" s="20"/>
      <c r="NLV80" s="20"/>
      <c r="NLW80" s="20"/>
      <c r="NLX80" s="20"/>
      <c r="NLY80" s="20"/>
      <c r="NLZ80" s="20"/>
      <c r="NMA80" s="20"/>
      <c r="NMB80" s="20"/>
      <c r="NMC80" s="20"/>
      <c r="NMD80" s="20"/>
      <c r="NME80" s="20"/>
      <c r="NMF80" s="20"/>
      <c r="NMG80" s="20"/>
      <c r="NMH80" s="20"/>
      <c r="NMI80" s="20"/>
      <c r="NMJ80" s="20"/>
      <c r="NMK80" s="20"/>
      <c r="NML80" s="20"/>
      <c r="NMM80" s="20"/>
      <c r="NMN80" s="20"/>
      <c r="NMO80" s="20"/>
      <c r="NMP80" s="20"/>
      <c r="NMQ80" s="20"/>
      <c r="NMR80" s="20"/>
      <c r="NMS80" s="20"/>
      <c r="NMT80" s="20"/>
      <c r="NMU80" s="20"/>
      <c r="NMV80" s="20"/>
      <c r="NMW80" s="20"/>
      <c r="NMX80" s="20"/>
      <c r="NMY80" s="20"/>
      <c r="NMZ80" s="20"/>
      <c r="NNA80" s="20"/>
      <c r="NNB80" s="20"/>
      <c r="NNC80" s="20"/>
      <c r="NND80" s="20"/>
      <c r="NNE80" s="20"/>
      <c r="NNF80" s="20"/>
      <c r="NNG80" s="20"/>
      <c r="NNH80" s="20"/>
      <c r="NNI80" s="20"/>
      <c r="NNJ80" s="20"/>
      <c r="NNK80" s="20"/>
      <c r="NNL80" s="20"/>
      <c r="NNM80" s="20"/>
      <c r="NNN80" s="20"/>
      <c r="NNO80" s="20"/>
      <c r="NNP80" s="20"/>
      <c r="NNQ80" s="20"/>
      <c r="NNR80" s="20"/>
      <c r="NNS80" s="20"/>
      <c r="NNT80" s="20"/>
      <c r="NNU80" s="20"/>
      <c r="NNV80" s="20"/>
      <c r="NNW80" s="20"/>
      <c r="NNX80" s="20"/>
      <c r="NNY80" s="20"/>
      <c r="NNZ80" s="20"/>
      <c r="NOA80" s="20"/>
      <c r="NOB80" s="20"/>
      <c r="NOC80" s="20"/>
      <c r="NOD80" s="20"/>
      <c r="NOE80" s="20"/>
      <c r="NOF80" s="20"/>
      <c r="NOG80" s="20"/>
      <c r="NOH80" s="20"/>
      <c r="NOI80" s="20"/>
      <c r="NOJ80" s="20"/>
      <c r="NOK80" s="20"/>
      <c r="NOL80" s="20"/>
      <c r="NOM80" s="20"/>
      <c r="NON80" s="20"/>
      <c r="NOO80" s="20"/>
      <c r="NOP80" s="20"/>
      <c r="NOQ80" s="20"/>
      <c r="NOR80" s="20"/>
      <c r="NOS80" s="20"/>
      <c r="NOT80" s="20"/>
      <c r="NOU80" s="20"/>
      <c r="NOV80" s="20"/>
      <c r="NOW80" s="20"/>
      <c r="NOX80" s="20"/>
      <c r="NOY80" s="20"/>
      <c r="NOZ80" s="20"/>
      <c r="NPA80" s="20"/>
      <c r="NPB80" s="20"/>
      <c r="NPC80" s="20"/>
      <c r="NPD80" s="20"/>
      <c r="NPE80" s="20"/>
      <c r="NPF80" s="20"/>
      <c r="NPG80" s="20"/>
      <c r="NPH80" s="20"/>
      <c r="NPI80" s="20"/>
      <c r="NPJ80" s="20"/>
      <c r="NPK80" s="20"/>
      <c r="NPL80" s="20"/>
      <c r="NPM80" s="20"/>
      <c r="NPN80" s="20"/>
      <c r="NPO80" s="20"/>
      <c r="NPP80" s="20"/>
      <c r="NPQ80" s="20"/>
      <c r="NPR80" s="20"/>
      <c r="NPS80" s="20"/>
      <c r="NPT80" s="20"/>
      <c r="NPU80" s="20"/>
      <c r="NPV80" s="20"/>
      <c r="NPW80" s="20"/>
      <c r="NPX80" s="20"/>
      <c r="NPY80" s="20"/>
      <c r="NPZ80" s="20"/>
      <c r="NQA80" s="20"/>
      <c r="NQB80" s="20"/>
      <c r="NQC80" s="20"/>
      <c r="NQD80" s="20"/>
      <c r="NQE80" s="20"/>
      <c r="NQF80" s="20"/>
      <c r="NQG80" s="20"/>
      <c r="NQH80" s="20"/>
      <c r="NQI80" s="20"/>
      <c r="NQJ80" s="20"/>
      <c r="NQK80" s="20"/>
      <c r="NQL80" s="20"/>
      <c r="NQM80" s="20"/>
      <c r="NQN80" s="20"/>
      <c r="NQO80" s="20"/>
      <c r="NQP80" s="20"/>
      <c r="NQQ80" s="20"/>
      <c r="NQR80" s="20"/>
      <c r="NQS80" s="20"/>
      <c r="NQT80" s="20"/>
      <c r="NQU80" s="20"/>
      <c r="NQV80" s="20"/>
      <c r="NQW80" s="20"/>
      <c r="NQX80" s="20"/>
      <c r="NQY80" s="20"/>
      <c r="NQZ80" s="20"/>
      <c r="NRA80" s="20"/>
      <c r="NRB80" s="20"/>
      <c r="NRC80" s="20"/>
      <c r="NRD80" s="20"/>
      <c r="NRE80" s="20"/>
      <c r="NRF80" s="20"/>
      <c r="NRG80" s="20"/>
      <c r="NRH80" s="20"/>
      <c r="NRI80" s="20"/>
      <c r="NRJ80" s="20"/>
      <c r="NRK80" s="20"/>
      <c r="NRL80" s="20"/>
      <c r="NRM80" s="20"/>
      <c r="NRN80" s="20"/>
      <c r="NRO80" s="20"/>
      <c r="NRP80" s="20"/>
      <c r="NRQ80" s="20"/>
      <c r="NRR80" s="20"/>
      <c r="NRS80" s="20"/>
      <c r="NRT80" s="20"/>
      <c r="NRU80" s="20"/>
      <c r="NRV80" s="20"/>
      <c r="NRW80" s="20"/>
      <c r="NRX80" s="20"/>
      <c r="NRY80" s="20"/>
      <c r="NRZ80" s="20"/>
      <c r="NSA80" s="20"/>
      <c r="NSB80" s="20"/>
      <c r="NSC80" s="20"/>
      <c r="NSD80" s="20"/>
      <c r="NSE80" s="20"/>
      <c r="NSF80" s="20"/>
      <c r="NSG80" s="20"/>
      <c r="NSH80" s="20"/>
      <c r="NSI80" s="20"/>
      <c r="NSJ80" s="20"/>
      <c r="NSK80" s="20"/>
      <c r="NSL80" s="20"/>
      <c r="NSM80" s="20"/>
      <c r="NSN80" s="20"/>
      <c r="NSO80" s="20"/>
      <c r="NSP80" s="20"/>
      <c r="NSQ80" s="20"/>
      <c r="NSR80" s="20"/>
      <c r="NSS80" s="20"/>
      <c r="NST80" s="20"/>
      <c r="NSU80" s="20"/>
      <c r="NSV80" s="20"/>
      <c r="NSW80" s="20"/>
      <c r="NSX80" s="20"/>
      <c r="NSY80" s="20"/>
      <c r="NSZ80" s="20"/>
      <c r="NTA80" s="20"/>
      <c r="NTB80" s="20"/>
      <c r="NTC80" s="20"/>
      <c r="NTD80" s="20"/>
      <c r="NTE80" s="20"/>
      <c r="NTF80" s="20"/>
      <c r="NTG80" s="20"/>
      <c r="NTH80" s="20"/>
      <c r="NTI80" s="20"/>
      <c r="NTJ80" s="20"/>
      <c r="NTK80" s="20"/>
      <c r="NTL80" s="20"/>
      <c r="NTM80" s="20"/>
      <c r="NTN80" s="20"/>
      <c r="NTO80" s="20"/>
      <c r="NTP80" s="20"/>
      <c r="NTQ80" s="20"/>
      <c r="NTR80" s="20"/>
      <c r="NTS80" s="20"/>
      <c r="NTT80" s="20"/>
      <c r="NTU80" s="20"/>
      <c r="NTV80" s="20"/>
      <c r="NTW80" s="20"/>
      <c r="NTX80" s="20"/>
      <c r="NTY80" s="20"/>
      <c r="NTZ80" s="20"/>
      <c r="NUA80" s="20"/>
      <c r="NUB80" s="20"/>
      <c r="NUC80" s="20"/>
      <c r="NUD80" s="20"/>
      <c r="NUE80" s="20"/>
      <c r="NUF80" s="20"/>
      <c r="NUG80" s="20"/>
      <c r="NUH80" s="20"/>
      <c r="NUI80" s="20"/>
      <c r="NUJ80" s="20"/>
      <c r="NUK80" s="20"/>
      <c r="NUL80" s="20"/>
      <c r="NUM80" s="20"/>
      <c r="NUN80" s="20"/>
      <c r="NUO80" s="20"/>
      <c r="NUP80" s="20"/>
      <c r="NUQ80" s="20"/>
      <c r="NUR80" s="20"/>
      <c r="NUS80" s="20"/>
      <c r="NUT80" s="20"/>
      <c r="NUU80" s="20"/>
      <c r="NUV80" s="20"/>
      <c r="NUW80" s="20"/>
      <c r="NUX80" s="20"/>
      <c r="NUY80" s="20"/>
      <c r="NUZ80" s="20"/>
      <c r="NVA80" s="20"/>
      <c r="NVB80" s="20"/>
      <c r="NVC80" s="20"/>
      <c r="NVD80" s="20"/>
      <c r="NVE80" s="20"/>
      <c r="NVF80" s="20"/>
      <c r="NVG80" s="20"/>
      <c r="NVH80" s="20"/>
      <c r="NVI80" s="20"/>
      <c r="NVJ80" s="20"/>
      <c r="NVK80" s="20"/>
      <c r="NVL80" s="20"/>
      <c r="NVM80" s="20"/>
      <c r="NVN80" s="20"/>
      <c r="NVO80" s="20"/>
      <c r="NVP80" s="20"/>
      <c r="NVQ80" s="20"/>
      <c r="NVR80" s="20"/>
      <c r="NVS80" s="20"/>
      <c r="NVT80" s="20"/>
      <c r="NVU80" s="20"/>
      <c r="NVV80" s="20"/>
      <c r="NVW80" s="20"/>
      <c r="NVX80" s="20"/>
      <c r="NVY80" s="20"/>
      <c r="NVZ80" s="20"/>
      <c r="NWA80" s="20"/>
      <c r="NWB80" s="20"/>
      <c r="NWC80" s="20"/>
      <c r="NWD80" s="20"/>
      <c r="NWE80" s="20"/>
      <c r="NWF80" s="20"/>
      <c r="NWG80" s="20"/>
      <c r="NWH80" s="20"/>
      <c r="NWI80" s="20"/>
      <c r="NWJ80" s="20"/>
      <c r="NWK80" s="20"/>
      <c r="NWL80" s="20"/>
      <c r="NWM80" s="20"/>
      <c r="NWN80" s="20"/>
      <c r="NWO80" s="20"/>
      <c r="NWP80" s="20"/>
      <c r="NWQ80" s="20"/>
      <c r="NWR80" s="20"/>
      <c r="NWS80" s="20"/>
      <c r="NWT80" s="20"/>
      <c r="NWU80" s="20"/>
      <c r="NWV80" s="20"/>
      <c r="NWW80" s="20"/>
      <c r="NWX80" s="20"/>
      <c r="NWY80" s="20"/>
      <c r="NWZ80" s="20"/>
      <c r="NXA80" s="20"/>
      <c r="NXB80" s="20"/>
      <c r="NXC80" s="20"/>
      <c r="NXD80" s="20"/>
      <c r="NXE80" s="20"/>
      <c r="NXF80" s="20"/>
      <c r="NXG80" s="20"/>
      <c r="NXH80" s="20"/>
      <c r="NXI80" s="20"/>
      <c r="NXJ80" s="20"/>
      <c r="NXK80" s="20"/>
      <c r="NXL80" s="20"/>
      <c r="NXM80" s="20"/>
      <c r="NXN80" s="20"/>
      <c r="NXO80" s="20"/>
      <c r="NXP80" s="20"/>
      <c r="NXQ80" s="20"/>
      <c r="NXR80" s="20"/>
      <c r="NXS80" s="20"/>
      <c r="NXT80" s="20"/>
      <c r="NXU80" s="20"/>
      <c r="NXV80" s="20"/>
      <c r="NXW80" s="20"/>
      <c r="NXX80" s="20"/>
      <c r="NXY80" s="20"/>
      <c r="NXZ80" s="20"/>
      <c r="NYA80" s="20"/>
      <c r="NYB80" s="20"/>
      <c r="NYC80" s="20"/>
      <c r="NYD80" s="20"/>
      <c r="NYE80" s="20"/>
      <c r="NYF80" s="20"/>
      <c r="NYG80" s="20"/>
      <c r="NYH80" s="20"/>
      <c r="NYI80" s="20"/>
      <c r="NYJ80" s="20"/>
      <c r="NYK80" s="20"/>
      <c r="NYL80" s="20"/>
      <c r="NYM80" s="20"/>
      <c r="NYN80" s="20"/>
      <c r="NYO80" s="20"/>
      <c r="NYP80" s="20"/>
      <c r="NYQ80" s="20"/>
      <c r="NYR80" s="20"/>
      <c r="NYS80" s="20"/>
      <c r="NYT80" s="20"/>
      <c r="NYU80" s="20"/>
      <c r="NYV80" s="20"/>
      <c r="NYW80" s="20"/>
      <c r="NYX80" s="20"/>
      <c r="NYY80" s="20"/>
      <c r="NYZ80" s="20"/>
      <c r="NZA80" s="20"/>
      <c r="NZB80" s="20"/>
      <c r="NZC80" s="20"/>
      <c r="NZD80" s="20"/>
      <c r="NZE80" s="20"/>
      <c r="NZF80" s="20"/>
      <c r="NZG80" s="20"/>
      <c r="NZH80" s="20"/>
      <c r="NZI80" s="20"/>
      <c r="NZJ80" s="20"/>
      <c r="NZK80" s="20"/>
      <c r="NZL80" s="20"/>
      <c r="NZM80" s="20"/>
      <c r="NZN80" s="20"/>
      <c r="NZO80" s="20"/>
      <c r="NZP80" s="20"/>
      <c r="NZQ80" s="20"/>
      <c r="NZR80" s="20"/>
      <c r="NZS80" s="20"/>
      <c r="NZT80" s="20"/>
      <c r="NZU80" s="20"/>
      <c r="NZV80" s="20"/>
      <c r="NZW80" s="20"/>
      <c r="NZX80" s="20"/>
      <c r="NZY80" s="20"/>
      <c r="NZZ80" s="20"/>
      <c r="OAA80" s="20"/>
      <c r="OAB80" s="20"/>
      <c r="OAC80" s="20"/>
      <c r="OAD80" s="20"/>
      <c r="OAE80" s="20"/>
      <c r="OAF80" s="20"/>
      <c r="OAG80" s="20"/>
      <c r="OAH80" s="20"/>
      <c r="OAI80" s="20"/>
      <c r="OAJ80" s="20"/>
      <c r="OAK80" s="20"/>
      <c r="OAL80" s="20"/>
      <c r="OAM80" s="20"/>
      <c r="OAN80" s="20"/>
      <c r="OAO80" s="20"/>
      <c r="OAP80" s="20"/>
      <c r="OAQ80" s="20"/>
      <c r="OAR80" s="20"/>
      <c r="OAS80" s="20"/>
      <c r="OAT80" s="20"/>
      <c r="OAU80" s="20"/>
      <c r="OAV80" s="20"/>
      <c r="OAW80" s="20"/>
      <c r="OAX80" s="20"/>
      <c r="OAY80" s="20"/>
      <c r="OAZ80" s="20"/>
      <c r="OBA80" s="20"/>
      <c r="OBB80" s="20"/>
      <c r="OBC80" s="20"/>
      <c r="OBD80" s="20"/>
      <c r="OBE80" s="20"/>
      <c r="OBF80" s="20"/>
      <c r="OBG80" s="20"/>
      <c r="OBH80" s="20"/>
      <c r="OBI80" s="20"/>
      <c r="OBJ80" s="20"/>
      <c r="OBK80" s="20"/>
      <c r="OBL80" s="20"/>
      <c r="OBM80" s="20"/>
      <c r="OBN80" s="20"/>
      <c r="OBO80" s="20"/>
      <c r="OBP80" s="20"/>
      <c r="OBQ80" s="20"/>
      <c r="OBR80" s="20"/>
      <c r="OBS80" s="20"/>
      <c r="OBT80" s="20"/>
      <c r="OBU80" s="20"/>
      <c r="OBV80" s="20"/>
      <c r="OBW80" s="20"/>
      <c r="OBX80" s="20"/>
      <c r="OBY80" s="20"/>
      <c r="OBZ80" s="20"/>
      <c r="OCA80" s="20"/>
      <c r="OCB80" s="20"/>
      <c r="OCC80" s="20"/>
      <c r="OCD80" s="20"/>
      <c r="OCE80" s="20"/>
      <c r="OCF80" s="20"/>
      <c r="OCG80" s="20"/>
      <c r="OCH80" s="20"/>
      <c r="OCI80" s="20"/>
      <c r="OCJ80" s="20"/>
      <c r="OCK80" s="20"/>
      <c r="OCL80" s="20"/>
      <c r="OCM80" s="20"/>
      <c r="OCN80" s="20"/>
      <c r="OCO80" s="20"/>
      <c r="OCP80" s="20"/>
      <c r="OCQ80" s="20"/>
      <c r="OCR80" s="20"/>
      <c r="OCS80" s="20"/>
      <c r="OCT80" s="20"/>
      <c r="OCU80" s="20"/>
      <c r="OCV80" s="20"/>
      <c r="OCW80" s="20"/>
      <c r="OCX80" s="20"/>
      <c r="OCY80" s="20"/>
      <c r="OCZ80" s="20"/>
      <c r="ODA80" s="20"/>
      <c r="ODB80" s="20"/>
      <c r="ODC80" s="20"/>
      <c r="ODD80" s="20"/>
      <c r="ODE80" s="20"/>
      <c r="ODF80" s="20"/>
      <c r="ODG80" s="20"/>
      <c r="ODH80" s="20"/>
      <c r="ODI80" s="20"/>
      <c r="ODJ80" s="20"/>
      <c r="ODK80" s="20"/>
      <c r="ODL80" s="20"/>
      <c r="ODM80" s="20"/>
      <c r="ODN80" s="20"/>
      <c r="ODO80" s="20"/>
      <c r="ODP80" s="20"/>
      <c r="ODQ80" s="20"/>
      <c r="ODR80" s="20"/>
      <c r="ODS80" s="20"/>
      <c r="ODT80" s="20"/>
      <c r="ODU80" s="20"/>
      <c r="ODV80" s="20"/>
      <c r="ODW80" s="20"/>
      <c r="ODX80" s="20"/>
      <c r="ODY80" s="20"/>
      <c r="ODZ80" s="20"/>
      <c r="OEA80" s="20"/>
      <c r="OEB80" s="20"/>
      <c r="OEC80" s="20"/>
      <c r="OED80" s="20"/>
      <c r="OEE80" s="20"/>
      <c r="OEF80" s="20"/>
      <c r="OEG80" s="20"/>
      <c r="OEH80" s="20"/>
      <c r="OEI80" s="20"/>
      <c r="OEJ80" s="20"/>
      <c r="OEK80" s="20"/>
      <c r="OEL80" s="20"/>
      <c r="OEM80" s="20"/>
      <c r="OEN80" s="20"/>
      <c r="OEO80" s="20"/>
      <c r="OEP80" s="20"/>
      <c r="OEQ80" s="20"/>
      <c r="OER80" s="20"/>
      <c r="OES80" s="20"/>
      <c r="OET80" s="20"/>
      <c r="OEU80" s="20"/>
      <c r="OEV80" s="20"/>
      <c r="OEW80" s="20"/>
      <c r="OEX80" s="20"/>
      <c r="OEY80" s="20"/>
      <c r="OEZ80" s="20"/>
      <c r="OFA80" s="20"/>
      <c r="OFB80" s="20"/>
      <c r="OFC80" s="20"/>
      <c r="OFD80" s="20"/>
      <c r="OFE80" s="20"/>
      <c r="OFF80" s="20"/>
      <c r="OFG80" s="20"/>
      <c r="OFH80" s="20"/>
      <c r="OFI80" s="20"/>
      <c r="OFJ80" s="20"/>
      <c r="OFK80" s="20"/>
      <c r="OFL80" s="20"/>
      <c r="OFM80" s="20"/>
      <c r="OFN80" s="20"/>
      <c r="OFO80" s="20"/>
      <c r="OFP80" s="20"/>
      <c r="OFQ80" s="20"/>
      <c r="OFR80" s="20"/>
      <c r="OFS80" s="20"/>
      <c r="OFT80" s="20"/>
      <c r="OFU80" s="20"/>
      <c r="OFV80" s="20"/>
      <c r="OFW80" s="20"/>
      <c r="OFX80" s="20"/>
      <c r="OFY80" s="20"/>
      <c r="OFZ80" s="20"/>
      <c r="OGA80" s="20"/>
      <c r="OGB80" s="20"/>
      <c r="OGC80" s="20"/>
      <c r="OGD80" s="20"/>
      <c r="OGE80" s="20"/>
      <c r="OGF80" s="20"/>
      <c r="OGG80" s="20"/>
      <c r="OGH80" s="20"/>
      <c r="OGI80" s="20"/>
      <c r="OGJ80" s="20"/>
      <c r="OGK80" s="20"/>
      <c r="OGL80" s="20"/>
      <c r="OGM80" s="20"/>
      <c r="OGN80" s="20"/>
      <c r="OGO80" s="20"/>
      <c r="OGP80" s="20"/>
      <c r="OGQ80" s="20"/>
      <c r="OGR80" s="20"/>
      <c r="OGS80" s="20"/>
      <c r="OGT80" s="20"/>
      <c r="OGU80" s="20"/>
      <c r="OGV80" s="20"/>
      <c r="OGW80" s="20"/>
      <c r="OGX80" s="20"/>
      <c r="OGY80" s="20"/>
      <c r="OGZ80" s="20"/>
      <c r="OHA80" s="20"/>
      <c r="OHB80" s="20"/>
      <c r="OHC80" s="20"/>
      <c r="OHD80" s="20"/>
      <c r="OHE80" s="20"/>
      <c r="OHF80" s="20"/>
      <c r="OHG80" s="20"/>
      <c r="OHH80" s="20"/>
      <c r="OHI80" s="20"/>
      <c r="OHJ80" s="20"/>
      <c r="OHK80" s="20"/>
      <c r="OHL80" s="20"/>
      <c r="OHM80" s="20"/>
      <c r="OHN80" s="20"/>
      <c r="OHO80" s="20"/>
      <c r="OHP80" s="20"/>
      <c r="OHQ80" s="20"/>
      <c r="OHR80" s="20"/>
      <c r="OHS80" s="20"/>
      <c r="OHT80" s="20"/>
      <c r="OHU80" s="20"/>
      <c r="OHV80" s="20"/>
      <c r="OHW80" s="20"/>
      <c r="OHX80" s="20"/>
      <c r="OHY80" s="20"/>
      <c r="OHZ80" s="20"/>
      <c r="OIA80" s="20"/>
      <c r="OIB80" s="20"/>
      <c r="OIC80" s="20"/>
      <c r="OID80" s="20"/>
      <c r="OIE80" s="20"/>
      <c r="OIF80" s="20"/>
      <c r="OIG80" s="20"/>
      <c r="OIH80" s="20"/>
      <c r="OII80" s="20"/>
      <c r="OIJ80" s="20"/>
      <c r="OIK80" s="20"/>
      <c r="OIL80" s="20"/>
      <c r="OIM80" s="20"/>
      <c r="OIN80" s="20"/>
      <c r="OIO80" s="20"/>
      <c r="OIP80" s="20"/>
      <c r="OIQ80" s="20"/>
      <c r="OIR80" s="20"/>
      <c r="OIS80" s="20"/>
      <c r="OIT80" s="20"/>
      <c r="OIU80" s="20"/>
      <c r="OIV80" s="20"/>
      <c r="OIW80" s="20"/>
      <c r="OIX80" s="20"/>
      <c r="OIY80" s="20"/>
      <c r="OIZ80" s="20"/>
      <c r="OJA80" s="20"/>
      <c r="OJB80" s="20"/>
      <c r="OJC80" s="20"/>
      <c r="OJD80" s="20"/>
      <c r="OJE80" s="20"/>
      <c r="OJF80" s="20"/>
      <c r="OJG80" s="20"/>
      <c r="OJH80" s="20"/>
      <c r="OJI80" s="20"/>
      <c r="OJJ80" s="20"/>
      <c r="OJK80" s="20"/>
      <c r="OJL80" s="20"/>
      <c r="OJM80" s="20"/>
      <c r="OJN80" s="20"/>
      <c r="OJO80" s="20"/>
      <c r="OJP80" s="20"/>
      <c r="OJQ80" s="20"/>
      <c r="OJR80" s="20"/>
      <c r="OJS80" s="20"/>
      <c r="OJT80" s="20"/>
      <c r="OJU80" s="20"/>
      <c r="OJV80" s="20"/>
      <c r="OJW80" s="20"/>
      <c r="OJX80" s="20"/>
      <c r="OJY80" s="20"/>
      <c r="OJZ80" s="20"/>
      <c r="OKA80" s="20"/>
      <c r="OKB80" s="20"/>
      <c r="OKC80" s="20"/>
      <c r="OKD80" s="20"/>
      <c r="OKE80" s="20"/>
      <c r="OKF80" s="20"/>
      <c r="OKG80" s="20"/>
      <c r="OKH80" s="20"/>
      <c r="OKI80" s="20"/>
      <c r="OKJ80" s="20"/>
      <c r="OKK80" s="20"/>
      <c r="OKL80" s="20"/>
      <c r="OKM80" s="20"/>
      <c r="OKN80" s="20"/>
      <c r="OKO80" s="20"/>
      <c r="OKP80" s="20"/>
      <c r="OKQ80" s="20"/>
      <c r="OKR80" s="20"/>
      <c r="OKS80" s="20"/>
      <c r="OKT80" s="20"/>
      <c r="OKU80" s="20"/>
      <c r="OKV80" s="20"/>
      <c r="OKW80" s="20"/>
      <c r="OKX80" s="20"/>
      <c r="OKY80" s="20"/>
      <c r="OKZ80" s="20"/>
      <c r="OLA80" s="20"/>
      <c r="OLB80" s="20"/>
      <c r="OLC80" s="20"/>
      <c r="OLD80" s="20"/>
      <c r="OLE80" s="20"/>
      <c r="OLF80" s="20"/>
      <c r="OLG80" s="20"/>
      <c r="OLH80" s="20"/>
      <c r="OLI80" s="20"/>
      <c r="OLJ80" s="20"/>
      <c r="OLK80" s="20"/>
      <c r="OLL80" s="20"/>
      <c r="OLM80" s="20"/>
      <c r="OLN80" s="20"/>
      <c r="OLO80" s="20"/>
      <c r="OLP80" s="20"/>
      <c r="OLQ80" s="20"/>
      <c r="OLR80" s="20"/>
      <c r="OLS80" s="20"/>
      <c r="OLT80" s="20"/>
      <c r="OLU80" s="20"/>
      <c r="OLV80" s="20"/>
      <c r="OLW80" s="20"/>
      <c r="OLX80" s="20"/>
      <c r="OLY80" s="20"/>
      <c r="OLZ80" s="20"/>
      <c r="OMA80" s="20"/>
      <c r="OMB80" s="20"/>
      <c r="OMC80" s="20"/>
      <c r="OMD80" s="20"/>
      <c r="OME80" s="20"/>
      <c r="OMF80" s="20"/>
      <c r="OMG80" s="20"/>
      <c r="OMH80" s="20"/>
      <c r="OMI80" s="20"/>
      <c r="OMJ80" s="20"/>
      <c r="OMK80" s="20"/>
      <c r="OML80" s="20"/>
      <c r="OMM80" s="20"/>
      <c r="OMN80" s="20"/>
      <c r="OMO80" s="20"/>
      <c r="OMP80" s="20"/>
      <c r="OMQ80" s="20"/>
      <c r="OMR80" s="20"/>
      <c r="OMS80" s="20"/>
      <c r="OMT80" s="20"/>
      <c r="OMU80" s="20"/>
      <c r="OMV80" s="20"/>
      <c r="OMW80" s="20"/>
      <c r="OMX80" s="20"/>
      <c r="OMY80" s="20"/>
      <c r="OMZ80" s="20"/>
      <c r="ONA80" s="20"/>
      <c r="ONB80" s="20"/>
      <c r="ONC80" s="20"/>
      <c r="OND80" s="20"/>
      <c r="ONE80" s="20"/>
      <c r="ONF80" s="20"/>
      <c r="ONG80" s="20"/>
      <c r="ONH80" s="20"/>
      <c r="ONI80" s="20"/>
      <c r="ONJ80" s="20"/>
      <c r="ONK80" s="20"/>
      <c r="ONL80" s="20"/>
      <c r="ONM80" s="20"/>
      <c r="ONN80" s="20"/>
      <c r="ONO80" s="20"/>
      <c r="ONP80" s="20"/>
      <c r="ONQ80" s="20"/>
      <c r="ONR80" s="20"/>
      <c r="ONS80" s="20"/>
      <c r="ONT80" s="20"/>
      <c r="ONU80" s="20"/>
      <c r="ONV80" s="20"/>
      <c r="ONW80" s="20"/>
      <c r="ONX80" s="20"/>
      <c r="ONY80" s="20"/>
      <c r="ONZ80" s="20"/>
      <c r="OOA80" s="20"/>
      <c r="OOB80" s="20"/>
      <c r="OOC80" s="20"/>
      <c r="OOD80" s="20"/>
      <c r="OOE80" s="20"/>
      <c r="OOF80" s="20"/>
      <c r="OOG80" s="20"/>
      <c r="OOH80" s="20"/>
      <c r="OOI80" s="20"/>
      <c r="OOJ80" s="20"/>
      <c r="OOK80" s="20"/>
      <c r="OOL80" s="20"/>
      <c r="OOM80" s="20"/>
      <c r="OON80" s="20"/>
      <c r="OOO80" s="20"/>
      <c r="OOP80" s="20"/>
      <c r="OOQ80" s="20"/>
      <c r="OOR80" s="20"/>
      <c r="OOS80" s="20"/>
      <c r="OOT80" s="20"/>
      <c r="OOU80" s="20"/>
      <c r="OOV80" s="20"/>
      <c r="OOW80" s="20"/>
      <c r="OOX80" s="20"/>
      <c r="OOY80" s="20"/>
      <c r="OOZ80" s="20"/>
      <c r="OPA80" s="20"/>
      <c r="OPB80" s="20"/>
      <c r="OPC80" s="20"/>
      <c r="OPD80" s="20"/>
      <c r="OPE80" s="20"/>
      <c r="OPF80" s="20"/>
      <c r="OPG80" s="20"/>
      <c r="OPH80" s="20"/>
      <c r="OPI80" s="20"/>
      <c r="OPJ80" s="20"/>
      <c r="OPK80" s="20"/>
      <c r="OPL80" s="20"/>
      <c r="OPM80" s="20"/>
      <c r="OPN80" s="20"/>
      <c r="OPO80" s="20"/>
      <c r="OPP80" s="20"/>
      <c r="OPQ80" s="20"/>
      <c r="OPR80" s="20"/>
      <c r="OPS80" s="20"/>
      <c r="OPT80" s="20"/>
      <c r="OPU80" s="20"/>
      <c r="OPV80" s="20"/>
      <c r="OPW80" s="20"/>
      <c r="OPX80" s="20"/>
      <c r="OPY80" s="20"/>
      <c r="OPZ80" s="20"/>
      <c r="OQA80" s="20"/>
      <c r="OQB80" s="20"/>
      <c r="OQC80" s="20"/>
      <c r="OQD80" s="20"/>
      <c r="OQE80" s="20"/>
      <c r="OQF80" s="20"/>
      <c r="OQG80" s="20"/>
      <c r="OQH80" s="20"/>
      <c r="OQI80" s="20"/>
      <c r="OQJ80" s="20"/>
      <c r="OQK80" s="20"/>
      <c r="OQL80" s="20"/>
      <c r="OQM80" s="20"/>
      <c r="OQN80" s="20"/>
      <c r="OQO80" s="20"/>
      <c r="OQP80" s="20"/>
      <c r="OQQ80" s="20"/>
      <c r="OQR80" s="20"/>
      <c r="OQS80" s="20"/>
      <c r="OQT80" s="20"/>
      <c r="OQU80" s="20"/>
      <c r="OQV80" s="20"/>
      <c r="OQW80" s="20"/>
      <c r="OQX80" s="20"/>
      <c r="OQY80" s="20"/>
      <c r="OQZ80" s="20"/>
      <c r="ORA80" s="20"/>
      <c r="ORB80" s="20"/>
      <c r="ORC80" s="20"/>
      <c r="ORD80" s="20"/>
      <c r="ORE80" s="20"/>
      <c r="ORF80" s="20"/>
      <c r="ORG80" s="20"/>
      <c r="ORH80" s="20"/>
      <c r="ORI80" s="20"/>
      <c r="ORJ80" s="20"/>
      <c r="ORK80" s="20"/>
      <c r="ORL80" s="20"/>
      <c r="ORM80" s="20"/>
      <c r="ORN80" s="20"/>
      <c r="ORO80" s="20"/>
      <c r="ORP80" s="20"/>
      <c r="ORQ80" s="20"/>
      <c r="ORR80" s="20"/>
      <c r="ORS80" s="20"/>
      <c r="ORT80" s="20"/>
      <c r="ORU80" s="20"/>
      <c r="ORV80" s="20"/>
      <c r="ORW80" s="20"/>
      <c r="ORX80" s="20"/>
      <c r="ORY80" s="20"/>
      <c r="ORZ80" s="20"/>
      <c r="OSA80" s="20"/>
      <c r="OSB80" s="20"/>
      <c r="OSC80" s="20"/>
      <c r="OSD80" s="20"/>
      <c r="OSE80" s="20"/>
      <c r="OSF80" s="20"/>
      <c r="OSG80" s="20"/>
      <c r="OSH80" s="20"/>
      <c r="OSI80" s="20"/>
      <c r="OSJ80" s="20"/>
      <c r="OSK80" s="20"/>
      <c r="OSL80" s="20"/>
      <c r="OSM80" s="20"/>
      <c r="OSN80" s="20"/>
      <c r="OSO80" s="20"/>
      <c r="OSP80" s="20"/>
      <c r="OSQ80" s="20"/>
      <c r="OSR80" s="20"/>
      <c r="OSS80" s="20"/>
      <c r="OST80" s="20"/>
      <c r="OSU80" s="20"/>
      <c r="OSV80" s="20"/>
      <c r="OSW80" s="20"/>
      <c r="OSX80" s="20"/>
      <c r="OSY80" s="20"/>
      <c r="OSZ80" s="20"/>
      <c r="OTA80" s="20"/>
      <c r="OTB80" s="20"/>
      <c r="OTC80" s="20"/>
      <c r="OTD80" s="20"/>
      <c r="OTE80" s="20"/>
      <c r="OTF80" s="20"/>
      <c r="OTG80" s="20"/>
      <c r="OTH80" s="20"/>
      <c r="OTI80" s="20"/>
      <c r="OTJ80" s="20"/>
      <c r="OTK80" s="20"/>
      <c r="OTL80" s="20"/>
      <c r="OTM80" s="20"/>
      <c r="OTN80" s="20"/>
      <c r="OTO80" s="20"/>
      <c r="OTP80" s="20"/>
      <c r="OTQ80" s="20"/>
      <c r="OTR80" s="20"/>
      <c r="OTS80" s="20"/>
      <c r="OTT80" s="20"/>
      <c r="OTU80" s="20"/>
      <c r="OTV80" s="20"/>
      <c r="OTW80" s="20"/>
      <c r="OTX80" s="20"/>
      <c r="OTY80" s="20"/>
      <c r="OTZ80" s="20"/>
      <c r="OUA80" s="20"/>
      <c r="OUB80" s="20"/>
      <c r="OUC80" s="20"/>
      <c r="OUD80" s="20"/>
      <c r="OUE80" s="20"/>
      <c r="OUF80" s="20"/>
      <c r="OUG80" s="20"/>
      <c r="OUH80" s="20"/>
      <c r="OUI80" s="20"/>
      <c r="OUJ80" s="20"/>
      <c r="OUK80" s="20"/>
      <c r="OUL80" s="20"/>
      <c r="OUM80" s="20"/>
      <c r="OUN80" s="20"/>
      <c r="OUO80" s="20"/>
      <c r="OUP80" s="20"/>
      <c r="OUQ80" s="20"/>
      <c r="OUR80" s="20"/>
      <c r="OUS80" s="20"/>
      <c r="OUT80" s="20"/>
      <c r="OUU80" s="20"/>
      <c r="OUV80" s="20"/>
      <c r="OUW80" s="20"/>
      <c r="OUX80" s="20"/>
      <c r="OUY80" s="20"/>
      <c r="OUZ80" s="20"/>
      <c r="OVA80" s="20"/>
      <c r="OVB80" s="20"/>
      <c r="OVC80" s="20"/>
      <c r="OVD80" s="20"/>
      <c r="OVE80" s="20"/>
      <c r="OVF80" s="20"/>
      <c r="OVG80" s="20"/>
      <c r="OVH80" s="20"/>
      <c r="OVI80" s="20"/>
      <c r="OVJ80" s="20"/>
      <c r="OVK80" s="20"/>
      <c r="OVL80" s="20"/>
      <c r="OVM80" s="20"/>
      <c r="OVN80" s="20"/>
      <c r="OVO80" s="20"/>
      <c r="OVP80" s="20"/>
      <c r="OVQ80" s="20"/>
      <c r="OVR80" s="20"/>
      <c r="OVS80" s="20"/>
      <c r="OVT80" s="20"/>
      <c r="OVU80" s="20"/>
      <c r="OVV80" s="20"/>
      <c r="OVW80" s="20"/>
      <c r="OVX80" s="20"/>
      <c r="OVY80" s="20"/>
      <c r="OVZ80" s="20"/>
      <c r="OWA80" s="20"/>
      <c r="OWB80" s="20"/>
      <c r="OWC80" s="20"/>
      <c r="OWD80" s="20"/>
      <c r="OWE80" s="20"/>
      <c r="OWF80" s="20"/>
      <c r="OWG80" s="20"/>
      <c r="OWH80" s="20"/>
      <c r="OWI80" s="20"/>
      <c r="OWJ80" s="20"/>
      <c r="OWK80" s="20"/>
      <c r="OWL80" s="20"/>
      <c r="OWM80" s="20"/>
      <c r="OWN80" s="20"/>
      <c r="OWO80" s="20"/>
      <c r="OWP80" s="20"/>
      <c r="OWQ80" s="20"/>
      <c r="OWR80" s="20"/>
      <c r="OWS80" s="20"/>
      <c r="OWT80" s="20"/>
      <c r="OWU80" s="20"/>
      <c r="OWV80" s="20"/>
      <c r="OWW80" s="20"/>
      <c r="OWX80" s="20"/>
      <c r="OWY80" s="20"/>
      <c r="OWZ80" s="20"/>
      <c r="OXA80" s="20"/>
      <c r="OXB80" s="20"/>
      <c r="OXC80" s="20"/>
      <c r="OXD80" s="20"/>
      <c r="OXE80" s="20"/>
      <c r="OXF80" s="20"/>
      <c r="OXG80" s="20"/>
      <c r="OXH80" s="20"/>
      <c r="OXI80" s="20"/>
      <c r="OXJ80" s="20"/>
      <c r="OXK80" s="20"/>
      <c r="OXL80" s="20"/>
      <c r="OXM80" s="20"/>
      <c r="OXN80" s="20"/>
      <c r="OXO80" s="20"/>
      <c r="OXP80" s="20"/>
      <c r="OXQ80" s="20"/>
      <c r="OXR80" s="20"/>
      <c r="OXS80" s="20"/>
      <c r="OXT80" s="20"/>
      <c r="OXU80" s="20"/>
      <c r="OXV80" s="20"/>
      <c r="OXW80" s="20"/>
      <c r="OXX80" s="20"/>
      <c r="OXY80" s="20"/>
      <c r="OXZ80" s="20"/>
      <c r="OYA80" s="20"/>
      <c r="OYB80" s="20"/>
      <c r="OYC80" s="20"/>
      <c r="OYD80" s="20"/>
      <c r="OYE80" s="20"/>
      <c r="OYF80" s="20"/>
      <c r="OYG80" s="20"/>
      <c r="OYH80" s="20"/>
      <c r="OYI80" s="20"/>
      <c r="OYJ80" s="20"/>
      <c r="OYK80" s="20"/>
      <c r="OYL80" s="20"/>
      <c r="OYM80" s="20"/>
      <c r="OYN80" s="20"/>
      <c r="OYO80" s="20"/>
      <c r="OYP80" s="20"/>
      <c r="OYQ80" s="20"/>
      <c r="OYR80" s="20"/>
      <c r="OYS80" s="20"/>
      <c r="OYT80" s="20"/>
      <c r="OYU80" s="20"/>
      <c r="OYV80" s="20"/>
      <c r="OYW80" s="20"/>
      <c r="OYX80" s="20"/>
      <c r="OYY80" s="20"/>
      <c r="OYZ80" s="20"/>
      <c r="OZA80" s="20"/>
      <c r="OZB80" s="20"/>
      <c r="OZC80" s="20"/>
      <c r="OZD80" s="20"/>
      <c r="OZE80" s="20"/>
      <c r="OZF80" s="20"/>
      <c r="OZG80" s="20"/>
      <c r="OZH80" s="20"/>
      <c r="OZI80" s="20"/>
      <c r="OZJ80" s="20"/>
      <c r="OZK80" s="20"/>
      <c r="OZL80" s="20"/>
      <c r="OZM80" s="20"/>
      <c r="OZN80" s="20"/>
      <c r="OZO80" s="20"/>
      <c r="OZP80" s="20"/>
      <c r="OZQ80" s="20"/>
      <c r="OZR80" s="20"/>
      <c r="OZS80" s="20"/>
      <c r="OZT80" s="20"/>
      <c r="OZU80" s="20"/>
      <c r="OZV80" s="20"/>
      <c r="OZW80" s="20"/>
      <c r="OZX80" s="20"/>
      <c r="OZY80" s="20"/>
      <c r="OZZ80" s="20"/>
      <c r="PAA80" s="20"/>
      <c r="PAB80" s="20"/>
      <c r="PAC80" s="20"/>
      <c r="PAD80" s="20"/>
      <c r="PAE80" s="20"/>
      <c r="PAF80" s="20"/>
      <c r="PAG80" s="20"/>
      <c r="PAH80" s="20"/>
      <c r="PAI80" s="20"/>
      <c r="PAJ80" s="20"/>
      <c r="PAK80" s="20"/>
      <c r="PAL80" s="20"/>
      <c r="PAM80" s="20"/>
      <c r="PAN80" s="20"/>
      <c r="PAO80" s="20"/>
      <c r="PAP80" s="20"/>
      <c r="PAQ80" s="20"/>
      <c r="PAR80" s="20"/>
      <c r="PAS80" s="20"/>
      <c r="PAT80" s="20"/>
      <c r="PAU80" s="20"/>
      <c r="PAV80" s="20"/>
      <c r="PAW80" s="20"/>
      <c r="PAX80" s="20"/>
      <c r="PAY80" s="20"/>
      <c r="PAZ80" s="20"/>
      <c r="PBA80" s="20"/>
      <c r="PBB80" s="20"/>
      <c r="PBC80" s="20"/>
      <c r="PBD80" s="20"/>
      <c r="PBE80" s="20"/>
      <c r="PBF80" s="20"/>
      <c r="PBG80" s="20"/>
      <c r="PBH80" s="20"/>
      <c r="PBI80" s="20"/>
      <c r="PBJ80" s="20"/>
      <c r="PBK80" s="20"/>
      <c r="PBL80" s="20"/>
      <c r="PBM80" s="20"/>
      <c r="PBN80" s="20"/>
      <c r="PBO80" s="20"/>
      <c r="PBP80" s="20"/>
      <c r="PBQ80" s="20"/>
      <c r="PBR80" s="20"/>
      <c r="PBS80" s="20"/>
      <c r="PBT80" s="20"/>
      <c r="PBU80" s="20"/>
      <c r="PBV80" s="20"/>
      <c r="PBW80" s="20"/>
      <c r="PBX80" s="20"/>
      <c r="PBY80" s="20"/>
      <c r="PBZ80" s="20"/>
      <c r="PCA80" s="20"/>
      <c r="PCB80" s="20"/>
      <c r="PCC80" s="20"/>
      <c r="PCD80" s="20"/>
      <c r="PCE80" s="20"/>
      <c r="PCF80" s="20"/>
      <c r="PCG80" s="20"/>
      <c r="PCH80" s="20"/>
      <c r="PCI80" s="20"/>
      <c r="PCJ80" s="20"/>
      <c r="PCK80" s="20"/>
      <c r="PCL80" s="20"/>
      <c r="PCM80" s="20"/>
      <c r="PCN80" s="20"/>
      <c r="PCO80" s="20"/>
      <c r="PCP80" s="20"/>
      <c r="PCQ80" s="20"/>
      <c r="PCR80" s="20"/>
      <c r="PCS80" s="20"/>
      <c r="PCT80" s="20"/>
      <c r="PCU80" s="20"/>
      <c r="PCV80" s="20"/>
      <c r="PCW80" s="20"/>
      <c r="PCX80" s="20"/>
      <c r="PCY80" s="20"/>
      <c r="PCZ80" s="20"/>
      <c r="PDA80" s="20"/>
      <c r="PDB80" s="20"/>
      <c r="PDC80" s="20"/>
      <c r="PDD80" s="20"/>
      <c r="PDE80" s="20"/>
      <c r="PDF80" s="20"/>
      <c r="PDG80" s="20"/>
      <c r="PDH80" s="20"/>
      <c r="PDI80" s="20"/>
      <c r="PDJ80" s="20"/>
      <c r="PDK80" s="20"/>
      <c r="PDL80" s="20"/>
      <c r="PDM80" s="20"/>
      <c r="PDN80" s="20"/>
      <c r="PDO80" s="20"/>
      <c r="PDP80" s="20"/>
      <c r="PDQ80" s="20"/>
      <c r="PDR80" s="20"/>
      <c r="PDS80" s="20"/>
      <c r="PDT80" s="20"/>
      <c r="PDU80" s="20"/>
      <c r="PDV80" s="20"/>
      <c r="PDW80" s="20"/>
      <c r="PDX80" s="20"/>
      <c r="PDY80" s="20"/>
      <c r="PDZ80" s="20"/>
      <c r="PEA80" s="20"/>
      <c r="PEB80" s="20"/>
      <c r="PEC80" s="20"/>
      <c r="PED80" s="20"/>
      <c r="PEE80" s="20"/>
      <c r="PEF80" s="20"/>
      <c r="PEG80" s="20"/>
      <c r="PEH80" s="20"/>
      <c r="PEI80" s="20"/>
      <c r="PEJ80" s="20"/>
      <c r="PEK80" s="20"/>
      <c r="PEL80" s="20"/>
      <c r="PEM80" s="20"/>
      <c r="PEN80" s="20"/>
      <c r="PEO80" s="20"/>
      <c r="PEP80" s="20"/>
      <c r="PEQ80" s="20"/>
      <c r="PER80" s="20"/>
      <c r="PES80" s="20"/>
      <c r="PET80" s="20"/>
      <c r="PEU80" s="20"/>
      <c r="PEV80" s="20"/>
      <c r="PEW80" s="20"/>
      <c r="PEX80" s="20"/>
      <c r="PEY80" s="20"/>
      <c r="PEZ80" s="20"/>
      <c r="PFA80" s="20"/>
      <c r="PFB80" s="20"/>
      <c r="PFC80" s="20"/>
      <c r="PFD80" s="20"/>
      <c r="PFE80" s="20"/>
      <c r="PFF80" s="20"/>
      <c r="PFG80" s="20"/>
      <c r="PFH80" s="20"/>
      <c r="PFI80" s="20"/>
      <c r="PFJ80" s="20"/>
      <c r="PFK80" s="20"/>
      <c r="PFL80" s="20"/>
      <c r="PFM80" s="20"/>
      <c r="PFN80" s="20"/>
      <c r="PFO80" s="20"/>
      <c r="PFP80" s="20"/>
      <c r="PFQ80" s="20"/>
      <c r="PFR80" s="20"/>
      <c r="PFS80" s="20"/>
      <c r="PFT80" s="20"/>
      <c r="PFU80" s="20"/>
      <c r="PFV80" s="20"/>
      <c r="PFW80" s="20"/>
      <c r="PFX80" s="20"/>
      <c r="PFY80" s="20"/>
      <c r="PFZ80" s="20"/>
      <c r="PGA80" s="20"/>
      <c r="PGB80" s="20"/>
      <c r="PGC80" s="20"/>
      <c r="PGD80" s="20"/>
      <c r="PGE80" s="20"/>
      <c r="PGF80" s="20"/>
      <c r="PGG80" s="20"/>
      <c r="PGH80" s="20"/>
      <c r="PGI80" s="20"/>
      <c r="PGJ80" s="20"/>
      <c r="PGK80" s="20"/>
      <c r="PGL80" s="20"/>
      <c r="PGM80" s="20"/>
      <c r="PGN80" s="20"/>
      <c r="PGO80" s="20"/>
      <c r="PGP80" s="20"/>
      <c r="PGQ80" s="20"/>
      <c r="PGR80" s="20"/>
      <c r="PGS80" s="20"/>
      <c r="PGT80" s="20"/>
      <c r="PGU80" s="20"/>
      <c r="PGV80" s="20"/>
      <c r="PGW80" s="20"/>
      <c r="PGX80" s="20"/>
      <c r="PGY80" s="20"/>
      <c r="PGZ80" s="20"/>
      <c r="PHA80" s="20"/>
      <c r="PHB80" s="20"/>
      <c r="PHC80" s="20"/>
      <c r="PHD80" s="20"/>
      <c r="PHE80" s="20"/>
      <c r="PHF80" s="20"/>
      <c r="PHG80" s="20"/>
      <c r="PHH80" s="20"/>
      <c r="PHI80" s="20"/>
      <c r="PHJ80" s="20"/>
      <c r="PHK80" s="20"/>
      <c r="PHL80" s="20"/>
      <c r="PHM80" s="20"/>
      <c r="PHN80" s="20"/>
      <c r="PHO80" s="20"/>
      <c r="PHP80" s="20"/>
      <c r="PHQ80" s="20"/>
      <c r="PHR80" s="20"/>
      <c r="PHS80" s="20"/>
      <c r="PHT80" s="20"/>
      <c r="PHU80" s="20"/>
      <c r="PHV80" s="20"/>
      <c r="PHW80" s="20"/>
      <c r="PHX80" s="20"/>
      <c r="PHY80" s="20"/>
      <c r="PHZ80" s="20"/>
      <c r="PIA80" s="20"/>
      <c r="PIB80" s="20"/>
      <c r="PIC80" s="20"/>
      <c r="PID80" s="20"/>
      <c r="PIE80" s="20"/>
      <c r="PIF80" s="20"/>
      <c r="PIG80" s="20"/>
      <c r="PIH80" s="20"/>
      <c r="PII80" s="20"/>
      <c r="PIJ80" s="20"/>
      <c r="PIK80" s="20"/>
      <c r="PIL80" s="20"/>
      <c r="PIM80" s="20"/>
      <c r="PIN80" s="20"/>
      <c r="PIO80" s="20"/>
      <c r="PIP80" s="20"/>
      <c r="PIQ80" s="20"/>
      <c r="PIR80" s="20"/>
      <c r="PIS80" s="20"/>
      <c r="PIT80" s="20"/>
      <c r="PIU80" s="20"/>
      <c r="PIV80" s="20"/>
      <c r="PIW80" s="20"/>
      <c r="PIX80" s="20"/>
      <c r="PIY80" s="20"/>
      <c r="PIZ80" s="20"/>
      <c r="PJA80" s="20"/>
      <c r="PJB80" s="20"/>
      <c r="PJC80" s="20"/>
      <c r="PJD80" s="20"/>
      <c r="PJE80" s="20"/>
      <c r="PJF80" s="20"/>
      <c r="PJG80" s="20"/>
      <c r="PJH80" s="20"/>
      <c r="PJI80" s="20"/>
      <c r="PJJ80" s="20"/>
      <c r="PJK80" s="20"/>
      <c r="PJL80" s="20"/>
      <c r="PJM80" s="20"/>
      <c r="PJN80" s="20"/>
      <c r="PJO80" s="20"/>
      <c r="PJP80" s="20"/>
      <c r="PJQ80" s="20"/>
      <c r="PJR80" s="20"/>
      <c r="PJS80" s="20"/>
      <c r="PJT80" s="20"/>
      <c r="PJU80" s="20"/>
      <c r="PJV80" s="20"/>
      <c r="PJW80" s="20"/>
      <c r="PJX80" s="20"/>
      <c r="PJY80" s="20"/>
      <c r="PJZ80" s="20"/>
      <c r="PKA80" s="20"/>
      <c r="PKB80" s="20"/>
      <c r="PKC80" s="20"/>
      <c r="PKD80" s="20"/>
      <c r="PKE80" s="20"/>
      <c r="PKF80" s="20"/>
      <c r="PKG80" s="20"/>
      <c r="PKH80" s="20"/>
      <c r="PKI80" s="20"/>
      <c r="PKJ80" s="20"/>
      <c r="PKK80" s="20"/>
      <c r="PKL80" s="20"/>
      <c r="PKM80" s="20"/>
      <c r="PKN80" s="20"/>
      <c r="PKO80" s="20"/>
      <c r="PKP80" s="20"/>
      <c r="PKQ80" s="20"/>
      <c r="PKR80" s="20"/>
      <c r="PKS80" s="20"/>
      <c r="PKT80" s="20"/>
      <c r="PKU80" s="20"/>
      <c r="PKV80" s="20"/>
      <c r="PKW80" s="20"/>
      <c r="PKX80" s="20"/>
      <c r="PKY80" s="20"/>
      <c r="PKZ80" s="20"/>
      <c r="PLA80" s="20"/>
      <c r="PLB80" s="20"/>
      <c r="PLC80" s="20"/>
      <c r="PLD80" s="20"/>
      <c r="PLE80" s="20"/>
      <c r="PLF80" s="20"/>
      <c r="PLG80" s="20"/>
      <c r="PLH80" s="20"/>
      <c r="PLI80" s="20"/>
      <c r="PLJ80" s="20"/>
      <c r="PLK80" s="20"/>
      <c r="PLL80" s="20"/>
      <c r="PLM80" s="20"/>
      <c r="PLN80" s="20"/>
      <c r="PLO80" s="20"/>
      <c r="PLP80" s="20"/>
      <c r="PLQ80" s="20"/>
      <c r="PLR80" s="20"/>
      <c r="PLS80" s="20"/>
      <c r="PLT80" s="20"/>
      <c r="PLU80" s="20"/>
      <c r="PLV80" s="20"/>
      <c r="PLW80" s="20"/>
      <c r="PLX80" s="20"/>
      <c r="PLY80" s="20"/>
      <c r="PLZ80" s="20"/>
      <c r="PMA80" s="20"/>
      <c r="PMB80" s="20"/>
      <c r="PMC80" s="20"/>
      <c r="PMD80" s="20"/>
      <c r="PME80" s="20"/>
      <c r="PMF80" s="20"/>
      <c r="PMG80" s="20"/>
      <c r="PMH80" s="20"/>
      <c r="PMI80" s="20"/>
      <c r="PMJ80" s="20"/>
      <c r="PMK80" s="20"/>
      <c r="PML80" s="20"/>
      <c r="PMM80" s="20"/>
      <c r="PMN80" s="20"/>
      <c r="PMO80" s="20"/>
      <c r="PMP80" s="20"/>
      <c r="PMQ80" s="20"/>
      <c r="PMR80" s="20"/>
      <c r="PMS80" s="20"/>
      <c r="PMT80" s="20"/>
      <c r="PMU80" s="20"/>
      <c r="PMV80" s="20"/>
      <c r="PMW80" s="20"/>
      <c r="PMX80" s="20"/>
      <c r="PMY80" s="20"/>
      <c r="PMZ80" s="20"/>
      <c r="PNA80" s="20"/>
      <c r="PNB80" s="20"/>
      <c r="PNC80" s="20"/>
      <c r="PND80" s="20"/>
      <c r="PNE80" s="20"/>
      <c r="PNF80" s="20"/>
      <c r="PNG80" s="20"/>
      <c r="PNH80" s="20"/>
      <c r="PNI80" s="20"/>
      <c r="PNJ80" s="20"/>
      <c r="PNK80" s="20"/>
      <c r="PNL80" s="20"/>
      <c r="PNM80" s="20"/>
      <c r="PNN80" s="20"/>
      <c r="PNO80" s="20"/>
      <c r="PNP80" s="20"/>
      <c r="PNQ80" s="20"/>
      <c r="PNR80" s="20"/>
      <c r="PNS80" s="20"/>
      <c r="PNT80" s="20"/>
      <c r="PNU80" s="20"/>
      <c r="PNV80" s="20"/>
      <c r="PNW80" s="20"/>
      <c r="PNX80" s="20"/>
      <c r="PNY80" s="20"/>
      <c r="PNZ80" s="20"/>
      <c r="POA80" s="20"/>
      <c r="POB80" s="20"/>
      <c r="POC80" s="20"/>
      <c r="POD80" s="20"/>
      <c r="POE80" s="20"/>
    </row>
    <row r="81" spans="53:11211" x14ac:dyDescent="0.2">
      <c r="BA81" s="40">
        <f t="shared" ref="BA81:BA86" si="29">+BB81/BB$80</f>
        <v>51</v>
      </c>
      <c r="BB81" s="2">
        <f t="shared" si="27"/>
        <v>2550</v>
      </c>
      <c r="BC81" s="2" t="str">
        <f t="shared" si="28"/>
        <v>2</v>
      </c>
      <c r="BD81" s="4" t="s">
        <v>33</v>
      </c>
      <c r="BE81" s="24">
        <f>COUNT(  BF81:CVG81  )</f>
        <v>2550</v>
      </c>
      <c r="BF81" s="20">
        <v>-7</v>
      </c>
      <c r="BG81" s="20">
        <v>-2</v>
      </c>
      <c r="BH81" s="20">
        <v>16</v>
      </c>
      <c r="BI81" s="20">
        <v>-14</v>
      </c>
      <c r="BJ81" s="20">
        <v>-23</v>
      </c>
      <c r="BK81" s="20">
        <v>-15</v>
      </c>
      <c r="BL81" s="20">
        <v>-5</v>
      </c>
      <c r="BM81" s="20">
        <v>-41</v>
      </c>
      <c r="BN81" s="20">
        <v>1</v>
      </c>
      <c r="BO81" s="20">
        <v>-10</v>
      </c>
      <c r="BP81" s="20">
        <v>6</v>
      </c>
      <c r="BQ81" s="20">
        <v>20</v>
      </c>
      <c r="BR81" s="20">
        <v>20</v>
      </c>
      <c r="BS81" s="20">
        <v>-25</v>
      </c>
      <c r="BT81" s="20">
        <v>12</v>
      </c>
      <c r="BU81" s="20">
        <v>5</v>
      </c>
      <c r="BV81" s="20">
        <v>-29</v>
      </c>
      <c r="BW81" s="20">
        <v>-43</v>
      </c>
      <c r="BX81" s="20">
        <v>5</v>
      </c>
      <c r="BY81" s="20">
        <v>-18</v>
      </c>
      <c r="BZ81" s="20">
        <v>24</v>
      </c>
      <c r="CA81" s="20">
        <v>6</v>
      </c>
      <c r="CB81" s="20">
        <v>6</v>
      </c>
      <c r="CC81" s="20">
        <v>-7</v>
      </c>
      <c r="CD81" s="20">
        <v>12</v>
      </c>
      <c r="CE81" s="20">
        <v>-15</v>
      </c>
      <c r="CF81" s="20">
        <v>-5</v>
      </c>
      <c r="CG81" s="20">
        <v>-17</v>
      </c>
      <c r="CH81" s="20">
        <v>10</v>
      </c>
      <c r="CI81" s="20">
        <v>32</v>
      </c>
      <c r="CJ81" s="20">
        <v>-13</v>
      </c>
      <c r="CK81" s="20">
        <v>-26</v>
      </c>
      <c r="CL81" s="20">
        <v>12</v>
      </c>
      <c r="CM81" s="20">
        <v>-10</v>
      </c>
      <c r="CN81" s="20">
        <v>-11</v>
      </c>
      <c r="CO81" s="20">
        <v>-1</v>
      </c>
      <c r="CP81" s="20">
        <v>-4</v>
      </c>
      <c r="CQ81" s="20">
        <v>-28</v>
      </c>
      <c r="CR81" s="20">
        <v>14</v>
      </c>
      <c r="CS81" s="20">
        <v>1</v>
      </c>
      <c r="CT81" s="20">
        <v>-36</v>
      </c>
      <c r="CU81" s="20">
        <v>23</v>
      </c>
      <c r="CV81" s="20">
        <v>24</v>
      </c>
      <c r="CW81" s="20">
        <v>1</v>
      </c>
      <c r="CX81" s="20">
        <v>-35</v>
      </c>
      <c r="CY81" s="20">
        <v>-8</v>
      </c>
      <c r="CZ81" s="20">
        <v>34</v>
      </c>
      <c r="DA81" s="20">
        <v>1</v>
      </c>
      <c r="DB81" s="20">
        <v>27</v>
      </c>
      <c r="DC81" s="20">
        <v>0</v>
      </c>
      <c r="DD81" s="20">
        <v>24.5</v>
      </c>
      <c r="DE81" s="20">
        <v>592.5</v>
      </c>
      <c r="DF81" s="20">
        <v>-455.5</v>
      </c>
      <c r="DG81" s="20">
        <v>-1700</v>
      </c>
      <c r="DH81" s="20">
        <v>1489</v>
      </c>
      <c r="DI81" s="20">
        <v>159</v>
      </c>
      <c r="DJ81" s="20">
        <v>167.5</v>
      </c>
      <c r="DK81" s="20">
        <v>-1158.5</v>
      </c>
      <c r="DL81" s="20">
        <v>-233</v>
      </c>
      <c r="DM81" s="20">
        <v>-1211.5</v>
      </c>
      <c r="DN81" s="20">
        <v>-1888</v>
      </c>
      <c r="DO81" s="20">
        <v>-1370</v>
      </c>
      <c r="DP81" s="20">
        <v>614</v>
      </c>
      <c r="DQ81" s="20">
        <v>1376.5</v>
      </c>
      <c r="DR81" s="20">
        <v>755.5</v>
      </c>
      <c r="DS81" s="20">
        <v>-690</v>
      </c>
      <c r="DT81" s="20">
        <v>958.5</v>
      </c>
      <c r="DU81" s="20">
        <v>-1359</v>
      </c>
      <c r="DV81" s="20">
        <v>1450</v>
      </c>
      <c r="DW81" s="20">
        <v>1070.5</v>
      </c>
      <c r="DX81" s="20">
        <v>-380</v>
      </c>
      <c r="DY81" s="20">
        <v>174.5</v>
      </c>
      <c r="DZ81" s="20">
        <v>-1572</v>
      </c>
      <c r="EA81" s="20">
        <v>1509.5</v>
      </c>
      <c r="EB81" s="20">
        <v>1243</v>
      </c>
      <c r="EC81" s="20">
        <v>-442.5</v>
      </c>
      <c r="ED81" s="20">
        <v>-14</v>
      </c>
      <c r="EE81" s="20">
        <v>-151</v>
      </c>
      <c r="EF81" s="20">
        <v>-1198</v>
      </c>
      <c r="EG81" s="20">
        <v>-597</v>
      </c>
      <c r="EH81" s="20">
        <v>-1649.5</v>
      </c>
      <c r="EI81" s="20">
        <v>853.5</v>
      </c>
      <c r="EJ81" s="20">
        <v>391</v>
      </c>
      <c r="EK81" s="20">
        <v>-740</v>
      </c>
      <c r="EL81" s="20">
        <v>715</v>
      </c>
      <c r="EM81" s="20">
        <v>-1218</v>
      </c>
      <c r="EN81" s="20">
        <v>-252</v>
      </c>
      <c r="EO81" s="20">
        <v>690</v>
      </c>
      <c r="EP81" s="20">
        <v>246</v>
      </c>
      <c r="EQ81" s="20">
        <v>75</v>
      </c>
      <c r="ER81" s="20">
        <v>-223.5</v>
      </c>
      <c r="ES81" s="20">
        <v>574.5</v>
      </c>
      <c r="ET81" s="20">
        <v>809.5</v>
      </c>
      <c r="EU81" s="20">
        <v>-1452.5</v>
      </c>
      <c r="EV81" s="20">
        <v>453</v>
      </c>
      <c r="EW81" s="20">
        <v>-1100.5</v>
      </c>
      <c r="EX81" s="20">
        <v>-419</v>
      </c>
      <c r="EY81" s="20">
        <v>-1050.5</v>
      </c>
      <c r="EZ81" s="20">
        <v>64.5</v>
      </c>
      <c r="FA81" s="20">
        <v>-1602.5</v>
      </c>
      <c r="FB81" s="20">
        <v>-578.5</v>
      </c>
      <c r="FC81" s="20">
        <v>2</v>
      </c>
      <c r="FD81" s="20">
        <v>-441.5</v>
      </c>
      <c r="FE81" s="20">
        <v>-566</v>
      </c>
      <c r="FF81" s="20">
        <v>-723.5</v>
      </c>
      <c r="FG81" s="20">
        <v>1657.5</v>
      </c>
      <c r="FH81" s="20">
        <v>743.5</v>
      </c>
      <c r="FI81" s="20">
        <v>389.5</v>
      </c>
      <c r="FJ81" s="20">
        <v>-212</v>
      </c>
      <c r="FK81" s="20">
        <v>-462</v>
      </c>
      <c r="FL81" s="20">
        <v>-592</v>
      </c>
      <c r="FM81" s="20">
        <v>-1819.5</v>
      </c>
      <c r="FN81" s="20">
        <v>-577</v>
      </c>
      <c r="FO81" s="20">
        <v>-350</v>
      </c>
      <c r="FP81" s="20">
        <v>729.5</v>
      </c>
      <c r="FQ81" s="20">
        <v>-524</v>
      </c>
      <c r="FR81" s="20">
        <v>139.5</v>
      </c>
      <c r="FS81" s="20">
        <v>-1031.5</v>
      </c>
      <c r="FT81" s="20">
        <v>-2360</v>
      </c>
      <c r="FU81" s="20">
        <v>-1453.5</v>
      </c>
      <c r="FV81" s="20">
        <v>-1319.5</v>
      </c>
      <c r="FW81" s="20">
        <v>-1120.5</v>
      </c>
      <c r="FX81" s="20">
        <v>-290.5</v>
      </c>
      <c r="FY81" s="20">
        <v>2430.5</v>
      </c>
      <c r="FZ81" s="20">
        <v>-1926.5</v>
      </c>
      <c r="GA81" s="20">
        <v>661</v>
      </c>
      <c r="GB81" s="20">
        <v>-228</v>
      </c>
      <c r="GC81" s="20">
        <v>486.5</v>
      </c>
      <c r="GD81" s="20">
        <v>546</v>
      </c>
      <c r="GE81" s="20">
        <v>-1863.5</v>
      </c>
      <c r="GF81" s="20">
        <v>-2114</v>
      </c>
      <c r="GG81" s="20">
        <v>1561</v>
      </c>
      <c r="GH81" s="20">
        <v>-349</v>
      </c>
      <c r="GI81" s="20">
        <v>-1619</v>
      </c>
      <c r="GJ81" s="20">
        <v>-1012.5</v>
      </c>
      <c r="GK81" s="20">
        <v>-1526</v>
      </c>
      <c r="GL81" s="20">
        <v>882.5</v>
      </c>
      <c r="GM81" s="20">
        <v>-611.5</v>
      </c>
      <c r="GN81" s="20">
        <v>-1013</v>
      </c>
      <c r="GO81" s="20">
        <v>1892.5</v>
      </c>
      <c r="GP81" s="20">
        <v>269.5</v>
      </c>
      <c r="GQ81" s="20">
        <v>1116</v>
      </c>
      <c r="GR81" s="20">
        <v>-67</v>
      </c>
      <c r="GS81" s="20">
        <v>-1028.5</v>
      </c>
      <c r="GT81" s="20">
        <v>-1514</v>
      </c>
      <c r="GU81" s="20">
        <v>-260</v>
      </c>
      <c r="GV81" s="20">
        <v>345.5</v>
      </c>
      <c r="GW81" s="20">
        <v>-2779</v>
      </c>
      <c r="GX81" s="20">
        <v>-321.5</v>
      </c>
      <c r="GY81" s="20">
        <v>-2288.5</v>
      </c>
      <c r="GZ81" s="20">
        <v>343.5</v>
      </c>
      <c r="HA81" s="20">
        <v>409.5</v>
      </c>
      <c r="HB81" s="20">
        <v>128</v>
      </c>
      <c r="HC81" s="20">
        <v>-149.5</v>
      </c>
      <c r="HD81" s="20">
        <v>207.5</v>
      </c>
      <c r="HE81" s="20">
        <v>-70.5</v>
      </c>
      <c r="HF81" s="20">
        <v>149.5</v>
      </c>
      <c r="HG81" s="20">
        <v>-173.5</v>
      </c>
      <c r="HH81" s="20">
        <v>69.5</v>
      </c>
      <c r="HI81" s="20">
        <v>58</v>
      </c>
      <c r="HJ81" s="20">
        <v>37.5</v>
      </c>
      <c r="HK81" s="20">
        <v>200</v>
      </c>
      <c r="HL81" s="20">
        <v>407</v>
      </c>
      <c r="HM81" s="20">
        <v>240</v>
      </c>
      <c r="HN81" s="20">
        <v>196.5</v>
      </c>
      <c r="HO81" s="20">
        <v>178.5</v>
      </c>
      <c r="HP81" s="20">
        <v>19.5</v>
      </c>
      <c r="HQ81" s="20">
        <v>-191.5</v>
      </c>
      <c r="HR81" s="20">
        <v>455</v>
      </c>
      <c r="HS81" s="20">
        <v>190.5</v>
      </c>
      <c r="HT81" s="20">
        <v>446.5</v>
      </c>
      <c r="HU81" s="20">
        <v>370</v>
      </c>
      <c r="HV81" s="20">
        <v>71.5</v>
      </c>
      <c r="HW81" s="20">
        <v>256.5</v>
      </c>
      <c r="HX81" s="20">
        <v>465.5</v>
      </c>
      <c r="HY81" s="20">
        <v>-11.5</v>
      </c>
      <c r="HZ81" s="20">
        <v>19</v>
      </c>
      <c r="IA81" s="20">
        <v>9</v>
      </c>
      <c r="IB81" s="20">
        <v>154</v>
      </c>
      <c r="IC81" s="20">
        <v>495.5</v>
      </c>
      <c r="ID81" s="20">
        <v>-80.5</v>
      </c>
      <c r="IE81" s="20">
        <v>-40</v>
      </c>
      <c r="IF81" s="20">
        <v>317</v>
      </c>
      <c r="IG81" s="20">
        <v>3.5</v>
      </c>
      <c r="IH81" s="20">
        <v>291</v>
      </c>
      <c r="II81" s="20">
        <v>96</v>
      </c>
      <c r="IJ81" s="20">
        <v>113</v>
      </c>
      <c r="IK81" s="20">
        <v>60</v>
      </c>
      <c r="IL81" s="20">
        <v>305.5</v>
      </c>
      <c r="IM81" s="20">
        <v>54</v>
      </c>
      <c r="IN81" s="20">
        <v>-77</v>
      </c>
      <c r="IO81" s="20">
        <v>398</v>
      </c>
      <c r="IP81" s="20">
        <v>491.5</v>
      </c>
      <c r="IQ81" s="20">
        <v>94.5</v>
      </c>
      <c r="IR81" s="20">
        <v>77</v>
      </c>
      <c r="IS81" s="20">
        <v>-51</v>
      </c>
      <c r="IT81" s="20">
        <v>357</v>
      </c>
      <c r="IU81" s="20">
        <v>170</v>
      </c>
      <c r="IV81" s="20">
        <v>377.5</v>
      </c>
      <c r="IW81" s="20">
        <v>34.5</v>
      </c>
      <c r="IX81" s="20">
        <v>1798</v>
      </c>
      <c r="IY81" s="20">
        <v>594</v>
      </c>
      <c r="IZ81" s="20">
        <v>-74.5</v>
      </c>
      <c r="JA81" s="20">
        <v>98</v>
      </c>
      <c r="JB81" s="20">
        <v>1472</v>
      </c>
      <c r="JC81" s="20">
        <v>329.5</v>
      </c>
      <c r="JD81" s="20">
        <v>1058.5</v>
      </c>
      <c r="JE81" s="20">
        <v>1700</v>
      </c>
      <c r="JF81" s="20">
        <v>862</v>
      </c>
      <c r="JG81" s="20">
        <v>856.5</v>
      </c>
      <c r="JH81" s="20">
        <v>430.5</v>
      </c>
      <c r="JI81" s="20">
        <v>1011</v>
      </c>
      <c r="JJ81" s="20">
        <v>760.5</v>
      </c>
      <c r="JK81" s="20">
        <v>1540</v>
      </c>
      <c r="JL81" s="20">
        <v>543</v>
      </c>
      <c r="JM81" s="20">
        <v>509.5</v>
      </c>
      <c r="JN81" s="20">
        <v>1526</v>
      </c>
      <c r="JO81" s="20">
        <v>1747.5</v>
      </c>
      <c r="JP81" s="20">
        <v>1577</v>
      </c>
      <c r="JQ81" s="20">
        <v>1844.5</v>
      </c>
      <c r="JR81" s="20">
        <v>1043</v>
      </c>
      <c r="JS81" s="20">
        <v>1275</v>
      </c>
      <c r="JT81" s="20">
        <v>-144.5</v>
      </c>
      <c r="JU81" s="20">
        <v>340</v>
      </c>
      <c r="JV81" s="20">
        <v>1174</v>
      </c>
      <c r="JW81" s="20">
        <v>809.5</v>
      </c>
      <c r="JX81" s="20">
        <v>-4.5</v>
      </c>
      <c r="JY81" s="20">
        <v>909.5</v>
      </c>
      <c r="JZ81" s="20">
        <v>-283</v>
      </c>
      <c r="KA81" s="20">
        <v>1156</v>
      </c>
      <c r="KB81" s="20">
        <v>752.5</v>
      </c>
      <c r="KC81" s="20">
        <v>256.5</v>
      </c>
      <c r="KD81" s="20">
        <v>497</v>
      </c>
      <c r="KE81" s="20">
        <v>814</v>
      </c>
      <c r="KF81" s="20">
        <v>1161.5</v>
      </c>
      <c r="KG81" s="20">
        <v>450.5</v>
      </c>
      <c r="KH81" s="20">
        <v>1316.5</v>
      </c>
      <c r="KI81" s="20">
        <v>900</v>
      </c>
      <c r="KJ81" s="20">
        <v>606</v>
      </c>
      <c r="KK81" s="20">
        <v>187</v>
      </c>
      <c r="KL81" s="20">
        <v>1700</v>
      </c>
      <c r="KM81" s="20">
        <v>837</v>
      </c>
      <c r="KN81" s="20">
        <v>838</v>
      </c>
      <c r="KO81" s="20">
        <v>1790</v>
      </c>
      <c r="KP81" s="20">
        <v>2035.5</v>
      </c>
      <c r="KQ81" s="20">
        <v>824.5</v>
      </c>
      <c r="KR81" s="20">
        <v>35.5</v>
      </c>
      <c r="KS81" s="20">
        <v>1756</v>
      </c>
      <c r="KT81" s="20">
        <v>430</v>
      </c>
      <c r="KU81" s="20">
        <v>1256.5</v>
      </c>
      <c r="KV81" s="20">
        <v>-1328</v>
      </c>
      <c r="KW81" s="20">
        <v>769.5</v>
      </c>
      <c r="KX81" s="20">
        <v>-575.5</v>
      </c>
      <c r="KY81" s="20">
        <v>-1150</v>
      </c>
      <c r="KZ81" s="20">
        <v>264.5</v>
      </c>
      <c r="LA81" s="20">
        <v>300</v>
      </c>
      <c r="LB81" s="20">
        <v>-843</v>
      </c>
      <c r="LC81" s="20">
        <v>-1477.5</v>
      </c>
      <c r="LD81" s="20">
        <v>-555.5</v>
      </c>
      <c r="LE81" s="20">
        <v>-1685.5</v>
      </c>
      <c r="LF81" s="20">
        <v>-2064.5</v>
      </c>
      <c r="LG81" s="20">
        <v>-1843</v>
      </c>
      <c r="LH81" s="20">
        <v>-590.5</v>
      </c>
      <c r="LI81" s="20">
        <v>-91.5</v>
      </c>
      <c r="LJ81" s="20">
        <v>224.5</v>
      </c>
      <c r="LK81" s="20">
        <v>-1196.5</v>
      </c>
      <c r="LL81" s="20">
        <v>424.5</v>
      </c>
      <c r="LM81" s="20">
        <v>-1226</v>
      </c>
      <c r="LN81" s="20">
        <v>-121.5</v>
      </c>
      <c r="LO81" s="20">
        <v>-63</v>
      </c>
      <c r="LP81" s="20">
        <v>-1910</v>
      </c>
      <c r="LQ81" s="20">
        <v>-950</v>
      </c>
      <c r="LR81" s="20">
        <v>-1423.5</v>
      </c>
      <c r="LS81" s="20">
        <v>744.5</v>
      </c>
      <c r="LT81" s="20">
        <v>-74.5</v>
      </c>
      <c r="LU81" s="20">
        <v>-810.5</v>
      </c>
      <c r="LV81" s="20">
        <v>-51</v>
      </c>
      <c r="LW81" s="20">
        <v>-319</v>
      </c>
      <c r="LX81" s="20">
        <v>-1486.5</v>
      </c>
      <c r="LY81" s="20">
        <v>-2009</v>
      </c>
      <c r="LZ81" s="20">
        <v>-1589</v>
      </c>
      <c r="MA81" s="20">
        <v>840.5</v>
      </c>
      <c r="MB81" s="20">
        <v>-487</v>
      </c>
      <c r="MC81" s="20">
        <v>-1122</v>
      </c>
      <c r="MD81" s="20">
        <v>-336</v>
      </c>
      <c r="ME81" s="20">
        <v>-1433</v>
      </c>
      <c r="MF81" s="20">
        <v>-1077.5</v>
      </c>
      <c r="MG81" s="20">
        <v>431.5</v>
      </c>
      <c r="MH81" s="20">
        <v>-322</v>
      </c>
      <c r="MI81" s="20">
        <v>-555.5</v>
      </c>
      <c r="MJ81" s="20">
        <v>-771</v>
      </c>
      <c r="MK81" s="20">
        <v>-480</v>
      </c>
      <c r="ML81" s="20">
        <v>-732.5</v>
      </c>
      <c r="MM81" s="20">
        <v>-2362.5</v>
      </c>
      <c r="MN81" s="20">
        <v>-265</v>
      </c>
      <c r="MO81" s="20">
        <v>-1167</v>
      </c>
      <c r="MP81" s="20">
        <v>-1065.5</v>
      </c>
      <c r="MQ81" s="20">
        <v>-1578</v>
      </c>
      <c r="MR81" s="20">
        <v>-994</v>
      </c>
      <c r="MS81" s="20">
        <v>-2048</v>
      </c>
      <c r="MT81" s="20">
        <v>-54</v>
      </c>
      <c r="MU81" s="20">
        <v>-1627.5</v>
      </c>
      <c r="MV81" s="20">
        <v>-169.5</v>
      </c>
      <c r="MW81" s="20">
        <v>-119.5</v>
      </c>
      <c r="MX81" s="20">
        <v>45</v>
      </c>
      <c r="MY81" s="20">
        <v>112.5</v>
      </c>
      <c r="MZ81" s="20">
        <v>441</v>
      </c>
      <c r="NA81" s="20">
        <v>518.5</v>
      </c>
      <c r="NB81" s="20">
        <v>26.5</v>
      </c>
      <c r="NC81" s="20">
        <v>129</v>
      </c>
      <c r="ND81" s="20">
        <v>114</v>
      </c>
      <c r="NE81" s="20">
        <v>-198.5</v>
      </c>
      <c r="NF81" s="20">
        <v>-143.5</v>
      </c>
      <c r="NG81" s="20">
        <v>204.5</v>
      </c>
      <c r="NH81" s="20">
        <v>-4</v>
      </c>
      <c r="NI81" s="20">
        <v>-86.5</v>
      </c>
      <c r="NJ81" s="20">
        <v>52.5</v>
      </c>
      <c r="NK81" s="20">
        <v>-45.5</v>
      </c>
      <c r="NL81" s="20">
        <v>-356</v>
      </c>
      <c r="NM81" s="20">
        <v>-25.5</v>
      </c>
      <c r="NN81" s="20">
        <v>42</v>
      </c>
      <c r="NO81" s="20">
        <v>-303</v>
      </c>
      <c r="NP81" s="20">
        <v>-253.5</v>
      </c>
      <c r="NQ81" s="20">
        <v>-5.5</v>
      </c>
      <c r="NR81" s="20">
        <v>-510.5</v>
      </c>
      <c r="NS81" s="20">
        <v>308</v>
      </c>
      <c r="NT81" s="20">
        <v>-79.5</v>
      </c>
      <c r="NU81" s="20">
        <v>-20</v>
      </c>
      <c r="NV81" s="20">
        <v>15.5</v>
      </c>
      <c r="NW81" s="20">
        <v>-241</v>
      </c>
      <c r="NX81" s="20">
        <v>-87.5</v>
      </c>
      <c r="NY81" s="20">
        <v>37</v>
      </c>
      <c r="NZ81" s="20">
        <v>-174</v>
      </c>
      <c r="OA81" s="20">
        <v>104.5</v>
      </c>
      <c r="OB81" s="20">
        <v>-265</v>
      </c>
      <c r="OC81" s="20">
        <v>-230.5</v>
      </c>
      <c r="OD81" s="20">
        <v>417</v>
      </c>
      <c r="OE81" s="20">
        <v>-357</v>
      </c>
      <c r="OF81" s="20">
        <v>-473.5</v>
      </c>
      <c r="OG81" s="20">
        <v>640.5</v>
      </c>
      <c r="OH81" s="20">
        <v>390</v>
      </c>
      <c r="OI81" s="20">
        <v>-65</v>
      </c>
      <c r="OJ81" s="20">
        <v>-0.5</v>
      </c>
      <c r="OK81" s="20">
        <v>418.5</v>
      </c>
      <c r="OL81" s="20">
        <v>-203.5</v>
      </c>
      <c r="OM81" s="20">
        <v>143.5</v>
      </c>
      <c r="ON81" s="20">
        <v>-162</v>
      </c>
      <c r="OO81" s="20">
        <v>-396</v>
      </c>
      <c r="OP81" s="20">
        <v>-18</v>
      </c>
      <c r="OQ81" s="20">
        <v>90.5</v>
      </c>
      <c r="OR81" s="20">
        <v>-132.5</v>
      </c>
      <c r="OS81" s="20">
        <v>-733.5</v>
      </c>
      <c r="OT81" s="20">
        <v>-229.5</v>
      </c>
      <c r="OU81" s="20">
        <v>-988.5</v>
      </c>
      <c r="OV81" s="20">
        <v>958</v>
      </c>
      <c r="OW81" s="20">
        <v>-366</v>
      </c>
      <c r="OX81" s="20">
        <v>12.5</v>
      </c>
      <c r="OY81" s="20">
        <v>-885.5</v>
      </c>
      <c r="OZ81" s="20">
        <v>-328.5</v>
      </c>
      <c r="PA81" s="20">
        <v>-689.5</v>
      </c>
      <c r="PB81" s="20">
        <v>-1034.5</v>
      </c>
      <c r="PC81" s="20">
        <v>-782.5</v>
      </c>
      <c r="PD81" s="20">
        <v>376</v>
      </c>
      <c r="PE81" s="20">
        <v>943</v>
      </c>
      <c r="PF81" s="20">
        <v>158</v>
      </c>
      <c r="PG81" s="20">
        <v>-354</v>
      </c>
      <c r="PH81" s="20">
        <v>224.5</v>
      </c>
      <c r="PI81" s="20">
        <v>-1092</v>
      </c>
      <c r="PJ81" s="20">
        <v>1088</v>
      </c>
      <c r="PK81" s="20">
        <v>654.5</v>
      </c>
      <c r="PL81" s="20">
        <v>55</v>
      </c>
      <c r="PM81" s="20">
        <v>7</v>
      </c>
      <c r="PN81" s="20">
        <v>-951</v>
      </c>
      <c r="PO81" s="20">
        <v>395</v>
      </c>
      <c r="PP81" s="20">
        <v>803.5</v>
      </c>
      <c r="PQ81" s="20">
        <v>-407</v>
      </c>
      <c r="PR81" s="20">
        <v>79</v>
      </c>
      <c r="PS81" s="20">
        <v>-453</v>
      </c>
      <c r="PT81" s="20">
        <v>-646</v>
      </c>
      <c r="PU81" s="20">
        <v>-232.5</v>
      </c>
      <c r="PV81" s="20">
        <v>-700.5</v>
      </c>
      <c r="PW81" s="20">
        <v>189</v>
      </c>
      <c r="PX81" s="20">
        <v>239.5</v>
      </c>
      <c r="PY81" s="20">
        <v>-95.5</v>
      </c>
      <c r="PZ81" s="20">
        <v>443</v>
      </c>
      <c r="QA81" s="20">
        <v>-513.5</v>
      </c>
      <c r="QB81" s="20">
        <v>-434.5</v>
      </c>
      <c r="QC81" s="20">
        <v>249</v>
      </c>
      <c r="QD81" s="20">
        <v>59.5</v>
      </c>
      <c r="QE81" s="20">
        <v>-3.5</v>
      </c>
      <c r="QF81" s="20">
        <v>-356.5</v>
      </c>
      <c r="QG81" s="20">
        <v>-149.5</v>
      </c>
      <c r="QH81" s="20">
        <v>510.5</v>
      </c>
      <c r="QI81" s="20">
        <v>-865</v>
      </c>
      <c r="QJ81" s="20">
        <v>97</v>
      </c>
      <c r="QK81" s="20">
        <v>-768.5</v>
      </c>
      <c r="QL81" s="20">
        <v>-356</v>
      </c>
      <c r="QM81" s="20">
        <v>-654.5</v>
      </c>
      <c r="QN81" s="20">
        <v>156</v>
      </c>
      <c r="QO81" s="20">
        <v>-661</v>
      </c>
      <c r="QP81" s="20">
        <v>1445.5</v>
      </c>
      <c r="QQ81" s="20">
        <v>-307.5</v>
      </c>
      <c r="QR81" s="20">
        <v>-482.5</v>
      </c>
      <c r="QS81" s="20">
        <v>-1126</v>
      </c>
      <c r="QT81" s="20">
        <v>2420.5</v>
      </c>
      <c r="QU81" s="20">
        <v>96.5</v>
      </c>
      <c r="QV81" s="20">
        <v>1090.5</v>
      </c>
      <c r="QW81" s="20">
        <v>840.5</v>
      </c>
      <c r="QX81" s="20">
        <v>567.5</v>
      </c>
      <c r="QY81" s="20">
        <v>27</v>
      </c>
      <c r="QZ81" s="20">
        <v>-828</v>
      </c>
      <c r="RA81" s="20">
        <v>-4</v>
      </c>
      <c r="RB81" s="20">
        <v>985</v>
      </c>
      <c r="RC81" s="20">
        <v>2398</v>
      </c>
      <c r="RD81" s="20">
        <v>700.5</v>
      </c>
      <c r="RE81" s="20">
        <v>-131</v>
      </c>
      <c r="RF81" s="20">
        <v>1950.5</v>
      </c>
      <c r="RG81" s="20">
        <v>722.5</v>
      </c>
      <c r="RH81" s="20">
        <v>2461.5</v>
      </c>
      <c r="RI81" s="20">
        <v>2538</v>
      </c>
      <c r="RJ81" s="20">
        <v>757</v>
      </c>
      <c r="RK81" s="20">
        <v>1136</v>
      </c>
      <c r="RL81" s="20">
        <v>-1417</v>
      </c>
      <c r="RM81" s="20">
        <v>742</v>
      </c>
      <c r="RN81" s="20">
        <v>1828.5</v>
      </c>
      <c r="RO81" s="20">
        <v>393.5</v>
      </c>
      <c r="RP81" s="20">
        <v>-61.5</v>
      </c>
      <c r="RQ81" s="20">
        <v>507</v>
      </c>
      <c r="RR81" s="20">
        <v>-1284</v>
      </c>
      <c r="RS81" s="20">
        <v>662.5</v>
      </c>
      <c r="RT81" s="20">
        <v>-170</v>
      </c>
      <c r="RU81" s="20">
        <v>464.5</v>
      </c>
      <c r="RV81" s="20">
        <v>545.5</v>
      </c>
      <c r="RW81" s="20">
        <v>505</v>
      </c>
      <c r="RX81" s="20">
        <v>1441</v>
      </c>
      <c r="RY81" s="20">
        <v>-398</v>
      </c>
      <c r="RZ81" s="20">
        <v>934</v>
      </c>
      <c r="SA81" s="20">
        <v>1105.5</v>
      </c>
      <c r="SB81" s="20">
        <v>420</v>
      </c>
      <c r="SC81" s="20">
        <v>184.5</v>
      </c>
      <c r="SD81" s="20">
        <v>1465.5</v>
      </c>
      <c r="SE81" s="20">
        <v>715.5</v>
      </c>
      <c r="SF81" s="20">
        <v>1097.5</v>
      </c>
      <c r="SG81" s="20">
        <v>923</v>
      </c>
      <c r="SH81" s="20">
        <v>2200.5</v>
      </c>
      <c r="SI81" s="20">
        <v>26</v>
      </c>
      <c r="SJ81" s="20">
        <v>-653.5</v>
      </c>
      <c r="SK81" s="20">
        <v>951.5</v>
      </c>
      <c r="SL81" s="20">
        <v>275</v>
      </c>
      <c r="SM81" s="20">
        <v>384.5</v>
      </c>
      <c r="SN81" s="20">
        <v>226</v>
      </c>
      <c r="SO81" s="20">
        <v>210</v>
      </c>
      <c r="SP81" s="20">
        <v>-53.5</v>
      </c>
      <c r="SQ81" s="20">
        <v>-876</v>
      </c>
      <c r="SR81" s="20">
        <v>532.5</v>
      </c>
      <c r="SS81" s="20">
        <v>-41.5</v>
      </c>
      <c r="ST81" s="20">
        <v>323.5</v>
      </c>
      <c r="SU81" s="20">
        <v>-608.5</v>
      </c>
      <c r="SV81" s="20">
        <v>0.5</v>
      </c>
      <c r="SW81" s="20">
        <v>-274</v>
      </c>
      <c r="SX81" s="20">
        <v>-497</v>
      </c>
      <c r="SY81" s="20">
        <v>-277</v>
      </c>
      <c r="SZ81" s="20">
        <v>638</v>
      </c>
      <c r="TA81" s="20">
        <v>538</v>
      </c>
      <c r="TB81" s="20">
        <v>380</v>
      </c>
      <c r="TC81" s="20">
        <v>-142.5</v>
      </c>
      <c r="TD81" s="20">
        <v>217.5</v>
      </c>
      <c r="TE81" s="20">
        <v>-761.5</v>
      </c>
      <c r="TF81" s="20">
        <v>698.5</v>
      </c>
      <c r="TG81" s="20">
        <v>392.5</v>
      </c>
      <c r="TH81" s="20">
        <v>386</v>
      </c>
      <c r="TI81" s="20">
        <v>407</v>
      </c>
      <c r="TJ81" s="20">
        <v>-499</v>
      </c>
      <c r="TK81" s="20">
        <v>699</v>
      </c>
      <c r="TL81" s="20">
        <v>752</v>
      </c>
      <c r="TM81" s="20">
        <v>-143</v>
      </c>
      <c r="TN81" s="20">
        <v>-115.5</v>
      </c>
      <c r="TO81" s="20">
        <v>-99</v>
      </c>
      <c r="TP81" s="20">
        <v>-211.5</v>
      </c>
      <c r="TQ81" s="20">
        <v>444.5</v>
      </c>
      <c r="TR81" s="20">
        <v>-747</v>
      </c>
      <c r="TS81" s="20">
        <v>34.5</v>
      </c>
      <c r="TT81" s="20">
        <v>406.5</v>
      </c>
      <c r="TU81" s="20">
        <v>-385</v>
      </c>
      <c r="TV81" s="20">
        <v>371</v>
      </c>
      <c r="TW81" s="20">
        <v>-444</v>
      </c>
      <c r="TX81" s="20">
        <v>133</v>
      </c>
      <c r="TY81" s="20">
        <v>16</v>
      </c>
      <c r="TZ81" s="20">
        <v>180</v>
      </c>
      <c r="UA81" s="20">
        <v>234.5</v>
      </c>
      <c r="UB81" s="20">
        <v>-179.5</v>
      </c>
      <c r="UC81" s="20">
        <v>746</v>
      </c>
      <c r="UD81" s="20">
        <v>744</v>
      </c>
      <c r="UE81" s="20">
        <v>-183</v>
      </c>
      <c r="UF81" s="20">
        <v>31.5</v>
      </c>
      <c r="UG81" s="20">
        <v>-408.5</v>
      </c>
      <c r="UH81" s="20">
        <v>196.5</v>
      </c>
      <c r="UI81" s="20">
        <v>-316</v>
      </c>
      <c r="UJ81" s="20">
        <v>365.5</v>
      </c>
      <c r="UK81" s="20">
        <v>-542</v>
      </c>
      <c r="UL81" s="20">
        <v>1281.5</v>
      </c>
      <c r="UM81" s="20">
        <v>482</v>
      </c>
      <c r="UN81" s="20">
        <v>-218</v>
      </c>
      <c r="UO81" s="20">
        <v>-716.5</v>
      </c>
      <c r="UP81" s="20">
        <v>1915.5</v>
      </c>
      <c r="UQ81" s="20">
        <v>21</v>
      </c>
      <c r="UR81" s="20">
        <v>739.5</v>
      </c>
      <c r="US81" s="20">
        <v>383</v>
      </c>
      <c r="UT81" s="20">
        <v>264</v>
      </c>
      <c r="UU81" s="20">
        <v>50</v>
      </c>
      <c r="UV81" s="20">
        <v>-613</v>
      </c>
      <c r="UW81" s="20">
        <v>-70.5</v>
      </c>
      <c r="UX81" s="20">
        <v>929.5</v>
      </c>
      <c r="UY81" s="20">
        <v>1985.5</v>
      </c>
      <c r="UZ81" s="20">
        <v>541.5</v>
      </c>
      <c r="VA81" s="20">
        <v>144.5</v>
      </c>
      <c r="VB81" s="20">
        <v>1281</v>
      </c>
      <c r="VC81" s="20">
        <v>279</v>
      </c>
      <c r="VD81" s="20">
        <v>2064.5</v>
      </c>
      <c r="VE81" s="20">
        <v>1799.5</v>
      </c>
      <c r="VF81" s="20">
        <v>782</v>
      </c>
      <c r="VG81" s="20">
        <v>1021</v>
      </c>
      <c r="VH81" s="20">
        <v>-745.5</v>
      </c>
      <c r="VI81" s="20">
        <v>924.5</v>
      </c>
      <c r="VJ81" s="20">
        <v>1615</v>
      </c>
      <c r="VK81" s="20">
        <v>235.5</v>
      </c>
      <c r="VL81" s="20">
        <v>134</v>
      </c>
      <c r="VM81" s="20">
        <v>340</v>
      </c>
      <c r="VN81" s="20">
        <v>-548.5</v>
      </c>
      <c r="VO81" s="20">
        <v>616.5</v>
      </c>
      <c r="VP81" s="20">
        <v>-159.5</v>
      </c>
      <c r="VQ81" s="20">
        <v>553.5</v>
      </c>
      <c r="VR81" s="20">
        <v>683.5</v>
      </c>
      <c r="VS81" s="20">
        <v>384.5</v>
      </c>
      <c r="VT81" s="20">
        <v>1371</v>
      </c>
      <c r="VU81" s="20">
        <v>-57.5</v>
      </c>
      <c r="VV81" s="20">
        <v>503</v>
      </c>
      <c r="VW81" s="20">
        <v>1036.5</v>
      </c>
      <c r="VX81" s="20">
        <v>601.5</v>
      </c>
      <c r="VY81" s="20">
        <v>122</v>
      </c>
      <c r="VZ81" s="20">
        <v>849.5</v>
      </c>
      <c r="WA81" s="20">
        <v>589.5</v>
      </c>
      <c r="WB81" s="20">
        <v>1128</v>
      </c>
      <c r="WC81" s="20">
        <v>277.5</v>
      </c>
      <c r="WD81" s="20">
        <v>1546</v>
      </c>
      <c r="WE81" s="20">
        <v>-150.5</v>
      </c>
      <c r="WF81" s="20">
        <v>-147.5</v>
      </c>
      <c r="WG81" s="20">
        <v>564.5</v>
      </c>
      <c r="WH81" s="20">
        <v>487</v>
      </c>
      <c r="WI81" s="20">
        <v>102</v>
      </c>
      <c r="WJ81" s="20">
        <v>1846</v>
      </c>
      <c r="WK81" s="20">
        <v>580</v>
      </c>
      <c r="WL81" s="20">
        <v>58.5</v>
      </c>
      <c r="WM81" s="20">
        <v>-514.5</v>
      </c>
      <c r="WN81" s="20">
        <v>1926.5</v>
      </c>
      <c r="WO81" s="20">
        <v>-204</v>
      </c>
      <c r="WP81" s="20">
        <v>1004.5</v>
      </c>
      <c r="WQ81" s="20">
        <v>582</v>
      </c>
      <c r="WR81" s="20">
        <v>503</v>
      </c>
      <c r="WS81" s="20">
        <v>553</v>
      </c>
      <c r="WT81" s="20">
        <v>18</v>
      </c>
      <c r="WU81" s="20">
        <v>714.5</v>
      </c>
      <c r="WV81" s="20">
        <v>1397.5</v>
      </c>
      <c r="WW81" s="20">
        <v>2062</v>
      </c>
      <c r="WX81" s="20">
        <v>580.5</v>
      </c>
      <c r="WY81" s="20">
        <v>578.5</v>
      </c>
      <c r="WZ81" s="20">
        <v>1142</v>
      </c>
      <c r="XA81" s="20">
        <v>526</v>
      </c>
      <c r="XB81" s="20">
        <v>2472.5</v>
      </c>
      <c r="XC81" s="20">
        <v>1978</v>
      </c>
      <c r="XD81" s="20">
        <v>1655</v>
      </c>
      <c r="XE81" s="20">
        <v>1591</v>
      </c>
      <c r="XF81" s="20">
        <v>-308.5</v>
      </c>
      <c r="XG81" s="20">
        <v>700</v>
      </c>
      <c r="XH81" s="20">
        <v>2042</v>
      </c>
      <c r="XI81" s="20">
        <v>379</v>
      </c>
      <c r="XJ81" s="20">
        <v>123</v>
      </c>
      <c r="XK81" s="20">
        <v>397.5</v>
      </c>
      <c r="XL81" s="20">
        <v>-115</v>
      </c>
      <c r="XM81" s="20">
        <v>1652</v>
      </c>
      <c r="XN81" s="20">
        <v>305</v>
      </c>
      <c r="XO81" s="20">
        <v>123</v>
      </c>
      <c r="XP81" s="20">
        <v>1024</v>
      </c>
      <c r="XQ81" s="20">
        <v>717.5</v>
      </c>
      <c r="XR81" s="20">
        <v>1643.5</v>
      </c>
      <c r="XS81" s="20">
        <v>437</v>
      </c>
      <c r="XT81" s="20">
        <v>830</v>
      </c>
      <c r="XU81" s="20">
        <v>918.5</v>
      </c>
      <c r="XV81" s="20">
        <v>935.5</v>
      </c>
      <c r="XW81" s="20">
        <v>170</v>
      </c>
      <c r="XX81" s="20">
        <v>946</v>
      </c>
      <c r="XY81" s="20">
        <v>990</v>
      </c>
      <c r="XZ81" s="20">
        <v>1627</v>
      </c>
      <c r="YA81" s="20">
        <v>1091</v>
      </c>
      <c r="YB81" s="20">
        <v>1709</v>
      </c>
      <c r="YC81" s="20">
        <v>157</v>
      </c>
      <c r="YD81" s="20">
        <v>370</v>
      </c>
      <c r="YE81" s="20">
        <v>1298</v>
      </c>
      <c r="YF81" s="20">
        <v>1004</v>
      </c>
      <c r="YG81" s="20">
        <v>807</v>
      </c>
      <c r="YH81" s="20">
        <v>1230</v>
      </c>
      <c r="YI81" s="20">
        <v>1779.5</v>
      </c>
      <c r="YJ81" s="20">
        <v>120</v>
      </c>
      <c r="YK81" s="20">
        <v>-1291</v>
      </c>
      <c r="YL81" s="20">
        <v>1383</v>
      </c>
      <c r="YM81" s="20">
        <v>-101.5</v>
      </c>
      <c r="YN81" s="20">
        <v>682.5</v>
      </c>
      <c r="YO81" s="20">
        <v>-816</v>
      </c>
      <c r="YP81" s="20">
        <v>297</v>
      </c>
      <c r="YQ81" s="20">
        <v>-129.5</v>
      </c>
      <c r="YR81" s="20">
        <v>-594.5</v>
      </c>
      <c r="YS81" s="20">
        <v>200</v>
      </c>
      <c r="YT81" s="20">
        <v>1617.5</v>
      </c>
      <c r="YU81" s="20">
        <v>1362.5</v>
      </c>
      <c r="YV81" s="20">
        <v>874.5</v>
      </c>
      <c r="YW81" s="20">
        <v>180</v>
      </c>
      <c r="YX81" s="20">
        <v>742</v>
      </c>
      <c r="YY81" s="20">
        <v>-725.5</v>
      </c>
      <c r="YZ81" s="20">
        <v>2106</v>
      </c>
      <c r="ZA81" s="20">
        <v>1302.5</v>
      </c>
      <c r="ZB81" s="20">
        <v>1289</v>
      </c>
      <c r="ZC81" s="20">
        <v>1499</v>
      </c>
      <c r="ZD81" s="20">
        <v>-525.5</v>
      </c>
      <c r="ZE81" s="20">
        <v>1358.5</v>
      </c>
      <c r="ZF81" s="20">
        <v>2163.5</v>
      </c>
      <c r="ZG81" s="20">
        <v>-141.5</v>
      </c>
      <c r="ZH81" s="20">
        <v>-97.5</v>
      </c>
      <c r="ZI81" s="20">
        <v>146</v>
      </c>
      <c r="ZJ81" s="20">
        <v>-216</v>
      </c>
      <c r="ZK81" s="20">
        <v>1607.5</v>
      </c>
      <c r="ZL81" s="20">
        <v>-861</v>
      </c>
      <c r="ZM81" s="20">
        <v>66</v>
      </c>
      <c r="ZN81" s="20">
        <v>1142.5</v>
      </c>
      <c r="ZO81" s="20">
        <v>-356</v>
      </c>
      <c r="ZP81" s="20">
        <v>1323</v>
      </c>
      <c r="ZQ81" s="20">
        <v>-261</v>
      </c>
      <c r="ZR81" s="20">
        <v>451.5</v>
      </c>
      <c r="ZS81" s="20">
        <v>554.5</v>
      </c>
      <c r="ZT81" s="20">
        <v>991</v>
      </c>
      <c r="ZU81" s="20">
        <v>92</v>
      </c>
      <c r="ZV81" s="20">
        <v>-41.5</v>
      </c>
      <c r="ZW81" s="20">
        <v>1729</v>
      </c>
      <c r="ZX81" s="20">
        <v>1793.5</v>
      </c>
      <c r="ZY81" s="20">
        <v>127.5</v>
      </c>
      <c r="ZZ81" s="20">
        <v>839.5</v>
      </c>
      <c r="AAA81" s="20">
        <v>-471.5</v>
      </c>
      <c r="AAB81" s="20">
        <v>726</v>
      </c>
      <c r="AAC81" s="20">
        <v>445</v>
      </c>
      <c r="AAD81" s="20">
        <v>1028.5</v>
      </c>
      <c r="AAE81" s="20">
        <v>-418</v>
      </c>
      <c r="AAF81" s="20">
        <v>-754</v>
      </c>
      <c r="AAG81" s="20">
        <v>537</v>
      </c>
      <c r="AAH81" s="20">
        <v>-87</v>
      </c>
      <c r="AAI81" s="20">
        <v>-1040.5</v>
      </c>
      <c r="AAJ81" s="20">
        <v>130.5</v>
      </c>
      <c r="AAK81" s="20">
        <v>-156.5</v>
      </c>
      <c r="AAL81" s="20">
        <v>-476</v>
      </c>
      <c r="AAM81" s="20">
        <v>-1805</v>
      </c>
      <c r="AAN81" s="20">
        <v>-618</v>
      </c>
      <c r="AAO81" s="20">
        <v>-1129.5</v>
      </c>
      <c r="AAP81" s="20">
        <v>-1277.5</v>
      </c>
      <c r="AAQ81" s="20">
        <v>-1217.5</v>
      </c>
      <c r="AAR81" s="20">
        <v>200</v>
      </c>
      <c r="AAS81" s="20">
        <v>57</v>
      </c>
      <c r="AAT81" s="20">
        <v>233.5</v>
      </c>
      <c r="AAU81" s="20">
        <v>-501</v>
      </c>
      <c r="AAV81" s="20">
        <v>-369</v>
      </c>
      <c r="AAW81" s="20">
        <v>-1914.5</v>
      </c>
      <c r="AAX81" s="20">
        <v>252.5</v>
      </c>
      <c r="AAY81" s="20">
        <v>-366.5</v>
      </c>
      <c r="AAZ81" s="20">
        <v>-499</v>
      </c>
      <c r="ABA81" s="20">
        <v>-350</v>
      </c>
      <c r="ABB81" s="20">
        <v>-650</v>
      </c>
      <c r="ABC81" s="20">
        <v>886</v>
      </c>
      <c r="ABD81" s="20">
        <v>389</v>
      </c>
      <c r="ABE81" s="20">
        <v>-748.5</v>
      </c>
      <c r="ABF81" s="20">
        <v>57.5</v>
      </c>
      <c r="ABG81" s="20">
        <v>-600</v>
      </c>
      <c r="ABH81" s="20">
        <v>-315</v>
      </c>
      <c r="ABI81" s="20">
        <v>-658</v>
      </c>
      <c r="ABJ81" s="20">
        <v>-1389.5</v>
      </c>
      <c r="ABK81" s="20">
        <v>357.5</v>
      </c>
      <c r="ABL81" s="20">
        <v>198</v>
      </c>
      <c r="ABM81" s="20">
        <v>-876.5</v>
      </c>
      <c r="ABN81" s="20">
        <v>-4</v>
      </c>
      <c r="ABO81" s="20">
        <v>-798.5</v>
      </c>
      <c r="ABP81" s="20">
        <v>-900.5</v>
      </c>
      <c r="ABQ81" s="20">
        <v>-12.5</v>
      </c>
      <c r="ABR81" s="20">
        <v>79.5</v>
      </c>
      <c r="ABS81" s="20">
        <v>-87</v>
      </c>
      <c r="ABT81" s="20">
        <v>-1223</v>
      </c>
      <c r="ABU81" s="20">
        <v>92</v>
      </c>
      <c r="ABV81" s="20">
        <v>332</v>
      </c>
      <c r="ABW81" s="20">
        <v>-1903</v>
      </c>
      <c r="ABX81" s="20">
        <v>-868.5</v>
      </c>
      <c r="ABY81" s="20">
        <v>-1158.5</v>
      </c>
      <c r="ABZ81" s="20">
        <v>53.5</v>
      </c>
      <c r="ACA81" s="20">
        <v>-1485</v>
      </c>
      <c r="ACB81" s="20">
        <v>81</v>
      </c>
      <c r="ACC81" s="20">
        <v>-1634.5</v>
      </c>
      <c r="ACD81" s="20">
        <v>-1201.5</v>
      </c>
      <c r="ACE81" s="20">
        <v>400</v>
      </c>
      <c r="ACF81" s="20">
        <v>-640</v>
      </c>
      <c r="ACG81" s="20">
        <v>-1190</v>
      </c>
      <c r="ACH81" s="20">
        <v>666.5</v>
      </c>
      <c r="ACI81" s="20">
        <v>170.5</v>
      </c>
      <c r="ACJ81" s="20">
        <v>-818</v>
      </c>
      <c r="ACK81" s="20">
        <v>-1373</v>
      </c>
      <c r="ACL81" s="20">
        <v>-563</v>
      </c>
      <c r="ACM81" s="20">
        <v>-1735.5</v>
      </c>
      <c r="ACN81" s="20">
        <v>-2212</v>
      </c>
      <c r="ACO81" s="20">
        <v>-1862.5</v>
      </c>
      <c r="ACP81" s="20">
        <v>-557</v>
      </c>
      <c r="ACQ81" s="20">
        <v>312.5</v>
      </c>
      <c r="ACR81" s="20">
        <v>218.5</v>
      </c>
      <c r="ACS81" s="20">
        <v>-1191.5</v>
      </c>
      <c r="ACT81" s="20">
        <v>626</v>
      </c>
      <c r="ACU81" s="20">
        <v>-1142.5</v>
      </c>
      <c r="ACV81" s="20">
        <v>328</v>
      </c>
      <c r="ACW81" s="20">
        <v>335.5</v>
      </c>
      <c r="ACX81" s="20">
        <v>-1838.5</v>
      </c>
      <c r="ACY81" s="20">
        <v>-913</v>
      </c>
      <c r="ACZ81" s="20">
        <v>-1633.5</v>
      </c>
      <c r="ADA81" s="20">
        <v>627</v>
      </c>
      <c r="ADB81" s="20">
        <v>158</v>
      </c>
      <c r="ADC81" s="20">
        <v>-817</v>
      </c>
      <c r="ADD81" s="20">
        <v>34</v>
      </c>
      <c r="ADE81" s="20">
        <v>-361.5</v>
      </c>
      <c r="ADF81" s="20">
        <v>-1706.5</v>
      </c>
      <c r="ADG81" s="20">
        <v>-2069.5</v>
      </c>
      <c r="ADH81" s="20">
        <v>-1437.5</v>
      </c>
      <c r="ADI81" s="20">
        <v>902.5</v>
      </c>
      <c r="ADJ81" s="20">
        <v>-464</v>
      </c>
      <c r="ADK81" s="20">
        <v>-849</v>
      </c>
      <c r="ADL81" s="20">
        <v>-126.5</v>
      </c>
      <c r="ADM81" s="20">
        <v>-1373</v>
      </c>
      <c r="ADN81" s="20">
        <v>-1127.5</v>
      </c>
      <c r="ADO81" s="20">
        <v>641</v>
      </c>
      <c r="ADP81" s="20">
        <v>-257</v>
      </c>
      <c r="ADQ81" s="20">
        <v>-633.5</v>
      </c>
      <c r="ADR81" s="20">
        <v>-622</v>
      </c>
      <c r="ADS81" s="20">
        <v>-735</v>
      </c>
      <c r="ADT81" s="20">
        <v>-667</v>
      </c>
      <c r="ADU81" s="20">
        <v>-2361</v>
      </c>
      <c r="ADV81" s="20">
        <v>50</v>
      </c>
      <c r="ADW81" s="20">
        <v>-1199</v>
      </c>
      <c r="ADX81" s="20">
        <v>-1261.5</v>
      </c>
      <c r="ADY81" s="20">
        <v>-1427</v>
      </c>
      <c r="ADZ81" s="20">
        <v>-973.5</v>
      </c>
      <c r="AEA81" s="20">
        <v>-1868.5</v>
      </c>
      <c r="AEB81" s="20">
        <v>-839.5</v>
      </c>
      <c r="AEC81" s="20">
        <v>-753.5</v>
      </c>
      <c r="AED81" s="20">
        <v>-4.5</v>
      </c>
      <c r="AEE81" s="20">
        <v>-711</v>
      </c>
      <c r="AEF81" s="20">
        <v>-500.5</v>
      </c>
      <c r="AEG81" s="20">
        <v>-176</v>
      </c>
      <c r="AEH81" s="20">
        <v>-218</v>
      </c>
      <c r="AEI81" s="20">
        <v>-1192.5</v>
      </c>
      <c r="AEJ81" s="20">
        <v>-368</v>
      </c>
      <c r="AEK81" s="20">
        <v>-661.5</v>
      </c>
      <c r="AEL81" s="20">
        <v>-508.5</v>
      </c>
      <c r="AEM81" s="20">
        <v>-634.5</v>
      </c>
      <c r="AEN81" s="20">
        <v>6.5</v>
      </c>
      <c r="AEO81" s="20">
        <v>-518.5</v>
      </c>
      <c r="AEP81" s="20">
        <v>72</v>
      </c>
      <c r="AEQ81" s="20">
        <v>-400</v>
      </c>
      <c r="AER81" s="20">
        <v>-660.5</v>
      </c>
      <c r="AES81" s="20">
        <v>-1495</v>
      </c>
      <c r="AET81" s="20">
        <v>-463</v>
      </c>
      <c r="AEU81" s="20">
        <v>-721</v>
      </c>
      <c r="AEV81" s="20">
        <v>-253.5</v>
      </c>
      <c r="AEW81" s="20">
        <v>-508.5</v>
      </c>
      <c r="AEX81" s="20">
        <v>-379</v>
      </c>
      <c r="AEY81" s="20">
        <v>185</v>
      </c>
      <c r="AEZ81" s="20">
        <v>-275</v>
      </c>
      <c r="AFA81" s="20">
        <v>-454.5</v>
      </c>
      <c r="AFB81" s="20">
        <v>-140.5</v>
      </c>
      <c r="AFC81" s="20">
        <v>-569.5</v>
      </c>
      <c r="AFD81" s="20">
        <v>-69</v>
      </c>
      <c r="AFE81" s="20">
        <v>-323</v>
      </c>
      <c r="AFF81" s="20">
        <v>-938</v>
      </c>
      <c r="AFG81" s="20">
        <v>-197</v>
      </c>
      <c r="AFH81" s="20">
        <v>-60.5</v>
      </c>
      <c r="AFI81" s="20">
        <v>-659</v>
      </c>
      <c r="AFJ81" s="20">
        <v>-547.5</v>
      </c>
      <c r="AFK81" s="20">
        <v>-644</v>
      </c>
      <c r="AFL81" s="20">
        <v>-419</v>
      </c>
      <c r="AFM81" s="20">
        <v>-685</v>
      </c>
      <c r="AFN81" s="20">
        <v>-294</v>
      </c>
      <c r="AFO81" s="20">
        <v>244.5</v>
      </c>
      <c r="AFP81" s="20">
        <v>-943</v>
      </c>
      <c r="AFQ81" s="20">
        <v>115</v>
      </c>
      <c r="AFR81" s="20">
        <v>89.5</v>
      </c>
      <c r="AFS81" s="20">
        <v>-833</v>
      </c>
      <c r="AFT81" s="20">
        <v>-1177.5</v>
      </c>
      <c r="AFU81" s="20">
        <v>-620.5</v>
      </c>
      <c r="AFV81" s="20">
        <v>150.5</v>
      </c>
      <c r="AFW81" s="20">
        <v>-1148</v>
      </c>
      <c r="AFX81" s="20">
        <v>74</v>
      </c>
      <c r="AFY81" s="20">
        <v>-912.5</v>
      </c>
      <c r="AFZ81" s="20">
        <v>655</v>
      </c>
      <c r="AGA81" s="20">
        <v>514</v>
      </c>
      <c r="AGB81" s="20">
        <v>-98.5</v>
      </c>
      <c r="AGC81" s="20">
        <v>-579.5</v>
      </c>
      <c r="AGD81" s="20">
        <v>1081.5</v>
      </c>
      <c r="AGE81" s="20">
        <v>11.5</v>
      </c>
      <c r="AGF81" s="20">
        <v>329</v>
      </c>
      <c r="AGG81" s="20">
        <v>-74</v>
      </c>
      <c r="AGH81" s="20">
        <v>147.5</v>
      </c>
      <c r="AGI81" s="20">
        <v>-194.5</v>
      </c>
      <c r="AGJ81" s="20">
        <v>-548.5</v>
      </c>
      <c r="AGK81" s="20">
        <v>-80</v>
      </c>
      <c r="AGL81" s="20">
        <v>601</v>
      </c>
      <c r="AGM81" s="20">
        <v>1066.5</v>
      </c>
      <c r="AGN81" s="20">
        <v>460</v>
      </c>
      <c r="AGO81" s="20">
        <v>12.5</v>
      </c>
      <c r="AGP81" s="20">
        <v>730</v>
      </c>
      <c r="AGQ81" s="20">
        <v>-95.5</v>
      </c>
      <c r="AGR81" s="20">
        <v>1290</v>
      </c>
      <c r="AGS81" s="20">
        <v>1029</v>
      </c>
      <c r="AGT81" s="20">
        <v>380.5</v>
      </c>
      <c r="AGU81" s="20">
        <v>573.5</v>
      </c>
      <c r="AGV81" s="20">
        <v>-548.5</v>
      </c>
      <c r="AGW81" s="20">
        <v>622</v>
      </c>
      <c r="AGX81" s="20">
        <v>1047.5</v>
      </c>
      <c r="AGY81" s="20">
        <v>3</v>
      </c>
      <c r="AGZ81" s="20">
        <v>60</v>
      </c>
      <c r="AHA81" s="20">
        <v>139</v>
      </c>
      <c r="AHB81" s="20">
        <v>-451</v>
      </c>
      <c r="AHC81" s="20">
        <v>320.5</v>
      </c>
      <c r="AHD81" s="20">
        <v>-300</v>
      </c>
      <c r="AHE81" s="20">
        <v>332.5</v>
      </c>
      <c r="AHF81" s="20">
        <v>428</v>
      </c>
      <c r="AHG81" s="20">
        <v>81.5</v>
      </c>
      <c r="AHH81" s="20">
        <v>757</v>
      </c>
      <c r="AHI81" s="20">
        <v>-167</v>
      </c>
      <c r="AHJ81" s="20">
        <v>205</v>
      </c>
      <c r="AHK81" s="20">
        <v>581</v>
      </c>
      <c r="AHL81" s="20">
        <v>457.5</v>
      </c>
      <c r="AHM81" s="20">
        <v>-6</v>
      </c>
      <c r="AHN81" s="20">
        <v>294.5</v>
      </c>
      <c r="AHO81" s="20">
        <v>449.5</v>
      </c>
      <c r="AHP81" s="20">
        <v>731</v>
      </c>
      <c r="AHQ81" s="20">
        <v>-52</v>
      </c>
      <c r="AHR81" s="20">
        <v>795</v>
      </c>
      <c r="AHS81" s="20">
        <v>-213.5</v>
      </c>
      <c r="AHT81" s="20">
        <v>0</v>
      </c>
      <c r="AHU81" s="20">
        <v>264.5</v>
      </c>
      <c r="AHV81" s="20">
        <v>335</v>
      </c>
      <c r="AHW81" s="20">
        <v>-118</v>
      </c>
      <c r="AHX81" s="20">
        <v>-755.5</v>
      </c>
      <c r="AHY81" s="20">
        <v>-81.5</v>
      </c>
      <c r="AHZ81" s="20">
        <v>-483.5</v>
      </c>
      <c r="AIA81" s="20">
        <v>-1120</v>
      </c>
      <c r="AIB81" s="20">
        <v>242.5</v>
      </c>
      <c r="AIC81" s="20">
        <v>382.5</v>
      </c>
      <c r="AID81" s="20">
        <v>-79.5</v>
      </c>
      <c r="AIE81" s="20">
        <v>-761.5</v>
      </c>
      <c r="AIF81" s="20">
        <v>-246.5</v>
      </c>
      <c r="AIG81" s="20">
        <v>-991</v>
      </c>
      <c r="AIH81" s="20">
        <v>-1316</v>
      </c>
      <c r="AII81" s="20">
        <v>-1322</v>
      </c>
      <c r="AIJ81" s="20">
        <v>-211</v>
      </c>
      <c r="AIK81" s="20">
        <v>99</v>
      </c>
      <c r="AIL81" s="20">
        <v>312.5</v>
      </c>
      <c r="AIM81" s="20">
        <v>-875</v>
      </c>
      <c r="AIN81" s="20">
        <v>420.5</v>
      </c>
      <c r="AIO81" s="20">
        <v>-939.5</v>
      </c>
      <c r="AIP81" s="20">
        <v>-240.5</v>
      </c>
      <c r="AIQ81" s="20">
        <v>-9</v>
      </c>
      <c r="AIR81" s="20">
        <v>-1067</v>
      </c>
      <c r="AIS81" s="20">
        <v>-556</v>
      </c>
      <c r="AIT81" s="20">
        <v>-1153</v>
      </c>
      <c r="AIU81" s="20">
        <v>827</v>
      </c>
      <c r="AIV81" s="20">
        <v>-147.5</v>
      </c>
      <c r="AIW81" s="20">
        <v>-309.5</v>
      </c>
      <c r="AIX81" s="20">
        <v>-209.5</v>
      </c>
      <c r="AIY81" s="20">
        <v>-122</v>
      </c>
      <c r="AIZ81" s="20">
        <v>-951</v>
      </c>
      <c r="AJA81" s="20">
        <v>-1142.5</v>
      </c>
      <c r="AJB81" s="20">
        <v>-1395</v>
      </c>
      <c r="AJC81" s="20">
        <v>541.5</v>
      </c>
      <c r="AJD81" s="20">
        <v>-271.5</v>
      </c>
      <c r="AJE81" s="20">
        <v>-947</v>
      </c>
      <c r="AJF81" s="20">
        <v>-294</v>
      </c>
      <c r="AJG81" s="20">
        <v>-1261</v>
      </c>
      <c r="AJH81" s="20">
        <v>-232</v>
      </c>
      <c r="AJI81" s="20">
        <v>9.5</v>
      </c>
      <c r="AJJ81" s="20">
        <v>-458</v>
      </c>
      <c r="AJK81" s="20">
        <v>162.5</v>
      </c>
      <c r="AJL81" s="20">
        <v>-243.5</v>
      </c>
      <c r="AJM81" s="20">
        <v>184.5</v>
      </c>
      <c r="AJN81" s="20">
        <v>-226.5</v>
      </c>
      <c r="AJO81" s="20">
        <v>-1148</v>
      </c>
      <c r="AJP81" s="20">
        <v>-275.5</v>
      </c>
      <c r="AJQ81" s="20">
        <v>-709</v>
      </c>
      <c r="AJR81" s="20">
        <v>-640.5</v>
      </c>
      <c r="AJS81" s="20">
        <v>-1305.5</v>
      </c>
      <c r="AJT81" s="20">
        <v>-559</v>
      </c>
      <c r="AJU81" s="20">
        <v>-1487.5</v>
      </c>
      <c r="AJV81" s="20">
        <v>1660</v>
      </c>
      <c r="AJW81" s="20">
        <v>1117.5</v>
      </c>
      <c r="AJX81" s="20">
        <v>-496.5</v>
      </c>
      <c r="AJY81" s="20">
        <v>-1145.5</v>
      </c>
      <c r="AJZ81" s="20">
        <v>2215</v>
      </c>
      <c r="AKA81" s="20">
        <v>690.5</v>
      </c>
      <c r="AKB81" s="20">
        <v>1307</v>
      </c>
      <c r="AKC81" s="20">
        <v>1040.5</v>
      </c>
      <c r="AKD81" s="20">
        <v>718.5</v>
      </c>
      <c r="AKE81" s="20">
        <v>151</v>
      </c>
      <c r="AKF81" s="20">
        <v>-784</v>
      </c>
      <c r="AKG81" s="20">
        <v>-134.5</v>
      </c>
      <c r="AKH81" s="20">
        <v>1054.5</v>
      </c>
      <c r="AKI81" s="20">
        <v>2217.5</v>
      </c>
      <c r="AKJ81" s="20">
        <v>979</v>
      </c>
      <c r="AKK81" s="20">
        <v>-119.5</v>
      </c>
      <c r="AKL81" s="20">
        <v>2186.5</v>
      </c>
      <c r="AKM81" s="20">
        <v>924.5</v>
      </c>
      <c r="AKN81" s="20">
        <v>1972</v>
      </c>
      <c r="AKO81" s="20">
        <v>2270.5</v>
      </c>
      <c r="AKP81" s="20">
        <v>560</v>
      </c>
      <c r="AKQ81" s="20">
        <v>1317</v>
      </c>
      <c r="AKR81" s="20">
        <v>-1189.5</v>
      </c>
      <c r="AKS81" s="20">
        <v>1585.5</v>
      </c>
      <c r="AKT81" s="20">
        <v>1670.5</v>
      </c>
      <c r="AKU81" s="20">
        <v>630</v>
      </c>
      <c r="AKV81" s="20">
        <v>-175.5</v>
      </c>
      <c r="AKW81" s="20">
        <v>945</v>
      </c>
      <c r="AKX81" s="20">
        <v>-1014.5</v>
      </c>
      <c r="AKY81" s="20">
        <v>660</v>
      </c>
      <c r="AKZ81" s="20">
        <v>-614.5</v>
      </c>
      <c r="ALA81" s="20">
        <v>858</v>
      </c>
      <c r="ALB81" s="20">
        <v>637</v>
      </c>
      <c r="ALC81" s="20">
        <v>-47.5</v>
      </c>
      <c r="ALD81" s="20">
        <v>1438</v>
      </c>
      <c r="ALE81" s="20">
        <v>-619.5</v>
      </c>
      <c r="ALF81" s="20">
        <v>1325</v>
      </c>
      <c r="ALG81" s="20">
        <v>1198</v>
      </c>
      <c r="ALH81" s="20">
        <v>452.5</v>
      </c>
      <c r="ALI81" s="20">
        <v>442.5</v>
      </c>
      <c r="ALJ81" s="20">
        <v>1667</v>
      </c>
      <c r="ALK81" s="20">
        <v>1495</v>
      </c>
      <c r="ALL81" s="20">
        <v>1176.5</v>
      </c>
      <c r="ALM81" s="20">
        <v>907.5</v>
      </c>
      <c r="ALN81" s="20">
        <v>2190.5</v>
      </c>
      <c r="ALO81" s="20">
        <v>129.5</v>
      </c>
      <c r="ALP81" s="20">
        <v>-355</v>
      </c>
      <c r="ALQ81" s="20">
        <v>738</v>
      </c>
      <c r="ALR81" s="20">
        <v>221</v>
      </c>
      <c r="ALS81" s="20">
        <v>-130.5</v>
      </c>
      <c r="ALT81" s="20">
        <v>-1485</v>
      </c>
      <c r="ALU81" s="20">
        <v>2350</v>
      </c>
      <c r="ALV81" s="20">
        <v>-375</v>
      </c>
      <c r="ALW81" s="20">
        <v>-1647</v>
      </c>
      <c r="ALX81" s="20">
        <v>6.5</v>
      </c>
      <c r="ALY81" s="20">
        <v>281</v>
      </c>
      <c r="ALZ81" s="20">
        <v>-1113</v>
      </c>
      <c r="AMA81" s="20">
        <v>-2666.5</v>
      </c>
      <c r="AMB81" s="20">
        <v>-693.5</v>
      </c>
      <c r="AMC81" s="20">
        <v>-2114.5</v>
      </c>
      <c r="AMD81" s="20">
        <v>-2442.5</v>
      </c>
      <c r="AME81" s="20">
        <v>-2006</v>
      </c>
      <c r="AMF81" s="20">
        <v>-152.5</v>
      </c>
      <c r="AMG81" s="20">
        <v>-453</v>
      </c>
      <c r="AMH81" s="20">
        <v>523</v>
      </c>
      <c r="AMI81" s="20">
        <v>-1265</v>
      </c>
      <c r="AMJ81" s="20">
        <v>95.5</v>
      </c>
      <c r="AMK81" s="20">
        <v>-2187</v>
      </c>
      <c r="AML81" s="20">
        <v>12.5</v>
      </c>
      <c r="AMM81" s="20">
        <v>-438</v>
      </c>
      <c r="AMN81" s="20">
        <v>-1858</v>
      </c>
      <c r="AMO81" s="20">
        <v>-698</v>
      </c>
      <c r="AMP81" s="20">
        <v>-1359.5</v>
      </c>
      <c r="AMQ81" s="20">
        <v>1373</v>
      </c>
      <c r="AMR81" s="20">
        <v>428</v>
      </c>
      <c r="AMS81" s="20">
        <v>-1247.5</v>
      </c>
      <c r="AMT81" s="20">
        <v>-118</v>
      </c>
      <c r="AMU81" s="20">
        <v>-485.5</v>
      </c>
      <c r="AMV81" s="20">
        <v>-1355.5</v>
      </c>
      <c r="AMW81" s="20">
        <v>-1670.5</v>
      </c>
      <c r="AMX81" s="20">
        <v>-2351.5</v>
      </c>
      <c r="AMY81" s="20">
        <v>806</v>
      </c>
      <c r="AMZ81" s="20">
        <v>-132.5</v>
      </c>
      <c r="ANA81" s="20">
        <v>-1830</v>
      </c>
      <c r="ANB81" s="20">
        <v>-265.5</v>
      </c>
      <c r="ANC81" s="20">
        <v>-1697.5</v>
      </c>
      <c r="AND81" s="20">
        <v>-1417.5</v>
      </c>
      <c r="ANE81" s="20">
        <v>353</v>
      </c>
      <c r="ANF81" s="20">
        <v>75</v>
      </c>
      <c r="ANG81" s="20">
        <v>-749.5</v>
      </c>
      <c r="ANH81" s="20">
        <v>-1623.5</v>
      </c>
      <c r="ANI81" s="20">
        <v>235</v>
      </c>
      <c r="ANJ81" s="20">
        <v>-292</v>
      </c>
      <c r="ANK81" s="20">
        <v>-3129</v>
      </c>
      <c r="ANL81" s="20">
        <v>-779</v>
      </c>
      <c r="ANM81" s="20">
        <v>-1666</v>
      </c>
      <c r="ANN81" s="20">
        <v>-499</v>
      </c>
      <c r="ANO81" s="20">
        <v>-1956</v>
      </c>
      <c r="ANP81" s="20">
        <v>-693.5</v>
      </c>
      <c r="ANQ81" s="20">
        <v>-2866.5</v>
      </c>
      <c r="ANR81" s="20">
        <v>-944.5</v>
      </c>
      <c r="ANS81" s="20">
        <v>1489.5</v>
      </c>
      <c r="ANT81" s="20">
        <v>-478.5</v>
      </c>
      <c r="ANU81" s="20">
        <v>-1592.5</v>
      </c>
      <c r="ANV81" s="20">
        <v>477</v>
      </c>
      <c r="ANW81" s="20">
        <v>295.5</v>
      </c>
      <c r="ANX81" s="20">
        <v>-564.5</v>
      </c>
      <c r="ANY81" s="20">
        <v>-1800</v>
      </c>
      <c r="ANZ81" s="20">
        <v>-410.5</v>
      </c>
      <c r="AOA81" s="20">
        <v>-1619.5</v>
      </c>
      <c r="AOB81" s="20">
        <v>-2086</v>
      </c>
      <c r="AOC81" s="20">
        <v>-1662.5</v>
      </c>
      <c r="AOD81" s="20">
        <v>6.5</v>
      </c>
      <c r="AOE81" s="20">
        <v>114.5</v>
      </c>
      <c r="AOF81" s="20">
        <v>505</v>
      </c>
      <c r="AOG81" s="20">
        <v>-1119</v>
      </c>
      <c r="AOH81" s="20">
        <v>531</v>
      </c>
      <c r="AOI81" s="20">
        <v>-1496.5</v>
      </c>
      <c r="AOJ81" s="20">
        <v>348</v>
      </c>
      <c r="AOK81" s="20">
        <v>162</v>
      </c>
      <c r="AOL81" s="20">
        <v>-1389</v>
      </c>
      <c r="AOM81" s="20">
        <v>-385.5</v>
      </c>
      <c r="AON81" s="20">
        <v>-1458.5</v>
      </c>
      <c r="AOO81" s="20">
        <v>1204.5</v>
      </c>
      <c r="AOP81" s="20">
        <v>568</v>
      </c>
      <c r="AOQ81" s="20">
        <v>-838.5</v>
      </c>
      <c r="AOR81" s="20">
        <v>-174.5</v>
      </c>
      <c r="AOS81" s="20">
        <v>-251.5</v>
      </c>
      <c r="AOT81" s="20">
        <v>-1402.5</v>
      </c>
      <c r="AOU81" s="20">
        <v>-1249.5</v>
      </c>
      <c r="AOV81" s="20">
        <v>-1928.5</v>
      </c>
      <c r="AOW81" s="20">
        <v>703</v>
      </c>
      <c r="AOX81" s="20">
        <v>-85.5</v>
      </c>
      <c r="AOY81" s="20">
        <v>-1387.5</v>
      </c>
      <c r="AOZ81" s="20">
        <v>-5.5</v>
      </c>
      <c r="APA81" s="20">
        <v>-1532</v>
      </c>
      <c r="APB81" s="20">
        <v>-830</v>
      </c>
      <c r="APC81" s="20">
        <v>423.5</v>
      </c>
      <c r="APD81" s="20">
        <v>-36.5</v>
      </c>
      <c r="APE81" s="20">
        <v>-455.5</v>
      </c>
      <c r="APF81" s="20">
        <v>-854</v>
      </c>
      <c r="APG81" s="20">
        <v>337.5</v>
      </c>
      <c r="APH81" s="20">
        <v>-114.5</v>
      </c>
      <c r="API81" s="20">
        <v>-2146.5</v>
      </c>
      <c r="APJ81" s="20">
        <v>-158.5</v>
      </c>
      <c r="APK81" s="20">
        <v>-1265</v>
      </c>
      <c r="APL81" s="20">
        <v>-674.5</v>
      </c>
      <c r="APM81" s="20">
        <v>-1427.5</v>
      </c>
      <c r="APN81" s="20">
        <v>-616</v>
      </c>
      <c r="APO81" s="20">
        <v>-2199.5</v>
      </c>
      <c r="APP81" s="20">
        <v>212</v>
      </c>
      <c r="APQ81" s="20">
        <v>1271.5</v>
      </c>
      <c r="APR81" s="20">
        <v>-62.5</v>
      </c>
      <c r="APS81" s="20">
        <v>-1379</v>
      </c>
      <c r="APT81" s="20">
        <v>1358</v>
      </c>
      <c r="APU81" s="20">
        <v>-402</v>
      </c>
      <c r="APV81" s="20">
        <v>-175</v>
      </c>
      <c r="APW81" s="20">
        <v>-1741</v>
      </c>
      <c r="APX81" s="20">
        <v>-362</v>
      </c>
      <c r="APY81" s="20">
        <v>-1022</v>
      </c>
      <c r="APZ81" s="20">
        <v>-1511</v>
      </c>
      <c r="AQA81" s="20">
        <v>-809</v>
      </c>
      <c r="AQB81" s="20">
        <v>979</v>
      </c>
      <c r="AQC81" s="20">
        <v>1238.5</v>
      </c>
      <c r="AQD81" s="20">
        <v>541.5</v>
      </c>
      <c r="AQE81" s="20">
        <v>-260.5</v>
      </c>
      <c r="AQF81" s="20">
        <v>371</v>
      </c>
      <c r="AQG81" s="20">
        <v>-1592</v>
      </c>
      <c r="AQH81" s="20">
        <v>1978</v>
      </c>
      <c r="AQI81" s="20">
        <v>957</v>
      </c>
      <c r="AQJ81" s="20">
        <v>288</v>
      </c>
      <c r="AQK81" s="20">
        <v>592</v>
      </c>
      <c r="AQL81" s="20">
        <v>-959</v>
      </c>
      <c r="AQM81" s="20">
        <v>1114.5</v>
      </c>
      <c r="AQN81" s="20">
        <v>1829.5</v>
      </c>
      <c r="AQO81" s="20">
        <v>-747</v>
      </c>
      <c r="AQP81" s="20">
        <v>166</v>
      </c>
      <c r="AQQ81" s="20">
        <v>-433.5</v>
      </c>
      <c r="AQR81" s="20">
        <v>-684</v>
      </c>
      <c r="AQS81" s="20">
        <v>212.5</v>
      </c>
      <c r="AQT81" s="20">
        <v>-1159.5</v>
      </c>
      <c r="AQU81" s="20">
        <v>400.5</v>
      </c>
      <c r="AQV81" s="20">
        <v>764.5</v>
      </c>
      <c r="AQW81" s="20">
        <v>-434</v>
      </c>
      <c r="AQX81" s="20">
        <v>1043.5</v>
      </c>
      <c r="AQY81" s="20">
        <v>-535.5</v>
      </c>
      <c r="AQZ81" s="20">
        <v>-717</v>
      </c>
      <c r="ARA81" s="20">
        <v>732.5</v>
      </c>
      <c r="ARB81" s="20">
        <v>775</v>
      </c>
      <c r="ARC81" s="20">
        <v>-394</v>
      </c>
      <c r="ARD81" s="20">
        <v>-832.5</v>
      </c>
      <c r="ARE81" s="20">
        <v>462</v>
      </c>
      <c r="ARF81" s="20">
        <v>1145.5</v>
      </c>
      <c r="ARG81" s="20">
        <v>-1542.5</v>
      </c>
      <c r="ARH81" s="20">
        <v>325</v>
      </c>
      <c r="ARI81" s="20">
        <v>-1193</v>
      </c>
      <c r="ARJ81" s="20">
        <v>91.5</v>
      </c>
      <c r="ARK81" s="20">
        <v>-541</v>
      </c>
      <c r="ARL81" s="20">
        <v>539.5</v>
      </c>
      <c r="ARM81" s="20">
        <v>-1186.5</v>
      </c>
      <c r="ARN81" s="20">
        <v>-216.5</v>
      </c>
      <c r="ARO81" s="20">
        <v>1108.5</v>
      </c>
      <c r="ARP81" s="20">
        <v>-274</v>
      </c>
      <c r="ARQ81" s="20">
        <v>-1359</v>
      </c>
      <c r="ARR81" s="20">
        <v>812</v>
      </c>
      <c r="ARS81" s="20">
        <v>213</v>
      </c>
      <c r="ART81" s="20">
        <v>-37</v>
      </c>
      <c r="ARU81" s="20">
        <v>-1382</v>
      </c>
      <c r="ARV81" s="20">
        <v>-401</v>
      </c>
      <c r="ARW81" s="20">
        <v>-1081</v>
      </c>
      <c r="ARX81" s="20">
        <v>-1555</v>
      </c>
      <c r="ARY81" s="20">
        <v>-1379</v>
      </c>
      <c r="ARZ81" s="20">
        <v>470</v>
      </c>
      <c r="ASA81" s="20">
        <v>763</v>
      </c>
      <c r="ASB81" s="20">
        <v>580.5</v>
      </c>
      <c r="ASC81" s="20">
        <v>-543.5</v>
      </c>
      <c r="ASD81" s="20">
        <v>382</v>
      </c>
      <c r="ASE81" s="20">
        <v>-1575</v>
      </c>
      <c r="ASF81" s="20">
        <v>728</v>
      </c>
      <c r="ASG81" s="20">
        <v>277.5</v>
      </c>
      <c r="ASH81" s="20">
        <v>-448</v>
      </c>
      <c r="ASI81" s="20">
        <v>18</v>
      </c>
      <c r="ASJ81" s="20">
        <v>-988</v>
      </c>
      <c r="ASK81" s="20">
        <v>1589</v>
      </c>
      <c r="ASL81" s="20">
        <v>799.5</v>
      </c>
      <c r="ASM81" s="20">
        <v>-482.5</v>
      </c>
      <c r="ASN81" s="20">
        <v>16</v>
      </c>
      <c r="ASO81" s="20">
        <v>-211</v>
      </c>
      <c r="ASP81" s="20">
        <v>-575.5</v>
      </c>
      <c r="ASQ81" s="20">
        <v>-608</v>
      </c>
      <c r="ASR81" s="20">
        <v>-1672</v>
      </c>
      <c r="ASS81" s="20">
        <v>805</v>
      </c>
      <c r="AST81" s="20">
        <v>380</v>
      </c>
      <c r="ASU81" s="20">
        <v>-979</v>
      </c>
      <c r="ASV81" s="20">
        <v>437</v>
      </c>
      <c r="ASW81" s="20">
        <v>-1043</v>
      </c>
      <c r="ASX81" s="20">
        <v>-434</v>
      </c>
      <c r="ASY81" s="20">
        <v>425.5</v>
      </c>
      <c r="ASZ81" s="20">
        <v>193</v>
      </c>
      <c r="ATA81" s="20">
        <v>131</v>
      </c>
      <c r="ATB81" s="20">
        <v>-629</v>
      </c>
      <c r="ATC81" s="20">
        <v>614.5</v>
      </c>
      <c r="ATD81" s="20">
        <v>665.5</v>
      </c>
      <c r="ATE81" s="20">
        <v>-1716</v>
      </c>
      <c r="ATF81" s="20">
        <v>-189</v>
      </c>
      <c r="ATG81" s="20">
        <v>-1110.5</v>
      </c>
      <c r="ATH81" s="20">
        <v>-48</v>
      </c>
      <c r="ATI81" s="20">
        <v>-1387.5</v>
      </c>
      <c r="ATJ81" s="20">
        <v>98.5</v>
      </c>
      <c r="ATK81" s="20">
        <v>-1822.5</v>
      </c>
      <c r="ATL81" s="20">
        <v>1530</v>
      </c>
      <c r="ATM81" s="20">
        <v>278.5</v>
      </c>
      <c r="ATN81" s="20">
        <v>24.5</v>
      </c>
      <c r="ATO81" s="20">
        <v>60.5</v>
      </c>
      <c r="ATP81" s="20">
        <v>1285.5</v>
      </c>
      <c r="ATQ81" s="20">
        <v>163.5</v>
      </c>
      <c r="ATR81" s="20">
        <v>921</v>
      </c>
      <c r="ATS81" s="20">
        <v>1171</v>
      </c>
      <c r="ATT81" s="20">
        <v>505</v>
      </c>
      <c r="ATU81" s="20">
        <v>685.5</v>
      </c>
      <c r="ATV81" s="20">
        <v>344.5</v>
      </c>
      <c r="ATW81" s="20">
        <v>645.5</v>
      </c>
      <c r="ATX81" s="20">
        <v>770</v>
      </c>
      <c r="ATY81" s="20">
        <v>1483.5</v>
      </c>
      <c r="ATZ81" s="20">
        <v>451</v>
      </c>
      <c r="AUA81" s="20">
        <v>578.5</v>
      </c>
      <c r="AUB81" s="20">
        <v>979</v>
      </c>
      <c r="AUC81" s="20">
        <v>931.5</v>
      </c>
      <c r="AUD81" s="20">
        <v>1389.5</v>
      </c>
      <c r="AUE81" s="20">
        <v>1350.5</v>
      </c>
      <c r="AUF81" s="20">
        <v>1103</v>
      </c>
      <c r="AUG81" s="20">
        <v>1024</v>
      </c>
      <c r="AUH81" s="20">
        <v>18</v>
      </c>
      <c r="AUI81" s="20">
        <v>558.5</v>
      </c>
      <c r="AUJ81" s="20">
        <v>1006.5</v>
      </c>
      <c r="AUK81" s="20">
        <v>639.5</v>
      </c>
      <c r="AUL81" s="20">
        <v>133.5</v>
      </c>
      <c r="AUM81" s="20">
        <v>571.5</v>
      </c>
      <c r="AUN81" s="20">
        <v>142</v>
      </c>
      <c r="AUO81" s="20">
        <v>965.5</v>
      </c>
      <c r="AUP81" s="20">
        <v>484</v>
      </c>
      <c r="AUQ81" s="20">
        <v>338</v>
      </c>
      <c r="AUR81" s="20">
        <v>603.5</v>
      </c>
      <c r="AUS81" s="20">
        <v>699.5</v>
      </c>
      <c r="AUT81" s="20">
        <v>1068.5</v>
      </c>
      <c r="AUU81" s="20">
        <v>463</v>
      </c>
      <c r="AUV81" s="20">
        <v>963.5</v>
      </c>
      <c r="AUW81" s="20">
        <v>692</v>
      </c>
      <c r="AUX81" s="20">
        <v>566.5</v>
      </c>
      <c r="AUY81" s="20">
        <v>394</v>
      </c>
      <c r="AUZ81" s="20">
        <v>1153.5</v>
      </c>
      <c r="AVA81" s="20">
        <v>660</v>
      </c>
      <c r="AVB81" s="20">
        <v>1015.5</v>
      </c>
      <c r="AVC81" s="20">
        <v>1144.5</v>
      </c>
      <c r="AVD81" s="20">
        <v>1336.5</v>
      </c>
      <c r="AVE81" s="20">
        <v>478.5</v>
      </c>
      <c r="AVF81" s="20">
        <v>309</v>
      </c>
      <c r="AVG81" s="20">
        <v>1038</v>
      </c>
      <c r="AVH81" s="20">
        <v>661.5</v>
      </c>
      <c r="AVI81" s="20">
        <v>844</v>
      </c>
      <c r="AVJ81" s="20">
        <v>-1460.5</v>
      </c>
      <c r="AVK81" s="20">
        <v>-2416.5</v>
      </c>
      <c r="AVL81" s="20">
        <v>-368.5</v>
      </c>
      <c r="AVM81" s="20">
        <v>-242</v>
      </c>
      <c r="AVN81" s="20">
        <v>-583.5</v>
      </c>
      <c r="AVO81" s="20">
        <v>110.5</v>
      </c>
      <c r="AVP81" s="20">
        <v>-360</v>
      </c>
      <c r="AVQ81" s="20">
        <v>-455</v>
      </c>
      <c r="AVR81" s="20">
        <v>-706</v>
      </c>
      <c r="AVS81" s="20">
        <v>-854.5</v>
      </c>
      <c r="AVT81" s="20">
        <v>-742</v>
      </c>
      <c r="AVU81" s="20">
        <v>-1498.5</v>
      </c>
      <c r="AVV81" s="20">
        <v>-1026</v>
      </c>
      <c r="AVW81" s="20">
        <v>-452</v>
      </c>
      <c r="AVX81" s="20">
        <v>-269</v>
      </c>
      <c r="AVY81" s="20">
        <v>-657</v>
      </c>
      <c r="AVZ81" s="20">
        <v>-624</v>
      </c>
      <c r="AWA81" s="20">
        <v>-1284.5</v>
      </c>
      <c r="AWB81" s="20">
        <v>-1408</v>
      </c>
      <c r="AWC81" s="20">
        <v>-1078.5</v>
      </c>
      <c r="AWD81" s="20">
        <v>-1282.5</v>
      </c>
      <c r="AWE81" s="20">
        <v>-1631</v>
      </c>
      <c r="AWF81" s="20">
        <v>-600.5</v>
      </c>
      <c r="AWG81" s="20">
        <v>24.5</v>
      </c>
      <c r="AWH81" s="20">
        <v>-1570.5</v>
      </c>
      <c r="AWI81" s="20">
        <v>-212</v>
      </c>
      <c r="AWJ81" s="20">
        <v>70</v>
      </c>
      <c r="AWK81" s="20">
        <v>-612</v>
      </c>
      <c r="AWL81" s="20">
        <v>-196.5</v>
      </c>
      <c r="AWM81" s="20">
        <v>-2019</v>
      </c>
      <c r="AWN81" s="20">
        <v>-823</v>
      </c>
      <c r="AWO81" s="20">
        <v>472</v>
      </c>
      <c r="AWP81" s="20">
        <v>-739.5</v>
      </c>
      <c r="AWQ81" s="20">
        <v>-404</v>
      </c>
      <c r="AWR81" s="20">
        <v>-1086</v>
      </c>
      <c r="AWS81" s="20">
        <v>-830.5</v>
      </c>
      <c r="AWT81" s="20">
        <v>-613.5</v>
      </c>
      <c r="AWU81" s="20">
        <v>-649.5</v>
      </c>
      <c r="AWV81" s="20">
        <v>-1035</v>
      </c>
      <c r="AWW81" s="20">
        <v>591.5</v>
      </c>
      <c r="AWX81" s="20">
        <v>-564.5</v>
      </c>
      <c r="AWY81" s="20">
        <v>-1128</v>
      </c>
      <c r="AWZ81" s="20">
        <v>-813.5</v>
      </c>
      <c r="AXA81" s="20">
        <v>-1410.5</v>
      </c>
      <c r="AXB81" s="20">
        <v>-1449</v>
      </c>
      <c r="AXC81" s="20">
        <v>-591</v>
      </c>
      <c r="AXD81" s="20">
        <v>-613</v>
      </c>
      <c r="AXE81" s="20">
        <v>-2071</v>
      </c>
      <c r="AXF81" s="20">
        <v>-593</v>
      </c>
      <c r="AXG81" s="20">
        <v>-1132</v>
      </c>
      <c r="AXH81" s="20">
        <v>-1327</v>
      </c>
      <c r="AXI81" s="20">
        <v>1902.5</v>
      </c>
      <c r="AXJ81" s="20">
        <v>-273.5</v>
      </c>
      <c r="AXK81" s="20">
        <v>-1342</v>
      </c>
      <c r="AXL81" s="20">
        <v>-201.5</v>
      </c>
      <c r="AXM81" s="20">
        <v>330.5</v>
      </c>
      <c r="AXN81" s="20">
        <v>-863.5</v>
      </c>
      <c r="AXO81" s="20">
        <v>-2320.5</v>
      </c>
      <c r="AXP81" s="20">
        <v>-740</v>
      </c>
      <c r="AXQ81" s="20">
        <v>-1735</v>
      </c>
      <c r="AXR81" s="20">
        <v>-1970</v>
      </c>
      <c r="AXS81" s="20">
        <v>-1923.5</v>
      </c>
      <c r="AXT81" s="20">
        <v>-149</v>
      </c>
      <c r="AXU81" s="20">
        <v>-458</v>
      </c>
      <c r="AXV81" s="20">
        <v>419</v>
      </c>
      <c r="AXW81" s="20">
        <v>-987.5</v>
      </c>
      <c r="AXX81" s="20">
        <v>-200.5</v>
      </c>
      <c r="AXY81" s="20">
        <v>-2186.5</v>
      </c>
      <c r="AXZ81" s="20">
        <v>-368</v>
      </c>
      <c r="AYA81" s="20">
        <v>-784</v>
      </c>
      <c r="AYB81" s="20">
        <v>-1541.5</v>
      </c>
      <c r="AYC81" s="20">
        <v>-727.5</v>
      </c>
      <c r="AYD81" s="20">
        <v>-934.5</v>
      </c>
      <c r="AYE81" s="20">
        <v>1486.5</v>
      </c>
      <c r="AYF81" s="20">
        <v>72</v>
      </c>
      <c r="AYG81" s="20">
        <v>-986.5</v>
      </c>
      <c r="AYH81" s="20">
        <v>-56</v>
      </c>
      <c r="AYI81" s="20">
        <v>-464.5</v>
      </c>
      <c r="AYJ81" s="20">
        <v>-721.5</v>
      </c>
      <c r="AYK81" s="20">
        <v>-1524.5</v>
      </c>
      <c r="AYL81" s="20">
        <v>-2194</v>
      </c>
      <c r="AYM81" s="20">
        <v>827</v>
      </c>
      <c r="AYN81" s="20">
        <v>-58</v>
      </c>
      <c r="AYO81" s="20">
        <v>-1705</v>
      </c>
      <c r="AYP81" s="20">
        <v>-331.5</v>
      </c>
      <c r="AYQ81" s="20">
        <v>-1452</v>
      </c>
      <c r="AYR81" s="20">
        <v>-1190.5</v>
      </c>
      <c r="AYS81" s="20">
        <v>126</v>
      </c>
      <c r="AYT81" s="20">
        <v>-49</v>
      </c>
      <c r="AYU81" s="20">
        <v>-305.5</v>
      </c>
      <c r="AYV81" s="20">
        <v>-1525.5</v>
      </c>
      <c r="AYW81" s="20">
        <v>284.5</v>
      </c>
      <c r="AYX81" s="20">
        <v>-143.5</v>
      </c>
      <c r="AYY81" s="20">
        <v>-2869.5</v>
      </c>
      <c r="AYZ81" s="20">
        <v>-1109</v>
      </c>
      <c r="AZA81" s="20">
        <v>-1494.5</v>
      </c>
      <c r="AZB81" s="20">
        <v>-180.5</v>
      </c>
      <c r="AZC81" s="20">
        <v>-2160.5</v>
      </c>
      <c r="AZD81" s="20">
        <v>-464</v>
      </c>
      <c r="AZE81" s="20">
        <v>-2714</v>
      </c>
      <c r="AZF81" s="20">
        <v>547.5</v>
      </c>
      <c r="AZG81" s="20">
        <v>-631</v>
      </c>
      <c r="AZH81" s="20">
        <v>-228.5</v>
      </c>
      <c r="AZI81" s="20">
        <v>-599.5</v>
      </c>
      <c r="AZJ81" s="20">
        <v>1155.5</v>
      </c>
      <c r="AZK81" s="20">
        <v>-83</v>
      </c>
      <c r="AZL81" s="20">
        <v>482</v>
      </c>
      <c r="AZM81" s="20">
        <v>221.5</v>
      </c>
      <c r="AZN81" s="20">
        <v>128</v>
      </c>
      <c r="AZO81" s="20">
        <v>-85.5</v>
      </c>
      <c r="AZP81" s="20">
        <v>-469</v>
      </c>
      <c r="AZQ81" s="20">
        <v>-158.5</v>
      </c>
      <c r="AZR81" s="20">
        <v>448.5</v>
      </c>
      <c r="AZS81" s="20">
        <v>1192</v>
      </c>
      <c r="AZT81" s="20">
        <v>274.5</v>
      </c>
      <c r="AZU81" s="20">
        <v>-78</v>
      </c>
      <c r="AZV81" s="20">
        <v>744.5</v>
      </c>
      <c r="AZW81" s="20">
        <v>15</v>
      </c>
      <c r="AZX81" s="20">
        <v>1172.5</v>
      </c>
      <c r="AZY81" s="20">
        <v>1108.5</v>
      </c>
      <c r="AZZ81" s="20">
        <v>387</v>
      </c>
      <c r="BAA81" s="20">
        <v>392.5</v>
      </c>
      <c r="BAB81" s="20">
        <v>-729.5</v>
      </c>
      <c r="BAC81" s="20">
        <v>317</v>
      </c>
      <c r="BAD81" s="20">
        <v>806.5</v>
      </c>
      <c r="BAE81" s="20">
        <v>112.5</v>
      </c>
      <c r="BAF81" s="20">
        <v>21</v>
      </c>
      <c r="BAG81" s="20">
        <v>57</v>
      </c>
      <c r="BAH81" s="20">
        <v>-557</v>
      </c>
      <c r="BAI81" s="20">
        <v>199.5</v>
      </c>
      <c r="BAJ81" s="20">
        <v>-149</v>
      </c>
      <c r="BAK81" s="20">
        <v>208</v>
      </c>
      <c r="BAL81" s="20">
        <v>259.5</v>
      </c>
      <c r="BAM81" s="20">
        <v>277.5</v>
      </c>
      <c r="BAN81" s="20">
        <v>634</v>
      </c>
      <c r="BAO81" s="20">
        <v>-212.5</v>
      </c>
      <c r="BAP81" s="20">
        <v>301</v>
      </c>
      <c r="BAQ81" s="20">
        <v>421</v>
      </c>
      <c r="BAR81" s="20">
        <v>130.5</v>
      </c>
      <c r="BAS81" s="20">
        <v>175</v>
      </c>
      <c r="BAT81" s="20">
        <v>523</v>
      </c>
      <c r="BAU81" s="20">
        <v>159.5</v>
      </c>
      <c r="BAV81" s="20">
        <v>569</v>
      </c>
      <c r="BAW81" s="20">
        <v>237</v>
      </c>
      <c r="BAX81" s="20">
        <v>811</v>
      </c>
      <c r="BAY81" s="20">
        <v>-127.5</v>
      </c>
      <c r="BAZ81" s="20">
        <v>-309.5</v>
      </c>
      <c r="BBA81" s="20">
        <v>185.5</v>
      </c>
      <c r="BBB81" s="20">
        <v>199</v>
      </c>
      <c r="BBC81" s="20">
        <v>97</v>
      </c>
      <c r="BBD81" s="20">
        <v>49</v>
      </c>
      <c r="BBE81" s="20">
        <v>238</v>
      </c>
      <c r="BBF81" s="20">
        <v>-99</v>
      </c>
      <c r="BBG81" s="20">
        <v>74.5</v>
      </c>
      <c r="BBH81" s="20">
        <v>166</v>
      </c>
      <c r="BBI81" s="20">
        <v>154.5</v>
      </c>
      <c r="BBJ81" s="20">
        <v>-54</v>
      </c>
      <c r="BBK81" s="20">
        <v>266.5</v>
      </c>
      <c r="BBL81" s="20">
        <v>110.5</v>
      </c>
      <c r="BBM81" s="20">
        <v>-84</v>
      </c>
      <c r="BBN81" s="20">
        <v>-153</v>
      </c>
      <c r="BBO81" s="20">
        <v>-2.5</v>
      </c>
      <c r="BBP81" s="20">
        <v>-157.5</v>
      </c>
      <c r="BBQ81" s="20">
        <v>91</v>
      </c>
      <c r="BBR81" s="20">
        <v>80.5</v>
      </c>
      <c r="BBS81" s="20">
        <v>-85</v>
      </c>
      <c r="BBT81" s="20">
        <v>354.5</v>
      </c>
      <c r="BBU81" s="20">
        <v>390.5</v>
      </c>
      <c r="BBV81" s="20">
        <v>93</v>
      </c>
      <c r="BBW81" s="20">
        <v>264.5</v>
      </c>
      <c r="BBX81" s="20">
        <v>-286</v>
      </c>
      <c r="BBY81" s="20">
        <v>-46</v>
      </c>
      <c r="BBZ81" s="20">
        <v>-163.5</v>
      </c>
      <c r="BCA81" s="20">
        <v>-35</v>
      </c>
      <c r="BCB81" s="20">
        <v>-4</v>
      </c>
      <c r="BCC81" s="20">
        <v>54</v>
      </c>
      <c r="BCD81" s="20">
        <v>12.5</v>
      </c>
      <c r="BCE81" s="20">
        <v>174.5</v>
      </c>
      <c r="BCF81" s="20">
        <v>-324.5</v>
      </c>
      <c r="BCG81" s="20">
        <v>-279.5</v>
      </c>
      <c r="BCH81" s="20">
        <v>89</v>
      </c>
      <c r="BCI81" s="20">
        <v>189.5</v>
      </c>
      <c r="BCJ81" s="20">
        <v>-130.5</v>
      </c>
      <c r="BCK81" s="20">
        <v>73.5</v>
      </c>
      <c r="BCL81" s="20">
        <v>32.5</v>
      </c>
      <c r="BCM81" s="20">
        <v>-55</v>
      </c>
      <c r="BCN81" s="20">
        <v>50</v>
      </c>
      <c r="BCO81" s="20">
        <v>253.5</v>
      </c>
      <c r="BCP81" s="20">
        <v>34.5</v>
      </c>
      <c r="BCQ81" s="20">
        <v>-163.5</v>
      </c>
      <c r="BCR81" s="20">
        <v>267.5</v>
      </c>
      <c r="BCS81" s="20">
        <v>-126</v>
      </c>
      <c r="BCT81" s="20">
        <v>-205</v>
      </c>
      <c r="BCU81" s="20">
        <v>12</v>
      </c>
      <c r="BCV81" s="20">
        <v>375.5</v>
      </c>
      <c r="BCW81" s="20">
        <v>101.5</v>
      </c>
      <c r="BCX81" s="20">
        <v>-241.5</v>
      </c>
      <c r="BCY81" s="20">
        <v>224</v>
      </c>
      <c r="BCZ81" s="20">
        <v>-212.5</v>
      </c>
      <c r="BDA81" s="20">
        <v>70</v>
      </c>
      <c r="BDB81" s="20">
        <v>270</v>
      </c>
      <c r="BDC81" s="20">
        <v>-452.5</v>
      </c>
      <c r="BDD81" s="20">
        <v>-281</v>
      </c>
      <c r="BDE81" s="20">
        <v>-671.5</v>
      </c>
      <c r="BDF81" s="20">
        <v>710</v>
      </c>
      <c r="BDG81" s="20">
        <v>275</v>
      </c>
      <c r="BDH81" s="20">
        <v>538</v>
      </c>
      <c r="BDI81" s="20">
        <v>190</v>
      </c>
      <c r="BDJ81" s="20">
        <v>82</v>
      </c>
      <c r="BDK81" s="20">
        <v>-170</v>
      </c>
      <c r="BDL81" s="20">
        <v>-499.5</v>
      </c>
      <c r="BDM81" s="20">
        <v>-486</v>
      </c>
      <c r="BDN81" s="20">
        <v>260</v>
      </c>
      <c r="BDO81" s="20">
        <v>786.5</v>
      </c>
      <c r="BDP81" s="20">
        <v>365.5</v>
      </c>
      <c r="BDQ81" s="20">
        <v>-224</v>
      </c>
      <c r="BDR81" s="20">
        <v>615</v>
      </c>
      <c r="BDS81" s="20">
        <v>-214</v>
      </c>
      <c r="BDT81" s="20">
        <v>400.5</v>
      </c>
      <c r="BDU81" s="20">
        <v>557.5</v>
      </c>
      <c r="BDV81" s="20">
        <v>25.5</v>
      </c>
      <c r="BDW81" s="20">
        <v>109</v>
      </c>
      <c r="BDX81" s="20">
        <v>-673.5</v>
      </c>
      <c r="BDY81" s="20">
        <v>731</v>
      </c>
      <c r="BDZ81" s="20">
        <v>260.5</v>
      </c>
      <c r="BEA81" s="20">
        <v>198</v>
      </c>
      <c r="BEB81" s="20">
        <v>-89.5</v>
      </c>
      <c r="BEC81" s="20">
        <v>144.5</v>
      </c>
      <c r="BED81" s="20">
        <v>-379</v>
      </c>
      <c r="BEE81" s="20">
        <v>-153.5</v>
      </c>
      <c r="BEF81" s="20">
        <v>-610</v>
      </c>
      <c r="BEG81" s="20">
        <v>404</v>
      </c>
      <c r="BEH81" s="20">
        <v>123</v>
      </c>
      <c r="BEI81" s="20">
        <v>-198.5</v>
      </c>
      <c r="BEJ81" s="20">
        <v>255.5</v>
      </c>
      <c r="BEK81" s="20">
        <v>-546.5</v>
      </c>
      <c r="BEL81" s="20">
        <v>436</v>
      </c>
      <c r="BEM81" s="20">
        <v>150</v>
      </c>
      <c r="BEN81" s="20">
        <v>-136.5</v>
      </c>
      <c r="BEO81" s="20">
        <v>505.5</v>
      </c>
      <c r="BEP81" s="20">
        <v>443</v>
      </c>
      <c r="BEQ81" s="20">
        <v>448.5</v>
      </c>
      <c r="BER81" s="20">
        <v>416.5</v>
      </c>
      <c r="BES81" s="20">
        <v>29</v>
      </c>
      <c r="BET81" s="20">
        <v>315.5</v>
      </c>
      <c r="BEU81" s="20">
        <v>-160</v>
      </c>
      <c r="BEV81" s="20">
        <v>-193</v>
      </c>
      <c r="BEW81" s="20">
        <v>-410.5</v>
      </c>
      <c r="BEX81" s="20">
        <v>55</v>
      </c>
      <c r="BEY81" s="20">
        <v>-427.5</v>
      </c>
      <c r="BEZ81" s="20">
        <v>1128</v>
      </c>
      <c r="BFA81" s="20">
        <v>-566</v>
      </c>
      <c r="BFB81" s="20">
        <v>6</v>
      </c>
      <c r="BFC81" s="20">
        <v>143</v>
      </c>
      <c r="BFD81" s="20">
        <v>1256.5</v>
      </c>
      <c r="BFE81" s="20">
        <v>-165.5</v>
      </c>
      <c r="BFF81" s="20">
        <v>596</v>
      </c>
      <c r="BFG81" s="20">
        <v>874</v>
      </c>
      <c r="BFH81" s="20">
        <v>221.5</v>
      </c>
      <c r="BFI81" s="20">
        <v>448.5</v>
      </c>
      <c r="BFJ81" s="20">
        <v>175</v>
      </c>
      <c r="BFK81" s="20">
        <v>416</v>
      </c>
      <c r="BFL81" s="20">
        <v>515</v>
      </c>
      <c r="BFM81" s="20">
        <v>1456.5</v>
      </c>
      <c r="BFN81" s="20">
        <v>189</v>
      </c>
      <c r="BFO81" s="20">
        <v>501</v>
      </c>
      <c r="BFP81" s="20">
        <v>661</v>
      </c>
      <c r="BFQ81" s="20">
        <v>584.5</v>
      </c>
      <c r="BFR81" s="20">
        <v>1405.5</v>
      </c>
      <c r="BFS81" s="20">
        <v>1222.5</v>
      </c>
      <c r="BFT81" s="20">
        <v>924</v>
      </c>
      <c r="BFU81" s="20">
        <v>635.5</v>
      </c>
      <c r="BFV81" s="20">
        <v>-82</v>
      </c>
      <c r="BFW81" s="20">
        <v>126.5</v>
      </c>
      <c r="BFX81" s="20">
        <v>841.5</v>
      </c>
      <c r="BFY81" s="20">
        <v>407</v>
      </c>
      <c r="BFZ81" s="20">
        <v>274.5</v>
      </c>
      <c r="BGA81" s="20">
        <v>209</v>
      </c>
      <c r="BGB81" s="20">
        <v>50</v>
      </c>
      <c r="BGC81" s="20">
        <v>553.5</v>
      </c>
      <c r="BGD81" s="20">
        <v>627.5</v>
      </c>
      <c r="BGE81" s="20">
        <v>266</v>
      </c>
      <c r="BGF81" s="20">
        <v>445.5</v>
      </c>
      <c r="BGG81" s="20">
        <v>926</v>
      </c>
      <c r="BGH81" s="20">
        <v>931</v>
      </c>
      <c r="BGI81" s="20">
        <v>537</v>
      </c>
      <c r="BGJ81" s="20">
        <v>474</v>
      </c>
      <c r="BGK81" s="20">
        <v>632.5</v>
      </c>
      <c r="BGL81" s="20">
        <v>445</v>
      </c>
      <c r="BGM81" s="20">
        <v>225.5</v>
      </c>
      <c r="BGN81" s="20">
        <v>824</v>
      </c>
      <c r="BGO81" s="20">
        <v>-65</v>
      </c>
      <c r="BGP81" s="20">
        <v>778</v>
      </c>
      <c r="BGQ81" s="20">
        <v>687.5</v>
      </c>
      <c r="BGR81" s="20">
        <v>1067.5</v>
      </c>
      <c r="BGS81" s="20">
        <v>260.5</v>
      </c>
      <c r="BGT81" s="20">
        <v>66.5</v>
      </c>
      <c r="BGU81" s="20">
        <v>770</v>
      </c>
      <c r="BGV81" s="20">
        <v>568.5</v>
      </c>
      <c r="BGW81" s="20">
        <v>859</v>
      </c>
      <c r="BGX81" s="20">
        <v>373</v>
      </c>
      <c r="BGY81" s="20">
        <v>1799.5</v>
      </c>
      <c r="BGZ81" s="20">
        <v>16.5</v>
      </c>
      <c r="BHA81" s="20">
        <v>-1604</v>
      </c>
      <c r="BHB81" s="20">
        <v>1273</v>
      </c>
      <c r="BHC81" s="20">
        <v>-239</v>
      </c>
      <c r="BHD81" s="20">
        <v>72.5</v>
      </c>
      <c r="BHE81" s="20">
        <v>-1974.5</v>
      </c>
      <c r="BHF81" s="20">
        <v>-412.5</v>
      </c>
      <c r="BHG81" s="20">
        <v>-936.5</v>
      </c>
      <c r="BHH81" s="20">
        <v>-1460</v>
      </c>
      <c r="BHI81" s="20">
        <v>-967.5</v>
      </c>
      <c r="BHJ81" s="20">
        <v>1298</v>
      </c>
      <c r="BHK81" s="20">
        <v>1269.5</v>
      </c>
      <c r="BHL81" s="20">
        <v>707</v>
      </c>
      <c r="BHM81" s="20">
        <v>-160.5</v>
      </c>
      <c r="BHN81" s="20">
        <v>214.5</v>
      </c>
      <c r="BHO81" s="20">
        <v>-2036</v>
      </c>
      <c r="BHP81" s="20">
        <v>1830.5</v>
      </c>
      <c r="BHQ81" s="20">
        <v>673.5</v>
      </c>
      <c r="BHR81" s="20">
        <v>555.5</v>
      </c>
      <c r="BHS81" s="20">
        <v>800</v>
      </c>
      <c r="BHT81" s="20">
        <v>-773.5</v>
      </c>
      <c r="BHU81" s="20">
        <v>1795</v>
      </c>
      <c r="BHV81" s="20">
        <v>1908.5</v>
      </c>
      <c r="BHW81" s="20">
        <v>-679.5</v>
      </c>
      <c r="BHX81" s="20">
        <v>119.5</v>
      </c>
      <c r="BHY81" s="20">
        <v>-390.5</v>
      </c>
      <c r="BHZ81" s="20">
        <v>-233.5</v>
      </c>
      <c r="BIA81" s="20">
        <v>512</v>
      </c>
      <c r="BIB81" s="20">
        <v>-1618.5</v>
      </c>
      <c r="BIC81" s="20">
        <v>519</v>
      </c>
      <c r="BID81" s="20">
        <v>1045.5</v>
      </c>
      <c r="BIE81" s="20">
        <v>-818</v>
      </c>
      <c r="BIF81" s="20">
        <v>1134.5</v>
      </c>
      <c r="BIG81" s="20">
        <v>-656</v>
      </c>
      <c r="BIH81" s="20">
        <v>-536.5</v>
      </c>
      <c r="BII81" s="20">
        <v>594.5</v>
      </c>
      <c r="BIJ81" s="20">
        <v>825</v>
      </c>
      <c r="BIK81" s="20">
        <v>-13</v>
      </c>
      <c r="BIL81" s="20">
        <v>-997.5</v>
      </c>
      <c r="BIM81" s="20">
        <v>1094.5</v>
      </c>
      <c r="BIN81" s="20">
        <v>1583.5</v>
      </c>
      <c r="BIO81" s="20">
        <v>-1660</v>
      </c>
      <c r="BIP81" s="20">
        <v>-22.5</v>
      </c>
      <c r="BIQ81" s="20">
        <v>-1332</v>
      </c>
      <c r="BIR81" s="20">
        <v>544</v>
      </c>
      <c r="BIS81" s="20">
        <v>-973.5</v>
      </c>
      <c r="BIT81" s="20">
        <v>834.5</v>
      </c>
      <c r="BIU81" s="20">
        <v>-1638</v>
      </c>
      <c r="BIV81" s="20">
        <v>1740.5</v>
      </c>
      <c r="BIW81" s="20">
        <v>2140</v>
      </c>
      <c r="BIX81" s="20">
        <v>-127.5</v>
      </c>
      <c r="BIY81" s="20">
        <v>-570.5</v>
      </c>
      <c r="BIZ81" s="20">
        <v>1888</v>
      </c>
      <c r="BJA81" s="20">
        <v>282.5</v>
      </c>
      <c r="BJB81" s="20">
        <v>765.5</v>
      </c>
      <c r="BJC81" s="20">
        <v>703</v>
      </c>
      <c r="BJD81" s="20">
        <v>734</v>
      </c>
      <c r="BJE81" s="20">
        <v>289.5</v>
      </c>
      <c r="BJF81" s="20">
        <v>-383</v>
      </c>
      <c r="BJG81" s="20">
        <v>601</v>
      </c>
      <c r="BJH81" s="20">
        <v>1129.5</v>
      </c>
      <c r="BJI81" s="20">
        <v>1762.5</v>
      </c>
      <c r="BJJ81" s="20">
        <v>782</v>
      </c>
      <c r="BJK81" s="20">
        <v>235</v>
      </c>
      <c r="BJL81" s="20">
        <v>1772</v>
      </c>
      <c r="BJM81" s="20">
        <v>1173.5</v>
      </c>
      <c r="BJN81" s="20">
        <v>2286.5</v>
      </c>
      <c r="BJO81" s="20">
        <v>2162.5</v>
      </c>
      <c r="BJP81" s="20">
        <v>847.5</v>
      </c>
      <c r="BJQ81" s="20">
        <v>1594</v>
      </c>
      <c r="BJR81" s="20">
        <v>-562</v>
      </c>
      <c r="BJS81" s="20">
        <v>914</v>
      </c>
      <c r="BJT81" s="20">
        <v>2038</v>
      </c>
      <c r="BJU81" s="20">
        <v>344</v>
      </c>
      <c r="BJV81" s="20">
        <v>-24</v>
      </c>
      <c r="BJW81" s="20">
        <v>831</v>
      </c>
      <c r="BJX81" s="20">
        <v>-757.5</v>
      </c>
      <c r="BJY81" s="20">
        <v>1202.5</v>
      </c>
      <c r="BJZ81" s="20">
        <v>84.5</v>
      </c>
      <c r="BKA81" s="20">
        <v>434.5</v>
      </c>
      <c r="BKB81" s="20">
        <v>771</v>
      </c>
      <c r="BKC81" s="20">
        <v>298.5</v>
      </c>
      <c r="BKD81" s="20">
        <v>1576</v>
      </c>
      <c r="BKE81" s="20">
        <v>78</v>
      </c>
      <c r="BKF81" s="20">
        <v>866.5</v>
      </c>
      <c r="BKG81" s="20">
        <v>1335.5</v>
      </c>
      <c r="BKH81" s="20">
        <v>990.5</v>
      </c>
      <c r="BKI81" s="20">
        <v>-298.5</v>
      </c>
      <c r="BKJ81" s="20">
        <v>1213</v>
      </c>
      <c r="BKK81" s="20">
        <v>1214</v>
      </c>
      <c r="BKL81" s="20">
        <v>1108</v>
      </c>
      <c r="BKM81" s="20">
        <v>913</v>
      </c>
      <c r="BKN81" s="20">
        <v>2266</v>
      </c>
      <c r="BKO81" s="20">
        <v>244</v>
      </c>
      <c r="BKP81" s="20">
        <v>-20.5</v>
      </c>
      <c r="BKQ81" s="20">
        <v>1586</v>
      </c>
      <c r="BKR81" s="20">
        <v>411.5</v>
      </c>
      <c r="BKS81" s="20">
        <v>464.5</v>
      </c>
      <c r="BKT81" s="20">
        <v>-671.5</v>
      </c>
      <c r="BKU81" s="20">
        <v>-1509</v>
      </c>
      <c r="BKV81" s="20">
        <v>-376</v>
      </c>
      <c r="BKW81" s="20">
        <v>107.5</v>
      </c>
      <c r="BKX81" s="20">
        <v>-242.5</v>
      </c>
      <c r="BKY81" s="20">
        <v>353</v>
      </c>
      <c r="BKZ81" s="20">
        <v>-59</v>
      </c>
      <c r="BLA81" s="20">
        <v>601.5</v>
      </c>
      <c r="BLB81" s="20">
        <v>-60.5</v>
      </c>
      <c r="BLC81" s="20">
        <v>-293.5</v>
      </c>
      <c r="BLD81" s="20">
        <v>-279</v>
      </c>
      <c r="BLE81" s="20">
        <v>-586</v>
      </c>
      <c r="BLF81" s="20">
        <v>-877.5</v>
      </c>
      <c r="BLG81" s="20">
        <v>-252.5</v>
      </c>
      <c r="BLH81" s="20">
        <v>-115</v>
      </c>
      <c r="BLI81" s="20">
        <v>-462.5</v>
      </c>
      <c r="BLJ81" s="20">
        <v>212.5</v>
      </c>
      <c r="BLK81" s="20">
        <v>260</v>
      </c>
      <c r="BLL81" s="20">
        <v>-936</v>
      </c>
      <c r="BLM81" s="20">
        <v>-235</v>
      </c>
      <c r="BLN81" s="20">
        <v>-1024.5</v>
      </c>
      <c r="BLO81" s="20">
        <v>-961</v>
      </c>
      <c r="BLP81" s="20">
        <v>-494</v>
      </c>
      <c r="BLQ81" s="20">
        <v>-290</v>
      </c>
      <c r="BLR81" s="20">
        <v>-1139</v>
      </c>
      <c r="BLS81" s="20">
        <v>182</v>
      </c>
      <c r="BLT81" s="20">
        <v>-59.5</v>
      </c>
      <c r="BLU81" s="20">
        <v>38</v>
      </c>
      <c r="BLV81" s="20">
        <v>-526</v>
      </c>
      <c r="BLW81" s="20">
        <v>-1351</v>
      </c>
      <c r="BLX81" s="20">
        <v>-96.5</v>
      </c>
      <c r="BLY81" s="20">
        <v>338</v>
      </c>
      <c r="BLZ81" s="20">
        <v>-722.5</v>
      </c>
      <c r="BMA81" s="20">
        <v>-12.5</v>
      </c>
      <c r="BMB81" s="20">
        <v>-717</v>
      </c>
      <c r="BMC81" s="20">
        <v>-492</v>
      </c>
      <c r="BMD81" s="20">
        <v>64.5</v>
      </c>
      <c r="BME81" s="20">
        <v>-199.5</v>
      </c>
      <c r="BMF81" s="20">
        <v>-735.5</v>
      </c>
      <c r="BMG81" s="20">
        <v>263</v>
      </c>
      <c r="BMH81" s="20">
        <v>403.5</v>
      </c>
      <c r="BMI81" s="20">
        <v>-736</v>
      </c>
      <c r="BMJ81" s="20">
        <v>-883</v>
      </c>
      <c r="BMK81" s="20">
        <v>-143</v>
      </c>
      <c r="BML81" s="20">
        <v>-190.5</v>
      </c>
      <c r="BMM81" s="20">
        <v>127.5</v>
      </c>
      <c r="BMN81" s="20">
        <v>-757</v>
      </c>
      <c r="BMO81" s="20">
        <v>-594</v>
      </c>
      <c r="BMP81" s="20">
        <v>-719</v>
      </c>
      <c r="BMQ81" s="20">
        <v>-171.5</v>
      </c>
      <c r="BMR81" s="20">
        <v>-475</v>
      </c>
      <c r="BMS81" s="20">
        <v>325</v>
      </c>
      <c r="BMT81" s="20">
        <v>-125</v>
      </c>
      <c r="BMU81" s="20">
        <v>-665</v>
      </c>
      <c r="BMV81" s="20">
        <v>211</v>
      </c>
      <c r="BMW81" s="20">
        <v>-6</v>
      </c>
      <c r="BMX81" s="20">
        <v>-299.5</v>
      </c>
      <c r="BMY81" s="20">
        <v>-1037.5</v>
      </c>
      <c r="BMZ81" s="20">
        <v>-394.5</v>
      </c>
      <c r="BNA81" s="20">
        <v>-803.5</v>
      </c>
      <c r="BNB81" s="20">
        <v>-952</v>
      </c>
      <c r="BNC81" s="20">
        <v>-902.5</v>
      </c>
      <c r="BND81" s="20">
        <v>42</v>
      </c>
      <c r="BNE81" s="20">
        <v>164</v>
      </c>
      <c r="BNF81" s="20">
        <v>204.5</v>
      </c>
      <c r="BNG81" s="20">
        <v>-368</v>
      </c>
      <c r="BNH81" s="20">
        <v>-76.5</v>
      </c>
      <c r="BNI81" s="20">
        <v>-1153</v>
      </c>
      <c r="BNJ81" s="20">
        <v>192.5</v>
      </c>
      <c r="BNK81" s="20">
        <v>-130.5</v>
      </c>
      <c r="BNL81" s="20">
        <v>-476.5</v>
      </c>
      <c r="BNM81" s="20">
        <v>-308</v>
      </c>
      <c r="BNN81" s="20">
        <v>-531.5</v>
      </c>
      <c r="BNO81" s="20">
        <v>655.5</v>
      </c>
      <c r="BNP81" s="20">
        <v>202</v>
      </c>
      <c r="BNQ81" s="20">
        <v>-439.5</v>
      </c>
      <c r="BNR81" s="20">
        <v>70.5</v>
      </c>
      <c r="BNS81" s="20">
        <v>-327</v>
      </c>
      <c r="BNT81" s="20">
        <v>-325.5</v>
      </c>
      <c r="BNU81" s="20">
        <v>-661.5</v>
      </c>
      <c r="BNV81" s="20">
        <v>-927</v>
      </c>
      <c r="BNW81" s="20">
        <v>410.5</v>
      </c>
      <c r="BNX81" s="20">
        <v>72</v>
      </c>
      <c r="BNY81" s="20">
        <v>-538</v>
      </c>
      <c r="BNZ81" s="20">
        <v>15</v>
      </c>
      <c r="BOA81" s="20">
        <v>-580.5</v>
      </c>
      <c r="BOB81" s="20">
        <v>-560.5</v>
      </c>
      <c r="BOC81" s="20">
        <v>113</v>
      </c>
      <c r="BOD81" s="20">
        <v>34</v>
      </c>
      <c r="BOE81" s="20">
        <v>-39</v>
      </c>
      <c r="BOF81" s="20">
        <v>-664</v>
      </c>
      <c r="BOG81" s="20">
        <v>-31.5</v>
      </c>
      <c r="BOH81" s="20">
        <v>155</v>
      </c>
      <c r="BOI81" s="20">
        <v>-1320.5</v>
      </c>
      <c r="BOJ81" s="20">
        <v>-444.5</v>
      </c>
      <c r="BOK81" s="20">
        <v>-748</v>
      </c>
      <c r="BOL81" s="20">
        <v>-77.5</v>
      </c>
      <c r="BOM81" s="20">
        <v>-1008.5</v>
      </c>
      <c r="BON81" s="20">
        <v>-26</v>
      </c>
      <c r="BOO81" s="20">
        <v>-1109.5</v>
      </c>
      <c r="BOP81" s="20">
        <v>810</v>
      </c>
      <c r="BOQ81" s="20">
        <v>1639</v>
      </c>
      <c r="BOR81" s="20">
        <v>-163.5</v>
      </c>
      <c r="BOS81" s="20">
        <v>-674</v>
      </c>
      <c r="BOT81" s="20">
        <v>1352</v>
      </c>
      <c r="BOU81" s="20">
        <v>45.5</v>
      </c>
      <c r="BOV81" s="20">
        <v>145.5</v>
      </c>
      <c r="BOW81" s="20">
        <v>-95</v>
      </c>
      <c r="BOX81" s="20">
        <v>375</v>
      </c>
      <c r="BOY81" s="20">
        <v>-284.5</v>
      </c>
      <c r="BOZ81" s="20">
        <v>-777.5</v>
      </c>
      <c r="BPA81" s="20">
        <v>156</v>
      </c>
      <c r="BPB81" s="20">
        <v>676.5</v>
      </c>
      <c r="BPC81" s="20">
        <v>1099</v>
      </c>
      <c r="BPD81" s="20">
        <v>539</v>
      </c>
      <c r="BPE81" s="20">
        <v>-131.5</v>
      </c>
      <c r="BPF81" s="20">
        <v>1237</v>
      </c>
      <c r="BPG81" s="20">
        <v>477.5</v>
      </c>
      <c r="BPH81" s="20">
        <v>1780</v>
      </c>
      <c r="BPI81" s="20">
        <v>1567.5</v>
      </c>
      <c r="BPJ81" s="20">
        <v>194</v>
      </c>
      <c r="BPK81" s="20">
        <v>919</v>
      </c>
      <c r="BPL81" s="20">
        <v>-759.5</v>
      </c>
      <c r="BPM81" s="20">
        <v>474</v>
      </c>
      <c r="BPN81" s="20">
        <v>1585</v>
      </c>
      <c r="BPO81" s="20">
        <v>-127.5</v>
      </c>
      <c r="BPP81" s="20">
        <v>-23.5</v>
      </c>
      <c r="BPQ81" s="20">
        <v>368.5</v>
      </c>
      <c r="BPR81" s="20">
        <v>-1026</v>
      </c>
      <c r="BPS81" s="20">
        <v>498</v>
      </c>
      <c r="BPT81" s="20">
        <v>-168.5</v>
      </c>
      <c r="BPU81" s="20">
        <v>272.5</v>
      </c>
      <c r="BPV81" s="20">
        <v>418</v>
      </c>
      <c r="BPW81" s="20">
        <v>50</v>
      </c>
      <c r="BPX81" s="20">
        <v>1022.5</v>
      </c>
      <c r="BPY81" s="20">
        <v>-193.5</v>
      </c>
      <c r="BPZ81" s="20">
        <v>151.5</v>
      </c>
      <c r="BQA81" s="20">
        <v>1019</v>
      </c>
      <c r="BQB81" s="20">
        <v>724</v>
      </c>
      <c r="BQC81" s="20">
        <v>-613</v>
      </c>
      <c r="BQD81" s="20">
        <v>475</v>
      </c>
      <c r="BQE81" s="20">
        <v>576</v>
      </c>
      <c r="BQF81" s="20">
        <v>559</v>
      </c>
      <c r="BQG81" s="20">
        <v>66</v>
      </c>
      <c r="BQH81" s="20">
        <v>1548.5</v>
      </c>
      <c r="BQI81" s="20">
        <v>-147.5</v>
      </c>
      <c r="BQJ81" s="20">
        <v>-302.5</v>
      </c>
      <c r="BQK81" s="20">
        <v>975</v>
      </c>
      <c r="BQL81" s="20">
        <v>67</v>
      </c>
      <c r="BQM81" s="20">
        <v>14.5</v>
      </c>
      <c r="BQN81" s="20">
        <v>-638</v>
      </c>
      <c r="BQO81" s="20">
        <v>1034.5</v>
      </c>
      <c r="BQP81" s="20">
        <v>-467</v>
      </c>
      <c r="BQQ81" s="20">
        <v>-1007.5</v>
      </c>
      <c r="BQR81" s="20">
        <v>589</v>
      </c>
      <c r="BQS81" s="20">
        <v>430</v>
      </c>
      <c r="BQT81" s="20">
        <v>-388</v>
      </c>
      <c r="BQU81" s="20">
        <v>-990</v>
      </c>
      <c r="BQV81" s="20">
        <v>-382</v>
      </c>
      <c r="BQW81" s="20">
        <v>-1261</v>
      </c>
      <c r="BQX81" s="20">
        <v>-1709.5</v>
      </c>
      <c r="BQY81" s="20">
        <v>-1543</v>
      </c>
      <c r="BQZ81" s="20">
        <v>-216</v>
      </c>
      <c r="BRA81" s="20">
        <v>401.5</v>
      </c>
      <c r="BRB81" s="20">
        <v>415.5</v>
      </c>
      <c r="BRC81" s="20">
        <v>-812</v>
      </c>
      <c r="BRD81" s="20">
        <v>613</v>
      </c>
      <c r="BRE81" s="20">
        <v>-965</v>
      </c>
      <c r="BRF81" s="20">
        <v>210.5</v>
      </c>
      <c r="BRG81" s="20">
        <v>203.5</v>
      </c>
      <c r="BRH81" s="20">
        <v>-1307.5</v>
      </c>
      <c r="BRI81" s="20">
        <v>-503</v>
      </c>
      <c r="BRJ81" s="20">
        <v>-1134.5</v>
      </c>
      <c r="BRK81" s="20">
        <v>1163</v>
      </c>
      <c r="BRL81" s="20">
        <v>199.5</v>
      </c>
      <c r="BRM81" s="20">
        <v>-469</v>
      </c>
      <c r="BRN81" s="20">
        <v>22.5</v>
      </c>
      <c r="BRO81" s="20">
        <v>-68.5</v>
      </c>
      <c r="BRP81" s="20">
        <v>-1041</v>
      </c>
      <c r="BRQ81" s="20">
        <v>-1486.5</v>
      </c>
      <c r="BRR81" s="20">
        <v>-1433</v>
      </c>
      <c r="BRS81" s="20">
        <v>1003</v>
      </c>
      <c r="BRT81" s="20">
        <v>-147</v>
      </c>
      <c r="BRU81" s="20">
        <v>-912.5</v>
      </c>
      <c r="BRV81" s="20">
        <v>60.5</v>
      </c>
      <c r="BRW81" s="20">
        <v>-1148.5</v>
      </c>
      <c r="BRX81" s="20">
        <v>-603</v>
      </c>
      <c r="BRY81" s="20">
        <v>585</v>
      </c>
      <c r="BRZ81" s="20">
        <v>-78.5</v>
      </c>
      <c r="BSA81" s="20">
        <v>-195.5</v>
      </c>
      <c r="BSB81" s="20">
        <v>-383</v>
      </c>
      <c r="BSC81" s="20">
        <v>-32.5</v>
      </c>
      <c r="BSD81" s="20">
        <v>-184.5</v>
      </c>
      <c r="BSE81" s="20">
        <v>-1881</v>
      </c>
      <c r="BSF81" s="20">
        <v>13.5</v>
      </c>
      <c r="BSG81" s="20">
        <v>-939</v>
      </c>
      <c r="BSH81" s="20">
        <v>-646</v>
      </c>
      <c r="BSI81" s="20">
        <v>-1311.5</v>
      </c>
      <c r="BSJ81" s="20">
        <v>-561</v>
      </c>
      <c r="BSK81" s="20">
        <v>-1767.5</v>
      </c>
      <c r="BSL81" s="20">
        <v>1225</v>
      </c>
      <c r="BSM81" s="20">
        <v>1528</v>
      </c>
      <c r="BSN81" s="20">
        <v>-112</v>
      </c>
      <c r="BSO81" s="20">
        <v>-436.5</v>
      </c>
      <c r="BSP81" s="20">
        <v>1456</v>
      </c>
      <c r="BSQ81" s="20">
        <v>245.5</v>
      </c>
      <c r="BSR81" s="20">
        <v>518.5</v>
      </c>
      <c r="BSS81" s="20">
        <v>439</v>
      </c>
      <c r="BST81" s="20">
        <v>443</v>
      </c>
      <c r="BSU81" s="20">
        <v>67.5</v>
      </c>
      <c r="BSV81" s="20">
        <v>-443</v>
      </c>
      <c r="BSW81" s="20">
        <v>241</v>
      </c>
      <c r="BSX81" s="20">
        <v>778.5</v>
      </c>
      <c r="BSY81" s="20">
        <v>1398</v>
      </c>
      <c r="BSZ81" s="20">
        <v>632</v>
      </c>
      <c r="BTA81" s="20">
        <v>162</v>
      </c>
      <c r="BTB81" s="20">
        <v>1290</v>
      </c>
      <c r="BTC81" s="20">
        <v>662.5</v>
      </c>
      <c r="BTD81" s="20">
        <v>1692.5</v>
      </c>
      <c r="BTE81" s="20">
        <v>1550</v>
      </c>
      <c r="BTF81" s="20">
        <v>511.5</v>
      </c>
      <c r="BTG81" s="20">
        <v>1037</v>
      </c>
      <c r="BTH81" s="20">
        <v>-469</v>
      </c>
      <c r="BTI81" s="20">
        <v>837.5</v>
      </c>
      <c r="BTJ81" s="20">
        <v>1440</v>
      </c>
      <c r="BTK81" s="20">
        <v>227.5</v>
      </c>
      <c r="BTL81" s="20">
        <v>60</v>
      </c>
      <c r="BTM81" s="20">
        <v>563.5</v>
      </c>
      <c r="BTN81" s="20">
        <v>-547</v>
      </c>
      <c r="BTO81" s="20">
        <v>624</v>
      </c>
      <c r="BTP81" s="20">
        <v>-65</v>
      </c>
      <c r="BTQ81" s="20">
        <v>518</v>
      </c>
      <c r="BTR81" s="20">
        <v>568.5</v>
      </c>
      <c r="BTS81" s="20">
        <v>203.5</v>
      </c>
      <c r="BTT81" s="20">
        <v>1159.5</v>
      </c>
      <c r="BTU81" s="20">
        <v>0.5</v>
      </c>
      <c r="BTV81" s="20">
        <v>545.5</v>
      </c>
      <c r="BTW81" s="20">
        <v>1040.5</v>
      </c>
      <c r="BTX81" s="20">
        <v>742.5</v>
      </c>
      <c r="BTY81" s="20">
        <v>-153.5</v>
      </c>
      <c r="BTZ81" s="20">
        <v>817.5</v>
      </c>
      <c r="BUA81" s="20">
        <v>783.5</v>
      </c>
      <c r="BUB81" s="20">
        <v>849</v>
      </c>
      <c r="BUC81" s="20">
        <v>368.5</v>
      </c>
      <c r="BUD81" s="20">
        <v>1560</v>
      </c>
      <c r="BUE81" s="20">
        <v>63.5</v>
      </c>
      <c r="BUF81" s="20">
        <v>2</v>
      </c>
      <c r="BUG81" s="20">
        <v>918.5</v>
      </c>
      <c r="BUH81" s="20">
        <v>331.5</v>
      </c>
      <c r="BUI81" s="20">
        <v>157.5</v>
      </c>
      <c r="BUJ81" s="20">
        <v>280</v>
      </c>
      <c r="BUK81" s="20">
        <v>-874.5</v>
      </c>
      <c r="BUL81" s="20">
        <v>-177</v>
      </c>
      <c r="BUM81" s="20">
        <v>-1260.5</v>
      </c>
      <c r="BUN81" s="20">
        <v>1169.5</v>
      </c>
      <c r="BUO81" s="20">
        <v>-357</v>
      </c>
      <c r="BUP81" s="20">
        <v>454.5</v>
      </c>
      <c r="BUQ81" s="20">
        <v>-770</v>
      </c>
      <c r="BUR81" s="20">
        <v>-137</v>
      </c>
      <c r="BUS81" s="20">
        <v>-463</v>
      </c>
      <c r="BUT81" s="20">
        <v>-854</v>
      </c>
      <c r="BUU81" s="20">
        <v>-531.5</v>
      </c>
      <c r="BUV81" s="20">
        <v>820.5</v>
      </c>
      <c r="BUW81" s="20">
        <v>1227.5</v>
      </c>
      <c r="BUX81" s="20">
        <v>371</v>
      </c>
      <c r="BUY81" s="20">
        <v>-225</v>
      </c>
      <c r="BUZ81" s="20">
        <v>348</v>
      </c>
      <c r="BVA81" s="20">
        <v>-1153</v>
      </c>
      <c r="BVB81" s="20">
        <v>1397.5</v>
      </c>
      <c r="BVC81" s="20">
        <v>902</v>
      </c>
      <c r="BVD81" s="20">
        <v>621</v>
      </c>
      <c r="BVE81" s="20">
        <v>410</v>
      </c>
      <c r="BVF81" s="20">
        <v>-987.5</v>
      </c>
      <c r="BVG81" s="20">
        <v>641.5</v>
      </c>
      <c r="BVH81" s="20">
        <v>1142.5</v>
      </c>
      <c r="BVI81" s="20">
        <v>-241</v>
      </c>
      <c r="BVJ81" s="20">
        <v>-30</v>
      </c>
      <c r="BVK81" s="20">
        <v>-368</v>
      </c>
      <c r="BVL81" s="20">
        <v>-514</v>
      </c>
      <c r="BVM81" s="20">
        <v>408.5</v>
      </c>
      <c r="BVN81" s="20">
        <v>-814.5</v>
      </c>
      <c r="BVO81" s="20">
        <v>39.5</v>
      </c>
      <c r="BVP81" s="20">
        <v>512.5</v>
      </c>
      <c r="BVQ81" s="20">
        <v>-111.5</v>
      </c>
      <c r="BVR81" s="20">
        <v>647</v>
      </c>
      <c r="BVS81" s="20">
        <v>-541.5</v>
      </c>
      <c r="BVT81" s="20">
        <v>8</v>
      </c>
      <c r="BVU81" s="20">
        <v>117</v>
      </c>
      <c r="BVV81" s="20">
        <v>155.5</v>
      </c>
      <c r="BVW81" s="20">
        <v>324</v>
      </c>
      <c r="BVX81" s="20">
        <v>-165.5</v>
      </c>
      <c r="BVY81" s="20">
        <v>452</v>
      </c>
      <c r="BVZ81" s="20">
        <v>1036.5</v>
      </c>
      <c r="BWA81" s="20">
        <v>-320.5</v>
      </c>
      <c r="BWB81" s="20">
        <v>203</v>
      </c>
      <c r="BWC81" s="20">
        <v>-671</v>
      </c>
      <c r="BWD81" s="20">
        <v>-59.5</v>
      </c>
      <c r="BWE81" s="20">
        <v>-479</v>
      </c>
      <c r="BWF81" s="20">
        <v>515.5</v>
      </c>
      <c r="BWG81" s="20">
        <v>-512.5</v>
      </c>
      <c r="BWH81" s="20">
        <v>-494</v>
      </c>
      <c r="BWI81" s="20">
        <v>667.5</v>
      </c>
      <c r="BWJ81" s="20">
        <v>-508</v>
      </c>
      <c r="BWK81" s="20">
        <v>-508</v>
      </c>
      <c r="BWL81" s="20">
        <v>212.5</v>
      </c>
      <c r="BWM81" s="20">
        <v>777</v>
      </c>
      <c r="BWN81" s="20">
        <v>-109</v>
      </c>
      <c r="BWO81" s="20">
        <v>42.5</v>
      </c>
      <c r="BWP81" s="20">
        <v>-44</v>
      </c>
      <c r="BWQ81" s="20">
        <v>-756.5</v>
      </c>
      <c r="BWR81" s="20">
        <v>-1086.5</v>
      </c>
      <c r="BWS81" s="20">
        <v>-1114.5</v>
      </c>
      <c r="BWT81" s="20">
        <v>-547.5</v>
      </c>
      <c r="BWU81" s="20">
        <v>59</v>
      </c>
      <c r="BWV81" s="20">
        <v>349</v>
      </c>
      <c r="BWW81" s="20">
        <v>-721</v>
      </c>
      <c r="BWX81" s="20">
        <v>802.5</v>
      </c>
      <c r="BWY81" s="20">
        <v>6</v>
      </c>
      <c r="BWZ81" s="20">
        <v>-493</v>
      </c>
      <c r="BXA81" s="20">
        <v>80.5</v>
      </c>
      <c r="BXB81" s="20">
        <v>-1404.5</v>
      </c>
      <c r="BXC81" s="20">
        <v>-593.5</v>
      </c>
      <c r="BXD81" s="20">
        <v>-860</v>
      </c>
      <c r="BXE81" s="20">
        <v>845.5</v>
      </c>
      <c r="BXF81" s="20">
        <v>-462</v>
      </c>
      <c r="BXG81" s="20">
        <v>-1</v>
      </c>
      <c r="BXH81" s="20">
        <v>-113.5</v>
      </c>
      <c r="BXI81" s="20">
        <v>326</v>
      </c>
      <c r="BXJ81" s="20">
        <v>-912.5</v>
      </c>
      <c r="BXK81" s="20">
        <v>-1490.5</v>
      </c>
      <c r="BXL81" s="20">
        <v>-971.5</v>
      </c>
      <c r="BXM81" s="20">
        <v>927.5</v>
      </c>
      <c r="BXN81" s="20">
        <v>-449</v>
      </c>
      <c r="BXO81" s="20">
        <v>-739</v>
      </c>
      <c r="BXP81" s="20">
        <v>-277</v>
      </c>
      <c r="BXQ81" s="20">
        <v>-1012.5</v>
      </c>
      <c r="BXR81" s="20">
        <v>-5</v>
      </c>
      <c r="BXS81" s="20">
        <v>392</v>
      </c>
      <c r="BXT81" s="20">
        <v>-375</v>
      </c>
      <c r="BXU81" s="20">
        <v>45.5</v>
      </c>
      <c r="BXV81" s="20">
        <v>299.5</v>
      </c>
      <c r="BXW81" s="20">
        <v>26.5</v>
      </c>
      <c r="BXX81" s="20">
        <v>-592.5</v>
      </c>
      <c r="BXY81" s="20">
        <v>-936.5</v>
      </c>
      <c r="BXZ81" s="20">
        <v>203.5</v>
      </c>
      <c r="BYA81" s="20">
        <v>-296</v>
      </c>
      <c r="BYB81" s="20">
        <v>-732</v>
      </c>
      <c r="BYC81" s="20">
        <v>-871.5</v>
      </c>
      <c r="BYD81" s="20">
        <v>-811</v>
      </c>
      <c r="BYE81" s="20">
        <v>-1191.5</v>
      </c>
      <c r="BYF81" s="20">
        <v>-344</v>
      </c>
      <c r="BYG81" s="20">
        <v>985</v>
      </c>
      <c r="BYH81" s="20">
        <v>-81.5</v>
      </c>
      <c r="BYI81" s="20">
        <v>-802</v>
      </c>
      <c r="BYJ81" s="20">
        <v>0</v>
      </c>
      <c r="BYK81" s="20">
        <v>263.5</v>
      </c>
      <c r="BYL81" s="20">
        <v>-129.5</v>
      </c>
      <c r="BYM81" s="20">
        <v>-994</v>
      </c>
      <c r="BYN81" s="20">
        <v>-166</v>
      </c>
      <c r="BYO81" s="20">
        <v>-741.5</v>
      </c>
      <c r="BYP81" s="20">
        <v>-851.5</v>
      </c>
      <c r="BYQ81" s="20">
        <v>-711</v>
      </c>
      <c r="BYR81" s="20">
        <v>200.5</v>
      </c>
      <c r="BYS81" s="20">
        <v>-93</v>
      </c>
      <c r="BYT81" s="20">
        <v>462</v>
      </c>
      <c r="BYU81" s="20">
        <v>-387.5</v>
      </c>
      <c r="BYV81" s="20">
        <v>52</v>
      </c>
      <c r="BYW81" s="20">
        <v>-1054.5</v>
      </c>
      <c r="BYX81" s="20">
        <v>-5</v>
      </c>
      <c r="BYY81" s="20">
        <v>-215.5</v>
      </c>
      <c r="BYZ81" s="20">
        <v>-439</v>
      </c>
      <c r="BZA81" s="20">
        <v>-109</v>
      </c>
      <c r="BZB81" s="20">
        <v>-482.5</v>
      </c>
      <c r="BZC81" s="20">
        <v>937</v>
      </c>
      <c r="BZD81" s="20">
        <v>217</v>
      </c>
      <c r="BZE81" s="20">
        <v>-340.5</v>
      </c>
      <c r="BZF81" s="20">
        <v>-104.5</v>
      </c>
      <c r="BZG81" s="20">
        <v>-101.5</v>
      </c>
      <c r="BZH81" s="20">
        <v>-305</v>
      </c>
      <c r="BZI81" s="20">
        <v>-377</v>
      </c>
      <c r="BZJ81" s="20">
        <v>-1172.5</v>
      </c>
      <c r="BZK81" s="20">
        <v>371.5</v>
      </c>
      <c r="BZL81" s="20">
        <v>134</v>
      </c>
      <c r="BZM81" s="20">
        <v>-864</v>
      </c>
      <c r="BZN81" s="20">
        <v>-75.5</v>
      </c>
      <c r="BZO81" s="20">
        <v>-756.5</v>
      </c>
      <c r="BZP81" s="20">
        <v>-211.5</v>
      </c>
      <c r="BZQ81" s="20">
        <v>-17</v>
      </c>
      <c r="BZR81" s="20">
        <v>98</v>
      </c>
      <c r="BZS81" s="20">
        <v>77</v>
      </c>
      <c r="BZT81" s="20">
        <v>-577</v>
      </c>
      <c r="BZU81" s="20">
        <v>609</v>
      </c>
      <c r="BZV81" s="20">
        <v>281</v>
      </c>
      <c r="BZW81" s="20">
        <v>-1019</v>
      </c>
      <c r="BZX81" s="20">
        <v>-458.5</v>
      </c>
      <c r="BZY81" s="20">
        <v>-609.5</v>
      </c>
      <c r="BZZ81" s="20">
        <v>176.5</v>
      </c>
      <c r="CAA81" s="20">
        <v>-878</v>
      </c>
      <c r="CAB81" s="20">
        <v>27</v>
      </c>
      <c r="CAC81" s="20">
        <v>-1218.5</v>
      </c>
      <c r="CAD81" s="20">
        <v>-82</v>
      </c>
      <c r="CAE81" s="20">
        <v>-1894.5</v>
      </c>
      <c r="CAF81" s="20">
        <v>-38</v>
      </c>
      <c r="CAG81" s="20">
        <v>-201</v>
      </c>
      <c r="CAH81" s="20">
        <v>532.5</v>
      </c>
      <c r="CAI81" s="20">
        <v>-655.5</v>
      </c>
      <c r="CAJ81" s="20">
        <v>-1.5</v>
      </c>
      <c r="CAK81" s="20">
        <v>-225.5</v>
      </c>
      <c r="CAL81" s="20">
        <v>-233.5</v>
      </c>
      <c r="CAM81" s="20">
        <v>-132</v>
      </c>
      <c r="CAN81" s="20">
        <v>-164</v>
      </c>
      <c r="CAO81" s="20">
        <v>-72</v>
      </c>
      <c r="CAP81" s="20">
        <v>107</v>
      </c>
      <c r="CAQ81" s="20">
        <v>608.5</v>
      </c>
      <c r="CAR81" s="20">
        <v>-232.5</v>
      </c>
      <c r="CAS81" s="20">
        <v>11</v>
      </c>
      <c r="CAT81" s="20">
        <v>-191.5</v>
      </c>
      <c r="CAU81" s="20">
        <v>-485.5</v>
      </c>
      <c r="CAV81" s="20">
        <v>754.5</v>
      </c>
      <c r="CAW81" s="20">
        <v>437.5</v>
      </c>
      <c r="CAX81" s="20">
        <v>418</v>
      </c>
      <c r="CAY81" s="20">
        <v>-125</v>
      </c>
      <c r="CAZ81" s="20">
        <v>-388</v>
      </c>
      <c r="CBA81" s="20">
        <v>-598.5</v>
      </c>
      <c r="CBB81" s="20">
        <v>317.5</v>
      </c>
      <c r="CBC81" s="20">
        <v>-190</v>
      </c>
      <c r="CBD81" s="20">
        <v>158.5</v>
      </c>
      <c r="CBE81" s="20">
        <v>-522.5</v>
      </c>
      <c r="CBF81" s="20">
        <v>-215.5</v>
      </c>
      <c r="CBG81" s="20">
        <v>45</v>
      </c>
      <c r="CBH81" s="20">
        <v>285.5</v>
      </c>
      <c r="CBI81" s="20">
        <v>-289</v>
      </c>
      <c r="CBJ81" s="20">
        <v>51</v>
      </c>
      <c r="CBK81" s="20">
        <v>603</v>
      </c>
      <c r="CBL81" s="20">
        <v>184.5</v>
      </c>
      <c r="CBM81" s="20">
        <v>152.5</v>
      </c>
      <c r="CBN81" s="20">
        <v>-328</v>
      </c>
      <c r="CBO81" s="20">
        <v>-73.5</v>
      </c>
      <c r="CBP81" s="20">
        <v>-63</v>
      </c>
      <c r="CBQ81" s="20">
        <v>0.5</v>
      </c>
      <c r="CBR81" s="20">
        <v>-156</v>
      </c>
      <c r="CBS81" s="20">
        <v>-732</v>
      </c>
      <c r="CBT81" s="20">
        <v>221.5</v>
      </c>
      <c r="CBU81" s="20">
        <v>-45.5</v>
      </c>
      <c r="CBV81" s="20">
        <v>0.5</v>
      </c>
      <c r="CBW81" s="20">
        <v>-241.5</v>
      </c>
      <c r="CBX81" s="20">
        <v>-280</v>
      </c>
      <c r="CBY81" s="20">
        <v>-45</v>
      </c>
      <c r="CBZ81" s="20">
        <v>233</v>
      </c>
      <c r="CCA81" s="20">
        <v>403.5</v>
      </c>
      <c r="CCB81" s="20">
        <v>475.5</v>
      </c>
      <c r="CCC81" s="20">
        <v>-197.5</v>
      </c>
      <c r="CCD81" s="20">
        <v>-499</v>
      </c>
      <c r="CCE81" s="20">
        <v>-1196</v>
      </c>
      <c r="CCF81" s="20">
        <v>1599</v>
      </c>
      <c r="CCG81" s="20">
        <v>150</v>
      </c>
      <c r="CCH81" s="20">
        <v>536.5</v>
      </c>
      <c r="CCI81" s="20">
        <v>10.5</v>
      </c>
      <c r="CCJ81" s="20">
        <v>143.5</v>
      </c>
      <c r="CCK81" s="20">
        <v>-489.5</v>
      </c>
      <c r="CCL81" s="20">
        <v>-1162</v>
      </c>
      <c r="CCM81" s="20">
        <v>-678.5</v>
      </c>
      <c r="CCN81" s="20">
        <v>503</v>
      </c>
      <c r="CCO81" s="20">
        <v>1522</v>
      </c>
      <c r="CCP81" s="20">
        <v>511</v>
      </c>
      <c r="CCQ81" s="20">
        <v>-474.5</v>
      </c>
      <c r="CCR81" s="20">
        <v>1287.5</v>
      </c>
      <c r="CCS81" s="20">
        <v>-119</v>
      </c>
      <c r="CCT81" s="20">
        <v>1443.5</v>
      </c>
      <c r="CCU81" s="20">
        <v>1502</v>
      </c>
      <c r="CCV81" s="20">
        <v>-31.5</v>
      </c>
      <c r="CCW81" s="20">
        <v>413</v>
      </c>
      <c r="CCX81" s="20">
        <v>-1369.5</v>
      </c>
      <c r="CCY81" s="20">
        <v>816.5</v>
      </c>
      <c r="CCZ81" s="20">
        <v>1093.5</v>
      </c>
      <c r="CDA81" s="20">
        <v>17</v>
      </c>
      <c r="CDB81" s="20">
        <v>-87.5</v>
      </c>
      <c r="CDC81" s="20">
        <v>169</v>
      </c>
      <c r="CDD81" s="20">
        <v>-1184</v>
      </c>
      <c r="CDE81" s="20">
        <v>-154.5</v>
      </c>
      <c r="CDF81" s="20">
        <v>-745</v>
      </c>
      <c r="CDG81" s="20">
        <v>532.5</v>
      </c>
      <c r="CDH81" s="20">
        <v>232</v>
      </c>
      <c r="CDI81" s="20">
        <v>-115</v>
      </c>
      <c r="CDJ81" s="20">
        <v>779</v>
      </c>
      <c r="CDK81" s="20">
        <v>-781.5</v>
      </c>
      <c r="CDL81" s="20">
        <v>309.5</v>
      </c>
      <c r="CDM81" s="20">
        <v>708.5</v>
      </c>
      <c r="CDN81" s="20">
        <v>73</v>
      </c>
      <c r="CDO81" s="20">
        <v>120</v>
      </c>
      <c r="CDP81" s="20">
        <v>648</v>
      </c>
      <c r="CDQ81" s="20">
        <v>411</v>
      </c>
      <c r="CDR81" s="20">
        <v>567.5</v>
      </c>
      <c r="CDS81" s="20">
        <v>-144.5</v>
      </c>
      <c r="CDT81" s="20">
        <v>1152.5</v>
      </c>
      <c r="CDU81" s="20">
        <v>-404.5</v>
      </c>
      <c r="CDV81" s="20">
        <v>-695.5</v>
      </c>
      <c r="CDW81" s="20">
        <v>-98</v>
      </c>
      <c r="CDX81" s="20">
        <v>-74.5</v>
      </c>
      <c r="CDY81" s="20">
        <v>-509</v>
      </c>
      <c r="CDZ81" s="20">
        <v>-735.5</v>
      </c>
      <c r="CEA81" s="20">
        <v>-1162</v>
      </c>
      <c r="CEB81" s="20">
        <v>-30</v>
      </c>
      <c r="CEC81" s="20">
        <v>-1159</v>
      </c>
      <c r="CED81" s="20">
        <v>-49</v>
      </c>
      <c r="CEE81" s="20">
        <v>-280</v>
      </c>
      <c r="CEF81" s="20">
        <v>34.5</v>
      </c>
      <c r="CEG81" s="20">
        <v>-1658.5</v>
      </c>
      <c r="CEH81" s="20">
        <v>-723</v>
      </c>
      <c r="CEI81" s="20">
        <v>-819.5</v>
      </c>
      <c r="CEJ81" s="20">
        <v>-852</v>
      </c>
      <c r="CEK81" s="20">
        <v>-1269</v>
      </c>
      <c r="CEL81" s="20">
        <v>368</v>
      </c>
      <c r="CEM81" s="20">
        <v>160</v>
      </c>
      <c r="CEN81" s="20">
        <v>161</v>
      </c>
      <c r="CEO81" s="20">
        <v>-334.5</v>
      </c>
      <c r="CEP81" s="20">
        <v>-851.5</v>
      </c>
      <c r="CEQ81" s="20">
        <v>-2484</v>
      </c>
      <c r="CER81" s="20">
        <v>-120</v>
      </c>
      <c r="CES81" s="20">
        <v>-751.5</v>
      </c>
      <c r="CET81" s="20">
        <v>90</v>
      </c>
      <c r="CEU81" s="20">
        <v>-476.5</v>
      </c>
      <c r="CEV81" s="20">
        <v>-522</v>
      </c>
      <c r="CEW81" s="20">
        <v>967</v>
      </c>
      <c r="CEX81" s="20">
        <v>-8.5</v>
      </c>
      <c r="CEY81" s="20">
        <v>-504.5</v>
      </c>
      <c r="CEZ81" s="20">
        <v>11</v>
      </c>
      <c r="CFA81" s="20">
        <v>-839.5</v>
      </c>
      <c r="CFB81" s="20">
        <v>295</v>
      </c>
      <c r="CFC81" s="20">
        <v>-358.5</v>
      </c>
      <c r="CFD81" s="20">
        <v>-1513</v>
      </c>
      <c r="CFE81" s="20">
        <v>138</v>
      </c>
      <c r="CFF81" s="20">
        <v>307.5</v>
      </c>
      <c r="CFG81" s="20">
        <v>-806</v>
      </c>
      <c r="CFH81" s="20">
        <v>-220.5</v>
      </c>
      <c r="CFI81" s="20">
        <v>-806.5</v>
      </c>
      <c r="CFJ81" s="20">
        <v>-544</v>
      </c>
      <c r="CFK81" s="20">
        <v>-670.5</v>
      </c>
      <c r="CFL81" s="20">
        <v>-287</v>
      </c>
      <c r="CFM81" s="20">
        <v>755</v>
      </c>
      <c r="CFN81" s="20">
        <v>-1239</v>
      </c>
      <c r="CFO81" s="20">
        <v>264.5</v>
      </c>
      <c r="CFP81" s="20">
        <v>745</v>
      </c>
      <c r="CFQ81" s="20">
        <v>-1478</v>
      </c>
      <c r="CFR81" s="20">
        <v>-1575</v>
      </c>
      <c r="CFS81" s="20">
        <v>-1122.5</v>
      </c>
      <c r="CFT81" s="20">
        <v>405.5</v>
      </c>
      <c r="CFU81" s="20">
        <v>-2063.5</v>
      </c>
      <c r="CFV81" s="20">
        <v>502</v>
      </c>
      <c r="CFW81" s="20">
        <v>-1550</v>
      </c>
      <c r="CFX81" s="20">
        <v>-977.5</v>
      </c>
      <c r="CFY81" s="20">
        <v>19</v>
      </c>
      <c r="CFZ81" s="20">
        <v>-107.5</v>
      </c>
      <c r="CGA81" s="20">
        <v>-1174</v>
      </c>
      <c r="CGB81" s="20">
        <v>180.5</v>
      </c>
      <c r="CGC81" s="20">
        <v>-359.5</v>
      </c>
      <c r="CGD81" s="20">
        <v>-630.5</v>
      </c>
      <c r="CGE81" s="20">
        <v>-2081.5</v>
      </c>
      <c r="CGF81" s="20">
        <v>-720</v>
      </c>
      <c r="CGG81" s="20">
        <v>-1368</v>
      </c>
      <c r="CGH81" s="20">
        <v>-1483</v>
      </c>
      <c r="CGI81" s="20">
        <v>-1313.5</v>
      </c>
      <c r="CGJ81" s="20">
        <v>148</v>
      </c>
      <c r="CGK81" s="20">
        <v>67</v>
      </c>
      <c r="CGL81" s="20">
        <v>198.5</v>
      </c>
      <c r="CGM81" s="20">
        <v>-611</v>
      </c>
      <c r="CGN81" s="20">
        <v>-469.5</v>
      </c>
      <c r="CGO81" s="20">
        <v>-2208.5</v>
      </c>
      <c r="CGP81" s="20">
        <v>412</v>
      </c>
      <c r="CGQ81" s="20">
        <v>-317.5</v>
      </c>
      <c r="CGR81" s="20">
        <v>-569.5</v>
      </c>
      <c r="CGS81" s="20">
        <v>-521.5</v>
      </c>
      <c r="CGT81" s="20">
        <v>-871.5</v>
      </c>
      <c r="CGU81" s="20">
        <v>645.5</v>
      </c>
      <c r="CGV81" s="20">
        <v>431.5</v>
      </c>
      <c r="CGW81" s="20">
        <v>-929</v>
      </c>
      <c r="CGX81" s="20">
        <v>85</v>
      </c>
      <c r="CGY81" s="20">
        <v>-824.5</v>
      </c>
      <c r="CGZ81" s="20">
        <v>-538</v>
      </c>
      <c r="CHA81" s="20">
        <v>-815.5</v>
      </c>
      <c r="CHB81" s="20">
        <v>-1420</v>
      </c>
      <c r="CHC81" s="20">
        <v>259</v>
      </c>
      <c r="CHD81" s="20">
        <v>133</v>
      </c>
      <c r="CHE81" s="20">
        <v>-799</v>
      </c>
      <c r="CHF81" s="20">
        <v>-79.5</v>
      </c>
      <c r="CHG81" s="20">
        <v>-873</v>
      </c>
      <c r="CHH81" s="20">
        <v>-1132.5</v>
      </c>
      <c r="CHI81" s="20">
        <v>-79.5</v>
      </c>
      <c r="CHJ81" s="20">
        <v>55</v>
      </c>
      <c r="CHK81" s="20">
        <v>-197.5</v>
      </c>
      <c r="CHL81" s="20">
        <v>-1431.5</v>
      </c>
      <c r="CHM81" s="20">
        <v>-193</v>
      </c>
      <c r="CHN81" s="20">
        <v>288</v>
      </c>
      <c r="CHO81" s="20">
        <v>-2117.5</v>
      </c>
      <c r="CHP81" s="20">
        <v>-983</v>
      </c>
      <c r="CHQ81" s="20">
        <v>-1318</v>
      </c>
      <c r="CHR81" s="20">
        <v>-79.5</v>
      </c>
      <c r="CHS81" s="20">
        <v>-1580</v>
      </c>
      <c r="CHT81" s="20">
        <v>69.5</v>
      </c>
      <c r="CHU81" s="20">
        <v>-1644.5</v>
      </c>
      <c r="CHV81" s="20">
        <v>1445.5</v>
      </c>
      <c r="CHW81" s="20">
        <v>1026.5</v>
      </c>
      <c r="CHX81" s="20">
        <v>-78.5</v>
      </c>
      <c r="CHY81" s="20">
        <v>-1804</v>
      </c>
      <c r="CHZ81" s="20">
        <v>2339.5</v>
      </c>
      <c r="CIA81" s="20">
        <v>-433.5</v>
      </c>
      <c r="CIB81" s="20">
        <v>860</v>
      </c>
      <c r="CIC81" s="20">
        <v>-964</v>
      </c>
      <c r="CID81" s="20">
        <v>184</v>
      </c>
      <c r="CIE81" s="20">
        <v>-287.5</v>
      </c>
      <c r="CIF81" s="20">
        <v>-1085</v>
      </c>
      <c r="CIG81" s="20">
        <v>-107.5</v>
      </c>
      <c r="CIH81" s="20">
        <v>1923</v>
      </c>
      <c r="CII81" s="20">
        <v>2336</v>
      </c>
      <c r="CIJ81" s="20">
        <v>845</v>
      </c>
      <c r="CIK81" s="20">
        <v>57</v>
      </c>
      <c r="CIL81" s="20">
        <v>1119</v>
      </c>
      <c r="CIM81" s="20">
        <v>-950.5</v>
      </c>
      <c r="CIN81" s="20">
        <v>3134</v>
      </c>
      <c r="CIO81" s="20">
        <v>2128.5</v>
      </c>
      <c r="CIP81" s="20">
        <v>1566.5</v>
      </c>
      <c r="CIQ81" s="20">
        <v>1722</v>
      </c>
      <c r="CIR81" s="20">
        <v>-1138.5</v>
      </c>
      <c r="CIS81" s="20">
        <v>1403.5</v>
      </c>
      <c r="CIT81" s="20">
        <v>2881.5</v>
      </c>
      <c r="CIU81" s="20">
        <v>-252</v>
      </c>
      <c r="CIV81" s="20">
        <v>-17</v>
      </c>
      <c r="CIW81" s="20">
        <v>-46</v>
      </c>
      <c r="CIX81" s="20">
        <v>-677.5</v>
      </c>
      <c r="CIY81" s="20">
        <v>1692</v>
      </c>
      <c r="CIZ81" s="20">
        <v>-926</v>
      </c>
      <c r="CJA81" s="20">
        <v>117</v>
      </c>
      <c r="CJB81" s="20">
        <v>1332.5</v>
      </c>
      <c r="CJC81" s="20">
        <v>-76</v>
      </c>
      <c r="CJD81" s="20">
        <v>1870</v>
      </c>
      <c r="CJE81" s="20">
        <v>-369.5</v>
      </c>
      <c r="CJF81" s="20">
        <v>316.5</v>
      </c>
      <c r="CJG81" s="20">
        <v>908.5</v>
      </c>
      <c r="CJH81" s="20">
        <v>1033</v>
      </c>
      <c r="CJI81" s="20">
        <v>46.5</v>
      </c>
      <c r="CJJ81" s="20">
        <v>108.5</v>
      </c>
      <c r="CJK81" s="20">
        <v>1501</v>
      </c>
      <c r="CJL81" s="20">
        <v>2141.5</v>
      </c>
      <c r="CJM81" s="20">
        <v>0.5</v>
      </c>
      <c r="CJN81" s="20">
        <v>1382</v>
      </c>
      <c r="CJO81" s="20">
        <v>-783</v>
      </c>
      <c r="CJP81" s="20">
        <v>301</v>
      </c>
      <c r="CJQ81" s="20">
        <v>430</v>
      </c>
      <c r="CJR81" s="20">
        <v>1113</v>
      </c>
      <c r="CJS81" s="20">
        <v>-415</v>
      </c>
      <c r="CJT81" s="20">
        <v>-208</v>
      </c>
      <c r="CJU81" s="20">
        <v>1584</v>
      </c>
      <c r="CJV81" s="20">
        <v>-637</v>
      </c>
      <c r="CJW81" s="20">
        <v>-1545.5</v>
      </c>
      <c r="CJX81" s="20">
        <v>1070</v>
      </c>
      <c r="CJY81" s="20">
        <v>728.5</v>
      </c>
      <c r="CJZ81" s="20">
        <v>78</v>
      </c>
      <c r="CKA81" s="20">
        <v>-765.5</v>
      </c>
      <c r="CKB81" s="20">
        <v>-66.5</v>
      </c>
      <c r="CKC81" s="20">
        <v>-1196</v>
      </c>
      <c r="CKD81" s="20">
        <v>-1919</v>
      </c>
      <c r="CKE81" s="20">
        <v>-1539.5</v>
      </c>
      <c r="CKF81" s="20">
        <v>168.5</v>
      </c>
      <c r="CKG81" s="20">
        <v>825</v>
      </c>
      <c r="CKH81" s="20">
        <v>757.5</v>
      </c>
      <c r="CKI81" s="20">
        <v>-970</v>
      </c>
      <c r="CKJ81" s="20">
        <v>1290.5</v>
      </c>
      <c r="CKK81" s="20">
        <v>-685.5</v>
      </c>
      <c r="CKL81" s="20">
        <v>604</v>
      </c>
      <c r="CKM81" s="20">
        <v>788.5</v>
      </c>
      <c r="CKN81" s="20">
        <v>-1165</v>
      </c>
      <c r="CKO81" s="20">
        <v>-21</v>
      </c>
      <c r="CKP81" s="20">
        <v>-1546.5</v>
      </c>
      <c r="CKQ81" s="20">
        <v>1694</v>
      </c>
      <c r="CKR81" s="20">
        <v>689</v>
      </c>
      <c r="CKS81" s="20">
        <v>-286</v>
      </c>
      <c r="CKT81" s="20">
        <v>-200.5</v>
      </c>
      <c r="CKU81" s="20">
        <v>279.5</v>
      </c>
      <c r="CKV81" s="20">
        <v>-1417.5</v>
      </c>
      <c r="CKW81" s="20">
        <v>-1097.5</v>
      </c>
      <c r="CKX81" s="20">
        <v>-1811</v>
      </c>
      <c r="CKY81" s="20">
        <v>1100.5</v>
      </c>
      <c r="CKZ81" s="20">
        <v>24.5</v>
      </c>
      <c r="CLA81" s="20">
        <v>-1198.5</v>
      </c>
      <c r="CLB81" s="20">
        <v>371.5</v>
      </c>
      <c r="CLC81" s="20">
        <v>-1525</v>
      </c>
      <c r="CLD81" s="20">
        <v>-63</v>
      </c>
      <c r="CLE81" s="20">
        <v>776.5</v>
      </c>
      <c r="CLF81" s="20">
        <v>-31.5</v>
      </c>
      <c r="CLG81" s="20">
        <v>-35.5</v>
      </c>
      <c r="CLH81" s="20">
        <v>107.5</v>
      </c>
      <c r="CLI81" s="20">
        <v>770</v>
      </c>
      <c r="CLJ81" s="20">
        <v>143</v>
      </c>
      <c r="CLK81" s="20">
        <v>-1417</v>
      </c>
      <c r="CLL81" s="20">
        <v>612.5</v>
      </c>
      <c r="CLM81" s="20">
        <v>-869.5</v>
      </c>
      <c r="CLN81" s="20">
        <v>-737.5</v>
      </c>
      <c r="CLO81" s="20">
        <v>-1078</v>
      </c>
      <c r="CLP81" s="20">
        <v>-572.5</v>
      </c>
      <c r="CLQ81" s="20">
        <v>-1925</v>
      </c>
      <c r="CLR81" s="20">
        <v>1156.5</v>
      </c>
      <c r="CLS81" s="20">
        <v>276</v>
      </c>
      <c r="CLT81" s="20">
        <v>-77</v>
      </c>
      <c r="CLU81" s="20">
        <v>-712.5</v>
      </c>
      <c r="CLV81" s="20">
        <v>1351</v>
      </c>
      <c r="CLW81" s="20">
        <v>-23.5</v>
      </c>
      <c r="CLX81" s="20">
        <v>808.5</v>
      </c>
      <c r="CLY81" s="20">
        <v>302</v>
      </c>
      <c r="CLZ81" s="20">
        <v>400.5</v>
      </c>
      <c r="CMA81" s="20">
        <v>230.5</v>
      </c>
      <c r="CMB81" s="20">
        <v>-205</v>
      </c>
      <c r="CMC81" s="20">
        <v>311.5</v>
      </c>
      <c r="CMD81" s="20">
        <v>998.5</v>
      </c>
      <c r="CME81" s="20">
        <v>1399</v>
      </c>
      <c r="CMF81" s="20">
        <v>524.5</v>
      </c>
      <c r="CMG81" s="20">
        <v>173.5</v>
      </c>
      <c r="CMH81" s="20">
        <v>941</v>
      </c>
      <c r="CMI81" s="20">
        <v>214.5</v>
      </c>
      <c r="CMJ81" s="20">
        <v>1626</v>
      </c>
      <c r="CMK81" s="20">
        <v>1409</v>
      </c>
      <c r="CML81" s="20">
        <v>1001</v>
      </c>
      <c r="CMM81" s="20">
        <v>1062.5</v>
      </c>
      <c r="CMN81" s="20">
        <v>-526.5</v>
      </c>
      <c r="CMO81" s="20">
        <v>647</v>
      </c>
      <c r="CMP81" s="20">
        <v>1398.5</v>
      </c>
      <c r="CMQ81" s="20">
        <v>247.5</v>
      </c>
      <c r="CMR81" s="20">
        <v>-61.5</v>
      </c>
      <c r="CMS81" s="20">
        <v>296</v>
      </c>
      <c r="CMT81" s="20">
        <v>-340.5</v>
      </c>
      <c r="CMU81" s="20">
        <v>1076</v>
      </c>
      <c r="CMV81" s="20">
        <v>-140</v>
      </c>
      <c r="CMW81" s="20">
        <v>80.5</v>
      </c>
      <c r="CMX81" s="20">
        <v>652</v>
      </c>
      <c r="CMY81" s="20">
        <v>227.5</v>
      </c>
      <c r="CMZ81" s="20">
        <v>1027</v>
      </c>
      <c r="CNA81" s="20">
        <v>-55.5</v>
      </c>
      <c r="CNB81" s="20">
        <v>703</v>
      </c>
      <c r="CNC81" s="20">
        <v>520</v>
      </c>
      <c r="CND81" s="20">
        <v>497.5</v>
      </c>
      <c r="CNE81" s="20">
        <v>233.5</v>
      </c>
      <c r="CNF81" s="20">
        <v>692.5</v>
      </c>
      <c r="CNG81" s="20">
        <v>938.5</v>
      </c>
      <c r="CNH81" s="20">
        <v>1126</v>
      </c>
      <c r="CNI81" s="20">
        <v>775</v>
      </c>
      <c r="CNJ81" s="20">
        <v>1149.5</v>
      </c>
      <c r="CNK81" s="20">
        <v>32</v>
      </c>
      <c r="CNL81" s="20">
        <v>134</v>
      </c>
      <c r="CNM81" s="20">
        <v>706.5</v>
      </c>
      <c r="CNN81" s="20">
        <v>585.5</v>
      </c>
      <c r="CNO81" s="20">
        <v>297</v>
      </c>
      <c r="CNP81" s="20">
        <v>181</v>
      </c>
      <c r="CNQ81" s="20">
        <v>-413.5</v>
      </c>
      <c r="CNR81" s="20">
        <v>187</v>
      </c>
      <c r="CNS81" s="20">
        <v>-511.5</v>
      </c>
      <c r="CNT81" s="20">
        <v>283.5</v>
      </c>
      <c r="CNU81" s="20">
        <v>-348</v>
      </c>
      <c r="CNV81" s="20">
        <v>186</v>
      </c>
      <c r="CNW81" s="20">
        <v>-740.5</v>
      </c>
      <c r="CNX81" s="20">
        <v>-162.5</v>
      </c>
      <c r="CNY81" s="20">
        <v>-192.5</v>
      </c>
      <c r="CNZ81" s="20">
        <v>-166</v>
      </c>
      <c r="COA81" s="20">
        <v>-46</v>
      </c>
      <c r="COB81" s="20">
        <v>626.5</v>
      </c>
      <c r="COC81" s="20">
        <v>411.5</v>
      </c>
      <c r="COD81" s="20">
        <v>257.5</v>
      </c>
      <c r="COE81" s="20">
        <v>170</v>
      </c>
      <c r="COF81" s="20">
        <v>-345.5</v>
      </c>
      <c r="COG81" s="20">
        <v>-1107</v>
      </c>
      <c r="COH81" s="20">
        <v>669</v>
      </c>
      <c r="COI81" s="20">
        <v>62.5</v>
      </c>
      <c r="COJ81" s="20">
        <v>724.5</v>
      </c>
      <c r="COK81" s="20">
        <v>252</v>
      </c>
      <c r="COL81" s="20">
        <v>-105</v>
      </c>
      <c r="COM81" s="20">
        <v>375</v>
      </c>
      <c r="CON81" s="20">
        <v>588.5</v>
      </c>
      <c r="COO81" s="20">
        <v>-200.5</v>
      </c>
      <c r="COP81" s="20">
        <v>71.5</v>
      </c>
      <c r="COQ81" s="20">
        <v>-385</v>
      </c>
      <c r="COR81" s="20">
        <v>273.5</v>
      </c>
      <c r="COS81" s="20">
        <v>544</v>
      </c>
      <c r="COT81" s="20">
        <v>-421.5</v>
      </c>
      <c r="COU81" s="20">
        <v>-127</v>
      </c>
      <c r="COV81" s="20">
        <v>485.5</v>
      </c>
      <c r="COW81" s="20">
        <v>-37.5</v>
      </c>
      <c r="COX81" s="20">
        <v>272</v>
      </c>
      <c r="COY81" s="20">
        <v>-36</v>
      </c>
      <c r="COZ81" s="20">
        <v>-76.5</v>
      </c>
      <c r="CPA81" s="20">
        <v>-220</v>
      </c>
      <c r="CPB81" s="20">
        <v>299.5</v>
      </c>
      <c r="CPC81" s="20">
        <v>314</v>
      </c>
      <c r="CPD81" s="20">
        <v>-528.5</v>
      </c>
      <c r="CPE81" s="20">
        <v>376.5</v>
      </c>
      <c r="CPF81" s="20">
        <v>895.5</v>
      </c>
      <c r="CPG81" s="20">
        <v>-267</v>
      </c>
      <c r="CPH81" s="20">
        <v>-452.5</v>
      </c>
      <c r="CPI81" s="20">
        <v>-406</v>
      </c>
      <c r="CPJ81" s="20">
        <v>578</v>
      </c>
      <c r="CPK81" s="20">
        <v>-363.5</v>
      </c>
      <c r="CPL81" s="20">
        <v>732.5</v>
      </c>
      <c r="CPM81" s="20">
        <v>-224</v>
      </c>
      <c r="CPN81" s="20">
        <v>1043.5</v>
      </c>
      <c r="CPO81" s="20">
        <v>2777</v>
      </c>
      <c r="CPP81" s="20">
        <v>-154</v>
      </c>
      <c r="CPQ81" s="20">
        <v>-1770</v>
      </c>
      <c r="CPR81" s="20">
        <v>1555</v>
      </c>
      <c r="CPS81" s="20">
        <v>381</v>
      </c>
      <c r="CPT81" s="20">
        <v>649.5</v>
      </c>
      <c r="CPU81" s="20">
        <v>-992.5</v>
      </c>
      <c r="CPV81" s="20">
        <v>317</v>
      </c>
      <c r="CPW81" s="20">
        <v>-574.5</v>
      </c>
      <c r="CPX81" s="20">
        <v>-1292</v>
      </c>
      <c r="CPY81" s="20">
        <v>-425</v>
      </c>
      <c r="CPZ81" s="20">
        <v>1505</v>
      </c>
      <c r="CQA81" s="20">
        <v>1402</v>
      </c>
      <c r="CQB81" s="20">
        <v>1160</v>
      </c>
      <c r="CQC81" s="20">
        <v>-259.5</v>
      </c>
      <c r="CQD81" s="20">
        <v>1276.5</v>
      </c>
      <c r="CQE81" s="20">
        <v>-781</v>
      </c>
      <c r="CQF81" s="20">
        <v>1961</v>
      </c>
      <c r="CQG81" s="20">
        <v>1409.5</v>
      </c>
      <c r="CQH81" s="20">
        <v>565</v>
      </c>
      <c r="CQI81" s="20">
        <v>1393.5</v>
      </c>
      <c r="CQJ81" s="20">
        <v>-1032</v>
      </c>
      <c r="CQK81" s="20">
        <v>2064</v>
      </c>
      <c r="CQL81" s="20">
        <v>2172.5</v>
      </c>
      <c r="CQM81" s="20">
        <v>-200.5</v>
      </c>
      <c r="CQN81" s="20">
        <v>-229</v>
      </c>
      <c r="CQO81" s="20">
        <v>393.5</v>
      </c>
      <c r="CQP81" s="20">
        <v>-760</v>
      </c>
      <c r="CQQ81" s="20">
        <v>1005.5</v>
      </c>
      <c r="CQR81" s="20">
        <v>-1599</v>
      </c>
      <c r="CQS81" s="20">
        <v>568</v>
      </c>
      <c r="CQT81" s="20">
        <v>1020.5</v>
      </c>
      <c r="CQU81" s="20">
        <v>-985</v>
      </c>
      <c r="CQV81" s="20">
        <v>1300.5</v>
      </c>
      <c r="CQW81" s="20">
        <v>-919.5</v>
      </c>
      <c r="CQX81" s="20">
        <v>475</v>
      </c>
      <c r="CQY81" s="20">
        <v>843.5</v>
      </c>
      <c r="CQZ81" s="20">
        <v>892</v>
      </c>
      <c r="CRA81" s="20">
        <v>46</v>
      </c>
      <c r="CRB81" s="20">
        <v>62</v>
      </c>
      <c r="CRC81" s="20">
        <v>2086.5</v>
      </c>
      <c r="CRD81" s="20">
        <v>1604</v>
      </c>
      <c r="CRE81" s="20">
        <v>-429</v>
      </c>
      <c r="CRF81" s="20">
        <v>1043</v>
      </c>
      <c r="CRG81" s="20">
        <v>-714.5</v>
      </c>
      <c r="CRH81" s="20">
        <v>397.5</v>
      </c>
      <c r="CRI81" s="20">
        <v>0.5</v>
      </c>
      <c r="CRJ81" s="20">
        <v>608</v>
      </c>
      <c r="CRK81" s="20">
        <v>-1270</v>
      </c>
      <c r="CRL81" s="20">
        <v>-253.5</v>
      </c>
      <c r="CRM81" s="20">
        <v>267.5</v>
      </c>
      <c r="CRN81" s="20">
        <v>54.5</v>
      </c>
      <c r="CRO81" s="20">
        <v>-808</v>
      </c>
      <c r="CRP81" s="20">
        <v>373</v>
      </c>
      <c r="CRQ81" s="20">
        <v>-387</v>
      </c>
      <c r="CRR81" s="20">
        <v>-291</v>
      </c>
      <c r="CRS81" s="20">
        <v>-1382</v>
      </c>
      <c r="CRT81" s="20">
        <v>-338.5</v>
      </c>
      <c r="CRU81" s="20">
        <v>-757</v>
      </c>
      <c r="CRV81" s="20">
        <v>-842</v>
      </c>
      <c r="CRW81" s="20">
        <v>-488.5</v>
      </c>
      <c r="CRX81" s="20">
        <v>459</v>
      </c>
      <c r="CRY81" s="20">
        <v>298.5</v>
      </c>
      <c r="CRZ81" s="20">
        <v>250</v>
      </c>
      <c r="CSA81" s="20">
        <v>-200</v>
      </c>
      <c r="CSB81" s="20">
        <v>-224</v>
      </c>
      <c r="CSC81" s="20">
        <v>-1382</v>
      </c>
      <c r="CSD81" s="20">
        <v>828.5</v>
      </c>
      <c r="CSE81" s="20">
        <v>130</v>
      </c>
      <c r="CSF81" s="20">
        <v>108.5</v>
      </c>
      <c r="CSG81" s="20">
        <v>63.5</v>
      </c>
      <c r="CSH81" s="20">
        <v>-499.5</v>
      </c>
      <c r="CSI81" s="20">
        <v>404</v>
      </c>
      <c r="CSJ81" s="20">
        <v>788</v>
      </c>
      <c r="CSK81" s="20">
        <v>-604</v>
      </c>
      <c r="CSL81" s="20">
        <v>77.5</v>
      </c>
      <c r="CSM81" s="20">
        <v>-514</v>
      </c>
      <c r="CSN81" s="20">
        <v>-298.5</v>
      </c>
      <c r="CSO81" s="20">
        <v>29.5</v>
      </c>
      <c r="CSP81" s="20">
        <v>-762.5</v>
      </c>
      <c r="CSQ81" s="20">
        <v>17</v>
      </c>
      <c r="CSR81" s="20">
        <v>350</v>
      </c>
      <c r="CSS81" s="20">
        <v>-337</v>
      </c>
      <c r="CST81" s="20">
        <v>264</v>
      </c>
      <c r="CSU81" s="20">
        <v>-358.5</v>
      </c>
      <c r="CSV81" s="20">
        <v>-623.5</v>
      </c>
      <c r="CSW81" s="20">
        <v>55</v>
      </c>
      <c r="CSX81" s="20">
        <v>351</v>
      </c>
      <c r="CSY81" s="20">
        <v>-206</v>
      </c>
      <c r="CSZ81" s="20">
        <v>-897.5</v>
      </c>
      <c r="CTA81" s="20">
        <v>119</v>
      </c>
      <c r="CTB81" s="20">
        <v>578.5</v>
      </c>
      <c r="CTC81" s="20">
        <v>-1086</v>
      </c>
      <c r="CTD81" s="20">
        <v>-372.5</v>
      </c>
      <c r="CTE81" s="20">
        <v>-801.5</v>
      </c>
      <c r="CTF81" s="20">
        <v>185.5</v>
      </c>
      <c r="CTG81" s="20">
        <v>-581</v>
      </c>
      <c r="CTH81" s="20">
        <v>364.5</v>
      </c>
      <c r="CTI81" s="20">
        <v>-767</v>
      </c>
      <c r="CTJ81" s="20">
        <v>1602.5</v>
      </c>
      <c r="CTK81" s="20">
        <v>2288.5</v>
      </c>
      <c r="CTL81" s="20">
        <v>-34.5</v>
      </c>
      <c r="CTM81" s="20">
        <v>-1256.5</v>
      </c>
      <c r="CTN81" s="20">
        <v>2048</v>
      </c>
      <c r="CTO81" s="20">
        <v>-90.5</v>
      </c>
      <c r="CTP81" s="20">
        <v>661</v>
      </c>
      <c r="CTQ81" s="20">
        <v>-384.5</v>
      </c>
      <c r="CTR81" s="20">
        <v>542</v>
      </c>
      <c r="CTS81" s="20">
        <v>-102</v>
      </c>
      <c r="CTT81" s="20">
        <v>-807</v>
      </c>
      <c r="CTU81" s="20">
        <v>418</v>
      </c>
      <c r="CTV81" s="20">
        <v>1634.5</v>
      </c>
      <c r="CTW81" s="20">
        <v>1868.5</v>
      </c>
      <c r="CTX81" s="20">
        <v>912.5</v>
      </c>
      <c r="CTY81" s="20">
        <v>118</v>
      </c>
      <c r="CTZ81" s="20">
        <v>1487.5</v>
      </c>
      <c r="CUA81" s="20">
        <v>130.5</v>
      </c>
      <c r="CUB81" s="20">
        <v>2866.5</v>
      </c>
      <c r="CUC81" s="20">
        <v>2199.5</v>
      </c>
      <c r="CUD81" s="20">
        <v>1186.5</v>
      </c>
      <c r="CUE81" s="20">
        <v>1822.5</v>
      </c>
      <c r="CUF81" s="20">
        <v>-844</v>
      </c>
      <c r="CUG81" s="20">
        <v>1132</v>
      </c>
      <c r="CUH81" s="20">
        <v>2714</v>
      </c>
      <c r="CUI81" s="20">
        <v>-97</v>
      </c>
      <c r="CUJ81" s="20">
        <v>-70</v>
      </c>
      <c r="CUK81" s="20">
        <v>427.5</v>
      </c>
      <c r="CUL81" s="20">
        <v>-859</v>
      </c>
      <c r="CUM81" s="20">
        <v>1638</v>
      </c>
      <c r="CUN81" s="20">
        <v>-464.5</v>
      </c>
      <c r="CUO81" s="20">
        <v>171.5</v>
      </c>
      <c r="CUP81" s="20">
        <v>1109.5</v>
      </c>
      <c r="CUQ81" s="20">
        <v>-14.5</v>
      </c>
      <c r="CUR81" s="20">
        <v>1767.5</v>
      </c>
      <c r="CUS81" s="20">
        <v>-157.5</v>
      </c>
      <c r="CUT81" s="20">
        <v>512.5</v>
      </c>
      <c r="CUU81" s="20">
        <v>1191.5</v>
      </c>
      <c r="CUV81" s="20">
        <v>1218.5</v>
      </c>
      <c r="CUW81" s="20">
        <v>-403.5</v>
      </c>
      <c r="CUX81" s="20">
        <v>509</v>
      </c>
      <c r="CUY81" s="20">
        <v>1550</v>
      </c>
      <c r="CUZ81" s="20">
        <v>1644.5</v>
      </c>
      <c r="CVA81" s="20">
        <v>415</v>
      </c>
      <c r="CVB81" s="20">
        <v>1925</v>
      </c>
      <c r="CVC81" s="20">
        <v>-297</v>
      </c>
      <c r="CVD81" s="20">
        <v>224</v>
      </c>
      <c r="CVE81" s="20">
        <v>1270</v>
      </c>
      <c r="CVF81" s="20">
        <v>767</v>
      </c>
      <c r="CVG81" s="20">
        <v>0</v>
      </c>
      <c r="CVH81" s="20"/>
      <c r="CVI81" s="20"/>
      <c r="CVJ81" s="20"/>
      <c r="CVK81" s="20"/>
      <c r="CVL81" s="20"/>
      <c r="CVM81" s="20"/>
      <c r="CVN81" s="20"/>
      <c r="CVO81" s="20"/>
      <c r="CVP81" s="20"/>
      <c r="CVQ81" s="20"/>
      <c r="CVR81" s="20"/>
      <c r="CVS81" s="20"/>
      <c r="CVT81" s="20"/>
      <c r="CVU81" s="20"/>
      <c r="CVV81" s="20"/>
      <c r="CVW81" s="20"/>
      <c r="CVX81" s="20"/>
      <c r="CVY81" s="20"/>
      <c r="CVZ81" s="20"/>
      <c r="CWA81" s="20"/>
      <c r="CWB81" s="20"/>
      <c r="CWC81" s="20"/>
      <c r="CWD81" s="20"/>
      <c r="CWE81" s="20"/>
      <c r="CWF81" s="20"/>
      <c r="CWG81" s="20"/>
      <c r="CWH81" s="20"/>
      <c r="CWI81" s="20"/>
      <c r="CWJ81" s="20"/>
      <c r="CWK81" s="20"/>
      <c r="CWL81" s="20"/>
      <c r="CWM81" s="20"/>
      <c r="CWN81" s="20"/>
      <c r="CWO81" s="20"/>
      <c r="CWP81" s="20"/>
      <c r="CWQ81" s="20"/>
      <c r="CWR81" s="20"/>
      <c r="CWS81" s="20"/>
      <c r="CWT81" s="20"/>
      <c r="CWU81" s="20"/>
      <c r="CWV81" s="20"/>
      <c r="CWW81" s="20"/>
      <c r="CWX81" s="20"/>
      <c r="CWY81" s="20"/>
      <c r="CWZ81" s="20"/>
      <c r="CXA81" s="20"/>
      <c r="CXB81" s="20"/>
      <c r="CXC81" s="20"/>
      <c r="CXD81" s="20"/>
      <c r="CXE81" s="20"/>
      <c r="CXF81" s="20"/>
      <c r="CXG81" s="20"/>
      <c r="CXH81" s="20"/>
      <c r="CXI81" s="20"/>
      <c r="CXJ81" s="20"/>
      <c r="CXK81" s="20"/>
      <c r="CXL81" s="20"/>
      <c r="CXM81" s="20"/>
      <c r="CXN81" s="20"/>
      <c r="CXO81" s="20"/>
      <c r="CXP81" s="20"/>
      <c r="CXQ81" s="20"/>
      <c r="CXR81" s="20"/>
      <c r="CXS81" s="20"/>
      <c r="CXT81" s="20"/>
      <c r="CXU81" s="20"/>
      <c r="CXV81" s="20"/>
      <c r="CXW81" s="20"/>
      <c r="CXX81" s="20"/>
      <c r="CXY81" s="20"/>
      <c r="CXZ81" s="20"/>
      <c r="CYA81" s="20"/>
      <c r="CYB81" s="20"/>
      <c r="CYC81" s="20"/>
      <c r="CYD81" s="20"/>
      <c r="CYE81" s="20"/>
      <c r="CYF81" s="20"/>
      <c r="CYG81" s="20"/>
      <c r="CYH81" s="20"/>
      <c r="CYI81" s="20"/>
      <c r="CYJ81" s="20"/>
      <c r="CYK81" s="20"/>
      <c r="CYL81" s="20"/>
      <c r="CYM81" s="20"/>
      <c r="CYN81" s="20"/>
      <c r="CYO81" s="20"/>
      <c r="CYP81" s="20"/>
      <c r="CYQ81" s="20"/>
      <c r="CYR81" s="20"/>
      <c r="CYS81" s="20"/>
      <c r="CYT81" s="20"/>
      <c r="CYU81" s="20"/>
      <c r="CYV81" s="20"/>
      <c r="CYW81" s="20"/>
      <c r="CYX81" s="20"/>
      <c r="CYY81" s="20"/>
      <c r="CYZ81" s="20"/>
      <c r="CZA81" s="20"/>
      <c r="CZB81" s="20"/>
      <c r="CZC81" s="20"/>
      <c r="CZD81" s="20"/>
      <c r="CZE81" s="20"/>
      <c r="CZF81" s="20"/>
      <c r="CZG81" s="20"/>
      <c r="CZH81" s="20"/>
      <c r="CZI81" s="20"/>
      <c r="CZJ81" s="20"/>
      <c r="CZK81" s="20"/>
      <c r="CZL81" s="20"/>
      <c r="CZM81" s="20"/>
      <c r="CZN81" s="20"/>
      <c r="CZO81" s="20"/>
      <c r="CZP81" s="20"/>
      <c r="CZQ81" s="20"/>
      <c r="CZR81" s="20"/>
      <c r="CZS81" s="20"/>
      <c r="CZT81" s="20"/>
      <c r="CZU81" s="20"/>
      <c r="CZV81" s="20"/>
      <c r="CZW81" s="20"/>
      <c r="CZX81" s="20"/>
      <c r="CZY81" s="20"/>
      <c r="CZZ81" s="20"/>
      <c r="DAA81" s="20"/>
      <c r="DAB81" s="20"/>
      <c r="DAC81" s="20"/>
      <c r="DAD81" s="20"/>
      <c r="DAE81" s="20"/>
      <c r="DAF81" s="20"/>
      <c r="DAG81" s="20"/>
      <c r="DAH81" s="20"/>
      <c r="DAI81" s="20"/>
      <c r="DAJ81" s="20"/>
      <c r="DAK81" s="20"/>
      <c r="DAL81" s="20"/>
      <c r="DAM81" s="20"/>
      <c r="DAN81" s="20"/>
      <c r="DAO81" s="20"/>
      <c r="DAP81" s="20"/>
      <c r="DAQ81" s="20"/>
      <c r="DAR81" s="20"/>
      <c r="DAS81" s="20"/>
      <c r="DAT81" s="20"/>
      <c r="DAU81" s="20"/>
      <c r="DAV81" s="20"/>
      <c r="DAW81" s="20"/>
      <c r="DAX81" s="20"/>
      <c r="DAY81" s="20"/>
      <c r="DAZ81" s="20"/>
      <c r="DBA81" s="20"/>
      <c r="DBB81" s="20"/>
      <c r="DBC81" s="20"/>
      <c r="DBD81" s="20"/>
      <c r="DBE81" s="20"/>
      <c r="DBF81" s="20"/>
      <c r="DBG81" s="20"/>
      <c r="DBH81" s="20"/>
      <c r="DBI81" s="20"/>
      <c r="DBJ81" s="20"/>
      <c r="DBK81" s="20"/>
      <c r="DBL81" s="20"/>
      <c r="DBM81" s="20"/>
      <c r="DBN81" s="20"/>
      <c r="DBO81" s="20"/>
      <c r="DBP81" s="20"/>
      <c r="DBQ81" s="20"/>
      <c r="DBR81" s="20"/>
      <c r="DBS81" s="20"/>
      <c r="DBT81" s="20"/>
      <c r="DBU81" s="20"/>
      <c r="DBV81" s="20"/>
      <c r="DBW81" s="20"/>
      <c r="DBX81" s="20"/>
      <c r="DBY81" s="20"/>
      <c r="DBZ81" s="20"/>
      <c r="DCA81" s="20"/>
      <c r="DCB81" s="20"/>
      <c r="DCC81" s="20"/>
      <c r="DCD81" s="20"/>
      <c r="DCE81" s="20"/>
      <c r="DCF81" s="20"/>
      <c r="DCG81" s="20"/>
      <c r="DCH81" s="20"/>
      <c r="DCI81" s="20"/>
      <c r="DCJ81" s="20"/>
      <c r="DCK81" s="20"/>
      <c r="DCL81" s="20"/>
      <c r="DCM81" s="20"/>
      <c r="DCN81" s="20"/>
      <c r="DCO81" s="20"/>
      <c r="DCP81" s="20"/>
      <c r="DCQ81" s="20"/>
      <c r="DCR81" s="20"/>
      <c r="DCS81" s="20"/>
      <c r="DCT81" s="20"/>
      <c r="DCU81" s="20"/>
      <c r="DCV81" s="20"/>
      <c r="DCW81" s="20"/>
      <c r="DCX81" s="20"/>
      <c r="DCY81" s="20"/>
      <c r="DCZ81" s="20"/>
      <c r="DDA81" s="20"/>
      <c r="DDB81" s="20"/>
      <c r="DDC81" s="20"/>
      <c r="DDD81" s="20"/>
      <c r="DDE81" s="20"/>
      <c r="DDF81" s="20"/>
      <c r="DDG81" s="20"/>
      <c r="DDH81" s="20"/>
      <c r="DDI81" s="20"/>
      <c r="DDJ81" s="20"/>
      <c r="DDK81" s="20"/>
      <c r="DDL81" s="20"/>
      <c r="DDM81" s="20"/>
      <c r="DDN81" s="20"/>
      <c r="DDO81" s="20"/>
      <c r="DDP81" s="20"/>
      <c r="DDQ81" s="20"/>
      <c r="DDR81" s="20"/>
      <c r="DDS81" s="20"/>
      <c r="DDT81" s="20"/>
      <c r="DDU81" s="20"/>
      <c r="DDV81" s="20"/>
      <c r="DDW81" s="20"/>
      <c r="DDX81" s="20"/>
      <c r="DDY81" s="20"/>
      <c r="DDZ81" s="20"/>
      <c r="DEA81" s="20"/>
      <c r="DEB81" s="20"/>
      <c r="DEC81" s="20"/>
      <c r="DED81" s="20"/>
      <c r="DEE81" s="20"/>
      <c r="DEF81" s="20"/>
      <c r="DEG81" s="20"/>
      <c r="DEH81" s="20"/>
      <c r="DEI81" s="20"/>
      <c r="DEJ81" s="20"/>
      <c r="DEK81" s="20"/>
      <c r="DEL81" s="20"/>
      <c r="DEM81" s="20"/>
      <c r="DEN81" s="20"/>
      <c r="DEO81" s="20"/>
      <c r="DEP81" s="20"/>
      <c r="DEQ81" s="20"/>
      <c r="DER81" s="20"/>
      <c r="DES81" s="20"/>
      <c r="DET81" s="20"/>
      <c r="DEU81" s="20"/>
      <c r="DEV81" s="20"/>
      <c r="DEW81" s="20"/>
      <c r="DEX81" s="20"/>
      <c r="DEY81" s="20"/>
      <c r="DEZ81" s="20"/>
      <c r="DFA81" s="20"/>
      <c r="DFB81" s="20"/>
      <c r="DFC81" s="20"/>
      <c r="DFD81" s="20"/>
      <c r="DFE81" s="20"/>
      <c r="DFF81" s="20"/>
      <c r="DFG81" s="20"/>
      <c r="DFH81" s="20"/>
      <c r="DFI81" s="20"/>
      <c r="DFJ81" s="20"/>
      <c r="DFK81" s="20"/>
      <c r="DFL81" s="20"/>
      <c r="DFM81" s="20"/>
      <c r="DFN81" s="20"/>
      <c r="DFO81" s="20"/>
      <c r="DFP81" s="20"/>
      <c r="DFQ81" s="20"/>
      <c r="DFR81" s="20"/>
      <c r="DFS81" s="20"/>
      <c r="DFT81" s="20"/>
      <c r="DFU81" s="20"/>
      <c r="DFV81" s="20"/>
      <c r="DFW81" s="20"/>
      <c r="DFX81" s="20"/>
      <c r="DFY81" s="20"/>
      <c r="DFZ81" s="20"/>
      <c r="DGA81" s="20"/>
      <c r="DGB81" s="20"/>
      <c r="DGC81" s="20"/>
      <c r="DGD81" s="20"/>
      <c r="DGE81" s="20"/>
      <c r="DGF81" s="20"/>
      <c r="DGG81" s="20"/>
      <c r="DGH81" s="20"/>
      <c r="DGI81" s="20"/>
      <c r="DGJ81" s="20"/>
      <c r="DGK81" s="20"/>
      <c r="DGL81" s="20"/>
      <c r="DGM81" s="20"/>
      <c r="DGN81" s="20"/>
      <c r="DGO81" s="20"/>
      <c r="DGP81" s="20"/>
      <c r="DGQ81" s="20"/>
      <c r="DGR81" s="20"/>
      <c r="DGS81" s="20"/>
      <c r="DGT81" s="20"/>
      <c r="DGU81" s="20"/>
      <c r="DGV81" s="20"/>
      <c r="DGW81" s="20"/>
      <c r="DGX81" s="20"/>
      <c r="DGY81" s="20"/>
      <c r="DGZ81" s="20"/>
      <c r="DHA81" s="20"/>
      <c r="DHB81" s="20"/>
      <c r="DHC81" s="20"/>
      <c r="DHD81" s="20"/>
      <c r="DHE81" s="20"/>
      <c r="DHF81" s="20"/>
      <c r="DHG81" s="20"/>
      <c r="DHH81" s="20"/>
      <c r="DHI81" s="20"/>
      <c r="DHJ81" s="20"/>
      <c r="DHK81" s="20"/>
      <c r="DHL81" s="20"/>
      <c r="DHM81" s="20"/>
      <c r="DHN81" s="20"/>
      <c r="DHO81" s="20"/>
      <c r="DHP81" s="20"/>
      <c r="DHQ81" s="20"/>
      <c r="DHR81" s="20"/>
      <c r="DHS81" s="20"/>
      <c r="DHT81" s="20"/>
      <c r="DHU81" s="20"/>
      <c r="DHV81" s="20"/>
      <c r="DHW81" s="20"/>
      <c r="DHX81" s="20"/>
      <c r="DHY81" s="20"/>
      <c r="DHZ81" s="20"/>
      <c r="DIA81" s="20"/>
      <c r="DIB81" s="20"/>
      <c r="DIC81" s="20"/>
      <c r="DID81" s="20"/>
      <c r="DIE81" s="20"/>
      <c r="DIF81" s="20"/>
      <c r="DIG81" s="20"/>
      <c r="DIH81" s="20"/>
      <c r="DII81" s="20"/>
      <c r="DIJ81" s="20"/>
      <c r="DIK81" s="20"/>
      <c r="DIL81" s="20"/>
      <c r="DIM81" s="20"/>
      <c r="DIN81" s="20"/>
      <c r="DIO81" s="20"/>
      <c r="DIP81" s="20"/>
      <c r="DIQ81" s="20"/>
      <c r="DIR81" s="20"/>
      <c r="DIS81" s="20"/>
      <c r="DIT81" s="20"/>
      <c r="DIU81" s="20"/>
      <c r="DIV81" s="20"/>
      <c r="DIW81" s="20"/>
      <c r="DIX81" s="20"/>
      <c r="DIY81" s="20"/>
      <c r="DIZ81" s="20"/>
      <c r="DJA81" s="20"/>
      <c r="DJB81" s="20"/>
      <c r="DJC81" s="20"/>
      <c r="DJD81" s="20"/>
      <c r="DJE81" s="20"/>
      <c r="DJF81" s="20"/>
      <c r="DJG81" s="20"/>
      <c r="DJH81" s="20"/>
      <c r="DJI81" s="20"/>
      <c r="DJJ81" s="20"/>
      <c r="DJK81" s="20"/>
      <c r="DJL81" s="20"/>
      <c r="DJM81" s="20"/>
      <c r="DJN81" s="20"/>
      <c r="DJO81" s="20"/>
      <c r="DJP81" s="20"/>
      <c r="DJQ81" s="20"/>
      <c r="DJR81" s="20"/>
      <c r="DJS81" s="20"/>
      <c r="DJT81" s="20"/>
      <c r="DJU81" s="20"/>
      <c r="DJV81" s="20"/>
      <c r="DJW81" s="20"/>
      <c r="DJX81" s="20"/>
      <c r="DJY81" s="20"/>
      <c r="DJZ81" s="20"/>
      <c r="DKA81" s="20"/>
      <c r="DKB81" s="20"/>
      <c r="DKC81" s="20"/>
      <c r="DKD81" s="20"/>
      <c r="DKE81" s="20"/>
      <c r="DKF81" s="20"/>
      <c r="DKG81" s="20"/>
      <c r="DKH81" s="20"/>
      <c r="DKI81" s="20"/>
      <c r="DKJ81" s="20"/>
      <c r="DKK81" s="20"/>
      <c r="DKL81" s="20"/>
      <c r="DKM81" s="20"/>
      <c r="DKN81" s="20"/>
      <c r="DKO81" s="20"/>
      <c r="DKP81" s="20"/>
      <c r="DKQ81" s="20"/>
      <c r="DKR81" s="20"/>
      <c r="DKS81" s="20"/>
      <c r="DKT81" s="20"/>
      <c r="DKU81" s="20"/>
      <c r="DKV81" s="20"/>
      <c r="DKW81" s="20"/>
      <c r="DKX81" s="20"/>
      <c r="DKY81" s="20"/>
      <c r="DKZ81" s="20"/>
      <c r="DLA81" s="20"/>
      <c r="DLB81" s="20"/>
      <c r="DLC81" s="20"/>
      <c r="DLD81" s="20"/>
      <c r="DLE81" s="20"/>
      <c r="DLF81" s="20"/>
      <c r="DLG81" s="20"/>
      <c r="DLH81" s="20"/>
      <c r="DLI81" s="20"/>
      <c r="DLJ81" s="20"/>
      <c r="DLK81" s="20"/>
      <c r="DLL81" s="20"/>
      <c r="DLM81" s="20"/>
      <c r="DLN81" s="20"/>
      <c r="DLO81" s="20"/>
      <c r="DLP81" s="20"/>
      <c r="DLQ81" s="20"/>
      <c r="DLR81" s="20"/>
      <c r="DLS81" s="20"/>
      <c r="DLT81" s="20"/>
      <c r="DLU81" s="20"/>
      <c r="DLV81" s="20"/>
      <c r="DLW81" s="20"/>
      <c r="DLX81" s="20"/>
      <c r="DLY81" s="20"/>
      <c r="DLZ81" s="20"/>
      <c r="DMA81" s="20"/>
      <c r="DMB81" s="20"/>
      <c r="DMC81" s="20"/>
      <c r="DMD81" s="20"/>
      <c r="DME81" s="20"/>
      <c r="DMF81" s="20"/>
      <c r="DMG81" s="20"/>
      <c r="DMH81" s="20"/>
      <c r="DMI81" s="20"/>
      <c r="DMJ81" s="20"/>
      <c r="DMK81" s="20"/>
      <c r="DML81" s="20"/>
      <c r="DMM81" s="20"/>
      <c r="DMN81" s="20"/>
      <c r="DMO81" s="20"/>
      <c r="DMP81" s="20"/>
      <c r="DMQ81" s="20"/>
      <c r="DMR81" s="20"/>
      <c r="DMS81" s="20"/>
      <c r="DMT81" s="20"/>
      <c r="DMU81" s="20"/>
      <c r="DMV81" s="20"/>
      <c r="DMW81" s="20"/>
      <c r="DMX81" s="20"/>
      <c r="DMY81" s="20"/>
      <c r="DMZ81" s="20"/>
      <c r="DNA81" s="20"/>
      <c r="DNB81" s="20"/>
      <c r="DNC81" s="20"/>
      <c r="DND81" s="20"/>
      <c r="DNE81" s="20"/>
      <c r="DNF81" s="20"/>
      <c r="DNG81" s="20"/>
      <c r="DNH81" s="20"/>
      <c r="DNI81" s="20"/>
      <c r="DNJ81" s="20"/>
      <c r="DNK81" s="20"/>
      <c r="DNL81" s="20"/>
      <c r="DNM81" s="20"/>
      <c r="DNN81" s="20"/>
      <c r="DNO81" s="20"/>
      <c r="DNP81" s="20"/>
      <c r="DNQ81" s="20"/>
      <c r="DNR81" s="20"/>
      <c r="DNS81" s="20"/>
      <c r="DNT81" s="20"/>
      <c r="DNU81" s="20"/>
      <c r="DNV81" s="20"/>
      <c r="DNW81" s="20"/>
      <c r="DNX81" s="20"/>
      <c r="DNY81" s="20"/>
      <c r="DNZ81" s="20"/>
      <c r="DOA81" s="20"/>
      <c r="DOB81" s="20"/>
      <c r="DOC81" s="20"/>
      <c r="DOD81" s="20"/>
      <c r="DOE81" s="20"/>
      <c r="DOF81" s="20"/>
      <c r="DOG81" s="20"/>
      <c r="DOH81" s="20"/>
      <c r="DOI81" s="20"/>
      <c r="DOJ81" s="20"/>
      <c r="DOK81" s="20"/>
      <c r="DOL81" s="20"/>
      <c r="DOM81" s="20"/>
      <c r="DON81" s="20"/>
      <c r="DOO81" s="20"/>
      <c r="DOP81" s="20"/>
      <c r="DOQ81" s="20"/>
      <c r="DOR81" s="20"/>
      <c r="DOS81" s="20"/>
      <c r="DOT81" s="20"/>
      <c r="DOU81" s="20"/>
      <c r="DOV81" s="20"/>
      <c r="DOW81" s="20"/>
      <c r="DOX81" s="20"/>
      <c r="DOY81" s="20"/>
      <c r="DOZ81" s="20"/>
      <c r="DPA81" s="20"/>
      <c r="DPB81" s="20"/>
      <c r="DPC81" s="20"/>
      <c r="DPD81" s="20"/>
      <c r="DPE81" s="20"/>
      <c r="DPF81" s="20"/>
      <c r="DPG81" s="20"/>
      <c r="DPH81" s="20"/>
      <c r="DPI81" s="20"/>
      <c r="DPJ81" s="20"/>
      <c r="DPK81" s="20"/>
      <c r="DPL81" s="20"/>
      <c r="DPM81" s="20"/>
      <c r="DPN81" s="20"/>
      <c r="DPO81" s="20"/>
      <c r="DPP81" s="20"/>
      <c r="DPQ81" s="20"/>
      <c r="DPR81" s="20"/>
      <c r="DPS81" s="20"/>
      <c r="DPT81" s="20"/>
      <c r="DPU81" s="20"/>
      <c r="DPV81" s="20"/>
      <c r="DPW81" s="20"/>
      <c r="DPX81" s="20"/>
      <c r="DPY81" s="20"/>
      <c r="DPZ81" s="20"/>
      <c r="DQA81" s="20"/>
      <c r="DQB81" s="20"/>
      <c r="DQC81" s="20"/>
      <c r="DQD81" s="20"/>
      <c r="DQE81" s="20"/>
      <c r="DQF81" s="20"/>
      <c r="DQG81" s="20"/>
      <c r="DQH81" s="20"/>
      <c r="DQI81" s="20"/>
      <c r="DQJ81" s="20"/>
      <c r="DQK81" s="20"/>
      <c r="DQL81" s="20"/>
      <c r="DQM81" s="20"/>
      <c r="DQN81" s="20"/>
      <c r="DQO81" s="20"/>
      <c r="DQP81" s="20"/>
      <c r="DQQ81" s="20"/>
      <c r="DQR81" s="20"/>
      <c r="DQS81" s="20"/>
      <c r="DQT81" s="20"/>
      <c r="DQU81" s="20"/>
      <c r="DQV81" s="20"/>
      <c r="DQW81" s="20"/>
      <c r="DQX81" s="20"/>
      <c r="DQY81" s="20"/>
      <c r="DQZ81" s="20"/>
      <c r="DRA81" s="20"/>
      <c r="DRB81" s="20"/>
      <c r="DRC81" s="20"/>
      <c r="DRD81" s="20"/>
      <c r="DRE81" s="20"/>
      <c r="DRF81" s="20"/>
      <c r="DRG81" s="20"/>
      <c r="DRH81" s="20"/>
      <c r="DRI81" s="20"/>
      <c r="DRJ81" s="20"/>
      <c r="DRK81" s="20"/>
      <c r="DRL81" s="20"/>
      <c r="DRM81" s="20"/>
      <c r="DRN81" s="20"/>
      <c r="DRO81" s="20"/>
      <c r="DRP81" s="20"/>
      <c r="DRQ81" s="20"/>
      <c r="DRR81" s="20"/>
      <c r="DRS81" s="20"/>
      <c r="DRT81" s="20"/>
      <c r="DRU81" s="20"/>
      <c r="DRV81" s="20"/>
      <c r="DRW81" s="20"/>
      <c r="DRX81" s="20"/>
      <c r="DRY81" s="20"/>
      <c r="DRZ81" s="20"/>
      <c r="DSA81" s="20"/>
      <c r="DSB81" s="20"/>
      <c r="DSC81" s="20"/>
      <c r="DSD81" s="20"/>
      <c r="DSE81" s="20"/>
      <c r="DSF81" s="20"/>
      <c r="DSG81" s="20"/>
      <c r="DSH81" s="20"/>
      <c r="DSI81" s="20"/>
      <c r="DSJ81" s="20"/>
      <c r="DSK81" s="20"/>
      <c r="DSL81" s="20"/>
      <c r="DSM81" s="20"/>
      <c r="DSN81" s="20"/>
      <c r="DSO81" s="20"/>
      <c r="DSP81" s="20"/>
      <c r="DSQ81" s="20"/>
      <c r="DSR81" s="20"/>
      <c r="DSS81" s="20"/>
      <c r="DST81" s="20"/>
      <c r="DSU81" s="20"/>
      <c r="DSV81" s="20"/>
      <c r="DSW81" s="20"/>
      <c r="DSX81" s="20"/>
      <c r="DSY81" s="20"/>
      <c r="DSZ81" s="20"/>
      <c r="DTA81" s="20"/>
      <c r="DTB81" s="20"/>
      <c r="DTC81" s="20"/>
      <c r="DTD81" s="20"/>
      <c r="DTE81" s="20"/>
      <c r="DTF81" s="20"/>
      <c r="DTG81" s="20"/>
      <c r="DTH81" s="20"/>
      <c r="DTI81" s="20"/>
      <c r="DTJ81" s="20"/>
      <c r="DTK81" s="20"/>
      <c r="DTL81" s="20"/>
      <c r="DTM81" s="20"/>
      <c r="DTN81" s="20"/>
      <c r="DTO81" s="20"/>
      <c r="DTP81" s="20"/>
      <c r="DTQ81" s="20"/>
      <c r="DTR81" s="20"/>
      <c r="DTS81" s="20"/>
      <c r="DTT81" s="20"/>
      <c r="DTU81" s="20"/>
      <c r="DTV81" s="20"/>
      <c r="DTW81" s="20"/>
      <c r="DTX81" s="20"/>
      <c r="DTY81" s="20"/>
      <c r="DTZ81" s="20"/>
      <c r="DUA81" s="20"/>
      <c r="DUB81" s="20"/>
      <c r="DUC81" s="20"/>
      <c r="DUD81" s="20"/>
      <c r="DUE81" s="20"/>
      <c r="DUF81" s="20"/>
      <c r="DUG81" s="20"/>
      <c r="DUH81" s="20"/>
      <c r="DUI81" s="20"/>
      <c r="DUJ81" s="20"/>
      <c r="DUK81" s="20"/>
      <c r="DUL81" s="20"/>
      <c r="DUM81" s="20"/>
      <c r="DUN81" s="20"/>
      <c r="DUO81" s="20"/>
      <c r="DUP81" s="20"/>
      <c r="DUQ81" s="20"/>
      <c r="DUR81" s="20"/>
      <c r="DUS81" s="20"/>
      <c r="DUT81" s="20"/>
      <c r="DUU81" s="20"/>
      <c r="DUV81" s="20"/>
      <c r="DUW81" s="20"/>
      <c r="DUX81" s="20"/>
      <c r="DUY81" s="20"/>
      <c r="DUZ81" s="20"/>
      <c r="DVA81" s="20"/>
      <c r="DVB81" s="20"/>
      <c r="DVC81" s="20"/>
      <c r="DVD81" s="20"/>
      <c r="DVE81" s="20"/>
      <c r="DVF81" s="20"/>
      <c r="DVG81" s="20"/>
      <c r="DVH81" s="20"/>
      <c r="DVI81" s="20"/>
      <c r="DVJ81" s="20"/>
      <c r="DVK81" s="20"/>
      <c r="DVL81" s="20"/>
      <c r="DVM81" s="20"/>
      <c r="DVN81" s="20"/>
      <c r="DVO81" s="20"/>
      <c r="DVP81" s="20"/>
      <c r="DVQ81" s="20"/>
      <c r="DVR81" s="20"/>
      <c r="DVS81" s="20"/>
      <c r="DVT81" s="20"/>
      <c r="DVU81" s="20"/>
      <c r="DVV81" s="20"/>
      <c r="DVW81" s="20"/>
      <c r="DVX81" s="20"/>
      <c r="DVY81" s="20"/>
      <c r="DVZ81" s="20"/>
      <c r="DWA81" s="20"/>
      <c r="DWB81" s="20"/>
      <c r="DWC81" s="20"/>
      <c r="DWD81" s="20"/>
      <c r="DWE81" s="20"/>
      <c r="DWF81" s="20"/>
      <c r="DWG81" s="20"/>
      <c r="DWH81" s="20"/>
      <c r="DWI81" s="20"/>
      <c r="DWJ81" s="20"/>
      <c r="DWK81" s="20"/>
      <c r="DWL81" s="20"/>
      <c r="DWM81" s="20"/>
      <c r="DWN81" s="20"/>
      <c r="DWO81" s="20"/>
      <c r="DWP81" s="20"/>
      <c r="DWQ81" s="20"/>
      <c r="DWR81" s="20"/>
      <c r="DWS81" s="20"/>
      <c r="DWT81" s="20"/>
      <c r="DWU81" s="20"/>
      <c r="DWV81" s="20"/>
      <c r="DWW81" s="20"/>
      <c r="DWX81" s="20"/>
      <c r="DWY81" s="20"/>
      <c r="DWZ81" s="20"/>
      <c r="DXA81" s="20"/>
      <c r="DXB81" s="20"/>
      <c r="DXC81" s="20"/>
      <c r="DXD81" s="20"/>
      <c r="DXE81" s="20"/>
      <c r="DXF81" s="20"/>
      <c r="DXG81" s="20"/>
      <c r="DXH81" s="20"/>
      <c r="DXI81" s="20"/>
      <c r="DXJ81" s="20"/>
      <c r="DXK81" s="20"/>
      <c r="DXL81" s="20"/>
      <c r="DXM81" s="20"/>
      <c r="DXN81" s="20"/>
      <c r="DXO81" s="20"/>
      <c r="DXP81" s="20"/>
      <c r="DXQ81" s="20"/>
      <c r="DXR81" s="20"/>
      <c r="DXS81" s="20"/>
      <c r="DXT81" s="20"/>
      <c r="DXU81" s="20"/>
      <c r="DXV81" s="20"/>
      <c r="DXW81" s="20"/>
      <c r="DXX81" s="20"/>
      <c r="DXY81" s="20"/>
      <c r="DXZ81" s="20"/>
      <c r="DYA81" s="20"/>
      <c r="DYB81" s="20"/>
      <c r="DYC81" s="20"/>
      <c r="DYD81" s="20"/>
      <c r="DYE81" s="20"/>
      <c r="DYF81" s="20"/>
      <c r="DYG81" s="20"/>
      <c r="DYH81" s="20"/>
      <c r="DYI81" s="20"/>
      <c r="DYJ81" s="20"/>
      <c r="DYK81" s="20"/>
      <c r="DYL81" s="20"/>
      <c r="DYM81" s="20"/>
      <c r="DYN81" s="20"/>
      <c r="DYO81" s="20"/>
      <c r="DYP81" s="20"/>
      <c r="DYQ81" s="20"/>
      <c r="DYR81" s="20"/>
      <c r="DYS81" s="20"/>
      <c r="DYT81" s="20"/>
      <c r="DYU81" s="20"/>
      <c r="DYV81" s="20"/>
      <c r="DYW81" s="20"/>
      <c r="DYX81" s="20"/>
      <c r="DYY81" s="20"/>
      <c r="DYZ81" s="20"/>
      <c r="DZA81" s="20"/>
      <c r="DZB81" s="20"/>
      <c r="DZC81" s="20"/>
      <c r="DZD81" s="20"/>
      <c r="DZE81" s="20"/>
      <c r="DZF81" s="20"/>
      <c r="DZG81" s="20"/>
      <c r="DZH81" s="20"/>
      <c r="DZI81" s="20"/>
      <c r="DZJ81" s="20"/>
      <c r="DZK81" s="20"/>
      <c r="DZL81" s="20"/>
      <c r="DZM81" s="20"/>
      <c r="DZN81" s="20"/>
      <c r="DZO81" s="20"/>
      <c r="DZP81" s="20"/>
      <c r="DZQ81" s="20"/>
      <c r="DZR81" s="20"/>
      <c r="DZS81" s="20"/>
      <c r="DZT81" s="20"/>
      <c r="DZU81" s="20"/>
      <c r="DZV81" s="20"/>
      <c r="DZW81" s="20"/>
      <c r="DZX81" s="20"/>
      <c r="DZY81" s="20"/>
      <c r="DZZ81" s="20"/>
      <c r="EAA81" s="20"/>
      <c r="EAB81" s="20"/>
      <c r="EAC81" s="20"/>
      <c r="EAD81" s="20"/>
      <c r="EAE81" s="20"/>
      <c r="EAF81" s="20"/>
      <c r="EAG81" s="20"/>
      <c r="EAH81" s="20"/>
      <c r="EAI81" s="20"/>
      <c r="EAJ81" s="20"/>
      <c r="EAK81" s="20"/>
      <c r="EAL81" s="20"/>
      <c r="EAM81" s="20"/>
      <c r="EAN81" s="20"/>
      <c r="EAO81" s="20"/>
      <c r="EAP81" s="20"/>
      <c r="EAQ81" s="20"/>
      <c r="EAR81" s="20"/>
      <c r="EAS81" s="20"/>
      <c r="EAT81" s="20"/>
      <c r="EAU81" s="20"/>
      <c r="EAV81" s="20"/>
      <c r="EAW81" s="20"/>
      <c r="EAX81" s="20"/>
      <c r="EAY81" s="20"/>
      <c r="EAZ81" s="20"/>
      <c r="EBA81" s="20"/>
      <c r="EBB81" s="20"/>
      <c r="EBC81" s="20"/>
      <c r="EBD81" s="20"/>
      <c r="EBE81" s="20"/>
      <c r="EBF81" s="20"/>
      <c r="EBG81" s="20"/>
      <c r="EBH81" s="20"/>
      <c r="EBI81" s="20"/>
      <c r="EBJ81" s="20"/>
      <c r="EBK81" s="20"/>
      <c r="EBL81" s="20"/>
      <c r="EBM81" s="20"/>
      <c r="EBN81" s="20"/>
      <c r="EBO81" s="20"/>
      <c r="EBP81" s="20"/>
      <c r="EBQ81" s="20"/>
      <c r="EBR81" s="20"/>
      <c r="EBS81" s="20"/>
      <c r="EBT81" s="20"/>
      <c r="EBU81" s="20"/>
      <c r="EBV81" s="20"/>
      <c r="EBW81" s="20"/>
      <c r="EBX81" s="20"/>
      <c r="EBY81" s="20"/>
      <c r="EBZ81" s="20"/>
      <c r="ECA81" s="20"/>
      <c r="ECB81" s="20"/>
      <c r="ECC81" s="20"/>
      <c r="ECD81" s="20"/>
      <c r="ECE81" s="20"/>
      <c r="ECF81" s="20"/>
      <c r="ECG81" s="20"/>
      <c r="ECH81" s="20"/>
      <c r="ECI81" s="20"/>
      <c r="ECJ81" s="20"/>
      <c r="ECK81" s="20"/>
      <c r="ECL81" s="20"/>
      <c r="ECM81" s="20"/>
      <c r="ECN81" s="20"/>
      <c r="ECO81" s="20"/>
      <c r="ECP81" s="20"/>
      <c r="ECQ81" s="20"/>
      <c r="ECR81" s="20"/>
      <c r="ECS81" s="20"/>
      <c r="ECT81" s="20"/>
      <c r="ECU81" s="20"/>
      <c r="ECV81" s="20"/>
      <c r="ECW81" s="20"/>
      <c r="ECX81" s="20"/>
      <c r="ECY81" s="20"/>
      <c r="ECZ81" s="20"/>
      <c r="EDA81" s="20"/>
      <c r="EDB81" s="20"/>
      <c r="EDC81" s="20"/>
      <c r="EDD81" s="20"/>
      <c r="EDE81" s="20"/>
      <c r="EDF81" s="20"/>
      <c r="EDG81" s="20"/>
      <c r="EDH81" s="20"/>
      <c r="EDI81" s="20"/>
      <c r="EDJ81" s="20"/>
      <c r="EDK81" s="20"/>
      <c r="EDL81" s="20"/>
      <c r="EDM81" s="20"/>
      <c r="EDN81" s="20"/>
      <c r="EDO81" s="20"/>
      <c r="EDP81" s="20"/>
      <c r="EDQ81" s="20"/>
      <c r="EDR81" s="20"/>
      <c r="EDS81" s="20"/>
      <c r="EDT81" s="20"/>
      <c r="EDU81" s="20"/>
      <c r="EDV81" s="20"/>
      <c r="EDW81" s="20"/>
      <c r="EDX81" s="20"/>
      <c r="EDY81" s="20"/>
      <c r="EDZ81" s="20"/>
      <c r="EEA81" s="20"/>
      <c r="EEB81" s="20"/>
      <c r="EEC81" s="20"/>
      <c r="EED81" s="20"/>
      <c r="EEE81" s="20"/>
      <c r="EEF81" s="20"/>
      <c r="EEG81" s="20"/>
      <c r="EEH81" s="20"/>
      <c r="EEI81" s="20"/>
      <c r="EEJ81" s="20"/>
      <c r="EEK81" s="20"/>
      <c r="EEL81" s="20"/>
      <c r="EEM81" s="20"/>
      <c r="EEN81" s="20"/>
      <c r="EEO81" s="20"/>
      <c r="EEP81" s="20"/>
      <c r="EEQ81" s="20"/>
      <c r="EER81" s="20"/>
      <c r="EES81" s="20"/>
      <c r="EET81" s="20"/>
      <c r="EEU81" s="20"/>
      <c r="EEV81" s="20"/>
      <c r="EEW81" s="20"/>
      <c r="EEX81" s="20"/>
      <c r="EEY81" s="20"/>
      <c r="EEZ81" s="20"/>
      <c r="EFA81" s="20"/>
      <c r="EFB81" s="20"/>
      <c r="EFC81" s="20"/>
      <c r="EFD81" s="20"/>
      <c r="EFE81" s="20"/>
      <c r="EFF81" s="20"/>
      <c r="EFG81" s="20"/>
      <c r="EFH81" s="20"/>
      <c r="EFI81" s="20"/>
      <c r="EFJ81" s="20"/>
      <c r="EFK81" s="20"/>
      <c r="EFL81" s="20"/>
      <c r="EFM81" s="20"/>
      <c r="EFN81" s="20"/>
      <c r="EFO81" s="20"/>
      <c r="EFP81" s="20"/>
      <c r="EFQ81" s="20"/>
      <c r="EFR81" s="20"/>
      <c r="EFS81" s="20"/>
      <c r="EFT81" s="20"/>
      <c r="EFU81" s="20"/>
      <c r="EFV81" s="20"/>
      <c r="EFW81" s="20"/>
      <c r="EFX81" s="20"/>
      <c r="EFY81" s="20"/>
      <c r="EFZ81" s="20"/>
      <c r="EGA81" s="20"/>
      <c r="EGB81" s="20"/>
      <c r="EGC81" s="20"/>
      <c r="EGD81" s="20"/>
      <c r="EGE81" s="20"/>
      <c r="EGF81" s="20"/>
      <c r="EGG81" s="20"/>
      <c r="EGH81" s="20"/>
      <c r="EGI81" s="20"/>
      <c r="EGJ81" s="20"/>
      <c r="EGK81" s="20"/>
      <c r="EGL81" s="20"/>
      <c r="EGM81" s="20"/>
      <c r="EGN81" s="20"/>
      <c r="EGO81" s="20"/>
      <c r="EGP81" s="20"/>
      <c r="EGQ81" s="20"/>
      <c r="EGR81" s="20"/>
      <c r="EGS81" s="20"/>
      <c r="EGT81" s="20"/>
      <c r="EGU81" s="20"/>
      <c r="EGV81" s="20"/>
      <c r="EGW81" s="20"/>
      <c r="EGX81" s="20"/>
      <c r="EGY81" s="20"/>
      <c r="EGZ81" s="20"/>
      <c r="EHA81" s="20"/>
      <c r="EHB81" s="20"/>
      <c r="EHC81" s="20"/>
      <c r="EHD81" s="20"/>
      <c r="EHE81" s="20"/>
      <c r="EHF81" s="20"/>
      <c r="EHG81" s="20"/>
      <c r="EHH81" s="20"/>
      <c r="EHI81" s="20"/>
      <c r="EHJ81" s="20"/>
      <c r="EHK81" s="20"/>
      <c r="EHL81" s="20"/>
      <c r="EHM81" s="20"/>
      <c r="EHN81" s="20"/>
      <c r="EHO81" s="20"/>
      <c r="EHP81" s="20"/>
      <c r="EHQ81" s="20"/>
      <c r="EHR81" s="20"/>
      <c r="EHS81" s="20"/>
      <c r="EHT81" s="20"/>
      <c r="EHU81" s="20"/>
      <c r="EHV81" s="20"/>
      <c r="EHW81" s="20"/>
      <c r="EHX81" s="20"/>
      <c r="EHY81" s="20"/>
      <c r="EHZ81" s="20"/>
      <c r="EIA81" s="20"/>
      <c r="EIB81" s="20"/>
      <c r="EIC81" s="20"/>
      <c r="EID81" s="20"/>
      <c r="EIE81" s="20"/>
      <c r="EIF81" s="20"/>
      <c r="EIG81" s="20"/>
      <c r="EIH81" s="20"/>
      <c r="EII81" s="20"/>
      <c r="EIJ81" s="20"/>
      <c r="EIK81" s="20"/>
      <c r="EIL81" s="20"/>
      <c r="EIM81" s="20"/>
      <c r="EIN81" s="20"/>
      <c r="EIO81" s="20"/>
      <c r="EIP81" s="20"/>
      <c r="EIQ81" s="20"/>
      <c r="EIR81" s="20"/>
      <c r="EIS81" s="20"/>
      <c r="EIT81" s="20"/>
      <c r="EIU81" s="20"/>
      <c r="EIV81" s="20"/>
      <c r="EIW81" s="20"/>
      <c r="EIX81" s="20"/>
      <c r="EIY81" s="20"/>
      <c r="EIZ81" s="20"/>
      <c r="EJA81" s="20"/>
      <c r="EJB81" s="20"/>
      <c r="EJC81" s="20"/>
      <c r="EJD81" s="20"/>
      <c r="EJE81" s="20"/>
      <c r="EJF81" s="20"/>
      <c r="EJG81" s="20"/>
      <c r="EJH81" s="20"/>
      <c r="EJI81" s="20"/>
      <c r="EJJ81" s="20"/>
      <c r="EJK81" s="20"/>
      <c r="EJL81" s="20"/>
      <c r="EJM81" s="20"/>
      <c r="EJN81" s="20"/>
      <c r="EJO81" s="20"/>
      <c r="EJP81" s="20"/>
      <c r="EJQ81" s="20"/>
      <c r="EJR81" s="20"/>
      <c r="EJS81" s="20"/>
      <c r="EJT81" s="20"/>
      <c r="EJU81" s="20"/>
      <c r="EJV81" s="20"/>
      <c r="EJW81" s="20"/>
      <c r="EJX81" s="20"/>
      <c r="EJY81" s="20"/>
      <c r="EJZ81" s="20"/>
      <c r="EKA81" s="20"/>
      <c r="EKB81" s="20"/>
      <c r="EKC81" s="20"/>
      <c r="EKD81" s="20"/>
      <c r="EKE81" s="20"/>
      <c r="EKF81" s="20"/>
      <c r="EKG81" s="20"/>
      <c r="EKH81" s="20"/>
      <c r="EKI81" s="20"/>
      <c r="EKJ81" s="20"/>
      <c r="EKK81" s="20"/>
      <c r="EKL81" s="20"/>
      <c r="EKM81" s="20"/>
      <c r="EKN81" s="20"/>
      <c r="EKO81" s="20"/>
      <c r="EKP81" s="20"/>
      <c r="EKQ81" s="20"/>
      <c r="EKR81" s="20"/>
      <c r="EKS81" s="20"/>
      <c r="EKT81" s="20"/>
      <c r="EKU81" s="20"/>
      <c r="EKV81" s="20"/>
      <c r="EKW81" s="20"/>
      <c r="EKX81" s="20"/>
      <c r="EKY81" s="20"/>
      <c r="EKZ81" s="20"/>
      <c r="ELA81" s="20"/>
      <c r="ELB81" s="20"/>
      <c r="ELC81" s="20"/>
      <c r="ELD81" s="20"/>
      <c r="ELE81" s="20"/>
      <c r="ELF81" s="20"/>
      <c r="ELG81" s="20"/>
      <c r="ELH81" s="20"/>
      <c r="ELI81" s="20"/>
      <c r="ELJ81" s="20"/>
      <c r="ELK81" s="20"/>
      <c r="ELL81" s="20"/>
      <c r="ELM81" s="20"/>
      <c r="ELN81" s="20"/>
      <c r="ELO81" s="20"/>
      <c r="ELP81" s="20"/>
      <c r="ELQ81" s="20"/>
      <c r="ELR81" s="20"/>
      <c r="ELS81" s="20"/>
      <c r="ELT81" s="20"/>
      <c r="ELU81" s="20"/>
      <c r="ELV81" s="20"/>
      <c r="ELW81" s="20"/>
      <c r="ELX81" s="20"/>
      <c r="ELY81" s="20"/>
      <c r="ELZ81" s="20"/>
      <c r="EMA81" s="20"/>
      <c r="EMB81" s="20"/>
      <c r="EMC81" s="20"/>
      <c r="EMD81" s="20"/>
      <c r="EME81" s="20"/>
      <c r="EMF81" s="20"/>
      <c r="EMG81" s="20"/>
      <c r="EMH81" s="20"/>
      <c r="EMI81" s="20"/>
      <c r="EMJ81" s="20"/>
      <c r="EMK81" s="20"/>
      <c r="EML81" s="20"/>
      <c r="EMM81" s="20"/>
      <c r="EMN81" s="20"/>
      <c r="EMO81" s="20"/>
      <c r="EMP81" s="20"/>
      <c r="EMQ81" s="20"/>
      <c r="EMR81" s="20"/>
      <c r="EMS81" s="20"/>
      <c r="EMT81" s="20"/>
      <c r="EMU81" s="20"/>
      <c r="EMV81" s="20"/>
      <c r="EMW81" s="20"/>
      <c r="EMX81" s="20"/>
      <c r="EMY81" s="20"/>
      <c r="EMZ81" s="20"/>
      <c r="ENA81" s="20"/>
      <c r="ENB81" s="20"/>
      <c r="ENC81" s="20"/>
      <c r="END81" s="20"/>
      <c r="ENE81" s="20"/>
      <c r="ENF81" s="20"/>
      <c r="ENG81" s="20"/>
      <c r="ENH81" s="20"/>
      <c r="ENI81" s="20"/>
      <c r="ENJ81" s="20"/>
      <c r="ENK81" s="20"/>
      <c r="ENL81" s="20"/>
      <c r="ENM81" s="20"/>
      <c r="ENN81" s="20"/>
      <c r="ENO81" s="20"/>
      <c r="ENP81" s="20"/>
      <c r="ENQ81" s="20"/>
      <c r="ENR81" s="20"/>
      <c r="ENS81" s="20"/>
      <c r="ENT81" s="20"/>
      <c r="ENU81" s="20"/>
      <c r="ENV81" s="20"/>
      <c r="ENW81" s="20"/>
      <c r="ENX81" s="20"/>
      <c r="ENY81" s="20"/>
      <c r="ENZ81" s="20"/>
      <c r="EOA81" s="20"/>
      <c r="EOB81" s="20"/>
      <c r="EOC81" s="20"/>
      <c r="EOD81" s="20"/>
      <c r="EOE81" s="20"/>
      <c r="EOF81" s="20"/>
      <c r="EOG81" s="20"/>
      <c r="EOH81" s="20"/>
      <c r="EOI81" s="20"/>
      <c r="EOJ81" s="20"/>
      <c r="EOK81" s="20"/>
      <c r="EOL81" s="20"/>
      <c r="EOM81" s="20"/>
      <c r="EON81" s="20"/>
      <c r="EOO81" s="20"/>
      <c r="EOP81" s="20"/>
      <c r="EOQ81" s="20"/>
      <c r="EOR81" s="20"/>
      <c r="EOS81" s="20"/>
      <c r="EOT81" s="20"/>
      <c r="EOU81" s="20"/>
      <c r="EOV81" s="20"/>
      <c r="EOW81" s="20"/>
      <c r="EOX81" s="20"/>
      <c r="EOY81" s="20"/>
      <c r="EOZ81" s="20"/>
      <c r="EPA81" s="20"/>
      <c r="EPB81" s="20"/>
      <c r="EPC81" s="20"/>
      <c r="EPD81" s="20"/>
      <c r="EPE81" s="20"/>
      <c r="EPF81" s="20"/>
      <c r="EPG81" s="20"/>
      <c r="EPH81" s="20"/>
      <c r="EPI81" s="20"/>
      <c r="EPJ81" s="20"/>
      <c r="EPK81" s="20"/>
      <c r="EPL81" s="20"/>
      <c r="EPM81" s="20"/>
      <c r="EPN81" s="20"/>
      <c r="EPO81" s="20"/>
      <c r="EPP81" s="20"/>
      <c r="EPQ81" s="20"/>
      <c r="EPR81" s="20"/>
      <c r="EPS81" s="20"/>
      <c r="EPT81" s="20"/>
      <c r="EPU81" s="20"/>
      <c r="EPV81" s="20"/>
      <c r="EPW81" s="20"/>
      <c r="EPX81" s="20"/>
      <c r="EPY81" s="20"/>
      <c r="EPZ81" s="20"/>
      <c r="EQA81" s="20"/>
      <c r="EQB81" s="20"/>
      <c r="EQC81" s="20"/>
      <c r="EQD81" s="20"/>
      <c r="EQE81" s="20"/>
      <c r="EQF81" s="20"/>
      <c r="EQG81" s="20"/>
      <c r="EQH81" s="20"/>
      <c r="EQI81" s="20"/>
      <c r="EQJ81" s="20"/>
      <c r="EQK81" s="20"/>
      <c r="EQL81" s="20"/>
      <c r="EQM81" s="20"/>
      <c r="EQN81" s="20"/>
      <c r="EQO81" s="20"/>
      <c r="EQP81" s="20"/>
      <c r="EQQ81" s="20"/>
      <c r="EQR81" s="20"/>
      <c r="EQS81" s="20"/>
      <c r="EQT81" s="20"/>
      <c r="EQU81" s="20"/>
      <c r="EQV81" s="20"/>
      <c r="EQW81" s="20"/>
      <c r="EQX81" s="20"/>
      <c r="EQY81" s="20"/>
      <c r="EQZ81" s="20"/>
      <c r="ERA81" s="20"/>
      <c r="ERB81" s="20"/>
      <c r="ERC81" s="20"/>
      <c r="ERD81" s="20"/>
      <c r="ERE81" s="20"/>
      <c r="ERF81" s="20"/>
      <c r="ERG81" s="20"/>
      <c r="ERH81" s="20"/>
      <c r="ERI81" s="20"/>
      <c r="ERJ81" s="20"/>
      <c r="ERK81" s="20"/>
      <c r="ERL81" s="20"/>
      <c r="ERM81" s="20"/>
      <c r="ERN81" s="20"/>
      <c r="ERO81" s="20"/>
      <c r="ERP81" s="20"/>
      <c r="ERQ81" s="20"/>
      <c r="ERR81" s="20"/>
      <c r="ERS81" s="20"/>
      <c r="ERT81" s="20"/>
      <c r="ERU81" s="20"/>
      <c r="ERV81" s="20"/>
      <c r="ERW81" s="20"/>
      <c r="ERX81" s="20"/>
      <c r="ERY81" s="20"/>
      <c r="ERZ81" s="20"/>
      <c r="ESA81" s="20"/>
      <c r="ESB81" s="20"/>
      <c r="ESC81" s="20"/>
      <c r="ESD81" s="20"/>
      <c r="ESE81" s="20"/>
      <c r="ESF81" s="20"/>
      <c r="ESG81" s="20"/>
      <c r="ESH81" s="20"/>
      <c r="ESI81" s="20"/>
      <c r="ESJ81" s="20"/>
      <c r="ESK81" s="20"/>
      <c r="ESL81" s="20"/>
      <c r="ESM81" s="20"/>
      <c r="ESN81" s="20"/>
      <c r="ESO81" s="20"/>
      <c r="ESP81" s="20"/>
      <c r="ESQ81" s="20"/>
      <c r="ESR81" s="20"/>
      <c r="ESS81" s="20"/>
      <c r="EST81" s="20"/>
      <c r="ESU81" s="20"/>
      <c r="ESV81" s="20"/>
      <c r="ESW81" s="20"/>
      <c r="ESX81" s="20"/>
      <c r="ESY81" s="20"/>
      <c r="ESZ81" s="20"/>
      <c r="ETA81" s="20"/>
      <c r="ETB81" s="20"/>
      <c r="ETC81" s="20"/>
      <c r="ETD81" s="20"/>
      <c r="ETE81" s="20"/>
      <c r="ETF81" s="20"/>
      <c r="ETG81" s="20"/>
      <c r="ETH81" s="20"/>
      <c r="ETI81" s="20"/>
      <c r="ETJ81" s="20"/>
      <c r="ETK81" s="20"/>
      <c r="ETL81" s="20"/>
      <c r="ETM81" s="20"/>
      <c r="ETN81" s="20"/>
      <c r="ETO81" s="20"/>
      <c r="ETP81" s="20"/>
      <c r="ETQ81" s="20"/>
      <c r="ETR81" s="20"/>
      <c r="ETS81" s="20"/>
      <c r="ETT81" s="20"/>
      <c r="ETU81" s="20"/>
      <c r="ETV81" s="20"/>
      <c r="ETW81" s="20"/>
      <c r="ETX81" s="20"/>
      <c r="ETY81" s="20"/>
      <c r="ETZ81" s="20"/>
      <c r="EUA81" s="20"/>
      <c r="EUB81" s="20"/>
      <c r="EUC81" s="20"/>
      <c r="EUD81" s="20"/>
      <c r="EUE81" s="20"/>
      <c r="EUF81" s="20"/>
      <c r="EUG81" s="20"/>
      <c r="EUH81" s="20"/>
      <c r="EUI81" s="20"/>
      <c r="EUJ81" s="20"/>
      <c r="EUK81" s="20"/>
      <c r="EUL81" s="20"/>
      <c r="EUM81" s="20"/>
      <c r="EUN81" s="20"/>
      <c r="EUO81" s="20"/>
      <c r="EUP81" s="20"/>
      <c r="EUQ81" s="20"/>
      <c r="EUR81" s="20"/>
      <c r="EUS81" s="20"/>
      <c r="EUT81" s="20"/>
      <c r="EUU81" s="20"/>
      <c r="EUV81" s="20"/>
      <c r="EUW81" s="20"/>
      <c r="EUX81" s="20"/>
      <c r="EUY81" s="20"/>
      <c r="EUZ81" s="20"/>
      <c r="EVA81" s="20"/>
      <c r="EVB81" s="20"/>
      <c r="EVC81" s="20"/>
      <c r="EVD81" s="20"/>
      <c r="EVE81" s="20"/>
      <c r="EVF81" s="20"/>
      <c r="EVG81" s="20"/>
      <c r="EVH81" s="20"/>
      <c r="EVI81" s="20"/>
      <c r="EVJ81" s="20"/>
      <c r="EVK81" s="20"/>
      <c r="EVL81" s="20"/>
      <c r="EVM81" s="20"/>
      <c r="EVN81" s="20"/>
      <c r="EVO81" s="20"/>
      <c r="EVP81" s="20"/>
      <c r="EVQ81" s="20"/>
      <c r="EVR81" s="20"/>
      <c r="EVS81" s="20"/>
      <c r="EVT81" s="20"/>
      <c r="EVU81" s="20"/>
      <c r="EVV81" s="20"/>
      <c r="EVW81" s="20"/>
      <c r="EVX81" s="20"/>
      <c r="EVY81" s="20"/>
      <c r="EVZ81" s="20"/>
      <c r="EWA81" s="20"/>
      <c r="EWB81" s="20"/>
      <c r="EWC81" s="20"/>
      <c r="EWD81" s="20"/>
      <c r="EWE81" s="20"/>
      <c r="EWF81" s="20"/>
      <c r="EWG81" s="20"/>
      <c r="EWH81" s="20"/>
      <c r="EWI81" s="20"/>
      <c r="EWJ81" s="20"/>
      <c r="EWK81" s="20"/>
      <c r="EWL81" s="20"/>
      <c r="EWM81" s="20"/>
      <c r="EWN81" s="20"/>
      <c r="EWO81" s="20"/>
      <c r="EWP81" s="20"/>
      <c r="EWQ81" s="20"/>
      <c r="EWR81" s="20"/>
      <c r="EWS81" s="20"/>
      <c r="EWT81" s="20"/>
      <c r="EWU81" s="20"/>
      <c r="EWV81" s="20"/>
      <c r="EWW81" s="20"/>
      <c r="EWX81" s="20"/>
      <c r="EWY81" s="20"/>
      <c r="EWZ81" s="20"/>
      <c r="EXA81" s="20"/>
      <c r="EXB81" s="20"/>
      <c r="EXC81" s="20"/>
      <c r="EXD81" s="20"/>
      <c r="EXE81" s="20"/>
      <c r="EXF81" s="20"/>
      <c r="EXG81" s="20"/>
      <c r="EXH81" s="20"/>
      <c r="EXI81" s="20"/>
      <c r="EXJ81" s="20"/>
      <c r="EXK81" s="20"/>
      <c r="EXL81" s="20"/>
      <c r="EXM81" s="20"/>
      <c r="EXN81" s="20"/>
      <c r="EXO81" s="20"/>
      <c r="EXP81" s="20"/>
      <c r="EXQ81" s="20"/>
      <c r="EXR81" s="20"/>
      <c r="EXS81" s="20"/>
      <c r="EXT81" s="20"/>
      <c r="EXU81" s="20"/>
      <c r="EXV81" s="20"/>
      <c r="EXW81" s="20"/>
      <c r="EXX81" s="20"/>
      <c r="EXY81" s="20"/>
      <c r="EXZ81" s="20"/>
      <c r="EYA81" s="20"/>
      <c r="EYB81" s="20"/>
      <c r="EYC81" s="20"/>
      <c r="EYD81" s="20"/>
      <c r="EYE81" s="20"/>
      <c r="EYF81" s="20"/>
      <c r="EYG81" s="20"/>
      <c r="EYH81" s="20"/>
      <c r="EYI81" s="20"/>
      <c r="EYJ81" s="20"/>
      <c r="EYK81" s="20"/>
      <c r="EYL81" s="20"/>
      <c r="EYM81" s="20"/>
      <c r="EYN81" s="20"/>
      <c r="EYO81" s="20"/>
      <c r="EYP81" s="20"/>
      <c r="EYQ81" s="20"/>
      <c r="EYR81" s="20"/>
      <c r="EYS81" s="20"/>
      <c r="EYT81" s="20"/>
      <c r="EYU81" s="20"/>
      <c r="EYV81" s="20"/>
      <c r="EYW81" s="20"/>
      <c r="EYX81" s="20"/>
      <c r="EYY81" s="20"/>
      <c r="EYZ81" s="20"/>
      <c r="EZA81" s="20"/>
      <c r="EZB81" s="20"/>
      <c r="EZC81" s="20"/>
      <c r="EZD81" s="20"/>
      <c r="EZE81" s="20"/>
      <c r="EZF81" s="20"/>
      <c r="EZG81" s="20"/>
      <c r="EZH81" s="20"/>
      <c r="EZI81" s="20"/>
      <c r="EZJ81" s="20"/>
      <c r="EZK81" s="20"/>
      <c r="EZL81" s="20"/>
      <c r="EZM81" s="20"/>
      <c r="EZN81" s="20"/>
      <c r="EZO81" s="20"/>
      <c r="EZP81" s="20"/>
      <c r="EZQ81" s="20"/>
      <c r="EZR81" s="20"/>
      <c r="EZS81" s="20"/>
      <c r="EZT81" s="20"/>
      <c r="EZU81" s="20"/>
      <c r="EZV81" s="20"/>
      <c r="EZW81" s="20"/>
      <c r="EZX81" s="20"/>
      <c r="EZY81" s="20"/>
      <c r="EZZ81" s="20"/>
      <c r="FAA81" s="20"/>
      <c r="FAB81" s="20"/>
      <c r="FAC81" s="20"/>
      <c r="FAD81" s="20"/>
      <c r="FAE81" s="20"/>
      <c r="FAF81" s="20"/>
      <c r="FAG81" s="20"/>
      <c r="FAH81" s="20"/>
      <c r="FAI81" s="20"/>
      <c r="FAJ81" s="20"/>
      <c r="FAK81" s="20"/>
      <c r="FAL81" s="20"/>
      <c r="FAM81" s="20"/>
      <c r="FAN81" s="20"/>
      <c r="FAO81" s="20"/>
      <c r="FAP81" s="20"/>
      <c r="FAQ81" s="20"/>
      <c r="FAR81" s="20"/>
      <c r="FAS81" s="20"/>
      <c r="FAT81" s="20"/>
      <c r="FAU81" s="20"/>
      <c r="FAV81" s="20"/>
      <c r="FAW81" s="20"/>
      <c r="FAX81" s="20"/>
      <c r="FAY81" s="20"/>
      <c r="FAZ81" s="20"/>
      <c r="FBA81" s="20"/>
      <c r="FBB81" s="20"/>
      <c r="FBC81" s="20"/>
      <c r="FBD81" s="20"/>
      <c r="FBE81" s="20"/>
      <c r="FBF81" s="20"/>
      <c r="FBG81" s="20"/>
      <c r="FBH81" s="20"/>
      <c r="FBI81" s="20"/>
      <c r="FBJ81" s="20"/>
      <c r="FBK81" s="20"/>
      <c r="FBL81" s="20"/>
      <c r="FBM81" s="20"/>
      <c r="FBN81" s="20"/>
      <c r="FBO81" s="20"/>
      <c r="FBP81" s="20"/>
      <c r="FBQ81" s="20"/>
      <c r="FBR81" s="20"/>
      <c r="FBS81" s="20"/>
      <c r="FBT81" s="20"/>
      <c r="FBU81" s="20"/>
      <c r="FBV81" s="20"/>
      <c r="FBW81" s="20"/>
      <c r="FBX81" s="20"/>
      <c r="FBY81" s="20"/>
      <c r="FBZ81" s="20"/>
      <c r="FCA81" s="20"/>
      <c r="FCB81" s="20"/>
      <c r="FCC81" s="20"/>
      <c r="FCD81" s="20"/>
      <c r="FCE81" s="20"/>
      <c r="FCF81" s="20"/>
      <c r="FCG81" s="20"/>
      <c r="FCH81" s="20"/>
      <c r="FCI81" s="20"/>
      <c r="FCJ81" s="20"/>
      <c r="FCK81" s="20"/>
      <c r="FCL81" s="20"/>
      <c r="FCM81" s="20"/>
      <c r="FCN81" s="20"/>
      <c r="FCO81" s="20"/>
      <c r="FCP81" s="20"/>
      <c r="FCQ81" s="20"/>
      <c r="FCR81" s="20"/>
      <c r="FCS81" s="20"/>
      <c r="FCT81" s="20"/>
      <c r="FCU81" s="20"/>
      <c r="FCV81" s="20"/>
      <c r="FCW81" s="20"/>
      <c r="FCX81" s="20"/>
      <c r="FCY81" s="20"/>
      <c r="FCZ81" s="20"/>
      <c r="FDA81" s="20"/>
      <c r="FDB81" s="20"/>
      <c r="FDC81" s="20"/>
      <c r="FDD81" s="20"/>
      <c r="FDE81" s="20"/>
      <c r="FDF81" s="20"/>
      <c r="FDG81" s="20"/>
      <c r="FDH81" s="20"/>
      <c r="FDI81" s="20"/>
      <c r="FDJ81" s="20"/>
      <c r="FDK81" s="20"/>
      <c r="FDL81" s="20"/>
      <c r="FDM81" s="20"/>
      <c r="FDN81" s="20"/>
      <c r="FDO81" s="20"/>
      <c r="FDP81" s="20"/>
      <c r="FDQ81" s="20"/>
      <c r="FDR81" s="20"/>
      <c r="FDS81" s="20"/>
      <c r="FDT81" s="20"/>
      <c r="FDU81" s="20"/>
      <c r="FDV81" s="20"/>
      <c r="FDW81" s="20"/>
      <c r="FDX81" s="20"/>
      <c r="FDY81" s="20"/>
      <c r="FDZ81" s="20"/>
      <c r="FEA81" s="20"/>
      <c r="FEB81" s="20"/>
      <c r="FEC81" s="20"/>
      <c r="FED81" s="20"/>
      <c r="FEE81" s="20"/>
      <c r="FEF81" s="20"/>
      <c r="FEG81" s="20"/>
      <c r="FEH81" s="20"/>
      <c r="FEI81" s="20"/>
      <c r="FEJ81" s="20"/>
      <c r="FEK81" s="20"/>
      <c r="FEL81" s="20"/>
      <c r="FEM81" s="20"/>
      <c r="FEN81" s="20"/>
      <c r="FEO81" s="20"/>
      <c r="FEP81" s="20"/>
      <c r="FEQ81" s="20"/>
      <c r="FER81" s="20"/>
      <c r="FES81" s="20"/>
      <c r="FET81" s="20"/>
      <c r="FEU81" s="20"/>
      <c r="FEV81" s="20"/>
      <c r="FEW81" s="20"/>
      <c r="FEX81" s="20"/>
      <c r="FEY81" s="20"/>
      <c r="FEZ81" s="20"/>
      <c r="FFA81" s="20"/>
      <c r="FFB81" s="20"/>
      <c r="FFC81" s="20"/>
      <c r="FFD81" s="20"/>
      <c r="FFE81" s="20"/>
      <c r="FFF81" s="20"/>
      <c r="FFG81" s="20"/>
      <c r="FFH81" s="20"/>
      <c r="FFI81" s="20"/>
      <c r="FFJ81" s="20"/>
      <c r="FFK81" s="20"/>
      <c r="FFL81" s="20"/>
      <c r="FFM81" s="20"/>
      <c r="FFN81" s="20"/>
      <c r="FFO81" s="20"/>
      <c r="FFP81" s="20"/>
      <c r="FFQ81" s="20"/>
      <c r="FFR81" s="20"/>
      <c r="FFS81" s="20"/>
      <c r="FFT81" s="20"/>
      <c r="FFU81" s="20"/>
      <c r="FFV81" s="20"/>
      <c r="FFW81" s="20"/>
      <c r="FFX81" s="20"/>
      <c r="FFY81" s="20"/>
      <c r="FFZ81" s="20"/>
      <c r="FGA81" s="20"/>
      <c r="FGB81" s="20"/>
      <c r="FGC81" s="20"/>
      <c r="FGD81" s="20"/>
      <c r="FGE81" s="20"/>
      <c r="FGF81" s="20"/>
      <c r="FGG81" s="20"/>
      <c r="FGH81" s="20"/>
      <c r="FGI81" s="20"/>
      <c r="FGJ81" s="20"/>
      <c r="FGK81" s="20"/>
      <c r="FGL81" s="20"/>
      <c r="FGM81" s="20"/>
      <c r="FGN81" s="20"/>
      <c r="FGO81" s="20"/>
      <c r="FGP81" s="20"/>
      <c r="FGQ81" s="20"/>
      <c r="FGR81" s="20"/>
      <c r="FGS81" s="20"/>
      <c r="FGT81" s="20"/>
      <c r="FGU81" s="20"/>
      <c r="FGV81" s="20"/>
      <c r="FGW81" s="20"/>
      <c r="FGX81" s="20"/>
      <c r="FGY81" s="20"/>
      <c r="FGZ81" s="20"/>
      <c r="FHA81" s="20"/>
      <c r="FHB81" s="20"/>
      <c r="FHC81" s="20"/>
      <c r="FHD81" s="20"/>
      <c r="FHE81" s="20"/>
      <c r="FHF81" s="20"/>
      <c r="FHG81" s="20"/>
      <c r="FHH81" s="20"/>
      <c r="FHI81" s="20"/>
      <c r="FHJ81" s="20"/>
      <c r="FHK81" s="20"/>
      <c r="FHL81" s="20"/>
      <c r="FHM81" s="20"/>
      <c r="FHN81" s="20"/>
      <c r="FHO81" s="20"/>
      <c r="FHP81" s="20"/>
      <c r="FHQ81" s="20"/>
      <c r="FHR81" s="20"/>
      <c r="FHS81" s="20"/>
      <c r="FHT81" s="20"/>
      <c r="FHU81" s="20"/>
      <c r="FHV81" s="20"/>
      <c r="FHW81" s="20"/>
      <c r="FHX81" s="20"/>
      <c r="FHY81" s="20"/>
      <c r="FHZ81" s="20"/>
      <c r="FIA81" s="20"/>
      <c r="FIB81" s="20"/>
      <c r="FIC81" s="20"/>
      <c r="FID81" s="20"/>
      <c r="FIE81" s="20"/>
      <c r="FIF81" s="20"/>
      <c r="FIG81" s="20"/>
      <c r="FIH81" s="20"/>
      <c r="FII81" s="20"/>
      <c r="FIJ81" s="20"/>
      <c r="FIK81" s="20"/>
      <c r="FIL81" s="20"/>
      <c r="FIM81" s="20"/>
      <c r="FIN81" s="20"/>
      <c r="FIO81" s="20"/>
      <c r="FIP81" s="20"/>
      <c r="FIQ81" s="20"/>
      <c r="FIR81" s="20"/>
      <c r="FIS81" s="20"/>
      <c r="FIT81" s="20"/>
      <c r="FIU81" s="20"/>
      <c r="FIV81" s="20"/>
      <c r="FIW81" s="20"/>
      <c r="FIX81" s="20"/>
      <c r="FIY81" s="20"/>
      <c r="FIZ81" s="20"/>
      <c r="FJA81" s="20"/>
      <c r="FJB81" s="20"/>
      <c r="FJC81" s="20"/>
      <c r="FJD81" s="20"/>
      <c r="FJE81" s="20"/>
      <c r="FJF81" s="20"/>
      <c r="FJG81" s="20"/>
      <c r="FJH81" s="20"/>
      <c r="FJI81" s="20"/>
      <c r="FJJ81" s="20"/>
      <c r="FJK81" s="20"/>
      <c r="FJL81" s="20"/>
      <c r="FJM81" s="20"/>
      <c r="FJN81" s="20"/>
      <c r="FJO81" s="20"/>
      <c r="FJP81" s="20"/>
      <c r="FJQ81" s="20"/>
      <c r="FJR81" s="20"/>
      <c r="FJS81" s="20"/>
      <c r="FJT81" s="20"/>
      <c r="FJU81" s="20"/>
      <c r="FJV81" s="20"/>
      <c r="FJW81" s="20"/>
      <c r="FJX81" s="20"/>
      <c r="FJY81" s="20"/>
      <c r="FJZ81" s="20"/>
      <c r="FKA81" s="20"/>
      <c r="FKB81" s="20"/>
      <c r="FKC81" s="20"/>
      <c r="FKD81" s="20"/>
      <c r="FKE81" s="20"/>
      <c r="FKF81" s="20"/>
      <c r="FKG81" s="20"/>
      <c r="FKH81" s="20"/>
      <c r="FKI81" s="20"/>
      <c r="FKJ81" s="20"/>
      <c r="FKK81" s="20"/>
      <c r="FKL81" s="20"/>
      <c r="FKM81" s="20"/>
      <c r="FKN81" s="20"/>
      <c r="FKO81" s="20"/>
      <c r="FKP81" s="20"/>
      <c r="FKQ81" s="20"/>
      <c r="FKR81" s="20"/>
      <c r="FKS81" s="20"/>
      <c r="FKT81" s="20"/>
      <c r="FKU81" s="20"/>
      <c r="FKV81" s="20"/>
      <c r="FKW81" s="20"/>
      <c r="FKX81" s="20"/>
      <c r="FKY81" s="20"/>
      <c r="FKZ81" s="20"/>
      <c r="FLA81" s="20"/>
      <c r="FLB81" s="20"/>
      <c r="FLC81" s="20"/>
      <c r="FLD81" s="20"/>
      <c r="FLE81" s="20"/>
      <c r="FLF81" s="20"/>
      <c r="FLG81" s="20"/>
      <c r="FLH81" s="20"/>
      <c r="FLI81" s="20"/>
      <c r="FLJ81" s="20"/>
      <c r="FLK81" s="20"/>
      <c r="FLL81" s="20"/>
      <c r="FLM81" s="20"/>
      <c r="FLN81" s="20"/>
      <c r="FLO81" s="20"/>
      <c r="FLP81" s="20"/>
      <c r="FLQ81" s="20"/>
      <c r="FLR81" s="20"/>
      <c r="FLS81" s="20"/>
      <c r="FLT81" s="20"/>
      <c r="FLU81" s="20"/>
      <c r="FLV81" s="20"/>
      <c r="FLW81" s="20"/>
      <c r="FLX81" s="20"/>
      <c r="FLY81" s="20"/>
      <c r="FLZ81" s="20"/>
      <c r="FMA81" s="20"/>
      <c r="FMB81" s="20"/>
      <c r="FMC81" s="20"/>
      <c r="FMD81" s="20"/>
      <c r="FME81" s="20"/>
      <c r="FMF81" s="20"/>
      <c r="FMG81" s="20"/>
      <c r="FMH81" s="20"/>
      <c r="FMI81" s="20"/>
      <c r="FMJ81" s="20"/>
      <c r="FMK81" s="20"/>
      <c r="FML81" s="20"/>
      <c r="FMM81" s="20"/>
      <c r="FMN81" s="20"/>
      <c r="FMO81" s="20"/>
      <c r="FMP81" s="20"/>
      <c r="FMQ81" s="20"/>
      <c r="FMR81" s="20"/>
      <c r="FMS81" s="20"/>
      <c r="FMT81" s="20"/>
      <c r="FMU81" s="20"/>
      <c r="FMV81" s="20"/>
      <c r="FMW81" s="20"/>
      <c r="FMX81" s="20"/>
      <c r="FMY81" s="20"/>
      <c r="FMZ81" s="20"/>
      <c r="FNA81" s="20"/>
      <c r="FNB81" s="20"/>
      <c r="FNC81" s="20"/>
      <c r="FND81" s="20"/>
      <c r="FNE81" s="20"/>
      <c r="FNF81" s="20"/>
      <c r="FNG81" s="20"/>
      <c r="FNH81" s="20"/>
      <c r="FNI81" s="20"/>
      <c r="FNJ81" s="20"/>
      <c r="FNK81" s="20"/>
      <c r="FNL81" s="20"/>
      <c r="FNM81" s="20"/>
      <c r="FNN81" s="20"/>
      <c r="FNO81" s="20"/>
      <c r="FNP81" s="20"/>
      <c r="FNQ81" s="20"/>
      <c r="FNR81" s="20"/>
      <c r="FNS81" s="20"/>
      <c r="FNT81" s="20"/>
      <c r="FNU81" s="20"/>
      <c r="FNV81" s="20"/>
      <c r="FNW81" s="20"/>
      <c r="FNX81" s="20"/>
      <c r="FNY81" s="20"/>
      <c r="FNZ81" s="20"/>
      <c r="FOA81" s="20"/>
      <c r="FOB81" s="20"/>
      <c r="FOC81" s="20"/>
      <c r="FOD81" s="20"/>
      <c r="FOE81" s="20"/>
      <c r="FOF81" s="20"/>
      <c r="FOG81" s="20"/>
      <c r="FOH81" s="20"/>
      <c r="FOI81" s="20"/>
      <c r="FOJ81" s="20"/>
      <c r="FOK81" s="20"/>
      <c r="FOL81" s="20"/>
      <c r="FOM81" s="20"/>
      <c r="FON81" s="20"/>
      <c r="FOO81" s="20"/>
      <c r="FOP81" s="20"/>
      <c r="FOQ81" s="20"/>
      <c r="FOR81" s="20"/>
      <c r="FOS81" s="20"/>
      <c r="FOT81" s="20"/>
      <c r="FOU81" s="20"/>
      <c r="FOV81" s="20"/>
      <c r="FOW81" s="20"/>
      <c r="FOX81" s="20"/>
      <c r="FOY81" s="20"/>
      <c r="FOZ81" s="20"/>
      <c r="FPA81" s="20"/>
      <c r="FPB81" s="20"/>
      <c r="FPC81" s="20"/>
      <c r="FPD81" s="20"/>
      <c r="FPE81" s="20"/>
      <c r="FPF81" s="20"/>
      <c r="FPG81" s="20"/>
      <c r="FPH81" s="20"/>
      <c r="FPI81" s="20"/>
      <c r="FPJ81" s="20"/>
      <c r="FPK81" s="20"/>
      <c r="FPL81" s="20"/>
      <c r="FPM81" s="20"/>
      <c r="FPN81" s="20"/>
      <c r="FPO81" s="20"/>
      <c r="FPP81" s="20"/>
      <c r="FPQ81" s="20"/>
      <c r="FPR81" s="20"/>
      <c r="FPS81" s="20"/>
      <c r="FPT81" s="20"/>
      <c r="FPU81" s="20"/>
      <c r="FPV81" s="20"/>
      <c r="FPW81" s="20"/>
      <c r="FPX81" s="20"/>
      <c r="FPY81" s="20"/>
      <c r="FPZ81" s="20"/>
      <c r="FQA81" s="20"/>
      <c r="FQB81" s="20"/>
      <c r="FQC81" s="20"/>
      <c r="FQD81" s="20"/>
      <c r="FQE81" s="20"/>
      <c r="FQF81" s="20"/>
      <c r="FQG81" s="20"/>
      <c r="FQH81" s="20"/>
      <c r="FQI81" s="20"/>
      <c r="FQJ81" s="20"/>
      <c r="FQK81" s="20"/>
      <c r="FQL81" s="20"/>
      <c r="FQM81" s="20"/>
      <c r="FQN81" s="20"/>
      <c r="FQO81" s="20"/>
      <c r="FQP81" s="20"/>
      <c r="FQQ81" s="20"/>
      <c r="FQR81" s="20"/>
      <c r="FQS81" s="20"/>
      <c r="FQT81" s="20"/>
      <c r="FQU81" s="20"/>
      <c r="FQV81" s="20"/>
      <c r="FQW81" s="20"/>
      <c r="FQX81" s="20"/>
      <c r="FQY81" s="20"/>
      <c r="FQZ81" s="20"/>
      <c r="FRA81" s="20"/>
      <c r="FRB81" s="20"/>
      <c r="FRC81" s="20"/>
      <c r="FRD81" s="20"/>
      <c r="FRE81" s="20"/>
      <c r="FRF81" s="20"/>
      <c r="FRG81" s="20"/>
      <c r="FRH81" s="20"/>
      <c r="FRI81" s="20"/>
      <c r="FRJ81" s="20"/>
      <c r="FRK81" s="20"/>
      <c r="FRL81" s="20"/>
      <c r="FRM81" s="20"/>
      <c r="FRN81" s="20"/>
      <c r="FRO81" s="20"/>
      <c r="FRP81" s="20"/>
      <c r="FRQ81" s="20"/>
      <c r="FRR81" s="20"/>
      <c r="FRS81" s="20"/>
      <c r="FRT81" s="20"/>
      <c r="FRU81" s="20"/>
      <c r="FRV81" s="20"/>
      <c r="FRW81" s="20"/>
      <c r="FRX81" s="20"/>
      <c r="FRY81" s="20"/>
      <c r="FRZ81" s="20"/>
      <c r="FSA81" s="20"/>
      <c r="FSB81" s="20"/>
      <c r="FSC81" s="20"/>
      <c r="FSD81" s="20"/>
      <c r="FSE81" s="20"/>
      <c r="FSF81" s="20"/>
      <c r="FSG81" s="20"/>
      <c r="FSH81" s="20"/>
      <c r="FSI81" s="20"/>
      <c r="FSJ81" s="20"/>
      <c r="FSK81" s="20"/>
      <c r="FSL81" s="20"/>
      <c r="FSM81" s="20"/>
      <c r="FSN81" s="20"/>
      <c r="FSO81" s="20"/>
      <c r="FSP81" s="20"/>
      <c r="FSQ81" s="20"/>
      <c r="FSR81" s="20"/>
      <c r="FSS81" s="20"/>
      <c r="FST81" s="20"/>
      <c r="FSU81" s="20"/>
      <c r="FSV81" s="20"/>
      <c r="FSW81" s="20"/>
      <c r="FSX81" s="20"/>
      <c r="FSY81" s="20"/>
      <c r="FSZ81" s="20"/>
      <c r="FTA81" s="20"/>
      <c r="FTB81" s="20"/>
      <c r="FTC81" s="20"/>
      <c r="FTD81" s="20"/>
      <c r="FTE81" s="20"/>
      <c r="FTF81" s="20"/>
      <c r="FTG81" s="20"/>
      <c r="FTH81" s="20"/>
      <c r="FTI81" s="20"/>
      <c r="FTJ81" s="20"/>
      <c r="FTK81" s="20"/>
      <c r="FTL81" s="20"/>
      <c r="FTM81" s="20"/>
      <c r="FTN81" s="20"/>
      <c r="FTO81" s="20"/>
      <c r="FTP81" s="20"/>
      <c r="FTQ81" s="20"/>
      <c r="FTR81" s="20"/>
      <c r="FTS81" s="20"/>
      <c r="FTT81" s="20"/>
      <c r="FTU81" s="20"/>
      <c r="FTV81" s="20"/>
      <c r="FTW81" s="20"/>
      <c r="FTX81" s="20"/>
      <c r="FTY81" s="20"/>
      <c r="FTZ81" s="20"/>
      <c r="FUA81" s="20"/>
      <c r="FUB81" s="20"/>
      <c r="FUC81" s="20"/>
      <c r="FUD81" s="20"/>
      <c r="FUE81" s="20"/>
      <c r="FUF81" s="20"/>
      <c r="FUG81" s="20"/>
      <c r="FUH81" s="20"/>
      <c r="FUI81" s="20"/>
      <c r="FUJ81" s="20"/>
      <c r="FUK81" s="20"/>
      <c r="FUL81" s="20"/>
      <c r="FUM81" s="20"/>
      <c r="FUN81" s="20"/>
      <c r="FUO81" s="20"/>
      <c r="FUP81" s="20"/>
      <c r="FUQ81" s="20"/>
      <c r="FUR81" s="20"/>
      <c r="FUS81" s="20"/>
      <c r="FUT81" s="20"/>
      <c r="FUU81" s="20"/>
      <c r="FUV81" s="20"/>
      <c r="FUW81" s="20"/>
      <c r="FUX81" s="20"/>
      <c r="FUY81" s="20"/>
      <c r="FUZ81" s="20"/>
      <c r="FVA81" s="20"/>
      <c r="FVB81" s="20"/>
      <c r="FVC81" s="20"/>
      <c r="FVD81" s="20"/>
      <c r="FVE81" s="20"/>
      <c r="FVF81" s="20"/>
      <c r="FVG81" s="20"/>
      <c r="FVH81" s="20"/>
      <c r="FVI81" s="20"/>
      <c r="FVJ81" s="20"/>
      <c r="FVK81" s="20"/>
      <c r="FVL81" s="20"/>
      <c r="FVM81" s="20"/>
      <c r="FVN81" s="20"/>
      <c r="FVO81" s="20"/>
      <c r="FVP81" s="20"/>
      <c r="FVQ81" s="20"/>
      <c r="FVR81" s="20"/>
      <c r="FVS81" s="20"/>
      <c r="FVT81" s="20"/>
      <c r="FVU81" s="20"/>
      <c r="FVV81" s="20"/>
      <c r="FVW81" s="20"/>
      <c r="FVX81" s="20"/>
      <c r="FVY81" s="20"/>
      <c r="FVZ81" s="20"/>
      <c r="FWA81" s="20"/>
      <c r="FWB81" s="20"/>
      <c r="FWC81" s="20"/>
      <c r="FWD81" s="20"/>
      <c r="FWE81" s="20"/>
      <c r="FWF81" s="20"/>
      <c r="FWG81" s="20"/>
      <c r="FWH81" s="20"/>
      <c r="FWI81" s="20"/>
      <c r="FWJ81" s="20"/>
      <c r="FWK81" s="20"/>
      <c r="FWL81" s="20"/>
      <c r="FWM81" s="20"/>
      <c r="FWN81" s="20"/>
      <c r="FWO81" s="20"/>
      <c r="FWP81" s="20"/>
      <c r="FWQ81" s="20"/>
      <c r="FWR81" s="20"/>
      <c r="FWS81" s="20"/>
      <c r="FWT81" s="20"/>
      <c r="FWU81" s="20"/>
      <c r="FWV81" s="20"/>
      <c r="FWW81" s="20"/>
      <c r="FWX81" s="20"/>
      <c r="FWY81" s="20"/>
      <c r="FWZ81" s="20"/>
      <c r="FXA81" s="20"/>
      <c r="FXB81" s="20"/>
      <c r="FXC81" s="20"/>
      <c r="FXD81" s="20"/>
      <c r="FXE81" s="20"/>
      <c r="FXF81" s="20"/>
      <c r="FXG81" s="20"/>
      <c r="FXH81" s="20"/>
      <c r="FXI81" s="20"/>
      <c r="FXJ81" s="20"/>
      <c r="FXK81" s="20"/>
      <c r="FXL81" s="20"/>
      <c r="FXM81" s="20"/>
      <c r="FXN81" s="20"/>
      <c r="FXO81" s="20"/>
      <c r="FXP81" s="20"/>
      <c r="FXQ81" s="20"/>
      <c r="FXR81" s="20"/>
      <c r="FXS81" s="20"/>
      <c r="FXT81" s="20"/>
      <c r="FXU81" s="20"/>
      <c r="FXV81" s="20"/>
      <c r="FXW81" s="20"/>
      <c r="FXX81" s="20"/>
      <c r="FXY81" s="20"/>
      <c r="FXZ81" s="20"/>
      <c r="FYA81" s="20"/>
      <c r="FYB81" s="20"/>
      <c r="FYC81" s="20"/>
      <c r="FYD81" s="20"/>
      <c r="FYE81" s="20"/>
      <c r="FYF81" s="20"/>
      <c r="FYG81" s="20"/>
      <c r="FYH81" s="20"/>
      <c r="FYI81" s="20"/>
      <c r="FYJ81" s="20"/>
      <c r="FYK81" s="20"/>
      <c r="FYL81" s="20"/>
      <c r="FYM81" s="20"/>
      <c r="FYN81" s="20"/>
      <c r="FYO81" s="20"/>
      <c r="FYP81" s="20"/>
      <c r="FYQ81" s="20"/>
      <c r="FYR81" s="20"/>
      <c r="FYS81" s="20"/>
      <c r="FYT81" s="20"/>
      <c r="FYU81" s="20"/>
      <c r="FYV81" s="20"/>
      <c r="FYW81" s="20"/>
      <c r="FYX81" s="20"/>
      <c r="FYY81" s="20"/>
      <c r="FYZ81" s="20"/>
      <c r="FZA81" s="20"/>
      <c r="FZB81" s="20"/>
      <c r="FZC81" s="20"/>
      <c r="FZD81" s="20"/>
      <c r="FZE81" s="20"/>
      <c r="FZF81" s="20"/>
      <c r="FZG81" s="20"/>
      <c r="FZH81" s="20"/>
      <c r="FZI81" s="20"/>
      <c r="FZJ81" s="20"/>
      <c r="FZK81" s="20"/>
      <c r="FZL81" s="20"/>
      <c r="FZM81" s="20"/>
      <c r="FZN81" s="20"/>
      <c r="FZO81" s="20"/>
      <c r="FZP81" s="20"/>
      <c r="FZQ81" s="20"/>
      <c r="FZR81" s="20"/>
      <c r="FZS81" s="20"/>
      <c r="FZT81" s="20"/>
      <c r="FZU81" s="20"/>
      <c r="FZV81" s="20"/>
      <c r="FZW81" s="20"/>
      <c r="FZX81" s="20"/>
      <c r="FZY81" s="20"/>
      <c r="FZZ81" s="20"/>
      <c r="GAA81" s="20"/>
      <c r="GAB81" s="20"/>
      <c r="GAC81" s="20"/>
      <c r="GAD81" s="20"/>
      <c r="GAE81" s="20"/>
      <c r="GAF81" s="20"/>
      <c r="GAG81" s="20"/>
      <c r="GAH81" s="20"/>
      <c r="GAI81" s="20"/>
      <c r="GAJ81" s="20"/>
      <c r="GAK81" s="20"/>
      <c r="GAL81" s="20"/>
      <c r="GAM81" s="20"/>
      <c r="GAN81" s="20"/>
      <c r="GAO81" s="20"/>
      <c r="GAP81" s="20"/>
      <c r="GAQ81" s="20"/>
      <c r="GAR81" s="20"/>
      <c r="GAS81" s="20"/>
      <c r="GAT81" s="20"/>
      <c r="GAU81" s="20"/>
      <c r="GAV81" s="20"/>
      <c r="GAW81" s="20"/>
      <c r="GAX81" s="20"/>
      <c r="GAY81" s="20"/>
      <c r="GAZ81" s="20"/>
      <c r="GBA81" s="20"/>
      <c r="GBB81" s="20"/>
      <c r="GBC81" s="20"/>
      <c r="GBD81" s="20"/>
      <c r="GBE81" s="20"/>
      <c r="GBF81" s="20"/>
      <c r="GBG81" s="20"/>
      <c r="GBH81" s="20"/>
      <c r="GBI81" s="20"/>
      <c r="GBJ81" s="20"/>
      <c r="GBK81" s="20"/>
      <c r="GBL81" s="20"/>
      <c r="GBM81" s="20"/>
      <c r="GBN81" s="20"/>
      <c r="GBO81" s="20"/>
      <c r="GBP81" s="20"/>
      <c r="GBQ81" s="20"/>
      <c r="GBR81" s="20"/>
      <c r="GBS81" s="20"/>
      <c r="GBT81" s="20"/>
      <c r="GBU81" s="20"/>
      <c r="GBV81" s="20"/>
      <c r="GBW81" s="20"/>
      <c r="GBX81" s="20"/>
      <c r="GBY81" s="20"/>
      <c r="GBZ81" s="20"/>
      <c r="GCA81" s="20"/>
      <c r="GCB81" s="20"/>
      <c r="GCC81" s="20"/>
      <c r="GCD81" s="20"/>
      <c r="GCE81" s="20"/>
      <c r="GCF81" s="20"/>
      <c r="GCG81" s="20"/>
      <c r="GCH81" s="20"/>
      <c r="GCI81" s="20"/>
      <c r="GCJ81" s="20"/>
      <c r="GCK81" s="20"/>
      <c r="GCL81" s="20"/>
      <c r="GCM81" s="20"/>
      <c r="GCN81" s="20"/>
      <c r="GCO81" s="20"/>
      <c r="GCP81" s="20"/>
      <c r="GCQ81" s="20"/>
      <c r="GCR81" s="20"/>
      <c r="GCS81" s="20"/>
      <c r="GCT81" s="20"/>
      <c r="GCU81" s="20"/>
      <c r="GCV81" s="20"/>
      <c r="GCW81" s="20"/>
      <c r="GCX81" s="20"/>
      <c r="GCY81" s="20"/>
      <c r="GCZ81" s="20"/>
      <c r="GDA81" s="20"/>
      <c r="GDB81" s="20"/>
      <c r="GDC81" s="20"/>
      <c r="GDD81" s="20"/>
      <c r="GDE81" s="20"/>
      <c r="GDF81" s="20"/>
      <c r="GDG81" s="20"/>
      <c r="GDH81" s="20"/>
      <c r="GDI81" s="20"/>
      <c r="GDJ81" s="20"/>
      <c r="GDK81" s="20"/>
      <c r="GDL81" s="20"/>
      <c r="GDM81" s="20"/>
      <c r="GDN81" s="20"/>
      <c r="GDO81" s="20"/>
      <c r="GDP81" s="20"/>
      <c r="GDQ81" s="20"/>
      <c r="GDR81" s="20"/>
      <c r="GDS81" s="20"/>
      <c r="GDT81" s="20"/>
      <c r="GDU81" s="20"/>
      <c r="GDV81" s="20"/>
      <c r="GDW81" s="20"/>
      <c r="GDX81" s="20"/>
      <c r="GDY81" s="20"/>
      <c r="GDZ81" s="20"/>
      <c r="GEA81" s="20"/>
      <c r="GEB81" s="20"/>
      <c r="GEC81" s="20"/>
      <c r="GED81" s="20"/>
      <c r="GEE81" s="20"/>
      <c r="GEF81" s="20"/>
      <c r="GEG81" s="20"/>
      <c r="GEH81" s="20"/>
      <c r="GEI81" s="20"/>
      <c r="GEJ81" s="20"/>
      <c r="GEK81" s="20"/>
      <c r="GEL81" s="20"/>
      <c r="GEM81" s="20"/>
      <c r="GEN81" s="20"/>
      <c r="GEO81" s="20"/>
      <c r="GEP81" s="20"/>
      <c r="GEQ81" s="20"/>
      <c r="GER81" s="20"/>
      <c r="GES81" s="20"/>
      <c r="GET81" s="20"/>
      <c r="GEU81" s="20"/>
      <c r="GEV81" s="20"/>
      <c r="GEW81" s="20"/>
      <c r="GEX81" s="20"/>
      <c r="GEY81" s="20"/>
      <c r="GEZ81" s="20"/>
      <c r="GFA81" s="20"/>
      <c r="GFB81" s="20"/>
      <c r="GFC81" s="20"/>
      <c r="GFD81" s="20"/>
      <c r="GFE81" s="20"/>
      <c r="GFF81" s="20"/>
      <c r="GFG81" s="20"/>
      <c r="GFH81" s="20"/>
      <c r="GFI81" s="20"/>
      <c r="GFJ81" s="20"/>
      <c r="GFK81" s="20"/>
      <c r="GFL81" s="20"/>
      <c r="GFM81" s="20"/>
      <c r="GFN81" s="20"/>
      <c r="GFO81" s="20"/>
      <c r="GFP81" s="20"/>
      <c r="GFQ81" s="20"/>
      <c r="GFR81" s="20"/>
      <c r="GFS81" s="20"/>
      <c r="GFT81" s="20"/>
      <c r="GFU81" s="20"/>
      <c r="GFV81" s="20"/>
      <c r="GFW81" s="20"/>
      <c r="GFX81" s="20"/>
      <c r="GFY81" s="20"/>
      <c r="GFZ81" s="20"/>
      <c r="GGA81" s="20"/>
      <c r="GGB81" s="20"/>
      <c r="GGC81" s="20"/>
      <c r="GGD81" s="20"/>
      <c r="GGE81" s="20"/>
      <c r="GGF81" s="20"/>
      <c r="GGG81" s="20"/>
      <c r="GGH81" s="20"/>
      <c r="GGI81" s="20"/>
      <c r="GGJ81" s="20"/>
      <c r="GGK81" s="20"/>
      <c r="GGL81" s="20"/>
      <c r="GGM81" s="20"/>
      <c r="GGN81" s="20"/>
      <c r="GGO81" s="20"/>
      <c r="GGP81" s="20"/>
      <c r="GGQ81" s="20"/>
      <c r="GGR81" s="20"/>
      <c r="GGS81" s="20"/>
      <c r="GGT81" s="20"/>
      <c r="GGU81" s="20"/>
      <c r="GGV81" s="20"/>
      <c r="GGW81" s="20"/>
      <c r="GGX81" s="20"/>
      <c r="GGY81" s="20"/>
      <c r="GGZ81" s="20"/>
      <c r="GHA81" s="20"/>
      <c r="GHB81" s="20"/>
      <c r="GHC81" s="20"/>
      <c r="GHD81" s="20"/>
      <c r="GHE81" s="20"/>
      <c r="GHF81" s="20"/>
      <c r="GHG81" s="20"/>
      <c r="GHH81" s="20"/>
      <c r="GHI81" s="20"/>
      <c r="GHJ81" s="20"/>
      <c r="GHK81" s="20"/>
      <c r="GHL81" s="20"/>
      <c r="GHM81" s="20"/>
      <c r="GHN81" s="20"/>
      <c r="GHO81" s="20"/>
      <c r="GHP81" s="20"/>
      <c r="GHQ81" s="20"/>
      <c r="GHR81" s="20"/>
      <c r="GHS81" s="20"/>
      <c r="GHT81" s="20"/>
      <c r="GHU81" s="20"/>
      <c r="GHV81" s="20"/>
      <c r="GHW81" s="20"/>
      <c r="GHX81" s="20"/>
      <c r="GHY81" s="20"/>
      <c r="GHZ81" s="20"/>
      <c r="GIA81" s="20"/>
      <c r="GIB81" s="20"/>
      <c r="GIC81" s="20"/>
      <c r="GID81" s="20"/>
      <c r="GIE81" s="20"/>
      <c r="GIF81" s="20"/>
      <c r="GIG81" s="20"/>
      <c r="GIH81" s="20"/>
      <c r="GII81" s="20"/>
      <c r="GIJ81" s="20"/>
      <c r="GIK81" s="20"/>
      <c r="GIL81" s="20"/>
      <c r="GIM81" s="20"/>
      <c r="GIN81" s="20"/>
      <c r="GIO81" s="20"/>
      <c r="GIP81" s="20"/>
      <c r="GIQ81" s="20"/>
      <c r="GIR81" s="20"/>
      <c r="GIS81" s="20"/>
      <c r="GIT81" s="20"/>
      <c r="GIU81" s="20"/>
      <c r="GIV81" s="20"/>
      <c r="GIW81" s="20"/>
      <c r="GIX81" s="20"/>
      <c r="GIY81" s="20"/>
      <c r="GIZ81" s="20"/>
      <c r="GJA81" s="20"/>
      <c r="GJB81" s="20"/>
      <c r="GJC81" s="20"/>
      <c r="GJD81" s="20"/>
      <c r="GJE81" s="20"/>
      <c r="GJF81" s="20"/>
      <c r="GJG81" s="20"/>
      <c r="GJH81" s="20"/>
      <c r="GJI81" s="20"/>
      <c r="GJJ81" s="20"/>
      <c r="GJK81" s="20"/>
      <c r="GJL81" s="20"/>
      <c r="GJM81" s="20"/>
      <c r="GJN81" s="20"/>
      <c r="GJO81" s="20"/>
      <c r="GJP81" s="20"/>
      <c r="GJQ81" s="20"/>
      <c r="GJR81" s="20"/>
      <c r="GJS81" s="20"/>
      <c r="GJT81" s="20"/>
      <c r="GJU81" s="20"/>
      <c r="GJV81" s="20"/>
      <c r="GJW81" s="20"/>
      <c r="GJX81" s="20"/>
      <c r="GJY81" s="20"/>
      <c r="GJZ81" s="20"/>
      <c r="GKA81" s="20"/>
      <c r="GKB81" s="20"/>
      <c r="GKC81" s="20"/>
      <c r="GKD81" s="20"/>
      <c r="GKE81" s="20"/>
      <c r="GKF81" s="20"/>
      <c r="GKG81" s="20"/>
      <c r="GKH81" s="20"/>
      <c r="GKI81" s="20"/>
      <c r="GKJ81" s="20"/>
      <c r="GKK81" s="20"/>
      <c r="GKL81" s="20"/>
      <c r="GKM81" s="20"/>
      <c r="GKN81" s="20"/>
      <c r="GKO81" s="20"/>
      <c r="GKP81" s="20"/>
      <c r="GKQ81" s="20"/>
      <c r="GKR81" s="20"/>
      <c r="GKS81" s="20"/>
      <c r="GKT81" s="20"/>
      <c r="GKU81" s="20"/>
      <c r="GKV81" s="20"/>
      <c r="GKW81" s="20"/>
      <c r="GKX81" s="20"/>
      <c r="GKY81" s="20"/>
      <c r="GKZ81" s="20"/>
      <c r="GLA81" s="20"/>
      <c r="GLB81" s="20"/>
      <c r="GLC81" s="20"/>
      <c r="GLD81" s="20"/>
      <c r="GLE81" s="20"/>
      <c r="GLF81" s="20"/>
      <c r="GLG81" s="20"/>
      <c r="GLH81" s="20"/>
      <c r="GLI81" s="20"/>
      <c r="GLJ81" s="20"/>
      <c r="GLK81" s="20"/>
      <c r="GLL81" s="20"/>
      <c r="GLM81" s="20"/>
      <c r="GLN81" s="20"/>
      <c r="GLO81" s="20"/>
      <c r="GLP81" s="20"/>
      <c r="GLQ81" s="20"/>
      <c r="GLR81" s="20"/>
      <c r="GLS81" s="20"/>
      <c r="GLT81" s="20"/>
      <c r="GLU81" s="20"/>
      <c r="GLV81" s="20"/>
      <c r="GLW81" s="20"/>
      <c r="GLX81" s="20"/>
      <c r="GLY81" s="20"/>
      <c r="GLZ81" s="20"/>
      <c r="GMA81" s="20"/>
      <c r="GMB81" s="20"/>
      <c r="GMC81" s="20"/>
      <c r="GMD81" s="20"/>
      <c r="GME81" s="20"/>
      <c r="GMF81" s="20"/>
      <c r="GMG81" s="20"/>
      <c r="GMH81" s="20"/>
      <c r="GMI81" s="20"/>
      <c r="GMJ81" s="20"/>
      <c r="GMK81" s="20"/>
      <c r="GML81" s="20"/>
      <c r="GMM81" s="20"/>
      <c r="GMN81" s="20"/>
      <c r="GMO81" s="20"/>
      <c r="GMP81" s="20"/>
      <c r="GMQ81" s="20"/>
      <c r="GMR81" s="20"/>
      <c r="GMS81" s="20"/>
      <c r="GMT81" s="20"/>
      <c r="GMU81" s="20"/>
      <c r="GMV81" s="20"/>
      <c r="GMW81" s="20"/>
      <c r="GMX81" s="20"/>
      <c r="GMY81" s="20"/>
      <c r="GMZ81" s="20"/>
      <c r="GNA81" s="20"/>
      <c r="GNB81" s="20"/>
      <c r="GNC81" s="20"/>
      <c r="GND81" s="20"/>
      <c r="GNE81" s="20"/>
      <c r="GNF81" s="20"/>
      <c r="GNG81" s="20"/>
      <c r="GNH81" s="20"/>
      <c r="GNI81" s="20"/>
      <c r="GNJ81" s="20"/>
      <c r="GNK81" s="20"/>
      <c r="GNL81" s="20"/>
      <c r="GNM81" s="20"/>
      <c r="GNN81" s="20"/>
      <c r="GNO81" s="20"/>
      <c r="GNP81" s="20"/>
      <c r="GNQ81" s="20"/>
      <c r="GNR81" s="20"/>
      <c r="GNS81" s="20"/>
      <c r="GNT81" s="20"/>
      <c r="GNU81" s="20"/>
      <c r="GNV81" s="20"/>
      <c r="GNW81" s="20"/>
      <c r="GNX81" s="20"/>
      <c r="GNY81" s="20"/>
      <c r="GNZ81" s="20"/>
      <c r="GOA81" s="20"/>
      <c r="GOB81" s="20"/>
      <c r="GOC81" s="20"/>
      <c r="GOD81" s="20"/>
      <c r="GOE81" s="20"/>
      <c r="GOF81" s="20"/>
      <c r="GOG81" s="20"/>
      <c r="GOH81" s="20"/>
      <c r="GOI81" s="20"/>
      <c r="GOJ81" s="20"/>
      <c r="GOK81" s="20"/>
      <c r="GOL81" s="20"/>
      <c r="GOM81" s="20"/>
      <c r="GON81" s="20"/>
      <c r="GOO81" s="20"/>
      <c r="GOP81" s="20"/>
      <c r="GOQ81" s="20"/>
      <c r="GOR81" s="20"/>
      <c r="GOS81" s="20"/>
      <c r="GOT81" s="20"/>
      <c r="GOU81" s="20"/>
      <c r="GOV81" s="20"/>
      <c r="GOW81" s="20"/>
      <c r="GOX81" s="20"/>
      <c r="GOY81" s="20"/>
      <c r="GOZ81" s="20"/>
      <c r="GPA81" s="20"/>
      <c r="GPB81" s="20"/>
      <c r="GPC81" s="20"/>
      <c r="GPD81" s="20"/>
      <c r="GPE81" s="20"/>
      <c r="GPF81" s="20"/>
      <c r="GPG81" s="20"/>
      <c r="GPH81" s="20"/>
      <c r="GPI81" s="20"/>
      <c r="GPJ81" s="20"/>
      <c r="GPK81" s="20"/>
      <c r="GPL81" s="20"/>
      <c r="GPM81" s="20"/>
      <c r="GPN81" s="20"/>
      <c r="GPO81" s="20"/>
      <c r="GPP81" s="20"/>
      <c r="GPQ81" s="20"/>
      <c r="GPR81" s="20"/>
      <c r="GPS81" s="20"/>
      <c r="GPT81" s="20"/>
      <c r="GPU81" s="20"/>
      <c r="GPV81" s="20"/>
      <c r="GPW81" s="20"/>
      <c r="GPX81" s="20"/>
      <c r="GPY81" s="20"/>
      <c r="GPZ81" s="20"/>
      <c r="GQA81" s="20"/>
      <c r="GQB81" s="20"/>
      <c r="GQC81" s="20"/>
      <c r="GQD81" s="20"/>
      <c r="GQE81" s="20"/>
      <c r="GQF81" s="20"/>
      <c r="GQG81" s="20"/>
      <c r="GQH81" s="20"/>
      <c r="GQI81" s="20"/>
      <c r="GQJ81" s="20"/>
      <c r="GQK81" s="20"/>
      <c r="GQL81" s="20"/>
      <c r="GQM81" s="20"/>
      <c r="GQN81" s="20"/>
      <c r="GQO81" s="20"/>
      <c r="GQP81" s="20"/>
      <c r="GQQ81" s="20"/>
      <c r="GQR81" s="20"/>
      <c r="GQS81" s="20"/>
      <c r="GQT81" s="20"/>
      <c r="GQU81" s="20"/>
      <c r="GQV81" s="20"/>
      <c r="GQW81" s="20"/>
      <c r="GQX81" s="20"/>
      <c r="GQY81" s="20"/>
      <c r="GQZ81" s="20"/>
      <c r="GRA81" s="20"/>
      <c r="GRB81" s="20"/>
      <c r="GRC81" s="20"/>
      <c r="GRD81" s="20"/>
      <c r="GRE81" s="20"/>
      <c r="GRF81" s="20"/>
      <c r="GRG81" s="20"/>
      <c r="GRH81" s="20"/>
      <c r="GRI81" s="20"/>
      <c r="GRJ81" s="20"/>
      <c r="GRK81" s="20"/>
      <c r="GRL81" s="20"/>
      <c r="GRM81" s="20"/>
      <c r="GRN81" s="20"/>
      <c r="GRO81" s="20"/>
      <c r="GRP81" s="20"/>
      <c r="GRQ81" s="20"/>
      <c r="GRR81" s="20"/>
      <c r="GRS81" s="20"/>
      <c r="GRT81" s="20"/>
      <c r="GRU81" s="20"/>
      <c r="GRV81" s="20"/>
      <c r="GRW81" s="20"/>
      <c r="GRX81" s="20"/>
      <c r="GRY81" s="20"/>
      <c r="GRZ81" s="20"/>
      <c r="GSA81" s="20"/>
      <c r="GSB81" s="20"/>
      <c r="GSC81" s="20"/>
      <c r="GSD81" s="20"/>
      <c r="GSE81" s="20"/>
      <c r="GSF81" s="20"/>
      <c r="GSG81" s="20"/>
      <c r="GSH81" s="20"/>
      <c r="GSI81" s="20"/>
      <c r="GSJ81" s="20"/>
      <c r="GSK81" s="20"/>
      <c r="GSL81" s="20"/>
      <c r="GSM81" s="20"/>
      <c r="GSN81" s="20"/>
      <c r="GSO81" s="20"/>
      <c r="GSP81" s="20"/>
      <c r="GSQ81" s="20"/>
      <c r="GSR81" s="20"/>
      <c r="GSS81" s="20"/>
      <c r="GST81" s="20"/>
      <c r="GSU81" s="20"/>
      <c r="GSV81" s="20"/>
      <c r="GSW81" s="20"/>
      <c r="GSX81" s="20"/>
      <c r="GSY81" s="20"/>
      <c r="GSZ81" s="20"/>
      <c r="GTA81" s="20"/>
      <c r="GTB81" s="20"/>
      <c r="GTC81" s="20"/>
      <c r="GTD81" s="20"/>
      <c r="GTE81" s="20"/>
      <c r="GTF81" s="20"/>
      <c r="GTG81" s="20"/>
      <c r="GTH81" s="20"/>
      <c r="GTI81" s="20"/>
      <c r="GTJ81" s="20"/>
      <c r="GTK81" s="20"/>
      <c r="GTL81" s="20"/>
      <c r="GTM81" s="20"/>
      <c r="GTN81" s="20"/>
      <c r="GTO81" s="20"/>
      <c r="GTP81" s="20"/>
      <c r="GTQ81" s="20"/>
      <c r="GTR81" s="20"/>
      <c r="GTS81" s="20"/>
      <c r="GTT81" s="20"/>
      <c r="GTU81" s="20"/>
      <c r="GTV81" s="20"/>
      <c r="GTW81" s="20"/>
      <c r="GTX81" s="20"/>
      <c r="GTY81" s="20"/>
      <c r="GTZ81" s="20"/>
      <c r="GUA81" s="20"/>
      <c r="GUB81" s="20"/>
      <c r="GUC81" s="20"/>
      <c r="GUD81" s="20"/>
      <c r="GUE81" s="20"/>
      <c r="GUF81" s="20"/>
      <c r="GUG81" s="20"/>
      <c r="GUH81" s="20"/>
      <c r="GUI81" s="20"/>
      <c r="GUJ81" s="20"/>
      <c r="GUK81" s="20"/>
      <c r="GUL81" s="20"/>
      <c r="GUM81" s="20"/>
      <c r="GUN81" s="20"/>
      <c r="GUO81" s="20"/>
      <c r="GUP81" s="20"/>
      <c r="GUQ81" s="20"/>
      <c r="GUR81" s="20"/>
      <c r="GUS81" s="20"/>
      <c r="GUT81" s="20"/>
      <c r="GUU81" s="20"/>
      <c r="GUV81" s="20"/>
      <c r="GUW81" s="20"/>
      <c r="GUX81" s="20"/>
      <c r="GUY81" s="20"/>
      <c r="GUZ81" s="20"/>
      <c r="GVA81" s="20"/>
      <c r="GVB81" s="20"/>
      <c r="GVC81" s="20"/>
      <c r="GVD81" s="20"/>
      <c r="GVE81" s="20"/>
      <c r="GVF81" s="20"/>
      <c r="GVG81" s="20"/>
      <c r="GVH81" s="20"/>
      <c r="GVI81" s="20"/>
      <c r="GVJ81" s="20"/>
      <c r="GVK81" s="20"/>
      <c r="GVL81" s="20"/>
      <c r="GVM81" s="20"/>
      <c r="GVN81" s="20"/>
      <c r="GVO81" s="20"/>
      <c r="GVP81" s="20"/>
      <c r="GVQ81" s="20"/>
      <c r="GVR81" s="20"/>
      <c r="GVS81" s="20"/>
      <c r="GVT81" s="20"/>
      <c r="GVU81" s="20"/>
      <c r="GVV81" s="20"/>
      <c r="GVW81" s="20"/>
      <c r="GVX81" s="20"/>
      <c r="GVY81" s="20"/>
      <c r="GVZ81" s="20"/>
      <c r="GWA81" s="20"/>
      <c r="GWB81" s="20"/>
      <c r="GWC81" s="20"/>
      <c r="GWD81" s="20"/>
      <c r="GWE81" s="20"/>
      <c r="GWF81" s="20"/>
      <c r="GWG81" s="20"/>
      <c r="GWH81" s="20"/>
      <c r="GWI81" s="20"/>
      <c r="GWJ81" s="20"/>
      <c r="GWK81" s="20"/>
      <c r="GWL81" s="20"/>
      <c r="GWM81" s="20"/>
      <c r="GWN81" s="20"/>
      <c r="GWO81" s="20"/>
      <c r="GWP81" s="20"/>
      <c r="GWQ81" s="20"/>
      <c r="GWR81" s="20"/>
      <c r="GWS81" s="20"/>
      <c r="GWT81" s="20"/>
      <c r="GWU81" s="20"/>
      <c r="GWV81" s="20"/>
      <c r="GWW81" s="20"/>
      <c r="GWX81" s="20"/>
      <c r="GWY81" s="20"/>
      <c r="GWZ81" s="20"/>
      <c r="GXA81" s="20"/>
      <c r="GXB81" s="20"/>
      <c r="GXC81" s="20"/>
      <c r="GXD81" s="20"/>
      <c r="GXE81" s="20"/>
      <c r="GXF81" s="20"/>
      <c r="GXG81" s="20"/>
      <c r="GXH81" s="20"/>
      <c r="GXI81" s="20"/>
      <c r="GXJ81" s="20"/>
      <c r="GXK81" s="20"/>
      <c r="GXL81" s="20"/>
      <c r="GXM81" s="20"/>
      <c r="GXN81" s="20"/>
      <c r="GXO81" s="20"/>
      <c r="GXP81" s="20"/>
      <c r="GXQ81" s="20"/>
      <c r="GXR81" s="20"/>
      <c r="GXS81" s="20"/>
      <c r="GXT81" s="20"/>
      <c r="GXU81" s="20"/>
      <c r="GXV81" s="20"/>
      <c r="GXW81" s="20"/>
      <c r="GXX81" s="20"/>
      <c r="GXY81" s="20"/>
      <c r="GXZ81" s="20"/>
      <c r="GYA81" s="20"/>
      <c r="GYB81" s="20"/>
      <c r="GYC81" s="20"/>
      <c r="GYD81" s="20"/>
      <c r="GYE81" s="20"/>
      <c r="GYF81" s="20"/>
      <c r="GYG81" s="20"/>
      <c r="GYH81" s="20"/>
      <c r="GYI81" s="20"/>
      <c r="GYJ81" s="20"/>
      <c r="GYK81" s="20"/>
      <c r="GYL81" s="20"/>
      <c r="GYM81" s="20"/>
      <c r="GYN81" s="20"/>
      <c r="GYO81" s="20"/>
      <c r="GYP81" s="20"/>
      <c r="GYQ81" s="20"/>
      <c r="GYR81" s="20"/>
      <c r="GYS81" s="20"/>
      <c r="GYT81" s="20"/>
      <c r="GYU81" s="20"/>
      <c r="GYV81" s="20"/>
      <c r="GYW81" s="20"/>
      <c r="GYX81" s="20"/>
      <c r="GYY81" s="20"/>
      <c r="GYZ81" s="20"/>
      <c r="GZA81" s="20"/>
      <c r="GZB81" s="20"/>
      <c r="GZC81" s="20"/>
      <c r="GZD81" s="20"/>
      <c r="GZE81" s="20"/>
      <c r="GZF81" s="20"/>
      <c r="GZG81" s="20"/>
      <c r="GZH81" s="20"/>
      <c r="GZI81" s="20"/>
      <c r="GZJ81" s="20"/>
      <c r="GZK81" s="20"/>
      <c r="GZL81" s="20"/>
      <c r="GZM81" s="20"/>
      <c r="GZN81" s="20"/>
      <c r="GZO81" s="20"/>
      <c r="GZP81" s="20"/>
      <c r="GZQ81" s="20"/>
      <c r="GZR81" s="20"/>
      <c r="GZS81" s="20"/>
      <c r="GZT81" s="20"/>
      <c r="GZU81" s="20"/>
      <c r="GZV81" s="20"/>
      <c r="GZW81" s="20"/>
      <c r="GZX81" s="20"/>
      <c r="GZY81" s="20"/>
      <c r="GZZ81" s="20"/>
      <c r="HAA81" s="20"/>
      <c r="HAB81" s="20"/>
      <c r="HAC81" s="20"/>
      <c r="HAD81" s="20"/>
      <c r="HAE81" s="20"/>
      <c r="HAF81" s="20"/>
      <c r="HAG81" s="20"/>
      <c r="HAH81" s="20"/>
      <c r="HAI81" s="20"/>
      <c r="HAJ81" s="20"/>
      <c r="HAK81" s="20"/>
      <c r="HAL81" s="20"/>
      <c r="HAM81" s="20"/>
      <c r="HAN81" s="20"/>
      <c r="HAO81" s="20"/>
      <c r="HAP81" s="20"/>
      <c r="HAQ81" s="20"/>
      <c r="HAR81" s="20"/>
      <c r="HAS81" s="20"/>
      <c r="HAT81" s="20"/>
      <c r="HAU81" s="20"/>
      <c r="HAV81" s="20"/>
      <c r="HAW81" s="20"/>
      <c r="HAX81" s="20"/>
      <c r="HAY81" s="20"/>
      <c r="HAZ81" s="20"/>
      <c r="HBA81" s="20"/>
      <c r="HBB81" s="20"/>
      <c r="HBC81" s="20"/>
      <c r="HBD81" s="20"/>
      <c r="HBE81" s="20"/>
      <c r="HBF81" s="20"/>
      <c r="HBG81" s="20"/>
      <c r="HBH81" s="20"/>
      <c r="HBI81" s="20"/>
      <c r="HBJ81" s="20"/>
      <c r="HBK81" s="20"/>
      <c r="HBL81" s="20"/>
      <c r="HBM81" s="20"/>
      <c r="HBN81" s="20"/>
      <c r="HBO81" s="20"/>
      <c r="HBP81" s="20"/>
      <c r="HBQ81" s="20"/>
      <c r="HBR81" s="20"/>
      <c r="HBS81" s="20"/>
      <c r="HBT81" s="20"/>
      <c r="HBU81" s="20"/>
      <c r="HBV81" s="20"/>
      <c r="HBW81" s="20"/>
      <c r="HBX81" s="20"/>
      <c r="HBY81" s="20"/>
      <c r="HBZ81" s="20"/>
      <c r="HCA81" s="20"/>
      <c r="HCB81" s="20"/>
      <c r="HCC81" s="20"/>
      <c r="HCD81" s="20"/>
      <c r="HCE81" s="20"/>
      <c r="HCF81" s="20"/>
      <c r="HCG81" s="20"/>
      <c r="HCH81" s="20"/>
      <c r="HCI81" s="20"/>
      <c r="HCJ81" s="20"/>
      <c r="HCK81" s="20"/>
      <c r="HCL81" s="20"/>
      <c r="HCM81" s="20"/>
      <c r="HCN81" s="20"/>
      <c r="HCO81" s="20"/>
      <c r="HCP81" s="20"/>
      <c r="HCQ81" s="20"/>
      <c r="HCR81" s="20"/>
      <c r="HCS81" s="20"/>
      <c r="HCT81" s="20"/>
      <c r="HCU81" s="20"/>
      <c r="HCV81" s="20"/>
      <c r="HCW81" s="20"/>
      <c r="HCX81" s="20"/>
      <c r="HCY81" s="20"/>
      <c r="HCZ81" s="20"/>
      <c r="HDA81" s="20"/>
      <c r="HDB81" s="20"/>
      <c r="HDC81" s="20"/>
      <c r="HDD81" s="20"/>
      <c r="HDE81" s="20"/>
      <c r="HDF81" s="20"/>
      <c r="HDG81" s="20"/>
      <c r="HDH81" s="20"/>
      <c r="HDI81" s="20"/>
      <c r="HDJ81" s="20"/>
      <c r="HDK81" s="20"/>
      <c r="HDL81" s="20"/>
      <c r="HDM81" s="20"/>
      <c r="HDN81" s="20"/>
      <c r="HDO81" s="20"/>
      <c r="HDP81" s="20"/>
      <c r="HDQ81" s="20"/>
      <c r="HDR81" s="20"/>
      <c r="HDS81" s="20"/>
      <c r="HDT81" s="20"/>
      <c r="HDU81" s="20"/>
      <c r="HDV81" s="20"/>
      <c r="HDW81" s="20"/>
      <c r="HDX81" s="20"/>
      <c r="HDY81" s="20"/>
      <c r="HDZ81" s="20"/>
      <c r="HEA81" s="20"/>
      <c r="HEB81" s="20"/>
      <c r="HEC81" s="20"/>
      <c r="HED81" s="20"/>
      <c r="HEE81" s="20"/>
      <c r="HEF81" s="20"/>
      <c r="HEG81" s="20"/>
      <c r="HEH81" s="20"/>
      <c r="HEI81" s="20"/>
      <c r="HEJ81" s="20"/>
      <c r="HEK81" s="20"/>
      <c r="HEL81" s="20"/>
      <c r="HEM81" s="20"/>
      <c r="HEN81" s="20"/>
      <c r="HEO81" s="20"/>
      <c r="HEP81" s="20"/>
      <c r="HEQ81" s="20"/>
      <c r="HER81" s="20"/>
      <c r="HES81" s="20"/>
      <c r="HET81" s="20"/>
      <c r="HEU81" s="20"/>
      <c r="HEV81" s="20"/>
      <c r="HEW81" s="20"/>
      <c r="HEX81" s="20"/>
      <c r="HEY81" s="20"/>
      <c r="HEZ81" s="20"/>
      <c r="HFA81" s="20"/>
      <c r="HFB81" s="20"/>
      <c r="HFC81" s="20"/>
      <c r="HFD81" s="20"/>
      <c r="HFE81" s="20"/>
      <c r="HFF81" s="20"/>
      <c r="HFG81" s="20"/>
      <c r="HFH81" s="20"/>
      <c r="HFI81" s="20"/>
      <c r="HFJ81" s="20"/>
      <c r="HFK81" s="20"/>
      <c r="HFL81" s="20"/>
      <c r="HFM81" s="20"/>
      <c r="HFN81" s="20"/>
      <c r="HFO81" s="20"/>
      <c r="HFP81" s="20"/>
      <c r="HFQ81" s="20"/>
      <c r="HFR81" s="20"/>
      <c r="HFS81" s="20"/>
      <c r="HFT81" s="20"/>
      <c r="HFU81" s="20"/>
      <c r="HFV81" s="20"/>
      <c r="HFW81" s="20"/>
      <c r="HFX81" s="20"/>
      <c r="HFY81" s="20"/>
      <c r="HFZ81" s="20"/>
      <c r="HGA81" s="20"/>
      <c r="HGB81" s="20"/>
      <c r="HGC81" s="20"/>
      <c r="HGD81" s="20"/>
      <c r="HGE81" s="20"/>
      <c r="HGF81" s="20"/>
      <c r="HGG81" s="20"/>
      <c r="HGH81" s="20"/>
      <c r="HGI81" s="20"/>
      <c r="HGJ81" s="20"/>
      <c r="HGK81" s="20"/>
      <c r="HGL81" s="20"/>
      <c r="HGM81" s="20"/>
      <c r="HGN81" s="20"/>
      <c r="HGO81" s="20"/>
      <c r="HGP81" s="20"/>
      <c r="HGQ81" s="20"/>
      <c r="HGR81" s="20"/>
      <c r="HGS81" s="20"/>
      <c r="HGT81" s="20"/>
      <c r="HGU81" s="20"/>
      <c r="HGV81" s="20"/>
      <c r="HGW81" s="20"/>
      <c r="HGX81" s="20"/>
      <c r="HGY81" s="20"/>
      <c r="HGZ81" s="20"/>
      <c r="HHA81" s="20"/>
      <c r="HHB81" s="20"/>
      <c r="HHC81" s="20"/>
      <c r="HHD81" s="20"/>
      <c r="HHE81" s="20"/>
      <c r="HHF81" s="20"/>
      <c r="HHG81" s="20"/>
      <c r="HHH81" s="20"/>
      <c r="HHI81" s="20"/>
      <c r="HHJ81" s="20"/>
      <c r="HHK81" s="20"/>
      <c r="HHL81" s="20"/>
      <c r="HHM81" s="20"/>
      <c r="HHN81" s="20"/>
      <c r="HHO81" s="20"/>
      <c r="HHP81" s="20"/>
      <c r="HHQ81" s="20"/>
      <c r="HHR81" s="20"/>
      <c r="HHS81" s="20"/>
      <c r="HHT81" s="20"/>
      <c r="HHU81" s="20"/>
      <c r="HHV81" s="20"/>
      <c r="HHW81" s="20"/>
      <c r="HHX81" s="20"/>
      <c r="HHY81" s="20"/>
      <c r="HHZ81" s="20"/>
      <c r="HIA81" s="20"/>
      <c r="HIB81" s="20"/>
      <c r="HIC81" s="20"/>
      <c r="HID81" s="20"/>
      <c r="HIE81" s="20"/>
      <c r="HIF81" s="20"/>
      <c r="HIG81" s="20"/>
      <c r="HIH81" s="20"/>
      <c r="HII81" s="20"/>
      <c r="HIJ81" s="20"/>
      <c r="HIK81" s="20"/>
      <c r="HIL81" s="20"/>
      <c r="HIM81" s="20"/>
      <c r="HIN81" s="20"/>
      <c r="HIO81" s="20"/>
      <c r="HIP81" s="20"/>
      <c r="HIQ81" s="20"/>
      <c r="HIR81" s="20"/>
      <c r="HIS81" s="20"/>
      <c r="HIT81" s="20"/>
      <c r="HIU81" s="20"/>
      <c r="HIV81" s="20"/>
      <c r="HIW81" s="20"/>
      <c r="HIX81" s="20"/>
      <c r="HIY81" s="20"/>
      <c r="HIZ81" s="20"/>
      <c r="HJA81" s="20"/>
      <c r="HJB81" s="20"/>
      <c r="HJC81" s="20"/>
      <c r="HJD81" s="20"/>
      <c r="HJE81" s="20"/>
      <c r="HJF81" s="20"/>
      <c r="HJG81" s="20"/>
      <c r="HJH81" s="20"/>
      <c r="HJI81" s="20"/>
      <c r="HJJ81" s="20"/>
      <c r="HJK81" s="20"/>
      <c r="HJL81" s="20"/>
      <c r="HJM81" s="20"/>
      <c r="HJN81" s="20"/>
      <c r="HJO81" s="20"/>
      <c r="HJP81" s="20"/>
      <c r="HJQ81" s="20"/>
      <c r="HJR81" s="20"/>
      <c r="HJS81" s="20"/>
      <c r="HJT81" s="20"/>
      <c r="HJU81" s="20"/>
      <c r="HJV81" s="20"/>
      <c r="HJW81" s="20"/>
      <c r="HJX81" s="20"/>
      <c r="HJY81" s="20"/>
      <c r="HJZ81" s="20"/>
      <c r="HKA81" s="20"/>
      <c r="HKB81" s="20"/>
      <c r="HKC81" s="20"/>
      <c r="HKD81" s="20"/>
      <c r="HKE81" s="20"/>
      <c r="HKF81" s="20"/>
      <c r="HKG81" s="20"/>
      <c r="HKH81" s="20"/>
      <c r="HKI81" s="20"/>
      <c r="HKJ81" s="20"/>
      <c r="HKK81" s="20"/>
      <c r="HKL81" s="20"/>
      <c r="HKM81" s="20"/>
      <c r="HKN81" s="20"/>
      <c r="HKO81" s="20"/>
      <c r="HKP81" s="20"/>
      <c r="HKQ81" s="20"/>
      <c r="HKR81" s="20"/>
      <c r="HKS81" s="20"/>
      <c r="HKT81" s="20"/>
      <c r="HKU81" s="20"/>
      <c r="HKV81" s="20"/>
      <c r="HKW81" s="20"/>
      <c r="HKX81" s="20"/>
      <c r="HKY81" s="20"/>
      <c r="HKZ81" s="20"/>
      <c r="HLA81" s="20"/>
      <c r="HLB81" s="20"/>
      <c r="HLC81" s="20"/>
      <c r="HLD81" s="20"/>
      <c r="HLE81" s="20"/>
      <c r="HLF81" s="20"/>
      <c r="HLG81" s="20"/>
      <c r="HLH81" s="20"/>
      <c r="HLI81" s="20"/>
      <c r="HLJ81" s="20"/>
      <c r="HLK81" s="20"/>
      <c r="HLL81" s="20"/>
      <c r="HLM81" s="20"/>
      <c r="HLN81" s="20"/>
      <c r="HLO81" s="20"/>
      <c r="HLP81" s="20"/>
      <c r="HLQ81" s="20"/>
      <c r="HLR81" s="20"/>
      <c r="HLS81" s="20"/>
      <c r="HLT81" s="20"/>
      <c r="HLU81" s="20"/>
      <c r="HLV81" s="20"/>
      <c r="HLW81" s="20"/>
      <c r="HLX81" s="20"/>
      <c r="HLY81" s="20"/>
      <c r="HLZ81" s="20"/>
      <c r="HMA81" s="20"/>
      <c r="HMB81" s="20"/>
      <c r="HMC81" s="20"/>
      <c r="HMD81" s="20"/>
      <c r="HME81" s="20"/>
      <c r="HMF81" s="20"/>
      <c r="HMG81" s="20"/>
      <c r="HMH81" s="20"/>
      <c r="HMI81" s="20"/>
      <c r="HMJ81" s="20"/>
      <c r="HMK81" s="20"/>
      <c r="HML81" s="20"/>
      <c r="HMM81" s="20"/>
      <c r="HMN81" s="20"/>
      <c r="HMO81" s="20"/>
      <c r="HMP81" s="20"/>
      <c r="HMQ81" s="20"/>
      <c r="HMR81" s="20"/>
      <c r="HMS81" s="20"/>
      <c r="HMT81" s="20"/>
      <c r="HMU81" s="20"/>
      <c r="HMV81" s="20"/>
      <c r="HMW81" s="20"/>
      <c r="HMX81" s="20"/>
      <c r="HMY81" s="20"/>
      <c r="HMZ81" s="20"/>
      <c r="HNA81" s="20"/>
      <c r="HNB81" s="20"/>
      <c r="HNC81" s="20"/>
      <c r="HND81" s="20"/>
      <c r="HNE81" s="20"/>
      <c r="HNF81" s="20"/>
      <c r="HNG81" s="20"/>
      <c r="HNH81" s="20"/>
      <c r="HNI81" s="20"/>
      <c r="HNJ81" s="20"/>
      <c r="HNK81" s="20"/>
      <c r="HNL81" s="20"/>
      <c r="HNM81" s="20"/>
      <c r="HNN81" s="20"/>
      <c r="HNO81" s="20"/>
      <c r="HNP81" s="20"/>
      <c r="HNQ81" s="20"/>
      <c r="HNR81" s="20"/>
      <c r="HNS81" s="20"/>
      <c r="HNT81" s="20"/>
      <c r="HNU81" s="20"/>
      <c r="HNV81" s="20"/>
      <c r="HNW81" s="20"/>
      <c r="HNX81" s="20"/>
      <c r="HNY81" s="20"/>
      <c r="HNZ81" s="20"/>
      <c r="HOA81" s="20"/>
      <c r="HOB81" s="20"/>
      <c r="HOC81" s="20"/>
      <c r="HOD81" s="20"/>
      <c r="HOE81" s="20"/>
      <c r="HOF81" s="20"/>
      <c r="HOG81" s="20"/>
      <c r="HOH81" s="20"/>
      <c r="HOI81" s="20"/>
      <c r="HOJ81" s="20"/>
      <c r="HOK81" s="20"/>
      <c r="HOL81" s="20"/>
      <c r="HOM81" s="20"/>
      <c r="HON81" s="20"/>
      <c r="HOO81" s="20"/>
      <c r="HOP81" s="20"/>
      <c r="HOQ81" s="20"/>
      <c r="HOR81" s="20"/>
      <c r="HOS81" s="20"/>
      <c r="HOT81" s="20"/>
      <c r="HOU81" s="20"/>
      <c r="HOV81" s="20"/>
      <c r="HOW81" s="20"/>
      <c r="HOX81" s="20"/>
      <c r="HOY81" s="20"/>
      <c r="HOZ81" s="20"/>
      <c r="HPA81" s="20"/>
      <c r="HPB81" s="20"/>
      <c r="HPC81" s="20"/>
      <c r="HPD81" s="20"/>
      <c r="HPE81" s="20"/>
      <c r="HPF81" s="20"/>
      <c r="HPG81" s="20"/>
      <c r="HPH81" s="20"/>
      <c r="HPI81" s="20"/>
      <c r="HPJ81" s="20"/>
      <c r="HPK81" s="20"/>
      <c r="HPL81" s="20"/>
      <c r="HPM81" s="20"/>
      <c r="HPN81" s="20"/>
      <c r="HPO81" s="20"/>
      <c r="HPP81" s="20"/>
      <c r="HPQ81" s="20"/>
      <c r="HPR81" s="20"/>
      <c r="HPS81" s="20"/>
      <c r="HPT81" s="20"/>
      <c r="HPU81" s="20"/>
      <c r="HPV81" s="20"/>
      <c r="HPW81" s="20"/>
      <c r="HPX81" s="20"/>
      <c r="HPY81" s="20"/>
      <c r="HPZ81" s="20"/>
      <c r="HQA81" s="20"/>
      <c r="HQB81" s="20"/>
      <c r="HQC81" s="20"/>
      <c r="HQD81" s="20"/>
      <c r="HQE81" s="20"/>
      <c r="HQF81" s="20"/>
      <c r="HQG81" s="20"/>
      <c r="HQH81" s="20"/>
      <c r="HQI81" s="20"/>
      <c r="HQJ81" s="20"/>
      <c r="HQK81" s="20"/>
      <c r="HQL81" s="20"/>
      <c r="HQM81" s="20"/>
      <c r="HQN81" s="20"/>
      <c r="HQO81" s="20"/>
      <c r="HQP81" s="20"/>
      <c r="HQQ81" s="20"/>
      <c r="HQR81" s="20"/>
      <c r="HQS81" s="20"/>
      <c r="HQT81" s="20"/>
      <c r="HQU81" s="20"/>
      <c r="HQV81" s="20"/>
      <c r="HQW81" s="20"/>
      <c r="HQX81" s="20"/>
      <c r="HQY81" s="20"/>
      <c r="HQZ81" s="20"/>
      <c r="HRA81" s="20"/>
      <c r="HRB81" s="20"/>
      <c r="HRC81" s="20"/>
      <c r="HRD81" s="20"/>
      <c r="HRE81" s="20"/>
      <c r="HRF81" s="20"/>
      <c r="HRG81" s="20"/>
      <c r="HRH81" s="20"/>
      <c r="HRI81" s="20"/>
      <c r="HRJ81" s="20"/>
      <c r="HRK81" s="20"/>
      <c r="HRL81" s="20"/>
      <c r="HRM81" s="20"/>
      <c r="HRN81" s="20"/>
      <c r="HRO81" s="20"/>
      <c r="HRP81" s="20"/>
      <c r="HRQ81" s="20"/>
      <c r="HRR81" s="20"/>
      <c r="HRS81" s="20"/>
      <c r="HRT81" s="20"/>
      <c r="HRU81" s="20"/>
      <c r="HRV81" s="20"/>
      <c r="HRW81" s="20"/>
      <c r="HRX81" s="20"/>
      <c r="HRY81" s="20"/>
      <c r="HRZ81" s="20"/>
      <c r="HSA81" s="20"/>
      <c r="HSB81" s="20"/>
      <c r="HSC81" s="20"/>
      <c r="HSD81" s="20"/>
      <c r="HSE81" s="20"/>
      <c r="HSF81" s="20"/>
      <c r="HSG81" s="20"/>
      <c r="HSH81" s="20"/>
      <c r="HSI81" s="20"/>
      <c r="HSJ81" s="20"/>
      <c r="HSK81" s="20"/>
      <c r="HSL81" s="20"/>
      <c r="HSM81" s="20"/>
      <c r="HSN81" s="20"/>
      <c r="HSO81" s="20"/>
      <c r="HSP81" s="20"/>
      <c r="HSQ81" s="20"/>
      <c r="HSR81" s="20"/>
      <c r="HSS81" s="20"/>
      <c r="HST81" s="20"/>
      <c r="HSU81" s="20"/>
      <c r="HSV81" s="20"/>
      <c r="HSW81" s="20"/>
      <c r="HSX81" s="20"/>
      <c r="HSY81" s="20"/>
      <c r="HSZ81" s="20"/>
      <c r="HTA81" s="20"/>
      <c r="HTB81" s="20"/>
      <c r="HTC81" s="20"/>
      <c r="HTD81" s="20"/>
      <c r="HTE81" s="20"/>
      <c r="HTF81" s="20"/>
      <c r="HTG81" s="20"/>
      <c r="HTH81" s="20"/>
      <c r="HTI81" s="20"/>
      <c r="HTJ81" s="20"/>
      <c r="HTK81" s="20"/>
      <c r="HTL81" s="20"/>
      <c r="HTM81" s="20"/>
      <c r="HTN81" s="20"/>
      <c r="HTO81" s="20"/>
      <c r="HTP81" s="20"/>
      <c r="HTQ81" s="20"/>
      <c r="HTR81" s="20"/>
      <c r="HTS81" s="20"/>
      <c r="HTT81" s="20"/>
      <c r="HTU81" s="20"/>
      <c r="HTV81" s="20"/>
      <c r="HTW81" s="20"/>
      <c r="HTX81" s="20"/>
      <c r="HTY81" s="20"/>
      <c r="HTZ81" s="20"/>
      <c r="HUA81" s="20"/>
      <c r="HUB81" s="20"/>
      <c r="HUC81" s="20"/>
      <c r="HUD81" s="20"/>
      <c r="HUE81" s="20"/>
      <c r="HUF81" s="20"/>
      <c r="HUG81" s="20"/>
      <c r="HUH81" s="20"/>
      <c r="HUI81" s="20"/>
      <c r="HUJ81" s="20"/>
      <c r="HUK81" s="20"/>
      <c r="HUL81" s="20"/>
      <c r="HUM81" s="20"/>
      <c r="HUN81" s="20"/>
      <c r="HUO81" s="20"/>
      <c r="HUP81" s="20"/>
      <c r="HUQ81" s="20"/>
      <c r="HUR81" s="20"/>
      <c r="HUS81" s="20"/>
      <c r="HUT81" s="20"/>
      <c r="HUU81" s="20"/>
      <c r="HUV81" s="20"/>
      <c r="HUW81" s="20"/>
      <c r="HUX81" s="20"/>
      <c r="HUY81" s="20"/>
      <c r="HUZ81" s="20"/>
      <c r="HVA81" s="20"/>
      <c r="HVB81" s="20"/>
      <c r="HVC81" s="20"/>
      <c r="HVD81" s="20"/>
      <c r="HVE81" s="20"/>
      <c r="HVF81" s="20"/>
      <c r="HVG81" s="20"/>
      <c r="HVH81" s="20"/>
      <c r="HVI81" s="20"/>
      <c r="HVJ81" s="20"/>
      <c r="HVK81" s="20"/>
      <c r="HVL81" s="20"/>
      <c r="HVM81" s="20"/>
      <c r="HVN81" s="20"/>
      <c r="HVO81" s="20"/>
      <c r="HVP81" s="20"/>
      <c r="HVQ81" s="20"/>
      <c r="HVR81" s="20"/>
      <c r="HVS81" s="20"/>
      <c r="HVT81" s="20"/>
      <c r="HVU81" s="20"/>
      <c r="HVV81" s="20"/>
      <c r="HVW81" s="20"/>
      <c r="HVX81" s="20"/>
      <c r="HVY81" s="20"/>
      <c r="HVZ81" s="20"/>
      <c r="HWA81" s="20"/>
      <c r="HWB81" s="20"/>
      <c r="HWC81" s="20"/>
      <c r="HWD81" s="20"/>
      <c r="HWE81" s="20"/>
      <c r="HWF81" s="20"/>
      <c r="HWG81" s="20"/>
      <c r="HWH81" s="20"/>
      <c r="HWI81" s="20"/>
      <c r="HWJ81" s="20"/>
      <c r="HWK81" s="20"/>
      <c r="HWL81" s="20"/>
      <c r="HWM81" s="20"/>
      <c r="HWN81" s="20"/>
      <c r="HWO81" s="20"/>
      <c r="HWP81" s="20"/>
      <c r="HWQ81" s="20"/>
      <c r="HWR81" s="20"/>
      <c r="HWS81" s="20"/>
      <c r="HWT81" s="20"/>
      <c r="HWU81" s="20"/>
      <c r="HWV81" s="20"/>
      <c r="HWW81" s="20"/>
      <c r="HWX81" s="20"/>
      <c r="HWY81" s="20"/>
      <c r="HWZ81" s="20"/>
      <c r="HXA81" s="20"/>
      <c r="HXB81" s="20"/>
      <c r="HXC81" s="20"/>
      <c r="HXD81" s="20"/>
      <c r="HXE81" s="20"/>
      <c r="HXF81" s="20"/>
      <c r="HXG81" s="20"/>
      <c r="HXH81" s="20"/>
      <c r="HXI81" s="20"/>
      <c r="HXJ81" s="20"/>
      <c r="HXK81" s="20"/>
      <c r="HXL81" s="20"/>
      <c r="HXM81" s="20"/>
      <c r="HXN81" s="20"/>
      <c r="HXO81" s="20"/>
      <c r="HXP81" s="20"/>
      <c r="HXQ81" s="20"/>
      <c r="HXR81" s="20"/>
      <c r="HXS81" s="20"/>
      <c r="HXT81" s="20"/>
      <c r="HXU81" s="20"/>
      <c r="HXV81" s="20"/>
      <c r="HXW81" s="20"/>
      <c r="HXX81" s="20"/>
      <c r="HXY81" s="20"/>
      <c r="HXZ81" s="20"/>
      <c r="HYA81" s="20"/>
      <c r="HYB81" s="20"/>
      <c r="HYC81" s="20"/>
      <c r="HYD81" s="20"/>
      <c r="HYE81" s="20"/>
      <c r="HYF81" s="20"/>
      <c r="HYG81" s="20"/>
      <c r="HYH81" s="20"/>
      <c r="HYI81" s="20"/>
      <c r="HYJ81" s="20"/>
      <c r="HYK81" s="20"/>
      <c r="HYL81" s="20"/>
      <c r="HYM81" s="20"/>
      <c r="HYN81" s="20"/>
      <c r="HYO81" s="20"/>
      <c r="HYP81" s="20"/>
      <c r="HYQ81" s="20"/>
      <c r="HYR81" s="20"/>
      <c r="HYS81" s="20"/>
      <c r="HYT81" s="20"/>
      <c r="HYU81" s="20"/>
      <c r="HYV81" s="20"/>
      <c r="HYW81" s="20"/>
      <c r="HYX81" s="20"/>
      <c r="HYY81" s="20"/>
      <c r="HYZ81" s="20"/>
      <c r="HZA81" s="20"/>
      <c r="HZB81" s="20"/>
      <c r="HZC81" s="20"/>
      <c r="HZD81" s="20"/>
      <c r="HZE81" s="20"/>
      <c r="HZF81" s="20"/>
      <c r="HZG81" s="20"/>
      <c r="HZH81" s="20"/>
      <c r="HZI81" s="20"/>
      <c r="HZJ81" s="20"/>
      <c r="HZK81" s="20"/>
      <c r="HZL81" s="20"/>
      <c r="HZM81" s="20"/>
      <c r="HZN81" s="20"/>
      <c r="HZO81" s="20"/>
      <c r="HZP81" s="20"/>
      <c r="HZQ81" s="20"/>
      <c r="HZR81" s="20"/>
      <c r="HZS81" s="20"/>
      <c r="HZT81" s="20"/>
      <c r="HZU81" s="20"/>
      <c r="HZV81" s="20"/>
      <c r="HZW81" s="20"/>
      <c r="HZX81" s="20"/>
      <c r="HZY81" s="20"/>
      <c r="HZZ81" s="20"/>
      <c r="IAA81" s="20"/>
      <c r="IAB81" s="20"/>
      <c r="IAC81" s="20"/>
      <c r="IAD81" s="20"/>
      <c r="IAE81" s="20"/>
      <c r="IAF81" s="20"/>
      <c r="IAG81" s="20"/>
      <c r="IAH81" s="20"/>
      <c r="IAI81" s="20"/>
      <c r="IAJ81" s="20"/>
      <c r="IAK81" s="20"/>
      <c r="IAL81" s="20"/>
      <c r="IAM81" s="20"/>
      <c r="IAN81" s="20"/>
      <c r="IAO81" s="20"/>
      <c r="IAP81" s="20"/>
      <c r="IAQ81" s="20"/>
      <c r="IAR81" s="20"/>
      <c r="IAS81" s="20"/>
      <c r="IAT81" s="20"/>
      <c r="IAU81" s="20"/>
      <c r="IAV81" s="20"/>
      <c r="IAW81" s="20"/>
      <c r="IAX81" s="20"/>
      <c r="IAY81" s="20"/>
      <c r="IAZ81" s="20"/>
      <c r="IBA81" s="20"/>
      <c r="IBB81" s="20"/>
      <c r="IBC81" s="20"/>
      <c r="IBD81" s="20"/>
      <c r="IBE81" s="20"/>
      <c r="IBF81" s="20"/>
      <c r="IBG81" s="20"/>
      <c r="IBH81" s="20"/>
      <c r="IBI81" s="20"/>
      <c r="IBJ81" s="20"/>
      <c r="IBK81" s="20"/>
      <c r="IBL81" s="20"/>
      <c r="IBM81" s="20"/>
      <c r="IBN81" s="20"/>
      <c r="IBO81" s="20"/>
      <c r="IBP81" s="20"/>
      <c r="IBQ81" s="20"/>
      <c r="IBR81" s="20"/>
      <c r="IBS81" s="20"/>
      <c r="IBT81" s="20"/>
      <c r="IBU81" s="20"/>
      <c r="IBV81" s="20"/>
      <c r="IBW81" s="20"/>
      <c r="IBX81" s="20"/>
      <c r="IBY81" s="20"/>
      <c r="IBZ81" s="20"/>
      <c r="ICA81" s="20"/>
      <c r="ICB81" s="20"/>
      <c r="ICC81" s="20"/>
      <c r="ICD81" s="20"/>
      <c r="ICE81" s="20"/>
      <c r="ICF81" s="20"/>
      <c r="ICG81" s="20"/>
      <c r="ICH81" s="20"/>
      <c r="ICI81" s="20"/>
      <c r="ICJ81" s="20"/>
      <c r="ICK81" s="20"/>
      <c r="ICL81" s="20"/>
      <c r="ICM81" s="20"/>
      <c r="ICN81" s="20"/>
      <c r="ICO81" s="20"/>
      <c r="ICP81" s="20"/>
      <c r="ICQ81" s="20"/>
      <c r="ICR81" s="20"/>
      <c r="ICS81" s="20"/>
      <c r="ICT81" s="20"/>
      <c r="ICU81" s="20"/>
      <c r="ICV81" s="20"/>
      <c r="ICW81" s="20"/>
      <c r="ICX81" s="20"/>
      <c r="ICY81" s="20"/>
      <c r="ICZ81" s="20"/>
      <c r="IDA81" s="20"/>
      <c r="IDB81" s="20"/>
      <c r="IDC81" s="20"/>
      <c r="IDD81" s="20"/>
      <c r="IDE81" s="20"/>
      <c r="IDF81" s="20"/>
      <c r="IDG81" s="20"/>
      <c r="IDH81" s="20"/>
      <c r="IDI81" s="20"/>
      <c r="IDJ81" s="20"/>
      <c r="IDK81" s="20"/>
      <c r="IDL81" s="20"/>
      <c r="IDM81" s="20"/>
      <c r="IDN81" s="20"/>
      <c r="IDO81" s="20"/>
      <c r="IDP81" s="20"/>
      <c r="IDQ81" s="20"/>
      <c r="IDR81" s="20"/>
      <c r="IDS81" s="20"/>
      <c r="IDT81" s="20"/>
      <c r="IDU81" s="20"/>
      <c r="IDV81" s="20"/>
      <c r="IDW81" s="20"/>
      <c r="IDX81" s="20"/>
      <c r="IDY81" s="20"/>
      <c r="IDZ81" s="20"/>
      <c r="IEA81" s="20"/>
      <c r="IEB81" s="20"/>
      <c r="IEC81" s="20"/>
      <c r="IED81" s="20"/>
      <c r="IEE81" s="20"/>
      <c r="IEF81" s="20"/>
      <c r="IEG81" s="20"/>
      <c r="IEH81" s="20"/>
      <c r="IEI81" s="20"/>
      <c r="IEJ81" s="20"/>
      <c r="IEK81" s="20"/>
      <c r="IEL81" s="20"/>
      <c r="IEM81" s="20"/>
      <c r="IEN81" s="20"/>
      <c r="IEO81" s="20"/>
      <c r="IEP81" s="20"/>
      <c r="IEQ81" s="20"/>
      <c r="IER81" s="20"/>
      <c r="IES81" s="20"/>
      <c r="IET81" s="20"/>
      <c r="IEU81" s="20"/>
      <c r="IEV81" s="20"/>
      <c r="IEW81" s="20"/>
      <c r="IEX81" s="20"/>
      <c r="IEY81" s="20"/>
      <c r="IEZ81" s="20"/>
      <c r="IFA81" s="20"/>
      <c r="IFB81" s="20"/>
      <c r="IFC81" s="20"/>
      <c r="IFD81" s="20"/>
      <c r="IFE81" s="20"/>
      <c r="IFF81" s="20"/>
      <c r="IFG81" s="20"/>
      <c r="IFH81" s="20"/>
      <c r="IFI81" s="20"/>
      <c r="IFJ81" s="20"/>
      <c r="IFK81" s="20"/>
      <c r="IFL81" s="20"/>
      <c r="IFM81" s="20"/>
      <c r="IFN81" s="20"/>
      <c r="IFO81" s="20"/>
      <c r="IFP81" s="20"/>
      <c r="IFQ81" s="20"/>
      <c r="IFR81" s="20"/>
      <c r="IFS81" s="20"/>
      <c r="IFT81" s="20"/>
      <c r="IFU81" s="20"/>
      <c r="IFV81" s="20"/>
      <c r="IFW81" s="20"/>
      <c r="IFX81" s="20"/>
      <c r="IFY81" s="20"/>
      <c r="IFZ81" s="20"/>
      <c r="IGA81" s="20"/>
      <c r="IGB81" s="20"/>
      <c r="IGC81" s="20"/>
      <c r="IGD81" s="20"/>
      <c r="IGE81" s="20"/>
      <c r="IGF81" s="20"/>
      <c r="IGG81" s="20"/>
      <c r="IGH81" s="20"/>
      <c r="IGI81" s="20"/>
      <c r="IGJ81" s="20"/>
      <c r="IGK81" s="20"/>
      <c r="IGL81" s="20"/>
      <c r="IGM81" s="20"/>
      <c r="IGN81" s="20"/>
      <c r="IGO81" s="20"/>
      <c r="IGP81" s="20"/>
      <c r="IGQ81" s="20"/>
      <c r="IGR81" s="20"/>
      <c r="IGS81" s="20"/>
      <c r="IGT81" s="20"/>
      <c r="IGU81" s="20"/>
      <c r="IGV81" s="20"/>
      <c r="IGW81" s="20"/>
      <c r="IGX81" s="20"/>
      <c r="IGY81" s="20"/>
      <c r="IGZ81" s="20"/>
      <c r="IHA81" s="20"/>
      <c r="IHB81" s="20"/>
      <c r="IHC81" s="20"/>
      <c r="IHD81" s="20"/>
      <c r="IHE81" s="20"/>
      <c r="IHF81" s="20"/>
      <c r="IHG81" s="20"/>
      <c r="IHH81" s="20"/>
      <c r="IHI81" s="20"/>
      <c r="IHJ81" s="20"/>
      <c r="IHK81" s="20"/>
      <c r="IHL81" s="20"/>
      <c r="IHM81" s="20"/>
      <c r="IHN81" s="20"/>
      <c r="IHO81" s="20"/>
      <c r="IHP81" s="20"/>
      <c r="IHQ81" s="20"/>
      <c r="IHR81" s="20"/>
      <c r="IHS81" s="20"/>
      <c r="IHT81" s="20"/>
      <c r="IHU81" s="20"/>
      <c r="IHV81" s="20"/>
      <c r="IHW81" s="20"/>
      <c r="IHX81" s="20"/>
      <c r="IHY81" s="20"/>
      <c r="IHZ81" s="20"/>
      <c r="IIA81" s="20"/>
      <c r="IIB81" s="20"/>
      <c r="IIC81" s="20"/>
      <c r="IID81" s="20"/>
      <c r="IIE81" s="20"/>
      <c r="IIF81" s="20"/>
      <c r="IIG81" s="20"/>
      <c r="IIH81" s="20"/>
      <c r="III81" s="20"/>
      <c r="IIJ81" s="20"/>
      <c r="IIK81" s="20"/>
      <c r="IIL81" s="20"/>
      <c r="IIM81" s="20"/>
      <c r="IIN81" s="20"/>
      <c r="IIO81" s="20"/>
      <c r="IIP81" s="20"/>
      <c r="IIQ81" s="20"/>
      <c r="IIR81" s="20"/>
      <c r="IIS81" s="20"/>
      <c r="IIT81" s="20"/>
      <c r="IIU81" s="20"/>
      <c r="IIV81" s="20"/>
      <c r="IIW81" s="20"/>
      <c r="IIX81" s="20"/>
      <c r="IIY81" s="20"/>
      <c r="IIZ81" s="20"/>
      <c r="IJA81" s="20"/>
      <c r="IJB81" s="20"/>
      <c r="IJC81" s="20"/>
      <c r="IJD81" s="20"/>
      <c r="IJE81" s="20"/>
      <c r="IJF81" s="20"/>
      <c r="IJG81" s="20"/>
      <c r="IJH81" s="20"/>
      <c r="IJI81" s="20"/>
      <c r="IJJ81" s="20"/>
      <c r="IJK81" s="20"/>
      <c r="IJL81" s="20"/>
      <c r="IJM81" s="20"/>
      <c r="IJN81" s="20"/>
      <c r="IJO81" s="20"/>
      <c r="IJP81" s="20"/>
      <c r="IJQ81" s="20"/>
      <c r="IJR81" s="20"/>
      <c r="IJS81" s="20"/>
      <c r="IJT81" s="20"/>
      <c r="IJU81" s="20"/>
      <c r="IJV81" s="20"/>
      <c r="IJW81" s="20"/>
      <c r="IJX81" s="20"/>
      <c r="IJY81" s="20"/>
      <c r="IJZ81" s="20"/>
      <c r="IKA81" s="20"/>
      <c r="IKB81" s="20"/>
      <c r="IKC81" s="20"/>
      <c r="IKD81" s="20"/>
      <c r="IKE81" s="20"/>
      <c r="IKF81" s="20"/>
      <c r="IKG81" s="20"/>
      <c r="IKH81" s="20"/>
      <c r="IKI81" s="20"/>
      <c r="IKJ81" s="20"/>
      <c r="IKK81" s="20"/>
      <c r="IKL81" s="20"/>
      <c r="IKM81" s="20"/>
      <c r="IKN81" s="20"/>
      <c r="IKO81" s="20"/>
      <c r="IKP81" s="20"/>
      <c r="IKQ81" s="20"/>
      <c r="IKR81" s="20"/>
      <c r="IKS81" s="20"/>
      <c r="IKT81" s="20"/>
      <c r="IKU81" s="20"/>
      <c r="IKV81" s="20"/>
      <c r="IKW81" s="20"/>
      <c r="IKX81" s="20"/>
      <c r="IKY81" s="20"/>
      <c r="IKZ81" s="20"/>
      <c r="ILA81" s="20"/>
      <c r="ILB81" s="20"/>
      <c r="ILC81" s="20"/>
      <c r="ILD81" s="20"/>
      <c r="ILE81" s="20"/>
      <c r="ILF81" s="20"/>
      <c r="ILG81" s="20"/>
      <c r="ILH81" s="20"/>
      <c r="ILI81" s="20"/>
      <c r="ILJ81" s="20"/>
      <c r="ILK81" s="20"/>
      <c r="ILL81" s="20"/>
      <c r="ILM81" s="20"/>
      <c r="ILN81" s="20"/>
      <c r="ILO81" s="20"/>
      <c r="ILP81" s="20"/>
      <c r="ILQ81" s="20"/>
      <c r="ILR81" s="20"/>
      <c r="ILS81" s="20"/>
      <c r="ILT81" s="20"/>
      <c r="ILU81" s="20"/>
      <c r="ILV81" s="20"/>
      <c r="ILW81" s="20"/>
      <c r="ILX81" s="20"/>
      <c r="ILY81" s="20"/>
      <c r="ILZ81" s="20"/>
      <c r="IMA81" s="20"/>
      <c r="IMB81" s="20"/>
      <c r="IMC81" s="20"/>
      <c r="IMD81" s="20"/>
      <c r="IME81" s="20"/>
      <c r="IMF81" s="20"/>
      <c r="IMG81" s="20"/>
      <c r="IMH81" s="20"/>
      <c r="IMI81" s="20"/>
      <c r="IMJ81" s="20"/>
      <c r="IMK81" s="20"/>
      <c r="IML81" s="20"/>
      <c r="IMM81" s="20"/>
      <c r="IMN81" s="20"/>
      <c r="IMO81" s="20"/>
      <c r="IMP81" s="20"/>
      <c r="IMQ81" s="20"/>
      <c r="IMR81" s="20"/>
      <c r="IMS81" s="20"/>
      <c r="IMT81" s="20"/>
      <c r="IMU81" s="20"/>
      <c r="IMV81" s="20"/>
      <c r="IMW81" s="20"/>
      <c r="IMX81" s="20"/>
      <c r="IMY81" s="20"/>
      <c r="IMZ81" s="20"/>
      <c r="INA81" s="20"/>
      <c r="INB81" s="20"/>
      <c r="INC81" s="20"/>
      <c r="IND81" s="20"/>
      <c r="INE81" s="20"/>
      <c r="INF81" s="20"/>
      <c r="ING81" s="20"/>
      <c r="INH81" s="20"/>
      <c r="INI81" s="20"/>
      <c r="INJ81" s="20"/>
      <c r="INK81" s="20"/>
      <c r="INL81" s="20"/>
      <c r="INM81" s="20"/>
      <c r="INN81" s="20"/>
      <c r="INO81" s="20"/>
      <c r="INP81" s="20"/>
      <c r="INQ81" s="20"/>
      <c r="INR81" s="20"/>
      <c r="INS81" s="20"/>
      <c r="INT81" s="20"/>
      <c r="INU81" s="20"/>
      <c r="INV81" s="20"/>
      <c r="INW81" s="20"/>
      <c r="INX81" s="20"/>
      <c r="INY81" s="20"/>
      <c r="INZ81" s="20"/>
      <c r="IOA81" s="20"/>
      <c r="IOB81" s="20"/>
      <c r="IOC81" s="20"/>
      <c r="IOD81" s="20"/>
      <c r="IOE81" s="20"/>
      <c r="IOF81" s="20"/>
      <c r="IOG81" s="20"/>
      <c r="IOH81" s="20"/>
      <c r="IOI81" s="20"/>
      <c r="IOJ81" s="20"/>
      <c r="IOK81" s="20"/>
      <c r="IOL81" s="20"/>
      <c r="IOM81" s="20"/>
      <c r="ION81" s="20"/>
      <c r="IOO81" s="20"/>
      <c r="IOP81" s="20"/>
      <c r="IOQ81" s="20"/>
      <c r="IOR81" s="20"/>
      <c r="IOS81" s="20"/>
      <c r="IOT81" s="20"/>
      <c r="IOU81" s="20"/>
      <c r="IOV81" s="20"/>
      <c r="IOW81" s="20"/>
      <c r="IOX81" s="20"/>
      <c r="IOY81" s="20"/>
      <c r="IOZ81" s="20"/>
      <c r="IPA81" s="20"/>
      <c r="IPB81" s="20"/>
      <c r="IPC81" s="20"/>
      <c r="IPD81" s="20"/>
      <c r="IPE81" s="20"/>
      <c r="IPF81" s="20"/>
      <c r="IPG81" s="20"/>
      <c r="IPH81" s="20"/>
      <c r="IPI81" s="20"/>
      <c r="IPJ81" s="20"/>
      <c r="IPK81" s="20"/>
      <c r="IPL81" s="20"/>
      <c r="IPM81" s="20"/>
      <c r="IPN81" s="20"/>
      <c r="IPO81" s="20"/>
      <c r="IPP81" s="20"/>
      <c r="IPQ81" s="20"/>
      <c r="IPR81" s="20"/>
      <c r="IPS81" s="20"/>
      <c r="IPT81" s="20"/>
      <c r="IPU81" s="20"/>
      <c r="IPV81" s="20"/>
      <c r="IPW81" s="20"/>
      <c r="IPX81" s="20"/>
      <c r="IPY81" s="20"/>
      <c r="IPZ81" s="20"/>
      <c r="IQA81" s="20"/>
      <c r="IQB81" s="20"/>
      <c r="IQC81" s="20"/>
      <c r="IQD81" s="20"/>
      <c r="IQE81" s="20"/>
      <c r="IQF81" s="20"/>
      <c r="IQG81" s="20"/>
      <c r="IQH81" s="20"/>
      <c r="IQI81" s="20"/>
      <c r="IQJ81" s="20"/>
      <c r="IQK81" s="20"/>
      <c r="IQL81" s="20"/>
      <c r="IQM81" s="20"/>
      <c r="IQN81" s="20"/>
      <c r="IQO81" s="20"/>
      <c r="IQP81" s="20"/>
      <c r="IQQ81" s="20"/>
      <c r="IQR81" s="20"/>
      <c r="IQS81" s="20"/>
      <c r="IQT81" s="20"/>
      <c r="IQU81" s="20"/>
      <c r="IQV81" s="20"/>
      <c r="IQW81" s="20"/>
      <c r="IQX81" s="20"/>
      <c r="IQY81" s="20"/>
      <c r="IQZ81" s="20"/>
      <c r="IRA81" s="20"/>
      <c r="IRB81" s="20"/>
      <c r="IRC81" s="20"/>
      <c r="IRD81" s="20"/>
      <c r="IRE81" s="20"/>
      <c r="IRF81" s="20"/>
      <c r="IRG81" s="20"/>
      <c r="IRH81" s="20"/>
      <c r="IRI81" s="20"/>
      <c r="IRJ81" s="20"/>
      <c r="IRK81" s="20"/>
      <c r="IRL81" s="20"/>
      <c r="IRM81" s="20"/>
      <c r="IRN81" s="20"/>
      <c r="IRO81" s="20"/>
      <c r="IRP81" s="20"/>
      <c r="IRQ81" s="20"/>
      <c r="IRR81" s="20"/>
      <c r="IRS81" s="20"/>
      <c r="IRT81" s="20"/>
      <c r="IRU81" s="20"/>
      <c r="IRV81" s="20"/>
      <c r="IRW81" s="20"/>
      <c r="IRX81" s="20"/>
      <c r="IRY81" s="20"/>
      <c r="IRZ81" s="20"/>
      <c r="ISA81" s="20"/>
      <c r="ISB81" s="20"/>
      <c r="ISC81" s="20"/>
      <c r="ISD81" s="20"/>
      <c r="ISE81" s="20"/>
      <c r="ISF81" s="20"/>
      <c r="ISG81" s="20"/>
      <c r="ISH81" s="20"/>
      <c r="ISI81" s="20"/>
      <c r="ISJ81" s="20"/>
      <c r="ISK81" s="20"/>
      <c r="ISL81" s="20"/>
      <c r="ISM81" s="20"/>
      <c r="ISN81" s="20"/>
      <c r="ISO81" s="20"/>
      <c r="ISP81" s="20"/>
      <c r="ISQ81" s="20"/>
      <c r="ISR81" s="20"/>
      <c r="ISS81" s="20"/>
      <c r="IST81" s="20"/>
      <c r="ISU81" s="20"/>
      <c r="ISV81" s="20"/>
      <c r="ISW81" s="20"/>
      <c r="ISX81" s="20"/>
      <c r="ISY81" s="20"/>
      <c r="ISZ81" s="20"/>
      <c r="ITA81" s="20"/>
      <c r="ITB81" s="20"/>
      <c r="ITC81" s="20"/>
      <c r="ITD81" s="20"/>
      <c r="ITE81" s="20"/>
      <c r="ITF81" s="20"/>
      <c r="ITG81" s="20"/>
      <c r="ITH81" s="20"/>
      <c r="ITI81" s="20"/>
      <c r="ITJ81" s="20"/>
      <c r="ITK81" s="20"/>
      <c r="ITL81" s="20"/>
      <c r="ITM81" s="20"/>
      <c r="ITN81" s="20"/>
      <c r="ITO81" s="20"/>
      <c r="ITP81" s="20"/>
      <c r="ITQ81" s="20"/>
      <c r="ITR81" s="20"/>
      <c r="ITS81" s="20"/>
      <c r="ITT81" s="20"/>
      <c r="ITU81" s="20"/>
      <c r="ITV81" s="20"/>
      <c r="ITW81" s="20"/>
      <c r="ITX81" s="20"/>
      <c r="ITY81" s="20"/>
      <c r="ITZ81" s="20"/>
      <c r="IUA81" s="20"/>
      <c r="IUB81" s="20"/>
      <c r="IUC81" s="20"/>
      <c r="IUD81" s="20"/>
      <c r="IUE81" s="20"/>
      <c r="IUF81" s="20"/>
      <c r="IUG81" s="20"/>
      <c r="IUH81" s="20"/>
      <c r="IUI81" s="20"/>
      <c r="IUJ81" s="20"/>
      <c r="IUK81" s="20"/>
      <c r="IUL81" s="20"/>
      <c r="IUM81" s="20"/>
      <c r="IUN81" s="20"/>
      <c r="IUO81" s="20"/>
      <c r="IUP81" s="20"/>
      <c r="IUQ81" s="20"/>
      <c r="IUR81" s="20"/>
      <c r="IUS81" s="20"/>
      <c r="IUT81" s="20"/>
      <c r="IUU81" s="20"/>
      <c r="IUV81" s="20"/>
      <c r="IUW81" s="20"/>
      <c r="IUX81" s="20"/>
      <c r="IUY81" s="20"/>
      <c r="IUZ81" s="20"/>
      <c r="IVA81" s="20"/>
      <c r="IVB81" s="20"/>
      <c r="IVC81" s="20"/>
      <c r="IVD81" s="20"/>
      <c r="IVE81" s="20"/>
      <c r="IVF81" s="20"/>
      <c r="IVG81" s="20"/>
      <c r="IVH81" s="20"/>
      <c r="IVI81" s="20"/>
      <c r="IVJ81" s="20"/>
      <c r="IVK81" s="20"/>
      <c r="IVL81" s="20"/>
      <c r="IVM81" s="20"/>
      <c r="IVN81" s="20"/>
      <c r="IVO81" s="20"/>
      <c r="IVP81" s="20"/>
      <c r="IVQ81" s="20"/>
      <c r="IVR81" s="20"/>
      <c r="IVS81" s="20"/>
      <c r="IVT81" s="20"/>
      <c r="IVU81" s="20"/>
      <c r="IVV81" s="20"/>
      <c r="IVW81" s="20"/>
      <c r="IVX81" s="20"/>
      <c r="IVY81" s="20"/>
      <c r="IVZ81" s="20"/>
      <c r="IWA81" s="20"/>
      <c r="IWB81" s="20"/>
      <c r="IWC81" s="20"/>
      <c r="IWD81" s="20"/>
      <c r="IWE81" s="20"/>
      <c r="IWF81" s="20"/>
      <c r="IWG81" s="20"/>
      <c r="IWH81" s="20"/>
      <c r="IWI81" s="20"/>
      <c r="IWJ81" s="20"/>
      <c r="IWK81" s="20"/>
      <c r="IWL81" s="20"/>
      <c r="IWM81" s="20"/>
      <c r="IWN81" s="20"/>
      <c r="IWO81" s="20"/>
      <c r="IWP81" s="20"/>
      <c r="IWQ81" s="20"/>
      <c r="IWR81" s="20"/>
      <c r="IWS81" s="20"/>
      <c r="IWT81" s="20"/>
      <c r="IWU81" s="20"/>
      <c r="IWV81" s="20"/>
      <c r="IWW81" s="20"/>
      <c r="IWX81" s="20"/>
      <c r="IWY81" s="20"/>
      <c r="IWZ81" s="20"/>
      <c r="IXA81" s="20"/>
      <c r="IXB81" s="20"/>
      <c r="IXC81" s="20"/>
      <c r="IXD81" s="20"/>
      <c r="IXE81" s="20"/>
      <c r="IXF81" s="20"/>
      <c r="IXG81" s="20"/>
      <c r="IXH81" s="20"/>
      <c r="IXI81" s="20"/>
      <c r="IXJ81" s="20"/>
      <c r="IXK81" s="20"/>
      <c r="IXL81" s="20"/>
      <c r="IXM81" s="20"/>
      <c r="IXN81" s="20"/>
      <c r="IXO81" s="20"/>
      <c r="IXP81" s="20"/>
      <c r="IXQ81" s="20"/>
      <c r="IXR81" s="20"/>
      <c r="IXS81" s="20"/>
      <c r="IXT81" s="20"/>
      <c r="IXU81" s="20"/>
      <c r="IXV81" s="20"/>
      <c r="IXW81" s="20"/>
      <c r="IXX81" s="20"/>
      <c r="IXY81" s="20"/>
      <c r="IXZ81" s="20"/>
      <c r="IYA81" s="20"/>
      <c r="IYB81" s="20"/>
      <c r="IYC81" s="20"/>
      <c r="IYD81" s="20"/>
      <c r="IYE81" s="20"/>
      <c r="IYF81" s="20"/>
      <c r="IYG81" s="20"/>
      <c r="IYH81" s="20"/>
      <c r="IYI81" s="20"/>
      <c r="IYJ81" s="20"/>
      <c r="IYK81" s="20"/>
      <c r="IYL81" s="20"/>
      <c r="IYM81" s="20"/>
      <c r="IYN81" s="20"/>
      <c r="IYO81" s="20"/>
      <c r="IYP81" s="20"/>
      <c r="IYQ81" s="20"/>
      <c r="IYR81" s="20"/>
      <c r="IYS81" s="20"/>
      <c r="IYT81" s="20"/>
      <c r="IYU81" s="20"/>
      <c r="IYV81" s="20"/>
      <c r="IYW81" s="20"/>
      <c r="IYX81" s="20"/>
      <c r="IYY81" s="20"/>
      <c r="IYZ81" s="20"/>
      <c r="IZA81" s="20"/>
      <c r="IZB81" s="20"/>
      <c r="IZC81" s="20"/>
      <c r="IZD81" s="20"/>
      <c r="IZE81" s="20"/>
      <c r="IZF81" s="20"/>
      <c r="IZG81" s="20"/>
      <c r="IZH81" s="20"/>
      <c r="IZI81" s="20"/>
      <c r="IZJ81" s="20"/>
      <c r="IZK81" s="20"/>
      <c r="IZL81" s="20"/>
      <c r="IZM81" s="20"/>
      <c r="IZN81" s="20"/>
      <c r="IZO81" s="20"/>
      <c r="IZP81" s="20"/>
      <c r="IZQ81" s="20"/>
      <c r="IZR81" s="20"/>
      <c r="IZS81" s="20"/>
      <c r="IZT81" s="20"/>
      <c r="IZU81" s="20"/>
      <c r="IZV81" s="20"/>
      <c r="IZW81" s="20"/>
      <c r="IZX81" s="20"/>
      <c r="IZY81" s="20"/>
      <c r="IZZ81" s="20"/>
      <c r="JAA81" s="20"/>
      <c r="JAB81" s="20"/>
      <c r="JAC81" s="20"/>
      <c r="JAD81" s="20"/>
      <c r="JAE81" s="20"/>
      <c r="JAF81" s="20"/>
      <c r="JAG81" s="20"/>
      <c r="JAH81" s="20"/>
      <c r="JAI81" s="20"/>
      <c r="JAJ81" s="20"/>
      <c r="JAK81" s="20"/>
      <c r="JAL81" s="20"/>
      <c r="JAM81" s="20"/>
      <c r="JAN81" s="20"/>
      <c r="JAO81" s="20"/>
      <c r="JAP81" s="20"/>
      <c r="JAQ81" s="20"/>
      <c r="JAR81" s="20"/>
      <c r="JAS81" s="20"/>
      <c r="JAT81" s="20"/>
      <c r="JAU81" s="20"/>
      <c r="JAV81" s="20"/>
      <c r="JAW81" s="20"/>
      <c r="JAX81" s="20"/>
      <c r="JAY81" s="20"/>
      <c r="JAZ81" s="20"/>
      <c r="JBA81" s="20"/>
      <c r="JBB81" s="20"/>
      <c r="JBC81" s="20"/>
      <c r="JBD81" s="20"/>
      <c r="JBE81" s="20"/>
      <c r="JBF81" s="20"/>
      <c r="JBG81" s="20"/>
      <c r="JBH81" s="20"/>
      <c r="JBI81" s="20"/>
      <c r="JBJ81" s="20"/>
      <c r="JBK81" s="20"/>
      <c r="JBL81" s="20"/>
      <c r="JBM81" s="20"/>
      <c r="JBN81" s="20"/>
      <c r="JBO81" s="20"/>
      <c r="JBP81" s="20"/>
      <c r="JBQ81" s="20"/>
      <c r="JBR81" s="20"/>
      <c r="JBS81" s="20"/>
      <c r="JBT81" s="20"/>
      <c r="JBU81" s="20"/>
      <c r="JBV81" s="20"/>
      <c r="JBW81" s="20"/>
      <c r="JBX81" s="20"/>
      <c r="JBY81" s="20"/>
      <c r="JBZ81" s="20"/>
      <c r="JCA81" s="20"/>
      <c r="JCB81" s="20"/>
      <c r="JCC81" s="20"/>
      <c r="JCD81" s="20"/>
      <c r="JCE81" s="20"/>
      <c r="JCF81" s="20"/>
      <c r="JCG81" s="20"/>
      <c r="JCH81" s="20"/>
      <c r="JCI81" s="20"/>
      <c r="JCJ81" s="20"/>
      <c r="JCK81" s="20"/>
      <c r="JCL81" s="20"/>
      <c r="JCM81" s="20"/>
      <c r="JCN81" s="20"/>
      <c r="JCO81" s="20"/>
      <c r="JCP81" s="20"/>
      <c r="JCQ81" s="20"/>
      <c r="JCR81" s="20"/>
      <c r="JCS81" s="20"/>
      <c r="JCT81" s="20"/>
      <c r="JCU81" s="20"/>
      <c r="JCV81" s="20"/>
      <c r="JCW81" s="20"/>
      <c r="JCX81" s="20"/>
      <c r="JCY81" s="20"/>
      <c r="JCZ81" s="20"/>
      <c r="JDA81" s="20"/>
      <c r="JDB81" s="20"/>
      <c r="JDC81" s="20"/>
      <c r="JDD81" s="20"/>
      <c r="JDE81" s="20"/>
      <c r="JDF81" s="20"/>
      <c r="JDG81" s="20"/>
      <c r="JDH81" s="20"/>
      <c r="JDI81" s="20"/>
      <c r="JDJ81" s="20"/>
      <c r="JDK81" s="20"/>
      <c r="JDL81" s="20"/>
      <c r="JDM81" s="20"/>
      <c r="JDN81" s="20"/>
      <c r="JDO81" s="20"/>
      <c r="JDP81" s="20"/>
      <c r="JDQ81" s="20"/>
      <c r="JDR81" s="20"/>
      <c r="JDS81" s="20"/>
      <c r="JDT81" s="20"/>
      <c r="JDU81" s="20"/>
      <c r="JDV81" s="20"/>
      <c r="JDW81" s="20"/>
      <c r="JDX81" s="20"/>
      <c r="JDY81" s="20"/>
      <c r="JDZ81" s="20"/>
      <c r="JEA81" s="20"/>
      <c r="JEB81" s="20"/>
      <c r="JEC81" s="20"/>
      <c r="JED81" s="20"/>
      <c r="JEE81" s="20"/>
      <c r="JEF81" s="20"/>
      <c r="JEG81" s="20"/>
      <c r="JEH81" s="20"/>
      <c r="JEI81" s="20"/>
      <c r="JEJ81" s="20"/>
      <c r="JEK81" s="20"/>
      <c r="JEL81" s="20"/>
      <c r="JEM81" s="20"/>
      <c r="JEN81" s="20"/>
      <c r="JEO81" s="20"/>
      <c r="JEP81" s="20"/>
      <c r="JEQ81" s="20"/>
      <c r="JER81" s="20"/>
      <c r="JES81" s="20"/>
      <c r="JET81" s="20"/>
      <c r="JEU81" s="20"/>
      <c r="JEV81" s="20"/>
      <c r="JEW81" s="20"/>
      <c r="JEX81" s="20"/>
      <c r="JEY81" s="20"/>
      <c r="JEZ81" s="20"/>
      <c r="JFA81" s="20"/>
      <c r="JFB81" s="20"/>
      <c r="JFC81" s="20"/>
      <c r="JFD81" s="20"/>
      <c r="JFE81" s="20"/>
      <c r="JFF81" s="20"/>
      <c r="JFG81" s="20"/>
      <c r="JFH81" s="20"/>
      <c r="JFI81" s="20"/>
      <c r="JFJ81" s="20"/>
      <c r="JFK81" s="20"/>
      <c r="JFL81" s="20"/>
      <c r="JFM81" s="20"/>
      <c r="JFN81" s="20"/>
      <c r="JFO81" s="20"/>
      <c r="JFP81" s="20"/>
      <c r="JFQ81" s="20"/>
      <c r="JFR81" s="20"/>
      <c r="JFS81" s="20"/>
      <c r="JFT81" s="20"/>
      <c r="JFU81" s="20"/>
      <c r="JFV81" s="20"/>
      <c r="JFW81" s="20"/>
      <c r="JFX81" s="20"/>
      <c r="JFY81" s="20"/>
      <c r="JFZ81" s="20"/>
      <c r="JGA81" s="20"/>
      <c r="JGB81" s="20"/>
      <c r="JGC81" s="20"/>
      <c r="JGD81" s="20"/>
      <c r="JGE81" s="20"/>
      <c r="JGF81" s="20"/>
      <c r="JGG81" s="20"/>
      <c r="JGH81" s="20"/>
      <c r="JGI81" s="20"/>
      <c r="JGJ81" s="20"/>
      <c r="JGK81" s="20"/>
      <c r="JGL81" s="20"/>
      <c r="JGM81" s="20"/>
      <c r="JGN81" s="20"/>
      <c r="JGO81" s="20"/>
      <c r="JGP81" s="20"/>
      <c r="JGQ81" s="20"/>
      <c r="JGR81" s="20"/>
      <c r="JGS81" s="20"/>
      <c r="JGT81" s="20"/>
      <c r="JGU81" s="20"/>
      <c r="JGV81" s="20"/>
      <c r="JGW81" s="20"/>
      <c r="JGX81" s="20"/>
      <c r="JGY81" s="20"/>
      <c r="JGZ81" s="20"/>
      <c r="JHA81" s="20"/>
      <c r="JHB81" s="20"/>
      <c r="JHC81" s="20"/>
      <c r="JHD81" s="20"/>
      <c r="JHE81" s="20"/>
      <c r="JHF81" s="20"/>
      <c r="JHG81" s="20"/>
      <c r="JHH81" s="20"/>
      <c r="JHI81" s="20"/>
      <c r="JHJ81" s="20"/>
      <c r="JHK81" s="20"/>
      <c r="JHL81" s="20"/>
      <c r="JHM81" s="20"/>
      <c r="JHN81" s="20"/>
      <c r="JHO81" s="20"/>
      <c r="JHP81" s="20"/>
      <c r="JHQ81" s="20"/>
      <c r="JHR81" s="20"/>
      <c r="JHS81" s="20"/>
      <c r="JHT81" s="20"/>
      <c r="JHU81" s="20"/>
      <c r="JHV81" s="20"/>
      <c r="JHW81" s="20"/>
      <c r="JHX81" s="20"/>
      <c r="JHY81" s="20"/>
      <c r="JHZ81" s="20"/>
      <c r="JIA81" s="20"/>
      <c r="JIB81" s="20"/>
      <c r="JIC81" s="20"/>
      <c r="JID81" s="20"/>
      <c r="JIE81" s="20"/>
      <c r="JIF81" s="20"/>
      <c r="JIG81" s="20"/>
      <c r="JIH81" s="20"/>
      <c r="JII81" s="20"/>
      <c r="JIJ81" s="20"/>
      <c r="JIK81" s="20"/>
      <c r="JIL81" s="20"/>
      <c r="JIM81" s="20"/>
      <c r="JIN81" s="20"/>
      <c r="JIO81" s="20"/>
      <c r="JIP81" s="20"/>
      <c r="JIQ81" s="20"/>
      <c r="JIR81" s="20"/>
      <c r="JIS81" s="20"/>
      <c r="JIT81" s="20"/>
      <c r="JIU81" s="20"/>
      <c r="JIV81" s="20"/>
      <c r="JIW81" s="20"/>
      <c r="JIX81" s="20"/>
      <c r="JIY81" s="20"/>
      <c r="JIZ81" s="20"/>
      <c r="JJA81" s="20"/>
      <c r="JJB81" s="20"/>
      <c r="JJC81" s="20"/>
      <c r="JJD81" s="20"/>
      <c r="JJE81" s="20"/>
      <c r="JJF81" s="20"/>
      <c r="JJG81" s="20"/>
      <c r="JJH81" s="20"/>
      <c r="JJI81" s="20"/>
      <c r="JJJ81" s="20"/>
      <c r="JJK81" s="20"/>
      <c r="JJL81" s="20"/>
      <c r="JJM81" s="20"/>
      <c r="JJN81" s="20"/>
      <c r="JJO81" s="20"/>
      <c r="JJP81" s="20"/>
      <c r="JJQ81" s="20"/>
      <c r="JJR81" s="20"/>
      <c r="JJS81" s="20"/>
      <c r="JJT81" s="20"/>
      <c r="JJU81" s="20"/>
      <c r="JJV81" s="20"/>
      <c r="JJW81" s="20"/>
      <c r="JJX81" s="20"/>
      <c r="JJY81" s="20"/>
      <c r="JJZ81" s="20"/>
      <c r="JKA81" s="20"/>
      <c r="JKB81" s="20"/>
      <c r="JKC81" s="20"/>
      <c r="JKD81" s="20"/>
      <c r="JKE81" s="20"/>
      <c r="JKF81" s="20"/>
      <c r="JKG81" s="20"/>
      <c r="JKH81" s="20"/>
      <c r="JKI81" s="20"/>
      <c r="JKJ81" s="20"/>
      <c r="JKK81" s="20"/>
      <c r="JKL81" s="20"/>
      <c r="JKM81" s="20"/>
      <c r="JKN81" s="20"/>
      <c r="JKO81" s="20"/>
      <c r="JKP81" s="20"/>
      <c r="JKQ81" s="20"/>
      <c r="JKR81" s="20"/>
      <c r="JKS81" s="20"/>
      <c r="JKT81" s="20"/>
      <c r="JKU81" s="20"/>
      <c r="JKV81" s="20"/>
      <c r="JKW81" s="20"/>
      <c r="JKX81" s="20"/>
      <c r="JKY81" s="20"/>
      <c r="JKZ81" s="20"/>
      <c r="JLA81" s="20"/>
      <c r="JLB81" s="20"/>
      <c r="JLC81" s="20"/>
      <c r="JLD81" s="20"/>
      <c r="JLE81" s="20"/>
      <c r="JLF81" s="20"/>
      <c r="JLG81" s="20"/>
      <c r="JLH81" s="20"/>
      <c r="JLI81" s="20"/>
      <c r="JLJ81" s="20"/>
      <c r="JLK81" s="20"/>
      <c r="JLL81" s="20"/>
      <c r="JLM81" s="20"/>
      <c r="JLN81" s="20"/>
      <c r="JLO81" s="20"/>
      <c r="JLP81" s="20"/>
      <c r="JLQ81" s="20"/>
      <c r="JLR81" s="20"/>
      <c r="JLS81" s="20"/>
      <c r="JLT81" s="20"/>
      <c r="JLU81" s="20"/>
      <c r="JLV81" s="20"/>
      <c r="JLW81" s="20"/>
      <c r="JLX81" s="20"/>
      <c r="JLY81" s="20"/>
      <c r="JLZ81" s="20"/>
      <c r="JMA81" s="20"/>
      <c r="JMB81" s="20"/>
      <c r="JMC81" s="20"/>
      <c r="JMD81" s="20"/>
      <c r="JME81" s="20"/>
      <c r="JMF81" s="20"/>
      <c r="JMG81" s="20"/>
      <c r="JMH81" s="20"/>
      <c r="JMI81" s="20"/>
      <c r="JMJ81" s="20"/>
      <c r="JMK81" s="20"/>
      <c r="JML81" s="20"/>
      <c r="JMM81" s="20"/>
      <c r="JMN81" s="20"/>
      <c r="JMO81" s="20"/>
      <c r="JMP81" s="20"/>
      <c r="JMQ81" s="20"/>
      <c r="JMR81" s="20"/>
      <c r="JMS81" s="20"/>
      <c r="JMT81" s="20"/>
      <c r="JMU81" s="20"/>
      <c r="JMV81" s="20"/>
      <c r="JMW81" s="20"/>
      <c r="JMX81" s="20"/>
      <c r="JMY81" s="20"/>
      <c r="JMZ81" s="20"/>
      <c r="JNA81" s="20"/>
      <c r="JNB81" s="20"/>
      <c r="JNC81" s="20"/>
      <c r="JND81" s="20"/>
      <c r="JNE81" s="20"/>
      <c r="JNF81" s="20"/>
      <c r="JNG81" s="20"/>
      <c r="JNH81" s="20"/>
      <c r="JNI81" s="20"/>
      <c r="JNJ81" s="20"/>
      <c r="JNK81" s="20"/>
      <c r="JNL81" s="20"/>
      <c r="JNM81" s="20"/>
      <c r="JNN81" s="20"/>
      <c r="JNO81" s="20"/>
      <c r="JNP81" s="20"/>
      <c r="JNQ81" s="20"/>
      <c r="JNR81" s="20"/>
      <c r="JNS81" s="20"/>
      <c r="JNT81" s="20"/>
      <c r="JNU81" s="20"/>
      <c r="JNV81" s="20"/>
      <c r="JNW81" s="20"/>
      <c r="JNX81" s="20"/>
      <c r="JNY81" s="20"/>
      <c r="JNZ81" s="20"/>
      <c r="JOA81" s="20"/>
      <c r="JOB81" s="20"/>
      <c r="JOC81" s="20"/>
      <c r="JOD81" s="20"/>
      <c r="JOE81" s="20"/>
      <c r="JOF81" s="20"/>
      <c r="JOG81" s="20"/>
      <c r="JOH81" s="20"/>
      <c r="JOI81" s="20"/>
      <c r="JOJ81" s="20"/>
      <c r="JOK81" s="20"/>
      <c r="JOL81" s="20"/>
      <c r="JOM81" s="20"/>
      <c r="JON81" s="20"/>
      <c r="JOO81" s="20"/>
      <c r="JOP81" s="20"/>
      <c r="JOQ81" s="20"/>
      <c r="JOR81" s="20"/>
      <c r="JOS81" s="20"/>
      <c r="JOT81" s="20"/>
      <c r="JOU81" s="20"/>
      <c r="JOV81" s="20"/>
      <c r="JOW81" s="20"/>
      <c r="JOX81" s="20"/>
      <c r="JOY81" s="20"/>
      <c r="JOZ81" s="20"/>
      <c r="JPA81" s="20"/>
      <c r="JPB81" s="20"/>
      <c r="JPC81" s="20"/>
      <c r="JPD81" s="20"/>
      <c r="JPE81" s="20"/>
      <c r="JPF81" s="20"/>
      <c r="JPG81" s="20"/>
      <c r="JPH81" s="20"/>
      <c r="JPI81" s="20"/>
      <c r="JPJ81" s="20"/>
      <c r="JPK81" s="20"/>
      <c r="JPL81" s="20"/>
      <c r="JPM81" s="20"/>
      <c r="JPN81" s="20"/>
      <c r="JPO81" s="20"/>
      <c r="JPP81" s="20"/>
      <c r="JPQ81" s="20"/>
      <c r="JPR81" s="20"/>
      <c r="JPS81" s="20"/>
      <c r="JPT81" s="20"/>
      <c r="JPU81" s="20"/>
      <c r="JPV81" s="20"/>
      <c r="JPW81" s="20"/>
      <c r="JPX81" s="20"/>
      <c r="JPY81" s="20"/>
      <c r="JPZ81" s="20"/>
      <c r="JQA81" s="20"/>
      <c r="JQB81" s="20"/>
      <c r="JQC81" s="20"/>
      <c r="JQD81" s="20"/>
      <c r="JQE81" s="20"/>
      <c r="JQF81" s="20"/>
      <c r="JQG81" s="20"/>
      <c r="JQH81" s="20"/>
      <c r="JQI81" s="20"/>
      <c r="JQJ81" s="20"/>
      <c r="JQK81" s="20"/>
      <c r="JQL81" s="20"/>
      <c r="JQM81" s="20"/>
      <c r="JQN81" s="20"/>
      <c r="JQO81" s="20"/>
      <c r="JQP81" s="20"/>
      <c r="JQQ81" s="20"/>
      <c r="JQR81" s="20"/>
      <c r="JQS81" s="20"/>
      <c r="JQT81" s="20"/>
      <c r="JQU81" s="20"/>
      <c r="JQV81" s="20"/>
      <c r="JQW81" s="20"/>
      <c r="JQX81" s="20"/>
      <c r="JQY81" s="20"/>
      <c r="JQZ81" s="20"/>
      <c r="JRA81" s="20"/>
      <c r="JRB81" s="20"/>
      <c r="JRC81" s="20"/>
      <c r="JRD81" s="20"/>
      <c r="JRE81" s="20"/>
      <c r="JRF81" s="20"/>
      <c r="JRG81" s="20"/>
      <c r="JRH81" s="20"/>
      <c r="JRI81" s="20"/>
      <c r="JRJ81" s="20"/>
      <c r="JRK81" s="20"/>
      <c r="JRL81" s="20"/>
      <c r="JRM81" s="20"/>
      <c r="JRN81" s="20"/>
      <c r="JRO81" s="20"/>
      <c r="JRP81" s="20"/>
      <c r="JRQ81" s="20"/>
      <c r="JRR81" s="20"/>
      <c r="JRS81" s="20"/>
      <c r="JRT81" s="20"/>
      <c r="JRU81" s="20"/>
      <c r="JRV81" s="20"/>
      <c r="JRW81" s="20"/>
      <c r="JRX81" s="20"/>
      <c r="JRY81" s="20"/>
      <c r="JRZ81" s="20"/>
      <c r="JSA81" s="20"/>
      <c r="JSB81" s="20"/>
      <c r="JSC81" s="20"/>
      <c r="JSD81" s="20"/>
      <c r="JSE81" s="20"/>
      <c r="JSF81" s="20"/>
      <c r="JSG81" s="20"/>
      <c r="JSH81" s="20"/>
      <c r="JSI81" s="20"/>
      <c r="JSJ81" s="20"/>
      <c r="JSK81" s="20"/>
      <c r="JSL81" s="20"/>
      <c r="JSM81" s="20"/>
      <c r="JSN81" s="20"/>
      <c r="JSO81" s="20"/>
      <c r="JSP81" s="20"/>
      <c r="JSQ81" s="20"/>
      <c r="JSR81" s="20"/>
      <c r="JSS81" s="20"/>
      <c r="JST81" s="20"/>
      <c r="JSU81" s="20"/>
      <c r="JSV81" s="20"/>
      <c r="JSW81" s="20"/>
      <c r="JSX81" s="20"/>
      <c r="JSY81" s="20"/>
      <c r="JSZ81" s="20"/>
      <c r="JTA81" s="20"/>
      <c r="JTB81" s="20"/>
      <c r="JTC81" s="20"/>
      <c r="JTD81" s="20"/>
      <c r="JTE81" s="20"/>
      <c r="JTF81" s="20"/>
      <c r="JTG81" s="20"/>
      <c r="JTH81" s="20"/>
      <c r="JTI81" s="20"/>
      <c r="JTJ81" s="20"/>
      <c r="JTK81" s="20"/>
      <c r="JTL81" s="20"/>
      <c r="JTM81" s="20"/>
      <c r="JTN81" s="20"/>
      <c r="JTO81" s="20"/>
      <c r="JTP81" s="20"/>
      <c r="JTQ81" s="20"/>
      <c r="JTR81" s="20"/>
      <c r="JTS81" s="20"/>
      <c r="JTT81" s="20"/>
      <c r="JTU81" s="20"/>
      <c r="JTV81" s="20"/>
      <c r="JTW81" s="20"/>
      <c r="JTX81" s="20"/>
      <c r="JTY81" s="20"/>
      <c r="JTZ81" s="20"/>
      <c r="JUA81" s="20"/>
      <c r="JUB81" s="20"/>
      <c r="JUC81" s="20"/>
      <c r="JUD81" s="20"/>
      <c r="JUE81" s="20"/>
      <c r="JUF81" s="20"/>
      <c r="JUG81" s="20"/>
      <c r="JUH81" s="20"/>
      <c r="JUI81" s="20"/>
      <c r="JUJ81" s="20"/>
      <c r="JUK81" s="20"/>
      <c r="JUL81" s="20"/>
      <c r="JUM81" s="20"/>
      <c r="JUN81" s="20"/>
      <c r="JUO81" s="20"/>
      <c r="JUP81" s="20"/>
      <c r="JUQ81" s="20"/>
      <c r="JUR81" s="20"/>
      <c r="JUS81" s="20"/>
      <c r="JUT81" s="20"/>
      <c r="JUU81" s="20"/>
      <c r="JUV81" s="20"/>
      <c r="JUW81" s="20"/>
      <c r="JUX81" s="20"/>
      <c r="JUY81" s="20"/>
      <c r="JUZ81" s="20"/>
      <c r="JVA81" s="20"/>
      <c r="JVB81" s="20"/>
      <c r="JVC81" s="20"/>
      <c r="JVD81" s="20"/>
      <c r="JVE81" s="20"/>
      <c r="JVF81" s="20"/>
      <c r="JVG81" s="20"/>
      <c r="JVH81" s="20"/>
      <c r="JVI81" s="20"/>
      <c r="JVJ81" s="20"/>
      <c r="JVK81" s="20"/>
      <c r="JVL81" s="20"/>
      <c r="JVM81" s="20"/>
      <c r="JVN81" s="20"/>
      <c r="JVO81" s="20"/>
      <c r="JVP81" s="20"/>
      <c r="JVQ81" s="20"/>
      <c r="JVR81" s="20"/>
      <c r="JVS81" s="20"/>
      <c r="JVT81" s="20"/>
      <c r="JVU81" s="20"/>
      <c r="JVV81" s="20"/>
      <c r="JVW81" s="20"/>
      <c r="JVX81" s="20"/>
      <c r="JVY81" s="20"/>
      <c r="JVZ81" s="20"/>
      <c r="JWA81" s="20"/>
      <c r="JWB81" s="20"/>
      <c r="JWC81" s="20"/>
      <c r="JWD81" s="20"/>
      <c r="JWE81" s="20"/>
      <c r="JWF81" s="20"/>
      <c r="JWG81" s="20"/>
      <c r="JWH81" s="20"/>
      <c r="JWI81" s="20"/>
      <c r="JWJ81" s="20"/>
      <c r="JWK81" s="20"/>
      <c r="JWL81" s="20"/>
      <c r="JWM81" s="20"/>
      <c r="JWN81" s="20"/>
      <c r="JWO81" s="20"/>
      <c r="JWP81" s="20"/>
      <c r="JWQ81" s="20"/>
      <c r="JWR81" s="20"/>
      <c r="JWS81" s="20"/>
      <c r="JWT81" s="20"/>
      <c r="JWU81" s="20"/>
      <c r="JWV81" s="20"/>
      <c r="JWW81" s="20"/>
      <c r="JWX81" s="20"/>
      <c r="JWY81" s="20"/>
      <c r="JWZ81" s="20"/>
      <c r="JXA81" s="20"/>
      <c r="JXB81" s="20"/>
      <c r="JXC81" s="20"/>
      <c r="JXD81" s="20"/>
      <c r="JXE81" s="20"/>
      <c r="JXF81" s="20"/>
      <c r="JXG81" s="20"/>
      <c r="JXH81" s="20"/>
      <c r="JXI81" s="20"/>
      <c r="JXJ81" s="20"/>
      <c r="JXK81" s="20"/>
      <c r="JXL81" s="20"/>
      <c r="JXM81" s="20"/>
      <c r="JXN81" s="20"/>
      <c r="JXO81" s="20"/>
      <c r="JXP81" s="20"/>
      <c r="JXQ81" s="20"/>
      <c r="JXR81" s="20"/>
      <c r="JXS81" s="20"/>
      <c r="JXT81" s="20"/>
      <c r="JXU81" s="20"/>
      <c r="JXV81" s="20"/>
      <c r="JXW81" s="20"/>
      <c r="JXX81" s="20"/>
      <c r="JXY81" s="20"/>
      <c r="JXZ81" s="20"/>
      <c r="JYA81" s="20"/>
      <c r="JYB81" s="20"/>
      <c r="JYC81" s="20"/>
      <c r="JYD81" s="20"/>
      <c r="JYE81" s="20"/>
      <c r="JYF81" s="20"/>
      <c r="JYG81" s="20"/>
      <c r="JYH81" s="20"/>
      <c r="JYI81" s="20"/>
      <c r="JYJ81" s="20"/>
      <c r="JYK81" s="20"/>
      <c r="JYL81" s="20"/>
      <c r="JYM81" s="20"/>
      <c r="JYN81" s="20"/>
      <c r="JYO81" s="20"/>
      <c r="JYP81" s="20"/>
      <c r="JYQ81" s="20"/>
      <c r="JYR81" s="20"/>
      <c r="JYS81" s="20"/>
      <c r="JYT81" s="20"/>
      <c r="JYU81" s="20"/>
      <c r="JYV81" s="20"/>
      <c r="JYW81" s="20"/>
      <c r="JYX81" s="20"/>
      <c r="JYY81" s="20"/>
      <c r="JYZ81" s="20"/>
      <c r="JZA81" s="20"/>
      <c r="JZB81" s="20"/>
      <c r="JZC81" s="20"/>
      <c r="JZD81" s="20"/>
      <c r="JZE81" s="20"/>
      <c r="JZF81" s="20"/>
      <c r="JZG81" s="20"/>
      <c r="JZH81" s="20"/>
      <c r="JZI81" s="20"/>
      <c r="JZJ81" s="20"/>
      <c r="JZK81" s="20"/>
      <c r="JZL81" s="20"/>
      <c r="JZM81" s="20"/>
      <c r="JZN81" s="20"/>
      <c r="JZO81" s="20"/>
      <c r="JZP81" s="20"/>
      <c r="JZQ81" s="20"/>
      <c r="JZR81" s="20"/>
      <c r="JZS81" s="20"/>
      <c r="JZT81" s="20"/>
      <c r="JZU81" s="20"/>
      <c r="JZV81" s="20"/>
      <c r="JZW81" s="20"/>
      <c r="JZX81" s="20"/>
      <c r="JZY81" s="20"/>
      <c r="JZZ81" s="20"/>
      <c r="KAA81" s="20"/>
      <c r="KAB81" s="20"/>
      <c r="KAC81" s="20"/>
      <c r="KAD81" s="20"/>
      <c r="KAE81" s="20"/>
      <c r="KAF81" s="20"/>
      <c r="KAG81" s="20"/>
      <c r="KAH81" s="20"/>
      <c r="KAI81" s="20"/>
      <c r="KAJ81" s="20"/>
      <c r="KAK81" s="20"/>
      <c r="KAL81" s="20"/>
      <c r="KAM81" s="20"/>
      <c r="KAN81" s="20"/>
      <c r="KAO81" s="20"/>
      <c r="KAP81" s="20"/>
      <c r="KAQ81" s="20"/>
      <c r="KAR81" s="20"/>
      <c r="KAS81" s="20"/>
      <c r="KAT81" s="20"/>
      <c r="KAU81" s="20"/>
      <c r="KAV81" s="20"/>
      <c r="KAW81" s="20"/>
      <c r="KAX81" s="20"/>
      <c r="KAY81" s="20"/>
      <c r="KAZ81" s="20"/>
      <c r="KBA81" s="20"/>
      <c r="KBB81" s="20"/>
      <c r="KBC81" s="20"/>
      <c r="KBD81" s="20"/>
      <c r="KBE81" s="20"/>
      <c r="KBF81" s="20"/>
      <c r="KBG81" s="20"/>
      <c r="KBH81" s="20"/>
      <c r="KBI81" s="20"/>
      <c r="KBJ81" s="20"/>
      <c r="KBK81" s="20"/>
      <c r="KBL81" s="20"/>
      <c r="KBM81" s="20"/>
      <c r="KBN81" s="20"/>
      <c r="KBO81" s="20"/>
      <c r="KBP81" s="20"/>
      <c r="KBQ81" s="20"/>
      <c r="KBR81" s="20"/>
      <c r="KBS81" s="20"/>
      <c r="KBT81" s="20"/>
      <c r="KBU81" s="20"/>
      <c r="KBV81" s="20"/>
      <c r="KBW81" s="20"/>
      <c r="KBX81" s="20"/>
      <c r="KBY81" s="20"/>
      <c r="KBZ81" s="20"/>
      <c r="KCA81" s="20"/>
      <c r="KCB81" s="20"/>
      <c r="KCC81" s="20"/>
      <c r="KCD81" s="20"/>
      <c r="KCE81" s="20"/>
      <c r="KCF81" s="20"/>
      <c r="KCG81" s="20"/>
      <c r="KCH81" s="20"/>
      <c r="KCI81" s="20"/>
      <c r="KCJ81" s="20"/>
      <c r="KCK81" s="20"/>
      <c r="KCL81" s="20"/>
      <c r="KCM81" s="20"/>
      <c r="KCN81" s="20"/>
      <c r="KCO81" s="20"/>
      <c r="KCP81" s="20"/>
      <c r="KCQ81" s="20"/>
      <c r="KCR81" s="20"/>
      <c r="KCS81" s="20"/>
      <c r="KCT81" s="20"/>
      <c r="KCU81" s="20"/>
      <c r="KCV81" s="20"/>
      <c r="KCW81" s="20"/>
      <c r="KCX81" s="20"/>
      <c r="KCY81" s="20"/>
      <c r="KCZ81" s="20"/>
      <c r="KDA81" s="20"/>
      <c r="KDB81" s="20"/>
      <c r="KDC81" s="20"/>
      <c r="KDD81" s="20"/>
      <c r="KDE81" s="20"/>
      <c r="KDF81" s="20"/>
      <c r="KDG81" s="20"/>
      <c r="KDH81" s="20"/>
      <c r="KDI81" s="20"/>
      <c r="KDJ81" s="20"/>
      <c r="KDK81" s="20"/>
      <c r="KDL81" s="20"/>
      <c r="KDM81" s="20"/>
      <c r="KDN81" s="20"/>
      <c r="KDO81" s="20"/>
      <c r="KDP81" s="20"/>
      <c r="KDQ81" s="20"/>
      <c r="KDR81" s="20"/>
      <c r="KDS81" s="20"/>
      <c r="KDT81" s="20"/>
      <c r="KDU81" s="20"/>
      <c r="KDV81" s="20"/>
      <c r="KDW81" s="20"/>
      <c r="KDX81" s="20"/>
      <c r="KDY81" s="20"/>
      <c r="KDZ81" s="20"/>
      <c r="KEA81" s="20"/>
      <c r="KEB81" s="20"/>
      <c r="KEC81" s="20"/>
      <c r="KED81" s="20"/>
      <c r="KEE81" s="20"/>
      <c r="KEF81" s="20"/>
      <c r="KEG81" s="20"/>
      <c r="KEH81" s="20"/>
      <c r="KEI81" s="20"/>
      <c r="KEJ81" s="20"/>
      <c r="KEK81" s="20"/>
      <c r="KEL81" s="20"/>
      <c r="KEM81" s="20"/>
      <c r="KEN81" s="20"/>
      <c r="KEO81" s="20"/>
      <c r="KEP81" s="20"/>
      <c r="KEQ81" s="20"/>
      <c r="KER81" s="20"/>
      <c r="KES81" s="20"/>
      <c r="KET81" s="20"/>
      <c r="KEU81" s="20"/>
      <c r="KEV81" s="20"/>
      <c r="KEW81" s="20"/>
      <c r="KEX81" s="20"/>
      <c r="KEY81" s="20"/>
      <c r="KEZ81" s="20"/>
      <c r="KFA81" s="20"/>
      <c r="KFB81" s="20"/>
      <c r="KFC81" s="20"/>
      <c r="KFD81" s="20"/>
      <c r="KFE81" s="20"/>
      <c r="KFF81" s="20"/>
      <c r="KFG81" s="20"/>
      <c r="KFH81" s="20"/>
      <c r="KFI81" s="20"/>
      <c r="KFJ81" s="20"/>
      <c r="KFK81" s="20"/>
      <c r="KFL81" s="20"/>
      <c r="KFM81" s="20"/>
      <c r="KFN81" s="20"/>
      <c r="KFO81" s="20"/>
      <c r="KFP81" s="20"/>
      <c r="KFQ81" s="20"/>
      <c r="KFR81" s="20"/>
      <c r="KFS81" s="20"/>
      <c r="KFT81" s="20"/>
      <c r="KFU81" s="20"/>
      <c r="KFV81" s="20"/>
      <c r="KFW81" s="20"/>
      <c r="KFX81" s="20"/>
      <c r="KFY81" s="20"/>
      <c r="KFZ81" s="20"/>
      <c r="KGA81" s="20"/>
      <c r="KGB81" s="20"/>
      <c r="KGC81" s="20"/>
      <c r="KGD81" s="20"/>
      <c r="KGE81" s="20"/>
      <c r="KGF81" s="20"/>
      <c r="KGG81" s="20"/>
      <c r="KGH81" s="20"/>
      <c r="KGI81" s="20"/>
      <c r="KGJ81" s="20"/>
      <c r="KGK81" s="20"/>
      <c r="KGL81" s="20"/>
      <c r="KGM81" s="20"/>
      <c r="KGN81" s="20"/>
      <c r="KGO81" s="20"/>
      <c r="KGP81" s="20"/>
      <c r="KGQ81" s="20"/>
      <c r="KGR81" s="20"/>
      <c r="KGS81" s="20"/>
      <c r="KGT81" s="20"/>
      <c r="KGU81" s="20"/>
      <c r="KGV81" s="20"/>
      <c r="KGW81" s="20"/>
      <c r="KGX81" s="20"/>
      <c r="KGY81" s="20"/>
      <c r="KGZ81" s="20"/>
      <c r="KHA81" s="20"/>
      <c r="KHB81" s="20"/>
      <c r="KHC81" s="20"/>
      <c r="KHD81" s="20"/>
      <c r="KHE81" s="20"/>
      <c r="KHF81" s="20"/>
      <c r="KHG81" s="20"/>
      <c r="KHH81" s="20"/>
      <c r="KHI81" s="20"/>
      <c r="KHJ81" s="20"/>
      <c r="KHK81" s="20"/>
      <c r="KHL81" s="20"/>
      <c r="KHM81" s="20"/>
      <c r="KHN81" s="20"/>
      <c r="KHO81" s="20"/>
      <c r="KHP81" s="20"/>
      <c r="KHQ81" s="20"/>
      <c r="KHR81" s="20"/>
      <c r="KHS81" s="20"/>
      <c r="KHT81" s="20"/>
      <c r="KHU81" s="20"/>
      <c r="KHV81" s="20"/>
      <c r="KHW81" s="20"/>
      <c r="KHX81" s="20"/>
      <c r="KHY81" s="20"/>
      <c r="KHZ81" s="20"/>
      <c r="KIA81" s="20"/>
      <c r="KIB81" s="20"/>
      <c r="KIC81" s="20"/>
      <c r="KID81" s="20"/>
      <c r="KIE81" s="20"/>
      <c r="KIF81" s="20"/>
      <c r="KIG81" s="20"/>
      <c r="KIH81" s="20"/>
      <c r="KII81" s="20"/>
      <c r="KIJ81" s="20"/>
      <c r="KIK81" s="20"/>
      <c r="KIL81" s="20"/>
      <c r="KIM81" s="20"/>
      <c r="KIN81" s="20"/>
      <c r="KIO81" s="20"/>
      <c r="KIP81" s="20"/>
      <c r="KIQ81" s="20"/>
      <c r="KIR81" s="20"/>
      <c r="KIS81" s="20"/>
      <c r="KIT81" s="20"/>
      <c r="KIU81" s="20"/>
      <c r="KIV81" s="20"/>
      <c r="KIW81" s="20"/>
      <c r="KIX81" s="20"/>
      <c r="KIY81" s="20"/>
      <c r="KIZ81" s="20"/>
      <c r="KJA81" s="20"/>
      <c r="KJB81" s="20"/>
      <c r="KJC81" s="20"/>
      <c r="KJD81" s="20"/>
      <c r="KJE81" s="20"/>
      <c r="KJF81" s="20"/>
      <c r="KJG81" s="20"/>
      <c r="KJH81" s="20"/>
      <c r="KJI81" s="20"/>
      <c r="KJJ81" s="20"/>
      <c r="KJK81" s="20"/>
      <c r="KJL81" s="20"/>
      <c r="KJM81" s="20"/>
      <c r="KJN81" s="20"/>
      <c r="KJO81" s="20"/>
      <c r="KJP81" s="20"/>
      <c r="KJQ81" s="20"/>
      <c r="KJR81" s="20"/>
      <c r="KJS81" s="20"/>
      <c r="KJT81" s="20"/>
      <c r="KJU81" s="20"/>
      <c r="KJV81" s="20"/>
      <c r="KJW81" s="20"/>
      <c r="KJX81" s="20"/>
      <c r="KJY81" s="20"/>
      <c r="KJZ81" s="20"/>
      <c r="KKA81" s="20"/>
      <c r="KKB81" s="20"/>
      <c r="KKC81" s="20"/>
      <c r="KKD81" s="20"/>
      <c r="KKE81" s="20"/>
      <c r="KKF81" s="20"/>
      <c r="KKG81" s="20"/>
      <c r="KKH81" s="20"/>
      <c r="KKI81" s="20"/>
      <c r="KKJ81" s="20"/>
      <c r="KKK81" s="20"/>
      <c r="KKL81" s="20"/>
      <c r="KKM81" s="20"/>
      <c r="KKN81" s="20"/>
      <c r="KKO81" s="20"/>
      <c r="KKP81" s="20"/>
      <c r="KKQ81" s="20"/>
      <c r="KKR81" s="20"/>
      <c r="KKS81" s="20"/>
      <c r="KKT81" s="20"/>
      <c r="KKU81" s="20"/>
      <c r="KKV81" s="20"/>
      <c r="KKW81" s="20"/>
      <c r="KKX81" s="20"/>
      <c r="KKY81" s="20"/>
      <c r="KKZ81" s="20"/>
      <c r="KLA81" s="20"/>
      <c r="KLB81" s="20"/>
      <c r="KLC81" s="20"/>
      <c r="KLD81" s="20"/>
      <c r="KLE81" s="20"/>
      <c r="KLF81" s="20"/>
      <c r="KLG81" s="20"/>
      <c r="KLH81" s="20"/>
      <c r="KLI81" s="20"/>
      <c r="KLJ81" s="20"/>
      <c r="KLK81" s="20"/>
      <c r="KLL81" s="20"/>
      <c r="KLM81" s="20"/>
      <c r="KLN81" s="20"/>
      <c r="KLO81" s="20"/>
      <c r="KLP81" s="20"/>
      <c r="KLQ81" s="20"/>
      <c r="KLR81" s="20"/>
      <c r="KLS81" s="20"/>
      <c r="KLT81" s="20"/>
      <c r="KLU81" s="20"/>
      <c r="KLV81" s="20"/>
      <c r="KLW81" s="20"/>
      <c r="KLX81" s="20"/>
      <c r="KLY81" s="20"/>
      <c r="KLZ81" s="20"/>
      <c r="KMA81" s="20"/>
      <c r="KMB81" s="20"/>
      <c r="KMC81" s="20"/>
      <c r="KMD81" s="20"/>
      <c r="KME81" s="20"/>
      <c r="KMF81" s="20"/>
      <c r="KMG81" s="20"/>
      <c r="KMH81" s="20"/>
      <c r="KMI81" s="20"/>
      <c r="KMJ81" s="20"/>
      <c r="KMK81" s="20"/>
      <c r="KML81" s="20"/>
      <c r="KMM81" s="20"/>
      <c r="KMN81" s="20"/>
      <c r="KMO81" s="20"/>
      <c r="KMP81" s="20"/>
      <c r="KMQ81" s="20"/>
      <c r="KMR81" s="20"/>
      <c r="KMS81" s="20"/>
      <c r="KMT81" s="20"/>
      <c r="KMU81" s="20"/>
      <c r="KMV81" s="20"/>
      <c r="KMW81" s="20"/>
      <c r="KMX81" s="20"/>
      <c r="KMY81" s="20"/>
      <c r="KMZ81" s="20"/>
      <c r="KNA81" s="20"/>
      <c r="KNB81" s="20"/>
      <c r="KNC81" s="20"/>
      <c r="KND81" s="20"/>
      <c r="KNE81" s="20"/>
      <c r="KNF81" s="20"/>
      <c r="KNG81" s="20"/>
      <c r="KNH81" s="20"/>
      <c r="KNI81" s="20"/>
      <c r="KNJ81" s="20"/>
      <c r="KNK81" s="20"/>
      <c r="KNL81" s="20"/>
      <c r="KNM81" s="20"/>
      <c r="KNN81" s="20"/>
      <c r="KNO81" s="20"/>
      <c r="KNP81" s="20"/>
      <c r="KNQ81" s="20"/>
      <c r="KNR81" s="20"/>
      <c r="KNS81" s="20"/>
      <c r="KNT81" s="20"/>
      <c r="KNU81" s="20"/>
      <c r="KNV81" s="20"/>
      <c r="KNW81" s="20"/>
      <c r="KNX81" s="20"/>
      <c r="KNY81" s="20"/>
      <c r="KNZ81" s="20"/>
      <c r="KOA81" s="20"/>
      <c r="KOB81" s="20"/>
      <c r="KOC81" s="20"/>
      <c r="KOD81" s="20"/>
      <c r="KOE81" s="20"/>
      <c r="KOF81" s="20"/>
      <c r="KOG81" s="20"/>
      <c r="KOH81" s="20"/>
      <c r="KOI81" s="20"/>
      <c r="KOJ81" s="20"/>
      <c r="KOK81" s="20"/>
      <c r="KOL81" s="20"/>
      <c r="KOM81" s="20"/>
      <c r="KON81" s="20"/>
      <c r="KOO81" s="20"/>
      <c r="KOP81" s="20"/>
      <c r="KOQ81" s="20"/>
      <c r="KOR81" s="20"/>
      <c r="KOS81" s="20"/>
      <c r="KOT81" s="20"/>
      <c r="KOU81" s="20"/>
      <c r="KOV81" s="20"/>
      <c r="KOW81" s="20"/>
      <c r="KOX81" s="20"/>
      <c r="KOY81" s="20"/>
      <c r="KOZ81" s="20"/>
      <c r="KPA81" s="20"/>
      <c r="KPB81" s="20"/>
      <c r="KPC81" s="20"/>
      <c r="KPD81" s="20"/>
      <c r="KPE81" s="20"/>
      <c r="KPF81" s="20"/>
      <c r="KPG81" s="20"/>
      <c r="KPH81" s="20"/>
      <c r="KPI81" s="20"/>
      <c r="KPJ81" s="20"/>
      <c r="KPK81" s="20"/>
      <c r="KPL81" s="20"/>
      <c r="KPM81" s="20"/>
      <c r="KPN81" s="20"/>
      <c r="KPO81" s="20"/>
      <c r="KPP81" s="20"/>
      <c r="KPQ81" s="20"/>
      <c r="KPR81" s="20"/>
      <c r="KPS81" s="20"/>
      <c r="KPT81" s="20"/>
      <c r="KPU81" s="20"/>
      <c r="KPV81" s="20"/>
      <c r="KPW81" s="20"/>
      <c r="KPX81" s="20"/>
      <c r="KPY81" s="20"/>
      <c r="KPZ81" s="20"/>
      <c r="KQA81" s="20"/>
      <c r="KQB81" s="20"/>
      <c r="KQC81" s="20"/>
      <c r="KQD81" s="20"/>
      <c r="KQE81" s="20"/>
      <c r="KQF81" s="20"/>
      <c r="KQG81" s="20"/>
      <c r="KQH81" s="20"/>
      <c r="KQI81" s="20"/>
      <c r="KQJ81" s="20"/>
      <c r="KQK81" s="20"/>
      <c r="KQL81" s="20"/>
      <c r="KQM81" s="20"/>
      <c r="KQN81" s="20"/>
      <c r="KQO81" s="20"/>
      <c r="KQP81" s="20"/>
      <c r="KQQ81" s="20"/>
      <c r="KQR81" s="20"/>
      <c r="KQS81" s="20"/>
      <c r="KQT81" s="20"/>
      <c r="KQU81" s="20"/>
      <c r="KQV81" s="20"/>
      <c r="KQW81" s="20"/>
      <c r="KQX81" s="20"/>
      <c r="KQY81" s="20"/>
      <c r="KQZ81" s="20"/>
      <c r="KRA81" s="20"/>
      <c r="KRB81" s="20"/>
      <c r="KRC81" s="20"/>
      <c r="KRD81" s="20"/>
      <c r="KRE81" s="20"/>
      <c r="KRF81" s="20"/>
      <c r="KRG81" s="20"/>
      <c r="KRH81" s="20"/>
      <c r="KRI81" s="20"/>
      <c r="KRJ81" s="20"/>
      <c r="KRK81" s="20"/>
      <c r="KRL81" s="20"/>
      <c r="KRM81" s="20"/>
      <c r="KRN81" s="20"/>
      <c r="KRO81" s="20"/>
      <c r="KRP81" s="20"/>
      <c r="KRQ81" s="20"/>
      <c r="KRR81" s="20"/>
      <c r="KRS81" s="20"/>
      <c r="KRT81" s="20"/>
      <c r="KRU81" s="20"/>
      <c r="KRV81" s="20"/>
      <c r="KRW81" s="20"/>
      <c r="KRX81" s="20"/>
      <c r="KRY81" s="20"/>
      <c r="KRZ81" s="20"/>
      <c r="KSA81" s="20"/>
      <c r="KSB81" s="20"/>
      <c r="KSC81" s="20"/>
      <c r="KSD81" s="20"/>
      <c r="KSE81" s="20"/>
      <c r="KSF81" s="20"/>
      <c r="KSG81" s="20"/>
      <c r="KSH81" s="20"/>
      <c r="KSI81" s="20"/>
      <c r="KSJ81" s="20"/>
      <c r="KSK81" s="20"/>
      <c r="KSL81" s="20"/>
      <c r="KSM81" s="20"/>
      <c r="KSN81" s="20"/>
      <c r="KSO81" s="20"/>
      <c r="KSP81" s="20"/>
      <c r="KSQ81" s="20"/>
      <c r="KSR81" s="20"/>
      <c r="KSS81" s="20"/>
      <c r="KST81" s="20"/>
      <c r="KSU81" s="20"/>
      <c r="KSV81" s="20"/>
      <c r="KSW81" s="20"/>
      <c r="KSX81" s="20"/>
      <c r="KSY81" s="20"/>
      <c r="KSZ81" s="20"/>
      <c r="KTA81" s="20"/>
      <c r="KTB81" s="20"/>
      <c r="KTC81" s="20"/>
      <c r="KTD81" s="20"/>
      <c r="KTE81" s="20"/>
      <c r="KTF81" s="20"/>
      <c r="KTG81" s="20"/>
      <c r="KTH81" s="20"/>
      <c r="KTI81" s="20"/>
      <c r="KTJ81" s="20"/>
      <c r="KTK81" s="20"/>
      <c r="KTL81" s="20"/>
      <c r="KTM81" s="20"/>
      <c r="KTN81" s="20"/>
      <c r="KTO81" s="20"/>
      <c r="KTP81" s="20"/>
      <c r="KTQ81" s="20"/>
      <c r="KTR81" s="20"/>
      <c r="KTS81" s="20"/>
      <c r="KTT81" s="20"/>
      <c r="KTU81" s="20"/>
      <c r="KTV81" s="20"/>
      <c r="KTW81" s="20"/>
      <c r="KTX81" s="20"/>
      <c r="KTY81" s="20"/>
      <c r="KTZ81" s="20"/>
      <c r="KUA81" s="20"/>
      <c r="KUB81" s="20"/>
      <c r="KUC81" s="20"/>
      <c r="KUD81" s="20"/>
      <c r="KUE81" s="20"/>
      <c r="KUF81" s="20"/>
      <c r="KUG81" s="20"/>
      <c r="KUH81" s="20"/>
      <c r="KUI81" s="20"/>
      <c r="KUJ81" s="20"/>
      <c r="KUK81" s="20"/>
      <c r="KUL81" s="20"/>
      <c r="KUM81" s="20"/>
      <c r="KUN81" s="20"/>
      <c r="KUO81" s="20"/>
      <c r="KUP81" s="20"/>
      <c r="KUQ81" s="20"/>
      <c r="KUR81" s="20"/>
      <c r="KUS81" s="20"/>
      <c r="KUT81" s="20"/>
      <c r="KUU81" s="20"/>
      <c r="KUV81" s="20"/>
      <c r="KUW81" s="20"/>
      <c r="KUX81" s="20"/>
      <c r="KUY81" s="20"/>
      <c r="KUZ81" s="20"/>
      <c r="KVA81" s="20"/>
      <c r="KVB81" s="20"/>
      <c r="KVC81" s="20"/>
      <c r="KVD81" s="20"/>
      <c r="KVE81" s="20"/>
      <c r="KVF81" s="20"/>
      <c r="KVG81" s="20"/>
      <c r="KVH81" s="20"/>
      <c r="KVI81" s="20"/>
      <c r="KVJ81" s="20"/>
      <c r="KVK81" s="20"/>
      <c r="KVL81" s="20"/>
      <c r="KVM81" s="20"/>
      <c r="KVN81" s="20"/>
      <c r="KVO81" s="20"/>
      <c r="KVP81" s="20"/>
      <c r="KVQ81" s="20"/>
      <c r="KVR81" s="20"/>
      <c r="KVS81" s="20"/>
      <c r="KVT81" s="20"/>
      <c r="KVU81" s="20"/>
      <c r="KVV81" s="20"/>
      <c r="KVW81" s="20"/>
      <c r="KVX81" s="20"/>
      <c r="KVY81" s="20"/>
      <c r="KVZ81" s="20"/>
      <c r="KWA81" s="20"/>
      <c r="KWB81" s="20"/>
      <c r="KWC81" s="20"/>
      <c r="KWD81" s="20"/>
      <c r="KWE81" s="20"/>
      <c r="KWF81" s="20"/>
      <c r="KWG81" s="20"/>
      <c r="KWH81" s="20"/>
      <c r="KWI81" s="20"/>
      <c r="KWJ81" s="20"/>
      <c r="KWK81" s="20"/>
      <c r="KWL81" s="20"/>
      <c r="KWM81" s="20"/>
      <c r="KWN81" s="20"/>
      <c r="KWO81" s="20"/>
      <c r="KWP81" s="20"/>
      <c r="KWQ81" s="20"/>
      <c r="KWR81" s="20"/>
      <c r="KWS81" s="20"/>
      <c r="KWT81" s="20"/>
      <c r="KWU81" s="20"/>
      <c r="KWV81" s="20"/>
      <c r="KWW81" s="20"/>
      <c r="KWX81" s="20"/>
      <c r="KWY81" s="20"/>
      <c r="KWZ81" s="20"/>
      <c r="KXA81" s="20"/>
      <c r="KXB81" s="20"/>
      <c r="KXC81" s="20"/>
      <c r="KXD81" s="20"/>
      <c r="KXE81" s="20"/>
      <c r="KXF81" s="20"/>
      <c r="KXG81" s="20"/>
      <c r="KXH81" s="20"/>
      <c r="KXI81" s="20"/>
      <c r="KXJ81" s="20"/>
      <c r="KXK81" s="20"/>
      <c r="KXL81" s="20"/>
      <c r="KXM81" s="20"/>
      <c r="KXN81" s="20"/>
      <c r="KXO81" s="20"/>
      <c r="KXP81" s="20"/>
      <c r="KXQ81" s="20"/>
      <c r="KXR81" s="20"/>
      <c r="KXS81" s="20"/>
      <c r="KXT81" s="20"/>
      <c r="KXU81" s="20"/>
      <c r="KXV81" s="20"/>
      <c r="KXW81" s="20"/>
      <c r="KXX81" s="20"/>
      <c r="KXY81" s="20"/>
      <c r="KXZ81" s="20"/>
      <c r="KYA81" s="20"/>
      <c r="KYB81" s="20"/>
      <c r="KYC81" s="20"/>
      <c r="KYD81" s="20"/>
      <c r="KYE81" s="20"/>
      <c r="KYF81" s="20"/>
      <c r="KYG81" s="20"/>
      <c r="KYH81" s="20"/>
      <c r="KYI81" s="20"/>
      <c r="KYJ81" s="20"/>
      <c r="KYK81" s="20"/>
      <c r="KYL81" s="20"/>
      <c r="KYM81" s="20"/>
      <c r="KYN81" s="20"/>
      <c r="KYO81" s="20"/>
      <c r="KYP81" s="20"/>
      <c r="KYQ81" s="20"/>
      <c r="KYR81" s="20"/>
      <c r="KYS81" s="20"/>
      <c r="KYT81" s="20"/>
      <c r="KYU81" s="20"/>
      <c r="KYV81" s="20"/>
      <c r="KYW81" s="20"/>
      <c r="KYX81" s="20"/>
      <c r="KYY81" s="20"/>
      <c r="KYZ81" s="20"/>
      <c r="KZA81" s="20"/>
      <c r="KZB81" s="20"/>
      <c r="KZC81" s="20"/>
      <c r="KZD81" s="20"/>
      <c r="KZE81" s="20"/>
      <c r="KZF81" s="20"/>
      <c r="KZG81" s="20"/>
      <c r="KZH81" s="20"/>
      <c r="KZI81" s="20"/>
      <c r="KZJ81" s="20"/>
      <c r="KZK81" s="20"/>
      <c r="KZL81" s="20"/>
      <c r="KZM81" s="20"/>
      <c r="KZN81" s="20"/>
      <c r="KZO81" s="20"/>
      <c r="KZP81" s="20"/>
      <c r="KZQ81" s="20"/>
      <c r="KZR81" s="20"/>
      <c r="KZS81" s="20"/>
      <c r="KZT81" s="20"/>
      <c r="KZU81" s="20"/>
      <c r="KZV81" s="20"/>
      <c r="KZW81" s="20"/>
      <c r="KZX81" s="20"/>
      <c r="KZY81" s="20"/>
      <c r="KZZ81" s="20"/>
      <c r="LAA81" s="20"/>
      <c r="LAB81" s="20"/>
      <c r="LAC81" s="20"/>
      <c r="LAD81" s="20"/>
      <c r="LAE81" s="20"/>
      <c r="LAF81" s="20"/>
      <c r="LAG81" s="20"/>
      <c r="LAH81" s="20"/>
      <c r="LAI81" s="20"/>
      <c r="LAJ81" s="20"/>
      <c r="LAK81" s="20"/>
      <c r="LAL81" s="20"/>
      <c r="LAM81" s="20"/>
      <c r="LAN81" s="20"/>
      <c r="LAO81" s="20"/>
      <c r="LAP81" s="20"/>
      <c r="LAQ81" s="20"/>
      <c r="LAR81" s="20"/>
      <c r="LAS81" s="20"/>
      <c r="LAT81" s="20"/>
      <c r="LAU81" s="20"/>
      <c r="LAV81" s="20"/>
      <c r="LAW81" s="20"/>
      <c r="LAX81" s="20"/>
      <c r="LAY81" s="20"/>
      <c r="LAZ81" s="20"/>
      <c r="LBA81" s="20"/>
      <c r="LBB81" s="20"/>
      <c r="LBC81" s="20"/>
      <c r="LBD81" s="20"/>
      <c r="LBE81" s="20"/>
      <c r="LBF81" s="20"/>
      <c r="LBG81" s="20"/>
      <c r="LBH81" s="20"/>
      <c r="LBI81" s="20"/>
      <c r="LBJ81" s="20"/>
      <c r="LBK81" s="20"/>
      <c r="LBL81" s="20"/>
      <c r="LBM81" s="20"/>
      <c r="LBN81" s="20"/>
      <c r="LBO81" s="20"/>
      <c r="LBP81" s="20"/>
      <c r="LBQ81" s="20"/>
      <c r="LBR81" s="20"/>
      <c r="LBS81" s="20"/>
      <c r="LBT81" s="20"/>
      <c r="LBU81" s="20"/>
      <c r="LBV81" s="20"/>
      <c r="LBW81" s="20"/>
      <c r="LBX81" s="20"/>
      <c r="LBY81" s="20"/>
      <c r="LBZ81" s="20"/>
      <c r="LCA81" s="20"/>
      <c r="LCB81" s="20"/>
      <c r="LCC81" s="20"/>
      <c r="LCD81" s="20"/>
      <c r="LCE81" s="20"/>
      <c r="LCF81" s="20"/>
      <c r="LCG81" s="20"/>
      <c r="LCH81" s="20"/>
      <c r="LCI81" s="20"/>
      <c r="LCJ81" s="20"/>
      <c r="LCK81" s="20"/>
      <c r="LCL81" s="20"/>
      <c r="LCM81" s="20"/>
      <c r="LCN81" s="20"/>
      <c r="LCO81" s="20"/>
      <c r="LCP81" s="20"/>
      <c r="LCQ81" s="20"/>
      <c r="LCR81" s="20"/>
      <c r="LCS81" s="20"/>
      <c r="LCT81" s="20"/>
      <c r="LCU81" s="20"/>
      <c r="LCV81" s="20"/>
      <c r="LCW81" s="20"/>
      <c r="LCX81" s="20"/>
      <c r="LCY81" s="20"/>
      <c r="LCZ81" s="20"/>
      <c r="LDA81" s="20"/>
      <c r="LDB81" s="20"/>
      <c r="LDC81" s="20"/>
      <c r="LDD81" s="20"/>
      <c r="LDE81" s="20"/>
      <c r="LDF81" s="20"/>
      <c r="LDG81" s="20"/>
      <c r="LDH81" s="20"/>
      <c r="LDI81" s="20"/>
      <c r="LDJ81" s="20"/>
      <c r="LDK81" s="20"/>
      <c r="LDL81" s="20"/>
      <c r="LDM81" s="20"/>
      <c r="LDN81" s="20"/>
      <c r="LDO81" s="20"/>
      <c r="LDP81" s="20"/>
      <c r="LDQ81" s="20"/>
      <c r="LDR81" s="20"/>
      <c r="LDS81" s="20"/>
      <c r="LDT81" s="20"/>
      <c r="LDU81" s="20"/>
      <c r="LDV81" s="20"/>
      <c r="LDW81" s="20"/>
      <c r="LDX81" s="20"/>
      <c r="LDY81" s="20"/>
      <c r="LDZ81" s="20"/>
      <c r="LEA81" s="20"/>
      <c r="LEB81" s="20"/>
      <c r="LEC81" s="20"/>
      <c r="LED81" s="20"/>
      <c r="LEE81" s="20"/>
      <c r="LEF81" s="20"/>
      <c r="LEG81" s="20"/>
      <c r="LEH81" s="20"/>
      <c r="LEI81" s="20"/>
      <c r="LEJ81" s="20"/>
      <c r="LEK81" s="20"/>
      <c r="LEL81" s="20"/>
      <c r="LEM81" s="20"/>
      <c r="LEN81" s="20"/>
      <c r="LEO81" s="20"/>
      <c r="LEP81" s="20"/>
      <c r="LEQ81" s="20"/>
      <c r="LER81" s="20"/>
      <c r="LES81" s="20"/>
      <c r="LET81" s="20"/>
      <c r="LEU81" s="20"/>
      <c r="LEV81" s="20"/>
      <c r="LEW81" s="20"/>
      <c r="LEX81" s="20"/>
      <c r="LEY81" s="20"/>
      <c r="LEZ81" s="20"/>
      <c r="LFA81" s="20"/>
      <c r="LFB81" s="20"/>
      <c r="LFC81" s="20"/>
      <c r="LFD81" s="20"/>
      <c r="LFE81" s="20"/>
      <c r="LFF81" s="20"/>
      <c r="LFG81" s="20"/>
      <c r="LFH81" s="20"/>
      <c r="LFI81" s="20"/>
      <c r="LFJ81" s="20"/>
      <c r="LFK81" s="20"/>
      <c r="LFL81" s="20"/>
      <c r="LFM81" s="20"/>
      <c r="LFN81" s="20"/>
      <c r="LFO81" s="20"/>
      <c r="LFP81" s="20"/>
      <c r="LFQ81" s="20"/>
      <c r="LFR81" s="20"/>
      <c r="LFS81" s="20"/>
      <c r="LFT81" s="20"/>
      <c r="LFU81" s="20"/>
      <c r="LFV81" s="20"/>
      <c r="LFW81" s="20"/>
      <c r="LFX81" s="20"/>
      <c r="LFY81" s="20"/>
      <c r="LFZ81" s="20"/>
      <c r="LGA81" s="20"/>
      <c r="LGB81" s="20"/>
      <c r="LGC81" s="20"/>
      <c r="LGD81" s="20"/>
      <c r="LGE81" s="20"/>
      <c r="LGF81" s="20"/>
      <c r="LGG81" s="20"/>
      <c r="LGH81" s="20"/>
      <c r="LGI81" s="20"/>
      <c r="LGJ81" s="20"/>
      <c r="LGK81" s="20"/>
      <c r="LGL81" s="20"/>
      <c r="LGM81" s="20"/>
      <c r="LGN81" s="20"/>
      <c r="LGO81" s="20"/>
      <c r="LGP81" s="20"/>
      <c r="LGQ81" s="20"/>
      <c r="LGR81" s="20"/>
      <c r="LGS81" s="20"/>
      <c r="LGT81" s="20"/>
      <c r="LGU81" s="20"/>
      <c r="LGV81" s="20"/>
      <c r="LGW81" s="20"/>
      <c r="LGX81" s="20"/>
      <c r="LGY81" s="20"/>
      <c r="LGZ81" s="20"/>
      <c r="LHA81" s="20"/>
      <c r="LHB81" s="20"/>
      <c r="LHC81" s="20"/>
      <c r="LHD81" s="20"/>
      <c r="LHE81" s="20"/>
      <c r="LHF81" s="20"/>
      <c r="LHG81" s="20"/>
      <c r="LHH81" s="20"/>
      <c r="LHI81" s="20"/>
      <c r="LHJ81" s="20"/>
      <c r="LHK81" s="20"/>
      <c r="LHL81" s="20"/>
      <c r="LHM81" s="20"/>
      <c r="LHN81" s="20"/>
      <c r="LHO81" s="20"/>
      <c r="LHP81" s="20"/>
      <c r="LHQ81" s="20"/>
      <c r="LHR81" s="20"/>
      <c r="LHS81" s="20"/>
      <c r="LHT81" s="20"/>
      <c r="LHU81" s="20"/>
      <c r="LHV81" s="20"/>
      <c r="LHW81" s="20"/>
      <c r="LHX81" s="20"/>
      <c r="LHY81" s="20"/>
      <c r="LHZ81" s="20"/>
      <c r="LIA81" s="20"/>
      <c r="LIB81" s="20"/>
      <c r="LIC81" s="20"/>
      <c r="LID81" s="20"/>
      <c r="LIE81" s="20"/>
      <c r="LIF81" s="20"/>
      <c r="LIG81" s="20"/>
      <c r="LIH81" s="20"/>
      <c r="LII81" s="20"/>
      <c r="LIJ81" s="20"/>
      <c r="LIK81" s="20"/>
      <c r="LIL81" s="20"/>
      <c r="LIM81" s="20"/>
      <c r="LIN81" s="20"/>
      <c r="LIO81" s="20"/>
      <c r="LIP81" s="20"/>
      <c r="LIQ81" s="20"/>
      <c r="LIR81" s="20"/>
      <c r="LIS81" s="20"/>
      <c r="LIT81" s="20"/>
      <c r="LIU81" s="20"/>
      <c r="LIV81" s="20"/>
      <c r="LIW81" s="20"/>
      <c r="LIX81" s="20"/>
      <c r="LIY81" s="20"/>
      <c r="LIZ81" s="20"/>
      <c r="LJA81" s="20"/>
      <c r="LJB81" s="20"/>
      <c r="LJC81" s="20"/>
      <c r="LJD81" s="20"/>
      <c r="LJE81" s="20"/>
      <c r="LJF81" s="20"/>
      <c r="LJG81" s="20"/>
      <c r="LJH81" s="20"/>
      <c r="LJI81" s="20"/>
      <c r="LJJ81" s="20"/>
      <c r="LJK81" s="20"/>
      <c r="LJL81" s="20"/>
      <c r="LJM81" s="20"/>
      <c r="LJN81" s="20"/>
      <c r="LJO81" s="20"/>
      <c r="LJP81" s="20"/>
      <c r="LJQ81" s="20"/>
      <c r="LJR81" s="20"/>
      <c r="LJS81" s="20"/>
      <c r="LJT81" s="20"/>
      <c r="LJU81" s="20"/>
      <c r="LJV81" s="20"/>
      <c r="LJW81" s="20"/>
      <c r="LJX81" s="20"/>
      <c r="LJY81" s="20"/>
      <c r="LJZ81" s="20"/>
      <c r="LKA81" s="20"/>
      <c r="LKB81" s="20"/>
      <c r="LKC81" s="20"/>
      <c r="LKD81" s="20"/>
      <c r="LKE81" s="20"/>
      <c r="LKF81" s="20"/>
      <c r="LKG81" s="20"/>
      <c r="LKH81" s="20"/>
      <c r="LKI81" s="20"/>
      <c r="LKJ81" s="20"/>
      <c r="LKK81" s="20"/>
      <c r="LKL81" s="20"/>
      <c r="LKM81" s="20"/>
      <c r="LKN81" s="20"/>
      <c r="LKO81" s="20"/>
      <c r="LKP81" s="20"/>
      <c r="LKQ81" s="20"/>
      <c r="LKR81" s="20"/>
      <c r="LKS81" s="20"/>
      <c r="LKT81" s="20"/>
      <c r="LKU81" s="20"/>
      <c r="LKV81" s="20"/>
      <c r="LKW81" s="20"/>
      <c r="LKX81" s="20"/>
      <c r="LKY81" s="20"/>
      <c r="LKZ81" s="20"/>
      <c r="LLA81" s="20"/>
      <c r="LLB81" s="20"/>
      <c r="LLC81" s="20"/>
      <c r="LLD81" s="20"/>
      <c r="LLE81" s="20"/>
      <c r="LLF81" s="20"/>
      <c r="LLG81" s="20"/>
      <c r="LLH81" s="20"/>
      <c r="LLI81" s="20"/>
      <c r="LLJ81" s="20"/>
      <c r="LLK81" s="20"/>
      <c r="LLL81" s="20"/>
      <c r="LLM81" s="20"/>
      <c r="LLN81" s="20"/>
      <c r="LLO81" s="20"/>
      <c r="LLP81" s="20"/>
      <c r="LLQ81" s="20"/>
      <c r="LLR81" s="20"/>
      <c r="LLS81" s="20"/>
      <c r="LLT81" s="20"/>
      <c r="LLU81" s="20"/>
      <c r="LLV81" s="20"/>
      <c r="LLW81" s="20"/>
      <c r="LLX81" s="20"/>
      <c r="LLY81" s="20"/>
      <c r="LLZ81" s="20"/>
      <c r="LMA81" s="20"/>
      <c r="LMB81" s="20"/>
      <c r="LMC81" s="20"/>
      <c r="LMD81" s="20"/>
      <c r="LME81" s="20"/>
      <c r="LMF81" s="20"/>
      <c r="LMG81" s="20"/>
      <c r="LMH81" s="20"/>
      <c r="LMI81" s="20"/>
      <c r="LMJ81" s="20"/>
      <c r="LMK81" s="20"/>
      <c r="LML81" s="20"/>
      <c r="LMM81" s="20"/>
      <c r="LMN81" s="20"/>
      <c r="LMO81" s="20"/>
      <c r="LMP81" s="20"/>
      <c r="LMQ81" s="20"/>
      <c r="LMR81" s="20"/>
      <c r="LMS81" s="20"/>
      <c r="LMT81" s="20"/>
      <c r="LMU81" s="20"/>
      <c r="LMV81" s="20"/>
      <c r="LMW81" s="20"/>
      <c r="LMX81" s="20"/>
      <c r="LMY81" s="20"/>
      <c r="LMZ81" s="20"/>
      <c r="LNA81" s="20"/>
      <c r="LNB81" s="20"/>
      <c r="LNC81" s="20"/>
      <c r="LND81" s="20"/>
      <c r="LNE81" s="20"/>
      <c r="LNF81" s="20"/>
      <c r="LNG81" s="20"/>
      <c r="LNH81" s="20"/>
      <c r="LNI81" s="20"/>
      <c r="LNJ81" s="20"/>
      <c r="LNK81" s="20"/>
      <c r="LNL81" s="20"/>
      <c r="LNM81" s="20"/>
      <c r="LNN81" s="20"/>
      <c r="LNO81" s="20"/>
      <c r="LNP81" s="20"/>
      <c r="LNQ81" s="20"/>
      <c r="LNR81" s="20"/>
      <c r="LNS81" s="20"/>
      <c r="LNT81" s="20"/>
      <c r="LNU81" s="20"/>
      <c r="LNV81" s="20"/>
      <c r="LNW81" s="20"/>
      <c r="LNX81" s="20"/>
      <c r="LNY81" s="20"/>
      <c r="LNZ81" s="20"/>
      <c r="LOA81" s="20"/>
      <c r="LOB81" s="20"/>
      <c r="LOC81" s="20"/>
      <c r="LOD81" s="20"/>
      <c r="LOE81" s="20"/>
      <c r="LOF81" s="20"/>
      <c r="LOG81" s="20"/>
      <c r="LOH81" s="20"/>
      <c r="LOI81" s="20"/>
      <c r="LOJ81" s="20"/>
      <c r="LOK81" s="20"/>
      <c r="LOL81" s="20"/>
      <c r="LOM81" s="20"/>
      <c r="LON81" s="20"/>
      <c r="LOO81" s="20"/>
      <c r="LOP81" s="20"/>
      <c r="LOQ81" s="20"/>
      <c r="LOR81" s="20"/>
      <c r="LOS81" s="20"/>
      <c r="LOT81" s="20"/>
      <c r="LOU81" s="20"/>
      <c r="LOV81" s="20"/>
      <c r="LOW81" s="20"/>
      <c r="LOX81" s="20"/>
      <c r="LOY81" s="20"/>
      <c r="LOZ81" s="20"/>
      <c r="LPA81" s="20"/>
      <c r="LPB81" s="20"/>
      <c r="LPC81" s="20"/>
      <c r="LPD81" s="20"/>
      <c r="LPE81" s="20"/>
      <c r="LPF81" s="20"/>
      <c r="LPG81" s="20"/>
      <c r="LPH81" s="20"/>
      <c r="LPI81" s="20"/>
      <c r="LPJ81" s="20"/>
      <c r="LPK81" s="20"/>
      <c r="LPL81" s="20"/>
      <c r="LPM81" s="20"/>
      <c r="LPN81" s="20"/>
      <c r="LPO81" s="20"/>
      <c r="LPP81" s="20"/>
      <c r="LPQ81" s="20"/>
      <c r="LPR81" s="20"/>
      <c r="LPS81" s="20"/>
      <c r="LPT81" s="20"/>
      <c r="LPU81" s="20"/>
      <c r="LPV81" s="20"/>
      <c r="LPW81" s="20"/>
      <c r="LPX81" s="20"/>
      <c r="LPY81" s="20"/>
      <c r="LPZ81" s="20"/>
      <c r="LQA81" s="20"/>
      <c r="LQB81" s="20"/>
      <c r="LQC81" s="20"/>
      <c r="LQD81" s="20"/>
      <c r="LQE81" s="20"/>
      <c r="LQF81" s="20"/>
      <c r="LQG81" s="20"/>
      <c r="LQH81" s="20"/>
      <c r="LQI81" s="20"/>
      <c r="LQJ81" s="20"/>
      <c r="LQK81" s="20"/>
      <c r="LQL81" s="20"/>
      <c r="LQM81" s="20"/>
      <c r="LQN81" s="20"/>
      <c r="LQO81" s="20"/>
      <c r="LQP81" s="20"/>
      <c r="LQQ81" s="20"/>
      <c r="LQR81" s="20"/>
      <c r="LQS81" s="20"/>
      <c r="LQT81" s="20"/>
      <c r="LQU81" s="20"/>
      <c r="LQV81" s="20"/>
      <c r="LQW81" s="20"/>
      <c r="LQX81" s="20"/>
      <c r="LQY81" s="20"/>
      <c r="LQZ81" s="20"/>
      <c r="LRA81" s="20"/>
      <c r="LRB81" s="20"/>
      <c r="LRC81" s="20"/>
      <c r="LRD81" s="20"/>
      <c r="LRE81" s="20"/>
      <c r="LRF81" s="20"/>
      <c r="LRG81" s="20"/>
      <c r="LRH81" s="20"/>
      <c r="LRI81" s="20"/>
      <c r="LRJ81" s="20"/>
      <c r="LRK81" s="20"/>
      <c r="LRL81" s="20"/>
      <c r="LRM81" s="20"/>
      <c r="LRN81" s="20"/>
      <c r="LRO81" s="20"/>
      <c r="LRP81" s="20"/>
      <c r="LRQ81" s="20"/>
      <c r="LRR81" s="20"/>
      <c r="LRS81" s="20"/>
      <c r="LRT81" s="20"/>
      <c r="LRU81" s="20"/>
      <c r="LRV81" s="20"/>
      <c r="LRW81" s="20"/>
      <c r="LRX81" s="20"/>
      <c r="LRY81" s="20"/>
      <c r="LRZ81" s="20"/>
      <c r="LSA81" s="20"/>
      <c r="LSB81" s="20"/>
      <c r="LSC81" s="20"/>
      <c r="LSD81" s="20"/>
      <c r="LSE81" s="20"/>
      <c r="LSF81" s="20"/>
      <c r="LSG81" s="20"/>
      <c r="LSH81" s="20"/>
      <c r="LSI81" s="20"/>
      <c r="LSJ81" s="20"/>
      <c r="LSK81" s="20"/>
      <c r="LSL81" s="20"/>
      <c r="LSM81" s="20"/>
      <c r="LSN81" s="20"/>
      <c r="LSO81" s="20"/>
      <c r="LSP81" s="20"/>
      <c r="LSQ81" s="20"/>
      <c r="LSR81" s="20"/>
      <c r="LSS81" s="20"/>
      <c r="LST81" s="20"/>
      <c r="LSU81" s="20"/>
      <c r="LSV81" s="20"/>
      <c r="LSW81" s="20"/>
      <c r="LSX81" s="20"/>
      <c r="LSY81" s="20"/>
      <c r="LSZ81" s="20"/>
      <c r="LTA81" s="20"/>
      <c r="LTB81" s="20"/>
      <c r="LTC81" s="20"/>
      <c r="LTD81" s="20"/>
      <c r="LTE81" s="20"/>
      <c r="LTF81" s="20"/>
      <c r="LTG81" s="20"/>
      <c r="LTH81" s="20"/>
      <c r="LTI81" s="20"/>
      <c r="LTJ81" s="20"/>
      <c r="LTK81" s="20"/>
      <c r="LTL81" s="20"/>
      <c r="LTM81" s="20"/>
      <c r="LTN81" s="20"/>
      <c r="LTO81" s="20"/>
      <c r="LTP81" s="20"/>
      <c r="LTQ81" s="20"/>
      <c r="LTR81" s="20"/>
      <c r="LTS81" s="20"/>
      <c r="LTT81" s="20"/>
      <c r="LTU81" s="20"/>
      <c r="LTV81" s="20"/>
      <c r="LTW81" s="20"/>
      <c r="LTX81" s="20"/>
      <c r="LTY81" s="20"/>
      <c r="LTZ81" s="20"/>
      <c r="LUA81" s="20"/>
      <c r="LUB81" s="20"/>
      <c r="LUC81" s="20"/>
      <c r="LUD81" s="20"/>
      <c r="LUE81" s="20"/>
      <c r="LUF81" s="20"/>
      <c r="LUG81" s="20"/>
      <c r="LUH81" s="20"/>
      <c r="LUI81" s="20"/>
      <c r="LUJ81" s="20"/>
      <c r="LUK81" s="20"/>
      <c r="LUL81" s="20"/>
      <c r="LUM81" s="20"/>
      <c r="LUN81" s="20"/>
      <c r="LUO81" s="20"/>
      <c r="LUP81" s="20"/>
      <c r="LUQ81" s="20"/>
      <c r="LUR81" s="20"/>
      <c r="LUS81" s="20"/>
      <c r="LUT81" s="20"/>
      <c r="LUU81" s="20"/>
      <c r="LUV81" s="20"/>
      <c r="LUW81" s="20"/>
      <c r="LUX81" s="20"/>
      <c r="LUY81" s="20"/>
      <c r="LUZ81" s="20"/>
      <c r="LVA81" s="20"/>
      <c r="LVB81" s="20"/>
      <c r="LVC81" s="20"/>
      <c r="LVD81" s="20"/>
      <c r="LVE81" s="20"/>
      <c r="LVF81" s="20"/>
      <c r="LVG81" s="20"/>
      <c r="LVH81" s="20"/>
      <c r="LVI81" s="20"/>
      <c r="LVJ81" s="20"/>
      <c r="LVK81" s="20"/>
      <c r="LVL81" s="20"/>
      <c r="LVM81" s="20"/>
      <c r="LVN81" s="20"/>
      <c r="LVO81" s="20"/>
      <c r="LVP81" s="20"/>
      <c r="LVQ81" s="20"/>
      <c r="LVR81" s="20"/>
      <c r="LVS81" s="20"/>
      <c r="LVT81" s="20"/>
      <c r="LVU81" s="20"/>
      <c r="LVV81" s="20"/>
      <c r="LVW81" s="20"/>
      <c r="LVX81" s="20"/>
      <c r="LVY81" s="20"/>
      <c r="LVZ81" s="20"/>
      <c r="LWA81" s="20"/>
      <c r="LWB81" s="20"/>
      <c r="LWC81" s="20"/>
      <c r="LWD81" s="20"/>
      <c r="LWE81" s="20"/>
      <c r="LWF81" s="20"/>
      <c r="LWG81" s="20"/>
      <c r="LWH81" s="20"/>
      <c r="LWI81" s="20"/>
      <c r="LWJ81" s="20"/>
      <c r="LWK81" s="20"/>
      <c r="LWL81" s="20"/>
      <c r="LWM81" s="20"/>
      <c r="LWN81" s="20"/>
      <c r="LWO81" s="20"/>
      <c r="LWP81" s="20"/>
      <c r="LWQ81" s="20"/>
      <c r="LWR81" s="20"/>
      <c r="LWS81" s="20"/>
      <c r="LWT81" s="20"/>
      <c r="LWU81" s="20"/>
      <c r="LWV81" s="20"/>
      <c r="LWW81" s="20"/>
      <c r="LWX81" s="20"/>
      <c r="LWY81" s="20"/>
      <c r="LWZ81" s="20"/>
      <c r="LXA81" s="20"/>
      <c r="LXB81" s="20"/>
      <c r="LXC81" s="20"/>
      <c r="LXD81" s="20"/>
      <c r="LXE81" s="20"/>
      <c r="LXF81" s="20"/>
      <c r="LXG81" s="20"/>
      <c r="LXH81" s="20"/>
      <c r="LXI81" s="20"/>
      <c r="LXJ81" s="20"/>
      <c r="LXK81" s="20"/>
      <c r="LXL81" s="20"/>
      <c r="LXM81" s="20"/>
      <c r="LXN81" s="20"/>
      <c r="LXO81" s="20"/>
      <c r="LXP81" s="20"/>
      <c r="LXQ81" s="20"/>
      <c r="LXR81" s="20"/>
      <c r="LXS81" s="20"/>
      <c r="LXT81" s="20"/>
      <c r="LXU81" s="20"/>
      <c r="LXV81" s="20"/>
      <c r="LXW81" s="20"/>
      <c r="LXX81" s="20"/>
      <c r="LXY81" s="20"/>
      <c r="LXZ81" s="20"/>
      <c r="LYA81" s="20"/>
      <c r="LYB81" s="20"/>
      <c r="LYC81" s="20"/>
      <c r="LYD81" s="20"/>
      <c r="LYE81" s="20"/>
      <c r="LYF81" s="20"/>
      <c r="LYG81" s="20"/>
      <c r="LYH81" s="20"/>
      <c r="LYI81" s="20"/>
      <c r="LYJ81" s="20"/>
      <c r="LYK81" s="20"/>
      <c r="LYL81" s="20"/>
      <c r="LYM81" s="20"/>
      <c r="LYN81" s="20"/>
      <c r="LYO81" s="20"/>
      <c r="LYP81" s="20"/>
      <c r="LYQ81" s="20"/>
      <c r="LYR81" s="20"/>
      <c r="LYS81" s="20"/>
      <c r="LYT81" s="20"/>
      <c r="LYU81" s="20"/>
      <c r="LYV81" s="20"/>
      <c r="LYW81" s="20"/>
      <c r="LYX81" s="20"/>
      <c r="LYY81" s="20"/>
      <c r="LYZ81" s="20"/>
      <c r="LZA81" s="20"/>
      <c r="LZB81" s="20"/>
      <c r="LZC81" s="20"/>
      <c r="LZD81" s="20"/>
      <c r="LZE81" s="20"/>
      <c r="LZF81" s="20"/>
      <c r="LZG81" s="20"/>
      <c r="LZH81" s="20"/>
      <c r="LZI81" s="20"/>
      <c r="LZJ81" s="20"/>
      <c r="LZK81" s="20"/>
      <c r="LZL81" s="20"/>
      <c r="LZM81" s="20"/>
      <c r="LZN81" s="20"/>
      <c r="LZO81" s="20"/>
      <c r="LZP81" s="20"/>
      <c r="LZQ81" s="20"/>
      <c r="LZR81" s="20"/>
      <c r="LZS81" s="20"/>
      <c r="LZT81" s="20"/>
      <c r="LZU81" s="20"/>
      <c r="LZV81" s="20"/>
      <c r="LZW81" s="20"/>
      <c r="LZX81" s="20"/>
      <c r="LZY81" s="20"/>
      <c r="LZZ81" s="20"/>
      <c r="MAA81" s="20"/>
      <c r="MAB81" s="20"/>
      <c r="MAC81" s="20"/>
      <c r="MAD81" s="20"/>
      <c r="MAE81" s="20"/>
      <c r="MAF81" s="20"/>
      <c r="MAG81" s="20"/>
      <c r="MAH81" s="20"/>
      <c r="MAI81" s="20"/>
      <c r="MAJ81" s="20"/>
      <c r="MAK81" s="20"/>
      <c r="MAL81" s="20"/>
      <c r="MAM81" s="20"/>
      <c r="MAN81" s="20"/>
      <c r="MAO81" s="20"/>
      <c r="MAP81" s="20"/>
      <c r="MAQ81" s="20"/>
      <c r="MAR81" s="20"/>
      <c r="MAS81" s="20"/>
      <c r="MAT81" s="20"/>
      <c r="MAU81" s="20"/>
      <c r="MAV81" s="20"/>
      <c r="MAW81" s="20"/>
      <c r="MAX81" s="20"/>
      <c r="MAY81" s="20"/>
      <c r="MAZ81" s="20"/>
      <c r="MBA81" s="20"/>
      <c r="MBB81" s="20"/>
      <c r="MBC81" s="20"/>
      <c r="MBD81" s="20"/>
      <c r="MBE81" s="20"/>
      <c r="MBF81" s="20"/>
      <c r="MBG81" s="20"/>
      <c r="MBH81" s="20"/>
      <c r="MBI81" s="20"/>
      <c r="MBJ81" s="20"/>
      <c r="MBK81" s="20"/>
      <c r="MBL81" s="20"/>
      <c r="MBM81" s="20"/>
      <c r="MBN81" s="20"/>
      <c r="MBO81" s="20"/>
      <c r="MBP81" s="20"/>
      <c r="MBQ81" s="20"/>
      <c r="MBR81" s="20"/>
      <c r="MBS81" s="20"/>
      <c r="MBT81" s="20"/>
      <c r="MBU81" s="20"/>
      <c r="MBV81" s="20"/>
      <c r="MBW81" s="20"/>
      <c r="MBX81" s="20"/>
      <c r="MBY81" s="20"/>
      <c r="MBZ81" s="20"/>
      <c r="MCA81" s="20"/>
      <c r="MCB81" s="20"/>
      <c r="MCC81" s="20"/>
      <c r="MCD81" s="20"/>
      <c r="MCE81" s="20"/>
      <c r="MCF81" s="20"/>
      <c r="MCG81" s="20"/>
      <c r="MCH81" s="20"/>
      <c r="MCI81" s="20"/>
      <c r="MCJ81" s="20"/>
      <c r="MCK81" s="20"/>
      <c r="MCL81" s="20"/>
      <c r="MCM81" s="20"/>
      <c r="MCN81" s="20"/>
      <c r="MCO81" s="20"/>
      <c r="MCP81" s="20"/>
      <c r="MCQ81" s="20"/>
      <c r="MCR81" s="20"/>
      <c r="MCS81" s="20"/>
      <c r="MCT81" s="20"/>
      <c r="MCU81" s="20"/>
      <c r="MCV81" s="20"/>
      <c r="MCW81" s="20"/>
      <c r="MCX81" s="20"/>
      <c r="MCY81" s="20"/>
      <c r="MCZ81" s="20"/>
      <c r="MDA81" s="20"/>
      <c r="MDB81" s="20"/>
      <c r="MDC81" s="20"/>
      <c r="MDD81" s="20"/>
      <c r="MDE81" s="20"/>
      <c r="MDF81" s="20"/>
      <c r="MDG81" s="20"/>
      <c r="MDH81" s="20"/>
      <c r="MDI81" s="20"/>
      <c r="MDJ81" s="20"/>
      <c r="MDK81" s="20"/>
      <c r="MDL81" s="20"/>
      <c r="MDM81" s="20"/>
      <c r="MDN81" s="20"/>
      <c r="MDO81" s="20"/>
      <c r="MDP81" s="20"/>
      <c r="MDQ81" s="20"/>
      <c r="MDR81" s="20"/>
      <c r="MDS81" s="20"/>
      <c r="MDT81" s="20"/>
      <c r="MDU81" s="20"/>
      <c r="MDV81" s="20"/>
      <c r="MDW81" s="20"/>
      <c r="MDX81" s="20"/>
      <c r="MDY81" s="20"/>
      <c r="MDZ81" s="20"/>
      <c r="MEA81" s="20"/>
      <c r="MEB81" s="20"/>
      <c r="MEC81" s="20"/>
      <c r="MED81" s="20"/>
      <c r="MEE81" s="20"/>
      <c r="MEF81" s="20"/>
      <c r="MEG81" s="20"/>
      <c r="MEH81" s="20"/>
      <c r="MEI81" s="20"/>
      <c r="MEJ81" s="20"/>
      <c r="MEK81" s="20"/>
      <c r="MEL81" s="20"/>
      <c r="MEM81" s="20"/>
      <c r="MEN81" s="20"/>
      <c r="MEO81" s="20"/>
      <c r="MEP81" s="20"/>
      <c r="MEQ81" s="20"/>
      <c r="MER81" s="20"/>
      <c r="MES81" s="20"/>
      <c r="MET81" s="20"/>
      <c r="MEU81" s="20"/>
      <c r="MEV81" s="20"/>
      <c r="MEW81" s="20"/>
      <c r="MEX81" s="20"/>
      <c r="MEY81" s="20"/>
      <c r="MEZ81" s="20"/>
      <c r="MFA81" s="20"/>
      <c r="MFB81" s="20"/>
      <c r="MFC81" s="20"/>
      <c r="MFD81" s="20"/>
      <c r="MFE81" s="20"/>
      <c r="MFF81" s="20"/>
      <c r="MFG81" s="20"/>
      <c r="MFH81" s="20"/>
      <c r="MFI81" s="20"/>
      <c r="MFJ81" s="20"/>
      <c r="MFK81" s="20"/>
      <c r="MFL81" s="20"/>
      <c r="MFM81" s="20"/>
      <c r="MFN81" s="20"/>
      <c r="MFO81" s="20"/>
      <c r="MFP81" s="20"/>
      <c r="MFQ81" s="20"/>
      <c r="MFR81" s="20"/>
      <c r="MFS81" s="20"/>
      <c r="MFT81" s="20"/>
      <c r="MFU81" s="20"/>
      <c r="MFV81" s="20"/>
      <c r="MFW81" s="20"/>
      <c r="MFX81" s="20"/>
      <c r="MFY81" s="20"/>
      <c r="MFZ81" s="20"/>
      <c r="MGA81" s="20"/>
      <c r="MGB81" s="20"/>
      <c r="MGC81" s="20"/>
      <c r="MGD81" s="20"/>
      <c r="MGE81" s="20"/>
      <c r="MGF81" s="20"/>
      <c r="MGG81" s="20"/>
      <c r="MGH81" s="20"/>
      <c r="MGI81" s="20"/>
      <c r="MGJ81" s="20"/>
      <c r="MGK81" s="20"/>
      <c r="MGL81" s="20"/>
      <c r="MGM81" s="20"/>
      <c r="MGN81" s="20"/>
      <c r="MGO81" s="20"/>
      <c r="MGP81" s="20"/>
      <c r="MGQ81" s="20"/>
      <c r="MGR81" s="20"/>
      <c r="MGS81" s="20"/>
      <c r="MGT81" s="20"/>
      <c r="MGU81" s="20"/>
      <c r="MGV81" s="20"/>
      <c r="MGW81" s="20"/>
      <c r="MGX81" s="20"/>
      <c r="MGY81" s="20"/>
      <c r="MGZ81" s="20"/>
      <c r="MHA81" s="20"/>
      <c r="MHB81" s="20"/>
      <c r="MHC81" s="20"/>
      <c r="MHD81" s="20"/>
      <c r="MHE81" s="20"/>
      <c r="MHF81" s="20"/>
      <c r="MHG81" s="20"/>
      <c r="MHH81" s="20"/>
      <c r="MHI81" s="20"/>
      <c r="MHJ81" s="20"/>
      <c r="MHK81" s="20"/>
      <c r="MHL81" s="20"/>
      <c r="MHM81" s="20"/>
      <c r="MHN81" s="20"/>
      <c r="MHO81" s="20"/>
      <c r="MHP81" s="20"/>
      <c r="MHQ81" s="20"/>
      <c r="MHR81" s="20"/>
      <c r="MHS81" s="20"/>
      <c r="MHT81" s="20"/>
      <c r="MHU81" s="20"/>
      <c r="MHV81" s="20"/>
      <c r="MHW81" s="20"/>
      <c r="MHX81" s="20"/>
      <c r="MHY81" s="20"/>
      <c r="MHZ81" s="20"/>
      <c r="MIA81" s="20"/>
      <c r="MIB81" s="20"/>
      <c r="MIC81" s="20"/>
      <c r="MID81" s="20"/>
      <c r="MIE81" s="20"/>
      <c r="MIF81" s="20"/>
      <c r="MIG81" s="20"/>
      <c r="MIH81" s="20"/>
      <c r="MII81" s="20"/>
      <c r="MIJ81" s="20"/>
      <c r="MIK81" s="20"/>
      <c r="MIL81" s="20"/>
      <c r="MIM81" s="20"/>
      <c r="MIN81" s="20"/>
      <c r="MIO81" s="20"/>
      <c r="MIP81" s="20"/>
      <c r="MIQ81" s="20"/>
      <c r="MIR81" s="20"/>
      <c r="MIS81" s="20"/>
      <c r="MIT81" s="20"/>
      <c r="MIU81" s="20"/>
      <c r="MIV81" s="20"/>
      <c r="MIW81" s="20"/>
      <c r="MIX81" s="20"/>
      <c r="MIY81" s="20"/>
      <c r="MIZ81" s="20"/>
      <c r="MJA81" s="20"/>
      <c r="MJB81" s="20"/>
      <c r="MJC81" s="20"/>
      <c r="MJD81" s="20"/>
      <c r="MJE81" s="20"/>
      <c r="MJF81" s="20"/>
      <c r="MJG81" s="20"/>
      <c r="MJH81" s="20"/>
      <c r="MJI81" s="20"/>
      <c r="MJJ81" s="20"/>
      <c r="MJK81" s="20"/>
      <c r="MJL81" s="20"/>
      <c r="MJM81" s="20"/>
      <c r="MJN81" s="20"/>
      <c r="MJO81" s="20"/>
      <c r="MJP81" s="20"/>
      <c r="MJQ81" s="20"/>
      <c r="MJR81" s="20"/>
      <c r="MJS81" s="20"/>
      <c r="MJT81" s="20"/>
      <c r="MJU81" s="20"/>
      <c r="MJV81" s="20"/>
      <c r="MJW81" s="20"/>
      <c r="MJX81" s="20"/>
      <c r="MJY81" s="20"/>
      <c r="MJZ81" s="20"/>
      <c r="MKA81" s="20"/>
      <c r="MKB81" s="20"/>
      <c r="MKC81" s="20"/>
      <c r="MKD81" s="20"/>
      <c r="MKE81" s="20"/>
      <c r="MKF81" s="20"/>
      <c r="MKG81" s="20"/>
      <c r="MKH81" s="20"/>
      <c r="MKI81" s="20"/>
      <c r="MKJ81" s="20"/>
      <c r="MKK81" s="20"/>
      <c r="MKL81" s="20"/>
      <c r="MKM81" s="20"/>
      <c r="MKN81" s="20"/>
      <c r="MKO81" s="20"/>
      <c r="MKP81" s="20"/>
      <c r="MKQ81" s="20"/>
      <c r="MKR81" s="20"/>
      <c r="MKS81" s="20"/>
      <c r="MKT81" s="20"/>
      <c r="MKU81" s="20"/>
      <c r="MKV81" s="20"/>
      <c r="MKW81" s="20"/>
      <c r="MKX81" s="20"/>
      <c r="MKY81" s="20"/>
      <c r="MKZ81" s="20"/>
      <c r="MLA81" s="20"/>
      <c r="MLB81" s="20"/>
      <c r="MLC81" s="20"/>
      <c r="MLD81" s="20"/>
      <c r="MLE81" s="20"/>
      <c r="MLF81" s="20"/>
      <c r="MLG81" s="20"/>
      <c r="MLH81" s="20"/>
      <c r="MLI81" s="20"/>
      <c r="MLJ81" s="20"/>
      <c r="MLK81" s="20"/>
      <c r="MLL81" s="20"/>
      <c r="MLM81" s="20"/>
      <c r="MLN81" s="20"/>
      <c r="MLO81" s="20"/>
      <c r="MLP81" s="20"/>
      <c r="MLQ81" s="20"/>
      <c r="MLR81" s="20"/>
      <c r="MLS81" s="20"/>
      <c r="MLT81" s="20"/>
      <c r="MLU81" s="20"/>
      <c r="MLV81" s="20"/>
      <c r="MLW81" s="20"/>
      <c r="MLX81" s="20"/>
      <c r="MLY81" s="20"/>
      <c r="MLZ81" s="20"/>
      <c r="MMA81" s="20"/>
      <c r="MMB81" s="20"/>
      <c r="MMC81" s="20"/>
      <c r="MMD81" s="20"/>
      <c r="MME81" s="20"/>
      <c r="MMF81" s="20"/>
      <c r="MMG81" s="20"/>
      <c r="MMH81" s="20"/>
      <c r="MMI81" s="20"/>
      <c r="MMJ81" s="20"/>
      <c r="MMK81" s="20"/>
      <c r="MML81" s="20"/>
      <c r="MMM81" s="20"/>
      <c r="MMN81" s="20"/>
      <c r="MMO81" s="20"/>
      <c r="MMP81" s="20"/>
      <c r="MMQ81" s="20"/>
      <c r="MMR81" s="20"/>
      <c r="MMS81" s="20"/>
      <c r="MMT81" s="20"/>
      <c r="MMU81" s="20"/>
      <c r="MMV81" s="20"/>
      <c r="MMW81" s="20"/>
      <c r="MMX81" s="20"/>
      <c r="MMY81" s="20"/>
      <c r="MMZ81" s="20"/>
      <c r="MNA81" s="20"/>
      <c r="MNB81" s="20"/>
      <c r="MNC81" s="20"/>
      <c r="MND81" s="20"/>
      <c r="MNE81" s="20"/>
      <c r="MNF81" s="20"/>
      <c r="MNG81" s="20"/>
      <c r="MNH81" s="20"/>
      <c r="MNI81" s="20"/>
      <c r="MNJ81" s="20"/>
      <c r="MNK81" s="20"/>
      <c r="MNL81" s="20"/>
      <c r="MNM81" s="20"/>
      <c r="MNN81" s="20"/>
      <c r="MNO81" s="20"/>
      <c r="MNP81" s="20"/>
      <c r="MNQ81" s="20"/>
      <c r="MNR81" s="20"/>
      <c r="MNS81" s="20"/>
      <c r="MNT81" s="20"/>
      <c r="MNU81" s="20"/>
      <c r="MNV81" s="20"/>
      <c r="MNW81" s="20"/>
      <c r="MNX81" s="20"/>
      <c r="MNY81" s="20"/>
      <c r="MNZ81" s="20"/>
      <c r="MOA81" s="20"/>
      <c r="MOB81" s="20"/>
      <c r="MOC81" s="20"/>
      <c r="MOD81" s="20"/>
      <c r="MOE81" s="20"/>
      <c r="MOF81" s="20"/>
      <c r="MOG81" s="20"/>
      <c r="MOH81" s="20"/>
      <c r="MOI81" s="20"/>
      <c r="MOJ81" s="20"/>
      <c r="MOK81" s="20"/>
      <c r="MOL81" s="20"/>
      <c r="MOM81" s="20"/>
      <c r="MON81" s="20"/>
      <c r="MOO81" s="20"/>
      <c r="MOP81" s="20"/>
      <c r="MOQ81" s="20"/>
      <c r="MOR81" s="20"/>
      <c r="MOS81" s="20"/>
      <c r="MOT81" s="20"/>
      <c r="MOU81" s="20"/>
      <c r="MOV81" s="20"/>
      <c r="MOW81" s="20"/>
      <c r="MOX81" s="20"/>
      <c r="MOY81" s="20"/>
      <c r="MOZ81" s="20"/>
      <c r="MPA81" s="20"/>
      <c r="MPB81" s="20"/>
      <c r="MPC81" s="20"/>
      <c r="MPD81" s="20"/>
      <c r="MPE81" s="20"/>
      <c r="MPF81" s="20"/>
      <c r="MPG81" s="20"/>
      <c r="MPH81" s="20"/>
      <c r="MPI81" s="20"/>
      <c r="MPJ81" s="20"/>
      <c r="MPK81" s="20"/>
      <c r="MPL81" s="20"/>
      <c r="MPM81" s="20"/>
      <c r="MPN81" s="20"/>
      <c r="MPO81" s="20"/>
      <c r="MPP81" s="20"/>
      <c r="MPQ81" s="20"/>
      <c r="MPR81" s="20"/>
      <c r="MPS81" s="20"/>
      <c r="MPT81" s="20"/>
      <c r="MPU81" s="20"/>
      <c r="MPV81" s="20"/>
      <c r="MPW81" s="20"/>
      <c r="MPX81" s="20"/>
      <c r="MPY81" s="20"/>
      <c r="MPZ81" s="20"/>
      <c r="MQA81" s="20"/>
      <c r="MQB81" s="20"/>
      <c r="MQC81" s="20"/>
      <c r="MQD81" s="20"/>
      <c r="MQE81" s="20"/>
      <c r="MQF81" s="20"/>
      <c r="MQG81" s="20"/>
      <c r="MQH81" s="20"/>
      <c r="MQI81" s="20"/>
      <c r="MQJ81" s="20"/>
      <c r="MQK81" s="20"/>
      <c r="MQL81" s="20"/>
      <c r="MQM81" s="20"/>
      <c r="MQN81" s="20"/>
      <c r="MQO81" s="20"/>
      <c r="MQP81" s="20"/>
      <c r="MQQ81" s="20"/>
      <c r="MQR81" s="20"/>
      <c r="MQS81" s="20"/>
      <c r="MQT81" s="20"/>
      <c r="MQU81" s="20"/>
      <c r="MQV81" s="20"/>
      <c r="MQW81" s="20"/>
      <c r="MQX81" s="20"/>
      <c r="MQY81" s="20"/>
      <c r="MQZ81" s="20"/>
      <c r="MRA81" s="20"/>
      <c r="MRB81" s="20"/>
      <c r="MRC81" s="20"/>
      <c r="MRD81" s="20"/>
      <c r="MRE81" s="20"/>
      <c r="MRF81" s="20"/>
      <c r="MRG81" s="20"/>
      <c r="MRH81" s="20"/>
      <c r="MRI81" s="20"/>
      <c r="MRJ81" s="20"/>
      <c r="MRK81" s="20"/>
      <c r="MRL81" s="20"/>
      <c r="MRM81" s="20"/>
      <c r="MRN81" s="20"/>
      <c r="MRO81" s="20"/>
      <c r="MRP81" s="20"/>
      <c r="MRQ81" s="20"/>
      <c r="MRR81" s="20"/>
      <c r="MRS81" s="20"/>
      <c r="MRT81" s="20"/>
      <c r="MRU81" s="20"/>
      <c r="MRV81" s="20"/>
      <c r="MRW81" s="20"/>
      <c r="MRX81" s="20"/>
      <c r="MRY81" s="20"/>
      <c r="MRZ81" s="20"/>
      <c r="MSA81" s="20"/>
      <c r="MSB81" s="20"/>
      <c r="MSC81" s="20"/>
      <c r="MSD81" s="20"/>
      <c r="MSE81" s="20"/>
      <c r="MSF81" s="20"/>
      <c r="MSG81" s="20"/>
      <c r="MSH81" s="20"/>
      <c r="MSI81" s="20"/>
      <c r="MSJ81" s="20"/>
      <c r="MSK81" s="20"/>
      <c r="MSL81" s="20"/>
      <c r="MSM81" s="20"/>
      <c r="MSN81" s="20"/>
      <c r="MSO81" s="20"/>
      <c r="MSP81" s="20"/>
      <c r="MSQ81" s="20"/>
      <c r="MSR81" s="20"/>
      <c r="MSS81" s="20"/>
      <c r="MST81" s="20"/>
      <c r="MSU81" s="20"/>
      <c r="MSV81" s="20"/>
      <c r="MSW81" s="20"/>
      <c r="MSX81" s="20"/>
      <c r="MSY81" s="20"/>
      <c r="MSZ81" s="20"/>
      <c r="MTA81" s="20"/>
      <c r="MTB81" s="20"/>
      <c r="MTC81" s="20"/>
      <c r="MTD81" s="20"/>
      <c r="MTE81" s="20"/>
      <c r="MTF81" s="20"/>
      <c r="MTG81" s="20"/>
      <c r="MTH81" s="20"/>
      <c r="MTI81" s="20"/>
      <c r="MTJ81" s="20"/>
      <c r="MTK81" s="20"/>
      <c r="MTL81" s="20"/>
      <c r="MTM81" s="20"/>
      <c r="MTN81" s="20"/>
      <c r="MTO81" s="20"/>
      <c r="MTP81" s="20"/>
      <c r="MTQ81" s="20"/>
      <c r="MTR81" s="20"/>
      <c r="MTS81" s="20"/>
      <c r="MTT81" s="20"/>
      <c r="MTU81" s="20"/>
      <c r="MTV81" s="20"/>
      <c r="MTW81" s="20"/>
      <c r="MTX81" s="20"/>
      <c r="MTY81" s="20"/>
      <c r="MTZ81" s="20"/>
      <c r="MUA81" s="20"/>
      <c r="MUB81" s="20"/>
      <c r="MUC81" s="20"/>
      <c r="MUD81" s="20"/>
      <c r="MUE81" s="20"/>
      <c r="MUF81" s="20"/>
      <c r="MUG81" s="20"/>
      <c r="MUH81" s="20"/>
      <c r="MUI81" s="20"/>
      <c r="MUJ81" s="20"/>
      <c r="MUK81" s="20"/>
      <c r="MUL81" s="20"/>
      <c r="MUM81" s="20"/>
      <c r="MUN81" s="20"/>
      <c r="MUO81" s="20"/>
      <c r="MUP81" s="20"/>
      <c r="MUQ81" s="20"/>
      <c r="MUR81" s="20"/>
      <c r="MUS81" s="20"/>
      <c r="MUT81" s="20"/>
      <c r="MUU81" s="20"/>
      <c r="MUV81" s="20"/>
      <c r="MUW81" s="20"/>
      <c r="MUX81" s="20"/>
      <c r="MUY81" s="20"/>
      <c r="MUZ81" s="20"/>
      <c r="MVA81" s="20"/>
      <c r="MVB81" s="20"/>
      <c r="MVC81" s="20"/>
      <c r="MVD81" s="20"/>
      <c r="MVE81" s="20"/>
      <c r="MVF81" s="20"/>
      <c r="MVG81" s="20"/>
      <c r="MVH81" s="20"/>
      <c r="MVI81" s="20"/>
      <c r="MVJ81" s="20"/>
      <c r="MVK81" s="20"/>
      <c r="MVL81" s="20"/>
      <c r="MVM81" s="20"/>
      <c r="MVN81" s="20"/>
      <c r="MVO81" s="20"/>
      <c r="MVP81" s="20"/>
      <c r="MVQ81" s="20"/>
      <c r="MVR81" s="20"/>
      <c r="MVS81" s="20"/>
      <c r="MVT81" s="20"/>
      <c r="MVU81" s="20"/>
      <c r="MVV81" s="20"/>
      <c r="MVW81" s="20"/>
      <c r="MVX81" s="20"/>
      <c r="MVY81" s="20"/>
      <c r="MVZ81" s="20"/>
      <c r="MWA81" s="20"/>
      <c r="MWB81" s="20"/>
      <c r="MWC81" s="20"/>
      <c r="MWD81" s="20"/>
      <c r="MWE81" s="20"/>
      <c r="MWF81" s="20"/>
      <c r="MWG81" s="20"/>
      <c r="MWH81" s="20"/>
      <c r="MWI81" s="20"/>
      <c r="MWJ81" s="20"/>
      <c r="MWK81" s="20"/>
      <c r="MWL81" s="20"/>
      <c r="MWM81" s="20"/>
      <c r="MWN81" s="20"/>
      <c r="MWO81" s="20"/>
      <c r="MWP81" s="20"/>
      <c r="MWQ81" s="20"/>
      <c r="MWR81" s="20"/>
      <c r="MWS81" s="20"/>
      <c r="MWT81" s="20"/>
      <c r="MWU81" s="20"/>
      <c r="MWV81" s="20"/>
      <c r="MWW81" s="20"/>
      <c r="MWX81" s="20"/>
      <c r="MWY81" s="20"/>
      <c r="MWZ81" s="20"/>
      <c r="MXA81" s="20"/>
      <c r="MXB81" s="20"/>
      <c r="MXC81" s="20"/>
      <c r="MXD81" s="20"/>
      <c r="MXE81" s="20"/>
      <c r="MXF81" s="20"/>
      <c r="MXG81" s="20"/>
      <c r="MXH81" s="20"/>
      <c r="MXI81" s="20"/>
      <c r="MXJ81" s="20"/>
      <c r="MXK81" s="20"/>
      <c r="MXL81" s="20"/>
      <c r="MXM81" s="20"/>
      <c r="MXN81" s="20"/>
      <c r="MXO81" s="20"/>
      <c r="MXP81" s="20"/>
      <c r="MXQ81" s="20"/>
      <c r="MXR81" s="20"/>
      <c r="MXS81" s="20"/>
      <c r="MXT81" s="20"/>
      <c r="MXU81" s="20"/>
      <c r="MXV81" s="20"/>
      <c r="MXW81" s="20"/>
      <c r="MXX81" s="20"/>
      <c r="MXY81" s="20"/>
      <c r="MXZ81" s="20"/>
      <c r="MYA81" s="20"/>
      <c r="MYB81" s="20"/>
      <c r="MYC81" s="20"/>
      <c r="MYD81" s="20"/>
      <c r="MYE81" s="20"/>
      <c r="MYF81" s="20"/>
      <c r="MYG81" s="20"/>
      <c r="MYH81" s="20"/>
      <c r="MYI81" s="20"/>
      <c r="MYJ81" s="20"/>
      <c r="MYK81" s="20"/>
      <c r="MYL81" s="20"/>
      <c r="MYM81" s="20"/>
      <c r="MYN81" s="20"/>
      <c r="MYO81" s="20"/>
      <c r="MYP81" s="20"/>
      <c r="MYQ81" s="20"/>
      <c r="MYR81" s="20"/>
      <c r="MYS81" s="20"/>
      <c r="MYT81" s="20"/>
      <c r="MYU81" s="20"/>
      <c r="MYV81" s="20"/>
      <c r="MYW81" s="20"/>
      <c r="MYX81" s="20"/>
      <c r="MYY81" s="20"/>
      <c r="MYZ81" s="20"/>
      <c r="MZA81" s="20"/>
      <c r="MZB81" s="20"/>
      <c r="MZC81" s="20"/>
      <c r="MZD81" s="20"/>
      <c r="MZE81" s="20"/>
      <c r="MZF81" s="20"/>
      <c r="MZG81" s="20"/>
      <c r="MZH81" s="20"/>
      <c r="MZI81" s="20"/>
      <c r="MZJ81" s="20"/>
      <c r="MZK81" s="20"/>
      <c r="MZL81" s="20"/>
      <c r="MZM81" s="20"/>
      <c r="MZN81" s="20"/>
      <c r="MZO81" s="20"/>
      <c r="MZP81" s="20"/>
      <c r="MZQ81" s="20"/>
      <c r="MZR81" s="20"/>
      <c r="MZS81" s="20"/>
      <c r="MZT81" s="20"/>
      <c r="MZU81" s="20"/>
      <c r="MZV81" s="20"/>
      <c r="MZW81" s="20"/>
      <c r="MZX81" s="20"/>
      <c r="MZY81" s="20"/>
      <c r="MZZ81" s="20"/>
      <c r="NAA81" s="20"/>
      <c r="NAB81" s="20"/>
      <c r="NAC81" s="20"/>
      <c r="NAD81" s="20"/>
      <c r="NAE81" s="20"/>
      <c r="NAF81" s="20"/>
      <c r="NAG81" s="20"/>
      <c r="NAH81" s="20"/>
      <c r="NAI81" s="20"/>
      <c r="NAJ81" s="20"/>
      <c r="NAK81" s="20"/>
      <c r="NAL81" s="20"/>
      <c r="NAM81" s="20"/>
      <c r="NAN81" s="20"/>
      <c r="NAO81" s="20"/>
      <c r="NAP81" s="20"/>
      <c r="NAQ81" s="20"/>
      <c r="NAR81" s="20"/>
      <c r="NAS81" s="20"/>
      <c r="NAT81" s="20"/>
      <c r="NAU81" s="20"/>
      <c r="NAV81" s="20"/>
      <c r="NAW81" s="20"/>
      <c r="NAX81" s="20"/>
      <c r="NAY81" s="20"/>
      <c r="NAZ81" s="20"/>
      <c r="NBA81" s="20"/>
      <c r="NBB81" s="20"/>
      <c r="NBC81" s="20"/>
      <c r="NBD81" s="20"/>
      <c r="NBE81" s="20"/>
      <c r="NBF81" s="20"/>
      <c r="NBG81" s="20"/>
      <c r="NBH81" s="20"/>
      <c r="NBI81" s="20"/>
      <c r="NBJ81" s="20"/>
      <c r="NBK81" s="20"/>
      <c r="NBL81" s="20"/>
      <c r="NBM81" s="20"/>
      <c r="NBN81" s="20"/>
      <c r="NBO81" s="20"/>
      <c r="NBP81" s="20"/>
      <c r="NBQ81" s="20"/>
      <c r="NBR81" s="20"/>
      <c r="NBS81" s="20"/>
      <c r="NBT81" s="20"/>
      <c r="NBU81" s="20"/>
      <c r="NBV81" s="20"/>
      <c r="NBW81" s="20"/>
      <c r="NBX81" s="20"/>
      <c r="NBY81" s="20"/>
      <c r="NBZ81" s="20"/>
      <c r="NCA81" s="20"/>
      <c r="NCB81" s="20"/>
      <c r="NCC81" s="20"/>
      <c r="NCD81" s="20"/>
      <c r="NCE81" s="20"/>
      <c r="NCF81" s="20"/>
      <c r="NCG81" s="20"/>
      <c r="NCH81" s="20"/>
      <c r="NCI81" s="20"/>
      <c r="NCJ81" s="20"/>
      <c r="NCK81" s="20"/>
      <c r="NCL81" s="20"/>
      <c r="NCM81" s="20"/>
      <c r="NCN81" s="20"/>
      <c r="NCO81" s="20"/>
      <c r="NCP81" s="20"/>
      <c r="NCQ81" s="20"/>
      <c r="NCR81" s="20"/>
      <c r="NCS81" s="20"/>
      <c r="NCT81" s="20"/>
      <c r="NCU81" s="20"/>
      <c r="NCV81" s="20"/>
      <c r="NCW81" s="20"/>
      <c r="NCX81" s="20"/>
      <c r="NCY81" s="20"/>
      <c r="NCZ81" s="20"/>
      <c r="NDA81" s="20"/>
      <c r="NDB81" s="20"/>
      <c r="NDC81" s="20"/>
      <c r="NDD81" s="20"/>
      <c r="NDE81" s="20"/>
      <c r="NDF81" s="20"/>
      <c r="NDG81" s="20"/>
      <c r="NDH81" s="20"/>
      <c r="NDI81" s="20"/>
      <c r="NDJ81" s="20"/>
      <c r="NDK81" s="20"/>
      <c r="NDL81" s="20"/>
      <c r="NDM81" s="20"/>
      <c r="NDN81" s="20"/>
      <c r="NDO81" s="20"/>
      <c r="NDP81" s="20"/>
      <c r="NDQ81" s="20"/>
      <c r="NDR81" s="20"/>
      <c r="NDS81" s="20"/>
      <c r="NDT81" s="20"/>
      <c r="NDU81" s="20"/>
      <c r="NDV81" s="20"/>
      <c r="NDW81" s="20"/>
      <c r="NDX81" s="20"/>
      <c r="NDY81" s="20"/>
      <c r="NDZ81" s="20"/>
      <c r="NEA81" s="20"/>
      <c r="NEB81" s="20"/>
      <c r="NEC81" s="20"/>
      <c r="NED81" s="20"/>
      <c r="NEE81" s="20"/>
      <c r="NEF81" s="20"/>
      <c r="NEG81" s="20"/>
      <c r="NEH81" s="20"/>
      <c r="NEI81" s="20"/>
      <c r="NEJ81" s="20"/>
      <c r="NEK81" s="20"/>
      <c r="NEL81" s="20"/>
      <c r="NEM81" s="20"/>
      <c r="NEN81" s="20"/>
      <c r="NEO81" s="20"/>
      <c r="NEP81" s="20"/>
      <c r="NEQ81" s="20"/>
      <c r="NER81" s="20"/>
      <c r="NES81" s="20"/>
      <c r="NET81" s="20"/>
      <c r="NEU81" s="20"/>
      <c r="NEV81" s="20"/>
      <c r="NEW81" s="20"/>
      <c r="NEX81" s="20"/>
      <c r="NEY81" s="20"/>
      <c r="NEZ81" s="20"/>
      <c r="NFA81" s="20"/>
      <c r="NFB81" s="20"/>
      <c r="NFC81" s="20"/>
      <c r="NFD81" s="20"/>
      <c r="NFE81" s="20"/>
      <c r="NFF81" s="20"/>
      <c r="NFG81" s="20"/>
      <c r="NFH81" s="20"/>
      <c r="NFI81" s="20"/>
      <c r="NFJ81" s="20"/>
      <c r="NFK81" s="20"/>
      <c r="NFL81" s="20"/>
      <c r="NFM81" s="20"/>
      <c r="NFN81" s="20"/>
      <c r="NFO81" s="20"/>
      <c r="NFP81" s="20"/>
      <c r="NFQ81" s="20"/>
      <c r="NFR81" s="20"/>
      <c r="NFS81" s="20"/>
      <c r="NFT81" s="20"/>
      <c r="NFU81" s="20"/>
      <c r="NFV81" s="20"/>
      <c r="NFW81" s="20"/>
      <c r="NFX81" s="20"/>
      <c r="NFY81" s="20"/>
      <c r="NFZ81" s="20"/>
      <c r="NGA81" s="20"/>
      <c r="NGB81" s="20"/>
      <c r="NGC81" s="20"/>
      <c r="NGD81" s="20"/>
      <c r="NGE81" s="20"/>
      <c r="NGF81" s="20"/>
      <c r="NGG81" s="20"/>
      <c r="NGH81" s="20"/>
      <c r="NGI81" s="20"/>
      <c r="NGJ81" s="20"/>
      <c r="NGK81" s="20"/>
      <c r="NGL81" s="20"/>
      <c r="NGM81" s="20"/>
      <c r="NGN81" s="20"/>
      <c r="NGO81" s="20"/>
      <c r="NGP81" s="20"/>
      <c r="NGQ81" s="20"/>
      <c r="NGR81" s="20"/>
      <c r="NGS81" s="20"/>
      <c r="NGT81" s="20"/>
      <c r="NGU81" s="20"/>
      <c r="NGV81" s="20"/>
      <c r="NGW81" s="20"/>
      <c r="NGX81" s="20"/>
      <c r="NGY81" s="20"/>
      <c r="NGZ81" s="20"/>
      <c r="NHA81" s="20"/>
      <c r="NHB81" s="20"/>
      <c r="NHC81" s="20"/>
      <c r="NHD81" s="20"/>
      <c r="NHE81" s="20"/>
      <c r="NHF81" s="20"/>
      <c r="NHG81" s="20"/>
      <c r="NHH81" s="20"/>
      <c r="NHI81" s="20"/>
      <c r="NHJ81" s="20"/>
      <c r="NHK81" s="20"/>
      <c r="NHL81" s="20"/>
      <c r="NHM81" s="20"/>
      <c r="NHN81" s="20"/>
      <c r="NHO81" s="20"/>
      <c r="NHP81" s="20"/>
      <c r="NHQ81" s="20"/>
      <c r="NHR81" s="20"/>
      <c r="NHS81" s="20"/>
      <c r="NHT81" s="20"/>
      <c r="NHU81" s="20"/>
      <c r="NHV81" s="20"/>
      <c r="NHW81" s="20"/>
      <c r="NHX81" s="20"/>
      <c r="NHY81" s="20"/>
      <c r="NHZ81" s="20"/>
      <c r="NIA81" s="20"/>
      <c r="NIB81" s="20"/>
      <c r="NIC81" s="20"/>
      <c r="NID81" s="20"/>
      <c r="NIE81" s="20"/>
      <c r="NIF81" s="20"/>
      <c r="NIG81" s="20"/>
      <c r="NIH81" s="20"/>
      <c r="NII81" s="20"/>
      <c r="NIJ81" s="20"/>
      <c r="NIK81" s="20"/>
      <c r="NIL81" s="20"/>
      <c r="NIM81" s="20"/>
      <c r="NIN81" s="20"/>
      <c r="NIO81" s="20"/>
      <c r="NIP81" s="20"/>
      <c r="NIQ81" s="20"/>
      <c r="NIR81" s="20"/>
      <c r="NIS81" s="20"/>
      <c r="NIT81" s="20"/>
      <c r="NIU81" s="20"/>
      <c r="NIV81" s="20"/>
      <c r="NIW81" s="20"/>
      <c r="NIX81" s="20"/>
      <c r="NIY81" s="20"/>
      <c r="NIZ81" s="20"/>
      <c r="NJA81" s="20"/>
      <c r="NJB81" s="20"/>
      <c r="NJC81" s="20"/>
      <c r="NJD81" s="20"/>
      <c r="NJE81" s="20"/>
      <c r="NJF81" s="20"/>
      <c r="NJG81" s="20"/>
      <c r="NJH81" s="20"/>
      <c r="NJI81" s="20"/>
      <c r="NJJ81" s="20"/>
      <c r="NJK81" s="20"/>
      <c r="NJL81" s="20"/>
      <c r="NJM81" s="20"/>
      <c r="NJN81" s="20"/>
      <c r="NJO81" s="20"/>
      <c r="NJP81" s="20"/>
      <c r="NJQ81" s="20"/>
      <c r="NJR81" s="20"/>
      <c r="NJS81" s="20"/>
      <c r="NJT81" s="20"/>
      <c r="NJU81" s="20"/>
      <c r="NJV81" s="20"/>
      <c r="NJW81" s="20"/>
      <c r="NJX81" s="20"/>
      <c r="NJY81" s="20"/>
      <c r="NJZ81" s="20"/>
      <c r="NKA81" s="20"/>
      <c r="NKB81" s="20"/>
      <c r="NKC81" s="20"/>
      <c r="NKD81" s="20"/>
      <c r="NKE81" s="20"/>
      <c r="NKF81" s="20"/>
      <c r="NKG81" s="20"/>
      <c r="NKH81" s="20"/>
      <c r="NKI81" s="20"/>
      <c r="NKJ81" s="20"/>
      <c r="NKK81" s="20"/>
      <c r="NKL81" s="20"/>
      <c r="NKM81" s="20"/>
      <c r="NKN81" s="20"/>
      <c r="NKO81" s="20"/>
      <c r="NKP81" s="20"/>
      <c r="NKQ81" s="20"/>
      <c r="NKR81" s="20"/>
      <c r="NKS81" s="20"/>
      <c r="NKT81" s="20"/>
      <c r="NKU81" s="20"/>
      <c r="NKV81" s="20"/>
      <c r="NKW81" s="20"/>
      <c r="NKX81" s="20"/>
      <c r="NKY81" s="20"/>
      <c r="NKZ81" s="20"/>
      <c r="NLA81" s="20"/>
      <c r="NLB81" s="20"/>
      <c r="NLC81" s="20"/>
      <c r="NLD81" s="20"/>
      <c r="NLE81" s="20"/>
      <c r="NLF81" s="20"/>
      <c r="NLG81" s="20"/>
      <c r="NLH81" s="20"/>
      <c r="NLI81" s="20"/>
      <c r="NLJ81" s="20"/>
      <c r="NLK81" s="20"/>
      <c r="NLL81" s="20"/>
      <c r="NLM81" s="20"/>
      <c r="NLN81" s="20"/>
      <c r="NLO81" s="20"/>
      <c r="NLP81" s="20"/>
      <c r="NLQ81" s="20"/>
      <c r="NLR81" s="20"/>
      <c r="NLS81" s="20"/>
      <c r="NLT81" s="20"/>
      <c r="NLU81" s="20"/>
      <c r="NLV81" s="20"/>
      <c r="NLW81" s="20"/>
      <c r="NLX81" s="20"/>
      <c r="NLY81" s="20"/>
      <c r="NLZ81" s="20"/>
      <c r="NMA81" s="20"/>
      <c r="NMB81" s="20"/>
      <c r="NMC81" s="20"/>
      <c r="NMD81" s="20"/>
      <c r="NME81" s="20"/>
      <c r="NMF81" s="20"/>
      <c r="NMG81" s="20"/>
      <c r="NMH81" s="20"/>
      <c r="NMI81" s="20"/>
      <c r="NMJ81" s="20"/>
      <c r="NMK81" s="20"/>
      <c r="NML81" s="20"/>
      <c r="NMM81" s="20"/>
      <c r="NMN81" s="20"/>
      <c r="NMO81" s="20"/>
      <c r="NMP81" s="20"/>
      <c r="NMQ81" s="20"/>
      <c r="NMR81" s="20"/>
      <c r="NMS81" s="20"/>
      <c r="NMT81" s="20"/>
      <c r="NMU81" s="20"/>
      <c r="NMV81" s="20"/>
      <c r="NMW81" s="20"/>
      <c r="NMX81" s="20"/>
      <c r="NMY81" s="20"/>
      <c r="NMZ81" s="20"/>
      <c r="NNA81" s="20"/>
      <c r="NNB81" s="20"/>
      <c r="NNC81" s="20"/>
      <c r="NND81" s="20"/>
      <c r="NNE81" s="20"/>
      <c r="NNF81" s="20"/>
      <c r="NNG81" s="20"/>
      <c r="NNH81" s="20"/>
      <c r="NNI81" s="20"/>
      <c r="NNJ81" s="20"/>
      <c r="NNK81" s="20"/>
      <c r="NNL81" s="20"/>
      <c r="NNM81" s="20"/>
      <c r="NNN81" s="20"/>
      <c r="NNO81" s="20"/>
      <c r="NNP81" s="20"/>
      <c r="NNQ81" s="20"/>
      <c r="NNR81" s="20"/>
      <c r="NNS81" s="20"/>
      <c r="NNT81" s="20"/>
      <c r="NNU81" s="20"/>
      <c r="NNV81" s="20"/>
      <c r="NNW81" s="20"/>
      <c r="NNX81" s="20"/>
      <c r="NNY81" s="20"/>
      <c r="NNZ81" s="20"/>
      <c r="NOA81" s="20"/>
      <c r="NOB81" s="20"/>
      <c r="NOC81" s="20"/>
      <c r="NOD81" s="20"/>
      <c r="NOE81" s="20"/>
      <c r="NOF81" s="20"/>
      <c r="NOG81" s="20"/>
      <c r="NOH81" s="20"/>
      <c r="NOI81" s="20"/>
      <c r="NOJ81" s="20"/>
      <c r="NOK81" s="20"/>
      <c r="NOL81" s="20"/>
      <c r="NOM81" s="20"/>
      <c r="NON81" s="20"/>
      <c r="NOO81" s="20"/>
      <c r="NOP81" s="20"/>
      <c r="NOQ81" s="20"/>
      <c r="NOR81" s="20"/>
      <c r="NOS81" s="20"/>
      <c r="NOT81" s="20"/>
      <c r="NOU81" s="20"/>
      <c r="NOV81" s="20"/>
      <c r="NOW81" s="20"/>
      <c r="NOX81" s="20"/>
      <c r="NOY81" s="20"/>
      <c r="NOZ81" s="20"/>
      <c r="NPA81" s="20"/>
      <c r="NPB81" s="20"/>
      <c r="NPC81" s="20"/>
      <c r="NPD81" s="20"/>
      <c r="NPE81" s="20"/>
      <c r="NPF81" s="20"/>
      <c r="NPG81" s="20"/>
      <c r="NPH81" s="20"/>
      <c r="NPI81" s="20"/>
      <c r="NPJ81" s="20"/>
      <c r="NPK81" s="20"/>
      <c r="NPL81" s="20"/>
      <c r="NPM81" s="20"/>
      <c r="NPN81" s="20"/>
      <c r="NPO81" s="20"/>
      <c r="NPP81" s="20"/>
      <c r="NPQ81" s="20"/>
      <c r="NPR81" s="20"/>
      <c r="NPS81" s="20"/>
      <c r="NPT81" s="20"/>
      <c r="NPU81" s="20"/>
      <c r="NPV81" s="20"/>
      <c r="NPW81" s="20"/>
      <c r="NPX81" s="20"/>
      <c r="NPY81" s="20"/>
      <c r="NPZ81" s="20"/>
      <c r="NQA81" s="20"/>
      <c r="NQB81" s="20"/>
      <c r="NQC81" s="20"/>
      <c r="NQD81" s="20"/>
      <c r="NQE81" s="20"/>
      <c r="NQF81" s="20"/>
      <c r="NQG81" s="20"/>
      <c r="NQH81" s="20"/>
      <c r="NQI81" s="20"/>
      <c r="NQJ81" s="20"/>
      <c r="NQK81" s="20"/>
      <c r="NQL81" s="20"/>
      <c r="NQM81" s="20"/>
      <c r="NQN81" s="20"/>
      <c r="NQO81" s="20"/>
      <c r="NQP81" s="20"/>
      <c r="NQQ81" s="20"/>
      <c r="NQR81" s="20"/>
      <c r="NQS81" s="20"/>
      <c r="NQT81" s="20"/>
      <c r="NQU81" s="20"/>
      <c r="NQV81" s="20"/>
      <c r="NQW81" s="20"/>
      <c r="NQX81" s="20"/>
      <c r="NQY81" s="20"/>
      <c r="NQZ81" s="20"/>
      <c r="NRA81" s="20"/>
      <c r="NRB81" s="20"/>
      <c r="NRC81" s="20"/>
      <c r="NRD81" s="20"/>
      <c r="NRE81" s="20"/>
      <c r="NRF81" s="20"/>
      <c r="NRG81" s="20"/>
      <c r="NRH81" s="20"/>
      <c r="NRI81" s="20"/>
      <c r="NRJ81" s="20"/>
      <c r="NRK81" s="20"/>
      <c r="NRL81" s="20"/>
      <c r="NRM81" s="20"/>
      <c r="NRN81" s="20"/>
      <c r="NRO81" s="20"/>
      <c r="NRP81" s="20"/>
      <c r="NRQ81" s="20"/>
      <c r="NRR81" s="20"/>
      <c r="NRS81" s="20"/>
      <c r="NRT81" s="20"/>
      <c r="NRU81" s="20"/>
      <c r="NRV81" s="20"/>
      <c r="NRW81" s="20"/>
      <c r="NRX81" s="20"/>
      <c r="NRY81" s="20"/>
      <c r="NRZ81" s="20"/>
      <c r="NSA81" s="20"/>
      <c r="NSB81" s="20"/>
      <c r="NSC81" s="20"/>
      <c r="NSD81" s="20"/>
      <c r="NSE81" s="20"/>
      <c r="NSF81" s="20"/>
      <c r="NSG81" s="20"/>
      <c r="NSH81" s="20"/>
      <c r="NSI81" s="20"/>
      <c r="NSJ81" s="20"/>
      <c r="NSK81" s="20"/>
      <c r="NSL81" s="20"/>
      <c r="NSM81" s="20"/>
      <c r="NSN81" s="20"/>
      <c r="NSO81" s="20"/>
      <c r="NSP81" s="20"/>
      <c r="NSQ81" s="20"/>
      <c r="NSR81" s="20"/>
      <c r="NSS81" s="20"/>
      <c r="NST81" s="20"/>
      <c r="NSU81" s="20"/>
      <c r="NSV81" s="20"/>
      <c r="NSW81" s="20"/>
      <c r="NSX81" s="20"/>
      <c r="NSY81" s="20"/>
      <c r="NSZ81" s="20"/>
      <c r="NTA81" s="20"/>
      <c r="NTB81" s="20"/>
      <c r="NTC81" s="20"/>
      <c r="NTD81" s="20"/>
      <c r="NTE81" s="20"/>
      <c r="NTF81" s="20"/>
      <c r="NTG81" s="20"/>
      <c r="NTH81" s="20"/>
      <c r="NTI81" s="20"/>
      <c r="NTJ81" s="20"/>
      <c r="NTK81" s="20"/>
      <c r="NTL81" s="20"/>
      <c r="NTM81" s="20"/>
      <c r="NTN81" s="20"/>
      <c r="NTO81" s="20"/>
      <c r="NTP81" s="20"/>
      <c r="NTQ81" s="20"/>
      <c r="NTR81" s="20"/>
      <c r="NTS81" s="20"/>
      <c r="NTT81" s="20"/>
      <c r="NTU81" s="20"/>
      <c r="NTV81" s="20"/>
      <c r="NTW81" s="20"/>
      <c r="NTX81" s="20"/>
      <c r="NTY81" s="20"/>
      <c r="NTZ81" s="20"/>
      <c r="NUA81" s="20"/>
      <c r="NUB81" s="20"/>
      <c r="NUC81" s="20"/>
      <c r="NUD81" s="20"/>
      <c r="NUE81" s="20"/>
      <c r="NUF81" s="20"/>
      <c r="NUG81" s="20"/>
      <c r="NUH81" s="20"/>
      <c r="NUI81" s="20"/>
      <c r="NUJ81" s="20"/>
      <c r="NUK81" s="20"/>
      <c r="NUL81" s="20"/>
      <c r="NUM81" s="20"/>
      <c r="NUN81" s="20"/>
      <c r="NUO81" s="20"/>
      <c r="NUP81" s="20"/>
      <c r="NUQ81" s="20"/>
      <c r="NUR81" s="20"/>
      <c r="NUS81" s="20"/>
      <c r="NUT81" s="20"/>
      <c r="NUU81" s="20"/>
      <c r="NUV81" s="20"/>
      <c r="NUW81" s="20"/>
      <c r="NUX81" s="20"/>
      <c r="NUY81" s="20"/>
      <c r="NUZ81" s="20"/>
      <c r="NVA81" s="20"/>
      <c r="NVB81" s="20"/>
      <c r="NVC81" s="20"/>
      <c r="NVD81" s="20"/>
      <c r="NVE81" s="20"/>
      <c r="NVF81" s="20"/>
      <c r="NVG81" s="20"/>
      <c r="NVH81" s="20"/>
      <c r="NVI81" s="20"/>
      <c r="NVJ81" s="20"/>
      <c r="NVK81" s="20"/>
      <c r="NVL81" s="20"/>
      <c r="NVM81" s="20"/>
      <c r="NVN81" s="20"/>
      <c r="NVO81" s="20"/>
      <c r="NVP81" s="20"/>
      <c r="NVQ81" s="20"/>
      <c r="NVR81" s="20"/>
      <c r="NVS81" s="20"/>
      <c r="NVT81" s="20"/>
      <c r="NVU81" s="20"/>
      <c r="NVV81" s="20"/>
      <c r="NVW81" s="20"/>
      <c r="NVX81" s="20"/>
      <c r="NVY81" s="20"/>
      <c r="NVZ81" s="20"/>
      <c r="NWA81" s="20"/>
      <c r="NWB81" s="20"/>
      <c r="NWC81" s="20"/>
      <c r="NWD81" s="20"/>
      <c r="NWE81" s="20"/>
      <c r="NWF81" s="20"/>
      <c r="NWG81" s="20"/>
      <c r="NWH81" s="20"/>
      <c r="NWI81" s="20"/>
      <c r="NWJ81" s="20"/>
      <c r="NWK81" s="20"/>
      <c r="NWL81" s="20"/>
      <c r="NWM81" s="20"/>
      <c r="NWN81" s="20"/>
      <c r="NWO81" s="20"/>
      <c r="NWP81" s="20"/>
      <c r="NWQ81" s="20"/>
      <c r="NWR81" s="20"/>
      <c r="NWS81" s="20"/>
      <c r="NWT81" s="20"/>
      <c r="NWU81" s="20"/>
      <c r="NWV81" s="20"/>
      <c r="NWW81" s="20"/>
      <c r="NWX81" s="20"/>
      <c r="NWY81" s="20"/>
      <c r="NWZ81" s="20"/>
      <c r="NXA81" s="20"/>
      <c r="NXB81" s="20"/>
      <c r="NXC81" s="20"/>
      <c r="NXD81" s="20"/>
      <c r="NXE81" s="20"/>
      <c r="NXF81" s="20"/>
      <c r="NXG81" s="20"/>
      <c r="NXH81" s="20"/>
      <c r="NXI81" s="20"/>
      <c r="NXJ81" s="20"/>
      <c r="NXK81" s="20"/>
      <c r="NXL81" s="20"/>
      <c r="NXM81" s="20"/>
      <c r="NXN81" s="20"/>
      <c r="NXO81" s="20"/>
      <c r="NXP81" s="20"/>
      <c r="NXQ81" s="20"/>
      <c r="NXR81" s="20"/>
      <c r="NXS81" s="20"/>
      <c r="NXT81" s="20"/>
      <c r="NXU81" s="20"/>
      <c r="NXV81" s="20"/>
      <c r="NXW81" s="20"/>
      <c r="NXX81" s="20"/>
      <c r="NXY81" s="20"/>
      <c r="NXZ81" s="20"/>
      <c r="NYA81" s="20"/>
      <c r="NYB81" s="20"/>
      <c r="NYC81" s="20"/>
      <c r="NYD81" s="20"/>
      <c r="NYE81" s="20"/>
      <c r="NYF81" s="20"/>
      <c r="NYG81" s="20"/>
      <c r="NYH81" s="20"/>
      <c r="NYI81" s="20"/>
      <c r="NYJ81" s="20"/>
      <c r="NYK81" s="20"/>
      <c r="NYL81" s="20"/>
      <c r="NYM81" s="20"/>
      <c r="NYN81" s="20"/>
      <c r="NYO81" s="20"/>
      <c r="NYP81" s="20"/>
      <c r="NYQ81" s="20"/>
      <c r="NYR81" s="20"/>
      <c r="NYS81" s="20"/>
      <c r="NYT81" s="20"/>
      <c r="NYU81" s="20"/>
      <c r="NYV81" s="20"/>
      <c r="NYW81" s="20"/>
      <c r="NYX81" s="20"/>
      <c r="NYY81" s="20"/>
      <c r="NYZ81" s="20"/>
      <c r="NZA81" s="20"/>
      <c r="NZB81" s="20"/>
      <c r="NZC81" s="20"/>
      <c r="NZD81" s="20"/>
      <c r="NZE81" s="20"/>
      <c r="NZF81" s="20"/>
      <c r="NZG81" s="20"/>
      <c r="NZH81" s="20"/>
      <c r="NZI81" s="20"/>
      <c r="NZJ81" s="20"/>
      <c r="NZK81" s="20"/>
      <c r="NZL81" s="20"/>
      <c r="NZM81" s="20"/>
      <c r="NZN81" s="20"/>
      <c r="NZO81" s="20"/>
      <c r="NZP81" s="20"/>
      <c r="NZQ81" s="20"/>
      <c r="NZR81" s="20"/>
      <c r="NZS81" s="20"/>
      <c r="NZT81" s="20"/>
      <c r="NZU81" s="20"/>
      <c r="NZV81" s="20"/>
      <c r="NZW81" s="20"/>
      <c r="NZX81" s="20"/>
      <c r="NZY81" s="20"/>
      <c r="NZZ81" s="20"/>
      <c r="OAA81" s="20"/>
      <c r="OAB81" s="20"/>
      <c r="OAC81" s="20"/>
      <c r="OAD81" s="20"/>
      <c r="OAE81" s="20"/>
      <c r="OAF81" s="20"/>
      <c r="OAG81" s="20"/>
      <c r="OAH81" s="20"/>
      <c r="OAI81" s="20"/>
      <c r="OAJ81" s="20"/>
      <c r="OAK81" s="20"/>
      <c r="OAL81" s="20"/>
      <c r="OAM81" s="20"/>
      <c r="OAN81" s="20"/>
      <c r="OAO81" s="20"/>
      <c r="OAP81" s="20"/>
      <c r="OAQ81" s="20"/>
      <c r="OAR81" s="20"/>
      <c r="OAS81" s="20"/>
      <c r="OAT81" s="20"/>
      <c r="OAU81" s="20"/>
      <c r="OAV81" s="20"/>
      <c r="OAW81" s="20"/>
      <c r="OAX81" s="20"/>
      <c r="OAY81" s="20"/>
      <c r="OAZ81" s="20"/>
      <c r="OBA81" s="20"/>
      <c r="OBB81" s="20"/>
      <c r="OBC81" s="20"/>
      <c r="OBD81" s="20"/>
      <c r="OBE81" s="20"/>
      <c r="OBF81" s="20"/>
      <c r="OBG81" s="20"/>
      <c r="OBH81" s="20"/>
      <c r="OBI81" s="20"/>
      <c r="OBJ81" s="20"/>
      <c r="OBK81" s="20"/>
      <c r="OBL81" s="20"/>
      <c r="OBM81" s="20"/>
      <c r="OBN81" s="20"/>
      <c r="OBO81" s="20"/>
      <c r="OBP81" s="20"/>
      <c r="OBQ81" s="20"/>
      <c r="OBR81" s="20"/>
      <c r="OBS81" s="20"/>
      <c r="OBT81" s="20"/>
      <c r="OBU81" s="20"/>
      <c r="OBV81" s="20"/>
      <c r="OBW81" s="20"/>
      <c r="OBX81" s="20"/>
      <c r="OBY81" s="20"/>
      <c r="OBZ81" s="20"/>
      <c r="OCA81" s="20"/>
      <c r="OCB81" s="20"/>
      <c r="OCC81" s="20"/>
      <c r="OCD81" s="20"/>
      <c r="OCE81" s="20"/>
      <c r="OCF81" s="20"/>
      <c r="OCG81" s="20"/>
      <c r="OCH81" s="20"/>
      <c r="OCI81" s="20"/>
      <c r="OCJ81" s="20"/>
      <c r="OCK81" s="20"/>
      <c r="OCL81" s="20"/>
      <c r="OCM81" s="20"/>
      <c r="OCN81" s="20"/>
      <c r="OCO81" s="20"/>
      <c r="OCP81" s="20"/>
      <c r="OCQ81" s="20"/>
      <c r="OCR81" s="20"/>
      <c r="OCS81" s="20"/>
      <c r="OCT81" s="20"/>
      <c r="OCU81" s="20"/>
      <c r="OCV81" s="20"/>
      <c r="OCW81" s="20"/>
      <c r="OCX81" s="20"/>
      <c r="OCY81" s="20"/>
      <c r="OCZ81" s="20"/>
      <c r="ODA81" s="20"/>
      <c r="ODB81" s="20"/>
      <c r="ODC81" s="20"/>
      <c r="ODD81" s="20"/>
      <c r="ODE81" s="20"/>
      <c r="ODF81" s="20"/>
      <c r="ODG81" s="20"/>
      <c r="ODH81" s="20"/>
      <c r="ODI81" s="20"/>
      <c r="ODJ81" s="20"/>
      <c r="ODK81" s="20"/>
      <c r="ODL81" s="20"/>
      <c r="ODM81" s="20"/>
      <c r="ODN81" s="20"/>
      <c r="ODO81" s="20"/>
      <c r="ODP81" s="20"/>
      <c r="ODQ81" s="20"/>
      <c r="ODR81" s="20"/>
      <c r="ODS81" s="20"/>
      <c r="ODT81" s="20"/>
      <c r="ODU81" s="20"/>
      <c r="ODV81" s="20"/>
      <c r="ODW81" s="20"/>
      <c r="ODX81" s="20"/>
      <c r="ODY81" s="20"/>
      <c r="ODZ81" s="20"/>
      <c r="OEA81" s="20"/>
      <c r="OEB81" s="20"/>
      <c r="OEC81" s="20"/>
      <c r="OED81" s="20"/>
      <c r="OEE81" s="20"/>
      <c r="OEF81" s="20"/>
      <c r="OEG81" s="20"/>
      <c r="OEH81" s="20"/>
      <c r="OEI81" s="20"/>
      <c r="OEJ81" s="20"/>
      <c r="OEK81" s="20"/>
      <c r="OEL81" s="20"/>
      <c r="OEM81" s="20"/>
      <c r="OEN81" s="20"/>
      <c r="OEO81" s="20"/>
      <c r="OEP81" s="20"/>
      <c r="OEQ81" s="20"/>
      <c r="OER81" s="20"/>
      <c r="OES81" s="20"/>
      <c r="OET81" s="20"/>
      <c r="OEU81" s="20"/>
      <c r="OEV81" s="20"/>
      <c r="OEW81" s="20"/>
      <c r="OEX81" s="20"/>
      <c r="OEY81" s="20"/>
      <c r="OEZ81" s="20"/>
      <c r="OFA81" s="20"/>
      <c r="OFB81" s="20"/>
      <c r="OFC81" s="20"/>
      <c r="OFD81" s="20"/>
      <c r="OFE81" s="20"/>
      <c r="OFF81" s="20"/>
      <c r="OFG81" s="20"/>
      <c r="OFH81" s="20"/>
      <c r="OFI81" s="20"/>
      <c r="OFJ81" s="20"/>
      <c r="OFK81" s="20"/>
      <c r="OFL81" s="20"/>
      <c r="OFM81" s="20"/>
      <c r="OFN81" s="20"/>
      <c r="OFO81" s="20"/>
      <c r="OFP81" s="20"/>
      <c r="OFQ81" s="20"/>
      <c r="OFR81" s="20"/>
      <c r="OFS81" s="20"/>
      <c r="OFT81" s="20"/>
      <c r="OFU81" s="20"/>
      <c r="OFV81" s="20"/>
      <c r="OFW81" s="20"/>
      <c r="OFX81" s="20"/>
      <c r="OFY81" s="20"/>
      <c r="OFZ81" s="20"/>
      <c r="OGA81" s="20"/>
      <c r="OGB81" s="20"/>
      <c r="OGC81" s="20"/>
      <c r="OGD81" s="20"/>
      <c r="OGE81" s="20"/>
      <c r="OGF81" s="20"/>
      <c r="OGG81" s="20"/>
      <c r="OGH81" s="20"/>
      <c r="OGI81" s="20"/>
      <c r="OGJ81" s="20"/>
      <c r="OGK81" s="20"/>
      <c r="OGL81" s="20"/>
      <c r="OGM81" s="20"/>
      <c r="OGN81" s="20"/>
      <c r="OGO81" s="20"/>
      <c r="OGP81" s="20"/>
      <c r="OGQ81" s="20"/>
      <c r="OGR81" s="20"/>
      <c r="OGS81" s="20"/>
      <c r="OGT81" s="20"/>
      <c r="OGU81" s="20"/>
      <c r="OGV81" s="20"/>
      <c r="OGW81" s="20"/>
      <c r="OGX81" s="20"/>
      <c r="OGY81" s="20"/>
      <c r="OGZ81" s="20"/>
      <c r="OHA81" s="20"/>
      <c r="OHB81" s="20"/>
      <c r="OHC81" s="20"/>
      <c r="OHD81" s="20"/>
      <c r="OHE81" s="20"/>
      <c r="OHF81" s="20"/>
      <c r="OHG81" s="20"/>
      <c r="OHH81" s="20"/>
      <c r="OHI81" s="20"/>
      <c r="OHJ81" s="20"/>
      <c r="OHK81" s="20"/>
      <c r="OHL81" s="20"/>
      <c r="OHM81" s="20"/>
      <c r="OHN81" s="20"/>
      <c r="OHO81" s="20"/>
      <c r="OHP81" s="20"/>
      <c r="OHQ81" s="20"/>
      <c r="OHR81" s="20"/>
      <c r="OHS81" s="20"/>
      <c r="OHT81" s="20"/>
      <c r="OHU81" s="20"/>
      <c r="OHV81" s="20"/>
      <c r="OHW81" s="20"/>
      <c r="OHX81" s="20"/>
      <c r="OHY81" s="20"/>
      <c r="OHZ81" s="20"/>
      <c r="OIA81" s="20"/>
      <c r="OIB81" s="20"/>
      <c r="OIC81" s="20"/>
      <c r="OID81" s="20"/>
      <c r="OIE81" s="20"/>
      <c r="OIF81" s="20"/>
      <c r="OIG81" s="20"/>
      <c r="OIH81" s="20"/>
      <c r="OII81" s="20"/>
      <c r="OIJ81" s="20"/>
      <c r="OIK81" s="20"/>
      <c r="OIL81" s="20"/>
      <c r="OIM81" s="20"/>
      <c r="OIN81" s="20"/>
      <c r="OIO81" s="20"/>
      <c r="OIP81" s="20"/>
      <c r="OIQ81" s="20"/>
      <c r="OIR81" s="20"/>
      <c r="OIS81" s="20"/>
      <c r="OIT81" s="20"/>
      <c r="OIU81" s="20"/>
      <c r="OIV81" s="20"/>
      <c r="OIW81" s="20"/>
      <c r="OIX81" s="20"/>
      <c r="OIY81" s="20"/>
      <c r="OIZ81" s="20"/>
      <c r="OJA81" s="20"/>
      <c r="OJB81" s="20"/>
      <c r="OJC81" s="20"/>
      <c r="OJD81" s="20"/>
      <c r="OJE81" s="20"/>
      <c r="OJF81" s="20"/>
      <c r="OJG81" s="20"/>
      <c r="OJH81" s="20"/>
      <c r="OJI81" s="20"/>
      <c r="OJJ81" s="20"/>
      <c r="OJK81" s="20"/>
      <c r="OJL81" s="20"/>
      <c r="OJM81" s="20"/>
      <c r="OJN81" s="20"/>
      <c r="OJO81" s="20"/>
      <c r="OJP81" s="20"/>
      <c r="OJQ81" s="20"/>
      <c r="OJR81" s="20"/>
      <c r="OJS81" s="20"/>
      <c r="OJT81" s="20"/>
      <c r="OJU81" s="20"/>
      <c r="OJV81" s="20"/>
      <c r="OJW81" s="20"/>
      <c r="OJX81" s="20"/>
      <c r="OJY81" s="20"/>
      <c r="OJZ81" s="20"/>
      <c r="OKA81" s="20"/>
      <c r="OKB81" s="20"/>
      <c r="OKC81" s="20"/>
      <c r="OKD81" s="20"/>
      <c r="OKE81" s="20"/>
      <c r="OKF81" s="20"/>
      <c r="OKG81" s="20"/>
      <c r="OKH81" s="20"/>
      <c r="OKI81" s="20"/>
      <c r="OKJ81" s="20"/>
      <c r="OKK81" s="20"/>
      <c r="OKL81" s="20"/>
      <c r="OKM81" s="20"/>
      <c r="OKN81" s="20"/>
      <c r="OKO81" s="20"/>
      <c r="OKP81" s="20"/>
      <c r="OKQ81" s="20"/>
      <c r="OKR81" s="20"/>
      <c r="OKS81" s="20"/>
      <c r="OKT81" s="20"/>
      <c r="OKU81" s="20"/>
      <c r="OKV81" s="20"/>
      <c r="OKW81" s="20"/>
      <c r="OKX81" s="20"/>
      <c r="OKY81" s="20"/>
      <c r="OKZ81" s="20"/>
      <c r="OLA81" s="20"/>
      <c r="OLB81" s="20"/>
      <c r="OLC81" s="20"/>
      <c r="OLD81" s="20"/>
      <c r="OLE81" s="20"/>
      <c r="OLF81" s="20"/>
      <c r="OLG81" s="20"/>
      <c r="OLH81" s="20"/>
      <c r="OLI81" s="20"/>
      <c r="OLJ81" s="20"/>
      <c r="OLK81" s="20"/>
      <c r="OLL81" s="20"/>
      <c r="OLM81" s="20"/>
      <c r="OLN81" s="20"/>
      <c r="OLO81" s="20"/>
      <c r="OLP81" s="20"/>
      <c r="OLQ81" s="20"/>
      <c r="OLR81" s="20"/>
      <c r="OLS81" s="20"/>
      <c r="OLT81" s="20"/>
      <c r="OLU81" s="20"/>
      <c r="OLV81" s="20"/>
      <c r="OLW81" s="20"/>
      <c r="OLX81" s="20"/>
      <c r="OLY81" s="20"/>
      <c r="OLZ81" s="20"/>
      <c r="OMA81" s="20"/>
      <c r="OMB81" s="20"/>
      <c r="OMC81" s="20"/>
      <c r="OMD81" s="20"/>
      <c r="OME81" s="20"/>
      <c r="OMF81" s="20"/>
      <c r="OMG81" s="20"/>
      <c r="OMH81" s="20"/>
      <c r="OMI81" s="20"/>
      <c r="OMJ81" s="20"/>
      <c r="OMK81" s="20"/>
      <c r="OML81" s="20"/>
      <c r="OMM81" s="20"/>
      <c r="OMN81" s="20"/>
      <c r="OMO81" s="20"/>
      <c r="OMP81" s="20"/>
      <c r="OMQ81" s="20"/>
      <c r="OMR81" s="20"/>
      <c r="OMS81" s="20"/>
      <c r="OMT81" s="20"/>
      <c r="OMU81" s="20"/>
      <c r="OMV81" s="20"/>
      <c r="OMW81" s="20"/>
      <c r="OMX81" s="20"/>
      <c r="OMY81" s="20"/>
      <c r="OMZ81" s="20"/>
      <c r="ONA81" s="20"/>
      <c r="ONB81" s="20"/>
      <c r="ONC81" s="20"/>
      <c r="OND81" s="20"/>
      <c r="ONE81" s="20"/>
      <c r="ONF81" s="20"/>
      <c r="ONG81" s="20"/>
      <c r="ONH81" s="20"/>
      <c r="ONI81" s="20"/>
      <c r="ONJ81" s="20"/>
      <c r="ONK81" s="20"/>
      <c r="ONL81" s="20"/>
      <c r="ONM81" s="20"/>
      <c r="ONN81" s="20"/>
      <c r="ONO81" s="20"/>
      <c r="ONP81" s="20"/>
      <c r="ONQ81" s="20"/>
      <c r="ONR81" s="20"/>
      <c r="ONS81" s="20"/>
      <c r="ONT81" s="20"/>
      <c r="ONU81" s="20"/>
      <c r="ONV81" s="20"/>
      <c r="ONW81" s="20"/>
      <c r="ONX81" s="20"/>
      <c r="ONY81" s="20"/>
      <c r="ONZ81" s="20"/>
      <c r="OOA81" s="20"/>
      <c r="OOB81" s="20"/>
      <c r="OOC81" s="20"/>
      <c r="OOD81" s="20"/>
      <c r="OOE81" s="20"/>
      <c r="OOF81" s="20"/>
      <c r="OOG81" s="20"/>
      <c r="OOH81" s="20"/>
      <c r="OOI81" s="20"/>
      <c r="OOJ81" s="20"/>
      <c r="OOK81" s="20"/>
      <c r="OOL81" s="20"/>
      <c r="OOM81" s="20"/>
      <c r="OON81" s="20"/>
      <c r="OOO81" s="20"/>
      <c r="OOP81" s="20"/>
      <c r="OOQ81" s="20"/>
      <c r="OOR81" s="20"/>
      <c r="OOS81" s="20"/>
      <c r="OOT81" s="20"/>
      <c r="OOU81" s="20"/>
      <c r="OOV81" s="20"/>
      <c r="OOW81" s="20"/>
      <c r="OOX81" s="20"/>
      <c r="OOY81" s="20"/>
      <c r="OOZ81" s="20"/>
      <c r="OPA81" s="20"/>
      <c r="OPB81" s="20"/>
      <c r="OPC81" s="20"/>
      <c r="OPD81" s="20"/>
      <c r="OPE81" s="20"/>
      <c r="OPF81" s="20"/>
      <c r="OPG81" s="20"/>
      <c r="OPH81" s="20"/>
      <c r="OPI81" s="20"/>
      <c r="OPJ81" s="20"/>
      <c r="OPK81" s="20"/>
      <c r="OPL81" s="20"/>
      <c r="OPM81" s="20"/>
      <c r="OPN81" s="20"/>
      <c r="OPO81" s="20"/>
      <c r="OPP81" s="20"/>
      <c r="OPQ81" s="20"/>
      <c r="OPR81" s="20"/>
      <c r="OPS81" s="20"/>
      <c r="OPT81" s="20"/>
      <c r="OPU81" s="20"/>
      <c r="OPV81" s="20"/>
      <c r="OPW81" s="20"/>
      <c r="OPX81" s="20"/>
      <c r="OPY81" s="20"/>
      <c r="OPZ81" s="20"/>
      <c r="OQA81" s="20"/>
      <c r="OQB81" s="20"/>
      <c r="OQC81" s="20"/>
      <c r="OQD81" s="20"/>
      <c r="OQE81" s="20"/>
      <c r="OQF81" s="20"/>
      <c r="OQG81" s="20"/>
      <c r="OQH81" s="20"/>
      <c r="OQI81" s="20"/>
      <c r="OQJ81" s="20"/>
      <c r="OQK81" s="20"/>
      <c r="OQL81" s="20"/>
      <c r="OQM81" s="20"/>
      <c r="OQN81" s="20"/>
      <c r="OQO81" s="20"/>
      <c r="OQP81" s="20"/>
      <c r="OQQ81" s="20"/>
      <c r="OQR81" s="20"/>
      <c r="OQS81" s="20"/>
      <c r="OQT81" s="20"/>
      <c r="OQU81" s="20"/>
      <c r="OQV81" s="20"/>
      <c r="OQW81" s="20"/>
      <c r="OQX81" s="20"/>
      <c r="OQY81" s="20"/>
      <c r="OQZ81" s="20"/>
      <c r="ORA81" s="20"/>
      <c r="ORB81" s="20"/>
      <c r="ORC81" s="20"/>
      <c r="ORD81" s="20"/>
      <c r="ORE81" s="20"/>
      <c r="ORF81" s="20"/>
      <c r="ORG81" s="20"/>
      <c r="ORH81" s="20"/>
      <c r="ORI81" s="20"/>
      <c r="ORJ81" s="20"/>
      <c r="ORK81" s="20"/>
      <c r="ORL81" s="20"/>
      <c r="ORM81" s="20"/>
      <c r="ORN81" s="20"/>
      <c r="ORO81" s="20"/>
      <c r="ORP81" s="20"/>
      <c r="ORQ81" s="20"/>
      <c r="ORR81" s="20"/>
      <c r="ORS81" s="20"/>
      <c r="ORT81" s="20"/>
      <c r="ORU81" s="20"/>
      <c r="ORV81" s="20"/>
      <c r="ORW81" s="20"/>
      <c r="ORX81" s="20"/>
      <c r="ORY81" s="20"/>
      <c r="ORZ81" s="20"/>
      <c r="OSA81" s="20"/>
      <c r="OSB81" s="20"/>
      <c r="OSC81" s="20"/>
      <c r="OSD81" s="20"/>
      <c r="OSE81" s="20"/>
      <c r="OSF81" s="20"/>
      <c r="OSG81" s="20"/>
      <c r="OSH81" s="20"/>
      <c r="OSI81" s="20"/>
      <c r="OSJ81" s="20"/>
      <c r="OSK81" s="20"/>
      <c r="OSL81" s="20"/>
      <c r="OSM81" s="20"/>
      <c r="OSN81" s="20"/>
      <c r="OSO81" s="20"/>
      <c r="OSP81" s="20"/>
      <c r="OSQ81" s="20"/>
      <c r="OSR81" s="20"/>
      <c r="OSS81" s="20"/>
      <c r="OST81" s="20"/>
      <c r="OSU81" s="20"/>
      <c r="OSV81" s="20"/>
      <c r="OSW81" s="20"/>
      <c r="OSX81" s="20"/>
      <c r="OSY81" s="20"/>
      <c r="OSZ81" s="20"/>
      <c r="OTA81" s="20"/>
      <c r="OTB81" s="20"/>
      <c r="OTC81" s="20"/>
      <c r="OTD81" s="20"/>
      <c r="OTE81" s="20"/>
      <c r="OTF81" s="20"/>
      <c r="OTG81" s="20"/>
      <c r="OTH81" s="20"/>
      <c r="OTI81" s="20"/>
      <c r="OTJ81" s="20"/>
      <c r="OTK81" s="20"/>
      <c r="OTL81" s="20"/>
      <c r="OTM81" s="20"/>
      <c r="OTN81" s="20"/>
      <c r="OTO81" s="20"/>
      <c r="OTP81" s="20"/>
      <c r="OTQ81" s="20"/>
      <c r="OTR81" s="20"/>
      <c r="OTS81" s="20"/>
      <c r="OTT81" s="20"/>
      <c r="OTU81" s="20"/>
      <c r="OTV81" s="20"/>
      <c r="OTW81" s="20"/>
      <c r="OTX81" s="20"/>
      <c r="OTY81" s="20"/>
      <c r="OTZ81" s="20"/>
      <c r="OUA81" s="20"/>
      <c r="OUB81" s="20"/>
      <c r="OUC81" s="20"/>
      <c r="OUD81" s="20"/>
      <c r="OUE81" s="20"/>
      <c r="OUF81" s="20"/>
      <c r="OUG81" s="20"/>
      <c r="OUH81" s="20"/>
      <c r="OUI81" s="20"/>
      <c r="OUJ81" s="20"/>
      <c r="OUK81" s="20"/>
      <c r="OUL81" s="20"/>
      <c r="OUM81" s="20"/>
      <c r="OUN81" s="20"/>
      <c r="OUO81" s="20"/>
      <c r="OUP81" s="20"/>
      <c r="OUQ81" s="20"/>
      <c r="OUR81" s="20"/>
      <c r="OUS81" s="20"/>
      <c r="OUT81" s="20"/>
      <c r="OUU81" s="20"/>
      <c r="OUV81" s="20"/>
      <c r="OUW81" s="20"/>
      <c r="OUX81" s="20"/>
      <c r="OUY81" s="20"/>
      <c r="OUZ81" s="20"/>
      <c r="OVA81" s="20"/>
      <c r="OVB81" s="20"/>
      <c r="OVC81" s="20"/>
      <c r="OVD81" s="20"/>
      <c r="OVE81" s="20"/>
      <c r="OVF81" s="20"/>
      <c r="OVG81" s="20"/>
      <c r="OVH81" s="20"/>
      <c r="OVI81" s="20"/>
      <c r="OVJ81" s="20"/>
      <c r="OVK81" s="20"/>
      <c r="OVL81" s="20"/>
      <c r="OVM81" s="20"/>
      <c r="OVN81" s="20"/>
      <c r="OVO81" s="20"/>
      <c r="OVP81" s="20"/>
      <c r="OVQ81" s="20"/>
      <c r="OVR81" s="20"/>
      <c r="OVS81" s="20"/>
      <c r="OVT81" s="20"/>
      <c r="OVU81" s="20"/>
      <c r="OVV81" s="20"/>
      <c r="OVW81" s="20"/>
      <c r="OVX81" s="20"/>
      <c r="OVY81" s="20"/>
      <c r="OVZ81" s="20"/>
      <c r="OWA81" s="20"/>
      <c r="OWB81" s="20"/>
      <c r="OWC81" s="20"/>
      <c r="OWD81" s="20"/>
      <c r="OWE81" s="20"/>
      <c r="OWF81" s="20"/>
      <c r="OWG81" s="20"/>
      <c r="OWH81" s="20"/>
      <c r="OWI81" s="20"/>
      <c r="OWJ81" s="20"/>
      <c r="OWK81" s="20"/>
      <c r="OWL81" s="20"/>
      <c r="OWM81" s="20"/>
      <c r="OWN81" s="20"/>
      <c r="OWO81" s="20"/>
      <c r="OWP81" s="20"/>
      <c r="OWQ81" s="20"/>
      <c r="OWR81" s="20"/>
      <c r="OWS81" s="20"/>
      <c r="OWT81" s="20"/>
      <c r="OWU81" s="20"/>
      <c r="OWV81" s="20"/>
      <c r="OWW81" s="20"/>
      <c r="OWX81" s="20"/>
      <c r="OWY81" s="20"/>
      <c r="OWZ81" s="20"/>
      <c r="OXA81" s="20"/>
      <c r="OXB81" s="20"/>
      <c r="OXC81" s="20"/>
      <c r="OXD81" s="20"/>
      <c r="OXE81" s="20"/>
      <c r="OXF81" s="20"/>
      <c r="OXG81" s="20"/>
      <c r="OXH81" s="20"/>
      <c r="OXI81" s="20"/>
      <c r="OXJ81" s="20"/>
      <c r="OXK81" s="20"/>
      <c r="OXL81" s="20"/>
      <c r="OXM81" s="20"/>
      <c r="OXN81" s="20"/>
      <c r="OXO81" s="20"/>
      <c r="OXP81" s="20"/>
      <c r="OXQ81" s="20"/>
      <c r="OXR81" s="20"/>
      <c r="OXS81" s="20"/>
      <c r="OXT81" s="20"/>
      <c r="OXU81" s="20"/>
      <c r="OXV81" s="20"/>
      <c r="OXW81" s="20"/>
      <c r="OXX81" s="20"/>
      <c r="OXY81" s="20"/>
      <c r="OXZ81" s="20"/>
      <c r="OYA81" s="20"/>
      <c r="OYB81" s="20"/>
      <c r="OYC81" s="20"/>
      <c r="OYD81" s="20"/>
      <c r="OYE81" s="20"/>
      <c r="OYF81" s="20"/>
      <c r="OYG81" s="20"/>
      <c r="OYH81" s="20"/>
      <c r="OYI81" s="20"/>
      <c r="OYJ81" s="20"/>
      <c r="OYK81" s="20"/>
      <c r="OYL81" s="20"/>
      <c r="OYM81" s="20"/>
      <c r="OYN81" s="20"/>
      <c r="OYO81" s="20"/>
      <c r="OYP81" s="20"/>
      <c r="OYQ81" s="20"/>
      <c r="OYR81" s="20"/>
      <c r="OYS81" s="20"/>
      <c r="OYT81" s="20"/>
      <c r="OYU81" s="20"/>
      <c r="OYV81" s="20"/>
      <c r="OYW81" s="20"/>
      <c r="OYX81" s="20"/>
      <c r="OYY81" s="20"/>
      <c r="OYZ81" s="20"/>
      <c r="OZA81" s="20"/>
      <c r="OZB81" s="20"/>
      <c r="OZC81" s="20"/>
      <c r="OZD81" s="20"/>
      <c r="OZE81" s="20"/>
      <c r="OZF81" s="20"/>
      <c r="OZG81" s="20"/>
      <c r="OZH81" s="20"/>
      <c r="OZI81" s="20"/>
      <c r="OZJ81" s="20"/>
      <c r="OZK81" s="20"/>
      <c r="OZL81" s="20"/>
      <c r="OZM81" s="20"/>
      <c r="OZN81" s="20"/>
      <c r="OZO81" s="20"/>
      <c r="OZP81" s="20"/>
      <c r="OZQ81" s="20"/>
      <c r="OZR81" s="20"/>
      <c r="OZS81" s="20"/>
      <c r="OZT81" s="20"/>
      <c r="OZU81" s="20"/>
      <c r="OZV81" s="20"/>
      <c r="OZW81" s="20"/>
      <c r="OZX81" s="20"/>
      <c r="OZY81" s="20"/>
      <c r="OZZ81" s="20"/>
      <c r="PAA81" s="20"/>
      <c r="PAB81" s="20"/>
      <c r="PAC81" s="20"/>
      <c r="PAD81" s="20"/>
      <c r="PAE81" s="20"/>
      <c r="PAF81" s="20"/>
      <c r="PAG81" s="20"/>
      <c r="PAH81" s="20"/>
      <c r="PAI81" s="20"/>
      <c r="PAJ81" s="20"/>
      <c r="PAK81" s="20"/>
      <c r="PAL81" s="20"/>
      <c r="PAM81" s="20"/>
      <c r="PAN81" s="20"/>
      <c r="PAO81" s="20"/>
      <c r="PAP81" s="20"/>
      <c r="PAQ81" s="20"/>
      <c r="PAR81" s="20"/>
      <c r="PAS81" s="20"/>
      <c r="PAT81" s="20"/>
      <c r="PAU81" s="20"/>
      <c r="PAV81" s="20"/>
      <c r="PAW81" s="20"/>
      <c r="PAX81" s="20"/>
      <c r="PAY81" s="20"/>
      <c r="PAZ81" s="20"/>
      <c r="PBA81" s="20"/>
      <c r="PBB81" s="20"/>
      <c r="PBC81" s="20"/>
      <c r="PBD81" s="20"/>
      <c r="PBE81" s="20"/>
      <c r="PBF81" s="20"/>
      <c r="PBG81" s="20"/>
      <c r="PBH81" s="20"/>
      <c r="PBI81" s="20"/>
      <c r="PBJ81" s="20"/>
      <c r="PBK81" s="20"/>
      <c r="PBL81" s="20"/>
      <c r="PBM81" s="20"/>
      <c r="PBN81" s="20"/>
      <c r="PBO81" s="20"/>
      <c r="PBP81" s="20"/>
      <c r="PBQ81" s="20"/>
      <c r="PBR81" s="20"/>
      <c r="PBS81" s="20"/>
      <c r="PBT81" s="20"/>
      <c r="PBU81" s="20"/>
      <c r="PBV81" s="20"/>
      <c r="PBW81" s="20"/>
      <c r="PBX81" s="20"/>
      <c r="PBY81" s="20"/>
      <c r="PBZ81" s="20"/>
      <c r="PCA81" s="20"/>
      <c r="PCB81" s="20"/>
      <c r="PCC81" s="20"/>
      <c r="PCD81" s="20"/>
      <c r="PCE81" s="20"/>
      <c r="PCF81" s="20"/>
      <c r="PCG81" s="20"/>
      <c r="PCH81" s="20"/>
      <c r="PCI81" s="20"/>
      <c r="PCJ81" s="20"/>
      <c r="PCK81" s="20"/>
      <c r="PCL81" s="20"/>
      <c r="PCM81" s="20"/>
      <c r="PCN81" s="20"/>
      <c r="PCO81" s="20"/>
      <c r="PCP81" s="20"/>
      <c r="PCQ81" s="20"/>
      <c r="PCR81" s="20"/>
      <c r="PCS81" s="20"/>
      <c r="PCT81" s="20"/>
      <c r="PCU81" s="20"/>
      <c r="PCV81" s="20"/>
      <c r="PCW81" s="20"/>
      <c r="PCX81" s="20"/>
      <c r="PCY81" s="20"/>
      <c r="PCZ81" s="20"/>
      <c r="PDA81" s="20"/>
      <c r="PDB81" s="20"/>
      <c r="PDC81" s="20"/>
      <c r="PDD81" s="20"/>
      <c r="PDE81" s="20"/>
      <c r="PDF81" s="20"/>
      <c r="PDG81" s="20"/>
      <c r="PDH81" s="20"/>
      <c r="PDI81" s="20"/>
      <c r="PDJ81" s="20"/>
      <c r="PDK81" s="20"/>
      <c r="PDL81" s="20"/>
      <c r="PDM81" s="20"/>
      <c r="PDN81" s="20"/>
      <c r="PDO81" s="20"/>
      <c r="PDP81" s="20"/>
      <c r="PDQ81" s="20"/>
      <c r="PDR81" s="20"/>
      <c r="PDS81" s="20"/>
      <c r="PDT81" s="20"/>
      <c r="PDU81" s="20"/>
      <c r="PDV81" s="20"/>
      <c r="PDW81" s="20"/>
      <c r="PDX81" s="20"/>
      <c r="PDY81" s="20"/>
      <c r="PDZ81" s="20"/>
      <c r="PEA81" s="20"/>
      <c r="PEB81" s="20"/>
      <c r="PEC81" s="20"/>
      <c r="PED81" s="20"/>
      <c r="PEE81" s="20"/>
      <c r="PEF81" s="20"/>
      <c r="PEG81" s="20"/>
      <c r="PEH81" s="20"/>
      <c r="PEI81" s="20"/>
      <c r="PEJ81" s="20"/>
      <c r="PEK81" s="20"/>
      <c r="PEL81" s="20"/>
      <c r="PEM81" s="20"/>
      <c r="PEN81" s="20"/>
      <c r="PEO81" s="20"/>
      <c r="PEP81" s="20"/>
      <c r="PEQ81" s="20"/>
      <c r="PER81" s="20"/>
      <c r="PES81" s="20"/>
      <c r="PET81" s="20"/>
      <c r="PEU81" s="20"/>
      <c r="PEV81" s="20"/>
      <c r="PEW81" s="20"/>
      <c r="PEX81" s="20"/>
      <c r="PEY81" s="20"/>
      <c r="PEZ81" s="20"/>
      <c r="PFA81" s="20"/>
      <c r="PFB81" s="20"/>
      <c r="PFC81" s="20"/>
      <c r="PFD81" s="20"/>
      <c r="PFE81" s="20"/>
      <c r="PFF81" s="20"/>
      <c r="PFG81" s="20"/>
      <c r="PFH81" s="20"/>
      <c r="PFI81" s="20"/>
      <c r="PFJ81" s="20"/>
      <c r="PFK81" s="20"/>
      <c r="PFL81" s="20"/>
      <c r="PFM81" s="20"/>
      <c r="PFN81" s="20"/>
      <c r="PFO81" s="20"/>
      <c r="PFP81" s="20"/>
      <c r="PFQ81" s="20"/>
      <c r="PFR81" s="20"/>
      <c r="PFS81" s="20"/>
      <c r="PFT81" s="20"/>
      <c r="PFU81" s="20"/>
      <c r="PFV81" s="20"/>
      <c r="PFW81" s="20"/>
      <c r="PFX81" s="20"/>
      <c r="PFY81" s="20"/>
      <c r="PFZ81" s="20"/>
      <c r="PGA81" s="20"/>
      <c r="PGB81" s="20"/>
      <c r="PGC81" s="20"/>
      <c r="PGD81" s="20"/>
      <c r="PGE81" s="20"/>
      <c r="PGF81" s="20"/>
      <c r="PGG81" s="20"/>
      <c r="PGH81" s="20"/>
      <c r="PGI81" s="20"/>
      <c r="PGJ81" s="20"/>
      <c r="PGK81" s="20"/>
      <c r="PGL81" s="20"/>
      <c r="PGM81" s="20"/>
      <c r="PGN81" s="20"/>
      <c r="PGO81" s="20"/>
      <c r="PGP81" s="20"/>
      <c r="PGQ81" s="20"/>
      <c r="PGR81" s="20"/>
      <c r="PGS81" s="20"/>
      <c r="PGT81" s="20"/>
      <c r="PGU81" s="20"/>
      <c r="PGV81" s="20"/>
      <c r="PGW81" s="20"/>
      <c r="PGX81" s="20"/>
      <c r="PGY81" s="20"/>
      <c r="PGZ81" s="20"/>
      <c r="PHA81" s="20"/>
      <c r="PHB81" s="20"/>
      <c r="PHC81" s="20"/>
      <c r="PHD81" s="20"/>
      <c r="PHE81" s="20"/>
      <c r="PHF81" s="20"/>
      <c r="PHG81" s="20"/>
      <c r="PHH81" s="20"/>
      <c r="PHI81" s="20"/>
      <c r="PHJ81" s="20"/>
      <c r="PHK81" s="20"/>
      <c r="PHL81" s="20"/>
      <c r="PHM81" s="20"/>
      <c r="PHN81" s="20"/>
      <c r="PHO81" s="20"/>
      <c r="PHP81" s="20"/>
      <c r="PHQ81" s="20"/>
      <c r="PHR81" s="20"/>
      <c r="PHS81" s="20"/>
      <c r="PHT81" s="20"/>
      <c r="PHU81" s="20"/>
      <c r="PHV81" s="20"/>
      <c r="PHW81" s="20"/>
      <c r="PHX81" s="20"/>
      <c r="PHY81" s="20"/>
      <c r="PHZ81" s="20"/>
      <c r="PIA81" s="20"/>
      <c r="PIB81" s="20"/>
      <c r="PIC81" s="20"/>
      <c r="PID81" s="20"/>
      <c r="PIE81" s="20"/>
      <c r="PIF81" s="20"/>
      <c r="PIG81" s="20"/>
      <c r="PIH81" s="20"/>
      <c r="PII81" s="20"/>
      <c r="PIJ81" s="20"/>
      <c r="PIK81" s="20"/>
      <c r="PIL81" s="20"/>
      <c r="PIM81" s="20"/>
      <c r="PIN81" s="20"/>
      <c r="PIO81" s="20"/>
      <c r="PIP81" s="20"/>
      <c r="PIQ81" s="20"/>
      <c r="PIR81" s="20"/>
      <c r="PIS81" s="20"/>
      <c r="PIT81" s="20"/>
      <c r="PIU81" s="20"/>
      <c r="PIV81" s="20"/>
      <c r="PIW81" s="20"/>
      <c r="PIX81" s="20"/>
      <c r="PIY81" s="20"/>
      <c r="PIZ81" s="20"/>
      <c r="PJA81" s="20"/>
      <c r="PJB81" s="20"/>
      <c r="PJC81" s="20"/>
      <c r="PJD81" s="20"/>
      <c r="PJE81" s="20"/>
      <c r="PJF81" s="20"/>
      <c r="PJG81" s="20"/>
      <c r="PJH81" s="20"/>
      <c r="PJI81" s="20"/>
      <c r="PJJ81" s="20"/>
      <c r="PJK81" s="20"/>
      <c r="PJL81" s="20"/>
      <c r="PJM81" s="20"/>
      <c r="PJN81" s="20"/>
      <c r="PJO81" s="20"/>
      <c r="PJP81" s="20"/>
      <c r="PJQ81" s="20"/>
      <c r="PJR81" s="20"/>
      <c r="PJS81" s="20"/>
      <c r="PJT81" s="20"/>
      <c r="PJU81" s="20"/>
      <c r="PJV81" s="20"/>
      <c r="PJW81" s="20"/>
      <c r="PJX81" s="20"/>
      <c r="PJY81" s="20"/>
      <c r="PJZ81" s="20"/>
      <c r="PKA81" s="20"/>
      <c r="PKB81" s="20"/>
      <c r="PKC81" s="20"/>
      <c r="PKD81" s="20"/>
      <c r="PKE81" s="20"/>
      <c r="PKF81" s="20"/>
      <c r="PKG81" s="20"/>
      <c r="PKH81" s="20"/>
      <c r="PKI81" s="20"/>
      <c r="PKJ81" s="20"/>
      <c r="PKK81" s="20"/>
      <c r="PKL81" s="20"/>
      <c r="PKM81" s="20"/>
      <c r="PKN81" s="20"/>
      <c r="PKO81" s="20"/>
      <c r="PKP81" s="20"/>
      <c r="PKQ81" s="20"/>
      <c r="PKR81" s="20"/>
      <c r="PKS81" s="20"/>
      <c r="PKT81" s="20"/>
      <c r="PKU81" s="20"/>
      <c r="PKV81" s="20"/>
      <c r="PKW81" s="20"/>
      <c r="PKX81" s="20"/>
      <c r="PKY81" s="20"/>
      <c r="PKZ81" s="20"/>
      <c r="PLA81" s="20"/>
      <c r="PLB81" s="20"/>
      <c r="PLC81" s="20"/>
      <c r="PLD81" s="20"/>
      <c r="PLE81" s="20"/>
      <c r="PLF81" s="20"/>
      <c r="PLG81" s="20"/>
      <c r="PLH81" s="20"/>
      <c r="PLI81" s="20"/>
      <c r="PLJ81" s="20"/>
      <c r="PLK81" s="20"/>
      <c r="PLL81" s="20"/>
      <c r="PLM81" s="20"/>
      <c r="PLN81" s="20"/>
      <c r="PLO81" s="20"/>
      <c r="PLP81" s="20"/>
      <c r="PLQ81" s="20"/>
      <c r="PLR81" s="20"/>
      <c r="PLS81" s="20"/>
      <c r="PLT81" s="20"/>
      <c r="PLU81" s="20"/>
      <c r="PLV81" s="20"/>
      <c r="PLW81" s="20"/>
      <c r="PLX81" s="20"/>
      <c r="PLY81" s="20"/>
      <c r="PLZ81" s="20"/>
      <c r="PMA81" s="20"/>
      <c r="PMB81" s="20"/>
      <c r="PMC81" s="20"/>
      <c r="PMD81" s="20"/>
      <c r="PME81" s="20"/>
      <c r="PMF81" s="20"/>
      <c r="PMG81" s="20"/>
      <c r="PMH81" s="20"/>
      <c r="PMI81" s="20"/>
      <c r="PMJ81" s="20"/>
      <c r="PMK81" s="20"/>
      <c r="PML81" s="20"/>
      <c r="PMM81" s="20"/>
      <c r="PMN81" s="20"/>
      <c r="PMO81" s="20"/>
      <c r="PMP81" s="20"/>
      <c r="PMQ81" s="20"/>
      <c r="PMR81" s="20"/>
      <c r="PMS81" s="20"/>
      <c r="PMT81" s="20"/>
      <c r="PMU81" s="20"/>
      <c r="PMV81" s="20"/>
      <c r="PMW81" s="20"/>
      <c r="PMX81" s="20"/>
      <c r="PMY81" s="20"/>
      <c r="PMZ81" s="20"/>
      <c r="PNA81" s="20"/>
      <c r="PNB81" s="20"/>
      <c r="PNC81" s="20"/>
      <c r="PND81" s="20"/>
      <c r="PNE81" s="20"/>
      <c r="PNF81" s="20"/>
      <c r="PNG81" s="20"/>
      <c r="PNH81" s="20"/>
      <c r="PNI81" s="20"/>
      <c r="PNJ81" s="20"/>
      <c r="PNK81" s="20"/>
      <c r="PNL81" s="20"/>
      <c r="PNM81" s="20"/>
      <c r="PNN81" s="20"/>
      <c r="PNO81" s="20"/>
      <c r="PNP81" s="20"/>
      <c r="PNQ81" s="20"/>
      <c r="PNR81" s="20"/>
      <c r="PNS81" s="20"/>
      <c r="PNT81" s="20"/>
      <c r="PNU81" s="20"/>
      <c r="PNV81" s="20"/>
      <c r="PNW81" s="20"/>
      <c r="PNX81" s="20"/>
      <c r="PNY81" s="20"/>
      <c r="PNZ81" s="20"/>
      <c r="POA81" s="20"/>
      <c r="POB81" s="20"/>
      <c r="POC81" s="20"/>
      <c r="POD81" s="20"/>
      <c r="POE81" s="20"/>
    </row>
    <row r="82" spans="53:11211" x14ac:dyDescent="0.2">
      <c r="BA82" s="40">
        <f t="shared" si="29"/>
        <v>2551</v>
      </c>
      <c r="BB82" s="2">
        <f t="shared" si="27"/>
        <v>127550</v>
      </c>
      <c r="BC82" s="2" t="str">
        <f t="shared" si="28"/>
        <v>3</v>
      </c>
      <c r="BD82" s="4" t="s">
        <v>36</v>
      </c>
      <c r="BE82" s="24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0"/>
      <c r="CD82" s="20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0"/>
      <c r="CR82" s="20"/>
      <c r="CS82" s="20"/>
      <c r="CT82" s="20"/>
      <c r="CU82" s="20"/>
      <c r="CV82" s="20"/>
      <c r="CW82" s="20"/>
      <c r="CX82" s="20"/>
      <c r="CY82" s="20"/>
      <c r="CZ82" s="20"/>
      <c r="DA82" s="20"/>
      <c r="DB82" s="20"/>
      <c r="DC82" s="20"/>
      <c r="DD82" s="20"/>
      <c r="DE82" s="20"/>
      <c r="DF82" s="20"/>
      <c r="DG82" s="20"/>
      <c r="DH82" s="20"/>
      <c r="DI82" s="20"/>
      <c r="DJ82" s="20"/>
      <c r="DK82" s="20"/>
      <c r="DL82" s="20"/>
      <c r="DM82" s="20"/>
      <c r="DN82" s="20"/>
      <c r="DO82" s="20"/>
      <c r="DP82" s="20"/>
      <c r="DQ82" s="20"/>
      <c r="DR82" s="20"/>
      <c r="DS82" s="20"/>
      <c r="DT82" s="20"/>
      <c r="DU82" s="20"/>
      <c r="DV82" s="20"/>
      <c r="DW82" s="20"/>
      <c r="DX82" s="20"/>
      <c r="DY82" s="20"/>
      <c r="DZ82" s="20"/>
      <c r="EA82" s="20"/>
      <c r="EB82" s="20"/>
      <c r="EC82" s="20"/>
      <c r="ED82" s="20"/>
      <c r="EE82" s="20"/>
      <c r="EF82" s="20"/>
      <c r="EG82" s="20"/>
      <c r="EH82" s="20"/>
      <c r="EI82" s="20"/>
      <c r="EJ82" s="20"/>
      <c r="EK82" s="20"/>
      <c r="EL82" s="20"/>
      <c r="EM82" s="20"/>
      <c r="EN82" s="20"/>
      <c r="EO82" s="20"/>
      <c r="EP82" s="20"/>
      <c r="EQ82" s="20"/>
      <c r="ER82" s="20"/>
      <c r="ES82" s="20"/>
      <c r="ET82" s="20"/>
      <c r="EU82" s="20"/>
      <c r="EV82" s="20"/>
      <c r="EW82" s="20"/>
      <c r="EX82" s="20"/>
      <c r="EY82" s="20"/>
      <c r="EZ82" s="20"/>
      <c r="FA82" s="20"/>
      <c r="FB82" s="20"/>
      <c r="FC82" s="20"/>
      <c r="FD82" s="20"/>
      <c r="FE82" s="20"/>
      <c r="FF82" s="20"/>
      <c r="FG82" s="20"/>
      <c r="FH82" s="20"/>
      <c r="FI82" s="20"/>
      <c r="FJ82" s="20"/>
      <c r="FK82" s="20"/>
      <c r="FL82" s="20"/>
      <c r="FM82" s="20"/>
      <c r="FN82" s="20"/>
      <c r="FO82" s="20"/>
      <c r="FP82" s="20"/>
      <c r="FQ82" s="20"/>
      <c r="FR82" s="20"/>
      <c r="FS82" s="20"/>
      <c r="FT82" s="20"/>
      <c r="FU82" s="20"/>
      <c r="FV82" s="20"/>
      <c r="FW82" s="20"/>
      <c r="FX82" s="20"/>
      <c r="FY82" s="20"/>
      <c r="FZ82" s="20"/>
      <c r="GA82" s="20"/>
      <c r="GB82" s="20"/>
      <c r="GC82" s="20"/>
      <c r="GD82" s="20"/>
      <c r="GE82" s="20"/>
      <c r="GF82" s="20"/>
      <c r="GG82" s="20"/>
      <c r="GH82" s="20"/>
      <c r="GI82" s="20"/>
      <c r="GJ82" s="20"/>
      <c r="GK82" s="20"/>
      <c r="GL82" s="20"/>
      <c r="GM82" s="20"/>
      <c r="GN82" s="20"/>
      <c r="GO82" s="20"/>
      <c r="GP82" s="20"/>
      <c r="GQ82" s="20"/>
      <c r="GR82" s="20"/>
      <c r="GS82" s="20"/>
      <c r="GT82" s="20"/>
      <c r="GU82" s="20"/>
      <c r="GV82" s="20"/>
      <c r="GW82" s="20"/>
      <c r="GX82" s="20"/>
      <c r="GY82" s="20"/>
      <c r="GZ82" s="20"/>
      <c r="HA82" s="20"/>
      <c r="HB82" s="20"/>
      <c r="HC82" s="20"/>
      <c r="HD82" s="20"/>
      <c r="HE82" s="20"/>
      <c r="HF82" s="20"/>
      <c r="HG82" s="20"/>
      <c r="HH82" s="20"/>
      <c r="HI82" s="20"/>
      <c r="HJ82" s="20"/>
      <c r="HK82" s="20"/>
      <c r="HL82" s="20"/>
      <c r="HM82" s="20"/>
      <c r="HN82" s="20"/>
      <c r="HO82" s="20"/>
      <c r="HP82" s="20"/>
      <c r="HQ82" s="20"/>
      <c r="HR82" s="20"/>
      <c r="HS82" s="20"/>
      <c r="HT82" s="20"/>
      <c r="HU82" s="20"/>
      <c r="HV82" s="20"/>
      <c r="HW82" s="20"/>
      <c r="HX82" s="20"/>
      <c r="HY82" s="20"/>
      <c r="HZ82" s="20"/>
      <c r="IA82" s="20"/>
      <c r="IB82" s="20"/>
      <c r="IC82" s="20"/>
      <c r="ID82" s="20"/>
      <c r="IE82" s="20"/>
      <c r="IF82" s="20"/>
      <c r="IG82" s="20"/>
      <c r="IH82" s="20"/>
      <c r="II82" s="20"/>
      <c r="IJ82" s="20"/>
      <c r="IK82" s="20"/>
      <c r="IL82" s="20"/>
      <c r="IM82" s="20"/>
      <c r="IN82" s="20"/>
      <c r="IO82" s="20"/>
      <c r="IP82" s="20"/>
      <c r="IQ82" s="20"/>
      <c r="IR82" s="20"/>
      <c r="IS82" s="20"/>
      <c r="IT82" s="20"/>
      <c r="IU82" s="20"/>
      <c r="IV82" s="20"/>
      <c r="IW82" s="20"/>
      <c r="IX82" s="20"/>
      <c r="IY82" s="20"/>
      <c r="IZ82" s="20"/>
      <c r="JA82" s="20"/>
      <c r="JB82" s="20"/>
      <c r="JC82" s="20"/>
      <c r="JD82" s="20"/>
      <c r="JE82" s="20"/>
      <c r="JF82" s="20"/>
      <c r="JG82" s="20"/>
      <c r="JH82" s="20"/>
      <c r="JI82" s="20"/>
      <c r="JJ82" s="20"/>
      <c r="JK82" s="20"/>
      <c r="JL82" s="20"/>
      <c r="JM82" s="20"/>
      <c r="JN82" s="20"/>
      <c r="JO82" s="20"/>
      <c r="JP82" s="20"/>
      <c r="JQ82" s="20"/>
      <c r="JR82" s="20"/>
      <c r="JS82" s="20"/>
      <c r="JT82" s="20"/>
      <c r="JU82" s="20"/>
      <c r="JV82" s="20"/>
      <c r="JW82" s="20"/>
      <c r="JX82" s="20"/>
      <c r="JY82" s="20"/>
      <c r="JZ82" s="20"/>
      <c r="KA82" s="20"/>
      <c r="KB82" s="20"/>
      <c r="KC82" s="20"/>
      <c r="KD82" s="20"/>
      <c r="KE82" s="20"/>
      <c r="KF82" s="20"/>
      <c r="KG82" s="20"/>
      <c r="KH82" s="20"/>
      <c r="KI82" s="20"/>
      <c r="KJ82" s="20"/>
      <c r="KK82" s="20"/>
      <c r="KL82" s="20"/>
      <c r="KM82" s="20"/>
      <c r="KN82" s="20"/>
      <c r="KO82" s="20"/>
      <c r="KP82" s="20"/>
      <c r="KQ82" s="20"/>
      <c r="KR82" s="20"/>
      <c r="KS82" s="20"/>
      <c r="KT82" s="20"/>
      <c r="KU82" s="20"/>
      <c r="KV82" s="20"/>
      <c r="KW82" s="20"/>
      <c r="KX82" s="20"/>
      <c r="KY82" s="20"/>
      <c r="KZ82" s="20"/>
      <c r="LA82" s="20"/>
      <c r="LB82" s="20"/>
      <c r="LC82" s="20"/>
      <c r="LD82" s="20"/>
      <c r="LE82" s="20"/>
      <c r="LF82" s="20"/>
      <c r="LG82" s="20"/>
      <c r="LH82" s="20"/>
      <c r="LI82" s="20"/>
      <c r="LJ82" s="20"/>
      <c r="LK82" s="20"/>
      <c r="LL82" s="20"/>
      <c r="LM82" s="20"/>
      <c r="LN82" s="20"/>
      <c r="LO82" s="20"/>
      <c r="LP82" s="20"/>
      <c r="LQ82" s="20"/>
      <c r="LR82" s="20"/>
      <c r="LS82" s="20"/>
      <c r="LT82" s="20"/>
      <c r="LU82" s="20"/>
      <c r="LV82" s="20"/>
      <c r="LW82" s="20"/>
      <c r="LX82" s="20"/>
      <c r="LY82" s="20"/>
      <c r="LZ82" s="20"/>
      <c r="MA82" s="20"/>
      <c r="MB82" s="20"/>
      <c r="MC82" s="20"/>
      <c r="MD82" s="20"/>
      <c r="ME82" s="20"/>
      <c r="MF82" s="20"/>
      <c r="MG82" s="20"/>
      <c r="MH82" s="20"/>
      <c r="MI82" s="20"/>
      <c r="MJ82" s="20"/>
      <c r="MK82" s="20"/>
      <c r="ML82" s="20"/>
      <c r="MM82" s="20"/>
      <c r="MN82" s="20"/>
      <c r="MO82" s="20"/>
      <c r="MP82" s="20"/>
      <c r="MQ82" s="20"/>
      <c r="MR82" s="20"/>
      <c r="MS82" s="20"/>
      <c r="MT82" s="20"/>
      <c r="MU82" s="20"/>
      <c r="MV82" s="20"/>
      <c r="MW82" s="20"/>
      <c r="MX82" s="20"/>
      <c r="MY82" s="20"/>
      <c r="MZ82" s="20"/>
      <c r="NA82" s="20"/>
      <c r="NB82" s="20"/>
      <c r="NC82" s="20"/>
      <c r="ND82" s="20"/>
      <c r="NE82" s="20"/>
      <c r="NF82" s="20"/>
      <c r="NG82" s="20"/>
      <c r="NH82" s="20"/>
      <c r="NI82" s="20"/>
      <c r="NJ82" s="20"/>
      <c r="NK82" s="20"/>
      <c r="NL82" s="20"/>
      <c r="NM82" s="20"/>
      <c r="NN82" s="20"/>
      <c r="NO82" s="20"/>
      <c r="NP82" s="20"/>
      <c r="NQ82" s="20"/>
      <c r="NR82" s="20"/>
      <c r="NS82" s="20"/>
      <c r="NT82" s="20"/>
      <c r="NU82" s="20"/>
      <c r="NV82" s="20"/>
      <c r="NW82" s="20"/>
      <c r="NX82" s="20"/>
      <c r="NY82" s="20"/>
      <c r="NZ82" s="20"/>
      <c r="OA82" s="20"/>
      <c r="OB82" s="20"/>
      <c r="OC82" s="20"/>
      <c r="OD82" s="20"/>
      <c r="OE82" s="20"/>
      <c r="OF82" s="20"/>
      <c r="OG82" s="20"/>
      <c r="OH82" s="20"/>
      <c r="OI82" s="20"/>
      <c r="OJ82" s="20"/>
      <c r="OK82" s="20"/>
      <c r="OL82" s="20"/>
      <c r="OM82" s="20"/>
      <c r="ON82" s="20"/>
      <c r="OO82" s="20"/>
      <c r="OP82" s="20"/>
      <c r="OQ82" s="20"/>
      <c r="OR82" s="20"/>
      <c r="OS82" s="20"/>
      <c r="OT82" s="20"/>
      <c r="OU82" s="20"/>
      <c r="OV82" s="20"/>
      <c r="OW82" s="20"/>
      <c r="OX82" s="20"/>
      <c r="OY82" s="20"/>
      <c r="OZ82" s="20"/>
      <c r="PA82" s="20"/>
      <c r="PB82" s="20"/>
      <c r="PC82" s="20"/>
      <c r="PD82" s="20"/>
      <c r="PE82" s="20"/>
      <c r="PF82" s="20"/>
      <c r="PG82" s="20"/>
      <c r="PH82" s="20"/>
      <c r="PI82" s="20"/>
      <c r="PJ82" s="20"/>
      <c r="PK82" s="20"/>
      <c r="PL82" s="20"/>
      <c r="PM82" s="20"/>
      <c r="PN82" s="20"/>
      <c r="PO82" s="20"/>
      <c r="PP82" s="20"/>
      <c r="PQ82" s="20"/>
      <c r="PR82" s="20"/>
      <c r="PS82" s="20"/>
      <c r="PT82" s="20"/>
      <c r="PU82" s="20"/>
      <c r="PV82" s="20"/>
      <c r="PW82" s="20"/>
      <c r="PX82" s="20"/>
      <c r="PY82" s="20"/>
      <c r="PZ82" s="20"/>
      <c r="QA82" s="20"/>
      <c r="QB82" s="20"/>
      <c r="QC82" s="20"/>
      <c r="QD82" s="20"/>
      <c r="QE82" s="20"/>
      <c r="QF82" s="20"/>
      <c r="QG82" s="20"/>
      <c r="QH82" s="20"/>
      <c r="QI82" s="20"/>
      <c r="QJ82" s="20"/>
      <c r="QK82" s="20"/>
      <c r="QL82" s="20"/>
      <c r="QM82" s="20"/>
      <c r="QN82" s="20"/>
      <c r="QO82" s="20"/>
      <c r="QP82" s="20"/>
      <c r="QQ82" s="20"/>
      <c r="QR82" s="20"/>
      <c r="QS82" s="20"/>
      <c r="QT82" s="20"/>
      <c r="QU82" s="20"/>
      <c r="QV82" s="20"/>
      <c r="QW82" s="20"/>
      <c r="QX82" s="20"/>
      <c r="QY82" s="20"/>
      <c r="QZ82" s="20"/>
      <c r="RA82" s="20"/>
      <c r="RB82" s="20"/>
      <c r="RC82" s="20"/>
      <c r="RD82" s="20"/>
      <c r="RE82" s="20"/>
      <c r="RF82" s="20"/>
      <c r="RG82" s="20"/>
      <c r="RH82" s="20"/>
      <c r="RI82" s="20"/>
      <c r="RJ82" s="20"/>
      <c r="RK82" s="20"/>
      <c r="RL82" s="20"/>
      <c r="RM82" s="20"/>
      <c r="RN82" s="20"/>
      <c r="RO82" s="20"/>
      <c r="RP82" s="20"/>
      <c r="RQ82" s="20"/>
      <c r="RR82" s="20"/>
      <c r="RS82" s="20"/>
      <c r="RT82" s="20"/>
      <c r="RU82" s="20"/>
      <c r="RV82" s="20"/>
      <c r="RW82" s="20"/>
      <c r="RX82" s="20"/>
      <c r="RY82" s="20"/>
      <c r="RZ82" s="20"/>
      <c r="SA82" s="20"/>
      <c r="SB82" s="20"/>
      <c r="SC82" s="20"/>
      <c r="SD82" s="20"/>
      <c r="SE82" s="20"/>
      <c r="SF82" s="20"/>
      <c r="SG82" s="20"/>
      <c r="SH82" s="20"/>
      <c r="SI82" s="20"/>
      <c r="SJ82" s="20"/>
      <c r="SK82" s="20"/>
      <c r="SL82" s="20"/>
      <c r="SM82" s="20"/>
      <c r="SN82" s="20"/>
      <c r="SO82" s="20"/>
      <c r="SP82" s="20"/>
      <c r="SQ82" s="20"/>
      <c r="SR82" s="20"/>
      <c r="SS82" s="20"/>
      <c r="ST82" s="20"/>
      <c r="SU82" s="20"/>
      <c r="SV82" s="20"/>
      <c r="SW82" s="20"/>
      <c r="SX82" s="20"/>
      <c r="SY82" s="20"/>
      <c r="SZ82" s="20"/>
      <c r="TA82" s="20"/>
      <c r="TB82" s="20"/>
      <c r="TC82" s="20"/>
      <c r="TD82" s="20"/>
      <c r="TE82" s="20"/>
      <c r="TF82" s="20"/>
      <c r="TG82" s="20"/>
      <c r="TH82" s="20"/>
      <c r="TI82" s="20"/>
      <c r="TJ82" s="20"/>
      <c r="TK82" s="20"/>
      <c r="TL82" s="20"/>
      <c r="TM82" s="20"/>
      <c r="TN82" s="20"/>
      <c r="TO82" s="20"/>
      <c r="TP82" s="20"/>
      <c r="TQ82" s="20"/>
      <c r="TR82" s="20"/>
      <c r="TS82" s="20"/>
      <c r="TT82" s="20"/>
      <c r="TU82" s="20"/>
      <c r="TV82" s="20"/>
      <c r="TW82" s="20"/>
      <c r="TX82" s="20"/>
      <c r="TY82" s="20"/>
      <c r="TZ82" s="20"/>
      <c r="UA82" s="20"/>
      <c r="UB82" s="20"/>
      <c r="UC82" s="20"/>
      <c r="UD82" s="20"/>
      <c r="UE82" s="20"/>
      <c r="UF82" s="20"/>
      <c r="UG82" s="20"/>
      <c r="UH82" s="20"/>
      <c r="UI82" s="20"/>
      <c r="UJ82" s="20"/>
      <c r="UK82" s="20"/>
      <c r="UL82" s="20"/>
      <c r="UM82" s="20"/>
      <c r="UN82" s="20"/>
      <c r="UO82" s="20"/>
      <c r="UP82" s="20"/>
      <c r="UQ82" s="20"/>
      <c r="UR82" s="20"/>
      <c r="US82" s="20"/>
      <c r="UT82" s="20"/>
      <c r="UU82" s="20"/>
      <c r="UV82" s="20"/>
      <c r="UW82" s="20"/>
      <c r="UX82" s="20"/>
      <c r="UY82" s="20"/>
      <c r="UZ82" s="20"/>
      <c r="VA82" s="20"/>
      <c r="VB82" s="20"/>
      <c r="VC82" s="20"/>
      <c r="VD82" s="20"/>
      <c r="VE82" s="20"/>
      <c r="VF82" s="20"/>
      <c r="VG82" s="20"/>
      <c r="VH82" s="20"/>
      <c r="VI82" s="20"/>
      <c r="VJ82" s="20"/>
      <c r="VK82" s="20"/>
      <c r="VL82" s="20"/>
      <c r="VM82" s="20"/>
      <c r="VN82" s="20"/>
      <c r="VO82" s="20"/>
      <c r="VP82" s="20"/>
      <c r="VQ82" s="20"/>
      <c r="VR82" s="20"/>
      <c r="VS82" s="20"/>
      <c r="VT82" s="20"/>
      <c r="VU82" s="20"/>
      <c r="VV82" s="20"/>
      <c r="VW82" s="20"/>
      <c r="VX82" s="20"/>
      <c r="VY82" s="20"/>
      <c r="VZ82" s="20"/>
      <c r="WA82" s="20"/>
      <c r="WB82" s="20"/>
      <c r="WC82" s="20"/>
      <c r="WD82" s="20"/>
      <c r="WE82" s="20"/>
      <c r="WF82" s="20"/>
      <c r="WG82" s="20"/>
      <c r="WH82" s="20"/>
      <c r="WI82" s="20"/>
      <c r="WJ82" s="20"/>
      <c r="WK82" s="20"/>
      <c r="WL82" s="20"/>
      <c r="WM82" s="20"/>
      <c r="WN82" s="20"/>
      <c r="WO82" s="20"/>
      <c r="WP82" s="20"/>
      <c r="WQ82" s="20"/>
      <c r="WR82" s="20"/>
      <c r="WS82" s="20"/>
      <c r="WT82" s="20"/>
      <c r="WU82" s="20"/>
      <c r="WV82" s="20"/>
      <c r="WW82" s="20"/>
      <c r="WX82" s="20"/>
      <c r="WY82" s="20"/>
      <c r="WZ82" s="20"/>
      <c r="XA82" s="20"/>
      <c r="XB82" s="20"/>
      <c r="XC82" s="20"/>
      <c r="XD82" s="20"/>
      <c r="XE82" s="20"/>
      <c r="XF82" s="20"/>
      <c r="XG82" s="20"/>
      <c r="XH82" s="20"/>
      <c r="XI82" s="20"/>
      <c r="XJ82" s="20"/>
      <c r="XK82" s="20"/>
      <c r="XL82" s="20"/>
      <c r="XM82" s="20"/>
      <c r="XN82" s="20"/>
      <c r="XO82" s="20"/>
      <c r="XP82" s="20"/>
      <c r="XQ82" s="20"/>
      <c r="XR82" s="20"/>
      <c r="XS82" s="20"/>
      <c r="XT82" s="20"/>
      <c r="XU82" s="20"/>
      <c r="XV82" s="20"/>
      <c r="XW82" s="20"/>
      <c r="XX82" s="20"/>
      <c r="XY82" s="20"/>
      <c r="XZ82" s="20"/>
      <c r="YA82" s="20"/>
      <c r="YB82" s="20"/>
      <c r="YC82" s="20"/>
      <c r="YD82" s="20"/>
      <c r="YE82" s="20"/>
      <c r="YF82" s="20"/>
      <c r="YG82" s="20"/>
      <c r="YH82" s="20"/>
      <c r="YI82" s="20"/>
      <c r="YJ82" s="20"/>
      <c r="YK82" s="20"/>
      <c r="YL82" s="20"/>
      <c r="YM82" s="20"/>
      <c r="YN82" s="20"/>
      <c r="YO82" s="20"/>
      <c r="YP82" s="20"/>
      <c r="YQ82" s="20"/>
      <c r="YR82" s="20"/>
      <c r="YS82" s="20"/>
      <c r="YT82" s="20"/>
      <c r="YU82" s="20"/>
      <c r="YV82" s="20"/>
      <c r="YW82" s="20"/>
      <c r="YX82" s="20"/>
      <c r="YY82" s="20"/>
      <c r="YZ82" s="20"/>
      <c r="ZA82" s="20"/>
      <c r="ZB82" s="20"/>
      <c r="ZC82" s="20"/>
      <c r="ZD82" s="20"/>
      <c r="ZE82" s="20"/>
      <c r="ZF82" s="20"/>
      <c r="ZG82" s="20"/>
      <c r="ZH82" s="20"/>
      <c r="ZI82" s="20"/>
      <c r="ZJ82" s="20"/>
      <c r="ZK82" s="20"/>
      <c r="ZL82" s="20"/>
      <c r="ZM82" s="20"/>
      <c r="ZN82" s="20"/>
      <c r="ZO82" s="20"/>
      <c r="ZP82" s="20"/>
      <c r="ZQ82" s="20"/>
      <c r="ZR82" s="20"/>
      <c r="ZS82" s="20"/>
      <c r="ZT82" s="20"/>
      <c r="ZU82" s="20"/>
      <c r="ZV82" s="20"/>
      <c r="ZW82" s="20"/>
      <c r="ZX82" s="20"/>
      <c r="ZY82" s="20"/>
      <c r="ZZ82" s="20"/>
      <c r="AAA82" s="20"/>
      <c r="AAB82" s="20"/>
      <c r="AAC82" s="20"/>
      <c r="AAD82" s="20"/>
      <c r="AAE82" s="20"/>
      <c r="AAF82" s="20"/>
      <c r="AAG82" s="20"/>
      <c r="AAH82" s="20"/>
      <c r="AAI82" s="20"/>
      <c r="AAJ82" s="20"/>
      <c r="AAK82" s="20"/>
      <c r="AAL82" s="20"/>
      <c r="AAM82" s="20"/>
      <c r="AAN82" s="20"/>
      <c r="AAO82" s="20"/>
      <c r="AAP82" s="20"/>
      <c r="AAQ82" s="20"/>
      <c r="AAR82" s="20"/>
      <c r="AAS82" s="20"/>
      <c r="AAT82" s="20"/>
      <c r="AAU82" s="20"/>
      <c r="AAV82" s="20"/>
      <c r="AAW82" s="20"/>
      <c r="AAX82" s="20"/>
      <c r="AAY82" s="20"/>
      <c r="AAZ82" s="20"/>
      <c r="ABA82" s="20"/>
      <c r="ABB82" s="20"/>
      <c r="ABC82" s="20"/>
      <c r="ABD82" s="20"/>
      <c r="ABE82" s="20"/>
      <c r="ABF82" s="20"/>
      <c r="ABG82" s="20"/>
      <c r="ABH82" s="20"/>
      <c r="ABI82" s="20"/>
      <c r="ABJ82" s="20"/>
      <c r="ABK82" s="20"/>
      <c r="ABL82" s="20"/>
      <c r="ABM82" s="20"/>
      <c r="ABN82" s="20"/>
      <c r="ABO82" s="20"/>
      <c r="ABP82" s="20"/>
      <c r="ABQ82" s="20"/>
      <c r="ABR82" s="20"/>
      <c r="ABS82" s="20"/>
      <c r="ABT82" s="20"/>
      <c r="ABU82" s="20"/>
      <c r="ABV82" s="20"/>
      <c r="ABW82" s="20"/>
      <c r="ABX82" s="20"/>
      <c r="ABY82" s="20"/>
      <c r="ABZ82" s="20"/>
      <c r="ACA82" s="20"/>
      <c r="ACB82" s="20"/>
      <c r="ACC82" s="20"/>
      <c r="ACD82" s="20"/>
      <c r="ACE82" s="20"/>
      <c r="ACF82" s="20"/>
      <c r="ACG82" s="20"/>
      <c r="ACH82" s="20"/>
      <c r="ACI82" s="20"/>
      <c r="ACJ82" s="20"/>
      <c r="ACK82" s="20"/>
      <c r="ACL82" s="20"/>
      <c r="ACM82" s="20"/>
      <c r="ACN82" s="20"/>
      <c r="ACO82" s="20"/>
      <c r="ACP82" s="20"/>
      <c r="ACQ82" s="20"/>
      <c r="ACR82" s="20"/>
      <c r="ACS82" s="20"/>
      <c r="ACT82" s="20"/>
      <c r="ACU82" s="20"/>
      <c r="ACV82" s="20"/>
      <c r="ACW82" s="20"/>
      <c r="ACX82" s="20"/>
      <c r="ACY82" s="20"/>
      <c r="ACZ82" s="20"/>
      <c r="ADA82" s="20"/>
      <c r="ADB82" s="20"/>
      <c r="ADC82" s="20"/>
      <c r="ADD82" s="20"/>
      <c r="ADE82" s="20"/>
      <c r="ADF82" s="20"/>
      <c r="ADG82" s="20"/>
      <c r="ADH82" s="20"/>
      <c r="ADI82" s="20"/>
      <c r="ADJ82" s="20"/>
      <c r="ADK82" s="20"/>
      <c r="ADL82" s="20"/>
      <c r="ADM82" s="20"/>
      <c r="ADN82" s="20"/>
      <c r="ADO82" s="20"/>
      <c r="ADP82" s="20"/>
      <c r="ADQ82" s="20"/>
      <c r="ADR82" s="20"/>
      <c r="ADS82" s="20"/>
      <c r="ADT82" s="20"/>
      <c r="ADU82" s="20"/>
      <c r="ADV82" s="20"/>
      <c r="ADW82" s="20"/>
      <c r="ADX82" s="20"/>
      <c r="ADY82" s="20"/>
      <c r="ADZ82" s="20"/>
      <c r="AEA82" s="20"/>
      <c r="AEB82" s="20"/>
      <c r="AEC82" s="20"/>
      <c r="AED82" s="20"/>
      <c r="AEE82" s="20"/>
      <c r="AEF82" s="20"/>
      <c r="AEG82" s="20"/>
      <c r="AEH82" s="20"/>
      <c r="AEI82" s="20"/>
      <c r="AEJ82" s="20"/>
      <c r="AEK82" s="20"/>
      <c r="AEL82" s="20"/>
      <c r="AEM82" s="20"/>
      <c r="AEN82" s="20"/>
      <c r="AEO82" s="20"/>
      <c r="AEP82" s="20"/>
      <c r="AEQ82" s="20"/>
      <c r="AER82" s="20"/>
      <c r="AES82" s="20"/>
      <c r="AET82" s="20"/>
      <c r="AEU82" s="20"/>
      <c r="AEV82" s="20"/>
      <c r="AEW82" s="20"/>
      <c r="AEX82" s="20"/>
      <c r="AEY82" s="20"/>
      <c r="AEZ82" s="20"/>
      <c r="AFA82" s="20"/>
      <c r="AFB82" s="20"/>
      <c r="AFC82" s="20"/>
      <c r="AFD82" s="20"/>
      <c r="AFE82" s="20"/>
      <c r="AFF82" s="20"/>
      <c r="AFG82" s="20"/>
      <c r="AFH82" s="20"/>
      <c r="AFI82" s="20"/>
      <c r="AFJ82" s="20"/>
      <c r="AFK82" s="20"/>
      <c r="AFL82" s="20"/>
      <c r="AFM82" s="20"/>
      <c r="AFN82" s="20"/>
      <c r="AFO82" s="20"/>
      <c r="AFP82" s="20"/>
      <c r="AFQ82" s="20"/>
      <c r="AFR82" s="20"/>
      <c r="AFS82" s="20"/>
      <c r="AFT82" s="20"/>
      <c r="AFU82" s="20"/>
      <c r="AFV82" s="20"/>
      <c r="AFW82" s="20"/>
      <c r="AFX82" s="20"/>
      <c r="AFY82" s="20"/>
      <c r="AFZ82" s="20"/>
      <c r="AGA82" s="20"/>
      <c r="AGB82" s="20"/>
      <c r="AGC82" s="20"/>
      <c r="AGD82" s="20"/>
      <c r="AGE82" s="20"/>
      <c r="AGF82" s="20"/>
      <c r="AGG82" s="20"/>
      <c r="AGH82" s="20"/>
      <c r="AGI82" s="20"/>
      <c r="AGJ82" s="20"/>
      <c r="AGK82" s="20"/>
      <c r="AGL82" s="20"/>
      <c r="AGM82" s="20"/>
      <c r="AGN82" s="20"/>
      <c r="AGO82" s="20"/>
      <c r="AGP82" s="20"/>
      <c r="AGQ82" s="20"/>
      <c r="AGR82" s="20"/>
      <c r="AGS82" s="20"/>
      <c r="AGT82" s="20"/>
      <c r="AGU82" s="20"/>
      <c r="AGV82" s="20"/>
      <c r="AGW82" s="20"/>
      <c r="AGX82" s="20"/>
      <c r="AGY82" s="20"/>
      <c r="AGZ82" s="20"/>
      <c r="AHA82" s="20"/>
      <c r="AHB82" s="20"/>
      <c r="AHC82" s="20"/>
      <c r="AHD82" s="20"/>
      <c r="AHE82" s="20"/>
      <c r="AHF82" s="20"/>
      <c r="AHG82" s="20"/>
      <c r="AHH82" s="20"/>
      <c r="AHI82" s="20"/>
      <c r="AHJ82" s="20"/>
      <c r="AHK82" s="20"/>
      <c r="AHL82" s="20"/>
      <c r="AHM82" s="20"/>
      <c r="AHN82" s="20"/>
      <c r="AHO82" s="20"/>
      <c r="AHP82" s="20"/>
      <c r="AHQ82" s="20"/>
      <c r="AHR82" s="20"/>
      <c r="AHS82" s="20"/>
      <c r="AHT82" s="20"/>
      <c r="AHU82" s="20"/>
      <c r="AHV82" s="20"/>
      <c r="AHW82" s="20"/>
      <c r="AHX82" s="20"/>
      <c r="AHY82" s="20"/>
      <c r="AHZ82" s="20"/>
      <c r="AIA82" s="20"/>
      <c r="AIB82" s="20"/>
      <c r="AIC82" s="20"/>
      <c r="AID82" s="20"/>
      <c r="AIE82" s="20"/>
      <c r="AIF82" s="20"/>
      <c r="AIG82" s="20"/>
      <c r="AIH82" s="20"/>
      <c r="AII82" s="20"/>
      <c r="AIJ82" s="20"/>
      <c r="AIK82" s="20"/>
      <c r="AIL82" s="20"/>
      <c r="AIM82" s="20"/>
      <c r="AIN82" s="20"/>
      <c r="AIO82" s="20"/>
      <c r="AIP82" s="20"/>
      <c r="AIQ82" s="20"/>
      <c r="AIR82" s="20"/>
      <c r="AIS82" s="20"/>
      <c r="AIT82" s="20"/>
      <c r="AIU82" s="20"/>
      <c r="AIV82" s="20"/>
      <c r="AIW82" s="20"/>
      <c r="AIX82" s="20"/>
      <c r="AIY82" s="20"/>
      <c r="AIZ82" s="20"/>
      <c r="AJA82" s="20"/>
      <c r="AJB82" s="20"/>
      <c r="AJC82" s="20"/>
      <c r="AJD82" s="20"/>
      <c r="AJE82" s="20"/>
      <c r="AJF82" s="20"/>
      <c r="AJG82" s="20"/>
      <c r="AJH82" s="20"/>
      <c r="AJI82" s="20"/>
      <c r="AJJ82" s="20"/>
      <c r="AJK82" s="20"/>
      <c r="AJL82" s="20"/>
      <c r="AJM82" s="20"/>
      <c r="AJN82" s="20"/>
      <c r="AJO82" s="20"/>
      <c r="AJP82" s="20"/>
      <c r="AJQ82" s="20"/>
      <c r="AJR82" s="20"/>
      <c r="AJS82" s="20"/>
      <c r="AJT82" s="20"/>
      <c r="AJU82" s="20"/>
      <c r="AJV82" s="20"/>
      <c r="AJW82" s="20"/>
      <c r="AJX82" s="20"/>
      <c r="AJY82" s="20"/>
      <c r="AJZ82" s="20"/>
      <c r="AKA82" s="20"/>
      <c r="AKB82" s="20"/>
      <c r="AKC82" s="20"/>
      <c r="AKD82" s="20"/>
      <c r="AKE82" s="20"/>
      <c r="AKF82" s="20"/>
      <c r="AKG82" s="20"/>
      <c r="AKH82" s="20"/>
      <c r="AKI82" s="20"/>
      <c r="AKJ82" s="20"/>
      <c r="AKK82" s="20"/>
      <c r="AKL82" s="20"/>
      <c r="AKM82" s="20"/>
      <c r="AKN82" s="20"/>
      <c r="AKO82" s="20"/>
      <c r="AKP82" s="20"/>
      <c r="AKQ82" s="20"/>
      <c r="AKR82" s="20"/>
      <c r="AKS82" s="20"/>
      <c r="AKT82" s="20"/>
      <c r="AKU82" s="20"/>
      <c r="AKV82" s="20"/>
      <c r="AKW82" s="20"/>
      <c r="AKX82" s="20"/>
      <c r="AKY82" s="20"/>
      <c r="AKZ82" s="20"/>
      <c r="ALA82" s="20"/>
      <c r="ALB82" s="20"/>
      <c r="ALC82" s="20"/>
      <c r="ALD82" s="20"/>
      <c r="ALE82" s="20"/>
      <c r="ALF82" s="20"/>
      <c r="ALG82" s="20"/>
      <c r="ALH82" s="20"/>
      <c r="ALI82" s="20"/>
      <c r="ALJ82" s="20"/>
      <c r="ALK82" s="20"/>
      <c r="ALL82" s="20"/>
      <c r="ALM82" s="20"/>
      <c r="ALN82" s="20"/>
      <c r="ALO82" s="20"/>
      <c r="ALP82" s="20"/>
      <c r="ALQ82" s="20"/>
      <c r="ALR82" s="20"/>
      <c r="ALS82" s="20"/>
      <c r="ALT82" s="20"/>
      <c r="ALU82" s="20"/>
      <c r="ALV82" s="20"/>
      <c r="ALW82" s="20"/>
      <c r="ALX82" s="20"/>
      <c r="ALY82" s="20"/>
      <c r="ALZ82" s="20"/>
      <c r="AMA82" s="20"/>
      <c r="AMB82" s="20"/>
      <c r="AMC82" s="20"/>
      <c r="AMD82" s="20"/>
      <c r="AME82" s="20"/>
      <c r="AMF82" s="20"/>
      <c r="AMG82" s="20"/>
      <c r="AMH82" s="20"/>
      <c r="AMI82" s="20"/>
      <c r="AMJ82" s="20"/>
      <c r="AMK82" s="20"/>
      <c r="AML82" s="20"/>
      <c r="AMM82" s="20"/>
      <c r="AMN82" s="20"/>
      <c r="AMO82" s="20"/>
      <c r="AMP82" s="20"/>
      <c r="AMQ82" s="20"/>
      <c r="AMR82" s="20"/>
      <c r="AMS82" s="20"/>
      <c r="AMT82" s="20"/>
      <c r="AMU82" s="20"/>
      <c r="AMV82" s="20"/>
      <c r="AMW82" s="20"/>
      <c r="AMX82" s="20"/>
      <c r="AMY82" s="20"/>
      <c r="AMZ82" s="20"/>
      <c r="ANA82" s="20"/>
      <c r="ANB82" s="20"/>
      <c r="ANC82" s="20"/>
      <c r="AND82" s="20"/>
      <c r="ANE82" s="20"/>
      <c r="ANF82" s="20"/>
      <c r="ANG82" s="20"/>
      <c r="ANH82" s="20"/>
      <c r="ANI82" s="20"/>
      <c r="ANJ82" s="20"/>
      <c r="ANK82" s="20"/>
      <c r="ANL82" s="20"/>
      <c r="ANM82" s="20"/>
      <c r="ANN82" s="20"/>
      <c r="ANO82" s="20"/>
      <c r="ANP82" s="20"/>
      <c r="ANQ82" s="20"/>
      <c r="ANR82" s="20"/>
      <c r="ANS82" s="20"/>
      <c r="ANT82" s="20"/>
      <c r="ANU82" s="20"/>
      <c r="ANV82" s="20"/>
      <c r="ANW82" s="20"/>
      <c r="ANX82" s="20"/>
      <c r="ANY82" s="20"/>
      <c r="ANZ82" s="20"/>
      <c r="AOA82" s="20"/>
      <c r="AOB82" s="20"/>
      <c r="AOC82" s="20"/>
      <c r="AOD82" s="20"/>
      <c r="AOE82" s="20"/>
      <c r="AOF82" s="20"/>
      <c r="AOG82" s="20"/>
      <c r="AOH82" s="20"/>
      <c r="AOI82" s="20"/>
      <c r="AOJ82" s="20"/>
      <c r="AOK82" s="20"/>
      <c r="AOL82" s="20"/>
      <c r="AOM82" s="20"/>
      <c r="AON82" s="20"/>
      <c r="AOO82" s="20"/>
      <c r="AOP82" s="20"/>
      <c r="AOQ82" s="20"/>
      <c r="AOR82" s="20"/>
      <c r="AOS82" s="20"/>
      <c r="AOT82" s="20"/>
      <c r="AOU82" s="20"/>
      <c r="AOV82" s="20"/>
      <c r="AOW82" s="20"/>
      <c r="AOX82" s="20"/>
      <c r="AOY82" s="20"/>
      <c r="AOZ82" s="20"/>
      <c r="APA82" s="20"/>
      <c r="APB82" s="20"/>
      <c r="APC82" s="20"/>
      <c r="APD82" s="20"/>
      <c r="APE82" s="20"/>
      <c r="APF82" s="20"/>
      <c r="APG82" s="20"/>
      <c r="APH82" s="20"/>
      <c r="API82" s="20"/>
      <c r="APJ82" s="20"/>
      <c r="APK82" s="20"/>
      <c r="APL82" s="20"/>
      <c r="APM82" s="20"/>
      <c r="APN82" s="20"/>
      <c r="APO82" s="20"/>
      <c r="APP82" s="20"/>
      <c r="APQ82" s="20"/>
      <c r="APR82" s="20"/>
      <c r="APS82" s="20"/>
      <c r="APT82" s="20"/>
      <c r="APU82" s="20"/>
      <c r="APV82" s="20"/>
      <c r="APW82" s="20"/>
      <c r="APX82" s="20"/>
      <c r="APY82" s="20"/>
      <c r="APZ82" s="20"/>
      <c r="AQA82" s="20"/>
      <c r="AQB82" s="20"/>
      <c r="AQC82" s="20"/>
      <c r="AQD82" s="20"/>
      <c r="AQE82" s="20"/>
      <c r="AQF82" s="20"/>
      <c r="AQG82" s="20"/>
      <c r="AQH82" s="20"/>
      <c r="AQI82" s="20"/>
      <c r="AQJ82" s="20"/>
      <c r="AQK82" s="20"/>
      <c r="AQL82" s="20"/>
      <c r="AQM82" s="20"/>
      <c r="AQN82" s="20"/>
      <c r="AQO82" s="20"/>
      <c r="AQP82" s="20"/>
      <c r="AQQ82" s="20"/>
      <c r="AQR82" s="20"/>
      <c r="AQS82" s="20"/>
      <c r="AQT82" s="20"/>
      <c r="AQU82" s="20"/>
      <c r="AQV82" s="20"/>
      <c r="AQW82" s="20"/>
      <c r="AQX82" s="20"/>
      <c r="AQY82" s="20"/>
      <c r="AQZ82" s="20"/>
      <c r="ARA82" s="20"/>
      <c r="ARB82" s="20"/>
      <c r="ARC82" s="20"/>
      <c r="ARD82" s="20"/>
      <c r="ARE82" s="20"/>
      <c r="ARF82" s="20"/>
      <c r="ARG82" s="20"/>
      <c r="ARH82" s="20"/>
      <c r="ARI82" s="20"/>
      <c r="ARJ82" s="20"/>
      <c r="ARK82" s="20"/>
      <c r="ARL82" s="20"/>
      <c r="ARM82" s="20"/>
      <c r="ARN82" s="20"/>
      <c r="ARO82" s="20"/>
      <c r="ARP82" s="20"/>
      <c r="ARQ82" s="20"/>
      <c r="ARR82" s="20"/>
      <c r="ARS82" s="20"/>
      <c r="ART82" s="20"/>
      <c r="ARU82" s="20"/>
      <c r="ARV82" s="20"/>
      <c r="ARW82" s="20"/>
      <c r="ARX82" s="20"/>
      <c r="ARY82" s="20"/>
      <c r="ARZ82" s="20"/>
      <c r="ASA82" s="20"/>
      <c r="ASB82" s="20"/>
      <c r="ASC82" s="20"/>
      <c r="ASD82" s="20"/>
      <c r="ASE82" s="20"/>
      <c r="ASF82" s="20"/>
      <c r="ASG82" s="20"/>
      <c r="ASH82" s="20"/>
      <c r="ASI82" s="20"/>
      <c r="ASJ82" s="20"/>
      <c r="ASK82" s="20"/>
      <c r="ASL82" s="20"/>
      <c r="ASM82" s="20"/>
      <c r="ASN82" s="20"/>
      <c r="ASO82" s="20"/>
      <c r="ASP82" s="20"/>
      <c r="ASQ82" s="20"/>
      <c r="ASR82" s="20"/>
      <c r="ASS82" s="20"/>
      <c r="AST82" s="20"/>
      <c r="ASU82" s="20"/>
      <c r="ASV82" s="20"/>
      <c r="ASW82" s="20"/>
      <c r="ASX82" s="20"/>
      <c r="ASY82" s="20"/>
      <c r="ASZ82" s="20"/>
      <c r="ATA82" s="20"/>
      <c r="ATB82" s="20"/>
      <c r="ATC82" s="20"/>
      <c r="ATD82" s="20"/>
      <c r="ATE82" s="20"/>
      <c r="ATF82" s="20"/>
      <c r="ATG82" s="20"/>
      <c r="ATH82" s="20"/>
      <c r="ATI82" s="20"/>
      <c r="ATJ82" s="20"/>
      <c r="ATK82" s="20"/>
      <c r="ATL82" s="20"/>
      <c r="ATM82" s="20"/>
      <c r="ATN82" s="20"/>
      <c r="ATO82" s="20"/>
      <c r="ATP82" s="20"/>
      <c r="ATQ82" s="20"/>
      <c r="ATR82" s="20"/>
      <c r="ATS82" s="20"/>
      <c r="ATT82" s="20"/>
      <c r="ATU82" s="20"/>
      <c r="ATV82" s="20"/>
      <c r="ATW82" s="20"/>
      <c r="ATX82" s="20"/>
      <c r="ATY82" s="20"/>
      <c r="ATZ82" s="20"/>
      <c r="AUA82" s="20"/>
      <c r="AUB82" s="20"/>
      <c r="AUC82" s="20"/>
      <c r="AUD82" s="20"/>
      <c r="AUE82" s="20"/>
      <c r="AUF82" s="20"/>
      <c r="AUG82" s="20"/>
      <c r="AUH82" s="20"/>
      <c r="AUI82" s="20"/>
      <c r="AUJ82" s="20"/>
      <c r="AUK82" s="20"/>
      <c r="AUL82" s="20"/>
      <c r="AUM82" s="20"/>
      <c r="AUN82" s="20"/>
      <c r="AUO82" s="20"/>
      <c r="AUP82" s="20"/>
      <c r="AUQ82" s="20"/>
      <c r="AUR82" s="20"/>
      <c r="AUS82" s="20"/>
      <c r="AUT82" s="20"/>
      <c r="AUU82" s="20"/>
      <c r="AUV82" s="20"/>
      <c r="AUW82" s="20"/>
      <c r="AUX82" s="20"/>
      <c r="AUY82" s="20"/>
      <c r="AUZ82" s="20"/>
      <c r="AVA82" s="20"/>
      <c r="AVB82" s="20"/>
      <c r="AVC82" s="20"/>
      <c r="AVD82" s="20"/>
      <c r="AVE82" s="20"/>
      <c r="AVF82" s="20"/>
      <c r="AVG82" s="20"/>
      <c r="AVH82" s="20"/>
      <c r="AVI82" s="20"/>
      <c r="AVJ82" s="20"/>
      <c r="AVK82" s="20"/>
      <c r="AVL82" s="20"/>
      <c r="AVM82" s="20"/>
      <c r="AVN82" s="20"/>
      <c r="AVO82" s="20"/>
      <c r="AVP82" s="20"/>
      <c r="AVQ82" s="20"/>
      <c r="AVR82" s="20"/>
      <c r="AVS82" s="20"/>
      <c r="AVT82" s="20"/>
      <c r="AVU82" s="20"/>
      <c r="AVV82" s="20"/>
      <c r="AVW82" s="20"/>
      <c r="AVX82" s="20"/>
      <c r="AVY82" s="20"/>
      <c r="AVZ82" s="20"/>
      <c r="AWA82" s="20"/>
      <c r="AWB82" s="20"/>
      <c r="AWC82" s="20"/>
      <c r="AWD82" s="20"/>
      <c r="AWE82" s="20"/>
      <c r="AWF82" s="20"/>
      <c r="AWG82" s="20"/>
      <c r="AWH82" s="20"/>
      <c r="AWI82" s="20"/>
      <c r="AWJ82" s="20"/>
      <c r="AWK82" s="20"/>
      <c r="AWL82" s="20"/>
      <c r="AWM82" s="20"/>
      <c r="AWN82" s="20"/>
      <c r="AWO82" s="20"/>
      <c r="AWP82" s="20"/>
      <c r="AWQ82" s="20"/>
      <c r="AWR82" s="20"/>
      <c r="AWS82" s="20"/>
      <c r="AWT82" s="20"/>
      <c r="AWU82" s="20"/>
      <c r="AWV82" s="20"/>
      <c r="AWW82" s="20"/>
      <c r="AWX82" s="20"/>
      <c r="AWY82" s="20"/>
      <c r="AWZ82" s="20"/>
      <c r="AXA82" s="20"/>
      <c r="AXB82" s="20"/>
      <c r="AXC82" s="20"/>
      <c r="AXD82" s="20"/>
      <c r="AXE82" s="20"/>
      <c r="AXF82" s="20"/>
      <c r="AXG82" s="20"/>
      <c r="AXH82" s="20"/>
      <c r="AXI82" s="20"/>
      <c r="AXJ82" s="20"/>
      <c r="AXK82" s="20"/>
      <c r="AXL82" s="20"/>
      <c r="AXM82" s="20"/>
      <c r="AXN82" s="20"/>
      <c r="AXO82" s="20"/>
      <c r="AXP82" s="20"/>
      <c r="AXQ82" s="20"/>
      <c r="AXR82" s="20"/>
      <c r="AXS82" s="20"/>
      <c r="AXT82" s="20"/>
      <c r="AXU82" s="20"/>
      <c r="AXV82" s="20"/>
      <c r="AXW82" s="20"/>
      <c r="AXX82" s="20"/>
      <c r="AXY82" s="20"/>
      <c r="AXZ82" s="20"/>
      <c r="AYA82" s="20"/>
      <c r="AYB82" s="20"/>
      <c r="AYC82" s="20"/>
      <c r="AYD82" s="20"/>
      <c r="AYE82" s="20"/>
      <c r="AYF82" s="20"/>
      <c r="AYG82" s="20"/>
      <c r="AYH82" s="20"/>
      <c r="AYI82" s="20"/>
      <c r="AYJ82" s="20"/>
      <c r="AYK82" s="20"/>
      <c r="AYL82" s="20"/>
      <c r="AYM82" s="20"/>
      <c r="AYN82" s="20"/>
      <c r="AYO82" s="20"/>
      <c r="AYP82" s="20"/>
      <c r="AYQ82" s="20"/>
      <c r="AYR82" s="20"/>
      <c r="AYS82" s="20"/>
      <c r="AYT82" s="20"/>
      <c r="AYU82" s="20"/>
      <c r="AYV82" s="20"/>
      <c r="AYW82" s="20"/>
      <c r="AYX82" s="20"/>
      <c r="AYY82" s="20"/>
      <c r="AYZ82" s="20"/>
      <c r="AZA82" s="20"/>
      <c r="AZB82" s="20"/>
      <c r="AZC82" s="20"/>
      <c r="AZD82" s="20"/>
      <c r="AZE82" s="20"/>
      <c r="AZF82" s="20"/>
      <c r="AZG82" s="20"/>
      <c r="AZH82" s="20"/>
      <c r="AZI82" s="20"/>
      <c r="AZJ82" s="20"/>
      <c r="AZK82" s="20"/>
      <c r="AZL82" s="20"/>
      <c r="AZM82" s="20"/>
      <c r="AZN82" s="20"/>
      <c r="AZO82" s="20"/>
      <c r="AZP82" s="20"/>
      <c r="AZQ82" s="20"/>
      <c r="AZR82" s="20"/>
      <c r="AZS82" s="20"/>
      <c r="AZT82" s="20"/>
      <c r="AZU82" s="20"/>
      <c r="AZV82" s="20"/>
      <c r="AZW82" s="20"/>
      <c r="AZX82" s="20"/>
      <c r="AZY82" s="20"/>
      <c r="AZZ82" s="20"/>
      <c r="BAA82" s="20"/>
      <c r="BAB82" s="20"/>
      <c r="BAC82" s="20"/>
      <c r="BAD82" s="20"/>
      <c r="BAE82" s="20"/>
      <c r="BAF82" s="20"/>
      <c r="BAG82" s="20"/>
      <c r="BAH82" s="20"/>
      <c r="BAI82" s="20"/>
      <c r="BAJ82" s="20"/>
      <c r="BAK82" s="20"/>
      <c r="BAL82" s="20"/>
      <c r="BAM82" s="20"/>
      <c r="BAN82" s="20"/>
      <c r="BAO82" s="20"/>
      <c r="BAP82" s="20"/>
      <c r="BAQ82" s="20"/>
      <c r="BAR82" s="20"/>
      <c r="BAS82" s="20"/>
      <c r="BAT82" s="20"/>
      <c r="BAU82" s="20"/>
      <c r="BAV82" s="20"/>
      <c r="BAW82" s="20"/>
      <c r="BAX82" s="20"/>
      <c r="BAY82" s="20"/>
      <c r="BAZ82" s="20"/>
      <c r="BBA82" s="20"/>
      <c r="BBB82" s="20"/>
      <c r="BBC82" s="20"/>
      <c r="BBD82" s="20"/>
      <c r="BBE82" s="20"/>
      <c r="BBF82" s="20"/>
      <c r="BBG82" s="20"/>
      <c r="BBH82" s="20"/>
      <c r="BBI82" s="20"/>
      <c r="BBJ82" s="20"/>
      <c r="BBK82" s="20"/>
      <c r="BBL82" s="20"/>
      <c r="BBM82" s="20"/>
      <c r="BBN82" s="20"/>
      <c r="BBO82" s="20"/>
      <c r="BBP82" s="20"/>
      <c r="BBQ82" s="20"/>
      <c r="BBR82" s="20"/>
      <c r="BBS82" s="20"/>
      <c r="BBT82" s="20"/>
      <c r="BBU82" s="20"/>
      <c r="BBV82" s="20"/>
      <c r="BBW82" s="20"/>
      <c r="BBX82" s="20"/>
      <c r="BBY82" s="20"/>
      <c r="BBZ82" s="20"/>
      <c r="BCA82" s="20"/>
      <c r="BCB82" s="20"/>
      <c r="BCC82" s="20"/>
      <c r="BCD82" s="20"/>
      <c r="BCE82" s="20"/>
      <c r="BCF82" s="20"/>
      <c r="BCG82" s="20"/>
      <c r="BCH82" s="20"/>
      <c r="BCI82" s="20"/>
      <c r="BCJ82" s="20"/>
      <c r="BCK82" s="20"/>
      <c r="BCL82" s="20"/>
      <c r="BCM82" s="20"/>
      <c r="BCN82" s="20"/>
      <c r="BCO82" s="20"/>
      <c r="BCP82" s="20"/>
      <c r="BCQ82" s="20"/>
      <c r="BCR82" s="20"/>
      <c r="BCS82" s="20"/>
      <c r="BCT82" s="20"/>
      <c r="BCU82" s="20"/>
      <c r="BCV82" s="20"/>
      <c r="BCW82" s="20"/>
      <c r="BCX82" s="20"/>
      <c r="BCY82" s="20"/>
      <c r="BCZ82" s="20"/>
      <c r="BDA82" s="20"/>
      <c r="BDB82" s="20"/>
      <c r="BDC82" s="20"/>
      <c r="BDD82" s="20"/>
      <c r="BDE82" s="20"/>
      <c r="BDF82" s="20"/>
      <c r="BDG82" s="20"/>
      <c r="BDH82" s="20"/>
      <c r="BDI82" s="20"/>
      <c r="BDJ82" s="20"/>
      <c r="BDK82" s="20"/>
      <c r="BDL82" s="20"/>
      <c r="BDM82" s="20"/>
      <c r="BDN82" s="20"/>
      <c r="BDO82" s="20"/>
      <c r="BDP82" s="20"/>
      <c r="BDQ82" s="20"/>
      <c r="BDR82" s="20"/>
      <c r="BDS82" s="20"/>
      <c r="BDT82" s="20"/>
      <c r="BDU82" s="20"/>
      <c r="BDV82" s="20"/>
      <c r="BDW82" s="20"/>
      <c r="BDX82" s="20"/>
      <c r="BDY82" s="20"/>
      <c r="BDZ82" s="20"/>
      <c r="BEA82" s="20"/>
      <c r="BEB82" s="20"/>
      <c r="BEC82" s="20"/>
      <c r="BED82" s="20"/>
      <c r="BEE82" s="20"/>
      <c r="BEF82" s="20"/>
      <c r="BEG82" s="20"/>
      <c r="BEH82" s="20"/>
      <c r="BEI82" s="20"/>
      <c r="BEJ82" s="20"/>
      <c r="BEK82" s="20"/>
      <c r="BEL82" s="20"/>
      <c r="BEM82" s="20"/>
      <c r="BEN82" s="20"/>
      <c r="BEO82" s="20"/>
      <c r="BEP82" s="20"/>
      <c r="BEQ82" s="20"/>
      <c r="BER82" s="20"/>
      <c r="BES82" s="20"/>
      <c r="BET82" s="20"/>
      <c r="BEU82" s="20"/>
      <c r="BEV82" s="20"/>
      <c r="BEW82" s="20"/>
      <c r="BEX82" s="20"/>
      <c r="BEY82" s="20"/>
      <c r="BEZ82" s="20"/>
      <c r="BFA82" s="20"/>
      <c r="BFB82" s="20"/>
      <c r="BFC82" s="20"/>
      <c r="BFD82" s="20"/>
      <c r="BFE82" s="20"/>
      <c r="BFF82" s="20"/>
      <c r="BFG82" s="20"/>
      <c r="BFH82" s="20"/>
      <c r="BFI82" s="20"/>
      <c r="BFJ82" s="20"/>
      <c r="BFK82" s="20"/>
      <c r="BFL82" s="20"/>
      <c r="BFM82" s="20"/>
      <c r="BFN82" s="20"/>
      <c r="BFO82" s="20"/>
      <c r="BFP82" s="20"/>
      <c r="BFQ82" s="20"/>
      <c r="BFR82" s="20"/>
      <c r="BFS82" s="20"/>
      <c r="BFT82" s="20"/>
      <c r="BFU82" s="20"/>
      <c r="BFV82" s="20"/>
      <c r="BFW82" s="20"/>
      <c r="BFX82" s="20"/>
      <c r="BFY82" s="20"/>
      <c r="BFZ82" s="20"/>
      <c r="BGA82" s="20"/>
      <c r="BGB82" s="20"/>
      <c r="BGC82" s="20"/>
      <c r="BGD82" s="20"/>
      <c r="BGE82" s="20"/>
      <c r="BGF82" s="20"/>
      <c r="BGG82" s="20"/>
      <c r="BGH82" s="20"/>
      <c r="BGI82" s="20"/>
      <c r="BGJ82" s="20"/>
      <c r="BGK82" s="20"/>
      <c r="BGL82" s="20"/>
      <c r="BGM82" s="20"/>
      <c r="BGN82" s="20"/>
      <c r="BGO82" s="20"/>
      <c r="BGP82" s="20"/>
      <c r="BGQ82" s="20"/>
      <c r="BGR82" s="20"/>
      <c r="BGS82" s="20"/>
      <c r="BGT82" s="20"/>
      <c r="BGU82" s="20"/>
      <c r="BGV82" s="20"/>
      <c r="BGW82" s="20"/>
      <c r="BGX82" s="20"/>
      <c r="BGY82" s="20"/>
      <c r="BGZ82" s="20"/>
      <c r="BHA82" s="20"/>
      <c r="BHB82" s="20"/>
      <c r="BHC82" s="20"/>
      <c r="BHD82" s="20"/>
      <c r="BHE82" s="20"/>
      <c r="BHF82" s="20"/>
      <c r="BHG82" s="20"/>
      <c r="BHH82" s="20"/>
      <c r="BHI82" s="20"/>
      <c r="BHJ82" s="20"/>
      <c r="BHK82" s="20"/>
      <c r="BHL82" s="20"/>
      <c r="BHM82" s="20"/>
      <c r="BHN82" s="20"/>
      <c r="BHO82" s="20"/>
      <c r="BHP82" s="20"/>
      <c r="BHQ82" s="20"/>
      <c r="BHR82" s="20"/>
      <c r="BHS82" s="20"/>
      <c r="BHT82" s="20"/>
      <c r="BHU82" s="20"/>
      <c r="BHV82" s="20"/>
      <c r="BHW82" s="20"/>
      <c r="BHX82" s="20"/>
      <c r="BHY82" s="20"/>
      <c r="BHZ82" s="20"/>
      <c r="BIA82" s="20"/>
      <c r="BIB82" s="20"/>
      <c r="BIC82" s="20"/>
      <c r="BID82" s="20"/>
      <c r="BIE82" s="20"/>
      <c r="BIF82" s="20"/>
      <c r="BIG82" s="20"/>
      <c r="BIH82" s="20"/>
      <c r="BII82" s="20"/>
      <c r="BIJ82" s="20"/>
      <c r="BIK82" s="20"/>
      <c r="BIL82" s="20"/>
      <c r="BIM82" s="20"/>
      <c r="BIN82" s="20"/>
      <c r="BIO82" s="20"/>
      <c r="BIP82" s="20"/>
      <c r="BIQ82" s="20"/>
      <c r="BIR82" s="20"/>
      <c r="BIS82" s="20"/>
      <c r="BIT82" s="20"/>
      <c r="BIU82" s="20"/>
      <c r="BIV82" s="20"/>
      <c r="BIW82" s="20"/>
      <c r="BIX82" s="20"/>
      <c r="BIY82" s="20"/>
      <c r="BIZ82" s="20"/>
      <c r="BJA82" s="20"/>
      <c r="BJB82" s="20"/>
      <c r="BJC82" s="20"/>
      <c r="BJD82" s="20"/>
      <c r="BJE82" s="20"/>
      <c r="BJF82" s="20"/>
      <c r="BJG82" s="20"/>
      <c r="BJH82" s="20"/>
      <c r="BJI82" s="20"/>
      <c r="BJJ82" s="20"/>
      <c r="BJK82" s="20"/>
      <c r="BJL82" s="20"/>
      <c r="BJM82" s="20"/>
      <c r="BJN82" s="20"/>
      <c r="BJO82" s="20"/>
      <c r="BJP82" s="20"/>
      <c r="BJQ82" s="20"/>
      <c r="BJR82" s="20"/>
      <c r="BJS82" s="20"/>
      <c r="BJT82" s="20"/>
      <c r="BJU82" s="20"/>
      <c r="BJV82" s="20"/>
      <c r="BJW82" s="20"/>
      <c r="BJX82" s="20"/>
      <c r="BJY82" s="20"/>
      <c r="BJZ82" s="20"/>
      <c r="BKA82" s="20"/>
      <c r="BKB82" s="20"/>
      <c r="BKC82" s="20"/>
      <c r="BKD82" s="20"/>
      <c r="BKE82" s="20"/>
      <c r="BKF82" s="20"/>
      <c r="BKG82" s="20"/>
      <c r="BKH82" s="20"/>
      <c r="BKI82" s="20"/>
      <c r="BKJ82" s="20"/>
      <c r="BKK82" s="20"/>
      <c r="BKL82" s="20"/>
      <c r="BKM82" s="20"/>
      <c r="BKN82" s="20"/>
      <c r="BKO82" s="20"/>
      <c r="BKP82" s="20"/>
      <c r="BKQ82" s="20"/>
      <c r="BKR82" s="20"/>
      <c r="BKS82" s="20"/>
      <c r="BKT82" s="20"/>
      <c r="BKU82" s="20"/>
      <c r="BKV82" s="20"/>
      <c r="BKW82" s="20"/>
      <c r="BKX82" s="20"/>
      <c r="BKY82" s="20"/>
      <c r="BKZ82" s="20"/>
      <c r="BLA82" s="20"/>
      <c r="BLB82" s="20"/>
      <c r="BLC82" s="20"/>
      <c r="BLD82" s="20"/>
      <c r="BLE82" s="20"/>
      <c r="BLF82" s="20"/>
      <c r="BLG82" s="20"/>
      <c r="BLH82" s="20"/>
      <c r="BLI82" s="20"/>
      <c r="BLJ82" s="20"/>
      <c r="BLK82" s="20"/>
      <c r="BLL82" s="20"/>
      <c r="BLM82" s="20"/>
      <c r="BLN82" s="20"/>
      <c r="BLO82" s="20"/>
      <c r="BLP82" s="20"/>
      <c r="BLQ82" s="20"/>
      <c r="BLR82" s="20"/>
      <c r="BLS82" s="20"/>
      <c r="BLT82" s="20"/>
      <c r="BLU82" s="20"/>
      <c r="BLV82" s="20"/>
      <c r="BLW82" s="20"/>
      <c r="BLX82" s="20"/>
      <c r="BLY82" s="20"/>
      <c r="BLZ82" s="20"/>
      <c r="BMA82" s="20"/>
      <c r="BMB82" s="20"/>
      <c r="BMC82" s="20"/>
      <c r="BMD82" s="20"/>
      <c r="BME82" s="20"/>
      <c r="BMF82" s="20"/>
      <c r="BMG82" s="20"/>
      <c r="BMH82" s="20"/>
      <c r="BMI82" s="20"/>
      <c r="BMJ82" s="20"/>
      <c r="BMK82" s="20"/>
      <c r="BML82" s="20"/>
      <c r="BMM82" s="20"/>
      <c r="BMN82" s="20"/>
      <c r="BMO82" s="20"/>
      <c r="BMP82" s="20"/>
      <c r="BMQ82" s="20"/>
      <c r="BMR82" s="20"/>
      <c r="BMS82" s="20"/>
      <c r="BMT82" s="20"/>
      <c r="BMU82" s="20"/>
      <c r="BMV82" s="20"/>
      <c r="BMW82" s="20"/>
      <c r="BMX82" s="20"/>
      <c r="BMY82" s="20"/>
      <c r="BMZ82" s="20"/>
      <c r="BNA82" s="20"/>
      <c r="BNB82" s="20"/>
      <c r="BNC82" s="20"/>
      <c r="BND82" s="20"/>
      <c r="BNE82" s="20"/>
      <c r="BNF82" s="20"/>
      <c r="BNG82" s="20"/>
      <c r="BNH82" s="20"/>
      <c r="BNI82" s="20"/>
      <c r="BNJ82" s="20"/>
      <c r="BNK82" s="20"/>
      <c r="BNL82" s="20"/>
      <c r="BNM82" s="20"/>
      <c r="BNN82" s="20"/>
      <c r="BNO82" s="20"/>
      <c r="BNP82" s="20"/>
      <c r="BNQ82" s="20"/>
      <c r="BNR82" s="20"/>
      <c r="BNS82" s="20"/>
      <c r="BNT82" s="20"/>
      <c r="BNU82" s="20"/>
      <c r="BNV82" s="20"/>
      <c r="BNW82" s="20"/>
      <c r="BNX82" s="20"/>
      <c r="BNY82" s="20"/>
      <c r="BNZ82" s="20"/>
      <c r="BOA82" s="20"/>
      <c r="BOB82" s="20"/>
      <c r="BOC82" s="20"/>
      <c r="BOD82" s="20"/>
      <c r="BOE82" s="20"/>
      <c r="BOF82" s="20"/>
      <c r="BOG82" s="20"/>
      <c r="BOH82" s="20"/>
      <c r="BOI82" s="20"/>
      <c r="BOJ82" s="20"/>
      <c r="BOK82" s="20"/>
      <c r="BOL82" s="20"/>
      <c r="BOM82" s="20"/>
      <c r="BON82" s="20"/>
      <c r="BOO82" s="20"/>
      <c r="BOP82" s="20"/>
      <c r="BOQ82" s="20"/>
      <c r="BOR82" s="20"/>
      <c r="BOS82" s="20"/>
      <c r="BOT82" s="20"/>
      <c r="BOU82" s="20"/>
      <c r="BOV82" s="20"/>
      <c r="BOW82" s="20"/>
      <c r="BOX82" s="20"/>
      <c r="BOY82" s="20"/>
      <c r="BOZ82" s="20"/>
      <c r="BPA82" s="20"/>
      <c r="BPB82" s="20"/>
      <c r="BPC82" s="20"/>
      <c r="BPD82" s="20"/>
      <c r="BPE82" s="20"/>
      <c r="BPF82" s="20"/>
      <c r="BPG82" s="20"/>
      <c r="BPH82" s="20"/>
      <c r="BPI82" s="20"/>
      <c r="BPJ82" s="20"/>
      <c r="BPK82" s="20"/>
      <c r="BPL82" s="20"/>
      <c r="BPM82" s="20"/>
      <c r="BPN82" s="20"/>
      <c r="BPO82" s="20"/>
      <c r="BPP82" s="20"/>
      <c r="BPQ82" s="20"/>
      <c r="BPR82" s="20"/>
      <c r="BPS82" s="20"/>
      <c r="BPT82" s="20"/>
      <c r="BPU82" s="20"/>
      <c r="BPV82" s="20"/>
      <c r="BPW82" s="20"/>
      <c r="BPX82" s="20"/>
      <c r="BPY82" s="20"/>
      <c r="BPZ82" s="20"/>
      <c r="BQA82" s="20"/>
      <c r="BQB82" s="20"/>
      <c r="BQC82" s="20"/>
      <c r="BQD82" s="20"/>
      <c r="BQE82" s="20"/>
      <c r="BQF82" s="20"/>
      <c r="BQG82" s="20"/>
      <c r="BQH82" s="20"/>
      <c r="BQI82" s="20"/>
      <c r="BQJ82" s="20"/>
      <c r="BQK82" s="20"/>
      <c r="BQL82" s="20"/>
      <c r="BQM82" s="20"/>
      <c r="BQN82" s="20"/>
      <c r="BQO82" s="20"/>
      <c r="BQP82" s="20"/>
      <c r="BQQ82" s="20"/>
      <c r="BQR82" s="20"/>
      <c r="BQS82" s="20"/>
      <c r="BQT82" s="20"/>
      <c r="BQU82" s="20"/>
      <c r="BQV82" s="20"/>
      <c r="BQW82" s="20"/>
      <c r="BQX82" s="20"/>
      <c r="BQY82" s="20"/>
      <c r="BQZ82" s="20"/>
      <c r="BRA82" s="20"/>
      <c r="BRB82" s="20"/>
      <c r="BRC82" s="20"/>
      <c r="BRD82" s="20"/>
      <c r="BRE82" s="20"/>
      <c r="BRF82" s="20"/>
      <c r="BRG82" s="20"/>
      <c r="BRH82" s="20"/>
      <c r="BRI82" s="20"/>
      <c r="BRJ82" s="20"/>
      <c r="BRK82" s="20"/>
      <c r="BRL82" s="20"/>
      <c r="BRM82" s="20"/>
      <c r="BRN82" s="20"/>
      <c r="BRO82" s="20"/>
      <c r="BRP82" s="20"/>
      <c r="BRQ82" s="20"/>
      <c r="BRR82" s="20"/>
      <c r="BRS82" s="20"/>
      <c r="BRT82" s="20"/>
      <c r="BRU82" s="20"/>
      <c r="BRV82" s="20"/>
      <c r="BRW82" s="20"/>
      <c r="BRX82" s="20"/>
      <c r="BRY82" s="20"/>
      <c r="BRZ82" s="20"/>
      <c r="BSA82" s="20"/>
      <c r="BSB82" s="20"/>
      <c r="BSC82" s="20"/>
      <c r="BSD82" s="20"/>
      <c r="BSE82" s="20"/>
      <c r="BSF82" s="20"/>
      <c r="BSG82" s="20"/>
      <c r="BSH82" s="20"/>
      <c r="BSI82" s="20"/>
      <c r="BSJ82" s="20"/>
      <c r="BSK82" s="20"/>
      <c r="BSL82" s="20"/>
      <c r="BSM82" s="20"/>
      <c r="BSN82" s="20"/>
      <c r="BSO82" s="20"/>
      <c r="BSP82" s="20"/>
      <c r="BSQ82" s="20"/>
      <c r="BSR82" s="20"/>
      <c r="BSS82" s="20"/>
      <c r="BST82" s="20"/>
      <c r="BSU82" s="20"/>
      <c r="BSV82" s="20"/>
      <c r="BSW82" s="20"/>
      <c r="BSX82" s="20"/>
      <c r="BSY82" s="20"/>
      <c r="BSZ82" s="20"/>
      <c r="BTA82" s="20"/>
      <c r="BTB82" s="20"/>
      <c r="BTC82" s="20"/>
      <c r="BTD82" s="20"/>
      <c r="BTE82" s="20"/>
      <c r="BTF82" s="20"/>
      <c r="BTG82" s="20"/>
      <c r="BTH82" s="20"/>
      <c r="BTI82" s="20"/>
      <c r="BTJ82" s="20"/>
      <c r="BTK82" s="20"/>
      <c r="BTL82" s="20"/>
      <c r="BTM82" s="20"/>
      <c r="BTN82" s="20"/>
      <c r="BTO82" s="20"/>
      <c r="BTP82" s="20"/>
      <c r="BTQ82" s="20"/>
      <c r="BTR82" s="20"/>
      <c r="BTS82" s="20"/>
      <c r="BTT82" s="20"/>
      <c r="BTU82" s="20"/>
      <c r="BTV82" s="20"/>
      <c r="BTW82" s="20"/>
      <c r="BTX82" s="20"/>
      <c r="BTY82" s="20"/>
      <c r="BTZ82" s="20"/>
      <c r="BUA82" s="20"/>
      <c r="BUB82" s="20"/>
      <c r="BUC82" s="20"/>
      <c r="BUD82" s="20"/>
      <c r="BUE82" s="20"/>
      <c r="BUF82" s="20"/>
      <c r="BUG82" s="20"/>
      <c r="BUH82" s="20"/>
      <c r="BUI82" s="20"/>
      <c r="BUJ82" s="20"/>
      <c r="BUK82" s="20"/>
      <c r="BUL82" s="20"/>
      <c r="BUM82" s="20"/>
      <c r="BUN82" s="20"/>
      <c r="BUO82" s="20"/>
      <c r="BUP82" s="20"/>
      <c r="BUQ82" s="20"/>
      <c r="BUR82" s="20"/>
      <c r="BUS82" s="20"/>
      <c r="BUT82" s="20"/>
      <c r="BUU82" s="20"/>
      <c r="BUV82" s="20"/>
      <c r="BUW82" s="20"/>
      <c r="BUX82" s="20"/>
      <c r="BUY82" s="20"/>
      <c r="BUZ82" s="20"/>
      <c r="BVA82" s="20"/>
      <c r="BVB82" s="20"/>
      <c r="BVC82" s="20"/>
      <c r="BVD82" s="20"/>
      <c r="BVE82" s="20"/>
      <c r="BVF82" s="20"/>
      <c r="BVG82" s="20"/>
      <c r="BVH82" s="20"/>
      <c r="BVI82" s="20"/>
      <c r="BVJ82" s="20"/>
      <c r="BVK82" s="20"/>
      <c r="BVL82" s="20"/>
      <c r="BVM82" s="20"/>
      <c r="BVN82" s="20"/>
      <c r="BVO82" s="20"/>
      <c r="BVP82" s="20"/>
      <c r="BVQ82" s="20"/>
      <c r="BVR82" s="20"/>
      <c r="BVS82" s="20"/>
      <c r="BVT82" s="20"/>
      <c r="BVU82" s="20"/>
      <c r="BVV82" s="20"/>
      <c r="BVW82" s="20"/>
      <c r="BVX82" s="20"/>
      <c r="BVY82" s="20"/>
      <c r="BVZ82" s="20"/>
      <c r="BWA82" s="20"/>
      <c r="BWB82" s="20"/>
      <c r="BWC82" s="20"/>
      <c r="BWD82" s="20"/>
      <c r="BWE82" s="20"/>
      <c r="BWF82" s="20"/>
      <c r="BWG82" s="20"/>
      <c r="BWH82" s="20"/>
      <c r="BWI82" s="20"/>
      <c r="BWJ82" s="20"/>
      <c r="BWK82" s="20"/>
      <c r="BWL82" s="20"/>
      <c r="BWM82" s="20"/>
      <c r="BWN82" s="20"/>
      <c r="BWO82" s="20"/>
      <c r="BWP82" s="20"/>
      <c r="BWQ82" s="20"/>
      <c r="BWR82" s="20"/>
      <c r="BWS82" s="20"/>
      <c r="BWT82" s="20"/>
      <c r="BWU82" s="20"/>
      <c r="BWV82" s="20"/>
      <c r="BWW82" s="20"/>
      <c r="BWX82" s="20"/>
      <c r="BWY82" s="20"/>
      <c r="BWZ82" s="20"/>
      <c r="BXA82" s="20"/>
      <c r="BXB82" s="20"/>
      <c r="BXC82" s="20"/>
      <c r="BXD82" s="20"/>
      <c r="BXE82" s="20"/>
      <c r="BXF82" s="20"/>
      <c r="BXG82" s="20"/>
      <c r="BXH82" s="20"/>
      <c r="BXI82" s="20"/>
      <c r="BXJ82" s="20"/>
      <c r="BXK82" s="20"/>
      <c r="BXL82" s="20"/>
      <c r="BXM82" s="20"/>
      <c r="BXN82" s="20"/>
      <c r="BXO82" s="20"/>
      <c r="BXP82" s="20"/>
      <c r="BXQ82" s="20"/>
      <c r="BXR82" s="20"/>
      <c r="BXS82" s="20"/>
      <c r="BXT82" s="20"/>
      <c r="BXU82" s="20"/>
      <c r="BXV82" s="20"/>
      <c r="BXW82" s="20"/>
      <c r="BXX82" s="20"/>
      <c r="BXY82" s="20"/>
      <c r="BXZ82" s="20"/>
      <c r="BYA82" s="20"/>
      <c r="BYB82" s="20"/>
      <c r="BYC82" s="20"/>
      <c r="BYD82" s="20"/>
      <c r="BYE82" s="20"/>
      <c r="BYF82" s="20"/>
      <c r="BYG82" s="20"/>
      <c r="BYH82" s="20"/>
      <c r="BYI82" s="20"/>
      <c r="BYJ82" s="20"/>
      <c r="BYK82" s="20"/>
      <c r="BYL82" s="20"/>
      <c r="BYM82" s="20"/>
      <c r="BYN82" s="20"/>
      <c r="BYO82" s="20"/>
      <c r="BYP82" s="20"/>
      <c r="BYQ82" s="20"/>
      <c r="BYR82" s="20"/>
      <c r="BYS82" s="20"/>
      <c r="BYT82" s="20"/>
      <c r="BYU82" s="20"/>
      <c r="BYV82" s="20"/>
      <c r="BYW82" s="20"/>
      <c r="BYX82" s="20"/>
      <c r="BYY82" s="20"/>
      <c r="BYZ82" s="20"/>
      <c r="BZA82" s="20"/>
      <c r="BZB82" s="20"/>
      <c r="BZC82" s="20"/>
      <c r="BZD82" s="20"/>
      <c r="BZE82" s="20"/>
      <c r="BZF82" s="20"/>
      <c r="BZG82" s="20"/>
      <c r="BZH82" s="20"/>
      <c r="BZI82" s="20"/>
      <c r="BZJ82" s="20"/>
      <c r="BZK82" s="20"/>
      <c r="BZL82" s="20"/>
      <c r="BZM82" s="20"/>
      <c r="BZN82" s="20"/>
      <c r="BZO82" s="20"/>
      <c r="BZP82" s="20"/>
      <c r="BZQ82" s="20"/>
      <c r="BZR82" s="20"/>
      <c r="BZS82" s="20"/>
      <c r="BZT82" s="20"/>
      <c r="BZU82" s="20"/>
      <c r="BZV82" s="20"/>
      <c r="BZW82" s="20"/>
      <c r="BZX82" s="20"/>
      <c r="BZY82" s="20"/>
      <c r="BZZ82" s="20"/>
      <c r="CAA82" s="20"/>
      <c r="CAB82" s="20"/>
      <c r="CAC82" s="20"/>
      <c r="CAD82" s="20"/>
      <c r="CAE82" s="20"/>
      <c r="CAF82" s="20"/>
      <c r="CAG82" s="20"/>
      <c r="CAH82" s="20"/>
      <c r="CAI82" s="20"/>
      <c r="CAJ82" s="20"/>
      <c r="CAK82" s="20"/>
      <c r="CAL82" s="20"/>
      <c r="CAM82" s="20"/>
      <c r="CAN82" s="20"/>
      <c r="CAO82" s="20"/>
      <c r="CAP82" s="20"/>
      <c r="CAQ82" s="20"/>
      <c r="CAR82" s="20"/>
      <c r="CAS82" s="20"/>
      <c r="CAT82" s="20"/>
      <c r="CAU82" s="20"/>
      <c r="CAV82" s="20"/>
      <c r="CAW82" s="20"/>
      <c r="CAX82" s="20"/>
      <c r="CAY82" s="20"/>
      <c r="CAZ82" s="20"/>
      <c r="CBA82" s="20"/>
      <c r="CBB82" s="20"/>
      <c r="CBC82" s="20"/>
      <c r="CBD82" s="20"/>
      <c r="CBE82" s="20"/>
      <c r="CBF82" s="20"/>
      <c r="CBG82" s="20"/>
      <c r="CBH82" s="20"/>
      <c r="CBI82" s="20"/>
      <c r="CBJ82" s="20"/>
      <c r="CBK82" s="20"/>
      <c r="CBL82" s="20"/>
      <c r="CBM82" s="20"/>
      <c r="CBN82" s="20"/>
      <c r="CBO82" s="20"/>
      <c r="CBP82" s="20"/>
      <c r="CBQ82" s="20"/>
      <c r="CBR82" s="20"/>
      <c r="CBS82" s="20"/>
      <c r="CBT82" s="20"/>
      <c r="CBU82" s="20"/>
      <c r="CBV82" s="20"/>
      <c r="CBW82" s="20"/>
      <c r="CBX82" s="20"/>
      <c r="CBY82" s="20"/>
      <c r="CBZ82" s="20"/>
      <c r="CCA82" s="20"/>
      <c r="CCB82" s="20"/>
      <c r="CCC82" s="20"/>
      <c r="CCD82" s="20"/>
      <c r="CCE82" s="20"/>
      <c r="CCF82" s="20"/>
      <c r="CCG82" s="20"/>
      <c r="CCH82" s="20"/>
      <c r="CCI82" s="20"/>
      <c r="CCJ82" s="20"/>
      <c r="CCK82" s="20"/>
      <c r="CCL82" s="20"/>
      <c r="CCM82" s="20"/>
      <c r="CCN82" s="20"/>
      <c r="CCO82" s="20"/>
      <c r="CCP82" s="20"/>
      <c r="CCQ82" s="20"/>
      <c r="CCR82" s="20"/>
      <c r="CCS82" s="20"/>
      <c r="CCT82" s="20"/>
      <c r="CCU82" s="20"/>
      <c r="CCV82" s="20"/>
      <c r="CCW82" s="20"/>
      <c r="CCX82" s="20"/>
      <c r="CCY82" s="20"/>
      <c r="CCZ82" s="20"/>
      <c r="CDA82" s="20"/>
      <c r="CDB82" s="20"/>
      <c r="CDC82" s="20"/>
      <c r="CDD82" s="20"/>
      <c r="CDE82" s="20"/>
      <c r="CDF82" s="20"/>
      <c r="CDG82" s="20"/>
      <c r="CDH82" s="20"/>
      <c r="CDI82" s="20"/>
      <c r="CDJ82" s="20"/>
      <c r="CDK82" s="20"/>
      <c r="CDL82" s="20"/>
      <c r="CDM82" s="20"/>
      <c r="CDN82" s="20"/>
      <c r="CDO82" s="20"/>
      <c r="CDP82" s="20"/>
      <c r="CDQ82" s="20"/>
      <c r="CDR82" s="20"/>
      <c r="CDS82" s="20"/>
      <c r="CDT82" s="20"/>
      <c r="CDU82" s="20"/>
      <c r="CDV82" s="20"/>
      <c r="CDW82" s="20"/>
      <c r="CDX82" s="20"/>
      <c r="CDY82" s="20"/>
      <c r="CDZ82" s="20"/>
      <c r="CEA82" s="20"/>
      <c r="CEB82" s="20"/>
      <c r="CEC82" s="20"/>
      <c r="CED82" s="20"/>
      <c r="CEE82" s="20"/>
      <c r="CEF82" s="20"/>
      <c r="CEG82" s="20"/>
      <c r="CEH82" s="20"/>
      <c r="CEI82" s="20"/>
      <c r="CEJ82" s="20"/>
      <c r="CEK82" s="20"/>
      <c r="CEL82" s="20"/>
      <c r="CEM82" s="20"/>
      <c r="CEN82" s="20"/>
      <c r="CEO82" s="20"/>
      <c r="CEP82" s="20"/>
      <c r="CEQ82" s="20"/>
      <c r="CER82" s="20"/>
      <c r="CES82" s="20"/>
      <c r="CET82" s="20"/>
      <c r="CEU82" s="20"/>
      <c r="CEV82" s="20"/>
      <c r="CEW82" s="20"/>
      <c r="CEX82" s="20"/>
      <c r="CEY82" s="20"/>
      <c r="CEZ82" s="20"/>
      <c r="CFA82" s="20"/>
      <c r="CFB82" s="20"/>
      <c r="CFC82" s="20"/>
      <c r="CFD82" s="20"/>
      <c r="CFE82" s="20"/>
      <c r="CFF82" s="20"/>
      <c r="CFG82" s="20"/>
      <c r="CFH82" s="20"/>
      <c r="CFI82" s="20"/>
      <c r="CFJ82" s="20"/>
      <c r="CFK82" s="20"/>
      <c r="CFL82" s="20"/>
      <c r="CFM82" s="20"/>
      <c r="CFN82" s="20"/>
      <c r="CFO82" s="20"/>
      <c r="CFP82" s="20"/>
      <c r="CFQ82" s="20"/>
      <c r="CFR82" s="20"/>
      <c r="CFS82" s="20"/>
      <c r="CFT82" s="20"/>
      <c r="CFU82" s="20"/>
      <c r="CFV82" s="20"/>
      <c r="CFW82" s="20"/>
      <c r="CFX82" s="20"/>
      <c r="CFY82" s="20"/>
      <c r="CFZ82" s="20"/>
      <c r="CGA82" s="20"/>
      <c r="CGB82" s="20"/>
      <c r="CGC82" s="20"/>
      <c r="CGD82" s="20"/>
      <c r="CGE82" s="20"/>
      <c r="CGF82" s="20"/>
      <c r="CGG82" s="20"/>
      <c r="CGH82" s="20"/>
      <c r="CGI82" s="20"/>
      <c r="CGJ82" s="20"/>
      <c r="CGK82" s="20"/>
      <c r="CGL82" s="20"/>
      <c r="CGM82" s="20"/>
      <c r="CGN82" s="20"/>
      <c r="CGO82" s="20"/>
      <c r="CGP82" s="20"/>
      <c r="CGQ82" s="20"/>
      <c r="CGR82" s="20"/>
      <c r="CGS82" s="20"/>
      <c r="CGT82" s="20"/>
      <c r="CGU82" s="20"/>
      <c r="CGV82" s="20"/>
      <c r="CGW82" s="20"/>
      <c r="CGX82" s="20"/>
      <c r="CGY82" s="20"/>
      <c r="CGZ82" s="20"/>
      <c r="CHA82" s="20"/>
      <c r="CHB82" s="20"/>
      <c r="CHC82" s="20"/>
      <c r="CHD82" s="20"/>
      <c r="CHE82" s="20"/>
      <c r="CHF82" s="20"/>
      <c r="CHG82" s="20"/>
      <c r="CHH82" s="20"/>
      <c r="CHI82" s="20"/>
      <c r="CHJ82" s="20"/>
      <c r="CHK82" s="20"/>
      <c r="CHL82" s="20"/>
      <c r="CHM82" s="20"/>
      <c r="CHN82" s="20"/>
      <c r="CHO82" s="20"/>
      <c r="CHP82" s="20"/>
      <c r="CHQ82" s="20"/>
      <c r="CHR82" s="20"/>
      <c r="CHS82" s="20"/>
      <c r="CHT82" s="20"/>
      <c r="CHU82" s="20"/>
      <c r="CHV82" s="20"/>
      <c r="CHW82" s="20"/>
      <c r="CHX82" s="20"/>
      <c r="CHY82" s="20"/>
      <c r="CHZ82" s="20"/>
      <c r="CIA82" s="20"/>
      <c r="CIB82" s="20"/>
      <c r="CIC82" s="20"/>
      <c r="CID82" s="20"/>
      <c r="CIE82" s="20"/>
      <c r="CIF82" s="20"/>
      <c r="CIG82" s="20"/>
      <c r="CIH82" s="20"/>
      <c r="CII82" s="20"/>
      <c r="CIJ82" s="20"/>
      <c r="CIK82" s="20"/>
      <c r="CIL82" s="20"/>
      <c r="CIM82" s="20"/>
      <c r="CIN82" s="20"/>
      <c r="CIO82" s="20"/>
      <c r="CIP82" s="20"/>
      <c r="CIQ82" s="20"/>
      <c r="CIR82" s="20"/>
      <c r="CIS82" s="20"/>
      <c r="CIT82" s="20"/>
      <c r="CIU82" s="20"/>
      <c r="CIV82" s="20"/>
      <c r="CIW82" s="20"/>
      <c r="CIX82" s="20"/>
      <c r="CIY82" s="20"/>
      <c r="CIZ82" s="20"/>
      <c r="CJA82" s="20"/>
      <c r="CJB82" s="20"/>
      <c r="CJC82" s="20"/>
      <c r="CJD82" s="20"/>
      <c r="CJE82" s="20"/>
      <c r="CJF82" s="20"/>
      <c r="CJG82" s="20"/>
      <c r="CJH82" s="20"/>
      <c r="CJI82" s="20"/>
      <c r="CJJ82" s="20"/>
      <c r="CJK82" s="20"/>
      <c r="CJL82" s="20"/>
      <c r="CJM82" s="20"/>
      <c r="CJN82" s="20"/>
      <c r="CJO82" s="20"/>
      <c r="CJP82" s="20"/>
      <c r="CJQ82" s="20"/>
      <c r="CJR82" s="20"/>
      <c r="CJS82" s="20"/>
      <c r="CJT82" s="20"/>
      <c r="CJU82" s="20"/>
      <c r="CJV82" s="20"/>
      <c r="CJW82" s="20"/>
      <c r="CJX82" s="20"/>
      <c r="CJY82" s="20"/>
      <c r="CJZ82" s="20"/>
      <c r="CKA82" s="20"/>
      <c r="CKB82" s="20"/>
      <c r="CKC82" s="20"/>
      <c r="CKD82" s="20"/>
      <c r="CKE82" s="20"/>
      <c r="CKF82" s="20"/>
      <c r="CKG82" s="20"/>
      <c r="CKH82" s="20"/>
      <c r="CKI82" s="20"/>
      <c r="CKJ82" s="20"/>
      <c r="CKK82" s="20"/>
      <c r="CKL82" s="20"/>
      <c r="CKM82" s="20"/>
      <c r="CKN82" s="20"/>
      <c r="CKO82" s="20"/>
      <c r="CKP82" s="20"/>
      <c r="CKQ82" s="20"/>
      <c r="CKR82" s="20"/>
      <c r="CKS82" s="20"/>
      <c r="CKT82" s="20"/>
      <c r="CKU82" s="20"/>
      <c r="CKV82" s="20"/>
      <c r="CKW82" s="20"/>
      <c r="CKX82" s="20"/>
      <c r="CKY82" s="20"/>
      <c r="CKZ82" s="20"/>
      <c r="CLA82" s="20"/>
      <c r="CLB82" s="20"/>
      <c r="CLC82" s="20"/>
      <c r="CLD82" s="20"/>
      <c r="CLE82" s="20"/>
      <c r="CLF82" s="20"/>
      <c r="CLG82" s="20"/>
      <c r="CLH82" s="20"/>
      <c r="CLI82" s="20"/>
      <c r="CLJ82" s="20"/>
      <c r="CLK82" s="20"/>
      <c r="CLL82" s="20"/>
      <c r="CLM82" s="20"/>
      <c r="CLN82" s="20"/>
      <c r="CLO82" s="20"/>
      <c r="CLP82" s="20"/>
      <c r="CLQ82" s="20"/>
      <c r="CLR82" s="20"/>
      <c r="CLS82" s="20"/>
      <c r="CLT82" s="20"/>
      <c r="CLU82" s="20"/>
      <c r="CLV82" s="20"/>
      <c r="CLW82" s="20"/>
      <c r="CLX82" s="20"/>
      <c r="CLY82" s="20"/>
      <c r="CLZ82" s="20"/>
      <c r="CMA82" s="20"/>
      <c r="CMB82" s="20"/>
      <c r="CMC82" s="20"/>
      <c r="CMD82" s="20"/>
      <c r="CME82" s="20"/>
      <c r="CMF82" s="20"/>
      <c r="CMG82" s="20"/>
      <c r="CMH82" s="20"/>
      <c r="CMI82" s="20"/>
      <c r="CMJ82" s="20"/>
      <c r="CMK82" s="20"/>
      <c r="CML82" s="20"/>
      <c r="CMM82" s="20"/>
      <c r="CMN82" s="20"/>
      <c r="CMO82" s="20"/>
      <c r="CMP82" s="20"/>
      <c r="CMQ82" s="20"/>
      <c r="CMR82" s="20"/>
      <c r="CMS82" s="20"/>
      <c r="CMT82" s="20"/>
      <c r="CMU82" s="20"/>
      <c r="CMV82" s="20"/>
      <c r="CMW82" s="20"/>
      <c r="CMX82" s="20"/>
      <c r="CMY82" s="20"/>
      <c r="CMZ82" s="20"/>
      <c r="CNA82" s="20"/>
      <c r="CNB82" s="20"/>
      <c r="CNC82" s="20"/>
      <c r="CND82" s="20"/>
      <c r="CNE82" s="20"/>
      <c r="CNF82" s="20"/>
      <c r="CNG82" s="20"/>
      <c r="CNH82" s="20"/>
      <c r="CNI82" s="20"/>
      <c r="CNJ82" s="20"/>
      <c r="CNK82" s="20"/>
      <c r="CNL82" s="20"/>
      <c r="CNM82" s="20"/>
      <c r="CNN82" s="20"/>
      <c r="CNO82" s="20"/>
      <c r="CNP82" s="20"/>
      <c r="CNQ82" s="20"/>
      <c r="CNR82" s="20"/>
      <c r="CNS82" s="20"/>
      <c r="CNT82" s="20"/>
      <c r="CNU82" s="20"/>
      <c r="CNV82" s="20"/>
      <c r="CNW82" s="20"/>
      <c r="CNX82" s="20"/>
      <c r="CNY82" s="20"/>
      <c r="CNZ82" s="20"/>
      <c r="COA82" s="20"/>
      <c r="COB82" s="20"/>
      <c r="COC82" s="20"/>
      <c r="COD82" s="20"/>
      <c r="COE82" s="20"/>
      <c r="COF82" s="20"/>
      <c r="COG82" s="20"/>
      <c r="COH82" s="20"/>
      <c r="COI82" s="20"/>
      <c r="COJ82" s="20"/>
      <c r="COK82" s="20"/>
      <c r="COL82" s="20"/>
      <c r="COM82" s="20"/>
      <c r="CON82" s="20"/>
      <c r="COO82" s="20"/>
      <c r="COP82" s="20"/>
      <c r="COQ82" s="20"/>
      <c r="COR82" s="20"/>
      <c r="COS82" s="20"/>
      <c r="COT82" s="20"/>
      <c r="COU82" s="20"/>
      <c r="COV82" s="20"/>
      <c r="COW82" s="20"/>
      <c r="COX82" s="20"/>
      <c r="COY82" s="20"/>
      <c r="COZ82" s="20"/>
      <c r="CPA82" s="20"/>
      <c r="CPB82" s="20"/>
      <c r="CPC82" s="20"/>
      <c r="CPD82" s="20"/>
      <c r="CPE82" s="20"/>
      <c r="CPF82" s="20"/>
      <c r="CPG82" s="20"/>
      <c r="CPH82" s="20"/>
      <c r="CPI82" s="20"/>
      <c r="CPJ82" s="20"/>
      <c r="CPK82" s="20"/>
      <c r="CPL82" s="20"/>
      <c r="CPM82" s="20"/>
      <c r="CPN82" s="20"/>
      <c r="CPO82" s="20"/>
      <c r="CPP82" s="20"/>
      <c r="CPQ82" s="20"/>
      <c r="CPR82" s="20"/>
      <c r="CPS82" s="20"/>
      <c r="CPT82" s="20"/>
      <c r="CPU82" s="20"/>
      <c r="CPV82" s="20"/>
      <c r="CPW82" s="20"/>
      <c r="CPX82" s="20"/>
      <c r="CPY82" s="20"/>
      <c r="CPZ82" s="20"/>
      <c r="CQA82" s="20"/>
      <c r="CQB82" s="20"/>
      <c r="CQC82" s="20"/>
      <c r="CQD82" s="20"/>
      <c r="CQE82" s="20"/>
      <c r="CQF82" s="20"/>
      <c r="CQG82" s="20"/>
      <c r="CQH82" s="20"/>
      <c r="CQI82" s="20"/>
      <c r="CQJ82" s="20"/>
      <c r="CQK82" s="20"/>
      <c r="CQL82" s="20"/>
      <c r="CQM82" s="20"/>
      <c r="CQN82" s="20"/>
      <c r="CQO82" s="20"/>
      <c r="CQP82" s="20"/>
      <c r="CQQ82" s="20"/>
      <c r="CQR82" s="20"/>
      <c r="CQS82" s="20"/>
      <c r="CQT82" s="20"/>
      <c r="CQU82" s="20"/>
      <c r="CQV82" s="20"/>
      <c r="CQW82" s="20"/>
      <c r="CQX82" s="20"/>
      <c r="CQY82" s="20"/>
      <c r="CQZ82" s="20"/>
      <c r="CRA82" s="20"/>
      <c r="CRB82" s="20"/>
      <c r="CRC82" s="20"/>
      <c r="CRD82" s="20"/>
      <c r="CRE82" s="20"/>
      <c r="CRF82" s="20"/>
      <c r="CRG82" s="20"/>
      <c r="CRH82" s="20"/>
      <c r="CRI82" s="20"/>
      <c r="CRJ82" s="20"/>
      <c r="CRK82" s="20"/>
      <c r="CRL82" s="20"/>
      <c r="CRM82" s="20"/>
      <c r="CRN82" s="20"/>
      <c r="CRO82" s="20"/>
      <c r="CRP82" s="20"/>
      <c r="CRQ82" s="20"/>
      <c r="CRR82" s="20"/>
      <c r="CRS82" s="20"/>
      <c r="CRT82" s="20"/>
      <c r="CRU82" s="20"/>
      <c r="CRV82" s="20"/>
      <c r="CRW82" s="20"/>
      <c r="CRX82" s="20"/>
      <c r="CRY82" s="20"/>
      <c r="CRZ82" s="20"/>
      <c r="CSA82" s="20"/>
      <c r="CSB82" s="20"/>
      <c r="CSC82" s="20"/>
      <c r="CSD82" s="20"/>
      <c r="CSE82" s="20"/>
      <c r="CSF82" s="20"/>
      <c r="CSG82" s="20"/>
      <c r="CSH82" s="20"/>
      <c r="CSI82" s="20"/>
      <c r="CSJ82" s="20"/>
      <c r="CSK82" s="20"/>
      <c r="CSL82" s="20"/>
      <c r="CSM82" s="20"/>
      <c r="CSN82" s="20"/>
      <c r="CSO82" s="20"/>
      <c r="CSP82" s="20"/>
      <c r="CSQ82" s="20"/>
      <c r="CSR82" s="20"/>
      <c r="CSS82" s="20"/>
      <c r="CST82" s="20"/>
      <c r="CSU82" s="20"/>
      <c r="CSV82" s="20"/>
      <c r="CSW82" s="20"/>
      <c r="CSX82" s="20"/>
      <c r="CSY82" s="20"/>
      <c r="CSZ82" s="20"/>
      <c r="CTA82" s="20"/>
      <c r="CTB82" s="20"/>
      <c r="CTC82" s="20"/>
      <c r="CTD82" s="20"/>
      <c r="CTE82" s="20"/>
      <c r="CTF82" s="20"/>
      <c r="CTG82" s="20"/>
      <c r="CTH82" s="20"/>
      <c r="CTI82" s="20"/>
      <c r="CTJ82" s="20"/>
      <c r="CTK82" s="20"/>
      <c r="CTL82" s="20"/>
      <c r="CTM82" s="20"/>
      <c r="CTN82" s="20"/>
      <c r="CTO82" s="20"/>
      <c r="CTP82" s="20"/>
      <c r="CTQ82" s="20"/>
      <c r="CTR82" s="20"/>
      <c r="CTS82" s="20"/>
      <c r="CTT82" s="20"/>
      <c r="CTU82" s="20"/>
      <c r="CTV82" s="20"/>
      <c r="CTW82" s="20"/>
      <c r="CTX82" s="20"/>
      <c r="CTY82" s="20"/>
      <c r="CTZ82" s="20"/>
      <c r="CUA82" s="20"/>
      <c r="CUB82" s="20"/>
      <c r="CUC82" s="20"/>
      <c r="CUD82" s="20"/>
      <c r="CUE82" s="20"/>
      <c r="CUF82" s="20"/>
      <c r="CUG82" s="20"/>
      <c r="CUH82" s="20"/>
      <c r="CUI82" s="20"/>
      <c r="CUJ82" s="20"/>
      <c r="CUK82" s="20"/>
      <c r="CUL82" s="20"/>
      <c r="CUM82" s="20"/>
      <c r="CUN82" s="20"/>
      <c r="CUO82" s="20"/>
      <c r="CUP82" s="20"/>
      <c r="CUQ82" s="20"/>
      <c r="CUR82" s="20"/>
      <c r="CUS82" s="20"/>
      <c r="CUT82" s="20"/>
      <c r="CUU82" s="20"/>
      <c r="CUV82" s="20"/>
      <c r="CUW82" s="20"/>
      <c r="CUX82" s="20"/>
      <c r="CUY82" s="20"/>
      <c r="CUZ82" s="20"/>
      <c r="CVA82" s="20"/>
      <c r="CVB82" s="20"/>
      <c r="CVC82" s="20"/>
      <c r="CVD82" s="20"/>
      <c r="CVE82" s="20"/>
      <c r="CVF82" s="20"/>
      <c r="CVG82" s="20"/>
      <c r="CVH82" s="20"/>
      <c r="CVI82" s="20"/>
      <c r="CVJ82" s="20"/>
      <c r="CVK82" s="20"/>
      <c r="CVL82" s="20"/>
      <c r="CVM82" s="20"/>
      <c r="CVN82" s="20"/>
      <c r="CVO82" s="20"/>
      <c r="CVP82" s="20"/>
      <c r="CVQ82" s="20"/>
      <c r="CVR82" s="20"/>
      <c r="CVS82" s="20"/>
      <c r="CVT82" s="20"/>
      <c r="CVU82" s="20"/>
      <c r="CVV82" s="20"/>
      <c r="CVW82" s="20"/>
      <c r="CVX82" s="20"/>
      <c r="CVY82" s="20"/>
      <c r="CVZ82" s="20"/>
      <c r="CWA82" s="20"/>
      <c r="CWB82" s="20"/>
      <c r="CWC82" s="20"/>
      <c r="CWD82" s="20"/>
      <c r="CWE82" s="20"/>
      <c r="CWF82" s="20"/>
      <c r="CWG82" s="20"/>
      <c r="CWH82" s="20"/>
      <c r="CWI82" s="20"/>
      <c r="CWJ82" s="20"/>
      <c r="CWK82" s="20"/>
      <c r="CWL82" s="20"/>
      <c r="CWM82" s="20"/>
      <c r="CWN82" s="20"/>
      <c r="CWO82" s="20"/>
      <c r="CWP82" s="20"/>
      <c r="CWQ82" s="20"/>
      <c r="CWR82" s="20"/>
      <c r="CWS82" s="20"/>
      <c r="CWT82" s="20"/>
      <c r="CWU82" s="20"/>
      <c r="CWV82" s="20"/>
      <c r="CWW82" s="20"/>
      <c r="CWX82" s="20"/>
      <c r="CWY82" s="20"/>
      <c r="CWZ82" s="20"/>
      <c r="CXA82" s="20"/>
      <c r="CXB82" s="20"/>
      <c r="CXC82" s="20"/>
      <c r="CXD82" s="20"/>
      <c r="CXE82" s="20"/>
      <c r="CXF82" s="20"/>
      <c r="CXG82" s="20"/>
      <c r="CXH82" s="20"/>
      <c r="CXI82" s="20"/>
      <c r="CXJ82" s="20"/>
      <c r="CXK82" s="20"/>
      <c r="CXL82" s="20"/>
      <c r="CXM82" s="20"/>
      <c r="CXN82" s="20"/>
      <c r="CXO82" s="20"/>
      <c r="CXP82" s="20"/>
      <c r="CXQ82" s="20"/>
      <c r="CXR82" s="20"/>
      <c r="CXS82" s="20"/>
      <c r="CXT82" s="20"/>
      <c r="CXU82" s="20"/>
      <c r="CXV82" s="20"/>
      <c r="CXW82" s="20"/>
      <c r="CXX82" s="20"/>
      <c r="CXY82" s="20"/>
      <c r="CXZ82" s="20"/>
      <c r="CYA82" s="20"/>
      <c r="CYB82" s="20"/>
      <c r="CYC82" s="20"/>
      <c r="CYD82" s="20"/>
      <c r="CYE82" s="20"/>
      <c r="CYF82" s="20"/>
      <c r="CYG82" s="20"/>
      <c r="CYH82" s="20"/>
      <c r="CYI82" s="20"/>
      <c r="CYJ82" s="20"/>
      <c r="CYK82" s="20"/>
      <c r="CYL82" s="20"/>
      <c r="CYM82" s="20"/>
      <c r="CYN82" s="20"/>
      <c r="CYO82" s="20"/>
      <c r="CYP82" s="20"/>
      <c r="CYQ82" s="20"/>
      <c r="CYR82" s="20"/>
      <c r="CYS82" s="20"/>
      <c r="CYT82" s="20"/>
      <c r="CYU82" s="20"/>
      <c r="CYV82" s="20"/>
      <c r="CYW82" s="20"/>
      <c r="CYX82" s="20"/>
      <c r="CYY82" s="20"/>
      <c r="CYZ82" s="20"/>
      <c r="CZA82" s="20"/>
      <c r="CZB82" s="20"/>
      <c r="CZC82" s="20"/>
      <c r="CZD82" s="20"/>
      <c r="CZE82" s="20"/>
      <c r="CZF82" s="20"/>
      <c r="CZG82" s="20"/>
      <c r="CZH82" s="20"/>
      <c r="CZI82" s="20"/>
      <c r="CZJ82" s="20"/>
      <c r="CZK82" s="20"/>
      <c r="CZL82" s="20"/>
      <c r="CZM82" s="20"/>
      <c r="CZN82" s="20"/>
      <c r="CZO82" s="20"/>
      <c r="CZP82" s="20"/>
      <c r="CZQ82" s="20"/>
      <c r="CZR82" s="20"/>
      <c r="CZS82" s="20"/>
      <c r="CZT82" s="20"/>
      <c r="CZU82" s="20"/>
      <c r="CZV82" s="20"/>
      <c r="CZW82" s="20"/>
      <c r="CZX82" s="20"/>
      <c r="CZY82" s="20"/>
      <c r="CZZ82" s="20"/>
      <c r="DAA82" s="20"/>
      <c r="DAB82" s="20"/>
      <c r="DAC82" s="20"/>
      <c r="DAD82" s="20"/>
      <c r="DAE82" s="20"/>
      <c r="DAF82" s="20"/>
      <c r="DAG82" s="20"/>
      <c r="DAH82" s="20"/>
      <c r="DAI82" s="20"/>
      <c r="DAJ82" s="20"/>
      <c r="DAK82" s="20"/>
      <c r="DAL82" s="20"/>
      <c r="DAM82" s="20"/>
      <c r="DAN82" s="20"/>
      <c r="DAO82" s="20"/>
      <c r="DAP82" s="20"/>
      <c r="DAQ82" s="20"/>
      <c r="DAR82" s="20"/>
      <c r="DAS82" s="20"/>
      <c r="DAT82" s="20"/>
      <c r="DAU82" s="20"/>
      <c r="DAV82" s="20"/>
      <c r="DAW82" s="20"/>
      <c r="DAX82" s="20"/>
      <c r="DAY82" s="20"/>
      <c r="DAZ82" s="20"/>
      <c r="DBA82" s="20"/>
      <c r="DBB82" s="20"/>
      <c r="DBC82" s="20"/>
      <c r="DBD82" s="20"/>
      <c r="DBE82" s="20"/>
      <c r="DBF82" s="20"/>
      <c r="DBG82" s="20"/>
      <c r="DBH82" s="20"/>
      <c r="DBI82" s="20"/>
      <c r="DBJ82" s="20"/>
      <c r="DBK82" s="20"/>
      <c r="DBL82" s="20"/>
      <c r="DBM82" s="20"/>
      <c r="DBN82" s="20"/>
      <c r="DBO82" s="20"/>
      <c r="DBP82" s="20"/>
      <c r="DBQ82" s="20"/>
      <c r="DBR82" s="20"/>
      <c r="DBS82" s="20"/>
      <c r="DBT82" s="20"/>
      <c r="DBU82" s="20"/>
      <c r="DBV82" s="20"/>
      <c r="DBW82" s="20"/>
      <c r="DBX82" s="20"/>
      <c r="DBY82" s="20"/>
      <c r="DBZ82" s="20"/>
      <c r="DCA82" s="20"/>
      <c r="DCB82" s="20"/>
      <c r="DCC82" s="20"/>
      <c r="DCD82" s="20"/>
      <c r="DCE82" s="20"/>
      <c r="DCF82" s="20"/>
      <c r="DCG82" s="20"/>
      <c r="DCH82" s="20"/>
      <c r="DCI82" s="20"/>
      <c r="DCJ82" s="20"/>
      <c r="DCK82" s="20"/>
      <c r="DCL82" s="20"/>
      <c r="DCM82" s="20"/>
      <c r="DCN82" s="20"/>
      <c r="DCO82" s="20"/>
      <c r="DCP82" s="20"/>
      <c r="DCQ82" s="20"/>
      <c r="DCR82" s="20"/>
      <c r="DCS82" s="20"/>
      <c r="DCT82" s="20"/>
      <c r="DCU82" s="20"/>
      <c r="DCV82" s="20"/>
      <c r="DCW82" s="20"/>
      <c r="DCX82" s="20"/>
      <c r="DCY82" s="20"/>
      <c r="DCZ82" s="20"/>
      <c r="DDA82" s="20"/>
      <c r="DDB82" s="20"/>
      <c r="DDC82" s="20"/>
      <c r="DDD82" s="20"/>
      <c r="DDE82" s="20"/>
      <c r="DDF82" s="20"/>
      <c r="DDG82" s="20"/>
      <c r="DDH82" s="20"/>
      <c r="DDI82" s="20"/>
      <c r="DDJ82" s="20"/>
      <c r="DDK82" s="20"/>
      <c r="DDL82" s="20"/>
      <c r="DDM82" s="20"/>
      <c r="DDN82" s="20"/>
      <c r="DDO82" s="20"/>
      <c r="DDP82" s="20"/>
      <c r="DDQ82" s="20"/>
      <c r="DDR82" s="20"/>
      <c r="DDS82" s="20"/>
      <c r="DDT82" s="20"/>
      <c r="DDU82" s="20"/>
      <c r="DDV82" s="20"/>
      <c r="DDW82" s="20"/>
      <c r="DDX82" s="20"/>
      <c r="DDY82" s="20"/>
      <c r="DDZ82" s="20"/>
      <c r="DEA82" s="20"/>
      <c r="DEB82" s="20"/>
      <c r="DEC82" s="20"/>
      <c r="DED82" s="20"/>
      <c r="DEE82" s="20"/>
      <c r="DEF82" s="20"/>
      <c r="DEG82" s="20"/>
      <c r="DEH82" s="20"/>
      <c r="DEI82" s="20"/>
      <c r="DEJ82" s="20"/>
      <c r="DEK82" s="20"/>
      <c r="DEL82" s="20"/>
      <c r="DEM82" s="20"/>
      <c r="DEN82" s="20"/>
      <c r="DEO82" s="20"/>
      <c r="DEP82" s="20"/>
      <c r="DEQ82" s="20"/>
      <c r="DER82" s="20"/>
      <c r="DES82" s="20"/>
      <c r="DET82" s="20"/>
      <c r="DEU82" s="20"/>
      <c r="DEV82" s="20"/>
      <c r="DEW82" s="20"/>
      <c r="DEX82" s="20"/>
      <c r="DEY82" s="20"/>
      <c r="DEZ82" s="20"/>
      <c r="DFA82" s="20"/>
      <c r="DFB82" s="20"/>
      <c r="DFC82" s="20"/>
      <c r="DFD82" s="20"/>
      <c r="DFE82" s="20"/>
      <c r="DFF82" s="20"/>
      <c r="DFG82" s="20"/>
      <c r="DFH82" s="20"/>
      <c r="DFI82" s="20"/>
      <c r="DFJ82" s="20"/>
      <c r="DFK82" s="20"/>
      <c r="DFL82" s="20"/>
      <c r="DFM82" s="20"/>
      <c r="DFN82" s="20"/>
      <c r="DFO82" s="20"/>
      <c r="DFP82" s="20"/>
      <c r="DFQ82" s="20"/>
      <c r="DFR82" s="20"/>
      <c r="DFS82" s="20"/>
      <c r="DFT82" s="20"/>
      <c r="DFU82" s="20"/>
      <c r="DFV82" s="20"/>
      <c r="DFW82" s="20"/>
      <c r="DFX82" s="20"/>
      <c r="DFY82" s="20"/>
      <c r="DFZ82" s="20"/>
      <c r="DGA82" s="20"/>
      <c r="DGB82" s="20"/>
      <c r="DGC82" s="20"/>
      <c r="DGD82" s="20"/>
      <c r="DGE82" s="20"/>
      <c r="DGF82" s="20"/>
      <c r="DGG82" s="20"/>
      <c r="DGH82" s="20"/>
      <c r="DGI82" s="20"/>
      <c r="DGJ82" s="20"/>
      <c r="DGK82" s="20"/>
      <c r="DGL82" s="20"/>
      <c r="DGM82" s="20"/>
      <c r="DGN82" s="20"/>
      <c r="DGO82" s="20"/>
      <c r="DGP82" s="20"/>
      <c r="DGQ82" s="20"/>
      <c r="DGR82" s="20"/>
      <c r="DGS82" s="20"/>
      <c r="DGT82" s="20"/>
      <c r="DGU82" s="20"/>
      <c r="DGV82" s="20"/>
      <c r="DGW82" s="20"/>
      <c r="DGX82" s="20"/>
      <c r="DGY82" s="20"/>
      <c r="DGZ82" s="20"/>
      <c r="DHA82" s="20"/>
      <c r="DHB82" s="20"/>
      <c r="DHC82" s="20"/>
      <c r="DHD82" s="20"/>
      <c r="DHE82" s="20"/>
      <c r="DHF82" s="20"/>
      <c r="DHG82" s="20"/>
      <c r="DHH82" s="20"/>
      <c r="DHI82" s="20"/>
      <c r="DHJ82" s="20"/>
      <c r="DHK82" s="20"/>
      <c r="DHL82" s="20"/>
      <c r="DHM82" s="20"/>
      <c r="DHN82" s="20"/>
      <c r="DHO82" s="20"/>
      <c r="DHP82" s="20"/>
      <c r="DHQ82" s="20"/>
      <c r="DHR82" s="20"/>
      <c r="DHS82" s="20"/>
      <c r="DHT82" s="20"/>
      <c r="DHU82" s="20"/>
      <c r="DHV82" s="20"/>
      <c r="DHW82" s="20"/>
      <c r="DHX82" s="20"/>
      <c r="DHY82" s="20"/>
      <c r="DHZ82" s="20"/>
      <c r="DIA82" s="20"/>
      <c r="DIB82" s="20"/>
      <c r="DIC82" s="20"/>
      <c r="DID82" s="20"/>
      <c r="DIE82" s="20"/>
      <c r="DIF82" s="20"/>
      <c r="DIG82" s="20"/>
      <c r="DIH82" s="20"/>
      <c r="DII82" s="20"/>
      <c r="DIJ82" s="20"/>
      <c r="DIK82" s="20"/>
      <c r="DIL82" s="20"/>
      <c r="DIM82" s="20"/>
      <c r="DIN82" s="20"/>
      <c r="DIO82" s="20"/>
      <c r="DIP82" s="20"/>
      <c r="DIQ82" s="20"/>
      <c r="DIR82" s="20"/>
      <c r="DIS82" s="20"/>
      <c r="DIT82" s="20"/>
      <c r="DIU82" s="20"/>
      <c r="DIV82" s="20"/>
      <c r="DIW82" s="20"/>
      <c r="DIX82" s="20"/>
      <c r="DIY82" s="20"/>
      <c r="DIZ82" s="20"/>
      <c r="DJA82" s="20"/>
      <c r="DJB82" s="20"/>
      <c r="DJC82" s="20"/>
      <c r="DJD82" s="20"/>
      <c r="DJE82" s="20"/>
      <c r="DJF82" s="20"/>
      <c r="DJG82" s="20"/>
      <c r="DJH82" s="20"/>
      <c r="DJI82" s="20"/>
      <c r="DJJ82" s="20"/>
      <c r="DJK82" s="20"/>
      <c r="DJL82" s="20"/>
      <c r="DJM82" s="20"/>
      <c r="DJN82" s="20"/>
      <c r="DJO82" s="20"/>
      <c r="DJP82" s="20"/>
      <c r="DJQ82" s="20"/>
      <c r="DJR82" s="20"/>
      <c r="DJS82" s="20"/>
      <c r="DJT82" s="20"/>
      <c r="DJU82" s="20"/>
      <c r="DJV82" s="20"/>
      <c r="DJW82" s="20"/>
      <c r="DJX82" s="20"/>
      <c r="DJY82" s="20"/>
      <c r="DJZ82" s="20"/>
      <c r="DKA82" s="20"/>
      <c r="DKB82" s="20"/>
      <c r="DKC82" s="20"/>
      <c r="DKD82" s="20"/>
      <c r="DKE82" s="20"/>
      <c r="DKF82" s="20"/>
      <c r="DKG82" s="20"/>
      <c r="DKH82" s="20"/>
      <c r="DKI82" s="20"/>
      <c r="DKJ82" s="20"/>
      <c r="DKK82" s="20"/>
      <c r="DKL82" s="20"/>
      <c r="DKM82" s="20"/>
      <c r="DKN82" s="20"/>
      <c r="DKO82" s="20"/>
      <c r="DKP82" s="20"/>
      <c r="DKQ82" s="20"/>
      <c r="DKR82" s="20"/>
      <c r="DKS82" s="20"/>
      <c r="DKT82" s="20"/>
      <c r="DKU82" s="20"/>
      <c r="DKV82" s="20"/>
      <c r="DKW82" s="20"/>
      <c r="DKX82" s="20"/>
      <c r="DKY82" s="20"/>
      <c r="DKZ82" s="20"/>
      <c r="DLA82" s="20"/>
      <c r="DLB82" s="20"/>
      <c r="DLC82" s="20"/>
      <c r="DLD82" s="20"/>
      <c r="DLE82" s="20"/>
      <c r="DLF82" s="20"/>
      <c r="DLG82" s="20"/>
      <c r="DLH82" s="20"/>
      <c r="DLI82" s="20"/>
      <c r="DLJ82" s="20"/>
      <c r="DLK82" s="20"/>
      <c r="DLL82" s="20"/>
      <c r="DLM82" s="20"/>
      <c r="DLN82" s="20"/>
      <c r="DLO82" s="20"/>
      <c r="DLP82" s="20"/>
      <c r="DLQ82" s="20"/>
      <c r="DLR82" s="20"/>
      <c r="DLS82" s="20"/>
      <c r="DLT82" s="20"/>
      <c r="DLU82" s="20"/>
      <c r="DLV82" s="20"/>
      <c r="DLW82" s="20"/>
      <c r="DLX82" s="20"/>
      <c r="DLY82" s="20"/>
      <c r="DLZ82" s="20"/>
      <c r="DMA82" s="20"/>
      <c r="DMB82" s="20"/>
      <c r="DMC82" s="20"/>
      <c r="DMD82" s="20"/>
      <c r="DME82" s="20"/>
      <c r="DMF82" s="20"/>
      <c r="DMG82" s="20"/>
      <c r="DMH82" s="20"/>
      <c r="DMI82" s="20"/>
      <c r="DMJ82" s="20"/>
      <c r="DMK82" s="20"/>
      <c r="DML82" s="20"/>
      <c r="DMM82" s="20"/>
      <c r="DMN82" s="20"/>
      <c r="DMO82" s="20"/>
      <c r="DMP82" s="20"/>
      <c r="DMQ82" s="20"/>
      <c r="DMR82" s="20"/>
      <c r="DMS82" s="20"/>
      <c r="DMT82" s="20"/>
      <c r="DMU82" s="20"/>
      <c r="DMV82" s="20"/>
      <c r="DMW82" s="20"/>
      <c r="DMX82" s="20"/>
      <c r="DMY82" s="20"/>
      <c r="DMZ82" s="20"/>
      <c r="DNA82" s="20"/>
      <c r="DNB82" s="20"/>
      <c r="DNC82" s="20"/>
      <c r="DND82" s="20"/>
      <c r="DNE82" s="20"/>
      <c r="DNF82" s="20"/>
      <c r="DNG82" s="20"/>
      <c r="DNH82" s="20"/>
      <c r="DNI82" s="20"/>
      <c r="DNJ82" s="20"/>
      <c r="DNK82" s="20"/>
      <c r="DNL82" s="20"/>
      <c r="DNM82" s="20"/>
      <c r="DNN82" s="20"/>
      <c r="DNO82" s="20"/>
      <c r="DNP82" s="20"/>
      <c r="DNQ82" s="20"/>
      <c r="DNR82" s="20"/>
      <c r="DNS82" s="20"/>
      <c r="DNT82" s="20"/>
      <c r="DNU82" s="20"/>
      <c r="DNV82" s="20"/>
      <c r="DNW82" s="20"/>
      <c r="DNX82" s="20"/>
      <c r="DNY82" s="20"/>
      <c r="DNZ82" s="20"/>
      <c r="DOA82" s="20"/>
      <c r="DOB82" s="20"/>
      <c r="DOC82" s="20"/>
      <c r="DOD82" s="20"/>
      <c r="DOE82" s="20"/>
      <c r="DOF82" s="20"/>
      <c r="DOG82" s="20"/>
      <c r="DOH82" s="20"/>
      <c r="DOI82" s="20"/>
      <c r="DOJ82" s="20"/>
      <c r="DOK82" s="20"/>
      <c r="DOL82" s="20"/>
      <c r="DOM82" s="20"/>
      <c r="DON82" s="20"/>
      <c r="DOO82" s="20"/>
      <c r="DOP82" s="20"/>
      <c r="DOQ82" s="20"/>
      <c r="DOR82" s="20"/>
      <c r="DOS82" s="20"/>
      <c r="DOT82" s="20"/>
      <c r="DOU82" s="20"/>
      <c r="DOV82" s="20"/>
      <c r="DOW82" s="20"/>
      <c r="DOX82" s="20"/>
      <c r="DOY82" s="20"/>
      <c r="DOZ82" s="20"/>
      <c r="DPA82" s="20"/>
      <c r="DPB82" s="20"/>
      <c r="DPC82" s="20"/>
      <c r="DPD82" s="20"/>
      <c r="DPE82" s="20"/>
      <c r="DPF82" s="20"/>
      <c r="DPG82" s="20"/>
      <c r="DPH82" s="20"/>
      <c r="DPI82" s="20"/>
      <c r="DPJ82" s="20"/>
      <c r="DPK82" s="20"/>
      <c r="DPL82" s="20"/>
      <c r="DPM82" s="20"/>
      <c r="DPN82" s="20"/>
      <c r="DPO82" s="20"/>
      <c r="DPP82" s="20"/>
      <c r="DPQ82" s="20"/>
      <c r="DPR82" s="20"/>
      <c r="DPS82" s="20"/>
      <c r="DPT82" s="20"/>
      <c r="DPU82" s="20"/>
      <c r="DPV82" s="20"/>
      <c r="DPW82" s="20"/>
      <c r="DPX82" s="20"/>
      <c r="DPY82" s="20"/>
      <c r="DPZ82" s="20"/>
      <c r="DQA82" s="20"/>
      <c r="DQB82" s="20"/>
      <c r="DQC82" s="20"/>
      <c r="DQD82" s="20"/>
      <c r="DQE82" s="20"/>
      <c r="DQF82" s="20"/>
      <c r="DQG82" s="20"/>
      <c r="DQH82" s="20"/>
      <c r="DQI82" s="20"/>
      <c r="DQJ82" s="20"/>
      <c r="DQK82" s="20"/>
      <c r="DQL82" s="20"/>
      <c r="DQM82" s="20"/>
      <c r="DQN82" s="20"/>
      <c r="DQO82" s="20"/>
      <c r="DQP82" s="20"/>
      <c r="DQQ82" s="20"/>
      <c r="DQR82" s="20"/>
      <c r="DQS82" s="20"/>
      <c r="DQT82" s="20"/>
      <c r="DQU82" s="20"/>
      <c r="DQV82" s="20"/>
      <c r="DQW82" s="20"/>
      <c r="DQX82" s="20"/>
      <c r="DQY82" s="20"/>
      <c r="DQZ82" s="20"/>
      <c r="DRA82" s="20"/>
      <c r="DRB82" s="20"/>
      <c r="DRC82" s="20"/>
      <c r="DRD82" s="20"/>
      <c r="DRE82" s="20"/>
      <c r="DRF82" s="20"/>
      <c r="DRG82" s="20"/>
      <c r="DRH82" s="20"/>
      <c r="DRI82" s="20"/>
      <c r="DRJ82" s="20"/>
      <c r="DRK82" s="20"/>
      <c r="DRL82" s="20"/>
      <c r="DRM82" s="20"/>
      <c r="DRN82" s="20"/>
      <c r="DRO82" s="20"/>
      <c r="DRP82" s="20"/>
      <c r="DRQ82" s="20"/>
      <c r="DRR82" s="20"/>
      <c r="DRS82" s="20"/>
      <c r="DRT82" s="20"/>
      <c r="DRU82" s="20"/>
      <c r="DRV82" s="20"/>
      <c r="DRW82" s="20"/>
      <c r="DRX82" s="20"/>
      <c r="DRY82" s="20"/>
      <c r="DRZ82" s="20"/>
      <c r="DSA82" s="20"/>
      <c r="DSB82" s="20"/>
      <c r="DSC82" s="20"/>
      <c r="DSD82" s="20"/>
      <c r="DSE82" s="20"/>
      <c r="DSF82" s="20"/>
      <c r="DSG82" s="20"/>
      <c r="DSH82" s="20"/>
      <c r="DSI82" s="20"/>
      <c r="DSJ82" s="20"/>
      <c r="DSK82" s="20"/>
      <c r="DSL82" s="20"/>
      <c r="DSM82" s="20"/>
      <c r="DSN82" s="20"/>
      <c r="DSO82" s="20"/>
      <c r="DSP82" s="20"/>
      <c r="DSQ82" s="20"/>
      <c r="DSR82" s="20"/>
      <c r="DSS82" s="20"/>
      <c r="DST82" s="20"/>
      <c r="DSU82" s="20"/>
      <c r="DSV82" s="20"/>
      <c r="DSW82" s="20"/>
      <c r="DSX82" s="20"/>
      <c r="DSY82" s="20"/>
      <c r="DSZ82" s="20"/>
      <c r="DTA82" s="20"/>
      <c r="DTB82" s="20"/>
      <c r="DTC82" s="20"/>
      <c r="DTD82" s="20"/>
      <c r="DTE82" s="20"/>
      <c r="DTF82" s="20"/>
      <c r="DTG82" s="20"/>
      <c r="DTH82" s="20"/>
      <c r="DTI82" s="20"/>
      <c r="DTJ82" s="20"/>
      <c r="DTK82" s="20"/>
      <c r="DTL82" s="20"/>
      <c r="DTM82" s="20"/>
      <c r="DTN82" s="20"/>
      <c r="DTO82" s="20"/>
      <c r="DTP82" s="20"/>
      <c r="DTQ82" s="20"/>
      <c r="DTR82" s="20"/>
      <c r="DTS82" s="20"/>
      <c r="DTT82" s="20"/>
      <c r="DTU82" s="20"/>
      <c r="DTV82" s="20"/>
      <c r="DTW82" s="20"/>
      <c r="DTX82" s="20"/>
      <c r="DTY82" s="20"/>
      <c r="DTZ82" s="20"/>
      <c r="DUA82" s="20"/>
      <c r="DUB82" s="20"/>
      <c r="DUC82" s="20"/>
      <c r="DUD82" s="20"/>
      <c r="DUE82" s="20"/>
      <c r="DUF82" s="20"/>
      <c r="DUG82" s="20"/>
      <c r="DUH82" s="20"/>
      <c r="DUI82" s="20"/>
      <c r="DUJ82" s="20"/>
      <c r="DUK82" s="20"/>
      <c r="DUL82" s="20"/>
      <c r="DUM82" s="20"/>
      <c r="DUN82" s="20"/>
      <c r="DUO82" s="20"/>
      <c r="DUP82" s="20"/>
      <c r="DUQ82" s="20"/>
      <c r="DUR82" s="20"/>
      <c r="DUS82" s="20"/>
      <c r="DUT82" s="20"/>
      <c r="DUU82" s="20"/>
      <c r="DUV82" s="20"/>
      <c r="DUW82" s="20"/>
      <c r="DUX82" s="20"/>
      <c r="DUY82" s="20"/>
      <c r="DUZ82" s="20"/>
      <c r="DVA82" s="20"/>
      <c r="DVB82" s="20"/>
      <c r="DVC82" s="20"/>
      <c r="DVD82" s="20"/>
      <c r="DVE82" s="20"/>
      <c r="DVF82" s="20"/>
      <c r="DVG82" s="20"/>
      <c r="DVH82" s="20"/>
      <c r="DVI82" s="20"/>
      <c r="DVJ82" s="20"/>
      <c r="DVK82" s="20"/>
      <c r="DVL82" s="20"/>
      <c r="DVM82" s="20"/>
      <c r="DVN82" s="20"/>
      <c r="DVO82" s="20"/>
      <c r="DVP82" s="20"/>
      <c r="DVQ82" s="20"/>
      <c r="DVR82" s="20"/>
      <c r="DVS82" s="20"/>
      <c r="DVT82" s="20"/>
      <c r="DVU82" s="20"/>
      <c r="DVV82" s="20"/>
      <c r="DVW82" s="20"/>
      <c r="DVX82" s="20"/>
      <c r="DVY82" s="20"/>
      <c r="DVZ82" s="20"/>
      <c r="DWA82" s="20"/>
      <c r="DWB82" s="20"/>
      <c r="DWC82" s="20"/>
      <c r="DWD82" s="20"/>
      <c r="DWE82" s="20"/>
      <c r="DWF82" s="20"/>
      <c r="DWG82" s="20"/>
      <c r="DWH82" s="20"/>
      <c r="DWI82" s="20"/>
      <c r="DWJ82" s="20"/>
      <c r="DWK82" s="20"/>
      <c r="DWL82" s="20"/>
      <c r="DWM82" s="20"/>
      <c r="DWN82" s="20"/>
      <c r="DWO82" s="20"/>
      <c r="DWP82" s="20"/>
      <c r="DWQ82" s="20"/>
      <c r="DWR82" s="20"/>
      <c r="DWS82" s="20"/>
      <c r="DWT82" s="20"/>
      <c r="DWU82" s="20"/>
      <c r="DWV82" s="20"/>
      <c r="DWW82" s="20"/>
      <c r="DWX82" s="20"/>
      <c r="DWY82" s="20"/>
      <c r="DWZ82" s="20"/>
      <c r="DXA82" s="20"/>
      <c r="DXB82" s="20"/>
      <c r="DXC82" s="20"/>
      <c r="DXD82" s="20"/>
      <c r="DXE82" s="20"/>
      <c r="DXF82" s="20"/>
      <c r="DXG82" s="20"/>
      <c r="DXH82" s="20"/>
      <c r="DXI82" s="20"/>
      <c r="DXJ82" s="20"/>
      <c r="DXK82" s="20"/>
      <c r="DXL82" s="20"/>
      <c r="DXM82" s="20"/>
      <c r="DXN82" s="20"/>
      <c r="DXO82" s="20"/>
      <c r="DXP82" s="20"/>
      <c r="DXQ82" s="20"/>
      <c r="DXR82" s="20"/>
      <c r="DXS82" s="20"/>
      <c r="DXT82" s="20"/>
      <c r="DXU82" s="20"/>
      <c r="DXV82" s="20"/>
      <c r="DXW82" s="20"/>
      <c r="DXX82" s="20"/>
      <c r="DXY82" s="20"/>
      <c r="DXZ82" s="20"/>
      <c r="DYA82" s="20"/>
      <c r="DYB82" s="20"/>
      <c r="DYC82" s="20"/>
      <c r="DYD82" s="20"/>
      <c r="DYE82" s="20"/>
      <c r="DYF82" s="20"/>
      <c r="DYG82" s="20"/>
      <c r="DYH82" s="20"/>
      <c r="DYI82" s="20"/>
      <c r="DYJ82" s="20"/>
      <c r="DYK82" s="20"/>
      <c r="DYL82" s="20"/>
      <c r="DYM82" s="20"/>
      <c r="DYN82" s="20"/>
      <c r="DYO82" s="20"/>
      <c r="DYP82" s="20"/>
      <c r="DYQ82" s="20"/>
      <c r="DYR82" s="20"/>
      <c r="DYS82" s="20"/>
      <c r="DYT82" s="20"/>
      <c r="DYU82" s="20"/>
      <c r="DYV82" s="20"/>
      <c r="DYW82" s="20"/>
      <c r="DYX82" s="20"/>
      <c r="DYY82" s="20"/>
      <c r="DYZ82" s="20"/>
      <c r="DZA82" s="20"/>
      <c r="DZB82" s="20"/>
      <c r="DZC82" s="20"/>
      <c r="DZD82" s="20"/>
      <c r="DZE82" s="20"/>
      <c r="DZF82" s="20"/>
      <c r="DZG82" s="20"/>
      <c r="DZH82" s="20"/>
      <c r="DZI82" s="20"/>
      <c r="DZJ82" s="20"/>
      <c r="DZK82" s="20"/>
      <c r="DZL82" s="20"/>
      <c r="DZM82" s="20"/>
      <c r="DZN82" s="20"/>
      <c r="DZO82" s="20"/>
      <c r="DZP82" s="20"/>
      <c r="DZQ82" s="20"/>
      <c r="DZR82" s="20"/>
      <c r="DZS82" s="20"/>
      <c r="DZT82" s="20"/>
      <c r="DZU82" s="20"/>
      <c r="DZV82" s="20"/>
      <c r="DZW82" s="20"/>
      <c r="DZX82" s="20"/>
      <c r="DZY82" s="20"/>
      <c r="DZZ82" s="20"/>
      <c r="EAA82" s="20"/>
      <c r="EAB82" s="20"/>
      <c r="EAC82" s="20"/>
      <c r="EAD82" s="20"/>
      <c r="EAE82" s="20"/>
      <c r="EAF82" s="20"/>
      <c r="EAG82" s="20"/>
      <c r="EAH82" s="20"/>
      <c r="EAI82" s="20"/>
      <c r="EAJ82" s="20"/>
      <c r="EAK82" s="20"/>
      <c r="EAL82" s="20"/>
      <c r="EAM82" s="20"/>
      <c r="EAN82" s="20"/>
      <c r="EAO82" s="20"/>
      <c r="EAP82" s="20"/>
      <c r="EAQ82" s="20"/>
      <c r="EAR82" s="20"/>
      <c r="EAS82" s="20"/>
      <c r="EAT82" s="20"/>
      <c r="EAU82" s="20"/>
      <c r="EAV82" s="20"/>
      <c r="EAW82" s="20"/>
      <c r="EAX82" s="20"/>
      <c r="EAY82" s="20"/>
      <c r="EAZ82" s="20"/>
      <c r="EBA82" s="20"/>
      <c r="EBB82" s="20"/>
      <c r="EBC82" s="20"/>
      <c r="EBD82" s="20"/>
      <c r="EBE82" s="20"/>
      <c r="EBF82" s="20"/>
      <c r="EBG82" s="20"/>
      <c r="EBH82" s="20"/>
      <c r="EBI82" s="20"/>
      <c r="EBJ82" s="20"/>
      <c r="EBK82" s="20"/>
      <c r="EBL82" s="20"/>
      <c r="EBM82" s="20"/>
      <c r="EBN82" s="20"/>
      <c r="EBO82" s="20"/>
      <c r="EBP82" s="20"/>
      <c r="EBQ82" s="20"/>
      <c r="EBR82" s="20"/>
      <c r="EBS82" s="20"/>
      <c r="EBT82" s="20"/>
      <c r="EBU82" s="20"/>
      <c r="EBV82" s="20"/>
      <c r="EBW82" s="20"/>
      <c r="EBX82" s="20"/>
      <c r="EBY82" s="20"/>
      <c r="EBZ82" s="20"/>
      <c r="ECA82" s="20"/>
      <c r="ECB82" s="20"/>
      <c r="ECC82" s="20"/>
      <c r="ECD82" s="20"/>
      <c r="ECE82" s="20"/>
      <c r="ECF82" s="20"/>
      <c r="ECG82" s="20"/>
      <c r="ECH82" s="20"/>
      <c r="ECI82" s="20"/>
      <c r="ECJ82" s="20"/>
      <c r="ECK82" s="20"/>
      <c r="ECL82" s="20"/>
      <c r="ECM82" s="20"/>
      <c r="ECN82" s="20"/>
      <c r="ECO82" s="20"/>
      <c r="ECP82" s="20"/>
      <c r="ECQ82" s="20"/>
      <c r="ECR82" s="20"/>
      <c r="ECS82" s="20"/>
      <c r="ECT82" s="20"/>
      <c r="ECU82" s="20"/>
      <c r="ECV82" s="20"/>
      <c r="ECW82" s="20"/>
      <c r="ECX82" s="20"/>
      <c r="ECY82" s="20"/>
      <c r="ECZ82" s="20"/>
      <c r="EDA82" s="20"/>
      <c r="EDB82" s="20"/>
      <c r="EDC82" s="20"/>
      <c r="EDD82" s="20"/>
      <c r="EDE82" s="20"/>
      <c r="EDF82" s="20"/>
      <c r="EDG82" s="20"/>
      <c r="EDH82" s="20"/>
      <c r="EDI82" s="20"/>
      <c r="EDJ82" s="20"/>
      <c r="EDK82" s="20"/>
      <c r="EDL82" s="20"/>
      <c r="EDM82" s="20"/>
      <c r="EDN82" s="20"/>
      <c r="EDO82" s="20"/>
      <c r="EDP82" s="20"/>
      <c r="EDQ82" s="20"/>
      <c r="EDR82" s="20"/>
      <c r="EDS82" s="20"/>
      <c r="EDT82" s="20"/>
      <c r="EDU82" s="20"/>
      <c r="EDV82" s="20"/>
      <c r="EDW82" s="20"/>
      <c r="EDX82" s="20"/>
      <c r="EDY82" s="20"/>
      <c r="EDZ82" s="20"/>
      <c r="EEA82" s="20"/>
      <c r="EEB82" s="20"/>
      <c r="EEC82" s="20"/>
      <c r="EED82" s="20"/>
      <c r="EEE82" s="20"/>
      <c r="EEF82" s="20"/>
      <c r="EEG82" s="20"/>
      <c r="EEH82" s="20"/>
      <c r="EEI82" s="20"/>
      <c r="EEJ82" s="20"/>
      <c r="EEK82" s="20"/>
      <c r="EEL82" s="20"/>
      <c r="EEM82" s="20"/>
      <c r="EEN82" s="20"/>
      <c r="EEO82" s="20"/>
      <c r="EEP82" s="20"/>
      <c r="EEQ82" s="20"/>
      <c r="EER82" s="20"/>
      <c r="EES82" s="20"/>
      <c r="EET82" s="20"/>
      <c r="EEU82" s="20"/>
      <c r="EEV82" s="20"/>
      <c r="EEW82" s="20"/>
      <c r="EEX82" s="20"/>
      <c r="EEY82" s="20"/>
      <c r="EEZ82" s="20"/>
      <c r="EFA82" s="20"/>
      <c r="EFB82" s="20"/>
      <c r="EFC82" s="20"/>
      <c r="EFD82" s="20"/>
      <c r="EFE82" s="20"/>
      <c r="EFF82" s="20"/>
      <c r="EFG82" s="20"/>
      <c r="EFH82" s="20"/>
      <c r="EFI82" s="20"/>
      <c r="EFJ82" s="20"/>
      <c r="EFK82" s="20"/>
      <c r="EFL82" s="20"/>
      <c r="EFM82" s="20"/>
      <c r="EFN82" s="20"/>
      <c r="EFO82" s="20"/>
      <c r="EFP82" s="20"/>
      <c r="EFQ82" s="20"/>
      <c r="EFR82" s="20"/>
      <c r="EFS82" s="20"/>
      <c r="EFT82" s="20"/>
      <c r="EFU82" s="20"/>
      <c r="EFV82" s="20"/>
      <c r="EFW82" s="20"/>
      <c r="EFX82" s="20"/>
      <c r="EFY82" s="20"/>
      <c r="EFZ82" s="20"/>
      <c r="EGA82" s="20"/>
      <c r="EGB82" s="20"/>
      <c r="EGC82" s="20"/>
      <c r="EGD82" s="20"/>
      <c r="EGE82" s="20"/>
      <c r="EGF82" s="20"/>
      <c r="EGG82" s="20"/>
      <c r="EGH82" s="20"/>
      <c r="EGI82" s="20"/>
      <c r="EGJ82" s="20"/>
      <c r="EGK82" s="20"/>
      <c r="EGL82" s="20"/>
      <c r="EGM82" s="20"/>
      <c r="EGN82" s="20"/>
      <c r="EGO82" s="20"/>
      <c r="EGP82" s="20"/>
      <c r="EGQ82" s="20"/>
      <c r="EGR82" s="20"/>
      <c r="EGS82" s="20"/>
      <c r="EGT82" s="20"/>
      <c r="EGU82" s="20"/>
      <c r="EGV82" s="20"/>
      <c r="EGW82" s="20"/>
      <c r="EGX82" s="20"/>
      <c r="EGY82" s="20"/>
      <c r="EGZ82" s="20"/>
      <c r="EHA82" s="20"/>
      <c r="EHB82" s="20"/>
      <c r="EHC82" s="20"/>
      <c r="EHD82" s="20"/>
      <c r="EHE82" s="20"/>
      <c r="EHF82" s="20"/>
      <c r="EHG82" s="20"/>
      <c r="EHH82" s="20"/>
      <c r="EHI82" s="20"/>
      <c r="EHJ82" s="20"/>
      <c r="EHK82" s="20"/>
      <c r="EHL82" s="20"/>
      <c r="EHM82" s="20"/>
      <c r="EHN82" s="20"/>
      <c r="EHO82" s="20"/>
      <c r="EHP82" s="20"/>
      <c r="EHQ82" s="20"/>
      <c r="EHR82" s="20"/>
      <c r="EHS82" s="20"/>
      <c r="EHT82" s="20"/>
      <c r="EHU82" s="20"/>
      <c r="EHV82" s="20"/>
      <c r="EHW82" s="20"/>
      <c r="EHX82" s="20"/>
      <c r="EHY82" s="20"/>
      <c r="EHZ82" s="20"/>
      <c r="EIA82" s="20"/>
      <c r="EIB82" s="20"/>
      <c r="EIC82" s="20"/>
      <c r="EID82" s="20"/>
      <c r="EIE82" s="20"/>
      <c r="EIF82" s="20"/>
      <c r="EIG82" s="20"/>
      <c r="EIH82" s="20"/>
      <c r="EII82" s="20"/>
      <c r="EIJ82" s="20"/>
      <c r="EIK82" s="20"/>
      <c r="EIL82" s="20"/>
      <c r="EIM82" s="20"/>
      <c r="EIN82" s="20"/>
      <c r="EIO82" s="20"/>
      <c r="EIP82" s="20"/>
      <c r="EIQ82" s="20"/>
      <c r="EIR82" s="20"/>
      <c r="EIS82" s="20"/>
      <c r="EIT82" s="20"/>
      <c r="EIU82" s="20"/>
      <c r="EIV82" s="20"/>
      <c r="EIW82" s="20"/>
      <c r="EIX82" s="20"/>
      <c r="EIY82" s="20"/>
      <c r="EIZ82" s="20"/>
      <c r="EJA82" s="20"/>
      <c r="EJB82" s="20"/>
      <c r="EJC82" s="20"/>
      <c r="EJD82" s="20"/>
      <c r="EJE82" s="20"/>
      <c r="EJF82" s="20"/>
      <c r="EJG82" s="20"/>
      <c r="EJH82" s="20"/>
      <c r="EJI82" s="20"/>
      <c r="EJJ82" s="20"/>
      <c r="EJK82" s="20"/>
      <c r="EJL82" s="20"/>
      <c r="EJM82" s="20"/>
      <c r="EJN82" s="20"/>
      <c r="EJO82" s="20"/>
      <c r="EJP82" s="20"/>
      <c r="EJQ82" s="20"/>
      <c r="EJR82" s="20"/>
      <c r="EJS82" s="20"/>
      <c r="EJT82" s="20"/>
      <c r="EJU82" s="20"/>
      <c r="EJV82" s="20"/>
      <c r="EJW82" s="20"/>
      <c r="EJX82" s="20"/>
      <c r="EJY82" s="20"/>
      <c r="EJZ82" s="20"/>
      <c r="EKA82" s="20"/>
      <c r="EKB82" s="20"/>
      <c r="EKC82" s="20"/>
      <c r="EKD82" s="20"/>
      <c r="EKE82" s="20"/>
      <c r="EKF82" s="20"/>
      <c r="EKG82" s="20"/>
      <c r="EKH82" s="20"/>
      <c r="EKI82" s="20"/>
      <c r="EKJ82" s="20"/>
      <c r="EKK82" s="20"/>
      <c r="EKL82" s="20"/>
      <c r="EKM82" s="20"/>
      <c r="EKN82" s="20"/>
      <c r="EKO82" s="20"/>
      <c r="EKP82" s="20"/>
      <c r="EKQ82" s="20"/>
      <c r="EKR82" s="20"/>
      <c r="EKS82" s="20"/>
      <c r="EKT82" s="20"/>
      <c r="EKU82" s="20"/>
      <c r="EKV82" s="20"/>
      <c r="EKW82" s="20"/>
      <c r="EKX82" s="20"/>
      <c r="EKY82" s="20"/>
      <c r="EKZ82" s="20"/>
      <c r="ELA82" s="20"/>
      <c r="ELB82" s="20"/>
      <c r="ELC82" s="20"/>
      <c r="ELD82" s="20"/>
      <c r="ELE82" s="20"/>
      <c r="ELF82" s="20"/>
      <c r="ELG82" s="20"/>
      <c r="ELH82" s="20"/>
      <c r="ELI82" s="20"/>
      <c r="ELJ82" s="20"/>
      <c r="ELK82" s="20"/>
      <c r="ELL82" s="20"/>
      <c r="ELM82" s="20"/>
      <c r="ELN82" s="20"/>
      <c r="ELO82" s="20"/>
      <c r="ELP82" s="20"/>
      <c r="ELQ82" s="20"/>
      <c r="ELR82" s="20"/>
      <c r="ELS82" s="20"/>
      <c r="ELT82" s="20"/>
      <c r="ELU82" s="20"/>
      <c r="ELV82" s="20"/>
      <c r="ELW82" s="20"/>
      <c r="ELX82" s="20"/>
      <c r="ELY82" s="20"/>
      <c r="ELZ82" s="20"/>
      <c r="EMA82" s="20"/>
      <c r="EMB82" s="20"/>
      <c r="EMC82" s="20"/>
      <c r="EMD82" s="20"/>
      <c r="EME82" s="20"/>
      <c r="EMF82" s="20"/>
      <c r="EMG82" s="20"/>
      <c r="EMH82" s="20"/>
      <c r="EMI82" s="20"/>
      <c r="EMJ82" s="20"/>
      <c r="EMK82" s="20"/>
      <c r="EML82" s="20"/>
      <c r="EMM82" s="20"/>
      <c r="EMN82" s="20"/>
      <c r="EMO82" s="20"/>
      <c r="EMP82" s="20"/>
      <c r="EMQ82" s="20"/>
      <c r="EMR82" s="20"/>
      <c r="EMS82" s="20"/>
      <c r="EMT82" s="20"/>
      <c r="EMU82" s="20"/>
      <c r="EMV82" s="20"/>
      <c r="EMW82" s="20"/>
      <c r="EMX82" s="20"/>
      <c r="EMY82" s="20"/>
      <c r="EMZ82" s="20"/>
      <c r="ENA82" s="20"/>
      <c r="ENB82" s="20"/>
      <c r="ENC82" s="20"/>
      <c r="END82" s="20"/>
      <c r="ENE82" s="20"/>
      <c r="ENF82" s="20"/>
      <c r="ENG82" s="20"/>
      <c r="ENH82" s="20"/>
      <c r="ENI82" s="20"/>
      <c r="ENJ82" s="20"/>
      <c r="ENK82" s="20"/>
      <c r="ENL82" s="20"/>
      <c r="ENM82" s="20"/>
      <c r="ENN82" s="20"/>
      <c r="ENO82" s="20"/>
      <c r="ENP82" s="20"/>
      <c r="ENQ82" s="20"/>
      <c r="ENR82" s="20"/>
      <c r="ENS82" s="20"/>
      <c r="ENT82" s="20"/>
      <c r="ENU82" s="20"/>
      <c r="ENV82" s="20"/>
      <c r="ENW82" s="20"/>
      <c r="ENX82" s="20"/>
      <c r="ENY82" s="20"/>
      <c r="ENZ82" s="20"/>
      <c r="EOA82" s="20"/>
      <c r="EOB82" s="20"/>
      <c r="EOC82" s="20"/>
      <c r="EOD82" s="20"/>
      <c r="EOE82" s="20"/>
      <c r="EOF82" s="20"/>
      <c r="EOG82" s="20"/>
      <c r="EOH82" s="20"/>
      <c r="EOI82" s="20"/>
      <c r="EOJ82" s="20"/>
      <c r="EOK82" s="20"/>
      <c r="EOL82" s="20"/>
      <c r="EOM82" s="20"/>
      <c r="EON82" s="20"/>
      <c r="EOO82" s="20"/>
      <c r="EOP82" s="20"/>
      <c r="EOQ82" s="20"/>
      <c r="EOR82" s="20"/>
      <c r="EOS82" s="20"/>
      <c r="EOT82" s="20"/>
      <c r="EOU82" s="20"/>
      <c r="EOV82" s="20"/>
      <c r="EOW82" s="20"/>
      <c r="EOX82" s="20"/>
      <c r="EOY82" s="20"/>
      <c r="EOZ82" s="20"/>
      <c r="EPA82" s="20"/>
      <c r="EPB82" s="20"/>
      <c r="EPC82" s="20"/>
      <c r="EPD82" s="20"/>
      <c r="EPE82" s="20"/>
      <c r="EPF82" s="20"/>
      <c r="EPG82" s="20"/>
      <c r="EPH82" s="20"/>
      <c r="EPI82" s="20"/>
      <c r="EPJ82" s="20"/>
      <c r="EPK82" s="20"/>
      <c r="EPL82" s="20"/>
      <c r="EPM82" s="20"/>
      <c r="EPN82" s="20"/>
      <c r="EPO82" s="20"/>
      <c r="EPP82" s="20"/>
      <c r="EPQ82" s="20"/>
      <c r="EPR82" s="20"/>
      <c r="EPS82" s="20"/>
      <c r="EPT82" s="20"/>
      <c r="EPU82" s="20"/>
      <c r="EPV82" s="20"/>
      <c r="EPW82" s="20"/>
      <c r="EPX82" s="20"/>
      <c r="EPY82" s="20"/>
      <c r="EPZ82" s="20"/>
      <c r="EQA82" s="20"/>
      <c r="EQB82" s="20"/>
      <c r="EQC82" s="20"/>
      <c r="EQD82" s="20"/>
      <c r="EQE82" s="20"/>
      <c r="EQF82" s="20"/>
      <c r="EQG82" s="20"/>
      <c r="EQH82" s="20"/>
      <c r="EQI82" s="20"/>
      <c r="EQJ82" s="20"/>
      <c r="EQK82" s="20"/>
      <c r="EQL82" s="20"/>
      <c r="EQM82" s="20"/>
      <c r="EQN82" s="20"/>
      <c r="EQO82" s="20"/>
      <c r="EQP82" s="20"/>
      <c r="EQQ82" s="20"/>
      <c r="EQR82" s="20"/>
      <c r="EQS82" s="20"/>
      <c r="EQT82" s="20"/>
      <c r="EQU82" s="20"/>
      <c r="EQV82" s="20"/>
      <c r="EQW82" s="20"/>
      <c r="EQX82" s="20"/>
      <c r="EQY82" s="20"/>
      <c r="EQZ82" s="20"/>
      <c r="ERA82" s="20"/>
      <c r="ERB82" s="20"/>
      <c r="ERC82" s="20"/>
      <c r="ERD82" s="20"/>
      <c r="ERE82" s="20"/>
      <c r="ERF82" s="20"/>
      <c r="ERG82" s="20"/>
      <c r="ERH82" s="20"/>
      <c r="ERI82" s="20"/>
      <c r="ERJ82" s="20"/>
      <c r="ERK82" s="20"/>
      <c r="ERL82" s="20"/>
      <c r="ERM82" s="20"/>
      <c r="ERN82" s="20"/>
      <c r="ERO82" s="20"/>
      <c r="ERP82" s="20"/>
      <c r="ERQ82" s="20"/>
      <c r="ERR82" s="20"/>
      <c r="ERS82" s="20"/>
      <c r="ERT82" s="20"/>
      <c r="ERU82" s="20"/>
      <c r="ERV82" s="20"/>
      <c r="ERW82" s="20"/>
      <c r="ERX82" s="20"/>
      <c r="ERY82" s="20"/>
      <c r="ERZ82" s="20"/>
      <c r="ESA82" s="20"/>
      <c r="ESB82" s="20"/>
      <c r="ESC82" s="20"/>
      <c r="ESD82" s="20"/>
      <c r="ESE82" s="20"/>
      <c r="ESF82" s="20"/>
      <c r="ESG82" s="20"/>
      <c r="ESH82" s="20"/>
      <c r="ESI82" s="20"/>
      <c r="ESJ82" s="20"/>
      <c r="ESK82" s="20"/>
      <c r="ESL82" s="20"/>
      <c r="ESM82" s="20"/>
      <c r="ESN82" s="20"/>
      <c r="ESO82" s="20"/>
      <c r="ESP82" s="20"/>
      <c r="ESQ82" s="20"/>
      <c r="ESR82" s="20"/>
      <c r="ESS82" s="20"/>
      <c r="EST82" s="20"/>
      <c r="ESU82" s="20"/>
      <c r="ESV82" s="20"/>
      <c r="ESW82" s="20"/>
      <c r="ESX82" s="20"/>
      <c r="ESY82" s="20"/>
      <c r="ESZ82" s="20"/>
      <c r="ETA82" s="20"/>
      <c r="ETB82" s="20"/>
      <c r="ETC82" s="20"/>
      <c r="ETD82" s="20"/>
      <c r="ETE82" s="20"/>
      <c r="ETF82" s="20"/>
      <c r="ETG82" s="20"/>
      <c r="ETH82" s="20"/>
      <c r="ETI82" s="20"/>
      <c r="ETJ82" s="20"/>
      <c r="ETK82" s="20"/>
      <c r="ETL82" s="20"/>
      <c r="ETM82" s="20"/>
      <c r="ETN82" s="20"/>
      <c r="ETO82" s="20"/>
      <c r="ETP82" s="20"/>
      <c r="ETQ82" s="20"/>
      <c r="ETR82" s="20"/>
      <c r="ETS82" s="20"/>
      <c r="ETT82" s="20"/>
      <c r="ETU82" s="20"/>
      <c r="ETV82" s="20"/>
      <c r="ETW82" s="20"/>
      <c r="ETX82" s="20"/>
      <c r="ETY82" s="20"/>
      <c r="ETZ82" s="20"/>
      <c r="EUA82" s="20"/>
      <c r="EUB82" s="20"/>
      <c r="EUC82" s="20"/>
      <c r="EUD82" s="20"/>
      <c r="EUE82" s="20"/>
      <c r="EUF82" s="20"/>
      <c r="EUG82" s="20"/>
      <c r="EUH82" s="20"/>
      <c r="EUI82" s="20"/>
      <c r="EUJ82" s="20"/>
      <c r="EUK82" s="20"/>
      <c r="EUL82" s="20"/>
      <c r="EUM82" s="20"/>
      <c r="EUN82" s="20"/>
      <c r="EUO82" s="20"/>
      <c r="EUP82" s="20"/>
      <c r="EUQ82" s="20"/>
      <c r="EUR82" s="20"/>
      <c r="EUS82" s="20"/>
      <c r="EUT82" s="20"/>
      <c r="EUU82" s="20"/>
      <c r="EUV82" s="20"/>
      <c r="EUW82" s="20"/>
      <c r="EUX82" s="20"/>
      <c r="EUY82" s="20"/>
      <c r="EUZ82" s="20"/>
      <c r="EVA82" s="20"/>
      <c r="EVB82" s="20"/>
      <c r="EVC82" s="20"/>
      <c r="EVD82" s="20"/>
      <c r="EVE82" s="20"/>
      <c r="EVF82" s="20"/>
      <c r="EVG82" s="20"/>
      <c r="EVH82" s="20"/>
      <c r="EVI82" s="20"/>
      <c r="EVJ82" s="20"/>
      <c r="EVK82" s="20"/>
      <c r="EVL82" s="20"/>
      <c r="EVM82" s="20"/>
      <c r="EVN82" s="20"/>
      <c r="EVO82" s="20"/>
      <c r="EVP82" s="20"/>
      <c r="EVQ82" s="20"/>
      <c r="EVR82" s="20"/>
      <c r="EVS82" s="20"/>
      <c r="EVT82" s="20"/>
      <c r="EVU82" s="20"/>
      <c r="EVV82" s="20"/>
      <c r="EVW82" s="20"/>
      <c r="EVX82" s="20"/>
      <c r="EVY82" s="20"/>
      <c r="EVZ82" s="20"/>
      <c r="EWA82" s="20"/>
      <c r="EWB82" s="20"/>
      <c r="EWC82" s="20"/>
      <c r="EWD82" s="20"/>
      <c r="EWE82" s="20"/>
      <c r="EWF82" s="20"/>
      <c r="EWG82" s="20"/>
      <c r="EWH82" s="20"/>
      <c r="EWI82" s="20"/>
      <c r="EWJ82" s="20"/>
      <c r="EWK82" s="20"/>
      <c r="EWL82" s="20"/>
      <c r="EWM82" s="20"/>
      <c r="EWN82" s="20"/>
      <c r="EWO82" s="20"/>
      <c r="EWP82" s="20"/>
      <c r="EWQ82" s="20"/>
      <c r="EWR82" s="20"/>
      <c r="EWS82" s="20"/>
      <c r="EWT82" s="20"/>
      <c r="EWU82" s="20"/>
      <c r="EWV82" s="20"/>
      <c r="EWW82" s="20"/>
      <c r="EWX82" s="20"/>
      <c r="EWY82" s="20"/>
      <c r="EWZ82" s="20"/>
      <c r="EXA82" s="20"/>
      <c r="EXB82" s="20"/>
      <c r="EXC82" s="20"/>
      <c r="EXD82" s="20"/>
      <c r="EXE82" s="20"/>
      <c r="EXF82" s="20"/>
      <c r="EXG82" s="20"/>
      <c r="EXH82" s="20"/>
      <c r="EXI82" s="20"/>
      <c r="EXJ82" s="20"/>
      <c r="EXK82" s="20"/>
      <c r="EXL82" s="20"/>
      <c r="EXM82" s="20"/>
      <c r="EXN82" s="20"/>
      <c r="EXO82" s="20"/>
      <c r="EXP82" s="20"/>
      <c r="EXQ82" s="20"/>
      <c r="EXR82" s="20"/>
      <c r="EXS82" s="20"/>
      <c r="EXT82" s="20"/>
      <c r="EXU82" s="20"/>
      <c r="EXV82" s="20"/>
      <c r="EXW82" s="20"/>
      <c r="EXX82" s="20"/>
      <c r="EXY82" s="20"/>
      <c r="EXZ82" s="20"/>
      <c r="EYA82" s="20"/>
      <c r="EYB82" s="20"/>
      <c r="EYC82" s="20"/>
      <c r="EYD82" s="20"/>
      <c r="EYE82" s="20"/>
      <c r="EYF82" s="20"/>
      <c r="EYG82" s="20"/>
      <c r="EYH82" s="20"/>
      <c r="EYI82" s="20"/>
      <c r="EYJ82" s="20"/>
      <c r="EYK82" s="20"/>
      <c r="EYL82" s="20"/>
      <c r="EYM82" s="20"/>
      <c r="EYN82" s="20"/>
      <c r="EYO82" s="20"/>
      <c r="EYP82" s="20"/>
      <c r="EYQ82" s="20"/>
      <c r="EYR82" s="20"/>
      <c r="EYS82" s="20"/>
      <c r="EYT82" s="20"/>
      <c r="EYU82" s="20"/>
      <c r="EYV82" s="20"/>
      <c r="EYW82" s="20"/>
      <c r="EYX82" s="20"/>
      <c r="EYY82" s="20"/>
      <c r="EYZ82" s="20"/>
      <c r="EZA82" s="20"/>
      <c r="EZB82" s="20"/>
      <c r="EZC82" s="20"/>
      <c r="EZD82" s="20"/>
      <c r="EZE82" s="20"/>
      <c r="EZF82" s="20"/>
      <c r="EZG82" s="20"/>
      <c r="EZH82" s="20"/>
      <c r="EZI82" s="20"/>
      <c r="EZJ82" s="20"/>
      <c r="EZK82" s="20"/>
      <c r="EZL82" s="20"/>
      <c r="EZM82" s="20"/>
      <c r="EZN82" s="20"/>
      <c r="EZO82" s="20"/>
      <c r="EZP82" s="20"/>
      <c r="EZQ82" s="20"/>
      <c r="EZR82" s="20"/>
      <c r="EZS82" s="20"/>
      <c r="EZT82" s="20"/>
      <c r="EZU82" s="20"/>
      <c r="EZV82" s="20"/>
      <c r="EZW82" s="20"/>
      <c r="EZX82" s="20"/>
      <c r="EZY82" s="20"/>
      <c r="EZZ82" s="20"/>
      <c r="FAA82" s="20"/>
      <c r="FAB82" s="20"/>
      <c r="FAC82" s="20"/>
      <c r="FAD82" s="20"/>
      <c r="FAE82" s="20"/>
      <c r="FAF82" s="20"/>
      <c r="FAG82" s="20"/>
      <c r="FAH82" s="20"/>
      <c r="FAI82" s="20"/>
      <c r="FAJ82" s="20"/>
      <c r="FAK82" s="20"/>
      <c r="FAL82" s="20"/>
      <c r="FAM82" s="20"/>
      <c r="FAN82" s="20"/>
      <c r="FAO82" s="20"/>
      <c r="FAP82" s="20"/>
      <c r="FAQ82" s="20"/>
      <c r="FAR82" s="20"/>
      <c r="FAS82" s="20"/>
      <c r="FAT82" s="20"/>
      <c r="FAU82" s="20"/>
      <c r="FAV82" s="20"/>
      <c r="FAW82" s="20"/>
      <c r="FAX82" s="20"/>
      <c r="FAY82" s="20"/>
      <c r="FAZ82" s="20"/>
      <c r="FBA82" s="20"/>
      <c r="FBB82" s="20"/>
      <c r="FBC82" s="20"/>
      <c r="FBD82" s="20"/>
      <c r="FBE82" s="20"/>
      <c r="FBF82" s="20"/>
      <c r="FBG82" s="20"/>
      <c r="FBH82" s="20"/>
      <c r="FBI82" s="20"/>
      <c r="FBJ82" s="20"/>
      <c r="FBK82" s="20"/>
      <c r="FBL82" s="20"/>
      <c r="FBM82" s="20"/>
      <c r="FBN82" s="20"/>
      <c r="FBO82" s="20"/>
      <c r="FBP82" s="20"/>
      <c r="FBQ82" s="20"/>
      <c r="FBR82" s="20"/>
      <c r="FBS82" s="20"/>
      <c r="FBT82" s="20"/>
      <c r="FBU82" s="20"/>
      <c r="FBV82" s="20"/>
      <c r="FBW82" s="20"/>
      <c r="FBX82" s="20"/>
      <c r="FBY82" s="20"/>
      <c r="FBZ82" s="20"/>
      <c r="FCA82" s="20"/>
      <c r="FCB82" s="20"/>
      <c r="FCC82" s="20"/>
      <c r="FCD82" s="20"/>
      <c r="FCE82" s="20"/>
      <c r="FCF82" s="20"/>
      <c r="FCG82" s="20"/>
      <c r="FCH82" s="20"/>
      <c r="FCI82" s="20"/>
      <c r="FCJ82" s="20"/>
      <c r="FCK82" s="20"/>
      <c r="FCL82" s="20"/>
      <c r="FCM82" s="20"/>
      <c r="FCN82" s="20"/>
      <c r="FCO82" s="20"/>
      <c r="FCP82" s="20"/>
      <c r="FCQ82" s="20"/>
      <c r="FCR82" s="20"/>
      <c r="FCS82" s="20"/>
      <c r="FCT82" s="20"/>
      <c r="FCU82" s="20"/>
      <c r="FCV82" s="20"/>
      <c r="FCW82" s="20"/>
      <c r="FCX82" s="20"/>
      <c r="FCY82" s="20"/>
      <c r="FCZ82" s="20"/>
      <c r="FDA82" s="20"/>
      <c r="FDB82" s="20"/>
      <c r="FDC82" s="20"/>
      <c r="FDD82" s="20"/>
      <c r="FDE82" s="20"/>
      <c r="FDF82" s="20"/>
      <c r="FDG82" s="20"/>
      <c r="FDH82" s="20"/>
      <c r="FDI82" s="20"/>
      <c r="FDJ82" s="20"/>
      <c r="FDK82" s="20"/>
      <c r="FDL82" s="20"/>
      <c r="FDM82" s="20"/>
      <c r="FDN82" s="20"/>
      <c r="FDO82" s="20"/>
      <c r="FDP82" s="20"/>
      <c r="FDQ82" s="20"/>
      <c r="FDR82" s="20"/>
      <c r="FDS82" s="20"/>
      <c r="FDT82" s="20"/>
      <c r="FDU82" s="20"/>
      <c r="FDV82" s="20"/>
      <c r="FDW82" s="20"/>
      <c r="FDX82" s="20"/>
      <c r="FDY82" s="20"/>
      <c r="FDZ82" s="20"/>
      <c r="FEA82" s="20"/>
      <c r="FEB82" s="20"/>
      <c r="FEC82" s="20"/>
      <c r="FED82" s="20"/>
      <c r="FEE82" s="20"/>
      <c r="FEF82" s="20"/>
      <c r="FEG82" s="20"/>
      <c r="FEH82" s="20"/>
      <c r="FEI82" s="20"/>
      <c r="FEJ82" s="20"/>
      <c r="FEK82" s="20"/>
      <c r="FEL82" s="20"/>
      <c r="FEM82" s="20"/>
      <c r="FEN82" s="20"/>
      <c r="FEO82" s="20"/>
      <c r="FEP82" s="20"/>
      <c r="FEQ82" s="20"/>
      <c r="FER82" s="20"/>
      <c r="FES82" s="20"/>
      <c r="FET82" s="20"/>
      <c r="FEU82" s="20"/>
      <c r="FEV82" s="20"/>
      <c r="FEW82" s="20"/>
      <c r="FEX82" s="20"/>
      <c r="FEY82" s="20"/>
      <c r="FEZ82" s="20"/>
      <c r="FFA82" s="20"/>
      <c r="FFB82" s="20"/>
      <c r="FFC82" s="20"/>
      <c r="FFD82" s="20"/>
      <c r="FFE82" s="20"/>
      <c r="FFF82" s="20"/>
      <c r="FFG82" s="20"/>
      <c r="FFH82" s="20"/>
      <c r="FFI82" s="20"/>
      <c r="FFJ82" s="20"/>
      <c r="FFK82" s="20"/>
      <c r="FFL82" s="20"/>
      <c r="FFM82" s="20"/>
      <c r="FFN82" s="20"/>
      <c r="FFO82" s="20"/>
      <c r="FFP82" s="20"/>
      <c r="FFQ82" s="20"/>
      <c r="FFR82" s="20"/>
      <c r="FFS82" s="20"/>
      <c r="FFT82" s="20"/>
      <c r="FFU82" s="20"/>
      <c r="FFV82" s="20"/>
      <c r="FFW82" s="20"/>
      <c r="FFX82" s="20"/>
      <c r="FFY82" s="20"/>
      <c r="FFZ82" s="20"/>
      <c r="FGA82" s="20"/>
      <c r="FGB82" s="20"/>
      <c r="FGC82" s="20"/>
      <c r="FGD82" s="20"/>
      <c r="FGE82" s="20"/>
      <c r="FGF82" s="20"/>
      <c r="FGG82" s="20"/>
      <c r="FGH82" s="20"/>
      <c r="FGI82" s="20"/>
      <c r="FGJ82" s="20"/>
      <c r="FGK82" s="20"/>
      <c r="FGL82" s="20"/>
      <c r="FGM82" s="20"/>
      <c r="FGN82" s="20"/>
      <c r="FGO82" s="20"/>
      <c r="FGP82" s="20"/>
      <c r="FGQ82" s="20"/>
      <c r="FGR82" s="20"/>
      <c r="FGS82" s="20"/>
      <c r="FGT82" s="20"/>
      <c r="FGU82" s="20"/>
      <c r="FGV82" s="20"/>
      <c r="FGW82" s="20"/>
      <c r="FGX82" s="20"/>
      <c r="FGY82" s="20"/>
      <c r="FGZ82" s="20"/>
      <c r="FHA82" s="20"/>
      <c r="FHB82" s="20"/>
      <c r="FHC82" s="20"/>
      <c r="FHD82" s="20"/>
      <c r="FHE82" s="20"/>
      <c r="FHF82" s="20"/>
      <c r="FHG82" s="20"/>
      <c r="FHH82" s="20"/>
      <c r="FHI82" s="20"/>
      <c r="FHJ82" s="20"/>
      <c r="FHK82" s="20"/>
      <c r="FHL82" s="20"/>
      <c r="FHM82" s="20"/>
      <c r="FHN82" s="20"/>
      <c r="FHO82" s="20"/>
      <c r="FHP82" s="20"/>
      <c r="FHQ82" s="20"/>
      <c r="FHR82" s="20"/>
      <c r="FHS82" s="20"/>
      <c r="FHT82" s="20"/>
      <c r="FHU82" s="20"/>
      <c r="FHV82" s="20"/>
      <c r="FHW82" s="20"/>
      <c r="FHX82" s="20"/>
      <c r="FHY82" s="20"/>
      <c r="FHZ82" s="20"/>
      <c r="FIA82" s="20"/>
      <c r="FIB82" s="20"/>
      <c r="FIC82" s="20"/>
      <c r="FID82" s="20"/>
      <c r="FIE82" s="20"/>
      <c r="FIF82" s="20"/>
      <c r="FIG82" s="20"/>
      <c r="FIH82" s="20"/>
      <c r="FII82" s="20"/>
      <c r="FIJ82" s="20"/>
      <c r="FIK82" s="20"/>
      <c r="FIL82" s="20"/>
      <c r="FIM82" s="20"/>
      <c r="FIN82" s="20"/>
      <c r="FIO82" s="20"/>
      <c r="FIP82" s="20"/>
      <c r="FIQ82" s="20"/>
      <c r="FIR82" s="20"/>
      <c r="FIS82" s="20"/>
      <c r="FIT82" s="20"/>
      <c r="FIU82" s="20"/>
      <c r="FIV82" s="20"/>
      <c r="FIW82" s="20"/>
      <c r="FIX82" s="20"/>
      <c r="FIY82" s="20"/>
      <c r="FIZ82" s="20"/>
      <c r="FJA82" s="20"/>
      <c r="FJB82" s="20"/>
      <c r="FJC82" s="20"/>
      <c r="FJD82" s="20"/>
      <c r="FJE82" s="20"/>
      <c r="FJF82" s="20"/>
      <c r="FJG82" s="20"/>
      <c r="FJH82" s="20"/>
      <c r="FJI82" s="20"/>
      <c r="FJJ82" s="20"/>
      <c r="FJK82" s="20"/>
      <c r="FJL82" s="20"/>
      <c r="FJM82" s="20"/>
      <c r="FJN82" s="20"/>
      <c r="FJO82" s="20"/>
      <c r="FJP82" s="20"/>
      <c r="FJQ82" s="20"/>
      <c r="FJR82" s="20"/>
      <c r="FJS82" s="20"/>
      <c r="FJT82" s="20"/>
      <c r="FJU82" s="20"/>
      <c r="FJV82" s="20"/>
      <c r="FJW82" s="20"/>
      <c r="FJX82" s="20"/>
      <c r="FJY82" s="20"/>
      <c r="FJZ82" s="20"/>
      <c r="FKA82" s="20"/>
      <c r="FKB82" s="20"/>
      <c r="FKC82" s="20"/>
      <c r="FKD82" s="20"/>
      <c r="FKE82" s="20"/>
      <c r="FKF82" s="20"/>
      <c r="FKG82" s="20"/>
      <c r="FKH82" s="20"/>
      <c r="FKI82" s="20"/>
      <c r="FKJ82" s="20"/>
      <c r="FKK82" s="20"/>
      <c r="FKL82" s="20"/>
      <c r="FKM82" s="20"/>
      <c r="FKN82" s="20"/>
      <c r="FKO82" s="20"/>
      <c r="FKP82" s="20"/>
      <c r="FKQ82" s="20"/>
      <c r="FKR82" s="20"/>
      <c r="FKS82" s="20"/>
      <c r="FKT82" s="20"/>
      <c r="FKU82" s="20"/>
      <c r="FKV82" s="20"/>
      <c r="FKW82" s="20"/>
      <c r="FKX82" s="20"/>
      <c r="FKY82" s="20"/>
      <c r="FKZ82" s="20"/>
      <c r="FLA82" s="20"/>
      <c r="FLB82" s="20"/>
      <c r="FLC82" s="20"/>
      <c r="FLD82" s="20"/>
      <c r="FLE82" s="20"/>
      <c r="FLF82" s="20"/>
      <c r="FLG82" s="20"/>
      <c r="FLH82" s="20"/>
      <c r="FLI82" s="20"/>
      <c r="FLJ82" s="20"/>
      <c r="FLK82" s="20"/>
      <c r="FLL82" s="20"/>
      <c r="FLM82" s="20"/>
      <c r="FLN82" s="20"/>
      <c r="FLO82" s="20"/>
      <c r="FLP82" s="20"/>
      <c r="FLQ82" s="20"/>
      <c r="FLR82" s="20"/>
      <c r="FLS82" s="20"/>
      <c r="FLT82" s="20"/>
      <c r="FLU82" s="20"/>
      <c r="FLV82" s="20"/>
      <c r="FLW82" s="20"/>
      <c r="FLX82" s="20"/>
      <c r="FLY82" s="20"/>
      <c r="FLZ82" s="20"/>
      <c r="FMA82" s="20"/>
      <c r="FMB82" s="20"/>
      <c r="FMC82" s="20"/>
      <c r="FMD82" s="20"/>
      <c r="FME82" s="20"/>
      <c r="FMF82" s="20"/>
      <c r="FMG82" s="20"/>
      <c r="FMH82" s="20"/>
      <c r="FMI82" s="20"/>
      <c r="FMJ82" s="20"/>
      <c r="FMK82" s="20"/>
      <c r="FML82" s="20"/>
      <c r="FMM82" s="20"/>
      <c r="FMN82" s="20"/>
      <c r="FMO82" s="20"/>
      <c r="FMP82" s="20"/>
      <c r="FMQ82" s="20"/>
      <c r="FMR82" s="20"/>
      <c r="FMS82" s="20"/>
      <c r="FMT82" s="20"/>
      <c r="FMU82" s="20"/>
      <c r="FMV82" s="20"/>
      <c r="FMW82" s="20"/>
      <c r="FMX82" s="20"/>
      <c r="FMY82" s="20"/>
      <c r="FMZ82" s="20"/>
      <c r="FNA82" s="20"/>
      <c r="FNB82" s="20"/>
      <c r="FNC82" s="20"/>
      <c r="FND82" s="20"/>
      <c r="FNE82" s="20"/>
      <c r="FNF82" s="20"/>
      <c r="FNG82" s="20"/>
      <c r="FNH82" s="20"/>
      <c r="FNI82" s="20"/>
      <c r="FNJ82" s="20"/>
      <c r="FNK82" s="20"/>
      <c r="FNL82" s="20"/>
      <c r="FNM82" s="20"/>
      <c r="FNN82" s="20"/>
      <c r="FNO82" s="20"/>
      <c r="FNP82" s="20"/>
      <c r="FNQ82" s="20"/>
      <c r="FNR82" s="20"/>
      <c r="FNS82" s="20"/>
      <c r="FNT82" s="20"/>
      <c r="FNU82" s="20"/>
      <c r="FNV82" s="20"/>
      <c r="FNW82" s="20"/>
      <c r="FNX82" s="20"/>
      <c r="FNY82" s="20"/>
      <c r="FNZ82" s="20"/>
      <c r="FOA82" s="20"/>
      <c r="FOB82" s="20"/>
      <c r="FOC82" s="20"/>
      <c r="FOD82" s="20"/>
      <c r="FOE82" s="20"/>
      <c r="FOF82" s="20"/>
      <c r="FOG82" s="20"/>
      <c r="FOH82" s="20"/>
      <c r="FOI82" s="20"/>
      <c r="FOJ82" s="20"/>
      <c r="FOK82" s="20"/>
      <c r="FOL82" s="20"/>
      <c r="FOM82" s="20"/>
      <c r="FON82" s="20"/>
      <c r="FOO82" s="20"/>
      <c r="FOP82" s="20"/>
      <c r="FOQ82" s="20"/>
      <c r="FOR82" s="20"/>
      <c r="FOS82" s="20"/>
      <c r="FOT82" s="20"/>
      <c r="FOU82" s="20"/>
      <c r="FOV82" s="20"/>
      <c r="FOW82" s="20"/>
      <c r="FOX82" s="20"/>
      <c r="FOY82" s="20"/>
      <c r="FOZ82" s="20"/>
      <c r="FPA82" s="20"/>
      <c r="FPB82" s="20"/>
      <c r="FPC82" s="20"/>
      <c r="FPD82" s="20"/>
      <c r="FPE82" s="20"/>
      <c r="FPF82" s="20"/>
      <c r="FPG82" s="20"/>
      <c r="FPH82" s="20"/>
      <c r="FPI82" s="20"/>
      <c r="FPJ82" s="20"/>
      <c r="FPK82" s="20"/>
      <c r="FPL82" s="20"/>
      <c r="FPM82" s="20"/>
      <c r="FPN82" s="20"/>
      <c r="FPO82" s="20"/>
      <c r="FPP82" s="20"/>
      <c r="FPQ82" s="20"/>
      <c r="FPR82" s="20"/>
      <c r="FPS82" s="20"/>
      <c r="FPT82" s="20"/>
      <c r="FPU82" s="20"/>
      <c r="FPV82" s="20"/>
      <c r="FPW82" s="20"/>
      <c r="FPX82" s="20"/>
      <c r="FPY82" s="20"/>
      <c r="FPZ82" s="20"/>
      <c r="FQA82" s="20"/>
      <c r="FQB82" s="20"/>
      <c r="FQC82" s="20"/>
      <c r="FQD82" s="20"/>
      <c r="FQE82" s="20"/>
      <c r="FQF82" s="20"/>
      <c r="FQG82" s="20"/>
      <c r="FQH82" s="20"/>
      <c r="FQI82" s="20"/>
      <c r="FQJ82" s="20"/>
      <c r="FQK82" s="20"/>
      <c r="FQL82" s="20"/>
      <c r="FQM82" s="20"/>
      <c r="FQN82" s="20"/>
      <c r="FQO82" s="20"/>
      <c r="FQP82" s="20"/>
      <c r="FQQ82" s="20"/>
      <c r="FQR82" s="20"/>
      <c r="FQS82" s="20"/>
      <c r="FQT82" s="20"/>
      <c r="FQU82" s="20"/>
      <c r="FQV82" s="20"/>
      <c r="FQW82" s="20"/>
      <c r="FQX82" s="20"/>
      <c r="FQY82" s="20"/>
      <c r="FQZ82" s="20"/>
      <c r="FRA82" s="20"/>
      <c r="FRB82" s="20"/>
      <c r="FRC82" s="20"/>
      <c r="FRD82" s="20"/>
      <c r="FRE82" s="20"/>
      <c r="FRF82" s="20"/>
      <c r="FRG82" s="20"/>
      <c r="FRH82" s="20"/>
      <c r="FRI82" s="20"/>
      <c r="FRJ82" s="20"/>
      <c r="FRK82" s="20"/>
      <c r="FRL82" s="20"/>
      <c r="FRM82" s="20"/>
      <c r="FRN82" s="20"/>
      <c r="FRO82" s="20"/>
      <c r="FRP82" s="20"/>
      <c r="FRQ82" s="20"/>
      <c r="FRR82" s="20"/>
      <c r="FRS82" s="20"/>
      <c r="FRT82" s="20"/>
      <c r="FRU82" s="20"/>
      <c r="FRV82" s="20"/>
      <c r="FRW82" s="20"/>
      <c r="FRX82" s="20"/>
      <c r="FRY82" s="20"/>
      <c r="FRZ82" s="20"/>
      <c r="FSA82" s="20"/>
      <c r="FSB82" s="20"/>
      <c r="FSC82" s="20"/>
      <c r="FSD82" s="20"/>
      <c r="FSE82" s="20"/>
      <c r="FSF82" s="20"/>
      <c r="FSG82" s="20"/>
      <c r="FSH82" s="20"/>
      <c r="FSI82" s="20"/>
      <c r="FSJ82" s="20"/>
      <c r="FSK82" s="20"/>
      <c r="FSL82" s="20"/>
      <c r="FSM82" s="20"/>
      <c r="FSN82" s="20"/>
      <c r="FSO82" s="20"/>
      <c r="FSP82" s="20"/>
      <c r="FSQ82" s="20"/>
      <c r="FSR82" s="20"/>
      <c r="FSS82" s="20"/>
      <c r="FST82" s="20"/>
      <c r="FSU82" s="20"/>
      <c r="FSV82" s="20"/>
      <c r="FSW82" s="20"/>
      <c r="FSX82" s="20"/>
      <c r="FSY82" s="20"/>
      <c r="FSZ82" s="20"/>
      <c r="FTA82" s="20"/>
      <c r="FTB82" s="20"/>
      <c r="FTC82" s="20"/>
      <c r="FTD82" s="20"/>
      <c r="FTE82" s="20"/>
      <c r="FTF82" s="20"/>
      <c r="FTG82" s="20"/>
      <c r="FTH82" s="20"/>
      <c r="FTI82" s="20"/>
      <c r="FTJ82" s="20"/>
      <c r="FTK82" s="20"/>
      <c r="FTL82" s="20"/>
      <c r="FTM82" s="20"/>
      <c r="FTN82" s="20"/>
      <c r="FTO82" s="20"/>
      <c r="FTP82" s="20"/>
      <c r="FTQ82" s="20"/>
      <c r="FTR82" s="20"/>
      <c r="FTS82" s="20"/>
      <c r="FTT82" s="20"/>
      <c r="FTU82" s="20"/>
      <c r="FTV82" s="20"/>
      <c r="FTW82" s="20"/>
      <c r="FTX82" s="20"/>
      <c r="FTY82" s="20"/>
      <c r="FTZ82" s="20"/>
      <c r="FUA82" s="20"/>
      <c r="FUB82" s="20"/>
      <c r="FUC82" s="20"/>
      <c r="FUD82" s="20"/>
      <c r="FUE82" s="20"/>
      <c r="FUF82" s="20"/>
      <c r="FUG82" s="20"/>
      <c r="FUH82" s="20"/>
      <c r="FUI82" s="20"/>
      <c r="FUJ82" s="20"/>
      <c r="FUK82" s="20"/>
      <c r="FUL82" s="20"/>
      <c r="FUM82" s="20"/>
      <c r="FUN82" s="20"/>
      <c r="FUO82" s="20"/>
      <c r="FUP82" s="20"/>
      <c r="FUQ82" s="20"/>
      <c r="FUR82" s="20"/>
      <c r="FUS82" s="20"/>
      <c r="FUT82" s="20"/>
      <c r="FUU82" s="20"/>
      <c r="FUV82" s="20"/>
      <c r="FUW82" s="20"/>
      <c r="FUX82" s="20"/>
      <c r="FUY82" s="20"/>
      <c r="FUZ82" s="20"/>
      <c r="FVA82" s="20"/>
      <c r="FVB82" s="20"/>
      <c r="FVC82" s="20"/>
      <c r="FVD82" s="20"/>
      <c r="FVE82" s="20"/>
      <c r="FVF82" s="20"/>
      <c r="FVG82" s="20"/>
      <c r="FVH82" s="20"/>
      <c r="FVI82" s="20"/>
      <c r="FVJ82" s="20"/>
      <c r="FVK82" s="20"/>
      <c r="FVL82" s="20"/>
      <c r="FVM82" s="20"/>
      <c r="FVN82" s="20"/>
      <c r="FVO82" s="20"/>
      <c r="FVP82" s="20"/>
      <c r="FVQ82" s="20"/>
      <c r="FVR82" s="20"/>
      <c r="FVS82" s="20"/>
      <c r="FVT82" s="20"/>
      <c r="FVU82" s="20"/>
      <c r="FVV82" s="20"/>
      <c r="FVW82" s="20"/>
      <c r="FVX82" s="20"/>
      <c r="FVY82" s="20"/>
      <c r="FVZ82" s="20"/>
      <c r="FWA82" s="20"/>
      <c r="FWB82" s="20"/>
      <c r="FWC82" s="20"/>
      <c r="FWD82" s="20"/>
      <c r="FWE82" s="20"/>
      <c r="FWF82" s="20"/>
      <c r="FWG82" s="20"/>
      <c r="FWH82" s="20"/>
      <c r="FWI82" s="20"/>
      <c r="FWJ82" s="20"/>
      <c r="FWK82" s="20"/>
      <c r="FWL82" s="20"/>
      <c r="FWM82" s="20"/>
      <c r="FWN82" s="20"/>
      <c r="FWO82" s="20"/>
      <c r="FWP82" s="20"/>
      <c r="FWQ82" s="20"/>
      <c r="FWR82" s="20"/>
      <c r="FWS82" s="20"/>
      <c r="FWT82" s="20"/>
      <c r="FWU82" s="20"/>
      <c r="FWV82" s="20"/>
      <c r="FWW82" s="20"/>
      <c r="FWX82" s="20"/>
      <c r="FWY82" s="20"/>
      <c r="FWZ82" s="20"/>
      <c r="FXA82" s="20"/>
      <c r="FXB82" s="20"/>
      <c r="FXC82" s="20"/>
      <c r="FXD82" s="20"/>
      <c r="FXE82" s="20"/>
      <c r="FXF82" s="20"/>
      <c r="FXG82" s="20"/>
      <c r="FXH82" s="20"/>
      <c r="FXI82" s="20"/>
      <c r="FXJ82" s="20"/>
      <c r="FXK82" s="20"/>
      <c r="FXL82" s="20"/>
      <c r="FXM82" s="20"/>
      <c r="FXN82" s="20"/>
      <c r="FXO82" s="20"/>
      <c r="FXP82" s="20"/>
      <c r="FXQ82" s="20"/>
      <c r="FXR82" s="20"/>
      <c r="FXS82" s="20"/>
      <c r="FXT82" s="20"/>
      <c r="FXU82" s="20"/>
      <c r="FXV82" s="20"/>
      <c r="FXW82" s="20"/>
      <c r="FXX82" s="20"/>
      <c r="FXY82" s="20"/>
      <c r="FXZ82" s="20"/>
      <c r="FYA82" s="20"/>
      <c r="FYB82" s="20"/>
      <c r="FYC82" s="20"/>
      <c r="FYD82" s="20"/>
      <c r="FYE82" s="20"/>
      <c r="FYF82" s="20"/>
      <c r="FYG82" s="20"/>
      <c r="FYH82" s="20"/>
      <c r="FYI82" s="20"/>
      <c r="FYJ82" s="20"/>
      <c r="FYK82" s="20"/>
      <c r="FYL82" s="20"/>
      <c r="FYM82" s="20"/>
      <c r="FYN82" s="20"/>
      <c r="FYO82" s="20"/>
      <c r="FYP82" s="20"/>
      <c r="FYQ82" s="20"/>
      <c r="FYR82" s="20"/>
      <c r="FYS82" s="20"/>
      <c r="FYT82" s="20"/>
      <c r="FYU82" s="20"/>
      <c r="FYV82" s="20"/>
      <c r="FYW82" s="20"/>
      <c r="FYX82" s="20"/>
      <c r="FYY82" s="20"/>
      <c r="FYZ82" s="20"/>
      <c r="FZA82" s="20"/>
      <c r="FZB82" s="20"/>
      <c r="FZC82" s="20"/>
      <c r="FZD82" s="20"/>
      <c r="FZE82" s="20"/>
      <c r="FZF82" s="20"/>
      <c r="FZG82" s="20"/>
      <c r="FZH82" s="20"/>
      <c r="FZI82" s="20"/>
      <c r="FZJ82" s="20"/>
      <c r="FZK82" s="20"/>
      <c r="FZL82" s="20"/>
      <c r="FZM82" s="20"/>
      <c r="FZN82" s="20"/>
      <c r="FZO82" s="20"/>
      <c r="FZP82" s="20"/>
      <c r="FZQ82" s="20"/>
      <c r="FZR82" s="20"/>
      <c r="FZS82" s="20"/>
      <c r="FZT82" s="20"/>
      <c r="FZU82" s="20"/>
      <c r="FZV82" s="20"/>
      <c r="FZW82" s="20"/>
      <c r="FZX82" s="20"/>
      <c r="FZY82" s="20"/>
      <c r="FZZ82" s="20"/>
      <c r="GAA82" s="20"/>
      <c r="GAB82" s="20"/>
      <c r="GAC82" s="20"/>
      <c r="GAD82" s="20"/>
      <c r="GAE82" s="20"/>
      <c r="GAF82" s="20"/>
      <c r="GAG82" s="20"/>
      <c r="GAH82" s="20"/>
      <c r="GAI82" s="20"/>
      <c r="GAJ82" s="20"/>
      <c r="GAK82" s="20"/>
      <c r="GAL82" s="20"/>
      <c r="GAM82" s="20"/>
      <c r="GAN82" s="20"/>
      <c r="GAO82" s="20"/>
      <c r="GAP82" s="20"/>
      <c r="GAQ82" s="20"/>
      <c r="GAR82" s="20"/>
      <c r="GAS82" s="20"/>
      <c r="GAT82" s="20"/>
      <c r="GAU82" s="20"/>
      <c r="GAV82" s="20"/>
      <c r="GAW82" s="20"/>
      <c r="GAX82" s="20"/>
      <c r="GAY82" s="20"/>
      <c r="GAZ82" s="20"/>
      <c r="GBA82" s="20"/>
      <c r="GBB82" s="20"/>
      <c r="GBC82" s="20"/>
      <c r="GBD82" s="20"/>
      <c r="GBE82" s="20"/>
      <c r="GBF82" s="20"/>
      <c r="GBG82" s="20"/>
      <c r="GBH82" s="20"/>
      <c r="GBI82" s="20"/>
      <c r="GBJ82" s="20"/>
      <c r="GBK82" s="20"/>
      <c r="GBL82" s="20"/>
      <c r="GBM82" s="20"/>
      <c r="GBN82" s="20"/>
      <c r="GBO82" s="20"/>
      <c r="GBP82" s="20"/>
      <c r="GBQ82" s="20"/>
      <c r="GBR82" s="20"/>
      <c r="GBS82" s="20"/>
      <c r="GBT82" s="20"/>
      <c r="GBU82" s="20"/>
      <c r="GBV82" s="20"/>
      <c r="GBW82" s="20"/>
      <c r="GBX82" s="20"/>
      <c r="GBY82" s="20"/>
      <c r="GBZ82" s="20"/>
      <c r="GCA82" s="20"/>
      <c r="GCB82" s="20"/>
      <c r="GCC82" s="20"/>
      <c r="GCD82" s="20"/>
      <c r="GCE82" s="20"/>
      <c r="GCF82" s="20"/>
      <c r="GCG82" s="20"/>
      <c r="GCH82" s="20"/>
      <c r="GCI82" s="20"/>
      <c r="GCJ82" s="20"/>
      <c r="GCK82" s="20"/>
      <c r="GCL82" s="20"/>
      <c r="GCM82" s="20"/>
      <c r="GCN82" s="20"/>
      <c r="GCO82" s="20"/>
      <c r="GCP82" s="20"/>
      <c r="GCQ82" s="20"/>
      <c r="GCR82" s="20"/>
      <c r="GCS82" s="20"/>
      <c r="GCT82" s="20"/>
      <c r="GCU82" s="20"/>
      <c r="GCV82" s="20"/>
      <c r="GCW82" s="20"/>
      <c r="GCX82" s="20"/>
      <c r="GCY82" s="20"/>
      <c r="GCZ82" s="20"/>
      <c r="GDA82" s="20"/>
      <c r="GDB82" s="20"/>
      <c r="GDC82" s="20"/>
      <c r="GDD82" s="20"/>
      <c r="GDE82" s="20"/>
      <c r="GDF82" s="20"/>
      <c r="GDG82" s="20"/>
      <c r="GDH82" s="20"/>
      <c r="GDI82" s="20"/>
      <c r="GDJ82" s="20"/>
      <c r="GDK82" s="20"/>
      <c r="GDL82" s="20"/>
      <c r="GDM82" s="20"/>
      <c r="GDN82" s="20"/>
      <c r="GDO82" s="20"/>
      <c r="GDP82" s="20"/>
      <c r="GDQ82" s="20"/>
      <c r="GDR82" s="20"/>
      <c r="GDS82" s="20"/>
      <c r="GDT82" s="20"/>
      <c r="GDU82" s="20"/>
      <c r="GDV82" s="20"/>
      <c r="GDW82" s="20"/>
      <c r="GDX82" s="20"/>
      <c r="GDY82" s="20"/>
      <c r="GDZ82" s="20"/>
      <c r="GEA82" s="20"/>
      <c r="GEB82" s="20"/>
      <c r="GEC82" s="20"/>
      <c r="GED82" s="20"/>
      <c r="GEE82" s="20"/>
      <c r="GEF82" s="20"/>
      <c r="GEG82" s="20"/>
      <c r="GEH82" s="20"/>
      <c r="GEI82" s="20"/>
      <c r="GEJ82" s="20"/>
      <c r="GEK82" s="20"/>
      <c r="GEL82" s="20"/>
      <c r="GEM82" s="20"/>
      <c r="GEN82" s="20"/>
      <c r="GEO82" s="20"/>
      <c r="GEP82" s="20"/>
      <c r="GEQ82" s="20"/>
      <c r="GER82" s="20"/>
      <c r="GES82" s="20"/>
      <c r="GET82" s="20"/>
      <c r="GEU82" s="20"/>
      <c r="GEV82" s="20"/>
      <c r="GEW82" s="20"/>
      <c r="GEX82" s="20"/>
      <c r="GEY82" s="20"/>
      <c r="GEZ82" s="20"/>
      <c r="GFA82" s="20"/>
      <c r="GFB82" s="20"/>
      <c r="GFC82" s="20"/>
      <c r="GFD82" s="20"/>
      <c r="GFE82" s="20"/>
      <c r="GFF82" s="20"/>
      <c r="GFG82" s="20"/>
      <c r="GFH82" s="20"/>
      <c r="GFI82" s="20"/>
      <c r="GFJ82" s="20"/>
      <c r="GFK82" s="20"/>
      <c r="GFL82" s="20"/>
      <c r="GFM82" s="20"/>
      <c r="GFN82" s="20"/>
      <c r="GFO82" s="20"/>
      <c r="GFP82" s="20"/>
      <c r="GFQ82" s="20"/>
      <c r="GFR82" s="20"/>
      <c r="GFS82" s="20"/>
      <c r="GFT82" s="20"/>
      <c r="GFU82" s="20"/>
      <c r="GFV82" s="20"/>
      <c r="GFW82" s="20"/>
      <c r="GFX82" s="20"/>
      <c r="GFY82" s="20"/>
      <c r="GFZ82" s="20"/>
      <c r="GGA82" s="20"/>
      <c r="GGB82" s="20"/>
      <c r="GGC82" s="20"/>
      <c r="GGD82" s="20"/>
      <c r="GGE82" s="20"/>
      <c r="GGF82" s="20"/>
      <c r="GGG82" s="20"/>
      <c r="GGH82" s="20"/>
      <c r="GGI82" s="20"/>
      <c r="GGJ82" s="20"/>
      <c r="GGK82" s="20"/>
      <c r="GGL82" s="20"/>
      <c r="GGM82" s="20"/>
      <c r="GGN82" s="20"/>
      <c r="GGO82" s="20"/>
      <c r="GGP82" s="20"/>
      <c r="GGQ82" s="20"/>
      <c r="GGR82" s="20"/>
      <c r="GGS82" s="20"/>
      <c r="GGT82" s="20"/>
      <c r="GGU82" s="20"/>
      <c r="GGV82" s="20"/>
      <c r="GGW82" s="20"/>
      <c r="GGX82" s="20"/>
      <c r="GGY82" s="20"/>
      <c r="GGZ82" s="20"/>
      <c r="GHA82" s="20"/>
      <c r="GHB82" s="20"/>
      <c r="GHC82" s="20"/>
      <c r="GHD82" s="20"/>
      <c r="GHE82" s="20"/>
      <c r="GHF82" s="20"/>
      <c r="GHG82" s="20"/>
      <c r="GHH82" s="20"/>
      <c r="GHI82" s="20"/>
      <c r="GHJ82" s="20"/>
      <c r="GHK82" s="20"/>
      <c r="GHL82" s="20"/>
      <c r="GHM82" s="20"/>
      <c r="GHN82" s="20"/>
      <c r="GHO82" s="20"/>
      <c r="GHP82" s="20"/>
      <c r="GHQ82" s="20"/>
      <c r="GHR82" s="20"/>
      <c r="GHS82" s="20"/>
      <c r="GHT82" s="20"/>
      <c r="GHU82" s="20"/>
      <c r="GHV82" s="20"/>
      <c r="GHW82" s="20"/>
      <c r="GHX82" s="20"/>
      <c r="GHY82" s="20"/>
      <c r="GHZ82" s="20"/>
      <c r="GIA82" s="20"/>
      <c r="GIB82" s="20"/>
      <c r="GIC82" s="20"/>
      <c r="GID82" s="20"/>
      <c r="GIE82" s="20"/>
      <c r="GIF82" s="20"/>
      <c r="GIG82" s="20"/>
      <c r="GIH82" s="20"/>
      <c r="GII82" s="20"/>
      <c r="GIJ82" s="20"/>
      <c r="GIK82" s="20"/>
      <c r="GIL82" s="20"/>
      <c r="GIM82" s="20"/>
      <c r="GIN82" s="20"/>
      <c r="GIO82" s="20"/>
      <c r="GIP82" s="20"/>
      <c r="GIQ82" s="20"/>
      <c r="GIR82" s="20"/>
      <c r="GIS82" s="20"/>
      <c r="GIT82" s="20"/>
      <c r="GIU82" s="20"/>
      <c r="GIV82" s="20"/>
      <c r="GIW82" s="20"/>
      <c r="GIX82" s="20"/>
      <c r="GIY82" s="20"/>
      <c r="GIZ82" s="20"/>
      <c r="GJA82" s="20"/>
      <c r="GJB82" s="20"/>
      <c r="GJC82" s="20"/>
      <c r="GJD82" s="20"/>
      <c r="GJE82" s="20"/>
      <c r="GJF82" s="20"/>
      <c r="GJG82" s="20"/>
      <c r="GJH82" s="20"/>
      <c r="GJI82" s="20"/>
      <c r="GJJ82" s="20"/>
      <c r="GJK82" s="20"/>
      <c r="GJL82" s="20"/>
      <c r="GJM82" s="20"/>
      <c r="GJN82" s="20"/>
      <c r="GJO82" s="20"/>
      <c r="GJP82" s="20"/>
      <c r="GJQ82" s="20"/>
      <c r="GJR82" s="20"/>
      <c r="GJS82" s="20"/>
      <c r="GJT82" s="20"/>
      <c r="GJU82" s="20"/>
      <c r="GJV82" s="20"/>
      <c r="GJW82" s="20"/>
      <c r="GJX82" s="20"/>
      <c r="GJY82" s="20"/>
      <c r="GJZ82" s="20"/>
      <c r="GKA82" s="20"/>
      <c r="GKB82" s="20"/>
      <c r="GKC82" s="20"/>
      <c r="GKD82" s="20"/>
      <c r="GKE82" s="20"/>
      <c r="GKF82" s="20"/>
      <c r="GKG82" s="20"/>
      <c r="GKH82" s="20"/>
      <c r="GKI82" s="20"/>
      <c r="GKJ82" s="20"/>
      <c r="GKK82" s="20"/>
      <c r="GKL82" s="20"/>
      <c r="GKM82" s="20"/>
      <c r="GKN82" s="20"/>
      <c r="GKO82" s="20"/>
      <c r="GKP82" s="20"/>
      <c r="GKQ82" s="20"/>
      <c r="GKR82" s="20"/>
      <c r="GKS82" s="20"/>
      <c r="GKT82" s="20"/>
      <c r="GKU82" s="20"/>
      <c r="GKV82" s="20"/>
      <c r="GKW82" s="20"/>
      <c r="GKX82" s="20"/>
      <c r="GKY82" s="20"/>
      <c r="GKZ82" s="20"/>
      <c r="GLA82" s="20"/>
      <c r="GLB82" s="20"/>
      <c r="GLC82" s="20"/>
      <c r="GLD82" s="20"/>
      <c r="GLE82" s="20"/>
      <c r="GLF82" s="20"/>
      <c r="GLG82" s="20"/>
      <c r="GLH82" s="20"/>
      <c r="GLI82" s="20"/>
      <c r="GLJ82" s="20"/>
      <c r="GLK82" s="20"/>
      <c r="GLL82" s="20"/>
      <c r="GLM82" s="20"/>
      <c r="GLN82" s="20"/>
      <c r="GLO82" s="20"/>
      <c r="GLP82" s="20"/>
      <c r="GLQ82" s="20"/>
      <c r="GLR82" s="20"/>
      <c r="GLS82" s="20"/>
      <c r="GLT82" s="20"/>
      <c r="GLU82" s="20"/>
      <c r="GLV82" s="20"/>
      <c r="GLW82" s="20"/>
      <c r="GLX82" s="20"/>
      <c r="GLY82" s="20"/>
      <c r="GLZ82" s="20"/>
      <c r="GMA82" s="20"/>
      <c r="GMB82" s="20"/>
      <c r="GMC82" s="20"/>
      <c r="GMD82" s="20"/>
      <c r="GME82" s="20"/>
      <c r="GMF82" s="20"/>
      <c r="GMG82" s="20"/>
      <c r="GMH82" s="20"/>
      <c r="GMI82" s="20"/>
      <c r="GMJ82" s="20"/>
      <c r="GMK82" s="20"/>
      <c r="GML82" s="20"/>
      <c r="GMM82" s="20"/>
      <c r="GMN82" s="20"/>
      <c r="GMO82" s="20"/>
      <c r="GMP82" s="20"/>
      <c r="GMQ82" s="20"/>
      <c r="GMR82" s="20"/>
      <c r="GMS82" s="20"/>
      <c r="GMT82" s="20"/>
      <c r="GMU82" s="20"/>
      <c r="GMV82" s="20"/>
      <c r="GMW82" s="20"/>
      <c r="GMX82" s="20"/>
      <c r="GMY82" s="20"/>
      <c r="GMZ82" s="20"/>
      <c r="GNA82" s="20"/>
      <c r="GNB82" s="20"/>
      <c r="GNC82" s="20"/>
      <c r="GND82" s="20"/>
      <c r="GNE82" s="20"/>
      <c r="GNF82" s="20"/>
      <c r="GNG82" s="20"/>
      <c r="GNH82" s="20"/>
      <c r="GNI82" s="20"/>
      <c r="GNJ82" s="20"/>
      <c r="GNK82" s="20"/>
      <c r="GNL82" s="20"/>
      <c r="GNM82" s="20"/>
      <c r="GNN82" s="20"/>
      <c r="GNO82" s="20"/>
      <c r="GNP82" s="20"/>
      <c r="GNQ82" s="20"/>
      <c r="GNR82" s="20"/>
      <c r="GNS82" s="20"/>
      <c r="GNT82" s="20"/>
      <c r="GNU82" s="20"/>
      <c r="GNV82" s="20"/>
      <c r="GNW82" s="20"/>
      <c r="GNX82" s="20"/>
      <c r="GNY82" s="20"/>
      <c r="GNZ82" s="20"/>
      <c r="GOA82" s="20"/>
      <c r="GOB82" s="20"/>
      <c r="GOC82" s="20"/>
      <c r="GOD82" s="20"/>
      <c r="GOE82" s="20"/>
      <c r="GOF82" s="20"/>
      <c r="GOG82" s="20"/>
      <c r="GOH82" s="20"/>
      <c r="GOI82" s="20"/>
      <c r="GOJ82" s="20"/>
      <c r="GOK82" s="20"/>
      <c r="GOL82" s="20"/>
      <c r="GOM82" s="20"/>
      <c r="GON82" s="20"/>
      <c r="GOO82" s="20"/>
      <c r="GOP82" s="20"/>
      <c r="GOQ82" s="20"/>
      <c r="GOR82" s="20"/>
      <c r="GOS82" s="20"/>
      <c r="GOT82" s="20"/>
      <c r="GOU82" s="20"/>
      <c r="GOV82" s="20"/>
      <c r="GOW82" s="20"/>
      <c r="GOX82" s="20"/>
      <c r="GOY82" s="20"/>
      <c r="GOZ82" s="20"/>
      <c r="GPA82" s="20"/>
      <c r="GPB82" s="20"/>
      <c r="GPC82" s="20"/>
      <c r="GPD82" s="20"/>
      <c r="GPE82" s="20"/>
      <c r="GPF82" s="20"/>
      <c r="GPG82" s="20"/>
      <c r="GPH82" s="20"/>
      <c r="GPI82" s="20"/>
      <c r="GPJ82" s="20"/>
      <c r="GPK82" s="20"/>
      <c r="GPL82" s="20"/>
      <c r="GPM82" s="20"/>
      <c r="GPN82" s="20"/>
      <c r="GPO82" s="20"/>
      <c r="GPP82" s="20"/>
      <c r="GPQ82" s="20"/>
      <c r="GPR82" s="20"/>
      <c r="GPS82" s="20"/>
      <c r="GPT82" s="20"/>
      <c r="GPU82" s="20"/>
      <c r="GPV82" s="20"/>
      <c r="GPW82" s="20"/>
      <c r="GPX82" s="20"/>
      <c r="GPY82" s="20"/>
      <c r="GPZ82" s="20"/>
      <c r="GQA82" s="20"/>
      <c r="GQB82" s="20"/>
      <c r="GQC82" s="20"/>
      <c r="GQD82" s="20"/>
      <c r="GQE82" s="20"/>
      <c r="GQF82" s="20"/>
      <c r="GQG82" s="20"/>
      <c r="GQH82" s="20"/>
      <c r="GQI82" s="20"/>
      <c r="GQJ82" s="20"/>
      <c r="GQK82" s="20"/>
      <c r="GQL82" s="20"/>
      <c r="GQM82" s="20"/>
      <c r="GQN82" s="20"/>
      <c r="GQO82" s="20"/>
      <c r="GQP82" s="20"/>
      <c r="GQQ82" s="20"/>
      <c r="GQR82" s="20"/>
      <c r="GQS82" s="20"/>
      <c r="GQT82" s="20"/>
      <c r="GQU82" s="20"/>
      <c r="GQV82" s="20"/>
      <c r="GQW82" s="20"/>
      <c r="GQX82" s="20"/>
      <c r="GQY82" s="20"/>
      <c r="GQZ82" s="20"/>
      <c r="GRA82" s="20"/>
      <c r="GRB82" s="20"/>
      <c r="GRC82" s="20"/>
      <c r="GRD82" s="20"/>
      <c r="GRE82" s="20"/>
      <c r="GRF82" s="20"/>
      <c r="GRG82" s="20"/>
      <c r="GRH82" s="20"/>
      <c r="GRI82" s="20"/>
      <c r="GRJ82" s="20"/>
      <c r="GRK82" s="20"/>
      <c r="GRL82" s="20"/>
      <c r="GRM82" s="20"/>
      <c r="GRN82" s="20"/>
      <c r="GRO82" s="20"/>
      <c r="GRP82" s="20"/>
      <c r="GRQ82" s="20"/>
      <c r="GRR82" s="20"/>
      <c r="GRS82" s="20"/>
      <c r="GRT82" s="20"/>
      <c r="GRU82" s="20"/>
      <c r="GRV82" s="20"/>
      <c r="GRW82" s="20"/>
      <c r="GRX82" s="20"/>
      <c r="GRY82" s="20"/>
      <c r="GRZ82" s="20"/>
      <c r="GSA82" s="20"/>
      <c r="GSB82" s="20"/>
      <c r="GSC82" s="20"/>
      <c r="GSD82" s="20"/>
      <c r="GSE82" s="20"/>
      <c r="GSF82" s="20"/>
      <c r="GSG82" s="20"/>
      <c r="GSH82" s="20"/>
      <c r="GSI82" s="20"/>
      <c r="GSJ82" s="20"/>
      <c r="GSK82" s="20"/>
      <c r="GSL82" s="20"/>
      <c r="GSM82" s="20"/>
      <c r="GSN82" s="20"/>
      <c r="GSO82" s="20"/>
      <c r="GSP82" s="20"/>
      <c r="GSQ82" s="20"/>
      <c r="GSR82" s="20"/>
      <c r="GSS82" s="20"/>
      <c r="GST82" s="20"/>
      <c r="GSU82" s="20"/>
      <c r="GSV82" s="20"/>
      <c r="GSW82" s="20"/>
      <c r="GSX82" s="20"/>
      <c r="GSY82" s="20"/>
      <c r="GSZ82" s="20"/>
      <c r="GTA82" s="20"/>
      <c r="GTB82" s="20"/>
      <c r="GTC82" s="20"/>
      <c r="GTD82" s="20"/>
      <c r="GTE82" s="20"/>
      <c r="GTF82" s="20"/>
      <c r="GTG82" s="20"/>
      <c r="GTH82" s="20"/>
      <c r="GTI82" s="20"/>
      <c r="GTJ82" s="20"/>
      <c r="GTK82" s="20"/>
      <c r="GTL82" s="20"/>
      <c r="GTM82" s="20"/>
      <c r="GTN82" s="20"/>
      <c r="GTO82" s="20"/>
      <c r="GTP82" s="20"/>
      <c r="GTQ82" s="20"/>
      <c r="GTR82" s="20"/>
      <c r="GTS82" s="20"/>
      <c r="GTT82" s="20"/>
      <c r="GTU82" s="20"/>
      <c r="GTV82" s="20"/>
      <c r="GTW82" s="20"/>
      <c r="GTX82" s="20"/>
      <c r="GTY82" s="20"/>
      <c r="GTZ82" s="20"/>
      <c r="GUA82" s="20"/>
      <c r="GUB82" s="20"/>
      <c r="GUC82" s="20"/>
      <c r="GUD82" s="20"/>
      <c r="GUE82" s="20"/>
      <c r="GUF82" s="20"/>
      <c r="GUG82" s="20"/>
      <c r="GUH82" s="20"/>
      <c r="GUI82" s="20"/>
      <c r="GUJ82" s="20"/>
      <c r="GUK82" s="20"/>
      <c r="GUL82" s="20"/>
      <c r="GUM82" s="20"/>
      <c r="GUN82" s="20"/>
      <c r="GUO82" s="20"/>
      <c r="GUP82" s="20"/>
      <c r="GUQ82" s="20"/>
      <c r="GUR82" s="20"/>
      <c r="GUS82" s="20"/>
      <c r="GUT82" s="20"/>
      <c r="GUU82" s="20"/>
      <c r="GUV82" s="20"/>
      <c r="GUW82" s="20"/>
      <c r="GUX82" s="20"/>
      <c r="GUY82" s="20"/>
      <c r="GUZ82" s="20"/>
      <c r="GVA82" s="20"/>
      <c r="GVB82" s="20"/>
      <c r="GVC82" s="20"/>
      <c r="GVD82" s="20"/>
      <c r="GVE82" s="20"/>
      <c r="GVF82" s="20"/>
      <c r="GVG82" s="20"/>
      <c r="GVH82" s="20"/>
      <c r="GVI82" s="20"/>
      <c r="GVJ82" s="20"/>
      <c r="GVK82" s="20"/>
      <c r="GVL82" s="20"/>
      <c r="GVM82" s="20"/>
      <c r="GVN82" s="20"/>
      <c r="GVO82" s="20"/>
      <c r="GVP82" s="20"/>
      <c r="GVQ82" s="20"/>
      <c r="GVR82" s="20"/>
      <c r="GVS82" s="20"/>
      <c r="GVT82" s="20"/>
      <c r="GVU82" s="20"/>
      <c r="GVV82" s="20"/>
      <c r="GVW82" s="20"/>
      <c r="GVX82" s="20"/>
      <c r="GVY82" s="20"/>
      <c r="GVZ82" s="20"/>
      <c r="GWA82" s="20"/>
      <c r="GWB82" s="20"/>
      <c r="GWC82" s="20"/>
      <c r="GWD82" s="20"/>
      <c r="GWE82" s="20"/>
      <c r="GWF82" s="20"/>
      <c r="GWG82" s="20"/>
      <c r="GWH82" s="20"/>
      <c r="GWI82" s="20"/>
      <c r="GWJ82" s="20"/>
      <c r="GWK82" s="20"/>
      <c r="GWL82" s="20"/>
      <c r="GWM82" s="20"/>
      <c r="GWN82" s="20"/>
      <c r="GWO82" s="20"/>
      <c r="GWP82" s="20"/>
      <c r="GWQ82" s="20"/>
      <c r="GWR82" s="20"/>
      <c r="GWS82" s="20"/>
      <c r="GWT82" s="20"/>
      <c r="GWU82" s="20"/>
      <c r="GWV82" s="20"/>
      <c r="GWW82" s="20"/>
      <c r="GWX82" s="20"/>
      <c r="GWY82" s="20"/>
      <c r="GWZ82" s="20"/>
      <c r="GXA82" s="20"/>
      <c r="GXB82" s="20"/>
      <c r="GXC82" s="20"/>
      <c r="GXD82" s="20"/>
      <c r="GXE82" s="20"/>
      <c r="GXF82" s="20"/>
      <c r="GXG82" s="20"/>
      <c r="GXH82" s="20"/>
      <c r="GXI82" s="20"/>
      <c r="GXJ82" s="20"/>
      <c r="GXK82" s="20"/>
      <c r="GXL82" s="20"/>
      <c r="GXM82" s="20"/>
      <c r="GXN82" s="20"/>
      <c r="GXO82" s="20"/>
      <c r="GXP82" s="20"/>
      <c r="GXQ82" s="20"/>
      <c r="GXR82" s="20"/>
      <c r="GXS82" s="20"/>
      <c r="GXT82" s="20"/>
      <c r="GXU82" s="20"/>
      <c r="GXV82" s="20"/>
      <c r="GXW82" s="20"/>
      <c r="GXX82" s="20"/>
      <c r="GXY82" s="20"/>
      <c r="GXZ82" s="20"/>
      <c r="GYA82" s="20"/>
      <c r="GYB82" s="20"/>
      <c r="GYC82" s="20"/>
      <c r="GYD82" s="20"/>
      <c r="GYE82" s="20"/>
      <c r="GYF82" s="20"/>
      <c r="GYG82" s="20"/>
      <c r="GYH82" s="20"/>
      <c r="GYI82" s="20"/>
      <c r="GYJ82" s="20"/>
      <c r="GYK82" s="20"/>
      <c r="GYL82" s="20"/>
      <c r="GYM82" s="20"/>
      <c r="GYN82" s="20"/>
      <c r="GYO82" s="20"/>
      <c r="GYP82" s="20"/>
      <c r="GYQ82" s="20"/>
      <c r="GYR82" s="20"/>
      <c r="GYS82" s="20"/>
      <c r="GYT82" s="20"/>
      <c r="GYU82" s="20"/>
      <c r="GYV82" s="20"/>
      <c r="GYW82" s="20"/>
      <c r="GYX82" s="20"/>
      <c r="GYY82" s="20"/>
      <c r="GYZ82" s="20"/>
      <c r="GZA82" s="20"/>
      <c r="GZB82" s="20"/>
      <c r="GZC82" s="20"/>
      <c r="GZD82" s="20"/>
      <c r="GZE82" s="20"/>
      <c r="GZF82" s="20"/>
      <c r="GZG82" s="20"/>
      <c r="GZH82" s="20"/>
      <c r="GZI82" s="20"/>
      <c r="GZJ82" s="20"/>
      <c r="GZK82" s="20"/>
      <c r="GZL82" s="20"/>
      <c r="GZM82" s="20"/>
      <c r="GZN82" s="20"/>
      <c r="GZO82" s="20"/>
      <c r="GZP82" s="20"/>
      <c r="GZQ82" s="20"/>
      <c r="GZR82" s="20"/>
      <c r="GZS82" s="20"/>
      <c r="GZT82" s="20"/>
      <c r="GZU82" s="20"/>
      <c r="GZV82" s="20"/>
      <c r="GZW82" s="20"/>
      <c r="GZX82" s="20"/>
      <c r="GZY82" s="20"/>
      <c r="GZZ82" s="20"/>
      <c r="HAA82" s="20"/>
      <c r="HAB82" s="20"/>
      <c r="HAC82" s="20"/>
      <c r="HAD82" s="20"/>
      <c r="HAE82" s="20"/>
      <c r="HAF82" s="20"/>
      <c r="HAG82" s="20"/>
      <c r="HAH82" s="20"/>
      <c r="HAI82" s="20"/>
      <c r="HAJ82" s="20"/>
      <c r="HAK82" s="20"/>
      <c r="HAL82" s="20"/>
      <c r="HAM82" s="20"/>
      <c r="HAN82" s="20"/>
      <c r="HAO82" s="20"/>
      <c r="HAP82" s="20"/>
      <c r="HAQ82" s="20"/>
      <c r="HAR82" s="20"/>
      <c r="HAS82" s="20"/>
      <c r="HAT82" s="20"/>
      <c r="HAU82" s="20"/>
      <c r="HAV82" s="20"/>
      <c r="HAW82" s="20"/>
      <c r="HAX82" s="20"/>
      <c r="HAY82" s="20"/>
      <c r="HAZ82" s="20"/>
      <c r="HBA82" s="20"/>
      <c r="HBB82" s="20"/>
      <c r="HBC82" s="20"/>
      <c r="HBD82" s="20"/>
      <c r="HBE82" s="20"/>
      <c r="HBF82" s="20"/>
      <c r="HBG82" s="20"/>
      <c r="HBH82" s="20"/>
      <c r="HBI82" s="20"/>
      <c r="HBJ82" s="20"/>
      <c r="HBK82" s="20"/>
      <c r="HBL82" s="20"/>
      <c r="HBM82" s="20"/>
      <c r="HBN82" s="20"/>
      <c r="HBO82" s="20"/>
      <c r="HBP82" s="20"/>
      <c r="HBQ82" s="20"/>
      <c r="HBR82" s="20"/>
      <c r="HBS82" s="20"/>
      <c r="HBT82" s="20"/>
      <c r="HBU82" s="20"/>
      <c r="HBV82" s="20"/>
      <c r="HBW82" s="20"/>
      <c r="HBX82" s="20"/>
      <c r="HBY82" s="20"/>
      <c r="HBZ82" s="20"/>
      <c r="HCA82" s="20"/>
      <c r="HCB82" s="20"/>
      <c r="HCC82" s="20"/>
      <c r="HCD82" s="20"/>
      <c r="HCE82" s="20"/>
      <c r="HCF82" s="20"/>
      <c r="HCG82" s="20"/>
      <c r="HCH82" s="20"/>
      <c r="HCI82" s="20"/>
      <c r="HCJ82" s="20"/>
      <c r="HCK82" s="20"/>
      <c r="HCL82" s="20"/>
      <c r="HCM82" s="20"/>
      <c r="HCN82" s="20"/>
      <c r="HCO82" s="20"/>
      <c r="HCP82" s="20"/>
      <c r="HCQ82" s="20"/>
      <c r="HCR82" s="20"/>
      <c r="HCS82" s="20"/>
      <c r="HCT82" s="20"/>
      <c r="HCU82" s="20"/>
      <c r="HCV82" s="20"/>
      <c r="HCW82" s="20"/>
      <c r="HCX82" s="20"/>
      <c r="HCY82" s="20"/>
      <c r="HCZ82" s="20"/>
      <c r="HDA82" s="20"/>
      <c r="HDB82" s="20"/>
      <c r="HDC82" s="20"/>
      <c r="HDD82" s="20"/>
      <c r="HDE82" s="20"/>
      <c r="HDF82" s="20"/>
      <c r="HDG82" s="20"/>
      <c r="HDH82" s="20"/>
      <c r="HDI82" s="20"/>
      <c r="HDJ82" s="20"/>
      <c r="HDK82" s="20"/>
      <c r="HDL82" s="20"/>
      <c r="HDM82" s="20"/>
      <c r="HDN82" s="20"/>
      <c r="HDO82" s="20"/>
      <c r="HDP82" s="20"/>
      <c r="HDQ82" s="20"/>
      <c r="HDR82" s="20"/>
      <c r="HDS82" s="20"/>
      <c r="HDT82" s="20"/>
      <c r="HDU82" s="20"/>
      <c r="HDV82" s="20"/>
      <c r="HDW82" s="20"/>
      <c r="HDX82" s="20"/>
      <c r="HDY82" s="20"/>
      <c r="HDZ82" s="20"/>
      <c r="HEA82" s="20"/>
      <c r="HEB82" s="20"/>
      <c r="HEC82" s="20"/>
      <c r="HED82" s="20"/>
      <c r="HEE82" s="20"/>
      <c r="HEF82" s="20"/>
      <c r="HEG82" s="20"/>
      <c r="HEH82" s="20"/>
      <c r="HEI82" s="20"/>
      <c r="HEJ82" s="20"/>
      <c r="HEK82" s="20"/>
      <c r="HEL82" s="20"/>
      <c r="HEM82" s="20"/>
      <c r="HEN82" s="20"/>
      <c r="HEO82" s="20"/>
      <c r="HEP82" s="20"/>
      <c r="HEQ82" s="20"/>
      <c r="HER82" s="20"/>
      <c r="HES82" s="20"/>
      <c r="HET82" s="20"/>
      <c r="HEU82" s="20"/>
      <c r="HEV82" s="20"/>
      <c r="HEW82" s="20"/>
      <c r="HEX82" s="20"/>
      <c r="HEY82" s="20"/>
      <c r="HEZ82" s="20"/>
      <c r="HFA82" s="20"/>
      <c r="HFB82" s="20"/>
      <c r="HFC82" s="20"/>
      <c r="HFD82" s="20"/>
      <c r="HFE82" s="20"/>
      <c r="HFF82" s="20"/>
      <c r="HFG82" s="20"/>
      <c r="HFH82" s="20"/>
      <c r="HFI82" s="20"/>
      <c r="HFJ82" s="20"/>
      <c r="HFK82" s="20"/>
      <c r="HFL82" s="20"/>
      <c r="HFM82" s="20"/>
      <c r="HFN82" s="20"/>
      <c r="HFO82" s="20"/>
      <c r="HFP82" s="20"/>
      <c r="HFQ82" s="20"/>
      <c r="HFR82" s="20"/>
      <c r="HFS82" s="20"/>
      <c r="HFT82" s="20"/>
      <c r="HFU82" s="20"/>
      <c r="HFV82" s="20"/>
      <c r="HFW82" s="20"/>
      <c r="HFX82" s="20"/>
      <c r="HFY82" s="20"/>
      <c r="HFZ82" s="20"/>
      <c r="HGA82" s="20"/>
      <c r="HGB82" s="20"/>
      <c r="HGC82" s="20"/>
      <c r="HGD82" s="20"/>
      <c r="HGE82" s="20"/>
      <c r="HGF82" s="20"/>
      <c r="HGG82" s="20"/>
      <c r="HGH82" s="20"/>
      <c r="HGI82" s="20"/>
      <c r="HGJ82" s="20"/>
      <c r="HGK82" s="20"/>
      <c r="HGL82" s="20"/>
      <c r="HGM82" s="20"/>
      <c r="HGN82" s="20"/>
      <c r="HGO82" s="20"/>
      <c r="HGP82" s="20"/>
      <c r="HGQ82" s="20"/>
      <c r="HGR82" s="20"/>
      <c r="HGS82" s="20"/>
      <c r="HGT82" s="20"/>
      <c r="HGU82" s="20"/>
      <c r="HGV82" s="20"/>
      <c r="HGW82" s="20"/>
      <c r="HGX82" s="20"/>
      <c r="HGY82" s="20"/>
      <c r="HGZ82" s="20"/>
      <c r="HHA82" s="20"/>
      <c r="HHB82" s="20"/>
      <c r="HHC82" s="20"/>
      <c r="HHD82" s="20"/>
      <c r="HHE82" s="20"/>
      <c r="HHF82" s="20"/>
      <c r="HHG82" s="20"/>
      <c r="HHH82" s="20"/>
      <c r="HHI82" s="20"/>
      <c r="HHJ82" s="20"/>
      <c r="HHK82" s="20"/>
      <c r="HHL82" s="20"/>
      <c r="HHM82" s="20"/>
      <c r="HHN82" s="20"/>
      <c r="HHO82" s="20"/>
      <c r="HHP82" s="20"/>
      <c r="HHQ82" s="20"/>
      <c r="HHR82" s="20"/>
      <c r="HHS82" s="20"/>
      <c r="HHT82" s="20"/>
      <c r="HHU82" s="20"/>
      <c r="HHV82" s="20"/>
      <c r="HHW82" s="20"/>
      <c r="HHX82" s="20"/>
      <c r="HHY82" s="20"/>
      <c r="HHZ82" s="20"/>
      <c r="HIA82" s="20"/>
      <c r="HIB82" s="20"/>
      <c r="HIC82" s="20"/>
      <c r="HID82" s="20"/>
      <c r="HIE82" s="20"/>
      <c r="HIF82" s="20"/>
      <c r="HIG82" s="20"/>
      <c r="HIH82" s="20"/>
      <c r="HII82" s="20"/>
      <c r="HIJ82" s="20"/>
      <c r="HIK82" s="20"/>
      <c r="HIL82" s="20"/>
      <c r="HIM82" s="20"/>
      <c r="HIN82" s="20"/>
      <c r="HIO82" s="20"/>
      <c r="HIP82" s="20"/>
      <c r="HIQ82" s="20"/>
      <c r="HIR82" s="20"/>
      <c r="HIS82" s="20"/>
      <c r="HIT82" s="20"/>
      <c r="HIU82" s="20"/>
      <c r="HIV82" s="20"/>
      <c r="HIW82" s="20"/>
      <c r="HIX82" s="20"/>
      <c r="HIY82" s="20"/>
      <c r="HIZ82" s="20"/>
      <c r="HJA82" s="20"/>
      <c r="HJB82" s="20"/>
      <c r="HJC82" s="20"/>
      <c r="HJD82" s="20"/>
      <c r="HJE82" s="20"/>
      <c r="HJF82" s="20"/>
      <c r="HJG82" s="20"/>
      <c r="HJH82" s="20"/>
      <c r="HJI82" s="20"/>
      <c r="HJJ82" s="20"/>
      <c r="HJK82" s="20"/>
      <c r="HJL82" s="20"/>
      <c r="HJM82" s="20"/>
      <c r="HJN82" s="20"/>
      <c r="HJO82" s="20"/>
      <c r="HJP82" s="20"/>
      <c r="HJQ82" s="20"/>
      <c r="HJR82" s="20"/>
      <c r="HJS82" s="20"/>
      <c r="HJT82" s="20"/>
      <c r="HJU82" s="20"/>
      <c r="HJV82" s="20"/>
      <c r="HJW82" s="20"/>
      <c r="HJX82" s="20"/>
      <c r="HJY82" s="20"/>
      <c r="HJZ82" s="20"/>
      <c r="HKA82" s="20"/>
      <c r="HKB82" s="20"/>
      <c r="HKC82" s="20"/>
      <c r="HKD82" s="20"/>
      <c r="HKE82" s="20"/>
      <c r="HKF82" s="20"/>
      <c r="HKG82" s="20"/>
      <c r="HKH82" s="20"/>
      <c r="HKI82" s="20"/>
      <c r="HKJ82" s="20"/>
      <c r="HKK82" s="20"/>
      <c r="HKL82" s="20"/>
      <c r="HKM82" s="20"/>
      <c r="HKN82" s="20"/>
      <c r="HKO82" s="20"/>
      <c r="HKP82" s="20"/>
      <c r="HKQ82" s="20"/>
      <c r="HKR82" s="20"/>
      <c r="HKS82" s="20"/>
      <c r="HKT82" s="20"/>
      <c r="HKU82" s="20"/>
      <c r="HKV82" s="20"/>
      <c r="HKW82" s="20"/>
      <c r="HKX82" s="20"/>
      <c r="HKY82" s="20"/>
      <c r="HKZ82" s="20"/>
      <c r="HLA82" s="20"/>
      <c r="HLB82" s="20"/>
      <c r="HLC82" s="20"/>
      <c r="HLD82" s="20"/>
      <c r="HLE82" s="20"/>
      <c r="HLF82" s="20"/>
      <c r="HLG82" s="20"/>
      <c r="HLH82" s="20"/>
      <c r="HLI82" s="20"/>
      <c r="HLJ82" s="20"/>
      <c r="HLK82" s="20"/>
      <c r="HLL82" s="20"/>
      <c r="HLM82" s="20"/>
      <c r="HLN82" s="20"/>
      <c r="HLO82" s="20"/>
      <c r="HLP82" s="20"/>
      <c r="HLQ82" s="20"/>
      <c r="HLR82" s="20"/>
      <c r="HLS82" s="20"/>
      <c r="HLT82" s="20"/>
      <c r="HLU82" s="20"/>
      <c r="HLV82" s="20"/>
      <c r="HLW82" s="20"/>
      <c r="HLX82" s="20"/>
      <c r="HLY82" s="20"/>
      <c r="HLZ82" s="20"/>
      <c r="HMA82" s="20"/>
      <c r="HMB82" s="20"/>
      <c r="HMC82" s="20"/>
      <c r="HMD82" s="20"/>
      <c r="HME82" s="20"/>
      <c r="HMF82" s="20"/>
      <c r="HMG82" s="20"/>
      <c r="HMH82" s="20"/>
      <c r="HMI82" s="20"/>
      <c r="HMJ82" s="20"/>
      <c r="HMK82" s="20"/>
      <c r="HML82" s="20"/>
      <c r="HMM82" s="20"/>
      <c r="HMN82" s="20"/>
      <c r="HMO82" s="20"/>
      <c r="HMP82" s="20"/>
      <c r="HMQ82" s="20"/>
      <c r="HMR82" s="20"/>
      <c r="HMS82" s="20"/>
      <c r="HMT82" s="20"/>
      <c r="HMU82" s="20"/>
      <c r="HMV82" s="20"/>
      <c r="HMW82" s="20"/>
      <c r="HMX82" s="20"/>
      <c r="HMY82" s="20"/>
      <c r="HMZ82" s="20"/>
      <c r="HNA82" s="20"/>
      <c r="HNB82" s="20"/>
      <c r="HNC82" s="20"/>
      <c r="HND82" s="20"/>
      <c r="HNE82" s="20"/>
      <c r="HNF82" s="20"/>
      <c r="HNG82" s="20"/>
      <c r="HNH82" s="20"/>
      <c r="HNI82" s="20"/>
      <c r="HNJ82" s="20"/>
      <c r="HNK82" s="20"/>
      <c r="HNL82" s="20"/>
      <c r="HNM82" s="20"/>
      <c r="HNN82" s="20"/>
      <c r="HNO82" s="20"/>
      <c r="HNP82" s="20"/>
      <c r="HNQ82" s="20"/>
      <c r="HNR82" s="20"/>
      <c r="HNS82" s="20"/>
      <c r="HNT82" s="20"/>
      <c r="HNU82" s="20"/>
      <c r="HNV82" s="20"/>
      <c r="HNW82" s="20"/>
      <c r="HNX82" s="20"/>
      <c r="HNY82" s="20"/>
      <c r="HNZ82" s="20"/>
      <c r="HOA82" s="20"/>
      <c r="HOB82" s="20"/>
      <c r="HOC82" s="20"/>
      <c r="HOD82" s="20"/>
      <c r="HOE82" s="20"/>
      <c r="HOF82" s="20"/>
      <c r="HOG82" s="20"/>
      <c r="HOH82" s="20"/>
      <c r="HOI82" s="20"/>
      <c r="HOJ82" s="20"/>
      <c r="HOK82" s="20"/>
      <c r="HOL82" s="20"/>
      <c r="HOM82" s="20"/>
      <c r="HON82" s="20"/>
      <c r="HOO82" s="20"/>
      <c r="HOP82" s="20"/>
      <c r="HOQ82" s="20"/>
      <c r="HOR82" s="20"/>
      <c r="HOS82" s="20"/>
      <c r="HOT82" s="20"/>
      <c r="HOU82" s="20"/>
      <c r="HOV82" s="20"/>
      <c r="HOW82" s="20"/>
      <c r="HOX82" s="20"/>
      <c r="HOY82" s="20"/>
      <c r="HOZ82" s="20"/>
      <c r="HPA82" s="20"/>
      <c r="HPB82" s="20"/>
      <c r="HPC82" s="20"/>
      <c r="HPD82" s="20"/>
      <c r="HPE82" s="20"/>
      <c r="HPF82" s="20"/>
      <c r="HPG82" s="20"/>
      <c r="HPH82" s="20"/>
      <c r="HPI82" s="20"/>
      <c r="HPJ82" s="20"/>
      <c r="HPK82" s="20"/>
      <c r="HPL82" s="20"/>
      <c r="HPM82" s="20"/>
      <c r="HPN82" s="20"/>
      <c r="HPO82" s="20"/>
      <c r="HPP82" s="20"/>
      <c r="HPQ82" s="20"/>
      <c r="HPR82" s="20"/>
      <c r="HPS82" s="20"/>
      <c r="HPT82" s="20"/>
      <c r="HPU82" s="20"/>
      <c r="HPV82" s="20"/>
      <c r="HPW82" s="20"/>
      <c r="HPX82" s="20"/>
      <c r="HPY82" s="20"/>
      <c r="HPZ82" s="20"/>
      <c r="HQA82" s="20"/>
      <c r="HQB82" s="20"/>
      <c r="HQC82" s="20"/>
      <c r="HQD82" s="20"/>
      <c r="HQE82" s="20"/>
      <c r="HQF82" s="20"/>
      <c r="HQG82" s="20"/>
      <c r="HQH82" s="20"/>
      <c r="HQI82" s="20"/>
      <c r="HQJ82" s="20"/>
      <c r="HQK82" s="20"/>
      <c r="HQL82" s="20"/>
      <c r="HQM82" s="20"/>
      <c r="HQN82" s="20"/>
      <c r="HQO82" s="20"/>
      <c r="HQP82" s="20"/>
      <c r="HQQ82" s="20"/>
      <c r="HQR82" s="20"/>
      <c r="HQS82" s="20"/>
      <c r="HQT82" s="20"/>
      <c r="HQU82" s="20"/>
      <c r="HQV82" s="20"/>
      <c r="HQW82" s="20"/>
      <c r="HQX82" s="20"/>
      <c r="HQY82" s="20"/>
      <c r="HQZ82" s="20"/>
      <c r="HRA82" s="20"/>
      <c r="HRB82" s="20"/>
      <c r="HRC82" s="20"/>
      <c r="HRD82" s="20"/>
      <c r="HRE82" s="20"/>
      <c r="HRF82" s="20"/>
      <c r="HRG82" s="20"/>
      <c r="HRH82" s="20"/>
      <c r="HRI82" s="20"/>
      <c r="HRJ82" s="20"/>
      <c r="HRK82" s="20"/>
      <c r="HRL82" s="20"/>
      <c r="HRM82" s="20"/>
      <c r="HRN82" s="20"/>
      <c r="HRO82" s="20"/>
      <c r="HRP82" s="20"/>
      <c r="HRQ82" s="20"/>
      <c r="HRR82" s="20"/>
      <c r="HRS82" s="20"/>
      <c r="HRT82" s="20"/>
      <c r="HRU82" s="20"/>
      <c r="HRV82" s="20"/>
      <c r="HRW82" s="20"/>
      <c r="HRX82" s="20"/>
      <c r="HRY82" s="20"/>
      <c r="HRZ82" s="20"/>
      <c r="HSA82" s="20"/>
      <c r="HSB82" s="20"/>
      <c r="HSC82" s="20"/>
      <c r="HSD82" s="20"/>
      <c r="HSE82" s="20"/>
      <c r="HSF82" s="20"/>
      <c r="HSG82" s="20"/>
      <c r="HSH82" s="20"/>
      <c r="HSI82" s="20"/>
      <c r="HSJ82" s="20"/>
      <c r="HSK82" s="20"/>
      <c r="HSL82" s="20"/>
      <c r="HSM82" s="20"/>
      <c r="HSN82" s="20"/>
      <c r="HSO82" s="20"/>
      <c r="HSP82" s="20"/>
      <c r="HSQ82" s="20"/>
      <c r="HSR82" s="20"/>
      <c r="HSS82" s="20"/>
      <c r="HST82" s="20"/>
      <c r="HSU82" s="20"/>
      <c r="HSV82" s="20"/>
      <c r="HSW82" s="20"/>
      <c r="HSX82" s="20"/>
      <c r="HSY82" s="20"/>
      <c r="HSZ82" s="20"/>
      <c r="HTA82" s="20"/>
      <c r="HTB82" s="20"/>
      <c r="HTC82" s="20"/>
      <c r="HTD82" s="20"/>
      <c r="HTE82" s="20"/>
      <c r="HTF82" s="20"/>
      <c r="HTG82" s="20"/>
      <c r="HTH82" s="20"/>
      <c r="HTI82" s="20"/>
      <c r="HTJ82" s="20"/>
      <c r="HTK82" s="20"/>
      <c r="HTL82" s="20"/>
      <c r="HTM82" s="20"/>
      <c r="HTN82" s="20"/>
      <c r="HTO82" s="20"/>
      <c r="HTP82" s="20"/>
      <c r="HTQ82" s="20"/>
      <c r="HTR82" s="20"/>
      <c r="HTS82" s="20"/>
      <c r="HTT82" s="20"/>
      <c r="HTU82" s="20"/>
      <c r="HTV82" s="20"/>
      <c r="HTW82" s="20"/>
      <c r="HTX82" s="20"/>
      <c r="HTY82" s="20"/>
      <c r="HTZ82" s="20"/>
      <c r="HUA82" s="20"/>
      <c r="HUB82" s="20"/>
      <c r="HUC82" s="20"/>
      <c r="HUD82" s="20"/>
      <c r="HUE82" s="20"/>
      <c r="HUF82" s="20"/>
      <c r="HUG82" s="20"/>
      <c r="HUH82" s="20"/>
      <c r="HUI82" s="20"/>
      <c r="HUJ82" s="20"/>
      <c r="HUK82" s="20"/>
      <c r="HUL82" s="20"/>
      <c r="HUM82" s="20"/>
      <c r="HUN82" s="20"/>
      <c r="HUO82" s="20"/>
      <c r="HUP82" s="20"/>
      <c r="HUQ82" s="20"/>
      <c r="HUR82" s="20"/>
      <c r="HUS82" s="20"/>
      <c r="HUT82" s="20"/>
      <c r="HUU82" s="20"/>
      <c r="HUV82" s="20"/>
      <c r="HUW82" s="20"/>
      <c r="HUX82" s="20"/>
      <c r="HUY82" s="20"/>
      <c r="HUZ82" s="20"/>
      <c r="HVA82" s="20"/>
      <c r="HVB82" s="20"/>
      <c r="HVC82" s="20"/>
      <c r="HVD82" s="20"/>
      <c r="HVE82" s="20"/>
      <c r="HVF82" s="20"/>
      <c r="HVG82" s="20"/>
      <c r="HVH82" s="20"/>
      <c r="HVI82" s="20"/>
      <c r="HVJ82" s="20"/>
      <c r="HVK82" s="20"/>
      <c r="HVL82" s="20"/>
      <c r="HVM82" s="20"/>
      <c r="HVN82" s="20"/>
      <c r="HVO82" s="20"/>
      <c r="HVP82" s="20"/>
      <c r="HVQ82" s="20"/>
      <c r="HVR82" s="20"/>
      <c r="HVS82" s="20"/>
      <c r="HVT82" s="20"/>
      <c r="HVU82" s="20"/>
      <c r="HVV82" s="20"/>
      <c r="HVW82" s="20"/>
      <c r="HVX82" s="20"/>
      <c r="HVY82" s="20"/>
      <c r="HVZ82" s="20"/>
      <c r="HWA82" s="20"/>
      <c r="HWB82" s="20"/>
      <c r="HWC82" s="20"/>
      <c r="HWD82" s="20"/>
      <c r="HWE82" s="20"/>
      <c r="HWF82" s="20"/>
      <c r="HWG82" s="20"/>
      <c r="HWH82" s="20"/>
      <c r="HWI82" s="20"/>
      <c r="HWJ82" s="20"/>
      <c r="HWK82" s="20"/>
      <c r="HWL82" s="20"/>
      <c r="HWM82" s="20"/>
      <c r="HWN82" s="20"/>
      <c r="HWO82" s="20"/>
      <c r="HWP82" s="20"/>
      <c r="HWQ82" s="20"/>
      <c r="HWR82" s="20"/>
      <c r="HWS82" s="20"/>
      <c r="HWT82" s="20"/>
      <c r="HWU82" s="20"/>
      <c r="HWV82" s="20"/>
      <c r="HWW82" s="20"/>
      <c r="HWX82" s="20"/>
      <c r="HWY82" s="20"/>
      <c r="HWZ82" s="20"/>
      <c r="HXA82" s="20"/>
      <c r="HXB82" s="20"/>
      <c r="HXC82" s="20"/>
      <c r="HXD82" s="20"/>
      <c r="HXE82" s="20"/>
      <c r="HXF82" s="20"/>
      <c r="HXG82" s="20"/>
      <c r="HXH82" s="20"/>
      <c r="HXI82" s="20"/>
      <c r="HXJ82" s="20"/>
      <c r="HXK82" s="20"/>
      <c r="HXL82" s="20"/>
      <c r="HXM82" s="20"/>
      <c r="HXN82" s="20"/>
      <c r="HXO82" s="20"/>
      <c r="HXP82" s="20"/>
      <c r="HXQ82" s="20"/>
      <c r="HXR82" s="20"/>
      <c r="HXS82" s="20"/>
      <c r="HXT82" s="20"/>
      <c r="HXU82" s="20"/>
      <c r="HXV82" s="20"/>
      <c r="HXW82" s="20"/>
      <c r="HXX82" s="20"/>
      <c r="HXY82" s="20"/>
      <c r="HXZ82" s="20"/>
      <c r="HYA82" s="20"/>
      <c r="HYB82" s="20"/>
      <c r="HYC82" s="20"/>
      <c r="HYD82" s="20"/>
      <c r="HYE82" s="20"/>
      <c r="HYF82" s="20"/>
      <c r="HYG82" s="20"/>
      <c r="HYH82" s="20"/>
      <c r="HYI82" s="20"/>
      <c r="HYJ82" s="20"/>
      <c r="HYK82" s="20"/>
      <c r="HYL82" s="20"/>
      <c r="HYM82" s="20"/>
      <c r="HYN82" s="20"/>
      <c r="HYO82" s="20"/>
      <c r="HYP82" s="20"/>
      <c r="HYQ82" s="20"/>
      <c r="HYR82" s="20"/>
      <c r="HYS82" s="20"/>
      <c r="HYT82" s="20"/>
      <c r="HYU82" s="20"/>
      <c r="HYV82" s="20"/>
      <c r="HYW82" s="20"/>
      <c r="HYX82" s="20"/>
      <c r="HYY82" s="20"/>
      <c r="HYZ82" s="20"/>
      <c r="HZA82" s="20"/>
      <c r="HZB82" s="20"/>
      <c r="HZC82" s="20"/>
      <c r="HZD82" s="20"/>
      <c r="HZE82" s="20"/>
      <c r="HZF82" s="20"/>
      <c r="HZG82" s="20"/>
      <c r="HZH82" s="20"/>
      <c r="HZI82" s="20"/>
      <c r="HZJ82" s="20"/>
      <c r="HZK82" s="20"/>
      <c r="HZL82" s="20"/>
      <c r="HZM82" s="20"/>
      <c r="HZN82" s="20"/>
      <c r="HZO82" s="20"/>
      <c r="HZP82" s="20"/>
      <c r="HZQ82" s="20"/>
      <c r="HZR82" s="20"/>
      <c r="HZS82" s="20"/>
      <c r="HZT82" s="20"/>
      <c r="HZU82" s="20"/>
      <c r="HZV82" s="20"/>
      <c r="HZW82" s="20"/>
      <c r="HZX82" s="20"/>
      <c r="HZY82" s="20"/>
      <c r="HZZ82" s="20"/>
      <c r="IAA82" s="20"/>
      <c r="IAB82" s="20"/>
      <c r="IAC82" s="20"/>
      <c r="IAD82" s="20"/>
      <c r="IAE82" s="20"/>
      <c r="IAF82" s="20"/>
      <c r="IAG82" s="20"/>
      <c r="IAH82" s="20"/>
      <c r="IAI82" s="20"/>
      <c r="IAJ82" s="20"/>
      <c r="IAK82" s="20"/>
      <c r="IAL82" s="20"/>
      <c r="IAM82" s="20"/>
      <c r="IAN82" s="20"/>
      <c r="IAO82" s="20"/>
      <c r="IAP82" s="20"/>
      <c r="IAQ82" s="20"/>
      <c r="IAR82" s="20"/>
      <c r="IAS82" s="20"/>
      <c r="IAT82" s="20"/>
      <c r="IAU82" s="20"/>
      <c r="IAV82" s="20"/>
      <c r="IAW82" s="20"/>
      <c r="IAX82" s="20"/>
      <c r="IAY82" s="20"/>
      <c r="IAZ82" s="20"/>
      <c r="IBA82" s="20"/>
      <c r="IBB82" s="20"/>
      <c r="IBC82" s="20"/>
      <c r="IBD82" s="20"/>
      <c r="IBE82" s="20"/>
      <c r="IBF82" s="20"/>
      <c r="IBG82" s="20"/>
      <c r="IBH82" s="20"/>
      <c r="IBI82" s="20"/>
      <c r="IBJ82" s="20"/>
      <c r="IBK82" s="20"/>
      <c r="IBL82" s="20"/>
      <c r="IBM82" s="20"/>
      <c r="IBN82" s="20"/>
      <c r="IBO82" s="20"/>
      <c r="IBP82" s="20"/>
      <c r="IBQ82" s="20"/>
      <c r="IBR82" s="20"/>
      <c r="IBS82" s="20"/>
      <c r="IBT82" s="20"/>
      <c r="IBU82" s="20"/>
      <c r="IBV82" s="20"/>
      <c r="IBW82" s="20"/>
      <c r="IBX82" s="20"/>
      <c r="IBY82" s="20"/>
      <c r="IBZ82" s="20"/>
      <c r="ICA82" s="20"/>
      <c r="ICB82" s="20"/>
      <c r="ICC82" s="20"/>
      <c r="ICD82" s="20"/>
      <c r="ICE82" s="20"/>
      <c r="ICF82" s="20"/>
      <c r="ICG82" s="20"/>
      <c r="ICH82" s="20"/>
      <c r="ICI82" s="20"/>
      <c r="ICJ82" s="20"/>
      <c r="ICK82" s="20"/>
      <c r="ICL82" s="20"/>
      <c r="ICM82" s="20"/>
      <c r="ICN82" s="20"/>
      <c r="ICO82" s="20"/>
      <c r="ICP82" s="20"/>
      <c r="ICQ82" s="20"/>
      <c r="ICR82" s="20"/>
      <c r="ICS82" s="20"/>
      <c r="ICT82" s="20"/>
      <c r="ICU82" s="20"/>
      <c r="ICV82" s="20"/>
      <c r="ICW82" s="20"/>
      <c r="ICX82" s="20"/>
      <c r="ICY82" s="20"/>
      <c r="ICZ82" s="20"/>
      <c r="IDA82" s="20"/>
      <c r="IDB82" s="20"/>
      <c r="IDC82" s="20"/>
      <c r="IDD82" s="20"/>
      <c r="IDE82" s="20"/>
      <c r="IDF82" s="20"/>
      <c r="IDG82" s="20"/>
      <c r="IDH82" s="20"/>
      <c r="IDI82" s="20"/>
      <c r="IDJ82" s="20"/>
      <c r="IDK82" s="20"/>
      <c r="IDL82" s="20"/>
      <c r="IDM82" s="20"/>
      <c r="IDN82" s="20"/>
      <c r="IDO82" s="20"/>
      <c r="IDP82" s="20"/>
      <c r="IDQ82" s="20"/>
      <c r="IDR82" s="20"/>
      <c r="IDS82" s="20"/>
      <c r="IDT82" s="20"/>
      <c r="IDU82" s="20"/>
      <c r="IDV82" s="20"/>
      <c r="IDW82" s="20"/>
      <c r="IDX82" s="20"/>
      <c r="IDY82" s="20"/>
      <c r="IDZ82" s="20"/>
      <c r="IEA82" s="20"/>
      <c r="IEB82" s="20"/>
      <c r="IEC82" s="20"/>
      <c r="IED82" s="20"/>
      <c r="IEE82" s="20"/>
      <c r="IEF82" s="20"/>
      <c r="IEG82" s="20"/>
      <c r="IEH82" s="20"/>
      <c r="IEI82" s="20"/>
      <c r="IEJ82" s="20"/>
      <c r="IEK82" s="20"/>
      <c r="IEL82" s="20"/>
      <c r="IEM82" s="20"/>
      <c r="IEN82" s="20"/>
      <c r="IEO82" s="20"/>
      <c r="IEP82" s="20"/>
      <c r="IEQ82" s="20"/>
      <c r="IER82" s="20"/>
      <c r="IES82" s="20"/>
      <c r="IET82" s="20"/>
      <c r="IEU82" s="20"/>
      <c r="IEV82" s="20"/>
      <c r="IEW82" s="20"/>
      <c r="IEX82" s="20"/>
      <c r="IEY82" s="20"/>
      <c r="IEZ82" s="20"/>
      <c r="IFA82" s="20"/>
      <c r="IFB82" s="20"/>
      <c r="IFC82" s="20"/>
      <c r="IFD82" s="20"/>
      <c r="IFE82" s="20"/>
      <c r="IFF82" s="20"/>
      <c r="IFG82" s="20"/>
      <c r="IFH82" s="20"/>
      <c r="IFI82" s="20"/>
      <c r="IFJ82" s="20"/>
      <c r="IFK82" s="20"/>
      <c r="IFL82" s="20"/>
      <c r="IFM82" s="20"/>
      <c r="IFN82" s="20"/>
      <c r="IFO82" s="20"/>
      <c r="IFP82" s="20"/>
      <c r="IFQ82" s="20"/>
      <c r="IFR82" s="20"/>
      <c r="IFS82" s="20"/>
      <c r="IFT82" s="20"/>
      <c r="IFU82" s="20"/>
      <c r="IFV82" s="20"/>
      <c r="IFW82" s="20"/>
      <c r="IFX82" s="20"/>
      <c r="IFY82" s="20"/>
      <c r="IFZ82" s="20"/>
      <c r="IGA82" s="20"/>
      <c r="IGB82" s="20"/>
      <c r="IGC82" s="20"/>
      <c r="IGD82" s="20"/>
      <c r="IGE82" s="20"/>
      <c r="IGF82" s="20"/>
      <c r="IGG82" s="20"/>
      <c r="IGH82" s="20"/>
      <c r="IGI82" s="20"/>
      <c r="IGJ82" s="20"/>
      <c r="IGK82" s="20"/>
      <c r="IGL82" s="20"/>
      <c r="IGM82" s="20"/>
      <c r="IGN82" s="20"/>
      <c r="IGO82" s="20"/>
      <c r="IGP82" s="20"/>
      <c r="IGQ82" s="20"/>
      <c r="IGR82" s="20"/>
      <c r="IGS82" s="20"/>
      <c r="IGT82" s="20"/>
      <c r="IGU82" s="20"/>
      <c r="IGV82" s="20"/>
      <c r="IGW82" s="20"/>
      <c r="IGX82" s="20"/>
      <c r="IGY82" s="20"/>
      <c r="IGZ82" s="20"/>
      <c r="IHA82" s="20"/>
      <c r="IHB82" s="20"/>
      <c r="IHC82" s="20"/>
      <c r="IHD82" s="20"/>
      <c r="IHE82" s="20"/>
      <c r="IHF82" s="20"/>
      <c r="IHG82" s="20"/>
      <c r="IHH82" s="20"/>
      <c r="IHI82" s="20"/>
      <c r="IHJ82" s="20"/>
      <c r="IHK82" s="20"/>
      <c r="IHL82" s="20"/>
      <c r="IHM82" s="20"/>
      <c r="IHN82" s="20"/>
      <c r="IHO82" s="20"/>
      <c r="IHP82" s="20"/>
      <c r="IHQ82" s="20"/>
      <c r="IHR82" s="20"/>
      <c r="IHS82" s="20"/>
      <c r="IHT82" s="20"/>
      <c r="IHU82" s="20"/>
      <c r="IHV82" s="20"/>
      <c r="IHW82" s="20"/>
      <c r="IHX82" s="20"/>
      <c r="IHY82" s="20"/>
      <c r="IHZ82" s="20"/>
      <c r="IIA82" s="20"/>
      <c r="IIB82" s="20"/>
      <c r="IIC82" s="20"/>
      <c r="IID82" s="20"/>
      <c r="IIE82" s="20"/>
      <c r="IIF82" s="20"/>
      <c r="IIG82" s="20"/>
      <c r="IIH82" s="20"/>
      <c r="III82" s="20"/>
      <c r="IIJ82" s="20"/>
      <c r="IIK82" s="20"/>
      <c r="IIL82" s="20"/>
      <c r="IIM82" s="20"/>
      <c r="IIN82" s="20"/>
      <c r="IIO82" s="20"/>
      <c r="IIP82" s="20"/>
      <c r="IIQ82" s="20"/>
      <c r="IIR82" s="20"/>
      <c r="IIS82" s="20"/>
      <c r="IIT82" s="20"/>
      <c r="IIU82" s="20"/>
      <c r="IIV82" s="20"/>
      <c r="IIW82" s="20"/>
      <c r="IIX82" s="20"/>
      <c r="IIY82" s="20"/>
      <c r="IIZ82" s="20"/>
      <c r="IJA82" s="20"/>
      <c r="IJB82" s="20"/>
      <c r="IJC82" s="20"/>
      <c r="IJD82" s="20"/>
      <c r="IJE82" s="20"/>
      <c r="IJF82" s="20"/>
      <c r="IJG82" s="20"/>
      <c r="IJH82" s="20"/>
      <c r="IJI82" s="20"/>
      <c r="IJJ82" s="20"/>
      <c r="IJK82" s="20"/>
      <c r="IJL82" s="20"/>
      <c r="IJM82" s="20"/>
      <c r="IJN82" s="20"/>
      <c r="IJO82" s="20"/>
      <c r="IJP82" s="20"/>
      <c r="IJQ82" s="20"/>
      <c r="IJR82" s="20"/>
      <c r="IJS82" s="20"/>
      <c r="IJT82" s="20"/>
      <c r="IJU82" s="20"/>
      <c r="IJV82" s="20"/>
      <c r="IJW82" s="20"/>
      <c r="IJX82" s="20"/>
      <c r="IJY82" s="20"/>
      <c r="IJZ82" s="20"/>
      <c r="IKA82" s="20"/>
      <c r="IKB82" s="20"/>
      <c r="IKC82" s="20"/>
      <c r="IKD82" s="20"/>
      <c r="IKE82" s="20"/>
      <c r="IKF82" s="20"/>
      <c r="IKG82" s="20"/>
      <c r="IKH82" s="20"/>
      <c r="IKI82" s="20"/>
      <c r="IKJ82" s="20"/>
      <c r="IKK82" s="20"/>
      <c r="IKL82" s="20"/>
      <c r="IKM82" s="20"/>
      <c r="IKN82" s="20"/>
      <c r="IKO82" s="20"/>
      <c r="IKP82" s="20"/>
      <c r="IKQ82" s="20"/>
      <c r="IKR82" s="20"/>
      <c r="IKS82" s="20"/>
      <c r="IKT82" s="20"/>
      <c r="IKU82" s="20"/>
      <c r="IKV82" s="20"/>
      <c r="IKW82" s="20"/>
      <c r="IKX82" s="20"/>
      <c r="IKY82" s="20"/>
      <c r="IKZ82" s="20"/>
      <c r="ILA82" s="20"/>
      <c r="ILB82" s="20"/>
      <c r="ILC82" s="20"/>
      <c r="ILD82" s="20"/>
      <c r="ILE82" s="20"/>
      <c r="ILF82" s="20"/>
      <c r="ILG82" s="20"/>
      <c r="ILH82" s="20"/>
      <c r="ILI82" s="20"/>
      <c r="ILJ82" s="20"/>
      <c r="ILK82" s="20"/>
      <c r="ILL82" s="20"/>
      <c r="ILM82" s="20"/>
      <c r="ILN82" s="20"/>
      <c r="ILO82" s="20"/>
      <c r="ILP82" s="20"/>
      <c r="ILQ82" s="20"/>
      <c r="ILR82" s="20"/>
      <c r="ILS82" s="20"/>
      <c r="ILT82" s="20"/>
      <c r="ILU82" s="20"/>
      <c r="ILV82" s="20"/>
      <c r="ILW82" s="20"/>
      <c r="ILX82" s="20"/>
      <c r="ILY82" s="20"/>
      <c r="ILZ82" s="20"/>
      <c r="IMA82" s="20"/>
      <c r="IMB82" s="20"/>
      <c r="IMC82" s="20"/>
      <c r="IMD82" s="20"/>
      <c r="IME82" s="20"/>
      <c r="IMF82" s="20"/>
      <c r="IMG82" s="20"/>
      <c r="IMH82" s="20"/>
      <c r="IMI82" s="20"/>
      <c r="IMJ82" s="20"/>
      <c r="IMK82" s="20"/>
      <c r="IML82" s="20"/>
      <c r="IMM82" s="20"/>
      <c r="IMN82" s="20"/>
      <c r="IMO82" s="20"/>
      <c r="IMP82" s="20"/>
      <c r="IMQ82" s="20"/>
      <c r="IMR82" s="20"/>
      <c r="IMS82" s="20"/>
      <c r="IMT82" s="20"/>
      <c r="IMU82" s="20"/>
      <c r="IMV82" s="20"/>
      <c r="IMW82" s="20"/>
      <c r="IMX82" s="20"/>
      <c r="IMY82" s="20"/>
      <c r="IMZ82" s="20"/>
      <c r="INA82" s="20"/>
      <c r="INB82" s="20"/>
      <c r="INC82" s="20"/>
      <c r="IND82" s="20"/>
      <c r="INE82" s="20"/>
      <c r="INF82" s="20"/>
      <c r="ING82" s="20"/>
      <c r="INH82" s="20"/>
      <c r="INI82" s="20"/>
      <c r="INJ82" s="20"/>
      <c r="INK82" s="20"/>
      <c r="INL82" s="20"/>
      <c r="INM82" s="20"/>
      <c r="INN82" s="20"/>
      <c r="INO82" s="20"/>
      <c r="INP82" s="20"/>
      <c r="INQ82" s="20"/>
      <c r="INR82" s="20"/>
      <c r="INS82" s="20"/>
      <c r="INT82" s="20"/>
      <c r="INU82" s="20"/>
      <c r="INV82" s="20"/>
      <c r="INW82" s="20"/>
      <c r="INX82" s="20"/>
      <c r="INY82" s="20"/>
      <c r="INZ82" s="20"/>
      <c r="IOA82" s="20"/>
      <c r="IOB82" s="20"/>
      <c r="IOC82" s="20"/>
      <c r="IOD82" s="20"/>
      <c r="IOE82" s="20"/>
      <c r="IOF82" s="20"/>
      <c r="IOG82" s="20"/>
      <c r="IOH82" s="20"/>
      <c r="IOI82" s="20"/>
      <c r="IOJ82" s="20"/>
      <c r="IOK82" s="20"/>
      <c r="IOL82" s="20"/>
      <c r="IOM82" s="20"/>
      <c r="ION82" s="20"/>
      <c r="IOO82" s="20"/>
      <c r="IOP82" s="20"/>
      <c r="IOQ82" s="20"/>
      <c r="IOR82" s="20"/>
      <c r="IOS82" s="20"/>
      <c r="IOT82" s="20"/>
      <c r="IOU82" s="20"/>
      <c r="IOV82" s="20"/>
      <c r="IOW82" s="20"/>
      <c r="IOX82" s="20"/>
      <c r="IOY82" s="20"/>
      <c r="IOZ82" s="20"/>
      <c r="IPA82" s="20"/>
      <c r="IPB82" s="20"/>
      <c r="IPC82" s="20"/>
      <c r="IPD82" s="20"/>
      <c r="IPE82" s="20"/>
      <c r="IPF82" s="20"/>
      <c r="IPG82" s="20"/>
      <c r="IPH82" s="20"/>
      <c r="IPI82" s="20"/>
      <c r="IPJ82" s="20"/>
      <c r="IPK82" s="20"/>
      <c r="IPL82" s="20"/>
      <c r="IPM82" s="20"/>
      <c r="IPN82" s="20"/>
      <c r="IPO82" s="20"/>
      <c r="IPP82" s="20"/>
      <c r="IPQ82" s="20"/>
      <c r="IPR82" s="20"/>
      <c r="IPS82" s="20"/>
      <c r="IPT82" s="20"/>
      <c r="IPU82" s="20"/>
      <c r="IPV82" s="20"/>
      <c r="IPW82" s="20"/>
      <c r="IPX82" s="20"/>
      <c r="IPY82" s="20"/>
      <c r="IPZ82" s="20"/>
      <c r="IQA82" s="20"/>
      <c r="IQB82" s="20"/>
      <c r="IQC82" s="20"/>
      <c r="IQD82" s="20"/>
      <c r="IQE82" s="20"/>
      <c r="IQF82" s="20"/>
      <c r="IQG82" s="20"/>
      <c r="IQH82" s="20"/>
      <c r="IQI82" s="20"/>
      <c r="IQJ82" s="20"/>
      <c r="IQK82" s="20"/>
      <c r="IQL82" s="20"/>
      <c r="IQM82" s="20"/>
      <c r="IQN82" s="20"/>
      <c r="IQO82" s="20"/>
      <c r="IQP82" s="20"/>
      <c r="IQQ82" s="20"/>
      <c r="IQR82" s="20"/>
      <c r="IQS82" s="20"/>
      <c r="IQT82" s="20"/>
      <c r="IQU82" s="20"/>
      <c r="IQV82" s="20"/>
      <c r="IQW82" s="20"/>
      <c r="IQX82" s="20"/>
      <c r="IQY82" s="20"/>
      <c r="IQZ82" s="20"/>
      <c r="IRA82" s="20"/>
      <c r="IRB82" s="20"/>
      <c r="IRC82" s="20"/>
      <c r="IRD82" s="20"/>
      <c r="IRE82" s="20"/>
      <c r="IRF82" s="20"/>
      <c r="IRG82" s="20"/>
      <c r="IRH82" s="20"/>
      <c r="IRI82" s="20"/>
      <c r="IRJ82" s="20"/>
      <c r="IRK82" s="20"/>
      <c r="IRL82" s="20"/>
      <c r="IRM82" s="20"/>
      <c r="IRN82" s="20"/>
      <c r="IRO82" s="20"/>
      <c r="IRP82" s="20"/>
      <c r="IRQ82" s="20"/>
      <c r="IRR82" s="20"/>
      <c r="IRS82" s="20"/>
      <c r="IRT82" s="20"/>
      <c r="IRU82" s="20"/>
      <c r="IRV82" s="20"/>
      <c r="IRW82" s="20"/>
      <c r="IRX82" s="20"/>
      <c r="IRY82" s="20"/>
      <c r="IRZ82" s="20"/>
      <c r="ISA82" s="20"/>
      <c r="ISB82" s="20"/>
      <c r="ISC82" s="20"/>
      <c r="ISD82" s="20"/>
      <c r="ISE82" s="20"/>
      <c r="ISF82" s="20"/>
      <c r="ISG82" s="20"/>
      <c r="ISH82" s="20"/>
      <c r="ISI82" s="20"/>
      <c r="ISJ82" s="20"/>
      <c r="ISK82" s="20"/>
      <c r="ISL82" s="20"/>
      <c r="ISM82" s="20"/>
      <c r="ISN82" s="20"/>
      <c r="ISO82" s="20"/>
      <c r="ISP82" s="20"/>
      <c r="ISQ82" s="20"/>
      <c r="ISR82" s="20"/>
      <c r="ISS82" s="20"/>
      <c r="IST82" s="20"/>
      <c r="ISU82" s="20"/>
      <c r="ISV82" s="20"/>
      <c r="ISW82" s="20"/>
      <c r="ISX82" s="20"/>
      <c r="ISY82" s="20"/>
      <c r="ISZ82" s="20"/>
      <c r="ITA82" s="20"/>
      <c r="ITB82" s="20"/>
      <c r="ITC82" s="20"/>
      <c r="ITD82" s="20"/>
      <c r="ITE82" s="20"/>
      <c r="ITF82" s="20"/>
      <c r="ITG82" s="20"/>
      <c r="ITH82" s="20"/>
      <c r="ITI82" s="20"/>
      <c r="ITJ82" s="20"/>
      <c r="ITK82" s="20"/>
      <c r="ITL82" s="20"/>
      <c r="ITM82" s="20"/>
      <c r="ITN82" s="20"/>
      <c r="ITO82" s="20"/>
      <c r="ITP82" s="20"/>
      <c r="ITQ82" s="20"/>
      <c r="ITR82" s="20"/>
      <c r="ITS82" s="20"/>
      <c r="ITT82" s="20"/>
      <c r="ITU82" s="20"/>
      <c r="ITV82" s="20"/>
      <c r="ITW82" s="20"/>
      <c r="ITX82" s="20"/>
      <c r="ITY82" s="20"/>
      <c r="ITZ82" s="20"/>
      <c r="IUA82" s="20"/>
      <c r="IUB82" s="20"/>
      <c r="IUC82" s="20"/>
      <c r="IUD82" s="20"/>
      <c r="IUE82" s="20"/>
      <c r="IUF82" s="20"/>
      <c r="IUG82" s="20"/>
      <c r="IUH82" s="20"/>
      <c r="IUI82" s="20"/>
      <c r="IUJ82" s="20"/>
      <c r="IUK82" s="20"/>
      <c r="IUL82" s="20"/>
      <c r="IUM82" s="20"/>
      <c r="IUN82" s="20"/>
      <c r="IUO82" s="20"/>
      <c r="IUP82" s="20"/>
      <c r="IUQ82" s="20"/>
      <c r="IUR82" s="20"/>
      <c r="IUS82" s="20"/>
      <c r="IUT82" s="20"/>
      <c r="IUU82" s="20"/>
      <c r="IUV82" s="20"/>
      <c r="IUW82" s="20"/>
      <c r="IUX82" s="20"/>
      <c r="IUY82" s="20"/>
      <c r="IUZ82" s="20"/>
      <c r="IVA82" s="20"/>
      <c r="IVB82" s="20"/>
      <c r="IVC82" s="20"/>
      <c r="IVD82" s="20"/>
      <c r="IVE82" s="20"/>
      <c r="IVF82" s="20"/>
      <c r="IVG82" s="20"/>
      <c r="IVH82" s="20"/>
      <c r="IVI82" s="20"/>
      <c r="IVJ82" s="20"/>
      <c r="IVK82" s="20"/>
      <c r="IVL82" s="20"/>
      <c r="IVM82" s="20"/>
      <c r="IVN82" s="20"/>
      <c r="IVO82" s="20"/>
      <c r="IVP82" s="20"/>
      <c r="IVQ82" s="20"/>
      <c r="IVR82" s="20"/>
      <c r="IVS82" s="20"/>
      <c r="IVT82" s="20"/>
      <c r="IVU82" s="20"/>
      <c r="IVV82" s="20"/>
      <c r="IVW82" s="20"/>
      <c r="IVX82" s="20"/>
      <c r="IVY82" s="20"/>
      <c r="IVZ82" s="20"/>
      <c r="IWA82" s="20"/>
      <c r="IWB82" s="20"/>
      <c r="IWC82" s="20"/>
      <c r="IWD82" s="20"/>
      <c r="IWE82" s="20"/>
      <c r="IWF82" s="20"/>
      <c r="IWG82" s="20"/>
      <c r="IWH82" s="20"/>
      <c r="IWI82" s="20"/>
      <c r="IWJ82" s="20"/>
      <c r="IWK82" s="20"/>
      <c r="IWL82" s="20"/>
      <c r="IWM82" s="20"/>
      <c r="IWN82" s="20"/>
      <c r="IWO82" s="20"/>
      <c r="IWP82" s="20"/>
      <c r="IWQ82" s="20"/>
      <c r="IWR82" s="20"/>
      <c r="IWS82" s="20"/>
      <c r="IWT82" s="20"/>
      <c r="IWU82" s="20"/>
      <c r="IWV82" s="20"/>
      <c r="IWW82" s="20"/>
      <c r="IWX82" s="20"/>
      <c r="IWY82" s="20"/>
      <c r="IWZ82" s="20"/>
      <c r="IXA82" s="20"/>
      <c r="IXB82" s="20"/>
      <c r="IXC82" s="20"/>
      <c r="IXD82" s="20"/>
      <c r="IXE82" s="20"/>
      <c r="IXF82" s="20"/>
      <c r="IXG82" s="20"/>
      <c r="IXH82" s="20"/>
      <c r="IXI82" s="20"/>
      <c r="IXJ82" s="20"/>
      <c r="IXK82" s="20"/>
      <c r="IXL82" s="20"/>
      <c r="IXM82" s="20"/>
      <c r="IXN82" s="20"/>
      <c r="IXO82" s="20"/>
      <c r="IXP82" s="20"/>
      <c r="IXQ82" s="20"/>
      <c r="IXR82" s="20"/>
      <c r="IXS82" s="20"/>
      <c r="IXT82" s="20"/>
      <c r="IXU82" s="20"/>
      <c r="IXV82" s="20"/>
      <c r="IXW82" s="20"/>
      <c r="IXX82" s="20"/>
      <c r="IXY82" s="20"/>
      <c r="IXZ82" s="20"/>
      <c r="IYA82" s="20"/>
      <c r="IYB82" s="20"/>
      <c r="IYC82" s="20"/>
      <c r="IYD82" s="20"/>
      <c r="IYE82" s="20"/>
      <c r="IYF82" s="20"/>
      <c r="IYG82" s="20"/>
      <c r="IYH82" s="20"/>
      <c r="IYI82" s="20"/>
      <c r="IYJ82" s="20"/>
      <c r="IYK82" s="20"/>
      <c r="IYL82" s="20"/>
      <c r="IYM82" s="20"/>
      <c r="IYN82" s="20"/>
      <c r="IYO82" s="20"/>
      <c r="IYP82" s="20"/>
      <c r="IYQ82" s="20"/>
      <c r="IYR82" s="20"/>
      <c r="IYS82" s="20"/>
      <c r="IYT82" s="20"/>
      <c r="IYU82" s="20"/>
      <c r="IYV82" s="20"/>
      <c r="IYW82" s="20"/>
      <c r="IYX82" s="20"/>
      <c r="IYY82" s="20"/>
      <c r="IYZ82" s="20"/>
      <c r="IZA82" s="20"/>
      <c r="IZB82" s="20"/>
      <c r="IZC82" s="20"/>
      <c r="IZD82" s="20"/>
      <c r="IZE82" s="20"/>
      <c r="IZF82" s="20"/>
      <c r="IZG82" s="20"/>
      <c r="IZH82" s="20"/>
      <c r="IZI82" s="20"/>
      <c r="IZJ82" s="20"/>
      <c r="IZK82" s="20"/>
      <c r="IZL82" s="20"/>
      <c r="IZM82" s="20"/>
      <c r="IZN82" s="20"/>
      <c r="IZO82" s="20"/>
      <c r="IZP82" s="20"/>
      <c r="IZQ82" s="20"/>
      <c r="IZR82" s="20"/>
      <c r="IZS82" s="20"/>
      <c r="IZT82" s="20"/>
      <c r="IZU82" s="20"/>
      <c r="IZV82" s="20"/>
      <c r="IZW82" s="20"/>
      <c r="IZX82" s="20"/>
      <c r="IZY82" s="20"/>
      <c r="IZZ82" s="20"/>
      <c r="JAA82" s="20"/>
      <c r="JAB82" s="20"/>
      <c r="JAC82" s="20"/>
      <c r="JAD82" s="20"/>
      <c r="JAE82" s="20"/>
      <c r="JAF82" s="20"/>
      <c r="JAG82" s="20"/>
      <c r="JAH82" s="20"/>
      <c r="JAI82" s="20"/>
      <c r="JAJ82" s="20"/>
      <c r="JAK82" s="20"/>
      <c r="JAL82" s="20"/>
      <c r="JAM82" s="20"/>
      <c r="JAN82" s="20"/>
      <c r="JAO82" s="20"/>
      <c r="JAP82" s="20"/>
      <c r="JAQ82" s="20"/>
      <c r="JAR82" s="20"/>
      <c r="JAS82" s="20"/>
      <c r="JAT82" s="20"/>
      <c r="JAU82" s="20"/>
      <c r="JAV82" s="20"/>
      <c r="JAW82" s="20"/>
      <c r="JAX82" s="20"/>
      <c r="JAY82" s="20"/>
      <c r="JAZ82" s="20"/>
      <c r="JBA82" s="20"/>
      <c r="JBB82" s="20"/>
      <c r="JBC82" s="20"/>
      <c r="JBD82" s="20"/>
      <c r="JBE82" s="20"/>
      <c r="JBF82" s="20"/>
      <c r="JBG82" s="20"/>
      <c r="JBH82" s="20"/>
      <c r="JBI82" s="20"/>
      <c r="JBJ82" s="20"/>
      <c r="JBK82" s="20"/>
      <c r="JBL82" s="20"/>
      <c r="JBM82" s="20"/>
      <c r="JBN82" s="20"/>
      <c r="JBO82" s="20"/>
      <c r="JBP82" s="20"/>
      <c r="JBQ82" s="20"/>
      <c r="JBR82" s="20"/>
      <c r="JBS82" s="20"/>
      <c r="JBT82" s="20"/>
      <c r="JBU82" s="20"/>
      <c r="JBV82" s="20"/>
      <c r="JBW82" s="20"/>
      <c r="JBX82" s="20"/>
      <c r="JBY82" s="20"/>
      <c r="JBZ82" s="20"/>
      <c r="JCA82" s="20"/>
      <c r="JCB82" s="20"/>
      <c r="JCC82" s="20"/>
      <c r="JCD82" s="20"/>
      <c r="JCE82" s="20"/>
      <c r="JCF82" s="20"/>
      <c r="JCG82" s="20"/>
      <c r="JCH82" s="20"/>
      <c r="JCI82" s="20"/>
      <c r="JCJ82" s="20"/>
      <c r="JCK82" s="20"/>
      <c r="JCL82" s="20"/>
      <c r="JCM82" s="20"/>
      <c r="JCN82" s="20"/>
      <c r="JCO82" s="20"/>
      <c r="JCP82" s="20"/>
      <c r="JCQ82" s="20"/>
      <c r="JCR82" s="20"/>
      <c r="JCS82" s="20"/>
      <c r="JCT82" s="20"/>
      <c r="JCU82" s="20"/>
      <c r="JCV82" s="20"/>
      <c r="JCW82" s="20"/>
      <c r="JCX82" s="20"/>
      <c r="JCY82" s="20"/>
      <c r="JCZ82" s="20"/>
      <c r="JDA82" s="20"/>
      <c r="JDB82" s="20"/>
      <c r="JDC82" s="20"/>
      <c r="JDD82" s="20"/>
      <c r="JDE82" s="20"/>
      <c r="JDF82" s="20"/>
      <c r="JDG82" s="20"/>
      <c r="JDH82" s="20"/>
      <c r="JDI82" s="20"/>
      <c r="JDJ82" s="20"/>
      <c r="JDK82" s="20"/>
      <c r="JDL82" s="20"/>
      <c r="JDM82" s="20"/>
      <c r="JDN82" s="20"/>
      <c r="JDO82" s="20"/>
      <c r="JDP82" s="20"/>
      <c r="JDQ82" s="20"/>
      <c r="JDR82" s="20"/>
      <c r="JDS82" s="20"/>
      <c r="JDT82" s="20"/>
      <c r="JDU82" s="20"/>
      <c r="JDV82" s="20"/>
      <c r="JDW82" s="20"/>
      <c r="JDX82" s="20"/>
      <c r="JDY82" s="20"/>
      <c r="JDZ82" s="20"/>
      <c r="JEA82" s="20"/>
      <c r="JEB82" s="20"/>
      <c r="JEC82" s="20"/>
      <c r="JED82" s="20"/>
      <c r="JEE82" s="20"/>
      <c r="JEF82" s="20"/>
      <c r="JEG82" s="20"/>
      <c r="JEH82" s="20"/>
      <c r="JEI82" s="20"/>
      <c r="JEJ82" s="20"/>
      <c r="JEK82" s="20"/>
      <c r="JEL82" s="20"/>
      <c r="JEM82" s="20"/>
      <c r="JEN82" s="20"/>
      <c r="JEO82" s="20"/>
      <c r="JEP82" s="20"/>
      <c r="JEQ82" s="20"/>
      <c r="JER82" s="20"/>
      <c r="JES82" s="20"/>
      <c r="JET82" s="20"/>
      <c r="JEU82" s="20"/>
      <c r="JEV82" s="20"/>
      <c r="JEW82" s="20"/>
      <c r="JEX82" s="20"/>
      <c r="JEY82" s="20"/>
      <c r="JEZ82" s="20"/>
      <c r="JFA82" s="20"/>
      <c r="JFB82" s="20"/>
      <c r="JFC82" s="20"/>
      <c r="JFD82" s="20"/>
      <c r="JFE82" s="20"/>
      <c r="JFF82" s="20"/>
      <c r="JFG82" s="20"/>
      <c r="JFH82" s="20"/>
      <c r="JFI82" s="20"/>
      <c r="JFJ82" s="20"/>
      <c r="JFK82" s="20"/>
      <c r="JFL82" s="20"/>
      <c r="JFM82" s="20"/>
      <c r="JFN82" s="20"/>
      <c r="JFO82" s="20"/>
      <c r="JFP82" s="20"/>
      <c r="JFQ82" s="20"/>
      <c r="JFR82" s="20"/>
      <c r="JFS82" s="20"/>
      <c r="JFT82" s="20"/>
      <c r="JFU82" s="20"/>
      <c r="JFV82" s="20"/>
      <c r="JFW82" s="20"/>
      <c r="JFX82" s="20"/>
      <c r="JFY82" s="20"/>
      <c r="JFZ82" s="20"/>
      <c r="JGA82" s="20"/>
      <c r="JGB82" s="20"/>
      <c r="JGC82" s="20"/>
      <c r="JGD82" s="20"/>
      <c r="JGE82" s="20"/>
      <c r="JGF82" s="20"/>
      <c r="JGG82" s="20"/>
      <c r="JGH82" s="20"/>
      <c r="JGI82" s="20"/>
      <c r="JGJ82" s="20"/>
      <c r="JGK82" s="20"/>
      <c r="JGL82" s="20"/>
      <c r="JGM82" s="20"/>
      <c r="JGN82" s="20"/>
      <c r="JGO82" s="20"/>
      <c r="JGP82" s="20"/>
      <c r="JGQ82" s="20"/>
      <c r="JGR82" s="20"/>
      <c r="JGS82" s="20"/>
      <c r="JGT82" s="20"/>
      <c r="JGU82" s="20"/>
      <c r="JGV82" s="20"/>
      <c r="JGW82" s="20"/>
      <c r="JGX82" s="20"/>
      <c r="JGY82" s="20"/>
      <c r="JGZ82" s="20"/>
      <c r="JHA82" s="20"/>
      <c r="JHB82" s="20"/>
      <c r="JHC82" s="20"/>
      <c r="JHD82" s="20"/>
      <c r="JHE82" s="20"/>
      <c r="JHF82" s="20"/>
      <c r="JHG82" s="20"/>
      <c r="JHH82" s="20"/>
      <c r="JHI82" s="20"/>
      <c r="JHJ82" s="20"/>
      <c r="JHK82" s="20"/>
      <c r="JHL82" s="20"/>
      <c r="JHM82" s="20"/>
      <c r="JHN82" s="20"/>
      <c r="JHO82" s="20"/>
      <c r="JHP82" s="20"/>
      <c r="JHQ82" s="20"/>
      <c r="JHR82" s="20"/>
      <c r="JHS82" s="20"/>
      <c r="JHT82" s="20"/>
      <c r="JHU82" s="20"/>
      <c r="JHV82" s="20"/>
      <c r="JHW82" s="20"/>
      <c r="JHX82" s="20"/>
      <c r="JHY82" s="20"/>
      <c r="JHZ82" s="20"/>
      <c r="JIA82" s="20"/>
      <c r="JIB82" s="20"/>
      <c r="JIC82" s="20"/>
      <c r="JID82" s="20"/>
      <c r="JIE82" s="20"/>
      <c r="JIF82" s="20"/>
      <c r="JIG82" s="20"/>
      <c r="JIH82" s="20"/>
      <c r="JII82" s="20"/>
      <c r="JIJ82" s="20"/>
      <c r="JIK82" s="20"/>
      <c r="JIL82" s="20"/>
      <c r="JIM82" s="20"/>
      <c r="JIN82" s="20"/>
      <c r="JIO82" s="20"/>
      <c r="JIP82" s="20"/>
      <c r="JIQ82" s="20"/>
      <c r="JIR82" s="20"/>
      <c r="JIS82" s="20"/>
      <c r="JIT82" s="20"/>
      <c r="JIU82" s="20"/>
      <c r="JIV82" s="20"/>
      <c r="JIW82" s="20"/>
      <c r="JIX82" s="20"/>
      <c r="JIY82" s="20"/>
      <c r="JIZ82" s="20"/>
      <c r="JJA82" s="20"/>
      <c r="JJB82" s="20"/>
      <c r="JJC82" s="20"/>
      <c r="JJD82" s="20"/>
      <c r="JJE82" s="20"/>
      <c r="JJF82" s="20"/>
      <c r="JJG82" s="20"/>
      <c r="JJH82" s="20"/>
      <c r="JJI82" s="20"/>
      <c r="JJJ82" s="20"/>
      <c r="JJK82" s="20"/>
      <c r="JJL82" s="20"/>
      <c r="JJM82" s="20"/>
      <c r="JJN82" s="20"/>
      <c r="JJO82" s="20"/>
      <c r="JJP82" s="20"/>
      <c r="JJQ82" s="20"/>
      <c r="JJR82" s="20"/>
      <c r="JJS82" s="20"/>
      <c r="JJT82" s="20"/>
      <c r="JJU82" s="20"/>
      <c r="JJV82" s="20"/>
      <c r="JJW82" s="20"/>
      <c r="JJX82" s="20"/>
      <c r="JJY82" s="20"/>
      <c r="JJZ82" s="20"/>
      <c r="JKA82" s="20"/>
      <c r="JKB82" s="20"/>
      <c r="JKC82" s="20"/>
      <c r="JKD82" s="20"/>
      <c r="JKE82" s="20"/>
      <c r="JKF82" s="20"/>
      <c r="JKG82" s="20"/>
      <c r="JKH82" s="20"/>
      <c r="JKI82" s="20"/>
      <c r="JKJ82" s="20"/>
      <c r="JKK82" s="20"/>
      <c r="JKL82" s="20"/>
      <c r="JKM82" s="20"/>
      <c r="JKN82" s="20"/>
      <c r="JKO82" s="20"/>
      <c r="JKP82" s="20"/>
      <c r="JKQ82" s="20"/>
      <c r="JKR82" s="20"/>
      <c r="JKS82" s="20"/>
      <c r="JKT82" s="20"/>
      <c r="JKU82" s="20"/>
      <c r="JKV82" s="20"/>
      <c r="JKW82" s="20"/>
      <c r="JKX82" s="20"/>
      <c r="JKY82" s="20"/>
      <c r="JKZ82" s="20"/>
      <c r="JLA82" s="20"/>
      <c r="JLB82" s="20"/>
      <c r="JLC82" s="20"/>
      <c r="JLD82" s="20"/>
      <c r="JLE82" s="20"/>
      <c r="JLF82" s="20"/>
      <c r="JLG82" s="20"/>
      <c r="JLH82" s="20"/>
      <c r="JLI82" s="20"/>
      <c r="JLJ82" s="20"/>
      <c r="JLK82" s="20"/>
      <c r="JLL82" s="20"/>
      <c r="JLM82" s="20"/>
      <c r="JLN82" s="20"/>
      <c r="JLO82" s="20"/>
      <c r="JLP82" s="20"/>
      <c r="JLQ82" s="20"/>
      <c r="JLR82" s="20"/>
      <c r="JLS82" s="20"/>
      <c r="JLT82" s="20"/>
      <c r="JLU82" s="20"/>
      <c r="JLV82" s="20"/>
      <c r="JLW82" s="20"/>
      <c r="JLX82" s="20"/>
      <c r="JLY82" s="20"/>
      <c r="JLZ82" s="20"/>
      <c r="JMA82" s="20"/>
      <c r="JMB82" s="20"/>
      <c r="JMC82" s="20"/>
      <c r="JMD82" s="20"/>
      <c r="JME82" s="20"/>
      <c r="JMF82" s="20"/>
      <c r="JMG82" s="20"/>
      <c r="JMH82" s="20"/>
      <c r="JMI82" s="20"/>
      <c r="JMJ82" s="20"/>
      <c r="JMK82" s="20"/>
      <c r="JML82" s="20"/>
      <c r="JMM82" s="20"/>
      <c r="JMN82" s="20"/>
      <c r="JMO82" s="20"/>
      <c r="JMP82" s="20"/>
      <c r="JMQ82" s="20"/>
      <c r="JMR82" s="20"/>
      <c r="JMS82" s="20"/>
      <c r="JMT82" s="20"/>
      <c r="JMU82" s="20"/>
      <c r="JMV82" s="20"/>
      <c r="JMW82" s="20"/>
      <c r="JMX82" s="20"/>
      <c r="JMY82" s="20"/>
      <c r="JMZ82" s="20"/>
      <c r="JNA82" s="20"/>
      <c r="JNB82" s="20"/>
      <c r="JNC82" s="20"/>
      <c r="JND82" s="20"/>
      <c r="JNE82" s="20"/>
      <c r="JNF82" s="20"/>
      <c r="JNG82" s="20"/>
      <c r="JNH82" s="20"/>
      <c r="JNI82" s="20"/>
      <c r="JNJ82" s="20"/>
      <c r="JNK82" s="20"/>
      <c r="JNL82" s="20"/>
      <c r="JNM82" s="20"/>
      <c r="JNN82" s="20"/>
      <c r="JNO82" s="20"/>
      <c r="JNP82" s="20"/>
      <c r="JNQ82" s="20"/>
      <c r="JNR82" s="20"/>
      <c r="JNS82" s="20"/>
      <c r="JNT82" s="20"/>
      <c r="JNU82" s="20"/>
      <c r="JNV82" s="20"/>
      <c r="JNW82" s="20"/>
      <c r="JNX82" s="20"/>
      <c r="JNY82" s="20"/>
      <c r="JNZ82" s="20"/>
      <c r="JOA82" s="20"/>
      <c r="JOB82" s="20"/>
      <c r="JOC82" s="20"/>
      <c r="JOD82" s="20"/>
      <c r="JOE82" s="20"/>
      <c r="JOF82" s="20"/>
      <c r="JOG82" s="20"/>
      <c r="JOH82" s="20"/>
      <c r="JOI82" s="20"/>
      <c r="JOJ82" s="20"/>
      <c r="JOK82" s="20"/>
      <c r="JOL82" s="20"/>
      <c r="JOM82" s="20"/>
      <c r="JON82" s="20"/>
      <c r="JOO82" s="20"/>
      <c r="JOP82" s="20"/>
      <c r="JOQ82" s="20"/>
      <c r="JOR82" s="20"/>
      <c r="JOS82" s="20"/>
      <c r="JOT82" s="20"/>
      <c r="JOU82" s="20"/>
      <c r="JOV82" s="20"/>
      <c r="JOW82" s="20"/>
      <c r="JOX82" s="20"/>
      <c r="JOY82" s="20"/>
      <c r="JOZ82" s="20"/>
      <c r="JPA82" s="20"/>
      <c r="JPB82" s="20"/>
      <c r="JPC82" s="20"/>
      <c r="JPD82" s="20"/>
      <c r="JPE82" s="20"/>
      <c r="JPF82" s="20"/>
      <c r="JPG82" s="20"/>
      <c r="JPH82" s="20"/>
      <c r="JPI82" s="20"/>
      <c r="JPJ82" s="20"/>
      <c r="JPK82" s="20"/>
      <c r="JPL82" s="20"/>
      <c r="JPM82" s="20"/>
      <c r="JPN82" s="20"/>
      <c r="JPO82" s="20"/>
      <c r="JPP82" s="20"/>
      <c r="JPQ82" s="20"/>
      <c r="JPR82" s="20"/>
      <c r="JPS82" s="20"/>
      <c r="JPT82" s="20"/>
      <c r="JPU82" s="20"/>
      <c r="JPV82" s="20"/>
      <c r="JPW82" s="20"/>
      <c r="JPX82" s="20"/>
      <c r="JPY82" s="20"/>
      <c r="JPZ82" s="20"/>
      <c r="JQA82" s="20"/>
      <c r="JQB82" s="20"/>
      <c r="JQC82" s="20"/>
      <c r="JQD82" s="20"/>
      <c r="JQE82" s="20"/>
      <c r="JQF82" s="20"/>
      <c r="JQG82" s="20"/>
      <c r="JQH82" s="20"/>
      <c r="JQI82" s="20"/>
      <c r="JQJ82" s="20"/>
      <c r="JQK82" s="20"/>
      <c r="JQL82" s="20"/>
      <c r="JQM82" s="20"/>
      <c r="JQN82" s="20"/>
      <c r="JQO82" s="20"/>
      <c r="JQP82" s="20"/>
      <c r="JQQ82" s="20"/>
      <c r="JQR82" s="20"/>
      <c r="JQS82" s="20"/>
      <c r="JQT82" s="20"/>
      <c r="JQU82" s="20"/>
      <c r="JQV82" s="20"/>
      <c r="JQW82" s="20"/>
      <c r="JQX82" s="20"/>
      <c r="JQY82" s="20"/>
      <c r="JQZ82" s="20"/>
      <c r="JRA82" s="20"/>
      <c r="JRB82" s="20"/>
      <c r="JRC82" s="20"/>
      <c r="JRD82" s="20"/>
      <c r="JRE82" s="20"/>
      <c r="JRF82" s="20"/>
      <c r="JRG82" s="20"/>
      <c r="JRH82" s="20"/>
      <c r="JRI82" s="20"/>
      <c r="JRJ82" s="20"/>
      <c r="JRK82" s="20"/>
      <c r="JRL82" s="20"/>
      <c r="JRM82" s="20"/>
      <c r="JRN82" s="20"/>
      <c r="JRO82" s="20"/>
      <c r="JRP82" s="20"/>
      <c r="JRQ82" s="20"/>
      <c r="JRR82" s="20"/>
      <c r="JRS82" s="20"/>
      <c r="JRT82" s="20"/>
      <c r="JRU82" s="20"/>
      <c r="JRV82" s="20"/>
      <c r="JRW82" s="20"/>
      <c r="JRX82" s="20"/>
      <c r="JRY82" s="20"/>
      <c r="JRZ82" s="20"/>
      <c r="JSA82" s="20"/>
      <c r="JSB82" s="20"/>
      <c r="JSC82" s="20"/>
      <c r="JSD82" s="20"/>
      <c r="JSE82" s="20"/>
      <c r="JSF82" s="20"/>
      <c r="JSG82" s="20"/>
      <c r="JSH82" s="20"/>
      <c r="JSI82" s="20"/>
      <c r="JSJ82" s="20"/>
      <c r="JSK82" s="20"/>
      <c r="JSL82" s="20"/>
      <c r="JSM82" s="20"/>
      <c r="JSN82" s="20"/>
      <c r="JSO82" s="20"/>
      <c r="JSP82" s="20"/>
      <c r="JSQ82" s="20"/>
      <c r="JSR82" s="20"/>
      <c r="JSS82" s="20"/>
      <c r="JST82" s="20"/>
      <c r="JSU82" s="20"/>
      <c r="JSV82" s="20"/>
      <c r="JSW82" s="20"/>
      <c r="JSX82" s="20"/>
      <c r="JSY82" s="20"/>
      <c r="JSZ82" s="20"/>
      <c r="JTA82" s="20"/>
      <c r="JTB82" s="20"/>
      <c r="JTC82" s="20"/>
      <c r="JTD82" s="20"/>
      <c r="JTE82" s="20"/>
      <c r="JTF82" s="20"/>
      <c r="JTG82" s="20"/>
      <c r="JTH82" s="20"/>
      <c r="JTI82" s="20"/>
      <c r="JTJ82" s="20"/>
      <c r="JTK82" s="20"/>
      <c r="JTL82" s="20"/>
      <c r="JTM82" s="20"/>
      <c r="JTN82" s="20"/>
      <c r="JTO82" s="20"/>
      <c r="JTP82" s="20"/>
      <c r="JTQ82" s="20"/>
      <c r="JTR82" s="20"/>
      <c r="JTS82" s="20"/>
      <c r="JTT82" s="20"/>
      <c r="JTU82" s="20"/>
      <c r="JTV82" s="20"/>
      <c r="JTW82" s="20"/>
      <c r="JTX82" s="20"/>
      <c r="JTY82" s="20"/>
      <c r="JTZ82" s="20"/>
      <c r="JUA82" s="20"/>
      <c r="JUB82" s="20"/>
      <c r="JUC82" s="20"/>
      <c r="JUD82" s="20"/>
      <c r="JUE82" s="20"/>
      <c r="JUF82" s="20"/>
      <c r="JUG82" s="20"/>
      <c r="JUH82" s="20"/>
      <c r="JUI82" s="20"/>
      <c r="JUJ82" s="20"/>
      <c r="JUK82" s="20"/>
      <c r="JUL82" s="20"/>
      <c r="JUM82" s="20"/>
      <c r="JUN82" s="20"/>
      <c r="JUO82" s="20"/>
      <c r="JUP82" s="20"/>
      <c r="JUQ82" s="20"/>
      <c r="JUR82" s="20"/>
      <c r="JUS82" s="20"/>
      <c r="JUT82" s="20"/>
      <c r="JUU82" s="20"/>
      <c r="JUV82" s="20"/>
      <c r="JUW82" s="20"/>
      <c r="JUX82" s="20"/>
      <c r="JUY82" s="20"/>
      <c r="JUZ82" s="20"/>
      <c r="JVA82" s="20"/>
      <c r="JVB82" s="20"/>
      <c r="JVC82" s="20"/>
      <c r="JVD82" s="20"/>
      <c r="JVE82" s="20"/>
      <c r="JVF82" s="20"/>
      <c r="JVG82" s="20"/>
      <c r="JVH82" s="20"/>
      <c r="JVI82" s="20"/>
      <c r="JVJ82" s="20"/>
      <c r="JVK82" s="20"/>
      <c r="JVL82" s="20"/>
      <c r="JVM82" s="20"/>
      <c r="JVN82" s="20"/>
      <c r="JVO82" s="20"/>
      <c r="JVP82" s="20"/>
      <c r="JVQ82" s="20"/>
      <c r="JVR82" s="20"/>
      <c r="JVS82" s="20"/>
      <c r="JVT82" s="20"/>
      <c r="JVU82" s="20"/>
      <c r="JVV82" s="20"/>
      <c r="JVW82" s="20"/>
      <c r="JVX82" s="20"/>
      <c r="JVY82" s="20"/>
      <c r="JVZ82" s="20"/>
      <c r="JWA82" s="20"/>
      <c r="JWB82" s="20"/>
      <c r="JWC82" s="20"/>
      <c r="JWD82" s="20"/>
      <c r="JWE82" s="20"/>
      <c r="JWF82" s="20"/>
      <c r="JWG82" s="20"/>
      <c r="JWH82" s="20"/>
      <c r="JWI82" s="20"/>
      <c r="JWJ82" s="20"/>
      <c r="JWK82" s="20"/>
      <c r="JWL82" s="20"/>
      <c r="JWM82" s="20"/>
      <c r="JWN82" s="20"/>
      <c r="JWO82" s="20"/>
      <c r="JWP82" s="20"/>
      <c r="JWQ82" s="20"/>
      <c r="JWR82" s="20"/>
      <c r="JWS82" s="20"/>
      <c r="JWT82" s="20"/>
      <c r="JWU82" s="20"/>
      <c r="JWV82" s="20"/>
      <c r="JWW82" s="20"/>
      <c r="JWX82" s="20"/>
      <c r="JWY82" s="20"/>
      <c r="JWZ82" s="20"/>
      <c r="JXA82" s="20"/>
      <c r="JXB82" s="20"/>
      <c r="JXC82" s="20"/>
      <c r="JXD82" s="20"/>
      <c r="JXE82" s="20"/>
      <c r="JXF82" s="20"/>
      <c r="JXG82" s="20"/>
      <c r="JXH82" s="20"/>
      <c r="JXI82" s="20"/>
      <c r="JXJ82" s="20"/>
      <c r="JXK82" s="20"/>
      <c r="JXL82" s="20"/>
      <c r="JXM82" s="20"/>
      <c r="JXN82" s="20"/>
      <c r="JXO82" s="20"/>
      <c r="JXP82" s="20"/>
      <c r="JXQ82" s="20"/>
      <c r="JXR82" s="20"/>
      <c r="JXS82" s="20"/>
      <c r="JXT82" s="20"/>
      <c r="JXU82" s="20"/>
      <c r="JXV82" s="20"/>
      <c r="JXW82" s="20"/>
      <c r="JXX82" s="20"/>
      <c r="JXY82" s="20"/>
      <c r="JXZ82" s="20"/>
      <c r="JYA82" s="20"/>
      <c r="JYB82" s="20"/>
      <c r="JYC82" s="20"/>
      <c r="JYD82" s="20"/>
      <c r="JYE82" s="20"/>
      <c r="JYF82" s="20"/>
      <c r="JYG82" s="20"/>
      <c r="JYH82" s="20"/>
      <c r="JYI82" s="20"/>
      <c r="JYJ82" s="20"/>
      <c r="JYK82" s="20"/>
      <c r="JYL82" s="20"/>
      <c r="JYM82" s="20"/>
      <c r="JYN82" s="20"/>
      <c r="JYO82" s="20"/>
      <c r="JYP82" s="20"/>
      <c r="JYQ82" s="20"/>
      <c r="JYR82" s="20"/>
      <c r="JYS82" s="20"/>
      <c r="JYT82" s="20"/>
      <c r="JYU82" s="20"/>
      <c r="JYV82" s="20"/>
      <c r="JYW82" s="20"/>
      <c r="JYX82" s="20"/>
      <c r="JYY82" s="20"/>
      <c r="JYZ82" s="20"/>
      <c r="JZA82" s="20"/>
      <c r="JZB82" s="20"/>
      <c r="JZC82" s="20"/>
      <c r="JZD82" s="20"/>
      <c r="JZE82" s="20"/>
      <c r="JZF82" s="20"/>
      <c r="JZG82" s="20"/>
      <c r="JZH82" s="20"/>
      <c r="JZI82" s="20"/>
      <c r="JZJ82" s="20"/>
      <c r="JZK82" s="20"/>
      <c r="JZL82" s="20"/>
      <c r="JZM82" s="20"/>
      <c r="JZN82" s="20"/>
      <c r="JZO82" s="20"/>
      <c r="JZP82" s="20"/>
      <c r="JZQ82" s="20"/>
      <c r="JZR82" s="20"/>
      <c r="JZS82" s="20"/>
      <c r="JZT82" s="20"/>
      <c r="JZU82" s="20"/>
      <c r="JZV82" s="20"/>
      <c r="JZW82" s="20"/>
      <c r="JZX82" s="20"/>
      <c r="JZY82" s="20"/>
      <c r="JZZ82" s="20"/>
      <c r="KAA82" s="20"/>
      <c r="KAB82" s="20"/>
      <c r="KAC82" s="20"/>
      <c r="KAD82" s="20"/>
      <c r="KAE82" s="20"/>
      <c r="KAF82" s="20"/>
      <c r="KAG82" s="20"/>
      <c r="KAH82" s="20"/>
      <c r="KAI82" s="20"/>
      <c r="KAJ82" s="20"/>
      <c r="KAK82" s="20"/>
      <c r="KAL82" s="20"/>
      <c r="KAM82" s="20"/>
      <c r="KAN82" s="20"/>
      <c r="KAO82" s="20"/>
      <c r="KAP82" s="20"/>
      <c r="KAQ82" s="20"/>
      <c r="KAR82" s="20"/>
      <c r="KAS82" s="20"/>
      <c r="KAT82" s="20"/>
      <c r="KAU82" s="20"/>
      <c r="KAV82" s="20"/>
      <c r="KAW82" s="20"/>
      <c r="KAX82" s="20"/>
      <c r="KAY82" s="20"/>
      <c r="KAZ82" s="20"/>
      <c r="KBA82" s="20"/>
      <c r="KBB82" s="20"/>
      <c r="KBC82" s="20"/>
      <c r="KBD82" s="20"/>
      <c r="KBE82" s="20"/>
      <c r="KBF82" s="20"/>
      <c r="KBG82" s="20"/>
      <c r="KBH82" s="20"/>
      <c r="KBI82" s="20"/>
      <c r="KBJ82" s="20"/>
      <c r="KBK82" s="20"/>
      <c r="KBL82" s="20"/>
      <c r="KBM82" s="20"/>
      <c r="KBN82" s="20"/>
      <c r="KBO82" s="20"/>
      <c r="KBP82" s="20"/>
      <c r="KBQ82" s="20"/>
      <c r="KBR82" s="20"/>
      <c r="KBS82" s="20"/>
      <c r="KBT82" s="20"/>
      <c r="KBU82" s="20"/>
      <c r="KBV82" s="20"/>
      <c r="KBW82" s="20"/>
      <c r="KBX82" s="20"/>
      <c r="KBY82" s="20"/>
      <c r="KBZ82" s="20"/>
      <c r="KCA82" s="20"/>
      <c r="KCB82" s="20"/>
      <c r="KCC82" s="20"/>
      <c r="KCD82" s="20"/>
      <c r="KCE82" s="20"/>
      <c r="KCF82" s="20"/>
      <c r="KCG82" s="20"/>
      <c r="KCH82" s="20"/>
      <c r="KCI82" s="20"/>
      <c r="KCJ82" s="20"/>
      <c r="KCK82" s="20"/>
      <c r="KCL82" s="20"/>
      <c r="KCM82" s="20"/>
      <c r="KCN82" s="20"/>
      <c r="KCO82" s="20"/>
      <c r="KCP82" s="20"/>
      <c r="KCQ82" s="20"/>
      <c r="KCR82" s="20"/>
      <c r="KCS82" s="20"/>
      <c r="KCT82" s="20"/>
      <c r="KCU82" s="20"/>
      <c r="KCV82" s="20"/>
      <c r="KCW82" s="20"/>
      <c r="KCX82" s="20"/>
      <c r="KCY82" s="20"/>
      <c r="KCZ82" s="20"/>
      <c r="KDA82" s="20"/>
      <c r="KDB82" s="20"/>
      <c r="KDC82" s="20"/>
      <c r="KDD82" s="20"/>
      <c r="KDE82" s="20"/>
      <c r="KDF82" s="20"/>
      <c r="KDG82" s="20"/>
      <c r="KDH82" s="20"/>
      <c r="KDI82" s="20"/>
      <c r="KDJ82" s="20"/>
      <c r="KDK82" s="20"/>
      <c r="KDL82" s="20"/>
      <c r="KDM82" s="20"/>
      <c r="KDN82" s="20"/>
      <c r="KDO82" s="20"/>
      <c r="KDP82" s="20"/>
      <c r="KDQ82" s="20"/>
      <c r="KDR82" s="20"/>
      <c r="KDS82" s="20"/>
      <c r="KDT82" s="20"/>
      <c r="KDU82" s="20"/>
      <c r="KDV82" s="20"/>
      <c r="KDW82" s="20"/>
      <c r="KDX82" s="20"/>
      <c r="KDY82" s="20"/>
      <c r="KDZ82" s="20"/>
      <c r="KEA82" s="20"/>
      <c r="KEB82" s="20"/>
      <c r="KEC82" s="20"/>
      <c r="KED82" s="20"/>
      <c r="KEE82" s="20"/>
      <c r="KEF82" s="20"/>
      <c r="KEG82" s="20"/>
      <c r="KEH82" s="20"/>
      <c r="KEI82" s="20"/>
      <c r="KEJ82" s="20"/>
      <c r="KEK82" s="20"/>
      <c r="KEL82" s="20"/>
      <c r="KEM82" s="20"/>
      <c r="KEN82" s="20"/>
      <c r="KEO82" s="20"/>
      <c r="KEP82" s="20"/>
      <c r="KEQ82" s="20"/>
      <c r="KER82" s="20"/>
      <c r="KES82" s="20"/>
      <c r="KET82" s="20"/>
      <c r="KEU82" s="20"/>
      <c r="KEV82" s="20"/>
      <c r="KEW82" s="20"/>
      <c r="KEX82" s="20"/>
      <c r="KEY82" s="20"/>
      <c r="KEZ82" s="20"/>
      <c r="KFA82" s="20"/>
      <c r="KFB82" s="20"/>
      <c r="KFC82" s="20"/>
      <c r="KFD82" s="20"/>
      <c r="KFE82" s="20"/>
      <c r="KFF82" s="20"/>
      <c r="KFG82" s="20"/>
      <c r="KFH82" s="20"/>
      <c r="KFI82" s="20"/>
      <c r="KFJ82" s="20"/>
      <c r="KFK82" s="20"/>
      <c r="KFL82" s="20"/>
      <c r="KFM82" s="20"/>
      <c r="KFN82" s="20"/>
      <c r="KFO82" s="20"/>
      <c r="KFP82" s="20"/>
      <c r="KFQ82" s="20"/>
      <c r="KFR82" s="20"/>
      <c r="KFS82" s="20"/>
      <c r="KFT82" s="20"/>
      <c r="KFU82" s="20"/>
      <c r="KFV82" s="20"/>
      <c r="KFW82" s="20"/>
      <c r="KFX82" s="20"/>
      <c r="KFY82" s="20"/>
      <c r="KFZ82" s="20"/>
      <c r="KGA82" s="20"/>
      <c r="KGB82" s="20"/>
      <c r="KGC82" s="20"/>
      <c r="KGD82" s="20"/>
      <c r="KGE82" s="20"/>
      <c r="KGF82" s="20"/>
      <c r="KGG82" s="20"/>
      <c r="KGH82" s="20"/>
      <c r="KGI82" s="20"/>
      <c r="KGJ82" s="20"/>
      <c r="KGK82" s="20"/>
      <c r="KGL82" s="20"/>
      <c r="KGM82" s="20"/>
      <c r="KGN82" s="20"/>
      <c r="KGO82" s="20"/>
      <c r="KGP82" s="20"/>
      <c r="KGQ82" s="20"/>
      <c r="KGR82" s="20"/>
      <c r="KGS82" s="20"/>
      <c r="KGT82" s="20"/>
      <c r="KGU82" s="20"/>
      <c r="KGV82" s="20"/>
      <c r="KGW82" s="20"/>
      <c r="KGX82" s="20"/>
      <c r="KGY82" s="20"/>
      <c r="KGZ82" s="20"/>
      <c r="KHA82" s="20"/>
      <c r="KHB82" s="20"/>
      <c r="KHC82" s="20"/>
      <c r="KHD82" s="20"/>
      <c r="KHE82" s="20"/>
      <c r="KHF82" s="20"/>
      <c r="KHG82" s="20"/>
      <c r="KHH82" s="20"/>
      <c r="KHI82" s="20"/>
      <c r="KHJ82" s="20"/>
      <c r="KHK82" s="20"/>
      <c r="KHL82" s="20"/>
      <c r="KHM82" s="20"/>
      <c r="KHN82" s="20"/>
      <c r="KHO82" s="20"/>
      <c r="KHP82" s="20"/>
      <c r="KHQ82" s="20"/>
      <c r="KHR82" s="20"/>
      <c r="KHS82" s="20"/>
      <c r="KHT82" s="20"/>
      <c r="KHU82" s="20"/>
      <c r="KHV82" s="20"/>
      <c r="KHW82" s="20"/>
      <c r="KHX82" s="20"/>
      <c r="KHY82" s="20"/>
      <c r="KHZ82" s="20"/>
      <c r="KIA82" s="20"/>
      <c r="KIB82" s="20"/>
      <c r="KIC82" s="20"/>
      <c r="KID82" s="20"/>
      <c r="KIE82" s="20"/>
      <c r="KIF82" s="20"/>
      <c r="KIG82" s="20"/>
      <c r="KIH82" s="20"/>
      <c r="KII82" s="20"/>
      <c r="KIJ82" s="20"/>
      <c r="KIK82" s="20"/>
      <c r="KIL82" s="20"/>
      <c r="KIM82" s="20"/>
      <c r="KIN82" s="20"/>
      <c r="KIO82" s="20"/>
      <c r="KIP82" s="20"/>
      <c r="KIQ82" s="20"/>
      <c r="KIR82" s="20"/>
      <c r="KIS82" s="20"/>
      <c r="KIT82" s="20"/>
      <c r="KIU82" s="20"/>
      <c r="KIV82" s="20"/>
      <c r="KIW82" s="20"/>
      <c r="KIX82" s="20"/>
      <c r="KIY82" s="20"/>
      <c r="KIZ82" s="20"/>
      <c r="KJA82" s="20"/>
      <c r="KJB82" s="20"/>
      <c r="KJC82" s="20"/>
      <c r="KJD82" s="20"/>
      <c r="KJE82" s="20"/>
      <c r="KJF82" s="20"/>
      <c r="KJG82" s="20"/>
      <c r="KJH82" s="20"/>
      <c r="KJI82" s="20"/>
      <c r="KJJ82" s="20"/>
      <c r="KJK82" s="20"/>
      <c r="KJL82" s="20"/>
      <c r="KJM82" s="20"/>
      <c r="KJN82" s="20"/>
      <c r="KJO82" s="20"/>
      <c r="KJP82" s="20"/>
      <c r="KJQ82" s="20"/>
      <c r="KJR82" s="20"/>
      <c r="KJS82" s="20"/>
      <c r="KJT82" s="20"/>
      <c r="KJU82" s="20"/>
      <c r="KJV82" s="20"/>
      <c r="KJW82" s="20"/>
      <c r="KJX82" s="20"/>
      <c r="KJY82" s="20"/>
      <c r="KJZ82" s="20"/>
      <c r="KKA82" s="20"/>
      <c r="KKB82" s="20"/>
      <c r="KKC82" s="20"/>
      <c r="KKD82" s="20"/>
      <c r="KKE82" s="20"/>
      <c r="KKF82" s="20"/>
      <c r="KKG82" s="20"/>
      <c r="KKH82" s="20"/>
      <c r="KKI82" s="20"/>
      <c r="KKJ82" s="20"/>
      <c r="KKK82" s="20"/>
      <c r="KKL82" s="20"/>
      <c r="KKM82" s="20"/>
      <c r="KKN82" s="20"/>
      <c r="KKO82" s="20"/>
      <c r="KKP82" s="20"/>
      <c r="KKQ82" s="20"/>
      <c r="KKR82" s="20"/>
      <c r="KKS82" s="20"/>
      <c r="KKT82" s="20"/>
      <c r="KKU82" s="20"/>
      <c r="KKV82" s="20"/>
      <c r="KKW82" s="20"/>
      <c r="KKX82" s="20"/>
      <c r="KKY82" s="20"/>
      <c r="KKZ82" s="20"/>
      <c r="KLA82" s="20"/>
      <c r="KLB82" s="20"/>
      <c r="KLC82" s="20"/>
      <c r="KLD82" s="20"/>
      <c r="KLE82" s="20"/>
      <c r="KLF82" s="20"/>
      <c r="KLG82" s="20"/>
      <c r="KLH82" s="20"/>
      <c r="KLI82" s="20"/>
      <c r="KLJ82" s="20"/>
      <c r="KLK82" s="20"/>
      <c r="KLL82" s="20"/>
      <c r="KLM82" s="20"/>
      <c r="KLN82" s="20"/>
      <c r="KLO82" s="20"/>
      <c r="KLP82" s="20"/>
      <c r="KLQ82" s="20"/>
      <c r="KLR82" s="20"/>
      <c r="KLS82" s="20"/>
      <c r="KLT82" s="20"/>
      <c r="KLU82" s="20"/>
      <c r="KLV82" s="20"/>
      <c r="KLW82" s="20"/>
      <c r="KLX82" s="20"/>
      <c r="KLY82" s="20"/>
      <c r="KLZ82" s="20"/>
      <c r="KMA82" s="20"/>
      <c r="KMB82" s="20"/>
      <c r="KMC82" s="20"/>
      <c r="KMD82" s="20"/>
      <c r="KME82" s="20"/>
      <c r="KMF82" s="20"/>
      <c r="KMG82" s="20"/>
      <c r="KMH82" s="20"/>
      <c r="KMI82" s="20"/>
      <c r="KMJ82" s="20"/>
      <c r="KMK82" s="20"/>
      <c r="KML82" s="20"/>
      <c r="KMM82" s="20"/>
      <c r="KMN82" s="20"/>
      <c r="KMO82" s="20"/>
      <c r="KMP82" s="20"/>
      <c r="KMQ82" s="20"/>
      <c r="KMR82" s="20"/>
      <c r="KMS82" s="20"/>
      <c r="KMT82" s="20"/>
      <c r="KMU82" s="20"/>
      <c r="KMV82" s="20"/>
      <c r="KMW82" s="20"/>
      <c r="KMX82" s="20"/>
      <c r="KMY82" s="20"/>
      <c r="KMZ82" s="20"/>
      <c r="KNA82" s="20"/>
      <c r="KNB82" s="20"/>
      <c r="KNC82" s="20"/>
      <c r="KND82" s="20"/>
      <c r="KNE82" s="20"/>
      <c r="KNF82" s="20"/>
      <c r="KNG82" s="20"/>
      <c r="KNH82" s="20"/>
      <c r="KNI82" s="20"/>
      <c r="KNJ82" s="20"/>
      <c r="KNK82" s="20"/>
      <c r="KNL82" s="20"/>
      <c r="KNM82" s="20"/>
      <c r="KNN82" s="20"/>
      <c r="KNO82" s="20"/>
      <c r="KNP82" s="20"/>
      <c r="KNQ82" s="20"/>
      <c r="KNR82" s="20"/>
      <c r="KNS82" s="20"/>
      <c r="KNT82" s="20"/>
      <c r="KNU82" s="20"/>
      <c r="KNV82" s="20"/>
      <c r="KNW82" s="20"/>
      <c r="KNX82" s="20"/>
      <c r="KNY82" s="20"/>
      <c r="KNZ82" s="20"/>
      <c r="KOA82" s="20"/>
      <c r="KOB82" s="20"/>
      <c r="KOC82" s="20"/>
      <c r="KOD82" s="20"/>
      <c r="KOE82" s="20"/>
      <c r="KOF82" s="20"/>
      <c r="KOG82" s="20"/>
      <c r="KOH82" s="20"/>
      <c r="KOI82" s="20"/>
      <c r="KOJ82" s="20"/>
      <c r="KOK82" s="20"/>
      <c r="KOL82" s="20"/>
      <c r="KOM82" s="20"/>
      <c r="KON82" s="20"/>
      <c r="KOO82" s="20"/>
      <c r="KOP82" s="20"/>
      <c r="KOQ82" s="20"/>
      <c r="KOR82" s="20"/>
      <c r="KOS82" s="20"/>
      <c r="KOT82" s="20"/>
      <c r="KOU82" s="20"/>
      <c r="KOV82" s="20"/>
      <c r="KOW82" s="20"/>
      <c r="KOX82" s="20"/>
      <c r="KOY82" s="20"/>
      <c r="KOZ82" s="20"/>
      <c r="KPA82" s="20"/>
      <c r="KPB82" s="20"/>
      <c r="KPC82" s="20"/>
      <c r="KPD82" s="20"/>
      <c r="KPE82" s="20"/>
      <c r="KPF82" s="20"/>
      <c r="KPG82" s="20"/>
      <c r="KPH82" s="20"/>
      <c r="KPI82" s="20"/>
      <c r="KPJ82" s="20"/>
      <c r="KPK82" s="20"/>
      <c r="KPL82" s="20"/>
      <c r="KPM82" s="20"/>
      <c r="KPN82" s="20"/>
      <c r="KPO82" s="20"/>
      <c r="KPP82" s="20"/>
      <c r="KPQ82" s="20"/>
      <c r="KPR82" s="20"/>
      <c r="KPS82" s="20"/>
      <c r="KPT82" s="20"/>
      <c r="KPU82" s="20"/>
      <c r="KPV82" s="20"/>
      <c r="KPW82" s="20"/>
      <c r="KPX82" s="20"/>
      <c r="KPY82" s="20"/>
      <c r="KPZ82" s="20"/>
      <c r="KQA82" s="20"/>
      <c r="KQB82" s="20"/>
      <c r="KQC82" s="20"/>
      <c r="KQD82" s="20"/>
      <c r="KQE82" s="20"/>
      <c r="KQF82" s="20"/>
      <c r="KQG82" s="20"/>
      <c r="KQH82" s="20"/>
      <c r="KQI82" s="20"/>
      <c r="KQJ82" s="20"/>
      <c r="KQK82" s="20"/>
      <c r="KQL82" s="20"/>
      <c r="KQM82" s="20"/>
      <c r="KQN82" s="20"/>
      <c r="KQO82" s="20"/>
      <c r="KQP82" s="20"/>
      <c r="KQQ82" s="20"/>
      <c r="KQR82" s="20"/>
      <c r="KQS82" s="20"/>
      <c r="KQT82" s="20"/>
      <c r="KQU82" s="20"/>
      <c r="KQV82" s="20"/>
      <c r="KQW82" s="20"/>
      <c r="KQX82" s="20"/>
      <c r="KQY82" s="20"/>
      <c r="KQZ82" s="20"/>
      <c r="KRA82" s="20"/>
      <c r="KRB82" s="20"/>
      <c r="KRC82" s="20"/>
      <c r="KRD82" s="20"/>
      <c r="KRE82" s="20"/>
      <c r="KRF82" s="20"/>
      <c r="KRG82" s="20"/>
      <c r="KRH82" s="20"/>
      <c r="KRI82" s="20"/>
      <c r="KRJ82" s="20"/>
      <c r="KRK82" s="20"/>
      <c r="KRL82" s="20"/>
      <c r="KRM82" s="20"/>
      <c r="KRN82" s="20"/>
      <c r="KRO82" s="20"/>
      <c r="KRP82" s="20"/>
      <c r="KRQ82" s="20"/>
      <c r="KRR82" s="20"/>
      <c r="KRS82" s="20"/>
      <c r="KRT82" s="20"/>
      <c r="KRU82" s="20"/>
      <c r="KRV82" s="20"/>
      <c r="KRW82" s="20"/>
      <c r="KRX82" s="20"/>
      <c r="KRY82" s="20"/>
      <c r="KRZ82" s="20"/>
      <c r="KSA82" s="20"/>
      <c r="KSB82" s="20"/>
      <c r="KSC82" s="20"/>
      <c r="KSD82" s="20"/>
      <c r="KSE82" s="20"/>
      <c r="KSF82" s="20"/>
      <c r="KSG82" s="20"/>
      <c r="KSH82" s="20"/>
      <c r="KSI82" s="20"/>
      <c r="KSJ82" s="20"/>
      <c r="KSK82" s="20"/>
      <c r="KSL82" s="20"/>
      <c r="KSM82" s="20"/>
      <c r="KSN82" s="20"/>
      <c r="KSO82" s="20"/>
      <c r="KSP82" s="20"/>
      <c r="KSQ82" s="20"/>
      <c r="KSR82" s="20"/>
      <c r="KSS82" s="20"/>
      <c r="KST82" s="20"/>
      <c r="KSU82" s="20"/>
      <c r="KSV82" s="20"/>
      <c r="KSW82" s="20"/>
      <c r="KSX82" s="20"/>
      <c r="KSY82" s="20"/>
      <c r="KSZ82" s="20"/>
      <c r="KTA82" s="20"/>
      <c r="KTB82" s="20"/>
      <c r="KTC82" s="20"/>
      <c r="KTD82" s="20"/>
      <c r="KTE82" s="20"/>
      <c r="KTF82" s="20"/>
      <c r="KTG82" s="20"/>
      <c r="KTH82" s="20"/>
      <c r="KTI82" s="20"/>
      <c r="KTJ82" s="20"/>
      <c r="KTK82" s="20"/>
      <c r="KTL82" s="20"/>
      <c r="KTM82" s="20"/>
      <c r="KTN82" s="20"/>
      <c r="KTO82" s="20"/>
      <c r="KTP82" s="20"/>
      <c r="KTQ82" s="20"/>
      <c r="KTR82" s="20"/>
      <c r="KTS82" s="20"/>
      <c r="KTT82" s="20"/>
      <c r="KTU82" s="20"/>
      <c r="KTV82" s="20"/>
      <c r="KTW82" s="20"/>
      <c r="KTX82" s="20"/>
      <c r="KTY82" s="20"/>
      <c r="KTZ82" s="20"/>
      <c r="KUA82" s="20"/>
      <c r="KUB82" s="20"/>
      <c r="KUC82" s="20"/>
      <c r="KUD82" s="20"/>
      <c r="KUE82" s="20"/>
      <c r="KUF82" s="20"/>
      <c r="KUG82" s="20"/>
      <c r="KUH82" s="20"/>
      <c r="KUI82" s="20"/>
      <c r="KUJ82" s="20"/>
      <c r="KUK82" s="20"/>
      <c r="KUL82" s="20"/>
      <c r="KUM82" s="20"/>
      <c r="KUN82" s="20"/>
      <c r="KUO82" s="20"/>
      <c r="KUP82" s="20"/>
      <c r="KUQ82" s="20"/>
      <c r="KUR82" s="20"/>
      <c r="KUS82" s="20"/>
      <c r="KUT82" s="20"/>
      <c r="KUU82" s="20"/>
      <c r="KUV82" s="20"/>
      <c r="KUW82" s="20"/>
      <c r="KUX82" s="20"/>
      <c r="KUY82" s="20"/>
      <c r="KUZ82" s="20"/>
      <c r="KVA82" s="20"/>
      <c r="KVB82" s="20"/>
      <c r="KVC82" s="20"/>
      <c r="KVD82" s="20"/>
      <c r="KVE82" s="20"/>
      <c r="KVF82" s="20"/>
      <c r="KVG82" s="20"/>
      <c r="KVH82" s="20"/>
      <c r="KVI82" s="20"/>
      <c r="KVJ82" s="20"/>
      <c r="KVK82" s="20"/>
      <c r="KVL82" s="20"/>
      <c r="KVM82" s="20"/>
      <c r="KVN82" s="20"/>
      <c r="KVO82" s="20"/>
      <c r="KVP82" s="20"/>
      <c r="KVQ82" s="20"/>
      <c r="KVR82" s="20"/>
      <c r="KVS82" s="20"/>
      <c r="KVT82" s="20"/>
      <c r="KVU82" s="20"/>
      <c r="KVV82" s="20"/>
      <c r="KVW82" s="20"/>
      <c r="KVX82" s="20"/>
      <c r="KVY82" s="20"/>
      <c r="KVZ82" s="20"/>
      <c r="KWA82" s="20"/>
      <c r="KWB82" s="20"/>
      <c r="KWC82" s="20"/>
      <c r="KWD82" s="20"/>
      <c r="KWE82" s="20"/>
      <c r="KWF82" s="20"/>
      <c r="KWG82" s="20"/>
      <c r="KWH82" s="20"/>
      <c r="KWI82" s="20"/>
      <c r="KWJ82" s="20"/>
      <c r="KWK82" s="20"/>
      <c r="KWL82" s="20"/>
      <c r="KWM82" s="20"/>
      <c r="KWN82" s="20"/>
      <c r="KWO82" s="20"/>
      <c r="KWP82" s="20"/>
      <c r="KWQ82" s="20"/>
      <c r="KWR82" s="20"/>
      <c r="KWS82" s="20"/>
      <c r="KWT82" s="20"/>
      <c r="KWU82" s="20"/>
      <c r="KWV82" s="20"/>
      <c r="KWW82" s="20"/>
      <c r="KWX82" s="20"/>
      <c r="KWY82" s="20"/>
      <c r="KWZ82" s="20"/>
      <c r="KXA82" s="20"/>
      <c r="KXB82" s="20"/>
      <c r="KXC82" s="20"/>
      <c r="KXD82" s="20"/>
      <c r="KXE82" s="20"/>
      <c r="KXF82" s="20"/>
      <c r="KXG82" s="20"/>
      <c r="KXH82" s="20"/>
      <c r="KXI82" s="20"/>
      <c r="KXJ82" s="20"/>
      <c r="KXK82" s="20"/>
      <c r="KXL82" s="20"/>
      <c r="KXM82" s="20"/>
      <c r="KXN82" s="20"/>
      <c r="KXO82" s="20"/>
      <c r="KXP82" s="20"/>
      <c r="KXQ82" s="20"/>
      <c r="KXR82" s="20"/>
      <c r="KXS82" s="20"/>
      <c r="KXT82" s="20"/>
      <c r="KXU82" s="20"/>
      <c r="KXV82" s="20"/>
      <c r="KXW82" s="20"/>
      <c r="KXX82" s="20"/>
      <c r="KXY82" s="20"/>
      <c r="KXZ82" s="20"/>
      <c r="KYA82" s="20"/>
      <c r="KYB82" s="20"/>
      <c r="KYC82" s="20"/>
      <c r="KYD82" s="20"/>
      <c r="KYE82" s="20"/>
      <c r="KYF82" s="20"/>
      <c r="KYG82" s="20"/>
      <c r="KYH82" s="20"/>
      <c r="KYI82" s="20"/>
      <c r="KYJ82" s="20"/>
      <c r="KYK82" s="20"/>
      <c r="KYL82" s="20"/>
      <c r="KYM82" s="20"/>
      <c r="KYN82" s="20"/>
      <c r="KYO82" s="20"/>
      <c r="KYP82" s="20"/>
      <c r="KYQ82" s="20"/>
      <c r="KYR82" s="20"/>
      <c r="KYS82" s="20"/>
      <c r="KYT82" s="20"/>
      <c r="KYU82" s="20"/>
      <c r="KYV82" s="20"/>
      <c r="KYW82" s="20"/>
      <c r="KYX82" s="20"/>
      <c r="KYY82" s="20"/>
      <c r="KYZ82" s="20"/>
      <c r="KZA82" s="20"/>
      <c r="KZB82" s="20"/>
      <c r="KZC82" s="20"/>
      <c r="KZD82" s="20"/>
      <c r="KZE82" s="20"/>
      <c r="KZF82" s="20"/>
      <c r="KZG82" s="20"/>
      <c r="KZH82" s="20"/>
      <c r="KZI82" s="20"/>
      <c r="KZJ82" s="20"/>
      <c r="KZK82" s="20"/>
      <c r="KZL82" s="20"/>
      <c r="KZM82" s="20"/>
      <c r="KZN82" s="20"/>
      <c r="KZO82" s="20"/>
      <c r="KZP82" s="20"/>
      <c r="KZQ82" s="20"/>
      <c r="KZR82" s="20"/>
      <c r="KZS82" s="20"/>
      <c r="KZT82" s="20"/>
      <c r="KZU82" s="20"/>
      <c r="KZV82" s="20"/>
      <c r="KZW82" s="20"/>
      <c r="KZX82" s="20"/>
      <c r="KZY82" s="20"/>
      <c r="KZZ82" s="20"/>
      <c r="LAA82" s="20"/>
      <c r="LAB82" s="20"/>
      <c r="LAC82" s="20"/>
      <c r="LAD82" s="20"/>
      <c r="LAE82" s="20"/>
      <c r="LAF82" s="20"/>
      <c r="LAG82" s="20"/>
      <c r="LAH82" s="20"/>
      <c r="LAI82" s="20"/>
      <c r="LAJ82" s="20"/>
      <c r="LAK82" s="20"/>
      <c r="LAL82" s="20"/>
      <c r="LAM82" s="20"/>
      <c r="LAN82" s="20"/>
      <c r="LAO82" s="20"/>
      <c r="LAP82" s="20"/>
      <c r="LAQ82" s="20"/>
      <c r="LAR82" s="20"/>
      <c r="LAS82" s="20"/>
      <c r="LAT82" s="20"/>
      <c r="LAU82" s="20"/>
      <c r="LAV82" s="20"/>
      <c r="LAW82" s="20"/>
      <c r="LAX82" s="20"/>
      <c r="LAY82" s="20"/>
      <c r="LAZ82" s="20"/>
      <c r="LBA82" s="20"/>
      <c r="LBB82" s="20"/>
      <c r="LBC82" s="20"/>
      <c r="LBD82" s="20"/>
      <c r="LBE82" s="20"/>
      <c r="LBF82" s="20"/>
      <c r="LBG82" s="20"/>
      <c r="LBH82" s="20"/>
      <c r="LBI82" s="20"/>
      <c r="LBJ82" s="20"/>
      <c r="LBK82" s="20"/>
      <c r="LBL82" s="20"/>
      <c r="LBM82" s="20"/>
      <c r="LBN82" s="20"/>
      <c r="LBO82" s="20"/>
      <c r="LBP82" s="20"/>
      <c r="LBQ82" s="20"/>
      <c r="LBR82" s="20"/>
      <c r="LBS82" s="20"/>
      <c r="LBT82" s="20"/>
      <c r="LBU82" s="20"/>
      <c r="LBV82" s="20"/>
      <c r="LBW82" s="20"/>
      <c r="LBX82" s="20"/>
      <c r="LBY82" s="20"/>
      <c r="LBZ82" s="20"/>
      <c r="LCA82" s="20"/>
      <c r="LCB82" s="20"/>
      <c r="LCC82" s="20"/>
      <c r="LCD82" s="20"/>
      <c r="LCE82" s="20"/>
      <c r="LCF82" s="20"/>
      <c r="LCG82" s="20"/>
      <c r="LCH82" s="20"/>
      <c r="LCI82" s="20"/>
      <c r="LCJ82" s="20"/>
      <c r="LCK82" s="20"/>
      <c r="LCL82" s="20"/>
      <c r="LCM82" s="20"/>
      <c r="LCN82" s="20"/>
      <c r="LCO82" s="20"/>
      <c r="LCP82" s="20"/>
      <c r="LCQ82" s="20"/>
      <c r="LCR82" s="20"/>
      <c r="LCS82" s="20"/>
      <c r="LCT82" s="20"/>
      <c r="LCU82" s="20"/>
      <c r="LCV82" s="20"/>
      <c r="LCW82" s="20"/>
      <c r="LCX82" s="20"/>
      <c r="LCY82" s="20"/>
      <c r="LCZ82" s="20"/>
      <c r="LDA82" s="20"/>
      <c r="LDB82" s="20"/>
      <c r="LDC82" s="20"/>
      <c r="LDD82" s="20"/>
      <c r="LDE82" s="20"/>
      <c r="LDF82" s="20"/>
      <c r="LDG82" s="20"/>
      <c r="LDH82" s="20"/>
      <c r="LDI82" s="20"/>
      <c r="LDJ82" s="20"/>
      <c r="LDK82" s="20"/>
      <c r="LDL82" s="20"/>
      <c r="LDM82" s="20"/>
      <c r="LDN82" s="20"/>
      <c r="LDO82" s="20"/>
      <c r="LDP82" s="20"/>
      <c r="LDQ82" s="20"/>
      <c r="LDR82" s="20"/>
      <c r="LDS82" s="20"/>
      <c r="LDT82" s="20"/>
      <c r="LDU82" s="20"/>
      <c r="LDV82" s="20"/>
      <c r="LDW82" s="20"/>
      <c r="LDX82" s="20"/>
      <c r="LDY82" s="20"/>
      <c r="LDZ82" s="20"/>
      <c r="LEA82" s="20"/>
      <c r="LEB82" s="20"/>
      <c r="LEC82" s="20"/>
      <c r="LED82" s="20"/>
      <c r="LEE82" s="20"/>
      <c r="LEF82" s="20"/>
      <c r="LEG82" s="20"/>
      <c r="LEH82" s="20"/>
      <c r="LEI82" s="20"/>
      <c r="LEJ82" s="20"/>
      <c r="LEK82" s="20"/>
      <c r="LEL82" s="20"/>
      <c r="LEM82" s="20"/>
      <c r="LEN82" s="20"/>
      <c r="LEO82" s="20"/>
      <c r="LEP82" s="20"/>
      <c r="LEQ82" s="20"/>
      <c r="LER82" s="20"/>
      <c r="LES82" s="20"/>
      <c r="LET82" s="20"/>
      <c r="LEU82" s="20"/>
      <c r="LEV82" s="20"/>
      <c r="LEW82" s="20"/>
      <c r="LEX82" s="20"/>
      <c r="LEY82" s="20"/>
      <c r="LEZ82" s="20"/>
      <c r="LFA82" s="20"/>
      <c r="LFB82" s="20"/>
      <c r="LFC82" s="20"/>
      <c r="LFD82" s="20"/>
      <c r="LFE82" s="20"/>
      <c r="LFF82" s="20"/>
      <c r="LFG82" s="20"/>
      <c r="LFH82" s="20"/>
      <c r="LFI82" s="20"/>
      <c r="LFJ82" s="20"/>
      <c r="LFK82" s="20"/>
      <c r="LFL82" s="20"/>
      <c r="LFM82" s="20"/>
      <c r="LFN82" s="20"/>
      <c r="LFO82" s="20"/>
      <c r="LFP82" s="20"/>
      <c r="LFQ82" s="20"/>
      <c r="LFR82" s="20"/>
      <c r="LFS82" s="20"/>
      <c r="LFT82" s="20"/>
      <c r="LFU82" s="20"/>
      <c r="LFV82" s="20"/>
      <c r="LFW82" s="20"/>
      <c r="LFX82" s="20"/>
      <c r="LFY82" s="20"/>
      <c r="LFZ82" s="20"/>
      <c r="LGA82" s="20"/>
      <c r="LGB82" s="20"/>
      <c r="LGC82" s="20"/>
      <c r="LGD82" s="20"/>
      <c r="LGE82" s="20"/>
      <c r="LGF82" s="20"/>
      <c r="LGG82" s="20"/>
      <c r="LGH82" s="20"/>
      <c r="LGI82" s="20"/>
      <c r="LGJ82" s="20"/>
      <c r="LGK82" s="20"/>
      <c r="LGL82" s="20"/>
      <c r="LGM82" s="20"/>
      <c r="LGN82" s="20"/>
      <c r="LGO82" s="20"/>
      <c r="LGP82" s="20"/>
      <c r="LGQ82" s="20"/>
      <c r="LGR82" s="20"/>
      <c r="LGS82" s="20"/>
      <c r="LGT82" s="20"/>
      <c r="LGU82" s="20"/>
      <c r="LGV82" s="20"/>
      <c r="LGW82" s="20"/>
      <c r="LGX82" s="20"/>
      <c r="LGY82" s="20"/>
      <c r="LGZ82" s="20"/>
      <c r="LHA82" s="20"/>
      <c r="LHB82" s="20"/>
      <c r="LHC82" s="20"/>
      <c r="LHD82" s="20"/>
      <c r="LHE82" s="20"/>
      <c r="LHF82" s="20"/>
      <c r="LHG82" s="20"/>
      <c r="LHH82" s="20"/>
      <c r="LHI82" s="20"/>
      <c r="LHJ82" s="20"/>
      <c r="LHK82" s="20"/>
      <c r="LHL82" s="20"/>
      <c r="LHM82" s="20"/>
      <c r="LHN82" s="20"/>
      <c r="LHO82" s="20"/>
      <c r="LHP82" s="20"/>
      <c r="LHQ82" s="20"/>
      <c r="LHR82" s="20"/>
      <c r="LHS82" s="20"/>
      <c r="LHT82" s="20"/>
      <c r="LHU82" s="20"/>
      <c r="LHV82" s="20"/>
      <c r="LHW82" s="20"/>
      <c r="LHX82" s="20"/>
      <c r="LHY82" s="20"/>
      <c r="LHZ82" s="20"/>
      <c r="LIA82" s="20"/>
      <c r="LIB82" s="20"/>
      <c r="LIC82" s="20"/>
      <c r="LID82" s="20"/>
      <c r="LIE82" s="20"/>
      <c r="LIF82" s="20"/>
      <c r="LIG82" s="20"/>
      <c r="LIH82" s="20"/>
      <c r="LII82" s="20"/>
      <c r="LIJ82" s="20"/>
      <c r="LIK82" s="20"/>
      <c r="LIL82" s="20"/>
      <c r="LIM82" s="20"/>
      <c r="LIN82" s="20"/>
      <c r="LIO82" s="20"/>
      <c r="LIP82" s="20"/>
      <c r="LIQ82" s="20"/>
      <c r="LIR82" s="20"/>
      <c r="LIS82" s="20"/>
      <c r="LIT82" s="20"/>
      <c r="LIU82" s="20"/>
      <c r="LIV82" s="20"/>
      <c r="LIW82" s="20"/>
      <c r="LIX82" s="20"/>
      <c r="LIY82" s="20"/>
      <c r="LIZ82" s="20"/>
      <c r="LJA82" s="20"/>
      <c r="LJB82" s="20"/>
      <c r="LJC82" s="20"/>
      <c r="LJD82" s="20"/>
      <c r="LJE82" s="20"/>
      <c r="LJF82" s="20"/>
      <c r="LJG82" s="20"/>
      <c r="LJH82" s="20"/>
      <c r="LJI82" s="20"/>
      <c r="LJJ82" s="20"/>
      <c r="LJK82" s="20"/>
      <c r="LJL82" s="20"/>
      <c r="LJM82" s="20"/>
      <c r="LJN82" s="20"/>
      <c r="LJO82" s="20"/>
      <c r="LJP82" s="20"/>
      <c r="LJQ82" s="20"/>
      <c r="LJR82" s="20"/>
      <c r="LJS82" s="20"/>
      <c r="LJT82" s="20"/>
      <c r="LJU82" s="20"/>
      <c r="LJV82" s="20"/>
      <c r="LJW82" s="20"/>
      <c r="LJX82" s="20"/>
      <c r="LJY82" s="20"/>
      <c r="LJZ82" s="20"/>
      <c r="LKA82" s="20"/>
      <c r="LKB82" s="20"/>
      <c r="LKC82" s="20"/>
      <c r="LKD82" s="20"/>
      <c r="LKE82" s="20"/>
      <c r="LKF82" s="20"/>
      <c r="LKG82" s="20"/>
      <c r="LKH82" s="20"/>
      <c r="LKI82" s="20"/>
      <c r="LKJ82" s="20"/>
      <c r="LKK82" s="20"/>
      <c r="LKL82" s="20"/>
      <c r="LKM82" s="20"/>
      <c r="LKN82" s="20"/>
      <c r="LKO82" s="20"/>
      <c r="LKP82" s="20"/>
      <c r="LKQ82" s="20"/>
      <c r="LKR82" s="20"/>
      <c r="LKS82" s="20"/>
      <c r="LKT82" s="20"/>
      <c r="LKU82" s="20"/>
      <c r="LKV82" s="20"/>
      <c r="LKW82" s="20"/>
      <c r="LKX82" s="20"/>
      <c r="LKY82" s="20"/>
      <c r="LKZ82" s="20"/>
      <c r="LLA82" s="20"/>
      <c r="LLB82" s="20"/>
      <c r="LLC82" s="20"/>
      <c r="LLD82" s="20"/>
      <c r="LLE82" s="20"/>
      <c r="LLF82" s="20"/>
      <c r="LLG82" s="20"/>
      <c r="LLH82" s="20"/>
      <c r="LLI82" s="20"/>
      <c r="LLJ82" s="20"/>
      <c r="LLK82" s="20"/>
      <c r="LLL82" s="20"/>
      <c r="LLM82" s="20"/>
      <c r="LLN82" s="20"/>
      <c r="LLO82" s="20"/>
      <c r="LLP82" s="20"/>
      <c r="LLQ82" s="20"/>
      <c r="LLR82" s="20"/>
      <c r="LLS82" s="20"/>
      <c r="LLT82" s="20"/>
      <c r="LLU82" s="20"/>
      <c r="LLV82" s="20"/>
      <c r="LLW82" s="20"/>
      <c r="LLX82" s="20"/>
      <c r="LLY82" s="20"/>
      <c r="LLZ82" s="20"/>
      <c r="LMA82" s="20"/>
      <c r="LMB82" s="20"/>
      <c r="LMC82" s="20"/>
      <c r="LMD82" s="20"/>
      <c r="LME82" s="20"/>
      <c r="LMF82" s="20"/>
      <c r="LMG82" s="20"/>
      <c r="LMH82" s="20"/>
      <c r="LMI82" s="20"/>
      <c r="LMJ82" s="20"/>
      <c r="LMK82" s="20"/>
      <c r="LML82" s="20"/>
      <c r="LMM82" s="20"/>
      <c r="LMN82" s="20"/>
      <c r="LMO82" s="20"/>
      <c r="LMP82" s="20"/>
      <c r="LMQ82" s="20"/>
      <c r="LMR82" s="20"/>
      <c r="LMS82" s="20"/>
      <c r="LMT82" s="20"/>
      <c r="LMU82" s="20"/>
      <c r="LMV82" s="20"/>
      <c r="LMW82" s="20"/>
      <c r="LMX82" s="20"/>
      <c r="LMY82" s="20"/>
      <c r="LMZ82" s="20"/>
      <c r="LNA82" s="20"/>
      <c r="LNB82" s="20"/>
      <c r="LNC82" s="20"/>
      <c r="LND82" s="20"/>
      <c r="LNE82" s="20"/>
      <c r="LNF82" s="20"/>
      <c r="LNG82" s="20"/>
      <c r="LNH82" s="20"/>
      <c r="LNI82" s="20"/>
      <c r="LNJ82" s="20"/>
      <c r="LNK82" s="20"/>
      <c r="LNL82" s="20"/>
      <c r="LNM82" s="20"/>
      <c r="LNN82" s="20"/>
      <c r="LNO82" s="20"/>
      <c r="LNP82" s="20"/>
      <c r="LNQ82" s="20"/>
      <c r="LNR82" s="20"/>
      <c r="LNS82" s="20"/>
      <c r="LNT82" s="20"/>
      <c r="LNU82" s="20"/>
      <c r="LNV82" s="20"/>
      <c r="LNW82" s="20"/>
      <c r="LNX82" s="20"/>
      <c r="LNY82" s="20"/>
      <c r="LNZ82" s="20"/>
      <c r="LOA82" s="20"/>
      <c r="LOB82" s="20"/>
      <c r="LOC82" s="20"/>
      <c r="LOD82" s="20"/>
      <c r="LOE82" s="20"/>
      <c r="LOF82" s="20"/>
      <c r="LOG82" s="20"/>
      <c r="LOH82" s="20"/>
      <c r="LOI82" s="20"/>
      <c r="LOJ82" s="20"/>
      <c r="LOK82" s="20"/>
      <c r="LOL82" s="20"/>
      <c r="LOM82" s="20"/>
      <c r="LON82" s="20"/>
      <c r="LOO82" s="20"/>
      <c r="LOP82" s="20"/>
      <c r="LOQ82" s="20"/>
      <c r="LOR82" s="20"/>
      <c r="LOS82" s="20"/>
      <c r="LOT82" s="20"/>
      <c r="LOU82" s="20"/>
      <c r="LOV82" s="20"/>
      <c r="LOW82" s="20"/>
      <c r="LOX82" s="20"/>
      <c r="LOY82" s="20"/>
      <c r="LOZ82" s="20"/>
      <c r="LPA82" s="20"/>
      <c r="LPB82" s="20"/>
      <c r="LPC82" s="20"/>
      <c r="LPD82" s="20"/>
      <c r="LPE82" s="20"/>
      <c r="LPF82" s="20"/>
      <c r="LPG82" s="20"/>
      <c r="LPH82" s="20"/>
      <c r="LPI82" s="20"/>
      <c r="LPJ82" s="20"/>
      <c r="LPK82" s="20"/>
      <c r="LPL82" s="20"/>
      <c r="LPM82" s="20"/>
      <c r="LPN82" s="20"/>
      <c r="LPO82" s="20"/>
      <c r="LPP82" s="20"/>
      <c r="LPQ82" s="20"/>
      <c r="LPR82" s="20"/>
      <c r="LPS82" s="20"/>
      <c r="LPT82" s="20"/>
      <c r="LPU82" s="20"/>
      <c r="LPV82" s="20"/>
      <c r="LPW82" s="20"/>
      <c r="LPX82" s="20"/>
      <c r="LPY82" s="20"/>
      <c r="LPZ82" s="20"/>
      <c r="LQA82" s="20"/>
      <c r="LQB82" s="20"/>
      <c r="LQC82" s="20"/>
      <c r="LQD82" s="20"/>
      <c r="LQE82" s="20"/>
      <c r="LQF82" s="20"/>
      <c r="LQG82" s="20"/>
      <c r="LQH82" s="20"/>
      <c r="LQI82" s="20"/>
      <c r="LQJ82" s="20"/>
      <c r="LQK82" s="20"/>
      <c r="LQL82" s="20"/>
      <c r="LQM82" s="20"/>
      <c r="LQN82" s="20"/>
      <c r="LQO82" s="20"/>
      <c r="LQP82" s="20"/>
      <c r="LQQ82" s="20"/>
      <c r="LQR82" s="20"/>
      <c r="LQS82" s="20"/>
      <c r="LQT82" s="20"/>
      <c r="LQU82" s="20"/>
      <c r="LQV82" s="20"/>
      <c r="LQW82" s="20"/>
      <c r="LQX82" s="20"/>
      <c r="LQY82" s="20"/>
      <c r="LQZ82" s="20"/>
      <c r="LRA82" s="20"/>
      <c r="LRB82" s="20"/>
      <c r="LRC82" s="20"/>
      <c r="LRD82" s="20"/>
      <c r="LRE82" s="20"/>
      <c r="LRF82" s="20"/>
      <c r="LRG82" s="20"/>
      <c r="LRH82" s="20"/>
      <c r="LRI82" s="20"/>
      <c r="LRJ82" s="20"/>
      <c r="LRK82" s="20"/>
      <c r="LRL82" s="20"/>
      <c r="LRM82" s="20"/>
      <c r="LRN82" s="20"/>
      <c r="LRO82" s="20"/>
      <c r="LRP82" s="20"/>
      <c r="LRQ82" s="20"/>
      <c r="LRR82" s="20"/>
      <c r="LRS82" s="20"/>
      <c r="LRT82" s="20"/>
      <c r="LRU82" s="20"/>
      <c r="LRV82" s="20"/>
      <c r="LRW82" s="20"/>
      <c r="LRX82" s="20"/>
      <c r="LRY82" s="20"/>
      <c r="LRZ82" s="20"/>
      <c r="LSA82" s="20"/>
      <c r="LSB82" s="20"/>
      <c r="LSC82" s="20"/>
      <c r="LSD82" s="20"/>
      <c r="LSE82" s="20"/>
      <c r="LSF82" s="20"/>
      <c r="LSG82" s="20"/>
      <c r="LSH82" s="20"/>
      <c r="LSI82" s="20"/>
      <c r="LSJ82" s="20"/>
      <c r="LSK82" s="20"/>
      <c r="LSL82" s="20"/>
      <c r="LSM82" s="20"/>
      <c r="LSN82" s="20"/>
      <c r="LSO82" s="20"/>
      <c r="LSP82" s="20"/>
      <c r="LSQ82" s="20"/>
      <c r="LSR82" s="20"/>
      <c r="LSS82" s="20"/>
      <c r="LST82" s="20"/>
      <c r="LSU82" s="20"/>
      <c r="LSV82" s="20"/>
      <c r="LSW82" s="20"/>
      <c r="LSX82" s="20"/>
      <c r="LSY82" s="20"/>
      <c r="LSZ82" s="20"/>
      <c r="LTA82" s="20"/>
      <c r="LTB82" s="20"/>
      <c r="LTC82" s="20"/>
      <c r="LTD82" s="20"/>
      <c r="LTE82" s="20"/>
      <c r="LTF82" s="20"/>
      <c r="LTG82" s="20"/>
      <c r="LTH82" s="20"/>
      <c r="LTI82" s="20"/>
      <c r="LTJ82" s="20"/>
      <c r="LTK82" s="20"/>
      <c r="LTL82" s="20"/>
      <c r="LTM82" s="20"/>
      <c r="LTN82" s="20"/>
      <c r="LTO82" s="20"/>
      <c r="LTP82" s="20"/>
      <c r="LTQ82" s="20"/>
      <c r="LTR82" s="20"/>
      <c r="LTS82" s="20"/>
      <c r="LTT82" s="20"/>
      <c r="LTU82" s="20"/>
      <c r="LTV82" s="20"/>
      <c r="LTW82" s="20"/>
      <c r="LTX82" s="20"/>
      <c r="LTY82" s="20"/>
      <c r="LTZ82" s="20"/>
      <c r="LUA82" s="20"/>
      <c r="LUB82" s="20"/>
      <c r="LUC82" s="20"/>
      <c r="LUD82" s="20"/>
      <c r="LUE82" s="20"/>
      <c r="LUF82" s="20"/>
      <c r="LUG82" s="20"/>
      <c r="LUH82" s="20"/>
      <c r="LUI82" s="20"/>
      <c r="LUJ82" s="20"/>
      <c r="LUK82" s="20"/>
      <c r="LUL82" s="20"/>
      <c r="LUM82" s="20"/>
      <c r="LUN82" s="20"/>
      <c r="LUO82" s="20"/>
      <c r="LUP82" s="20"/>
      <c r="LUQ82" s="20"/>
      <c r="LUR82" s="20"/>
      <c r="LUS82" s="20"/>
      <c r="LUT82" s="20"/>
      <c r="LUU82" s="20"/>
      <c r="LUV82" s="20"/>
      <c r="LUW82" s="20"/>
      <c r="LUX82" s="20"/>
      <c r="LUY82" s="20"/>
      <c r="LUZ82" s="20"/>
      <c r="LVA82" s="20"/>
      <c r="LVB82" s="20"/>
      <c r="LVC82" s="20"/>
      <c r="LVD82" s="20"/>
      <c r="LVE82" s="20"/>
      <c r="LVF82" s="20"/>
      <c r="LVG82" s="20"/>
      <c r="LVH82" s="20"/>
      <c r="LVI82" s="20"/>
      <c r="LVJ82" s="20"/>
      <c r="LVK82" s="20"/>
      <c r="LVL82" s="20"/>
      <c r="LVM82" s="20"/>
      <c r="LVN82" s="20"/>
      <c r="LVO82" s="20"/>
      <c r="LVP82" s="20"/>
      <c r="LVQ82" s="20"/>
      <c r="LVR82" s="20"/>
      <c r="LVS82" s="20"/>
      <c r="LVT82" s="20"/>
      <c r="LVU82" s="20"/>
      <c r="LVV82" s="20"/>
      <c r="LVW82" s="20"/>
      <c r="LVX82" s="20"/>
      <c r="LVY82" s="20"/>
      <c r="LVZ82" s="20"/>
      <c r="LWA82" s="20"/>
      <c r="LWB82" s="20"/>
      <c r="LWC82" s="20"/>
      <c r="LWD82" s="20"/>
      <c r="LWE82" s="20"/>
      <c r="LWF82" s="20"/>
      <c r="LWG82" s="20"/>
      <c r="LWH82" s="20"/>
      <c r="LWI82" s="20"/>
      <c r="LWJ82" s="20"/>
      <c r="LWK82" s="20"/>
      <c r="LWL82" s="20"/>
      <c r="LWM82" s="20"/>
      <c r="LWN82" s="20"/>
      <c r="LWO82" s="20"/>
      <c r="LWP82" s="20"/>
      <c r="LWQ82" s="20"/>
      <c r="LWR82" s="20"/>
      <c r="LWS82" s="20"/>
      <c r="LWT82" s="20"/>
      <c r="LWU82" s="20"/>
      <c r="LWV82" s="20"/>
      <c r="LWW82" s="20"/>
      <c r="LWX82" s="20"/>
      <c r="LWY82" s="20"/>
      <c r="LWZ82" s="20"/>
      <c r="LXA82" s="20"/>
      <c r="LXB82" s="20"/>
      <c r="LXC82" s="20"/>
      <c r="LXD82" s="20"/>
      <c r="LXE82" s="20"/>
      <c r="LXF82" s="20"/>
      <c r="LXG82" s="20"/>
      <c r="LXH82" s="20"/>
      <c r="LXI82" s="20"/>
      <c r="LXJ82" s="20"/>
      <c r="LXK82" s="20"/>
      <c r="LXL82" s="20"/>
      <c r="LXM82" s="20"/>
      <c r="LXN82" s="20"/>
      <c r="LXO82" s="20"/>
      <c r="LXP82" s="20"/>
      <c r="LXQ82" s="20"/>
      <c r="LXR82" s="20"/>
      <c r="LXS82" s="20"/>
      <c r="LXT82" s="20"/>
      <c r="LXU82" s="20"/>
      <c r="LXV82" s="20"/>
      <c r="LXW82" s="20"/>
      <c r="LXX82" s="20"/>
      <c r="LXY82" s="20"/>
      <c r="LXZ82" s="20"/>
      <c r="LYA82" s="20"/>
      <c r="LYB82" s="20"/>
      <c r="LYC82" s="20"/>
      <c r="LYD82" s="20"/>
      <c r="LYE82" s="20"/>
      <c r="LYF82" s="20"/>
      <c r="LYG82" s="20"/>
      <c r="LYH82" s="20"/>
      <c r="LYI82" s="20"/>
      <c r="LYJ82" s="20"/>
      <c r="LYK82" s="20"/>
      <c r="LYL82" s="20"/>
      <c r="LYM82" s="20"/>
      <c r="LYN82" s="20"/>
      <c r="LYO82" s="20"/>
      <c r="LYP82" s="20"/>
      <c r="LYQ82" s="20"/>
      <c r="LYR82" s="20"/>
      <c r="LYS82" s="20"/>
      <c r="LYT82" s="20"/>
      <c r="LYU82" s="20"/>
      <c r="LYV82" s="20"/>
      <c r="LYW82" s="20"/>
      <c r="LYX82" s="20"/>
      <c r="LYY82" s="20"/>
      <c r="LYZ82" s="20"/>
      <c r="LZA82" s="20"/>
      <c r="LZB82" s="20"/>
      <c r="LZC82" s="20"/>
      <c r="LZD82" s="20"/>
      <c r="LZE82" s="20"/>
      <c r="LZF82" s="20"/>
      <c r="LZG82" s="20"/>
      <c r="LZH82" s="20"/>
      <c r="LZI82" s="20"/>
      <c r="LZJ82" s="20"/>
      <c r="LZK82" s="20"/>
      <c r="LZL82" s="20"/>
      <c r="LZM82" s="20"/>
      <c r="LZN82" s="20"/>
      <c r="LZO82" s="20"/>
      <c r="LZP82" s="20"/>
      <c r="LZQ82" s="20"/>
      <c r="LZR82" s="20"/>
      <c r="LZS82" s="20"/>
      <c r="LZT82" s="20"/>
      <c r="LZU82" s="20"/>
      <c r="LZV82" s="20"/>
      <c r="LZW82" s="20"/>
      <c r="LZX82" s="20"/>
      <c r="LZY82" s="20"/>
      <c r="LZZ82" s="20"/>
      <c r="MAA82" s="20"/>
      <c r="MAB82" s="20"/>
      <c r="MAC82" s="20"/>
      <c r="MAD82" s="20"/>
      <c r="MAE82" s="20"/>
      <c r="MAF82" s="20"/>
      <c r="MAG82" s="20"/>
      <c r="MAH82" s="20"/>
      <c r="MAI82" s="20"/>
      <c r="MAJ82" s="20"/>
      <c r="MAK82" s="20"/>
      <c r="MAL82" s="20"/>
      <c r="MAM82" s="20"/>
      <c r="MAN82" s="20"/>
      <c r="MAO82" s="20"/>
      <c r="MAP82" s="20"/>
      <c r="MAQ82" s="20"/>
      <c r="MAR82" s="20"/>
      <c r="MAS82" s="20"/>
      <c r="MAT82" s="20"/>
      <c r="MAU82" s="20"/>
      <c r="MAV82" s="20"/>
      <c r="MAW82" s="20"/>
      <c r="MAX82" s="20"/>
      <c r="MAY82" s="20"/>
      <c r="MAZ82" s="20"/>
      <c r="MBA82" s="20"/>
      <c r="MBB82" s="20"/>
      <c r="MBC82" s="20"/>
      <c r="MBD82" s="20"/>
      <c r="MBE82" s="20"/>
      <c r="MBF82" s="20"/>
      <c r="MBG82" s="20"/>
      <c r="MBH82" s="20"/>
      <c r="MBI82" s="20"/>
      <c r="MBJ82" s="20"/>
      <c r="MBK82" s="20"/>
      <c r="MBL82" s="20"/>
      <c r="MBM82" s="20"/>
      <c r="MBN82" s="20"/>
      <c r="MBO82" s="20"/>
      <c r="MBP82" s="20"/>
      <c r="MBQ82" s="20"/>
      <c r="MBR82" s="20"/>
      <c r="MBS82" s="20"/>
      <c r="MBT82" s="20"/>
      <c r="MBU82" s="20"/>
      <c r="MBV82" s="20"/>
      <c r="MBW82" s="20"/>
      <c r="MBX82" s="20"/>
      <c r="MBY82" s="20"/>
      <c r="MBZ82" s="20"/>
      <c r="MCA82" s="20"/>
      <c r="MCB82" s="20"/>
      <c r="MCC82" s="20"/>
      <c r="MCD82" s="20"/>
      <c r="MCE82" s="20"/>
      <c r="MCF82" s="20"/>
      <c r="MCG82" s="20"/>
      <c r="MCH82" s="20"/>
      <c r="MCI82" s="20"/>
      <c r="MCJ82" s="20"/>
      <c r="MCK82" s="20"/>
      <c r="MCL82" s="20"/>
      <c r="MCM82" s="20"/>
      <c r="MCN82" s="20"/>
      <c r="MCO82" s="20"/>
      <c r="MCP82" s="20"/>
      <c r="MCQ82" s="20"/>
      <c r="MCR82" s="20"/>
      <c r="MCS82" s="20"/>
      <c r="MCT82" s="20"/>
      <c r="MCU82" s="20"/>
      <c r="MCV82" s="20"/>
      <c r="MCW82" s="20"/>
      <c r="MCX82" s="20"/>
      <c r="MCY82" s="20"/>
      <c r="MCZ82" s="20"/>
      <c r="MDA82" s="20"/>
      <c r="MDB82" s="20"/>
      <c r="MDC82" s="20"/>
      <c r="MDD82" s="20"/>
      <c r="MDE82" s="20"/>
      <c r="MDF82" s="20"/>
      <c r="MDG82" s="20"/>
      <c r="MDH82" s="20"/>
      <c r="MDI82" s="20"/>
      <c r="MDJ82" s="20"/>
      <c r="MDK82" s="20"/>
      <c r="MDL82" s="20"/>
      <c r="MDM82" s="20"/>
      <c r="MDN82" s="20"/>
      <c r="MDO82" s="20"/>
      <c r="MDP82" s="20"/>
      <c r="MDQ82" s="20"/>
      <c r="MDR82" s="20"/>
      <c r="MDS82" s="20"/>
      <c r="MDT82" s="20"/>
      <c r="MDU82" s="20"/>
      <c r="MDV82" s="20"/>
      <c r="MDW82" s="20"/>
      <c r="MDX82" s="20"/>
      <c r="MDY82" s="20"/>
      <c r="MDZ82" s="20"/>
      <c r="MEA82" s="20"/>
      <c r="MEB82" s="20"/>
      <c r="MEC82" s="20"/>
      <c r="MED82" s="20"/>
      <c r="MEE82" s="20"/>
      <c r="MEF82" s="20"/>
      <c r="MEG82" s="20"/>
      <c r="MEH82" s="20"/>
      <c r="MEI82" s="20"/>
      <c r="MEJ82" s="20"/>
      <c r="MEK82" s="20"/>
      <c r="MEL82" s="20"/>
      <c r="MEM82" s="20"/>
      <c r="MEN82" s="20"/>
      <c r="MEO82" s="20"/>
      <c r="MEP82" s="20"/>
      <c r="MEQ82" s="20"/>
      <c r="MER82" s="20"/>
      <c r="MES82" s="20"/>
      <c r="MET82" s="20"/>
      <c r="MEU82" s="20"/>
      <c r="MEV82" s="20"/>
      <c r="MEW82" s="20"/>
      <c r="MEX82" s="20"/>
      <c r="MEY82" s="20"/>
      <c r="MEZ82" s="20"/>
      <c r="MFA82" s="20"/>
      <c r="MFB82" s="20"/>
      <c r="MFC82" s="20"/>
      <c r="MFD82" s="20"/>
      <c r="MFE82" s="20"/>
      <c r="MFF82" s="20"/>
      <c r="MFG82" s="20"/>
      <c r="MFH82" s="20"/>
      <c r="MFI82" s="20"/>
      <c r="MFJ82" s="20"/>
      <c r="MFK82" s="20"/>
      <c r="MFL82" s="20"/>
      <c r="MFM82" s="20"/>
      <c r="MFN82" s="20"/>
      <c r="MFO82" s="20"/>
      <c r="MFP82" s="20"/>
      <c r="MFQ82" s="20"/>
      <c r="MFR82" s="20"/>
      <c r="MFS82" s="20"/>
      <c r="MFT82" s="20"/>
      <c r="MFU82" s="20"/>
      <c r="MFV82" s="20"/>
      <c r="MFW82" s="20"/>
      <c r="MFX82" s="20"/>
      <c r="MFY82" s="20"/>
      <c r="MFZ82" s="20"/>
      <c r="MGA82" s="20"/>
      <c r="MGB82" s="20"/>
      <c r="MGC82" s="20"/>
      <c r="MGD82" s="20"/>
      <c r="MGE82" s="20"/>
      <c r="MGF82" s="20"/>
      <c r="MGG82" s="20"/>
      <c r="MGH82" s="20"/>
      <c r="MGI82" s="20"/>
      <c r="MGJ82" s="20"/>
      <c r="MGK82" s="20"/>
      <c r="MGL82" s="20"/>
      <c r="MGM82" s="20"/>
      <c r="MGN82" s="20"/>
      <c r="MGO82" s="20"/>
      <c r="MGP82" s="20"/>
      <c r="MGQ82" s="20"/>
      <c r="MGR82" s="20"/>
      <c r="MGS82" s="20"/>
      <c r="MGT82" s="20"/>
      <c r="MGU82" s="20"/>
      <c r="MGV82" s="20"/>
      <c r="MGW82" s="20"/>
      <c r="MGX82" s="20"/>
      <c r="MGY82" s="20"/>
      <c r="MGZ82" s="20"/>
      <c r="MHA82" s="20"/>
      <c r="MHB82" s="20"/>
      <c r="MHC82" s="20"/>
      <c r="MHD82" s="20"/>
      <c r="MHE82" s="20"/>
      <c r="MHF82" s="20"/>
      <c r="MHG82" s="20"/>
      <c r="MHH82" s="20"/>
      <c r="MHI82" s="20"/>
      <c r="MHJ82" s="20"/>
      <c r="MHK82" s="20"/>
      <c r="MHL82" s="20"/>
      <c r="MHM82" s="20"/>
      <c r="MHN82" s="20"/>
      <c r="MHO82" s="20"/>
      <c r="MHP82" s="20"/>
      <c r="MHQ82" s="20"/>
      <c r="MHR82" s="20"/>
      <c r="MHS82" s="20"/>
      <c r="MHT82" s="20"/>
      <c r="MHU82" s="20"/>
      <c r="MHV82" s="20"/>
      <c r="MHW82" s="20"/>
      <c r="MHX82" s="20"/>
      <c r="MHY82" s="20"/>
      <c r="MHZ82" s="20"/>
      <c r="MIA82" s="20"/>
      <c r="MIB82" s="20"/>
      <c r="MIC82" s="20"/>
      <c r="MID82" s="20"/>
      <c r="MIE82" s="20"/>
      <c r="MIF82" s="20"/>
      <c r="MIG82" s="20"/>
      <c r="MIH82" s="20"/>
      <c r="MII82" s="20"/>
      <c r="MIJ82" s="20"/>
      <c r="MIK82" s="20"/>
      <c r="MIL82" s="20"/>
      <c r="MIM82" s="20"/>
      <c r="MIN82" s="20"/>
      <c r="MIO82" s="20"/>
      <c r="MIP82" s="20"/>
      <c r="MIQ82" s="20"/>
      <c r="MIR82" s="20"/>
      <c r="MIS82" s="20"/>
      <c r="MIT82" s="20"/>
      <c r="MIU82" s="20"/>
      <c r="MIV82" s="20"/>
      <c r="MIW82" s="20"/>
      <c r="MIX82" s="20"/>
      <c r="MIY82" s="20"/>
      <c r="MIZ82" s="20"/>
      <c r="MJA82" s="20"/>
      <c r="MJB82" s="20"/>
      <c r="MJC82" s="20"/>
      <c r="MJD82" s="20"/>
      <c r="MJE82" s="20"/>
      <c r="MJF82" s="20"/>
      <c r="MJG82" s="20"/>
      <c r="MJH82" s="20"/>
      <c r="MJI82" s="20"/>
      <c r="MJJ82" s="20"/>
      <c r="MJK82" s="20"/>
      <c r="MJL82" s="20"/>
      <c r="MJM82" s="20"/>
      <c r="MJN82" s="20"/>
      <c r="MJO82" s="20"/>
      <c r="MJP82" s="20"/>
      <c r="MJQ82" s="20"/>
      <c r="MJR82" s="20"/>
      <c r="MJS82" s="20"/>
      <c r="MJT82" s="20"/>
      <c r="MJU82" s="20"/>
      <c r="MJV82" s="20"/>
      <c r="MJW82" s="20"/>
      <c r="MJX82" s="20"/>
      <c r="MJY82" s="20"/>
      <c r="MJZ82" s="20"/>
      <c r="MKA82" s="20"/>
      <c r="MKB82" s="20"/>
      <c r="MKC82" s="20"/>
      <c r="MKD82" s="20"/>
      <c r="MKE82" s="20"/>
      <c r="MKF82" s="20"/>
      <c r="MKG82" s="20"/>
      <c r="MKH82" s="20"/>
      <c r="MKI82" s="20"/>
      <c r="MKJ82" s="20"/>
      <c r="MKK82" s="20"/>
      <c r="MKL82" s="20"/>
      <c r="MKM82" s="20"/>
      <c r="MKN82" s="20"/>
      <c r="MKO82" s="20"/>
      <c r="MKP82" s="20"/>
      <c r="MKQ82" s="20"/>
      <c r="MKR82" s="20"/>
      <c r="MKS82" s="20"/>
      <c r="MKT82" s="20"/>
      <c r="MKU82" s="20"/>
      <c r="MKV82" s="20"/>
      <c r="MKW82" s="20"/>
      <c r="MKX82" s="20"/>
      <c r="MKY82" s="20"/>
      <c r="MKZ82" s="20"/>
      <c r="MLA82" s="20"/>
      <c r="MLB82" s="20"/>
      <c r="MLC82" s="20"/>
      <c r="MLD82" s="20"/>
      <c r="MLE82" s="20"/>
      <c r="MLF82" s="20"/>
      <c r="MLG82" s="20"/>
      <c r="MLH82" s="20"/>
      <c r="MLI82" s="20"/>
      <c r="MLJ82" s="20"/>
      <c r="MLK82" s="20"/>
      <c r="MLL82" s="20"/>
      <c r="MLM82" s="20"/>
      <c r="MLN82" s="20"/>
      <c r="MLO82" s="20"/>
      <c r="MLP82" s="20"/>
      <c r="MLQ82" s="20"/>
      <c r="MLR82" s="20"/>
      <c r="MLS82" s="20"/>
      <c r="MLT82" s="20"/>
      <c r="MLU82" s="20"/>
      <c r="MLV82" s="20"/>
      <c r="MLW82" s="20"/>
      <c r="MLX82" s="20"/>
      <c r="MLY82" s="20"/>
      <c r="MLZ82" s="20"/>
      <c r="MMA82" s="20"/>
      <c r="MMB82" s="20"/>
      <c r="MMC82" s="20"/>
      <c r="MMD82" s="20"/>
      <c r="MME82" s="20"/>
      <c r="MMF82" s="20"/>
      <c r="MMG82" s="20"/>
      <c r="MMH82" s="20"/>
      <c r="MMI82" s="20"/>
      <c r="MMJ82" s="20"/>
      <c r="MMK82" s="20"/>
      <c r="MML82" s="20"/>
      <c r="MMM82" s="20"/>
      <c r="MMN82" s="20"/>
      <c r="MMO82" s="20"/>
      <c r="MMP82" s="20"/>
      <c r="MMQ82" s="20"/>
      <c r="MMR82" s="20"/>
      <c r="MMS82" s="20"/>
      <c r="MMT82" s="20"/>
      <c r="MMU82" s="20"/>
      <c r="MMV82" s="20"/>
      <c r="MMW82" s="20"/>
      <c r="MMX82" s="20"/>
      <c r="MMY82" s="20"/>
      <c r="MMZ82" s="20"/>
      <c r="MNA82" s="20"/>
      <c r="MNB82" s="20"/>
      <c r="MNC82" s="20"/>
      <c r="MND82" s="20"/>
      <c r="MNE82" s="20"/>
      <c r="MNF82" s="20"/>
      <c r="MNG82" s="20"/>
      <c r="MNH82" s="20"/>
      <c r="MNI82" s="20"/>
      <c r="MNJ82" s="20"/>
      <c r="MNK82" s="20"/>
      <c r="MNL82" s="20"/>
      <c r="MNM82" s="20"/>
      <c r="MNN82" s="20"/>
      <c r="MNO82" s="20"/>
      <c r="MNP82" s="20"/>
      <c r="MNQ82" s="20"/>
      <c r="MNR82" s="20"/>
      <c r="MNS82" s="20"/>
      <c r="MNT82" s="20"/>
      <c r="MNU82" s="20"/>
      <c r="MNV82" s="20"/>
      <c r="MNW82" s="20"/>
      <c r="MNX82" s="20"/>
      <c r="MNY82" s="20"/>
      <c r="MNZ82" s="20"/>
      <c r="MOA82" s="20"/>
      <c r="MOB82" s="20"/>
      <c r="MOC82" s="20"/>
      <c r="MOD82" s="20"/>
      <c r="MOE82" s="20"/>
      <c r="MOF82" s="20"/>
      <c r="MOG82" s="20"/>
      <c r="MOH82" s="20"/>
      <c r="MOI82" s="20"/>
      <c r="MOJ82" s="20"/>
      <c r="MOK82" s="20"/>
      <c r="MOL82" s="20"/>
      <c r="MOM82" s="20"/>
      <c r="MON82" s="20"/>
      <c r="MOO82" s="20"/>
      <c r="MOP82" s="20"/>
      <c r="MOQ82" s="20"/>
      <c r="MOR82" s="20"/>
      <c r="MOS82" s="20"/>
      <c r="MOT82" s="20"/>
      <c r="MOU82" s="20"/>
      <c r="MOV82" s="20"/>
      <c r="MOW82" s="20"/>
      <c r="MOX82" s="20"/>
      <c r="MOY82" s="20"/>
      <c r="MOZ82" s="20"/>
      <c r="MPA82" s="20"/>
      <c r="MPB82" s="20"/>
      <c r="MPC82" s="20"/>
      <c r="MPD82" s="20"/>
      <c r="MPE82" s="20"/>
      <c r="MPF82" s="20"/>
      <c r="MPG82" s="20"/>
      <c r="MPH82" s="20"/>
      <c r="MPI82" s="20"/>
      <c r="MPJ82" s="20"/>
      <c r="MPK82" s="20"/>
      <c r="MPL82" s="20"/>
      <c r="MPM82" s="20"/>
      <c r="MPN82" s="20"/>
      <c r="MPO82" s="20"/>
      <c r="MPP82" s="20"/>
      <c r="MPQ82" s="20"/>
      <c r="MPR82" s="20"/>
      <c r="MPS82" s="20"/>
      <c r="MPT82" s="20"/>
      <c r="MPU82" s="20"/>
      <c r="MPV82" s="20"/>
      <c r="MPW82" s="20"/>
      <c r="MPX82" s="20"/>
      <c r="MPY82" s="20"/>
      <c r="MPZ82" s="20"/>
      <c r="MQA82" s="20"/>
      <c r="MQB82" s="20"/>
      <c r="MQC82" s="20"/>
      <c r="MQD82" s="20"/>
      <c r="MQE82" s="20"/>
      <c r="MQF82" s="20"/>
      <c r="MQG82" s="20"/>
      <c r="MQH82" s="20"/>
      <c r="MQI82" s="20"/>
      <c r="MQJ82" s="20"/>
      <c r="MQK82" s="20"/>
      <c r="MQL82" s="20"/>
      <c r="MQM82" s="20"/>
      <c r="MQN82" s="20"/>
      <c r="MQO82" s="20"/>
      <c r="MQP82" s="20"/>
      <c r="MQQ82" s="20"/>
      <c r="MQR82" s="20"/>
      <c r="MQS82" s="20"/>
      <c r="MQT82" s="20"/>
      <c r="MQU82" s="20"/>
      <c r="MQV82" s="20"/>
      <c r="MQW82" s="20"/>
      <c r="MQX82" s="20"/>
      <c r="MQY82" s="20"/>
      <c r="MQZ82" s="20"/>
      <c r="MRA82" s="20"/>
      <c r="MRB82" s="20"/>
      <c r="MRC82" s="20"/>
      <c r="MRD82" s="20"/>
      <c r="MRE82" s="20"/>
      <c r="MRF82" s="20"/>
      <c r="MRG82" s="20"/>
      <c r="MRH82" s="20"/>
      <c r="MRI82" s="20"/>
      <c r="MRJ82" s="20"/>
      <c r="MRK82" s="20"/>
      <c r="MRL82" s="20"/>
      <c r="MRM82" s="20"/>
      <c r="MRN82" s="20"/>
      <c r="MRO82" s="20"/>
      <c r="MRP82" s="20"/>
      <c r="MRQ82" s="20"/>
      <c r="MRR82" s="20"/>
      <c r="MRS82" s="20"/>
      <c r="MRT82" s="20"/>
      <c r="MRU82" s="20"/>
      <c r="MRV82" s="20"/>
      <c r="MRW82" s="20"/>
      <c r="MRX82" s="20"/>
      <c r="MRY82" s="20"/>
      <c r="MRZ82" s="20"/>
      <c r="MSA82" s="20"/>
      <c r="MSB82" s="20"/>
      <c r="MSC82" s="20"/>
      <c r="MSD82" s="20"/>
      <c r="MSE82" s="20"/>
      <c r="MSF82" s="20"/>
      <c r="MSG82" s="20"/>
      <c r="MSH82" s="20"/>
      <c r="MSI82" s="20"/>
      <c r="MSJ82" s="20"/>
      <c r="MSK82" s="20"/>
      <c r="MSL82" s="20"/>
      <c r="MSM82" s="20"/>
      <c r="MSN82" s="20"/>
      <c r="MSO82" s="20"/>
      <c r="MSP82" s="20"/>
      <c r="MSQ82" s="20"/>
      <c r="MSR82" s="20"/>
      <c r="MSS82" s="20"/>
      <c r="MST82" s="20"/>
      <c r="MSU82" s="20"/>
      <c r="MSV82" s="20"/>
      <c r="MSW82" s="20"/>
      <c r="MSX82" s="20"/>
      <c r="MSY82" s="20"/>
      <c r="MSZ82" s="20"/>
      <c r="MTA82" s="20"/>
      <c r="MTB82" s="20"/>
      <c r="MTC82" s="20"/>
      <c r="MTD82" s="20"/>
      <c r="MTE82" s="20"/>
      <c r="MTF82" s="20"/>
      <c r="MTG82" s="20"/>
      <c r="MTH82" s="20"/>
      <c r="MTI82" s="20"/>
      <c r="MTJ82" s="20"/>
      <c r="MTK82" s="20"/>
      <c r="MTL82" s="20"/>
      <c r="MTM82" s="20"/>
      <c r="MTN82" s="20"/>
      <c r="MTO82" s="20"/>
      <c r="MTP82" s="20"/>
      <c r="MTQ82" s="20"/>
      <c r="MTR82" s="20"/>
      <c r="MTS82" s="20"/>
      <c r="MTT82" s="20"/>
      <c r="MTU82" s="20"/>
      <c r="MTV82" s="20"/>
      <c r="MTW82" s="20"/>
      <c r="MTX82" s="20"/>
      <c r="MTY82" s="20"/>
      <c r="MTZ82" s="20"/>
      <c r="MUA82" s="20"/>
      <c r="MUB82" s="20"/>
      <c r="MUC82" s="20"/>
      <c r="MUD82" s="20"/>
      <c r="MUE82" s="20"/>
      <c r="MUF82" s="20"/>
      <c r="MUG82" s="20"/>
      <c r="MUH82" s="20"/>
      <c r="MUI82" s="20"/>
      <c r="MUJ82" s="20"/>
      <c r="MUK82" s="20"/>
      <c r="MUL82" s="20"/>
      <c r="MUM82" s="20"/>
      <c r="MUN82" s="20"/>
      <c r="MUO82" s="20"/>
      <c r="MUP82" s="20"/>
      <c r="MUQ82" s="20"/>
      <c r="MUR82" s="20"/>
      <c r="MUS82" s="20"/>
      <c r="MUT82" s="20"/>
      <c r="MUU82" s="20"/>
      <c r="MUV82" s="20"/>
      <c r="MUW82" s="20"/>
      <c r="MUX82" s="20"/>
      <c r="MUY82" s="20"/>
      <c r="MUZ82" s="20"/>
      <c r="MVA82" s="20"/>
      <c r="MVB82" s="20"/>
      <c r="MVC82" s="20"/>
      <c r="MVD82" s="20"/>
      <c r="MVE82" s="20"/>
      <c r="MVF82" s="20"/>
      <c r="MVG82" s="20"/>
      <c r="MVH82" s="20"/>
      <c r="MVI82" s="20"/>
      <c r="MVJ82" s="20"/>
      <c r="MVK82" s="20"/>
      <c r="MVL82" s="20"/>
      <c r="MVM82" s="20"/>
      <c r="MVN82" s="20"/>
      <c r="MVO82" s="20"/>
      <c r="MVP82" s="20"/>
      <c r="MVQ82" s="20"/>
      <c r="MVR82" s="20"/>
      <c r="MVS82" s="20"/>
      <c r="MVT82" s="20"/>
      <c r="MVU82" s="20"/>
      <c r="MVV82" s="20"/>
      <c r="MVW82" s="20"/>
      <c r="MVX82" s="20"/>
      <c r="MVY82" s="20"/>
      <c r="MVZ82" s="20"/>
      <c r="MWA82" s="20"/>
      <c r="MWB82" s="20"/>
      <c r="MWC82" s="20"/>
      <c r="MWD82" s="20"/>
      <c r="MWE82" s="20"/>
      <c r="MWF82" s="20"/>
      <c r="MWG82" s="20"/>
      <c r="MWH82" s="20"/>
      <c r="MWI82" s="20"/>
      <c r="MWJ82" s="20"/>
      <c r="MWK82" s="20"/>
      <c r="MWL82" s="20"/>
      <c r="MWM82" s="20"/>
      <c r="MWN82" s="20"/>
      <c r="MWO82" s="20"/>
      <c r="MWP82" s="20"/>
      <c r="MWQ82" s="20"/>
      <c r="MWR82" s="20"/>
      <c r="MWS82" s="20"/>
      <c r="MWT82" s="20"/>
      <c r="MWU82" s="20"/>
      <c r="MWV82" s="20"/>
      <c r="MWW82" s="20"/>
      <c r="MWX82" s="20"/>
      <c r="MWY82" s="20"/>
      <c r="MWZ82" s="20"/>
      <c r="MXA82" s="20"/>
      <c r="MXB82" s="20"/>
      <c r="MXC82" s="20"/>
      <c r="MXD82" s="20"/>
      <c r="MXE82" s="20"/>
      <c r="MXF82" s="20"/>
      <c r="MXG82" s="20"/>
      <c r="MXH82" s="20"/>
      <c r="MXI82" s="20"/>
      <c r="MXJ82" s="20"/>
      <c r="MXK82" s="20"/>
      <c r="MXL82" s="20"/>
      <c r="MXM82" s="20"/>
      <c r="MXN82" s="20"/>
      <c r="MXO82" s="20"/>
      <c r="MXP82" s="20"/>
      <c r="MXQ82" s="20"/>
      <c r="MXR82" s="20"/>
      <c r="MXS82" s="20"/>
      <c r="MXT82" s="20"/>
      <c r="MXU82" s="20"/>
      <c r="MXV82" s="20"/>
      <c r="MXW82" s="20"/>
      <c r="MXX82" s="20"/>
      <c r="MXY82" s="20"/>
      <c r="MXZ82" s="20"/>
      <c r="MYA82" s="20"/>
      <c r="MYB82" s="20"/>
      <c r="MYC82" s="20"/>
      <c r="MYD82" s="20"/>
      <c r="MYE82" s="20"/>
      <c r="MYF82" s="20"/>
      <c r="MYG82" s="20"/>
      <c r="MYH82" s="20"/>
      <c r="MYI82" s="20"/>
      <c r="MYJ82" s="20"/>
      <c r="MYK82" s="20"/>
      <c r="MYL82" s="20"/>
      <c r="MYM82" s="20"/>
      <c r="MYN82" s="20"/>
      <c r="MYO82" s="20"/>
      <c r="MYP82" s="20"/>
      <c r="MYQ82" s="20"/>
      <c r="MYR82" s="20"/>
      <c r="MYS82" s="20"/>
      <c r="MYT82" s="20"/>
      <c r="MYU82" s="20"/>
      <c r="MYV82" s="20"/>
      <c r="MYW82" s="20"/>
      <c r="MYX82" s="20"/>
      <c r="MYY82" s="20"/>
      <c r="MYZ82" s="20"/>
      <c r="MZA82" s="20"/>
      <c r="MZB82" s="20"/>
      <c r="MZC82" s="20"/>
      <c r="MZD82" s="20"/>
      <c r="MZE82" s="20"/>
      <c r="MZF82" s="20"/>
      <c r="MZG82" s="20"/>
      <c r="MZH82" s="20"/>
      <c r="MZI82" s="20"/>
      <c r="MZJ82" s="20"/>
      <c r="MZK82" s="20"/>
      <c r="MZL82" s="20"/>
      <c r="MZM82" s="20"/>
      <c r="MZN82" s="20"/>
      <c r="MZO82" s="20"/>
      <c r="MZP82" s="20"/>
      <c r="MZQ82" s="20"/>
      <c r="MZR82" s="20"/>
      <c r="MZS82" s="20"/>
      <c r="MZT82" s="20"/>
      <c r="MZU82" s="20"/>
      <c r="MZV82" s="20"/>
      <c r="MZW82" s="20"/>
      <c r="MZX82" s="20"/>
      <c r="MZY82" s="20"/>
      <c r="MZZ82" s="20"/>
      <c r="NAA82" s="20"/>
      <c r="NAB82" s="20"/>
      <c r="NAC82" s="20"/>
      <c r="NAD82" s="20"/>
      <c r="NAE82" s="20"/>
      <c r="NAF82" s="20"/>
      <c r="NAG82" s="20"/>
      <c r="NAH82" s="20"/>
      <c r="NAI82" s="20"/>
      <c r="NAJ82" s="20"/>
      <c r="NAK82" s="20"/>
      <c r="NAL82" s="20"/>
      <c r="NAM82" s="20"/>
      <c r="NAN82" s="20"/>
      <c r="NAO82" s="20"/>
      <c r="NAP82" s="20"/>
      <c r="NAQ82" s="20"/>
      <c r="NAR82" s="20"/>
      <c r="NAS82" s="20"/>
      <c r="NAT82" s="20"/>
      <c r="NAU82" s="20"/>
      <c r="NAV82" s="20"/>
      <c r="NAW82" s="20"/>
      <c r="NAX82" s="20"/>
      <c r="NAY82" s="20"/>
      <c r="NAZ82" s="20"/>
      <c r="NBA82" s="20"/>
      <c r="NBB82" s="20"/>
      <c r="NBC82" s="20"/>
      <c r="NBD82" s="20"/>
      <c r="NBE82" s="20"/>
      <c r="NBF82" s="20"/>
      <c r="NBG82" s="20"/>
      <c r="NBH82" s="20"/>
      <c r="NBI82" s="20"/>
      <c r="NBJ82" s="20"/>
      <c r="NBK82" s="20"/>
      <c r="NBL82" s="20"/>
      <c r="NBM82" s="20"/>
      <c r="NBN82" s="20"/>
      <c r="NBO82" s="20"/>
      <c r="NBP82" s="20"/>
      <c r="NBQ82" s="20"/>
      <c r="NBR82" s="20"/>
      <c r="NBS82" s="20"/>
      <c r="NBT82" s="20"/>
      <c r="NBU82" s="20"/>
      <c r="NBV82" s="20"/>
      <c r="NBW82" s="20"/>
      <c r="NBX82" s="20"/>
      <c r="NBY82" s="20"/>
      <c r="NBZ82" s="20"/>
      <c r="NCA82" s="20"/>
      <c r="NCB82" s="20"/>
      <c r="NCC82" s="20"/>
      <c r="NCD82" s="20"/>
      <c r="NCE82" s="20"/>
      <c r="NCF82" s="20"/>
      <c r="NCG82" s="20"/>
      <c r="NCH82" s="20"/>
      <c r="NCI82" s="20"/>
      <c r="NCJ82" s="20"/>
      <c r="NCK82" s="20"/>
      <c r="NCL82" s="20"/>
      <c r="NCM82" s="20"/>
      <c r="NCN82" s="20"/>
      <c r="NCO82" s="20"/>
      <c r="NCP82" s="20"/>
      <c r="NCQ82" s="20"/>
      <c r="NCR82" s="20"/>
      <c r="NCS82" s="20"/>
      <c r="NCT82" s="20"/>
      <c r="NCU82" s="20"/>
      <c r="NCV82" s="20"/>
      <c r="NCW82" s="20"/>
      <c r="NCX82" s="20"/>
      <c r="NCY82" s="20"/>
      <c r="NCZ82" s="20"/>
      <c r="NDA82" s="20"/>
      <c r="NDB82" s="20"/>
      <c r="NDC82" s="20"/>
      <c r="NDD82" s="20"/>
      <c r="NDE82" s="20"/>
      <c r="NDF82" s="20"/>
      <c r="NDG82" s="20"/>
      <c r="NDH82" s="20"/>
      <c r="NDI82" s="20"/>
      <c r="NDJ82" s="20"/>
      <c r="NDK82" s="20"/>
      <c r="NDL82" s="20"/>
      <c r="NDM82" s="20"/>
      <c r="NDN82" s="20"/>
      <c r="NDO82" s="20"/>
      <c r="NDP82" s="20"/>
      <c r="NDQ82" s="20"/>
      <c r="NDR82" s="20"/>
      <c r="NDS82" s="20"/>
      <c r="NDT82" s="20"/>
      <c r="NDU82" s="20"/>
      <c r="NDV82" s="20"/>
      <c r="NDW82" s="20"/>
      <c r="NDX82" s="20"/>
      <c r="NDY82" s="20"/>
      <c r="NDZ82" s="20"/>
      <c r="NEA82" s="20"/>
      <c r="NEB82" s="20"/>
      <c r="NEC82" s="20"/>
      <c r="NED82" s="20"/>
      <c r="NEE82" s="20"/>
      <c r="NEF82" s="20"/>
      <c r="NEG82" s="20"/>
      <c r="NEH82" s="20"/>
      <c r="NEI82" s="20"/>
      <c r="NEJ82" s="20"/>
      <c r="NEK82" s="20"/>
      <c r="NEL82" s="20"/>
      <c r="NEM82" s="20"/>
      <c r="NEN82" s="20"/>
      <c r="NEO82" s="20"/>
      <c r="NEP82" s="20"/>
      <c r="NEQ82" s="20"/>
      <c r="NER82" s="20"/>
      <c r="NES82" s="20"/>
      <c r="NET82" s="20"/>
      <c r="NEU82" s="20"/>
      <c r="NEV82" s="20"/>
      <c r="NEW82" s="20"/>
      <c r="NEX82" s="20"/>
      <c r="NEY82" s="20"/>
      <c r="NEZ82" s="20"/>
      <c r="NFA82" s="20"/>
      <c r="NFB82" s="20"/>
      <c r="NFC82" s="20"/>
      <c r="NFD82" s="20"/>
      <c r="NFE82" s="20"/>
      <c r="NFF82" s="20"/>
      <c r="NFG82" s="20"/>
      <c r="NFH82" s="20"/>
      <c r="NFI82" s="20"/>
      <c r="NFJ82" s="20"/>
      <c r="NFK82" s="20"/>
      <c r="NFL82" s="20"/>
      <c r="NFM82" s="20"/>
      <c r="NFN82" s="20"/>
      <c r="NFO82" s="20"/>
      <c r="NFP82" s="20"/>
      <c r="NFQ82" s="20"/>
      <c r="NFR82" s="20"/>
      <c r="NFS82" s="20"/>
      <c r="NFT82" s="20"/>
      <c r="NFU82" s="20"/>
      <c r="NFV82" s="20"/>
      <c r="NFW82" s="20"/>
      <c r="NFX82" s="20"/>
      <c r="NFY82" s="20"/>
      <c r="NFZ82" s="20"/>
      <c r="NGA82" s="20"/>
      <c r="NGB82" s="20"/>
      <c r="NGC82" s="20"/>
      <c r="NGD82" s="20"/>
      <c r="NGE82" s="20"/>
      <c r="NGF82" s="20"/>
      <c r="NGG82" s="20"/>
      <c r="NGH82" s="20"/>
      <c r="NGI82" s="20"/>
      <c r="NGJ82" s="20"/>
      <c r="NGK82" s="20"/>
      <c r="NGL82" s="20"/>
      <c r="NGM82" s="20"/>
      <c r="NGN82" s="20"/>
      <c r="NGO82" s="20"/>
      <c r="NGP82" s="20"/>
      <c r="NGQ82" s="20"/>
      <c r="NGR82" s="20"/>
      <c r="NGS82" s="20"/>
      <c r="NGT82" s="20"/>
      <c r="NGU82" s="20"/>
      <c r="NGV82" s="20"/>
      <c r="NGW82" s="20"/>
      <c r="NGX82" s="20"/>
      <c r="NGY82" s="20"/>
      <c r="NGZ82" s="20"/>
      <c r="NHA82" s="20"/>
      <c r="NHB82" s="20"/>
      <c r="NHC82" s="20"/>
      <c r="NHD82" s="20"/>
      <c r="NHE82" s="20"/>
      <c r="NHF82" s="20"/>
      <c r="NHG82" s="20"/>
      <c r="NHH82" s="20"/>
      <c r="NHI82" s="20"/>
      <c r="NHJ82" s="20"/>
      <c r="NHK82" s="20"/>
      <c r="NHL82" s="20"/>
      <c r="NHM82" s="20"/>
      <c r="NHN82" s="20"/>
      <c r="NHO82" s="20"/>
      <c r="NHP82" s="20"/>
      <c r="NHQ82" s="20"/>
      <c r="NHR82" s="20"/>
      <c r="NHS82" s="20"/>
      <c r="NHT82" s="20"/>
      <c r="NHU82" s="20"/>
      <c r="NHV82" s="20"/>
      <c r="NHW82" s="20"/>
      <c r="NHX82" s="20"/>
      <c r="NHY82" s="20"/>
      <c r="NHZ82" s="20"/>
      <c r="NIA82" s="20"/>
      <c r="NIB82" s="20"/>
      <c r="NIC82" s="20"/>
      <c r="NID82" s="20"/>
      <c r="NIE82" s="20"/>
      <c r="NIF82" s="20"/>
      <c r="NIG82" s="20"/>
      <c r="NIH82" s="20"/>
      <c r="NII82" s="20"/>
      <c r="NIJ82" s="20"/>
      <c r="NIK82" s="20"/>
      <c r="NIL82" s="20"/>
      <c r="NIM82" s="20"/>
      <c r="NIN82" s="20"/>
      <c r="NIO82" s="20"/>
      <c r="NIP82" s="20"/>
      <c r="NIQ82" s="20"/>
      <c r="NIR82" s="20"/>
      <c r="NIS82" s="20"/>
      <c r="NIT82" s="20"/>
      <c r="NIU82" s="20"/>
      <c r="NIV82" s="20"/>
      <c r="NIW82" s="20"/>
      <c r="NIX82" s="20"/>
      <c r="NIY82" s="20"/>
      <c r="NIZ82" s="20"/>
      <c r="NJA82" s="20"/>
      <c r="NJB82" s="20"/>
      <c r="NJC82" s="20"/>
      <c r="NJD82" s="20"/>
      <c r="NJE82" s="20"/>
      <c r="NJF82" s="20"/>
      <c r="NJG82" s="20"/>
      <c r="NJH82" s="20"/>
      <c r="NJI82" s="20"/>
      <c r="NJJ82" s="20"/>
      <c r="NJK82" s="20"/>
      <c r="NJL82" s="20"/>
      <c r="NJM82" s="20"/>
      <c r="NJN82" s="20"/>
      <c r="NJO82" s="20"/>
      <c r="NJP82" s="20"/>
      <c r="NJQ82" s="20"/>
      <c r="NJR82" s="20"/>
      <c r="NJS82" s="20"/>
      <c r="NJT82" s="20"/>
      <c r="NJU82" s="20"/>
      <c r="NJV82" s="20"/>
      <c r="NJW82" s="20"/>
      <c r="NJX82" s="20"/>
      <c r="NJY82" s="20"/>
      <c r="NJZ82" s="20"/>
      <c r="NKA82" s="20"/>
      <c r="NKB82" s="20"/>
      <c r="NKC82" s="20"/>
      <c r="NKD82" s="20"/>
      <c r="NKE82" s="20"/>
      <c r="NKF82" s="20"/>
      <c r="NKG82" s="20"/>
      <c r="NKH82" s="20"/>
      <c r="NKI82" s="20"/>
      <c r="NKJ82" s="20"/>
      <c r="NKK82" s="20"/>
      <c r="NKL82" s="20"/>
      <c r="NKM82" s="20"/>
      <c r="NKN82" s="20"/>
      <c r="NKO82" s="20"/>
      <c r="NKP82" s="20"/>
      <c r="NKQ82" s="20"/>
      <c r="NKR82" s="20"/>
      <c r="NKS82" s="20"/>
      <c r="NKT82" s="20"/>
      <c r="NKU82" s="20"/>
      <c r="NKV82" s="20"/>
      <c r="NKW82" s="20"/>
      <c r="NKX82" s="20"/>
      <c r="NKY82" s="20"/>
      <c r="NKZ82" s="20"/>
      <c r="NLA82" s="20"/>
      <c r="NLB82" s="20"/>
      <c r="NLC82" s="20"/>
      <c r="NLD82" s="20"/>
      <c r="NLE82" s="20"/>
      <c r="NLF82" s="20"/>
      <c r="NLG82" s="20"/>
      <c r="NLH82" s="20"/>
      <c r="NLI82" s="20"/>
      <c r="NLJ82" s="20"/>
      <c r="NLK82" s="20"/>
      <c r="NLL82" s="20"/>
      <c r="NLM82" s="20"/>
      <c r="NLN82" s="20"/>
      <c r="NLO82" s="20"/>
      <c r="NLP82" s="20"/>
      <c r="NLQ82" s="20"/>
      <c r="NLR82" s="20"/>
      <c r="NLS82" s="20"/>
      <c r="NLT82" s="20"/>
      <c r="NLU82" s="20"/>
      <c r="NLV82" s="20"/>
      <c r="NLW82" s="20"/>
      <c r="NLX82" s="20"/>
      <c r="NLY82" s="20"/>
      <c r="NLZ82" s="20"/>
      <c r="NMA82" s="20"/>
      <c r="NMB82" s="20"/>
      <c r="NMC82" s="20"/>
      <c r="NMD82" s="20"/>
      <c r="NME82" s="20"/>
      <c r="NMF82" s="20"/>
      <c r="NMG82" s="20"/>
      <c r="NMH82" s="20"/>
      <c r="NMI82" s="20"/>
      <c r="NMJ82" s="20"/>
      <c r="NMK82" s="20"/>
      <c r="NML82" s="20"/>
      <c r="NMM82" s="20"/>
      <c r="NMN82" s="20"/>
      <c r="NMO82" s="20"/>
      <c r="NMP82" s="20"/>
      <c r="NMQ82" s="20"/>
      <c r="NMR82" s="20"/>
      <c r="NMS82" s="20"/>
      <c r="NMT82" s="20"/>
      <c r="NMU82" s="20"/>
      <c r="NMV82" s="20"/>
      <c r="NMW82" s="20"/>
      <c r="NMX82" s="20"/>
      <c r="NMY82" s="20"/>
      <c r="NMZ82" s="20"/>
      <c r="NNA82" s="20"/>
      <c r="NNB82" s="20"/>
      <c r="NNC82" s="20"/>
      <c r="NND82" s="20"/>
      <c r="NNE82" s="20"/>
      <c r="NNF82" s="20"/>
      <c r="NNG82" s="20"/>
      <c r="NNH82" s="20"/>
      <c r="NNI82" s="20"/>
      <c r="NNJ82" s="20"/>
      <c r="NNK82" s="20"/>
      <c r="NNL82" s="20"/>
      <c r="NNM82" s="20"/>
      <c r="NNN82" s="20"/>
      <c r="NNO82" s="20"/>
      <c r="NNP82" s="20"/>
      <c r="NNQ82" s="20"/>
      <c r="NNR82" s="20"/>
      <c r="NNS82" s="20"/>
      <c r="NNT82" s="20"/>
      <c r="NNU82" s="20"/>
      <c r="NNV82" s="20"/>
      <c r="NNW82" s="20"/>
      <c r="NNX82" s="20"/>
      <c r="NNY82" s="20"/>
      <c r="NNZ82" s="20"/>
      <c r="NOA82" s="20"/>
      <c r="NOB82" s="20"/>
      <c r="NOC82" s="20"/>
      <c r="NOD82" s="20"/>
      <c r="NOE82" s="20"/>
      <c r="NOF82" s="20"/>
      <c r="NOG82" s="20"/>
      <c r="NOH82" s="20"/>
      <c r="NOI82" s="20"/>
      <c r="NOJ82" s="20"/>
      <c r="NOK82" s="20"/>
      <c r="NOL82" s="20"/>
      <c r="NOM82" s="20"/>
      <c r="NON82" s="20"/>
      <c r="NOO82" s="20"/>
      <c r="NOP82" s="20"/>
      <c r="NOQ82" s="20"/>
      <c r="NOR82" s="20"/>
      <c r="NOS82" s="20"/>
      <c r="NOT82" s="20"/>
      <c r="NOU82" s="20"/>
      <c r="NOV82" s="20"/>
      <c r="NOW82" s="20"/>
      <c r="NOX82" s="20"/>
      <c r="NOY82" s="20"/>
      <c r="NOZ82" s="20"/>
      <c r="NPA82" s="20"/>
      <c r="NPB82" s="20"/>
      <c r="NPC82" s="20"/>
      <c r="NPD82" s="20"/>
      <c r="NPE82" s="20"/>
      <c r="NPF82" s="20"/>
      <c r="NPG82" s="20"/>
      <c r="NPH82" s="20"/>
      <c r="NPI82" s="20"/>
      <c r="NPJ82" s="20"/>
      <c r="NPK82" s="20"/>
      <c r="NPL82" s="20"/>
      <c r="NPM82" s="20"/>
      <c r="NPN82" s="20"/>
      <c r="NPO82" s="20"/>
      <c r="NPP82" s="20"/>
      <c r="NPQ82" s="20"/>
      <c r="NPR82" s="20"/>
      <c r="NPS82" s="20"/>
      <c r="NPT82" s="20"/>
      <c r="NPU82" s="20"/>
      <c r="NPV82" s="20"/>
      <c r="NPW82" s="20"/>
      <c r="NPX82" s="20"/>
      <c r="NPY82" s="20"/>
      <c r="NPZ82" s="20"/>
      <c r="NQA82" s="20"/>
      <c r="NQB82" s="20"/>
      <c r="NQC82" s="20"/>
      <c r="NQD82" s="20"/>
      <c r="NQE82" s="20"/>
      <c r="NQF82" s="20"/>
      <c r="NQG82" s="20"/>
      <c r="NQH82" s="20"/>
      <c r="NQI82" s="20"/>
      <c r="NQJ82" s="20"/>
      <c r="NQK82" s="20"/>
      <c r="NQL82" s="20"/>
      <c r="NQM82" s="20"/>
      <c r="NQN82" s="20"/>
      <c r="NQO82" s="20"/>
      <c r="NQP82" s="20"/>
      <c r="NQQ82" s="20"/>
      <c r="NQR82" s="20"/>
      <c r="NQS82" s="20"/>
      <c r="NQT82" s="20"/>
      <c r="NQU82" s="20"/>
      <c r="NQV82" s="20"/>
      <c r="NQW82" s="20"/>
      <c r="NQX82" s="20"/>
      <c r="NQY82" s="20"/>
      <c r="NQZ82" s="20"/>
      <c r="NRA82" s="20"/>
      <c r="NRB82" s="20"/>
      <c r="NRC82" s="20"/>
      <c r="NRD82" s="20"/>
      <c r="NRE82" s="20"/>
      <c r="NRF82" s="20"/>
      <c r="NRG82" s="20"/>
      <c r="NRH82" s="20"/>
      <c r="NRI82" s="20"/>
      <c r="NRJ82" s="20"/>
      <c r="NRK82" s="20"/>
      <c r="NRL82" s="20"/>
      <c r="NRM82" s="20"/>
      <c r="NRN82" s="20"/>
      <c r="NRO82" s="20"/>
      <c r="NRP82" s="20"/>
      <c r="NRQ82" s="20"/>
      <c r="NRR82" s="20"/>
      <c r="NRS82" s="20"/>
      <c r="NRT82" s="20"/>
      <c r="NRU82" s="20"/>
      <c r="NRV82" s="20"/>
      <c r="NRW82" s="20"/>
      <c r="NRX82" s="20"/>
      <c r="NRY82" s="20"/>
      <c r="NRZ82" s="20"/>
      <c r="NSA82" s="20"/>
      <c r="NSB82" s="20"/>
      <c r="NSC82" s="20"/>
      <c r="NSD82" s="20"/>
      <c r="NSE82" s="20"/>
      <c r="NSF82" s="20"/>
      <c r="NSG82" s="20"/>
      <c r="NSH82" s="20"/>
      <c r="NSI82" s="20"/>
      <c r="NSJ82" s="20"/>
      <c r="NSK82" s="20"/>
      <c r="NSL82" s="20"/>
      <c r="NSM82" s="20"/>
      <c r="NSN82" s="20"/>
      <c r="NSO82" s="20"/>
      <c r="NSP82" s="20"/>
      <c r="NSQ82" s="20"/>
      <c r="NSR82" s="20"/>
      <c r="NSS82" s="20"/>
      <c r="NST82" s="20"/>
      <c r="NSU82" s="20"/>
      <c r="NSV82" s="20"/>
      <c r="NSW82" s="20"/>
      <c r="NSX82" s="20"/>
      <c r="NSY82" s="20"/>
      <c r="NSZ82" s="20"/>
      <c r="NTA82" s="20"/>
      <c r="NTB82" s="20"/>
      <c r="NTC82" s="20"/>
      <c r="NTD82" s="20"/>
      <c r="NTE82" s="20"/>
      <c r="NTF82" s="20"/>
      <c r="NTG82" s="20"/>
      <c r="NTH82" s="20"/>
      <c r="NTI82" s="20"/>
      <c r="NTJ82" s="20"/>
      <c r="NTK82" s="20"/>
      <c r="NTL82" s="20"/>
      <c r="NTM82" s="20"/>
      <c r="NTN82" s="20"/>
      <c r="NTO82" s="20"/>
      <c r="NTP82" s="20"/>
      <c r="NTQ82" s="20"/>
      <c r="NTR82" s="20"/>
      <c r="NTS82" s="20"/>
      <c r="NTT82" s="20"/>
      <c r="NTU82" s="20"/>
      <c r="NTV82" s="20"/>
      <c r="NTW82" s="20"/>
      <c r="NTX82" s="20"/>
      <c r="NTY82" s="20"/>
      <c r="NTZ82" s="20"/>
      <c r="NUA82" s="20"/>
      <c r="NUB82" s="20"/>
      <c r="NUC82" s="20"/>
      <c r="NUD82" s="20"/>
      <c r="NUE82" s="20"/>
      <c r="NUF82" s="20"/>
      <c r="NUG82" s="20"/>
      <c r="NUH82" s="20"/>
      <c r="NUI82" s="20"/>
      <c r="NUJ82" s="20"/>
      <c r="NUK82" s="20"/>
      <c r="NUL82" s="20"/>
      <c r="NUM82" s="20"/>
      <c r="NUN82" s="20"/>
      <c r="NUO82" s="20"/>
      <c r="NUP82" s="20"/>
      <c r="NUQ82" s="20"/>
      <c r="NUR82" s="20"/>
      <c r="NUS82" s="20"/>
      <c r="NUT82" s="20"/>
      <c r="NUU82" s="20"/>
      <c r="NUV82" s="20"/>
      <c r="NUW82" s="20"/>
      <c r="NUX82" s="20"/>
      <c r="NUY82" s="20"/>
      <c r="NUZ82" s="20"/>
      <c r="NVA82" s="20"/>
      <c r="NVB82" s="20"/>
      <c r="NVC82" s="20"/>
      <c r="NVD82" s="20"/>
      <c r="NVE82" s="20"/>
      <c r="NVF82" s="20"/>
      <c r="NVG82" s="20"/>
      <c r="NVH82" s="20"/>
      <c r="NVI82" s="20"/>
      <c r="NVJ82" s="20"/>
      <c r="NVK82" s="20"/>
      <c r="NVL82" s="20"/>
      <c r="NVM82" s="20"/>
      <c r="NVN82" s="20"/>
      <c r="NVO82" s="20"/>
      <c r="NVP82" s="20"/>
      <c r="NVQ82" s="20"/>
      <c r="NVR82" s="20"/>
      <c r="NVS82" s="20"/>
      <c r="NVT82" s="20"/>
      <c r="NVU82" s="20"/>
      <c r="NVV82" s="20"/>
      <c r="NVW82" s="20"/>
      <c r="NVX82" s="20"/>
      <c r="NVY82" s="20"/>
      <c r="NVZ82" s="20"/>
      <c r="NWA82" s="20"/>
      <c r="NWB82" s="20"/>
      <c r="NWC82" s="20"/>
      <c r="NWD82" s="20"/>
      <c r="NWE82" s="20"/>
      <c r="NWF82" s="20"/>
      <c r="NWG82" s="20"/>
      <c r="NWH82" s="20"/>
      <c r="NWI82" s="20"/>
      <c r="NWJ82" s="20"/>
      <c r="NWK82" s="20"/>
      <c r="NWL82" s="20"/>
      <c r="NWM82" s="20"/>
      <c r="NWN82" s="20"/>
      <c r="NWO82" s="20"/>
      <c r="NWP82" s="20"/>
      <c r="NWQ82" s="20"/>
      <c r="NWR82" s="20"/>
      <c r="NWS82" s="20"/>
      <c r="NWT82" s="20"/>
      <c r="NWU82" s="20"/>
      <c r="NWV82" s="20"/>
      <c r="NWW82" s="20"/>
      <c r="NWX82" s="20"/>
      <c r="NWY82" s="20"/>
      <c r="NWZ82" s="20"/>
      <c r="NXA82" s="20"/>
      <c r="NXB82" s="20"/>
      <c r="NXC82" s="20"/>
      <c r="NXD82" s="20"/>
      <c r="NXE82" s="20"/>
      <c r="NXF82" s="20"/>
      <c r="NXG82" s="20"/>
      <c r="NXH82" s="20"/>
      <c r="NXI82" s="20"/>
      <c r="NXJ82" s="20"/>
      <c r="NXK82" s="20"/>
      <c r="NXL82" s="20"/>
      <c r="NXM82" s="20"/>
      <c r="NXN82" s="20"/>
      <c r="NXO82" s="20"/>
      <c r="NXP82" s="20"/>
      <c r="NXQ82" s="20"/>
      <c r="NXR82" s="20"/>
      <c r="NXS82" s="20"/>
      <c r="NXT82" s="20"/>
      <c r="NXU82" s="20"/>
      <c r="NXV82" s="20"/>
      <c r="NXW82" s="20"/>
      <c r="NXX82" s="20"/>
      <c r="NXY82" s="20"/>
      <c r="NXZ82" s="20"/>
      <c r="NYA82" s="20"/>
      <c r="NYB82" s="20"/>
      <c r="NYC82" s="20"/>
      <c r="NYD82" s="20"/>
      <c r="NYE82" s="20"/>
      <c r="NYF82" s="20"/>
      <c r="NYG82" s="20"/>
      <c r="NYH82" s="20"/>
      <c r="NYI82" s="20"/>
      <c r="NYJ82" s="20"/>
      <c r="NYK82" s="20"/>
      <c r="NYL82" s="20"/>
      <c r="NYM82" s="20"/>
      <c r="NYN82" s="20"/>
      <c r="NYO82" s="20"/>
      <c r="NYP82" s="20"/>
      <c r="NYQ82" s="20"/>
      <c r="NYR82" s="20"/>
      <c r="NYS82" s="20"/>
      <c r="NYT82" s="20"/>
      <c r="NYU82" s="20"/>
      <c r="NYV82" s="20"/>
      <c r="NYW82" s="20"/>
      <c r="NYX82" s="20"/>
      <c r="NYY82" s="20"/>
      <c r="NYZ82" s="20"/>
      <c r="NZA82" s="20"/>
      <c r="NZB82" s="20"/>
      <c r="NZC82" s="20"/>
      <c r="NZD82" s="20"/>
      <c r="NZE82" s="20"/>
      <c r="NZF82" s="20"/>
      <c r="NZG82" s="20"/>
      <c r="NZH82" s="20"/>
      <c r="NZI82" s="20"/>
      <c r="NZJ82" s="20"/>
      <c r="NZK82" s="20"/>
      <c r="NZL82" s="20"/>
      <c r="NZM82" s="20"/>
      <c r="NZN82" s="20"/>
      <c r="NZO82" s="20"/>
      <c r="NZP82" s="20"/>
      <c r="NZQ82" s="20"/>
      <c r="NZR82" s="20"/>
      <c r="NZS82" s="20"/>
      <c r="NZT82" s="20"/>
      <c r="NZU82" s="20"/>
      <c r="NZV82" s="20"/>
      <c r="NZW82" s="20"/>
      <c r="NZX82" s="20"/>
      <c r="NZY82" s="20"/>
      <c r="NZZ82" s="20"/>
      <c r="OAA82" s="20"/>
      <c r="OAB82" s="20"/>
      <c r="OAC82" s="20"/>
      <c r="OAD82" s="20"/>
      <c r="OAE82" s="20"/>
      <c r="OAF82" s="20"/>
      <c r="OAG82" s="20"/>
      <c r="OAH82" s="20"/>
      <c r="OAI82" s="20"/>
      <c r="OAJ82" s="20"/>
      <c r="OAK82" s="20"/>
      <c r="OAL82" s="20"/>
      <c r="OAM82" s="20"/>
      <c r="OAN82" s="20"/>
      <c r="OAO82" s="20"/>
      <c r="OAP82" s="20"/>
      <c r="OAQ82" s="20"/>
      <c r="OAR82" s="20"/>
      <c r="OAS82" s="20"/>
      <c r="OAT82" s="20"/>
      <c r="OAU82" s="20"/>
      <c r="OAV82" s="20"/>
      <c r="OAW82" s="20"/>
      <c r="OAX82" s="20"/>
      <c r="OAY82" s="20"/>
      <c r="OAZ82" s="20"/>
      <c r="OBA82" s="20"/>
      <c r="OBB82" s="20"/>
      <c r="OBC82" s="20"/>
      <c r="OBD82" s="20"/>
      <c r="OBE82" s="20"/>
      <c r="OBF82" s="20"/>
      <c r="OBG82" s="20"/>
      <c r="OBH82" s="20"/>
      <c r="OBI82" s="20"/>
      <c r="OBJ82" s="20"/>
      <c r="OBK82" s="20"/>
      <c r="OBL82" s="20"/>
      <c r="OBM82" s="20"/>
      <c r="OBN82" s="20"/>
      <c r="OBO82" s="20"/>
      <c r="OBP82" s="20"/>
      <c r="OBQ82" s="20"/>
      <c r="OBR82" s="20"/>
      <c r="OBS82" s="20"/>
      <c r="OBT82" s="20"/>
      <c r="OBU82" s="20"/>
      <c r="OBV82" s="20"/>
      <c r="OBW82" s="20"/>
      <c r="OBX82" s="20"/>
      <c r="OBY82" s="20"/>
      <c r="OBZ82" s="20"/>
      <c r="OCA82" s="20"/>
      <c r="OCB82" s="20"/>
      <c r="OCC82" s="20"/>
      <c r="OCD82" s="20"/>
      <c r="OCE82" s="20"/>
      <c r="OCF82" s="20"/>
      <c r="OCG82" s="20"/>
      <c r="OCH82" s="20"/>
      <c r="OCI82" s="20"/>
      <c r="OCJ82" s="20"/>
      <c r="OCK82" s="20"/>
      <c r="OCL82" s="20"/>
      <c r="OCM82" s="20"/>
      <c r="OCN82" s="20"/>
      <c r="OCO82" s="20"/>
      <c r="OCP82" s="20"/>
      <c r="OCQ82" s="20"/>
      <c r="OCR82" s="20"/>
      <c r="OCS82" s="20"/>
      <c r="OCT82" s="20"/>
      <c r="OCU82" s="20"/>
      <c r="OCV82" s="20"/>
      <c r="OCW82" s="20"/>
      <c r="OCX82" s="20"/>
      <c r="OCY82" s="20"/>
      <c r="OCZ82" s="20"/>
      <c r="ODA82" s="20"/>
      <c r="ODB82" s="20"/>
      <c r="ODC82" s="20"/>
      <c r="ODD82" s="20"/>
      <c r="ODE82" s="20"/>
      <c r="ODF82" s="20"/>
      <c r="ODG82" s="20"/>
      <c r="ODH82" s="20"/>
      <c r="ODI82" s="20"/>
      <c r="ODJ82" s="20"/>
      <c r="ODK82" s="20"/>
      <c r="ODL82" s="20"/>
      <c r="ODM82" s="20"/>
      <c r="ODN82" s="20"/>
      <c r="ODO82" s="20"/>
      <c r="ODP82" s="20"/>
      <c r="ODQ82" s="20"/>
      <c r="ODR82" s="20"/>
      <c r="ODS82" s="20"/>
      <c r="ODT82" s="20"/>
      <c r="ODU82" s="20"/>
      <c r="ODV82" s="20"/>
      <c r="ODW82" s="20"/>
      <c r="ODX82" s="20"/>
      <c r="ODY82" s="20"/>
      <c r="ODZ82" s="20"/>
      <c r="OEA82" s="20"/>
      <c r="OEB82" s="20"/>
      <c r="OEC82" s="20"/>
      <c r="OED82" s="20"/>
      <c r="OEE82" s="20"/>
      <c r="OEF82" s="20"/>
      <c r="OEG82" s="20"/>
      <c r="OEH82" s="20"/>
      <c r="OEI82" s="20"/>
      <c r="OEJ82" s="20"/>
      <c r="OEK82" s="20"/>
      <c r="OEL82" s="20"/>
      <c r="OEM82" s="20"/>
      <c r="OEN82" s="20"/>
      <c r="OEO82" s="20"/>
      <c r="OEP82" s="20"/>
      <c r="OEQ82" s="20"/>
      <c r="OER82" s="20"/>
      <c r="OES82" s="20"/>
      <c r="OET82" s="20"/>
      <c r="OEU82" s="20"/>
      <c r="OEV82" s="20"/>
      <c r="OEW82" s="20"/>
      <c r="OEX82" s="20"/>
      <c r="OEY82" s="20"/>
      <c r="OEZ82" s="20"/>
      <c r="OFA82" s="20"/>
      <c r="OFB82" s="20"/>
      <c r="OFC82" s="20"/>
      <c r="OFD82" s="20"/>
      <c r="OFE82" s="20"/>
      <c r="OFF82" s="20"/>
      <c r="OFG82" s="20"/>
      <c r="OFH82" s="20"/>
      <c r="OFI82" s="20"/>
      <c r="OFJ82" s="20"/>
      <c r="OFK82" s="20"/>
      <c r="OFL82" s="20"/>
      <c r="OFM82" s="20"/>
      <c r="OFN82" s="20"/>
      <c r="OFO82" s="20"/>
      <c r="OFP82" s="20"/>
      <c r="OFQ82" s="20"/>
      <c r="OFR82" s="20"/>
      <c r="OFS82" s="20"/>
      <c r="OFT82" s="20"/>
      <c r="OFU82" s="20"/>
      <c r="OFV82" s="20"/>
      <c r="OFW82" s="20"/>
      <c r="OFX82" s="20"/>
      <c r="OFY82" s="20"/>
      <c r="OFZ82" s="20"/>
      <c r="OGA82" s="20"/>
      <c r="OGB82" s="20"/>
      <c r="OGC82" s="20"/>
      <c r="OGD82" s="20"/>
      <c r="OGE82" s="20"/>
      <c r="OGF82" s="20"/>
      <c r="OGG82" s="20"/>
      <c r="OGH82" s="20"/>
      <c r="OGI82" s="20"/>
      <c r="OGJ82" s="20"/>
      <c r="OGK82" s="20"/>
      <c r="OGL82" s="20"/>
      <c r="OGM82" s="20"/>
      <c r="OGN82" s="20"/>
      <c r="OGO82" s="20"/>
      <c r="OGP82" s="20"/>
      <c r="OGQ82" s="20"/>
      <c r="OGR82" s="20"/>
      <c r="OGS82" s="20"/>
      <c r="OGT82" s="20"/>
      <c r="OGU82" s="20"/>
      <c r="OGV82" s="20"/>
      <c r="OGW82" s="20"/>
      <c r="OGX82" s="20"/>
      <c r="OGY82" s="20"/>
      <c r="OGZ82" s="20"/>
      <c r="OHA82" s="20"/>
      <c r="OHB82" s="20"/>
      <c r="OHC82" s="20"/>
      <c r="OHD82" s="20"/>
      <c r="OHE82" s="20"/>
      <c r="OHF82" s="20"/>
      <c r="OHG82" s="20"/>
      <c r="OHH82" s="20"/>
      <c r="OHI82" s="20"/>
      <c r="OHJ82" s="20"/>
      <c r="OHK82" s="20"/>
      <c r="OHL82" s="20"/>
      <c r="OHM82" s="20"/>
      <c r="OHN82" s="20"/>
      <c r="OHO82" s="20"/>
      <c r="OHP82" s="20"/>
      <c r="OHQ82" s="20"/>
      <c r="OHR82" s="20"/>
      <c r="OHS82" s="20"/>
      <c r="OHT82" s="20"/>
      <c r="OHU82" s="20"/>
      <c r="OHV82" s="20"/>
      <c r="OHW82" s="20"/>
      <c r="OHX82" s="20"/>
      <c r="OHY82" s="20"/>
      <c r="OHZ82" s="20"/>
      <c r="OIA82" s="20"/>
      <c r="OIB82" s="20"/>
      <c r="OIC82" s="20"/>
      <c r="OID82" s="20"/>
      <c r="OIE82" s="20"/>
      <c r="OIF82" s="20"/>
      <c r="OIG82" s="20"/>
      <c r="OIH82" s="20"/>
      <c r="OII82" s="20"/>
      <c r="OIJ82" s="20"/>
      <c r="OIK82" s="20"/>
      <c r="OIL82" s="20"/>
      <c r="OIM82" s="20"/>
      <c r="OIN82" s="20"/>
      <c r="OIO82" s="20"/>
      <c r="OIP82" s="20"/>
      <c r="OIQ82" s="20"/>
      <c r="OIR82" s="20"/>
      <c r="OIS82" s="20"/>
      <c r="OIT82" s="20"/>
      <c r="OIU82" s="20"/>
      <c r="OIV82" s="20"/>
      <c r="OIW82" s="20"/>
      <c r="OIX82" s="20"/>
      <c r="OIY82" s="20"/>
      <c r="OIZ82" s="20"/>
      <c r="OJA82" s="20"/>
      <c r="OJB82" s="20"/>
      <c r="OJC82" s="20"/>
      <c r="OJD82" s="20"/>
      <c r="OJE82" s="20"/>
      <c r="OJF82" s="20"/>
      <c r="OJG82" s="20"/>
      <c r="OJH82" s="20"/>
      <c r="OJI82" s="20"/>
      <c r="OJJ82" s="20"/>
      <c r="OJK82" s="20"/>
      <c r="OJL82" s="20"/>
      <c r="OJM82" s="20"/>
      <c r="OJN82" s="20"/>
      <c r="OJO82" s="20"/>
      <c r="OJP82" s="20"/>
      <c r="OJQ82" s="20"/>
      <c r="OJR82" s="20"/>
      <c r="OJS82" s="20"/>
      <c r="OJT82" s="20"/>
      <c r="OJU82" s="20"/>
      <c r="OJV82" s="20"/>
      <c r="OJW82" s="20"/>
      <c r="OJX82" s="20"/>
      <c r="OJY82" s="20"/>
      <c r="OJZ82" s="20"/>
      <c r="OKA82" s="20"/>
      <c r="OKB82" s="20"/>
      <c r="OKC82" s="20"/>
      <c r="OKD82" s="20"/>
      <c r="OKE82" s="20"/>
      <c r="OKF82" s="20"/>
      <c r="OKG82" s="20"/>
      <c r="OKH82" s="20"/>
      <c r="OKI82" s="20"/>
      <c r="OKJ82" s="20"/>
      <c r="OKK82" s="20"/>
      <c r="OKL82" s="20"/>
      <c r="OKM82" s="20"/>
      <c r="OKN82" s="20"/>
      <c r="OKO82" s="20"/>
      <c r="OKP82" s="20"/>
      <c r="OKQ82" s="20"/>
      <c r="OKR82" s="20"/>
      <c r="OKS82" s="20"/>
      <c r="OKT82" s="20"/>
      <c r="OKU82" s="20"/>
      <c r="OKV82" s="20"/>
      <c r="OKW82" s="20"/>
      <c r="OKX82" s="20"/>
      <c r="OKY82" s="20"/>
      <c r="OKZ82" s="20"/>
      <c r="OLA82" s="20"/>
      <c r="OLB82" s="20"/>
      <c r="OLC82" s="20"/>
      <c r="OLD82" s="20"/>
      <c r="OLE82" s="20"/>
      <c r="OLF82" s="20"/>
      <c r="OLG82" s="20"/>
      <c r="OLH82" s="20"/>
      <c r="OLI82" s="20"/>
      <c r="OLJ82" s="20"/>
      <c r="OLK82" s="20"/>
      <c r="OLL82" s="20"/>
      <c r="OLM82" s="20"/>
      <c r="OLN82" s="20"/>
      <c r="OLO82" s="20"/>
      <c r="OLP82" s="20"/>
      <c r="OLQ82" s="20"/>
      <c r="OLR82" s="20"/>
      <c r="OLS82" s="20"/>
      <c r="OLT82" s="20"/>
      <c r="OLU82" s="20"/>
      <c r="OLV82" s="20"/>
      <c r="OLW82" s="20"/>
      <c r="OLX82" s="20"/>
      <c r="OLY82" s="20"/>
      <c r="OLZ82" s="20"/>
      <c r="OMA82" s="20"/>
      <c r="OMB82" s="20"/>
      <c r="OMC82" s="20"/>
      <c r="OMD82" s="20"/>
      <c r="OME82" s="20"/>
      <c r="OMF82" s="20"/>
      <c r="OMG82" s="20"/>
      <c r="OMH82" s="20"/>
      <c r="OMI82" s="20"/>
      <c r="OMJ82" s="20"/>
      <c r="OMK82" s="20"/>
      <c r="OML82" s="20"/>
      <c r="OMM82" s="20"/>
      <c r="OMN82" s="20"/>
      <c r="OMO82" s="20"/>
      <c r="OMP82" s="20"/>
      <c r="OMQ82" s="20"/>
      <c r="OMR82" s="20"/>
      <c r="OMS82" s="20"/>
      <c r="OMT82" s="20"/>
      <c r="OMU82" s="20"/>
      <c r="OMV82" s="20"/>
      <c r="OMW82" s="20"/>
      <c r="OMX82" s="20"/>
      <c r="OMY82" s="20"/>
      <c r="OMZ82" s="20"/>
      <c r="ONA82" s="20"/>
      <c r="ONB82" s="20"/>
      <c r="ONC82" s="20"/>
      <c r="OND82" s="20"/>
      <c r="ONE82" s="20"/>
      <c r="ONF82" s="20"/>
      <c r="ONG82" s="20"/>
      <c r="ONH82" s="20"/>
      <c r="ONI82" s="20"/>
      <c r="ONJ82" s="20"/>
      <c r="ONK82" s="20"/>
      <c r="ONL82" s="20"/>
      <c r="ONM82" s="20"/>
      <c r="ONN82" s="20"/>
      <c r="ONO82" s="20"/>
      <c r="ONP82" s="20"/>
      <c r="ONQ82" s="20"/>
      <c r="ONR82" s="20"/>
      <c r="ONS82" s="20"/>
      <c r="ONT82" s="20"/>
      <c r="ONU82" s="20"/>
      <c r="ONV82" s="20"/>
      <c r="ONW82" s="20"/>
      <c r="ONX82" s="20"/>
      <c r="ONY82" s="20"/>
      <c r="ONZ82" s="20"/>
      <c r="OOA82" s="20"/>
      <c r="OOB82" s="20"/>
      <c r="OOC82" s="20"/>
      <c r="OOD82" s="20"/>
      <c r="OOE82" s="20"/>
      <c r="OOF82" s="20"/>
      <c r="OOG82" s="20"/>
      <c r="OOH82" s="20"/>
      <c r="OOI82" s="20"/>
      <c r="OOJ82" s="20"/>
      <c r="OOK82" s="20"/>
      <c r="OOL82" s="20"/>
      <c r="OOM82" s="20"/>
      <c r="OON82" s="20"/>
      <c r="OOO82" s="20"/>
      <c r="OOP82" s="20"/>
      <c r="OOQ82" s="20"/>
      <c r="OOR82" s="20"/>
      <c r="OOS82" s="20"/>
      <c r="OOT82" s="20"/>
      <c r="OOU82" s="20"/>
      <c r="OOV82" s="20"/>
      <c r="OOW82" s="20"/>
      <c r="OOX82" s="20"/>
      <c r="OOY82" s="20"/>
      <c r="OOZ82" s="20"/>
      <c r="OPA82" s="20"/>
      <c r="OPB82" s="20"/>
      <c r="OPC82" s="20"/>
      <c r="OPD82" s="20"/>
      <c r="OPE82" s="20"/>
      <c r="OPF82" s="20"/>
      <c r="OPG82" s="20"/>
      <c r="OPH82" s="20"/>
      <c r="OPI82" s="20"/>
      <c r="OPJ82" s="20"/>
      <c r="OPK82" s="20"/>
      <c r="OPL82" s="20"/>
      <c r="OPM82" s="20"/>
      <c r="OPN82" s="20"/>
      <c r="OPO82" s="20"/>
      <c r="OPP82" s="20"/>
      <c r="OPQ82" s="20"/>
      <c r="OPR82" s="20"/>
      <c r="OPS82" s="20"/>
      <c r="OPT82" s="20"/>
      <c r="OPU82" s="20"/>
      <c r="OPV82" s="20"/>
      <c r="OPW82" s="20"/>
      <c r="OPX82" s="20"/>
      <c r="OPY82" s="20"/>
      <c r="OPZ82" s="20"/>
      <c r="OQA82" s="20"/>
      <c r="OQB82" s="20"/>
      <c r="OQC82" s="20"/>
      <c r="OQD82" s="20"/>
      <c r="OQE82" s="20"/>
      <c r="OQF82" s="20"/>
      <c r="OQG82" s="20"/>
      <c r="OQH82" s="20"/>
      <c r="OQI82" s="20"/>
      <c r="OQJ82" s="20"/>
      <c r="OQK82" s="20"/>
      <c r="OQL82" s="20"/>
      <c r="OQM82" s="20"/>
      <c r="OQN82" s="20"/>
      <c r="OQO82" s="20"/>
      <c r="OQP82" s="20"/>
      <c r="OQQ82" s="20"/>
      <c r="OQR82" s="20"/>
      <c r="OQS82" s="20"/>
      <c r="OQT82" s="20"/>
      <c r="OQU82" s="20"/>
      <c r="OQV82" s="20"/>
      <c r="OQW82" s="20"/>
      <c r="OQX82" s="20"/>
      <c r="OQY82" s="20"/>
      <c r="OQZ82" s="20"/>
      <c r="ORA82" s="20"/>
      <c r="ORB82" s="20"/>
      <c r="ORC82" s="20"/>
      <c r="ORD82" s="20"/>
      <c r="ORE82" s="20"/>
      <c r="ORF82" s="20"/>
      <c r="ORG82" s="20"/>
      <c r="ORH82" s="20"/>
      <c r="ORI82" s="20"/>
      <c r="ORJ82" s="20"/>
      <c r="ORK82" s="20"/>
      <c r="ORL82" s="20"/>
      <c r="ORM82" s="20"/>
      <c r="ORN82" s="20"/>
      <c r="ORO82" s="20"/>
      <c r="ORP82" s="20"/>
      <c r="ORQ82" s="20"/>
      <c r="ORR82" s="20"/>
      <c r="ORS82" s="20"/>
      <c r="ORT82" s="20"/>
      <c r="ORU82" s="20"/>
      <c r="ORV82" s="20"/>
      <c r="ORW82" s="20"/>
      <c r="ORX82" s="20"/>
      <c r="ORY82" s="20"/>
      <c r="ORZ82" s="20"/>
      <c r="OSA82" s="20"/>
      <c r="OSB82" s="20"/>
      <c r="OSC82" s="20"/>
      <c r="OSD82" s="20"/>
      <c r="OSE82" s="20"/>
      <c r="OSF82" s="20"/>
      <c r="OSG82" s="20"/>
      <c r="OSH82" s="20"/>
      <c r="OSI82" s="20"/>
      <c r="OSJ82" s="20"/>
      <c r="OSK82" s="20"/>
      <c r="OSL82" s="20"/>
      <c r="OSM82" s="20"/>
      <c r="OSN82" s="20"/>
      <c r="OSO82" s="20"/>
      <c r="OSP82" s="20"/>
      <c r="OSQ82" s="20"/>
      <c r="OSR82" s="20"/>
      <c r="OSS82" s="20"/>
      <c r="OST82" s="20"/>
      <c r="OSU82" s="20"/>
      <c r="OSV82" s="20"/>
      <c r="OSW82" s="20"/>
      <c r="OSX82" s="20"/>
      <c r="OSY82" s="20"/>
      <c r="OSZ82" s="20"/>
      <c r="OTA82" s="20"/>
      <c r="OTB82" s="20"/>
      <c r="OTC82" s="20"/>
      <c r="OTD82" s="20"/>
      <c r="OTE82" s="20"/>
      <c r="OTF82" s="20"/>
      <c r="OTG82" s="20"/>
      <c r="OTH82" s="20"/>
      <c r="OTI82" s="20"/>
      <c r="OTJ82" s="20"/>
      <c r="OTK82" s="20"/>
      <c r="OTL82" s="20"/>
      <c r="OTM82" s="20"/>
      <c r="OTN82" s="20"/>
      <c r="OTO82" s="20"/>
      <c r="OTP82" s="20"/>
      <c r="OTQ82" s="20"/>
      <c r="OTR82" s="20"/>
      <c r="OTS82" s="20"/>
      <c r="OTT82" s="20"/>
      <c r="OTU82" s="20"/>
      <c r="OTV82" s="20"/>
      <c r="OTW82" s="20"/>
      <c r="OTX82" s="20"/>
      <c r="OTY82" s="20"/>
      <c r="OTZ82" s="20"/>
      <c r="OUA82" s="20"/>
      <c r="OUB82" s="20"/>
      <c r="OUC82" s="20"/>
      <c r="OUD82" s="20"/>
      <c r="OUE82" s="20"/>
      <c r="OUF82" s="20"/>
      <c r="OUG82" s="20"/>
      <c r="OUH82" s="20"/>
      <c r="OUI82" s="20"/>
      <c r="OUJ82" s="20"/>
      <c r="OUK82" s="20"/>
      <c r="OUL82" s="20"/>
      <c r="OUM82" s="20"/>
      <c r="OUN82" s="20"/>
      <c r="OUO82" s="20"/>
      <c r="OUP82" s="20"/>
      <c r="OUQ82" s="20"/>
      <c r="OUR82" s="20"/>
      <c r="OUS82" s="20"/>
      <c r="OUT82" s="20"/>
      <c r="OUU82" s="20"/>
      <c r="OUV82" s="20"/>
      <c r="OUW82" s="20"/>
      <c r="OUX82" s="20"/>
      <c r="OUY82" s="20"/>
      <c r="OUZ82" s="20"/>
      <c r="OVA82" s="20"/>
      <c r="OVB82" s="20"/>
      <c r="OVC82" s="20"/>
      <c r="OVD82" s="20"/>
      <c r="OVE82" s="20"/>
      <c r="OVF82" s="20"/>
      <c r="OVG82" s="20"/>
      <c r="OVH82" s="20"/>
      <c r="OVI82" s="20"/>
      <c r="OVJ82" s="20"/>
      <c r="OVK82" s="20"/>
      <c r="OVL82" s="20"/>
      <c r="OVM82" s="20"/>
      <c r="OVN82" s="20"/>
      <c r="OVO82" s="20"/>
      <c r="OVP82" s="20"/>
      <c r="OVQ82" s="20"/>
      <c r="OVR82" s="20"/>
      <c r="OVS82" s="20"/>
      <c r="OVT82" s="20"/>
      <c r="OVU82" s="20"/>
      <c r="OVV82" s="20"/>
      <c r="OVW82" s="20"/>
      <c r="OVX82" s="20"/>
      <c r="OVY82" s="20"/>
      <c r="OVZ82" s="20"/>
      <c r="OWA82" s="20"/>
      <c r="OWB82" s="20"/>
      <c r="OWC82" s="20"/>
      <c r="OWD82" s="20"/>
      <c r="OWE82" s="20"/>
      <c r="OWF82" s="20"/>
      <c r="OWG82" s="20"/>
      <c r="OWH82" s="20"/>
      <c r="OWI82" s="20"/>
      <c r="OWJ82" s="20"/>
      <c r="OWK82" s="20"/>
      <c r="OWL82" s="20"/>
      <c r="OWM82" s="20"/>
      <c r="OWN82" s="20"/>
      <c r="OWO82" s="20"/>
      <c r="OWP82" s="20"/>
      <c r="OWQ82" s="20"/>
      <c r="OWR82" s="20"/>
      <c r="OWS82" s="20"/>
      <c r="OWT82" s="20"/>
      <c r="OWU82" s="20"/>
      <c r="OWV82" s="20"/>
      <c r="OWW82" s="20"/>
      <c r="OWX82" s="20"/>
      <c r="OWY82" s="20"/>
      <c r="OWZ82" s="20"/>
      <c r="OXA82" s="20"/>
      <c r="OXB82" s="20"/>
      <c r="OXC82" s="20"/>
      <c r="OXD82" s="20"/>
      <c r="OXE82" s="20"/>
      <c r="OXF82" s="20"/>
      <c r="OXG82" s="20"/>
      <c r="OXH82" s="20"/>
      <c r="OXI82" s="20"/>
      <c r="OXJ82" s="20"/>
      <c r="OXK82" s="20"/>
      <c r="OXL82" s="20"/>
      <c r="OXM82" s="20"/>
      <c r="OXN82" s="20"/>
      <c r="OXO82" s="20"/>
      <c r="OXP82" s="20"/>
      <c r="OXQ82" s="20"/>
      <c r="OXR82" s="20"/>
      <c r="OXS82" s="20"/>
      <c r="OXT82" s="20"/>
      <c r="OXU82" s="20"/>
      <c r="OXV82" s="20"/>
      <c r="OXW82" s="20"/>
      <c r="OXX82" s="20"/>
      <c r="OXY82" s="20"/>
      <c r="OXZ82" s="20"/>
      <c r="OYA82" s="20"/>
      <c r="OYB82" s="20"/>
      <c r="OYC82" s="20"/>
      <c r="OYD82" s="20"/>
      <c r="OYE82" s="20"/>
      <c r="OYF82" s="20"/>
      <c r="OYG82" s="20"/>
      <c r="OYH82" s="20"/>
      <c r="OYI82" s="20"/>
      <c r="OYJ82" s="20"/>
      <c r="OYK82" s="20"/>
      <c r="OYL82" s="20"/>
      <c r="OYM82" s="20"/>
      <c r="OYN82" s="20"/>
      <c r="OYO82" s="20"/>
      <c r="OYP82" s="20"/>
      <c r="OYQ82" s="20"/>
      <c r="OYR82" s="20"/>
      <c r="OYS82" s="20"/>
      <c r="OYT82" s="20"/>
      <c r="OYU82" s="20"/>
      <c r="OYV82" s="20"/>
      <c r="OYW82" s="20"/>
      <c r="OYX82" s="20"/>
      <c r="OYY82" s="20"/>
      <c r="OYZ82" s="20"/>
      <c r="OZA82" s="20"/>
      <c r="OZB82" s="20"/>
      <c r="OZC82" s="20"/>
      <c r="OZD82" s="20"/>
      <c r="OZE82" s="20"/>
      <c r="OZF82" s="20"/>
      <c r="OZG82" s="20"/>
      <c r="OZH82" s="20"/>
      <c r="OZI82" s="20"/>
      <c r="OZJ82" s="20"/>
      <c r="OZK82" s="20"/>
      <c r="OZL82" s="20"/>
      <c r="OZM82" s="20"/>
      <c r="OZN82" s="20"/>
      <c r="OZO82" s="20"/>
      <c r="OZP82" s="20"/>
      <c r="OZQ82" s="20"/>
      <c r="OZR82" s="20"/>
      <c r="OZS82" s="20"/>
      <c r="OZT82" s="20"/>
      <c r="OZU82" s="20"/>
      <c r="OZV82" s="20"/>
      <c r="OZW82" s="20"/>
      <c r="OZX82" s="20"/>
      <c r="OZY82" s="20"/>
      <c r="OZZ82" s="20"/>
      <c r="PAA82" s="20"/>
      <c r="PAB82" s="20"/>
      <c r="PAC82" s="20"/>
      <c r="PAD82" s="20"/>
      <c r="PAE82" s="20"/>
      <c r="PAF82" s="20"/>
      <c r="PAG82" s="20"/>
      <c r="PAH82" s="20"/>
      <c r="PAI82" s="20"/>
      <c r="PAJ82" s="20"/>
      <c r="PAK82" s="20"/>
      <c r="PAL82" s="20"/>
      <c r="PAM82" s="20"/>
      <c r="PAN82" s="20"/>
      <c r="PAO82" s="20"/>
      <c r="PAP82" s="20"/>
      <c r="PAQ82" s="20"/>
      <c r="PAR82" s="20"/>
      <c r="PAS82" s="20"/>
      <c r="PAT82" s="20"/>
      <c r="PAU82" s="20"/>
      <c r="PAV82" s="20"/>
      <c r="PAW82" s="20"/>
      <c r="PAX82" s="20"/>
      <c r="PAY82" s="20"/>
      <c r="PAZ82" s="20"/>
      <c r="PBA82" s="20"/>
      <c r="PBB82" s="20"/>
      <c r="PBC82" s="20"/>
      <c r="PBD82" s="20"/>
      <c r="PBE82" s="20"/>
      <c r="PBF82" s="20"/>
      <c r="PBG82" s="20"/>
      <c r="PBH82" s="20"/>
      <c r="PBI82" s="20"/>
      <c r="PBJ82" s="20"/>
      <c r="PBK82" s="20"/>
      <c r="PBL82" s="20"/>
      <c r="PBM82" s="20"/>
      <c r="PBN82" s="20"/>
      <c r="PBO82" s="20"/>
      <c r="PBP82" s="20"/>
      <c r="PBQ82" s="20"/>
      <c r="PBR82" s="20"/>
      <c r="PBS82" s="20"/>
      <c r="PBT82" s="20"/>
      <c r="PBU82" s="20"/>
      <c r="PBV82" s="20"/>
      <c r="PBW82" s="20"/>
      <c r="PBX82" s="20"/>
      <c r="PBY82" s="20"/>
      <c r="PBZ82" s="20"/>
      <c r="PCA82" s="20"/>
      <c r="PCB82" s="20"/>
      <c r="PCC82" s="20"/>
      <c r="PCD82" s="20"/>
      <c r="PCE82" s="20"/>
      <c r="PCF82" s="20"/>
      <c r="PCG82" s="20"/>
      <c r="PCH82" s="20"/>
      <c r="PCI82" s="20"/>
      <c r="PCJ82" s="20"/>
      <c r="PCK82" s="20"/>
      <c r="PCL82" s="20"/>
      <c r="PCM82" s="20"/>
      <c r="PCN82" s="20"/>
      <c r="PCO82" s="20"/>
      <c r="PCP82" s="20"/>
      <c r="PCQ82" s="20"/>
      <c r="PCR82" s="20"/>
      <c r="PCS82" s="20"/>
      <c r="PCT82" s="20"/>
      <c r="PCU82" s="20"/>
      <c r="PCV82" s="20"/>
      <c r="PCW82" s="20"/>
      <c r="PCX82" s="20"/>
      <c r="PCY82" s="20"/>
      <c r="PCZ82" s="20"/>
      <c r="PDA82" s="20"/>
      <c r="PDB82" s="20"/>
      <c r="PDC82" s="20"/>
      <c r="PDD82" s="20"/>
      <c r="PDE82" s="20"/>
      <c r="PDF82" s="20"/>
      <c r="PDG82" s="20"/>
      <c r="PDH82" s="20"/>
      <c r="PDI82" s="20"/>
      <c r="PDJ82" s="20"/>
      <c r="PDK82" s="20"/>
      <c r="PDL82" s="20"/>
      <c r="PDM82" s="20"/>
      <c r="PDN82" s="20"/>
      <c r="PDO82" s="20"/>
      <c r="PDP82" s="20"/>
      <c r="PDQ82" s="20"/>
      <c r="PDR82" s="20"/>
      <c r="PDS82" s="20"/>
      <c r="PDT82" s="20"/>
      <c r="PDU82" s="20"/>
      <c r="PDV82" s="20"/>
      <c r="PDW82" s="20"/>
      <c r="PDX82" s="20"/>
      <c r="PDY82" s="20"/>
      <c r="PDZ82" s="20"/>
      <c r="PEA82" s="20"/>
      <c r="PEB82" s="20"/>
      <c r="PEC82" s="20"/>
      <c r="PED82" s="20"/>
      <c r="PEE82" s="20"/>
      <c r="PEF82" s="20"/>
      <c r="PEG82" s="20"/>
      <c r="PEH82" s="20"/>
      <c r="PEI82" s="20"/>
      <c r="PEJ82" s="20"/>
      <c r="PEK82" s="20"/>
      <c r="PEL82" s="20"/>
      <c r="PEM82" s="20"/>
      <c r="PEN82" s="20"/>
      <c r="PEO82" s="20"/>
      <c r="PEP82" s="20"/>
      <c r="PEQ82" s="20"/>
      <c r="PER82" s="20"/>
      <c r="PES82" s="20"/>
      <c r="PET82" s="20"/>
      <c r="PEU82" s="20"/>
      <c r="PEV82" s="20"/>
      <c r="PEW82" s="20"/>
      <c r="PEX82" s="20"/>
      <c r="PEY82" s="20"/>
      <c r="PEZ82" s="20"/>
      <c r="PFA82" s="20"/>
      <c r="PFB82" s="20"/>
      <c r="PFC82" s="20"/>
      <c r="PFD82" s="20"/>
      <c r="PFE82" s="20"/>
      <c r="PFF82" s="20"/>
      <c r="PFG82" s="20"/>
      <c r="PFH82" s="20"/>
      <c r="PFI82" s="20"/>
      <c r="PFJ82" s="20"/>
      <c r="PFK82" s="20"/>
      <c r="PFL82" s="20"/>
      <c r="PFM82" s="20"/>
      <c r="PFN82" s="20"/>
      <c r="PFO82" s="20"/>
      <c r="PFP82" s="20"/>
      <c r="PFQ82" s="20"/>
      <c r="PFR82" s="20"/>
      <c r="PFS82" s="20"/>
      <c r="PFT82" s="20"/>
      <c r="PFU82" s="20"/>
      <c r="PFV82" s="20"/>
      <c r="PFW82" s="20"/>
      <c r="PFX82" s="20"/>
      <c r="PFY82" s="20"/>
      <c r="PFZ82" s="20"/>
      <c r="PGA82" s="20"/>
      <c r="PGB82" s="20"/>
      <c r="PGC82" s="20"/>
      <c r="PGD82" s="20"/>
      <c r="PGE82" s="20"/>
      <c r="PGF82" s="20"/>
      <c r="PGG82" s="20"/>
      <c r="PGH82" s="20"/>
      <c r="PGI82" s="20"/>
      <c r="PGJ82" s="20"/>
      <c r="PGK82" s="20"/>
      <c r="PGL82" s="20"/>
      <c r="PGM82" s="20"/>
      <c r="PGN82" s="20"/>
      <c r="PGO82" s="20"/>
      <c r="PGP82" s="20"/>
      <c r="PGQ82" s="20"/>
      <c r="PGR82" s="20"/>
      <c r="PGS82" s="20"/>
      <c r="PGT82" s="20"/>
      <c r="PGU82" s="20"/>
      <c r="PGV82" s="20"/>
      <c r="PGW82" s="20"/>
      <c r="PGX82" s="20"/>
      <c r="PGY82" s="20"/>
      <c r="PGZ82" s="20"/>
      <c r="PHA82" s="20"/>
      <c r="PHB82" s="20"/>
      <c r="PHC82" s="20"/>
      <c r="PHD82" s="20"/>
      <c r="PHE82" s="20"/>
      <c r="PHF82" s="20"/>
      <c r="PHG82" s="20"/>
      <c r="PHH82" s="20"/>
      <c r="PHI82" s="20"/>
      <c r="PHJ82" s="20"/>
      <c r="PHK82" s="20"/>
      <c r="PHL82" s="20"/>
      <c r="PHM82" s="20"/>
      <c r="PHN82" s="20"/>
      <c r="PHO82" s="20"/>
      <c r="PHP82" s="20"/>
      <c r="PHQ82" s="20"/>
      <c r="PHR82" s="20"/>
      <c r="PHS82" s="20"/>
      <c r="PHT82" s="20"/>
      <c r="PHU82" s="20"/>
      <c r="PHV82" s="20"/>
      <c r="PHW82" s="20"/>
      <c r="PHX82" s="20"/>
      <c r="PHY82" s="20"/>
      <c r="PHZ82" s="20"/>
      <c r="PIA82" s="20"/>
      <c r="PIB82" s="20"/>
      <c r="PIC82" s="20"/>
      <c r="PID82" s="20"/>
      <c r="PIE82" s="20"/>
      <c r="PIF82" s="20"/>
      <c r="PIG82" s="20"/>
      <c r="PIH82" s="20"/>
      <c r="PII82" s="20"/>
      <c r="PIJ82" s="20"/>
      <c r="PIK82" s="20"/>
      <c r="PIL82" s="20"/>
      <c r="PIM82" s="20"/>
      <c r="PIN82" s="20"/>
      <c r="PIO82" s="20"/>
      <c r="PIP82" s="20"/>
      <c r="PIQ82" s="20"/>
      <c r="PIR82" s="20"/>
      <c r="PIS82" s="20"/>
      <c r="PIT82" s="20"/>
      <c r="PIU82" s="20"/>
      <c r="PIV82" s="20"/>
      <c r="PIW82" s="20"/>
      <c r="PIX82" s="20"/>
      <c r="PIY82" s="20"/>
      <c r="PIZ82" s="20"/>
      <c r="PJA82" s="20"/>
      <c r="PJB82" s="20"/>
      <c r="PJC82" s="20"/>
      <c r="PJD82" s="20"/>
      <c r="PJE82" s="20"/>
      <c r="PJF82" s="20"/>
      <c r="PJG82" s="20"/>
      <c r="PJH82" s="20"/>
      <c r="PJI82" s="20"/>
      <c r="PJJ82" s="20"/>
      <c r="PJK82" s="20"/>
      <c r="PJL82" s="20"/>
      <c r="PJM82" s="20"/>
      <c r="PJN82" s="20"/>
      <c r="PJO82" s="20"/>
      <c r="PJP82" s="20"/>
      <c r="PJQ82" s="20"/>
      <c r="PJR82" s="20"/>
      <c r="PJS82" s="20"/>
      <c r="PJT82" s="20"/>
      <c r="PJU82" s="20"/>
      <c r="PJV82" s="20"/>
      <c r="PJW82" s="20"/>
      <c r="PJX82" s="20"/>
      <c r="PJY82" s="20"/>
      <c r="PJZ82" s="20"/>
      <c r="PKA82" s="20"/>
      <c r="PKB82" s="20"/>
      <c r="PKC82" s="20"/>
      <c r="PKD82" s="20"/>
      <c r="PKE82" s="20"/>
      <c r="PKF82" s="20"/>
      <c r="PKG82" s="20"/>
      <c r="PKH82" s="20"/>
      <c r="PKI82" s="20"/>
      <c r="PKJ82" s="20"/>
      <c r="PKK82" s="20"/>
      <c r="PKL82" s="20"/>
      <c r="PKM82" s="20"/>
      <c r="PKN82" s="20"/>
      <c r="PKO82" s="20"/>
      <c r="PKP82" s="20"/>
      <c r="PKQ82" s="20"/>
      <c r="PKR82" s="20"/>
      <c r="PKS82" s="20"/>
      <c r="PKT82" s="20"/>
      <c r="PKU82" s="20"/>
      <c r="PKV82" s="20"/>
      <c r="PKW82" s="20"/>
      <c r="PKX82" s="20"/>
      <c r="PKY82" s="20"/>
      <c r="PKZ82" s="20"/>
      <c r="PLA82" s="20"/>
      <c r="PLB82" s="20"/>
      <c r="PLC82" s="20"/>
      <c r="PLD82" s="20"/>
      <c r="PLE82" s="20"/>
      <c r="PLF82" s="20"/>
      <c r="PLG82" s="20"/>
      <c r="PLH82" s="20"/>
      <c r="PLI82" s="20"/>
      <c r="PLJ82" s="20"/>
      <c r="PLK82" s="20"/>
      <c r="PLL82" s="20"/>
      <c r="PLM82" s="20"/>
      <c r="PLN82" s="20"/>
      <c r="PLO82" s="20"/>
      <c r="PLP82" s="20"/>
      <c r="PLQ82" s="20"/>
      <c r="PLR82" s="20"/>
      <c r="PLS82" s="20"/>
      <c r="PLT82" s="20"/>
      <c r="PLU82" s="20"/>
      <c r="PLV82" s="20"/>
      <c r="PLW82" s="20"/>
      <c r="PLX82" s="20"/>
      <c r="PLY82" s="20"/>
      <c r="PLZ82" s="20"/>
      <c r="PMA82" s="20"/>
      <c r="PMB82" s="20"/>
      <c r="PMC82" s="20"/>
      <c r="PMD82" s="20"/>
      <c r="PME82" s="20"/>
      <c r="PMF82" s="20"/>
      <c r="PMG82" s="20"/>
      <c r="PMH82" s="20"/>
      <c r="PMI82" s="20"/>
      <c r="PMJ82" s="20"/>
      <c r="PMK82" s="20"/>
      <c r="PML82" s="20"/>
      <c r="PMM82" s="20"/>
      <c r="PMN82" s="20"/>
      <c r="PMO82" s="20"/>
      <c r="PMP82" s="20"/>
      <c r="PMQ82" s="20"/>
      <c r="PMR82" s="20"/>
      <c r="PMS82" s="20"/>
      <c r="PMT82" s="20"/>
      <c r="PMU82" s="20"/>
      <c r="PMV82" s="20"/>
      <c r="PMW82" s="20"/>
      <c r="PMX82" s="20"/>
      <c r="PMY82" s="20"/>
      <c r="PMZ82" s="20"/>
      <c r="PNA82" s="20"/>
      <c r="PNB82" s="20"/>
      <c r="PNC82" s="20"/>
      <c r="PND82" s="20"/>
      <c r="PNE82" s="20"/>
      <c r="PNF82" s="20"/>
      <c r="PNG82" s="20"/>
      <c r="PNH82" s="20"/>
      <c r="PNI82" s="20"/>
      <c r="PNJ82" s="20"/>
      <c r="PNK82" s="20"/>
      <c r="PNL82" s="20"/>
      <c r="PNM82" s="20"/>
      <c r="PNN82" s="20"/>
      <c r="PNO82" s="20"/>
      <c r="PNP82" s="20"/>
      <c r="PNQ82" s="20"/>
      <c r="PNR82" s="20"/>
      <c r="PNS82" s="20"/>
      <c r="PNT82" s="20"/>
      <c r="PNU82" s="20"/>
      <c r="PNV82" s="20"/>
      <c r="PNW82" s="20"/>
      <c r="PNX82" s="20"/>
      <c r="PNY82" s="20"/>
      <c r="PNZ82" s="20"/>
      <c r="POA82" s="20"/>
      <c r="POB82" s="20"/>
      <c r="POC82" s="20"/>
      <c r="POD82" s="20"/>
      <c r="POE82" s="20"/>
    </row>
    <row r="83" spans="53:11211" x14ac:dyDescent="0.2">
      <c r="BA83" s="40">
        <f t="shared" si="29"/>
        <v>127551</v>
      </c>
      <c r="BB83" s="2">
        <f t="shared" si="27"/>
        <v>6377550</v>
      </c>
      <c r="BC83" s="2" t="str">
        <f t="shared" si="28"/>
        <v>4</v>
      </c>
      <c r="BD83" s="4" t="s">
        <v>38</v>
      </c>
      <c r="BE83" s="24"/>
      <c r="BF83" s="20"/>
      <c r="BG83" s="20"/>
      <c r="BH83" s="20"/>
      <c r="BI83" s="20"/>
      <c r="BJ83" s="20"/>
      <c r="BK83" s="20"/>
      <c r="BL83" s="20"/>
      <c r="BM83" s="20"/>
      <c r="BN83" s="20"/>
      <c r="BO83" s="20"/>
      <c r="BP83" s="20"/>
      <c r="BQ83" s="20"/>
      <c r="BR83" s="20"/>
      <c r="BS83" s="20"/>
      <c r="BT83" s="20"/>
      <c r="BU83" s="20"/>
      <c r="BV83" s="20"/>
      <c r="BW83" s="20"/>
      <c r="BX83" s="20"/>
      <c r="BY83" s="20"/>
      <c r="BZ83" s="20"/>
      <c r="CA83" s="20"/>
      <c r="CB83" s="20"/>
      <c r="CC83" s="20"/>
      <c r="CD83" s="20"/>
      <c r="CE83" s="20"/>
      <c r="CF83" s="20"/>
      <c r="CG83" s="20"/>
      <c r="CH83" s="20"/>
      <c r="CI83" s="20"/>
      <c r="CJ83" s="20"/>
      <c r="CK83" s="20"/>
      <c r="CL83" s="20"/>
      <c r="CM83" s="20"/>
      <c r="CN83" s="20"/>
      <c r="CO83" s="20"/>
      <c r="CP83" s="20"/>
      <c r="CQ83" s="20"/>
      <c r="CR83" s="20"/>
      <c r="CS83" s="20"/>
      <c r="CT83" s="20"/>
      <c r="CU83" s="20"/>
      <c r="CV83" s="20"/>
      <c r="CW83" s="20"/>
      <c r="CX83" s="20"/>
      <c r="CY83" s="20"/>
      <c r="CZ83" s="20"/>
      <c r="DA83" s="20"/>
      <c r="DB83" s="20"/>
      <c r="DC83" s="20"/>
      <c r="DD83" s="20"/>
      <c r="DE83" s="20"/>
      <c r="DF83" s="20"/>
      <c r="DG83" s="20"/>
      <c r="DH83" s="20"/>
      <c r="DI83" s="20"/>
      <c r="DJ83" s="20"/>
      <c r="DK83" s="20"/>
      <c r="DL83" s="20"/>
      <c r="DM83" s="20"/>
      <c r="DN83" s="20"/>
      <c r="DO83" s="20"/>
      <c r="DP83" s="20"/>
      <c r="DQ83" s="20"/>
      <c r="DR83" s="20"/>
      <c r="DS83" s="20"/>
      <c r="DT83" s="20"/>
      <c r="DU83" s="20"/>
      <c r="DV83" s="20"/>
      <c r="DW83" s="20"/>
      <c r="DX83" s="20"/>
      <c r="DY83" s="20"/>
      <c r="DZ83" s="20"/>
      <c r="EA83" s="20"/>
      <c r="EB83" s="20"/>
      <c r="EC83" s="20"/>
      <c r="ED83" s="20"/>
      <c r="EE83" s="20"/>
      <c r="EF83" s="20"/>
      <c r="EG83" s="20"/>
      <c r="EH83" s="20"/>
      <c r="EI83" s="20"/>
      <c r="EJ83" s="20"/>
      <c r="EK83" s="20"/>
      <c r="EL83" s="20"/>
      <c r="EM83" s="20"/>
      <c r="EN83" s="20"/>
      <c r="EO83" s="20"/>
      <c r="EP83" s="20"/>
      <c r="EQ83" s="20"/>
      <c r="ER83" s="20"/>
      <c r="ES83" s="20"/>
      <c r="ET83" s="20"/>
      <c r="EU83" s="20"/>
      <c r="EV83" s="20"/>
      <c r="EW83" s="20"/>
      <c r="EX83" s="20"/>
      <c r="EY83" s="20"/>
      <c r="EZ83" s="20"/>
      <c r="FA83" s="20"/>
      <c r="FB83" s="20"/>
      <c r="FC83" s="20"/>
      <c r="FD83" s="20"/>
      <c r="FE83" s="20"/>
      <c r="FF83" s="20"/>
      <c r="FG83" s="20"/>
      <c r="FH83" s="20"/>
      <c r="FI83" s="20"/>
      <c r="FJ83" s="20"/>
      <c r="FK83" s="20"/>
      <c r="FL83" s="20"/>
      <c r="FM83" s="20"/>
      <c r="FN83" s="20"/>
      <c r="FO83" s="20"/>
      <c r="FP83" s="20"/>
      <c r="FQ83" s="20"/>
      <c r="FR83" s="20"/>
      <c r="FS83" s="20"/>
      <c r="FT83" s="20"/>
      <c r="FU83" s="20"/>
      <c r="FV83" s="20"/>
      <c r="FW83" s="20"/>
      <c r="FX83" s="20"/>
      <c r="FY83" s="20"/>
      <c r="FZ83" s="20"/>
      <c r="GA83" s="20"/>
      <c r="GB83" s="20"/>
      <c r="GC83" s="20"/>
      <c r="GD83" s="20"/>
      <c r="GE83" s="20"/>
      <c r="GF83" s="20"/>
      <c r="GG83" s="20"/>
      <c r="GH83" s="20"/>
      <c r="GI83" s="20"/>
      <c r="GJ83" s="20"/>
      <c r="GK83" s="20"/>
      <c r="GL83" s="20"/>
      <c r="GM83" s="20"/>
      <c r="GN83" s="20"/>
      <c r="GO83" s="20"/>
      <c r="GP83" s="20"/>
      <c r="GQ83" s="20"/>
      <c r="GR83" s="20"/>
      <c r="GS83" s="20"/>
      <c r="GT83" s="20"/>
      <c r="GU83" s="20"/>
      <c r="GV83" s="20"/>
      <c r="GW83" s="20"/>
      <c r="GX83" s="20"/>
      <c r="GY83" s="20"/>
      <c r="GZ83" s="20"/>
      <c r="HA83" s="20"/>
      <c r="HB83" s="20"/>
      <c r="HC83" s="20"/>
      <c r="HD83" s="20"/>
      <c r="HE83" s="20"/>
      <c r="HF83" s="20"/>
      <c r="HG83" s="20"/>
      <c r="HH83" s="20"/>
      <c r="HI83" s="20"/>
      <c r="HJ83" s="20"/>
      <c r="HK83" s="20"/>
      <c r="HL83" s="20"/>
      <c r="HM83" s="20"/>
      <c r="HN83" s="20"/>
      <c r="HO83" s="20"/>
      <c r="HP83" s="20"/>
      <c r="HQ83" s="20"/>
      <c r="HR83" s="20"/>
      <c r="HS83" s="20"/>
      <c r="HT83" s="20"/>
      <c r="HU83" s="20"/>
      <c r="HV83" s="20"/>
      <c r="HW83" s="20"/>
      <c r="HX83" s="20"/>
      <c r="HY83" s="20"/>
      <c r="HZ83" s="20"/>
      <c r="IA83" s="20"/>
      <c r="IB83" s="20"/>
      <c r="IC83" s="20"/>
      <c r="ID83" s="20"/>
      <c r="IE83" s="20"/>
      <c r="IF83" s="20"/>
      <c r="IG83" s="20"/>
      <c r="IH83" s="20"/>
      <c r="II83" s="20"/>
      <c r="IJ83" s="20"/>
      <c r="IK83" s="20"/>
      <c r="IL83" s="20"/>
      <c r="IM83" s="20"/>
      <c r="IN83" s="20"/>
      <c r="IO83" s="20"/>
      <c r="IP83" s="20"/>
      <c r="IQ83" s="20"/>
      <c r="IR83" s="20"/>
      <c r="IS83" s="20"/>
      <c r="IT83" s="20"/>
      <c r="IU83" s="20"/>
      <c r="IV83" s="20"/>
      <c r="IW83" s="20"/>
      <c r="IX83" s="20"/>
      <c r="IY83" s="20"/>
      <c r="IZ83" s="20"/>
      <c r="JA83" s="20"/>
      <c r="JB83" s="20"/>
      <c r="JC83" s="20"/>
      <c r="JD83" s="20"/>
      <c r="JE83" s="20"/>
      <c r="JF83" s="20"/>
      <c r="JG83" s="20"/>
      <c r="JH83" s="20"/>
      <c r="JI83" s="20"/>
      <c r="JJ83" s="20"/>
      <c r="JK83" s="20"/>
      <c r="JL83" s="20"/>
      <c r="JM83" s="20"/>
      <c r="JN83" s="20"/>
      <c r="JO83" s="20"/>
      <c r="JP83" s="20"/>
      <c r="JQ83" s="20"/>
      <c r="JR83" s="20"/>
      <c r="JS83" s="20"/>
      <c r="JT83" s="20"/>
      <c r="JU83" s="20"/>
      <c r="JV83" s="20"/>
      <c r="JW83" s="20"/>
      <c r="JX83" s="20"/>
      <c r="JY83" s="20"/>
      <c r="JZ83" s="20"/>
      <c r="KA83" s="20"/>
      <c r="KB83" s="20"/>
      <c r="KC83" s="20"/>
      <c r="KD83" s="20"/>
      <c r="KE83" s="20"/>
      <c r="KF83" s="20"/>
      <c r="KG83" s="20"/>
      <c r="KH83" s="20"/>
      <c r="KI83" s="20"/>
      <c r="KJ83" s="20"/>
      <c r="KK83" s="20"/>
      <c r="KL83" s="20"/>
      <c r="KM83" s="20"/>
      <c r="KN83" s="20"/>
      <c r="KO83" s="20"/>
      <c r="KP83" s="20"/>
      <c r="KQ83" s="20"/>
      <c r="KR83" s="20"/>
      <c r="KS83" s="20"/>
      <c r="KT83" s="20"/>
      <c r="KU83" s="20"/>
      <c r="KV83" s="20"/>
      <c r="KW83" s="20"/>
      <c r="KX83" s="20"/>
      <c r="KY83" s="20"/>
      <c r="KZ83" s="20"/>
      <c r="LA83" s="20"/>
      <c r="LB83" s="20"/>
      <c r="LC83" s="20"/>
      <c r="LD83" s="20"/>
      <c r="LE83" s="20"/>
      <c r="LF83" s="20"/>
      <c r="LG83" s="20"/>
      <c r="LH83" s="20"/>
      <c r="LI83" s="20"/>
      <c r="LJ83" s="20"/>
      <c r="LK83" s="20"/>
      <c r="LL83" s="20"/>
      <c r="LM83" s="20"/>
      <c r="LN83" s="20"/>
      <c r="LO83" s="20"/>
      <c r="LP83" s="20"/>
      <c r="LQ83" s="20"/>
      <c r="LR83" s="20"/>
      <c r="LS83" s="20"/>
      <c r="LT83" s="20"/>
      <c r="LU83" s="20"/>
      <c r="LV83" s="20"/>
      <c r="LW83" s="20"/>
      <c r="LX83" s="20"/>
      <c r="LY83" s="20"/>
      <c r="LZ83" s="20"/>
      <c r="MA83" s="20"/>
      <c r="MB83" s="20"/>
      <c r="MC83" s="20"/>
      <c r="MD83" s="20"/>
      <c r="ME83" s="20"/>
      <c r="MF83" s="20"/>
      <c r="MG83" s="20"/>
      <c r="MH83" s="20"/>
      <c r="MI83" s="20"/>
      <c r="MJ83" s="20"/>
      <c r="MK83" s="20"/>
      <c r="ML83" s="20"/>
      <c r="MM83" s="20"/>
      <c r="MN83" s="20"/>
      <c r="MO83" s="20"/>
      <c r="MP83" s="20"/>
      <c r="MQ83" s="20"/>
      <c r="MR83" s="20"/>
      <c r="MS83" s="20"/>
      <c r="MT83" s="20"/>
      <c r="MU83" s="20"/>
      <c r="MV83" s="20"/>
      <c r="MW83" s="20"/>
      <c r="MX83" s="20"/>
      <c r="MY83" s="20"/>
      <c r="MZ83" s="20"/>
      <c r="NA83" s="20"/>
      <c r="NB83" s="20"/>
      <c r="NC83" s="20"/>
      <c r="ND83" s="20"/>
      <c r="NE83" s="20"/>
      <c r="NF83" s="20"/>
      <c r="NG83" s="20"/>
      <c r="NH83" s="20"/>
      <c r="NI83" s="20"/>
      <c r="NJ83" s="20"/>
      <c r="NK83" s="20"/>
      <c r="NL83" s="20"/>
      <c r="NM83" s="20"/>
      <c r="NN83" s="20"/>
      <c r="NO83" s="20"/>
      <c r="NP83" s="20"/>
      <c r="NQ83" s="20"/>
      <c r="NR83" s="20"/>
      <c r="NS83" s="20"/>
      <c r="NT83" s="20"/>
      <c r="NU83" s="20"/>
      <c r="NV83" s="20"/>
      <c r="NW83" s="20"/>
      <c r="NX83" s="20"/>
      <c r="NY83" s="20"/>
      <c r="NZ83" s="20"/>
      <c r="OA83" s="20"/>
      <c r="OB83" s="20"/>
      <c r="OC83" s="20"/>
      <c r="OD83" s="20"/>
      <c r="OE83" s="20"/>
      <c r="OF83" s="20"/>
      <c r="OG83" s="20"/>
      <c r="OH83" s="20"/>
      <c r="OI83" s="20"/>
      <c r="OJ83" s="20"/>
      <c r="OK83" s="20"/>
      <c r="OL83" s="20"/>
      <c r="OM83" s="20"/>
      <c r="ON83" s="20"/>
      <c r="OO83" s="20"/>
      <c r="OP83" s="20"/>
      <c r="OQ83" s="20"/>
      <c r="OR83" s="20"/>
      <c r="OS83" s="20"/>
      <c r="OT83" s="20"/>
      <c r="OU83" s="20"/>
      <c r="OV83" s="20"/>
      <c r="OW83" s="20"/>
      <c r="OX83" s="20"/>
      <c r="OY83" s="20"/>
      <c r="OZ83" s="20"/>
      <c r="PA83" s="20"/>
      <c r="PB83" s="20"/>
      <c r="PC83" s="20"/>
      <c r="PD83" s="20"/>
      <c r="PE83" s="20"/>
      <c r="PF83" s="20"/>
      <c r="PG83" s="20"/>
      <c r="PH83" s="20"/>
      <c r="PI83" s="20"/>
      <c r="PJ83" s="20"/>
      <c r="PK83" s="20"/>
      <c r="PL83" s="20"/>
      <c r="PM83" s="20"/>
      <c r="PN83" s="20"/>
      <c r="PO83" s="20"/>
      <c r="PP83" s="20"/>
      <c r="PQ83" s="20"/>
      <c r="PR83" s="20"/>
      <c r="PS83" s="20"/>
      <c r="PT83" s="20"/>
      <c r="PU83" s="20"/>
      <c r="PV83" s="20"/>
      <c r="PW83" s="20"/>
      <c r="PX83" s="20"/>
      <c r="PY83" s="20"/>
      <c r="PZ83" s="20"/>
      <c r="QA83" s="20"/>
      <c r="QB83" s="20"/>
      <c r="QC83" s="20"/>
      <c r="QD83" s="20"/>
      <c r="QE83" s="20"/>
      <c r="QF83" s="20"/>
      <c r="QG83" s="20"/>
      <c r="QH83" s="20"/>
      <c r="QI83" s="20"/>
      <c r="QJ83" s="20"/>
      <c r="QK83" s="20"/>
      <c r="QL83" s="20"/>
      <c r="QM83" s="20"/>
      <c r="QN83" s="20"/>
      <c r="QO83" s="20"/>
      <c r="QP83" s="20"/>
      <c r="QQ83" s="20"/>
      <c r="QR83" s="20"/>
      <c r="QS83" s="20"/>
      <c r="QT83" s="20"/>
      <c r="QU83" s="20"/>
      <c r="QV83" s="20"/>
      <c r="QW83" s="20"/>
      <c r="QX83" s="20"/>
      <c r="QY83" s="20"/>
      <c r="QZ83" s="20"/>
      <c r="RA83" s="20"/>
      <c r="RB83" s="20"/>
      <c r="RC83" s="20"/>
      <c r="RD83" s="20"/>
      <c r="RE83" s="20"/>
      <c r="RF83" s="20"/>
      <c r="RG83" s="20"/>
      <c r="RH83" s="20"/>
      <c r="RI83" s="20"/>
      <c r="RJ83" s="20"/>
      <c r="RK83" s="20"/>
      <c r="RL83" s="20"/>
      <c r="RM83" s="20"/>
      <c r="RN83" s="20"/>
      <c r="RO83" s="20"/>
      <c r="RP83" s="20"/>
      <c r="RQ83" s="20"/>
      <c r="RR83" s="20"/>
      <c r="RS83" s="20"/>
      <c r="RT83" s="20"/>
      <c r="RU83" s="20"/>
      <c r="RV83" s="20"/>
      <c r="RW83" s="20"/>
      <c r="RX83" s="20"/>
      <c r="RY83" s="20"/>
      <c r="RZ83" s="20"/>
      <c r="SA83" s="20"/>
      <c r="SB83" s="20"/>
      <c r="SC83" s="20"/>
      <c r="SD83" s="20"/>
      <c r="SE83" s="20"/>
      <c r="SF83" s="20"/>
      <c r="SG83" s="20"/>
      <c r="SH83" s="20"/>
      <c r="SI83" s="20"/>
      <c r="SJ83" s="20"/>
      <c r="SK83" s="20"/>
      <c r="SL83" s="20"/>
      <c r="SM83" s="20"/>
      <c r="SN83" s="20"/>
      <c r="SO83" s="20"/>
      <c r="SP83" s="20"/>
      <c r="SQ83" s="20"/>
      <c r="SR83" s="20"/>
      <c r="SS83" s="20"/>
      <c r="ST83" s="20"/>
      <c r="SU83" s="20"/>
      <c r="SV83" s="20"/>
      <c r="SW83" s="20"/>
      <c r="SX83" s="20"/>
      <c r="SY83" s="20"/>
      <c r="SZ83" s="20"/>
      <c r="TA83" s="20"/>
      <c r="TB83" s="20"/>
      <c r="TC83" s="20"/>
      <c r="TD83" s="20"/>
      <c r="TE83" s="20"/>
      <c r="TF83" s="20"/>
      <c r="TG83" s="20"/>
      <c r="TH83" s="20"/>
      <c r="TI83" s="20"/>
      <c r="TJ83" s="20"/>
      <c r="TK83" s="20"/>
      <c r="TL83" s="20"/>
      <c r="TM83" s="20"/>
      <c r="TN83" s="20"/>
      <c r="TO83" s="20"/>
      <c r="TP83" s="20"/>
      <c r="TQ83" s="20"/>
      <c r="TR83" s="20"/>
      <c r="TS83" s="20"/>
      <c r="TT83" s="20"/>
      <c r="TU83" s="20"/>
      <c r="TV83" s="20"/>
      <c r="TW83" s="20"/>
      <c r="TX83" s="20"/>
      <c r="TY83" s="20"/>
      <c r="TZ83" s="20"/>
      <c r="UA83" s="20"/>
      <c r="UB83" s="20"/>
      <c r="UC83" s="20"/>
      <c r="UD83" s="20"/>
      <c r="UE83" s="20"/>
      <c r="UF83" s="20"/>
      <c r="UG83" s="20"/>
      <c r="UH83" s="20"/>
      <c r="UI83" s="20"/>
      <c r="UJ83" s="20"/>
      <c r="UK83" s="20"/>
      <c r="UL83" s="20"/>
      <c r="UM83" s="20"/>
      <c r="UN83" s="20"/>
      <c r="UO83" s="20"/>
      <c r="UP83" s="20"/>
      <c r="UQ83" s="20"/>
      <c r="UR83" s="20"/>
      <c r="US83" s="20"/>
      <c r="UT83" s="20"/>
      <c r="UU83" s="20"/>
      <c r="UV83" s="20"/>
      <c r="UW83" s="20"/>
      <c r="UX83" s="20"/>
      <c r="UY83" s="20"/>
      <c r="UZ83" s="20"/>
      <c r="VA83" s="20"/>
      <c r="VB83" s="20"/>
      <c r="VC83" s="20"/>
      <c r="VD83" s="20"/>
      <c r="VE83" s="20"/>
      <c r="VF83" s="20"/>
      <c r="VG83" s="20"/>
      <c r="VH83" s="20"/>
      <c r="VI83" s="20"/>
      <c r="VJ83" s="20"/>
      <c r="VK83" s="20"/>
      <c r="VL83" s="20"/>
      <c r="VM83" s="20"/>
      <c r="VN83" s="20"/>
      <c r="VO83" s="20"/>
      <c r="VP83" s="20"/>
      <c r="VQ83" s="20"/>
      <c r="VR83" s="20"/>
      <c r="VS83" s="20"/>
      <c r="VT83" s="20"/>
      <c r="VU83" s="20"/>
      <c r="VV83" s="20"/>
      <c r="VW83" s="20"/>
      <c r="VX83" s="20"/>
      <c r="VY83" s="20"/>
      <c r="VZ83" s="20"/>
      <c r="WA83" s="20"/>
      <c r="WB83" s="20"/>
      <c r="WC83" s="20"/>
      <c r="WD83" s="20"/>
      <c r="WE83" s="20"/>
      <c r="WF83" s="20"/>
      <c r="WG83" s="20"/>
      <c r="WH83" s="20"/>
      <c r="WI83" s="20"/>
      <c r="WJ83" s="20"/>
      <c r="WK83" s="20"/>
      <c r="WL83" s="20"/>
      <c r="WM83" s="20"/>
      <c r="WN83" s="20"/>
      <c r="WO83" s="20"/>
      <c r="WP83" s="20"/>
      <c r="WQ83" s="20"/>
      <c r="WR83" s="20"/>
      <c r="WS83" s="20"/>
      <c r="WT83" s="20"/>
      <c r="WU83" s="20"/>
      <c r="WV83" s="20"/>
      <c r="WW83" s="20"/>
      <c r="WX83" s="20"/>
      <c r="WY83" s="20"/>
      <c r="WZ83" s="20"/>
      <c r="XA83" s="20"/>
      <c r="XB83" s="20"/>
      <c r="XC83" s="20"/>
      <c r="XD83" s="20"/>
      <c r="XE83" s="20"/>
      <c r="XF83" s="20"/>
      <c r="XG83" s="20"/>
      <c r="XH83" s="20"/>
      <c r="XI83" s="20"/>
      <c r="XJ83" s="20"/>
      <c r="XK83" s="20"/>
      <c r="XL83" s="20"/>
      <c r="XM83" s="20"/>
      <c r="XN83" s="20"/>
      <c r="XO83" s="20"/>
      <c r="XP83" s="20"/>
      <c r="XQ83" s="20"/>
      <c r="XR83" s="20"/>
      <c r="XS83" s="20"/>
      <c r="XT83" s="20"/>
      <c r="XU83" s="20"/>
      <c r="XV83" s="20"/>
      <c r="XW83" s="20"/>
      <c r="XX83" s="20"/>
      <c r="XY83" s="20"/>
      <c r="XZ83" s="20"/>
      <c r="YA83" s="20"/>
      <c r="YB83" s="20"/>
      <c r="YC83" s="20"/>
      <c r="YD83" s="20"/>
      <c r="YE83" s="20"/>
      <c r="YF83" s="20"/>
      <c r="YG83" s="20"/>
      <c r="YH83" s="20"/>
      <c r="YI83" s="20"/>
      <c r="YJ83" s="20"/>
      <c r="YK83" s="20"/>
      <c r="YL83" s="20"/>
      <c r="YM83" s="20"/>
      <c r="YN83" s="20"/>
      <c r="YO83" s="20"/>
      <c r="YP83" s="20"/>
      <c r="YQ83" s="20"/>
      <c r="YR83" s="20"/>
      <c r="YS83" s="20"/>
      <c r="YT83" s="20"/>
      <c r="YU83" s="20"/>
      <c r="YV83" s="20"/>
      <c r="YW83" s="20"/>
      <c r="YX83" s="20"/>
      <c r="YY83" s="20"/>
      <c r="YZ83" s="20"/>
      <c r="ZA83" s="20"/>
      <c r="ZB83" s="20"/>
      <c r="ZC83" s="20"/>
      <c r="ZD83" s="20"/>
      <c r="ZE83" s="20"/>
      <c r="ZF83" s="20"/>
      <c r="ZG83" s="20"/>
      <c r="ZH83" s="20"/>
      <c r="ZI83" s="20"/>
      <c r="ZJ83" s="20"/>
      <c r="ZK83" s="20"/>
      <c r="ZL83" s="20"/>
      <c r="ZM83" s="20"/>
      <c r="ZN83" s="20"/>
      <c r="ZO83" s="20"/>
      <c r="ZP83" s="20"/>
      <c r="ZQ83" s="20"/>
      <c r="ZR83" s="20"/>
      <c r="ZS83" s="20"/>
      <c r="ZT83" s="20"/>
      <c r="ZU83" s="20"/>
      <c r="ZV83" s="20"/>
      <c r="ZW83" s="20"/>
      <c r="ZX83" s="20"/>
      <c r="ZY83" s="20"/>
      <c r="ZZ83" s="20"/>
      <c r="AAA83" s="20"/>
      <c r="AAB83" s="20"/>
      <c r="AAC83" s="20"/>
      <c r="AAD83" s="20"/>
      <c r="AAE83" s="20"/>
      <c r="AAF83" s="20"/>
      <c r="AAG83" s="20"/>
      <c r="AAH83" s="20"/>
      <c r="AAI83" s="20"/>
      <c r="AAJ83" s="20"/>
      <c r="AAK83" s="20"/>
      <c r="AAL83" s="20"/>
      <c r="AAM83" s="20"/>
      <c r="AAN83" s="20"/>
      <c r="AAO83" s="20"/>
      <c r="AAP83" s="20"/>
      <c r="AAQ83" s="20"/>
      <c r="AAR83" s="20"/>
      <c r="AAS83" s="20"/>
      <c r="AAT83" s="20"/>
      <c r="AAU83" s="20"/>
      <c r="AAV83" s="20"/>
      <c r="AAW83" s="20"/>
      <c r="AAX83" s="20"/>
      <c r="AAY83" s="20"/>
      <c r="AAZ83" s="20"/>
      <c r="ABA83" s="20"/>
      <c r="ABB83" s="20"/>
      <c r="ABC83" s="20"/>
      <c r="ABD83" s="20"/>
      <c r="ABE83" s="20"/>
      <c r="ABF83" s="20"/>
      <c r="ABG83" s="20"/>
      <c r="ABH83" s="20"/>
      <c r="ABI83" s="20"/>
      <c r="ABJ83" s="20"/>
      <c r="ABK83" s="20"/>
      <c r="ABL83" s="20"/>
      <c r="ABM83" s="20"/>
      <c r="ABN83" s="20"/>
      <c r="ABO83" s="20"/>
      <c r="ABP83" s="20"/>
      <c r="ABQ83" s="20"/>
      <c r="ABR83" s="20"/>
      <c r="ABS83" s="20"/>
      <c r="ABT83" s="20"/>
      <c r="ABU83" s="20"/>
      <c r="ABV83" s="20"/>
      <c r="ABW83" s="20"/>
      <c r="ABX83" s="20"/>
      <c r="ABY83" s="20"/>
      <c r="ABZ83" s="20"/>
      <c r="ACA83" s="20"/>
      <c r="ACB83" s="20"/>
      <c r="ACC83" s="20"/>
      <c r="ACD83" s="20"/>
      <c r="ACE83" s="20"/>
      <c r="ACF83" s="20"/>
      <c r="ACG83" s="20"/>
      <c r="ACH83" s="20"/>
      <c r="ACI83" s="20"/>
      <c r="ACJ83" s="20"/>
      <c r="ACK83" s="20"/>
      <c r="ACL83" s="20"/>
      <c r="ACM83" s="20"/>
      <c r="ACN83" s="20"/>
      <c r="ACO83" s="20"/>
      <c r="ACP83" s="20"/>
      <c r="ACQ83" s="20"/>
      <c r="ACR83" s="20"/>
      <c r="ACS83" s="20"/>
      <c r="ACT83" s="20"/>
      <c r="ACU83" s="20"/>
      <c r="ACV83" s="20"/>
      <c r="ACW83" s="20"/>
      <c r="ACX83" s="20"/>
      <c r="ACY83" s="20"/>
      <c r="ACZ83" s="20"/>
      <c r="ADA83" s="20"/>
      <c r="ADB83" s="20"/>
      <c r="ADC83" s="20"/>
      <c r="ADD83" s="20"/>
      <c r="ADE83" s="20"/>
      <c r="ADF83" s="20"/>
      <c r="ADG83" s="20"/>
      <c r="ADH83" s="20"/>
      <c r="ADI83" s="20"/>
      <c r="ADJ83" s="20"/>
      <c r="ADK83" s="20"/>
      <c r="ADL83" s="20"/>
      <c r="ADM83" s="20"/>
      <c r="ADN83" s="20"/>
      <c r="ADO83" s="20"/>
      <c r="ADP83" s="20"/>
      <c r="ADQ83" s="20"/>
      <c r="ADR83" s="20"/>
      <c r="ADS83" s="20"/>
      <c r="ADT83" s="20"/>
      <c r="ADU83" s="20"/>
      <c r="ADV83" s="20"/>
      <c r="ADW83" s="20"/>
      <c r="ADX83" s="20"/>
      <c r="ADY83" s="20"/>
      <c r="ADZ83" s="20"/>
      <c r="AEA83" s="20"/>
      <c r="AEB83" s="20"/>
      <c r="AEC83" s="20"/>
      <c r="AED83" s="20"/>
      <c r="AEE83" s="20"/>
      <c r="AEF83" s="20"/>
      <c r="AEG83" s="20"/>
      <c r="AEH83" s="20"/>
      <c r="AEI83" s="20"/>
      <c r="AEJ83" s="20"/>
      <c r="AEK83" s="20"/>
      <c r="AEL83" s="20"/>
      <c r="AEM83" s="20"/>
      <c r="AEN83" s="20"/>
      <c r="AEO83" s="20"/>
      <c r="AEP83" s="20"/>
      <c r="AEQ83" s="20"/>
      <c r="AER83" s="20"/>
      <c r="AES83" s="20"/>
      <c r="AET83" s="20"/>
      <c r="AEU83" s="20"/>
      <c r="AEV83" s="20"/>
      <c r="AEW83" s="20"/>
      <c r="AEX83" s="20"/>
      <c r="AEY83" s="20"/>
      <c r="AEZ83" s="20"/>
      <c r="AFA83" s="20"/>
      <c r="AFB83" s="20"/>
      <c r="AFC83" s="20"/>
      <c r="AFD83" s="20"/>
      <c r="AFE83" s="20"/>
      <c r="AFF83" s="20"/>
      <c r="AFG83" s="20"/>
      <c r="AFH83" s="20"/>
      <c r="AFI83" s="20"/>
      <c r="AFJ83" s="20"/>
      <c r="AFK83" s="20"/>
      <c r="AFL83" s="20"/>
      <c r="AFM83" s="20"/>
      <c r="AFN83" s="20"/>
      <c r="AFO83" s="20"/>
      <c r="AFP83" s="20"/>
      <c r="AFQ83" s="20"/>
      <c r="AFR83" s="20"/>
      <c r="AFS83" s="20"/>
      <c r="AFT83" s="20"/>
      <c r="AFU83" s="20"/>
      <c r="AFV83" s="20"/>
      <c r="AFW83" s="20"/>
      <c r="AFX83" s="20"/>
      <c r="AFY83" s="20"/>
      <c r="AFZ83" s="20"/>
      <c r="AGA83" s="20"/>
      <c r="AGB83" s="20"/>
      <c r="AGC83" s="20"/>
      <c r="AGD83" s="20"/>
      <c r="AGE83" s="20"/>
      <c r="AGF83" s="20"/>
      <c r="AGG83" s="20"/>
      <c r="AGH83" s="20"/>
      <c r="AGI83" s="20"/>
      <c r="AGJ83" s="20"/>
      <c r="AGK83" s="20"/>
      <c r="AGL83" s="20"/>
      <c r="AGM83" s="20"/>
      <c r="AGN83" s="20"/>
      <c r="AGO83" s="20"/>
      <c r="AGP83" s="20"/>
      <c r="AGQ83" s="20"/>
      <c r="AGR83" s="20"/>
      <c r="AGS83" s="20"/>
      <c r="AGT83" s="20"/>
      <c r="AGU83" s="20"/>
      <c r="AGV83" s="20"/>
      <c r="AGW83" s="20"/>
      <c r="AGX83" s="20"/>
      <c r="AGY83" s="20"/>
      <c r="AGZ83" s="20"/>
      <c r="AHA83" s="20"/>
      <c r="AHB83" s="20"/>
      <c r="AHC83" s="20"/>
      <c r="AHD83" s="20"/>
      <c r="AHE83" s="20"/>
      <c r="AHF83" s="20"/>
      <c r="AHG83" s="20"/>
      <c r="AHH83" s="20"/>
      <c r="AHI83" s="20"/>
      <c r="AHJ83" s="20"/>
      <c r="AHK83" s="20"/>
      <c r="AHL83" s="20"/>
      <c r="AHM83" s="20"/>
      <c r="AHN83" s="20"/>
      <c r="AHO83" s="20"/>
      <c r="AHP83" s="20"/>
      <c r="AHQ83" s="20"/>
      <c r="AHR83" s="20"/>
      <c r="AHS83" s="20"/>
      <c r="AHT83" s="20"/>
      <c r="AHU83" s="20"/>
      <c r="AHV83" s="20"/>
      <c r="AHW83" s="20"/>
      <c r="AHX83" s="20"/>
      <c r="AHY83" s="20"/>
      <c r="AHZ83" s="20"/>
      <c r="AIA83" s="20"/>
      <c r="AIB83" s="20"/>
      <c r="AIC83" s="20"/>
      <c r="AID83" s="20"/>
      <c r="AIE83" s="20"/>
      <c r="AIF83" s="20"/>
      <c r="AIG83" s="20"/>
      <c r="AIH83" s="20"/>
      <c r="AII83" s="20"/>
      <c r="AIJ83" s="20"/>
      <c r="AIK83" s="20"/>
      <c r="AIL83" s="20"/>
      <c r="AIM83" s="20"/>
      <c r="AIN83" s="20"/>
      <c r="AIO83" s="20"/>
      <c r="AIP83" s="20"/>
      <c r="AIQ83" s="20"/>
      <c r="AIR83" s="20"/>
      <c r="AIS83" s="20"/>
      <c r="AIT83" s="20"/>
      <c r="AIU83" s="20"/>
      <c r="AIV83" s="20"/>
      <c r="AIW83" s="20"/>
      <c r="AIX83" s="20"/>
      <c r="AIY83" s="20"/>
      <c r="AIZ83" s="20"/>
      <c r="AJA83" s="20"/>
      <c r="AJB83" s="20"/>
      <c r="AJC83" s="20"/>
      <c r="AJD83" s="20"/>
      <c r="AJE83" s="20"/>
      <c r="AJF83" s="20"/>
      <c r="AJG83" s="20"/>
      <c r="AJH83" s="20"/>
      <c r="AJI83" s="20"/>
      <c r="AJJ83" s="20"/>
      <c r="AJK83" s="20"/>
      <c r="AJL83" s="20"/>
      <c r="AJM83" s="20"/>
      <c r="AJN83" s="20"/>
      <c r="AJO83" s="20"/>
      <c r="AJP83" s="20"/>
      <c r="AJQ83" s="20"/>
      <c r="AJR83" s="20"/>
      <c r="AJS83" s="20"/>
      <c r="AJT83" s="20"/>
      <c r="AJU83" s="20"/>
      <c r="AJV83" s="20"/>
      <c r="AJW83" s="20"/>
      <c r="AJX83" s="20"/>
      <c r="AJY83" s="20"/>
      <c r="AJZ83" s="20"/>
      <c r="AKA83" s="20"/>
      <c r="AKB83" s="20"/>
      <c r="AKC83" s="20"/>
      <c r="AKD83" s="20"/>
      <c r="AKE83" s="20"/>
      <c r="AKF83" s="20"/>
      <c r="AKG83" s="20"/>
      <c r="AKH83" s="20"/>
      <c r="AKI83" s="20"/>
      <c r="AKJ83" s="20"/>
      <c r="AKK83" s="20"/>
      <c r="AKL83" s="20"/>
      <c r="AKM83" s="20"/>
      <c r="AKN83" s="20"/>
      <c r="AKO83" s="20"/>
      <c r="AKP83" s="20"/>
      <c r="AKQ83" s="20"/>
      <c r="AKR83" s="20"/>
      <c r="AKS83" s="20"/>
      <c r="AKT83" s="20"/>
      <c r="AKU83" s="20"/>
      <c r="AKV83" s="20"/>
      <c r="AKW83" s="20"/>
      <c r="AKX83" s="20"/>
      <c r="AKY83" s="20"/>
      <c r="AKZ83" s="20"/>
      <c r="ALA83" s="20"/>
      <c r="ALB83" s="20"/>
      <c r="ALC83" s="20"/>
      <c r="ALD83" s="20"/>
      <c r="ALE83" s="20"/>
      <c r="ALF83" s="20"/>
      <c r="ALG83" s="20"/>
      <c r="ALH83" s="20"/>
      <c r="ALI83" s="20"/>
      <c r="ALJ83" s="20"/>
      <c r="ALK83" s="20"/>
      <c r="ALL83" s="20"/>
      <c r="ALM83" s="20"/>
      <c r="ALN83" s="20"/>
      <c r="ALO83" s="20"/>
      <c r="ALP83" s="20"/>
      <c r="ALQ83" s="20"/>
      <c r="ALR83" s="20"/>
      <c r="ALS83" s="20"/>
      <c r="ALT83" s="20"/>
      <c r="ALU83" s="20"/>
      <c r="ALV83" s="20"/>
      <c r="ALW83" s="20"/>
      <c r="ALX83" s="20"/>
      <c r="ALY83" s="20"/>
      <c r="ALZ83" s="20"/>
      <c r="AMA83" s="20"/>
      <c r="AMB83" s="20"/>
      <c r="AMC83" s="20"/>
      <c r="AMD83" s="20"/>
      <c r="AME83" s="20"/>
      <c r="AMF83" s="20"/>
      <c r="AMG83" s="20"/>
      <c r="AMH83" s="20"/>
      <c r="AMI83" s="20"/>
      <c r="AMJ83" s="20"/>
      <c r="AMK83" s="20"/>
      <c r="AML83" s="20"/>
      <c r="AMM83" s="20"/>
      <c r="AMN83" s="20"/>
      <c r="AMO83" s="20"/>
      <c r="AMP83" s="20"/>
      <c r="AMQ83" s="20"/>
      <c r="AMR83" s="20"/>
      <c r="AMS83" s="20"/>
      <c r="AMT83" s="20"/>
      <c r="AMU83" s="20"/>
      <c r="AMV83" s="20"/>
      <c r="AMW83" s="20"/>
      <c r="AMX83" s="20"/>
      <c r="AMY83" s="20"/>
      <c r="AMZ83" s="20"/>
      <c r="ANA83" s="20"/>
      <c r="ANB83" s="20"/>
      <c r="ANC83" s="20"/>
      <c r="AND83" s="20"/>
      <c r="ANE83" s="20"/>
      <c r="ANF83" s="20"/>
      <c r="ANG83" s="20"/>
      <c r="ANH83" s="20"/>
      <c r="ANI83" s="20"/>
      <c r="ANJ83" s="20"/>
      <c r="ANK83" s="20"/>
      <c r="ANL83" s="20"/>
      <c r="ANM83" s="20"/>
      <c r="ANN83" s="20"/>
      <c r="ANO83" s="20"/>
      <c r="ANP83" s="20"/>
      <c r="ANQ83" s="20"/>
      <c r="ANR83" s="20"/>
      <c r="ANS83" s="20"/>
      <c r="ANT83" s="20"/>
      <c r="ANU83" s="20"/>
      <c r="ANV83" s="20"/>
      <c r="ANW83" s="20"/>
      <c r="ANX83" s="20"/>
      <c r="ANY83" s="20"/>
      <c r="ANZ83" s="20"/>
      <c r="AOA83" s="20"/>
      <c r="AOB83" s="20"/>
      <c r="AOC83" s="20"/>
      <c r="AOD83" s="20"/>
      <c r="AOE83" s="20"/>
      <c r="AOF83" s="20"/>
      <c r="AOG83" s="20"/>
      <c r="AOH83" s="20"/>
      <c r="AOI83" s="20"/>
      <c r="AOJ83" s="20"/>
      <c r="AOK83" s="20"/>
      <c r="AOL83" s="20"/>
      <c r="AOM83" s="20"/>
      <c r="AON83" s="20"/>
      <c r="AOO83" s="20"/>
      <c r="AOP83" s="20"/>
      <c r="AOQ83" s="20"/>
      <c r="AOR83" s="20"/>
      <c r="AOS83" s="20"/>
      <c r="AOT83" s="20"/>
      <c r="AOU83" s="20"/>
      <c r="AOV83" s="20"/>
      <c r="AOW83" s="20"/>
      <c r="AOX83" s="20"/>
      <c r="AOY83" s="20"/>
      <c r="AOZ83" s="20"/>
      <c r="APA83" s="20"/>
      <c r="APB83" s="20"/>
      <c r="APC83" s="20"/>
      <c r="APD83" s="20"/>
      <c r="APE83" s="20"/>
      <c r="APF83" s="20"/>
      <c r="APG83" s="20"/>
      <c r="APH83" s="20"/>
      <c r="API83" s="20"/>
      <c r="APJ83" s="20"/>
      <c r="APK83" s="20"/>
      <c r="APL83" s="20"/>
      <c r="APM83" s="20"/>
      <c r="APN83" s="20"/>
      <c r="APO83" s="20"/>
      <c r="APP83" s="20"/>
      <c r="APQ83" s="20"/>
      <c r="APR83" s="20"/>
      <c r="APS83" s="20"/>
      <c r="APT83" s="20"/>
      <c r="APU83" s="20"/>
      <c r="APV83" s="20"/>
      <c r="APW83" s="20"/>
      <c r="APX83" s="20"/>
      <c r="APY83" s="20"/>
      <c r="APZ83" s="20"/>
      <c r="AQA83" s="20"/>
      <c r="AQB83" s="20"/>
      <c r="AQC83" s="20"/>
      <c r="AQD83" s="20"/>
      <c r="AQE83" s="20"/>
      <c r="AQF83" s="20"/>
      <c r="AQG83" s="20"/>
      <c r="AQH83" s="20"/>
      <c r="AQI83" s="20"/>
      <c r="AQJ83" s="20"/>
      <c r="AQK83" s="20"/>
      <c r="AQL83" s="20"/>
      <c r="AQM83" s="20"/>
      <c r="AQN83" s="20"/>
      <c r="AQO83" s="20"/>
      <c r="AQP83" s="20"/>
      <c r="AQQ83" s="20"/>
      <c r="AQR83" s="20"/>
      <c r="AQS83" s="20"/>
      <c r="AQT83" s="20"/>
      <c r="AQU83" s="20"/>
      <c r="AQV83" s="20"/>
      <c r="AQW83" s="20"/>
      <c r="AQX83" s="20"/>
      <c r="AQY83" s="20"/>
      <c r="AQZ83" s="20"/>
      <c r="ARA83" s="20"/>
      <c r="ARB83" s="20"/>
      <c r="ARC83" s="20"/>
      <c r="ARD83" s="20"/>
      <c r="ARE83" s="20"/>
      <c r="ARF83" s="20"/>
      <c r="ARG83" s="20"/>
      <c r="ARH83" s="20"/>
      <c r="ARI83" s="20"/>
      <c r="ARJ83" s="20"/>
      <c r="ARK83" s="20"/>
      <c r="ARL83" s="20"/>
      <c r="ARM83" s="20"/>
      <c r="ARN83" s="20"/>
      <c r="ARO83" s="20"/>
      <c r="ARP83" s="20"/>
      <c r="ARQ83" s="20"/>
      <c r="ARR83" s="20"/>
      <c r="ARS83" s="20"/>
      <c r="ART83" s="20"/>
      <c r="ARU83" s="20"/>
      <c r="ARV83" s="20"/>
      <c r="ARW83" s="20"/>
      <c r="ARX83" s="20"/>
      <c r="ARY83" s="20"/>
      <c r="ARZ83" s="20"/>
      <c r="ASA83" s="20"/>
      <c r="ASB83" s="20"/>
      <c r="ASC83" s="20"/>
      <c r="ASD83" s="20"/>
      <c r="ASE83" s="20"/>
      <c r="ASF83" s="20"/>
      <c r="ASG83" s="20"/>
      <c r="ASH83" s="20"/>
      <c r="ASI83" s="20"/>
      <c r="ASJ83" s="20"/>
      <c r="ASK83" s="20"/>
      <c r="ASL83" s="20"/>
      <c r="ASM83" s="20"/>
      <c r="ASN83" s="20"/>
      <c r="ASO83" s="20"/>
      <c r="ASP83" s="20"/>
      <c r="ASQ83" s="20"/>
      <c r="ASR83" s="20"/>
      <c r="ASS83" s="20"/>
      <c r="AST83" s="20"/>
      <c r="ASU83" s="20"/>
      <c r="ASV83" s="20"/>
      <c r="ASW83" s="20"/>
      <c r="ASX83" s="20"/>
      <c r="ASY83" s="20"/>
      <c r="ASZ83" s="20"/>
      <c r="ATA83" s="20"/>
      <c r="ATB83" s="20"/>
      <c r="ATC83" s="20"/>
      <c r="ATD83" s="20"/>
      <c r="ATE83" s="20"/>
      <c r="ATF83" s="20"/>
      <c r="ATG83" s="20"/>
      <c r="ATH83" s="20"/>
      <c r="ATI83" s="20"/>
      <c r="ATJ83" s="20"/>
      <c r="ATK83" s="20"/>
      <c r="ATL83" s="20"/>
      <c r="ATM83" s="20"/>
      <c r="ATN83" s="20"/>
      <c r="ATO83" s="20"/>
      <c r="ATP83" s="20"/>
      <c r="ATQ83" s="20"/>
      <c r="ATR83" s="20"/>
      <c r="ATS83" s="20"/>
      <c r="ATT83" s="20"/>
      <c r="ATU83" s="20"/>
      <c r="ATV83" s="20"/>
      <c r="ATW83" s="20"/>
      <c r="ATX83" s="20"/>
      <c r="ATY83" s="20"/>
      <c r="ATZ83" s="20"/>
      <c r="AUA83" s="20"/>
      <c r="AUB83" s="20"/>
      <c r="AUC83" s="20"/>
      <c r="AUD83" s="20"/>
      <c r="AUE83" s="20"/>
      <c r="AUF83" s="20"/>
      <c r="AUG83" s="20"/>
      <c r="AUH83" s="20"/>
      <c r="AUI83" s="20"/>
      <c r="AUJ83" s="20"/>
      <c r="AUK83" s="20"/>
      <c r="AUL83" s="20"/>
      <c r="AUM83" s="20"/>
      <c r="AUN83" s="20"/>
      <c r="AUO83" s="20"/>
      <c r="AUP83" s="20"/>
      <c r="AUQ83" s="20"/>
      <c r="AUR83" s="20"/>
      <c r="AUS83" s="20"/>
      <c r="AUT83" s="20"/>
      <c r="AUU83" s="20"/>
      <c r="AUV83" s="20"/>
      <c r="AUW83" s="20"/>
      <c r="AUX83" s="20"/>
      <c r="AUY83" s="20"/>
      <c r="AUZ83" s="20"/>
      <c r="AVA83" s="20"/>
      <c r="AVB83" s="20"/>
      <c r="AVC83" s="20"/>
      <c r="AVD83" s="20"/>
      <c r="AVE83" s="20"/>
      <c r="AVF83" s="20"/>
      <c r="AVG83" s="20"/>
      <c r="AVH83" s="20"/>
      <c r="AVI83" s="20"/>
      <c r="AVJ83" s="20"/>
      <c r="AVK83" s="20"/>
      <c r="AVL83" s="20"/>
      <c r="AVM83" s="20"/>
      <c r="AVN83" s="20"/>
      <c r="AVO83" s="20"/>
      <c r="AVP83" s="20"/>
      <c r="AVQ83" s="20"/>
      <c r="AVR83" s="20"/>
      <c r="AVS83" s="20"/>
      <c r="AVT83" s="20"/>
      <c r="AVU83" s="20"/>
      <c r="AVV83" s="20"/>
      <c r="AVW83" s="20"/>
      <c r="AVX83" s="20"/>
      <c r="AVY83" s="20"/>
      <c r="AVZ83" s="20"/>
      <c r="AWA83" s="20"/>
      <c r="AWB83" s="20"/>
      <c r="AWC83" s="20"/>
      <c r="AWD83" s="20"/>
      <c r="AWE83" s="20"/>
      <c r="AWF83" s="20"/>
      <c r="AWG83" s="20"/>
      <c r="AWH83" s="20"/>
      <c r="AWI83" s="20"/>
      <c r="AWJ83" s="20"/>
      <c r="AWK83" s="20"/>
      <c r="AWL83" s="20"/>
      <c r="AWM83" s="20"/>
      <c r="AWN83" s="20"/>
      <c r="AWO83" s="20"/>
      <c r="AWP83" s="20"/>
      <c r="AWQ83" s="20"/>
      <c r="AWR83" s="20"/>
      <c r="AWS83" s="20"/>
      <c r="AWT83" s="20"/>
      <c r="AWU83" s="20"/>
      <c r="AWV83" s="20"/>
      <c r="AWW83" s="20"/>
      <c r="AWX83" s="20"/>
      <c r="AWY83" s="20"/>
      <c r="AWZ83" s="20"/>
      <c r="AXA83" s="20"/>
      <c r="AXB83" s="20"/>
      <c r="AXC83" s="20"/>
      <c r="AXD83" s="20"/>
      <c r="AXE83" s="20"/>
      <c r="AXF83" s="20"/>
      <c r="AXG83" s="20"/>
      <c r="AXH83" s="20"/>
      <c r="AXI83" s="20"/>
      <c r="AXJ83" s="20"/>
      <c r="AXK83" s="20"/>
      <c r="AXL83" s="20"/>
      <c r="AXM83" s="20"/>
      <c r="AXN83" s="20"/>
      <c r="AXO83" s="20"/>
      <c r="AXP83" s="20"/>
      <c r="AXQ83" s="20"/>
      <c r="AXR83" s="20"/>
      <c r="AXS83" s="20"/>
      <c r="AXT83" s="20"/>
      <c r="AXU83" s="20"/>
      <c r="AXV83" s="20"/>
      <c r="AXW83" s="20"/>
      <c r="AXX83" s="20"/>
      <c r="AXY83" s="20"/>
      <c r="AXZ83" s="20"/>
      <c r="AYA83" s="20"/>
      <c r="AYB83" s="20"/>
      <c r="AYC83" s="20"/>
      <c r="AYD83" s="20"/>
      <c r="AYE83" s="20"/>
      <c r="AYF83" s="20"/>
      <c r="AYG83" s="20"/>
      <c r="AYH83" s="20"/>
      <c r="AYI83" s="20"/>
      <c r="AYJ83" s="20"/>
      <c r="AYK83" s="20"/>
      <c r="AYL83" s="20"/>
      <c r="AYM83" s="20"/>
      <c r="AYN83" s="20"/>
      <c r="AYO83" s="20"/>
      <c r="AYP83" s="20"/>
      <c r="AYQ83" s="20"/>
      <c r="AYR83" s="20"/>
      <c r="AYS83" s="20"/>
      <c r="AYT83" s="20"/>
      <c r="AYU83" s="20"/>
      <c r="AYV83" s="20"/>
      <c r="AYW83" s="20"/>
      <c r="AYX83" s="20"/>
      <c r="AYY83" s="20"/>
      <c r="AYZ83" s="20"/>
      <c r="AZA83" s="20"/>
      <c r="AZB83" s="20"/>
      <c r="AZC83" s="20"/>
      <c r="AZD83" s="20"/>
      <c r="AZE83" s="20"/>
      <c r="AZF83" s="20"/>
      <c r="AZG83" s="20"/>
      <c r="AZH83" s="20"/>
      <c r="AZI83" s="20"/>
      <c r="AZJ83" s="20"/>
      <c r="AZK83" s="20"/>
      <c r="AZL83" s="20"/>
      <c r="AZM83" s="20"/>
      <c r="AZN83" s="20"/>
      <c r="AZO83" s="20"/>
      <c r="AZP83" s="20"/>
      <c r="AZQ83" s="20"/>
      <c r="AZR83" s="20"/>
      <c r="AZS83" s="20"/>
      <c r="AZT83" s="20"/>
      <c r="AZU83" s="20"/>
      <c r="AZV83" s="20"/>
      <c r="AZW83" s="20"/>
      <c r="AZX83" s="20"/>
      <c r="AZY83" s="20"/>
      <c r="AZZ83" s="20"/>
      <c r="BAA83" s="20"/>
      <c r="BAB83" s="20"/>
      <c r="BAC83" s="20"/>
      <c r="BAD83" s="20"/>
      <c r="BAE83" s="20"/>
      <c r="BAF83" s="20"/>
      <c r="BAG83" s="20"/>
      <c r="BAH83" s="20"/>
      <c r="BAI83" s="20"/>
      <c r="BAJ83" s="20"/>
      <c r="BAK83" s="20"/>
      <c r="BAL83" s="20"/>
      <c r="BAM83" s="20"/>
      <c r="BAN83" s="20"/>
      <c r="BAO83" s="20"/>
      <c r="BAP83" s="20"/>
      <c r="BAQ83" s="20"/>
      <c r="BAR83" s="20"/>
      <c r="BAS83" s="20"/>
      <c r="BAT83" s="20"/>
      <c r="BAU83" s="20"/>
      <c r="BAV83" s="20"/>
      <c r="BAW83" s="20"/>
      <c r="BAX83" s="20"/>
      <c r="BAY83" s="20"/>
      <c r="BAZ83" s="20"/>
      <c r="BBA83" s="20"/>
      <c r="BBB83" s="20"/>
      <c r="BBC83" s="20"/>
      <c r="BBD83" s="20"/>
      <c r="BBE83" s="20"/>
      <c r="BBF83" s="20"/>
      <c r="BBG83" s="20"/>
      <c r="BBH83" s="20"/>
      <c r="BBI83" s="20"/>
      <c r="BBJ83" s="20"/>
      <c r="BBK83" s="20"/>
      <c r="BBL83" s="20"/>
      <c r="BBM83" s="20"/>
      <c r="BBN83" s="20"/>
      <c r="BBO83" s="20"/>
      <c r="BBP83" s="20"/>
      <c r="BBQ83" s="20"/>
      <c r="BBR83" s="20"/>
      <c r="BBS83" s="20"/>
      <c r="BBT83" s="20"/>
      <c r="BBU83" s="20"/>
      <c r="BBV83" s="20"/>
      <c r="BBW83" s="20"/>
      <c r="BBX83" s="20"/>
      <c r="BBY83" s="20"/>
      <c r="BBZ83" s="20"/>
      <c r="BCA83" s="20"/>
      <c r="BCB83" s="20"/>
      <c r="BCC83" s="20"/>
      <c r="BCD83" s="20"/>
      <c r="BCE83" s="20"/>
      <c r="BCF83" s="20"/>
      <c r="BCG83" s="20"/>
      <c r="BCH83" s="20"/>
      <c r="BCI83" s="20"/>
      <c r="BCJ83" s="20"/>
      <c r="BCK83" s="20"/>
      <c r="BCL83" s="20"/>
      <c r="BCM83" s="20"/>
      <c r="BCN83" s="20"/>
      <c r="BCO83" s="20"/>
      <c r="BCP83" s="20"/>
      <c r="BCQ83" s="20"/>
      <c r="BCR83" s="20"/>
      <c r="BCS83" s="20"/>
      <c r="BCT83" s="20"/>
      <c r="BCU83" s="20"/>
      <c r="BCV83" s="20"/>
      <c r="BCW83" s="20"/>
      <c r="BCX83" s="20"/>
      <c r="BCY83" s="20"/>
      <c r="BCZ83" s="20"/>
      <c r="BDA83" s="20"/>
      <c r="BDB83" s="20"/>
      <c r="BDC83" s="20"/>
      <c r="BDD83" s="20"/>
      <c r="BDE83" s="20"/>
      <c r="BDF83" s="20"/>
      <c r="BDG83" s="20"/>
      <c r="BDH83" s="20"/>
      <c r="BDI83" s="20"/>
      <c r="BDJ83" s="20"/>
      <c r="BDK83" s="20"/>
      <c r="BDL83" s="20"/>
      <c r="BDM83" s="20"/>
      <c r="BDN83" s="20"/>
      <c r="BDO83" s="20"/>
      <c r="BDP83" s="20"/>
      <c r="BDQ83" s="20"/>
      <c r="BDR83" s="20"/>
      <c r="BDS83" s="20"/>
      <c r="BDT83" s="20"/>
      <c r="BDU83" s="20"/>
      <c r="BDV83" s="20"/>
      <c r="BDW83" s="20"/>
      <c r="BDX83" s="20"/>
      <c r="BDY83" s="20"/>
      <c r="BDZ83" s="20"/>
      <c r="BEA83" s="20"/>
      <c r="BEB83" s="20"/>
      <c r="BEC83" s="20"/>
      <c r="BED83" s="20"/>
      <c r="BEE83" s="20"/>
      <c r="BEF83" s="20"/>
      <c r="BEG83" s="20"/>
      <c r="BEH83" s="20"/>
      <c r="BEI83" s="20"/>
      <c r="BEJ83" s="20"/>
      <c r="BEK83" s="20"/>
      <c r="BEL83" s="20"/>
      <c r="BEM83" s="20"/>
      <c r="BEN83" s="20"/>
      <c r="BEO83" s="20"/>
      <c r="BEP83" s="20"/>
      <c r="BEQ83" s="20"/>
      <c r="BER83" s="20"/>
      <c r="BES83" s="20"/>
      <c r="BET83" s="20"/>
      <c r="BEU83" s="20"/>
      <c r="BEV83" s="20"/>
      <c r="BEW83" s="20"/>
      <c r="BEX83" s="20"/>
      <c r="BEY83" s="20"/>
      <c r="BEZ83" s="20"/>
      <c r="BFA83" s="20"/>
      <c r="BFB83" s="20"/>
      <c r="BFC83" s="20"/>
      <c r="BFD83" s="20"/>
      <c r="BFE83" s="20"/>
      <c r="BFF83" s="20"/>
      <c r="BFG83" s="20"/>
      <c r="BFH83" s="20"/>
      <c r="BFI83" s="20"/>
      <c r="BFJ83" s="20"/>
      <c r="BFK83" s="20"/>
      <c r="BFL83" s="20"/>
      <c r="BFM83" s="20"/>
      <c r="BFN83" s="20"/>
      <c r="BFO83" s="20"/>
      <c r="BFP83" s="20"/>
      <c r="BFQ83" s="20"/>
      <c r="BFR83" s="20"/>
      <c r="BFS83" s="20"/>
      <c r="BFT83" s="20"/>
      <c r="BFU83" s="20"/>
      <c r="BFV83" s="20"/>
      <c r="BFW83" s="20"/>
      <c r="BFX83" s="20"/>
      <c r="BFY83" s="20"/>
      <c r="BFZ83" s="20"/>
      <c r="BGA83" s="20"/>
      <c r="BGB83" s="20"/>
      <c r="BGC83" s="20"/>
      <c r="BGD83" s="20"/>
      <c r="BGE83" s="20"/>
      <c r="BGF83" s="20"/>
      <c r="BGG83" s="20"/>
      <c r="BGH83" s="20"/>
      <c r="BGI83" s="20"/>
      <c r="BGJ83" s="20"/>
      <c r="BGK83" s="20"/>
      <c r="BGL83" s="20"/>
      <c r="BGM83" s="20"/>
      <c r="BGN83" s="20"/>
      <c r="BGO83" s="20"/>
      <c r="BGP83" s="20"/>
      <c r="BGQ83" s="20"/>
      <c r="BGR83" s="20"/>
      <c r="BGS83" s="20"/>
      <c r="BGT83" s="20"/>
      <c r="BGU83" s="20"/>
      <c r="BGV83" s="20"/>
      <c r="BGW83" s="20"/>
      <c r="BGX83" s="20"/>
      <c r="BGY83" s="20"/>
      <c r="BGZ83" s="20"/>
      <c r="BHA83" s="20"/>
      <c r="BHB83" s="20"/>
      <c r="BHC83" s="20"/>
      <c r="BHD83" s="20"/>
      <c r="BHE83" s="20"/>
      <c r="BHF83" s="20"/>
      <c r="BHG83" s="20"/>
      <c r="BHH83" s="20"/>
      <c r="BHI83" s="20"/>
      <c r="BHJ83" s="20"/>
      <c r="BHK83" s="20"/>
      <c r="BHL83" s="20"/>
      <c r="BHM83" s="20"/>
      <c r="BHN83" s="20"/>
      <c r="BHO83" s="20"/>
      <c r="BHP83" s="20"/>
      <c r="BHQ83" s="20"/>
      <c r="BHR83" s="20"/>
      <c r="BHS83" s="20"/>
      <c r="BHT83" s="20"/>
      <c r="BHU83" s="20"/>
      <c r="BHV83" s="20"/>
      <c r="BHW83" s="20"/>
      <c r="BHX83" s="20"/>
      <c r="BHY83" s="20"/>
      <c r="BHZ83" s="20"/>
      <c r="BIA83" s="20"/>
      <c r="BIB83" s="20"/>
      <c r="BIC83" s="20"/>
      <c r="BID83" s="20"/>
      <c r="BIE83" s="20"/>
      <c r="BIF83" s="20"/>
      <c r="BIG83" s="20"/>
      <c r="BIH83" s="20"/>
      <c r="BII83" s="20"/>
      <c r="BIJ83" s="20"/>
      <c r="BIK83" s="20"/>
      <c r="BIL83" s="20"/>
      <c r="BIM83" s="20"/>
      <c r="BIN83" s="20"/>
      <c r="BIO83" s="20"/>
      <c r="BIP83" s="20"/>
      <c r="BIQ83" s="20"/>
      <c r="BIR83" s="20"/>
      <c r="BIS83" s="20"/>
      <c r="BIT83" s="20"/>
      <c r="BIU83" s="20"/>
      <c r="BIV83" s="20"/>
      <c r="BIW83" s="20"/>
      <c r="BIX83" s="20"/>
      <c r="BIY83" s="20"/>
      <c r="BIZ83" s="20"/>
      <c r="BJA83" s="20"/>
      <c r="BJB83" s="20"/>
      <c r="BJC83" s="20"/>
      <c r="BJD83" s="20"/>
      <c r="BJE83" s="20"/>
      <c r="BJF83" s="20"/>
      <c r="BJG83" s="20"/>
      <c r="BJH83" s="20"/>
      <c r="BJI83" s="20"/>
      <c r="BJJ83" s="20"/>
      <c r="BJK83" s="20"/>
      <c r="BJL83" s="20"/>
      <c r="BJM83" s="20"/>
      <c r="BJN83" s="20"/>
      <c r="BJO83" s="20"/>
      <c r="BJP83" s="20"/>
      <c r="BJQ83" s="20"/>
      <c r="BJR83" s="20"/>
      <c r="BJS83" s="20"/>
      <c r="BJT83" s="20"/>
      <c r="BJU83" s="20"/>
      <c r="BJV83" s="20"/>
      <c r="BJW83" s="20"/>
      <c r="BJX83" s="20"/>
      <c r="BJY83" s="20"/>
      <c r="BJZ83" s="20"/>
      <c r="BKA83" s="20"/>
      <c r="BKB83" s="20"/>
      <c r="BKC83" s="20"/>
      <c r="BKD83" s="20"/>
      <c r="BKE83" s="20"/>
      <c r="BKF83" s="20"/>
      <c r="BKG83" s="20"/>
      <c r="BKH83" s="20"/>
      <c r="BKI83" s="20"/>
      <c r="BKJ83" s="20"/>
      <c r="BKK83" s="20"/>
      <c r="BKL83" s="20"/>
      <c r="BKM83" s="20"/>
      <c r="BKN83" s="20"/>
      <c r="BKO83" s="20"/>
      <c r="BKP83" s="20"/>
      <c r="BKQ83" s="20"/>
      <c r="BKR83" s="20"/>
      <c r="BKS83" s="20"/>
      <c r="BKT83" s="20"/>
      <c r="BKU83" s="20"/>
      <c r="BKV83" s="20"/>
      <c r="BKW83" s="20"/>
      <c r="BKX83" s="20"/>
      <c r="BKY83" s="20"/>
      <c r="BKZ83" s="20"/>
      <c r="BLA83" s="20"/>
      <c r="BLB83" s="20"/>
      <c r="BLC83" s="20"/>
      <c r="BLD83" s="20"/>
      <c r="BLE83" s="20"/>
      <c r="BLF83" s="20"/>
      <c r="BLG83" s="20"/>
      <c r="BLH83" s="20"/>
      <c r="BLI83" s="20"/>
      <c r="BLJ83" s="20"/>
      <c r="BLK83" s="20"/>
      <c r="BLL83" s="20"/>
      <c r="BLM83" s="20"/>
      <c r="BLN83" s="20"/>
      <c r="BLO83" s="20"/>
      <c r="BLP83" s="20"/>
      <c r="BLQ83" s="20"/>
      <c r="BLR83" s="20"/>
      <c r="BLS83" s="20"/>
      <c r="BLT83" s="20"/>
      <c r="BLU83" s="20"/>
      <c r="BLV83" s="20"/>
      <c r="BLW83" s="20"/>
      <c r="BLX83" s="20"/>
      <c r="BLY83" s="20"/>
      <c r="BLZ83" s="20"/>
      <c r="BMA83" s="20"/>
      <c r="BMB83" s="20"/>
      <c r="BMC83" s="20"/>
      <c r="BMD83" s="20"/>
      <c r="BME83" s="20"/>
      <c r="BMF83" s="20"/>
      <c r="BMG83" s="20"/>
      <c r="BMH83" s="20"/>
      <c r="BMI83" s="20"/>
      <c r="BMJ83" s="20"/>
      <c r="BMK83" s="20"/>
      <c r="BML83" s="20"/>
      <c r="BMM83" s="20"/>
      <c r="BMN83" s="20"/>
      <c r="BMO83" s="20"/>
      <c r="BMP83" s="20"/>
      <c r="BMQ83" s="20"/>
      <c r="BMR83" s="20"/>
      <c r="BMS83" s="20"/>
      <c r="BMT83" s="20"/>
      <c r="BMU83" s="20"/>
      <c r="BMV83" s="20"/>
      <c r="BMW83" s="20"/>
      <c r="BMX83" s="20"/>
      <c r="BMY83" s="20"/>
      <c r="BMZ83" s="20"/>
      <c r="BNA83" s="20"/>
      <c r="BNB83" s="20"/>
      <c r="BNC83" s="20"/>
      <c r="BND83" s="20"/>
      <c r="BNE83" s="20"/>
      <c r="BNF83" s="20"/>
      <c r="BNG83" s="20"/>
      <c r="BNH83" s="20"/>
      <c r="BNI83" s="20"/>
      <c r="BNJ83" s="20"/>
      <c r="BNK83" s="20"/>
      <c r="BNL83" s="20"/>
      <c r="BNM83" s="20"/>
      <c r="BNN83" s="20"/>
      <c r="BNO83" s="20"/>
      <c r="BNP83" s="20"/>
      <c r="BNQ83" s="20"/>
      <c r="BNR83" s="20"/>
      <c r="BNS83" s="20"/>
      <c r="BNT83" s="20"/>
      <c r="BNU83" s="20"/>
      <c r="BNV83" s="20"/>
      <c r="BNW83" s="20"/>
      <c r="BNX83" s="20"/>
      <c r="BNY83" s="20"/>
      <c r="BNZ83" s="20"/>
      <c r="BOA83" s="20"/>
      <c r="BOB83" s="20"/>
      <c r="BOC83" s="20"/>
      <c r="BOD83" s="20"/>
      <c r="BOE83" s="20"/>
      <c r="BOF83" s="20"/>
      <c r="BOG83" s="20"/>
      <c r="BOH83" s="20"/>
      <c r="BOI83" s="20"/>
      <c r="BOJ83" s="20"/>
      <c r="BOK83" s="20"/>
      <c r="BOL83" s="20"/>
      <c r="BOM83" s="20"/>
      <c r="BON83" s="20"/>
      <c r="BOO83" s="20"/>
      <c r="BOP83" s="20"/>
      <c r="BOQ83" s="20"/>
      <c r="BOR83" s="20"/>
      <c r="BOS83" s="20"/>
      <c r="BOT83" s="20"/>
      <c r="BOU83" s="20"/>
      <c r="BOV83" s="20"/>
      <c r="BOW83" s="20"/>
      <c r="BOX83" s="20"/>
      <c r="BOY83" s="20"/>
      <c r="BOZ83" s="20"/>
      <c r="BPA83" s="20"/>
      <c r="BPB83" s="20"/>
      <c r="BPC83" s="20"/>
      <c r="BPD83" s="20"/>
      <c r="BPE83" s="20"/>
      <c r="BPF83" s="20"/>
      <c r="BPG83" s="20"/>
      <c r="BPH83" s="20"/>
      <c r="BPI83" s="20"/>
      <c r="BPJ83" s="20"/>
      <c r="BPK83" s="20"/>
      <c r="BPL83" s="20"/>
      <c r="BPM83" s="20"/>
      <c r="BPN83" s="20"/>
      <c r="BPO83" s="20"/>
      <c r="BPP83" s="20"/>
      <c r="BPQ83" s="20"/>
      <c r="BPR83" s="20"/>
      <c r="BPS83" s="20"/>
      <c r="BPT83" s="20"/>
      <c r="BPU83" s="20"/>
      <c r="BPV83" s="20"/>
      <c r="BPW83" s="20"/>
      <c r="BPX83" s="20"/>
      <c r="BPY83" s="20"/>
      <c r="BPZ83" s="20"/>
      <c r="BQA83" s="20"/>
      <c r="BQB83" s="20"/>
      <c r="BQC83" s="20"/>
      <c r="BQD83" s="20"/>
      <c r="BQE83" s="20"/>
      <c r="BQF83" s="20"/>
      <c r="BQG83" s="20"/>
      <c r="BQH83" s="20"/>
      <c r="BQI83" s="20"/>
      <c r="BQJ83" s="20"/>
      <c r="BQK83" s="20"/>
      <c r="BQL83" s="20"/>
      <c r="BQM83" s="20"/>
      <c r="BQN83" s="20"/>
      <c r="BQO83" s="20"/>
      <c r="BQP83" s="20"/>
      <c r="BQQ83" s="20"/>
      <c r="BQR83" s="20"/>
      <c r="BQS83" s="20"/>
      <c r="BQT83" s="20"/>
      <c r="BQU83" s="20"/>
      <c r="BQV83" s="20"/>
      <c r="BQW83" s="20"/>
      <c r="BQX83" s="20"/>
      <c r="BQY83" s="20"/>
      <c r="BQZ83" s="20"/>
      <c r="BRA83" s="20"/>
      <c r="BRB83" s="20"/>
      <c r="BRC83" s="20"/>
      <c r="BRD83" s="20"/>
      <c r="BRE83" s="20"/>
      <c r="BRF83" s="20"/>
      <c r="BRG83" s="20"/>
      <c r="BRH83" s="20"/>
      <c r="BRI83" s="20"/>
      <c r="BRJ83" s="20"/>
      <c r="BRK83" s="20"/>
      <c r="BRL83" s="20"/>
      <c r="BRM83" s="20"/>
      <c r="BRN83" s="20"/>
      <c r="BRO83" s="20"/>
      <c r="BRP83" s="20"/>
      <c r="BRQ83" s="20"/>
      <c r="BRR83" s="20"/>
      <c r="BRS83" s="20"/>
      <c r="BRT83" s="20"/>
      <c r="BRU83" s="20"/>
      <c r="BRV83" s="20"/>
      <c r="BRW83" s="20"/>
      <c r="BRX83" s="20"/>
      <c r="BRY83" s="20"/>
      <c r="BRZ83" s="20"/>
      <c r="BSA83" s="20"/>
      <c r="BSB83" s="20"/>
      <c r="BSC83" s="20"/>
      <c r="BSD83" s="20"/>
      <c r="BSE83" s="20"/>
      <c r="BSF83" s="20"/>
      <c r="BSG83" s="20"/>
      <c r="BSH83" s="20"/>
      <c r="BSI83" s="20"/>
      <c r="BSJ83" s="20"/>
      <c r="BSK83" s="20"/>
      <c r="BSL83" s="20"/>
      <c r="BSM83" s="20"/>
      <c r="BSN83" s="20"/>
      <c r="BSO83" s="20"/>
      <c r="BSP83" s="20"/>
      <c r="BSQ83" s="20"/>
      <c r="BSR83" s="20"/>
      <c r="BSS83" s="20"/>
      <c r="BST83" s="20"/>
      <c r="BSU83" s="20"/>
      <c r="BSV83" s="20"/>
      <c r="BSW83" s="20"/>
      <c r="BSX83" s="20"/>
      <c r="BSY83" s="20"/>
      <c r="BSZ83" s="20"/>
      <c r="BTA83" s="20"/>
      <c r="BTB83" s="20"/>
      <c r="BTC83" s="20"/>
      <c r="BTD83" s="20"/>
      <c r="BTE83" s="20"/>
      <c r="BTF83" s="20"/>
      <c r="BTG83" s="20"/>
      <c r="BTH83" s="20"/>
      <c r="BTI83" s="20"/>
      <c r="BTJ83" s="20"/>
      <c r="BTK83" s="20"/>
      <c r="BTL83" s="20"/>
      <c r="BTM83" s="20"/>
      <c r="BTN83" s="20"/>
      <c r="BTO83" s="20"/>
      <c r="BTP83" s="20"/>
      <c r="BTQ83" s="20"/>
      <c r="BTR83" s="20"/>
      <c r="BTS83" s="20"/>
      <c r="BTT83" s="20"/>
      <c r="BTU83" s="20"/>
      <c r="BTV83" s="20"/>
      <c r="BTW83" s="20"/>
      <c r="BTX83" s="20"/>
      <c r="BTY83" s="20"/>
      <c r="BTZ83" s="20"/>
      <c r="BUA83" s="20"/>
      <c r="BUB83" s="20"/>
      <c r="BUC83" s="20"/>
      <c r="BUD83" s="20"/>
      <c r="BUE83" s="20"/>
      <c r="BUF83" s="20"/>
      <c r="BUG83" s="20"/>
      <c r="BUH83" s="20"/>
      <c r="BUI83" s="20"/>
      <c r="BUJ83" s="20"/>
      <c r="BUK83" s="20"/>
      <c r="BUL83" s="20"/>
      <c r="BUM83" s="20"/>
      <c r="BUN83" s="20"/>
      <c r="BUO83" s="20"/>
      <c r="BUP83" s="20"/>
      <c r="BUQ83" s="20"/>
      <c r="BUR83" s="20"/>
      <c r="BUS83" s="20"/>
      <c r="BUT83" s="20"/>
      <c r="BUU83" s="20"/>
      <c r="BUV83" s="20"/>
      <c r="BUW83" s="20"/>
      <c r="BUX83" s="20"/>
      <c r="BUY83" s="20"/>
      <c r="BUZ83" s="20"/>
      <c r="BVA83" s="20"/>
      <c r="BVB83" s="20"/>
      <c r="BVC83" s="20"/>
      <c r="BVD83" s="20"/>
      <c r="BVE83" s="20"/>
      <c r="BVF83" s="20"/>
      <c r="BVG83" s="20"/>
      <c r="BVH83" s="20"/>
      <c r="BVI83" s="20"/>
      <c r="BVJ83" s="20"/>
      <c r="BVK83" s="20"/>
      <c r="BVL83" s="20"/>
      <c r="BVM83" s="20"/>
      <c r="BVN83" s="20"/>
      <c r="BVO83" s="20"/>
      <c r="BVP83" s="20"/>
      <c r="BVQ83" s="20"/>
      <c r="BVR83" s="20"/>
      <c r="BVS83" s="20"/>
      <c r="BVT83" s="20"/>
      <c r="BVU83" s="20"/>
      <c r="BVV83" s="20"/>
      <c r="BVW83" s="20"/>
      <c r="BVX83" s="20"/>
      <c r="BVY83" s="20"/>
      <c r="BVZ83" s="20"/>
      <c r="BWA83" s="20"/>
      <c r="BWB83" s="20"/>
      <c r="BWC83" s="20"/>
      <c r="BWD83" s="20"/>
      <c r="BWE83" s="20"/>
      <c r="BWF83" s="20"/>
      <c r="BWG83" s="20"/>
      <c r="BWH83" s="20"/>
      <c r="BWI83" s="20"/>
      <c r="BWJ83" s="20"/>
      <c r="BWK83" s="20"/>
      <c r="BWL83" s="20"/>
      <c r="BWM83" s="20"/>
      <c r="BWN83" s="20"/>
      <c r="BWO83" s="20"/>
      <c r="BWP83" s="20"/>
      <c r="BWQ83" s="20"/>
      <c r="BWR83" s="20"/>
      <c r="BWS83" s="20"/>
      <c r="BWT83" s="20"/>
      <c r="BWU83" s="20"/>
      <c r="BWV83" s="20"/>
      <c r="BWW83" s="20"/>
      <c r="BWX83" s="20"/>
      <c r="BWY83" s="20"/>
      <c r="BWZ83" s="20"/>
      <c r="BXA83" s="20"/>
      <c r="BXB83" s="20"/>
      <c r="BXC83" s="20"/>
      <c r="BXD83" s="20"/>
      <c r="BXE83" s="20"/>
      <c r="BXF83" s="20"/>
      <c r="BXG83" s="20"/>
      <c r="BXH83" s="20"/>
      <c r="BXI83" s="20"/>
      <c r="BXJ83" s="20"/>
      <c r="BXK83" s="20"/>
      <c r="BXL83" s="20"/>
      <c r="BXM83" s="20"/>
      <c r="BXN83" s="20"/>
      <c r="BXO83" s="20"/>
      <c r="BXP83" s="20"/>
      <c r="BXQ83" s="20"/>
      <c r="BXR83" s="20"/>
      <c r="BXS83" s="20"/>
      <c r="BXT83" s="20"/>
      <c r="BXU83" s="20"/>
      <c r="BXV83" s="20"/>
      <c r="BXW83" s="20"/>
      <c r="BXX83" s="20"/>
      <c r="BXY83" s="20"/>
      <c r="BXZ83" s="20"/>
      <c r="BYA83" s="20"/>
      <c r="BYB83" s="20"/>
      <c r="BYC83" s="20"/>
      <c r="BYD83" s="20"/>
      <c r="BYE83" s="20"/>
      <c r="BYF83" s="20"/>
      <c r="BYG83" s="20"/>
      <c r="BYH83" s="20"/>
      <c r="BYI83" s="20"/>
      <c r="BYJ83" s="20"/>
      <c r="BYK83" s="20"/>
      <c r="BYL83" s="20"/>
      <c r="BYM83" s="20"/>
      <c r="BYN83" s="20"/>
      <c r="BYO83" s="20"/>
      <c r="BYP83" s="20"/>
      <c r="BYQ83" s="20"/>
      <c r="BYR83" s="20"/>
      <c r="BYS83" s="20"/>
      <c r="BYT83" s="20"/>
      <c r="BYU83" s="20"/>
      <c r="BYV83" s="20"/>
      <c r="BYW83" s="20"/>
      <c r="BYX83" s="20"/>
      <c r="BYY83" s="20"/>
      <c r="BYZ83" s="20"/>
      <c r="BZA83" s="20"/>
      <c r="BZB83" s="20"/>
      <c r="BZC83" s="20"/>
      <c r="BZD83" s="20"/>
      <c r="BZE83" s="20"/>
      <c r="BZF83" s="20"/>
      <c r="BZG83" s="20"/>
      <c r="BZH83" s="20"/>
      <c r="BZI83" s="20"/>
      <c r="BZJ83" s="20"/>
      <c r="BZK83" s="20"/>
      <c r="BZL83" s="20"/>
      <c r="BZM83" s="20"/>
      <c r="BZN83" s="20"/>
      <c r="BZO83" s="20"/>
      <c r="BZP83" s="20"/>
      <c r="BZQ83" s="20"/>
      <c r="BZR83" s="20"/>
      <c r="BZS83" s="20"/>
      <c r="BZT83" s="20"/>
      <c r="BZU83" s="20"/>
      <c r="BZV83" s="20"/>
      <c r="BZW83" s="20"/>
      <c r="BZX83" s="20"/>
      <c r="BZY83" s="20"/>
      <c r="BZZ83" s="20"/>
      <c r="CAA83" s="20"/>
      <c r="CAB83" s="20"/>
      <c r="CAC83" s="20"/>
      <c r="CAD83" s="20"/>
      <c r="CAE83" s="20"/>
      <c r="CAF83" s="20"/>
      <c r="CAG83" s="20"/>
      <c r="CAH83" s="20"/>
      <c r="CAI83" s="20"/>
      <c r="CAJ83" s="20"/>
      <c r="CAK83" s="20"/>
      <c r="CAL83" s="20"/>
      <c r="CAM83" s="20"/>
      <c r="CAN83" s="20"/>
      <c r="CAO83" s="20"/>
      <c r="CAP83" s="20"/>
      <c r="CAQ83" s="20"/>
      <c r="CAR83" s="20"/>
      <c r="CAS83" s="20"/>
      <c r="CAT83" s="20"/>
      <c r="CAU83" s="20"/>
      <c r="CAV83" s="20"/>
      <c r="CAW83" s="20"/>
      <c r="CAX83" s="20"/>
      <c r="CAY83" s="20"/>
      <c r="CAZ83" s="20"/>
      <c r="CBA83" s="20"/>
      <c r="CBB83" s="20"/>
      <c r="CBC83" s="20"/>
      <c r="CBD83" s="20"/>
      <c r="CBE83" s="20"/>
      <c r="CBF83" s="20"/>
      <c r="CBG83" s="20"/>
      <c r="CBH83" s="20"/>
      <c r="CBI83" s="20"/>
      <c r="CBJ83" s="20"/>
      <c r="CBK83" s="20"/>
      <c r="CBL83" s="20"/>
      <c r="CBM83" s="20"/>
      <c r="CBN83" s="20"/>
      <c r="CBO83" s="20"/>
      <c r="CBP83" s="20"/>
      <c r="CBQ83" s="20"/>
      <c r="CBR83" s="20"/>
      <c r="CBS83" s="20"/>
      <c r="CBT83" s="20"/>
      <c r="CBU83" s="20"/>
      <c r="CBV83" s="20"/>
      <c r="CBW83" s="20"/>
      <c r="CBX83" s="20"/>
      <c r="CBY83" s="20"/>
      <c r="CBZ83" s="20"/>
      <c r="CCA83" s="20"/>
      <c r="CCB83" s="20"/>
      <c r="CCC83" s="20"/>
      <c r="CCD83" s="20"/>
      <c r="CCE83" s="20"/>
      <c r="CCF83" s="20"/>
      <c r="CCG83" s="20"/>
      <c r="CCH83" s="20"/>
      <c r="CCI83" s="20"/>
      <c r="CCJ83" s="20"/>
      <c r="CCK83" s="20"/>
      <c r="CCL83" s="20"/>
      <c r="CCM83" s="20"/>
      <c r="CCN83" s="20"/>
      <c r="CCO83" s="20"/>
      <c r="CCP83" s="20"/>
      <c r="CCQ83" s="20"/>
      <c r="CCR83" s="20"/>
      <c r="CCS83" s="20"/>
      <c r="CCT83" s="20"/>
      <c r="CCU83" s="20"/>
      <c r="CCV83" s="20"/>
      <c r="CCW83" s="20"/>
      <c r="CCX83" s="20"/>
      <c r="CCY83" s="20"/>
      <c r="CCZ83" s="20"/>
      <c r="CDA83" s="20"/>
      <c r="CDB83" s="20"/>
      <c r="CDC83" s="20"/>
      <c r="CDD83" s="20"/>
      <c r="CDE83" s="20"/>
      <c r="CDF83" s="20"/>
      <c r="CDG83" s="20"/>
      <c r="CDH83" s="20"/>
      <c r="CDI83" s="20"/>
      <c r="CDJ83" s="20"/>
      <c r="CDK83" s="20"/>
      <c r="CDL83" s="20"/>
      <c r="CDM83" s="20"/>
      <c r="CDN83" s="20"/>
      <c r="CDO83" s="20"/>
      <c r="CDP83" s="20"/>
      <c r="CDQ83" s="20"/>
      <c r="CDR83" s="20"/>
      <c r="CDS83" s="20"/>
      <c r="CDT83" s="20"/>
      <c r="CDU83" s="20"/>
      <c r="CDV83" s="20"/>
      <c r="CDW83" s="20"/>
      <c r="CDX83" s="20"/>
      <c r="CDY83" s="20"/>
      <c r="CDZ83" s="20"/>
      <c r="CEA83" s="20"/>
      <c r="CEB83" s="20"/>
      <c r="CEC83" s="20"/>
      <c r="CED83" s="20"/>
      <c r="CEE83" s="20"/>
      <c r="CEF83" s="20"/>
      <c r="CEG83" s="20"/>
      <c r="CEH83" s="20"/>
      <c r="CEI83" s="20"/>
      <c r="CEJ83" s="20"/>
      <c r="CEK83" s="20"/>
      <c r="CEL83" s="20"/>
      <c r="CEM83" s="20"/>
      <c r="CEN83" s="20"/>
      <c r="CEO83" s="20"/>
      <c r="CEP83" s="20"/>
      <c r="CEQ83" s="20"/>
      <c r="CER83" s="20"/>
      <c r="CES83" s="20"/>
      <c r="CET83" s="20"/>
      <c r="CEU83" s="20"/>
      <c r="CEV83" s="20"/>
      <c r="CEW83" s="20"/>
      <c r="CEX83" s="20"/>
      <c r="CEY83" s="20"/>
      <c r="CEZ83" s="20"/>
      <c r="CFA83" s="20"/>
      <c r="CFB83" s="20"/>
      <c r="CFC83" s="20"/>
      <c r="CFD83" s="20"/>
      <c r="CFE83" s="20"/>
      <c r="CFF83" s="20"/>
      <c r="CFG83" s="20"/>
      <c r="CFH83" s="20"/>
      <c r="CFI83" s="20"/>
      <c r="CFJ83" s="20"/>
      <c r="CFK83" s="20"/>
      <c r="CFL83" s="20"/>
      <c r="CFM83" s="20"/>
      <c r="CFN83" s="20"/>
      <c r="CFO83" s="20"/>
      <c r="CFP83" s="20"/>
      <c r="CFQ83" s="20"/>
      <c r="CFR83" s="20"/>
      <c r="CFS83" s="20"/>
      <c r="CFT83" s="20"/>
      <c r="CFU83" s="20"/>
      <c r="CFV83" s="20"/>
      <c r="CFW83" s="20"/>
      <c r="CFX83" s="20"/>
      <c r="CFY83" s="20"/>
      <c r="CFZ83" s="20"/>
      <c r="CGA83" s="20"/>
      <c r="CGB83" s="20"/>
      <c r="CGC83" s="20"/>
      <c r="CGD83" s="20"/>
      <c r="CGE83" s="20"/>
      <c r="CGF83" s="20"/>
      <c r="CGG83" s="20"/>
      <c r="CGH83" s="20"/>
      <c r="CGI83" s="20"/>
      <c r="CGJ83" s="20"/>
      <c r="CGK83" s="20"/>
      <c r="CGL83" s="20"/>
      <c r="CGM83" s="20"/>
      <c r="CGN83" s="20"/>
      <c r="CGO83" s="20"/>
      <c r="CGP83" s="20"/>
      <c r="CGQ83" s="20"/>
      <c r="CGR83" s="20"/>
      <c r="CGS83" s="20"/>
      <c r="CGT83" s="20"/>
      <c r="CGU83" s="20"/>
      <c r="CGV83" s="20"/>
      <c r="CGW83" s="20"/>
      <c r="CGX83" s="20"/>
      <c r="CGY83" s="20"/>
      <c r="CGZ83" s="20"/>
      <c r="CHA83" s="20"/>
      <c r="CHB83" s="20"/>
      <c r="CHC83" s="20"/>
      <c r="CHD83" s="20"/>
      <c r="CHE83" s="20"/>
      <c r="CHF83" s="20"/>
      <c r="CHG83" s="20"/>
      <c r="CHH83" s="20"/>
      <c r="CHI83" s="20"/>
      <c r="CHJ83" s="20"/>
      <c r="CHK83" s="20"/>
      <c r="CHL83" s="20"/>
      <c r="CHM83" s="20"/>
      <c r="CHN83" s="20"/>
      <c r="CHO83" s="20"/>
      <c r="CHP83" s="20"/>
      <c r="CHQ83" s="20"/>
      <c r="CHR83" s="20"/>
      <c r="CHS83" s="20"/>
      <c r="CHT83" s="20"/>
      <c r="CHU83" s="20"/>
      <c r="CHV83" s="20"/>
      <c r="CHW83" s="20"/>
      <c r="CHX83" s="20"/>
      <c r="CHY83" s="20"/>
      <c r="CHZ83" s="20"/>
      <c r="CIA83" s="20"/>
      <c r="CIB83" s="20"/>
      <c r="CIC83" s="20"/>
      <c r="CID83" s="20"/>
      <c r="CIE83" s="20"/>
      <c r="CIF83" s="20"/>
      <c r="CIG83" s="20"/>
      <c r="CIH83" s="20"/>
      <c r="CII83" s="20"/>
      <c r="CIJ83" s="20"/>
      <c r="CIK83" s="20"/>
      <c r="CIL83" s="20"/>
      <c r="CIM83" s="20"/>
      <c r="CIN83" s="20"/>
      <c r="CIO83" s="20"/>
      <c r="CIP83" s="20"/>
      <c r="CIQ83" s="20"/>
      <c r="CIR83" s="20"/>
      <c r="CIS83" s="20"/>
      <c r="CIT83" s="20"/>
      <c r="CIU83" s="20"/>
      <c r="CIV83" s="20"/>
      <c r="CIW83" s="20"/>
      <c r="CIX83" s="20"/>
      <c r="CIY83" s="20"/>
      <c r="CIZ83" s="20"/>
      <c r="CJA83" s="20"/>
      <c r="CJB83" s="20"/>
      <c r="CJC83" s="20"/>
      <c r="CJD83" s="20"/>
      <c r="CJE83" s="20"/>
      <c r="CJF83" s="20"/>
      <c r="CJG83" s="20"/>
      <c r="CJH83" s="20"/>
      <c r="CJI83" s="20"/>
      <c r="CJJ83" s="20"/>
      <c r="CJK83" s="20"/>
      <c r="CJL83" s="20"/>
      <c r="CJM83" s="20"/>
      <c r="CJN83" s="20"/>
      <c r="CJO83" s="20"/>
      <c r="CJP83" s="20"/>
      <c r="CJQ83" s="20"/>
      <c r="CJR83" s="20"/>
      <c r="CJS83" s="20"/>
      <c r="CJT83" s="20"/>
      <c r="CJU83" s="20"/>
      <c r="CJV83" s="20"/>
      <c r="CJW83" s="20"/>
      <c r="CJX83" s="20"/>
      <c r="CJY83" s="20"/>
      <c r="CJZ83" s="20"/>
      <c r="CKA83" s="20"/>
      <c r="CKB83" s="20"/>
      <c r="CKC83" s="20"/>
      <c r="CKD83" s="20"/>
      <c r="CKE83" s="20"/>
      <c r="CKF83" s="20"/>
      <c r="CKG83" s="20"/>
      <c r="CKH83" s="20"/>
      <c r="CKI83" s="20"/>
      <c r="CKJ83" s="20"/>
      <c r="CKK83" s="20"/>
      <c r="CKL83" s="20"/>
      <c r="CKM83" s="20"/>
      <c r="CKN83" s="20"/>
      <c r="CKO83" s="20"/>
      <c r="CKP83" s="20"/>
      <c r="CKQ83" s="20"/>
      <c r="CKR83" s="20"/>
      <c r="CKS83" s="20"/>
      <c r="CKT83" s="20"/>
      <c r="CKU83" s="20"/>
      <c r="CKV83" s="20"/>
      <c r="CKW83" s="20"/>
      <c r="CKX83" s="20"/>
      <c r="CKY83" s="20"/>
      <c r="CKZ83" s="20"/>
      <c r="CLA83" s="20"/>
      <c r="CLB83" s="20"/>
      <c r="CLC83" s="20"/>
      <c r="CLD83" s="20"/>
      <c r="CLE83" s="20"/>
      <c r="CLF83" s="20"/>
      <c r="CLG83" s="20"/>
      <c r="CLH83" s="20"/>
      <c r="CLI83" s="20"/>
      <c r="CLJ83" s="20"/>
      <c r="CLK83" s="20"/>
      <c r="CLL83" s="20"/>
      <c r="CLM83" s="20"/>
      <c r="CLN83" s="20"/>
      <c r="CLO83" s="20"/>
      <c r="CLP83" s="20"/>
      <c r="CLQ83" s="20"/>
      <c r="CLR83" s="20"/>
      <c r="CLS83" s="20"/>
      <c r="CLT83" s="20"/>
      <c r="CLU83" s="20"/>
      <c r="CLV83" s="20"/>
      <c r="CLW83" s="20"/>
      <c r="CLX83" s="20"/>
      <c r="CLY83" s="20"/>
      <c r="CLZ83" s="20"/>
      <c r="CMA83" s="20"/>
      <c r="CMB83" s="20"/>
      <c r="CMC83" s="20"/>
      <c r="CMD83" s="20"/>
      <c r="CME83" s="20"/>
      <c r="CMF83" s="20"/>
      <c r="CMG83" s="20"/>
      <c r="CMH83" s="20"/>
      <c r="CMI83" s="20"/>
      <c r="CMJ83" s="20"/>
      <c r="CMK83" s="20"/>
      <c r="CML83" s="20"/>
      <c r="CMM83" s="20"/>
      <c r="CMN83" s="20"/>
      <c r="CMO83" s="20"/>
      <c r="CMP83" s="20"/>
      <c r="CMQ83" s="20"/>
      <c r="CMR83" s="20"/>
      <c r="CMS83" s="20"/>
      <c r="CMT83" s="20"/>
      <c r="CMU83" s="20"/>
      <c r="CMV83" s="20"/>
      <c r="CMW83" s="20"/>
      <c r="CMX83" s="20"/>
      <c r="CMY83" s="20"/>
      <c r="CMZ83" s="20"/>
      <c r="CNA83" s="20"/>
      <c r="CNB83" s="20"/>
      <c r="CNC83" s="20"/>
      <c r="CND83" s="20"/>
      <c r="CNE83" s="20"/>
      <c r="CNF83" s="20"/>
      <c r="CNG83" s="20"/>
      <c r="CNH83" s="20"/>
      <c r="CNI83" s="20"/>
      <c r="CNJ83" s="20"/>
      <c r="CNK83" s="20"/>
      <c r="CNL83" s="20"/>
      <c r="CNM83" s="20"/>
      <c r="CNN83" s="20"/>
      <c r="CNO83" s="20"/>
      <c r="CNP83" s="20"/>
      <c r="CNQ83" s="20"/>
      <c r="CNR83" s="20"/>
      <c r="CNS83" s="20"/>
      <c r="CNT83" s="20"/>
      <c r="CNU83" s="20"/>
      <c r="CNV83" s="20"/>
      <c r="CNW83" s="20"/>
      <c r="CNX83" s="20"/>
      <c r="CNY83" s="20"/>
      <c r="CNZ83" s="20"/>
      <c r="COA83" s="20"/>
      <c r="COB83" s="20"/>
      <c r="COC83" s="20"/>
      <c r="COD83" s="20"/>
      <c r="COE83" s="20"/>
      <c r="COF83" s="20"/>
      <c r="COG83" s="20"/>
      <c r="COH83" s="20"/>
      <c r="COI83" s="20"/>
      <c r="COJ83" s="20"/>
      <c r="COK83" s="20"/>
      <c r="COL83" s="20"/>
      <c r="COM83" s="20"/>
      <c r="CON83" s="20"/>
      <c r="COO83" s="20"/>
      <c r="COP83" s="20"/>
      <c r="COQ83" s="20"/>
      <c r="COR83" s="20"/>
      <c r="COS83" s="20"/>
      <c r="COT83" s="20"/>
      <c r="COU83" s="20"/>
      <c r="COV83" s="20"/>
      <c r="COW83" s="20"/>
      <c r="COX83" s="20"/>
      <c r="COY83" s="20"/>
      <c r="COZ83" s="20"/>
      <c r="CPA83" s="20"/>
      <c r="CPB83" s="20"/>
      <c r="CPC83" s="20"/>
      <c r="CPD83" s="20"/>
      <c r="CPE83" s="20"/>
      <c r="CPF83" s="20"/>
      <c r="CPG83" s="20"/>
      <c r="CPH83" s="20"/>
      <c r="CPI83" s="20"/>
      <c r="CPJ83" s="20"/>
      <c r="CPK83" s="20"/>
      <c r="CPL83" s="20"/>
      <c r="CPM83" s="20"/>
      <c r="CPN83" s="20"/>
      <c r="CPO83" s="20"/>
      <c r="CPP83" s="20"/>
      <c r="CPQ83" s="20"/>
      <c r="CPR83" s="20"/>
      <c r="CPS83" s="20"/>
      <c r="CPT83" s="20"/>
      <c r="CPU83" s="20"/>
      <c r="CPV83" s="20"/>
      <c r="CPW83" s="20"/>
      <c r="CPX83" s="20"/>
      <c r="CPY83" s="20"/>
      <c r="CPZ83" s="20"/>
      <c r="CQA83" s="20"/>
      <c r="CQB83" s="20"/>
      <c r="CQC83" s="20"/>
      <c r="CQD83" s="20"/>
      <c r="CQE83" s="20"/>
      <c r="CQF83" s="20"/>
      <c r="CQG83" s="20"/>
      <c r="CQH83" s="20"/>
      <c r="CQI83" s="20"/>
      <c r="CQJ83" s="20"/>
      <c r="CQK83" s="20"/>
      <c r="CQL83" s="20"/>
      <c r="CQM83" s="20"/>
      <c r="CQN83" s="20"/>
      <c r="CQO83" s="20"/>
      <c r="CQP83" s="20"/>
      <c r="CQQ83" s="20"/>
      <c r="CQR83" s="20"/>
      <c r="CQS83" s="20"/>
      <c r="CQT83" s="20"/>
      <c r="CQU83" s="20"/>
      <c r="CQV83" s="20"/>
      <c r="CQW83" s="20"/>
      <c r="CQX83" s="20"/>
      <c r="CQY83" s="20"/>
      <c r="CQZ83" s="20"/>
      <c r="CRA83" s="20"/>
      <c r="CRB83" s="20"/>
      <c r="CRC83" s="20"/>
      <c r="CRD83" s="20"/>
      <c r="CRE83" s="20"/>
      <c r="CRF83" s="20"/>
      <c r="CRG83" s="20"/>
      <c r="CRH83" s="20"/>
      <c r="CRI83" s="20"/>
      <c r="CRJ83" s="20"/>
      <c r="CRK83" s="20"/>
      <c r="CRL83" s="20"/>
      <c r="CRM83" s="20"/>
      <c r="CRN83" s="20"/>
      <c r="CRO83" s="20"/>
      <c r="CRP83" s="20"/>
      <c r="CRQ83" s="20"/>
      <c r="CRR83" s="20"/>
      <c r="CRS83" s="20"/>
      <c r="CRT83" s="20"/>
      <c r="CRU83" s="20"/>
      <c r="CRV83" s="20"/>
      <c r="CRW83" s="20"/>
      <c r="CRX83" s="20"/>
      <c r="CRY83" s="20"/>
      <c r="CRZ83" s="20"/>
      <c r="CSA83" s="20"/>
      <c r="CSB83" s="20"/>
      <c r="CSC83" s="20"/>
      <c r="CSD83" s="20"/>
      <c r="CSE83" s="20"/>
      <c r="CSF83" s="20"/>
      <c r="CSG83" s="20"/>
      <c r="CSH83" s="20"/>
      <c r="CSI83" s="20"/>
      <c r="CSJ83" s="20"/>
      <c r="CSK83" s="20"/>
      <c r="CSL83" s="20"/>
      <c r="CSM83" s="20"/>
      <c r="CSN83" s="20"/>
      <c r="CSO83" s="20"/>
      <c r="CSP83" s="20"/>
      <c r="CSQ83" s="20"/>
      <c r="CSR83" s="20"/>
      <c r="CSS83" s="20"/>
      <c r="CST83" s="20"/>
      <c r="CSU83" s="20"/>
      <c r="CSV83" s="20"/>
      <c r="CSW83" s="20"/>
      <c r="CSX83" s="20"/>
      <c r="CSY83" s="20"/>
      <c r="CSZ83" s="20"/>
      <c r="CTA83" s="20"/>
      <c r="CTB83" s="20"/>
      <c r="CTC83" s="20"/>
      <c r="CTD83" s="20"/>
      <c r="CTE83" s="20"/>
      <c r="CTF83" s="20"/>
      <c r="CTG83" s="20"/>
      <c r="CTH83" s="20"/>
      <c r="CTI83" s="20"/>
      <c r="CTJ83" s="20"/>
      <c r="CTK83" s="20"/>
      <c r="CTL83" s="20"/>
      <c r="CTM83" s="20"/>
      <c r="CTN83" s="20"/>
      <c r="CTO83" s="20"/>
      <c r="CTP83" s="20"/>
      <c r="CTQ83" s="20"/>
      <c r="CTR83" s="20"/>
      <c r="CTS83" s="20"/>
      <c r="CTT83" s="20"/>
      <c r="CTU83" s="20"/>
      <c r="CTV83" s="20"/>
      <c r="CTW83" s="20"/>
      <c r="CTX83" s="20"/>
      <c r="CTY83" s="20"/>
      <c r="CTZ83" s="20"/>
      <c r="CUA83" s="20"/>
      <c r="CUB83" s="20"/>
      <c r="CUC83" s="20"/>
      <c r="CUD83" s="20"/>
      <c r="CUE83" s="20"/>
      <c r="CUF83" s="20"/>
      <c r="CUG83" s="20"/>
      <c r="CUH83" s="20"/>
      <c r="CUI83" s="20"/>
      <c r="CUJ83" s="20"/>
      <c r="CUK83" s="20"/>
      <c r="CUL83" s="20"/>
      <c r="CUM83" s="20"/>
      <c r="CUN83" s="20"/>
      <c r="CUO83" s="20"/>
      <c r="CUP83" s="20"/>
      <c r="CUQ83" s="20"/>
      <c r="CUR83" s="20"/>
      <c r="CUS83" s="20"/>
      <c r="CUT83" s="20"/>
      <c r="CUU83" s="20"/>
      <c r="CUV83" s="20"/>
      <c r="CUW83" s="20"/>
      <c r="CUX83" s="20"/>
      <c r="CUY83" s="20"/>
      <c r="CUZ83" s="20"/>
      <c r="CVA83" s="20"/>
      <c r="CVB83" s="20"/>
      <c r="CVC83" s="20"/>
      <c r="CVD83" s="20"/>
      <c r="CVE83" s="20"/>
      <c r="CVF83" s="20"/>
      <c r="CVG83" s="20"/>
      <c r="CVH83" s="20"/>
      <c r="CVI83" s="20"/>
      <c r="CVJ83" s="20"/>
      <c r="CVK83" s="20"/>
      <c r="CVL83" s="20"/>
      <c r="CVM83" s="20"/>
      <c r="CVN83" s="20"/>
      <c r="CVO83" s="20"/>
      <c r="CVP83" s="20"/>
      <c r="CVQ83" s="20"/>
      <c r="CVR83" s="20"/>
      <c r="CVS83" s="20"/>
      <c r="CVT83" s="20"/>
      <c r="CVU83" s="20"/>
      <c r="CVV83" s="20"/>
      <c r="CVW83" s="20"/>
      <c r="CVX83" s="20"/>
      <c r="CVY83" s="20"/>
      <c r="CVZ83" s="20"/>
      <c r="CWA83" s="20"/>
      <c r="CWB83" s="20"/>
      <c r="CWC83" s="20"/>
      <c r="CWD83" s="20"/>
      <c r="CWE83" s="20"/>
      <c r="CWF83" s="20"/>
      <c r="CWG83" s="20"/>
      <c r="CWH83" s="20"/>
      <c r="CWI83" s="20"/>
      <c r="CWJ83" s="20"/>
      <c r="CWK83" s="20"/>
      <c r="CWL83" s="20"/>
      <c r="CWM83" s="20"/>
      <c r="CWN83" s="20"/>
      <c r="CWO83" s="20"/>
      <c r="CWP83" s="20"/>
      <c r="CWQ83" s="20"/>
      <c r="CWR83" s="20"/>
      <c r="CWS83" s="20"/>
      <c r="CWT83" s="20"/>
      <c r="CWU83" s="20"/>
      <c r="CWV83" s="20"/>
      <c r="CWW83" s="20"/>
      <c r="CWX83" s="20"/>
      <c r="CWY83" s="20"/>
      <c r="CWZ83" s="20"/>
      <c r="CXA83" s="20"/>
      <c r="CXB83" s="20"/>
      <c r="CXC83" s="20"/>
      <c r="CXD83" s="20"/>
      <c r="CXE83" s="20"/>
      <c r="CXF83" s="20"/>
      <c r="CXG83" s="20"/>
      <c r="CXH83" s="20"/>
      <c r="CXI83" s="20"/>
      <c r="CXJ83" s="20"/>
      <c r="CXK83" s="20"/>
      <c r="CXL83" s="20"/>
      <c r="CXM83" s="20"/>
      <c r="CXN83" s="20"/>
      <c r="CXO83" s="20"/>
      <c r="CXP83" s="20"/>
      <c r="CXQ83" s="20"/>
      <c r="CXR83" s="20"/>
      <c r="CXS83" s="20"/>
      <c r="CXT83" s="20"/>
      <c r="CXU83" s="20"/>
      <c r="CXV83" s="20"/>
      <c r="CXW83" s="20"/>
      <c r="CXX83" s="20"/>
      <c r="CXY83" s="20"/>
      <c r="CXZ83" s="20"/>
      <c r="CYA83" s="20"/>
      <c r="CYB83" s="20"/>
      <c r="CYC83" s="20"/>
      <c r="CYD83" s="20"/>
      <c r="CYE83" s="20"/>
      <c r="CYF83" s="20"/>
      <c r="CYG83" s="20"/>
      <c r="CYH83" s="20"/>
      <c r="CYI83" s="20"/>
      <c r="CYJ83" s="20"/>
      <c r="CYK83" s="20"/>
      <c r="CYL83" s="20"/>
      <c r="CYM83" s="20"/>
      <c r="CYN83" s="20"/>
      <c r="CYO83" s="20"/>
      <c r="CYP83" s="20"/>
      <c r="CYQ83" s="20"/>
      <c r="CYR83" s="20"/>
      <c r="CYS83" s="20"/>
      <c r="CYT83" s="20"/>
      <c r="CYU83" s="20"/>
      <c r="CYV83" s="20"/>
      <c r="CYW83" s="20"/>
      <c r="CYX83" s="20"/>
      <c r="CYY83" s="20"/>
      <c r="CYZ83" s="20"/>
      <c r="CZA83" s="20"/>
      <c r="CZB83" s="20"/>
      <c r="CZC83" s="20"/>
      <c r="CZD83" s="20"/>
      <c r="CZE83" s="20"/>
      <c r="CZF83" s="20"/>
      <c r="CZG83" s="20"/>
      <c r="CZH83" s="20"/>
      <c r="CZI83" s="20"/>
      <c r="CZJ83" s="20"/>
      <c r="CZK83" s="20"/>
      <c r="CZL83" s="20"/>
      <c r="CZM83" s="20"/>
      <c r="CZN83" s="20"/>
      <c r="CZO83" s="20"/>
      <c r="CZP83" s="20"/>
      <c r="CZQ83" s="20"/>
      <c r="CZR83" s="20"/>
      <c r="CZS83" s="20"/>
      <c r="CZT83" s="20"/>
      <c r="CZU83" s="20"/>
      <c r="CZV83" s="20"/>
      <c r="CZW83" s="20"/>
      <c r="CZX83" s="20"/>
      <c r="CZY83" s="20"/>
      <c r="CZZ83" s="20"/>
      <c r="DAA83" s="20"/>
      <c r="DAB83" s="20"/>
      <c r="DAC83" s="20"/>
      <c r="DAD83" s="20"/>
      <c r="DAE83" s="20"/>
      <c r="DAF83" s="20"/>
      <c r="DAG83" s="20"/>
      <c r="DAH83" s="20"/>
      <c r="DAI83" s="20"/>
      <c r="DAJ83" s="20"/>
      <c r="DAK83" s="20"/>
      <c r="DAL83" s="20"/>
      <c r="DAM83" s="20"/>
      <c r="DAN83" s="20"/>
      <c r="DAO83" s="20"/>
      <c r="DAP83" s="20"/>
      <c r="DAQ83" s="20"/>
      <c r="DAR83" s="20"/>
      <c r="DAS83" s="20"/>
      <c r="DAT83" s="20"/>
      <c r="DAU83" s="20"/>
      <c r="DAV83" s="20"/>
      <c r="DAW83" s="20"/>
      <c r="DAX83" s="20"/>
      <c r="DAY83" s="20"/>
      <c r="DAZ83" s="20"/>
      <c r="DBA83" s="20"/>
      <c r="DBB83" s="20"/>
      <c r="DBC83" s="20"/>
      <c r="DBD83" s="20"/>
      <c r="DBE83" s="20"/>
      <c r="DBF83" s="20"/>
      <c r="DBG83" s="20"/>
      <c r="DBH83" s="20"/>
      <c r="DBI83" s="20"/>
      <c r="DBJ83" s="20"/>
      <c r="DBK83" s="20"/>
      <c r="DBL83" s="20"/>
      <c r="DBM83" s="20"/>
      <c r="DBN83" s="20"/>
      <c r="DBO83" s="20"/>
      <c r="DBP83" s="20"/>
      <c r="DBQ83" s="20"/>
      <c r="DBR83" s="20"/>
      <c r="DBS83" s="20"/>
      <c r="DBT83" s="20"/>
      <c r="DBU83" s="20"/>
      <c r="DBV83" s="20"/>
      <c r="DBW83" s="20"/>
      <c r="DBX83" s="20"/>
      <c r="DBY83" s="20"/>
      <c r="DBZ83" s="20"/>
      <c r="DCA83" s="20"/>
      <c r="DCB83" s="20"/>
      <c r="DCC83" s="20"/>
      <c r="DCD83" s="20"/>
      <c r="DCE83" s="20"/>
      <c r="DCF83" s="20"/>
      <c r="DCG83" s="20"/>
      <c r="DCH83" s="20"/>
      <c r="DCI83" s="20"/>
      <c r="DCJ83" s="20"/>
      <c r="DCK83" s="20"/>
      <c r="DCL83" s="20"/>
      <c r="DCM83" s="20"/>
      <c r="DCN83" s="20"/>
      <c r="DCO83" s="20"/>
      <c r="DCP83" s="20"/>
      <c r="DCQ83" s="20"/>
      <c r="DCR83" s="20"/>
      <c r="DCS83" s="20"/>
      <c r="DCT83" s="20"/>
      <c r="DCU83" s="20"/>
      <c r="DCV83" s="20"/>
      <c r="DCW83" s="20"/>
      <c r="DCX83" s="20"/>
      <c r="DCY83" s="20"/>
      <c r="DCZ83" s="20"/>
      <c r="DDA83" s="20"/>
      <c r="DDB83" s="20"/>
      <c r="DDC83" s="20"/>
      <c r="DDD83" s="20"/>
      <c r="DDE83" s="20"/>
      <c r="DDF83" s="20"/>
      <c r="DDG83" s="20"/>
      <c r="DDH83" s="20"/>
      <c r="DDI83" s="20"/>
      <c r="DDJ83" s="20"/>
      <c r="DDK83" s="20"/>
      <c r="DDL83" s="20"/>
      <c r="DDM83" s="20"/>
      <c r="DDN83" s="20"/>
      <c r="DDO83" s="20"/>
      <c r="DDP83" s="20"/>
      <c r="DDQ83" s="20"/>
      <c r="DDR83" s="20"/>
      <c r="DDS83" s="20"/>
      <c r="DDT83" s="20"/>
      <c r="DDU83" s="20"/>
      <c r="DDV83" s="20"/>
      <c r="DDW83" s="20"/>
      <c r="DDX83" s="20"/>
      <c r="DDY83" s="20"/>
      <c r="DDZ83" s="20"/>
      <c r="DEA83" s="20"/>
      <c r="DEB83" s="20"/>
      <c r="DEC83" s="20"/>
      <c r="DED83" s="20"/>
      <c r="DEE83" s="20"/>
      <c r="DEF83" s="20"/>
      <c r="DEG83" s="20"/>
      <c r="DEH83" s="20"/>
      <c r="DEI83" s="20"/>
      <c r="DEJ83" s="20"/>
      <c r="DEK83" s="20"/>
      <c r="DEL83" s="20"/>
      <c r="DEM83" s="20"/>
      <c r="DEN83" s="20"/>
      <c r="DEO83" s="20"/>
      <c r="DEP83" s="20"/>
      <c r="DEQ83" s="20"/>
      <c r="DER83" s="20"/>
      <c r="DES83" s="20"/>
      <c r="DET83" s="20"/>
      <c r="DEU83" s="20"/>
      <c r="DEV83" s="20"/>
      <c r="DEW83" s="20"/>
      <c r="DEX83" s="20"/>
      <c r="DEY83" s="20"/>
      <c r="DEZ83" s="20"/>
      <c r="DFA83" s="20"/>
      <c r="DFB83" s="20"/>
      <c r="DFC83" s="20"/>
      <c r="DFD83" s="20"/>
      <c r="DFE83" s="20"/>
      <c r="DFF83" s="20"/>
      <c r="DFG83" s="20"/>
      <c r="DFH83" s="20"/>
      <c r="DFI83" s="20"/>
      <c r="DFJ83" s="20"/>
      <c r="DFK83" s="20"/>
      <c r="DFL83" s="20"/>
      <c r="DFM83" s="20"/>
      <c r="DFN83" s="20"/>
      <c r="DFO83" s="20"/>
      <c r="DFP83" s="20"/>
      <c r="DFQ83" s="20"/>
      <c r="DFR83" s="20"/>
      <c r="DFS83" s="20"/>
      <c r="DFT83" s="20"/>
      <c r="DFU83" s="20"/>
      <c r="DFV83" s="20"/>
      <c r="DFW83" s="20"/>
      <c r="DFX83" s="20"/>
      <c r="DFY83" s="20"/>
      <c r="DFZ83" s="20"/>
      <c r="DGA83" s="20"/>
      <c r="DGB83" s="20"/>
      <c r="DGC83" s="20"/>
      <c r="DGD83" s="20"/>
      <c r="DGE83" s="20"/>
      <c r="DGF83" s="20"/>
      <c r="DGG83" s="20"/>
      <c r="DGH83" s="20"/>
      <c r="DGI83" s="20"/>
      <c r="DGJ83" s="20"/>
      <c r="DGK83" s="20"/>
      <c r="DGL83" s="20"/>
      <c r="DGM83" s="20"/>
      <c r="DGN83" s="20"/>
      <c r="DGO83" s="20"/>
      <c r="DGP83" s="20"/>
      <c r="DGQ83" s="20"/>
      <c r="DGR83" s="20"/>
      <c r="DGS83" s="20"/>
      <c r="DGT83" s="20"/>
      <c r="DGU83" s="20"/>
      <c r="DGV83" s="20"/>
      <c r="DGW83" s="20"/>
      <c r="DGX83" s="20"/>
      <c r="DGY83" s="20"/>
      <c r="DGZ83" s="20"/>
      <c r="DHA83" s="20"/>
      <c r="DHB83" s="20"/>
      <c r="DHC83" s="20"/>
      <c r="DHD83" s="20"/>
      <c r="DHE83" s="20"/>
      <c r="DHF83" s="20"/>
      <c r="DHG83" s="20"/>
      <c r="DHH83" s="20"/>
      <c r="DHI83" s="20"/>
      <c r="DHJ83" s="20"/>
      <c r="DHK83" s="20"/>
      <c r="DHL83" s="20"/>
      <c r="DHM83" s="20"/>
      <c r="DHN83" s="20"/>
      <c r="DHO83" s="20"/>
      <c r="DHP83" s="20"/>
      <c r="DHQ83" s="20"/>
      <c r="DHR83" s="20"/>
      <c r="DHS83" s="20"/>
      <c r="DHT83" s="20"/>
      <c r="DHU83" s="20"/>
      <c r="DHV83" s="20"/>
      <c r="DHW83" s="20"/>
      <c r="DHX83" s="20"/>
      <c r="DHY83" s="20"/>
      <c r="DHZ83" s="20"/>
      <c r="DIA83" s="20"/>
      <c r="DIB83" s="20"/>
      <c r="DIC83" s="20"/>
      <c r="DID83" s="20"/>
      <c r="DIE83" s="20"/>
      <c r="DIF83" s="20"/>
      <c r="DIG83" s="20"/>
      <c r="DIH83" s="20"/>
      <c r="DII83" s="20"/>
      <c r="DIJ83" s="20"/>
      <c r="DIK83" s="20"/>
      <c r="DIL83" s="20"/>
      <c r="DIM83" s="20"/>
      <c r="DIN83" s="20"/>
      <c r="DIO83" s="20"/>
      <c r="DIP83" s="20"/>
      <c r="DIQ83" s="20"/>
      <c r="DIR83" s="20"/>
      <c r="DIS83" s="20"/>
      <c r="DIT83" s="20"/>
      <c r="DIU83" s="20"/>
      <c r="DIV83" s="20"/>
      <c r="DIW83" s="20"/>
      <c r="DIX83" s="20"/>
      <c r="DIY83" s="20"/>
      <c r="DIZ83" s="20"/>
      <c r="DJA83" s="20"/>
      <c r="DJB83" s="20"/>
      <c r="DJC83" s="20"/>
      <c r="DJD83" s="20"/>
      <c r="DJE83" s="20"/>
      <c r="DJF83" s="20"/>
      <c r="DJG83" s="20"/>
      <c r="DJH83" s="20"/>
      <c r="DJI83" s="20"/>
      <c r="DJJ83" s="20"/>
      <c r="DJK83" s="20"/>
      <c r="DJL83" s="20"/>
      <c r="DJM83" s="20"/>
      <c r="DJN83" s="20"/>
      <c r="DJO83" s="20"/>
      <c r="DJP83" s="20"/>
      <c r="DJQ83" s="20"/>
      <c r="DJR83" s="20"/>
      <c r="DJS83" s="20"/>
      <c r="DJT83" s="20"/>
      <c r="DJU83" s="20"/>
      <c r="DJV83" s="20"/>
      <c r="DJW83" s="20"/>
      <c r="DJX83" s="20"/>
      <c r="DJY83" s="20"/>
      <c r="DJZ83" s="20"/>
      <c r="DKA83" s="20"/>
      <c r="DKB83" s="20"/>
      <c r="DKC83" s="20"/>
      <c r="DKD83" s="20"/>
      <c r="DKE83" s="20"/>
      <c r="DKF83" s="20"/>
      <c r="DKG83" s="20"/>
      <c r="DKH83" s="20"/>
      <c r="DKI83" s="20"/>
      <c r="DKJ83" s="20"/>
      <c r="DKK83" s="20"/>
      <c r="DKL83" s="20"/>
      <c r="DKM83" s="20"/>
      <c r="DKN83" s="20"/>
      <c r="DKO83" s="20"/>
      <c r="DKP83" s="20"/>
      <c r="DKQ83" s="20"/>
      <c r="DKR83" s="20"/>
      <c r="DKS83" s="20"/>
      <c r="DKT83" s="20"/>
      <c r="DKU83" s="20"/>
      <c r="DKV83" s="20"/>
      <c r="DKW83" s="20"/>
      <c r="DKX83" s="20"/>
      <c r="DKY83" s="20"/>
      <c r="DKZ83" s="20"/>
      <c r="DLA83" s="20"/>
      <c r="DLB83" s="20"/>
      <c r="DLC83" s="20"/>
      <c r="DLD83" s="20"/>
      <c r="DLE83" s="20"/>
      <c r="DLF83" s="20"/>
      <c r="DLG83" s="20"/>
      <c r="DLH83" s="20"/>
      <c r="DLI83" s="20"/>
      <c r="DLJ83" s="20"/>
      <c r="DLK83" s="20"/>
      <c r="DLL83" s="20"/>
      <c r="DLM83" s="20"/>
      <c r="DLN83" s="20"/>
      <c r="DLO83" s="20"/>
      <c r="DLP83" s="20"/>
      <c r="DLQ83" s="20"/>
      <c r="DLR83" s="20"/>
      <c r="DLS83" s="20"/>
      <c r="DLT83" s="20"/>
      <c r="DLU83" s="20"/>
      <c r="DLV83" s="20"/>
      <c r="DLW83" s="20"/>
      <c r="DLX83" s="20"/>
      <c r="DLY83" s="20"/>
      <c r="DLZ83" s="20"/>
      <c r="DMA83" s="20"/>
      <c r="DMB83" s="20"/>
      <c r="DMC83" s="20"/>
      <c r="DMD83" s="20"/>
      <c r="DME83" s="20"/>
      <c r="DMF83" s="20"/>
      <c r="DMG83" s="20"/>
      <c r="DMH83" s="20"/>
      <c r="DMI83" s="20"/>
      <c r="DMJ83" s="20"/>
      <c r="DMK83" s="20"/>
      <c r="DML83" s="20"/>
      <c r="DMM83" s="20"/>
      <c r="DMN83" s="20"/>
      <c r="DMO83" s="20"/>
      <c r="DMP83" s="20"/>
      <c r="DMQ83" s="20"/>
      <c r="DMR83" s="20"/>
      <c r="DMS83" s="20"/>
      <c r="DMT83" s="20"/>
      <c r="DMU83" s="20"/>
      <c r="DMV83" s="20"/>
      <c r="DMW83" s="20"/>
      <c r="DMX83" s="20"/>
      <c r="DMY83" s="20"/>
      <c r="DMZ83" s="20"/>
      <c r="DNA83" s="20"/>
      <c r="DNB83" s="20"/>
      <c r="DNC83" s="20"/>
      <c r="DND83" s="20"/>
      <c r="DNE83" s="20"/>
      <c r="DNF83" s="20"/>
      <c r="DNG83" s="20"/>
      <c r="DNH83" s="20"/>
      <c r="DNI83" s="20"/>
      <c r="DNJ83" s="20"/>
      <c r="DNK83" s="20"/>
      <c r="DNL83" s="20"/>
      <c r="DNM83" s="20"/>
      <c r="DNN83" s="20"/>
      <c r="DNO83" s="20"/>
      <c r="DNP83" s="20"/>
      <c r="DNQ83" s="20"/>
      <c r="DNR83" s="20"/>
      <c r="DNS83" s="20"/>
      <c r="DNT83" s="20"/>
      <c r="DNU83" s="20"/>
      <c r="DNV83" s="20"/>
      <c r="DNW83" s="20"/>
      <c r="DNX83" s="20"/>
      <c r="DNY83" s="20"/>
      <c r="DNZ83" s="20"/>
      <c r="DOA83" s="20"/>
      <c r="DOB83" s="20"/>
      <c r="DOC83" s="20"/>
      <c r="DOD83" s="20"/>
      <c r="DOE83" s="20"/>
      <c r="DOF83" s="20"/>
      <c r="DOG83" s="20"/>
      <c r="DOH83" s="20"/>
      <c r="DOI83" s="20"/>
      <c r="DOJ83" s="20"/>
      <c r="DOK83" s="20"/>
      <c r="DOL83" s="20"/>
      <c r="DOM83" s="20"/>
      <c r="DON83" s="20"/>
      <c r="DOO83" s="20"/>
      <c r="DOP83" s="20"/>
      <c r="DOQ83" s="20"/>
      <c r="DOR83" s="20"/>
      <c r="DOS83" s="20"/>
      <c r="DOT83" s="20"/>
      <c r="DOU83" s="20"/>
      <c r="DOV83" s="20"/>
      <c r="DOW83" s="20"/>
      <c r="DOX83" s="20"/>
      <c r="DOY83" s="20"/>
      <c r="DOZ83" s="20"/>
      <c r="DPA83" s="20"/>
      <c r="DPB83" s="20"/>
      <c r="DPC83" s="20"/>
      <c r="DPD83" s="20"/>
      <c r="DPE83" s="20"/>
      <c r="DPF83" s="20"/>
      <c r="DPG83" s="20"/>
      <c r="DPH83" s="20"/>
      <c r="DPI83" s="20"/>
      <c r="DPJ83" s="20"/>
      <c r="DPK83" s="20"/>
      <c r="DPL83" s="20"/>
      <c r="DPM83" s="20"/>
      <c r="DPN83" s="20"/>
      <c r="DPO83" s="20"/>
      <c r="DPP83" s="20"/>
      <c r="DPQ83" s="20"/>
      <c r="DPR83" s="20"/>
      <c r="DPS83" s="20"/>
      <c r="DPT83" s="20"/>
      <c r="DPU83" s="20"/>
      <c r="DPV83" s="20"/>
      <c r="DPW83" s="20"/>
      <c r="DPX83" s="20"/>
      <c r="DPY83" s="20"/>
      <c r="DPZ83" s="20"/>
      <c r="DQA83" s="20"/>
      <c r="DQB83" s="20"/>
      <c r="DQC83" s="20"/>
      <c r="DQD83" s="20"/>
      <c r="DQE83" s="20"/>
      <c r="DQF83" s="20"/>
      <c r="DQG83" s="20"/>
      <c r="DQH83" s="20"/>
      <c r="DQI83" s="20"/>
      <c r="DQJ83" s="20"/>
      <c r="DQK83" s="20"/>
      <c r="DQL83" s="20"/>
      <c r="DQM83" s="20"/>
      <c r="DQN83" s="20"/>
      <c r="DQO83" s="20"/>
      <c r="DQP83" s="20"/>
      <c r="DQQ83" s="20"/>
      <c r="DQR83" s="20"/>
      <c r="DQS83" s="20"/>
      <c r="DQT83" s="20"/>
      <c r="DQU83" s="20"/>
      <c r="DQV83" s="20"/>
      <c r="DQW83" s="20"/>
      <c r="DQX83" s="20"/>
      <c r="DQY83" s="20"/>
      <c r="DQZ83" s="20"/>
      <c r="DRA83" s="20"/>
      <c r="DRB83" s="20"/>
      <c r="DRC83" s="20"/>
      <c r="DRD83" s="20"/>
      <c r="DRE83" s="20"/>
      <c r="DRF83" s="20"/>
      <c r="DRG83" s="20"/>
      <c r="DRH83" s="20"/>
      <c r="DRI83" s="20"/>
      <c r="DRJ83" s="20"/>
      <c r="DRK83" s="20"/>
      <c r="DRL83" s="20"/>
      <c r="DRM83" s="20"/>
      <c r="DRN83" s="20"/>
      <c r="DRO83" s="20"/>
      <c r="DRP83" s="20"/>
      <c r="DRQ83" s="20"/>
      <c r="DRR83" s="20"/>
      <c r="DRS83" s="20"/>
      <c r="DRT83" s="20"/>
      <c r="DRU83" s="20"/>
      <c r="DRV83" s="20"/>
      <c r="DRW83" s="20"/>
      <c r="DRX83" s="20"/>
      <c r="DRY83" s="20"/>
      <c r="DRZ83" s="20"/>
      <c r="DSA83" s="20"/>
      <c r="DSB83" s="20"/>
      <c r="DSC83" s="20"/>
      <c r="DSD83" s="20"/>
      <c r="DSE83" s="20"/>
      <c r="DSF83" s="20"/>
      <c r="DSG83" s="20"/>
      <c r="DSH83" s="20"/>
      <c r="DSI83" s="20"/>
      <c r="DSJ83" s="20"/>
      <c r="DSK83" s="20"/>
      <c r="DSL83" s="20"/>
      <c r="DSM83" s="20"/>
      <c r="DSN83" s="20"/>
      <c r="DSO83" s="20"/>
      <c r="DSP83" s="20"/>
      <c r="DSQ83" s="20"/>
      <c r="DSR83" s="20"/>
      <c r="DSS83" s="20"/>
      <c r="DST83" s="20"/>
      <c r="DSU83" s="20"/>
      <c r="DSV83" s="20"/>
      <c r="DSW83" s="20"/>
      <c r="DSX83" s="20"/>
      <c r="DSY83" s="20"/>
      <c r="DSZ83" s="20"/>
      <c r="DTA83" s="20"/>
      <c r="DTB83" s="20"/>
      <c r="DTC83" s="20"/>
      <c r="DTD83" s="20"/>
      <c r="DTE83" s="20"/>
      <c r="DTF83" s="20"/>
      <c r="DTG83" s="20"/>
      <c r="DTH83" s="20"/>
      <c r="DTI83" s="20"/>
      <c r="DTJ83" s="20"/>
      <c r="DTK83" s="20"/>
      <c r="DTL83" s="20"/>
      <c r="DTM83" s="20"/>
      <c r="DTN83" s="20"/>
      <c r="DTO83" s="20"/>
      <c r="DTP83" s="20"/>
      <c r="DTQ83" s="20"/>
      <c r="DTR83" s="20"/>
      <c r="DTS83" s="20"/>
      <c r="DTT83" s="20"/>
      <c r="DTU83" s="20"/>
      <c r="DTV83" s="20"/>
      <c r="DTW83" s="20"/>
      <c r="DTX83" s="20"/>
      <c r="DTY83" s="20"/>
      <c r="DTZ83" s="20"/>
      <c r="DUA83" s="20"/>
      <c r="DUB83" s="20"/>
      <c r="DUC83" s="20"/>
      <c r="DUD83" s="20"/>
      <c r="DUE83" s="20"/>
      <c r="DUF83" s="20"/>
      <c r="DUG83" s="20"/>
      <c r="DUH83" s="20"/>
      <c r="DUI83" s="20"/>
      <c r="DUJ83" s="20"/>
      <c r="DUK83" s="20"/>
      <c r="DUL83" s="20"/>
      <c r="DUM83" s="20"/>
      <c r="DUN83" s="20"/>
      <c r="DUO83" s="20"/>
      <c r="DUP83" s="20"/>
      <c r="DUQ83" s="20"/>
      <c r="DUR83" s="20"/>
      <c r="DUS83" s="20"/>
      <c r="DUT83" s="20"/>
      <c r="DUU83" s="20"/>
      <c r="DUV83" s="20"/>
      <c r="DUW83" s="20"/>
      <c r="DUX83" s="20"/>
      <c r="DUY83" s="20"/>
      <c r="DUZ83" s="20"/>
      <c r="DVA83" s="20"/>
      <c r="DVB83" s="20"/>
      <c r="DVC83" s="20"/>
      <c r="DVD83" s="20"/>
      <c r="DVE83" s="20"/>
      <c r="DVF83" s="20"/>
      <c r="DVG83" s="20"/>
      <c r="DVH83" s="20"/>
      <c r="DVI83" s="20"/>
      <c r="DVJ83" s="20"/>
      <c r="DVK83" s="20"/>
      <c r="DVL83" s="20"/>
      <c r="DVM83" s="20"/>
      <c r="DVN83" s="20"/>
      <c r="DVO83" s="20"/>
      <c r="DVP83" s="20"/>
      <c r="DVQ83" s="20"/>
      <c r="DVR83" s="20"/>
      <c r="DVS83" s="20"/>
      <c r="DVT83" s="20"/>
      <c r="DVU83" s="20"/>
      <c r="DVV83" s="20"/>
      <c r="DVW83" s="20"/>
      <c r="DVX83" s="20"/>
      <c r="DVY83" s="20"/>
      <c r="DVZ83" s="20"/>
      <c r="DWA83" s="20"/>
      <c r="DWB83" s="20"/>
      <c r="DWC83" s="20"/>
      <c r="DWD83" s="20"/>
      <c r="DWE83" s="20"/>
      <c r="DWF83" s="20"/>
      <c r="DWG83" s="20"/>
      <c r="DWH83" s="20"/>
      <c r="DWI83" s="20"/>
      <c r="DWJ83" s="20"/>
      <c r="DWK83" s="20"/>
      <c r="DWL83" s="20"/>
      <c r="DWM83" s="20"/>
      <c r="DWN83" s="20"/>
      <c r="DWO83" s="20"/>
      <c r="DWP83" s="20"/>
      <c r="DWQ83" s="20"/>
      <c r="DWR83" s="20"/>
      <c r="DWS83" s="20"/>
      <c r="DWT83" s="20"/>
      <c r="DWU83" s="20"/>
      <c r="DWV83" s="20"/>
      <c r="DWW83" s="20"/>
      <c r="DWX83" s="20"/>
      <c r="DWY83" s="20"/>
      <c r="DWZ83" s="20"/>
      <c r="DXA83" s="20"/>
      <c r="DXB83" s="20"/>
      <c r="DXC83" s="20"/>
      <c r="DXD83" s="20"/>
      <c r="DXE83" s="20"/>
      <c r="DXF83" s="20"/>
      <c r="DXG83" s="20"/>
      <c r="DXH83" s="20"/>
      <c r="DXI83" s="20"/>
      <c r="DXJ83" s="20"/>
      <c r="DXK83" s="20"/>
      <c r="DXL83" s="20"/>
      <c r="DXM83" s="20"/>
      <c r="DXN83" s="20"/>
      <c r="DXO83" s="20"/>
      <c r="DXP83" s="20"/>
      <c r="DXQ83" s="20"/>
      <c r="DXR83" s="20"/>
      <c r="DXS83" s="20"/>
      <c r="DXT83" s="20"/>
      <c r="DXU83" s="20"/>
      <c r="DXV83" s="20"/>
      <c r="DXW83" s="20"/>
      <c r="DXX83" s="20"/>
      <c r="DXY83" s="20"/>
      <c r="DXZ83" s="20"/>
      <c r="DYA83" s="20"/>
      <c r="DYB83" s="20"/>
      <c r="DYC83" s="20"/>
      <c r="DYD83" s="20"/>
      <c r="DYE83" s="20"/>
      <c r="DYF83" s="20"/>
      <c r="DYG83" s="20"/>
      <c r="DYH83" s="20"/>
      <c r="DYI83" s="20"/>
      <c r="DYJ83" s="20"/>
      <c r="DYK83" s="20"/>
      <c r="DYL83" s="20"/>
      <c r="DYM83" s="20"/>
      <c r="DYN83" s="20"/>
      <c r="DYO83" s="20"/>
      <c r="DYP83" s="20"/>
      <c r="DYQ83" s="20"/>
      <c r="DYR83" s="20"/>
      <c r="DYS83" s="20"/>
      <c r="DYT83" s="20"/>
      <c r="DYU83" s="20"/>
      <c r="DYV83" s="20"/>
      <c r="DYW83" s="20"/>
      <c r="DYX83" s="20"/>
      <c r="DYY83" s="20"/>
      <c r="DYZ83" s="20"/>
      <c r="DZA83" s="20"/>
      <c r="DZB83" s="20"/>
      <c r="DZC83" s="20"/>
      <c r="DZD83" s="20"/>
      <c r="DZE83" s="20"/>
      <c r="DZF83" s="20"/>
      <c r="DZG83" s="20"/>
      <c r="DZH83" s="20"/>
      <c r="DZI83" s="20"/>
      <c r="DZJ83" s="20"/>
      <c r="DZK83" s="20"/>
      <c r="DZL83" s="20"/>
      <c r="DZM83" s="20"/>
      <c r="DZN83" s="20"/>
      <c r="DZO83" s="20"/>
      <c r="DZP83" s="20"/>
      <c r="DZQ83" s="20"/>
      <c r="DZR83" s="20"/>
      <c r="DZS83" s="20"/>
      <c r="DZT83" s="20"/>
      <c r="DZU83" s="20"/>
      <c r="DZV83" s="20"/>
      <c r="DZW83" s="20"/>
      <c r="DZX83" s="20"/>
      <c r="DZY83" s="20"/>
      <c r="DZZ83" s="20"/>
      <c r="EAA83" s="20"/>
      <c r="EAB83" s="20"/>
      <c r="EAC83" s="20"/>
      <c r="EAD83" s="20"/>
      <c r="EAE83" s="20"/>
      <c r="EAF83" s="20"/>
      <c r="EAG83" s="20"/>
      <c r="EAH83" s="20"/>
      <c r="EAI83" s="20"/>
      <c r="EAJ83" s="20"/>
      <c r="EAK83" s="20"/>
      <c r="EAL83" s="20"/>
      <c r="EAM83" s="20"/>
      <c r="EAN83" s="20"/>
      <c r="EAO83" s="20"/>
      <c r="EAP83" s="20"/>
      <c r="EAQ83" s="20"/>
      <c r="EAR83" s="20"/>
      <c r="EAS83" s="20"/>
      <c r="EAT83" s="20"/>
      <c r="EAU83" s="20"/>
      <c r="EAV83" s="20"/>
      <c r="EAW83" s="20"/>
      <c r="EAX83" s="20"/>
      <c r="EAY83" s="20"/>
      <c r="EAZ83" s="20"/>
      <c r="EBA83" s="20"/>
      <c r="EBB83" s="20"/>
      <c r="EBC83" s="20"/>
      <c r="EBD83" s="20"/>
      <c r="EBE83" s="20"/>
      <c r="EBF83" s="20"/>
      <c r="EBG83" s="20"/>
      <c r="EBH83" s="20"/>
      <c r="EBI83" s="20"/>
      <c r="EBJ83" s="20"/>
      <c r="EBK83" s="20"/>
      <c r="EBL83" s="20"/>
      <c r="EBM83" s="20"/>
      <c r="EBN83" s="20"/>
      <c r="EBO83" s="20"/>
      <c r="EBP83" s="20"/>
      <c r="EBQ83" s="20"/>
      <c r="EBR83" s="20"/>
      <c r="EBS83" s="20"/>
      <c r="EBT83" s="20"/>
      <c r="EBU83" s="20"/>
      <c r="EBV83" s="20"/>
      <c r="EBW83" s="20"/>
      <c r="EBX83" s="20"/>
      <c r="EBY83" s="20"/>
      <c r="EBZ83" s="20"/>
      <c r="ECA83" s="20"/>
      <c r="ECB83" s="20"/>
      <c r="ECC83" s="20"/>
      <c r="ECD83" s="20"/>
      <c r="ECE83" s="20"/>
      <c r="ECF83" s="20"/>
      <c r="ECG83" s="20"/>
      <c r="ECH83" s="20"/>
      <c r="ECI83" s="20"/>
      <c r="ECJ83" s="20"/>
      <c r="ECK83" s="20"/>
      <c r="ECL83" s="20"/>
      <c r="ECM83" s="20"/>
      <c r="ECN83" s="20"/>
      <c r="ECO83" s="20"/>
      <c r="ECP83" s="20"/>
      <c r="ECQ83" s="20"/>
      <c r="ECR83" s="20"/>
      <c r="ECS83" s="20"/>
      <c r="ECT83" s="20"/>
      <c r="ECU83" s="20"/>
      <c r="ECV83" s="20"/>
      <c r="ECW83" s="20"/>
      <c r="ECX83" s="20"/>
      <c r="ECY83" s="20"/>
      <c r="ECZ83" s="20"/>
      <c r="EDA83" s="20"/>
      <c r="EDB83" s="20"/>
      <c r="EDC83" s="20"/>
      <c r="EDD83" s="20"/>
      <c r="EDE83" s="20"/>
      <c r="EDF83" s="20"/>
      <c r="EDG83" s="20"/>
      <c r="EDH83" s="20"/>
      <c r="EDI83" s="20"/>
      <c r="EDJ83" s="20"/>
      <c r="EDK83" s="20"/>
      <c r="EDL83" s="20"/>
      <c r="EDM83" s="20"/>
      <c r="EDN83" s="20"/>
      <c r="EDO83" s="20"/>
      <c r="EDP83" s="20"/>
      <c r="EDQ83" s="20"/>
      <c r="EDR83" s="20"/>
      <c r="EDS83" s="20"/>
      <c r="EDT83" s="20"/>
      <c r="EDU83" s="20"/>
      <c r="EDV83" s="20"/>
      <c r="EDW83" s="20"/>
      <c r="EDX83" s="20"/>
      <c r="EDY83" s="20"/>
      <c r="EDZ83" s="20"/>
      <c r="EEA83" s="20"/>
      <c r="EEB83" s="20"/>
      <c r="EEC83" s="20"/>
      <c r="EED83" s="20"/>
      <c r="EEE83" s="20"/>
      <c r="EEF83" s="20"/>
      <c r="EEG83" s="20"/>
      <c r="EEH83" s="20"/>
      <c r="EEI83" s="20"/>
      <c r="EEJ83" s="20"/>
      <c r="EEK83" s="20"/>
      <c r="EEL83" s="20"/>
      <c r="EEM83" s="20"/>
      <c r="EEN83" s="20"/>
      <c r="EEO83" s="20"/>
      <c r="EEP83" s="20"/>
      <c r="EEQ83" s="20"/>
      <c r="EER83" s="20"/>
      <c r="EES83" s="20"/>
      <c r="EET83" s="20"/>
      <c r="EEU83" s="20"/>
      <c r="EEV83" s="20"/>
      <c r="EEW83" s="20"/>
      <c r="EEX83" s="20"/>
      <c r="EEY83" s="20"/>
      <c r="EEZ83" s="20"/>
      <c r="EFA83" s="20"/>
      <c r="EFB83" s="20"/>
      <c r="EFC83" s="20"/>
      <c r="EFD83" s="20"/>
      <c r="EFE83" s="20"/>
      <c r="EFF83" s="20"/>
      <c r="EFG83" s="20"/>
      <c r="EFH83" s="20"/>
      <c r="EFI83" s="20"/>
      <c r="EFJ83" s="20"/>
      <c r="EFK83" s="20"/>
      <c r="EFL83" s="20"/>
      <c r="EFM83" s="20"/>
      <c r="EFN83" s="20"/>
      <c r="EFO83" s="20"/>
      <c r="EFP83" s="20"/>
      <c r="EFQ83" s="20"/>
      <c r="EFR83" s="20"/>
      <c r="EFS83" s="20"/>
      <c r="EFT83" s="20"/>
      <c r="EFU83" s="20"/>
      <c r="EFV83" s="20"/>
      <c r="EFW83" s="20"/>
      <c r="EFX83" s="20"/>
      <c r="EFY83" s="20"/>
      <c r="EFZ83" s="20"/>
      <c r="EGA83" s="20"/>
      <c r="EGB83" s="20"/>
      <c r="EGC83" s="20"/>
      <c r="EGD83" s="20"/>
      <c r="EGE83" s="20"/>
      <c r="EGF83" s="20"/>
      <c r="EGG83" s="20"/>
      <c r="EGH83" s="20"/>
      <c r="EGI83" s="20"/>
      <c r="EGJ83" s="20"/>
      <c r="EGK83" s="20"/>
      <c r="EGL83" s="20"/>
      <c r="EGM83" s="20"/>
      <c r="EGN83" s="20"/>
      <c r="EGO83" s="20"/>
      <c r="EGP83" s="20"/>
      <c r="EGQ83" s="20"/>
      <c r="EGR83" s="20"/>
      <c r="EGS83" s="20"/>
      <c r="EGT83" s="20"/>
      <c r="EGU83" s="20"/>
      <c r="EGV83" s="20"/>
      <c r="EGW83" s="20"/>
      <c r="EGX83" s="20"/>
      <c r="EGY83" s="20"/>
      <c r="EGZ83" s="20"/>
      <c r="EHA83" s="20"/>
      <c r="EHB83" s="20"/>
      <c r="EHC83" s="20"/>
      <c r="EHD83" s="20"/>
      <c r="EHE83" s="20"/>
      <c r="EHF83" s="20"/>
      <c r="EHG83" s="20"/>
      <c r="EHH83" s="20"/>
      <c r="EHI83" s="20"/>
      <c r="EHJ83" s="20"/>
      <c r="EHK83" s="20"/>
      <c r="EHL83" s="20"/>
      <c r="EHM83" s="20"/>
      <c r="EHN83" s="20"/>
      <c r="EHO83" s="20"/>
      <c r="EHP83" s="20"/>
      <c r="EHQ83" s="20"/>
      <c r="EHR83" s="20"/>
      <c r="EHS83" s="20"/>
      <c r="EHT83" s="20"/>
      <c r="EHU83" s="20"/>
      <c r="EHV83" s="20"/>
      <c r="EHW83" s="20"/>
      <c r="EHX83" s="20"/>
      <c r="EHY83" s="20"/>
      <c r="EHZ83" s="20"/>
      <c r="EIA83" s="20"/>
      <c r="EIB83" s="20"/>
      <c r="EIC83" s="20"/>
      <c r="EID83" s="20"/>
      <c r="EIE83" s="20"/>
      <c r="EIF83" s="20"/>
      <c r="EIG83" s="20"/>
      <c r="EIH83" s="20"/>
      <c r="EII83" s="20"/>
      <c r="EIJ83" s="20"/>
      <c r="EIK83" s="20"/>
      <c r="EIL83" s="20"/>
      <c r="EIM83" s="20"/>
      <c r="EIN83" s="20"/>
      <c r="EIO83" s="20"/>
      <c r="EIP83" s="20"/>
      <c r="EIQ83" s="20"/>
      <c r="EIR83" s="20"/>
      <c r="EIS83" s="20"/>
      <c r="EIT83" s="20"/>
      <c r="EIU83" s="20"/>
      <c r="EIV83" s="20"/>
      <c r="EIW83" s="20"/>
      <c r="EIX83" s="20"/>
      <c r="EIY83" s="20"/>
      <c r="EIZ83" s="20"/>
      <c r="EJA83" s="20"/>
      <c r="EJB83" s="20"/>
      <c r="EJC83" s="20"/>
      <c r="EJD83" s="20"/>
      <c r="EJE83" s="20"/>
      <c r="EJF83" s="20"/>
      <c r="EJG83" s="20"/>
      <c r="EJH83" s="20"/>
      <c r="EJI83" s="20"/>
      <c r="EJJ83" s="20"/>
      <c r="EJK83" s="20"/>
      <c r="EJL83" s="20"/>
      <c r="EJM83" s="20"/>
      <c r="EJN83" s="20"/>
      <c r="EJO83" s="20"/>
      <c r="EJP83" s="20"/>
      <c r="EJQ83" s="20"/>
      <c r="EJR83" s="20"/>
      <c r="EJS83" s="20"/>
      <c r="EJT83" s="20"/>
      <c r="EJU83" s="20"/>
      <c r="EJV83" s="20"/>
      <c r="EJW83" s="20"/>
      <c r="EJX83" s="20"/>
      <c r="EJY83" s="20"/>
      <c r="EJZ83" s="20"/>
      <c r="EKA83" s="20"/>
      <c r="EKB83" s="20"/>
      <c r="EKC83" s="20"/>
      <c r="EKD83" s="20"/>
      <c r="EKE83" s="20"/>
      <c r="EKF83" s="20"/>
      <c r="EKG83" s="20"/>
      <c r="EKH83" s="20"/>
      <c r="EKI83" s="20"/>
      <c r="EKJ83" s="20"/>
      <c r="EKK83" s="20"/>
      <c r="EKL83" s="20"/>
      <c r="EKM83" s="20"/>
      <c r="EKN83" s="20"/>
      <c r="EKO83" s="20"/>
      <c r="EKP83" s="20"/>
      <c r="EKQ83" s="20"/>
      <c r="EKR83" s="20"/>
      <c r="EKS83" s="20"/>
      <c r="EKT83" s="20"/>
      <c r="EKU83" s="20"/>
      <c r="EKV83" s="20"/>
      <c r="EKW83" s="20"/>
      <c r="EKX83" s="20"/>
      <c r="EKY83" s="20"/>
      <c r="EKZ83" s="20"/>
      <c r="ELA83" s="20"/>
      <c r="ELB83" s="20"/>
      <c r="ELC83" s="20"/>
      <c r="ELD83" s="20"/>
      <c r="ELE83" s="20"/>
      <c r="ELF83" s="20"/>
      <c r="ELG83" s="20"/>
      <c r="ELH83" s="20"/>
      <c r="ELI83" s="20"/>
      <c r="ELJ83" s="20"/>
      <c r="ELK83" s="20"/>
      <c r="ELL83" s="20"/>
      <c r="ELM83" s="20"/>
      <c r="ELN83" s="20"/>
      <c r="ELO83" s="20"/>
      <c r="ELP83" s="20"/>
      <c r="ELQ83" s="20"/>
      <c r="ELR83" s="20"/>
      <c r="ELS83" s="20"/>
      <c r="ELT83" s="20"/>
      <c r="ELU83" s="20"/>
      <c r="ELV83" s="20"/>
      <c r="ELW83" s="20"/>
      <c r="ELX83" s="20"/>
      <c r="ELY83" s="20"/>
      <c r="ELZ83" s="20"/>
      <c r="EMA83" s="20"/>
      <c r="EMB83" s="20"/>
      <c r="EMC83" s="20"/>
      <c r="EMD83" s="20"/>
      <c r="EME83" s="20"/>
      <c r="EMF83" s="20"/>
      <c r="EMG83" s="20"/>
      <c r="EMH83" s="20"/>
      <c r="EMI83" s="20"/>
      <c r="EMJ83" s="20"/>
      <c r="EMK83" s="20"/>
      <c r="EML83" s="20"/>
      <c r="EMM83" s="20"/>
      <c r="EMN83" s="20"/>
      <c r="EMO83" s="20"/>
      <c r="EMP83" s="20"/>
      <c r="EMQ83" s="20"/>
      <c r="EMR83" s="20"/>
      <c r="EMS83" s="20"/>
      <c r="EMT83" s="20"/>
      <c r="EMU83" s="20"/>
      <c r="EMV83" s="20"/>
      <c r="EMW83" s="20"/>
      <c r="EMX83" s="20"/>
      <c r="EMY83" s="20"/>
      <c r="EMZ83" s="20"/>
      <c r="ENA83" s="20"/>
      <c r="ENB83" s="20"/>
      <c r="ENC83" s="20"/>
      <c r="END83" s="20"/>
      <c r="ENE83" s="20"/>
      <c r="ENF83" s="20"/>
      <c r="ENG83" s="20"/>
      <c r="ENH83" s="20"/>
      <c r="ENI83" s="20"/>
      <c r="ENJ83" s="20"/>
      <c r="ENK83" s="20"/>
      <c r="ENL83" s="20"/>
      <c r="ENM83" s="20"/>
      <c r="ENN83" s="20"/>
      <c r="ENO83" s="20"/>
      <c r="ENP83" s="20"/>
      <c r="ENQ83" s="20"/>
      <c r="ENR83" s="20"/>
      <c r="ENS83" s="20"/>
      <c r="ENT83" s="20"/>
      <c r="ENU83" s="20"/>
      <c r="ENV83" s="20"/>
      <c r="ENW83" s="20"/>
      <c r="ENX83" s="20"/>
      <c r="ENY83" s="20"/>
      <c r="ENZ83" s="20"/>
      <c r="EOA83" s="20"/>
      <c r="EOB83" s="20"/>
      <c r="EOC83" s="20"/>
      <c r="EOD83" s="20"/>
      <c r="EOE83" s="20"/>
      <c r="EOF83" s="20"/>
      <c r="EOG83" s="20"/>
      <c r="EOH83" s="20"/>
      <c r="EOI83" s="20"/>
      <c r="EOJ83" s="20"/>
      <c r="EOK83" s="20"/>
      <c r="EOL83" s="20"/>
      <c r="EOM83" s="20"/>
      <c r="EON83" s="20"/>
      <c r="EOO83" s="20"/>
      <c r="EOP83" s="20"/>
      <c r="EOQ83" s="20"/>
      <c r="EOR83" s="20"/>
      <c r="EOS83" s="20"/>
      <c r="EOT83" s="20"/>
      <c r="EOU83" s="20"/>
      <c r="EOV83" s="20"/>
      <c r="EOW83" s="20"/>
      <c r="EOX83" s="20"/>
      <c r="EOY83" s="20"/>
      <c r="EOZ83" s="20"/>
      <c r="EPA83" s="20"/>
      <c r="EPB83" s="20"/>
      <c r="EPC83" s="20"/>
      <c r="EPD83" s="20"/>
      <c r="EPE83" s="20"/>
      <c r="EPF83" s="20"/>
      <c r="EPG83" s="20"/>
      <c r="EPH83" s="20"/>
      <c r="EPI83" s="20"/>
      <c r="EPJ83" s="20"/>
      <c r="EPK83" s="20"/>
      <c r="EPL83" s="20"/>
      <c r="EPM83" s="20"/>
      <c r="EPN83" s="20"/>
      <c r="EPO83" s="20"/>
      <c r="EPP83" s="20"/>
      <c r="EPQ83" s="20"/>
      <c r="EPR83" s="20"/>
      <c r="EPS83" s="20"/>
      <c r="EPT83" s="20"/>
      <c r="EPU83" s="20"/>
      <c r="EPV83" s="20"/>
      <c r="EPW83" s="20"/>
      <c r="EPX83" s="20"/>
      <c r="EPY83" s="20"/>
      <c r="EPZ83" s="20"/>
      <c r="EQA83" s="20"/>
      <c r="EQB83" s="20"/>
      <c r="EQC83" s="20"/>
      <c r="EQD83" s="20"/>
      <c r="EQE83" s="20"/>
      <c r="EQF83" s="20"/>
      <c r="EQG83" s="20"/>
      <c r="EQH83" s="20"/>
      <c r="EQI83" s="20"/>
      <c r="EQJ83" s="20"/>
      <c r="EQK83" s="20"/>
      <c r="EQL83" s="20"/>
      <c r="EQM83" s="20"/>
      <c r="EQN83" s="20"/>
      <c r="EQO83" s="20"/>
      <c r="EQP83" s="20"/>
      <c r="EQQ83" s="20"/>
      <c r="EQR83" s="20"/>
      <c r="EQS83" s="20"/>
      <c r="EQT83" s="20"/>
      <c r="EQU83" s="20"/>
      <c r="EQV83" s="20"/>
      <c r="EQW83" s="20"/>
      <c r="EQX83" s="20"/>
      <c r="EQY83" s="20"/>
      <c r="EQZ83" s="20"/>
      <c r="ERA83" s="20"/>
      <c r="ERB83" s="20"/>
      <c r="ERC83" s="20"/>
      <c r="ERD83" s="20"/>
      <c r="ERE83" s="20"/>
      <c r="ERF83" s="20"/>
      <c r="ERG83" s="20"/>
      <c r="ERH83" s="20"/>
      <c r="ERI83" s="20"/>
      <c r="ERJ83" s="20"/>
      <c r="ERK83" s="20"/>
      <c r="ERL83" s="20"/>
      <c r="ERM83" s="20"/>
      <c r="ERN83" s="20"/>
      <c r="ERO83" s="20"/>
      <c r="ERP83" s="20"/>
      <c r="ERQ83" s="20"/>
      <c r="ERR83" s="20"/>
      <c r="ERS83" s="20"/>
      <c r="ERT83" s="20"/>
      <c r="ERU83" s="20"/>
      <c r="ERV83" s="20"/>
      <c r="ERW83" s="20"/>
      <c r="ERX83" s="20"/>
      <c r="ERY83" s="20"/>
      <c r="ERZ83" s="20"/>
      <c r="ESA83" s="20"/>
      <c r="ESB83" s="20"/>
      <c r="ESC83" s="20"/>
      <c r="ESD83" s="20"/>
      <c r="ESE83" s="20"/>
      <c r="ESF83" s="20"/>
      <c r="ESG83" s="20"/>
      <c r="ESH83" s="20"/>
      <c r="ESI83" s="20"/>
      <c r="ESJ83" s="20"/>
      <c r="ESK83" s="20"/>
      <c r="ESL83" s="20"/>
      <c r="ESM83" s="20"/>
      <c r="ESN83" s="20"/>
      <c r="ESO83" s="20"/>
      <c r="ESP83" s="20"/>
      <c r="ESQ83" s="20"/>
      <c r="ESR83" s="20"/>
      <c r="ESS83" s="20"/>
      <c r="EST83" s="20"/>
      <c r="ESU83" s="20"/>
      <c r="ESV83" s="20"/>
      <c r="ESW83" s="20"/>
      <c r="ESX83" s="20"/>
      <c r="ESY83" s="20"/>
      <c r="ESZ83" s="20"/>
      <c r="ETA83" s="20"/>
      <c r="ETB83" s="20"/>
      <c r="ETC83" s="20"/>
      <c r="ETD83" s="20"/>
      <c r="ETE83" s="20"/>
      <c r="ETF83" s="20"/>
      <c r="ETG83" s="20"/>
      <c r="ETH83" s="20"/>
      <c r="ETI83" s="20"/>
      <c r="ETJ83" s="20"/>
      <c r="ETK83" s="20"/>
      <c r="ETL83" s="20"/>
      <c r="ETM83" s="20"/>
      <c r="ETN83" s="20"/>
      <c r="ETO83" s="20"/>
      <c r="ETP83" s="20"/>
      <c r="ETQ83" s="20"/>
      <c r="ETR83" s="20"/>
      <c r="ETS83" s="20"/>
      <c r="ETT83" s="20"/>
      <c r="ETU83" s="20"/>
      <c r="ETV83" s="20"/>
      <c r="ETW83" s="20"/>
      <c r="ETX83" s="20"/>
      <c r="ETY83" s="20"/>
      <c r="ETZ83" s="20"/>
      <c r="EUA83" s="20"/>
      <c r="EUB83" s="20"/>
      <c r="EUC83" s="20"/>
      <c r="EUD83" s="20"/>
      <c r="EUE83" s="20"/>
      <c r="EUF83" s="20"/>
      <c r="EUG83" s="20"/>
      <c r="EUH83" s="20"/>
      <c r="EUI83" s="20"/>
      <c r="EUJ83" s="20"/>
      <c r="EUK83" s="20"/>
      <c r="EUL83" s="20"/>
      <c r="EUM83" s="20"/>
      <c r="EUN83" s="20"/>
      <c r="EUO83" s="20"/>
      <c r="EUP83" s="20"/>
      <c r="EUQ83" s="20"/>
      <c r="EUR83" s="20"/>
      <c r="EUS83" s="20"/>
      <c r="EUT83" s="20"/>
      <c r="EUU83" s="20"/>
      <c r="EUV83" s="20"/>
      <c r="EUW83" s="20"/>
      <c r="EUX83" s="20"/>
      <c r="EUY83" s="20"/>
      <c r="EUZ83" s="20"/>
      <c r="EVA83" s="20"/>
      <c r="EVB83" s="20"/>
      <c r="EVC83" s="20"/>
      <c r="EVD83" s="20"/>
      <c r="EVE83" s="20"/>
      <c r="EVF83" s="20"/>
      <c r="EVG83" s="20"/>
      <c r="EVH83" s="20"/>
      <c r="EVI83" s="20"/>
      <c r="EVJ83" s="20"/>
      <c r="EVK83" s="20"/>
      <c r="EVL83" s="20"/>
      <c r="EVM83" s="20"/>
      <c r="EVN83" s="20"/>
      <c r="EVO83" s="20"/>
      <c r="EVP83" s="20"/>
      <c r="EVQ83" s="20"/>
      <c r="EVR83" s="20"/>
      <c r="EVS83" s="20"/>
      <c r="EVT83" s="20"/>
      <c r="EVU83" s="20"/>
      <c r="EVV83" s="20"/>
      <c r="EVW83" s="20"/>
      <c r="EVX83" s="20"/>
      <c r="EVY83" s="20"/>
      <c r="EVZ83" s="20"/>
      <c r="EWA83" s="20"/>
      <c r="EWB83" s="20"/>
      <c r="EWC83" s="20"/>
      <c r="EWD83" s="20"/>
      <c r="EWE83" s="20"/>
      <c r="EWF83" s="20"/>
      <c r="EWG83" s="20"/>
      <c r="EWH83" s="20"/>
      <c r="EWI83" s="20"/>
      <c r="EWJ83" s="20"/>
      <c r="EWK83" s="20"/>
      <c r="EWL83" s="20"/>
      <c r="EWM83" s="20"/>
      <c r="EWN83" s="20"/>
      <c r="EWO83" s="20"/>
      <c r="EWP83" s="20"/>
      <c r="EWQ83" s="20"/>
      <c r="EWR83" s="20"/>
      <c r="EWS83" s="20"/>
      <c r="EWT83" s="20"/>
      <c r="EWU83" s="20"/>
      <c r="EWV83" s="20"/>
      <c r="EWW83" s="20"/>
      <c r="EWX83" s="20"/>
      <c r="EWY83" s="20"/>
      <c r="EWZ83" s="20"/>
      <c r="EXA83" s="20"/>
      <c r="EXB83" s="20"/>
      <c r="EXC83" s="20"/>
      <c r="EXD83" s="20"/>
      <c r="EXE83" s="20"/>
      <c r="EXF83" s="20"/>
      <c r="EXG83" s="20"/>
      <c r="EXH83" s="20"/>
      <c r="EXI83" s="20"/>
      <c r="EXJ83" s="20"/>
      <c r="EXK83" s="20"/>
      <c r="EXL83" s="20"/>
      <c r="EXM83" s="20"/>
      <c r="EXN83" s="20"/>
      <c r="EXO83" s="20"/>
      <c r="EXP83" s="20"/>
      <c r="EXQ83" s="20"/>
      <c r="EXR83" s="20"/>
      <c r="EXS83" s="20"/>
      <c r="EXT83" s="20"/>
      <c r="EXU83" s="20"/>
      <c r="EXV83" s="20"/>
      <c r="EXW83" s="20"/>
      <c r="EXX83" s="20"/>
      <c r="EXY83" s="20"/>
      <c r="EXZ83" s="20"/>
      <c r="EYA83" s="20"/>
      <c r="EYB83" s="20"/>
      <c r="EYC83" s="20"/>
      <c r="EYD83" s="20"/>
      <c r="EYE83" s="20"/>
      <c r="EYF83" s="20"/>
      <c r="EYG83" s="20"/>
      <c r="EYH83" s="20"/>
      <c r="EYI83" s="20"/>
      <c r="EYJ83" s="20"/>
      <c r="EYK83" s="20"/>
      <c r="EYL83" s="20"/>
      <c r="EYM83" s="20"/>
      <c r="EYN83" s="20"/>
      <c r="EYO83" s="20"/>
      <c r="EYP83" s="20"/>
      <c r="EYQ83" s="20"/>
      <c r="EYR83" s="20"/>
      <c r="EYS83" s="20"/>
      <c r="EYT83" s="20"/>
      <c r="EYU83" s="20"/>
      <c r="EYV83" s="20"/>
      <c r="EYW83" s="20"/>
      <c r="EYX83" s="20"/>
      <c r="EYY83" s="20"/>
      <c r="EYZ83" s="20"/>
      <c r="EZA83" s="20"/>
      <c r="EZB83" s="20"/>
      <c r="EZC83" s="20"/>
      <c r="EZD83" s="20"/>
      <c r="EZE83" s="20"/>
      <c r="EZF83" s="20"/>
      <c r="EZG83" s="20"/>
      <c r="EZH83" s="20"/>
      <c r="EZI83" s="20"/>
      <c r="EZJ83" s="20"/>
      <c r="EZK83" s="20"/>
      <c r="EZL83" s="20"/>
      <c r="EZM83" s="20"/>
      <c r="EZN83" s="20"/>
      <c r="EZO83" s="20"/>
      <c r="EZP83" s="20"/>
      <c r="EZQ83" s="20"/>
      <c r="EZR83" s="20"/>
      <c r="EZS83" s="20"/>
      <c r="EZT83" s="20"/>
      <c r="EZU83" s="20"/>
      <c r="EZV83" s="20"/>
      <c r="EZW83" s="20"/>
      <c r="EZX83" s="20"/>
      <c r="EZY83" s="20"/>
      <c r="EZZ83" s="20"/>
      <c r="FAA83" s="20"/>
      <c r="FAB83" s="20"/>
      <c r="FAC83" s="20"/>
      <c r="FAD83" s="20"/>
      <c r="FAE83" s="20"/>
      <c r="FAF83" s="20"/>
      <c r="FAG83" s="20"/>
      <c r="FAH83" s="20"/>
      <c r="FAI83" s="20"/>
      <c r="FAJ83" s="20"/>
      <c r="FAK83" s="20"/>
      <c r="FAL83" s="20"/>
      <c r="FAM83" s="20"/>
      <c r="FAN83" s="20"/>
      <c r="FAO83" s="20"/>
      <c r="FAP83" s="20"/>
      <c r="FAQ83" s="20"/>
      <c r="FAR83" s="20"/>
      <c r="FAS83" s="20"/>
      <c r="FAT83" s="20"/>
      <c r="FAU83" s="20"/>
      <c r="FAV83" s="20"/>
      <c r="FAW83" s="20"/>
      <c r="FAX83" s="20"/>
      <c r="FAY83" s="20"/>
      <c r="FAZ83" s="20"/>
      <c r="FBA83" s="20"/>
      <c r="FBB83" s="20"/>
      <c r="FBC83" s="20"/>
      <c r="FBD83" s="20"/>
      <c r="FBE83" s="20"/>
      <c r="FBF83" s="20"/>
      <c r="FBG83" s="20"/>
      <c r="FBH83" s="20"/>
      <c r="FBI83" s="20"/>
      <c r="FBJ83" s="20"/>
      <c r="FBK83" s="20"/>
      <c r="FBL83" s="20"/>
      <c r="FBM83" s="20"/>
      <c r="FBN83" s="20"/>
      <c r="FBO83" s="20"/>
      <c r="FBP83" s="20"/>
      <c r="FBQ83" s="20"/>
      <c r="FBR83" s="20"/>
      <c r="FBS83" s="20"/>
      <c r="FBT83" s="20"/>
      <c r="FBU83" s="20"/>
      <c r="FBV83" s="20"/>
      <c r="FBW83" s="20"/>
      <c r="FBX83" s="20"/>
      <c r="FBY83" s="20"/>
      <c r="FBZ83" s="20"/>
      <c r="FCA83" s="20"/>
      <c r="FCB83" s="20"/>
      <c r="FCC83" s="20"/>
      <c r="FCD83" s="20"/>
      <c r="FCE83" s="20"/>
      <c r="FCF83" s="20"/>
      <c r="FCG83" s="20"/>
      <c r="FCH83" s="20"/>
      <c r="FCI83" s="20"/>
      <c r="FCJ83" s="20"/>
      <c r="FCK83" s="20"/>
      <c r="FCL83" s="20"/>
      <c r="FCM83" s="20"/>
      <c r="FCN83" s="20"/>
      <c r="FCO83" s="20"/>
      <c r="FCP83" s="20"/>
      <c r="FCQ83" s="20"/>
      <c r="FCR83" s="20"/>
      <c r="FCS83" s="20"/>
      <c r="FCT83" s="20"/>
      <c r="FCU83" s="20"/>
      <c r="FCV83" s="20"/>
      <c r="FCW83" s="20"/>
      <c r="FCX83" s="20"/>
      <c r="FCY83" s="20"/>
      <c r="FCZ83" s="20"/>
      <c r="FDA83" s="20"/>
      <c r="FDB83" s="20"/>
      <c r="FDC83" s="20"/>
      <c r="FDD83" s="20"/>
      <c r="FDE83" s="20"/>
      <c r="FDF83" s="20"/>
      <c r="FDG83" s="20"/>
      <c r="FDH83" s="20"/>
      <c r="FDI83" s="20"/>
      <c r="FDJ83" s="20"/>
      <c r="FDK83" s="20"/>
      <c r="FDL83" s="20"/>
      <c r="FDM83" s="20"/>
      <c r="FDN83" s="20"/>
      <c r="FDO83" s="20"/>
      <c r="FDP83" s="20"/>
      <c r="FDQ83" s="20"/>
      <c r="FDR83" s="20"/>
      <c r="FDS83" s="20"/>
      <c r="FDT83" s="20"/>
      <c r="FDU83" s="20"/>
      <c r="FDV83" s="20"/>
      <c r="FDW83" s="20"/>
      <c r="FDX83" s="20"/>
      <c r="FDY83" s="20"/>
      <c r="FDZ83" s="20"/>
      <c r="FEA83" s="20"/>
      <c r="FEB83" s="20"/>
      <c r="FEC83" s="20"/>
      <c r="FED83" s="20"/>
      <c r="FEE83" s="20"/>
      <c r="FEF83" s="20"/>
      <c r="FEG83" s="20"/>
      <c r="FEH83" s="20"/>
      <c r="FEI83" s="20"/>
      <c r="FEJ83" s="20"/>
      <c r="FEK83" s="20"/>
      <c r="FEL83" s="20"/>
      <c r="FEM83" s="20"/>
      <c r="FEN83" s="20"/>
      <c r="FEO83" s="20"/>
      <c r="FEP83" s="20"/>
      <c r="FEQ83" s="20"/>
      <c r="FER83" s="20"/>
      <c r="FES83" s="20"/>
      <c r="FET83" s="20"/>
      <c r="FEU83" s="20"/>
      <c r="FEV83" s="20"/>
      <c r="FEW83" s="20"/>
      <c r="FEX83" s="20"/>
      <c r="FEY83" s="20"/>
      <c r="FEZ83" s="20"/>
      <c r="FFA83" s="20"/>
      <c r="FFB83" s="20"/>
      <c r="FFC83" s="20"/>
      <c r="FFD83" s="20"/>
      <c r="FFE83" s="20"/>
      <c r="FFF83" s="20"/>
      <c r="FFG83" s="20"/>
      <c r="FFH83" s="20"/>
      <c r="FFI83" s="20"/>
      <c r="FFJ83" s="20"/>
      <c r="FFK83" s="20"/>
      <c r="FFL83" s="20"/>
      <c r="FFM83" s="20"/>
      <c r="FFN83" s="20"/>
      <c r="FFO83" s="20"/>
      <c r="FFP83" s="20"/>
      <c r="FFQ83" s="20"/>
      <c r="FFR83" s="20"/>
      <c r="FFS83" s="20"/>
      <c r="FFT83" s="20"/>
      <c r="FFU83" s="20"/>
      <c r="FFV83" s="20"/>
      <c r="FFW83" s="20"/>
      <c r="FFX83" s="20"/>
      <c r="FFY83" s="20"/>
      <c r="FFZ83" s="20"/>
      <c r="FGA83" s="20"/>
      <c r="FGB83" s="20"/>
      <c r="FGC83" s="20"/>
      <c r="FGD83" s="20"/>
      <c r="FGE83" s="20"/>
      <c r="FGF83" s="20"/>
      <c r="FGG83" s="20"/>
      <c r="FGH83" s="20"/>
      <c r="FGI83" s="20"/>
      <c r="FGJ83" s="20"/>
      <c r="FGK83" s="20"/>
      <c r="FGL83" s="20"/>
      <c r="FGM83" s="20"/>
      <c r="FGN83" s="20"/>
      <c r="FGO83" s="20"/>
      <c r="FGP83" s="20"/>
      <c r="FGQ83" s="20"/>
      <c r="FGR83" s="20"/>
      <c r="FGS83" s="20"/>
      <c r="FGT83" s="20"/>
      <c r="FGU83" s="20"/>
      <c r="FGV83" s="20"/>
      <c r="FGW83" s="20"/>
      <c r="FGX83" s="20"/>
      <c r="FGY83" s="20"/>
      <c r="FGZ83" s="20"/>
      <c r="FHA83" s="20"/>
      <c r="FHB83" s="20"/>
      <c r="FHC83" s="20"/>
      <c r="FHD83" s="20"/>
      <c r="FHE83" s="20"/>
      <c r="FHF83" s="20"/>
      <c r="FHG83" s="20"/>
      <c r="FHH83" s="20"/>
      <c r="FHI83" s="20"/>
      <c r="FHJ83" s="20"/>
      <c r="FHK83" s="20"/>
      <c r="FHL83" s="20"/>
      <c r="FHM83" s="20"/>
      <c r="FHN83" s="20"/>
      <c r="FHO83" s="20"/>
      <c r="FHP83" s="20"/>
      <c r="FHQ83" s="20"/>
      <c r="FHR83" s="20"/>
      <c r="FHS83" s="20"/>
      <c r="FHT83" s="20"/>
      <c r="FHU83" s="20"/>
      <c r="FHV83" s="20"/>
      <c r="FHW83" s="20"/>
      <c r="FHX83" s="20"/>
      <c r="FHY83" s="20"/>
      <c r="FHZ83" s="20"/>
      <c r="FIA83" s="20"/>
      <c r="FIB83" s="20"/>
      <c r="FIC83" s="20"/>
      <c r="FID83" s="20"/>
      <c r="FIE83" s="20"/>
      <c r="FIF83" s="20"/>
      <c r="FIG83" s="20"/>
      <c r="FIH83" s="20"/>
      <c r="FII83" s="20"/>
      <c r="FIJ83" s="20"/>
      <c r="FIK83" s="20"/>
      <c r="FIL83" s="20"/>
      <c r="FIM83" s="20"/>
      <c r="FIN83" s="20"/>
      <c r="FIO83" s="20"/>
      <c r="FIP83" s="20"/>
      <c r="FIQ83" s="20"/>
      <c r="FIR83" s="20"/>
      <c r="FIS83" s="20"/>
      <c r="FIT83" s="20"/>
      <c r="FIU83" s="20"/>
      <c r="FIV83" s="20"/>
      <c r="FIW83" s="20"/>
      <c r="FIX83" s="20"/>
      <c r="FIY83" s="20"/>
      <c r="FIZ83" s="20"/>
      <c r="FJA83" s="20"/>
      <c r="FJB83" s="20"/>
      <c r="FJC83" s="20"/>
      <c r="FJD83" s="20"/>
      <c r="FJE83" s="20"/>
      <c r="FJF83" s="20"/>
      <c r="FJG83" s="20"/>
      <c r="FJH83" s="20"/>
      <c r="FJI83" s="20"/>
      <c r="FJJ83" s="20"/>
      <c r="FJK83" s="20"/>
      <c r="FJL83" s="20"/>
      <c r="FJM83" s="20"/>
      <c r="FJN83" s="20"/>
      <c r="FJO83" s="20"/>
      <c r="FJP83" s="20"/>
      <c r="FJQ83" s="20"/>
      <c r="FJR83" s="20"/>
      <c r="FJS83" s="20"/>
      <c r="FJT83" s="20"/>
      <c r="FJU83" s="20"/>
      <c r="FJV83" s="20"/>
      <c r="FJW83" s="20"/>
      <c r="FJX83" s="20"/>
      <c r="FJY83" s="20"/>
      <c r="FJZ83" s="20"/>
      <c r="FKA83" s="20"/>
      <c r="FKB83" s="20"/>
      <c r="FKC83" s="20"/>
      <c r="FKD83" s="20"/>
      <c r="FKE83" s="20"/>
      <c r="FKF83" s="20"/>
      <c r="FKG83" s="20"/>
      <c r="FKH83" s="20"/>
      <c r="FKI83" s="20"/>
      <c r="FKJ83" s="20"/>
      <c r="FKK83" s="20"/>
      <c r="FKL83" s="20"/>
      <c r="FKM83" s="20"/>
      <c r="FKN83" s="20"/>
      <c r="FKO83" s="20"/>
      <c r="FKP83" s="20"/>
      <c r="FKQ83" s="20"/>
      <c r="FKR83" s="20"/>
      <c r="FKS83" s="20"/>
      <c r="FKT83" s="20"/>
      <c r="FKU83" s="20"/>
      <c r="FKV83" s="20"/>
      <c r="FKW83" s="20"/>
      <c r="FKX83" s="20"/>
      <c r="FKY83" s="20"/>
      <c r="FKZ83" s="20"/>
      <c r="FLA83" s="20"/>
      <c r="FLB83" s="20"/>
      <c r="FLC83" s="20"/>
      <c r="FLD83" s="20"/>
      <c r="FLE83" s="20"/>
      <c r="FLF83" s="20"/>
      <c r="FLG83" s="20"/>
      <c r="FLH83" s="20"/>
      <c r="FLI83" s="20"/>
      <c r="FLJ83" s="20"/>
      <c r="FLK83" s="20"/>
      <c r="FLL83" s="20"/>
      <c r="FLM83" s="20"/>
      <c r="FLN83" s="20"/>
      <c r="FLO83" s="20"/>
      <c r="FLP83" s="20"/>
      <c r="FLQ83" s="20"/>
      <c r="FLR83" s="20"/>
      <c r="FLS83" s="20"/>
      <c r="FLT83" s="20"/>
      <c r="FLU83" s="20"/>
      <c r="FLV83" s="20"/>
      <c r="FLW83" s="20"/>
      <c r="FLX83" s="20"/>
      <c r="FLY83" s="20"/>
      <c r="FLZ83" s="20"/>
      <c r="FMA83" s="20"/>
      <c r="FMB83" s="20"/>
      <c r="FMC83" s="20"/>
      <c r="FMD83" s="20"/>
      <c r="FME83" s="20"/>
      <c r="FMF83" s="20"/>
      <c r="FMG83" s="20"/>
      <c r="FMH83" s="20"/>
      <c r="FMI83" s="20"/>
      <c r="FMJ83" s="20"/>
      <c r="FMK83" s="20"/>
      <c r="FML83" s="20"/>
      <c r="FMM83" s="20"/>
      <c r="FMN83" s="20"/>
      <c r="FMO83" s="20"/>
      <c r="FMP83" s="20"/>
      <c r="FMQ83" s="20"/>
      <c r="FMR83" s="20"/>
      <c r="FMS83" s="20"/>
      <c r="FMT83" s="20"/>
      <c r="FMU83" s="20"/>
      <c r="FMV83" s="20"/>
      <c r="FMW83" s="20"/>
      <c r="FMX83" s="20"/>
      <c r="FMY83" s="20"/>
      <c r="FMZ83" s="20"/>
      <c r="FNA83" s="20"/>
      <c r="FNB83" s="20"/>
      <c r="FNC83" s="20"/>
      <c r="FND83" s="20"/>
      <c r="FNE83" s="20"/>
      <c r="FNF83" s="20"/>
      <c r="FNG83" s="20"/>
      <c r="FNH83" s="20"/>
      <c r="FNI83" s="20"/>
      <c r="FNJ83" s="20"/>
      <c r="FNK83" s="20"/>
      <c r="FNL83" s="20"/>
      <c r="FNM83" s="20"/>
      <c r="FNN83" s="20"/>
      <c r="FNO83" s="20"/>
      <c r="FNP83" s="20"/>
      <c r="FNQ83" s="20"/>
      <c r="FNR83" s="20"/>
      <c r="FNS83" s="20"/>
      <c r="FNT83" s="20"/>
      <c r="FNU83" s="20"/>
      <c r="FNV83" s="20"/>
      <c r="FNW83" s="20"/>
      <c r="FNX83" s="20"/>
      <c r="FNY83" s="20"/>
      <c r="FNZ83" s="20"/>
      <c r="FOA83" s="20"/>
      <c r="FOB83" s="20"/>
      <c r="FOC83" s="20"/>
      <c r="FOD83" s="20"/>
      <c r="FOE83" s="20"/>
      <c r="FOF83" s="20"/>
      <c r="FOG83" s="20"/>
      <c r="FOH83" s="20"/>
      <c r="FOI83" s="20"/>
      <c r="FOJ83" s="20"/>
      <c r="FOK83" s="20"/>
      <c r="FOL83" s="20"/>
      <c r="FOM83" s="20"/>
      <c r="FON83" s="20"/>
      <c r="FOO83" s="20"/>
      <c r="FOP83" s="20"/>
      <c r="FOQ83" s="20"/>
      <c r="FOR83" s="20"/>
      <c r="FOS83" s="20"/>
      <c r="FOT83" s="20"/>
      <c r="FOU83" s="20"/>
      <c r="FOV83" s="20"/>
      <c r="FOW83" s="20"/>
      <c r="FOX83" s="20"/>
      <c r="FOY83" s="20"/>
      <c r="FOZ83" s="20"/>
      <c r="FPA83" s="20"/>
      <c r="FPB83" s="20"/>
      <c r="FPC83" s="20"/>
      <c r="FPD83" s="20"/>
      <c r="FPE83" s="20"/>
      <c r="FPF83" s="20"/>
      <c r="FPG83" s="20"/>
      <c r="FPH83" s="20"/>
      <c r="FPI83" s="20"/>
      <c r="FPJ83" s="20"/>
      <c r="FPK83" s="20"/>
      <c r="FPL83" s="20"/>
      <c r="FPM83" s="20"/>
      <c r="FPN83" s="20"/>
      <c r="FPO83" s="20"/>
      <c r="FPP83" s="20"/>
      <c r="FPQ83" s="20"/>
      <c r="FPR83" s="20"/>
      <c r="FPS83" s="20"/>
      <c r="FPT83" s="20"/>
      <c r="FPU83" s="20"/>
      <c r="FPV83" s="20"/>
      <c r="FPW83" s="20"/>
      <c r="FPX83" s="20"/>
      <c r="FPY83" s="20"/>
      <c r="FPZ83" s="20"/>
      <c r="FQA83" s="20"/>
      <c r="FQB83" s="20"/>
      <c r="FQC83" s="20"/>
      <c r="FQD83" s="20"/>
      <c r="FQE83" s="20"/>
      <c r="FQF83" s="20"/>
      <c r="FQG83" s="20"/>
      <c r="FQH83" s="20"/>
      <c r="FQI83" s="20"/>
      <c r="FQJ83" s="20"/>
      <c r="FQK83" s="20"/>
      <c r="FQL83" s="20"/>
      <c r="FQM83" s="20"/>
      <c r="FQN83" s="20"/>
      <c r="FQO83" s="20"/>
      <c r="FQP83" s="20"/>
      <c r="FQQ83" s="20"/>
      <c r="FQR83" s="20"/>
      <c r="FQS83" s="20"/>
      <c r="FQT83" s="20"/>
      <c r="FQU83" s="20"/>
      <c r="FQV83" s="20"/>
      <c r="FQW83" s="20"/>
      <c r="FQX83" s="20"/>
      <c r="FQY83" s="20"/>
      <c r="FQZ83" s="20"/>
      <c r="FRA83" s="20"/>
      <c r="FRB83" s="20"/>
      <c r="FRC83" s="20"/>
      <c r="FRD83" s="20"/>
      <c r="FRE83" s="20"/>
      <c r="FRF83" s="20"/>
      <c r="FRG83" s="20"/>
      <c r="FRH83" s="20"/>
      <c r="FRI83" s="20"/>
      <c r="FRJ83" s="20"/>
      <c r="FRK83" s="20"/>
      <c r="FRL83" s="20"/>
      <c r="FRM83" s="20"/>
      <c r="FRN83" s="20"/>
      <c r="FRO83" s="20"/>
      <c r="FRP83" s="20"/>
      <c r="FRQ83" s="20"/>
      <c r="FRR83" s="20"/>
      <c r="FRS83" s="20"/>
      <c r="FRT83" s="20"/>
      <c r="FRU83" s="20"/>
      <c r="FRV83" s="20"/>
      <c r="FRW83" s="20"/>
      <c r="FRX83" s="20"/>
      <c r="FRY83" s="20"/>
      <c r="FRZ83" s="20"/>
      <c r="FSA83" s="20"/>
      <c r="FSB83" s="20"/>
      <c r="FSC83" s="20"/>
      <c r="FSD83" s="20"/>
      <c r="FSE83" s="20"/>
      <c r="FSF83" s="20"/>
      <c r="FSG83" s="20"/>
      <c r="FSH83" s="20"/>
      <c r="FSI83" s="20"/>
      <c r="FSJ83" s="20"/>
      <c r="FSK83" s="20"/>
      <c r="FSL83" s="20"/>
      <c r="FSM83" s="20"/>
      <c r="FSN83" s="20"/>
      <c r="FSO83" s="20"/>
      <c r="FSP83" s="20"/>
      <c r="FSQ83" s="20"/>
      <c r="FSR83" s="20"/>
      <c r="FSS83" s="20"/>
      <c r="FST83" s="20"/>
      <c r="FSU83" s="20"/>
      <c r="FSV83" s="20"/>
      <c r="FSW83" s="20"/>
      <c r="FSX83" s="20"/>
      <c r="FSY83" s="20"/>
      <c r="FSZ83" s="20"/>
      <c r="FTA83" s="20"/>
      <c r="FTB83" s="20"/>
      <c r="FTC83" s="20"/>
      <c r="FTD83" s="20"/>
      <c r="FTE83" s="20"/>
      <c r="FTF83" s="20"/>
      <c r="FTG83" s="20"/>
      <c r="FTH83" s="20"/>
      <c r="FTI83" s="20"/>
      <c r="FTJ83" s="20"/>
      <c r="FTK83" s="20"/>
      <c r="FTL83" s="20"/>
      <c r="FTM83" s="20"/>
      <c r="FTN83" s="20"/>
      <c r="FTO83" s="20"/>
      <c r="FTP83" s="20"/>
      <c r="FTQ83" s="20"/>
      <c r="FTR83" s="20"/>
      <c r="FTS83" s="20"/>
      <c r="FTT83" s="20"/>
      <c r="FTU83" s="20"/>
      <c r="FTV83" s="20"/>
      <c r="FTW83" s="20"/>
      <c r="FTX83" s="20"/>
      <c r="FTY83" s="20"/>
      <c r="FTZ83" s="20"/>
      <c r="FUA83" s="20"/>
      <c r="FUB83" s="20"/>
      <c r="FUC83" s="20"/>
      <c r="FUD83" s="20"/>
      <c r="FUE83" s="20"/>
      <c r="FUF83" s="20"/>
      <c r="FUG83" s="20"/>
      <c r="FUH83" s="20"/>
      <c r="FUI83" s="20"/>
      <c r="FUJ83" s="20"/>
      <c r="FUK83" s="20"/>
      <c r="FUL83" s="20"/>
      <c r="FUM83" s="20"/>
      <c r="FUN83" s="20"/>
      <c r="FUO83" s="20"/>
      <c r="FUP83" s="20"/>
      <c r="FUQ83" s="20"/>
      <c r="FUR83" s="20"/>
      <c r="FUS83" s="20"/>
      <c r="FUT83" s="20"/>
      <c r="FUU83" s="20"/>
      <c r="FUV83" s="20"/>
      <c r="FUW83" s="20"/>
      <c r="FUX83" s="20"/>
      <c r="FUY83" s="20"/>
      <c r="FUZ83" s="20"/>
      <c r="FVA83" s="20"/>
      <c r="FVB83" s="20"/>
      <c r="FVC83" s="20"/>
      <c r="FVD83" s="20"/>
      <c r="FVE83" s="20"/>
      <c r="FVF83" s="20"/>
      <c r="FVG83" s="20"/>
      <c r="FVH83" s="20"/>
      <c r="FVI83" s="20"/>
      <c r="FVJ83" s="20"/>
      <c r="FVK83" s="20"/>
      <c r="FVL83" s="20"/>
      <c r="FVM83" s="20"/>
      <c r="FVN83" s="20"/>
      <c r="FVO83" s="20"/>
      <c r="FVP83" s="20"/>
      <c r="FVQ83" s="20"/>
      <c r="FVR83" s="20"/>
      <c r="FVS83" s="20"/>
      <c r="FVT83" s="20"/>
      <c r="FVU83" s="20"/>
      <c r="FVV83" s="20"/>
      <c r="FVW83" s="20"/>
      <c r="FVX83" s="20"/>
      <c r="FVY83" s="20"/>
      <c r="FVZ83" s="20"/>
      <c r="FWA83" s="20"/>
      <c r="FWB83" s="20"/>
      <c r="FWC83" s="20"/>
      <c r="FWD83" s="20"/>
      <c r="FWE83" s="20"/>
      <c r="FWF83" s="20"/>
      <c r="FWG83" s="20"/>
      <c r="FWH83" s="20"/>
      <c r="FWI83" s="20"/>
      <c r="FWJ83" s="20"/>
      <c r="FWK83" s="20"/>
      <c r="FWL83" s="20"/>
      <c r="FWM83" s="20"/>
      <c r="FWN83" s="20"/>
      <c r="FWO83" s="20"/>
      <c r="FWP83" s="20"/>
      <c r="FWQ83" s="20"/>
      <c r="FWR83" s="20"/>
      <c r="FWS83" s="20"/>
      <c r="FWT83" s="20"/>
      <c r="FWU83" s="20"/>
      <c r="FWV83" s="20"/>
      <c r="FWW83" s="20"/>
      <c r="FWX83" s="20"/>
      <c r="FWY83" s="20"/>
      <c r="FWZ83" s="20"/>
      <c r="FXA83" s="20"/>
      <c r="FXB83" s="20"/>
      <c r="FXC83" s="20"/>
      <c r="FXD83" s="20"/>
      <c r="FXE83" s="20"/>
      <c r="FXF83" s="20"/>
      <c r="FXG83" s="20"/>
      <c r="FXH83" s="20"/>
      <c r="FXI83" s="20"/>
      <c r="FXJ83" s="20"/>
      <c r="FXK83" s="20"/>
      <c r="FXL83" s="20"/>
      <c r="FXM83" s="20"/>
      <c r="FXN83" s="20"/>
      <c r="FXO83" s="20"/>
      <c r="FXP83" s="20"/>
      <c r="FXQ83" s="20"/>
      <c r="FXR83" s="20"/>
      <c r="FXS83" s="20"/>
      <c r="FXT83" s="20"/>
      <c r="FXU83" s="20"/>
      <c r="FXV83" s="20"/>
      <c r="FXW83" s="20"/>
      <c r="FXX83" s="20"/>
      <c r="FXY83" s="20"/>
      <c r="FXZ83" s="20"/>
      <c r="FYA83" s="20"/>
      <c r="FYB83" s="20"/>
      <c r="FYC83" s="20"/>
      <c r="FYD83" s="20"/>
      <c r="FYE83" s="20"/>
      <c r="FYF83" s="20"/>
      <c r="FYG83" s="20"/>
      <c r="FYH83" s="20"/>
      <c r="FYI83" s="20"/>
      <c r="FYJ83" s="20"/>
      <c r="FYK83" s="20"/>
      <c r="FYL83" s="20"/>
      <c r="FYM83" s="20"/>
      <c r="FYN83" s="20"/>
      <c r="FYO83" s="20"/>
      <c r="FYP83" s="20"/>
      <c r="FYQ83" s="20"/>
      <c r="FYR83" s="20"/>
      <c r="FYS83" s="20"/>
      <c r="FYT83" s="20"/>
      <c r="FYU83" s="20"/>
      <c r="FYV83" s="20"/>
      <c r="FYW83" s="20"/>
      <c r="FYX83" s="20"/>
      <c r="FYY83" s="20"/>
      <c r="FYZ83" s="20"/>
      <c r="FZA83" s="20"/>
      <c r="FZB83" s="20"/>
      <c r="FZC83" s="20"/>
      <c r="FZD83" s="20"/>
      <c r="FZE83" s="20"/>
      <c r="FZF83" s="20"/>
      <c r="FZG83" s="20"/>
      <c r="FZH83" s="20"/>
      <c r="FZI83" s="20"/>
      <c r="FZJ83" s="20"/>
      <c r="FZK83" s="20"/>
      <c r="FZL83" s="20"/>
      <c r="FZM83" s="20"/>
      <c r="FZN83" s="20"/>
      <c r="FZO83" s="20"/>
      <c r="FZP83" s="20"/>
      <c r="FZQ83" s="20"/>
      <c r="FZR83" s="20"/>
      <c r="FZS83" s="20"/>
      <c r="FZT83" s="20"/>
      <c r="FZU83" s="20"/>
      <c r="FZV83" s="20"/>
      <c r="FZW83" s="20"/>
      <c r="FZX83" s="20"/>
      <c r="FZY83" s="20"/>
      <c r="FZZ83" s="20"/>
      <c r="GAA83" s="20"/>
      <c r="GAB83" s="20"/>
      <c r="GAC83" s="20"/>
      <c r="GAD83" s="20"/>
      <c r="GAE83" s="20"/>
      <c r="GAF83" s="20"/>
      <c r="GAG83" s="20"/>
      <c r="GAH83" s="20"/>
      <c r="GAI83" s="20"/>
      <c r="GAJ83" s="20"/>
      <c r="GAK83" s="20"/>
      <c r="GAL83" s="20"/>
      <c r="GAM83" s="20"/>
      <c r="GAN83" s="20"/>
      <c r="GAO83" s="20"/>
      <c r="GAP83" s="20"/>
      <c r="GAQ83" s="20"/>
      <c r="GAR83" s="20"/>
      <c r="GAS83" s="20"/>
      <c r="GAT83" s="20"/>
      <c r="GAU83" s="20"/>
      <c r="GAV83" s="20"/>
      <c r="GAW83" s="20"/>
      <c r="GAX83" s="20"/>
      <c r="GAY83" s="20"/>
      <c r="GAZ83" s="20"/>
      <c r="GBA83" s="20"/>
      <c r="GBB83" s="20"/>
      <c r="GBC83" s="20"/>
      <c r="GBD83" s="20"/>
      <c r="GBE83" s="20"/>
      <c r="GBF83" s="20"/>
      <c r="GBG83" s="20"/>
      <c r="GBH83" s="20"/>
      <c r="GBI83" s="20"/>
      <c r="GBJ83" s="20"/>
      <c r="GBK83" s="20"/>
      <c r="GBL83" s="20"/>
      <c r="GBM83" s="20"/>
      <c r="GBN83" s="20"/>
      <c r="GBO83" s="20"/>
      <c r="GBP83" s="20"/>
      <c r="GBQ83" s="20"/>
      <c r="GBR83" s="20"/>
      <c r="GBS83" s="20"/>
      <c r="GBT83" s="20"/>
      <c r="GBU83" s="20"/>
      <c r="GBV83" s="20"/>
      <c r="GBW83" s="20"/>
      <c r="GBX83" s="20"/>
      <c r="GBY83" s="20"/>
      <c r="GBZ83" s="20"/>
      <c r="GCA83" s="20"/>
      <c r="GCB83" s="20"/>
      <c r="GCC83" s="20"/>
      <c r="GCD83" s="20"/>
      <c r="GCE83" s="20"/>
      <c r="GCF83" s="20"/>
      <c r="GCG83" s="20"/>
      <c r="GCH83" s="20"/>
      <c r="GCI83" s="20"/>
      <c r="GCJ83" s="20"/>
      <c r="GCK83" s="20"/>
      <c r="GCL83" s="20"/>
      <c r="GCM83" s="20"/>
      <c r="GCN83" s="20"/>
      <c r="GCO83" s="20"/>
      <c r="GCP83" s="20"/>
      <c r="GCQ83" s="20"/>
      <c r="GCR83" s="20"/>
      <c r="GCS83" s="20"/>
      <c r="GCT83" s="20"/>
      <c r="GCU83" s="20"/>
      <c r="GCV83" s="20"/>
      <c r="GCW83" s="20"/>
      <c r="GCX83" s="20"/>
      <c r="GCY83" s="20"/>
      <c r="GCZ83" s="20"/>
      <c r="GDA83" s="20"/>
      <c r="GDB83" s="20"/>
      <c r="GDC83" s="20"/>
      <c r="GDD83" s="20"/>
      <c r="GDE83" s="20"/>
      <c r="GDF83" s="20"/>
      <c r="GDG83" s="20"/>
      <c r="GDH83" s="20"/>
      <c r="GDI83" s="20"/>
      <c r="GDJ83" s="20"/>
      <c r="GDK83" s="20"/>
      <c r="GDL83" s="20"/>
      <c r="GDM83" s="20"/>
      <c r="GDN83" s="20"/>
      <c r="GDO83" s="20"/>
      <c r="GDP83" s="20"/>
      <c r="GDQ83" s="20"/>
      <c r="GDR83" s="20"/>
      <c r="GDS83" s="20"/>
      <c r="GDT83" s="20"/>
      <c r="GDU83" s="20"/>
      <c r="GDV83" s="20"/>
      <c r="GDW83" s="20"/>
      <c r="GDX83" s="20"/>
      <c r="GDY83" s="20"/>
      <c r="GDZ83" s="20"/>
      <c r="GEA83" s="20"/>
      <c r="GEB83" s="20"/>
      <c r="GEC83" s="20"/>
      <c r="GED83" s="20"/>
      <c r="GEE83" s="20"/>
      <c r="GEF83" s="20"/>
      <c r="GEG83" s="20"/>
      <c r="GEH83" s="20"/>
      <c r="GEI83" s="20"/>
      <c r="GEJ83" s="20"/>
      <c r="GEK83" s="20"/>
      <c r="GEL83" s="20"/>
      <c r="GEM83" s="20"/>
      <c r="GEN83" s="20"/>
      <c r="GEO83" s="20"/>
      <c r="GEP83" s="20"/>
      <c r="GEQ83" s="20"/>
      <c r="GER83" s="20"/>
      <c r="GES83" s="20"/>
      <c r="GET83" s="20"/>
      <c r="GEU83" s="20"/>
      <c r="GEV83" s="20"/>
      <c r="GEW83" s="20"/>
      <c r="GEX83" s="20"/>
      <c r="GEY83" s="20"/>
      <c r="GEZ83" s="20"/>
      <c r="GFA83" s="20"/>
      <c r="GFB83" s="20"/>
      <c r="GFC83" s="20"/>
      <c r="GFD83" s="20"/>
      <c r="GFE83" s="20"/>
      <c r="GFF83" s="20"/>
      <c r="GFG83" s="20"/>
      <c r="GFH83" s="20"/>
      <c r="GFI83" s="20"/>
      <c r="GFJ83" s="20"/>
      <c r="GFK83" s="20"/>
      <c r="GFL83" s="20"/>
      <c r="GFM83" s="20"/>
      <c r="GFN83" s="20"/>
      <c r="GFO83" s="20"/>
      <c r="GFP83" s="20"/>
      <c r="GFQ83" s="20"/>
      <c r="GFR83" s="20"/>
      <c r="GFS83" s="20"/>
      <c r="GFT83" s="20"/>
      <c r="GFU83" s="20"/>
      <c r="GFV83" s="20"/>
      <c r="GFW83" s="20"/>
      <c r="GFX83" s="20"/>
      <c r="GFY83" s="20"/>
      <c r="GFZ83" s="20"/>
      <c r="GGA83" s="20"/>
      <c r="GGB83" s="20"/>
      <c r="GGC83" s="20"/>
      <c r="GGD83" s="20"/>
      <c r="GGE83" s="20"/>
      <c r="GGF83" s="20"/>
      <c r="GGG83" s="20"/>
      <c r="GGH83" s="20"/>
      <c r="GGI83" s="20"/>
      <c r="GGJ83" s="20"/>
      <c r="GGK83" s="20"/>
      <c r="GGL83" s="20"/>
      <c r="GGM83" s="20"/>
      <c r="GGN83" s="20"/>
      <c r="GGO83" s="20"/>
      <c r="GGP83" s="20"/>
      <c r="GGQ83" s="20"/>
      <c r="GGR83" s="20"/>
      <c r="GGS83" s="20"/>
      <c r="GGT83" s="20"/>
      <c r="GGU83" s="20"/>
      <c r="GGV83" s="20"/>
      <c r="GGW83" s="20"/>
      <c r="GGX83" s="20"/>
      <c r="GGY83" s="20"/>
      <c r="GGZ83" s="20"/>
      <c r="GHA83" s="20"/>
      <c r="GHB83" s="20"/>
      <c r="GHC83" s="20"/>
      <c r="GHD83" s="20"/>
      <c r="GHE83" s="20"/>
      <c r="GHF83" s="20"/>
      <c r="GHG83" s="20"/>
      <c r="GHH83" s="20"/>
      <c r="GHI83" s="20"/>
      <c r="GHJ83" s="20"/>
      <c r="GHK83" s="20"/>
      <c r="GHL83" s="20"/>
      <c r="GHM83" s="20"/>
      <c r="GHN83" s="20"/>
      <c r="GHO83" s="20"/>
      <c r="GHP83" s="20"/>
      <c r="GHQ83" s="20"/>
      <c r="GHR83" s="20"/>
      <c r="GHS83" s="20"/>
      <c r="GHT83" s="20"/>
      <c r="GHU83" s="20"/>
      <c r="GHV83" s="20"/>
      <c r="GHW83" s="20"/>
      <c r="GHX83" s="20"/>
      <c r="GHY83" s="20"/>
      <c r="GHZ83" s="20"/>
      <c r="GIA83" s="20"/>
      <c r="GIB83" s="20"/>
      <c r="GIC83" s="20"/>
      <c r="GID83" s="20"/>
      <c r="GIE83" s="20"/>
      <c r="GIF83" s="20"/>
      <c r="GIG83" s="20"/>
      <c r="GIH83" s="20"/>
      <c r="GII83" s="20"/>
      <c r="GIJ83" s="20"/>
      <c r="GIK83" s="20"/>
      <c r="GIL83" s="20"/>
      <c r="GIM83" s="20"/>
      <c r="GIN83" s="20"/>
      <c r="GIO83" s="20"/>
      <c r="GIP83" s="20"/>
      <c r="GIQ83" s="20"/>
      <c r="GIR83" s="20"/>
      <c r="GIS83" s="20"/>
      <c r="GIT83" s="20"/>
      <c r="GIU83" s="20"/>
      <c r="GIV83" s="20"/>
      <c r="GIW83" s="20"/>
      <c r="GIX83" s="20"/>
      <c r="GIY83" s="20"/>
      <c r="GIZ83" s="20"/>
      <c r="GJA83" s="20"/>
      <c r="GJB83" s="20"/>
      <c r="GJC83" s="20"/>
      <c r="GJD83" s="20"/>
      <c r="GJE83" s="20"/>
      <c r="GJF83" s="20"/>
      <c r="GJG83" s="20"/>
      <c r="GJH83" s="20"/>
      <c r="GJI83" s="20"/>
      <c r="GJJ83" s="20"/>
      <c r="GJK83" s="20"/>
      <c r="GJL83" s="20"/>
      <c r="GJM83" s="20"/>
      <c r="GJN83" s="20"/>
      <c r="GJO83" s="20"/>
      <c r="GJP83" s="20"/>
      <c r="GJQ83" s="20"/>
      <c r="GJR83" s="20"/>
      <c r="GJS83" s="20"/>
      <c r="GJT83" s="20"/>
      <c r="GJU83" s="20"/>
      <c r="GJV83" s="20"/>
      <c r="GJW83" s="20"/>
      <c r="GJX83" s="20"/>
      <c r="GJY83" s="20"/>
      <c r="GJZ83" s="20"/>
      <c r="GKA83" s="20"/>
      <c r="GKB83" s="20"/>
      <c r="GKC83" s="20"/>
      <c r="GKD83" s="20"/>
      <c r="GKE83" s="20"/>
      <c r="GKF83" s="20"/>
      <c r="GKG83" s="20"/>
      <c r="GKH83" s="20"/>
      <c r="GKI83" s="20"/>
      <c r="GKJ83" s="20"/>
      <c r="GKK83" s="20"/>
      <c r="GKL83" s="20"/>
      <c r="GKM83" s="20"/>
      <c r="GKN83" s="20"/>
      <c r="GKO83" s="20"/>
      <c r="GKP83" s="20"/>
      <c r="GKQ83" s="20"/>
      <c r="GKR83" s="20"/>
      <c r="GKS83" s="20"/>
      <c r="GKT83" s="20"/>
      <c r="GKU83" s="20"/>
      <c r="GKV83" s="20"/>
      <c r="GKW83" s="20"/>
      <c r="GKX83" s="20"/>
      <c r="GKY83" s="20"/>
      <c r="GKZ83" s="20"/>
      <c r="GLA83" s="20"/>
      <c r="GLB83" s="20"/>
      <c r="GLC83" s="20"/>
      <c r="GLD83" s="20"/>
      <c r="GLE83" s="20"/>
      <c r="GLF83" s="20"/>
      <c r="GLG83" s="20"/>
      <c r="GLH83" s="20"/>
      <c r="GLI83" s="20"/>
      <c r="GLJ83" s="20"/>
      <c r="GLK83" s="20"/>
      <c r="GLL83" s="20"/>
      <c r="GLM83" s="20"/>
      <c r="GLN83" s="20"/>
      <c r="GLO83" s="20"/>
      <c r="GLP83" s="20"/>
      <c r="GLQ83" s="20"/>
      <c r="GLR83" s="20"/>
      <c r="GLS83" s="20"/>
      <c r="GLT83" s="20"/>
      <c r="GLU83" s="20"/>
      <c r="GLV83" s="20"/>
      <c r="GLW83" s="20"/>
      <c r="GLX83" s="20"/>
      <c r="GLY83" s="20"/>
      <c r="GLZ83" s="20"/>
      <c r="GMA83" s="20"/>
      <c r="GMB83" s="20"/>
      <c r="GMC83" s="20"/>
      <c r="GMD83" s="20"/>
      <c r="GME83" s="20"/>
      <c r="GMF83" s="20"/>
      <c r="GMG83" s="20"/>
      <c r="GMH83" s="20"/>
      <c r="GMI83" s="20"/>
      <c r="GMJ83" s="20"/>
      <c r="GMK83" s="20"/>
      <c r="GML83" s="20"/>
      <c r="GMM83" s="20"/>
      <c r="GMN83" s="20"/>
      <c r="GMO83" s="20"/>
      <c r="GMP83" s="20"/>
      <c r="GMQ83" s="20"/>
      <c r="GMR83" s="20"/>
      <c r="GMS83" s="20"/>
      <c r="GMT83" s="20"/>
      <c r="GMU83" s="20"/>
      <c r="GMV83" s="20"/>
      <c r="GMW83" s="20"/>
      <c r="GMX83" s="20"/>
      <c r="GMY83" s="20"/>
      <c r="GMZ83" s="20"/>
      <c r="GNA83" s="20"/>
      <c r="GNB83" s="20"/>
      <c r="GNC83" s="20"/>
      <c r="GND83" s="20"/>
      <c r="GNE83" s="20"/>
      <c r="GNF83" s="20"/>
      <c r="GNG83" s="20"/>
      <c r="GNH83" s="20"/>
      <c r="GNI83" s="20"/>
      <c r="GNJ83" s="20"/>
      <c r="GNK83" s="20"/>
      <c r="GNL83" s="20"/>
      <c r="GNM83" s="20"/>
      <c r="GNN83" s="20"/>
      <c r="GNO83" s="20"/>
      <c r="GNP83" s="20"/>
      <c r="GNQ83" s="20"/>
      <c r="GNR83" s="20"/>
      <c r="GNS83" s="20"/>
      <c r="GNT83" s="20"/>
      <c r="GNU83" s="20"/>
      <c r="GNV83" s="20"/>
      <c r="GNW83" s="20"/>
      <c r="GNX83" s="20"/>
      <c r="GNY83" s="20"/>
      <c r="GNZ83" s="20"/>
      <c r="GOA83" s="20"/>
      <c r="GOB83" s="20"/>
      <c r="GOC83" s="20"/>
      <c r="GOD83" s="20"/>
      <c r="GOE83" s="20"/>
      <c r="GOF83" s="20"/>
      <c r="GOG83" s="20"/>
      <c r="GOH83" s="20"/>
      <c r="GOI83" s="20"/>
      <c r="GOJ83" s="20"/>
      <c r="GOK83" s="20"/>
      <c r="GOL83" s="20"/>
      <c r="GOM83" s="20"/>
      <c r="GON83" s="20"/>
      <c r="GOO83" s="20"/>
      <c r="GOP83" s="20"/>
      <c r="GOQ83" s="20"/>
      <c r="GOR83" s="20"/>
      <c r="GOS83" s="20"/>
      <c r="GOT83" s="20"/>
      <c r="GOU83" s="20"/>
      <c r="GOV83" s="20"/>
      <c r="GOW83" s="20"/>
      <c r="GOX83" s="20"/>
      <c r="GOY83" s="20"/>
      <c r="GOZ83" s="20"/>
      <c r="GPA83" s="20"/>
      <c r="GPB83" s="20"/>
      <c r="GPC83" s="20"/>
      <c r="GPD83" s="20"/>
      <c r="GPE83" s="20"/>
      <c r="GPF83" s="20"/>
      <c r="GPG83" s="20"/>
      <c r="GPH83" s="20"/>
      <c r="GPI83" s="20"/>
      <c r="GPJ83" s="20"/>
      <c r="GPK83" s="20"/>
      <c r="GPL83" s="20"/>
      <c r="GPM83" s="20"/>
      <c r="GPN83" s="20"/>
      <c r="GPO83" s="20"/>
      <c r="GPP83" s="20"/>
      <c r="GPQ83" s="20"/>
      <c r="GPR83" s="20"/>
      <c r="GPS83" s="20"/>
      <c r="GPT83" s="20"/>
      <c r="GPU83" s="20"/>
      <c r="GPV83" s="20"/>
      <c r="GPW83" s="20"/>
      <c r="GPX83" s="20"/>
      <c r="GPY83" s="20"/>
      <c r="GPZ83" s="20"/>
      <c r="GQA83" s="20"/>
      <c r="GQB83" s="20"/>
      <c r="GQC83" s="20"/>
      <c r="GQD83" s="20"/>
      <c r="GQE83" s="20"/>
      <c r="GQF83" s="20"/>
      <c r="GQG83" s="20"/>
      <c r="GQH83" s="20"/>
      <c r="GQI83" s="20"/>
      <c r="GQJ83" s="20"/>
      <c r="GQK83" s="20"/>
      <c r="GQL83" s="20"/>
      <c r="GQM83" s="20"/>
      <c r="GQN83" s="20"/>
      <c r="GQO83" s="20"/>
      <c r="GQP83" s="20"/>
      <c r="GQQ83" s="20"/>
      <c r="GQR83" s="20"/>
      <c r="GQS83" s="20"/>
      <c r="GQT83" s="20"/>
      <c r="GQU83" s="20"/>
      <c r="GQV83" s="20"/>
      <c r="GQW83" s="20"/>
      <c r="GQX83" s="20"/>
      <c r="GQY83" s="20"/>
      <c r="GQZ83" s="20"/>
      <c r="GRA83" s="20"/>
      <c r="GRB83" s="20"/>
      <c r="GRC83" s="20"/>
      <c r="GRD83" s="20"/>
      <c r="GRE83" s="20"/>
      <c r="GRF83" s="20"/>
      <c r="GRG83" s="20"/>
      <c r="GRH83" s="20"/>
      <c r="GRI83" s="20"/>
      <c r="GRJ83" s="20"/>
      <c r="GRK83" s="20"/>
      <c r="GRL83" s="20"/>
      <c r="GRM83" s="20"/>
      <c r="GRN83" s="20"/>
      <c r="GRO83" s="20"/>
      <c r="GRP83" s="20"/>
      <c r="GRQ83" s="20"/>
      <c r="GRR83" s="20"/>
      <c r="GRS83" s="20"/>
      <c r="GRT83" s="20"/>
      <c r="GRU83" s="20"/>
      <c r="GRV83" s="20"/>
      <c r="GRW83" s="20"/>
      <c r="GRX83" s="20"/>
      <c r="GRY83" s="20"/>
      <c r="GRZ83" s="20"/>
      <c r="GSA83" s="20"/>
      <c r="GSB83" s="20"/>
      <c r="GSC83" s="20"/>
      <c r="GSD83" s="20"/>
      <c r="GSE83" s="20"/>
      <c r="GSF83" s="20"/>
      <c r="GSG83" s="20"/>
      <c r="GSH83" s="20"/>
      <c r="GSI83" s="20"/>
      <c r="GSJ83" s="20"/>
      <c r="GSK83" s="20"/>
      <c r="GSL83" s="20"/>
      <c r="GSM83" s="20"/>
      <c r="GSN83" s="20"/>
      <c r="GSO83" s="20"/>
      <c r="GSP83" s="20"/>
      <c r="GSQ83" s="20"/>
      <c r="GSR83" s="20"/>
      <c r="GSS83" s="20"/>
      <c r="GST83" s="20"/>
      <c r="GSU83" s="20"/>
      <c r="GSV83" s="20"/>
      <c r="GSW83" s="20"/>
      <c r="GSX83" s="20"/>
      <c r="GSY83" s="20"/>
      <c r="GSZ83" s="20"/>
      <c r="GTA83" s="20"/>
      <c r="GTB83" s="20"/>
      <c r="GTC83" s="20"/>
      <c r="GTD83" s="20"/>
      <c r="GTE83" s="20"/>
      <c r="GTF83" s="20"/>
      <c r="GTG83" s="20"/>
      <c r="GTH83" s="20"/>
      <c r="GTI83" s="20"/>
      <c r="GTJ83" s="20"/>
      <c r="GTK83" s="20"/>
      <c r="GTL83" s="20"/>
      <c r="GTM83" s="20"/>
      <c r="GTN83" s="20"/>
      <c r="GTO83" s="20"/>
      <c r="GTP83" s="20"/>
      <c r="GTQ83" s="20"/>
      <c r="GTR83" s="20"/>
      <c r="GTS83" s="20"/>
      <c r="GTT83" s="20"/>
      <c r="GTU83" s="20"/>
      <c r="GTV83" s="20"/>
      <c r="GTW83" s="20"/>
      <c r="GTX83" s="20"/>
      <c r="GTY83" s="20"/>
      <c r="GTZ83" s="20"/>
      <c r="GUA83" s="20"/>
      <c r="GUB83" s="20"/>
      <c r="GUC83" s="20"/>
      <c r="GUD83" s="20"/>
      <c r="GUE83" s="20"/>
      <c r="GUF83" s="20"/>
      <c r="GUG83" s="20"/>
      <c r="GUH83" s="20"/>
      <c r="GUI83" s="20"/>
      <c r="GUJ83" s="20"/>
      <c r="GUK83" s="20"/>
      <c r="GUL83" s="20"/>
      <c r="GUM83" s="20"/>
      <c r="GUN83" s="20"/>
      <c r="GUO83" s="20"/>
      <c r="GUP83" s="20"/>
      <c r="GUQ83" s="20"/>
      <c r="GUR83" s="20"/>
      <c r="GUS83" s="20"/>
      <c r="GUT83" s="20"/>
      <c r="GUU83" s="20"/>
      <c r="GUV83" s="20"/>
      <c r="GUW83" s="20"/>
      <c r="GUX83" s="20"/>
      <c r="GUY83" s="20"/>
      <c r="GUZ83" s="20"/>
      <c r="GVA83" s="20"/>
      <c r="GVB83" s="20"/>
      <c r="GVC83" s="20"/>
      <c r="GVD83" s="20"/>
      <c r="GVE83" s="20"/>
      <c r="GVF83" s="20"/>
      <c r="GVG83" s="20"/>
      <c r="GVH83" s="20"/>
      <c r="GVI83" s="20"/>
      <c r="GVJ83" s="20"/>
      <c r="GVK83" s="20"/>
      <c r="GVL83" s="20"/>
      <c r="GVM83" s="20"/>
      <c r="GVN83" s="20"/>
      <c r="GVO83" s="20"/>
      <c r="GVP83" s="20"/>
      <c r="GVQ83" s="20"/>
      <c r="GVR83" s="20"/>
      <c r="GVS83" s="20"/>
      <c r="GVT83" s="20"/>
      <c r="GVU83" s="20"/>
      <c r="GVV83" s="20"/>
      <c r="GVW83" s="20"/>
      <c r="GVX83" s="20"/>
      <c r="GVY83" s="20"/>
      <c r="GVZ83" s="20"/>
      <c r="GWA83" s="20"/>
      <c r="GWB83" s="20"/>
      <c r="GWC83" s="20"/>
      <c r="GWD83" s="20"/>
      <c r="GWE83" s="20"/>
      <c r="GWF83" s="20"/>
      <c r="GWG83" s="20"/>
      <c r="GWH83" s="20"/>
      <c r="GWI83" s="20"/>
      <c r="GWJ83" s="20"/>
      <c r="GWK83" s="20"/>
      <c r="GWL83" s="20"/>
      <c r="GWM83" s="20"/>
      <c r="GWN83" s="20"/>
      <c r="GWO83" s="20"/>
      <c r="GWP83" s="20"/>
      <c r="GWQ83" s="20"/>
      <c r="GWR83" s="20"/>
      <c r="GWS83" s="20"/>
      <c r="GWT83" s="20"/>
      <c r="GWU83" s="20"/>
      <c r="GWV83" s="20"/>
      <c r="GWW83" s="20"/>
      <c r="GWX83" s="20"/>
      <c r="GWY83" s="20"/>
      <c r="GWZ83" s="20"/>
      <c r="GXA83" s="20"/>
      <c r="GXB83" s="20"/>
      <c r="GXC83" s="20"/>
      <c r="GXD83" s="20"/>
      <c r="GXE83" s="20"/>
      <c r="GXF83" s="20"/>
      <c r="GXG83" s="20"/>
      <c r="GXH83" s="20"/>
      <c r="GXI83" s="20"/>
      <c r="GXJ83" s="20"/>
      <c r="GXK83" s="20"/>
      <c r="GXL83" s="20"/>
      <c r="GXM83" s="20"/>
      <c r="GXN83" s="20"/>
      <c r="GXO83" s="20"/>
      <c r="GXP83" s="20"/>
      <c r="GXQ83" s="20"/>
      <c r="GXR83" s="20"/>
      <c r="GXS83" s="20"/>
      <c r="GXT83" s="20"/>
      <c r="GXU83" s="20"/>
      <c r="GXV83" s="20"/>
      <c r="GXW83" s="20"/>
      <c r="GXX83" s="20"/>
      <c r="GXY83" s="20"/>
      <c r="GXZ83" s="20"/>
      <c r="GYA83" s="20"/>
      <c r="GYB83" s="20"/>
      <c r="GYC83" s="20"/>
      <c r="GYD83" s="20"/>
      <c r="GYE83" s="20"/>
      <c r="GYF83" s="20"/>
      <c r="GYG83" s="20"/>
      <c r="GYH83" s="20"/>
      <c r="GYI83" s="20"/>
      <c r="GYJ83" s="20"/>
      <c r="GYK83" s="20"/>
      <c r="GYL83" s="20"/>
      <c r="GYM83" s="20"/>
      <c r="GYN83" s="20"/>
      <c r="GYO83" s="20"/>
      <c r="GYP83" s="20"/>
      <c r="GYQ83" s="20"/>
      <c r="GYR83" s="20"/>
      <c r="GYS83" s="20"/>
      <c r="GYT83" s="20"/>
      <c r="GYU83" s="20"/>
      <c r="GYV83" s="20"/>
      <c r="GYW83" s="20"/>
      <c r="GYX83" s="20"/>
      <c r="GYY83" s="20"/>
      <c r="GYZ83" s="20"/>
      <c r="GZA83" s="20"/>
      <c r="GZB83" s="20"/>
      <c r="GZC83" s="20"/>
      <c r="GZD83" s="20"/>
      <c r="GZE83" s="20"/>
      <c r="GZF83" s="20"/>
      <c r="GZG83" s="20"/>
      <c r="GZH83" s="20"/>
      <c r="GZI83" s="20"/>
      <c r="GZJ83" s="20"/>
      <c r="GZK83" s="20"/>
      <c r="GZL83" s="20"/>
      <c r="GZM83" s="20"/>
      <c r="GZN83" s="20"/>
      <c r="GZO83" s="20"/>
      <c r="GZP83" s="20"/>
      <c r="GZQ83" s="20"/>
      <c r="GZR83" s="20"/>
      <c r="GZS83" s="20"/>
      <c r="GZT83" s="20"/>
      <c r="GZU83" s="20"/>
      <c r="GZV83" s="20"/>
      <c r="GZW83" s="20"/>
      <c r="GZX83" s="20"/>
      <c r="GZY83" s="20"/>
      <c r="GZZ83" s="20"/>
      <c r="HAA83" s="20"/>
      <c r="HAB83" s="20"/>
      <c r="HAC83" s="20"/>
      <c r="HAD83" s="20"/>
      <c r="HAE83" s="20"/>
      <c r="HAF83" s="20"/>
      <c r="HAG83" s="20"/>
      <c r="HAH83" s="20"/>
      <c r="HAI83" s="20"/>
      <c r="HAJ83" s="20"/>
      <c r="HAK83" s="20"/>
      <c r="HAL83" s="20"/>
      <c r="HAM83" s="20"/>
      <c r="HAN83" s="20"/>
      <c r="HAO83" s="20"/>
      <c r="HAP83" s="20"/>
      <c r="HAQ83" s="20"/>
      <c r="HAR83" s="20"/>
      <c r="HAS83" s="20"/>
      <c r="HAT83" s="20"/>
      <c r="HAU83" s="20"/>
      <c r="HAV83" s="20"/>
      <c r="HAW83" s="20"/>
      <c r="HAX83" s="20"/>
      <c r="HAY83" s="20"/>
      <c r="HAZ83" s="20"/>
      <c r="HBA83" s="20"/>
      <c r="HBB83" s="20"/>
      <c r="HBC83" s="20"/>
      <c r="HBD83" s="20"/>
      <c r="HBE83" s="20"/>
      <c r="HBF83" s="20"/>
      <c r="HBG83" s="20"/>
      <c r="HBH83" s="20"/>
      <c r="HBI83" s="20"/>
      <c r="HBJ83" s="20"/>
      <c r="HBK83" s="20"/>
      <c r="HBL83" s="20"/>
      <c r="HBM83" s="20"/>
      <c r="HBN83" s="20"/>
      <c r="HBO83" s="20"/>
      <c r="HBP83" s="20"/>
      <c r="HBQ83" s="20"/>
      <c r="HBR83" s="20"/>
      <c r="HBS83" s="20"/>
      <c r="HBT83" s="20"/>
      <c r="HBU83" s="20"/>
      <c r="HBV83" s="20"/>
      <c r="HBW83" s="20"/>
      <c r="HBX83" s="20"/>
      <c r="HBY83" s="20"/>
      <c r="HBZ83" s="20"/>
      <c r="HCA83" s="20"/>
      <c r="HCB83" s="20"/>
      <c r="HCC83" s="20"/>
      <c r="HCD83" s="20"/>
      <c r="HCE83" s="20"/>
      <c r="HCF83" s="20"/>
      <c r="HCG83" s="20"/>
      <c r="HCH83" s="20"/>
      <c r="HCI83" s="20"/>
      <c r="HCJ83" s="20"/>
      <c r="HCK83" s="20"/>
      <c r="HCL83" s="20"/>
      <c r="HCM83" s="20"/>
      <c r="HCN83" s="20"/>
      <c r="HCO83" s="20"/>
      <c r="HCP83" s="20"/>
      <c r="HCQ83" s="20"/>
      <c r="HCR83" s="20"/>
      <c r="HCS83" s="20"/>
      <c r="HCT83" s="20"/>
      <c r="HCU83" s="20"/>
      <c r="HCV83" s="20"/>
      <c r="HCW83" s="20"/>
      <c r="HCX83" s="20"/>
      <c r="HCY83" s="20"/>
      <c r="HCZ83" s="20"/>
      <c r="HDA83" s="20"/>
      <c r="HDB83" s="20"/>
      <c r="HDC83" s="20"/>
      <c r="HDD83" s="20"/>
      <c r="HDE83" s="20"/>
      <c r="HDF83" s="20"/>
      <c r="HDG83" s="20"/>
      <c r="HDH83" s="20"/>
      <c r="HDI83" s="20"/>
      <c r="HDJ83" s="20"/>
      <c r="HDK83" s="20"/>
      <c r="HDL83" s="20"/>
      <c r="HDM83" s="20"/>
      <c r="HDN83" s="20"/>
      <c r="HDO83" s="20"/>
      <c r="HDP83" s="20"/>
      <c r="HDQ83" s="20"/>
      <c r="HDR83" s="20"/>
      <c r="HDS83" s="20"/>
      <c r="HDT83" s="20"/>
      <c r="HDU83" s="20"/>
      <c r="HDV83" s="20"/>
      <c r="HDW83" s="20"/>
      <c r="HDX83" s="20"/>
      <c r="HDY83" s="20"/>
      <c r="HDZ83" s="20"/>
      <c r="HEA83" s="20"/>
      <c r="HEB83" s="20"/>
      <c r="HEC83" s="20"/>
      <c r="HED83" s="20"/>
      <c r="HEE83" s="20"/>
      <c r="HEF83" s="20"/>
      <c r="HEG83" s="20"/>
      <c r="HEH83" s="20"/>
      <c r="HEI83" s="20"/>
      <c r="HEJ83" s="20"/>
      <c r="HEK83" s="20"/>
      <c r="HEL83" s="20"/>
      <c r="HEM83" s="20"/>
      <c r="HEN83" s="20"/>
      <c r="HEO83" s="20"/>
      <c r="HEP83" s="20"/>
      <c r="HEQ83" s="20"/>
      <c r="HER83" s="20"/>
      <c r="HES83" s="20"/>
      <c r="HET83" s="20"/>
      <c r="HEU83" s="20"/>
      <c r="HEV83" s="20"/>
      <c r="HEW83" s="20"/>
      <c r="HEX83" s="20"/>
      <c r="HEY83" s="20"/>
      <c r="HEZ83" s="20"/>
      <c r="HFA83" s="20"/>
      <c r="HFB83" s="20"/>
      <c r="HFC83" s="20"/>
      <c r="HFD83" s="20"/>
      <c r="HFE83" s="20"/>
      <c r="HFF83" s="20"/>
      <c r="HFG83" s="20"/>
      <c r="HFH83" s="20"/>
      <c r="HFI83" s="20"/>
      <c r="HFJ83" s="20"/>
      <c r="HFK83" s="20"/>
      <c r="HFL83" s="20"/>
      <c r="HFM83" s="20"/>
      <c r="HFN83" s="20"/>
      <c r="HFO83" s="20"/>
      <c r="HFP83" s="20"/>
      <c r="HFQ83" s="20"/>
      <c r="HFR83" s="20"/>
      <c r="HFS83" s="20"/>
      <c r="HFT83" s="20"/>
      <c r="HFU83" s="20"/>
      <c r="HFV83" s="20"/>
      <c r="HFW83" s="20"/>
      <c r="HFX83" s="20"/>
      <c r="HFY83" s="20"/>
      <c r="HFZ83" s="20"/>
      <c r="HGA83" s="20"/>
      <c r="HGB83" s="20"/>
      <c r="HGC83" s="20"/>
      <c r="HGD83" s="20"/>
      <c r="HGE83" s="20"/>
      <c r="HGF83" s="20"/>
      <c r="HGG83" s="20"/>
      <c r="HGH83" s="20"/>
      <c r="HGI83" s="20"/>
      <c r="HGJ83" s="20"/>
      <c r="HGK83" s="20"/>
      <c r="HGL83" s="20"/>
      <c r="HGM83" s="20"/>
      <c r="HGN83" s="20"/>
      <c r="HGO83" s="20"/>
      <c r="HGP83" s="20"/>
      <c r="HGQ83" s="20"/>
      <c r="HGR83" s="20"/>
      <c r="HGS83" s="20"/>
      <c r="HGT83" s="20"/>
      <c r="HGU83" s="20"/>
      <c r="HGV83" s="20"/>
      <c r="HGW83" s="20"/>
      <c r="HGX83" s="20"/>
      <c r="HGY83" s="20"/>
      <c r="HGZ83" s="20"/>
      <c r="HHA83" s="20"/>
      <c r="HHB83" s="20"/>
      <c r="HHC83" s="20"/>
      <c r="HHD83" s="20"/>
      <c r="HHE83" s="20"/>
      <c r="HHF83" s="20"/>
      <c r="HHG83" s="20"/>
      <c r="HHH83" s="20"/>
      <c r="HHI83" s="20"/>
      <c r="HHJ83" s="20"/>
      <c r="HHK83" s="20"/>
      <c r="HHL83" s="20"/>
      <c r="HHM83" s="20"/>
      <c r="HHN83" s="20"/>
      <c r="HHO83" s="20"/>
      <c r="HHP83" s="20"/>
      <c r="HHQ83" s="20"/>
      <c r="HHR83" s="20"/>
      <c r="HHS83" s="20"/>
      <c r="HHT83" s="20"/>
      <c r="HHU83" s="20"/>
      <c r="HHV83" s="20"/>
      <c r="HHW83" s="20"/>
      <c r="HHX83" s="20"/>
      <c r="HHY83" s="20"/>
      <c r="HHZ83" s="20"/>
      <c r="HIA83" s="20"/>
      <c r="HIB83" s="20"/>
      <c r="HIC83" s="20"/>
      <c r="HID83" s="20"/>
      <c r="HIE83" s="20"/>
      <c r="HIF83" s="20"/>
      <c r="HIG83" s="20"/>
      <c r="HIH83" s="20"/>
      <c r="HII83" s="20"/>
      <c r="HIJ83" s="20"/>
      <c r="HIK83" s="20"/>
      <c r="HIL83" s="20"/>
      <c r="HIM83" s="20"/>
      <c r="HIN83" s="20"/>
      <c r="HIO83" s="20"/>
      <c r="HIP83" s="20"/>
      <c r="HIQ83" s="20"/>
      <c r="HIR83" s="20"/>
      <c r="HIS83" s="20"/>
      <c r="HIT83" s="20"/>
      <c r="HIU83" s="20"/>
      <c r="HIV83" s="20"/>
      <c r="HIW83" s="20"/>
      <c r="HIX83" s="20"/>
      <c r="HIY83" s="20"/>
      <c r="HIZ83" s="20"/>
      <c r="HJA83" s="20"/>
      <c r="HJB83" s="20"/>
      <c r="HJC83" s="20"/>
      <c r="HJD83" s="20"/>
      <c r="HJE83" s="20"/>
      <c r="HJF83" s="20"/>
      <c r="HJG83" s="20"/>
      <c r="HJH83" s="20"/>
      <c r="HJI83" s="20"/>
      <c r="HJJ83" s="20"/>
      <c r="HJK83" s="20"/>
      <c r="HJL83" s="20"/>
      <c r="HJM83" s="20"/>
      <c r="HJN83" s="20"/>
      <c r="HJO83" s="20"/>
      <c r="HJP83" s="20"/>
      <c r="HJQ83" s="20"/>
      <c r="HJR83" s="20"/>
      <c r="HJS83" s="20"/>
      <c r="HJT83" s="20"/>
      <c r="HJU83" s="20"/>
      <c r="HJV83" s="20"/>
      <c r="HJW83" s="20"/>
      <c r="HJX83" s="20"/>
      <c r="HJY83" s="20"/>
      <c r="HJZ83" s="20"/>
      <c r="HKA83" s="20"/>
      <c r="HKB83" s="20"/>
      <c r="HKC83" s="20"/>
      <c r="HKD83" s="20"/>
      <c r="HKE83" s="20"/>
      <c r="HKF83" s="20"/>
      <c r="HKG83" s="20"/>
      <c r="HKH83" s="20"/>
      <c r="HKI83" s="20"/>
      <c r="HKJ83" s="20"/>
      <c r="HKK83" s="20"/>
      <c r="HKL83" s="20"/>
      <c r="HKM83" s="20"/>
      <c r="HKN83" s="20"/>
      <c r="HKO83" s="20"/>
      <c r="HKP83" s="20"/>
      <c r="HKQ83" s="20"/>
      <c r="HKR83" s="20"/>
      <c r="HKS83" s="20"/>
      <c r="HKT83" s="20"/>
      <c r="HKU83" s="20"/>
      <c r="HKV83" s="20"/>
      <c r="HKW83" s="20"/>
      <c r="HKX83" s="20"/>
      <c r="HKY83" s="20"/>
      <c r="HKZ83" s="20"/>
      <c r="HLA83" s="20"/>
      <c r="HLB83" s="20"/>
      <c r="HLC83" s="20"/>
      <c r="HLD83" s="20"/>
      <c r="HLE83" s="20"/>
      <c r="HLF83" s="20"/>
      <c r="HLG83" s="20"/>
      <c r="HLH83" s="20"/>
      <c r="HLI83" s="20"/>
      <c r="HLJ83" s="20"/>
      <c r="HLK83" s="20"/>
      <c r="HLL83" s="20"/>
      <c r="HLM83" s="20"/>
      <c r="HLN83" s="20"/>
      <c r="HLO83" s="20"/>
      <c r="HLP83" s="20"/>
      <c r="HLQ83" s="20"/>
      <c r="HLR83" s="20"/>
      <c r="HLS83" s="20"/>
      <c r="HLT83" s="20"/>
      <c r="HLU83" s="20"/>
      <c r="HLV83" s="20"/>
      <c r="HLW83" s="20"/>
      <c r="HLX83" s="20"/>
      <c r="HLY83" s="20"/>
      <c r="HLZ83" s="20"/>
      <c r="HMA83" s="20"/>
      <c r="HMB83" s="20"/>
      <c r="HMC83" s="20"/>
      <c r="HMD83" s="20"/>
      <c r="HME83" s="20"/>
      <c r="HMF83" s="20"/>
      <c r="HMG83" s="20"/>
      <c r="HMH83" s="20"/>
      <c r="HMI83" s="20"/>
      <c r="HMJ83" s="20"/>
      <c r="HMK83" s="20"/>
      <c r="HML83" s="20"/>
      <c r="HMM83" s="20"/>
      <c r="HMN83" s="20"/>
      <c r="HMO83" s="20"/>
      <c r="HMP83" s="20"/>
      <c r="HMQ83" s="20"/>
      <c r="HMR83" s="20"/>
      <c r="HMS83" s="20"/>
      <c r="HMT83" s="20"/>
      <c r="HMU83" s="20"/>
      <c r="HMV83" s="20"/>
      <c r="HMW83" s="20"/>
      <c r="HMX83" s="20"/>
      <c r="HMY83" s="20"/>
      <c r="HMZ83" s="20"/>
      <c r="HNA83" s="20"/>
      <c r="HNB83" s="20"/>
      <c r="HNC83" s="20"/>
      <c r="HND83" s="20"/>
      <c r="HNE83" s="20"/>
      <c r="HNF83" s="20"/>
      <c r="HNG83" s="20"/>
      <c r="HNH83" s="20"/>
      <c r="HNI83" s="20"/>
      <c r="HNJ83" s="20"/>
      <c r="HNK83" s="20"/>
      <c r="HNL83" s="20"/>
      <c r="HNM83" s="20"/>
      <c r="HNN83" s="20"/>
      <c r="HNO83" s="20"/>
      <c r="HNP83" s="20"/>
      <c r="HNQ83" s="20"/>
      <c r="HNR83" s="20"/>
      <c r="HNS83" s="20"/>
      <c r="HNT83" s="20"/>
      <c r="HNU83" s="20"/>
      <c r="HNV83" s="20"/>
      <c r="HNW83" s="20"/>
      <c r="HNX83" s="20"/>
      <c r="HNY83" s="20"/>
      <c r="HNZ83" s="20"/>
      <c r="HOA83" s="20"/>
      <c r="HOB83" s="20"/>
      <c r="HOC83" s="20"/>
      <c r="HOD83" s="20"/>
      <c r="HOE83" s="20"/>
      <c r="HOF83" s="20"/>
      <c r="HOG83" s="20"/>
      <c r="HOH83" s="20"/>
      <c r="HOI83" s="20"/>
      <c r="HOJ83" s="20"/>
      <c r="HOK83" s="20"/>
      <c r="HOL83" s="20"/>
      <c r="HOM83" s="20"/>
      <c r="HON83" s="20"/>
      <c r="HOO83" s="20"/>
      <c r="HOP83" s="20"/>
      <c r="HOQ83" s="20"/>
      <c r="HOR83" s="20"/>
      <c r="HOS83" s="20"/>
      <c r="HOT83" s="20"/>
      <c r="HOU83" s="20"/>
      <c r="HOV83" s="20"/>
      <c r="HOW83" s="20"/>
      <c r="HOX83" s="20"/>
      <c r="HOY83" s="20"/>
      <c r="HOZ83" s="20"/>
      <c r="HPA83" s="20"/>
      <c r="HPB83" s="20"/>
      <c r="HPC83" s="20"/>
      <c r="HPD83" s="20"/>
      <c r="HPE83" s="20"/>
      <c r="HPF83" s="20"/>
      <c r="HPG83" s="20"/>
      <c r="HPH83" s="20"/>
      <c r="HPI83" s="20"/>
      <c r="HPJ83" s="20"/>
      <c r="HPK83" s="20"/>
      <c r="HPL83" s="20"/>
      <c r="HPM83" s="20"/>
      <c r="HPN83" s="20"/>
      <c r="HPO83" s="20"/>
      <c r="HPP83" s="20"/>
      <c r="HPQ83" s="20"/>
      <c r="HPR83" s="20"/>
      <c r="HPS83" s="20"/>
      <c r="HPT83" s="20"/>
      <c r="HPU83" s="20"/>
      <c r="HPV83" s="20"/>
      <c r="HPW83" s="20"/>
      <c r="HPX83" s="20"/>
      <c r="HPY83" s="20"/>
      <c r="HPZ83" s="20"/>
      <c r="HQA83" s="20"/>
      <c r="HQB83" s="20"/>
      <c r="HQC83" s="20"/>
      <c r="HQD83" s="20"/>
      <c r="HQE83" s="20"/>
      <c r="HQF83" s="20"/>
      <c r="HQG83" s="20"/>
      <c r="HQH83" s="20"/>
      <c r="HQI83" s="20"/>
      <c r="HQJ83" s="20"/>
      <c r="HQK83" s="20"/>
      <c r="HQL83" s="20"/>
      <c r="HQM83" s="20"/>
      <c r="HQN83" s="20"/>
      <c r="HQO83" s="20"/>
      <c r="HQP83" s="20"/>
      <c r="HQQ83" s="20"/>
      <c r="HQR83" s="20"/>
      <c r="HQS83" s="20"/>
      <c r="HQT83" s="20"/>
      <c r="HQU83" s="20"/>
      <c r="HQV83" s="20"/>
      <c r="HQW83" s="20"/>
      <c r="HQX83" s="20"/>
      <c r="HQY83" s="20"/>
      <c r="HQZ83" s="20"/>
      <c r="HRA83" s="20"/>
      <c r="HRB83" s="20"/>
      <c r="HRC83" s="20"/>
      <c r="HRD83" s="20"/>
      <c r="HRE83" s="20"/>
      <c r="HRF83" s="20"/>
      <c r="HRG83" s="20"/>
      <c r="HRH83" s="20"/>
      <c r="HRI83" s="20"/>
      <c r="HRJ83" s="20"/>
      <c r="HRK83" s="20"/>
      <c r="HRL83" s="20"/>
      <c r="HRM83" s="20"/>
      <c r="HRN83" s="20"/>
      <c r="HRO83" s="20"/>
      <c r="HRP83" s="20"/>
      <c r="HRQ83" s="20"/>
      <c r="HRR83" s="20"/>
      <c r="HRS83" s="20"/>
      <c r="HRT83" s="20"/>
      <c r="HRU83" s="20"/>
      <c r="HRV83" s="20"/>
      <c r="HRW83" s="20"/>
      <c r="HRX83" s="20"/>
      <c r="HRY83" s="20"/>
      <c r="HRZ83" s="20"/>
      <c r="HSA83" s="20"/>
      <c r="HSB83" s="20"/>
      <c r="HSC83" s="20"/>
      <c r="HSD83" s="20"/>
      <c r="HSE83" s="20"/>
      <c r="HSF83" s="20"/>
      <c r="HSG83" s="20"/>
      <c r="HSH83" s="20"/>
      <c r="HSI83" s="20"/>
      <c r="HSJ83" s="20"/>
      <c r="HSK83" s="20"/>
      <c r="HSL83" s="20"/>
      <c r="HSM83" s="20"/>
      <c r="HSN83" s="20"/>
      <c r="HSO83" s="20"/>
      <c r="HSP83" s="20"/>
      <c r="HSQ83" s="20"/>
      <c r="HSR83" s="20"/>
      <c r="HSS83" s="20"/>
      <c r="HST83" s="20"/>
      <c r="HSU83" s="20"/>
      <c r="HSV83" s="20"/>
      <c r="HSW83" s="20"/>
      <c r="HSX83" s="20"/>
      <c r="HSY83" s="20"/>
      <c r="HSZ83" s="20"/>
      <c r="HTA83" s="20"/>
      <c r="HTB83" s="20"/>
      <c r="HTC83" s="20"/>
      <c r="HTD83" s="20"/>
      <c r="HTE83" s="20"/>
      <c r="HTF83" s="20"/>
      <c r="HTG83" s="20"/>
      <c r="HTH83" s="20"/>
      <c r="HTI83" s="20"/>
      <c r="HTJ83" s="20"/>
      <c r="HTK83" s="20"/>
      <c r="HTL83" s="20"/>
      <c r="HTM83" s="20"/>
      <c r="HTN83" s="20"/>
      <c r="HTO83" s="20"/>
      <c r="HTP83" s="20"/>
      <c r="HTQ83" s="20"/>
      <c r="HTR83" s="20"/>
      <c r="HTS83" s="20"/>
      <c r="HTT83" s="20"/>
      <c r="HTU83" s="20"/>
      <c r="HTV83" s="20"/>
      <c r="HTW83" s="20"/>
      <c r="HTX83" s="20"/>
      <c r="HTY83" s="20"/>
      <c r="HTZ83" s="20"/>
      <c r="HUA83" s="20"/>
      <c r="HUB83" s="20"/>
      <c r="HUC83" s="20"/>
      <c r="HUD83" s="20"/>
      <c r="HUE83" s="20"/>
      <c r="HUF83" s="20"/>
      <c r="HUG83" s="20"/>
      <c r="HUH83" s="20"/>
      <c r="HUI83" s="20"/>
      <c r="HUJ83" s="20"/>
      <c r="HUK83" s="20"/>
      <c r="HUL83" s="20"/>
      <c r="HUM83" s="20"/>
      <c r="HUN83" s="20"/>
      <c r="HUO83" s="20"/>
      <c r="HUP83" s="20"/>
      <c r="HUQ83" s="20"/>
      <c r="HUR83" s="20"/>
      <c r="HUS83" s="20"/>
      <c r="HUT83" s="20"/>
      <c r="HUU83" s="20"/>
      <c r="HUV83" s="20"/>
      <c r="HUW83" s="20"/>
      <c r="HUX83" s="20"/>
      <c r="HUY83" s="20"/>
      <c r="HUZ83" s="20"/>
      <c r="HVA83" s="20"/>
      <c r="HVB83" s="20"/>
      <c r="HVC83" s="20"/>
      <c r="HVD83" s="20"/>
      <c r="HVE83" s="20"/>
      <c r="HVF83" s="20"/>
      <c r="HVG83" s="20"/>
      <c r="HVH83" s="20"/>
      <c r="HVI83" s="20"/>
      <c r="HVJ83" s="20"/>
      <c r="HVK83" s="20"/>
      <c r="HVL83" s="20"/>
      <c r="HVM83" s="20"/>
      <c r="HVN83" s="20"/>
      <c r="HVO83" s="20"/>
      <c r="HVP83" s="20"/>
      <c r="HVQ83" s="20"/>
      <c r="HVR83" s="20"/>
      <c r="HVS83" s="20"/>
      <c r="HVT83" s="20"/>
      <c r="HVU83" s="20"/>
      <c r="HVV83" s="20"/>
      <c r="HVW83" s="20"/>
      <c r="HVX83" s="20"/>
      <c r="HVY83" s="20"/>
      <c r="HVZ83" s="20"/>
      <c r="HWA83" s="20"/>
      <c r="HWB83" s="20"/>
      <c r="HWC83" s="20"/>
      <c r="HWD83" s="20"/>
      <c r="HWE83" s="20"/>
      <c r="HWF83" s="20"/>
      <c r="HWG83" s="20"/>
      <c r="HWH83" s="20"/>
      <c r="HWI83" s="20"/>
      <c r="HWJ83" s="20"/>
      <c r="HWK83" s="20"/>
      <c r="HWL83" s="20"/>
      <c r="HWM83" s="20"/>
      <c r="HWN83" s="20"/>
      <c r="HWO83" s="20"/>
      <c r="HWP83" s="20"/>
      <c r="HWQ83" s="20"/>
      <c r="HWR83" s="20"/>
      <c r="HWS83" s="20"/>
      <c r="HWT83" s="20"/>
      <c r="HWU83" s="20"/>
      <c r="HWV83" s="20"/>
      <c r="HWW83" s="20"/>
      <c r="HWX83" s="20"/>
      <c r="HWY83" s="20"/>
      <c r="HWZ83" s="20"/>
      <c r="HXA83" s="20"/>
      <c r="HXB83" s="20"/>
      <c r="HXC83" s="20"/>
      <c r="HXD83" s="20"/>
      <c r="HXE83" s="20"/>
      <c r="HXF83" s="20"/>
      <c r="HXG83" s="20"/>
      <c r="HXH83" s="20"/>
      <c r="HXI83" s="20"/>
      <c r="HXJ83" s="20"/>
      <c r="HXK83" s="20"/>
      <c r="HXL83" s="20"/>
      <c r="HXM83" s="20"/>
      <c r="HXN83" s="20"/>
      <c r="HXO83" s="20"/>
      <c r="HXP83" s="20"/>
      <c r="HXQ83" s="20"/>
      <c r="HXR83" s="20"/>
      <c r="HXS83" s="20"/>
      <c r="HXT83" s="20"/>
      <c r="HXU83" s="20"/>
      <c r="HXV83" s="20"/>
      <c r="HXW83" s="20"/>
      <c r="HXX83" s="20"/>
      <c r="HXY83" s="20"/>
      <c r="HXZ83" s="20"/>
      <c r="HYA83" s="20"/>
      <c r="HYB83" s="20"/>
      <c r="HYC83" s="20"/>
      <c r="HYD83" s="20"/>
      <c r="HYE83" s="20"/>
      <c r="HYF83" s="20"/>
      <c r="HYG83" s="20"/>
      <c r="HYH83" s="20"/>
      <c r="HYI83" s="20"/>
      <c r="HYJ83" s="20"/>
      <c r="HYK83" s="20"/>
      <c r="HYL83" s="20"/>
      <c r="HYM83" s="20"/>
      <c r="HYN83" s="20"/>
      <c r="HYO83" s="20"/>
      <c r="HYP83" s="20"/>
      <c r="HYQ83" s="20"/>
      <c r="HYR83" s="20"/>
      <c r="HYS83" s="20"/>
      <c r="HYT83" s="20"/>
      <c r="HYU83" s="20"/>
      <c r="HYV83" s="20"/>
      <c r="HYW83" s="20"/>
      <c r="HYX83" s="20"/>
      <c r="HYY83" s="20"/>
      <c r="HYZ83" s="20"/>
      <c r="HZA83" s="20"/>
      <c r="HZB83" s="20"/>
      <c r="HZC83" s="20"/>
      <c r="HZD83" s="20"/>
      <c r="HZE83" s="20"/>
      <c r="HZF83" s="20"/>
      <c r="HZG83" s="20"/>
      <c r="HZH83" s="20"/>
      <c r="HZI83" s="20"/>
      <c r="HZJ83" s="20"/>
      <c r="HZK83" s="20"/>
      <c r="HZL83" s="20"/>
      <c r="HZM83" s="20"/>
      <c r="HZN83" s="20"/>
      <c r="HZO83" s="20"/>
      <c r="HZP83" s="20"/>
      <c r="HZQ83" s="20"/>
      <c r="HZR83" s="20"/>
      <c r="HZS83" s="20"/>
      <c r="HZT83" s="20"/>
      <c r="HZU83" s="20"/>
      <c r="HZV83" s="20"/>
      <c r="HZW83" s="20"/>
      <c r="HZX83" s="20"/>
      <c r="HZY83" s="20"/>
      <c r="HZZ83" s="20"/>
      <c r="IAA83" s="20"/>
      <c r="IAB83" s="20"/>
      <c r="IAC83" s="20"/>
      <c r="IAD83" s="20"/>
      <c r="IAE83" s="20"/>
      <c r="IAF83" s="20"/>
      <c r="IAG83" s="20"/>
      <c r="IAH83" s="20"/>
      <c r="IAI83" s="20"/>
      <c r="IAJ83" s="20"/>
      <c r="IAK83" s="20"/>
      <c r="IAL83" s="20"/>
      <c r="IAM83" s="20"/>
      <c r="IAN83" s="20"/>
      <c r="IAO83" s="20"/>
      <c r="IAP83" s="20"/>
      <c r="IAQ83" s="20"/>
      <c r="IAR83" s="20"/>
      <c r="IAS83" s="20"/>
      <c r="IAT83" s="20"/>
      <c r="IAU83" s="20"/>
      <c r="IAV83" s="20"/>
      <c r="IAW83" s="20"/>
      <c r="IAX83" s="20"/>
      <c r="IAY83" s="20"/>
      <c r="IAZ83" s="20"/>
      <c r="IBA83" s="20"/>
      <c r="IBB83" s="20"/>
      <c r="IBC83" s="20"/>
      <c r="IBD83" s="20"/>
      <c r="IBE83" s="20"/>
      <c r="IBF83" s="20"/>
      <c r="IBG83" s="20"/>
      <c r="IBH83" s="20"/>
      <c r="IBI83" s="20"/>
      <c r="IBJ83" s="20"/>
      <c r="IBK83" s="20"/>
      <c r="IBL83" s="20"/>
      <c r="IBM83" s="20"/>
      <c r="IBN83" s="20"/>
      <c r="IBO83" s="20"/>
      <c r="IBP83" s="20"/>
      <c r="IBQ83" s="20"/>
      <c r="IBR83" s="20"/>
      <c r="IBS83" s="20"/>
      <c r="IBT83" s="20"/>
      <c r="IBU83" s="20"/>
      <c r="IBV83" s="20"/>
      <c r="IBW83" s="20"/>
      <c r="IBX83" s="20"/>
      <c r="IBY83" s="20"/>
      <c r="IBZ83" s="20"/>
      <c r="ICA83" s="20"/>
      <c r="ICB83" s="20"/>
      <c r="ICC83" s="20"/>
      <c r="ICD83" s="20"/>
      <c r="ICE83" s="20"/>
      <c r="ICF83" s="20"/>
      <c r="ICG83" s="20"/>
      <c r="ICH83" s="20"/>
      <c r="ICI83" s="20"/>
      <c r="ICJ83" s="20"/>
      <c r="ICK83" s="20"/>
      <c r="ICL83" s="20"/>
      <c r="ICM83" s="20"/>
      <c r="ICN83" s="20"/>
      <c r="ICO83" s="20"/>
      <c r="ICP83" s="20"/>
      <c r="ICQ83" s="20"/>
      <c r="ICR83" s="20"/>
      <c r="ICS83" s="20"/>
      <c r="ICT83" s="20"/>
      <c r="ICU83" s="20"/>
      <c r="ICV83" s="20"/>
      <c r="ICW83" s="20"/>
      <c r="ICX83" s="20"/>
      <c r="ICY83" s="20"/>
      <c r="ICZ83" s="20"/>
      <c r="IDA83" s="20"/>
      <c r="IDB83" s="20"/>
      <c r="IDC83" s="20"/>
      <c r="IDD83" s="20"/>
      <c r="IDE83" s="20"/>
      <c r="IDF83" s="20"/>
      <c r="IDG83" s="20"/>
      <c r="IDH83" s="20"/>
      <c r="IDI83" s="20"/>
      <c r="IDJ83" s="20"/>
      <c r="IDK83" s="20"/>
      <c r="IDL83" s="20"/>
      <c r="IDM83" s="20"/>
      <c r="IDN83" s="20"/>
      <c r="IDO83" s="20"/>
      <c r="IDP83" s="20"/>
      <c r="IDQ83" s="20"/>
      <c r="IDR83" s="20"/>
      <c r="IDS83" s="20"/>
      <c r="IDT83" s="20"/>
      <c r="IDU83" s="20"/>
      <c r="IDV83" s="20"/>
      <c r="IDW83" s="20"/>
      <c r="IDX83" s="20"/>
      <c r="IDY83" s="20"/>
      <c r="IDZ83" s="20"/>
      <c r="IEA83" s="20"/>
      <c r="IEB83" s="20"/>
      <c r="IEC83" s="20"/>
      <c r="IED83" s="20"/>
      <c r="IEE83" s="20"/>
      <c r="IEF83" s="20"/>
      <c r="IEG83" s="20"/>
      <c r="IEH83" s="20"/>
      <c r="IEI83" s="20"/>
      <c r="IEJ83" s="20"/>
      <c r="IEK83" s="20"/>
      <c r="IEL83" s="20"/>
      <c r="IEM83" s="20"/>
      <c r="IEN83" s="20"/>
      <c r="IEO83" s="20"/>
      <c r="IEP83" s="20"/>
      <c r="IEQ83" s="20"/>
      <c r="IER83" s="20"/>
      <c r="IES83" s="20"/>
      <c r="IET83" s="20"/>
      <c r="IEU83" s="20"/>
      <c r="IEV83" s="20"/>
      <c r="IEW83" s="20"/>
      <c r="IEX83" s="20"/>
      <c r="IEY83" s="20"/>
      <c r="IEZ83" s="20"/>
      <c r="IFA83" s="20"/>
      <c r="IFB83" s="20"/>
      <c r="IFC83" s="20"/>
      <c r="IFD83" s="20"/>
      <c r="IFE83" s="20"/>
      <c r="IFF83" s="20"/>
      <c r="IFG83" s="20"/>
      <c r="IFH83" s="20"/>
      <c r="IFI83" s="20"/>
      <c r="IFJ83" s="20"/>
      <c r="IFK83" s="20"/>
      <c r="IFL83" s="20"/>
      <c r="IFM83" s="20"/>
      <c r="IFN83" s="20"/>
      <c r="IFO83" s="20"/>
      <c r="IFP83" s="20"/>
      <c r="IFQ83" s="20"/>
      <c r="IFR83" s="20"/>
      <c r="IFS83" s="20"/>
      <c r="IFT83" s="20"/>
      <c r="IFU83" s="20"/>
      <c r="IFV83" s="20"/>
      <c r="IFW83" s="20"/>
      <c r="IFX83" s="20"/>
      <c r="IFY83" s="20"/>
      <c r="IFZ83" s="20"/>
      <c r="IGA83" s="20"/>
      <c r="IGB83" s="20"/>
      <c r="IGC83" s="20"/>
      <c r="IGD83" s="20"/>
      <c r="IGE83" s="20"/>
      <c r="IGF83" s="20"/>
      <c r="IGG83" s="20"/>
      <c r="IGH83" s="20"/>
      <c r="IGI83" s="20"/>
      <c r="IGJ83" s="20"/>
      <c r="IGK83" s="20"/>
      <c r="IGL83" s="20"/>
      <c r="IGM83" s="20"/>
      <c r="IGN83" s="20"/>
      <c r="IGO83" s="20"/>
      <c r="IGP83" s="20"/>
      <c r="IGQ83" s="20"/>
      <c r="IGR83" s="20"/>
      <c r="IGS83" s="20"/>
      <c r="IGT83" s="20"/>
      <c r="IGU83" s="20"/>
      <c r="IGV83" s="20"/>
      <c r="IGW83" s="20"/>
      <c r="IGX83" s="20"/>
      <c r="IGY83" s="20"/>
      <c r="IGZ83" s="20"/>
      <c r="IHA83" s="20"/>
      <c r="IHB83" s="20"/>
      <c r="IHC83" s="20"/>
      <c r="IHD83" s="20"/>
      <c r="IHE83" s="20"/>
      <c r="IHF83" s="20"/>
      <c r="IHG83" s="20"/>
      <c r="IHH83" s="20"/>
      <c r="IHI83" s="20"/>
      <c r="IHJ83" s="20"/>
      <c r="IHK83" s="20"/>
      <c r="IHL83" s="20"/>
      <c r="IHM83" s="20"/>
      <c r="IHN83" s="20"/>
      <c r="IHO83" s="20"/>
      <c r="IHP83" s="20"/>
      <c r="IHQ83" s="20"/>
      <c r="IHR83" s="20"/>
      <c r="IHS83" s="20"/>
      <c r="IHT83" s="20"/>
      <c r="IHU83" s="20"/>
      <c r="IHV83" s="20"/>
      <c r="IHW83" s="20"/>
      <c r="IHX83" s="20"/>
      <c r="IHY83" s="20"/>
      <c r="IHZ83" s="20"/>
      <c r="IIA83" s="20"/>
      <c r="IIB83" s="20"/>
      <c r="IIC83" s="20"/>
      <c r="IID83" s="20"/>
      <c r="IIE83" s="20"/>
      <c r="IIF83" s="20"/>
      <c r="IIG83" s="20"/>
      <c r="IIH83" s="20"/>
      <c r="III83" s="20"/>
      <c r="IIJ83" s="20"/>
      <c r="IIK83" s="20"/>
      <c r="IIL83" s="20"/>
      <c r="IIM83" s="20"/>
      <c r="IIN83" s="20"/>
      <c r="IIO83" s="20"/>
      <c r="IIP83" s="20"/>
      <c r="IIQ83" s="20"/>
      <c r="IIR83" s="20"/>
      <c r="IIS83" s="20"/>
      <c r="IIT83" s="20"/>
      <c r="IIU83" s="20"/>
      <c r="IIV83" s="20"/>
      <c r="IIW83" s="20"/>
      <c r="IIX83" s="20"/>
      <c r="IIY83" s="20"/>
      <c r="IIZ83" s="20"/>
      <c r="IJA83" s="20"/>
      <c r="IJB83" s="20"/>
      <c r="IJC83" s="20"/>
      <c r="IJD83" s="20"/>
      <c r="IJE83" s="20"/>
      <c r="IJF83" s="20"/>
      <c r="IJG83" s="20"/>
      <c r="IJH83" s="20"/>
      <c r="IJI83" s="20"/>
      <c r="IJJ83" s="20"/>
      <c r="IJK83" s="20"/>
      <c r="IJL83" s="20"/>
      <c r="IJM83" s="20"/>
      <c r="IJN83" s="20"/>
      <c r="IJO83" s="20"/>
      <c r="IJP83" s="20"/>
      <c r="IJQ83" s="20"/>
      <c r="IJR83" s="20"/>
      <c r="IJS83" s="20"/>
      <c r="IJT83" s="20"/>
      <c r="IJU83" s="20"/>
      <c r="IJV83" s="20"/>
      <c r="IJW83" s="20"/>
      <c r="IJX83" s="20"/>
      <c r="IJY83" s="20"/>
      <c r="IJZ83" s="20"/>
      <c r="IKA83" s="20"/>
      <c r="IKB83" s="20"/>
      <c r="IKC83" s="20"/>
      <c r="IKD83" s="20"/>
      <c r="IKE83" s="20"/>
      <c r="IKF83" s="20"/>
      <c r="IKG83" s="20"/>
      <c r="IKH83" s="20"/>
      <c r="IKI83" s="20"/>
      <c r="IKJ83" s="20"/>
      <c r="IKK83" s="20"/>
      <c r="IKL83" s="20"/>
      <c r="IKM83" s="20"/>
      <c r="IKN83" s="20"/>
      <c r="IKO83" s="20"/>
      <c r="IKP83" s="20"/>
      <c r="IKQ83" s="20"/>
      <c r="IKR83" s="20"/>
      <c r="IKS83" s="20"/>
      <c r="IKT83" s="20"/>
      <c r="IKU83" s="20"/>
      <c r="IKV83" s="20"/>
      <c r="IKW83" s="20"/>
      <c r="IKX83" s="20"/>
      <c r="IKY83" s="20"/>
      <c r="IKZ83" s="20"/>
      <c r="ILA83" s="20"/>
      <c r="ILB83" s="20"/>
      <c r="ILC83" s="20"/>
      <c r="ILD83" s="20"/>
      <c r="ILE83" s="20"/>
      <c r="ILF83" s="20"/>
      <c r="ILG83" s="20"/>
      <c r="ILH83" s="20"/>
      <c r="ILI83" s="20"/>
      <c r="ILJ83" s="20"/>
      <c r="ILK83" s="20"/>
      <c r="ILL83" s="20"/>
      <c r="ILM83" s="20"/>
      <c r="ILN83" s="20"/>
      <c r="ILO83" s="20"/>
      <c r="ILP83" s="20"/>
      <c r="ILQ83" s="20"/>
      <c r="ILR83" s="20"/>
      <c r="ILS83" s="20"/>
      <c r="ILT83" s="20"/>
      <c r="ILU83" s="20"/>
      <c r="ILV83" s="20"/>
      <c r="ILW83" s="20"/>
      <c r="ILX83" s="20"/>
      <c r="ILY83" s="20"/>
      <c r="ILZ83" s="20"/>
      <c r="IMA83" s="20"/>
      <c r="IMB83" s="20"/>
      <c r="IMC83" s="20"/>
      <c r="IMD83" s="20"/>
      <c r="IME83" s="20"/>
      <c r="IMF83" s="20"/>
      <c r="IMG83" s="20"/>
      <c r="IMH83" s="20"/>
      <c r="IMI83" s="20"/>
      <c r="IMJ83" s="20"/>
      <c r="IMK83" s="20"/>
      <c r="IML83" s="20"/>
      <c r="IMM83" s="20"/>
      <c r="IMN83" s="20"/>
      <c r="IMO83" s="20"/>
      <c r="IMP83" s="20"/>
      <c r="IMQ83" s="20"/>
      <c r="IMR83" s="20"/>
      <c r="IMS83" s="20"/>
      <c r="IMT83" s="20"/>
      <c r="IMU83" s="20"/>
      <c r="IMV83" s="20"/>
      <c r="IMW83" s="20"/>
      <c r="IMX83" s="20"/>
      <c r="IMY83" s="20"/>
      <c r="IMZ83" s="20"/>
      <c r="INA83" s="20"/>
      <c r="INB83" s="20"/>
      <c r="INC83" s="20"/>
      <c r="IND83" s="20"/>
      <c r="INE83" s="20"/>
      <c r="INF83" s="20"/>
      <c r="ING83" s="20"/>
      <c r="INH83" s="20"/>
      <c r="INI83" s="20"/>
      <c r="INJ83" s="20"/>
      <c r="INK83" s="20"/>
      <c r="INL83" s="20"/>
      <c r="INM83" s="20"/>
      <c r="INN83" s="20"/>
      <c r="INO83" s="20"/>
      <c r="INP83" s="20"/>
      <c r="INQ83" s="20"/>
      <c r="INR83" s="20"/>
      <c r="INS83" s="20"/>
      <c r="INT83" s="20"/>
      <c r="INU83" s="20"/>
      <c r="INV83" s="20"/>
      <c r="INW83" s="20"/>
      <c r="INX83" s="20"/>
      <c r="INY83" s="20"/>
      <c r="INZ83" s="20"/>
      <c r="IOA83" s="20"/>
      <c r="IOB83" s="20"/>
      <c r="IOC83" s="20"/>
      <c r="IOD83" s="20"/>
      <c r="IOE83" s="20"/>
      <c r="IOF83" s="20"/>
      <c r="IOG83" s="20"/>
      <c r="IOH83" s="20"/>
      <c r="IOI83" s="20"/>
      <c r="IOJ83" s="20"/>
      <c r="IOK83" s="20"/>
      <c r="IOL83" s="20"/>
      <c r="IOM83" s="20"/>
      <c r="ION83" s="20"/>
      <c r="IOO83" s="20"/>
      <c r="IOP83" s="20"/>
      <c r="IOQ83" s="20"/>
      <c r="IOR83" s="20"/>
      <c r="IOS83" s="20"/>
      <c r="IOT83" s="20"/>
      <c r="IOU83" s="20"/>
      <c r="IOV83" s="20"/>
      <c r="IOW83" s="20"/>
      <c r="IOX83" s="20"/>
      <c r="IOY83" s="20"/>
      <c r="IOZ83" s="20"/>
      <c r="IPA83" s="20"/>
      <c r="IPB83" s="20"/>
      <c r="IPC83" s="20"/>
      <c r="IPD83" s="20"/>
      <c r="IPE83" s="20"/>
      <c r="IPF83" s="20"/>
      <c r="IPG83" s="20"/>
      <c r="IPH83" s="20"/>
      <c r="IPI83" s="20"/>
      <c r="IPJ83" s="20"/>
      <c r="IPK83" s="20"/>
      <c r="IPL83" s="20"/>
      <c r="IPM83" s="20"/>
      <c r="IPN83" s="20"/>
      <c r="IPO83" s="20"/>
      <c r="IPP83" s="20"/>
      <c r="IPQ83" s="20"/>
      <c r="IPR83" s="20"/>
      <c r="IPS83" s="20"/>
      <c r="IPT83" s="20"/>
      <c r="IPU83" s="20"/>
      <c r="IPV83" s="20"/>
      <c r="IPW83" s="20"/>
      <c r="IPX83" s="20"/>
      <c r="IPY83" s="20"/>
      <c r="IPZ83" s="20"/>
      <c r="IQA83" s="20"/>
      <c r="IQB83" s="20"/>
      <c r="IQC83" s="20"/>
      <c r="IQD83" s="20"/>
      <c r="IQE83" s="20"/>
      <c r="IQF83" s="20"/>
      <c r="IQG83" s="20"/>
      <c r="IQH83" s="20"/>
      <c r="IQI83" s="20"/>
      <c r="IQJ83" s="20"/>
      <c r="IQK83" s="20"/>
      <c r="IQL83" s="20"/>
      <c r="IQM83" s="20"/>
      <c r="IQN83" s="20"/>
      <c r="IQO83" s="20"/>
      <c r="IQP83" s="20"/>
      <c r="IQQ83" s="20"/>
      <c r="IQR83" s="20"/>
      <c r="IQS83" s="20"/>
      <c r="IQT83" s="20"/>
      <c r="IQU83" s="20"/>
      <c r="IQV83" s="20"/>
      <c r="IQW83" s="20"/>
      <c r="IQX83" s="20"/>
      <c r="IQY83" s="20"/>
      <c r="IQZ83" s="20"/>
      <c r="IRA83" s="20"/>
      <c r="IRB83" s="20"/>
      <c r="IRC83" s="20"/>
      <c r="IRD83" s="20"/>
      <c r="IRE83" s="20"/>
      <c r="IRF83" s="20"/>
      <c r="IRG83" s="20"/>
      <c r="IRH83" s="20"/>
      <c r="IRI83" s="20"/>
      <c r="IRJ83" s="20"/>
      <c r="IRK83" s="20"/>
      <c r="IRL83" s="20"/>
      <c r="IRM83" s="20"/>
      <c r="IRN83" s="20"/>
      <c r="IRO83" s="20"/>
      <c r="IRP83" s="20"/>
      <c r="IRQ83" s="20"/>
      <c r="IRR83" s="20"/>
      <c r="IRS83" s="20"/>
      <c r="IRT83" s="20"/>
      <c r="IRU83" s="20"/>
      <c r="IRV83" s="20"/>
      <c r="IRW83" s="20"/>
      <c r="IRX83" s="20"/>
      <c r="IRY83" s="20"/>
      <c r="IRZ83" s="20"/>
      <c r="ISA83" s="20"/>
      <c r="ISB83" s="20"/>
      <c r="ISC83" s="20"/>
      <c r="ISD83" s="20"/>
      <c r="ISE83" s="20"/>
      <c r="ISF83" s="20"/>
      <c r="ISG83" s="20"/>
      <c r="ISH83" s="20"/>
      <c r="ISI83" s="20"/>
      <c r="ISJ83" s="20"/>
      <c r="ISK83" s="20"/>
      <c r="ISL83" s="20"/>
      <c r="ISM83" s="20"/>
      <c r="ISN83" s="20"/>
      <c r="ISO83" s="20"/>
      <c r="ISP83" s="20"/>
      <c r="ISQ83" s="20"/>
      <c r="ISR83" s="20"/>
      <c r="ISS83" s="20"/>
      <c r="IST83" s="20"/>
      <c r="ISU83" s="20"/>
      <c r="ISV83" s="20"/>
      <c r="ISW83" s="20"/>
      <c r="ISX83" s="20"/>
      <c r="ISY83" s="20"/>
      <c r="ISZ83" s="20"/>
      <c r="ITA83" s="20"/>
      <c r="ITB83" s="20"/>
      <c r="ITC83" s="20"/>
      <c r="ITD83" s="20"/>
      <c r="ITE83" s="20"/>
      <c r="ITF83" s="20"/>
      <c r="ITG83" s="20"/>
      <c r="ITH83" s="20"/>
      <c r="ITI83" s="20"/>
      <c r="ITJ83" s="20"/>
      <c r="ITK83" s="20"/>
      <c r="ITL83" s="20"/>
      <c r="ITM83" s="20"/>
      <c r="ITN83" s="20"/>
      <c r="ITO83" s="20"/>
      <c r="ITP83" s="20"/>
      <c r="ITQ83" s="20"/>
      <c r="ITR83" s="20"/>
      <c r="ITS83" s="20"/>
      <c r="ITT83" s="20"/>
      <c r="ITU83" s="20"/>
      <c r="ITV83" s="20"/>
      <c r="ITW83" s="20"/>
      <c r="ITX83" s="20"/>
      <c r="ITY83" s="20"/>
      <c r="ITZ83" s="20"/>
      <c r="IUA83" s="20"/>
      <c r="IUB83" s="20"/>
      <c r="IUC83" s="20"/>
      <c r="IUD83" s="20"/>
      <c r="IUE83" s="20"/>
      <c r="IUF83" s="20"/>
      <c r="IUG83" s="20"/>
      <c r="IUH83" s="20"/>
      <c r="IUI83" s="20"/>
      <c r="IUJ83" s="20"/>
      <c r="IUK83" s="20"/>
      <c r="IUL83" s="20"/>
      <c r="IUM83" s="20"/>
      <c r="IUN83" s="20"/>
      <c r="IUO83" s="20"/>
      <c r="IUP83" s="20"/>
      <c r="IUQ83" s="20"/>
      <c r="IUR83" s="20"/>
      <c r="IUS83" s="20"/>
      <c r="IUT83" s="20"/>
      <c r="IUU83" s="20"/>
      <c r="IUV83" s="20"/>
      <c r="IUW83" s="20"/>
      <c r="IUX83" s="20"/>
      <c r="IUY83" s="20"/>
      <c r="IUZ83" s="20"/>
      <c r="IVA83" s="20"/>
      <c r="IVB83" s="20"/>
      <c r="IVC83" s="20"/>
      <c r="IVD83" s="20"/>
      <c r="IVE83" s="20"/>
      <c r="IVF83" s="20"/>
      <c r="IVG83" s="20"/>
      <c r="IVH83" s="20"/>
      <c r="IVI83" s="20"/>
      <c r="IVJ83" s="20"/>
      <c r="IVK83" s="20"/>
      <c r="IVL83" s="20"/>
      <c r="IVM83" s="20"/>
      <c r="IVN83" s="20"/>
      <c r="IVO83" s="20"/>
      <c r="IVP83" s="20"/>
      <c r="IVQ83" s="20"/>
      <c r="IVR83" s="20"/>
      <c r="IVS83" s="20"/>
      <c r="IVT83" s="20"/>
      <c r="IVU83" s="20"/>
      <c r="IVV83" s="20"/>
      <c r="IVW83" s="20"/>
      <c r="IVX83" s="20"/>
      <c r="IVY83" s="20"/>
      <c r="IVZ83" s="20"/>
      <c r="IWA83" s="20"/>
      <c r="IWB83" s="20"/>
      <c r="IWC83" s="20"/>
      <c r="IWD83" s="20"/>
      <c r="IWE83" s="20"/>
      <c r="IWF83" s="20"/>
      <c r="IWG83" s="20"/>
      <c r="IWH83" s="20"/>
      <c r="IWI83" s="20"/>
      <c r="IWJ83" s="20"/>
      <c r="IWK83" s="20"/>
      <c r="IWL83" s="20"/>
      <c r="IWM83" s="20"/>
      <c r="IWN83" s="20"/>
      <c r="IWO83" s="20"/>
      <c r="IWP83" s="20"/>
      <c r="IWQ83" s="20"/>
      <c r="IWR83" s="20"/>
      <c r="IWS83" s="20"/>
      <c r="IWT83" s="20"/>
      <c r="IWU83" s="20"/>
      <c r="IWV83" s="20"/>
      <c r="IWW83" s="20"/>
      <c r="IWX83" s="20"/>
      <c r="IWY83" s="20"/>
      <c r="IWZ83" s="20"/>
      <c r="IXA83" s="20"/>
      <c r="IXB83" s="20"/>
      <c r="IXC83" s="20"/>
      <c r="IXD83" s="20"/>
      <c r="IXE83" s="20"/>
      <c r="IXF83" s="20"/>
      <c r="IXG83" s="20"/>
      <c r="IXH83" s="20"/>
      <c r="IXI83" s="20"/>
      <c r="IXJ83" s="20"/>
      <c r="IXK83" s="20"/>
      <c r="IXL83" s="20"/>
      <c r="IXM83" s="20"/>
      <c r="IXN83" s="20"/>
      <c r="IXO83" s="20"/>
      <c r="IXP83" s="20"/>
      <c r="IXQ83" s="20"/>
      <c r="IXR83" s="20"/>
      <c r="IXS83" s="20"/>
      <c r="IXT83" s="20"/>
      <c r="IXU83" s="20"/>
      <c r="IXV83" s="20"/>
      <c r="IXW83" s="20"/>
      <c r="IXX83" s="20"/>
      <c r="IXY83" s="20"/>
      <c r="IXZ83" s="20"/>
      <c r="IYA83" s="20"/>
      <c r="IYB83" s="20"/>
      <c r="IYC83" s="20"/>
      <c r="IYD83" s="20"/>
      <c r="IYE83" s="20"/>
      <c r="IYF83" s="20"/>
      <c r="IYG83" s="20"/>
      <c r="IYH83" s="20"/>
      <c r="IYI83" s="20"/>
      <c r="IYJ83" s="20"/>
      <c r="IYK83" s="20"/>
      <c r="IYL83" s="20"/>
      <c r="IYM83" s="20"/>
      <c r="IYN83" s="20"/>
      <c r="IYO83" s="20"/>
      <c r="IYP83" s="20"/>
      <c r="IYQ83" s="20"/>
      <c r="IYR83" s="20"/>
      <c r="IYS83" s="20"/>
      <c r="IYT83" s="20"/>
      <c r="IYU83" s="20"/>
      <c r="IYV83" s="20"/>
      <c r="IYW83" s="20"/>
      <c r="IYX83" s="20"/>
      <c r="IYY83" s="20"/>
      <c r="IYZ83" s="20"/>
      <c r="IZA83" s="20"/>
      <c r="IZB83" s="20"/>
      <c r="IZC83" s="20"/>
      <c r="IZD83" s="20"/>
      <c r="IZE83" s="20"/>
      <c r="IZF83" s="20"/>
      <c r="IZG83" s="20"/>
      <c r="IZH83" s="20"/>
      <c r="IZI83" s="20"/>
      <c r="IZJ83" s="20"/>
      <c r="IZK83" s="20"/>
      <c r="IZL83" s="20"/>
      <c r="IZM83" s="20"/>
      <c r="IZN83" s="20"/>
      <c r="IZO83" s="20"/>
      <c r="IZP83" s="20"/>
      <c r="IZQ83" s="20"/>
      <c r="IZR83" s="20"/>
      <c r="IZS83" s="20"/>
      <c r="IZT83" s="20"/>
      <c r="IZU83" s="20"/>
      <c r="IZV83" s="20"/>
      <c r="IZW83" s="20"/>
      <c r="IZX83" s="20"/>
      <c r="IZY83" s="20"/>
      <c r="IZZ83" s="20"/>
      <c r="JAA83" s="20"/>
      <c r="JAB83" s="20"/>
      <c r="JAC83" s="20"/>
      <c r="JAD83" s="20"/>
      <c r="JAE83" s="20"/>
      <c r="JAF83" s="20"/>
      <c r="JAG83" s="20"/>
      <c r="JAH83" s="20"/>
      <c r="JAI83" s="20"/>
      <c r="JAJ83" s="20"/>
      <c r="JAK83" s="20"/>
      <c r="JAL83" s="20"/>
      <c r="JAM83" s="20"/>
      <c r="JAN83" s="20"/>
      <c r="JAO83" s="20"/>
      <c r="JAP83" s="20"/>
      <c r="JAQ83" s="20"/>
      <c r="JAR83" s="20"/>
      <c r="JAS83" s="20"/>
      <c r="JAT83" s="20"/>
      <c r="JAU83" s="20"/>
      <c r="JAV83" s="20"/>
      <c r="JAW83" s="20"/>
      <c r="JAX83" s="20"/>
      <c r="JAY83" s="20"/>
      <c r="JAZ83" s="20"/>
      <c r="JBA83" s="20"/>
      <c r="JBB83" s="20"/>
      <c r="JBC83" s="20"/>
      <c r="JBD83" s="20"/>
      <c r="JBE83" s="20"/>
      <c r="JBF83" s="20"/>
      <c r="JBG83" s="20"/>
      <c r="JBH83" s="20"/>
      <c r="JBI83" s="20"/>
      <c r="JBJ83" s="20"/>
      <c r="JBK83" s="20"/>
      <c r="JBL83" s="20"/>
      <c r="JBM83" s="20"/>
      <c r="JBN83" s="20"/>
      <c r="JBO83" s="20"/>
      <c r="JBP83" s="20"/>
      <c r="JBQ83" s="20"/>
      <c r="JBR83" s="20"/>
      <c r="JBS83" s="20"/>
      <c r="JBT83" s="20"/>
      <c r="JBU83" s="20"/>
      <c r="JBV83" s="20"/>
      <c r="JBW83" s="20"/>
      <c r="JBX83" s="20"/>
      <c r="JBY83" s="20"/>
      <c r="JBZ83" s="20"/>
      <c r="JCA83" s="20"/>
      <c r="JCB83" s="20"/>
      <c r="JCC83" s="20"/>
      <c r="JCD83" s="20"/>
      <c r="JCE83" s="20"/>
      <c r="JCF83" s="20"/>
      <c r="JCG83" s="20"/>
      <c r="JCH83" s="20"/>
      <c r="JCI83" s="20"/>
      <c r="JCJ83" s="20"/>
      <c r="JCK83" s="20"/>
      <c r="JCL83" s="20"/>
      <c r="JCM83" s="20"/>
      <c r="JCN83" s="20"/>
      <c r="JCO83" s="20"/>
      <c r="JCP83" s="20"/>
      <c r="JCQ83" s="20"/>
      <c r="JCR83" s="20"/>
      <c r="JCS83" s="20"/>
      <c r="JCT83" s="20"/>
      <c r="JCU83" s="20"/>
      <c r="JCV83" s="20"/>
      <c r="JCW83" s="20"/>
      <c r="JCX83" s="20"/>
      <c r="JCY83" s="20"/>
      <c r="JCZ83" s="20"/>
      <c r="JDA83" s="20"/>
      <c r="JDB83" s="20"/>
      <c r="JDC83" s="20"/>
      <c r="JDD83" s="20"/>
      <c r="JDE83" s="20"/>
      <c r="JDF83" s="20"/>
      <c r="JDG83" s="20"/>
      <c r="JDH83" s="20"/>
      <c r="JDI83" s="20"/>
      <c r="JDJ83" s="20"/>
      <c r="JDK83" s="20"/>
      <c r="JDL83" s="20"/>
      <c r="JDM83" s="20"/>
      <c r="JDN83" s="20"/>
      <c r="JDO83" s="20"/>
      <c r="JDP83" s="20"/>
      <c r="JDQ83" s="20"/>
      <c r="JDR83" s="20"/>
      <c r="JDS83" s="20"/>
      <c r="JDT83" s="20"/>
      <c r="JDU83" s="20"/>
      <c r="JDV83" s="20"/>
      <c r="JDW83" s="20"/>
      <c r="JDX83" s="20"/>
      <c r="JDY83" s="20"/>
      <c r="JDZ83" s="20"/>
      <c r="JEA83" s="20"/>
      <c r="JEB83" s="20"/>
      <c r="JEC83" s="20"/>
      <c r="JED83" s="20"/>
      <c r="JEE83" s="20"/>
      <c r="JEF83" s="20"/>
      <c r="JEG83" s="20"/>
      <c r="JEH83" s="20"/>
      <c r="JEI83" s="20"/>
      <c r="JEJ83" s="20"/>
      <c r="JEK83" s="20"/>
      <c r="JEL83" s="20"/>
      <c r="JEM83" s="20"/>
      <c r="JEN83" s="20"/>
      <c r="JEO83" s="20"/>
      <c r="JEP83" s="20"/>
      <c r="JEQ83" s="20"/>
      <c r="JER83" s="20"/>
      <c r="JES83" s="20"/>
      <c r="JET83" s="20"/>
      <c r="JEU83" s="20"/>
      <c r="JEV83" s="20"/>
      <c r="JEW83" s="20"/>
      <c r="JEX83" s="20"/>
      <c r="JEY83" s="20"/>
      <c r="JEZ83" s="20"/>
      <c r="JFA83" s="20"/>
      <c r="JFB83" s="20"/>
      <c r="JFC83" s="20"/>
      <c r="JFD83" s="20"/>
      <c r="JFE83" s="20"/>
      <c r="JFF83" s="20"/>
      <c r="JFG83" s="20"/>
      <c r="JFH83" s="20"/>
      <c r="JFI83" s="20"/>
      <c r="JFJ83" s="20"/>
      <c r="JFK83" s="20"/>
      <c r="JFL83" s="20"/>
      <c r="JFM83" s="20"/>
      <c r="JFN83" s="20"/>
      <c r="JFO83" s="20"/>
      <c r="JFP83" s="20"/>
      <c r="JFQ83" s="20"/>
      <c r="JFR83" s="20"/>
      <c r="JFS83" s="20"/>
      <c r="JFT83" s="20"/>
      <c r="JFU83" s="20"/>
      <c r="JFV83" s="20"/>
      <c r="JFW83" s="20"/>
      <c r="JFX83" s="20"/>
      <c r="JFY83" s="20"/>
      <c r="JFZ83" s="20"/>
      <c r="JGA83" s="20"/>
      <c r="JGB83" s="20"/>
      <c r="JGC83" s="20"/>
      <c r="JGD83" s="20"/>
      <c r="JGE83" s="20"/>
      <c r="JGF83" s="20"/>
      <c r="JGG83" s="20"/>
      <c r="JGH83" s="20"/>
      <c r="JGI83" s="20"/>
      <c r="JGJ83" s="20"/>
      <c r="JGK83" s="20"/>
      <c r="JGL83" s="20"/>
      <c r="JGM83" s="20"/>
      <c r="JGN83" s="20"/>
      <c r="JGO83" s="20"/>
      <c r="JGP83" s="20"/>
      <c r="JGQ83" s="20"/>
      <c r="JGR83" s="20"/>
      <c r="JGS83" s="20"/>
      <c r="JGT83" s="20"/>
      <c r="JGU83" s="20"/>
      <c r="JGV83" s="20"/>
      <c r="JGW83" s="20"/>
      <c r="JGX83" s="20"/>
      <c r="JGY83" s="20"/>
      <c r="JGZ83" s="20"/>
      <c r="JHA83" s="20"/>
      <c r="JHB83" s="20"/>
      <c r="JHC83" s="20"/>
      <c r="JHD83" s="20"/>
      <c r="JHE83" s="20"/>
      <c r="JHF83" s="20"/>
      <c r="JHG83" s="20"/>
      <c r="JHH83" s="20"/>
      <c r="JHI83" s="20"/>
      <c r="JHJ83" s="20"/>
      <c r="JHK83" s="20"/>
      <c r="JHL83" s="20"/>
      <c r="JHM83" s="20"/>
      <c r="JHN83" s="20"/>
      <c r="JHO83" s="20"/>
      <c r="JHP83" s="20"/>
      <c r="JHQ83" s="20"/>
      <c r="JHR83" s="20"/>
      <c r="JHS83" s="20"/>
      <c r="JHT83" s="20"/>
      <c r="JHU83" s="20"/>
      <c r="JHV83" s="20"/>
      <c r="JHW83" s="20"/>
      <c r="JHX83" s="20"/>
      <c r="JHY83" s="20"/>
      <c r="JHZ83" s="20"/>
      <c r="JIA83" s="20"/>
      <c r="JIB83" s="20"/>
      <c r="JIC83" s="20"/>
      <c r="JID83" s="20"/>
      <c r="JIE83" s="20"/>
      <c r="JIF83" s="20"/>
      <c r="JIG83" s="20"/>
      <c r="JIH83" s="20"/>
      <c r="JII83" s="20"/>
      <c r="JIJ83" s="20"/>
      <c r="JIK83" s="20"/>
      <c r="JIL83" s="20"/>
      <c r="JIM83" s="20"/>
      <c r="JIN83" s="20"/>
      <c r="JIO83" s="20"/>
      <c r="JIP83" s="20"/>
      <c r="JIQ83" s="20"/>
      <c r="JIR83" s="20"/>
      <c r="JIS83" s="20"/>
      <c r="JIT83" s="20"/>
      <c r="JIU83" s="20"/>
      <c r="JIV83" s="20"/>
      <c r="JIW83" s="20"/>
      <c r="JIX83" s="20"/>
      <c r="JIY83" s="20"/>
      <c r="JIZ83" s="20"/>
      <c r="JJA83" s="20"/>
      <c r="JJB83" s="20"/>
      <c r="JJC83" s="20"/>
      <c r="JJD83" s="20"/>
      <c r="JJE83" s="20"/>
      <c r="JJF83" s="20"/>
      <c r="JJG83" s="20"/>
      <c r="JJH83" s="20"/>
      <c r="JJI83" s="20"/>
      <c r="JJJ83" s="20"/>
      <c r="JJK83" s="20"/>
      <c r="JJL83" s="20"/>
      <c r="JJM83" s="20"/>
      <c r="JJN83" s="20"/>
      <c r="JJO83" s="20"/>
      <c r="JJP83" s="20"/>
      <c r="JJQ83" s="20"/>
      <c r="JJR83" s="20"/>
      <c r="JJS83" s="20"/>
      <c r="JJT83" s="20"/>
      <c r="JJU83" s="20"/>
      <c r="JJV83" s="20"/>
      <c r="JJW83" s="20"/>
      <c r="JJX83" s="20"/>
      <c r="JJY83" s="20"/>
      <c r="JJZ83" s="20"/>
      <c r="JKA83" s="20"/>
      <c r="JKB83" s="20"/>
      <c r="JKC83" s="20"/>
      <c r="JKD83" s="20"/>
      <c r="JKE83" s="20"/>
      <c r="JKF83" s="20"/>
      <c r="JKG83" s="20"/>
      <c r="JKH83" s="20"/>
      <c r="JKI83" s="20"/>
      <c r="JKJ83" s="20"/>
      <c r="JKK83" s="20"/>
      <c r="JKL83" s="20"/>
      <c r="JKM83" s="20"/>
      <c r="JKN83" s="20"/>
      <c r="JKO83" s="20"/>
      <c r="JKP83" s="20"/>
      <c r="JKQ83" s="20"/>
      <c r="JKR83" s="20"/>
      <c r="JKS83" s="20"/>
      <c r="JKT83" s="20"/>
      <c r="JKU83" s="20"/>
      <c r="JKV83" s="20"/>
      <c r="JKW83" s="20"/>
      <c r="JKX83" s="20"/>
      <c r="JKY83" s="20"/>
      <c r="JKZ83" s="20"/>
      <c r="JLA83" s="20"/>
      <c r="JLB83" s="20"/>
      <c r="JLC83" s="20"/>
      <c r="JLD83" s="20"/>
      <c r="JLE83" s="20"/>
      <c r="JLF83" s="20"/>
      <c r="JLG83" s="20"/>
      <c r="JLH83" s="20"/>
      <c r="JLI83" s="20"/>
      <c r="JLJ83" s="20"/>
      <c r="JLK83" s="20"/>
      <c r="JLL83" s="20"/>
      <c r="JLM83" s="20"/>
      <c r="JLN83" s="20"/>
      <c r="JLO83" s="20"/>
      <c r="JLP83" s="20"/>
      <c r="JLQ83" s="20"/>
      <c r="JLR83" s="20"/>
      <c r="JLS83" s="20"/>
      <c r="JLT83" s="20"/>
      <c r="JLU83" s="20"/>
      <c r="JLV83" s="20"/>
      <c r="JLW83" s="20"/>
      <c r="JLX83" s="20"/>
      <c r="JLY83" s="20"/>
      <c r="JLZ83" s="20"/>
      <c r="JMA83" s="20"/>
      <c r="JMB83" s="20"/>
      <c r="JMC83" s="20"/>
      <c r="JMD83" s="20"/>
      <c r="JME83" s="20"/>
      <c r="JMF83" s="20"/>
      <c r="JMG83" s="20"/>
      <c r="JMH83" s="20"/>
      <c r="JMI83" s="20"/>
      <c r="JMJ83" s="20"/>
      <c r="JMK83" s="20"/>
      <c r="JML83" s="20"/>
      <c r="JMM83" s="20"/>
      <c r="JMN83" s="20"/>
      <c r="JMO83" s="20"/>
      <c r="JMP83" s="20"/>
      <c r="JMQ83" s="20"/>
      <c r="JMR83" s="20"/>
      <c r="JMS83" s="20"/>
      <c r="JMT83" s="20"/>
      <c r="JMU83" s="20"/>
      <c r="JMV83" s="20"/>
      <c r="JMW83" s="20"/>
      <c r="JMX83" s="20"/>
      <c r="JMY83" s="20"/>
      <c r="JMZ83" s="20"/>
      <c r="JNA83" s="20"/>
      <c r="JNB83" s="20"/>
      <c r="JNC83" s="20"/>
      <c r="JND83" s="20"/>
      <c r="JNE83" s="20"/>
      <c r="JNF83" s="20"/>
      <c r="JNG83" s="20"/>
      <c r="JNH83" s="20"/>
      <c r="JNI83" s="20"/>
      <c r="JNJ83" s="20"/>
      <c r="JNK83" s="20"/>
      <c r="JNL83" s="20"/>
      <c r="JNM83" s="20"/>
      <c r="JNN83" s="20"/>
      <c r="JNO83" s="20"/>
      <c r="JNP83" s="20"/>
      <c r="JNQ83" s="20"/>
      <c r="JNR83" s="20"/>
      <c r="JNS83" s="20"/>
      <c r="JNT83" s="20"/>
      <c r="JNU83" s="20"/>
      <c r="JNV83" s="20"/>
      <c r="JNW83" s="20"/>
      <c r="JNX83" s="20"/>
      <c r="JNY83" s="20"/>
      <c r="JNZ83" s="20"/>
      <c r="JOA83" s="20"/>
      <c r="JOB83" s="20"/>
      <c r="JOC83" s="20"/>
      <c r="JOD83" s="20"/>
      <c r="JOE83" s="20"/>
      <c r="JOF83" s="20"/>
      <c r="JOG83" s="20"/>
      <c r="JOH83" s="20"/>
      <c r="JOI83" s="20"/>
      <c r="JOJ83" s="20"/>
      <c r="JOK83" s="20"/>
      <c r="JOL83" s="20"/>
      <c r="JOM83" s="20"/>
      <c r="JON83" s="20"/>
      <c r="JOO83" s="20"/>
      <c r="JOP83" s="20"/>
      <c r="JOQ83" s="20"/>
      <c r="JOR83" s="20"/>
      <c r="JOS83" s="20"/>
      <c r="JOT83" s="20"/>
      <c r="JOU83" s="20"/>
      <c r="JOV83" s="20"/>
      <c r="JOW83" s="20"/>
      <c r="JOX83" s="20"/>
      <c r="JOY83" s="20"/>
      <c r="JOZ83" s="20"/>
      <c r="JPA83" s="20"/>
      <c r="JPB83" s="20"/>
      <c r="JPC83" s="20"/>
      <c r="JPD83" s="20"/>
      <c r="JPE83" s="20"/>
      <c r="JPF83" s="20"/>
      <c r="JPG83" s="20"/>
      <c r="JPH83" s="20"/>
      <c r="JPI83" s="20"/>
      <c r="JPJ83" s="20"/>
      <c r="JPK83" s="20"/>
      <c r="JPL83" s="20"/>
      <c r="JPM83" s="20"/>
      <c r="JPN83" s="20"/>
      <c r="JPO83" s="20"/>
      <c r="JPP83" s="20"/>
      <c r="JPQ83" s="20"/>
      <c r="JPR83" s="20"/>
      <c r="JPS83" s="20"/>
      <c r="JPT83" s="20"/>
      <c r="JPU83" s="20"/>
      <c r="JPV83" s="20"/>
      <c r="JPW83" s="20"/>
      <c r="JPX83" s="20"/>
      <c r="JPY83" s="20"/>
      <c r="JPZ83" s="20"/>
      <c r="JQA83" s="20"/>
      <c r="JQB83" s="20"/>
      <c r="JQC83" s="20"/>
      <c r="JQD83" s="20"/>
      <c r="JQE83" s="20"/>
      <c r="JQF83" s="20"/>
      <c r="JQG83" s="20"/>
      <c r="JQH83" s="20"/>
      <c r="JQI83" s="20"/>
      <c r="JQJ83" s="20"/>
      <c r="JQK83" s="20"/>
      <c r="JQL83" s="20"/>
      <c r="JQM83" s="20"/>
      <c r="JQN83" s="20"/>
      <c r="JQO83" s="20"/>
      <c r="JQP83" s="20"/>
      <c r="JQQ83" s="20"/>
      <c r="JQR83" s="20"/>
      <c r="JQS83" s="20"/>
      <c r="JQT83" s="20"/>
      <c r="JQU83" s="20"/>
      <c r="JQV83" s="20"/>
      <c r="JQW83" s="20"/>
      <c r="JQX83" s="20"/>
      <c r="JQY83" s="20"/>
      <c r="JQZ83" s="20"/>
      <c r="JRA83" s="20"/>
      <c r="JRB83" s="20"/>
      <c r="JRC83" s="20"/>
      <c r="JRD83" s="20"/>
      <c r="JRE83" s="20"/>
      <c r="JRF83" s="20"/>
      <c r="JRG83" s="20"/>
      <c r="JRH83" s="20"/>
      <c r="JRI83" s="20"/>
      <c r="JRJ83" s="20"/>
      <c r="JRK83" s="20"/>
      <c r="JRL83" s="20"/>
      <c r="JRM83" s="20"/>
      <c r="JRN83" s="20"/>
      <c r="JRO83" s="20"/>
      <c r="JRP83" s="20"/>
      <c r="JRQ83" s="20"/>
      <c r="JRR83" s="20"/>
      <c r="JRS83" s="20"/>
      <c r="JRT83" s="20"/>
      <c r="JRU83" s="20"/>
      <c r="JRV83" s="20"/>
      <c r="JRW83" s="20"/>
      <c r="JRX83" s="20"/>
      <c r="JRY83" s="20"/>
      <c r="JRZ83" s="20"/>
      <c r="JSA83" s="20"/>
      <c r="JSB83" s="20"/>
      <c r="JSC83" s="20"/>
      <c r="JSD83" s="20"/>
      <c r="JSE83" s="20"/>
      <c r="JSF83" s="20"/>
      <c r="JSG83" s="20"/>
      <c r="JSH83" s="20"/>
      <c r="JSI83" s="20"/>
      <c r="JSJ83" s="20"/>
      <c r="JSK83" s="20"/>
      <c r="JSL83" s="20"/>
      <c r="JSM83" s="20"/>
      <c r="JSN83" s="20"/>
      <c r="JSO83" s="20"/>
      <c r="JSP83" s="20"/>
      <c r="JSQ83" s="20"/>
      <c r="JSR83" s="20"/>
      <c r="JSS83" s="20"/>
      <c r="JST83" s="20"/>
      <c r="JSU83" s="20"/>
      <c r="JSV83" s="20"/>
      <c r="JSW83" s="20"/>
      <c r="JSX83" s="20"/>
      <c r="JSY83" s="20"/>
      <c r="JSZ83" s="20"/>
      <c r="JTA83" s="20"/>
      <c r="JTB83" s="20"/>
      <c r="JTC83" s="20"/>
      <c r="JTD83" s="20"/>
      <c r="JTE83" s="20"/>
      <c r="JTF83" s="20"/>
      <c r="JTG83" s="20"/>
      <c r="JTH83" s="20"/>
      <c r="JTI83" s="20"/>
      <c r="JTJ83" s="20"/>
      <c r="JTK83" s="20"/>
      <c r="JTL83" s="20"/>
      <c r="JTM83" s="20"/>
      <c r="JTN83" s="20"/>
      <c r="JTO83" s="20"/>
      <c r="JTP83" s="20"/>
      <c r="JTQ83" s="20"/>
      <c r="JTR83" s="20"/>
      <c r="JTS83" s="20"/>
      <c r="JTT83" s="20"/>
      <c r="JTU83" s="20"/>
      <c r="JTV83" s="20"/>
      <c r="JTW83" s="20"/>
      <c r="JTX83" s="20"/>
      <c r="JTY83" s="20"/>
      <c r="JTZ83" s="20"/>
      <c r="JUA83" s="20"/>
      <c r="JUB83" s="20"/>
      <c r="JUC83" s="20"/>
      <c r="JUD83" s="20"/>
      <c r="JUE83" s="20"/>
      <c r="JUF83" s="20"/>
      <c r="JUG83" s="20"/>
      <c r="JUH83" s="20"/>
      <c r="JUI83" s="20"/>
      <c r="JUJ83" s="20"/>
      <c r="JUK83" s="20"/>
      <c r="JUL83" s="20"/>
      <c r="JUM83" s="20"/>
      <c r="JUN83" s="20"/>
      <c r="JUO83" s="20"/>
      <c r="JUP83" s="20"/>
      <c r="JUQ83" s="20"/>
      <c r="JUR83" s="20"/>
      <c r="JUS83" s="20"/>
      <c r="JUT83" s="20"/>
      <c r="JUU83" s="20"/>
      <c r="JUV83" s="20"/>
      <c r="JUW83" s="20"/>
      <c r="JUX83" s="20"/>
      <c r="JUY83" s="20"/>
      <c r="JUZ83" s="20"/>
      <c r="JVA83" s="20"/>
      <c r="JVB83" s="20"/>
      <c r="JVC83" s="20"/>
      <c r="JVD83" s="20"/>
      <c r="JVE83" s="20"/>
      <c r="JVF83" s="20"/>
      <c r="JVG83" s="20"/>
      <c r="JVH83" s="20"/>
      <c r="JVI83" s="20"/>
      <c r="JVJ83" s="20"/>
      <c r="JVK83" s="20"/>
      <c r="JVL83" s="20"/>
      <c r="JVM83" s="20"/>
      <c r="JVN83" s="20"/>
      <c r="JVO83" s="20"/>
      <c r="JVP83" s="20"/>
      <c r="JVQ83" s="20"/>
      <c r="JVR83" s="20"/>
      <c r="JVS83" s="20"/>
      <c r="JVT83" s="20"/>
      <c r="JVU83" s="20"/>
      <c r="JVV83" s="20"/>
      <c r="JVW83" s="20"/>
      <c r="JVX83" s="20"/>
      <c r="JVY83" s="20"/>
      <c r="JVZ83" s="20"/>
      <c r="JWA83" s="20"/>
      <c r="JWB83" s="20"/>
      <c r="JWC83" s="20"/>
      <c r="JWD83" s="20"/>
      <c r="JWE83" s="20"/>
      <c r="JWF83" s="20"/>
      <c r="JWG83" s="20"/>
      <c r="JWH83" s="20"/>
      <c r="JWI83" s="20"/>
      <c r="JWJ83" s="20"/>
      <c r="JWK83" s="20"/>
      <c r="JWL83" s="20"/>
      <c r="JWM83" s="20"/>
      <c r="JWN83" s="20"/>
      <c r="JWO83" s="20"/>
      <c r="JWP83" s="20"/>
      <c r="JWQ83" s="20"/>
      <c r="JWR83" s="20"/>
      <c r="JWS83" s="20"/>
      <c r="JWT83" s="20"/>
      <c r="JWU83" s="20"/>
      <c r="JWV83" s="20"/>
      <c r="JWW83" s="20"/>
      <c r="JWX83" s="20"/>
      <c r="JWY83" s="20"/>
      <c r="JWZ83" s="20"/>
      <c r="JXA83" s="20"/>
      <c r="JXB83" s="20"/>
      <c r="JXC83" s="20"/>
      <c r="JXD83" s="20"/>
      <c r="JXE83" s="20"/>
      <c r="JXF83" s="20"/>
      <c r="JXG83" s="20"/>
      <c r="JXH83" s="20"/>
      <c r="JXI83" s="20"/>
      <c r="JXJ83" s="20"/>
      <c r="JXK83" s="20"/>
      <c r="JXL83" s="20"/>
      <c r="JXM83" s="20"/>
      <c r="JXN83" s="20"/>
      <c r="JXO83" s="20"/>
      <c r="JXP83" s="20"/>
      <c r="JXQ83" s="20"/>
      <c r="JXR83" s="20"/>
      <c r="JXS83" s="20"/>
      <c r="JXT83" s="20"/>
      <c r="JXU83" s="20"/>
      <c r="JXV83" s="20"/>
      <c r="JXW83" s="20"/>
      <c r="JXX83" s="20"/>
      <c r="JXY83" s="20"/>
      <c r="JXZ83" s="20"/>
      <c r="JYA83" s="20"/>
      <c r="JYB83" s="20"/>
      <c r="JYC83" s="20"/>
      <c r="JYD83" s="20"/>
      <c r="JYE83" s="20"/>
      <c r="JYF83" s="20"/>
      <c r="JYG83" s="20"/>
      <c r="JYH83" s="20"/>
      <c r="JYI83" s="20"/>
      <c r="JYJ83" s="20"/>
      <c r="JYK83" s="20"/>
      <c r="JYL83" s="20"/>
      <c r="JYM83" s="20"/>
      <c r="JYN83" s="20"/>
      <c r="JYO83" s="20"/>
      <c r="JYP83" s="20"/>
      <c r="JYQ83" s="20"/>
      <c r="JYR83" s="20"/>
      <c r="JYS83" s="20"/>
      <c r="JYT83" s="20"/>
      <c r="JYU83" s="20"/>
      <c r="JYV83" s="20"/>
      <c r="JYW83" s="20"/>
      <c r="JYX83" s="20"/>
      <c r="JYY83" s="20"/>
      <c r="JYZ83" s="20"/>
      <c r="JZA83" s="20"/>
      <c r="JZB83" s="20"/>
      <c r="JZC83" s="20"/>
      <c r="JZD83" s="20"/>
      <c r="JZE83" s="20"/>
      <c r="JZF83" s="20"/>
      <c r="JZG83" s="20"/>
      <c r="JZH83" s="20"/>
      <c r="JZI83" s="20"/>
      <c r="JZJ83" s="20"/>
      <c r="JZK83" s="20"/>
      <c r="JZL83" s="20"/>
      <c r="JZM83" s="20"/>
      <c r="JZN83" s="20"/>
      <c r="JZO83" s="20"/>
      <c r="JZP83" s="20"/>
      <c r="JZQ83" s="20"/>
      <c r="JZR83" s="20"/>
      <c r="JZS83" s="20"/>
      <c r="JZT83" s="20"/>
      <c r="JZU83" s="20"/>
      <c r="JZV83" s="20"/>
      <c r="JZW83" s="20"/>
      <c r="JZX83" s="20"/>
      <c r="JZY83" s="20"/>
      <c r="JZZ83" s="20"/>
      <c r="KAA83" s="20"/>
      <c r="KAB83" s="20"/>
      <c r="KAC83" s="20"/>
      <c r="KAD83" s="20"/>
      <c r="KAE83" s="20"/>
      <c r="KAF83" s="20"/>
      <c r="KAG83" s="20"/>
      <c r="KAH83" s="20"/>
      <c r="KAI83" s="20"/>
      <c r="KAJ83" s="20"/>
      <c r="KAK83" s="20"/>
      <c r="KAL83" s="20"/>
      <c r="KAM83" s="20"/>
      <c r="KAN83" s="20"/>
      <c r="KAO83" s="20"/>
      <c r="KAP83" s="20"/>
      <c r="KAQ83" s="20"/>
      <c r="KAR83" s="20"/>
      <c r="KAS83" s="20"/>
      <c r="KAT83" s="20"/>
      <c r="KAU83" s="20"/>
      <c r="KAV83" s="20"/>
      <c r="KAW83" s="20"/>
      <c r="KAX83" s="20"/>
      <c r="KAY83" s="20"/>
      <c r="KAZ83" s="20"/>
      <c r="KBA83" s="20"/>
      <c r="KBB83" s="20"/>
      <c r="KBC83" s="20"/>
      <c r="KBD83" s="20"/>
      <c r="KBE83" s="20"/>
      <c r="KBF83" s="20"/>
      <c r="KBG83" s="20"/>
      <c r="KBH83" s="20"/>
      <c r="KBI83" s="20"/>
      <c r="KBJ83" s="20"/>
      <c r="KBK83" s="20"/>
      <c r="KBL83" s="20"/>
      <c r="KBM83" s="20"/>
      <c r="KBN83" s="20"/>
      <c r="KBO83" s="20"/>
      <c r="KBP83" s="20"/>
      <c r="KBQ83" s="20"/>
      <c r="KBR83" s="20"/>
      <c r="KBS83" s="20"/>
      <c r="KBT83" s="20"/>
      <c r="KBU83" s="20"/>
      <c r="KBV83" s="20"/>
      <c r="KBW83" s="20"/>
      <c r="KBX83" s="20"/>
      <c r="KBY83" s="20"/>
      <c r="KBZ83" s="20"/>
      <c r="KCA83" s="20"/>
      <c r="KCB83" s="20"/>
      <c r="KCC83" s="20"/>
      <c r="KCD83" s="20"/>
      <c r="KCE83" s="20"/>
      <c r="KCF83" s="20"/>
      <c r="KCG83" s="20"/>
      <c r="KCH83" s="20"/>
      <c r="KCI83" s="20"/>
      <c r="KCJ83" s="20"/>
      <c r="KCK83" s="20"/>
      <c r="KCL83" s="20"/>
      <c r="KCM83" s="20"/>
      <c r="KCN83" s="20"/>
      <c r="KCO83" s="20"/>
      <c r="KCP83" s="20"/>
      <c r="KCQ83" s="20"/>
      <c r="KCR83" s="20"/>
      <c r="KCS83" s="20"/>
      <c r="KCT83" s="20"/>
      <c r="KCU83" s="20"/>
      <c r="KCV83" s="20"/>
      <c r="KCW83" s="20"/>
      <c r="KCX83" s="20"/>
      <c r="KCY83" s="20"/>
      <c r="KCZ83" s="20"/>
      <c r="KDA83" s="20"/>
      <c r="KDB83" s="20"/>
      <c r="KDC83" s="20"/>
      <c r="KDD83" s="20"/>
      <c r="KDE83" s="20"/>
      <c r="KDF83" s="20"/>
      <c r="KDG83" s="20"/>
      <c r="KDH83" s="20"/>
      <c r="KDI83" s="20"/>
      <c r="KDJ83" s="20"/>
      <c r="KDK83" s="20"/>
      <c r="KDL83" s="20"/>
      <c r="KDM83" s="20"/>
      <c r="KDN83" s="20"/>
      <c r="KDO83" s="20"/>
      <c r="KDP83" s="20"/>
      <c r="KDQ83" s="20"/>
      <c r="KDR83" s="20"/>
      <c r="KDS83" s="20"/>
      <c r="KDT83" s="20"/>
      <c r="KDU83" s="20"/>
      <c r="KDV83" s="20"/>
      <c r="KDW83" s="20"/>
      <c r="KDX83" s="20"/>
      <c r="KDY83" s="20"/>
      <c r="KDZ83" s="20"/>
      <c r="KEA83" s="20"/>
      <c r="KEB83" s="20"/>
      <c r="KEC83" s="20"/>
      <c r="KED83" s="20"/>
      <c r="KEE83" s="20"/>
      <c r="KEF83" s="20"/>
      <c r="KEG83" s="20"/>
      <c r="KEH83" s="20"/>
      <c r="KEI83" s="20"/>
      <c r="KEJ83" s="20"/>
      <c r="KEK83" s="20"/>
      <c r="KEL83" s="20"/>
      <c r="KEM83" s="20"/>
      <c r="KEN83" s="20"/>
      <c r="KEO83" s="20"/>
      <c r="KEP83" s="20"/>
      <c r="KEQ83" s="20"/>
      <c r="KER83" s="20"/>
      <c r="KES83" s="20"/>
      <c r="KET83" s="20"/>
      <c r="KEU83" s="20"/>
      <c r="KEV83" s="20"/>
      <c r="KEW83" s="20"/>
      <c r="KEX83" s="20"/>
      <c r="KEY83" s="20"/>
      <c r="KEZ83" s="20"/>
      <c r="KFA83" s="20"/>
      <c r="KFB83" s="20"/>
      <c r="KFC83" s="20"/>
      <c r="KFD83" s="20"/>
      <c r="KFE83" s="20"/>
      <c r="KFF83" s="20"/>
      <c r="KFG83" s="20"/>
      <c r="KFH83" s="20"/>
      <c r="KFI83" s="20"/>
      <c r="KFJ83" s="20"/>
      <c r="KFK83" s="20"/>
      <c r="KFL83" s="20"/>
      <c r="KFM83" s="20"/>
      <c r="KFN83" s="20"/>
      <c r="KFO83" s="20"/>
      <c r="KFP83" s="20"/>
      <c r="KFQ83" s="20"/>
      <c r="KFR83" s="20"/>
      <c r="KFS83" s="20"/>
      <c r="KFT83" s="20"/>
      <c r="KFU83" s="20"/>
      <c r="KFV83" s="20"/>
      <c r="KFW83" s="20"/>
      <c r="KFX83" s="20"/>
      <c r="KFY83" s="20"/>
      <c r="KFZ83" s="20"/>
      <c r="KGA83" s="20"/>
      <c r="KGB83" s="20"/>
      <c r="KGC83" s="20"/>
      <c r="KGD83" s="20"/>
      <c r="KGE83" s="20"/>
      <c r="KGF83" s="20"/>
      <c r="KGG83" s="20"/>
      <c r="KGH83" s="20"/>
      <c r="KGI83" s="20"/>
      <c r="KGJ83" s="20"/>
      <c r="KGK83" s="20"/>
      <c r="KGL83" s="20"/>
      <c r="KGM83" s="20"/>
      <c r="KGN83" s="20"/>
      <c r="KGO83" s="20"/>
      <c r="KGP83" s="20"/>
      <c r="KGQ83" s="20"/>
      <c r="KGR83" s="20"/>
      <c r="KGS83" s="20"/>
      <c r="KGT83" s="20"/>
      <c r="KGU83" s="20"/>
      <c r="KGV83" s="20"/>
      <c r="KGW83" s="20"/>
      <c r="KGX83" s="20"/>
      <c r="KGY83" s="20"/>
      <c r="KGZ83" s="20"/>
      <c r="KHA83" s="20"/>
      <c r="KHB83" s="20"/>
      <c r="KHC83" s="20"/>
      <c r="KHD83" s="20"/>
      <c r="KHE83" s="20"/>
      <c r="KHF83" s="20"/>
      <c r="KHG83" s="20"/>
      <c r="KHH83" s="20"/>
      <c r="KHI83" s="20"/>
      <c r="KHJ83" s="20"/>
      <c r="KHK83" s="20"/>
      <c r="KHL83" s="20"/>
      <c r="KHM83" s="20"/>
      <c r="KHN83" s="20"/>
      <c r="KHO83" s="20"/>
      <c r="KHP83" s="20"/>
      <c r="KHQ83" s="20"/>
      <c r="KHR83" s="20"/>
      <c r="KHS83" s="20"/>
      <c r="KHT83" s="20"/>
      <c r="KHU83" s="20"/>
      <c r="KHV83" s="20"/>
      <c r="KHW83" s="20"/>
      <c r="KHX83" s="20"/>
      <c r="KHY83" s="20"/>
      <c r="KHZ83" s="20"/>
      <c r="KIA83" s="20"/>
      <c r="KIB83" s="20"/>
      <c r="KIC83" s="20"/>
      <c r="KID83" s="20"/>
      <c r="KIE83" s="20"/>
      <c r="KIF83" s="20"/>
      <c r="KIG83" s="20"/>
      <c r="KIH83" s="20"/>
      <c r="KII83" s="20"/>
      <c r="KIJ83" s="20"/>
      <c r="KIK83" s="20"/>
      <c r="KIL83" s="20"/>
      <c r="KIM83" s="20"/>
      <c r="KIN83" s="20"/>
      <c r="KIO83" s="20"/>
      <c r="KIP83" s="20"/>
      <c r="KIQ83" s="20"/>
      <c r="KIR83" s="20"/>
      <c r="KIS83" s="20"/>
      <c r="KIT83" s="20"/>
      <c r="KIU83" s="20"/>
      <c r="KIV83" s="20"/>
      <c r="KIW83" s="20"/>
      <c r="KIX83" s="20"/>
      <c r="KIY83" s="20"/>
      <c r="KIZ83" s="20"/>
      <c r="KJA83" s="20"/>
      <c r="KJB83" s="20"/>
      <c r="KJC83" s="20"/>
      <c r="KJD83" s="20"/>
      <c r="KJE83" s="20"/>
      <c r="KJF83" s="20"/>
      <c r="KJG83" s="20"/>
      <c r="KJH83" s="20"/>
      <c r="KJI83" s="20"/>
      <c r="KJJ83" s="20"/>
      <c r="KJK83" s="20"/>
      <c r="KJL83" s="20"/>
      <c r="KJM83" s="20"/>
      <c r="KJN83" s="20"/>
      <c r="KJO83" s="20"/>
      <c r="KJP83" s="20"/>
      <c r="KJQ83" s="20"/>
      <c r="KJR83" s="20"/>
      <c r="KJS83" s="20"/>
      <c r="KJT83" s="20"/>
      <c r="KJU83" s="20"/>
      <c r="KJV83" s="20"/>
      <c r="KJW83" s="20"/>
      <c r="KJX83" s="20"/>
      <c r="KJY83" s="20"/>
      <c r="KJZ83" s="20"/>
      <c r="KKA83" s="20"/>
      <c r="KKB83" s="20"/>
      <c r="KKC83" s="20"/>
      <c r="KKD83" s="20"/>
      <c r="KKE83" s="20"/>
      <c r="KKF83" s="20"/>
      <c r="KKG83" s="20"/>
      <c r="KKH83" s="20"/>
      <c r="KKI83" s="20"/>
      <c r="KKJ83" s="20"/>
      <c r="KKK83" s="20"/>
      <c r="KKL83" s="20"/>
      <c r="KKM83" s="20"/>
      <c r="KKN83" s="20"/>
      <c r="KKO83" s="20"/>
      <c r="KKP83" s="20"/>
      <c r="KKQ83" s="20"/>
      <c r="KKR83" s="20"/>
      <c r="KKS83" s="20"/>
      <c r="KKT83" s="20"/>
      <c r="KKU83" s="20"/>
      <c r="KKV83" s="20"/>
      <c r="KKW83" s="20"/>
      <c r="KKX83" s="20"/>
      <c r="KKY83" s="20"/>
      <c r="KKZ83" s="20"/>
      <c r="KLA83" s="20"/>
      <c r="KLB83" s="20"/>
      <c r="KLC83" s="20"/>
      <c r="KLD83" s="20"/>
      <c r="KLE83" s="20"/>
      <c r="KLF83" s="20"/>
      <c r="KLG83" s="20"/>
      <c r="KLH83" s="20"/>
      <c r="KLI83" s="20"/>
      <c r="KLJ83" s="20"/>
      <c r="KLK83" s="20"/>
      <c r="KLL83" s="20"/>
      <c r="KLM83" s="20"/>
      <c r="KLN83" s="20"/>
      <c r="KLO83" s="20"/>
      <c r="KLP83" s="20"/>
      <c r="KLQ83" s="20"/>
      <c r="KLR83" s="20"/>
      <c r="KLS83" s="20"/>
      <c r="KLT83" s="20"/>
      <c r="KLU83" s="20"/>
      <c r="KLV83" s="20"/>
      <c r="KLW83" s="20"/>
      <c r="KLX83" s="20"/>
      <c r="KLY83" s="20"/>
      <c r="KLZ83" s="20"/>
      <c r="KMA83" s="20"/>
      <c r="KMB83" s="20"/>
      <c r="KMC83" s="20"/>
      <c r="KMD83" s="20"/>
      <c r="KME83" s="20"/>
      <c r="KMF83" s="20"/>
      <c r="KMG83" s="20"/>
      <c r="KMH83" s="20"/>
      <c r="KMI83" s="20"/>
      <c r="KMJ83" s="20"/>
      <c r="KMK83" s="20"/>
      <c r="KML83" s="20"/>
      <c r="KMM83" s="20"/>
      <c r="KMN83" s="20"/>
      <c r="KMO83" s="20"/>
      <c r="KMP83" s="20"/>
      <c r="KMQ83" s="20"/>
      <c r="KMR83" s="20"/>
      <c r="KMS83" s="20"/>
      <c r="KMT83" s="20"/>
      <c r="KMU83" s="20"/>
      <c r="KMV83" s="20"/>
      <c r="KMW83" s="20"/>
      <c r="KMX83" s="20"/>
      <c r="KMY83" s="20"/>
      <c r="KMZ83" s="20"/>
      <c r="KNA83" s="20"/>
      <c r="KNB83" s="20"/>
      <c r="KNC83" s="20"/>
      <c r="KND83" s="20"/>
      <c r="KNE83" s="20"/>
      <c r="KNF83" s="20"/>
      <c r="KNG83" s="20"/>
      <c r="KNH83" s="20"/>
      <c r="KNI83" s="20"/>
      <c r="KNJ83" s="20"/>
      <c r="KNK83" s="20"/>
      <c r="KNL83" s="20"/>
      <c r="KNM83" s="20"/>
      <c r="KNN83" s="20"/>
      <c r="KNO83" s="20"/>
      <c r="KNP83" s="20"/>
      <c r="KNQ83" s="20"/>
      <c r="KNR83" s="20"/>
      <c r="KNS83" s="20"/>
      <c r="KNT83" s="20"/>
      <c r="KNU83" s="20"/>
      <c r="KNV83" s="20"/>
      <c r="KNW83" s="20"/>
      <c r="KNX83" s="20"/>
      <c r="KNY83" s="20"/>
      <c r="KNZ83" s="20"/>
      <c r="KOA83" s="20"/>
      <c r="KOB83" s="20"/>
      <c r="KOC83" s="20"/>
      <c r="KOD83" s="20"/>
      <c r="KOE83" s="20"/>
      <c r="KOF83" s="20"/>
      <c r="KOG83" s="20"/>
      <c r="KOH83" s="20"/>
      <c r="KOI83" s="20"/>
      <c r="KOJ83" s="20"/>
      <c r="KOK83" s="20"/>
      <c r="KOL83" s="20"/>
      <c r="KOM83" s="20"/>
      <c r="KON83" s="20"/>
      <c r="KOO83" s="20"/>
      <c r="KOP83" s="20"/>
      <c r="KOQ83" s="20"/>
      <c r="KOR83" s="20"/>
      <c r="KOS83" s="20"/>
      <c r="KOT83" s="20"/>
      <c r="KOU83" s="20"/>
      <c r="KOV83" s="20"/>
      <c r="KOW83" s="20"/>
      <c r="KOX83" s="20"/>
      <c r="KOY83" s="20"/>
      <c r="KOZ83" s="20"/>
      <c r="KPA83" s="20"/>
      <c r="KPB83" s="20"/>
      <c r="KPC83" s="20"/>
      <c r="KPD83" s="20"/>
      <c r="KPE83" s="20"/>
      <c r="KPF83" s="20"/>
      <c r="KPG83" s="20"/>
      <c r="KPH83" s="20"/>
      <c r="KPI83" s="20"/>
      <c r="KPJ83" s="20"/>
      <c r="KPK83" s="20"/>
      <c r="KPL83" s="20"/>
      <c r="KPM83" s="20"/>
      <c r="KPN83" s="20"/>
      <c r="KPO83" s="20"/>
      <c r="KPP83" s="20"/>
      <c r="KPQ83" s="20"/>
      <c r="KPR83" s="20"/>
      <c r="KPS83" s="20"/>
      <c r="KPT83" s="20"/>
      <c r="KPU83" s="20"/>
      <c r="KPV83" s="20"/>
      <c r="KPW83" s="20"/>
      <c r="KPX83" s="20"/>
      <c r="KPY83" s="20"/>
      <c r="KPZ83" s="20"/>
      <c r="KQA83" s="20"/>
      <c r="KQB83" s="20"/>
      <c r="KQC83" s="20"/>
      <c r="KQD83" s="20"/>
      <c r="KQE83" s="20"/>
      <c r="KQF83" s="20"/>
      <c r="KQG83" s="20"/>
      <c r="KQH83" s="20"/>
      <c r="KQI83" s="20"/>
      <c r="KQJ83" s="20"/>
      <c r="KQK83" s="20"/>
      <c r="KQL83" s="20"/>
      <c r="KQM83" s="20"/>
      <c r="KQN83" s="20"/>
      <c r="KQO83" s="20"/>
      <c r="KQP83" s="20"/>
      <c r="KQQ83" s="20"/>
      <c r="KQR83" s="20"/>
      <c r="KQS83" s="20"/>
      <c r="KQT83" s="20"/>
      <c r="KQU83" s="20"/>
      <c r="KQV83" s="20"/>
      <c r="KQW83" s="20"/>
      <c r="KQX83" s="20"/>
      <c r="KQY83" s="20"/>
      <c r="KQZ83" s="20"/>
      <c r="KRA83" s="20"/>
      <c r="KRB83" s="20"/>
      <c r="KRC83" s="20"/>
      <c r="KRD83" s="20"/>
      <c r="KRE83" s="20"/>
      <c r="KRF83" s="20"/>
      <c r="KRG83" s="20"/>
      <c r="KRH83" s="20"/>
      <c r="KRI83" s="20"/>
      <c r="KRJ83" s="20"/>
      <c r="KRK83" s="20"/>
      <c r="KRL83" s="20"/>
      <c r="KRM83" s="20"/>
      <c r="KRN83" s="20"/>
      <c r="KRO83" s="20"/>
      <c r="KRP83" s="20"/>
      <c r="KRQ83" s="20"/>
      <c r="KRR83" s="20"/>
      <c r="KRS83" s="20"/>
      <c r="KRT83" s="20"/>
      <c r="KRU83" s="20"/>
      <c r="KRV83" s="20"/>
      <c r="KRW83" s="20"/>
      <c r="KRX83" s="20"/>
      <c r="KRY83" s="20"/>
      <c r="KRZ83" s="20"/>
      <c r="KSA83" s="20"/>
      <c r="KSB83" s="20"/>
      <c r="KSC83" s="20"/>
      <c r="KSD83" s="20"/>
      <c r="KSE83" s="20"/>
      <c r="KSF83" s="20"/>
      <c r="KSG83" s="20"/>
      <c r="KSH83" s="20"/>
      <c r="KSI83" s="20"/>
      <c r="KSJ83" s="20"/>
      <c r="KSK83" s="20"/>
      <c r="KSL83" s="20"/>
      <c r="KSM83" s="20"/>
      <c r="KSN83" s="20"/>
      <c r="KSO83" s="20"/>
      <c r="KSP83" s="20"/>
      <c r="KSQ83" s="20"/>
      <c r="KSR83" s="20"/>
      <c r="KSS83" s="20"/>
      <c r="KST83" s="20"/>
      <c r="KSU83" s="20"/>
      <c r="KSV83" s="20"/>
      <c r="KSW83" s="20"/>
      <c r="KSX83" s="20"/>
      <c r="KSY83" s="20"/>
      <c r="KSZ83" s="20"/>
      <c r="KTA83" s="20"/>
      <c r="KTB83" s="20"/>
      <c r="KTC83" s="20"/>
      <c r="KTD83" s="20"/>
      <c r="KTE83" s="20"/>
      <c r="KTF83" s="20"/>
      <c r="KTG83" s="20"/>
      <c r="KTH83" s="20"/>
      <c r="KTI83" s="20"/>
      <c r="KTJ83" s="20"/>
      <c r="KTK83" s="20"/>
      <c r="KTL83" s="20"/>
      <c r="KTM83" s="20"/>
      <c r="KTN83" s="20"/>
      <c r="KTO83" s="20"/>
      <c r="KTP83" s="20"/>
      <c r="KTQ83" s="20"/>
      <c r="KTR83" s="20"/>
      <c r="KTS83" s="20"/>
      <c r="KTT83" s="20"/>
      <c r="KTU83" s="20"/>
      <c r="KTV83" s="20"/>
      <c r="KTW83" s="20"/>
      <c r="KTX83" s="20"/>
      <c r="KTY83" s="20"/>
      <c r="KTZ83" s="20"/>
      <c r="KUA83" s="20"/>
      <c r="KUB83" s="20"/>
      <c r="KUC83" s="20"/>
      <c r="KUD83" s="20"/>
      <c r="KUE83" s="20"/>
      <c r="KUF83" s="20"/>
      <c r="KUG83" s="20"/>
      <c r="KUH83" s="20"/>
      <c r="KUI83" s="20"/>
      <c r="KUJ83" s="20"/>
      <c r="KUK83" s="20"/>
      <c r="KUL83" s="20"/>
      <c r="KUM83" s="20"/>
      <c r="KUN83" s="20"/>
      <c r="KUO83" s="20"/>
      <c r="KUP83" s="20"/>
      <c r="KUQ83" s="20"/>
      <c r="KUR83" s="20"/>
      <c r="KUS83" s="20"/>
      <c r="KUT83" s="20"/>
      <c r="KUU83" s="20"/>
      <c r="KUV83" s="20"/>
      <c r="KUW83" s="20"/>
      <c r="KUX83" s="20"/>
      <c r="KUY83" s="20"/>
      <c r="KUZ83" s="20"/>
      <c r="KVA83" s="20"/>
      <c r="KVB83" s="20"/>
      <c r="KVC83" s="20"/>
      <c r="KVD83" s="20"/>
      <c r="KVE83" s="20"/>
      <c r="KVF83" s="20"/>
      <c r="KVG83" s="20"/>
      <c r="KVH83" s="20"/>
      <c r="KVI83" s="20"/>
      <c r="KVJ83" s="20"/>
      <c r="KVK83" s="20"/>
      <c r="KVL83" s="20"/>
      <c r="KVM83" s="20"/>
      <c r="KVN83" s="20"/>
      <c r="KVO83" s="20"/>
      <c r="KVP83" s="20"/>
      <c r="KVQ83" s="20"/>
      <c r="KVR83" s="20"/>
      <c r="KVS83" s="20"/>
      <c r="KVT83" s="20"/>
      <c r="KVU83" s="20"/>
      <c r="KVV83" s="20"/>
      <c r="KVW83" s="20"/>
      <c r="KVX83" s="20"/>
      <c r="KVY83" s="20"/>
      <c r="KVZ83" s="20"/>
      <c r="KWA83" s="20"/>
      <c r="KWB83" s="20"/>
      <c r="KWC83" s="20"/>
      <c r="KWD83" s="20"/>
      <c r="KWE83" s="20"/>
      <c r="KWF83" s="20"/>
      <c r="KWG83" s="20"/>
      <c r="KWH83" s="20"/>
      <c r="KWI83" s="20"/>
      <c r="KWJ83" s="20"/>
      <c r="KWK83" s="20"/>
      <c r="KWL83" s="20"/>
      <c r="KWM83" s="20"/>
      <c r="KWN83" s="20"/>
      <c r="KWO83" s="20"/>
      <c r="KWP83" s="20"/>
      <c r="KWQ83" s="20"/>
      <c r="KWR83" s="20"/>
      <c r="KWS83" s="20"/>
      <c r="KWT83" s="20"/>
      <c r="KWU83" s="20"/>
      <c r="KWV83" s="20"/>
      <c r="KWW83" s="20"/>
      <c r="KWX83" s="20"/>
      <c r="KWY83" s="20"/>
      <c r="KWZ83" s="20"/>
      <c r="KXA83" s="20"/>
      <c r="KXB83" s="20"/>
      <c r="KXC83" s="20"/>
      <c r="KXD83" s="20"/>
      <c r="KXE83" s="20"/>
      <c r="KXF83" s="20"/>
      <c r="KXG83" s="20"/>
      <c r="KXH83" s="20"/>
      <c r="KXI83" s="20"/>
      <c r="KXJ83" s="20"/>
      <c r="KXK83" s="20"/>
      <c r="KXL83" s="20"/>
      <c r="KXM83" s="20"/>
      <c r="KXN83" s="20"/>
      <c r="KXO83" s="20"/>
      <c r="KXP83" s="20"/>
      <c r="KXQ83" s="20"/>
      <c r="KXR83" s="20"/>
      <c r="KXS83" s="20"/>
      <c r="KXT83" s="20"/>
      <c r="KXU83" s="20"/>
      <c r="KXV83" s="20"/>
      <c r="KXW83" s="20"/>
      <c r="KXX83" s="20"/>
      <c r="KXY83" s="20"/>
      <c r="KXZ83" s="20"/>
      <c r="KYA83" s="20"/>
      <c r="KYB83" s="20"/>
      <c r="KYC83" s="20"/>
      <c r="KYD83" s="20"/>
      <c r="KYE83" s="20"/>
      <c r="KYF83" s="20"/>
      <c r="KYG83" s="20"/>
      <c r="KYH83" s="20"/>
      <c r="KYI83" s="20"/>
      <c r="KYJ83" s="20"/>
      <c r="KYK83" s="20"/>
      <c r="KYL83" s="20"/>
      <c r="KYM83" s="20"/>
      <c r="KYN83" s="20"/>
      <c r="KYO83" s="20"/>
      <c r="KYP83" s="20"/>
      <c r="KYQ83" s="20"/>
      <c r="KYR83" s="20"/>
      <c r="KYS83" s="20"/>
      <c r="KYT83" s="20"/>
      <c r="KYU83" s="20"/>
      <c r="KYV83" s="20"/>
      <c r="KYW83" s="20"/>
      <c r="KYX83" s="20"/>
      <c r="KYY83" s="20"/>
      <c r="KYZ83" s="20"/>
      <c r="KZA83" s="20"/>
      <c r="KZB83" s="20"/>
      <c r="KZC83" s="20"/>
      <c r="KZD83" s="20"/>
      <c r="KZE83" s="20"/>
      <c r="KZF83" s="20"/>
      <c r="KZG83" s="20"/>
      <c r="KZH83" s="20"/>
      <c r="KZI83" s="20"/>
      <c r="KZJ83" s="20"/>
      <c r="KZK83" s="20"/>
      <c r="KZL83" s="20"/>
      <c r="KZM83" s="20"/>
      <c r="KZN83" s="20"/>
      <c r="KZO83" s="20"/>
      <c r="KZP83" s="20"/>
      <c r="KZQ83" s="20"/>
      <c r="KZR83" s="20"/>
      <c r="KZS83" s="20"/>
      <c r="KZT83" s="20"/>
      <c r="KZU83" s="20"/>
      <c r="KZV83" s="20"/>
      <c r="KZW83" s="20"/>
      <c r="KZX83" s="20"/>
      <c r="KZY83" s="20"/>
      <c r="KZZ83" s="20"/>
      <c r="LAA83" s="20"/>
      <c r="LAB83" s="20"/>
      <c r="LAC83" s="20"/>
      <c r="LAD83" s="20"/>
      <c r="LAE83" s="20"/>
      <c r="LAF83" s="20"/>
      <c r="LAG83" s="20"/>
      <c r="LAH83" s="20"/>
      <c r="LAI83" s="20"/>
      <c r="LAJ83" s="20"/>
      <c r="LAK83" s="20"/>
      <c r="LAL83" s="20"/>
      <c r="LAM83" s="20"/>
      <c r="LAN83" s="20"/>
      <c r="LAO83" s="20"/>
      <c r="LAP83" s="20"/>
      <c r="LAQ83" s="20"/>
      <c r="LAR83" s="20"/>
      <c r="LAS83" s="20"/>
      <c r="LAT83" s="20"/>
      <c r="LAU83" s="20"/>
      <c r="LAV83" s="20"/>
      <c r="LAW83" s="20"/>
      <c r="LAX83" s="20"/>
      <c r="LAY83" s="20"/>
      <c r="LAZ83" s="20"/>
      <c r="LBA83" s="20"/>
      <c r="LBB83" s="20"/>
      <c r="LBC83" s="20"/>
      <c r="LBD83" s="20"/>
      <c r="LBE83" s="20"/>
      <c r="LBF83" s="20"/>
      <c r="LBG83" s="20"/>
      <c r="LBH83" s="20"/>
      <c r="LBI83" s="20"/>
      <c r="LBJ83" s="20"/>
      <c r="LBK83" s="20"/>
      <c r="LBL83" s="20"/>
      <c r="LBM83" s="20"/>
      <c r="LBN83" s="20"/>
      <c r="LBO83" s="20"/>
      <c r="LBP83" s="20"/>
      <c r="LBQ83" s="20"/>
      <c r="LBR83" s="20"/>
      <c r="LBS83" s="20"/>
      <c r="LBT83" s="20"/>
      <c r="LBU83" s="20"/>
      <c r="LBV83" s="20"/>
      <c r="LBW83" s="20"/>
      <c r="LBX83" s="20"/>
      <c r="LBY83" s="20"/>
      <c r="LBZ83" s="20"/>
      <c r="LCA83" s="20"/>
      <c r="LCB83" s="20"/>
      <c r="LCC83" s="20"/>
      <c r="LCD83" s="20"/>
      <c r="LCE83" s="20"/>
      <c r="LCF83" s="20"/>
      <c r="LCG83" s="20"/>
      <c r="LCH83" s="20"/>
      <c r="LCI83" s="20"/>
      <c r="LCJ83" s="20"/>
      <c r="LCK83" s="20"/>
      <c r="LCL83" s="20"/>
      <c r="LCM83" s="20"/>
      <c r="LCN83" s="20"/>
      <c r="LCO83" s="20"/>
      <c r="LCP83" s="20"/>
      <c r="LCQ83" s="20"/>
      <c r="LCR83" s="20"/>
      <c r="LCS83" s="20"/>
      <c r="LCT83" s="20"/>
      <c r="LCU83" s="20"/>
      <c r="LCV83" s="20"/>
      <c r="LCW83" s="20"/>
      <c r="LCX83" s="20"/>
      <c r="LCY83" s="20"/>
      <c r="LCZ83" s="20"/>
      <c r="LDA83" s="20"/>
      <c r="LDB83" s="20"/>
      <c r="LDC83" s="20"/>
      <c r="LDD83" s="20"/>
      <c r="LDE83" s="20"/>
      <c r="LDF83" s="20"/>
      <c r="LDG83" s="20"/>
      <c r="LDH83" s="20"/>
      <c r="LDI83" s="20"/>
      <c r="LDJ83" s="20"/>
      <c r="LDK83" s="20"/>
      <c r="LDL83" s="20"/>
      <c r="LDM83" s="20"/>
      <c r="LDN83" s="20"/>
      <c r="LDO83" s="20"/>
      <c r="LDP83" s="20"/>
      <c r="LDQ83" s="20"/>
      <c r="LDR83" s="20"/>
      <c r="LDS83" s="20"/>
      <c r="LDT83" s="20"/>
      <c r="LDU83" s="20"/>
      <c r="LDV83" s="20"/>
      <c r="LDW83" s="20"/>
      <c r="LDX83" s="20"/>
      <c r="LDY83" s="20"/>
      <c r="LDZ83" s="20"/>
      <c r="LEA83" s="20"/>
      <c r="LEB83" s="20"/>
      <c r="LEC83" s="20"/>
      <c r="LED83" s="20"/>
      <c r="LEE83" s="20"/>
      <c r="LEF83" s="20"/>
      <c r="LEG83" s="20"/>
      <c r="LEH83" s="20"/>
      <c r="LEI83" s="20"/>
      <c r="LEJ83" s="20"/>
      <c r="LEK83" s="20"/>
      <c r="LEL83" s="20"/>
      <c r="LEM83" s="20"/>
      <c r="LEN83" s="20"/>
      <c r="LEO83" s="20"/>
      <c r="LEP83" s="20"/>
      <c r="LEQ83" s="20"/>
      <c r="LER83" s="20"/>
      <c r="LES83" s="20"/>
      <c r="LET83" s="20"/>
      <c r="LEU83" s="20"/>
      <c r="LEV83" s="20"/>
      <c r="LEW83" s="20"/>
      <c r="LEX83" s="20"/>
      <c r="LEY83" s="20"/>
      <c r="LEZ83" s="20"/>
      <c r="LFA83" s="20"/>
      <c r="LFB83" s="20"/>
      <c r="LFC83" s="20"/>
      <c r="LFD83" s="20"/>
      <c r="LFE83" s="20"/>
      <c r="LFF83" s="20"/>
      <c r="LFG83" s="20"/>
      <c r="LFH83" s="20"/>
      <c r="LFI83" s="20"/>
      <c r="LFJ83" s="20"/>
      <c r="LFK83" s="20"/>
      <c r="LFL83" s="20"/>
      <c r="LFM83" s="20"/>
      <c r="LFN83" s="20"/>
      <c r="LFO83" s="20"/>
      <c r="LFP83" s="20"/>
      <c r="LFQ83" s="20"/>
      <c r="LFR83" s="20"/>
      <c r="LFS83" s="20"/>
      <c r="LFT83" s="20"/>
      <c r="LFU83" s="20"/>
      <c r="LFV83" s="20"/>
      <c r="LFW83" s="20"/>
      <c r="LFX83" s="20"/>
      <c r="LFY83" s="20"/>
      <c r="LFZ83" s="20"/>
      <c r="LGA83" s="20"/>
      <c r="LGB83" s="20"/>
      <c r="LGC83" s="20"/>
      <c r="LGD83" s="20"/>
      <c r="LGE83" s="20"/>
      <c r="LGF83" s="20"/>
      <c r="LGG83" s="20"/>
      <c r="LGH83" s="20"/>
      <c r="LGI83" s="20"/>
      <c r="LGJ83" s="20"/>
      <c r="LGK83" s="20"/>
      <c r="LGL83" s="20"/>
      <c r="LGM83" s="20"/>
      <c r="LGN83" s="20"/>
      <c r="LGO83" s="20"/>
      <c r="LGP83" s="20"/>
      <c r="LGQ83" s="20"/>
      <c r="LGR83" s="20"/>
      <c r="LGS83" s="20"/>
      <c r="LGT83" s="20"/>
      <c r="LGU83" s="20"/>
      <c r="LGV83" s="20"/>
      <c r="LGW83" s="20"/>
      <c r="LGX83" s="20"/>
      <c r="LGY83" s="20"/>
      <c r="LGZ83" s="20"/>
      <c r="LHA83" s="20"/>
      <c r="LHB83" s="20"/>
      <c r="LHC83" s="20"/>
      <c r="LHD83" s="20"/>
      <c r="LHE83" s="20"/>
      <c r="LHF83" s="20"/>
      <c r="LHG83" s="20"/>
      <c r="LHH83" s="20"/>
      <c r="LHI83" s="20"/>
      <c r="LHJ83" s="20"/>
      <c r="LHK83" s="20"/>
      <c r="LHL83" s="20"/>
      <c r="LHM83" s="20"/>
      <c r="LHN83" s="20"/>
      <c r="LHO83" s="20"/>
      <c r="LHP83" s="20"/>
      <c r="LHQ83" s="20"/>
      <c r="LHR83" s="20"/>
      <c r="LHS83" s="20"/>
      <c r="LHT83" s="20"/>
      <c r="LHU83" s="20"/>
      <c r="LHV83" s="20"/>
      <c r="LHW83" s="20"/>
      <c r="LHX83" s="20"/>
      <c r="LHY83" s="20"/>
      <c r="LHZ83" s="20"/>
      <c r="LIA83" s="20"/>
      <c r="LIB83" s="20"/>
      <c r="LIC83" s="20"/>
      <c r="LID83" s="20"/>
      <c r="LIE83" s="20"/>
      <c r="LIF83" s="20"/>
      <c r="LIG83" s="20"/>
      <c r="LIH83" s="20"/>
      <c r="LII83" s="20"/>
      <c r="LIJ83" s="20"/>
      <c r="LIK83" s="20"/>
      <c r="LIL83" s="20"/>
      <c r="LIM83" s="20"/>
      <c r="LIN83" s="20"/>
      <c r="LIO83" s="20"/>
      <c r="LIP83" s="20"/>
      <c r="LIQ83" s="20"/>
      <c r="LIR83" s="20"/>
      <c r="LIS83" s="20"/>
      <c r="LIT83" s="20"/>
      <c r="LIU83" s="20"/>
      <c r="LIV83" s="20"/>
      <c r="LIW83" s="20"/>
      <c r="LIX83" s="20"/>
      <c r="LIY83" s="20"/>
      <c r="LIZ83" s="20"/>
      <c r="LJA83" s="20"/>
      <c r="LJB83" s="20"/>
      <c r="LJC83" s="20"/>
      <c r="LJD83" s="20"/>
      <c r="LJE83" s="20"/>
      <c r="LJF83" s="20"/>
      <c r="LJG83" s="20"/>
      <c r="LJH83" s="20"/>
      <c r="LJI83" s="20"/>
      <c r="LJJ83" s="20"/>
      <c r="LJK83" s="20"/>
      <c r="LJL83" s="20"/>
      <c r="LJM83" s="20"/>
      <c r="LJN83" s="20"/>
      <c r="LJO83" s="20"/>
      <c r="LJP83" s="20"/>
      <c r="LJQ83" s="20"/>
      <c r="LJR83" s="20"/>
      <c r="LJS83" s="20"/>
      <c r="LJT83" s="20"/>
      <c r="LJU83" s="20"/>
      <c r="LJV83" s="20"/>
      <c r="LJW83" s="20"/>
      <c r="LJX83" s="20"/>
      <c r="LJY83" s="20"/>
      <c r="LJZ83" s="20"/>
      <c r="LKA83" s="20"/>
      <c r="LKB83" s="20"/>
      <c r="LKC83" s="20"/>
      <c r="LKD83" s="20"/>
      <c r="LKE83" s="20"/>
      <c r="LKF83" s="20"/>
      <c r="LKG83" s="20"/>
      <c r="LKH83" s="20"/>
      <c r="LKI83" s="20"/>
      <c r="LKJ83" s="20"/>
      <c r="LKK83" s="20"/>
      <c r="LKL83" s="20"/>
      <c r="LKM83" s="20"/>
      <c r="LKN83" s="20"/>
      <c r="LKO83" s="20"/>
      <c r="LKP83" s="20"/>
      <c r="LKQ83" s="20"/>
      <c r="LKR83" s="20"/>
      <c r="LKS83" s="20"/>
      <c r="LKT83" s="20"/>
      <c r="LKU83" s="20"/>
      <c r="LKV83" s="20"/>
      <c r="LKW83" s="20"/>
      <c r="LKX83" s="20"/>
      <c r="LKY83" s="20"/>
      <c r="LKZ83" s="20"/>
      <c r="LLA83" s="20"/>
      <c r="LLB83" s="20"/>
      <c r="LLC83" s="20"/>
      <c r="LLD83" s="20"/>
      <c r="LLE83" s="20"/>
      <c r="LLF83" s="20"/>
      <c r="LLG83" s="20"/>
      <c r="LLH83" s="20"/>
      <c r="LLI83" s="20"/>
      <c r="LLJ83" s="20"/>
      <c r="LLK83" s="20"/>
      <c r="LLL83" s="20"/>
      <c r="LLM83" s="20"/>
      <c r="LLN83" s="20"/>
      <c r="LLO83" s="20"/>
      <c r="LLP83" s="20"/>
      <c r="LLQ83" s="20"/>
      <c r="LLR83" s="20"/>
      <c r="LLS83" s="20"/>
      <c r="LLT83" s="20"/>
      <c r="LLU83" s="20"/>
      <c r="LLV83" s="20"/>
      <c r="LLW83" s="20"/>
      <c r="LLX83" s="20"/>
      <c r="LLY83" s="20"/>
      <c r="LLZ83" s="20"/>
      <c r="LMA83" s="20"/>
      <c r="LMB83" s="20"/>
      <c r="LMC83" s="20"/>
      <c r="LMD83" s="20"/>
      <c r="LME83" s="20"/>
      <c r="LMF83" s="20"/>
      <c r="LMG83" s="20"/>
      <c r="LMH83" s="20"/>
      <c r="LMI83" s="20"/>
      <c r="LMJ83" s="20"/>
      <c r="LMK83" s="20"/>
      <c r="LML83" s="20"/>
      <c r="LMM83" s="20"/>
      <c r="LMN83" s="20"/>
      <c r="LMO83" s="20"/>
      <c r="LMP83" s="20"/>
      <c r="LMQ83" s="20"/>
      <c r="LMR83" s="20"/>
      <c r="LMS83" s="20"/>
      <c r="LMT83" s="20"/>
      <c r="LMU83" s="20"/>
      <c r="LMV83" s="20"/>
      <c r="LMW83" s="20"/>
      <c r="LMX83" s="20"/>
      <c r="LMY83" s="20"/>
      <c r="LMZ83" s="20"/>
      <c r="LNA83" s="20"/>
      <c r="LNB83" s="20"/>
      <c r="LNC83" s="20"/>
      <c r="LND83" s="20"/>
      <c r="LNE83" s="20"/>
      <c r="LNF83" s="20"/>
      <c r="LNG83" s="20"/>
      <c r="LNH83" s="20"/>
      <c r="LNI83" s="20"/>
      <c r="LNJ83" s="20"/>
      <c r="LNK83" s="20"/>
      <c r="LNL83" s="20"/>
      <c r="LNM83" s="20"/>
      <c r="LNN83" s="20"/>
      <c r="LNO83" s="20"/>
      <c r="LNP83" s="20"/>
      <c r="LNQ83" s="20"/>
      <c r="LNR83" s="20"/>
      <c r="LNS83" s="20"/>
      <c r="LNT83" s="20"/>
      <c r="LNU83" s="20"/>
      <c r="LNV83" s="20"/>
      <c r="LNW83" s="20"/>
      <c r="LNX83" s="20"/>
      <c r="LNY83" s="20"/>
      <c r="LNZ83" s="20"/>
      <c r="LOA83" s="20"/>
      <c r="LOB83" s="20"/>
      <c r="LOC83" s="20"/>
      <c r="LOD83" s="20"/>
      <c r="LOE83" s="20"/>
      <c r="LOF83" s="20"/>
      <c r="LOG83" s="20"/>
      <c r="LOH83" s="20"/>
      <c r="LOI83" s="20"/>
      <c r="LOJ83" s="20"/>
      <c r="LOK83" s="20"/>
      <c r="LOL83" s="20"/>
      <c r="LOM83" s="20"/>
      <c r="LON83" s="20"/>
      <c r="LOO83" s="20"/>
      <c r="LOP83" s="20"/>
      <c r="LOQ83" s="20"/>
      <c r="LOR83" s="20"/>
      <c r="LOS83" s="20"/>
      <c r="LOT83" s="20"/>
      <c r="LOU83" s="20"/>
      <c r="LOV83" s="20"/>
      <c r="LOW83" s="20"/>
      <c r="LOX83" s="20"/>
      <c r="LOY83" s="20"/>
      <c r="LOZ83" s="20"/>
      <c r="LPA83" s="20"/>
      <c r="LPB83" s="20"/>
      <c r="LPC83" s="20"/>
      <c r="LPD83" s="20"/>
      <c r="LPE83" s="20"/>
      <c r="LPF83" s="20"/>
      <c r="LPG83" s="20"/>
      <c r="LPH83" s="20"/>
      <c r="LPI83" s="20"/>
      <c r="LPJ83" s="20"/>
      <c r="LPK83" s="20"/>
      <c r="LPL83" s="20"/>
      <c r="LPM83" s="20"/>
      <c r="LPN83" s="20"/>
      <c r="LPO83" s="20"/>
      <c r="LPP83" s="20"/>
      <c r="LPQ83" s="20"/>
      <c r="LPR83" s="20"/>
      <c r="LPS83" s="20"/>
      <c r="LPT83" s="20"/>
      <c r="LPU83" s="20"/>
      <c r="LPV83" s="20"/>
      <c r="LPW83" s="20"/>
      <c r="LPX83" s="20"/>
      <c r="LPY83" s="20"/>
      <c r="LPZ83" s="20"/>
      <c r="LQA83" s="20"/>
      <c r="LQB83" s="20"/>
      <c r="LQC83" s="20"/>
      <c r="LQD83" s="20"/>
      <c r="LQE83" s="20"/>
      <c r="LQF83" s="20"/>
      <c r="LQG83" s="20"/>
      <c r="LQH83" s="20"/>
      <c r="LQI83" s="20"/>
      <c r="LQJ83" s="20"/>
      <c r="LQK83" s="20"/>
      <c r="LQL83" s="20"/>
      <c r="LQM83" s="20"/>
      <c r="LQN83" s="20"/>
      <c r="LQO83" s="20"/>
      <c r="LQP83" s="20"/>
      <c r="LQQ83" s="20"/>
      <c r="LQR83" s="20"/>
      <c r="LQS83" s="20"/>
      <c r="LQT83" s="20"/>
      <c r="LQU83" s="20"/>
      <c r="LQV83" s="20"/>
      <c r="LQW83" s="20"/>
      <c r="LQX83" s="20"/>
      <c r="LQY83" s="20"/>
      <c r="LQZ83" s="20"/>
      <c r="LRA83" s="20"/>
      <c r="LRB83" s="20"/>
      <c r="LRC83" s="20"/>
      <c r="LRD83" s="20"/>
      <c r="LRE83" s="20"/>
      <c r="LRF83" s="20"/>
      <c r="LRG83" s="20"/>
      <c r="LRH83" s="20"/>
      <c r="LRI83" s="20"/>
      <c r="LRJ83" s="20"/>
      <c r="LRK83" s="20"/>
      <c r="LRL83" s="20"/>
      <c r="LRM83" s="20"/>
      <c r="LRN83" s="20"/>
      <c r="LRO83" s="20"/>
      <c r="LRP83" s="20"/>
      <c r="LRQ83" s="20"/>
      <c r="LRR83" s="20"/>
      <c r="LRS83" s="20"/>
      <c r="LRT83" s="20"/>
      <c r="LRU83" s="20"/>
      <c r="LRV83" s="20"/>
      <c r="LRW83" s="20"/>
      <c r="LRX83" s="20"/>
      <c r="LRY83" s="20"/>
      <c r="LRZ83" s="20"/>
      <c r="LSA83" s="20"/>
      <c r="LSB83" s="20"/>
      <c r="LSC83" s="20"/>
      <c r="LSD83" s="20"/>
      <c r="LSE83" s="20"/>
      <c r="LSF83" s="20"/>
      <c r="LSG83" s="20"/>
      <c r="LSH83" s="20"/>
      <c r="LSI83" s="20"/>
      <c r="LSJ83" s="20"/>
      <c r="LSK83" s="20"/>
      <c r="LSL83" s="20"/>
      <c r="LSM83" s="20"/>
      <c r="LSN83" s="20"/>
      <c r="LSO83" s="20"/>
      <c r="LSP83" s="20"/>
      <c r="LSQ83" s="20"/>
      <c r="LSR83" s="20"/>
      <c r="LSS83" s="20"/>
      <c r="LST83" s="20"/>
      <c r="LSU83" s="20"/>
      <c r="LSV83" s="20"/>
      <c r="LSW83" s="20"/>
      <c r="LSX83" s="20"/>
      <c r="LSY83" s="20"/>
      <c r="LSZ83" s="20"/>
      <c r="LTA83" s="20"/>
      <c r="LTB83" s="20"/>
      <c r="LTC83" s="20"/>
      <c r="LTD83" s="20"/>
      <c r="LTE83" s="20"/>
      <c r="LTF83" s="20"/>
      <c r="LTG83" s="20"/>
      <c r="LTH83" s="20"/>
      <c r="LTI83" s="20"/>
      <c r="LTJ83" s="20"/>
      <c r="LTK83" s="20"/>
      <c r="LTL83" s="20"/>
      <c r="LTM83" s="20"/>
      <c r="LTN83" s="20"/>
      <c r="LTO83" s="20"/>
      <c r="LTP83" s="20"/>
      <c r="LTQ83" s="20"/>
      <c r="LTR83" s="20"/>
      <c r="LTS83" s="20"/>
      <c r="LTT83" s="20"/>
      <c r="LTU83" s="20"/>
      <c r="LTV83" s="20"/>
      <c r="LTW83" s="20"/>
      <c r="LTX83" s="20"/>
      <c r="LTY83" s="20"/>
      <c r="LTZ83" s="20"/>
      <c r="LUA83" s="20"/>
      <c r="LUB83" s="20"/>
      <c r="LUC83" s="20"/>
      <c r="LUD83" s="20"/>
      <c r="LUE83" s="20"/>
      <c r="LUF83" s="20"/>
      <c r="LUG83" s="20"/>
      <c r="LUH83" s="20"/>
      <c r="LUI83" s="20"/>
      <c r="LUJ83" s="20"/>
      <c r="LUK83" s="20"/>
      <c r="LUL83" s="20"/>
      <c r="LUM83" s="20"/>
      <c r="LUN83" s="20"/>
      <c r="LUO83" s="20"/>
      <c r="LUP83" s="20"/>
      <c r="LUQ83" s="20"/>
      <c r="LUR83" s="20"/>
      <c r="LUS83" s="20"/>
      <c r="LUT83" s="20"/>
      <c r="LUU83" s="20"/>
      <c r="LUV83" s="20"/>
      <c r="LUW83" s="20"/>
      <c r="LUX83" s="20"/>
      <c r="LUY83" s="20"/>
      <c r="LUZ83" s="20"/>
      <c r="LVA83" s="20"/>
      <c r="LVB83" s="20"/>
      <c r="LVC83" s="20"/>
      <c r="LVD83" s="20"/>
      <c r="LVE83" s="20"/>
      <c r="LVF83" s="20"/>
      <c r="LVG83" s="20"/>
      <c r="LVH83" s="20"/>
      <c r="LVI83" s="20"/>
      <c r="LVJ83" s="20"/>
      <c r="LVK83" s="20"/>
      <c r="LVL83" s="20"/>
      <c r="LVM83" s="20"/>
      <c r="LVN83" s="20"/>
      <c r="LVO83" s="20"/>
      <c r="LVP83" s="20"/>
      <c r="LVQ83" s="20"/>
      <c r="LVR83" s="20"/>
      <c r="LVS83" s="20"/>
      <c r="LVT83" s="20"/>
      <c r="LVU83" s="20"/>
      <c r="LVV83" s="20"/>
      <c r="LVW83" s="20"/>
      <c r="LVX83" s="20"/>
      <c r="LVY83" s="20"/>
      <c r="LVZ83" s="20"/>
      <c r="LWA83" s="20"/>
      <c r="LWB83" s="20"/>
      <c r="LWC83" s="20"/>
      <c r="LWD83" s="20"/>
      <c r="LWE83" s="20"/>
      <c r="LWF83" s="20"/>
      <c r="LWG83" s="20"/>
      <c r="LWH83" s="20"/>
      <c r="LWI83" s="20"/>
      <c r="LWJ83" s="20"/>
      <c r="LWK83" s="20"/>
      <c r="LWL83" s="20"/>
      <c r="LWM83" s="20"/>
      <c r="LWN83" s="20"/>
      <c r="LWO83" s="20"/>
      <c r="LWP83" s="20"/>
      <c r="LWQ83" s="20"/>
      <c r="LWR83" s="20"/>
      <c r="LWS83" s="20"/>
      <c r="LWT83" s="20"/>
      <c r="LWU83" s="20"/>
      <c r="LWV83" s="20"/>
      <c r="LWW83" s="20"/>
      <c r="LWX83" s="20"/>
      <c r="LWY83" s="20"/>
      <c r="LWZ83" s="20"/>
      <c r="LXA83" s="20"/>
      <c r="LXB83" s="20"/>
      <c r="LXC83" s="20"/>
      <c r="LXD83" s="20"/>
      <c r="LXE83" s="20"/>
      <c r="LXF83" s="20"/>
      <c r="LXG83" s="20"/>
      <c r="LXH83" s="20"/>
      <c r="LXI83" s="20"/>
      <c r="LXJ83" s="20"/>
      <c r="LXK83" s="20"/>
      <c r="LXL83" s="20"/>
      <c r="LXM83" s="20"/>
      <c r="LXN83" s="20"/>
      <c r="LXO83" s="20"/>
      <c r="LXP83" s="20"/>
      <c r="LXQ83" s="20"/>
      <c r="LXR83" s="20"/>
      <c r="LXS83" s="20"/>
      <c r="LXT83" s="20"/>
      <c r="LXU83" s="20"/>
      <c r="LXV83" s="20"/>
      <c r="LXW83" s="20"/>
      <c r="LXX83" s="20"/>
      <c r="LXY83" s="20"/>
      <c r="LXZ83" s="20"/>
      <c r="LYA83" s="20"/>
      <c r="LYB83" s="20"/>
      <c r="LYC83" s="20"/>
      <c r="LYD83" s="20"/>
      <c r="LYE83" s="20"/>
      <c r="LYF83" s="20"/>
      <c r="LYG83" s="20"/>
      <c r="LYH83" s="20"/>
      <c r="LYI83" s="20"/>
      <c r="LYJ83" s="20"/>
      <c r="LYK83" s="20"/>
      <c r="LYL83" s="20"/>
      <c r="LYM83" s="20"/>
      <c r="LYN83" s="20"/>
      <c r="LYO83" s="20"/>
      <c r="LYP83" s="20"/>
      <c r="LYQ83" s="20"/>
      <c r="LYR83" s="20"/>
      <c r="LYS83" s="20"/>
      <c r="LYT83" s="20"/>
      <c r="LYU83" s="20"/>
      <c r="LYV83" s="20"/>
      <c r="LYW83" s="20"/>
      <c r="LYX83" s="20"/>
      <c r="LYY83" s="20"/>
      <c r="LYZ83" s="20"/>
      <c r="LZA83" s="20"/>
      <c r="LZB83" s="20"/>
      <c r="LZC83" s="20"/>
      <c r="LZD83" s="20"/>
      <c r="LZE83" s="20"/>
      <c r="LZF83" s="20"/>
      <c r="LZG83" s="20"/>
      <c r="LZH83" s="20"/>
      <c r="LZI83" s="20"/>
      <c r="LZJ83" s="20"/>
      <c r="LZK83" s="20"/>
      <c r="LZL83" s="20"/>
      <c r="LZM83" s="20"/>
      <c r="LZN83" s="20"/>
      <c r="LZO83" s="20"/>
      <c r="LZP83" s="20"/>
      <c r="LZQ83" s="20"/>
      <c r="LZR83" s="20"/>
      <c r="LZS83" s="20"/>
      <c r="LZT83" s="20"/>
      <c r="LZU83" s="20"/>
      <c r="LZV83" s="20"/>
      <c r="LZW83" s="20"/>
      <c r="LZX83" s="20"/>
      <c r="LZY83" s="20"/>
      <c r="LZZ83" s="20"/>
      <c r="MAA83" s="20"/>
      <c r="MAB83" s="20"/>
      <c r="MAC83" s="20"/>
      <c r="MAD83" s="20"/>
      <c r="MAE83" s="20"/>
      <c r="MAF83" s="20"/>
      <c r="MAG83" s="20"/>
      <c r="MAH83" s="20"/>
      <c r="MAI83" s="20"/>
      <c r="MAJ83" s="20"/>
      <c r="MAK83" s="20"/>
      <c r="MAL83" s="20"/>
      <c r="MAM83" s="20"/>
      <c r="MAN83" s="20"/>
      <c r="MAO83" s="20"/>
      <c r="MAP83" s="20"/>
      <c r="MAQ83" s="20"/>
      <c r="MAR83" s="20"/>
      <c r="MAS83" s="20"/>
      <c r="MAT83" s="20"/>
      <c r="MAU83" s="20"/>
      <c r="MAV83" s="20"/>
      <c r="MAW83" s="20"/>
      <c r="MAX83" s="20"/>
      <c r="MAY83" s="20"/>
      <c r="MAZ83" s="20"/>
      <c r="MBA83" s="20"/>
      <c r="MBB83" s="20"/>
      <c r="MBC83" s="20"/>
      <c r="MBD83" s="20"/>
      <c r="MBE83" s="20"/>
      <c r="MBF83" s="20"/>
      <c r="MBG83" s="20"/>
      <c r="MBH83" s="20"/>
      <c r="MBI83" s="20"/>
      <c r="MBJ83" s="20"/>
      <c r="MBK83" s="20"/>
      <c r="MBL83" s="20"/>
      <c r="MBM83" s="20"/>
      <c r="MBN83" s="20"/>
      <c r="MBO83" s="20"/>
      <c r="MBP83" s="20"/>
      <c r="MBQ83" s="20"/>
      <c r="MBR83" s="20"/>
      <c r="MBS83" s="20"/>
      <c r="MBT83" s="20"/>
      <c r="MBU83" s="20"/>
      <c r="MBV83" s="20"/>
      <c r="MBW83" s="20"/>
      <c r="MBX83" s="20"/>
      <c r="MBY83" s="20"/>
      <c r="MBZ83" s="20"/>
      <c r="MCA83" s="20"/>
      <c r="MCB83" s="20"/>
      <c r="MCC83" s="20"/>
      <c r="MCD83" s="20"/>
      <c r="MCE83" s="20"/>
      <c r="MCF83" s="20"/>
      <c r="MCG83" s="20"/>
      <c r="MCH83" s="20"/>
      <c r="MCI83" s="20"/>
      <c r="MCJ83" s="20"/>
      <c r="MCK83" s="20"/>
      <c r="MCL83" s="20"/>
      <c r="MCM83" s="20"/>
      <c r="MCN83" s="20"/>
      <c r="MCO83" s="20"/>
      <c r="MCP83" s="20"/>
      <c r="MCQ83" s="20"/>
      <c r="MCR83" s="20"/>
      <c r="MCS83" s="20"/>
      <c r="MCT83" s="20"/>
      <c r="MCU83" s="20"/>
      <c r="MCV83" s="20"/>
      <c r="MCW83" s="20"/>
      <c r="MCX83" s="20"/>
      <c r="MCY83" s="20"/>
      <c r="MCZ83" s="20"/>
      <c r="MDA83" s="20"/>
      <c r="MDB83" s="20"/>
      <c r="MDC83" s="20"/>
      <c r="MDD83" s="20"/>
      <c r="MDE83" s="20"/>
      <c r="MDF83" s="20"/>
      <c r="MDG83" s="20"/>
      <c r="MDH83" s="20"/>
      <c r="MDI83" s="20"/>
      <c r="MDJ83" s="20"/>
      <c r="MDK83" s="20"/>
      <c r="MDL83" s="20"/>
      <c r="MDM83" s="20"/>
      <c r="MDN83" s="20"/>
      <c r="MDO83" s="20"/>
      <c r="MDP83" s="20"/>
      <c r="MDQ83" s="20"/>
      <c r="MDR83" s="20"/>
      <c r="MDS83" s="20"/>
      <c r="MDT83" s="20"/>
      <c r="MDU83" s="20"/>
      <c r="MDV83" s="20"/>
      <c r="MDW83" s="20"/>
      <c r="MDX83" s="20"/>
      <c r="MDY83" s="20"/>
      <c r="MDZ83" s="20"/>
      <c r="MEA83" s="20"/>
      <c r="MEB83" s="20"/>
      <c r="MEC83" s="20"/>
      <c r="MED83" s="20"/>
      <c r="MEE83" s="20"/>
      <c r="MEF83" s="20"/>
      <c r="MEG83" s="20"/>
      <c r="MEH83" s="20"/>
      <c r="MEI83" s="20"/>
      <c r="MEJ83" s="20"/>
      <c r="MEK83" s="20"/>
      <c r="MEL83" s="20"/>
      <c r="MEM83" s="20"/>
      <c r="MEN83" s="20"/>
      <c r="MEO83" s="20"/>
      <c r="MEP83" s="20"/>
      <c r="MEQ83" s="20"/>
      <c r="MER83" s="20"/>
      <c r="MES83" s="20"/>
      <c r="MET83" s="20"/>
      <c r="MEU83" s="20"/>
      <c r="MEV83" s="20"/>
      <c r="MEW83" s="20"/>
      <c r="MEX83" s="20"/>
      <c r="MEY83" s="20"/>
      <c r="MEZ83" s="20"/>
      <c r="MFA83" s="20"/>
      <c r="MFB83" s="20"/>
      <c r="MFC83" s="20"/>
      <c r="MFD83" s="20"/>
      <c r="MFE83" s="20"/>
      <c r="MFF83" s="20"/>
      <c r="MFG83" s="20"/>
      <c r="MFH83" s="20"/>
      <c r="MFI83" s="20"/>
      <c r="MFJ83" s="20"/>
      <c r="MFK83" s="20"/>
      <c r="MFL83" s="20"/>
      <c r="MFM83" s="20"/>
      <c r="MFN83" s="20"/>
      <c r="MFO83" s="20"/>
      <c r="MFP83" s="20"/>
      <c r="MFQ83" s="20"/>
      <c r="MFR83" s="20"/>
      <c r="MFS83" s="20"/>
      <c r="MFT83" s="20"/>
      <c r="MFU83" s="20"/>
      <c r="MFV83" s="20"/>
      <c r="MFW83" s="20"/>
      <c r="MFX83" s="20"/>
      <c r="MFY83" s="20"/>
      <c r="MFZ83" s="20"/>
      <c r="MGA83" s="20"/>
      <c r="MGB83" s="20"/>
      <c r="MGC83" s="20"/>
      <c r="MGD83" s="20"/>
      <c r="MGE83" s="20"/>
      <c r="MGF83" s="20"/>
      <c r="MGG83" s="20"/>
      <c r="MGH83" s="20"/>
      <c r="MGI83" s="20"/>
      <c r="MGJ83" s="20"/>
      <c r="MGK83" s="20"/>
      <c r="MGL83" s="20"/>
      <c r="MGM83" s="20"/>
      <c r="MGN83" s="20"/>
      <c r="MGO83" s="20"/>
      <c r="MGP83" s="20"/>
      <c r="MGQ83" s="20"/>
      <c r="MGR83" s="20"/>
      <c r="MGS83" s="20"/>
      <c r="MGT83" s="20"/>
      <c r="MGU83" s="20"/>
      <c r="MGV83" s="20"/>
      <c r="MGW83" s="20"/>
      <c r="MGX83" s="20"/>
      <c r="MGY83" s="20"/>
      <c r="MGZ83" s="20"/>
      <c r="MHA83" s="20"/>
      <c r="MHB83" s="20"/>
      <c r="MHC83" s="20"/>
      <c r="MHD83" s="20"/>
      <c r="MHE83" s="20"/>
      <c r="MHF83" s="20"/>
      <c r="MHG83" s="20"/>
      <c r="MHH83" s="20"/>
      <c r="MHI83" s="20"/>
      <c r="MHJ83" s="20"/>
      <c r="MHK83" s="20"/>
      <c r="MHL83" s="20"/>
      <c r="MHM83" s="20"/>
      <c r="MHN83" s="20"/>
      <c r="MHO83" s="20"/>
      <c r="MHP83" s="20"/>
      <c r="MHQ83" s="20"/>
      <c r="MHR83" s="20"/>
      <c r="MHS83" s="20"/>
      <c r="MHT83" s="20"/>
      <c r="MHU83" s="20"/>
      <c r="MHV83" s="20"/>
      <c r="MHW83" s="20"/>
      <c r="MHX83" s="20"/>
      <c r="MHY83" s="20"/>
      <c r="MHZ83" s="20"/>
      <c r="MIA83" s="20"/>
      <c r="MIB83" s="20"/>
      <c r="MIC83" s="20"/>
      <c r="MID83" s="20"/>
      <c r="MIE83" s="20"/>
      <c r="MIF83" s="20"/>
      <c r="MIG83" s="20"/>
      <c r="MIH83" s="20"/>
      <c r="MII83" s="20"/>
      <c r="MIJ83" s="20"/>
      <c r="MIK83" s="20"/>
      <c r="MIL83" s="20"/>
      <c r="MIM83" s="20"/>
      <c r="MIN83" s="20"/>
      <c r="MIO83" s="20"/>
      <c r="MIP83" s="20"/>
      <c r="MIQ83" s="20"/>
      <c r="MIR83" s="20"/>
      <c r="MIS83" s="20"/>
      <c r="MIT83" s="20"/>
      <c r="MIU83" s="20"/>
      <c r="MIV83" s="20"/>
      <c r="MIW83" s="20"/>
      <c r="MIX83" s="20"/>
      <c r="MIY83" s="20"/>
      <c r="MIZ83" s="20"/>
      <c r="MJA83" s="20"/>
      <c r="MJB83" s="20"/>
      <c r="MJC83" s="20"/>
      <c r="MJD83" s="20"/>
      <c r="MJE83" s="20"/>
      <c r="MJF83" s="20"/>
      <c r="MJG83" s="20"/>
      <c r="MJH83" s="20"/>
      <c r="MJI83" s="20"/>
      <c r="MJJ83" s="20"/>
      <c r="MJK83" s="20"/>
      <c r="MJL83" s="20"/>
      <c r="MJM83" s="20"/>
      <c r="MJN83" s="20"/>
      <c r="MJO83" s="20"/>
      <c r="MJP83" s="20"/>
      <c r="MJQ83" s="20"/>
      <c r="MJR83" s="20"/>
      <c r="MJS83" s="20"/>
      <c r="MJT83" s="20"/>
      <c r="MJU83" s="20"/>
      <c r="MJV83" s="20"/>
      <c r="MJW83" s="20"/>
      <c r="MJX83" s="20"/>
      <c r="MJY83" s="20"/>
      <c r="MJZ83" s="20"/>
      <c r="MKA83" s="20"/>
      <c r="MKB83" s="20"/>
      <c r="MKC83" s="20"/>
      <c r="MKD83" s="20"/>
      <c r="MKE83" s="20"/>
      <c r="MKF83" s="20"/>
      <c r="MKG83" s="20"/>
      <c r="MKH83" s="20"/>
      <c r="MKI83" s="20"/>
      <c r="MKJ83" s="20"/>
      <c r="MKK83" s="20"/>
      <c r="MKL83" s="20"/>
      <c r="MKM83" s="20"/>
      <c r="MKN83" s="20"/>
      <c r="MKO83" s="20"/>
      <c r="MKP83" s="20"/>
      <c r="MKQ83" s="20"/>
      <c r="MKR83" s="20"/>
      <c r="MKS83" s="20"/>
      <c r="MKT83" s="20"/>
      <c r="MKU83" s="20"/>
      <c r="MKV83" s="20"/>
      <c r="MKW83" s="20"/>
      <c r="MKX83" s="20"/>
      <c r="MKY83" s="20"/>
      <c r="MKZ83" s="20"/>
      <c r="MLA83" s="20"/>
      <c r="MLB83" s="20"/>
      <c r="MLC83" s="20"/>
      <c r="MLD83" s="20"/>
      <c r="MLE83" s="20"/>
      <c r="MLF83" s="20"/>
      <c r="MLG83" s="20"/>
      <c r="MLH83" s="20"/>
      <c r="MLI83" s="20"/>
      <c r="MLJ83" s="20"/>
      <c r="MLK83" s="20"/>
      <c r="MLL83" s="20"/>
      <c r="MLM83" s="20"/>
      <c r="MLN83" s="20"/>
      <c r="MLO83" s="20"/>
      <c r="MLP83" s="20"/>
      <c r="MLQ83" s="20"/>
      <c r="MLR83" s="20"/>
      <c r="MLS83" s="20"/>
      <c r="MLT83" s="20"/>
      <c r="MLU83" s="20"/>
      <c r="MLV83" s="20"/>
      <c r="MLW83" s="20"/>
      <c r="MLX83" s="20"/>
      <c r="MLY83" s="20"/>
      <c r="MLZ83" s="20"/>
      <c r="MMA83" s="20"/>
      <c r="MMB83" s="20"/>
      <c r="MMC83" s="20"/>
      <c r="MMD83" s="20"/>
      <c r="MME83" s="20"/>
      <c r="MMF83" s="20"/>
      <c r="MMG83" s="20"/>
      <c r="MMH83" s="20"/>
      <c r="MMI83" s="20"/>
      <c r="MMJ83" s="20"/>
      <c r="MMK83" s="20"/>
      <c r="MML83" s="20"/>
      <c r="MMM83" s="20"/>
      <c r="MMN83" s="20"/>
      <c r="MMO83" s="20"/>
      <c r="MMP83" s="20"/>
      <c r="MMQ83" s="20"/>
      <c r="MMR83" s="20"/>
      <c r="MMS83" s="20"/>
      <c r="MMT83" s="20"/>
      <c r="MMU83" s="20"/>
      <c r="MMV83" s="20"/>
      <c r="MMW83" s="20"/>
      <c r="MMX83" s="20"/>
      <c r="MMY83" s="20"/>
      <c r="MMZ83" s="20"/>
      <c r="MNA83" s="20"/>
      <c r="MNB83" s="20"/>
      <c r="MNC83" s="20"/>
      <c r="MND83" s="20"/>
      <c r="MNE83" s="20"/>
      <c r="MNF83" s="20"/>
      <c r="MNG83" s="20"/>
      <c r="MNH83" s="20"/>
      <c r="MNI83" s="20"/>
      <c r="MNJ83" s="20"/>
      <c r="MNK83" s="20"/>
      <c r="MNL83" s="20"/>
      <c r="MNM83" s="20"/>
      <c r="MNN83" s="20"/>
      <c r="MNO83" s="20"/>
      <c r="MNP83" s="20"/>
      <c r="MNQ83" s="20"/>
      <c r="MNR83" s="20"/>
      <c r="MNS83" s="20"/>
      <c r="MNT83" s="20"/>
      <c r="MNU83" s="20"/>
      <c r="MNV83" s="20"/>
      <c r="MNW83" s="20"/>
      <c r="MNX83" s="20"/>
      <c r="MNY83" s="20"/>
      <c r="MNZ83" s="20"/>
      <c r="MOA83" s="20"/>
      <c r="MOB83" s="20"/>
      <c r="MOC83" s="20"/>
      <c r="MOD83" s="20"/>
      <c r="MOE83" s="20"/>
      <c r="MOF83" s="20"/>
      <c r="MOG83" s="20"/>
      <c r="MOH83" s="20"/>
      <c r="MOI83" s="20"/>
      <c r="MOJ83" s="20"/>
      <c r="MOK83" s="20"/>
      <c r="MOL83" s="20"/>
      <c r="MOM83" s="20"/>
      <c r="MON83" s="20"/>
      <c r="MOO83" s="20"/>
      <c r="MOP83" s="20"/>
      <c r="MOQ83" s="20"/>
      <c r="MOR83" s="20"/>
      <c r="MOS83" s="20"/>
      <c r="MOT83" s="20"/>
      <c r="MOU83" s="20"/>
      <c r="MOV83" s="20"/>
      <c r="MOW83" s="20"/>
      <c r="MOX83" s="20"/>
      <c r="MOY83" s="20"/>
      <c r="MOZ83" s="20"/>
      <c r="MPA83" s="20"/>
      <c r="MPB83" s="20"/>
      <c r="MPC83" s="20"/>
      <c r="MPD83" s="20"/>
      <c r="MPE83" s="20"/>
      <c r="MPF83" s="20"/>
      <c r="MPG83" s="20"/>
      <c r="MPH83" s="20"/>
      <c r="MPI83" s="20"/>
      <c r="MPJ83" s="20"/>
      <c r="MPK83" s="20"/>
      <c r="MPL83" s="20"/>
      <c r="MPM83" s="20"/>
      <c r="MPN83" s="20"/>
      <c r="MPO83" s="20"/>
      <c r="MPP83" s="20"/>
      <c r="MPQ83" s="20"/>
      <c r="MPR83" s="20"/>
      <c r="MPS83" s="20"/>
      <c r="MPT83" s="20"/>
      <c r="MPU83" s="20"/>
      <c r="MPV83" s="20"/>
      <c r="MPW83" s="20"/>
      <c r="MPX83" s="20"/>
      <c r="MPY83" s="20"/>
      <c r="MPZ83" s="20"/>
      <c r="MQA83" s="20"/>
      <c r="MQB83" s="20"/>
      <c r="MQC83" s="20"/>
      <c r="MQD83" s="20"/>
      <c r="MQE83" s="20"/>
      <c r="MQF83" s="20"/>
      <c r="MQG83" s="20"/>
      <c r="MQH83" s="20"/>
      <c r="MQI83" s="20"/>
      <c r="MQJ83" s="20"/>
      <c r="MQK83" s="20"/>
      <c r="MQL83" s="20"/>
      <c r="MQM83" s="20"/>
      <c r="MQN83" s="20"/>
      <c r="MQO83" s="20"/>
      <c r="MQP83" s="20"/>
      <c r="MQQ83" s="20"/>
      <c r="MQR83" s="20"/>
      <c r="MQS83" s="20"/>
      <c r="MQT83" s="20"/>
      <c r="MQU83" s="20"/>
      <c r="MQV83" s="20"/>
      <c r="MQW83" s="20"/>
      <c r="MQX83" s="20"/>
      <c r="MQY83" s="20"/>
      <c r="MQZ83" s="20"/>
      <c r="MRA83" s="20"/>
      <c r="MRB83" s="20"/>
      <c r="MRC83" s="20"/>
      <c r="MRD83" s="20"/>
      <c r="MRE83" s="20"/>
      <c r="MRF83" s="20"/>
      <c r="MRG83" s="20"/>
      <c r="MRH83" s="20"/>
      <c r="MRI83" s="20"/>
      <c r="MRJ83" s="20"/>
      <c r="MRK83" s="20"/>
      <c r="MRL83" s="20"/>
      <c r="MRM83" s="20"/>
      <c r="MRN83" s="20"/>
      <c r="MRO83" s="20"/>
      <c r="MRP83" s="20"/>
      <c r="MRQ83" s="20"/>
      <c r="MRR83" s="20"/>
      <c r="MRS83" s="20"/>
      <c r="MRT83" s="20"/>
      <c r="MRU83" s="20"/>
      <c r="MRV83" s="20"/>
      <c r="MRW83" s="20"/>
      <c r="MRX83" s="20"/>
      <c r="MRY83" s="20"/>
      <c r="MRZ83" s="20"/>
      <c r="MSA83" s="20"/>
      <c r="MSB83" s="20"/>
      <c r="MSC83" s="20"/>
      <c r="MSD83" s="20"/>
      <c r="MSE83" s="20"/>
      <c r="MSF83" s="20"/>
      <c r="MSG83" s="20"/>
      <c r="MSH83" s="20"/>
      <c r="MSI83" s="20"/>
      <c r="MSJ83" s="20"/>
      <c r="MSK83" s="20"/>
      <c r="MSL83" s="20"/>
      <c r="MSM83" s="20"/>
      <c r="MSN83" s="20"/>
      <c r="MSO83" s="20"/>
      <c r="MSP83" s="20"/>
      <c r="MSQ83" s="20"/>
      <c r="MSR83" s="20"/>
      <c r="MSS83" s="20"/>
      <c r="MST83" s="20"/>
      <c r="MSU83" s="20"/>
      <c r="MSV83" s="20"/>
      <c r="MSW83" s="20"/>
      <c r="MSX83" s="20"/>
      <c r="MSY83" s="20"/>
      <c r="MSZ83" s="20"/>
      <c r="MTA83" s="20"/>
      <c r="MTB83" s="20"/>
      <c r="MTC83" s="20"/>
      <c r="MTD83" s="20"/>
      <c r="MTE83" s="20"/>
      <c r="MTF83" s="20"/>
      <c r="MTG83" s="20"/>
      <c r="MTH83" s="20"/>
      <c r="MTI83" s="20"/>
      <c r="MTJ83" s="20"/>
      <c r="MTK83" s="20"/>
      <c r="MTL83" s="20"/>
      <c r="MTM83" s="20"/>
      <c r="MTN83" s="20"/>
      <c r="MTO83" s="20"/>
      <c r="MTP83" s="20"/>
      <c r="MTQ83" s="20"/>
      <c r="MTR83" s="20"/>
      <c r="MTS83" s="20"/>
      <c r="MTT83" s="20"/>
      <c r="MTU83" s="20"/>
      <c r="MTV83" s="20"/>
      <c r="MTW83" s="20"/>
      <c r="MTX83" s="20"/>
      <c r="MTY83" s="20"/>
      <c r="MTZ83" s="20"/>
      <c r="MUA83" s="20"/>
      <c r="MUB83" s="20"/>
      <c r="MUC83" s="20"/>
      <c r="MUD83" s="20"/>
      <c r="MUE83" s="20"/>
      <c r="MUF83" s="20"/>
      <c r="MUG83" s="20"/>
      <c r="MUH83" s="20"/>
      <c r="MUI83" s="20"/>
      <c r="MUJ83" s="20"/>
      <c r="MUK83" s="20"/>
      <c r="MUL83" s="20"/>
      <c r="MUM83" s="20"/>
      <c r="MUN83" s="20"/>
      <c r="MUO83" s="20"/>
      <c r="MUP83" s="20"/>
      <c r="MUQ83" s="20"/>
      <c r="MUR83" s="20"/>
      <c r="MUS83" s="20"/>
      <c r="MUT83" s="20"/>
      <c r="MUU83" s="20"/>
      <c r="MUV83" s="20"/>
      <c r="MUW83" s="20"/>
      <c r="MUX83" s="20"/>
      <c r="MUY83" s="20"/>
      <c r="MUZ83" s="20"/>
      <c r="MVA83" s="20"/>
      <c r="MVB83" s="20"/>
      <c r="MVC83" s="20"/>
      <c r="MVD83" s="20"/>
      <c r="MVE83" s="20"/>
      <c r="MVF83" s="20"/>
      <c r="MVG83" s="20"/>
      <c r="MVH83" s="20"/>
      <c r="MVI83" s="20"/>
      <c r="MVJ83" s="20"/>
      <c r="MVK83" s="20"/>
      <c r="MVL83" s="20"/>
      <c r="MVM83" s="20"/>
      <c r="MVN83" s="20"/>
      <c r="MVO83" s="20"/>
      <c r="MVP83" s="20"/>
      <c r="MVQ83" s="20"/>
      <c r="MVR83" s="20"/>
      <c r="MVS83" s="20"/>
      <c r="MVT83" s="20"/>
      <c r="MVU83" s="20"/>
      <c r="MVV83" s="20"/>
      <c r="MVW83" s="20"/>
      <c r="MVX83" s="20"/>
      <c r="MVY83" s="20"/>
      <c r="MVZ83" s="20"/>
      <c r="MWA83" s="20"/>
      <c r="MWB83" s="20"/>
      <c r="MWC83" s="20"/>
      <c r="MWD83" s="20"/>
      <c r="MWE83" s="20"/>
      <c r="MWF83" s="20"/>
      <c r="MWG83" s="20"/>
      <c r="MWH83" s="20"/>
      <c r="MWI83" s="20"/>
      <c r="MWJ83" s="20"/>
      <c r="MWK83" s="20"/>
      <c r="MWL83" s="20"/>
      <c r="MWM83" s="20"/>
      <c r="MWN83" s="20"/>
      <c r="MWO83" s="20"/>
      <c r="MWP83" s="20"/>
      <c r="MWQ83" s="20"/>
      <c r="MWR83" s="20"/>
      <c r="MWS83" s="20"/>
      <c r="MWT83" s="20"/>
      <c r="MWU83" s="20"/>
      <c r="MWV83" s="20"/>
      <c r="MWW83" s="20"/>
      <c r="MWX83" s="20"/>
      <c r="MWY83" s="20"/>
      <c r="MWZ83" s="20"/>
      <c r="MXA83" s="20"/>
      <c r="MXB83" s="20"/>
      <c r="MXC83" s="20"/>
      <c r="MXD83" s="20"/>
      <c r="MXE83" s="20"/>
      <c r="MXF83" s="20"/>
      <c r="MXG83" s="20"/>
      <c r="MXH83" s="20"/>
      <c r="MXI83" s="20"/>
      <c r="MXJ83" s="20"/>
      <c r="MXK83" s="20"/>
      <c r="MXL83" s="20"/>
      <c r="MXM83" s="20"/>
      <c r="MXN83" s="20"/>
      <c r="MXO83" s="20"/>
      <c r="MXP83" s="20"/>
      <c r="MXQ83" s="20"/>
      <c r="MXR83" s="20"/>
      <c r="MXS83" s="20"/>
      <c r="MXT83" s="20"/>
      <c r="MXU83" s="20"/>
      <c r="MXV83" s="20"/>
      <c r="MXW83" s="20"/>
      <c r="MXX83" s="20"/>
      <c r="MXY83" s="20"/>
      <c r="MXZ83" s="20"/>
      <c r="MYA83" s="20"/>
      <c r="MYB83" s="20"/>
      <c r="MYC83" s="20"/>
      <c r="MYD83" s="20"/>
      <c r="MYE83" s="20"/>
      <c r="MYF83" s="20"/>
      <c r="MYG83" s="20"/>
      <c r="MYH83" s="20"/>
      <c r="MYI83" s="20"/>
      <c r="MYJ83" s="20"/>
      <c r="MYK83" s="20"/>
      <c r="MYL83" s="20"/>
      <c r="MYM83" s="20"/>
      <c r="MYN83" s="20"/>
      <c r="MYO83" s="20"/>
      <c r="MYP83" s="20"/>
      <c r="MYQ83" s="20"/>
      <c r="MYR83" s="20"/>
      <c r="MYS83" s="20"/>
      <c r="MYT83" s="20"/>
      <c r="MYU83" s="20"/>
      <c r="MYV83" s="20"/>
      <c r="MYW83" s="20"/>
      <c r="MYX83" s="20"/>
      <c r="MYY83" s="20"/>
      <c r="MYZ83" s="20"/>
      <c r="MZA83" s="20"/>
      <c r="MZB83" s="20"/>
      <c r="MZC83" s="20"/>
      <c r="MZD83" s="20"/>
      <c r="MZE83" s="20"/>
      <c r="MZF83" s="20"/>
      <c r="MZG83" s="20"/>
      <c r="MZH83" s="20"/>
      <c r="MZI83" s="20"/>
      <c r="MZJ83" s="20"/>
      <c r="MZK83" s="20"/>
      <c r="MZL83" s="20"/>
      <c r="MZM83" s="20"/>
      <c r="MZN83" s="20"/>
      <c r="MZO83" s="20"/>
      <c r="MZP83" s="20"/>
      <c r="MZQ83" s="20"/>
      <c r="MZR83" s="20"/>
      <c r="MZS83" s="20"/>
      <c r="MZT83" s="20"/>
      <c r="MZU83" s="20"/>
      <c r="MZV83" s="20"/>
      <c r="MZW83" s="20"/>
      <c r="MZX83" s="20"/>
      <c r="MZY83" s="20"/>
      <c r="MZZ83" s="20"/>
      <c r="NAA83" s="20"/>
      <c r="NAB83" s="20"/>
      <c r="NAC83" s="20"/>
      <c r="NAD83" s="20"/>
      <c r="NAE83" s="20"/>
      <c r="NAF83" s="20"/>
      <c r="NAG83" s="20"/>
      <c r="NAH83" s="20"/>
      <c r="NAI83" s="20"/>
      <c r="NAJ83" s="20"/>
      <c r="NAK83" s="20"/>
      <c r="NAL83" s="20"/>
      <c r="NAM83" s="20"/>
      <c r="NAN83" s="20"/>
      <c r="NAO83" s="20"/>
      <c r="NAP83" s="20"/>
      <c r="NAQ83" s="20"/>
      <c r="NAR83" s="20"/>
      <c r="NAS83" s="20"/>
      <c r="NAT83" s="20"/>
      <c r="NAU83" s="20"/>
      <c r="NAV83" s="20"/>
      <c r="NAW83" s="20"/>
      <c r="NAX83" s="20"/>
      <c r="NAY83" s="20"/>
      <c r="NAZ83" s="20"/>
      <c r="NBA83" s="20"/>
      <c r="NBB83" s="20"/>
      <c r="NBC83" s="20"/>
      <c r="NBD83" s="20"/>
      <c r="NBE83" s="20"/>
      <c r="NBF83" s="20"/>
      <c r="NBG83" s="20"/>
      <c r="NBH83" s="20"/>
      <c r="NBI83" s="20"/>
      <c r="NBJ83" s="20"/>
      <c r="NBK83" s="20"/>
      <c r="NBL83" s="20"/>
      <c r="NBM83" s="20"/>
      <c r="NBN83" s="20"/>
      <c r="NBO83" s="20"/>
      <c r="NBP83" s="20"/>
      <c r="NBQ83" s="20"/>
      <c r="NBR83" s="20"/>
      <c r="NBS83" s="20"/>
      <c r="NBT83" s="20"/>
      <c r="NBU83" s="20"/>
      <c r="NBV83" s="20"/>
      <c r="NBW83" s="20"/>
      <c r="NBX83" s="20"/>
      <c r="NBY83" s="20"/>
      <c r="NBZ83" s="20"/>
      <c r="NCA83" s="20"/>
      <c r="NCB83" s="20"/>
      <c r="NCC83" s="20"/>
      <c r="NCD83" s="20"/>
      <c r="NCE83" s="20"/>
      <c r="NCF83" s="20"/>
      <c r="NCG83" s="20"/>
      <c r="NCH83" s="20"/>
      <c r="NCI83" s="20"/>
      <c r="NCJ83" s="20"/>
      <c r="NCK83" s="20"/>
      <c r="NCL83" s="20"/>
      <c r="NCM83" s="20"/>
      <c r="NCN83" s="20"/>
      <c r="NCO83" s="20"/>
      <c r="NCP83" s="20"/>
      <c r="NCQ83" s="20"/>
      <c r="NCR83" s="20"/>
      <c r="NCS83" s="20"/>
      <c r="NCT83" s="20"/>
      <c r="NCU83" s="20"/>
      <c r="NCV83" s="20"/>
      <c r="NCW83" s="20"/>
      <c r="NCX83" s="20"/>
      <c r="NCY83" s="20"/>
      <c r="NCZ83" s="20"/>
      <c r="NDA83" s="20"/>
      <c r="NDB83" s="20"/>
      <c r="NDC83" s="20"/>
      <c r="NDD83" s="20"/>
      <c r="NDE83" s="20"/>
      <c r="NDF83" s="20"/>
      <c r="NDG83" s="20"/>
      <c r="NDH83" s="20"/>
      <c r="NDI83" s="20"/>
      <c r="NDJ83" s="20"/>
      <c r="NDK83" s="20"/>
      <c r="NDL83" s="20"/>
      <c r="NDM83" s="20"/>
      <c r="NDN83" s="20"/>
      <c r="NDO83" s="20"/>
      <c r="NDP83" s="20"/>
      <c r="NDQ83" s="20"/>
      <c r="NDR83" s="20"/>
      <c r="NDS83" s="20"/>
      <c r="NDT83" s="20"/>
      <c r="NDU83" s="20"/>
      <c r="NDV83" s="20"/>
      <c r="NDW83" s="20"/>
      <c r="NDX83" s="20"/>
      <c r="NDY83" s="20"/>
      <c r="NDZ83" s="20"/>
      <c r="NEA83" s="20"/>
      <c r="NEB83" s="20"/>
      <c r="NEC83" s="20"/>
      <c r="NED83" s="20"/>
      <c r="NEE83" s="20"/>
      <c r="NEF83" s="20"/>
      <c r="NEG83" s="20"/>
      <c r="NEH83" s="20"/>
      <c r="NEI83" s="20"/>
      <c r="NEJ83" s="20"/>
      <c r="NEK83" s="20"/>
      <c r="NEL83" s="20"/>
      <c r="NEM83" s="20"/>
      <c r="NEN83" s="20"/>
      <c r="NEO83" s="20"/>
      <c r="NEP83" s="20"/>
      <c r="NEQ83" s="20"/>
      <c r="NER83" s="20"/>
      <c r="NES83" s="20"/>
      <c r="NET83" s="20"/>
      <c r="NEU83" s="20"/>
      <c r="NEV83" s="20"/>
      <c r="NEW83" s="20"/>
      <c r="NEX83" s="20"/>
      <c r="NEY83" s="20"/>
      <c r="NEZ83" s="20"/>
      <c r="NFA83" s="20"/>
      <c r="NFB83" s="20"/>
      <c r="NFC83" s="20"/>
      <c r="NFD83" s="20"/>
      <c r="NFE83" s="20"/>
      <c r="NFF83" s="20"/>
      <c r="NFG83" s="20"/>
      <c r="NFH83" s="20"/>
      <c r="NFI83" s="20"/>
      <c r="NFJ83" s="20"/>
      <c r="NFK83" s="20"/>
      <c r="NFL83" s="20"/>
      <c r="NFM83" s="20"/>
      <c r="NFN83" s="20"/>
      <c r="NFO83" s="20"/>
      <c r="NFP83" s="20"/>
      <c r="NFQ83" s="20"/>
      <c r="NFR83" s="20"/>
      <c r="NFS83" s="20"/>
      <c r="NFT83" s="20"/>
      <c r="NFU83" s="20"/>
      <c r="NFV83" s="20"/>
      <c r="NFW83" s="20"/>
      <c r="NFX83" s="20"/>
      <c r="NFY83" s="20"/>
      <c r="NFZ83" s="20"/>
      <c r="NGA83" s="20"/>
      <c r="NGB83" s="20"/>
      <c r="NGC83" s="20"/>
      <c r="NGD83" s="20"/>
      <c r="NGE83" s="20"/>
      <c r="NGF83" s="20"/>
      <c r="NGG83" s="20"/>
      <c r="NGH83" s="20"/>
      <c r="NGI83" s="20"/>
      <c r="NGJ83" s="20"/>
      <c r="NGK83" s="20"/>
      <c r="NGL83" s="20"/>
      <c r="NGM83" s="20"/>
      <c r="NGN83" s="20"/>
      <c r="NGO83" s="20"/>
      <c r="NGP83" s="20"/>
      <c r="NGQ83" s="20"/>
      <c r="NGR83" s="20"/>
      <c r="NGS83" s="20"/>
      <c r="NGT83" s="20"/>
      <c r="NGU83" s="20"/>
      <c r="NGV83" s="20"/>
      <c r="NGW83" s="20"/>
      <c r="NGX83" s="20"/>
      <c r="NGY83" s="20"/>
      <c r="NGZ83" s="20"/>
      <c r="NHA83" s="20"/>
      <c r="NHB83" s="20"/>
      <c r="NHC83" s="20"/>
      <c r="NHD83" s="20"/>
      <c r="NHE83" s="20"/>
      <c r="NHF83" s="20"/>
      <c r="NHG83" s="20"/>
      <c r="NHH83" s="20"/>
      <c r="NHI83" s="20"/>
      <c r="NHJ83" s="20"/>
      <c r="NHK83" s="20"/>
      <c r="NHL83" s="20"/>
      <c r="NHM83" s="20"/>
      <c r="NHN83" s="20"/>
      <c r="NHO83" s="20"/>
      <c r="NHP83" s="20"/>
      <c r="NHQ83" s="20"/>
      <c r="NHR83" s="20"/>
      <c r="NHS83" s="20"/>
      <c r="NHT83" s="20"/>
      <c r="NHU83" s="20"/>
      <c r="NHV83" s="20"/>
      <c r="NHW83" s="20"/>
      <c r="NHX83" s="20"/>
      <c r="NHY83" s="20"/>
      <c r="NHZ83" s="20"/>
      <c r="NIA83" s="20"/>
      <c r="NIB83" s="20"/>
      <c r="NIC83" s="20"/>
      <c r="NID83" s="20"/>
      <c r="NIE83" s="20"/>
      <c r="NIF83" s="20"/>
      <c r="NIG83" s="20"/>
      <c r="NIH83" s="20"/>
      <c r="NII83" s="20"/>
      <c r="NIJ83" s="20"/>
      <c r="NIK83" s="20"/>
      <c r="NIL83" s="20"/>
      <c r="NIM83" s="20"/>
      <c r="NIN83" s="20"/>
      <c r="NIO83" s="20"/>
      <c r="NIP83" s="20"/>
      <c r="NIQ83" s="20"/>
      <c r="NIR83" s="20"/>
      <c r="NIS83" s="20"/>
      <c r="NIT83" s="20"/>
      <c r="NIU83" s="20"/>
      <c r="NIV83" s="20"/>
      <c r="NIW83" s="20"/>
      <c r="NIX83" s="20"/>
      <c r="NIY83" s="20"/>
      <c r="NIZ83" s="20"/>
      <c r="NJA83" s="20"/>
      <c r="NJB83" s="20"/>
      <c r="NJC83" s="20"/>
      <c r="NJD83" s="20"/>
      <c r="NJE83" s="20"/>
      <c r="NJF83" s="20"/>
      <c r="NJG83" s="20"/>
      <c r="NJH83" s="20"/>
      <c r="NJI83" s="20"/>
      <c r="NJJ83" s="20"/>
      <c r="NJK83" s="20"/>
      <c r="NJL83" s="20"/>
      <c r="NJM83" s="20"/>
      <c r="NJN83" s="20"/>
      <c r="NJO83" s="20"/>
      <c r="NJP83" s="20"/>
      <c r="NJQ83" s="20"/>
      <c r="NJR83" s="20"/>
      <c r="NJS83" s="20"/>
      <c r="NJT83" s="20"/>
      <c r="NJU83" s="20"/>
      <c r="NJV83" s="20"/>
      <c r="NJW83" s="20"/>
      <c r="NJX83" s="20"/>
      <c r="NJY83" s="20"/>
      <c r="NJZ83" s="20"/>
      <c r="NKA83" s="20"/>
      <c r="NKB83" s="20"/>
      <c r="NKC83" s="20"/>
      <c r="NKD83" s="20"/>
      <c r="NKE83" s="20"/>
      <c r="NKF83" s="20"/>
      <c r="NKG83" s="20"/>
      <c r="NKH83" s="20"/>
      <c r="NKI83" s="20"/>
      <c r="NKJ83" s="20"/>
      <c r="NKK83" s="20"/>
      <c r="NKL83" s="20"/>
      <c r="NKM83" s="20"/>
      <c r="NKN83" s="20"/>
      <c r="NKO83" s="20"/>
      <c r="NKP83" s="20"/>
      <c r="NKQ83" s="20"/>
      <c r="NKR83" s="20"/>
      <c r="NKS83" s="20"/>
      <c r="NKT83" s="20"/>
      <c r="NKU83" s="20"/>
      <c r="NKV83" s="20"/>
      <c r="NKW83" s="20"/>
      <c r="NKX83" s="20"/>
      <c r="NKY83" s="20"/>
      <c r="NKZ83" s="20"/>
      <c r="NLA83" s="20"/>
      <c r="NLB83" s="20"/>
      <c r="NLC83" s="20"/>
      <c r="NLD83" s="20"/>
      <c r="NLE83" s="20"/>
      <c r="NLF83" s="20"/>
      <c r="NLG83" s="20"/>
      <c r="NLH83" s="20"/>
      <c r="NLI83" s="20"/>
      <c r="NLJ83" s="20"/>
      <c r="NLK83" s="20"/>
      <c r="NLL83" s="20"/>
      <c r="NLM83" s="20"/>
      <c r="NLN83" s="20"/>
      <c r="NLO83" s="20"/>
      <c r="NLP83" s="20"/>
      <c r="NLQ83" s="20"/>
      <c r="NLR83" s="20"/>
      <c r="NLS83" s="20"/>
      <c r="NLT83" s="20"/>
      <c r="NLU83" s="20"/>
      <c r="NLV83" s="20"/>
      <c r="NLW83" s="20"/>
      <c r="NLX83" s="20"/>
      <c r="NLY83" s="20"/>
      <c r="NLZ83" s="20"/>
      <c r="NMA83" s="20"/>
      <c r="NMB83" s="20"/>
      <c r="NMC83" s="20"/>
      <c r="NMD83" s="20"/>
      <c r="NME83" s="20"/>
      <c r="NMF83" s="20"/>
      <c r="NMG83" s="20"/>
      <c r="NMH83" s="20"/>
      <c r="NMI83" s="20"/>
      <c r="NMJ83" s="20"/>
      <c r="NMK83" s="20"/>
      <c r="NML83" s="20"/>
      <c r="NMM83" s="20"/>
      <c r="NMN83" s="20"/>
      <c r="NMO83" s="20"/>
      <c r="NMP83" s="20"/>
      <c r="NMQ83" s="20"/>
      <c r="NMR83" s="20"/>
      <c r="NMS83" s="20"/>
      <c r="NMT83" s="20"/>
      <c r="NMU83" s="20"/>
      <c r="NMV83" s="20"/>
      <c r="NMW83" s="20"/>
      <c r="NMX83" s="20"/>
      <c r="NMY83" s="20"/>
      <c r="NMZ83" s="20"/>
      <c r="NNA83" s="20"/>
      <c r="NNB83" s="20"/>
      <c r="NNC83" s="20"/>
      <c r="NND83" s="20"/>
      <c r="NNE83" s="20"/>
      <c r="NNF83" s="20"/>
      <c r="NNG83" s="20"/>
      <c r="NNH83" s="20"/>
      <c r="NNI83" s="20"/>
      <c r="NNJ83" s="20"/>
      <c r="NNK83" s="20"/>
      <c r="NNL83" s="20"/>
      <c r="NNM83" s="20"/>
      <c r="NNN83" s="20"/>
      <c r="NNO83" s="20"/>
      <c r="NNP83" s="20"/>
      <c r="NNQ83" s="20"/>
      <c r="NNR83" s="20"/>
      <c r="NNS83" s="20"/>
      <c r="NNT83" s="20"/>
      <c r="NNU83" s="20"/>
      <c r="NNV83" s="20"/>
      <c r="NNW83" s="20"/>
      <c r="NNX83" s="20"/>
      <c r="NNY83" s="20"/>
      <c r="NNZ83" s="20"/>
      <c r="NOA83" s="20"/>
      <c r="NOB83" s="20"/>
      <c r="NOC83" s="20"/>
      <c r="NOD83" s="20"/>
      <c r="NOE83" s="20"/>
      <c r="NOF83" s="20"/>
      <c r="NOG83" s="20"/>
      <c r="NOH83" s="20"/>
      <c r="NOI83" s="20"/>
      <c r="NOJ83" s="20"/>
      <c r="NOK83" s="20"/>
      <c r="NOL83" s="20"/>
      <c r="NOM83" s="20"/>
      <c r="NON83" s="20"/>
      <c r="NOO83" s="20"/>
      <c r="NOP83" s="20"/>
      <c r="NOQ83" s="20"/>
      <c r="NOR83" s="20"/>
      <c r="NOS83" s="20"/>
      <c r="NOT83" s="20"/>
      <c r="NOU83" s="20"/>
      <c r="NOV83" s="20"/>
      <c r="NOW83" s="20"/>
      <c r="NOX83" s="20"/>
      <c r="NOY83" s="20"/>
      <c r="NOZ83" s="20"/>
      <c r="NPA83" s="20"/>
      <c r="NPB83" s="20"/>
      <c r="NPC83" s="20"/>
      <c r="NPD83" s="20"/>
      <c r="NPE83" s="20"/>
      <c r="NPF83" s="20"/>
      <c r="NPG83" s="20"/>
      <c r="NPH83" s="20"/>
      <c r="NPI83" s="20"/>
      <c r="NPJ83" s="20"/>
      <c r="NPK83" s="20"/>
      <c r="NPL83" s="20"/>
      <c r="NPM83" s="20"/>
      <c r="NPN83" s="20"/>
      <c r="NPO83" s="20"/>
      <c r="NPP83" s="20"/>
      <c r="NPQ83" s="20"/>
      <c r="NPR83" s="20"/>
      <c r="NPS83" s="20"/>
      <c r="NPT83" s="20"/>
      <c r="NPU83" s="20"/>
      <c r="NPV83" s="20"/>
      <c r="NPW83" s="20"/>
      <c r="NPX83" s="20"/>
      <c r="NPY83" s="20"/>
      <c r="NPZ83" s="20"/>
      <c r="NQA83" s="20"/>
      <c r="NQB83" s="20"/>
      <c r="NQC83" s="20"/>
      <c r="NQD83" s="20"/>
      <c r="NQE83" s="20"/>
      <c r="NQF83" s="20"/>
      <c r="NQG83" s="20"/>
      <c r="NQH83" s="20"/>
      <c r="NQI83" s="20"/>
      <c r="NQJ83" s="20"/>
      <c r="NQK83" s="20"/>
      <c r="NQL83" s="20"/>
      <c r="NQM83" s="20"/>
      <c r="NQN83" s="20"/>
      <c r="NQO83" s="20"/>
      <c r="NQP83" s="20"/>
      <c r="NQQ83" s="20"/>
      <c r="NQR83" s="20"/>
      <c r="NQS83" s="20"/>
      <c r="NQT83" s="20"/>
      <c r="NQU83" s="20"/>
      <c r="NQV83" s="20"/>
      <c r="NQW83" s="20"/>
      <c r="NQX83" s="20"/>
      <c r="NQY83" s="20"/>
      <c r="NQZ83" s="20"/>
      <c r="NRA83" s="20"/>
      <c r="NRB83" s="20"/>
      <c r="NRC83" s="20"/>
      <c r="NRD83" s="20"/>
      <c r="NRE83" s="20"/>
      <c r="NRF83" s="20"/>
      <c r="NRG83" s="20"/>
      <c r="NRH83" s="20"/>
      <c r="NRI83" s="20"/>
      <c r="NRJ83" s="20"/>
      <c r="NRK83" s="20"/>
      <c r="NRL83" s="20"/>
      <c r="NRM83" s="20"/>
      <c r="NRN83" s="20"/>
      <c r="NRO83" s="20"/>
      <c r="NRP83" s="20"/>
      <c r="NRQ83" s="20"/>
      <c r="NRR83" s="20"/>
      <c r="NRS83" s="20"/>
      <c r="NRT83" s="20"/>
      <c r="NRU83" s="20"/>
      <c r="NRV83" s="20"/>
      <c r="NRW83" s="20"/>
      <c r="NRX83" s="20"/>
      <c r="NRY83" s="20"/>
      <c r="NRZ83" s="20"/>
      <c r="NSA83" s="20"/>
      <c r="NSB83" s="20"/>
      <c r="NSC83" s="20"/>
      <c r="NSD83" s="20"/>
      <c r="NSE83" s="20"/>
      <c r="NSF83" s="20"/>
      <c r="NSG83" s="20"/>
      <c r="NSH83" s="20"/>
      <c r="NSI83" s="20"/>
      <c r="NSJ83" s="20"/>
      <c r="NSK83" s="20"/>
      <c r="NSL83" s="20"/>
      <c r="NSM83" s="20"/>
      <c r="NSN83" s="20"/>
      <c r="NSO83" s="20"/>
      <c r="NSP83" s="20"/>
      <c r="NSQ83" s="20"/>
      <c r="NSR83" s="20"/>
      <c r="NSS83" s="20"/>
      <c r="NST83" s="20"/>
      <c r="NSU83" s="20"/>
      <c r="NSV83" s="20"/>
      <c r="NSW83" s="20"/>
      <c r="NSX83" s="20"/>
      <c r="NSY83" s="20"/>
      <c r="NSZ83" s="20"/>
      <c r="NTA83" s="20"/>
      <c r="NTB83" s="20"/>
      <c r="NTC83" s="20"/>
      <c r="NTD83" s="20"/>
      <c r="NTE83" s="20"/>
      <c r="NTF83" s="20"/>
      <c r="NTG83" s="20"/>
      <c r="NTH83" s="20"/>
      <c r="NTI83" s="20"/>
      <c r="NTJ83" s="20"/>
      <c r="NTK83" s="20"/>
      <c r="NTL83" s="20"/>
      <c r="NTM83" s="20"/>
      <c r="NTN83" s="20"/>
      <c r="NTO83" s="20"/>
      <c r="NTP83" s="20"/>
      <c r="NTQ83" s="20"/>
      <c r="NTR83" s="20"/>
      <c r="NTS83" s="20"/>
      <c r="NTT83" s="20"/>
      <c r="NTU83" s="20"/>
      <c r="NTV83" s="20"/>
      <c r="NTW83" s="20"/>
      <c r="NTX83" s="20"/>
      <c r="NTY83" s="20"/>
      <c r="NTZ83" s="20"/>
      <c r="NUA83" s="20"/>
      <c r="NUB83" s="20"/>
      <c r="NUC83" s="20"/>
      <c r="NUD83" s="20"/>
      <c r="NUE83" s="20"/>
      <c r="NUF83" s="20"/>
      <c r="NUG83" s="20"/>
      <c r="NUH83" s="20"/>
      <c r="NUI83" s="20"/>
      <c r="NUJ83" s="20"/>
      <c r="NUK83" s="20"/>
      <c r="NUL83" s="20"/>
      <c r="NUM83" s="20"/>
      <c r="NUN83" s="20"/>
      <c r="NUO83" s="20"/>
      <c r="NUP83" s="20"/>
      <c r="NUQ83" s="20"/>
      <c r="NUR83" s="20"/>
      <c r="NUS83" s="20"/>
      <c r="NUT83" s="20"/>
      <c r="NUU83" s="20"/>
      <c r="NUV83" s="20"/>
      <c r="NUW83" s="20"/>
      <c r="NUX83" s="20"/>
      <c r="NUY83" s="20"/>
      <c r="NUZ83" s="20"/>
      <c r="NVA83" s="20"/>
      <c r="NVB83" s="20"/>
      <c r="NVC83" s="20"/>
      <c r="NVD83" s="20"/>
      <c r="NVE83" s="20"/>
      <c r="NVF83" s="20"/>
      <c r="NVG83" s="20"/>
      <c r="NVH83" s="20"/>
      <c r="NVI83" s="20"/>
      <c r="NVJ83" s="20"/>
      <c r="NVK83" s="20"/>
      <c r="NVL83" s="20"/>
      <c r="NVM83" s="20"/>
      <c r="NVN83" s="20"/>
      <c r="NVO83" s="20"/>
      <c r="NVP83" s="20"/>
      <c r="NVQ83" s="20"/>
      <c r="NVR83" s="20"/>
      <c r="NVS83" s="20"/>
      <c r="NVT83" s="20"/>
      <c r="NVU83" s="20"/>
      <c r="NVV83" s="20"/>
      <c r="NVW83" s="20"/>
      <c r="NVX83" s="20"/>
      <c r="NVY83" s="20"/>
      <c r="NVZ83" s="20"/>
      <c r="NWA83" s="20"/>
      <c r="NWB83" s="20"/>
      <c r="NWC83" s="20"/>
      <c r="NWD83" s="20"/>
      <c r="NWE83" s="20"/>
      <c r="NWF83" s="20"/>
      <c r="NWG83" s="20"/>
      <c r="NWH83" s="20"/>
      <c r="NWI83" s="20"/>
      <c r="NWJ83" s="20"/>
      <c r="NWK83" s="20"/>
      <c r="NWL83" s="20"/>
      <c r="NWM83" s="20"/>
      <c r="NWN83" s="20"/>
      <c r="NWO83" s="20"/>
      <c r="NWP83" s="20"/>
      <c r="NWQ83" s="20"/>
      <c r="NWR83" s="20"/>
      <c r="NWS83" s="20"/>
      <c r="NWT83" s="20"/>
      <c r="NWU83" s="20"/>
      <c r="NWV83" s="20"/>
      <c r="NWW83" s="20"/>
      <c r="NWX83" s="20"/>
      <c r="NWY83" s="20"/>
      <c r="NWZ83" s="20"/>
      <c r="NXA83" s="20"/>
      <c r="NXB83" s="20"/>
      <c r="NXC83" s="20"/>
      <c r="NXD83" s="20"/>
      <c r="NXE83" s="20"/>
      <c r="NXF83" s="20"/>
      <c r="NXG83" s="20"/>
      <c r="NXH83" s="20"/>
      <c r="NXI83" s="20"/>
      <c r="NXJ83" s="20"/>
      <c r="NXK83" s="20"/>
      <c r="NXL83" s="20"/>
      <c r="NXM83" s="20"/>
      <c r="NXN83" s="20"/>
      <c r="NXO83" s="20"/>
      <c r="NXP83" s="20"/>
      <c r="NXQ83" s="20"/>
      <c r="NXR83" s="20"/>
      <c r="NXS83" s="20"/>
      <c r="NXT83" s="20"/>
      <c r="NXU83" s="20"/>
      <c r="NXV83" s="20"/>
      <c r="NXW83" s="20"/>
      <c r="NXX83" s="20"/>
      <c r="NXY83" s="20"/>
      <c r="NXZ83" s="20"/>
      <c r="NYA83" s="20"/>
      <c r="NYB83" s="20"/>
      <c r="NYC83" s="20"/>
      <c r="NYD83" s="20"/>
      <c r="NYE83" s="20"/>
      <c r="NYF83" s="20"/>
      <c r="NYG83" s="20"/>
      <c r="NYH83" s="20"/>
      <c r="NYI83" s="20"/>
      <c r="NYJ83" s="20"/>
      <c r="NYK83" s="20"/>
      <c r="NYL83" s="20"/>
      <c r="NYM83" s="20"/>
      <c r="NYN83" s="20"/>
      <c r="NYO83" s="20"/>
      <c r="NYP83" s="20"/>
      <c r="NYQ83" s="20"/>
      <c r="NYR83" s="20"/>
      <c r="NYS83" s="20"/>
      <c r="NYT83" s="20"/>
      <c r="NYU83" s="20"/>
      <c r="NYV83" s="20"/>
      <c r="NYW83" s="20"/>
      <c r="NYX83" s="20"/>
      <c r="NYY83" s="20"/>
      <c r="NYZ83" s="20"/>
      <c r="NZA83" s="20"/>
      <c r="NZB83" s="20"/>
      <c r="NZC83" s="20"/>
      <c r="NZD83" s="20"/>
      <c r="NZE83" s="20"/>
      <c r="NZF83" s="20"/>
      <c r="NZG83" s="20"/>
      <c r="NZH83" s="20"/>
      <c r="NZI83" s="20"/>
      <c r="NZJ83" s="20"/>
      <c r="NZK83" s="20"/>
      <c r="NZL83" s="20"/>
      <c r="NZM83" s="20"/>
      <c r="NZN83" s="20"/>
      <c r="NZO83" s="20"/>
      <c r="NZP83" s="20"/>
      <c r="NZQ83" s="20"/>
      <c r="NZR83" s="20"/>
      <c r="NZS83" s="20"/>
      <c r="NZT83" s="20"/>
      <c r="NZU83" s="20"/>
      <c r="NZV83" s="20"/>
      <c r="NZW83" s="20"/>
      <c r="NZX83" s="20"/>
      <c r="NZY83" s="20"/>
      <c r="NZZ83" s="20"/>
      <c r="OAA83" s="20"/>
      <c r="OAB83" s="20"/>
      <c r="OAC83" s="20"/>
      <c r="OAD83" s="20"/>
      <c r="OAE83" s="20"/>
      <c r="OAF83" s="20"/>
      <c r="OAG83" s="20"/>
      <c r="OAH83" s="20"/>
      <c r="OAI83" s="20"/>
      <c r="OAJ83" s="20"/>
      <c r="OAK83" s="20"/>
      <c r="OAL83" s="20"/>
      <c r="OAM83" s="20"/>
      <c r="OAN83" s="20"/>
      <c r="OAO83" s="20"/>
      <c r="OAP83" s="20"/>
      <c r="OAQ83" s="20"/>
      <c r="OAR83" s="20"/>
      <c r="OAS83" s="20"/>
      <c r="OAT83" s="20"/>
      <c r="OAU83" s="20"/>
      <c r="OAV83" s="20"/>
      <c r="OAW83" s="20"/>
      <c r="OAX83" s="20"/>
      <c r="OAY83" s="20"/>
      <c r="OAZ83" s="20"/>
      <c r="OBA83" s="20"/>
      <c r="OBB83" s="20"/>
      <c r="OBC83" s="20"/>
      <c r="OBD83" s="20"/>
      <c r="OBE83" s="20"/>
      <c r="OBF83" s="20"/>
      <c r="OBG83" s="20"/>
      <c r="OBH83" s="20"/>
      <c r="OBI83" s="20"/>
      <c r="OBJ83" s="20"/>
      <c r="OBK83" s="20"/>
      <c r="OBL83" s="20"/>
      <c r="OBM83" s="20"/>
      <c r="OBN83" s="20"/>
      <c r="OBO83" s="20"/>
      <c r="OBP83" s="20"/>
      <c r="OBQ83" s="20"/>
      <c r="OBR83" s="20"/>
      <c r="OBS83" s="20"/>
      <c r="OBT83" s="20"/>
      <c r="OBU83" s="20"/>
      <c r="OBV83" s="20"/>
      <c r="OBW83" s="20"/>
      <c r="OBX83" s="20"/>
      <c r="OBY83" s="20"/>
      <c r="OBZ83" s="20"/>
      <c r="OCA83" s="20"/>
      <c r="OCB83" s="20"/>
      <c r="OCC83" s="20"/>
      <c r="OCD83" s="20"/>
      <c r="OCE83" s="20"/>
      <c r="OCF83" s="20"/>
      <c r="OCG83" s="20"/>
      <c r="OCH83" s="20"/>
      <c r="OCI83" s="20"/>
      <c r="OCJ83" s="20"/>
      <c r="OCK83" s="20"/>
      <c r="OCL83" s="20"/>
      <c r="OCM83" s="20"/>
      <c r="OCN83" s="20"/>
      <c r="OCO83" s="20"/>
      <c r="OCP83" s="20"/>
      <c r="OCQ83" s="20"/>
      <c r="OCR83" s="20"/>
      <c r="OCS83" s="20"/>
      <c r="OCT83" s="20"/>
      <c r="OCU83" s="20"/>
      <c r="OCV83" s="20"/>
      <c r="OCW83" s="20"/>
      <c r="OCX83" s="20"/>
      <c r="OCY83" s="20"/>
      <c r="OCZ83" s="20"/>
      <c r="ODA83" s="20"/>
      <c r="ODB83" s="20"/>
      <c r="ODC83" s="20"/>
      <c r="ODD83" s="20"/>
      <c r="ODE83" s="20"/>
      <c r="ODF83" s="20"/>
      <c r="ODG83" s="20"/>
      <c r="ODH83" s="20"/>
      <c r="ODI83" s="20"/>
      <c r="ODJ83" s="20"/>
      <c r="ODK83" s="20"/>
      <c r="ODL83" s="20"/>
      <c r="ODM83" s="20"/>
      <c r="ODN83" s="20"/>
      <c r="ODO83" s="20"/>
      <c r="ODP83" s="20"/>
      <c r="ODQ83" s="20"/>
      <c r="ODR83" s="20"/>
      <c r="ODS83" s="20"/>
      <c r="ODT83" s="20"/>
      <c r="ODU83" s="20"/>
      <c r="ODV83" s="20"/>
      <c r="ODW83" s="20"/>
      <c r="ODX83" s="20"/>
      <c r="ODY83" s="20"/>
      <c r="ODZ83" s="20"/>
      <c r="OEA83" s="20"/>
      <c r="OEB83" s="20"/>
      <c r="OEC83" s="20"/>
      <c r="OED83" s="20"/>
      <c r="OEE83" s="20"/>
      <c r="OEF83" s="20"/>
      <c r="OEG83" s="20"/>
      <c r="OEH83" s="20"/>
      <c r="OEI83" s="20"/>
      <c r="OEJ83" s="20"/>
      <c r="OEK83" s="20"/>
      <c r="OEL83" s="20"/>
      <c r="OEM83" s="20"/>
      <c r="OEN83" s="20"/>
      <c r="OEO83" s="20"/>
      <c r="OEP83" s="20"/>
      <c r="OEQ83" s="20"/>
      <c r="OER83" s="20"/>
      <c r="OES83" s="20"/>
      <c r="OET83" s="20"/>
      <c r="OEU83" s="20"/>
      <c r="OEV83" s="20"/>
      <c r="OEW83" s="20"/>
      <c r="OEX83" s="20"/>
      <c r="OEY83" s="20"/>
      <c r="OEZ83" s="20"/>
      <c r="OFA83" s="20"/>
      <c r="OFB83" s="20"/>
      <c r="OFC83" s="20"/>
      <c r="OFD83" s="20"/>
      <c r="OFE83" s="20"/>
      <c r="OFF83" s="20"/>
      <c r="OFG83" s="20"/>
      <c r="OFH83" s="20"/>
      <c r="OFI83" s="20"/>
      <c r="OFJ83" s="20"/>
      <c r="OFK83" s="20"/>
      <c r="OFL83" s="20"/>
      <c r="OFM83" s="20"/>
      <c r="OFN83" s="20"/>
      <c r="OFO83" s="20"/>
      <c r="OFP83" s="20"/>
      <c r="OFQ83" s="20"/>
      <c r="OFR83" s="20"/>
      <c r="OFS83" s="20"/>
      <c r="OFT83" s="20"/>
      <c r="OFU83" s="20"/>
      <c r="OFV83" s="20"/>
      <c r="OFW83" s="20"/>
      <c r="OFX83" s="20"/>
      <c r="OFY83" s="20"/>
      <c r="OFZ83" s="20"/>
      <c r="OGA83" s="20"/>
      <c r="OGB83" s="20"/>
      <c r="OGC83" s="20"/>
      <c r="OGD83" s="20"/>
      <c r="OGE83" s="20"/>
      <c r="OGF83" s="20"/>
      <c r="OGG83" s="20"/>
      <c r="OGH83" s="20"/>
      <c r="OGI83" s="20"/>
      <c r="OGJ83" s="20"/>
      <c r="OGK83" s="20"/>
      <c r="OGL83" s="20"/>
      <c r="OGM83" s="20"/>
      <c r="OGN83" s="20"/>
      <c r="OGO83" s="20"/>
      <c r="OGP83" s="20"/>
      <c r="OGQ83" s="20"/>
      <c r="OGR83" s="20"/>
      <c r="OGS83" s="20"/>
      <c r="OGT83" s="20"/>
      <c r="OGU83" s="20"/>
      <c r="OGV83" s="20"/>
      <c r="OGW83" s="20"/>
      <c r="OGX83" s="20"/>
      <c r="OGY83" s="20"/>
      <c r="OGZ83" s="20"/>
      <c r="OHA83" s="20"/>
      <c r="OHB83" s="20"/>
      <c r="OHC83" s="20"/>
      <c r="OHD83" s="20"/>
      <c r="OHE83" s="20"/>
      <c r="OHF83" s="20"/>
      <c r="OHG83" s="20"/>
      <c r="OHH83" s="20"/>
      <c r="OHI83" s="20"/>
      <c r="OHJ83" s="20"/>
      <c r="OHK83" s="20"/>
      <c r="OHL83" s="20"/>
      <c r="OHM83" s="20"/>
      <c r="OHN83" s="20"/>
      <c r="OHO83" s="20"/>
      <c r="OHP83" s="20"/>
      <c r="OHQ83" s="20"/>
      <c r="OHR83" s="20"/>
      <c r="OHS83" s="20"/>
      <c r="OHT83" s="20"/>
      <c r="OHU83" s="20"/>
      <c r="OHV83" s="20"/>
      <c r="OHW83" s="20"/>
      <c r="OHX83" s="20"/>
      <c r="OHY83" s="20"/>
      <c r="OHZ83" s="20"/>
      <c r="OIA83" s="20"/>
      <c r="OIB83" s="20"/>
      <c r="OIC83" s="20"/>
      <c r="OID83" s="20"/>
      <c r="OIE83" s="20"/>
      <c r="OIF83" s="20"/>
      <c r="OIG83" s="20"/>
      <c r="OIH83" s="20"/>
      <c r="OII83" s="20"/>
      <c r="OIJ83" s="20"/>
      <c r="OIK83" s="20"/>
      <c r="OIL83" s="20"/>
      <c r="OIM83" s="20"/>
      <c r="OIN83" s="20"/>
      <c r="OIO83" s="20"/>
      <c r="OIP83" s="20"/>
      <c r="OIQ83" s="20"/>
      <c r="OIR83" s="20"/>
      <c r="OIS83" s="20"/>
      <c r="OIT83" s="20"/>
      <c r="OIU83" s="20"/>
      <c r="OIV83" s="20"/>
      <c r="OIW83" s="20"/>
      <c r="OIX83" s="20"/>
      <c r="OIY83" s="20"/>
      <c r="OIZ83" s="20"/>
      <c r="OJA83" s="20"/>
      <c r="OJB83" s="20"/>
      <c r="OJC83" s="20"/>
      <c r="OJD83" s="20"/>
      <c r="OJE83" s="20"/>
      <c r="OJF83" s="20"/>
      <c r="OJG83" s="20"/>
      <c r="OJH83" s="20"/>
      <c r="OJI83" s="20"/>
      <c r="OJJ83" s="20"/>
      <c r="OJK83" s="20"/>
      <c r="OJL83" s="20"/>
      <c r="OJM83" s="20"/>
      <c r="OJN83" s="20"/>
      <c r="OJO83" s="20"/>
      <c r="OJP83" s="20"/>
      <c r="OJQ83" s="20"/>
      <c r="OJR83" s="20"/>
      <c r="OJS83" s="20"/>
      <c r="OJT83" s="20"/>
      <c r="OJU83" s="20"/>
      <c r="OJV83" s="20"/>
      <c r="OJW83" s="20"/>
      <c r="OJX83" s="20"/>
      <c r="OJY83" s="20"/>
      <c r="OJZ83" s="20"/>
      <c r="OKA83" s="20"/>
      <c r="OKB83" s="20"/>
      <c r="OKC83" s="20"/>
      <c r="OKD83" s="20"/>
      <c r="OKE83" s="20"/>
      <c r="OKF83" s="20"/>
      <c r="OKG83" s="20"/>
      <c r="OKH83" s="20"/>
      <c r="OKI83" s="20"/>
      <c r="OKJ83" s="20"/>
      <c r="OKK83" s="20"/>
      <c r="OKL83" s="20"/>
      <c r="OKM83" s="20"/>
      <c r="OKN83" s="20"/>
      <c r="OKO83" s="20"/>
      <c r="OKP83" s="20"/>
      <c r="OKQ83" s="20"/>
      <c r="OKR83" s="20"/>
      <c r="OKS83" s="20"/>
      <c r="OKT83" s="20"/>
      <c r="OKU83" s="20"/>
      <c r="OKV83" s="20"/>
      <c r="OKW83" s="20"/>
      <c r="OKX83" s="20"/>
      <c r="OKY83" s="20"/>
      <c r="OKZ83" s="20"/>
      <c r="OLA83" s="20"/>
      <c r="OLB83" s="20"/>
      <c r="OLC83" s="20"/>
      <c r="OLD83" s="20"/>
      <c r="OLE83" s="20"/>
      <c r="OLF83" s="20"/>
      <c r="OLG83" s="20"/>
      <c r="OLH83" s="20"/>
      <c r="OLI83" s="20"/>
      <c r="OLJ83" s="20"/>
      <c r="OLK83" s="20"/>
      <c r="OLL83" s="20"/>
      <c r="OLM83" s="20"/>
      <c r="OLN83" s="20"/>
      <c r="OLO83" s="20"/>
      <c r="OLP83" s="20"/>
      <c r="OLQ83" s="20"/>
      <c r="OLR83" s="20"/>
      <c r="OLS83" s="20"/>
      <c r="OLT83" s="20"/>
      <c r="OLU83" s="20"/>
      <c r="OLV83" s="20"/>
      <c r="OLW83" s="20"/>
      <c r="OLX83" s="20"/>
      <c r="OLY83" s="20"/>
      <c r="OLZ83" s="20"/>
      <c r="OMA83" s="20"/>
      <c r="OMB83" s="20"/>
      <c r="OMC83" s="20"/>
      <c r="OMD83" s="20"/>
      <c r="OME83" s="20"/>
      <c r="OMF83" s="20"/>
      <c r="OMG83" s="20"/>
      <c r="OMH83" s="20"/>
      <c r="OMI83" s="20"/>
      <c r="OMJ83" s="20"/>
      <c r="OMK83" s="20"/>
      <c r="OML83" s="20"/>
      <c r="OMM83" s="20"/>
      <c r="OMN83" s="20"/>
      <c r="OMO83" s="20"/>
      <c r="OMP83" s="20"/>
      <c r="OMQ83" s="20"/>
      <c r="OMR83" s="20"/>
      <c r="OMS83" s="20"/>
      <c r="OMT83" s="20"/>
      <c r="OMU83" s="20"/>
      <c r="OMV83" s="20"/>
      <c r="OMW83" s="20"/>
      <c r="OMX83" s="20"/>
      <c r="OMY83" s="20"/>
      <c r="OMZ83" s="20"/>
      <c r="ONA83" s="20"/>
      <c r="ONB83" s="20"/>
      <c r="ONC83" s="20"/>
      <c r="OND83" s="20"/>
      <c r="ONE83" s="20"/>
      <c r="ONF83" s="20"/>
      <c r="ONG83" s="20"/>
      <c r="ONH83" s="20"/>
      <c r="ONI83" s="20"/>
      <c r="ONJ83" s="20"/>
      <c r="ONK83" s="20"/>
      <c r="ONL83" s="20"/>
      <c r="ONM83" s="20"/>
      <c r="ONN83" s="20"/>
      <c r="ONO83" s="20"/>
      <c r="ONP83" s="20"/>
      <c r="ONQ83" s="20"/>
      <c r="ONR83" s="20"/>
      <c r="ONS83" s="20"/>
      <c r="ONT83" s="20"/>
      <c r="ONU83" s="20"/>
      <c r="ONV83" s="20"/>
      <c r="ONW83" s="20"/>
      <c r="ONX83" s="20"/>
      <c r="ONY83" s="20"/>
      <c r="ONZ83" s="20"/>
      <c r="OOA83" s="20"/>
      <c r="OOB83" s="20"/>
      <c r="OOC83" s="20"/>
      <c r="OOD83" s="20"/>
      <c r="OOE83" s="20"/>
      <c r="OOF83" s="20"/>
      <c r="OOG83" s="20"/>
      <c r="OOH83" s="20"/>
      <c r="OOI83" s="20"/>
      <c r="OOJ83" s="20"/>
      <c r="OOK83" s="20"/>
      <c r="OOL83" s="20"/>
      <c r="OOM83" s="20"/>
      <c r="OON83" s="20"/>
      <c r="OOO83" s="20"/>
      <c r="OOP83" s="20"/>
      <c r="OOQ83" s="20"/>
      <c r="OOR83" s="20"/>
      <c r="OOS83" s="20"/>
      <c r="OOT83" s="20"/>
      <c r="OOU83" s="20"/>
      <c r="OOV83" s="20"/>
      <c r="OOW83" s="20"/>
      <c r="OOX83" s="20"/>
      <c r="OOY83" s="20"/>
      <c r="OOZ83" s="20"/>
      <c r="OPA83" s="20"/>
      <c r="OPB83" s="20"/>
      <c r="OPC83" s="20"/>
      <c r="OPD83" s="20"/>
      <c r="OPE83" s="20"/>
      <c r="OPF83" s="20"/>
      <c r="OPG83" s="20"/>
      <c r="OPH83" s="20"/>
      <c r="OPI83" s="20"/>
      <c r="OPJ83" s="20"/>
      <c r="OPK83" s="20"/>
      <c r="OPL83" s="20"/>
      <c r="OPM83" s="20"/>
      <c r="OPN83" s="20"/>
      <c r="OPO83" s="20"/>
      <c r="OPP83" s="20"/>
      <c r="OPQ83" s="20"/>
      <c r="OPR83" s="20"/>
      <c r="OPS83" s="20"/>
      <c r="OPT83" s="20"/>
      <c r="OPU83" s="20"/>
      <c r="OPV83" s="20"/>
      <c r="OPW83" s="20"/>
      <c r="OPX83" s="20"/>
      <c r="OPY83" s="20"/>
      <c r="OPZ83" s="20"/>
      <c r="OQA83" s="20"/>
      <c r="OQB83" s="20"/>
      <c r="OQC83" s="20"/>
      <c r="OQD83" s="20"/>
      <c r="OQE83" s="20"/>
      <c r="OQF83" s="20"/>
      <c r="OQG83" s="20"/>
      <c r="OQH83" s="20"/>
      <c r="OQI83" s="20"/>
      <c r="OQJ83" s="20"/>
      <c r="OQK83" s="20"/>
      <c r="OQL83" s="20"/>
      <c r="OQM83" s="20"/>
      <c r="OQN83" s="20"/>
      <c r="OQO83" s="20"/>
      <c r="OQP83" s="20"/>
      <c r="OQQ83" s="20"/>
      <c r="OQR83" s="20"/>
      <c r="OQS83" s="20"/>
      <c r="OQT83" s="20"/>
      <c r="OQU83" s="20"/>
      <c r="OQV83" s="20"/>
      <c r="OQW83" s="20"/>
      <c r="OQX83" s="20"/>
      <c r="OQY83" s="20"/>
      <c r="OQZ83" s="20"/>
      <c r="ORA83" s="20"/>
      <c r="ORB83" s="20"/>
      <c r="ORC83" s="20"/>
      <c r="ORD83" s="20"/>
      <c r="ORE83" s="20"/>
      <c r="ORF83" s="20"/>
      <c r="ORG83" s="20"/>
      <c r="ORH83" s="20"/>
      <c r="ORI83" s="20"/>
      <c r="ORJ83" s="20"/>
      <c r="ORK83" s="20"/>
      <c r="ORL83" s="20"/>
      <c r="ORM83" s="20"/>
      <c r="ORN83" s="20"/>
      <c r="ORO83" s="20"/>
      <c r="ORP83" s="20"/>
      <c r="ORQ83" s="20"/>
      <c r="ORR83" s="20"/>
      <c r="ORS83" s="20"/>
      <c r="ORT83" s="20"/>
      <c r="ORU83" s="20"/>
      <c r="ORV83" s="20"/>
      <c r="ORW83" s="20"/>
      <c r="ORX83" s="20"/>
      <c r="ORY83" s="20"/>
      <c r="ORZ83" s="20"/>
      <c r="OSA83" s="20"/>
      <c r="OSB83" s="20"/>
      <c r="OSC83" s="20"/>
      <c r="OSD83" s="20"/>
      <c r="OSE83" s="20"/>
      <c r="OSF83" s="20"/>
      <c r="OSG83" s="20"/>
      <c r="OSH83" s="20"/>
      <c r="OSI83" s="20"/>
      <c r="OSJ83" s="20"/>
      <c r="OSK83" s="20"/>
      <c r="OSL83" s="20"/>
      <c r="OSM83" s="20"/>
      <c r="OSN83" s="20"/>
      <c r="OSO83" s="20"/>
      <c r="OSP83" s="20"/>
      <c r="OSQ83" s="20"/>
      <c r="OSR83" s="20"/>
      <c r="OSS83" s="20"/>
      <c r="OST83" s="20"/>
      <c r="OSU83" s="20"/>
      <c r="OSV83" s="20"/>
      <c r="OSW83" s="20"/>
      <c r="OSX83" s="20"/>
      <c r="OSY83" s="20"/>
      <c r="OSZ83" s="20"/>
      <c r="OTA83" s="20"/>
      <c r="OTB83" s="20"/>
      <c r="OTC83" s="20"/>
      <c r="OTD83" s="20"/>
      <c r="OTE83" s="20"/>
      <c r="OTF83" s="20"/>
      <c r="OTG83" s="20"/>
      <c r="OTH83" s="20"/>
      <c r="OTI83" s="20"/>
      <c r="OTJ83" s="20"/>
      <c r="OTK83" s="20"/>
      <c r="OTL83" s="20"/>
      <c r="OTM83" s="20"/>
      <c r="OTN83" s="20"/>
      <c r="OTO83" s="20"/>
      <c r="OTP83" s="20"/>
      <c r="OTQ83" s="20"/>
      <c r="OTR83" s="20"/>
      <c r="OTS83" s="20"/>
      <c r="OTT83" s="20"/>
      <c r="OTU83" s="20"/>
      <c r="OTV83" s="20"/>
      <c r="OTW83" s="20"/>
      <c r="OTX83" s="20"/>
      <c r="OTY83" s="20"/>
      <c r="OTZ83" s="20"/>
      <c r="OUA83" s="20"/>
      <c r="OUB83" s="20"/>
      <c r="OUC83" s="20"/>
      <c r="OUD83" s="20"/>
      <c r="OUE83" s="20"/>
      <c r="OUF83" s="20"/>
      <c r="OUG83" s="20"/>
      <c r="OUH83" s="20"/>
      <c r="OUI83" s="20"/>
      <c r="OUJ83" s="20"/>
      <c r="OUK83" s="20"/>
      <c r="OUL83" s="20"/>
      <c r="OUM83" s="20"/>
      <c r="OUN83" s="20"/>
      <c r="OUO83" s="20"/>
      <c r="OUP83" s="20"/>
      <c r="OUQ83" s="20"/>
      <c r="OUR83" s="20"/>
      <c r="OUS83" s="20"/>
      <c r="OUT83" s="20"/>
      <c r="OUU83" s="20"/>
      <c r="OUV83" s="20"/>
      <c r="OUW83" s="20"/>
      <c r="OUX83" s="20"/>
      <c r="OUY83" s="20"/>
      <c r="OUZ83" s="20"/>
      <c r="OVA83" s="20"/>
      <c r="OVB83" s="20"/>
      <c r="OVC83" s="20"/>
      <c r="OVD83" s="20"/>
      <c r="OVE83" s="20"/>
      <c r="OVF83" s="20"/>
      <c r="OVG83" s="20"/>
      <c r="OVH83" s="20"/>
      <c r="OVI83" s="20"/>
      <c r="OVJ83" s="20"/>
      <c r="OVK83" s="20"/>
      <c r="OVL83" s="20"/>
      <c r="OVM83" s="20"/>
      <c r="OVN83" s="20"/>
      <c r="OVO83" s="20"/>
      <c r="OVP83" s="20"/>
      <c r="OVQ83" s="20"/>
      <c r="OVR83" s="20"/>
      <c r="OVS83" s="20"/>
      <c r="OVT83" s="20"/>
      <c r="OVU83" s="20"/>
      <c r="OVV83" s="20"/>
      <c r="OVW83" s="20"/>
      <c r="OVX83" s="20"/>
      <c r="OVY83" s="20"/>
      <c r="OVZ83" s="20"/>
      <c r="OWA83" s="20"/>
      <c r="OWB83" s="20"/>
      <c r="OWC83" s="20"/>
      <c r="OWD83" s="20"/>
      <c r="OWE83" s="20"/>
      <c r="OWF83" s="20"/>
      <c r="OWG83" s="20"/>
      <c r="OWH83" s="20"/>
      <c r="OWI83" s="20"/>
      <c r="OWJ83" s="20"/>
      <c r="OWK83" s="20"/>
      <c r="OWL83" s="20"/>
      <c r="OWM83" s="20"/>
      <c r="OWN83" s="20"/>
      <c r="OWO83" s="20"/>
      <c r="OWP83" s="20"/>
      <c r="OWQ83" s="20"/>
      <c r="OWR83" s="20"/>
      <c r="OWS83" s="20"/>
      <c r="OWT83" s="20"/>
      <c r="OWU83" s="20"/>
      <c r="OWV83" s="20"/>
      <c r="OWW83" s="20"/>
      <c r="OWX83" s="20"/>
      <c r="OWY83" s="20"/>
      <c r="OWZ83" s="20"/>
      <c r="OXA83" s="20"/>
      <c r="OXB83" s="20"/>
      <c r="OXC83" s="20"/>
      <c r="OXD83" s="20"/>
      <c r="OXE83" s="20"/>
      <c r="OXF83" s="20"/>
      <c r="OXG83" s="20"/>
      <c r="OXH83" s="20"/>
      <c r="OXI83" s="20"/>
      <c r="OXJ83" s="20"/>
      <c r="OXK83" s="20"/>
      <c r="OXL83" s="20"/>
      <c r="OXM83" s="20"/>
      <c r="OXN83" s="20"/>
      <c r="OXO83" s="20"/>
      <c r="OXP83" s="20"/>
      <c r="OXQ83" s="20"/>
      <c r="OXR83" s="20"/>
      <c r="OXS83" s="20"/>
      <c r="OXT83" s="20"/>
      <c r="OXU83" s="20"/>
      <c r="OXV83" s="20"/>
      <c r="OXW83" s="20"/>
      <c r="OXX83" s="20"/>
      <c r="OXY83" s="20"/>
      <c r="OXZ83" s="20"/>
      <c r="OYA83" s="20"/>
      <c r="OYB83" s="20"/>
      <c r="OYC83" s="20"/>
      <c r="OYD83" s="20"/>
      <c r="OYE83" s="20"/>
      <c r="OYF83" s="20"/>
      <c r="OYG83" s="20"/>
      <c r="OYH83" s="20"/>
      <c r="OYI83" s="20"/>
      <c r="OYJ83" s="20"/>
      <c r="OYK83" s="20"/>
      <c r="OYL83" s="20"/>
      <c r="OYM83" s="20"/>
      <c r="OYN83" s="20"/>
      <c r="OYO83" s="20"/>
      <c r="OYP83" s="20"/>
      <c r="OYQ83" s="20"/>
      <c r="OYR83" s="20"/>
      <c r="OYS83" s="20"/>
      <c r="OYT83" s="20"/>
      <c r="OYU83" s="20"/>
      <c r="OYV83" s="20"/>
      <c r="OYW83" s="20"/>
      <c r="OYX83" s="20"/>
      <c r="OYY83" s="20"/>
      <c r="OYZ83" s="20"/>
      <c r="OZA83" s="20"/>
      <c r="OZB83" s="20"/>
      <c r="OZC83" s="20"/>
      <c r="OZD83" s="20"/>
      <c r="OZE83" s="20"/>
      <c r="OZF83" s="20"/>
      <c r="OZG83" s="20"/>
      <c r="OZH83" s="20"/>
      <c r="OZI83" s="20"/>
      <c r="OZJ83" s="20"/>
      <c r="OZK83" s="20"/>
      <c r="OZL83" s="20"/>
      <c r="OZM83" s="20"/>
      <c r="OZN83" s="20"/>
      <c r="OZO83" s="20"/>
      <c r="OZP83" s="20"/>
      <c r="OZQ83" s="20"/>
      <c r="OZR83" s="20"/>
      <c r="OZS83" s="20"/>
      <c r="OZT83" s="20"/>
      <c r="OZU83" s="20"/>
      <c r="OZV83" s="20"/>
      <c r="OZW83" s="20"/>
      <c r="OZX83" s="20"/>
      <c r="OZY83" s="20"/>
      <c r="OZZ83" s="20"/>
      <c r="PAA83" s="20"/>
      <c r="PAB83" s="20"/>
      <c r="PAC83" s="20"/>
      <c r="PAD83" s="20"/>
      <c r="PAE83" s="20"/>
      <c r="PAF83" s="20"/>
      <c r="PAG83" s="20"/>
      <c r="PAH83" s="20"/>
      <c r="PAI83" s="20"/>
      <c r="PAJ83" s="20"/>
      <c r="PAK83" s="20"/>
      <c r="PAL83" s="20"/>
      <c r="PAM83" s="20"/>
      <c r="PAN83" s="20"/>
      <c r="PAO83" s="20"/>
      <c r="PAP83" s="20"/>
      <c r="PAQ83" s="20"/>
      <c r="PAR83" s="20"/>
      <c r="PAS83" s="20"/>
      <c r="PAT83" s="20"/>
      <c r="PAU83" s="20"/>
      <c r="PAV83" s="20"/>
      <c r="PAW83" s="20"/>
      <c r="PAX83" s="20"/>
      <c r="PAY83" s="20"/>
      <c r="PAZ83" s="20"/>
      <c r="PBA83" s="20"/>
      <c r="PBB83" s="20"/>
      <c r="PBC83" s="20"/>
      <c r="PBD83" s="20"/>
      <c r="PBE83" s="20"/>
      <c r="PBF83" s="20"/>
      <c r="PBG83" s="20"/>
      <c r="PBH83" s="20"/>
      <c r="PBI83" s="20"/>
      <c r="PBJ83" s="20"/>
      <c r="PBK83" s="20"/>
      <c r="PBL83" s="20"/>
      <c r="PBM83" s="20"/>
      <c r="PBN83" s="20"/>
      <c r="PBO83" s="20"/>
      <c r="PBP83" s="20"/>
      <c r="PBQ83" s="20"/>
      <c r="PBR83" s="20"/>
      <c r="PBS83" s="20"/>
      <c r="PBT83" s="20"/>
      <c r="PBU83" s="20"/>
      <c r="PBV83" s="20"/>
      <c r="PBW83" s="20"/>
      <c r="PBX83" s="20"/>
      <c r="PBY83" s="20"/>
      <c r="PBZ83" s="20"/>
      <c r="PCA83" s="20"/>
      <c r="PCB83" s="20"/>
      <c r="PCC83" s="20"/>
      <c r="PCD83" s="20"/>
      <c r="PCE83" s="20"/>
      <c r="PCF83" s="20"/>
      <c r="PCG83" s="20"/>
      <c r="PCH83" s="20"/>
      <c r="PCI83" s="20"/>
      <c r="PCJ83" s="20"/>
      <c r="PCK83" s="20"/>
      <c r="PCL83" s="20"/>
      <c r="PCM83" s="20"/>
      <c r="PCN83" s="20"/>
      <c r="PCO83" s="20"/>
      <c r="PCP83" s="20"/>
      <c r="PCQ83" s="20"/>
      <c r="PCR83" s="20"/>
      <c r="PCS83" s="20"/>
      <c r="PCT83" s="20"/>
      <c r="PCU83" s="20"/>
      <c r="PCV83" s="20"/>
      <c r="PCW83" s="20"/>
      <c r="PCX83" s="20"/>
      <c r="PCY83" s="20"/>
      <c r="PCZ83" s="20"/>
      <c r="PDA83" s="20"/>
      <c r="PDB83" s="20"/>
      <c r="PDC83" s="20"/>
      <c r="PDD83" s="20"/>
      <c r="PDE83" s="20"/>
      <c r="PDF83" s="20"/>
      <c r="PDG83" s="20"/>
      <c r="PDH83" s="20"/>
      <c r="PDI83" s="20"/>
      <c r="PDJ83" s="20"/>
      <c r="PDK83" s="20"/>
      <c r="PDL83" s="20"/>
      <c r="PDM83" s="20"/>
      <c r="PDN83" s="20"/>
      <c r="PDO83" s="20"/>
      <c r="PDP83" s="20"/>
      <c r="PDQ83" s="20"/>
      <c r="PDR83" s="20"/>
      <c r="PDS83" s="20"/>
      <c r="PDT83" s="20"/>
      <c r="PDU83" s="20"/>
      <c r="PDV83" s="20"/>
      <c r="PDW83" s="20"/>
      <c r="PDX83" s="20"/>
      <c r="PDY83" s="20"/>
      <c r="PDZ83" s="20"/>
      <c r="PEA83" s="20"/>
      <c r="PEB83" s="20"/>
      <c r="PEC83" s="20"/>
      <c r="PED83" s="20"/>
      <c r="PEE83" s="20"/>
      <c r="PEF83" s="20"/>
      <c r="PEG83" s="20"/>
      <c r="PEH83" s="20"/>
      <c r="PEI83" s="20"/>
      <c r="PEJ83" s="20"/>
      <c r="PEK83" s="20"/>
      <c r="PEL83" s="20"/>
      <c r="PEM83" s="20"/>
      <c r="PEN83" s="20"/>
      <c r="PEO83" s="20"/>
      <c r="PEP83" s="20"/>
      <c r="PEQ83" s="20"/>
      <c r="PER83" s="20"/>
      <c r="PES83" s="20"/>
      <c r="PET83" s="20"/>
      <c r="PEU83" s="20"/>
      <c r="PEV83" s="20"/>
      <c r="PEW83" s="20"/>
      <c r="PEX83" s="20"/>
      <c r="PEY83" s="20"/>
      <c r="PEZ83" s="20"/>
      <c r="PFA83" s="20"/>
      <c r="PFB83" s="20"/>
      <c r="PFC83" s="20"/>
      <c r="PFD83" s="20"/>
      <c r="PFE83" s="20"/>
      <c r="PFF83" s="20"/>
      <c r="PFG83" s="20"/>
      <c r="PFH83" s="20"/>
      <c r="PFI83" s="20"/>
      <c r="PFJ83" s="20"/>
      <c r="PFK83" s="20"/>
      <c r="PFL83" s="20"/>
      <c r="PFM83" s="20"/>
      <c r="PFN83" s="20"/>
      <c r="PFO83" s="20"/>
      <c r="PFP83" s="20"/>
      <c r="PFQ83" s="20"/>
      <c r="PFR83" s="20"/>
      <c r="PFS83" s="20"/>
      <c r="PFT83" s="20"/>
      <c r="PFU83" s="20"/>
      <c r="PFV83" s="20"/>
      <c r="PFW83" s="20"/>
      <c r="PFX83" s="20"/>
      <c r="PFY83" s="20"/>
      <c r="PFZ83" s="20"/>
      <c r="PGA83" s="20"/>
      <c r="PGB83" s="20"/>
      <c r="PGC83" s="20"/>
      <c r="PGD83" s="20"/>
      <c r="PGE83" s="20"/>
      <c r="PGF83" s="20"/>
      <c r="PGG83" s="20"/>
      <c r="PGH83" s="20"/>
      <c r="PGI83" s="20"/>
      <c r="PGJ83" s="20"/>
      <c r="PGK83" s="20"/>
      <c r="PGL83" s="20"/>
      <c r="PGM83" s="20"/>
      <c r="PGN83" s="20"/>
      <c r="PGO83" s="20"/>
      <c r="PGP83" s="20"/>
      <c r="PGQ83" s="20"/>
      <c r="PGR83" s="20"/>
      <c r="PGS83" s="20"/>
      <c r="PGT83" s="20"/>
      <c r="PGU83" s="20"/>
      <c r="PGV83" s="20"/>
      <c r="PGW83" s="20"/>
      <c r="PGX83" s="20"/>
      <c r="PGY83" s="20"/>
      <c r="PGZ83" s="20"/>
      <c r="PHA83" s="20"/>
      <c r="PHB83" s="20"/>
      <c r="PHC83" s="20"/>
      <c r="PHD83" s="20"/>
      <c r="PHE83" s="20"/>
      <c r="PHF83" s="20"/>
      <c r="PHG83" s="20"/>
      <c r="PHH83" s="20"/>
      <c r="PHI83" s="20"/>
      <c r="PHJ83" s="20"/>
      <c r="PHK83" s="20"/>
      <c r="PHL83" s="20"/>
      <c r="PHM83" s="20"/>
      <c r="PHN83" s="20"/>
      <c r="PHO83" s="20"/>
      <c r="PHP83" s="20"/>
      <c r="PHQ83" s="20"/>
      <c r="PHR83" s="20"/>
      <c r="PHS83" s="20"/>
      <c r="PHT83" s="20"/>
      <c r="PHU83" s="20"/>
      <c r="PHV83" s="20"/>
      <c r="PHW83" s="20"/>
      <c r="PHX83" s="20"/>
      <c r="PHY83" s="20"/>
      <c r="PHZ83" s="20"/>
      <c r="PIA83" s="20"/>
      <c r="PIB83" s="20"/>
      <c r="PIC83" s="20"/>
      <c r="PID83" s="20"/>
      <c r="PIE83" s="20"/>
      <c r="PIF83" s="20"/>
      <c r="PIG83" s="20"/>
      <c r="PIH83" s="20"/>
      <c r="PII83" s="20"/>
      <c r="PIJ83" s="20"/>
      <c r="PIK83" s="20"/>
      <c r="PIL83" s="20"/>
      <c r="PIM83" s="20"/>
      <c r="PIN83" s="20"/>
      <c r="PIO83" s="20"/>
      <c r="PIP83" s="20"/>
      <c r="PIQ83" s="20"/>
      <c r="PIR83" s="20"/>
      <c r="PIS83" s="20"/>
      <c r="PIT83" s="20"/>
      <c r="PIU83" s="20"/>
      <c r="PIV83" s="20"/>
      <c r="PIW83" s="20"/>
      <c r="PIX83" s="20"/>
      <c r="PIY83" s="20"/>
      <c r="PIZ83" s="20"/>
      <c r="PJA83" s="20"/>
      <c r="PJB83" s="20"/>
      <c r="PJC83" s="20"/>
      <c r="PJD83" s="20"/>
      <c r="PJE83" s="20"/>
      <c r="PJF83" s="20"/>
      <c r="PJG83" s="20"/>
      <c r="PJH83" s="20"/>
      <c r="PJI83" s="20"/>
      <c r="PJJ83" s="20"/>
      <c r="PJK83" s="20"/>
      <c r="PJL83" s="20"/>
      <c r="PJM83" s="20"/>
      <c r="PJN83" s="20"/>
      <c r="PJO83" s="20"/>
      <c r="PJP83" s="20"/>
      <c r="PJQ83" s="20"/>
      <c r="PJR83" s="20"/>
      <c r="PJS83" s="20"/>
      <c r="PJT83" s="20"/>
      <c r="PJU83" s="20"/>
      <c r="PJV83" s="20"/>
      <c r="PJW83" s="20"/>
      <c r="PJX83" s="20"/>
      <c r="PJY83" s="20"/>
      <c r="PJZ83" s="20"/>
      <c r="PKA83" s="20"/>
      <c r="PKB83" s="20"/>
      <c r="PKC83" s="20"/>
      <c r="PKD83" s="20"/>
      <c r="PKE83" s="20"/>
      <c r="PKF83" s="20"/>
      <c r="PKG83" s="20"/>
      <c r="PKH83" s="20"/>
      <c r="PKI83" s="20"/>
      <c r="PKJ83" s="20"/>
      <c r="PKK83" s="20"/>
      <c r="PKL83" s="20"/>
      <c r="PKM83" s="20"/>
      <c r="PKN83" s="20"/>
      <c r="PKO83" s="20"/>
      <c r="PKP83" s="20"/>
      <c r="PKQ83" s="20"/>
      <c r="PKR83" s="20"/>
      <c r="PKS83" s="20"/>
      <c r="PKT83" s="20"/>
      <c r="PKU83" s="20"/>
      <c r="PKV83" s="20"/>
      <c r="PKW83" s="20"/>
      <c r="PKX83" s="20"/>
      <c r="PKY83" s="20"/>
      <c r="PKZ83" s="20"/>
      <c r="PLA83" s="20"/>
      <c r="PLB83" s="20"/>
      <c r="PLC83" s="20"/>
      <c r="PLD83" s="20"/>
      <c r="PLE83" s="20"/>
      <c r="PLF83" s="20"/>
      <c r="PLG83" s="20"/>
      <c r="PLH83" s="20"/>
      <c r="PLI83" s="20"/>
      <c r="PLJ83" s="20"/>
      <c r="PLK83" s="20"/>
      <c r="PLL83" s="20"/>
      <c r="PLM83" s="20"/>
      <c r="PLN83" s="20"/>
      <c r="PLO83" s="20"/>
      <c r="PLP83" s="20"/>
      <c r="PLQ83" s="20"/>
      <c r="PLR83" s="20"/>
      <c r="PLS83" s="20"/>
      <c r="PLT83" s="20"/>
      <c r="PLU83" s="20"/>
      <c r="PLV83" s="20"/>
      <c r="PLW83" s="20"/>
      <c r="PLX83" s="20"/>
      <c r="PLY83" s="20"/>
      <c r="PLZ83" s="20"/>
      <c r="PMA83" s="20"/>
      <c r="PMB83" s="20"/>
      <c r="PMC83" s="20"/>
      <c r="PMD83" s="20"/>
      <c r="PME83" s="20"/>
      <c r="PMF83" s="20"/>
      <c r="PMG83" s="20"/>
      <c r="PMH83" s="20"/>
      <c r="PMI83" s="20"/>
      <c r="PMJ83" s="20"/>
      <c r="PMK83" s="20"/>
      <c r="PML83" s="20"/>
      <c r="PMM83" s="20"/>
      <c r="PMN83" s="20"/>
      <c r="PMO83" s="20"/>
      <c r="PMP83" s="20"/>
      <c r="PMQ83" s="20"/>
      <c r="PMR83" s="20"/>
      <c r="PMS83" s="20"/>
      <c r="PMT83" s="20"/>
      <c r="PMU83" s="20"/>
      <c r="PMV83" s="20"/>
      <c r="PMW83" s="20"/>
      <c r="PMX83" s="20"/>
      <c r="PMY83" s="20"/>
      <c r="PMZ83" s="20"/>
      <c r="PNA83" s="20"/>
      <c r="PNB83" s="20"/>
      <c r="PNC83" s="20"/>
      <c r="PND83" s="20"/>
      <c r="PNE83" s="20"/>
      <c r="PNF83" s="20"/>
      <c r="PNG83" s="20"/>
      <c r="PNH83" s="20"/>
      <c r="PNI83" s="20"/>
      <c r="PNJ83" s="20"/>
      <c r="PNK83" s="20"/>
      <c r="PNL83" s="20"/>
      <c r="PNM83" s="20"/>
      <c r="PNN83" s="20"/>
      <c r="PNO83" s="20"/>
      <c r="PNP83" s="20"/>
      <c r="PNQ83" s="20"/>
      <c r="PNR83" s="20"/>
      <c r="PNS83" s="20"/>
      <c r="PNT83" s="20"/>
      <c r="PNU83" s="20"/>
      <c r="PNV83" s="20"/>
      <c r="PNW83" s="20"/>
      <c r="PNX83" s="20"/>
      <c r="PNY83" s="20"/>
      <c r="PNZ83" s="20"/>
      <c r="POA83" s="20"/>
      <c r="POB83" s="20"/>
      <c r="POC83" s="20"/>
      <c r="POD83" s="20"/>
      <c r="POE83" s="20"/>
    </row>
    <row r="84" spans="53:11211" x14ac:dyDescent="0.2">
      <c r="BA84" s="40">
        <f t="shared" si="29"/>
        <v>6377551</v>
      </c>
      <c r="BB84" s="2">
        <f t="shared" si="27"/>
        <v>318877550</v>
      </c>
      <c r="BC84" s="2" t="str">
        <f t="shared" si="28"/>
        <v>5</v>
      </c>
      <c r="BD84" s="4" t="s">
        <v>40</v>
      </c>
      <c r="BE84" s="24"/>
      <c r="BF84" s="20"/>
      <c r="BG84" s="20"/>
      <c r="BH84" s="20"/>
      <c r="BI84" s="20"/>
      <c r="BJ84" s="20"/>
      <c r="BK84" s="20"/>
      <c r="BL84" s="20"/>
      <c r="BM84" s="20"/>
      <c r="BN84" s="20"/>
      <c r="BO84" s="20"/>
      <c r="BP84" s="20"/>
      <c r="BQ84" s="20"/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B84" s="20"/>
      <c r="CC84" s="20"/>
      <c r="CD84" s="20"/>
      <c r="CE84" s="20"/>
      <c r="CF84" s="20"/>
      <c r="CG84" s="20"/>
      <c r="CH84" s="20"/>
      <c r="CI84" s="20"/>
      <c r="CJ84" s="20"/>
      <c r="CK84" s="20"/>
      <c r="CL84" s="20"/>
      <c r="CM84" s="20"/>
      <c r="CN84" s="20"/>
      <c r="CO84" s="20"/>
      <c r="CP84" s="20"/>
      <c r="CQ84" s="20"/>
      <c r="CR84" s="20"/>
      <c r="CS84" s="20"/>
      <c r="CT84" s="20"/>
      <c r="CU84" s="20"/>
      <c r="CV84" s="20"/>
      <c r="CW84" s="20"/>
      <c r="CX84" s="20"/>
      <c r="CY84" s="20"/>
      <c r="CZ84" s="20"/>
      <c r="DA84" s="20"/>
      <c r="DB84" s="20"/>
      <c r="DC84" s="20"/>
      <c r="DD84" s="20"/>
      <c r="DE84" s="20"/>
      <c r="DF84" s="20"/>
      <c r="DG84" s="20"/>
      <c r="DH84" s="20"/>
      <c r="DI84" s="20"/>
      <c r="DJ84" s="20"/>
      <c r="DK84" s="20"/>
      <c r="DL84" s="20"/>
      <c r="DM84" s="20"/>
      <c r="DN84" s="20"/>
      <c r="DO84" s="20"/>
      <c r="DP84" s="20"/>
      <c r="DQ84" s="20"/>
      <c r="DR84" s="20"/>
      <c r="DS84" s="20"/>
      <c r="DT84" s="20"/>
      <c r="DU84" s="20"/>
      <c r="DV84" s="20"/>
      <c r="DW84" s="20"/>
      <c r="DX84" s="20"/>
      <c r="DY84" s="20"/>
      <c r="DZ84" s="20"/>
      <c r="EA84" s="20"/>
      <c r="EB84" s="20"/>
      <c r="EC84" s="20"/>
      <c r="ED84" s="20"/>
      <c r="EE84" s="20"/>
      <c r="EF84" s="20"/>
      <c r="EG84" s="20"/>
      <c r="EH84" s="20"/>
      <c r="EI84" s="20"/>
      <c r="EJ84" s="20"/>
      <c r="EK84" s="20"/>
      <c r="EL84" s="20"/>
      <c r="EM84" s="20"/>
      <c r="EN84" s="20"/>
      <c r="EO84" s="20"/>
      <c r="EP84" s="20"/>
      <c r="EQ84" s="20"/>
      <c r="ER84" s="20"/>
      <c r="ES84" s="20"/>
      <c r="ET84" s="20"/>
      <c r="EU84" s="20"/>
      <c r="EV84" s="20"/>
      <c r="EW84" s="20"/>
      <c r="EX84" s="20"/>
      <c r="EY84" s="20"/>
      <c r="EZ84" s="20"/>
      <c r="FA84" s="20"/>
      <c r="FB84" s="20"/>
      <c r="FC84" s="20"/>
      <c r="FD84" s="20"/>
      <c r="FE84" s="20"/>
      <c r="FF84" s="20"/>
      <c r="FG84" s="20"/>
      <c r="FH84" s="20"/>
      <c r="FI84" s="20"/>
      <c r="FJ84" s="20"/>
      <c r="FK84" s="20"/>
      <c r="FL84" s="20"/>
      <c r="FM84" s="20"/>
      <c r="FN84" s="20"/>
      <c r="FO84" s="20"/>
      <c r="FP84" s="20"/>
      <c r="FQ84" s="20"/>
      <c r="FR84" s="20"/>
      <c r="FS84" s="20"/>
      <c r="FT84" s="20"/>
      <c r="FU84" s="20"/>
      <c r="FV84" s="20"/>
      <c r="FW84" s="20"/>
      <c r="FX84" s="20"/>
      <c r="FY84" s="20"/>
      <c r="FZ84" s="20"/>
      <c r="GA84" s="20"/>
      <c r="GB84" s="20"/>
      <c r="GC84" s="20"/>
      <c r="GD84" s="20"/>
      <c r="GE84" s="20"/>
      <c r="GF84" s="20"/>
      <c r="GG84" s="20"/>
      <c r="GH84" s="20"/>
      <c r="GI84" s="20"/>
      <c r="GJ84" s="20"/>
      <c r="GK84" s="20"/>
      <c r="GL84" s="20"/>
      <c r="GM84" s="20"/>
      <c r="GN84" s="20"/>
      <c r="GO84" s="20"/>
      <c r="GP84" s="20"/>
      <c r="GQ84" s="20"/>
      <c r="GR84" s="20"/>
      <c r="GS84" s="20"/>
      <c r="GT84" s="20"/>
      <c r="GU84" s="20"/>
      <c r="GV84" s="20"/>
      <c r="GW84" s="20"/>
      <c r="GX84" s="20"/>
      <c r="GY84" s="20"/>
      <c r="GZ84" s="20"/>
      <c r="HA84" s="20"/>
      <c r="HB84" s="20"/>
      <c r="HC84" s="20"/>
      <c r="HD84" s="20"/>
      <c r="HE84" s="20"/>
      <c r="HF84" s="20"/>
      <c r="HG84" s="20"/>
      <c r="HH84" s="20"/>
      <c r="HI84" s="20"/>
      <c r="HJ84" s="20"/>
      <c r="HK84" s="20"/>
      <c r="HL84" s="20"/>
      <c r="HM84" s="20"/>
      <c r="HN84" s="20"/>
      <c r="HO84" s="20"/>
      <c r="HP84" s="20"/>
      <c r="HQ84" s="20"/>
      <c r="HR84" s="20"/>
      <c r="HS84" s="20"/>
      <c r="HT84" s="20"/>
      <c r="HU84" s="20"/>
      <c r="HV84" s="20"/>
      <c r="HW84" s="20"/>
      <c r="HX84" s="20"/>
      <c r="HY84" s="20"/>
      <c r="HZ84" s="20"/>
      <c r="IA84" s="20"/>
      <c r="IB84" s="20"/>
      <c r="IC84" s="20"/>
      <c r="ID84" s="20"/>
      <c r="IE84" s="20"/>
      <c r="IF84" s="20"/>
      <c r="IG84" s="20"/>
      <c r="IH84" s="20"/>
      <c r="II84" s="20"/>
      <c r="IJ84" s="20"/>
      <c r="IK84" s="20"/>
      <c r="IL84" s="20"/>
      <c r="IM84" s="20"/>
      <c r="IN84" s="20"/>
      <c r="IO84" s="20"/>
      <c r="IP84" s="20"/>
      <c r="IQ84" s="20"/>
      <c r="IR84" s="20"/>
      <c r="IS84" s="20"/>
      <c r="IT84" s="20"/>
      <c r="IU84" s="20"/>
      <c r="IV84" s="20"/>
      <c r="IW84" s="20"/>
      <c r="IX84" s="20"/>
      <c r="IY84" s="20"/>
      <c r="IZ84" s="20"/>
      <c r="JA84" s="20"/>
      <c r="JB84" s="20"/>
      <c r="JC84" s="20"/>
      <c r="JD84" s="20"/>
      <c r="JE84" s="20"/>
      <c r="JF84" s="20"/>
      <c r="JG84" s="20"/>
      <c r="JH84" s="20"/>
      <c r="JI84" s="20"/>
      <c r="JJ84" s="20"/>
      <c r="JK84" s="20"/>
      <c r="JL84" s="20"/>
      <c r="JM84" s="20"/>
      <c r="JN84" s="20"/>
      <c r="JO84" s="20"/>
      <c r="JP84" s="20"/>
      <c r="JQ84" s="20"/>
      <c r="JR84" s="20"/>
      <c r="JS84" s="20"/>
      <c r="JT84" s="20"/>
      <c r="JU84" s="20"/>
      <c r="JV84" s="20"/>
      <c r="JW84" s="20"/>
      <c r="JX84" s="20"/>
      <c r="JY84" s="20"/>
      <c r="JZ84" s="20"/>
      <c r="KA84" s="20"/>
      <c r="KB84" s="20"/>
      <c r="KC84" s="20"/>
      <c r="KD84" s="20"/>
      <c r="KE84" s="20"/>
      <c r="KF84" s="20"/>
      <c r="KG84" s="20"/>
      <c r="KH84" s="20"/>
      <c r="KI84" s="20"/>
      <c r="KJ84" s="20"/>
      <c r="KK84" s="20"/>
      <c r="KL84" s="20"/>
      <c r="KM84" s="20"/>
      <c r="KN84" s="20"/>
      <c r="KO84" s="20"/>
      <c r="KP84" s="20"/>
      <c r="KQ84" s="20"/>
      <c r="KR84" s="20"/>
      <c r="KS84" s="20"/>
      <c r="KT84" s="20"/>
      <c r="KU84" s="20"/>
      <c r="KV84" s="20"/>
      <c r="KW84" s="20"/>
      <c r="KX84" s="20"/>
      <c r="KY84" s="20"/>
      <c r="KZ84" s="20"/>
      <c r="LA84" s="20"/>
      <c r="LB84" s="20"/>
      <c r="LC84" s="20"/>
      <c r="LD84" s="20"/>
      <c r="LE84" s="20"/>
      <c r="LF84" s="20"/>
      <c r="LG84" s="20"/>
      <c r="LH84" s="20"/>
      <c r="LI84" s="20"/>
      <c r="LJ84" s="20"/>
      <c r="LK84" s="20"/>
      <c r="LL84" s="20"/>
      <c r="LM84" s="20"/>
      <c r="LN84" s="20"/>
      <c r="LO84" s="20"/>
      <c r="LP84" s="20"/>
      <c r="LQ84" s="20"/>
      <c r="LR84" s="20"/>
      <c r="LS84" s="20"/>
      <c r="LT84" s="20"/>
      <c r="LU84" s="20"/>
      <c r="LV84" s="20"/>
      <c r="LW84" s="20"/>
      <c r="LX84" s="20"/>
      <c r="LY84" s="20"/>
      <c r="LZ84" s="20"/>
      <c r="MA84" s="20"/>
      <c r="MB84" s="20"/>
      <c r="MC84" s="20"/>
      <c r="MD84" s="20"/>
      <c r="ME84" s="20"/>
      <c r="MF84" s="20"/>
      <c r="MG84" s="20"/>
      <c r="MH84" s="20"/>
      <c r="MI84" s="20"/>
      <c r="MJ84" s="20"/>
      <c r="MK84" s="20"/>
      <c r="ML84" s="20"/>
      <c r="MM84" s="20"/>
      <c r="MN84" s="20"/>
      <c r="MO84" s="20"/>
      <c r="MP84" s="20"/>
      <c r="MQ84" s="20"/>
      <c r="MR84" s="20"/>
      <c r="MS84" s="20"/>
      <c r="MT84" s="20"/>
      <c r="MU84" s="20"/>
      <c r="MV84" s="20"/>
      <c r="MW84" s="20"/>
      <c r="MX84" s="20"/>
      <c r="MY84" s="20"/>
      <c r="MZ84" s="20"/>
      <c r="NA84" s="20"/>
      <c r="NB84" s="20"/>
      <c r="NC84" s="20"/>
      <c r="ND84" s="20"/>
      <c r="NE84" s="20"/>
      <c r="NF84" s="20"/>
      <c r="NG84" s="20"/>
      <c r="NH84" s="20"/>
      <c r="NI84" s="20"/>
      <c r="NJ84" s="20"/>
      <c r="NK84" s="20"/>
      <c r="NL84" s="20"/>
      <c r="NM84" s="20"/>
      <c r="NN84" s="20"/>
      <c r="NO84" s="20"/>
      <c r="NP84" s="20"/>
      <c r="NQ84" s="20"/>
      <c r="NR84" s="20"/>
      <c r="NS84" s="20"/>
      <c r="NT84" s="20"/>
      <c r="NU84" s="20"/>
      <c r="NV84" s="20"/>
      <c r="NW84" s="20"/>
      <c r="NX84" s="20"/>
      <c r="NY84" s="20"/>
      <c r="NZ84" s="20"/>
      <c r="OA84" s="20"/>
      <c r="OB84" s="20"/>
      <c r="OC84" s="20"/>
      <c r="OD84" s="20"/>
      <c r="OE84" s="20"/>
      <c r="OF84" s="20"/>
      <c r="OG84" s="20"/>
      <c r="OH84" s="20"/>
      <c r="OI84" s="20"/>
      <c r="OJ84" s="20"/>
      <c r="OK84" s="20"/>
      <c r="OL84" s="20"/>
      <c r="OM84" s="20"/>
      <c r="ON84" s="20"/>
      <c r="OO84" s="20"/>
      <c r="OP84" s="20"/>
      <c r="OQ84" s="20"/>
      <c r="OR84" s="20"/>
      <c r="OS84" s="20"/>
      <c r="OT84" s="20"/>
      <c r="OU84" s="20"/>
      <c r="OV84" s="20"/>
      <c r="OW84" s="20"/>
      <c r="OX84" s="20"/>
      <c r="OY84" s="20"/>
      <c r="OZ84" s="20"/>
      <c r="PA84" s="20"/>
      <c r="PB84" s="20"/>
      <c r="PC84" s="20"/>
      <c r="PD84" s="20"/>
      <c r="PE84" s="20"/>
      <c r="PF84" s="20"/>
      <c r="PG84" s="20"/>
      <c r="PH84" s="20"/>
      <c r="PI84" s="20"/>
      <c r="PJ84" s="20"/>
      <c r="PK84" s="20"/>
      <c r="PL84" s="20"/>
      <c r="PM84" s="20"/>
      <c r="PN84" s="20"/>
      <c r="PO84" s="20"/>
      <c r="PP84" s="20"/>
      <c r="PQ84" s="20"/>
      <c r="PR84" s="20"/>
      <c r="PS84" s="20"/>
      <c r="PT84" s="20"/>
      <c r="PU84" s="20"/>
      <c r="PV84" s="20"/>
      <c r="PW84" s="20"/>
      <c r="PX84" s="20"/>
      <c r="PY84" s="20"/>
      <c r="PZ84" s="20"/>
      <c r="QA84" s="20"/>
      <c r="QB84" s="20"/>
      <c r="QC84" s="20"/>
      <c r="QD84" s="20"/>
      <c r="QE84" s="20"/>
      <c r="QF84" s="20"/>
      <c r="QG84" s="20"/>
      <c r="QH84" s="20"/>
      <c r="QI84" s="20"/>
      <c r="QJ84" s="20"/>
      <c r="QK84" s="20"/>
      <c r="QL84" s="20"/>
      <c r="QM84" s="20"/>
      <c r="QN84" s="20"/>
      <c r="QO84" s="20"/>
      <c r="QP84" s="20"/>
      <c r="QQ84" s="20"/>
      <c r="QR84" s="20"/>
      <c r="QS84" s="20"/>
      <c r="QT84" s="20"/>
      <c r="QU84" s="20"/>
      <c r="QV84" s="20"/>
      <c r="QW84" s="20"/>
      <c r="QX84" s="20"/>
      <c r="QY84" s="20"/>
      <c r="QZ84" s="20"/>
      <c r="RA84" s="20"/>
      <c r="RB84" s="20"/>
      <c r="RC84" s="20"/>
      <c r="RD84" s="20"/>
      <c r="RE84" s="20"/>
      <c r="RF84" s="20"/>
      <c r="RG84" s="20"/>
      <c r="RH84" s="20"/>
      <c r="RI84" s="20"/>
      <c r="RJ84" s="20"/>
      <c r="RK84" s="20"/>
      <c r="RL84" s="20"/>
      <c r="RM84" s="20"/>
      <c r="RN84" s="20"/>
      <c r="RO84" s="20"/>
      <c r="RP84" s="20"/>
      <c r="RQ84" s="20"/>
      <c r="RR84" s="20"/>
      <c r="RS84" s="20"/>
      <c r="RT84" s="20"/>
      <c r="RU84" s="20"/>
      <c r="RV84" s="20"/>
      <c r="RW84" s="20"/>
      <c r="RX84" s="20"/>
      <c r="RY84" s="20"/>
      <c r="RZ84" s="20"/>
      <c r="SA84" s="20"/>
      <c r="SB84" s="20"/>
      <c r="SC84" s="20"/>
      <c r="SD84" s="20"/>
      <c r="SE84" s="20"/>
      <c r="SF84" s="20"/>
      <c r="SG84" s="20"/>
      <c r="SH84" s="20"/>
      <c r="SI84" s="20"/>
      <c r="SJ84" s="20"/>
      <c r="SK84" s="20"/>
      <c r="SL84" s="20"/>
      <c r="SM84" s="20"/>
      <c r="SN84" s="20"/>
      <c r="SO84" s="20"/>
      <c r="SP84" s="20"/>
      <c r="SQ84" s="20"/>
      <c r="SR84" s="20"/>
      <c r="SS84" s="20"/>
      <c r="ST84" s="20"/>
      <c r="SU84" s="20"/>
      <c r="SV84" s="20"/>
      <c r="SW84" s="20"/>
      <c r="SX84" s="20"/>
      <c r="SY84" s="20"/>
      <c r="SZ84" s="20"/>
      <c r="TA84" s="20"/>
      <c r="TB84" s="20"/>
      <c r="TC84" s="20"/>
      <c r="TD84" s="20"/>
      <c r="TE84" s="20"/>
      <c r="TF84" s="20"/>
      <c r="TG84" s="20"/>
      <c r="TH84" s="20"/>
      <c r="TI84" s="20"/>
      <c r="TJ84" s="20"/>
      <c r="TK84" s="20"/>
      <c r="TL84" s="20"/>
      <c r="TM84" s="20"/>
      <c r="TN84" s="20"/>
      <c r="TO84" s="20"/>
      <c r="TP84" s="20"/>
      <c r="TQ84" s="20"/>
      <c r="TR84" s="20"/>
      <c r="TS84" s="20"/>
      <c r="TT84" s="20"/>
      <c r="TU84" s="20"/>
      <c r="TV84" s="20"/>
      <c r="TW84" s="20"/>
      <c r="TX84" s="20"/>
      <c r="TY84" s="20"/>
      <c r="TZ84" s="20"/>
      <c r="UA84" s="20"/>
      <c r="UB84" s="20"/>
      <c r="UC84" s="20"/>
      <c r="UD84" s="20"/>
      <c r="UE84" s="20"/>
      <c r="UF84" s="20"/>
      <c r="UG84" s="20"/>
      <c r="UH84" s="20"/>
      <c r="UI84" s="20"/>
      <c r="UJ84" s="20"/>
      <c r="UK84" s="20"/>
      <c r="UL84" s="20"/>
      <c r="UM84" s="20"/>
      <c r="UN84" s="20"/>
      <c r="UO84" s="20"/>
      <c r="UP84" s="20"/>
      <c r="UQ84" s="20"/>
      <c r="UR84" s="20"/>
      <c r="US84" s="20"/>
      <c r="UT84" s="20"/>
      <c r="UU84" s="20"/>
      <c r="UV84" s="20"/>
      <c r="UW84" s="20"/>
      <c r="UX84" s="20"/>
      <c r="UY84" s="20"/>
      <c r="UZ84" s="20"/>
      <c r="VA84" s="20"/>
      <c r="VB84" s="20"/>
      <c r="VC84" s="20"/>
      <c r="VD84" s="20"/>
      <c r="VE84" s="20"/>
      <c r="VF84" s="20"/>
      <c r="VG84" s="20"/>
      <c r="VH84" s="20"/>
      <c r="VI84" s="20"/>
      <c r="VJ84" s="20"/>
      <c r="VK84" s="20"/>
      <c r="VL84" s="20"/>
      <c r="VM84" s="20"/>
      <c r="VN84" s="20"/>
      <c r="VO84" s="20"/>
      <c r="VP84" s="20"/>
      <c r="VQ84" s="20"/>
      <c r="VR84" s="20"/>
      <c r="VS84" s="20"/>
      <c r="VT84" s="20"/>
      <c r="VU84" s="20"/>
      <c r="VV84" s="20"/>
      <c r="VW84" s="20"/>
      <c r="VX84" s="20"/>
      <c r="VY84" s="20"/>
      <c r="VZ84" s="20"/>
      <c r="WA84" s="20"/>
      <c r="WB84" s="20"/>
      <c r="WC84" s="20"/>
      <c r="WD84" s="20"/>
      <c r="WE84" s="20"/>
      <c r="WF84" s="20"/>
      <c r="WG84" s="20"/>
      <c r="WH84" s="20"/>
      <c r="WI84" s="20"/>
      <c r="WJ84" s="20"/>
      <c r="WK84" s="20"/>
      <c r="WL84" s="20"/>
      <c r="WM84" s="20"/>
      <c r="WN84" s="20"/>
      <c r="WO84" s="20"/>
      <c r="WP84" s="20"/>
      <c r="WQ84" s="20"/>
      <c r="WR84" s="20"/>
      <c r="WS84" s="20"/>
      <c r="WT84" s="20"/>
      <c r="WU84" s="20"/>
      <c r="WV84" s="20"/>
      <c r="WW84" s="20"/>
      <c r="WX84" s="20"/>
      <c r="WY84" s="20"/>
      <c r="WZ84" s="20"/>
      <c r="XA84" s="20"/>
      <c r="XB84" s="20"/>
      <c r="XC84" s="20"/>
      <c r="XD84" s="20"/>
      <c r="XE84" s="20"/>
      <c r="XF84" s="20"/>
      <c r="XG84" s="20"/>
      <c r="XH84" s="20"/>
      <c r="XI84" s="20"/>
      <c r="XJ84" s="20"/>
      <c r="XK84" s="20"/>
      <c r="XL84" s="20"/>
      <c r="XM84" s="20"/>
      <c r="XN84" s="20"/>
      <c r="XO84" s="20"/>
      <c r="XP84" s="20"/>
      <c r="XQ84" s="20"/>
      <c r="XR84" s="20"/>
      <c r="XS84" s="20"/>
      <c r="XT84" s="20"/>
      <c r="XU84" s="20"/>
      <c r="XV84" s="20"/>
      <c r="XW84" s="20"/>
      <c r="XX84" s="20"/>
      <c r="XY84" s="20"/>
      <c r="XZ84" s="20"/>
      <c r="YA84" s="20"/>
      <c r="YB84" s="20"/>
      <c r="YC84" s="20"/>
      <c r="YD84" s="20"/>
      <c r="YE84" s="20"/>
      <c r="YF84" s="20"/>
      <c r="YG84" s="20"/>
      <c r="YH84" s="20"/>
      <c r="YI84" s="20"/>
      <c r="YJ84" s="20"/>
      <c r="YK84" s="20"/>
      <c r="YL84" s="20"/>
      <c r="YM84" s="20"/>
      <c r="YN84" s="20"/>
      <c r="YO84" s="20"/>
      <c r="YP84" s="20"/>
      <c r="YQ84" s="20"/>
      <c r="YR84" s="20"/>
      <c r="YS84" s="20"/>
      <c r="YT84" s="20"/>
      <c r="YU84" s="20"/>
      <c r="YV84" s="20"/>
      <c r="YW84" s="20"/>
      <c r="YX84" s="20"/>
      <c r="YY84" s="20"/>
      <c r="YZ84" s="20"/>
      <c r="ZA84" s="20"/>
      <c r="ZB84" s="20"/>
      <c r="ZC84" s="20"/>
      <c r="ZD84" s="20"/>
      <c r="ZE84" s="20"/>
      <c r="ZF84" s="20"/>
      <c r="ZG84" s="20"/>
      <c r="ZH84" s="20"/>
      <c r="ZI84" s="20"/>
      <c r="ZJ84" s="20"/>
      <c r="ZK84" s="20"/>
      <c r="ZL84" s="20"/>
      <c r="ZM84" s="20"/>
      <c r="ZN84" s="20"/>
      <c r="ZO84" s="20"/>
      <c r="ZP84" s="20"/>
      <c r="ZQ84" s="20"/>
      <c r="ZR84" s="20"/>
      <c r="ZS84" s="20"/>
      <c r="ZT84" s="20"/>
      <c r="ZU84" s="20"/>
      <c r="ZV84" s="20"/>
      <c r="ZW84" s="20"/>
      <c r="ZX84" s="20"/>
      <c r="ZY84" s="20"/>
      <c r="ZZ84" s="20"/>
      <c r="AAA84" s="20"/>
      <c r="AAB84" s="20"/>
      <c r="AAC84" s="20"/>
      <c r="AAD84" s="20"/>
      <c r="AAE84" s="20"/>
      <c r="AAF84" s="20"/>
      <c r="AAG84" s="20"/>
      <c r="AAH84" s="20"/>
      <c r="AAI84" s="20"/>
      <c r="AAJ84" s="20"/>
      <c r="AAK84" s="20"/>
      <c r="AAL84" s="20"/>
      <c r="AAM84" s="20"/>
      <c r="AAN84" s="20"/>
      <c r="AAO84" s="20"/>
      <c r="AAP84" s="20"/>
      <c r="AAQ84" s="20"/>
      <c r="AAR84" s="20"/>
      <c r="AAS84" s="20"/>
      <c r="AAT84" s="20"/>
      <c r="AAU84" s="20"/>
      <c r="AAV84" s="20"/>
      <c r="AAW84" s="20"/>
      <c r="AAX84" s="20"/>
      <c r="AAY84" s="20"/>
      <c r="AAZ84" s="20"/>
      <c r="ABA84" s="20"/>
      <c r="ABB84" s="20"/>
      <c r="ABC84" s="20"/>
      <c r="ABD84" s="20"/>
      <c r="ABE84" s="20"/>
      <c r="ABF84" s="20"/>
      <c r="ABG84" s="20"/>
      <c r="ABH84" s="20"/>
      <c r="ABI84" s="20"/>
      <c r="ABJ84" s="20"/>
      <c r="ABK84" s="20"/>
      <c r="ABL84" s="20"/>
      <c r="ABM84" s="20"/>
      <c r="ABN84" s="20"/>
      <c r="ABO84" s="20"/>
      <c r="ABP84" s="20"/>
      <c r="ABQ84" s="20"/>
      <c r="ABR84" s="20"/>
      <c r="ABS84" s="20"/>
      <c r="ABT84" s="20"/>
      <c r="ABU84" s="20"/>
      <c r="ABV84" s="20"/>
      <c r="ABW84" s="20"/>
      <c r="ABX84" s="20"/>
      <c r="ABY84" s="20"/>
      <c r="ABZ84" s="20"/>
      <c r="ACA84" s="20"/>
      <c r="ACB84" s="20"/>
      <c r="ACC84" s="20"/>
      <c r="ACD84" s="20"/>
      <c r="ACE84" s="20"/>
      <c r="ACF84" s="20"/>
      <c r="ACG84" s="20"/>
      <c r="ACH84" s="20"/>
      <c r="ACI84" s="20"/>
      <c r="ACJ84" s="20"/>
      <c r="ACK84" s="20"/>
      <c r="ACL84" s="20"/>
      <c r="ACM84" s="20"/>
      <c r="ACN84" s="20"/>
      <c r="ACO84" s="20"/>
      <c r="ACP84" s="20"/>
      <c r="ACQ84" s="20"/>
      <c r="ACR84" s="20"/>
      <c r="ACS84" s="20"/>
      <c r="ACT84" s="20"/>
      <c r="ACU84" s="20"/>
      <c r="ACV84" s="20"/>
      <c r="ACW84" s="20"/>
      <c r="ACX84" s="20"/>
      <c r="ACY84" s="20"/>
      <c r="ACZ84" s="20"/>
      <c r="ADA84" s="20"/>
      <c r="ADB84" s="20"/>
      <c r="ADC84" s="20"/>
      <c r="ADD84" s="20"/>
      <c r="ADE84" s="20"/>
      <c r="ADF84" s="20"/>
      <c r="ADG84" s="20"/>
      <c r="ADH84" s="20"/>
      <c r="ADI84" s="20"/>
      <c r="ADJ84" s="20"/>
      <c r="ADK84" s="20"/>
      <c r="ADL84" s="20"/>
      <c r="ADM84" s="20"/>
      <c r="ADN84" s="20"/>
      <c r="ADO84" s="20"/>
      <c r="ADP84" s="20"/>
      <c r="ADQ84" s="20"/>
      <c r="ADR84" s="20"/>
      <c r="ADS84" s="20"/>
      <c r="ADT84" s="20"/>
      <c r="ADU84" s="20"/>
      <c r="ADV84" s="20"/>
      <c r="ADW84" s="20"/>
      <c r="ADX84" s="20"/>
      <c r="ADY84" s="20"/>
      <c r="ADZ84" s="20"/>
      <c r="AEA84" s="20"/>
      <c r="AEB84" s="20"/>
      <c r="AEC84" s="20"/>
      <c r="AED84" s="20"/>
      <c r="AEE84" s="20"/>
      <c r="AEF84" s="20"/>
      <c r="AEG84" s="20"/>
      <c r="AEH84" s="20"/>
      <c r="AEI84" s="20"/>
      <c r="AEJ84" s="20"/>
      <c r="AEK84" s="20"/>
      <c r="AEL84" s="20"/>
      <c r="AEM84" s="20"/>
      <c r="AEN84" s="20"/>
      <c r="AEO84" s="20"/>
      <c r="AEP84" s="20"/>
      <c r="AEQ84" s="20"/>
      <c r="AER84" s="20"/>
      <c r="AES84" s="20"/>
      <c r="AET84" s="20"/>
      <c r="AEU84" s="20"/>
      <c r="AEV84" s="20"/>
      <c r="AEW84" s="20"/>
      <c r="AEX84" s="20"/>
      <c r="AEY84" s="20"/>
      <c r="AEZ84" s="20"/>
      <c r="AFA84" s="20"/>
      <c r="AFB84" s="20"/>
      <c r="AFC84" s="20"/>
      <c r="AFD84" s="20"/>
      <c r="AFE84" s="20"/>
      <c r="AFF84" s="20"/>
      <c r="AFG84" s="20"/>
      <c r="AFH84" s="20"/>
      <c r="AFI84" s="20"/>
      <c r="AFJ84" s="20"/>
      <c r="AFK84" s="20"/>
      <c r="AFL84" s="20"/>
      <c r="AFM84" s="20"/>
      <c r="AFN84" s="20"/>
      <c r="AFO84" s="20"/>
      <c r="AFP84" s="20"/>
      <c r="AFQ84" s="20"/>
      <c r="AFR84" s="20"/>
      <c r="AFS84" s="20"/>
      <c r="AFT84" s="20"/>
      <c r="AFU84" s="20"/>
      <c r="AFV84" s="20"/>
      <c r="AFW84" s="20"/>
      <c r="AFX84" s="20"/>
      <c r="AFY84" s="20"/>
      <c r="AFZ84" s="20"/>
      <c r="AGA84" s="20"/>
      <c r="AGB84" s="20"/>
      <c r="AGC84" s="20"/>
      <c r="AGD84" s="20"/>
      <c r="AGE84" s="20"/>
      <c r="AGF84" s="20"/>
      <c r="AGG84" s="20"/>
      <c r="AGH84" s="20"/>
      <c r="AGI84" s="20"/>
      <c r="AGJ84" s="20"/>
      <c r="AGK84" s="20"/>
      <c r="AGL84" s="20"/>
      <c r="AGM84" s="20"/>
      <c r="AGN84" s="20"/>
      <c r="AGO84" s="20"/>
      <c r="AGP84" s="20"/>
      <c r="AGQ84" s="20"/>
      <c r="AGR84" s="20"/>
      <c r="AGS84" s="20"/>
      <c r="AGT84" s="20"/>
      <c r="AGU84" s="20"/>
      <c r="AGV84" s="20"/>
      <c r="AGW84" s="20"/>
      <c r="AGX84" s="20"/>
      <c r="AGY84" s="20"/>
      <c r="AGZ84" s="20"/>
      <c r="AHA84" s="20"/>
      <c r="AHB84" s="20"/>
      <c r="AHC84" s="20"/>
      <c r="AHD84" s="20"/>
      <c r="AHE84" s="20"/>
      <c r="AHF84" s="20"/>
      <c r="AHG84" s="20"/>
      <c r="AHH84" s="20"/>
      <c r="AHI84" s="20"/>
      <c r="AHJ84" s="20"/>
      <c r="AHK84" s="20"/>
      <c r="AHL84" s="20"/>
      <c r="AHM84" s="20"/>
      <c r="AHN84" s="20"/>
      <c r="AHO84" s="20"/>
      <c r="AHP84" s="20"/>
      <c r="AHQ84" s="20"/>
      <c r="AHR84" s="20"/>
      <c r="AHS84" s="20"/>
      <c r="AHT84" s="20"/>
      <c r="AHU84" s="20"/>
      <c r="AHV84" s="20"/>
      <c r="AHW84" s="20"/>
      <c r="AHX84" s="20"/>
      <c r="AHY84" s="20"/>
      <c r="AHZ84" s="20"/>
      <c r="AIA84" s="20"/>
      <c r="AIB84" s="20"/>
      <c r="AIC84" s="20"/>
      <c r="AID84" s="20"/>
      <c r="AIE84" s="20"/>
      <c r="AIF84" s="20"/>
      <c r="AIG84" s="20"/>
      <c r="AIH84" s="20"/>
      <c r="AII84" s="20"/>
      <c r="AIJ84" s="20"/>
      <c r="AIK84" s="20"/>
      <c r="AIL84" s="20"/>
      <c r="AIM84" s="20"/>
      <c r="AIN84" s="20"/>
      <c r="AIO84" s="20"/>
      <c r="AIP84" s="20"/>
      <c r="AIQ84" s="20"/>
      <c r="AIR84" s="20"/>
      <c r="AIS84" s="20"/>
      <c r="AIT84" s="20"/>
      <c r="AIU84" s="20"/>
      <c r="AIV84" s="20"/>
      <c r="AIW84" s="20"/>
      <c r="AIX84" s="20"/>
      <c r="AIY84" s="20"/>
      <c r="AIZ84" s="20"/>
      <c r="AJA84" s="20"/>
      <c r="AJB84" s="20"/>
      <c r="AJC84" s="20"/>
      <c r="AJD84" s="20"/>
      <c r="AJE84" s="20"/>
      <c r="AJF84" s="20"/>
      <c r="AJG84" s="20"/>
      <c r="AJH84" s="20"/>
      <c r="AJI84" s="20"/>
      <c r="AJJ84" s="20"/>
      <c r="AJK84" s="20"/>
      <c r="AJL84" s="20"/>
      <c r="AJM84" s="20"/>
      <c r="AJN84" s="20"/>
      <c r="AJO84" s="20"/>
      <c r="AJP84" s="20"/>
      <c r="AJQ84" s="20"/>
      <c r="AJR84" s="20"/>
      <c r="AJS84" s="20"/>
      <c r="AJT84" s="20"/>
      <c r="AJU84" s="20"/>
      <c r="AJV84" s="20"/>
      <c r="AJW84" s="20"/>
      <c r="AJX84" s="20"/>
      <c r="AJY84" s="20"/>
      <c r="AJZ84" s="20"/>
      <c r="AKA84" s="20"/>
      <c r="AKB84" s="20"/>
      <c r="AKC84" s="20"/>
      <c r="AKD84" s="20"/>
      <c r="AKE84" s="20"/>
      <c r="AKF84" s="20"/>
      <c r="AKG84" s="20"/>
      <c r="AKH84" s="20"/>
      <c r="AKI84" s="20"/>
      <c r="AKJ84" s="20"/>
      <c r="AKK84" s="20"/>
      <c r="AKL84" s="20"/>
      <c r="AKM84" s="20"/>
      <c r="AKN84" s="20"/>
      <c r="AKO84" s="20"/>
      <c r="AKP84" s="20"/>
      <c r="AKQ84" s="20"/>
      <c r="AKR84" s="20"/>
      <c r="AKS84" s="20"/>
      <c r="AKT84" s="20"/>
      <c r="AKU84" s="20"/>
      <c r="AKV84" s="20"/>
      <c r="AKW84" s="20"/>
      <c r="AKX84" s="20"/>
      <c r="AKY84" s="20"/>
      <c r="AKZ84" s="20"/>
      <c r="ALA84" s="20"/>
      <c r="ALB84" s="20"/>
      <c r="ALC84" s="20"/>
      <c r="ALD84" s="20"/>
      <c r="ALE84" s="20"/>
      <c r="ALF84" s="20"/>
      <c r="ALG84" s="20"/>
      <c r="ALH84" s="20"/>
      <c r="ALI84" s="20"/>
      <c r="ALJ84" s="20"/>
      <c r="ALK84" s="20"/>
      <c r="ALL84" s="20"/>
      <c r="ALM84" s="20"/>
      <c r="ALN84" s="20"/>
      <c r="ALO84" s="20"/>
      <c r="ALP84" s="20"/>
      <c r="ALQ84" s="20"/>
      <c r="ALR84" s="20"/>
      <c r="ALS84" s="20"/>
      <c r="ALT84" s="20"/>
      <c r="ALU84" s="20"/>
      <c r="ALV84" s="20"/>
      <c r="ALW84" s="20"/>
      <c r="ALX84" s="20"/>
      <c r="ALY84" s="20"/>
      <c r="ALZ84" s="20"/>
      <c r="AMA84" s="20"/>
      <c r="AMB84" s="20"/>
      <c r="AMC84" s="20"/>
      <c r="AMD84" s="20"/>
      <c r="AME84" s="20"/>
      <c r="AMF84" s="20"/>
      <c r="AMG84" s="20"/>
      <c r="AMH84" s="20"/>
      <c r="AMI84" s="20"/>
      <c r="AMJ84" s="20"/>
      <c r="AMK84" s="20"/>
      <c r="AML84" s="20"/>
      <c r="AMM84" s="20"/>
      <c r="AMN84" s="20"/>
      <c r="AMO84" s="20"/>
      <c r="AMP84" s="20"/>
      <c r="AMQ84" s="20"/>
      <c r="AMR84" s="20"/>
      <c r="AMS84" s="20"/>
      <c r="AMT84" s="20"/>
      <c r="AMU84" s="20"/>
      <c r="AMV84" s="20"/>
      <c r="AMW84" s="20"/>
      <c r="AMX84" s="20"/>
      <c r="AMY84" s="20"/>
      <c r="AMZ84" s="20"/>
      <c r="ANA84" s="20"/>
      <c r="ANB84" s="20"/>
      <c r="ANC84" s="20"/>
      <c r="AND84" s="20"/>
      <c r="ANE84" s="20"/>
      <c r="ANF84" s="20"/>
      <c r="ANG84" s="20"/>
      <c r="ANH84" s="20"/>
      <c r="ANI84" s="20"/>
      <c r="ANJ84" s="20"/>
      <c r="ANK84" s="20"/>
      <c r="ANL84" s="20"/>
      <c r="ANM84" s="20"/>
      <c r="ANN84" s="20"/>
      <c r="ANO84" s="20"/>
      <c r="ANP84" s="20"/>
      <c r="ANQ84" s="20"/>
      <c r="ANR84" s="20"/>
      <c r="ANS84" s="20"/>
      <c r="ANT84" s="20"/>
      <c r="ANU84" s="20"/>
      <c r="ANV84" s="20"/>
      <c r="ANW84" s="20"/>
      <c r="ANX84" s="20"/>
      <c r="ANY84" s="20"/>
      <c r="ANZ84" s="20"/>
      <c r="AOA84" s="20"/>
      <c r="AOB84" s="20"/>
      <c r="AOC84" s="20"/>
      <c r="AOD84" s="20"/>
      <c r="AOE84" s="20"/>
      <c r="AOF84" s="20"/>
      <c r="AOG84" s="20"/>
      <c r="AOH84" s="20"/>
      <c r="AOI84" s="20"/>
      <c r="AOJ84" s="20"/>
      <c r="AOK84" s="20"/>
      <c r="AOL84" s="20"/>
      <c r="AOM84" s="20"/>
      <c r="AON84" s="20"/>
      <c r="AOO84" s="20"/>
      <c r="AOP84" s="20"/>
      <c r="AOQ84" s="20"/>
      <c r="AOR84" s="20"/>
      <c r="AOS84" s="20"/>
      <c r="AOT84" s="20"/>
      <c r="AOU84" s="20"/>
      <c r="AOV84" s="20"/>
      <c r="AOW84" s="20"/>
      <c r="AOX84" s="20"/>
      <c r="AOY84" s="20"/>
      <c r="AOZ84" s="20"/>
      <c r="APA84" s="20"/>
      <c r="APB84" s="20"/>
      <c r="APC84" s="20"/>
      <c r="APD84" s="20"/>
      <c r="APE84" s="20"/>
      <c r="APF84" s="20"/>
      <c r="APG84" s="20"/>
      <c r="APH84" s="20"/>
      <c r="API84" s="20"/>
      <c r="APJ84" s="20"/>
      <c r="APK84" s="20"/>
      <c r="APL84" s="20"/>
      <c r="APM84" s="20"/>
      <c r="APN84" s="20"/>
      <c r="APO84" s="20"/>
      <c r="APP84" s="20"/>
      <c r="APQ84" s="20"/>
      <c r="APR84" s="20"/>
      <c r="APS84" s="20"/>
      <c r="APT84" s="20"/>
      <c r="APU84" s="20"/>
      <c r="APV84" s="20"/>
      <c r="APW84" s="20"/>
      <c r="APX84" s="20"/>
      <c r="APY84" s="20"/>
      <c r="APZ84" s="20"/>
      <c r="AQA84" s="20"/>
      <c r="AQB84" s="20"/>
      <c r="AQC84" s="20"/>
      <c r="AQD84" s="20"/>
      <c r="AQE84" s="20"/>
      <c r="AQF84" s="20"/>
      <c r="AQG84" s="20"/>
      <c r="AQH84" s="20"/>
      <c r="AQI84" s="20"/>
      <c r="AQJ84" s="20"/>
      <c r="AQK84" s="20"/>
      <c r="AQL84" s="20"/>
      <c r="AQM84" s="20"/>
      <c r="AQN84" s="20"/>
      <c r="AQO84" s="20"/>
      <c r="AQP84" s="20"/>
      <c r="AQQ84" s="20"/>
      <c r="AQR84" s="20"/>
      <c r="AQS84" s="20"/>
      <c r="AQT84" s="20"/>
      <c r="AQU84" s="20"/>
      <c r="AQV84" s="20"/>
      <c r="AQW84" s="20"/>
      <c r="AQX84" s="20"/>
      <c r="AQY84" s="20"/>
      <c r="AQZ84" s="20"/>
      <c r="ARA84" s="20"/>
      <c r="ARB84" s="20"/>
      <c r="ARC84" s="20"/>
      <c r="ARD84" s="20"/>
      <c r="ARE84" s="20"/>
      <c r="ARF84" s="20"/>
      <c r="ARG84" s="20"/>
      <c r="ARH84" s="20"/>
      <c r="ARI84" s="20"/>
      <c r="ARJ84" s="20"/>
      <c r="ARK84" s="20"/>
      <c r="ARL84" s="20"/>
      <c r="ARM84" s="20"/>
      <c r="ARN84" s="20"/>
      <c r="ARO84" s="20"/>
      <c r="ARP84" s="20"/>
      <c r="ARQ84" s="20"/>
      <c r="ARR84" s="20"/>
      <c r="ARS84" s="20"/>
      <c r="ART84" s="20"/>
      <c r="ARU84" s="20"/>
      <c r="ARV84" s="20"/>
      <c r="ARW84" s="20"/>
      <c r="ARX84" s="20"/>
      <c r="ARY84" s="20"/>
      <c r="ARZ84" s="20"/>
      <c r="ASA84" s="20"/>
      <c r="ASB84" s="20"/>
      <c r="ASC84" s="20"/>
      <c r="ASD84" s="20"/>
      <c r="ASE84" s="20"/>
      <c r="ASF84" s="20"/>
      <c r="ASG84" s="20"/>
      <c r="ASH84" s="20"/>
      <c r="ASI84" s="20"/>
      <c r="ASJ84" s="20"/>
      <c r="ASK84" s="20"/>
      <c r="ASL84" s="20"/>
      <c r="ASM84" s="20"/>
      <c r="ASN84" s="20"/>
      <c r="ASO84" s="20"/>
      <c r="ASP84" s="20"/>
      <c r="ASQ84" s="20"/>
      <c r="ASR84" s="20"/>
      <c r="ASS84" s="20"/>
      <c r="AST84" s="20"/>
      <c r="ASU84" s="20"/>
      <c r="ASV84" s="20"/>
      <c r="ASW84" s="20"/>
      <c r="ASX84" s="20"/>
      <c r="ASY84" s="20"/>
      <c r="ASZ84" s="20"/>
      <c r="ATA84" s="20"/>
      <c r="ATB84" s="20"/>
      <c r="ATC84" s="20"/>
      <c r="ATD84" s="20"/>
      <c r="ATE84" s="20"/>
      <c r="ATF84" s="20"/>
      <c r="ATG84" s="20"/>
      <c r="ATH84" s="20"/>
      <c r="ATI84" s="20"/>
      <c r="ATJ84" s="20"/>
      <c r="ATK84" s="20"/>
      <c r="ATL84" s="20"/>
      <c r="ATM84" s="20"/>
      <c r="ATN84" s="20"/>
      <c r="ATO84" s="20"/>
      <c r="ATP84" s="20"/>
      <c r="ATQ84" s="20"/>
      <c r="ATR84" s="20"/>
      <c r="ATS84" s="20"/>
      <c r="ATT84" s="20"/>
      <c r="ATU84" s="20"/>
      <c r="ATV84" s="20"/>
      <c r="ATW84" s="20"/>
      <c r="ATX84" s="20"/>
      <c r="ATY84" s="20"/>
      <c r="ATZ84" s="20"/>
      <c r="AUA84" s="20"/>
      <c r="AUB84" s="20"/>
      <c r="AUC84" s="20"/>
      <c r="AUD84" s="20"/>
      <c r="AUE84" s="20"/>
      <c r="AUF84" s="20"/>
      <c r="AUG84" s="20"/>
      <c r="AUH84" s="20"/>
      <c r="AUI84" s="20"/>
      <c r="AUJ84" s="20"/>
      <c r="AUK84" s="20"/>
      <c r="AUL84" s="20"/>
      <c r="AUM84" s="20"/>
      <c r="AUN84" s="20"/>
      <c r="AUO84" s="20"/>
      <c r="AUP84" s="20"/>
      <c r="AUQ84" s="20"/>
      <c r="AUR84" s="20"/>
      <c r="AUS84" s="20"/>
      <c r="AUT84" s="20"/>
      <c r="AUU84" s="20"/>
      <c r="AUV84" s="20"/>
      <c r="AUW84" s="20"/>
      <c r="AUX84" s="20"/>
      <c r="AUY84" s="20"/>
      <c r="AUZ84" s="20"/>
      <c r="AVA84" s="20"/>
      <c r="AVB84" s="20"/>
      <c r="AVC84" s="20"/>
      <c r="AVD84" s="20"/>
      <c r="AVE84" s="20"/>
      <c r="AVF84" s="20"/>
      <c r="AVG84" s="20"/>
      <c r="AVH84" s="20"/>
      <c r="AVI84" s="20"/>
      <c r="AVJ84" s="20"/>
      <c r="AVK84" s="20"/>
      <c r="AVL84" s="20"/>
      <c r="AVM84" s="20"/>
      <c r="AVN84" s="20"/>
      <c r="AVO84" s="20"/>
      <c r="AVP84" s="20"/>
      <c r="AVQ84" s="20"/>
      <c r="AVR84" s="20"/>
      <c r="AVS84" s="20"/>
      <c r="AVT84" s="20"/>
      <c r="AVU84" s="20"/>
      <c r="AVV84" s="20"/>
      <c r="AVW84" s="20"/>
      <c r="AVX84" s="20"/>
      <c r="AVY84" s="20"/>
      <c r="AVZ84" s="20"/>
      <c r="AWA84" s="20"/>
      <c r="AWB84" s="20"/>
      <c r="AWC84" s="20"/>
      <c r="AWD84" s="20"/>
      <c r="AWE84" s="20"/>
      <c r="AWF84" s="20"/>
      <c r="AWG84" s="20"/>
      <c r="AWH84" s="20"/>
      <c r="AWI84" s="20"/>
      <c r="AWJ84" s="20"/>
      <c r="AWK84" s="20"/>
      <c r="AWL84" s="20"/>
      <c r="AWM84" s="20"/>
      <c r="AWN84" s="20"/>
      <c r="AWO84" s="20"/>
      <c r="AWP84" s="20"/>
      <c r="AWQ84" s="20"/>
      <c r="AWR84" s="20"/>
      <c r="AWS84" s="20"/>
      <c r="AWT84" s="20"/>
      <c r="AWU84" s="20"/>
      <c r="AWV84" s="20"/>
      <c r="AWW84" s="20"/>
      <c r="AWX84" s="20"/>
      <c r="AWY84" s="20"/>
      <c r="AWZ84" s="20"/>
      <c r="AXA84" s="20"/>
      <c r="AXB84" s="20"/>
      <c r="AXC84" s="20"/>
      <c r="AXD84" s="20"/>
      <c r="AXE84" s="20"/>
      <c r="AXF84" s="20"/>
      <c r="AXG84" s="20"/>
      <c r="AXH84" s="20"/>
      <c r="AXI84" s="20"/>
      <c r="AXJ84" s="20"/>
      <c r="AXK84" s="20"/>
      <c r="AXL84" s="20"/>
      <c r="AXM84" s="20"/>
      <c r="AXN84" s="20"/>
      <c r="AXO84" s="20"/>
      <c r="AXP84" s="20"/>
      <c r="AXQ84" s="20"/>
      <c r="AXR84" s="20"/>
      <c r="AXS84" s="20"/>
      <c r="AXT84" s="20"/>
      <c r="AXU84" s="20"/>
      <c r="AXV84" s="20"/>
      <c r="AXW84" s="20"/>
      <c r="AXX84" s="20"/>
      <c r="AXY84" s="20"/>
      <c r="AXZ84" s="20"/>
      <c r="AYA84" s="20"/>
      <c r="AYB84" s="20"/>
      <c r="AYC84" s="20"/>
      <c r="AYD84" s="20"/>
      <c r="AYE84" s="20"/>
      <c r="AYF84" s="20"/>
      <c r="AYG84" s="20"/>
      <c r="AYH84" s="20"/>
      <c r="AYI84" s="20"/>
      <c r="AYJ84" s="20"/>
      <c r="AYK84" s="20"/>
      <c r="AYL84" s="20"/>
      <c r="AYM84" s="20"/>
      <c r="AYN84" s="20"/>
      <c r="AYO84" s="20"/>
      <c r="AYP84" s="20"/>
      <c r="AYQ84" s="20"/>
      <c r="AYR84" s="20"/>
      <c r="AYS84" s="20"/>
      <c r="AYT84" s="20"/>
      <c r="AYU84" s="20"/>
      <c r="AYV84" s="20"/>
      <c r="AYW84" s="20"/>
      <c r="AYX84" s="20"/>
      <c r="AYY84" s="20"/>
      <c r="AYZ84" s="20"/>
      <c r="AZA84" s="20"/>
      <c r="AZB84" s="20"/>
      <c r="AZC84" s="20"/>
      <c r="AZD84" s="20"/>
      <c r="AZE84" s="20"/>
      <c r="AZF84" s="20"/>
      <c r="AZG84" s="20"/>
      <c r="AZH84" s="20"/>
      <c r="AZI84" s="20"/>
      <c r="AZJ84" s="20"/>
      <c r="AZK84" s="20"/>
      <c r="AZL84" s="20"/>
      <c r="AZM84" s="20"/>
      <c r="AZN84" s="20"/>
      <c r="AZO84" s="20"/>
      <c r="AZP84" s="20"/>
      <c r="AZQ84" s="20"/>
      <c r="AZR84" s="20"/>
      <c r="AZS84" s="20"/>
      <c r="AZT84" s="20"/>
      <c r="AZU84" s="20"/>
      <c r="AZV84" s="20"/>
      <c r="AZW84" s="20"/>
      <c r="AZX84" s="20"/>
      <c r="AZY84" s="20"/>
      <c r="AZZ84" s="20"/>
      <c r="BAA84" s="20"/>
      <c r="BAB84" s="20"/>
      <c r="BAC84" s="20"/>
      <c r="BAD84" s="20"/>
      <c r="BAE84" s="20"/>
      <c r="BAF84" s="20"/>
      <c r="BAG84" s="20"/>
      <c r="BAH84" s="20"/>
      <c r="BAI84" s="20"/>
      <c r="BAJ84" s="20"/>
      <c r="BAK84" s="20"/>
      <c r="BAL84" s="20"/>
      <c r="BAM84" s="20"/>
      <c r="BAN84" s="20"/>
      <c r="BAO84" s="20"/>
      <c r="BAP84" s="20"/>
      <c r="BAQ84" s="20"/>
      <c r="BAR84" s="20"/>
      <c r="BAS84" s="20"/>
      <c r="BAT84" s="20"/>
      <c r="BAU84" s="20"/>
      <c r="BAV84" s="20"/>
      <c r="BAW84" s="20"/>
      <c r="BAX84" s="20"/>
      <c r="BAY84" s="20"/>
      <c r="BAZ84" s="20"/>
      <c r="BBA84" s="20"/>
      <c r="BBB84" s="20"/>
      <c r="BBC84" s="20"/>
      <c r="BBD84" s="20"/>
      <c r="BBE84" s="20"/>
      <c r="BBF84" s="20"/>
      <c r="BBG84" s="20"/>
      <c r="BBH84" s="20"/>
      <c r="BBI84" s="20"/>
      <c r="BBJ84" s="20"/>
      <c r="BBK84" s="20"/>
      <c r="BBL84" s="20"/>
      <c r="BBM84" s="20"/>
      <c r="BBN84" s="20"/>
      <c r="BBO84" s="20"/>
      <c r="BBP84" s="20"/>
      <c r="BBQ84" s="20"/>
      <c r="BBR84" s="20"/>
      <c r="BBS84" s="20"/>
      <c r="BBT84" s="20"/>
      <c r="BBU84" s="20"/>
      <c r="BBV84" s="20"/>
      <c r="BBW84" s="20"/>
      <c r="BBX84" s="20"/>
      <c r="BBY84" s="20"/>
      <c r="BBZ84" s="20"/>
      <c r="BCA84" s="20"/>
      <c r="BCB84" s="20"/>
      <c r="BCC84" s="20"/>
      <c r="BCD84" s="20"/>
      <c r="BCE84" s="20"/>
      <c r="BCF84" s="20"/>
      <c r="BCG84" s="20"/>
      <c r="BCH84" s="20"/>
      <c r="BCI84" s="20"/>
      <c r="BCJ84" s="20"/>
      <c r="BCK84" s="20"/>
      <c r="BCL84" s="20"/>
      <c r="BCM84" s="20"/>
      <c r="BCN84" s="20"/>
      <c r="BCO84" s="20"/>
      <c r="BCP84" s="20"/>
      <c r="BCQ84" s="20"/>
      <c r="BCR84" s="20"/>
      <c r="BCS84" s="20"/>
      <c r="BCT84" s="20"/>
      <c r="BCU84" s="20"/>
      <c r="BCV84" s="20"/>
      <c r="BCW84" s="20"/>
      <c r="BCX84" s="20"/>
      <c r="BCY84" s="20"/>
      <c r="BCZ84" s="20"/>
      <c r="BDA84" s="20"/>
      <c r="BDB84" s="20"/>
      <c r="BDC84" s="20"/>
      <c r="BDD84" s="20"/>
      <c r="BDE84" s="20"/>
      <c r="BDF84" s="20"/>
      <c r="BDG84" s="20"/>
      <c r="BDH84" s="20"/>
      <c r="BDI84" s="20"/>
      <c r="BDJ84" s="20"/>
      <c r="BDK84" s="20"/>
      <c r="BDL84" s="20"/>
      <c r="BDM84" s="20"/>
      <c r="BDN84" s="20"/>
      <c r="BDO84" s="20"/>
      <c r="BDP84" s="20"/>
      <c r="BDQ84" s="20"/>
      <c r="BDR84" s="20"/>
      <c r="BDS84" s="20"/>
      <c r="BDT84" s="20"/>
      <c r="BDU84" s="20"/>
      <c r="BDV84" s="20"/>
      <c r="BDW84" s="20"/>
      <c r="BDX84" s="20"/>
      <c r="BDY84" s="20"/>
      <c r="BDZ84" s="20"/>
      <c r="BEA84" s="20"/>
      <c r="BEB84" s="20"/>
      <c r="BEC84" s="20"/>
      <c r="BED84" s="20"/>
      <c r="BEE84" s="20"/>
      <c r="BEF84" s="20"/>
      <c r="BEG84" s="20"/>
      <c r="BEH84" s="20"/>
      <c r="BEI84" s="20"/>
      <c r="BEJ84" s="20"/>
      <c r="BEK84" s="20"/>
      <c r="BEL84" s="20"/>
      <c r="BEM84" s="20"/>
      <c r="BEN84" s="20"/>
      <c r="BEO84" s="20"/>
      <c r="BEP84" s="20"/>
      <c r="BEQ84" s="20"/>
      <c r="BER84" s="20"/>
      <c r="BES84" s="20"/>
      <c r="BET84" s="20"/>
      <c r="BEU84" s="20"/>
      <c r="BEV84" s="20"/>
      <c r="BEW84" s="20"/>
      <c r="BEX84" s="20"/>
      <c r="BEY84" s="20"/>
      <c r="BEZ84" s="20"/>
      <c r="BFA84" s="20"/>
      <c r="BFB84" s="20"/>
      <c r="BFC84" s="20"/>
      <c r="BFD84" s="20"/>
      <c r="BFE84" s="20"/>
      <c r="BFF84" s="20"/>
      <c r="BFG84" s="20"/>
      <c r="BFH84" s="20"/>
      <c r="BFI84" s="20"/>
      <c r="BFJ84" s="20"/>
      <c r="BFK84" s="20"/>
      <c r="BFL84" s="20"/>
      <c r="BFM84" s="20"/>
      <c r="BFN84" s="20"/>
      <c r="BFO84" s="20"/>
      <c r="BFP84" s="20"/>
      <c r="BFQ84" s="20"/>
      <c r="BFR84" s="20"/>
      <c r="BFS84" s="20"/>
      <c r="BFT84" s="20"/>
      <c r="BFU84" s="20"/>
      <c r="BFV84" s="20"/>
      <c r="BFW84" s="20"/>
      <c r="BFX84" s="20"/>
      <c r="BFY84" s="20"/>
      <c r="BFZ84" s="20"/>
      <c r="BGA84" s="20"/>
      <c r="BGB84" s="20"/>
      <c r="BGC84" s="20"/>
      <c r="BGD84" s="20"/>
      <c r="BGE84" s="20"/>
      <c r="BGF84" s="20"/>
      <c r="BGG84" s="20"/>
      <c r="BGH84" s="20"/>
      <c r="BGI84" s="20"/>
      <c r="BGJ84" s="20"/>
      <c r="BGK84" s="20"/>
      <c r="BGL84" s="20"/>
      <c r="BGM84" s="20"/>
      <c r="BGN84" s="20"/>
      <c r="BGO84" s="20"/>
      <c r="BGP84" s="20"/>
      <c r="BGQ84" s="20"/>
      <c r="BGR84" s="20"/>
      <c r="BGS84" s="20"/>
      <c r="BGT84" s="20"/>
      <c r="BGU84" s="20"/>
      <c r="BGV84" s="20"/>
      <c r="BGW84" s="20"/>
      <c r="BGX84" s="20"/>
      <c r="BGY84" s="20"/>
      <c r="BGZ84" s="20"/>
      <c r="BHA84" s="20"/>
      <c r="BHB84" s="20"/>
      <c r="BHC84" s="20"/>
      <c r="BHD84" s="20"/>
      <c r="BHE84" s="20"/>
      <c r="BHF84" s="20"/>
      <c r="BHG84" s="20"/>
      <c r="BHH84" s="20"/>
      <c r="BHI84" s="20"/>
      <c r="BHJ84" s="20"/>
      <c r="BHK84" s="20"/>
      <c r="BHL84" s="20"/>
      <c r="BHM84" s="20"/>
      <c r="BHN84" s="20"/>
      <c r="BHO84" s="20"/>
      <c r="BHP84" s="20"/>
      <c r="BHQ84" s="20"/>
      <c r="BHR84" s="20"/>
      <c r="BHS84" s="20"/>
      <c r="BHT84" s="20"/>
      <c r="BHU84" s="20"/>
      <c r="BHV84" s="20"/>
      <c r="BHW84" s="20"/>
      <c r="BHX84" s="20"/>
      <c r="BHY84" s="20"/>
      <c r="BHZ84" s="20"/>
      <c r="BIA84" s="20"/>
      <c r="BIB84" s="20"/>
      <c r="BIC84" s="20"/>
      <c r="BID84" s="20"/>
      <c r="BIE84" s="20"/>
      <c r="BIF84" s="20"/>
      <c r="BIG84" s="20"/>
      <c r="BIH84" s="20"/>
      <c r="BII84" s="20"/>
      <c r="BIJ84" s="20"/>
      <c r="BIK84" s="20"/>
      <c r="BIL84" s="20"/>
      <c r="BIM84" s="20"/>
      <c r="BIN84" s="20"/>
      <c r="BIO84" s="20"/>
      <c r="BIP84" s="20"/>
      <c r="BIQ84" s="20"/>
      <c r="BIR84" s="20"/>
      <c r="BIS84" s="20"/>
      <c r="BIT84" s="20"/>
      <c r="BIU84" s="20"/>
      <c r="BIV84" s="20"/>
      <c r="BIW84" s="20"/>
      <c r="BIX84" s="20"/>
      <c r="BIY84" s="20"/>
      <c r="BIZ84" s="20"/>
      <c r="BJA84" s="20"/>
      <c r="BJB84" s="20"/>
      <c r="BJC84" s="20"/>
      <c r="BJD84" s="20"/>
      <c r="BJE84" s="20"/>
      <c r="BJF84" s="20"/>
      <c r="BJG84" s="20"/>
      <c r="BJH84" s="20"/>
      <c r="BJI84" s="20"/>
      <c r="BJJ84" s="20"/>
      <c r="BJK84" s="20"/>
      <c r="BJL84" s="20"/>
      <c r="BJM84" s="20"/>
      <c r="BJN84" s="20"/>
      <c r="BJO84" s="20"/>
      <c r="BJP84" s="20"/>
      <c r="BJQ84" s="20"/>
      <c r="BJR84" s="20"/>
      <c r="BJS84" s="20"/>
      <c r="BJT84" s="20"/>
      <c r="BJU84" s="20"/>
      <c r="BJV84" s="20"/>
      <c r="BJW84" s="20"/>
      <c r="BJX84" s="20"/>
      <c r="BJY84" s="20"/>
      <c r="BJZ84" s="20"/>
      <c r="BKA84" s="20"/>
      <c r="BKB84" s="20"/>
      <c r="BKC84" s="20"/>
      <c r="BKD84" s="20"/>
      <c r="BKE84" s="20"/>
      <c r="BKF84" s="20"/>
      <c r="BKG84" s="20"/>
      <c r="BKH84" s="20"/>
      <c r="BKI84" s="20"/>
      <c r="BKJ84" s="20"/>
      <c r="BKK84" s="20"/>
      <c r="BKL84" s="20"/>
      <c r="BKM84" s="20"/>
      <c r="BKN84" s="20"/>
      <c r="BKO84" s="20"/>
      <c r="BKP84" s="20"/>
      <c r="BKQ84" s="20"/>
      <c r="BKR84" s="20"/>
      <c r="BKS84" s="20"/>
      <c r="BKT84" s="20"/>
      <c r="BKU84" s="20"/>
      <c r="BKV84" s="20"/>
      <c r="BKW84" s="20"/>
      <c r="BKX84" s="20"/>
      <c r="BKY84" s="20"/>
      <c r="BKZ84" s="20"/>
      <c r="BLA84" s="20"/>
      <c r="BLB84" s="20"/>
      <c r="BLC84" s="20"/>
      <c r="BLD84" s="20"/>
      <c r="BLE84" s="20"/>
      <c r="BLF84" s="20"/>
      <c r="BLG84" s="20"/>
      <c r="BLH84" s="20"/>
      <c r="BLI84" s="20"/>
      <c r="BLJ84" s="20"/>
      <c r="BLK84" s="20"/>
      <c r="BLL84" s="20"/>
      <c r="BLM84" s="20"/>
      <c r="BLN84" s="20"/>
      <c r="BLO84" s="20"/>
      <c r="BLP84" s="20"/>
      <c r="BLQ84" s="20"/>
      <c r="BLR84" s="20"/>
      <c r="BLS84" s="20"/>
      <c r="BLT84" s="20"/>
      <c r="BLU84" s="20"/>
      <c r="BLV84" s="20"/>
      <c r="BLW84" s="20"/>
      <c r="BLX84" s="20"/>
      <c r="BLY84" s="20"/>
      <c r="BLZ84" s="20"/>
      <c r="BMA84" s="20"/>
      <c r="BMB84" s="20"/>
      <c r="BMC84" s="20"/>
      <c r="BMD84" s="20"/>
      <c r="BME84" s="20"/>
      <c r="BMF84" s="20"/>
      <c r="BMG84" s="20"/>
      <c r="BMH84" s="20"/>
      <c r="BMI84" s="20"/>
      <c r="BMJ84" s="20"/>
      <c r="BMK84" s="20"/>
      <c r="BML84" s="20"/>
      <c r="BMM84" s="20"/>
      <c r="BMN84" s="20"/>
      <c r="BMO84" s="20"/>
      <c r="BMP84" s="20"/>
      <c r="BMQ84" s="20"/>
      <c r="BMR84" s="20"/>
      <c r="BMS84" s="20"/>
      <c r="BMT84" s="20"/>
      <c r="BMU84" s="20"/>
      <c r="BMV84" s="20"/>
      <c r="BMW84" s="20"/>
      <c r="BMX84" s="20"/>
      <c r="BMY84" s="20"/>
      <c r="BMZ84" s="20"/>
      <c r="BNA84" s="20"/>
      <c r="BNB84" s="20"/>
      <c r="BNC84" s="20"/>
      <c r="BND84" s="20"/>
      <c r="BNE84" s="20"/>
      <c r="BNF84" s="20"/>
      <c r="BNG84" s="20"/>
      <c r="BNH84" s="20"/>
      <c r="BNI84" s="20"/>
      <c r="BNJ84" s="20"/>
      <c r="BNK84" s="20"/>
      <c r="BNL84" s="20"/>
      <c r="BNM84" s="20"/>
      <c r="BNN84" s="20"/>
      <c r="BNO84" s="20"/>
      <c r="BNP84" s="20"/>
      <c r="BNQ84" s="20"/>
      <c r="BNR84" s="20"/>
      <c r="BNS84" s="20"/>
      <c r="BNT84" s="20"/>
      <c r="BNU84" s="20"/>
      <c r="BNV84" s="20"/>
      <c r="BNW84" s="20"/>
      <c r="BNX84" s="20"/>
      <c r="BNY84" s="20"/>
      <c r="BNZ84" s="20"/>
      <c r="BOA84" s="20"/>
      <c r="BOB84" s="20"/>
      <c r="BOC84" s="20"/>
      <c r="BOD84" s="20"/>
      <c r="BOE84" s="20"/>
      <c r="BOF84" s="20"/>
      <c r="BOG84" s="20"/>
      <c r="BOH84" s="20"/>
      <c r="BOI84" s="20"/>
      <c r="BOJ84" s="20"/>
      <c r="BOK84" s="20"/>
      <c r="BOL84" s="20"/>
      <c r="BOM84" s="20"/>
      <c r="BON84" s="20"/>
      <c r="BOO84" s="20"/>
      <c r="BOP84" s="20"/>
      <c r="BOQ84" s="20"/>
      <c r="BOR84" s="20"/>
      <c r="BOS84" s="20"/>
      <c r="BOT84" s="20"/>
      <c r="BOU84" s="20"/>
      <c r="BOV84" s="20"/>
      <c r="BOW84" s="20"/>
      <c r="BOX84" s="20"/>
      <c r="BOY84" s="20"/>
      <c r="BOZ84" s="20"/>
      <c r="BPA84" s="20"/>
      <c r="BPB84" s="20"/>
      <c r="BPC84" s="20"/>
      <c r="BPD84" s="20"/>
      <c r="BPE84" s="20"/>
      <c r="BPF84" s="20"/>
      <c r="BPG84" s="20"/>
      <c r="BPH84" s="20"/>
      <c r="BPI84" s="20"/>
      <c r="BPJ84" s="20"/>
      <c r="BPK84" s="20"/>
      <c r="BPL84" s="20"/>
      <c r="BPM84" s="20"/>
      <c r="BPN84" s="20"/>
      <c r="BPO84" s="20"/>
      <c r="BPP84" s="20"/>
      <c r="BPQ84" s="20"/>
      <c r="BPR84" s="20"/>
      <c r="BPS84" s="20"/>
      <c r="BPT84" s="20"/>
      <c r="BPU84" s="20"/>
      <c r="BPV84" s="20"/>
      <c r="BPW84" s="20"/>
      <c r="BPX84" s="20"/>
      <c r="BPY84" s="20"/>
      <c r="BPZ84" s="20"/>
      <c r="BQA84" s="20"/>
      <c r="BQB84" s="20"/>
      <c r="BQC84" s="20"/>
      <c r="BQD84" s="20"/>
      <c r="BQE84" s="20"/>
      <c r="BQF84" s="20"/>
      <c r="BQG84" s="20"/>
      <c r="BQH84" s="20"/>
      <c r="BQI84" s="20"/>
      <c r="BQJ84" s="20"/>
      <c r="BQK84" s="20"/>
      <c r="BQL84" s="20"/>
      <c r="BQM84" s="20"/>
      <c r="BQN84" s="20"/>
      <c r="BQO84" s="20"/>
      <c r="BQP84" s="20"/>
      <c r="BQQ84" s="20"/>
      <c r="BQR84" s="20"/>
      <c r="BQS84" s="20"/>
      <c r="BQT84" s="20"/>
      <c r="BQU84" s="20"/>
      <c r="BQV84" s="20"/>
      <c r="BQW84" s="20"/>
      <c r="BQX84" s="20"/>
      <c r="BQY84" s="20"/>
      <c r="BQZ84" s="20"/>
      <c r="BRA84" s="20"/>
      <c r="BRB84" s="20"/>
      <c r="BRC84" s="20"/>
      <c r="BRD84" s="20"/>
      <c r="BRE84" s="20"/>
      <c r="BRF84" s="20"/>
      <c r="BRG84" s="20"/>
      <c r="BRH84" s="20"/>
      <c r="BRI84" s="20"/>
      <c r="BRJ84" s="20"/>
      <c r="BRK84" s="20"/>
      <c r="BRL84" s="20"/>
      <c r="BRM84" s="20"/>
      <c r="BRN84" s="20"/>
      <c r="BRO84" s="20"/>
      <c r="BRP84" s="20"/>
      <c r="BRQ84" s="20"/>
      <c r="BRR84" s="20"/>
      <c r="BRS84" s="20"/>
      <c r="BRT84" s="20"/>
      <c r="BRU84" s="20"/>
      <c r="BRV84" s="20"/>
      <c r="BRW84" s="20"/>
      <c r="BRX84" s="20"/>
      <c r="BRY84" s="20"/>
      <c r="BRZ84" s="20"/>
      <c r="BSA84" s="20"/>
      <c r="BSB84" s="20"/>
      <c r="BSC84" s="20"/>
      <c r="BSD84" s="20"/>
      <c r="BSE84" s="20"/>
      <c r="BSF84" s="20"/>
      <c r="BSG84" s="20"/>
      <c r="BSH84" s="20"/>
      <c r="BSI84" s="20"/>
      <c r="BSJ84" s="20"/>
      <c r="BSK84" s="20"/>
      <c r="BSL84" s="20"/>
      <c r="BSM84" s="20"/>
      <c r="BSN84" s="20"/>
      <c r="BSO84" s="20"/>
      <c r="BSP84" s="20"/>
      <c r="BSQ84" s="20"/>
      <c r="BSR84" s="20"/>
      <c r="BSS84" s="20"/>
      <c r="BST84" s="20"/>
      <c r="BSU84" s="20"/>
      <c r="BSV84" s="20"/>
      <c r="BSW84" s="20"/>
      <c r="BSX84" s="20"/>
      <c r="BSY84" s="20"/>
      <c r="BSZ84" s="20"/>
      <c r="BTA84" s="20"/>
      <c r="BTB84" s="20"/>
      <c r="BTC84" s="20"/>
      <c r="BTD84" s="20"/>
      <c r="BTE84" s="20"/>
      <c r="BTF84" s="20"/>
      <c r="BTG84" s="20"/>
      <c r="BTH84" s="20"/>
      <c r="BTI84" s="20"/>
      <c r="BTJ84" s="20"/>
      <c r="BTK84" s="20"/>
      <c r="BTL84" s="20"/>
      <c r="BTM84" s="20"/>
      <c r="BTN84" s="20"/>
      <c r="BTO84" s="20"/>
      <c r="BTP84" s="20"/>
      <c r="BTQ84" s="20"/>
      <c r="BTR84" s="20"/>
      <c r="BTS84" s="20"/>
      <c r="BTT84" s="20"/>
      <c r="BTU84" s="20"/>
      <c r="BTV84" s="20"/>
      <c r="BTW84" s="20"/>
      <c r="BTX84" s="20"/>
      <c r="BTY84" s="20"/>
      <c r="BTZ84" s="20"/>
      <c r="BUA84" s="20"/>
      <c r="BUB84" s="20"/>
      <c r="BUC84" s="20"/>
      <c r="BUD84" s="20"/>
      <c r="BUE84" s="20"/>
      <c r="BUF84" s="20"/>
      <c r="BUG84" s="20"/>
      <c r="BUH84" s="20"/>
      <c r="BUI84" s="20"/>
      <c r="BUJ84" s="20"/>
      <c r="BUK84" s="20"/>
      <c r="BUL84" s="20"/>
      <c r="BUM84" s="20"/>
      <c r="BUN84" s="20"/>
      <c r="BUO84" s="20"/>
      <c r="BUP84" s="20"/>
      <c r="BUQ84" s="20"/>
      <c r="BUR84" s="20"/>
      <c r="BUS84" s="20"/>
      <c r="BUT84" s="20"/>
      <c r="BUU84" s="20"/>
      <c r="BUV84" s="20"/>
      <c r="BUW84" s="20"/>
      <c r="BUX84" s="20"/>
      <c r="BUY84" s="20"/>
      <c r="BUZ84" s="20"/>
      <c r="BVA84" s="20"/>
      <c r="BVB84" s="20"/>
      <c r="BVC84" s="20"/>
      <c r="BVD84" s="20"/>
      <c r="BVE84" s="20"/>
      <c r="BVF84" s="20"/>
      <c r="BVG84" s="20"/>
      <c r="BVH84" s="20"/>
      <c r="BVI84" s="20"/>
      <c r="BVJ84" s="20"/>
      <c r="BVK84" s="20"/>
      <c r="BVL84" s="20"/>
      <c r="BVM84" s="20"/>
      <c r="BVN84" s="20"/>
      <c r="BVO84" s="20"/>
      <c r="BVP84" s="20"/>
      <c r="BVQ84" s="20"/>
      <c r="BVR84" s="20"/>
      <c r="BVS84" s="20"/>
      <c r="BVT84" s="20"/>
      <c r="BVU84" s="20"/>
      <c r="BVV84" s="20"/>
      <c r="BVW84" s="20"/>
      <c r="BVX84" s="20"/>
      <c r="BVY84" s="20"/>
      <c r="BVZ84" s="20"/>
      <c r="BWA84" s="20"/>
      <c r="BWB84" s="20"/>
      <c r="BWC84" s="20"/>
      <c r="BWD84" s="20"/>
      <c r="BWE84" s="20"/>
      <c r="BWF84" s="20"/>
      <c r="BWG84" s="20"/>
      <c r="BWH84" s="20"/>
      <c r="BWI84" s="20"/>
      <c r="BWJ84" s="20"/>
      <c r="BWK84" s="20"/>
      <c r="BWL84" s="20"/>
      <c r="BWM84" s="20"/>
      <c r="BWN84" s="20"/>
      <c r="BWO84" s="20"/>
      <c r="BWP84" s="20"/>
      <c r="BWQ84" s="20"/>
      <c r="BWR84" s="20"/>
      <c r="BWS84" s="20"/>
      <c r="BWT84" s="20"/>
      <c r="BWU84" s="20"/>
      <c r="BWV84" s="20"/>
      <c r="BWW84" s="20"/>
      <c r="BWX84" s="20"/>
      <c r="BWY84" s="20"/>
      <c r="BWZ84" s="20"/>
      <c r="BXA84" s="20"/>
      <c r="BXB84" s="20"/>
      <c r="BXC84" s="20"/>
      <c r="BXD84" s="20"/>
      <c r="BXE84" s="20"/>
      <c r="BXF84" s="20"/>
      <c r="BXG84" s="20"/>
      <c r="BXH84" s="20"/>
      <c r="BXI84" s="20"/>
      <c r="BXJ84" s="20"/>
      <c r="BXK84" s="20"/>
      <c r="BXL84" s="20"/>
      <c r="BXM84" s="20"/>
      <c r="BXN84" s="20"/>
      <c r="BXO84" s="20"/>
      <c r="BXP84" s="20"/>
      <c r="BXQ84" s="20"/>
      <c r="BXR84" s="20"/>
      <c r="BXS84" s="20"/>
      <c r="BXT84" s="20"/>
      <c r="BXU84" s="20"/>
      <c r="BXV84" s="20"/>
      <c r="BXW84" s="20"/>
      <c r="BXX84" s="20"/>
      <c r="BXY84" s="20"/>
      <c r="BXZ84" s="20"/>
      <c r="BYA84" s="20"/>
      <c r="BYB84" s="20"/>
      <c r="BYC84" s="20"/>
      <c r="BYD84" s="20"/>
      <c r="BYE84" s="20"/>
      <c r="BYF84" s="20"/>
      <c r="BYG84" s="20"/>
      <c r="BYH84" s="20"/>
      <c r="BYI84" s="20"/>
      <c r="BYJ84" s="20"/>
      <c r="BYK84" s="20"/>
      <c r="BYL84" s="20"/>
      <c r="BYM84" s="20"/>
      <c r="BYN84" s="20"/>
      <c r="BYO84" s="20"/>
      <c r="BYP84" s="20"/>
      <c r="BYQ84" s="20"/>
      <c r="BYR84" s="20"/>
      <c r="BYS84" s="20"/>
      <c r="BYT84" s="20"/>
      <c r="BYU84" s="20"/>
      <c r="BYV84" s="20"/>
      <c r="BYW84" s="20"/>
      <c r="BYX84" s="20"/>
      <c r="BYY84" s="20"/>
      <c r="BYZ84" s="20"/>
      <c r="BZA84" s="20"/>
      <c r="BZB84" s="20"/>
      <c r="BZC84" s="20"/>
      <c r="BZD84" s="20"/>
      <c r="BZE84" s="20"/>
      <c r="BZF84" s="20"/>
      <c r="BZG84" s="20"/>
      <c r="BZH84" s="20"/>
      <c r="BZI84" s="20"/>
      <c r="BZJ84" s="20"/>
      <c r="BZK84" s="20"/>
      <c r="BZL84" s="20"/>
      <c r="BZM84" s="20"/>
      <c r="BZN84" s="20"/>
      <c r="BZO84" s="20"/>
      <c r="BZP84" s="20"/>
      <c r="BZQ84" s="20"/>
      <c r="BZR84" s="20"/>
      <c r="BZS84" s="20"/>
      <c r="BZT84" s="20"/>
      <c r="BZU84" s="20"/>
      <c r="BZV84" s="20"/>
      <c r="BZW84" s="20"/>
      <c r="BZX84" s="20"/>
      <c r="BZY84" s="20"/>
      <c r="BZZ84" s="20"/>
      <c r="CAA84" s="20"/>
      <c r="CAB84" s="20"/>
      <c r="CAC84" s="20"/>
      <c r="CAD84" s="20"/>
      <c r="CAE84" s="20"/>
      <c r="CAF84" s="20"/>
      <c r="CAG84" s="20"/>
      <c r="CAH84" s="20"/>
      <c r="CAI84" s="20"/>
      <c r="CAJ84" s="20"/>
      <c r="CAK84" s="20"/>
      <c r="CAL84" s="20"/>
      <c r="CAM84" s="20"/>
      <c r="CAN84" s="20"/>
      <c r="CAO84" s="20"/>
      <c r="CAP84" s="20"/>
      <c r="CAQ84" s="20"/>
      <c r="CAR84" s="20"/>
      <c r="CAS84" s="20"/>
      <c r="CAT84" s="20"/>
      <c r="CAU84" s="20"/>
      <c r="CAV84" s="20"/>
      <c r="CAW84" s="20"/>
      <c r="CAX84" s="20"/>
      <c r="CAY84" s="20"/>
      <c r="CAZ84" s="20"/>
      <c r="CBA84" s="20"/>
      <c r="CBB84" s="20"/>
      <c r="CBC84" s="20"/>
      <c r="CBD84" s="20"/>
      <c r="CBE84" s="20"/>
      <c r="CBF84" s="20"/>
      <c r="CBG84" s="20"/>
      <c r="CBH84" s="20"/>
      <c r="CBI84" s="20"/>
      <c r="CBJ84" s="20"/>
      <c r="CBK84" s="20"/>
      <c r="CBL84" s="20"/>
      <c r="CBM84" s="20"/>
      <c r="CBN84" s="20"/>
      <c r="CBO84" s="20"/>
      <c r="CBP84" s="20"/>
      <c r="CBQ84" s="20"/>
      <c r="CBR84" s="20"/>
      <c r="CBS84" s="20"/>
      <c r="CBT84" s="20"/>
      <c r="CBU84" s="20"/>
      <c r="CBV84" s="20"/>
      <c r="CBW84" s="20"/>
      <c r="CBX84" s="20"/>
      <c r="CBY84" s="20"/>
      <c r="CBZ84" s="20"/>
      <c r="CCA84" s="20"/>
      <c r="CCB84" s="20"/>
      <c r="CCC84" s="20"/>
      <c r="CCD84" s="20"/>
      <c r="CCE84" s="20"/>
      <c r="CCF84" s="20"/>
      <c r="CCG84" s="20"/>
      <c r="CCH84" s="20"/>
      <c r="CCI84" s="20"/>
      <c r="CCJ84" s="20"/>
      <c r="CCK84" s="20"/>
      <c r="CCL84" s="20"/>
      <c r="CCM84" s="20"/>
      <c r="CCN84" s="20"/>
      <c r="CCO84" s="20"/>
      <c r="CCP84" s="20"/>
      <c r="CCQ84" s="20"/>
      <c r="CCR84" s="20"/>
      <c r="CCS84" s="20"/>
      <c r="CCT84" s="20"/>
      <c r="CCU84" s="20"/>
      <c r="CCV84" s="20"/>
      <c r="CCW84" s="20"/>
      <c r="CCX84" s="20"/>
      <c r="CCY84" s="20"/>
      <c r="CCZ84" s="20"/>
      <c r="CDA84" s="20"/>
      <c r="CDB84" s="20"/>
      <c r="CDC84" s="20"/>
      <c r="CDD84" s="20"/>
      <c r="CDE84" s="20"/>
      <c r="CDF84" s="20"/>
      <c r="CDG84" s="20"/>
      <c r="CDH84" s="20"/>
      <c r="CDI84" s="20"/>
      <c r="CDJ84" s="20"/>
      <c r="CDK84" s="20"/>
      <c r="CDL84" s="20"/>
      <c r="CDM84" s="20"/>
      <c r="CDN84" s="20"/>
      <c r="CDO84" s="20"/>
      <c r="CDP84" s="20"/>
      <c r="CDQ84" s="20"/>
      <c r="CDR84" s="20"/>
      <c r="CDS84" s="20"/>
      <c r="CDT84" s="20"/>
      <c r="CDU84" s="20"/>
      <c r="CDV84" s="20"/>
      <c r="CDW84" s="20"/>
      <c r="CDX84" s="20"/>
      <c r="CDY84" s="20"/>
      <c r="CDZ84" s="20"/>
      <c r="CEA84" s="20"/>
      <c r="CEB84" s="20"/>
      <c r="CEC84" s="20"/>
      <c r="CED84" s="20"/>
      <c r="CEE84" s="20"/>
      <c r="CEF84" s="20"/>
      <c r="CEG84" s="20"/>
      <c r="CEH84" s="20"/>
      <c r="CEI84" s="20"/>
      <c r="CEJ84" s="20"/>
      <c r="CEK84" s="20"/>
      <c r="CEL84" s="20"/>
      <c r="CEM84" s="20"/>
      <c r="CEN84" s="20"/>
      <c r="CEO84" s="20"/>
      <c r="CEP84" s="20"/>
      <c r="CEQ84" s="20"/>
      <c r="CER84" s="20"/>
      <c r="CES84" s="20"/>
      <c r="CET84" s="20"/>
      <c r="CEU84" s="20"/>
      <c r="CEV84" s="20"/>
      <c r="CEW84" s="20"/>
      <c r="CEX84" s="20"/>
      <c r="CEY84" s="20"/>
      <c r="CEZ84" s="20"/>
      <c r="CFA84" s="20"/>
      <c r="CFB84" s="20"/>
      <c r="CFC84" s="20"/>
      <c r="CFD84" s="20"/>
      <c r="CFE84" s="20"/>
      <c r="CFF84" s="20"/>
      <c r="CFG84" s="20"/>
      <c r="CFH84" s="20"/>
      <c r="CFI84" s="20"/>
      <c r="CFJ84" s="20"/>
      <c r="CFK84" s="20"/>
      <c r="CFL84" s="20"/>
      <c r="CFM84" s="20"/>
      <c r="CFN84" s="20"/>
      <c r="CFO84" s="20"/>
      <c r="CFP84" s="20"/>
      <c r="CFQ84" s="20"/>
      <c r="CFR84" s="20"/>
      <c r="CFS84" s="20"/>
      <c r="CFT84" s="20"/>
      <c r="CFU84" s="20"/>
      <c r="CFV84" s="20"/>
      <c r="CFW84" s="20"/>
      <c r="CFX84" s="20"/>
      <c r="CFY84" s="20"/>
      <c r="CFZ84" s="20"/>
      <c r="CGA84" s="20"/>
      <c r="CGB84" s="20"/>
      <c r="CGC84" s="20"/>
      <c r="CGD84" s="20"/>
      <c r="CGE84" s="20"/>
      <c r="CGF84" s="20"/>
      <c r="CGG84" s="20"/>
      <c r="CGH84" s="20"/>
      <c r="CGI84" s="20"/>
      <c r="CGJ84" s="20"/>
      <c r="CGK84" s="20"/>
      <c r="CGL84" s="20"/>
      <c r="CGM84" s="20"/>
      <c r="CGN84" s="20"/>
      <c r="CGO84" s="20"/>
      <c r="CGP84" s="20"/>
      <c r="CGQ84" s="20"/>
      <c r="CGR84" s="20"/>
      <c r="CGS84" s="20"/>
      <c r="CGT84" s="20"/>
      <c r="CGU84" s="20"/>
      <c r="CGV84" s="20"/>
      <c r="CGW84" s="20"/>
      <c r="CGX84" s="20"/>
      <c r="CGY84" s="20"/>
      <c r="CGZ84" s="20"/>
      <c r="CHA84" s="20"/>
      <c r="CHB84" s="20"/>
      <c r="CHC84" s="20"/>
      <c r="CHD84" s="20"/>
      <c r="CHE84" s="20"/>
      <c r="CHF84" s="20"/>
      <c r="CHG84" s="20"/>
      <c r="CHH84" s="20"/>
      <c r="CHI84" s="20"/>
      <c r="CHJ84" s="20"/>
      <c r="CHK84" s="20"/>
      <c r="CHL84" s="20"/>
      <c r="CHM84" s="20"/>
      <c r="CHN84" s="20"/>
      <c r="CHO84" s="20"/>
      <c r="CHP84" s="20"/>
      <c r="CHQ84" s="20"/>
      <c r="CHR84" s="20"/>
      <c r="CHS84" s="20"/>
      <c r="CHT84" s="20"/>
      <c r="CHU84" s="20"/>
      <c r="CHV84" s="20"/>
      <c r="CHW84" s="20"/>
      <c r="CHX84" s="20"/>
      <c r="CHY84" s="20"/>
      <c r="CHZ84" s="20"/>
      <c r="CIA84" s="20"/>
      <c r="CIB84" s="20"/>
      <c r="CIC84" s="20"/>
      <c r="CID84" s="20"/>
      <c r="CIE84" s="20"/>
      <c r="CIF84" s="20"/>
      <c r="CIG84" s="20"/>
      <c r="CIH84" s="20"/>
      <c r="CII84" s="20"/>
      <c r="CIJ84" s="20"/>
      <c r="CIK84" s="20"/>
      <c r="CIL84" s="20"/>
      <c r="CIM84" s="20"/>
      <c r="CIN84" s="20"/>
      <c r="CIO84" s="20"/>
      <c r="CIP84" s="20"/>
      <c r="CIQ84" s="20"/>
      <c r="CIR84" s="20"/>
      <c r="CIS84" s="20"/>
      <c r="CIT84" s="20"/>
      <c r="CIU84" s="20"/>
      <c r="CIV84" s="20"/>
      <c r="CIW84" s="20"/>
      <c r="CIX84" s="20"/>
      <c r="CIY84" s="20"/>
      <c r="CIZ84" s="20"/>
      <c r="CJA84" s="20"/>
      <c r="CJB84" s="20"/>
      <c r="CJC84" s="20"/>
      <c r="CJD84" s="20"/>
      <c r="CJE84" s="20"/>
      <c r="CJF84" s="20"/>
      <c r="CJG84" s="20"/>
      <c r="CJH84" s="20"/>
      <c r="CJI84" s="20"/>
      <c r="CJJ84" s="20"/>
      <c r="CJK84" s="20"/>
      <c r="CJL84" s="20"/>
      <c r="CJM84" s="20"/>
      <c r="CJN84" s="20"/>
      <c r="CJO84" s="20"/>
      <c r="CJP84" s="20"/>
      <c r="CJQ84" s="20"/>
      <c r="CJR84" s="20"/>
      <c r="CJS84" s="20"/>
      <c r="CJT84" s="20"/>
      <c r="CJU84" s="20"/>
      <c r="CJV84" s="20"/>
      <c r="CJW84" s="20"/>
      <c r="CJX84" s="20"/>
      <c r="CJY84" s="20"/>
      <c r="CJZ84" s="20"/>
      <c r="CKA84" s="20"/>
      <c r="CKB84" s="20"/>
      <c r="CKC84" s="20"/>
      <c r="CKD84" s="20"/>
      <c r="CKE84" s="20"/>
      <c r="CKF84" s="20"/>
      <c r="CKG84" s="20"/>
      <c r="CKH84" s="20"/>
      <c r="CKI84" s="20"/>
      <c r="CKJ84" s="20"/>
      <c r="CKK84" s="20"/>
      <c r="CKL84" s="20"/>
      <c r="CKM84" s="20"/>
      <c r="CKN84" s="20"/>
      <c r="CKO84" s="20"/>
      <c r="CKP84" s="20"/>
      <c r="CKQ84" s="20"/>
      <c r="CKR84" s="20"/>
      <c r="CKS84" s="20"/>
      <c r="CKT84" s="20"/>
      <c r="CKU84" s="20"/>
      <c r="CKV84" s="20"/>
      <c r="CKW84" s="20"/>
      <c r="CKX84" s="20"/>
      <c r="CKY84" s="20"/>
      <c r="CKZ84" s="20"/>
      <c r="CLA84" s="20"/>
      <c r="CLB84" s="20"/>
      <c r="CLC84" s="20"/>
      <c r="CLD84" s="20"/>
      <c r="CLE84" s="20"/>
      <c r="CLF84" s="20"/>
      <c r="CLG84" s="20"/>
      <c r="CLH84" s="20"/>
      <c r="CLI84" s="20"/>
      <c r="CLJ84" s="20"/>
      <c r="CLK84" s="20"/>
      <c r="CLL84" s="20"/>
      <c r="CLM84" s="20"/>
      <c r="CLN84" s="20"/>
      <c r="CLO84" s="20"/>
      <c r="CLP84" s="20"/>
      <c r="CLQ84" s="20"/>
      <c r="CLR84" s="20"/>
      <c r="CLS84" s="20"/>
      <c r="CLT84" s="20"/>
      <c r="CLU84" s="20"/>
      <c r="CLV84" s="20"/>
      <c r="CLW84" s="20"/>
      <c r="CLX84" s="20"/>
      <c r="CLY84" s="20"/>
      <c r="CLZ84" s="20"/>
      <c r="CMA84" s="20"/>
      <c r="CMB84" s="20"/>
      <c r="CMC84" s="20"/>
      <c r="CMD84" s="20"/>
      <c r="CME84" s="20"/>
      <c r="CMF84" s="20"/>
      <c r="CMG84" s="20"/>
      <c r="CMH84" s="20"/>
      <c r="CMI84" s="20"/>
      <c r="CMJ84" s="20"/>
      <c r="CMK84" s="20"/>
      <c r="CML84" s="20"/>
      <c r="CMM84" s="20"/>
      <c r="CMN84" s="20"/>
      <c r="CMO84" s="20"/>
      <c r="CMP84" s="20"/>
      <c r="CMQ84" s="20"/>
      <c r="CMR84" s="20"/>
      <c r="CMS84" s="20"/>
      <c r="CMT84" s="20"/>
      <c r="CMU84" s="20"/>
      <c r="CMV84" s="20"/>
      <c r="CMW84" s="20"/>
      <c r="CMX84" s="20"/>
      <c r="CMY84" s="20"/>
      <c r="CMZ84" s="20"/>
      <c r="CNA84" s="20"/>
      <c r="CNB84" s="20"/>
      <c r="CNC84" s="20"/>
      <c r="CND84" s="20"/>
      <c r="CNE84" s="20"/>
      <c r="CNF84" s="20"/>
      <c r="CNG84" s="20"/>
      <c r="CNH84" s="20"/>
      <c r="CNI84" s="20"/>
      <c r="CNJ84" s="20"/>
      <c r="CNK84" s="20"/>
      <c r="CNL84" s="20"/>
      <c r="CNM84" s="20"/>
      <c r="CNN84" s="20"/>
      <c r="CNO84" s="20"/>
      <c r="CNP84" s="20"/>
      <c r="CNQ84" s="20"/>
      <c r="CNR84" s="20"/>
      <c r="CNS84" s="20"/>
      <c r="CNT84" s="20"/>
      <c r="CNU84" s="20"/>
      <c r="CNV84" s="20"/>
      <c r="CNW84" s="20"/>
      <c r="CNX84" s="20"/>
      <c r="CNY84" s="20"/>
      <c r="CNZ84" s="20"/>
      <c r="COA84" s="20"/>
      <c r="COB84" s="20"/>
      <c r="COC84" s="20"/>
      <c r="COD84" s="20"/>
      <c r="COE84" s="20"/>
      <c r="COF84" s="20"/>
      <c r="COG84" s="20"/>
      <c r="COH84" s="20"/>
      <c r="COI84" s="20"/>
      <c r="COJ84" s="20"/>
      <c r="COK84" s="20"/>
      <c r="COL84" s="20"/>
      <c r="COM84" s="20"/>
      <c r="CON84" s="20"/>
      <c r="COO84" s="20"/>
      <c r="COP84" s="20"/>
      <c r="COQ84" s="20"/>
      <c r="COR84" s="20"/>
      <c r="COS84" s="20"/>
      <c r="COT84" s="20"/>
      <c r="COU84" s="20"/>
      <c r="COV84" s="20"/>
      <c r="COW84" s="20"/>
      <c r="COX84" s="20"/>
      <c r="COY84" s="20"/>
      <c r="COZ84" s="20"/>
      <c r="CPA84" s="20"/>
      <c r="CPB84" s="20"/>
      <c r="CPC84" s="20"/>
      <c r="CPD84" s="20"/>
      <c r="CPE84" s="20"/>
      <c r="CPF84" s="20"/>
      <c r="CPG84" s="20"/>
      <c r="CPH84" s="20"/>
      <c r="CPI84" s="20"/>
      <c r="CPJ84" s="20"/>
      <c r="CPK84" s="20"/>
      <c r="CPL84" s="20"/>
      <c r="CPM84" s="20"/>
      <c r="CPN84" s="20"/>
      <c r="CPO84" s="20"/>
      <c r="CPP84" s="20"/>
      <c r="CPQ84" s="20"/>
      <c r="CPR84" s="20"/>
      <c r="CPS84" s="20"/>
      <c r="CPT84" s="20"/>
      <c r="CPU84" s="20"/>
      <c r="CPV84" s="20"/>
      <c r="CPW84" s="20"/>
      <c r="CPX84" s="20"/>
      <c r="CPY84" s="20"/>
      <c r="CPZ84" s="20"/>
      <c r="CQA84" s="20"/>
      <c r="CQB84" s="20"/>
      <c r="CQC84" s="20"/>
      <c r="CQD84" s="20"/>
      <c r="CQE84" s="20"/>
      <c r="CQF84" s="20"/>
      <c r="CQG84" s="20"/>
      <c r="CQH84" s="20"/>
      <c r="CQI84" s="20"/>
      <c r="CQJ84" s="20"/>
      <c r="CQK84" s="20"/>
      <c r="CQL84" s="20"/>
      <c r="CQM84" s="20"/>
      <c r="CQN84" s="20"/>
      <c r="CQO84" s="20"/>
      <c r="CQP84" s="20"/>
      <c r="CQQ84" s="20"/>
      <c r="CQR84" s="20"/>
      <c r="CQS84" s="20"/>
      <c r="CQT84" s="20"/>
      <c r="CQU84" s="20"/>
      <c r="CQV84" s="20"/>
      <c r="CQW84" s="20"/>
      <c r="CQX84" s="20"/>
      <c r="CQY84" s="20"/>
      <c r="CQZ84" s="20"/>
      <c r="CRA84" s="20"/>
      <c r="CRB84" s="20"/>
      <c r="CRC84" s="20"/>
      <c r="CRD84" s="20"/>
      <c r="CRE84" s="20"/>
      <c r="CRF84" s="20"/>
      <c r="CRG84" s="20"/>
      <c r="CRH84" s="20"/>
      <c r="CRI84" s="20"/>
      <c r="CRJ84" s="20"/>
      <c r="CRK84" s="20"/>
      <c r="CRL84" s="20"/>
      <c r="CRM84" s="20"/>
      <c r="CRN84" s="20"/>
      <c r="CRO84" s="20"/>
      <c r="CRP84" s="20"/>
      <c r="CRQ84" s="20"/>
      <c r="CRR84" s="20"/>
      <c r="CRS84" s="20"/>
      <c r="CRT84" s="20"/>
      <c r="CRU84" s="20"/>
      <c r="CRV84" s="20"/>
      <c r="CRW84" s="20"/>
      <c r="CRX84" s="20"/>
      <c r="CRY84" s="20"/>
      <c r="CRZ84" s="20"/>
      <c r="CSA84" s="20"/>
      <c r="CSB84" s="20"/>
      <c r="CSC84" s="20"/>
      <c r="CSD84" s="20"/>
      <c r="CSE84" s="20"/>
      <c r="CSF84" s="20"/>
      <c r="CSG84" s="20"/>
      <c r="CSH84" s="20"/>
      <c r="CSI84" s="20"/>
      <c r="CSJ84" s="20"/>
      <c r="CSK84" s="20"/>
      <c r="CSL84" s="20"/>
      <c r="CSM84" s="20"/>
      <c r="CSN84" s="20"/>
      <c r="CSO84" s="20"/>
      <c r="CSP84" s="20"/>
      <c r="CSQ84" s="20"/>
      <c r="CSR84" s="20"/>
      <c r="CSS84" s="20"/>
      <c r="CST84" s="20"/>
      <c r="CSU84" s="20"/>
      <c r="CSV84" s="20"/>
      <c r="CSW84" s="20"/>
      <c r="CSX84" s="20"/>
      <c r="CSY84" s="20"/>
      <c r="CSZ84" s="20"/>
      <c r="CTA84" s="20"/>
      <c r="CTB84" s="20"/>
      <c r="CTC84" s="20"/>
      <c r="CTD84" s="20"/>
      <c r="CTE84" s="20"/>
      <c r="CTF84" s="20"/>
      <c r="CTG84" s="20"/>
      <c r="CTH84" s="20"/>
      <c r="CTI84" s="20"/>
      <c r="CTJ84" s="20"/>
      <c r="CTK84" s="20"/>
      <c r="CTL84" s="20"/>
      <c r="CTM84" s="20"/>
      <c r="CTN84" s="20"/>
      <c r="CTO84" s="20"/>
      <c r="CTP84" s="20"/>
      <c r="CTQ84" s="20"/>
      <c r="CTR84" s="20"/>
      <c r="CTS84" s="20"/>
      <c r="CTT84" s="20"/>
      <c r="CTU84" s="20"/>
      <c r="CTV84" s="20"/>
      <c r="CTW84" s="20"/>
      <c r="CTX84" s="20"/>
      <c r="CTY84" s="20"/>
      <c r="CTZ84" s="20"/>
      <c r="CUA84" s="20"/>
      <c r="CUB84" s="20"/>
      <c r="CUC84" s="20"/>
      <c r="CUD84" s="20"/>
      <c r="CUE84" s="20"/>
      <c r="CUF84" s="20"/>
      <c r="CUG84" s="20"/>
      <c r="CUH84" s="20"/>
      <c r="CUI84" s="20"/>
      <c r="CUJ84" s="20"/>
      <c r="CUK84" s="20"/>
      <c r="CUL84" s="20"/>
      <c r="CUM84" s="20"/>
      <c r="CUN84" s="20"/>
      <c r="CUO84" s="20"/>
      <c r="CUP84" s="20"/>
      <c r="CUQ84" s="20"/>
      <c r="CUR84" s="20"/>
      <c r="CUS84" s="20"/>
      <c r="CUT84" s="20"/>
      <c r="CUU84" s="20"/>
      <c r="CUV84" s="20"/>
      <c r="CUW84" s="20"/>
      <c r="CUX84" s="20"/>
      <c r="CUY84" s="20"/>
      <c r="CUZ84" s="20"/>
      <c r="CVA84" s="20"/>
      <c r="CVB84" s="20"/>
      <c r="CVC84" s="20"/>
      <c r="CVD84" s="20"/>
      <c r="CVE84" s="20"/>
      <c r="CVF84" s="20"/>
      <c r="CVG84" s="20"/>
      <c r="CVH84" s="20"/>
      <c r="CVI84" s="20"/>
      <c r="CVJ84" s="20"/>
      <c r="CVK84" s="20"/>
      <c r="CVL84" s="20"/>
      <c r="CVM84" s="20"/>
      <c r="CVN84" s="20"/>
      <c r="CVO84" s="20"/>
      <c r="CVP84" s="20"/>
      <c r="CVQ84" s="20"/>
      <c r="CVR84" s="20"/>
      <c r="CVS84" s="20"/>
      <c r="CVT84" s="20"/>
      <c r="CVU84" s="20"/>
      <c r="CVV84" s="20"/>
      <c r="CVW84" s="20"/>
      <c r="CVX84" s="20"/>
      <c r="CVY84" s="20"/>
      <c r="CVZ84" s="20"/>
      <c r="CWA84" s="20"/>
      <c r="CWB84" s="20"/>
      <c r="CWC84" s="20"/>
      <c r="CWD84" s="20"/>
      <c r="CWE84" s="20"/>
      <c r="CWF84" s="20"/>
      <c r="CWG84" s="20"/>
      <c r="CWH84" s="20"/>
      <c r="CWI84" s="20"/>
      <c r="CWJ84" s="20"/>
      <c r="CWK84" s="20"/>
      <c r="CWL84" s="20"/>
      <c r="CWM84" s="20"/>
      <c r="CWN84" s="20"/>
      <c r="CWO84" s="20"/>
      <c r="CWP84" s="20"/>
      <c r="CWQ84" s="20"/>
      <c r="CWR84" s="20"/>
      <c r="CWS84" s="20"/>
      <c r="CWT84" s="20"/>
      <c r="CWU84" s="20"/>
      <c r="CWV84" s="20"/>
      <c r="CWW84" s="20"/>
      <c r="CWX84" s="20"/>
      <c r="CWY84" s="20"/>
      <c r="CWZ84" s="20"/>
      <c r="CXA84" s="20"/>
      <c r="CXB84" s="20"/>
      <c r="CXC84" s="20"/>
      <c r="CXD84" s="20"/>
      <c r="CXE84" s="20"/>
      <c r="CXF84" s="20"/>
      <c r="CXG84" s="20"/>
      <c r="CXH84" s="20"/>
      <c r="CXI84" s="20"/>
      <c r="CXJ84" s="20"/>
      <c r="CXK84" s="20"/>
      <c r="CXL84" s="20"/>
      <c r="CXM84" s="20"/>
      <c r="CXN84" s="20"/>
      <c r="CXO84" s="20"/>
      <c r="CXP84" s="20"/>
      <c r="CXQ84" s="20"/>
      <c r="CXR84" s="20"/>
      <c r="CXS84" s="20"/>
      <c r="CXT84" s="20"/>
      <c r="CXU84" s="20"/>
      <c r="CXV84" s="20"/>
      <c r="CXW84" s="20"/>
      <c r="CXX84" s="20"/>
      <c r="CXY84" s="20"/>
      <c r="CXZ84" s="20"/>
      <c r="CYA84" s="20"/>
      <c r="CYB84" s="20"/>
      <c r="CYC84" s="20"/>
      <c r="CYD84" s="20"/>
      <c r="CYE84" s="20"/>
      <c r="CYF84" s="20"/>
      <c r="CYG84" s="20"/>
      <c r="CYH84" s="20"/>
      <c r="CYI84" s="20"/>
      <c r="CYJ84" s="20"/>
      <c r="CYK84" s="20"/>
      <c r="CYL84" s="20"/>
      <c r="CYM84" s="20"/>
      <c r="CYN84" s="20"/>
      <c r="CYO84" s="20"/>
      <c r="CYP84" s="20"/>
      <c r="CYQ84" s="20"/>
      <c r="CYR84" s="20"/>
      <c r="CYS84" s="20"/>
      <c r="CYT84" s="20"/>
      <c r="CYU84" s="20"/>
      <c r="CYV84" s="20"/>
      <c r="CYW84" s="20"/>
      <c r="CYX84" s="20"/>
      <c r="CYY84" s="20"/>
      <c r="CYZ84" s="20"/>
      <c r="CZA84" s="20"/>
      <c r="CZB84" s="20"/>
      <c r="CZC84" s="20"/>
      <c r="CZD84" s="20"/>
      <c r="CZE84" s="20"/>
      <c r="CZF84" s="20"/>
      <c r="CZG84" s="20"/>
      <c r="CZH84" s="20"/>
      <c r="CZI84" s="20"/>
      <c r="CZJ84" s="20"/>
      <c r="CZK84" s="20"/>
      <c r="CZL84" s="20"/>
      <c r="CZM84" s="20"/>
      <c r="CZN84" s="20"/>
      <c r="CZO84" s="20"/>
      <c r="CZP84" s="20"/>
      <c r="CZQ84" s="20"/>
      <c r="CZR84" s="20"/>
      <c r="CZS84" s="20"/>
      <c r="CZT84" s="20"/>
      <c r="CZU84" s="20"/>
      <c r="CZV84" s="20"/>
      <c r="CZW84" s="20"/>
      <c r="CZX84" s="20"/>
      <c r="CZY84" s="20"/>
      <c r="CZZ84" s="20"/>
      <c r="DAA84" s="20"/>
      <c r="DAB84" s="20"/>
      <c r="DAC84" s="20"/>
      <c r="DAD84" s="20"/>
      <c r="DAE84" s="20"/>
      <c r="DAF84" s="20"/>
      <c r="DAG84" s="20"/>
      <c r="DAH84" s="20"/>
      <c r="DAI84" s="20"/>
      <c r="DAJ84" s="20"/>
      <c r="DAK84" s="20"/>
      <c r="DAL84" s="20"/>
      <c r="DAM84" s="20"/>
      <c r="DAN84" s="20"/>
      <c r="DAO84" s="20"/>
      <c r="DAP84" s="20"/>
      <c r="DAQ84" s="20"/>
      <c r="DAR84" s="20"/>
      <c r="DAS84" s="20"/>
      <c r="DAT84" s="20"/>
      <c r="DAU84" s="20"/>
      <c r="DAV84" s="20"/>
      <c r="DAW84" s="20"/>
      <c r="DAX84" s="20"/>
      <c r="DAY84" s="20"/>
      <c r="DAZ84" s="20"/>
      <c r="DBA84" s="20"/>
      <c r="DBB84" s="20"/>
      <c r="DBC84" s="20"/>
      <c r="DBD84" s="20"/>
      <c r="DBE84" s="20"/>
      <c r="DBF84" s="20"/>
      <c r="DBG84" s="20"/>
      <c r="DBH84" s="20"/>
      <c r="DBI84" s="20"/>
      <c r="DBJ84" s="20"/>
      <c r="DBK84" s="20"/>
      <c r="DBL84" s="20"/>
      <c r="DBM84" s="20"/>
      <c r="DBN84" s="20"/>
      <c r="DBO84" s="20"/>
      <c r="DBP84" s="20"/>
      <c r="DBQ84" s="20"/>
      <c r="DBR84" s="20"/>
      <c r="DBS84" s="20"/>
      <c r="DBT84" s="20"/>
      <c r="DBU84" s="20"/>
      <c r="DBV84" s="20"/>
      <c r="DBW84" s="20"/>
      <c r="DBX84" s="20"/>
      <c r="DBY84" s="20"/>
      <c r="DBZ84" s="20"/>
      <c r="DCA84" s="20"/>
      <c r="DCB84" s="20"/>
      <c r="DCC84" s="20"/>
      <c r="DCD84" s="20"/>
      <c r="DCE84" s="20"/>
      <c r="DCF84" s="20"/>
      <c r="DCG84" s="20"/>
      <c r="DCH84" s="20"/>
      <c r="DCI84" s="20"/>
      <c r="DCJ84" s="20"/>
      <c r="DCK84" s="20"/>
      <c r="DCL84" s="20"/>
      <c r="DCM84" s="20"/>
      <c r="DCN84" s="20"/>
      <c r="DCO84" s="20"/>
      <c r="DCP84" s="20"/>
      <c r="DCQ84" s="20"/>
      <c r="DCR84" s="20"/>
      <c r="DCS84" s="20"/>
      <c r="DCT84" s="20"/>
      <c r="DCU84" s="20"/>
      <c r="DCV84" s="20"/>
      <c r="DCW84" s="20"/>
      <c r="DCX84" s="20"/>
      <c r="DCY84" s="20"/>
      <c r="DCZ84" s="20"/>
      <c r="DDA84" s="20"/>
      <c r="DDB84" s="20"/>
      <c r="DDC84" s="20"/>
      <c r="DDD84" s="20"/>
      <c r="DDE84" s="20"/>
      <c r="DDF84" s="20"/>
      <c r="DDG84" s="20"/>
      <c r="DDH84" s="20"/>
      <c r="DDI84" s="20"/>
      <c r="DDJ84" s="20"/>
      <c r="DDK84" s="20"/>
      <c r="DDL84" s="20"/>
      <c r="DDM84" s="20"/>
      <c r="DDN84" s="20"/>
      <c r="DDO84" s="20"/>
      <c r="DDP84" s="20"/>
      <c r="DDQ84" s="20"/>
      <c r="DDR84" s="20"/>
      <c r="DDS84" s="20"/>
      <c r="DDT84" s="20"/>
      <c r="DDU84" s="20"/>
      <c r="DDV84" s="20"/>
      <c r="DDW84" s="20"/>
      <c r="DDX84" s="20"/>
      <c r="DDY84" s="20"/>
      <c r="DDZ84" s="20"/>
      <c r="DEA84" s="20"/>
      <c r="DEB84" s="20"/>
      <c r="DEC84" s="20"/>
      <c r="DED84" s="20"/>
      <c r="DEE84" s="20"/>
      <c r="DEF84" s="20"/>
      <c r="DEG84" s="20"/>
      <c r="DEH84" s="20"/>
      <c r="DEI84" s="20"/>
      <c r="DEJ84" s="20"/>
      <c r="DEK84" s="20"/>
      <c r="DEL84" s="20"/>
      <c r="DEM84" s="20"/>
      <c r="DEN84" s="20"/>
      <c r="DEO84" s="20"/>
      <c r="DEP84" s="20"/>
      <c r="DEQ84" s="20"/>
      <c r="DER84" s="20"/>
      <c r="DES84" s="20"/>
      <c r="DET84" s="20"/>
      <c r="DEU84" s="20"/>
      <c r="DEV84" s="20"/>
      <c r="DEW84" s="20"/>
      <c r="DEX84" s="20"/>
      <c r="DEY84" s="20"/>
      <c r="DEZ84" s="20"/>
      <c r="DFA84" s="20"/>
      <c r="DFB84" s="20"/>
      <c r="DFC84" s="20"/>
      <c r="DFD84" s="20"/>
      <c r="DFE84" s="20"/>
      <c r="DFF84" s="20"/>
      <c r="DFG84" s="20"/>
      <c r="DFH84" s="20"/>
      <c r="DFI84" s="20"/>
      <c r="DFJ84" s="20"/>
      <c r="DFK84" s="20"/>
      <c r="DFL84" s="20"/>
      <c r="DFM84" s="20"/>
      <c r="DFN84" s="20"/>
      <c r="DFO84" s="20"/>
      <c r="DFP84" s="20"/>
      <c r="DFQ84" s="20"/>
      <c r="DFR84" s="20"/>
      <c r="DFS84" s="20"/>
      <c r="DFT84" s="20"/>
      <c r="DFU84" s="20"/>
      <c r="DFV84" s="20"/>
      <c r="DFW84" s="20"/>
      <c r="DFX84" s="20"/>
      <c r="DFY84" s="20"/>
      <c r="DFZ84" s="20"/>
      <c r="DGA84" s="20"/>
      <c r="DGB84" s="20"/>
      <c r="DGC84" s="20"/>
      <c r="DGD84" s="20"/>
      <c r="DGE84" s="20"/>
      <c r="DGF84" s="20"/>
      <c r="DGG84" s="20"/>
      <c r="DGH84" s="20"/>
      <c r="DGI84" s="20"/>
      <c r="DGJ84" s="20"/>
      <c r="DGK84" s="20"/>
      <c r="DGL84" s="20"/>
      <c r="DGM84" s="20"/>
      <c r="DGN84" s="20"/>
      <c r="DGO84" s="20"/>
      <c r="DGP84" s="20"/>
      <c r="DGQ84" s="20"/>
      <c r="DGR84" s="20"/>
      <c r="DGS84" s="20"/>
      <c r="DGT84" s="20"/>
      <c r="DGU84" s="20"/>
      <c r="DGV84" s="20"/>
      <c r="DGW84" s="20"/>
      <c r="DGX84" s="20"/>
      <c r="DGY84" s="20"/>
      <c r="DGZ84" s="20"/>
      <c r="DHA84" s="20"/>
      <c r="DHB84" s="20"/>
      <c r="DHC84" s="20"/>
      <c r="DHD84" s="20"/>
      <c r="DHE84" s="20"/>
      <c r="DHF84" s="20"/>
      <c r="DHG84" s="20"/>
      <c r="DHH84" s="20"/>
      <c r="DHI84" s="20"/>
      <c r="DHJ84" s="20"/>
      <c r="DHK84" s="20"/>
      <c r="DHL84" s="20"/>
      <c r="DHM84" s="20"/>
      <c r="DHN84" s="20"/>
      <c r="DHO84" s="20"/>
      <c r="DHP84" s="20"/>
      <c r="DHQ84" s="20"/>
      <c r="DHR84" s="20"/>
      <c r="DHS84" s="20"/>
      <c r="DHT84" s="20"/>
      <c r="DHU84" s="20"/>
      <c r="DHV84" s="20"/>
      <c r="DHW84" s="20"/>
      <c r="DHX84" s="20"/>
      <c r="DHY84" s="20"/>
      <c r="DHZ84" s="20"/>
      <c r="DIA84" s="20"/>
      <c r="DIB84" s="20"/>
      <c r="DIC84" s="20"/>
      <c r="DID84" s="20"/>
      <c r="DIE84" s="20"/>
      <c r="DIF84" s="20"/>
      <c r="DIG84" s="20"/>
      <c r="DIH84" s="20"/>
      <c r="DII84" s="20"/>
      <c r="DIJ84" s="20"/>
      <c r="DIK84" s="20"/>
      <c r="DIL84" s="20"/>
      <c r="DIM84" s="20"/>
      <c r="DIN84" s="20"/>
      <c r="DIO84" s="20"/>
      <c r="DIP84" s="20"/>
      <c r="DIQ84" s="20"/>
      <c r="DIR84" s="20"/>
      <c r="DIS84" s="20"/>
      <c r="DIT84" s="20"/>
      <c r="DIU84" s="20"/>
      <c r="DIV84" s="20"/>
      <c r="DIW84" s="20"/>
      <c r="DIX84" s="20"/>
      <c r="DIY84" s="20"/>
      <c r="DIZ84" s="20"/>
      <c r="DJA84" s="20"/>
      <c r="DJB84" s="20"/>
      <c r="DJC84" s="20"/>
      <c r="DJD84" s="20"/>
      <c r="DJE84" s="20"/>
      <c r="DJF84" s="20"/>
      <c r="DJG84" s="20"/>
      <c r="DJH84" s="20"/>
      <c r="DJI84" s="20"/>
      <c r="DJJ84" s="20"/>
      <c r="DJK84" s="20"/>
      <c r="DJL84" s="20"/>
      <c r="DJM84" s="20"/>
      <c r="DJN84" s="20"/>
      <c r="DJO84" s="20"/>
      <c r="DJP84" s="20"/>
      <c r="DJQ84" s="20"/>
      <c r="DJR84" s="20"/>
      <c r="DJS84" s="20"/>
      <c r="DJT84" s="20"/>
      <c r="DJU84" s="20"/>
      <c r="DJV84" s="20"/>
      <c r="DJW84" s="20"/>
      <c r="DJX84" s="20"/>
      <c r="DJY84" s="20"/>
      <c r="DJZ84" s="20"/>
      <c r="DKA84" s="20"/>
      <c r="DKB84" s="20"/>
      <c r="DKC84" s="20"/>
      <c r="DKD84" s="20"/>
      <c r="DKE84" s="20"/>
      <c r="DKF84" s="20"/>
      <c r="DKG84" s="20"/>
      <c r="DKH84" s="20"/>
      <c r="DKI84" s="20"/>
      <c r="DKJ84" s="20"/>
      <c r="DKK84" s="20"/>
      <c r="DKL84" s="20"/>
      <c r="DKM84" s="20"/>
      <c r="DKN84" s="20"/>
      <c r="DKO84" s="20"/>
      <c r="DKP84" s="20"/>
      <c r="DKQ84" s="20"/>
      <c r="DKR84" s="20"/>
      <c r="DKS84" s="20"/>
      <c r="DKT84" s="20"/>
      <c r="DKU84" s="20"/>
      <c r="DKV84" s="20"/>
      <c r="DKW84" s="20"/>
      <c r="DKX84" s="20"/>
      <c r="DKY84" s="20"/>
      <c r="DKZ84" s="20"/>
      <c r="DLA84" s="20"/>
      <c r="DLB84" s="20"/>
      <c r="DLC84" s="20"/>
      <c r="DLD84" s="20"/>
      <c r="DLE84" s="20"/>
      <c r="DLF84" s="20"/>
      <c r="DLG84" s="20"/>
      <c r="DLH84" s="20"/>
      <c r="DLI84" s="20"/>
      <c r="DLJ84" s="20"/>
      <c r="DLK84" s="20"/>
      <c r="DLL84" s="20"/>
      <c r="DLM84" s="20"/>
      <c r="DLN84" s="20"/>
      <c r="DLO84" s="20"/>
      <c r="DLP84" s="20"/>
      <c r="DLQ84" s="20"/>
      <c r="DLR84" s="20"/>
      <c r="DLS84" s="20"/>
      <c r="DLT84" s="20"/>
      <c r="DLU84" s="20"/>
      <c r="DLV84" s="20"/>
      <c r="DLW84" s="20"/>
      <c r="DLX84" s="20"/>
      <c r="DLY84" s="20"/>
      <c r="DLZ84" s="20"/>
      <c r="DMA84" s="20"/>
      <c r="DMB84" s="20"/>
      <c r="DMC84" s="20"/>
      <c r="DMD84" s="20"/>
      <c r="DME84" s="20"/>
      <c r="DMF84" s="20"/>
      <c r="DMG84" s="20"/>
      <c r="DMH84" s="20"/>
      <c r="DMI84" s="20"/>
      <c r="DMJ84" s="20"/>
      <c r="DMK84" s="20"/>
      <c r="DML84" s="20"/>
      <c r="DMM84" s="20"/>
      <c r="DMN84" s="20"/>
      <c r="DMO84" s="20"/>
      <c r="DMP84" s="20"/>
      <c r="DMQ84" s="20"/>
      <c r="DMR84" s="20"/>
      <c r="DMS84" s="20"/>
      <c r="DMT84" s="20"/>
      <c r="DMU84" s="20"/>
      <c r="DMV84" s="20"/>
      <c r="DMW84" s="20"/>
      <c r="DMX84" s="20"/>
      <c r="DMY84" s="20"/>
      <c r="DMZ84" s="20"/>
      <c r="DNA84" s="20"/>
      <c r="DNB84" s="20"/>
      <c r="DNC84" s="20"/>
      <c r="DND84" s="20"/>
      <c r="DNE84" s="20"/>
      <c r="DNF84" s="20"/>
      <c r="DNG84" s="20"/>
      <c r="DNH84" s="20"/>
      <c r="DNI84" s="20"/>
      <c r="DNJ84" s="20"/>
      <c r="DNK84" s="20"/>
      <c r="DNL84" s="20"/>
      <c r="DNM84" s="20"/>
      <c r="DNN84" s="20"/>
      <c r="DNO84" s="20"/>
      <c r="DNP84" s="20"/>
      <c r="DNQ84" s="20"/>
      <c r="DNR84" s="20"/>
      <c r="DNS84" s="20"/>
      <c r="DNT84" s="20"/>
      <c r="DNU84" s="20"/>
      <c r="DNV84" s="20"/>
      <c r="DNW84" s="20"/>
      <c r="DNX84" s="20"/>
      <c r="DNY84" s="20"/>
      <c r="DNZ84" s="20"/>
      <c r="DOA84" s="20"/>
      <c r="DOB84" s="20"/>
      <c r="DOC84" s="20"/>
      <c r="DOD84" s="20"/>
      <c r="DOE84" s="20"/>
      <c r="DOF84" s="20"/>
      <c r="DOG84" s="20"/>
      <c r="DOH84" s="20"/>
      <c r="DOI84" s="20"/>
      <c r="DOJ84" s="20"/>
      <c r="DOK84" s="20"/>
      <c r="DOL84" s="20"/>
      <c r="DOM84" s="20"/>
      <c r="DON84" s="20"/>
      <c r="DOO84" s="20"/>
      <c r="DOP84" s="20"/>
      <c r="DOQ84" s="20"/>
      <c r="DOR84" s="20"/>
      <c r="DOS84" s="20"/>
      <c r="DOT84" s="20"/>
      <c r="DOU84" s="20"/>
      <c r="DOV84" s="20"/>
      <c r="DOW84" s="20"/>
      <c r="DOX84" s="20"/>
      <c r="DOY84" s="20"/>
      <c r="DOZ84" s="20"/>
      <c r="DPA84" s="20"/>
      <c r="DPB84" s="20"/>
      <c r="DPC84" s="20"/>
      <c r="DPD84" s="20"/>
      <c r="DPE84" s="20"/>
      <c r="DPF84" s="20"/>
      <c r="DPG84" s="20"/>
      <c r="DPH84" s="20"/>
      <c r="DPI84" s="20"/>
      <c r="DPJ84" s="20"/>
      <c r="DPK84" s="20"/>
      <c r="DPL84" s="20"/>
      <c r="DPM84" s="20"/>
      <c r="DPN84" s="20"/>
      <c r="DPO84" s="20"/>
      <c r="DPP84" s="20"/>
      <c r="DPQ84" s="20"/>
      <c r="DPR84" s="20"/>
      <c r="DPS84" s="20"/>
      <c r="DPT84" s="20"/>
      <c r="DPU84" s="20"/>
      <c r="DPV84" s="20"/>
      <c r="DPW84" s="20"/>
      <c r="DPX84" s="20"/>
      <c r="DPY84" s="20"/>
      <c r="DPZ84" s="20"/>
      <c r="DQA84" s="20"/>
      <c r="DQB84" s="20"/>
      <c r="DQC84" s="20"/>
      <c r="DQD84" s="20"/>
      <c r="DQE84" s="20"/>
      <c r="DQF84" s="20"/>
      <c r="DQG84" s="20"/>
      <c r="DQH84" s="20"/>
      <c r="DQI84" s="20"/>
      <c r="DQJ84" s="20"/>
      <c r="DQK84" s="20"/>
      <c r="DQL84" s="20"/>
      <c r="DQM84" s="20"/>
      <c r="DQN84" s="20"/>
      <c r="DQO84" s="20"/>
      <c r="DQP84" s="20"/>
      <c r="DQQ84" s="20"/>
      <c r="DQR84" s="20"/>
      <c r="DQS84" s="20"/>
      <c r="DQT84" s="20"/>
      <c r="DQU84" s="20"/>
      <c r="DQV84" s="20"/>
      <c r="DQW84" s="20"/>
      <c r="DQX84" s="20"/>
      <c r="DQY84" s="20"/>
      <c r="DQZ84" s="20"/>
      <c r="DRA84" s="20"/>
      <c r="DRB84" s="20"/>
      <c r="DRC84" s="20"/>
      <c r="DRD84" s="20"/>
      <c r="DRE84" s="20"/>
      <c r="DRF84" s="20"/>
      <c r="DRG84" s="20"/>
      <c r="DRH84" s="20"/>
      <c r="DRI84" s="20"/>
      <c r="DRJ84" s="20"/>
      <c r="DRK84" s="20"/>
      <c r="DRL84" s="20"/>
      <c r="DRM84" s="20"/>
      <c r="DRN84" s="20"/>
      <c r="DRO84" s="20"/>
      <c r="DRP84" s="20"/>
      <c r="DRQ84" s="20"/>
      <c r="DRR84" s="20"/>
      <c r="DRS84" s="20"/>
      <c r="DRT84" s="20"/>
      <c r="DRU84" s="20"/>
      <c r="DRV84" s="20"/>
      <c r="DRW84" s="20"/>
      <c r="DRX84" s="20"/>
      <c r="DRY84" s="20"/>
      <c r="DRZ84" s="20"/>
      <c r="DSA84" s="20"/>
      <c r="DSB84" s="20"/>
      <c r="DSC84" s="20"/>
      <c r="DSD84" s="20"/>
      <c r="DSE84" s="20"/>
      <c r="DSF84" s="20"/>
      <c r="DSG84" s="20"/>
      <c r="DSH84" s="20"/>
      <c r="DSI84" s="20"/>
      <c r="DSJ84" s="20"/>
      <c r="DSK84" s="20"/>
      <c r="DSL84" s="20"/>
      <c r="DSM84" s="20"/>
      <c r="DSN84" s="20"/>
      <c r="DSO84" s="20"/>
      <c r="DSP84" s="20"/>
      <c r="DSQ84" s="20"/>
      <c r="DSR84" s="20"/>
      <c r="DSS84" s="20"/>
      <c r="DST84" s="20"/>
      <c r="DSU84" s="20"/>
      <c r="DSV84" s="20"/>
      <c r="DSW84" s="20"/>
      <c r="DSX84" s="20"/>
      <c r="DSY84" s="20"/>
      <c r="DSZ84" s="20"/>
      <c r="DTA84" s="20"/>
      <c r="DTB84" s="20"/>
      <c r="DTC84" s="20"/>
      <c r="DTD84" s="20"/>
      <c r="DTE84" s="20"/>
      <c r="DTF84" s="20"/>
      <c r="DTG84" s="20"/>
      <c r="DTH84" s="20"/>
      <c r="DTI84" s="20"/>
      <c r="DTJ84" s="20"/>
      <c r="DTK84" s="20"/>
      <c r="DTL84" s="20"/>
      <c r="DTM84" s="20"/>
      <c r="DTN84" s="20"/>
      <c r="DTO84" s="20"/>
      <c r="DTP84" s="20"/>
      <c r="DTQ84" s="20"/>
      <c r="DTR84" s="20"/>
      <c r="DTS84" s="20"/>
      <c r="DTT84" s="20"/>
      <c r="DTU84" s="20"/>
      <c r="DTV84" s="20"/>
      <c r="DTW84" s="20"/>
      <c r="DTX84" s="20"/>
      <c r="DTY84" s="20"/>
      <c r="DTZ84" s="20"/>
      <c r="DUA84" s="20"/>
      <c r="DUB84" s="20"/>
      <c r="DUC84" s="20"/>
      <c r="DUD84" s="20"/>
      <c r="DUE84" s="20"/>
      <c r="DUF84" s="20"/>
      <c r="DUG84" s="20"/>
      <c r="DUH84" s="20"/>
      <c r="DUI84" s="20"/>
      <c r="DUJ84" s="20"/>
      <c r="DUK84" s="20"/>
      <c r="DUL84" s="20"/>
      <c r="DUM84" s="20"/>
      <c r="DUN84" s="20"/>
      <c r="DUO84" s="20"/>
      <c r="DUP84" s="20"/>
      <c r="DUQ84" s="20"/>
      <c r="DUR84" s="20"/>
      <c r="DUS84" s="20"/>
      <c r="DUT84" s="20"/>
      <c r="DUU84" s="20"/>
      <c r="DUV84" s="20"/>
      <c r="DUW84" s="20"/>
      <c r="DUX84" s="20"/>
      <c r="DUY84" s="20"/>
      <c r="DUZ84" s="20"/>
      <c r="DVA84" s="20"/>
      <c r="DVB84" s="20"/>
      <c r="DVC84" s="20"/>
      <c r="DVD84" s="20"/>
      <c r="DVE84" s="20"/>
      <c r="DVF84" s="20"/>
      <c r="DVG84" s="20"/>
      <c r="DVH84" s="20"/>
      <c r="DVI84" s="20"/>
      <c r="DVJ84" s="20"/>
      <c r="DVK84" s="20"/>
      <c r="DVL84" s="20"/>
      <c r="DVM84" s="20"/>
      <c r="DVN84" s="20"/>
      <c r="DVO84" s="20"/>
      <c r="DVP84" s="20"/>
      <c r="DVQ84" s="20"/>
      <c r="DVR84" s="20"/>
      <c r="DVS84" s="20"/>
      <c r="DVT84" s="20"/>
      <c r="DVU84" s="20"/>
      <c r="DVV84" s="20"/>
      <c r="DVW84" s="20"/>
      <c r="DVX84" s="20"/>
      <c r="DVY84" s="20"/>
      <c r="DVZ84" s="20"/>
      <c r="DWA84" s="20"/>
      <c r="DWB84" s="20"/>
      <c r="DWC84" s="20"/>
      <c r="DWD84" s="20"/>
      <c r="DWE84" s="20"/>
      <c r="DWF84" s="20"/>
      <c r="DWG84" s="20"/>
      <c r="DWH84" s="20"/>
      <c r="DWI84" s="20"/>
      <c r="DWJ84" s="20"/>
      <c r="DWK84" s="20"/>
      <c r="DWL84" s="20"/>
      <c r="DWM84" s="20"/>
      <c r="DWN84" s="20"/>
      <c r="DWO84" s="20"/>
      <c r="DWP84" s="20"/>
      <c r="DWQ84" s="20"/>
      <c r="DWR84" s="20"/>
      <c r="DWS84" s="20"/>
      <c r="DWT84" s="20"/>
      <c r="DWU84" s="20"/>
      <c r="DWV84" s="20"/>
      <c r="DWW84" s="20"/>
      <c r="DWX84" s="20"/>
      <c r="DWY84" s="20"/>
      <c r="DWZ84" s="20"/>
      <c r="DXA84" s="20"/>
      <c r="DXB84" s="20"/>
      <c r="DXC84" s="20"/>
      <c r="DXD84" s="20"/>
      <c r="DXE84" s="20"/>
      <c r="DXF84" s="20"/>
      <c r="DXG84" s="20"/>
      <c r="DXH84" s="20"/>
      <c r="DXI84" s="20"/>
      <c r="DXJ84" s="20"/>
      <c r="DXK84" s="20"/>
      <c r="DXL84" s="20"/>
      <c r="DXM84" s="20"/>
      <c r="DXN84" s="20"/>
      <c r="DXO84" s="20"/>
      <c r="DXP84" s="20"/>
      <c r="DXQ84" s="20"/>
      <c r="DXR84" s="20"/>
      <c r="DXS84" s="20"/>
      <c r="DXT84" s="20"/>
      <c r="DXU84" s="20"/>
      <c r="DXV84" s="20"/>
      <c r="DXW84" s="20"/>
      <c r="DXX84" s="20"/>
      <c r="DXY84" s="20"/>
      <c r="DXZ84" s="20"/>
      <c r="DYA84" s="20"/>
      <c r="DYB84" s="20"/>
      <c r="DYC84" s="20"/>
      <c r="DYD84" s="20"/>
      <c r="DYE84" s="20"/>
      <c r="DYF84" s="20"/>
      <c r="DYG84" s="20"/>
      <c r="DYH84" s="20"/>
      <c r="DYI84" s="20"/>
      <c r="DYJ84" s="20"/>
      <c r="DYK84" s="20"/>
      <c r="DYL84" s="20"/>
      <c r="DYM84" s="20"/>
      <c r="DYN84" s="20"/>
      <c r="DYO84" s="20"/>
      <c r="DYP84" s="20"/>
      <c r="DYQ84" s="20"/>
      <c r="DYR84" s="20"/>
      <c r="DYS84" s="20"/>
      <c r="DYT84" s="20"/>
      <c r="DYU84" s="20"/>
      <c r="DYV84" s="20"/>
      <c r="DYW84" s="20"/>
      <c r="DYX84" s="20"/>
      <c r="DYY84" s="20"/>
      <c r="DYZ84" s="20"/>
      <c r="DZA84" s="20"/>
      <c r="DZB84" s="20"/>
      <c r="DZC84" s="20"/>
      <c r="DZD84" s="20"/>
      <c r="DZE84" s="20"/>
      <c r="DZF84" s="20"/>
      <c r="DZG84" s="20"/>
      <c r="DZH84" s="20"/>
      <c r="DZI84" s="20"/>
      <c r="DZJ84" s="20"/>
      <c r="DZK84" s="20"/>
      <c r="DZL84" s="20"/>
      <c r="DZM84" s="20"/>
      <c r="DZN84" s="20"/>
      <c r="DZO84" s="20"/>
      <c r="DZP84" s="20"/>
      <c r="DZQ84" s="20"/>
      <c r="DZR84" s="20"/>
      <c r="DZS84" s="20"/>
      <c r="DZT84" s="20"/>
      <c r="DZU84" s="20"/>
      <c r="DZV84" s="20"/>
      <c r="DZW84" s="20"/>
      <c r="DZX84" s="20"/>
      <c r="DZY84" s="20"/>
      <c r="DZZ84" s="20"/>
      <c r="EAA84" s="20"/>
      <c r="EAB84" s="20"/>
      <c r="EAC84" s="20"/>
      <c r="EAD84" s="20"/>
      <c r="EAE84" s="20"/>
      <c r="EAF84" s="20"/>
      <c r="EAG84" s="20"/>
      <c r="EAH84" s="20"/>
      <c r="EAI84" s="20"/>
      <c r="EAJ84" s="20"/>
      <c r="EAK84" s="20"/>
      <c r="EAL84" s="20"/>
      <c r="EAM84" s="20"/>
      <c r="EAN84" s="20"/>
      <c r="EAO84" s="20"/>
      <c r="EAP84" s="20"/>
      <c r="EAQ84" s="20"/>
      <c r="EAR84" s="20"/>
      <c r="EAS84" s="20"/>
      <c r="EAT84" s="20"/>
      <c r="EAU84" s="20"/>
      <c r="EAV84" s="20"/>
      <c r="EAW84" s="20"/>
      <c r="EAX84" s="20"/>
      <c r="EAY84" s="20"/>
      <c r="EAZ84" s="20"/>
      <c r="EBA84" s="20"/>
      <c r="EBB84" s="20"/>
      <c r="EBC84" s="20"/>
      <c r="EBD84" s="20"/>
      <c r="EBE84" s="20"/>
      <c r="EBF84" s="20"/>
      <c r="EBG84" s="20"/>
      <c r="EBH84" s="20"/>
      <c r="EBI84" s="20"/>
      <c r="EBJ84" s="20"/>
      <c r="EBK84" s="20"/>
      <c r="EBL84" s="20"/>
      <c r="EBM84" s="20"/>
      <c r="EBN84" s="20"/>
      <c r="EBO84" s="20"/>
      <c r="EBP84" s="20"/>
      <c r="EBQ84" s="20"/>
      <c r="EBR84" s="20"/>
      <c r="EBS84" s="20"/>
      <c r="EBT84" s="20"/>
      <c r="EBU84" s="20"/>
      <c r="EBV84" s="20"/>
      <c r="EBW84" s="20"/>
      <c r="EBX84" s="20"/>
      <c r="EBY84" s="20"/>
      <c r="EBZ84" s="20"/>
      <c r="ECA84" s="20"/>
      <c r="ECB84" s="20"/>
      <c r="ECC84" s="20"/>
      <c r="ECD84" s="20"/>
      <c r="ECE84" s="20"/>
      <c r="ECF84" s="20"/>
      <c r="ECG84" s="20"/>
      <c r="ECH84" s="20"/>
      <c r="ECI84" s="20"/>
      <c r="ECJ84" s="20"/>
      <c r="ECK84" s="20"/>
      <c r="ECL84" s="20"/>
      <c r="ECM84" s="20"/>
      <c r="ECN84" s="20"/>
      <c r="ECO84" s="20"/>
      <c r="ECP84" s="20"/>
      <c r="ECQ84" s="20"/>
      <c r="ECR84" s="20"/>
      <c r="ECS84" s="20"/>
      <c r="ECT84" s="20"/>
      <c r="ECU84" s="20"/>
      <c r="ECV84" s="20"/>
      <c r="ECW84" s="20"/>
      <c r="ECX84" s="20"/>
      <c r="ECY84" s="20"/>
      <c r="ECZ84" s="20"/>
      <c r="EDA84" s="20"/>
      <c r="EDB84" s="20"/>
      <c r="EDC84" s="20"/>
      <c r="EDD84" s="20"/>
      <c r="EDE84" s="20"/>
      <c r="EDF84" s="20"/>
      <c r="EDG84" s="20"/>
      <c r="EDH84" s="20"/>
      <c r="EDI84" s="20"/>
      <c r="EDJ84" s="20"/>
      <c r="EDK84" s="20"/>
      <c r="EDL84" s="20"/>
      <c r="EDM84" s="20"/>
      <c r="EDN84" s="20"/>
      <c r="EDO84" s="20"/>
      <c r="EDP84" s="20"/>
      <c r="EDQ84" s="20"/>
      <c r="EDR84" s="20"/>
      <c r="EDS84" s="20"/>
      <c r="EDT84" s="20"/>
      <c r="EDU84" s="20"/>
      <c r="EDV84" s="20"/>
      <c r="EDW84" s="20"/>
      <c r="EDX84" s="20"/>
      <c r="EDY84" s="20"/>
      <c r="EDZ84" s="20"/>
      <c r="EEA84" s="20"/>
      <c r="EEB84" s="20"/>
      <c r="EEC84" s="20"/>
      <c r="EED84" s="20"/>
      <c r="EEE84" s="20"/>
      <c r="EEF84" s="20"/>
      <c r="EEG84" s="20"/>
      <c r="EEH84" s="20"/>
      <c r="EEI84" s="20"/>
      <c r="EEJ84" s="20"/>
      <c r="EEK84" s="20"/>
      <c r="EEL84" s="20"/>
      <c r="EEM84" s="20"/>
      <c r="EEN84" s="20"/>
      <c r="EEO84" s="20"/>
      <c r="EEP84" s="20"/>
      <c r="EEQ84" s="20"/>
      <c r="EER84" s="20"/>
      <c r="EES84" s="20"/>
      <c r="EET84" s="20"/>
      <c r="EEU84" s="20"/>
      <c r="EEV84" s="20"/>
      <c r="EEW84" s="20"/>
      <c r="EEX84" s="20"/>
      <c r="EEY84" s="20"/>
      <c r="EEZ84" s="20"/>
      <c r="EFA84" s="20"/>
      <c r="EFB84" s="20"/>
      <c r="EFC84" s="20"/>
      <c r="EFD84" s="20"/>
      <c r="EFE84" s="20"/>
      <c r="EFF84" s="20"/>
      <c r="EFG84" s="20"/>
      <c r="EFH84" s="20"/>
      <c r="EFI84" s="20"/>
      <c r="EFJ84" s="20"/>
      <c r="EFK84" s="20"/>
      <c r="EFL84" s="20"/>
      <c r="EFM84" s="20"/>
      <c r="EFN84" s="20"/>
      <c r="EFO84" s="20"/>
      <c r="EFP84" s="20"/>
      <c r="EFQ84" s="20"/>
      <c r="EFR84" s="20"/>
      <c r="EFS84" s="20"/>
      <c r="EFT84" s="20"/>
      <c r="EFU84" s="20"/>
      <c r="EFV84" s="20"/>
      <c r="EFW84" s="20"/>
      <c r="EFX84" s="20"/>
      <c r="EFY84" s="20"/>
      <c r="EFZ84" s="20"/>
      <c r="EGA84" s="20"/>
      <c r="EGB84" s="20"/>
      <c r="EGC84" s="20"/>
      <c r="EGD84" s="20"/>
      <c r="EGE84" s="20"/>
      <c r="EGF84" s="20"/>
      <c r="EGG84" s="20"/>
      <c r="EGH84" s="20"/>
      <c r="EGI84" s="20"/>
      <c r="EGJ84" s="20"/>
      <c r="EGK84" s="20"/>
      <c r="EGL84" s="20"/>
      <c r="EGM84" s="20"/>
      <c r="EGN84" s="20"/>
      <c r="EGO84" s="20"/>
      <c r="EGP84" s="20"/>
      <c r="EGQ84" s="20"/>
      <c r="EGR84" s="20"/>
      <c r="EGS84" s="20"/>
      <c r="EGT84" s="20"/>
      <c r="EGU84" s="20"/>
      <c r="EGV84" s="20"/>
      <c r="EGW84" s="20"/>
      <c r="EGX84" s="20"/>
      <c r="EGY84" s="20"/>
      <c r="EGZ84" s="20"/>
      <c r="EHA84" s="20"/>
      <c r="EHB84" s="20"/>
      <c r="EHC84" s="20"/>
      <c r="EHD84" s="20"/>
      <c r="EHE84" s="20"/>
      <c r="EHF84" s="20"/>
      <c r="EHG84" s="20"/>
      <c r="EHH84" s="20"/>
      <c r="EHI84" s="20"/>
      <c r="EHJ84" s="20"/>
      <c r="EHK84" s="20"/>
      <c r="EHL84" s="20"/>
      <c r="EHM84" s="20"/>
      <c r="EHN84" s="20"/>
      <c r="EHO84" s="20"/>
      <c r="EHP84" s="20"/>
      <c r="EHQ84" s="20"/>
      <c r="EHR84" s="20"/>
      <c r="EHS84" s="20"/>
      <c r="EHT84" s="20"/>
      <c r="EHU84" s="20"/>
      <c r="EHV84" s="20"/>
      <c r="EHW84" s="20"/>
      <c r="EHX84" s="20"/>
      <c r="EHY84" s="20"/>
      <c r="EHZ84" s="20"/>
      <c r="EIA84" s="20"/>
      <c r="EIB84" s="20"/>
      <c r="EIC84" s="20"/>
      <c r="EID84" s="20"/>
      <c r="EIE84" s="20"/>
      <c r="EIF84" s="20"/>
      <c r="EIG84" s="20"/>
      <c r="EIH84" s="20"/>
      <c r="EII84" s="20"/>
      <c r="EIJ84" s="20"/>
      <c r="EIK84" s="20"/>
      <c r="EIL84" s="20"/>
      <c r="EIM84" s="20"/>
      <c r="EIN84" s="20"/>
      <c r="EIO84" s="20"/>
      <c r="EIP84" s="20"/>
      <c r="EIQ84" s="20"/>
      <c r="EIR84" s="20"/>
      <c r="EIS84" s="20"/>
      <c r="EIT84" s="20"/>
      <c r="EIU84" s="20"/>
      <c r="EIV84" s="20"/>
      <c r="EIW84" s="20"/>
      <c r="EIX84" s="20"/>
      <c r="EIY84" s="20"/>
      <c r="EIZ84" s="20"/>
      <c r="EJA84" s="20"/>
      <c r="EJB84" s="20"/>
      <c r="EJC84" s="20"/>
      <c r="EJD84" s="20"/>
      <c r="EJE84" s="20"/>
      <c r="EJF84" s="20"/>
      <c r="EJG84" s="20"/>
      <c r="EJH84" s="20"/>
      <c r="EJI84" s="20"/>
      <c r="EJJ84" s="20"/>
      <c r="EJK84" s="20"/>
      <c r="EJL84" s="20"/>
      <c r="EJM84" s="20"/>
      <c r="EJN84" s="20"/>
      <c r="EJO84" s="20"/>
      <c r="EJP84" s="20"/>
      <c r="EJQ84" s="20"/>
      <c r="EJR84" s="20"/>
      <c r="EJS84" s="20"/>
      <c r="EJT84" s="20"/>
      <c r="EJU84" s="20"/>
      <c r="EJV84" s="20"/>
      <c r="EJW84" s="20"/>
      <c r="EJX84" s="20"/>
      <c r="EJY84" s="20"/>
      <c r="EJZ84" s="20"/>
      <c r="EKA84" s="20"/>
      <c r="EKB84" s="20"/>
      <c r="EKC84" s="20"/>
      <c r="EKD84" s="20"/>
      <c r="EKE84" s="20"/>
      <c r="EKF84" s="20"/>
      <c r="EKG84" s="20"/>
      <c r="EKH84" s="20"/>
      <c r="EKI84" s="20"/>
      <c r="EKJ84" s="20"/>
      <c r="EKK84" s="20"/>
      <c r="EKL84" s="20"/>
      <c r="EKM84" s="20"/>
      <c r="EKN84" s="20"/>
      <c r="EKO84" s="20"/>
      <c r="EKP84" s="20"/>
      <c r="EKQ84" s="20"/>
      <c r="EKR84" s="20"/>
      <c r="EKS84" s="20"/>
      <c r="EKT84" s="20"/>
      <c r="EKU84" s="20"/>
      <c r="EKV84" s="20"/>
      <c r="EKW84" s="20"/>
      <c r="EKX84" s="20"/>
      <c r="EKY84" s="20"/>
      <c r="EKZ84" s="20"/>
      <c r="ELA84" s="20"/>
      <c r="ELB84" s="20"/>
      <c r="ELC84" s="20"/>
      <c r="ELD84" s="20"/>
      <c r="ELE84" s="20"/>
      <c r="ELF84" s="20"/>
      <c r="ELG84" s="20"/>
      <c r="ELH84" s="20"/>
      <c r="ELI84" s="20"/>
      <c r="ELJ84" s="20"/>
      <c r="ELK84" s="20"/>
      <c r="ELL84" s="20"/>
      <c r="ELM84" s="20"/>
      <c r="ELN84" s="20"/>
      <c r="ELO84" s="20"/>
      <c r="ELP84" s="20"/>
      <c r="ELQ84" s="20"/>
      <c r="ELR84" s="20"/>
      <c r="ELS84" s="20"/>
      <c r="ELT84" s="20"/>
      <c r="ELU84" s="20"/>
      <c r="ELV84" s="20"/>
      <c r="ELW84" s="20"/>
      <c r="ELX84" s="20"/>
      <c r="ELY84" s="20"/>
      <c r="ELZ84" s="20"/>
      <c r="EMA84" s="20"/>
      <c r="EMB84" s="20"/>
      <c r="EMC84" s="20"/>
      <c r="EMD84" s="20"/>
      <c r="EME84" s="20"/>
      <c r="EMF84" s="20"/>
      <c r="EMG84" s="20"/>
      <c r="EMH84" s="20"/>
      <c r="EMI84" s="20"/>
      <c r="EMJ84" s="20"/>
      <c r="EMK84" s="20"/>
      <c r="EML84" s="20"/>
      <c r="EMM84" s="20"/>
      <c r="EMN84" s="20"/>
      <c r="EMO84" s="20"/>
      <c r="EMP84" s="20"/>
      <c r="EMQ84" s="20"/>
      <c r="EMR84" s="20"/>
      <c r="EMS84" s="20"/>
      <c r="EMT84" s="20"/>
      <c r="EMU84" s="20"/>
      <c r="EMV84" s="20"/>
      <c r="EMW84" s="20"/>
      <c r="EMX84" s="20"/>
      <c r="EMY84" s="20"/>
      <c r="EMZ84" s="20"/>
      <c r="ENA84" s="20"/>
      <c r="ENB84" s="20"/>
      <c r="ENC84" s="20"/>
      <c r="END84" s="20"/>
      <c r="ENE84" s="20"/>
      <c r="ENF84" s="20"/>
      <c r="ENG84" s="20"/>
      <c r="ENH84" s="20"/>
      <c r="ENI84" s="20"/>
      <c r="ENJ84" s="20"/>
      <c r="ENK84" s="20"/>
      <c r="ENL84" s="20"/>
      <c r="ENM84" s="20"/>
      <c r="ENN84" s="20"/>
      <c r="ENO84" s="20"/>
      <c r="ENP84" s="20"/>
      <c r="ENQ84" s="20"/>
      <c r="ENR84" s="20"/>
      <c r="ENS84" s="20"/>
      <c r="ENT84" s="20"/>
      <c r="ENU84" s="20"/>
      <c r="ENV84" s="20"/>
      <c r="ENW84" s="20"/>
      <c r="ENX84" s="20"/>
      <c r="ENY84" s="20"/>
      <c r="ENZ84" s="20"/>
      <c r="EOA84" s="20"/>
      <c r="EOB84" s="20"/>
      <c r="EOC84" s="20"/>
      <c r="EOD84" s="20"/>
      <c r="EOE84" s="20"/>
      <c r="EOF84" s="20"/>
      <c r="EOG84" s="20"/>
      <c r="EOH84" s="20"/>
      <c r="EOI84" s="20"/>
      <c r="EOJ84" s="20"/>
      <c r="EOK84" s="20"/>
      <c r="EOL84" s="20"/>
      <c r="EOM84" s="20"/>
      <c r="EON84" s="20"/>
      <c r="EOO84" s="20"/>
      <c r="EOP84" s="20"/>
      <c r="EOQ84" s="20"/>
      <c r="EOR84" s="20"/>
      <c r="EOS84" s="20"/>
      <c r="EOT84" s="20"/>
      <c r="EOU84" s="20"/>
      <c r="EOV84" s="20"/>
      <c r="EOW84" s="20"/>
      <c r="EOX84" s="20"/>
      <c r="EOY84" s="20"/>
      <c r="EOZ84" s="20"/>
      <c r="EPA84" s="20"/>
      <c r="EPB84" s="20"/>
      <c r="EPC84" s="20"/>
      <c r="EPD84" s="20"/>
      <c r="EPE84" s="20"/>
      <c r="EPF84" s="20"/>
      <c r="EPG84" s="20"/>
      <c r="EPH84" s="20"/>
      <c r="EPI84" s="20"/>
      <c r="EPJ84" s="20"/>
      <c r="EPK84" s="20"/>
      <c r="EPL84" s="20"/>
      <c r="EPM84" s="20"/>
      <c r="EPN84" s="20"/>
      <c r="EPO84" s="20"/>
      <c r="EPP84" s="20"/>
      <c r="EPQ84" s="20"/>
      <c r="EPR84" s="20"/>
      <c r="EPS84" s="20"/>
      <c r="EPT84" s="20"/>
      <c r="EPU84" s="20"/>
      <c r="EPV84" s="20"/>
      <c r="EPW84" s="20"/>
      <c r="EPX84" s="20"/>
      <c r="EPY84" s="20"/>
      <c r="EPZ84" s="20"/>
      <c r="EQA84" s="20"/>
      <c r="EQB84" s="20"/>
      <c r="EQC84" s="20"/>
      <c r="EQD84" s="20"/>
      <c r="EQE84" s="20"/>
      <c r="EQF84" s="20"/>
      <c r="EQG84" s="20"/>
      <c r="EQH84" s="20"/>
      <c r="EQI84" s="20"/>
      <c r="EQJ84" s="20"/>
      <c r="EQK84" s="20"/>
      <c r="EQL84" s="20"/>
      <c r="EQM84" s="20"/>
      <c r="EQN84" s="20"/>
      <c r="EQO84" s="20"/>
      <c r="EQP84" s="20"/>
      <c r="EQQ84" s="20"/>
      <c r="EQR84" s="20"/>
      <c r="EQS84" s="20"/>
      <c r="EQT84" s="20"/>
      <c r="EQU84" s="20"/>
      <c r="EQV84" s="20"/>
      <c r="EQW84" s="20"/>
      <c r="EQX84" s="20"/>
      <c r="EQY84" s="20"/>
      <c r="EQZ84" s="20"/>
      <c r="ERA84" s="20"/>
      <c r="ERB84" s="20"/>
      <c r="ERC84" s="20"/>
      <c r="ERD84" s="20"/>
      <c r="ERE84" s="20"/>
      <c r="ERF84" s="20"/>
      <c r="ERG84" s="20"/>
      <c r="ERH84" s="20"/>
      <c r="ERI84" s="20"/>
      <c r="ERJ84" s="20"/>
      <c r="ERK84" s="20"/>
      <c r="ERL84" s="20"/>
      <c r="ERM84" s="20"/>
      <c r="ERN84" s="20"/>
      <c r="ERO84" s="20"/>
      <c r="ERP84" s="20"/>
      <c r="ERQ84" s="20"/>
      <c r="ERR84" s="20"/>
      <c r="ERS84" s="20"/>
      <c r="ERT84" s="20"/>
      <c r="ERU84" s="20"/>
      <c r="ERV84" s="20"/>
      <c r="ERW84" s="20"/>
      <c r="ERX84" s="20"/>
      <c r="ERY84" s="20"/>
      <c r="ERZ84" s="20"/>
      <c r="ESA84" s="20"/>
      <c r="ESB84" s="20"/>
      <c r="ESC84" s="20"/>
      <c r="ESD84" s="20"/>
      <c r="ESE84" s="20"/>
      <c r="ESF84" s="20"/>
      <c r="ESG84" s="20"/>
      <c r="ESH84" s="20"/>
      <c r="ESI84" s="20"/>
      <c r="ESJ84" s="20"/>
      <c r="ESK84" s="20"/>
      <c r="ESL84" s="20"/>
      <c r="ESM84" s="20"/>
      <c r="ESN84" s="20"/>
      <c r="ESO84" s="20"/>
      <c r="ESP84" s="20"/>
      <c r="ESQ84" s="20"/>
      <c r="ESR84" s="20"/>
      <c r="ESS84" s="20"/>
      <c r="EST84" s="20"/>
      <c r="ESU84" s="20"/>
      <c r="ESV84" s="20"/>
      <c r="ESW84" s="20"/>
      <c r="ESX84" s="20"/>
      <c r="ESY84" s="20"/>
      <c r="ESZ84" s="20"/>
      <c r="ETA84" s="20"/>
      <c r="ETB84" s="20"/>
      <c r="ETC84" s="20"/>
      <c r="ETD84" s="20"/>
      <c r="ETE84" s="20"/>
      <c r="ETF84" s="20"/>
      <c r="ETG84" s="20"/>
      <c r="ETH84" s="20"/>
      <c r="ETI84" s="20"/>
      <c r="ETJ84" s="20"/>
      <c r="ETK84" s="20"/>
      <c r="ETL84" s="20"/>
      <c r="ETM84" s="20"/>
      <c r="ETN84" s="20"/>
      <c r="ETO84" s="20"/>
      <c r="ETP84" s="20"/>
      <c r="ETQ84" s="20"/>
      <c r="ETR84" s="20"/>
      <c r="ETS84" s="20"/>
      <c r="ETT84" s="20"/>
      <c r="ETU84" s="20"/>
      <c r="ETV84" s="20"/>
      <c r="ETW84" s="20"/>
      <c r="ETX84" s="20"/>
      <c r="ETY84" s="20"/>
      <c r="ETZ84" s="20"/>
      <c r="EUA84" s="20"/>
      <c r="EUB84" s="20"/>
      <c r="EUC84" s="20"/>
      <c r="EUD84" s="20"/>
      <c r="EUE84" s="20"/>
      <c r="EUF84" s="20"/>
      <c r="EUG84" s="20"/>
      <c r="EUH84" s="20"/>
      <c r="EUI84" s="20"/>
      <c r="EUJ84" s="20"/>
      <c r="EUK84" s="20"/>
      <c r="EUL84" s="20"/>
      <c r="EUM84" s="20"/>
      <c r="EUN84" s="20"/>
      <c r="EUO84" s="20"/>
      <c r="EUP84" s="20"/>
      <c r="EUQ84" s="20"/>
      <c r="EUR84" s="20"/>
      <c r="EUS84" s="20"/>
      <c r="EUT84" s="20"/>
      <c r="EUU84" s="20"/>
      <c r="EUV84" s="20"/>
      <c r="EUW84" s="20"/>
      <c r="EUX84" s="20"/>
      <c r="EUY84" s="20"/>
      <c r="EUZ84" s="20"/>
      <c r="EVA84" s="20"/>
      <c r="EVB84" s="20"/>
      <c r="EVC84" s="20"/>
      <c r="EVD84" s="20"/>
      <c r="EVE84" s="20"/>
      <c r="EVF84" s="20"/>
      <c r="EVG84" s="20"/>
      <c r="EVH84" s="20"/>
      <c r="EVI84" s="20"/>
      <c r="EVJ84" s="20"/>
      <c r="EVK84" s="20"/>
      <c r="EVL84" s="20"/>
      <c r="EVM84" s="20"/>
      <c r="EVN84" s="20"/>
      <c r="EVO84" s="20"/>
      <c r="EVP84" s="20"/>
      <c r="EVQ84" s="20"/>
      <c r="EVR84" s="20"/>
      <c r="EVS84" s="20"/>
      <c r="EVT84" s="20"/>
      <c r="EVU84" s="20"/>
      <c r="EVV84" s="20"/>
      <c r="EVW84" s="20"/>
      <c r="EVX84" s="20"/>
      <c r="EVY84" s="20"/>
      <c r="EVZ84" s="20"/>
      <c r="EWA84" s="20"/>
      <c r="EWB84" s="20"/>
      <c r="EWC84" s="20"/>
      <c r="EWD84" s="20"/>
      <c r="EWE84" s="20"/>
      <c r="EWF84" s="20"/>
      <c r="EWG84" s="20"/>
      <c r="EWH84" s="20"/>
      <c r="EWI84" s="20"/>
      <c r="EWJ84" s="20"/>
      <c r="EWK84" s="20"/>
      <c r="EWL84" s="20"/>
      <c r="EWM84" s="20"/>
      <c r="EWN84" s="20"/>
      <c r="EWO84" s="20"/>
      <c r="EWP84" s="20"/>
      <c r="EWQ84" s="20"/>
      <c r="EWR84" s="20"/>
      <c r="EWS84" s="20"/>
      <c r="EWT84" s="20"/>
      <c r="EWU84" s="20"/>
      <c r="EWV84" s="20"/>
      <c r="EWW84" s="20"/>
      <c r="EWX84" s="20"/>
      <c r="EWY84" s="20"/>
      <c r="EWZ84" s="20"/>
      <c r="EXA84" s="20"/>
      <c r="EXB84" s="20"/>
      <c r="EXC84" s="20"/>
      <c r="EXD84" s="20"/>
      <c r="EXE84" s="20"/>
      <c r="EXF84" s="20"/>
      <c r="EXG84" s="20"/>
      <c r="EXH84" s="20"/>
      <c r="EXI84" s="20"/>
      <c r="EXJ84" s="20"/>
      <c r="EXK84" s="20"/>
      <c r="EXL84" s="20"/>
      <c r="EXM84" s="20"/>
      <c r="EXN84" s="20"/>
      <c r="EXO84" s="20"/>
      <c r="EXP84" s="20"/>
      <c r="EXQ84" s="20"/>
      <c r="EXR84" s="20"/>
      <c r="EXS84" s="20"/>
      <c r="EXT84" s="20"/>
      <c r="EXU84" s="20"/>
      <c r="EXV84" s="20"/>
      <c r="EXW84" s="20"/>
      <c r="EXX84" s="20"/>
      <c r="EXY84" s="20"/>
      <c r="EXZ84" s="20"/>
      <c r="EYA84" s="20"/>
      <c r="EYB84" s="20"/>
      <c r="EYC84" s="20"/>
      <c r="EYD84" s="20"/>
      <c r="EYE84" s="20"/>
      <c r="EYF84" s="20"/>
      <c r="EYG84" s="20"/>
      <c r="EYH84" s="20"/>
      <c r="EYI84" s="20"/>
      <c r="EYJ84" s="20"/>
      <c r="EYK84" s="20"/>
      <c r="EYL84" s="20"/>
      <c r="EYM84" s="20"/>
      <c r="EYN84" s="20"/>
      <c r="EYO84" s="20"/>
      <c r="EYP84" s="20"/>
      <c r="EYQ84" s="20"/>
      <c r="EYR84" s="20"/>
      <c r="EYS84" s="20"/>
      <c r="EYT84" s="20"/>
      <c r="EYU84" s="20"/>
      <c r="EYV84" s="20"/>
      <c r="EYW84" s="20"/>
      <c r="EYX84" s="20"/>
      <c r="EYY84" s="20"/>
      <c r="EYZ84" s="20"/>
      <c r="EZA84" s="20"/>
      <c r="EZB84" s="20"/>
      <c r="EZC84" s="20"/>
      <c r="EZD84" s="20"/>
      <c r="EZE84" s="20"/>
      <c r="EZF84" s="20"/>
      <c r="EZG84" s="20"/>
      <c r="EZH84" s="20"/>
      <c r="EZI84" s="20"/>
      <c r="EZJ84" s="20"/>
      <c r="EZK84" s="20"/>
      <c r="EZL84" s="20"/>
      <c r="EZM84" s="20"/>
      <c r="EZN84" s="20"/>
      <c r="EZO84" s="20"/>
      <c r="EZP84" s="20"/>
      <c r="EZQ84" s="20"/>
      <c r="EZR84" s="20"/>
      <c r="EZS84" s="20"/>
      <c r="EZT84" s="20"/>
      <c r="EZU84" s="20"/>
      <c r="EZV84" s="20"/>
      <c r="EZW84" s="20"/>
      <c r="EZX84" s="20"/>
      <c r="EZY84" s="20"/>
      <c r="EZZ84" s="20"/>
      <c r="FAA84" s="20"/>
      <c r="FAB84" s="20"/>
      <c r="FAC84" s="20"/>
      <c r="FAD84" s="20"/>
      <c r="FAE84" s="20"/>
      <c r="FAF84" s="20"/>
      <c r="FAG84" s="20"/>
      <c r="FAH84" s="20"/>
      <c r="FAI84" s="20"/>
      <c r="FAJ84" s="20"/>
      <c r="FAK84" s="20"/>
      <c r="FAL84" s="20"/>
      <c r="FAM84" s="20"/>
      <c r="FAN84" s="20"/>
      <c r="FAO84" s="20"/>
      <c r="FAP84" s="20"/>
      <c r="FAQ84" s="20"/>
      <c r="FAR84" s="20"/>
      <c r="FAS84" s="20"/>
      <c r="FAT84" s="20"/>
      <c r="FAU84" s="20"/>
      <c r="FAV84" s="20"/>
      <c r="FAW84" s="20"/>
      <c r="FAX84" s="20"/>
      <c r="FAY84" s="20"/>
      <c r="FAZ84" s="20"/>
      <c r="FBA84" s="20"/>
      <c r="FBB84" s="20"/>
      <c r="FBC84" s="20"/>
      <c r="FBD84" s="20"/>
      <c r="FBE84" s="20"/>
      <c r="FBF84" s="20"/>
      <c r="FBG84" s="20"/>
      <c r="FBH84" s="20"/>
      <c r="FBI84" s="20"/>
      <c r="FBJ84" s="20"/>
      <c r="FBK84" s="20"/>
      <c r="FBL84" s="20"/>
      <c r="FBM84" s="20"/>
      <c r="FBN84" s="20"/>
      <c r="FBO84" s="20"/>
      <c r="FBP84" s="20"/>
      <c r="FBQ84" s="20"/>
      <c r="FBR84" s="20"/>
      <c r="FBS84" s="20"/>
      <c r="FBT84" s="20"/>
      <c r="FBU84" s="20"/>
      <c r="FBV84" s="20"/>
      <c r="FBW84" s="20"/>
      <c r="FBX84" s="20"/>
      <c r="FBY84" s="20"/>
      <c r="FBZ84" s="20"/>
      <c r="FCA84" s="20"/>
      <c r="FCB84" s="20"/>
      <c r="FCC84" s="20"/>
      <c r="FCD84" s="20"/>
      <c r="FCE84" s="20"/>
      <c r="FCF84" s="20"/>
      <c r="FCG84" s="20"/>
      <c r="FCH84" s="20"/>
      <c r="FCI84" s="20"/>
      <c r="FCJ84" s="20"/>
      <c r="FCK84" s="20"/>
      <c r="FCL84" s="20"/>
      <c r="FCM84" s="20"/>
      <c r="FCN84" s="20"/>
      <c r="FCO84" s="20"/>
      <c r="FCP84" s="20"/>
      <c r="FCQ84" s="20"/>
      <c r="FCR84" s="20"/>
      <c r="FCS84" s="20"/>
      <c r="FCT84" s="20"/>
      <c r="FCU84" s="20"/>
      <c r="FCV84" s="20"/>
      <c r="FCW84" s="20"/>
      <c r="FCX84" s="20"/>
      <c r="FCY84" s="20"/>
      <c r="FCZ84" s="20"/>
      <c r="FDA84" s="20"/>
      <c r="FDB84" s="20"/>
      <c r="FDC84" s="20"/>
      <c r="FDD84" s="20"/>
      <c r="FDE84" s="20"/>
      <c r="FDF84" s="20"/>
      <c r="FDG84" s="20"/>
      <c r="FDH84" s="20"/>
      <c r="FDI84" s="20"/>
      <c r="FDJ84" s="20"/>
      <c r="FDK84" s="20"/>
      <c r="FDL84" s="20"/>
      <c r="FDM84" s="20"/>
      <c r="FDN84" s="20"/>
      <c r="FDO84" s="20"/>
      <c r="FDP84" s="20"/>
      <c r="FDQ84" s="20"/>
      <c r="FDR84" s="20"/>
      <c r="FDS84" s="20"/>
      <c r="FDT84" s="20"/>
      <c r="FDU84" s="20"/>
      <c r="FDV84" s="20"/>
      <c r="FDW84" s="20"/>
      <c r="FDX84" s="20"/>
      <c r="FDY84" s="20"/>
      <c r="FDZ84" s="20"/>
      <c r="FEA84" s="20"/>
      <c r="FEB84" s="20"/>
      <c r="FEC84" s="20"/>
      <c r="FED84" s="20"/>
      <c r="FEE84" s="20"/>
      <c r="FEF84" s="20"/>
      <c r="FEG84" s="20"/>
      <c r="FEH84" s="20"/>
      <c r="FEI84" s="20"/>
      <c r="FEJ84" s="20"/>
      <c r="FEK84" s="20"/>
      <c r="FEL84" s="20"/>
      <c r="FEM84" s="20"/>
      <c r="FEN84" s="20"/>
      <c r="FEO84" s="20"/>
      <c r="FEP84" s="20"/>
      <c r="FEQ84" s="20"/>
      <c r="FER84" s="20"/>
      <c r="FES84" s="20"/>
      <c r="FET84" s="20"/>
      <c r="FEU84" s="20"/>
      <c r="FEV84" s="20"/>
      <c r="FEW84" s="20"/>
      <c r="FEX84" s="20"/>
      <c r="FEY84" s="20"/>
      <c r="FEZ84" s="20"/>
      <c r="FFA84" s="20"/>
      <c r="FFB84" s="20"/>
      <c r="FFC84" s="20"/>
      <c r="FFD84" s="20"/>
      <c r="FFE84" s="20"/>
      <c r="FFF84" s="20"/>
      <c r="FFG84" s="20"/>
      <c r="FFH84" s="20"/>
      <c r="FFI84" s="20"/>
      <c r="FFJ84" s="20"/>
      <c r="FFK84" s="20"/>
      <c r="FFL84" s="20"/>
      <c r="FFM84" s="20"/>
      <c r="FFN84" s="20"/>
      <c r="FFO84" s="20"/>
      <c r="FFP84" s="20"/>
      <c r="FFQ84" s="20"/>
      <c r="FFR84" s="20"/>
      <c r="FFS84" s="20"/>
      <c r="FFT84" s="20"/>
      <c r="FFU84" s="20"/>
      <c r="FFV84" s="20"/>
      <c r="FFW84" s="20"/>
      <c r="FFX84" s="20"/>
      <c r="FFY84" s="20"/>
      <c r="FFZ84" s="20"/>
      <c r="FGA84" s="20"/>
      <c r="FGB84" s="20"/>
      <c r="FGC84" s="20"/>
      <c r="FGD84" s="20"/>
      <c r="FGE84" s="20"/>
      <c r="FGF84" s="20"/>
      <c r="FGG84" s="20"/>
      <c r="FGH84" s="20"/>
      <c r="FGI84" s="20"/>
      <c r="FGJ84" s="20"/>
      <c r="FGK84" s="20"/>
      <c r="FGL84" s="20"/>
      <c r="FGM84" s="20"/>
      <c r="FGN84" s="20"/>
      <c r="FGO84" s="20"/>
      <c r="FGP84" s="20"/>
      <c r="FGQ84" s="20"/>
      <c r="FGR84" s="20"/>
      <c r="FGS84" s="20"/>
      <c r="FGT84" s="20"/>
      <c r="FGU84" s="20"/>
      <c r="FGV84" s="20"/>
      <c r="FGW84" s="20"/>
      <c r="FGX84" s="20"/>
      <c r="FGY84" s="20"/>
      <c r="FGZ84" s="20"/>
      <c r="FHA84" s="20"/>
      <c r="FHB84" s="20"/>
      <c r="FHC84" s="20"/>
      <c r="FHD84" s="20"/>
      <c r="FHE84" s="20"/>
      <c r="FHF84" s="20"/>
      <c r="FHG84" s="20"/>
      <c r="FHH84" s="20"/>
      <c r="FHI84" s="20"/>
      <c r="FHJ84" s="20"/>
      <c r="FHK84" s="20"/>
      <c r="FHL84" s="20"/>
      <c r="FHM84" s="20"/>
      <c r="FHN84" s="20"/>
      <c r="FHO84" s="20"/>
      <c r="FHP84" s="20"/>
      <c r="FHQ84" s="20"/>
      <c r="FHR84" s="20"/>
      <c r="FHS84" s="20"/>
      <c r="FHT84" s="20"/>
      <c r="FHU84" s="20"/>
      <c r="FHV84" s="20"/>
      <c r="FHW84" s="20"/>
      <c r="FHX84" s="20"/>
      <c r="FHY84" s="20"/>
      <c r="FHZ84" s="20"/>
      <c r="FIA84" s="20"/>
      <c r="FIB84" s="20"/>
      <c r="FIC84" s="20"/>
      <c r="FID84" s="20"/>
      <c r="FIE84" s="20"/>
      <c r="FIF84" s="20"/>
      <c r="FIG84" s="20"/>
      <c r="FIH84" s="20"/>
      <c r="FII84" s="20"/>
      <c r="FIJ84" s="20"/>
      <c r="FIK84" s="20"/>
      <c r="FIL84" s="20"/>
      <c r="FIM84" s="20"/>
      <c r="FIN84" s="20"/>
      <c r="FIO84" s="20"/>
      <c r="FIP84" s="20"/>
      <c r="FIQ84" s="20"/>
      <c r="FIR84" s="20"/>
      <c r="FIS84" s="20"/>
      <c r="FIT84" s="20"/>
      <c r="FIU84" s="20"/>
      <c r="FIV84" s="20"/>
      <c r="FIW84" s="20"/>
      <c r="FIX84" s="20"/>
      <c r="FIY84" s="20"/>
      <c r="FIZ84" s="20"/>
      <c r="FJA84" s="20"/>
      <c r="FJB84" s="20"/>
      <c r="FJC84" s="20"/>
      <c r="FJD84" s="20"/>
      <c r="FJE84" s="20"/>
      <c r="FJF84" s="20"/>
      <c r="FJG84" s="20"/>
      <c r="FJH84" s="20"/>
      <c r="FJI84" s="20"/>
      <c r="FJJ84" s="20"/>
      <c r="FJK84" s="20"/>
      <c r="FJL84" s="20"/>
      <c r="FJM84" s="20"/>
      <c r="FJN84" s="20"/>
      <c r="FJO84" s="20"/>
      <c r="FJP84" s="20"/>
      <c r="FJQ84" s="20"/>
      <c r="FJR84" s="20"/>
      <c r="FJS84" s="20"/>
      <c r="FJT84" s="20"/>
      <c r="FJU84" s="20"/>
      <c r="FJV84" s="20"/>
      <c r="FJW84" s="20"/>
      <c r="FJX84" s="20"/>
      <c r="FJY84" s="20"/>
      <c r="FJZ84" s="20"/>
      <c r="FKA84" s="20"/>
      <c r="FKB84" s="20"/>
      <c r="FKC84" s="20"/>
      <c r="FKD84" s="20"/>
      <c r="FKE84" s="20"/>
      <c r="FKF84" s="20"/>
      <c r="FKG84" s="20"/>
      <c r="FKH84" s="20"/>
      <c r="FKI84" s="20"/>
      <c r="FKJ84" s="20"/>
      <c r="FKK84" s="20"/>
      <c r="FKL84" s="20"/>
      <c r="FKM84" s="20"/>
      <c r="FKN84" s="20"/>
      <c r="FKO84" s="20"/>
      <c r="FKP84" s="20"/>
      <c r="FKQ84" s="20"/>
      <c r="FKR84" s="20"/>
      <c r="FKS84" s="20"/>
      <c r="FKT84" s="20"/>
      <c r="FKU84" s="20"/>
      <c r="FKV84" s="20"/>
      <c r="FKW84" s="20"/>
      <c r="FKX84" s="20"/>
      <c r="FKY84" s="20"/>
      <c r="FKZ84" s="20"/>
      <c r="FLA84" s="20"/>
      <c r="FLB84" s="20"/>
      <c r="FLC84" s="20"/>
      <c r="FLD84" s="20"/>
      <c r="FLE84" s="20"/>
      <c r="FLF84" s="20"/>
      <c r="FLG84" s="20"/>
      <c r="FLH84" s="20"/>
      <c r="FLI84" s="20"/>
      <c r="FLJ84" s="20"/>
      <c r="FLK84" s="20"/>
      <c r="FLL84" s="20"/>
      <c r="FLM84" s="20"/>
      <c r="FLN84" s="20"/>
      <c r="FLO84" s="20"/>
      <c r="FLP84" s="20"/>
      <c r="FLQ84" s="20"/>
      <c r="FLR84" s="20"/>
      <c r="FLS84" s="20"/>
      <c r="FLT84" s="20"/>
      <c r="FLU84" s="20"/>
      <c r="FLV84" s="20"/>
      <c r="FLW84" s="20"/>
      <c r="FLX84" s="20"/>
      <c r="FLY84" s="20"/>
      <c r="FLZ84" s="20"/>
      <c r="FMA84" s="20"/>
      <c r="FMB84" s="20"/>
      <c r="FMC84" s="20"/>
      <c r="FMD84" s="20"/>
      <c r="FME84" s="20"/>
      <c r="FMF84" s="20"/>
      <c r="FMG84" s="20"/>
      <c r="FMH84" s="20"/>
      <c r="FMI84" s="20"/>
      <c r="FMJ84" s="20"/>
      <c r="FMK84" s="20"/>
      <c r="FML84" s="20"/>
      <c r="FMM84" s="20"/>
      <c r="FMN84" s="20"/>
      <c r="FMO84" s="20"/>
      <c r="FMP84" s="20"/>
      <c r="FMQ84" s="20"/>
      <c r="FMR84" s="20"/>
      <c r="FMS84" s="20"/>
      <c r="FMT84" s="20"/>
      <c r="FMU84" s="20"/>
      <c r="FMV84" s="20"/>
      <c r="FMW84" s="20"/>
      <c r="FMX84" s="20"/>
      <c r="FMY84" s="20"/>
      <c r="FMZ84" s="20"/>
      <c r="FNA84" s="20"/>
      <c r="FNB84" s="20"/>
      <c r="FNC84" s="20"/>
      <c r="FND84" s="20"/>
      <c r="FNE84" s="20"/>
      <c r="FNF84" s="20"/>
      <c r="FNG84" s="20"/>
      <c r="FNH84" s="20"/>
      <c r="FNI84" s="20"/>
      <c r="FNJ84" s="20"/>
      <c r="FNK84" s="20"/>
      <c r="FNL84" s="20"/>
      <c r="FNM84" s="20"/>
      <c r="FNN84" s="20"/>
      <c r="FNO84" s="20"/>
      <c r="FNP84" s="20"/>
      <c r="FNQ84" s="20"/>
      <c r="FNR84" s="20"/>
      <c r="FNS84" s="20"/>
      <c r="FNT84" s="20"/>
      <c r="FNU84" s="20"/>
      <c r="FNV84" s="20"/>
      <c r="FNW84" s="20"/>
      <c r="FNX84" s="20"/>
      <c r="FNY84" s="20"/>
      <c r="FNZ84" s="20"/>
      <c r="FOA84" s="20"/>
      <c r="FOB84" s="20"/>
      <c r="FOC84" s="20"/>
      <c r="FOD84" s="20"/>
      <c r="FOE84" s="20"/>
      <c r="FOF84" s="20"/>
      <c r="FOG84" s="20"/>
      <c r="FOH84" s="20"/>
      <c r="FOI84" s="20"/>
      <c r="FOJ84" s="20"/>
      <c r="FOK84" s="20"/>
      <c r="FOL84" s="20"/>
      <c r="FOM84" s="20"/>
      <c r="FON84" s="20"/>
      <c r="FOO84" s="20"/>
      <c r="FOP84" s="20"/>
      <c r="FOQ84" s="20"/>
      <c r="FOR84" s="20"/>
      <c r="FOS84" s="20"/>
      <c r="FOT84" s="20"/>
      <c r="FOU84" s="20"/>
      <c r="FOV84" s="20"/>
      <c r="FOW84" s="20"/>
      <c r="FOX84" s="20"/>
      <c r="FOY84" s="20"/>
      <c r="FOZ84" s="20"/>
      <c r="FPA84" s="20"/>
      <c r="FPB84" s="20"/>
      <c r="FPC84" s="20"/>
      <c r="FPD84" s="20"/>
      <c r="FPE84" s="20"/>
      <c r="FPF84" s="20"/>
      <c r="FPG84" s="20"/>
      <c r="FPH84" s="20"/>
      <c r="FPI84" s="20"/>
      <c r="FPJ84" s="20"/>
      <c r="FPK84" s="20"/>
      <c r="FPL84" s="20"/>
      <c r="FPM84" s="20"/>
      <c r="FPN84" s="20"/>
      <c r="FPO84" s="20"/>
      <c r="FPP84" s="20"/>
      <c r="FPQ84" s="20"/>
      <c r="FPR84" s="20"/>
      <c r="FPS84" s="20"/>
      <c r="FPT84" s="20"/>
      <c r="FPU84" s="20"/>
      <c r="FPV84" s="20"/>
      <c r="FPW84" s="20"/>
      <c r="FPX84" s="20"/>
      <c r="FPY84" s="20"/>
      <c r="FPZ84" s="20"/>
      <c r="FQA84" s="20"/>
      <c r="FQB84" s="20"/>
      <c r="FQC84" s="20"/>
      <c r="FQD84" s="20"/>
      <c r="FQE84" s="20"/>
      <c r="FQF84" s="20"/>
      <c r="FQG84" s="20"/>
      <c r="FQH84" s="20"/>
      <c r="FQI84" s="20"/>
      <c r="FQJ84" s="20"/>
      <c r="FQK84" s="20"/>
      <c r="FQL84" s="20"/>
      <c r="FQM84" s="20"/>
      <c r="FQN84" s="20"/>
      <c r="FQO84" s="20"/>
      <c r="FQP84" s="20"/>
      <c r="FQQ84" s="20"/>
      <c r="FQR84" s="20"/>
      <c r="FQS84" s="20"/>
      <c r="FQT84" s="20"/>
      <c r="FQU84" s="20"/>
      <c r="FQV84" s="20"/>
      <c r="FQW84" s="20"/>
      <c r="FQX84" s="20"/>
      <c r="FQY84" s="20"/>
      <c r="FQZ84" s="20"/>
      <c r="FRA84" s="20"/>
      <c r="FRB84" s="20"/>
      <c r="FRC84" s="20"/>
      <c r="FRD84" s="20"/>
      <c r="FRE84" s="20"/>
      <c r="FRF84" s="20"/>
      <c r="FRG84" s="20"/>
      <c r="FRH84" s="20"/>
      <c r="FRI84" s="20"/>
      <c r="FRJ84" s="20"/>
      <c r="FRK84" s="20"/>
      <c r="FRL84" s="20"/>
      <c r="FRM84" s="20"/>
      <c r="FRN84" s="20"/>
      <c r="FRO84" s="20"/>
      <c r="FRP84" s="20"/>
      <c r="FRQ84" s="20"/>
      <c r="FRR84" s="20"/>
      <c r="FRS84" s="20"/>
      <c r="FRT84" s="20"/>
      <c r="FRU84" s="20"/>
      <c r="FRV84" s="20"/>
      <c r="FRW84" s="20"/>
      <c r="FRX84" s="20"/>
      <c r="FRY84" s="20"/>
      <c r="FRZ84" s="20"/>
      <c r="FSA84" s="20"/>
      <c r="FSB84" s="20"/>
      <c r="FSC84" s="20"/>
      <c r="FSD84" s="20"/>
      <c r="FSE84" s="20"/>
      <c r="FSF84" s="20"/>
      <c r="FSG84" s="20"/>
      <c r="FSH84" s="20"/>
      <c r="FSI84" s="20"/>
      <c r="FSJ84" s="20"/>
      <c r="FSK84" s="20"/>
      <c r="FSL84" s="20"/>
      <c r="FSM84" s="20"/>
      <c r="FSN84" s="20"/>
      <c r="FSO84" s="20"/>
      <c r="FSP84" s="20"/>
      <c r="FSQ84" s="20"/>
      <c r="FSR84" s="20"/>
      <c r="FSS84" s="20"/>
      <c r="FST84" s="20"/>
      <c r="FSU84" s="20"/>
      <c r="FSV84" s="20"/>
      <c r="FSW84" s="20"/>
      <c r="FSX84" s="20"/>
      <c r="FSY84" s="20"/>
      <c r="FSZ84" s="20"/>
      <c r="FTA84" s="20"/>
      <c r="FTB84" s="20"/>
      <c r="FTC84" s="20"/>
      <c r="FTD84" s="20"/>
      <c r="FTE84" s="20"/>
      <c r="FTF84" s="20"/>
      <c r="FTG84" s="20"/>
      <c r="FTH84" s="20"/>
      <c r="FTI84" s="20"/>
      <c r="FTJ84" s="20"/>
      <c r="FTK84" s="20"/>
      <c r="FTL84" s="20"/>
      <c r="FTM84" s="20"/>
      <c r="FTN84" s="20"/>
      <c r="FTO84" s="20"/>
      <c r="FTP84" s="20"/>
      <c r="FTQ84" s="20"/>
      <c r="FTR84" s="20"/>
      <c r="FTS84" s="20"/>
      <c r="FTT84" s="20"/>
      <c r="FTU84" s="20"/>
      <c r="FTV84" s="20"/>
      <c r="FTW84" s="20"/>
      <c r="FTX84" s="20"/>
      <c r="FTY84" s="20"/>
      <c r="FTZ84" s="20"/>
      <c r="FUA84" s="20"/>
      <c r="FUB84" s="20"/>
      <c r="FUC84" s="20"/>
      <c r="FUD84" s="20"/>
      <c r="FUE84" s="20"/>
      <c r="FUF84" s="20"/>
      <c r="FUG84" s="20"/>
      <c r="FUH84" s="20"/>
      <c r="FUI84" s="20"/>
      <c r="FUJ84" s="20"/>
      <c r="FUK84" s="20"/>
      <c r="FUL84" s="20"/>
      <c r="FUM84" s="20"/>
      <c r="FUN84" s="20"/>
      <c r="FUO84" s="20"/>
      <c r="FUP84" s="20"/>
      <c r="FUQ84" s="20"/>
      <c r="FUR84" s="20"/>
      <c r="FUS84" s="20"/>
      <c r="FUT84" s="20"/>
      <c r="FUU84" s="20"/>
      <c r="FUV84" s="20"/>
      <c r="FUW84" s="20"/>
      <c r="FUX84" s="20"/>
      <c r="FUY84" s="20"/>
      <c r="FUZ84" s="20"/>
      <c r="FVA84" s="20"/>
      <c r="FVB84" s="20"/>
      <c r="FVC84" s="20"/>
      <c r="FVD84" s="20"/>
      <c r="FVE84" s="20"/>
      <c r="FVF84" s="20"/>
      <c r="FVG84" s="20"/>
      <c r="FVH84" s="20"/>
      <c r="FVI84" s="20"/>
      <c r="FVJ84" s="20"/>
      <c r="FVK84" s="20"/>
      <c r="FVL84" s="20"/>
      <c r="FVM84" s="20"/>
      <c r="FVN84" s="20"/>
      <c r="FVO84" s="20"/>
      <c r="FVP84" s="20"/>
      <c r="FVQ84" s="20"/>
      <c r="FVR84" s="20"/>
      <c r="FVS84" s="20"/>
      <c r="FVT84" s="20"/>
      <c r="FVU84" s="20"/>
      <c r="FVV84" s="20"/>
      <c r="FVW84" s="20"/>
      <c r="FVX84" s="20"/>
      <c r="FVY84" s="20"/>
      <c r="FVZ84" s="20"/>
      <c r="FWA84" s="20"/>
      <c r="FWB84" s="20"/>
      <c r="FWC84" s="20"/>
      <c r="FWD84" s="20"/>
      <c r="FWE84" s="20"/>
      <c r="FWF84" s="20"/>
      <c r="FWG84" s="20"/>
      <c r="FWH84" s="20"/>
      <c r="FWI84" s="20"/>
      <c r="FWJ84" s="20"/>
      <c r="FWK84" s="20"/>
      <c r="FWL84" s="20"/>
      <c r="FWM84" s="20"/>
      <c r="FWN84" s="20"/>
      <c r="FWO84" s="20"/>
      <c r="FWP84" s="20"/>
      <c r="FWQ84" s="20"/>
      <c r="FWR84" s="20"/>
      <c r="FWS84" s="20"/>
      <c r="FWT84" s="20"/>
      <c r="FWU84" s="20"/>
      <c r="FWV84" s="20"/>
      <c r="FWW84" s="20"/>
      <c r="FWX84" s="20"/>
      <c r="FWY84" s="20"/>
      <c r="FWZ84" s="20"/>
      <c r="FXA84" s="20"/>
      <c r="FXB84" s="20"/>
      <c r="FXC84" s="20"/>
      <c r="FXD84" s="20"/>
      <c r="FXE84" s="20"/>
      <c r="FXF84" s="20"/>
      <c r="FXG84" s="20"/>
      <c r="FXH84" s="20"/>
      <c r="FXI84" s="20"/>
      <c r="FXJ84" s="20"/>
      <c r="FXK84" s="20"/>
      <c r="FXL84" s="20"/>
      <c r="FXM84" s="20"/>
      <c r="FXN84" s="20"/>
      <c r="FXO84" s="20"/>
      <c r="FXP84" s="20"/>
      <c r="FXQ84" s="20"/>
      <c r="FXR84" s="20"/>
      <c r="FXS84" s="20"/>
      <c r="FXT84" s="20"/>
      <c r="FXU84" s="20"/>
      <c r="FXV84" s="20"/>
      <c r="FXW84" s="20"/>
      <c r="FXX84" s="20"/>
      <c r="FXY84" s="20"/>
      <c r="FXZ84" s="20"/>
      <c r="FYA84" s="20"/>
      <c r="FYB84" s="20"/>
      <c r="FYC84" s="20"/>
      <c r="FYD84" s="20"/>
      <c r="FYE84" s="20"/>
      <c r="FYF84" s="20"/>
      <c r="FYG84" s="20"/>
      <c r="FYH84" s="20"/>
      <c r="FYI84" s="20"/>
      <c r="FYJ84" s="20"/>
      <c r="FYK84" s="20"/>
      <c r="FYL84" s="20"/>
      <c r="FYM84" s="20"/>
      <c r="FYN84" s="20"/>
      <c r="FYO84" s="20"/>
      <c r="FYP84" s="20"/>
      <c r="FYQ84" s="20"/>
      <c r="FYR84" s="20"/>
      <c r="FYS84" s="20"/>
      <c r="FYT84" s="20"/>
      <c r="FYU84" s="20"/>
      <c r="FYV84" s="20"/>
      <c r="FYW84" s="20"/>
      <c r="FYX84" s="20"/>
      <c r="FYY84" s="20"/>
      <c r="FYZ84" s="20"/>
      <c r="FZA84" s="20"/>
      <c r="FZB84" s="20"/>
      <c r="FZC84" s="20"/>
      <c r="FZD84" s="20"/>
      <c r="FZE84" s="20"/>
      <c r="FZF84" s="20"/>
      <c r="FZG84" s="20"/>
      <c r="FZH84" s="20"/>
      <c r="FZI84" s="20"/>
      <c r="FZJ84" s="20"/>
      <c r="FZK84" s="20"/>
      <c r="FZL84" s="20"/>
      <c r="FZM84" s="20"/>
      <c r="FZN84" s="20"/>
      <c r="FZO84" s="20"/>
      <c r="FZP84" s="20"/>
      <c r="FZQ84" s="20"/>
      <c r="FZR84" s="20"/>
      <c r="FZS84" s="20"/>
      <c r="FZT84" s="20"/>
      <c r="FZU84" s="20"/>
      <c r="FZV84" s="20"/>
      <c r="FZW84" s="20"/>
      <c r="FZX84" s="20"/>
      <c r="FZY84" s="20"/>
      <c r="FZZ84" s="20"/>
      <c r="GAA84" s="20"/>
      <c r="GAB84" s="20"/>
      <c r="GAC84" s="20"/>
      <c r="GAD84" s="20"/>
      <c r="GAE84" s="20"/>
      <c r="GAF84" s="20"/>
      <c r="GAG84" s="20"/>
      <c r="GAH84" s="20"/>
      <c r="GAI84" s="20"/>
      <c r="GAJ84" s="20"/>
      <c r="GAK84" s="20"/>
      <c r="GAL84" s="20"/>
      <c r="GAM84" s="20"/>
      <c r="GAN84" s="20"/>
      <c r="GAO84" s="20"/>
      <c r="GAP84" s="20"/>
      <c r="GAQ84" s="20"/>
      <c r="GAR84" s="20"/>
      <c r="GAS84" s="20"/>
      <c r="GAT84" s="20"/>
      <c r="GAU84" s="20"/>
      <c r="GAV84" s="20"/>
      <c r="GAW84" s="20"/>
      <c r="GAX84" s="20"/>
      <c r="GAY84" s="20"/>
      <c r="GAZ84" s="20"/>
      <c r="GBA84" s="20"/>
      <c r="GBB84" s="20"/>
      <c r="GBC84" s="20"/>
      <c r="GBD84" s="20"/>
      <c r="GBE84" s="20"/>
      <c r="GBF84" s="20"/>
      <c r="GBG84" s="20"/>
      <c r="GBH84" s="20"/>
      <c r="GBI84" s="20"/>
      <c r="GBJ84" s="20"/>
      <c r="GBK84" s="20"/>
      <c r="GBL84" s="20"/>
      <c r="GBM84" s="20"/>
      <c r="GBN84" s="20"/>
      <c r="GBO84" s="20"/>
      <c r="GBP84" s="20"/>
      <c r="GBQ84" s="20"/>
      <c r="GBR84" s="20"/>
      <c r="GBS84" s="20"/>
      <c r="GBT84" s="20"/>
      <c r="GBU84" s="20"/>
      <c r="GBV84" s="20"/>
      <c r="GBW84" s="20"/>
      <c r="GBX84" s="20"/>
      <c r="GBY84" s="20"/>
      <c r="GBZ84" s="20"/>
      <c r="GCA84" s="20"/>
      <c r="GCB84" s="20"/>
      <c r="GCC84" s="20"/>
      <c r="GCD84" s="20"/>
      <c r="GCE84" s="20"/>
      <c r="GCF84" s="20"/>
      <c r="GCG84" s="20"/>
      <c r="GCH84" s="20"/>
      <c r="GCI84" s="20"/>
      <c r="GCJ84" s="20"/>
      <c r="GCK84" s="20"/>
      <c r="GCL84" s="20"/>
      <c r="GCM84" s="20"/>
      <c r="GCN84" s="20"/>
      <c r="GCO84" s="20"/>
      <c r="GCP84" s="20"/>
      <c r="GCQ84" s="20"/>
      <c r="GCR84" s="20"/>
      <c r="GCS84" s="20"/>
      <c r="GCT84" s="20"/>
      <c r="GCU84" s="20"/>
      <c r="GCV84" s="20"/>
      <c r="GCW84" s="20"/>
      <c r="GCX84" s="20"/>
      <c r="GCY84" s="20"/>
      <c r="GCZ84" s="20"/>
      <c r="GDA84" s="20"/>
      <c r="GDB84" s="20"/>
      <c r="GDC84" s="20"/>
      <c r="GDD84" s="20"/>
      <c r="GDE84" s="20"/>
      <c r="GDF84" s="20"/>
      <c r="GDG84" s="20"/>
      <c r="GDH84" s="20"/>
      <c r="GDI84" s="20"/>
      <c r="GDJ84" s="20"/>
      <c r="GDK84" s="20"/>
      <c r="GDL84" s="20"/>
      <c r="GDM84" s="20"/>
      <c r="GDN84" s="20"/>
      <c r="GDO84" s="20"/>
      <c r="GDP84" s="20"/>
      <c r="GDQ84" s="20"/>
      <c r="GDR84" s="20"/>
      <c r="GDS84" s="20"/>
      <c r="GDT84" s="20"/>
      <c r="GDU84" s="20"/>
      <c r="GDV84" s="20"/>
      <c r="GDW84" s="20"/>
      <c r="GDX84" s="20"/>
      <c r="GDY84" s="20"/>
      <c r="GDZ84" s="20"/>
      <c r="GEA84" s="20"/>
      <c r="GEB84" s="20"/>
      <c r="GEC84" s="20"/>
      <c r="GED84" s="20"/>
      <c r="GEE84" s="20"/>
      <c r="GEF84" s="20"/>
      <c r="GEG84" s="20"/>
      <c r="GEH84" s="20"/>
      <c r="GEI84" s="20"/>
      <c r="GEJ84" s="20"/>
      <c r="GEK84" s="20"/>
      <c r="GEL84" s="20"/>
      <c r="GEM84" s="20"/>
      <c r="GEN84" s="20"/>
      <c r="GEO84" s="20"/>
      <c r="GEP84" s="20"/>
      <c r="GEQ84" s="20"/>
      <c r="GER84" s="20"/>
      <c r="GES84" s="20"/>
      <c r="GET84" s="20"/>
      <c r="GEU84" s="20"/>
      <c r="GEV84" s="20"/>
      <c r="GEW84" s="20"/>
      <c r="GEX84" s="20"/>
      <c r="GEY84" s="20"/>
      <c r="GEZ84" s="20"/>
      <c r="GFA84" s="20"/>
      <c r="GFB84" s="20"/>
      <c r="GFC84" s="20"/>
      <c r="GFD84" s="20"/>
      <c r="GFE84" s="20"/>
      <c r="GFF84" s="20"/>
      <c r="GFG84" s="20"/>
      <c r="GFH84" s="20"/>
      <c r="GFI84" s="20"/>
      <c r="GFJ84" s="20"/>
      <c r="GFK84" s="20"/>
      <c r="GFL84" s="20"/>
      <c r="GFM84" s="20"/>
      <c r="GFN84" s="20"/>
      <c r="GFO84" s="20"/>
      <c r="GFP84" s="20"/>
      <c r="GFQ84" s="20"/>
      <c r="GFR84" s="20"/>
      <c r="GFS84" s="20"/>
      <c r="GFT84" s="20"/>
      <c r="GFU84" s="20"/>
      <c r="GFV84" s="20"/>
      <c r="GFW84" s="20"/>
      <c r="GFX84" s="20"/>
      <c r="GFY84" s="20"/>
      <c r="GFZ84" s="20"/>
      <c r="GGA84" s="20"/>
      <c r="GGB84" s="20"/>
      <c r="GGC84" s="20"/>
      <c r="GGD84" s="20"/>
      <c r="GGE84" s="20"/>
      <c r="GGF84" s="20"/>
      <c r="GGG84" s="20"/>
      <c r="GGH84" s="20"/>
      <c r="GGI84" s="20"/>
      <c r="GGJ84" s="20"/>
      <c r="GGK84" s="20"/>
      <c r="GGL84" s="20"/>
      <c r="GGM84" s="20"/>
      <c r="GGN84" s="20"/>
      <c r="GGO84" s="20"/>
      <c r="GGP84" s="20"/>
      <c r="GGQ84" s="20"/>
      <c r="GGR84" s="20"/>
      <c r="GGS84" s="20"/>
      <c r="GGT84" s="20"/>
      <c r="GGU84" s="20"/>
      <c r="GGV84" s="20"/>
      <c r="GGW84" s="20"/>
      <c r="GGX84" s="20"/>
      <c r="GGY84" s="20"/>
      <c r="GGZ84" s="20"/>
      <c r="GHA84" s="20"/>
      <c r="GHB84" s="20"/>
      <c r="GHC84" s="20"/>
      <c r="GHD84" s="20"/>
      <c r="GHE84" s="20"/>
      <c r="GHF84" s="20"/>
      <c r="GHG84" s="20"/>
      <c r="GHH84" s="20"/>
      <c r="GHI84" s="20"/>
      <c r="GHJ84" s="20"/>
      <c r="GHK84" s="20"/>
      <c r="GHL84" s="20"/>
      <c r="GHM84" s="20"/>
      <c r="GHN84" s="20"/>
      <c r="GHO84" s="20"/>
      <c r="GHP84" s="20"/>
      <c r="GHQ84" s="20"/>
      <c r="GHR84" s="20"/>
      <c r="GHS84" s="20"/>
      <c r="GHT84" s="20"/>
      <c r="GHU84" s="20"/>
      <c r="GHV84" s="20"/>
      <c r="GHW84" s="20"/>
      <c r="GHX84" s="20"/>
      <c r="GHY84" s="20"/>
      <c r="GHZ84" s="20"/>
      <c r="GIA84" s="20"/>
      <c r="GIB84" s="20"/>
      <c r="GIC84" s="20"/>
      <c r="GID84" s="20"/>
      <c r="GIE84" s="20"/>
      <c r="GIF84" s="20"/>
      <c r="GIG84" s="20"/>
      <c r="GIH84" s="20"/>
      <c r="GII84" s="20"/>
      <c r="GIJ84" s="20"/>
      <c r="GIK84" s="20"/>
      <c r="GIL84" s="20"/>
      <c r="GIM84" s="20"/>
      <c r="GIN84" s="20"/>
      <c r="GIO84" s="20"/>
      <c r="GIP84" s="20"/>
      <c r="GIQ84" s="20"/>
      <c r="GIR84" s="20"/>
      <c r="GIS84" s="20"/>
      <c r="GIT84" s="20"/>
      <c r="GIU84" s="20"/>
      <c r="GIV84" s="20"/>
      <c r="GIW84" s="20"/>
      <c r="GIX84" s="20"/>
      <c r="GIY84" s="20"/>
      <c r="GIZ84" s="20"/>
      <c r="GJA84" s="20"/>
      <c r="GJB84" s="20"/>
      <c r="GJC84" s="20"/>
      <c r="GJD84" s="20"/>
      <c r="GJE84" s="20"/>
      <c r="GJF84" s="20"/>
      <c r="GJG84" s="20"/>
      <c r="GJH84" s="20"/>
      <c r="GJI84" s="20"/>
      <c r="GJJ84" s="20"/>
      <c r="GJK84" s="20"/>
      <c r="GJL84" s="20"/>
      <c r="GJM84" s="20"/>
      <c r="GJN84" s="20"/>
      <c r="GJO84" s="20"/>
      <c r="GJP84" s="20"/>
      <c r="GJQ84" s="20"/>
      <c r="GJR84" s="20"/>
      <c r="GJS84" s="20"/>
      <c r="GJT84" s="20"/>
      <c r="GJU84" s="20"/>
      <c r="GJV84" s="20"/>
      <c r="GJW84" s="20"/>
      <c r="GJX84" s="20"/>
      <c r="GJY84" s="20"/>
      <c r="GJZ84" s="20"/>
      <c r="GKA84" s="20"/>
      <c r="GKB84" s="20"/>
      <c r="GKC84" s="20"/>
      <c r="GKD84" s="20"/>
      <c r="GKE84" s="20"/>
      <c r="GKF84" s="20"/>
      <c r="GKG84" s="20"/>
      <c r="GKH84" s="20"/>
      <c r="GKI84" s="20"/>
      <c r="GKJ84" s="20"/>
      <c r="GKK84" s="20"/>
      <c r="GKL84" s="20"/>
      <c r="GKM84" s="20"/>
      <c r="GKN84" s="20"/>
      <c r="GKO84" s="20"/>
      <c r="GKP84" s="20"/>
      <c r="GKQ84" s="20"/>
      <c r="GKR84" s="20"/>
      <c r="GKS84" s="20"/>
      <c r="GKT84" s="20"/>
      <c r="GKU84" s="20"/>
      <c r="GKV84" s="20"/>
      <c r="GKW84" s="20"/>
      <c r="GKX84" s="20"/>
      <c r="GKY84" s="20"/>
      <c r="GKZ84" s="20"/>
      <c r="GLA84" s="20"/>
      <c r="GLB84" s="20"/>
      <c r="GLC84" s="20"/>
      <c r="GLD84" s="20"/>
      <c r="GLE84" s="20"/>
      <c r="GLF84" s="20"/>
      <c r="GLG84" s="20"/>
      <c r="GLH84" s="20"/>
      <c r="GLI84" s="20"/>
      <c r="GLJ84" s="20"/>
      <c r="GLK84" s="20"/>
      <c r="GLL84" s="20"/>
      <c r="GLM84" s="20"/>
      <c r="GLN84" s="20"/>
      <c r="GLO84" s="20"/>
      <c r="GLP84" s="20"/>
      <c r="GLQ84" s="20"/>
      <c r="GLR84" s="20"/>
      <c r="GLS84" s="20"/>
      <c r="GLT84" s="20"/>
      <c r="GLU84" s="20"/>
      <c r="GLV84" s="20"/>
      <c r="GLW84" s="20"/>
      <c r="GLX84" s="20"/>
      <c r="GLY84" s="20"/>
      <c r="GLZ84" s="20"/>
      <c r="GMA84" s="20"/>
      <c r="GMB84" s="20"/>
      <c r="GMC84" s="20"/>
      <c r="GMD84" s="20"/>
      <c r="GME84" s="20"/>
      <c r="GMF84" s="20"/>
      <c r="GMG84" s="20"/>
      <c r="GMH84" s="20"/>
      <c r="GMI84" s="20"/>
      <c r="GMJ84" s="20"/>
      <c r="GMK84" s="20"/>
      <c r="GML84" s="20"/>
      <c r="GMM84" s="20"/>
      <c r="GMN84" s="20"/>
      <c r="GMO84" s="20"/>
      <c r="GMP84" s="20"/>
      <c r="GMQ84" s="20"/>
      <c r="GMR84" s="20"/>
      <c r="GMS84" s="20"/>
      <c r="GMT84" s="20"/>
      <c r="GMU84" s="20"/>
      <c r="GMV84" s="20"/>
      <c r="GMW84" s="20"/>
      <c r="GMX84" s="20"/>
      <c r="GMY84" s="20"/>
      <c r="GMZ84" s="20"/>
      <c r="GNA84" s="20"/>
      <c r="GNB84" s="20"/>
      <c r="GNC84" s="20"/>
      <c r="GND84" s="20"/>
      <c r="GNE84" s="20"/>
      <c r="GNF84" s="20"/>
      <c r="GNG84" s="20"/>
      <c r="GNH84" s="20"/>
      <c r="GNI84" s="20"/>
      <c r="GNJ84" s="20"/>
      <c r="GNK84" s="20"/>
      <c r="GNL84" s="20"/>
      <c r="GNM84" s="20"/>
      <c r="GNN84" s="20"/>
      <c r="GNO84" s="20"/>
      <c r="GNP84" s="20"/>
      <c r="GNQ84" s="20"/>
      <c r="GNR84" s="20"/>
      <c r="GNS84" s="20"/>
      <c r="GNT84" s="20"/>
      <c r="GNU84" s="20"/>
      <c r="GNV84" s="20"/>
      <c r="GNW84" s="20"/>
      <c r="GNX84" s="20"/>
      <c r="GNY84" s="20"/>
      <c r="GNZ84" s="20"/>
      <c r="GOA84" s="20"/>
      <c r="GOB84" s="20"/>
      <c r="GOC84" s="20"/>
      <c r="GOD84" s="20"/>
      <c r="GOE84" s="20"/>
      <c r="GOF84" s="20"/>
      <c r="GOG84" s="20"/>
      <c r="GOH84" s="20"/>
      <c r="GOI84" s="20"/>
      <c r="GOJ84" s="20"/>
      <c r="GOK84" s="20"/>
      <c r="GOL84" s="20"/>
      <c r="GOM84" s="20"/>
      <c r="GON84" s="20"/>
      <c r="GOO84" s="20"/>
      <c r="GOP84" s="20"/>
      <c r="GOQ84" s="20"/>
      <c r="GOR84" s="20"/>
      <c r="GOS84" s="20"/>
      <c r="GOT84" s="20"/>
      <c r="GOU84" s="20"/>
      <c r="GOV84" s="20"/>
      <c r="GOW84" s="20"/>
      <c r="GOX84" s="20"/>
      <c r="GOY84" s="20"/>
      <c r="GOZ84" s="20"/>
      <c r="GPA84" s="20"/>
      <c r="GPB84" s="20"/>
      <c r="GPC84" s="20"/>
      <c r="GPD84" s="20"/>
      <c r="GPE84" s="20"/>
      <c r="GPF84" s="20"/>
      <c r="GPG84" s="20"/>
      <c r="GPH84" s="20"/>
      <c r="GPI84" s="20"/>
      <c r="GPJ84" s="20"/>
      <c r="GPK84" s="20"/>
      <c r="GPL84" s="20"/>
      <c r="GPM84" s="20"/>
      <c r="GPN84" s="20"/>
      <c r="GPO84" s="20"/>
      <c r="GPP84" s="20"/>
      <c r="GPQ84" s="20"/>
      <c r="GPR84" s="20"/>
      <c r="GPS84" s="20"/>
      <c r="GPT84" s="20"/>
      <c r="GPU84" s="20"/>
      <c r="GPV84" s="20"/>
      <c r="GPW84" s="20"/>
      <c r="GPX84" s="20"/>
      <c r="GPY84" s="20"/>
      <c r="GPZ84" s="20"/>
      <c r="GQA84" s="20"/>
      <c r="GQB84" s="20"/>
      <c r="GQC84" s="20"/>
      <c r="GQD84" s="20"/>
      <c r="GQE84" s="20"/>
      <c r="GQF84" s="20"/>
      <c r="GQG84" s="20"/>
      <c r="GQH84" s="20"/>
      <c r="GQI84" s="20"/>
      <c r="GQJ84" s="20"/>
      <c r="GQK84" s="20"/>
      <c r="GQL84" s="20"/>
      <c r="GQM84" s="20"/>
      <c r="GQN84" s="20"/>
      <c r="GQO84" s="20"/>
      <c r="GQP84" s="20"/>
      <c r="GQQ84" s="20"/>
      <c r="GQR84" s="20"/>
      <c r="GQS84" s="20"/>
      <c r="GQT84" s="20"/>
      <c r="GQU84" s="20"/>
      <c r="GQV84" s="20"/>
      <c r="GQW84" s="20"/>
      <c r="GQX84" s="20"/>
      <c r="GQY84" s="20"/>
      <c r="GQZ84" s="20"/>
      <c r="GRA84" s="20"/>
      <c r="GRB84" s="20"/>
      <c r="GRC84" s="20"/>
      <c r="GRD84" s="20"/>
      <c r="GRE84" s="20"/>
      <c r="GRF84" s="20"/>
      <c r="GRG84" s="20"/>
      <c r="GRH84" s="20"/>
      <c r="GRI84" s="20"/>
      <c r="GRJ84" s="20"/>
      <c r="GRK84" s="20"/>
      <c r="GRL84" s="20"/>
      <c r="GRM84" s="20"/>
      <c r="GRN84" s="20"/>
      <c r="GRO84" s="20"/>
      <c r="GRP84" s="20"/>
      <c r="GRQ84" s="20"/>
      <c r="GRR84" s="20"/>
      <c r="GRS84" s="20"/>
      <c r="GRT84" s="20"/>
      <c r="GRU84" s="20"/>
      <c r="GRV84" s="20"/>
      <c r="GRW84" s="20"/>
      <c r="GRX84" s="20"/>
      <c r="GRY84" s="20"/>
      <c r="GRZ84" s="20"/>
      <c r="GSA84" s="20"/>
      <c r="GSB84" s="20"/>
      <c r="GSC84" s="20"/>
      <c r="GSD84" s="20"/>
      <c r="GSE84" s="20"/>
      <c r="GSF84" s="20"/>
      <c r="GSG84" s="20"/>
      <c r="GSH84" s="20"/>
      <c r="GSI84" s="20"/>
      <c r="GSJ84" s="20"/>
      <c r="GSK84" s="20"/>
      <c r="GSL84" s="20"/>
      <c r="GSM84" s="20"/>
      <c r="GSN84" s="20"/>
      <c r="GSO84" s="20"/>
      <c r="GSP84" s="20"/>
      <c r="GSQ84" s="20"/>
      <c r="GSR84" s="20"/>
      <c r="GSS84" s="20"/>
      <c r="GST84" s="20"/>
      <c r="GSU84" s="20"/>
      <c r="GSV84" s="20"/>
      <c r="GSW84" s="20"/>
      <c r="GSX84" s="20"/>
      <c r="GSY84" s="20"/>
      <c r="GSZ84" s="20"/>
      <c r="GTA84" s="20"/>
      <c r="GTB84" s="20"/>
      <c r="GTC84" s="20"/>
      <c r="GTD84" s="20"/>
      <c r="GTE84" s="20"/>
      <c r="GTF84" s="20"/>
      <c r="GTG84" s="20"/>
      <c r="GTH84" s="20"/>
      <c r="GTI84" s="20"/>
      <c r="GTJ84" s="20"/>
      <c r="GTK84" s="20"/>
      <c r="GTL84" s="20"/>
      <c r="GTM84" s="20"/>
      <c r="GTN84" s="20"/>
      <c r="GTO84" s="20"/>
      <c r="GTP84" s="20"/>
      <c r="GTQ84" s="20"/>
      <c r="GTR84" s="20"/>
      <c r="GTS84" s="20"/>
      <c r="GTT84" s="20"/>
      <c r="GTU84" s="20"/>
      <c r="GTV84" s="20"/>
      <c r="GTW84" s="20"/>
      <c r="GTX84" s="20"/>
      <c r="GTY84" s="20"/>
      <c r="GTZ84" s="20"/>
      <c r="GUA84" s="20"/>
      <c r="GUB84" s="20"/>
      <c r="GUC84" s="20"/>
      <c r="GUD84" s="20"/>
      <c r="GUE84" s="20"/>
      <c r="GUF84" s="20"/>
      <c r="GUG84" s="20"/>
      <c r="GUH84" s="20"/>
      <c r="GUI84" s="20"/>
      <c r="GUJ84" s="20"/>
      <c r="GUK84" s="20"/>
      <c r="GUL84" s="20"/>
      <c r="GUM84" s="20"/>
      <c r="GUN84" s="20"/>
      <c r="GUO84" s="20"/>
      <c r="GUP84" s="20"/>
      <c r="GUQ84" s="20"/>
      <c r="GUR84" s="20"/>
      <c r="GUS84" s="20"/>
      <c r="GUT84" s="20"/>
      <c r="GUU84" s="20"/>
      <c r="GUV84" s="20"/>
      <c r="GUW84" s="20"/>
      <c r="GUX84" s="20"/>
      <c r="GUY84" s="20"/>
      <c r="GUZ84" s="20"/>
      <c r="GVA84" s="20"/>
      <c r="GVB84" s="20"/>
      <c r="GVC84" s="20"/>
      <c r="GVD84" s="20"/>
      <c r="GVE84" s="20"/>
      <c r="GVF84" s="20"/>
      <c r="GVG84" s="20"/>
      <c r="GVH84" s="20"/>
      <c r="GVI84" s="20"/>
      <c r="GVJ84" s="20"/>
      <c r="GVK84" s="20"/>
      <c r="GVL84" s="20"/>
      <c r="GVM84" s="20"/>
      <c r="GVN84" s="20"/>
      <c r="GVO84" s="20"/>
      <c r="GVP84" s="20"/>
      <c r="GVQ84" s="20"/>
      <c r="GVR84" s="20"/>
      <c r="GVS84" s="20"/>
      <c r="GVT84" s="20"/>
      <c r="GVU84" s="20"/>
      <c r="GVV84" s="20"/>
      <c r="GVW84" s="20"/>
      <c r="GVX84" s="20"/>
      <c r="GVY84" s="20"/>
      <c r="GVZ84" s="20"/>
      <c r="GWA84" s="20"/>
      <c r="GWB84" s="20"/>
      <c r="GWC84" s="20"/>
      <c r="GWD84" s="20"/>
      <c r="GWE84" s="20"/>
      <c r="GWF84" s="20"/>
      <c r="GWG84" s="20"/>
      <c r="GWH84" s="20"/>
      <c r="GWI84" s="20"/>
      <c r="GWJ84" s="20"/>
      <c r="GWK84" s="20"/>
      <c r="GWL84" s="20"/>
      <c r="GWM84" s="20"/>
      <c r="GWN84" s="20"/>
      <c r="GWO84" s="20"/>
      <c r="GWP84" s="20"/>
      <c r="GWQ84" s="20"/>
      <c r="GWR84" s="20"/>
      <c r="GWS84" s="20"/>
      <c r="GWT84" s="20"/>
      <c r="GWU84" s="20"/>
      <c r="GWV84" s="20"/>
      <c r="GWW84" s="20"/>
      <c r="GWX84" s="20"/>
      <c r="GWY84" s="20"/>
      <c r="GWZ84" s="20"/>
      <c r="GXA84" s="20"/>
      <c r="GXB84" s="20"/>
      <c r="GXC84" s="20"/>
      <c r="GXD84" s="20"/>
      <c r="GXE84" s="20"/>
      <c r="GXF84" s="20"/>
      <c r="GXG84" s="20"/>
      <c r="GXH84" s="20"/>
      <c r="GXI84" s="20"/>
      <c r="GXJ84" s="20"/>
      <c r="GXK84" s="20"/>
      <c r="GXL84" s="20"/>
      <c r="GXM84" s="20"/>
      <c r="GXN84" s="20"/>
      <c r="GXO84" s="20"/>
      <c r="GXP84" s="20"/>
      <c r="GXQ84" s="20"/>
      <c r="GXR84" s="20"/>
      <c r="GXS84" s="20"/>
      <c r="GXT84" s="20"/>
      <c r="GXU84" s="20"/>
      <c r="GXV84" s="20"/>
      <c r="GXW84" s="20"/>
      <c r="GXX84" s="20"/>
      <c r="GXY84" s="20"/>
      <c r="GXZ84" s="20"/>
      <c r="GYA84" s="20"/>
      <c r="GYB84" s="20"/>
      <c r="GYC84" s="20"/>
      <c r="GYD84" s="20"/>
      <c r="GYE84" s="20"/>
      <c r="GYF84" s="20"/>
      <c r="GYG84" s="20"/>
      <c r="GYH84" s="20"/>
      <c r="GYI84" s="20"/>
      <c r="GYJ84" s="20"/>
      <c r="GYK84" s="20"/>
      <c r="GYL84" s="20"/>
      <c r="GYM84" s="20"/>
      <c r="GYN84" s="20"/>
      <c r="GYO84" s="20"/>
      <c r="GYP84" s="20"/>
      <c r="GYQ84" s="20"/>
      <c r="GYR84" s="20"/>
      <c r="GYS84" s="20"/>
      <c r="GYT84" s="20"/>
      <c r="GYU84" s="20"/>
      <c r="GYV84" s="20"/>
      <c r="GYW84" s="20"/>
      <c r="GYX84" s="20"/>
      <c r="GYY84" s="20"/>
      <c r="GYZ84" s="20"/>
      <c r="GZA84" s="20"/>
      <c r="GZB84" s="20"/>
      <c r="GZC84" s="20"/>
      <c r="GZD84" s="20"/>
      <c r="GZE84" s="20"/>
      <c r="GZF84" s="20"/>
      <c r="GZG84" s="20"/>
      <c r="GZH84" s="20"/>
      <c r="GZI84" s="20"/>
      <c r="GZJ84" s="20"/>
      <c r="GZK84" s="20"/>
      <c r="GZL84" s="20"/>
      <c r="GZM84" s="20"/>
      <c r="GZN84" s="20"/>
      <c r="GZO84" s="20"/>
      <c r="GZP84" s="20"/>
      <c r="GZQ84" s="20"/>
      <c r="GZR84" s="20"/>
      <c r="GZS84" s="20"/>
      <c r="GZT84" s="20"/>
      <c r="GZU84" s="20"/>
      <c r="GZV84" s="20"/>
      <c r="GZW84" s="20"/>
      <c r="GZX84" s="20"/>
      <c r="GZY84" s="20"/>
      <c r="GZZ84" s="20"/>
      <c r="HAA84" s="20"/>
      <c r="HAB84" s="20"/>
      <c r="HAC84" s="20"/>
      <c r="HAD84" s="20"/>
      <c r="HAE84" s="20"/>
      <c r="HAF84" s="20"/>
      <c r="HAG84" s="20"/>
      <c r="HAH84" s="20"/>
      <c r="HAI84" s="20"/>
      <c r="HAJ84" s="20"/>
      <c r="HAK84" s="20"/>
      <c r="HAL84" s="20"/>
      <c r="HAM84" s="20"/>
      <c r="HAN84" s="20"/>
      <c r="HAO84" s="20"/>
      <c r="HAP84" s="20"/>
      <c r="HAQ84" s="20"/>
      <c r="HAR84" s="20"/>
      <c r="HAS84" s="20"/>
      <c r="HAT84" s="20"/>
      <c r="HAU84" s="20"/>
      <c r="HAV84" s="20"/>
      <c r="HAW84" s="20"/>
      <c r="HAX84" s="20"/>
      <c r="HAY84" s="20"/>
      <c r="HAZ84" s="20"/>
      <c r="HBA84" s="20"/>
      <c r="HBB84" s="20"/>
      <c r="HBC84" s="20"/>
      <c r="HBD84" s="20"/>
      <c r="HBE84" s="20"/>
      <c r="HBF84" s="20"/>
      <c r="HBG84" s="20"/>
      <c r="HBH84" s="20"/>
      <c r="HBI84" s="20"/>
      <c r="HBJ84" s="20"/>
      <c r="HBK84" s="20"/>
      <c r="HBL84" s="20"/>
      <c r="HBM84" s="20"/>
      <c r="HBN84" s="20"/>
      <c r="HBO84" s="20"/>
      <c r="HBP84" s="20"/>
      <c r="HBQ84" s="20"/>
      <c r="HBR84" s="20"/>
      <c r="HBS84" s="20"/>
      <c r="HBT84" s="20"/>
      <c r="HBU84" s="20"/>
      <c r="HBV84" s="20"/>
      <c r="HBW84" s="20"/>
      <c r="HBX84" s="20"/>
      <c r="HBY84" s="20"/>
      <c r="HBZ84" s="20"/>
      <c r="HCA84" s="20"/>
      <c r="HCB84" s="20"/>
      <c r="HCC84" s="20"/>
      <c r="HCD84" s="20"/>
      <c r="HCE84" s="20"/>
      <c r="HCF84" s="20"/>
      <c r="HCG84" s="20"/>
      <c r="HCH84" s="20"/>
      <c r="HCI84" s="20"/>
      <c r="HCJ84" s="20"/>
      <c r="HCK84" s="20"/>
      <c r="HCL84" s="20"/>
      <c r="HCM84" s="20"/>
      <c r="HCN84" s="20"/>
      <c r="HCO84" s="20"/>
      <c r="HCP84" s="20"/>
      <c r="HCQ84" s="20"/>
      <c r="HCR84" s="20"/>
      <c r="HCS84" s="20"/>
      <c r="HCT84" s="20"/>
      <c r="HCU84" s="20"/>
      <c r="HCV84" s="20"/>
      <c r="HCW84" s="20"/>
      <c r="HCX84" s="20"/>
      <c r="HCY84" s="20"/>
      <c r="HCZ84" s="20"/>
      <c r="HDA84" s="20"/>
      <c r="HDB84" s="20"/>
      <c r="HDC84" s="20"/>
      <c r="HDD84" s="20"/>
      <c r="HDE84" s="20"/>
      <c r="HDF84" s="20"/>
      <c r="HDG84" s="20"/>
      <c r="HDH84" s="20"/>
      <c r="HDI84" s="20"/>
      <c r="HDJ84" s="20"/>
      <c r="HDK84" s="20"/>
      <c r="HDL84" s="20"/>
      <c r="HDM84" s="20"/>
      <c r="HDN84" s="20"/>
      <c r="HDO84" s="20"/>
      <c r="HDP84" s="20"/>
      <c r="HDQ84" s="20"/>
      <c r="HDR84" s="20"/>
      <c r="HDS84" s="20"/>
      <c r="HDT84" s="20"/>
      <c r="HDU84" s="20"/>
      <c r="HDV84" s="20"/>
      <c r="HDW84" s="20"/>
      <c r="HDX84" s="20"/>
      <c r="HDY84" s="20"/>
      <c r="HDZ84" s="20"/>
      <c r="HEA84" s="20"/>
      <c r="HEB84" s="20"/>
      <c r="HEC84" s="20"/>
      <c r="HED84" s="20"/>
      <c r="HEE84" s="20"/>
      <c r="HEF84" s="20"/>
      <c r="HEG84" s="20"/>
      <c r="HEH84" s="20"/>
      <c r="HEI84" s="20"/>
      <c r="HEJ84" s="20"/>
      <c r="HEK84" s="20"/>
      <c r="HEL84" s="20"/>
      <c r="HEM84" s="20"/>
      <c r="HEN84" s="20"/>
      <c r="HEO84" s="20"/>
      <c r="HEP84" s="20"/>
      <c r="HEQ84" s="20"/>
      <c r="HER84" s="20"/>
      <c r="HES84" s="20"/>
      <c r="HET84" s="20"/>
      <c r="HEU84" s="20"/>
      <c r="HEV84" s="20"/>
      <c r="HEW84" s="20"/>
      <c r="HEX84" s="20"/>
      <c r="HEY84" s="20"/>
      <c r="HEZ84" s="20"/>
      <c r="HFA84" s="20"/>
      <c r="HFB84" s="20"/>
      <c r="HFC84" s="20"/>
      <c r="HFD84" s="20"/>
      <c r="HFE84" s="20"/>
      <c r="HFF84" s="20"/>
      <c r="HFG84" s="20"/>
      <c r="HFH84" s="20"/>
      <c r="HFI84" s="20"/>
      <c r="HFJ84" s="20"/>
      <c r="HFK84" s="20"/>
      <c r="HFL84" s="20"/>
      <c r="HFM84" s="20"/>
      <c r="HFN84" s="20"/>
      <c r="HFO84" s="20"/>
      <c r="HFP84" s="20"/>
      <c r="HFQ84" s="20"/>
      <c r="HFR84" s="20"/>
      <c r="HFS84" s="20"/>
      <c r="HFT84" s="20"/>
      <c r="HFU84" s="20"/>
      <c r="HFV84" s="20"/>
      <c r="HFW84" s="20"/>
      <c r="HFX84" s="20"/>
      <c r="HFY84" s="20"/>
      <c r="HFZ84" s="20"/>
      <c r="HGA84" s="20"/>
      <c r="HGB84" s="20"/>
      <c r="HGC84" s="20"/>
      <c r="HGD84" s="20"/>
      <c r="HGE84" s="20"/>
      <c r="HGF84" s="20"/>
      <c r="HGG84" s="20"/>
      <c r="HGH84" s="20"/>
      <c r="HGI84" s="20"/>
      <c r="HGJ84" s="20"/>
      <c r="HGK84" s="20"/>
      <c r="HGL84" s="20"/>
      <c r="HGM84" s="20"/>
      <c r="HGN84" s="20"/>
      <c r="HGO84" s="20"/>
      <c r="HGP84" s="20"/>
      <c r="HGQ84" s="20"/>
      <c r="HGR84" s="20"/>
      <c r="HGS84" s="20"/>
      <c r="HGT84" s="20"/>
      <c r="HGU84" s="20"/>
      <c r="HGV84" s="20"/>
      <c r="HGW84" s="20"/>
      <c r="HGX84" s="20"/>
      <c r="HGY84" s="20"/>
      <c r="HGZ84" s="20"/>
      <c r="HHA84" s="20"/>
      <c r="HHB84" s="20"/>
      <c r="HHC84" s="20"/>
      <c r="HHD84" s="20"/>
      <c r="HHE84" s="20"/>
      <c r="HHF84" s="20"/>
      <c r="HHG84" s="20"/>
      <c r="HHH84" s="20"/>
      <c r="HHI84" s="20"/>
      <c r="HHJ84" s="20"/>
      <c r="HHK84" s="20"/>
      <c r="HHL84" s="20"/>
      <c r="HHM84" s="20"/>
      <c r="HHN84" s="20"/>
      <c r="HHO84" s="20"/>
      <c r="HHP84" s="20"/>
      <c r="HHQ84" s="20"/>
      <c r="HHR84" s="20"/>
      <c r="HHS84" s="20"/>
      <c r="HHT84" s="20"/>
      <c r="HHU84" s="20"/>
      <c r="HHV84" s="20"/>
      <c r="HHW84" s="20"/>
      <c r="HHX84" s="20"/>
      <c r="HHY84" s="20"/>
      <c r="HHZ84" s="20"/>
      <c r="HIA84" s="20"/>
      <c r="HIB84" s="20"/>
      <c r="HIC84" s="20"/>
      <c r="HID84" s="20"/>
      <c r="HIE84" s="20"/>
      <c r="HIF84" s="20"/>
      <c r="HIG84" s="20"/>
      <c r="HIH84" s="20"/>
      <c r="HII84" s="20"/>
      <c r="HIJ84" s="20"/>
      <c r="HIK84" s="20"/>
      <c r="HIL84" s="20"/>
      <c r="HIM84" s="20"/>
      <c r="HIN84" s="20"/>
      <c r="HIO84" s="20"/>
      <c r="HIP84" s="20"/>
      <c r="HIQ84" s="20"/>
      <c r="HIR84" s="20"/>
      <c r="HIS84" s="20"/>
      <c r="HIT84" s="20"/>
      <c r="HIU84" s="20"/>
      <c r="HIV84" s="20"/>
      <c r="HIW84" s="20"/>
      <c r="HIX84" s="20"/>
      <c r="HIY84" s="20"/>
      <c r="HIZ84" s="20"/>
      <c r="HJA84" s="20"/>
      <c r="HJB84" s="20"/>
      <c r="HJC84" s="20"/>
      <c r="HJD84" s="20"/>
      <c r="HJE84" s="20"/>
      <c r="HJF84" s="20"/>
      <c r="HJG84" s="20"/>
      <c r="HJH84" s="20"/>
      <c r="HJI84" s="20"/>
      <c r="HJJ84" s="20"/>
      <c r="HJK84" s="20"/>
      <c r="HJL84" s="20"/>
      <c r="HJM84" s="20"/>
      <c r="HJN84" s="20"/>
      <c r="HJO84" s="20"/>
      <c r="HJP84" s="20"/>
      <c r="HJQ84" s="20"/>
      <c r="HJR84" s="20"/>
      <c r="HJS84" s="20"/>
      <c r="HJT84" s="20"/>
      <c r="HJU84" s="20"/>
      <c r="HJV84" s="20"/>
      <c r="HJW84" s="20"/>
      <c r="HJX84" s="20"/>
      <c r="HJY84" s="20"/>
      <c r="HJZ84" s="20"/>
      <c r="HKA84" s="20"/>
      <c r="HKB84" s="20"/>
      <c r="HKC84" s="20"/>
      <c r="HKD84" s="20"/>
      <c r="HKE84" s="20"/>
      <c r="HKF84" s="20"/>
      <c r="HKG84" s="20"/>
      <c r="HKH84" s="20"/>
      <c r="HKI84" s="20"/>
      <c r="HKJ84" s="20"/>
      <c r="HKK84" s="20"/>
      <c r="HKL84" s="20"/>
      <c r="HKM84" s="20"/>
      <c r="HKN84" s="20"/>
      <c r="HKO84" s="20"/>
      <c r="HKP84" s="20"/>
      <c r="HKQ84" s="20"/>
      <c r="HKR84" s="20"/>
      <c r="HKS84" s="20"/>
      <c r="HKT84" s="20"/>
      <c r="HKU84" s="20"/>
      <c r="HKV84" s="20"/>
      <c r="HKW84" s="20"/>
      <c r="HKX84" s="20"/>
      <c r="HKY84" s="20"/>
      <c r="HKZ84" s="20"/>
      <c r="HLA84" s="20"/>
      <c r="HLB84" s="20"/>
      <c r="HLC84" s="20"/>
      <c r="HLD84" s="20"/>
      <c r="HLE84" s="20"/>
      <c r="HLF84" s="20"/>
      <c r="HLG84" s="20"/>
      <c r="HLH84" s="20"/>
      <c r="HLI84" s="20"/>
      <c r="HLJ84" s="20"/>
      <c r="HLK84" s="20"/>
      <c r="HLL84" s="20"/>
      <c r="HLM84" s="20"/>
      <c r="HLN84" s="20"/>
      <c r="HLO84" s="20"/>
      <c r="HLP84" s="20"/>
      <c r="HLQ84" s="20"/>
      <c r="HLR84" s="20"/>
      <c r="HLS84" s="20"/>
      <c r="HLT84" s="20"/>
      <c r="HLU84" s="20"/>
      <c r="HLV84" s="20"/>
      <c r="HLW84" s="20"/>
      <c r="HLX84" s="20"/>
      <c r="HLY84" s="20"/>
      <c r="HLZ84" s="20"/>
      <c r="HMA84" s="20"/>
      <c r="HMB84" s="20"/>
      <c r="HMC84" s="20"/>
      <c r="HMD84" s="20"/>
      <c r="HME84" s="20"/>
      <c r="HMF84" s="20"/>
      <c r="HMG84" s="20"/>
      <c r="HMH84" s="20"/>
      <c r="HMI84" s="20"/>
      <c r="HMJ84" s="20"/>
      <c r="HMK84" s="20"/>
      <c r="HML84" s="20"/>
      <c r="HMM84" s="20"/>
      <c r="HMN84" s="20"/>
      <c r="HMO84" s="20"/>
      <c r="HMP84" s="20"/>
      <c r="HMQ84" s="20"/>
      <c r="HMR84" s="20"/>
      <c r="HMS84" s="20"/>
      <c r="HMT84" s="20"/>
      <c r="HMU84" s="20"/>
      <c r="HMV84" s="20"/>
      <c r="HMW84" s="20"/>
      <c r="HMX84" s="20"/>
      <c r="HMY84" s="20"/>
      <c r="HMZ84" s="20"/>
      <c r="HNA84" s="20"/>
      <c r="HNB84" s="20"/>
      <c r="HNC84" s="20"/>
      <c r="HND84" s="20"/>
      <c r="HNE84" s="20"/>
      <c r="HNF84" s="20"/>
      <c r="HNG84" s="20"/>
      <c r="HNH84" s="20"/>
      <c r="HNI84" s="20"/>
      <c r="HNJ84" s="20"/>
      <c r="HNK84" s="20"/>
      <c r="HNL84" s="20"/>
      <c r="HNM84" s="20"/>
      <c r="HNN84" s="20"/>
      <c r="HNO84" s="20"/>
      <c r="HNP84" s="20"/>
      <c r="HNQ84" s="20"/>
      <c r="HNR84" s="20"/>
      <c r="HNS84" s="20"/>
      <c r="HNT84" s="20"/>
      <c r="HNU84" s="20"/>
      <c r="HNV84" s="20"/>
      <c r="HNW84" s="20"/>
      <c r="HNX84" s="20"/>
      <c r="HNY84" s="20"/>
      <c r="HNZ84" s="20"/>
      <c r="HOA84" s="20"/>
      <c r="HOB84" s="20"/>
      <c r="HOC84" s="20"/>
      <c r="HOD84" s="20"/>
      <c r="HOE84" s="20"/>
      <c r="HOF84" s="20"/>
      <c r="HOG84" s="20"/>
      <c r="HOH84" s="20"/>
      <c r="HOI84" s="20"/>
      <c r="HOJ84" s="20"/>
      <c r="HOK84" s="20"/>
      <c r="HOL84" s="20"/>
      <c r="HOM84" s="20"/>
      <c r="HON84" s="20"/>
      <c r="HOO84" s="20"/>
      <c r="HOP84" s="20"/>
      <c r="HOQ84" s="20"/>
      <c r="HOR84" s="20"/>
      <c r="HOS84" s="20"/>
      <c r="HOT84" s="20"/>
      <c r="HOU84" s="20"/>
      <c r="HOV84" s="20"/>
      <c r="HOW84" s="20"/>
      <c r="HOX84" s="20"/>
      <c r="HOY84" s="20"/>
      <c r="HOZ84" s="20"/>
      <c r="HPA84" s="20"/>
      <c r="HPB84" s="20"/>
      <c r="HPC84" s="20"/>
      <c r="HPD84" s="20"/>
      <c r="HPE84" s="20"/>
      <c r="HPF84" s="20"/>
      <c r="HPG84" s="20"/>
      <c r="HPH84" s="20"/>
      <c r="HPI84" s="20"/>
      <c r="HPJ84" s="20"/>
      <c r="HPK84" s="20"/>
      <c r="HPL84" s="20"/>
      <c r="HPM84" s="20"/>
      <c r="HPN84" s="20"/>
      <c r="HPO84" s="20"/>
      <c r="HPP84" s="20"/>
      <c r="HPQ84" s="20"/>
      <c r="HPR84" s="20"/>
      <c r="HPS84" s="20"/>
      <c r="HPT84" s="20"/>
      <c r="HPU84" s="20"/>
      <c r="HPV84" s="20"/>
      <c r="HPW84" s="20"/>
      <c r="HPX84" s="20"/>
      <c r="HPY84" s="20"/>
      <c r="HPZ84" s="20"/>
      <c r="HQA84" s="20"/>
      <c r="HQB84" s="20"/>
      <c r="HQC84" s="20"/>
      <c r="HQD84" s="20"/>
      <c r="HQE84" s="20"/>
      <c r="HQF84" s="20"/>
      <c r="HQG84" s="20"/>
      <c r="HQH84" s="20"/>
      <c r="HQI84" s="20"/>
      <c r="HQJ84" s="20"/>
      <c r="HQK84" s="20"/>
      <c r="HQL84" s="20"/>
      <c r="HQM84" s="20"/>
      <c r="HQN84" s="20"/>
      <c r="HQO84" s="20"/>
      <c r="HQP84" s="20"/>
      <c r="HQQ84" s="20"/>
      <c r="HQR84" s="20"/>
      <c r="HQS84" s="20"/>
      <c r="HQT84" s="20"/>
      <c r="HQU84" s="20"/>
      <c r="HQV84" s="20"/>
      <c r="HQW84" s="20"/>
      <c r="HQX84" s="20"/>
      <c r="HQY84" s="20"/>
      <c r="HQZ84" s="20"/>
      <c r="HRA84" s="20"/>
      <c r="HRB84" s="20"/>
      <c r="HRC84" s="20"/>
      <c r="HRD84" s="20"/>
      <c r="HRE84" s="20"/>
      <c r="HRF84" s="20"/>
      <c r="HRG84" s="20"/>
      <c r="HRH84" s="20"/>
      <c r="HRI84" s="20"/>
      <c r="HRJ84" s="20"/>
      <c r="HRK84" s="20"/>
      <c r="HRL84" s="20"/>
      <c r="HRM84" s="20"/>
      <c r="HRN84" s="20"/>
      <c r="HRO84" s="20"/>
      <c r="HRP84" s="20"/>
      <c r="HRQ84" s="20"/>
      <c r="HRR84" s="20"/>
      <c r="HRS84" s="20"/>
      <c r="HRT84" s="20"/>
      <c r="HRU84" s="20"/>
      <c r="HRV84" s="20"/>
      <c r="HRW84" s="20"/>
      <c r="HRX84" s="20"/>
      <c r="HRY84" s="20"/>
      <c r="HRZ84" s="20"/>
      <c r="HSA84" s="20"/>
      <c r="HSB84" s="20"/>
      <c r="HSC84" s="20"/>
      <c r="HSD84" s="20"/>
      <c r="HSE84" s="20"/>
      <c r="HSF84" s="20"/>
      <c r="HSG84" s="20"/>
      <c r="HSH84" s="20"/>
      <c r="HSI84" s="20"/>
      <c r="HSJ84" s="20"/>
      <c r="HSK84" s="20"/>
      <c r="HSL84" s="20"/>
      <c r="HSM84" s="20"/>
      <c r="HSN84" s="20"/>
      <c r="HSO84" s="20"/>
      <c r="HSP84" s="20"/>
      <c r="HSQ84" s="20"/>
      <c r="HSR84" s="20"/>
      <c r="HSS84" s="20"/>
      <c r="HST84" s="20"/>
      <c r="HSU84" s="20"/>
      <c r="HSV84" s="20"/>
      <c r="HSW84" s="20"/>
      <c r="HSX84" s="20"/>
      <c r="HSY84" s="20"/>
      <c r="HSZ84" s="20"/>
      <c r="HTA84" s="20"/>
      <c r="HTB84" s="20"/>
      <c r="HTC84" s="20"/>
      <c r="HTD84" s="20"/>
      <c r="HTE84" s="20"/>
      <c r="HTF84" s="20"/>
      <c r="HTG84" s="20"/>
      <c r="HTH84" s="20"/>
      <c r="HTI84" s="20"/>
      <c r="HTJ84" s="20"/>
      <c r="HTK84" s="20"/>
      <c r="HTL84" s="20"/>
      <c r="HTM84" s="20"/>
      <c r="HTN84" s="20"/>
      <c r="HTO84" s="20"/>
      <c r="HTP84" s="20"/>
      <c r="HTQ84" s="20"/>
      <c r="HTR84" s="20"/>
      <c r="HTS84" s="20"/>
      <c r="HTT84" s="20"/>
      <c r="HTU84" s="20"/>
      <c r="HTV84" s="20"/>
      <c r="HTW84" s="20"/>
      <c r="HTX84" s="20"/>
      <c r="HTY84" s="20"/>
      <c r="HTZ84" s="20"/>
      <c r="HUA84" s="20"/>
      <c r="HUB84" s="20"/>
      <c r="HUC84" s="20"/>
      <c r="HUD84" s="20"/>
      <c r="HUE84" s="20"/>
      <c r="HUF84" s="20"/>
      <c r="HUG84" s="20"/>
      <c r="HUH84" s="20"/>
      <c r="HUI84" s="20"/>
      <c r="HUJ84" s="20"/>
      <c r="HUK84" s="20"/>
      <c r="HUL84" s="20"/>
      <c r="HUM84" s="20"/>
      <c r="HUN84" s="20"/>
      <c r="HUO84" s="20"/>
      <c r="HUP84" s="20"/>
      <c r="HUQ84" s="20"/>
      <c r="HUR84" s="20"/>
      <c r="HUS84" s="20"/>
      <c r="HUT84" s="20"/>
      <c r="HUU84" s="20"/>
      <c r="HUV84" s="20"/>
      <c r="HUW84" s="20"/>
      <c r="HUX84" s="20"/>
      <c r="HUY84" s="20"/>
      <c r="HUZ84" s="20"/>
      <c r="HVA84" s="20"/>
      <c r="HVB84" s="20"/>
      <c r="HVC84" s="20"/>
      <c r="HVD84" s="20"/>
      <c r="HVE84" s="20"/>
      <c r="HVF84" s="20"/>
      <c r="HVG84" s="20"/>
      <c r="HVH84" s="20"/>
      <c r="HVI84" s="20"/>
      <c r="HVJ84" s="20"/>
      <c r="HVK84" s="20"/>
      <c r="HVL84" s="20"/>
      <c r="HVM84" s="20"/>
      <c r="HVN84" s="20"/>
      <c r="HVO84" s="20"/>
      <c r="HVP84" s="20"/>
      <c r="HVQ84" s="20"/>
      <c r="HVR84" s="20"/>
      <c r="HVS84" s="20"/>
      <c r="HVT84" s="20"/>
      <c r="HVU84" s="20"/>
      <c r="HVV84" s="20"/>
      <c r="HVW84" s="20"/>
      <c r="HVX84" s="20"/>
      <c r="HVY84" s="20"/>
      <c r="HVZ84" s="20"/>
      <c r="HWA84" s="20"/>
      <c r="HWB84" s="20"/>
      <c r="HWC84" s="20"/>
      <c r="HWD84" s="20"/>
      <c r="HWE84" s="20"/>
      <c r="HWF84" s="20"/>
      <c r="HWG84" s="20"/>
      <c r="HWH84" s="20"/>
      <c r="HWI84" s="20"/>
      <c r="HWJ84" s="20"/>
      <c r="HWK84" s="20"/>
      <c r="HWL84" s="20"/>
      <c r="HWM84" s="20"/>
      <c r="HWN84" s="20"/>
      <c r="HWO84" s="20"/>
      <c r="HWP84" s="20"/>
      <c r="HWQ84" s="20"/>
      <c r="HWR84" s="20"/>
      <c r="HWS84" s="20"/>
      <c r="HWT84" s="20"/>
      <c r="HWU84" s="20"/>
      <c r="HWV84" s="20"/>
      <c r="HWW84" s="20"/>
      <c r="HWX84" s="20"/>
      <c r="HWY84" s="20"/>
      <c r="HWZ84" s="20"/>
      <c r="HXA84" s="20"/>
      <c r="HXB84" s="20"/>
      <c r="HXC84" s="20"/>
      <c r="HXD84" s="20"/>
      <c r="HXE84" s="20"/>
      <c r="HXF84" s="20"/>
      <c r="HXG84" s="20"/>
      <c r="HXH84" s="20"/>
      <c r="HXI84" s="20"/>
      <c r="HXJ84" s="20"/>
      <c r="HXK84" s="20"/>
      <c r="HXL84" s="20"/>
      <c r="HXM84" s="20"/>
      <c r="HXN84" s="20"/>
      <c r="HXO84" s="20"/>
      <c r="HXP84" s="20"/>
      <c r="HXQ84" s="20"/>
      <c r="HXR84" s="20"/>
      <c r="HXS84" s="20"/>
      <c r="HXT84" s="20"/>
      <c r="HXU84" s="20"/>
      <c r="HXV84" s="20"/>
      <c r="HXW84" s="20"/>
      <c r="HXX84" s="20"/>
      <c r="HXY84" s="20"/>
      <c r="HXZ84" s="20"/>
      <c r="HYA84" s="20"/>
      <c r="HYB84" s="20"/>
      <c r="HYC84" s="20"/>
      <c r="HYD84" s="20"/>
      <c r="HYE84" s="20"/>
      <c r="HYF84" s="20"/>
      <c r="HYG84" s="20"/>
      <c r="HYH84" s="20"/>
      <c r="HYI84" s="20"/>
      <c r="HYJ84" s="20"/>
      <c r="HYK84" s="20"/>
      <c r="HYL84" s="20"/>
      <c r="HYM84" s="20"/>
      <c r="HYN84" s="20"/>
      <c r="HYO84" s="20"/>
      <c r="HYP84" s="20"/>
      <c r="HYQ84" s="20"/>
      <c r="HYR84" s="20"/>
      <c r="HYS84" s="20"/>
      <c r="HYT84" s="20"/>
      <c r="HYU84" s="20"/>
      <c r="HYV84" s="20"/>
      <c r="HYW84" s="20"/>
      <c r="HYX84" s="20"/>
      <c r="HYY84" s="20"/>
      <c r="HYZ84" s="20"/>
      <c r="HZA84" s="20"/>
      <c r="HZB84" s="20"/>
      <c r="HZC84" s="20"/>
      <c r="HZD84" s="20"/>
      <c r="HZE84" s="20"/>
      <c r="HZF84" s="20"/>
      <c r="HZG84" s="20"/>
      <c r="HZH84" s="20"/>
      <c r="HZI84" s="20"/>
      <c r="HZJ84" s="20"/>
      <c r="HZK84" s="20"/>
      <c r="HZL84" s="20"/>
      <c r="HZM84" s="20"/>
      <c r="HZN84" s="20"/>
      <c r="HZO84" s="20"/>
      <c r="HZP84" s="20"/>
      <c r="HZQ84" s="20"/>
      <c r="HZR84" s="20"/>
      <c r="HZS84" s="20"/>
      <c r="HZT84" s="20"/>
      <c r="HZU84" s="20"/>
      <c r="HZV84" s="20"/>
      <c r="HZW84" s="20"/>
      <c r="HZX84" s="20"/>
      <c r="HZY84" s="20"/>
      <c r="HZZ84" s="20"/>
      <c r="IAA84" s="20"/>
      <c r="IAB84" s="20"/>
      <c r="IAC84" s="20"/>
      <c r="IAD84" s="20"/>
      <c r="IAE84" s="20"/>
      <c r="IAF84" s="20"/>
      <c r="IAG84" s="20"/>
      <c r="IAH84" s="20"/>
      <c r="IAI84" s="20"/>
      <c r="IAJ84" s="20"/>
      <c r="IAK84" s="20"/>
      <c r="IAL84" s="20"/>
      <c r="IAM84" s="20"/>
      <c r="IAN84" s="20"/>
      <c r="IAO84" s="20"/>
      <c r="IAP84" s="20"/>
      <c r="IAQ84" s="20"/>
      <c r="IAR84" s="20"/>
      <c r="IAS84" s="20"/>
      <c r="IAT84" s="20"/>
      <c r="IAU84" s="20"/>
      <c r="IAV84" s="20"/>
      <c r="IAW84" s="20"/>
      <c r="IAX84" s="20"/>
      <c r="IAY84" s="20"/>
      <c r="IAZ84" s="20"/>
      <c r="IBA84" s="20"/>
      <c r="IBB84" s="20"/>
      <c r="IBC84" s="20"/>
      <c r="IBD84" s="20"/>
      <c r="IBE84" s="20"/>
      <c r="IBF84" s="20"/>
      <c r="IBG84" s="20"/>
      <c r="IBH84" s="20"/>
      <c r="IBI84" s="20"/>
      <c r="IBJ84" s="20"/>
      <c r="IBK84" s="20"/>
      <c r="IBL84" s="20"/>
      <c r="IBM84" s="20"/>
      <c r="IBN84" s="20"/>
      <c r="IBO84" s="20"/>
      <c r="IBP84" s="20"/>
      <c r="IBQ84" s="20"/>
      <c r="IBR84" s="20"/>
      <c r="IBS84" s="20"/>
      <c r="IBT84" s="20"/>
      <c r="IBU84" s="20"/>
      <c r="IBV84" s="20"/>
      <c r="IBW84" s="20"/>
      <c r="IBX84" s="20"/>
      <c r="IBY84" s="20"/>
      <c r="IBZ84" s="20"/>
      <c r="ICA84" s="20"/>
      <c r="ICB84" s="20"/>
      <c r="ICC84" s="20"/>
      <c r="ICD84" s="20"/>
      <c r="ICE84" s="20"/>
      <c r="ICF84" s="20"/>
      <c r="ICG84" s="20"/>
      <c r="ICH84" s="20"/>
      <c r="ICI84" s="20"/>
      <c r="ICJ84" s="20"/>
      <c r="ICK84" s="20"/>
      <c r="ICL84" s="20"/>
      <c r="ICM84" s="20"/>
      <c r="ICN84" s="20"/>
      <c r="ICO84" s="20"/>
      <c r="ICP84" s="20"/>
      <c r="ICQ84" s="20"/>
      <c r="ICR84" s="20"/>
      <c r="ICS84" s="20"/>
      <c r="ICT84" s="20"/>
      <c r="ICU84" s="20"/>
      <c r="ICV84" s="20"/>
      <c r="ICW84" s="20"/>
      <c r="ICX84" s="20"/>
      <c r="ICY84" s="20"/>
      <c r="ICZ84" s="20"/>
      <c r="IDA84" s="20"/>
      <c r="IDB84" s="20"/>
      <c r="IDC84" s="20"/>
      <c r="IDD84" s="20"/>
      <c r="IDE84" s="20"/>
      <c r="IDF84" s="20"/>
      <c r="IDG84" s="20"/>
      <c r="IDH84" s="20"/>
      <c r="IDI84" s="20"/>
      <c r="IDJ84" s="20"/>
      <c r="IDK84" s="20"/>
      <c r="IDL84" s="20"/>
      <c r="IDM84" s="20"/>
      <c r="IDN84" s="20"/>
      <c r="IDO84" s="20"/>
      <c r="IDP84" s="20"/>
      <c r="IDQ84" s="20"/>
      <c r="IDR84" s="20"/>
      <c r="IDS84" s="20"/>
      <c r="IDT84" s="20"/>
      <c r="IDU84" s="20"/>
      <c r="IDV84" s="20"/>
      <c r="IDW84" s="20"/>
      <c r="IDX84" s="20"/>
      <c r="IDY84" s="20"/>
      <c r="IDZ84" s="20"/>
      <c r="IEA84" s="20"/>
      <c r="IEB84" s="20"/>
      <c r="IEC84" s="20"/>
      <c r="IED84" s="20"/>
      <c r="IEE84" s="20"/>
      <c r="IEF84" s="20"/>
      <c r="IEG84" s="20"/>
      <c r="IEH84" s="20"/>
      <c r="IEI84" s="20"/>
      <c r="IEJ84" s="20"/>
      <c r="IEK84" s="20"/>
      <c r="IEL84" s="20"/>
      <c r="IEM84" s="20"/>
      <c r="IEN84" s="20"/>
      <c r="IEO84" s="20"/>
      <c r="IEP84" s="20"/>
      <c r="IEQ84" s="20"/>
      <c r="IER84" s="20"/>
      <c r="IES84" s="20"/>
      <c r="IET84" s="20"/>
      <c r="IEU84" s="20"/>
      <c r="IEV84" s="20"/>
      <c r="IEW84" s="20"/>
      <c r="IEX84" s="20"/>
      <c r="IEY84" s="20"/>
      <c r="IEZ84" s="20"/>
      <c r="IFA84" s="20"/>
      <c r="IFB84" s="20"/>
      <c r="IFC84" s="20"/>
      <c r="IFD84" s="20"/>
      <c r="IFE84" s="20"/>
      <c r="IFF84" s="20"/>
      <c r="IFG84" s="20"/>
      <c r="IFH84" s="20"/>
      <c r="IFI84" s="20"/>
      <c r="IFJ84" s="20"/>
      <c r="IFK84" s="20"/>
      <c r="IFL84" s="20"/>
      <c r="IFM84" s="20"/>
      <c r="IFN84" s="20"/>
      <c r="IFO84" s="20"/>
      <c r="IFP84" s="20"/>
      <c r="IFQ84" s="20"/>
      <c r="IFR84" s="20"/>
      <c r="IFS84" s="20"/>
      <c r="IFT84" s="20"/>
      <c r="IFU84" s="20"/>
      <c r="IFV84" s="20"/>
      <c r="IFW84" s="20"/>
      <c r="IFX84" s="20"/>
      <c r="IFY84" s="20"/>
      <c r="IFZ84" s="20"/>
      <c r="IGA84" s="20"/>
      <c r="IGB84" s="20"/>
      <c r="IGC84" s="20"/>
      <c r="IGD84" s="20"/>
      <c r="IGE84" s="20"/>
      <c r="IGF84" s="20"/>
      <c r="IGG84" s="20"/>
      <c r="IGH84" s="20"/>
      <c r="IGI84" s="20"/>
      <c r="IGJ84" s="20"/>
      <c r="IGK84" s="20"/>
      <c r="IGL84" s="20"/>
      <c r="IGM84" s="20"/>
      <c r="IGN84" s="20"/>
      <c r="IGO84" s="20"/>
      <c r="IGP84" s="20"/>
      <c r="IGQ84" s="20"/>
      <c r="IGR84" s="20"/>
      <c r="IGS84" s="20"/>
      <c r="IGT84" s="20"/>
      <c r="IGU84" s="20"/>
      <c r="IGV84" s="20"/>
      <c r="IGW84" s="20"/>
      <c r="IGX84" s="20"/>
      <c r="IGY84" s="20"/>
      <c r="IGZ84" s="20"/>
      <c r="IHA84" s="20"/>
      <c r="IHB84" s="20"/>
      <c r="IHC84" s="20"/>
      <c r="IHD84" s="20"/>
      <c r="IHE84" s="20"/>
      <c r="IHF84" s="20"/>
      <c r="IHG84" s="20"/>
      <c r="IHH84" s="20"/>
      <c r="IHI84" s="20"/>
      <c r="IHJ84" s="20"/>
      <c r="IHK84" s="20"/>
      <c r="IHL84" s="20"/>
      <c r="IHM84" s="20"/>
      <c r="IHN84" s="20"/>
      <c r="IHO84" s="20"/>
      <c r="IHP84" s="20"/>
      <c r="IHQ84" s="20"/>
      <c r="IHR84" s="20"/>
      <c r="IHS84" s="20"/>
      <c r="IHT84" s="20"/>
      <c r="IHU84" s="20"/>
      <c r="IHV84" s="20"/>
      <c r="IHW84" s="20"/>
      <c r="IHX84" s="20"/>
      <c r="IHY84" s="20"/>
      <c r="IHZ84" s="20"/>
      <c r="IIA84" s="20"/>
      <c r="IIB84" s="20"/>
      <c r="IIC84" s="20"/>
      <c r="IID84" s="20"/>
      <c r="IIE84" s="20"/>
      <c r="IIF84" s="20"/>
      <c r="IIG84" s="20"/>
      <c r="IIH84" s="20"/>
      <c r="III84" s="20"/>
      <c r="IIJ84" s="20"/>
      <c r="IIK84" s="20"/>
      <c r="IIL84" s="20"/>
      <c r="IIM84" s="20"/>
      <c r="IIN84" s="20"/>
      <c r="IIO84" s="20"/>
      <c r="IIP84" s="20"/>
      <c r="IIQ84" s="20"/>
      <c r="IIR84" s="20"/>
      <c r="IIS84" s="20"/>
      <c r="IIT84" s="20"/>
      <c r="IIU84" s="20"/>
      <c r="IIV84" s="20"/>
      <c r="IIW84" s="20"/>
      <c r="IIX84" s="20"/>
      <c r="IIY84" s="20"/>
      <c r="IIZ84" s="20"/>
      <c r="IJA84" s="20"/>
      <c r="IJB84" s="20"/>
      <c r="IJC84" s="20"/>
      <c r="IJD84" s="20"/>
      <c r="IJE84" s="20"/>
      <c r="IJF84" s="20"/>
      <c r="IJG84" s="20"/>
      <c r="IJH84" s="20"/>
      <c r="IJI84" s="20"/>
      <c r="IJJ84" s="20"/>
      <c r="IJK84" s="20"/>
      <c r="IJL84" s="20"/>
      <c r="IJM84" s="20"/>
      <c r="IJN84" s="20"/>
      <c r="IJO84" s="20"/>
      <c r="IJP84" s="20"/>
      <c r="IJQ84" s="20"/>
      <c r="IJR84" s="20"/>
      <c r="IJS84" s="20"/>
      <c r="IJT84" s="20"/>
      <c r="IJU84" s="20"/>
      <c r="IJV84" s="20"/>
      <c r="IJW84" s="20"/>
      <c r="IJX84" s="20"/>
      <c r="IJY84" s="20"/>
      <c r="IJZ84" s="20"/>
      <c r="IKA84" s="20"/>
      <c r="IKB84" s="20"/>
      <c r="IKC84" s="20"/>
      <c r="IKD84" s="20"/>
      <c r="IKE84" s="20"/>
      <c r="IKF84" s="20"/>
      <c r="IKG84" s="20"/>
      <c r="IKH84" s="20"/>
      <c r="IKI84" s="20"/>
      <c r="IKJ84" s="20"/>
      <c r="IKK84" s="20"/>
      <c r="IKL84" s="20"/>
      <c r="IKM84" s="20"/>
      <c r="IKN84" s="20"/>
      <c r="IKO84" s="20"/>
      <c r="IKP84" s="20"/>
      <c r="IKQ84" s="20"/>
      <c r="IKR84" s="20"/>
      <c r="IKS84" s="20"/>
      <c r="IKT84" s="20"/>
      <c r="IKU84" s="20"/>
      <c r="IKV84" s="20"/>
      <c r="IKW84" s="20"/>
      <c r="IKX84" s="20"/>
      <c r="IKY84" s="20"/>
      <c r="IKZ84" s="20"/>
      <c r="ILA84" s="20"/>
      <c r="ILB84" s="20"/>
      <c r="ILC84" s="20"/>
      <c r="ILD84" s="20"/>
      <c r="ILE84" s="20"/>
      <c r="ILF84" s="20"/>
      <c r="ILG84" s="20"/>
      <c r="ILH84" s="20"/>
      <c r="ILI84" s="20"/>
      <c r="ILJ84" s="20"/>
      <c r="ILK84" s="20"/>
      <c r="ILL84" s="20"/>
      <c r="ILM84" s="20"/>
      <c r="ILN84" s="20"/>
      <c r="ILO84" s="20"/>
      <c r="ILP84" s="20"/>
      <c r="ILQ84" s="20"/>
      <c r="ILR84" s="20"/>
      <c r="ILS84" s="20"/>
      <c r="ILT84" s="20"/>
      <c r="ILU84" s="20"/>
      <c r="ILV84" s="20"/>
      <c r="ILW84" s="20"/>
      <c r="ILX84" s="20"/>
      <c r="ILY84" s="20"/>
      <c r="ILZ84" s="20"/>
      <c r="IMA84" s="20"/>
      <c r="IMB84" s="20"/>
      <c r="IMC84" s="20"/>
      <c r="IMD84" s="20"/>
      <c r="IME84" s="20"/>
      <c r="IMF84" s="20"/>
      <c r="IMG84" s="20"/>
      <c r="IMH84" s="20"/>
      <c r="IMI84" s="20"/>
      <c r="IMJ84" s="20"/>
      <c r="IMK84" s="20"/>
      <c r="IML84" s="20"/>
      <c r="IMM84" s="20"/>
      <c r="IMN84" s="20"/>
      <c r="IMO84" s="20"/>
      <c r="IMP84" s="20"/>
      <c r="IMQ84" s="20"/>
      <c r="IMR84" s="20"/>
      <c r="IMS84" s="20"/>
      <c r="IMT84" s="20"/>
      <c r="IMU84" s="20"/>
      <c r="IMV84" s="20"/>
      <c r="IMW84" s="20"/>
      <c r="IMX84" s="20"/>
      <c r="IMY84" s="20"/>
      <c r="IMZ84" s="20"/>
      <c r="INA84" s="20"/>
      <c r="INB84" s="20"/>
      <c r="INC84" s="20"/>
      <c r="IND84" s="20"/>
      <c r="INE84" s="20"/>
      <c r="INF84" s="20"/>
      <c r="ING84" s="20"/>
      <c r="INH84" s="20"/>
      <c r="INI84" s="20"/>
      <c r="INJ84" s="20"/>
      <c r="INK84" s="20"/>
      <c r="INL84" s="20"/>
      <c r="INM84" s="20"/>
      <c r="INN84" s="20"/>
      <c r="INO84" s="20"/>
      <c r="INP84" s="20"/>
      <c r="INQ84" s="20"/>
      <c r="INR84" s="20"/>
      <c r="INS84" s="20"/>
      <c r="INT84" s="20"/>
      <c r="INU84" s="20"/>
      <c r="INV84" s="20"/>
      <c r="INW84" s="20"/>
      <c r="INX84" s="20"/>
      <c r="INY84" s="20"/>
      <c r="INZ84" s="20"/>
      <c r="IOA84" s="20"/>
      <c r="IOB84" s="20"/>
      <c r="IOC84" s="20"/>
      <c r="IOD84" s="20"/>
      <c r="IOE84" s="20"/>
      <c r="IOF84" s="20"/>
      <c r="IOG84" s="20"/>
      <c r="IOH84" s="20"/>
      <c r="IOI84" s="20"/>
      <c r="IOJ84" s="20"/>
      <c r="IOK84" s="20"/>
      <c r="IOL84" s="20"/>
      <c r="IOM84" s="20"/>
      <c r="ION84" s="20"/>
      <c r="IOO84" s="20"/>
      <c r="IOP84" s="20"/>
      <c r="IOQ84" s="20"/>
      <c r="IOR84" s="20"/>
      <c r="IOS84" s="20"/>
      <c r="IOT84" s="20"/>
      <c r="IOU84" s="20"/>
      <c r="IOV84" s="20"/>
      <c r="IOW84" s="20"/>
      <c r="IOX84" s="20"/>
      <c r="IOY84" s="20"/>
      <c r="IOZ84" s="20"/>
      <c r="IPA84" s="20"/>
      <c r="IPB84" s="20"/>
      <c r="IPC84" s="20"/>
      <c r="IPD84" s="20"/>
      <c r="IPE84" s="20"/>
      <c r="IPF84" s="20"/>
      <c r="IPG84" s="20"/>
      <c r="IPH84" s="20"/>
      <c r="IPI84" s="20"/>
      <c r="IPJ84" s="20"/>
      <c r="IPK84" s="20"/>
      <c r="IPL84" s="20"/>
      <c r="IPM84" s="20"/>
      <c r="IPN84" s="20"/>
      <c r="IPO84" s="20"/>
      <c r="IPP84" s="20"/>
      <c r="IPQ84" s="20"/>
      <c r="IPR84" s="20"/>
      <c r="IPS84" s="20"/>
      <c r="IPT84" s="20"/>
      <c r="IPU84" s="20"/>
      <c r="IPV84" s="20"/>
      <c r="IPW84" s="20"/>
      <c r="IPX84" s="20"/>
      <c r="IPY84" s="20"/>
      <c r="IPZ84" s="20"/>
      <c r="IQA84" s="20"/>
      <c r="IQB84" s="20"/>
      <c r="IQC84" s="20"/>
      <c r="IQD84" s="20"/>
      <c r="IQE84" s="20"/>
      <c r="IQF84" s="20"/>
      <c r="IQG84" s="20"/>
      <c r="IQH84" s="20"/>
      <c r="IQI84" s="20"/>
      <c r="IQJ84" s="20"/>
      <c r="IQK84" s="20"/>
      <c r="IQL84" s="20"/>
      <c r="IQM84" s="20"/>
      <c r="IQN84" s="20"/>
      <c r="IQO84" s="20"/>
      <c r="IQP84" s="20"/>
      <c r="IQQ84" s="20"/>
      <c r="IQR84" s="20"/>
      <c r="IQS84" s="20"/>
      <c r="IQT84" s="20"/>
      <c r="IQU84" s="20"/>
      <c r="IQV84" s="20"/>
      <c r="IQW84" s="20"/>
      <c r="IQX84" s="20"/>
      <c r="IQY84" s="20"/>
      <c r="IQZ84" s="20"/>
      <c r="IRA84" s="20"/>
      <c r="IRB84" s="20"/>
      <c r="IRC84" s="20"/>
      <c r="IRD84" s="20"/>
      <c r="IRE84" s="20"/>
      <c r="IRF84" s="20"/>
      <c r="IRG84" s="20"/>
      <c r="IRH84" s="20"/>
      <c r="IRI84" s="20"/>
      <c r="IRJ84" s="20"/>
      <c r="IRK84" s="20"/>
      <c r="IRL84" s="20"/>
      <c r="IRM84" s="20"/>
      <c r="IRN84" s="20"/>
      <c r="IRO84" s="20"/>
      <c r="IRP84" s="20"/>
      <c r="IRQ84" s="20"/>
      <c r="IRR84" s="20"/>
      <c r="IRS84" s="20"/>
      <c r="IRT84" s="20"/>
      <c r="IRU84" s="20"/>
      <c r="IRV84" s="20"/>
      <c r="IRW84" s="20"/>
      <c r="IRX84" s="20"/>
      <c r="IRY84" s="20"/>
      <c r="IRZ84" s="20"/>
      <c r="ISA84" s="20"/>
      <c r="ISB84" s="20"/>
      <c r="ISC84" s="20"/>
      <c r="ISD84" s="20"/>
      <c r="ISE84" s="20"/>
      <c r="ISF84" s="20"/>
      <c r="ISG84" s="20"/>
      <c r="ISH84" s="20"/>
      <c r="ISI84" s="20"/>
      <c r="ISJ84" s="20"/>
      <c r="ISK84" s="20"/>
      <c r="ISL84" s="20"/>
      <c r="ISM84" s="20"/>
      <c r="ISN84" s="20"/>
      <c r="ISO84" s="20"/>
      <c r="ISP84" s="20"/>
      <c r="ISQ84" s="20"/>
      <c r="ISR84" s="20"/>
      <c r="ISS84" s="20"/>
      <c r="IST84" s="20"/>
      <c r="ISU84" s="20"/>
      <c r="ISV84" s="20"/>
      <c r="ISW84" s="20"/>
      <c r="ISX84" s="20"/>
      <c r="ISY84" s="20"/>
      <c r="ISZ84" s="20"/>
      <c r="ITA84" s="20"/>
      <c r="ITB84" s="20"/>
      <c r="ITC84" s="20"/>
      <c r="ITD84" s="20"/>
      <c r="ITE84" s="20"/>
      <c r="ITF84" s="20"/>
      <c r="ITG84" s="20"/>
      <c r="ITH84" s="20"/>
      <c r="ITI84" s="20"/>
      <c r="ITJ84" s="20"/>
      <c r="ITK84" s="20"/>
      <c r="ITL84" s="20"/>
      <c r="ITM84" s="20"/>
      <c r="ITN84" s="20"/>
      <c r="ITO84" s="20"/>
      <c r="ITP84" s="20"/>
      <c r="ITQ84" s="20"/>
      <c r="ITR84" s="20"/>
      <c r="ITS84" s="20"/>
      <c r="ITT84" s="20"/>
      <c r="ITU84" s="20"/>
      <c r="ITV84" s="20"/>
      <c r="ITW84" s="20"/>
      <c r="ITX84" s="20"/>
      <c r="ITY84" s="20"/>
      <c r="ITZ84" s="20"/>
      <c r="IUA84" s="20"/>
      <c r="IUB84" s="20"/>
      <c r="IUC84" s="20"/>
      <c r="IUD84" s="20"/>
      <c r="IUE84" s="20"/>
      <c r="IUF84" s="20"/>
      <c r="IUG84" s="20"/>
      <c r="IUH84" s="20"/>
      <c r="IUI84" s="20"/>
      <c r="IUJ84" s="20"/>
      <c r="IUK84" s="20"/>
      <c r="IUL84" s="20"/>
      <c r="IUM84" s="20"/>
      <c r="IUN84" s="20"/>
      <c r="IUO84" s="20"/>
      <c r="IUP84" s="20"/>
      <c r="IUQ84" s="20"/>
      <c r="IUR84" s="20"/>
      <c r="IUS84" s="20"/>
      <c r="IUT84" s="20"/>
      <c r="IUU84" s="20"/>
      <c r="IUV84" s="20"/>
      <c r="IUW84" s="20"/>
      <c r="IUX84" s="20"/>
      <c r="IUY84" s="20"/>
      <c r="IUZ84" s="20"/>
      <c r="IVA84" s="20"/>
      <c r="IVB84" s="20"/>
      <c r="IVC84" s="20"/>
      <c r="IVD84" s="20"/>
      <c r="IVE84" s="20"/>
      <c r="IVF84" s="20"/>
      <c r="IVG84" s="20"/>
      <c r="IVH84" s="20"/>
      <c r="IVI84" s="20"/>
      <c r="IVJ84" s="20"/>
      <c r="IVK84" s="20"/>
      <c r="IVL84" s="20"/>
      <c r="IVM84" s="20"/>
      <c r="IVN84" s="20"/>
      <c r="IVO84" s="20"/>
      <c r="IVP84" s="20"/>
      <c r="IVQ84" s="20"/>
      <c r="IVR84" s="20"/>
      <c r="IVS84" s="20"/>
      <c r="IVT84" s="20"/>
      <c r="IVU84" s="20"/>
      <c r="IVV84" s="20"/>
      <c r="IVW84" s="20"/>
      <c r="IVX84" s="20"/>
      <c r="IVY84" s="20"/>
      <c r="IVZ84" s="20"/>
      <c r="IWA84" s="20"/>
      <c r="IWB84" s="20"/>
      <c r="IWC84" s="20"/>
      <c r="IWD84" s="20"/>
      <c r="IWE84" s="20"/>
      <c r="IWF84" s="20"/>
      <c r="IWG84" s="20"/>
      <c r="IWH84" s="20"/>
      <c r="IWI84" s="20"/>
      <c r="IWJ84" s="20"/>
      <c r="IWK84" s="20"/>
      <c r="IWL84" s="20"/>
      <c r="IWM84" s="20"/>
      <c r="IWN84" s="20"/>
      <c r="IWO84" s="20"/>
      <c r="IWP84" s="20"/>
      <c r="IWQ84" s="20"/>
      <c r="IWR84" s="20"/>
      <c r="IWS84" s="20"/>
      <c r="IWT84" s="20"/>
      <c r="IWU84" s="20"/>
      <c r="IWV84" s="20"/>
      <c r="IWW84" s="20"/>
      <c r="IWX84" s="20"/>
      <c r="IWY84" s="20"/>
      <c r="IWZ84" s="20"/>
      <c r="IXA84" s="20"/>
      <c r="IXB84" s="20"/>
      <c r="IXC84" s="20"/>
      <c r="IXD84" s="20"/>
      <c r="IXE84" s="20"/>
      <c r="IXF84" s="20"/>
      <c r="IXG84" s="20"/>
      <c r="IXH84" s="20"/>
      <c r="IXI84" s="20"/>
      <c r="IXJ84" s="20"/>
      <c r="IXK84" s="20"/>
      <c r="IXL84" s="20"/>
      <c r="IXM84" s="20"/>
      <c r="IXN84" s="20"/>
      <c r="IXO84" s="20"/>
      <c r="IXP84" s="20"/>
      <c r="IXQ84" s="20"/>
      <c r="IXR84" s="20"/>
      <c r="IXS84" s="20"/>
      <c r="IXT84" s="20"/>
      <c r="IXU84" s="20"/>
      <c r="IXV84" s="20"/>
      <c r="IXW84" s="20"/>
      <c r="IXX84" s="20"/>
      <c r="IXY84" s="20"/>
      <c r="IXZ84" s="20"/>
      <c r="IYA84" s="20"/>
      <c r="IYB84" s="20"/>
      <c r="IYC84" s="20"/>
      <c r="IYD84" s="20"/>
      <c r="IYE84" s="20"/>
      <c r="IYF84" s="20"/>
      <c r="IYG84" s="20"/>
      <c r="IYH84" s="20"/>
      <c r="IYI84" s="20"/>
      <c r="IYJ84" s="20"/>
      <c r="IYK84" s="20"/>
      <c r="IYL84" s="20"/>
      <c r="IYM84" s="20"/>
      <c r="IYN84" s="20"/>
      <c r="IYO84" s="20"/>
      <c r="IYP84" s="20"/>
      <c r="IYQ84" s="20"/>
      <c r="IYR84" s="20"/>
      <c r="IYS84" s="20"/>
      <c r="IYT84" s="20"/>
      <c r="IYU84" s="20"/>
      <c r="IYV84" s="20"/>
      <c r="IYW84" s="20"/>
      <c r="IYX84" s="20"/>
      <c r="IYY84" s="20"/>
      <c r="IYZ84" s="20"/>
      <c r="IZA84" s="20"/>
      <c r="IZB84" s="20"/>
      <c r="IZC84" s="20"/>
      <c r="IZD84" s="20"/>
      <c r="IZE84" s="20"/>
      <c r="IZF84" s="20"/>
      <c r="IZG84" s="20"/>
      <c r="IZH84" s="20"/>
      <c r="IZI84" s="20"/>
      <c r="IZJ84" s="20"/>
      <c r="IZK84" s="20"/>
      <c r="IZL84" s="20"/>
      <c r="IZM84" s="20"/>
      <c r="IZN84" s="20"/>
      <c r="IZO84" s="20"/>
      <c r="IZP84" s="20"/>
      <c r="IZQ84" s="20"/>
      <c r="IZR84" s="20"/>
      <c r="IZS84" s="20"/>
      <c r="IZT84" s="20"/>
      <c r="IZU84" s="20"/>
      <c r="IZV84" s="20"/>
      <c r="IZW84" s="20"/>
      <c r="IZX84" s="20"/>
      <c r="IZY84" s="20"/>
      <c r="IZZ84" s="20"/>
      <c r="JAA84" s="20"/>
      <c r="JAB84" s="20"/>
      <c r="JAC84" s="20"/>
      <c r="JAD84" s="20"/>
      <c r="JAE84" s="20"/>
      <c r="JAF84" s="20"/>
      <c r="JAG84" s="20"/>
      <c r="JAH84" s="20"/>
      <c r="JAI84" s="20"/>
      <c r="JAJ84" s="20"/>
      <c r="JAK84" s="20"/>
      <c r="JAL84" s="20"/>
      <c r="JAM84" s="20"/>
      <c r="JAN84" s="20"/>
      <c r="JAO84" s="20"/>
      <c r="JAP84" s="20"/>
      <c r="JAQ84" s="20"/>
      <c r="JAR84" s="20"/>
      <c r="JAS84" s="20"/>
      <c r="JAT84" s="20"/>
      <c r="JAU84" s="20"/>
      <c r="JAV84" s="20"/>
      <c r="JAW84" s="20"/>
      <c r="JAX84" s="20"/>
      <c r="JAY84" s="20"/>
      <c r="JAZ84" s="20"/>
      <c r="JBA84" s="20"/>
      <c r="JBB84" s="20"/>
      <c r="JBC84" s="20"/>
      <c r="JBD84" s="20"/>
      <c r="JBE84" s="20"/>
      <c r="JBF84" s="20"/>
      <c r="JBG84" s="20"/>
      <c r="JBH84" s="20"/>
      <c r="JBI84" s="20"/>
      <c r="JBJ84" s="20"/>
      <c r="JBK84" s="20"/>
      <c r="JBL84" s="20"/>
      <c r="JBM84" s="20"/>
      <c r="JBN84" s="20"/>
      <c r="JBO84" s="20"/>
      <c r="JBP84" s="20"/>
      <c r="JBQ84" s="20"/>
      <c r="JBR84" s="20"/>
      <c r="JBS84" s="20"/>
      <c r="JBT84" s="20"/>
      <c r="JBU84" s="20"/>
      <c r="JBV84" s="20"/>
      <c r="JBW84" s="20"/>
      <c r="JBX84" s="20"/>
      <c r="JBY84" s="20"/>
      <c r="JBZ84" s="20"/>
      <c r="JCA84" s="20"/>
      <c r="JCB84" s="20"/>
      <c r="JCC84" s="20"/>
      <c r="JCD84" s="20"/>
      <c r="JCE84" s="20"/>
      <c r="JCF84" s="20"/>
      <c r="JCG84" s="20"/>
      <c r="JCH84" s="20"/>
      <c r="JCI84" s="20"/>
      <c r="JCJ84" s="20"/>
      <c r="JCK84" s="20"/>
      <c r="JCL84" s="20"/>
      <c r="JCM84" s="20"/>
      <c r="JCN84" s="20"/>
      <c r="JCO84" s="20"/>
      <c r="JCP84" s="20"/>
      <c r="JCQ84" s="20"/>
      <c r="JCR84" s="20"/>
      <c r="JCS84" s="20"/>
      <c r="JCT84" s="20"/>
      <c r="JCU84" s="20"/>
      <c r="JCV84" s="20"/>
      <c r="JCW84" s="20"/>
      <c r="JCX84" s="20"/>
      <c r="JCY84" s="20"/>
      <c r="JCZ84" s="20"/>
      <c r="JDA84" s="20"/>
      <c r="JDB84" s="20"/>
      <c r="JDC84" s="20"/>
      <c r="JDD84" s="20"/>
      <c r="JDE84" s="20"/>
      <c r="JDF84" s="20"/>
      <c r="JDG84" s="20"/>
      <c r="JDH84" s="20"/>
      <c r="JDI84" s="20"/>
      <c r="JDJ84" s="20"/>
      <c r="JDK84" s="20"/>
      <c r="JDL84" s="20"/>
      <c r="JDM84" s="20"/>
      <c r="JDN84" s="20"/>
      <c r="JDO84" s="20"/>
      <c r="JDP84" s="20"/>
      <c r="JDQ84" s="20"/>
      <c r="JDR84" s="20"/>
      <c r="JDS84" s="20"/>
      <c r="JDT84" s="20"/>
      <c r="JDU84" s="20"/>
      <c r="JDV84" s="20"/>
      <c r="JDW84" s="20"/>
      <c r="JDX84" s="20"/>
      <c r="JDY84" s="20"/>
      <c r="JDZ84" s="20"/>
      <c r="JEA84" s="20"/>
      <c r="JEB84" s="20"/>
      <c r="JEC84" s="20"/>
      <c r="JED84" s="20"/>
      <c r="JEE84" s="20"/>
      <c r="JEF84" s="20"/>
      <c r="JEG84" s="20"/>
      <c r="JEH84" s="20"/>
      <c r="JEI84" s="20"/>
      <c r="JEJ84" s="20"/>
      <c r="JEK84" s="20"/>
      <c r="JEL84" s="20"/>
      <c r="JEM84" s="20"/>
      <c r="JEN84" s="20"/>
      <c r="JEO84" s="20"/>
      <c r="JEP84" s="20"/>
      <c r="JEQ84" s="20"/>
      <c r="JER84" s="20"/>
      <c r="JES84" s="20"/>
      <c r="JET84" s="20"/>
      <c r="JEU84" s="20"/>
      <c r="JEV84" s="20"/>
      <c r="JEW84" s="20"/>
      <c r="JEX84" s="20"/>
      <c r="JEY84" s="20"/>
      <c r="JEZ84" s="20"/>
      <c r="JFA84" s="20"/>
      <c r="JFB84" s="20"/>
      <c r="JFC84" s="20"/>
      <c r="JFD84" s="20"/>
      <c r="JFE84" s="20"/>
      <c r="JFF84" s="20"/>
      <c r="JFG84" s="20"/>
      <c r="JFH84" s="20"/>
      <c r="JFI84" s="20"/>
      <c r="JFJ84" s="20"/>
      <c r="JFK84" s="20"/>
      <c r="JFL84" s="20"/>
      <c r="JFM84" s="20"/>
      <c r="JFN84" s="20"/>
      <c r="JFO84" s="20"/>
      <c r="JFP84" s="20"/>
      <c r="JFQ84" s="20"/>
      <c r="JFR84" s="20"/>
      <c r="JFS84" s="20"/>
      <c r="JFT84" s="20"/>
      <c r="JFU84" s="20"/>
      <c r="JFV84" s="20"/>
      <c r="JFW84" s="20"/>
      <c r="JFX84" s="20"/>
      <c r="JFY84" s="20"/>
      <c r="JFZ84" s="20"/>
      <c r="JGA84" s="20"/>
      <c r="JGB84" s="20"/>
      <c r="JGC84" s="20"/>
      <c r="JGD84" s="20"/>
      <c r="JGE84" s="20"/>
      <c r="JGF84" s="20"/>
      <c r="JGG84" s="20"/>
      <c r="JGH84" s="20"/>
      <c r="JGI84" s="20"/>
      <c r="JGJ84" s="20"/>
      <c r="JGK84" s="20"/>
      <c r="JGL84" s="20"/>
      <c r="JGM84" s="20"/>
      <c r="JGN84" s="20"/>
      <c r="JGO84" s="20"/>
      <c r="JGP84" s="20"/>
      <c r="JGQ84" s="20"/>
      <c r="JGR84" s="20"/>
      <c r="JGS84" s="20"/>
      <c r="JGT84" s="20"/>
      <c r="JGU84" s="20"/>
      <c r="JGV84" s="20"/>
      <c r="JGW84" s="20"/>
      <c r="JGX84" s="20"/>
      <c r="JGY84" s="20"/>
      <c r="JGZ84" s="20"/>
      <c r="JHA84" s="20"/>
      <c r="JHB84" s="20"/>
      <c r="JHC84" s="20"/>
      <c r="JHD84" s="20"/>
      <c r="JHE84" s="20"/>
      <c r="JHF84" s="20"/>
      <c r="JHG84" s="20"/>
      <c r="JHH84" s="20"/>
      <c r="JHI84" s="20"/>
      <c r="JHJ84" s="20"/>
      <c r="JHK84" s="20"/>
      <c r="JHL84" s="20"/>
      <c r="JHM84" s="20"/>
      <c r="JHN84" s="20"/>
      <c r="JHO84" s="20"/>
      <c r="JHP84" s="20"/>
      <c r="JHQ84" s="20"/>
      <c r="JHR84" s="20"/>
      <c r="JHS84" s="20"/>
      <c r="JHT84" s="20"/>
      <c r="JHU84" s="20"/>
      <c r="JHV84" s="20"/>
      <c r="JHW84" s="20"/>
      <c r="JHX84" s="20"/>
      <c r="JHY84" s="20"/>
      <c r="JHZ84" s="20"/>
      <c r="JIA84" s="20"/>
      <c r="JIB84" s="20"/>
      <c r="JIC84" s="20"/>
      <c r="JID84" s="20"/>
      <c r="JIE84" s="20"/>
      <c r="JIF84" s="20"/>
      <c r="JIG84" s="20"/>
      <c r="JIH84" s="20"/>
      <c r="JII84" s="20"/>
      <c r="JIJ84" s="20"/>
      <c r="JIK84" s="20"/>
      <c r="JIL84" s="20"/>
      <c r="JIM84" s="20"/>
      <c r="JIN84" s="20"/>
      <c r="JIO84" s="20"/>
      <c r="JIP84" s="20"/>
      <c r="JIQ84" s="20"/>
      <c r="JIR84" s="20"/>
      <c r="JIS84" s="20"/>
      <c r="JIT84" s="20"/>
      <c r="JIU84" s="20"/>
      <c r="JIV84" s="20"/>
      <c r="JIW84" s="20"/>
      <c r="JIX84" s="20"/>
      <c r="JIY84" s="20"/>
      <c r="JIZ84" s="20"/>
      <c r="JJA84" s="20"/>
      <c r="JJB84" s="20"/>
      <c r="JJC84" s="20"/>
      <c r="JJD84" s="20"/>
      <c r="JJE84" s="20"/>
      <c r="JJF84" s="20"/>
      <c r="JJG84" s="20"/>
      <c r="JJH84" s="20"/>
      <c r="JJI84" s="20"/>
      <c r="JJJ84" s="20"/>
      <c r="JJK84" s="20"/>
      <c r="JJL84" s="20"/>
      <c r="JJM84" s="20"/>
      <c r="JJN84" s="20"/>
      <c r="JJO84" s="20"/>
      <c r="JJP84" s="20"/>
      <c r="JJQ84" s="20"/>
      <c r="JJR84" s="20"/>
      <c r="JJS84" s="20"/>
      <c r="JJT84" s="20"/>
      <c r="JJU84" s="20"/>
      <c r="JJV84" s="20"/>
      <c r="JJW84" s="20"/>
      <c r="JJX84" s="20"/>
      <c r="JJY84" s="20"/>
      <c r="JJZ84" s="20"/>
      <c r="JKA84" s="20"/>
      <c r="JKB84" s="20"/>
      <c r="JKC84" s="20"/>
      <c r="JKD84" s="20"/>
      <c r="JKE84" s="20"/>
      <c r="JKF84" s="20"/>
      <c r="JKG84" s="20"/>
      <c r="JKH84" s="20"/>
      <c r="JKI84" s="20"/>
      <c r="JKJ84" s="20"/>
      <c r="JKK84" s="20"/>
      <c r="JKL84" s="20"/>
      <c r="JKM84" s="20"/>
      <c r="JKN84" s="20"/>
      <c r="JKO84" s="20"/>
      <c r="JKP84" s="20"/>
      <c r="JKQ84" s="20"/>
      <c r="JKR84" s="20"/>
      <c r="JKS84" s="20"/>
      <c r="JKT84" s="20"/>
      <c r="JKU84" s="20"/>
      <c r="JKV84" s="20"/>
      <c r="JKW84" s="20"/>
      <c r="JKX84" s="20"/>
      <c r="JKY84" s="20"/>
      <c r="JKZ84" s="20"/>
      <c r="JLA84" s="20"/>
      <c r="JLB84" s="20"/>
      <c r="JLC84" s="20"/>
      <c r="JLD84" s="20"/>
      <c r="JLE84" s="20"/>
      <c r="JLF84" s="20"/>
      <c r="JLG84" s="20"/>
      <c r="JLH84" s="20"/>
      <c r="JLI84" s="20"/>
      <c r="JLJ84" s="20"/>
      <c r="JLK84" s="20"/>
      <c r="JLL84" s="20"/>
      <c r="JLM84" s="20"/>
      <c r="JLN84" s="20"/>
      <c r="JLO84" s="20"/>
      <c r="JLP84" s="20"/>
      <c r="JLQ84" s="20"/>
      <c r="JLR84" s="20"/>
      <c r="JLS84" s="20"/>
      <c r="JLT84" s="20"/>
      <c r="JLU84" s="20"/>
      <c r="JLV84" s="20"/>
      <c r="JLW84" s="20"/>
      <c r="JLX84" s="20"/>
      <c r="JLY84" s="20"/>
      <c r="JLZ84" s="20"/>
      <c r="JMA84" s="20"/>
      <c r="JMB84" s="20"/>
      <c r="JMC84" s="20"/>
      <c r="JMD84" s="20"/>
      <c r="JME84" s="20"/>
      <c r="JMF84" s="20"/>
      <c r="JMG84" s="20"/>
      <c r="JMH84" s="20"/>
      <c r="JMI84" s="20"/>
      <c r="JMJ84" s="20"/>
      <c r="JMK84" s="20"/>
      <c r="JML84" s="20"/>
      <c r="JMM84" s="20"/>
      <c r="JMN84" s="20"/>
      <c r="JMO84" s="20"/>
      <c r="JMP84" s="20"/>
      <c r="JMQ84" s="20"/>
      <c r="JMR84" s="20"/>
      <c r="JMS84" s="20"/>
      <c r="JMT84" s="20"/>
      <c r="JMU84" s="20"/>
      <c r="JMV84" s="20"/>
      <c r="JMW84" s="20"/>
      <c r="JMX84" s="20"/>
      <c r="JMY84" s="20"/>
      <c r="JMZ84" s="20"/>
      <c r="JNA84" s="20"/>
      <c r="JNB84" s="20"/>
      <c r="JNC84" s="20"/>
      <c r="JND84" s="20"/>
      <c r="JNE84" s="20"/>
      <c r="JNF84" s="20"/>
      <c r="JNG84" s="20"/>
      <c r="JNH84" s="20"/>
      <c r="JNI84" s="20"/>
      <c r="JNJ84" s="20"/>
      <c r="JNK84" s="20"/>
      <c r="JNL84" s="20"/>
      <c r="JNM84" s="20"/>
      <c r="JNN84" s="20"/>
      <c r="JNO84" s="20"/>
      <c r="JNP84" s="20"/>
      <c r="JNQ84" s="20"/>
      <c r="JNR84" s="20"/>
      <c r="JNS84" s="20"/>
      <c r="JNT84" s="20"/>
      <c r="JNU84" s="20"/>
      <c r="JNV84" s="20"/>
      <c r="JNW84" s="20"/>
      <c r="JNX84" s="20"/>
      <c r="JNY84" s="20"/>
      <c r="JNZ84" s="20"/>
      <c r="JOA84" s="20"/>
      <c r="JOB84" s="20"/>
      <c r="JOC84" s="20"/>
      <c r="JOD84" s="20"/>
      <c r="JOE84" s="20"/>
      <c r="JOF84" s="20"/>
      <c r="JOG84" s="20"/>
      <c r="JOH84" s="20"/>
      <c r="JOI84" s="20"/>
      <c r="JOJ84" s="20"/>
      <c r="JOK84" s="20"/>
      <c r="JOL84" s="20"/>
      <c r="JOM84" s="20"/>
      <c r="JON84" s="20"/>
      <c r="JOO84" s="20"/>
      <c r="JOP84" s="20"/>
      <c r="JOQ84" s="20"/>
      <c r="JOR84" s="20"/>
      <c r="JOS84" s="20"/>
      <c r="JOT84" s="20"/>
      <c r="JOU84" s="20"/>
      <c r="JOV84" s="20"/>
      <c r="JOW84" s="20"/>
      <c r="JOX84" s="20"/>
      <c r="JOY84" s="20"/>
      <c r="JOZ84" s="20"/>
      <c r="JPA84" s="20"/>
      <c r="JPB84" s="20"/>
      <c r="JPC84" s="20"/>
      <c r="JPD84" s="20"/>
      <c r="JPE84" s="20"/>
      <c r="JPF84" s="20"/>
      <c r="JPG84" s="20"/>
      <c r="JPH84" s="20"/>
      <c r="JPI84" s="20"/>
      <c r="JPJ84" s="20"/>
      <c r="JPK84" s="20"/>
      <c r="JPL84" s="20"/>
      <c r="JPM84" s="20"/>
      <c r="JPN84" s="20"/>
      <c r="JPO84" s="20"/>
      <c r="JPP84" s="20"/>
      <c r="JPQ84" s="20"/>
      <c r="JPR84" s="20"/>
      <c r="JPS84" s="20"/>
      <c r="JPT84" s="20"/>
      <c r="JPU84" s="20"/>
      <c r="JPV84" s="20"/>
      <c r="JPW84" s="20"/>
      <c r="JPX84" s="20"/>
      <c r="JPY84" s="20"/>
      <c r="JPZ84" s="20"/>
      <c r="JQA84" s="20"/>
      <c r="JQB84" s="20"/>
      <c r="JQC84" s="20"/>
      <c r="JQD84" s="20"/>
      <c r="JQE84" s="20"/>
      <c r="JQF84" s="20"/>
      <c r="JQG84" s="20"/>
      <c r="JQH84" s="20"/>
      <c r="JQI84" s="20"/>
      <c r="JQJ84" s="20"/>
      <c r="JQK84" s="20"/>
      <c r="JQL84" s="20"/>
      <c r="JQM84" s="20"/>
      <c r="JQN84" s="20"/>
      <c r="JQO84" s="20"/>
      <c r="JQP84" s="20"/>
      <c r="JQQ84" s="20"/>
      <c r="JQR84" s="20"/>
      <c r="JQS84" s="20"/>
      <c r="JQT84" s="20"/>
      <c r="JQU84" s="20"/>
      <c r="JQV84" s="20"/>
      <c r="JQW84" s="20"/>
      <c r="JQX84" s="20"/>
      <c r="JQY84" s="20"/>
      <c r="JQZ84" s="20"/>
      <c r="JRA84" s="20"/>
      <c r="JRB84" s="20"/>
      <c r="JRC84" s="20"/>
      <c r="JRD84" s="20"/>
      <c r="JRE84" s="20"/>
      <c r="JRF84" s="20"/>
      <c r="JRG84" s="20"/>
      <c r="JRH84" s="20"/>
      <c r="JRI84" s="20"/>
      <c r="JRJ84" s="20"/>
      <c r="JRK84" s="20"/>
      <c r="JRL84" s="20"/>
      <c r="JRM84" s="20"/>
      <c r="JRN84" s="20"/>
      <c r="JRO84" s="20"/>
      <c r="JRP84" s="20"/>
      <c r="JRQ84" s="20"/>
      <c r="JRR84" s="20"/>
      <c r="JRS84" s="20"/>
      <c r="JRT84" s="20"/>
      <c r="JRU84" s="20"/>
      <c r="JRV84" s="20"/>
      <c r="JRW84" s="20"/>
      <c r="JRX84" s="20"/>
      <c r="JRY84" s="20"/>
      <c r="JRZ84" s="20"/>
      <c r="JSA84" s="20"/>
      <c r="JSB84" s="20"/>
      <c r="JSC84" s="20"/>
      <c r="JSD84" s="20"/>
      <c r="JSE84" s="20"/>
      <c r="JSF84" s="20"/>
      <c r="JSG84" s="20"/>
      <c r="JSH84" s="20"/>
      <c r="JSI84" s="20"/>
      <c r="JSJ84" s="20"/>
      <c r="JSK84" s="20"/>
      <c r="JSL84" s="20"/>
      <c r="JSM84" s="20"/>
      <c r="JSN84" s="20"/>
      <c r="JSO84" s="20"/>
      <c r="JSP84" s="20"/>
      <c r="JSQ84" s="20"/>
      <c r="JSR84" s="20"/>
      <c r="JSS84" s="20"/>
      <c r="JST84" s="20"/>
      <c r="JSU84" s="20"/>
      <c r="JSV84" s="20"/>
      <c r="JSW84" s="20"/>
      <c r="JSX84" s="20"/>
      <c r="JSY84" s="20"/>
      <c r="JSZ84" s="20"/>
      <c r="JTA84" s="20"/>
      <c r="JTB84" s="20"/>
      <c r="JTC84" s="20"/>
      <c r="JTD84" s="20"/>
      <c r="JTE84" s="20"/>
      <c r="JTF84" s="20"/>
      <c r="JTG84" s="20"/>
      <c r="JTH84" s="20"/>
      <c r="JTI84" s="20"/>
      <c r="JTJ84" s="20"/>
      <c r="JTK84" s="20"/>
      <c r="JTL84" s="20"/>
      <c r="JTM84" s="20"/>
      <c r="JTN84" s="20"/>
      <c r="JTO84" s="20"/>
      <c r="JTP84" s="20"/>
      <c r="JTQ84" s="20"/>
      <c r="JTR84" s="20"/>
      <c r="JTS84" s="20"/>
      <c r="JTT84" s="20"/>
      <c r="JTU84" s="20"/>
      <c r="JTV84" s="20"/>
      <c r="JTW84" s="20"/>
      <c r="JTX84" s="20"/>
      <c r="JTY84" s="20"/>
      <c r="JTZ84" s="20"/>
      <c r="JUA84" s="20"/>
      <c r="JUB84" s="20"/>
      <c r="JUC84" s="20"/>
      <c r="JUD84" s="20"/>
      <c r="JUE84" s="20"/>
      <c r="JUF84" s="20"/>
      <c r="JUG84" s="20"/>
      <c r="JUH84" s="20"/>
      <c r="JUI84" s="20"/>
      <c r="JUJ84" s="20"/>
      <c r="JUK84" s="20"/>
      <c r="JUL84" s="20"/>
      <c r="JUM84" s="20"/>
      <c r="JUN84" s="20"/>
      <c r="JUO84" s="20"/>
      <c r="JUP84" s="20"/>
      <c r="JUQ84" s="20"/>
      <c r="JUR84" s="20"/>
      <c r="JUS84" s="20"/>
      <c r="JUT84" s="20"/>
      <c r="JUU84" s="20"/>
      <c r="JUV84" s="20"/>
      <c r="JUW84" s="20"/>
      <c r="JUX84" s="20"/>
      <c r="JUY84" s="20"/>
      <c r="JUZ84" s="20"/>
      <c r="JVA84" s="20"/>
      <c r="JVB84" s="20"/>
      <c r="JVC84" s="20"/>
      <c r="JVD84" s="20"/>
      <c r="JVE84" s="20"/>
      <c r="JVF84" s="20"/>
      <c r="JVG84" s="20"/>
      <c r="JVH84" s="20"/>
      <c r="JVI84" s="20"/>
      <c r="JVJ84" s="20"/>
      <c r="JVK84" s="20"/>
      <c r="JVL84" s="20"/>
      <c r="JVM84" s="20"/>
      <c r="JVN84" s="20"/>
      <c r="JVO84" s="20"/>
      <c r="JVP84" s="20"/>
      <c r="JVQ84" s="20"/>
      <c r="JVR84" s="20"/>
      <c r="JVS84" s="20"/>
      <c r="JVT84" s="20"/>
      <c r="JVU84" s="20"/>
      <c r="JVV84" s="20"/>
      <c r="JVW84" s="20"/>
      <c r="JVX84" s="20"/>
      <c r="JVY84" s="20"/>
      <c r="JVZ84" s="20"/>
      <c r="JWA84" s="20"/>
      <c r="JWB84" s="20"/>
      <c r="JWC84" s="20"/>
      <c r="JWD84" s="20"/>
      <c r="JWE84" s="20"/>
      <c r="JWF84" s="20"/>
      <c r="JWG84" s="20"/>
      <c r="JWH84" s="20"/>
      <c r="JWI84" s="20"/>
      <c r="JWJ84" s="20"/>
      <c r="JWK84" s="20"/>
      <c r="JWL84" s="20"/>
      <c r="JWM84" s="20"/>
      <c r="JWN84" s="20"/>
      <c r="JWO84" s="20"/>
      <c r="JWP84" s="20"/>
      <c r="JWQ84" s="20"/>
      <c r="JWR84" s="20"/>
      <c r="JWS84" s="20"/>
      <c r="JWT84" s="20"/>
      <c r="JWU84" s="20"/>
      <c r="JWV84" s="20"/>
      <c r="JWW84" s="20"/>
      <c r="JWX84" s="20"/>
      <c r="JWY84" s="20"/>
      <c r="JWZ84" s="20"/>
      <c r="JXA84" s="20"/>
      <c r="JXB84" s="20"/>
      <c r="JXC84" s="20"/>
      <c r="JXD84" s="20"/>
      <c r="JXE84" s="20"/>
      <c r="JXF84" s="20"/>
      <c r="JXG84" s="20"/>
      <c r="JXH84" s="20"/>
      <c r="JXI84" s="20"/>
      <c r="JXJ84" s="20"/>
      <c r="JXK84" s="20"/>
      <c r="JXL84" s="20"/>
      <c r="JXM84" s="20"/>
      <c r="JXN84" s="20"/>
      <c r="JXO84" s="20"/>
      <c r="JXP84" s="20"/>
      <c r="JXQ84" s="20"/>
      <c r="JXR84" s="20"/>
      <c r="JXS84" s="20"/>
      <c r="JXT84" s="20"/>
      <c r="JXU84" s="20"/>
      <c r="JXV84" s="20"/>
      <c r="JXW84" s="20"/>
      <c r="JXX84" s="20"/>
      <c r="JXY84" s="20"/>
      <c r="JXZ84" s="20"/>
      <c r="JYA84" s="20"/>
      <c r="JYB84" s="20"/>
      <c r="JYC84" s="20"/>
      <c r="JYD84" s="20"/>
      <c r="JYE84" s="20"/>
      <c r="JYF84" s="20"/>
      <c r="JYG84" s="20"/>
      <c r="JYH84" s="20"/>
      <c r="JYI84" s="20"/>
      <c r="JYJ84" s="20"/>
      <c r="JYK84" s="20"/>
      <c r="JYL84" s="20"/>
      <c r="JYM84" s="20"/>
      <c r="JYN84" s="20"/>
      <c r="JYO84" s="20"/>
      <c r="JYP84" s="20"/>
      <c r="JYQ84" s="20"/>
      <c r="JYR84" s="20"/>
      <c r="JYS84" s="20"/>
      <c r="JYT84" s="20"/>
      <c r="JYU84" s="20"/>
      <c r="JYV84" s="20"/>
      <c r="JYW84" s="20"/>
      <c r="JYX84" s="20"/>
      <c r="JYY84" s="20"/>
      <c r="JYZ84" s="20"/>
      <c r="JZA84" s="20"/>
      <c r="JZB84" s="20"/>
      <c r="JZC84" s="20"/>
      <c r="JZD84" s="20"/>
      <c r="JZE84" s="20"/>
      <c r="JZF84" s="20"/>
      <c r="JZG84" s="20"/>
      <c r="JZH84" s="20"/>
      <c r="JZI84" s="20"/>
      <c r="JZJ84" s="20"/>
      <c r="JZK84" s="20"/>
      <c r="JZL84" s="20"/>
      <c r="JZM84" s="20"/>
      <c r="JZN84" s="20"/>
      <c r="JZO84" s="20"/>
      <c r="JZP84" s="20"/>
      <c r="JZQ84" s="20"/>
      <c r="JZR84" s="20"/>
      <c r="JZS84" s="20"/>
      <c r="JZT84" s="20"/>
      <c r="JZU84" s="20"/>
      <c r="JZV84" s="20"/>
      <c r="JZW84" s="20"/>
      <c r="JZX84" s="20"/>
      <c r="JZY84" s="20"/>
      <c r="JZZ84" s="20"/>
      <c r="KAA84" s="20"/>
      <c r="KAB84" s="20"/>
      <c r="KAC84" s="20"/>
      <c r="KAD84" s="20"/>
      <c r="KAE84" s="20"/>
      <c r="KAF84" s="20"/>
      <c r="KAG84" s="20"/>
      <c r="KAH84" s="20"/>
      <c r="KAI84" s="20"/>
      <c r="KAJ84" s="20"/>
      <c r="KAK84" s="20"/>
      <c r="KAL84" s="20"/>
      <c r="KAM84" s="20"/>
      <c r="KAN84" s="20"/>
      <c r="KAO84" s="20"/>
      <c r="KAP84" s="20"/>
      <c r="KAQ84" s="20"/>
      <c r="KAR84" s="20"/>
      <c r="KAS84" s="20"/>
      <c r="KAT84" s="20"/>
      <c r="KAU84" s="20"/>
      <c r="KAV84" s="20"/>
      <c r="KAW84" s="20"/>
      <c r="KAX84" s="20"/>
      <c r="KAY84" s="20"/>
      <c r="KAZ84" s="20"/>
      <c r="KBA84" s="20"/>
      <c r="KBB84" s="20"/>
      <c r="KBC84" s="20"/>
      <c r="KBD84" s="20"/>
      <c r="KBE84" s="20"/>
      <c r="KBF84" s="20"/>
      <c r="KBG84" s="20"/>
      <c r="KBH84" s="20"/>
      <c r="KBI84" s="20"/>
      <c r="KBJ84" s="20"/>
      <c r="KBK84" s="20"/>
      <c r="KBL84" s="20"/>
      <c r="KBM84" s="20"/>
      <c r="KBN84" s="20"/>
      <c r="KBO84" s="20"/>
      <c r="KBP84" s="20"/>
      <c r="KBQ84" s="20"/>
      <c r="KBR84" s="20"/>
      <c r="KBS84" s="20"/>
      <c r="KBT84" s="20"/>
      <c r="KBU84" s="20"/>
      <c r="KBV84" s="20"/>
      <c r="KBW84" s="20"/>
      <c r="KBX84" s="20"/>
      <c r="KBY84" s="20"/>
      <c r="KBZ84" s="20"/>
      <c r="KCA84" s="20"/>
      <c r="KCB84" s="20"/>
      <c r="KCC84" s="20"/>
      <c r="KCD84" s="20"/>
      <c r="KCE84" s="20"/>
      <c r="KCF84" s="20"/>
      <c r="KCG84" s="20"/>
      <c r="KCH84" s="20"/>
      <c r="KCI84" s="20"/>
      <c r="KCJ84" s="20"/>
      <c r="KCK84" s="20"/>
      <c r="KCL84" s="20"/>
      <c r="KCM84" s="20"/>
      <c r="KCN84" s="20"/>
      <c r="KCO84" s="20"/>
      <c r="KCP84" s="20"/>
      <c r="KCQ84" s="20"/>
      <c r="KCR84" s="20"/>
      <c r="KCS84" s="20"/>
      <c r="KCT84" s="20"/>
      <c r="KCU84" s="20"/>
      <c r="KCV84" s="20"/>
      <c r="KCW84" s="20"/>
      <c r="KCX84" s="20"/>
      <c r="KCY84" s="20"/>
      <c r="KCZ84" s="20"/>
      <c r="KDA84" s="20"/>
      <c r="KDB84" s="20"/>
      <c r="KDC84" s="20"/>
      <c r="KDD84" s="20"/>
      <c r="KDE84" s="20"/>
      <c r="KDF84" s="20"/>
      <c r="KDG84" s="20"/>
      <c r="KDH84" s="20"/>
      <c r="KDI84" s="20"/>
      <c r="KDJ84" s="20"/>
      <c r="KDK84" s="20"/>
      <c r="KDL84" s="20"/>
      <c r="KDM84" s="20"/>
      <c r="KDN84" s="20"/>
      <c r="KDO84" s="20"/>
      <c r="KDP84" s="20"/>
      <c r="KDQ84" s="20"/>
      <c r="KDR84" s="20"/>
      <c r="KDS84" s="20"/>
      <c r="KDT84" s="20"/>
      <c r="KDU84" s="20"/>
      <c r="KDV84" s="20"/>
      <c r="KDW84" s="20"/>
      <c r="KDX84" s="20"/>
      <c r="KDY84" s="20"/>
      <c r="KDZ84" s="20"/>
      <c r="KEA84" s="20"/>
      <c r="KEB84" s="20"/>
      <c r="KEC84" s="20"/>
      <c r="KED84" s="20"/>
      <c r="KEE84" s="20"/>
      <c r="KEF84" s="20"/>
      <c r="KEG84" s="20"/>
      <c r="KEH84" s="20"/>
      <c r="KEI84" s="20"/>
      <c r="KEJ84" s="20"/>
      <c r="KEK84" s="20"/>
      <c r="KEL84" s="20"/>
      <c r="KEM84" s="20"/>
      <c r="KEN84" s="20"/>
      <c r="KEO84" s="20"/>
      <c r="KEP84" s="20"/>
      <c r="KEQ84" s="20"/>
      <c r="KER84" s="20"/>
      <c r="KES84" s="20"/>
      <c r="KET84" s="20"/>
      <c r="KEU84" s="20"/>
      <c r="KEV84" s="20"/>
      <c r="KEW84" s="20"/>
      <c r="KEX84" s="20"/>
      <c r="KEY84" s="20"/>
      <c r="KEZ84" s="20"/>
      <c r="KFA84" s="20"/>
      <c r="KFB84" s="20"/>
      <c r="KFC84" s="20"/>
      <c r="KFD84" s="20"/>
      <c r="KFE84" s="20"/>
      <c r="KFF84" s="20"/>
      <c r="KFG84" s="20"/>
      <c r="KFH84" s="20"/>
      <c r="KFI84" s="20"/>
      <c r="KFJ84" s="20"/>
      <c r="KFK84" s="20"/>
      <c r="KFL84" s="20"/>
      <c r="KFM84" s="20"/>
      <c r="KFN84" s="20"/>
      <c r="KFO84" s="20"/>
      <c r="KFP84" s="20"/>
      <c r="KFQ84" s="20"/>
      <c r="KFR84" s="20"/>
      <c r="KFS84" s="20"/>
      <c r="KFT84" s="20"/>
      <c r="KFU84" s="20"/>
      <c r="KFV84" s="20"/>
      <c r="KFW84" s="20"/>
      <c r="KFX84" s="20"/>
      <c r="KFY84" s="20"/>
      <c r="KFZ84" s="20"/>
      <c r="KGA84" s="20"/>
      <c r="KGB84" s="20"/>
      <c r="KGC84" s="20"/>
      <c r="KGD84" s="20"/>
      <c r="KGE84" s="20"/>
      <c r="KGF84" s="20"/>
      <c r="KGG84" s="20"/>
      <c r="KGH84" s="20"/>
      <c r="KGI84" s="20"/>
      <c r="KGJ84" s="20"/>
      <c r="KGK84" s="20"/>
      <c r="KGL84" s="20"/>
      <c r="KGM84" s="20"/>
      <c r="KGN84" s="20"/>
      <c r="KGO84" s="20"/>
      <c r="KGP84" s="20"/>
      <c r="KGQ84" s="20"/>
      <c r="KGR84" s="20"/>
      <c r="KGS84" s="20"/>
      <c r="KGT84" s="20"/>
      <c r="KGU84" s="20"/>
      <c r="KGV84" s="20"/>
      <c r="KGW84" s="20"/>
      <c r="KGX84" s="20"/>
      <c r="KGY84" s="20"/>
      <c r="KGZ84" s="20"/>
      <c r="KHA84" s="20"/>
      <c r="KHB84" s="20"/>
      <c r="KHC84" s="20"/>
      <c r="KHD84" s="20"/>
      <c r="KHE84" s="20"/>
      <c r="KHF84" s="20"/>
      <c r="KHG84" s="20"/>
      <c r="KHH84" s="20"/>
      <c r="KHI84" s="20"/>
      <c r="KHJ84" s="20"/>
      <c r="KHK84" s="20"/>
      <c r="KHL84" s="20"/>
      <c r="KHM84" s="20"/>
      <c r="KHN84" s="20"/>
      <c r="KHO84" s="20"/>
      <c r="KHP84" s="20"/>
      <c r="KHQ84" s="20"/>
      <c r="KHR84" s="20"/>
      <c r="KHS84" s="20"/>
      <c r="KHT84" s="20"/>
      <c r="KHU84" s="20"/>
      <c r="KHV84" s="20"/>
      <c r="KHW84" s="20"/>
      <c r="KHX84" s="20"/>
      <c r="KHY84" s="20"/>
      <c r="KHZ84" s="20"/>
      <c r="KIA84" s="20"/>
      <c r="KIB84" s="20"/>
      <c r="KIC84" s="20"/>
      <c r="KID84" s="20"/>
      <c r="KIE84" s="20"/>
      <c r="KIF84" s="20"/>
      <c r="KIG84" s="20"/>
      <c r="KIH84" s="20"/>
      <c r="KII84" s="20"/>
      <c r="KIJ84" s="20"/>
      <c r="KIK84" s="20"/>
      <c r="KIL84" s="20"/>
      <c r="KIM84" s="20"/>
      <c r="KIN84" s="20"/>
      <c r="KIO84" s="20"/>
      <c r="KIP84" s="20"/>
      <c r="KIQ84" s="20"/>
      <c r="KIR84" s="20"/>
      <c r="KIS84" s="20"/>
      <c r="KIT84" s="20"/>
      <c r="KIU84" s="20"/>
      <c r="KIV84" s="20"/>
      <c r="KIW84" s="20"/>
      <c r="KIX84" s="20"/>
      <c r="KIY84" s="20"/>
      <c r="KIZ84" s="20"/>
      <c r="KJA84" s="20"/>
      <c r="KJB84" s="20"/>
      <c r="KJC84" s="20"/>
      <c r="KJD84" s="20"/>
      <c r="KJE84" s="20"/>
      <c r="KJF84" s="20"/>
      <c r="KJG84" s="20"/>
      <c r="KJH84" s="20"/>
      <c r="KJI84" s="20"/>
      <c r="KJJ84" s="20"/>
      <c r="KJK84" s="20"/>
      <c r="KJL84" s="20"/>
      <c r="KJM84" s="20"/>
      <c r="KJN84" s="20"/>
      <c r="KJO84" s="20"/>
      <c r="KJP84" s="20"/>
      <c r="KJQ84" s="20"/>
      <c r="KJR84" s="20"/>
      <c r="KJS84" s="20"/>
      <c r="KJT84" s="20"/>
      <c r="KJU84" s="20"/>
      <c r="KJV84" s="20"/>
      <c r="KJW84" s="20"/>
      <c r="KJX84" s="20"/>
      <c r="KJY84" s="20"/>
      <c r="KJZ84" s="20"/>
      <c r="KKA84" s="20"/>
      <c r="KKB84" s="20"/>
      <c r="KKC84" s="20"/>
      <c r="KKD84" s="20"/>
      <c r="KKE84" s="20"/>
      <c r="KKF84" s="20"/>
      <c r="KKG84" s="20"/>
      <c r="KKH84" s="20"/>
      <c r="KKI84" s="20"/>
      <c r="KKJ84" s="20"/>
      <c r="KKK84" s="20"/>
      <c r="KKL84" s="20"/>
      <c r="KKM84" s="20"/>
      <c r="KKN84" s="20"/>
      <c r="KKO84" s="20"/>
      <c r="KKP84" s="20"/>
      <c r="KKQ84" s="20"/>
      <c r="KKR84" s="20"/>
      <c r="KKS84" s="20"/>
      <c r="KKT84" s="20"/>
      <c r="KKU84" s="20"/>
      <c r="KKV84" s="20"/>
      <c r="KKW84" s="20"/>
      <c r="KKX84" s="20"/>
      <c r="KKY84" s="20"/>
      <c r="KKZ84" s="20"/>
      <c r="KLA84" s="20"/>
      <c r="KLB84" s="20"/>
      <c r="KLC84" s="20"/>
      <c r="KLD84" s="20"/>
      <c r="KLE84" s="20"/>
      <c r="KLF84" s="20"/>
      <c r="KLG84" s="20"/>
      <c r="KLH84" s="20"/>
      <c r="KLI84" s="20"/>
      <c r="KLJ84" s="20"/>
      <c r="KLK84" s="20"/>
      <c r="KLL84" s="20"/>
      <c r="KLM84" s="20"/>
      <c r="KLN84" s="20"/>
      <c r="KLO84" s="20"/>
      <c r="KLP84" s="20"/>
      <c r="KLQ84" s="20"/>
      <c r="KLR84" s="20"/>
      <c r="KLS84" s="20"/>
      <c r="KLT84" s="20"/>
      <c r="KLU84" s="20"/>
      <c r="KLV84" s="20"/>
      <c r="KLW84" s="20"/>
      <c r="KLX84" s="20"/>
      <c r="KLY84" s="20"/>
      <c r="KLZ84" s="20"/>
      <c r="KMA84" s="20"/>
      <c r="KMB84" s="20"/>
      <c r="KMC84" s="20"/>
      <c r="KMD84" s="20"/>
      <c r="KME84" s="20"/>
      <c r="KMF84" s="20"/>
      <c r="KMG84" s="20"/>
      <c r="KMH84" s="20"/>
      <c r="KMI84" s="20"/>
      <c r="KMJ84" s="20"/>
      <c r="KMK84" s="20"/>
      <c r="KML84" s="20"/>
      <c r="KMM84" s="20"/>
      <c r="KMN84" s="20"/>
      <c r="KMO84" s="20"/>
      <c r="KMP84" s="20"/>
      <c r="KMQ84" s="20"/>
      <c r="KMR84" s="20"/>
      <c r="KMS84" s="20"/>
      <c r="KMT84" s="20"/>
      <c r="KMU84" s="20"/>
      <c r="KMV84" s="20"/>
      <c r="KMW84" s="20"/>
      <c r="KMX84" s="20"/>
      <c r="KMY84" s="20"/>
      <c r="KMZ84" s="20"/>
      <c r="KNA84" s="20"/>
      <c r="KNB84" s="20"/>
      <c r="KNC84" s="20"/>
      <c r="KND84" s="20"/>
      <c r="KNE84" s="20"/>
      <c r="KNF84" s="20"/>
      <c r="KNG84" s="20"/>
      <c r="KNH84" s="20"/>
      <c r="KNI84" s="20"/>
      <c r="KNJ84" s="20"/>
      <c r="KNK84" s="20"/>
      <c r="KNL84" s="20"/>
      <c r="KNM84" s="20"/>
      <c r="KNN84" s="20"/>
      <c r="KNO84" s="20"/>
      <c r="KNP84" s="20"/>
      <c r="KNQ84" s="20"/>
      <c r="KNR84" s="20"/>
      <c r="KNS84" s="20"/>
      <c r="KNT84" s="20"/>
      <c r="KNU84" s="20"/>
      <c r="KNV84" s="20"/>
      <c r="KNW84" s="20"/>
      <c r="KNX84" s="20"/>
      <c r="KNY84" s="20"/>
      <c r="KNZ84" s="20"/>
      <c r="KOA84" s="20"/>
      <c r="KOB84" s="20"/>
      <c r="KOC84" s="20"/>
      <c r="KOD84" s="20"/>
      <c r="KOE84" s="20"/>
      <c r="KOF84" s="20"/>
      <c r="KOG84" s="20"/>
      <c r="KOH84" s="20"/>
      <c r="KOI84" s="20"/>
      <c r="KOJ84" s="20"/>
      <c r="KOK84" s="20"/>
      <c r="KOL84" s="20"/>
      <c r="KOM84" s="20"/>
      <c r="KON84" s="20"/>
      <c r="KOO84" s="20"/>
      <c r="KOP84" s="20"/>
      <c r="KOQ84" s="20"/>
      <c r="KOR84" s="20"/>
      <c r="KOS84" s="20"/>
      <c r="KOT84" s="20"/>
      <c r="KOU84" s="20"/>
      <c r="KOV84" s="20"/>
      <c r="KOW84" s="20"/>
      <c r="KOX84" s="20"/>
      <c r="KOY84" s="20"/>
      <c r="KOZ84" s="20"/>
      <c r="KPA84" s="20"/>
      <c r="KPB84" s="20"/>
      <c r="KPC84" s="20"/>
      <c r="KPD84" s="20"/>
      <c r="KPE84" s="20"/>
      <c r="KPF84" s="20"/>
      <c r="KPG84" s="20"/>
      <c r="KPH84" s="20"/>
      <c r="KPI84" s="20"/>
      <c r="KPJ84" s="20"/>
      <c r="KPK84" s="20"/>
      <c r="KPL84" s="20"/>
      <c r="KPM84" s="20"/>
      <c r="KPN84" s="20"/>
      <c r="KPO84" s="20"/>
      <c r="KPP84" s="20"/>
      <c r="KPQ84" s="20"/>
      <c r="KPR84" s="20"/>
      <c r="KPS84" s="20"/>
      <c r="KPT84" s="20"/>
      <c r="KPU84" s="20"/>
      <c r="KPV84" s="20"/>
      <c r="KPW84" s="20"/>
      <c r="KPX84" s="20"/>
      <c r="KPY84" s="20"/>
      <c r="KPZ84" s="20"/>
      <c r="KQA84" s="20"/>
      <c r="KQB84" s="20"/>
      <c r="KQC84" s="20"/>
      <c r="KQD84" s="20"/>
      <c r="KQE84" s="20"/>
      <c r="KQF84" s="20"/>
      <c r="KQG84" s="20"/>
      <c r="KQH84" s="20"/>
      <c r="KQI84" s="20"/>
      <c r="KQJ84" s="20"/>
      <c r="KQK84" s="20"/>
      <c r="KQL84" s="20"/>
      <c r="KQM84" s="20"/>
      <c r="KQN84" s="20"/>
      <c r="KQO84" s="20"/>
      <c r="KQP84" s="20"/>
      <c r="KQQ84" s="20"/>
      <c r="KQR84" s="20"/>
      <c r="KQS84" s="20"/>
      <c r="KQT84" s="20"/>
      <c r="KQU84" s="20"/>
      <c r="KQV84" s="20"/>
      <c r="KQW84" s="20"/>
      <c r="KQX84" s="20"/>
      <c r="KQY84" s="20"/>
      <c r="KQZ84" s="20"/>
      <c r="KRA84" s="20"/>
      <c r="KRB84" s="20"/>
      <c r="KRC84" s="20"/>
      <c r="KRD84" s="20"/>
      <c r="KRE84" s="20"/>
      <c r="KRF84" s="20"/>
      <c r="KRG84" s="20"/>
      <c r="KRH84" s="20"/>
      <c r="KRI84" s="20"/>
      <c r="KRJ84" s="20"/>
      <c r="KRK84" s="20"/>
      <c r="KRL84" s="20"/>
      <c r="KRM84" s="20"/>
      <c r="KRN84" s="20"/>
      <c r="KRO84" s="20"/>
      <c r="KRP84" s="20"/>
      <c r="KRQ84" s="20"/>
      <c r="KRR84" s="20"/>
      <c r="KRS84" s="20"/>
      <c r="KRT84" s="20"/>
      <c r="KRU84" s="20"/>
      <c r="KRV84" s="20"/>
      <c r="KRW84" s="20"/>
      <c r="KRX84" s="20"/>
      <c r="KRY84" s="20"/>
      <c r="KRZ84" s="20"/>
      <c r="KSA84" s="20"/>
      <c r="KSB84" s="20"/>
      <c r="KSC84" s="20"/>
      <c r="KSD84" s="20"/>
      <c r="KSE84" s="20"/>
      <c r="KSF84" s="20"/>
      <c r="KSG84" s="20"/>
      <c r="KSH84" s="20"/>
      <c r="KSI84" s="20"/>
      <c r="KSJ84" s="20"/>
      <c r="KSK84" s="20"/>
      <c r="KSL84" s="20"/>
      <c r="KSM84" s="20"/>
      <c r="KSN84" s="20"/>
      <c r="KSO84" s="20"/>
      <c r="KSP84" s="20"/>
      <c r="KSQ84" s="20"/>
      <c r="KSR84" s="20"/>
      <c r="KSS84" s="20"/>
      <c r="KST84" s="20"/>
      <c r="KSU84" s="20"/>
      <c r="KSV84" s="20"/>
      <c r="KSW84" s="20"/>
      <c r="KSX84" s="20"/>
      <c r="KSY84" s="20"/>
      <c r="KSZ84" s="20"/>
      <c r="KTA84" s="20"/>
      <c r="KTB84" s="20"/>
      <c r="KTC84" s="20"/>
      <c r="KTD84" s="20"/>
      <c r="KTE84" s="20"/>
      <c r="KTF84" s="20"/>
      <c r="KTG84" s="20"/>
      <c r="KTH84" s="20"/>
      <c r="KTI84" s="20"/>
      <c r="KTJ84" s="20"/>
      <c r="KTK84" s="20"/>
      <c r="KTL84" s="20"/>
      <c r="KTM84" s="20"/>
      <c r="KTN84" s="20"/>
      <c r="KTO84" s="20"/>
      <c r="KTP84" s="20"/>
      <c r="KTQ84" s="20"/>
      <c r="KTR84" s="20"/>
      <c r="KTS84" s="20"/>
      <c r="KTT84" s="20"/>
      <c r="KTU84" s="20"/>
      <c r="KTV84" s="20"/>
      <c r="KTW84" s="20"/>
      <c r="KTX84" s="20"/>
      <c r="KTY84" s="20"/>
      <c r="KTZ84" s="20"/>
      <c r="KUA84" s="20"/>
      <c r="KUB84" s="20"/>
      <c r="KUC84" s="20"/>
      <c r="KUD84" s="20"/>
      <c r="KUE84" s="20"/>
      <c r="KUF84" s="20"/>
      <c r="KUG84" s="20"/>
      <c r="KUH84" s="20"/>
      <c r="KUI84" s="20"/>
      <c r="KUJ84" s="20"/>
      <c r="KUK84" s="20"/>
      <c r="KUL84" s="20"/>
      <c r="KUM84" s="20"/>
      <c r="KUN84" s="20"/>
      <c r="KUO84" s="20"/>
      <c r="KUP84" s="20"/>
      <c r="KUQ84" s="20"/>
      <c r="KUR84" s="20"/>
      <c r="KUS84" s="20"/>
      <c r="KUT84" s="20"/>
      <c r="KUU84" s="20"/>
      <c r="KUV84" s="20"/>
      <c r="KUW84" s="20"/>
      <c r="KUX84" s="20"/>
      <c r="KUY84" s="20"/>
      <c r="KUZ84" s="20"/>
      <c r="KVA84" s="20"/>
      <c r="KVB84" s="20"/>
      <c r="KVC84" s="20"/>
      <c r="KVD84" s="20"/>
      <c r="KVE84" s="20"/>
      <c r="KVF84" s="20"/>
      <c r="KVG84" s="20"/>
      <c r="KVH84" s="20"/>
      <c r="KVI84" s="20"/>
      <c r="KVJ84" s="20"/>
      <c r="KVK84" s="20"/>
      <c r="KVL84" s="20"/>
      <c r="KVM84" s="20"/>
      <c r="KVN84" s="20"/>
      <c r="KVO84" s="20"/>
      <c r="KVP84" s="20"/>
      <c r="KVQ84" s="20"/>
      <c r="KVR84" s="20"/>
      <c r="KVS84" s="20"/>
      <c r="KVT84" s="20"/>
      <c r="KVU84" s="20"/>
      <c r="KVV84" s="20"/>
      <c r="KVW84" s="20"/>
      <c r="KVX84" s="20"/>
      <c r="KVY84" s="20"/>
      <c r="KVZ84" s="20"/>
      <c r="KWA84" s="20"/>
      <c r="KWB84" s="20"/>
      <c r="KWC84" s="20"/>
      <c r="KWD84" s="20"/>
      <c r="KWE84" s="20"/>
      <c r="KWF84" s="20"/>
      <c r="KWG84" s="20"/>
      <c r="KWH84" s="20"/>
      <c r="KWI84" s="20"/>
      <c r="KWJ84" s="20"/>
      <c r="KWK84" s="20"/>
      <c r="KWL84" s="20"/>
      <c r="KWM84" s="20"/>
      <c r="KWN84" s="20"/>
      <c r="KWO84" s="20"/>
      <c r="KWP84" s="20"/>
      <c r="KWQ84" s="20"/>
      <c r="KWR84" s="20"/>
      <c r="KWS84" s="20"/>
      <c r="KWT84" s="20"/>
      <c r="KWU84" s="20"/>
      <c r="KWV84" s="20"/>
      <c r="KWW84" s="20"/>
      <c r="KWX84" s="20"/>
      <c r="KWY84" s="20"/>
      <c r="KWZ84" s="20"/>
      <c r="KXA84" s="20"/>
      <c r="KXB84" s="20"/>
      <c r="KXC84" s="20"/>
      <c r="KXD84" s="20"/>
      <c r="KXE84" s="20"/>
      <c r="KXF84" s="20"/>
      <c r="KXG84" s="20"/>
      <c r="KXH84" s="20"/>
      <c r="KXI84" s="20"/>
      <c r="KXJ84" s="20"/>
      <c r="KXK84" s="20"/>
      <c r="KXL84" s="20"/>
      <c r="KXM84" s="20"/>
      <c r="KXN84" s="20"/>
      <c r="KXO84" s="20"/>
      <c r="KXP84" s="20"/>
      <c r="KXQ84" s="20"/>
      <c r="KXR84" s="20"/>
      <c r="KXS84" s="20"/>
      <c r="KXT84" s="20"/>
      <c r="KXU84" s="20"/>
      <c r="KXV84" s="20"/>
      <c r="KXW84" s="20"/>
      <c r="KXX84" s="20"/>
      <c r="KXY84" s="20"/>
      <c r="KXZ84" s="20"/>
      <c r="KYA84" s="20"/>
      <c r="KYB84" s="20"/>
      <c r="KYC84" s="20"/>
      <c r="KYD84" s="20"/>
      <c r="KYE84" s="20"/>
      <c r="KYF84" s="20"/>
      <c r="KYG84" s="20"/>
      <c r="KYH84" s="20"/>
      <c r="KYI84" s="20"/>
      <c r="KYJ84" s="20"/>
      <c r="KYK84" s="20"/>
      <c r="KYL84" s="20"/>
      <c r="KYM84" s="20"/>
      <c r="KYN84" s="20"/>
      <c r="KYO84" s="20"/>
      <c r="KYP84" s="20"/>
      <c r="KYQ84" s="20"/>
      <c r="KYR84" s="20"/>
      <c r="KYS84" s="20"/>
      <c r="KYT84" s="20"/>
      <c r="KYU84" s="20"/>
      <c r="KYV84" s="20"/>
      <c r="KYW84" s="20"/>
      <c r="KYX84" s="20"/>
      <c r="KYY84" s="20"/>
      <c r="KYZ84" s="20"/>
      <c r="KZA84" s="20"/>
      <c r="KZB84" s="20"/>
      <c r="KZC84" s="20"/>
      <c r="KZD84" s="20"/>
      <c r="KZE84" s="20"/>
      <c r="KZF84" s="20"/>
      <c r="KZG84" s="20"/>
      <c r="KZH84" s="20"/>
      <c r="KZI84" s="20"/>
      <c r="KZJ84" s="20"/>
      <c r="KZK84" s="20"/>
      <c r="KZL84" s="20"/>
      <c r="KZM84" s="20"/>
      <c r="KZN84" s="20"/>
      <c r="KZO84" s="20"/>
      <c r="KZP84" s="20"/>
      <c r="KZQ84" s="20"/>
      <c r="KZR84" s="20"/>
      <c r="KZS84" s="20"/>
      <c r="KZT84" s="20"/>
      <c r="KZU84" s="20"/>
      <c r="KZV84" s="20"/>
      <c r="KZW84" s="20"/>
      <c r="KZX84" s="20"/>
      <c r="KZY84" s="20"/>
      <c r="KZZ84" s="20"/>
      <c r="LAA84" s="20"/>
      <c r="LAB84" s="20"/>
      <c r="LAC84" s="20"/>
      <c r="LAD84" s="20"/>
      <c r="LAE84" s="20"/>
      <c r="LAF84" s="20"/>
      <c r="LAG84" s="20"/>
      <c r="LAH84" s="20"/>
      <c r="LAI84" s="20"/>
      <c r="LAJ84" s="20"/>
      <c r="LAK84" s="20"/>
      <c r="LAL84" s="20"/>
      <c r="LAM84" s="20"/>
      <c r="LAN84" s="20"/>
      <c r="LAO84" s="20"/>
      <c r="LAP84" s="20"/>
      <c r="LAQ84" s="20"/>
      <c r="LAR84" s="20"/>
      <c r="LAS84" s="20"/>
      <c r="LAT84" s="20"/>
      <c r="LAU84" s="20"/>
      <c r="LAV84" s="20"/>
      <c r="LAW84" s="20"/>
      <c r="LAX84" s="20"/>
      <c r="LAY84" s="20"/>
      <c r="LAZ84" s="20"/>
      <c r="LBA84" s="20"/>
      <c r="LBB84" s="20"/>
      <c r="LBC84" s="20"/>
      <c r="LBD84" s="20"/>
      <c r="LBE84" s="20"/>
      <c r="LBF84" s="20"/>
      <c r="LBG84" s="20"/>
      <c r="LBH84" s="20"/>
      <c r="LBI84" s="20"/>
      <c r="LBJ84" s="20"/>
      <c r="LBK84" s="20"/>
      <c r="LBL84" s="20"/>
      <c r="LBM84" s="20"/>
      <c r="LBN84" s="20"/>
      <c r="LBO84" s="20"/>
      <c r="LBP84" s="20"/>
      <c r="LBQ84" s="20"/>
      <c r="LBR84" s="20"/>
      <c r="LBS84" s="20"/>
      <c r="LBT84" s="20"/>
      <c r="LBU84" s="20"/>
      <c r="LBV84" s="20"/>
      <c r="LBW84" s="20"/>
      <c r="LBX84" s="20"/>
      <c r="LBY84" s="20"/>
      <c r="LBZ84" s="20"/>
      <c r="LCA84" s="20"/>
      <c r="LCB84" s="20"/>
      <c r="LCC84" s="20"/>
      <c r="LCD84" s="20"/>
      <c r="LCE84" s="20"/>
      <c r="LCF84" s="20"/>
      <c r="LCG84" s="20"/>
      <c r="LCH84" s="20"/>
      <c r="LCI84" s="20"/>
      <c r="LCJ84" s="20"/>
      <c r="LCK84" s="20"/>
      <c r="LCL84" s="20"/>
      <c r="LCM84" s="20"/>
      <c r="LCN84" s="20"/>
      <c r="LCO84" s="20"/>
      <c r="LCP84" s="20"/>
      <c r="LCQ84" s="20"/>
      <c r="LCR84" s="20"/>
      <c r="LCS84" s="20"/>
      <c r="LCT84" s="20"/>
      <c r="LCU84" s="20"/>
      <c r="LCV84" s="20"/>
      <c r="LCW84" s="20"/>
      <c r="LCX84" s="20"/>
      <c r="LCY84" s="20"/>
      <c r="LCZ84" s="20"/>
      <c r="LDA84" s="20"/>
      <c r="LDB84" s="20"/>
      <c r="LDC84" s="20"/>
      <c r="LDD84" s="20"/>
      <c r="LDE84" s="20"/>
      <c r="LDF84" s="20"/>
      <c r="LDG84" s="20"/>
      <c r="LDH84" s="20"/>
      <c r="LDI84" s="20"/>
      <c r="LDJ84" s="20"/>
      <c r="LDK84" s="20"/>
      <c r="LDL84" s="20"/>
      <c r="LDM84" s="20"/>
      <c r="LDN84" s="20"/>
      <c r="LDO84" s="20"/>
      <c r="LDP84" s="20"/>
      <c r="LDQ84" s="20"/>
      <c r="LDR84" s="20"/>
      <c r="LDS84" s="20"/>
      <c r="LDT84" s="20"/>
      <c r="LDU84" s="20"/>
      <c r="LDV84" s="20"/>
      <c r="LDW84" s="20"/>
      <c r="LDX84" s="20"/>
      <c r="LDY84" s="20"/>
      <c r="LDZ84" s="20"/>
      <c r="LEA84" s="20"/>
      <c r="LEB84" s="20"/>
      <c r="LEC84" s="20"/>
      <c r="LED84" s="20"/>
      <c r="LEE84" s="20"/>
      <c r="LEF84" s="20"/>
      <c r="LEG84" s="20"/>
      <c r="LEH84" s="20"/>
      <c r="LEI84" s="20"/>
      <c r="LEJ84" s="20"/>
      <c r="LEK84" s="20"/>
      <c r="LEL84" s="20"/>
      <c r="LEM84" s="20"/>
      <c r="LEN84" s="20"/>
      <c r="LEO84" s="20"/>
      <c r="LEP84" s="20"/>
      <c r="LEQ84" s="20"/>
      <c r="LER84" s="20"/>
      <c r="LES84" s="20"/>
      <c r="LET84" s="20"/>
      <c r="LEU84" s="20"/>
      <c r="LEV84" s="20"/>
      <c r="LEW84" s="20"/>
      <c r="LEX84" s="20"/>
      <c r="LEY84" s="20"/>
      <c r="LEZ84" s="20"/>
      <c r="LFA84" s="20"/>
      <c r="LFB84" s="20"/>
      <c r="LFC84" s="20"/>
      <c r="LFD84" s="20"/>
      <c r="LFE84" s="20"/>
      <c r="LFF84" s="20"/>
      <c r="LFG84" s="20"/>
      <c r="LFH84" s="20"/>
      <c r="LFI84" s="20"/>
      <c r="LFJ84" s="20"/>
      <c r="LFK84" s="20"/>
      <c r="LFL84" s="20"/>
      <c r="LFM84" s="20"/>
      <c r="LFN84" s="20"/>
      <c r="LFO84" s="20"/>
      <c r="LFP84" s="20"/>
      <c r="LFQ84" s="20"/>
      <c r="LFR84" s="20"/>
      <c r="LFS84" s="20"/>
      <c r="LFT84" s="20"/>
      <c r="LFU84" s="20"/>
      <c r="LFV84" s="20"/>
      <c r="LFW84" s="20"/>
      <c r="LFX84" s="20"/>
      <c r="LFY84" s="20"/>
      <c r="LFZ84" s="20"/>
      <c r="LGA84" s="20"/>
      <c r="LGB84" s="20"/>
      <c r="LGC84" s="20"/>
      <c r="LGD84" s="20"/>
      <c r="LGE84" s="20"/>
      <c r="LGF84" s="20"/>
      <c r="LGG84" s="20"/>
      <c r="LGH84" s="20"/>
      <c r="LGI84" s="20"/>
      <c r="LGJ84" s="20"/>
      <c r="LGK84" s="20"/>
      <c r="LGL84" s="20"/>
      <c r="LGM84" s="20"/>
      <c r="LGN84" s="20"/>
      <c r="LGO84" s="20"/>
      <c r="LGP84" s="20"/>
      <c r="LGQ84" s="20"/>
      <c r="LGR84" s="20"/>
      <c r="LGS84" s="20"/>
      <c r="LGT84" s="20"/>
      <c r="LGU84" s="20"/>
      <c r="LGV84" s="20"/>
      <c r="LGW84" s="20"/>
      <c r="LGX84" s="20"/>
      <c r="LGY84" s="20"/>
      <c r="LGZ84" s="20"/>
      <c r="LHA84" s="20"/>
      <c r="LHB84" s="20"/>
      <c r="LHC84" s="20"/>
      <c r="LHD84" s="20"/>
      <c r="LHE84" s="20"/>
      <c r="LHF84" s="20"/>
      <c r="LHG84" s="20"/>
      <c r="LHH84" s="20"/>
      <c r="LHI84" s="20"/>
      <c r="LHJ84" s="20"/>
      <c r="LHK84" s="20"/>
      <c r="LHL84" s="20"/>
      <c r="LHM84" s="20"/>
      <c r="LHN84" s="20"/>
      <c r="LHO84" s="20"/>
      <c r="LHP84" s="20"/>
      <c r="LHQ84" s="20"/>
      <c r="LHR84" s="20"/>
      <c r="LHS84" s="20"/>
      <c r="LHT84" s="20"/>
      <c r="LHU84" s="20"/>
      <c r="LHV84" s="20"/>
      <c r="LHW84" s="20"/>
      <c r="LHX84" s="20"/>
      <c r="LHY84" s="20"/>
      <c r="LHZ84" s="20"/>
      <c r="LIA84" s="20"/>
      <c r="LIB84" s="20"/>
      <c r="LIC84" s="20"/>
      <c r="LID84" s="20"/>
      <c r="LIE84" s="20"/>
      <c r="LIF84" s="20"/>
      <c r="LIG84" s="20"/>
      <c r="LIH84" s="20"/>
      <c r="LII84" s="20"/>
      <c r="LIJ84" s="20"/>
      <c r="LIK84" s="20"/>
      <c r="LIL84" s="20"/>
      <c r="LIM84" s="20"/>
      <c r="LIN84" s="20"/>
      <c r="LIO84" s="20"/>
      <c r="LIP84" s="20"/>
      <c r="LIQ84" s="20"/>
      <c r="LIR84" s="20"/>
      <c r="LIS84" s="20"/>
      <c r="LIT84" s="20"/>
      <c r="LIU84" s="20"/>
      <c r="LIV84" s="20"/>
      <c r="LIW84" s="20"/>
      <c r="LIX84" s="20"/>
      <c r="LIY84" s="20"/>
      <c r="LIZ84" s="20"/>
      <c r="LJA84" s="20"/>
      <c r="LJB84" s="20"/>
      <c r="LJC84" s="20"/>
      <c r="LJD84" s="20"/>
      <c r="LJE84" s="20"/>
      <c r="LJF84" s="20"/>
      <c r="LJG84" s="20"/>
      <c r="LJH84" s="20"/>
      <c r="LJI84" s="20"/>
      <c r="LJJ84" s="20"/>
      <c r="LJK84" s="20"/>
      <c r="LJL84" s="20"/>
      <c r="LJM84" s="20"/>
      <c r="LJN84" s="20"/>
      <c r="LJO84" s="20"/>
      <c r="LJP84" s="20"/>
      <c r="LJQ84" s="20"/>
      <c r="LJR84" s="20"/>
      <c r="LJS84" s="20"/>
      <c r="LJT84" s="20"/>
      <c r="LJU84" s="20"/>
      <c r="LJV84" s="20"/>
      <c r="LJW84" s="20"/>
      <c r="LJX84" s="20"/>
      <c r="LJY84" s="20"/>
      <c r="LJZ84" s="20"/>
      <c r="LKA84" s="20"/>
      <c r="LKB84" s="20"/>
      <c r="LKC84" s="20"/>
      <c r="LKD84" s="20"/>
      <c r="LKE84" s="20"/>
      <c r="LKF84" s="20"/>
      <c r="LKG84" s="20"/>
      <c r="LKH84" s="20"/>
      <c r="LKI84" s="20"/>
      <c r="LKJ84" s="20"/>
      <c r="LKK84" s="20"/>
      <c r="LKL84" s="20"/>
      <c r="LKM84" s="20"/>
      <c r="LKN84" s="20"/>
      <c r="LKO84" s="20"/>
      <c r="LKP84" s="20"/>
      <c r="LKQ84" s="20"/>
      <c r="LKR84" s="20"/>
      <c r="LKS84" s="20"/>
      <c r="LKT84" s="20"/>
      <c r="LKU84" s="20"/>
      <c r="LKV84" s="20"/>
      <c r="LKW84" s="20"/>
      <c r="LKX84" s="20"/>
      <c r="LKY84" s="20"/>
      <c r="LKZ84" s="20"/>
      <c r="LLA84" s="20"/>
      <c r="LLB84" s="20"/>
      <c r="LLC84" s="20"/>
      <c r="LLD84" s="20"/>
      <c r="LLE84" s="20"/>
      <c r="LLF84" s="20"/>
      <c r="LLG84" s="20"/>
      <c r="LLH84" s="20"/>
      <c r="LLI84" s="20"/>
      <c r="LLJ84" s="20"/>
      <c r="LLK84" s="20"/>
      <c r="LLL84" s="20"/>
      <c r="LLM84" s="20"/>
      <c r="LLN84" s="20"/>
      <c r="LLO84" s="20"/>
      <c r="LLP84" s="20"/>
      <c r="LLQ84" s="20"/>
      <c r="LLR84" s="20"/>
      <c r="LLS84" s="20"/>
      <c r="LLT84" s="20"/>
      <c r="LLU84" s="20"/>
      <c r="LLV84" s="20"/>
      <c r="LLW84" s="20"/>
      <c r="LLX84" s="20"/>
      <c r="LLY84" s="20"/>
      <c r="LLZ84" s="20"/>
      <c r="LMA84" s="20"/>
      <c r="LMB84" s="20"/>
      <c r="LMC84" s="20"/>
      <c r="LMD84" s="20"/>
      <c r="LME84" s="20"/>
      <c r="LMF84" s="20"/>
      <c r="LMG84" s="20"/>
      <c r="LMH84" s="20"/>
      <c r="LMI84" s="20"/>
      <c r="LMJ84" s="20"/>
      <c r="LMK84" s="20"/>
      <c r="LML84" s="20"/>
      <c r="LMM84" s="20"/>
      <c r="LMN84" s="20"/>
      <c r="LMO84" s="20"/>
      <c r="LMP84" s="20"/>
      <c r="LMQ84" s="20"/>
      <c r="LMR84" s="20"/>
      <c r="LMS84" s="20"/>
      <c r="LMT84" s="20"/>
      <c r="LMU84" s="20"/>
      <c r="LMV84" s="20"/>
      <c r="LMW84" s="20"/>
      <c r="LMX84" s="20"/>
      <c r="LMY84" s="20"/>
      <c r="LMZ84" s="20"/>
      <c r="LNA84" s="20"/>
      <c r="LNB84" s="20"/>
      <c r="LNC84" s="20"/>
      <c r="LND84" s="20"/>
      <c r="LNE84" s="20"/>
      <c r="LNF84" s="20"/>
      <c r="LNG84" s="20"/>
      <c r="LNH84" s="20"/>
      <c r="LNI84" s="20"/>
      <c r="LNJ84" s="20"/>
      <c r="LNK84" s="20"/>
      <c r="LNL84" s="20"/>
      <c r="LNM84" s="20"/>
      <c r="LNN84" s="20"/>
      <c r="LNO84" s="20"/>
      <c r="LNP84" s="20"/>
      <c r="LNQ84" s="20"/>
      <c r="LNR84" s="20"/>
      <c r="LNS84" s="20"/>
      <c r="LNT84" s="20"/>
      <c r="LNU84" s="20"/>
      <c r="LNV84" s="20"/>
      <c r="LNW84" s="20"/>
      <c r="LNX84" s="20"/>
      <c r="LNY84" s="20"/>
      <c r="LNZ84" s="20"/>
      <c r="LOA84" s="20"/>
      <c r="LOB84" s="20"/>
      <c r="LOC84" s="20"/>
      <c r="LOD84" s="20"/>
      <c r="LOE84" s="20"/>
      <c r="LOF84" s="20"/>
      <c r="LOG84" s="20"/>
      <c r="LOH84" s="20"/>
      <c r="LOI84" s="20"/>
      <c r="LOJ84" s="20"/>
      <c r="LOK84" s="20"/>
      <c r="LOL84" s="20"/>
      <c r="LOM84" s="20"/>
      <c r="LON84" s="20"/>
      <c r="LOO84" s="20"/>
      <c r="LOP84" s="20"/>
      <c r="LOQ84" s="20"/>
      <c r="LOR84" s="20"/>
      <c r="LOS84" s="20"/>
      <c r="LOT84" s="20"/>
      <c r="LOU84" s="20"/>
      <c r="LOV84" s="20"/>
      <c r="LOW84" s="20"/>
      <c r="LOX84" s="20"/>
      <c r="LOY84" s="20"/>
      <c r="LOZ84" s="20"/>
      <c r="LPA84" s="20"/>
      <c r="LPB84" s="20"/>
      <c r="LPC84" s="20"/>
      <c r="LPD84" s="20"/>
      <c r="LPE84" s="20"/>
      <c r="LPF84" s="20"/>
      <c r="LPG84" s="20"/>
      <c r="LPH84" s="20"/>
      <c r="LPI84" s="20"/>
      <c r="LPJ84" s="20"/>
      <c r="LPK84" s="20"/>
      <c r="LPL84" s="20"/>
      <c r="LPM84" s="20"/>
      <c r="LPN84" s="20"/>
      <c r="LPO84" s="20"/>
      <c r="LPP84" s="20"/>
      <c r="LPQ84" s="20"/>
      <c r="LPR84" s="20"/>
      <c r="LPS84" s="20"/>
      <c r="LPT84" s="20"/>
      <c r="LPU84" s="20"/>
      <c r="LPV84" s="20"/>
      <c r="LPW84" s="20"/>
      <c r="LPX84" s="20"/>
      <c r="LPY84" s="20"/>
      <c r="LPZ84" s="20"/>
      <c r="LQA84" s="20"/>
      <c r="LQB84" s="20"/>
      <c r="LQC84" s="20"/>
      <c r="LQD84" s="20"/>
      <c r="LQE84" s="20"/>
      <c r="LQF84" s="20"/>
      <c r="LQG84" s="20"/>
      <c r="LQH84" s="20"/>
      <c r="LQI84" s="20"/>
      <c r="LQJ84" s="20"/>
      <c r="LQK84" s="20"/>
      <c r="LQL84" s="20"/>
      <c r="LQM84" s="20"/>
      <c r="LQN84" s="20"/>
      <c r="LQO84" s="20"/>
      <c r="LQP84" s="20"/>
      <c r="LQQ84" s="20"/>
      <c r="LQR84" s="20"/>
      <c r="LQS84" s="20"/>
      <c r="LQT84" s="20"/>
      <c r="LQU84" s="20"/>
      <c r="LQV84" s="20"/>
      <c r="LQW84" s="20"/>
      <c r="LQX84" s="20"/>
      <c r="LQY84" s="20"/>
      <c r="LQZ84" s="20"/>
      <c r="LRA84" s="20"/>
      <c r="LRB84" s="20"/>
      <c r="LRC84" s="20"/>
      <c r="LRD84" s="20"/>
      <c r="LRE84" s="20"/>
      <c r="LRF84" s="20"/>
      <c r="LRG84" s="20"/>
      <c r="LRH84" s="20"/>
      <c r="LRI84" s="20"/>
      <c r="LRJ84" s="20"/>
      <c r="LRK84" s="20"/>
      <c r="LRL84" s="20"/>
      <c r="LRM84" s="20"/>
      <c r="LRN84" s="20"/>
      <c r="LRO84" s="20"/>
      <c r="LRP84" s="20"/>
      <c r="LRQ84" s="20"/>
      <c r="LRR84" s="20"/>
      <c r="LRS84" s="20"/>
      <c r="LRT84" s="20"/>
      <c r="LRU84" s="20"/>
      <c r="LRV84" s="20"/>
      <c r="LRW84" s="20"/>
      <c r="LRX84" s="20"/>
      <c r="LRY84" s="20"/>
      <c r="LRZ84" s="20"/>
      <c r="LSA84" s="20"/>
      <c r="LSB84" s="20"/>
      <c r="LSC84" s="20"/>
      <c r="LSD84" s="20"/>
      <c r="LSE84" s="20"/>
      <c r="LSF84" s="20"/>
      <c r="LSG84" s="20"/>
      <c r="LSH84" s="20"/>
      <c r="LSI84" s="20"/>
      <c r="LSJ84" s="20"/>
      <c r="LSK84" s="20"/>
      <c r="LSL84" s="20"/>
      <c r="LSM84" s="20"/>
      <c r="LSN84" s="20"/>
      <c r="LSO84" s="20"/>
      <c r="LSP84" s="20"/>
      <c r="LSQ84" s="20"/>
      <c r="LSR84" s="20"/>
      <c r="LSS84" s="20"/>
      <c r="LST84" s="20"/>
      <c r="LSU84" s="20"/>
      <c r="LSV84" s="20"/>
      <c r="LSW84" s="20"/>
      <c r="LSX84" s="20"/>
      <c r="LSY84" s="20"/>
      <c r="LSZ84" s="20"/>
      <c r="LTA84" s="20"/>
      <c r="LTB84" s="20"/>
      <c r="LTC84" s="20"/>
      <c r="LTD84" s="20"/>
      <c r="LTE84" s="20"/>
      <c r="LTF84" s="20"/>
      <c r="LTG84" s="20"/>
      <c r="LTH84" s="20"/>
      <c r="LTI84" s="20"/>
      <c r="LTJ84" s="20"/>
      <c r="LTK84" s="20"/>
      <c r="LTL84" s="20"/>
      <c r="LTM84" s="20"/>
      <c r="LTN84" s="20"/>
      <c r="LTO84" s="20"/>
      <c r="LTP84" s="20"/>
      <c r="LTQ84" s="20"/>
      <c r="LTR84" s="20"/>
      <c r="LTS84" s="20"/>
      <c r="LTT84" s="20"/>
      <c r="LTU84" s="20"/>
      <c r="LTV84" s="20"/>
      <c r="LTW84" s="20"/>
      <c r="LTX84" s="20"/>
      <c r="LTY84" s="20"/>
      <c r="LTZ84" s="20"/>
      <c r="LUA84" s="20"/>
      <c r="LUB84" s="20"/>
      <c r="LUC84" s="20"/>
      <c r="LUD84" s="20"/>
      <c r="LUE84" s="20"/>
      <c r="LUF84" s="20"/>
      <c r="LUG84" s="20"/>
      <c r="LUH84" s="20"/>
      <c r="LUI84" s="20"/>
      <c r="LUJ84" s="20"/>
      <c r="LUK84" s="20"/>
      <c r="LUL84" s="20"/>
      <c r="LUM84" s="20"/>
      <c r="LUN84" s="20"/>
      <c r="LUO84" s="20"/>
      <c r="LUP84" s="20"/>
      <c r="LUQ84" s="20"/>
      <c r="LUR84" s="20"/>
      <c r="LUS84" s="20"/>
      <c r="LUT84" s="20"/>
      <c r="LUU84" s="20"/>
      <c r="LUV84" s="20"/>
      <c r="LUW84" s="20"/>
      <c r="LUX84" s="20"/>
      <c r="LUY84" s="20"/>
      <c r="LUZ84" s="20"/>
      <c r="LVA84" s="20"/>
      <c r="LVB84" s="20"/>
      <c r="LVC84" s="20"/>
      <c r="LVD84" s="20"/>
      <c r="LVE84" s="20"/>
      <c r="LVF84" s="20"/>
      <c r="LVG84" s="20"/>
      <c r="LVH84" s="20"/>
      <c r="LVI84" s="20"/>
      <c r="LVJ84" s="20"/>
      <c r="LVK84" s="20"/>
      <c r="LVL84" s="20"/>
      <c r="LVM84" s="20"/>
      <c r="LVN84" s="20"/>
      <c r="LVO84" s="20"/>
      <c r="LVP84" s="20"/>
      <c r="LVQ84" s="20"/>
      <c r="LVR84" s="20"/>
      <c r="LVS84" s="20"/>
      <c r="LVT84" s="20"/>
      <c r="LVU84" s="20"/>
      <c r="LVV84" s="20"/>
      <c r="LVW84" s="20"/>
      <c r="LVX84" s="20"/>
      <c r="LVY84" s="20"/>
      <c r="LVZ84" s="20"/>
      <c r="LWA84" s="20"/>
      <c r="LWB84" s="20"/>
      <c r="LWC84" s="20"/>
      <c r="LWD84" s="20"/>
      <c r="LWE84" s="20"/>
      <c r="LWF84" s="20"/>
      <c r="LWG84" s="20"/>
      <c r="LWH84" s="20"/>
      <c r="LWI84" s="20"/>
      <c r="LWJ84" s="20"/>
      <c r="LWK84" s="20"/>
      <c r="LWL84" s="20"/>
      <c r="LWM84" s="20"/>
      <c r="LWN84" s="20"/>
      <c r="LWO84" s="20"/>
      <c r="LWP84" s="20"/>
      <c r="LWQ84" s="20"/>
      <c r="LWR84" s="20"/>
      <c r="LWS84" s="20"/>
      <c r="LWT84" s="20"/>
      <c r="LWU84" s="20"/>
      <c r="LWV84" s="20"/>
      <c r="LWW84" s="20"/>
      <c r="LWX84" s="20"/>
      <c r="LWY84" s="20"/>
      <c r="LWZ84" s="20"/>
      <c r="LXA84" s="20"/>
      <c r="LXB84" s="20"/>
      <c r="LXC84" s="20"/>
      <c r="LXD84" s="20"/>
      <c r="LXE84" s="20"/>
      <c r="LXF84" s="20"/>
      <c r="LXG84" s="20"/>
      <c r="LXH84" s="20"/>
      <c r="LXI84" s="20"/>
      <c r="LXJ84" s="20"/>
      <c r="LXK84" s="20"/>
      <c r="LXL84" s="20"/>
      <c r="LXM84" s="20"/>
      <c r="LXN84" s="20"/>
      <c r="LXO84" s="20"/>
      <c r="LXP84" s="20"/>
      <c r="LXQ84" s="20"/>
      <c r="LXR84" s="20"/>
      <c r="LXS84" s="20"/>
      <c r="LXT84" s="20"/>
      <c r="LXU84" s="20"/>
      <c r="LXV84" s="20"/>
      <c r="LXW84" s="20"/>
      <c r="LXX84" s="20"/>
      <c r="LXY84" s="20"/>
      <c r="LXZ84" s="20"/>
      <c r="LYA84" s="20"/>
      <c r="LYB84" s="20"/>
      <c r="LYC84" s="20"/>
      <c r="LYD84" s="20"/>
      <c r="LYE84" s="20"/>
      <c r="LYF84" s="20"/>
      <c r="LYG84" s="20"/>
      <c r="LYH84" s="20"/>
      <c r="LYI84" s="20"/>
      <c r="LYJ84" s="20"/>
      <c r="LYK84" s="20"/>
      <c r="LYL84" s="20"/>
      <c r="LYM84" s="20"/>
      <c r="LYN84" s="20"/>
      <c r="LYO84" s="20"/>
      <c r="LYP84" s="20"/>
      <c r="LYQ84" s="20"/>
      <c r="LYR84" s="20"/>
      <c r="LYS84" s="20"/>
      <c r="LYT84" s="20"/>
      <c r="LYU84" s="20"/>
      <c r="LYV84" s="20"/>
      <c r="LYW84" s="20"/>
      <c r="LYX84" s="20"/>
      <c r="LYY84" s="20"/>
      <c r="LYZ84" s="20"/>
      <c r="LZA84" s="20"/>
      <c r="LZB84" s="20"/>
      <c r="LZC84" s="20"/>
      <c r="LZD84" s="20"/>
      <c r="LZE84" s="20"/>
      <c r="LZF84" s="20"/>
      <c r="LZG84" s="20"/>
      <c r="LZH84" s="20"/>
      <c r="LZI84" s="20"/>
      <c r="LZJ84" s="20"/>
      <c r="LZK84" s="20"/>
      <c r="LZL84" s="20"/>
      <c r="LZM84" s="20"/>
      <c r="LZN84" s="20"/>
      <c r="LZO84" s="20"/>
      <c r="LZP84" s="20"/>
      <c r="LZQ84" s="20"/>
      <c r="LZR84" s="20"/>
      <c r="LZS84" s="20"/>
      <c r="LZT84" s="20"/>
      <c r="LZU84" s="20"/>
      <c r="LZV84" s="20"/>
      <c r="LZW84" s="20"/>
      <c r="LZX84" s="20"/>
      <c r="LZY84" s="20"/>
      <c r="LZZ84" s="20"/>
      <c r="MAA84" s="20"/>
      <c r="MAB84" s="20"/>
      <c r="MAC84" s="20"/>
      <c r="MAD84" s="20"/>
      <c r="MAE84" s="20"/>
      <c r="MAF84" s="20"/>
      <c r="MAG84" s="20"/>
      <c r="MAH84" s="20"/>
      <c r="MAI84" s="20"/>
      <c r="MAJ84" s="20"/>
      <c r="MAK84" s="20"/>
      <c r="MAL84" s="20"/>
      <c r="MAM84" s="20"/>
      <c r="MAN84" s="20"/>
      <c r="MAO84" s="20"/>
      <c r="MAP84" s="20"/>
      <c r="MAQ84" s="20"/>
      <c r="MAR84" s="20"/>
      <c r="MAS84" s="20"/>
      <c r="MAT84" s="20"/>
      <c r="MAU84" s="20"/>
      <c r="MAV84" s="20"/>
      <c r="MAW84" s="20"/>
      <c r="MAX84" s="20"/>
      <c r="MAY84" s="20"/>
      <c r="MAZ84" s="20"/>
      <c r="MBA84" s="20"/>
      <c r="MBB84" s="20"/>
      <c r="MBC84" s="20"/>
      <c r="MBD84" s="20"/>
      <c r="MBE84" s="20"/>
      <c r="MBF84" s="20"/>
      <c r="MBG84" s="20"/>
      <c r="MBH84" s="20"/>
      <c r="MBI84" s="20"/>
      <c r="MBJ84" s="20"/>
      <c r="MBK84" s="20"/>
      <c r="MBL84" s="20"/>
      <c r="MBM84" s="20"/>
      <c r="MBN84" s="20"/>
      <c r="MBO84" s="20"/>
      <c r="MBP84" s="20"/>
      <c r="MBQ84" s="20"/>
      <c r="MBR84" s="20"/>
      <c r="MBS84" s="20"/>
      <c r="MBT84" s="20"/>
      <c r="MBU84" s="20"/>
      <c r="MBV84" s="20"/>
      <c r="MBW84" s="20"/>
      <c r="MBX84" s="20"/>
      <c r="MBY84" s="20"/>
      <c r="MBZ84" s="20"/>
      <c r="MCA84" s="20"/>
      <c r="MCB84" s="20"/>
      <c r="MCC84" s="20"/>
      <c r="MCD84" s="20"/>
      <c r="MCE84" s="20"/>
      <c r="MCF84" s="20"/>
      <c r="MCG84" s="20"/>
      <c r="MCH84" s="20"/>
      <c r="MCI84" s="20"/>
      <c r="MCJ84" s="20"/>
      <c r="MCK84" s="20"/>
      <c r="MCL84" s="20"/>
      <c r="MCM84" s="20"/>
      <c r="MCN84" s="20"/>
      <c r="MCO84" s="20"/>
      <c r="MCP84" s="20"/>
      <c r="MCQ84" s="20"/>
      <c r="MCR84" s="20"/>
      <c r="MCS84" s="20"/>
      <c r="MCT84" s="20"/>
      <c r="MCU84" s="20"/>
      <c r="MCV84" s="20"/>
      <c r="MCW84" s="20"/>
      <c r="MCX84" s="20"/>
      <c r="MCY84" s="20"/>
      <c r="MCZ84" s="20"/>
      <c r="MDA84" s="20"/>
      <c r="MDB84" s="20"/>
      <c r="MDC84" s="20"/>
      <c r="MDD84" s="20"/>
      <c r="MDE84" s="20"/>
      <c r="MDF84" s="20"/>
      <c r="MDG84" s="20"/>
      <c r="MDH84" s="20"/>
      <c r="MDI84" s="20"/>
      <c r="MDJ84" s="20"/>
      <c r="MDK84" s="20"/>
      <c r="MDL84" s="20"/>
      <c r="MDM84" s="20"/>
      <c r="MDN84" s="20"/>
      <c r="MDO84" s="20"/>
      <c r="MDP84" s="20"/>
      <c r="MDQ84" s="20"/>
      <c r="MDR84" s="20"/>
      <c r="MDS84" s="20"/>
      <c r="MDT84" s="20"/>
      <c r="MDU84" s="20"/>
      <c r="MDV84" s="20"/>
      <c r="MDW84" s="20"/>
      <c r="MDX84" s="20"/>
      <c r="MDY84" s="20"/>
      <c r="MDZ84" s="20"/>
      <c r="MEA84" s="20"/>
      <c r="MEB84" s="20"/>
      <c r="MEC84" s="20"/>
      <c r="MED84" s="20"/>
      <c r="MEE84" s="20"/>
      <c r="MEF84" s="20"/>
      <c r="MEG84" s="20"/>
      <c r="MEH84" s="20"/>
      <c r="MEI84" s="20"/>
      <c r="MEJ84" s="20"/>
      <c r="MEK84" s="20"/>
      <c r="MEL84" s="20"/>
      <c r="MEM84" s="20"/>
      <c r="MEN84" s="20"/>
      <c r="MEO84" s="20"/>
      <c r="MEP84" s="20"/>
      <c r="MEQ84" s="20"/>
      <c r="MER84" s="20"/>
      <c r="MES84" s="20"/>
      <c r="MET84" s="20"/>
      <c r="MEU84" s="20"/>
      <c r="MEV84" s="20"/>
      <c r="MEW84" s="20"/>
      <c r="MEX84" s="20"/>
      <c r="MEY84" s="20"/>
      <c r="MEZ84" s="20"/>
      <c r="MFA84" s="20"/>
      <c r="MFB84" s="20"/>
      <c r="MFC84" s="20"/>
      <c r="MFD84" s="20"/>
      <c r="MFE84" s="20"/>
      <c r="MFF84" s="20"/>
      <c r="MFG84" s="20"/>
      <c r="MFH84" s="20"/>
      <c r="MFI84" s="20"/>
      <c r="MFJ84" s="20"/>
      <c r="MFK84" s="20"/>
      <c r="MFL84" s="20"/>
      <c r="MFM84" s="20"/>
      <c r="MFN84" s="20"/>
      <c r="MFO84" s="20"/>
      <c r="MFP84" s="20"/>
      <c r="MFQ84" s="20"/>
      <c r="MFR84" s="20"/>
      <c r="MFS84" s="20"/>
      <c r="MFT84" s="20"/>
      <c r="MFU84" s="20"/>
      <c r="MFV84" s="20"/>
      <c r="MFW84" s="20"/>
      <c r="MFX84" s="20"/>
      <c r="MFY84" s="20"/>
      <c r="MFZ84" s="20"/>
      <c r="MGA84" s="20"/>
      <c r="MGB84" s="20"/>
      <c r="MGC84" s="20"/>
      <c r="MGD84" s="20"/>
      <c r="MGE84" s="20"/>
      <c r="MGF84" s="20"/>
      <c r="MGG84" s="20"/>
      <c r="MGH84" s="20"/>
      <c r="MGI84" s="20"/>
      <c r="MGJ84" s="20"/>
      <c r="MGK84" s="20"/>
      <c r="MGL84" s="20"/>
      <c r="MGM84" s="20"/>
      <c r="MGN84" s="20"/>
      <c r="MGO84" s="20"/>
      <c r="MGP84" s="20"/>
      <c r="MGQ84" s="20"/>
      <c r="MGR84" s="20"/>
      <c r="MGS84" s="20"/>
      <c r="MGT84" s="20"/>
      <c r="MGU84" s="20"/>
      <c r="MGV84" s="20"/>
      <c r="MGW84" s="20"/>
      <c r="MGX84" s="20"/>
      <c r="MGY84" s="20"/>
      <c r="MGZ84" s="20"/>
      <c r="MHA84" s="20"/>
      <c r="MHB84" s="20"/>
      <c r="MHC84" s="20"/>
      <c r="MHD84" s="20"/>
      <c r="MHE84" s="20"/>
      <c r="MHF84" s="20"/>
      <c r="MHG84" s="20"/>
      <c r="MHH84" s="20"/>
      <c r="MHI84" s="20"/>
      <c r="MHJ84" s="20"/>
      <c r="MHK84" s="20"/>
      <c r="MHL84" s="20"/>
      <c r="MHM84" s="20"/>
      <c r="MHN84" s="20"/>
      <c r="MHO84" s="20"/>
      <c r="MHP84" s="20"/>
      <c r="MHQ84" s="20"/>
      <c r="MHR84" s="20"/>
      <c r="MHS84" s="20"/>
      <c r="MHT84" s="20"/>
      <c r="MHU84" s="20"/>
      <c r="MHV84" s="20"/>
      <c r="MHW84" s="20"/>
      <c r="MHX84" s="20"/>
      <c r="MHY84" s="20"/>
      <c r="MHZ84" s="20"/>
      <c r="MIA84" s="20"/>
      <c r="MIB84" s="20"/>
      <c r="MIC84" s="20"/>
      <c r="MID84" s="20"/>
      <c r="MIE84" s="20"/>
      <c r="MIF84" s="20"/>
      <c r="MIG84" s="20"/>
      <c r="MIH84" s="20"/>
      <c r="MII84" s="20"/>
      <c r="MIJ84" s="20"/>
      <c r="MIK84" s="20"/>
      <c r="MIL84" s="20"/>
      <c r="MIM84" s="20"/>
      <c r="MIN84" s="20"/>
      <c r="MIO84" s="20"/>
      <c r="MIP84" s="20"/>
      <c r="MIQ84" s="20"/>
      <c r="MIR84" s="20"/>
      <c r="MIS84" s="20"/>
      <c r="MIT84" s="20"/>
      <c r="MIU84" s="20"/>
      <c r="MIV84" s="20"/>
      <c r="MIW84" s="20"/>
      <c r="MIX84" s="20"/>
      <c r="MIY84" s="20"/>
      <c r="MIZ84" s="20"/>
      <c r="MJA84" s="20"/>
      <c r="MJB84" s="20"/>
      <c r="MJC84" s="20"/>
      <c r="MJD84" s="20"/>
      <c r="MJE84" s="20"/>
      <c r="MJF84" s="20"/>
      <c r="MJG84" s="20"/>
      <c r="MJH84" s="20"/>
      <c r="MJI84" s="20"/>
      <c r="MJJ84" s="20"/>
      <c r="MJK84" s="20"/>
      <c r="MJL84" s="20"/>
      <c r="MJM84" s="20"/>
      <c r="MJN84" s="20"/>
      <c r="MJO84" s="20"/>
      <c r="MJP84" s="20"/>
      <c r="MJQ84" s="20"/>
      <c r="MJR84" s="20"/>
      <c r="MJS84" s="20"/>
      <c r="MJT84" s="20"/>
      <c r="MJU84" s="20"/>
      <c r="MJV84" s="20"/>
      <c r="MJW84" s="20"/>
      <c r="MJX84" s="20"/>
      <c r="MJY84" s="20"/>
      <c r="MJZ84" s="20"/>
      <c r="MKA84" s="20"/>
      <c r="MKB84" s="20"/>
      <c r="MKC84" s="20"/>
      <c r="MKD84" s="20"/>
      <c r="MKE84" s="20"/>
      <c r="MKF84" s="20"/>
      <c r="MKG84" s="20"/>
      <c r="MKH84" s="20"/>
      <c r="MKI84" s="20"/>
      <c r="MKJ84" s="20"/>
      <c r="MKK84" s="20"/>
      <c r="MKL84" s="20"/>
      <c r="MKM84" s="20"/>
      <c r="MKN84" s="20"/>
      <c r="MKO84" s="20"/>
      <c r="MKP84" s="20"/>
      <c r="MKQ84" s="20"/>
      <c r="MKR84" s="20"/>
      <c r="MKS84" s="20"/>
      <c r="MKT84" s="20"/>
      <c r="MKU84" s="20"/>
      <c r="MKV84" s="20"/>
      <c r="MKW84" s="20"/>
      <c r="MKX84" s="20"/>
      <c r="MKY84" s="20"/>
      <c r="MKZ84" s="20"/>
      <c r="MLA84" s="20"/>
      <c r="MLB84" s="20"/>
      <c r="MLC84" s="20"/>
      <c r="MLD84" s="20"/>
      <c r="MLE84" s="20"/>
      <c r="MLF84" s="20"/>
      <c r="MLG84" s="20"/>
      <c r="MLH84" s="20"/>
      <c r="MLI84" s="20"/>
      <c r="MLJ84" s="20"/>
      <c r="MLK84" s="20"/>
      <c r="MLL84" s="20"/>
      <c r="MLM84" s="20"/>
      <c r="MLN84" s="20"/>
      <c r="MLO84" s="20"/>
      <c r="MLP84" s="20"/>
      <c r="MLQ84" s="20"/>
      <c r="MLR84" s="20"/>
      <c r="MLS84" s="20"/>
      <c r="MLT84" s="20"/>
      <c r="MLU84" s="20"/>
      <c r="MLV84" s="20"/>
      <c r="MLW84" s="20"/>
      <c r="MLX84" s="20"/>
      <c r="MLY84" s="20"/>
      <c r="MLZ84" s="20"/>
      <c r="MMA84" s="20"/>
      <c r="MMB84" s="20"/>
      <c r="MMC84" s="20"/>
      <c r="MMD84" s="20"/>
      <c r="MME84" s="20"/>
      <c r="MMF84" s="20"/>
      <c r="MMG84" s="20"/>
      <c r="MMH84" s="20"/>
      <c r="MMI84" s="20"/>
      <c r="MMJ84" s="20"/>
      <c r="MMK84" s="20"/>
      <c r="MML84" s="20"/>
      <c r="MMM84" s="20"/>
      <c r="MMN84" s="20"/>
      <c r="MMO84" s="20"/>
      <c r="MMP84" s="20"/>
      <c r="MMQ84" s="20"/>
      <c r="MMR84" s="20"/>
      <c r="MMS84" s="20"/>
      <c r="MMT84" s="20"/>
      <c r="MMU84" s="20"/>
      <c r="MMV84" s="20"/>
      <c r="MMW84" s="20"/>
      <c r="MMX84" s="20"/>
      <c r="MMY84" s="20"/>
      <c r="MMZ84" s="20"/>
      <c r="MNA84" s="20"/>
      <c r="MNB84" s="20"/>
      <c r="MNC84" s="20"/>
      <c r="MND84" s="20"/>
      <c r="MNE84" s="20"/>
      <c r="MNF84" s="20"/>
      <c r="MNG84" s="20"/>
      <c r="MNH84" s="20"/>
      <c r="MNI84" s="20"/>
      <c r="MNJ84" s="20"/>
      <c r="MNK84" s="20"/>
      <c r="MNL84" s="20"/>
      <c r="MNM84" s="20"/>
      <c r="MNN84" s="20"/>
      <c r="MNO84" s="20"/>
      <c r="MNP84" s="20"/>
      <c r="MNQ84" s="20"/>
      <c r="MNR84" s="20"/>
      <c r="MNS84" s="20"/>
      <c r="MNT84" s="20"/>
      <c r="MNU84" s="20"/>
      <c r="MNV84" s="20"/>
      <c r="MNW84" s="20"/>
      <c r="MNX84" s="20"/>
      <c r="MNY84" s="20"/>
      <c r="MNZ84" s="20"/>
      <c r="MOA84" s="20"/>
      <c r="MOB84" s="20"/>
      <c r="MOC84" s="20"/>
      <c r="MOD84" s="20"/>
      <c r="MOE84" s="20"/>
      <c r="MOF84" s="20"/>
      <c r="MOG84" s="20"/>
      <c r="MOH84" s="20"/>
      <c r="MOI84" s="20"/>
      <c r="MOJ84" s="20"/>
      <c r="MOK84" s="20"/>
      <c r="MOL84" s="20"/>
      <c r="MOM84" s="20"/>
      <c r="MON84" s="20"/>
      <c r="MOO84" s="20"/>
      <c r="MOP84" s="20"/>
      <c r="MOQ84" s="20"/>
      <c r="MOR84" s="20"/>
      <c r="MOS84" s="20"/>
      <c r="MOT84" s="20"/>
      <c r="MOU84" s="20"/>
      <c r="MOV84" s="20"/>
      <c r="MOW84" s="20"/>
      <c r="MOX84" s="20"/>
      <c r="MOY84" s="20"/>
      <c r="MOZ84" s="20"/>
      <c r="MPA84" s="20"/>
      <c r="MPB84" s="20"/>
      <c r="MPC84" s="20"/>
      <c r="MPD84" s="20"/>
      <c r="MPE84" s="20"/>
      <c r="MPF84" s="20"/>
      <c r="MPG84" s="20"/>
      <c r="MPH84" s="20"/>
      <c r="MPI84" s="20"/>
      <c r="MPJ84" s="20"/>
      <c r="MPK84" s="20"/>
      <c r="MPL84" s="20"/>
      <c r="MPM84" s="20"/>
      <c r="MPN84" s="20"/>
      <c r="MPO84" s="20"/>
      <c r="MPP84" s="20"/>
      <c r="MPQ84" s="20"/>
      <c r="MPR84" s="20"/>
      <c r="MPS84" s="20"/>
      <c r="MPT84" s="20"/>
      <c r="MPU84" s="20"/>
      <c r="MPV84" s="20"/>
      <c r="MPW84" s="20"/>
      <c r="MPX84" s="20"/>
      <c r="MPY84" s="20"/>
      <c r="MPZ84" s="20"/>
      <c r="MQA84" s="20"/>
      <c r="MQB84" s="20"/>
      <c r="MQC84" s="20"/>
      <c r="MQD84" s="20"/>
      <c r="MQE84" s="20"/>
      <c r="MQF84" s="20"/>
      <c r="MQG84" s="20"/>
      <c r="MQH84" s="20"/>
      <c r="MQI84" s="20"/>
      <c r="MQJ84" s="20"/>
      <c r="MQK84" s="20"/>
      <c r="MQL84" s="20"/>
      <c r="MQM84" s="20"/>
      <c r="MQN84" s="20"/>
      <c r="MQO84" s="20"/>
      <c r="MQP84" s="20"/>
      <c r="MQQ84" s="20"/>
      <c r="MQR84" s="20"/>
      <c r="MQS84" s="20"/>
      <c r="MQT84" s="20"/>
      <c r="MQU84" s="20"/>
      <c r="MQV84" s="20"/>
      <c r="MQW84" s="20"/>
      <c r="MQX84" s="20"/>
      <c r="MQY84" s="20"/>
      <c r="MQZ84" s="20"/>
      <c r="MRA84" s="20"/>
      <c r="MRB84" s="20"/>
      <c r="MRC84" s="20"/>
      <c r="MRD84" s="20"/>
      <c r="MRE84" s="20"/>
      <c r="MRF84" s="20"/>
      <c r="MRG84" s="20"/>
      <c r="MRH84" s="20"/>
      <c r="MRI84" s="20"/>
      <c r="MRJ84" s="20"/>
      <c r="MRK84" s="20"/>
      <c r="MRL84" s="20"/>
      <c r="MRM84" s="20"/>
      <c r="MRN84" s="20"/>
      <c r="MRO84" s="20"/>
      <c r="MRP84" s="20"/>
      <c r="MRQ84" s="20"/>
      <c r="MRR84" s="20"/>
      <c r="MRS84" s="20"/>
      <c r="MRT84" s="20"/>
      <c r="MRU84" s="20"/>
      <c r="MRV84" s="20"/>
      <c r="MRW84" s="20"/>
      <c r="MRX84" s="20"/>
      <c r="MRY84" s="20"/>
      <c r="MRZ84" s="20"/>
      <c r="MSA84" s="20"/>
      <c r="MSB84" s="20"/>
      <c r="MSC84" s="20"/>
      <c r="MSD84" s="20"/>
      <c r="MSE84" s="20"/>
      <c r="MSF84" s="20"/>
      <c r="MSG84" s="20"/>
      <c r="MSH84" s="20"/>
      <c r="MSI84" s="20"/>
      <c r="MSJ84" s="20"/>
      <c r="MSK84" s="20"/>
      <c r="MSL84" s="20"/>
      <c r="MSM84" s="20"/>
      <c r="MSN84" s="20"/>
      <c r="MSO84" s="20"/>
      <c r="MSP84" s="20"/>
      <c r="MSQ84" s="20"/>
      <c r="MSR84" s="20"/>
      <c r="MSS84" s="20"/>
      <c r="MST84" s="20"/>
      <c r="MSU84" s="20"/>
      <c r="MSV84" s="20"/>
      <c r="MSW84" s="20"/>
      <c r="MSX84" s="20"/>
      <c r="MSY84" s="20"/>
      <c r="MSZ84" s="20"/>
      <c r="MTA84" s="20"/>
      <c r="MTB84" s="20"/>
      <c r="MTC84" s="20"/>
      <c r="MTD84" s="20"/>
      <c r="MTE84" s="20"/>
      <c r="MTF84" s="20"/>
      <c r="MTG84" s="20"/>
      <c r="MTH84" s="20"/>
      <c r="MTI84" s="20"/>
      <c r="MTJ84" s="20"/>
      <c r="MTK84" s="20"/>
      <c r="MTL84" s="20"/>
      <c r="MTM84" s="20"/>
      <c r="MTN84" s="20"/>
      <c r="MTO84" s="20"/>
      <c r="MTP84" s="20"/>
      <c r="MTQ84" s="20"/>
      <c r="MTR84" s="20"/>
      <c r="MTS84" s="20"/>
      <c r="MTT84" s="20"/>
      <c r="MTU84" s="20"/>
      <c r="MTV84" s="20"/>
      <c r="MTW84" s="20"/>
      <c r="MTX84" s="20"/>
      <c r="MTY84" s="20"/>
      <c r="MTZ84" s="20"/>
      <c r="MUA84" s="20"/>
      <c r="MUB84" s="20"/>
      <c r="MUC84" s="20"/>
      <c r="MUD84" s="20"/>
      <c r="MUE84" s="20"/>
      <c r="MUF84" s="20"/>
      <c r="MUG84" s="20"/>
      <c r="MUH84" s="20"/>
      <c r="MUI84" s="20"/>
      <c r="MUJ84" s="20"/>
      <c r="MUK84" s="20"/>
      <c r="MUL84" s="20"/>
      <c r="MUM84" s="20"/>
      <c r="MUN84" s="20"/>
      <c r="MUO84" s="20"/>
      <c r="MUP84" s="20"/>
      <c r="MUQ84" s="20"/>
      <c r="MUR84" s="20"/>
      <c r="MUS84" s="20"/>
      <c r="MUT84" s="20"/>
      <c r="MUU84" s="20"/>
      <c r="MUV84" s="20"/>
      <c r="MUW84" s="20"/>
      <c r="MUX84" s="20"/>
      <c r="MUY84" s="20"/>
      <c r="MUZ84" s="20"/>
      <c r="MVA84" s="20"/>
      <c r="MVB84" s="20"/>
      <c r="MVC84" s="20"/>
      <c r="MVD84" s="20"/>
      <c r="MVE84" s="20"/>
      <c r="MVF84" s="20"/>
      <c r="MVG84" s="20"/>
      <c r="MVH84" s="20"/>
      <c r="MVI84" s="20"/>
      <c r="MVJ84" s="20"/>
      <c r="MVK84" s="20"/>
      <c r="MVL84" s="20"/>
      <c r="MVM84" s="20"/>
      <c r="MVN84" s="20"/>
      <c r="MVO84" s="20"/>
      <c r="MVP84" s="20"/>
      <c r="MVQ84" s="20"/>
      <c r="MVR84" s="20"/>
      <c r="MVS84" s="20"/>
      <c r="MVT84" s="20"/>
      <c r="MVU84" s="20"/>
      <c r="MVV84" s="20"/>
      <c r="MVW84" s="20"/>
      <c r="MVX84" s="20"/>
      <c r="MVY84" s="20"/>
      <c r="MVZ84" s="20"/>
      <c r="MWA84" s="20"/>
      <c r="MWB84" s="20"/>
      <c r="MWC84" s="20"/>
      <c r="MWD84" s="20"/>
      <c r="MWE84" s="20"/>
      <c r="MWF84" s="20"/>
      <c r="MWG84" s="20"/>
      <c r="MWH84" s="20"/>
      <c r="MWI84" s="20"/>
      <c r="MWJ84" s="20"/>
      <c r="MWK84" s="20"/>
      <c r="MWL84" s="20"/>
      <c r="MWM84" s="20"/>
      <c r="MWN84" s="20"/>
      <c r="MWO84" s="20"/>
      <c r="MWP84" s="20"/>
      <c r="MWQ84" s="20"/>
      <c r="MWR84" s="20"/>
      <c r="MWS84" s="20"/>
      <c r="MWT84" s="20"/>
      <c r="MWU84" s="20"/>
      <c r="MWV84" s="20"/>
      <c r="MWW84" s="20"/>
      <c r="MWX84" s="20"/>
      <c r="MWY84" s="20"/>
      <c r="MWZ84" s="20"/>
      <c r="MXA84" s="20"/>
      <c r="MXB84" s="20"/>
      <c r="MXC84" s="20"/>
      <c r="MXD84" s="20"/>
      <c r="MXE84" s="20"/>
      <c r="MXF84" s="20"/>
      <c r="MXG84" s="20"/>
      <c r="MXH84" s="20"/>
      <c r="MXI84" s="20"/>
      <c r="MXJ84" s="20"/>
      <c r="MXK84" s="20"/>
      <c r="MXL84" s="20"/>
      <c r="MXM84" s="20"/>
      <c r="MXN84" s="20"/>
      <c r="MXO84" s="20"/>
      <c r="MXP84" s="20"/>
      <c r="MXQ84" s="20"/>
      <c r="MXR84" s="20"/>
      <c r="MXS84" s="20"/>
      <c r="MXT84" s="20"/>
      <c r="MXU84" s="20"/>
      <c r="MXV84" s="20"/>
      <c r="MXW84" s="20"/>
      <c r="MXX84" s="20"/>
      <c r="MXY84" s="20"/>
      <c r="MXZ84" s="20"/>
      <c r="MYA84" s="20"/>
      <c r="MYB84" s="20"/>
      <c r="MYC84" s="20"/>
      <c r="MYD84" s="20"/>
      <c r="MYE84" s="20"/>
      <c r="MYF84" s="20"/>
      <c r="MYG84" s="20"/>
      <c r="MYH84" s="20"/>
      <c r="MYI84" s="20"/>
      <c r="MYJ84" s="20"/>
      <c r="MYK84" s="20"/>
      <c r="MYL84" s="20"/>
      <c r="MYM84" s="20"/>
      <c r="MYN84" s="20"/>
      <c r="MYO84" s="20"/>
      <c r="MYP84" s="20"/>
      <c r="MYQ84" s="20"/>
      <c r="MYR84" s="20"/>
      <c r="MYS84" s="20"/>
      <c r="MYT84" s="20"/>
      <c r="MYU84" s="20"/>
      <c r="MYV84" s="20"/>
      <c r="MYW84" s="20"/>
      <c r="MYX84" s="20"/>
      <c r="MYY84" s="20"/>
      <c r="MYZ84" s="20"/>
      <c r="MZA84" s="20"/>
      <c r="MZB84" s="20"/>
      <c r="MZC84" s="20"/>
      <c r="MZD84" s="20"/>
      <c r="MZE84" s="20"/>
      <c r="MZF84" s="20"/>
      <c r="MZG84" s="20"/>
      <c r="MZH84" s="20"/>
      <c r="MZI84" s="20"/>
      <c r="MZJ84" s="20"/>
      <c r="MZK84" s="20"/>
      <c r="MZL84" s="20"/>
      <c r="MZM84" s="20"/>
      <c r="MZN84" s="20"/>
      <c r="MZO84" s="20"/>
      <c r="MZP84" s="20"/>
      <c r="MZQ84" s="20"/>
      <c r="MZR84" s="20"/>
      <c r="MZS84" s="20"/>
      <c r="MZT84" s="20"/>
      <c r="MZU84" s="20"/>
      <c r="MZV84" s="20"/>
      <c r="MZW84" s="20"/>
      <c r="MZX84" s="20"/>
      <c r="MZY84" s="20"/>
      <c r="MZZ84" s="20"/>
      <c r="NAA84" s="20"/>
      <c r="NAB84" s="20"/>
      <c r="NAC84" s="20"/>
      <c r="NAD84" s="20"/>
      <c r="NAE84" s="20"/>
      <c r="NAF84" s="20"/>
      <c r="NAG84" s="20"/>
      <c r="NAH84" s="20"/>
      <c r="NAI84" s="20"/>
      <c r="NAJ84" s="20"/>
      <c r="NAK84" s="20"/>
      <c r="NAL84" s="20"/>
      <c r="NAM84" s="20"/>
      <c r="NAN84" s="20"/>
      <c r="NAO84" s="20"/>
      <c r="NAP84" s="20"/>
      <c r="NAQ84" s="20"/>
      <c r="NAR84" s="20"/>
      <c r="NAS84" s="20"/>
      <c r="NAT84" s="20"/>
      <c r="NAU84" s="20"/>
      <c r="NAV84" s="20"/>
      <c r="NAW84" s="20"/>
      <c r="NAX84" s="20"/>
      <c r="NAY84" s="20"/>
      <c r="NAZ84" s="20"/>
      <c r="NBA84" s="20"/>
      <c r="NBB84" s="20"/>
      <c r="NBC84" s="20"/>
      <c r="NBD84" s="20"/>
      <c r="NBE84" s="20"/>
      <c r="NBF84" s="20"/>
      <c r="NBG84" s="20"/>
      <c r="NBH84" s="20"/>
      <c r="NBI84" s="20"/>
      <c r="NBJ84" s="20"/>
      <c r="NBK84" s="20"/>
      <c r="NBL84" s="20"/>
      <c r="NBM84" s="20"/>
      <c r="NBN84" s="20"/>
      <c r="NBO84" s="20"/>
      <c r="NBP84" s="20"/>
      <c r="NBQ84" s="20"/>
      <c r="NBR84" s="20"/>
      <c r="NBS84" s="20"/>
      <c r="NBT84" s="20"/>
      <c r="NBU84" s="20"/>
      <c r="NBV84" s="20"/>
      <c r="NBW84" s="20"/>
      <c r="NBX84" s="20"/>
      <c r="NBY84" s="20"/>
      <c r="NBZ84" s="20"/>
      <c r="NCA84" s="20"/>
      <c r="NCB84" s="20"/>
      <c r="NCC84" s="20"/>
      <c r="NCD84" s="20"/>
      <c r="NCE84" s="20"/>
      <c r="NCF84" s="20"/>
      <c r="NCG84" s="20"/>
      <c r="NCH84" s="20"/>
      <c r="NCI84" s="20"/>
      <c r="NCJ84" s="20"/>
      <c r="NCK84" s="20"/>
      <c r="NCL84" s="20"/>
      <c r="NCM84" s="20"/>
      <c r="NCN84" s="20"/>
      <c r="NCO84" s="20"/>
      <c r="NCP84" s="20"/>
      <c r="NCQ84" s="20"/>
      <c r="NCR84" s="20"/>
      <c r="NCS84" s="20"/>
      <c r="NCT84" s="20"/>
      <c r="NCU84" s="20"/>
      <c r="NCV84" s="20"/>
      <c r="NCW84" s="20"/>
      <c r="NCX84" s="20"/>
      <c r="NCY84" s="20"/>
      <c r="NCZ84" s="20"/>
      <c r="NDA84" s="20"/>
      <c r="NDB84" s="20"/>
      <c r="NDC84" s="20"/>
      <c r="NDD84" s="20"/>
      <c r="NDE84" s="20"/>
      <c r="NDF84" s="20"/>
      <c r="NDG84" s="20"/>
      <c r="NDH84" s="20"/>
      <c r="NDI84" s="20"/>
      <c r="NDJ84" s="20"/>
      <c r="NDK84" s="20"/>
      <c r="NDL84" s="20"/>
      <c r="NDM84" s="20"/>
      <c r="NDN84" s="20"/>
      <c r="NDO84" s="20"/>
      <c r="NDP84" s="20"/>
      <c r="NDQ84" s="20"/>
      <c r="NDR84" s="20"/>
      <c r="NDS84" s="20"/>
      <c r="NDT84" s="20"/>
      <c r="NDU84" s="20"/>
      <c r="NDV84" s="20"/>
      <c r="NDW84" s="20"/>
      <c r="NDX84" s="20"/>
      <c r="NDY84" s="20"/>
      <c r="NDZ84" s="20"/>
      <c r="NEA84" s="20"/>
      <c r="NEB84" s="20"/>
      <c r="NEC84" s="20"/>
      <c r="NED84" s="20"/>
      <c r="NEE84" s="20"/>
      <c r="NEF84" s="20"/>
      <c r="NEG84" s="20"/>
      <c r="NEH84" s="20"/>
      <c r="NEI84" s="20"/>
      <c r="NEJ84" s="20"/>
      <c r="NEK84" s="20"/>
      <c r="NEL84" s="20"/>
      <c r="NEM84" s="20"/>
      <c r="NEN84" s="20"/>
      <c r="NEO84" s="20"/>
      <c r="NEP84" s="20"/>
      <c r="NEQ84" s="20"/>
      <c r="NER84" s="20"/>
      <c r="NES84" s="20"/>
      <c r="NET84" s="20"/>
      <c r="NEU84" s="20"/>
      <c r="NEV84" s="20"/>
      <c r="NEW84" s="20"/>
      <c r="NEX84" s="20"/>
      <c r="NEY84" s="20"/>
      <c r="NEZ84" s="20"/>
      <c r="NFA84" s="20"/>
      <c r="NFB84" s="20"/>
      <c r="NFC84" s="20"/>
      <c r="NFD84" s="20"/>
      <c r="NFE84" s="20"/>
      <c r="NFF84" s="20"/>
      <c r="NFG84" s="20"/>
      <c r="NFH84" s="20"/>
      <c r="NFI84" s="20"/>
      <c r="NFJ84" s="20"/>
      <c r="NFK84" s="20"/>
      <c r="NFL84" s="20"/>
      <c r="NFM84" s="20"/>
      <c r="NFN84" s="20"/>
      <c r="NFO84" s="20"/>
      <c r="NFP84" s="20"/>
      <c r="NFQ84" s="20"/>
      <c r="NFR84" s="20"/>
      <c r="NFS84" s="20"/>
      <c r="NFT84" s="20"/>
      <c r="NFU84" s="20"/>
      <c r="NFV84" s="20"/>
      <c r="NFW84" s="20"/>
      <c r="NFX84" s="20"/>
      <c r="NFY84" s="20"/>
      <c r="NFZ84" s="20"/>
      <c r="NGA84" s="20"/>
      <c r="NGB84" s="20"/>
      <c r="NGC84" s="20"/>
      <c r="NGD84" s="20"/>
      <c r="NGE84" s="20"/>
      <c r="NGF84" s="20"/>
      <c r="NGG84" s="20"/>
      <c r="NGH84" s="20"/>
      <c r="NGI84" s="20"/>
      <c r="NGJ84" s="20"/>
      <c r="NGK84" s="20"/>
      <c r="NGL84" s="20"/>
      <c r="NGM84" s="20"/>
      <c r="NGN84" s="20"/>
      <c r="NGO84" s="20"/>
      <c r="NGP84" s="20"/>
      <c r="NGQ84" s="20"/>
      <c r="NGR84" s="20"/>
      <c r="NGS84" s="20"/>
      <c r="NGT84" s="20"/>
      <c r="NGU84" s="20"/>
      <c r="NGV84" s="20"/>
      <c r="NGW84" s="20"/>
      <c r="NGX84" s="20"/>
      <c r="NGY84" s="20"/>
      <c r="NGZ84" s="20"/>
      <c r="NHA84" s="20"/>
      <c r="NHB84" s="20"/>
      <c r="NHC84" s="20"/>
      <c r="NHD84" s="20"/>
      <c r="NHE84" s="20"/>
      <c r="NHF84" s="20"/>
      <c r="NHG84" s="20"/>
      <c r="NHH84" s="20"/>
      <c r="NHI84" s="20"/>
      <c r="NHJ84" s="20"/>
      <c r="NHK84" s="20"/>
      <c r="NHL84" s="20"/>
      <c r="NHM84" s="20"/>
      <c r="NHN84" s="20"/>
      <c r="NHO84" s="20"/>
      <c r="NHP84" s="20"/>
      <c r="NHQ84" s="20"/>
      <c r="NHR84" s="20"/>
      <c r="NHS84" s="20"/>
      <c r="NHT84" s="20"/>
      <c r="NHU84" s="20"/>
      <c r="NHV84" s="20"/>
      <c r="NHW84" s="20"/>
      <c r="NHX84" s="20"/>
      <c r="NHY84" s="20"/>
      <c r="NHZ84" s="20"/>
      <c r="NIA84" s="20"/>
      <c r="NIB84" s="20"/>
      <c r="NIC84" s="20"/>
      <c r="NID84" s="20"/>
      <c r="NIE84" s="20"/>
      <c r="NIF84" s="20"/>
      <c r="NIG84" s="20"/>
      <c r="NIH84" s="20"/>
      <c r="NII84" s="20"/>
      <c r="NIJ84" s="20"/>
      <c r="NIK84" s="20"/>
      <c r="NIL84" s="20"/>
      <c r="NIM84" s="20"/>
      <c r="NIN84" s="20"/>
      <c r="NIO84" s="20"/>
      <c r="NIP84" s="20"/>
      <c r="NIQ84" s="20"/>
      <c r="NIR84" s="20"/>
      <c r="NIS84" s="20"/>
      <c r="NIT84" s="20"/>
      <c r="NIU84" s="20"/>
      <c r="NIV84" s="20"/>
      <c r="NIW84" s="20"/>
      <c r="NIX84" s="20"/>
      <c r="NIY84" s="20"/>
      <c r="NIZ84" s="20"/>
      <c r="NJA84" s="20"/>
      <c r="NJB84" s="20"/>
      <c r="NJC84" s="20"/>
      <c r="NJD84" s="20"/>
      <c r="NJE84" s="20"/>
      <c r="NJF84" s="20"/>
      <c r="NJG84" s="20"/>
      <c r="NJH84" s="20"/>
      <c r="NJI84" s="20"/>
      <c r="NJJ84" s="20"/>
      <c r="NJK84" s="20"/>
      <c r="NJL84" s="20"/>
      <c r="NJM84" s="20"/>
      <c r="NJN84" s="20"/>
      <c r="NJO84" s="20"/>
      <c r="NJP84" s="20"/>
      <c r="NJQ84" s="20"/>
      <c r="NJR84" s="20"/>
      <c r="NJS84" s="20"/>
      <c r="NJT84" s="20"/>
      <c r="NJU84" s="20"/>
      <c r="NJV84" s="20"/>
      <c r="NJW84" s="20"/>
      <c r="NJX84" s="20"/>
      <c r="NJY84" s="20"/>
      <c r="NJZ84" s="20"/>
      <c r="NKA84" s="20"/>
      <c r="NKB84" s="20"/>
      <c r="NKC84" s="20"/>
      <c r="NKD84" s="20"/>
      <c r="NKE84" s="20"/>
      <c r="NKF84" s="20"/>
      <c r="NKG84" s="20"/>
      <c r="NKH84" s="20"/>
      <c r="NKI84" s="20"/>
      <c r="NKJ84" s="20"/>
      <c r="NKK84" s="20"/>
      <c r="NKL84" s="20"/>
      <c r="NKM84" s="20"/>
      <c r="NKN84" s="20"/>
      <c r="NKO84" s="20"/>
      <c r="NKP84" s="20"/>
      <c r="NKQ84" s="20"/>
      <c r="NKR84" s="20"/>
      <c r="NKS84" s="20"/>
      <c r="NKT84" s="20"/>
      <c r="NKU84" s="20"/>
      <c r="NKV84" s="20"/>
      <c r="NKW84" s="20"/>
      <c r="NKX84" s="20"/>
      <c r="NKY84" s="20"/>
      <c r="NKZ84" s="20"/>
      <c r="NLA84" s="20"/>
      <c r="NLB84" s="20"/>
      <c r="NLC84" s="20"/>
      <c r="NLD84" s="20"/>
      <c r="NLE84" s="20"/>
      <c r="NLF84" s="20"/>
      <c r="NLG84" s="20"/>
      <c r="NLH84" s="20"/>
      <c r="NLI84" s="20"/>
      <c r="NLJ84" s="20"/>
      <c r="NLK84" s="20"/>
      <c r="NLL84" s="20"/>
      <c r="NLM84" s="20"/>
      <c r="NLN84" s="20"/>
      <c r="NLO84" s="20"/>
      <c r="NLP84" s="20"/>
      <c r="NLQ84" s="20"/>
      <c r="NLR84" s="20"/>
      <c r="NLS84" s="20"/>
      <c r="NLT84" s="20"/>
      <c r="NLU84" s="20"/>
      <c r="NLV84" s="20"/>
      <c r="NLW84" s="20"/>
      <c r="NLX84" s="20"/>
      <c r="NLY84" s="20"/>
      <c r="NLZ84" s="20"/>
      <c r="NMA84" s="20"/>
      <c r="NMB84" s="20"/>
      <c r="NMC84" s="20"/>
      <c r="NMD84" s="20"/>
      <c r="NME84" s="20"/>
      <c r="NMF84" s="20"/>
      <c r="NMG84" s="20"/>
      <c r="NMH84" s="20"/>
      <c r="NMI84" s="20"/>
      <c r="NMJ84" s="20"/>
      <c r="NMK84" s="20"/>
      <c r="NML84" s="20"/>
      <c r="NMM84" s="20"/>
      <c r="NMN84" s="20"/>
      <c r="NMO84" s="20"/>
      <c r="NMP84" s="20"/>
      <c r="NMQ84" s="20"/>
      <c r="NMR84" s="20"/>
      <c r="NMS84" s="20"/>
      <c r="NMT84" s="20"/>
      <c r="NMU84" s="20"/>
      <c r="NMV84" s="20"/>
      <c r="NMW84" s="20"/>
      <c r="NMX84" s="20"/>
      <c r="NMY84" s="20"/>
      <c r="NMZ84" s="20"/>
      <c r="NNA84" s="20"/>
      <c r="NNB84" s="20"/>
      <c r="NNC84" s="20"/>
      <c r="NND84" s="20"/>
      <c r="NNE84" s="20"/>
      <c r="NNF84" s="20"/>
      <c r="NNG84" s="20"/>
      <c r="NNH84" s="20"/>
      <c r="NNI84" s="20"/>
      <c r="NNJ84" s="20"/>
      <c r="NNK84" s="20"/>
      <c r="NNL84" s="20"/>
      <c r="NNM84" s="20"/>
      <c r="NNN84" s="20"/>
      <c r="NNO84" s="20"/>
      <c r="NNP84" s="20"/>
      <c r="NNQ84" s="20"/>
      <c r="NNR84" s="20"/>
      <c r="NNS84" s="20"/>
      <c r="NNT84" s="20"/>
      <c r="NNU84" s="20"/>
      <c r="NNV84" s="20"/>
      <c r="NNW84" s="20"/>
      <c r="NNX84" s="20"/>
      <c r="NNY84" s="20"/>
      <c r="NNZ84" s="20"/>
      <c r="NOA84" s="20"/>
      <c r="NOB84" s="20"/>
      <c r="NOC84" s="20"/>
      <c r="NOD84" s="20"/>
      <c r="NOE84" s="20"/>
      <c r="NOF84" s="20"/>
      <c r="NOG84" s="20"/>
      <c r="NOH84" s="20"/>
      <c r="NOI84" s="20"/>
      <c r="NOJ84" s="20"/>
      <c r="NOK84" s="20"/>
      <c r="NOL84" s="20"/>
      <c r="NOM84" s="20"/>
      <c r="NON84" s="20"/>
      <c r="NOO84" s="20"/>
      <c r="NOP84" s="20"/>
      <c r="NOQ84" s="20"/>
      <c r="NOR84" s="20"/>
      <c r="NOS84" s="20"/>
      <c r="NOT84" s="20"/>
      <c r="NOU84" s="20"/>
      <c r="NOV84" s="20"/>
      <c r="NOW84" s="20"/>
      <c r="NOX84" s="20"/>
      <c r="NOY84" s="20"/>
      <c r="NOZ84" s="20"/>
      <c r="NPA84" s="20"/>
      <c r="NPB84" s="20"/>
      <c r="NPC84" s="20"/>
      <c r="NPD84" s="20"/>
      <c r="NPE84" s="20"/>
      <c r="NPF84" s="20"/>
      <c r="NPG84" s="20"/>
      <c r="NPH84" s="20"/>
      <c r="NPI84" s="20"/>
      <c r="NPJ84" s="20"/>
      <c r="NPK84" s="20"/>
      <c r="NPL84" s="20"/>
      <c r="NPM84" s="20"/>
      <c r="NPN84" s="20"/>
      <c r="NPO84" s="20"/>
      <c r="NPP84" s="20"/>
      <c r="NPQ84" s="20"/>
      <c r="NPR84" s="20"/>
      <c r="NPS84" s="20"/>
      <c r="NPT84" s="20"/>
      <c r="NPU84" s="20"/>
      <c r="NPV84" s="20"/>
      <c r="NPW84" s="20"/>
      <c r="NPX84" s="20"/>
      <c r="NPY84" s="20"/>
      <c r="NPZ84" s="20"/>
      <c r="NQA84" s="20"/>
      <c r="NQB84" s="20"/>
      <c r="NQC84" s="20"/>
      <c r="NQD84" s="20"/>
      <c r="NQE84" s="20"/>
      <c r="NQF84" s="20"/>
      <c r="NQG84" s="20"/>
      <c r="NQH84" s="20"/>
      <c r="NQI84" s="20"/>
      <c r="NQJ84" s="20"/>
      <c r="NQK84" s="20"/>
      <c r="NQL84" s="20"/>
      <c r="NQM84" s="20"/>
      <c r="NQN84" s="20"/>
      <c r="NQO84" s="20"/>
      <c r="NQP84" s="20"/>
      <c r="NQQ84" s="20"/>
      <c r="NQR84" s="20"/>
      <c r="NQS84" s="20"/>
      <c r="NQT84" s="20"/>
      <c r="NQU84" s="20"/>
      <c r="NQV84" s="20"/>
      <c r="NQW84" s="20"/>
      <c r="NQX84" s="20"/>
      <c r="NQY84" s="20"/>
      <c r="NQZ84" s="20"/>
      <c r="NRA84" s="20"/>
      <c r="NRB84" s="20"/>
      <c r="NRC84" s="20"/>
      <c r="NRD84" s="20"/>
      <c r="NRE84" s="20"/>
      <c r="NRF84" s="20"/>
      <c r="NRG84" s="20"/>
      <c r="NRH84" s="20"/>
      <c r="NRI84" s="20"/>
      <c r="NRJ84" s="20"/>
      <c r="NRK84" s="20"/>
      <c r="NRL84" s="20"/>
      <c r="NRM84" s="20"/>
      <c r="NRN84" s="20"/>
      <c r="NRO84" s="20"/>
      <c r="NRP84" s="20"/>
      <c r="NRQ84" s="20"/>
      <c r="NRR84" s="20"/>
      <c r="NRS84" s="20"/>
      <c r="NRT84" s="20"/>
      <c r="NRU84" s="20"/>
      <c r="NRV84" s="20"/>
      <c r="NRW84" s="20"/>
      <c r="NRX84" s="20"/>
      <c r="NRY84" s="20"/>
      <c r="NRZ84" s="20"/>
      <c r="NSA84" s="20"/>
      <c r="NSB84" s="20"/>
      <c r="NSC84" s="20"/>
      <c r="NSD84" s="20"/>
      <c r="NSE84" s="20"/>
      <c r="NSF84" s="20"/>
      <c r="NSG84" s="20"/>
      <c r="NSH84" s="20"/>
      <c r="NSI84" s="20"/>
      <c r="NSJ84" s="20"/>
      <c r="NSK84" s="20"/>
      <c r="NSL84" s="20"/>
      <c r="NSM84" s="20"/>
      <c r="NSN84" s="20"/>
      <c r="NSO84" s="20"/>
      <c r="NSP84" s="20"/>
      <c r="NSQ84" s="20"/>
      <c r="NSR84" s="20"/>
      <c r="NSS84" s="20"/>
      <c r="NST84" s="20"/>
      <c r="NSU84" s="20"/>
      <c r="NSV84" s="20"/>
      <c r="NSW84" s="20"/>
      <c r="NSX84" s="20"/>
      <c r="NSY84" s="20"/>
      <c r="NSZ84" s="20"/>
      <c r="NTA84" s="20"/>
      <c r="NTB84" s="20"/>
      <c r="NTC84" s="20"/>
      <c r="NTD84" s="20"/>
      <c r="NTE84" s="20"/>
      <c r="NTF84" s="20"/>
      <c r="NTG84" s="20"/>
      <c r="NTH84" s="20"/>
      <c r="NTI84" s="20"/>
      <c r="NTJ84" s="20"/>
      <c r="NTK84" s="20"/>
      <c r="NTL84" s="20"/>
      <c r="NTM84" s="20"/>
      <c r="NTN84" s="20"/>
      <c r="NTO84" s="20"/>
      <c r="NTP84" s="20"/>
      <c r="NTQ84" s="20"/>
      <c r="NTR84" s="20"/>
      <c r="NTS84" s="20"/>
      <c r="NTT84" s="20"/>
      <c r="NTU84" s="20"/>
      <c r="NTV84" s="20"/>
      <c r="NTW84" s="20"/>
      <c r="NTX84" s="20"/>
      <c r="NTY84" s="20"/>
      <c r="NTZ84" s="20"/>
      <c r="NUA84" s="20"/>
      <c r="NUB84" s="20"/>
      <c r="NUC84" s="20"/>
      <c r="NUD84" s="20"/>
      <c r="NUE84" s="20"/>
      <c r="NUF84" s="20"/>
      <c r="NUG84" s="20"/>
      <c r="NUH84" s="20"/>
      <c r="NUI84" s="20"/>
      <c r="NUJ84" s="20"/>
      <c r="NUK84" s="20"/>
      <c r="NUL84" s="20"/>
      <c r="NUM84" s="20"/>
      <c r="NUN84" s="20"/>
      <c r="NUO84" s="20"/>
      <c r="NUP84" s="20"/>
      <c r="NUQ84" s="20"/>
      <c r="NUR84" s="20"/>
      <c r="NUS84" s="20"/>
      <c r="NUT84" s="20"/>
      <c r="NUU84" s="20"/>
      <c r="NUV84" s="20"/>
      <c r="NUW84" s="20"/>
      <c r="NUX84" s="20"/>
      <c r="NUY84" s="20"/>
      <c r="NUZ84" s="20"/>
      <c r="NVA84" s="20"/>
      <c r="NVB84" s="20"/>
      <c r="NVC84" s="20"/>
      <c r="NVD84" s="20"/>
      <c r="NVE84" s="20"/>
      <c r="NVF84" s="20"/>
      <c r="NVG84" s="20"/>
      <c r="NVH84" s="20"/>
      <c r="NVI84" s="20"/>
      <c r="NVJ84" s="20"/>
      <c r="NVK84" s="20"/>
      <c r="NVL84" s="20"/>
      <c r="NVM84" s="20"/>
      <c r="NVN84" s="20"/>
      <c r="NVO84" s="20"/>
      <c r="NVP84" s="20"/>
      <c r="NVQ84" s="20"/>
      <c r="NVR84" s="20"/>
      <c r="NVS84" s="20"/>
      <c r="NVT84" s="20"/>
      <c r="NVU84" s="20"/>
      <c r="NVV84" s="20"/>
      <c r="NVW84" s="20"/>
      <c r="NVX84" s="20"/>
      <c r="NVY84" s="20"/>
      <c r="NVZ84" s="20"/>
      <c r="NWA84" s="20"/>
      <c r="NWB84" s="20"/>
      <c r="NWC84" s="20"/>
      <c r="NWD84" s="20"/>
      <c r="NWE84" s="20"/>
      <c r="NWF84" s="20"/>
      <c r="NWG84" s="20"/>
      <c r="NWH84" s="20"/>
      <c r="NWI84" s="20"/>
      <c r="NWJ84" s="20"/>
      <c r="NWK84" s="20"/>
      <c r="NWL84" s="20"/>
      <c r="NWM84" s="20"/>
      <c r="NWN84" s="20"/>
      <c r="NWO84" s="20"/>
      <c r="NWP84" s="20"/>
      <c r="NWQ84" s="20"/>
      <c r="NWR84" s="20"/>
      <c r="NWS84" s="20"/>
      <c r="NWT84" s="20"/>
      <c r="NWU84" s="20"/>
      <c r="NWV84" s="20"/>
      <c r="NWW84" s="20"/>
      <c r="NWX84" s="20"/>
      <c r="NWY84" s="20"/>
      <c r="NWZ84" s="20"/>
      <c r="NXA84" s="20"/>
      <c r="NXB84" s="20"/>
      <c r="NXC84" s="20"/>
      <c r="NXD84" s="20"/>
      <c r="NXE84" s="20"/>
      <c r="NXF84" s="20"/>
      <c r="NXG84" s="20"/>
      <c r="NXH84" s="20"/>
      <c r="NXI84" s="20"/>
      <c r="NXJ84" s="20"/>
      <c r="NXK84" s="20"/>
      <c r="NXL84" s="20"/>
      <c r="NXM84" s="20"/>
      <c r="NXN84" s="20"/>
      <c r="NXO84" s="20"/>
      <c r="NXP84" s="20"/>
      <c r="NXQ84" s="20"/>
      <c r="NXR84" s="20"/>
      <c r="NXS84" s="20"/>
      <c r="NXT84" s="20"/>
      <c r="NXU84" s="20"/>
      <c r="NXV84" s="20"/>
      <c r="NXW84" s="20"/>
      <c r="NXX84" s="20"/>
      <c r="NXY84" s="20"/>
      <c r="NXZ84" s="20"/>
      <c r="NYA84" s="20"/>
      <c r="NYB84" s="20"/>
      <c r="NYC84" s="20"/>
      <c r="NYD84" s="20"/>
      <c r="NYE84" s="20"/>
      <c r="NYF84" s="20"/>
      <c r="NYG84" s="20"/>
      <c r="NYH84" s="20"/>
      <c r="NYI84" s="20"/>
      <c r="NYJ84" s="20"/>
      <c r="NYK84" s="20"/>
      <c r="NYL84" s="20"/>
      <c r="NYM84" s="20"/>
      <c r="NYN84" s="20"/>
      <c r="NYO84" s="20"/>
      <c r="NYP84" s="20"/>
      <c r="NYQ84" s="20"/>
      <c r="NYR84" s="20"/>
      <c r="NYS84" s="20"/>
      <c r="NYT84" s="20"/>
      <c r="NYU84" s="20"/>
      <c r="NYV84" s="20"/>
      <c r="NYW84" s="20"/>
      <c r="NYX84" s="20"/>
      <c r="NYY84" s="20"/>
      <c r="NYZ84" s="20"/>
      <c r="NZA84" s="20"/>
      <c r="NZB84" s="20"/>
      <c r="NZC84" s="20"/>
      <c r="NZD84" s="20"/>
      <c r="NZE84" s="20"/>
      <c r="NZF84" s="20"/>
      <c r="NZG84" s="20"/>
      <c r="NZH84" s="20"/>
      <c r="NZI84" s="20"/>
      <c r="NZJ84" s="20"/>
      <c r="NZK84" s="20"/>
      <c r="NZL84" s="20"/>
      <c r="NZM84" s="20"/>
      <c r="NZN84" s="20"/>
      <c r="NZO84" s="20"/>
      <c r="NZP84" s="20"/>
      <c r="NZQ84" s="20"/>
      <c r="NZR84" s="20"/>
      <c r="NZS84" s="20"/>
      <c r="NZT84" s="20"/>
      <c r="NZU84" s="20"/>
      <c r="NZV84" s="20"/>
      <c r="NZW84" s="20"/>
      <c r="NZX84" s="20"/>
      <c r="NZY84" s="20"/>
      <c r="NZZ84" s="20"/>
      <c r="OAA84" s="20"/>
      <c r="OAB84" s="20"/>
      <c r="OAC84" s="20"/>
      <c r="OAD84" s="20"/>
      <c r="OAE84" s="20"/>
      <c r="OAF84" s="20"/>
      <c r="OAG84" s="20"/>
      <c r="OAH84" s="20"/>
      <c r="OAI84" s="20"/>
      <c r="OAJ84" s="20"/>
      <c r="OAK84" s="20"/>
      <c r="OAL84" s="20"/>
      <c r="OAM84" s="20"/>
      <c r="OAN84" s="20"/>
      <c r="OAO84" s="20"/>
      <c r="OAP84" s="20"/>
      <c r="OAQ84" s="20"/>
      <c r="OAR84" s="20"/>
      <c r="OAS84" s="20"/>
      <c r="OAT84" s="20"/>
      <c r="OAU84" s="20"/>
      <c r="OAV84" s="20"/>
      <c r="OAW84" s="20"/>
      <c r="OAX84" s="20"/>
      <c r="OAY84" s="20"/>
      <c r="OAZ84" s="20"/>
      <c r="OBA84" s="20"/>
      <c r="OBB84" s="20"/>
      <c r="OBC84" s="20"/>
      <c r="OBD84" s="20"/>
      <c r="OBE84" s="20"/>
      <c r="OBF84" s="20"/>
      <c r="OBG84" s="20"/>
      <c r="OBH84" s="20"/>
      <c r="OBI84" s="20"/>
      <c r="OBJ84" s="20"/>
      <c r="OBK84" s="20"/>
      <c r="OBL84" s="20"/>
      <c r="OBM84" s="20"/>
      <c r="OBN84" s="20"/>
      <c r="OBO84" s="20"/>
      <c r="OBP84" s="20"/>
      <c r="OBQ84" s="20"/>
      <c r="OBR84" s="20"/>
      <c r="OBS84" s="20"/>
      <c r="OBT84" s="20"/>
      <c r="OBU84" s="20"/>
      <c r="OBV84" s="20"/>
      <c r="OBW84" s="20"/>
      <c r="OBX84" s="20"/>
      <c r="OBY84" s="20"/>
      <c r="OBZ84" s="20"/>
      <c r="OCA84" s="20"/>
      <c r="OCB84" s="20"/>
      <c r="OCC84" s="20"/>
      <c r="OCD84" s="20"/>
      <c r="OCE84" s="20"/>
      <c r="OCF84" s="20"/>
      <c r="OCG84" s="20"/>
      <c r="OCH84" s="20"/>
      <c r="OCI84" s="20"/>
      <c r="OCJ84" s="20"/>
      <c r="OCK84" s="20"/>
      <c r="OCL84" s="20"/>
      <c r="OCM84" s="20"/>
      <c r="OCN84" s="20"/>
      <c r="OCO84" s="20"/>
      <c r="OCP84" s="20"/>
      <c r="OCQ84" s="20"/>
      <c r="OCR84" s="20"/>
      <c r="OCS84" s="20"/>
      <c r="OCT84" s="20"/>
      <c r="OCU84" s="20"/>
      <c r="OCV84" s="20"/>
      <c r="OCW84" s="20"/>
      <c r="OCX84" s="20"/>
      <c r="OCY84" s="20"/>
      <c r="OCZ84" s="20"/>
      <c r="ODA84" s="20"/>
      <c r="ODB84" s="20"/>
      <c r="ODC84" s="20"/>
      <c r="ODD84" s="20"/>
      <c r="ODE84" s="20"/>
      <c r="ODF84" s="20"/>
      <c r="ODG84" s="20"/>
      <c r="ODH84" s="20"/>
      <c r="ODI84" s="20"/>
      <c r="ODJ84" s="20"/>
      <c r="ODK84" s="20"/>
      <c r="ODL84" s="20"/>
      <c r="ODM84" s="20"/>
      <c r="ODN84" s="20"/>
      <c r="ODO84" s="20"/>
      <c r="ODP84" s="20"/>
      <c r="ODQ84" s="20"/>
      <c r="ODR84" s="20"/>
      <c r="ODS84" s="20"/>
      <c r="ODT84" s="20"/>
      <c r="ODU84" s="20"/>
      <c r="ODV84" s="20"/>
      <c r="ODW84" s="20"/>
      <c r="ODX84" s="20"/>
      <c r="ODY84" s="20"/>
      <c r="ODZ84" s="20"/>
      <c r="OEA84" s="20"/>
      <c r="OEB84" s="20"/>
      <c r="OEC84" s="20"/>
      <c r="OED84" s="20"/>
      <c r="OEE84" s="20"/>
      <c r="OEF84" s="20"/>
      <c r="OEG84" s="20"/>
      <c r="OEH84" s="20"/>
      <c r="OEI84" s="20"/>
      <c r="OEJ84" s="20"/>
      <c r="OEK84" s="20"/>
      <c r="OEL84" s="20"/>
      <c r="OEM84" s="20"/>
      <c r="OEN84" s="20"/>
      <c r="OEO84" s="20"/>
      <c r="OEP84" s="20"/>
      <c r="OEQ84" s="20"/>
      <c r="OER84" s="20"/>
      <c r="OES84" s="20"/>
      <c r="OET84" s="20"/>
      <c r="OEU84" s="20"/>
      <c r="OEV84" s="20"/>
      <c r="OEW84" s="20"/>
      <c r="OEX84" s="20"/>
      <c r="OEY84" s="20"/>
      <c r="OEZ84" s="20"/>
      <c r="OFA84" s="20"/>
      <c r="OFB84" s="20"/>
      <c r="OFC84" s="20"/>
      <c r="OFD84" s="20"/>
      <c r="OFE84" s="20"/>
      <c r="OFF84" s="20"/>
      <c r="OFG84" s="20"/>
      <c r="OFH84" s="20"/>
      <c r="OFI84" s="20"/>
      <c r="OFJ84" s="20"/>
      <c r="OFK84" s="20"/>
      <c r="OFL84" s="20"/>
      <c r="OFM84" s="20"/>
      <c r="OFN84" s="20"/>
      <c r="OFO84" s="20"/>
      <c r="OFP84" s="20"/>
      <c r="OFQ84" s="20"/>
      <c r="OFR84" s="20"/>
      <c r="OFS84" s="20"/>
      <c r="OFT84" s="20"/>
      <c r="OFU84" s="20"/>
      <c r="OFV84" s="20"/>
      <c r="OFW84" s="20"/>
      <c r="OFX84" s="20"/>
      <c r="OFY84" s="20"/>
      <c r="OFZ84" s="20"/>
      <c r="OGA84" s="20"/>
      <c r="OGB84" s="20"/>
      <c r="OGC84" s="20"/>
      <c r="OGD84" s="20"/>
      <c r="OGE84" s="20"/>
      <c r="OGF84" s="20"/>
      <c r="OGG84" s="20"/>
      <c r="OGH84" s="20"/>
      <c r="OGI84" s="20"/>
      <c r="OGJ84" s="20"/>
      <c r="OGK84" s="20"/>
      <c r="OGL84" s="20"/>
      <c r="OGM84" s="20"/>
      <c r="OGN84" s="20"/>
      <c r="OGO84" s="20"/>
      <c r="OGP84" s="20"/>
      <c r="OGQ84" s="20"/>
      <c r="OGR84" s="20"/>
      <c r="OGS84" s="20"/>
      <c r="OGT84" s="20"/>
      <c r="OGU84" s="20"/>
      <c r="OGV84" s="20"/>
      <c r="OGW84" s="20"/>
      <c r="OGX84" s="20"/>
      <c r="OGY84" s="20"/>
      <c r="OGZ84" s="20"/>
      <c r="OHA84" s="20"/>
      <c r="OHB84" s="20"/>
      <c r="OHC84" s="20"/>
      <c r="OHD84" s="20"/>
      <c r="OHE84" s="20"/>
      <c r="OHF84" s="20"/>
      <c r="OHG84" s="20"/>
      <c r="OHH84" s="20"/>
      <c r="OHI84" s="20"/>
      <c r="OHJ84" s="20"/>
      <c r="OHK84" s="20"/>
      <c r="OHL84" s="20"/>
      <c r="OHM84" s="20"/>
      <c r="OHN84" s="20"/>
      <c r="OHO84" s="20"/>
      <c r="OHP84" s="20"/>
      <c r="OHQ84" s="20"/>
      <c r="OHR84" s="20"/>
      <c r="OHS84" s="20"/>
      <c r="OHT84" s="20"/>
      <c r="OHU84" s="20"/>
      <c r="OHV84" s="20"/>
      <c r="OHW84" s="20"/>
      <c r="OHX84" s="20"/>
      <c r="OHY84" s="20"/>
      <c r="OHZ84" s="20"/>
      <c r="OIA84" s="20"/>
      <c r="OIB84" s="20"/>
      <c r="OIC84" s="20"/>
      <c r="OID84" s="20"/>
      <c r="OIE84" s="20"/>
      <c r="OIF84" s="20"/>
      <c r="OIG84" s="20"/>
      <c r="OIH84" s="20"/>
      <c r="OII84" s="20"/>
      <c r="OIJ84" s="20"/>
      <c r="OIK84" s="20"/>
      <c r="OIL84" s="20"/>
      <c r="OIM84" s="20"/>
      <c r="OIN84" s="20"/>
      <c r="OIO84" s="20"/>
      <c r="OIP84" s="20"/>
      <c r="OIQ84" s="20"/>
      <c r="OIR84" s="20"/>
      <c r="OIS84" s="20"/>
      <c r="OIT84" s="20"/>
      <c r="OIU84" s="20"/>
      <c r="OIV84" s="20"/>
      <c r="OIW84" s="20"/>
      <c r="OIX84" s="20"/>
      <c r="OIY84" s="20"/>
      <c r="OIZ84" s="20"/>
      <c r="OJA84" s="20"/>
      <c r="OJB84" s="20"/>
      <c r="OJC84" s="20"/>
      <c r="OJD84" s="20"/>
      <c r="OJE84" s="20"/>
      <c r="OJF84" s="20"/>
      <c r="OJG84" s="20"/>
      <c r="OJH84" s="20"/>
      <c r="OJI84" s="20"/>
      <c r="OJJ84" s="20"/>
      <c r="OJK84" s="20"/>
      <c r="OJL84" s="20"/>
      <c r="OJM84" s="20"/>
      <c r="OJN84" s="20"/>
      <c r="OJO84" s="20"/>
      <c r="OJP84" s="20"/>
      <c r="OJQ84" s="20"/>
      <c r="OJR84" s="20"/>
      <c r="OJS84" s="20"/>
      <c r="OJT84" s="20"/>
      <c r="OJU84" s="20"/>
      <c r="OJV84" s="20"/>
      <c r="OJW84" s="20"/>
      <c r="OJX84" s="20"/>
      <c r="OJY84" s="20"/>
      <c r="OJZ84" s="20"/>
      <c r="OKA84" s="20"/>
      <c r="OKB84" s="20"/>
      <c r="OKC84" s="20"/>
      <c r="OKD84" s="20"/>
      <c r="OKE84" s="20"/>
      <c r="OKF84" s="20"/>
      <c r="OKG84" s="20"/>
      <c r="OKH84" s="20"/>
      <c r="OKI84" s="20"/>
      <c r="OKJ84" s="20"/>
      <c r="OKK84" s="20"/>
      <c r="OKL84" s="20"/>
      <c r="OKM84" s="20"/>
      <c r="OKN84" s="20"/>
      <c r="OKO84" s="20"/>
      <c r="OKP84" s="20"/>
      <c r="OKQ84" s="20"/>
      <c r="OKR84" s="20"/>
      <c r="OKS84" s="20"/>
      <c r="OKT84" s="20"/>
      <c r="OKU84" s="20"/>
      <c r="OKV84" s="20"/>
      <c r="OKW84" s="20"/>
      <c r="OKX84" s="20"/>
      <c r="OKY84" s="20"/>
      <c r="OKZ84" s="20"/>
      <c r="OLA84" s="20"/>
      <c r="OLB84" s="20"/>
      <c r="OLC84" s="20"/>
      <c r="OLD84" s="20"/>
      <c r="OLE84" s="20"/>
      <c r="OLF84" s="20"/>
      <c r="OLG84" s="20"/>
      <c r="OLH84" s="20"/>
      <c r="OLI84" s="20"/>
      <c r="OLJ84" s="20"/>
      <c r="OLK84" s="20"/>
      <c r="OLL84" s="20"/>
      <c r="OLM84" s="20"/>
      <c r="OLN84" s="20"/>
      <c r="OLO84" s="20"/>
      <c r="OLP84" s="20"/>
      <c r="OLQ84" s="20"/>
      <c r="OLR84" s="20"/>
      <c r="OLS84" s="20"/>
      <c r="OLT84" s="20"/>
      <c r="OLU84" s="20"/>
      <c r="OLV84" s="20"/>
      <c r="OLW84" s="20"/>
      <c r="OLX84" s="20"/>
      <c r="OLY84" s="20"/>
      <c r="OLZ84" s="20"/>
      <c r="OMA84" s="20"/>
      <c r="OMB84" s="20"/>
      <c r="OMC84" s="20"/>
      <c r="OMD84" s="20"/>
      <c r="OME84" s="20"/>
      <c r="OMF84" s="20"/>
      <c r="OMG84" s="20"/>
      <c r="OMH84" s="20"/>
      <c r="OMI84" s="20"/>
      <c r="OMJ84" s="20"/>
      <c r="OMK84" s="20"/>
      <c r="OML84" s="20"/>
      <c r="OMM84" s="20"/>
      <c r="OMN84" s="20"/>
      <c r="OMO84" s="20"/>
      <c r="OMP84" s="20"/>
      <c r="OMQ84" s="20"/>
      <c r="OMR84" s="20"/>
      <c r="OMS84" s="20"/>
      <c r="OMT84" s="20"/>
      <c r="OMU84" s="20"/>
      <c r="OMV84" s="20"/>
      <c r="OMW84" s="20"/>
      <c r="OMX84" s="20"/>
      <c r="OMY84" s="20"/>
      <c r="OMZ84" s="20"/>
      <c r="ONA84" s="20"/>
      <c r="ONB84" s="20"/>
      <c r="ONC84" s="20"/>
      <c r="OND84" s="20"/>
      <c r="ONE84" s="20"/>
      <c r="ONF84" s="20"/>
      <c r="ONG84" s="20"/>
      <c r="ONH84" s="20"/>
      <c r="ONI84" s="20"/>
      <c r="ONJ84" s="20"/>
      <c r="ONK84" s="20"/>
      <c r="ONL84" s="20"/>
      <c r="ONM84" s="20"/>
      <c r="ONN84" s="20"/>
      <c r="ONO84" s="20"/>
      <c r="ONP84" s="20"/>
      <c r="ONQ84" s="20"/>
      <c r="ONR84" s="20"/>
      <c r="ONS84" s="20"/>
      <c r="ONT84" s="20"/>
      <c r="ONU84" s="20"/>
      <c r="ONV84" s="20"/>
      <c r="ONW84" s="20"/>
      <c r="ONX84" s="20"/>
      <c r="ONY84" s="20"/>
      <c r="ONZ84" s="20"/>
      <c r="OOA84" s="20"/>
      <c r="OOB84" s="20"/>
      <c r="OOC84" s="20"/>
      <c r="OOD84" s="20"/>
      <c r="OOE84" s="20"/>
      <c r="OOF84" s="20"/>
      <c r="OOG84" s="20"/>
      <c r="OOH84" s="20"/>
      <c r="OOI84" s="20"/>
      <c r="OOJ84" s="20"/>
      <c r="OOK84" s="20"/>
      <c r="OOL84" s="20"/>
      <c r="OOM84" s="20"/>
      <c r="OON84" s="20"/>
      <c r="OOO84" s="20"/>
      <c r="OOP84" s="20"/>
      <c r="OOQ84" s="20"/>
      <c r="OOR84" s="20"/>
      <c r="OOS84" s="20"/>
      <c r="OOT84" s="20"/>
      <c r="OOU84" s="20"/>
      <c r="OOV84" s="20"/>
      <c r="OOW84" s="20"/>
      <c r="OOX84" s="20"/>
      <c r="OOY84" s="20"/>
      <c r="OOZ84" s="20"/>
      <c r="OPA84" s="20"/>
      <c r="OPB84" s="20"/>
      <c r="OPC84" s="20"/>
      <c r="OPD84" s="20"/>
      <c r="OPE84" s="20"/>
      <c r="OPF84" s="20"/>
      <c r="OPG84" s="20"/>
      <c r="OPH84" s="20"/>
      <c r="OPI84" s="20"/>
      <c r="OPJ84" s="20"/>
      <c r="OPK84" s="20"/>
      <c r="OPL84" s="20"/>
      <c r="OPM84" s="20"/>
      <c r="OPN84" s="20"/>
      <c r="OPO84" s="20"/>
      <c r="OPP84" s="20"/>
      <c r="OPQ84" s="20"/>
      <c r="OPR84" s="20"/>
      <c r="OPS84" s="20"/>
      <c r="OPT84" s="20"/>
      <c r="OPU84" s="20"/>
      <c r="OPV84" s="20"/>
      <c r="OPW84" s="20"/>
      <c r="OPX84" s="20"/>
      <c r="OPY84" s="20"/>
      <c r="OPZ84" s="20"/>
      <c r="OQA84" s="20"/>
      <c r="OQB84" s="20"/>
      <c r="OQC84" s="20"/>
      <c r="OQD84" s="20"/>
      <c r="OQE84" s="20"/>
      <c r="OQF84" s="20"/>
      <c r="OQG84" s="20"/>
      <c r="OQH84" s="20"/>
      <c r="OQI84" s="20"/>
      <c r="OQJ84" s="20"/>
      <c r="OQK84" s="20"/>
      <c r="OQL84" s="20"/>
      <c r="OQM84" s="20"/>
      <c r="OQN84" s="20"/>
      <c r="OQO84" s="20"/>
      <c r="OQP84" s="20"/>
      <c r="OQQ84" s="20"/>
      <c r="OQR84" s="20"/>
      <c r="OQS84" s="20"/>
      <c r="OQT84" s="20"/>
      <c r="OQU84" s="20"/>
      <c r="OQV84" s="20"/>
      <c r="OQW84" s="20"/>
      <c r="OQX84" s="20"/>
      <c r="OQY84" s="20"/>
      <c r="OQZ84" s="20"/>
      <c r="ORA84" s="20"/>
      <c r="ORB84" s="20"/>
      <c r="ORC84" s="20"/>
      <c r="ORD84" s="20"/>
      <c r="ORE84" s="20"/>
      <c r="ORF84" s="20"/>
      <c r="ORG84" s="20"/>
      <c r="ORH84" s="20"/>
      <c r="ORI84" s="20"/>
      <c r="ORJ84" s="20"/>
      <c r="ORK84" s="20"/>
      <c r="ORL84" s="20"/>
      <c r="ORM84" s="20"/>
      <c r="ORN84" s="20"/>
      <c r="ORO84" s="20"/>
      <c r="ORP84" s="20"/>
      <c r="ORQ84" s="20"/>
      <c r="ORR84" s="20"/>
      <c r="ORS84" s="20"/>
      <c r="ORT84" s="20"/>
      <c r="ORU84" s="20"/>
      <c r="ORV84" s="20"/>
      <c r="ORW84" s="20"/>
      <c r="ORX84" s="20"/>
      <c r="ORY84" s="20"/>
      <c r="ORZ84" s="20"/>
      <c r="OSA84" s="20"/>
      <c r="OSB84" s="20"/>
      <c r="OSC84" s="20"/>
      <c r="OSD84" s="20"/>
      <c r="OSE84" s="20"/>
      <c r="OSF84" s="20"/>
      <c r="OSG84" s="20"/>
      <c r="OSH84" s="20"/>
      <c r="OSI84" s="20"/>
      <c r="OSJ84" s="20"/>
      <c r="OSK84" s="20"/>
      <c r="OSL84" s="20"/>
      <c r="OSM84" s="20"/>
      <c r="OSN84" s="20"/>
      <c r="OSO84" s="20"/>
      <c r="OSP84" s="20"/>
      <c r="OSQ84" s="20"/>
      <c r="OSR84" s="20"/>
      <c r="OSS84" s="20"/>
      <c r="OST84" s="20"/>
      <c r="OSU84" s="20"/>
      <c r="OSV84" s="20"/>
      <c r="OSW84" s="20"/>
      <c r="OSX84" s="20"/>
      <c r="OSY84" s="20"/>
      <c r="OSZ84" s="20"/>
      <c r="OTA84" s="20"/>
      <c r="OTB84" s="20"/>
      <c r="OTC84" s="20"/>
      <c r="OTD84" s="20"/>
      <c r="OTE84" s="20"/>
      <c r="OTF84" s="20"/>
      <c r="OTG84" s="20"/>
      <c r="OTH84" s="20"/>
      <c r="OTI84" s="20"/>
      <c r="OTJ84" s="20"/>
      <c r="OTK84" s="20"/>
      <c r="OTL84" s="20"/>
      <c r="OTM84" s="20"/>
      <c r="OTN84" s="20"/>
      <c r="OTO84" s="20"/>
      <c r="OTP84" s="20"/>
      <c r="OTQ84" s="20"/>
      <c r="OTR84" s="20"/>
      <c r="OTS84" s="20"/>
      <c r="OTT84" s="20"/>
      <c r="OTU84" s="20"/>
      <c r="OTV84" s="20"/>
      <c r="OTW84" s="20"/>
      <c r="OTX84" s="20"/>
      <c r="OTY84" s="20"/>
      <c r="OTZ84" s="20"/>
      <c r="OUA84" s="20"/>
      <c r="OUB84" s="20"/>
      <c r="OUC84" s="20"/>
      <c r="OUD84" s="20"/>
      <c r="OUE84" s="20"/>
      <c r="OUF84" s="20"/>
      <c r="OUG84" s="20"/>
      <c r="OUH84" s="20"/>
      <c r="OUI84" s="20"/>
      <c r="OUJ84" s="20"/>
      <c r="OUK84" s="20"/>
      <c r="OUL84" s="20"/>
      <c r="OUM84" s="20"/>
      <c r="OUN84" s="20"/>
      <c r="OUO84" s="20"/>
      <c r="OUP84" s="20"/>
      <c r="OUQ84" s="20"/>
      <c r="OUR84" s="20"/>
      <c r="OUS84" s="20"/>
      <c r="OUT84" s="20"/>
      <c r="OUU84" s="20"/>
      <c r="OUV84" s="20"/>
      <c r="OUW84" s="20"/>
      <c r="OUX84" s="20"/>
      <c r="OUY84" s="20"/>
      <c r="OUZ84" s="20"/>
      <c r="OVA84" s="20"/>
      <c r="OVB84" s="20"/>
      <c r="OVC84" s="20"/>
      <c r="OVD84" s="20"/>
      <c r="OVE84" s="20"/>
      <c r="OVF84" s="20"/>
      <c r="OVG84" s="20"/>
      <c r="OVH84" s="20"/>
      <c r="OVI84" s="20"/>
      <c r="OVJ84" s="20"/>
      <c r="OVK84" s="20"/>
      <c r="OVL84" s="20"/>
      <c r="OVM84" s="20"/>
      <c r="OVN84" s="20"/>
      <c r="OVO84" s="20"/>
      <c r="OVP84" s="20"/>
      <c r="OVQ84" s="20"/>
      <c r="OVR84" s="20"/>
      <c r="OVS84" s="20"/>
      <c r="OVT84" s="20"/>
      <c r="OVU84" s="20"/>
      <c r="OVV84" s="20"/>
      <c r="OVW84" s="20"/>
      <c r="OVX84" s="20"/>
      <c r="OVY84" s="20"/>
      <c r="OVZ84" s="20"/>
      <c r="OWA84" s="20"/>
      <c r="OWB84" s="20"/>
      <c r="OWC84" s="20"/>
      <c r="OWD84" s="20"/>
      <c r="OWE84" s="20"/>
      <c r="OWF84" s="20"/>
      <c r="OWG84" s="20"/>
      <c r="OWH84" s="20"/>
      <c r="OWI84" s="20"/>
      <c r="OWJ84" s="20"/>
      <c r="OWK84" s="20"/>
      <c r="OWL84" s="20"/>
      <c r="OWM84" s="20"/>
      <c r="OWN84" s="20"/>
      <c r="OWO84" s="20"/>
      <c r="OWP84" s="20"/>
      <c r="OWQ84" s="20"/>
      <c r="OWR84" s="20"/>
      <c r="OWS84" s="20"/>
      <c r="OWT84" s="20"/>
      <c r="OWU84" s="20"/>
      <c r="OWV84" s="20"/>
      <c r="OWW84" s="20"/>
      <c r="OWX84" s="20"/>
      <c r="OWY84" s="20"/>
      <c r="OWZ84" s="20"/>
      <c r="OXA84" s="20"/>
      <c r="OXB84" s="20"/>
      <c r="OXC84" s="20"/>
      <c r="OXD84" s="20"/>
      <c r="OXE84" s="20"/>
      <c r="OXF84" s="20"/>
      <c r="OXG84" s="20"/>
      <c r="OXH84" s="20"/>
      <c r="OXI84" s="20"/>
      <c r="OXJ84" s="20"/>
      <c r="OXK84" s="20"/>
      <c r="OXL84" s="20"/>
      <c r="OXM84" s="20"/>
      <c r="OXN84" s="20"/>
      <c r="OXO84" s="20"/>
      <c r="OXP84" s="20"/>
      <c r="OXQ84" s="20"/>
      <c r="OXR84" s="20"/>
      <c r="OXS84" s="20"/>
      <c r="OXT84" s="20"/>
      <c r="OXU84" s="20"/>
      <c r="OXV84" s="20"/>
      <c r="OXW84" s="20"/>
      <c r="OXX84" s="20"/>
      <c r="OXY84" s="20"/>
      <c r="OXZ84" s="20"/>
      <c r="OYA84" s="20"/>
      <c r="OYB84" s="20"/>
      <c r="OYC84" s="20"/>
      <c r="OYD84" s="20"/>
      <c r="OYE84" s="20"/>
      <c r="OYF84" s="20"/>
      <c r="OYG84" s="20"/>
      <c r="OYH84" s="20"/>
      <c r="OYI84" s="20"/>
      <c r="OYJ84" s="20"/>
      <c r="OYK84" s="20"/>
      <c r="OYL84" s="20"/>
      <c r="OYM84" s="20"/>
      <c r="OYN84" s="20"/>
      <c r="OYO84" s="20"/>
      <c r="OYP84" s="20"/>
      <c r="OYQ84" s="20"/>
      <c r="OYR84" s="20"/>
      <c r="OYS84" s="20"/>
      <c r="OYT84" s="20"/>
      <c r="OYU84" s="20"/>
      <c r="OYV84" s="20"/>
      <c r="OYW84" s="20"/>
      <c r="OYX84" s="20"/>
      <c r="OYY84" s="20"/>
      <c r="OYZ84" s="20"/>
      <c r="OZA84" s="20"/>
      <c r="OZB84" s="20"/>
      <c r="OZC84" s="20"/>
      <c r="OZD84" s="20"/>
      <c r="OZE84" s="20"/>
      <c r="OZF84" s="20"/>
      <c r="OZG84" s="20"/>
      <c r="OZH84" s="20"/>
      <c r="OZI84" s="20"/>
      <c r="OZJ84" s="20"/>
      <c r="OZK84" s="20"/>
      <c r="OZL84" s="20"/>
      <c r="OZM84" s="20"/>
      <c r="OZN84" s="20"/>
      <c r="OZO84" s="20"/>
      <c r="OZP84" s="20"/>
      <c r="OZQ84" s="20"/>
      <c r="OZR84" s="20"/>
      <c r="OZS84" s="20"/>
      <c r="OZT84" s="20"/>
      <c r="OZU84" s="20"/>
      <c r="OZV84" s="20"/>
      <c r="OZW84" s="20"/>
      <c r="OZX84" s="20"/>
      <c r="OZY84" s="20"/>
      <c r="OZZ84" s="20"/>
      <c r="PAA84" s="20"/>
      <c r="PAB84" s="20"/>
      <c r="PAC84" s="20"/>
      <c r="PAD84" s="20"/>
      <c r="PAE84" s="20"/>
      <c r="PAF84" s="20"/>
      <c r="PAG84" s="20"/>
      <c r="PAH84" s="20"/>
      <c r="PAI84" s="20"/>
      <c r="PAJ84" s="20"/>
      <c r="PAK84" s="20"/>
      <c r="PAL84" s="20"/>
      <c r="PAM84" s="20"/>
      <c r="PAN84" s="20"/>
      <c r="PAO84" s="20"/>
      <c r="PAP84" s="20"/>
      <c r="PAQ84" s="20"/>
      <c r="PAR84" s="20"/>
      <c r="PAS84" s="20"/>
      <c r="PAT84" s="20"/>
      <c r="PAU84" s="20"/>
      <c r="PAV84" s="20"/>
      <c r="PAW84" s="20"/>
      <c r="PAX84" s="20"/>
      <c r="PAY84" s="20"/>
      <c r="PAZ84" s="20"/>
      <c r="PBA84" s="20"/>
      <c r="PBB84" s="20"/>
      <c r="PBC84" s="20"/>
      <c r="PBD84" s="20"/>
      <c r="PBE84" s="20"/>
      <c r="PBF84" s="20"/>
      <c r="PBG84" s="20"/>
      <c r="PBH84" s="20"/>
      <c r="PBI84" s="20"/>
      <c r="PBJ84" s="20"/>
      <c r="PBK84" s="20"/>
      <c r="PBL84" s="20"/>
      <c r="PBM84" s="20"/>
      <c r="PBN84" s="20"/>
      <c r="PBO84" s="20"/>
      <c r="PBP84" s="20"/>
      <c r="PBQ84" s="20"/>
      <c r="PBR84" s="20"/>
      <c r="PBS84" s="20"/>
      <c r="PBT84" s="20"/>
      <c r="PBU84" s="20"/>
      <c r="PBV84" s="20"/>
      <c r="PBW84" s="20"/>
      <c r="PBX84" s="20"/>
      <c r="PBY84" s="20"/>
      <c r="PBZ84" s="20"/>
      <c r="PCA84" s="20"/>
      <c r="PCB84" s="20"/>
      <c r="PCC84" s="20"/>
      <c r="PCD84" s="20"/>
      <c r="PCE84" s="20"/>
      <c r="PCF84" s="20"/>
      <c r="PCG84" s="20"/>
      <c r="PCH84" s="20"/>
      <c r="PCI84" s="20"/>
      <c r="PCJ84" s="20"/>
      <c r="PCK84" s="20"/>
      <c r="PCL84" s="20"/>
      <c r="PCM84" s="20"/>
      <c r="PCN84" s="20"/>
      <c r="PCO84" s="20"/>
      <c r="PCP84" s="20"/>
      <c r="PCQ84" s="20"/>
      <c r="PCR84" s="20"/>
      <c r="PCS84" s="20"/>
      <c r="PCT84" s="20"/>
      <c r="PCU84" s="20"/>
      <c r="PCV84" s="20"/>
      <c r="PCW84" s="20"/>
      <c r="PCX84" s="20"/>
      <c r="PCY84" s="20"/>
      <c r="PCZ84" s="20"/>
      <c r="PDA84" s="20"/>
      <c r="PDB84" s="20"/>
      <c r="PDC84" s="20"/>
      <c r="PDD84" s="20"/>
      <c r="PDE84" s="20"/>
      <c r="PDF84" s="20"/>
      <c r="PDG84" s="20"/>
      <c r="PDH84" s="20"/>
      <c r="PDI84" s="20"/>
      <c r="PDJ84" s="20"/>
      <c r="PDK84" s="20"/>
      <c r="PDL84" s="20"/>
      <c r="PDM84" s="20"/>
      <c r="PDN84" s="20"/>
      <c r="PDO84" s="20"/>
      <c r="PDP84" s="20"/>
      <c r="PDQ84" s="20"/>
      <c r="PDR84" s="20"/>
      <c r="PDS84" s="20"/>
      <c r="PDT84" s="20"/>
      <c r="PDU84" s="20"/>
      <c r="PDV84" s="20"/>
      <c r="PDW84" s="20"/>
      <c r="PDX84" s="20"/>
      <c r="PDY84" s="20"/>
      <c r="PDZ84" s="20"/>
      <c r="PEA84" s="20"/>
      <c r="PEB84" s="20"/>
      <c r="PEC84" s="20"/>
      <c r="PED84" s="20"/>
      <c r="PEE84" s="20"/>
      <c r="PEF84" s="20"/>
      <c r="PEG84" s="20"/>
      <c r="PEH84" s="20"/>
      <c r="PEI84" s="20"/>
      <c r="PEJ84" s="20"/>
      <c r="PEK84" s="20"/>
      <c r="PEL84" s="20"/>
      <c r="PEM84" s="20"/>
      <c r="PEN84" s="20"/>
      <c r="PEO84" s="20"/>
      <c r="PEP84" s="20"/>
      <c r="PEQ84" s="20"/>
      <c r="PER84" s="20"/>
      <c r="PES84" s="20"/>
      <c r="PET84" s="20"/>
      <c r="PEU84" s="20"/>
      <c r="PEV84" s="20"/>
      <c r="PEW84" s="20"/>
      <c r="PEX84" s="20"/>
      <c r="PEY84" s="20"/>
      <c r="PEZ84" s="20"/>
      <c r="PFA84" s="20"/>
      <c r="PFB84" s="20"/>
      <c r="PFC84" s="20"/>
      <c r="PFD84" s="20"/>
      <c r="PFE84" s="20"/>
      <c r="PFF84" s="20"/>
      <c r="PFG84" s="20"/>
      <c r="PFH84" s="20"/>
      <c r="PFI84" s="20"/>
      <c r="PFJ84" s="20"/>
      <c r="PFK84" s="20"/>
      <c r="PFL84" s="20"/>
      <c r="PFM84" s="20"/>
      <c r="PFN84" s="20"/>
      <c r="PFO84" s="20"/>
      <c r="PFP84" s="20"/>
      <c r="PFQ84" s="20"/>
      <c r="PFR84" s="20"/>
      <c r="PFS84" s="20"/>
      <c r="PFT84" s="20"/>
      <c r="PFU84" s="20"/>
      <c r="PFV84" s="20"/>
      <c r="PFW84" s="20"/>
      <c r="PFX84" s="20"/>
      <c r="PFY84" s="20"/>
      <c r="PFZ84" s="20"/>
      <c r="PGA84" s="20"/>
      <c r="PGB84" s="20"/>
      <c r="PGC84" s="20"/>
      <c r="PGD84" s="20"/>
      <c r="PGE84" s="20"/>
      <c r="PGF84" s="20"/>
      <c r="PGG84" s="20"/>
      <c r="PGH84" s="20"/>
      <c r="PGI84" s="20"/>
      <c r="PGJ84" s="20"/>
      <c r="PGK84" s="20"/>
      <c r="PGL84" s="20"/>
      <c r="PGM84" s="20"/>
      <c r="PGN84" s="20"/>
      <c r="PGO84" s="20"/>
      <c r="PGP84" s="20"/>
      <c r="PGQ84" s="20"/>
      <c r="PGR84" s="20"/>
      <c r="PGS84" s="20"/>
      <c r="PGT84" s="20"/>
      <c r="PGU84" s="20"/>
      <c r="PGV84" s="20"/>
      <c r="PGW84" s="20"/>
      <c r="PGX84" s="20"/>
      <c r="PGY84" s="20"/>
      <c r="PGZ84" s="20"/>
      <c r="PHA84" s="20"/>
      <c r="PHB84" s="20"/>
      <c r="PHC84" s="20"/>
      <c r="PHD84" s="20"/>
      <c r="PHE84" s="20"/>
      <c r="PHF84" s="20"/>
      <c r="PHG84" s="20"/>
      <c r="PHH84" s="20"/>
      <c r="PHI84" s="20"/>
      <c r="PHJ84" s="20"/>
      <c r="PHK84" s="20"/>
      <c r="PHL84" s="20"/>
      <c r="PHM84" s="20"/>
      <c r="PHN84" s="20"/>
      <c r="PHO84" s="20"/>
      <c r="PHP84" s="20"/>
      <c r="PHQ84" s="20"/>
      <c r="PHR84" s="20"/>
      <c r="PHS84" s="20"/>
      <c r="PHT84" s="20"/>
      <c r="PHU84" s="20"/>
      <c r="PHV84" s="20"/>
      <c r="PHW84" s="20"/>
      <c r="PHX84" s="20"/>
      <c r="PHY84" s="20"/>
      <c r="PHZ84" s="20"/>
      <c r="PIA84" s="20"/>
      <c r="PIB84" s="20"/>
      <c r="PIC84" s="20"/>
      <c r="PID84" s="20"/>
      <c r="PIE84" s="20"/>
      <c r="PIF84" s="20"/>
      <c r="PIG84" s="20"/>
      <c r="PIH84" s="20"/>
      <c r="PII84" s="20"/>
      <c r="PIJ84" s="20"/>
      <c r="PIK84" s="20"/>
      <c r="PIL84" s="20"/>
      <c r="PIM84" s="20"/>
      <c r="PIN84" s="20"/>
      <c r="PIO84" s="20"/>
      <c r="PIP84" s="20"/>
      <c r="PIQ84" s="20"/>
      <c r="PIR84" s="20"/>
      <c r="PIS84" s="20"/>
      <c r="PIT84" s="20"/>
      <c r="PIU84" s="20"/>
      <c r="PIV84" s="20"/>
      <c r="PIW84" s="20"/>
      <c r="PIX84" s="20"/>
      <c r="PIY84" s="20"/>
      <c r="PIZ84" s="20"/>
      <c r="PJA84" s="20"/>
      <c r="PJB84" s="20"/>
      <c r="PJC84" s="20"/>
      <c r="PJD84" s="20"/>
      <c r="PJE84" s="20"/>
      <c r="PJF84" s="20"/>
      <c r="PJG84" s="20"/>
      <c r="PJH84" s="20"/>
      <c r="PJI84" s="20"/>
      <c r="PJJ84" s="20"/>
      <c r="PJK84" s="20"/>
      <c r="PJL84" s="20"/>
      <c r="PJM84" s="20"/>
      <c r="PJN84" s="20"/>
      <c r="PJO84" s="20"/>
      <c r="PJP84" s="20"/>
      <c r="PJQ84" s="20"/>
      <c r="PJR84" s="20"/>
      <c r="PJS84" s="20"/>
      <c r="PJT84" s="20"/>
      <c r="PJU84" s="20"/>
      <c r="PJV84" s="20"/>
      <c r="PJW84" s="20"/>
      <c r="PJX84" s="20"/>
      <c r="PJY84" s="20"/>
      <c r="PJZ84" s="20"/>
      <c r="PKA84" s="20"/>
      <c r="PKB84" s="20"/>
      <c r="PKC84" s="20"/>
      <c r="PKD84" s="20"/>
      <c r="PKE84" s="20"/>
      <c r="PKF84" s="20"/>
      <c r="PKG84" s="20"/>
      <c r="PKH84" s="20"/>
      <c r="PKI84" s="20"/>
      <c r="PKJ84" s="20"/>
      <c r="PKK84" s="20"/>
      <c r="PKL84" s="20"/>
      <c r="PKM84" s="20"/>
      <c r="PKN84" s="20"/>
      <c r="PKO84" s="20"/>
      <c r="PKP84" s="20"/>
      <c r="PKQ84" s="20"/>
      <c r="PKR84" s="20"/>
      <c r="PKS84" s="20"/>
      <c r="PKT84" s="20"/>
      <c r="PKU84" s="20"/>
      <c r="PKV84" s="20"/>
      <c r="PKW84" s="20"/>
      <c r="PKX84" s="20"/>
      <c r="PKY84" s="20"/>
      <c r="PKZ84" s="20"/>
      <c r="PLA84" s="20"/>
      <c r="PLB84" s="20"/>
      <c r="PLC84" s="20"/>
      <c r="PLD84" s="20"/>
      <c r="PLE84" s="20"/>
      <c r="PLF84" s="20"/>
      <c r="PLG84" s="20"/>
      <c r="PLH84" s="20"/>
      <c r="PLI84" s="20"/>
      <c r="PLJ84" s="20"/>
      <c r="PLK84" s="20"/>
      <c r="PLL84" s="20"/>
      <c r="PLM84" s="20"/>
      <c r="PLN84" s="20"/>
      <c r="PLO84" s="20"/>
      <c r="PLP84" s="20"/>
      <c r="PLQ84" s="20"/>
      <c r="PLR84" s="20"/>
      <c r="PLS84" s="20"/>
      <c r="PLT84" s="20"/>
      <c r="PLU84" s="20"/>
      <c r="PLV84" s="20"/>
      <c r="PLW84" s="20"/>
      <c r="PLX84" s="20"/>
      <c r="PLY84" s="20"/>
      <c r="PLZ84" s="20"/>
      <c r="PMA84" s="20"/>
      <c r="PMB84" s="20"/>
      <c r="PMC84" s="20"/>
      <c r="PMD84" s="20"/>
      <c r="PME84" s="20"/>
      <c r="PMF84" s="20"/>
      <c r="PMG84" s="20"/>
      <c r="PMH84" s="20"/>
      <c r="PMI84" s="20"/>
      <c r="PMJ84" s="20"/>
      <c r="PMK84" s="20"/>
      <c r="PML84" s="20"/>
      <c r="PMM84" s="20"/>
      <c r="PMN84" s="20"/>
      <c r="PMO84" s="20"/>
      <c r="PMP84" s="20"/>
      <c r="PMQ84" s="20"/>
      <c r="PMR84" s="20"/>
      <c r="PMS84" s="20"/>
      <c r="PMT84" s="20"/>
      <c r="PMU84" s="20"/>
      <c r="PMV84" s="20"/>
      <c r="PMW84" s="20"/>
      <c r="PMX84" s="20"/>
      <c r="PMY84" s="20"/>
      <c r="PMZ84" s="20"/>
      <c r="PNA84" s="20"/>
      <c r="PNB84" s="20"/>
      <c r="PNC84" s="20"/>
      <c r="PND84" s="20"/>
      <c r="PNE84" s="20"/>
      <c r="PNF84" s="20"/>
      <c r="PNG84" s="20"/>
      <c r="PNH84" s="20"/>
      <c r="PNI84" s="20"/>
      <c r="PNJ84" s="20"/>
      <c r="PNK84" s="20"/>
      <c r="PNL84" s="20"/>
      <c r="PNM84" s="20"/>
      <c r="PNN84" s="20"/>
      <c r="PNO84" s="20"/>
      <c r="PNP84" s="20"/>
      <c r="PNQ84" s="20"/>
      <c r="PNR84" s="20"/>
      <c r="PNS84" s="20"/>
      <c r="PNT84" s="20"/>
      <c r="PNU84" s="20"/>
      <c r="PNV84" s="20"/>
      <c r="PNW84" s="20"/>
      <c r="PNX84" s="20"/>
      <c r="PNY84" s="20"/>
      <c r="PNZ84" s="20"/>
      <c r="POA84" s="20"/>
      <c r="POB84" s="20"/>
      <c r="POC84" s="20"/>
      <c r="POD84" s="20"/>
      <c r="POE84" s="20"/>
    </row>
    <row r="85" spans="53:11211" x14ac:dyDescent="0.2">
      <c r="BA85" s="40">
        <f t="shared" si="29"/>
        <v>318877551</v>
      </c>
      <c r="BB85" s="2">
        <f t="shared" si="27"/>
        <v>15943877550</v>
      </c>
      <c r="BC85" s="2" t="str">
        <f t="shared" si="28"/>
        <v>6</v>
      </c>
      <c r="BD85" s="4" t="s">
        <v>41</v>
      </c>
      <c r="BE85" s="41"/>
      <c r="BF85" s="20"/>
      <c r="BG85" s="20"/>
      <c r="BH85" s="20"/>
      <c r="BI85" s="20"/>
      <c r="BJ85" s="20"/>
      <c r="BK85" s="20"/>
      <c r="BL85" s="20"/>
      <c r="BM85" s="20"/>
      <c r="BN85" s="20"/>
      <c r="BO85" s="20"/>
      <c r="BP85" s="20"/>
      <c r="BQ85" s="20"/>
      <c r="BR85" s="20"/>
      <c r="BS85" s="20"/>
      <c r="BT85" s="20"/>
      <c r="BU85" s="20"/>
      <c r="BV85" s="20"/>
      <c r="BW85" s="20"/>
      <c r="BX85" s="20"/>
      <c r="BY85" s="20"/>
      <c r="BZ85" s="20"/>
      <c r="CA85" s="20"/>
      <c r="CB85" s="20"/>
      <c r="CC85" s="20"/>
      <c r="CD85" s="20"/>
      <c r="CE85" s="20"/>
      <c r="CF85" s="20"/>
      <c r="CG85" s="20"/>
      <c r="CH85" s="20"/>
      <c r="CI85" s="20"/>
      <c r="CJ85" s="20"/>
      <c r="CK85" s="20"/>
      <c r="CL85" s="20"/>
      <c r="CM85" s="20"/>
      <c r="CN85" s="20"/>
      <c r="CO85" s="20"/>
      <c r="CP85" s="20"/>
      <c r="CQ85" s="20"/>
      <c r="CR85" s="20"/>
      <c r="CS85" s="20"/>
      <c r="CT85" s="20"/>
      <c r="CU85" s="20"/>
      <c r="CV85" s="20"/>
      <c r="CW85" s="20"/>
      <c r="CX85" s="20"/>
      <c r="CY85" s="20"/>
      <c r="CZ85" s="20"/>
      <c r="DA85" s="20"/>
      <c r="DB85" s="20"/>
      <c r="DC85" s="20"/>
      <c r="DD85" s="20"/>
      <c r="DE85" s="20"/>
      <c r="DF85" s="20"/>
      <c r="DG85" s="20"/>
      <c r="DH85" s="20"/>
      <c r="DI85" s="20"/>
      <c r="DJ85" s="20"/>
      <c r="DK85" s="20"/>
      <c r="DL85" s="20"/>
      <c r="DM85" s="20"/>
      <c r="DN85" s="20"/>
      <c r="DO85" s="20"/>
      <c r="DP85" s="20"/>
      <c r="DQ85" s="20"/>
      <c r="DR85" s="20"/>
      <c r="DS85" s="20"/>
      <c r="DT85" s="20"/>
      <c r="DU85" s="20"/>
      <c r="DV85" s="20"/>
      <c r="DW85" s="20"/>
      <c r="DX85" s="20"/>
      <c r="DY85" s="20"/>
      <c r="DZ85" s="20"/>
      <c r="EA85" s="20"/>
      <c r="EB85" s="20"/>
      <c r="EC85" s="20"/>
      <c r="ED85" s="20"/>
      <c r="EE85" s="20"/>
      <c r="EF85" s="20"/>
      <c r="EG85" s="20"/>
      <c r="EH85" s="20"/>
      <c r="EI85" s="20"/>
      <c r="EJ85" s="20"/>
      <c r="EK85" s="20"/>
      <c r="EL85" s="20"/>
      <c r="EM85" s="20"/>
      <c r="EN85" s="20"/>
      <c r="EO85" s="20"/>
      <c r="EP85" s="20"/>
      <c r="EQ85" s="20"/>
      <c r="ER85" s="20"/>
      <c r="ES85" s="20"/>
      <c r="ET85" s="20"/>
      <c r="EU85" s="20"/>
      <c r="EV85" s="20"/>
      <c r="EW85" s="20"/>
      <c r="EX85" s="20"/>
      <c r="EY85" s="20"/>
      <c r="EZ85" s="20"/>
      <c r="FA85" s="20"/>
      <c r="FB85" s="20"/>
      <c r="FC85" s="20"/>
      <c r="FD85" s="20"/>
      <c r="FE85" s="20"/>
      <c r="FF85" s="20"/>
      <c r="FG85" s="20"/>
      <c r="FH85" s="20"/>
      <c r="FI85" s="20"/>
      <c r="FJ85" s="20"/>
      <c r="FK85" s="20"/>
      <c r="FL85" s="20"/>
      <c r="FM85" s="20"/>
      <c r="FN85" s="20"/>
      <c r="FO85" s="20"/>
      <c r="FP85" s="20"/>
      <c r="FQ85" s="20"/>
      <c r="FR85" s="20"/>
      <c r="FS85" s="20"/>
      <c r="FT85" s="20"/>
      <c r="FU85" s="20"/>
      <c r="FV85" s="20"/>
      <c r="FW85" s="20"/>
      <c r="FX85" s="20"/>
      <c r="FY85" s="20"/>
      <c r="FZ85" s="20"/>
      <c r="GA85" s="20"/>
      <c r="GB85" s="20"/>
      <c r="GC85" s="20"/>
      <c r="GD85" s="20"/>
      <c r="GE85" s="20"/>
      <c r="GF85" s="20"/>
      <c r="GG85" s="20"/>
      <c r="GH85" s="20"/>
      <c r="GI85" s="20"/>
      <c r="GJ85" s="20"/>
      <c r="GK85" s="20"/>
      <c r="GL85" s="20"/>
      <c r="GM85" s="20"/>
      <c r="GN85" s="20"/>
      <c r="GO85" s="20"/>
      <c r="GP85" s="20"/>
      <c r="GQ85" s="20"/>
      <c r="GR85" s="20"/>
      <c r="GS85" s="20"/>
      <c r="GT85" s="20"/>
      <c r="GU85" s="20"/>
      <c r="GV85" s="20"/>
      <c r="GW85" s="20"/>
      <c r="GX85" s="20"/>
      <c r="GY85" s="20"/>
      <c r="GZ85" s="20"/>
      <c r="HA85" s="20"/>
      <c r="HB85" s="20"/>
      <c r="HC85" s="20"/>
      <c r="HD85" s="20"/>
      <c r="HE85" s="20"/>
      <c r="HF85" s="20"/>
      <c r="HG85" s="20"/>
      <c r="HH85" s="20"/>
      <c r="HI85" s="20"/>
      <c r="HJ85" s="20"/>
      <c r="HK85" s="20"/>
      <c r="HL85" s="20"/>
      <c r="HM85" s="20"/>
      <c r="HN85" s="20"/>
      <c r="HO85" s="20"/>
      <c r="HP85" s="20"/>
      <c r="HQ85" s="20"/>
      <c r="HR85" s="20"/>
      <c r="HS85" s="20"/>
      <c r="HT85" s="20"/>
      <c r="HU85" s="20"/>
      <c r="HV85" s="20"/>
      <c r="HW85" s="20"/>
      <c r="HX85" s="20"/>
      <c r="HY85" s="20"/>
      <c r="HZ85" s="20"/>
      <c r="IA85" s="20"/>
      <c r="IB85" s="20"/>
      <c r="IC85" s="20"/>
      <c r="ID85" s="20"/>
      <c r="IE85" s="20"/>
      <c r="IF85" s="20"/>
      <c r="IG85" s="20"/>
      <c r="IH85" s="20"/>
      <c r="II85" s="20"/>
      <c r="IJ85" s="20"/>
      <c r="IK85" s="20"/>
      <c r="IL85" s="20"/>
      <c r="IM85" s="20"/>
      <c r="IN85" s="20"/>
      <c r="IO85" s="20"/>
      <c r="IP85" s="20"/>
      <c r="IQ85" s="20"/>
      <c r="IR85" s="20"/>
      <c r="IS85" s="20"/>
      <c r="IT85" s="20"/>
      <c r="IU85" s="20"/>
      <c r="IV85" s="20"/>
      <c r="IW85" s="20"/>
      <c r="IX85" s="20"/>
      <c r="IY85" s="20"/>
      <c r="IZ85" s="20"/>
      <c r="JA85" s="20"/>
      <c r="JB85" s="20"/>
      <c r="JC85" s="20"/>
      <c r="JD85" s="20"/>
      <c r="JE85" s="20"/>
      <c r="JF85" s="20"/>
      <c r="JG85" s="20"/>
      <c r="JH85" s="20"/>
      <c r="JI85" s="20"/>
      <c r="JJ85" s="20"/>
      <c r="JK85" s="20"/>
      <c r="JL85" s="20"/>
      <c r="JM85" s="20"/>
      <c r="JN85" s="20"/>
      <c r="JO85" s="20"/>
      <c r="JP85" s="20"/>
      <c r="JQ85" s="20"/>
      <c r="JR85" s="20"/>
      <c r="JS85" s="20"/>
      <c r="JT85" s="20"/>
      <c r="JU85" s="20"/>
      <c r="JV85" s="20"/>
      <c r="JW85" s="20"/>
      <c r="JX85" s="20"/>
      <c r="JY85" s="20"/>
      <c r="JZ85" s="20"/>
      <c r="KA85" s="20"/>
      <c r="KB85" s="20"/>
      <c r="KC85" s="20"/>
      <c r="KD85" s="20"/>
      <c r="KE85" s="20"/>
      <c r="KF85" s="20"/>
      <c r="KG85" s="20"/>
      <c r="KH85" s="20"/>
      <c r="KI85" s="20"/>
      <c r="KJ85" s="20"/>
      <c r="KK85" s="20"/>
      <c r="KL85" s="20"/>
      <c r="KM85" s="20"/>
      <c r="KN85" s="20"/>
      <c r="KO85" s="20"/>
      <c r="KP85" s="20"/>
      <c r="KQ85" s="20"/>
      <c r="KR85" s="20"/>
      <c r="KS85" s="20"/>
      <c r="KT85" s="20"/>
      <c r="KU85" s="20"/>
      <c r="KV85" s="20"/>
      <c r="KW85" s="20"/>
      <c r="KX85" s="20"/>
      <c r="KY85" s="20"/>
      <c r="KZ85" s="20"/>
      <c r="LA85" s="20"/>
      <c r="LB85" s="20"/>
      <c r="LC85" s="20"/>
      <c r="LD85" s="20"/>
      <c r="LE85" s="20"/>
      <c r="LF85" s="20"/>
      <c r="LG85" s="20"/>
      <c r="LH85" s="20"/>
      <c r="LI85" s="20"/>
      <c r="LJ85" s="20"/>
      <c r="LK85" s="20"/>
      <c r="LL85" s="20"/>
      <c r="LM85" s="20"/>
      <c r="LN85" s="20"/>
      <c r="LO85" s="20"/>
      <c r="LP85" s="20"/>
      <c r="LQ85" s="20"/>
      <c r="LR85" s="20"/>
      <c r="LS85" s="20"/>
      <c r="LT85" s="20"/>
      <c r="LU85" s="20"/>
      <c r="LV85" s="20"/>
      <c r="LW85" s="20"/>
      <c r="LX85" s="20"/>
      <c r="LY85" s="20"/>
      <c r="LZ85" s="20"/>
      <c r="MA85" s="20"/>
      <c r="MB85" s="20"/>
      <c r="MC85" s="20"/>
      <c r="MD85" s="20"/>
      <c r="ME85" s="20"/>
      <c r="MF85" s="20"/>
      <c r="MG85" s="20"/>
      <c r="MH85" s="20"/>
      <c r="MI85" s="20"/>
      <c r="MJ85" s="20"/>
      <c r="MK85" s="20"/>
      <c r="ML85" s="20"/>
      <c r="MM85" s="20"/>
      <c r="MN85" s="20"/>
      <c r="MO85" s="20"/>
      <c r="MP85" s="20"/>
      <c r="MQ85" s="20"/>
      <c r="MR85" s="20"/>
      <c r="MS85" s="20"/>
      <c r="MT85" s="20"/>
      <c r="MU85" s="20"/>
      <c r="MV85" s="20"/>
      <c r="MW85" s="20"/>
      <c r="MX85" s="20"/>
      <c r="MY85" s="20"/>
      <c r="MZ85" s="20"/>
      <c r="NA85" s="20"/>
      <c r="NB85" s="20"/>
      <c r="NC85" s="20"/>
      <c r="ND85" s="20"/>
      <c r="NE85" s="20"/>
      <c r="NF85" s="20"/>
      <c r="NG85" s="20"/>
      <c r="NH85" s="20"/>
      <c r="NI85" s="20"/>
      <c r="NJ85" s="20"/>
      <c r="NK85" s="20"/>
      <c r="NL85" s="20"/>
      <c r="NM85" s="20"/>
      <c r="NN85" s="20"/>
      <c r="NO85" s="20"/>
      <c r="NP85" s="20"/>
      <c r="NQ85" s="20"/>
      <c r="NR85" s="20"/>
      <c r="NS85" s="20"/>
      <c r="NT85" s="20"/>
      <c r="NU85" s="20"/>
      <c r="NV85" s="20"/>
      <c r="NW85" s="20"/>
      <c r="NX85" s="20"/>
      <c r="NY85" s="20"/>
      <c r="NZ85" s="20"/>
      <c r="OA85" s="20"/>
      <c r="OB85" s="20"/>
      <c r="OC85" s="20"/>
      <c r="OD85" s="20"/>
      <c r="OE85" s="20"/>
      <c r="OF85" s="20"/>
      <c r="OG85" s="20"/>
      <c r="OH85" s="20"/>
      <c r="OI85" s="20"/>
      <c r="OJ85" s="20"/>
      <c r="OK85" s="20"/>
      <c r="OL85" s="20"/>
      <c r="OM85" s="20"/>
      <c r="ON85" s="20"/>
      <c r="OO85" s="20"/>
      <c r="OP85" s="20"/>
      <c r="OQ85" s="20"/>
      <c r="OR85" s="20"/>
      <c r="OS85" s="20"/>
      <c r="OT85" s="20"/>
      <c r="OU85" s="20"/>
      <c r="OV85" s="20"/>
      <c r="OW85" s="20"/>
      <c r="OX85" s="20"/>
      <c r="OY85" s="20"/>
      <c r="OZ85" s="20"/>
      <c r="PA85" s="20"/>
      <c r="PB85" s="20"/>
      <c r="PC85" s="20"/>
      <c r="PD85" s="20"/>
      <c r="PE85" s="20"/>
      <c r="PF85" s="20"/>
      <c r="PG85" s="20"/>
      <c r="PH85" s="20"/>
      <c r="PI85" s="20"/>
      <c r="PJ85" s="20"/>
      <c r="PK85" s="20"/>
      <c r="PL85" s="20"/>
      <c r="PM85" s="20"/>
      <c r="PN85" s="20"/>
      <c r="PO85" s="20"/>
      <c r="PP85" s="20"/>
      <c r="PQ85" s="20"/>
      <c r="PR85" s="20"/>
      <c r="PS85" s="20"/>
      <c r="PT85" s="20"/>
      <c r="PU85" s="20"/>
      <c r="PV85" s="20"/>
      <c r="PW85" s="20"/>
      <c r="PX85" s="20"/>
      <c r="PY85" s="20"/>
      <c r="PZ85" s="20"/>
      <c r="QA85" s="20"/>
      <c r="QB85" s="20"/>
      <c r="QC85" s="20"/>
      <c r="QD85" s="20"/>
      <c r="QE85" s="20"/>
      <c r="QF85" s="20"/>
      <c r="QG85" s="20"/>
      <c r="QH85" s="20"/>
      <c r="QI85" s="20"/>
      <c r="QJ85" s="20"/>
      <c r="QK85" s="20"/>
      <c r="QL85" s="20"/>
      <c r="QM85" s="20"/>
      <c r="QN85" s="20"/>
      <c r="QO85" s="20"/>
      <c r="QP85" s="20"/>
      <c r="QQ85" s="20"/>
      <c r="QR85" s="20"/>
      <c r="QS85" s="20"/>
      <c r="QT85" s="20"/>
      <c r="QU85" s="20"/>
      <c r="QV85" s="20"/>
      <c r="QW85" s="20"/>
      <c r="QX85" s="20"/>
      <c r="QY85" s="20"/>
      <c r="QZ85" s="20"/>
      <c r="RA85" s="20"/>
      <c r="RB85" s="20"/>
      <c r="RC85" s="20"/>
      <c r="RD85" s="20"/>
      <c r="RE85" s="20"/>
      <c r="RF85" s="20"/>
      <c r="RG85" s="20"/>
      <c r="RH85" s="20"/>
      <c r="RI85" s="20"/>
      <c r="RJ85" s="20"/>
      <c r="RK85" s="20"/>
      <c r="RL85" s="20"/>
      <c r="RM85" s="20"/>
      <c r="RN85" s="20"/>
      <c r="RO85" s="20"/>
      <c r="RP85" s="20"/>
      <c r="RQ85" s="20"/>
      <c r="RR85" s="20"/>
      <c r="RS85" s="20"/>
      <c r="RT85" s="20"/>
      <c r="RU85" s="20"/>
      <c r="RV85" s="20"/>
      <c r="RW85" s="20"/>
      <c r="RX85" s="20"/>
      <c r="RY85" s="20"/>
      <c r="RZ85" s="20"/>
      <c r="SA85" s="20"/>
      <c r="SB85" s="20"/>
      <c r="SC85" s="20"/>
      <c r="SD85" s="20"/>
      <c r="SE85" s="20"/>
      <c r="SF85" s="20"/>
      <c r="SG85" s="20"/>
      <c r="SH85" s="20"/>
      <c r="SI85" s="20"/>
      <c r="SJ85" s="20"/>
      <c r="SK85" s="20"/>
      <c r="SL85" s="20"/>
      <c r="SM85" s="20"/>
      <c r="SN85" s="20"/>
      <c r="SO85" s="20"/>
      <c r="SP85" s="20"/>
      <c r="SQ85" s="20"/>
      <c r="SR85" s="20"/>
      <c r="SS85" s="20"/>
      <c r="ST85" s="20"/>
      <c r="SU85" s="20"/>
      <c r="SV85" s="20"/>
      <c r="SW85" s="20"/>
      <c r="SX85" s="20"/>
      <c r="SY85" s="20"/>
      <c r="SZ85" s="20"/>
      <c r="TA85" s="20"/>
      <c r="TB85" s="20"/>
      <c r="TC85" s="20"/>
      <c r="TD85" s="20"/>
      <c r="TE85" s="20"/>
      <c r="TF85" s="20"/>
      <c r="TG85" s="20"/>
      <c r="TH85" s="20"/>
      <c r="TI85" s="20"/>
      <c r="TJ85" s="20"/>
      <c r="TK85" s="20"/>
      <c r="TL85" s="20"/>
      <c r="TM85" s="20"/>
      <c r="TN85" s="20"/>
      <c r="TO85" s="20"/>
      <c r="TP85" s="20"/>
      <c r="TQ85" s="20"/>
      <c r="TR85" s="20"/>
      <c r="TS85" s="20"/>
      <c r="TT85" s="20"/>
      <c r="TU85" s="20"/>
      <c r="TV85" s="20"/>
      <c r="TW85" s="20"/>
      <c r="TX85" s="20"/>
      <c r="TY85" s="20"/>
      <c r="TZ85" s="20"/>
      <c r="UA85" s="20"/>
      <c r="UB85" s="20"/>
      <c r="UC85" s="20"/>
      <c r="UD85" s="20"/>
      <c r="UE85" s="20"/>
      <c r="UF85" s="20"/>
      <c r="UG85" s="20"/>
      <c r="UH85" s="20"/>
      <c r="UI85" s="20"/>
      <c r="UJ85" s="20"/>
      <c r="UK85" s="20"/>
      <c r="UL85" s="20"/>
      <c r="UM85" s="20"/>
      <c r="UN85" s="20"/>
      <c r="UO85" s="20"/>
      <c r="UP85" s="20"/>
      <c r="UQ85" s="20"/>
      <c r="UR85" s="20"/>
      <c r="US85" s="20"/>
      <c r="UT85" s="20"/>
      <c r="UU85" s="20"/>
      <c r="UV85" s="20"/>
      <c r="UW85" s="20"/>
      <c r="UX85" s="20"/>
      <c r="UY85" s="20"/>
      <c r="UZ85" s="20"/>
      <c r="VA85" s="20"/>
      <c r="VB85" s="20"/>
      <c r="VC85" s="20"/>
      <c r="VD85" s="20"/>
      <c r="VE85" s="20"/>
      <c r="VF85" s="20"/>
      <c r="VG85" s="20"/>
      <c r="VH85" s="20"/>
      <c r="VI85" s="20"/>
      <c r="VJ85" s="20"/>
      <c r="VK85" s="20"/>
      <c r="VL85" s="20"/>
      <c r="VM85" s="20"/>
      <c r="VN85" s="20"/>
      <c r="VO85" s="20"/>
      <c r="VP85" s="20"/>
      <c r="VQ85" s="20"/>
      <c r="VR85" s="20"/>
      <c r="VS85" s="20"/>
      <c r="VT85" s="20"/>
      <c r="VU85" s="20"/>
      <c r="VV85" s="20"/>
      <c r="VW85" s="20"/>
      <c r="VX85" s="20"/>
      <c r="VY85" s="20"/>
      <c r="VZ85" s="20"/>
      <c r="WA85" s="20"/>
      <c r="WB85" s="20"/>
      <c r="WC85" s="20"/>
      <c r="WD85" s="20"/>
      <c r="WE85" s="20"/>
      <c r="WF85" s="20"/>
      <c r="WG85" s="20"/>
      <c r="WH85" s="20"/>
      <c r="WI85" s="20"/>
      <c r="WJ85" s="20"/>
      <c r="WK85" s="20"/>
      <c r="WL85" s="20"/>
      <c r="WM85" s="20"/>
      <c r="WN85" s="20"/>
      <c r="WO85" s="20"/>
      <c r="WP85" s="20"/>
      <c r="WQ85" s="20"/>
      <c r="WR85" s="20"/>
      <c r="WS85" s="20"/>
      <c r="WT85" s="20"/>
      <c r="WU85" s="20"/>
      <c r="WV85" s="20"/>
      <c r="WW85" s="20"/>
      <c r="WX85" s="20"/>
      <c r="WY85" s="20"/>
      <c r="WZ85" s="20"/>
      <c r="XA85" s="20"/>
      <c r="XB85" s="20"/>
      <c r="XC85" s="20"/>
      <c r="XD85" s="20"/>
      <c r="XE85" s="20"/>
      <c r="XF85" s="20"/>
      <c r="XG85" s="20"/>
      <c r="XH85" s="20"/>
      <c r="XI85" s="20"/>
      <c r="XJ85" s="20"/>
      <c r="XK85" s="20"/>
      <c r="XL85" s="20"/>
      <c r="XM85" s="20"/>
      <c r="XN85" s="20"/>
      <c r="XO85" s="20"/>
      <c r="XP85" s="20"/>
      <c r="XQ85" s="20"/>
      <c r="XR85" s="20"/>
      <c r="XS85" s="20"/>
      <c r="XT85" s="20"/>
      <c r="XU85" s="20"/>
      <c r="XV85" s="20"/>
      <c r="XW85" s="20"/>
      <c r="XX85" s="20"/>
      <c r="XY85" s="20"/>
      <c r="XZ85" s="20"/>
      <c r="YA85" s="20"/>
      <c r="YB85" s="20"/>
      <c r="YC85" s="20"/>
      <c r="YD85" s="20"/>
      <c r="YE85" s="20"/>
      <c r="YF85" s="20"/>
      <c r="YG85" s="20"/>
      <c r="YH85" s="20"/>
      <c r="YI85" s="20"/>
      <c r="YJ85" s="20"/>
      <c r="YK85" s="20"/>
      <c r="YL85" s="20"/>
      <c r="YM85" s="20"/>
      <c r="YN85" s="20"/>
      <c r="YO85" s="20"/>
      <c r="YP85" s="20"/>
      <c r="YQ85" s="20"/>
      <c r="YR85" s="20"/>
      <c r="YS85" s="20"/>
      <c r="YT85" s="20"/>
      <c r="YU85" s="20"/>
      <c r="YV85" s="20"/>
      <c r="YW85" s="20"/>
      <c r="YX85" s="20"/>
      <c r="YY85" s="20"/>
      <c r="YZ85" s="20"/>
      <c r="ZA85" s="20"/>
      <c r="ZB85" s="20"/>
      <c r="ZC85" s="20"/>
      <c r="ZD85" s="20"/>
      <c r="ZE85" s="20"/>
      <c r="ZF85" s="20"/>
      <c r="ZG85" s="20"/>
      <c r="ZH85" s="20"/>
      <c r="ZI85" s="20"/>
      <c r="ZJ85" s="20"/>
      <c r="ZK85" s="20"/>
      <c r="ZL85" s="20"/>
      <c r="ZM85" s="20"/>
      <c r="ZN85" s="20"/>
      <c r="ZO85" s="20"/>
      <c r="ZP85" s="20"/>
      <c r="ZQ85" s="20"/>
      <c r="ZR85" s="20"/>
      <c r="ZS85" s="20"/>
      <c r="ZT85" s="20"/>
      <c r="ZU85" s="20"/>
      <c r="ZV85" s="20"/>
      <c r="ZW85" s="20"/>
      <c r="ZX85" s="20"/>
      <c r="ZY85" s="20"/>
      <c r="ZZ85" s="20"/>
      <c r="AAA85" s="20"/>
      <c r="AAB85" s="20"/>
      <c r="AAC85" s="20"/>
      <c r="AAD85" s="20"/>
      <c r="AAE85" s="20"/>
      <c r="AAF85" s="20"/>
      <c r="AAG85" s="20"/>
      <c r="AAH85" s="20"/>
      <c r="AAI85" s="20"/>
      <c r="AAJ85" s="20"/>
      <c r="AAK85" s="20"/>
      <c r="AAL85" s="20"/>
      <c r="AAM85" s="20"/>
      <c r="AAN85" s="20"/>
      <c r="AAO85" s="20"/>
      <c r="AAP85" s="20"/>
      <c r="AAQ85" s="20"/>
      <c r="AAR85" s="20"/>
      <c r="AAS85" s="20"/>
      <c r="AAT85" s="20"/>
      <c r="AAU85" s="20"/>
      <c r="AAV85" s="20"/>
      <c r="AAW85" s="20"/>
      <c r="AAX85" s="20"/>
      <c r="AAY85" s="20"/>
      <c r="AAZ85" s="20"/>
      <c r="ABA85" s="20"/>
      <c r="ABB85" s="20"/>
      <c r="ABC85" s="20"/>
      <c r="ABD85" s="20"/>
      <c r="ABE85" s="20"/>
      <c r="ABF85" s="20"/>
      <c r="ABG85" s="20"/>
      <c r="ABH85" s="20"/>
      <c r="ABI85" s="20"/>
      <c r="ABJ85" s="20"/>
      <c r="ABK85" s="20"/>
      <c r="ABL85" s="20"/>
      <c r="ABM85" s="20"/>
      <c r="ABN85" s="20"/>
      <c r="ABO85" s="20"/>
      <c r="ABP85" s="20"/>
      <c r="ABQ85" s="20"/>
      <c r="ABR85" s="20"/>
      <c r="ABS85" s="20"/>
      <c r="ABT85" s="20"/>
      <c r="ABU85" s="20"/>
      <c r="ABV85" s="20"/>
      <c r="ABW85" s="20"/>
      <c r="ABX85" s="20"/>
      <c r="ABY85" s="20"/>
      <c r="ABZ85" s="20"/>
      <c r="ACA85" s="20"/>
      <c r="ACB85" s="20"/>
      <c r="ACC85" s="20"/>
      <c r="ACD85" s="20"/>
      <c r="ACE85" s="20"/>
      <c r="ACF85" s="20"/>
      <c r="ACG85" s="20"/>
      <c r="ACH85" s="20"/>
      <c r="ACI85" s="20"/>
      <c r="ACJ85" s="20"/>
      <c r="ACK85" s="20"/>
      <c r="ACL85" s="20"/>
      <c r="ACM85" s="20"/>
      <c r="ACN85" s="20"/>
      <c r="ACO85" s="20"/>
      <c r="ACP85" s="20"/>
      <c r="ACQ85" s="20"/>
      <c r="ACR85" s="20"/>
      <c r="ACS85" s="20"/>
      <c r="ACT85" s="20"/>
      <c r="ACU85" s="20"/>
      <c r="ACV85" s="20"/>
      <c r="ACW85" s="20"/>
      <c r="ACX85" s="20"/>
      <c r="ACY85" s="20"/>
      <c r="ACZ85" s="20"/>
      <c r="ADA85" s="20"/>
      <c r="ADB85" s="20"/>
      <c r="ADC85" s="20"/>
      <c r="ADD85" s="20"/>
      <c r="ADE85" s="20"/>
      <c r="ADF85" s="20"/>
      <c r="ADG85" s="20"/>
      <c r="ADH85" s="20"/>
      <c r="ADI85" s="20"/>
      <c r="ADJ85" s="20"/>
      <c r="ADK85" s="20"/>
      <c r="ADL85" s="20"/>
      <c r="ADM85" s="20"/>
      <c r="ADN85" s="20"/>
      <c r="ADO85" s="20"/>
      <c r="ADP85" s="20"/>
      <c r="ADQ85" s="20"/>
      <c r="ADR85" s="20"/>
      <c r="ADS85" s="20"/>
      <c r="ADT85" s="20"/>
      <c r="ADU85" s="20"/>
      <c r="ADV85" s="20"/>
      <c r="ADW85" s="20"/>
      <c r="ADX85" s="20"/>
      <c r="ADY85" s="20"/>
      <c r="ADZ85" s="20"/>
      <c r="AEA85" s="20"/>
      <c r="AEB85" s="20"/>
      <c r="AEC85" s="20"/>
      <c r="AED85" s="20"/>
      <c r="AEE85" s="20"/>
      <c r="AEF85" s="20"/>
      <c r="AEG85" s="20"/>
      <c r="AEH85" s="20"/>
      <c r="AEI85" s="20"/>
      <c r="AEJ85" s="20"/>
      <c r="AEK85" s="20"/>
      <c r="AEL85" s="20"/>
      <c r="AEM85" s="20"/>
      <c r="AEN85" s="20"/>
      <c r="AEO85" s="20"/>
      <c r="AEP85" s="20"/>
      <c r="AEQ85" s="20"/>
      <c r="AER85" s="20"/>
      <c r="AES85" s="20"/>
      <c r="AET85" s="20"/>
      <c r="AEU85" s="20"/>
      <c r="AEV85" s="20"/>
      <c r="AEW85" s="20"/>
      <c r="AEX85" s="20"/>
      <c r="AEY85" s="20"/>
      <c r="AEZ85" s="20"/>
      <c r="AFA85" s="20"/>
      <c r="AFB85" s="20"/>
      <c r="AFC85" s="20"/>
      <c r="AFD85" s="20"/>
      <c r="AFE85" s="20"/>
      <c r="AFF85" s="20"/>
      <c r="AFG85" s="20"/>
      <c r="AFH85" s="20"/>
      <c r="AFI85" s="20"/>
      <c r="AFJ85" s="20"/>
      <c r="AFK85" s="20"/>
      <c r="AFL85" s="20"/>
      <c r="AFM85" s="20"/>
      <c r="AFN85" s="20"/>
      <c r="AFO85" s="20"/>
      <c r="AFP85" s="20"/>
      <c r="AFQ85" s="20"/>
      <c r="AFR85" s="20"/>
      <c r="AFS85" s="20"/>
      <c r="AFT85" s="20"/>
      <c r="AFU85" s="20"/>
      <c r="AFV85" s="20"/>
      <c r="AFW85" s="20"/>
      <c r="AFX85" s="20"/>
      <c r="AFY85" s="20"/>
      <c r="AFZ85" s="20"/>
      <c r="AGA85" s="20"/>
      <c r="AGB85" s="20"/>
      <c r="AGC85" s="20"/>
      <c r="AGD85" s="20"/>
      <c r="AGE85" s="20"/>
      <c r="AGF85" s="20"/>
      <c r="AGG85" s="20"/>
      <c r="AGH85" s="20"/>
      <c r="AGI85" s="20"/>
      <c r="AGJ85" s="20"/>
      <c r="AGK85" s="20"/>
      <c r="AGL85" s="20"/>
      <c r="AGM85" s="20"/>
      <c r="AGN85" s="20"/>
      <c r="AGO85" s="20"/>
      <c r="AGP85" s="20"/>
      <c r="AGQ85" s="20"/>
      <c r="AGR85" s="20"/>
      <c r="AGS85" s="20"/>
      <c r="AGT85" s="20"/>
      <c r="AGU85" s="20"/>
      <c r="AGV85" s="20"/>
      <c r="AGW85" s="20"/>
      <c r="AGX85" s="20"/>
      <c r="AGY85" s="20"/>
      <c r="AGZ85" s="20"/>
      <c r="AHA85" s="20"/>
      <c r="AHB85" s="20"/>
      <c r="AHC85" s="20"/>
      <c r="AHD85" s="20"/>
      <c r="AHE85" s="20"/>
      <c r="AHF85" s="20"/>
      <c r="AHG85" s="20"/>
      <c r="AHH85" s="20"/>
      <c r="AHI85" s="20"/>
      <c r="AHJ85" s="20"/>
      <c r="AHK85" s="20"/>
      <c r="AHL85" s="20"/>
      <c r="AHM85" s="20"/>
      <c r="AHN85" s="20"/>
      <c r="AHO85" s="20"/>
      <c r="AHP85" s="20"/>
      <c r="AHQ85" s="20"/>
      <c r="AHR85" s="20"/>
      <c r="AHS85" s="20"/>
      <c r="AHT85" s="20"/>
      <c r="AHU85" s="20"/>
      <c r="AHV85" s="20"/>
      <c r="AHW85" s="20"/>
      <c r="AHX85" s="20"/>
      <c r="AHY85" s="20"/>
      <c r="AHZ85" s="20"/>
      <c r="AIA85" s="20"/>
      <c r="AIB85" s="20"/>
      <c r="AIC85" s="20"/>
      <c r="AID85" s="20"/>
      <c r="AIE85" s="20"/>
      <c r="AIF85" s="20"/>
      <c r="AIG85" s="20"/>
      <c r="AIH85" s="20"/>
      <c r="AII85" s="20"/>
      <c r="AIJ85" s="20"/>
      <c r="AIK85" s="20"/>
      <c r="AIL85" s="20"/>
      <c r="AIM85" s="20"/>
      <c r="AIN85" s="20"/>
      <c r="AIO85" s="20"/>
      <c r="AIP85" s="20"/>
      <c r="AIQ85" s="20"/>
      <c r="AIR85" s="20"/>
      <c r="AIS85" s="20"/>
      <c r="AIT85" s="20"/>
      <c r="AIU85" s="20"/>
      <c r="AIV85" s="20"/>
      <c r="AIW85" s="20"/>
      <c r="AIX85" s="20"/>
      <c r="AIY85" s="20"/>
      <c r="AIZ85" s="20"/>
      <c r="AJA85" s="20"/>
      <c r="AJB85" s="20"/>
      <c r="AJC85" s="20"/>
      <c r="AJD85" s="20"/>
      <c r="AJE85" s="20"/>
      <c r="AJF85" s="20"/>
      <c r="AJG85" s="20"/>
      <c r="AJH85" s="20"/>
      <c r="AJI85" s="20"/>
      <c r="AJJ85" s="20"/>
      <c r="AJK85" s="20"/>
      <c r="AJL85" s="20"/>
      <c r="AJM85" s="20"/>
      <c r="AJN85" s="20"/>
      <c r="AJO85" s="20"/>
      <c r="AJP85" s="20"/>
      <c r="AJQ85" s="20"/>
      <c r="AJR85" s="20"/>
      <c r="AJS85" s="20"/>
      <c r="AJT85" s="20"/>
      <c r="AJU85" s="20"/>
      <c r="AJV85" s="20"/>
      <c r="AJW85" s="20"/>
      <c r="AJX85" s="20"/>
      <c r="AJY85" s="20"/>
      <c r="AJZ85" s="20"/>
      <c r="AKA85" s="20"/>
      <c r="AKB85" s="20"/>
      <c r="AKC85" s="20"/>
      <c r="AKD85" s="20"/>
      <c r="AKE85" s="20"/>
      <c r="AKF85" s="20"/>
      <c r="AKG85" s="20"/>
      <c r="AKH85" s="20"/>
      <c r="AKI85" s="20"/>
      <c r="AKJ85" s="20"/>
      <c r="AKK85" s="20"/>
      <c r="AKL85" s="20"/>
      <c r="AKM85" s="20"/>
      <c r="AKN85" s="20"/>
      <c r="AKO85" s="20"/>
      <c r="AKP85" s="20"/>
      <c r="AKQ85" s="20"/>
      <c r="AKR85" s="20"/>
      <c r="AKS85" s="20"/>
      <c r="AKT85" s="20"/>
      <c r="AKU85" s="20"/>
      <c r="AKV85" s="20"/>
      <c r="AKW85" s="20"/>
      <c r="AKX85" s="20"/>
      <c r="AKY85" s="20"/>
      <c r="AKZ85" s="20"/>
      <c r="ALA85" s="20"/>
      <c r="ALB85" s="20"/>
      <c r="ALC85" s="20"/>
      <c r="ALD85" s="20"/>
      <c r="ALE85" s="20"/>
      <c r="ALF85" s="20"/>
      <c r="ALG85" s="20"/>
      <c r="ALH85" s="20"/>
      <c r="ALI85" s="20"/>
      <c r="ALJ85" s="20"/>
      <c r="ALK85" s="20"/>
      <c r="ALL85" s="20"/>
      <c r="ALM85" s="20"/>
      <c r="ALN85" s="20"/>
      <c r="ALO85" s="20"/>
      <c r="ALP85" s="20"/>
      <c r="ALQ85" s="20"/>
      <c r="ALR85" s="20"/>
      <c r="ALS85" s="20"/>
      <c r="ALT85" s="20"/>
      <c r="ALU85" s="20"/>
      <c r="ALV85" s="20"/>
      <c r="ALW85" s="20"/>
      <c r="ALX85" s="20"/>
      <c r="ALY85" s="20"/>
      <c r="ALZ85" s="20"/>
      <c r="AMA85" s="20"/>
      <c r="AMB85" s="20"/>
      <c r="AMC85" s="20"/>
      <c r="AMD85" s="20"/>
      <c r="AME85" s="20"/>
      <c r="AMF85" s="20"/>
      <c r="AMG85" s="20"/>
      <c r="AMH85" s="20"/>
      <c r="AMI85" s="20"/>
      <c r="AMJ85" s="20"/>
      <c r="AMK85" s="20"/>
      <c r="AML85" s="20"/>
      <c r="AMM85" s="20"/>
      <c r="AMN85" s="20"/>
      <c r="AMO85" s="20"/>
      <c r="AMP85" s="20"/>
      <c r="AMQ85" s="20"/>
      <c r="AMR85" s="20"/>
      <c r="AMS85" s="20"/>
      <c r="AMT85" s="20"/>
      <c r="AMU85" s="20"/>
      <c r="AMV85" s="20"/>
      <c r="AMW85" s="20"/>
      <c r="AMX85" s="20"/>
      <c r="AMY85" s="20"/>
      <c r="AMZ85" s="20"/>
      <c r="ANA85" s="20"/>
      <c r="ANB85" s="20"/>
      <c r="ANC85" s="20"/>
      <c r="AND85" s="20"/>
      <c r="ANE85" s="20"/>
      <c r="ANF85" s="20"/>
      <c r="ANG85" s="20"/>
      <c r="ANH85" s="20"/>
      <c r="ANI85" s="20"/>
      <c r="ANJ85" s="20"/>
      <c r="ANK85" s="20"/>
      <c r="ANL85" s="20"/>
      <c r="ANM85" s="20"/>
      <c r="ANN85" s="20"/>
      <c r="ANO85" s="20"/>
      <c r="ANP85" s="20"/>
      <c r="ANQ85" s="20"/>
      <c r="ANR85" s="20"/>
      <c r="ANS85" s="20"/>
      <c r="ANT85" s="20"/>
      <c r="ANU85" s="20"/>
      <c r="ANV85" s="20"/>
      <c r="ANW85" s="20"/>
      <c r="ANX85" s="20"/>
      <c r="ANY85" s="20"/>
      <c r="ANZ85" s="20"/>
      <c r="AOA85" s="20"/>
      <c r="AOB85" s="20"/>
      <c r="AOC85" s="20"/>
      <c r="AOD85" s="20"/>
      <c r="AOE85" s="20"/>
      <c r="AOF85" s="20"/>
      <c r="AOG85" s="20"/>
      <c r="AOH85" s="20"/>
      <c r="AOI85" s="20"/>
      <c r="AOJ85" s="20"/>
      <c r="AOK85" s="20"/>
      <c r="AOL85" s="20"/>
      <c r="AOM85" s="20"/>
      <c r="AON85" s="20"/>
      <c r="AOO85" s="20"/>
      <c r="AOP85" s="20"/>
      <c r="AOQ85" s="20"/>
      <c r="AOR85" s="20"/>
      <c r="AOS85" s="20"/>
      <c r="AOT85" s="20"/>
      <c r="AOU85" s="20"/>
      <c r="AOV85" s="20"/>
      <c r="AOW85" s="20"/>
      <c r="AOX85" s="20"/>
      <c r="AOY85" s="20"/>
      <c r="AOZ85" s="20"/>
      <c r="APA85" s="20"/>
      <c r="APB85" s="20"/>
      <c r="APC85" s="20"/>
      <c r="APD85" s="20"/>
      <c r="APE85" s="20"/>
      <c r="APF85" s="20"/>
      <c r="APG85" s="20"/>
      <c r="APH85" s="20"/>
      <c r="API85" s="20"/>
      <c r="APJ85" s="20"/>
      <c r="APK85" s="20"/>
      <c r="APL85" s="20"/>
      <c r="APM85" s="20"/>
      <c r="APN85" s="20"/>
      <c r="APO85" s="20"/>
      <c r="APP85" s="20"/>
      <c r="APQ85" s="20"/>
      <c r="APR85" s="20"/>
      <c r="APS85" s="20"/>
      <c r="APT85" s="20"/>
      <c r="APU85" s="20"/>
      <c r="APV85" s="20"/>
      <c r="APW85" s="20"/>
      <c r="APX85" s="20"/>
      <c r="APY85" s="20"/>
      <c r="APZ85" s="20"/>
      <c r="AQA85" s="20"/>
      <c r="AQB85" s="20"/>
      <c r="AQC85" s="20"/>
      <c r="AQD85" s="20"/>
      <c r="AQE85" s="20"/>
      <c r="AQF85" s="20"/>
      <c r="AQG85" s="20"/>
      <c r="AQH85" s="20"/>
      <c r="AQI85" s="20"/>
      <c r="AQJ85" s="20"/>
      <c r="AQK85" s="20"/>
      <c r="AQL85" s="20"/>
      <c r="AQM85" s="20"/>
      <c r="AQN85" s="20"/>
      <c r="AQO85" s="20"/>
      <c r="AQP85" s="20"/>
      <c r="AQQ85" s="20"/>
      <c r="AQR85" s="20"/>
      <c r="AQS85" s="20"/>
      <c r="AQT85" s="20"/>
      <c r="AQU85" s="20"/>
      <c r="AQV85" s="20"/>
      <c r="AQW85" s="20"/>
      <c r="AQX85" s="20"/>
      <c r="AQY85" s="20"/>
      <c r="AQZ85" s="20"/>
      <c r="ARA85" s="20"/>
      <c r="ARB85" s="20"/>
      <c r="ARC85" s="20"/>
      <c r="ARD85" s="20"/>
      <c r="ARE85" s="20"/>
      <c r="ARF85" s="20"/>
      <c r="ARG85" s="20"/>
      <c r="ARH85" s="20"/>
      <c r="ARI85" s="20"/>
      <c r="ARJ85" s="20"/>
      <c r="ARK85" s="20"/>
      <c r="ARL85" s="20"/>
      <c r="ARM85" s="20"/>
      <c r="ARN85" s="20"/>
      <c r="ARO85" s="20"/>
      <c r="ARP85" s="20"/>
      <c r="ARQ85" s="20"/>
      <c r="ARR85" s="20"/>
      <c r="ARS85" s="20"/>
      <c r="ART85" s="20"/>
      <c r="ARU85" s="20"/>
      <c r="ARV85" s="20"/>
      <c r="ARW85" s="20"/>
      <c r="ARX85" s="20"/>
      <c r="ARY85" s="20"/>
      <c r="ARZ85" s="20"/>
      <c r="ASA85" s="20"/>
      <c r="ASB85" s="20"/>
      <c r="ASC85" s="20"/>
      <c r="ASD85" s="20"/>
      <c r="ASE85" s="20"/>
      <c r="ASF85" s="20"/>
      <c r="ASG85" s="20"/>
      <c r="ASH85" s="20"/>
      <c r="ASI85" s="20"/>
      <c r="ASJ85" s="20"/>
      <c r="ASK85" s="20"/>
      <c r="ASL85" s="20"/>
      <c r="ASM85" s="20"/>
      <c r="ASN85" s="20"/>
      <c r="ASO85" s="20"/>
      <c r="ASP85" s="20"/>
      <c r="ASQ85" s="20"/>
      <c r="ASR85" s="20"/>
      <c r="ASS85" s="20"/>
      <c r="AST85" s="20"/>
      <c r="ASU85" s="20"/>
      <c r="ASV85" s="20"/>
      <c r="ASW85" s="20"/>
      <c r="ASX85" s="20"/>
      <c r="ASY85" s="20"/>
      <c r="ASZ85" s="20"/>
      <c r="ATA85" s="20"/>
      <c r="ATB85" s="20"/>
      <c r="ATC85" s="20"/>
      <c r="ATD85" s="20"/>
      <c r="ATE85" s="20"/>
      <c r="ATF85" s="20"/>
      <c r="ATG85" s="20"/>
      <c r="ATH85" s="20"/>
      <c r="ATI85" s="20"/>
      <c r="ATJ85" s="20"/>
      <c r="ATK85" s="20"/>
      <c r="ATL85" s="20"/>
      <c r="ATM85" s="20"/>
      <c r="ATN85" s="20"/>
      <c r="ATO85" s="20"/>
      <c r="ATP85" s="20"/>
      <c r="ATQ85" s="20"/>
      <c r="ATR85" s="20"/>
      <c r="ATS85" s="20"/>
      <c r="ATT85" s="20"/>
      <c r="ATU85" s="20"/>
      <c r="ATV85" s="20"/>
      <c r="ATW85" s="20"/>
      <c r="ATX85" s="20"/>
      <c r="ATY85" s="20"/>
      <c r="ATZ85" s="20"/>
      <c r="AUA85" s="20"/>
      <c r="AUB85" s="20"/>
      <c r="AUC85" s="20"/>
      <c r="AUD85" s="20"/>
      <c r="AUE85" s="20"/>
      <c r="AUF85" s="20"/>
      <c r="AUG85" s="20"/>
      <c r="AUH85" s="20"/>
      <c r="AUI85" s="20"/>
      <c r="AUJ85" s="20"/>
      <c r="AUK85" s="20"/>
      <c r="AUL85" s="20"/>
      <c r="AUM85" s="20"/>
      <c r="AUN85" s="20"/>
      <c r="AUO85" s="20"/>
      <c r="AUP85" s="20"/>
      <c r="AUQ85" s="20"/>
      <c r="AUR85" s="20"/>
      <c r="AUS85" s="20"/>
      <c r="AUT85" s="20"/>
      <c r="AUU85" s="20"/>
      <c r="AUV85" s="20"/>
      <c r="AUW85" s="20"/>
      <c r="AUX85" s="20"/>
      <c r="AUY85" s="20"/>
      <c r="AUZ85" s="20"/>
      <c r="AVA85" s="20"/>
      <c r="AVB85" s="20"/>
      <c r="AVC85" s="20"/>
      <c r="AVD85" s="20"/>
      <c r="AVE85" s="20"/>
      <c r="AVF85" s="20"/>
      <c r="AVG85" s="20"/>
      <c r="AVH85" s="20"/>
      <c r="AVI85" s="20"/>
      <c r="AVJ85" s="20"/>
      <c r="AVK85" s="20"/>
      <c r="AVL85" s="20"/>
      <c r="AVM85" s="20"/>
      <c r="AVN85" s="20"/>
      <c r="AVO85" s="20"/>
      <c r="AVP85" s="20"/>
      <c r="AVQ85" s="20"/>
      <c r="AVR85" s="20"/>
      <c r="AVS85" s="20"/>
      <c r="AVT85" s="20"/>
      <c r="AVU85" s="20"/>
      <c r="AVV85" s="20"/>
      <c r="AVW85" s="20"/>
      <c r="AVX85" s="20"/>
      <c r="AVY85" s="20"/>
      <c r="AVZ85" s="20"/>
      <c r="AWA85" s="20"/>
      <c r="AWB85" s="20"/>
      <c r="AWC85" s="20"/>
      <c r="AWD85" s="20"/>
      <c r="AWE85" s="20"/>
      <c r="AWF85" s="20"/>
      <c r="AWG85" s="20"/>
      <c r="AWH85" s="20"/>
      <c r="AWI85" s="20"/>
      <c r="AWJ85" s="20"/>
      <c r="AWK85" s="20"/>
      <c r="AWL85" s="20"/>
      <c r="AWM85" s="20"/>
      <c r="AWN85" s="20"/>
      <c r="AWO85" s="20"/>
      <c r="AWP85" s="20"/>
      <c r="AWQ85" s="20"/>
      <c r="AWR85" s="20"/>
      <c r="AWS85" s="20"/>
      <c r="AWT85" s="20"/>
      <c r="AWU85" s="20"/>
      <c r="AWV85" s="20"/>
      <c r="AWW85" s="20"/>
      <c r="AWX85" s="20"/>
      <c r="AWY85" s="20"/>
      <c r="AWZ85" s="20"/>
      <c r="AXA85" s="20"/>
      <c r="AXB85" s="20"/>
      <c r="AXC85" s="20"/>
      <c r="AXD85" s="20"/>
      <c r="AXE85" s="20"/>
      <c r="AXF85" s="20"/>
      <c r="AXG85" s="20"/>
      <c r="AXH85" s="20"/>
      <c r="AXI85" s="20"/>
      <c r="AXJ85" s="20"/>
      <c r="AXK85" s="20"/>
      <c r="AXL85" s="20"/>
      <c r="AXM85" s="20"/>
      <c r="AXN85" s="20"/>
      <c r="AXO85" s="20"/>
      <c r="AXP85" s="20"/>
      <c r="AXQ85" s="20"/>
      <c r="AXR85" s="20"/>
      <c r="AXS85" s="20"/>
      <c r="AXT85" s="20"/>
      <c r="AXU85" s="20"/>
      <c r="AXV85" s="20"/>
      <c r="AXW85" s="20"/>
      <c r="AXX85" s="20"/>
      <c r="AXY85" s="20"/>
      <c r="AXZ85" s="20"/>
      <c r="AYA85" s="20"/>
      <c r="AYB85" s="20"/>
      <c r="AYC85" s="20"/>
      <c r="AYD85" s="20"/>
      <c r="AYE85" s="20"/>
      <c r="AYF85" s="20"/>
      <c r="AYG85" s="20"/>
      <c r="AYH85" s="20"/>
      <c r="AYI85" s="20"/>
      <c r="AYJ85" s="20"/>
      <c r="AYK85" s="20"/>
      <c r="AYL85" s="20"/>
      <c r="AYM85" s="20"/>
      <c r="AYN85" s="20"/>
      <c r="AYO85" s="20"/>
      <c r="AYP85" s="20"/>
      <c r="AYQ85" s="20"/>
      <c r="AYR85" s="20"/>
      <c r="AYS85" s="20"/>
      <c r="AYT85" s="20"/>
      <c r="AYU85" s="20"/>
      <c r="AYV85" s="20"/>
      <c r="AYW85" s="20"/>
      <c r="AYX85" s="20"/>
      <c r="AYY85" s="20"/>
      <c r="AYZ85" s="20"/>
      <c r="AZA85" s="20"/>
      <c r="AZB85" s="20"/>
      <c r="AZC85" s="20"/>
      <c r="AZD85" s="20"/>
      <c r="AZE85" s="20"/>
      <c r="AZF85" s="20"/>
      <c r="AZG85" s="20"/>
      <c r="AZH85" s="20"/>
      <c r="AZI85" s="20"/>
      <c r="AZJ85" s="20"/>
      <c r="AZK85" s="20"/>
      <c r="AZL85" s="20"/>
      <c r="AZM85" s="20"/>
      <c r="AZN85" s="20"/>
      <c r="AZO85" s="20"/>
      <c r="AZP85" s="20"/>
      <c r="AZQ85" s="20"/>
      <c r="AZR85" s="20"/>
      <c r="AZS85" s="20"/>
      <c r="AZT85" s="20"/>
      <c r="AZU85" s="20"/>
      <c r="AZV85" s="20"/>
      <c r="AZW85" s="20"/>
      <c r="AZX85" s="20"/>
      <c r="AZY85" s="20"/>
      <c r="AZZ85" s="20"/>
      <c r="BAA85" s="20"/>
      <c r="BAB85" s="20"/>
      <c r="BAC85" s="20"/>
      <c r="BAD85" s="20"/>
      <c r="BAE85" s="20"/>
      <c r="BAF85" s="20"/>
      <c r="BAG85" s="20"/>
      <c r="BAH85" s="20"/>
      <c r="BAI85" s="20"/>
      <c r="BAJ85" s="20"/>
      <c r="BAK85" s="20"/>
      <c r="BAL85" s="20"/>
      <c r="BAM85" s="20"/>
      <c r="BAN85" s="20"/>
      <c r="BAO85" s="20"/>
      <c r="BAP85" s="20"/>
      <c r="BAQ85" s="20"/>
      <c r="BAR85" s="20"/>
      <c r="BAS85" s="20"/>
      <c r="BAT85" s="20"/>
      <c r="BAU85" s="20"/>
      <c r="BAV85" s="20"/>
      <c r="BAW85" s="20"/>
      <c r="BAX85" s="20"/>
      <c r="BAY85" s="20"/>
      <c r="BAZ85" s="20"/>
      <c r="BBA85" s="20"/>
      <c r="BBB85" s="20"/>
      <c r="BBC85" s="20"/>
      <c r="BBD85" s="20"/>
      <c r="BBE85" s="20"/>
      <c r="BBF85" s="20"/>
      <c r="BBG85" s="20"/>
      <c r="BBH85" s="20"/>
      <c r="BBI85" s="20"/>
      <c r="BBJ85" s="20"/>
      <c r="BBK85" s="20"/>
      <c r="BBL85" s="20"/>
      <c r="BBM85" s="20"/>
      <c r="BBN85" s="20"/>
      <c r="BBO85" s="20"/>
      <c r="BBP85" s="20"/>
      <c r="BBQ85" s="20"/>
      <c r="BBR85" s="20"/>
      <c r="BBS85" s="20"/>
      <c r="BBT85" s="20"/>
      <c r="BBU85" s="20"/>
      <c r="BBV85" s="20"/>
      <c r="BBW85" s="20"/>
      <c r="BBX85" s="20"/>
      <c r="BBY85" s="20"/>
      <c r="BBZ85" s="20"/>
      <c r="BCA85" s="20"/>
      <c r="BCB85" s="20"/>
      <c r="BCC85" s="20"/>
      <c r="BCD85" s="20"/>
      <c r="BCE85" s="20"/>
      <c r="BCF85" s="20"/>
      <c r="BCG85" s="20"/>
      <c r="BCH85" s="20"/>
      <c r="BCI85" s="20"/>
      <c r="BCJ85" s="20"/>
      <c r="BCK85" s="20"/>
      <c r="BCL85" s="20"/>
      <c r="BCM85" s="20"/>
      <c r="BCN85" s="20"/>
      <c r="BCO85" s="20"/>
      <c r="BCP85" s="20"/>
      <c r="BCQ85" s="20"/>
      <c r="BCR85" s="20"/>
      <c r="BCS85" s="20"/>
      <c r="BCT85" s="20"/>
      <c r="BCU85" s="20"/>
      <c r="BCV85" s="20"/>
      <c r="BCW85" s="20"/>
      <c r="BCX85" s="20"/>
      <c r="BCY85" s="20"/>
      <c r="BCZ85" s="20"/>
      <c r="BDA85" s="20"/>
      <c r="BDB85" s="20"/>
      <c r="BDC85" s="20"/>
      <c r="BDD85" s="20"/>
      <c r="BDE85" s="20"/>
      <c r="BDF85" s="20"/>
      <c r="BDG85" s="20"/>
      <c r="BDH85" s="20"/>
      <c r="BDI85" s="20"/>
      <c r="BDJ85" s="20"/>
      <c r="BDK85" s="20"/>
      <c r="BDL85" s="20"/>
      <c r="BDM85" s="20"/>
      <c r="BDN85" s="20"/>
      <c r="BDO85" s="20"/>
      <c r="BDP85" s="20"/>
      <c r="BDQ85" s="20"/>
      <c r="BDR85" s="20"/>
      <c r="BDS85" s="20"/>
      <c r="BDT85" s="20"/>
      <c r="BDU85" s="20"/>
      <c r="BDV85" s="20"/>
      <c r="BDW85" s="20"/>
      <c r="BDX85" s="20"/>
      <c r="BDY85" s="20"/>
      <c r="BDZ85" s="20"/>
      <c r="BEA85" s="20"/>
      <c r="BEB85" s="20"/>
      <c r="BEC85" s="20"/>
      <c r="BED85" s="20"/>
      <c r="BEE85" s="20"/>
      <c r="BEF85" s="20"/>
      <c r="BEG85" s="20"/>
      <c r="BEH85" s="20"/>
      <c r="BEI85" s="20"/>
      <c r="BEJ85" s="20"/>
      <c r="BEK85" s="20"/>
      <c r="BEL85" s="20"/>
      <c r="BEM85" s="20"/>
      <c r="BEN85" s="20"/>
      <c r="BEO85" s="20"/>
      <c r="BEP85" s="20"/>
      <c r="BEQ85" s="20"/>
      <c r="BER85" s="20"/>
      <c r="BES85" s="20"/>
      <c r="BET85" s="20"/>
      <c r="BEU85" s="20"/>
      <c r="BEV85" s="20"/>
      <c r="BEW85" s="20"/>
      <c r="BEX85" s="20"/>
      <c r="BEY85" s="20"/>
      <c r="BEZ85" s="20"/>
      <c r="BFA85" s="20"/>
      <c r="BFB85" s="20"/>
      <c r="BFC85" s="20"/>
      <c r="BFD85" s="20"/>
      <c r="BFE85" s="20"/>
      <c r="BFF85" s="20"/>
      <c r="BFG85" s="20"/>
      <c r="BFH85" s="20"/>
      <c r="BFI85" s="20"/>
      <c r="BFJ85" s="20"/>
      <c r="BFK85" s="20"/>
      <c r="BFL85" s="20"/>
      <c r="BFM85" s="20"/>
      <c r="BFN85" s="20"/>
      <c r="BFO85" s="20"/>
      <c r="BFP85" s="20"/>
      <c r="BFQ85" s="20"/>
      <c r="BFR85" s="20"/>
      <c r="BFS85" s="20"/>
      <c r="BFT85" s="20"/>
      <c r="BFU85" s="20"/>
      <c r="BFV85" s="20"/>
      <c r="BFW85" s="20"/>
      <c r="BFX85" s="20"/>
      <c r="BFY85" s="20"/>
      <c r="BFZ85" s="20"/>
      <c r="BGA85" s="20"/>
      <c r="BGB85" s="20"/>
      <c r="BGC85" s="20"/>
      <c r="BGD85" s="20"/>
      <c r="BGE85" s="20"/>
      <c r="BGF85" s="20"/>
      <c r="BGG85" s="20"/>
      <c r="BGH85" s="20"/>
      <c r="BGI85" s="20"/>
      <c r="BGJ85" s="20"/>
      <c r="BGK85" s="20"/>
      <c r="BGL85" s="20"/>
      <c r="BGM85" s="20"/>
      <c r="BGN85" s="20"/>
      <c r="BGO85" s="20"/>
      <c r="BGP85" s="20"/>
      <c r="BGQ85" s="20"/>
      <c r="BGR85" s="20"/>
      <c r="BGS85" s="20"/>
      <c r="BGT85" s="20"/>
      <c r="BGU85" s="20"/>
      <c r="BGV85" s="20"/>
      <c r="BGW85" s="20"/>
      <c r="BGX85" s="20"/>
      <c r="BGY85" s="20"/>
      <c r="BGZ85" s="20"/>
      <c r="BHA85" s="20"/>
      <c r="BHB85" s="20"/>
      <c r="BHC85" s="20"/>
      <c r="BHD85" s="20"/>
      <c r="BHE85" s="20"/>
      <c r="BHF85" s="20"/>
      <c r="BHG85" s="20"/>
      <c r="BHH85" s="20"/>
      <c r="BHI85" s="20"/>
      <c r="BHJ85" s="20"/>
      <c r="BHK85" s="20"/>
      <c r="BHL85" s="20"/>
      <c r="BHM85" s="20"/>
      <c r="BHN85" s="20"/>
      <c r="BHO85" s="20"/>
      <c r="BHP85" s="20"/>
      <c r="BHQ85" s="20"/>
      <c r="BHR85" s="20"/>
      <c r="BHS85" s="20"/>
      <c r="BHT85" s="20"/>
      <c r="BHU85" s="20"/>
      <c r="BHV85" s="20"/>
      <c r="BHW85" s="20"/>
      <c r="BHX85" s="20"/>
      <c r="BHY85" s="20"/>
      <c r="BHZ85" s="20"/>
      <c r="BIA85" s="20"/>
      <c r="BIB85" s="20"/>
      <c r="BIC85" s="20"/>
      <c r="BID85" s="20"/>
      <c r="BIE85" s="20"/>
      <c r="BIF85" s="20"/>
      <c r="BIG85" s="20"/>
      <c r="BIH85" s="20"/>
      <c r="BII85" s="20"/>
      <c r="BIJ85" s="20"/>
      <c r="BIK85" s="20"/>
      <c r="BIL85" s="20"/>
      <c r="BIM85" s="20"/>
      <c r="BIN85" s="20"/>
      <c r="BIO85" s="20"/>
      <c r="BIP85" s="20"/>
      <c r="BIQ85" s="20"/>
      <c r="BIR85" s="20"/>
      <c r="BIS85" s="20"/>
      <c r="BIT85" s="20"/>
      <c r="BIU85" s="20"/>
      <c r="BIV85" s="20"/>
      <c r="BIW85" s="20"/>
      <c r="BIX85" s="20"/>
      <c r="BIY85" s="20"/>
      <c r="BIZ85" s="20"/>
      <c r="BJA85" s="20"/>
      <c r="BJB85" s="20"/>
      <c r="BJC85" s="20"/>
      <c r="BJD85" s="20"/>
      <c r="BJE85" s="20"/>
      <c r="BJF85" s="20"/>
      <c r="BJG85" s="20"/>
      <c r="BJH85" s="20"/>
      <c r="BJI85" s="20"/>
      <c r="BJJ85" s="20"/>
      <c r="BJK85" s="20"/>
      <c r="BJL85" s="20"/>
      <c r="BJM85" s="20"/>
      <c r="BJN85" s="20"/>
      <c r="BJO85" s="20"/>
      <c r="BJP85" s="20"/>
      <c r="BJQ85" s="20"/>
      <c r="BJR85" s="20"/>
      <c r="BJS85" s="20"/>
      <c r="BJT85" s="20"/>
      <c r="BJU85" s="20"/>
      <c r="BJV85" s="20"/>
      <c r="BJW85" s="20"/>
      <c r="BJX85" s="20"/>
      <c r="BJY85" s="20"/>
      <c r="BJZ85" s="20"/>
      <c r="BKA85" s="20"/>
      <c r="BKB85" s="20"/>
      <c r="BKC85" s="20"/>
      <c r="BKD85" s="20"/>
      <c r="BKE85" s="20"/>
      <c r="BKF85" s="20"/>
      <c r="BKG85" s="20"/>
      <c r="BKH85" s="20"/>
      <c r="BKI85" s="20"/>
      <c r="BKJ85" s="20"/>
      <c r="BKK85" s="20"/>
      <c r="BKL85" s="20"/>
      <c r="BKM85" s="20"/>
      <c r="BKN85" s="20"/>
      <c r="BKO85" s="20"/>
      <c r="BKP85" s="20"/>
      <c r="BKQ85" s="20"/>
      <c r="BKR85" s="20"/>
      <c r="BKS85" s="20"/>
      <c r="BKT85" s="20"/>
      <c r="BKU85" s="20"/>
      <c r="BKV85" s="20"/>
      <c r="BKW85" s="20"/>
      <c r="BKX85" s="20"/>
      <c r="BKY85" s="20"/>
      <c r="BKZ85" s="20"/>
      <c r="BLA85" s="20"/>
      <c r="BLB85" s="20"/>
      <c r="BLC85" s="20"/>
      <c r="BLD85" s="20"/>
      <c r="BLE85" s="20"/>
      <c r="BLF85" s="20"/>
      <c r="BLG85" s="20"/>
      <c r="BLH85" s="20"/>
      <c r="BLI85" s="20"/>
      <c r="BLJ85" s="20"/>
      <c r="BLK85" s="20"/>
      <c r="BLL85" s="20"/>
      <c r="BLM85" s="20"/>
      <c r="BLN85" s="20"/>
      <c r="BLO85" s="20"/>
      <c r="BLP85" s="20"/>
      <c r="BLQ85" s="20"/>
      <c r="BLR85" s="20"/>
      <c r="BLS85" s="20"/>
      <c r="BLT85" s="20"/>
      <c r="BLU85" s="20"/>
      <c r="BLV85" s="20"/>
      <c r="BLW85" s="20"/>
      <c r="BLX85" s="20"/>
      <c r="BLY85" s="20"/>
      <c r="BLZ85" s="20"/>
      <c r="BMA85" s="20"/>
      <c r="BMB85" s="20"/>
      <c r="BMC85" s="20"/>
      <c r="BMD85" s="20"/>
      <c r="BME85" s="20"/>
      <c r="BMF85" s="20"/>
      <c r="BMG85" s="20"/>
      <c r="BMH85" s="20"/>
      <c r="BMI85" s="20"/>
      <c r="BMJ85" s="20"/>
      <c r="BMK85" s="20"/>
      <c r="BML85" s="20"/>
      <c r="BMM85" s="20"/>
      <c r="BMN85" s="20"/>
      <c r="BMO85" s="20"/>
      <c r="BMP85" s="20"/>
      <c r="BMQ85" s="20"/>
      <c r="BMR85" s="20"/>
      <c r="BMS85" s="20"/>
      <c r="BMT85" s="20"/>
      <c r="BMU85" s="20"/>
      <c r="BMV85" s="20"/>
      <c r="BMW85" s="20"/>
      <c r="BMX85" s="20"/>
      <c r="BMY85" s="20"/>
      <c r="BMZ85" s="20"/>
      <c r="BNA85" s="20"/>
      <c r="BNB85" s="20"/>
      <c r="BNC85" s="20"/>
      <c r="BND85" s="20"/>
      <c r="BNE85" s="20"/>
      <c r="BNF85" s="20"/>
      <c r="BNG85" s="20"/>
      <c r="BNH85" s="20"/>
      <c r="BNI85" s="20"/>
      <c r="BNJ85" s="20"/>
      <c r="BNK85" s="20"/>
      <c r="BNL85" s="20"/>
      <c r="BNM85" s="20"/>
      <c r="BNN85" s="20"/>
      <c r="BNO85" s="20"/>
      <c r="BNP85" s="20"/>
      <c r="BNQ85" s="20"/>
      <c r="BNR85" s="20"/>
      <c r="BNS85" s="20"/>
      <c r="BNT85" s="20"/>
      <c r="BNU85" s="20"/>
      <c r="BNV85" s="20"/>
      <c r="BNW85" s="20"/>
      <c r="BNX85" s="20"/>
      <c r="BNY85" s="20"/>
      <c r="BNZ85" s="20"/>
      <c r="BOA85" s="20"/>
      <c r="BOB85" s="20"/>
      <c r="BOC85" s="20"/>
      <c r="BOD85" s="20"/>
      <c r="BOE85" s="20"/>
      <c r="BOF85" s="20"/>
      <c r="BOG85" s="20"/>
      <c r="BOH85" s="20"/>
      <c r="BOI85" s="20"/>
      <c r="BOJ85" s="20"/>
      <c r="BOK85" s="20"/>
      <c r="BOL85" s="20"/>
      <c r="BOM85" s="20"/>
      <c r="BON85" s="20"/>
      <c r="BOO85" s="20"/>
      <c r="BOP85" s="20"/>
      <c r="BOQ85" s="20"/>
      <c r="BOR85" s="20"/>
      <c r="BOS85" s="20"/>
      <c r="BOT85" s="20"/>
      <c r="BOU85" s="20"/>
      <c r="BOV85" s="20"/>
      <c r="BOW85" s="20"/>
      <c r="BOX85" s="20"/>
      <c r="BOY85" s="20"/>
      <c r="BOZ85" s="20"/>
      <c r="BPA85" s="20"/>
      <c r="BPB85" s="20"/>
      <c r="BPC85" s="20"/>
      <c r="BPD85" s="20"/>
      <c r="BPE85" s="20"/>
      <c r="BPF85" s="20"/>
      <c r="BPG85" s="20"/>
      <c r="BPH85" s="20"/>
      <c r="BPI85" s="20"/>
      <c r="BPJ85" s="20"/>
      <c r="BPK85" s="20"/>
      <c r="BPL85" s="20"/>
      <c r="BPM85" s="20"/>
      <c r="BPN85" s="20"/>
      <c r="BPO85" s="20"/>
      <c r="BPP85" s="20"/>
      <c r="BPQ85" s="20"/>
      <c r="BPR85" s="20"/>
      <c r="BPS85" s="20"/>
      <c r="BPT85" s="20"/>
      <c r="BPU85" s="20"/>
      <c r="BPV85" s="20"/>
      <c r="BPW85" s="20"/>
      <c r="BPX85" s="20"/>
      <c r="BPY85" s="20"/>
      <c r="BPZ85" s="20"/>
      <c r="BQA85" s="20"/>
      <c r="BQB85" s="20"/>
      <c r="BQC85" s="20"/>
      <c r="BQD85" s="20"/>
      <c r="BQE85" s="20"/>
      <c r="BQF85" s="20"/>
      <c r="BQG85" s="20"/>
      <c r="BQH85" s="20"/>
      <c r="BQI85" s="20"/>
      <c r="BQJ85" s="20"/>
      <c r="BQK85" s="20"/>
      <c r="BQL85" s="20"/>
      <c r="BQM85" s="20"/>
      <c r="BQN85" s="20"/>
      <c r="BQO85" s="20"/>
      <c r="BQP85" s="20"/>
      <c r="BQQ85" s="20"/>
      <c r="BQR85" s="20"/>
      <c r="BQS85" s="20"/>
      <c r="BQT85" s="20"/>
      <c r="BQU85" s="20"/>
      <c r="BQV85" s="20"/>
      <c r="BQW85" s="20"/>
      <c r="BQX85" s="20"/>
      <c r="BQY85" s="20"/>
      <c r="BQZ85" s="20"/>
      <c r="BRA85" s="20"/>
      <c r="BRB85" s="20"/>
      <c r="BRC85" s="20"/>
      <c r="BRD85" s="20"/>
      <c r="BRE85" s="20"/>
      <c r="BRF85" s="20"/>
      <c r="BRG85" s="20"/>
      <c r="BRH85" s="20"/>
      <c r="BRI85" s="20"/>
      <c r="BRJ85" s="20"/>
      <c r="BRK85" s="20"/>
      <c r="BRL85" s="20"/>
      <c r="BRM85" s="20"/>
      <c r="BRN85" s="20"/>
      <c r="BRO85" s="20"/>
      <c r="BRP85" s="20"/>
      <c r="BRQ85" s="20"/>
      <c r="BRR85" s="20"/>
      <c r="BRS85" s="20"/>
      <c r="BRT85" s="20"/>
      <c r="BRU85" s="20"/>
      <c r="BRV85" s="20"/>
      <c r="BRW85" s="20"/>
      <c r="BRX85" s="20"/>
      <c r="BRY85" s="20"/>
      <c r="BRZ85" s="20"/>
      <c r="BSA85" s="20"/>
      <c r="BSB85" s="20"/>
      <c r="BSC85" s="20"/>
      <c r="BSD85" s="20"/>
      <c r="BSE85" s="20"/>
      <c r="BSF85" s="20"/>
      <c r="BSG85" s="20"/>
      <c r="BSH85" s="20"/>
      <c r="BSI85" s="20"/>
      <c r="BSJ85" s="20"/>
      <c r="BSK85" s="20"/>
      <c r="BSL85" s="20"/>
      <c r="BSM85" s="20"/>
      <c r="BSN85" s="20"/>
      <c r="BSO85" s="20"/>
      <c r="BSP85" s="20"/>
      <c r="BSQ85" s="20"/>
      <c r="BSR85" s="20"/>
      <c r="BSS85" s="20"/>
      <c r="BST85" s="20"/>
      <c r="BSU85" s="20"/>
      <c r="BSV85" s="20"/>
      <c r="BSW85" s="20"/>
      <c r="BSX85" s="20"/>
      <c r="BSY85" s="20"/>
      <c r="BSZ85" s="20"/>
      <c r="BTA85" s="20"/>
      <c r="BTB85" s="20"/>
      <c r="BTC85" s="20"/>
      <c r="BTD85" s="20"/>
      <c r="BTE85" s="20"/>
      <c r="BTF85" s="20"/>
      <c r="BTG85" s="20"/>
      <c r="BTH85" s="20"/>
      <c r="BTI85" s="20"/>
      <c r="BTJ85" s="20"/>
      <c r="BTK85" s="20"/>
      <c r="BTL85" s="20"/>
      <c r="BTM85" s="20"/>
      <c r="BTN85" s="20"/>
      <c r="BTO85" s="20"/>
      <c r="BTP85" s="20"/>
      <c r="BTQ85" s="20"/>
      <c r="BTR85" s="20"/>
      <c r="BTS85" s="20"/>
      <c r="BTT85" s="20"/>
      <c r="BTU85" s="20"/>
      <c r="BTV85" s="20"/>
      <c r="BTW85" s="20"/>
      <c r="BTX85" s="20"/>
      <c r="BTY85" s="20"/>
      <c r="BTZ85" s="20"/>
      <c r="BUA85" s="20"/>
      <c r="BUB85" s="20"/>
      <c r="BUC85" s="20"/>
      <c r="BUD85" s="20"/>
      <c r="BUE85" s="20"/>
      <c r="BUF85" s="20"/>
      <c r="BUG85" s="20"/>
      <c r="BUH85" s="20"/>
      <c r="BUI85" s="20"/>
      <c r="BUJ85" s="20"/>
      <c r="BUK85" s="20"/>
      <c r="BUL85" s="20"/>
      <c r="BUM85" s="20"/>
      <c r="BUN85" s="20"/>
      <c r="BUO85" s="20"/>
      <c r="BUP85" s="20"/>
      <c r="BUQ85" s="20"/>
      <c r="BUR85" s="20"/>
      <c r="BUS85" s="20"/>
      <c r="BUT85" s="20"/>
      <c r="BUU85" s="20"/>
      <c r="BUV85" s="20"/>
      <c r="BUW85" s="20"/>
      <c r="BUX85" s="20"/>
      <c r="BUY85" s="20"/>
      <c r="BUZ85" s="20"/>
      <c r="BVA85" s="20"/>
      <c r="BVB85" s="20"/>
      <c r="BVC85" s="20"/>
      <c r="BVD85" s="20"/>
      <c r="BVE85" s="20"/>
      <c r="BVF85" s="20"/>
      <c r="BVG85" s="20"/>
      <c r="BVH85" s="20"/>
      <c r="BVI85" s="20"/>
      <c r="BVJ85" s="20"/>
      <c r="BVK85" s="20"/>
      <c r="BVL85" s="20"/>
      <c r="BVM85" s="20"/>
      <c r="BVN85" s="20"/>
      <c r="BVO85" s="20"/>
      <c r="BVP85" s="20"/>
      <c r="BVQ85" s="20"/>
      <c r="BVR85" s="20"/>
      <c r="BVS85" s="20"/>
      <c r="BVT85" s="20"/>
      <c r="BVU85" s="20"/>
      <c r="BVV85" s="20"/>
      <c r="BVW85" s="20"/>
      <c r="BVX85" s="20"/>
      <c r="BVY85" s="20"/>
      <c r="BVZ85" s="20"/>
      <c r="BWA85" s="20"/>
      <c r="BWB85" s="20"/>
      <c r="BWC85" s="20"/>
      <c r="BWD85" s="20"/>
      <c r="BWE85" s="20"/>
      <c r="BWF85" s="20"/>
      <c r="BWG85" s="20"/>
      <c r="BWH85" s="20"/>
      <c r="BWI85" s="20"/>
      <c r="BWJ85" s="20"/>
      <c r="BWK85" s="20"/>
      <c r="BWL85" s="20"/>
      <c r="BWM85" s="20"/>
      <c r="BWN85" s="20"/>
      <c r="BWO85" s="20"/>
      <c r="BWP85" s="20"/>
      <c r="BWQ85" s="20"/>
      <c r="BWR85" s="20"/>
      <c r="BWS85" s="20"/>
      <c r="BWT85" s="20"/>
      <c r="BWU85" s="20"/>
      <c r="BWV85" s="20"/>
      <c r="BWW85" s="20"/>
      <c r="BWX85" s="20"/>
      <c r="BWY85" s="20"/>
      <c r="BWZ85" s="20"/>
      <c r="BXA85" s="20"/>
      <c r="BXB85" s="20"/>
      <c r="BXC85" s="20"/>
      <c r="BXD85" s="20"/>
      <c r="BXE85" s="20"/>
      <c r="BXF85" s="20"/>
      <c r="BXG85" s="20"/>
      <c r="BXH85" s="20"/>
      <c r="BXI85" s="20"/>
      <c r="BXJ85" s="20"/>
      <c r="BXK85" s="20"/>
      <c r="BXL85" s="20"/>
      <c r="BXM85" s="20"/>
      <c r="BXN85" s="20"/>
      <c r="BXO85" s="20"/>
      <c r="BXP85" s="20"/>
      <c r="BXQ85" s="20"/>
      <c r="BXR85" s="20"/>
      <c r="BXS85" s="20"/>
      <c r="BXT85" s="20"/>
      <c r="BXU85" s="20"/>
      <c r="BXV85" s="20"/>
      <c r="BXW85" s="20"/>
      <c r="BXX85" s="20"/>
      <c r="BXY85" s="20"/>
      <c r="BXZ85" s="20"/>
      <c r="BYA85" s="20"/>
      <c r="BYB85" s="20"/>
      <c r="BYC85" s="20"/>
      <c r="BYD85" s="20"/>
      <c r="BYE85" s="20"/>
      <c r="BYF85" s="20"/>
      <c r="BYG85" s="20"/>
      <c r="BYH85" s="20"/>
      <c r="BYI85" s="20"/>
      <c r="BYJ85" s="20"/>
      <c r="BYK85" s="20"/>
      <c r="BYL85" s="20"/>
      <c r="BYM85" s="20"/>
      <c r="BYN85" s="20"/>
      <c r="BYO85" s="20"/>
      <c r="BYP85" s="20"/>
      <c r="BYQ85" s="20"/>
      <c r="BYR85" s="20"/>
      <c r="BYS85" s="20"/>
      <c r="BYT85" s="20"/>
      <c r="BYU85" s="20"/>
      <c r="BYV85" s="20"/>
      <c r="BYW85" s="20"/>
      <c r="BYX85" s="20"/>
      <c r="BYY85" s="20"/>
      <c r="BYZ85" s="20"/>
      <c r="BZA85" s="20"/>
      <c r="BZB85" s="20"/>
      <c r="BZC85" s="20"/>
      <c r="BZD85" s="20"/>
      <c r="BZE85" s="20"/>
      <c r="BZF85" s="20"/>
      <c r="BZG85" s="20"/>
      <c r="BZH85" s="20"/>
      <c r="BZI85" s="20"/>
      <c r="BZJ85" s="20"/>
      <c r="BZK85" s="20"/>
      <c r="BZL85" s="20"/>
      <c r="BZM85" s="20"/>
      <c r="BZN85" s="20"/>
      <c r="BZO85" s="20"/>
      <c r="BZP85" s="20"/>
      <c r="BZQ85" s="20"/>
      <c r="BZR85" s="20"/>
      <c r="BZS85" s="20"/>
      <c r="BZT85" s="20"/>
      <c r="BZU85" s="20"/>
      <c r="BZV85" s="20"/>
      <c r="BZW85" s="20"/>
      <c r="BZX85" s="20"/>
      <c r="BZY85" s="20"/>
      <c r="BZZ85" s="20"/>
      <c r="CAA85" s="20"/>
      <c r="CAB85" s="20"/>
      <c r="CAC85" s="20"/>
      <c r="CAD85" s="20"/>
      <c r="CAE85" s="20"/>
      <c r="CAF85" s="20"/>
      <c r="CAG85" s="20"/>
      <c r="CAH85" s="20"/>
      <c r="CAI85" s="20"/>
      <c r="CAJ85" s="20"/>
      <c r="CAK85" s="20"/>
      <c r="CAL85" s="20"/>
      <c r="CAM85" s="20"/>
      <c r="CAN85" s="20"/>
      <c r="CAO85" s="20"/>
      <c r="CAP85" s="20"/>
      <c r="CAQ85" s="20"/>
      <c r="CAR85" s="20"/>
      <c r="CAS85" s="20"/>
      <c r="CAT85" s="20"/>
      <c r="CAU85" s="20"/>
      <c r="CAV85" s="20"/>
      <c r="CAW85" s="20"/>
      <c r="CAX85" s="20"/>
      <c r="CAY85" s="20"/>
      <c r="CAZ85" s="20"/>
      <c r="CBA85" s="20"/>
      <c r="CBB85" s="20"/>
      <c r="CBC85" s="20"/>
      <c r="CBD85" s="20"/>
      <c r="CBE85" s="20"/>
      <c r="CBF85" s="20"/>
      <c r="CBG85" s="20"/>
      <c r="CBH85" s="20"/>
      <c r="CBI85" s="20"/>
      <c r="CBJ85" s="20"/>
      <c r="CBK85" s="20"/>
      <c r="CBL85" s="20"/>
      <c r="CBM85" s="20"/>
      <c r="CBN85" s="20"/>
      <c r="CBO85" s="20"/>
      <c r="CBP85" s="20"/>
      <c r="CBQ85" s="20"/>
      <c r="CBR85" s="20"/>
      <c r="CBS85" s="20"/>
      <c r="CBT85" s="20"/>
      <c r="CBU85" s="20"/>
      <c r="CBV85" s="20"/>
      <c r="CBW85" s="20"/>
      <c r="CBX85" s="20"/>
      <c r="CBY85" s="20"/>
      <c r="CBZ85" s="20"/>
      <c r="CCA85" s="20"/>
      <c r="CCB85" s="20"/>
      <c r="CCC85" s="20"/>
      <c r="CCD85" s="20"/>
      <c r="CCE85" s="20"/>
      <c r="CCF85" s="20"/>
      <c r="CCG85" s="20"/>
      <c r="CCH85" s="20"/>
      <c r="CCI85" s="20"/>
      <c r="CCJ85" s="20"/>
      <c r="CCK85" s="20"/>
      <c r="CCL85" s="20"/>
      <c r="CCM85" s="20"/>
      <c r="CCN85" s="20"/>
      <c r="CCO85" s="20"/>
      <c r="CCP85" s="20"/>
      <c r="CCQ85" s="20"/>
      <c r="CCR85" s="20"/>
      <c r="CCS85" s="20"/>
      <c r="CCT85" s="20"/>
      <c r="CCU85" s="20"/>
      <c r="CCV85" s="20"/>
      <c r="CCW85" s="20"/>
      <c r="CCX85" s="20"/>
      <c r="CCY85" s="20"/>
      <c r="CCZ85" s="20"/>
      <c r="CDA85" s="20"/>
      <c r="CDB85" s="20"/>
      <c r="CDC85" s="20"/>
      <c r="CDD85" s="20"/>
      <c r="CDE85" s="20"/>
      <c r="CDF85" s="20"/>
      <c r="CDG85" s="20"/>
      <c r="CDH85" s="20"/>
      <c r="CDI85" s="20"/>
      <c r="CDJ85" s="20"/>
      <c r="CDK85" s="20"/>
      <c r="CDL85" s="20"/>
      <c r="CDM85" s="20"/>
      <c r="CDN85" s="20"/>
      <c r="CDO85" s="20"/>
      <c r="CDP85" s="20"/>
      <c r="CDQ85" s="20"/>
      <c r="CDR85" s="20"/>
      <c r="CDS85" s="20"/>
      <c r="CDT85" s="20"/>
      <c r="CDU85" s="20"/>
      <c r="CDV85" s="20"/>
      <c r="CDW85" s="20"/>
      <c r="CDX85" s="20"/>
      <c r="CDY85" s="20"/>
      <c r="CDZ85" s="20"/>
      <c r="CEA85" s="20"/>
      <c r="CEB85" s="20"/>
      <c r="CEC85" s="20"/>
      <c r="CED85" s="20"/>
      <c r="CEE85" s="20"/>
      <c r="CEF85" s="20"/>
      <c r="CEG85" s="20"/>
      <c r="CEH85" s="20"/>
      <c r="CEI85" s="20"/>
      <c r="CEJ85" s="20"/>
      <c r="CEK85" s="20"/>
      <c r="CEL85" s="20"/>
      <c r="CEM85" s="20"/>
      <c r="CEN85" s="20"/>
      <c r="CEO85" s="20"/>
      <c r="CEP85" s="20"/>
      <c r="CEQ85" s="20"/>
      <c r="CER85" s="20"/>
      <c r="CES85" s="20"/>
      <c r="CET85" s="20"/>
      <c r="CEU85" s="20"/>
      <c r="CEV85" s="20"/>
      <c r="CEW85" s="20"/>
      <c r="CEX85" s="20"/>
      <c r="CEY85" s="20"/>
      <c r="CEZ85" s="20"/>
      <c r="CFA85" s="20"/>
      <c r="CFB85" s="20"/>
      <c r="CFC85" s="20"/>
      <c r="CFD85" s="20"/>
      <c r="CFE85" s="20"/>
      <c r="CFF85" s="20"/>
      <c r="CFG85" s="20"/>
      <c r="CFH85" s="20"/>
      <c r="CFI85" s="20"/>
      <c r="CFJ85" s="20"/>
      <c r="CFK85" s="20"/>
      <c r="CFL85" s="20"/>
      <c r="CFM85" s="20"/>
      <c r="CFN85" s="20"/>
      <c r="CFO85" s="20"/>
      <c r="CFP85" s="20"/>
      <c r="CFQ85" s="20"/>
      <c r="CFR85" s="20"/>
      <c r="CFS85" s="20"/>
      <c r="CFT85" s="20"/>
      <c r="CFU85" s="20"/>
      <c r="CFV85" s="20"/>
      <c r="CFW85" s="20"/>
      <c r="CFX85" s="20"/>
      <c r="CFY85" s="20"/>
      <c r="CFZ85" s="20"/>
      <c r="CGA85" s="20"/>
      <c r="CGB85" s="20"/>
      <c r="CGC85" s="20"/>
      <c r="CGD85" s="20"/>
      <c r="CGE85" s="20"/>
      <c r="CGF85" s="20"/>
      <c r="CGG85" s="20"/>
      <c r="CGH85" s="20"/>
      <c r="CGI85" s="20"/>
      <c r="CGJ85" s="20"/>
      <c r="CGK85" s="20"/>
      <c r="CGL85" s="20"/>
      <c r="CGM85" s="20"/>
      <c r="CGN85" s="20"/>
      <c r="CGO85" s="20"/>
      <c r="CGP85" s="20"/>
      <c r="CGQ85" s="20"/>
      <c r="CGR85" s="20"/>
      <c r="CGS85" s="20"/>
      <c r="CGT85" s="20"/>
      <c r="CGU85" s="20"/>
      <c r="CGV85" s="20"/>
      <c r="CGW85" s="20"/>
      <c r="CGX85" s="20"/>
      <c r="CGY85" s="20"/>
      <c r="CGZ85" s="20"/>
      <c r="CHA85" s="20"/>
      <c r="CHB85" s="20"/>
      <c r="CHC85" s="20"/>
      <c r="CHD85" s="20"/>
      <c r="CHE85" s="20"/>
      <c r="CHF85" s="20"/>
      <c r="CHG85" s="20"/>
      <c r="CHH85" s="20"/>
      <c r="CHI85" s="20"/>
      <c r="CHJ85" s="20"/>
      <c r="CHK85" s="20"/>
      <c r="CHL85" s="20"/>
      <c r="CHM85" s="20"/>
      <c r="CHN85" s="20"/>
      <c r="CHO85" s="20"/>
      <c r="CHP85" s="20"/>
      <c r="CHQ85" s="20"/>
      <c r="CHR85" s="20"/>
      <c r="CHS85" s="20"/>
      <c r="CHT85" s="20"/>
      <c r="CHU85" s="20"/>
      <c r="CHV85" s="20"/>
      <c r="CHW85" s="20"/>
      <c r="CHX85" s="20"/>
      <c r="CHY85" s="20"/>
      <c r="CHZ85" s="20"/>
      <c r="CIA85" s="20"/>
      <c r="CIB85" s="20"/>
      <c r="CIC85" s="20"/>
      <c r="CID85" s="20"/>
      <c r="CIE85" s="20"/>
      <c r="CIF85" s="20"/>
      <c r="CIG85" s="20"/>
      <c r="CIH85" s="20"/>
      <c r="CII85" s="20"/>
      <c r="CIJ85" s="20"/>
      <c r="CIK85" s="20"/>
      <c r="CIL85" s="20"/>
      <c r="CIM85" s="20"/>
      <c r="CIN85" s="20"/>
      <c r="CIO85" s="20"/>
      <c r="CIP85" s="20"/>
      <c r="CIQ85" s="20"/>
      <c r="CIR85" s="20"/>
      <c r="CIS85" s="20"/>
      <c r="CIT85" s="20"/>
      <c r="CIU85" s="20"/>
      <c r="CIV85" s="20"/>
      <c r="CIW85" s="20"/>
      <c r="CIX85" s="20"/>
      <c r="CIY85" s="20"/>
      <c r="CIZ85" s="20"/>
      <c r="CJA85" s="20"/>
      <c r="CJB85" s="20"/>
      <c r="CJC85" s="20"/>
      <c r="CJD85" s="20"/>
      <c r="CJE85" s="20"/>
      <c r="CJF85" s="20"/>
      <c r="CJG85" s="20"/>
      <c r="CJH85" s="20"/>
      <c r="CJI85" s="20"/>
      <c r="CJJ85" s="20"/>
      <c r="CJK85" s="20"/>
      <c r="CJL85" s="20"/>
      <c r="CJM85" s="20"/>
      <c r="CJN85" s="20"/>
      <c r="CJO85" s="20"/>
      <c r="CJP85" s="20"/>
      <c r="CJQ85" s="20"/>
      <c r="CJR85" s="20"/>
      <c r="CJS85" s="20"/>
      <c r="CJT85" s="20"/>
      <c r="CJU85" s="20"/>
      <c r="CJV85" s="20"/>
      <c r="CJW85" s="20"/>
      <c r="CJX85" s="20"/>
      <c r="CJY85" s="20"/>
      <c r="CJZ85" s="20"/>
      <c r="CKA85" s="20"/>
      <c r="CKB85" s="20"/>
      <c r="CKC85" s="20"/>
      <c r="CKD85" s="20"/>
      <c r="CKE85" s="20"/>
      <c r="CKF85" s="20"/>
      <c r="CKG85" s="20"/>
      <c r="CKH85" s="20"/>
      <c r="CKI85" s="20"/>
      <c r="CKJ85" s="20"/>
      <c r="CKK85" s="20"/>
      <c r="CKL85" s="20"/>
      <c r="CKM85" s="20"/>
      <c r="CKN85" s="20"/>
      <c r="CKO85" s="20"/>
      <c r="CKP85" s="20"/>
      <c r="CKQ85" s="20"/>
      <c r="CKR85" s="20"/>
      <c r="CKS85" s="20"/>
      <c r="CKT85" s="20"/>
      <c r="CKU85" s="20"/>
      <c r="CKV85" s="20"/>
      <c r="CKW85" s="20"/>
      <c r="CKX85" s="20"/>
      <c r="CKY85" s="20"/>
      <c r="CKZ85" s="20"/>
      <c r="CLA85" s="20"/>
      <c r="CLB85" s="20"/>
      <c r="CLC85" s="20"/>
      <c r="CLD85" s="20"/>
      <c r="CLE85" s="20"/>
      <c r="CLF85" s="20"/>
      <c r="CLG85" s="20"/>
      <c r="CLH85" s="20"/>
      <c r="CLI85" s="20"/>
      <c r="CLJ85" s="20"/>
      <c r="CLK85" s="20"/>
      <c r="CLL85" s="20"/>
      <c r="CLM85" s="20"/>
      <c r="CLN85" s="20"/>
      <c r="CLO85" s="20"/>
      <c r="CLP85" s="20"/>
      <c r="CLQ85" s="20"/>
      <c r="CLR85" s="20"/>
      <c r="CLS85" s="20"/>
      <c r="CLT85" s="20"/>
      <c r="CLU85" s="20"/>
      <c r="CLV85" s="20"/>
      <c r="CLW85" s="20"/>
      <c r="CLX85" s="20"/>
      <c r="CLY85" s="20"/>
      <c r="CLZ85" s="20"/>
      <c r="CMA85" s="20"/>
      <c r="CMB85" s="20"/>
      <c r="CMC85" s="20"/>
      <c r="CMD85" s="20"/>
      <c r="CME85" s="20"/>
      <c r="CMF85" s="20"/>
      <c r="CMG85" s="20"/>
      <c r="CMH85" s="20"/>
      <c r="CMI85" s="20"/>
      <c r="CMJ85" s="20"/>
      <c r="CMK85" s="20"/>
      <c r="CML85" s="20"/>
      <c r="CMM85" s="20"/>
      <c r="CMN85" s="20"/>
      <c r="CMO85" s="20"/>
      <c r="CMP85" s="20"/>
      <c r="CMQ85" s="20"/>
      <c r="CMR85" s="20"/>
      <c r="CMS85" s="20"/>
      <c r="CMT85" s="20"/>
      <c r="CMU85" s="20"/>
      <c r="CMV85" s="20"/>
      <c r="CMW85" s="20"/>
      <c r="CMX85" s="20"/>
      <c r="CMY85" s="20"/>
      <c r="CMZ85" s="20"/>
      <c r="CNA85" s="20"/>
      <c r="CNB85" s="20"/>
      <c r="CNC85" s="20"/>
      <c r="CND85" s="20"/>
      <c r="CNE85" s="20"/>
      <c r="CNF85" s="20"/>
      <c r="CNG85" s="20"/>
      <c r="CNH85" s="20"/>
      <c r="CNI85" s="20"/>
      <c r="CNJ85" s="20"/>
      <c r="CNK85" s="20"/>
      <c r="CNL85" s="20"/>
      <c r="CNM85" s="20"/>
      <c r="CNN85" s="20"/>
      <c r="CNO85" s="20"/>
      <c r="CNP85" s="20"/>
      <c r="CNQ85" s="20"/>
      <c r="CNR85" s="20"/>
      <c r="CNS85" s="20"/>
      <c r="CNT85" s="20"/>
      <c r="CNU85" s="20"/>
      <c r="CNV85" s="20"/>
      <c r="CNW85" s="20"/>
      <c r="CNX85" s="20"/>
      <c r="CNY85" s="20"/>
      <c r="CNZ85" s="20"/>
      <c r="COA85" s="20"/>
      <c r="COB85" s="20"/>
      <c r="COC85" s="20"/>
      <c r="COD85" s="20"/>
      <c r="COE85" s="20"/>
      <c r="COF85" s="20"/>
      <c r="COG85" s="20"/>
      <c r="COH85" s="20"/>
      <c r="COI85" s="20"/>
      <c r="COJ85" s="20"/>
      <c r="COK85" s="20"/>
      <c r="COL85" s="20"/>
      <c r="COM85" s="20"/>
      <c r="CON85" s="20"/>
      <c r="COO85" s="20"/>
      <c r="COP85" s="20"/>
      <c r="COQ85" s="20"/>
      <c r="COR85" s="20"/>
      <c r="COS85" s="20"/>
      <c r="COT85" s="20"/>
      <c r="COU85" s="20"/>
      <c r="COV85" s="20"/>
      <c r="COW85" s="20"/>
      <c r="COX85" s="20"/>
      <c r="COY85" s="20"/>
      <c r="COZ85" s="20"/>
      <c r="CPA85" s="20"/>
      <c r="CPB85" s="20"/>
      <c r="CPC85" s="20"/>
      <c r="CPD85" s="20"/>
      <c r="CPE85" s="20"/>
      <c r="CPF85" s="20"/>
      <c r="CPG85" s="20"/>
      <c r="CPH85" s="20"/>
      <c r="CPI85" s="20"/>
      <c r="CPJ85" s="20"/>
      <c r="CPK85" s="20"/>
      <c r="CPL85" s="20"/>
      <c r="CPM85" s="20"/>
      <c r="CPN85" s="20"/>
      <c r="CPO85" s="20"/>
      <c r="CPP85" s="20"/>
      <c r="CPQ85" s="20"/>
      <c r="CPR85" s="20"/>
      <c r="CPS85" s="20"/>
      <c r="CPT85" s="20"/>
      <c r="CPU85" s="20"/>
      <c r="CPV85" s="20"/>
      <c r="CPW85" s="20"/>
      <c r="CPX85" s="20"/>
      <c r="CPY85" s="20"/>
      <c r="CPZ85" s="20"/>
      <c r="CQA85" s="20"/>
      <c r="CQB85" s="20"/>
      <c r="CQC85" s="20"/>
      <c r="CQD85" s="20"/>
      <c r="CQE85" s="20"/>
      <c r="CQF85" s="20"/>
      <c r="CQG85" s="20"/>
      <c r="CQH85" s="20"/>
      <c r="CQI85" s="20"/>
      <c r="CQJ85" s="20"/>
      <c r="CQK85" s="20"/>
      <c r="CQL85" s="20"/>
      <c r="CQM85" s="20"/>
      <c r="CQN85" s="20"/>
      <c r="CQO85" s="20"/>
      <c r="CQP85" s="20"/>
      <c r="CQQ85" s="20"/>
      <c r="CQR85" s="20"/>
      <c r="CQS85" s="20"/>
      <c r="CQT85" s="20"/>
      <c r="CQU85" s="20"/>
      <c r="CQV85" s="20"/>
      <c r="CQW85" s="20"/>
      <c r="CQX85" s="20"/>
      <c r="CQY85" s="20"/>
      <c r="CQZ85" s="20"/>
      <c r="CRA85" s="20"/>
      <c r="CRB85" s="20"/>
      <c r="CRC85" s="20"/>
      <c r="CRD85" s="20"/>
      <c r="CRE85" s="20"/>
      <c r="CRF85" s="20"/>
      <c r="CRG85" s="20"/>
      <c r="CRH85" s="20"/>
      <c r="CRI85" s="20"/>
      <c r="CRJ85" s="20"/>
      <c r="CRK85" s="20"/>
      <c r="CRL85" s="20"/>
      <c r="CRM85" s="20"/>
      <c r="CRN85" s="20"/>
      <c r="CRO85" s="20"/>
      <c r="CRP85" s="20"/>
      <c r="CRQ85" s="20"/>
      <c r="CRR85" s="20"/>
      <c r="CRS85" s="20"/>
      <c r="CRT85" s="20"/>
      <c r="CRU85" s="20"/>
      <c r="CRV85" s="20"/>
      <c r="CRW85" s="20"/>
      <c r="CRX85" s="20"/>
      <c r="CRY85" s="20"/>
      <c r="CRZ85" s="20"/>
      <c r="CSA85" s="20"/>
      <c r="CSB85" s="20"/>
      <c r="CSC85" s="20"/>
      <c r="CSD85" s="20"/>
      <c r="CSE85" s="20"/>
      <c r="CSF85" s="20"/>
      <c r="CSG85" s="20"/>
      <c r="CSH85" s="20"/>
      <c r="CSI85" s="20"/>
      <c r="CSJ85" s="20"/>
      <c r="CSK85" s="20"/>
      <c r="CSL85" s="20"/>
      <c r="CSM85" s="20"/>
      <c r="CSN85" s="20"/>
      <c r="CSO85" s="20"/>
      <c r="CSP85" s="20"/>
      <c r="CSQ85" s="20"/>
      <c r="CSR85" s="20"/>
      <c r="CSS85" s="20"/>
      <c r="CST85" s="20"/>
      <c r="CSU85" s="20"/>
      <c r="CSV85" s="20"/>
      <c r="CSW85" s="20"/>
      <c r="CSX85" s="20"/>
      <c r="CSY85" s="20"/>
      <c r="CSZ85" s="20"/>
      <c r="CTA85" s="20"/>
      <c r="CTB85" s="20"/>
      <c r="CTC85" s="20"/>
      <c r="CTD85" s="20"/>
      <c r="CTE85" s="20"/>
      <c r="CTF85" s="20"/>
      <c r="CTG85" s="20"/>
      <c r="CTH85" s="20"/>
      <c r="CTI85" s="20"/>
      <c r="CTJ85" s="20"/>
      <c r="CTK85" s="20"/>
      <c r="CTL85" s="20"/>
      <c r="CTM85" s="20"/>
      <c r="CTN85" s="20"/>
      <c r="CTO85" s="20"/>
      <c r="CTP85" s="20"/>
      <c r="CTQ85" s="20"/>
      <c r="CTR85" s="20"/>
      <c r="CTS85" s="20"/>
      <c r="CTT85" s="20"/>
      <c r="CTU85" s="20"/>
      <c r="CTV85" s="20"/>
      <c r="CTW85" s="20"/>
      <c r="CTX85" s="20"/>
      <c r="CTY85" s="20"/>
      <c r="CTZ85" s="20"/>
      <c r="CUA85" s="20"/>
      <c r="CUB85" s="20"/>
      <c r="CUC85" s="20"/>
      <c r="CUD85" s="20"/>
      <c r="CUE85" s="20"/>
      <c r="CUF85" s="20"/>
      <c r="CUG85" s="20"/>
      <c r="CUH85" s="20"/>
      <c r="CUI85" s="20"/>
      <c r="CUJ85" s="20"/>
      <c r="CUK85" s="20"/>
      <c r="CUL85" s="20"/>
      <c r="CUM85" s="20"/>
      <c r="CUN85" s="20"/>
      <c r="CUO85" s="20"/>
      <c r="CUP85" s="20"/>
      <c r="CUQ85" s="20"/>
      <c r="CUR85" s="20"/>
      <c r="CUS85" s="20"/>
      <c r="CUT85" s="20"/>
      <c r="CUU85" s="20"/>
      <c r="CUV85" s="20"/>
      <c r="CUW85" s="20"/>
      <c r="CUX85" s="20"/>
      <c r="CUY85" s="20"/>
      <c r="CUZ85" s="20"/>
      <c r="CVA85" s="20"/>
      <c r="CVB85" s="20"/>
      <c r="CVC85" s="20"/>
      <c r="CVD85" s="20"/>
      <c r="CVE85" s="20"/>
      <c r="CVF85" s="20"/>
      <c r="CVG85" s="20"/>
      <c r="CVH85" s="20"/>
      <c r="CVI85" s="20"/>
      <c r="CVJ85" s="20"/>
      <c r="CVK85" s="20"/>
      <c r="CVL85" s="20"/>
      <c r="CVM85" s="20"/>
      <c r="CVN85" s="20"/>
      <c r="CVO85" s="20"/>
      <c r="CVP85" s="20"/>
      <c r="CVQ85" s="20"/>
      <c r="CVR85" s="20"/>
      <c r="CVS85" s="20"/>
      <c r="CVT85" s="20"/>
      <c r="CVU85" s="20"/>
      <c r="CVV85" s="20"/>
      <c r="CVW85" s="20"/>
      <c r="CVX85" s="20"/>
      <c r="CVY85" s="20"/>
      <c r="CVZ85" s="20"/>
      <c r="CWA85" s="20"/>
      <c r="CWB85" s="20"/>
      <c r="CWC85" s="20"/>
      <c r="CWD85" s="20"/>
      <c r="CWE85" s="20"/>
      <c r="CWF85" s="20"/>
      <c r="CWG85" s="20"/>
      <c r="CWH85" s="20"/>
      <c r="CWI85" s="20"/>
      <c r="CWJ85" s="20"/>
      <c r="CWK85" s="20"/>
      <c r="CWL85" s="20"/>
      <c r="CWM85" s="20"/>
      <c r="CWN85" s="20"/>
      <c r="CWO85" s="20"/>
      <c r="CWP85" s="20"/>
      <c r="CWQ85" s="20"/>
      <c r="CWR85" s="20"/>
      <c r="CWS85" s="20"/>
      <c r="CWT85" s="20"/>
      <c r="CWU85" s="20"/>
      <c r="CWV85" s="20"/>
      <c r="CWW85" s="20"/>
      <c r="CWX85" s="20"/>
      <c r="CWY85" s="20"/>
      <c r="CWZ85" s="20"/>
      <c r="CXA85" s="20"/>
      <c r="CXB85" s="20"/>
      <c r="CXC85" s="20"/>
      <c r="CXD85" s="20"/>
      <c r="CXE85" s="20"/>
      <c r="CXF85" s="20"/>
      <c r="CXG85" s="20"/>
      <c r="CXH85" s="20"/>
      <c r="CXI85" s="20"/>
      <c r="CXJ85" s="20"/>
      <c r="CXK85" s="20"/>
      <c r="CXL85" s="20"/>
      <c r="CXM85" s="20"/>
      <c r="CXN85" s="20"/>
      <c r="CXO85" s="20"/>
      <c r="CXP85" s="20"/>
      <c r="CXQ85" s="20"/>
      <c r="CXR85" s="20"/>
      <c r="CXS85" s="20"/>
      <c r="CXT85" s="20"/>
      <c r="CXU85" s="20"/>
      <c r="CXV85" s="20"/>
      <c r="CXW85" s="20"/>
      <c r="CXX85" s="20"/>
      <c r="CXY85" s="20"/>
      <c r="CXZ85" s="20"/>
      <c r="CYA85" s="20"/>
      <c r="CYB85" s="20"/>
      <c r="CYC85" s="20"/>
      <c r="CYD85" s="20"/>
      <c r="CYE85" s="20"/>
      <c r="CYF85" s="20"/>
      <c r="CYG85" s="20"/>
      <c r="CYH85" s="20"/>
      <c r="CYI85" s="20"/>
      <c r="CYJ85" s="20"/>
      <c r="CYK85" s="20"/>
      <c r="CYL85" s="20"/>
      <c r="CYM85" s="20"/>
      <c r="CYN85" s="20"/>
      <c r="CYO85" s="20"/>
      <c r="CYP85" s="20"/>
      <c r="CYQ85" s="20"/>
      <c r="CYR85" s="20"/>
      <c r="CYS85" s="20"/>
      <c r="CYT85" s="20"/>
      <c r="CYU85" s="20"/>
      <c r="CYV85" s="20"/>
      <c r="CYW85" s="20"/>
      <c r="CYX85" s="20"/>
      <c r="CYY85" s="20"/>
      <c r="CYZ85" s="20"/>
      <c r="CZA85" s="20"/>
      <c r="CZB85" s="20"/>
      <c r="CZC85" s="20"/>
      <c r="CZD85" s="20"/>
      <c r="CZE85" s="20"/>
      <c r="CZF85" s="20"/>
      <c r="CZG85" s="20"/>
      <c r="CZH85" s="20"/>
      <c r="CZI85" s="20"/>
      <c r="CZJ85" s="20"/>
      <c r="CZK85" s="20"/>
      <c r="CZL85" s="20"/>
      <c r="CZM85" s="20"/>
      <c r="CZN85" s="20"/>
      <c r="CZO85" s="20"/>
      <c r="CZP85" s="20"/>
      <c r="CZQ85" s="20"/>
      <c r="CZR85" s="20"/>
      <c r="CZS85" s="20"/>
      <c r="CZT85" s="20"/>
      <c r="CZU85" s="20"/>
      <c r="CZV85" s="20"/>
      <c r="CZW85" s="20"/>
      <c r="CZX85" s="20"/>
      <c r="CZY85" s="20"/>
      <c r="CZZ85" s="20"/>
      <c r="DAA85" s="20"/>
      <c r="DAB85" s="20"/>
      <c r="DAC85" s="20"/>
      <c r="DAD85" s="20"/>
      <c r="DAE85" s="20"/>
      <c r="DAF85" s="20"/>
      <c r="DAG85" s="20"/>
      <c r="DAH85" s="20"/>
      <c r="DAI85" s="20"/>
      <c r="DAJ85" s="20"/>
      <c r="DAK85" s="20"/>
      <c r="DAL85" s="20"/>
      <c r="DAM85" s="20"/>
      <c r="DAN85" s="20"/>
      <c r="DAO85" s="20"/>
      <c r="DAP85" s="20"/>
      <c r="DAQ85" s="20"/>
      <c r="DAR85" s="20"/>
      <c r="DAS85" s="20"/>
      <c r="DAT85" s="20"/>
      <c r="DAU85" s="20"/>
      <c r="DAV85" s="20"/>
      <c r="DAW85" s="20"/>
      <c r="DAX85" s="20"/>
      <c r="DAY85" s="20"/>
      <c r="DAZ85" s="20"/>
      <c r="DBA85" s="20"/>
      <c r="DBB85" s="20"/>
      <c r="DBC85" s="20"/>
      <c r="DBD85" s="20"/>
      <c r="DBE85" s="20"/>
      <c r="DBF85" s="20"/>
      <c r="DBG85" s="20"/>
      <c r="DBH85" s="20"/>
      <c r="DBI85" s="20"/>
      <c r="DBJ85" s="20"/>
      <c r="DBK85" s="20"/>
      <c r="DBL85" s="20"/>
      <c r="DBM85" s="20"/>
      <c r="DBN85" s="20"/>
      <c r="DBO85" s="20"/>
      <c r="DBP85" s="20"/>
      <c r="DBQ85" s="20"/>
      <c r="DBR85" s="20"/>
      <c r="DBS85" s="20"/>
      <c r="DBT85" s="20"/>
      <c r="DBU85" s="20"/>
      <c r="DBV85" s="20"/>
      <c r="DBW85" s="20"/>
      <c r="DBX85" s="20"/>
      <c r="DBY85" s="20"/>
      <c r="DBZ85" s="20"/>
      <c r="DCA85" s="20"/>
      <c r="DCB85" s="20"/>
      <c r="DCC85" s="20"/>
      <c r="DCD85" s="20"/>
      <c r="DCE85" s="20"/>
      <c r="DCF85" s="20"/>
      <c r="DCG85" s="20"/>
      <c r="DCH85" s="20"/>
      <c r="DCI85" s="20"/>
      <c r="DCJ85" s="20"/>
      <c r="DCK85" s="20"/>
      <c r="DCL85" s="20"/>
      <c r="DCM85" s="20"/>
      <c r="DCN85" s="20"/>
      <c r="DCO85" s="20"/>
      <c r="DCP85" s="20"/>
      <c r="DCQ85" s="20"/>
      <c r="DCR85" s="20"/>
      <c r="DCS85" s="20"/>
      <c r="DCT85" s="20"/>
      <c r="DCU85" s="20"/>
      <c r="DCV85" s="20"/>
      <c r="DCW85" s="20"/>
      <c r="DCX85" s="20"/>
      <c r="DCY85" s="20"/>
      <c r="DCZ85" s="20"/>
      <c r="DDA85" s="20"/>
      <c r="DDB85" s="20"/>
      <c r="DDC85" s="20"/>
      <c r="DDD85" s="20"/>
      <c r="DDE85" s="20"/>
      <c r="DDF85" s="20"/>
      <c r="DDG85" s="20"/>
      <c r="DDH85" s="20"/>
      <c r="DDI85" s="20"/>
      <c r="DDJ85" s="20"/>
      <c r="DDK85" s="20"/>
      <c r="DDL85" s="20"/>
      <c r="DDM85" s="20"/>
      <c r="DDN85" s="20"/>
      <c r="DDO85" s="20"/>
      <c r="DDP85" s="20"/>
      <c r="DDQ85" s="20"/>
      <c r="DDR85" s="20"/>
      <c r="DDS85" s="20"/>
      <c r="DDT85" s="20"/>
      <c r="DDU85" s="20"/>
      <c r="DDV85" s="20"/>
      <c r="DDW85" s="20"/>
      <c r="DDX85" s="20"/>
      <c r="DDY85" s="20"/>
      <c r="DDZ85" s="20"/>
      <c r="DEA85" s="20"/>
      <c r="DEB85" s="20"/>
      <c r="DEC85" s="20"/>
      <c r="DED85" s="20"/>
      <c r="DEE85" s="20"/>
      <c r="DEF85" s="20"/>
      <c r="DEG85" s="20"/>
      <c r="DEH85" s="20"/>
      <c r="DEI85" s="20"/>
      <c r="DEJ85" s="20"/>
      <c r="DEK85" s="20"/>
      <c r="DEL85" s="20"/>
      <c r="DEM85" s="20"/>
      <c r="DEN85" s="20"/>
      <c r="DEO85" s="20"/>
      <c r="DEP85" s="20"/>
      <c r="DEQ85" s="20"/>
      <c r="DER85" s="20"/>
      <c r="DES85" s="20"/>
      <c r="DET85" s="20"/>
      <c r="DEU85" s="20"/>
      <c r="DEV85" s="20"/>
      <c r="DEW85" s="20"/>
      <c r="DEX85" s="20"/>
      <c r="DEY85" s="20"/>
      <c r="DEZ85" s="20"/>
      <c r="DFA85" s="20"/>
      <c r="DFB85" s="20"/>
      <c r="DFC85" s="20"/>
      <c r="DFD85" s="20"/>
      <c r="DFE85" s="20"/>
      <c r="DFF85" s="20"/>
      <c r="DFG85" s="20"/>
      <c r="DFH85" s="20"/>
      <c r="DFI85" s="20"/>
      <c r="DFJ85" s="20"/>
      <c r="DFK85" s="20"/>
      <c r="DFL85" s="20"/>
      <c r="DFM85" s="20"/>
      <c r="DFN85" s="20"/>
      <c r="DFO85" s="20"/>
      <c r="DFP85" s="20"/>
      <c r="DFQ85" s="20"/>
      <c r="DFR85" s="20"/>
      <c r="DFS85" s="20"/>
      <c r="DFT85" s="20"/>
      <c r="DFU85" s="20"/>
      <c r="DFV85" s="20"/>
      <c r="DFW85" s="20"/>
      <c r="DFX85" s="20"/>
      <c r="DFY85" s="20"/>
      <c r="DFZ85" s="20"/>
      <c r="DGA85" s="20"/>
      <c r="DGB85" s="20"/>
      <c r="DGC85" s="20"/>
      <c r="DGD85" s="20"/>
      <c r="DGE85" s="20"/>
      <c r="DGF85" s="20"/>
      <c r="DGG85" s="20"/>
      <c r="DGH85" s="20"/>
      <c r="DGI85" s="20"/>
      <c r="DGJ85" s="20"/>
      <c r="DGK85" s="20"/>
      <c r="DGL85" s="20"/>
      <c r="DGM85" s="20"/>
      <c r="DGN85" s="20"/>
      <c r="DGO85" s="20"/>
      <c r="DGP85" s="20"/>
      <c r="DGQ85" s="20"/>
      <c r="DGR85" s="20"/>
      <c r="DGS85" s="20"/>
      <c r="DGT85" s="20"/>
      <c r="DGU85" s="20"/>
      <c r="DGV85" s="20"/>
      <c r="DGW85" s="20"/>
      <c r="DGX85" s="20"/>
      <c r="DGY85" s="20"/>
      <c r="DGZ85" s="20"/>
      <c r="DHA85" s="20"/>
      <c r="DHB85" s="20"/>
      <c r="DHC85" s="20"/>
      <c r="DHD85" s="20"/>
      <c r="DHE85" s="20"/>
      <c r="DHF85" s="20"/>
      <c r="DHG85" s="20"/>
      <c r="DHH85" s="20"/>
      <c r="DHI85" s="20"/>
      <c r="DHJ85" s="20"/>
      <c r="DHK85" s="20"/>
      <c r="DHL85" s="20"/>
      <c r="DHM85" s="20"/>
      <c r="DHN85" s="20"/>
      <c r="DHO85" s="20"/>
      <c r="DHP85" s="20"/>
      <c r="DHQ85" s="20"/>
      <c r="DHR85" s="20"/>
      <c r="DHS85" s="20"/>
      <c r="DHT85" s="20"/>
      <c r="DHU85" s="20"/>
      <c r="DHV85" s="20"/>
      <c r="DHW85" s="20"/>
      <c r="DHX85" s="20"/>
      <c r="DHY85" s="20"/>
      <c r="DHZ85" s="20"/>
      <c r="DIA85" s="20"/>
      <c r="DIB85" s="20"/>
      <c r="DIC85" s="20"/>
      <c r="DID85" s="20"/>
      <c r="DIE85" s="20"/>
      <c r="DIF85" s="20"/>
      <c r="DIG85" s="20"/>
      <c r="DIH85" s="20"/>
      <c r="DII85" s="20"/>
      <c r="DIJ85" s="20"/>
      <c r="DIK85" s="20"/>
      <c r="DIL85" s="20"/>
      <c r="DIM85" s="20"/>
      <c r="DIN85" s="20"/>
      <c r="DIO85" s="20"/>
      <c r="DIP85" s="20"/>
      <c r="DIQ85" s="20"/>
      <c r="DIR85" s="20"/>
      <c r="DIS85" s="20"/>
      <c r="DIT85" s="20"/>
      <c r="DIU85" s="20"/>
      <c r="DIV85" s="20"/>
      <c r="DIW85" s="20"/>
      <c r="DIX85" s="20"/>
      <c r="DIY85" s="20"/>
      <c r="DIZ85" s="20"/>
      <c r="DJA85" s="20"/>
      <c r="DJB85" s="20"/>
      <c r="DJC85" s="20"/>
      <c r="DJD85" s="20"/>
      <c r="DJE85" s="20"/>
      <c r="DJF85" s="20"/>
      <c r="DJG85" s="20"/>
      <c r="DJH85" s="20"/>
      <c r="DJI85" s="20"/>
      <c r="DJJ85" s="20"/>
      <c r="DJK85" s="20"/>
      <c r="DJL85" s="20"/>
      <c r="DJM85" s="20"/>
      <c r="DJN85" s="20"/>
      <c r="DJO85" s="20"/>
      <c r="DJP85" s="20"/>
      <c r="DJQ85" s="20"/>
      <c r="DJR85" s="20"/>
      <c r="DJS85" s="20"/>
      <c r="DJT85" s="20"/>
      <c r="DJU85" s="20"/>
      <c r="DJV85" s="20"/>
      <c r="DJW85" s="20"/>
      <c r="DJX85" s="20"/>
      <c r="DJY85" s="20"/>
      <c r="DJZ85" s="20"/>
      <c r="DKA85" s="20"/>
      <c r="DKB85" s="20"/>
      <c r="DKC85" s="20"/>
      <c r="DKD85" s="20"/>
      <c r="DKE85" s="20"/>
      <c r="DKF85" s="20"/>
      <c r="DKG85" s="20"/>
      <c r="DKH85" s="20"/>
      <c r="DKI85" s="20"/>
      <c r="DKJ85" s="20"/>
      <c r="DKK85" s="20"/>
      <c r="DKL85" s="20"/>
      <c r="DKM85" s="20"/>
      <c r="DKN85" s="20"/>
      <c r="DKO85" s="20"/>
      <c r="DKP85" s="20"/>
      <c r="DKQ85" s="20"/>
      <c r="DKR85" s="20"/>
      <c r="DKS85" s="20"/>
      <c r="DKT85" s="20"/>
      <c r="DKU85" s="20"/>
      <c r="DKV85" s="20"/>
      <c r="DKW85" s="20"/>
      <c r="DKX85" s="20"/>
      <c r="DKY85" s="20"/>
      <c r="DKZ85" s="20"/>
      <c r="DLA85" s="20"/>
      <c r="DLB85" s="20"/>
      <c r="DLC85" s="20"/>
      <c r="DLD85" s="20"/>
      <c r="DLE85" s="20"/>
      <c r="DLF85" s="20"/>
      <c r="DLG85" s="20"/>
      <c r="DLH85" s="20"/>
      <c r="DLI85" s="20"/>
      <c r="DLJ85" s="20"/>
      <c r="DLK85" s="20"/>
      <c r="DLL85" s="20"/>
      <c r="DLM85" s="20"/>
      <c r="DLN85" s="20"/>
      <c r="DLO85" s="20"/>
      <c r="DLP85" s="20"/>
      <c r="DLQ85" s="20"/>
      <c r="DLR85" s="20"/>
      <c r="DLS85" s="20"/>
      <c r="DLT85" s="20"/>
      <c r="DLU85" s="20"/>
      <c r="DLV85" s="20"/>
      <c r="DLW85" s="20"/>
      <c r="DLX85" s="20"/>
      <c r="DLY85" s="20"/>
      <c r="DLZ85" s="20"/>
      <c r="DMA85" s="20"/>
      <c r="DMB85" s="20"/>
      <c r="DMC85" s="20"/>
      <c r="DMD85" s="20"/>
      <c r="DME85" s="20"/>
      <c r="DMF85" s="20"/>
      <c r="DMG85" s="20"/>
      <c r="DMH85" s="20"/>
      <c r="DMI85" s="20"/>
      <c r="DMJ85" s="20"/>
      <c r="DMK85" s="20"/>
      <c r="DML85" s="20"/>
      <c r="DMM85" s="20"/>
      <c r="DMN85" s="20"/>
      <c r="DMO85" s="20"/>
      <c r="DMP85" s="20"/>
      <c r="DMQ85" s="20"/>
      <c r="DMR85" s="20"/>
      <c r="DMS85" s="20"/>
      <c r="DMT85" s="20"/>
      <c r="DMU85" s="20"/>
      <c r="DMV85" s="20"/>
      <c r="DMW85" s="20"/>
      <c r="DMX85" s="20"/>
      <c r="DMY85" s="20"/>
      <c r="DMZ85" s="20"/>
      <c r="DNA85" s="20"/>
      <c r="DNB85" s="20"/>
      <c r="DNC85" s="20"/>
      <c r="DND85" s="20"/>
      <c r="DNE85" s="20"/>
      <c r="DNF85" s="20"/>
      <c r="DNG85" s="20"/>
      <c r="DNH85" s="20"/>
      <c r="DNI85" s="20"/>
      <c r="DNJ85" s="20"/>
      <c r="DNK85" s="20"/>
      <c r="DNL85" s="20"/>
      <c r="DNM85" s="20"/>
      <c r="DNN85" s="20"/>
      <c r="DNO85" s="20"/>
      <c r="DNP85" s="20"/>
      <c r="DNQ85" s="20"/>
      <c r="DNR85" s="20"/>
      <c r="DNS85" s="20"/>
      <c r="DNT85" s="20"/>
      <c r="DNU85" s="20"/>
      <c r="DNV85" s="20"/>
      <c r="DNW85" s="20"/>
      <c r="DNX85" s="20"/>
      <c r="DNY85" s="20"/>
      <c r="DNZ85" s="20"/>
      <c r="DOA85" s="20"/>
      <c r="DOB85" s="20"/>
      <c r="DOC85" s="20"/>
      <c r="DOD85" s="20"/>
      <c r="DOE85" s="20"/>
      <c r="DOF85" s="20"/>
      <c r="DOG85" s="20"/>
      <c r="DOH85" s="20"/>
      <c r="DOI85" s="20"/>
      <c r="DOJ85" s="20"/>
      <c r="DOK85" s="20"/>
      <c r="DOL85" s="20"/>
      <c r="DOM85" s="20"/>
      <c r="DON85" s="20"/>
      <c r="DOO85" s="20"/>
      <c r="DOP85" s="20"/>
      <c r="DOQ85" s="20"/>
      <c r="DOR85" s="20"/>
      <c r="DOS85" s="20"/>
      <c r="DOT85" s="20"/>
      <c r="DOU85" s="20"/>
      <c r="DOV85" s="20"/>
      <c r="DOW85" s="20"/>
      <c r="DOX85" s="20"/>
      <c r="DOY85" s="20"/>
      <c r="DOZ85" s="20"/>
      <c r="DPA85" s="20"/>
      <c r="DPB85" s="20"/>
      <c r="DPC85" s="20"/>
      <c r="DPD85" s="20"/>
      <c r="DPE85" s="20"/>
      <c r="DPF85" s="20"/>
      <c r="DPG85" s="20"/>
      <c r="DPH85" s="20"/>
      <c r="DPI85" s="20"/>
      <c r="DPJ85" s="20"/>
      <c r="DPK85" s="20"/>
      <c r="DPL85" s="20"/>
      <c r="DPM85" s="20"/>
      <c r="DPN85" s="20"/>
      <c r="DPO85" s="20"/>
      <c r="DPP85" s="20"/>
      <c r="DPQ85" s="20"/>
      <c r="DPR85" s="20"/>
      <c r="DPS85" s="20"/>
      <c r="DPT85" s="20"/>
      <c r="DPU85" s="20"/>
      <c r="DPV85" s="20"/>
      <c r="DPW85" s="20"/>
      <c r="DPX85" s="20"/>
      <c r="DPY85" s="20"/>
      <c r="DPZ85" s="20"/>
      <c r="DQA85" s="20"/>
      <c r="DQB85" s="20"/>
      <c r="DQC85" s="20"/>
      <c r="DQD85" s="20"/>
      <c r="DQE85" s="20"/>
      <c r="DQF85" s="20"/>
      <c r="DQG85" s="20"/>
      <c r="DQH85" s="20"/>
      <c r="DQI85" s="20"/>
      <c r="DQJ85" s="20"/>
      <c r="DQK85" s="20"/>
      <c r="DQL85" s="20"/>
      <c r="DQM85" s="20"/>
      <c r="DQN85" s="20"/>
      <c r="DQO85" s="20"/>
      <c r="DQP85" s="20"/>
      <c r="DQQ85" s="20"/>
      <c r="DQR85" s="20"/>
      <c r="DQS85" s="20"/>
      <c r="DQT85" s="20"/>
      <c r="DQU85" s="20"/>
      <c r="DQV85" s="20"/>
      <c r="DQW85" s="20"/>
      <c r="DQX85" s="20"/>
      <c r="DQY85" s="20"/>
      <c r="DQZ85" s="20"/>
      <c r="DRA85" s="20"/>
      <c r="DRB85" s="20"/>
      <c r="DRC85" s="20"/>
      <c r="DRD85" s="20"/>
      <c r="DRE85" s="20"/>
      <c r="DRF85" s="20"/>
      <c r="DRG85" s="20"/>
      <c r="DRH85" s="20"/>
      <c r="DRI85" s="20"/>
      <c r="DRJ85" s="20"/>
      <c r="DRK85" s="20"/>
      <c r="DRL85" s="20"/>
      <c r="DRM85" s="20"/>
      <c r="DRN85" s="20"/>
      <c r="DRO85" s="20"/>
      <c r="DRP85" s="20"/>
      <c r="DRQ85" s="20"/>
      <c r="DRR85" s="20"/>
      <c r="DRS85" s="20"/>
      <c r="DRT85" s="20"/>
      <c r="DRU85" s="20"/>
      <c r="DRV85" s="20"/>
      <c r="DRW85" s="20"/>
      <c r="DRX85" s="20"/>
      <c r="DRY85" s="20"/>
      <c r="DRZ85" s="20"/>
      <c r="DSA85" s="20"/>
      <c r="DSB85" s="20"/>
      <c r="DSC85" s="20"/>
      <c r="DSD85" s="20"/>
      <c r="DSE85" s="20"/>
      <c r="DSF85" s="20"/>
      <c r="DSG85" s="20"/>
      <c r="DSH85" s="20"/>
      <c r="DSI85" s="20"/>
      <c r="DSJ85" s="20"/>
      <c r="DSK85" s="20"/>
      <c r="DSL85" s="20"/>
      <c r="DSM85" s="20"/>
      <c r="DSN85" s="20"/>
      <c r="DSO85" s="20"/>
      <c r="DSP85" s="20"/>
      <c r="DSQ85" s="20"/>
      <c r="DSR85" s="20"/>
      <c r="DSS85" s="20"/>
      <c r="DST85" s="20"/>
      <c r="DSU85" s="20"/>
      <c r="DSV85" s="20"/>
      <c r="DSW85" s="20"/>
      <c r="DSX85" s="20"/>
      <c r="DSY85" s="20"/>
      <c r="DSZ85" s="20"/>
      <c r="DTA85" s="20"/>
      <c r="DTB85" s="20"/>
      <c r="DTC85" s="20"/>
      <c r="DTD85" s="20"/>
      <c r="DTE85" s="20"/>
      <c r="DTF85" s="20"/>
      <c r="DTG85" s="20"/>
      <c r="DTH85" s="20"/>
      <c r="DTI85" s="20"/>
      <c r="DTJ85" s="20"/>
      <c r="DTK85" s="20"/>
      <c r="DTL85" s="20"/>
      <c r="DTM85" s="20"/>
      <c r="DTN85" s="20"/>
      <c r="DTO85" s="20"/>
      <c r="DTP85" s="20"/>
      <c r="DTQ85" s="20"/>
      <c r="DTR85" s="20"/>
      <c r="DTS85" s="20"/>
      <c r="DTT85" s="20"/>
      <c r="DTU85" s="20"/>
      <c r="DTV85" s="20"/>
      <c r="DTW85" s="20"/>
      <c r="DTX85" s="20"/>
      <c r="DTY85" s="20"/>
      <c r="DTZ85" s="20"/>
      <c r="DUA85" s="20"/>
      <c r="DUB85" s="20"/>
      <c r="DUC85" s="20"/>
      <c r="DUD85" s="20"/>
      <c r="DUE85" s="20"/>
      <c r="DUF85" s="20"/>
      <c r="DUG85" s="20"/>
      <c r="DUH85" s="20"/>
      <c r="DUI85" s="20"/>
      <c r="DUJ85" s="20"/>
      <c r="DUK85" s="20"/>
      <c r="DUL85" s="20"/>
      <c r="DUM85" s="20"/>
      <c r="DUN85" s="20"/>
      <c r="DUO85" s="20"/>
      <c r="DUP85" s="20"/>
      <c r="DUQ85" s="20"/>
      <c r="DUR85" s="20"/>
      <c r="DUS85" s="20"/>
      <c r="DUT85" s="20"/>
      <c r="DUU85" s="20"/>
      <c r="DUV85" s="20"/>
      <c r="DUW85" s="20"/>
      <c r="DUX85" s="20"/>
      <c r="DUY85" s="20"/>
      <c r="DUZ85" s="20"/>
      <c r="DVA85" s="20"/>
      <c r="DVB85" s="20"/>
      <c r="DVC85" s="20"/>
      <c r="DVD85" s="20"/>
      <c r="DVE85" s="20"/>
      <c r="DVF85" s="20"/>
      <c r="DVG85" s="20"/>
      <c r="DVH85" s="20"/>
      <c r="DVI85" s="20"/>
      <c r="DVJ85" s="20"/>
      <c r="DVK85" s="20"/>
      <c r="DVL85" s="20"/>
      <c r="DVM85" s="20"/>
      <c r="DVN85" s="20"/>
      <c r="DVO85" s="20"/>
      <c r="DVP85" s="20"/>
      <c r="DVQ85" s="20"/>
      <c r="DVR85" s="20"/>
      <c r="DVS85" s="20"/>
      <c r="DVT85" s="20"/>
      <c r="DVU85" s="20"/>
      <c r="DVV85" s="20"/>
      <c r="DVW85" s="20"/>
      <c r="DVX85" s="20"/>
      <c r="DVY85" s="20"/>
      <c r="DVZ85" s="20"/>
      <c r="DWA85" s="20"/>
      <c r="DWB85" s="20"/>
      <c r="DWC85" s="20"/>
      <c r="DWD85" s="20"/>
      <c r="DWE85" s="20"/>
      <c r="DWF85" s="20"/>
      <c r="DWG85" s="20"/>
      <c r="DWH85" s="20"/>
      <c r="DWI85" s="20"/>
      <c r="DWJ85" s="20"/>
      <c r="DWK85" s="20"/>
      <c r="DWL85" s="20"/>
      <c r="DWM85" s="20"/>
      <c r="DWN85" s="20"/>
      <c r="DWO85" s="20"/>
      <c r="DWP85" s="20"/>
      <c r="DWQ85" s="20"/>
      <c r="DWR85" s="20"/>
      <c r="DWS85" s="20"/>
      <c r="DWT85" s="20"/>
      <c r="DWU85" s="20"/>
      <c r="DWV85" s="20"/>
      <c r="DWW85" s="20"/>
      <c r="DWX85" s="20"/>
      <c r="DWY85" s="20"/>
      <c r="DWZ85" s="20"/>
      <c r="DXA85" s="20"/>
      <c r="DXB85" s="20"/>
      <c r="DXC85" s="20"/>
      <c r="DXD85" s="20"/>
      <c r="DXE85" s="20"/>
      <c r="DXF85" s="20"/>
      <c r="DXG85" s="20"/>
      <c r="DXH85" s="20"/>
      <c r="DXI85" s="20"/>
      <c r="DXJ85" s="20"/>
      <c r="DXK85" s="20"/>
      <c r="DXL85" s="20"/>
      <c r="DXM85" s="20"/>
      <c r="DXN85" s="20"/>
      <c r="DXO85" s="20"/>
      <c r="DXP85" s="20"/>
      <c r="DXQ85" s="20"/>
      <c r="DXR85" s="20"/>
      <c r="DXS85" s="20"/>
      <c r="DXT85" s="20"/>
      <c r="DXU85" s="20"/>
      <c r="DXV85" s="20"/>
      <c r="DXW85" s="20"/>
      <c r="DXX85" s="20"/>
      <c r="DXY85" s="20"/>
      <c r="DXZ85" s="20"/>
      <c r="DYA85" s="20"/>
      <c r="DYB85" s="20"/>
      <c r="DYC85" s="20"/>
      <c r="DYD85" s="20"/>
      <c r="DYE85" s="20"/>
      <c r="DYF85" s="20"/>
      <c r="DYG85" s="20"/>
      <c r="DYH85" s="20"/>
      <c r="DYI85" s="20"/>
      <c r="DYJ85" s="20"/>
      <c r="DYK85" s="20"/>
      <c r="DYL85" s="20"/>
      <c r="DYM85" s="20"/>
      <c r="DYN85" s="20"/>
      <c r="DYO85" s="20"/>
      <c r="DYP85" s="20"/>
      <c r="DYQ85" s="20"/>
      <c r="DYR85" s="20"/>
      <c r="DYS85" s="20"/>
      <c r="DYT85" s="20"/>
      <c r="DYU85" s="20"/>
      <c r="DYV85" s="20"/>
      <c r="DYW85" s="20"/>
      <c r="DYX85" s="20"/>
      <c r="DYY85" s="20"/>
      <c r="DYZ85" s="20"/>
      <c r="DZA85" s="20"/>
      <c r="DZB85" s="20"/>
      <c r="DZC85" s="20"/>
      <c r="DZD85" s="20"/>
      <c r="DZE85" s="20"/>
      <c r="DZF85" s="20"/>
      <c r="DZG85" s="20"/>
      <c r="DZH85" s="20"/>
      <c r="DZI85" s="20"/>
      <c r="DZJ85" s="20"/>
      <c r="DZK85" s="20"/>
      <c r="DZL85" s="20"/>
      <c r="DZM85" s="20"/>
      <c r="DZN85" s="20"/>
      <c r="DZO85" s="20"/>
      <c r="DZP85" s="20"/>
      <c r="DZQ85" s="20"/>
      <c r="DZR85" s="20"/>
      <c r="DZS85" s="20"/>
      <c r="DZT85" s="20"/>
      <c r="DZU85" s="20"/>
      <c r="DZV85" s="20"/>
      <c r="DZW85" s="20"/>
      <c r="DZX85" s="20"/>
      <c r="DZY85" s="20"/>
      <c r="DZZ85" s="20"/>
      <c r="EAA85" s="20"/>
      <c r="EAB85" s="20"/>
      <c r="EAC85" s="20"/>
      <c r="EAD85" s="20"/>
      <c r="EAE85" s="20"/>
      <c r="EAF85" s="20"/>
      <c r="EAG85" s="20"/>
      <c r="EAH85" s="20"/>
      <c r="EAI85" s="20"/>
      <c r="EAJ85" s="20"/>
      <c r="EAK85" s="20"/>
      <c r="EAL85" s="20"/>
      <c r="EAM85" s="20"/>
      <c r="EAN85" s="20"/>
      <c r="EAO85" s="20"/>
      <c r="EAP85" s="20"/>
      <c r="EAQ85" s="20"/>
      <c r="EAR85" s="20"/>
      <c r="EAS85" s="20"/>
      <c r="EAT85" s="20"/>
      <c r="EAU85" s="20"/>
      <c r="EAV85" s="20"/>
      <c r="EAW85" s="20"/>
      <c r="EAX85" s="20"/>
      <c r="EAY85" s="20"/>
      <c r="EAZ85" s="20"/>
      <c r="EBA85" s="20"/>
      <c r="EBB85" s="20"/>
      <c r="EBC85" s="20"/>
      <c r="EBD85" s="20"/>
      <c r="EBE85" s="20"/>
      <c r="EBF85" s="20"/>
      <c r="EBG85" s="20"/>
      <c r="EBH85" s="20"/>
      <c r="EBI85" s="20"/>
      <c r="EBJ85" s="20"/>
      <c r="EBK85" s="20"/>
      <c r="EBL85" s="20"/>
      <c r="EBM85" s="20"/>
      <c r="EBN85" s="20"/>
      <c r="EBO85" s="20"/>
      <c r="EBP85" s="20"/>
      <c r="EBQ85" s="20"/>
      <c r="EBR85" s="20"/>
      <c r="EBS85" s="20"/>
      <c r="EBT85" s="20"/>
      <c r="EBU85" s="20"/>
      <c r="EBV85" s="20"/>
      <c r="EBW85" s="20"/>
      <c r="EBX85" s="20"/>
      <c r="EBY85" s="20"/>
      <c r="EBZ85" s="20"/>
      <c r="ECA85" s="20"/>
      <c r="ECB85" s="20"/>
      <c r="ECC85" s="20"/>
      <c r="ECD85" s="20"/>
      <c r="ECE85" s="20"/>
      <c r="ECF85" s="20"/>
      <c r="ECG85" s="20"/>
      <c r="ECH85" s="20"/>
      <c r="ECI85" s="20"/>
      <c r="ECJ85" s="20"/>
      <c r="ECK85" s="20"/>
      <c r="ECL85" s="20"/>
      <c r="ECM85" s="20"/>
      <c r="ECN85" s="20"/>
      <c r="ECO85" s="20"/>
      <c r="ECP85" s="20"/>
      <c r="ECQ85" s="20"/>
      <c r="ECR85" s="20"/>
      <c r="ECS85" s="20"/>
      <c r="ECT85" s="20"/>
      <c r="ECU85" s="20"/>
      <c r="ECV85" s="20"/>
      <c r="ECW85" s="20"/>
      <c r="ECX85" s="20"/>
      <c r="ECY85" s="20"/>
      <c r="ECZ85" s="20"/>
      <c r="EDA85" s="20"/>
      <c r="EDB85" s="20"/>
      <c r="EDC85" s="20"/>
      <c r="EDD85" s="20"/>
      <c r="EDE85" s="20"/>
      <c r="EDF85" s="20"/>
      <c r="EDG85" s="20"/>
      <c r="EDH85" s="20"/>
      <c r="EDI85" s="20"/>
      <c r="EDJ85" s="20"/>
      <c r="EDK85" s="20"/>
      <c r="EDL85" s="20"/>
      <c r="EDM85" s="20"/>
      <c r="EDN85" s="20"/>
      <c r="EDO85" s="20"/>
      <c r="EDP85" s="20"/>
      <c r="EDQ85" s="20"/>
      <c r="EDR85" s="20"/>
      <c r="EDS85" s="20"/>
      <c r="EDT85" s="20"/>
      <c r="EDU85" s="20"/>
      <c r="EDV85" s="20"/>
      <c r="EDW85" s="20"/>
      <c r="EDX85" s="20"/>
      <c r="EDY85" s="20"/>
      <c r="EDZ85" s="20"/>
      <c r="EEA85" s="20"/>
      <c r="EEB85" s="20"/>
      <c r="EEC85" s="20"/>
      <c r="EED85" s="20"/>
      <c r="EEE85" s="20"/>
      <c r="EEF85" s="20"/>
      <c r="EEG85" s="20"/>
      <c r="EEH85" s="20"/>
      <c r="EEI85" s="20"/>
      <c r="EEJ85" s="20"/>
      <c r="EEK85" s="20"/>
      <c r="EEL85" s="20"/>
      <c r="EEM85" s="20"/>
      <c r="EEN85" s="20"/>
      <c r="EEO85" s="20"/>
      <c r="EEP85" s="20"/>
      <c r="EEQ85" s="20"/>
      <c r="EER85" s="20"/>
      <c r="EES85" s="20"/>
      <c r="EET85" s="20"/>
      <c r="EEU85" s="20"/>
      <c r="EEV85" s="20"/>
      <c r="EEW85" s="20"/>
      <c r="EEX85" s="20"/>
      <c r="EEY85" s="20"/>
      <c r="EEZ85" s="20"/>
      <c r="EFA85" s="20"/>
      <c r="EFB85" s="20"/>
      <c r="EFC85" s="20"/>
      <c r="EFD85" s="20"/>
      <c r="EFE85" s="20"/>
      <c r="EFF85" s="20"/>
      <c r="EFG85" s="20"/>
      <c r="EFH85" s="20"/>
      <c r="EFI85" s="20"/>
      <c r="EFJ85" s="20"/>
      <c r="EFK85" s="20"/>
      <c r="EFL85" s="20"/>
      <c r="EFM85" s="20"/>
      <c r="EFN85" s="20"/>
      <c r="EFO85" s="20"/>
      <c r="EFP85" s="20"/>
      <c r="EFQ85" s="20"/>
      <c r="EFR85" s="20"/>
      <c r="EFS85" s="20"/>
      <c r="EFT85" s="20"/>
      <c r="EFU85" s="20"/>
      <c r="EFV85" s="20"/>
      <c r="EFW85" s="20"/>
      <c r="EFX85" s="20"/>
      <c r="EFY85" s="20"/>
      <c r="EFZ85" s="20"/>
      <c r="EGA85" s="20"/>
      <c r="EGB85" s="20"/>
      <c r="EGC85" s="20"/>
      <c r="EGD85" s="20"/>
      <c r="EGE85" s="20"/>
      <c r="EGF85" s="20"/>
      <c r="EGG85" s="20"/>
      <c r="EGH85" s="20"/>
      <c r="EGI85" s="20"/>
      <c r="EGJ85" s="20"/>
      <c r="EGK85" s="20"/>
      <c r="EGL85" s="20"/>
      <c r="EGM85" s="20"/>
      <c r="EGN85" s="20"/>
      <c r="EGO85" s="20"/>
      <c r="EGP85" s="20"/>
      <c r="EGQ85" s="20"/>
      <c r="EGR85" s="20"/>
      <c r="EGS85" s="20"/>
      <c r="EGT85" s="20"/>
      <c r="EGU85" s="20"/>
      <c r="EGV85" s="20"/>
      <c r="EGW85" s="20"/>
      <c r="EGX85" s="20"/>
      <c r="EGY85" s="20"/>
      <c r="EGZ85" s="20"/>
      <c r="EHA85" s="20"/>
      <c r="EHB85" s="20"/>
      <c r="EHC85" s="20"/>
      <c r="EHD85" s="20"/>
      <c r="EHE85" s="20"/>
      <c r="EHF85" s="20"/>
      <c r="EHG85" s="20"/>
      <c r="EHH85" s="20"/>
      <c r="EHI85" s="20"/>
      <c r="EHJ85" s="20"/>
      <c r="EHK85" s="20"/>
      <c r="EHL85" s="20"/>
      <c r="EHM85" s="20"/>
      <c r="EHN85" s="20"/>
      <c r="EHO85" s="20"/>
      <c r="EHP85" s="20"/>
      <c r="EHQ85" s="20"/>
      <c r="EHR85" s="20"/>
      <c r="EHS85" s="20"/>
      <c r="EHT85" s="20"/>
      <c r="EHU85" s="20"/>
      <c r="EHV85" s="20"/>
      <c r="EHW85" s="20"/>
      <c r="EHX85" s="20"/>
      <c r="EHY85" s="20"/>
      <c r="EHZ85" s="20"/>
      <c r="EIA85" s="20"/>
      <c r="EIB85" s="20"/>
      <c r="EIC85" s="20"/>
      <c r="EID85" s="20"/>
      <c r="EIE85" s="20"/>
      <c r="EIF85" s="20"/>
      <c r="EIG85" s="20"/>
      <c r="EIH85" s="20"/>
      <c r="EII85" s="20"/>
      <c r="EIJ85" s="20"/>
      <c r="EIK85" s="20"/>
      <c r="EIL85" s="20"/>
      <c r="EIM85" s="20"/>
      <c r="EIN85" s="20"/>
      <c r="EIO85" s="20"/>
      <c r="EIP85" s="20"/>
      <c r="EIQ85" s="20"/>
      <c r="EIR85" s="20"/>
      <c r="EIS85" s="20"/>
      <c r="EIT85" s="20"/>
      <c r="EIU85" s="20"/>
      <c r="EIV85" s="20"/>
      <c r="EIW85" s="20"/>
      <c r="EIX85" s="20"/>
      <c r="EIY85" s="20"/>
      <c r="EIZ85" s="20"/>
      <c r="EJA85" s="20"/>
      <c r="EJB85" s="20"/>
      <c r="EJC85" s="20"/>
      <c r="EJD85" s="20"/>
      <c r="EJE85" s="20"/>
      <c r="EJF85" s="20"/>
      <c r="EJG85" s="20"/>
      <c r="EJH85" s="20"/>
      <c r="EJI85" s="20"/>
      <c r="EJJ85" s="20"/>
      <c r="EJK85" s="20"/>
      <c r="EJL85" s="20"/>
      <c r="EJM85" s="20"/>
      <c r="EJN85" s="20"/>
      <c r="EJO85" s="20"/>
      <c r="EJP85" s="20"/>
      <c r="EJQ85" s="20"/>
      <c r="EJR85" s="20"/>
      <c r="EJS85" s="20"/>
      <c r="EJT85" s="20"/>
      <c r="EJU85" s="20"/>
      <c r="EJV85" s="20"/>
      <c r="EJW85" s="20"/>
      <c r="EJX85" s="20"/>
      <c r="EJY85" s="20"/>
      <c r="EJZ85" s="20"/>
      <c r="EKA85" s="20"/>
      <c r="EKB85" s="20"/>
      <c r="EKC85" s="20"/>
      <c r="EKD85" s="20"/>
      <c r="EKE85" s="20"/>
      <c r="EKF85" s="20"/>
      <c r="EKG85" s="20"/>
      <c r="EKH85" s="20"/>
      <c r="EKI85" s="20"/>
      <c r="EKJ85" s="20"/>
      <c r="EKK85" s="20"/>
      <c r="EKL85" s="20"/>
      <c r="EKM85" s="20"/>
      <c r="EKN85" s="20"/>
      <c r="EKO85" s="20"/>
      <c r="EKP85" s="20"/>
      <c r="EKQ85" s="20"/>
      <c r="EKR85" s="20"/>
      <c r="EKS85" s="20"/>
      <c r="EKT85" s="20"/>
      <c r="EKU85" s="20"/>
      <c r="EKV85" s="20"/>
      <c r="EKW85" s="20"/>
      <c r="EKX85" s="20"/>
      <c r="EKY85" s="20"/>
      <c r="EKZ85" s="20"/>
      <c r="ELA85" s="20"/>
      <c r="ELB85" s="20"/>
      <c r="ELC85" s="20"/>
      <c r="ELD85" s="20"/>
      <c r="ELE85" s="20"/>
      <c r="ELF85" s="20"/>
      <c r="ELG85" s="20"/>
      <c r="ELH85" s="20"/>
      <c r="ELI85" s="20"/>
      <c r="ELJ85" s="20"/>
      <c r="ELK85" s="20"/>
      <c r="ELL85" s="20"/>
      <c r="ELM85" s="20"/>
      <c r="ELN85" s="20"/>
      <c r="ELO85" s="20"/>
      <c r="ELP85" s="20"/>
      <c r="ELQ85" s="20"/>
      <c r="ELR85" s="20"/>
      <c r="ELS85" s="20"/>
      <c r="ELT85" s="20"/>
      <c r="ELU85" s="20"/>
      <c r="ELV85" s="20"/>
      <c r="ELW85" s="20"/>
      <c r="ELX85" s="20"/>
      <c r="ELY85" s="20"/>
      <c r="ELZ85" s="20"/>
      <c r="EMA85" s="20"/>
      <c r="EMB85" s="20"/>
      <c r="EMC85" s="20"/>
      <c r="EMD85" s="20"/>
      <c r="EME85" s="20"/>
      <c r="EMF85" s="20"/>
      <c r="EMG85" s="20"/>
      <c r="EMH85" s="20"/>
      <c r="EMI85" s="20"/>
      <c r="EMJ85" s="20"/>
      <c r="EMK85" s="20"/>
      <c r="EML85" s="20"/>
      <c r="EMM85" s="20"/>
      <c r="EMN85" s="20"/>
      <c r="EMO85" s="20"/>
      <c r="EMP85" s="20"/>
      <c r="EMQ85" s="20"/>
      <c r="EMR85" s="20"/>
      <c r="EMS85" s="20"/>
      <c r="EMT85" s="20"/>
      <c r="EMU85" s="20"/>
      <c r="EMV85" s="20"/>
      <c r="EMW85" s="20"/>
      <c r="EMX85" s="20"/>
      <c r="EMY85" s="20"/>
      <c r="EMZ85" s="20"/>
      <c r="ENA85" s="20"/>
      <c r="ENB85" s="20"/>
      <c r="ENC85" s="20"/>
      <c r="END85" s="20"/>
      <c r="ENE85" s="20"/>
      <c r="ENF85" s="20"/>
      <c r="ENG85" s="20"/>
      <c r="ENH85" s="20"/>
      <c r="ENI85" s="20"/>
      <c r="ENJ85" s="20"/>
      <c r="ENK85" s="20"/>
      <c r="ENL85" s="20"/>
      <c r="ENM85" s="20"/>
      <c r="ENN85" s="20"/>
      <c r="ENO85" s="20"/>
      <c r="ENP85" s="20"/>
      <c r="ENQ85" s="20"/>
      <c r="ENR85" s="20"/>
      <c r="ENS85" s="20"/>
      <c r="ENT85" s="20"/>
      <c r="ENU85" s="20"/>
      <c r="ENV85" s="20"/>
      <c r="ENW85" s="20"/>
      <c r="ENX85" s="20"/>
      <c r="ENY85" s="20"/>
      <c r="ENZ85" s="20"/>
      <c r="EOA85" s="20"/>
      <c r="EOB85" s="20"/>
      <c r="EOC85" s="20"/>
      <c r="EOD85" s="20"/>
      <c r="EOE85" s="20"/>
      <c r="EOF85" s="20"/>
      <c r="EOG85" s="20"/>
      <c r="EOH85" s="20"/>
      <c r="EOI85" s="20"/>
      <c r="EOJ85" s="20"/>
      <c r="EOK85" s="20"/>
      <c r="EOL85" s="20"/>
      <c r="EOM85" s="20"/>
      <c r="EON85" s="20"/>
      <c r="EOO85" s="20"/>
      <c r="EOP85" s="20"/>
      <c r="EOQ85" s="20"/>
      <c r="EOR85" s="20"/>
      <c r="EOS85" s="20"/>
      <c r="EOT85" s="20"/>
      <c r="EOU85" s="20"/>
      <c r="EOV85" s="20"/>
      <c r="EOW85" s="20"/>
      <c r="EOX85" s="20"/>
      <c r="EOY85" s="20"/>
      <c r="EOZ85" s="20"/>
      <c r="EPA85" s="20"/>
      <c r="EPB85" s="20"/>
      <c r="EPC85" s="20"/>
      <c r="EPD85" s="20"/>
      <c r="EPE85" s="20"/>
      <c r="EPF85" s="20"/>
      <c r="EPG85" s="20"/>
      <c r="EPH85" s="20"/>
      <c r="EPI85" s="20"/>
      <c r="EPJ85" s="20"/>
      <c r="EPK85" s="20"/>
      <c r="EPL85" s="20"/>
      <c r="EPM85" s="20"/>
      <c r="EPN85" s="20"/>
      <c r="EPO85" s="20"/>
      <c r="EPP85" s="20"/>
      <c r="EPQ85" s="20"/>
      <c r="EPR85" s="20"/>
      <c r="EPS85" s="20"/>
      <c r="EPT85" s="20"/>
      <c r="EPU85" s="20"/>
      <c r="EPV85" s="20"/>
      <c r="EPW85" s="20"/>
      <c r="EPX85" s="20"/>
      <c r="EPY85" s="20"/>
      <c r="EPZ85" s="20"/>
      <c r="EQA85" s="20"/>
      <c r="EQB85" s="20"/>
      <c r="EQC85" s="20"/>
      <c r="EQD85" s="20"/>
      <c r="EQE85" s="20"/>
      <c r="EQF85" s="20"/>
      <c r="EQG85" s="20"/>
      <c r="EQH85" s="20"/>
      <c r="EQI85" s="20"/>
      <c r="EQJ85" s="20"/>
      <c r="EQK85" s="20"/>
      <c r="EQL85" s="20"/>
      <c r="EQM85" s="20"/>
      <c r="EQN85" s="20"/>
      <c r="EQO85" s="20"/>
      <c r="EQP85" s="20"/>
      <c r="EQQ85" s="20"/>
      <c r="EQR85" s="20"/>
      <c r="EQS85" s="20"/>
      <c r="EQT85" s="20"/>
      <c r="EQU85" s="20"/>
      <c r="EQV85" s="20"/>
      <c r="EQW85" s="20"/>
      <c r="EQX85" s="20"/>
      <c r="EQY85" s="20"/>
      <c r="EQZ85" s="20"/>
      <c r="ERA85" s="20"/>
      <c r="ERB85" s="20"/>
      <c r="ERC85" s="20"/>
      <c r="ERD85" s="20"/>
      <c r="ERE85" s="20"/>
      <c r="ERF85" s="20"/>
      <c r="ERG85" s="20"/>
      <c r="ERH85" s="20"/>
      <c r="ERI85" s="20"/>
      <c r="ERJ85" s="20"/>
      <c r="ERK85" s="20"/>
      <c r="ERL85" s="20"/>
      <c r="ERM85" s="20"/>
      <c r="ERN85" s="20"/>
      <c r="ERO85" s="20"/>
      <c r="ERP85" s="20"/>
      <c r="ERQ85" s="20"/>
      <c r="ERR85" s="20"/>
      <c r="ERS85" s="20"/>
      <c r="ERT85" s="20"/>
      <c r="ERU85" s="20"/>
      <c r="ERV85" s="20"/>
      <c r="ERW85" s="20"/>
      <c r="ERX85" s="20"/>
      <c r="ERY85" s="20"/>
      <c r="ERZ85" s="20"/>
      <c r="ESA85" s="20"/>
      <c r="ESB85" s="20"/>
      <c r="ESC85" s="20"/>
      <c r="ESD85" s="20"/>
      <c r="ESE85" s="20"/>
      <c r="ESF85" s="20"/>
      <c r="ESG85" s="20"/>
      <c r="ESH85" s="20"/>
      <c r="ESI85" s="20"/>
      <c r="ESJ85" s="20"/>
      <c r="ESK85" s="20"/>
      <c r="ESL85" s="20"/>
      <c r="ESM85" s="20"/>
      <c r="ESN85" s="20"/>
      <c r="ESO85" s="20"/>
      <c r="ESP85" s="20"/>
      <c r="ESQ85" s="20"/>
      <c r="ESR85" s="20"/>
      <c r="ESS85" s="20"/>
      <c r="EST85" s="20"/>
      <c r="ESU85" s="20"/>
      <c r="ESV85" s="20"/>
      <c r="ESW85" s="20"/>
      <c r="ESX85" s="20"/>
      <c r="ESY85" s="20"/>
      <c r="ESZ85" s="20"/>
      <c r="ETA85" s="20"/>
      <c r="ETB85" s="20"/>
      <c r="ETC85" s="20"/>
      <c r="ETD85" s="20"/>
      <c r="ETE85" s="20"/>
      <c r="ETF85" s="20"/>
      <c r="ETG85" s="20"/>
      <c r="ETH85" s="20"/>
      <c r="ETI85" s="20"/>
      <c r="ETJ85" s="20"/>
      <c r="ETK85" s="20"/>
      <c r="ETL85" s="20"/>
      <c r="ETM85" s="20"/>
      <c r="ETN85" s="20"/>
      <c r="ETO85" s="20"/>
      <c r="ETP85" s="20"/>
      <c r="ETQ85" s="20"/>
      <c r="ETR85" s="20"/>
      <c r="ETS85" s="20"/>
      <c r="ETT85" s="20"/>
      <c r="ETU85" s="20"/>
      <c r="ETV85" s="20"/>
      <c r="ETW85" s="20"/>
      <c r="ETX85" s="20"/>
      <c r="ETY85" s="20"/>
      <c r="ETZ85" s="20"/>
      <c r="EUA85" s="20"/>
      <c r="EUB85" s="20"/>
      <c r="EUC85" s="20"/>
      <c r="EUD85" s="20"/>
      <c r="EUE85" s="20"/>
      <c r="EUF85" s="20"/>
      <c r="EUG85" s="20"/>
      <c r="EUH85" s="20"/>
      <c r="EUI85" s="20"/>
      <c r="EUJ85" s="20"/>
      <c r="EUK85" s="20"/>
      <c r="EUL85" s="20"/>
      <c r="EUM85" s="20"/>
      <c r="EUN85" s="20"/>
      <c r="EUO85" s="20"/>
      <c r="EUP85" s="20"/>
      <c r="EUQ85" s="20"/>
      <c r="EUR85" s="20"/>
      <c r="EUS85" s="20"/>
      <c r="EUT85" s="20"/>
      <c r="EUU85" s="20"/>
      <c r="EUV85" s="20"/>
      <c r="EUW85" s="20"/>
      <c r="EUX85" s="20"/>
      <c r="EUY85" s="20"/>
      <c r="EUZ85" s="20"/>
      <c r="EVA85" s="20"/>
      <c r="EVB85" s="20"/>
      <c r="EVC85" s="20"/>
      <c r="EVD85" s="20"/>
      <c r="EVE85" s="20"/>
      <c r="EVF85" s="20"/>
      <c r="EVG85" s="20"/>
      <c r="EVH85" s="20"/>
      <c r="EVI85" s="20"/>
      <c r="EVJ85" s="20"/>
      <c r="EVK85" s="20"/>
      <c r="EVL85" s="20"/>
      <c r="EVM85" s="20"/>
      <c r="EVN85" s="20"/>
      <c r="EVO85" s="20"/>
      <c r="EVP85" s="20"/>
      <c r="EVQ85" s="20"/>
      <c r="EVR85" s="20"/>
      <c r="EVS85" s="20"/>
      <c r="EVT85" s="20"/>
      <c r="EVU85" s="20"/>
      <c r="EVV85" s="20"/>
      <c r="EVW85" s="20"/>
      <c r="EVX85" s="20"/>
      <c r="EVY85" s="20"/>
      <c r="EVZ85" s="20"/>
      <c r="EWA85" s="20"/>
      <c r="EWB85" s="20"/>
      <c r="EWC85" s="20"/>
      <c r="EWD85" s="20"/>
      <c r="EWE85" s="20"/>
      <c r="EWF85" s="20"/>
      <c r="EWG85" s="20"/>
      <c r="EWH85" s="20"/>
      <c r="EWI85" s="20"/>
      <c r="EWJ85" s="20"/>
      <c r="EWK85" s="20"/>
      <c r="EWL85" s="20"/>
      <c r="EWM85" s="20"/>
      <c r="EWN85" s="20"/>
      <c r="EWO85" s="20"/>
      <c r="EWP85" s="20"/>
      <c r="EWQ85" s="20"/>
      <c r="EWR85" s="20"/>
      <c r="EWS85" s="20"/>
      <c r="EWT85" s="20"/>
      <c r="EWU85" s="20"/>
      <c r="EWV85" s="20"/>
      <c r="EWW85" s="20"/>
      <c r="EWX85" s="20"/>
      <c r="EWY85" s="20"/>
      <c r="EWZ85" s="20"/>
      <c r="EXA85" s="20"/>
      <c r="EXB85" s="20"/>
      <c r="EXC85" s="20"/>
      <c r="EXD85" s="20"/>
      <c r="EXE85" s="20"/>
      <c r="EXF85" s="20"/>
      <c r="EXG85" s="20"/>
      <c r="EXH85" s="20"/>
      <c r="EXI85" s="20"/>
      <c r="EXJ85" s="20"/>
      <c r="EXK85" s="20"/>
      <c r="EXL85" s="20"/>
      <c r="EXM85" s="20"/>
      <c r="EXN85" s="20"/>
      <c r="EXO85" s="20"/>
      <c r="EXP85" s="20"/>
      <c r="EXQ85" s="20"/>
      <c r="EXR85" s="20"/>
      <c r="EXS85" s="20"/>
      <c r="EXT85" s="20"/>
      <c r="EXU85" s="20"/>
      <c r="EXV85" s="20"/>
      <c r="EXW85" s="20"/>
      <c r="EXX85" s="20"/>
      <c r="EXY85" s="20"/>
      <c r="EXZ85" s="20"/>
      <c r="EYA85" s="20"/>
      <c r="EYB85" s="20"/>
      <c r="EYC85" s="20"/>
      <c r="EYD85" s="20"/>
      <c r="EYE85" s="20"/>
      <c r="EYF85" s="20"/>
      <c r="EYG85" s="20"/>
      <c r="EYH85" s="20"/>
      <c r="EYI85" s="20"/>
      <c r="EYJ85" s="20"/>
      <c r="EYK85" s="20"/>
      <c r="EYL85" s="20"/>
      <c r="EYM85" s="20"/>
      <c r="EYN85" s="20"/>
      <c r="EYO85" s="20"/>
      <c r="EYP85" s="20"/>
      <c r="EYQ85" s="20"/>
      <c r="EYR85" s="20"/>
      <c r="EYS85" s="20"/>
      <c r="EYT85" s="20"/>
      <c r="EYU85" s="20"/>
      <c r="EYV85" s="20"/>
      <c r="EYW85" s="20"/>
      <c r="EYX85" s="20"/>
      <c r="EYY85" s="20"/>
      <c r="EYZ85" s="20"/>
      <c r="EZA85" s="20"/>
      <c r="EZB85" s="20"/>
      <c r="EZC85" s="20"/>
      <c r="EZD85" s="20"/>
      <c r="EZE85" s="20"/>
      <c r="EZF85" s="20"/>
      <c r="EZG85" s="20"/>
      <c r="EZH85" s="20"/>
      <c r="EZI85" s="20"/>
      <c r="EZJ85" s="20"/>
      <c r="EZK85" s="20"/>
      <c r="EZL85" s="20"/>
      <c r="EZM85" s="20"/>
      <c r="EZN85" s="20"/>
      <c r="EZO85" s="20"/>
      <c r="EZP85" s="20"/>
      <c r="EZQ85" s="20"/>
      <c r="EZR85" s="20"/>
      <c r="EZS85" s="20"/>
      <c r="EZT85" s="20"/>
      <c r="EZU85" s="20"/>
      <c r="EZV85" s="20"/>
      <c r="EZW85" s="20"/>
      <c r="EZX85" s="20"/>
      <c r="EZY85" s="20"/>
      <c r="EZZ85" s="20"/>
      <c r="FAA85" s="20"/>
      <c r="FAB85" s="20"/>
      <c r="FAC85" s="20"/>
      <c r="FAD85" s="20"/>
      <c r="FAE85" s="20"/>
      <c r="FAF85" s="20"/>
      <c r="FAG85" s="20"/>
      <c r="FAH85" s="20"/>
      <c r="FAI85" s="20"/>
      <c r="FAJ85" s="20"/>
      <c r="FAK85" s="20"/>
      <c r="FAL85" s="20"/>
      <c r="FAM85" s="20"/>
      <c r="FAN85" s="20"/>
      <c r="FAO85" s="20"/>
      <c r="FAP85" s="20"/>
      <c r="FAQ85" s="20"/>
      <c r="FAR85" s="20"/>
      <c r="FAS85" s="20"/>
      <c r="FAT85" s="20"/>
      <c r="FAU85" s="20"/>
      <c r="FAV85" s="20"/>
      <c r="FAW85" s="20"/>
      <c r="FAX85" s="20"/>
      <c r="FAY85" s="20"/>
      <c r="FAZ85" s="20"/>
      <c r="FBA85" s="20"/>
      <c r="FBB85" s="20"/>
      <c r="FBC85" s="20"/>
      <c r="FBD85" s="20"/>
      <c r="FBE85" s="20"/>
      <c r="FBF85" s="20"/>
      <c r="FBG85" s="20"/>
      <c r="FBH85" s="20"/>
      <c r="FBI85" s="20"/>
      <c r="FBJ85" s="20"/>
      <c r="FBK85" s="20"/>
      <c r="FBL85" s="20"/>
      <c r="FBM85" s="20"/>
      <c r="FBN85" s="20"/>
      <c r="FBO85" s="20"/>
      <c r="FBP85" s="20"/>
      <c r="FBQ85" s="20"/>
      <c r="FBR85" s="20"/>
      <c r="FBS85" s="20"/>
      <c r="FBT85" s="20"/>
      <c r="FBU85" s="20"/>
      <c r="FBV85" s="20"/>
      <c r="FBW85" s="20"/>
      <c r="FBX85" s="20"/>
      <c r="FBY85" s="20"/>
      <c r="FBZ85" s="20"/>
      <c r="FCA85" s="20"/>
      <c r="FCB85" s="20"/>
      <c r="FCC85" s="20"/>
      <c r="FCD85" s="20"/>
      <c r="FCE85" s="20"/>
      <c r="FCF85" s="20"/>
      <c r="FCG85" s="20"/>
      <c r="FCH85" s="20"/>
      <c r="FCI85" s="20"/>
      <c r="FCJ85" s="20"/>
      <c r="FCK85" s="20"/>
      <c r="FCL85" s="20"/>
      <c r="FCM85" s="20"/>
      <c r="FCN85" s="20"/>
      <c r="FCO85" s="20"/>
      <c r="FCP85" s="20"/>
      <c r="FCQ85" s="20"/>
      <c r="FCR85" s="20"/>
      <c r="FCS85" s="20"/>
      <c r="FCT85" s="20"/>
      <c r="FCU85" s="20"/>
      <c r="FCV85" s="20"/>
      <c r="FCW85" s="20"/>
      <c r="FCX85" s="20"/>
      <c r="FCY85" s="20"/>
      <c r="FCZ85" s="20"/>
      <c r="FDA85" s="20"/>
      <c r="FDB85" s="20"/>
      <c r="FDC85" s="20"/>
      <c r="FDD85" s="20"/>
      <c r="FDE85" s="20"/>
      <c r="FDF85" s="20"/>
      <c r="FDG85" s="20"/>
      <c r="FDH85" s="20"/>
      <c r="FDI85" s="20"/>
      <c r="FDJ85" s="20"/>
      <c r="FDK85" s="20"/>
      <c r="FDL85" s="20"/>
      <c r="FDM85" s="20"/>
      <c r="FDN85" s="20"/>
      <c r="FDO85" s="20"/>
      <c r="FDP85" s="20"/>
      <c r="FDQ85" s="20"/>
      <c r="FDR85" s="20"/>
      <c r="FDS85" s="20"/>
      <c r="FDT85" s="20"/>
      <c r="FDU85" s="20"/>
      <c r="FDV85" s="20"/>
      <c r="FDW85" s="20"/>
      <c r="FDX85" s="20"/>
      <c r="FDY85" s="20"/>
      <c r="FDZ85" s="20"/>
      <c r="FEA85" s="20"/>
      <c r="FEB85" s="20"/>
      <c r="FEC85" s="20"/>
      <c r="FED85" s="20"/>
      <c r="FEE85" s="20"/>
      <c r="FEF85" s="20"/>
      <c r="FEG85" s="20"/>
      <c r="FEH85" s="20"/>
      <c r="FEI85" s="20"/>
      <c r="FEJ85" s="20"/>
      <c r="FEK85" s="20"/>
      <c r="FEL85" s="20"/>
      <c r="FEM85" s="20"/>
      <c r="FEN85" s="20"/>
      <c r="FEO85" s="20"/>
      <c r="FEP85" s="20"/>
      <c r="FEQ85" s="20"/>
      <c r="FER85" s="20"/>
      <c r="FES85" s="20"/>
      <c r="FET85" s="20"/>
      <c r="FEU85" s="20"/>
      <c r="FEV85" s="20"/>
      <c r="FEW85" s="20"/>
      <c r="FEX85" s="20"/>
      <c r="FEY85" s="20"/>
      <c r="FEZ85" s="20"/>
      <c r="FFA85" s="20"/>
      <c r="FFB85" s="20"/>
      <c r="FFC85" s="20"/>
      <c r="FFD85" s="20"/>
      <c r="FFE85" s="20"/>
      <c r="FFF85" s="20"/>
      <c r="FFG85" s="20"/>
      <c r="FFH85" s="20"/>
      <c r="FFI85" s="20"/>
      <c r="FFJ85" s="20"/>
      <c r="FFK85" s="20"/>
      <c r="FFL85" s="20"/>
      <c r="FFM85" s="20"/>
      <c r="FFN85" s="20"/>
      <c r="FFO85" s="20"/>
      <c r="FFP85" s="20"/>
      <c r="FFQ85" s="20"/>
      <c r="FFR85" s="20"/>
      <c r="FFS85" s="20"/>
      <c r="FFT85" s="20"/>
      <c r="FFU85" s="20"/>
      <c r="FFV85" s="20"/>
      <c r="FFW85" s="20"/>
      <c r="FFX85" s="20"/>
      <c r="FFY85" s="20"/>
      <c r="FFZ85" s="20"/>
      <c r="FGA85" s="20"/>
      <c r="FGB85" s="20"/>
      <c r="FGC85" s="20"/>
      <c r="FGD85" s="20"/>
      <c r="FGE85" s="20"/>
      <c r="FGF85" s="20"/>
      <c r="FGG85" s="20"/>
      <c r="FGH85" s="20"/>
      <c r="FGI85" s="20"/>
      <c r="FGJ85" s="20"/>
      <c r="FGK85" s="20"/>
      <c r="FGL85" s="20"/>
      <c r="FGM85" s="20"/>
      <c r="FGN85" s="20"/>
      <c r="FGO85" s="20"/>
      <c r="FGP85" s="20"/>
      <c r="FGQ85" s="20"/>
      <c r="FGR85" s="20"/>
      <c r="FGS85" s="20"/>
      <c r="FGT85" s="20"/>
      <c r="FGU85" s="20"/>
      <c r="FGV85" s="20"/>
      <c r="FGW85" s="20"/>
      <c r="FGX85" s="20"/>
      <c r="FGY85" s="20"/>
      <c r="FGZ85" s="20"/>
      <c r="FHA85" s="20"/>
      <c r="FHB85" s="20"/>
      <c r="FHC85" s="20"/>
      <c r="FHD85" s="20"/>
      <c r="FHE85" s="20"/>
      <c r="FHF85" s="20"/>
      <c r="FHG85" s="20"/>
      <c r="FHH85" s="20"/>
      <c r="FHI85" s="20"/>
      <c r="FHJ85" s="20"/>
      <c r="FHK85" s="20"/>
      <c r="FHL85" s="20"/>
      <c r="FHM85" s="20"/>
      <c r="FHN85" s="20"/>
      <c r="FHO85" s="20"/>
      <c r="FHP85" s="20"/>
      <c r="FHQ85" s="20"/>
      <c r="FHR85" s="20"/>
      <c r="FHS85" s="20"/>
      <c r="FHT85" s="20"/>
      <c r="FHU85" s="20"/>
      <c r="FHV85" s="20"/>
      <c r="FHW85" s="20"/>
      <c r="FHX85" s="20"/>
      <c r="FHY85" s="20"/>
      <c r="FHZ85" s="20"/>
      <c r="FIA85" s="20"/>
      <c r="FIB85" s="20"/>
      <c r="FIC85" s="20"/>
      <c r="FID85" s="20"/>
      <c r="FIE85" s="20"/>
      <c r="FIF85" s="20"/>
      <c r="FIG85" s="20"/>
      <c r="FIH85" s="20"/>
      <c r="FII85" s="20"/>
      <c r="FIJ85" s="20"/>
      <c r="FIK85" s="20"/>
      <c r="FIL85" s="20"/>
      <c r="FIM85" s="20"/>
      <c r="FIN85" s="20"/>
      <c r="FIO85" s="20"/>
      <c r="FIP85" s="20"/>
      <c r="FIQ85" s="20"/>
      <c r="FIR85" s="20"/>
      <c r="FIS85" s="20"/>
      <c r="FIT85" s="20"/>
      <c r="FIU85" s="20"/>
      <c r="FIV85" s="20"/>
      <c r="FIW85" s="20"/>
      <c r="FIX85" s="20"/>
      <c r="FIY85" s="20"/>
      <c r="FIZ85" s="20"/>
      <c r="FJA85" s="20"/>
      <c r="FJB85" s="20"/>
      <c r="FJC85" s="20"/>
      <c r="FJD85" s="20"/>
      <c r="FJE85" s="20"/>
      <c r="FJF85" s="20"/>
      <c r="FJG85" s="20"/>
      <c r="FJH85" s="20"/>
      <c r="FJI85" s="20"/>
      <c r="FJJ85" s="20"/>
      <c r="FJK85" s="20"/>
      <c r="FJL85" s="20"/>
      <c r="FJM85" s="20"/>
      <c r="FJN85" s="20"/>
      <c r="FJO85" s="20"/>
      <c r="FJP85" s="20"/>
      <c r="FJQ85" s="20"/>
      <c r="FJR85" s="20"/>
      <c r="FJS85" s="20"/>
      <c r="FJT85" s="20"/>
      <c r="FJU85" s="20"/>
      <c r="FJV85" s="20"/>
      <c r="FJW85" s="20"/>
      <c r="FJX85" s="20"/>
      <c r="FJY85" s="20"/>
      <c r="FJZ85" s="20"/>
      <c r="FKA85" s="20"/>
      <c r="FKB85" s="20"/>
      <c r="FKC85" s="20"/>
      <c r="FKD85" s="20"/>
      <c r="FKE85" s="20"/>
      <c r="FKF85" s="20"/>
      <c r="FKG85" s="20"/>
      <c r="FKH85" s="20"/>
      <c r="FKI85" s="20"/>
      <c r="FKJ85" s="20"/>
      <c r="FKK85" s="20"/>
      <c r="FKL85" s="20"/>
      <c r="FKM85" s="20"/>
      <c r="FKN85" s="20"/>
      <c r="FKO85" s="20"/>
      <c r="FKP85" s="20"/>
      <c r="FKQ85" s="20"/>
      <c r="FKR85" s="20"/>
      <c r="FKS85" s="20"/>
      <c r="FKT85" s="20"/>
      <c r="FKU85" s="20"/>
      <c r="FKV85" s="20"/>
      <c r="FKW85" s="20"/>
      <c r="FKX85" s="20"/>
      <c r="FKY85" s="20"/>
      <c r="FKZ85" s="20"/>
      <c r="FLA85" s="20"/>
      <c r="FLB85" s="20"/>
      <c r="FLC85" s="20"/>
      <c r="FLD85" s="20"/>
      <c r="FLE85" s="20"/>
      <c r="FLF85" s="20"/>
      <c r="FLG85" s="20"/>
      <c r="FLH85" s="20"/>
      <c r="FLI85" s="20"/>
      <c r="FLJ85" s="20"/>
      <c r="FLK85" s="20"/>
      <c r="FLL85" s="20"/>
      <c r="FLM85" s="20"/>
      <c r="FLN85" s="20"/>
      <c r="FLO85" s="20"/>
      <c r="FLP85" s="20"/>
      <c r="FLQ85" s="20"/>
      <c r="FLR85" s="20"/>
      <c r="FLS85" s="20"/>
      <c r="FLT85" s="20"/>
      <c r="FLU85" s="20"/>
      <c r="FLV85" s="20"/>
      <c r="FLW85" s="20"/>
      <c r="FLX85" s="20"/>
      <c r="FLY85" s="20"/>
      <c r="FLZ85" s="20"/>
      <c r="FMA85" s="20"/>
      <c r="FMB85" s="20"/>
      <c r="FMC85" s="20"/>
      <c r="FMD85" s="20"/>
      <c r="FME85" s="20"/>
      <c r="FMF85" s="20"/>
      <c r="FMG85" s="20"/>
      <c r="FMH85" s="20"/>
      <c r="FMI85" s="20"/>
      <c r="FMJ85" s="20"/>
      <c r="FMK85" s="20"/>
      <c r="FML85" s="20"/>
      <c r="FMM85" s="20"/>
      <c r="FMN85" s="20"/>
      <c r="FMO85" s="20"/>
      <c r="FMP85" s="20"/>
      <c r="FMQ85" s="20"/>
      <c r="FMR85" s="20"/>
      <c r="FMS85" s="20"/>
      <c r="FMT85" s="20"/>
      <c r="FMU85" s="20"/>
      <c r="FMV85" s="20"/>
      <c r="FMW85" s="20"/>
      <c r="FMX85" s="20"/>
      <c r="FMY85" s="20"/>
      <c r="FMZ85" s="20"/>
      <c r="FNA85" s="20"/>
      <c r="FNB85" s="20"/>
      <c r="FNC85" s="20"/>
      <c r="FND85" s="20"/>
      <c r="FNE85" s="20"/>
      <c r="FNF85" s="20"/>
      <c r="FNG85" s="20"/>
      <c r="FNH85" s="20"/>
      <c r="FNI85" s="20"/>
      <c r="FNJ85" s="20"/>
      <c r="FNK85" s="20"/>
      <c r="FNL85" s="20"/>
      <c r="FNM85" s="20"/>
      <c r="FNN85" s="20"/>
      <c r="FNO85" s="20"/>
      <c r="FNP85" s="20"/>
      <c r="FNQ85" s="20"/>
      <c r="FNR85" s="20"/>
      <c r="FNS85" s="20"/>
      <c r="FNT85" s="20"/>
      <c r="FNU85" s="20"/>
      <c r="FNV85" s="20"/>
      <c r="FNW85" s="20"/>
      <c r="FNX85" s="20"/>
      <c r="FNY85" s="20"/>
      <c r="FNZ85" s="20"/>
      <c r="FOA85" s="20"/>
      <c r="FOB85" s="20"/>
      <c r="FOC85" s="20"/>
      <c r="FOD85" s="20"/>
      <c r="FOE85" s="20"/>
      <c r="FOF85" s="20"/>
      <c r="FOG85" s="20"/>
      <c r="FOH85" s="20"/>
      <c r="FOI85" s="20"/>
      <c r="FOJ85" s="20"/>
      <c r="FOK85" s="20"/>
      <c r="FOL85" s="20"/>
      <c r="FOM85" s="20"/>
      <c r="FON85" s="20"/>
      <c r="FOO85" s="20"/>
      <c r="FOP85" s="20"/>
      <c r="FOQ85" s="20"/>
      <c r="FOR85" s="20"/>
      <c r="FOS85" s="20"/>
      <c r="FOT85" s="20"/>
      <c r="FOU85" s="20"/>
      <c r="FOV85" s="20"/>
      <c r="FOW85" s="20"/>
      <c r="FOX85" s="20"/>
      <c r="FOY85" s="20"/>
      <c r="FOZ85" s="20"/>
      <c r="FPA85" s="20"/>
      <c r="FPB85" s="20"/>
      <c r="FPC85" s="20"/>
      <c r="FPD85" s="20"/>
      <c r="FPE85" s="20"/>
      <c r="FPF85" s="20"/>
      <c r="FPG85" s="20"/>
      <c r="FPH85" s="20"/>
      <c r="FPI85" s="20"/>
      <c r="FPJ85" s="20"/>
      <c r="FPK85" s="20"/>
      <c r="FPL85" s="20"/>
      <c r="FPM85" s="20"/>
      <c r="FPN85" s="20"/>
      <c r="FPO85" s="20"/>
      <c r="FPP85" s="20"/>
      <c r="FPQ85" s="20"/>
      <c r="FPR85" s="20"/>
      <c r="FPS85" s="20"/>
      <c r="FPT85" s="20"/>
      <c r="FPU85" s="20"/>
      <c r="FPV85" s="20"/>
      <c r="FPW85" s="20"/>
      <c r="FPX85" s="20"/>
      <c r="FPY85" s="20"/>
      <c r="FPZ85" s="20"/>
      <c r="FQA85" s="20"/>
      <c r="FQB85" s="20"/>
      <c r="FQC85" s="20"/>
      <c r="FQD85" s="20"/>
      <c r="FQE85" s="20"/>
      <c r="FQF85" s="20"/>
      <c r="FQG85" s="20"/>
      <c r="FQH85" s="20"/>
      <c r="FQI85" s="20"/>
      <c r="FQJ85" s="20"/>
      <c r="FQK85" s="20"/>
      <c r="FQL85" s="20"/>
      <c r="FQM85" s="20"/>
      <c r="FQN85" s="20"/>
      <c r="FQO85" s="20"/>
      <c r="FQP85" s="20"/>
      <c r="FQQ85" s="20"/>
      <c r="FQR85" s="20"/>
      <c r="FQS85" s="20"/>
      <c r="FQT85" s="20"/>
      <c r="FQU85" s="20"/>
      <c r="FQV85" s="20"/>
      <c r="FQW85" s="20"/>
      <c r="FQX85" s="20"/>
      <c r="FQY85" s="20"/>
      <c r="FQZ85" s="20"/>
      <c r="FRA85" s="20"/>
      <c r="FRB85" s="20"/>
      <c r="FRC85" s="20"/>
      <c r="FRD85" s="20"/>
      <c r="FRE85" s="20"/>
      <c r="FRF85" s="20"/>
      <c r="FRG85" s="20"/>
      <c r="FRH85" s="20"/>
      <c r="FRI85" s="20"/>
      <c r="FRJ85" s="20"/>
      <c r="FRK85" s="20"/>
      <c r="FRL85" s="20"/>
      <c r="FRM85" s="20"/>
      <c r="FRN85" s="20"/>
      <c r="FRO85" s="20"/>
      <c r="FRP85" s="20"/>
      <c r="FRQ85" s="20"/>
      <c r="FRR85" s="20"/>
      <c r="FRS85" s="20"/>
      <c r="FRT85" s="20"/>
      <c r="FRU85" s="20"/>
      <c r="FRV85" s="20"/>
      <c r="FRW85" s="20"/>
      <c r="FRX85" s="20"/>
      <c r="FRY85" s="20"/>
      <c r="FRZ85" s="20"/>
      <c r="FSA85" s="20"/>
      <c r="FSB85" s="20"/>
      <c r="FSC85" s="20"/>
      <c r="FSD85" s="20"/>
      <c r="FSE85" s="20"/>
      <c r="FSF85" s="20"/>
      <c r="FSG85" s="20"/>
      <c r="FSH85" s="20"/>
      <c r="FSI85" s="20"/>
      <c r="FSJ85" s="20"/>
      <c r="FSK85" s="20"/>
      <c r="FSL85" s="20"/>
      <c r="FSM85" s="20"/>
      <c r="FSN85" s="20"/>
      <c r="FSO85" s="20"/>
      <c r="FSP85" s="20"/>
      <c r="FSQ85" s="20"/>
      <c r="FSR85" s="20"/>
      <c r="FSS85" s="20"/>
      <c r="FST85" s="20"/>
      <c r="FSU85" s="20"/>
      <c r="FSV85" s="20"/>
      <c r="FSW85" s="20"/>
      <c r="FSX85" s="20"/>
      <c r="FSY85" s="20"/>
      <c r="FSZ85" s="20"/>
      <c r="FTA85" s="20"/>
      <c r="FTB85" s="20"/>
      <c r="FTC85" s="20"/>
      <c r="FTD85" s="20"/>
      <c r="FTE85" s="20"/>
      <c r="FTF85" s="20"/>
      <c r="FTG85" s="20"/>
      <c r="FTH85" s="20"/>
      <c r="FTI85" s="20"/>
      <c r="FTJ85" s="20"/>
      <c r="FTK85" s="20"/>
      <c r="FTL85" s="20"/>
      <c r="FTM85" s="20"/>
      <c r="FTN85" s="20"/>
      <c r="FTO85" s="20"/>
      <c r="FTP85" s="20"/>
      <c r="FTQ85" s="20"/>
      <c r="FTR85" s="20"/>
      <c r="FTS85" s="20"/>
      <c r="FTT85" s="20"/>
      <c r="FTU85" s="20"/>
      <c r="FTV85" s="20"/>
      <c r="FTW85" s="20"/>
      <c r="FTX85" s="20"/>
      <c r="FTY85" s="20"/>
      <c r="FTZ85" s="20"/>
      <c r="FUA85" s="20"/>
      <c r="FUB85" s="20"/>
      <c r="FUC85" s="20"/>
      <c r="FUD85" s="20"/>
      <c r="FUE85" s="20"/>
      <c r="FUF85" s="20"/>
      <c r="FUG85" s="20"/>
      <c r="FUH85" s="20"/>
      <c r="FUI85" s="20"/>
      <c r="FUJ85" s="20"/>
      <c r="FUK85" s="20"/>
      <c r="FUL85" s="20"/>
      <c r="FUM85" s="20"/>
      <c r="FUN85" s="20"/>
      <c r="FUO85" s="20"/>
      <c r="FUP85" s="20"/>
      <c r="FUQ85" s="20"/>
      <c r="FUR85" s="20"/>
      <c r="FUS85" s="20"/>
      <c r="FUT85" s="20"/>
      <c r="FUU85" s="20"/>
      <c r="FUV85" s="20"/>
      <c r="FUW85" s="20"/>
      <c r="FUX85" s="20"/>
      <c r="FUY85" s="20"/>
      <c r="FUZ85" s="20"/>
      <c r="FVA85" s="20"/>
      <c r="FVB85" s="20"/>
      <c r="FVC85" s="20"/>
      <c r="FVD85" s="20"/>
      <c r="FVE85" s="20"/>
      <c r="FVF85" s="20"/>
      <c r="FVG85" s="20"/>
      <c r="FVH85" s="20"/>
      <c r="FVI85" s="20"/>
      <c r="FVJ85" s="20"/>
      <c r="FVK85" s="20"/>
      <c r="FVL85" s="20"/>
      <c r="FVM85" s="20"/>
      <c r="FVN85" s="20"/>
      <c r="FVO85" s="20"/>
      <c r="FVP85" s="20"/>
      <c r="FVQ85" s="20"/>
      <c r="FVR85" s="20"/>
      <c r="FVS85" s="20"/>
      <c r="FVT85" s="20"/>
      <c r="FVU85" s="20"/>
      <c r="FVV85" s="20"/>
      <c r="FVW85" s="20"/>
      <c r="FVX85" s="20"/>
      <c r="FVY85" s="20"/>
      <c r="FVZ85" s="20"/>
      <c r="FWA85" s="20"/>
      <c r="FWB85" s="20"/>
      <c r="FWC85" s="20"/>
      <c r="FWD85" s="20"/>
      <c r="FWE85" s="20"/>
      <c r="FWF85" s="20"/>
      <c r="FWG85" s="20"/>
      <c r="FWH85" s="20"/>
      <c r="FWI85" s="20"/>
      <c r="FWJ85" s="20"/>
      <c r="FWK85" s="20"/>
      <c r="FWL85" s="20"/>
      <c r="FWM85" s="20"/>
      <c r="FWN85" s="20"/>
      <c r="FWO85" s="20"/>
      <c r="FWP85" s="20"/>
      <c r="FWQ85" s="20"/>
      <c r="FWR85" s="20"/>
      <c r="FWS85" s="20"/>
      <c r="FWT85" s="20"/>
      <c r="FWU85" s="20"/>
      <c r="FWV85" s="20"/>
      <c r="FWW85" s="20"/>
      <c r="FWX85" s="20"/>
      <c r="FWY85" s="20"/>
      <c r="FWZ85" s="20"/>
      <c r="FXA85" s="20"/>
      <c r="FXB85" s="20"/>
      <c r="FXC85" s="20"/>
      <c r="FXD85" s="20"/>
      <c r="FXE85" s="20"/>
      <c r="FXF85" s="20"/>
      <c r="FXG85" s="20"/>
      <c r="FXH85" s="20"/>
      <c r="FXI85" s="20"/>
      <c r="FXJ85" s="20"/>
      <c r="FXK85" s="20"/>
      <c r="FXL85" s="20"/>
      <c r="FXM85" s="20"/>
      <c r="FXN85" s="20"/>
      <c r="FXO85" s="20"/>
      <c r="FXP85" s="20"/>
      <c r="FXQ85" s="20"/>
      <c r="FXR85" s="20"/>
      <c r="FXS85" s="20"/>
      <c r="FXT85" s="20"/>
      <c r="FXU85" s="20"/>
      <c r="FXV85" s="20"/>
      <c r="FXW85" s="20"/>
      <c r="FXX85" s="20"/>
      <c r="FXY85" s="20"/>
      <c r="FXZ85" s="20"/>
      <c r="FYA85" s="20"/>
      <c r="FYB85" s="20"/>
      <c r="FYC85" s="20"/>
      <c r="FYD85" s="20"/>
      <c r="FYE85" s="20"/>
      <c r="FYF85" s="20"/>
      <c r="FYG85" s="20"/>
      <c r="FYH85" s="20"/>
      <c r="FYI85" s="20"/>
      <c r="FYJ85" s="20"/>
      <c r="FYK85" s="20"/>
      <c r="FYL85" s="20"/>
      <c r="FYM85" s="20"/>
      <c r="FYN85" s="20"/>
      <c r="FYO85" s="20"/>
      <c r="FYP85" s="20"/>
      <c r="FYQ85" s="20"/>
      <c r="FYR85" s="20"/>
      <c r="FYS85" s="20"/>
      <c r="FYT85" s="20"/>
      <c r="FYU85" s="20"/>
      <c r="FYV85" s="20"/>
      <c r="FYW85" s="20"/>
      <c r="FYX85" s="20"/>
      <c r="FYY85" s="20"/>
      <c r="FYZ85" s="20"/>
      <c r="FZA85" s="20"/>
      <c r="FZB85" s="20"/>
      <c r="FZC85" s="20"/>
      <c r="FZD85" s="20"/>
      <c r="FZE85" s="20"/>
      <c r="FZF85" s="20"/>
      <c r="FZG85" s="20"/>
      <c r="FZH85" s="20"/>
      <c r="FZI85" s="20"/>
      <c r="FZJ85" s="20"/>
      <c r="FZK85" s="20"/>
      <c r="FZL85" s="20"/>
      <c r="FZM85" s="20"/>
      <c r="FZN85" s="20"/>
      <c r="FZO85" s="20"/>
      <c r="FZP85" s="20"/>
      <c r="FZQ85" s="20"/>
      <c r="FZR85" s="20"/>
      <c r="FZS85" s="20"/>
      <c r="FZT85" s="20"/>
      <c r="FZU85" s="20"/>
      <c r="FZV85" s="20"/>
      <c r="FZW85" s="20"/>
      <c r="FZX85" s="20"/>
      <c r="FZY85" s="20"/>
      <c r="FZZ85" s="20"/>
      <c r="GAA85" s="20"/>
      <c r="GAB85" s="20"/>
      <c r="GAC85" s="20"/>
      <c r="GAD85" s="20"/>
      <c r="GAE85" s="20"/>
      <c r="GAF85" s="20"/>
      <c r="GAG85" s="20"/>
      <c r="GAH85" s="20"/>
      <c r="GAI85" s="20"/>
      <c r="GAJ85" s="20"/>
      <c r="GAK85" s="20"/>
      <c r="GAL85" s="20"/>
      <c r="GAM85" s="20"/>
      <c r="GAN85" s="20"/>
      <c r="GAO85" s="20"/>
      <c r="GAP85" s="20"/>
      <c r="GAQ85" s="20"/>
      <c r="GAR85" s="20"/>
      <c r="GAS85" s="20"/>
      <c r="GAT85" s="20"/>
      <c r="GAU85" s="20"/>
      <c r="GAV85" s="20"/>
      <c r="GAW85" s="20"/>
      <c r="GAX85" s="20"/>
      <c r="GAY85" s="20"/>
      <c r="GAZ85" s="20"/>
      <c r="GBA85" s="20"/>
      <c r="GBB85" s="20"/>
      <c r="GBC85" s="20"/>
      <c r="GBD85" s="20"/>
      <c r="GBE85" s="20"/>
      <c r="GBF85" s="20"/>
      <c r="GBG85" s="20"/>
      <c r="GBH85" s="20"/>
      <c r="GBI85" s="20"/>
      <c r="GBJ85" s="20"/>
      <c r="GBK85" s="20"/>
      <c r="GBL85" s="20"/>
      <c r="GBM85" s="20"/>
      <c r="GBN85" s="20"/>
      <c r="GBO85" s="20"/>
      <c r="GBP85" s="20"/>
      <c r="GBQ85" s="20"/>
      <c r="GBR85" s="20"/>
      <c r="GBS85" s="20"/>
      <c r="GBT85" s="20"/>
      <c r="GBU85" s="20"/>
      <c r="GBV85" s="20"/>
      <c r="GBW85" s="20"/>
      <c r="GBX85" s="20"/>
      <c r="GBY85" s="20"/>
      <c r="GBZ85" s="20"/>
      <c r="GCA85" s="20"/>
      <c r="GCB85" s="20"/>
      <c r="GCC85" s="20"/>
      <c r="GCD85" s="20"/>
      <c r="GCE85" s="20"/>
      <c r="GCF85" s="20"/>
      <c r="GCG85" s="20"/>
      <c r="GCH85" s="20"/>
      <c r="GCI85" s="20"/>
      <c r="GCJ85" s="20"/>
      <c r="GCK85" s="20"/>
      <c r="GCL85" s="20"/>
      <c r="GCM85" s="20"/>
      <c r="GCN85" s="20"/>
      <c r="GCO85" s="20"/>
      <c r="GCP85" s="20"/>
      <c r="GCQ85" s="20"/>
      <c r="GCR85" s="20"/>
      <c r="GCS85" s="20"/>
      <c r="GCT85" s="20"/>
      <c r="GCU85" s="20"/>
      <c r="GCV85" s="20"/>
      <c r="GCW85" s="20"/>
      <c r="GCX85" s="20"/>
      <c r="GCY85" s="20"/>
      <c r="GCZ85" s="20"/>
      <c r="GDA85" s="20"/>
      <c r="GDB85" s="20"/>
      <c r="GDC85" s="20"/>
      <c r="GDD85" s="20"/>
      <c r="GDE85" s="20"/>
      <c r="GDF85" s="20"/>
      <c r="GDG85" s="20"/>
      <c r="GDH85" s="20"/>
      <c r="GDI85" s="20"/>
      <c r="GDJ85" s="20"/>
      <c r="GDK85" s="20"/>
      <c r="GDL85" s="20"/>
      <c r="GDM85" s="20"/>
      <c r="GDN85" s="20"/>
      <c r="GDO85" s="20"/>
      <c r="GDP85" s="20"/>
      <c r="GDQ85" s="20"/>
      <c r="GDR85" s="20"/>
      <c r="GDS85" s="20"/>
      <c r="GDT85" s="20"/>
      <c r="GDU85" s="20"/>
      <c r="GDV85" s="20"/>
      <c r="GDW85" s="20"/>
      <c r="GDX85" s="20"/>
      <c r="GDY85" s="20"/>
      <c r="GDZ85" s="20"/>
      <c r="GEA85" s="20"/>
      <c r="GEB85" s="20"/>
      <c r="GEC85" s="20"/>
      <c r="GED85" s="20"/>
      <c r="GEE85" s="20"/>
      <c r="GEF85" s="20"/>
      <c r="GEG85" s="20"/>
      <c r="GEH85" s="20"/>
      <c r="GEI85" s="20"/>
      <c r="GEJ85" s="20"/>
      <c r="GEK85" s="20"/>
      <c r="GEL85" s="20"/>
      <c r="GEM85" s="20"/>
      <c r="GEN85" s="20"/>
      <c r="GEO85" s="20"/>
      <c r="GEP85" s="20"/>
      <c r="GEQ85" s="20"/>
      <c r="GER85" s="20"/>
      <c r="GES85" s="20"/>
      <c r="GET85" s="20"/>
      <c r="GEU85" s="20"/>
      <c r="GEV85" s="20"/>
      <c r="GEW85" s="20"/>
      <c r="GEX85" s="20"/>
      <c r="GEY85" s="20"/>
      <c r="GEZ85" s="20"/>
      <c r="GFA85" s="20"/>
      <c r="GFB85" s="20"/>
      <c r="GFC85" s="20"/>
      <c r="GFD85" s="20"/>
      <c r="GFE85" s="20"/>
      <c r="GFF85" s="20"/>
      <c r="GFG85" s="20"/>
      <c r="GFH85" s="20"/>
      <c r="GFI85" s="20"/>
      <c r="GFJ85" s="20"/>
      <c r="GFK85" s="20"/>
      <c r="GFL85" s="20"/>
      <c r="GFM85" s="20"/>
      <c r="GFN85" s="20"/>
      <c r="GFO85" s="20"/>
      <c r="GFP85" s="20"/>
      <c r="GFQ85" s="20"/>
      <c r="GFR85" s="20"/>
      <c r="GFS85" s="20"/>
      <c r="GFT85" s="20"/>
      <c r="GFU85" s="20"/>
      <c r="GFV85" s="20"/>
      <c r="GFW85" s="20"/>
      <c r="GFX85" s="20"/>
      <c r="GFY85" s="20"/>
      <c r="GFZ85" s="20"/>
      <c r="GGA85" s="20"/>
      <c r="GGB85" s="20"/>
      <c r="GGC85" s="20"/>
      <c r="GGD85" s="20"/>
      <c r="GGE85" s="20"/>
      <c r="GGF85" s="20"/>
      <c r="GGG85" s="20"/>
      <c r="GGH85" s="20"/>
      <c r="GGI85" s="20"/>
      <c r="GGJ85" s="20"/>
      <c r="GGK85" s="20"/>
      <c r="GGL85" s="20"/>
      <c r="GGM85" s="20"/>
      <c r="GGN85" s="20"/>
      <c r="GGO85" s="20"/>
      <c r="GGP85" s="20"/>
      <c r="GGQ85" s="20"/>
      <c r="GGR85" s="20"/>
      <c r="GGS85" s="20"/>
      <c r="GGT85" s="20"/>
      <c r="GGU85" s="20"/>
      <c r="GGV85" s="20"/>
      <c r="GGW85" s="20"/>
      <c r="GGX85" s="20"/>
      <c r="GGY85" s="20"/>
      <c r="GGZ85" s="20"/>
      <c r="GHA85" s="20"/>
      <c r="GHB85" s="20"/>
      <c r="GHC85" s="20"/>
      <c r="GHD85" s="20"/>
      <c r="GHE85" s="20"/>
      <c r="GHF85" s="20"/>
      <c r="GHG85" s="20"/>
      <c r="GHH85" s="20"/>
      <c r="GHI85" s="20"/>
      <c r="GHJ85" s="20"/>
      <c r="GHK85" s="20"/>
      <c r="GHL85" s="20"/>
      <c r="GHM85" s="20"/>
      <c r="GHN85" s="20"/>
      <c r="GHO85" s="20"/>
      <c r="GHP85" s="20"/>
      <c r="GHQ85" s="20"/>
      <c r="GHR85" s="20"/>
      <c r="GHS85" s="20"/>
      <c r="GHT85" s="20"/>
      <c r="GHU85" s="20"/>
      <c r="GHV85" s="20"/>
      <c r="GHW85" s="20"/>
      <c r="GHX85" s="20"/>
      <c r="GHY85" s="20"/>
      <c r="GHZ85" s="20"/>
      <c r="GIA85" s="20"/>
      <c r="GIB85" s="20"/>
      <c r="GIC85" s="20"/>
      <c r="GID85" s="20"/>
      <c r="GIE85" s="20"/>
      <c r="GIF85" s="20"/>
      <c r="GIG85" s="20"/>
      <c r="GIH85" s="20"/>
      <c r="GII85" s="20"/>
      <c r="GIJ85" s="20"/>
      <c r="GIK85" s="20"/>
      <c r="GIL85" s="20"/>
      <c r="GIM85" s="20"/>
      <c r="GIN85" s="20"/>
      <c r="GIO85" s="20"/>
      <c r="GIP85" s="20"/>
      <c r="GIQ85" s="20"/>
      <c r="GIR85" s="20"/>
      <c r="GIS85" s="20"/>
      <c r="GIT85" s="20"/>
      <c r="GIU85" s="20"/>
      <c r="GIV85" s="20"/>
      <c r="GIW85" s="20"/>
      <c r="GIX85" s="20"/>
      <c r="GIY85" s="20"/>
      <c r="GIZ85" s="20"/>
      <c r="GJA85" s="20"/>
      <c r="GJB85" s="20"/>
      <c r="GJC85" s="20"/>
      <c r="GJD85" s="20"/>
      <c r="GJE85" s="20"/>
      <c r="GJF85" s="20"/>
      <c r="GJG85" s="20"/>
      <c r="GJH85" s="20"/>
      <c r="GJI85" s="20"/>
      <c r="GJJ85" s="20"/>
      <c r="GJK85" s="20"/>
      <c r="GJL85" s="20"/>
      <c r="GJM85" s="20"/>
      <c r="GJN85" s="20"/>
      <c r="GJO85" s="20"/>
      <c r="GJP85" s="20"/>
      <c r="GJQ85" s="20"/>
      <c r="GJR85" s="20"/>
      <c r="GJS85" s="20"/>
      <c r="GJT85" s="20"/>
      <c r="GJU85" s="20"/>
      <c r="GJV85" s="20"/>
      <c r="GJW85" s="20"/>
      <c r="GJX85" s="20"/>
      <c r="GJY85" s="20"/>
      <c r="GJZ85" s="20"/>
      <c r="GKA85" s="20"/>
      <c r="GKB85" s="20"/>
      <c r="GKC85" s="20"/>
      <c r="GKD85" s="20"/>
      <c r="GKE85" s="20"/>
      <c r="GKF85" s="20"/>
      <c r="GKG85" s="20"/>
      <c r="GKH85" s="20"/>
      <c r="GKI85" s="20"/>
      <c r="GKJ85" s="20"/>
      <c r="GKK85" s="20"/>
      <c r="GKL85" s="20"/>
      <c r="GKM85" s="20"/>
      <c r="GKN85" s="20"/>
      <c r="GKO85" s="20"/>
      <c r="GKP85" s="20"/>
      <c r="GKQ85" s="20"/>
      <c r="GKR85" s="20"/>
      <c r="GKS85" s="20"/>
      <c r="GKT85" s="20"/>
      <c r="GKU85" s="20"/>
      <c r="GKV85" s="20"/>
      <c r="GKW85" s="20"/>
      <c r="GKX85" s="20"/>
      <c r="GKY85" s="20"/>
      <c r="GKZ85" s="20"/>
      <c r="GLA85" s="20"/>
      <c r="GLB85" s="20"/>
      <c r="GLC85" s="20"/>
      <c r="GLD85" s="20"/>
      <c r="GLE85" s="20"/>
      <c r="GLF85" s="20"/>
      <c r="GLG85" s="20"/>
      <c r="GLH85" s="20"/>
      <c r="GLI85" s="20"/>
      <c r="GLJ85" s="20"/>
      <c r="GLK85" s="20"/>
      <c r="GLL85" s="20"/>
      <c r="GLM85" s="20"/>
      <c r="GLN85" s="20"/>
      <c r="GLO85" s="20"/>
      <c r="GLP85" s="20"/>
      <c r="GLQ85" s="20"/>
      <c r="GLR85" s="20"/>
      <c r="GLS85" s="20"/>
      <c r="GLT85" s="20"/>
      <c r="GLU85" s="20"/>
      <c r="GLV85" s="20"/>
      <c r="GLW85" s="20"/>
      <c r="GLX85" s="20"/>
      <c r="GLY85" s="20"/>
      <c r="GLZ85" s="20"/>
      <c r="GMA85" s="20"/>
      <c r="GMB85" s="20"/>
      <c r="GMC85" s="20"/>
      <c r="GMD85" s="20"/>
      <c r="GME85" s="20"/>
      <c r="GMF85" s="20"/>
      <c r="GMG85" s="20"/>
      <c r="GMH85" s="20"/>
      <c r="GMI85" s="20"/>
      <c r="GMJ85" s="20"/>
      <c r="GMK85" s="20"/>
      <c r="GML85" s="20"/>
      <c r="GMM85" s="20"/>
      <c r="GMN85" s="20"/>
      <c r="GMO85" s="20"/>
      <c r="GMP85" s="20"/>
      <c r="GMQ85" s="20"/>
      <c r="GMR85" s="20"/>
      <c r="GMS85" s="20"/>
      <c r="GMT85" s="20"/>
      <c r="GMU85" s="20"/>
      <c r="GMV85" s="20"/>
      <c r="GMW85" s="20"/>
      <c r="GMX85" s="20"/>
      <c r="GMY85" s="20"/>
      <c r="GMZ85" s="20"/>
      <c r="GNA85" s="20"/>
      <c r="GNB85" s="20"/>
      <c r="GNC85" s="20"/>
      <c r="GND85" s="20"/>
      <c r="GNE85" s="20"/>
      <c r="GNF85" s="20"/>
      <c r="GNG85" s="20"/>
      <c r="GNH85" s="20"/>
      <c r="GNI85" s="20"/>
      <c r="GNJ85" s="20"/>
      <c r="GNK85" s="20"/>
      <c r="GNL85" s="20"/>
      <c r="GNM85" s="20"/>
      <c r="GNN85" s="20"/>
      <c r="GNO85" s="20"/>
      <c r="GNP85" s="20"/>
      <c r="GNQ85" s="20"/>
      <c r="GNR85" s="20"/>
      <c r="GNS85" s="20"/>
      <c r="GNT85" s="20"/>
      <c r="GNU85" s="20"/>
      <c r="GNV85" s="20"/>
      <c r="GNW85" s="20"/>
      <c r="GNX85" s="20"/>
      <c r="GNY85" s="20"/>
      <c r="GNZ85" s="20"/>
      <c r="GOA85" s="20"/>
      <c r="GOB85" s="20"/>
      <c r="GOC85" s="20"/>
      <c r="GOD85" s="20"/>
      <c r="GOE85" s="20"/>
      <c r="GOF85" s="20"/>
      <c r="GOG85" s="20"/>
      <c r="GOH85" s="20"/>
      <c r="GOI85" s="20"/>
      <c r="GOJ85" s="20"/>
      <c r="GOK85" s="20"/>
      <c r="GOL85" s="20"/>
      <c r="GOM85" s="20"/>
      <c r="GON85" s="20"/>
      <c r="GOO85" s="20"/>
      <c r="GOP85" s="20"/>
      <c r="GOQ85" s="20"/>
      <c r="GOR85" s="20"/>
      <c r="GOS85" s="20"/>
      <c r="GOT85" s="20"/>
      <c r="GOU85" s="20"/>
      <c r="GOV85" s="20"/>
      <c r="GOW85" s="20"/>
      <c r="GOX85" s="20"/>
      <c r="GOY85" s="20"/>
      <c r="GOZ85" s="20"/>
      <c r="GPA85" s="20"/>
      <c r="GPB85" s="20"/>
      <c r="GPC85" s="20"/>
      <c r="GPD85" s="20"/>
      <c r="GPE85" s="20"/>
      <c r="GPF85" s="20"/>
      <c r="GPG85" s="20"/>
      <c r="GPH85" s="20"/>
      <c r="GPI85" s="20"/>
      <c r="GPJ85" s="20"/>
      <c r="GPK85" s="20"/>
      <c r="GPL85" s="20"/>
      <c r="GPM85" s="20"/>
      <c r="GPN85" s="20"/>
      <c r="GPO85" s="20"/>
      <c r="GPP85" s="20"/>
      <c r="GPQ85" s="20"/>
      <c r="GPR85" s="20"/>
      <c r="GPS85" s="20"/>
      <c r="GPT85" s="20"/>
      <c r="GPU85" s="20"/>
      <c r="GPV85" s="20"/>
      <c r="GPW85" s="20"/>
      <c r="GPX85" s="20"/>
      <c r="GPY85" s="20"/>
      <c r="GPZ85" s="20"/>
      <c r="GQA85" s="20"/>
      <c r="GQB85" s="20"/>
      <c r="GQC85" s="20"/>
      <c r="GQD85" s="20"/>
      <c r="GQE85" s="20"/>
      <c r="GQF85" s="20"/>
      <c r="GQG85" s="20"/>
      <c r="GQH85" s="20"/>
      <c r="GQI85" s="20"/>
      <c r="GQJ85" s="20"/>
      <c r="GQK85" s="20"/>
      <c r="GQL85" s="20"/>
      <c r="GQM85" s="20"/>
      <c r="GQN85" s="20"/>
      <c r="GQO85" s="20"/>
      <c r="GQP85" s="20"/>
      <c r="GQQ85" s="20"/>
      <c r="GQR85" s="20"/>
      <c r="GQS85" s="20"/>
      <c r="GQT85" s="20"/>
      <c r="GQU85" s="20"/>
      <c r="GQV85" s="20"/>
      <c r="GQW85" s="20"/>
      <c r="GQX85" s="20"/>
      <c r="GQY85" s="20"/>
      <c r="GQZ85" s="20"/>
      <c r="GRA85" s="20"/>
      <c r="GRB85" s="20"/>
      <c r="GRC85" s="20"/>
      <c r="GRD85" s="20"/>
      <c r="GRE85" s="20"/>
      <c r="GRF85" s="20"/>
      <c r="GRG85" s="20"/>
      <c r="GRH85" s="20"/>
      <c r="GRI85" s="20"/>
      <c r="GRJ85" s="20"/>
      <c r="GRK85" s="20"/>
      <c r="GRL85" s="20"/>
      <c r="GRM85" s="20"/>
      <c r="GRN85" s="20"/>
      <c r="GRO85" s="20"/>
      <c r="GRP85" s="20"/>
      <c r="GRQ85" s="20"/>
      <c r="GRR85" s="20"/>
      <c r="GRS85" s="20"/>
      <c r="GRT85" s="20"/>
      <c r="GRU85" s="20"/>
      <c r="GRV85" s="20"/>
      <c r="GRW85" s="20"/>
      <c r="GRX85" s="20"/>
      <c r="GRY85" s="20"/>
      <c r="GRZ85" s="20"/>
      <c r="GSA85" s="20"/>
      <c r="GSB85" s="20"/>
      <c r="GSC85" s="20"/>
      <c r="GSD85" s="20"/>
      <c r="GSE85" s="20"/>
      <c r="GSF85" s="20"/>
      <c r="GSG85" s="20"/>
      <c r="GSH85" s="20"/>
      <c r="GSI85" s="20"/>
      <c r="GSJ85" s="20"/>
      <c r="GSK85" s="20"/>
      <c r="GSL85" s="20"/>
      <c r="GSM85" s="20"/>
      <c r="GSN85" s="20"/>
      <c r="GSO85" s="20"/>
      <c r="GSP85" s="20"/>
      <c r="GSQ85" s="20"/>
      <c r="GSR85" s="20"/>
      <c r="GSS85" s="20"/>
      <c r="GST85" s="20"/>
      <c r="GSU85" s="20"/>
      <c r="GSV85" s="20"/>
      <c r="GSW85" s="20"/>
      <c r="GSX85" s="20"/>
      <c r="GSY85" s="20"/>
      <c r="GSZ85" s="20"/>
      <c r="GTA85" s="20"/>
      <c r="GTB85" s="20"/>
      <c r="GTC85" s="20"/>
      <c r="GTD85" s="20"/>
      <c r="GTE85" s="20"/>
      <c r="GTF85" s="20"/>
      <c r="GTG85" s="20"/>
      <c r="GTH85" s="20"/>
      <c r="GTI85" s="20"/>
      <c r="GTJ85" s="20"/>
      <c r="GTK85" s="20"/>
      <c r="GTL85" s="20"/>
      <c r="GTM85" s="20"/>
      <c r="GTN85" s="20"/>
      <c r="GTO85" s="20"/>
      <c r="GTP85" s="20"/>
      <c r="GTQ85" s="20"/>
      <c r="GTR85" s="20"/>
      <c r="GTS85" s="20"/>
      <c r="GTT85" s="20"/>
      <c r="GTU85" s="20"/>
      <c r="GTV85" s="20"/>
      <c r="GTW85" s="20"/>
      <c r="GTX85" s="20"/>
      <c r="GTY85" s="20"/>
      <c r="GTZ85" s="20"/>
      <c r="GUA85" s="20"/>
      <c r="GUB85" s="20"/>
      <c r="GUC85" s="20"/>
      <c r="GUD85" s="20"/>
      <c r="GUE85" s="20"/>
      <c r="GUF85" s="20"/>
      <c r="GUG85" s="20"/>
      <c r="GUH85" s="20"/>
      <c r="GUI85" s="20"/>
      <c r="GUJ85" s="20"/>
      <c r="GUK85" s="20"/>
      <c r="GUL85" s="20"/>
      <c r="GUM85" s="20"/>
      <c r="GUN85" s="20"/>
      <c r="GUO85" s="20"/>
      <c r="GUP85" s="20"/>
      <c r="GUQ85" s="20"/>
      <c r="GUR85" s="20"/>
      <c r="GUS85" s="20"/>
      <c r="GUT85" s="20"/>
      <c r="GUU85" s="20"/>
      <c r="GUV85" s="20"/>
      <c r="GUW85" s="20"/>
      <c r="GUX85" s="20"/>
      <c r="GUY85" s="20"/>
      <c r="GUZ85" s="20"/>
      <c r="GVA85" s="20"/>
      <c r="GVB85" s="20"/>
      <c r="GVC85" s="20"/>
      <c r="GVD85" s="20"/>
      <c r="GVE85" s="20"/>
      <c r="GVF85" s="20"/>
      <c r="GVG85" s="20"/>
      <c r="GVH85" s="20"/>
      <c r="GVI85" s="20"/>
      <c r="GVJ85" s="20"/>
      <c r="GVK85" s="20"/>
      <c r="GVL85" s="20"/>
      <c r="GVM85" s="20"/>
      <c r="GVN85" s="20"/>
      <c r="GVO85" s="20"/>
      <c r="GVP85" s="20"/>
      <c r="GVQ85" s="20"/>
      <c r="GVR85" s="20"/>
      <c r="GVS85" s="20"/>
      <c r="GVT85" s="20"/>
      <c r="GVU85" s="20"/>
      <c r="GVV85" s="20"/>
      <c r="GVW85" s="20"/>
      <c r="GVX85" s="20"/>
      <c r="GVY85" s="20"/>
      <c r="GVZ85" s="20"/>
      <c r="GWA85" s="20"/>
      <c r="GWB85" s="20"/>
      <c r="GWC85" s="20"/>
      <c r="GWD85" s="20"/>
      <c r="GWE85" s="20"/>
      <c r="GWF85" s="20"/>
      <c r="GWG85" s="20"/>
      <c r="GWH85" s="20"/>
      <c r="GWI85" s="20"/>
      <c r="GWJ85" s="20"/>
      <c r="GWK85" s="20"/>
      <c r="GWL85" s="20"/>
      <c r="GWM85" s="20"/>
      <c r="GWN85" s="20"/>
      <c r="GWO85" s="20"/>
      <c r="GWP85" s="20"/>
      <c r="GWQ85" s="20"/>
      <c r="GWR85" s="20"/>
      <c r="GWS85" s="20"/>
      <c r="GWT85" s="20"/>
      <c r="GWU85" s="20"/>
      <c r="GWV85" s="20"/>
      <c r="GWW85" s="20"/>
      <c r="GWX85" s="20"/>
      <c r="GWY85" s="20"/>
      <c r="GWZ85" s="20"/>
      <c r="GXA85" s="20"/>
      <c r="GXB85" s="20"/>
      <c r="GXC85" s="20"/>
      <c r="GXD85" s="20"/>
      <c r="GXE85" s="20"/>
      <c r="GXF85" s="20"/>
      <c r="GXG85" s="20"/>
      <c r="GXH85" s="20"/>
      <c r="GXI85" s="20"/>
      <c r="GXJ85" s="20"/>
      <c r="GXK85" s="20"/>
      <c r="GXL85" s="20"/>
      <c r="GXM85" s="20"/>
      <c r="GXN85" s="20"/>
      <c r="GXO85" s="20"/>
      <c r="GXP85" s="20"/>
      <c r="GXQ85" s="20"/>
      <c r="GXR85" s="20"/>
      <c r="GXS85" s="20"/>
      <c r="GXT85" s="20"/>
      <c r="GXU85" s="20"/>
      <c r="GXV85" s="20"/>
      <c r="GXW85" s="20"/>
      <c r="GXX85" s="20"/>
      <c r="GXY85" s="20"/>
      <c r="GXZ85" s="20"/>
      <c r="GYA85" s="20"/>
      <c r="GYB85" s="20"/>
      <c r="GYC85" s="20"/>
      <c r="GYD85" s="20"/>
      <c r="GYE85" s="20"/>
      <c r="GYF85" s="20"/>
      <c r="GYG85" s="20"/>
      <c r="GYH85" s="20"/>
      <c r="GYI85" s="20"/>
      <c r="GYJ85" s="20"/>
      <c r="GYK85" s="20"/>
      <c r="GYL85" s="20"/>
      <c r="GYM85" s="20"/>
      <c r="GYN85" s="20"/>
      <c r="GYO85" s="20"/>
      <c r="GYP85" s="20"/>
      <c r="GYQ85" s="20"/>
      <c r="GYR85" s="20"/>
      <c r="GYS85" s="20"/>
      <c r="GYT85" s="20"/>
      <c r="GYU85" s="20"/>
      <c r="GYV85" s="20"/>
      <c r="GYW85" s="20"/>
      <c r="GYX85" s="20"/>
      <c r="GYY85" s="20"/>
      <c r="GYZ85" s="20"/>
      <c r="GZA85" s="20"/>
      <c r="GZB85" s="20"/>
      <c r="GZC85" s="20"/>
      <c r="GZD85" s="20"/>
      <c r="GZE85" s="20"/>
      <c r="GZF85" s="20"/>
      <c r="GZG85" s="20"/>
      <c r="GZH85" s="20"/>
      <c r="GZI85" s="20"/>
      <c r="GZJ85" s="20"/>
      <c r="GZK85" s="20"/>
      <c r="GZL85" s="20"/>
      <c r="GZM85" s="20"/>
      <c r="GZN85" s="20"/>
      <c r="GZO85" s="20"/>
      <c r="GZP85" s="20"/>
      <c r="GZQ85" s="20"/>
      <c r="GZR85" s="20"/>
      <c r="GZS85" s="20"/>
      <c r="GZT85" s="20"/>
      <c r="GZU85" s="20"/>
      <c r="GZV85" s="20"/>
      <c r="GZW85" s="20"/>
      <c r="GZX85" s="20"/>
      <c r="GZY85" s="20"/>
      <c r="GZZ85" s="20"/>
      <c r="HAA85" s="20"/>
      <c r="HAB85" s="20"/>
      <c r="HAC85" s="20"/>
      <c r="HAD85" s="20"/>
      <c r="HAE85" s="20"/>
      <c r="HAF85" s="20"/>
      <c r="HAG85" s="20"/>
      <c r="HAH85" s="20"/>
      <c r="HAI85" s="20"/>
      <c r="HAJ85" s="20"/>
      <c r="HAK85" s="20"/>
      <c r="HAL85" s="20"/>
      <c r="HAM85" s="20"/>
      <c r="HAN85" s="20"/>
      <c r="HAO85" s="20"/>
      <c r="HAP85" s="20"/>
      <c r="HAQ85" s="20"/>
      <c r="HAR85" s="20"/>
      <c r="HAS85" s="20"/>
      <c r="HAT85" s="20"/>
      <c r="HAU85" s="20"/>
      <c r="HAV85" s="20"/>
      <c r="HAW85" s="20"/>
      <c r="HAX85" s="20"/>
      <c r="HAY85" s="20"/>
      <c r="HAZ85" s="20"/>
      <c r="HBA85" s="20"/>
      <c r="HBB85" s="20"/>
      <c r="HBC85" s="20"/>
      <c r="HBD85" s="20"/>
      <c r="HBE85" s="20"/>
      <c r="HBF85" s="20"/>
      <c r="HBG85" s="20"/>
      <c r="HBH85" s="20"/>
      <c r="HBI85" s="20"/>
      <c r="HBJ85" s="20"/>
      <c r="HBK85" s="20"/>
      <c r="HBL85" s="20"/>
      <c r="HBM85" s="20"/>
      <c r="HBN85" s="20"/>
      <c r="HBO85" s="20"/>
      <c r="HBP85" s="20"/>
      <c r="HBQ85" s="20"/>
      <c r="HBR85" s="20"/>
      <c r="HBS85" s="20"/>
      <c r="HBT85" s="20"/>
      <c r="HBU85" s="20"/>
      <c r="HBV85" s="20"/>
      <c r="HBW85" s="20"/>
      <c r="HBX85" s="20"/>
      <c r="HBY85" s="20"/>
      <c r="HBZ85" s="20"/>
      <c r="HCA85" s="20"/>
      <c r="HCB85" s="20"/>
      <c r="HCC85" s="20"/>
      <c r="HCD85" s="20"/>
      <c r="HCE85" s="20"/>
      <c r="HCF85" s="20"/>
      <c r="HCG85" s="20"/>
      <c r="HCH85" s="20"/>
      <c r="HCI85" s="20"/>
      <c r="HCJ85" s="20"/>
      <c r="HCK85" s="20"/>
      <c r="HCL85" s="20"/>
      <c r="HCM85" s="20"/>
      <c r="HCN85" s="20"/>
      <c r="HCO85" s="20"/>
      <c r="HCP85" s="20"/>
      <c r="HCQ85" s="20"/>
      <c r="HCR85" s="20"/>
      <c r="HCS85" s="20"/>
      <c r="HCT85" s="20"/>
      <c r="HCU85" s="20"/>
      <c r="HCV85" s="20"/>
      <c r="HCW85" s="20"/>
      <c r="HCX85" s="20"/>
      <c r="HCY85" s="20"/>
      <c r="HCZ85" s="20"/>
      <c r="HDA85" s="20"/>
      <c r="HDB85" s="20"/>
      <c r="HDC85" s="20"/>
      <c r="HDD85" s="20"/>
      <c r="HDE85" s="20"/>
      <c r="HDF85" s="20"/>
      <c r="HDG85" s="20"/>
      <c r="HDH85" s="20"/>
      <c r="HDI85" s="20"/>
      <c r="HDJ85" s="20"/>
      <c r="HDK85" s="20"/>
      <c r="HDL85" s="20"/>
      <c r="HDM85" s="20"/>
      <c r="HDN85" s="20"/>
      <c r="HDO85" s="20"/>
      <c r="HDP85" s="20"/>
      <c r="HDQ85" s="20"/>
      <c r="HDR85" s="20"/>
      <c r="HDS85" s="20"/>
      <c r="HDT85" s="20"/>
      <c r="HDU85" s="20"/>
      <c r="HDV85" s="20"/>
      <c r="HDW85" s="20"/>
      <c r="HDX85" s="20"/>
      <c r="HDY85" s="20"/>
      <c r="HDZ85" s="20"/>
      <c r="HEA85" s="20"/>
      <c r="HEB85" s="20"/>
      <c r="HEC85" s="20"/>
      <c r="HED85" s="20"/>
      <c r="HEE85" s="20"/>
      <c r="HEF85" s="20"/>
      <c r="HEG85" s="20"/>
      <c r="HEH85" s="20"/>
      <c r="HEI85" s="20"/>
      <c r="HEJ85" s="20"/>
      <c r="HEK85" s="20"/>
      <c r="HEL85" s="20"/>
      <c r="HEM85" s="20"/>
      <c r="HEN85" s="20"/>
      <c r="HEO85" s="20"/>
      <c r="HEP85" s="20"/>
      <c r="HEQ85" s="20"/>
      <c r="HER85" s="20"/>
      <c r="HES85" s="20"/>
      <c r="HET85" s="20"/>
      <c r="HEU85" s="20"/>
      <c r="HEV85" s="20"/>
      <c r="HEW85" s="20"/>
      <c r="HEX85" s="20"/>
      <c r="HEY85" s="20"/>
      <c r="HEZ85" s="20"/>
      <c r="HFA85" s="20"/>
      <c r="HFB85" s="20"/>
      <c r="HFC85" s="20"/>
      <c r="HFD85" s="20"/>
      <c r="HFE85" s="20"/>
      <c r="HFF85" s="20"/>
      <c r="HFG85" s="20"/>
      <c r="HFH85" s="20"/>
      <c r="HFI85" s="20"/>
      <c r="HFJ85" s="20"/>
      <c r="HFK85" s="20"/>
      <c r="HFL85" s="20"/>
      <c r="HFM85" s="20"/>
      <c r="HFN85" s="20"/>
      <c r="HFO85" s="20"/>
      <c r="HFP85" s="20"/>
      <c r="HFQ85" s="20"/>
      <c r="HFR85" s="20"/>
      <c r="HFS85" s="20"/>
      <c r="HFT85" s="20"/>
      <c r="HFU85" s="20"/>
      <c r="HFV85" s="20"/>
      <c r="HFW85" s="20"/>
      <c r="HFX85" s="20"/>
      <c r="HFY85" s="20"/>
      <c r="HFZ85" s="20"/>
      <c r="HGA85" s="20"/>
      <c r="HGB85" s="20"/>
      <c r="HGC85" s="20"/>
      <c r="HGD85" s="20"/>
      <c r="HGE85" s="20"/>
      <c r="HGF85" s="20"/>
      <c r="HGG85" s="20"/>
      <c r="HGH85" s="20"/>
      <c r="HGI85" s="20"/>
      <c r="HGJ85" s="20"/>
      <c r="HGK85" s="20"/>
      <c r="HGL85" s="20"/>
      <c r="HGM85" s="20"/>
      <c r="HGN85" s="20"/>
      <c r="HGO85" s="20"/>
      <c r="HGP85" s="20"/>
      <c r="HGQ85" s="20"/>
      <c r="HGR85" s="20"/>
      <c r="HGS85" s="20"/>
      <c r="HGT85" s="20"/>
      <c r="HGU85" s="20"/>
      <c r="HGV85" s="20"/>
      <c r="HGW85" s="20"/>
      <c r="HGX85" s="20"/>
      <c r="HGY85" s="20"/>
      <c r="HGZ85" s="20"/>
      <c r="HHA85" s="20"/>
      <c r="HHB85" s="20"/>
      <c r="HHC85" s="20"/>
      <c r="HHD85" s="20"/>
      <c r="HHE85" s="20"/>
      <c r="HHF85" s="20"/>
      <c r="HHG85" s="20"/>
      <c r="HHH85" s="20"/>
      <c r="HHI85" s="20"/>
      <c r="HHJ85" s="20"/>
      <c r="HHK85" s="20"/>
      <c r="HHL85" s="20"/>
      <c r="HHM85" s="20"/>
      <c r="HHN85" s="20"/>
      <c r="HHO85" s="20"/>
      <c r="HHP85" s="20"/>
      <c r="HHQ85" s="20"/>
      <c r="HHR85" s="20"/>
      <c r="HHS85" s="20"/>
      <c r="HHT85" s="20"/>
      <c r="HHU85" s="20"/>
      <c r="HHV85" s="20"/>
      <c r="HHW85" s="20"/>
      <c r="HHX85" s="20"/>
      <c r="HHY85" s="20"/>
      <c r="HHZ85" s="20"/>
      <c r="HIA85" s="20"/>
      <c r="HIB85" s="20"/>
      <c r="HIC85" s="20"/>
      <c r="HID85" s="20"/>
      <c r="HIE85" s="20"/>
      <c r="HIF85" s="20"/>
      <c r="HIG85" s="20"/>
      <c r="HIH85" s="20"/>
      <c r="HII85" s="20"/>
      <c r="HIJ85" s="20"/>
      <c r="HIK85" s="20"/>
      <c r="HIL85" s="20"/>
      <c r="HIM85" s="20"/>
      <c r="HIN85" s="20"/>
      <c r="HIO85" s="20"/>
      <c r="HIP85" s="20"/>
      <c r="HIQ85" s="20"/>
      <c r="HIR85" s="20"/>
      <c r="HIS85" s="20"/>
      <c r="HIT85" s="20"/>
      <c r="HIU85" s="20"/>
      <c r="HIV85" s="20"/>
      <c r="HIW85" s="20"/>
      <c r="HIX85" s="20"/>
      <c r="HIY85" s="20"/>
      <c r="HIZ85" s="20"/>
      <c r="HJA85" s="20"/>
      <c r="HJB85" s="20"/>
      <c r="HJC85" s="20"/>
      <c r="HJD85" s="20"/>
      <c r="HJE85" s="20"/>
      <c r="HJF85" s="20"/>
      <c r="HJG85" s="20"/>
      <c r="HJH85" s="20"/>
      <c r="HJI85" s="20"/>
      <c r="HJJ85" s="20"/>
      <c r="HJK85" s="20"/>
      <c r="HJL85" s="20"/>
      <c r="HJM85" s="20"/>
      <c r="HJN85" s="20"/>
      <c r="HJO85" s="20"/>
      <c r="HJP85" s="20"/>
      <c r="HJQ85" s="20"/>
      <c r="HJR85" s="20"/>
      <c r="HJS85" s="20"/>
      <c r="HJT85" s="20"/>
      <c r="HJU85" s="20"/>
      <c r="HJV85" s="20"/>
      <c r="HJW85" s="20"/>
      <c r="HJX85" s="20"/>
      <c r="HJY85" s="20"/>
      <c r="HJZ85" s="20"/>
      <c r="HKA85" s="20"/>
      <c r="HKB85" s="20"/>
      <c r="HKC85" s="20"/>
      <c r="HKD85" s="20"/>
      <c r="HKE85" s="20"/>
      <c r="HKF85" s="20"/>
      <c r="HKG85" s="20"/>
      <c r="HKH85" s="20"/>
      <c r="HKI85" s="20"/>
      <c r="HKJ85" s="20"/>
      <c r="HKK85" s="20"/>
      <c r="HKL85" s="20"/>
      <c r="HKM85" s="20"/>
      <c r="HKN85" s="20"/>
      <c r="HKO85" s="20"/>
      <c r="HKP85" s="20"/>
      <c r="HKQ85" s="20"/>
      <c r="HKR85" s="20"/>
      <c r="HKS85" s="20"/>
      <c r="HKT85" s="20"/>
      <c r="HKU85" s="20"/>
      <c r="HKV85" s="20"/>
      <c r="HKW85" s="20"/>
      <c r="HKX85" s="20"/>
      <c r="HKY85" s="20"/>
      <c r="HKZ85" s="20"/>
      <c r="HLA85" s="20"/>
      <c r="HLB85" s="20"/>
      <c r="HLC85" s="20"/>
      <c r="HLD85" s="20"/>
      <c r="HLE85" s="20"/>
      <c r="HLF85" s="20"/>
      <c r="HLG85" s="20"/>
      <c r="HLH85" s="20"/>
      <c r="HLI85" s="20"/>
      <c r="HLJ85" s="20"/>
      <c r="HLK85" s="20"/>
      <c r="HLL85" s="20"/>
      <c r="HLM85" s="20"/>
      <c r="HLN85" s="20"/>
      <c r="HLO85" s="20"/>
      <c r="HLP85" s="20"/>
      <c r="HLQ85" s="20"/>
      <c r="HLR85" s="20"/>
      <c r="HLS85" s="20"/>
      <c r="HLT85" s="20"/>
      <c r="HLU85" s="20"/>
      <c r="HLV85" s="20"/>
      <c r="HLW85" s="20"/>
      <c r="HLX85" s="20"/>
      <c r="HLY85" s="20"/>
      <c r="HLZ85" s="20"/>
      <c r="HMA85" s="20"/>
      <c r="HMB85" s="20"/>
      <c r="HMC85" s="20"/>
      <c r="HMD85" s="20"/>
      <c r="HME85" s="20"/>
      <c r="HMF85" s="20"/>
      <c r="HMG85" s="20"/>
      <c r="HMH85" s="20"/>
      <c r="HMI85" s="20"/>
      <c r="HMJ85" s="20"/>
      <c r="HMK85" s="20"/>
      <c r="HML85" s="20"/>
      <c r="HMM85" s="20"/>
      <c r="HMN85" s="20"/>
      <c r="HMO85" s="20"/>
      <c r="HMP85" s="20"/>
      <c r="HMQ85" s="20"/>
      <c r="HMR85" s="20"/>
      <c r="HMS85" s="20"/>
      <c r="HMT85" s="20"/>
      <c r="HMU85" s="20"/>
      <c r="HMV85" s="20"/>
      <c r="HMW85" s="20"/>
      <c r="HMX85" s="20"/>
      <c r="HMY85" s="20"/>
      <c r="HMZ85" s="20"/>
      <c r="HNA85" s="20"/>
      <c r="HNB85" s="20"/>
      <c r="HNC85" s="20"/>
      <c r="HND85" s="20"/>
      <c r="HNE85" s="20"/>
      <c r="HNF85" s="20"/>
      <c r="HNG85" s="20"/>
      <c r="HNH85" s="20"/>
      <c r="HNI85" s="20"/>
      <c r="HNJ85" s="20"/>
      <c r="HNK85" s="20"/>
      <c r="HNL85" s="20"/>
      <c r="HNM85" s="20"/>
      <c r="HNN85" s="20"/>
      <c r="HNO85" s="20"/>
      <c r="HNP85" s="20"/>
      <c r="HNQ85" s="20"/>
      <c r="HNR85" s="20"/>
      <c r="HNS85" s="20"/>
      <c r="HNT85" s="20"/>
      <c r="HNU85" s="20"/>
      <c r="HNV85" s="20"/>
      <c r="HNW85" s="20"/>
      <c r="HNX85" s="20"/>
      <c r="HNY85" s="20"/>
      <c r="HNZ85" s="20"/>
      <c r="HOA85" s="20"/>
      <c r="HOB85" s="20"/>
      <c r="HOC85" s="20"/>
      <c r="HOD85" s="20"/>
      <c r="HOE85" s="20"/>
      <c r="HOF85" s="20"/>
      <c r="HOG85" s="20"/>
      <c r="HOH85" s="20"/>
      <c r="HOI85" s="20"/>
      <c r="HOJ85" s="20"/>
      <c r="HOK85" s="20"/>
      <c r="HOL85" s="20"/>
      <c r="HOM85" s="20"/>
      <c r="HON85" s="20"/>
      <c r="HOO85" s="20"/>
      <c r="HOP85" s="20"/>
      <c r="HOQ85" s="20"/>
      <c r="HOR85" s="20"/>
      <c r="HOS85" s="20"/>
      <c r="HOT85" s="20"/>
      <c r="HOU85" s="20"/>
      <c r="HOV85" s="20"/>
      <c r="HOW85" s="20"/>
      <c r="HOX85" s="20"/>
      <c r="HOY85" s="20"/>
      <c r="HOZ85" s="20"/>
      <c r="HPA85" s="20"/>
      <c r="HPB85" s="20"/>
      <c r="HPC85" s="20"/>
      <c r="HPD85" s="20"/>
      <c r="HPE85" s="20"/>
      <c r="HPF85" s="20"/>
      <c r="HPG85" s="20"/>
      <c r="HPH85" s="20"/>
      <c r="HPI85" s="20"/>
      <c r="HPJ85" s="20"/>
      <c r="HPK85" s="20"/>
      <c r="HPL85" s="20"/>
      <c r="HPM85" s="20"/>
      <c r="HPN85" s="20"/>
      <c r="HPO85" s="20"/>
      <c r="HPP85" s="20"/>
      <c r="HPQ85" s="20"/>
      <c r="HPR85" s="20"/>
      <c r="HPS85" s="20"/>
      <c r="HPT85" s="20"/>
      <c r="HPU85" s="20"/>
      <c r="HPV85" s="20"/>
      <c r="HPW85" s="20"/>
      <c r="HPX85" s="20"/>
      <c r="HPY85" s="20"/>
      <c r="HPZ85" s="20"/>
      <c r="HQA85" s="20"/>
      <c r="HQB85" s="20"/>
      <c r="HQC85" s="20"/>
      <c r="HQD85" s="20"/>
      <c r="HQE85" s="20"/>
      <c r="HQF85" s="20"/>
      <c r="HQG85" s="20"/>
      <c r="HQH85" s="20"/>
      <c r="HQI85" s="20"/>
      <c r="HQJ85" s="20"/>
      <c r="HQK85" s="20"/>
      <c r="HQL85" s="20"/>
      <c r="HQM85" s="20"/>
      <c r="HQN85" s="20"/>
      <c r="HQO85" s="20"/>
      <c r="HQP85" s="20"/>
      <c r="HQQ85" s="20"/>
      <c r="HQR85" s="20"/>
      <c r="HQS85" s="20"/>
      <c r="HQT85" s="20"/>
      <c r="HQU85" s="20"/>
      <c r="HQV85" s="20"/>
      <c r="HQW85" s="20"/>
      <c r="HQX85" s="20"/>
      <c r="HQY85" s="20"/>
      <c r="HQZ85" s="20"/>
      <c r="HRA85" s="20"/>
      <c r="HRB85" s="20"/>
      <c r="HRC85" s="20"/>
      <c r="HRD85" s="20"/>
      <c r="HRE85" s="20"/>
      <c r="HRF85" s="20"/>
      <c r="HRG85" s="20"/>
      <c r="HRH85" s="20"/>
      <c r="HRI85" s="20"/>
      <c r="HRJ85" s="20"/>
      <c r="HRK85" s="20"/>
      <c r="HRL85" s="20"/>
      <c r="HRM85" s="20"/>
      <c r="HRN85" s="20"/>
      <c r="HRO85" s="20"/>
      <c r="HRP85" s="20"/>
      <c r="HRQ85" s="20"/>
      <c r="HRR85" s="20"/>
      <c r="HRS85" s="20"/>
      <c r="HRT85" s="20"/>
      <c r="HRU85" s="20"/>
      <c r="HRV85" s="20"/>
      <c r="HRW85" s="20"/>
      <c r="HRX85" s="20"/>
      <c r="HRY85" s="20"/>
      <c r="HRZ85" s="20"/>
      <c r="HSA85" s="20"/>
      <c r="HSB85" s="20"/>
      <c r="HSC85" s="20"/>
      <c r="HSD85" s="20"/>
      <c r="HSE85" s="20"/>
      <c r="HSF85" s="20"/>
      <c r="HSG85" s="20"/>
      <c r="HSH85" s="20"/>
      <c r="HSI85" s="20"/>
      <c r="HSJ85" s="20"/>
      <c r="HSK85" s="20"/>
      <c r="HSL85" s="20"/>
      <c r="HSM85" s="20"/>
      <c r="HSN85" s="20"/>
      <c r="HSO85" s="20"/>
      <c r="HSP85" s="20"/>
      <c r="HSQ85" s="20"/>
      <c r="HSR85" s="20"/>
      <c r="HSS85" s="20"/>
      <c r="HST85" s="20"/>
      <c r="HSU85" s="20"/>
      <c r="HSV85" s="20"/>
      <c r="HSW85" s="20"/>
      <c r="HSX85" s="20"/>
      <c r="HSY85" s="20"/>
      <c r="HSZ85" s="20"/>
      <c r="HTA85" s="20"/>
      <c r="HTB85" s="20"/>
      <c r="HTC85" s="20"/>
      <c r="HTD85" s="20"/>
      <c r="HTE85" s="20"/>
      <c r="HTF85" s="20"/>
      <c r="HTG85" s="20"/>
      <c r="HTH85" s="20"/>
      <c r="HTI85" s="20"/>
      <c r="HTJ85" s="20"/>
      <c r="HTK85" s="20"/>
      <c r="HTL85" s="20"/>
      <c r="HTM85" s="20"/>
      <c r="HTN85" s="20"/>
      <c r="HTO85" s="20"/>
      <c r="HTP85" s="20"/>
      <c r="HTQ85" s="20"/>
      <c r="HTR85" s="20"/>
      <c r="HTS85" s="20"/>
      <c r="HTT85" s="20"/>
      <c r="HTU85" s="20"/>
      <c r="HTV85" s="20"/>
      <c r="HTW85" s="20"/>
      <c r="HTX85" s="20"/>
      <c r="HTY85" s="20"/>
      <c r="HTZ85" s="20"/>
      <c r="HUA85" s="20"/>
      <c r="HUB85" s="20"/>
      <c r="HUC85" s="20"/>
      <c r="HUD85" s="20"/>
      <c r="HUE85" s="20"/>
      <c r="HUF85" s="20"/>
      <c r="HUG85" s="20"/>
      <c r="HUH85" s="20"/>
      <c r="HUI85" s="20"/>
      <c r="HUJ85" s="20"/>
      <c r="HUK85" s="20"/>
      <c r="HUL85" s="20"/>
      <c r="HUM85" s="20"/>
      <c r="HUN85" s="20"/>
      <c r="HUO85" s="20"/>
      <c r="HUP85" s="20"/>
      <c r="HUQ85" s="20"/>
      <c r="HUR85" s="20"/>
      <c r="HUS85" s="20"/>
      <c r="HUT85" s="20"/>
      <c r="HUU85" s="20"/>
      <c r="HUV85" s="20"/>
      <c r="HUW85" s="20"/>
      <c r="HUX85" s="20"/>
      <c r="HUY85" s="20"/>
      <c r="HUZ85" s="20"/>
      <c r="HVA85" s="20"/>
      <c r="HVB85" s="20"/>
      <c r="HVC85" s="20"/>
      <c r="HVD85" s="20"/>
      <c r="HVE85" s="20"/>
      <c r="HVF85" s="20"/>
      <c r="HVG85" s="20"/>
      <c r="HVH85" s="20"/>
      <c r="HVI85" s="20"/>
      <c r="HVJ85" s="20"/>
      <c r="HVK85" s="20"/>
      <c r="HVL85" s="20"/>
      <c r="HVM85" s="20"/>
      <c r="HVN85" s="20"/>
      <c r="HVO85" s="20"/>
      <c r="HVP85" s="20"/>
      <c r="HVQ85" s="20"/>
      <c r="HVR85" s="20"/>
      <c r="HVS85" s="20"/>
      <c r="HVT85" s="20"/>
      <c r="HVU85" s="20"/>
      <c r="HVV85" s="20"/>
      <c r="HVW85" s="20"/>
      <c r="HVX85" s="20"/>
      <c r="HVY85" s="20"/>
      <c r="HVZ85" s="20"/>
      <c r="HWA85" s="20"/>
      <c r="HWB85" s="20"/>
      <c r="HWC85" s="20"/>
      <c r="HWD85" s="20"/>
      <c r="HWE85" s="20"/>
      <c r="HWF85" s="20"/>
      <c r="HWG85" s="20"/>
      <c r="HWH85" s="20"/>
      <c r="HWI85" s="20"/>
      <c r="HWJ85" s="20"/>
      <c r="HWK85" s="20"/>
      <c r="HWL85" s="20"/>
      <c r="HWM85" s="20"/>
      <c r="HWN85" s="20"/>
      <c r="HWO85" s="20"/>
      <c r="HWP85" s="20"/>
      <c r="HWQ85" s="20"/>
      <c r="HWR85" s="20"/>
      <c r="HWS85" s="20"/>
      <c r="HWT85" s="20"/>
      <c r="HWU85" s="20"/>
      <c r="HWV85" s="20"/>
      <c r="HWW85" s="20"/>
      <c r="HWX85" s="20"/>
      <c r="HWY85" s="20"/>
      <c r="HWZ85" s="20"/>
      <c r="HXA85" s="20"/>
      <c r="HXB85" s="20"/>
      <c r="HXC85" s="20"/>
      <c r="HXD85" s="20"/>
      <c r="HXE85" s="20"/>
      <c r="HXF85" s="20"/>
      <c r="HXG85" s="20"/>
      <c r="HXH85" s="20"/>
      <c r="HXI85" s="20"/>
      <c r="HXJ85" s="20"/>
      <c r="HXK85" s="20"/>
      <c r="HXL85" s="20"/>
      <c r="HXM85" s="20"/>
      <c r="HXN85" s="20"/>
      <c r="HXO85" s="20"/>
      <c r="HXP85" s="20"/>
      <c r="HXQ85" s="20"/>
      <c r="HXR85" s="20"/>
      <c r="HXS85" s="20"/>
      <c r="HXT85" s="20"/>
      <c r="HXU85" s="20"/>
      <c r="HXV85" s="20"/>
      <c r="HXW85" s="20"/>
      <c r="HXX85" s="20"/>
      <c r="HXY85" s="20"/>
      <c r="HXZ85" s="20"/>
      <c r="HYA85" s="20"/>
      <c r="HYB85" s="20"/>
      <c r="HYC85" s="20"/>
      <c r="HYD85" s="20"/>
      <c r="HYE85" s="20"/>
      <c r="HYF85" s="20"/>
      <c r="HYG85" s="20"/>
      <c r="HYH85" s="20"/>
      <c r="HYI85" s="20"/>
      <c r="HYJ85" s="20"/>
      <c r="HYK85" s="20"/>
      <c r="HYL85" s="20"/>
      <c r="HYM85" s="20"/>
      <c r="HYN85" s="20"/>
      <c r="HYO85" s="20"/>
      <c r="HYP85" s="20"/>
      <c r="HYQ85" s="20"/>
      <c r="HYR85" s="20"/>
      <c r="HYS85" s="20"/>
      <c r="HYT85" s="20"/>
      <c r="HYU85" s="20"/>
      <c r="HYV85" s="20"/>
      <c r="HYW85" s="20"/>
      <c r="HYX85" s="20"/>
      <c r="HYY85" s="20"/>
      <c r="HYZ85" s="20"/>
      <c r="HZA85" s="20"/>
      <c r="HZB85" s="20"/>
      <c r="HZC85" s="20"/>
      <c r="HZD85" s="20"/>
      <c r="HZE85" s="20"/>
      <c r="HZF85" s="20"/>
      <c r="HZG85" s="20"/>
      <c r="HZH85" s="20"/>
      <c r="HZI85" s="20"/>
      <c r="HZJ85" s="20"/>
      <c r="HZK85" s="20"/>
      <c r="HZL85" s="20"/>
      <c r="HZM85" s="20"/>
      <c r="HZN85" s="20"/>
      <c r="HZO85" s="20"/>
      <c r="HZP85" s="20"/>
      <c r="HZQ85" s="20"/>
      <c r="HZR85" s="20"/>
      <c r="HZS85" s="20"/>
      <c r="HZT85" s="20"/>
      <c r="HZU85" s="20"/>
      <c r="HZV85" s="20"/>
      <c r="HZW85" s="20"/>
      <c r="HZX85" s="20"/>
      <c r="HZY85" s="20"/>
      <c r="HZZ85" s="20"/>
      <c r="IAA85" s="20"/>
      <c r="IAB85" s="20"/>
      <c r="IAC85" s="20"/>
      <c r="IAD85" s="20"/>
      <c r="IAE85" s="20"/>
      <c r="IAF85" s="20"/>
      <c r="IAG85" s="20"/>
      <c r="IAH85" s="20"/>
      <c r="IAI85" s="20"/>
      <c r="IAJ85" s="20"/>
      <c r="IAK85" s="20"/>
      <c r="IAL85" s="20"/>
      <c r="IAM85" s="20"/>
      <c r="IAN85" s="20"/>
      <c r="IAO85" s="20"/>
      <c r="IAP85" s="20"/>
      <c r="IAQ85" s="20"/>
      <c r="IAR85" s="20"/>
      <c r="IAS85" s="20"/>
      <c r="IAT85" s="20"/>
      <c r="IAU85" s="20"/>
      <c r="IAV85" s="20"/>
      <c r="IAW85" s="20"/>
      <c r="IAX85" s="20"/>
      <c r="IAY85" s="20"/>
      <c r="IAZ85" s="20"/>
      <c r="IBA85" s="20"/>
      <c r="IBB85" s="20"/>
      <c r="IBC85" s="20"/>
      <c r="IBD85" s="20"/>
      <c r="IBE85" s="20"/>
      <c r="IBF85" s="20"/>
      <c r="IBG85" s="20"/>
      <c r="IBH85" s="20"/>
      <c r="IBI85" s="20"/>
      <c r="IBJ85" s="20"/>
      <c r="IBK85" s="20"/>
      <c r="IBL85" s="20"/>
      <c r="IBM85" s="20"/>
      <c r="IBN85" s="20"/>
      <c r="IBO85" s="20"/>
      <c r="IBP85" s="20"/>
      <c r="IBQ85" s="20"/>
      <c r="IBR85" s="20"/>
      <c r="IBS85" s="20"/>
      <c r="IBT85" s="20"/>
      <c r="IBU85" s="20"/>
      <c r="IBV85" s="20"/>
      <c r="IBW85" s="20"/>
      <c r="IBX85" s="20"/>
      <c r="IBY85" s="20"/>
      <c r="IBZ85" s="20"/>
      <c r="ICA85" s="20"/>
      <c r="ICB85" s="20"/>
      <c r="ICC85" s="20"/>
      <c r="ICD85" s="20"/>
      <c r="ICE85" s="20"/>
      <c r="ICF85" s="20"/>
      <c r="ICG85" s="20"/>
      <c r="ICH85" s="20"/>
      <c r="ICI85" s="20"/>
      <c r="ICJ85" s="20"/>
      <c r="ICK85" s="20"/>
      <c r="ICL85" s="20"/>
      <c r="ICM85" s="20"/>
      <c r="ICN85" s="20"/>
      <c r="ICO85" s="20"/>
      <c r="ICP85" s="20"/>
      <c r="ICQ85" s="20"/>
      <c r="ICR85" s="20"/>
      <c r="ICS85" s="20"/>
      <c r="ICT85" s="20"/>
      <c r="ICU85" s="20"/>
      <c r="ICV85" s="20"/>
      <c r="ICW85" s="20"/>
      <c r="ICX85" s="20"/>
      <c r="ICY85" s="20"/>
      <c r="ICZ85" s="20"/>
      <c r="IDA85" s="20"/>
      <c r="IDB85" s="20"/>
      <c r="IDC85" s="20"/>
      <c r="IDD85" s="20"/>
      <c r="IDE85" s="20"/>
      <c r="IDF85" s="20"/>
      <c r="IDG85" s="20"/>
      <c r="IDH85" s="20"/>
      <c r="IDI85" s="20"/>
      <c r="IDJ85" s="20"/>
      <c r="IDK85" s="20"/>
      <c r="IDL85" s="20"/>
      <c r="IDM85" s="20"/>
      <c r="IDN85" s="20"/>
      <c r="IDO85" s="20"/>
      <c r="IDP85" s="20"/>
      <c r="IDQ85" s="20"/>
      <c r="IDR85" s="20"/>
      <c r="IDS85" s="20"/>
      <c r="IDT85" s="20"/>
      <c r="IDU85" s="20"/>
      <c r="IDV85" s="20"/>
      <c r="IDW85" s="20"/>
      <c r="IDX85" s="20"/>
      <c r="IDY85" s="20"/>
      <c r="IDZ85" s="20"/>
      <c r="IEA85" s="20"/>
      <c r="IEB85" s="20"/>
      <c r="IEC85" s="20"/>
      <c r="IED85" s="20"/>
      <c r="IEE85" s="20"/>
      <c r="IEF85" s="20"/>
      <c r="IEG85" s="20"/>
      <c r="IEH85" s="20"/>
      <c r="IEI85" s="20"/>
      <c r="IEJ85" s="20"/>
      <c r="IEK85" s="20"/>
      <c r="IEL85" s="20"/>
      <c r="IEM85" s="20"/>
      <c r="IEN85" s="20"/>
      <c r="IEO85" s="20"/>
      <c r="IEP85" s="20"/>
      <c r="IEQ85" s="20"/>
      <c r="IER85" s="20"/>
      <c r="IES85" s="20"/>
      <c r="IET85" s="20"/>
      <c r="IEU85" s="20"/>
      <c r="IEV85" s="20"/>
      <c r="IEW85" s="20"/>
      <c r="IEX85" s="20"/>
      <c r="IEY85" s="20"/>
      <c r="IEZ85" s="20"/>
      <c r="IFA85" s="20"/>
      <c r="IFB85" s="20"/>
      <c r="IFC85" s="20"/>
      <c r="IFD85" s="20"/>
      <c r="IFE85" s="20"/>
      <c r="IFF85" s="20"/>
      <c r="IFG85" s="20"/>
      <c r="IFH85" s="20"/>
      <c r="IFI85" s="20"/>
      <c r="IFJ85" s="20"/>
      <c r="IFK85" s="20"/>
      <c r="IFL85" s="20"/>
      <c r="IFM85" s="20"/>
      <c r="IFN85" s="20"/>
      <c r="IFO85" s="20"/>
      <c r="IFP85" s="20"/>
      <c r="IFQ85" s="20"/>
      <c r="IFR85" s="20"/>
      <c r="IFS85" s="20"/>
      <c r="IFT85" s="20"/>
      <c r="IFU85" s="20"/>
      <c r="IFV85" s="20"/>
      <c r="IFW85" s="20"/>
      <c r="IFX85" s="20"/>
      <c r="IFY85" s="20"/>
      <c r="IFZ85" s="20"/>
      <c r="IGA85" s="20"/>
      <c r="IGB85" s="20"/>
      <c r="IGC85" s="20"/>
      <c r="IGD85" s="20"/>
      <c r="IGE85" s="20"/>
      <c r="IGF85" s="20"/>
      <c r="IGG85" s="20"/>
      <c r="IGH85" s="20"/>
      <c r="IGI85" s="20"/>
      <c r="IGJ85" s="20"/>
      <c r="IGK85" s="20"/>
      <c r="IGL85" s="20"/>
      <c r="IGM85" s="20"/>
      <c r="IGN85" s="20"/>
      <c r="IGO85" s="20"/>
      <c r="IGP85" s="20"/>
      <c r="IGQ85" s="20"/>
      <c r="IGR85" s="20"/>
      <c r="IGS85" s="20"/>
      <c r="IGT85" s="20"/>
      <c r="IGU85" s="20"/>
      <c r="IGV85" s="20"/>
      <c r="IGW85" s="20"/>
      <c r="IGX85" s="20"/>
      <c r="IGY85" s="20"/>
      <c r="IGZ85" s="20"/>
      <c r="IHA85" s="20"/>
      <c r="IHB85" s="20"/>
      <c r="IHC85" s="20"/>
      <c r="IHD85" s="20"/>
      <c r="IHE85" s="20"/>
      <c r="IHF85" s="20"/>
      <c r="IHG85" s="20"/>
      <c r="IHH85" s="20"/>
      <c r="IHI85" s="20"/>
      <c r="IHJ85" s="20"/>
      <c r="IHK85" s="20"/>
      <c r="IHL85" s="20"/>
      <c r="IHM85" s="20"/>
      <c r="IHN85" s="20"/>
      <c r="IHO85" s="20"/>
      <c r="IHP85" s="20"/>
      <c r="IHQ85" s="20"/>
      <c r="IHR85" s="20"/>
      <c r="IHS85" s="20"/>
      <c r="IHT85" s="20"/>
      <c r="IHU85" s="20"/>
      <c r="IHV85" s="20"/>
      <c r="IHW85" s="20"/>
      <c r="IHX85" s="20"/>
      <c r="IHY85" s="20"/>
      <c r="IHZ85" s="20"/>
      <c r="IIA85" s="20"/>
      <c r="IIB85" s="20"/>
      <c r="IIC85" s="20"/>
      <c r="IID85" s="20"/>
      <c r="IIE85" s="20"/>
      <c r="IIF85" s="20"/>
      <c r="IIG85" s="20"/>
      <c r="IIH85" s="20"/>
      <c r="III85" s="20"/>
      <c r="IIJ85" s="20"/>
      <c r="IIK85" s="20"/>
      <c r="IIL85" s="20"/>
      <c r="IIM85" s="20"/>
      <c r="IIN85" s="20"/>
      <c r="IIO85" s="20"/>
      <c r="IIP85" s="20"/>
      <c r="IIQ85" s="20"/>
      <c r="IIR85" s="20"/>
      <c r="IIS85" s="20"/>
      <c r="IIT85" s="20"/>
      <c r="IIU85" s="20"/>
      <c r="IIV85" s="20"/>
      <c r="IIW85" s="20"/>
      <c r="IIX85" s="20"/>
      <c r="IIY85" s="20"/>
      <c r="IIZ85" s="20"/>
      <c r="IJA85" s="20"/>
      <c r="IJB85" s="20"/>
      <c r="IJC85" s="20"/>
      <c r="IJD85" s="20"/>
      <c r="IJE85" s="20"/>
      <c r="IJF85" s="20"/>
      <c r="IJG85" s="20"/>
      <c r="IJH85" s="20"/>
      <c r="IJI85" s="20"/>
      <c r="IJJ85" s="20"/>
      <c r="IJK85" s="20"/>
      <c r="IJL85" s="20"/>
      <c r="IJM85" s="20"/>
      <c r="IJN85" s="20"/>
      <c r="IJO85" s="20"/>
      <c r="IJP85" s="20"/>
      <c r="IJQ85" s="20"/>
      <c r="IJR85" s="20"/>
      <c r="IJS85" s="20"/>
      <c r="IJT85" s="20"/>
      <c r="IJU85" s="20"/>
      <c r="IJV85" s="20"/>
      <c r="IJW85" s="20"/>
      <c r="IJX85" s="20"/>
      <c r="IJY85" s="20"/>
      <c r="IJZ85" s="20"/>
      <c r="IKA85" s="20"/>
      <c r="IKB85" s="20"/>
      <c r="IKC85" s="20"/>
      <c r="IKD85" s="20"/>
      <c r="IKE85" s="20"/>
      <c r="IKF85" s="20"/>
      <c r="IKG85" s="20"/>
      <c r="IKH85" s="20"/>
      <c r="IKI85" s="20"/>
      <c r="IKJ85" s="20"/>
      <c r="IKK85" s="20"/>
      <c r="IKL85" s="20"/>
      <c r="IKM85" s="20"/>
      <c r="IKN85" s="20"/>
      <c r="IKO85" s="20"/>
      <c r="IKP85" s="20"/>
      <c r="IKQ85" s="20"/>
      <c r="IKR85" s="20"/>
      <c r="IKS85" s="20"/>
      <c r="IKT85" s="20"/>
      <c r="IKU85" s="20"/>
      <c r="IKV85" s="20"/>
      <c r="IKW85" s="20"/>
      <c r="IKX85" s="20"/>
      <c r="IKY85" s="20"/>
      <c r="IKZ85" s="20"/>
      <c r="ILA85" s="20"/>
      <c r="ILB85" s="20"/>
      <c r="ILC85" s="20"/>
      <c r="ILD85" s="20"/>
      <c r="ILE85" s="20"/>
      <c r="ILF85" s="20"/>
      <c r="ILG85" s="20"/>
      <c r="ILH85" s="20"/>
      <c r="ILI85" s="20"/>
      <c r="ILJ85" s="20"/>
      <c r="ILK85" s="20"/>
      <c r="ILL85" s="20"/>
      <c r="ILM85" s="20"/>
      <c r="ILN85" s="20"/>
      <c r="ILO85" s="20"/>
      <c r="ILP85" s="20"/>
      <c r="ILQ85" s="20"/>
      <c r="ILR85" s="20"/>
      <c r="ILS85" s="20"/>
      <c r="ILT85" s="20"/>
      <c r="ILU85" s="20"/>
      <c r="ILV85" s="20"/>
      <c r="ILW85" s="20"/>
      <c r="ILX85" s="20"/>
      <c r="ILY85" s="20"/>
      <c r="ILZ85" s="20"/>
      <c r="IMA85" s="20"/>
      <c r="IMB85" s="20"/>
      <c r="IMC85" s="20"/>
      <c r="IMD85" s="20"/>
      <c r="IME85" s="20"/>
      <c r="IMF85" s="20"/>
      <c r="IMG85" s="20"/>
      <c r="IMH85" s="20"/>
      <c r="IMI85" s="20"/>
      <c r="IMJ85" s="20"/>
      <c r="IMK85" s="20"/>
      <c r="IML85" s="20"/>
      <c r="IMM85" s="20"/>
      <c r="IMN85" s="20"/>
      <c r="IMO85" s="20"/>
      <c r="IMP85" s="20"/>
      <c r="IMQ85" s="20"/>
      <c r="IMR85" s="20"/>
      <c r="IMS85" s="20"/>
      <c r="IMT85" s="20"/>
      <c r="IMU85" s="20"/>
      <c r="IMV85" s="20"/>
      <c r="IMW85" s="20"/>
      <c r="IMX85" s="20"/>
      <c r="IMY85" s="20"/>
      <c r="IMZ85" s="20"/>
      <c r="INA85" s="20"/>
      <c r="INB85" s="20"/>
      <c r="INC85" s="20"/>
      <c r="IND85" s="20"/>
      <c r="INE85" s="20"/>
      <c r="INF85" s="20"/>
      <c r="ING85" s="20"/>
      <c r="INH85" s="20"/>
      <c r="INI85" s="20"/>
      <c r="INJ85" s="20"/>
      <c r="INK85" s="20"/>
      <c r="INL85" s="20"/>
      <c r="INM85" s="20"/>
      <c r="INN85" s="20"/>
      <c r="INO85" s="20"/>
      <c r="INP85" s="20"/>
      <c r="INQ85" s="20"/>
      <c r="INR85" s="20"/>
      <c r="INS85" s="20"/>
      <c r="INT85" s="20"/>
      <c r="INU85" s="20"/>
      <c r="INV85" s="20"/>
      <c r="INW85" s="20"/>
      <c r="INX85" s="20"/>
      <c r="INY85" s="20"/>
      <c r="INZ85" s="20"/>
      <c r="IOA85" s="20"/>
      <c r="IOB85" s="20"/>
      <c r="IOC85" s="20"/>
      <c r="IOD85" s="20"/>
      <c r="IOE85" s="20"/>
      <c r="IOF85" s="20"/>
      <c r="IOG85" s="20"/>
      <c r="IOH85" s="20"/>
      <c r="IOI85" s="20"/>
      <c r="IOJ85" s="20"/>
      <c r="IOK85" s="20"/>
      <c r="IOL85" s="20"/>
      <c r="IOM85" s="20"/>
      <c r="ION85" s="20"/>
      <c r="IOO85" s="20"/>
      <c r="IOP85" s="20"/>
      <c r="IOQ85" s="20"/>
      <c r="IOR85" s="20"/>
      <c r="IOS85" s="20"/>
      <c r="IOT85" s="20"/>
      <c r="IOU85" s="20"/>
      <c r="IOV85" s="20"/>
      <c r="IOW85" s="20"/>
      <c r="IOX85" s="20"/>
      <c r="IOY85" s="20"/>
      <c r="IOZ85" s="20"/>
      <c r="IPA85" s="20"/>
      <c r="IPB85" s="20"/>
      <c r="IPC85" s="20"/>
      <c r="IPD85" s="20"/>
      <c r="IPE85" s="20"/>
      <c r="IPF85" s="20"/>
      <c r="IPG85" s="20"/>
      <c r="IPH85" s="20"/>
      <c r="IPI85" s="20"/>
      <c r="IPJ85" s="20"/>
      <c r="IPK85" s="20"/>
      <c r="IPL85" s="20"/>
      <c r="IPM85" s="20"/>
      <c r="IPN85" s="20"/>
      <c r="IPO85" s="20"/>
      <c r="IPP85" s="20"/>
      <c r="IPQ85" s="20"/>
      <c r="IPR85" s="20"/>
      <c r="IPS85" s="20"/>
      <c r="IPT85" s="20"/>
      <c r="IPU85" s="20"/>
      <c r="IPV85" s="20"/>
      <c r="IPW85" s="20"/>
      <c r="IPX85" s="20"/>
      <c r="IPY85" s="20"/>
      <c r="IPZ85" s="20"/>
      <c r="IQA85" s="20"/>
      <c r="IQB85" s="20"/>
      <c r="IQC85" s="20"/>
      <c r="IQD85" s="20"/>
      <c r="IQE85" s="20"/>
      <c r="IQF85" s="20"/>
      <c r="IQG85" s="20"/>
      <c r="IQH85" s="20"/>
      <c r="IQI85" s="20"/>
      <c r="IQJ85" s="20"/>
      <c r="IQK85" s="20"/>
      <c r="IQL85" s="20"/>
      <c r="IQM85" s="20"/>
      <c r="IQN85" s="20"/>
      <c r="IQO85" s="20"/>
      <c r="IQP85" s="20"/>
      <c r="IQQ85" s="20"/>
      <c r="IQR85" s="20"/>
      <c r="IQS85" s="20"/>
      <c r="IQT85" s="20"/>
      <c r="IQU85" s="20"/>
      <c r="IQV85" s="20"/>
      <c r="IQW85" s="20"/>
      <c r="IQX85" s="20"/>
      <c r="IQY85" s="20"/>
      <c r="IQZ85" s="20"/>
      <c r="IRA85" s="20"/>
      <c r="IRB85" s="20"/>
      <c r="IRC85" s="20"/>
      <c r="IRD85" s="20"/>
      <c r="IRE85" s="20"/>
      <c r="IRF85" s="20"/>
      <c r="IRG85" s="20"/>
      <c r="IRH85" s="20"/>
      <c r="IRI85" s="20"/>
      <c r="IRJ85" s="20"/>
      <c r="IRK85" s="20"/>
      <c r="IRL85" s="20"/>
      <c r="IRM85" s="20"/>
      <c r="IRN85" s="20"/>
      <c r="IRO85" s="20"/>
      <c r="IRP85" s="20"/>
      <c r="IRQ85" s="20"/>
      <c r="IRR85" s="20"/>
      <c r="IRS85" s="20"/>
      <c r="IRT85" s="20"/>
      <c r="IRU85" s="20"/>
      <c r="IRV85" s="20"/>
      <c r="IRW85" s="20"/>
      <c r="IRX85" s="20"/>
      <c r="IRY85" s="20"/>
      <c r="IRZ85" s="20"/>
      <c r="ISA85" s="20"/>
      <c r="ISB85" s="20"/>
      <c r="ISC85" s="20"/>
      <c r="ISD85" s="20"/>
      <c r="ISE85" s="20"/>
      <c r="ISF85" s="20"/>
      <c r="ISG85" s="20"/>
      <c r="ISH85" s="20"/>
      <c r="ISI85" s="20"/>
      <c r="ISJ85" s="20"/>
      <c r="ISK85" s="20"/>
      <c r="ISL85" s="20"/>
      <c r="ISM85" s="20"/>
      <c r="ISN85" s="20"/>
      <c r="ISO85" s="20"/>
      <c r="ISP85" s="20"/>
      <c r="ISQ85" s="20"/>
      <c r="ISR85" s="20"/>
      <c r="ISS85" s="20"/>
      <c r="IST85" s="20"/>
      <c r="ISU85" s="20"/>
      <c r="ISV85" s="20"/>
      <c r="ISW85" s="20"/>
      <c r="ISX85" s="20"/>
      <c r="ISY85" s="20"/>
      <c r="ISZ85" s="20"/>
      <c r="ITA85" s="20"/>
      <c r="ITB85" s="20"/>
      <c r="ITC85" s="20"/>
      <c r="ITD85" s="20"/>
      <c r="ITE85" s="20"/>
      <c r="ITF85" s="20"/>
      <c r="ITG85" s="20"/>
      <c r="ITH85" s="20"/>
      <c r="ITI85" s="20"/>
      <c r="ITJ85" s="20"/>
      <c r="ITK85" s="20"/>
      <c r="ITL85" s="20"/>
      <c r="ITM85" s="20"/>
      <c r="ITN85" s="20"/>
      <c r="ITO85" s="20"/>
      <c r="ITP85" s="20"/>
      <c r="ITQ85" s="20"/>
      <c r="ITR85" s="20"/>
      <c r="ITS85" s="20"/>
      <c r="ITT85" s="20"/>
      <c r="ITU85" s="20"/>
      <c r="ITV85" s="20"/>
      <c r="ITW85" s="20"/>
      <c r="ITX85" s="20"/>
      <c r="ITY85" s="20"/>
      <c r="ITZ85" s="20"/>
      <c r="IUA85" s="20"/>
      <c r="IUB85" s="20"/>
      <c r="IUC85" s="20"/>
      <c r="IUD85" s="20"/>
      <c r="IUE85" s="20"/>
      <c r="IUF85" s="20"/>
      <c r="IUG85" s="20"/>
      <c r="IUH85" s="20"/>
      <c r="IUI85" s="20"/>
      <c r="IUJ85" s="20"/>
      <c r="IUK85" s="20"/>
      <c r="IUL85" s="20"/>
      <c r="IUM85" s="20"/>
      <c r="IUN85" s="20"/>
      <c r="IUO85" s="20"/>
      <c r="IUP85" s="20"/>
      <c r="IUQ85" s="20"/>
      <c r="IUR85" s="20"/>
      <c r="IUS85" s="20"/>
      <c r="IUT85" s="20"/>
      <c r="IUU85" s="20"/>
      <c r="IUV85" s="20"/>
      <c r="IUW85" s="20"/>
      <c r="IUX85" s="20"/>
      <c r="IUY85" s="20"/>
      <c r="IUZ85" s="20"/>
      <c r="IVA85" s="20"/>
      <c r="IVB85" s="20"/>
      <c r="IVC85" s="20"/>
      <c r="IVD85" s="20"/>
      <c r="IVE85" s="20"/>
      <c r="IVF85" s="20"/>
      <c r="IVG85" s="20"/>
      <c r="IVH85" s="20"/>
      <c r="IVI85" s="20"/>
      <c r="IVJ85" s="20"/>
      <c r="IVK85" s="20"/>
      <c r="IVL85" s="20"/>
      <c r="IVM85" s="20"/>
      <c r="IVN85" s="20"/>
      <c r="IVO85" s="20"/>
      <c r="IVP85" s="20"/>
      <c r="IVQ85" s="20"/>
      <c r="IVR85" s="20"/>
      <c r="IVS85" s="20"/>
      <c r="IVT85" s="20"/>
      <c r="IVU85" s="20"/>
      <c r="IVV85" s="20"/>
      <c r="IVW85" s="20"/>
      <c r="IVX85" s="20"/>
      <c r="IVY85" s="20"/>
      <c r="IVZ85" s="20"/>
      <c r="IWA85" s="20"/>
      <c r="IWB85" s="20"/>
      <c r="IWC85" s="20"/>
      <c r="IWD85" s="20"/>
      <c r="IWE85" s="20"/>
      <c r="IWF85" s="20"/>
      <c r="IWG85" s="20"/>
      <c r="IWH85" s="20"/>
      <c r="IWI85" s="20"/>
      <c r="IWJ85" s="20"/>
      <c r="IWK85" s="20"/>
      <c r="IWL85" s="20"/>
      <c r="IWM85" s="20"/>
      <c r="IWN85" s="20"/>
      <c r="IWO85" s="20"/>
      <c r="IWP85" s="20"/>
      <c r="IWQ85" s="20"/>
      <c r="IWR85" s="20"/>
      <c r="IWS85" s="20"/>
      <c r="IWT85" s="20"/>
      <c r="IWU85" s="20"/>
      <c r="IWV85" s="20"/>
      <c r="IWW85" s="20"/>
      <c r="IWX85" s="20"/>
      <c r="IWY85" s="20"/>
      <c r="IWZ85" s="20"/>
      <c r="IXA85" s="20"/>
      <c r="IXB85" s="20"/>
      <c r="IXC85" s="20"/>
      <c r="IXD85" s="20"/>
      <c r="IXE85" s="20"/>
      <c r="IXF85" s="20"/>
      <c r="IXG85" s="20"/>
      <c r="IXH85" s="20"/>
      <c r="IXI85" s="20"/>
      <c r="IXJ85" s="20"/>
      <c r="IXK85" s="20"/>
      <c r="IXL85" s="20"/>
      <c r="IXM85" s="20"/>
      <c r="IXN85" s="20"/>
      <c r="IXO85" s="20"/>
      <c r="IXP85" s="20"/>
      <c r="IXQ85" s="20"/>
      <c r="IXR85" s="20"/>
      <c r="IXS85" s="20"/>
      <c r="IXT85" s="20"/>
      <c r="IXU85" s="20"/>
      <c r="IXV85" s="20"/>
      <c r="IXW85" s="20"/>
      <c r="IXX85" s="20"/>
      <c r="IXY85" s="20"/>
      <c r="IXZ85" s="20"/>
      <c r="IYA85" s="20"/>
      <c r="IYB85" s="20"/>
      <c r="IYC85" s="20"/>
      <c r="IYD85" s="20"/>
      <c r="IYE85" s="20"/>
      <c r="IYF85" s="20"/>
      <c r="IYG85" s="20"/>
      <c r="IYH85" s="20"/>
      <c r="IYI85" s="20"/>
      <c r="IYJ85" s="20"/>
      <c r="IYK85" s="20"/>
      <c r="IYL85" s="20"/>
      <c r="IYM85" s="20"/>
      <c r="IYN85" s="20"/>
      <c r="IYO85" s="20"/>
      <c r="IYP85" s="20"/>
      <c r="IYQ85" s="20"/>
      <c r="IYR85" s="20"/>
      <c r="IYS85" s="20"/>
      <c r="IYT85" s="20"/>
      <c r="IYU85" s="20"/>
      <c r="IYV85" s="20"/>
      <c r="IYW85" s="20"/>
      <c r="IYX85" s="20"/>
      <c r="IYY85" s="20"/>
      <c r="IYZ85" s="20"/>
      <c r="IZA85" s="20"/>
      <c r="IZB85" s="20"/>
      <c r="IZC85" s="20"/>
      <c r="IZD85" s="20"/>
      <c r="IZE85" s="20"/>
      <c r="IZF85" s="20"/>
      <c r="IZG85" s="20"/>
      <c r="IZH85" s="20"/>
      <c r="IZI85" s="20"/>
      <c r="IZJ85" s="20"/>
      <c r="IZK85" s="20"/>
      <c r="IZL85" s="20"/>
      <c r="IZM85" s="20"/>
      <c r="IZN85" s="20"/>
      <c r="IZO85" s="20"/>
      <c r="IZP85" s="20"/>
      <c r="IZQ85" s="20"/>
      <c r="IZR85" s="20"/>
      <c r="IZS85" s="20"/>
      <c r="IZT85" s="20"/>
      <c r="IZU85" s="20"/>
      <c r="IZV85" s="20"/>
      <c r="IZW85" s="20"/>
      <c r="IZX85" s="20"/>
      <c r="IZY85" s="20"/>
      <c r="IZZ85" s="20"/>
      <c r="JAA85" s="20"/>
      <c r="JAB85" s="20"/>
      <c r="JAC85" s="20"/>
      <c r="JAD85" s="20"/>
      <c r="JAE85" s="20"/>
      <c r="JAF85" s="20"/>
      <c r="JAG85" s="20"/>
      <c r="JAH85" s="20"/>
      <c r="JAI85" s="20"/>
      <c r="JAJ85" s="20"/>
      <c r="JAK85" s="20"/>
      <c r="JAL85" s="20"/>
      <c r="JAM85" s="20"/>
      <c r="JAN85" s="20"/>
      <c r="JAO85" s="20"/>
      <c r="JAP85" s="20"/>
      <c r="JAQ85" s="20"/>
      <c r="JAR85" s="20"/>
      <c r="JAS85" s="20"/>
      <c r="JAT85" s="20"/>
      <c r="JAU85" s="20"/>
      <c r="JAV85" s="20"/>
      <c r="JAW85" s="20"/>
      <c r="JAX85" s="20"/>
      <c r="JAY85" s="20"/>
      <c r="JAZ85" s="20"/>
      <c r="JBA85" s="20"/>
      <c r="JBB85" s="20"/>
      <c r="JBC85" s="20"/>
      <c r="JBD85" s="20"/>
      <c r="JBE85" s="20"/>
      <c r="JBF85" s="20"/>
      <c r="JBG85" s="20"/>
      <c r="JBH85" s="20"/>
      <c r="JBI85" s="20"/>
      <c r="JBJ85" s="20"/>
      <c r="JBK85" s="20"/>
      <c r="JBL85" s="20"/>
      <c r="JBM85" s="20"/>
      <c r="JBN85" s="20"/>
      <c r="JBO85" s="20"/>
      <c r="JBP85" s="20"/>
      <c r="JBQ85" s="20"/>
      <c r="JBR85" s="20"/>
      <c r="JBS85" s="20"/>
      <c r="JBT85" s="20"/>
      <c r="JBU85" s="20"/>
      <c r="JBV85" s="20"/>
      <c r="JBW85" s="20"/>
      <c r="JBX85" s="20"/>
      <c r="JBY85" s="20"/>
      <c r="JBZ85" s="20"/>
      <c r="JCA85" s="20"/>
      <c r="JCB85" s="20"/>
      <c r="JCC85" s="20"/>
      <c r="JCD85" s="20"/>
      <c r="JCE85" s="20"/>
      <c r="JCF85" s="20"/>
      <c r="JCG85" s="20"/>
      <c r="JCH85" s="20"/>
      <c r="JCI85" s="20"/>
      <c r="JCJ85" s="20"/>
      <c r="JCK85" s="20"/>
      <c r="JCL85" s="20"/>
      <c r="JCM85" s="20"/>
      <c r="JCN85" s="20"/>
      <c r="JCO85" s="20"/>
      <c r="JCP85" s="20"/>
      <c r="JCQ85" s="20"/>
      <c r="JCR85" s="20"/>
      <c r="JCS85" s="20"/>
      <c r="JCT85" s="20"/>
      <c r="JCU85" s="20"/>
      <c r="JCV85" s="20"/>
      <c r="JCW85" s="20"/>
      <c r="JCX85" s="20"/>
      <c r="JCY85" s="20"/>
      <c r="JCZ85" s="20"/>
      <c r="JDA85" s="20"/>
      <c r="JDB85" s="20"/>
      <c r="JDC85" s="20"/>
      <c r="JDD85" s="20"/>
      <c r="JDE85" s="20"/>
      <c r="JDF85" s="20"/>
      <c r="JDG85" s="20"/>
      <c r="JDH85" s="20"/>
      <c r="JDI85" s="20"/>
      <c r="JDJ85" s="20"/>
      <c r="JDK85" s="20"/>
      <c r="JDL85" s="20"/>
      <c r="JDM85" s="20"/>
      <c r="JDN85" s="20"/>
      <c r="JDO85" s="20"/>
      <c r="JDP85" s="20"/>
      <c r="JDQ85" s="20"/>
      <c r="JDR85" s="20"/>
      <c r="JDS85" s="20"/>
      <c r="JDT85" s="20"/>
      <c r="JDU85" s="20"/>
      <c r="JDV85" s="20"/>
      <c r="JDW85" s="20"/>
      <c r="JDX85" s="20"/>
      <c r="JDY85" s="20"/>
      <c r="JDZ85" s="20"/>
      <c r="JEA85" s="20"/>
      <c r="JEB85" s="20"/>
      <c r="JEC85" s="20"/>
      <c r="JED85" s="20"/>
      <c r="JEE85" s="20"/>
      <c r="JEF85" s="20"/>
      <c r="JEG85" s="20"/>
      <c r="JEH85" s="20"/>
      <c r="JEI85" s="20"/>
      <c r="JEJ85" s="20"/>
      <c r="JEK85" s="20"/>
      <c r="JEL85" s="20"/>
      <c r="JEM85" s="20"/>
      <c r="JEN85" s="20"/>
      <c r="JEO85" s="20"/>
      <c r="JEP85" s="20"/>
      <c r="JEQ85" s="20"/>
      <c r="JER85" s="20"/>
      <c r="JES85" s="20"/>
      <c r="JET85" s="20"/>
      <c r="JEU85" s="20"/>
      <c r="JEV85" s="20"/>
      <c r="JEW85" s="20"/>
      <c r="JEX85" s="20"/>
      <c r="JEY85" s="20"/>
      <c r="JEZ85" s="20"/>
      <c r="JFA85" s="20"/>
      <c r="JFB85" s="20"/>
      <c r="JFC85" s="20"/>
      <c r="JFD85" s="20"/>
      <c r="JFE85" s="20"/>
      <c r="JFF85" s="20"/>
      <c r="JFG85" s="20"/>
      <c r="JFH85" s="20"/>
      <c r="JFI85" s="20"/>
      <c r="JFJ85" s="20"/>
      <c r="JFK85" s="20"/>
      <c r="JFL85" s="20"/>
      <c r="JFM85" s="20"/>
      <c r="JFN85" s="20"/>
      <c r="JFO85" s="20"/>
      <c r="JFP85" s="20"/>
      <c r="JFQ85" s="20"/>
      <c r="JFR85" s="20"/>
      <c r="JFS85" s="20"/>
      <c r="JFT85" s="20"/>
      <c r="JFU85" s="20"/>
      <c r="JFV85" s="20"/>
      <c r="JFW85" s="20"/>
      <c r="JFX85" s="20"/>
      <c r="JFY85" s="20"/>
      <c r="JFZ85" s="20"/>
      <c r="JGA85" s="20"/>
      <c r="JGB85" s="20"/>
      <c r="JGC85" s="20"/>
      <c r="JGD85" s="20"/>
      <c r="JGE85" s="20"/>
      <c r="JGF85" s="20"/>
      <c r="JGG85" s="20"/>
      <c r="JGH85" s="20"/>
      <c r="JGI85" s="20"/>
      <c r="JGJ85" s="20"/>
      <c r="JGK85" s="20"/>
      <c r="JGL85" s="20"/>
      <c r="JGM85" s="20"/>
      <c r="JGN85" s="20"/>
      <c r="JGO85" s="20"/>
      <c r="JGP85" s="20"/>
      <c r="JGQ85" s="20"/>
      <c r="JGR85" s="20"/>
      <c r="JGS85" s="20"/>
      <c r="JGT85" s="20"/>
      <c r="JGU85" s="20"/>
      <c r="JGV85" s="20"/>
      <c r="JGW85" s="20"/>
      <c r="JGX85" s="20"/>
      <c r="JGY85" s="20"/>
      <c r="JGZ85" s="20"/>
      <c r="JHA85" s="20"/>
      <c r="JHB85" s="20"/>
      <c r="JHC85" s="20"/>
      <c r="JHD85" s="20"/>
      <c r="JHE85" s="20"/>
      <c r="JHF85" s="20"/>
      <c r="JHG85" s="20"/>
      <c r="JHH85" s="20"/>
      <c r="JHI85" s="20"/>
      <c r="JHJ85" s="20"/>
      <c r="JHK85" s="20"/>
      <c r="JHL85" s="20"/>
      <c r="JHM85" s="20"/>
      <c r="JHN85" s="20"/>
      <c r="JHO85" s="20"/>
      <c r="JHP85" s="20"/>
      <c r="JHQ85" s="20"/>
      <c r="JHR85" s="20"/>
      <c r="JHS85" s="20"/>
      <c r="JHT85" s="20"/>
      <c r="JHU85" s="20"/>
      <c r="JHV85" s="20"/>
      <c r="JHW85" s="20"/>
      <c r="JHX85" s="20"/>
      <c r="JHY85" s="20"/>
      <c r="JHZ85" s="20"/>
      <c r="JIA85" s="20"/>
      <c r="JIB85" s="20"/>
      <c r="JIC85" s="20"/>
      <c r="JID85" s="20"/>
      <c r="JIE85" s="20"/>
      <c r="JIF85" s="20"/>
      <c r="JIG85" s="20"/>
      <c r="JIH85" s="20"/>
      <c r="JII85" s="20"/>
      <c r="JIJ85" s="20"/>
      <c r="JIK85" s="20"/>
      <c r="JIL85" s="20"/>
      <c r="JIM85" s="20"/>
      <c r="JIN85" s="20"/>
      <c r="JIO85" s="20"/>
      <c r="JIP85" s="20"/>
      <c r="JIQ85" s="20"/>
      <c r="JIR85" s="20"/>
      <c r="JIS85" s="20"/>
      <c r="JIT85" s="20"/>
      <c r="JIU85" s="20"/>
      <c r="JIV85" s="20"/>
      <c r="JIW85" s="20"/>
      <c r="JIX85" s="20"/>
      <c r="JIY85" s="20"/>
      <c r="JIZ85" s="20"/>
      <c r="JJA85" s="20"/>
      <c r="JJB85" s="20"/>
      <c r="JJC85" s="20"/>
      <c r="JJD85" s="20"/>
      <c r="JJE85" s="20"/>
      <c r="JJF85" s="20"/>
      <c r="JJG85" s="20"/>
      <c r="JJH85" s="20"/>
      <c r="JJI85" s="20"/>
      <c r="JJJ85" s="20"/>
      <c r="JJK85" s="20"/>
      <c r="JJL85" s="20"/>
      <c r="JJM85" s="20"/>
      <c r="JJN85" s="20"/>
      <c r="JJO85" s="20"/>
      <c r="JJP85" s="20"/>
      <c r="JJQ85" s="20"/>
      <c r="JJR85" s="20"/>
      <c r="JJS85" s="20"/>
      <c r="JJT85" s="20"/>
      <c r="JJU85" s="20"/>
      <c r="JJV85" s="20"/>
      <c r="JJW85" s="20"/>
      <c r="JJX85" s="20"/>
      <c r="JJY85" s="20"/>
      <c r="JJZ85" s="20"/>
      <c r="JKA85" s="20"/>
      <c r="JKB85" s="20"/>
      <c r="JKC85" s="20"/>
      <c r="JKD85" s="20"/>
      <c r="JKE85" s="20"/>
      <c r="JKF85" s="20"/>
      <c r="JKG85" s="20"/>
      <c r="JKH85" s="20"/>
      <c r="JKI85" s="20"/>
      <c r="JKJ85" s="20"/>
      <c r="JKK85" s="20"/>
      <c r="JKL85" s="20"/>
      <c r="JKM85" s="20"/>
      <c r="JKN85" s="20"/>
      <c r="JKO85" s="20"/>
      <c r="JKP85" s="20"/>
      <c r="JKQ85" s="20"/>
      <c r="JKR85" s="20"/>
      <c r="JKS85" s="20"/>
      <c r="JKT85" s="20"/>
      <c r="JKU85" s="20"/>
      <c r="JKV85" s="20"/>
      <c r="JKW85" s="20"/>
      <c r="JKX85" s="20"/>
      <c r="JKY85" s="20"/>
      <c r="JKZ85" s="20"/>
      <c r="JLA85" s="20"/>
      <c r="JLB85" s="20"/>
      <c r="JLC85" s="20"/>
      <c r="JLD85" s="20"/>
      <c r="JLE85" s="20"/>
      <c r="JLF85" s="20"/>
      <c r="JLG85" s="20"/>
      <c r="JLH85" s="20"/>
      <c r="JLI85" s="20"/>
      <c r="JLJ85" s="20"/>
      <c r="JLK85" s="20"/>
      <c r="JLL85" s="20"/>
      <c r="JLM85" s="20"/>
      <c r="JLN85" s="20"/>
      <c r="JLO85" s="20"/>
      <c r="JLP85" s="20"/>
      <c r="JLQ85" s="20"/>
      <c r="JLR85" s="20"/>
      <c r="JLS85" s="20"/>
      <c r="JLT85" s="20"/>
      <c r="JLU85" s="20"/>
      <c r="JLV85" s="20"/>
      <c r="JLW85" s="20"/>
      <c r="JLX85" s="20"/>
      <c r="JLY85" s="20"/>
      <c r="JLZ85" s="20"/>
      <c r="JMA85" s="20"/>
      <c r="JMB85" s="20"/>
      <c r="JMC85" s="20"/>
      <c r="JMD85" s="20"/>
      <c r="JME85" s="20"/>
      <c r="JMF85" s="20"/>
      <c r="JMG85" s="20"/>
      <c r="JMH85" s="20"/>
      <c r="JMI85" s="20"/>
      <c r="JMJ85" s="20"/>
      <c r="JMK85" s="20"/>
      <c r="JML85" s="20"/>
      <c r="JMM85" s="20"/>
      <c r="JMN85" s="20"/>
      <c r="JMO85" s="20"/>
      <c r="JMP85" s="20"/>
      <c r="JMQ85" s="20"/>
      <c r="JMR85" s="20"/>
      <c r="JMS85" s="20"/>
      <c r="JMT85" s="20"/>
      <c r="JMU85" s="20"/>
      <c r="JMV85" s="20"/>
      <c r="JMW85" s="20"/>
      <c r="JMX85" s="20"/>
      <c r="JMY85" s="20"/>
      <c r="JMZ85" s="20"/>
      <c r="JNA85" s="20"/>
      <c r="JNB85" s="20"/>
      <c r="JNC85" s="20"/>
      <c r="JND85" s="20"/>
      <c r="JNE85" s="20"/>
      <c r="JNF85" s="20"/>
      <c r="JNG85" s="20"/>
      <c r="JNH85" s="20"/>
      <c r="JNI85" s="20"/>
      <c r="JNJ85" s="20"/>
      <c r="JNK85" s="20"/>
      <c r="JNL85" s="20"/>
      <c r="JNM85" s="20"/>
      <c r="JNN85" s="20"/>
      <c r="JNO85" s="20"/>
      <c r="JNP85" s="20"/>
      <c r="JNQ85" s="20"/>
      <c r="JNR85" s="20"/>
      <c r="JNS85" s="20"/>
      <c r="JNT85" s="20"/>
      <c r="JNU85" s="20"/>
      <c r="JNV85" s="20"/>
      <c r="JNW85" s="20"/>
      <c r="JNX85" s="20"/>
      <c r="JNY85" s="20"/>
      <c r="JNZ85" s="20"/>
      <c r="JOA85" s="20"/>
      <c r="JOB85" s="20"/>
      <c r="JOC85" s="20"/>
      <c r="JOD85" s="20"/>
      <c r="JOE85" s="20"/>
      <c r="JOF85" s="20"/>
      <c r="JOG85" s="20"/>
      <c r="JOH85" s="20"/>
      <c r="JOI85" s="20"/>
      <c r="JOJ85" s="20"/>
      <c r="JOK85" s="20"/>
      <c r="JOL85" s="20"/>
      <c r="JOM85" s="20"/>
      <c r="JON85" s="20"/>
      <c r="JOO85" s="20"/>
      <c r="JOP85" s="20"/>
      <c r="JOQ85" s="20"/>
      <c r="JOR85" s="20"/>
      <c r="JOS85" s="20"/>
      <c r="JOT85" s="20"/>
      <c r="JOU85" s="20"/>
      <c r="JOV85" s="20"/>
      <c r="JOW85" s="20"/>
      <c r="JOX85" s="20"/>
      <c r="JOY85" s="20"/>
      <c r="JOZ85" s="20"/>
      <c r="JPA85" s="20"/>
      <c r="JPB85" s="20"/>
      <c r="JPC85" s="20"/>
      <c r="JPD85" s="20"/>
      <c r="JPE85" s="20"/>
      <c r="JPF85" s="20"/>
      <c r="JPG85" s="20"/>
      <c r="JPH85" s="20"/>
      <c r="JPI85" s="20"/>
      <c r="JPJ85" s="20"/>
      <c r="JPK85" s="20"/>
      <c r="JPL85" s="20"/>
      <c r="JPM85" s="20"/>
      <c r="JPN85" s="20"/>
      <c r="JPO85" s="20"/>
      <c r="JPP85" s="20"/>
      <c r="JPQ85" s="20"/>
      <c r="JPR85" s="20"/>
      <c r="JPS85" s="20"/>
      <c r="JPT85" s="20"/>
      <c r="JPU85" s="20"/>
      <c r="JPV85" s="20"/>
      <c r="JPW85" s="20"/>
      <c r="JPX85" s="20"/>
      <c r="JPY85" s="20"/>
      <c r="JPZ85" s="20"/>
      <c r="JQA85" s="20"/>
      <c r="JQB85" s="20"/>
      <c r="JQC85" s="20"/>
      <c r="JQD85" s="20"/>
      <c r="JQE85" s="20"/>
      <c r="JQF85" s="20"/>
      <c r="JQG85" s="20"/>
      <c r="JQH85" s="20"/>
      <c r="JQI85" s="20"/>
      <c r="JQJ85" s="20"/>
      <c r="JQK85" s="20"/>
      <c r="JQL85" s="20"/>
      <c r="JQM85" s="20"/>
      <c r="JQN85" s="20"/>
      <c r="JQO85" s="20"/>
      <c r="JQP85" s="20"/>
      <c r="JQQ85" s="20"/>
      <c r="JQR85" s="20"/>
      <c r="JQS85" s="20"/>
      <c r="JQT85" s="20"/>
      <c r="JQU85" s="20"/>
      <c r="JQV85" s="20"/>
      <c r="JQW85" s="20"/>
      <c r="JQX85" s="20"/>
      <c r="JQY85" s="20"/>
      <c r="JQZ85" s="20"/>
      <c r="JRA85" s="20"/>
      <c r="JRB85" s="20"/>
      <c r="JRC85" s="20"/>
      <c r="JRD85" s="20"/>
      <c r="JRE85" s="20"/>
      <c r="JRF85" s="20"/>
      <c r="JRG85" s="20"/>
      <c r="JRH85" s="20"/>
      <c r="JRI85" s="20"/>
      <c r="JRJ85" s="20"/>
      <c r="JRK85" s="20"/>
      <c r="JRL85" s="20"/>
      <c r="JRM85" s="20"/>
      <c r="JRN85" s="20"/>
      <c r="JRO85" s="20"/>
      <c r="JRP85" s="20"/>
      <c r="JRQ85" s="20"/>
      <c r="JRR85" s="20"/>
      <c r="JRS85" s="20"/>
      <c r="JRT85" s="20"/>
      <c r="JRU85" s="20"/>
      <c r="JRV85" s="20"/>
      <c r="JRW85" s="20"/>
      <c r="JRX85" s="20"/>
      <c r="JRY85" s="20"/>
      <c r="JRZ85" s="20"/>
      <c r="JSA85" s="20"/>
      <c r="JSB85" s="20"/>
      <c r="JSC85" s="20"/>
      <c r="JSD85" s="20"/>
      <c r="JSE85" s="20"/>
      <c r="JSF85" s="20"/>
      <c r="JSG85" s="20"/>
      <c r="JSH85" s="20"/>
      <c r="JSI85" s="20"/>
      <c r="JSJ85" s="20"/>
      <c r="JSK85" s="20"/>
      <c r="JSL85" s="20"/>
      <c r="JSM85" s="20"/>
      <c r="JSN85" s="20"/>
      <c r="JSO85" s="20"/>
      <c r="JSP85" s="20"/>
      <c r="JSQ85" s="20"/>
      <c r="JSR85" s="20"/>
      <c r="JSS85" s="20"/>
      <c r="JST85" s="20"/>
      <c r="JSU85" s="20"/>
      <c r="JSV85" s="20"/>
      <c r="JSW85" s="20"/>
      <c r="JSX85" s="20"/>
      <c r="JSY85" s="20"/>
      <c r="JSZ85" s="20"/>
      <c r="JTA85" s="20"/>
      <c r="JTB85" s="20"/>
      <c r="JTC85" s="20"/>
      <c r="JTD85" s="20"/>
      <c r="JTE85" s="20"/>
      <c r="JTF85" s="20"/>
      <c r="JTG85" s="20"/>
      <c r="JTH85" s="20"/>
      <c r="JTI85" s="20"/>
      <c r="JTJ85" s="20"/>
      <c r="JTK85" s="20"/>
      <c r="JTL85" s="20"/>
      <c r="JTM85" s="20"/>
      <c r="JTN85" s="20"/>
      <c r="JTO85" s="20"/>
      <c r="JTP85" s="20"/>
      <c r="JTQ85" s="20"/>
      <c r="JTR85" s="20"/>
      <c r="JTS85" s="20"/>
      <c r="JTT85" s="20"/>
      <c r="JTU85" s="20"/>
      <c r="JTV85" s="20"/>
      <c r="JTW85" s="20"/>
      <c r="JTX85" s="20"/>
      <c r="JTY85" s="20"/>
      <c r="JTZ85" s="20"/>
      <c r="JUA85" s="20"/>
      <c r="JUB85" s="20"/>
      <c r="JUC85" s="20"/>
      <c r="JUD85" s="20"/>
      <c r="JUE85" s="20"/>
      <c r="JUF85" s="20"/>
      <c r="JUG85" s="20"/>
      <c r="JUH85" s="20"/>
      <c r="JUI85" s="20"/>
      <c r="JUJ85" s="20"/>
      <c r="JUK85" s="20"/>
      <c r="JUL85" s="20"/>
      <c r="JUM85" s="20"/>
      <c r="JUN85" s="20"/>
      <c r="JUO85" s="20"/>
      <c r="JUP85" s="20"/>
      <c r="JUQ85" s="20"/>
      <c r="JUR85" s="20"/>
      <c r="JUS85" s="20"/>
      <c r="JUT85" s="20"/>
      <c r="JUU85" s="20"/>
      <c r="JUV85" s="20"/>
      <c r="JUW85" s="20"/>
      <c r="JUX85" s="20"/>
      <c r="JUY85" s="20"/>
      <c r="JUZ85" s="20"/>
      <c r="JVA85" s="20"/>
      <c r="JVB85" s="20"/>
      <c r="JVC85" s="20"/>
      <c r="JVD85" s="20"/>
      <c r="JVE85" s="20"/>
      <c r="JVF85" s="20"/>
      <c r="JVG85" s="20"/>
      <c r="JVH85" s="20"/>
      <c r="JVI85" s="20"/>
      <c r="JVJ85" s="20"/>
      <c r="JVK85" s="20"/>
      <c r="JVL85" s="20"/>
      <c r="JVM85" s="20"/>
      <c r="JVN85" s="20"/>
      <c r="JVO85" s="20"/>
      <c r="JVP85" s="20"/>
      <c r="JVQ85" s="20"/>
      <c r="JVR85" s="20"/>
      <c r="JVS85" s="20"/>
      <c r="JVT85" s="20"/>
      <c r="JVU85" s="20"/>
      <c r="JVV85" s="20"/>
      <c r="JVW85" s="20"/>
      <c r="JVX85" s="20"/>
      <c r="JVY85" s="20"/>
      <c r="JVZ85" s="20"/>
      <c r="JWA85" s="20"/>
      <c r="JWB85" s="20"/>
      <c r="JWC85" s="20"/>
      <c r="JWD85" s="20"/>
      <c r="JWE85" s="20"/>
      <c r="JWF85" s="20"/>
      <c r="JWG85" s="20"/>
      <c r="JWH85" s="20"/>
      <c r="JWI85" s="20"/>
      <c r="JWJ85" s="20"/>
      <c r="JWK85" s="20"/>
      <c r="JWL85" s="20"/>
      <c r="JWM85" s="20"/>
      <c r="JWN85" s="20"/>
      <c r="JWO85" s="20"/>
      <c r="JWP85" s="20"/>
      <c r="JWQ85" s="20"/>
      <c r="JWR85" s="20"/>
      <c r="JWS85" s="20"/>
      <c r="JWT85" s="20"/>
      <c r="JWU85" s="20"/>
      <c r="JWV85" s="20"/>
      <c r="JWW85" s="20"/>
      <c r="JWX85" s="20"/>
      <c r="JWY85" s="20"/>
      <c r="JWZ85" s="20"/>
      <c r="JXA85" s="20"/>
      <c r="JXB85" s="20"/>
      <c r="JXC85" s="20"/>
      <c r="JXD85" s="20"/>
      <c r="JXE85" s="20"/>
      <c r="JXF85" s="20"/>
      <c r="JXG85" s="20"/>
      <c r="JXH85" s="20"/>
      <c r="JXI85" s="20"/>
      <c r="JXJ85" s="20"/>
      <c r="JXK85" s="20"/>
      <c r="JXL85" s="20"/>
      <c r="JXM85" s="20"/>
      <c r="JXN85" s="20"/>
      <c r="JXO85" s="20"/>
      <c r="JXP85" s="20"/>
      <c r="JXQ85" s="20"/>
      <c r="JXR85" s="20"/>
      <c r="JXS85" s="20"/>
      <c r="JXT85" s="20"/>
      <c r="JXU85" s="20"/>
      <c r="JXV85" s="20"/>
      <c r="JXW85" s="20"/>
      <c r="JXX85" s="20"/>
      <c r="JXY85" s="20"/>
      <c r="JXZ85" s="20"/>
      <c r="JYA85" s="20"/>
      <c r="JYB85" s="20"/>
      <c r="JYC85" s="20"/>
      <c r="JYD85" s="20"/>
      <c r="JYE85" s="20"/>
      <c r="JYF85" s="20"/>
      <c r="JYG85" s="20"/>
      <c r="JYH85" s="20"/>
      <c r="JYI85" s="20"/>
      <c r="JYJ85" s="20"/>
      <c r="JYK85" s="20"/>
      <c r="JYL85" s="20"/>
      <c r="JYM85" s="20"/>
      <c r="JYN85" s="20"/>
      <c r="JYO85" s="20"/>
      <c r="JYP85" s="20"/>
      <c r="JYQ85" s="20"/>
      <c r="JYR85" s="20"/>
      <c r="JYS85" s="20"/>
      <c r="JYT85" s="20"/>
      <c r="JYU85" s="20"/>
      <c r="JYV85" s="20"/>
      <c r="JYW85" s="20"/>
      <c r="JYX85" s="20"/>
      <c r="JYY85" s="20"/>
      <c r="JYZ85" s="20"/>
      <c r="JZA85" s="20"/>
      <c r="JZB85" s="20"/>
      <c r="JZC85" s="20"/>
      <c r="JZD85" s="20"/>
      <c r="JZE85" s="20"/>
      <c r="JZF85" s="20"/>
      <c r="JZG85" s="20"/>
      <c r="JZH85" s="20"/>
      <c r="JZI85" s="20"/>
      <c r="JZJ85" s="20"/>
      <c r="JZK85" s="20"/>
      <c r="JZL85" s="20"/>
      <c r="JZM85" s="20"/>
      <c r="JZN85" s="20"/>
      <c r="JZO85" s="20"/>
      <c r="JZP85" s="20"/>
      <c r="JZQ85" s="20"/>
      <c r="JZR85" s="20"/>
      <c r="JZS85" s="20"/>
      <c r="JZT85" s="20"/>
      <c r="JZU85" s="20"/>
      <c r="JZV85" s="20"/>
      <c r="JZW85" s="20"/>
      <c r="JZX85" s="20"/>
      <c r="JZY85" s="20"/>
      <c r="JZZ85" s="20"/>
      <c r="KAA85" s="20"/>
      <c r="KAB85" s="20"/>
      <c r="KAC85" s="20"/>
      <c r="KAD85" s="20"/>
      <c r="KAE85" s="20"/>
      <c r="KAF85" s="20"/>
      <c r="KAG85" s="20"/>
      <c r="KAH85" s="20"/>
      <c r="KAI85" s="20"/>
      <c r="KAJ85" s="20"/>
      <c r="KAK85" s="20"/>
      <c r="KAL85" s="20"/>
      <c r="KAM85" s="20"/>
      <c r="KAN85" s="20"/>
      <c r="KAO85" s="20"/>
      <c r="KAP85" s="20"/>
      <c r="KAQ85" s="20"/>
      <c r="KAR85" s="20"/>
      <c r="KAS85" s="20"/>
      <c r="KAT85" s="20"/>
      <c r="KAU85" s="20"/>
      <c r="KAV85" s="20"/>
      <c r="KAW85" s="20"/>
      <c r="KAX85" s="20"/>
      <c r="KAY85" s="20"/>
      <c r="KAZ85" s="20"/>
      <c r="KBA85" s="20"/>
      <c r="KBB85" s="20"/>
      <c r="KBC85" s="20"/>
      <c r="KBD85" s="20"/>
      <c r="KBE85" s="20"/>
      <c r="KBF85" s="20"/>
      <c r="KBG85" s="20"/>
      <c r="KBH85" s="20"/>
      <c r="KBI85" s="20"/>
      <c r="KBJ85" s="20"/>
      <c r="KBK85" s="20"/>
      <c r="KBL85" s="20"/>
      <c r="KBM85" s="20"/>
      <c r="KBN85" s="20"/>
      <c r="KBO85" s="20"/>
      <c r="KBP85" s="20"/>
      <c r="KBQ85" s="20"/>
      <c r="KBR85" s="20"/>
      <c r="KBS85" s="20"/>
      <c r="KBT85" s="20"/>
      <c r="KBU85" s="20"/>
      <c r="KBV85" s="20"/>
      <c r="KBW85" s="20"/>
      <c r="KBX85" s="20"/>
      <c r="KBY85" s="20"/>
      <c r="KBZ85" s="20"/>
      <c r="KCA85" s="20"/>
      <c r="KCB85" s="20"/>
      <c r="KCC85" s="20"/>
      <c r="KCD85" s="20"/>
      <c r="KCE85" s="20"/>
      <c r="KCF85" s="20"/>
      <c r="KCG85" s="20"/>
      <c r="KCH85" s="20"/>
      <c r="KCI85" s="20"/>
      <c r="KCJ85" s="20"/>
      <c r="KCK85" s="20"/>
      <c r="KCL85" s="20"/>
      <c r="KCM85" s="20"/>
      <c r="KCN85" s="20"/>
      <c r="KCO85" s="20"/>
      <c r="KCP85" s="20"/>
      <c r="KCQ85" s="20"/>
      <c r="KCR85" s="20"/>
      <c r="KCS85" s="20"/>
      <c r="KCT85" s="20"/>
      <c r="KCU85" s="20"/>
      <c r="KCV85" s="20"/>
      <c r="KCW85" s="20"/>
      <c r="KCX85" s="20"/>
      <c r="KCY85" s="20"/>
      <c r="KCZ85" s="20"/>
      <c r="KDA85" s="20"/>
      <c r="KDB85" s="20"/>
      <c r="KDC85" s="20"/>
      <c r="KDD85" s="20"/>
      <c r="KDE85" s="20"/>
      <c r="KDF85" s="20"/>
      <c r="KDG85" s="20"/>
      <c r="KDH85" s="20"/>
      <c r="KDI85" s="20"/>
      <c r="KDJ85" s="20"/>
      <c r="KDK85" s="20"/>
      <c r="KDL85" s="20"/>
      <c r="KDM85" s="20"/>
      <c r="KDN85" s="20"/>
      <c r="KDO85" s="20"/>
      <c r="KDP85" s="20"/>
      <c r="KDQ85" s="20"/>
      <c r="KDR85" s="20"/>
      <c r="KDS85" s="20"/>
      <c r="KDT85" s="20"/>
      <c r="KDU85" s="20"/>
      <c r="KDV85" s="20"/>
      <c r="KDW85" s="20"/>
      <c r="KDX85" s="20"/>
      <c r="KDY85" s="20"/>
      <c r="KDZ85" s="20"/>
      <c r="KEA85" s="20"/>
      <c r="KEB85" s="20"/>
      <c r="KEC85" s="20"/>
      <c r="KED85" s="20"/>
      <c r="KEE85" s="20"/>
      <c r="KEF85" s="20"/>
      <c r="KEG85" s="20"/>
      <c r="KEH85" s="20"/>
      <c r="KEI85" s="20"/>
      <c r="KEJ85" s="20"/>
      <c r="KEK85" s="20"/>
      <c r="KEL85" s="20"/>
      <c r="KEM85" s="20"/>
      <c r="KEN85" s="20"/>
      <c r="KEO85" s="20"/>
      <c r="KEP85" s="20"/>
      <c r="KEQ85" s="20"/>
      <c r="KER85" s="20"/>
      <c r="KES85" s="20"/>
      <c r="KET85" s="20"/>
      <c r="KEU85" s="20"/>
      <c r="KEV85" s="20"/>
      <c r="KEW85" s="20"/>
      <c r="KEX85" s="20"/>
      <c r="KEY85" s="20"/>
      <c r="KEZ85" s="20"/>
      <c r="KFA85" s="20"/>
      <c r="KFB85" s="20"/>
      <c r="KFC85" s="20"/>
      <c r="KFD85" s="20"/>
      <c r="KFE85" s="20"/>
      <c r="KFF85" s="20"/>
      <c r="KFG85" s="20"/>
      <c r="KFH85" s="20"/>
      <c r="KFI85" s="20"/>
      <c r="KFJ85" s="20"/>
      <c r="KFK85" s="20"/>
      <c r="KFL85" s="20"/>
      <c r="KFM85" s="20"/>
      <c r="KFN85" s="20"/>
      <c r="KFO85" s="20"/>
      <c r="KFP85" s="20"/>
      <c r="KFQ85" s="20"/>
      <c r="KFR85" s="20"/>
      <c r="KFS85" s="20"/>
      <c r="KFT85" s="20"/>
      <c r="KFU85" s="20"/>
      <c r="KFV85" s="20"/>
      <c r="KFW85" s="20"/>
      <c r="KFX85" s="20"/>
      <c r="KFY85" s="20"/>
      <c r="KFZ85" s="20"/>
      <c r="KGA85" s="20"/>
      <c r="KGB85" s="20"/>
      <c r="KGC85" s="20"/>
      <c r="KGD85" s="20"/>
      <c r="KGE85" s="20"/>
      <c r="KGF85" s="20"/>
      <c r="KGG85" s="20"/>
      <c r="KGH85" s="20"/>
      <c r="KGI85" s="20"/>
      <c r="KGJ85" s="20"/>
      <c r="KGK85" s="20"/>
      <c r="KGL85" s="20"/>
      <c r="KGM85" s="20"/>
      <c r="KGN85" s="20"/>
      <c r="KGO85" s="20"/>
      <c r="KGP85" s="20"/>
      <c r="KGQ85" s="20"/>
      <c r="KGR85" s="20"/>
      <c r="KGS85" s="20"/>
      <c r="KGT85" s="20"/>
      <c r="KGU85" s="20"/>
      <c r="KGV85" s="20"/>
      <c r="KGW85" s="20"/>
      <c r="KGX85" s="20"/>
      <c r="KGY85" s="20"/>
      <c r="KGZ85" s="20"/>
      <c r="KHA85" s="20"/>
      <c r="KHB85" s="20"/>
      <c r="KHC85" s="20"/>
      <c r="KHD85" s="20"/>
      <c r="KHE85" s="20"/>
      <c r="KHF85" s="20"/>
      <c r="KHG85" s="20"/>
      <c r="KHH85" s="20"/>
      <c r="KHI85" s="20"/>
      <c r="KHJ85" s="20"/>
      <c r="KHK85" s="20"/>
      <c r="KHL85" s="20"/>
      <c r="KHM85" s="20"/>
      <c r="KHN85" s="20"/>
      <c r="KHO85" s="20"/>
      <c r="KHP85" s="20"/>
      <c r="KHQ85" s="20"/>
      <c r="KHR85" s="20"/>
      <c r="KHS85" s="20"/>
      <c r="KHT85" s="20"/>
      <c r="KHU85" s="20"/>
      <c r="KHV85" s="20"/>
      <c r="KHW85" s="20"/>
      <c r="KHX85" s="20"/>
      <c r="KHY85" s="20"/>
      <c r="KHZ85" s="20"/>
      <c r="KIA85" s="20"/>
      <c r="KIB85" s="20"/>
      <c r="KIC85" s="20"/>
      <c r="KID85" s="20"/>
      <c r="KIE85" s="20"/>
      <c r="KIF85" s="20"/>
      <c r="KIG85" s="20"/>
      <c r="KIH85" s="20"/>
      <c r="KII85" s="20"/>
      <c r="KIJ85" s="20"/>
      <c r="KIK85" s="20"/>
      <c r="KIL85" s="20"/>
      <c r="KIM85" s="20"/>
      <c r="KIN85" s="20"/>
      <c r="KIO85" s="20"/>
      <c r="KIP85" s="20"/>
      <c r="KIQ85" s="20"/>
      <c r="KIR85" s="20"/>
      <c r="KIS85" s="20"/>
      <c r="KIT85" s="20"/>
      <c r="KIU85" s="20"/>
      <c r="KIV85" s="20"/>
      <c r="KIW85" s="20"/>
      <c r="KIX85" s="20"/>
      <c r="KIY85" s="20"/>
      <c r="KIZ85" s="20"/>
      <c r="KJA85" s="20"/>
      <c r="KJB85" s="20"/>
      <c r="KJC85" s="20"/>
      <c r="KJD85" s="20"/>
      <c r="KJE85" s="20"/>
      <c r="KJF85" s="20"/>
      <c r="KJG85" s="20"/>
      <c r="KJH85" s="20"/>
      <c r="KJI85" s="20"/>
      <c r="KJJ85" s="20"/>
      <c r="KJK85" s="20"/>
      <c r="KJL85" s="20"/>
      <c r="KJM85" s="20"/>
      <c r="KJN85" s="20"/>
      <c r="KJO85" s="20"/>
      <c r="KJP85" s="20"/>
      <c r="KJQ85" s="20"/>
      <c r="KJR85" s="20"/>
      <c r="KJS85" s="20"/>
      <c r="KJT85" s="20"/>
      <c r="KJU85" s="20"/>
      <c r="KJV85" s="20"/>
      <c r="KJW85" s="20"/>
      <c r="KJX85" s="20"/>
      <c r="KJY85" s="20"/>
      <c r="KJZ85" s="20"/>
      <c r="KKA85" s="20"/>
      <c r="KKB85" s="20"/>
      <c r="KKC85" s="20"/>
      <c r="KKD85" s="20"/>
      <c r="KKE85" s="20"/>
      <c r="KKF85" s="20"/>
      <c r="KKG85" s="20"/>
      <c r="KKH85" s="20"/>
      <c r="KKI85" s="20"/>
      <c r="KKJ85" s="20"/>
      <c r="KKK85" s="20"/>
      <c r="KKL85" s="20"/>
      <c r="KKM85" s="20"/>
      <c r="KKN85" s="20"/>
      <c r="KKO85" s="20"/>
      <c r="KKP85" s="20"/>
      <c r="KKQ85" s="20"/>
      <c r="KKR85" s="20"/>
      <c r="KKS85" s="20"/>
      <c r="KKT85" s="20"/>
      <c r="KKU85" s="20"/>
      <c r="KKV85" s="20"/>
      <c r="KKW85" s="20"/>
      <c r="KKX85" s="20"/>
      <c r="KKY85" s="20"/>
      <c r="KKZ85" s="20"/>
      <c r="KLA85" s="20"/>
      <c r="KLB85" s="20"/>
      <c r="KLC85" s="20"/>
      <c r="KLD85" s="20"/>
      <c r="KLE85" s="20"/>
      <c r="KLF85" s="20"/>
      <c r="KLG85" s="20"/>
      <c r="KLH85" s="20"/>
      <c r="KLI85" s="20"/>
      <c r="KLJ85" s="20"/>
      <c r="KLK85" s="20"/>
      <c r="KLL85" s="20"/>
      <c r="KLM85" s="20"/>
      <c r="KLN85" s="20"/>
      <c r="KLO85" s="20"/>
      <c r="KLP85" s="20"/>
      <c r="KLQ85" s="20"/>
      <c r="KLR85" s="20"/>
      <c r="KLS85" s="20"/>
      <c r="KLT85" s="20"/>
      <c r="KLU85" s="20"/>
      <c r="KLV85" s="20"/>
      <c r="KLW85" s="20"/>
      <c r="KLX85" s="20"/>
      <c r="KLY85" s="20"/>
      <c r="KLZ85" s="20"/>
      <c r="KMA85" s="20"/>
      <c r="KMB85" s="20"/>
      <c r="KMC85" s="20"/>
      <c r="KMD85" s="20"/>
      <c r="KME85" s="20"/>
      <c r="KMF85" s="20"/>
      <c r="KMG85" s="20"/>
      <c r="KMH85" s="20"/>
      <c r="KMI85" s="20"/>
      <c r="KMJ85" s="20"/>
      <c r="KMK85" s="20"/>
      <c r="KML85" s="20"/>
      <c r="KMM85" s="20"/>
      <c r="KMN85" s="20"/>
      <c r="KMO85" s="20"/>
      <c r="KMP85" s="20"/>
      <c r="KMQ85" s="20"/>
      <c r="KMR85" s="20"/>
      <c r="KMS85" s="20"/>
      <c r="KMT85" s="20"/>
      <c r="KMU85" s="20"/>
      <c r="KMV85" s="20"/>
      <c r="KMW85" s="20"/>
      <c r="KMX85" s="20"/>
      <c r="KMY85" s="20"/>
      <c r="KMZ85" s="20"/>
      <c r="KNA85" s="20"/>
      <c r="KNB85" s="20"/>
      <c r="KNC85" s="20"/>
      <c r="KND85" s="20"/>
      <c r="KNE85" s="20"/>
      <c r="KNF85" s="20"/>
      <c r="KNG85" s="20"/>
      <c r="KNH85" s="20"/>
      <c r="KNI85" s="20"/>
      <c r="KNJ85" s="20"/>
      <c r="KNK85" s="20"/>
      <c r="KNL85" s="20"/>
      <c r="KNM85" s="20"/>
      <c r="KNN85" s="20"/>
      <c r="KNO85" s="20"/>
      <c r="KNP85" s="20"/>
      <c r="KNQ85" s="20"/>
      <c r="KNR85" s="20"/>
      <c r="KNS85" s="20"/>
      <c r="KNT85" s="20"/>
      <c r="KNU85" s="20"/>
      <c r="KNV85" s="20"/>
      <c r="KNW85" s="20"/>
      <c r="KNX85" s="20"/>
      <c r="KNY85" s="20"/>
      <c r="KNZ85" s="20"/>
      <c r="KOA85" s="20"/>
      <c r="KOB85" s="20"/>
      <c r="KOC85" s="20"/>
      <c r="KOD85" s="20"/>
      <c r="KOE85" s="20"/>
      <c r="KOF85" s="20"/>
      <c r="KOG85" s="20"/>
      <c r="KOH85" s="20"/>
      <c r="KOI85" s="20"/>
      <c r="KOJ85" s="20"/>
      <c r="KOK85" s="20"/>
      <c r="KOL85" s="20"/>
      <c r="KOM85" s="20"/>
      <c r="KON85" s="20"/>
      <c r="KOO85" s="20"/>
      <c r="KOP85" s="20"/>
      <c r="KOQ85" s="20"/>
      <c r="KOR85" s="20"/>
      <c r="KOS85" s="20"/>
      <c r="KOT85" s="20"/>
      <c r="KOU85" s="20"/>
      <c r="KOV85" s="20"/>
      <c r="KOW85" s="20"/>
      <c r="KOX85" s="20"/>
      <c r="KOY85" s="20"/>
      <c r="KOZ85" s="20"/>
      <c r="KPA85" s="20"/>
      <c r="KPB85" s="20"/>
      <c r="KPC85" s="20"/>
      <c r="KPD85" s="20"/>
      <c r="KPE85" s="20"/>
      <c r="KPF85" s="20"/>
      <c r="KPG85" s="20"/>
      <c r="KPH85" s="20"/>
      <c r="KPI85" s="20"/>
      <c r="KPJ85" s="20"/>
      <c r="KPK85" s="20"/>
      <c r="KPL85" s="20"/>
      <c r="KPM85" s="20"/>
      <c r="KPN85" s="20"/>
      <c r="KPO85" s="20"/>
      <c r="KPP85" s="20"/>
      <c r="KPQ85" s="20"/>
      <c r="KPR85" s="20"/>
      <c r="KPS85" s="20"/>
      <c r="KPT85" s="20"/>
      <c r="KPU85" s="20"/>
      <c r="KPV85" s="20"/>
      <c r="KPW85" s="20"/>
      <c r="KPX85" s="20"/>
      <c r="KPY85" s="20"/>
      <c r="KPZ85" s="20"/>
      <c r="KQA85" s="20"/>
      <c r="KQB85" s="20"/>
      <c r="KQC85" s="20"/>
      <c r="KQD85" s="20"/>
      <c r="KQE85" s="20"/>
      <c r="KQF85" s="20"/>
      <c r="KQG85" s="20"/>
      <c r="KQH85" s="20"/>
      <c r="KQI85" s="20"/>
      <c r="KQJ85" s="20"/>
      <c r="KQK85" s="20"/>
      <c r="KQL85" s="20"/>
      <c r="KQM85" s="20"/>
      <c r="KQN85" s="20"/>
      <c r="KQO85" s="20"/>
      <c r="KQP85" s="20"/>
      <c r="KQQ85" s="20"/>
      <c r="KQR85" s="20"/>
      <c r="KQS85" s="20"/>
      <c r="KQT85" s="20"/>
      <c r="KQU85" s="20"/>
      <c r="KQV85" s="20"/>
      <c r="KQW85" s="20"/>
      <c r="KQX85" s="20"/>
      <c r="KQY85" s="20"/>
      <c r="KQZ85" s="20"/>
      <c r="KRA85" s="20"/>
      <c r="KRB85" s="20"/>
      <c r="KRC85" s="20"/>
      <c r="KRD85" s="20"/>
      <c r="KRE85" s="20"/>
      <c r="KRF85" s="20"/>
      <c r="KRG85" s="20"/>
      <c r="KRH85" s="20"/>
      <c r="KRI85" s="20"/>
      <c r="KRJ85" s="20"/>
      <c r="KRK85" s="20"/>
      <c r="KRL85" s="20"/>
      <c r="KRM85" s="20"/>
      <c r="KRN85" s="20"/>
      <c r="KRO85" s="20"/>
      <c r="KRP85" s="20"/>
      <c r="KRQ85" s="20"/>
      <c r="KRR85" s="20"/>
      <c r="KRS85" s="20"/>
      <c r="KRT85" s="20"/>
      <c r="KRU85" s="20"/>
      <c r="KRV85" s="20"/>
      <c r="KRW85" s="20"/>
      <c r="KRX85" s="20"/>
      <c r="KRY85" s="20"/>
      <c r="KRZ85" s="20"/>
      <c r="KSA85" s="20"/>
      <c r="KSB85" s="20"/>
      <c r="KSC85" s="20"/>
      <c r="KSD85" s="20"/>
      <c r="KSE85" s="20"/>
      <c r="KSF85" s="20"/>
      <c r="KSG85" s="20"/>
      <c r="KSH85" s="20"/>
      <c r="KSI85" s="20"/>
      <c r="KSJ85" s="20"/>
      <c r="KSK85" s="20"/>
      <c r="KSL85" s="20"/>
      <c r="KSM85" s="20"/>
      <c r="KSN85" s="20"/>
      <c r="KSO85" s="20"/>
      <c r="KSP85" s="20"/>
      <c r="KSQ85" s="20"/>
      <c r="KSR85" s="20"/>
      <c r="KSS85" s="20"/>
      <c r="KST85" s="20"/>
      <c r="KSU85" s="20"/>
      <c r="KSV85" s="20"/>
      <c r="KSW85" s="20"/>
      <c r="KSX85" s="20"/>
      <c r="KSY85" s="20"/>
      <c r="KSZ85" s="20"/>
      <c r="KTA85" s="20"/>
      <c r="KTB85" s="20"/>
      <c r="KTC85" s="20"/>
      <c r="KTD85" s="20"/>
      <c r="KTE85" s="20"/>
      <c r="KTF85" s="20"/>
      <c r="KTG85" s="20"/>
      <c r="KTH85" s="20"/>
      <c r="KTI85" s="20"/>
      <c r="KTJ85" s="20"/>
      <c r="KTK85" s="20"/>
      <c r="KTL85" s="20"/>
      <c r="KTM85" s="20"/>
      <c r="KTN85" s="20"/>
      <c r="KTO85" s="20"/>
      <c r="KTP85" s="20"/>
      <c r="KTQ85" s="20"/>
      <c r="KTR85" s="20"/>
      <c r="KTS85" s="20"/>
      <c r="KTT85" s="20"/>
      <c r="KTU85" s="20"/>
      <c r="KTV85" s="20"/>
      <c r="KTW85" s="20"/>
      <c r="KTX85" s="20"/>
      <c r="KTY85" s="20"/>
      <c r="KTZ85" s="20"/>
      <c r="KUA85" s="20"/>
      <c r="KUB85" s="20"/>
      <c r="KUC85" s="20"/>
      <c r="KUD85" s="20"/>
      <c r="KUE85" s="20"/>
      <c r="KUF85" s="20"/>
      <c r="KUG85" s="20"/>
      <c r="KUH85" s="20"/>
      <c r="KUI85" s="20"/>
      <c r="KUJ85" s="20"/>
      <c r="KUK85" s="20"/>
      <c r="KUL85" s="20"/>
      <c r="KUM85" s="20"/>
      <c r="KUN85" s="20"/>
      <c r="KUO85" s="20"/>
      <c r="KUP85" s="20"/>
      <c r="KUQ85" s="20"/>
      <c r="KUR85" s="20"/>
      <c r="KUS85" s="20"/>
      <c r="KUT85" s="20"/>
      <c r="KUU85" s="20"/>
      <c r="KUV85" s="20"/>
      <c r="KUW85" s="20"/>
      <c r="KUX85" s="20"/>
      <c r="KUY85" s="20"/>
      <c r="KUZ85" s="20"/>
      <c r="KVA85" s="20"/>
      <c r="KVB85" s="20"/>
      <c r="KVC85" s="20"/>
      <c r="KVD85" s="20"/>
      <c r="KVE85" s="20"/>
      <c r="KVF85" s="20"/>
      <c r="KVG85" s="20"/>
      <c r="KVH85" s="20"/>
      <c r="KVI85" s="20"/>
      <c r="KVJ85" s="20"/>
      <c r="KVK85" s="20"/>
      <c r="KVL85" s="20"/>
      <c r="KVM85" s="20"/>
      <c r="KVN85" s="20"/>
      <c r="KVO85" s="20"/>
      <c r="KVP85" s="20"/>
      <c r="KVQ85" s="20"/>
      <c r="KVR85" s="20"/>
      <c r="KVS85" s="20"/>
      <c r="KVT85" s="20"/>
      <c r="KVU85" s="20"/>
      <c r="KVV85" s="20"/>
      <c r="KVW85" s="20"/>
      <c r="KVX85" s="20"/>
      <c r="KVY85" s="20"/>
      <c r="KVZ85" s="20"/>
      <c r="KWA85" s="20"/>
      <c r="KWB85" s="20"/>
      <c r="KWC85" s="20"/>
      <c r="KWD85" s="20"/>
      <c r="KWE85" s="20"/>
      <c r="KWF85" s="20"/>
      <c r="KWG85" s="20"/>
      <c r="KWH85" s="20"/>
      <c r="KWI85" s="20"/>
      <c r="KWJ85" s="20"/>
      <c r="KWK85" s="20"/>
      <c r="KWL85" s="20"/>
      <c r="KWM85" s="20"/>
      <c r="KWN85" s="20"/>
      <c r="KWO85" s="20"/>
      <c r="KWP85" s="20"/>
      <c r="KWQ85" s="20"/>
      <c r="KWR85" s="20"/>
      <c r="KWS85" s="20"/>
      <c r="KWT85" s="20"/>
      <c r="KWU85" s="20"/>
      <c r="KWV85" s="20"/>
      <c r="KWW85" s="20"/>
      <c r="KWX85" s="20"/>
      <c r="KWY85" s="20"/>
      <c r="KWZ85" s="20"/>
      <c r="KXA85" s="20"/>
      <c r="KXB85" s="20"/>
      <c r="KXC85" s="20"/>
      <c r="KXD85" s="20"/>
      <c r="KXE85" s="20"/>
      <c r="KXF85" s="20"/>
      <c r="KXG85" s="20"/>
      <c r="KXH85" s="20"/>
      <c r="KXI85" s="20"/>
      <c r="KXJ85" s="20"/>
      <c r="KXK85" s="20"/>
      <c r="KXL85" s="20"/>
      <c r="KXM85" s="20"/>
      <c r="KXN85" s="20"/>
      <c r="KXO85" s="20"/>
      <c r="KXP85" s="20"/>
      <c r="KXQ85" s="20"/>
      <c r="KXR85" s="20"/>
      <c r="KXS85" s="20"/>
      <c r="KXT85" s="20"/>
      <c r="KXU85" s="20"/>
      <c r="KXV85" s="20"/>
      <c r="KXW85" s="20"/>
      <c r="KXX85" s="20"/>
      <c r="KXY85" s="20"/>
      <c r="KXZ85" s="20"/>
      <c r="KYA85" s="20"/>
      <c r="KYB85" s="20"/>
      <c r="KYC85" s="20"/>
      <c r="KYD85" s="20"/>
      <c r="KYE85" s="20"/>
      <c r="KYF85" s="20"/>
      <c r="KYG85" s="20"/>
      <c r="KYH85" s="20"/>
      <c r="KYI85" s="20"/>
      <c r="KYJ85" s="20"/>
      <c r="KYK85" s="20"/>
      <c r="KYL85" s="20"/>
      <c r="KYM85" s="20"/>
      <c r="KYN85" s="20"/>
      <c r="KYO85" s="20"/>
      <c r="KYP85" s="20"/>
      <c r="KYQ85" s="20"/>
      <c r="KYR85" s="20"/>
      <c r="KYS85" s="20"/>
      <c r="KYT85" s="20"/>
      <c r="KYU85" s="20"/>
      <c r="KYV85" s="20"/>
      <c r="KYW85" s="20"/>
      <c r="KYX85" s="20"/>
      <c r="KYY85" s="20"/>
      <c r="KYZ85" s="20"/>
      <c r="KZA85" s="20"/>
      <c r="KZB85" s="20"/>
      <c r="KZC85" s="20"/>
      <c r="KZD85" s="20"/>
      <c r="KZE85" s="20"/>
      <c r="KZF85" s="20"/>
      <c r="KZG85" s="20"/>
      <c r="KZH85" s="20"/>
      <c r="KZI85" s="20"/>
      <c r="KZJ85" s="20"/>
      <c r="KZK85" s="20"/>
      <c r="KZL85" s="20"/>
      <c r="KZM85" s="20"/>
      <c r="KZN85" s="20"/>
      <c r="KZO85" s="20"/>
      <c r="KZP85" s="20"/>
      <c r="KZQ85" s="20"/>
      <c r="KZR85" s="20"/>
      <c r="KZS85" s="20"/>
      <c r="KZT85" s="20"/>
      <c r="KZU85" s="20"/>
      <c r="KZV85" s="20"/>
      <c r="KZW85" s="20"/>
      <c r="KZX85" s="20"/>
      <c r="KZY85" s="20"/>
      <c r="KZZ85" s="20"/>
      <c r="LAA85" s="20"/>
      <c r="LAB85" s="20"/>
      <c r="LAC85" s="20"/>
      <c r="LAD85" s="20"/>
      <c r="LAE85" s="20"/>
      <c r="LAF85" s="20"/>
      <c r="LAG85" s="20"/>
      <c r="LAH85" s="20"/>
      <c r="LAI85" s="20"/>
      <c r="LAJ85" s="20"/>
      <c r="LAK85" s="20"/>
      <c r="LAL85" s="20"/>
      <c r="LAM85" s="20"/>
      <c r="LAN85" s="20"/>
      <c r="LAO85" s="20"/>
      <c r="LAP85" s="20"/>
      <c r="LAQ85" s="20"/>
      <c r="LAR85" s="20"/>
      <c r="LAS85" s="20"/>
      <c r="LAT85" s="20"/>
      <c r="LAU85" s="20"/>
      <c r="LAV85" s="20"/>
      <c r="LAW85" s="20"/>
      <c r="LAX85" s="20"/>
      <c r="LAY85" s="20"/>
      <c r="LAZ85" s="20"/>
      <c r="LBA85" s="20"/>
      <c r="LBB85" s="20"/>
      <c r="LBC85" s="20"/>
      <c r="LBD85" s="20"/>
      <c r="LBE85" s="20"/>
      <c r="LBF85" s="20"/>
      <c r="LBG85" s="20"/>
      <c r="LBH85" s="20"/>
      <c r="LBI85" s="20"/>
      <c r="LBJ85" s="20"/>
      <c r="LBK85" s="20"/>
      <c r="LBL85" s="20"/>
      <c r="LBM85" s="20"/>
      <c r="LBN85" s="20"/>
      <c r="LBO85" s="20"/>
      <c r="LBP85" s="20"/>
      <c r="LBQ85" s="20"/>
      <c r="LBR85" s="20"/>
      <c r="LBS85" s="20"/>
      <c r="LBT85" s="20"/>
      <c r="LBU85" s="20"/>
      <c r="LBV85" s="20"/>
      <c r="LBW85" s="20"/>
      <c r="LBX85" s="20"/>
      <c r="LBY85" s="20"/>
      <c r="LBZ85" s="20"/>
      <c r="LCA85" s="20"/>
      <c r="LCB85" s="20"/>
      <c r="LCC85" s="20"/>
      <c r="LCD85" s="20"/>
      <c r="LCE85" s="20"/>
      <c r="LCF85" s="20"/>
      <c r="LCG85" s="20"/>
      <c r="LCH85" s="20"/>
      <c r="LCI85" s="20"/>
      <c r="LCJ85" s="20"/>
      <c r="LCK85" s="20"/>
      <c r="LCL85" s="20"/>
      <c r="LCM85" s="20"/>
      <c r="LCN85" s="20"/>
      <c r="LCO85" s="20"/>
      <c r="LCP85" s="20"/>
      <c r="LCQ85" s="20"/>
      <c r="LCR85" s="20"/>
      <c r="LCS85" s="20"/>
      <c r="LCT85" s="20"/>
      <c r="LCU85" s="20"/>
      <c r="LCV85" s="20"/>
      <c r="LCW85" s="20"/>
      <c r="LCX85" s="20"/>
      <c r="LCY85" s="20"/>
      <c r="LCZ85" s="20"/>
      <c r="LDA85" s="20"/>
      <c r="LDB85" s="20"/>
      <c r="LDC85" s="20"/>
      <c r="LDD85" s="20"/>
      <c r="LDE85" s="20"/>
      <c r="LDF85" s="20"/>
      <c r="LDG85" s="20"/>
      <c r="LDH85" s="20"/>
      <c r="LDI85" s="20"/>
      <c r="LDJ85" s="20"/>
      <c r="LDK85" s="20"/>
      <c r="LDL85" s="20"/>
      <c r="LDM85" s="20"/>
      <c r="LDN85" s="20"/>
      <c r="LDO85" s="20"/>
      <c r="LDP85" s="20"/>
      <c r="LDQ85" s="20"/>
      <c r="LDR85" s="20"/>
      <c r="LDS85" s="20"/>
      <c r="LDT85" s="20"/>
      <c r="LDU85" s="20"/>
      <c r="LDV85" s="20"/>
      <c r="LDW85" s="20"/>
      <c r="LDX85" s="20"/>
      <c r="LDY85" s="20"/>
      <c r="LDZ85" s="20"/>
      <c r="LEA85" s="20"/>
      <c r="LEB85" s="20"/>
      <c r="LEC85" s="20"/>
      <c r="LED85" s="20"/>
      <c r="LEE85" s="20"/>
      <c r="LEF85" s="20"/>
      <c r="LEG85" s="20"/>
      <c r="LEH85" s="20"/>
      <c r="LEI85" s="20"/>
      <c r="LEJ85" s="20"/>
      <c r="LEK85" s="20"/>
      <c r="LEL85" s="20"/>
      <c r="LEM85" s="20"/>
      <c r="LEN85" s="20"/>
      <c r="LEO85" s="20"/>
      <c r="LEP85" s="20"/>
      <c r="LEQ85" s="20"/>
      <c r="LER85" s="20"/>
      <c r="LES85" s="20"/>
      <c r="LET85" s="20"/>
      <c r="LEU85" s="20"/>
      <c r="LEV85" s="20"/>
      <c r="LEW85" s="20"/>
      <c r="LEX85" s="20"/>
      <c r="LEY85" s="20"/>
      <c r="LEZ85" s="20"/>
      <c r="LFA85" s="20"/>
      <c r="LFB85" s="20"/>
      <c r="LFC85" s="20"/>
      <c r="LFD85" s="20"/>
      <c r="LFE85" s="20"/>
      <c r="LFF85" s="20"/>
      <c r="LFG85" s="20"/>
      <c r="LFH85" s="20"/>
      <c r="LFI85" s="20"/>
      <c r="LFJ85" s="20"/>
      <c r="LFK85" s="20"/>
      <c r="LFL85" s="20"/>
      <c r="LFM85" s="20"/>
      <c r="LFN85" s="20"/>
      <c r="LFO85" s="20"/>
      <c r="LFP85" s="20"/>
      <c r="LFQ85" s="20"/>
      <c r="LFR85" s="20"/>
      <c r="LFS85" s="20"/>
      <c r="LFT85" s="20"/>
      <c r="LFU85" s="20"/>
      <c r="LFV85" s="20"/>
      <c r="LFW85" s="20"/>
      <c r="LFX85" s="20"/>
      <c r="LFY85" s="20"/>
      <c r="LFZ85" s="20"/>
      <c r="LGA85" s="20"/>
      <c r="LGB85" s="20"/>
      <c r="LGC85" s="20"/>
      <c r="LGD85" s="20"/>
      <c r="LGE85" s="20"/>
      <c r="LGF85" s="20"/>
      <c r="LGG85" s="20"/>
      <c r="LGH85" s="20"/>
      <c r="LGI85" s="20"/>
      <c r="LGJ85" s="20"/>
      <c r="LGK85" s="20"/>
      <c r="LGL85" s="20"/>
      <c r="LGM85" s="20"/>
      <c r="LGN85" s="20"/>
      <c r="LGO85" s="20"/>
      <c r="LGP85" s="20"/>
      <c r="LGQ85" s="20"/>
      <c r="LGR85" s="20"/>
      <c r="LGS85" s="20"/>
      <c r="LGT85" s="20"/>
      <c r="LGU85" s="20"/>
      <c r="LGV85" s="20"/>
      <c r="LGW85" s="20"/>
      <c r="LGX85" s="20"/>
      <c r="LGY85" s="20"/>
      <c r="LGZ85" s="20"/>
      <c r="LHA85" s="20"/>
      <c r="LHB85" s="20"/>
      <c r="LHC85" s="20"/>
      <c r="LHD85" s="20"/>
      <c r="LHE85" s="20"/>
      <c r="LHF85" s="20"/>
      <c r="LHG85" s="20"/>
      <c r="LHH85" s="20"/>
      <c r="LHI85" s="20"/>
      <c r="LHJ85" s="20"/>
      <c r="LHK85" s="20"/>
      <c r="LHL85" s="20"/>
      <c r="LHM85" s="20"/>
      <c r="LHN85" s="20"/>
      <c r="LHO85" s="20"/>
      <c r="LHP85" s="20"/>
      <c r="LHQ85" s="20"/>
      <c r="LHR85" s="20"/>
      <c r="LHS85" s="20"/>
      <c r="LHT85" s="20"/>
      <c r="LHU85" s="20"/>
      <c r="LHV85" s="20"/>
      <c r="LHW85" s="20"/>
      <c r="LHX85" s="20"/>
      <c r="LHY85" s="20"/>
      <c r="LHZ85" s="20"/>
      <c r="LIA85" s="20"/>
      <c r="LIB85" s="20"/>
      <c r="LIC85" s="20"/>
      <c r="LID85" s="20"/>
      <c r="LIE85" s="20"/>
      <c r="LIF85" s="20"/>
      <c r="LIG85" s="20"/>
      <c r="LIH85" s="20"/>
      <c r="LII85" s="20"/>
      <c r="LIJ85" s="20"/>
      <c r="LIK85" s="20"/>
      <c r="LIL85" s="20"/>
      <c r="LIM85" s="20"/>
      <c r="LIN85" s="20"/>
      <c r="LIO85" s="20"/>
      <c r="LIP85" s="20"/>
      <c r="LIQ85" s="20"/>
      <c r="LIR85" s="20"/>
      <c r="LIS85" s="20"/>
      <c r="LIT85" s="20"/>
      <c r="LIU85" s="20"/>
      <c r="LIV85" s="20"/>
      <c r="LIW85" s="20"/>
      <c r="LIX85" s="20"/>
      <c r="LIY85" s="20"/>
      <c r="LIZ85" s="20"/>
      <c r="LJA85" s="20"/>
      <c r="LJB85" s="20"/>
      <c r="LJC85" s="20"/>
      <c r="LJD85" s="20"/>
      <c r="LJE85" s="20"/>
      <c r="LJF85" s="20"/>
      <c r="LJG85" s="20"/>
      <c r="LJH85" s="20"/>
      <c r="LJI85" s="20"/>
      <c r="LJJ85" s="20"/>
      <c r="LJK85" s="20"/>
      <c r="LJL85" s="20"/>
      <c r="LJM85" s="20"/>
      <c r="LJN85" s="20"/>
      <c r="LJO85" s="20"/>
      <c r="LJP85" s="20"/>
      <c r="LJQ85" s="20"/>
      <c r="LJR85" s="20"/>
      <c r="LJS85" s="20"/>
      <c r="LJT85" s="20"/>
      <c r="LJU85" s="20"/>
      <c r="LJV85" s="20"/>
      <c r="LJW85" s="20"/>
      <c r="LJX85" s="20"/>
      <c r="LJY85" s="20"/>
      <c r="LJZ85" s="20"/>
      <c r="LKA85" s="20"/>
      <c r="LKB85" s="20"/>
      <c r="LKC85" s="20"/>
      <c r="LKD85" s="20"/>
      <c r="LKE85" s="20"/>
      <c r="LKF85" s="20"/>
      <c r="LKG85" s="20"/>
      <c r="LKH85" s="20"/>
      <c r="LKI85" s="20"/>
      <c r="LKJ85" s="20"/>
      <c r="LKK85" s="20"/>
      <c r="LKL85" s="20"/>
      <c r="LKM85" s="20"/>
      <c r="LKN85" s="20"/>
      <c r="LKO85" s="20"/>
      <c r="LKP85" s="20"/>
      <c r="LKQ85" s="20"/>
      <c r="LKR85" s="20"/>
      <c r="LKS85" s="20"/>
      <c r="LKT85" s="20"/>
      <c r="LKU85" s="20"/>
      <c r="LKV85" s="20"/>
      <c r="LKW85" s="20"/>
      <c r="LKX85" s="20"/>
      <c r="LKY85" s="20"/>
      <c r="LKZ85" s="20"/>
      <c r="LLA85" s="20"/>
      <c r="LLB85" s="20"/>
      <c r="LLC85" s="20"/>
      <c r="LLD85" s="20"/>
      <c r="LLE85" s="20"/>
      <c r="LLF85" s="20"/>
      <c r="LLG85" s="20"/>
      <c r="LLH85" s="20"/>
      <c r="LLI85" s="20"/>
      <c r="LLJ85" s="20"/>
      <c r="LLK85" s="20"/>
      <c r="LLL85" s="20"/>
      <c r="LLM85" s="20"/>
      <c r="LLN85" s="20"/>
      <c r="LLO85" s="20"/>
      <c r="LLP85" s="20"/>
      <c r="LLQ85" s="20"/>
      <c r="LLR85" s="20"/>
      <c r="LLS85" s="20"/>
      <c r="LLT85" s="20"/>
      <c r="LLU85" s="20"/>
      <c r="LLV85" s="20"/>
      <c r="LLW85" s="20"/>
      <c r="LLX85" s="20"/>
      <c r="LLY85" s="20"/>
      <c r="LLZ85" s="20"/>
      <c r="LMA85" s="20"/>
      <c r="LMB85" s="20"/>
      <c r="LMC85" s="20"/>
      <c r="LMD85" s="20"/>
      <c r="LME85" s="20"/>
      <c r="LMF85" s="20"/>
      <c r="LMG85" s="20"/>
      <c r="LMH85" s="20"/>
      <c r="LMI85" s="20"/>
      <c r="LMJ85" s="20"/>
      <c r="LMK85" s="20"/>
      <c r="LML85" s="20"/>
      <c r="LMM85" s="20"/>
      <c r="LMN85" s="20"/>
      <c r="LMO85" s="20"/>
      <c r="LMP85" s="20"/>
      <c r="LMQ85" s="20"/>
      <c r="LMR85" s="20"/>
      <c r="LMS85" s="20"/>
      <c r="LMT85" s="20"/>
      <c r="LMU85" s="20"/>
      <c r="LMV85" s="20"/>
      <c r="LMW85" s="20"/>
      <c r="LMX85" s="20"/>
      <c r="LMY85" s="20"/>
      <c r="LMZ85" s="20"/>
      <c r="LNA85" s="20"/>
      <c r="LNB85" s="20"/>
      <c r="LNC85" s="20"/>
      <c r="LND85" s="20"/>
      <c r="LNE85" s="20"/>
      <c r="LNF85" s="20"/>
      <c r="LNG85" s="20"/>
      <c r="LNH85" s="20"/>
      <c r="LNI85" s="20"/>
      <c r="LNJ85" s="20"/>
      <c r="LNK85" s="20"/>
      <c r="LNL85" s="20"/>
      <c r="LNM85" s="20"/>
      <c r="LNN85" s="20"/>
      <c r="LNO85" s="20"/>
      <c r="LNP85" s="20"/>
      <c r="LNQ85" s="20"/>
      <c r="LNR85" s="20"/>
      <c r="LNS85" s="20"/>
      <c r="LNT85" s="20"/>
      <c r="LNU85" s="20"/>
      <c r="LNV85" s="20"/>
      <c r="LNW85" s="20"/>
      <c r="LNX85" s="20"/>
      <c r="LNY85" s="20"/>
      <c r="LNZ85" s="20"/>
      <c r="LOA85" s="20"/>
      <c r="LOB85" s="20"/>
      <c r="LOC85" s="20"/>
      <c r="LOD85" s="20"/>
      <c r="LOE85" s="20"/>
      <c r="LOF85" s="20"/>
      <c r="LOG85" s="20"/>
      <c r="LOH85" s="20"/>
      <c r="LOI85" s="20"/>
      <c r="LOJ85" s="20"/>
      <c r="LOK85" s="20"/>
      <c r="LOL85" s="20"/>
      <c r="LOM85" s="20"/>
      <c r="LON85" s="20"/>
      <c r="LOO85" s="20"/>
      <c r="LOP85" s="20"/>
      <c r="LOQ85" s="20"/>
      <c r="LOR85" s="20"/>
      <c r="LOS85" s="20"/>
      <c r="LOT85" s="20"/>
      <c r="LOU85" s="20"/>
      <c r="LOV85" s="20"/>
      <c r="LOW85" s="20"/>
      <c r="LOX85" s="20"/>
      <c r="LOY85" s="20"/>
      <c r="LOZ85" s="20"/>
      <c r="LPA85" s="20"/>
      <c r="LPB85" s="20"/>
      <c r="LPC85" s="20"/>
      <c r="LPD85" s="20"/>
      <c r="LPE85" s="20"/>
      <c r="LPF85" s="20"/>
      <c r="LPG85" s="20"/>
      <c r="LPH85" s="20"/>
      <c r="LPI85" s="20"/>
      <c r="LPJ85" s="20"/>
      <c r="LPK85" s="20"/>
      <c r="LPL85" s="20"/>
      <c r="LPM85" s="20"/>
      <c r="LPN85" s="20"/>
      <c r="LPO85" s="20"/>
      <c r="LPP85" s="20"/>
      <c r="LPQ85" s="20"/>
      <c r="LPR85" s="20"/>
      <c r="LPS85" s="20"/>
      <c r="LPT85" s="20"/>
      <c r="LPU85" s="20"/>
      <c r="LPV85" s="20"/>
      <c r="LPW85" s="20"/>
      <c r="LPX85" s="20"/>
      <c r="LPY85" s="20"/>
      <c r="LPZ85" s="20"/>
      <c r="LQA85" s="20"/>
      <c r="LQB85" s="20"/>
      <c r="LQC85" s="20"/>
      <c r="LQD85" s="20"/>
      <c r="LQE85" s="20"/>
      <c r="LQF85" s="20"/>
      <c r="LQG85" s="20"/>
      <c r="LQH85" s="20"/>
      <c r="LQI85" s="20"/>
      <c r="LQJ85" s="20"/>
      <c r="LQK85" s="20"/>
      <c r="LQL85" s="20"/>
      <c r="LQM85" s="20"/>
      <c r="LQN85" s="20"/>
      <c r="LQO85" s="20"/>
      <c r="LQP85" s="20"/>
      <c r="LQQ85" s="20"/>
      <c r="LQR85" s="20"/>
      <c r="LQS85" s="20"/>
      <c r="LQT85" s="20"/>
      <c r="LQU85" s="20"/>
      <c r="LQV85" s="20"/>
      <c r="LQW85" s="20"/>
      <c r="LQX85" s="20"/>
      <c r="LQY85" s="20"/>
      <c r="LQZ85" s="20"/>
      <c r="LRA85" s="20"/>
      <c r="LRB85" s="20"/>
      <c r="LRC85" s="20"/>
      <c r="LRD85" s="20"/>
      <c r="LRE85" s="20"/>
      <c r="LRF85" s="20"/>
      <c r="LRG85" s="20"/>
      <c r="LRH85" s="20"/>
      <c r="LRI85" s="20"/>
      <c r="LRJ85" s="20"/>
      <c r="LRK85" s="20"/>
      <c r="LRL85" s="20"/>
      <c r="LRM85" s="20"/>
      <c r="LRN85" s="20"/>
      <c r="LRO85" s="20"/>
      <c r="LRP85" s="20"/>
      <c r="LRQ85" s="20"/>
      <c r="LRR85" s="20"/>
      <c r="LRS85" s="20"/>
      <c r="LRT85" s="20"/>
      <c r="LRU85" s="20"/>
      <c r="LRV85" s="20"/>
      <c r="LRW85" s="20"/>
      <c r="LRX85" s="20"/>
      <c r="LRY85" s="20"/>
      <c r="LRZ85" s="20"/>
      <c r="LSA85" s="20"/>
      <c r="LSB85" s="20"/>
      <c r="LSC85" s="20"/>
      <c r="LSD85" s="20"/>
      <c r="LSE85" s="20"/>
      <c r="LSF85" s="20"/>
      <c r="LSG85" s="20"/>
      <c r="LSH85" s="20"/>
      <c r="LSI85" s="20"/>
      <c r="LSJ85" s="20"/>
      <c r="LSK85" s="20"/>
      <c r="LSL85" s="20"/>
      <c r="LSM85" s="20"/>
      <c r="LSN85" s="20"/>
      <c r="LSO85" s="20"/>
      <c r="LSP85" s="20"/>
      <c r="LSQ85" s="20"/>
      <c r="LSR85" s="20"/>
      <c r="LSS85" s="20"/>
      <c r="LST85" s="20"/>
      <c r="LSU85" s="20"/>
      <c r="LSV85" s="20"/>
      <c r="LSW85" s="20"/>
      <c r="LSX85" s="20"/>
      <c r="LSY85" s="20"/>
      <c r="LSZ85" s="20"/>
      <c r="LTA85" s="20"/>
      <c r="LTB85" s="20"/>
      <c r="LTC85" s="20"/>
      <c r="LTD85" s="20"/>
      <c r="LTE85" s="20"/>
      <c r="LTF85" s="20"/>
      <c r="LTG85" s="20"/>
      <c r="LTH85" s="20"/>
      <c r="LTI85" s="20"/>
      <c r="LTJ85" s="20"/>
      <c r="LTK85" s="20"/>
      <c r="LTL85" s="20"/>
      <c r="LTM85" s="20"/>
      <c r="LTN85" s="20"/>
      <c r="LTO85" s="20"/>
      <c r="LTP85" s="20"/>
      <c r="LTQ85" s="20"/>
      <c r="LTR85" s="20"/>
      <c r="LTS85" s="20"/>
      <c r="LTT85" s="20"/>
      <c r="LTU85" s="20"/>
      <c r="LTV85" s="20"/>
      <c r="LTW85" s="20"/>
      <c r="LTX85" s="20"/>
      <c r="LTY85" s="20"/>
      <c r="LTZ85" s="20"/>
      <c r="LUA85" s="20"/>
      <c r="LUB85" s="20"/>
      <c r="LUC85" s="20"/>
      <c r="LUD85" s="20"/>
      <c r="LUE85" s="20"/>
      <c r="LUF85" s="20"/>
      <c r="LUG85" s="20"/>
      <c r="LUH85" s="20"/>
      <c r="LUI85" s="20"/>
      <c r="LUJ85" s="20"/>
      <c r="LUK85" s="20"/>
      <c r="LUL85" s="20"/>
      <c r="LUM85" s="20"/>
      <c r="LUN85" s="20"/>
      <c r="LUO85" s="20"/>
      <c r="LUP85" s="20"/>
      <c r="LUQ85" s="20"/>
      <c r="LUR85" s="20"/>
      <c r="LUS85" s="20"/>
      <c r="LUT85" s="20"/>
      <c r="LUU85" s="20"/>
      <c r="LUV85" s="20"/>
      <c r="LUW85" s="20"/>
      <c r="LUX85" s="20"/>
      <c r="LUY85" s="20"/>
      <c r="LUZ85" s="20"/>
      <c r="LVA85" s="20"/>
      <c r="LVB85" s="20"/>
      <c r="LVC85" s="20"/>
      <c r="LVD85" s="20"/>
      <c r="LVE85" s="20"/>
      <c r="LVF85" s="20"/>
      <c r="LVG85" s="20"/>
      <c r="LVH85" s="20"/>
      <c r="LVI85" s="20"/>
      <c r="LVJ85" s="20"/>
      <c r="LVK85" s="20"/>
      <c r="LVL85" s="20"/>
      <c r="LVM85" s="20"/>
      <c r="LVN85" s="20"/>
      <c r="LVO85" s="20"/>
      <c r="LVP85" s="20"/>
      <c r="LVQ85" s="20"/>
      <c r="LVR85" s="20"/>
      <c r="LVS85" s="20"/>
      <c r="LVT85" s="20"/>
      <c r="LVU85" s="20"/>
      <c r="LVV85" s="20"/>
      <c r="LVW85" s="20"/>
      <c r="LVX85" s="20"/>
      <c r="LVY85" s="20"/>
      <c r="LVZ85" s="20"/>
      <c r="LWA85" s="20"/>
      <c r="LWB85" s="20"/>
      <c r="LWC85" s="20"/>
      <c r="LWD85" s="20"/>
      <c r="LWE85" s="20"/>
      <c r="LWF85" s="20"/>
      <c r="LWG85" s="20"/>
      <c r="LWH85" s="20"/>
      <c r="LWI85" s="20"/>
      <c r="LWJ85" s="20"/>
      <c r="LWK85" s="20"/>
      <c r="LWL85" s="20"/>
      <c r="LWM85" s="20"/>
      <c r="LWN85" s="20"/>
      <c r="LWO85" s="20"/>
      <c r="LWP85" s="20"/>
      <c r="LWQ85" s="20"/>
      <c r="LWR85" s="20"/>
      <c r="LWS85" s="20"/>
      <c r="LWT85" s="20"/>
      <c r="LWU85" s="20"/>
      <c r="LWV85" s="20"/>
      <c r="LWW85" s="20"/>
      <c r="LWX85" s="20"/>
      <c r="LWY85" s="20"/>
      <c r="LWZ85" s="20"/>
      <c r="LXA85" s="20"/>
      <c r="LXB85" s="20"/>
      <c r="LXC85" s="20"/>
      <c r="LXD85" s="20"/>
      <c r="LXE85" s="20"/>
      <c r="LXF85" s="20"/>
      <c r="LXG85" s="20"/>
      <c r="LXH85" s="20"/>
      <c r="LXI85" s="20"/>
      <c r="LXJ85" s="20"/>
      <c r="LXK85" s="20"/>
      <c r="LXL85" s="20"/>
      <c r="LXM85" s="20"/>
      <c r="LXN85" s="20"/>
      <c r="LXO85" s="20"/>
      <c r="LXP85" s="20"/>
      <c r="LXQ85" s="20"/>
      <c r="LXR85" s="20"/>
      <c r="LXS85" s="20"/>
      <c r="LXT85" s="20"/>
      <c r="LXU85" s="20"/>
      <c r="LXV85" s="20"/>
      <c r="LXW85" s="20"/>
      <c r="LXX85" s="20"/>
      <c r="LXY85" s="20"/>
      <c r="LXZ85" s="20"/>
      <c r="LYA85" s="20"/>
      <c r="LYB85" s="20"/>
      <c r="LYC85" s="20"/>
      <c r="LYD85" s="20"/>
      <c r="LYE85" s="20"/>
      <c r="LYF85" s="20"/>
      <c r="LYG85" s="20"/>
      <c r="LYH85" s="20"/>
      <c r="LYI85" s="20"/>
      <c r="LYJ85" s="20"/>
      <c r="LYK85" s="20"/>
      <c r="LYL85" s="20"/>
      <c r="LYM85" s="20"/>
      <c r="LYN85" s="20"/>
      <c r="LYO85" s="20"/>
      <c r="LYP85" s="20"/>
      <c r="LYQ85" s="20"/>
      <c r="LYR85" s="20"/>
      <c r="LYS85" s="20"/>
      <c r="LYT85" s="20"/>
      <c r="LYU85" s="20"/>
      <c r="LYV85" s="20"/>
      <c r="LYW85" s="20"/>
      <c r="LYX85" s="20"/>
      <c r="LYY85" s="20"/>
      <c r="LYZ85" s="20"/>
      <c r="LZA85" s="20"/>
      <c r="LZB85" s="20"/>
      <c r="LZC85" s="20"/>
      <c r="LZD85" s="20"/>
      <c r="LZE85" s="20"/>
      <c r="LZF85" s="20"/>
      <c r="LZG85" s="20"/>
      <c r="LZH85" s="20"/>
      <c r="LZI85" s="20"/>
      <c r="LZJ85" s="20"/>
      <c r="LZK85" s="20"/>
      <c r="LZL85" s="20"/>
      <c r="LZM85" s="20"/>
      <c r="LZN85" s="20"/>
      <c r="LZO85" s="20"/>
      <c r="LZP85" s="20"/>
      <c r="LZQ85" s="20"/>
      <c r="LZR85" s="20"/>
      <c r="LZS85" s="20"/>
      <c r="LZT85" s="20"/>
      <c r="LZU85" s="20"/>
      <c r="LZV85" s="20"/>
      <c r="LZW85" s="20"/>
      <c r="LZX85" s="20"/>
      <c r="LZY85" s="20"/>
      <c r="LZZ85" s="20"/>
      <c r="MAA85" s="20"/>
      <c r="MAB85" s="20"/>
      <c r="MAC85" s="20"/>
      <c r="MAD85" s="20"/>
      <c r="MAE85" s="20"/>
      <c r="MAF85" s="20"/>
      <c r="MAG85" s="20"/>
      <c r="MAH85" s="20"/>
      <c r="MAI85" s="20"/>
      <c r="MAJ85" s="20"/>
      <c r="MAK85" s="20"/>
      <c r="MAL85" s="20"/>
      <c r="MAM85" s="20"/>
      <c r="MAN85" s="20"/>
      <c r="MAO85" s="20"/>
      <c r="MAP85" s="20"/>
      <c r="MAQ85" s="20"/>
      <c r="MAR85" s="20"/>
      <c r="MAS85" s="20"/>
      <c r="MAT85" s="20"/>
      <c r="MAU85" s="20"/>
      <c r="MAV85" s="20"/>
      <c r="MAW85" s="20"/>
      <c r="MAX85" s="20"/>
      <c r="MAY85" s="20"/>
      <c r="MAZ85" s="20"/>
      <c r="MBA85" s="20"/>
      <c r="MBB85" s="20"/>
      <c r="MBC85" s="20"/>
      <c r="MBD85" s="20"/>
      <c r="MBE85" s="20"/>
      <c r="MBF85" s="20"/>
      <c r="MBG85" s="20"/>
      <c r="MBH85" s="20"/>
      <c r="MBI85" s="20"/>
      <c r="MBJ85" s="20"/>
      <c r="MBK85" s="20"/>
      <c r="MBL85" s="20"/>
      <c r="MBM85" s="20"/>
      <c r="MBN85" s="20"/>
      <c r="MBO85" s="20"/>
      <c r="MBP85" s="20"/>
      <c r="MBQ85" s="20"/>
      <c r="MBR85" s="20"/>
      <c r="MBS85" s="20"/>
      <c r="MBT85" s="20"/>
      <c r="MBU85" s="20"/>
      <c r="MBV85" s="20"/>
      <c r="MBW85" s="20"/>
      <c r="MBX85" s="20"/>
      <c r="MBY85" s="20"/>
      <c r="MBZ85" s="20"/>
      <c r="MCA85" s="20"/>
      <c r="MCB85" s="20"/>
      <c r="MCC85" s="20"/>
      <c r="MCD85" s="20"/>
      <c r="MCE85" s="20"/>
      <c r="MCF85" s="20"/>
      <c r="MCG85" s="20"/>
      <c r="MCH85" s="20"/>
      <c r="MCI85" s="20"/>
      <c r="MCJ85" s="20"/>
      <c r="MCK85" s="20"/>
      <c r="MCL85" s="20"/>
      <c r="MCM85" s="20"/>
      <c r="MCN85" s="20"/>
      <c r="MCO85" s="20"/>
      <c r="MCP85" s="20"/>
      <c r="MCQ85" s="20"/>
      <c r="MCR85" s="20"/>
      <c r="MCS85" s="20"/>
      <c r="MCT85" s="20"/>
      <c r="MCU85" s="20"/>
      <c r="MCV85" s="20"/>
      <c r="MCW85" s="20"/>
      <c r="MCX85" s="20"/>
      <c r="MCY85" s="20"/>
      <c r="MCZ85" s="20"/>
      <c r="MDA85" s="20"/>
      <c r="MDB85" s="20"/>
      <c r="MDC85" s="20"/>
      <c r="MDD85" s="20"/>
      <c r="MDE85" s="20"/>
      <c r="MDF85" s="20"/>
      <c r="MDG85" s="20"/>
      <c r="MDH85" s="20"/>
      <c r="MDI85" s="20"/>
      <c r="MDJ85" s="20"/>
      <c r="MDK85" s="20"/>
      <c r="MDL85" s="20"/>
      <c r="MDM85" s="20"/>
      <c r="MDN85" s="20"/>
      <c r="MDO85" s="20"/>
      <c r="MDP85" s="20"/>
      <c r="MDQ85" s="20"/>
      <c r="MDR85" s="20"/>
      <c r="MDS85" s="20"/>
      <c r="MDT85" s="20"/>
      <c r="MDU85" s="20"/>
      <c r="MDV85" s="20"/>
      <c r="MDW85" s="20"/>
      <c r="MDX85" s="20"/>
      <c r="MDY85" s="20"/>
      <c r="MDZ85" s="20"/>
      <c r="MEA85" s="20"/>
      <c r="MEB85" s="20"/>
      <c r="MEC85" s="20"/>
      <c r="MED85" s="20"/>
      <c r="MEE85" s="20"/>
      <c r="MEF85" s="20"/>
      <c r="MEG85" s="20"/>
      <c r="MEH85" s="20"/>
      <c r="MEI85" s="20"/>
      <c r="MEJ85" s="20"/>
      <c r="MEK85" s="20"/>
      <c r="MEL85" s="20"/>
      <c r="MEM85" s="20"/>
      <c r="MEN85" s="20"/>
      <c r="MEO85" s="20"/>
      <c r="MEP85" s="20"/>
      <c r="MEQ85" s="20"/>
      <c r="MER85" s="20"/>
      <c r="MES85" s="20"/>
      <c r="MET85" s="20"/>
      <c r="MEU85" s="20"/>
      <c r="MEV85" s="20"/>
      <c r="MEW85" s="20"/>
      <c r="MEX85" s="20"/>
      <c r="MEY85" s="20"/>
      <c r="MEZ85" s="20"/>
      <c r="MFA85" s="20"/>
      <c r="MFB85" s="20"/>
      <c r="MFC85" s="20"/>
      <c r="MFD85" s="20"/>
      <c r="MFE85" s="20"/>
      <c r="MFF85" s="20"/>
      <c r="MFG85" s="20"/>
      <c r="MFH85" s="20"/>
      <c r="MFI85" s="20"/>
      <c r="MFJ85" s="20"/>
      <c r="MFK85" s="20"/>
      <c r="MFL85" s="20"/>
      <c r="MFM85" s="20"/>
      <c r="MFN85" s="20"/>
      <c r="MFO85" s="20"/>
      <c r="MFP85" s="20"/>
      <c r="MFQ85" s="20"/>
      <c r="MFR85" s="20"/>
      <c r="MFS85" s="20"/>
      <c r="MFT85" s="20"/>
      <c r="MFU85" s="20"/>
      <c r="MFV85" s="20"/>
      <c r="MFW85" s="20"/>
      <c r="MFX85" s="20"/>
      <c r="MFY85" s="20"/>
      <c r="MFZ85" s="20"/>
      <c r="MGA85" s="20"/>
      <c r="MGB85" s="20"/>
      <c r="MGC85" s="20"/>
      <c r="MGD85" s="20"/>
      <c r="MGE85" s="20"/>
      <c r="MGF85" s="20"/>
      <c r="MGG85" s="20"/>
      <c r="MGH85" s="20"/>
      <c r="MGI85" s="20"/>
      <c r="MGJ85" s="20"/>
      <c r="MGK85" s="20"/>
      <c r="MGL85" s="20"/>
      <c r="MGM85" s="20"/>
      <c r="MGN85" s="20"/>
      <c r="MGO85" s="20"/>
      <c r="MGP85" s="20"/>
      <c r="MGQ85" s="20"/>
      <c r="MGR85" s="20"/>
      <c r="MGS85" s="20"/>
      <c r="MGT85" s="20"/>
      <c r="MGU85" s="20"/>
      <c r="MGV85" s="20"/>
      <c r="MGW85" s="20"/>
      <c r="MGX85" s="20"/>
      <c r="MGY85" s="20"/>
      <c r="MGZ85" s="20"/>
      <c r="MHA85" s="20"/>
      <c r="MHB85" s="20"/>
      <c r="MHC85" s="20"/>
      <c r="MHD85" s="20"/>
      <c r="MHE85" s="20"/>
      <c r="MHF85" s="20"/>
      <c r="MHG85" s="20"/>
      <c r="MHH85" s="20"/>
      <c r="MHI85" s="20"/>
      <c r="MHJ85" s="20"/>
      <c r="MHK85" s="20"/>
      <c r="MHL85" s="20"/>
      <c r="MHM85" s="20"/>
      <c r="MHN85" s="20"/>
      <c r="MHO85" s="20"/>
      <c r="MHP85" s="20"/>
      <c r="MHQ85" s="20"/>
      <c r="MHR85" s="20"/>
      <c r="MHS85" s="20"/>
      <c r="MHT85" s="20"/>
      <c r="MHU85" s="20"/>
      <c r="MHV85" s="20"/>
      <c r="MHW85" s="20"/>
      <c r="MHX85" s="20"/>
      <c r="MHY85" s="20"/>
      <c r="MHZ85" s="20"/>
      <c r="MIA85" s="20"/>
      <c r="MIB85" s="20"/>
      <c r="MIC85" s="20"/>
      <c r="MID85" s="20"/>
      <c r="MIE85" s="20"/>
      <c r="MIF85" s="20"/>
      <c r="MIG85" s="20"/>
      <c r="MIH85" s="20"/>
      <c r="MII85" s="20"/>
      <c r="MIJ85" s="20"/>
      <c r="MIK85" s="20"/>
      <c r="MIL85" s="20"/>
      <c r="MIM85" s="20"/>
      <c r="MIN85" s="20"/>
      <c r="MIO85" s="20"/>
      <c r="MIP85" s="20"/>
      <c r="MIQ85" s="20"/>
      <c r="MIR85" s="20"/>
      <c r="MIS85" s="20"/>
      <c r="MIT85" s="20"/>
      <c r="MIU85" s="20"/>
      <c r="MIV85" s="20"/>
      <c r="MIW85" s="20"/>
      <c r="MIX85" s="20"/>
      <c r="MIY85" s="20"/>
      <c r="MIZ85" s="20"/>
      <c r="MJA85" s="20"/>
      <c r="MJB85" s="20"/>
      <c r="MJC85" s="20"/>
      <c r="MJD85" s="20"/>
      <c r="MJE85" s="20"/>
      <c r="MJF85" s="20"/>
      <c r="MJG85" s="20"/>
      <c r="MJH85" s="20"/>
      <c r="MJI85" s="20"/>
      <c r="MJJ85" s="20"/>
      <c r="MJK85" s="20"/>
      <c r="MJL85" s="20"/>
      <c r="MJM85" s="20"/>
      <c r="MJN85" s="20"/>
      <c r="MJO85" s="20"/>
      <c r="MJP85" s="20"/>
      <c r="MJQ85" s="20"/>
      <c r="MJR85" s="20"/>
      <c r="MJS85" s="20"/>
      <c r="MJT85" s="20"/>
      <c r="MJU85" s="20"/>
      <c r="MJV85" s="20"/>
      <c r="MJW85" s="20"/>
      <c r="MJX85" s="20"/>
      <c r="MJY85" s="20"/>
      <c r="MJZ85" s="20"/>
      <c r="MKA85" s="20"/>
      <c r="MKB85" s="20"/>
      <c r="MKC85" s="20"/>
      <c r="MKD85" s="20"/>
      <c r="MKE85" s="20"/>
      <c r="MKF85" s="20"/>
      <c r="MKG85" s="20"/>
      <c r="MKH85" s="20"/>
      <c r="MKI85" s="20"/>
      <c r="MKJ85" s="20"/>
      <c r="MKK85" s="20"/>
      <c r="MKL85" s="20"/>
      <c r="MKM85" s="20"/>
      <c r="MKN85" s="20"/>
      <c r="MKO85" s="20"/>
      <c r="MKP85" s="20"/>
      <c r="MKQ85" s="20"/>
      <c r="MKR85" s="20"/>
      <c r="MKS85" s="20"/>
      <c r="MKT85" s="20"/>
      <c r="MKU85" s="20"/>
      <c r="MKV85" s="20"/>
      <c r="MKW85" s="20"/>
      <c r="MKX85" s="20"/>
      <c r="MKY85" s="20"/>
      <c r="MKZ85" s="20"/>
      <c r="MLA85" s="20"/>
      <c r="MLB85" s="20"/>
      <c r="MLC85" s="20"/>
      <c r="MLD85" s="20"/>
      <c r="MLE85" s="20"/>
      <c r="MLF85" s="20"/>
      <c r="MLG85" s="20"/>
      <c r="MLH85" s="20"/>
      <c r="MLI85" s="20"/>
      <c r="MLJ85" s="20"/>
      <c r="MLK85" s="20"/>
      <c r="MLL85" s="20"/>
      <c r="MLM85" s="20"/>
      <c r="MLN85" s="20"/>
      <c r="MLO85" s="20"/>
      <c r="MLP85" s="20"/>
      <c r="MLQ85" s="20"/>
      <c r="MLR85" s="20"/>
      <c r="MLS85" s="20"/>
      <c r="MLT85" s="20"/>
      <c r="MLU85" s="20"/>
      <c r="MLV85" s="20"/>
      <c r="MLW85" s="20"/>
      <c r="MLX85" s="20"/>
      <c r="MLY85" s="20"/>
      <c r="MLZ85" s="20"/>
      <c r="MMA85" s="20"/>
      <c r="MMB85" s="20"/>
      <c r="MMC85" s="20"/>
      <c r="MMD85" s="20"/>
      <c r="MME85" s="20"/>
      <c r="MMF85" s="20"/>
      <c r="MMG85" s="20"/>
      <c r="MMH85" s="20"/>
      <c r="MMI85" s="20"/>
      <c r="MMJ85" s="20"/>
      <c r="MMK85" s="20"/>
      <c r="MML85" s="20"/>
      <c r="MMM85" s="20"/>
      <c r="MMN85" s="20"/>
      <c r="MMO85" s="20"/>
      <c r="MMP85" s="20"/>
      <c r="MMQ85" s="20"/>
      <c r="MMR85" s="20"/>
      <c r="MMS85" s="20"/>
      <c r="MMT85" s="20"/>
      <c r="MMU85" s="20"/>
      <c r="MMV85" s="20"/>
      <c r="MMW85" s="20"/>
      <c r="MMX85" s="20"/>
      <c r="MMY85" s="20"/>
      <c r="MMZ85" s="20"/>
      <c r="MNA85" s="20"/>
      <c r="MNB85" s="20"/>
      <c r="MNC85" s="20"/>
      <c r="MND85" s="20"/>
      <c r="MNE85" s="20"/>
      <c r="MNF85" s="20"/>
      <c r="MNG85" s="20"/>
      <c r="MNH85" s="20"/>
      <c r="MNI85" s="20"/>
      <c r="MNJ85" s="20"/>
      <c r="MNK85" s="20"/>
      <c r="MNL85" s="20"/>
      <c r="MNM85" s="20"/>
      <c r="MNN85" s="20"/>
      <c r="MNO85" s="20"/>
      <c r="MNP85" s="20"/>
      <c r="MNQ85" s="20"/>
      <c r="MNR85" s="20"/>
      <c r="MNS85" s="20"/>
      <c r="MNT85" s="20"/>
      <c r="MNU85" s="20"/>
      <c r="MNV85" s="20"/>
      <c r="MNW85" s="20"/>
      <c r="MNX85" s="20"/>
      <c r="MNY85" s="20"/>
      <c r="MNZ85" s="20"/>
      <c r="MOA85" s="20"/>
      <c r="MOB85" s="20"/>
      <c r="MOC85" s="20"/>
      <c r="MOD85" s="20"/>
      <c r="MOE85" s="20"/>
      <c r="MOF85" s="20"/>
      <c r="MOG85" s="20"/>
      <c r="MOH85" s="20"/>
      <c r="MOI85" s="20"/>
      <c r="MOJ85" s="20"/>
      <c r="MOK85" s="20"/>
      <c r="MOL85" s="20"/>
      <c r="MOM85" s="20"/>
      <c r="MON85" s="20"/>
      <c r="MOO85" s="20"/>
      <c r="MOP85" s="20"/>
      <c r="MOQ85" s="20"/>
      <c r="MOR85" s="20"/>
      <c r="MOS85" s="20"/>
      <c r="MOT85" s="20"/>
      <c r="MOU85" s="20"/>
      <c r="MOV85" s="20"/>
      <c r="MOW85" s="20"/>
      <c r="MOX85" s="20"/>
      <c r="MOY85" s="20"/>
      <c r="MOZ85" s="20"/>
      <c r="MPA85" s="20"/>
      <c r="MPB85" s="20"/>
      <c r="MPC85" s="20"/>
      <c r="MPD85" s="20"/>
      <c r="MPE85" s="20"/>
      <c r="MPF85" s="20"/>
      <c r="MPG85" s="20"/>
      <c r="MPH85" s="20"/>
      <c r="MPI85" s="20"/>
      <c r="MPJ85" s="20"/>
      <c r="MPK85" s="20"/>
      <c r="MPL85" s="20"/>
      <c r="MPM85" s="20"/>
      <c r="MPN85" s="20"/>
      <c r="MPO85" s="20"/>
      <c r="MPP85" s="20"/>
      <c r="MPQ85" s="20"/>
      <c r="MPR85" s="20"/>
      <c r="MPS85" s="20"/>
      <c r="MPT85" s="20"/>
      <c r="MPU85" s="20"/>
      <c r="MPV85" s="20"/>
      <c r="MPW85" s="20"/>
      <c r="MPX85" s="20"/>
      <c r="MPY85" s="20"/>
      <c r="MPZ85" s="20"/>
      <c r="MQA85" s="20"/>
      <c r="MQB85" s="20"/>
      <c r="MQC85" s="20"/>
      <c r="MQD85" s="20"/>
      <c r="MQE85" s="20"/>
      <c r="MQF85" s="20"/>
      <c r="MQG85" s="20"/>
      <c r="MQH85" s="20"/>
      <c r="MQI85" s="20"/>
      <c r="MQJ85" s="20"/>
      <c r="MQK85" s="20"/>
      <c r="MQL85" s="20"/>
      <c r="MQM85" s="20"/>
      <c r="MQN85" s="20"/>
      <c r="MQO85" s="20"/>
      <c r="MQP85" s="20"/>
      <c r="MQQ85" s="20"/>
      <c r="MQR85" s="20"/>
      <c r="MQS85" s="20"/>
      <c r="MQT85" s="20"/>
      <c r="MQU85" s="20"/>
      <c r="MQV85" s="20"/>
      <c r="MQW85" s="20"/>
      <c r="MQX85" s="20"/>
      <c r="MQY85" s="20"/>
      <c r="MQZ85" s="20"/>
      <c r="MRA85" s="20"/>
      <c r="MRB85" s="20"/>
      <c r="MRC85" s="20"/>
      <c r="MRD85" s="20"/>
      <c r="MRE85" s="20"/>
      <c r="MRF85" s="20"/>
      <c r="MRG85" s="20"/>
      <c r="MRH85" s="20"/>
      <c r="MRI85" s="20"/>
      <c r="MRJ85" s="20"/>
      <c r="MRK85" s="20"/>
      <c r="MRL85" s="20"/>
      <c r="MRM85" s="20"/>
      <c r="MRN85" s="20"/>
      <c r="MRO85" s="20"/>
      <c r="MRP85" s="20"/>
      <c r="MRQ85" s="20"/>
      <c r="MRR85" s="20"/>
      <c r="MRS85" s="20"/>
      <c r="MRT85" s="20"/>
      <c r="MRU85" s="20"/>
      <c r="MRV85" s="20"/>
      <c r="MRW85" s="20"/>
      <c r="MRX85" s="20"/>
      <c r="MRY85" s="20"/>
      <c r="MRZ85" s="20"/>
      <c r="MSA85" s="20"/>
      <c r="MSB85" s="20"/>
      <c r="MSC85" s="20"/>
      <c r="MSD85" s="20"/>
      <c r="MSE85" s="20"/>
      <c r="MSF85" s="20"/>
      <c r="MSG85" s="20"/>
      <c r="MSH85" s="20"/>
      <c r="MSI85" s="20"/>
      <c r="MSJ85" s="20"/>
      <c r="MSK85" s="20"/>
      <c r="MSL85" s="20"/>
      <c r="MSM85" s="20"/>
      <c r="MSN85" s="20"/>
      <c r="MSO85" s="20"/>
      <c r="MSP85" s="20"/>
      <c r="MSQ85" s="20"/>
      <c r="MSR85" s="20"/>
      <c r="MSS85" s="20"/>
      <c r="MST85" s="20"/>
      <c r="MSU85" s="20"/>
      <c r="MSV85" s="20"/>
      <c r="MSW85" s="20"/>
      <c r="MSX85" s="20"/>
      <c r="MSY85" s="20"/>
      <c r="MSZ85" s="20"/>
      <c r="MTA85" s="20"/>
      <c r="MTB85" s="20"/>
      <c r="MTC85" s="20"/>
      <c r="MTD85" s="20"/>
      <c r="MTE85" s="20"/>
      <c r="MTF85" s="20"/>
      <c r="MTG85" s="20"/>
      <c r="MTH85" s="20"/>
      <c r="MTI85" s="20"/>
      <c r="MTJ85" s="20"/>
      <c r="MTK85" s="20"/>
      <c r="MTL85" s="20"/>
      <c r="MTM85" s="20"/>
      <c r="MTN85" s="20"/>
      <c r="MTO85" s="20"/>
      <c r="MTP85" s="20"/>
      <c r="MTQ85" s="20"/>
      <c r="MTR85" s="20"/>
      <c r="MTS85" s="20"/>
      <c r="MTT85" s="20"/>
      <c r="MTU85" s="20"/>
      <c r="MTV85" s="20"/>
      <c r="MTW85" s="20"/>
      <c r="MTX85" s="20"/>
      <c r="MTY85" s="20"/>
      <c r="MTZ85" s="20"/>
      <c r="MUA85" s="20"/>
      <c r="MUB85" s="20"/>
      <c r="MUC85" s="20"/>
      <c r="MUD85" s="20"/>
      <c r="MUE85" s="20"/>
      <c r="MUF85" s="20"/>
      <c r="MUG85" s="20"/>
      <c r="MUH85" s="20"/>
      <c r="MUI85" s="20"/>
      <c r="MUJ85" s="20"/>
      <c r="MUK85" s="20"/>
      <c r="MUL85" s="20"/>
      <c r="MUM85" s="20"/>
      <c r="MUN85" s="20"/>
      <c r="MUO85" s="20"/>
      <c r="MUP85" s="20"/>
      <c r="MUQ85" s="20"/>
      <c r="MUR85" s="20"/>
      <c r="MUS85" s="20"/>
      <c r="MUT85" s="20"/>
      <c r="MUU85" s="20"/>
      <c r="MUV85" s="20"/>
      <c r="MUW85" s="20"/>
      <c r="MUX85" s="20"/>
      <c r="MUY85" s="20"/>
      <c r="MUZ85" s="20"/>
      <c r="MVA85" s="20"/>
      <c r="MVB85" s="20"/>
      <c r="MVC85" s="20"/>
      <c r="MVD85" s="20"/>
      <c r="MVE85" s="20"/>
      <c r="MVF85" s="20"/>
      <c r="MVG85" s="20"/>
      <c r="MVH85" s="20"/>
      <c r="MVI85" s="20"/>
      <c r="MVJ85" s="20"/>
      <c r="MVK85" s="20"/>
      <c r="MVL85" s="20"/>
      <c r="MVM85" s="20"/>
      <c r="MVN85" s="20"/>
      <c r="MVO85" s="20"/>
      <c r="MVP85" s="20"/>
      <c r="MVQ85" s="20"/>
      <c r="MVR85" s="20"/>
      <c r="MVS85" s="20"/>
      <c r="MVT85" s="20"/>
      <c r="MVU85" s="20"/>
      <c r="MVV85" s="20"/>
      <c r="MVW85" s="20"/>
      <c r="MVX85" s="20"/>
      <c r="MVY85" s="20"/>
      <c r="MVZ85" s="20"/>
      <c r="MWA85" s="20"/>
      <c r="MWB85" s="20"/>
      <c r="MWC85" s="20"/>
      <c r="MWD85" s="20"/>
      <c r="MWE85" s="20"/>
      <c r="MWF85" s="20"/>
      <c r="MWG85" s="20"/>
      <c r="MWH85" s="20"/>
      <c r="MWI85" s="20"/>
      <c r="MWJ85" s="20"/>
      <c r="MWK85" s="20"/>
      <c r="MWL85" s="20"/>
      <c r="MWM85" s="20"/>
      <c r="MWN85" s="20"/>
      <c r="MWO85" s="20"/>
      <c r="MWP85" s="20"/>
      <c r="MWQ85" s="20"/>
      <c r="MWR85" s="20"/>
      <c r="MWS85" s="20"/>
      <c r="MWT85" s="20"/>
      <c r="MWU85" s="20"/>
      <c r="MWV85" s="20"/>
      <c r="MWW85" s="20"/>
      <c r="MWX85" s="20"/>
      <c r="MWY85" s="20"/>
      <c r="MWZ85" s="20"/>
      <c r="MXA85" s="20"/>
      <c r="MXB85" s="20"/>
      <c r="MXC85" s="20"/>
      <c r="MXD85" s="20"/>
      <c r="MXE85" s="20"/>
      <c r="MXF85" s="20"/>
      <c r="MXG85" s="20"/>
      <c r="MXH85" s="20"/>
      <c r="MXI85" s="20"/>
      <c r="MXJ85" s="20"/>
      <c r="MXK85" s="20"/>
      <c r="MXL85" s="20"/>
      <c r="MXM85" s="20"/>
      <c r="MXN85" s="20"/>
      <c r="MXO85" s="20"/>
      <c r="MXP85" s="20"/>
      <c r="MXQ85" s="20"/>
      <c r="MXR85" s="20"/>
      <c r="MXS85" s="20"/>
      <c r="MXT85" s="20"/>
      <c r="MXU85" s="20"/>
      <c r="MXV85" s="20"/>
      <c r="MXW85" s="20"/>
      <c r="MXX85" s="20"/>
      <c r="MXY85" s="20"/>
      <c r="MXZ85" s="20"/>
      <c r="MYA85" s="20"/>
      <c r="MYB85" s="20"/>
      <c r="MYC85" s="20"/>
      <c r="MYD85" s="20"/>
      <c r="MYE85" s="20"/>
      <c r="MYF85" s="20"/>
      <c r="MYG85" s="20"/>
      <c r="MYH85" s="20"/>
      <c r="MYI85" s="20"/>
      <c r="MYJ85" s="20"/>
      <c r="MYK85" s="20"/>
      <c r="MYL85" s="20"/>
      <c r="MYM85" s="20"/>
      <c r="MYN85" s="20"/>
      <c r="MYO85" s="20"/>
      <c r="MYP85" s="20"/>
      <c r="MYQ85" s="20"/>
      <c r="MYR85" s="20"/>
      <c r="MYS85" s="20"/>
      <c r="MYT85" s="20"/>
      <c r="MYU85" s="20"/>
      <c r="MYV85" s="20"/>
      <c r="MYW85" s="20"/>
      <c r="MYX85" s="20"/>
      <c r="MYY85" s="20"/>
      <c r="MYZ85" s="20"/>
      <c r="MZA85" s="20"/>
      <c r="MZB85" s="20"/>
      <c r="MZC85" s="20"/>
      <c r="MZD85" s="20"/>
      <c r="MZE85" s="20"/>
      <c r="MZF85" s="20"/>
      <c r="MZG85" s="20"/>
      <c r="MZH85" s="20"/>
      <c r="MZI85" s="20"/>
      <c r="MZJ85" s="20"/>
      <c r="MZK85" s="20"/>
      <c r="MZL85" s="20"/>
      <c r="MZM85" s="20"/>
      <c r="MZN85" s="20"/>
      <c r="MZO85" s="20"/>
      <c r="MZP85" s="20"/>
      <c r="MZQ85" s="20"/>
      <c r="MZR85" s="20"/>
      <c r="MZS85" s="20"/>
      <c r="MZT85" s="20"/>
      <c r="MZU85" s="20"/>
      <c r="MZV85" s="20"/>
      <c r="MZW85" s="20"/>
      <c r="MZX85" s="20"/>
      <c r="MZY85" s="20"/>
      <c r="MZZ85" s="20"/>
      <c r="NAA85" s="20"/>
      <c r="NAB85" s="20"/>
      <c r="NAC85" s="20"/>
      <c r="NAD85" s="20"/>
      <c r="NAE85" s="20"/>
      <c r="NAF85" s="20"/>
      <c r="NAG85" s="20"/>
      <c r="NAH85" s="20"/>
      <c r="NAI85" s="20"/>
      <c r="NAJ85" s="20"/>
      <c r="NAK85" s="20"/>
      <c r="NAL85" s="20"/>
      <c r="NAM85" s="20"/>
      <c r="NAN85" s="20"/>
      <c r="NAO85" s="20"/>
      <c r="NAP85" s="20"/>
      <c r="NAQ85" s="20"/>
      <c r="NAR85" s="20"/>
      <c r="NAS85" s="20"/>
      <c r="NAT85" s="20"/>
      <c r="NAU85" s="20"/>
      <c r="NAV85" s="20"/>
      <c r="NAW85" s="20"/>
      <c r="NAX85" s="20"/>
      <c r="NAY85" s="20"/>
      <c r="NAZ85" s="20"/>
      <c r="NBA85" s="20"/>
      <c r="NBB85" s="20"/>
      <c r="NBC85" s="20"/>
      <c r="NBD85" s="20"/>
      <c r="NBE85" s="20"/>
      <c r="NBF85" s="20"/>
      <c r="NBG85" s="20"/>
      <c r="NBH85" s="20"/>
      <c r="NBI85" s="20"/>
      <c r="NBJ85" s="20"/>
      <c r="NBK85" s="20"/>
      <c r="NBL85" s="20"/>
      <c r="NBM85" s="20"/>
      <c r="NBN85" s="20"/>
      <c r="NBO85" s="20"/>
      <c r="NBP85" s="20"/>
      <c r="NBQ85" s="20"/>
      <c r="NBR85" s="20"/>
      <c r="NBS85" s="20"/>
      <c r="NBT85" s="20"/>
      <c r="NBU85" s="20"/>
      <c r="NBV85" s="20"/>
      <c r="NBW85" s="20"/>
      <c r="NBX85" s="20"/>
      <c r="NBY85" s="20"/>
      <c r="NBZ85" s="20"/>
      <c r="NCA85" s="20"/>
      <c r="NCB85" s="20"/>
      <c r="NCC85" s="20"/>
      <c r="NCD85" s="20"/>
      <c r="NCE85" s="20"/>
      <c r="NCF85" s="20"/>
      <c r="NCG85" s="20"/>
      <c r="NCH85" s="20"/>
      <c r="NCI85" s="20"/>
      <c r="NCJ85" s="20"/>
      <c r="NCK85" s="20"/>
      <c r="NCL85" s="20"/>
      <c r="NCM85" s="20"/>
      <c r="NCN85" s="20"/>
      <c r="NCO85" s="20"/>
      <c r="NCP85" s="20"/>
      <c r="NCQ85" s="20"/>
      <c r="NCR85" s="20"/>
      <c r="NCS85" s="20"/>
      <c r="NCT85" s="20"/>
      <c r="NCU85" s="20"/>
      <c r="NCV85" s="20"/>
      <c r="NCW85" s="20"/>
      <c r="NCX85" s="20"/>
      <c r="NCY85" s="20"/>
      <c r="NCZ85" s="20"/>
      <c r="NDA85" s="20"/>
      <c r="NDB85" s="20"/>
      <c r="NDC85" s="20"/>
      <c r="NDD85" s="20"/>
      <c r="NDE85" s="20"/>
      <c r="NDF85" s="20"/>
      <c r="NDG85" s="20"/>
      <c r="NDH85" s="20"/>
      <c r="NDI85" s="20"/>
      <c r="NDJ85" s="20"/>
      <c r="NDK85" s="20"/>
      <c r="NDL85" s="20"/>
      <c r="NDM85" s="20"/>
      <c r="NDN85" s="20"/>
      <c r="NDO85" s="20"/>
      <c r="NDP85" s="20"/>
      <c r="NDQ85" s="20"/>
      <c r="NDR85" s="20"/>
      <c r="NDS85" s="20"/>
      <c r="NDT85" s="20"/>
      <c r="NDU85" s="20"/>
      <c r="NDV85" s="20"/>
      <c r="NDW85" s="20"/>
      <c r="NDX85" s="20"/>
      <c r="NDY85" s="20"/>
      <c r="NDZ85" s="20"/>
      <c r="NEA85" s="20"/>
      <c r="NEB85" s="20"/>
      <c r="NEC85" s="20"/>
      <c r="NED85" s="20"/>
      <c r="NEE85" s="20"/>
      <c r="NEF85" s="20"/>
      <c r="NEG85" s="20"/>
      <c r="NEH85" s="20"/>
      <c r="NEI85" s="20"/>
      <c r="NEJ85" s="20"/>
      <c r="NEK85" s="20"/>
      <c r="NEL85" s="20"/>
      <c r="NEM85" s="20"/>
      <c r="NEN85" s="20"/>
      <c r="NEO85" s="20"/>
      <c r="NEP85" s="20"/>
      <c r="NEQ85" s="20"/>
      <c r="NER85" s="20"/>
      <c r="NES85" s="20"/>
      <c r="NET85" s="20"/>
      <c r="NEU85" s="20"/>
      <c r="NEV85" s="20"/>
      <c r="NEW85" s="20"/>
      <c r="NEX85" s="20"/>
      <c r="NEY85" s="20"/>
      <c r="NEZ85" s="20"/>
      <c r="NFA85" s="20"/>
      <c r="NFB85" s="20"/>
      <c r="NFC85" s="20"/>
      <c r="NFD85" s="20"/>
      <c r="NFE85" s="20"/>
      <c r="NFF85" s="20"/>
      <c r="NFG85" s="20"/>
      <c r="NFH85" s="20"/>
      <c r="NFI85" s="20"/>
      <c r="NFJ85" s="20"/>
      <c r="NFK85" s="20"/>
      <c r="NFL85" s="20"/>
      <c r="NFM85" s="20"/>
      <c r="NFN85" s="20"/>
      <c r="NFO85" s="20"/>
      <c r="NFP85" s="20"/>
      <c r="NFQ85" s="20"/>
      <c r="NFR85" s="20"/>
      <c r="NFS85" s="20"/>
      <c r="NFT85" s="20"/>
      <c r="NFU85" s="20"/>
      <c r="NFV85" s="20"/>
      <c r="NFW85" s="20"/>
      <c r="NFX85" s="20"/>
      <c r="NFY85" s="20"/>
      <c r="NFZ85" s="20"/>
      <c r="NGA85" s="20"/>
      <c r="NGB85" s="20"/>
      <c r="NGC85" s="20"/>
      <c r="NGD85" s="20"/>
      <c r="NGE85" s="20"/>
      <c r="NGF85" s="20"/>
      <c r="NGG85" s="20"/>
      <c r="NGH85" s="20"/>
      <c r="NGI85" s="20"/>
      <c r="NGJ85" s="20"/>
      <c r="NGK85" s="20"/>
      <c r="NGL85" s="20"/>
      <c r="NGM85" s="20"/>
      <c r="NGN85" s="20"/>
      <c r="NGO85" s="20"/>
      <c r="NGP85" s="20"/>
      <c r="NGQ85" s="20"/>
      <c r="NGR85" s="20"/>
      <c r="NGS85" s="20"/>
      <c r="NGT85" s="20"/>
      <c r="NGU85" s="20"/>
      <c r="NGV85" s="20"/>
      <c r="NGW85" s="20"/>
      <c r="NGX85" s="20"/>
      <c r="NGY85" s="20"/>
      <c r="NGZ85" s="20"/>
      <c r="NHA85" s="20"/>
      <c r="NHB85" s="20"/>
      <c r="NHC85" s="20"/>
      <c r="NHD85" s="20"/>
      <c r="NHE85" s="20"/>
      <c r="NHF85" s="20"/>
      <c r="NHG85" s="20"/>
      <c r="NHH85" s="20"/>
      <c r="NHI85" s="20"/>
      <c r="NHJ85" s="20"/>
      <c r="NHK85" s="20"/>
      <c r="NHL85" s="20"/>
      <c r="NHM85" s="20"/>
      <c r="NHN85" s="20"/>
      <c r="NHO85" s="20"/>
      <c r="NHP85" s="20"/>
      <c r="NHQ85" s="20"/>
      <c r="NHR85" s="20"/>
      <c r="NHS85" s="20"/>
      <c r="NHT85" s="20"/>
      <c r="NHU85" s="20"/>
      <c r="NHV85" s="20"/>
      <c r="NHW85" s="20"/>
      <c r="NHX85" s="20"/>
      <c r="NHY85" s="20"/>
      <c r="NHZ85" s="20"/>
      <c r="NIA85" s="20"/>
      <c r="NIB85" s="20"/>
      <c r="NIC85" s="20"/>
      <c r="NID85" s="20"/>
      <c r="NIE85" s="20"/>
      <c r="NIF85" s="20"/>
      <c r="NIG85" s="20"/>
      <c r="NIH85" s="20"/>
      <c r="NII85" s="20"/>
      <c r="NIJ85" s="20"/>
      <c r="NIK85" s="20"/>
      <c r="NIL85" s="20"/>
      <c r="NIM85" s="20"/>
      <c r="NIN85" s="20"/>
      <c r="NIO85" s="20"/>
      <c r="NIP85" s="20"/>
      <c r="NIQ85" s="20"/>
      <c r="NIR85" s="20"/>
      <c r="NIS85" s="20"/>
      <c r="NIT85" s="20"/>
      <c r="NIU85" s="20"/>
      <c r="NIV85" s="20"/>
      <c r="NIW85" s="20"/>
      <c r="NIX85" s="20"/>
      <c r="NIY85" s="20"/>
      <c r="NIZ85" s="20"/>
      <c r="NJA85" s="20"/>
      <c r="NJB85" s="20"/>
      <c r="NJC85" s="20"/>
      <c r="NJD85" s="20"/>
      <c r="NJE85" s="20"/>
      <c r="NJF85" s="20"/>
      <c r="NJG85" s="20"/>
      <c r="NJH85" s="20"/>
      <c r="NJI85" s="20"/>
      <c r="NJJ85" s="20"/>
      <c r="NJK85" s="20"/>
      <c r="NJL85" s="20"/>
      <c r="NJM85" s="20"/>
      <c r="NJN85" s="20"/>
      <c r="NJO85" s="20"/>
      <c r="NJP85" s="20"/>
      <c r="NJQ85" s="20"/>
      <c r="NJR85" s="20"/>
      <c r="NJS85" s="20"/>
      <c r="NJT85" s="20"/>
      <c r="NJU85" s="20"/>
      <c r="NJV85" s="20"/>
      <c r="NJW85" s="20"/>
      <c r="NJX85" s="20"/>
      <c r="NJY85" s="20"/>
      <c r="NJZ85" s="20"/>
      <c r="NKA85" s="20"/>
      <c r="NKB85" s="20"/>
      <c r="NKC85" s="20"/>
      <c r="NKD85" s="20"/>
      <c r="NKE85" s="20"/>
      <c r="NKF85" s="20"/>
      <c r="NKG85" s="20"/>
      <c r="NKH85" s="20"/>
      <c r="NKI85" s="20"/>
      <c r="NKJ85" s="20"/>
      <c r="NKK85" s="20"/>
      <c r="NKL85" s="20"/>
      <c r="NKM85" s="20"/>
      <c r="NKN85" s="20"/>
      <c r="NKO85" s="20"/>
      <c r="NKP85" s="20"/>
      <c r="NKQ85" s="20"/>
      <c r="NKR85" s="20"/>
      <c r="NKS85" s="20"/>
      <c r="NKT85" s="20"/>
      <c r="NKU85" s="20"/>
      <c r="NKV85" s="20"/>
      <c r="NKW85" s="20"/>
      <c r="NKX85" s="20"/>
      <c r="NKY85" s="20"/>
      <c r="NKZ85" s="20"/>
      <c r="NLA85" s="20"/>
      <c r="NLB85" s="20"/>
      <c r="NLC85" s="20"/>
      <c r="NLD85" s="20"/>
      <c r="NLE85" s="20"/>
      <c r="NLF85" s="20"/>
      <c r="NLG85" s="20"/>
      <c r="NLH85" s="20"/>
      <c r="NLI85" s="20"/>
      <c r="NLJ85" s="20"/>
      <c r="NLK85" s="20"/>
      <c r="NLL85" s="20"/>
      <c r="NLM85" s="20"/>
      <c r="NLN85" s="20"/>
      <c r="NLO85" s="20"/>
      <c r="NLP85" s="20"/>
      <c r="NLQ85" s="20"/>
      <c r="NLR85" s="20"/>
      <c r="NLS85" s="20"/>
      <c r="NLT85" s="20"/>
      <c r="NLU85" s="20"/>
      <c r="NLV85" s="20"/>
      <c r="NLW85" s="20"/>
      <c r="NLX85" s="20"/>
      <c r="NLY85" s="20"/>
      <c r="NLZ85" s="20"/>
      <c r="NMA85" s="20"/>
      <c r="NMB85" s="20"/>
      <c r="NMC85" s="20"/>
      <c r="NMD85" s="20"/>
      <c r="NME85" s="20"/>
      <c r="NMF85" s="20"/>
      <c r="NMG85" s="20"/>
      <c r="NMH85" s="20"/>
      <c r="NMI85" s="20"/>
      <c r="NMJ85" s="20"/>
      <c r="NMK85" s="20"/>
      <c r="NML85" s="20"/>
      <c r="NMM85" s="20"/>
      <c r="NMN85" s="20"/>
      <c r="NMO85" s="20"/>
      <c r="NMP85" s="20"/>
      <c r="NMQ85" s="20"/>
      <c r="NMR85" s="20"/>
      <c r="NMS85" s="20"/>
      <c r="NMT85" s="20"/>
      <c r="NMU85" s="20"/>
      <c r="NMV85" s="20"/>
      <c r="NMW85" s="20"/>
      <c r="NMX85" s="20"/>
      <c r="NMY85" s="20"/>
      <c r="NMZ85" s="20"/>
      <c r="NNA85" s="20"/>
      <c r="NNB85" s="20"/>
      <c r="NNC85" s="20"/>
      <c r="NND85" s="20"/>
      <c r="NNE85" s="20"/>
      <c r="NNF85" s="20"/>
      <c r="NNG85" s="20"/>
      <c r="NNH85" s="20"/>
      <c r="NNI85" s="20"/>
      <c r="NNJ85" s="20"/>
      <c r="NNK85" s="20"/>
      <c r="NNL85" s="20"/>
      <c r="NNM85" s="20"/>
      <c r="NNN85" s="20"/>
      <c r="NNO85" s="20"/>
      <c r="NNP85" s="20"/>
      <c r="NNQ85" s="20"/>
      <c r="NNR85" s="20"/>
      <c r="NNS85" s="20"/>
      <c r="NNT85" s="20"/>
      <c r="NNU85" s="20"/>
      <c r="NNV85" s="20"/>
      <c r="NNW85" s="20"/>
      <c r="NNX85" s="20"/>
      <c r="NNY85" s="20"/>
      <c r="NNZ85" s="20"/>
      <c r="NOA85" s="20"/>
      <c r="NOB85" s="20"/>
      <c r="NOC85" s="20"/>
      <c r="NOD85" s="20"/>
      <c r="NOE85" s="20"/>
      <c r="NOF85" s="20"/>
      <c r="NOG85" s="20"/>
      <c r="NOH85" s="20"/>
      <c r="NOI85" s="20"/>
      <c r="NOJ85" s="20"/>
      <c r="NOK85" s="20"/>
      <c r="NOL85" s="20"/>
      <c r="NOM85" s="20"/>
      <c r="NON85" s="20"/>
      <c r="NOO85" s="20"/>
      <c r="NOP85" s="20"/>
      <c r="NOQ85" s="20"/>
      <c r="NOR85" s="20"/>
      <c r="NOS85" s="20"/>
      <c r="NOT85" s="20"/>
      <c r="NOU85" s="20"/>
      <c r="NOV85" s="20"/>
      <c r="NOW85" s="20"/>
      <c r="NOX85" s="20"/>
      <c r="NOY85" s="20"/>
      <c r="NOZ85" s="20"/>
      <c r="NPA85" s="20"/>
      <c r="NPB85" s="20"/>
      <c r="NPC85" s="20"/>
      <c r="NPD85" s="20"/>
      <c r="NPE85" s="20"/>
      <c r="NPF85" s="20"/>
      <c r="NPG85" s="20"/>
      <c r="NPH85" s="20"/>
      <c r="NPI85" s="20"/>
      <c r="NPJ85" s="20"/>
      <c r="NPK85" s="20"/>
      <c r="NPL85" s="20"/>
      <c r="NPM85" s="20"/>
      <c r="NPN85" s="20"/>
      <c r="NPO85" s="20"/>
      <c r="NPP85" s="20"/>
      <c r="NPQ85" s="20"/>
      <c r="NPR85" s="20"/>
      <c r="NPS85" s="20"/>
      <c r="NPT85" s="20"/>
      <c r="NPU85" s="20"/>
      <c r="NPV85" s="20"/>
      <c r="NPW85" s="20"/>
      <c r="NPX85" s="20"/>
      <c r="NPY85" s="20"/>
      <c r="NPZ85" s="20"/>
      <c r="NQA85" s="20"/>
      <c r="NQB85" s="20"/>
      <c r="NQC85" s="20"/>
      <c r="NQD85" s="20"/>
      <c r="NQE85" s="20"/>
      <c r="NQF85" s="20"/>
      <c r="NQG85" s="20"/>
      <c r="NQH85" s="20"/>
      <c r="NQI85" s="20"/>
      <c r="NQJ85" s="20"/>
      <c r="NQK85" s="20"/>
      <c r="NQL85" s="20"/>
      <c r="NQM85" s="20"/>
      <c r="NQN85" s="20"/>
      <c r="NQO85" s="20"/>
      <c r="NQP85" s="20"/>
      <c r="NQQ85" s="20"/>
      <c r="NQR85" s="20"/>
      <c r="NQS85" s="20"/>
      <c r="NQT85" s="20"/>
      <c r="NQU85" s="20"/>
      <c r="NQV85" s="20"/>
      <c r="NQW85" s="20"/>
      <c r="NQX85" s="20"/>
      <c r="NQY85" s="20"/>
      <c r="NQZ85" s="20"/>
      <c r="NRA85" s="20"/>
      <c r="NRB85" s="20"/>
      <c r="NRC85" s="20"/>
      <c r="NRD85" s="20"/>
      <c r="NRE85" s="20"/>
      <c r="NRF85" s="20"/>
      <c r="NRG85" s="20"/>
      <c r="NRH85" s="20"/>
      <c r="NRI85" s="20"/>
      <c r="NRJ85" s="20"/>
      <c r="NRK85" s="20"/>
      <c r="NRL85" s="20"/>
      <c r="NRM85" s="20"/>
      <c r="NRN85" s="20"/>
      <c r="NRO85" s="20"/>
      <c r="NRP85" s="20"/>
      <c r="NRQ85" s="20"/>
      <c r="NRR85" s="20"/>
      <c r="NRS85" s="20"/>
      <c r="NRT85" s="20"/>
      <c r="NRU85" s="20"/>
      <c r="NRV85" s="20"/>
      <c r="NRW85" s="20"/>
      <c r="NRX85" s="20"/>
      <c r="NRY85" s="20"/>
      <c r="NRZ85" s="20"/>
      <c r="NSA85" s="20"/>
      <c r="NSB85" s="20"/>
      <c r="NSC85" s="20"/>
      <c r="NSD85" s="20"/>
      <c r="NSE85" s="20"/>
      <c r="NSF85" s="20"/>
      <c r="NSG85" s="20"/>
      <c r="NSH85" s="20"/>
      <c r="NSI85" s="20"/>
      <c r="NSJ85" s="20"/>
      <c r="NSK85" s="20"/>
      <c r="NSL85" s="20"/>
      <c r="NSM85" s="20"/>
      <c r="NSN85" s="20"/>
      <c r="NSO85" s="20"/>
      <c r="NSP85" s="20"/>
      <c r="NSQ85" s="20"/>
      <c r="NSR85" s="20"/>
      <c r="NSS85" s="20"/>
      <c r="NST85" s="20"/>
      <c r="NSU85" s="20"/>
      <c r="NSV85" s="20"/>
      <c r="NSW85" s="20"/>
      <c r="NSX85" s="20"/>
      <c r="NSY85" s="20"/>
      <c r="NSZ85" s="20"/>
      <c r="NTA85" s="20"/>
      <c r="NTB85" s="20"/>
      <c r="NTC85" s="20"/>
      <c r="NTD85" s="20"/>
      <c r="NTE85" s="20"/>
      <c r="NTF85" s="20"/>
      <c r="NTG85" s="20"/>
      <c r="NTH85" s="20"/>
      <c r="NTI85" s="20"/>
      <c r="NTJ85" s="20"/>
      <c r="NTK85" s="20"/>
      <c r="NTL85" s="20"/>
      <c r="NTM85" s="20"/>
      <c r="NTN85" s="20"/>
      <c r="NTO85" s="20"/>
      <c r="NTP85" s="20"/>
      <c r="NTQ85" s="20"/>
      <c r="NTR85" s="20"/>
      <c r="NTS85" s="20"/>
      <c r="NTT85" s="20"/>
      <c r="NTU85" s="20"/>
      <c r="NTV85" s="20"/>
      <c r="NTW85" s="20"/>
      <c r="NTX85" s="20"/>
      <c r="NTY85" s="20"/>
      <c r="NTZ85" s="20"/>
      <c r="NUA85" s="20"/>
      <c r="NUB85" s="20"/>
      <c r="NUC85" s="20"/>
      <c r="NUD85" s="20"/>
      <c r="NUE85" s="20"/>
      <c r="NUF85" s="20"/>
      <c r="NUG85" s="20"/>
      <c r="NUH85" s="20"/>
      <c r="NUI85" s="20"/>
      <c r="NUJ85" s="20"/>
      <c r="NUK85" s="20"/>
      <c r="NUL85" s="20"/>
      <c r="NUM85" s="20"/>
      <c r="NUN85" s="20"/>
      <c r="NUO85" s="20"/>
      <c r="NUP85" s="20"/>
      <c r="NUQ85" s="20"/>
      <c r="NUR85" s="20"/>
      <c r="NUS85" s="20"/>
      <c r="NUT85" s="20"/>
      <c r="NUU85" s="20"/>
      <c r="NUV85" s="20"/>
      <c r="NUW85" s="20"/>
      <c r="NUX85" s="20"/>
      <c r="NUY85" s="20"/>
      <c r="NUZ85" s="20"/>
      <c r="NVA85" s="20"/>
      <c r="NVB85" s="20"/>
      <c r="NVC85" s="20"/>
      <c r="NVD85" s="20"/>
      <c r="NVE85" s="20"/>
      <c r="NVF85" s="20"/>
      <c r="NVG85" s="20"/>
      <c r="NVH85" s="20"/>
      <c r="NVI85" s="20"/>
      <c r="NVJ85" s="20"/>
      <c r="NVK85" s="20"/>
      <c r="NVL85" s="20"/>
      <c r="NVM85" s="20"/>
      <c r="NVN85" s="20"/>
      <c r="NVO85" s="20"/>
      <c r="NVP85" s="20"/>
      <c r="NVQ85" s="20"/>
      <c r="NVR85" s="20"/>
      <c r="NVS85" s="20"/>
      <c r="NVT85" s="20"/>
      <c r="NVU85" s="20"/>
      <c r="NVV85" s="20"/>
      <c r="NVW85" s="20"/>
      <c r="NVX85" s="20"/>
      <c r="NVY85" s="20"/>
      <c r="NVZ85" s="20"/>
      <c r="NWA85" s="20"/>
      <c r="NWB85" s="20"/>
      <c r="NWC85" s="20"/>
      <c r="NWD85" s="20"/>
      <c r="NWE85" s="20"/>
      <c r="NWF85" s="20"/>
      <c r="NWG85" s="20"/>
      <c r="NWH85" s="20"/>
      <c r="NWI85" s="20"/>
      <c r="NWJ85" s="20"/>
      <c r="NWK85" s="20"/>
      <c r="NWL85" s="20"/>
      <c r="NWM85" s="20"/>
      <c r="NWN85" s="20"/>
      <c r="NWO85" s="20"/>
      <c r="NWP85" s="20"/>
      <c r="NWQ85" s="20"/>
      <c r="NWR85" s="20"/>
      <c r="NWS85" s="20"/>
      <c r="NWT85" s="20"/>
      <c r="NWU85" s="20"/>
      <c r="NWV85" s="20"/>
      <c r="NWW85" s="20"/>
      <c r="NWX85" s="20"/>
      <c r="NWY85" s="20"/>
      <c r="NWZ85" s="20"/>
      <c r="NXA85" s="20"/>
      <c r="NXB85" s="20"/>
      <c r="NXC85" s="20"/>
      <c r="NXD85" s="20"/>
      <c r="NXE85" s="20"/>
      <c r="NXF85" s="20"/>
      <c r="NXG85" s="20"/>
      <c r="NXH85" s="20"/>
      <c r="NXI85" s="20"/>
      <c r="NXJ85" s="20"/>
      <c r="NXK85" s="20"/>
      <c r="NXL85" s="20"/>
      <c r="NXM85" s="20"/>
      <c r="NXN85" s="20"/>
      <c r="NXO85" s="20"/>
      <c r="NXP85" s="20"/>
      <c r="NXQ85" s="20"/>
      <c r="NXR85" s="20"/>
      <c r="NXS85" s="20"/>
      <c r="NXT85" s="20"/>
      <c r="NXU85" s="20"/>
      <c r="NXV85" s="20"/>
      <c r="NXW85" s="20"/>
      <c r="NXX85" s="20"/>
      <c r="NXY85" s="20"/>
      <c r="NXZ85" s="20"/>
      <c r="NYA85" s="20"/>
      <c r="NYB85" s="20"/>
      <c r="NYC85" s="20"/>
      <c r="NYD85" s="20"/>
      <c r="NYE85" s="20"/>
      <c r="NYF85" s="20"/>
      <c r="NYG85" s="20"/>
      <c r="NYH85" s="20"/>
      <c r="NYI85" s="20"/>
      <c r="NYJ85" s="20"/>
      <c r="NYK85" s="20"/>
      <c r="NYL85" s="20"/>
      <c r="NYM85" s="20"/>
      <c r="NYN85" s="20"/>
      <c r="NYO85" s="20"/>
      <c r="NYP85" s="20"/>
      <c r="NYQ85" s="20"/>
      <c r="NYR85" s="20"/>
      <c r="NYS85" s="20"/>
      <c r="NYT85" s="20"/>
      <c r="NYU85" s="20"/>
      <c r="NYV85" s="20"/>
      <c r="NYW85" s="20"/>
      <c r="NYX85" s="20"/>
      <c r="NYY85" s="20"/>
      <c r="NYZ85" s="20"/>
      <c r="NZA85" s="20"/>
      <c r="NZB85" s="20"/>
      <c r="NZC85" s="20"/>
      <c r="NZD85" s="20"/>
      <c r="NZE85" s="20"/>
      <c r="NZF85" s="20"/>
      <c r="NZG85" s="20"/>
      <c r="NZH85" s="20"/>
      <c r="NZI85" s="20"/>
      <c r="NZJ85" s="20"/>
      <c r="NZK85" s="20"/>
      <c r="NZL85" s="20"/>
      <c r="NZM85" s="20"/>
      <c r="NZN85" s="20"/>
      <c r="NZO85" s="20"/>
      <c r="NZP85" s="20"/>
      <c r="NZQ85" s="20"/>
      <c r="NZR85" s="20"/>
      <c r="NZS85" s="20"/>
      <c r="NZT85" s="20"/>
      <c r="NZU85" s="20"/>
      <c r="NZV85" s="20"/>
      <c r="NZW85" s="20"/>
      <c r="NZX85" s="20"/>
      <c r="NZY85" s="20"/>
      <c r="NZZ85" s="20"/>
      <c r="OAA85" s="20"/>
      <c r="OAB85" s="20"/>
      <c r="OAC85" s="20"/>
      <c r="OAD85" s="20"/>
      <c r="OAE85" s="20"/>
      <c r="OAF85" s="20"/>
      <c r="OAG85" s="20"/>
      <c r="OAH85" s="20"/>
      <c r="OAI85" s="20"/>
      <c r="OAJ85" s="20"/>
      <c r="OAK85" s="20"/>
      <c r="OAL85" s="20"/>
      <c r="OAM85" s="20"/>
      <c r="OAN85" s="20"/>
      <c r="OAO85" s="20"/>
      <c r="OAP85" s="20"/>
      <c r="OAQ85" s="20"/>
      <c r="OAR85" s="20"/>
      <c r="OAS85" s="20"/>
      <c r="OAT85" s="20"/>
      <c r="OAU85" s="20"/>
      <c r="OAV85" s="20"/>
      <c r="OAW85" s="20"/>
      <c r="OAX85" s="20"/>
      <c r="OAY85" s="20"/>
      <c r="OAZ85" s="20"/>
      <c r="OBA85" s="20"/>
      <c r="OBB85" s="20"/>
      <c r="OBC85" s="20"/>
      <c r="OBD85" s="20"/>
      <c r="OBE85" s="20"/>
      <c r="OBF85" s="20"/>
      <c r="OBG85" s="20"/>
      <c r="OBH85" s="20"/>
      <c r="OBI85" s="20"/>
      <c r="OBJ85" s="20"/>
      <c r="OBK85" s="20"/>
      <c r="OBL85" s="20"/>
      <c r="OBM85" s="20"/>
      <c r="OBN85" s="20"/>
      <c r="OBO85" s="20"/>
      <c r="OBP85" s="20"/>
      <c r="OBQ85" s="20"/>
      <c r="OBR85" s="20"/>
      <c r="OBS85" s="20"/>
      <c r="OBT85" s="20"/>
      <c r="OBU85" s="20"/>
      <c r="OBV85" s="20"/>
      <c r="OBW85" s="20"/>
      <c r="OBX85" s="20"/>
      <c r="OBY85" s="20"/>
      <c r="OBZ85" s="20"/>
      <c r="OCA85" s="20"/>
      <c r="OCB85" s="20"/>
      <c r="OCC85" s="20"/>
      <c r="OCD85" s="20"/>
      <c r="OCE85" s="20"/>
      <c r="OCF85" s="20"/>
      <c r="OCG85" s="20"/>
      <c r="OCH85" s="20"/>
      <c r="OCI85" s="20"/>
      <c r="OCJ85" s="20"/>
      <c r="OCK85" s="20"/>
      <c r="OCL85" s="20"/>
      <c r="OCM85" s="20"/>
      <c r="OCN85" s="20"/>
      <c r="OCO85" s="20"/>
      <c r="OCP85" s="20"/>
      <c r="OCQ85" s="20"/>
      <c r="OCR85" s="20"/>
      <c r="OCS85" s="20"/>
      <c r="OCT85" s="20"/>
      <c r="OCU85" s="20"/>
      <c r="OCV85" s="20"/>
      <c r="OCW85" s="20"/>
      <c r="OCX85" s="20"/>
      <c r="OCY85" s="20"/>
      <c r="OCZ85" s="20"/>
      <c r="ODA85" s="20"/>
      <c r="ODB85" s="20"/>
      <c r="ODC85" s="20"/>
      <c r="ODD85" s="20"/>
      <c r="ODE85" s="20"/>
      <c r="ODF85" s="20"/>
      <c r="ODG85" s="20"/>
      <c r="ODH85" s="20"/>
      <c r="ODI85" s="20"/>
      <c r="ODJ85" s="20"/>
      <c r="ODK85" s="20"/>
      <c r="ODL85" s="20"/>
      <c r="ODM85" s="20"/>
      <c r="ODN85" s="20"/>
      <c r="ODO85" s="20"/>
      <c r="ODP85" s="20"/>
      <c r="ODQ85" s="20"/>
      <c r="ODR85" s="20"/>
      <c r="ODS85" s="20"/>
      <c r="ODT85" s="20"/>
      <c r="ODU85" s="20"/>
      <c r="ODV85" s="20"/>
      <c r="ODW85" s="20"/>
      <c r="ODX85" s="20"/>
      <c r="ODY85" s="20"/>
      <c r="ODZ85" s="20"/>
      <c r="OEA85" s="20"/>
      <c r="OEB85" s="20"/>
      <c r="OEC85" s="20"/>
      <c r="OED85" s="20"/>
      <c r="OEE85" s="20"/>
      <c r="OEF85" s="20"/>
      <c r="OEG85" s="20"/>
      <c r="OEH85" s="20"/>
      <c r="OEI85" s="20"/>
      <c r="OEJ85" s="20"/>
      <c r="OEK85" s="20"/>
      <c r="OEL85" s="20"/>
      <c r="OEM85" s="20"/>
      <c r="OEN85" s="20"/>
      <c r="OEO85" s="20"/>
      <c r="OEP85" s="20"/>
      <c r="OEQ85" s="20"/>
      <c r="OER85" s="20"/>
      <c r="OES85" s="20"/>
      <c r="OET85" s="20"/>
      <c r="OEU85" s="20"/>
      <c r="OEV85" s="20"/>
      <c r="OEW85" s="20"/>
      <c r="OEX85" s="20"/>
      <c r="OEY85" s="20"/>
      <c r="OEZ85" s="20"/>
      <c r="OFA85" s="20"/>
      <c r="OFB85" s="20"/>
      <c r="OFC85" s="20"/>
      <c r="OFD85" s="20"/>
      <c r="OFE85" s="20"/>
      <c r="OFF85" s="20"/>
      <c r="OFG85" s="20"/>
      <c r="OFH85" s="20"/>
      <c r="OFI85" s="20"/>
      <c r="OFJ85" s="20"/>
      <c r="OFK85" s="20"/>
      <c r="OFL85" s="20"/>
      <c r="OFM85" s="20"/>
      <c r="OFN85" s="20"/>
      <c r="OFO85" s="20"/>
      <c r="OFP85" s="20"/>
      <c r="OFQ85" s="20"/>
      <c r="OFR85" s="20"/>
      <c r="OFS85" s="20"/>
      <c r="OFT85" s="20"/>
      <c r="OFU85" s="20"/>
      <c r="OFV85" s="20"/>
      <c r="OFW85" s="20"/>
      <c r="OFX85" s="20"/>
      <c r="OFY85" s="20"/>
      <c r="OFZ85" s="20"/>
      <c r="OGA85" s="20"/>
      <c r="OGB85" s="20"/>
      <c r="OGC85" s="20"/>
      <c r="OGD85" s="20"/>
      <c r="OGE85" s="20"/>
      <c r="OGF85" s="20"/>
      <c r="OGG85" s="20"/>
      <c r="OGH85" s="20"/>
      <c r="OGI85" s="20"/>
      <c r="OGJ85" s="20"/>
      <c r="OGK85" s="20"/>
      <c r="OGL85" s="20"/>
      <c r="OGM85" s="20"/>
      <c r="OGN85" s="20"/>
      <c r="OGO85" s="20"/>
      <c r="OGP85" s="20"/>
      <c r="OGQ85" s="20"/>
      <c r="OGR85" s="20"/>
      <c r="OGS85" s="20"/>
      <c r="OGT85" s="20"/>
      <c r="OGU85" s="20"/>
      <c r="OGV85" s="20"/>
      <c r="OGW85" s="20"/>
      <c r="OGX85" s="20"/>
      <c r="OGY85" s="20"/>
      <c r="OGZ85" s="20"/>
      <c r="OHA85" s="20"/>
      <c r="OHB85" s="20"/>
      <c r="OHC85" s="20"/>
      <c r="OHD85" s="20"/>
      <c r="OHE85" s="20"/>
      <c r="OHF85" s="20"/>
      <c r="OHG85" s="20"/>
      <c r="OHH85" s="20"/>
      <c r="OHI85" s="20"/>
      <c r="OHJ85" s="20"/>
      <c r="OHK85" s="20"/>
      <c r="OHL85" s="20"/>
      <c r="OHM85" s="20"/>
      <c r="OHN85" s="20"/>
      <c r="OHO85" s="20"/>
      <c r="OHP85" s="20"/>
      <c r="OHQ85" s="20"/>
      <c r="OHR85" s="20"/>
      <c r="OHS85" s="20"/>
      <c r="OHT85" s="20"/>
      <c r="OHU85" s="20"/>
      <c r="OHV85" s="20"/>
      <c r="OHW85" s="20"/>
      <c r="OHX85" s="20"/>
      <c r="OHY85" s="20"/>
      <c r="OHZ85" s="20"/>
      <c r="OIA85" s="20"/>
      <c r="OIB85" s="20"/>
      <c r="OIC85" s="20"/>
      <c r="OID85" s="20"/>
      <c r="OIE85" s="20"/>
      <c r="OIF85" s="20"/>
      <c r="OIG85" s="20"/>
      <c r="OIH85" s="20"/>
      <c r="OII85" s="20"/>
      <c r="OIJ85" s="20"/>
      <c r="OIK85" s="20"/>
      <c r="OIL85" s="20"/>
      <c r="OIM85" s="20"/>
      <c r="OIN85" s="20"/>
      <c r="OIO85" s="20"/>
      <c r="OIP85" s="20"/>
      <c r="OIQ85" s="20"/>
      <c r="OIR85" s="20"/>
      <c r="OIS85" s="20"/>
      <c r="OIT85" s="20"/>
      <c r="OIU85" s="20"/>
      <c r="OIV85" s="20"/>
      <c r="OIW85" s="20"/>
      <c r="OIX85" s="20"/>
      <c r="OIY85" s="20"/>
      <c r="OIZ85" s="20"/>
      <c r="OJA85" s="20"/>
      <c r="OJB85" s="20"/>
      <c r="OJC85" s="20"/>
      <c r="OJD85" s="20"/>
      <c r="OJE85" s="20"/>
      <c r="OJF85" s="20"/>
      <c r="OJG85" s="20"/>
      <c r="OJH85" s="20"/>
      <c r="OJI85" s="20"/>
      <c r="OJJ85" s="20"/>
      <c r="OJK85" s="20"/>
      <c r="OJL85" s="20"/>
      <c r="OJM85" s="20"/>
      <c r="OJN85" s="20"/>
      <c r="OJO85" s="20"/>
      <c r="OJP85" s="20"/>
      <c r="OJQ85" s="20"/>
      <c r="OJR85" s="20"/>
      <c r="OJS85" s="20"/>
      <c r="OJT85" s="20"/>
      <c r="OJU85" s="20"/>
      <c r="OJV85" s="20"/>
      <c r="OJW85" s="20"/>
      <c r="OJX85" s="20"/>
      <c r="OJY85" s="20"/>
      <c r="OJZ85" s="20"/>
      <c r="OKA85" s="20"/>
      <c r="OKB85" s="20"/>
      <c r="OKC85" s="20"/>
      <c r="OKD85" s="20"/>
      <c r="OKE85" s="20"/>
      <c r="OKF85" s="20"/>
      <c r="OKG85" s="20"/>
      <c r="OKH85" s="20"/>
      <c r="OKI85" s="20"/>
      <c r="OKJ85" s="20"/>
      <c r="OKK85" s="20"/>
      <c r="OKL85" s="20"/>
      <c r="OKM85" s="20"/>
      <c r="OKN85" s="20"/>
      <c r="OKO85" s="20"/>
      <c r="OKP85" s="20"/>
      <c r="OKQ85" s="20"/>
      <c r="OKR85" s="20"/>
      <c r="OKS85" s="20"/>
      <c r="OKT85" s="20"/>
      <c r="OKU85" s="20"/>
      <c r="OKV85" s="20"/>
      <c r="OKW85" s="20"/>
      <c r="OKX85" s="20"/>
      <c r="OKY85" s="20"/>
      <c r="OKZ85" s="20"/>
      <c r="OLA85" s="20"/>
      <c r="OLB85" s="20"/>
      <c r="OLC85" s="20"/>
      <c r="OLD85" s="20"/>
      <c r="OLE85" s="20"/>
      <c r="OLF85" s="20"/>
      <c r="OLG85" s="20"/>
      <c r="OLH85" s="20"/>
      <c r="OLI85" s="20"/>
      <c r="OLJ85" s="20"/>
      <c r="OLK85" s="20"/>
      <c r="OLL85" s="20"/>
      <c r="OLM85" s="20"/>
      <c r="OLN85" s="20"/>
      <c r="OLO85" s="20"/>
      <c r="OLP85" s="20"/>
      <c r="OLQ85" s="20"/>
      <c r="OLR85" s="20"/>
      <c r="OLS85" s="20"/>
      <c r="OLT85" s="20"/>
      <c r="OLU85" s="20"/>
      <c r="OLV85" s="20"/>
      <c r="OLW85" s="20"/>
      <c r="OLX85" s="20"/>
      <c r="OLY85" s="20"/>
      <c r="OLZ85" s="20"/>
      <c r="OMA85" s="20"/>
      <c r="OMB85" s="20"/>
      <c r="OMC85" s="20"/>
      <c r="OMD85" s="20"/>
      <c r="OME85" s="20"/>
      <c r="OMF85" s="20"/>
      <c r="OMG85" s="20"/>
      <c r="OMH85" s="20"/>
      <c r="OMI85" s="20"/>
      <c r="OMJ85" s="20"/>
      <c r="OMK85" s="20"/>
      <c r="OML85" s="20"/>
      <c r="OMM85" s="20"/>
      <c r="OMN85" s="20"/>
      <c r="OMO85" s="20"/>
      <c r="OMP85" s="20"/>
      <c r="OMQ85" s="20"/>
      <c r="OMR85" s="20"/>
      <c r="OMS85" s="20"/>
      <c r="OMT85" s="20"/>
      <c r="OMU85" s="20"/>
      <c r="OMV85" s="20"/>
      <c r="OMW85" s="20"/>
      <c r="OMX85" s="20"/>
      <c r="OMY85" s="20"/>
      <c r="OMZ85" s="20"/>
      <c r="ONA85" s="20"/>
      <c r="ONB85" s="20"/>
      <c r="ONC85" s="20"/>
      <c r="OND85" s="20"/>
      <c r="ONE85" s="20"/>
      <c r="ONF85" s="20"/>
      <c r="ONG85" s="20"/>
      <c r="ONH85" s="20"/>
      <c r="ONI85" s="20"/>
      <c r="ONJ85" s="20"/>
      <c r="ONK85" s="20"/>
      <c r="ONL85" s="20"/>
      <c r="ONM85" s="20"/>
      <c r="ONN85" s="20"/>
      <c r="ONO85" s="20"/>
      <c r="ONP85" s="20"/>
      <c r="ONQ85" s="20"/>
      <c r="ONR85" s="20"/>
      <c r="ONS85" s="20"/>
      <c r="ONT85" s="20"/>
      <c r="ONU85" s="20"/>
      <c r="ONV85" s="20"/>
      <c r="ONW85" s="20"/>
      <c r="ONX85" s="20"/>
      <c r="ONY85" s="20"/>
      <c r="ONZ85" s="20"/>
      <c r="OOA85" s="20"/>
      <c r="OOB85" s="20"/>
      <c r="OOC85" s="20"/>
      <c r="OOD85" s="20"/>
      <c r="OOE85" s="20"/>
      <c r="OOF85" s="20"/>
      <c r="OOG85" s="20"/>
      <c r="OOH85" s="20"/>
      <c r="OOI85" s="20"/>
      <c r="OOJ85" s="20"/>
      <c r="OOK85" s="20"/>
      <c r="OOL85" s="20"/>
      <c r="OOM85" s="20"/>
      <c r="OON85" s="20"/>
      <c r="OOO85" s="20"/>
      <c r="OOP85" s="20"/>
      <c r="OOQ85" s="20"/>
      <c r="OOR85" s="20"/>
      <c r="OOS85" s="20"/>
      <c r="OOT85" s="20"/>
      <c r="OOU85" s="20"/>
      <c r="OOV85" s="20"/>
      <c r="OOW85" s="20"/>
      <c r="OOX85" s="20"/>
      <c r="OOY85" s="20"/>
      <c r="OOZ85" s="20"/>
      <c r="OPA85" s="20"/>
      <c r="OPB85" s="20"/>
      <c r="OPC85" s="20"/>
      <c r="OPD85" s="20"/>
      <c r="OPE85" s="20"/>
      <c r="OPF85" s="20"/>
      <c r="OPG85" s="20"/>
      <c r="OPH85" s="20"/>
      <c r="OPI85" s="20"/>
      <c r="OPJ85" s="20"/>
      <c r="OPK85" s="20"/>
      <c r="OPL85" s="20"/>
      <c r="OPM85" s="20"/>
      <c r="OPN85" s="20"/>
      <c r="OPO85" s="20"/>
      <c r="OPP85" s="20"/>
      <c r="OPQ85" s="20"/>
      <c r="OPR85" s="20"/>
      <c r="OPS85" s="20"/>
      <c r="OPT85" s="20"/>
      <c r="OPU85" s="20"/>
      <c r="OPV85" s="20"/>
      <c r="OPW85" s="20"/>
      <c r="OPX85" s="20"/>
      <c r="OPY85" s="20"/>
      <c r="OPZ85" s="20"/>
      <c r="OQA85" s="20"/>
      <c r="OQB85" s="20"/>
      <c r="OQC85" s="20"/>
      <c r="OQD85" s="20"/>
      <c r="OQE85" s="20"/>
      <c r="OQF85" s="20"/>
      <c r="OQG85" s="20"/>
      <c r="OQH85" s="20"/>
      <c r="OQI85" s="20"/>
      <c r="OQJ85" s="20"/>
      <c r="OQK85" s="20"/>
      <c r="OQL85" s="20"/>
      <c r="OQM85" s="20"/>
      <c r="OQN85" s="20"/>
      <c r="OQO85" s="20"/>
      <c r="OQP85" s="20"/>
      <c r="OQQ85" s="20"/>
      <c r="OQR85" s="20"/>
      <c r="OQS85" s="20"/>
      <c r="OQT85" s="20"/>
      <c r="OQU85" s="20"/>
      <c r="OQV85" s="20"/>
      <c r="OQW85" s="20"/>
      <c r="OQX85" s="20"/>
      <c r="OQY85" s="20"/>
      <c r="OQZ85" s="20"/>
      <c r="ORA85" s="20"/>
      <c r="ORB85" s="20"/>
      <c r="ORC85" s="20"/>
      <c r="ORD85" s="20"/>
      <c r="ORE85" s="20"/>
      <c r="ORF85" s="20"/>
      <c r="ORG85" s="20"/>
      <c r="ORH85" s="20"/>
      <c r="ORI85" s="20"/>
      <c r="ORJ85" s="20"/>
      <c r="ORK85" s="20"/>
      <c r="ORL85" s="20"/>
      <c r="ORM85" s="20"/>
      <c r="ORN85" s="20"/>
      <c r="ORO85" s="20"/>
      <c r="ORP85" s="20"/>
      <c r="ORQ85" s="20"/>
      <c r="ORR85" s="20"/>
      <c r="ORS85" s="20"/>
      <c r="ORT85" s="20"/>
      <c r="ORU85" s="20"/>
      <c r="ORV85" s="20"/>
      <c r="ORW85" s="20"/>
      <c r="ORX85" s="20"/>
      <c r="ORY85" s="20"/>
      <c r="ORZ85" s="20"/>
      <c r="OSA85" s="20"/>
      <c r="OSB85" s="20"/>
      <c r="OSC85" s="20"/>
      <c r="OSD85" s="20"/>
      <c r="OSE85" s="20"/>
      <c r="OSF85" s="20"/>
      <c r="OSG85" s="20"/>
      <c r="OSH85" s="20"/>
      <c r="OSI85" s="20"/>
      <c r="OSJ85" s="20"/>
      <c r="OSK85" s="20"/>
      <c r="OSL85" s="20"/>
      <c r="OSM85" s="20"/>
      <c r="OSN85" s="20"/>
      <c r="OSO85" s="20"/>
      <c r="OSP85" s="20"/>
      <c r="OSQ85" s="20"/>
      <c r="OSR85" s="20"/>
      <c r="OSS85" s="20"/>
      <c r="OST85" s="20"/>
      <c r="OSU85" s="20"/>
      <c r="OSV85" s="20"/>
      <c r="OSW85" s="20"/>
      <c r="OSX85" s="20"/>
      <c r="OSY85" s="20"/>
      <c r="OSZ85" s="20"/>
      <c r="OTA85" s="20"/>
      <c r="OTB85" s="20"/>
      <c r="OTC85" s="20"/>
      <c r="OTD85" s="20"/>
      <c r="OTE85" s="20"/>
      <c r="OTF85" s="20"/>
      <c r="OTG85" s="20"/>
      <c r="OTH85" s="20"/>
      <c r="OTI85" s="20"/>
      <c r="OTJ85" s="20"/>
      <c r="OTK85" s="20"/>
      <c r="OTL85" s="20"/>
      <c r="OTM85" s="20"/>
      <c r="OTN85" s="20"/>
      <c r="OTO85" s="20"/>
      <c r="OTP85" s="20"/>
      <c r="OTQ85" s="20"/>
      <c r="OTR85" s="20"/>
      <c r="OTS85" s="20"/>
      <c r="OTT85" s="20"/>
      <c r="OTU85" s="20"/>
      <c r="OTV85" s="20"/>
      <c r="OTW85" s="20"/>
      <c r="OTX85" s="20"/>
      <c r="OTY85" s="20"/>
      <c r="OTZ85" s="20"/>
      <c r="OUA85" s="20"/>
      <c r="OUB85" s="20"/>
      <c r="OUC85" s="20"/>
      <c r="OUD85" s="20"/>
      <c r="OUE85" s="20"/>
      <c r="OUF85" s="20"/>
      <c r="OUG85" s="20"/>
      <c r="OUH85" s="20"/>
      <c r="OUI85" s="20"/>
      <c r="OUJ85" s="20"/>
      <c r="OUK85" s="20"/>
      <c r="OUL85" s="20"/>
      <c r="OUM85" s="20"/>
      <c r="OUN85" s="20"/>
      <c r="OUO85" s="20"/>
      <c r="OUP85" s="20"/>
      <c r="OUQ85" s="20"/>
      <c r="OUR85" s="20"/>
      <c r="OUS85" s="20"/>
      <c r="OUT85" s="20"/>
      <c r="OUU85" s="20"/>
      <c r="OUV85" s="20"/>
      <c r="OUW85" s="20"/>
      <c r="OUX85" s="20"/>
      <c r="OUY85" s="20"/>
      <c r="OUZ85" s="20"/>
      <c r="OVA85" s="20"/>
      <c r="OVB85" s="20"/>
      <c r="OVC85" s="20"/>
      <c r="OVD85" s="20"/>
      <c r="OVE85" s="20"/>
      <c r="OVF85" s="20"/>
      <c r="OVG85" s="20"/>
      <c r="OVH85" s="20"/>
      <c r="OVI85" s="20"/>
      <c r="OVJ85" s="20"/>
      <c r="OVK85" s="20"/>
      <c r="OVL85" s="20"/>
      <c r="OVM85" s="20"/>
      <c r="OVN85" s="20"/>
      <c r="OVO85" s="20"/>
      <c r="OVP85" s="20"/>
      <c r="OVQ85" s="20"/>
      <c r="OVR85" s="20"/>
      <c r="OVS85" s="20"/>
      <c r="OVT85" s="20"/>
      <c r="OVU85" s="20"/>
      <c r="OVV85" s="20"/>
      <c r="OVW85" s="20"/>
      <c r="OVX85" s="20"/>
      <c r="OVY85" s="20"/>
      <c r="OVZ85" s="20"/>
      <c r="OWA85" s="20"/>
      <c r="OWB85" s="20"/>
      <c r="OWC85" s="20"/>
      <c r="OWD85" s="20"/>
      <c r="OWE85" s="20"/>
      <c r="OWF85" s="20"/>
      <c r="OWG85" s="20"/>
      <c r="OWH85" s="20"/>
      <c r="OWI85" s="20"/>
      <c r="OWJ85" s="20"/>
      <c r="OWK85" s="20"/>
      <c r="OWL85" s="20"/>
      <c r="OWM85" s="20"/>
      <c r="OWN85" s="20"/>
      <c r="OWO85" s="20"/>
      <c r="OWP85" s="20"/>
      <c r="OWQ85" s="20"/>
      <c r="OWR85" s="20"/>
      <c r="OWS85" s="20"/>
      <c r="OWT85" s="20"/>
      <c r="OWU85" s="20"/>
      <c r="OWV85" s="20"/>
      <c r="OWW85" s="20"/>
      <c r="OWX85" s="20"/>
      <c r="OWY85" s="20"/>
      <c r="OWZ85" s="20"/>
      <c r="OXA85" s="20"/>
      <c r="OXB85" s="20"/>
      <c r="OXC85" s="20"/>
      <c r="OXD85" s="20"/>
      <c r="OXE85" s="20"/>
      <c r="OXF85" s="20"/>
      <c r="OXG85" s="20"/>
      <c r="OXH85" s="20"/>
      <c r="OXI85" s="20"/>
      <c r="OXJ85" s="20"/>
      <c r="OXK85" s="20"/>
      <c r="OXL85" s="20"/>
      <c r="OXM85" s="20"/>
      <c r="OXN85" s="20"/>
      <c r="OXO85" s="20"/>
      <c r="OXP85" s="20"/>
      <c r="OXQ85" s="20"/>
      <c r="OXR85" s="20"/>
      <c r="OXS85" s="20"/>
      <c r="OXT85" s="20"/>
      <c r="OXU85" s="20"/>
      <c r="OXV85" s="20"/>
      <c r="OXW85" s="20"/>
      <c r="OXX85" s="20"/>
      <c r="OXY85" s="20"/>
      <c r="OXZ85" s="20"/>
      <c r="OYA85" s="20"/>
      <c r="OYB85" s="20"/>
      <c r="OYC85" s="20"/>
      <c r="OYD85" s="20"/>
      <c r="OYE85" s="20"/>
      <c r="OYF85" s="20"/>
      <c r="OYG85" s="20"/>
      <c r="OYH85" s="20"/>
      <c r="OYI85" s="20"/>
      <c r="OYJ85" s="20"/>
      <c r="OYK85" s="20"/>
      <c r="OYL85" s="20"/>
      <c r="OYM85" s="20"/>
      <c r="OYN85" s="20"/>
      <c r="OYO85" s="20"/>
      <c r="OYP85" s="20"/>
      <c r="OYQ85" s="20"/>
      <c r="OYR85" s="20"/>
      <c r="OYS85" s="20"/>
      <c r="OYT85" s="20"/>
      <c r="OYU85" s="20"/>
      <c r="OYV85" s="20"/>
      <c r="OYW85" s="20"/>
      <c r="OYX85" s="20"/>
      <c r="OYY85" s="20"/>
      <c r="OYZ85" s="20"/>
      <c r="OZA85" s="20"/>
      <c r="OZB85" s="20"/>
      <c r="OZC85" s="20"/>
      <c r="OZD85" s="20"/>
      <c r="OZE85" s="20"/>
      <c r="OZF85" s="20"/>
      <c r="OZG85" s="20"/>
      <c r="OZH85" s="20"/>
      <c r="OZI85" s="20"/>
      <c r="OZJ85" s="20"/>
      <c r="OZK85" s="20"/>
      <c r="OZL85" s="20"/>
      <c r="OZM85" s="20"/>
      <c r="OZN85" s="20"/>
      <c r="OZO85" s="20"/>
      <c r="OZP85" s="20"/>
      <c r="OZQ85" s="20"/>
      <c r="OZR85" s="20"/>
      <c r="OZS85" s="20"/>
      <c r="OZT85" s="20"/>
      <c r="OZU85" s="20"/>
      <c r="OZV85" s="20"/>
      <c r="OZW85" s="20"/>
      <c r="OZX85" s="20"/>
      <c r="OZY85" s="20"/>
      <c r="OZZ85" s="20"/>
      <c r="PAA85" s="20"/>
      <c r="PAB85" s="20"/>
      <c r="PAC85" s="20"/>
      <c r="PAD85" s="20"/>
      <c r="PAE85" s="20"/>
      <c r="PAF85" s="20"/>
      <c r="PAG85" s="20"/>
      <c r="PAH85" s="20"/>
      <c r="PAI85" s="20"/>
      <c r="PAJ85" s="20"/>
      <c r="PAK85" s="20"/>
      <c r="PAL85" s="20"/>
      <c r="PAM85" s="20"/>
      <c r="PAN85" s="20"/>
      <c r="PAO85" s="20"/>
      <c r="PAP85" s="20"/>
      <c r="PAQ85" s="20"/>
      <c r="PAR85" s="20"/>
      <c r="PAS85" s="20"/>
      <c r="PAT85" s="20"/>
      <c r="PAU85" s="20"/>
      <c r="PAV85" s="20"/>
      <c r="PAW85" s="20"/>
      <c r="PAX85" s="20"/>
      <c r="PAY85" s="20"/>
      <c r="PAZ85" s="20"/>
      <c r="PBA85" s="20"/>
      <c r="PBB85" s="20"/>
      <c r="PBC85" s="20"/>
      <c r="PBD85" s="20"/>
      <c r="PBE85" s="20"/>
      <c r="PBF85" s="20"/>
      <c r="PBG85" s="20"/>
      <c r="PBH85" s="20"/>
      <c r="PBI85" s="20"/>
      <c r="PBJ85" s="20"/>
      <c r="PBK85" s="20"/>
      <c r="PBL85" s="20"/>
      <c r="PBM85" s="20"/>
      <c r="PBN85" s="20"/>
      <c r="PBO85" s="20"/>
      <c r="PBP85" s="20"/>
      <c r="PBQ85" s="20"/>
      <c r="PBR85" s="20"/>
      <c r="PBS85" s="20"/>
      <c r="PBT85" s="20"/>
      <c r="PBU85" s="20"/>
      <c r="PBV85" s="20"/>
      <c r="PBW85" s="20"/>
      <c r="PBX85" s="20"/>
      <c r="PBY85" s="20"/>
      <c r="PBZ85" s="20"/>
      <c r="PCA85" s="20"/>
      <c r="PCB85" s="20"/>
      <c r="PCC85" s="20"/>
      <c r="PCD85" s="20"/>
      <c r="PCE85" s="20"/>
      <c r="PCF85" s="20"/>
      <c r="PCG85" s="20"/>
      <c r="PCH85" s="20"/>
      <c r="PCI85" s="20"/>
      <c r="PCJ85" s="20"/>
      <c r="PCK85" s="20"/>
      <c r="PCL85" s="20"/>
      <c r="PCM85" s="20"/>
      <c r="PCN85" s="20"/>
      <c r="PCO85" s="20"/>
      <c r="PCP85" s="20"/>
      <c r="PCQ85" s="20"/>
      <c r="PCR85" s="20"/>
      <c r="PCS85" s="20"/>
      <c r="PCT85" s="20"/>
      <c r="PCU85" s="20"/>
      <c r="PCV85" s="20"/>
      <c r="PCW85" s="20"/>
      <c r="PCX85" s="20"/>
      <c r="PCY85" s="20"/>
      <c r="PCZ85" s="20"/>
      <c r="PDA85" s="20"/>
      <c r="PDB85" s="20"/>
      <c r="PDC85" s="20"/>
      <c r="PDD85" s="20"/>
      <c r="PDE85" s="20"/>
      <c r="PDF85" s="20"/>
      <c r="PDG85" s="20"/>
      <c r="PDH85" s="20"/>
      <c r="PDI85" s="20"/>
      <c r="PDJ85" s="20"/>
      <c r="PDK85" s="20"/>
      <c r="PDL85" s="20"/>
      <c r="PDM85" s="20"/>
      <c r="PDN85" s="20"/>
      <c r="PDO85" s="20"/>
      <c r="PDP85" s="20"/>
      <c r="PDQ85" s="20"/>
      <c r="PDR85" s="20"/>
      <c r="PDS85" s="20"/>
      <c r="PDT85" s="20"/>
      <c r="PDU85" s="20"/>
      <c r="PDV85" s="20"/>
      <c r="PDW85" s="20"/>
      <c r="PDX85" s="20"/>
      <c r="PDY85" s="20"/>
      <c r="PDZ85" s="20"/>
      <c r="PEA85" s="20"/>
      <c r="PEB85" s="20"/>
      <c r="PEC85" s="20"/>
      <c r="PED85" s="20"/>
      <c r="PEE85" s="20"/>
      <c r="PEF85" s="20"/>
      <c r="PEG85" s="20"/>
      <c r="PEH85" s="20"/>
      <c r="PEI85" s="20"/>
      <c r="PEJ85" s="20"/>
      <c r="PEK85" s="20"/>
      <c r="PEL85" s="20"/>
      <c r="PEM85" s="20"/>
      <c r="PEN85" s="20"/>
      <c r="PEO85" s="20"/>
      <c r="PEP85" s="20"/>
      <c r="PEQ85" s="20"/>
      <c r="PER85" s="20"/>
      <c r="PES85" s="20"/>
      <c r="PET85" s="20"/>
      <c r="PEU85" s="20"/>
      <c r="PEV85" s="20"/>
      <c r="PEW85" s="20"/>
      <c r="PEX85" s="20"/>
      <c r="PEY85" s="20"/>
      <c r="PEZ85" s="20"/>
      <c r="PFA85" s="20"/>
      <c r="PFB85" s="20"/>
      <c r="PFC85" s="20"/>
      <c r="PFD85" s="20"/>
      <c r="PFE85" s="20"/>
      <c r="PFF85" s="20"/>
      <c r="PFG85" s="20"/>
      <c r="PFH85" s="20"/>
      <c r="PFI85" s="20"/>
      <c r="PFJ85" s="20"/>
      <c r="PFK85" s="20"/>
      <c r="PFL85" s="20"/>
      <c r="PFM85" s="20"/>
      <c r="PFN85" s="20"/>
      <c r="PFO85" s="20"/>
      <c r="PFP85" s="20"/>
      <c r="PFQ85" s="20"/>
      <c r="PFR85" s="20"/>
      <c r="PFS85" s="20"/>
      <c r="PFT85" s="20"/>
      <c r="PFU85" s="20"/>
      <c r="PFV85" s="20"/>
      <c r="PFW85" s="20"/>
      <c r="PFX85" s="20"/>
      <c r="PFY85" s="20"/>
      <c r="PFZ85" s="20"/>
      <c r="PGA85" s="20"/>
      <c r="PGB85" s="20"/>
      <c r="PGC85" s="20"/>
      <c r="PGD85" s="20"/>
      <c r="PGE85" s="20"/>
      <c r="PGF85" s="20"/>
      <c r="PGG85" s="20"/>
      <c r="PGH85" s="20"/>
      <c r="PGI85" s="20"/>
      <c r="PGJ85" s="20"/>
      <c r="PGK85" s="20"/>
      <c r="PGL85" s="20"/>
      <c r="PGM85" s="20"/>
      <c r="PGN85" s="20"/>
      <c r="PGO85" s="20"/>
      <c r="PGP85" s="20"/>
      <c r="PGQ85" s="20"/>
      <c r="PGR85" s="20"/>
      <c r="PGS85" s="20"/>
      <c r="PGT85" s="20"/>
      <c r="PGU85" s="20"/>
      <c r="PGV85" s="20"/>
      <c r="PGW85" s="20"/>
      <c r="PGX85" s="20"/>
      <c r="PGY85" s="20"/>
      <c r="PGZ85" s="20"/>
      <c r="PHA85" s="20"/>
      <c r="PHB85" s="20"/>
      <c r="PHC85" s="20"/>
      <c r="PHD85" s="20"/>
      <c r="PHE85" s="20"/>
      <c r="PHF85" s="20"/>
      <c r="PHG85" s="20"/>
      <c r="PHH85" s="20"/>
      <c r="PHI85" s="20"/>
      <c r="PHJ85" s="20"/>
      <c r="PHK85" s="20"/>
      <c r="PHL85" s="20"/>
      <c r="PHM85" s="20"/>
      <c r="PHN85" s="20"/>
      <c r="PHO85" s="20"/>
      <c r="PHP85" s="20"/>
      <c r="PHQ85" s="20"/>
      <c r="PHR85" s="20"/>
      <c r="PHS85" s="20"/>
      <c r="PHT85" s="20"/>
      <c r="PHU85" s="20"/>
      <c r="PHV85" s="20"/>
      <c r="PHW85" s="20"/>
      <c r="PHX85" s="20"/>
      <c r="PHY85" s="20"/>
      <c r="PHZ85" s="20"/>
      <c r="PIA85" s="20"/>
      <c r="PIB85" s="20"/>
      <c r="PIC85" s="20"/>
      <c r="PID85" s="20"/>
      <c r="PIE85" s="20"/>
      <c r="PIF85" s="20"/>
      <c r="PIG85" s="20"/>
      <c r="PIH85" s="20"/>
      <c r="PII85" s="20"/>
      <c r="PIJ85" s="20"/>
      <c r="PIK85" s="20"/>
      <c r="PIL85" s="20"/>
      <c r="PIM85" s="20"/>
      <c r="PIN85" s="20"/>
      <c r="PIO85" s="20"/>
      <c r="PIP85" s="20"/>
      <c r="PIQ85" s="20"/>
      <c r="PIR85" s="20"/>
      <c r="PIS85" s="20"/>
      <c r="PIT85" s="20"/>
      <c r="PIU85" s="20"/>
      <c r="PIV85" s="20"/>
      <c r="PIW85" s="20"/>
      <c r="PIX85" s="20"/>
      <c r="PIY85" s="20"/>
      <c r="PIZ85" s="20"/>
      <c r="PJA85" s="20"/>
      <c r="PJB85" s="20"/>
      <c r="PJC85" s="20"/>
      <c r="PJD85" s="20"/>
      <c r="PJE85" s="20"/>
      <c r="PJF85" s="20"/>
      <c r="PJG85" s="20"/>
      <c r="PJH85" s="20"/>
      <c r="PJI85" s="20"/>
      <c r="PJJ85" s="20"/>
      <c r="PJK85" s="20"/>
      <c r="PJL85" s="20"/>
      <c r="PJM85" s="20"/>
      <c r="PJN85" s="20"/>
      <c r="PJO85" s="20"/>
      <c r="PJP85" s="20"/>
      <c r="PJQ85" s="20"/>
      <c r="PJR85" s="20"/>
      <c r="PJS85" s="20"/>
      <c r="PJT85" s="20"/>
      <c r="PJU85" s="20"/>
      <c r="PJV85" s="20"/>
      <c r="PJW85" s="20"/>
      <c r="PJX85" s="20"/>
      <c r="PJY85" s="20"/>
      <c r="PJZ85" s="20"/>
      <c r="PKA85" s="20"/>
      <c r="PKB85" s="20"/>
      <c r="PKC85" s="20"/>
      <c r="PKD85" s="20"/>
      <c r="PKE85" s="20"/>
      <c r="PKF85" s="20"/>
      <c r="PKG85" s="20"/>
      <c r="PKH85" s="20"/>
      <c r="PKI85" s="20"/>
      <c r="PKJ85" s="20"/>
      <c r="PKK85" s="20"/>
      <c r="PKL85" s="20"/>
      <c r="PKM85" s="20"/>
      <c r="PKN85" s="20"/>
      <c r="PKO85" s="20"/>
      <c r="PKP85" s="20"/>
      <c r="PKQ85" s="20"/>
      <c r="PKR85" s="20"/>
      <c r="PKS85" s="20"/>
      <c r="PKT85" s="20"/>
      <c r="PKU85" s="20"/>
      <c r="PKV85" s="20"/>
      <c r="PKW85" s="20"/>
      <c r="PKX85" s="20"/>
      <c r="PKY85" s="20"/>
      <c r="PKZ85" s="20"/>
      <c r="PLA85" s="20"/>
      <c r="PLB85" s="20"/>
      <c r="PLC85" s="20"/>
      <c r="PLD85" s="20"/>
      <c r="PLE85" s="20"/>
      <c r="PLF85" s="20"/>
      <c r="PLG85" s="20"/>
      <c r="PLH85" s="20"/>
      <c r="PLI85" s="20"/>
      <c r="PLJ85" s="20"/>
      <c r="PLK85" s="20"/>
      <c r="PLL85" s="20"/>
      <c r="PLM85" s="20"/>
      <c r="PLN85" s="20"/>
      <c r="PLO85" s="20"/>
      <c r="PLP85" s="20"/>
      <c r="PLQ85" s="20"/>
      <c r="PLR85" s="20"/>
      <c r="PLS85" s="20"/>
      <c r="PLT85" s="20"/>
      <c r="PLU85" s="20"/>
      <c r="PLV85" s="20"/>
      <c r="PLW85" s="20"/>
      <c r="PLX85" s="20"/>
      <c r="PLY85" s="20"/>
      <c r="PLZ85" s="20"/>
      <c r="PMA85" s="20"/>
      <c r="PMB85" s="20"/>
      <c r="PMC85" s="20"/>
      <c r="PMD85" s="20"/>
      <c r="PME85" s="20"/>
      <c r="PMF85" s="20"/>
      <c r="PMG85" s="20"/>
      <c r="PMH85" s="20"/>
      <c r="PMI85" s="20"/>
      <c r="PMJ85" s="20"/>
      <c r="PMK85" s="20"/>
      <c r="PML85" s="20"/>
      <c r="PMM85" s="20"/>
      <c r="PMN85" s="20"/>
      <c r="PMO85" s="20"/>
      <c r="PMP85" s="20"/>
      <c r="PMQ85" s="20"/>
      <c r="PMR85" s="20"/>
      <c r="PMS85" s="20"/>
      <c r="PMT85" s="20"/>
      <c r="PMU85" s="20"/>
      <c r="PMV85" s="20"/>
      <c r="PMW85" s="20"/>
      <c r="PMX85" s="20"/>
      <c r="PMY85" s="20"/>
      <c r="PMZ85" s="20"/>
      <c r="PNA85" s="20"/>
      <c r="PNB85" s="20"/>
      <c r="PNC85" s="20"/>
      <c r="PND85" s="20"/>
      <c r="PNE85" s="20"/>
      <c r="PNF85" s="20"/>
      <c r="PNG85" s="20"/>
      <c r="PNH85" s="20"/>
      <c r="PNI85" s="20"/>
      <c r="PNJ85" s="20"/>
      <c r="PNK85" s="20"/>
      <c r="PNL85" s="20"/>
      <c r="PNM85" s="20"/>
      <c r="PNN85" s="20"/>
      <c r="PNO85" s="20"/>
      <c r="PNP85" s="20"/>
      <c r="PNQ85" s="20"/>
      <c r="PNR85" s="20"/>
      <c r="PNS85" s="20"/>
      <c r="PNT85" s="20"/>
      <c r="PNU85" s="20"/>
      <c r="PNV85" s="20"/>
      <c r="PNW85" s="20"/>
      <c r="PNX85" s="20"/>
      <c r="PNY85" s="20"/>
      <c r="PNZ85" s="20"/>
      <c r="POA85" s="20"/>
      <c r="POB85" s="20"/>
      <c r="POC85" s="20"/>
      <c r="POD85" s="20"/>
      <c r="POE85" s="20"/>
    </row>
    <row r="86" spans="53:11211" x14ac:dyDescent="0.2">
      <c r="BA86" s="40">
        <f t="shared" si="29"/>
        <v>15943877551</v>
      </c>
      <c r="BB86" s="2">
        <f t="shared" si="27"/>
        <v>797193877550</v>
      </c>
      <c r="BC86" s="2" t="str">
        <f t="shared" si="28"/>
        <v>7</v>
      </c>
      <c r="BD86" s="4" t="s">
        <v>42</v>
      </c>
      <c r="BE86" s="42"/>
      <c r="BF86" s="20"/>
      <c r="BG86" s="20"/>
      <c r="BH86" s="20"/>
      <c r="BI86" s="20"/>
      <c r="BJ86" s="20"/>
      <c r="BK86" s="20"/>
      <c r="BL86" s="20"/>
      <c r="BM86" s="20"/>
      <c r="BN86" s="20"/>
      <c r="BO86" s="20"/>
      <c r="BP86" s="20"/>
      <c r="BQ86" s="20"/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B86" s="20"/>
      <c r="CC86" s="20"/>
      <c r="CD86" s="20"/>
      <c r="CE86" s="20"/>
      <c r="CF86" s="20"/>
      <c r="CG86" s="20"/>
      <c r="CH86" s="20"/>
      <c r="CI86" s="20"/>
      <c r="CJ86" s="20"/>
      <c r="CK86" s="20"/>
      <c r="CL86" s="20"/>
      <c r="CM86" s="20"/>
      <c r="CN86" s="20"/>
      <c r="CO86" s="20"/>
      <c r="CP86" s="20"/>
      <c r="CQ86" s="20"/>
      <c r="CR86" s="20"/>
      <c r="CS86" s="20"/>
      <c r="CT86" s="20"/>
      <c r="CU86" s="20"/>
      <c r="CV86" s="20"/>
      <c r="CW86" s="20"/>
      <c r="CX86" s="20"/>
      <c r="CY86" s="20"/>
      <c r="CZ86" s="20"/>
      <c r="DA86" s="20"/>
      <c r="DB86" s="20"/>
      <c r="DC86" s="20"/>
      <c r="DD86" s="20"/>
      <c r="DE86" s="20"/>
      <c r="DF86" s="20"/>
      <c r="DG86" s="20"/>
      <c r="DH86" s="20"/>
      <c r="DI86" s="20"/>
      <c r="DJ86" s="20"/>
      <c r="DK86" s="20"/>
      <c r="DL86" s="20"/>
      <c r="DM86" s="20"/>
      <c r="DN86" s="20"/>
      <c r="DO86" s="20"/>
      <c r="DP86" s="20"/>
      <c r="DQ86" s="20"/>
      <c r="DR86" s="20"/>
      <c r="DS86" s="20"/>
      <c r="DT86" s="20"/>
      <c r="DU86" s="20"/>
      <c r="DV86" s="20"/>
      <c r="DW86" s="20"/>
      <c r="DX86" s="20"/>
      <c r="DY86" s="20"/>
      <c r="DZ86" s="20"/>
      <c r="EA86" s="20"/>
      <c r="EB86" s="20"/>
      <c r="EC86" s="20"/>
      <c r="ED86" s="20"/>
      <c r="EE86" s="20"/>
      <c r="EF86" s="20"/>
      <c r="EG86" s="20"/>
      <c r="EH86" s="20"/>
      <c r="EI86" s="20"/>
      <c r="EJ86" s="20"/>
      <c r="EK86" s="20"/>
      <c r="EL86" s="20"/>
      <c r="EM86" s="20"/>
      <c r="EN86" s="20"/>
      <c r="EO86" s="20"/>
      <c r="EP86" s="20"/>
      <c r="EQ86" s="20"/>
      <c r="ER86" s="20"/>
      <c r="ES86" s="20"/>
      <c r="ET86" s="20"/>
      <c r="EU86" s="20"/>
      <c r="EV86" s="20"/>
      <c r="EW86" s="20"/>
      <c r="EX86" s="20"/>
      <c r="EY86" s="20"/>
      <c r="EZ86" s="20"/>
      <c r="FA86" s="20"/>
      <c r="FB86" s="20"/>
      <c r="FC86" s="20"/>
      <c r="FD86" s="20"/>
      <c r="FE86" s="20"/>
      <c r="FF86" s="20"/>
      <c r="FG86" s="20"/>
      <c r="FH86" s="20"/>
      <c r="FI86" s="20"/>
      <c r="FJ86" s="20"/>
      <c r="FK86" s="20"/>
      <c r="FL86" s="20"/>
      <c r="FM86" s="20"/>
      <c r="FN86" s="20"/>
      <c r="FO86" s="20"/>
      <c r="FP86" s="20"/>
      <c r="FQ86" s="20"/>
      <c r="FR86" s="20"/>
      <c r="FS86" s="20"/>
      <c r="FT86" s="20"/>
      <c r="FU86" s="20"/>
      <c r="FV86" s="20"/>
      <c r="FW86" s="20"/>
      <c r="FX86" s="20"/>
      <c r="FY86" s="20"/>
      <c r="FZ86" s="20"/>
      <c r="GA86" s="20"/>
      <c r="GB86" s="20"/>
      <c r="GC86" s="20"/>
      <c r="GD86" s="20"/>
      <c r="GE86" s="20"/>
      <c r="GF86" s="20"/>
      <c r="GG86" s="20"/>
      <c r="GH86" s="20"/>
      <c r="GI86" s="20"/>
      <c r="GJ86" s="20"/>
      <c r="GK86" s="20"/>
      <c r="GL86" s="20"/>
      <c r="GM86" s="20"/>
      <c r="GN86" s="20"/>
      <c r="GO86" s="20"/>
      <c r="GP86" s="20"/>
      <c r="GQ86" s="20"/>
      <c r="GR86" s="20"/>
      <c r="GS86" s="20"/>
      <c r="GT86" s="20"/>
      <c r="GU86" s="20"/>
      <c r="GV86" s="20"/>
      <c r="GW86" s="20"/>
      <c r="GX86" s="20"/>
      <c r="GY86" s="20"/>
      <c r="GZ86" s="20"/>
      <c r="HA86" s="20"/>
      <c r="HB86" s="20"/>
      <c r="HC86" s="20"/>
      <c r="HD86" s="20"/>
      <c r="HE86" s="20"/>
      <c r="HF86" s="20"/>
      <c r="HG86" s="20"/>
      <c r="HH86" s="20"/>
      <c r="HI86" s="20"/>
      <c r="HJ86" s="20"/>
      <c r="HK86" s="20"/>
      <c r="HL86" s="20"/>
      <c r="HM86" s="20"/>
      <c r="HN86" s="20"/>
      <c r="HO86" s="20"/>
      <c r="HP86" s="20"/>
      <c r="HQ86" s="20"/>
      <c r="HR86" s="20"/>
      <c r="HS86" s="20"/>
      <c r="HT86" s="20"/>
      <c r="HU86" s="20"/>
      <c r="HV86" s="20"/>
      <c r="HW86" s="20"/>
      <c r="HX86" s="20"/>
      <c r="HY86" s="20"/>
      <c r="HZ86" s="20"/>
      <c r="IA86" s="20"/>
      <c r="IB86" s="20"/>
      <c r="IC86" s="20"/>
      <c r="ID86" s="20"/>
      <c r="IE86" s="20"/>
      <c r="IF86" s="20"/>
      <c r="IG86" s="20"/>
      <c r="IH86" s="20"/>
      <c r="II86" s="20"/>
      <c r="IJ86" s="20"/>
      <c r="IK86" s="20"/>
      <c r="IL86" s="20"/>
      <c r="IM86" s="20"/>
      <c r="IN86" s="20"/>
      <c r="IO86" s="20"/>
      <c r="IP86" s="20"/>
      <c r="IQ86" s="20"/>
      <c r="IR86" s="20"/>
      <c r="IS86" s="20"/>
      <c r="IT86" s="20"/>
      <c r="IU86" s="20"/>
      <c r="IV86" s="20"/>
      <c r="IW86" s="20"/>
      <c r="IX86" s="20"/>
      <c r="IY86" s="20"/>
      <c r="IZ86" s="20"/>
      <c r="JA86" s="20"/>
      <c r="JB86" s="20"/>
      <c r="JC86" s="20"/>
      <c r="JD86" s="20"/>
      <c r="JE86" s="20"/>
      <c r="JF86" s="20"/>
      <c r="JG86" s="20"/>
      <c r="JH86" s="20"/>
      <c r="JI86" s="20"/>
      <c r="JJ86" s="20"/>
      <c r="JK86" s="20"/>
      <c r="JL86" s="20"/>
      <c r="JM86" s="20"/>
      <c r="JN86" s="20"/>
      <c r="JO86" s="20"/>
      <c r="JP86" s="20"/>
      <c r="JQ86" s="20"/>
      <c r="JR86" s="20"/>
      <c r="JS86" s="20"/>
      <c r="JT86" s="20"/>
      <c r="JU86" s="20"/>
      <c r="JV86" s="20"/>
      <c r="JW86" s="20"/>
      <c r="JX86" s="20"/>
      <c r="JY86" s="20"/>
      <c r="JZ86" s="20"/>
      <c r="KA86" s="20"/>
      <c r="KB86" s="20"/>
      <c r="KC86" s="20"/>
      <c r="KD86" s="20"/>
      <c r="KE86" s="20"/>
      <c r="KF86" s="20"/>
      <c r="KG86" s="20"/>
      <c r="KH86" s="20"/>
      <c r="KI86" s="20"/>
      <c r="KJ86" s="20"/>
      <c r="KK86" s="20"/>
      <c r="KL86" s="20"/>
      <c r="KM86" s="20"/>
      <c r="KN86" s="20"/>
      <c r="KO86" s="20"/>
      <c r="KP86" s="20"/>
      <c r="KQ86" s="20"/>
      <c r="KR86" s="20"/>
      <c r="KS86" s="20"/>
      <c r="KT86" s="20"/>
      <c r="KU86" s="20"/>
      <c r="KV86" s="20"/>
      <c r="KW86" s="20"/>
      <c r="KX86" s="20"/>
      <c r="KY86" s="20"/>
      <c r="KZ86" s="20"/>
      <c r="LA86" s="20"/>
      <c r="LB86" s="20"/>
      <c r="LC86" s="20"/>
      <c r="LD86" s="20"/>
      <c r="LE86" s="20"/>
      <c r="LF86" s="20"/>
      <c r="LG86" s="20"/>
      <c r="LH86" s="20"/>
      <c r="LI86" s="20"/>
      <c r="LJ86" s="20"/>
      <c r="LK86" s="20"/>
      <c r="LL86" s="20"/>
      <c r="LM86" s="20"/>
      <c r="LN86" s="20"/>
      <c r="LO86" s="20"/>
      <c r="LP86" s="20"/>
      <c r="LQ86" s="20"/>
      <c r="LR86" s="20"/>
      <c r="LS86" s="20"/>
      <c r="LT86" s="20"/>
      <c r="LU86" s="20"/>
      <c r="LV86" s="20"/>
      <c r="LW86" s="20"/>
      <c r="LX86" s="20"/>
      <c r="LY86" s="20"/>
      <c r="LZ86" s="20"/>
      <c r="MA86" s="20"/>
      <c r="MB86" s="20"/>
      <c r="MC86" s="20"/>
      <c r="MD86" s="20"/>
      <c r="ME86" s="20"/>
      <c r="MF86" s="20"/>
      <c r="MG86" s="20"/>
      <c r="MH86" s="20"/>
      <c r="MI86" s="20"/>
      <c r="MJ86" s="20"/>
      <c r="MK86" s="20"/>
      <c r="ML86" s="20"/>
      <c r="MM86" s="20"/>
      <c r="MN86" s="20"/>
      <c r="MO86" s="20"/>
      <c r="MP86" s="20"/>
      <c r="MQ86" s="20"/>
      <c r="MR86" s="20"/>
      <c r="MS86" s="20"/>
      <c r="MT86" s="20"/>
      <c r="MU86" s="20"/>
      <c r="MV86" s="20"/>
      <c r="MW86" s="20"/>
      <c r="MX86" s="20"/>
      <c r="MY86" s="20"/>
      <c r="MZ86" s="20"/>
      <c r="NA86" s="20"/>
      <c r="NB86" s="20"/>
      <c r="NC86" s="20"/>
      <c r="ND86" s="20"/>
      <c r="NE86" s="20"/>
      <c r="NF86" s="20"/>
      <c r="NG86" s="20"/>
      <c r="NH86" s="20"/>
      <c r="NI86" s="20"/>
      <c r="NJ86" s="20"/>
      <c r="NK86" s="20"/>
      <c r="NL86" s="20"/>
      <c r="NM86" s="20"/>
      <c r="NN86" s="20"/>
      <c r="NO86" s="20"/>
      <c r="NP86" s="20"/>
      <c r="NQ86" s="20"/>
      <c r="NR86" s="20"/>
      <c r="NS86" s="20"/>
      <c r="NT86" s="20"/>
      <c r="NU86" s="20"/>
      <c r="NV86" s="20"/>
      <c r="NW86" s="20"/>
      <c r="NX86" s="20"/>
      <c r="NY86" s="20"/>
      <c r="NZ86" s="20"/>
      <c r="OA86" s="20"/>
      <c r="OB86" s="20"/>
      <c r="OC86" s="20"/>
      <c r="OD86" s="20"/>
      <c r="OE86" s="20"/>
      <c r="OF86" s="20"/>
      <c r="OG86" s="20"/>
      <c r="OH86" s="20"/>
      <c r="OI86" s="20"/>
      <c r="OJ86" s="20"/>
      <c r="OK86" s="20"/>
      <c r="OL86" s="20"/>
      <c r="OM86" s="20"/>
      <c r="ON86" s="20"/>
      <c r="OO86" s="20"/>
      <c r="OP86" s="20"/>
      <c r="OQ86" s="20"/>
      <c r="OR86" s="20"/>
      <c r="OS86" s="20"/>
      <c r="OT86" s="20"/>
      <c r="OU86" s="20"/>
      <c r="OV86" s="20"/>
      <c r="OW86" s="20"/>
      <c r="OX86" s="20"/>
      <c r="OY86" s="20"/>
      <c r="OZ86" s="20"/>
      <c r="PA86" s="20"/>
      <c r="PB86" s="20"/>
      <c r="PC86" s="20"/>
      <c r="PD86" s="20"/>
      <c r="PE86" s="20"/>
      <c r="PF86" s="20"/>
      <c r="PG86" s="20"/>
      <c r="PH86" s="20"/>
      <c r="PI86" s="20"/>
      <c r="PJ86" s="20"/>
      <c r="PK86" s="20"/>
      <c r="PL86" s="20"/>
      <c r="PM86" s="20"/>
      <c r="PN86" s="20"/>
      <c r="PO86" s="20"/>
      <c r="PP86" s="20"/>
      <c r="PQ86" s="20"/>
      <c r="PR86" s="20"/>
      <c r="PS86" s="20"/>
      <c r="PT86" s="20"/>
      <c r="PU86" s="20"/>
      <c r="PV86" s="20"/>
      <c r="PW86" s="20"/>
      <c r="PX86" s="20"/>
      <c r="PY86" s="20"/>
      <c r="PZ86" s="20"/>
      <c r="QA86" s="20"/>
      <c r="QB86" s="20"/>
      <c r="QC86" s="20"/>
      <c r="QD86" s="20"/>
      <c r="QE86" s="20"/>
      <c r="QF86" s="20"/>
      <c r="QG86" s="20"/>
      <c r="QH86" s="20"/>
      <c r="QI86" s="20"/>
      <c r="QJ86" s="20"/>
      <c r="QK86" s="20"/>
      <c r="QL86" s="20"/>
      <c r="QM86" s="20"/>
      <c r="QN86" s="20"/>
      <c r="QO86" s="20"/>
      <c r="QP86" s="20"/>
      <c r="QQ86" s="20"/>
      <c r="QR86" s="20"/>
      <c r="QS86" s="20"/>
      <c r="QT86" s="20"/>
      <c r="QU86" s="20"/>
      <c r="QV86" s="20"/>
      <c r="QW86" s="20"/>
      <c r="QX86" s="20"/>
      <c r="QY86" s="20"/>
      <c r="QZ86" s="20"/>
      <c r="RA86" s="20"/>
      <c r="RB86" s="20"/>
      <c r="RC86" s="20"/>
      <c r="RD86" s="20"/>
      <c r="RE86" s="20"/>
      <c r="RF86" s="20"/>
      <c r="RG86" s="20"/>
      <c r="RH86" s="20"/>
      <c r="RI86" s="20"/>
      <c r="RJ86" s="20"/>
      <c r="RK86" s="20"/>
      <c r="RL86" s="20"/>
      <c r="RM86" s="20"/>
      <c r="RN86" s="20"/>
      <c r="RO86" s="20"/>
      <c r="RP86" s="20"/>
      <c r="RQ86" s="20"/>
      <c r="RR86" s="20"/>
      <c r="RS86" s="20"/>
      <c r="RT86" s="20"/>
      <c r="RU86" s="20"/>
      <c r="RV86" s="20"/>
      <c r="RW86" s="20"/>
      <c r="RX86" s="20"/>
      <c r="RY86" s="20"/>
      <c r="RZ86" s="20"/>
      <c r="SA86" s="20"/>
      <c r="SB86" s="20"/>
      <c r="SC86" s="20"/>
      <c r="SD86" s="20"/>
      <c r="SE86" s="20"/>
      <c r="SF86" s="20"/>
      <c r="SG86" s="20"/>
      <c r="SH86" s="20"/>
      <c r="SI86" s="20"/>
      <c r="SJ86" s="20"/>
      <c r="SK86" s="20"/>
      <c r="SL86" s="20"/>
      <c r="SM86" s="20"/>
      <c r="SN86" s="20"/>
      <c r="SO86" s="20"/>
      <c r="SP86" s="20"/>
      <c r="SQ86" s="20"/>
      <c r="SR86" s="20"/>
      <c r="SS86" s="20"/>
      <c r="ST86" s="20"/>
      <c r="SU86" s="20"/>
      <c r="SV86" s="20"/>
      <c r="SW86" s="20"/>
      <c r="SX86" s="20"/>
      <c r="SY86" s="20"/>
      <c r="SZ86" s="20"/>
      <c r="TA86" s="20"/>
      <c r="TB86" s="20"/>
      <c r="TC86" s="20"/>
      <c r="TD86" s="20"/>
      <c r="TE86" s="20"/>
      <c r="TF86" s="20"/>
      <c r="TG86" s="20"/>
      <c r="TH86" s="20"/>
      <c r="TI86" s="20"/>
      <c r="TJ86" s="20"/>
      <c r="TK86" s="20"/>
      <c r="TL86" s="20"/>
      <c r="TM86" s="20"/>
      <c r="TN86" s="20"/>
      <c r="TO86" s="20"/>
      <c r="TP86" s="20"/>
      <c r="TQ86" s="20"/>
      <c r="TR86" s="20"/>
      <c r="TS86" s="20"/>
      <c r="TT86" s="20"/>
      <c r="TU86" s="20"/>
      <c r="TV86" s="20"/>
      <c r="TW86" s="20"/>
      <c r="TX86" s="20"/>
      <c r="TY86" s="20"/>
      <c r="TZ86" s="20"/>
      <c r="UA86" s="20"/>
      <c r="UB86" s="20"/>
      <c r="UC86" s="20"/>
      <c r="UD86" s="20"/>
      <c r="UE86" s="20"/>
      <c r="UF86" s="20"/>
      <c r="UG86" s="20"/>
      <c r="UH86" s="20"/>
      <c r="UI86" s="20"/>
      <c r="UJ86" s="20"/>
      <c r="UK86" s="20"/>
      <c r="UL86" s="20"/>
      <c r="UM86" s="20"/>
      <c r="UN86" s="20"/>
      <c r="UO86" s="20"/>
      <c r="UP86" s="20"/>
      <c r="UQ86" s="20"/>
      <c r="UR86" s="20"/>
      <c r="US86" s="20"/>
      <c r="UT86" s="20"/>
      <c r="UU86" s="20"/>
      <c r="UV86" s="20"/>
      <c r="UW86" s="20"/>
      <c r="UX86" s="20"/>
      <c r="UY86" s="20"/>
      <c r="UZ86" s="20"/>
      <c r="VA86" s="20"/>
      <c r="VB86" s="20"/>
      <c r="VC86" s="20"/>
      <c r="VD86" s="20"/>
      <c r="VE86" s="20"/>
      <c r="VF86" s="20"/>
      <c r="VG86" s="20"/>
      <c r="VH86" s="20"/>
      <c r="VI86" s="20"/>
      <c r="VJ86" s="20"/>
      <c r="VK86" s="20"/>
      <c r="VL86" s="20"/>
      <c r="VM86" s="20"/>
      <c r="VN86" s="20"/>
      <c r="VO86" s="20"/>
      <c r="VP86" s="20"/>
      <c r="VQ86" s="20"/>
      <c r="VR86" s="20"/>
      <c r="VS86" s="20"/>
      <c r="VT86" s="20"/>
      <c r="VU86" s="20"/>
      <c r="VV86" s="20"/>
      <c r="VW86" s="20"/>
      <c r="VX86" s="20"/>
      <c r="VY86" s="20"/>
      <c r="VZ86" s="20"/>
      <c r="WA86" s="20"/>
      <c r="WB86" s="20"/>
      <c r="WC86" s="20"/>
      <c r="WD86" s="20"/>
      <c r="WE86" s="20"/>
      <c r="WF86" s="20"/>
      <c r="WG86" s="20"/>
      <c r="WH86" s="20"/>
      <c r="WI86" s="20"/>
      <c r="WJ86" s="20"/>
      <c r="WK86" s="20"/>
      <c r="WL86" s="20"/>
      <c r="WM86" s="20"/>
      <c r="WN86" s="20"/>
      <c r="WO86" s="20"/>
      <c r="WP86" s="20"/>
      <c r="WQ86" s="20"/>
      <c r="WR86" s="20"/>
      <c r="WS86" s="20"/>
      <c r="WT86" s="20"/>
      <c r="WU86" s="20"/>
      <c r="WV86" s="20"/>
      <c r="WW86" s="20"/>
      <c r="WX86" s="20"/>
      <c r="WY86" s="20"/>
      <c r="WZ86" s="20"/>
      <c r="XA86" s="20"/>
      <c r="XB86" s="20"/>
      <c r="XC86" s="20"/>
      <c r="XD86" s="20"/>
      <c r="XE86" s="20"/>
      <c r="XF86" s="20"/>
      <c r="XG86" s="20"/>
      <c r="XH86" s="20"/>
      <c r="XI86" s="20"/>
      <c r="XJ86" s="20"/>
      <c r="XK86" s="20"/>
      <c r="XL86" s="20"/>
      <c r="XM86" s="20"/>
      <c r="XN86" s="20"/>
      <c r="XO86" s="20"/>
      <c r="XP86" s="20"/>
      <c r="XQ86" s="20"/>
      <c r="XR86" s="20"/>
      <c r="XS86" s="20"/>
      <c r="XT86" s="20"/>
      <c r="XU86" s="20"/>
      <c r="XV86" s="20"/>
      <c r="XW86" s="20"/>
      <c r="XX86" s="20"/>
      <c r="XY86" s="20"/>
      <c r="XZ86" s="20"/>
      <c r="YA86" s="20"/>
      <c r="YB86" s="20"/>
      <c r="YC86" s="20"/>
      <c r="YD86" s="20"/>
      <c r="YE86" s="20"/>
      <c r="YF86" s="20"/>
      <c r="YG86" s="20"/>
      <c r="YH86" s="20"/>
      <c r="YI86" s="20"/>
      <c r="YJ86" s="20"/>
      <c r="YK86" s="20"/>
      <c r="YL86" s="20"/>
      <c r="YM86" s="20"/>
      <c r="YN86" s="20"/>
      <c r="YO86" s="20"/>
      <c r="YP86" s="20"/>
      <c r="YQ86" s="20"/>
      <c r="YR86" s="20"/>
      <c r="YS86" s="20"/>
      <c r="YT86" s="20"/>
      <c r="YU86" s="20"/>
      <c r="YV86" s="20"/>
      <c r="YW86" s="20"/>
      <c r="YX86" s="20"/>
      <c r="YY86" s="20"/>
      <c r="YZ86" s="20"/>
      <c r="ZA86" s="20"/>
      <c r="ZB86" s="20"/>
      <c r="ZC86" s="20"/>
      <c r="ZD86" s="20"/>
      <c r="ZE86" s="20"/>
      <c r="ZF86" s="20"/>
      <c r="ZG86" s="20"/>
      <c r="ZH86" s="20"/>
      <c r="ZI86" s="20"/>
      <c r="ZJ86" s="20"/>
      <c r="ZK86" s="20"/>
      <c r="ZL86" s="20"/>
      <c r="ZM86" s="20"/>
      <c r="ZN86" s="20"/>
      <c r="ZO86" s="20"/>
      <c r="ZP86" s="20"/>
      <c r="ZQ86" s="20"/>
      <c r="ZR86" s="20"/>
      <c r="ZS86" s="20"/>
      <c r="ZT86" s="20"/>
      <c r="ZU86" s="20"/>
      <c r="ZV86" s="20"/>
      <c r="ZW86" s="20"/>
      <c r="ZX86" s="20"/>
      <c r="ZY86" s="20"/>
      <c r="ZZ86" s="20"/>
      <c r="AAA86" s="20"/>
      <c r="AAB86" s="20"/>
      <c r="AAC86" s="20"/>
      <c r="AAD86" s="20"/>
      <c r="AAE86" s="20"/>
      <c r="AAF86" s="20"/>
      <c r="AAG86" s="20"/>
      <c r="AAH86" s="20"/>
      <c r="AAI86" s="20"/>
      <c r="AAJ86" s="20"/>
      <c r="AAK86" s="20"/>
      <c r="AAL86" s="20"/>
      <c r="AAM86" s="20"/>
      <c r="AAN86" s="20"/>
      <c r="AAO86" s="20"/>
      <c r="AAP86" s="20"/>
      <c r="AAQ86" s="20"/>
      <c r="AAR86" s="20"/>
      <c r="AAS86" s="20"/>
      <c r="AAT86" s="20"/>
      <c r="AAU86" s="20"/>
      <c r="AAV86" s="20"/>
      <c r="AAW86" s="20"/>
      <c r="AAX86" s="20"/>
      <c r="AAY86" s="20"/>
      <c r="AAZ86" s="20"/>
      <c r="ABA86" s="20"/>
      <c r="ABB86" s="20"/>
      <c r="ABC86" s="20"/>
      <c r="ABD86" s="20"/>
      <c r="ABE86" s="20"/>
      <c r="ABF86" s="20"/>
      <c r="ABG86" s="20"/>
      <c r="ABH86" s="20"/>
      <c r="ABI86" s="20"/>
      <c r="ABJ86" s="20"/>
      <c r="ABK86" s="20"/>
      <c r="ABL86" s="20"/>
      <c r="ABM86" s="20"/>
      <c r="ABN86" s="20"/>
      <c r="ABO86" s="20"/>
      <c r="ABP86" s="20"/>
      <c r="ABQ86" s="20"/>
      <c r="ABR86" s="20"/>
      <c r="ABS86" s="20"/>
      <c r="ABT86" s="20"/>
      <c r="ABU86" s="20"/>
      <c r="ABV86" s="20"/>
      <c r="ABW86" s="20"/>
      <c r="ABX86" s="20"/>
      <c r="ABY86" s="20"/>
      <c r="ABZ86" s="20"/>
      <c r="ACA86" s="20"/>
      <c r="ACB86" s="20"/>
      <c r="ACC86" s="20"/>
      <c r="ACD86" s="20"/>
      <c r="ACE86" s="20"/>
      <c r="ACF86" s="20"/>
      <c r="ACG86" s="20"/>
      <c r="ACH86" s="20"/>
      <c r="ACI86" s="20"/>
      <c r="ACJ86" s="20"/>
      <c r="ACK86" s="20"/>
      <c r="ACL86" s="20"/>
      <c r="ACM86" s="20"/>
      <c r="ACN86" s="20"/>
      <c r="ACO86" s="20"/>
      <c r="ACP86" s="20"/>
      <c r="ACQ86" s="20"/>
      <c r="ACR86" s="20"/>
      <c r="ACS86" s="20"/>
      <c r="ACT86" s="20"/>
      <c r="ACU86" s="20"/>
      <c r="ACV86" s="20"/>
      <c r="ACW86" s="20"/>
      <c r="ACX86" s="20"/>
      <c r="ACY86" s="20"/>
      <c r="ACZ86" s="20"/>
      <c r="ADA86" s="20"/>
      <c r="ADB86" s="20"/>
      <c r="ADC86" s="20"/>
      <c r="ADD86" s="20"/>
      <c r="ADE86" s="20"/>
      <c r="ADF86" s="20"/>
      <c r="ADG86" s="20"/>
      <c r="ADH86" s="20"/>
      <c r="ADI86" s="20"/>
      <c r="ADJ86" s="20"/>
      <c r="ADK86" s="20"/>
      <c r="ADL86" s="20"/>
      <c r="ADM86" s="20"/>
      <c r="ADN86" s="20"/>
      <c r="ADO86" s="20"/>
      <c r="ADP86" s="20"/>
      <c r="ADQ86" s="20"/>
      <c r="ADR86" s="20"/>
      <c r="ADS86" s="20"/>
      <c r="ADT86" s="20"/>
      <c r="ADU86" s="20"/>
      <c r="ADV86" s="20"/>
      <c r="ADW86" s="20"/>
      <c r="ADX86" s="20"/>
      <c r="ADY86" s="20"/>
      <c r="ADZ86" s="20"/>
      <c r="AEA86" s="20"/>
      <c r="AEB86" s="20"/>
      <c r="AEC86" s="20"/>
      <c r="AED86" s="20"/>
      <c r="AEE86" s="20"/>
      <c r="AEF86" s="20"/>
      <c r="AEG86" s="20"/>
      <c r="AEH86" s="20"/>
      <c r="AEI86" s="20"/>
      <c r="AEJ86" s="20"/>
      <c r="AEK86" s="20"/>
      <c r="AEL86" s="20"/>
      <c r="AEM86" s="20"/>
      <c r="AEN86" s="20"/>
      <c r="AEO86" s="20"/>
      <c r="AEP86" s="20"/>
      <c r="AEQ86" s="20"/>
      <c r="AER86" s="20"/>
      <c r="AES86" s="20"/>
      <c r="AET86" s="20"/>
      <c r="AEU86" s="20"/>
      <c r="AEV86" s="20"/>
      <c r="AEW86" s="20"/>
      <c r="AEX86" s="20"/>
      <c r="AEY86" s="20"/>
      <c r="AEZ86" s="20"/>
      <c r="AFA86" s="20"/>
      <c r="AFB86" s="20"/>
      <c r="AFC86" s="20"/>
      <c r="AFD86" s="20"/>
      <c r="AFE86" s="20"/>
      <c r="AFF86" s="20"/>
      <c r="AFG86" s="20"/>
      <c r="AFH86" s="20"/>
      <c r="AFI86" s="20"/>
      <c r="AFJ86" s="20"/>
      <c r="AFK86" s="20"/>
      <c r="AFL86" s="20"/>
      <c r="AFM86" s="20"/>
      <c r="AFN86" s="20"/>
      <c r="AFO86" s="20"/>
      <c r="AFP86" s="20"/>
      <c r="AFQ86" s="20"/>
      <c r="AFR86" s="20"/>
      <c r="AFS86" s="20"/>
      <c r="AFT86" s="20"/>
      <c r="AFU86" s="20"/>
      <c r="AFV86" s="20"/>
      <c r="AFW86" s="20"/>
      <c r="AFX86" s="20"/>
      <c r="AFY86" s="20"/>
      <c r="AFZ86" s="20"/>
      <c r="AGA86" s="20"/>
      <c r="AGB86" s="20"/>
      <c r="AGC86" s="20"/>
      <c r="AGD86" s="20"/>
      <c r="AGE86" s="20"/>
      <c r="AGF86" s="20"/>
      <c r="AGG86" s="20"/>
      <c r="AGH86" s="20"/>
      <c r="AGI86" s="20"/>
      <c r="AGJ86" s="20"/>
      <c r="AGK86" s="20"/>
      <c r="AGL86" s="20"/>
      <c r="AGM86" s="20"/>
      <c r="AGN86" s="20"/>
      <c r="AGO86" s="20"/>
      <c r="AGP86" s="20"/>
      <c r="AGQ86" s="20"/>
      <c r="AGR86" s="20"/>
      <c r="AGS86" s="20"/>
      <c r="AGT86" s="20"/>
      <c r="AGU86" s="20"/>
      <c r="AGV86" s="20"/>
      <c r="AGW86" s="20"/>
      <c r="AGX86" s="20"/>
      <c r="AGY86" s="20"/>
      <c r="AGZ86" s="20"/>
      <c r="AHA86" s="20"/>
      <c r="AHB86" s="20"/>
      <c r="AHC86" s="20"/>
      <c r="AHD86" s="20"/>
      <c r="AHE86" s="20"/>
      <c r="AHF86" s="20"/>
      <c r="AHG86" s="20"/>
      <c r="AHH86" s="20"/>
      <c r="AHI86" s="20"/>
      <c r="AHJ86" s="20"/>
      <c r="AHK86" s="20"/>
      <c r="AHL86" s="20"/>
      <c r="AHM86" s="20"/>
      <c r="AHN86" s="20"/>
      <c r="AHO86" s="20"/>
      <c r="AHP86" s="20"/>
      <c r="AHQ86" s="20"/>
      <c r="AHR86" s="20"/>
      <c r="AHS86" s="20"/>
      <c r="AHT86" s="20"/>
      <c r="AHU86" s="20"/>
      <c r="AHV86" s="20"/>
      <c r="AHW86" s="20"/>
      <c r="AHX86" s="20"/>
      <c r="AHY86" s="20"/>
      <c r="AHZ86" s="20"/>
      <c r="AIA86" s="20"/>
      <c r="AIB86" s="20"/>
      <c r="AIC86" s="20"/>
      <c r="AID86" s="20"/>
      <c r="AIE86" s="20"/>
      <c r="AIF86" s="20"/>
      <c r="AIG86" s="20"/>
      <c r="AIH86" s="20"/>
      <c r="AII86" s="20"/>
      <c r="AIJ86" s="20"/>
      <c r="AIK86" s="20"/>
      <c r="AIL86" s="20"/>
      <c r="AIM86" s="20"/>
      <c r="AIN86" s="20"/>
      <c r="AIO86" s="20"/>
      <c r="AIP86" s="20"/>
      <c r="AIQ86" s="20"/>
      <c r="AIR86" s="20"/>
      <c r="AIS86" s="20"/>
      <c r="AIT86" s="20"/>
      <c r="AIU86" s="20"/>
      <c r="AIV86" s="20"/>
      <c r="AIW86" s="20"/>
      <c r="AIX86" s="20"/>
      <c r="AIY86" s="20"/>
      <c r="AIZ86" s="20"/>
      <c r="AJA86" s="20"/>
      <c r="AJB86" s="20"/>
      <c r="AJC86" s="20"/>
      <c r="AJD86" s="20"/>
      <c r="AJE86" s="20"/>
      <c r="AJF86" s="20"/>
      <c r="AJG86" s="20"/>
      <c r="AJH86" s="20"/>
      <c r="AJI86" s="20"/>
      <c r="AJJ86" s="20"/>
      <c r="AJK86" s="20"/>
      <c r="AJL86" s="20"/>
      <c r="AJM86" s="20"/>
      <c r="AJN86" s="20"/>
      <c r="AJO86" s="20"/>
      <c r="AJP86" s="20"/>
      <c r="AJQ86" s="20"/>
      <c r="AJR86" s="20"/>
      <c r="AJS86" s="20"/>
      <c r="AJT86" s="20"/>
      <c r="AJU86" s="20"/>
      <c r="AJV86" s="20"/>
      <c r="AJW86" s="20"/>
      <c r="AJX86" s="20"/>
      <c r="AJY86" s="20"/>
      <c r="AJZ86" s="20"/>
      <c r="AKA86" s="20"/>
      <c r="AKB86" s="20"/>
      <c r="AKC86" s="20"/>
      <c r="AKD86" s="20"/>
      <c r="AKE86" s="20"/>
      <c r="AKF86" s="20"/>
      <c r="AKG86" s="20"/>
      <c r="AKH86" s="20"/>
      <c r="AKI86" s="20"/>
      <c r="AKJ86" s="20"/>
      <c r="AKK86" s="20"/>
      <c r="AKL86" s="20"/>
      <c r="AKM86" s="20"/>
      <c r="AKN86" s="20"/>
      <c r="AKO86" s="20"/>
      <c r="AKP86" s="20"/>
      <c r="AKQ86" s="20"/>
      <c r="AKR86" s="20"/>
      <c r="AKS86" s="20"/>
      <c r="AKT86" s="20"/>
      <c r="AKU86" s="20"/>
      <c r="AKV86" s="20"/>
      <c r="AKW86" s="20"/>
      <c r="AKX86" s="20"/>
      <c r="AKY86" s="20"/>
      <c r="AKZ86" s="20"/>
      <c r="ALA86" s="20"/>
      <c r="ALB86" s="20"/>
      <c r="ALC86" s="20"/>
      <c r="ALD86" s="20"/>
      <c r="ALE86" s="20"/>
      <c r="ALF86" s="20"/>
      <c r="ALG86" s="20"/>
      <c r="ALH86" s="20"/>
      <c r="ALI86" s="20"/>
      <c r="ALJ86" s="20"/>
      <c r="ALK86" s="20"/>
      <c r="ALL86" s="20"/>
      <c r="ALM86" s="20"/>
      <c r="ALN86" s="20"/>
      <c r="ALO86" s="20"/>
      <c r="ALP86" s="20"/>
      <c r="ALQ86" s="20"/>
      <c r="ALR86" s="20"/>
      <c r="ALS86" s="20"/>
      <c r="ALT86" s="20"/>
      <c r="ALU86" s="20"/>
      <c r="ALV86" s="20"/>
      <c r="ALW86" s="20"/>
      <c r="ALX86" s="20"/>
      <c r="ALY86" s="20"/>
      <c r="ALZ86" s="20"/>
      <c r="AMA86" s="20"/>
      <c r="AMB86" s="20"/>
      <c r="AMC86" s="20"/>
      <c r="AMD86" s="20"/>
      <c r="AME86" s="20"/>
      <c r="AMF86" s="20"/>
      <c r="AMG86" s="20"/>
      <c r="AMH86" s="20"/>
      <c r="AMI86" s="20"/>
      <c r="AMJ86" s="20"/>
      <c r="AMK86" s="20"/>
      <c r="AML86" s="20"/>
      <c r="AMM86" s="20"/>
      <c r="AMN86" s="20"/>
      <c r="AMO86" s="20"/>
      <c r="AMP86" s="20"/>
      <c r="AMQ86" s="20"/>
      <c r="AMR86" s="20"/>
      <c r="AMS86" s="20"/>
      <c r="AMT86" s="20"/>
      <c r="AMU86" s="20"/>
      <c r="AMV86" s="20"/>
      <c r="AMW86" s="20"/>
      <c r="AMX86" s="20"/>
      <c r="AMY86" s="20"/>
      <c r="AMZ86" s="20"/>
      <c r="ANA86" s="20"/>
      <c r="ANB86" s="20"/>
      <c r="ANC86" s="20"/>
      <c r="AND86" s="20"/>
      <c r="ANE86" s="20"/>
      <c r="ANF86" s="20"/>
      <c r="ANG86" s="20"/>
      <c r="ANH86" s="20"/>
      <c r="ANI86" s="20"/>
      <c r="ANJ86" s="20"/>
      <c r="ANK86" s="20"/>
      <c r="ANL86" s="20"/>
      <c r="ANM86" s="20"/>
      <c r="ANN86" s="20"/>
      <c r="ANO86" s="20"/>
      <c r="ANP86" s="20"/>
      <c r="ANQ86" s="20"/>
      <c r="ANR86" s="20"/>
      <c r="ANS86" s="20"/>
      <c r="ANT86" s="20"/>
      <c r="ANU86" s="20"/>
      <c r="ANV86" s="20"/>
      <c r="ANW86" s="20"/>
      <c r="ANX86" s="20"/>
      <c r="ANY86" s="20"/>
      <c r="ANZ86" s="20"/>
      <c r="AOA86" s="20"/>
      <c r="AOB86" s="20"/>
      <c r="AOC86" s="20"/>
      <c r="AOD86" s="20"/>
      <c r="AOE86" s="20"/>
      <c r="AOF86" s="20"/>
      <c r="AOG86" s="20"/>
      <c r="AOH86" s="20"/>
      <c r="AOI86" s="20"/>
      <c r="AOJ86" s="20"/>
      <c r="AOK86" s="20"/>
      <c r="AOL86" s="20"/>
      <c r="AOM86" s="20"/>
      <c r="AON86" s="20"/>
      <c r="AOO86" s="20"/>
      <c r="AOP86" s="20"/>
      <c r="AOQ86" s="20"/>
      <c r="AOR86" s="20"/>
      <c r="AOS86" s="20"/>
      <c r="AOT86" s="20"/>
      <c r="AOU86" s="20"/>
      <c r="AOV86" s="20"/>
      <c r="AOW86" s="20"/>
      <c r="AOX86" s="20"/>
      <c r="AOY86" s="20"/>
      <c r="AOZ86" s="20"/>
      <c r="APA86" s="20"/>
      <c r="APB86" s="20"/>
      <c r="APC86" s="20"/>
      <c r="APD86" s="20"/>
      <c r="APE86" s="20"/>
      <c r="APF86" s="20"/>
      <c r="APG86" s="20"/>
      <c r="APH86" s="20"/>
      <c r="API86" s="20"/>
      <c r="APJ86" s="20"/>
      <c r="APK86" s="20"/>
      <c r="APL86" s="20"/>
      <c r="APM86" s="20"/>
      <c r="APN86" s="20"/>
      <c r="APO86" s="20"/>
      <c r="APP86" s="20"/>
      <c r="APQ86" s="20"/>
      <c r="APR86" s="20"/>
      <c r="APS86" s="20"/>
      <c r="APT86" s="20"/>
      <c r="APU86" s="20"/>
      <c r="APV86" s="20"/>
      <c r="APW86" s="20"/>
      <c r="APX86" s="20"/>
      <c r="APY86" s="20"/>
      <c r="APZ86" s="20"/>
      <c r="AQA86" s="20"/>
      <c r="AQB86" s="20"/>
      <c r="AQC86" s="20"/>
      <c r="AQD86" s="20"/>
      <c r="AQE86" s="20"/>
      <c r="AQF86" s="20"/>
      <c r="AQG86" s="20"/>
      <c r="AQH86" s="20"/>
      <c r="AQI86" s="20"/>
      <c r="AQJ86" s="20"/>
      <c r="AQK86" s="20"/>
      <c r="AQL86" s="20"/>
      <c r="AQM86" s="20"/>
      <c r="AQN86" s="20"/>
      <c r="AQO86" s="20"/>
      <c r="AQP86" s="20"/>
      <c r="AQQ86" s="20"/>
      <c r="AQR86" s="20"/>
      <c r="AQS86" s="20"/>
      <c r="AQT86" s="20"/>
      <c r="AQU86" s="20"/>
      <c r="AQV86" s="20"/>
      <c r="AQW86" s="20"/>
      <c r="AQX86" s="20"/>
      <c r="AQY86" s="20"/>
      <c r="AQZ86" s="20"/>
      <c r="ARA86" s="20"/>
      <c r="ARB86" s="20"/>
      <c r="ARC86" s="20"/>
      <c r="ARD86" s="20"/>
      <c r="ARE86" s="20"/>
      <c r="ARF86" s="20"/>
      <c r="ARG86" s="20"/>
      <c r="ARH86" s="20"/>
      <c r="ARI86" s="20"/>
      <c r="ARJ86" s="20"/>
      <c r="ARK86" s="20"/>
      <c r="ARL86" s="20"/>
      <c r="ARM86" s="20"/>
      <c r="ARN86" s="20"/>
      <c r="ARO86" s="20"/>
      <c r="ARP86" s="20"/>
      <c r="ARQ86" s="20"/>
      <c r="ARR86" s="20"/>
      <c r="ARS86" s="20"/>
      <c r="ART86" s="20"/>
      <c r="ARU86" s="20"/>
      <c r="ARV86" s="20"/>
      <c r="ARW86" s="20"/>
      <c r="ARX86" s="20"/>
      <c r="ARY86" s="20"/>
      <c r="ARZ86" s="20"/>
      <c r="ASA86" s="20"/>
      <c r="ASB86" s="20"/>
      <c r="ASC86" s="20"/>
      <c r="ASD86" s="20"/>
      <c r="ASE86" s="20"/>
      <c r="ASF86" s="20"/>
      <c r="ASG86" s="20"/>
      <c r="ASH86" s="20"/>
      <c r="ASI86" s="20"/>
      <c r="ASJ86" s="20"/>
      <c r="ASK86" s="20"/>
      <c r="ASL86" s="20"/>
      <c r="ASM86" s="20"/>
      <c r="ASN86" s="20"/>
      <c r="ASO86" s="20"/>
      <c r="ASP86" s="20"/>
      <c r="ASQ86" s="20"/>
      <c r="ASR86" s="20"/>
      <c r="ASS86" s="20"/>
      <c r="AST86" s="20"/>
      <c r="ASU86" s="20"/>
      <c r="ASV86" s="20"/>
      <c r="ASW86" s="20"/>
      <c r="ASX86" s="20"/>
      <c r="ASY86" s="20"/>
      <c r="ASZ86" s="20"/>
      <c r="ATA86" s="20"/>
      <c r="ATB86" s="20"/>
      <c r="ATC86" s="20"/>
      <c r="ATD86" s="20"/>
      <c r="ATE86" s="20"/>
      <c r="ATF86" s="20"/>
      <c r="ATG86" s="20"/>
      <c r="ATH86" s="20"/>
      <c r="ATI86" s="20"/>
      <c r="ATJ86" s="20"/>
      <c r="ATK86" s="20"/>
      <c r="ATL86" s="20"/>
      <c r="ATM86" s="20"/>
      <c r="ATN86" s="20"/>
      <c r="ATO86" s="20"/>
      <c r="ATP86" s="20"/>
      <c r="ATQ86" s="20"/>
      <c r="ATR86" s="20"/>
      <c r="ATS86" s="20"/>
      <c r="ATT86" s="20"/>
      <c r="ATU86" s="20"/>
      <c r="ATV86" s="20"/>
      <c r="ATW86" s="20"/>
      <c r="ATX86" s="20"/>
      <c r="ATY86" s="20"/>
      <c r="ATZ86" s="20"/>
      <c r="AUA86" s="20"/>
      <c r="AUB86" s="20"/>
      <c r="AUC86" s="20"/>
      <c r="AUD86" s="20"/>
      <c r="AUE86" s="20"/>
      <c r="AUF86" s="20"/>
      <c r="AUG86" s="20"/>
      <c r="AUH86" s="20"/>
      <c r="AUI86" s="20"/>
      <c r="AUJ86" s="20"/>
      <c r="AUK86" s="20"/>
      <c r="AUL86" s="20"/>
      <c r="AUM86" s="20"/>
      <c r="AUN86" s="20"/>
      <c r="AUO86" s="20"/>
      <c r="AUP86" s="20"/>
      <c r="AUQ86" s="20"/>
      <c r="AUR86" s="20"/>
      <c r="AUS86" s="20"/>
      <c r="AUT86" s="20"/>
      <c r="AUU86" s="20"/>
      <c r="AUV86" s="20"/>
      <c r="AUW86" s="20"/>
      <c r="AUX86" s="20"/>
      <c r="AUY86" s="20"/>
      <c r="AUZ86" s="20"/>
      <c r="AVA86" s="20"/>
      <c r="AVB86" s="20"/>
      <c r="AVC86" s="20"/>
      <c r="AVD86" s="20"/>
      <c r="AVE86" s="20"/>
      <c r="AVF86" s="20"/>
      <c r="AVG86" s="20"/>
      <c r="AVH86" s="20"/>
      <c r="AVI86" s="20"/>
      <c r="AVJ86" s="20"/>
      <c r="AVK86" s="20"/>
      <c r="AVL86" s="20"/>
      <c r="AVM86" s="20"/>
      <c r="AVN86" s="20"/>
      <c r="AVO86" s="20"/>
      <c r="AVP86" s="20"/>
      <c r="AVQ86" s="20"/>
      <c r="AVR86" s="20"/>
      <c r="AVS86" s="20"/>
      <c r="AVT86" s="20"/>
      <c r="AVU86" s="20"/>
      <c r="AVV86" s="20"/>
      <c r="AVW86" s="20"/>
      <c r="AVX86" s="20"/>
      <c r="AVY86" s="20"/>
      <c r="AVZ86" s="20"/>
      <c r="AWA86" s="20"/>
      <c r="AWB86" s="20"/>
      <c r="AWC86" s="20"/>
      <c r="AWD86" s="20"/>
      <c r="AWE86" s="20"/>
      <c r="AWF86" s="20"/>
      <c r="AWG86" s="20"/>
      <c r="AWH86" s="20"/>
      <c r="AWI86" s="20"/>
      <c r="AWJ86" s="20"/>
      <c r="AWK86" s="20"/>
      <c r="AWL86" s="20"/>
      <c r="AWM86" s="20"/>
      <c r="AWN86" s="20"/>
      <c r="AWO86" s="20"/>
      <c r="AWP86" s="20"/>
      <c r="AWQ86" s="20"/>
      <c r="AWR86" s="20"/>
      <c r="AWS86" s="20"/>
      <c r="AWT86" s="20"/>
      <c r="AWU86" s="20"/>
      <c r="AWV86" s="20"/>
      <c r="AWW86" s="20"/>
      <c r="AWX86" s="20"/>
      <c r="AWY86" s="20"/>
      <c r="AWZ86" s="20"/>
      <c r="AXA86" s="20"/>
      <c r="AXB86" s="20"/>
      <c r="AXC86" s="20"/>
      <c r="AXD86" s="20"/>
      <c r="AXE86" s="20"/>
      <c r="AXF86" s="20"/>
      <c r="AXG86" s="20"/>
      <c r="AXH86" s="20"/>
      <c r="AXI86" s="20"/>
      <c r="AXJ86" s="20"/>
      <c r="AXK86" s="20"/>
      <c r="AXL86" s="20"/>
      <c r="AXM86" s="20"/>
      <c r="AXN86" s="20"/>
      <c r="AXO86" s="20"/>
      <c r="AXP86" s="20"/>
      <c r="AXQ86" s="20"/>
      <c r="AXR86" s="20"/>
      <c r="AXS86" s="20"/>
      <c r="AXT86" s="20"/>
      <c r="AXU86" s="20"/>
      <c r="AXV86" s="20"/>
      <c r="AXW86" s="20"/>
      <c r="AXX86" s="20"/>
      <c r="AXY86" s="20"/>
      <c r="AXZ86" s="20"/>
      <c r="AYA86" s="20"/>
      <c r="AYB86" s="20"/>
      <c r="AYC86" s="20"/>
      <c r="AYD86" s="20"/>
      <c r="AYE86" s="20"/>
      <c r="AYF86" s="20"/>
      <c r="AYG86" s="20"/>
      <c r="AYH86" s="20"/>
      <c r="AYI86" s="20"/>
      <c r="AYJ86" s="20"/>
      <c r="AYK86" s="20"/>
      <c r="AYL86" s="20"/>
      <c r="AYM86" s="20"/>
      <c r="AYN86" s="20"/>
      <c r="AYO86" s="20"/>
      <c r="AYP86" s="20"/>
      <c r="AYQ86" s="20"/>
      <c r="AYR86" s="20"/>
      <c r="AYS86" s="20"/>
      <c r="AYT86" s="20"/>
      <c r="AYU86" s="20"/>
      <c r="AYV86" s="20"/>
      <c r="AYW86" s="20"/>
      <c r="AYX86" s="20"/>
      <c r="AYY86" s="20"/>
      <c r="AYZ86" s="20"/>
      <c r="AZA86" s="20"/>
      <c r="AZB86" s="20"/>
      <c r="AZC86" s="20"/>
      <c r="AZD86" s="20"/>
      <c r="AZE86" s="20"/>
      <c r="AZF86" s="20"/>
      <c r="AZG86" s="20"/>
      <c r="AZH86" s="20"/>
      <c r="AZI86" s="20"/>
      <c r="AZJ86" s="20"/>
      <c r="AZK86" s="20"/>
      <c r="AZL86" s="20"/>
      <c r="AZM86" s="20"/>
      <c r="AZN86" s="20"/>
      <c r="AZO86" s="20"/>
      <c r="AZP86" s="20"/>
      <c r="AZQ86" s="20"/>
      <c r="AZR86" s="20"/>
      <c r="AZS86" s="20"/>
      <c r="AZT86" s="20"/>
      <c r="AZU86" s="20"/>
      <c r="AZV86" s="20"/>
      <c r="AZW86" s="20"/>
      <c r="AZX86" s="20"/>
      <c r="AZY86" s="20"/>
      <c r="AZZ86" s="20"/>
      <c r="BAA86" s="20"/>
      <c r="BAB86" s="20"/>
      <c r="BAC86" s="20"/>
      <c r="BAD86" s="20"/>
      <c r="BAE86" s="20"/>
      <c r="BAF86" s="20"/>
      <c r="BAG86" s="20"/>
      <c r="BAH86" s="20"/>
      <c r="BAI86" s="20"/>
      <c r="BAJ86" s="20"/>
      <c r="BAK86" s="20"/>
      <c r="BAL86" s="20"/>
      <c r="BAM86" s="20"/>
      <c r="BAN86" s="20"/>
      <c r="BAO86" s="20"/>
      <c r="BAP86" s="20"/>
      <c r="BAQ86" s="20"/>
      <c r="BAR86" s="20"/>
      <c r="BAS86" s="20"/>
      <c r="BAT86" s="20"/>
      <c r="BAU86" s="20"/>
      <c r="BAV86" s="20"/>
      <c r="BAW86" s="20"/>
      <c r="BAX86" s="20"/>
      <c r="BAY86" s="20"/>
      <c r="BAZ86" s="20"/>
      <c r="BBA86" s="20"/>
      <c r="BBB86" s="20"/>
      <c r="BBC86" s="20"/>
      <c r="BBD86" s="20"/>
      <c r="BBE86" s="20"/>
      <c r="BBF86" s="20"/>
      <c r="BBG86" s="20"/>
      <c r="BBH86" s="20"/>
      <c r="BBI86" s="20"/>
      <c r="BBJ86" s="20"/>
      <c r="BBK86" s="20"/>
      <c r="BBL86" s="20"/>
      <c r="BBM86" s="20"/>
      <c r="BBN86" s="20"/>
      <c r="BBO86" s="20"/>
      <c r="BBP86" s="20"/>
      <c r="BBQ86" s="20"/>
      <c r="BBR86" s="20"/>
      <c r="BBS86" s="20"/>
      <c r="BBT86" s="20"/>
      <c r="BBU86" s="20"/>
      <c r="BBV86" s="20"/>
      <c r="BBW86" s="20"/>
      <c r="BBX86" s="20"/>
      <c r="BBY86" s="20"/>
      <c r="BBZ86" s="20"/>
      <c r="BCA86" s="20"/>
      <c r="BCB86" s="20"/>
      <c r="BCC86" s="20"/>
      <c r="BCD86" s="20"/>
      <c r="BCE86" s="20"/>
      <c r="BCF86" s="20"/>
      <c r="BCG86" s="20"/>
      <c r="BCH86" s="20"/>
      <c r="BCI86" s="20"/>
      <c r="BCJ86" s="20"/>
      <c r="BCK86" s="20"/>
      <c r="BCL86" s="20"/>
      <c r="BCM86" s="20"/>
      <c r="BCN86" s="20"/>
      <c r="BCO86" s="20"/>
      <c r="BCP86" s="20"/>
      <c r="BCQ86" s="20"/>
      <c r="BCR86" s="20"/>
      <c r="BCS86" s="20"/>
      <c r="BCT86" s="20"/>
      <c r="BCU86" s="20"/>
      <c r="BCV86" s="20"/>
      <c r="BCW86" s="20"/>
      <c r="BCX86" s="20"/>
      <c r="BCY86" s="20"/>
      <c r="BCZ86" s="20"/>
      <c r="BDA86" s="20"/>
      <c r="BDB86" s="20"/>
      <c r="BDC86" s="20"/>
      <c r="BDD86" s="20"/>
      <c r="BDE86" s="20"/>
      <c r="BDF86" s="20"/>
      <c r="BDG86" s="20"/>
      <c r="BDH86" s="20"/>
      <c r="BDI86" s="20"/>
      <c r="BDJ86" s="20"/>
      <c r="BDK86" s="20"/>
      <c r="BDL86" s="20"/>
      <c r="BDM86" s="20"/>
      <c r="BDN86" s="20"/>
      <c r="BDO86" s="20"/>
      <c r="BDP86" s="20"/>
      <c r="BDQ86" s="20"/>
      <c r="BDR86" s="20"/>
      <c r="BDS86" s="20"/>
      <c r="BDT86" s="20"/>
      <c r="BDU86" s="20"/>
      <c r="BDV86" s="20"/>
      <c r="BDW86" s="20"/>
      <c r="BDX86" s="20"/>
      <c r="BDY86" s="20"/>
      <c r="BDZ86" s="20"/>
      <c r="BEA86" s="20"/>
      <c r="BEB86" s="20"/>
      <c r="BEC86" s="20"/>
      <c r="BED86" s="20"/>
      <c r="BEE86" s="20"/>
      <c r="BEF86" s="20"/>
      <c r="BEG86" s="20"/>
      <c r="BEH86" s="20"/>
      <c r="BEI86" s="20"/>
      <c r="BEJ86" s="20"/>
      <c r="BEK86" s="20"/>
      <c r="BEL86" s="20"/>
      <c r="BEM86" s="20"/>
      <c r="BEN86" s="20"/>
      <c r="BEO86" s="20"/>
      <c r="BEP86" s="20"/>
      <c r="BEQ86" s="20"/>
      <c r="BER86" s="20"/>
      <c r="BES86" s="20"/>
      <c r="BET86" s="20"/>
      <c r="BEU86" s="20"/>
      <c r="BEV86" s="20"/>
      <c r="BEW86" s="20"/>
      <c r="BEX86" s="20"/>
      <c r="BEY86" s="20"/>
      <c r="BEZ86" s="20"/>
      <c r="BFA86" s="20"/>
      <c r="BFB86" s="20"/>
      <c r="BFC86" s="20"/>
      <c r="BFD86" s="20"/>
      <c r="BFE86" s="20"/>
      <c r="BFF86" s="20"/>
      <c r="BFG86" s="20"/>
      <c r="BFH86" s="20"/>
      <c r="BFI86" s="20"/>
      <c r="BFJ86" s="20"/>
      <c r="BFK86" s="20"/>
      <c r="BFL86" s="20"/>
      <c r="BFM86" s="20"/>
      <c r="BFN86" s="20"/>
      <c r="BFO86" s="20"/>
      <c r="BFP86" s="20"/>
      <c r="BFQ86" s="20"/>
      <c r="BFR86" s="20"/>
      <c r="BFS86" s="20"/>
      <c r="BFT86" s="20"/>
      <c r="BFU86" s="20"/>
      <c r="BFV86" s="20"/>
      <c r="BFW86" s="20"/>
      <c r="BFX86" s="20"/>
      <c r="BFY86" s="20"/>
      <c r="BFZ86" s="20"/>
      <c r="BGA86" s="20"/>
      <c r="BGB86" s="20"/>
      <c r="BGC86" s="20"/>
      <c r="BGD86" s="20"/>
      <c r="BGE86" s="20"/>
      <c r="BGF86" s="20"/>
      <c r="BGG86" s="20"/>
      <c r="BGH86" s="20"/>
      <c r="BGI86" s="20"/>
      <c r="BGJ86" s="20"/>
      <c r="BGK86" s="20"/>
      <c r="BGL86" s="20"/>
      <c r="BGM86" s="20"/>
      <c r="BGN86" s="20"/>
      <c r="BGO86" s="20"/>
      <c r="BGP86" s="20"/>
      <c r="BGQ86" s="20"/>
      <c r="BGR86" s="20"/>
      <c r="BGS86" s="20"/>
      <c r="BGT86" s="20"/>
      <c r="BGU86" s="20"/>
      <c r="BGV86" s="20"/>
      <c r="BGW86" s="20"/>
      <c r="BGX86" s="20"/>
      <c r="BGY86" s="20"/>
      <c r="BGZ86" s="20"/>
      <c r="BHA86" s="20"/>
      <c r="BHB86" s="20"/>
      <c r="BHC86" s="20"/>
      <c r="BHD86" s="20"/>
      <c r="BHE86" s="20"/>
      <c r="BHF86" s="20"/>
      <c r="BHG86" s="20"/>
      <c r="BHH86" s="20"/>
      <c r="BHI86" s="20"/>
      <c r="BHJ86" s="20"/>
      <c r="BHK86" s="20"/>
      <c r="BHL86" s="20"/>
      <c r="BHM86" s="20"/>
      <c r="BHN86" s="20"/>
      <c r="BHO86" s="20"/>
      <c r="BHP86" s="20"/>
      <c r="BHQ86" s="20"/>
      <c r="BHR86" s="20"/>
      <c r="BHS86" s="20"/>
      <c r="BHT86" s="20"/>
      <c r="BHU86" s="20"/>
      <c r="BHV86" s="20"/>
      <c r="BHW86" s="20"/>
      <c r="BHX86" s="20"/>
      <c r="BHY86" s="20"/>
      <c r="BHZ86" s="20"/>
      <c r="BIA86" s="20"/>
      <c r="BIB86" s="20"/>
      <c r="BIC86" s="20"/>
      <c r="BID86" s="20"/>
      <c r="BIE86" s="20"/>
      <c r="BIF86" s="20"/>
      <c r="BIG86" s="20"/>
      <c r="BIH86" s="20"/>
      <c r="BII86" s="20"/>
      <c r="BIJ86" s="20"/>
      <c r="BIK86" s="20"/>
      <c r="BIL86" s="20"/>
      <c r="BIM86" s="20"/>
      <c r="BIN86" s="20"/>
      <c r="BIO86" s="20"/>
      <c r="BIP86" s="20"/>
      <c r="BIQ86" s="20"/>
      <c r="BIR86" s="20"/>
      <c r="BIS86" s="20"/>
      <c r="BIT86" s="20"/>
      <c r="BIU86" s="20"/>
      <c r="BIV86" s="20"/>
      <c r="BIW86" s="20"/>
      <c r="BIX86" s="20"/>
      <c r="BIY86" s="20"/>
      <c r="BIZ86" s="20"/>
      <c r="BJA86" s="20"/>
      <c r="BJB86" s="20"/>
      <c r="BJC86" s="20"/>
      <c r="BJD86" s="20"/>
      <c r="BJE86" s="20"/>
      <c r="BJF86" s="20"/>
      <c r="BJG86" s="20"/>
      <c r="BJH86" s="20"/>
      <c r="BJI86" s="20"/>
      <c r="BJJ86" s="20"/>
      <c r="BJK86" s="20"/>
      <c r="BJL86" s="20"/>
      <c r="BJM86" s="20"/>
      <c r="BJN86" s="20"/>
      <c r="BJO86" s="20"/>
      <c r="BJP86" s="20"/>
      <c r="BJQ86" s="20"/>
      <c r="BJR86" s="20"/>
      <c r="BJS86" s="20"/>
      <c r="BJT86" s="20"/>
      <c r="BJU86" s="20"/>
      <c r="BJV86" s="20"/>
      <c r="BJW86" s="20"/>
      <c r="BJX86" s="20"/>
      <c r="BJY86" s="20"/>
      <c r="BJZ86" s="20"/>
      <c r="BKA86" s="20"/>
      <c r="BKB86" s="20"/>
      <c r="BKC86" s="20"/>
      <c r="BKD86" s="20"/>
      <c r="BKE86" s="20"/>
      <c r="BKF86" s="20"/>
      <c r="BKG86" s="20"/>
      <c r="BKH86" s="20"/>
      <c r="BKI86" s="20"/>
      <c r="BKJ86" s="20"/>
      <c r="BKK86" s="20"/>
      <c r="BKL86" s="20"/>
      <c r="BKM86" s="20"/>
      <c r="BKN86" s="20"/>
      <c r="BKO86" s="20"/>
      <c r="BKP86" s="20"/>
      <c r="BKQ86" s="20"/>
      <c r="BKR86" s="20"/>
      <c r="BKS86" s="20"/>
      <c r="BKT86" s="20"/>
      <c r="BKU86" s="20"/>
      <c r="BKV86" s="20"/>
      <c r="BKW86" s="20"/>
      <c r="BKX86" s="20"/>
      <c r="BKY86" s="20"/>
      <c r="BKZ86" s="20"/>
      <c r="BLA86" s="20"/>
      <c r="BLB86" s="20"/>
      <c r="BLC86" s="20"/>
      <c r="BLD86" s="20"/>
      <c r="BLE86" s="20"/>
      <c r="BLF86" s="20"/>
      <c r="BLG86" s="20"/>
      <c r="BLH86" s="20"/>
      <c r="BLI86" s="20"/>
      <c r="BLJ86" s="20"/>
      <c r="BLK86" s="20"/>
      <c r="BLL86" s="20"/>
      <c r="BLM86" s="20"/>
      <c r="BLN86" s="20"/>
      <c r="BLO86" s="20"/>
      <c r="BLP86" s="20"/>
      <c r="BLQ86" s="20"/>
      <c r="BLR86" s="20"/>
      <c r="BLS86" s="20"/>
      <c r="BLT86" s="20"/>
      <c r="BLU86" s="20"/>
      <c r="BLV86" s="20"/>
      <c r="BLW86" s="20"/>
      <c r="BLX86" s="20"/>
      <c r="BLY86" s="20"/>
      <c r="BLZ86" s="20"/>
      <c r="BMA86" s="20"/>
      <c r="BMB86" s="20"/>
      <c r="BMC86" s="20"/>
      <c r="BMD86" s="20"/>
      <c r="BME86" s="20"/>
      <c r="BMF86" s="20"/>
      <c r="BMG86" s="20"/>
      <c r="BMH86" s="20"/>
      <c r="BMI86" s="20"/>
      <c r="BMJ86" s="20"/>
      <c r="BMK86" s="20"/>
      <c r="BML86" s="20"/>
      <c r="BMM86" s="20"/>
      <c r="BMN86" s="20"/>
      <c r="BMO86" s="20"/>
      <c r="BMP86" s="20"/>
      <c r="BMQ86" s="20"/>
      <c r="BMR86" s="20"/>
      <c r="BMS86" s="20"/>
      <c r="BMT86" s="20"/>
      <c r="BMU86" s="20"/>
      <c r="BMV86" s="20"/>
      <c r="BMW86" s="20"/>
      <c r="BMX86" s="20"/>
      <c r="BMY86" s="20"/>
      <c r="BMZ86" s="20"/>
      <c r="BNA86" s="20"/>
      <c r="BNB86" s="20"/>
      <c r="BNC86" s="20"/>
      <c r="BND86" s="20"/>
      <c r="BNE86" s="20"/>
      <c r="BNF86" s="20"/>
      <c r="BNG86" s="20"/>
      <c r="BNH86" s="20"/>
      <c r="BNI86" s="20"/>
      <c r="BNJ86" s="20"/>
      <c r="BNK86" s="20"/>
      <c r="BNL86" s="20"/>
      <c r="BNM86" s="20"/>
      <c r="BNN86" s="20"/>
      <c r="BNO86" s="20"/>
      <c r="BNP86" s="20"/>
      <c r="BNQ86" s="20"/>
      <c r="BNR86" s="20"/>
      <c r="BNS86" s="20"/>
      <c r="BNT86" s="20"/>
      <c r="BNU86" s="20"/>
      <c r="BNV86" s="20"/>
      <c r="BNW86" s="20"/>
      <c r="BNX86" s="20"/>
      <c r="BNY86" s="20"/>
      <c r="BNZ86" s="20"/>
      <c r="BOA86" s="20"/>
      <c r="BOB86" s="20"/>
      <c r="BOC86" s="20"/>
      <c r="BOD86" s="20"/>
      <c r="BOE86" s="20"/>
      <c r="BOF86" s="20"/>
      <c r="BOG86" s="20"/>
      <c r="BOH86" s="20"/>
      <c r="BOI86" s="20"/>
      <c r="BOJ86" s="20"/>
      <c r="BOK86" s="20"/>
      <c r="BOL86" s="20"/>
      <c r="BOM86" s="20"/>
      <c r="BON86" s="20"/>
      <c r="BOO86" s="20"/>
      <c r="BOP86" s="20"/>
      <c r="BOQ86" s="20"/>
      <c r="BOR86" s="20"/>
      <c r="BOS86" s="20"/>
      <c r="BOT86" s="20"/>
      <c r="BOU86" s="20"/>
      <c r="BOV86" s="20"/>
      <c r="BOW86" s="20"/>
      <c r="BOX86" s="20"/>
      <c r="BOY86" s="20"/>
      <c r="BOZ86" s="20"/>
      <c r="BPA86" s="20"/>
      <c r="BPB86" s="20"/>
      <c r="BPC86" s="20"/>
      <c r="BPD86" s="20"/>
      <c r="BPE86" s="20"/>
      <c r="BPF86" s="20"/>
      <c r="BPG86" s="20"/>
      <c r="BPH86" s="20"/>
      <c r="BPI86" s="20"/>
      <c r="BPJ86" s="20"/>
      <c r="BPK86" s="20"/>
      <c r="BPL86" s="20"/>
      <c r="BPM86" s="20"/>
      <c r="BPN86" s="20"/>
      <c r="BPO86" s="20"/>
      <c r="BPP86" s="20"/>
      <c r="BPQ86" s="20"/>
      <c r="BPR86" s="20"/>
      <c r="BPS86" s="20"/>
      <c r="BPT86" s="20"/>
      <c r="BPU86" s="20"/>
      <c r="BPV86" s="20"/>
      <c r="BPW86" s="20"/>
      <c r="BPX86" s="20"/>
      <c r="BPY86" s="20"/>
      <c r="BPZ86" s="20"/>
      <c r="BQA86" s="20"/>
      <c r="BQB86" s="20"/>
      <c r="BQC86" s="20"/>
      <c r="BQD86" s="20"/>
      <c r="BQE86" s="20"/>
      <c r="BQF86" s="20"/>
      <c r="BQG86" s="20"/>
      <c r="BQH86" s="20"/>
      <c r="BQI86" s="20"/>
      <c r="BQJ86" s="20"/>
      <c r="BQK86" s="20"/>
      <c r="BQL86" s="20"/>
      <c r="BQM86" s="20"/>
      <c r="BQN86" s="20"/>
      <c r="BQO86" s="20"/>
      <c r="BQP86" s="20"/>
      <c r="BQQ86" s="20"/>
      <c r="BQR86" s="20"/>
      <c r="BQS86" s="20"/>
      <c r="BQT86" s="20"/>
      <c r="BQU86" s="20"/>
      <c r="BQV86" s="20"/>
      <c r="BQW86" s="20"/>
      <c r="BQX86" s="20"/>
      <c r="BQY86" s="20"/>
      <c r="BQZ86" s="20"/>
      <c r="BRA86" s="20"/>
      <c r="BRB86" s="20"/>
      <c r="BRC86" s="20"/>
      <c r="BRD86" s="20"/>
      <c r="BRE86" s="20"/>
      <c r="BRF86" s="20"/>
      <c r="BRG86" s="20"/>
      <c r="BRH86" s="20"/>
      <c r="BRI86" s="20"/>
      <c r="BRJ86" s="20"/>
      <c r="BRK86" s="20"/>
      <c r="BRL86" s="20"/>
      <c r="BRM86" s="20"/>
      <c r="BRN86" s="20"/>
      <c r="BRO86" s="20"/>
      <c r="BRP86" s="20"/>
      <c r="BRQ86" s="20"/>
      <c r="BRR86" s="20"/>
      <c r="BRS86" s="20"/>
      <c r="BRT86" s="20"/>
      <c r="BRU86" s="20"/>
      <c r="BRV86" s="20"/>
      <c r="BRW86" s="20"/>
      <c r="BRX86" s="20"/>
      <c r="BRY86" s="20"/>
      <c r="BRZ86" s="20"/>
      <c r="BSA86" s="20"/>
      <c r="BSB86" s="20"/>
      <c r="BSC86" s="20"/>
      <c r="BSD86" s="20"/>
      <c r="BSE86" s="20"/>
      <c r="BSF86" s="20"/>
      <c r="BSG86" s="20"/>
      <c r="BSH86" s="20"/>
      <c r="BSI86" s="20"/>
      <c r="BSJ86" s="20"/>
      <c r="BSK86" s="20"/>
      <c r="BSL86" s="20"/>
      <c r="BSM86" s="20"/>
      <c r="BSN86" s="20"/>
      <c r="BSO86" s="20"/>
      <c r="BSP86" s="20"/>
      <c r="BSQ86" s="20"/>
      <c r="BSR86" s="20"/>
      <c r="BSS86" s="20"/>
      <c r="BST86" s="20"/>
      <c r="BSU86" s="20"/>
      <c r="BSV86" s="20"/>
      <c r="BSW86" s="20"/>
      <c r="BSX86" s="20"/>
      <c r="BSY86" s="20"/>
      <c r="BSZ86" s="20"/>
      <c r="BTA86" s="20"/>
      <c r="BTB86" s="20"/>
      <c r="BTC86" s="20"/>
      <c r="BTD86" s="20"/>
      <c r="BTE86" s="20"/>
      <c r="BTF86" s="20"/>
      <c r="BTG86" s="20"/>
      <c r="BTH86" s="20"/>
      <c r="BTI86" s="20"/>
      <c r="BTJ86" s="20"/>
      <c r="BTK86" s="20"/>
      <c r="BTL86" s="20"/>
      <c r="BTM86" s="20"/>
      <c r="BTN86" s="20"/>
      <c r="BTO86" s="20"/>
      <c r="BTP86" s="20"/>
      <c r="BTQ86" s="20"/>
      <c r="BTR86" s="20"/>
      <c r="BTS86" s="20"/>
      <c r="BTT86" s="20"/>
      <c r="BTU86" s="20"/>
      <c r="BTV86" s="20"/>
      <c r="BTW86" s="20"/>
      <c r="BTX86" s="20"/>
      <c r="BTY86" s="20"/>
      <c r="BTZ86" s="20"/>
      <c r="BUA86" s="20"/>
      <c r="BUB86" s="20"/>
      <c r="BUC86" s="20"/>
      <c r="BUD86" s="20"/>
      <c r="BUE86" s="20"/>
      <c r="BUF86" s="20"/>
      <c r="BUG86" s="20"/>
      <c r="BUH86" s="20"/>
      <c r="BUI86" s="20"/>
      <c r="BUJ86" s="20"/>
      <c r="BUK86" s="20"/>
      <c r="BUL86" s="20"/>
      <c r="BUM86" s="20"/>
      <c r="BUN86" s="20"/>
      <c r="BUO86" s="20"/>
      <c r="BUP86" s="20"/>
      <c r="BUQ86" s="20"/>
      <c r="BUR86" s="20"/>
      <c r="BUS86" s="20"/>
      <c r="BUT86" s="20"/>
      <c r="BUU86" s="20"/>
      <c r="BUV86" s="20"/>
      <c r="BUW86" s="20"/>
      <c r="BUX86" s="20"/>
      <c r="BUY86" s="20"/>
      <c r="BUZ86" s="20"/>
      <c r="BVA86" s="20"/>
      <c r="BVB86" s="20"/>
      <c r="BVC86" s="20"/>
      <c r="BVD86" s="20"/>
      <c r="BVE86" s="20"/>
      <c r="BVF86" s="20"/>
      <c r="BVG86" s="20"/>
      <c r="BVH86" s="20"/>
      <c r="BVI86" s="20"/>
      <c r="BVJ86" s="20"/>
      <c r="BVK86" s="20"/>
      <c r="BVL86" s="20"/>
      <c r="BVM86" s="20"/>
      <c r="BVN86" s="20"/>
      <c r="BVO86" s="20"/>
      <c r="BVP86" s="20"/>
      <c r="BVQ86" s="20"/>
      <c r="BVR86" s="20"/>
      <c r="BVS86" s="20"/>
      <c r="BVT86" s="20"/>
      <c r="BVU86" s="20"/>
      <c r="BVV86" s="20"/>
      <c r="BVW86" s="20"/>
      <c r="BVX86" s="20"/>
      <c r="BVY86" s="20"/>
      <c r="BVZ86" s="20"/>
      <c r="BWA86" s="20"/>
      <c r="BWB86" s="20"/>
      <c r="BWC86" s="20"/>
      <c r="BWD86" s="20"/>
      <c r="BWE86" s="20"/>
      <c r="BWF86" s="20"/>
      <c r="BWG86" s="20"/>
      <c r="BWH86" s="20"/>
      <c r="BWI86" s="20"/>
      <c r="BWJ86" s="20"/>
      <c r="BWK86" s="20"/>
      <c r="BWL86" s="20"/>
      <c r="BWM86" s="20"/>
      <c r="BWN86" s="20"/>
      <c r="BWO86" s="20"/>
      <c r="BWP86" s="20"/>
      <c r="BWQ86" s="20"/>
      <c r="BWR86" s="20"/>
      <c r="BWS86" s="20"/>
      <c r="BWT86" s="20"/>
      <c r="BWU86" s="20"/>
      <c r="BWV86" s="20"/>
      <c r="BWW86" s="20"/>
      <c r="BWX86" s="20"/>
      <c r="BWY86" s="20"/>
      <c r="BWZ86" s="20"/>
      <c r="BXA86" s="20"/>
      <c r="BXB86" s="20"/>
      <c r="BXC86" s="20"/>
      <c r="BXD86" s="20"/>
      <c r="BXE86" s="20"/>
      <c r="BXF86" s="20"/>
      <c r="BXG86" s="20"/>
      <c r="BXH86" s="20"/>
      <c r="BXI86" s="20"/>
      <c r="BXJ86" s="20"/>
      <c r="BXK86" s="20"/>
      <c r="BXL86" s="20"/>
      <c r="BXM86" s="20"/>
      <c r="BXN86" s="20"/>
      <c r="BXO86" s="20"/>
      <c r="BXP86" s="20"/>
      <c r="BXQ86" s="20"/>
      <c r="BXR86" s="20"/>
      <c r="BXS86" s="20"/>
      <c r="BXT86" s="20"/>
      <c r="BXU86" s="20"/>
      <c r="BXV86" s="20"/>
      <c r="BXW86" s="20"/>
      <c r="BXX86" s="20"/>
      <c r="BXY86" s="20"/>
      <c r="BXZ86" s="20"/>
      <c r="BYA86" s="20"/>
      <c r="BYB86" s="20"/>
      <c r="BYC86" s="20"/>
      <c r="BYD86" s="20"/>
      <c r="BYE86" s="20"/>
      <c r="BYF86" s="20"/>
      <c r="BYG86" s="20"/>
      <c r="BYH86" s="20"/>
      <c r="BYI86" s="20"/>
      <c r="BYJ86" s="20"/>
      <c r="BYK86" s="20"/>
      <c r="BYL86" s="20"/>
      <c r="BYM86" s="20"/>
      <c r="BYN86" s="20"/>
      <c r="BYO86" s="20"/>
      <c r="BYP86" s="20"/>
      <c r="BYQ86" s="20"/>
      <c r="BYR86" s="20"/>
      <c r="BYS86" s="20"/>
      <c r="BYT86" s="20"/>
      <c r="BYU86" s="20"/>
      <c r="BYV86" s="20"/>
      <c r="BYW86" s="20"/>
      <c r="BYX86" s="20"/>
      <c r="BYY86" s="20"/>
      <c r="BYZ86" s="20"/>
      <c r="BZA86" s="20"/>
      <c r="BZB86" s="20"/>
      <c r="BZC86" s="20"/>
      <c r="BZD86" s="20"/>
      <c r="BZE86" s="20"/>
      <c r="BZF86" s="20"/>
      <c r="BZG86" s="20"/>
      <c r="BZH86" s="20"/>
      <c r="BZI86" s="20"/>
      <c r="BZJ86" s="20"/>
      <c r="BZK86" s="20"/>
      <c r="BZL86" s="20"/>
      <c r="BZM86" s="20"/>
      <c r="BZN86" s="20"/>
      <c r="BZO86" s="20"/>
      <c r="BZP86" s="20"/>
      <c r="BZQ86" s="20"/>
      <c r="BZR86" s="20"/>
      <c r="BZS86" s="20"/>
      <c r="BZT86" s="20"/>
      <c r="BZU86" s="20"/>
      <c r="BZV86" s="20"/>
      <c r="BZW86" s="20"/>
      <c r="BZX86" s="20"/>
      <c r="BZY86" s="20"/>
      <c r="BZZ86" s="20"/>
      <c r="CAA86" s="20"/>
      <c r="CAB86" s="20"/>
      <c r="CAC86" s="20"/>
      <c r="CAD86" s="20"/>
      <c r="CAE86" s="20"/>
      <c r="CAF86" s="20"/>
      <c r="CAG86" s="20"/>
      <c r="CAH86" s="20"/>
      <c r="CAI86" s="20"/>
      <c r="CAJ86" s="20"/>
      <c r="CAK86" s="20"/>
      <c r="CAL86" s="20"/>
      <c r="CAM86" s="20"/>
      <c r="CAN86" s="20"/>
      <c r="CAO86" s="20"/>
      <c r="CAP86" s="20"/>
      <c r="CAQ86" s="20"/>
      <c r="CAR86" s="20"/>
      <c r="CAS86" s="20"/>
      <c r="CAT86" s="20"/>
      <c r="CAU86" s="20"/>
      <c r="CAV86" s="20"/>
      <c r="CAW86" s="20"/>
      <c r="CAX86" s="20"/>
      <c r="CAY86" s="20"/>
      <c r="CAZ86" s="20"/>
      <c r="CBA86" s="20"/>
      <c r="CBB86" s="20"/>
      <c r="CBC86" s="20"/>
      <c r="CBD86" s="20"/>
      <c r="CBE86" s="20"/>
      <c r="CBF86" s="20"/>
      <c r="CBG86" s="20"/>
      <c r="CBH86" s="20"/>
      <c r="CBI86" s="20"/>
      <c r="CBJ86" s="20"/>
      <c r="CBK86" s="20"/>
      <c r="CBL86" s="20"/>
      <c r="CBM86" s="20"/>
      <c r="CBN86" s="20"/>
      <c r="CBO86" s="20"/>
      <c r="CBP86" s="20"/>
      <c r="CBQ86" s="20"/>
      <c r="CBR86" s="20"/>
      <c r="CBS86" s="20"/>
      <c r="CBT86" s="20"/>
      <c r="CBU86" s="20"/>
      <c r="CBV86" s="20"/>
      <c r="CBW86" s="20"/>
      <c r="CBX86" s="20"/>
      <c r="CBY86" s="20"/>
      <c r="CBZ86" s="20"/>
      <c r="CCA86" s="20"/>
      <c r="CCB86" s="20"/>
      <c r="CCC86" s="20"/>
      <c r="CCD86" s="20"/>
      <c r="CCE86" s="20"/>
      <c r="CCF86" s="20"/>
      <c r="CCG86" s="20"/>
      <c r="CCH86" s="20"/>
      <c r="CCI86" s="20"/>
      <c r="CCJ86" s="20"/>
      <c r="CCK86" s="20"/>
      <c r="CCL86" s="20"/>
      <c r="CCM86" s="20"/>
      <c r="CCN86" s="20"/>
      <c r="CCO86" s="20"/>
      <c r="CCP86" s="20"/>
      <c r="CCQ86" s="20"/>
      <c r="CCR86" s="20"/>
      <c r="CCS86" s="20"/>
      <c r="CCT86" s="20"/>
      <c r="CCU86" s="20"/>
      <c r="CCV86" s="20"/>
      <c r="CCW86" s="20"/>
      <c r="CCX86" s="20"/>
      <c r="CCY86" s="20"/>
      <c r="CCZ86" s="20"/>
      <c r="CDA86" s="20"/>
      <c r="CDB86" s="20"/>
      <c r="CDC86" s="20"/>
      <c r="CDD86" s="20"/>
      <c r="CDE86" s="20"/>
      <c r="CDF86" s="20"/>
      <c r="CDG86" s="20"/>
      <c r="CDH86" s="20"/>
      <c r="CDI86" s="20"/>
      <c r="CDJ86" s="20"/>
      <c r="CDK86" s="20"/>
      <c r="CDL86" s="20"/>
      <c r="CDM86" s="20"/>
      <c r="CDN86" s="20"/>
      <c r="CDO86" s="20"/>
      <c r="CDP86" s="20"/>
      <c r="CDQ86" s="20"/>
      <c r="CDR86" s="20"/>
      <c r="CDS86" s="20"/>
      <c r="CDT86" s="20"/>
      <c r="CDU86" s="20"/>
      <c r="CDV86" s="20"/>
      <c r="CDW86" s="20"/>
      <c r="CDX86" s="20"/>
      <c r="CDY86" s="20"/>
      <c r="CDZ86" s="20"/>
      <c r="CEA86" s="20"/>
      <c r="CEB86" s="20"/>
      <c r="CEC86" s="20"/>
      <c r="CED86" s="20"/>
      <c r="CEE86" s="20"/>
      <c r="CEF86" s="20"/>
      <c r="CEG86" s="20"/>
      <c r="CEH86" s="20"/>
      <c r="CEI86" s="20"/>
      <c r="CEJ86" s="20"/>
      <c r="CEK86" s="20"/>
      <c r="CEL86" s="20"/>
      <c r="CEM86" s="20"/>
      <c r="CEN86" s="20"/>
      <c r="CEO86" s="20"/>
      <c r="CEP86" s="20"/>
      <c r="CEQ86" s="20"/>
      <c r="CER86" s="20"/>
      <c r="CES86" s="20"/>
      <c r="CET86" s="20"/>
      <c r="CEU86" s="20"/>
      <c r="CEV86" s="20"/>
      <c r="CEW86" s="20"/>
      <c r="CEX86" s="20"/>
      <c r="CEY86" s="20"/>
      <c r="CEZ86" s="20"/>
      <c r="CFA86" s="20"/>
      <c r="CFB86" s="20"/>
      <c r="CFC86" s="20"/>
      <c r="CFD86" s="20"/>
      <c r="CFE86" s="20"/>
      <c r="CFF86" s="20"/>
      <c r="CFG86" s="20"/>
      <c r="CFH86" s="20"/>
      <c r="CFI86" s="20"/>
      <c r="CFJ86" s="20"/>
      <c r="CFK86" s="20"/>
      <c r="CFL86" s="20"/>
      <c r="CFM86" s="20"/>
      <c r="CFN86" s="20"/>
      <c r="CFO86" s="20"/>
      <c r="CFP86" s="20"/>
      <c r="CFQ86" s="20"/>
      <c r="CFR86" s="20"/>
      <c r="CFS86" s="20"/>
      <c r="CFT86" s="20"/>
      <c r="CFU86" s="20"/>
      <c r="CFV86" s="20"/>
      <c r="CFW86" s="20"/>
      <c r="CFX86" s="20"/>
      <c r="CFY86" s="20"/>
      <c r="CFZ86" s="20"/>
      <c r="CGA86" s="20"/>
      <c r="CGB86" s="20"/>
      <c r="CGC86" s="20"/>
      <c r="CGD86" s="20"/>
      <c r="CGE86" s="20"/>
      <c r="CGF86" s="20"/>
      <c r="CGG86" s="20"/>
      <c r="CGH86" s="20"/>
      <c r="CGI86" s="20"/>
      <c r="CGJ86" s="20"/>
      <c r="CGK86" s="20"/>
      <c r="CGL86" s="20"/>
      <c r="CGM86" s="20"/>
      <c r="CGN86" s="20"/>
      <c r="CGO86" s="20"/>
      <c r="CGP86" s="20"/>
      <c r="CGQ86" s="20"/>
      <c r="CGR86" s="20"/>
      <c r="CGS86" s="20"/>
      <c r="CGT86" s="20"/>
      <c r="CGU86" s="20"/>
      <c r="CGV86" s="20"/>
      <c r="CGW86" s="20"/>
      <c r="CGX86" s="20"/>
      <c r="CGY86" s="20"/>
      <c r="CGZ86" s="20"/>
      <c r="CHA86" s="20"/>
      <c r="CHB86" s="20"/>
      <c r="CHC86" s="20"/>
      <c r="CHD86" s="20"/>
      <c r="CHE86" s="20"/>
      <c r="CHF86" s="20"/>
      <c r="CHG86" s="20"/>
      <c r="CHH86" s="20"/>
      <c r="CHI86" s="20"/>
      <c r="CHJ86" s="20"/>
      <c r="CHK86" s="20"/>
      <c r="CHL86" s="20"/>
      <c r="CHM86" s="20"/>
      <c r="CHN86" s="20"/>
      <c r="CHO86" s="20"/>
      <c r="CHP86" s="20"/>
      <c r="CHQ86" s="20"/>
      <c r="CHR86" s="20"/>
      <c r="CHS86" s="20"/>
      <c r="CHT86" s="20"/>
      <c r="CHU86" s="20"/>
      <c r="CHV86" s="20"/>
      <c r="CHW86" s="20"/>
      <c r="CHX86" s="20"/>
      <c r="CHY86" s="20"/>
      <c r="CHZ86" s="20"/>
      <c r="CIA86" s="20"/>
      <c r="CIB86" s="20"/>
      <c r="CIC86" s="20"/>
      <c r="CID86" s="20"/>
      <c r="CIE86" s="20"/>
      <c r="CIF86" s="20"/>
      <c r="CIG86" s="20"/>
      <c r="CIH86" s="20"/>
      <c r="CII86" s="20"/>
      <c r="CIJ86" s="20"/>
      <c r="CIK86" s="20"/>
      <c r="CIL86" s="20"/>
      <c r="CIM86" s="20"/>
      <c r="CIN86" s="20"/>
      <c r="CIO86" s="20"/>
      <c r="CIP86" s="20"/>
      <c r="CIQ86" s="20"/>
      <c r="CIR86" s="20"/>
      <c r="CIS86" s="20"/>
      <c r="CIT86" s="20"/>
      <c r="CIU86" s="20"/>
      <c r="CIV86" s="20"/>
      <c r="CIW86" s="20"/>
      <c r="CIX86" s="20"/>
      <c r="CIY86" s="20"/>
      <c r="CIZ86" s="20"/>
      <c r="CJA86" s="20"/>
      <c r="CJB86" s="20"/>
      <c r="CJC86" s="20"/>
      <c r="CJD86" s="20"/>
      <c r="CJE86" s="20"/>
      <c r="CJF86" s="20"/>
      <c r="CJG86" s="20"/>
      <c r="CJH86" s="20"/>
      <c r="CJI86" s="20"/>
      <c r="CJJ86" s="20"/>
      <c r="CJK86" s="20"/>
      <c r="CJL86" s="20"/>
      <c r="CJM86" s="20"/>
      <c r="CJN86" s="20"/>
      <c r="CJO86" s="20"/>
      <c r="CJP86" s="20"/>
      <c r="CJQ86" s="20"/>
      <c r="CJR86" s="20"/>
      <c r="CJS86" s="20"/>
      <c r="CJT86" s="20"/>
      <c r="CJU86" s="20"/>
      <c r="CJV86" s="20"/>
      <c r="CJW86" s="20"/>
      <c r="CJX86" s="20"/>
      <c r="CJY86" s="20"/>
      <c r="CJZ86" s="20"/>
      <c r="CKA86" s="20"/>
      <c r="CKB86" s="20"/>
      <c r="CKC86" s="20"/>
      <c r="CKD86" s="20"/>
      <c r="CKE86" s="20"/>
      <c r="CKF86" s="20"/>
      <c r="CKG86" s="20"/>
      <c r="CKH86" s="20"/>
      <c r="CKI86" s="20"/>
      <c r="CKJ86" s="20"/>
      <c r="CKK86" s="20"/>
      <c r="CKL86" s="20"/>
      <c r="CKM86" s="20"/>
      <c r="CKN86" s="20"/>
      <c r="CKO86" s="20"/>
      <c r="CKP86" s="20"/>
      <c r="CKQ86" s="20"/>
      <c r="CKR86" s="20"/>
      <c r="CKS86" s="20"/>
      <c r="CKT86" s="20"/>
      <c r="CKU86" s="20"/>
      <c r="CKV86" s="20"/>
      <c r="CKW86" s="20"/>
      <c r="CKX86" s="20"/>
      <c r="CKY86" s="20"/>
      <c r="CKZ86" s="20"/>
      <c r="CLA86" s="20"/>
      <c r="CLB86" s="20"/>
      <c r="CLC86" s="20"/>
      <c r="CLD86" s="20"/>
      <c r="CLE86" s="20"/>
      <c r="CLF86" s="20"/>
      <c r="CLG86" s="20"/>
      <c r="CLH86" s="20"/>
      <c r="CLI86" s="20"/>
      <c r="CLJ86" s="20"/>
      <c r="CLK86" s="20"/>
      <c r="CLL86" s="20"/>
      <c r="CLM86" s="20"/>
      <c r="CLN86" s="20"/>
      <c r="CLO86" s="20"/>
      <c r="CLP86" s="20"/>
      <c r="CLQ86" s="20"/>
      <c r="CLR86" s="20"/>
      <c r="CLS86" s="20"/>
      <c r="CLT86" s="20"/>
      <c r="CLU86" s="20"/>
      <c r="CLV86" s="20"/>
      <c r="CLW86" s="20"/>
      <c r="CLX86" s="20"/>
      <c r="CLY86" s="20"/>
      <c r="CLZ86" s="20"/>
      <c r="CMA86" s="20"/>
      <c r="CMB86" s="20"/>
      <c r="CMC86" s="20"/>
      <c r="CMD86" s="20"/>
      <c r="CME86" s="20"/>
      <c r="CMF86" s="20"/>
      <c r="CMG86" s="20"/>
      <c r="CMH86" s="20"/>
      <c r="CMI86" s="20"/>
      <c r="CMJ86" s="20"/>
      <c r="CMK86" s="20"/>
      <c r="CML86" s="20"/>
      <c r="CMM86" s="20"/>
      <c r="CMN86" s="20"/>
      <c r="CMO86" s="20"/>
      <c r="CMP86" s="20"/>
      <c r="CMQ86" s="20"/>
      <c r="CMR86" s="20"/>
      <c r="CMS86" s="20"/>
      <c r="CMT86" s="20"/>
      <c r="CMU86" s="20"/>
      <c r="CMV86" s="20"/>
      <c r="CMW86" s="20"/>
      <c r="CMX86" s="20"/>
      <c r="CMY86" s="20"/>
      <c r="CMZ86" s="20"/>
      <c r="CNA86" s="20"/>
      <c r="CNB86" s="20"/>
      <c r="CNC86" s="20"/>
      <c r="CND86" s="20"/>
      <c r="CNE86" s="20"/>
      <c r="CNF86" s="20"/>
      <c r="CNG86" s="20"/>
      <c r="CNH86" s="20"/>
      <c r="CNI86" s="20"/>
      <c r="CNJ86" s="20"/>
      <c r="CNK86" s="20"/>
      <c r="CNL86" s="20"/>
      <c r="CNM86" s="20"/>
      <c r="CNN86" s="20"/>
      <c r="CNO86" s="20"/>
      <c r="CNP86" s="20"/>
      <c r="CNQ86" s="20"/>
      <c r="CNR86" s="20"/>
      <c r="CNS86" s="20"/>
      <c r="CNT86" s="20"/>
      <c r="CNU86" s="20"/>
      <c r="CNV86" s="20"/>
      <c r="CNW86" s="20"/>
      <c r="CNX86" s="20"/>
      <c r="CNY86" s="20"/>
      <c r="CNZ86" s="20"/>
      <c r="COA86" s="20"/>
      <c r="COB86" s="20"/>
      <c r="COC86" s="20"/>
      <c r="COD86" s="20"/>
      <c r="COE86" s="20"/>
      <c r="COF86" s="20"/>
      <c r="COG86" s="20"/>
      <c r="COH86" s="20"/>
      <c r="COI86" s="20"/>
      <c r="COJ86" s="20"/>
      <c r="COK86" s="20"/>
      <c r="COL86" s="20"/>
      <c r="COM86" s="20"/>
      <c r="CON86" s="20"/>
      <c r="COO86" s="20"/>
      <c r="COP86" s="20"/>
      <c r="COQ86" s="20"/>
      <c r="COR86" s="20"/>
      <c r="COS86" s="20"/>
      <c r="COT86" s="20"/>
      <c r="COU86" s="20"/>
      <c r="COV86" s="20"/>
      <c r="COW86" s="20"/>
      <c r="COX86" s="20"/>
      <c r="COY86" s="20"/>
      <c r="COZ86" s="20"/>
      <c r="CPA86" s="20"/>
      <c r="CPB86" s="20"/>
      <c r="CPC86" s="20"/>
      <c r="CPD86" s="20"/>
      <c r="CPE86" s="20"/>
      <c r="CPF86" s="20"/>
      <c r="CPG86" s="20"/>
      <c r="CPH86" s="20"/>
      <c r="CPI86" s="20"/>
      <c r="CPJ86" s="20"/>
      <c r="CPK86" s="20"/>
      <c r="CPL86" s="20"/>
      <c r="CPM86" s="20"/>
      <c r="CPN86" s="20"/>
      <c r="CPO86" s="20"/>
      <c r="CPP86" s="20"/>
      <c r="CPQ86" s="20"/>
      <c r="CPR86" s="20"/>
      <c r="CPS86" s="20"/>
      <c r="CPT86" s="20"/>
      <c r="CPU86" s="20"/>
      <c r="CPV86" s="20"/>
      <c r="CPW86" s="20"/>
      <c r="CPX86" s="20"/>
      <c r="CPY86" s="20"/>
      <c r="CPZ86" s="20"/>
      <c r="CQA86" s="20"/>
      <c r="CQB86" s="20"/>
      <c r="CQC86" s="20"/>
      <c r="CQD86" s="20"/>
      <c r="CQE86" s="20"/>
      <c r="CQF86" s="20"/>
      <c r="CQG86" s="20"/>
      <c r="CQH86" s="20"/>
      <c r="CQI86" s="20"/>
      <c r="CQJ86" s="20"/>
      <c r="CQK86" s="20"/>
      <c r="CQL86" s="20"/>
      <c r="CQM86" s="20"/>
      <c r="CQN86" s="20"/>
      <c r="CQO86" s="20"/>
      <c r="CQP86" s="20"/>
      <c r="CQQ86" s="20"/>
      <c r="CQR86" s="20"/>
      <c r="CQS86" s="20"/>
      <c r="CQT86" s="20"/>
      <c r="CQU86" s="20"/>
      <c r="CQV86" s="20"/>
      <c r="CQW86" s="20"/>
      <c r="CQX86" s="20"/>
      <c r="CQY86" s="20"/>
      <c r="CQZ86" s="20"/>
      <c r="CRA86" s="20"/>
      <c r="CRB86" s="20"/>
      <c r="CRC86" s="20"/>
      <c r="CRD86" s="20"/>
      <c r="CRE86" s="20"/>
      <c r="CRF86" s="20"/>
      <c r="CRG86" s="20"/>
      <c r="CRH86" s="20"/>
      <c r="CRI86" s="20"/>
      <c r="CRJ86" s="20"/>
      <c r="CRK86" s="20"/>
      <c r="CRL86" s="20"/>
      <c r="CRM86" s="20"/>
      <c r="CRN86" s="20"/>
      <c r="CRO86" s="20"/>
      <c r="CRP86" s="20"/>
      <c r="CRQ86" s="20"/>
      <c r="CRR86" s="20"/>
      <c r="CRS86" s="20"/>
      <c r="CRT86" s="20"/>
      <c r="CRU86" s="20"/>
      <c r="CRV86" s="20"/>
      <c r="CRW86" s="20"/>
      <c r="CRX86" s="20"/>
      <c r="CRY86" s="20"/>
      <c r="CRZ86" s="20"/>
      <c r="CSA86" s="20"/>
      <c r="CSB86" s="20"/>
      <c r="CSC86" s="20"/>
      <c r="CSD86" s="20"/>
      <c r="CSE86" s="20"/>
      <c r="CSF86" s="20"/>
      <c r="CSG86" s="20"/>
      <c r="CSH86" s="20"/>
      <c r="CSI86" s="20"/>
      <c r="CSJ86" s="20"/>
      <c r="CSK86" s="20"/>
      <c r="CSL86" s="20"/>
      <c r="CSM86" s="20"/>
      <c r="CSN86" s="20"/>
      <c r="CSO86" s="20"/>
      <c r="CSP86" s="20"/>
      <c r="CSQ86" s="20"/>
      <c r="CSR86" s="20"/>
      <c r="CSS86" s="20"/>
      <c r="CST86" s="20"/>
      <c r="CSU86" s="20"/>
      <c r="CSV86" s="20"/>
      <c r="CSW86" s="20"/>
      <c r="CSX86" s="20"/>
      <c r="CSY86" s="20"/>
      <c r="CSZ86" s="20"/>
      <c r="CTA86" s="20"/>
      <c r="CTB86" s="20"/>
      <c r="CTC86" s="20"/>
      <c r="CTD86" s="20"/>
      <c r="CTE86" s="20"/>
      <c r="CTF86" s="20"/>
      <c r="CTG86" s="20"/>
      <c r="CTH86" s="20"/>
      <c r="CTI86" s="20"/>
      <c r="CTJ86" s="20"/>
      <c r="CTK86" s="20"/>
      <c r="CTL86" s="20"/>
      <c r="CTM86" s="20"/>
      <c r="CTN86" s="20"/>
      <c r="CTO86" s="20"/>
      <c r="CTP86" s="20"/>
      <c r="CTQ86" s="20"/>
      <c r="CTR86" s="20"/>
      <c r="CTS86" s="20"/>
      <c r="CTT86" s="20"/>
      <c r="CTU86" s="20"/>
      <c r="CTV86" s="20"/>
      <c r="CTW86" s="20"/>
      <c r="CTX86" s="20"/>
      <c r="CTY86" s="20"/>
      <c r="CTZ86" s="20"/>
      <c r="CUA86" s="20"/>
      <c r="CUB86" s="20"/>
      <c r="CUC86" s="20"/>
      <c r="CUD86" s="20"/>
      <c r="CUE86" s="20"/>
      <c r="CUF86" s="20"/>
      <c r="CUG86" s="20"/>
      <c r="CUH86" s="20"/>
      <c r="CUI86" s="20"/>
      <c r="CUJ86" s="20"/>
      <c r="CUK86" s="20"/>
      <c r="CUL86" s="20"/>
      <c r="CUM86" s="20"/>
      <c r="CUN86" s="20"/>
      <c r="CUO86" s="20"/>
      <c r="CUP86" s="20"/>
      <c r="CUQ86" s="20"/>
      <c r="CUR86" s="20"/>
      <c r="CUS86" s="20"/>
      <c r="CUT86" s="20"/>
      <c r="CUU86" s="20"/>
      <c r="CUV86" s="20"/>
      <c r="CUW86" s="20"/>
      <c r="CUX86" s="20"/>
      <c r="CUY86" s="20"/>
      <c r="CUZ86" s="20"/>
      <c r="CVA86" s="20"/>
      <c r="CVB86" s="20"/>
      <c r="CVC86" s="20"/>
      <c r="CVD86" s="20"/>
      <c r="CVE86" s="20"/>
      <c r="CVF86" s="20"/>
      <c r="CVG86" s="20"/>
      <c r="CVH86" s="20"/>
      <c r="CVI86" s="20"/>
      <c r="CVJ86" s="20"/>
      <c r="CVK86" s="20"/>
      <c r="CVL86" s="20"/>
      <c r="CVM86" s="20"/>
      <c r="CVN86" s="20"/>
      <c r="CVO86" s="20"/>
      <c r="CVP86" s="20"/>
      <c r="CVQ86" s="20"/>
      <c r="CVR86" s="20"/>
      <c r="CVS86" s="20"/>
      <c r="CVT86" s="20"/>
      <c r="CVU86" s="20"/>
      <c r="CVV86" s="20"/>
      <c r="CVW86" s="20"/>
      <c r="CVX86" s="20"/>
      <c r="CVY86" s="20"/>
      <c r="CVZ86" s="20"/>
      <c r="CWA86" s="20"/>
      <c r="CWB86" s="20"/>
      <c r="CWC86" s="20"/>
      <c r="CWD86" s="20"/>
      <c r="CWE86" s="20"/>
      <c r="CWF86" s="20"/>
      <c r="CWG86" s="20"/>
      <c r="CWH86" s="20"/>
      <c r="CWI86" s="20"/>
      <c r="CWJ86" s="20"/>
      <c r="CWK86" s="20"/>
      <c r="CWL86" s="20"/>
      <c r="CWM86" s="20"/>
      <c r="CWN86" s="20"/>
      <c r="CWO86" s="20"/>
      <c r="CWP86" s="20"/>
      <c r="CWQ86" s="20"/>
      <c r="CWR86" s="20"/>
      <c r="CWS86" s="20"/>
      <c r="CWT86" s="20"/>
      <c r="CWU86" s="20"/>
      <c r="CWV86" s="20"/>
      <c r="CWW86" s="20"/>
      <c r="CWX86" s="20"/>
      <c r="CWY86" s="20"/>
      <c r="CWZ86" s="20"/>
      <c r="CXA86" s="20"/>
      <c r="CXB86" s="20"/>
      <c r="CXC86" s="20"/>
      <c r="CXD86" s="20"/>
      <c r="CXE86" s="20"/>
      <c r="CXF86" s="20"/>
      <c r="CXG86" s="20"/>
      <c r="CXH86" s="20"/>
      <c r="CXI86" s="20"/>
      <c r="CXJ86" s="20"/>
      <c r="CXK86" s="20"/>
      <c r="CXL86" s="20"/>
      <c r="CXM86" s="20"/>
      <c r="CXN86" s="20"/>
      <c r="CXO86" s="20"/>
      <c r="CXP86" s="20"/>
      <c r="CXQ86" s="20"/>
      <c r="CXR86" s="20"/>
      <c r="CXS86" s="20"/>
      <c r="CXT86" s="20"/>
      <c r="CXU86" s="20"/>
      <c r="CXV86" s="20"/>
      <c r="CXW86" s="20"/>
      <c r="CXX86" s="20"/>
      <c r="CXY86" s="20"/>
      <c r="CXZ86" s="20"/>
      <c r="CYA86" s="20"/>
      <c r="CYB86" s="20"/>
      <c r="CYC86" s="20"/>
      <c r="CYD86" s="20"/>
      <c r="CYE86" s="20"/>
      <c r="CYF86" s="20"/>
      <c r="CYG86" s="20"/>
      <c r="CYH86" s="20"/>
      <c r="CYI86" s="20"/>
      <c r="CYJ86" s="20"/>
      <c r="CYK86" s="20"/>
      <c r="CYL86" s="20"/>
      <c r="CYM86" s="20"/>
      <c r="CYN86" s="20"/>
      <c r="CYO86" s="20"/>
      <c r="CYP86" s="20"/>
      <c r="CYQ86" s="20"/>
      <c r="CYR86" s="20"/>
      <c r="CYS86" s="20"/>
      <c r="CYT86" s="20"/>
      <c r="CYU86" s="20"/>
      <c r="CYV86" s="20"/>
      <c r="CYW86" s="20"/>
      <c r="CYX86" s="20"/>
      <c r="CYY86" s="20"/>
      <c r="CYZ86" s="20"/>
      <c r="CZA86" s="20"/>
      <c r="CZB86" s="20"/>
      <c r="CZC86" s="20"/>
      <c r="CZD86" s="20"/>
      <c r="CZE86" s="20"/>
      <c r="CZF86" s="20"/>
      <c r="CZG86" s="20"/>
      <c r="CZH86" s="20"/>
      <c r="CZI86" s="20"/>
      <c r="CZJ86" s="20"/>
      <c r="CZK86" s="20"/>
      <c r="CZL86" s="20"/>
      <c r="CZM86" s="20"/>
      <c r="CZN86" s="20"/>
      <c r="CZO86" s="20"/>
      <c r="CZP86" s="20"/>
      <c r="CZQ86" s="20"/>
      <c r="CZR86" s="20"/>
      <c r="CZS86" s="20"/>
      <c r="CZT86" s="20"/>
      <c r="CZU86" s="20"/>
      <c r="CZV86" s="20"/>
      <c r="CZW86" s="20"/>
      <c r="CZX86" s="20"/>
      <c r="CZY86" s="20"/>
      <c r="CZZ86" s="20"/>
      <c r="DAA86" s="20"/>
      <c r="DAB86" s="20"/>
      <c r="DAC86" s="20"/>
      <c r="DAD86" s="20"/>
      <c r="DAE86" s="20"/>
      <c r="DAF86" s="20"/>
      <c r="DAG86" s="20"/>
      <c r="DAH86" s="20"/>
      <c r="DAI86" s="20"/>
      <c r="DAJ86" s="20"/>
      <c r="DAK86" s="20"/>
      <c r="DAL86" s="20"/>
      <c r="DAM86" s="20"/>
      <c r="DAN86" s="20"/>
      <c r="DAO86" s="20"/>
      <c r="DAP86" s="20"/>
      <c r="DAQ86" s="20"/>
      <c r="DAR86" s="20"/>
      <c r="DAS86" s="20"/>
      <c r="DAT86" s="20"/>
      <c r="DAU86" s="20"/>
      <c r="DAV86" s="20"/>
      <c r="DAW86" s="20"/>
      <c r="DAX86" s="20"/>
      <c r="DAY86" s="20"/>
      <c r="DAZ86" s="20"/>
      <c r="DBA86" s="20"/>
      <c r="DBB86" s="20"/>
      <c r="DBC86" s="20"/>
      <c r="DBD86" s="20"/>
      <c r="DBE86" s="20"/>
      <c r="DBF86" s="20"/>
      <c r="DBG86" s="20"/>
      <c r="DBH86" s="20"/>
      <c r="DBI86" s="20"/>
      <c r="DBJ86" s="20"/>
      <c r="DBK86" s="20"/>
      <c r="DBL86" s="20"/>
      <c r="DBM86" s="20"/>
      <c r="DBN86" s="20"/>
      <c r="DBO86" s="20"/>
      <c r="DBP86" s="20"/>
      <c r="DBQ86" s="20"/>
      <c r="DBR86" s="20"/>
      <c r="DBS86" s="20"/>
      <c r="DBT86" s="20"/>
      <c r="DBU86" s="20"/>
      <c r="DBV86" s="20"/>
      <c r="DBW86" s="20"/>
      <c r="DBX86" s="20"/>
      <c r="DBY86" s="20"/>
      <c r="DBZ86" s="20"/>
      <c r="DCA86" s="20"/>
      <c r="DCB86" s="20"/>
      <c r="DCC86" s="20"/>
      <c r="DCD86" s="20"/>
      <c r="DCE86" s="20"/>
      <c r="DCF86" s="20"/>
      <c r="DCG86" s="20"/>
      <c r="DCH86" s="20"/>
      <c r="DCI86" s="20"/>
      <c r="DCJ86" s="20"/>
      <c r="DCK86" s="20"/>
      <c r="DCL86" s="20"/>
      <c r="DCM86" s="20"/>
      <c r="DCN86" s="20"/>
      <c r="DCO86" s="20"/>
      <c r="DCP86" s="20"/>
      <c r="DCQ86" s="20"/>
      <c r="DCR86" s="20"/>
      <c r="DCS86" s="20"/>
      <c r="DCT86" s="20"/>
      <c r="DCU86" s="20"/>
      <c r="DCV86" s="20"/>
      <c r="DCW86" s="20"/>
      <c r="DCX86" s="20"/>
      <c r="DCY86" s="20"/>
      <c r="DCZ86" s="20"/>
      <c r="DDA86" s="20"/>
      <c r="DDB86" s="20"/>
      <c r="DDC86" s="20"/>
      <c r="DDD86" s="20"/>
      <c r="DDE86" s="20"/>
      <c r="DDF86" s="20"/>
      <c r="DDG86" s="20"/>
      <c r="DDH86" s="20"/>
      <c r="DDI86" s="20"/>
      <c r="DDJ86" s="20"/>
      <c r="DDK86" s="20"/>
      <c r="DDL86" s="20"/>
      <c r="DDM86" s="20"/>
      <c r="DDN86" s="20"/>
      <c r="DDO86" s="20"/>
      <c r="DDP86" s="20"/>
      <c r="DDQ86" s="20"/>
      <c r="DDR86" s="20"/>
      <c r="DDS86" s="20"/>
      <c r="DDT86" s="20"/>
      <c r="DDU86" s="20"/>
      <c r="DDV86" s="20"/>
      <c r="DDW86" s="20"/>
      <c r="DDX86" s="20"/>
      <c r="DDY86" s="20"/>
      <c r="DDZ86" s="20"/>
      <c r="DEA86" s="20"/>
      <c r="DEB86" s="20"/>
      <c r="DEC86" s="20"/>
      <c r="DED86" s="20"/>
      <c r="DEE86" s="20"/>
      <c r="DEF86" s="20"/>
      <c r="DEG86" s="20"/>
      <c r="DEH86" s="20"/>
      <c r="DEI86" s="20"/>
      <c r="DEJ86" s="20"/>
      <c r="DEK86" s="20"/>
      <c r="DEL86" s="20"/>
      <c r="DEM86" s="20"/>
      <c r="DEN86" s="20"/>
      <c r="DEO86" s="20"/>
      <c r="DEP86" s="20"/>
      <c r="DEQ86" s="20"/>
      <c r="DER86" s="20"/>
      <c r="DES86" s="20"/>
      <c r="DET86" s="20"/>
      <c r="DEU86" s="20"/>
      <c r="DEV86" s="20"/>
      <c r="DEW86" s="20"/>
      <c r="DEX86" s="20"/>
      <c r="DEY86" s="20"/>
      <c r="DEZ86" s="20"/>
      <c r="DFA86" s="20"/>
      <c r="DFB86" s="20"/>
      <c r="DFC86" s="20"/>
      <c r="DFD86" s="20"/>
      <c r="DFE86" s="20"/>
      <c r="DFF86" s="20"/>
      <c r="DFG86" s="20"/>
      <c r="DFH86" s="20"/>
      <c r="DFI86" s="20"/>
      <c r="DFJ86" s="20"/>
      <c r="DFK86" s="20"/>
      <c r="DFL86" s="20"/>
      <c r="DFM86" s="20"/>
      <c r="DFN86" s="20"/>
      <c r="DFO86" s="20"/>
      <c r="DFP86" s="20"/>
      <c r="DFQ86" s="20"/>
      <c r="DFR86" s="20"/>
      <c r="DFS86" s="20"/>
      <c r="DFT86" s="20"/>
      <c r="DFU86" s="20"/>
      <c r="DFV86" s="20"/>
      <c r="DFW86" s="20"/>
      <c r="DFX86" s="20"/>
      <c r="DFY86" s="20"/>
      <c r="DFZ86" s="20"/>
      <c r="DGA86" s="20"/>
      <c r="DGB86" s="20"/>
      <c r="DGC86" s="20"/>
      <c r="DGD86" s="20"/>
      <c r="DGE86" s="20"/>
      <c r="DGF86" s="20"/>
      <c r="DGG86" s="20"/>
      <c r="DGH86" s="20"/>
      <c r="DGI86" s="20"/>
      <c r="DGJ86" s="20"/>
      <c r="DGK86" s="20"/>
      <c r="DGL86" s="20"/>
      <c r="DGM86" s="20"/>
      <c r="DGN86" s="20"/>
      <c r="DGO86" s="20"/>
      <c r="DGP86" s="20"/>
      <c r="DGQ86" s="20"/>
      <c r="DGR86" s="20"/>
      <c r="DGS86" s="20"/>
      <c r="DGT86" s="20"/>
      <c r="DGU86" s="20"/>
      <c r="DGV86" s="20"/>
      <c r="DGW86" s="20"/>
      <c r="DGX86" s="20"/>
      <c r="DGY86" s="20"/>
      <c r="DGZ86" s="20"/>
      <c r="DHA86" s="20"/>
      <c r="DHB86" s="20"/>
      <c r="DHC86" s="20"/>
      <c r="DHD86" s="20"/>
      <c r="DHE86" s="20"/>
      <c r="DHF86" s="20"/>
      <c r="DHG86" s="20"/>
      <c r="DHH86" s="20"/>
      <c r="DHI86" s="20"/>
      <c r="DHJ86" s="20"/>
      <c r="DHK86" s="20"/>
      <c r="DHL86" s="20"/>
      <c r="DHM86" s="20"/>
      <c r="DHN86" s="20"/>
      <c r="DHO86" s="20"/>
      <c r="DHP86" s="20"/>
      <c r="DHQ86" s="20"/>
      <c r="DHR86" s="20"/>
      <c r="DHS86" s="20"/>
      <c r="DHT86" s="20"/>
      <c r="DHU86" s="20"/>
      <c r="DHV86" s="20"/>
      <c r="DHW86" s="20"/>
      <c r="DHX86" s="20"/>
      <c r="DHY86" s="20"/>
      <c r="DHZ86" s="20"/>
      <c r="DIA86" s="20"/>
      <c r="DIB86" s="20"/>
      <c r="DIC86" s="20"/>
      <c r="DID86" s="20"/>
      <c r="DIE86" s="20"/>
      <c r="DIF86" s="20"/>
      <c r="DIG86" s="20"/>
      <c r="DIH86" s="20"/>
      <c r="DII86" s="20"/>
      <c r="DIJ86" s="20"/>
      <c r="DIK86" s="20"/>
      <c r="DIL86" s="20"/>
      <c r="DIM86" s="20"/>
      <c r="DIN86" s="20"/>
      <c r="DIO86" s="20"/>
      <c r="DIP86" s="20"/>
      <c r="DIQ86" s="20"/>
      <c r="DIR86" s="20"/>
      <c r="DIS86" s="20"/>
      <c r="DIT86" s="20"/>
      <c r="DIU86" s="20"/>
      <c r="DIV86" s="20"/>
      <c r="DIW86" s="20"/>
      <c r="DIX86" s="20"/>
      <c r="DIY86" s="20"/>
      <c r="DIZ86" s="20"/>
      <c r="DJA86" s="20"/>
      <c r="DJB86" s="20"/>
      <c r="DJC86" s="20"/>
      <c r="DJD86" s="20"/>
      <c r="DJE86" s="20"/>
      <c r="DJF86" s="20"/>
      <c r="DJG86" s="20"/>
      <c r="DJH86" s="20"/>
      <c r="DJI86" s="20"/>
      <c r="DJJ86" s="20"/>
      <c r="DJK86" s="20"/>
      <c r="DJL86" s="20"/>
      <c r="DJM86" s="20"/>
      <c r="DJN86" s="20"/>
      <c r="DJO86" s="20"/>
      <c r="DJP86" s="20"/>
      <c r="DJQ86" s="20"/>
      <c r="DJR86" s="20"/>
      <c r="DJS86" s="20"/>
      <c r="DJT86" s="20"/>
      <c r="DJU86" s="20"/>
      <c r="DJV86" s="20"/>
      <c r="DJW86" s="20"/>
      <c r="DJX86" s="20"/>
      <c r="DJY86" s="20"/>
      <c r="DJZ86" s="20"/>
      <c r="DKA86" s="20"/>
      <c r="DKB86" s="20"/>
      <c r="DKC86" s="20"/>
      <c r="DKD86" s="20"/>
      <c r="DKE86" s="20"/>
      <c r="DKF86" s="20"/>
      <c r="DKG86" s="20"/>
      <c r="DKH86" s="20"/>
      <c r="DKI86" s="20"/>
      <c r="DKJ86" s="20"/>
      <c r="DKK86" s="20"/>
      <c r="DKL86" s="20"/>
      <c r="DKM86" s="20"/>
      <c r="DKN86" s="20"/>
      <c r="DKO86" s="20"/>
      <c r="DKP86" s="20"/>
      <c r="DKQ86" s="20"/>
      <c r="DKR86" s="20"/>
      <c r="DKS86" s="20"/>
      <c r="DKT86" s="20"/>
      <c r="DKU86" s="20"/>
      <c r="DKV86" s="20"/>
      <c r="DKW86" s="20"/>
      <c r="DKX86" s="20"/>
      <c r="DKY86" s="20"/>
      <c r="DKZ86" s="20"/>
      <c r="DLA86" s="20"/>
      <c r="DLB86" s="20"/>
      <c r="DLC86" s="20"/>
      <c r="DLD86" s="20"/>
      <c r="DLE86" s="20"/>
      <c r="DLF86" s="20"/>
      <c r="DLG86" s="20"/>
      <c r="DLH86" s="20"/>
      <c r="DLI86" s="20"/>
      <c r="DLJ86" s="20"/>
      <c r="DLK86" s="20"/>
      <c r="DLL86" s="20"/>
      <c r="DLM86" s="20"/>
      <c r="DLN86" s="20"/>
      <c r="DLO86" s="20"/>
      <c r="DLP86" s="20"/>
      <c r="DLQ86" s="20"/>
      <c r="DLR86" s="20"/>
      <c r="DLS86" s="20"/>
      <c r="DLT86" s="20"/>
      <c r="DLU86" s="20"/>
      <c r="DLV86" s="20"/>
      <c r="DLW86" s="20"/>
      <c r="DLX86" s="20"/>
      <c r="DLY86" s="20"/>
      <c r="DLZ86" s="20"/>
      <c r="DMA86" s="20"/>
      <c r="DMB86" s="20"/>
      <c r="DMC86" s="20"/>
      <c r="DMD86" s="20"/>
      <c r="DME86" s="20"/>
      <c r="DMF86" s="20"/>
      <c r="DMG86" s="20"/>
      <c r="DMH86" s="20"/>
      <c r="DMI86" s="20"/>
      <c r="DMJ86" s="20"/>
      <c r="DMK86" s="20"/>
      <c r="DML86" s="20"/>
      <c r="DMM86" s="20"/>
      <c r="DMN86" s="20"/>
      <c r="DMO86" s="20"/>
      <c r="DMP86" s="20"/>
      <c r="DMQ86" s="20"/>
      <c r="DMR86" s="20"/>
      <c r="DMS86" s="20"/>
      <c r="DMT86" s="20"/>
      <c r="DMU86" s="20"/>
      <c r="DMV86" s="20"/>
      <c r="DMW86" s="20"/>
      <c r="DMX86" s="20"/>
      <c r="DMY86" s="20"/>
      <c r="DMZ86" s="20"/>
      <c r="DNA86" s="20"/>
      <c r="DNB86" s="20"/>
      <c r="DNC86" s="20"/>
      <c r="DND86" s="20"/>
      <c r="DNE86" s="20"/>
      <c r="DNF86" s="20"/>
      <c r="DNG86" s="20"/>
      <c r="DNH86" s="20"/>
      <c r="DNI86" s="20"/>
      <c r="DNJ86" s="20"/>
      <c r="DNK86" s="20"/>
      <c r="DNL86" s="20"/>
      <c r="DNM86" s="20"/>
      <c r="DNN86" s="20"/>
      <c r="DNO86" s="20"/>
      <c r="DNP86" s="20"/>
      <c r="DNQ86" s="20"/>
      <c r="DNR86" s="20"/>
      <c r="DNS86" s="20"/>
      <c r="DNT86" s="20"/>
      <c r="DNU86" s="20"/>
      <c r="DNV86" s="20"/>
      <c r="DNW86" s="20"/>
      <c r="DNX86" s="20"/>
      <c r="DNY86" s="20"/>
      <c r="DNZ86" s="20"/>
      <c r="DOA86" s="20"/>
      <c r="DOB86" s="20"/>
      <c r="DOC86" s="20"/>
      <c r="DOD86" s="20"/>
      <c r="DOE86" s="20"/>
      <c r="DOF86" s="20"/>
      <c r="DOG86" s="20"/>
      <c r="DOH86" s="20"/>
      <c r="DOI86" s="20"/>
      <c r="DOJ86" s="20"/>
      <c r="DOK86" s="20"/>
      <c r="DOL86" s="20"/>
      <c r="DOM86" s="20"/>
      <c r="DON86" s="20"/>
      <c r="DOO86" s="20"/>
      <c r="DOP86" s="20"/>
      <c r="DOQ86" s="20"/>
      <c r="DOR86" s="20"/>
      <c r="DOS86" s="20"/>
      <c r="DOT86" s="20"/>
      <c r="DOU86" s="20"/>
      <c r="DOV86" s="20"/>
      <c r="DOW86" s="20"/>
      <c r="DOX86" s="20"/>
      <c r="DOY86" s="20"/>
      <c r="DOZ86" s="20"/>
      <c r="DPA86" s="20"/>
      <c r="DPB86" s="20"/>
      <c r="DPC86" s="20"/>
      <c r="DPD86" s="20"/>
      <c r="DPE86" s="20"/>
      <c r="DPF86" s="20"/>
      <c r="DPG86" s="20"/>
      <c r="DPH86" s="20"/>
      <c r="DPI86" s="20"/>
      <c r="DPJ86" s="20"/>
      <c r="DPK86" s="20"/>
      <c r="DPL86" s="20"/>
      <c r="DPM86" s="20"/>
      <c r="DPN86" s="20"/>
      <c r="DPO86" s="20"/>
      <c r="DPP86" s="20"/>
      <c r="DPQ86" s="20"/>
      <c r="DPR86" s="20"/>
      <c r="DPS86" s="20"/>
      <c r="DPT86" s="20"/>
      <c r="DPU86" s="20"/>
      <c r="DPV86" s="20"/>
      <c r="DPW86" s="20"/>
      <c r="DPX86" s="20"/>
      <c r="DPY86" s="20"/>
      <c r="DPZ86" s="20"/>
      <c r="DQA86" s="20"/>
      <c r="DQB86" s="20"/>
      <c r="DQC86" s="20"/>
      <c r="DQD86" s="20"/>
      <c r="DQE86" s="20"/>
      <c r="DQF86" s="20"/>
      <c r="DQG86" s="20"/>
      <c r="DQH86" s="20"/>
      <c r="DQI86" s="20"/>
      <c r="DQJ86" s="20"/>
      <c r="DQK86" s="20"/>
      <c r="DQL86" s="20"/>
      <c r="DQM86" s="20"/>
      <c r="DQN86" s="20"/>
      <c r="DQO86" s="20"/>
      <c r="DQP86" s="20"/>
      <c r="DQQ86" s="20"/>
      <c r="DQR86" s="20"/>
      <c r="DQS86" s="20"/>
      <c r="DQT86" s="20"/>
      <c r="DQU86" s="20"/>
      <c r="DQV86" s="20"/>
      <c r="DQW86" s="20"/>
      <c r="DQX86" s="20"/>
      <c r="DQY86" s="20"/>
      <c r="DQZ86" s="20"/>
      <c r="DRA86" s="20"/>
      <c r="DRB86" s="20"/>
      <c r="DRC86" s="20"/>
      <c r="DRD86" s="20"/>
      <c r="DRE86" s="20"/>
      <c r="DRF86" s="20"/>
      <c r="DRG86" s="20"/>
      <c r="DRH86" s="20"/>
      <c r="DRI86" s="20"/>
      <c r="DRJ86" s="20"/>
      <c r="DRK86" s="20"/>
      <c r="DRL86" s="20"/>
      <c r="DRM86" s="20"/>
      <c r="DRN86" s="20"/>
      <c r="DRO86" s="20"/>
      <c r="DRP86" s="20"/>
      <c r="DRQ86" s="20"/>
      <c r="DRR86" s="20"/>
      <c r="DRS86" s="20"/>
      <c r="DRT86" s="20"/>
      <c r="DRU86" s="20"/>
      <c r="DRV86" s="20"/>
      <c r="DRW86" s="20"/>
      <c r="DRX86" s="20"/>
      <c r="DRY86" s="20"/>
      <c r="DRZ86" s="20"/>
      <c r="DSA86" s="20"/>
      <c r="DSB86" s="20"/>
      <c r="DSC86" s="20"/>
      <c r="DSD86" s="20"/>
      <c r="DSE86" s="20"/>
      <c r="DSF86" s="20"/>
      <c r="DSG86" s="20"/>
      <c r="DSH86" s="20"/>
      <c r="DSI86" s="20"/>
      <c r="DSJ86" s="20"/>
      <c r="DSK86" s="20"/>
      <c r="DSL86" s="20"/>
      <c r="DSM86" s="20"/>
      <c r="DSN86" s="20"/>
      <c r="DSO86" s="20"/>
      <c r="DSP86" s="20"/>
      <c r="DSQ86" s="20"/>
      <c r="DSR86" s="20"/>
      <c r="DSS86" s="20"/>
      <c r="DST86" s="20"/>
      <c r="DSU86" s="20"/>
      <c r="DSV86" s="20"/>
      <c r="DSW86" s="20"/>
      <c r="DSX86" s="20"/>
      <c r="DSY86" s="20"/>
      <c r="DSZ86" s="20"/>
      <c r="DTA86" s="20"/>
      <c r="DTB86" s="20"/>
      <c r="DTC86" s="20"/>
      <c r="DTD86" s="20"/>
      <c r="DTE86" s="20"/>
      <c r="DTF86" s="20"/>
      <c r="DTG86" s="20"/>
      <c r="DTH86" s="20"/>
      <c r="DTI86" s="20"/>
      <c r="DTJ86" s="20"/>
      <c r="DTK86" s="20"/>
      <c r="DTL86" s="20"/>
      <c r="DTM86" s="20"/>
      <c r="DTN86" s="20"/>
      <c r="DTO86" s="20"/>
      <c r="DTP86" s="20"/>
      <c r="DTQ86" s="20"/>
      <c r="DTR86" s="20"/>
      <c r="DTS86" s="20"/>
      <c r="DTT86" s="20"/>
      <c r="DTU86" s="20"/>
      <c r="DTV86" s="20"/>
      <c r="DTW86" s="20"/>
      <c r="DTX86" s="20"/>
      <c r="DTY86" s="20"/>
      <c r="DTZ86" s="20"/>
      <c r="DUA86" s="20"/>
      <c r="DUB86" s="20"/>
      <c r="DUC86" s="20"/>
      <c r="DUD86" s="20"/>
      <c r="DUE86" s="20"/>
      <c r="DUF86" s="20"/>
      <c r="DUG86" s="20"/>
      <c r="DUH86" s="20"/>
      <c r="DUI86" s="20"/>
      <c r="DUJ86" s="20"/>
      <c r="DUK86" s="20"/>
      <c r="DUL86" s="20"/>
      <c r="DUM86" s="20"/>
      <c r="DUN86" s="20"/>
      <c r="DUO86" s="20"/>
      <c r="DUP86" s="20"/>
      <c r="DUQ86" s="20"/>
      <c r="DUR86" s="20"/>
      <c r="DUS86" s="20"/>
      <c r="DUT86" s="20"/>
      <c r="DUU86" s="20"/>
      <c r="DUV86" s="20"/>
      <c r="DUW86" s="20"/>
      <c r="DUX86" s="20"/>
      <c r="DUY86" s="20"/>
      <c r="DUZ86" s="20"/>
      <c r="DVA86" s="20"/>
      <c r="DVB86" s="20"/>
      <c r="DVC86" s="20"/>
      <c r="DVD86" s="20"/>
      <c r="DVE86" s="20"/>
      <c r="DVF86" s="20"/>
      <c r="DVG86" s="20"/>
      <c r="DVH86" s="20"/>
      <c r="DVI86" s="20"/>
      <c r="DVJ86" s="20"/>
      <c r="DVK86" s="20"/>
      <c r="DVL86" s="20"/>
      <c r="DVM86" s="20"/>
      <c r="DVN86" s="20"/>
      <c r="DVO86" s="20"/>
      <c r="DVP86" s="20"/>
      <c r="DVQ86" s="20"/>
      <c r="DVR86" s="20"/>
      <c r="DVS86" s="20"/>
      <c r="DVT86" s="20"/>
      <c r="DVU86" s="20"/>
      <c r="DVV86" s="20"/>
      <c r="DVW86" s="20"/>
      <c r="DVX86" s="20"/>
      <c r="DVY86" s="20"/>
      <c r="DVZ86" s="20"/>
      <c r="DWA86" s="20"/>
      <c r="DWB86" s="20"/>
      <c r="DWC86" s="20"/>
      <c r="DWD86" s="20"/>
      <c r="DWE86" s="20"/>
      <c r="DWF86" s="20"/>
      <c r="DWG86" s="20"/>
      <c r="DWH86" s="20"/>
      <c r="DWI86" s="20"/>
      <c r="DWJ86" s="20"/>
      <c r="DWK86" s="20"/>
      <c r="DWL86" s="20"/>
      <c r="DWM86" s="20"/>
      <c r="DWN86" s="20"/>
      <c r="DWO86" s="20"/>
      <c r="DWP86" s="20"/>
      <c r="DWQ86" s="20"/>
      <c r="DWR86" s="20"/>
      <c r="DWS86" s="20"/>
      <c r="DWT86" s="20"/>
      <c r="DWU86" s="20"/>
      <c r="DWV86" s="20"/>
      <c r="DWW86" s="20"/>
      <c r="DWX86" s="20"/>
      <c r="DWY86" s="20"/>
      <c r="DWZ86" s="20"/>
      <c r="DXA86" s="20"/>
      <c r="DXB86" s="20"/>
      <c r="DXC86" s="20"/>
      <c r="DXD86" s="20"/>
      <c r="DXE86" s="20"/>
      <c r="DXF86" s="20"/>
      <c r="DXG86" s="20"/>
      <c r="DXH86" s="20"/>
      <c r="DXI86" s="20"/>
      <c r="DXJ86" s="20"/>
      <c r="DXK86" s="20"/>
      <c r="DXL86" s="20"/>
      <c r="DXM86" s="20"/>
      <c r="DXN86" s="20"/>
      <c r="DXO86" s="20"/>
      <c r="DXP86" s="20"/>
      <c r="DXQ86" s="20"/>
      <c r="DXR86" s="20"/>
      <c r="DXS86" s="20"/>
      <c r="DXT86" s="20"/>
      <c r="DXU86" s="20"/>
      <c r="DXV86" s="20"/>
      <c r="DXW86" s="20"/>
      <c r="DXX86" s="20"/>
      <c r="DXY86" s="20"/>
      <c r="DXZ86" s="20"/>
      <c r="DYA86" s="20"/>
      <c r="DYB86" s="20"/>
      <c r="DYC86" s="20"/>
      <c r="DYD86" s="20"/>
      <c r="DYE86" s="20"/>
      <c r="DYF86" s="20"/>
      <c r="DYG86" s="20"/>
      <c r="DYH86" s="20"/>
      <c r="DYI86" s="20"/>
      <c r="DYJ86" s="20"/>
      <c r="DYK86" s="20"/>
      <c r="DYL86" s="20"/>
      <c r="DYM86" s="20"/>
      <c r="DYN86" s="20"/>
      <c r="DYO86" s="20"/>
      <c r="DYP86" s="20"/>
      <c r="DYQ86" s="20"/>
      <c r="DYR86" s="20"/>
      <c r="DYS86" s="20"/>
      <c r="DYT86" s="20"/>
      <c r="DYU86" s="20"/>
      <c r="DYV86" s="20"/>
      <c r="DYW86" s="20"/>
      <c r="DYX86" s="20"/>
      <c r="DYY86" s="20"/>
      <c r="DYZ86" s="20"/>
      <c r="DZA86" s="20"/>
      <c r="DZB86" s="20"/>
      <c r="DZC86" s="20"/>
      <c r="DZD86" s="20"/>
      <c r="DZE86" s="20"/>
      <c r="DZF86" s="20"/>
      <c r="DZG86" s="20"/>
      <c r="DZH86" s="20"/>
      <c r="DZI86" s="20"/>
      <c r="DZJ86" s="20"/>
      <c r="DZK86" s="20"/>
      <c r="DZL86" s="20"/>
      <c r="DZM86" s="20"/>
      <c r="DZN86" s="20"/>
      <c r="DZO86" s="20"/>
      <c r="DZP86" s="20"/>
      <c r="DZQ86" s="20"/>
      <c r="DZR86" s="20"/>
      <c r="DZS86" s="20"/>
      <c r="DZT86" s="20"/>
      <c r="DZU86" s="20"/>
      <c r="DZV86" s="20"/>
      <c r="DZW86" s="20"/>
      <c r="DZX86" s="20"/>
      <c r="DZY86" s="20"/>
      <c r="DZZ86" s="20"/>
      <c r="EAA86" s="20"/>
      <c r="EAB86" s="20"/>
      <c r="EAC86" s="20"/>
      <c r="EAD86" s="20"/>
      <c r="EAE86" s="20"/>
      <c r="EAF86" s="20"/>
      <c r="EAG86" s="20"/>
      <c r="EAH86" s="20"/>
      <c r="EAI86" s="20"/>
      <c r="EAJ86" s="20"/>
      <c r="EAK86" s="20"/>
      <c r="EAL86" s="20"/>
      <c r="EAM86" s="20"/>
      <c r="EAN86" s="20"/>
      <c r="EAO86" s="20"/>
      <c r="EAP86" s="20"/>
      <c r="EAQ86" s="20"/>
      <c r="EAR86" s="20"/>
      <c r="EAS86" s="20"/>
      <c r="EAT86" s="20"/>
      <c r="EAU86" s="20"/>
      <c r="EAV86" s="20"/>
      <c r="EAW86" s="20"/>
      <c r="EAX86" s="20"/>
      <c r="EAY86" s="20"/>
      <c r="EAZ86" s="20"/>
      <c r="EBA86" s="20"/>
      <c r="EBB86" s="20"/>
      <c r="EBC86" s="20"/>
      <c r="EBD86" s="20"/>
      <c r="EBE86" s="20"/>
      <c r="EBF86" s="20"/>
      <c r="EBG86" s="20"/>
      <c r="EBH86" s="20"/>
      <c r="EBI86" s="20"/>
      <c r="EBJ86" s="20"/>
      <c r="EBK86" s="20"/>
      <c r="EBL86" s="20"/>
      <c r="EBM86" s="20"/>
      <c r="EBN86" s="20"/>
      <c r="EBO86" s="20"/>
      <c r="EBP86" s="20"/>
      <c r="EBQ86" s="20"/>
      <c r="EBR86" s="20"/>
      <c r="EBS86" s="20"/>
      <c r="EBT86" s="20"/>
      <c r="EBU86" s="20"/>
      <c r="EBV86" s="20"/>
      <c r="EBW86" s="20"/>
      <c r="EBX86" s="20"/>
      <c r="EBY86" s="20"/>
      <c r="EBZ86" s="20"/>
      <c r="ECA86" s="20"/>
      <c r="ECB86" s="20"/>
      <c r="ECC86" s="20"/>
      <c r="ECD86" s="20"/>
      <c r="ECE86" s="20"/>
      <c r="ECF86" s="20"/>
      <c r="ECG86" s="20"/>
      <c r="ECH86" s="20"/>
      <c r="ECI86" s="20"/>
      <c r="ECJ86" s="20"/>
      <c r="ECK86" s="20"/>
      <c r="ECL86" s="20"/>
      <c r="ECM86" s="20"/>
      <c r="ECN86" s="20"/>
      <c r="ECO86" s="20"/>
      <c r="ECP86" s="20"/>
      <c r="ECQ86" s="20"/>
      <c r="ECR86" s="20"/>
      <c r="ECS86" s="20"/>
      <c r="ECT86" s="20"/>
      <c r="ECU86" s="20"/>
      <c r="ECV86" s="20"/>
      <c r="ECW86" s="20"/>
      <c r="ECX86" s="20"/>
      <c r="ECY86" s="20"/>
      <c r="ECZ86" s="20"/>
      <c r="EDA86" s="20"/>
      <c r="EDB86" s="20"/>
      <c r="EDC86" s="20"/>
      <c r="EDD86" s="20"/>
      <c r="EDE86" s="20"/>
      <c r="EDF86" s="20"/>
      <c r="EDG86" s="20"/>
      <c r="EDH86" s="20"/>
      <c r="EDI86" s="20"/>
      <c r="EDJ86" s="20"/>
      <c r="EDK86" s="20"/>
      <c r="EDL86" s="20"/>
      <c r="EDM86" s="20"/>
      <c r="EDN86" s="20"/>
      <c r="EDO86" s="20"/>
      <c r="EDP86" s="20"/>
      <c r="EDQ86" s="20"/>
      <c r="EDR86" s="20"/>
      <c r="EDS86" s="20"/>
      <c r="EDT86" s="20"/>
      <c r="EDU86" s="20"/>
      <c r="EDV86" s="20"/>
      <c r="EDW86" s="20"/>
      <c r="EDX86" s="20"/>
      <c r="EDY86" s="20"/>
      <c r="EDZ86" s="20"/>
      <c r="EEA86" s="20"/>
      <c r="EEB86" s="20"/>
      <c r="EEC86" s="20"/>
      <c r="EED86" s="20"/>
      <c r="EEE86" s="20"/>
      <c r="EEF86" s="20"/>
      <c r="EEG86" s="20"/>
      <c r="EEH86" s="20"/>
      <c r="EEI86" s="20"/>
      <c r="EEJ86" s="20"/>
      <c r="EEK86" s="20"/>
      <c r="EEL86" s="20"/>
      <c r="EEM86" s="20"/>
      <c r="EEN86" s="20"/>
      <c r="EEO86" s="20"/>
      <c r="EEP86" s="20"/>
      <c r="EEQ86" s="20"/>
      <c r="EER86" s="20"/>
      <c r="EES86" s="20"/>
      <c r="EET86" s="20"/>
      <c r="EEU86" s="20"/>
      <c r="EEV86" s="20"/>
      <c r="EEW86" s="20"/>
      <c r="EEX86" s="20"/>
      <c r="EEY86" s="20"/>
      <c r="EEZ86" s="20"/>
      <c r="EFA86" s="20"/>
      <c r="EFB86" s="20"/>
      <c r="EFC86" s="20"/>
      <c r="EFD86" s="20"/>
      <c r="EFE86" s="20"/>
      <c r="EFF86" s="20"/>
      <c r="EFG86" s="20"/>
      <c r="EFH86" s="20"/>
      <c r="EFI86" s="20"/>
      <c r="EFJ86" s="20"/>
      <c r="EFK86" s="20"/>
      <c r="EFL86" s="20"/>
      <c r="EFM86" s="20"/>
      <c r="EFN86" s="20"/>
      <c r="EFO86" s="20"/>
      <c r="EFP86" s="20"/>
      <c r="EFQ86" s="20"/>
      <c r="EFR86" s="20"/>
      <c r="EFS86" s="20"/>
      <c r="EFT86" s="20"/>
      <c r="EFU86" s="20"/>
      <c r="EFV86" s="20"/>
      <c r="EFW86" s="20"/>
      <c r="EFX86" s="20"/>
      <c r="EFY86" s="20"/>
      <c r="EFZ86" s="20"/>
      <c r="EGA86" s="20"/>
      <c r="EGB86" s="20"/>
      <c r="EGC86" s="20"/>
      <c r="EGD86" s="20"/>
      <c r="EGE86" s="20"/>
      <c r="EGF86" s="20"/>
      <c r="EGG86" s="20"/>
      <c r="EGH86" s="20"/>
      <c r="EGI86" s="20"/>
      <c r="EGJ86" s="20"/>
      <c r="EGK86" s="20"/>
      <c r="EGL86" s="20"/>
      <c r="EGM86" s="20"/>
      <c r="EGN86" s="20"/>
      <c r="EGO86" s="20"/>
      <c r="EGP86" s="20"/>
      <c r="EGQ86" s="20"/>
      <c r="EGR86" s="20"/>
      <c r="EGS86" s="20"/>
      <c r="EGT86" s="20"/>
      <c r="EGU86" s="20"/>
      <c r="EGV86" s="20"/>
      <c r="EGW86" s="20"/>
      <c r="EGX86" s="20"/>
      <c r="EGY86" s="20"/>
      <c r="EGZ86" s="20"/>
      <c r="EHA86" s="20"/>
      <c r="EHB86" s="20"/>
      <c r="EHC86" s="20"/>
      <c r="EHD86" s="20"/>
      <c r="EHE86" s="20"/>
      <c r="EHF86" s="20"/>
      <c r="EHG86" s="20"/>
      <c r="EHH86" s="20"/>
      <c r="EHI86" s="20"/>
      <c r="EHJ86" s="20"/>
      <c r="EHK86" s="20"/>
      <c r="EHL86" s="20"/>
      <c r="EHM86" s="20"/>
      <c r="EHN86" s="20"/>
      <c r="EHO86" s="20"/>
      <c r="EHP86" s="20"/>
      <c r="EHQ86" s="20"/>
      <c r="EHR86" s="20"/>
      <c r="EHS86" s="20"/>
      <c r="EHT86" s="20"/>
      <c r="EHU86" s="20"/>
      <c r="EHV86" s="20"/>
      <c r="EHW86" s="20"/>
      <c r="EHX86" s="20"/>
      <c r="EHY86" s="20"/>
      <c r="EHZ86" s="20"/>
      <c r="EIA86" s="20"/>
      <c r="EIB86" s="20"/>
      <c r="EIC86" s="20"/>
      <c r="EID86" s="20"/>
      <c r="EIE86" s="20"/>
      <c r="EIF86" s="20"/>
      <c r="EIG86" s="20"/>
      <c r="EIH86" s="20"/>
      <c r="EII86" s="20"/>
      <c r="EIJ86" s="20"/>
      <c r="EIK86" s="20"/>
      <c r="EIL86" s="20"/>
      <c r="EIM86" s="20"/>
      <c r="EIN86" s="20"/>
      <c r="EIO86" s="20"/>
      <c r="EIP86" s="20"/>
      <c r="EIQ86" s="20"/>
      <c r="EIR86" s="20"/>
      <c r="EIS86" s="20"/>
      <c r="EIT86" s="20"/>
      <c r="EIU86" s="20"/>
      <c r="EIV86" s="20"/>
      <c r="EIW86" s="20"/>
      <c r="EIX86" s="20"/>
      <c r="EIY86" s="20"/>
      <c r="EIZ86" s="20"/>
      <c r="EJA86" s="20"/>
      <c r="EJB86" s="20"/>
      <c r="EJC86" s="20"/>
      <c r="EJD86" s="20"/>
      <c r="EJE86" s="20"/>
      <c r="EJF86" s="20"/>
      <c r="EJG86" s="20"/>
      <c r="EJH86" s="20"/>
      <c r="EJI86" s="20"/>
      <c r="EJJ86" s="20"/>
      <c r="EJK86" s="20"/>
      <c r="EJL86" s="20"/>
      <c r="EJM86" s="20"/>
      <c r="EJN86" s="20"/>
      <c r="EJO86" s="20"/>
      <c r="EJP86" s="20"/>
      <c r="EJQ86" s="20"/>
      <c r="EJR86" s="20"/>
      <c r="EJS86" s="20"/>
      <c r="EJT86" s="20"/>
      <c r="EJU86" s="20"/>
      <c r="EJV86" s="20"/>
      <c r="EJW86" s="20"/>
      <c r="EJX86" s="20"/>
      <c r="EJY86" s="20"/>
      <c r="EJZ86" s="20"/>
      <c r="EKA86" s="20"/>
      <c r="EKB86" s="20"/>
      <c r="EKC86" s="20"/>
      <c r="EKD86" s="20"/>
      <c r="EKE86" s="20"/>
      <c r="EKF86" s="20"/>
      <c r="EKG86" s="20"/>
      <c r="EKH86" s="20"/>
      <c r="EKI86" s="20"/>
      <c r="EKJ86" s="20"/>
      <c r="EKK86" s="20"/>
      <c r="EKL86" s="20"/>
      <c r="EKM86" s="20"/>
      <c r="EKN86" s="20"/>
      <c r="EKO86" s="20"/>
      <c r="EKP86" s="20"/>
      <c r="EKQ86" s="20"/>
      <c r="EKR86" s="20"/>
      <c r="EKS86" s="20"/>
      <c r="EKT86" s="20"/>
      <c r="EKU86" s="20"/>
      <c r="EKV86" s="20"/>
      <c r="EKW86" s="20"/>
      <c r="EKX86" s="20"/>
      <c r="EKY86" s="20"/>
      <c r="EKZ86" s="20"/>
      <c r="ELA86" s="20"/>
      <c r="ELB86" s="20"/>
      <c r="ELC86" s="20"/>
      <c r="ELD86" s="20"/>
      <c r="ELE86" s="20"/>
      <c r="ELF86" s="20"/>
      <c r="ELG86" s="20"/>
      <c r="ELH86" s="20"/>
      <c r="ELI86" s="20"/>
      <c r="ELJ86" s="20"/>
      <c r="ELK86" s="20"/>
      <c r="ELL86" s="20"/>
      <c r="ELM86" s="20"/>
      <c r="ELN86" s="20"/>
      <c r="ELO86" s="20"/>
      <c r="ELP86" s="20"/>
      <c r="ELQ86" s="20"/>
      <c r="ELR86" s="20"/>
      <c r="ELS86" s="20"/>
      <c r="ELT86" s="20"/>
      <c r="ELU86" s="20"/>
      <c r="ELV86" s="20"/>
      <c r="ELW86" s="20"/>
      <c r="ELX86" s="20"/>
      <c r="ELY86" s="20"/>
      <c r="ELZ86" s="20"/>
      <c r="EMA86" s="20"/>
      <c r="EMB86" s="20"/>
      <c r="EMC86" s="20"/>
      <c r="EMD86" s="20"/>
      <c r="EME86" s="20"/>
      <c r="EMF86" s="20"/>
      <c r="EMG86" s="20"/>
      <c r="EMH86" s="20"/>
      <c r="EMI86" s="20"/>
      <c r="EMJ86" s="20"/>
      <c r="EMK86" s="20"/>
      <c r="EML86" s="20"/>
      <c r="EMM86" s="20"/>
      <c r="EMN86" s="20"/>
      <c r="EMO86" s="20"/>
      <c r="EMP86" s="20"/>
      <c r="EMQ86" s="20"/>
      <c r="EMR86" s="20"/>
      <c r="EMS86" s="20"/>
      <c r="EMT86" s="20"/>
      <c r="EMU86" s="20"/>
      <c r="EMV86" s="20"/>
      <c r="EMW86" s="20"/>
      <c r="EMX86" s="20"/>
      <c r="EMY86" s="20"/>
      <c r="EMZ86" s="20"/>
      <c r="ENA86" s="20"/>
      <c r="ENB86" s="20"/>
      <c r="ENC86" s="20"/>
      <c r="END86" s="20"/>
      <c r="ENE86" s="20"/>
      <c r="ENF86" s="20"/>
      <c r="ENG86" s="20"/>
      <c r="ENH86" s="20"/>
      <c r="ENI86" s="20"/>
      <c r="ENJ86" s="20"/>
      <c r="ENK86" s="20"/>
      <c r="ENL86" s="20"/>
      <c r="ENM86" s="20"/>
      <c r="ENN86" s="20"/>
      <c r="ENO86" s="20"/>
      <c r="ENP86" s="20"/>
      <c r="ENQ86" s="20"/>
      <c r="ENR86" s="20"/>
      <c r="ENS86" s="20"/>
      <c r="ENT86" s="20"/>
      <c r="ENU86" s="20"/>
      <c r="ENV86" s="20"/>
      <c r="ENW86" s="20"/>
      <c r="ENX86" s="20"/>
      <c r="ENY86" s="20"/>
      <c r="ENZ86" s="20"/>
      <c r="EOA86" s="20"/>
      <c r="EOB86" s="20"/>
      <c r="EOC86" s="20"/>
      <c r="EOD86" s="20"/>
      <c r="EOE86" s="20"/>
      <c r="EOF86" s="20"/>
      <c r="EOG86" s="20"/>
      <c r="EOH86" s="20"/>
      <c r="EOI86" s="20"/>
      <c r="EOJ86" s="20"/>
      <c r="EOK86" s="20"/>
      <c r="EOL86" s="20"/>
      <c r="EOM86" s="20"/>
      <c r="EON86" s="20"/>
      <c r="EOO86" s="20"/>
      <c r="EOP86" s="20"/>
      <c r="EOQ86" s="20"/>
      <c r="EOR86" s="20"/>
      <c r="EOS86" s="20"/>
      <c r="EOT86" s="20"/>
      <c r="EOU86" s="20"/>
      <c r="EOV86" s="20"/>
      <c r="EOW86" s="20"/>
      <c r="EOX86" s="20"/>
      <c r="EOY86" s="20"/>
      <c r="EOZ86" s="20"/>
      <c r="EPA86" s="20"/>
      <c r="EPB86" s="20"/>
      <c r="EPC86" s="20"/>
      <c r="EPD86" s="20"/>
      <c r="EPE86" s="20"/>
      <c r="EPF86" s="20"/>
      <c r="EPG86" s="20"/>
      <c r="EPH86" s="20"/>
      <c r="EPI86" s="20"/>
      <c r="EPJ86" s="20"/>
      <c r="EPK86" s="20"/>
      <c r="EPL86" s="20"/>
      <c r="EPM86" s="20"/>
      <c r="EPN86" s="20"/>
      <c r="EPO86" s="20"/>
      <c r="EPP86" s="20"/>
      <c r="EPQ86" s="20"/>
      <c r="EPR86" s="20"/>
      <c r="EPS86" s="20"/>
      <c r="EPT86" s="20"/>
      <c r="EPU86" s="20"/>
      <c r="EPV86" s="20"/>
      <c r="EPW86" s="20"/>
      <c r="EPX86" s="20"/>
      <c r="EPY86" s="20"/>
      <c r="EPZ86" s="20"/>
      <c r="EQA86" s="20"/>
      <c r="EQB86" s="20"/>
      <c r="EQC86" s="20"/>
      <c r="EQD86" s="20"/>
      <c r="EQE86" s="20"/>
      <c r="EQF86" s="20"/>
      <c r="EQG86" s="20"/>
      <c r="EQH86" s="20"/>
      <c r="EQI86" s="20"/>
      <c r="EQJ86" s="20"/>
      <c r="EQK86" s="20"/>
      <c r="EQL86" s="20"/>
      <c r="EQM86" s="20"/>
      <c r="EQN86" s="20"/>
      <c r="EQO86" s="20"/>
      <c r="EQP86" s="20"/>
      <c r="EQQ86" s="20"/>
      <c r="EQR86" s="20"/>
      <c r="EQS86" s="20"/>
      <c r="EQT86" s="20"/>
      <c r="EQU86" s="20"/>
      <c r="EQV86" s="20"/>
      <c r="EQW86" s="20"/>
      <c r="EQX86" s="20"/>
      <c r="EQY86" s="20"/>
      <c r="EQZ86" s="20"/>
      <c r="ERA86" s="20"/>
      <c r="ERB86" s="20"/>
      <c r="ERC86" s="20"/>
      <c r="ERD86" s="20"/>
      <c r="ERE86" s="20"/>
      <c r="ERF86" s="20"/>
      <c r="ERG86" s="20"/>
      <c r="ERH86" s="20"/>
      <c r="ERI86" s="20"/>
      <c r="ERJ86" s="20"/>
      <c r="ERK86" s="20"/>
      <c r="ERL86" s="20"/>
      <c r="ERM86" s="20"/>
      <c r="ERN86" s="20"/>
      <c r="ERO86" s="20"/>
      <c r="ERP86" s="20"/>
      <c r="ERQ86" s="20"/>
      <c r="ERR86" s="20"/>
      <c r="ERS86" s="20"/>
      <c r="ERT86" s="20"/>
      <c r="ERU86" s="20"/>
      <c r="ERV86" s="20"/>
      <c r="ERW86" s="20"/>
      <c r="ERX86" s="20"/>
      <c r="ERY86" s="20"/>
      <c r="ERZ86" s="20"/>
      <c r="ESA86" s="20"/>
      <c r="ESB86" s="20"/>
      <c r="ESC86" s="20"/>
      <c r="ESD86" s="20"/>
      <c r="ESE86" s="20"/>
      <c r="ESF86" s="20"/>
      <c r="ESG86" s="20"/>
      <c r="ESH86" s="20"/>
      <c r="ESI86" s="20"/>
      <c r="ESJ86" s="20"/>
      <c r="ESK86" s="20"/>
      <c r="ESL86" s="20"/>
      <c r="ESM86" s="20"/>
      <c r="ESN86" s="20"/>
      <c r="ESO86" s="20"/>
      <c r="ESP86" s="20"/>
      <c r="ESQ86" s="20"/>
      <c r="ESR86" s="20"/>
      <c r="ESS86" s="20"/>
      <c r="EST86" s="20"/>
      <c r="ESU86" s="20"/>
      <c r="ESV86" s="20"/>
      <c r="ESW86" s="20"/>
      <c r="ESX86" s="20"/>
      <c r="ESY86" s="20"/>
      <c r="ESZ86" s="20"/>
      <c r="ETA86" s="20"/>
      <c r="ETB86" s="20"/>
      <c r="ETC86" s="20"/>
      <c r="ETD86" s="20"/>
      <c r="ETE86" s="20"/>
      <c r="ETF86" s="20"/>
      <c r="ETG86" s="20"/>
      <c r="ETH86" s="20"/>
      <c r="ETI86" s="20"/>
      <c r="ETJ86" s="20"/>
      <c r="ETK86" s="20"/>
      <c r="ETL86" s="20"/>
      <c r="ETM86" s="20"/>
      <c r="ETN86" s="20"/>
      <c r="ETO86" s="20"/>
      <c r="ETP86" s="20"/>
      <c r="ETQ86" s="20"/>
      <c r="ETR86" s="20"/>
      <c r="ETS86" s="20"/>
      <c r="ETT86" s="20"/>
      <c r="ETU86" s="20"/>
      <c r="ETV86" s="20"/>
      <c r="ETW86" s="20"/>
      <c r="ETX86" s="20"/>
      <c r="ETY86" s="20"/>
      <c r="ETZ86" s="20"/>
      <c r="EUA86" s="20"/>
      <c r="EUB86" s="20"/>
      <c r="EUC86" s="20"/>
      <c r="EUD86" s="20"/>
      <c r="EUE86" s="20"/>
      <c r="EUF86" s="20"/>
      <c r="EUG86" s="20"/>
      <c r="EUH86" s="20"/>
      <c r="EUI86" s="20"/>
      <c r="EUJ86" s="20"/>
      <c r="EUK86" s="20"/>
      <c r="EUL86" s="20"/>
      <c r="EUM86" s="20"/>
      <c r="EUN86" s="20"/>
      <c r="EUO86" s="20"/>
      <c r="EUP86" s="20"/>
      <c r="EUQ86" s="20"/>
      <c r="EUR86" s="20"/>
      <c r="EUS86" s="20"/>
      <c r="EUT86" s="20"/>
      <c r="EUU86" s="20"/>
      <c r="EUV86" s="20"/>
      <c r="EUW86" s="20"/>
      <c r="EUX86" s="20"/>
      <c r="EUY86" s="20"/>
      <c r="EUZ86" s="20"/>
      <c r="EVA86" s="20"/>
      <c r="EVB86" s="20"/>
      <c r="EVC86" s="20"/>
      <c r="EVD86" s="20"/>
      <c r="EVE86" s="20"/>
      <c r="EVF86" s="20"/>
      <c r="EVG86" s="20"/>
      <c r="EVH86" s="20"/>
      <c r="EVI86" s="20"/>
      <c r="EVJ86" s="20"/>
      <c r="EVK86" s="20"/>
      <c r="EVL86" s="20"/>
      <c r="EVM86" s="20"/>
      <c r="EVN86" s="20"/>
      <c r="EVO86" s="20"/>
      <c r="EVP86" s="20"/>
      <c r="EVQ86" s="20"/>
      <c r="EVR86" s="20"/>
      <c r="EVS86" s="20"/>
      <c r="EVT86" s="20"/>
      <c r="EVU86" s="20"/>
      <c r="EVV86" s="20"/>
      <c r="EVW86" s="20"/>
      <c r="EVX86" s="20"/>
      <c r="EVY86" s="20"/>
      <c r="EVZ86" s="20"/>
      <c r="EWA86" s="20"/>
      <c r="EWB86" s="20"/>
      <c r="EWC86" s="20"/>
      <c r="EWD86" s="20"/>
      <c r="EWE86" s="20"/>
      <c r="EWF86" s="20"/>
      <c r="EWG86" s="20"/>
      <c r="EWH86" s="20"/>
      <c r="EWI86" s="20"/>
      <c r="EWJ86" s="20"/>
      <c r="EWK86" s="20"/>
      <c r="EWL86" s="20"/>
      <c r="EWM86" s="20"/>
      <c r="EWN86" s="20"/>
      <c r="EWO86" s="20"/>
      <c r="EWP86" s="20"/>
      <c r="EWQ86" s="20"/>
      <c r="EWR86" s="20"/>
      <c r="EWS86" s="20"/>
      <c r="EWT86" s="20"/>
      <c r="EWU86" s="20"/>
      <c r="EWV86" s="20"/>
      <c r="EWW86" s="20"/>
      <c r="EWX86" s="20"/>
      <c r="EWY86" s="20"/>
      <c r="EWZ86" s="20"/>
      <c r="EXA86" s="20"/>
      <c r="EXB86" s="20"/>
      <c r="EXC86" s="20"/>
      <c r="EXD86" s="20"/>
      <c r="EXE86" s="20"/>
      <c r="EXF86" s="20"/>
      <c r="EXG86" s="20"/>
      <c r="EXH86" s="20"/>
      <c r="EXI86" s="20"/>
      <c r="EXJ86" s="20"/>
      <c r="EXK86" s="20"/>
      <c r="EXL86" s="20"/>
      <c r="EXM86" s="20"/>
      <c r="EXN86" s="20"/>
      <c r="EXO86" s="20"/>
      <c r="EXP86" s="20"/>
      <c r="EXQ86" s="20"/>
      <c r="EXR86" s="20"/>
      <c r="EXS86" s="20"/>
      <c r="EXT86" s="20"/>
      <c r="EXU86" s="20"/>
      <c r="EXV86" s="20"/>
      <c r="EXW86" s="20"/>
      <c r="EXX86" s="20"/>
      <c r="EXY86" s="20"/>
      <c r="EXZ86" s="20"/>
      <c r="EYA86" s="20"/>
      <c r="EYB86" s="20"/>
      <c r="EYC86" s="20"/>
      <c r="EYD86" s="20"/>
      <c r="EYE86" s="20"/>
      <c r="EYF86" s="20"/>
      <c r="EYG86" s="20"/>
      <c r="EYH86" s="20"/>
      <c r="EYI86" s="20"/>
      <c r="EYJ86" s="20"/>
      <c r="EYK86" s="20"/>
      <c r="EYL86" s="20"/>
      <c r="EYM86" s="20"/>
      <c r="EYN86" s="20"/>
      <c r="EYO86" s="20"/>
      <c r="EYP86" s="20"/>
      <c r="EYQ86" s="20"/>
      <c r="EYR86" s="20"/>
      <c r="EYS86" s="20"/>
      <c r="EYT86" s="20"/>
      <c r="EYU86" s="20"/>
      <c r="EYV86" s="20"/>
      <c r="EYW86" s="20"/>
      <c r="EYX86" s="20"/>
      <c r="EYY86" s="20"/>
      <c r="EYZ86" s="20"/>
      <c r="EZA86" s="20"/>
      <c r="EZB86" s="20"/>
      <c r="EZC86" s="20"/>
      <c r="EZD86" s="20"/>
      <c r="EZE86" s="20"/>
      <c r="EZF86" s="20"/>
      <c r="EZG86" s="20"/>
      <c r="EZH86" s="20"/>
      <c r="EZI86" s="20"/>
      <c r="EZJ86" s="20"/>
      <c r="EZK86" s="20"/>
      <c r="EZL86" s="20"/>
      <c r="EZM86" s="20"/>
      <c r="EZN86" s="20"/>
      <c r="EZO86" s="20"/>
      <c r="EZP86" s="20"/>
      <c r="EZQ86" s="20"/>
      <c r="EZR86" s="20"/>
      <c r="EZS86" s="20"/>
      <c r="EZT86" s="20"/>
      <c r="EZU86" s="20"/>
      <c r="EZV86" s="20"/>
      <c r="EZW86" s="20"/>
      <c r="EZX86" s="20"/>
      <c r="EZY86" s="20"/>
      <c r="EZZ86" s="20"/>
      <c r="FAA86" s="20"/>
      <c r="FAB86" s="20"/>
      <c r="FAC86" s="20"/>
      <c r="FAD86" s="20"/>
      <c r="FAE86" s="20"/>
      <c r="FAF86" s="20"/>
      <c r="FAG86" s="20"/>
      <c r="FAH86" s="20"/>
      <c r="FAI86" s="20"/>
      <c r="FAJ86" s="20"/>
      <c r="FAK86" s="20"/>
      <c r="FAL86" s="20"/>
      <c r="FAM86" s="20"/>
      <c r="FAN86" s="20"/>
      <c r="FAO86" s="20"/>
      <c r="FAP86" s="20"/>
      <c r="FAQ86" s="20"/>
      <c r="FAR86" s="20"/>
      <c r="FAS86" s="20"/>
      <c r="FAT86" s="20"/>
      <c r="FAU86" s="20"/>
      <c r="FAV86" s="20"/>
      <c r="FAW86" s="20"/>
      <c r="FAX86" s="20"/>
      <c r="FAY86" s="20"/>
      <c r="FAZ86" s="20"/>
      <c r="FBA86" s="20"/>
      <c r="FBB86" s="20"/>
      <c r="FBC86" s="20"/>
      <c r="FBD86" s="20"/>
      <c r="FBE86" s="20"/>
      <c r="FBF86" s="20"/>
      <c r="FBG86" s="20"/>
      <c r="FBH86" s="20"/>
      <c r="FBI86" s="20"/>
      <c r="FBJ86" s="20"/>
      <c r="FBK86" s="20"/>
      <c r="FBL86" s="20"/>
      <c r="FBM86" s="20"/>
      <c r="FBN86" s="20"/>
      <c r="FBO86" s="20"/>
      <c r="FBP86" s="20"/>
      <c r="FBQ86" s="20"/>
      <c r="FBR86" s="20"/>
      <c r="FBS86" s="20"/>
      <c r="FBT86" s="20"/>
      <c r="FBU86" s="20"/>
      <c r="FBV86" s="20"/>
      <c r="FBW86" s="20"/>
      <c r="FBX86" s="20"/>
      <c r="FBY86" s="20"/>
      <c r="FBZ86" s="20"/>
      <c r="FCA86" s="20"/>
      <c r="FCB86" s="20"/>
      <c r="FCC86" s="20"/>
      <c r="FCD86" s="20"/>
      <c r="FCE86" s="20"/>
      <c r="FCF86" s="20"/>
      <c r="FCG86" s="20"/>
      <c r="FCH86" s="20"/>
      <c r="FCI86" s="20"/>
      <c r="FCJ86" s="20"/>
      <c r="FCK86" s="20"/>
      <c r="FCL86" s="20"/>
      <c r="FCM86" s="20"/>
      <c r="FCN86" s="20"/>
      <c r="FCO86" s="20"/>
      <c r="FCP86" s="20"/>
      <c r="FCQ86" s="20"/>
      <c r="FCR86" s="20"/>
      <c r="FCS86" s="20"/>
      <c r="FCT86" s="20"/>
      <c r="FCU86" s="20"/>
      <c r="FCV86" s="20"/>
      <c r="FCW86" s="20"/>
      <c r="FCX86" s="20"/>
      <c r="FCY86" s="20"/>
      <c r="FCZ86" s="20"/>
      <c r="FDA86" s="20"/>
      <c r="FDB86" s="20"/>
      <c r="FDC86" s="20"/>
      <c r="FDD86" s="20"/>
      <c r="FDE86" s="20"/>
      <c r="FDF86" s="20"/>
      <c r="FDG86" s="20"/>
      <c r="FDH86" s="20"/>
      <c r="FDI86" s="20"/>
      <c r="FDJ86" s="20"/>
      <c r="FDK86" s="20"/>
      <c r="FDL86" s="20"/>
      <c r="FDM86" s="20"/>
      <c r="FDN86" s="20"/>
      <c r="FDO86" s="20"/>
      <c r="FDP86" s="20"/>
      <c r="FDQ86" s="20"/>
      <c r="FDR86" s="20"/>
      <c r="FDS86" s="20"/>
      <c r="FDT86" s="20"/>
      <c r="FDU86" s="20"/>
      <c r="FDV86" s="20"/>
      <c r="FDW86" s="20"/>
      <c r="FDX86" s="20"/>
      <c r="FDY86" s="20"/>
      <c r="FDZ86" s="20"/>
      <c r="FEA86" s="20"/>
      <c r="FEB86" s="20"/>
      <c r="FEC86" s="20"/>
      <c r="FED86" s="20"/>
      <c r="FEE86" s="20"/>
      <c r="FEF86" s="20"/>
      <c r="FEG86" s="20"/>
      <c r="FEH86" s="20"/>
      <c r="FEI86" s="20"/>
      <c r="FEJ86" s="20"/>
      <c r="FEK86" s="20"/>
      <c r="FEL86" s="20"/>
      <c r="FEM86" s="20"/>
      <c r="FEN86" s="20"/>
      <c r="FEO86" s="20"/>
      <c r="FEP86" s="20"/>
      <c r="FEQ86" s="20"/>
      <c r="FER86" s="20"/>
      <c r="FES86" s="20"/>
      <c r="FET86" s="20"/>
      <c r="FEU86" s="20"/>
      <c r="FEV86" s="20"/>
      <c r="FEW86" s="20"/>
      <c r="FEX86" s="20"/>
      <c r="FEY86" s="20"/>
      <c r="FEZ86" s="20"/>
      <c r="FFA86" s="20"/>
      <c r="FFB86" s="20"/>
      <c r="FFC86" s="20"/>
      <c r="FFD86" s="20"/>
      <c r="FFE86" s="20"/>
      <c r="FFF86" s="20"/>
      <c r="FFG86" s="20"/>
      <c r="FFH86" s="20"/>
      <c r="FFI86" s="20"/>
      <c r="FFJ86" s="20"/>
      <c r="FFK86" s="20"/>
      <c r="FFL86" s="20"/>
      <c r="FFM86" s="20"/>
      <c r="FFN86" s="20"/>
      <c r="FFO86" s="20"/>
      <c r="FFP86" s="20"/>
      <c r="FFQ86" s="20"/>
      <c r="FFR86" s="20"/>
      <c r="FFS86" s="20"/>
      <c r="FFT86" s="20"/>
      <c r="FFU86" s="20"/>
      <c r="FFV86" s="20"/>
      <c r="FFW86" s="20"/>
      <c r="FFX86" s="20"/>
      <c r="FFY86" s="20"/>
      <c r="FFZ86" s="20"/>
      <c r="FGA86" s="20"/>
      <c r="FGB86" s="20"/>
      <c r="FGC86" s="20"/>
      <c r="FGD86" s="20"/>
      <c r="FGE86" s="20"/>
      <c r="FGF86" s="20"/>
      <c r="FGG86" s="20"/>
      <c r="FGH86" s="20"/>
      <c r="FGI86" s="20"/>
      <c r="FGJ86" s="20"/>
      <c r="FGK86" s="20"/>
      <c r="FGL86" s="20"/>
      <c r="FGM86" s="20"/>
      <c r="FGN86" s="20"/>
      <c r="FGO86" s="20"/>
      <c r="FGP86" s="20"/>
      <c r="FGQ86" s="20"/>
      <c r="FGR86" s="20"/>
      <c r="FGS86" s="20"/>
      <c r="FGT86" s="20"/>
      <c r="FGU86" s="20"/>
      <c r="FGV86" s="20"/>
      <c r="FGW86" s="20"/>
      <c r="FGX86" s="20"/>
      <c r="FGY86" s="20"/>
      <c r="FGZ86" s="20"/>
      <c r="FHA86" s="20"/>
      <c r="FHB86" s="20"/>
      <c r="FHC86" s="20"/>
      <c r="FHD86" s="20"/>
      <c r="FHE86" s="20"/>
      <c r="FHF86" s="20"/>
      <c r="FHG86" s="20"/>
      <c r="FHH86" s="20"/>
      <c r="FHI86" s="20"/>
      <c r="FHJ86" s="20"/>
      <c r="FHK86" s="20"/>
      <c r="FHL86" s="20"/>
      <c r="FHM86" s="20"/>
      <c r="FHN86" s="20"/>
      <c r="FHO86" s="20"/>
      <c r="FHP86" s="20"/>
      <c r="FHQ86" s="20"/>
      <c r="FHR86" s="20"/>
      <c r="FHS86" s="20"/>
      <c r="FHT86" s="20"/>
      <c r="FHU86" s="20"/>
      <c r="FHV86" s="20"/>
      <c r="FHW86" s="20"/>
      <c r="FHX86" s="20"/>
      <c r="FHY86" s="20"/>
      <c r="FHZ86" s="20"/>
      <c r="FIA86" s="20"/>
      <c r="FIB86" s="20"/>
      <c r="FIC86" s="20"/>
      <c r="FID86" s="20"/>
      <c r="FIE86" s="20"/>
      <c r="FIF86" s="20"/>
      <c r="FIG86" s="20"/>
      <c r="FIH86" s="20"/>
      <c r="FII86" s="20"/>
      <c r="FIJ86" s="20"/>
      <c r="FIK86" s="20"/>
      <c r="FIL86" s="20"/>
      <c r="FIM86" s="20"/>
      <c r="FIN86" s="20"/>
      <c r="FIO86" s="20"/>
      <c r="FIP86" s="20"/>
      <c r="FIQ86" s="20"/>
      <c r="FIR86" s="20"/>
      <c r="FIS86" s="20"/>
      <c r="FIT86" s="20"/>
      <c r="FIU86" s="20"/>
      <c r="FIV86" s="20"/>
      <c r="FIW86" s="20"/>
      <c r="FIX86" s="20"/>
      <c r="FIY86" s="20"/>
      <c r="FIZ86" s="20"/>
      <c r="FJA86" s="20"/>
      <c r="FJB86" s="20"/>
      <c r="FJC86" s="20"/>
      <c r="FJD86" s="20"/>
      <c r="FJE86" s="20"/>
      <c r="FJF86" s="20"/>
      <c r="FJG86" s="20"/>
      <c r="FJH86" s="20"/>
      <c r="FJI86" s="20"/>
      <c r="FJJ86" s="20"/>
      <c r="FJK86" s="20"/>
      <c r="FJL86" s="20"/>
      <c r="FJM86" s="20"/>
      <c r="FJN86" s="20"/>
      <c r="FJO86" s="20"/>
      <c r="FJP86" s="20"/>
      <c r="FJQ86" s="20"/>
      <c r="FJR86" s="20"/>
      <c r="FJS86" s="20"/>
      <c r="FJT86" s="20"/>
      <c r="FJU86" s="20"/>
      <c r="FJV86" s="20"/>
      <c r="FJW86" s="20"/>
      <c r="FJX86" s="20"/>
      <c r="FJY86" s="20"/>
      <c r="FJZ86" s="20"/>
      <c r="FKA86" s="20"/>
      <c r="FKB86" s="20"/>
      <c r="FKC86" s="20"/>
      <c r="FKD86" s="20"/>
      <c r="FKE86" s="20"/>
      <c r="FKF86" s="20"/>
      <c r="FKG86" s="20"/>
      <c r="FKH86" s="20"/>
      <c r="FKI86" s="20"/>
      <c r="FKJ86" s="20"/>
      <c r="FKK86" s="20"/>
      <c r="FKL86" s="20"/>
      <c r="FKM86" s="20"/>
      <c r="FKN86" s="20"/>
      <c r="FKO86" s="20"/>
      <c r="FKP86" s="20"/>
      <c r="FKQ86" s="20"/>
      <c r="FKR86" s="20"/>
      <c r="FKS86" s="20"/>
      <c r="FKT86" s="20"/>
      <c r="FKU86" s="20"/>
      <c r="FKV86" s="20"/>
      <c r="FKW86" s="20"/>
      <c r="FKX86" s="20"/>
      <c r="FKY86" s="20"/>
      <c r="FKZ86" s="20"/>
      <c r="FLA86" s="20"/>
      <c r="FLB86" s="20"/>
      <c r="FLC86" s="20"/>
      <c r="FLD86" s="20"/>
      <c r="FLE86" s="20"/>
      <c r="FLF86" s="20"/>
      <c r="FLG86" s="20"/>
      <c r="FLH86" s="20"/>
      <c r="FLI86" s="20"/>
      <c r="FLJ86" s="20"/>
      <c r="FLK86" s="20"/>
      <c r="FLL86" s="20"/>
      <c r="FLM86" s="20"/>
      <c r="FLN86" s="20"/>
      <c r="FLO86" s="20"/>
      <c r="FLP86" s="20"/>
      <c r="FLQ86" s="20"/>
      <c r="FLR86" s="20"/>
      <c r="FLS86" s="20"/>
      <c r="FLT86" s="20"/>
      <c r="FLU86" s="20"/>
      <c r="FLV86" s="20"/>
      <c r="FLW86" s="20"/>
      <c r="FLX86" s="20"/>
      <c r="FLY86" s="20"/>
      <c r="FLZ86" s="20"/>
      <c r="FMA86" s="20"/>
      <c r="FMB86" s="20"/>
      <c r="FMC86" s="20"/>
      <c r="FMD86" s="20"/>
      <c r="FME86" s="20"/>
      <c r="FMF86" s="20"/>
      <c r="FMG86" s="20"/>
      <c r="FMH86" s="20"/>
      <c r="FMI86" s="20"/>
      <c r="FMJ86" s="20"/>
      <c r="FMK86" s="20"/>
      <c r="FML86" s="20"/>
      <c r="FMM86" s="20"/>
      <c r="FMN86" s="20"/>
      <c r="FMO86" s="20"/>
      <c r="FMP86" s="20"/>
      <c r="FMQ86" s="20"/>
      <c r="FMR86" s="20"/>
      <c r="FMS86" s="20"/>
      <c r="FMT86" s="20"/>
      <c r="FMU86" s="20"/>
      <c r="FMV86" s="20"/>
      <c r="FMW86" s="20"/>
      <c r="FMX86" s="20"/>
      <c r="FMY86" s="20"/>
      <c r="FMZ86" s="20"/>
      <c r="FNA86" s="20"/>
      <c r="FNB86" s="20"/>
      <c r="FNC86" s="20"/>
      <c r="FND86" s="20"/>
      <c r="FNE86" s="20"/>
      <c r="FNF86" s="20"/>
      <c r="FNG86" s="20"/>
      <c r="FNH86" s="20"/>
      <c r="FNI86" s="20"/>
      <c r="FNJ86" s="20"/>
      <c r="FNK86" s="20"/>
      <c r="FNL86" s="20"/>
      <c r="FNM86" s="20"/>
      <c r="FNN86" s="20"/>
      <c r="FNO86" s="20"/>
      <c r="FNP86" s="20"/>
      <c r="FNQ86" s="20"/>
      <c r="FNR86" s="20"/>
      <c r="FNS86" s="20"/>
      <c r="FNT86" s="20"/>
      <c r="FNU86" s="20"/>
      <c r="FNV86" s="20"/>
      <c r="FNW86" s="20"/>
      <c r="FNX86" s="20"/>
      <c r="FNY86" s="20"/>
      <c r="FNZ86" s="20"/>
      <c r="FOA86" s="20"/>
      <c r="FOB86" s="20"/>
      <c r="FOC86" s="20"/>
      <c r="FOD86" s="20"/>
      <c r="FOE86" s="20"/>
      <c r="FOF86" s="20"/>
      <c r="FOG86" s="20"/>
      <c r="FOH86" s="20"/>
      <c r="FOI86" s="20"/>
      <c r="FOJ86" s="20"/>
      <c r="FOK86" s="20"/>
      <c r="FOL86" s="20"/>
      <c r="FOM86" s="20"/>
      <c r="FON86" s="20"/>
      <c r="FOO86" s="20"/>
      <c r="FOP86" s="20"/>
      <c r="FOQ86" s="20"/>
      <c r="FOR86" s="20"/>
      <c r="FOS86" s="20"/>
      <c r="FOT86" s="20"/>
      <c r="FOU86" s="20"/>
      <c r="FOV86" s="20"/>
      <c r="FOW86" s="20"/>
      <c r="FOX86" s="20"/>
      <c r="FOY86" s="20"/>
      <c r="FOZ86" s="20"/>
      <c r="FPA86" s="20"/>
      <c r="FPB86" s="20"/>
      <c r="FPC86" s="20"/>
      <c r="FPD86" s="20"/>
      <c r="FPE86" s="20"/>
      <c r="FPF86" s="20"/>
      <c r="FPG86" s="20"/>
      <c r="FPH86" s="20"/>
      <c r="FPI86" s="20"/>
      <c r="FPJ86" s="20"/>
      <c r="FPK86" s="20"/>
      <c r="FPL86" s="20"/>
      <c r="FPM86" s="20"/>
      <c r="FPN86" s="20"/>
      <c r="FPO86" s="20"/>
      <c r="FPP86" s="20"/>
      <c r="FPQ86" s="20"/>
      <c r="FPR86" s="20"/>
      <c r="FPS86" s="20"/>
      <c r="FPT86" s="20"/>
      <c r="FPU86" s="20"/>
      <c r="FPV86" s="20"/>
      <c r="FPW86" s="20"/>
      <c r="FPX86" s="20"/>
      <c r="FPY86" s="20"/>
      <c r="FPZ86" s="20"/>
      <c r="FQA86" s="20"/>
      <c r="FQB86" s="20"/>
      <c r="FQC86" s="20"/>
      <c r="FQD86" s="20"/>
      <c r="FQE86" s="20"/>
      <c r="FQF86" s="20"/>
      <c r="FQG86" s="20"/>
      <c r="FQH86" s="20"/>
      <c r="FQI86" s="20"/>
      <c r="FQJ86" s="20"/>
      <c r="FQK86" s="20"/>
      <c r="FQL86" s="20"/>
      <c r="FQM86" s="20"/>
      <c r="FQN86" s="20"/>
      <c r="FQO86" s="20"/>
      <c r="FQP86" s="20"/>
      <c r="FQQ86" s="20"/>
      <c r="FQR86" s="20"/>
      <c r="FQS86" s="20"/>
      <c r="FQT86" s="20"/>
      <c r="FQU86" s="20"/>
      <c r="FQV86" s="20"/>
      <c r="FQW86" s="20"/>
      <c r="FQX86" s="20"/>
      <c r="FQY86" s="20"/>
      <c r="FQZ86" s="20"/>
      <c r="FRA86" s="20"/>
      <c r="FRB86" s="20"/>
      <c r="FRC86" s="20"/>
      <c r="FRD86" s="20"/>
      <c r="FRE86" s="20"/>
      <c r="FRF86" s="20"/>
      <c r="FRG86" s="20"/>
      <c r="FRH86" s="20"/>
      <c r="FRI86" s="20"/>
      <c r="FRJ86" s="20"/>
      <c r="FRK86" s="20"/>
      <c r="FRL86" s="20"/>
      <c r="FRM86" s="20"/>
      <c r="FRN86" s="20"/>
      <c r="FRO86" s="20"/>
      <c r="FRP86" s="20"/>
      <c r="FRQ86" s="20"/>
      <c r="FRR86" s="20"/>
      <c r="FRS86" s="20"/>
      <c r="FRT86" s="20"/>
      <c r="FRU86" s="20"/>
      <c r="FRV86" s="20"/>
      <c r="FRW86" s="20"/>
      <c r="FRX86" s="20"/>
      <c r="FRY86" s="20"/>
      <c r="FRZ86" s="20"/>
      <c r="FSA86" s="20"/>
      <c r="FSB86" s="20"/>
      <c r="FSC86" s="20"/>
      <c r="FSD86" s="20"/>
      <c r="FSE86" s="20"/>
      <c r="FSF86" s="20"/>
      <c r="FSG86" s="20"/>
      <c r="FSH86" s="20"/>
      <c r="FSI86" s="20"/>
      <c r="FSJ86" s="20"/>
      <c r="FSK86" s="20"/>
      <c r="FSL86" s="20"/>
      <c r="FSM86" s="20"/>
      <c r="FSN86" s="20"/>
      <c r="FSO86" s="20"/>
      <c r="FSP86" s="20"/>
      <c r="FSQ86" s="20"/>
      <c r="FSR86" s="20"/>
      <c r="FSS86" s="20"/>
      <c r="FST86" s="20"/>
      <c r="FSU86" s="20"/>
      <c r="FSV86" s="20"/>
      <c r="FSW86" s="20"/>
      <c r="FSX86" s="20"/>
      <c r="FSY86" s="20"/>
      <c r="FSZ86" s="20"/>
      <c r="FTA86" s="20"/>
      <c r="FTB86" s="20"/>
      <c r="FTC86" s="20"/>
      <c r="FTD86" s="20"/>
      <c r="FTE86" s="20"/>
      <c r="FTF86" s="20"/>
      <c r="FTG86" s="20"/>
      <c r="FTH86" s="20"/>
      <c r="FTI86" s="20"/>
      <c r="FTJ86" s="20"/>
      <c r="FTK86" s="20"/>
      <c r="FTL86" s="20"/>
      <c r="FTM86" s="20"/>
      <c r="FTN86" s="20"/>
      <c r="FTO86" s="20"/>
      <c r="FTP86" s="20"/>
      <c r="FTQ86" s="20"/>
      <c r="FTR86" s="20"/>
      <c r="FTS86" s="20"/>
      <c r="FTT86" s="20"/>
      <c r="FTU86" s="20"/>
      <c r="FTV86" s="20"/>
      <c r="FTW86" s="20"/>
      <c r="FTX86" s="20"/>
      <c r="FTY86" s="20"/>
      <c r="FTZ86" s="20"/>
      <c r="FUA86" s="20"/>
      <c r="FUB86" s="20"/>
      <c r="FUC86" s="20"/>
      <c r="FUD86" s="20"/>
      <c r="FUE86" s="20"/>
      <c r="FUF86" s="20"/>
      <c r="FUG86" s="20"/>
      <c r="FUH86" s="20"/>
      <c r="FUI86" s="20"/>
      <c r="FUJ86" s="20"/>
      <c r="FUK86" s="20"/>
      <c r="FUL86" s="20"/>
      <c r="FUM86" s="20"/>
      <c r="FUN86" s="20"/>
      <c r="FUO86" s="20"/>
      <c r="FUP86" s="20"/>
      <c r="FUQ86" s="20"/>
      <c r="FUR86" s="20"/>
      <c r="FUS86" s="20"/>
      <c r="FUT86" s="20"/>
      <c r="FUU86" s="20"/>
      <c r="FUV86" s="20"/>
      <c r="FUW86" s="20"/>
      <c r="FUX86" s="20"/>
      <c r="FUY86" s="20"/>
      <c r="FUZ86" s="20"/>
      <c r="FVA86" s="20"/>
      <c r="FVB86" s="20"/>
      <c r="FVC86" s="20"/>
      <c r="FVD86" s="20"/>
      <c r="FVE86" s="20"/>
      <c r="FVF86" s="20"/>
      <c r="FVG86" s="20"/>
      <c r="FVH86" s="20"/>
      <c r="FVI86" s="20"/>
      <c r="FVJ86" s="20"/>
      <c r="FVK86" s="20"/>
      <c r="FVL86" s="20"/>
      <c r="FVM86" s="20"/>
      <c r="FVN86" s="20"/>
      <c r="FVO86" s="20"/>
      <c r="FVP86" s="20"/>
      <c r="FVQ86" s="20"/>
      <c r="FVR86" s="20"/>
      <c r="FVS86" s="20"/>
      <c r="FVT86" s="20"/>
      <c r="FVU86" s="20"/>
      <c r="FVV86" s="20"/>
      <c r="FVW86" s="20"/>
      <c r="FVX86" s="20"/>
      <c r="FVY86" s="20"/>
      <c r="FVZ86" s="20"/>
      <c r="FWA86" s="20"/>
      <c r="FWB86" s="20"/>
      <c r="FWC86" s="20"/>
      <c r="FWD86" s="20"/>
      <c r="FWE86" s="20"/>
      <c r="FWF86" s="20"/>
      <c r="FWG86" s="20"/>
      <c r="FWH86" s="20"/>
      <c r="FWI86" s="20"/>
      <c r="FWJ86" s="20"/>
      <c r="FWK86" s="20"/>
      <c r="FWL86" s="20"/>
      <c r="FWM86" s="20"/>
      <c r="FWN86" s="20"/>
      <c r="FWO86" s="20"/>
      <c r="FWP86" s="20"/>
      <c r="FWQ86" s="20"/>
      <c r="FWR86" s="20"/>
      <c r="FWS86" s="20"/>
      <c r="FWT86" s="20"/>
      <c r="FWU86" s="20"/>
      <c r="FWV86" s="20"/>
      <c r="FWW86" s="20"/>
      <c r="FWX86" s="20"/>
      <c r="FWY86" s="20"/>
      <c r="FWZ86" s="20"/>
      <c r="FXA86" s="20"/>
      <c r="FXB86" s="20"/>
      <c r="FXC86" s="20"/>
      <c r="FXD86" s="20"/>
      <c r="FXE86" s="20"/>
      <c r="FXF86" s="20"/>
      <c r="FXG86" s="20"/>
      <c r="FXH86" s="20"/>
      <c r="FXI86" s="20"/>
      <c r="FXJ86" s="20"/>
      <c r="FXK86" s="20"/>
      <c r="FXL86" s="20"/>
      <c r="FXM86" s="20"/>
      <c r="FXN86" s="20"/>
      <c r="FXO86" s="20"/>
      <c r="FXP86" s="20"/>
      <c r="FXQ86" s="20"/>
      <c r="FXR86" s="20"/>
      <c r="FXS86" s="20"/>
      <c r="FXT86" s="20"/>
      <c r="FXU86" s="20"/>
      <c r="FXV86" s="20"/>
      <c r="FXW86" s="20"/>
      <c r="FXX86" s="20"/>
      <c r="FXY86" s="20"/>
      <c r="FXZ86" s="20"/>
      <c r="FYA86" s="20"/>
      <c r="FYB86" s="20"/>
      <c r="FYC86" s="20"/>
      <c r="FYD86" s="20"/>
      <c r="FYE86" s="20"/>
      <c r="FYF86" s="20"/>
      <c r="FYG86" s="20"/>
      <c r="FYH86" s="20"/>
      <c r="FYI86" s="20"/>
      <c r="FYJ86" s="20"/>
      <c r="FYK86" s="20"/>
      <c r="FYL86" s="20"/>
      <c r="FYM86" s="20"/>
      <c r="FYN86" s="20"/>
      <c r="FYO86" s="20"/>
      <c r="FYP86" s="20"/>
      <c r="FYQ86" s="20"/>
      <c r="FYR86" s="20"/>
      <c r="FYS86" s="20"/>
      <c r="FYT86" s="20"/>
      <c r="FYU86" s="20"/>
      <c r="FYV86" s="20"/>
      <c r="FYW86" s="20"/>
      <c r="FYX86" s="20"/>
      <c r="FYY86" s="20"/>
      <c r="FYZ86" s="20"/>
      <c r="FZA86" s="20"/>
      <c r="FZB86" s="20"/>
      <c r="FZC86" s="20"/>
      <c r="FZD86" s="20"/>
      <c r="FZE86" s="20"/>
      <c r="FZF86" s="20"/>
      <c r="FZG86" s="20"/>
      <c r="FZH86" s="20"/>
      <c r="FZI86" s="20"/>
      <c r="FZJ86" s="20"/>
      <c r="FZK86" s="20"/>
      <c r="FZL86" s="20"/>
      <c r="FZM86" s="20"/>
      <c r="FZN86" s="20"/>
      <c r="FZO86" s="20"/>
      <c r="FZP86" s="20"/>
      <c r="FZQ86" s="20"/>
      <c r="FZR86" s="20"/>
      <c r="FZS86" s="20"/>
      <c r="FZT86" s="20"/>
      <c r="FZU86" s="20"/>
      <c r="FZV86" s="20"/>
      <c r="FZW86" s="20"/>
      <c r="FZX86" s="20"/>
      <c r="FZY86" s="20"/>
      <c r="FZZ86" s="20"/>
      <c r="GAA86" s="20"/>
      <c r="GAB86" s="20"/>
      <c r="GAC86" s="20"/>
      <c r="GAD86" s="20"/>
      <c r="GAE86" s="20"/>
      <c r="GAF86" s="20"/>
      <c r="GAG86" s="20"/>
      <c r="GAH86" s="20"/>
      <c r="GAI86" s="20"/>
      <c r="GAJ86" s="20"/>
      <c r="GAK86" s="20"/>
      <c r="GAL86" s="20"/>
      <c r="GAM86" s="20"/>
      <c r="GAN86" s="20"/>
      <c r="GAO86" s="20"/>
      <c r="GAP86" s="20"/>
      <c r="GAQ86" s="20"/>
      <c r="GAR86" s="20"/>
      <c r="GAS86" s="20"/>
      <c r="GAT86" s="20"/>
      <c r="GAU86" s="20"/>
      <c r="GAV86" s="20"/>
      <c r="GAW86" s="20"/>
      <c r="GAX86" s="20"/>
      <c r="GAY86" s="20"/>
      <c r="GAZ86" s="20"/>
      <c r="GBA86" s="20"/>
      <c r="GBB86" s="20"/>
      <c r="GBC86" s="20"/>
      <c r="GBD86" s="20"/>
      <c r="GBE86" s="20"/>
      <c r="GBF86" s="20"/>
      <c r="GBG86" s="20"/>
      <c r="GBH86" s="20"/>
      <c r="GBI86" s="20"/>
      <c r="GBJ86" s="20"/>
      <c r="GBK86" s="20"/>
      <c r="GBL86" s="20"/>
      <c r="GBM86" s="20"/>
      <c r="GBN86" s="20"/>
      <c r="GBO86" s="20"/>
      <c r="GBP86" s="20"/>
      <c r="GBQ86" s="20"/>
      <c r="GBR86" s="20"/>
      <c r="GBS86" s="20"/>
      <c r="GBT86" s="20"/>
      <c r="GBU86" s="20"/>
      <c r="GBV86" s="20"/>
      <c r="GBW86" s="20"/>
      <c r="GBX86" s="20"/>
      <c r="GBY86" s="20"/>
      <c r="GBZ86" s="20"/>
      <c r="GCA86" s="20"/>
      <c r="GCB86" s="20"/>
      <c r="GCC86" s="20"/>
      <c r="GCD86" s="20"/>
      <c r="GCE86" s="20"/>
      <c r="GCF86" s="20"/>
      <c r="GCG86" s="20"/>
      <c r="GCH86" s="20"/>
      <c r="GCI86" s="20"/>
      <c r="GCJ86" s="20"/>
      <c r="GCK86" s="20"/>
      <c r="GCL86" s="20"/>
      <c r="GCM86" s="20"/>
      <c r="GCN86" s="20"/>
      <c r="GCO86" s="20"/>
      <c r="GCP86" s="20"/>
      <c r="GCQ86" s="20"/>
      <c r="GCR86" s="20"/>
      <c r="GCS86" s="20"/>
      <c r="GCT86" s="20"/>
      <c r="GCU86" s="20"/>
      <c r="GCV86" s="20"/>
      <c r="GCW86" s="20"/>
      <c r="GCX86" s="20"/>
      <c r="GCY86" s="20"/>
      <c r="GCZ86" s="20"/>
      <c r="GDA86" s="20"/>
      <c r="GDB86" s="20"/>
      <c r="GDC86" s="20"/>
      <c r="GDD86" s="20"/>
      <c r="GDE86" s="20"/>
      <c r="GDF86" s="20"/>
      <c r="GDG86" s="20"/>
      <c r="GDH86" s="20"/>
      <c r="GDI86" s="20"/>
      <c r="GDJ86" s="20"/>
      <c r="GDK86" s="20"/>
      <c r="GDL86" s="20"/>
      <c r="GDM86" s="20"/>
      <c r="GDN86" s="20"/>
      <c r="GDO86" s="20"/>
      <c r="GDP86" s="20"/>
      <c r="GDQ86" s="20"/>
      <c r="GDR86" s="20"/>
      <c r="GDS86" s="20"/>
      <c r="GDT86" s="20"/>
      <c r="GDU86" s="20"/>
      <c r="GDV86" s="20"/>
      <c r="GDW86" s="20"/>
      <c r="GDX86" s="20"/>
      <c r="GDY86" s="20"/>
      <c r="GDZ86" s="20"/>
      <c r="GEA86" s="20"/>
      <c r="GEB86" s="20"/>
      <c r="GEC86" s="20"/>
      <c r="GED86" s="20"/>
      <c r="GEE86" s="20"/>
      <c r="GEF86" s="20"/>
      <c r="GEG86" s="20"/>
      <c r="GEH86" s="20"/>
      <c r="GEI86" s="20"/>
      <c r="GEJ86" s="20"/>
      <c r="GEK86" s="20"/>
      <c r="GEL86" s="20"/>
      <c r="GEM86" s="20"/>
      <c r="GEN86" s="20"/>
      <c r="GEO86" s="20"/>
      <c r="GEP86" s="20"/>
      <c r="GEQ86" s="20"/>
      <c r="GER86" s="20"/>
      <c r="GES86" s="20"/>
      <c r="GET86" s="20"/>
      <c r="GEU86" s="20"/>
      <c r="GEV86" s="20"/>
      <c r="GEW86" s="20"/>
      <c r="GEX86" s="20"/>
      <c r="GEY86" s="20"/>
      <c r="GEZ86" s="20"/>
      <c r="GFA86" s="20"/>
      <c r="GFB86" s="20"/>
      <c r="GFC86" s="20"/>
      <c r="GFD86" s="20"/>
      <c r="GFE86" s="20"/>
      <c r="GFF86" s="20"/>
      <c r="GFG86" s="20"/>
      <c r="GFH86" s="20"/>
      <c r="GFI86" s="20"/>
      <c r="GFJ86" s="20"/>
      <c r="GFK86" s="20"/>
      <c r="GFL86" s="20"/>
      <c r="GFM86" s="20"/>
      <c r="GFN86" s="20"/>
      <c r="GFO86" s="20"/>
      <c r="GFP86" s="20"/>
      <c r="GFQ86" s="20"/>
      <c r="GFR86" s="20"/>
      <c r="GFS86" s="20"/>
      <c r="GFT86" s="20"/>
      <c r="GFU86" s="20"/>
      <c r="GFV86" s="20"/>
      <c r="GFW86" s="20"/>
      <c r="GFX86" s="20"/>
      <c r="GFY86" s="20"/>
      <c r="GFZ86" s="20"/>
      <c r="GGA86" s="20"/>
      <c r="GGB86" s="20"/>
      <c r="GGC86" s="20"/>
      <c r="GGD86" s="20"/>
      <c r="GGE86" s="20"/>
      <c r="GGF86" s="20"/>
      <c r="GGG86" s="20"/>
      <c r="GGH86" s="20"/>
      <c r="GGI86" s="20"/>
      <c r="GGJ86" s="20"/>
      <c r="GGK86" s="20"/>
      <c r="GGL86" s="20"/>
      <c r="GGM86" s="20"/>
      <c r="GGN86" s="20"/>
      <c r="GGO86" s="20"/>
      <c r="GGP86" s="20"/>
      <c r="GGQ86" s="20"/>
      <c r="GGR86" s="20"/>
      <c r="GGS86" s="20"/>
      <c r="GGT86" s="20"/>
      <c r="GGU86" s="20"/>
      <c r="GGV86" s="20"/>
      <c r="GGW86" s="20"/>
      <c r="GGX86" s="20"/>
      <c r="GGY86" s="20"/>
      <c r="GGZ86" s="20"/>
      <c r="GHA86" s="20"/>
      <c r="GHB86" s="20"/>
      <c r="GHC86" s="20"/>
      <c r="GHD86" s="20"/>
      <c r="GHE86" s="20"/>
      <c r="GHF86" s="20"/>
      <c r="GHG86" s="20"/>
      <c r="GHH86" s="20"/>
      <c r="GHI86" s="20"/>
      <c r="GHJ86" s="20"/>
      <c r="GHK86" s="20"/>
      <c r="GHL86" s="20"/>
      <c r="GHM86" s="20"/>
      <c r="GHN86" s="20"/>
      <c r="GHO86" s="20"/>
      <c r="GHP86" s="20"/>
      <c r="GHQ86" s="20"/>
      <c r="GHR86" s="20"/>
      <c r="GHS86" s="20"/>
      <c r="GHT86" s="20"/>
      <c r="GHU86" s="20"/>
      <c r="GHV86" s="20"/>
      <c r="GHW86" s="20"/>
      <c r="GHX86" s="20"/>
      <c r="GHY86" s="20"/>
      <c r="GHZ86" s="20"/>
      <c r="GIA86" s="20"/>
      <c r="GIB86" s="20"/>
      <c r="GIC86" s="20"/>
      <c r="GID86" s="20"/>
      <c r="GIE86" s="20"/>
      <c r="GIF86" s="20"/>
      <c r="GIG86" s="20"/>
      <c r="GIH86" s="20"/>
      <c r="GII86" s="20"/>
      <c r="GIJ86" s="20"/>
      <c r="GIK86" s="20"/>
      <c r="GIL86" s="20"/>
      <c r="GIM86" s="20"/>
      <c r="GIN86" s="20"/>
      <c r="GIO86" s="20"/>
      <c r="GIP86" s="20"/>
      <c r="GIQ86" s="20"/>
      <c r="GIR86" s="20"/>
      <c r="GIS86" s="20"/>
      <c r="GIT86" s="20"/>
      <c r="GIU86" s="20"/>
      <c r="GIV86" s="20"/>
      <c r="GIW86" s="20"/>
      <c r="GIX86" s="20"/>
      <c r="GIY86" s="20"/>
      <c r="GIZ86" s="20"/>
      <c r="GJA86" s="20"/>
      <c r="GJB86" s="20"/>
      <c r="GJC86" s="20"/>
      <c r="GJD86" s="20"/>
      <c r="GJE86" s="20"/>
      <c r="GJF86" s="20"/>
      <c r="GJG86" s="20"/>
      <c r="GJH86" s="20"/>
      <c r="GJI86" s="20"/>
      <c r="GJJ86" s="20"/>
      <c r="GJK86" s="20"/>
      <c r="GJL86" s="20"/>
      <c r="GJM86" s="20"/>
      <c r="GJN86" s="20"/>
      <c r="GJO86" s="20"/>
      <c r="GJP86" s="20"/>
      <c r="GJQ86" s="20"/>
      <c r="GJR86" s="20"/>
      <c r="GJS86" s="20"/>
      <c r="GJT86" s="20"/>
      <c r="GJU86" s="20"/>
      <c r="GJV86" s="20"/>
      <c r="GJW86" s="20"/>
      <c r="GJX86" s="20"/>
      <c r="GJY86" s="20"/>
      <c r="GJZ86" s="20"/>
      <c r="GKA86" s="20"/>
      <c r="GKB86" s="20"/>
      <c r="GKC86" s="20"/>
      <c r="GKD86" s="20"/>
      <c r="GKE86" s="20"/>
      <c r="GKF86" s="20"/>
      <c r="GKG86" s="20"/>
      <c r="GKH86" s="20"/>
      <c r="GKI86" s="20"/>
      <c r="GKJ86" s="20"/>
      <c r="GKK86" s="20"/>
      <c r="GKL86" s="20"/>
      <c r="GKM86" s="20"/>
      <c r="GKN86" s="20"/>
      <c r="GKO86" s="20"/>
      <c r="GKP86" s="20"/>
      <c r="GKQ86" s="20"/>
      <c r="GKR86" s="20"/>
      <c r="GKS86" s="20"/>
      <c r="GKT86" s="20"/>
      <c r="GKU86" s="20"/>
      <c r="GKV86" s="20"/>
      <c r="GKW86" s="20"/>
      <c r="GKX86" s="20"/>
      <c r="GKY86" s="20"/>
      <c r="GKZ86" s="20"/>
      <c r="GLA86" s="20"/>
      <c r="GLB86" s="20"/>
      <c r="GLC86" s="20"/>
      <c r="GLD86" s="20"/>
      <c r="GLE86" s="20"/>
      <c r="GLF86" s="20"/>
      <c r="GLG86" s="20"/>
      <c r="GLH86" s="20"/>
      <c r="GLI86" s="20"/>
      <c r="GLJ86" s="20"/>
      <c r="GLK86" s="20"/>
      <c r="GLL86" s="20"/>
      <c r="GLM86" s="20"/>
      <c r="GLN86" s="20"/>
      <c r="GLO86" s="20"/>
      <c r="GLP86" s="20"/>
      <c r="GLQ86" s="20"/>
      <c r="GLR86" s="20"/>
      <c r="GLS86" s="20"/>
      <c r="GLT86" s="20"/>
      <c r="GLU86" s="20"/>
      <c r="GLV86" s="20"/>
      <c r="GLW86" s="20"/>
      <c r="GLX86" s="20"/>
      <c r="GLY86" s="20"/>
      <c r="GLZ86" s="20"/>
      <c r="GMA86" s="20"/>
      <c r="GMB86" s="20"/>
      <c r="GMC86" s="20"/>
      <c r="GMD86" s="20"/>
      <c r="GME86" s="20"/>
      <c r="GMF86" s="20"/>
      <c r="GMG86" s="20"/>
      <c r="GMH86" s="20"/>
      <c r="GMI86" s="20"/>
      <c r="GMJ86" s="20"/>
      <c r="GMK86" s="20"/>
      <c r="GML86" s="20"/>
      <c r="GMM86" s="20"/>
      <c r="GMN86" s="20"/>
      <c r="GMO86" s="20"/>
      <c r="GMP86" s="20"/>
      <c r="GMQ86" s="20"/>
      <c r="GMR86" s="20"/>
      <c r="GMS86" s="20"/>
      <c r="GMT86" s="20"/>
      <c r="GMU86" s="20"/>
      <c r="GMV86" s="20"/>
      <c r="GMW86" s="20"/>
      <c r="GMX86" s="20"/>
      <c r="GMY86" s="20"/>
      <c r="GMZ86" s="20"/>
      <c r="GNA86" s="20"/>
      <c r="GNB86" s="20"/>
      <c r="GNC86" s="20"/>
      <c r="GND86" s="20"/>
      <c r="GNE86" s="20"/>
      <c r="GNF86" s="20"/>
      <c r="GNG86" s="20"/>
      <c r="GNH86" s="20"/>
      <c r="GNI86" s="20"/>
      <c r="GNJ86" s="20"/>
      <c r="GNK86" s="20"/>
      <c r="GNL86" s="20"/>
      <c r="GNM86" s="20"/>
      <c r="GNN86" s="20"/>
      <c r="GNO86" s="20"/>
      <c r="GNP86" s="20"/>
      <c r="GNQ86" s="20"/>
      <c r="GNR86" s="20"/>
      <c r="GNS86" s="20"/>
      <c r="GNT86" s="20"/>
      <c r="GNU86" s="20"/>
      <c r="GNV86" s="20"/>
      <c r="GNW86" s="20"/>
      <c r="GNX86" s="20"/>
      <c r="GNY86" s="20"/>
      <c r="GNZ86" s="20"/>
      <c r="GOA86" s="20"/>
      <c r="GOB86" s="20"/>
      <c r="GOC86" s="20"/>
      <c r="GOD86" s="20"/>
      <c r="GOE86" s="20"/>
      <c r="GOF86" s="20"/>
      <c r="GOG86" s="20"/>
      <c r="GOH86" s="20"/>
      <c r="GOI86" s="20"/>
      <c r="GOJ86" s="20"/>
      <c r="GOK86" s="20"/>
      <c r="GOL86" s="20"/>
      <c r="GOM86" s="20"/>
      <c r="GON86" s="20"/>
      <c r="GOO86" s="20"/>
      <c r="GOP86" s="20"/>
      <c r="GOQ86" s="20"/>
      <c r="GOR86" s="20"/>
      <c r="GOS86" s="20"/>
      <c r="GOT86" s="20"/>
      <c r="GOU86" s="20"/>
      <c r="GOV86" s="20"/>
      <c r="GOW86" s="20"/>
      <c r="GOX86" s="20"/>
      <c r="GOY86" s="20"/>
      <c r="GOZ86" s="20"/>
      <c r="GPA86" s="20"/>
      <c r="GPB86" s="20"/>
      <c r="GPC86" s="20"/>
      <c r="GPD86" s="20"/>
      <c r="GPE86" s="20"/>
      <c r="GPF86" s="20"/>
      <c r="GPG86" s="20"/>
      <c r="GPH86" s="20"/>
      <c r="GPI86" s="20"/>
      <c r="GPJ86" s="20"/>
      <c r="GPK86" s="20"/>
      <c r="GPL86" s="20"/>
      <c r="GPM86" s="20"/>
      <c r="GPN86" s="20"/>
      <c r="GPO86" s="20"/>
      <c r="GPP86" s="20"/>
      <c r="GPQ86" s="20"/>
      <c r="GPR86" s="20"/>
      <c r="GPS86" s="20"/>
      <c r="GPT86" s="20"/>
      <c r="GPU86" s="20"/>
      <c r="GPV86" s="20"/>
      <c r="GPW86" s="20"/>
      <c r="GPX86" s="20"/>
      <c r="GPY86" s="20"/>
      <c r="GPZ86" s="20"/>
      <c r="GQA86" s="20"/>
      <c r="GQB86" s="20"/>
      <c r="GQC86" s="20"/>
      <c r="GQD86" s="20"/>
      <c r="GQE86" s="20"/>
      <c r="GQF86" s="20"/>
      <c r="GQG86" s="20"/>
      <c r="GQH86" s="20"/>
      <c r="GQI86" s="20"/>
      <c r="GQJ86" s="20"/>
      <c r="GQK86" s="20"/>
      <c r="GQL86" s="20"/>
      <c r="GQM86" s="20"/>
      <c r="GQN86" s="20"/>
      <c r="GQO86" s="20"/>
      <c r="GQP86" s="20"/>
      <c r="GQQ86" s="20"/>
      <c r="GQR86" s="20"/>
      <c r="GQS86" s="20"/>
      <c r="GQT86" s="20"/>
      <c r="GQU86" s="20"/>
      <c r="GQV86" s="20"/>
      <c r="GQW86" s="20"/>
      <c r="GQX86" s="20"/>
      <c r="GQY86" s="20"/>
      <c r="GQZ86" s="20"/>
      <c r="GRA86" s="20"/>
      <c r="GRB86" s="20"/>
      <c r="GRC86" s="20"/>
      <c r="GRD86" s="20"/>
      <c r="GRE86" s="20"/>
      <c r="GRF86" s="20"/>
      <c r="GRG86" s="20"/>
      <c r="GRH86" s="20"/>
      <c r="GRI86" s="20"/>
      <c r="GRJ86" s="20"/>
      <c r="GRK86" s="20"/>
      <c r="GRL86" s="20"/>
      <c r="GRM86" s="20"/>
      <c r="GRN86" s="20"/>
      <c r="GRO86" s="20"/>
      <c r="GRP86" s="20"/>
      <c r="GRQ86" s="20"/>
      <c r="GRR86" s="20"/>
      <c r="GRS86" s="20"/>
      <c r="GRT86" s="20"/>
      <c r="GRU86" s="20"/>
      <c r="GRV86" s="20"/>
      <c r="GRW86" s="20"/>
      <c r="GRX86" s="20"/>
      <c r="GRY86" s="20"/>
      <c r="GRZ86" s="20"/>
      <c r="GSA86" s="20"/>
      <c r="GSB86" s="20"/>
      <c r="GSC86" s="20"/>
      <c r="GSD86" s="20"/>
      <c r="GSE86" s="20"/>
      <c r="GSF86" s="20"/>
      <c r="GSG86" s="20"/>
      <c r="GSH86" s="20"/>
      <c r="GSI86" s="20"/>
      <c r="GSJ86" s="20"/>
      <c r="GSK86" s="20"/>
      <c r="GSL86" s="20"/>
      <c r="GSM86" s="20"/>
      <c r="GSN86" s="20"/>
      <c r="GSO86" s="20"/>
      <c r="GSP86" s="20"/>
      <c r="GSQ86" s="20"/>
      <c r="GSR86" s="20"/>
      <c r="GSS86" s="20"/>
      <c r="GST86" s="20"/>
      <c r="GSU86" s="20"/>
      <c r="GSV86" s="20"/>
      <c r="GSW86" s="20"/>
      <c r="GSX86" s="20"/>
      <c r="GSY86" s="20"/>
      <c r="GSZ86" s="20"/>
      <c r="GTA86" s="20"/>
      <c r="GTB86" s="20"/>
      <c r="GTC86" s="20"/>
      <c r="GTD86" s="20"/>
      <c r="GTE86" s="20"/>
      <c r="GTF86" s="20"/>
      <c r="GTG86" s="20"/>
      <c r="GTH86" s="20"/>
      <c r="GTI86" s="20"/>
      <c r="GTJ86" s="20"/>
      <c r="GTK86" s="20"/>
      <c r="GTL86" s="20"/>
      <c r="GTM86" s="20"/>
      <c r="GTN86" s="20"/>
      <c r="GTO86" s="20"/>
      <c r="GTP86" s="20"/>
      <c r="GTQ86" s="20"/>
      <c r="GTR86" s="20"/>
      <c r="GTS86" s="20"/>
      <c r="GTT86" s="20"/>
      <c r="GTU86" s="20"/>
      <c r="GTV86" s="20"/>
      <c r="GTW86" s="20"/>
      <c r="GTX86" s="20"/>
      <c r="GTY86" s="20"/>
      <c r="GTZ86" s="20"/>
      <c r="GUA86" s="20"/>
      <c r="GUB86" s="20"/>
      <c r="GUC86" s="20"/>
      <c r="GUD86" s="20"/>
      <c r="GUE86" s="20"/>
      <c r="GUF86" s="20"/>
      <c r="GUG86" s="20"/>
      <c r="GUH86" s="20"/>
      <c r="GUI86" s="20"/>
      <c r="GUJ86" s="20"/>
      <c r="GUK86" s="20"/>
      <c r="GUL86" s="20"/>
      <c r="GUM86" s="20"/>
      <c r="GUN86" s="20"/>
      <c r="GUO86" s="20"/>
      <c r="GUP86" s="20"/>
      <c r="GUQ86" s="20"/>
      <c r="GUR86" s="20"/>
      <c r="GUS86" s="20"/>
      <c r="GUT86" s="20"/>
      <c r="GUU86" s="20"/>
      <c r="GUV86" s="20"/>
      <c r="GUW86" s="20"/>
      <c r="GUX86" s="20"/>
      <c r="GUY86" s="20"/>
      <c r="GUZ86" s="20"/>
      <c r="GVA86" s="20"/>
      <c r="GVB86" s="20"/>
      <c r="GVC86" s="20"/>
      <c r="GVD86" s="20"/>
      <c r="GVE86" s="20"/>
      <c r="GVF86" s="20"/>
      <c r="GVG86" s="20"/>
      <c r="GVH86" s="20"/>
      <c r="GVI86" s="20"/>
      <c r="GVJ86" s="20"/>
      <c r="GVK86" s="20"/>
      <c r="GVL86" s="20"/>
      <c r="GVM86" s="20"/>
      <c r="GVN86" s="20"/>
      <c r="GVO86" s="20"/>
      <c r="GVP86" s="20"/>
      <c r="GVQ86" s="20"/>
      <c r="GVR86" s="20"/>
      <c r="GVS86" s="20"/>
      <c r="GVT86" s="20"/>
      <c r="GVU86" s="20"/>
      <c r="GVV86" s="20"/>
      <c r="GVW86" s="20"/>
      <c r="GVX86" s="20"/>
      <c r="GVY86" s="20"/>
      <c r="GVZ86" s="20"/>
      <c r="GWA86" s="20"/>
      <c r="GWB86" s="20"/>
      <c r="GWC86" s="20"/>
      <c r="GWD86" s="20"/>
      <c r="GWE86" s="20"/>
      <c r="GWF86" s="20"/>
      <c r="GWG86" s="20"/>
      <c r="GWH86" s="20"/>
      <c r="GWI86" s="20"/>
      <c r="GWJ86" s="20"/>
      <c r="GWK86" s="20"/>
      <c r="GWL86" s="20"/>
      <c r="GWM86" s="20"/>
      <c r="GWN86" s="20"/>
      <c r="GWO86" s="20"/>
      <c r="GWP86" s="20"/>
      <c r="GWQ86" s="20"/>
      <c r="GWR86" s="20"/>
      <c r="GWS86" s="20"/>
      <c r="GWT86" s="20"/>
      <c r="GWU86" s="20"/>
      <c r="GWV86" s="20"/>
      <c r="GWW86" s="20"/>
      <c r="GWX86" s="20"/>
      <c r="GWY86" s="20"/>
      <c r="GWZ86" s="20"/>
      <c r="GXA86" s="20"/>
      <c r="GXB86" s="20"/>
      <c r="GXC86" s="20"/>
      <c r="GXD86" s="20"/>
      <c r="GXE86" s="20"/>
      <c r="GXF86" s="20"/>
      <c r="GXG86" s="20"/>
      <c r="GXH86" s="20"/>
      <c r="GXI86" s="20"/>
      <c r="GXJ86" s="20"/>
      <c r="GXK86" s="20"/>
      <c r="GXL86" s="20"/>
      <c r="GXM86" s="20"/>
      <c r="GXN86" s="20"/>
      <c r="GXO86" s="20"/>
      <c r="GXP86" s="20"/>
      <c r="GXQ86" s="20"/>
      <c r="GXR86" s="20"/>
      <c r="GXS86" s="20"/>
      <c r="GXT86" s="20"/>
      <c r="GXU86" s="20"/>
      <c r="GXV86" s="20"/>
      <c r="GXW86" s="20"/>
      <c r="GXX86" s="20"/>
      <c r="GXY86" s="20"/>
      <c r="GXZ86" s="20"/>
      <c r="GYA86" s="20"/>
      <c r="GYB86" s="20"/>
      <c r="GYC86" s="20"/>
      <c r="GYD86" s="20"/>
      <c r="GYE86" s="20"/>
      <c r="GYF86" s="20"/>
      <c r="GYG86" s="20"/>
      <c r="GYH86" s="20"/>
      <c r="GYI86" s="20"/>
      <c r="GYJ86" s="20"/>
      <c r="GYK86" s="20"/>
      <c r="GYL86" s="20"/>
      <c r="GYM86" s="20"/>
      <c r="GYN86" s="20"/>
      <c r="GYO86" s="20"/>
      <c r="GYP86" s="20"/>
      <c r="GYQ86" s="20"/>
      <c r="GYR86" s="20"/>
      <c r="GYS86" s="20"/>
      <c r="GYT86" s="20"/>
      <c r="GYU86" s="20"/>
      <c r="GYV86" s="20"/>
      <c r="GYW86" s="20"/>
      <c r="GYX86" s="20"/>
      <c r="GYY86" s="20"/>
      <c r="GYZ86" s="20"/>
      <c r="GZA86" s="20"/>
      <c r="GZB86" s="20"/>
      <c r="GZC86" s="20"/>
      <c r="GZD86" s="20"/>
      <c r="GZE86" s="20"/>
      <c r="GZF86" s="20"/>
      <c r="GZG86" s="20"/>
      <c r="GZH86" s="20"/>
      <c r="GZI86" s="20"/>
      <c r="GZJ86" s="20"/>
      <c r="GZK86" s="20"/>
      <c r="GZL86" s="20"/>
      <c r="GZM86" s="20"/>
      <c r="GZN86" s="20"/>
      <c r="GZO86" s="20"/>
      <c r="GZP86" s="20"/>
      <c r="GZQ86" s="20"/>
      <c r="GZR86" s="20"/>
      <c r="GZS86" s="20"/>
      <c r="GZT86" s="20"/>
      <c r="GZU86" s="20"/>
      <c r="GZV86" s="20"/>
      <c r="GZW86" s="20"/>
      <c r="GZX86" s="20"/>
      <c r="GZY86" s="20"/>
      <c r="GZZ86" s="20"/>
      <c r="HAA86" s="20"/>
      <c r="HAB86" s="20"/>
      <c r="HAC86" s="20"/>
      <c r="HAD86" s="20"/>
      <c r="HAE86" s="20"/>
      <c r="HAF86" s="20"/>
      <c r="HAG86" s="20"/>
      <c r="HAH86" s="20"/>
      <c r="HAI86" s="20"/>
      <c r="HAJ86" s="20"/>
      <c r="HAK86" s="20"/>
      <c r="HAL86" s="20"/>
      <c r="HAM86" s="20"/>
      <c r="HAN86" s="20"/>
      <c r="HAO86" s="20"/>
      <c r="HAP86" s="20"/>
      <c r="HAQ86" s="20"/>
      <c r="HAR86" s="20"/>
      <c r="HAS86" s="20"/>
      <c r="HAT86" s="20"/>
      <c r="HAU86" s="20"/>
      <c r="HAV86" s="20"/>
      <c r="HAW86" s="20"/>
      <c r="HAX86" s="20"/>
      <c r="HAY86" s="20"/>
      <c r="HAZ86" s="20"/>
      <c r="HBA86" s="20"/>
      <c r="HBB86" s="20"/>
      <c r="HBC86" s="20"/>
      <c r="HBD86" s="20"/>
      <c r="HBE86" s="20"/>
      <c r="HBF86" s="20"/>
      <c r="HBG86" s="20"/>
      <c r="HBH86" s="20"/>
      <c r="HBI86" s="20"/>
      <c r="HBJ86" s="20"/>
      <c r="HBK86" s="20"/>
      <c r="HBL86" s="20"/>
      <c r="HBM86" s="20"/>
      <c r="HBN86" s="20"/>
      <c r="HBO86" s="20"/>
      <c r="HBP86" s="20"/>
      <c r="HBQ86" s="20"/>
      <c r="HBR86" s="20"/>
      <c r="HBS86" s="20"/>
      <c r="HBT86" s="20"/>
      <c r="HBU86" s="20"/>
      <c r="HBV86" s="20"/>
      <c r="HBW86" s="20"/>
      <c r="HBX86" s="20"/>
      <c r="HBY86" s="20"/>
      <c r="HBZ86" s="20"/>
      <c r="HCA86" s="20"/>
      <c r="HCB86" s="20"/>
      <c r="HCC86" s="20"/>
      <c r="HCD86" s="20"/>
      <c r="HCE86" s="20"/>
      <c r="HCF86" s="20"/>
      <c r="HCG86" s="20"/>
      <c r="HCH86" s="20"/>
      <c r="HCI86" s="20"/>
      <c r="HCJ86" s="20"/>
      <c r="HCK86" s="20"/>
      <c r="HCL86" s="20"/>
      <c r="HCM86" s="20"/>
      <c r="HCN86" s="20"/>
      <c r="HCO86" s="20"/>
      <c r="HCP86" s="20"/>
      <c r="HCQ86" s="20"/>
      <c r="HCR86" s="20"/>
      <c r="HCS86" s="20"/>
      <c r="HCT86" s="20"/>
      <c r="HCU86" s="20"/>
      <c r="HCV86" s="20"/>
      <c r="HCW86" s="20"/>
      <c r="HCX86" s="20"/>
      <c r="HCY86" s="20"/>
      <c r="HCZ86" s="20"/>
      <c r="HDA86" s="20"/>
      <c r="HDB86" s="20"/>
      <c r="HDC86" s="20"/>
      <c r="HDD86" s="20"/>
      <c r="HDE86" s="20"/>
      <c r="HDF86" s="20"/>
      <c r="HDG86" s="20"/>
      <c r="HDH86" s="20"/>
      <c r="HDI86" s="20"/>
      <c r="HDJ86" s="20"/>
      <c r="HDK86" s="20"/>
      <c r="HDL86" s="20"/>
      <c r="HDM86" s="20"/>
      <c r="HDN86" s="20"/>
      <c r="HDO86" s="20"/>
      <c r="HDP86" s="20"/>
      <c r="HDQ86" s="20"/>
      <c r="HDR86" s="20"/>
      <c r="HDS86" s="20"/>
      <c r="HDT86" s="20"/>
      <c r="HDU86" s="20"/>
      <c r="HDV86" s="20"/>
      <c r="HDW86" s="20"/>
      <c r="HDX86" s="20"/>
      <c r="HDY86" s="20"/>
      <c r="HDZ86" s="20"/>
      <c r="HEA86" s="20"/>
      <c r="HEB86" s="20"/>
      <c r="HEC86" s="20"/>
      <c r="HED86" s="20"/>
      <c r="HEE86" s="20"/>
      <c r="HEF86" s="20"/>
      <c r="HEG86" s="20"/>
      <c r="HEH86" s="20"/>
      <c r="HEI86" s="20"/>
      <c r="HEJ86" s="20"/>
      <c r="HEK86" s="20"/>
      <c r="HEL86" s="20"/>
      <c r="HEM86" s="20"/>
      <c r="HEN86" s="20"/>
      <c r="HEO86" s="20"/>
      <c r="HEP86" s="20"/>
      <c r="HEQ86" s="20"/>
      <c r="HER86" s="20"/>
      <c r="HES86" s="20"/>
      <c r="HET86" s="20"/>
      <c r="HEU86" s="20"/>
      <c r="HEV86" s="20"/>
      <c r="HEW86" s="20"/>
      <c r="HEX86" s="20"/>
      <c r="HEY86" s="20"/>
      <c r="HEZ86" s="20"/>
      <c r="HFA86" s="20"/>
      <c r="HFB86" s="20"/>
      <c r="HFC86" s="20"/>
      <c r="HFD86" s="20"/>
      <c r="HFE86" s="20"/>
      <c r="HFF86" s="20"/>
      <c r="HFG86" s="20"/>
      <c r="HFH86" s="20"/>
      <c r="HFI86" s="20"/>
      <c r="HFJ86" s="20"/>
      <c r="HFK86" s="20"/>
      <c r="HFL86" s="20"/>
      <c r="HFM86" s="20"/>
      <c r="HFN86" s="20"/>
      <c r="HFO86" s="20"/>
      <c r="HFP86" s="20"/>
      <c r="HFQ86" s="20"/>
      <c r="HFR86" s="20"/>
      <c r="HFS86" s="20"/>
      <c r="HFT86" s="20"/>
      <c r="HFU86" s="20"/>
      <c r="HFV86" s="20"/>
      <c r="HFW86" s="20"/>
      <c r="HFX86" s="20"/>
      <c r="HFY86" s="20"/>
      <c r="HFZ86" s="20"/>
      <c r="HGA86" s="20"/>
      <c r="HGB86" s="20"/>
      <c r="HGC86" s="20"/>
      <c r="HGD86" s="20"/>
      <c r="HGE86" s="20"/>
      <c r="HGF86" s="20"/>
      <c r="HGG86" s="20"/>
      <c r="HGH86" s="20"/>
      <c r="HGI86" s="20"/>
      <c r="HGJ86" s="20"/>
      <c r="HGK86" s="20"/>
      <c r="HGL86" s="20"/>
      <c r="HGM86" s="20"/>
      <c r="HGN86" s="20"/>
      <c r="HGO86" s="20"/>
      <c r="HGP86" s="20"/>
      <c r="HGQ86" s="20"/>
      <c r="HGR86" s="20"/>
      <c r="HGS86" s="20"/>
      <c r="HGT86" s="20"/>
      <c r="HGU86" s="20"/>
      <c r="HGV86" s="20"/>
      <c r="HGW86" s="20"/>
      <c r="HGX86" s="20"/>
      <c r="HGY86" s="20"/>
      <c r="HGZ86" s="20"/>
      <c r="HHA86" s="20"/>
      <c r="HHB86" s="20"/>
      <c r="HHC86" s="20"/>
      <c r="HHD86" s="20"/>
      <c r="HHE86" s="20"/>
      <c r="HHF86" s="20"/>
      <c r="HHG86" s="20"/>
      <c r="HHH86" s="20"/>
      <c r="HHI86" s="20"/>
      <c r="HHJ86" s="20"/>
      <c r="HHK86" s="20"/>
      <c r="HHL86" s="20"/>
      <c r="HHM86" s="20"/>
      <c r="HHN86" s="20"/>
      <c r="HHO86" s="20"/>
      <c r="HHP86" s="20"/>
      <c r="HHQ86" s="20"/>
      <c r="HHR86" s="20"/>
      <c r="HHS86" s="20"/>
      <c r="HHT86" s="20"/>
      <c r="HHU86" s="20"/>
      <c r="HHV86" s="20"/>
      <c r="HHW86" s="20"/>
      <c r="HHX86" s="20"/>
      <c r="HHY86" s="20"/>
      <c r="HHZ86" s="20"/>
      <c r="HIA86" s="20"/>
      <c r="HIB86" s="20"/>
      <c r="HIC86" s="20"/>
      <c r="HID86" s="20"/>
      <c r="HIE86" s="20"/>
      <c r="HIF86" s="20"/>
      <c r="HIG86" s="20"/>
      <c r="HIH86" s="20"/>
      <c r="HII86" s="20"/>
      <c r="HIJ86" s="20"/>
      <c r="HIK86" s="20"/>
      <c r="HIL86" s="20"/>
      <c r="HIM86" s="20"/>
      <c r="HIN86" s="20"/>
      <c r="HIO86" s="20"/>
      <c r="HIP86" s="20"/>
      <c r="HIQ86" s="20"/>
      <c r="HIR86" s="20"/>
      <c r="HIS86" s="20"/>
      <c r="HIT86" s="20"/>
      <c r="HIU86" s="20"/>
      <c r="HIV86" s="20"/>
      <c r="HIW86" s="20"/>
      <c r="HIX86" s="20"/>
      <c r="HIY86" s="20"/>
      <c r="HIZ86" s="20"/>
      <c r="HJA86" s="20"/>
      <c r="HJB86" s="20"/>
      <c r="HJC86" s="20"/>
      <c r="HJD86" s="20"/>
      <c r="HJE86" s="20"/>
      <c r="HJF86" s="20"/>
      <c r="HJG86" s="20"/>
      <c r="HJH86" s="20"/>
      <c r="HJI86" s="20"/>
      <c r="HJJ86" s="20"/>
      <c r="HJK86" s="20"/>
      <c r="HJL86" s="20"/>
      <c r="HJM86" s="20"/>
      <c r="HJN86" s="20"/>
      <c r="HJO86" s="20"/>
      <c r="HJP86" s="20"/>
      <c r="HJQ86" s="20"/>
      <c r="HJR86" s="20"/>
      <c r="HJS86" s="20"/>
      <c r="HJT86" s="20"/>
      <c r="HJU86" s="20"/>
      <c r="HJV86" s="20"/>
      <c r="HJW86" s="20"/>
      <c r="HJX86" s="20"/>
      <c r="HJY86" s="20"/>
      <c r="HJZ86" s="20"/>
      <c r="HKA86" s="20"/>
      <c r="HKB86" s="20"/>
      <c r="HKC86" s="20"/>
      <c r="HKD86" s="20"/>
      <c r="HKE86" s="20"/>
      <c r="HKF86" s="20"/>
      <c r="HKG86" s="20"/>
      <c r="HKH86" s="20"/>
      <c r="HKI86" s="20"/>
      <c r="HKJ86" s="20"/>
      <c r="HKK86" s="20"/>
      <c r="HKL86" s="20"/>
      <c r="HKM86" s="20"/>
      <c r="HKN86" s="20"/>
      <c r="HKO86" s="20"/>
      <c r="HKP86" s="20"/>
      <c r="HKQ86" s="20"/>
      <c r="HKR86" s="20"/>
      <c r="HKS86" s="20"/>
      <c r="HKT86" s="20"/>
      <c r="HKU86" s="20"/>
      <c r="HKV86" s="20"/>
      <c r="HKW86" s="20"/>
      <c r="HKX86" s="20"/>
      <c r="HKY86" s="20"/>
      <c r="HKZ86" s="20"/>
      <c r="HLA86" s="20"/>
      <c r="HLB86" s="20"/>
      <c r="HLC86" s="20"/>
      <c r="HLD86" s="20"/>
      <c r="HLE86" s="20"/>
      <c r="HLF86" s="20"/>
      <c r="HLG86" s="20"/>
      <c r="HLH86" s="20"/>
      <c r="HLI86" s="20"/>
      <c r="HLJ86" s="20"/>
      <c r="HLK86" s="20"/>
      <c r="HLL86" s="20"/>
      <c r="HLM86" s="20"/>
      <c r="HLN86" s="20"/>
      <c r="HLO86" s="20"/>
      <c r="HLP86" s="20"/>
      <c r="HLQ86" s="20"/>
      <c r="HLR86" s="20"/>
      <c r="HLS86" s="20"/>
      <c r="HLT86" s="20"/>
      <c r="HLU86" s="20"/>
      <c r="HLV86" s="20"/>
      <c r="HLW86" s="20"/>
      <c r="HLX86" s="20"/>
      <c r="HLY86" s="20"/>
      <c r="HLZ86" s="20"/>
      <c r="HMA86" s="20"/>
      <c r="HMB86" s="20"/>
      <c r="HMC86" s="20"/>
      <c r="HMD86" s="20"/>
      <c r="HME86" s="20"/>
      <c r="HMF86" s="20"/>
      <c r="HMG86" s="20"/>
      <c r="HMH86" s="20"/>
      <c r="HMI86" s="20"/>
      <c r="HMJ86" s="20"/>
      <c r="HMK86" s="20"/>
      <c r="HML86" s="20"/>
      <c r="HMM86" s="20"/>
      <c r="HMN86" s="20"/>
      <c r="HMO86" s="20"/>
      <c r="HMP86" s="20"/>
      <c r="HMQ86" s="20"/>
      <c r="HMR86" s="20"/>
      <c r="HMS86" s="20"/>
      <c r="HMT86" s="20"/>
      <c r="HMU86" s="20"/>
      <c r="HMV86" s="20"/>
      <c r="HMW86" s="20"/>
      <c r="HMX86" s="20"/>
      <c r="HMY86" s="20"/>
      <c r="HMZ86" s="20"/>
      <c r="HNA86" s="20"/>
      <c r="HNB86" s="20"/>
      <c r="HNC86" s="20"/>
      <c r="HND86" s="20"/>
      <c r="HNE86" s="20"/>
      <c r="HNF86" s="20"/>
      <c r="HNG86" s="20"/>
      <c r="HNH86" s="20"/>
      <c r="HNI86" s="20"/>
      <c r="HNJ86" s="20"/>
      <c r="HNK86" s="20"/>
      <c r="HNL86" s="20"/>
      <c r="HNM86" s="20"/>
      <c r="HNN86" s="20"/>
      <c r="HNO86" s="20"/>
      <c r="HNP86" s="20"/>
      <c r="HNQ86" s="20"/>
      <c r="HNR86" s="20"/>
      <c r="HNS86" s="20"/>
      <c r="HNT86" s="20"/>
      <c r="HNU86" s="20"/>
      <c r="HNV86" s="20"/>
      <c r="HNW86" s="20"/>
      <c r="HNX86" s="20"/>
      <c r="HNY86" s="20"/>
      <c r="HNZ86" s="20"/>
      <c r="HOA86" s="20"/>
      <c r="HOB86" s="20"/>
      <c r="HOC86" s="20"/>
      <c r="HOD86" s="20"/>
      <c r="HOE86" s="20"/>
      <c r="HOF86" s="20"/>
      <c r="HOG86" s="20"/>
      <c r="HOH86" s="20"/>
      <c r="HOI86" s="20"/>
      <c r="HOJ86" s="20"/>
      <c r="HOK86" s="20"/>
      <c r="HOL86" s="20"/>
      <c r="HOM86" s="20"/>
      <c r="HON86" s="20"/>
      <c r="HOO86" s="20"/>
      <c r="HOP86" s="20"/>
      <c r="HOQ86" s="20"/>
      <c r="HOR86" s="20"/>
      <c r="HOS86" s="20"/>
      <c r="HOT86" s="20"/>
      <c r="HOU86" s="20"/>
      <c r="HOV86" s="20"/>
      <c r="HOW86" s="20"/>
      <c r="HOX86" s="20"/>
      <c r="HOY86" s="20"/>
      <c r="HOZ86" s="20"/>
      <c r="HPA86" s="20"/>
      <c r="HPB86" s="20"/>
      <c r="HPC86" s="20"/>
      <c r="HPD86" s="20"/>
      <c r="HPE86" s="20"/>
      <c r="HPF86" s="20"/>
      <c r="HPG86" s="20"/>
      <c r="HPH86" s="20"/>
      <c r="HPI86" s="20"/>
      <c r="HPJ86" s="20"/>
      <c r="HPK86" s="20"/>
      <c r="HPL86" s="20"/>
      <c r="HPM86" s="20"/>
      <c r="HPN86" s="20"/>
      <c r="HPO86" s="20"/>
      <c r="HPP86" s="20"/>
      <c r="HPQ86" s="20"/>
      <c r="HPR86" s="20"/>
      <c r="HPS86" s="20"/>
      <c r="HPT86" s="20"/>
      <c r="HPU86" s="20"/>
      <c r="HPV86" s="20"/>
      <c r="HPW86" s="20"/>
      <c r="HPX86" s="20"/>
      <c r="HPY86" s="20"/>
      <c r="HPZ86" s="20"/>
      <c r="HQA86" s="20"/>
      <c r="HQB86" s="20"/>
      <c r="HQC86" s="20"/>
      <c r="HQD86" s="20"/>
      <c r="HQE86" s="20"/>
      <c r="HQF86" s="20"/>
      <c r="HQG86" s="20"/>
      <c r="HQH86" s="20"/>
      <c r="HQI86" s="20"/>
      <c r="HQJ86" s="20"/>
      <c r="HQK86" s="20"/>
      <c r="HQL86" s="20"/>
      <c r="HQM86" s="20"/>
      <c r="HQN86" s="20"/>
      <c r="HQO86" s="20"/>
      <c r="HQP86" s="20"/>
      <c r="HQQ86" s="20"/>
      <c r="HQR86" s="20"/>
      <c r="HQS86" s="20"/>
      <c r="HQT86" s="20"/>
      <c r="HQU86" s="20"/>
      <c r="HQV86" s="20"/>
      <c r="HQW86" s="20"/>
      <c r="HQX86" s="20"/>
      <c r="HQY86" s="20"/>
      <c r="HQZ86" s="20"/>
      <c r="HRA86" s="20"/>
      <c r="HRB86" s="20"/>
      <c r="HRC86" s="20"/>
      <c r="HRD86" s="20"/>
      <c r="HRE86" s="20"/>
      <c r="HRF86" s="20"/>
      <c r="HRG86" s="20"/>
      <c r="HRH86" s="20"/>
      <c r="HRI86" s="20"/>
      <c r="HRJ86" s="20"/>
      <c r="HRK86" s="20"/>
      <c r="HRL86" s="20"/>
      <c r="HRM86" s="20"/>
      <c r="HRN86" s="20"/>
      <c r="HRO86" s="20"/>
      <c r="HRP86" s="20"/>
      <c r="HRQ86" s="20"/>
      <c r="HRR86" s="20"/>
      <c r="HRS86" s="20"/>
      <c r="HRT86" s="20"/>
      <c r="HRU86" s="20"/>
      <c r="HRV86" s="20"/>
      <c r="HRW86" s="20"/>
      <c r="HRX86" s="20"/>
      <c r="HRY86" s="20"/>
      <c r="HRZ86" s="20"/>
      <c r="HSA86" s="20"/>
      <c r="HSB86" s="20"/>
      <c r="HSC86" s="20"/>
      <c r="HSD86" s="20"/>
      <c r="HSE86" s="20"/>
      <c r="HSF86" s="20"/>
      <c r="HSG86" s="20"/>
      <c r="HSH86" s="20"/>
      <c r="HSI86" s="20"/>
      <c r="HSJ86" s="20"/>
      <c r="HSK86" s="20"/>
      <c r="HSL86" s="20"/>
      <c r="HSM86" s="20"/>
      <c r="HSN86" s="20"/>
      <c r="HSO86" s="20"/>
      <c r="HSP86" s="20"/>
      <c r="HSQ86" s="20"/>
      <c r="HSR86" s="20"/>
      <c r="HSS86" s="20"/>
      <c r="HST86" s="20"/>
      <c r="HSU86" s="20"/>
      <c r="HSV86" s="20"/>
      <c r="HSW86" s="20"/>
      <c r="HSX86" s="20"/>
      <c r="HSY86" s="20"/>
      <c r="HSZ86" s="20"/>
      <c r="HTA86" s="20"/>
      <c r="HTB86" s="20"/>
      <c r="HTC86" s="20"/>
      <c r="HTD86" s="20"/>
      <c r="HTE86" s="20"/>
      <c r="HTF86" s="20"/>
      <c r="HTG86" s="20"/>
      <c r="HTH86" s="20"/>
      <c r="HTI86" s="20"/>
      <c r="HTJ86" s="20"/>
      <c r="HTK86" s="20"/>
      <c r="HTL86" s="20"/>
      <c r="HTM86" s="20"/>
      <c r="HTN86" s="20"/>
      <c r="HTO86" s="20"/>
      <c r="HTP86" s="20"/>
      <c r="HTQ86" s="20"/>
      <c r="HTR86" s="20"/>
      <c r="HTS86" s="20"/>
      <c r="HTT86" s="20"/>
      <c r="HTU86" s="20"/>
      <c r="HTV86" s="20"/>
      <c r="HTW86" s="20"/>
      <c r="HTX86" s="20"/>
      <c r="HTY86" s="20"/>
      <c r="HTZ86" s="20"/>
      <c r="HUA86" s="20"/>
      <c r="HUB86" s="20"/>
      <c r="HUC86" s="20"/>
      <c r="HUD86" s="20"/>
      <c r="HUE86" s="20"/>
      <c r="HUF86" s="20"/>
      <c r="HUG86" s="20"/>
      <c r="HUH86" s="20"/>
      <c r="HUI86" s="20"/>
      <c r="HUJ86" s="20"/>
      <c r="HUK86" s="20"/>
      <c r="HUL86" s="20"/>
      <c r="HUM86" s="20"/>
      <c r="HUN86" s="20"/>
      <c r="HUO86" s="20"/>
      <c r="HUP86" s="20"/>
      <c r="HUQ86" s="20"/>
      <c r="HUR86" s="20"/>
      <c r="HUS86" s="20"/>
      <c r="HUT86" s="20"/>
      <c r="HUU86" s="20"/>
      <c r="HUV86" s="20"/>
      <c r="HUW86" s="20"/>
      <c r="HUX86" s="20"/>
      <c r="HUY86" s="20"/>
      <c r="HUZ86" s="20"/>
      <c r="HVA86" s="20"/>
      <c r="HVB86" s="20"/>
      <c r="HVC86" s="20"/>
      <c r="HVD86" s="20"/>
      <c r="HVE86" s="20"/>
      <c r="HVF86" s="20"/>
      <c r="HVG86" s="20"/>
      <c r="HVH86" s="20"/>
      <c r="HVI86" s="20"/>
      <c r="HVJ86" s="20"/>
      <c r="HVK86" s="20"/>
      <c r="HVL86" s="20"/>
      <c r="HVM86" s="20"/>
      <c r="HVN86" s="20"/>
      <c r="HVO86" s="20"/>
      <c r="HVP86" s="20"/>
      <c r="HVQ86" s="20"/>
      <c r="HVR86" s="20"/>
      <c r="HVS86" s="20"/>
      <c r="HVT86" s="20"/>
      <c r="HVU86" s="20"/>
      <c r="HVV86" s="20"/>
      <c r="HVW86" s="20"/>
      <c r="HVX86" s="20"/>
      <c r="HVY86" s="20"/>
      <c r="HVZ86" s="20"/>
      <c r="HWA86" s="20"/>
      <c r="HWB86" s="20"/>
      <c r="HWC86" s="20"/>
      <c r="HWD86" s="20"/>
      <c r="HWE86" s="20"/>
      <c r="HWF86" s="20"/>
      <c r="HWG86" s="20"/>
      <c r="HWH86" s="20"/>
      <c r="HWI86" s="20"/>
      <c r="HWJ86" s="20"/>
      <c r="HWK86" s="20"/>
      <c r="HWL86" s="20"/>
      <c r="HWM86" s="20"/>
      <c r="HWN86" s="20"/>
      <c r="HWO86" s="20"/>
      <c r="HWP86" s="20"/>
      <c r="HWQ86" s="20"/>
      <c r="HWR86" s="20"/>
      <c r="HWS86" s="20"/>
      <c r="HWT86" s="20"/>
      <c r="HWU86" s="20"/>
      <c r="HWV86" s="20"/>
      <c r="HWW86" s="20"/>
      <c r="HWX86" s="20"/>
      <c r="HWY86" s="20"/>
      <c r="HWZ86" s="20"/>
      <c r="HXA86" s="20"/>
      <c r="HXB86" s="20"/>
      <c r="HXC86" s="20"/>
      <c r="HXD86" s="20"/>
      <c r="HXE86" s="20"/>
      <c r="HXF86" s="20"/>
      <c r="HXG86" s="20"/>
      <c r="HXH86" s="20"/>
      <c r="HXI86" s="20"/>
      <c r="HXJ86" s="20"/>
      <c r="HXK86" s="20"/>
      <c r="HXL86" s="20"/>
      <c r="HXM86" s="20"/>
      <c r="HXN86" s="20"/>
      <c r="HXO86" s="20"/>
      <c r="HXP86" s="20"/>
      <c r="HXQ86" s="20"/>
      <c r="HXR86" s="20"/>
      <c r="HXS86" s="20"/>
      <c r="HXT86" s="20"/>
      <c r="HXU86" s="20"/>
      <c r="HXV86" s="20"/>
      <c r="HXW86" s="20"/>
      <c r="HXX86" s="20"/>
      <c r="HXY86" s="20"/>
      <c r="HXZ86" s="20"/>
      <c r="HYA86" s="20"/>
      <c r="HYB86" s="20"/>
      <c r="HYC86" s="20"/>
      <c r="HYD86" s="20"/>
      <c r="HYE86" s="20"/>
      <c r="HYF86" s="20"/>
      <c r="HYG86" s="20"/>
      <c r="HYH86" s="20"/>
      <c r="HYI86" s="20"/>
      <c r="HYJ86" s="20"/>
      <c r="HYK86" s="20"/>
      <c r="HYL86" s="20"/>
      <c r="HYM86" s="20"/>
      <c r="HYN86" s="20"/>
      <c r="HYO86" s="20"/>
      <c r="HYP86" s="20"/>
      <c r="HYQ86" s="20"/>
      <c r="HYR86" s="20"/>
      <c r="HYS86" s="20"/>
      <c r="HYT86" s="20"/>
      <c r="HYU86" s="20"/>
      <c r="HYV86" s="20"/>
      <c r="HYW86" s="20"/>
      <c r="HYX86" s="20"/>
      <c r="HYY86" s="20"/>
      <c r="HYZ86" s="20"/>
      <c r="HZA86" s="20"/>
      <c r="HZB86" s="20"/>
      <c r="HZC86" s="20"/>
      <c r="HZD86" s="20"/>
      <c r="HZE86" s="20"/>
      <c r="HZF86" s="20"/>
      <c r="HZG86" s="20"/>
      <c r="HZH86" s="20"/>
      <c r="HZI86" s="20"/>
      <c r="HZJ86" s="20"/>
      <c r="HZK86" s="20"/>
      <c r="HZL86" s="20"/>
      <c r="HZM86" s="20"/>
      <c r="HZN86" s="20"/>
      <c r="HZO86" s="20"/>
      <c r="HZP86" s="20"/>
      <c r="HZQ86" s="20"/>
      <c r="HZR86" s="20"/>
      <c r="HZS86" s="20"/>
      <c r="HZT86" s="20"/>
      <c r="HZU86" s="20"/>
      <c r="HZV86" s="20"/>
      <c r="HZW86" s="20"/>
      <c r="HZX86" s="20"/>
      <c r="HZY86" s="20"/>
      <c r="HZZ86" s="20"/>
      <c r="IAA86" s="20"/>
      <c r="IAB86" s="20"/>
      <c r="IAC86" s="20"/>
      <c r="IAD86" s="20"/>
      <c r="IAE86" s="20"/>
      <c r="IAF86" s="20"/>
      <c r="IAG86" s="20"/>
      <c r="IAH86" s="20"/>
      <c r="IAI86" s="20"/>
      <c r="IAJ86" s="20"/>
      <c r="IAK86" s="20"/>
      <c r="IAL86" s="20"/>
      <c r="IAM86" s="20"/>
      <c r="IAN86" s="20"/>
      <c r="IAO86" s="20"/>
      <c r="IAP86" s="20"/>
      <c r="IAQ86" s="20"/>
      <c r="IAR86" s="20"/>
      <c r="IAS86" s="20"/>
      <c r="IAT86" s="20"/>
      <c r="IAU86" s="20"/>
      <c r="IAV86" s="20"/>
      <c r="IAW86" s="20"/>
      <c r="IAX86" s="20"/>
      <c r="IAY86" s="20"/>
      <c r="IAZ86" s="20"/>
      <c r="IBA86" s="20"/>
      <c r="IBB86" s="20"/>
      <c r="IBC86" s="20"/>
      <c r="IBD86" s="20"/>
      <c r="IBE86" s="20"/>
      <c r="IBF86" s="20"/>
      <c r="IBG86" s="20"/>
      <c r="IBH86" s="20"/>
      <c r="IBI86" s="20"/>
      <c r="IBJ86" s="20"/>
      <c r="IBK86" s="20"/>
      <c r="IBL86" s="20"/>
      <c r="IBM86" s="20"/>
      <c r="IBN86" s="20"/>
      <c r="IBO86" s="20"/>
      <c r="IBP86" s="20"/>
      <c r="IBQ86" s="20"/>
      <c r="IBR86" s="20"/>
      <c r="IBS86" s="20"/>
      <c r="IBT86" s="20"/>
      <c r="IBU86" s="20"/>
      <c r="IBV86" s="20"/>
      <c r="IBW86" s="20"/>
      <c r="IBX86" s="20"/>
      <c r="IBY86" s="20"/>
      <c r="IBZ86" s="20"/>
      <c r="ICA86" s="20"/>
      <c r="ICB86" s="20"/>
      <c r="ICC86" s="20"/>
      <c r="ICD86" s="20"/>
      <c r="ICE86" s="20"/>
      <c r="ICF86" s="20"/>
      <c r="ICG86" s="20"/>
      <c r="ICH86" s="20"/>
      <c r="ICI86" s="20"/>
      <c r="ICJ86" s="20"/>
      <c r="ICK86" s="20"/>
      <c r="ICL86" s="20"/>
      <c r="ICM86" s="20"/>
      <c r="ICN86" s="20"/>
      <c r="ICO86" s="20"/>
      <c r="ICP86" s="20"/>
      <c r="ICQ86" s="20"/>
      <c r="ICR86" s="20"/>
      <c r="ICS86" s="20"/>
      <c r="ICT86" s="20"/>
      <c r="ICU86" s="20"/>
      <c r="ICV86" s="20"/>
      <c r="ICW86" s="20"/>
      <c r="ICX86" s="20"/>
      <c r="ICY86" s="20"/>
      <c r="ICZ86" s="20"/>
      <c r="IDA86" s="20"/>
      <c r="IDB86" s="20"/>
      <c r="IDC86" s="20"/>
      <c r="IDD86" s="20"/>
      <c r="IDE86" s="20"/>
      <c r="IDF86" s="20"/>
      <c r="IDG86" s="20"/>
      <c r="IDH86" s="20"/>
      <c r="IDI86" s="20"/>
      <c r="IDJ86" s="20"/>
      <c r="IDK86" s="20"/>
      <c r="IDL86" s="20"/>
      <c r="IDM86" s="20"/>
      <c r="IDN86" s="20"/>
      <c r="IDO86" s="20"/>
      <c r="IDP86" s="20"/>
      <c r="IDQ86" s="20"/>
      <c r="IDR86" s="20"/>
      <c r="IDS86" s="20"/>
      <c r="IDT86" s="20"/>
      <c r="IDU86" s="20"/>
      <c r="IDV86" s="20"/>
      <c r="IDW86" s="20"/>
      <c r="IDX86" s="20"/>
      <c r="IDY86" s="20"/>
      <c r="IDZ86" s="20"/>
      <c r="IEA86" s="20"/>
      <c r="IEB86" s="20"/>
      <c r="IEC86" s="20"/>
      <c r="IED86" s="20"/>
      <c r="IEE86" s="20"/>
      <c r="IEF86" s="20"/>
      <c r="IEG86" s="20"/>
      <c r="IEH86" s="20"/>
      <c r="IEI86" s="20"/>
      <c r="IEJ86" s="20"/>
      <c r="IEK86" s="20"/>
      <c r="IEL86" s="20"/>
      <c r="IEM86" s="20"/>
      <c r="IEN86" s="20"/>
      <c r="IEO86" s="20"/>
      <c r="IEP86" s="20"/>
      <c r="IEQ86" s="20"/>
      <c r="IER86" s="20"/>
      <c r="IES86" s="20"/>
      <c r="IET86" s="20"/>
      <c r="IEU86" s="20"/>
      <c r="IEV86" s="20"/>
      <c r="IEW86" s="20"/>
      <c r="IEX86" s="20"/>
      <c r="IEY86" s="20"/>
      <c r="IEZ86" s="20"/>
      <c r="IFA86" s="20"/>
      <c r="IFB86" s="20"/>
      <c r="IFC86" s="20"/>
      <c r="IFD86" s="20"/>
      <c r="IFE86" s="20"/>
      <c r="IFF86" s="20"/>
      <c r="IFG86" s="20"/>
      <c r="IFH86" s="20"/>
      <c r="IFI86" s="20"/>
      <c r="IFJ86" s="20"/>
      <c r="IFK86" s="20"/>
      <c r="IFL86" s="20"/>
      <c r="IFM86" s="20"/>
      <c r="IFN86" s="20"/>
      <c r="IFO86" s="20"/>
      <c r="IFP86" s="20"/>
      <c r="IFQ86" s="20"/>
      <c r="IFR86" s="20"/>
      <c r="IFS86" s="20"/>
      <c r="IFT86" s="20"/>
      <c r="IFU86" s="20"/>
      <c r="IFV86" s="20"/>
      <c r="IFW86" s="20"/>
      <c r="IFX86" s="20"/>
      <c r="IFY86" s="20"/>
      <c r="IFZ86" s="20"/>
      <c r="IGA86" s="20"/>
      <c r="IGB86" s="20"/>
      <c r="IGC86" s="20"/>
      <c r="IGD86" s="20"/>
      <c r="IGE86" s="20"/>
      <c r="IGF86" s="20"/>
      <c r="IGG86" s="20"/>
      <c r="IGH86" s="20"/>
      <c r="IGI86" s="20"/>
      <c r="IGJ86" s="20"/>
      <c r="IGK86" s="20"/>
      <c r="IGL86" s="20"/>
      <c r="IGM86" s="20"/>
      <c r="IGN86" s="20"/>
      <c r="IGO86" s="20"/>
      <c r="IGP86" s="20"/>
      <c r="IGQ86" s="20"/>
      <c r="IGR86" s="20"/>
      <c r="IGS86" s="20"/>
      <c r="IGT86" s="20"/>
      <c r="IGU86" s="20"/>
      <c r="IGV86" s="20"/>
      <c r="IGW86" s="20"/>
      <c r="IGX86" s="20"/>
      <c r="IGY86" s="20"/>
      <c r="IGZ86" s="20"/>
      <c r="IHA86" s="20"/>
      <c r="IHB86" s="20"/>
      <c r="IHC86" s="20"/>
      <c r="IHD86" s="20"/>
      <c r="IHE86" s="20"/>
      <c r="IHF86" s="20"/>
      <c r="IHG86" s="20"/>
      <c r="IHH86" s="20"/>
      <c r="IHI86" s="20"/>
      <c r="IHJ86" s="20"/>
      <c r="IHK86" s="20"/>
      <c r="IHL86" s="20"/>
      <c r="IHM86" s="20"/>
      <c r="IHN86" s="20"/>
      <c r="IHO86" s="20"/>
      <c r="IHP86" s="20"/>
      <c r="IHQ86" s="20"/>
      <c r="IHR86" s="20"/>
      <c r="IHS86" s="20"/>
      <c r="IHT86" s="20"/>
      <c r="IHU86" s="20"/>
      <c r="IHV86" s="20"/>
      <c r="IHW86" s="20"/>
      <c r="IHX86" s="20"/>
      <c r="IHY86" s="20"/>
      <c r="IHZ86" s="20"/>
      <c r="IIA86" s="20"/>
      <c r="IIB86" s="20"/>
      <c r="IIC86" s="20"/>
      <c r="IID86" s="20"/>
      <c r="IIE86" s="20"/>
      <c r="IIF86" s="20"/>
      <c r="IIG86" s="20"/>
      <c r="IIH86" s="20"/>
      <c r="III86" s="20"/>
      <c r="IIJ86" s="20"/>
      <c r="IIK86" s="20"/>
      <c r="IIL86" s="20"/>
      <c r="IIM86" s="20"/>
      <c r="IIN86" s="20"/>
      <c r="IIO86" s="20"/>
      <c r="IIP86" s="20"/>
      <c r="IIQ86" s="20"/>
      <c r="IIR86" s="20"/>
      <c r="IIS86" s="20"/>
      <c r="IIT86" s="20"/>
      <c r="IIU86" s="20"/>
      <c r="IIV86" s="20"/>
      <c r="IIW86" s="20"/>
      <c r="IIX86" s="20"/>
      <c r="IIY86" s="20"/>
      <c r="IIZ86" s="20"/>
      <c r="IJA86" s="20"/>
      <c r="IJB86" s="20"/>
      <c r="IJC86" s="20"/>
      <c r="IJD86" s="20"/>
      <c r="IJE86" s="20"/>
      <c r="IJF86" s="20"/>
      <c r="IJG86" s="20"/>
      <c r="IJH86" s="20"/>
      <c r="IJI86" s="20"/>
      <c r="IJJ86" s="20"/>
      <c r="IJK86" s="20"/>
      <c r="IJL86" s="20"/>
      <c r="IJM86" s="20"/>
      <c r="IJN86" s="20"/>
      <c r="IJO86" s="20"/>
      <c r="IJP86" s="20"/>
      <c r="IJQ86" s="20"/>
      <c r="IJR86" s="20"/>
      <c r="IJS86" s="20"/>
      <c r="IJT86" s="20"/>
      <c r="IJU86" s="20"/>
      <c r="IJV86" s="20"/>
      <c r="IJW86" s="20"/>
      <c r="IJX86" s="20"/>
      <c r="IJY86" s="20"/>
      <c r="IJZ86" s="20"/>
      <c r="IKA86" s="20"/>
      <c r="IKB86" s="20"/>
      <c r="IKC86" s="20"/>
      <c r="IKD86" s="20"/>
      <c r="IKE86" s="20"/>
      <c r="IKF86" s="20"/>
      <c r="IKG86" s="20"/>
      <c r="IKH86" s="20"/>
      <c r="IKI86" s="20"/>
      <c r="IKJ86" s="20"/>
      <c r="IKK86" s="20"/>
      <c r="IKL86" s="20"/>
      <c r="IKM86" s="20"/>
      <c r="IKN86" s="20"/>
      <c r="IKO86" s="20"/>
      <c r="IKP86" s="20"/>
      <c r="IKQ86" s="20"/>
      <c r="IKR86" s="20"/>
      <c r="IKS86" s="20"/>
      <c r="IKT86" s="20"/>
      <c r="IKU86" s="20"/>
      <c r="IKV86" s="20"/>
      <c r="IKW86" s="20"/>
      <c r="IKX86" s="20"/>
      <c r="IKY86" s="20"/>
      <c r="IKZ86" s="20"/>
      <c r="ILA86" s="20"/>
      <c r="ILB86" s="20"/>
      <c r="ILC86" s="20"/>
      <c r="ILD86" s="20"/>
      <c r="ILE86" s="20"/>
      <c r="ILF86" s="20"/>
      <c r="ILG86" s="20"/>
      <c r="ILH86" s="20"/>
      <c r="ILI86" s="20"/>
      <c r="ILJ86" s="20"/>
      <c r="ILK86" s="20"/>
      <c r="ILL86" s="20"/>
      <c r="ILM86" s="20"/>
      <c r="ILN86" s="20"/>
      <c r="ILO86" s="20"/>
      <c r="ILP86" s="20"/>
      <c r="ILQ86" s="20"/>
      <c r="ILR86" s="20"/>
      <c r="ILS86" s="20"/>
      <c r="ILT86" s="20"/>
      <c r="ILU86" s="20"/>
      <c r="ILV86" s="20"/>
      <c r="ILW86" s="20"/>
      <c r="ILX86" s="20"/>
      <c r="ILY86" s="20"/>
      <c r="ILZ86" s="20"/>
      <c r="IMA86" s="20"/>
      <c r="IMB86" s="20"/>
      <c r="IMC86" s="20"/>
      <c r="IMD86" s="20"/>
      <c r="IME86" s="20"/>
      <c r="IMF86" s="20"/>
      <c r="IMG86" s="20"/>
      <c r="IMH86" s="20"/>
      <c r="IMI86" s="20"/>
      <c r="IMJ86" s="20"/>
      <c r="IMK86" s="20"/>
      <c r="IML86" s="20"/>
      <c r="IMM86" s="20"/>
      <c r="IMN86" s="20"/>
      <c r="IMO86" s="20"/>
      <c r="IMP86" s="20"/>
      <c r="IMQ86" s="20"/>
      <c r="IMR86" s="20"/>
      <c r="IMS86" s="20"/>
      <c r="IMT86" s="20"/>
      <c r="IMU86" s="20"/>
      <c r="IMV86" s="20"/>
      <c r="IMW86" s="20"/>
      <c r="IMX86" s="20"/>
      <c r="IMY86" s="20"/>
      <c r="IMZ86" s="20"/>
      <c r="INA86" s="20"/>
      <c r="INB86" s="20"/>
      <c r="INC86" s="20"/>
      <c r="IND86" s="20"/>
      <c r="INE86" s="20"/>
      <c r="INF86" s="20"/>
      <c r="ING86" s="20"/>
      <c r="INH86" s="20"/>
      <c r="INI86" s="20"/>
      <c r="INJ86" s="20"/>
      <c r="INK86" s="20"/>
      <c r="INL86" s="20"/>
      <c r="INM86" s="20"/>
      <c r="INN86" s="20"/>
      <c r="INO86" s="20"/>
      <c r="INP86" s="20"/>
      <c r="INQ86" s="20"/>
      <c r="INR86" s="20"/>
      <c r="INS86" s="20"/>
      <c r="INT86" s="20"/>
      <c r="INU86" s="20"/>
      <c r="INV86" s="20"/>
      <c r="INW86" s="20"/>
      <c r="INX86" s="20"/>
      <c r="INY86" s="20"/>
      <c r="INZ86" s="20"/>
      <c r="IOA86" s="20"/>
      <c r="IOB86" s="20"/>
      <c r="IOC86" s="20"/>
      <c r="IOD86" s="20"/>
      <c r="IOE86" s="20"/>
      <c r="IOF86" s="20"/>
      <c r="IOG86" s="20"/>
      <c r="IOH86" s="20"/>
      <c r="IOI86" s="20"/>
      <c r="IOJ86" s="20"/>
      <c r="IOK86" s="20"/>
      <c r="IOL86" s="20"/>
      <c r="IOM86" s="20"/>
      <c r="ION86" s="20"/>
      <c r="IOO86" s="20"/>
      <c r="IOP86" s="20"/>
      <c r="IOQ86" s="20"/>
      <c r="IOR86" s="20"/>
      <c r="IOS86" s="20"/>
      <c r="IOT86" s="20"/>
      <c r="IOU86" s="20"/>
      <c r="IOV86" s="20"/>
      <c r="IOW86" s="20"/>
      <c r="IOX86" s="20"/>
      <c r="IOY86" s="20"/>
      <c r="IOZ86" s="20"/>
      <c r="IPA86" s="20"/>
      <c r="IPB86" s="20"/>
      <c r="IPC86" s="20"/>
      <c r="IPD86" s="20"/>
      <c r="IPE86" s="20"/>
      <c r="IPF86" s="20"/>
      <c r="IPG86" s="20"/>
      <c r="IPH86" s="20"/>
      <c r="IPI86" s="20"/>
      <c r="IPJ86" s="20"/>
      <c r="IPK86" s="20"/>
      <c r="IPL86" s="20"/>
      <c r="IPM86" s="20"/>
      <c r="IPN86" s="20"/>
      <c r="IPO86" s="20"/>
      <c r="IPP86" s="20"/>
      <c r="IPQ86" s="20"/>
      <c r="IPR86" s="20"/>
      <c r="IPS86" s="20"/>
      <c r="IPT86" s="20"/>
      <c r="IPU86" s="20"/>
      <c r="IPV86" s="20"/>
      <c r="IPW86" s="20"/>
      <c r="IPX86" s="20"/>
      <c r="IPY86" s="20"/>
      <c r="IPZ86" s="20"/>
      <c r="IQA86" s="20"/>
      <c r="IQB86" s="20"/>
      <c r="IQC86" s="20"/>
      <c r="IQD86" s="20"/>
      <c r="IQE86" s="20"/>
      <c r="IQF86" s="20"/>
      <c r="IQG86" s="20"/>
      <c r="IQH86" s="20"/>
      <c r="IQI86" s="20"/>
      <c r="IQJ86" s="20"/>
      <c r="IQK86" s="20"/>
      <c r="IQL86" s="20"/>
      <c r="IQM86" s="20"/>
      <c r="IQN86" s="20"/>
      <c r="IQO86" s="20"/>
      <c r="IQP86" s="20"/>
      <c r="IQQ86" s="20"/>
      <c r="IQR86" s="20"/>
      <c r="IQS86" s="20"/>
      <c r="IQT86" s="20"/>
      <c r="IQU86" s="20"/>
      <c r="IQV86" s="20"/>
      <c r="IQW86" s="20"/>
      <c r="IQX86" s="20"/>
      <c r="IQY86" s="20"/>
      <c r="IQZ86" s="20"/>
      <c r="IRA86" s="20"/>
      <c r="IRB86" s="20"/>
      <c r="IRC86" s="20"/>
      <c r="IRD86" s="20"/>
      <c r="IRE86" s="20"/>
      <c r="IRF86" s="20"/>
      <c r="IRG86" s="20"/>
      <c r="IRH86" s="20"/>
      <c r="IRI86" s="20"/>
      <c r="IRJ86" s="20"/>
      <c r="IRK86" s="20"/>
      <c r="IRL86" s="20"/>
      <c r="IRM86" s="20"/>
      <c r="IRN86" s="20"/>
      <c r="IRO86" s="20"/>
      <c r="IRP86" s="20"/>
      <c r="IRQ86" s="20"/>
      <c r="IRR86" s="20"/>
      <c r="IRS86" s="20"/>
      <c r="IRT86" s="20"/>
      <c r="IRU86" s="20"/>
      <c r="IRV86" s="20"/>
      <c r="IRW86" s="20"/>
      <c r="IRX86" s="20"/>
      <c r="IRY86" s="20"/>
      <c r="IRZ86" s="20"/>
      <c r="ISA86" s="20"/>
      <c r="ISB86" s="20"/>
      <c r="ISC86" s="20"/>
      <c r="ISD86" s="20"/>
      <c r="ISE86" s="20"/>
      <c r="ISF86" s="20"/>
      <c r="ISG86" s="20"/>
      <c r="ISH86" s="20"/>
      <c r="ISI86" s="20"/>
      <c r="ISJ86" s="20"/>
      <c r="ISK86" s="20"/>
      <c r="ISL86" s="20"/>
      <c r="ISM86" s="20"/>
      <c r="ISN86" s="20"/>
      <c r="ISO86" s="20"/>
      <c r="ISP86" s="20"/>
      <c r="ISQ86" s="20"/>
      <c r="ISR86" s="20"/>
      <c r="ISS86" s="20"/>
      <c r="IST86" s="20"/>
      <c r="ISU86" s="20"/>
      <c r="ISV86" s="20"/>
      <c r="ISW86" s="20"/>
      <c r="ISX86" s="20"/>
      <c r="ISY86" s="20"/>
      <c r="ISZ86" s="20"/>
      <c r="ITA86" s="20"/>
      <c r="ITB86" s="20"/>
      <c r="ITC86" s="20"/>
      <c r="ITD86" s="20"/>
      <c r="ITE86" s="20"/>
      <c r="ITF86" s="20"/>
      <c r="ITG86" s="20"/>
      <c r="ITH86" s="20"/>
      <c r="ITI86" s="20"/>
      <c r="ITJ86" s="20"/>
      <c r="ITK86" s="20"/>
      <c r="ITL86" s="20"/>
      <c r="ITM86" s="20"/>
      <c r="ITN86" s="20"/>
      <c r="ITO86" s="20"/>
      <c r="ITP86" s="20"/>
      <c r="ITQ86" s="20"/>
      <c r="ITR86" s="20"/>
      <c r="ITS86" s="20"/>
      <c r="ITT86" s="20"/>
      <c r="ITU86" s="20"/>
      <c r="ITV86" s="20"/>
      <c r="ITW86" s="20"/>
      <c r="ITX86" s="20"/>
      <c r="ITY86" s="20"/>
      <c r="ITZ86" s="20"/>
      <c r="IUA86" s="20"/>
      <c r="IUB86" s="20"/>
      <c r="IUC86" s="20"/>
      <c r="IUD86" s="20"/>
      <c r="IUE86" s="20"/>
      <c r="IUF86" s="20"/>
      <c r="IUG86" s="20"/>
      <c r="IUH86" s="20"/>
      <c r="IUI86" s="20"/>
      <c r="IUJ86" s="20"/>
      <c r="IUK86" s="20"/>
      <c r="IUL86" s="20"/>
      <c r="IUM86" s="20"/>
      <c r="IUN86" s="20"/>
      <c r="IUO86" s="20"/>
      <c r="IUP86" s="20"/>
      <c r="IUQ86" s="20"/>
      <c r="IUR86" s="20"/>
      <c r="IUS86" s="20"/>
      <c r="IUT86" s="20"/>
      <c r="IUU86" s="20"/>
      <c r="IUV86" s="20"/>
      <c r="IUW86" s="20"/>
      <c r="IUX86" s="20"/>
      <c r="IUY86" s="20"/>
      <c r="IUZ86" s="20"/>
      <c r="IVA86" s="20"/>
      <c r="IVB86" s="20"/>
      <c r="IVC86" s="20"/>
      <c r="IVD86" s="20"/>
      <c r="IVE86" s="20"/>
      <c r="IVF86" s="20"/>
      <c r="IVG86" s="20"/>
      <c r="IVH86" s="20"/>
      <c r="IVI86" s="20"/>
      <c r="IVJ86" s="20"/>
      <c r="IVK86" s="20"/>
      <c r="IVL86" s="20"/>
      <c r="IVM86" s="20"/>
      <c r="IVN86" s="20"/>
      <c r="IVO86" s="20"/>
      <c r="IVP86" s="20"/>
      <c r="IVQ86" s="20"/>
      <c r="IVR86" s="20"/>
      <c r="IVS86" s="20"/>
      <c r="IVT86" s="20"/>
      <c r="IVU86" s="20"/>
      <c r="IVV86" s="20"/>
      <c r="IVW86" s="20"/>
      <c r="IVX86" s="20"/>
      <c r="IVY86" s="20"/>
      <c r="IVZ86" s="20"/>
      <c r="IWA86" s="20"/>
      <c r="IWB86" s="20"/>
      <c r="IWC86" s="20"/>
      <c r="IWD86" s="20"/>
      <c r="IWE86" s="20"/>
      <c r="IWF86" s="20"/>
      <c r="IWG86" s="20"/>
      <c r="IWH86" s="20"/>
      <c r="IWI86" s="20"/>
      <c r="IWJ86" s="20"/>
      <c r="IWK86" s="20"/>
      <c r="IWL86" s="20"/>
      <c r="IWM86" s="20"/>
      <c r="IWN86" s="20"/>
      <c r="IWO86" s="20"/>
      <c r="IWP86" s="20"/>
      <c r="IWQ86" s="20"/>
      <c r="IWR86" s="20"/>
      <c r="IWS86" s="20"/>
      <c r="IWT86" s="20"/>
      <c r="IWU86" s="20"/>
      <c r="IWV86" s="20"/>
      <c r="IWW86" s="20"/>
      <c r="IWX86" s="20"/>
      <c r="IWY86" s="20"/>
      <c r="IWZ86" s="20"/>
      <c r="IXA86" s="20"/>
      <c r="IXB86" s="20"/>
      <c r="IXC86" s="20"/>
      <c r="IXD86" s="20"/>
      <c r="IXE86" s="20"/>
      <c r="IXF86" s="20"/>
      <c r="IXG86" s="20"/>
      <c r="IXH86" s="20"/>
      <c r="IXI86" s="20"/>
      <c r="IXJ86" s="20"/>
      <c r="IXK86" s="20"/>
      <c r="IXL86" s="20"/>
      <c r="IXM86" s="20"/>
      <c r="IXN86" s="20"/>
      <c r="IXO86" s="20"/>
      <c r="IXP86" s="20"/>
      <c r="IXQ86" s="20"/>
      <c r="IXR86" s="20"/>
      <c r="IXS86" s="20"/>
      <c r="IXT86" s="20"/>
      <c r="IXU86" s="20"/>
      <c r="IXV86" s="20"/>
      <c r="IXW86" s="20"/>
      <c r="IXX86" s="20"/>
      <c r="IXY86" s="20"/>
      <c r="IXZ86" s="20"/>
      <c r="IYA86" s="20"/>
      <c r="IYB86" s="20"/>
      <c r="IYC86" s="20"/>
      <c r="IYD86" s="20"/>
      <c r="IYE86" s="20"/>
      <c r="IYF86" s="20"/>
      <c r="IYG86" s="20"/>
      <c r="IYH86" s="20"/>
      <c r="IYI86" s="20"/>
      <c r="IYJ86" s="20"/>
      <c r="IYK86" s="20"/>
      <c r="IYL86" s="20"/>
      <c r="IYM86" s="20"/>
      <c r="IYN86" s="20"/>
      <c r="IYO86" s="20"/>
      <c r="IYP86" s="20"/>
      <c r="IYQ86" s="20"/>
      <c r="IYR86" s="20"/>
      <c r="IYS86" s="20"/>
      <c r="IYT86" s="20"/>
      <c r="IYU86" s="20"/>
      <c r="IYV86" s="20"/>
      <c r="IYW86" s="20"/>
      <c r="IYX86" s="20"/>
      <c r="IYY86" s="20"/>
      <c r="IYZ86" s="20"/>
      <c r="IZA86" s="20"/>
      <c r="IZB86" s="20"/>
      <c r="IZC86" s="20"/>
      <c r="IZD86" s="20"/>
      <c r="IZE86" s="20"/>
      <c r="IZF86" s="20"/>
      <c r="IZG86" s="20"/>
      <c r="IZH86" s="20"/>
      <c r="IZI86" s="20"/>
      <c r="IZJ86" s="20"/>
      <c r="IZK86" s="20"/>
      <c r="IZL86" s="20"/>
      <c r="IZM86" s="20"/>
      <c r="IZN86" s="20"/>
      <c r="IZO86" s="20"/>
      <c r="IZP86" s="20"/>
      <c r="IZQ86" s="20"/>
      <c r="IZR86" s="20"/>
      <c r="IZS86" s="20"/>
      <c r="IZT86" s="20"/>
      <c r="IZU86" s="20"/>
      <c r="IZV86" s="20"/>
      <c r="IZW86" s="20"/>
      <c r="IZX86" s="20"/>
      <c r="IZY86" s="20"/>
      <c r="IZZ86" s="20"/>
      <c r="JAA86" s="20"/>
      <c r="JAB86" s="20"/>
      <c r="JAC86" s="20"/>
      <c r="JAD86" s="20"/>
      <c r="JAE86" s="20"/>
      <c r="JAF86" s="20"/>
      <c r="JAG86" s="20"/>
      <c r="JAH86" s="20"/>
      <c r="JAI86" s="20"/>
      <c r="JAJ86" s="20"/>
      <c r="JAK86" s="20"/>
      <c r="JAL86" s="20"/>
      <c r="JAM86" s="20"/>
      <c r="JAN86" s="20"/>
      <c r="JAO86" s="20"/>
      <c r="JAP86" s="20"/>
      <c r="JAQ86" s="20"/>
      <c r="JAR86" s="20"/>
      <c r="JAS86" s="20"/>
      <c r="JAT86" s="20"/>
      <c r="JAU86" s="20"/>
      <c r="JAV86" s="20"/>
      <c r="JAW86" s="20"/>
      <c r="JAX86" s="20"/>
      <c r="JAY86" s="20"/>
      <c r="JAZ86" s="20"/>
      <c r="JBA86" s="20"/>
      <c r="JBB86" s="20"/>
      <c r="JBC86" s="20"/>
      <c r="JBD86" s="20"/>
      <c r="JBE86" s="20"/>
      <c r="JBF86" s="20"/>
      <c r="JBG86" s="20"/>
      <c r="JBH86" s="20"/>
      <c r="JBI86" s="20"/>
      <c r="JBJ86" s="20"/>
      <c r="JBK86" s="20"/>
      <c r="JBL86" s="20"/>
      <c r="JBM86" s="20"/>
      <c r="JBN86" s="20"/>
      <c r="JBO86" s="20"/>
      <c r="JBP86" s="20"/>
      <c r="JBQ86" s="20"/>
      <c r="JBR86" s="20"/>
      <c r="JBS86" s="20"/>
      <c r="JBT86" s="20"/>
      <c r="JBU86" s="20"/>
      <c r="JBV86" s="20"/>
      <c r="JBW86" s="20"/>
      <c r="JBX86" s="20"/>
      <c r="JBY86" s="20"/>
      <c r="JBZ86" s="20"/>
      <c r="JCA86" s="20"/>
      <c r="JCB86" s="20"/>
      <c r="JCC86" s="20"/>
      <c r="JCD86" s="20"/>
      <c r="JCE86" s="20"/>
      <c r="JCF86" s="20"/>
      <c r="JCG86" s="20"/>
      <c r="JCH86" s="20"/>
      <c r="JCI86" s="20"/>
      <c r="JCJ86" s="20"/>
      <c r="JCK86" s="20"/>
      <c r="JCL86" s="20"/>
      <c r="JCM86" s="20"/>
      <c r="JCN86" s="20"/>
      <c r="JCO86" s="20"/>
      <c r="JCP86" s="20"/>
      <c r="JCQ86" s="20"/>
      <c r="JCR86" s="20"/>
      <c r="JCS86" s="20"/>
      <c r="JCT86" s="20"/>
      <c r="JCU86" s="20"/>
      <c r="JCV86" s="20"/>
      <c r="JCW86" s="20"/>
      <c r="JCX86" s="20"/>
      <c r="JCY86" s="20"/>
      <c r="JCZ86" s="20"/>
      <c r="JDA86" s="20"/>
      <c r="JDB86" s="20"/>
      <c r="JDC86" s="20"/>
      <c r="JDD86" s="20"/>
      <c r="JDE86" s="20"/>
      <c r="JDF86" s="20"/>
      <c r="JDG86" s="20"/>
      <c r="JDH86" s="20"/>
      <c r="JDI86" s="20"/>
      <c r="JDJ86" s="20"/>
      <c r="JDK86" s="20"/>
      <c r="JDL86" s="20"/>
      <c r="JDM86" s="20"/>
      <c r="JDN86" s="20"/>
      <c r="JDO86" s="20"/>
      <c r="JDP86" s="20"/>
      <c r="JDQ86" s="20"/>
      <c r="JDR86" s="20"/>
      <c r="JDS86" s="20"/>
      <c r="JDT86" s="20"/>
      <c r="JDU86" s="20"/>
      <c r="JDV86" s="20"/>
      <c r="JDW86" s="20"/>
      <c r="JDX86" s="20"/>
      <c r="JDY86" s="20"/>
      <c r="JDZ86" s="20"/>
      <c r="JEA86" s="20"/>
      <c r="JEB86" s="20"/>
      <c r="JEC86" s="20"/>
      <c r="JED86" s="20"/>
      <c r="JEE86" s="20"/>
      <c r="JEF86" s="20"/>
      <c r="JEG86" s="20"/>
      <c r="JEH86" s="20"/>
      <c r="JEI86" s="20"/>
      <c r="JEJ86" s="20"/>
      <c r="JEK86" s="20"/>
      <c r="JEL86" s="20"/>
      <c r="JEM86" s="20"/>
      <c r="JEN86" s="20"/>
      <c r="JEO86" s="20"/>
      <c r="JEP86" s="20"/>
      <c r="JEQ86" s="20"/>
      <c r="JER86" s="20"/>
      <c r="JES86" s="20"/>
      <c r="JET86" s="20"/>
      <c r="JEU86" s="20"/>
      <c r="JEV86" s="20"/>
      <c r="JEW86" s="20"/>
      <c r="JEX86" s="20"/>
      <c r="JEY86" s="20"/>
      <c r="JEZ86" s="20"/>
      <c r="JFA86" s="20"/>
      <c r="JFB86" s="20"/>
      <c r="JFC86" s="20"/>
      <c r="JFD86" s="20"/>
      <c r="JFE86" s="20"/>
      <c r="JFF86" s="20"/>
      <c r="JFG86" s="20"/>
      <c r="JFH86" s="20"/>
      <c r="JFI86" s="20"/>
      <c r="JFJ86" s="20"/>
      <c r="JFK86" s="20"/>
      <c r="JFL86" s="20"/>
      <c r="JFM86" s="20"/>
      <c r="JFN86" s="20"/>
      <c r="JFO86" s="20"/>
      <c r="JFP86" s="20"/>
      <c r="JFQ86" s="20"/>
      <c r="JFR86" s="20"/>
      <c r="JFS86" s="20"/>
      <c r="JFT86" s="20"/>
      <c r="JFU86" s="20"/>
      <c r="JFV86" s="20"/>
      <c r="JFW86" s="20"/>
      <c r="JFX86" s="20"/>
      <c r="JFY86" s="20"/>
      <c r="JFZ86" s="20"/>
      <c r="JGA86" s="20"/>
      <c r="JGB86" s="20"/>
      <c r="JGC86" s="20"/>
      <c r="JGD86" s="20"/>
      <c r="JGE86" s="20"/>
      <c r="JGF86" s="20"/>
      <c r="JGG86" s="20"/>
      <c r="JGH86" s="20"/>
      <c r="JGI86" s="20"/>
      <c r="JGJ86" s="20"/>
      <c r="JGK86" s="20"/>
      <c r="JGL86" s="20"/>
      <c r="JGM86" s="20"/>
      <c r="JGN86" s="20"/>
      <c r="JGO86" s="20"/>
      <c r="JGP86" s="20"/>
      <c r="JGQ86" s="20"/>
      <c r="JGR86" s="20"/>
      <c r="JGS86" s="20"/>
      <c r="JGT86" s="20"/>
      <c r="JGU86" s="20"/>
      <c r="JGV86" s="20"/>
      <c r="JGW86" s="20"/>
      <c r="JGX86" s="20"/>
      <c r="JGY86" s="20"/>
      <c r="JGZ86" s="20"/>
      <c r="JHA86" s="20"/>
      <c r="JHB86" s="20"/>
      <c r="JHC86" s="20"/>
      <c r="JHD86" s="20"/>
      <c r="JHE86" s="20"/>
      <c r="JHF86" s="20"/>
      <c r="JHG86" s="20"/>
      <c r="JHH86" s="20"/>
      <c r="JHI86" s="20"/>
      <c r="JHJ86" s="20"/>
      <c r="JHK86" s="20"/>
      <c r="JHL86" s="20"/>
      <c r="JHM86" s="20"/>
      <c r="JHN86" s="20"/>
      <c r="JHO86" s="20"/>
      <c r="JHP86" s="20"/>
      <c r="JHQ86" s="20"/>
      <c r="JHR86" s="20"/>
      <c r="JHS86" s="20"/>
      <c r="JHT86" s="20"/>
      <c r="JHU86" s="20"/>
      <c r="JHV86" s="20"/>
      <c r="JHW86" s="20"/>
      <c r="JHX86" s="20"/>
      <c r="JHY86" s="20"/>
      <c r="JHZ86" s="20"/>
      <c r="JIA86" s="20"/>
      <c r="JIB86" s="20"/>
      <c r="JIC86" s="20"/>
      <c r="JID86" s="20"/>
      <c r="JIE86" s="20"/>
      <c r="JIF86" s="20"/>
      <c r="JIG86" s="20"/>
      <c r="JIH86" s="20"/>
      <c r="JII86" s="20"/>
      <c r="JIJ86" s="20"/>
      <c r="JIK86" s="20"/>
      <c r="JIL86" s="20"/>
      <c r="JIM86" s="20"/>
      <c r="JIN86" s="20"/>
      <c r="JIO86" s="20"/>
      <c r="JIP86" s="20"/>
      <c r="JIQ86" s="20"/>
      <c r="JIR86" s="20"/>
      <c r="JIS86" s="20"/>
      <c r="JIT86" s="20"/>
      <c r="JIU86" s="20"/>
      <c r="JIV86" s="20"/>
      <c r="JIW86" s="20"/>
      <c r="JIX86" s="20"/>
      <c r="JIY86" s="20"/>
      <c r="JIZ86" s="20"/>
      <c r="JJA86" s="20"/>
      <c r="JJB86" s="20"/>
      <c r="JJC86" s="20"/>
      <c r="JJD86" s="20"/>
      <c r="JJE86" s="20"/>
      <c r="JJF86" s="20"/>
      <c r="JJG86" s="20"/>
      <c r="JJH86" s="20"/>
      <c r="JJI86" s="20"/>
      <c r="JJJ86" s="20"/>
      <c r="JJK86" s="20"/>
      <c r="JJL86" s="20"/>
      <c r="JJM86" s="20"/>
      <c r="JJN86" s="20"/>
      <c r="JJO86" s="20"/>
      <c r="JJP86" s="20"/>
      <c r="JJQ86" s="20"/>
      <c r="JJR86" s="20"/>
      <c r="JJS86" s="20"/>
      <c r="JJT86" s="20"/>
      <c r="JJU86" s="20"/>
      <c r="JJV86" s="20"/>
      <c r="JJW86" s="20"/>
      <c r="JJX86" s="20"/>
      <c r="JJY86" s="20"/>
      <c r="JJZ86" s="20"/>
      <c r="JKA86" s="20"/>
      <c r="JKB86" s="20"/>
      <c r="JKC86" s="20"/>
      <c r="JKD86" s="20"/>
      <c r="JKE86" s="20"/>
      <c r="JKF86" s="20"/>
      <c r="JKG86" s="20"/>
      <c r="JKH86" s="20"/>
      <c r="JKI86" s="20"/>
      <c r="JKJ86" s="20"/>
      <c r="JKK86" s="20"/>
      <c r="JKL86" s="20"/>
      <c r="JKM86" s="20"/>
      <c r="JKN86" s="20"/>
      <c r="JKO86" s="20"/>
      <c r="JKP86" s="20"/>
      <c r="JKQ86" s="20"/>
      <c r="JKR86" s="20"/>
      <c r="JKS86" s="20"/>
      <c r="JKT86" s="20"/>
      <c r="JKU86" s="20"/>
      <c r="JKV86" s="20"/>
      <c r="JKW86" s="20"/>
      <c r="JKX86" s="20"/>
      <c r="JKY86" s="20"/>
      <c r="JKZ86" s="20"/>
      <c r="JLA86" s="20"/>
      <c r="JLB86" s="20"/>
      <c r="JLC86" s="20"/>
      <c r="JLD86" s="20"/>
      <c r="JLE86" s="20"/>
      <c r="JLF86" s="20"/>
      <c r="JLG86" s="20"/>
      <c r="JLH86" s="20"/>
      <c r="JLI86" s="20"/>
      <c r="JLJ86" s="20"/>
      <c r="JLK86" s="20"/>
      <c r="JLL86" s="20"/>
      <c r="JLM86" s="20"/>
      <c r="JLN86" s="20"/>
      <c r="JLO86" s="20"/>
      <c r="JLP86" s="20"/>
      <c r="JLQ86" s="20"/>
      <c r="JLR86" s="20"/>
      <c r="JLS86" s="20"/>
      <c r="JLT86" s="20"/>
      <c r="JLU86" s="20"/>
      <c r="JLV86" s="20"/>
      <c r="JLW86" s="20"/>
      <c r="JLX86" s="20"/>
      <c r="JLY86" s="20"/>
      <c r="JLZ86" s="20"/>
      <c r="JMA86" s="20"/>
      <c r="JMB86" s="20"/>
      <c r="JMC86" s="20"/>
      <c r="JMD86" s="20"/>
      <c r="JME86" s="20"/>
      <c r="JMF86" s="20"/>
      <c r="JMG86" s="20"/>
      <c r="JMH86" s="20"/>
      <c r="JMI86" s="20"/>
      <c r="JMJ86" s="20"/>
      <c r="JMK86" s="20"/>
      <c r="JML86" s="20"/>
      <c r="JMM86" s="20"/>
      <c r="JMN86" s="20"/>
      <c r="JMO86" s="20"/>
      <c r="JMP86" s="20"/>
      <c r="JMQ86" s="20"/>
      <c r="JMR86" s="20"/>
      <c r="JMS86" s="20"/>
      <c r="JMT86" s="20"/>
      <c r="JMU86" s="20"/>
      <c r="JMV86" s="20"/>
      <c r="JMW86" s="20"/>
      <c r="JMX86" s="20"/>
      <c r="JMY86" s="20"/>
      <c r="JMZ86" s="20"/>
      <c r="JNA86" s="20"/>
      <c r="JNB86" s="20"/>
      <c r="JNC86" s="20"/>
      <c r="JND86" s="20"/>
      <c r="JNE86" s="20"/>
      <c r="JNF86" s="20"/>
      <c r="JNG86" s="20"/>
      <c r="JNH86" s="20"/>
      <c r="JNI86" s="20"/>
      <c r="JNJ86" s="20"/>
      <c r="JNK86" s="20"/>
      <c r="JNL86" s="20"/>
      <c r="JNM86" s="20"/>
      <c r="JNN86" s="20"/>
      <c r="JNO86" s="20"/>
      <c r="JNP86" s="20"/>
      <c r="JNQ86" s="20"/>
      <c r="JNR86" s="20"/>
      <c r="JNS86" s="20"/>
      <c r="JNT86" s="20"/>
      <c r="JNU86" s="20"/>
      <c r="JNV86" s="20"/>
      <c r="JNW86" s="20"/>
      <c r="JNX86" s="20"/>
      <c r="JNY86" s="20"/>
      <c r="JNZ86" s="20"/>
      <c r="JOA86" s="20"/>
      <c r="JOB86" s="20"/>
      <c r="JOC86" s="20"/>
      <c r="JOD86" s="20"/>
      <c r="JOE86" s="20"/>
      <c r="JOF86" s="20"/>
      <c r="JOG86" s="20"/>
      <c r="JOH86" s="20"/>
      <c r="JOI86" s="20"/>
      <c r="JOJ86" s="20"/>
      <c r="JOK86" s="20"/>
      <c r="JOL86" s="20"/>
      <c r="JOM86" s="20"/>
      <c r="JON86" s="20"/>
      <c r="JOO86" s="20"/>
      <c r="JOP86" s="20"/>
      <c r="JOQ86" s="20"/>
      <c r="JOR86" s="20"/>
      <c r="JOS86" s="20"/>
      <c r="JOT86" s="20"/>
      <c r="JOU86" s="20"/>
      <c r="JOV86" s="20"/>
      <c r="JOW86" s="20"/>
      <c r="JOX86" s="20"/>
      <c r="JOY86" s="20"/>
      <c r="JOZ86" s="20"/>
      <c r="JPA86" s="20"/>
      <c r="JPB86" s="20"/>
      <c r="JPC86" s="20"/>
      <c r="JPD86" s="20"/>
      <c r="JPE86" s="20"/>
      <c r="JPF86" s="20"/>
      <c r="JPG86" s="20"/>
      <c r="JPH86" s="20"/>
      <c r="JPI86" s="20"/>
      <c r="JPJ86" s="20"/>
      <c r="JPK86" s="20"/>
      <c r="JPL86" s="20"/>
      <c r="JPM86" s="20"/>
      <c r="JPN86" s="20"/>
      <c r="JPO86" s="20"/>
      <c r="JPP86" s="20"/>
      <c r="JPQ86" s="20"/>
      <c r="JPR86" s="20"/>
      <c r="JPS86" s="20"/>
      <c r="JPT86" s="20"/>
      <c r="JPU86" s="20"/>
      <c r="JPV86" s="20"/>
      <c r="JPW86" s="20"/>
      <c r="JPX86" s="20"/>
      <c r="JPY86" s="20"/>
      <c r="JPZ86" s="20"/>
      <c r="JQA86" s="20"/>
      <c r="JQB86" s="20"/>
      <c r="JQC86" s="20"/>
      <c r="JQD86" s="20"/>
      <c r="JQE86" s="20"/>
      <c r="JQF86" s="20"/>
      <c r="JQG86" s="20"/>
      <c r="JQH86" s="20"/>
      <c r="JQI86" s="20"/>
      <c r="JQJ86" s="20"/>
      <c r="JQK86" s="20"/>
      <c r="JQL86" s="20"/>
      <c r="JQM86" s="20"/>
      <c r="JQN86" s="20"/>
      <c r="JQO86" s="20"/>
      <c r="JQP86" s="20"/>
      <c r="JQQ86" s="20"/>
      <c r="JQR86" s="20"/>
      <c r="JQS86" s="20"/>
      <c r="JQT86" s="20"/>
      <c r="JQU86" s="20"/>
      <c r="JQV86" s="20"/>
      <c r="JQW86" s="20"/>
      <c r="JQX86" s="20"/>
      <c r="JQY86" s="20"/>
      <c r="JQZ86" s="20"/>
      <c r="JRA86" s="20"/>
      <c r="JRB86" s="20"/>
      <c r="JRC86" s="20"/>
      <c r="JRD86" s="20"/>
      <c r="JRE86" s="20"/>
      <c r="JRF86" s="20"/>
      <c r="JRG86" s="20"/>
      <c r="JRH86" s="20"/>
      <c r="JRI86" s="20"/>
      <c r="JRJ86" s="20"/>
      <c r="JRK86" s="20"/>
      <c r="JRL86" s="20"/>
      <c r="JRM86" s="20"/>
      <c r="JRN86" s="20"/>
      <c r="JRO86" s="20"/>
      <c r="JRP86" s="20"/>
      <c r="JRQ86" s="20"/>
      <c r="JRR86" s="20"/>
      <c r="JRS86" s="20"/>
      <c r="JRT86" s="20"/>
      <c r="JRU86" s="20"/>
      <c r="JRV86" s="20"/>
      <c r="JRW86" s="20"/>
      <c r="JRX86" s="20"/>
      <c r="JRY86" s="20"/>
      <c r="JRZ86" s="20"/>
      <c r="JSA86" s="20"/>
      <c r="JSB86" s="20"/>
      <c r="JSC86" s="20"/>
      <c r="JSD86" s="20"/>
      <c r="JSE86" s="20"/>
      <c r="JSF86" s="20"/>
      <c r="JSG86" s="20"/>
      <c r="JSH86" s="20"/>
      <c r="JSI86" s="20"/>
      <c r="JSJ86" s="20"/>
      <c r="JSK86" s="20"/>
      <c r="JSL86" s="20"/>
      <c r="JSM86" s="20"/>
      <c r="JSN86" s="20"/>
      <c r="JSO86" s="20"/>
      <c r="JSP86" s="20"/>
      <c r="JSQ86" s="20"/>
      <c r="JSR86" s="20"/>
      <c r="JSS86" s="20"/>
      <c r="JST86" s="20"/>
      <c r="JSU86" s="20"/>
      <c r="JSV86" s="20"/>
      <c r="JSW86" s="20"/>
      <c r="JSX86" s="20"/>
      <c r="JSY86" s="20"/>
      <c r="JSZ86" s="20"/>
      <c r="JTA86" s="20"/>
      <c r="JTB86" s="20"/>
      <c r="JTC86" s="20"/>
      <c r="JTD86" s="20"/>
      <c r="JTE86" s="20"/>
      <c r="JTF86" s="20"/>
      <c r="JTG86" s="20"/>
      <c r="JTH86" s="20"/>
      <c r="JTI86" s="20"/>
      <c r="JTJ86" s="20"/>
      <c r="JTK86" s="20"/>
      <c r="JTL86" s="20"/>
      <c r="JTM86" s="20"/>
      <c r="JTN86" s="20"/>
      <c r="JTO86" s="20"/>
      <c r="JTP86" s="20"/>
      <c r="JTQ86" s="20"/>
      <c r="JTR86" s="20"/>
      <c r="JTS86" s="20"/>
      <c r="JTT86" s="20"/>
      <c r="JTU86" s="20"/>
      <c r="JTV86" s="20"/>
      <c r="JTW86" s="20"/>
      <c r="JTX86" s="20"/>
      <c r="JTY86" s="20"/>
      <c r="JTZ86" s="20"/>
      <c r="JUA86" s="20"/>
      <c r="JUB86" s="20"/>
      <c r="JUC86" s="20"/>
      <c r="JUD86" s="20"/>
      <c r="JUE86" s="20"/>
      <c r="JUF86" s="20"/>
      <c r="JUG86" s="20"/>
      <c r="JUH86" s="20"/>
      <c r="JUI86" s="20"/>
      <c r="JUJ86" s="20"/>
      <c r="JUK86" s="20"/>
      <c r="JUL86" s="20"/>
      <c r="JUM86" s="20"/>
      <c r="JUN86" s="20"/>
      <c r="JUO86" s="20"/>
      <c r="JUP86" s="20"/>
      <c r="JUQ86" s="20"/>
      <c r="JUR86" s="20"/>
      <c r="JUS86" s="20"/>
      <c r="JUT86" s="20"/>
      <c r="JUU86" s="20"/>
      <c r="JUV86" s="20"/>
      <c r="JUW86" s="20"/>
      <c r="JUX86" s="20"/>
      <c r="JUY86" s="20"/>
      <c r="JUZ86" s="20"/>
      <c r="JVA86" s="20"/>
      <c r="JVB86" s="20"/>
      <c r="JVC86" s="20"/>
      <c r="JVD86" s="20"/>
      <c r="JVE86" s="20"/>
      <c r="JVF86" s="20"/>
      <c r="JVG86" s="20"/>
      <c r="JVH86" s="20"/>
      <c r="JVI86" s="20"/>
      <c r="JVJ86" s="20"/>
      <c r="JVK86" s="20"/>
      <c r="JVL86" s="20"/>
      <c r="JVM86" s="20"/>
      <c r="JVN86" s="20"/>
      <c r="JVO86" s="20"/>
      <c r="JVP86" s="20"/>
      <c r="JVQ86" s="20"/>
      <c r="JVR86" s="20"/>
      <c r="JVS86" s="20"/>
      <c r="JVT86" s="20"/>
      <c r="JVU86" s="20"/>
      <c r="JVV86" s="20"/>
      <c r="JVW86" s="20"/>
      <c r="JVX86" s="20"/>
      <c r="JVY86" s="20"/>
      <c r="JVZ86" s="20"/>
      <c r="JWA86" s="20"/>
      <c r="JWB86" s="20"/>
      <c r="JWC86" s="20"/>
      <c r="JWD86" s="20"/>
      <c r="JWE86" s="20"/>
      <c r="JWF86" s="20"/>
      <c r="JWG86" s="20"/>
      <c r="JWH86" s="20"/>
      <c r="JWI86" s="20"/>
      <c r="JWJ86" s="20"/>
      <c r="JWK86" s="20"/>
      <c r="JWL86" s="20"/>
      <c r="JWM86" s="20"/>
      <c r="JWN86" s="20"/>
      <c r="JWO86" s="20"/>
      <c r="JWP86" s="20"/>
      <c r="JWQ86" s="20"/>
      <c r="JWR86" s="20"/>
      <c r="JWS86" s="20"/>
      <c r="JWT86" s="20"/>
      <c r="JWU86" s="20"/>
      <c r="JWV86" s="20"/>
      <c r="JWW86" s="20"/>
      <c r="JWX86" s="20"/>
      <c r="JWY86" s="20"/>
      <c r="JWZ86" s="20"/>
      <c r="JXA86" s="20"/>
      <c r="JXB86" s="20"/>
      <c r="JXC86" s="20"/>
      <c r="JXD86" s="20"/>
      <c r="JXE86" s="20"/>
      <c r="JXF86" s="20"/>
      <c r="JXG86" s="20"/>
      <c r="JXH86" s="20"/>
      <c r="JXI86" s="20"/>
      <c r="JXJ86" s="20"/>
      <c r="JXK86" s="20"/>
      <c r="JXL86" s="20"/>
      <c r="JXM86" s="20"/>
      <c r="JXN86" s="20"/>
      <c r="JXO86" s="20"/>
      <c r="JXP86" s="20"/>
      <c r="JXQ86" s="20"/>
      <c r="JXR86" s="20"/>
      <c r="JXS86" s="20"/>
      <c r="JXT86" s="20"/>
      <c r="JXU86" s="20"/>
      <c r="JXV86" s="20"/>
      <c r="JXW86" s="20"/>
      <c r="JXX86" s="20"/>
      <c r="JXY86" s="20"/>
      <c r="JXZ86" s="20"/>
      <c r="JYA86" s="20"/>
      <c r="JYB86" s="20"/>
      <c r="JYC86" s="20"/>
      <c r="JYD86" s="20"/>
      <c r="JYE86" s="20"/>
      <c r="JYF86" s="20"/>
      <c r="JYG86" s="20"/>
      <c r="JYH86" s="20"/>
      <c r="JYI86" s="20"/>
      <c r="JYJ86" s="20"/>
      <c r="JYK86" s="20"/>
      <c r="JYL86" s="20"/>
      <c r="JYM86" s="20"/>
      <c r="JYN86" s="20"/>
      <c r="JYO86" s="20"/>
      <c r="JYP86" s="20"/>
      <c r="JYQ86" s="20"/>
      <c r="JYR86" s="20"/>
      <c r="JYS86" s="20"/>
      <c r="JYT86" s="20"/>
      <c r="JYU86" s="20"/>
      <c r="JYV86" s="20"/>
      <c r="JYW86" s="20"/>
      <c r="JYX86" s="20"/>
      <c r="JYY86" s="20"/>
      <c r="JYZ86" s="20"/>
      <c r="JZA86" s="20"/>
      <c r="JZB86" s="20"/>
      <c r="JZC86" s="20"/>
      <c r="JZD86" s="20"/>
      <c r="JZE86" s="20"/>
      <c r="JZF86" s="20"/>
      <c r="JZG86" s="20"/>
      <c r="JZH86" s="20"/>
      <c r="JZI86" s="20"/>
      <c r="JZJ86" s="20"/>
      <c r="JZK86" s="20"/>
      <c r="JZL86" s="20"/>
      <c r="JZM86" s="20"/>
      <c r="JZN86" s="20"/>
      <c r="JZO86" s="20"/>
      <c r="JZP86" s="20"/>
      <c r="JZQ86" s="20"/>
      <c r="JZR86" s="20"/>
      <c r="JZS86" s="20"/>
      <c r="JZT86" s="20"/>
      <c r="JZU86" s="20"/>
      <c r="JZV86" s="20"/>
      <c r="JZW86" s="20"/>
      <c r="JZX86" s="20"/>
      <c r="JZY86" s="20"/>
      <c r="JZZ86" s="20"/>
      <c r="KAA86" s="20"/>
      <c r="KAB86" s="20"/>
      <c r="KAC86" s="20"/>
      <c r="KAD86" s="20"/>
      <c r="KAE86" s="20"/>
      <c r="KAF86" s="20"/>
      <c r="KAG86" s="20"/>
      <c r="KAH86" s="20"/>
      <c r="KAI86" s="20"/>
      <c r="KAJ86" s="20"/>
      <c r="KAK86" s="20"/>
      <c r="KAL86" s="20"/>
      <c r="KAM86" s="20"/>
      <c r="KAN86" s="20"/>
      <c r="KAO86" s="20"/>
      <c r="KAP86" s="20"/>
      <c r="KAQ86" s="20"/>
      <c r="KAR86" s="20"/>
      <c r="KAS86" s="20"/>
      <c r="KAT86" s="20"/>
      <c r="KAU86" s="20"/>
      <c r="KAV86" s="20"/>
      <c r="KAW86" s="20"/>
      <c r="KAX86" s="20"/>
      <c r="KAY86" s="20"/>
      <c r="KAZ86" s="20"/>
      <c r="KBA86" s="20"/>
      <c r="KBB86" s="20"/>
      <c r="KBC86" s="20"/>
      <c r="KBD86" s="20"/>
      <c r="KBE86" s="20"/>
      <c r="KBF86" s="20"/>
      <c r="KBG86" s="20"/>
      <c r="KBH86" s="20"/>
      <c r="KBI86" s="20"/>
      <c r="KBJ86" s="20"/>
      <c r="KBK86" s="20"/>
      <c r="KBL86" s="20"/>
      <c r="KBM86" s="20"/>
      <c r="KBN86" s="20"/>
      <c r="KBO86" s="20"/>
      <c r="KBP86" s="20"/>
      <c r="KBQ86" s="20"/>
      <c r="KBR86" s="20"/>
      <c r="KBS86" s="20"/>
      <c r="KBT86" s="20"/>
      <c r="KBU86" s="20"/>
      <c r="KBV86" s="20"/>
      <c r="KBW86" s="20"/>
      <c r="KBX86" s="20"/>
      <c r="KBY86" s="20"/>
      <c r="KBZ86" s="20"/>
      <c r="KCA86" s="20"/>
      <c r="KCB86" s="20"/>
      <c r="KCC86" s="20"/>
      <c r="KCD86" s="20"/>
      <c r="KCE86" s="20"/>
      <c r="KCF86" s="20"/>
      <c r="KCG86" s="20"/>
      <c r="KCH86" s="20"/>
      <c r="KCI86" s="20"/>
      <c r="KCJ86" s="20"/>
      <c r="KCK86" s="20"/>
      <c r="KCL86" s="20"/>
      <c r="KCM86" s="20"/>
      <c r="KCN86" s="20"/>
      <c r="KCO86" s="20"/>
      <c r="KCP86" s="20"/>
      <c r="KCQ86" s="20"/>
      <c r="KCR86" s="20"/>
      <c r="KCS86" s="20"/>
      <c r="KCT86" s="20"/>
      <c r="KCU86" s="20"/>
      <c r="KCV86" s="20"/>
      <c r="KCW86" s="20"/>
      <c r="KCX86" s="20"/>
      <c r="KCY86" s="20"/>
      <c r="KCZ86" s="20"/>
      <c r="KDA86" s="20"/>
      <c r="KDB86" s="20"/>
      <c r="KDC86" s="20"/>
      <c r="KDD86" s="20"/>
      <c r="KDE86" s="20"/>
      <c r="KDF86" s="20"/>
      <c r="KDG86" s="20"/>
      <c r="KDH86" s="20"/>
      <c r="KDI86" s="20"/>
      <c r="KDJ86" s="20"/>
      <c r="KDK86" s="20"/>
      <c r="KDL86" s="20"/>
      <c r="KDM86" s="20"/>
      <c r="KDN86" s="20"/>
      <c r="KDO86" s="20"/>
      <c r="KDP86" s="20"/>
      <c r="KDQ86" s="20"/>
      <c r="KDR86" s="20"/>
      <c r="KDS86" s="20"/>
      <c r="KDT86" s="20"/>
      <c r="KDU86" s="20"/>
      <c r="KDV86" s="20"/>
      <c r="KDW86" s="20"/>
      <c r="KDX86" s="20"/>
      <c r="KDY86" s="20"/>
      <c r="KDZ86" s="20"/>
      <c r="KEA86" s="20"/>
      <c r="KEB86" s="20"/>
      <c r="KEC86" s="20"/>
      <c r="KED86" s="20"/>
      <c r="KEE86" s="20"/>
      <c r="KEF86" s="20"/>
      <c r="KEG86" s="20"/>
      <c r="KEH86" s="20"/>
      <c r="KEI86" s="20"/>
      <c r="KEJ86" s="20"/>
      <c r="KEK86" s="20"/>
      <c r="KEL86" s="20"/>
      <c r="KEM86" s="20"/>
      <c r="KEN86" s="20"/>
      <c r="KEO86" s="20"/>
      <c r="KEP86" s="20"/>
      <c r="KEQ86" s="20"/>
      <c r="KER86" s="20"/>
      <c r="KES86" s="20"/>
      <c r="KET86" s="20"/>
      <c r="KEU86" s="20"/>
      <c r="KEV86" s="20"/>
      <c r="KEW86" s="20"/>
      <c r="KEX86" s="20"/>
      <c r="KEY86" s="20"/>
      <c r="KEZ86" s="20"/>
      <c r="KFA86" s="20"/>
      <c r="KFB86" s="20"/>
      <c r="KFC86" s="20"/>
      <c r="KFD86" s="20"/>
      <c r="KFE86" s="20"/>
      <c r="KFF86" s="20"/>
      <c r="KFG86" s="20"/>
      <c r="KFH86" s="20"/>
      <c r="KFI86" s="20"/>
      <c r="KFJ86" s="20"/>
      <c r="KFK86" s="20"/>
      <c r="KFL86" s="20"/>
      <c r="KFM86" s="20"/>
      <c r="KFN86" s="20"/>
      <c r="KFO86" s="20"/>
      <c r="KFP86" s="20"/>
      <c r="KFQ86" s="20"/>
      <c r="KFR86" s="20"/>
      <c r="KFS86" s="20"/>
      <c r="KFT86" s="20"/>
      <c r="KFU86" s="20"/>
      <c r="KFV86" s="20"/>
      <c r="KFW86" s="20"/>
      <c r="KFX86" s="20"/>
      <c r="KFY86" s="20"/>
      <c r="KFZ86" s="20"/>
      <c r="KGA86" s="20"/>
      <c r="KGB86" s="20"/>
      <c r="KGC86" s="20"/>
      <c r="KGD86" s="20"/>
      <c r="KGE86" s="20"/>
      <c r="KGF86" s="20"/>
      <c r="KGG86" s="20"/>
      <c r="KGH86" s="20"/>
      <c r="KGI86" s="20"/>
      <c r="KGJ86" s="20"/>
      <c r="KGK86" s="20"/>
      <c r="KGL86" s="20"/>
      <c r="KGM86" s="20"/>
      <c r="KGN86" s="20"/>
      <c r="KGO86" s="20"/>
      <c r="KGP86" s="20"/>
      <c r="KGQ86" s="20"/>
      <c r="KGR86" s="20"/>
      <c r="KGS86" s="20"/>
      <c r="KGT86" s="20"/>
      <c r="KGU86" s="20"/>
      <c r="KGV86" s="20"/>
      <c r="KGW86" s="20"/>
      <c r="KGX86" s="20"/>
      <c r="KGY86" s="20"/>
      <c r="KGZ86" s="20"/>
      <c r="KHA86" s="20"/>
      <c r="KHB86" s="20"/>
      <c r="KHC86" s="20"/>
      <c r="KHD86" s="20"/>
      <c r="KHE86" s="20"/>
      <c r="KHF86" s="20"/>
      <c r="KHG86" s="20"/>
      <c r="KHH86" s="20"/>
      <c r="KHI86" s="20"/>
      <c r="KHJ86" s="20"/>
      <c r="KHK86" s="20"/>
      <c r="KHL86" s="20"/>
      <c r="KHM86" s="20"/>
      <c r="KHN86" s="20"/>
      <c r="KHO86" s="20"/>
      <c r="KHP86" s="20"/>
      <c r="KHQ86" s="20"/>
      <c r="KHR86" s="20"/>
      <c r="KHS86" s="20"/>
      <c r="KHT86" s="20"/>
      <c r="KHU86" s="20"/>
      <c r="KHV86" s="20"/>
      <c r="KHW86" s="20"/>
      <c r="KHX86" s="20"/>
      <c r="KHY86" s="20"/>
      <c r="KHZ86" s="20"/>
      <c r="KIA86" s="20"/>
      <c r="KIB86" s="20"/>
      <c r="KIC86" s="20"/>
      <c r="KID86" s="20"/>
      <c r="KIE86" s="20"/>
      <c r="KIF86" s="20"/>
      <c r="KIG86" s="20"/>
      <c r="KIH86" s="20"/>
      <c r="KII86" s="20"/>
      <c r="KIJ86" s="20"/>
      <c r="KIK86" s="20"/>
      <c r="KIL86" s="20"/>
      <c r="KIM86" s="20"/>
      <c r="KIN86" s="20"/>
      <c r="KIO86" s="20"/>
      <c r="KIP86" s="20"/>
      <c r="KIQ86" s="20"/>
      <c r="KIR86" s="20"/>
      <c r="KIS86" s="20"/>
      <c r="KIT86" s="20"/>
      <c r="KIU86" s="20"/>
      <c r="KIV86" s="20"/>
      <c r="KIW86" s="20"/>
      <c r="KIX86" s="20"/>
      <c r="KIY86" s="20"/>
      <c r="KIZ86" s="20"/>
      <c r="KJA86" s="20"/>
      <c r="KJB86" s="20"/>
      <c r="KJC86" s="20"/>
      <c r="KJD86" s="20"/>
      <c r="KJE86" s="20"/>
      <c r="KJF86" s="20"/>
      <c r="KJG86" s="20"/>
      <c r="KJH86" s="20"/>
      <c r="KJI86" s="20"/>
      <c r="KJJ86" s="20"/>
      <c r="KJK86" s="20"/>
      <c r="KJL86" s="20"/>
      <c r="KJM86" s="20"/>
      <c r="KJN86" s="20"/>
      <c r="KJO86" s="20"/>
      <c r="KJP86" s="20"/>
      <c r="KJQ86" s="20"/>
      <c r="KJR86" s="20"/>
      <c r="KJS86" s="20"/>
      <c r="KJT86" s="20"/>
      <c r="KJU86" s="20"/>
      <c r="KJV86" s="20"/>
      <c r="KJW86" s="20"/>
      <c r="KJX86" s="20"/>
      <c r="KJY86" s="20"/>
      <c r="KJZ86" s="20"/>
      <c r="KKA86" s="20"/>
      <c r="KKB86" s="20"/>
      <c r="KKC86" s="20"/>
      <c r="KKD86" s="20"/>
      <c r="KKE86" s="20"/>
      <c r="KKF86" s="20"/>
      <c r="KKG86" s="20"/>
      <c r="KKH86" s="20"/>
      <c r="KKI86" s="20"/>
      <c r="KKJ86" s="20"/>
      <c r="KKK86" s="20"/>
      <c r="KKL86" s="20"/>
      <c r="KKM86" s="20"/>
      <c r="KKN86" s="20"/>
      <c r="KKO86" s="20"/>
      <c r="KKP86" s="20"/>
      <c r="KKQ86" s="20"/>
      <c r="KKR86" s="20"/>
      <c r="KKS86" s="20"/>
      <c r="KKT86" s="20"/>
      <c r="KKU86" s="20"/>
      <c r="KKV86" s="20"/>
      <c r="KKW86" s="20"/>
      <c r="KKX86" s="20"/>
      <c r="KKY86" s="20"/>
      <c r="KKZ86" s="20"/>
      <c r="KLA86" s="20"/>
      <c r="KLB86" s="20"/>
      <c r="KLC86" s="20"/>
      <c r="KLD86" s="20"/>
      <c r="KLE86" s="20"/>
      <c r="KLF86" s="20"/>
      <c r="KLG86" s="20"/>
      <c r="KLH86" s="20"/>
      <c r="KLI86" s="20"/>
      <c r="KLJ86" s="20"/>
      <c r="KLK86" s="20"/>
      <c r="KLL86" s="20"/>
      <c r="KLM86" s="20"/>
      <c r="KLN86" s="20"/>
      <c r="KLO86" s="20"/>
      <c r="KLP86" s="20"/>
      <c r="KLQ86" s="20"/>
      <c r="KLR86" s="20"/>
      <c r="KLS86" s="20"/>
      <c r="KLT86" s="20"/>
      <c r="KLU86" s="20"/>
      <c r="KLV86" s="20"/>
      <c r="KLW86" s="20"/>
      <c r="KLX86" s="20"/>
      <c r="KLY86" s="20"/>
      <c r="KLZ86" s="20"/>
      <c r="KMA86" s="20"/>
      <c r="KMB86" s="20"/>
      <c r="KMC86" s="20"/>
      <c r="KMD86" s="20"/>
      <c r="KME86" s="20"/>
      <c r="KMF86" s="20"/>
      <c r="KMG86" s="20"/>
      <c r="KMH86" s="20"/>
      <c r="KMI86" s="20"/>
      <c r="KMJ86" s="20"/>
      <c r="KMK86" s="20"/>
      <c r="KML86" s="20"/>
      <c r="KMM86" s="20"/>
      <c r="KMN86" s="20"/>
      <c r="KMO86" s="20"/>
      <c r="KMP86" s="20"/>
      <c r="KMQ86" s="20"/>
      <c r="KMR86" s="20"/>
      <c r="KMS86" s="20"/>
      <c r="KMT86" s="20"/>
      <c r="KMU86" s="20"/>
      <c r="KMV86" s="20"/>
      <c r="KMW86" s="20"/>
      <c r="KMX86" s="20"/>
      <c r="KMY86" s="20"/>
      <c r="KMZ86" s="20"/>
      <c r="KNA86" s="20"/>
      <c r="KNB86" s="20"/>
      <c r="KNC86" s="20"/>
      <c r="KND86" s="20"/>
      <c r="KNE86" s="20"/>
      <c r="KNF86" s="20"/>
      <c r="KNG86" s="20"/>
      <c r="KNH86" s="20"/>
      <c r="KNI86" s="20"/>
      <c r="KNJ86" s="20"/>
      <c r="KNK86" s="20"/>
      <c r="KNL86" s="20"/>
      <c r="KNM86" s="20"/>
      <c r="KNN86" s="20"/>
      <c r="KNO86" s="20"/>
      <c r="KNP86" s="20"/>
      <c r="KNQ86" s="20"/>
      <c r="KNR86" s="20"/>
      <c r="KNS86" s="20"/>
      <c r="KNT86" s="20"/>
      <c r="KNU86" s="20"/>
      <c r="KNV86" s="20"/>
      <c r="KNW86" s="20"/>
      <c r="KNX86" s="20"/>
      <c r="KNY86" s="20"/>
      <c r="KNZ86" s="20"/>
      <c r="KOA86" s="20"/>
      <c r="KOB86" s="20"/>
      <c r="KOC86" s="20"/>
      <c r="KOD86" s="20"/>
      <c r="KOE86" s="20"/>
      <c r="KOF86" s="20"/>
      <c r="KOG86" s="20"/>
      <c r="KOH86" s="20"/>
      <c r="KOI86" s="20"/>
      <c r="KOJ86" s="20"/>
      <c r="KOK86" s="20"/>
      <c r="KOL86" s="20"/>
      <c r="KOM86" s="20"/>
      <c r="KON86" s="20"/>
      <c r="KOO86" s="20"/>
      <c r="KOP86" s="20"/>
      <c r="KOQ86" s="20"/>
      <c r="KOR86" s="20"/>
      <c r="KOS86" s="20"/>
      <c r="KOT86" s="20"/>
      <c r="KOU86" s="20"/>
      <c r="KOV86" s="20"/>
      <c r="KOW86" s="20"/>
      <c r="KOX86" s="20"/>
      <c r="KOY86" s="20"/>
      <c r="KOZ86" s="20"/>
      <c r="KPA86" s="20"/>
      <c r="KPB86" s="20"/>
      <c r="KPC86" s="20"/>
      <c r="KPD86" s="20"/>
      <c r="KPE86" s="20"/>
      <c r="KPF86" s="20"/>
      <c r="KPG86" s="20"/>
      <c r="KPH86" s="20"/>
      <c r="KPI86" s="20"/>
      <c r="KPJ86" s="20"/>
      <c r="KPK86" s="20"/>
      <c r="KPL86" s="20"/>
      <c r="KPM86" s="20"/>
      <c r="KPN86" s="20"/>
      <c r="KPO86" s="20"/>
      <c r="KPP86" s="20"/>
      <c r="KPQ86" s="20"/>
      <c r="KPR86" s="20"/>
      <c r="KPS86" s="20"/>
      <c r="KPT86" s="20"/>
      <c r="KPU86" s="20"/>
      <c r="KPV86" s="20"/>
      <c r="KPW86" s="20"/>
      <c r="KPX86" s="20"/>
      <c r="KPY86" s="20"/>
      <c r="KPZ86" s="20"/>
      <c r="KQA86" s="20"/>
      <c r="KQB86" s="20"/>
      <c r="KQC86" s="20"/>
      <c r="KQD86" s="20"/>
      <c r="KQE86" s="20"/>
      <c r="KQF86" s="20"/>
      <c r="KQG86" s="20"/>
      <c r="KQH86" s="20"/>
      <c r="KQI86" s="20"/>
      <c r="KQJ86" s="20"/>
      <c r="KQK86" s="20"/>
      <c r="KQL86" s="20"/>
      <c r="KQM86" s="20"/>
      <c r="KQN86" s="20"/>
      <c r="KQO86" s="20"/>
      <c r="KQP86" s="20"/>
      <c r="KQQ86" s="20"/>
      <c r="KQR86" s="20"/>
      <c r="KQS86" s="20"/>
      <c r="KQT86" s="20"/>
      <c r="KQU86" s="20"/>
      <c r="KQV86" s="20"/>
      <c r="KQW86" s="20"/>
      <c r="KQX86" s="20"/>
      <c r="KQY86" s="20"/>
      <c r="KQZ86" s="20"/>
      <c r="KRA86" s="20"/>
      <c r="KRB86" s="20"/>
      <c r="KRC86" s="20"/>
      <c r="KRD86" s="20"/>
      <c r="KRE86" s="20"/>
      <c r="KRF86" s="20"/>
      <c r="KRG86" s="20"/>
      <c r="KRH86" s="20"/>
      <c r="KRI86" s="20"/>
      <c r="KRJ86" s="20"/>
      <c r="KRK86" s="20"/>
      <c r="KRL86" s="20"/>
      <c r="KRM86" s="20"/>
      <c r="KRN86" s="20"/>
      <c r="KRO86" s="20"/>
      <c r="KRP86" s="20"/>
      <c r="KRQ86" s="20"/>
      <c r="KRR86" s="20"/>
      <c r="KRS86" s="20"/>
      <c r="KRT86" s="20"/>
      <c r="KRU86" s="20"/>
      <c r="KRV86" s="20"/>
      <c r="KRW86" s="20"/>
      <c r="KRX86" s="20"/>
      <c r="KRY86" s="20"/>
      <c r="KRZ86" s="20"/>
      <c r="KSA86" s="20"/>
      <c r="KSB86" s="20"/>
      <c r="KSC86" s="20"/>
      <c r="KSD86" s="20"/>
      <c r="KSE86" s="20"/>
      <c r="KSF86" s="20"/>
      <c r="KSG86" s="20"/>
      <c r="KSH86" s="20"/>
      <c r="KSI86" s="20"/>
      <c r="KSJ86" s="20"/>
      <c r="KSK86" s="20"/>
      <c r="KSL86" s="20"/>
      <c r="KSM86" s="20"/>
      <c r="KSN86" s="20"/>
      <c r="KSO86" s="20"/>
      <c r="KSP86" s="20"/>
      <c r="KSQ86" s="20"/>
      <c r="KSR86" s="20"/>
      <c r="KSS86" s="20"/>
      <c r="KST86" s="20"/>
      <c r="KSU86" s="20"/>
      <c r="KSV86" s="20"/>
      <c r="KSW86" s="20"/>
      <c r="KSX86" s="20"/>
      <c r="KSY86" s="20"/>
      <c r="KSZ86" s="20"/>
      <c r="KTA86" s="20"/>
      <c r="KTB86" s="20"/>
      <c r="KTC86" s="20"/>
      <c r="KTD86" s="20"/>
      <c r="KTE86" s="20"/>
      <c r="KTF86" s="20"/>
      <c r="KTG86" s="20"/>
      <c r="KTH86" s="20"/>
      <c r="KTI86" s="20"/>
      <c r="KTJ86" s="20"/>
      <c r="KTK86" s="20"/>
      <c r="KTL86" s="20"/>
      <c r="KTM86" s="20"/>
      <c r="KTN86" s="20"/>
      <c r="KTO86" s="20"/>
      <c r="KTP86" s="20"/>
      <c r="KTQ86" s="20"/>
      <c r="KTR86" s="20"/>
      <c r="KTS86" s="20"/>
      <c r="KTT86" s="20"/>
      <c r="KTU86" s="20"/>
      <c r="KTV86" s="20"/>
      <c r="KTW86" s="20"/>
      <c r="KTX86" s="20"/>
      <c r="KTY86" s="20"/>
      <c r="KTZ86" s="20"/>
      <c r="KUA86" s="20"/>
      <c r="KUB86" s="20"/>
      <c r="KUC86" s="20"/>
      <c r="KUD86" s="20"/>
      <c r="KUE86" s="20"/>
      <c r="KUF86" s="20"/>
      <c r="KUG86" s="20"/>
      <c r="KUH86" s="20"/>
      <c r="KUI86" s="20"/>
      <c r="KUJ86" s="20"/>
      <c r="KUK86" s="20"/>
      <c r="KUL86" s="20"/>
      <c r="KUM86" s="20"/>
      <c r="KUN86" s="20"/>
      <c r="KUO86" s="20"/>
      <c r="KUP86" s="20"/>
      <c r="KUQ86" s="20"/>
      <c r="KUR86" s="20"/>
      <c r="KUS86" s="20"/>
      <c r="KUT86" s="20"/>
      <c r="KUU86" s="20"/>
      <c r="KUV86" s="20"/>
      <c r="KUW86" s="20"/>
      <c r="KUX86" s="20"/>
      <c r="KUY86" s="20"/>
      <c r="KUZ86" s="20"/>
      <c r="KVA86" s="20"/>
      <c r="KVB86" s="20"/>
      <c r="KVC86" s="20"/>
      <c r="KVD86" s="20"/>
      <c r="KVE86" s="20"/>
      <c r="KVF86" s="20"/>
      <c r="KVG86" s="20"/>
      <c r="KVH86" s="20"/>
      <c r="KVI86" s="20"/>
      <c r="KVJ86" s="20"/>
      <c r="KVK86" s="20"/>
      <c r="KVL86" s="20"/>
      <c r="KVM86" s="20"/>
      <c r="KVN86" s="20"/>
      <c r="KVO86" s="20"/>
      <c r="KVP86" s="20"/>
      <c r="KVQ86" s="20"/>
      <c r="KVR86" s="20"/>
      <c r="KVS86" s="20"/>
      <c r="KVT86" s="20"/>
      <c r="KVU86" s="20"/>
      <c r="KVV86" s="20"/>
      <c r="KVW86" s="20"/>
      <c r="KVX86" s="20"/>
      <c r="KVY86" s="20"/>
      <c r="KVZ86" s="20"/>
      <c r="KWA86" s="20"/>
      <c r="KWB86" s="20"/>
      <c r="KWC86" s="20"/>
      <c r="KWD86" s="20"/>
      <c r="KWE86" s="20"/>
      <c r="KWF86" s="20"/>
      <c r="KWG86" s="20"/>
      <c r="KWH86" s="20"/>
      <c r="KWI86" s="20"/>
      <c r="KWJ86" s="20"/>
      <c r="KWK86" s="20"/>
      <c r="KWL86" s="20"/>
      <c r="KWM86" s="20"/>
      <c r="KWN86" s="20"/>
      <c r="KWO86" s="20"/>
      <c r="KWP86" s="20"/>
      <c r="KWQ86" s="20"/>
      <c r="KWR86" s="20"/>
      <c r="KWS86" s="20"/>
      <c r="KWT86" s="20"/>
      <c r="KWU86" s="20"/>
      <c r="KWV86" s="20"/>
      <c r="KWW86" s="20"/>
      <c r="KWX86" s="20"/>
      <c r="KWY86" s="20"/>
      <c r="KWZ86" s="20"/>
      <c r="KXA86" s="20"/>
      <c r="KXB86" s="20"/>
      <c r="KXC86" s="20"/>
      <c r="KXD86" s="20"/>
      <c r="KXE86" s="20"/>
      <c r="KXF86" s="20"/>
      <c r="KXG86" s="20"/>
      <c r="KXH86" s="20"/>
      <c r="KXI86" s="20"/>
      <c r="KXJ86" s="20"/>
      <c r="KXK86" s="20"/>
      <c r="KXL86" s="20"/>
      <c r="KXM86" s="20"/>
      <c r="KXN86" s="20"/>
      <c r="KXO86" s="20"/>
      <c r="KXP86" s="20"/>
      <c r="KXQ86" s="20"/>
      <c r="KXR86" s="20"/>
      <c r="KXS86" s="20"/>
      <c r="KXT86" s="20"/>
      <c r="KXU86" s="20"/>
      <c r="KXV86" s="20"/>
      <c r="KXW86" s="20"/>
      <c r="KXX86" s="20"/>
      <c r="KXY86" s="20"/>
      <c r="KXZ86" s="20"/>
      <c r="KYA86" s="20"/>
      <c r="KYB86" s="20"/>
      <c r="KYC86" s="20"/>
      <c r="KYD86" s="20"/>
      <c r="KYE86" s="20"/>
      <c r="KYF86" s="20"/>
      <c r="KYG86" s="20"/>
      <c r="KYH86" s="20"/>
      <c r="KYI86" s="20"/>
      <c r="KYJ86" s="20"/>
      <c r="KYK86" s="20"/>
      <c r="KYL86" s="20"/>
      <c r="KYM86" s="20"/>
      <c r="KYN86" s="20"/>
      <c r="KYO86" s="20"/>
      <c r="KYP86" s="20"/>
      <c r="KYQ86" s="20"/>
      <c r="KYR86" s="20"/>
      <c r="KYS86" s="20"/>
      <c r="KYT86" s="20"/>
      <c r="KYU86" s="20"/>
      <c r="KYV86" s="20"/>
      <c r="KYW86" s="20"/>
      <c r="KYX86" s="20"/>
      <c r="KYY86" s="20"/>
      <c r="KYZ86" s="20"/>
      <c r="KZA86" s="20"/>
      <c r="KZB86" s="20"/>
      <c r="KZC86" s="20"/>
      <c r="KZD86" s="20"/>
      <c r="KZE86" s="20"/>
      <c r="KZF86" s="20"/>
      <c r="KZG86" s="20"/>
      <c r="KZH86" s="20"/>
      <c r="KZI86" s="20"/>
      <c r="KZJ86" s="20"/>
      <c r="KZK86" s="20"/>
      <c r="KZL86" s="20"/>
      <c r="KZM86" s="20"/>
      <c r="KZN86" s="20"/>
      <c r="KZO86" s="20"/>
      <c r="KZP86" s="20"/>
      <c r="KZQ86" s="20"/>
      <c r="KZR86" s="20"/>
      <c r="KZS86" s="20"/>
      <c r="KZT86" s="20"/>
      <c r="KZU86" s="20"/>
      <c r="KZV86" s="20"/>
      <c r="KZW86" s="20"/>
      <c r="KZX86" s="20"/>
      <c r="KZY86" s="20"/>
      <c r="KZZ86" s="20"/>
      <c r="LAA86" s="20"/>
      <c r="LAB86" s="20"/>
      <c r="LAC86" s="20"/>
      <c r="LAD86" s="20"/>
      <c r="LAE86" s="20"/>
      <c r="LAF86" s="20"/>
      <c r="LAG86" s="20"/>
      <c r="LAH86" s="20"/>
      <c r="LAI86" s="20"/>
      <c r="LAJ86" s="20"/>
      <c r="LAK86" s="20"/>
      <c r="LAL86" s="20"/>
      <c r="LAM86" s="20"/>
      <c r="LAN86" s="20"/>
      <c r="LAO86" s="20"/>
      <c r="LAP86" s="20"/>
      <c r="LAQ86" s="20"/>
      <c r="LAR86" s="20"/>
      <c r="LAS86" s="20"/>
      <c r="LAT86" s="20"/>
      <c r="LAU86" s="20"/>
      <c r="LAV86" s="20"/>
      <c r="LAW86" s="20"/>
      <c r="LAX86" s="20"/>
      <c r="LAY86" s="20"/>
      <c r="LAZ86" s="20"/>
      <c r="LBA86" s="20"/>
      <c r="LBB86" s="20"/>
      <c r="LBC86" s="20"/>
      <c r="LBD86" s="20"/>
      <c r="LBE86" s="20"/>
      <c r="LBF86" s="20"/>
      <c r="LBG86" s="20"/>
      <c r="LBH86" s="20"/>
      <c r="LBI86" s="20"/>
      <c r="LBJ86" s="20"/>
      <c r="LBK86" s="20"/>
      <c r="LBL86" s="20"/>
      <c r="LBM86" s="20"/>
      <c r="LBN86" s="20"/>
      <c r="LBO86" s="20"/>
      <c r="LBP86" s="20"/>
      <c r="LBQ86" s="20"/>
      <c r="LBR86" s="20"/>
      <c r="LBS86" s="20"/>
      <c r="LBT86" s="20"/>
      <c r="LBU86" s="20"/>
      <c r="LBV86" s="20"/>
      <c r="LBW86" s="20"/>
      <c r="LBX86" s="20"/>
      <c r="LBY86" s="20"/>
      <c r="LBZ86" s="20"/>
      <c r="LCA86" s="20"/>
      <c r="LCB86" s="20"/>
      <c r="LCC86" s="20"/>
      <c r="LCD86" s="20"/>
      <c r="LCE86" s="20"/>
      <c r="LCF86" s="20"/>
      <c r="LCG86" s="20"/>
      <c r="LCH86" s="20"/>
      <c r="LCI86" s="20"/>
      <c r="LCJ86" s="20"/>
      <c r="LCK86" s="20"/>
      <c r="LCL86" s="20"/>
      <c r="LCM86" s="20"/>
      <c r="LCN86" s="20"/>
      <c r="LCO86" s="20"/>
      <c r="LCP86" s="20"/>
      <c r="LCQ86" s="20"/>
      <c r="LCR86" s="20"/>
      <c r="LCS86" s="20"/>
      <c r="LCT86" s="20"/>
      <c r="LCU86" s="20"/>
      <c r="LCV86" s="20"/>
      <c r="LCW86" s="20"/>
      <c r="LCX86" s="20"/>
      <c r="LCY86" s="20"/>
      <c r="LCZ86" s="20"/>
      <c r="LDA86" s="20"/>
      <c r="LDB86" s="20"/>
      <c r="LDC86" s="20"/>
      <c r="LDD86" s="20"/>
      <c r="LDE86" s="20"/>
      <c r="LDF86" s="20"/>
      <c r="LDG86" s="20"/>
      <c r="LDH86" s="20"/>
      <c r="LDI86" s="20"/>
      <c r="LDJ86" s="20"/>
      <c r="LDK86" s="20"/>
      <c r="LDL86" s="20"/>
      <c r="LDM86" s="20"/>
      <c r="LDN86" s="20"/>
      <c r="LDO86" s="20"/>
      <c r="LDP86" s="20"/>
      <c r="LDQ86" s="20"/>
      <c r="LDR86" s="20"/>
      <c r="LDS86" s="20"/>
      <c r="LDT86" s="20"/>
      <c r="LDU86" s="20"/>
      <c r="LDV86" s="20"/>
      <c r="LDW86" s="20"/>
      <c r="LDX86" s="20"/>
      <c r="LDY86" s="20"/>
      <c r="LDZ86" s="20"/>
      <c r="LEA86" s="20"/>
      <c r="LEB86" s="20"/>
      <c r="LEC86" s="20"/>
      <c r="LED86" s="20"/>
      <c r="LEE86" s="20"/>
      <c r="LEF86" s="20"/>
      <c r="LEG86" s="20"/>
      <c r="LEH86" s="20"/>
      <c r="LEI86" s="20"/>
      <c r="LEJ86" s="20"/>
      <c r="LEK86" s="20"/>
      <c r="LEL86" s="20"/>
      <c r="LEM86" s="20"/>
      <c r="LEN86" s="20"/>
      <c r="LEO86" s="20"/>
      <c r="LEP86" s="20"/>
      <c r="LEQ86" s="20"/>
      <c r="LER86" s="20"/>
      <c r="LES86" s="20"/>
      <c r="LET86" s="20"/>
      <c r="LEU86" s="20"/>
      <c r="LEV86" s="20"/>
      <c r="LEW86" s="20"/>
      <c r="LEX86" s="20"/>
      <c r="LEY86" s="20"/>
      <c r="LEZ86" s="20"/>
      <c r="LFA86" s="20"/>
      <c r="LFB86" s="20"/>
      <c r="LFC86" s="20"/>
      <c r="LFD86" s="20"/>
      <c r="LFE86" s="20"/>
      <c r="LFF86" s="20"/>
      <c r="LFG86" s="20"/>
      <c r="LFH86" s="20"/>
      <c r="LFI86" s="20"/>
      <c r="LFJ86" s="20"/>
      <c r="LFK86" s="20"/>
      <c r="LFL86" s="20"/>
      <c r="LFM86" s="20"/>
      <c r="LFN86" s="20"/>
      <c r="LFO86" s="20"/>
      <c r="LFP86" s="20"/>
      <c r="LFQ86" s="20"/>
      <c r="LFR86" s="20"/>
      <c r="LFS86" s="20"/>
      <c r="LFT86" s="20"/>
      <c r="LFU86" s="20"/>
      <c r="LFV86" s="20"/>
      <c r="LFW86" s="20"/>
      <c r="LFX86" s="20"/>
      <c r="LFY86" s="20"/>
      <c r="LFZ86" s="20"/>
      <c r="LGA86" s="20"/>
      <c r="LGB86" s="20"/>
      <c r="LGC86" s="20"/>
      <c r="LGD86" s="20"/>
      <c r="LGE86" s="20"/>
      <c r="LGF86" s="20"/>
      <c r="LGG86" s="20"/>
      <c r="LGH86" s="20"/>
      <c r="LGI86" s="20"/>
      <c r="LGJ86" s="20"/>
      <c r="LGK86" s="20"/>
      <c r="LGL86" s="20"/>
      <c r="LGM86" s="20"/>
      <c r="LGN86" s="20"/>
      <c r="LGO86" s="20"/>
      <c r="LGP86" s="20"/>
      <c r="LGQ86" s="20"/>
      <c r="LGR86" s="20"/>
      <c r="LGS86" s="20"/>
      <c r="LGT86" s="20"/>
      <c r="LGU86" s="20"/>
      <c r="LGV86" s="20"/>
      <c r="LGW86" s="20"/>
      <c r="LGX86" s="20"/>
      <c r="LGY86" s="20"/>
      <c r="LGZ86" s="20"/>
      <c r="LHA86" s="20"/>
      <c r="LHB86" s="20"/>
      <c r="LHC86" s="20"/>
      <c r="LHD86" s="20"/>
      <c r="LHE86" s="20"/>
      <c r="LHF86" s="20"/>
      <c r="LHG86" s="20"/>
      <c r="LHH86" s="20"/>
      <c r="LHI86" s="20"/>
      <c r="LHJ86" s="20"/>
      <c r="LHK86" s="20"/>
      <c r="LHL86" s="20"/>
      <c r="LHM86" s="20"/>
      <c r="LHN86" s="20"/>
      <c r="LHO86" s="20"/>
      <c r="LHP86" s="20"/>
      <c r="LHQ86" s="20"/>
      <c r="LHR86" s="20"/>
      <c r="LHS86" s="20"/>
      <c r="LHT86" s="20"/>
      <c r="LHU86" s="20"/>
      <c r="LHV86" s="20"/>
      <c r="LHW86" s="20"/>
      <c r="LHX86" s="20"/>
      <c r="LHY86" s="20"/>
      <c r="LHZ86" s="20"/>
      <c r="LIA86" s="20"/>
      <c r="LIB86" s="20"/>
      <c r="LIC86" s="20"/>
      <c r="LID86" s="20"/>
      <c r="LIE86" s="20"/>
      <c r="LIF86" s="20"/>
      <c r="LIG86" s="20"/>
      <c r="LIH86" s="20"/>
      <c r="LII86" s="20"/>
      <c r="LIJ86" s="20"/>
      <c r="LIK86" s="20"/>
      <c r="LIL86" s="20"/>
      <c r="LIM86" s="20"/>
      <c r="LIN86" s="20"/>
      <c r="LIO86" s="20"/>
      <c r="LIP86" s="20"/>
      <c r="LIQ86" s="20"/>
      <c r="LIR86" s="20"/>
      <c r="LIS86" s="20"/>
      <c r="LIT86" s="20"/>
      <c r="LIU86" s="20"/>
      <c r="LIV86" s="20"/>
      <c r="LIW86" s="20"/>
      <c r="LIX86" s="20"/>
      <c r="LIY86" s="20"/>
      <c r="LIZ86" s="20"/>
      <c r="LJA86" s="20"/>
      <c r="LJB86" s="20"/>
      <c r="LJC86" s="20"/>
      <c r="LJD86" s="20"/>
      <c r="LJE86" s="20"/>
      <c r="LJF86" s="20"/>
      <c r="LJG86" s="20"/>
      <c r="LJH86" s="20"/>
      <c r="LJI86" s="20"/>
      <c r="LJJ86" s="20"/>
      <c r="LJK86" s="20"/>
      <c r="LJL86" s="20"/>
      <c r="LJM86" s="20"/>
      <c r="LJN86" s="20"/>
      <c r="LJO86" s="20"/>
      <c r="LJP86" s="20"/>
      <c r="LJQ86" s="20"/>
      <c r="LJR86" s="20"/>
      <c r="LJS86" s="20"/>
      <c r="LJT86" s="20"/>
      <c r="LJU86" s="20"/>
      <c r="LJV86" s="20"/>
      <c r="LJW86" s="20"/>
      <c r="LJX86" s="20"/>
      <c r="LJY86" s="20"/>
      <c r="LJZ86" s="20"/>
      <c r="LKA86" s="20"/>
      <c r="LKB86" s="20"/>
      <c r="LKC86" s="20"/>
      <c r="LKD86" s="20"/>
      <c r="LKE86" s="20"/>
      <c r="LKF86" s="20"/>
      <c r="LKG86" s="20"/>
      <c r="LKH86" s="20"/>
      <c r="LKI86" s="20"/>
      <c r="LKJ86" s="20"/>
      <c r="LKK86" s="20"/>
      <c r="LKL86" s="20"/>
      <c r="LKM86" s="20"/>
      <c r="LKN86" s="20"/>
      <c r="LKO86" s="20"/>
      <c r="LKP86" s="20"/>
      <c r="LKQ86" s="20"/>
      <c r="LKR86" s="20"/>
      <c r="LKS86" s="20"/>
      <c r="LKT86" s="20"/>
      <c r="LKU86" s="20"/>
      <c r="LKV86" s="20"/>
      <c r="LKW86" s="20"/>
      <c r="LKX86" s="20"/>
      <c r="LKY86" s="20"/>
      <c r="LKZ86" s="20"/>
      <c r="LLA86" s="20"/>
      <c r="LLB86" s="20"/>
      <c r="LLC86" s="20"/>
      <c r="LLD86" s="20"/>
      <c r="LLE86" s="20"/>
      <c r="LLF86" s="20"/>
      <c r="LLG86" s="20"/>
      <c r="LLH86" s="20"/>
      <c r="LLI86" s="20"/>
      <c r="LLJ86" s="20"/>
      <c r="LLK86" s="20"/>
      <c r="LLL86" s="20"/>
      <c r="LLM86" s="20"/>
      <c r="LLN86" s="20"/>
      <c r="LLO86" s="20"/>
      <c r="LLP86" s="20"/>
      <c r="LLQ86" s="20"/>
      <c r="LLR86" s="20"/>
      <c r="LLS86" s="20"/>
      <c r="LLT86" s="20"/>
      <c r="LLU86" s="20"/>
      <c r="LLV86" s="20"/>
      <c r="LLW86" s="20"/>
      <c r="LLX86" s="20"/>
      <c r="LLY86" s="20"/>
      <c r="LLZ86" s="20"/>
      <c r="LMA86" s="20"/>
      <c r="LMB86" s="20"/>
      <c r="LMC86" s="20"/>
      <c r="LMD86" s="20"/>
      <c r="LME86" s="20"/>
      <c r="LMF86" s="20"/>
      <c r="LMG86" s="20"/>
      <c r="LMH86" s="20"/>
      <c r="LMI86" s="20"/>
      <c r="LMJ86" s="20"/>
      <c r="LMK86" s="20"/>
      <c r="LML86" s="20"/>
      <c r="LMM86" s="20"/>
      <c r="LMN86" s="20"/>
      <c r="LMO86" s="20"/>
      <c r="LMP86" s="20"/>
      <c r="LMQ86" s="20"/>
      <c r="LMR86" s="20"/>
      <c r="LMS86" s="20"/>
      <c r="LMT86" s="20"/>
      <c r="LMU86" s="20"/>
      <c r="LMV86" s="20"/>
      <c r="LMW86" s="20"/>
      <c r="LMX86" s="20"/>
      <c r="LMY86" s="20"/>
      <c r="LMZ86" s="20"/>
      <c r="LNA86" s="20"/>
      <c r="LNB86" s="20"/>
      <c r="LNC86" s="20"/>
      <c r="LND86" s="20"/>
      <c r="LNE86" s="20"/>
      <c r="LNF86" s="20"/>
      <c r="LNG86" s="20"/>
      <c r="LNH86" s="20"/>
      <c r="LNI86" s="20"/>
      <c r="LNJ86" s="20"/>
      <c r="LNK86" s="20"/>
      <c r="LNL86" s="20"/>
      <c r="LNM86" s="20"/>
      <c r="LNN86" s="20"/>
      <c r="LNO86" s="20"/>
      <c r="LNP86" s="20"/>
      <c r="LNQ86" s="20"/>
      <c r="LNR86" s="20"/>
      <c r="LNS86" s="20"/>
      <c r="LNT86" s="20"/>
      <c r="LNU86" s="20"/>
      <c r="LNV86" s="20"/>
      <c r="LNW86" s="20"/>
      <c r="LNX86" s="20"/>
      <c r="LNY86" s="20"/>
      <c r="LNZ86" s="20"/>
      <c r="LOA86" s="20"/>
      <c r="LOB86" s="20"/>
      <c r="LOC86" s="20"/>
      <c r="LOD86" s="20"/>
      <c r="LOE86" s="20"/>
      <c r="LOF86" s="20"/>
      <c r="LOG86" s="20"/>
      <c r="LOH86" s="20"/>
      <c r="LOI86" s="20"/>
      <c r="LOJ86" s="20"/>
      <c r="LOK86" s="20"/>
      <c r="LOL86" s="20"/>
      <c r="LOM86" s="20"/>
      <c r="LON86" s="20"/>
      <c r="LOO86" s="20"/>
      <c r="LOP86" s="20"/>
      <c r="LOQ86" s="20"/>
      <c r="LOR86" s="20"/>
      <c r="LOS86" s="20"/>
      <c r="LOT86" s="20"/>
      <c r="LOU86" s="20"/>
      <c r="LOV86" s="20"/>
      <c r="LOW86" s="20"/>
      <c r="LOX86" s="20"/>
      <c r="LOY86" s="20"/>
      <c r="LOZ86" s="20"/>
      <c r="LPA86" s="20"/>
      <c r="LPB86" s="20"/>
      <c r="LPC86" s="20"/>
      <c r="LPD86" s="20"/>
      <c r="LPE86" s="20"/>
      <c r="LPF86" s="20"/>
      <c r="LPG86" s="20"/>
      <c r="LPH86" s="20"/>
      <c r="LPI86" s="20"/>
      <c r="LPJ86" s="20"/>
      <c r="LPK86" s="20"/>
      <c r="LPL86" s="20"/>
      <c r="LPM86" s="20"/>
      <c r="LPN86" s="20"/>
      <c r="LPO86" s="20"/>
      <c r="LPP86" s="20"/>
      <c r="LPQ86" s="20"/>
      <c r="LPR86" s="20"/>
      <c r="LPS86" s="20"/>
      <c r="LPT86" s="20"/>
      <c r="LPU86" s="20"/>
      <c r="LPV86" s="20"/>
      <c r="LPW86" s="20"/>
      <c r="LPX86" s="20"/>
      <c r="LPY86" s="20"/>
      <c r="LPZ86" s="20"/>
      <c r="LQA86" s="20"/>
      <c r="LQB86" s="20"/>
      <c r="LQC86" s="20"/>
      <c r="LQD86" s="20"/>
      <c r="LQE86" s="20"/>
      <c r="LQF86" s="20"/>
      <c r="LQG86" s="20"/>
      <c r="LQH86" s="20"/>
      <c r="LQI86" s="20"/>
      <c r="LQJ86" s="20"/>
      <c r="LQK86" s="20"/>
      <c r="LQL86" s="20"/>
      <c r="LQM86" s="20"/>
      <c r="LQN86" s="20"/>
      <c r="LQO86" s="20"/>
      <c r="LQP86" s="20"/>
      <c r="LQQ86" s="20"/>
      <c r="LQR86" s="20"/>
      <c r="LQS86" s="20"/>
      <c r="LQT86" s="20"/>
      <c r="LQU86" s="20"/>
      <c r="LQV86" s="20"/>
      <c r="LQW86" s="20"/>
      <c r="LQX86" s="20"/>
      <c r="LQY86" s="20"/>
      <c r="LQZ86" s="20"/>
      <c r="LRA86" s="20"/>
      <c r="LRB86" s="20"/>
      <c r="LRC86" s="20"/>
      <c r="LRD86" s="20"/>
      <c r="LRE86" s="20"/>
      <c r="LRF86" s="20"/>
      <c r="LRG86" s="20"/>
      <c r="LRH86" s="20"/>
      <c r="LRI86" s="20"/>
      <c r="LRJ86" s="20"/>
      <c r="LRK86" s="20"/>
      <c r="LRL86" s="20"/>
      <c r="LRM86" s="20"/>
      <c r="LRN86" s="20"/>
      <c r="LRO86" s="20"/>
      <c r="LRP86" s="20"/>
      <c r="LRQ86" s="20"/>
      <c r="LRR86" s="20"/>
      <c r="LRS86" s="20"/>
      <c r="LRT86" s="20"/>
      <c r="LRU86" s="20"/>
      <c r="LRV86" s="20"/>
      <c r="LRW86" s="20"/>
      <c r="LRX86" s="20"/>
      <c r="LRY86" s="20"/>
      <c r="LRZ86" s="20"/>
      <c r="LSA86" s="20"/>
      <c r="LSB86" s="20"/>
      <c r="LSC86" s="20"/>
      <c r="LSD86" s="20"/>
      <c r="LSE86" s="20"/>
      <c r="LSF86" s="20"/>
      <c r="LSG86" s="20"/>
      <c r="LSH86" s="20"/>
      <c r="LSI86" s="20"/>
      <c r="LSJ86" s="20"/>
      <c r="LSK86" s="20"/>
      <c r="LSL86" s="20"/>
      <c r="LSM86" s="20"/>
      <c r="LSN86" s="20"/>
      <c r="LSO86" s="20"/>
      <c r="LSP86" s="20"/>
      <c r="LSQ86" s="20"/>
      <c r="LSR86" s="20"/>
      <c r="LSS86" s="20"/>
      <c r="LST86" s="20"/>
      <c r="LSU86" s="20"/>
      <c r="LSV86" s="20"/>
      <c r="LSW86" s="20"/>
      <c r="LSX86" s="20"/>
      <c r="LSY86" s="20"/>
      <c r="LSZ86" s="20"/>
      <c r="LTA86" s="20"/>
      <c r="LTB86" s="20"/>
      <c r="LTC86" s="20"/>
      <c r="LTD86" s="20"/>
      <c r="LTE86" s="20"/>
      <c r="LTF86" s="20"/>
      <c r="LTG86" s="20"/>
      <c r="LTH86" s="20"/>
      <c r="LTI86" s="20"/>
      <c r="LTJ86" s="20"/>
      <c r="LTK86" s="20"/>
      <c r="LTL86" s="20"/>
      <c r="LTM86" s="20"/>
      <c r="LTN86" s="20"/>
      <c r="LTO86" s="20"/>
      <c r="LTP86" s="20"/>
      <c r="LTQ86" s="20"/>
      <c r="LTR86" s="20"/>
      <c r="LTS86" s="20"/>
      <c r="LTT86" s="20"/>
      <c r="LTU86" s="20"/>
      <c r="LTV86" s="20"/>
      <c r="LTW86" s="20"/>
      <c r="LTX86" s="20"/>
      <c r="LTY86" s="20"/>
      <c r="LTZ86" s="20"/>
      <c r="LUA86" s="20"/>
      <c r="LUB86" s="20"/>
      <c r="LUC86" s="20"/>
      <c r="LUD86" s="20"/>
      <c r="LUE86" s="20"/>
      <c r="LUF86" s="20"/>
      <c r="LUG86" s="20"/>
      <c r="LUH86" s="20"/>
      <c r="LUI86" s="20"/>
      <c r="LUJ86" s="20"/>
      <c r="LUK86" s="20"/>
      <c r="LUL86" s="20"/>
      <c r="LUM86" s="20"/>
      <c r="LUN86" s="20"/>
      <c r="LUO86" s="20"/>
      <c r="LUP86" s="20"/>
      <c r="LUQ86" s="20"/>
      <c r="LUR86" s="20"/>
      <c r="LUS86" s="20"/>
      <c r="LUT86" s="20"/>
      <c r="LUU86" s="20"/>
      <c r="LUV86" s="20"/>
      <c r="LUW86" s="20"/>
      <c r="LUX86" s="20"/>
      <c r="LUY86" s="20"/>
      <c r="LUZ86" s="20"/>
      <c r="LVA86" s="20"/>
      <c r="LVB86" s="20"/>
      <c r="LVC86" s="20"/>
      <c r="LVD86" s="20"/>
      <c r="LVE86" s="20"/>
      <c r="LVF86" s="20"/>
      <c r="LVG86" s="20"/>
      <c r="LVH86" s="20"/>
      <c r="LVI86" s="20"/>
      <c r="LVJ86" s="20"/>
      <c r="LVK86" s="20"/>
      <c r="LVL86" s="20"/>
      <c r="LVM86" s="20"/>
      <c r="LVN86" s="20"/>
      <c r="LVO86" s="20"/>
      <c r="LVP86" s="20"/>
      <c r="LVQ86" s="20"/>
      <c r="LVR86" s="20"/>
      <c r="LVS86" s="20"/>
      <c r="LVT86" s="20"/>
      <c r="LVU86" s="20"/>
      <c r="LVV86" s="20"/>
      <c r="LVW86" s="20"/>
      <c r="LVX86" s="20"/>
      <c r="LVY86" s="20"/>
      <c r="LVZ86" s="20"/>
      <c r="LWA86" s="20"/>
      <c r="LWB86" s="20"/>
      <c r="LWC86" s="20"/>
      <c r="LWD86" s="20"/>
      <c r="LWE86" s="20"/>
      <c r="LWF86" s="20"/>
      <c r="LWG86" s="20"/>
      <c r="LWH86" s="20"/>
      <c r="LWI86" s="20"/>
      <c r="LWJ86" s="20"/>
      <c r="LWK86" s="20"/>
      <c r="LWL86" s="20"/>
      <c r="LWM86" s="20"/>
      <c r="LWN86" s="20"/>
      <c r="LWO86" s="20"/>
      <c r="LWP86" s="20"/>
      <c r="LWQ86" s="20"/>
      <c r="LWR86" s="20"/>
      <c r="LWS86" s="20"/>
      <c r="LWT86" s="20"/>
      <c r="LWU86" s="20"/>
      <c r="LWV86" s="20"/>
      <c r="LWW86" s="20"/>
      <c r="LWX86" s="20"/>
      <c r="LWY86" s="20"/>
      <c r="LWZ86" s="20"/>
      <c r="LXA86" s="20"/>
      <c r="LXB86" s="20"/>
      <c r="LXC86" s="20"/>
      <c r="LXD86" s="20"/>
      <c r="LXE86" s="20"/>
      <c r="LXF86" s="20"/>
      <c r="LXG86" s="20"/>
      <c r="LXH86" s="20"/>
      <c r="LXI86" s="20"/>
      <c r="LXJ86" s="20"/>
      <c r="LXK86" s="20"/>
      <c r="LXL86" s="20"/>
      <c r="LXM86" s="20"/>
      <c r="LXN86" s="20"/>
      <c r="LXO86" s="20"/>
      <c r="LXP86" s="20"/>
      <c r="LXQ86" s="20"/>
      <c r="LXR86" s="20"/>
      <c r="LXS86" s="20"/>
      <c r="LXT86" s="20"/>
      <c r="LXU86" s="20"/>
      <c r="LXV86" s="20"/>
      <c r="LXW86" s="20"/>
      <c r="LXX86" s="20"/>
      <c r="LXY86" s="20"/>
      <c r="LXZ86" s="20"/>
      <c r="LYA86" s="20"/>
      <c r="LYB86" s="20"/>
      <c r="LYC86" s="20"/>
      <c r="LYD86" s="20"/>
      <c r="LYE86" s="20"/>
      <c r="LYF86" s="20"/>
      <c r="LYG86" s="20"/>
      <c r="LYH86" s="20"/>
      <c r="LYI86" s="20"/>
      <c r="LYJ86" s="20"/>
      <c r="LYK86" s="20"/>
      <c r="LYL86" s="20"/>
      <c r="LYM86" s="20"/>
      <c r="LYN86" s="20"/>
      <c r="LYO86" s="20"/>
      <c r="LYP86" s="20"/>
      <c r="LYQ86" s="20"/>
      <c r="LYR86" s="20"/>
      <c r="LYS86" s="20"/>
      <c r="LYT86" s="20"/>
      <c r="LYU86" s="20"/>
      <c r="LYV86" s="20"/>
      <c r="LYW86" s="20"/>
      <c r="LYX86" s="20"/>
      <c r="LYY86" s="20"/>
      <c r="LYZ86" s="20"/>
      <c r="LZA86" s="20"/>
      <c r="LZB86" s="20"/>
      <c r="LZC86" s="20"/>
      <c r="LZD86" s="20"/>
      <c r="LZE86" s="20"/>
      <c r="LZF86" s="20"/>
      <c r="LZG86" s="20"/>
      <c r="LZH86" s="20"/>
      <c r="LZI86" s="20"/>
      <c r="LZJ86" s="20"/>
      <c r="LZK86" s="20"/>
      <c r="LZL86" s="20"/>
      <c r="LZM86" s="20"/>
      <c r="LZN86" s="20"/>
      <c r="LZO86" s="20"/>
      <c r="LZP86" s="20"/>
      <c r="LZQ86" s="20"/>
      <c r="LZR86" s="20"/>
      <c r="LZS86" s="20"/>
      <c r="LZT86" s="20"/>
      <c r="LZU86" s="20"/>
      <c r="LZV86" s="20"/>
      <c r="LZW86" s="20"/>
      <c r="LZX86" s="20"/>
      <c r="LZY86" s="20"/>
      <c r="LZZ86" s="20"/>
      <c r="MAA86" s="20"/>
      <c r="MAB86" s="20"/>
      <c r="MAC86" s="20"/>
      <c r="MAD86" s="20"/>
      <c r="MAE86" s="20"/>
      <c r="MAF86" s="20"/>
      <c r="MAG86" s="20"/>
      <c r="MAH86" s="20"/>
      <c r="MAI86" s="20"/>
      <c r="MAJ86" s="20"/>
      <c r="MAK86" s="20"/>
      <c r="MAL86" s="20"/>
      <c r="MAM86" s="20"/>
      <c r="MAN86" s="20"/>
      <c r="MAO86" s="20"/>
      <c r="MAP86" s="20"/>
      <c r="MAQ86" s="20"/>
      <c r="MAR86" s="20"/>
      <c r="MAS86" s="20"/>
      <c r="MAT86" s="20"/>
      <c r="MAU86" s="20"/>
      <c r="MAV86" s="20"/>
      <c r="MAW86" s="20"/>
      <c r="MAX86" s="20"/>
      <c r="MAY86" s="20"/>
      <c r="MAZ86" s="20"/>
      <c r="MBA86" s="20"/>
      <c r="MBB86" s="20"/>
      <c r="MBC86" s="20"/>
      <c r="MBD86" s="20"/>
      <c r="MBE86" s="20"/>
      <c r="MBF86" s="20"/>
      <c r="MBG86" s="20"/>
      <c r="MBH86" s="20"/>
      <c r="MBI86" s="20"/>
      <c r="MBJ86" s="20"/>
      <c r="MBK86" s="20"/>
      <c r="MBL86" s="20"/>
      <c r="MBM86" s="20"/>
      <c r="MBN86" s="20"/>
      <c r="MBO86" s="20"/>
      <c r="MBP86" s="20"/>
      <c r="MBQ86" s="20"/>
      <c r="MBR86" s="20"/>
      <c r="MBS86" s="20"/>
      <c r="MBT86" s="20"/>
      <c r="MBU86" s="20"/>
      <c r="MBV86" s="20"/>
      <c r="MBW86" s="20"/>
      <c r="MBX86" s="20"/>
      <c r="MBY86" s="20"/>
      <c r="MBZ86" s="20"/>
      <c r="MCA86" s="20"/>
      <c r="MCB86" s="20"/>
      <c r="MCC86" s="20"/>
      <c r="MCD86" s="20"/>
      <c r="MCE86" s="20"/>
      <c r="MCF86" s="20"/>
      <c r="MCG86" s="20"/>
      <c r="MCH86" s="20"/>
      <c r="MCI86" s="20"/>
      <c r="MCJ86" s="20"/>
      <c r="MCK86" s="20"/>
      <c r="MCL86" s="20"/>
      <c r="MCM86" s="20"/>
      <c r="MCN86" s="20"/>
      <c r="MCO86" s="20"/>
      <c r="MCP86" s="20"/>
      <c r="MCQ86" s="20"/>
      <c r="MCR86" s="20"/>
      <c r="MCS86" s="20"/>
      <c r="MCT86" s="20"/>
      <c r="MCU86" s="20"/>
      <c r="MCV86" s="20"/>
      <c r="MCW86" s="20"/>
      <c r="MCX86" s="20"/>
      <c r="MCY86" s="20"/>
      <c r="MCZ86" s="20"/>
      <c r="MDA86" s="20"/>
      <c r="MDB86" s="20"/>
      <c r="MDC86" s="20"/>
      <c r="MDD86" s="20"/>
      <c r="MDE86" s="20"/>
      <c r="MDF86" s="20"/>
      <c r="MDG86" s="20"/>
      <c r="MDH86" s="20"/>
      <c r="MDI86" s="20"/>
      <c r="MDJ86" s="20"/>
      <c r="MDK86" s="20"/>
      <c r="MDL86" s="20"/>
      <c r="MDM86" s="20"/>
      <c r="MDN86" s="20"/>
      <c r="MDO86" s="20"/>
      <c r="MDP86" s="20"/>
      <c r="MDQ86" s="20"/>
      <c r="MDR86" s="20"/>
      <c r="MDS86" s="20"/>
      <c r="MDT86" s="20"/>
      <c r="MDU86" s="20"/>
      <c r="MDV86" s="20"/>
      <c r="MDW86" s="20"/>
      <c r="MDX86" s="20"/>
      <c r="MDY86" s="20"/>
      <c r="MDZ86" s="20"/>
      <c r="MEA86" s="20"/>
      <c r="MEB86" s="20"/>
      <c r="MEC86" s="20"/>
      <c r="MED86" s="20"/>
      <c r="MEE86" s="20"/>
      <c r="MEF86" s="20"/>
      <c r="MEG86" s="20"/>
      <c r="MEH86" s="20"/>
      <c r="MEI86" s="20"/>
      <c r="MEJ86" s="20"/>
      <c r="MEK86" s="20"/>
      <c r="MEL86" s="20"/>
      <c r="MEM86" s="20"/>
      <c r="MEN86" s="20"/>
      <c r="MEO86" s="20"/>
      <c r="MEP86" s="20"/>
      <c r="MEQ86" s="20"/>
      <c r="MER86" s="20"/>
      <c r="MES86" s="20"/>
      <c r="MET86" s="20"/>
      <c r="MEU86" s="20"/>
      <c r="MEV86" s="20"/>
      <c r="MEW86" s="20"/>
      <c r="MEX86" s="20"/>
      <c r="MEY86" s="20"/>
      <c r="MEZ86" s="20"/>
      <c r="MFA86" s="20"/>
      <c r="MFB86" s="20"/>
      <c r="MFC86" s="20"/>
      <c r="MFD86" s="20"/>
      <c r="MFE86" s="20"/>
      <c r="MFF86" s="20"/>
      <c r="MFG86" s="20"/>
      <c r="MFH86" s="20"/>
      <c r="MFI86" s="20"/>
      <c r="MFJ86" s="20"/>
      <c r="MFK86" s="20"/>
      <c r="MFL86" s="20"/>
      <c r="MFM86" s="20"/>
      <c r="MFN86" s="20"/>
      <c r="MFO86" s="20"/>
      <c r="MFP86" s="20"/>
      <c r="MFQ86" s="20"/>
      <c r="MFR86" s="20"/>
      <c r="MFS86" s="20"/>
      <c r="MFT86" s="20"/>
      <c r="MFU86" s="20"/>
      <c r="MFV86" s="20"/>
      <c r="MFW86" s="20"/>
      <c r="MFX86" s="20"/>
      <c r="MFY86" s="20"/>
      <c r="MFZ86" s="20"/>
      <c r="MGA86" s="20"/>
      <c r="MGB86" s="20"/>
      <c r="MGC86" s="20"/>
      <c r="MGD86" s="20"/>
      <c r="MGE86" s="20"/>
      <c r="MGF86" s="20"/>
      <c r="MGG86" s="20"/>
      <c r="MGH86" s="20"/>
      <c r="MGI86" s="20"/>
      <c r="MGJ86" s="20"/>
      <c r="MGK86" s="20"/>
      <c r="MGL86" s="20"/>
      <c r="MGM86" s="20"/>
      <c r="MGN86" s="20"/>
      <c r="MGO86" s="20"/>
      <c r="MGP86" s="20"/>
      <c r="MGQ86" s="20"/>
      <c r="MGR86" s="20"/>
      <c r="MGS86" s="20"/>
      <c r="MGT86" s="20"/>
      <c r="MGU86" s="20"/>
      <c r="MGV86" s="20"/>
      <c r="MGW86" s="20"/>
      <c r="MGX86" s="20"/>
      <c r="MGY86" s="20"/>
      <c r="MGZ86" s="20"/>
      <c r="MHA86" s="20"/>
      <c r="MHB86" s="20"/>
      <c r="MHC86" s="20"/>
      <c r="MHD86" s="20"/>
      <c r="MHE86" s="20"/>
      <c r="MHF86" s="20"/>
      <c r="MHG86" s="20"/>
      <c r="MHH86" s="20"/>
      <c r="MHI86" s="20"/>
      <c r="MHJ86" s="20"/>
      <c r="MHK86" s="20"/>
      <c r="MHL86" s="20"/>
      <c r="MHM86" s="20"/>
      <c r="MHN86" s="20"/>
      <c r="MHO86" s="20"/>
      <c r="MHP86" s="20"/>
      <c r="MHQ86" s="20"/>
      <c r="MHR86" s="20"/>
      <c r="MHS86" s="20"/>
      <c r="MHT86" s="20"/>
      <c r="MHU86" s="20"/>
      <c r="MHV86" s="20"/>
      <c r="MHW86" s="20"/>
      <c r="MHX86" s="20"/>
      <c r="MHY86" s="20"/>
      <c r="MHZ86" s="20"/>
      <c r="MIA86" s="20"/>
      <c r="MIB86" s="20"/>
      <c r="MIC86" s="20"/>
      <c r="MID86" s="20"/>
      <c r="MIE86" s="20"/>
      <c r="MIF86" s="20"/>
      <c r="MIG86" s="20"/>
      <c r="MIH86" s="20"/>
      <c r="MII86" s="20"/>
      <c r="MIJ86" s="20"/>
      <c r="MIK86" s="20"/>
      <c r="MIL86" s="20"/>
      <c r="MIM86" s="20"/>
      <c r="MIN86" s="20"/>
      <c r="MIO86" s="20"/>
      <c r="MIP86" s="20"/>
      <c r="MIQ86" s="20"/>
      <c r="MIR86" s="20"/>
      <c r="MIS86" s="20"/>
      <c r="MIT86" s="20"/>
      <c r="MIU86" s="20"/>
      <c r="MIV86" s="20"/>
      <c r="MIW86" s="20"/>
      <c r="MIX86" s="20"/>
      <c r="MIY86" s="20"/>
      <c r="MIZ86" s="20"/>
      <c r="MJA86" s="20"/>
      <c r="MJB86" s="20"/>
      <c r="MJC86" s="20"/>
      <c r="MJD86" s="20"/>
      <c r="MJE86" s="20"/>
      <c r="MJF86" s="20"/>
      <c r="MJG86" s="20"/>
      <c r="MJH86" s="20"/>
      <c r="MJI86" s="20"/>
      <c r="MJJ86" s="20"/>
      <c r="MJK86" s="20"/>
      <c r="MJL86" s="20"/>
      <c r="MJM86" s="20"/>
      <c r="MJN86" s="20"/>
      <c r="MJO86" s="20"/>
      <c r="MJP86" s="20"/>
      <c r="MJQ86" s="20"/>
      <c r="MJR86" s="20"/>
      <c r="MJS86" s="20"/>
      <c r="MJT86" s="20"/>
      <c r="MJU86" s="20"/>
      <c r="MJV86" s="20"/>
      <c r="MJW86" s="20"/>
      <c r="MJX86" s="20"/>
      <c r="MJY86" s="20"/>
      <c r="MJZ86" s="20"/>
      <c r="MKA86" s="20"/>
      <c r="MKB86" s="20"/>
      <c r="MKC86" s="20"/>
      <c r="MKD86" s="20"/>
      <c r="MKE86" s="20"/>
      <c r="MKF86" s="20"/>
      <c r="MKG86" s="20"/>
      <c r="MKH86" s="20"/>
      <c r="MKI86" s="20"/>
      <c r="MKJ86" s="20"/>
      <c r="MKK86" s="20"/>
      <c r="MKL86" s="20"/>
      <c r="MKM86" s="20"/>
      <c r="MKN86" s="20"/>
      <c r="MKO86" s="20"/>
      <c r="MKP86" s="20"/>
      <c r="MKQ86" s="20"/>
      <c r="MKR86" s="20"/>
      <c r="MKS86" s="20"/>
      <c r="MKT86" s="20"/>
      <c r="MKU86" s="20"/>
      <c r="MKV86" s="20"/>
      <c r="MKW86" s="20"/>
      <c r="MKX86" s="20"/>
      <c r="MKY86" s="20"/>
      <c r="MKZ86" s="20"/>
      <c r="MLA86" s="20"/>
      <c r="MLB86" s="20"/>
      <c r="MLC86" s="20"/>
      <c r="MLD86" s="20"/>
      <c r="MLE86" s="20"/>
      <c r="MLF86" s="20"/>
      <c r="MLG86" s="20"/>
      <c r="MLH86" s="20"/>
      <c r="MLI86" s="20"/>
      <c r="MLJ86" s="20"/>
      <c r="MLK86" s="20"/>
      <c r="MLL86" s="20"/>
      <c r="MLM86" s="20"/>
      <c r="MLN86" s="20"/>
      <c r="MLO86" s="20"/>
      <c r="MLP86" s="20"/>
      <c r="MLQ86" s="20"/>
      <c r="MLR86" s="20"/>
      <c r="MLS86" s="20"/>
      <c r="MLT86" s="20"/>
      <c r="MLU86" s="20"/>
      <c r="MLV86" s="20"/>
      <c r="MLW86" s="20"/>
      <c r="MLX86" s="20"/>
      <c r="MLY86" s="20"/>
      <c r="MLZ86" s="20"/>
      <c r="MMA86" s="20"/>
      <c r="MMB86" s="20"/>
      <c r="MMC86" s="20"/>
      <c r="MMD86" s="20"/>
      <c r="MME86" s="20"/>
      <c r="MMF86" s="20"/>
      <c r="MMG86" s="20"/>
      <c r="MMH86" s="20"/>
      <c r="MMI86" s="20"/>
      <c r="MMJ86" s="20"/>
      <c r="MMK86" s="20"/>
      <c r="MML86" s="20"/>
      <c r="MMM86" s="20"/>
      <c r="MMN86" s="20"/>
      <c r="MMO86" s="20"/>
      <c r="MMP86" s="20"/>
      <c r="MMQ86" s="20"/>
      <c r="MMR86" s="20"/>
      <c r="MMS86" s="20"/>
      <c r="MMT86" s="20"/>
      <c r="MMU86" s="20"/>
      <c r="MMV86" s="20"/>
      <c r="MMW86" s="20"/>
      <c r="MMX86" s="20"/>
      <c r="MMY86" s="20"/>
      <c r="MMZ86" s="20"/>
      <c r="MNA86" s="20"/>
      <c r="MNB86" s="20"/>
      <c r="MNC86" s="20"/>
      <c r="MND86" s="20"/>
      <c r="MNE86" s="20"/>
      <c r="MNF86" s="20"/>
      <c r="MNG86" s="20"/>
      <c r="MNH86" s="20"/>
      <c r="MNI86" s="20"/>
      <c r="MNJ86" s="20"/>
      <c r="MNK86" s="20"/>
      <c r="MNL86" s="20"/>
      <c r="MNM86" s="20"/>
      <c r="MNN86" s="20"/>
      <c r="MNO86" s="20"/>
      <c r="MNP86" s="20"/>
      <c r="MNQ86" s="20"/>
      <c r="MNR86" s="20"/>
      <c r="MNS86" s="20"/>
      <c r="MNT86" s="20"/>
      <c r="MNU86" s="20"/>
      <c r="MNV86" s="20"/>
      <c r="MNW86" s="20"/>
      <c r="MNX86" s="20"/>
      <c r="MNY86" s="20"/>
      <c r="MNZ86" s="20"/>
      <c r="MOA86" s="20"/>
      <c r="MOB86" s="20"/>
      <c r="MOC86" s="20"/>
      <c r="MOD86" s="20"/>
      <c r="MOE86" s="20"/>
      <c r="MOF86" s="20"/>
      <c r="MOG86" s="20"/>
      <c r="MOH86" s="20"/>
      <c r="MOI86" s="20"/>
      <c r="MOJ86" s="20"/>
      <c r="MOK86" s="20"/>
      <c r="MOL86" s="20"/>
      <c r="MOM86" s="20"/>
      <c r="MON86" s="20"/>
      <c r="MOO86" s="20"/>
      <c r="MOP86" s="20"/>
      <c r="MOQ86" s="20"/>
      <c r="MOR86" s="20"/>
      <c r="MOS86" s="20"/>
      <c r="MOT86" s="20"/>
      <c r="MOU86" s="20"/>
      <c r="MOV86" s="20"/>
      <c r="MOW86" s="20"/>
      <c r="MOX86" s="20"/>
      <c r="MOY86" s="20"/>
      <c r="MOZ86" s="20"/>
      <c r="MPA86" s="20"/>
      <c r="MPB86" s="20"/>
      <c r="MPC86" s="20"/>
      <c r="MPD86" s="20"/>
      <c r="MPE86" s="20"/>
      <c r="MPF86" s="20"/>
      <c r="MPG86" s="20"/>
      <c r="MPH86" s="20"/>
      <c r="MPI86" s="20"/>
      <c r="MPJ86" s="20"/>
      <c r="MPK86" s="20"/>
      <c r="MPL86" s="20"/>
      <c r="MPM86" s="20"/>
      <c r="MPN86" s="20"/>
      <c r="MPO86" s="20"/>
      <c r="MPP86" s="20"/>
      <c r="MPQ86" s="20"/>
      <c r="MPR86" s="20"/>
      <c r="MPS86" s="20"/>
      <c r="MPT86" s="20"/>
      <c r="MPU86" s="20"/>
      <c r="MPV86" s="20"/>
      <c r="MPW86" s="20"/>
      <c r="MPX86" s="20"/>
      <c r="MPY86" s="20"/>
      <c r="MPZ86" s="20"/>
      <c r="MQA86" s="20"/>
      <c r="MQB86" s="20"/>
      <c r="MQC86" s="20"/>
      <c r="MQD86" s="20"/>
      <c r="MQE86" s="20"/>
      <c r="MQF86" s="20"/>
      <c r="MQG86" s="20"/>
      <c r="MQH86" s="20"/>
      <c r="MQI86" s="20"/>
      <c r="MQJ86" s="20"/>
      <c r="MQK86" s="20"/>
      <c r="MQL86" s="20"/>
      <c r="MQM86" s="20"/>
      <c r="MQN86" s="20"/>
      <c r="MQO86" s="20"/>
      <c r="MQP86" s="20"/>
      <c r="MQQ86" s="20"/>
      <c r="MQR86" s="20"/>
      <c r="MQS86" s="20"/>
      <c r="MQT86" s="20"/>
      <c r="MQU86" s="20"/>
      <c r="MQV86" s="20"/>
      <c r="MQW86" s="20"/>
      <c r="MQX86" s="20"/>
      <c r="MQY86" s="20"/>
      <c r="MQZ86" s="20"/>
      <c r="MRA86" s="20"/>
      <c r="MRB86" s="20"/>
      <c r="MRC86" s="20"/>
      <c r="MRD86" s="20"/>
      <c r="MRE86" s="20"/>
      <c r="MRF86" s="20"/>
      <c r="MRG86" s="20"/>
      <c r="MRH86" s="20"/>
      <c r="MRI86" s="20"/>
      <c r="MRJ86" s="20"/>
      <c r="MRK86" s="20"/>
      <c r="MRL86" s="20"/>
      <c r="MRM86" s="20"/>
      <c r="MRN86" s="20"/>
      <c r="MRO86" s="20"/>
      <c r="MRP86" s="20"/>
      <c r="MRQ86" s="20"/>
      <c r="MRR86" s="20"/>
      <c r="MRS86" s="20"/>
      <c r="MRT86" s="20"/>
      <c r="MRU86" s="20"/>
      <c r="MRV86" s="20"/>
      <c r="MRW86" s="20"/>
      <c r="MRX86" s="20"/>
      <c r="MRY86" s="20"/>
      <c r="MRZ86" s="20"/>
      <c r="MSA86" s="20"/>
      <c r="MSB86" s="20"/>
      <c r="MSC86" s="20"/>
      <c r="MSD86" s="20"/>
      <c r="MSE86" s="20"/>
      <c r="MSF86" s="20"/>
      <c r="MSG86" s="20"/>
      <c r="MSH86" s="20"/>
      <c r="MSI86" s="20"/>
      <c r="MSJ86" s="20"/>
      <c r="MSK86" s="20"/>
      <c r="MSL86" s="20"/>
      <c r="MSM86" s="20"/>
      <c r="MSN86" s="20"/>
      <c r="MSO86" s="20"/>
      <c r="MSP86" s="20"/>
      <c r="MSQ86" s="20"/>
      <c r="MSR86" s="20"/>
      <c r="MSS86" s="20"/>
      <c r="MST86" s="20"/>
      <c r="MSU86" s="20"/>
      <c r="MSV86" s="20"/>
      <c r="MSW86" s="20"/>
      <c r="MSX86" s="20"/>
      <c r="MSY86" s="20"/>
      <c r="MSZ86" s="20"/>
      <c r="MTA86" s="20"/>
      <c r="MTB86" s="20"/>
      <c r="MTC86" s="20"/>
      <c r="MTD86" s="20"/>
      <c r="MTE86" s="20"/>
      <c r="MTF86" s="20"/>
      <c r="MTG86" s="20"/>
      <c r="MTH86" s="20"/>
      <c r="MTI86" s="20"/>
      <c r="MTJ86" s="20"/>
      <c r="MTK86" s="20"/>
      <c r="MTL86" s="20"/>
      <c r="MTM86" s="20"/>
      <c r="MTN86" s="20"/>
      <c r="MTO86" s="20"/>
      <c r="MTP86" s="20"/>
      <c r="MTQ86" s="20"/>
      <c r="MTR86" s="20"/>
      <c r="MTS86" s="20"/>
      <c r="MTT86" s="20"/>
      <c r="MTU86" s="20"/>
      <c r="MTV86" s="20"/>
      <c r="MTW86" s="20"/>
      <c r="MTX86" s="20"/>
      <c r="MTY86" s="20"/>
      <c r="MTZ86" s="20"/>
      <c r="MUA86" s="20"/>
      <c r="MUB86" s="20"/>
      <c r="MUC86" s="20"/>
      <c r="MUD86" s="20"/>
      <c r="MUE86" s="20"/>
      <c r="MUF86" s="20"/>
      <c r="MUG86" s="20"/>
      <c r="MUH86" s="20"/>
      <c r="MUI86" s="20"/>
      <c r="MUJ86" s="20"/>
      <c r="MUK86" s="20"/>
      <c r="MUL86" s="20"/>
      <c r="MUM86" s="20"/>
      <c r="MUN86" s="20"/>
      <c r="MUO86" s="20"/>
      <c r="MUP86" s="20"/>
      <c r="MUQ86" s="20"/>
      <c r="MUR86" s="20"/>
      <c r="MUS86" s="20"/>
      <c r="MUT86" s="20"/>
      <c r="MUU86" s="20"/>
      <c r="MUV86" s="20"/>
      <c r="MUW86" s="20"/>
      <c r="MUX86" s="20"/>
      <c r="MUY86" s="20"/>
      <c r="MUZ86" s="20"/>
      <c r="MVA86" s="20"/>
      <c r="MVB86" s="20"/>
      <c r="MVC86" s="20"/>
      <c r="MVD86" s="20"/>
      <c r="MVE86" s="20"/>
      <c r="MVF86" s="20"/>
      <c r="MVG86" s="20"/>
      <c r="MVH86" s="20"/>
      <c r="MVI86" s="20"/>
      <c r="MVJ86" s="20"/>
      <c r="MVK86" s="20"/>
      <c r="MVL86" s="20"/>
      <c r="MVM86" s="20"/>
      <c r="MVN86" s="20"/>
      <c r="MVO86" s="20"/>
      <c r="MVP86" s="20"/>
      <c r="MVQ86" s="20"/>
      <c r="MVR86" s="20"/>
      <c r="MVS86" s="20"/>
      <c r="MVT86" s="20"/>
      <c r="MVU86" s="20"/>
      <c r="MVV86" s="20"/>
      <c r="MVW86" s="20"/>
      <c r="MVX86" s="20"/>
      <c r="MVY86" s="20"/>
      <c r="MVZ86" s="20"/>
      <c r="MWA86" s="20"/>
      <c r="MWB86" s="20"/>
      <c r="MWC86" s="20"/>
      <c r="MWD86" s="20"/>
      <c r="MWE86" s="20"/>
      <c r="MWF86" s="20"/>
      <c r="MWG86" s="20"/>
      <c r="MWH86" s="20"/>
      <c r="MWI86" s="20"/>
      <c r="MWJ86" s="20"/>
      <c r="MWK86" s="20"/>
      <c r="MWL86" s="20"/>
      <c r="MWM86" s="20"/>
      <c r="MWN86" s="20"/>
      <c r="MWO86" s="20"/>
      <c r="MWP86" s="20"/>
      <c r="MWQ86" s="20"/>
      <c r="MWR86" s="20"/>
      <c r="MWS86" s="20"/>
      <c r="MWT86" s="20"/>
      <c r="MWU86" s="20"/>
      <c r="MWV86" s="20"/>
      <c r="MWW86" s="20"/>
      <c r="MWX86" s="20"/>
      <c r="MWY86" s="20"/>
      <c r="MWZ86" s="20"/>
      <c r="MXA86" s="20"/>
      <c r="MXB86" s="20"/>
      <c r="MXC86" s="20"/>
      <c r="MXD86" s="20"/>
      <c r="MXE86" s="20"/>
      <c r="MXF86" s="20"/>
      <c r="MXG86" s="20"/>
      <c r="MXH86" s="20"/>
      <c r="MXI86" s="20"/>
      <c r="MXJ86" s="20"/>
      <c r="MXK86" s="20"/>
      <c r="MXL86" s="20"/>
      <c r="MXM86" s="20"/>
      <c r="MXN86" s="20"/>
      <c r="MXO86" s="20"/>
      <c r="MXP86" s="20"/>
      <c r="MXQ86" s="20"/>
      <c r="MXR86" s="20"/>
      <c r="MXS86" s="20"/>
      <c r="MXT86" s="20"/>
      <c r="MXU86" s="20"/>
      <c r="MXV86" s="20"/>
      <c r="MXW86" s="20"/>
      <c r="MXX86" s="20"/>
      <c r="MXY86" s="20"/>
      <c r="MXZ86" s="20"/>
      <c r="MYA86" s="20"/>
      <c r="MYB86" s="20"/>
      <c r="MYC86" s="20"/>
      <c r="MYD86" s="20"/>
      <c r="MYE86" s="20"/>
      <c r="MYF86" s="20"/>
      <c r="MYG86" s="20"/>
      <c r="MYH86" s="20"/>
      <c r="MYI86" s="20"/>
      <c r="MYJ86" s="20"/>
      <c r="MYK86" s="20"/>
      <c r="MYL86" s="20"/>
      <c r="MYM86" s="20"/>
      <c r="MYN86" s="20"/>
      <c r="MYO86" s="20"/>
      <c r="MYP86" s="20"/>
      <c r="MYQ86" s="20"/>
      <c r="MYR86" s="20"/>
      <c r="MYS86" s="20"/>
      <c r="MYT86" s="20"/>
      <c r="MYU86" s="20"/>
      <c r="MYV86" s="20"/>
      <c r="MYW86" s="20"/>
      <c r="MYX86" s="20"/>
      <c r="MYY86" s="20"/>
      <c r="MYZ86" s="20"/>
      <c r="MZA86" s="20"/>
      <c r="MZB86" s="20"/>
      <c r="MZC86" s="20"/>
      <c r="MZD86" s="20"/>
      <c r="MZE86" s="20"/>
      <c r="MZF86" s="20"/>
      <c r="MZG86" s="20"/>
      <c r="MZH86" s="20"/>
      <c r="MZI86" s="20"/>
      <c r="MZJ86" s="20"/>
      <c r="MZK86" s="20"/>
      <c r="MZL86" s="20"/>
      <c r="MZM86" s="20"/>
      <c r="MZN86" s="20"/>
      <c r="MZO86" s="20"/>
      <c r="MZP86" s="20"/>
      <c r="MZQ86" s="20"/>
      <c r="MZR86" s="20"/>
      <c r="MZS86" s="20"/>
      <c r="MZT86" s="20"/>
      <c r="MZU86" s="20"/>
      <c r="MZV86" s="20"/>
      <c r="MZW86" s="20"/>
      <c r="MZX86" s="20"/>
      <c r="MZY86" s="20"/>
      <c r="MZZ86" s="20"/>
      <c r="NAA86" s="20"/>
      <c r="NAB86" s="20"/>
      <c r="NAC86" s="20"/>
      <c r="NAD86" s="20"/>
      <c r="NAE86" s="20"/>
      <c r="NAF86" s="20"/>
      <c r="NAG86" s="20"/>
      <c r="NAH86" s="20"/>
      <c r="NAI86" s="20"/>
      <c r="NAJ86" s="20"/>
      <c r="NAK86" s="20"/>
      <c r="NAL86" s="20"/>
      <c r="NAM86" s="20"/>
      <c r="NAN86" s="20"/>
      <c r="NAO86" s="20"/>
      <c r="NAP86" s="20"/>
      <c r="NAQ86" s="20"/>
      <c r="NAR86" s="20"/>
      <c r="NAS86" s="20"/>
      <c r="NAT86" s="20"/>
      <c r="NAU86" s="20"/>
      <c r="NAV86" s="20"/>
      <c r="NAW86" s="20"/>
      <c r="NAX86" s="20"/>
      <c r="NAY86" s="20"/>
      <c r="NAZ86" s="20"/>
      <c r="NBA86" s="20"/>
      <c r="NBB86" s="20"/>
      <c r="NBC86" s="20"/>
      <c r="NBD86" s="20"/>
      <c r="NBE86" s="20"/>
      <c r="NBF86" s="20"/>
      <c r="NBG86" s="20"/>
      <c r="NBH86" s="20"/>
      <c r="NBI86" s="20"/>
      <c r="NBJ86" s="20"/>
      <c r="NBK86" s="20"/>
      <c r="NBL86" s="20"/>
      <c r="NBM86" s="20"/>
      <c r="NBN86" s="20"/>
      <c r="NBO86" s="20"/>
      <c r="NBP86" s="20"/>
      <c r="NBQ86" s="20"/>
      <c r="NBR86" s="20"/>
      <c r="NBS86" s="20"/>
      <c r="NBT86" s="20"/>
      <c r="NBU86" s="20"/>
      <c r="NBV86" s="20"/>
      <c r="NBW86" s="20"/>
      <c r="NBX86" s="20"/>
      <c r="NBY86" s="20"/>
      <c r="NBZ86" s="20"/>
      <c r="NCA86" s="20"/>
      <c r="NCB86" s="20"/>
      <c r="NCC86" s="20"/>
      <c r="NCD86" s="20"/>
      <c r="NCE86" s="20"/>
      <c r="NCF86" s="20"/>
      <c r="NCG86" s="20"/>
      <c r="NCH86" s="20"/>
      <c r="NCI86" s="20"/>
      <c r="NCJ86" s="20"/>
      <c r="NCK86" s="20"/>
      <c r="NCL86" s="20"/>
      <c r="NCM86" s="20"/>
      <c r="NCN86" s="20"/>
      <c r="NCO86" s="20"/>
      <c r="NCP86" s="20"/>
      <c r="NCQ86" s="20"/>
      <c r="NCR86" s="20"/>
      <c r="NCS86" s="20"/>
      <c r="NCT86" s="20"/>
      <c r="NCU86" s="20"/>
      <c r="NCV86" s="20"/>
      <c r="NCW86" s="20"/>
      <c r="NCX86" s="20"/>
      <c r="NCY86" s="20"/>
      <c r="NCZ86" s="20"/>
      <c r="NDA86" s="20"/>
      <c r="NDB86" s="20"/>
      <c r="NDC86" s="20"/>
      <c r="NDD86" s="20"/>
      <c r="NDE86" s="20"/>
      <c r="NDF86" s="20"/>
      <c r="NDG86" s="20"/>
      <c r="NDH86" s="20"/>
      <c r="NDI86" s="20"/>
      <c r="NDJ86" s="20"/>
      <c r="NDK86" s="20"/>
      <c r="NDL86" s="20"/>
      <c r="NDM86" s="20"/>
      <c r="NDN86" s="20"/>
      <c r="NDO86" s="20"/>
      <c r="NDP86" s="20"/>
      <c r="NDQ86" s="20"/>
      <c r="NDR86" s="20"/>
      <c r="NDS86" s="20"/>
      <c r="NDT86" s="20"/>
      <c r="NDU86" s="20"/>
      <c r="NDV86" s="20"/>
      <c r="NDW86" s="20"/>
      <c r="NDX86" s="20"/>
      <c r="NDY86" s="20"/>
      <c r="NDZ86" s="20"/>
      <c r="NEA86" s="20"/>
      <c r="NEB86" s="20"/>
      <c r="NEC86" s="20"/>
      <c r="NED86" s="20"/>
      <c r="NEE86" s="20"/>
      <c r="NEF86" s="20"/>
      <c r="NEG86" s="20"/>
      <c r="NEH86" s="20"/>
      <c r="NEI86" s="20"/>
      <c r="NEJ86" s="20"/>
      <c r="NEK86" s="20"/>
      <c r="NEL86" s="20"/>
      <c r="NEM86" s="20"/>
      <c r="NEN86" s="20"/>
      <c r="NEO86" s="20"/>
      <c r="NEP86" s="20"/>
      <c r="NEQ86" s="20"/>
      <c r="NER86" s="20"/>
      <c r="NES86" s="20"/>
      <c r="NET86" s="20"/>
      <c r="NEU86" s="20"/>
      <c r="NEV86" s="20"/>
      <c r="NEW86" s="20"/>
      <c r="NEX86" s="20"/>
      <c r="NEY86" s="20"/>
      <c r="NEZ86" s="20"/>
      <c r="NFA86" s="20"/>
      <c r="NFB86" s="20"/>
      <c r="NFC86" s="20"/>
      <c r="NFD86" s="20"/>
      <c r="NFE86" s="20"/>
      <c r="NFF86" s="20"/>
      <c r="NFG86" s="20"/>
      <c r="NFH86" s="20"/>
      <c r="NFI86" s="20"/>
      <c r="NFJ86" s="20"/>
      <c r="NFK86" s="20"/>
      <c r="NFL86" s="20"/>
      <c r="NFM86" s="20"/>
      <c r="NFN86" s="20"/>
      <c r="NFO86" s="20"/>
      <c r="NFP86" s="20"/>
      <c r="NFQ86" s="20"/>
      <c r="NFR86" s="20"/>
      <c r="NFS86" s="20"/>
      <c r="NFT86" s="20"/>
      <c r="NFU86" s="20"/>
      <c r="NFV86" s="20"/>
      <c r="NFW86" s="20"/>
      <c r="NFX86" s="20"/>
      <c r="NFY86" s="20"/>
      <c r="NFZ86" s="20"/>
      <c r="NGA86" s="20"/>
      <c r="NGB86" s="20"/>
      <c r="NGC86" s="20"/>
      <c r="NGD86" s="20"/>
      <c r="NGE86" s="20"/>
      <c r="NGF86" s="20"/>
      <c r="NGG86" s="20"/>
      <c r="NGH86" s="20"/>
      <c r="NGI86" s="20"/>
      <c r="NGJ86" s="20"/>
      <c r="NGK86" s="20"/>
      <c r="NGL86" s="20"/>
      <c r="NGM86" s="20"/>
      <c r="NGN86" s="20"/>
      <c r="NGO86" s="20"/>
      <c r="NGP86" s="20"/>
      <c r="NGQ86" s="20"/>
      <c r="NGR86" s="20"/>
      <c r="NGS86" s="20"/>
      <c r="NGT86" s="20"/>
      <c r="NGU86" s="20"/>
      <c r="NGV86" s="20"/>
      <c r="NGW86" s="20"/>
      <c r="NGX86" s="20"/>
      <c r="NGY86" s="20"/>
      <c r="NGZ86" s="20"/>
      <c r="NHA86" s="20"/>
      <c r="NHB86" s="20"/>
      <c r="NHC86" s="20"/>
      <c r="NHD86" s="20"/>
      <c r="NHE86" s="20"/>
      <c r="NHF86" s="20"/>
      <c r="NHG86" s="20"/>
      <c r="NHH86" s="20"/>
      <c r="NHI86" s="20"/>
      <c r="NHJ86" s="20"/>
      <c r="NHK86" s="20"/>
      <c r="NHL86" s="20"/>
      <c r="NHM86" s="20"/>
      <c r="NHN86" s="20"/>
      <c r="NHO86" s="20"/>
      <c r="NHP86" s="20"/>
      <c r="NHQ86" s="20"/>
      <c r="NHR86" s="20"/>
      <c r="NHS86" s="20"/>
      <c r="NHT86" s="20"/>
      <c r="NHU86" s="20"/>
      <c r="NHV86" s="20"/>
      <c r="NHW86" s="20"/>
      <c r="NHX86" s="20"/>
      <c r="NHY86" s="20"/>
      <c r="NHZ86" s="20"/>
      <c r="NIA86" s="20"/>
      <c r="NIB86" s="20"/>
      <c r="NIC86" s="20"/>
      <c r="NID86" s="20"/>
      <c r="NIE86" s="20"/>
      <c r="NIF86" s="20"/>
      <c r="NIG86" s="20"/>
      <c r="NIH86" s="20"/>
      <c r="NII86" s="20"/>
      <c r="NIJ86" s="20"/>
      <c r="NIK86" s="20"/>
      <c r="NIL86" s="20"/>
      <c r="NIM86" s="20"/>
      <c r="NIN86" s="20"/>
      <c r="NIO86" s="20"/>
      <c r="NIP86" s="20"/>
      <c r="NIQ86" s="20"/>
      <c r="NIR86" s="20"/>
      <c r="NIS86" s="20"/>
      <c r="NIT86" s="20"/>
      <c r="NIU86" s="20"/>
      <c r="NIV86" s="20"/>
      <c r="NIW86" s="20"/>
      <c r="NIX86" s="20"/>
      <c r="NIY86" s="20"/>
      <c r="NIZ86" s="20"/>
      <c r="NJA86" s="20"/>
      <c r="NJB86" s="20"/>
      <c r="NJC86" s="20"/>
      <c r="NJD86" s="20"/>
      <c r="NJE86" s="20"/>
      <c r="NJF86" s="20"/>
      <c r="NJG86" s="20"/>
      <c r="NJH86" s="20"/>
      <c r="NJI86" s="20"/>
      <c r="NJJ86" s="20"/>
      <c r="NJK86" s="20"/>
      <c r="NJL86" s="20"/>
      <c r="NJM86" s="20"/>
      <c r="NJN86" s="20"/>
      <c r="NJO86" s="20"/>
      <c r="NJP86" s="20"/>
      <c r="NJQ86" s="20"/>
      <c r="NJR86" s="20"/>
      <c r="NJS86" s="20"/>
      <c r="NJT86" s="20"/>
      <c r="NJU86" s="20"/>
      <c r="NJV86" s="20"/>
      <c r="NJW86" s="20"/>
      <c r="NJX86" s="20"/>
      <c r="NJY86" s="20"/>
      <c r="NJZ86" s="20"/>
      <c r="NKA86" s="20"/>
      <c r="NKB86" s="20"/>
      <c r="NKC86" s="20"/>
      <c r="NKD86" s="20"/>
      <c r="NKE86" s="20"/>
      <c r="NKF86" s="20"/>
      <c r="NKG86" s="20"/>
      <c r="NKH86" s="20"/>
      <c r="NKI86" s="20"/>
      <c r="NKJ86" s="20"/>
      <c r="NKK86" s="20"/>
      <c r="NKL86" s="20"/>
      <c r="NKM86" s="20"/>
      <c r="NKN86" s="20"/>
      <c r="NKO86" s="20"/>
      <c r="NKP86" s="20"/>
      <c r="NKQ86" s="20"/>
      <c r="NKR86" s="20"/>
      <c r="NKS86" s="20"/>
      <c r="NKT86" s="20"/>
      <c r="NKU86" s="20"/>
      <c r="NKV86" s="20"/>
      <c r="NKW86" s="20"/>
      <c r="NKX86" s="20"/>
      <c r="NKY86" s="20"/>
      <c r="NKZ86" s="20"/>
      <c r="NLA86" s="20"/>
      <c r="NLB86" s="20"/>
      <c r="NLC86" s="20"/>
      <c r="NLD86" s="20"/>
      <c r="NLE86" s="20"/>
      <c r="NLF86" s="20"/>
      <c r="NLG86" s="20"/>
      <c r="NLH86" s="20"/>
      <c r="NLI86" s="20"/>
      <c r="NLJ86" s="20"/>
      <c r="NLK86" s="20"/>
      <c r="NLL86" s="20"/>
      <c r="NLM86" s="20"/>
      <c r="NLN86" s="20"/>
      <c r="NLO86" s="20"/>
      <c r="NLP86" s="20"/>
      <c r="NLQ86" s="20"/>
      <c r="NLR86" s="20"/>
      <c r="NLS86" s="20"/>
      <c r="NLT86" s="20"/>
      <c r="NLU86" s="20"/>
      <c r="NLV86" s="20"/>
      <c r="NLW86" s="20"/>
      <c r="NLX86" s="20"/>
      <c r="NLY86" s="20"/>
      <c r="NLZ86" s="20"/>
      <c r="NMA86" s="20"/>
      <c r="NMB86" s="20"/>
      <c r="NMC86" s="20"/>
      <c r="NMD86" s="20"/>
      <c r="NME86" s="20"/>
      <c r="NMF86" s="20"/>
      <c r="NMG86" s="20"/>
      <c r="NMH86" s="20"/>
      <c r="NMI86" s="20"/>
      <c r="NMJ86" s="20"/>
      <c r="NMK86" s="20"/>
      <c r="NML86" s="20"/>
      <c r="NMM86" s="20"/>
      <c r="NMN86" s="20"/>
      <c r="NMO86" s="20"/>
      <c r="NMP86" s="20"/>
      <c r="NMQ86" s="20"/>
      <c r="NMR86" s="20"/>
      <c r="NMS86" s="20"/>
      <c r="NMT86" s="20"/>
      <c r="NMU86" s="20"/>
      <c r="NMV86" s="20"/>
      <c r="NMW86" s="20"/>
      <c r="NMX86" s="20"/>
      <c r="NMY86" s="20"/>
      <c r="NMZ86" s="20"/>
      <c r="NNA86" s="20"/>
      <c r="NNB86" s="20"/>
      <c r="NNC86" s="20"/>
      <c r="NND86" s="20"/>
      <c r="NNE86" s="20"/>
      <c r="NNF86" s="20"/>
      <c r="NNG86" s="20"/>
      <c r="NNH86" s="20"/>
      <c r="NNI86" s="20"/>
      <c r="NNJ86" s="20"/>
      <c r="NNK86" s="20"/>
      <c r="NNL86" s="20"/>
      <c r="NNM86" s="20"/>
      <c r="NNN86" s="20"/>
      <c r="NNO86" s="20"/>
      <c r="NNP86" s="20"/>
      <c r="NNQ86" s="20"/>
      <c r="NNR86" s="20"/>
      <c r="NNS86" s="20"/>
      <c r="NNT86" s="20"/>
      <c r="NNU86" s="20"/>
      <c r="NNV86" s="20"/>
      <c r="NNW86" s="20"/>
      <c r="NNX86" s="20"/>
      <c r="NNY86" s="20"/>
      <c r="NNZ86" s="20"/>
      <c r="NOA86" s="20"/>
      <c r="NOB86" s="20"/>
      <c r="NOC86" s="20"/>
      <c r="NOD86" s="20"/>
      <c r="NOE86" s="20"/>
      <c r="NOF86" s="20"/>
      <c r="NOG86" s="20"/>
      <c r="NOH86" s="20"/>
      <c r="NOI86" s="20"/>
      <c r="NOJ86" s="20"/>
      <c r="NOK86" s="20"/>
      <c r="NOL86" s="20"/>
      <c r="NOM86" s="20"/>
      <c r="NON86" s="20"/>
      <c r="NOO86" s="20"/>
      <c r="NOP86" s="20"/>
      <c r="NOQ86" s="20"/>
      <c r="NOR86" s="20"/>
      <c r="NOS86" s="20"/>
      <c r="NOT86" s="20"/>
      <c r="NOU86" s="20"/>
      <c r="NOV86" s="20"/>
      <c r="NOW86" s="20"/>
      <c r="NOX86" s="20"/>
      <c r="NOY86" s="20"/>
      <c r="NOZ86" s="20"/>
      <c r="NPA86" s="20"/>
      <c r="NPB86" s="20"/>
      <c r="NPC86" s="20"/>
      <c r="NPD86" s="20"/>
      <c r="NPE86" s="20"/>
      <c r="NPF86" s="20"/>
      <c r="NPG86" s="20"/>
      <c r="NPH86" s="20"/>
      <c r="NPI86" s="20"/>
      <c r="NPJ86" s="20"/>
      <c r="NPK86" s="20"/>
      <c r="NPL86" s="20"/>
      <c r="NPM86" s="20"/>
      <c r="NPN86" s="20"/>
      <c r="NPO86" s="20"/>
      <c r="NPP86" s="20"/>
      <c r="NPQ86" s="20"/>
      <c r="NPR86" s="20"/>
      <c r="NPS86" s="20"/>
      <c r="NPT86" s="20"/>
      <c r="NPU86" s="20"/>
      <c r="NPV86" s="20"/>
      <c r="NPW86" s="20"/>
      <c r="NPX86" s="20"/>
      <c r="NPY86" s="20"/>
      <c r="NPZ86" s="20"/>
      <c r="NQA86" s="20"/>
      <c r="NQB86" s="20"/>
      <c r="NQC86" s="20"/>
      <c r="NQD86" s="20"/>
      <c r="NQE86" s="20"/>
      <c r="NQF86" s="20"/>
      <c r="NQG86" s="20"/>
      <c r="NQH86" s="20"/>
      <c r="NQI86" s="20"/>
      <c r="NQJ86" s="20"/>
      <c r="NQK86" s="20"/>
      <c r="NQL86" s="20"/>
      <c r="NQM86" s="20"/>
      <c r="NQN86" s="20"/>
      <c r="NQO86" s="20"/>
      <c r="NQP86" s="20"/>
      <c r="NQQ86" s="20"/>
      <c r="NQR86" s="20"/>
      <c r="NQS86" s="20"/>
      <c r="NQT86" s="20"/>
      <c r="NQU86" s="20"/>
      <c r="NQV86" s="20"/>
      <c r="NQW86" s="20"/>
      <c r="NQX86" s="20"/>
      <c r="NQY86" s="20"/>
      <c r="NQZ86" s="20"/>
      <c r="NRA86" s="20"/>
      <c r="NRB86" s="20"/>
      <c r="NRC86" s="20"/>
      <c r="NRD86" s="20"/>
      <c r="NRE86" s="20"/>
      <c r="NRF86" s="20"/>
      <c r="NRG86" s="20"/>
      <c r="NRH86" s="20"/>
      <c r="NRI86" s="20"/>
      <c r="NRJ86" s="20"/>
      <c r="NRK86" s="20"/>
      <c r="NRL86" s="20"/>
      <c r="NRM86" s="20"/>
      <c r="NRN86" s="20"/>
      <c r="NRO86" s="20"/>
      <c r="NRP86" s="20"/>
      <c r="NRQ86" s="20"/>
      <c r="NRR86" s="20"/>
      <c r="NRS86" s="20"/>
      <c r="NRT86" s="20"/>
      <c r="NRU86" s="20"/>
      <c r="NRV86" s="20"/>
      <c r="NRW86" s="20"/>
      <c r="NRX86" s="20"/>
      <c r="NRY86" s="20"/>
      <c r="NRZ86" s="20"/>
      <c r="NSA86" s="20"/>
      <c r="NSB86" s="20"/>
      <c r="NSC86" s="20"/>
      <c r="NSD86" s="20"/>
      <c r="NSE86" s="20"/>
      <c r="NSF86" s="20"/>
      <c r="NSG86" s="20"/>
      <c r="NSH86" s="20"/>
      <c r="NSI86" s="20"/>
      <c r="NSJ86" s="20"/>
      <c r="NSK86" s="20"/>
      <c r="NSL86" s="20"/>
      <c r="NSM86" s="20"/>
      <c r="NSN86" s="20"/>
      <c r="NSO86" s="20"/>
      <c r="NSP86" s="20"/>
      <c r="NSQ86" s="20"/>
      <c r="NSR86" s="20"/>
      <c r="NSS86" s="20"/>
      <c r="NST86" s="20"/>
      <c r="NSU86" s="20"/>
      <c r="NSV86" s="20"/>
      <c r="NSW86" s="20"/>
      <c r="NSX86" s="20"/>
      <c r="NSY86" s="20"/>
      <c r="NSZ86" s="20"/>
      <c r="NTA86" s="20"/>
      <c r="NTB86" s="20"/>
      <c r="NTC86" s="20"/>
      <c r="NTD86" s="20"/>
      <c r="NTE86" s="20"/>
      <c r="NTF86" s="20"/>
      <c r="NTG86" s="20"/>
      <c r="NTH86" s="20"/>
      <c r="NTI86" s="20"/>
      <c r="NTJ86" s="20"/>
      <c r="NTK86" s="20"/>
      <c r="NTL86" s="20"/>
      <c r="NTM86" s="20"/>
      <c r="NTN86" s="20"/>
      <c r="NTO86" s="20"/>
      <c r="NTP86" s="20"/>
      <c r="NTQ86" s="20"/>
      <c r="NTR86" s="20"/>
      <c r="NTS86" s="20"/>
      <c r="NTT86" s="20"/>
      <c r="NTU86" s="20"/>
      <c r="NTV86" s="20"/>
      <c r="NTW86" s="20"/>
      <c r="NTX86" s="20"/>
      <c r="NTY86" s="20"/>
      <c r="NTZ86" s="20"/>
      <c r="NUA86" s="20"/>
      <c r="NUB86" s="20"/>
      <c r="NUC86" s="20"/>
      <c r="NUD86" s="20"/>
      <c r="NUE86" s="20"/>
      <c r="NUF86" s="20"/>
      <c r="NUG86" s="20"/>
      <c r="NUH86" s="20"/>
      <c r="NUI86" s="20"/>
      <c r="NUJ86" s="20"/>
      <c r="NUK86" s="20"/>
      <c r="NUL86" s="20"/>
      <c r="NUM86" s="20"/>
      <c r="NUN86" s="20"/>
      <c r="NUO86" s="20"/>
      <c r="NUP86" s="20"/>
      <c r="NUQ86" s="20"/>
      <c r="NUR86" s="20"/>
      <c r="NUS86" s="20"/>
      <c r="NUT86" s="20"/>
      <c r="NUU86" s="20"/>
      <c r="NUV86" s="20"/>
      <c r="NUW86" s="20"/>
      <c r="NUX86" s="20"/>
      <c r="NUY86" s="20"/>
      <c r="NUZ86" s="20"/>
      <c r="NVA86" s="20"/>
      <c r="NVB86" s="20"/>
      <c r="NVC86" s="20"/>
      <c r="NVD86" s="20"/>
      <c r="NVE86" s="20"/>
      <c r="NVF86" s="20"/>
      <c r="NVG86" s="20"/>
      <c r="NVH86" s="20"/>
      <c r="NVI86" s="20"/>
      <c r="NVJ86" s="20"/>
      <c r="NVK86" s="20"/>
      <c r="NVL86" s="20"/>
      <c r="NVM86" s="20"/>
      <c r="NVN86" s="20"/>
      <c r="NVO86" s="20"/>
      <c r="NVP86" s="20"/>
      <c r="NVQ86" s="20"/>
      <c r="NVR86" s="20"/>
      <c r="NVS86" s="20"/>
      <c r="NVT86" s="20"/>
      <c r="NVU86" s="20"/>
      <c r="NVV86" s="20"/>
      <c r="NVW86" s="20"/>
      <c r="NVX86" s="20"/>
      <c r="NVY86" s="20"/>
      <c r="NVZ86" s="20"/>
      <c r="NWA86" s="20"/>
      <c r="NWB86" s="20"/>
      <c r="NWC86" s="20"/>
      <c r="NWD86" s="20"/>
      <c r="NWE86" s="20"/>
      <c r="NWF86" s="20"/>
      <c r="NWG86" s="20"/>
      <c r="NWH86" s="20"/>
      <c r="NWI86" s="20"/>
      <c r="NWJ86" s="20"/>
      <c r="NWK86" s="20"/>
      <c r="NWL86" s="20"/>
      <c r="NWM86" s="20"/>
      <c r="NWN86" s="20"/>
      <c r="NWO86" s="20"/>
      <c r="NWP86" s="20"/>
      <c r="NWQ86" s="20"/>
      <c r="NWR86" s="20"/>
      <c r="NWS86" s="20"/>
      <c r="NWT86" s="20"/>
      <c r="NWU86" s="20"/>
      <c r="NWV86" s="20"/>
      <c r="NWW86" s="20"/>
      <c r="NWX86" s="20"/>
      <c r="NWY86" s="20"/>
      <c r="NWZ86" s="20"/>
      <c r="NXA86" s="20"/>
      <c r="NXB86" s="20"/>
      <c r="NXC86" s="20"/>
      <c r="NXD86" s="20"/>
      <c r="NXE86" s="20"/>
      <c r="NXF86" s="20"/>
      <c r="NXG86" s="20"/>
      <c r="NXH86" s="20"/>
      <c r="NXI86" s="20"/>
      <c r="NXJ86" s="20"/>
      <c r="NXK86" s="20"/>
      <c r="NXL86" s="20"/>
      <c r="NXM86" s="20"/>
      <c r="NXN86" s="20"/>
      <c r="NXO86" s="20"/>
      <c r="NXP86" s="20"/>
      <c r="NXQ86" s="20"/>
      <c r="NXR86" s="20"/>
      <c r="NXS86" s="20"/>
      <c r="NXT86" s="20"/>
      <c r="NXU86" s="20"/>
      <c r="NXV86" s="20"/>
      <c r="NXW86" s="20"/>
      <c r="NXX86" s="20"/>
      <c r="NXY86" s="20"/>
      <c r="NXZ86" s="20"/>
      <c r="NYA86" s="20"/>
      <c r="NYB86" s="20"/>
      <c r="NYC86" s="20"/>
      <c r="NYD86" s="20"/>
      <c r="NYE86" s="20"/>
      <c r="NYF86" s="20"/>
      <c r="NYG86" s="20"/>
      <c r="NYH86" s="20"/>
      <c r="NYI86" s="20"/>
      <c r="NYJ86" s="20"/>
      <c r="NYK86" s="20"/>
      <c r="NYL86" s="20"/>
      <c r="NYM86" s="20"/>
      <c r="NYN86" s="20"/>
      <c r="NYO86" s="20"/>
      <c r="NYP86" s="20"/>
      <c r="NYQ86" s="20"/>
      <c r="NYR86" s="20"/>
      <c r="NYS86" s="20"/>
      <c r="NYT86" s="20"/>
      <c r="NYU86" s="20"/>
      <c r="NYV86" s="20"/>
      <c r="NYW86" s="20"/>
      <c r="NYX86" s="20"/>
      <c r="NYY86" s="20"/>
      <c r="NYZ86" s="20"/>
      <c r="NZA86" s="20"/>
      <c r="NZB86" s="20"/>
      <c r="NZC86" s="20"/>
      <c r="NZD86" s="20"/>
      <c r="NZE86" s="20"/>
      <c r="NZF86" s="20"/>
      <c r="NZG86" s="20"/>
      <c r="NZH86" s="20"/>
      <c r="NZI86" s="20"/>
      <c r="NZJ86" s="20"/>
      <c r="NZK86" s="20"/>
      <c r="NZL86" s="20"/>
      <c r="NZM86" s="20"/>
      <c r="NZN86" s="20"/>
      <c r="NZO86" s="20"/>
      <c r="NZP86" s="20"/>
      <c r="NZQ86" s="20"/>
      <c r="NZR86" s="20"/>
      <c r="NZS86" s="20"/>
      <c r="NZT86" s="20"/>
      <c r="NZU86" s="20"/>
      <c r="NZV86" s="20"/>
      <c r="NZW86" s="20"/>
      <c r="NZX86" s="20"/>
      <c r="NZY86" s="20"/>
      <c r="NZZ86" s="20"/>
      <c r="OAA86" s="20"/>
      <c r="OAB86" s="20"/>
      <c r="OAC86" s="20"/>
      <c r="OAD86" s="20"/>
      <c r="OAE86" s="20"/>
      <c r="OAF86" s="20"/>
      <c r="OAG86" s="20"/>
      <c r="OAH86" s="20"/>
      <c r="OAI86" s="20"/>
      <c r="OAJ86" s="20"/>
      <c r="OAK86" s="20"/>
      <c r="OAL86" s="20"/>
      <c r="OAM86" s="20"/>
      <c r="OAN86" s="20"/>
      <c r="OAO86" s="20"/>
      <c r="OAP86" s="20"/>
      <c r="OAQ86" s="20"/>
      <c r="OAR86" s="20"/>
      <c r="OAS86" s="20"/>
      <c r="OAT86" s="20"/>
      <c r="OAU86" s="20"/>
      <c r="OAV86" s="20"/>
      <c r="OAW86" s="20"/>
      <c r="OAX86" s="20"/>
      <c r="OAY86" s="20"/>
      <c r="OAZ86" s="20"/>
      <c r="OBA86" s="20"/>
      <c r="OBB86" s="20"/>
      <c r="OBC86" s="20"/>
      <c r="OBD86" s="20"/>
      <c r="OBE86" s="20"/>
      <c r="OBF86" s="20"/>
      <c r="OBG86" s="20"/>
      <c r="OBH86" s="20"/>
      <c r="OBI86" s="20"/>
      <c r="OBJ86" s="20"/>
      <c r="OBK86" s="20"/>
      <c r="OBL86" s="20"/>
      <c r="OBM86" s="20"/>
      <c r="OBN86" s="20"/>
      <c r="OBO86" s="20"/>
      <c r="OBP86" s="20"/>
      <c r="OBQ86" s="20"/>
      <c r="OBR86" s="20"/>
      <c r="OBS86" s="20"/>
      <c r="OBT86" s="20"/>
      <c r="OBU86" s="20"/>
      <c r="OBV86" s="20"/>
      <c r="OBW86" s="20"/>
      <c r="OBX86" s="20"/>
      <c r="OBY86" s="20"/>
      <c r="OBZ86" s="20"/>
      <c r="OCA86" s="20"/>
      <c r="OCB86" s="20"/>
      <c r="OCC86" s="20"/>
      <c r="OCD86" s="20"/>
      <c r="OCE86" s="20"/>
      <c r="OCF86" s="20"/>
      <c r="OCG86" s="20"/>
      <c r="OCH86" s="20"/>
      <c r="OCI86" s="20"/>
      <c r="OCJ86" s="20"/>
      <c r="OCK86" s="20"/>
      <c r="OCL86" s="20"/>
      <c r="OCM86" s="20"/>
      <c r="OCN86" s="20"/>
      <c r="OCO86" s="20"/>
      <c r="OCP86" s="20"/>
      <c r="OCQ86" s="20"/>
      <c r="OCR86" s="20"/>
      <c r="OCS86" s="20"/>
      <c r="OCT86" s="20"/>
      <c r="OCU86" s="20"/>
      <c r="OCV86" s="20"/>
      <c r="OCW86" s="20"/>
      <c r="OCX86" s="20"/>
      <c r="OCY86" s="20"/>
      <c r="OCZ86" s="20"/>
      <c r="ODA86" s="20"/>
      <c r="ODB86" s="20"/>
      <c r="ODC86" s="20"/>
      <c r="ODD86" s="20"/>
      <c r="ODE86" s="20"/>
      <c r="ODF86" s="20"/>
      <c r="ODG86" s="20"/>
      <c r="ODH86" s="20"/>
      <c r="ODI86" s="20"/>
      <c r="ODJ86" s="20"/>
      <c r="ODK86" s="20"/>
      <c r="ODL86" s="20"/>
      <c r="ODM86" s="20"/>
      <c r="ODN86" s="20"/>
      <c r="ODO86" s="20"/>
      <c r="ODP86" s="20"/>
      <c r="ODQ86" s="20"/>
      <c r="ODR86" s="20"/>
      <c r="ODS86" s="20"/>
      <c r="ODT86" s="20"/>
      <c r="ODU86" s="20"/>
      <c r="ODV86" s="20"/>
      <c r="ODW86" s="20"/>
      <c r="ODX86" s="20"/>
      <c r="ODY86" s="20"/>
      <c r="ODZ86" s="20"/>
      <c r="OEA86" s="20"/>
      <c r="OEB86" s="20"/>
      <c r="OEC86" s="20"/>
      <c r="OED86" s="20"/>
      <c r="OEE86" s="20"/>
      <c r="OEF86" s="20"/>
      <c r="OEG86" s="20"/>
      <c r="OEH86" s="20"/>
      <c r="OEI86" s="20"/>
      <c r="OEJ86" s="20"/>
      <c r="OEK86" s="20"/>
      <c r="OEL86" s="20"/>
      <c r="OEM86" s="20"/>
      <c r="OEN86" s="20"/>
      <c r="OEO86" s="20"/>
      <c r="OEP86" s="20"/>
      <c r="OEQ86" s="20"/>
      <c r="OER86" s="20"/>
      <c r="OES86" s="20"/>
      <c r="OET86" s="20"/>
      <c r="OEU86" s="20"/>
      <c r="OEV86" s="20"/>
      <c r="OEW86" s="20"/>
      <c r="OEX86" s="20"/>
      <c r="OEY86" s="20"/>
      <c r="OEZ86" s="20"/>
      <c r="OFA86" s="20"/>
      <c r="OFB86" s="20"/>
      <c r="OFC86" s="20"/>
      <c r="OFD86" s="20"/>
      <c r="OFE86" s="20"/>
      <c r="OFF86" s="20"/>
      <c r="OFG86" s="20"/>
      <c r="OFH86" s="20"/>
      <c r="OFI86" s="20"/>
      <c r="OFJ86" s="20"/>
      <c r="OFK86" s="20"/>
      <c r="OFL86" s="20"/>
      <c r="OFM86" s="20"/>
      <c r="OFN86" s="20"/>
      <c r="OFO86" s="20"/>
      <c r="OFP86" s="20"/>
      <c r="OFQ86" s="20"/>
      <c r="OFR86" s="20"/>
      <c r="OFS86" s="20"/>
      <c r="OFT86" s="20"/>
      <c r="OFU86" s="20"/>
      <c r="OFV86" s="20"/>
      <c r="OFW86" s="20"/>
      <c r="OFX86" s="20"/>
      <c r="OFY86" s="20"/>
      <c r="OFZ86" s="20"/>
      <c r="OGA86" s="20"/>
      <c r="OGB86" s="20"/>
      <c r="OGC86" s="20"/>
      <c r="OGD86" s="20"/>
      <c r="OGE86" s="20"/>
      <c r="OGF86" s="20"/>
      <c r="OGG86" s="20"/>
      <c r="OGH86" s="20"/>
      <c r="OGI86" s="20"/>
      <c r="OGJ86" s="20"/>
      <c r="OGK86" s="20"/>
      <c r="OGL86" s="20"/>
      <c r="OGM86" s="20"/>
      <c r="OGN86" s="20"/>
      <c r="OGO86" s="20"/>
      <c r="OGP86" s="20"/>
      <c r="OGQ86" s="20"/>
      <c r="OGR86" s="20"/>
      <c r="OGS86" s="20"/>
      <c r="OGT86" s="20"/>
      <c r="OGU86" s="20"/>
      <c r="OGV86" s="20"/>
      <c r="OGW86" s="20"/>
      <c r="OGX86" s="20"/>
      <c r="OGY86" s="20"/>
      <c r="OGZ86" s="20"/>
      <c r="OHA86" s="20"/>
      <c r="OHB86" s="20"/>
      <c r="OHC86" s="20"/>
      <c r="OHD86" s="20"/>
      <c r="OHE86" s="20"/>
      <c r="OHF86" s="20"/>
      <c r="OHG86" s="20"/>
      <c r="OHH86" s="20"/>
      <c r="OHI86" s="20"/>
      <c r="OHJ86" s="20"/>
      <c r="OHK86" s="20"/>
      <c r="OHL86" s="20"/>
      <c r="OHM86" s="20"/>
      <c r="OHN86" s="20"/>
      <c r="OHO86" s="20"/>
      <c r="OHP86" s="20"/>
      <c r="OHQ86" s="20"/>
      <c r="OHR86" s="20"/>
      <c r="OHS86" s="20"/>
      <c r="OHT86" s="20"/>
      <c r="OHU86" s="20"/>
      <c r="OHV86" s="20"/>
      <c r="OHW86" s="20"/>
      <c r="OHX86" s="20"/>
      <c r="OHY86" s="20"/>
      <c r="OHZ86" s="20"/>
      <c r="OIA86" s="20"/>
      <c r="OIB86" s="20"/>
      <c r="OIC86" s="20"/>
      <c r="OID86" s="20"/>
      <c r="OIE86" s="20"/>
      <c r="OIF86" s="20"/>
      <c r="OIG86" s="20"/>
      <c r="OIH86" s="20"/>
      <c r="OII86" s="20"/>
      <c r="OIJ86" s="20"/>
      <c r="OIK86" s="20"/>
      <c r="OIL86" s="20"/>
      <c r="OIM86" s="20"/>
      <c r="OIN86" s="20"/>
      <c r="OIO86" s="20"/>
      <c r="OIP86" s="20"/>
      <c r="OIQ86" s="20"/>
      <c r="OIR86" s="20"/>
      <c r="OIS86" s="20"/>
      <c r="OIT86" s="20"/>
      <c r="OIU86" s="20"/>
      <c r="OIV86" s="20"/>
      <c r="OIW86" s="20"/>
      <c r="OIX86" s="20"/>
      <c r="OIY86" s="20"/>
      <c r="OIZ86" s="20"/>
      <c r="OJA86" s="20"/>
      <c r="OJB86" s="20"/>
      <c r="OJC86" s="20"/>
      <c r="OJD86" s="20"/>
      <c r="OJE86" s="20"/>
      <c r="OJF86" s="20"/>
      <c r="OJG86" s="20"/>
      <c r="OJH86" s="20"/>
      <c r="OJI86" s="20"/>
      <c r="OJJ86" s="20"/>
      <c r="OJK86" s="20"/>
      <c r="OJL86" s="20"/>
      <c r="OJM86" s="20"/>
      <c r="OJN86" s="20"/>
      <c r="OJO86" s="20"/>
      <c r="OJP86" s="20"/>
      <c r="OJQ86" s="20"/>
      <c r="OJR86" s="20"/>
      <c r="OJS86" s="20"/>
      <c r="OJT86" s="20"/>
      <c r="OJU86" s="20"/>
      <c r="OJV86" s="20"/>
      <c r="OJW86" s="20"/>
      <c r="OJX86" s="20"/>
      <c r="OJY86" s="20"/>
      <c r="OJZ86" s="20"/>
      <c r="OKA86" s="20"/>
      <c r="OKB86" s="20"/>
      <c r="OKC86" s="20"/>
      <c r="OKD86" s="20"/>
      <c r="OKE86" s="20"/>
      <c r="OKF86" s="20"/>
      <c r="OKG86" s="20"/>
      <c r="OKH86" s="20"/>
      <c r="OKI86" s="20"/>
      <c r="OKJ86" s="20"/>
      <c r="OKK86" s="20"/>
      <c r="OKL86" s="20"/>
      <c r="OKM86" s="20"/>
      <c r="OKN86" s="20"/>
      <c r="OKO86" s="20"/>
      <c r="OKP86" s="20"/>
      <c r="OKQ86" s="20"/>
      <c r="OKR86" s="20"/>
      <c r="OKS86" s="20"/>
      <c r="OKT86" s="20"/>
      <c r="OKU86" s="20"/>
      <c r="OKV86" s="20"/>
      <c r="OKW86" s="20"/>
      <c r="OKX86" s="20"/>
      <c r="OKY86" s="20"/>
      <c r="OKZ86" s="20"/>
      <c r="OLA86" s="20"/>
      <c r="OLB86" s="20"/>
      <c r="OLC86" s="20"/>
      <c r="OLD86" s="20"/>
      <c r="OLE86" s="20"/>
      <c r="OLF86" s="20"/>
      <c r="OLG86" s="20"/>
      <c r="OLH86" s="20"/>
      <c r="OLI86" s="20"/>
      <c r="OLJ86" s="20"/>
      <c r="OLK86" s="20"/>
      <c r="OLL86" s="20"/>
      <c r="OLM86" s="20"/>
      <c r="OLN86" s="20"/>
      <c r="OLO86" s="20"/>
      <c r="OLP86" s="20"/>
      <c r="OLQ86" s="20"/>
      <c r="OLR86" s="20"/>
      <c r="OLS86" s="20"/>
      <c r="OLT86" s="20"/>
      <c r="OLU86" s="20"/>
      <c r="OLV86" s="20"/>
      <c r="OLW86" s="20"/>
      <c r="OLX86" s="20"/>
      <c r="OLY86" s="20"/>
      <c r="OLZ86" s="20"/>
      <c r="OMA86" s="20"/>
      <c r="OMB86" s="20"/>
      <c r="OMC86" s="20"/>
      <c r="OMD86" s="20"/>
      <c r="OME86" s="20"/>
      <c r="OMF86" s="20"/>
      <c r="OMG86" s="20"/>
      <c r="OMH86" s="20"/>
      <c r="OMI86" s="20"/>
      <c r="OMJ86" s="20"/>
      <c r="OMK86" s="20"/>
      <c r="OML86" s="20"/>
      <c r="OMM86" s="20"/>
      <c r="OMN86" s="20"/>
      <c r="OMO86" s="20"/>
      <c r="OMP86" s="20"/>
      <c r="OMQ86" s="20"/>
      <c r="OMR86" s="20"/>
      <c r="OMS86" s="20"/>
      <c r="OMT86" s="20"/>
      <c r="OMU86" s="20"/>
      <c r="OMV86" s="20"/>
      <c r="OMW86" s="20"/>
      <c r="OMX86" s="20"/>
      <c r="OMY86" s="20"/>
      <c r="OMZ86" s="20"/>
      <c r="ONA86" s="20"/>
      <c r="ONB86" s="20"/>
      <c r="ONC86" s="20"/>
      <c r="OND86" s="20"/>
      <c r="ONE86" s="20"/>
      <c r="ONF86" s="20"/>
      <c r="ONG86" s="20"/>
      <c r="ONH86" s="20"/>
      <c r="ONI86" s="20"/>
      <c r="ONJ86" s="20"/>
      <c r="ONK86" s="20"/>
      <c r="ONL86" s="20"/>
      <c r="ONM86" s="20"/>
      <c r="ONN86" s="20"/>
      <c r="ONO86" s="20"/>
      <c r="ONP86" s="20"/>
      <c r="ONQ86" s="20"/>
      <c r="ONR86" s="20"/>
      <c r="ONS86" s="20"/>
      <c r="ONT86" s="20"/>
      <c r="ONU86" s="20"/>
      <c r="ONV86" s="20"/>
      <c r="ONW86" s="20"/>
      <c r="ONX86" s="20"/>
      <c r="ONY86" s="20"/>
      <c r="ONZ86" s="20"/>
      <c r="OOA86" s="20"/>
      <c r="OOB86" s="20"/>
      <c r="OOC86" s="20"/>
      <c r="OOD86" s="20"/>
      <c r="OOE86" s="20"/>
      <c r="OOF86" s="20"/>
      <c r="OOG86" s="20"/>
      <c r="OOH86" s="20"/>
      <c r="OOI86" s="20"/>
      <c r="OOJ86" s="20"/>
      <c r="OOK86" s="20"/>
      <c r="OOL86" s="20"/>
      <c r="OOM86" s="20"/>
      <c r="OON86" s="20"/>
      <c r="OOO86" s="20"/>
      <c r="OOP86" s="20"/>
      <c r="OOQ86" s="20"/>
      <c r="OOR86" s="20"/>
      <c r="OOS86" s="20"/>
      <c r="OOT86" s="20"/>
      <c r="OOU86" s="20"/>
      <c r="OOV86" s="20"/>
      <c r="OOW86" s="20"/>
      <c r="OOX86" s="20"/>
      <c r="OOY86" s="20"/>
      <c r="OOZ86" s="20"/>
      <c r="OPA86" s="20"/>
      <c r="OPB86" s="20"/>
      <c r="OPC86" s="20"/>
      <c r="OPD86" s="20"/>
      <c r="OPE86" s="20"/>
      <c r="OPF86" s="20"/>
      <c r="OPG86" s="20"/>
      <c r="OPH86" s="20"/>
      <c r="OPI86" s="20"/>
      <c r="OPJ86" s="20"/>
      <c r="OPK86" s="20"/>
      <c r="OPL86" s="20"/>
      <c r="OPM86" s="20"/>
      <c r="OPN86" s="20"/>
      <c r="OPO86" s="20"/>
      <c r="OPP86" s="20"/>
      <c r="OPQ86" s="20"/>
      <c r="OPR86" s="20"/>
      <c r="OPS86" s="20"/>
      <c r="OPT86" s="20"/>
      <c r="OPU86" s="20"/>
      <c r="OPV86" s="20"/>
      <c r="OPW86" s="20"/>
      <c r="OPX86" s="20"/>
      <c r="OPY86" s="20"/>
      <c r="OPZ86" s="20"/>
      <c r="OQA86" s="20"/>
      <c r="OQB86" s="20"/>
      <c r="OQC86" s="20"/>
      <c r="OQD86" s="20"/>
      <c r="OQE86" s="20"/>
      <c r="OQF86" s="20"/>
      <c r="OQG86" s="20"/>
      <c r="OQH86" s="20"/>
      <c r="OQI86" s="20"/>
      <c r="OQJ86" s="20"/>
      <c r="OQK86" s="20"/>
      <c r="OQL86" s="20"/>
      <c r="OQM86" s="20"/>
      <c r="OQN86" s="20"/>
      <c r="OQO86" s="20"/>
      <c r="OQP86" s="20"/>
      <c r="OQQ86" s="20"/>
      <c r="OQR86" s="20"/>
      <c r="OQS86" s="20"/>
      <c r="OQT86" s="20"/>
      <c r="OQU86" s="20"/>
      <c r="OQV86" s="20"/>
      <c r="OQW86" s="20"/>
      <c r="OQX86" s="20"/>
      <c r="OQY86" s="20"/>
      <c r="OQZ86" s="20"/>
      <c r="ORA86" s="20"/>
      <c r="ORB86" s="20"/>
      <c r="ORC86" s="20"/>
      <c r="ORD86" s="20"/>
      <c r="ORE86" s="20"/>
      <c r="ORF86" s="20"/>
      <c r="ORG86" s="20"/>
      <c r="ORH86" s="20"/>
      <c r="ORI86" s="20"/>
      <c r="ORJ86" s="20"/>
      <c r="ORK86" s="20"/>
      <c r="ORL86" s="20"/>
      <c r="ORM86" s="20"/>
      <c r="ORN86" s="20"/>
      <c r="ORO86" s="20"/>
      <c r="ORP86" s="20"/>
      <c r="ORQ86" s="20"/>
      <c r="ORR86" s="20"/>
      <c r="ORS86" s="20"/>
      <c r="ORT86" s="20"/>
      <c r="ORU86" s="20"/>
      <c r="ORV86" s="20"/>
      <c r="ORW86" s="20"/>
      <c r="ORX86" s="20"/>
      <c r="ORY86" s="20"/>
      <c r="ORZ86" s="20"/>
      <c r="OSA86" s="20"/>
      <c r="OSB86" s="20"/>
      <c r="OSC86" s="20"/>
      <c r="OSD86" s="20"/>
      <c r="OSE86" s="20"/>
      <c r="OSF86" s="20"/>
      <c r="OSG86" s="20"/>
      <c r="OSH86" s="20"/>
      <c r="OSI86" s="20"/>
      <c r="OSJ86" s="20"/>
      <c r="OSK86" s="20"/>
      <c r="OSL86" s="20"/>
      <c r="OSM86" s="20"/>
      <c r="OSN86" s="20"/>
      <c r="OSO86" s="20"/>
      <c r="OSP86" s="20"/>
      <c r="OSQ86" s="20"/>
      <c r="OSR86" s="20"/>
      <c r="OSS86" s="20"/>
      <c r="OST86" s="20"/>
      <c r="OSU86" s="20"/>
      <c r="OSV86" s="20"/>
      <c r="OSW86" s="20"/>
      <c r="OSX86" s="20"/>
      <c r="OSY86" s="20"/>
      <c r="OSZ86" s="20"/>
      <c r="OTA86" s="20"/>
      <c r="OTB86" s="20"/>
      <c r="OTC86" s="20"/>
      <c r="OTD86" s="20"/>
      <c r="OTE86" s="20"/>
      <c r="OTF86" s="20"/>
      <c r="OTG86" s="20"/>
      <c r="OTH86" s="20"/>
      <c r="OTI86" s="20"/>
      <c r="OTJ86" s="20"/>
      <c r="OTK86" s="20"/>
      <c r="OTL86" s="20"/>
      <c r="OTM86" s="20"/>
      <c r="OTN86" s="20"/>
      <c r="OTO86" s="20"/>
      <c r="OTP86" s="20"/>
      <c r="OTQ86" s="20"/>
      <c r="OTR86" s="20"/>
      <c r="OTS86" s="20"/>
      <c r="OTT86" s="20"/>
      <c r="OTU86" s="20"/>
      <c r="OTV86" s="20"/>
      <c r="OTW86" s="20"/>
      <c r="OTX86" s="20"/>
      <c r="OTY86" s="20"/>
      <c r="OTZ86" s="20"/>
      <c r="OUA86" s="20"/>
      <c r="OUB86" s="20"/>
      <c r="OUC86" s="20"/>
      <c r="OUD86" s="20"/>
      <c r="OUE86" s="20"/>
      <c r="OUF86" s="20"/>
      <c r="OUG86" s="20"/>
      <c r="OUH86" s="20"/>
      <c r="OUI86" s="20"/>
      <c r="OUJ86" s="20"/>
      <c r="OUK86" s="20"/>
      <c r="OUL86" s="20"/>
      <c r="OUM86" s="20"/>
      <c r="OUN86" s="20"/>
      <c r="OUO86" s="20"/>
      <c r="OUP86" s="20"/>
      <c r="OUQ86" s="20"/>
      <c r="OUR86" s="20"/>
      <c r="OUS86" s="20"/>
      <c r="OUT86" s="20"/>
      <c r="OUU86" s="20"/>
      <c r="OUV86" s="20"/>
      <c r="OUW86" s="20"/>
      <c r="OUX86" s="20"/>
      <c r="OUY86" s="20"/>
      <c r="OUZ86" s="20"/>
      <c r="OVA86" s="20"/>
      <c r="OVB86" s="20"/>
      <c r="OVC86" s="20"/>
      <c r="OVD86" s="20"/>
      <c r="OVE86" s="20"/>
      <c r="OVF86" s="20"/>
      <c r="OVG86" s="20"/>
      <c r="OVH86" s="20"/>
      <c r="OVI86" s="20"/>
      <c r="OVJ86" s="20"/>
      <c r="OVK86" s="20"/>
      <c r="OVL86" s="20"/>
      <c r="OVM86" s="20"/>
      <c r="OVN86" s="20"/>
      <c r="OVO86" s="20"/>
      <c r="OVP86" s="20"/>
      <c r="OVQ86" s="20"/>
      <c r="OVR86" s="20"/>
      <c r="OVS86" s="20"/>
      <c r="OVT86" s="20"/>
      <c r="OVU86" s="20"/>
      <c r="OVV86" s="20"/>
      <c r="OVW86" s="20"/>
      <c r="OVX86" s="20"/>
      <c r="OVY86" s="20"/>
      <c r="OVZ86" s="20"/>
      <c r="OWA86" s="20"/>
      <c r="OWB86" s="20"/>
      <c r="OWC86" s="20"/>
      <c r="OWD86" s="20"/>
      <c r="OWE86" s="20"/>
      <c r="OWF86" s="20"/>
      <c r="OWG86" s="20"/>
      <c r="OWH86" s="20"/>
      <c r="OWI86" s="20"/>
      <c r="OWJ86" s="20"/>
      <c r="OWK86" s="20"/>
      <c r="OWL86" s="20"/>
      <c r="OWM86" s="20"/>
      <c r="OWN86" s="20"/>
      <c r="OWO86" s="20"/>
      <c r="OWP86" s="20"/>
      <c r="OWQ86" s="20"/>
      <c r="OWR86" s="20"/>
      <c r="OWS86" s="20"/>
      <c r="OWT86" s="20"/>
      <c r="OWU86" s="20"/>
      <c r="OWV86" s="20"/>
      <c r="OWW86" s="20"/>
      <c r="OWX86" s="20"/>
      <c r="OWY86" s="20"/>
      <c r="OWZ86" s="20"/>
      <c r="OXA86" s="20"/>
      <c r="OXB86" s="20"/>
      <c r="OXC86" s="20"/>
      <c r="OXD86" s="20"/>
      <c r="OXE86" s="20"/>
      <c r="OXF86" s="20"/>
      <c r="OXG86" s="20"/>
      <c r="OXH86" s="20"/>
      <c r="OXI86" s="20"/>
      <c r="OXJ86" s="20"/>
      <c r="OXK86" s="20"/>
      <c r="OXL86" s="20"/>
      <c r="OXM86" s="20"/>
      <c r="OXN86" s="20"/>
      <c r="OXO86" s="20"/>
      <c r="OXP86" s="20"/>
      <c r="OXQ86" s="20"/>
      <c r="OXR86" s="20"/>
      <c r="OXS86" s="20"/>
      <c r="OXT86" s="20"/>
      <c r="OXU86" s="20"/>
      <c r="OXV86" s="20"/>
      <c r="OXW86" s="20"/>
      <c r="OXX86" s="20"/>
      <c r="OXY86" s="20"/>
      <c r="OXZ86" s="20"/>
      <c r="OYA86" s="20"/>
      <c r="OYB86" s="20"/>
      <c r="OYC86" s="20"/>
      <c r="OYD86" s="20"/>
      <c r="OYE86" s="20"/>
      <c r="OYF86" s="20"/>
      <c r="OYG86" s="20"/>
      <c r="OYH86" s="20"/>
      <c r="OYI86" s="20"/>
      <c r="OYJ86" s="20"/>
      <c r="OYK86" s="20"/>
      <c r="OYL86" s="20"/>
      <c r="OYM86" s="20"/>
      <c r="OYN86" s="20"/>
      <c r="OYO86" s="20"/>
      <c r="OYP86" s="20"/>
      <c r="OYQ86" s="20"/>
      <c r="OYR86" s="20"/>
      <c r="OYS86" s="20"/>
      <c r="OYT86" s="20"/>
      <c r="OYU86" s="20"/>
      <c r="OYV86" s="20"/>
      <c r="OYW86" s="20"/>
      <c r="OYX86" s="20"/>
      <c r="OYY86" s="20"/>
      <c r="OYZ86" s="20"/>
      <c r="OZA86" s="20"/>
      <c r="OZB86" s="20"/>
      <c r="OZC86" s="20"/>
      <c r="OZD86" s="20"/>
      <c r="OZE86" s="20"/>
      <c r="OZF86" s="20"/>
      <c r="OZG86" s="20"/>
      <c r="OZH86" s="20"/>
      <c r="OZI86" s="20"/>
      <c r="OZJ86" s="20"/>
      <c r="OZK86" s="20"/>
      <c r="OZL86" s="20"/>
      <c r="OZM86" s="20"/>
      <c r="OZN86" s="20"/>
      <c r="OZO86" s="20"/>
      <c r="OZP86" s="20"/>
      <c r="OZQ86" s="20"/>
      <c r="OZR86" s="20"/>
      <c r="OZS86" s="20"/>
      <c r="OZT86" s="20"/>
      <c r="OZU86" s="20"/>
      <c r="OZV86" s="20"/>
      <c r="OZW86" s="20"/>
      <c r="OZX86" s="20"/>
      <c r="OZY86" s="20"/>
      <c r="OZZ86" s="20"/>
      <c r="PAA86" s="20"/>
      <c r="PAB86" s="20"/>
      <c r="PAC86" s="20"/>
      <c r="PAD86" s="20"/>
      <c r="PAE86" s="20"/>
      <c r="PAF86" s="20"/>
      <c r="PAG86" s="20"/>
      <c r="PAH86" s="20"/>
      <c r="PAI86" s="20"/>
      <c r="PAJ86" s="20"/>
      <c r="PAK86" s="20"/>
      <c r="PAL86" s="20"/>
      <c r="PAM86" s="20"/>
      <c r="PAN86" s="20"/>
      <c r="PAO86" s="20"/>
      <c r="PAP86" s="20"/>
      <c r="PAQ86" s="20"/>
      <c r="PAR86" s="20"/>
      <c r="PAS86" s="20"/>
      <c r="PAT86" s="20"/>
      <c r="PAU86" s="20"/>
      <c r="PAV86" s="20"/>
      <c r="PAW86" s="20"/>
      <c r="PAX86" s="20"/>
      <c r="PAY86" s="20"/>
      <c r="PAZ86" s="20"/>
      <c r="PBA86" s="20"/>
      <c r="PBB86" s="20"/>
      <c r="PBC86" s="20"/>
      <c r="PBD86" s="20"/>
      <c r="PBE86" s="20"/>
      <c r="PBF86" s="20"/>
      <c r="PBG86" s="20"/>
      <c r="PBH86" s="20"/>
      <c r="PBI86" s="20"/>
      <c r="PBJ86" s="20"/>
      <c r="PBK86" s="20"/>
      <c r="PBL86" s="20"/>
      <c r="PBM86" s="20"/>
      <c r="PBN86" s="20"/>
      <c r="PBO86" s="20"/>
      <c r="PBP86" s="20"/>
      <c r="PBQ86" s="20"/>
      <c r="PBR86" s="20"/>
      <c r="PBS86" s="20"/>
      <c r="PBT86" s="20"/>
      <c r="PBU86" s="20"/>
      <c r="PBV86" s="20"/>
      <c r="PBW86" s="20"/>
      <c r="PBX86" s="20"/>
      <c r="PBY86" s="20"/>
      <c r="PBZ86" s="20"/>
      <c r="PCA86" s="20"/>
      <c r="PCB86" s="20"/>
      <c r="PCC86" s="20"/>
      <c r="PCD86" s="20"/>
      <c r="PCE86" s="20"/>
      <c r="PCF86" s="20"/>
      <c r="PCG86" s="20"/>
      <c r="PCH86" s="20"/>
      <c r="PCI86" s="20"/>
      <c r="PCJ86" s="20"/>
      <c r="PCK86" s="20"/>
      <c r="PCL86" s="20"/>
      <c r="PCM86" s="20"/>
      <c r="PCN86" s="20"/>
      <c r="PCO86" s="20"/>
      <c r="PCP86" s="20"/>
      <c r="PCQ86" s="20"/>
      <c r="PCR86" s="20"/>
      <c r="PCS86" s="20"/>
      <c r="PCT86" s="20"/>
      <c r="PCU86" s="20"/>
      <c r="PCV86" s="20"/>
      <c r="PCW86" s="20"/>
      <c r="PCX86" s="20"/>
      <c r="PCY86" s="20"/>
      <c r="PCZ86" s="20"/>
      <c r="PDA86" s="20"/>
      <c r="PDB86" s="20"/>
      <c r="PDC86" s="20"/>
      <c r="PDD86" s="20"/>
      <c r="PDE86" s="20"/>
      <c r="PDF86" s="20"/>
      <c r="PDG86" s="20"/>
      <c r="PDH86" s="20"/>
      <c r="PDI86" s="20"/>
      <c r="PDJ86" s="20"/>
      <c r="PDK86" s="20"/>
      <c r="PDL86" s="20"/>
      <c r="PDM86" s="20"/>
      <c r="PDN86" s="20"/>
      <c r="PDO86" s="20"/>
      <c r="PDP86" s="20"/>
      <c r="PDQ86" s="20"/>
      <c r="PDR86" s="20"/>
      <c r="PDS86" s="20"/>
      <c r="PDT86" s="20"/>
      <c r="PDU86" s="20"/>
      <c r="PDV86" s="20"/>
      <c r="PDW86" s="20"/>
      <c r="PDX86" s="20"/>
      <c r="PDY86" s="20"/>
      <c r="PDZ86" s="20"/>
      <c r="PEA86" s="20"/>
      <c r="PEB86" s="20"/>
      <c r="PEC86" s="20"/>
      <c r="PED86" s="20"/>
      <c r="PEE86" s="20"/>
      <c r="PEF86" s="20"/>
      <c r="PEG86" s="20"/>
      <c r="PEH86" s="20"/>
      <c r="PEI86" s="20"/>
      <c r="PEJ86" s="20"/>
      <c r="PEK86" s="20"/>
      <c r="PEL86" s="20"/>
      <c r="PEM86" s="20"/>
      <c r="PEN86" s="20"/>
      <c r="PEO86" s="20"/>
      <c r="PEP86" s="20"/>
      <c r="PEQ86" s="20"/>
      <c r="PER86" s="20"/>
      <c r="PES86" s="20"/>
      <c r="PET86" s="20"/>
      <c r="PEU86" s="20"/>
      <c r="PEV86" s="20"/>
      <c r="PEW86" s="20"/>
      <c r="PEX86" s="20"/>
      <c r="PEY86" s="20"/>
      <c r="PEZ86" s="20"/>
      <c r="PFA86" s="20"/>
      <c r="PFB86" s="20"/>
      <c r="PFC86" s="20"/>
      <c r="PFD86" s="20"/>
      <c r="PFE86" s="20"/>
      <c r="PFF86" s="20"/>
      <c r="PFG86" s="20"/>
      <c r="PFH86" s="20"/>
      <c r="PFI86" s="20"/>
      <c r="PFJ86" s="20"/>
      <c r="PFK86" s="20"/>
      <c r="PFL86" s="20"/>
      <c r="PFM86" s="20"/>
      <c r="PFN86" s="20"/>
      <c r="PFO86" s="20"/>
      <c r="PFP86" s="20"/>
      <c r="PFQ86" s="20"/>
      <c r="PFR86" s="20"/>
      <c r="PFS86" s="20"/>
      <c r="PFT86" s="20"/>
      <c r="PFU86" s="20"/>
      <c r="PFV86" s="20"/>
      <c r="PFW86" s="20"/>
      <c r="PFX86" s="20"/>
      <c r="PFY86" s="20"/>
      <c r="PFZ86" s="20"/>
      <c r="PGA86" s="20"/>
      <c r="PGB86" s="20"/>
      <c r="PGC86" s="20"/>
      <c r="PGD86" s="20"/>
      <c r="PGE86" s="20"/>
      <c r="PGF86" s="20"/>
      <c r="PGG86" s="20"/>
      <c r="PGH86" s="20"/>
      <c r="PGI86" s="20"/>
      <c r="PGJ86" s="20"/>
      <c r="PGK86" s="20"/>
      <c r="PGL86" s="20"/>
      <c r="PGM86" s="20"/>
      <c r="PGN86" s="20"/>
      <c r="PGO86" s="20"/>
      <c r="PGP86" s="20"/>
      <c r="PGQ86" s="20"/>
      <c r="PGR86" s="20"/>
      <c r="PGS86" s="20"/>
      <c r="PGT86" s="20"/>
      <c r="PGU86" s="20"/>
      <c r="PGV86" s="20"/>
      <c r="PGW86" s="20"/>
      <c r="PGX86" s="20"/>
      <c r="PGY86" s="20"/>
      <c r="PGZ86" s="20"/>
      <c r="PHA86" s="20"/>
      <c r="PHB86" s="20"/>
      <c r="PHC86" s="20"/>
      <c r="PHD86" s="20"/>
      <c r="PHE86" s="20"/>
      <c r="PHF86" s="20"/>
      <c r="PHG86" s="20"/>
      <c r="PHH86" s="20"/>
      <c r="PHI86" s="20"/>
      <c r="PHJ86" s="20"/>
      <c r="PHK86" s="20"/>
      <c r="PHL86" s="20"/>
      <c r="PHM86" s="20"/>
      <c r="PHN86" s="20"/>
      <c r="PHO86" s="20"/>
      <c r="PHP86" s="20"/>
      <c r="PHQ86" s="20"/>
      <c r="PHR86" s="20"/>
      <c r="PHS86" s="20"/>
      <c r="PHT86" s="20"/>
      <c r="PHU86" s="20"/>
      <c r="PHV86" s="20"/>
      <c r="PHW86" s="20"/>
      <c r="PHX86" s="20"/>
      <c r="PHY86" s="20"/>
      <c r="PHZ86" s="20"/>
      <c r="PIA86" s="20"/>
      <c r="PIB86" s="20"/>
      <c r="PIC86" s="20"/>
      <c r="PID86" s="20"/>
      <c r="PIE86" s="20"/>
      <c r="PIF86" s="20"/>
      <c r="PIG86" s="20"/>
      <c r="PIH86" s="20"/>
      <c r="PII86" s="20"/>
      <c r="PIJ86" s="20"/>
      <c r="PIK86" s="20"/>
      <c r="PIL86" s="20"/>
      <c r="PIM86" s="20"/>
      <c r="PIN86" s="20"/>
      <c r="PIO86" s="20"/>
      <c r="PIP86" s="20"/>
      <c r="PIQ86" s="20"/>
      <c r="PIR86" s="20"/>
      <c r="PIS86" s="20"/>
      <c r="PIT86" s="20"/>
      <c r="PIU86" s="20"/>
      <c r="PIV86" s="20"/>
      <c r="PIW86" s="20"/>
      <c r="PIX86" s="20"/>
      <c r="PIY86" s="20"/>
      <c r="PIZ86" s="20"/>
      <c r="PJA86" s="20"/>
      <c r="PJB86" s="20"/>
      <c r="PJC86" s="20"/>
      <c r="PJD86" s="20"/>
      <c r="PJE86" s="20"/>
      <c r="PJF86" s="20"/>
      <c r="PJG86" s="20"/>
      <c r="PJH86" s="20"/>
      <c r="PJI86" s="20"/>
      <c r="PJJ86" s="20"/>
      <c r="PJK86" s="20"/>
      <c r="PJL86" s="20"/>
      <c r="PJM86" s="20"/>
      <c r="PJN86" s="20"/>
      <c r="PJO86" s="20"/>
      <c r="PJP86" s="20"/>
      <c r="PJQ86" s="20"/>
      <c r="PJR86" s="20"/>
      <c r="PJS86" s="20"/>
      <c r="PJT86" s="20"/>
      <c r="PJU86" s="20"/>
      <c r="PJV86" s="20"/>
      <c r="PJW86" s="20"/>
      <c r="PJX86" s="20"/>
      <c r="PJY86" s="20"/>
      <c r="PJZ86" s="20"/>
      <c r="PKA86" s="20"/>
      <c r="PKB86" s="20"/>
      <c r="PKC86" s="20"/>
      <c r="PKD86" s="20"/>
      <c r="PKE86" s="20"/>
      <c r="PKF86" s="20"/>
      <c r="PKG86" s="20"/>
      <c r="PKH86" s="20"/>
      <c r="PKI86" s="20"/>
      <c r="PKJ86" s="20"/>
      <c r="PKK86" s="20"/>
      <c r="PKL86" s="20"/>
      <c r="PKM86" s="20"/>
      <c r="PKN86" s="20"/>
      <c r="PKO86" s="20"/>
      <c r="PKP86" s="20"/>
      <c r="PKQ86" s="20"/>
      <c r="PKR86" s="20"/>
      <c r="PKS86" s="20"/>
      <c r="PKT86" s="20"/>
      <c r="PKU86" s="20"/>
      <c r="PKV86" s="20"/>
      <c r="PKW86" s="20"/>
      <c r="PKX86" s="20"/>
      <c r="PKY86" s="20"/>
      <c r="PKZ86" s="20"/>
      <c r="PLA86" s="20"/>
      <c r="PLB86" s="20"/>
      <c r="PLC86" s="20"/>
      <c r="PLD86" s="20"/>
      <c r="PLE86" s="20"/>
      <c r="PLF86" s="20"/>
      <c r="PLG86" s="20"/>
      <c r="PLH86" s="20"/>
      <c r="PLI86" s="20"/>
      <c r="PLJ86" s="20"/>
      <c r="PLK86" s="20"/>
      <c r="PLL86" s="20"/>
      <c r="PLM86" s="20"/>
      <c r="PLN86" s="20"/>
      <c r="PLO86" s="20"/>
      <c r="PLP86" s="20"/>
      <c r="PLQ86" s="20"/>
      <c r="PLR86" s="20"/>
      <c r="PLS86" s="20"/>
      <c r="PLT86" s="20"/>
      <c r="PLU86" s="20"/>
      <c r="PLV86" s="20"/>
      <c r="PLW86" s="20"/>
      <c r="PLX86" s="20"/>
      <c r="PLY86" s="20"/>
      <c r="PLZ86" s="20"/>
      <c r="PMA86" s="20"/>
      <c r="PMB86" s="20"/>
      <c r="PMC86" s="20"/>
      <c r="PMD86" s="20"/>
      <c r="PME86" s="20"/>
      <c r="PMF86" s="20"/>
      <c r="PMG86" s="20"/>
      <c r="PMH86" s="20"/>
      <c r="PMI86" s="20"/>
      <c r="PMJ86" s="20"/>
      <c r="PMK86" s="20"/>
      <c r="PML86" s="20"/>
      <c r="PMM86" s="20"/>
      <c r="PMN86" s="20"/>
      <c r="PMO86" s="20"/>
      <c r="PMP86" s="20"/>
      <c r="PMQ86" s="20"/>
      <c r="PMR86" s="20"/>
      <c r="PMS86" s="20"/>
      <c r="PMT86" s="20"/>
      <c r="PMU86" s="20"/>
      <c r="PMV86" s="20"/>
      <c r="PMW86" s="20"/>
      <c r="PMX86" s="20"/>
      <c r="PMY86" s="20"/>
      <c r="PMZ86" s="20"/>
      <c r="PNA86" s="20"/>
      <c r="PNB86" s="20"/>
      <c r="PNC86" s="20"/>
      <c r="PND86" s="20"/>
      <c r="PNE86" s="20"/>
      <c r="PNF86" s="20"/>
      <c r="PNG86" s="20"/>
      <c r="PNH86" s="20"/>
      <c r="PNI86" s="20"/>
      <c r="PNJ86" s="20"/>
      <c r="PNK86" s="20"/>
      <c r="PNL86" s="20"/>
      <c r="PNM86" s="20"/>
      <c r="PNN86" s="20"/>
      <c r="PNO86" s="20"/>
      <c r="PNP86" s="20"/>
      <c r="PNQ86" s="20"/>
      <c r="PNR86" s="20"/>
      <c r="PNS86" s="20"/>
      <c r="PNT86" s="20"/>
      <c r="PNU86" s="20"/>
      <c r="PNV86" s="20"/>
      <c r="PNW86" s="20"/>
      <c r="PNX86" s="20"/>
      <c r="PNY86" s="20"/>
      <c r="PNZ86" s="20"/>
      <c r="POA86" s="20"/>
      <c r="POB86" s="20"/>
      <c r="POC86" s="20"/>
      <c r="POD86" s="20"/>
      <c r="POE86" s="20"/>
    </row>
    <row r="87" spans="53:11211" x14ac:dyDescent="0.2">
      <c r="BG87" s="20"/>
      <c r="BH87" s="20"/>
    </row>
    <row r="88" spans="53:11211" x14ac:dyDescent="0.2">
      <c r="BD88" s="39">
        <v>21</v>
      </c>
      <c r="BE88" s="19" t="s">
        <v>59</v>
      </c>
      <c r="BF88" s="14" t="s">
        <v>26</v>
      </c>
      <c r="BG88" s="13"/>
      <c r="BH88" s="13"/>
      <c r="BI88" s="13"/>
      <c r="BJ88" s="13"/>
      <c r="BK88" s="13"/>
    </row>
    <row r="89" spans="53:11211" x14ac:dyDescent="0.2">
      <c r="BB89" s="2">
        <f t="shared" ref="BB89:BB95" si="30">(  BD$88^(BC89+1)  -1  )  /  (  BD$88  -  1)  -1</f>
        <v>21</v>
      </c>
      <c r="BC89" s="2" t="str">
        <f t="shared" ref="BC89:BC95" si="31">RIGHT( BD89,1 )</f>
        <v>1</v>
      </c>
      <c r="BD89" s="4" t="s">
        <v>30</v>
      </c>
      <c r="BE89" s="24">
        <f>COUNT(  BF89:GZ89  )</f>
        <v>21</v>
      </c>
      <c r="BF89" s="20">
        <v>-7</v>
      </c>
      <c r="BG89" s="20">
        <v>-2</v>
      </c>
      <c r="BH89" s="20">
        <v>16</v>
      </c>
      <c r="BI89" s="20">
        <v>-14</v>
      </c>
      <c r="BJ89" s="20">
        <v>-23</v>
      </c>
      <c r="BK89" s="20">
        <v>-15</v>
      </c>
      <c r="BL89" s="20">
        <v>-5</v>
      </c>
      <c r="BM89" s="20">
        <v>-41</v>
      </c>
      <c r="BN89" s="20">
        <v>1</v>
      </c>
      <c r="BO89" s="20">
        <v>-10</v>
      </c>
      <c r="BP89" s="20">
        <v>6</v>
      </c>
      <c r="BQ89" s="20">
        <v>20</v>
      </c>
      <c r="BR89" s="20">
        <v>20</v>
      </c>
      <c r="BS89" s="20">
        <v>-25</v>
      </c>
      <c r="BT89" s="20">
        <v>12</v>
      </c>
      <c r="BU89" s="20">
        <v>5</v>
      </c>
      <c r="BV89" s="20">
        <v>-29</v>
      </c>
      <c r="BW89" s="20">
        <v>-43</v>
      </c>
      <c r="BX89" s="20">
        <v>5</v>
      </c>
      <c r="BY89" s="20">
        <v>-18</v>
      </c>
      <c r="BZ89" s="20">
        <v>24</v>
      </c>
      <c r="CA89" s="20"/>
      <c r="CB89" s="20"/>
      <c r="CC89" s="20"/>
      <c r="CD89" s="20"/>
      <c r="CE89" s="20"/>
      <c r="CF89" s="20"/>
      <c r="CG89" s="20"/>
      <c r="CH89" s="20"/>
      <c r="CI89" s="20"/>
      <c r="CJ89" s="20"/>
      <c r="CK89" s="20"/>
      <c r="CL89" s="20"/>
      <c r="CM89" s="20"/>
      <c r="CN89" s="20"/>
      <c r="CO89" s="20"/>
      <c r="CP89" s="20"/>
      <c r="CQ89" s="20"/>
      <c r="CR89" s="20"/>
      <c r="CS89" s="20"/>
      <c r="CT89" s="20"/>
      <c r="CU89" s="20"/>
      <c r="CV89" s="20"/>
      <c r="CW89" s="20"/>
      <c r="CX89" s="20"/>
      <c r="CY89" s="20"/>
      <c r="CZ89" s="20"/>
      <c r="DA89" s="20"/>
      <c r="DB89" s="20"/>
      <c r="DC89" s="20"/>
      <c r="DD89" s="20"/>
      <c r="DE89" s="20"/>
      <c r="DF89" s="20"/>
      <c r="DG89" s="20"/>
      <c r="DH89" s="20"/>
      <c r="DI89" s="20"/>
      <c r="DJ89" s="20"/>
      <c r="DK89" s="20"/>
      <c r="DL89" s="20"/>
      <c r="DM89" s="20"/>
      <c r="DN89" s="20"/>
      <c r="DO89" s="20"/>
      <c r="DP89" s="20"/>
      <c r="DQ89" s="20"/>
      <c r="DR89" s="20"/>
      <c r="DS89" s="20"/>
      <c r="DT89" s="20"/>
      <c r="DU89" s="20"/>
      <c r="DV89" s="20"/>
      <c r="DW89" s="20"/>
      <c r="DX89" s="20"/>
      <c r="DY89" s="20"/>
      <c r="DZ89" s="20"/>
      <c r="EA89" s="20"/>
      <c r="EB89" s="20"/>
      <c r="EC89" s="20"/>
      <c r="ED89" s="20"/>
      <c r="EE89" s="20"/>
      <c r="EF89" s="20"/>
      <c r="EG89" s="20"/>
      <c r="EH89" s="20"/>
      <c r="EI89" s="20"/>
      <c r="EJ89" s="20"/>
      <c r="EK89" s="20"/>
      <c r="EL89" s="20"/>
      <c r="EM89" s="20"/>
      <c r="EN89" s="20"/>
      <c r="EO89" s="20"/>
      <c r="EP89" s="20"/>
      <c r="EQ89" s="20"/>
      <c r="ER89" s="20"/>
      <c r="ES89" s="20"/>
      <c r="ET89" s="20"/>
      <c r="EU89" s="20"/>
      <c r="EV89" s="20"/>
      <c r="EW89" s="20"/>
      <c r="EX89" s="20"/>
      <c r="EY89" s="20"/>
      <c r="EZ89" s="20"/>
      <c r="FA89" s="20"/>
      <c r="FB89" s="20"/>
      <c r="FC89" s="20"/>
      <c r="FD89" s="20"/>
      <c r="FE89" s="20"/>
      <c r="FF89" s="20"/>
      <c r="FG89" s="20"/>
      <c r="FH89" s="20"/>
      <c r="FI89" s="20"/>
      <c r="FJ89" s="20"/>
      <c r="FK89" s="20"/>
      <c r="FL89" s="20"/>
      <c r="FM89" s="20"/>
      <c r="FN89" s="20"/>
      <c r="FO89" s="20"/>
      <c r="FP89" s="20"/>
      <c r="FQ89" s="20"/>
      <c r="FR89" s="20"/>
      <c r="FS89" s="20"/>
      <c r="FT89" s="20"/>
      <c r="FU89" s="20"/>
      <c r="FV89" s="20"/>
      <c r="FW89" s="20"/>
      <c r="FX89" s="20"/>
      <c r="FY89" s="20"/>
      <c r="FZ89" s="20"/>
      <c r="GA89" s="20"/>
      <c r="GB89" s="20"/>
      <c r="GC89" s="20"/>
      <c r="GD89" s="20"/>
      <c r="GE89" s="20"/>
      <c r="GF89" s="20"/>
      <c r="GG89" s="20"/>
      <c r="GH89" s="20"/>
      <c r="GI89" s="20"/>
      <c r="GJ89" s="20"/>
      <c r="GK89" s="20"/>
      <c r="GL89" s="20"/>
      <c r="GM89" s="20"/>
      <c r="GN89" s="20"/>
      <c r="GO89" s="20"/>
      <c r="GP89" s="20"/>
      <c r="GQ89" s="20"/>
      <c r="GR89" s="20"/>
      <c r="GS89" s="20"/>
      <c r="GT89" s="20"/>
      <c r="GU89" s="20"/>
      <c r="GV89" s="20"/>
      <c r="GW89" s="20"/>
      <c r="GX89" s="20"/>
      <c r="GY89" s="20"/>
      <c r="GZ89" s="20"/>
      <c r="HA89" s="20"/>
      <c r="HB89" s="20"/>
      <c r="HC89" s="20"/>
      <c r="HD89" s="20"/>
      <c r="HE89" s="20"/>
      <c r="HF89" s="20"/>
      <c r="HG89" s="20"/>
      <c r="HH89" s="20"/>
      <c r="HI89" s="20"/>
      <c r="HJ89" s="20"/>
      <c r="HK89" s="20"/>
      <c r="HL89" s="20"/>
      <c r="HM89" s="20"/>
      <c r="HN89" s="20"/>
      <c r="HO89" s="20"/>
      <c r="HP89" s="20"/>
      <c r="HQ89" s="20"/>
      <c r="HR89" s="20"/>
      <c r="HS89" s="20"/>
      <c r="HT89" s="20"/>
      <c r="HU89" s="20"/>
      <c r="HV89" s="20"/>
      <c r="HW89" s="20"/>
      <c r="HX89" s="20"/>
      <c r="HY89" s="20"/>
      <c r="HZ89" s="20"/>
      <c r="IA89" s="20"/>
      <c r="IB89" s="20"/>
      <c r="IC89" s="20"/>
      <c r="ID89" s="20"/>
      <c r="IE89" s="20"/>
      <c r="IF89" s="20"/>
      <c r="IG89" s="20"/>
      <c r="IH89" s="20"/>
      <c r="II89" s="20"/>
      <c r="IJ89" s="20"/>
      <c r="IK89" s="20"/>
      <c r="IL89" s="20"/>
      <c r="IM89" s="20"/>
      <c r="IN89" s="20"/>
      <c r="IO89" s="20"/>
      <c r="IP89" s="20"/>
      <c r="IQ89" s="20"/>
      <c r="IR89" s="20"/>
      <c r="IS89" s="20"/>
      <c r="IT89" s="20"/>
      <c r="IU89" s="20"/>
      <c r="IV89" s="20"/>
      <c r="IW89" s="20"/>
      <c r="IX89" s="20"/>
      <c r="IY89" s="20"/>
      <c r="IZ89" s="20"/>
      <c r="JA89" s="20"/>
      <c r="JB89" s="20"/>
      <c r="JC89" s="20"/>
      <c r="JD89" s="20"/>
      <c r="JE89" s="20"/>
      <c r="JF89" s="20"/>
      <c r="JG89" s="20"/>
      <c r="JH89" s="20"/>
      <c r="JI89" s="20"/>
      <c r="JJ89" s="20"/>
      <c r="JK89" s="20"/>
      <c r="JL89" s="20"/>
      <c r="JM89" s="20"/>
      <c r="JN89" s="20"/>
      <c r="JO89" s="20"/>
      <c r="JP89" s="20"/>
      <c r="JQ89" s="20"/>
      <c r="JR89" s="20"/>
      <c r="JS89" s="20"/>
      <c r="JT89" s="20"/>
      <c r="JU89" s="20"/>
      <c r="JV89" s="20"/>
      <c r="JW89" s="20"/>
      <c r="JX89" s="20"/>
      <c r="JY89" s="20"/>
      <c r="JZ89" s="20"/>
      <c r="KA89" s="20"/>
      <c r="KB89" s="20"/>
      <c r="KC89" s="20"/>
      <c r="KD89" s="20"/>
      <c r="KE89" s="20"/>
      <c r="KF89" s="20"/>
      <c r="KG89" s="20"/>
      <c r="KH89" s="20"/>
      <c r="KI89" s="20"/>
      <c r="KJ89" s="20"/>
      <c r="KK89" s="20"/>
      <c r="KL89" s="20"/>
      <c r="KM89" s="20"/>
      <c r="KN89" s="20"/>
      <c r="KO89" s="20"/>
      <c r="KP89" s="20"/>
      <c r="KQ89" s="20"/>
      <c r="KR89" s="20"/>
      <c r="KS89" s="20"/>
      <c r="KT89" s="20"/>
      <c r="KU89" s="20"/>
      <c r="KV89" s="20"/>
      <c r="KW89" s="20"/>
      <c r="KX89" s="20"/>
      <c r="KY89" s="20"/>
      <c r="KZ89" s="20"/>
      <c r="LA89" s="20"/>
      <c r="LB89" s="20"/>
      <c r="LC89" s="20"/>
      <c r="LD89" s="20"/>
      <c r="LE89" s="20"/>
      <c r="LF89" s="20"/>
      <c r="LG89" s="20"/>
      <c r="LH89" s="20"/>
      <c r="LI89" s="20"/>
      <c r="LJ89" s="20"/>
      <c r="LK89" s="20"/>
      <c r="LL89" s="20"/>
      <c r="LM89" s="20"/>
      <c r="LN89" s="20"/>
      <c r="LO89" s="20"/>
      <c r="LP89" s="20"/>
      <c r="LQ89" s="20"/>
      <c r="LR89" s="20"/>
      <c r="LS89" s="20"/>
      <c r="LT89" s="20"/>
      <c r="LU89" s="20"/>
      <c r="LV89" s="20"/>
      <c r="LW89" s="20"/>
      <c r="LX89" s="20"/>
      <c r="LY89" s="20"/>
      <c r="LZ89" s="20"/>
      <c r="MA89" s="20"/>
      <c r="MB89" s="20"/>
      <c r="MC89" s="20"/>
      <c r="MD89" s="20"/>
      <c r="ME89" s="20"/>
      <c r="MF89" s="20"/>
      <c r="MG89" s="20"/>
      <c r="MH89" s="20"/>
      <c r="MI89" s="20"/>
      <c r="MJ89" s="20"/>
      <c r="MK89" s="20"/>
      <c r="ML89" s="20"/>
      <c r="MM89" s="20"/>
      <c r="MN89" s="20"/>
      <c r="MO89" s="20"/>
      <c r="MP89" s="20"/>
      <c r="MQ89" s="20"/>
      <c r="MR89" s="20"/>
      <c r="MS89" s="20"/>
      <c r="MT89" s="20"/>
      <c r="MU89" s="20"/>
      <c r="MV89" s="20"/>
      <c r="MW89" s="20"/>
      <c r="MX89" s="20"/>
      <c r="MY89" s="20"/>
      <c r="MZ89" s="20"/>
      <c r="NA89" s="20"/>
      <c r="NB89" s="20"/>
      <c r="NC89" s="20"/>
      <c r="ND89" s="20"/>
      <c r="NE89" s="20"/>
      <c r="NF89" s="20"/>
      <c r="NG89" s="20"/>
      <c r="NH89" s="20"/>
      <c r="NI89" s="20"/>
      <c r="NJ89" s="20"/>
      <c r="NK89" s="20"/>
      <c r="NL89" s="20"/>
      <c r="NM89" s="20"/>
      <c r="NN89" s="20"/>
      <c r="NO89" s="20"/>
      <c r="NP89" s="20"/>
      <c r="NQ89" s="20"/>
      <c r="NR89" s="20"/>
      <c r="NS89" s="20"/>
      <c r="NT89" s="20"/>
      <c r="NU89" s="20"/>
      <c r="NV89" s="20"/>
      <c r="NW89" s="20"/>
      <c r="NX89" s="20"/>
      <c r="NY89" s="20"/>
      <c r="NZ89" s="20"/>
      <c r="OA89" s="20"/>
      <c r="OB89" s="20"/>
      <c r="OC89" s="20"/>
      <c r="OD89" s="20"/>
      <c r="OE89" s="20"/>
      <c r="OF89" s="20"/>
      <c r="OG89" s="20"/>
      <c r="OH89" s="20"/>
      <c r="OI89" s="20"/>
      <c r="OJ89" s="20"/>
      <c r="OK89" s="20"/>
      <c r="OL89" s="20"/>
      <c r="OM89" s="20"/>
      <c r="ON89" s="20"/>
      <c r="OO89" s="20"/>
      <c r="OP89" s="20"/>
      <c r="OQ89" s="20"/>
      <c r="OR89" s="20"/>
      <c r="OS89" s="20"/>
      <c r="OT89" s="20"/>
      <c r="OU89" s="20"/>
      <c r="OV89" s="20"/>
      <c r="OW89" s="20"/>
      <c r="OX89" s="20"/>
      <c r="OY89" s="20"/>
      <c r="OZ89" s="20"/>
      <c r="PA89" s="20"/>
      <c r="PB89" s="20"/>
      <c r="PC89" s="20"/>
      <c r="PD89" s="20"/>
      <c r="PE89" s="20"/>
      <c r="PF89" s="20"/>
      <c r="PG89" s="20"/>
      <c r="PH89" s="20"/>
      <c r="PI89" s="20"/>
      <c r="PJ89" s="20"/>
      <c r="PK89" s="20"/>
      <c r="PL89" s="20"/>
      <c r="PM89" s="20"/>
      <c r="PN89" s="20"/>
      <c r="PO89" s="20"/>
      <c r="PP89" s="20"/>
      <c r="PQ89" s="20"/>
      <c r="PR89" s="20"/>
      <c r="PS89" s="20"/>
      <c r="PT89" s="20"/>
      <c r="PU89" s="20"/>
      <c r="PV89" s="20"/>
      <c r="PW89" s="20"/>
      <c r="PX89" s="20"/>
      <c r="PY89" s="20"/>
      <c r="PZ89" s="20"/>
      <c r="QA89" s="20"/>
      <c r="QB89" s="20"/>
      <c r="QC89" s="20"/>
      <c r="QD89" s="20"/>
      <c r="QE89" s="20"/>
      <c r="QF89" s="20"/>
      <c r="QG89" s="20"/>
      <c r="QH89" s="20"/>
      <c r="QI89" s="20"/>
      <c r="QJ89" s="20"/>
      <c r="QK89" s="20"/>
      <c r="QL89" s="20"/>
      <c r="QM89" s="20"/>
      <c r="QN89" s="20"/>
      <c r="QO89" s="20"/>
      <c r="QP89" s="20"/>
      <c r="QQ89" s="20"/>
      <c r="QR89" s="20"/>
      <c r="QS89" s="20"/>
      <c r="QT89" s="20"/>
      <c r="QU89" s="20"/>
      <c r="QV89" s="20"/>
      <c r="QW89" s="20"/>
      <c r="QX89" s="20"/>
      <c r="QY89" s="20"/>
      <c r="QZ89" s="20"/>
      <c r="RA89" s="20"/>
      <c r="RB89" s="20"/>
      <c r="RC89" s="20"/>
      <c r="RD89" s="20"/>
      <c r="RE89" s="20"/>
      <c r="RF89" s="20"/>
      <c r="RG89" s="20"/>
      <c r="RH89" s="20"/>
      <c r="RI89" s="20"/>
      <c r="RJ89" s="20"/>
      <c r="RK89" s="20"/>
      <c r="RL89" s="20"/>
      <c r="RM89" s="20"/>
      <c r="RN89" s="20"/>
      <c r="RO89" s="20"/>
      <c r="RP89" s="20"/>
      <c r="RQ89" s="20"/>
      <c r="RR89" s="20"/>
      <c r="RS89" s="20"/>
      <c r="RT89" s="20"/>
      <c r="RU89" s="20"/>
      <c r="RV89" s="20"/>
      <c r="RW89" s="20"/>
      <c r="RX89" s="20"/>
      <c r="RY89" s="20"/>
      <c r="RZ89" s="20"/>
      <c r="SA89" s="20"/>
      <c r="SB89" s="20"/>
      <c r="SC89" s="20"/>
      <c r="SD89" s="20"/>
      <c r="SE89" s="20"/>
      <c r="SF89" s="20"/>
      <c r="SG89" s="20"/>
      <c r="SH89" s="20"/>
      <c r="SI89" s="20"/>
      <c r="SJ89" s="20"/>
      <c r="SK89" s="20"/>
      <c r="SL89" s="20"/>
      <c r="SM89" s="20"/>
      <c r="SN89" s="20"/>
      <c r="SO89" s="20"/>
      <c r="SP89" s="20"/>
      <c r="SQ89" s="20"/>
      <c r="SR89" s="20"/>
      <c r="SS89" s="20"/>
      <c r="ST89" s="20"/>
      <c r="SU89" s="20"/>
      <c r="SV89" s="20"/>
      <c r="SW89" s="20"/>
      <c r="SX89" s="20"/>
      <c r="SY89" s="20"/>
      <c r="SZ89" s="20"/>
      <c r="TA89" s="20"/>
      <c r="TB89" s="20"/>
      <c r="TC89" s="20"/>
      <c r="TD89" s="20"/>
      <c r="TE89" s="20"/>
      <c r="TF89" s="20"/>
      <c r="TG89" s="20"/>
      <c r="TH89" s="20"/>
      <c r="TI89" s="20"/>
      <c r="TJ89" s="20"/>
      <c r="TK89" s="20"/>
      <c r="TL89" s="20"/>
      <c r="TM89" s="20"/>
      <c r="TN89" s="20"/>
      <c r="TO89" s="20"/>
      <c r="TP89" s="20"/>
      <c r="TQ89" s="20"/>
      <c r="TR89" s="20"/>
      <c r="TS89" s="20"/>
      <c r="TT89" s="20"/>
      <c r="TU89" s="20"/>
      <c r="TV89" s="20"/>
      <c r="TW89" s="20"/>
      <c r="TX89" s="20"/>
      <c r="TY89" s="20"/>
      <c r="TZ89" s="20"/>
      <c r="UA89" s="20"/>
      <c r="UB89" s="20"/>
      <c r="UC89" s="20"/>
      <c r="UD89" s="20"/>
      <c r="UE89" s="20"/>
      <c r="UF89" s="20"/>
      <c r="UG89" s="20"/>
      <c r="UH89" s="20"/>
      <c r="UI89" s="20"/>
      <c r="UJ89" s="20"/>
      <c r="UK89" s="20"/>
      <c r="UL89" s="20"/>
      <c r="UM89" s="20"/>
      <c r="UN89" s="20"/>
      <c r="UO89" s="20"/>
      <c r="UP89" s="20"/>
      <c r="UQ89" s="20"/>
      <c r="UR89" s="20"/>
      <c r="US89" s="20"/>
      <c r="UT89" s="20"/>
      <c r="UU89" s="20"/>
      <c r="UV89" s="20"/>
      <c r="UW89" s="20"/>
      <c r="UX89" s="20"/>
      <c r="UY89" s="20"/>
      <c r="UZ89" s="20"/>
      <c r="VA89" s="20"/>
      <c r="VB89" s="20"/>
      <c r="VC89" s="20"/>
      <c r="VD89" s="20"/>
      <c r="VE89" s="20"/>
      <c r="VF89" s="20"/>
      <c r="VG89" s="20"/>
      <c r="VH89" s="20"/>
      <c r="VI89" s="20"/>
      <c r="VJ89" s="20"/>
      <c r="VK89" s="20"/>
      <c r="VL89" s="20"/>
      <c r="VM89" s="20"/>
      <c r="VN89" s="20"/>
      <c r="VO89" s="20"/>
      <c r="VP89" s="20"/>
      <c r="VQ89" s="20"/>
      <c r="VR89" s="20"/>
      <c r="VS89" s="20"/>
      <c r="VT89" s="20"/>
      <c r="VU89" s="20"/>
      <c r="VV89" s="20"/>
      <c r="VW89" s="20"/>
      <c r="VX89" s="20"/>
      <c r="VY89" s="20"/>
      <c r="VZ89" s="20"/>
      <c r="WA89" s="20"/>
      <c r="WB89" s="20"/>
      <c r="WC89" s="20"/>
      <c r="WD89" s="20"/>
      <c r="WE89" s="20"/>
      <c r="WF89" s="20"/>
      <c r="WG89" s="20"/>
      <c r="WH89" s="20"/>
      <c r="WI89" s="20"/>
      <c r="WJ89" s="20"/>
      <c r="WK89" s="20"/>
      <c r="WL89" s="20"/>
      <c r="WM89" s="20"/>
      <c r="WN89" s="20"/>
      <c r="WO89" s="20"/>
      <c r="WP89" s="20"/>
      <c r="WQ89" s="20"/>
      <c r="WR89" s="20"/>
      <c r="WS89" s="20"/>
      <c r="WT89" s="20"/>
      <c r="WU89" s="20"/>
      <c r="WV89" s="20"/>
      <c r="WW89" s="20"/>
      <c r="WX89" s="20"/>
      <c r="WY89" s="20"/>
      <c r="WZ89" s="20"/>
      <c r="XA89" s="20"/>
      <c r="XB89" s="20"/>
      <c r="XC89" s="20"/>
      <c r="XD89" s="20"/>
      <c r="XE89" s="20"/>
      <c r="XF89" s="20"/>
      <c r="XG89" s="20"/>
      <c r="XH89" s="20"/>
      <c r="XI89" s="20"/>
      <c r="XJ89" s="20"/>
      <c r="XK89" s="20"/>
      <c r="XL89" s="20"/>
      <c r="XM89" s="20"/>
      <c r="XN89" s="20"/>
      <c r="XO89" s="20"/>
      <c r="XP89" s="20"/>
      <c r="XQ89" s="20"/>
      <c r="XR89" s="20"/>
      <c r="XS89" s="20"/>
      <c r="XT89" s="20"/>
      <c r="XU89" s="20"/>
      <c r="XV89" s="20"/>
      <c r="XW89" s="20"/>
      <c r="XX89" s="20"/>
      <c r="XY89" s="20"/>
      <c r="XZ89" s="20"/>
      <c r="YA89" s="20"/>
      <c r="YB89" s="20"/>
      <c r="YC89" s="20"/>
      <c r="YD89" s="20"/>
      <c r="YE89" s="20"/>
      <c r="YF89" s="20"/>
      <c r="YG89" s="20"/>
      <c r="YH89" s="20"/>
      <c r="YI89" s="20"/>
      <c r="YJ89" s="20"/>
      <c r="YK89" s="20"/>
      <c r="YL89" s="20"/>
      <c r="YM89" s="20"/>
      <c r="YN89" s="20"/>
      <c r="YO89" s="20"/>
      <c r="YP89" s="20"/>
      <c r="YQ89" s="20"/>
      <c r="YR89" s="20"/>
      <c r="YS89" s="20"/>
      <c r="YT89" s="20"/>
      <c r="YU89" s="20"/>
      <c r="YV89" s="20"/>
      <c r="YW89" s="20"/>
      <c r="YX89" s="20"/>
      <c r="YY89" s="20"/>
      <c r="YZ89" s="20"/>
      <c r="ZA89" s="20"/>
      <c r="ZB89" s="20"/>
      <c r="ZC89" s="20"/>
      <c r="ZD89" s="20"/>
      <c r="ZE89" s="20"/>
      <c r="ZF89" s="20"/>
      <c r="ZG89" s="20"/>
      <c r="ZH89" s="20"/>
      <c r="ZI89" s="20"/>
      <c r="ZJ89" s="20"/>
      <c r="ZK89" s="20"/>
      <c r="ZL89" s="20"/>
      <c r="ZM89" s="20"/>
      <c r="ZN89" s="20"/>
      <c r="ZO89" s="20"/>
      <c r="ZP89" s="20"/>
      <c r="ZQ89" s="20"/>
      <c r="ZR89" s="20"/>
      <c r="ZS89" s="20"/>
      <c r="ZT89" s="20"/>
      <c r="ZU89" s="20"/>
      <c r="ZV89" s="20"/>
      <c r="ZW89" s="20"/>
      <c r="ZX89" s="20"/>
      <c r="ZY89" s="20"/>
      <c r="ZZ89" s="20"/>
      <c r="AAA89" s="20"/>
      <c r="AAB89" s="20"/>
      <c r="AAC89" s="20"/>
      <c r="AAD89" s="20"/>
      <c r="AAE89" s="20"/>
      <c r="AAF89" s="20"/>
      <c r="AAG89" s="20"/>
      <c r="AAH89" s="20"/>
      <c r="AAI89" s="20"/>
      <c r="AAJ89" s="20"/>
      <c r="AAK89" s="20"/>
      <c r="AAL89" s="20"/>
      <c r="AAM89" s="20"/>
      <c r="AAN89" s="20"/>
      <c r="AAO89" s="20"/>
      <c r="AAP89" s="20"/>
      <c r="AAQ89" s="20"/>
      <c r="AAR89" s="20"/>
      <c r="AAS89" s="20"/>
      <c r="AAT89" s="20"/>
      <c r="AAU89" s="20"/>
      <c r="AAV89" s="20"/>
      <c r="AAW89" s="20"/>
      <c r="AAX89" s="20"/>
      <c r="AAY89" s="20"/>
      <c r="AAZ89" s="20"/>
      <c r="ABA89" s="20"/>
      <c r="ABB89" s="20"/>
      <c r="ABC89" s="20"/>
      <c r="ABD89" s="20"/>
      <c r="ABE89" s="20"/>
      <c r="ABF89" s="20"/>
      <c r="ABG89" s="20"/>
      <c r="ABH89" s="20"/>
      <c r="ABI89" s="20"/>
      <c r="ABJ89" s="20"/>
      <c r="ABK89" s="20"/>
      <c r="ABL89" s="20"/>
      <c r="ABM89" s="20"/>
      <c r="ABN89" s="20"/>
      <c r="ABO89" s="20"/>
      <c r="ABP89" s="20"/>
      <c r="ABQ89" s="20"/>
      <c r="ABR89" s="20"/>
      <c r="ABS89" s="20"/>
      <c r="ABT89" s="20"/>
      <c r="ABU89" s="20"/>
      <c r="ABV89" s="20"/>
      <c r="ABW89" s="20"/>
      <c r="ABX89" s="20"/>
      <c r="ABY89" s="20"/>
      <c r="ABZ89" s="20"/>
      <c r="ACA89" s="20"/>
      <c r="ACB89" s="20"/>
      <c r="ACC89" s="20"/>
      <c r="ACD89" s="20"/>
      <c r="ACE89" s="20"/>
      <c r="ACF89" s="20"/>
      <c r="ACG89" s="20"/>
      <c r="ACH89" s="20"/>
      <c r="ACI89" s="20"/>
      <c r="ACJ89" s="20"/>
      <c r="ACK89" s="20"/>
      <c r="ACL89" s="20"/>
      <c r="ACM89" s="20"/>
      <c r="ACN89" s="20"/>
      <c r="ACO89" s="20"/>
      <c r="ACP89" s="20"/>
      <c r="ACQ89" s="20"/>
      <c r="ACR89" s="20"/>
      <c r="ACS89" s="20"/>
      <c r="ACT89" s="20"/>
      <c r="ACU89" s="20"/>
      <c r="ACV89" s="20"/>
      <c r="ACW89" s="20"/>
      <c r="ACX89" s="20"/>
      <c r="ACY89" s="20"/>
      <c r="ACZ89" s="20"/>
      <c r="ADA89" s="20"/>
      <c r="ADB89" s="20"/>
      <c r="ADC89" s="20"/>
      <c r="ADD89" s="20"/>
      <c r="ADE89" s="20"/>
      <c r="ADF89" s="20"/>
      <c r="ADG89" s="20"/>
      <c r="ADH89" s="20"/>
      <c r="ADI89" s="20"/>
      <c r="ADJ89" s="20"/>
      <c r="ADK89" s="20"/>
      <c r="ADL89" s="20"/>
      <c r="ADM89" s="20"/>
      <c r="ADN89" s="20"/>
      <c r="ADO89" s="20"/>
      <c r="ADP89" s="20"/>
      <c r="ADQ89" s="20"/>
      <c r="ADR89" s="20"/>
      <c r="ADS89" s="20"/>
      <c r="ADT89" s="20"/>
      <c r="ADU89" s="20"/>
      <c r="ADV89" s="20"/>
      <c r="ADW89" s="20"/>
      <c r="ADX89" s="20"/>
      <c r="ADY89" s="20"/>
      <c r="ADZ89" s="20"/>
      <c r="AEA89" s="20"/>
      <c r="AEB89" s="20"/>
      <c r="AEC89" s="20"/>
      <c r="AED89" s="20"/>
      <c r="AEE89" s="20"/>
      <c r="AEF89" s="20"/>
      <c r="AEG89" s="20"/>
      <c r="AEH89" s="20"/>
      <c r="AEI89" s="20"/>
      <c r="AEJ89" s="20"/>
      <c r="AEK89" s="20"/>
      <c r="AEL89" s="20"/>
      <c r="AEM89" s="20"/>
      <c r="AEN89" s="20"/>
      <c r="AEO89" s="20"/>
      <c r="AEP89" s="20"/>
      <c r="AEQ89" s="20"/>
      <c r="AER89" s="20"/>
      <c r="AES89" s="20"/>
      <c r="AET89" s="20"/>
      <c r="AEU89" s="20"/>
      <c r="AEV89" s="20"/>
      <c r="AEW89" s="20"/>
      <c r="AEX89" s="20"/>
      <c r="AEY89" s="20"/>
      <c r="AEZ89" s="20"/>
      <c r="AFA89" s="20"/>
      <c r="AFB89" s="20"/>
      <c r="AFC89" s="20"/>
      <c r="AFD89" s="20"/>
      <c r="AFE89" s="20"/>
      <c r="AFF89" s="20"/>
      <c r="AFG89" s="20"/>
      <c r="AFH89" s="20"/>
      <c r="AFI89" s="20"/>
      <c r="AFJ89" s="20"/>
      <c r="AFK89" s="20"/>
      <c r="AFL89" s="20"/>
      <c r="AFM89" s="20"/>
      <c r="AFN89" s="20"/>
      <c r="AFO89" s="20"/>
      <c r="AFP89" s="20"/>
      <c r="AFQ89" s="20"/>
      <c r="AFR89" s="20"/>
      <c r="AFS89" s="20"/>
      <c r="AFT89" s="20"/>
      <c r="AFU89" s="20"/>
      <c r="AFV89" s="20"/>
      <c r="AFW89" s="20"/>
      <c r="AFX89" s="20"/>
      <c r="AFY89" s="20"/>
      <c r="AFZ89" s="20"/>
      <c r="AGA89" s="20"/>
      <c r="AGB89" s="20"/>
      <c r="AGC89" s="20"/>
      <c r="AGD89" s="20"/>
      <c r="AGE89" s="20"/>
      <c r="AGF89" s="20"/>
      <c r="AGG89" s="20"/>
      <c r="AGH89" s="20"/>
      <c r="AGI89" s="20"/>
      <c r="AGJ89" s="20"/>
      <c r="AGK89" s="20"/>
      <c r="AGL89" s="20"/>
      <c r="AGM89" s="20"/>
      <c r="AGN89" s="20"/>
      <c r="AGO89" s="20"/>
      <c r="AGP89" s="20"/>
      <c r="AGQ89" s="20"/>
      <c r="AGR89" s="20"/>
      <c r="AGS89" s="20"/>
      <c r="AGT89" s="20"/>
      <c r="AGU89" s="20"/>
      <c r="AGV89" s="20"/>
      <c r="AGW89" s="20"/>
      <c r="AGX89" s="20"/>
      <c r="AGY89" s="20"/>
      <c r="AGZ89" s="20"/>
      <c r="AHA89" s="20"/>
      <c r="AHB89" s="20"/>
      <c r="AHC89" s="20"/>
      <c r="AHD89" s="20"/>
      <c r="AHE89" s="20"/>
      <c r="AHF89" s="20"/>
      <c r="AHG89" s="20"/>
      <c r="AHH89" s="20"/>
      <c r="AHI89" s="20"/>
      <c r="AHJ89" s="20"/>
      <c r="AHK89" s="20"/>
      <c r="AHL89" s="20"/>
      <c r="AHM89" s="20"/>
      <c r="AHN89" s="20"/>
      <c r="AHO89" s="20"/>
      <c r="AHP89" s="20"/>
      <c r="AHQ89" s="20"/>
      <c r="AHR89" s="20"/>
      <c r="AHS89" s="20"/>
      <c r="AHT89" s="20"/>
      <c r="AHU89" s="20"/>
      <c r="AHV89" s="20"/>
      <c r="AHW89" s="20"/>
      <c r="AHX89" s="20"/>
      <c r="AHY89" s="20"/>
      <c r="AHZ89" s="20"/>
      <c r="AIA89" s="20"/>
      <c r="AIB89" s="20"/>
      <c r="AIC89" s="20"/>
      <c r="AID89" s="20"/>
      <c r="AIE89" s="20"/>
      <c r="AIF89" s="20"/>
      <c r="AIG89" s="20"/>
      <c r="AIH89" s="20"/>
      <c r="AII89" s="20"/>
      <c r="AIJ89" s="20"/>
      <c r="AIK89" s="20"/>
      <c r="AIL89" s="20"/>
      <c r="AIM89" s="20"/>
      <c r="AIN89" s="20"/>
      <c r="AIO89" s="20"/>
      <c r="AIP89" s="20"/>
      <c r="AIQ89" s="20"/>
      <c r="AIR89" s="20"/>
      <c r="AIS89" s="20"/>
      <c r="AIT89" s="20"/>
      <c r="AIU89" s="20"/>
      <c r="AIV89" s="20"/>
      <c r="AIW89" s="20"/>
      <c r="AIX89" s="20"/>
      <c r="AIY89" s="20"/>
      <c r="AIZ89" s="20"/>
      <c r="AJA89" s="20"/>
      <c r="AJB89" s="20"/>
      <c r="AJC89" s="20"/>
      <c r="AJD89" s="20"/>
      <c r="AJE89" s="20"/>
      <c r="AJF89" s="20"/>
      <c r="AJG89" s="20"/>
      <c r="AJH89" s="20"/>
      <c r="AJI89" s="20"/>
      <c r="AJJ89" s="20"/>
      <c r="AJK89" s="20"/>
      <c r="AJL89" s="20"/>
      <c r="AJM89" s="20"/>
      <c r="AJN89" s="20"/>
      <c r="AJO89" s="20"/>
      <c r="AJP89" s="20"/>
      <c r="AJQ89" s="20"/>
      <c r="AJR89" s="20"/>
      <c r="AJS89" s="20"/>
      <c r="AJT89" s="20"/>
      <c r="AJU89" s="20"/>
      <c r="AJV89" s="20"/>
      <c r="AJW89" s="20"/>
      <c r="AJX89" s="20"/>
      <c r="AJY89" s="20"/>
      <c r="AJZ89" s="20"/>
      <c r="AKA89" s="20"/>
      <c r="AKB89" s="20"/>
      <c r="AKC89" s="20"/>
      <c r="AKD89" s="20"/>
      <c r="AKE89" s="20"/>
      <c r="AKF89" s="20"/>
      <c r="AKG89" s="20"/>
      <c r="AKH89" s="20"/>
      <c r="AKI89" s="20"/>
      <c r="AKJ89" s="20"/>
      <c r="AKK89" s="20"/>
      <c r="AKL89" s="20"/>
      <c r="AKM89" s="20"/>
      <c r="AKN89" s="20"/>
      <c r="AKO89" s="20"/>
      <c r="AKP89" s="20"/>
      <c r="AKQ89" s="20"/>
      <c r="AKR89" s="20"/>
      <c r="AKS89" s="20"/>
      <c r="AKT89" s="20"/>
      <c r="AKU89" s="20"/>
      <c r="AKV89" s="20"/>
      <c r="AKW89" s="20"/>
      <c r="AKX89" s="20"/>
      <c r="AKY89" s="20"/>
      <c r="AKZ89" s="20"/>
      <c r="ALA89" s="20"/>
      <c r="ALB89" s="20"/>
      <c r="ALC89" s="20"/>
      <c r="ALD89" s="20"/>
      <c r="ALE89" s="20"/>
      <c r="ALF89" s="20"/>
      <c r="ALG89" s="20"/>
      <c r="ALH89" s="20"/>
      <c r="ALI89" s="20"/>
      <c r="ALJ89" s="20"/>
      <c r="ALK89" s="20"/>
      <c r="ALL89" s="20"/>
      <c r="ALM89" s="20"/>
      <c r="ALN89" s="20"/>
      <c r="ALO89" s="20"/>
      <c r="ALP89" s="20"/>
      <c r="ALQ89" s="20"/>
      <c r="ALR89" s="20"/>
      <c r="ALS89" s="20"/>
      <c r="ALT89" s="20"/>
      <c r="ALU89" s="20"/>
      <c r="ALV89" s="20"/>
      <c r="ALW89" s="20"/>
      <c r="ALX89" s="20"/>
      <c r="ALY89" s="20"/>
      <c r="ALZ89" s="20"/>
      <c r="AMA89" s="20"/>
      <c r="AMB89" s="20"/>
      <c r="AMC89" s="20"/>
      <c r="AMD89" s="20"/>
      <c r="AME89" s="20"/>
      <c r="AMF89" s="20"/>
      <c r="AMG89" s="20"/>
      <c r="AMH89" s="20"/>
      <c r="AMI89" s="20"/>
      <c r="AMJ89" s="20"/>
      <c r="AMK89" s="20"/>
      <c r="AML89" s="20"/>
      <c r="AMM89" s="20"/>
      <c r="AMN89" s="20"/>
      <c r="AMO89" s="20"/>
      <c r="AMP89" s="20"/>
      <c r="AMQ89" s="20"/>
      <c r="AMR89" s="20"/>
      <c r="AMS89" s="20"/>
      <c r="AMT89" s="20"/>
      <c r="AMU89" s="20"/>
      <c r="AMV89" s="20"/>
      <c r="AMW89" s="20"/>
      <c r="AMX89" s="20"/>
      <c r="AMY89" s="20"/>
      <c r="AMZ89" s="20"/>
      <c r="ANA89" s="20"/>
      <c r="ANB89" s="20"/>
      <c r="ANC89" s="20"/>
      <c r="AND89" s="20"/>
      <c r="ANE89" s="20"/>
      <c r="ANF89" s="20"/>
      <c r="ANG89" s="20"/>
      <c r="ANH89" s="20"/>
      <c r="ANI89" s="20"/>
      <c r="ANJ89" s="20"/>
      <c r="ANK89" s="20"/>
      <c r="ANL89" s="20"/>
      <c r="ANM89" s="20"/>
      <c r="ANN89" s="20"/>
      <c r="ANO89" s="20"/>
      <c r="ANP89" s="20"/>
      <c r="ANQ89" s="20"/>
      <c r="ANR89" s="20"/>
      <c r="ANS89" s="20"/>
      <c r="ANT89" s="20"/>
      <c r="ANU89" s="20"/>
      <c r="ANV89" s="20"/>
      <c r="ANW89" s="20"/>
      <c r="ANX89" s="20"/>
      <c r="ANY89" s="20"/>
      <c r="ANZ89" s="20"/>
      <c r="AOA89" s="20"/>
      <c r="AOB89" s="20"/>
      <c r="AOC89" s="20"/>
      <c r="AOD89" s="20"/>
      <c r="AOE89" s="20"/>
      <c r="AOF89" s="20"/>
      <c r="AOG89" s="20"/>
      <c r="AOH89" s="20"/>
      <c r="AOI89" s="20"/>
      <c r="AOJ89" s="20"/>
      <c r="AOK89" s="20"/>
      <c r="AOL89" s="20"/>
      <c r="AOM89" s="20"/>
      <c r="AON89" s="20"/>
      <c r="AOO89" s="20"/>
      <c r="AOP89" s="20"/>
      <c r="AOQ89" s="20"/>
      <c r="AOR89" s="20"/>
      <c r="AOS89" s="20"/>
      <c r="AOT89" s="20"/>
      <c r="AOU89" s="20"/>
      <c r="AOV89" s="20"/>
      <c r="AOW89" s="20"/>
      <c r="AOX89" s="20"/>
      <c r="AOY89" s="20"/>
      <c r="AOZ89" s="20"/>
      <c r="APA89" s="20"/>
      <c r="APB89" s="20"/>
      <c r="APC89" s="20"/>
      <c r="APD89" s="20"/>
      <c r="APE89" s="20"/>
      <c r="APF89" s="20"/>
      <c r="APG89" s="20"/>
      <c r="APH89" s="20"/>
      <c r="API89" s="20"/>
      <c r="APJ89" s="20"/>
      <c r="APK89" s="20"/>
      <c r="APL89" s="20"/>
      <c r="APM89" s="20"/>
      <c r="APN89" s="20"/>
      <c r="APO89" s="20"/>
      <c r="APP89" s="20"/>
      <c r="APQ89" s="20"/>
      <c r="APR89" s="20"/>
      <c r="APS89" s="20"/>
      <c r="APT89" s="20"/>
      <c r="APU89" s="20"/>
      <c r="APV89" s="20"/>
      <c r="APW89" s="20"/>
      <c r="APX89" s="20"/>
      <c r="APY89" s="20"/>
      <c r="APZ89" s="20"/>
      <c r="AQA89" s="20"/>
      <c r="AQB89" s="20"/>
      <c r="AQC89" s="20"/>
      <c r="AQD89" s="20"/>
      <c r="AQE89" s="20"/>
      <c r="AQF89" s="20"/>
      <c r="AQG89" s="20"/>
      <c r="AQH89" s="20"/>
      <c r="AQI89" s="20"/>
      <c r="AQJ89" s="20"/>
      <c r="AQK89" s="20"/>
      <c r="AQL89" s="20"/>
      <c r="AQM89" s="20"/>
      <c r="AQN89" s="20"/>
      <c r="AQO89" s="20"/>
      <c r="AQP89" s="20"/>
      <c r="AQQ89" s="20"/>
      <c r="AQR89" s="20"/>
      <c r="AQS89" s="20"/>
      <c r="AQT89" s="20"/>
      <c r="AQU89" s="20"/>
      <c r="AQV89" s="20"/>
      <c r="AQW89" s="20"/>
      <c r="AQX89" s="20"/>
      <c r="AQY89" s="20"/>
      <c r="AQZ89" s="20"/>
      <c r="ARA89" s="20"/>
      <c r="ARB89" s="20"/>
      <c r="ARC89" s="20"/>
      <c r="ARD89" s="20"/>
      <c r="ARE89" s="20"/>
      <c r="ARF89" s="20"/>
      <c r="ARG89" s="20"/>
      <c r="ARH89" s="20"/>
      <c r="ARI89" s="20"/>
      <c r="ARJ89" s="20"/>
      <c r="ARK89" s="20"/>
      <c r="ARL89" s="20"/>
      <c r="ARM89" s="20"/>
      <c r="ARN89" s="20"/>
      <c r="ARO89" s="20"/>
      <c r="ARP89" s="20"/>
      <c r="ARQ89" s="20"/>
      <c r="ARR89" s="20"/>
      <c r="ARS89" s="20"/>
      <c r="ART89" s="20"/>
      <c r="ARU89" s="20"/>
      <c r="ARV89" s="20"/>
      <c r="ARW89" s="20"/>
      <c r="ARX89" s="20"/>
      <c r="ARY89" s="20"/>
      <c r="ARZ89" s="20"/>
      <c r="ASA89" s="20"/>
      <c r="ASB89" s="20"/>
      <c r="ASC89" s="20"/>
      <c r="ASD89" s="20"/>
      <c r="ASE89" s="20"/>
      <c r="ASF89" s="20"/>
      <c r="ASG89" s="20"/>
      <c r="ASH89" s="20"/>
      <c r="ASI89" s="20"/>
      <c r="ASJ89" s="20"/>
      <c r="ASK89" s="20"/>
      <c r="ASL89" s="20"/>
      <c r="ASM89" s="20"/>
      <c r="ASN89" s="20"/>
      <c r="ASO89" s="20"/>
      <c r="ASP89" s="20"/>
      <c r="ASQ89" s="20"/>
      <c r="ASR89" s="20"/>
      <c r="ASS89" s="20"/>
      <c r="AST89" s="20"/>
      <c r="ASU89" s="20"/>
      <c r="ASV89" s="20"/>
      <c r="ASW89" s="20"/>
      <c r="ASX89" s="20"/>
      <c r="ASY89" s="20"/>
      <c r="ASZ89" s="20"/>
      <c r="ATA89" s="20"/>
      <c r="ATB89" s="20"/>
      <c r="ATC89" s="20"/>
      <c r="ATD89" s="20"/>
      <c r="ATE89" s="20"/>
      <c r="ATF89" s="20"/>
      <c r="ATG89" s="20"/>
      <c r="ATH89" s="20"/>
      <c r="ATI89" s="20"/>
      <c r="ATJ89" s="20"/>
      <c r="ATK89" s="20"/>
      <c r="ATL89" s="20"/>
      <c r="ATM89" s="20"/>
      <c r="ATN89" s="20"/>
      <c r="ATO89" s="20"/>
      <c r="ATP89" s="20"/>
      <c r="ATQ89" s="20"/>
      <c r="ATR89" s="20"/>
      <c r="ATS89" s="20"/>
      <c r="ATT89" s="20"/>
      <c r="ATU89" s="20"/>
      <c r="ATV89" s="20"/>
      <c r="ATW89" s="20"/>
      <c r="ATX89" s="20"/>
      <c r="ATY89" s="20"/>
      <c r="ATZ89" s="20"/>
      <c r="AUA89" s="20"/>
      <c r="AUB89" s="20"/>
      <c r="AUC89" s="20"/>
      <c r="AUD89" s="20"/>
      <c r="AUE89" s="20"/>
      <c r="AUF89" s="20"/>
      <c r="AUG89" s="20"/>
      <c r="AUH89" s="20"/>
      <c r="AUI89" s="20"/>
      <c r="AUJ89" s="20"/>
      <c r="AUK89" s="20"/>
      <c r="AUL89" s="20"/>
      <c r="AUM89" s="20"/>
      <c r="AUN89" s="20"/>
      <c r="AUO89" s="20"/>
      <c r="AUP89" s="20"/>
      <c r="AUQ89" s="20"/>
      <c r="AUR89" s="20"/>
      <c r="AUS89" s="20"/>
      <c r="AUT89" s="20"/>
      <c r="AUU89" s="20"/>
      <c r="AUV89" s="20"/>
      <c r="AUW89" s="20"/>
      <c r="AUX89" s="20"/>
      <c r="AUY89" s="20"/>
      <c r="AUZ89" s="20"/>
      <c r="AVA89" s="20"/>
      <c r="AVB89" s="20"/>
      <c r="AVC89" s="20"/>
      <c r="AVD89" s="20"/>
      <c r="AVE89" s="20"/>
      <c r="AVF89" s="20"/>
      <c r="AVG89" s="20"/>
      <c r="AVH89" s="20"/>
      <c r="AVI89" s="20"/>
      <c r="AVJ89" s="20"/>
      <c r="AVK89" s="20"/>
      <c r="AVL89" s="20"/>
      <c r="AVM89" s="20"/>
      <c r="AVN89" s="20"/>
      <c r="AVO89" s="20"/>
      <c r="AVP89" s="20"/>
      <c r="AVQ89" s="20"/>
      <c r="AVR89" s="20"/>
      <c r="AVS89" s="20"/>
      <c r="AVT89" s="20"/>
      <c r="AVU89" s="20"/>
      <c r="AVV89" s="20"/>
      <c r="AVW89" s="20"/>
      <c r="AVX89" s="20"/>
      <c r="AVY89" s="20"/>
      <c r="AVZ89" s="20"/>
      <c r="AWA89" s="20"/>
      <c r="AWB89" s="20"/>
      <c r="AWC89" s="20"/>
      <c r="AWD89" s="20"/>
      <c r="AWE89" s="20"/>
      <c r="AWF89" s="20"/>
      <c r="AWG89" s="20"/>
      <c r="AWH89" s="20"/>
      <c r="AWI89" s="20"/>
      <c r="AWJ89" s="20"/>
      <c r="AWK89" s="20"/>
      <c r="AWL89" s="20"/>
      <c r="AWM89" s="20"/>
      <c r="AWN89" s="20"/>
      <c r="AWO89" s="20"/>
      <c r="AWP89" s="20"/>
      <c r="AWQ89" s="20"/>
      <c r="AWR89" s="20"/>
      <c r="AWS89" s="20"/>
      <c r="AWT89" s="20"/>
      <c r="AWU89" s="20"/>
      <c r="AWV89" s="20"/>
      <c r="AWW89" s="20"/>
      <c r="AWX89" s="20"/>
      <c r="AWY89" s="20"/>
      <c r="AWZ89" s="20"/>
      <c r="AXA89" s="20"/>
      <c r="AXB89" s="20"/>
      <c r="AXC89" s="20"/>
      <c r="AXD89" s="20"/>
      <c r="AXE89" s="20"/>
      <c r="AXF89" s="20"/>
      <c r="AXG89" s="20"/>
      <c r="AXH89" s="20"/>
      <c r="AXI89" s="20"/>
      <c r="AXJ89" s="20"/>
      <c r="AXK89" s="20"/>
      <c r="AXL89" s="20"/>
      <c r="AXM89" s="20"/>
      <c r="AXN89" s="20"/>
      <c r="AXO89" s="20"/>
      <c r="AXP89" s="20"/>
      <c r="AXQ89" s="20"/>
      <c r="AXR89" s="20"/>
      <c r="AXS89" s="20"/>
      <c r="AXT89" s="20"/>
      <c r="AXU89" s="20"/>
      <c r="AXV89" s="20"/>
      <c r="AXW89" s="20"/>
      <c r="AXX89" s="20"/>
      <c r="AXY89" s="20"/>
      <c r="AXZ89" s="20"/>
      <c r="AYA89" s="20"/>
      <c r="AYB89" s="20"/>
      <c r="AYC89" s="20"/>
      <c r="AYD89" s="20"/>
      <c r="AYE89" s="20"/>
      <c r="AYF89" s="20"/>
      <c r="AYG89" s="20"/>
      <c r="AYH89" s="20"/>
      <c r="AYI89" s="20"/>
      <c r="AYJ89" s="20"/>
      <c r="AYK89" s="20"/>
      <c r="AYL89" s="20"/>
      <c r="AYM89" s="20"/>
      <c r="AYN89" s="20"/>
      <c r="AYO89" s="20"/>
      <c r="AYP89" s="20"/>
      <c r="AYQ89" s="20"/>
      <c r="AYR89" s="20"/>
      <c r="AYS89" s="20"/>
      <c r="AYT89" s="20"/>
      <c r="AYU89" s="20"/>
      <c r="AYV89" s="20"/>
      <c r="AYW89" s="20"/>
      <c r="AYX89" s="20"/>
      <c r="AYY89" s="20"/>
      <c r="AYZ89" s="20"/>
      <c r="AZA89" s="20"/>
      <c r="AZB89" s="20"/>
      <c r="AZC89" s="20"/>
      <c r="AZD89" s="20"/>
      <c r="AZE89" s="20"/>
      <c r="AZF89" s="20"/>
      <c r="AZG89" s="20"/>
      <c r="AZH89" s="20"/>
      <c r="AZI89" s="20"/>
      <c r="AZJ89" s="20"/>
      <c r="AZK89" s="20"/>
      <c r="AZL89" s="20"/>
      <c r="AZM89" s="20"/>
      <c r="AZN89" s="20"/>
      <c r="AZO89" s="20"/>
      <c r="AZP89" s="20"/>
      <c r="AZQ89" s="20"/>
      <c r="AZR89" s="20"/>
      <c r="AZS89" s="20"/>
      <c r="AZT89" s="20"/>
      <c r="AZU89" s="20"/>
      <c r="AZV89" s="20"/>
      <c r="AZW89" s="20"/>
      <c r="AZX89" s="20"/>
      <c r="AZY89" s="20"/>
      <c r="AZZ89" s="20"/>
      <c r="BAA89" s="20"/>
      <c r="BAB89" s="20"/>
      <c r="BAC89" s="20"/>
      <c r="BAD89" s="20"/>
      <c r="BAE89" s="20"/>
      <c r="BAF89" s="20"/>
      <c r="BAG89" s="20"/>
      <c r="BAH89" s="20"/>
      <c r="BAI89" s="20"/>
      <c r="BAJ89" s="20"/>
      <c r="BAK89" s="20"/>
      <c r="BAL89" s="20"/>
      <c r="BAM89" s="20"/>
      <c r="BAN89" s="20"/>
      <c r="BAO89" s="20"/>
      <c r="BAP89" s="20"/>
      <c r="BAQ89" s="20"/>
      <c r="BAR89" s="20"/>
      <c r="BAS89" s="20"/>
      <c r="BAT89" s="20"/>
      <c r="BAU89" s="20"/>
      <c r="BAV89" s="20"/>
      <c r="BAW89" s="20"/>
      <c r="BAX89" s="20"/>
      <c r="BAY89" s="20"/>
      <c r="BAZ89" s="20"/>
      <c r="BBA89" s="20"/>
      <c r="BBB89" s="20"/>
      <c r="BBC89" s="20"/>
      <c r="BBD89" s="20"/>
      <c r="BBE89" s="20"/>
      <c r="BBF89" s="20"/>
      <c r="BBG89" s="20"/>
      <c r="BBH89" s="20"/>
      <c r="BBI89" s="20"/>
      <c r="BBJ89" s="20"/>
      <c r="BBK89" s="20"/>
      <c r="BBL89" s="20"/>
      <c r="BBM89" s="20"/>
      <c r="BBN89" s="20"/>
      <c r="BBO89" s="20"/>
      <c r="BBP89" s="20"/>
      <c r="BBQ89" s="20"/>
      <c r="BBR89" s="20"/>
      <c r="BBS89" s="20"/>
      <c r="BBT89" s="20"/>
      <c r="BBU89" s="20"/>
      <c r="BBV89" s="20"/>
      <c r="BBW89" s="20"/>
      <c r="BBX89" s="20"/>
      <c r="BBY89" s="20"/>
      <c r="BBZ89" s="20"/>
      <c r="BCA89" s="20"/>
      <c r="BCB89" s="20"/>
      <c r="BCC89" s="20"/>
      <c r="BCD89" s="20"/>
      <c r="BCE89" s="20"/>
      <c r="BCF89" s="20"/>
      <c r="BCG89" s="20"/>
      <c r="BCH89" s="20"/>
      <c r="BCI89" s="20"/>
      <c r="BCJ89" s="20"/>
      <c r="BCK89" s="20"/>
      <c r="BCL89" s="20"/>
      <c r="BCM89" s="20"/>
      <c r="BCN89" s="20"/>
      <c r="BCO89" s="20"/>
      <c r="BCP89" s="20"/>
      <c r="BCQ89" s="20"/>
      <c r="BCR89" s="20"/>
      <c r="BCS89" s="20"/>
      <c r="BCT89" s="20"/>
      <c r="BCU89" s="20"/>
      <c r="BCV89" s="20"/>
      <c r="BCW89" s="20"/>
      <c r="BCX89" s="20"/>
      <c r="BCY89" s="20"/>
      <c r="BCZ89" s="20"/>
      <c r="BDA89" s="20"/>
      <c r="BDB89" s="20"/>
      <c r="BDC89" s="20"/>
      <c r="BDD89" s="20"/>
      <c r="BDE89" s="20"/>
      <c r="BDF89" s="20"/>
      <c r="BDG89" s="20"/>
      <c r="BDH89" s="20"/>
      <c r="BDI89" s="20"/>
      <c r="BDJ89" s="20"/>
      <c r="BDK89" s="20"/>
      <c r="BDL89" s="20"/>
      <c r="BDM89" s="20"/>
      <c r="BDN89" s="20"/>
      <c r="BDO89" s="20"/>
      <c r="BDP89" s="20"/>
      <c r="BDQ89" s="20"/>
      <c r="BDR89" s="20"/>
      <c r="BDS89" s="20"/>
      <c r="BDT89" s="20"/>
      <c r="BDU89" s="20"/>
      <c r="BDV89" s="20"/>
      <c r="BDW89" s="20"/>
      <c r="BDX89" s="20"/>
      <c r="BDY89" s="20"/>
      <c r="BDZ89" s="20"/>
      <c r="BEA89" s="20"/>
      <c r="BEB89" s="20"/>
      <c r="BEC89" s="20"/>
      <c r="BED89" s="20"/>
      <c r="BEE89" s="20"/>
      <c r="BEF89" s="20"/>
      <c r="BEG89" s="20"/>
      <c r="BEH89" s="20"/>
      <c r="BEI89" s="20"/>
      <c r="BEJ89" s="20"/>
      <c r="BEK89" s="20"/>
      <c r="BEL89" s="20"/>
      <c r="BEM89" s="20"/>
      <c r="BEN89" s="20"/>
      <c r="BEO89" s="20"/>
      <c r="BEP89" s="20"/>
      <c r="BEQ89" s="20"/>
      <c r="BER89" s="20"/>
      <c r="BES89" s="20"/>
      <c r="BET89" s="20"/>
      <c r="BEU89" s="20"/>
      <c r="BEV89" s="20"/>
      <c r="BEW89" s="20"/>
      <c r="BEX89" s="20"/>
      <c r="BEY89" s="20"/>
      <c r="BEZ89" s="20"/>
      <c r="BFA89" s="20"/>
      <c r="BFB89" s="20"/>
      <c r="BFC89" s="20"/>
      <c r="BFD89" s="20"/>
      <c r="BFE89" s="20"/>
      <c r="BFF89" s="20"/>
      <c r="BFG89" s="20"/>
      <c r="BFH89" s="20"/>
      <c r="BFI89" s="20"/>
      <c r="BFJ89" s="20"/>
      <c r="BFK89" s="20"/>
      <c r="BFL89" s="20"/>
      <c r="BFM89" s="20"/>
      <c r="BFN89" s="20"/>
      <c r="BFO89" s="20"/>
      <c r="BFP89" s="20"/>
      <c r="BFQ89" s="20"/>
      <c r="BFR89" s="20"/>
      <c r="BFS89" s="20"/>
      <c r="BFT89" s="20"/>
      <c r="BFU89" s="20"/>
      <c r="BFV89" s="20"/>
      <c r="BFW89" s="20"/>
      <c r="BFX89" s="20"/>
      <c r="BFY89" s="20"/>
      <c r="BFZ89" s="20"/>
      <c r="BGA89" s="20"/>
      <c r="BGB89" s="20"/>
      <c r="BGC89" s="20"/>
      <c r="BGD89" s="20"/>
      <c r="BGE89" s="20"/>
      <c r="BGF89" s="20"/>
      <c r="BGG89" s="20"/>
      <c r="BGH89" s="20"/>
      <c r="BGI89" s="20"/>
      <c r="BGJ89" s="20"/>
      <c r="BGK89" s="20"/>
      <c r="BGL89" s="20"/>
      <c r="BGM89" s="20"/>
      <c r="BGN89" s="20"/>
      <c r="BGO89" s="20"/>
      <c r="BGP89" s="20"/>
      <c r="BGQ89" s="20"/>
      <c r="BGR89" s="20"/>
      <c r="BGS89" s="20"/>
      <c r="BGT89" s="20"/>
      <c r="BGU89" s="20"/>
      <c r="BGV89" s="20"/>
      <c r="BGW89" s="20"/>
      <c r="BGX89" s="20"/>
      <c r="BGY89" s="20"/>
      <c r="BGZ89" s="20"/>
      <c r="BHA89" s="20"/>
      <c r="BHB89" s="20"/>
      <c r="BHC89" s="20"/>
      <c r="BHD89" s="20"/>
      <c r="BHE89" s="20"/>
      <c r="BHF89" s="20"/>
      <c r="BHG89" s="20"/>
      <c r="BHH89" s="20"/>
      <c r="BHI89" s="20"/>
      <c r="BHJ89" s="20"/>
      <c r="BHK89" s="20"/>
      <c r="BHL89" s="20"/>
      <c r="BHM89" s="20"/>
      <c r="BHN89" s="20"/>
      <c r="BHO89" s="20"/>
      <c r="BHP89" s="20"/>
      <c r="BHQ89" s="20"/>
      <c r="BHR89" s="20"/>
      <c r="BHS89" s="20"/>
      <c r="BHT89" s="20"/>
      <c r="BHU89" s="20"/>
      <c r="BHV89" s="20"/>
      <c r="BHW89" s="20"/>
      <c r="BHX89" s="20"/>
      <c r="BHY89" s="20"/>
      <c r="BHZ89" s="20"/>
      <c r="BIA89" s="20"/>
      <c r="BIB89" s="20"/>
      <c r="BIC89" s="20"/>
      <c r="BID89" s="20"/>
      <c r="BIE89" s="20"/>
      <c r="BIF89" s="20"/>
      <c r="BIG89" s="20"/>
      <c r="BIH89" s="20"/>
      <c r="BII89" s="20"/>
      <c r="BIJ89" s="20"/>
      <c r="BIK89" s="20"/>
      <c r="BIL89" s="20"/>
      <c r="BIM89" s="20"/>
      <c r="BIN89" s="20"/>
      <c r="BIO89" s="20"/>
      <c r="BIP89" s="20"/>
      <c r="BIQ89" s="20"/>
      <c r="BIR89" s="20"/>
      <c r="BIS89" s="20"/>
      <c r="BIT89" s="20"/>
      <c r="BIU89" s="20"/>
      <c r="BIV89" s="20"/>
      <c r="BIW89" s="20"/>
      <c r="BIX89" s="20"/>
      <c r="BIY89" s="20"/>
      <c r="BIZ89" s="20"/>
      <c r="BJA89" s="20"/>
      <c r="BJB89" s="20"/>
      <c r="BJC89" s="20"/>
      <c r="BJD89" s="20"/>
      <c r="BJE89" s="20"/>
      <c r="BJF89" s="20"/>
      <c r="BJG89" s="20"/>
      <c r="BJH89" s="20"/>
      <c r="BJI89" s="20"/>
      <c r="BJJ89" s="20"/>
      <c r="BJK89" s="20"/>
      <c r="BJL89" s="20"/>
      <c r="BJM89" s="20"/>
      <c r="BJN89" s="20"/>
      <c r="BJO89" s="20"/>
      <c r="BJP89" s="20"/>
      <c r="BJQ89" s="20"/>
      <c r="BJR89" s="20"/>
      <c r="BJS89" s="20"/>
      <c r="BJT89" s="20"/>
      <c r="BJU89" s="20"/>
      <c r="BJV89" s="20"/>
      <c r="BJW89" s="20"/>
      <c r="BJX89" s="20"/>
      <c r="BJY89" s="20"/>
      <c r="BJZ89" s="20"/>
      <c r="BKA89" s="20"/>
      <c r="BKB89" s="20"/>
      <c r="BKC89" s="20"/>
      <c r="BKD89" s="20"/>
      <c r="BKE89" s="20"/>
      <c r="BKF89" s="20"/>
      <c r="BKG89" s="20"/>
      <c r="BKH89" s="20"/>
      <c r="BKI89" s="20"/>
      <c r="BKJ89" s="20"/>
      <c r="BKK89" s="20"/>
      <c r="BKL89" s="20"/>
      <c r="BKM89" s="20"/>
      <c r="BKN89" s="20"/>
      <c r="BKO89" s="20"/>
      <c r="BKP89" s="20"/>
      <c r="BKQ89" s="20"/>
      <c r="BKR89" s="20"/>
      <c r="BKS89" s="20"/>
      <c r="BKT89" s="20"/>
      <c r="BKU89" s="20"/>
      <c r="BKV89" s="20"/>
      <c r="BKW89" s="20"/>
      <c r="BKX89" s="20"/>
      <c r="BKY89" s="20"/>
      <c r="BKZ89" s="20"/>
      <c r="BLA89" s="20"/>
      <c r="BLB89" s="20"/>
      <c r="BLC89" s="20"/>
      <c r="BLD89" s="20"/>
      <c r="BLE89" s="20"/>
      <c r="BLF89" s="20"/>
      <c r="BLG89" s="20"/>
      <c r="BLH89" s="20"/>
      <c r="BLI89" s="20"/>
      <c r="BLJ89" s="20"/>
      <c r="BLK89" s="20"/>
      <c r="BLL89" s="20"/>
      <c r="BLM89" s="20"/>
      <c r="BLN89" s="20"/>
      <c r="BLO89" s="20"/>
      <c r="BLP89" s="20"/>
      <c r="BLQ89" s="20"/>
      <c r="BLR89" s="20"/>
      <c r="BLS89" s="20"/>
      <c r="BLT89" s="20"/>
      <c r="BLU89" s="20"/>
      <c r="BLV89" s="20"/>
      <c r="BLW89" s="20"/>
      <c r="BLX89" s="20"/>
      <c r="BLY89" s="20"/>
      <c r="BLZ89" s="20"/>
      <c r="BMA89" s="20"/>
      <c r="BMB89" s="20"/>
      <c r="BMC89" s="20"/>
      <c r="BMD89" s="20"/>
      <c r="BME89" s="20"/>
      <c r="BMF89" s="20"/>
      <c r="BMG89" s="20"/>
      <c r="BMH89" s="20"/>
      <c r="BMI89" s="20"/>
      <c r="BMJ89" s="20"/>
      <c r="BMK89" s="20"/>
      <c r="BML89" s="20"/>
      <c r="BMM89" s="20"/>
      <c r="BMN89" s="20"/>
      <c r="BMO89" s="20"/>
      <c r="BMP89" s="20"/>
      <c r="BMQ89" s="20"/>
      <c r="BMR89" s="20"/>
      <c r="BMS89" s="20"/>
      <c r="BMT89" s="20"/>
      <c r="BMU89" s="20"/>
      <c r="BMV89" s="20"/>
      <c r="BMW89" s="20"/>
      <c r="BMX89" s="20"/>
      <c r="BMY89" s="20"/>
      <c r="BMZ89" s="20"/>
      <c r="BNA89" s="20"/>
      <c r="BNB89" s="20"/>
      <c r="BNC89" s="20"/>
      <c r="BND89" s="20"/>
      <c r="BNE89" s="20"/>
      <c r="BNF89" s="20"/>
      <c r="BNG89" s="20"/>
      <c r="BNH89" s="20"/>
      <c r="BNI89" s="20"/>
      <c r="BNJ89" s="20"/>
      <c r="BNK89" s="20"/>
      <c r="BNL89" s="20"/>
      <c r="BNM89" s="20"/>
      <c r="BNN89" s="20"/>
      <c r="BNO89" s="20"/>
      <c r="BNP89" s="20"/>
      <c r="BNQ89" s="20"/>
      <c r="BNR89" s="20"/>
      <c r="BNS89" s="20"/>
      <c r="BNT89" s="20"/>
      <c r="BNU89" s="20"/>
      <c r="BNV89" s="20"/>
      <c r="BNW89" s="20"/>
      <c r="BNX89" s="20"/>
      <c r="BNY89" s="20"/>
      <c r="BNZ89" s="20"/>
      <c r="BOA89" s="20"/>
      <c r="BOB89" s="20"/>
      <c r="BOC89" s="20"/>
      <c r="BOD89" s="20"/>
      <c r="BOE89" s="20"/>
      <c r="BOF89" s="20"/>
      <c r="BOG89" s="20"/>
      <c r="BOH89" s="20"/>
      <c r="BOI89" s="20"/>
      <c r="BOJ89" s="20"/>
      <c r="BOK89" s="20"/>
      <c r="BOL89" s="20"/>
      <c r="BOM89" s="20"/>
      <c r="BON89" s="20"/>
      <c r="BOO89" s="20"/>
      <c r="BOP89" s="20"/>
      <c r="BOQ89" s="20"/>
      <c r="BOR89" s="20"/>
      <c r="BOS89" s="20"/>
      <c r="BOT89" s="20"/>
      <c r="BOU89" s="20"/>
      <c r="BOV89" s="20"/>
      <c r="BOW89" s="20"/>
      <c r="BOX89" s="20"/>
      <c r="BOY89" s="20"/>
      <c r="BOZ89" s="20"/>
      <c r="BPA89" s="20"/>
      <c r="BPB89" s="20"/>
      <c r="BPC89" s="20"/>
      <c r="BPD89" s="20"/>
      <c r="BPE89" s="20"/>
      <c r="BPF89" s="20"/>
      <c r="BPG89" s="20"/>
      <c r="BPH89" s="20"/>
      <c r="BPI89" s="20"/>
      <c r="BPJ89" s="20"/>
      <c r="BPK89" s="20"/>
      <c r="BPL89" s="20"/>
      <c r="BPM89" s="20"/>
      <c r="BPN89" s="20"/>
      <c r="BPO89" s="20"/>
      <c r="BPP89" s="20"/>
      <c r="BPQ89" s="20"/>
      <c r="BPR89" s="20"/>
      <c r="BPS89" s="20"/>
      <c r="BPT89" s="20"/>
      <c r="BPU89" s="20"/>
      <c r="BPV89" s="20"/>
      <c r="BPW89" s="20"/>
      <c r="BPX89" s="20"/>
      <c r="BPY89" s="20"/>
      <c r="BPZ89" s="20"/>
      <c r="BQA89" s="20"/>
      <c r="BQB89" s="20"/>
      <c r="BQC89" s="20"/>
      <c r="BQD89" s="20"/>
      <c r="BQE89" s="20"/>
      <c r="BQF89" s="20"/>
      <c r="BQG89" s="20"/>
      <c r="BQH89" s="20"/>
      <c r="BQI89" s="20"/>
      <c r="BQJ89" s="20"/>
      <c r="BQK89" s="20"/>
      <c r="BQL89" s="20"/>
      <c r="BQM89" s="20"/>
      <c r="BQN89" s="20"/>
      <c r="BQO89" s="20"/>
      <c r="BQP89" s="20"/>
      <c r="BQQ89" s="20"/>
      <c r="BQR89" s="20"/>
      <c r="BQS89" s="20"/>
      <c r="BQT89" s="20"/>
      <c r="BQU89" s="20"/>
      <c r="BQV89" s="20"/>
      <c r="BQW89" s="20"/>
      <c r="BQX89" s="20"/>
      <c r="BQY89" s="20"/>
      <c r="BQZ89" s="20"/>
      <c r="BRA89" s="20"/>
      <c r="BRB89" s="20"/>
      <c r="BRC89" s="20"/>
      <c r="BRD89" s="20"/>
      <c r="BRE89" s="20"/>
      <c r="BRF89" s="20"/>
      <c r="BRG89" s="20"/>
      <c r="BRH89" s="20"/>
      <c r="BRI89" s="20"/>
      <c r="BRJ89" s="20"/>
      <c r="BRK89" s="20"/>
      <c r="BRL89" s="20"/>
      <c r="BRM89" s="20"/>
      <c r="BRN89" s="20"/>
      <c r="BRO89" s="20"/>
      <c r="BRP89" s="20"/>
      <c r="BRQ89" s="20"/>
      <c r="BRR89" s="20"/>
      <c r="BRS89" s="20"/>
      <c r="BRT89" s="20"/>
      <c r="BRU89" s="20"/>
      <c r="BRV89" s="20"/>
      <c r="BRW89" s="20"/>
      <c r="BRX89" s="20"/>
      <c r="BRY89" s="20"/>
      <c r="BRZ89" s="20"/>
      <c r="BSA89" s="20"/>
      <c r="BSB89" s="20"/>
      <c r="BSC89" s="20"/>
      <c r="BSD89" s="20"/>
      <c r="BSE89" s="20"/>
      <c r="BSF89" s="20"/>
      <c r="BSG89" s="20"/>
      <c r="BSH89" s="20"/>
      <c r="BSI89" s="20"/>
      <c r="BSJ89" s="20"/>
      <c r="BSK89" s="20"/>
      <c r="BSL89" s="20"/>
      <c r="BSM89" s="20"/>
      <c r="BSN89" s="20"/>
      <c r="BSO89" s="20"/>
      <c r="BSP89" s="20"/>
      <c r="BSQ89" s="20"/>
      <c r="BSR89" s="20"/>
      <c r="BSS89" s="20"/>
      <c r="BST89" s="20"/>
      <c r="BSU89" s="20"/>
      <c r="BSV89" s="20"/>
      <c r="BSW89" s="20"/>
      <c r="BSX89" s="20"/>
      <c r="BSY89" s="20"/>
      <c r="BSZ89" s="20"/>
      <c r="BTA89" s="20"/>
      <c r="BTB89" s="20"/>
      <c r="BTC89" s="20"/>
      <c r="BTD89" s="20"/>
      <c r="BTE89" s="20"/>
      <c r="BTF89" s="20"/>
      <c r="BTG89" s="20"/>
      <c r="BTH89" s="20"/>
      <c r="BTI89" s="20"/>
      <c r="BTJ89" s="20"/>
      <c r="BTK89" s="20"/>
      <c r="BTL89" s="20"/>
      <c r="BTM89" s="20"/>
      <c r="BTN89" s="20"/>
      <c r="BTO89" s="20"/>
      <c r="BTP89" s="20"/>
      <c r="BTQ89" s="20"/>
      <c r="BTR89" s="20"/>
      <c r="BTS89" s="20"/>
      <c r="BTT89" s="20"/>
      <c r="BTU89" s="20"/>
      <c r="BTV89" s="20"/>
      <c r="BTW89" s="20"/>
      <c r="BTX89" s="20"/>
      <c r="BTY89" s="20"/>
      <c r="BTZ89" s="20"/>
      <c r="BUA89" s="20"/>
      <c r="BUB89" s="20"/>
      <c r="BUC89" s="20"/>
      <c r="BUD89" s="20"/>
      <c r="BUE89" s="20"/>
      <c r="BUF89" s="20"/>
      <c r="BUG89" s="20"/>
      <c r="BUH89" s="20"/>
      <c r="BUI89" s="20"/>
      <c r="BUJ89" s="20"/>
      <c r="BUK89" s="20"/>
      <c r="BUL89" s="20"/>
      <c r="BUM89" s="20"/>
      <c r="BUN89" s="20"/>
      <c r="BUO89" s="20"/>
      <c r="BUP89" s="20"/>
      <c r="BUQ89" s="20"/>
      <c r="BUR89" s="20"/>
      <c r="BUS89" s="20"/>
      <c r="BUT89" s="20"/>
      <c r="BUU89" s="20"/>
      <c r="BUV89" s="20"/>
      <c r="BUW89" s="20"/>
      <c r="BUX89" s="20"/>
      <c r="BUY89" s="20"/>
      <c r="BUZ89" s="20"/>
      <c r="BVA89" s="20"/>
      <c r="BVB89" s="20"/>
      <c r="BVC89" s="20"/>
      <c r="BVD89" s="20"/>
      <c r="BVE89" s="20"/>
      <c r="BVF89" s="20"/>
      <c r="BVG89" s="20"/>
      <c r="BVH89" s="20"/>
      <c r="BVI89" s="20"/>
      <c r="BVJ89" s="20"/>
      <c r="BVK89" s="20"/>
      <c r="BVL89" s="20"/>
      <c r="BVM89" s="20"/>
      <c r="BVN89" s="20"/>
      <c r="BVO89" s="20"/>
      <c r="BVP89" s="20"/>
      <c r="BVQ89" s="20"/>
      <c r="BVR89" s="20"/>
      <c r="BVS89" s="20"/>
      <c r="BVT89" s="20"/>
      <c r="BVU89" s="20"/>
      <c r="BVV89" s="20"/>
      <c r="BVW89" s="20"/>
      <c r="BVX89" s="20"/>
      <c r="BVY89" s="20"/>
      <c r="BVZ89" s="20"/>
      <c r="BWA89" s="20"/>
      <c r="BWB89" s="20"/>
      <c r="BWC89" s="20"/>
      <c r="BWD89" s="20"/>
      <c r="BWE89" s="20"/>
      <c r="BWF89" s="20"/>
      <c r="BWG89" s="20"/>
      <c r="BWH89" s="20"/>
      <c r="BWI89" s="20"/>
      <c r="BWJ89" s="20"/>
      <c r="BWK89" s="20"/>
      <c r="BWL89" s="20"/>
      <c r="BWM89" s="20"/>
      <c r="BWN89" s="20"/>
      <c r="BWO89" s="20"/>
      <c r="BWP89" s="20"/>
      <c r="BWQ89" s="20"/>
      <c r="BWR89" s="20"/>
      <c r="BWS89" s="20"/>
      <c r="BWT89" s="20"/>
      <c r="BWU89" s="20"/>
      <c r="BWV89" s="20"/>
      <c r="BWW89" s="20"/>
      <c r="BWX89" s="20"/>
      <c r="BWY89" s="20"/>
      <c r="BWZ89" s="20"/>
      <c r="BXA89" s="20"/>
      <c r="BXB89" s="20"/>
      <c r="BXC89" s="20"/>
      <c r="BXD89" s="20"/>
      <c r="BXE89" s="20"/>
      <c r="BXF89" s="20"/>
      <c r="BXG89" s="20"/>
      <c r="BXH89" s="20"/>
      <c r="BXI89" s="20"/>
      <c r="BXJ89" s="20"/>
      <c r="BXK89" s="20"/>
      <c r="BXL89" s="20"/>
      <c r="BXM89" s="20"/>
      <c r="BXN89" s="20"/>
      <c r="BXO89" s="20"/>
      <c r="BXP89" s="20"/>
      <c r="BXQ89" s="20"/>
      <c r="BXR89" s="20"/>
      <c r="BXS89" s="20"/>
      <c r="BXT89" s="20"/>
      <c r="BXU89" s="20"/>
      <c r="BXV89" s="20"/>
      <c r="BXW89" s="20"/>
      <c r="BXX89" s="20"/>
      <c r="BXY89" s="20"/>
      <c r="BXZ89" s="20"/>
      <c r="BYA89" s="20"/>
      <c r="BYB89" s="20"/>
      <c r="BYC89" s="20"/>
      <c r="BYD89" s="20"/>
      <c r="BYE89" s="20"/>
      <c r="BYF89" s="20"/>
      <c r="BYG89" s="20"/>
      <c r="BYH89" s="20"/>
      <c r="BYI89" s="20"/>
      <c r="BYJ89" s="20"/>
      <c r="BYK89" s="20"/>
      <c r="BYL89" s="20"/>
      <c r="BYM89" s="20"/>
      <c r="BYN89" s="20"/>
      <c r="BYO89" s="20"/>
      <c r="BYP89" s="20"/>
      <c r="BYQ89" s="20"/>
      <c r="BYR89" s="20"/>
      <c r="BYS89" s="20"/>
      <c r="BYT89" s="20"/>
      <c r="BYU89" s="20"/>
      <c r="BYV89" s="20"/>
      <c r="BYW89" s="20"/>
      <c r="BYX89" s="20"/>
      <c r="BYY89" s="20"/>
      <c r="BYZ89" s="20"/>
      <c r="BZA89" s="20"/>
      <c r="BZB89" s="20"/>
      <c r="BZC89" s="20"/>
      <c r="BZD89" s="20"/>
      <c r="BZE89" s="20"/>
      <c r="BZF89" s="20"/>
      <c r="BZG89" s="20"/>
      <c r="BZH89" s="20"/>
      <c r="BZI89" s="20"/>
      <c r="BZJ89" s="20"/>
      <c r="BZK89" s="20"/>
      <c r="BZL89" s="20"/>
      <c r="BZM89" s="20"/>
      <c r="BZN89" s="20"/>
      <c r="BZO89" s="20"/>
      <c r="BZP89" s="20"/>
      <c r="BZQ89" s="20"/>
      <c r="BZR89" s="20"/>
      <c r="BZS89" s="20"/>
      <c r="BZT89" s="20"/>
      <c r="BZU89" s="20"/>
      <c r="BZV89" s="20"/>
      <c r="BZW89" s="20"/>
      <c r="BZX89" s="20"/>
      <c r="BZY89" s="20"/>
      <c r="BZZ89" s="20"/>
      <c r="CAA89" s="20"/>
      <c r="CAB89" s="20"/>
      <c r="CAC89" s="20"/>
      <c r="CAD89" s="20"/>
      <c r="CAE89" s="20"/>
      <c r="CAF89" s="20"/>
      <c r="CAG89" s="20"/>
      <c r="CAH89" s="20"/>
      <c r="CAI89" s="20"/>
      <c r="CAJ89" s="20"/>
      <c r="CAK89" s="20"/>
      <c r="CAL89" s="20"/>
      <c r="CAM89" s="20"/>
      <c r="CAN89" s="20"/>
      <c r="CAO89" s="20"/>
      <c r="CAP89" s="20"/>
      <c r="CAQ89" s="20"/>
      <c r="CAR89" s="20"/>
      <c r="CAS89" s="20"/>
      <c r="CAT89" s="20"/>
      <c r="CAU89" s="20"/>
      <c r="CAV89" s="20"/>
      <c r="CAW89" s="20"/>
      <c r="CAX89" s="20"/>
      <c r="CAY89" s="20"/>
      <c r="CAZ89" s="20"/>
      <c r="CBA89" s="20"/>
      <c r="CBB89" s="20"/>
      <c r="CBC89" s="20"/>
      <c r="CBD89" s="20"/>
      <c r="CBE89" s="20"/>
      <c r="CBF89" s="20"/>
      <c r="CBG89" s="20"/>
      <c r="CBH89" s="20"/>
      <c r="CBI89" s="20"/>
      <c r="CBJ89" s="20"/>
      <c r="CBK89" s="20"/>
      <c r="CBL89" s="20"/>
      <c r="CBM89" s="20"/>
      <c r="CBN89" s="20"/>
      <c r="CBO89" s="20"/>
      <c r="CBP89" s="20"/>
      <c r="CBQ89" s="20"/>
      <c r="CBR89" s="20"/>
      <c r="CBS89" s="20"/>
      <c r="CBT89" s="20"/>
      <c r="CBU89" s="20"/>
      <c r="CBV89" s="20"/>
      <c r="CBW89" s="20"/>
      <c r="CBX89" s="20"/>
      <c r="CBY89" s="20"/>
      <c r="CBZ89" s="20"/>
      <c r="CCA89" s="20"/>
      <c r="CCB89" s="20"/>
      <c r="CCC89" s="20"/>
      <c r="CCD89" s="20"/>
      <c r="CCE89" s="20"/>
      <c r="CCF89" s="20"/>
      <c r="CCG89" s="20"/>
      <c r="CCH89" s="20"/>
      <c r="CCI89" s="20"/>
      <c r="CCJ89" s="20"/>
      <c r="CCK89" s="20"/>
      <c r="CCL89" s="20"/>
      <c r="CCM89" s="20"/>
      <c r="CCN89" s="20"/>
      <c r="CCO89" s="20"/>
      <c r="CCP89" s="20"/>
      <c r="CCQ89" s="20"/>
      <c r="CCR89" s="20"/>
      <c r="CCS89" s="20"/>
      <c r="CCT89" s="20"/>
      <c r="CCU89" s="20"/>
      <c r="CCV89" s="20"/>
      <c r="CCW89" s="20"/>
      <c r="CCX89" s="20"/>
      <c r="CCY89" s="20"/>
      <c r="CCZ89" s="20"/>
      <c r="CDA89" s="20"/>
      <c r="CDB89" s="20"/>
      <c r="CDC89" s="20"/>
      <c r="CDD89" s="20"/>
      <c r="CDE89" s="20"/>
      <c r="CDF89" s="20"/>
      <c r="CDG89" s="20"/>
      <c r="CDH89" s="20"/>
      <c r="CDI89" s="20"/>
      <c r="CDJ89" s="20"/>
      <c r="CDK89" s="20"/>
      <c r="CDL89" s="20"/>
      <c r="CDM89" s="20"/>
      <c r="CDN89" s="20"/>
      <c r="CDO89" s="20"/>
      <c r="CDP89" s="20"/>
      <c r="CDQ89" s="20"/>
      <c r="CDR89" s="20"/>
      <c r="CDS89" s="20"/>
      <c r="CDT89" s="20"/>
      <c r="CDU89" s="20"/>
      <c r="CDV89" s="20"/>
      <c r="CDW89" s="20"/>
      <c r="CDX89" s="20"/>
      <c r="CDY89" s="20"/>
      <c r="CDZ89" s="20"/>
      <c r="CEA89" s="20"/>
      <c r="CEB89" s="20"/>
      <c r="CEC89" s="20"/>
      <c r="CED89" s="20"/>
      <c r="CEE89" s="20"/>
      <c r="CEF89" s="20"/>
      <c r="CEG89" s="20"/>
      <c r="CEH89" s="20"/>
      <c r="CEI89" s="20"/>
      <c r="CEJ89" s="20"/>
      <c r="CEK89" s="20"/>
      <c r="CEL89" s="20"/>
      <c r="CEM89" s="20"/>
      <c r="CEN89" s="20"/>
      <c r="CEO89" s="20"/>
      <c r="CEP89" s="20"/>
      <c r="CEQ89" s="20"/>
      <c r="CER89" s="20"/>
      <c r="CES89" s="20"/>
      <c r="CET89" s="20"/>
      <c r="CEU89" s="20"/>
      <c r="CEV89" s="20"/>
      <c r="CEW89" s="20"/>
      <c r="CEX89" s="20"/>
      <c r="CEY89" s="20"/>
      <c r="CEZ89" s="20"/>
      <c r="CFA89" s="20"/>
      <c r="CFB89" s="20"/>
      <c r="CFC89" s="20"/>
      <c r="CFD89" s="20"/>
      <c r="CFE89" s="20"/>
      <c r="CFF89" s="20"/>
      <c r="CFG89" s="20"/>
      <c r="CFH89" s="20"/>
      <c r="CFI89" s="20"/>
      <c r="CFJ89" s="20"/>
      <c r="CFK89" s="20"/>
      <c r="CFL89" s="20"/>
      <c r="CFM89" s="20"/>
      <c r="CFN89" s="20"/>
      <c r="CFO89" s="20"/>
      <c r="CFP89" s="20"/>
      <c r="CFQ89" s="20"/>
      <c r="CFR89" s="20"/>
      <c r="CFS89" s="20"/>
      <c r="CFT89" s="20"/>
      <c r="CFU89" s="20"/>
      <c r="CFV89" s="20"/>
      <c r="CFW89" s="20"/>
      <c r="CFX89" s="20"/>
      <c r="CFY89" s="20"/>
      <c r="CFZ89" s="20"/>
      <c r="CGA89" s="20"/>
      <c r="CGB89" s="20"/>
      <c r="CGC89" s="20"/>
      <c r="CGD89" s="20"/>
      <c r="CGE89" s="20"/>
      <c r="CGF89" s="20"/>
      <c r="CGG89" s="20"/>
      <c r="CGH89" s="20"/>
      <c r="CGI89" s="20"/>
      <c r="CGJ89" s="20"/>
      <c r="CGK89" s="20"/>
      <c r="CGL89" s="20"/>
      <c r="CGM89" s="20"/>
      <c r="CGN89" s="20"/>
      <c r="CGO89" s="20"/>
      <c r="CGP89" s="20"/>
      <c r="CGQ89" s="20"/>
      <c r="CGR89" s="20"/>
      <c r="CGS89" s="20"/>
      <c r="CGT89" s="20"/>
      <c r="CGU89" s="20"/>
      <c r="CGV89" s="20"/>
      <c r="CGW89" s="20"/>
      <c r="CGX89" s="20"/>
      <c r="CGY89" s="20"/>
      <c r="CGZ89" s="20"/>
      <c r="CHA89" s="20"/>
      <c r="CHB89" s="20"/>
      <c r="CHC89" s="20"/>
      <c r="CHD89" s="20"/>
      <c r="CHE89" s="20"/>
      <c r="CHF89" s="20"/>
      <c r="CHG89" s="20"/>
      <c r="CHH89" s="20"/>
      <c r="CHI89" s="20"/>
      <c r="CHJ89" s="20"/>
      <c r="CHK89" s="20"/>
      <c r="CHL89" s="20"/>
      <c r="CHM89" s="20"/>
      <c r="CHN89" s="20"/>
      <c r="CHO89" s="20"/>
      <c r="CHP89" s="20"/>
      <c r="CHQ89" s="20"/>
      <c r="CHR89" s="20"/>
      <c r="CHS89" s="20"/>
      <c r="CHT89" s="20"/>
      <c r="CHU89" s="20"/>
      <c r="CHV89" s="20"/>
      <c r="CHW89" s="20"/>
      <c r="CHX89" s="20"/>
      <c r="CHY89" s="20"/>
      <c r="CHZ89" s="20"/>
      <c r="CIA89" s="20"/>
      <c r="CIB89" s="20"/>
      <c r="CIC89" s="20"/>
      <c r="CID89" s="20"/>
      <c r="CIE89" s="20"/>
      <c r="CIF89" s="20"/>
      <c r="CIG89" s="20"/>
      <c r="CIH89" s="20"/>
      <c r="CII89" s="20"/>
      <c r="CIJ89" s="20"/>
      <c r="CIK89" s="20"/>
      <c r="CIL89" s="20"/>
      <c r="CIM89" s="20"/>
      <c r="CIN89" s="20"/>
      <c r="CIO89" s="20"/>
      <c r="CIP89" s="20"/>
      <c r="CIQ89" s="20"/>
      <c r="CIR89" s="20"/>
      <c r="CIS89" s="20"/>
      <c r="CIT89" s="20"/>
      <c r="CIU89" s="20"/>
      <c r="CIV89" s="20"/>
      <c r="CIW89" s="20"/>
      <c r="CIX89" s="20"/>
      <c r="CIY89" s="20"/>
      <c r="CIZ89" s="20"/>
      <c r="CJA89" s="20"/>
      <c r="CJB89" s="20"/>
      <c r="CJC89" s="20"/>
      <c r="CJD89" s="20"/>
      <c r="CJE89" s="20"/>
      <c r="CJF89" s="20"/>
      <c r="CJG89" s="20"/>
      <c r="CJH89" s="20"/>
      <c r="CJI89" s="20"/>
      <c r="CJJ89" s="20"/>
      <c r="CJK89" s="20"/>
      <c r="CJL89" s="20"/>
      <c r="CJM89" s="20"/>
      <c r="CJN89" s="20"/>
      <c r="CJO89" s="20"/>
      <c r="CJP89" s="20"/>
      <c r="CJQ89" s="20"/>
      <c r="CJR89" s="20"/>
      <c r="CJS89" s="20"/>
      <c r="CJT89" s="20"/>
      <c r="CJU89" s="20"/>
      <c r="CJV89" s="20"/>
      <c r="CJW89" s="20"/>
      <c r="CJX89" s="20"/>
      <c r="CJY89" s="20"/>
      <c r="CJZ89" s="20"/>
      <c r="CKA89" s="20"/>
      <c r="CKB89" s="20"/>
      <c r="CKC89" s="20"/>
      <c r="CKD89" s="20"/>
      <c r="CKE89" s="20"/>
      <c r="CKF89" s="20"/>
      <c r="CKG89" s="20"/>
      <c r="CKH89" s="20"/>
      <c r="CKI89" s="20"/>
      <c r="CKJ89" s="20"/>
      <c r="CKK89" s="20"/>
      <c r="CKL89" s="20"/>
      <c r="CKM89" s="20"/>
      <c r="CKN89" s="20"/>
      <c r="CKO89" s="20"/>
      <c r="CKP89" s="20"/>
      <c r="CKQ89" s="20"/>
      <c r="CKR89" s="20"/>
      <c r="CKS89" s="20"/>
      <c r="CKT89" s="20"/>
      <c r="CKU89" s="20"/>
      <c r="CKV89" s="20"/>
      <c r="CKW89" s="20"/>
      <c r="CKX89" s="20"/>
      <c r="CKY89" s="20"/>
      <c r="CKZ89" s="20"/>
      <c r="CLA89" s="20"/>
      <c r="CLB89" s="20"/>
      <c r="CLC89" s="20"/>
      <c r="CLD89" s="20"/>
      <c r="CLE89" s="20"/>
      <c r="CLF89" s="20"/>
      <c r="CLG89" s="20"/>
      <c r="CLH89" s="20"/>
      <c r="CLI89" s="20"/>
      <c r="CLJ89" s="20"/>
      <c r="CLK89" s="20"/>
      <c r="CLL89" s="20"/>
      <c r="CLM89" s="20"/>
      <c r="CLN89" s="20"/>
      <c r="CLO89" s="20"/>
      <c r="CLP89" s="20"/>
      <c r="CLQ89" s="20"/>
      <c r="CLR89" s="20"/>
      <c r="CLS89" s="20"/>
      <c r="CLT89" s="20"/>
      <c r="CLU89" s="20"/>
      <c r="CLV89" s="20"/>
      <c r="CLW89" s="20"/>
      <c r="CLX89" s="20"/>
      <c r="CLY89" s="20"/>
      <c r="CLZ89" s="20"/>
      <c r="CMA89" s="20"/>
      <c r="CMB89" s="20"/>
      <c r="CMC89" s="20"/>
      <c r="CMD89" s="20"/>
      <c r="CME89" s="20"/>
      <c r="CMF89" s="20"/>
      <c r="CMG89" s="20"/>
      <c r="CMH89" s="20"/>
      <c r="CMI89" s="20"/>
      <c r="CMJ89" s="20"/>
      <c r="CMK89" s="20"/>
      <c r="CML89" s="20"/>
      <c r="CMM89" s="20"/>
      <c r="CMN89" s="20"/>
      <c r="CMO89" s="20"/>
      <c r="CMP89" s="20"/>
      <c r="CMQ89" s="20"/>
      <c r="CMR89" s="20"/>
      <c r="CMS89" s="20"/>
      <c r="CMT89" s="20"/>
      <c r="CMU89" s="20"/>
      <c r="CMV89" s="20"/>
      <c r="CMW89" s="20"/>
      <c r="CMX89" s="20"/>
      <c r="CMY89" s="20"/>
      <c r="CMZ89" s="20"/>
      <c r="CNA89" s="20"/>
      <c r="CNB89" s="20"/>
      <c r="CNC89" s="20"/>
      <c r="CND89" s="20"/>
      <c r="CNE89" s="20"/>
      <c r="CNF89" s="20"/>
      <c r="CNG89" s="20"/>
      <c r="CNH89" s="20"/>
      <c r="CNI89" s="20"/>
      <c r="CNJ89" s="20"/>
      <c r="CNK89" s="20"/>
      <c r="CNL89" s="20"/>
      <c r="CNM89" s="20"/>
      <c r="CNN89" s="20"/>
      <c r="CNO89" s="20"/>
      <c r="CNP89" s="20"/>
      <c r="CNQ89" s="20"/>
      <c r="CNR89" s="20"/>
      <c r="CNS89" s="20"/>
      <c r="CNT89" s="20"/>
      <c r="CNU89" s="20"/>
      <c r="CNV89" s="20"/>
      <c r="CNW89" s="20"/>
      <c r="CNX89" s="20"/>
      <c r="CNY89" s="20"/>
      <c r="CNZ89" s="20"/>
      <c r="COA89" s="20"/>
      <c r="COB89" s="20"/>
      <c r="COC89" s="20"/>
      <c r="COD89" s="20"/>
      <c r="COE89" s="20"/>
      <c r="COF89" s="20"/>
      <c r="COG89" s="20"/>
      <c r="COH89" s="20"/>
      <c r="COI89" s="20"/>
      <c r="COJ89" s="20"/>
      <c r="COK89" s="20"/>
      <c r="COL89" s="20"/>
      <c r="COM89" s="20"/>
      <c r="CON89" s="20"/>
      <c r="COO89" s="20"/>
      <c r="COP89" s="20"/>
      <c r="COQ89" s="20"/>
      <c r="COR89" s="20"/>
      <c r="COS89" s="20"/>
      <c r="COT89" s="20"/>
      <c r="COU89" s="20"/>
      <c r="COV89" s="20"/>
      <c r="COW89" s="20"/>
      <c r="COX89" s="20"/>
      <c r="COY89" s="20"/>
      <c r="COZ89" s="20"/>
      <c r="CPA89" s="20"/>
      <c r="CPB89" s="20"/>
      <c r="CPC89" s="20"/>
      <c r="CPD89" s="20"/>
      <c r="CPE89" s="20"/>
      <c r="CPF89" s="20"/>
      <c r="CPG89" s="20"/>
      <c r="CPH89" s="20"/>
      <c r="CPI89" s="20"/>
      <c r="CPJ89" s="20"/>
      <c r="CPK89" s="20"/>
      <c r="CPL89" s="20"/>
      <c r="CPM89" s="20"/>
      <c r="CPN89" s="20"/>
      <c r="CPO89" s="20"/>
      <c r="CPP89" s="20"/>
      <c r="CPQ89" s="20"/>
      <c r="CPR89" s="20"/>
      <c r="CPS89" s="20"/>
      <c r="CPT89" s="20"/>
      <c r="CPU89" s="20"/>
      <c r="CPV89" s="20"/>
      <c r="CPW89" s="20"/>
      <c r="CPX89" s="20"/>
      <c r="CPY89" s="20"/>
      <c r="CPZ89" s="20"/>
      <c r="CQA89" s="20"/>
      <c r="CQB89" s="20"/>
      <c r="CQC89" s="20"/>
      <c r="CQD89" s="20"/>
      <c r="CQE89" s="20"/>
      <c r="CQF89" s="20"/>
      <c r="CQG89" s="20"/>
      <c r="CQH89" s="20"/>
      <c r="CQI89" s="20"/>
      <c r="CQJ89" s="20"/>
      <c r="CQK89" s="20"/>
      <c r="CQL89" s="20"/>
      <c r="CQM89" s="20"/>
      <c r="CQN89" s="20"/>
      <c r="CQO89" s="20"/>
      <c r="CQP89" s="20"/>
      <c r="CQQ89" s="20"/>
      <c r="CQR89" s="20"/>
      <c r="CQS89" s="20"/>
      <c r="CQT89" s="20"/>
      <c r="CQU89" s="20"/>
      <c r="CQV89" s="20"/>
      <c r="CQW89" s="20"/>
      <c r="CQX89" s="20"/>
      <c r="CQY89" s="20"/>
      <c r="CQZ89" s="20"/>
      <c r="CRA89" s="20"/>
      <c r="CRB89" s="20"/>
      <c r="CRC89" s="20"/>
      <c r="CRD89" s="20"/>
      <c r="CRE89" s="20"/>
      <c r="CRF89" s="20"/>
      <c r="CRG89" s="20"/>
      <c r="CRH89" s="20"/>
      <c r="CRI89" s="20"/>
      <c r="CRJ89" s="20"/>
      <c r="CRK89" s="20"/>
      <c r="CRL89" s="20"/>
      <c r="CRM89" s="20"/>
      <c r="CRN89" s="20"/>
      <c r="CRO89" s="20"/>
      <c r="CRP89" s="20"/>
      <c r="CRQ89" s="20"/>
      <c r="CRR89" s="20"/>
      <c r="CRS89" s="20"/>
      <c r="CRT89" s="20"/>
      <c r="CRU89" s="20"/>
      <c r="CRV89" s="20"/>
      <c r="CRW89" s="20"/>
      <c r="CRX89" s="20"/>
      <c r="CRY89" s="20"/>
      <c r="CRZ89" s="20"/>
      <c r="CSA89" s="20"/>
      <c r="CSB89" s="20"/>
      <c r="CSC89" s="20"/>
      <c r="CSD89" s="20"/>
      <c r="CSE89" s="20"/>
      <c r="CSF89" s="20"/>
      <c r="CSG89" s="20"/>
      <c r="CSH89" s="20"/>
      <c r="CSI89" s="20"/>
      <c r="CSJ89" s="20"/>
      <c r="CSK89" s="20"/>
      <c r="CSL89" s="20"/>
      <c r="CSM89" s="20"/>
      <c r="CSN89" s="20"/>
      <c r="CSO89" s="20"/>
      <c r="CSP89" s="20"/>
      <c r="CSQ89" s="20"/>
      <c r="CSR89" s="20"/>
      <c r="CSS89" s="20"/>
      <c r="CST89" s="20"/>
      <c r="CSU89" s="20"/>
      <c r="CSV89" s="20"/>
      <c r="CSW89" s="20"/>
      <c r="CSX89" s="20"/>
      <c r="CSY89" s="20"/>
      <c r="CSZ89" s="20"/>
      <c r="CTA89" s="20"/>
      <c r="CTB89" s="20"/>
      <c r="CTC89" s="20"/>
      <c r="CTD89" s="20"/>
      <c r="CTE89" s="20"/>
      <c r="CTF89" s="20"/>
      <c r="CTG89" s="20"/>
      <c r="CTH89" s="20"/>
      <c r="CTI89" s="20"/>
      <c r="CTJ89" s="20"/>
      <c r="CTK89" s="20"/>
      <c r="CTL89" s="20"/>
      <c r="CTM89" s="20"/>
      <c r="CTN89" s="20"/>
      <c r="CTO89" s="20"/>
      <c r="CTP89" s="20"/>
      <c r="CTQ89" s="20"/>
      <c r="CTR89" s="20"/>
      <c r="CTS89" s="20"/>
      <c r="CTT89" s="20"/>
      <c r="CTU89" s="20"/>
      <c r="CTV89" s="20"/>
      <c r="CTW89" s="20"/>
      <c r="CTX89" s="20"/>
      <c r="CTY89" s="20"/>
      <c r="CTZ89" s="20"/>
      <c r="CUA89" s="20"/>
      <c r="CUB89" s="20"/>
      <c r="CUC89" s="20"/>
      <c r="CUD89" s="20"/>
      <c r="CUE89" s="20"/>
      <c r="CUF89" s="20"/>
      <c r="CUG89" s="20"/>
      <c r="CUH89" s="20"/>
      <c r="CUI89" s="20"/>
      <c r="CUJ89" s="20"/>
      <c r="CUK89" s="20"/>
      <c r="CUL89" s="20"/>
      <c r="CUM89" s="20"/>
      <c r="CUN89" s="20"/>
      <c r="CUO89" s="20"/>
      <c r="CUP89" s="20"/>
      <c r="CUQ89" s="20"/>
      <c r="CUR89" s="20"/>
      <c r="CUS89" s="20"/>
      <c r="CUT89" s="20"/>
      <c r="CUU89" s="20"/>
      <c r="CUV89" s="20"/>
      <c r="CUW89" s="20"/>
      <c r="CUX89" s="20"/>
      <c r="CUY89" s="20"/>
      <c r="CUZ89" s="20"/>
      <c r="CVA89" s="20"/>
      <c r="CVB89" s="20"/>
      <c r="CVC89" s="20"/>
      <c r="CVD89" s="20"/>
      <c r="CVE89" s="20"/>
      <c r="CVF89" s="20"/>
      <c r="CVG89" s="20"/>
      <c r="CVH89" s="20"/>
      <c r="CVI89" s="20"/>
      <c r="CVJ89" s="20"/>
      <c r="CVK89" s="20"/>
      <c r="CVL89" s="20"/>
      <c r="CVM89" s="20"/>
      <c r="CVN89" s="20"/>
      <c r="CVO89" s="20"/>
      <c r="CVP89" s="20"/>
      <c r="CVQ89" s="20"/>
      <c r="CVR89" s="20"/>
      <c r="CVS89" s="20"/>
      <c r="CVT89" s="20"/>
      <c r="CVU89" s="20"/>
      <c r="CVV89" s="20"/>
      <c r="CVW89" s="20"/>
      <c r="CVX89" s="20"/>
      <c r="CVY89" s="20"/>
      <c r="CVZ89" s="20"/>
      <c r="CWA89" s="20"/>
      <c r="CWB89" s="20"/>
      <c r="CWC89" s="20"/>
      <c r="CWD89" s="20"/>
      <c r="CWE89" s="20"/>
      <c r="CWF89" s="20"/>
      <c r="CWG89" s="20"/>
      <c r="CWH89" s="20"/>
      <c r="CWI89" s="20"/>
      <c r="CWJ89" s="20"/>
      <c r="CWK89" s="20"/>
      <c r="CWL89" s="20"/>
      <c r="CWM89" s="20"/>
      <c r="CWN89" s="20"/>
      <c r="CWO89" s="20"/>
      <c r="CWP89" s="20"/>
      <c r="CWQ89" s="20"/>
      <c r="CWR89" s="20"/>
      <c r="CWS89" s="20"/>
      <c r="CWT89" s="20"/>
      <c r="CWU89" s="20"/>
      <c r="CWV89" s="20"/>
      <c r="CWW89" s="20"/>
      <c r="CWX89" s="20"/>
      <c r="CWY89" s="20"/>
      <c r="CWZ89" s="20"/>
      <c r="CXA89" s="20"/>
      <c r="CXB89" s="20"/>
      <c r="CXC89" s="20"/>
      <c r="CXD89" s="20"/>
      <c r="CXE89" s="20"/>
      <c r="CXF89" s="20"/>
      <c r="CXG89" s="20"/>
      <c r="CXH89" s="20"/>
      <c r="CXI89" s="20"/>
      <c r="CXJ89" s="20"/>
      <c r="CXK89" s="20"/>
      <c r="CXL89" s="20"/>
      <c r="CXM89" s="20"/>
      <c r="CXN89" s="20"/>
      <c r="CXO89" s="20"/>
      <c r="CXP89" s="20"/>
      <c r="CXQ89" s="20"/>
      <c r="CXR89" s="20"/>
      <c r="CXS89" s="20"/>
      <c r="CXT89" s="20"/>
      <c r="CXU89" s="20"/>
      <c r="CXV89" s="20"/>
      <c r="CXW89" s="20"/>
      <c r="CXX89" s="20"/>
      <c r="CXY89" s="20"/>
      <c r="CXZ89" s="20"/>
      <c r="CYA89" s="20"/>
      <c r="CYB89" s="20"/>
      <c r="CYC89" s="20"/>
      <c r="CYD89" s="20"/>
      <c r="CYE89" s="20"/>
      <c r="CYF89" s="20"/>
      <c r="CYG89" s="20"/>
      <c r="CYH89" s="20"/>
      <c r="CYI89" s="20"/>
      <c r="CYJ89" s="20"/>
      <c r="CYK89" s="20"/>
      <c r="CYL89" s="20"/>
      <c r="CYM89" s="20"/>
      <c r="CYN89" s="20"/>
      <c r="CYO89" s="20"/>
      <c r="CYP89" s="20"/>
      <c r="CYQ89" s="20"/>
      <c r="CYR89" s="20"/>
      <c r="CYS89" s="20"/>
      <c r="CYT89" s="20"/>
      <c r="CYU89" s="20"/>
      <c r="CYV89" s="20"/>
      <c r="CYW89" s="20"/>
      <c r="CYX89" s="20"/>
      <c r="CYY89" s="20"/>
      <c r="CYZ89" s="20"/>
      <c r="CZA89" s="20"/>
      <c r="CZB89" s="20"/>
      <c r="CZC89" s="20"/>
      <c r="CZD89" s="20"/>
      <c r="CZE89" s="20"/>
      <c r="CZF89" s="20"/>
      <c r="CZG89" s="20"/>
      <c r="CZH89" s="20"/>
      <c r="CZI89" s="20"/>
      <c r="CZJ89" s="20"/>
      <c r="CZK89" s="20"/>
      <c r="CZL89" s="20"/>
      <c r="CZM89" s="20"/>
      <c r="CZN89" s="20"/>
      <c r="CZO89" s="20"/>
      <c r="CZP89" s="20"/>
      <c r="CZQ89" s="20"/>
      <c r="CZR89" s="20"/>
      <c r="CZS89" s="20"/>
      <c r="CZT89" s="20"/>
      <c r="CZU89" s="20"/>
      <c r="CZV89" s="20"/>
      <c r="CZW89" s="20"/>
      <c r="CZX89" s="20"/>
      <c r="CZY89" s="20"/>
      <c r="CZZ89" s="20"/>
      <c r="DAA89" s="20"/>
      <c r="DAB89" s="20"/>
      <c r="DAC89" s="20"/>
      <c r="DAD89" s="20"/>
      <c r="DAE89" s="20"/>
      <c r="DAF89" s="20"/>
      <c r="DAG89" s="20"/>
      <c r="DAH89" s="20"/>
      <c r="DAI89" s="20"/>
      <c r="DAJ89" s="20"/>
      <c r="DAK89" s="20"/>
      <c r="DAL89" s="20"/>
      <c r="DAM89" s="20"/>
      <c r="DAN89" s="20"/>
      <c r="DAO89" s="20"/>
      <c r="DAP89" s="20"/>
      <c r="DAQ89" s="20"/>
      <c r="DAR89" s="20"/>
      <c r="DAS89" s="20"/>
      <c r="DAT89" s="20"/>
      <c r="DAU89" s="20"/>
      <c r="DAV89" s="20"/>
      <c r="DAW89" s="20"/>
      <c r="DAX89" s="20"/>
      <c r="DAY89" s="20"/>
      <c r="DAZ89" s="20"/>
      <c r="DBA89" s="20"/>
      <c r="DBB89" s="20"/>
      <c r="DBC89" s="20"/>
      <c r="DBD89" s="20"/>
      <c r="DBE89" s="20"/>
      <c r="DBF89" s="20"/>
      <c r="DBG89" s="20"/>
      <c r="DBH89" s="20"/>
      <c r="DBI89" s="20"/>
      <c r="DBJ89" s="20"/>
      <c r="DBK89" s="20"/>
      <c r="DBL89" s="20"/>
      <c r="DBM89" s="20"/>
      <c r="DBN89" s="20"/>
      <c r="DBO89" s="20"/>
      <c r="DBP89" s="20"/>
      <c r="DBQ89" s="20"/>
      <c r="DBR89" s="20"/>
      <c r="DBS89" s="20"/>
      <c r="DBT89" s="20"/>
      <c r="DBU89" s="20"/>
      <c r="DBV89" s="20"/>
      <c r="DBW89" s="20"/>
      <c r="DBX89" s="20"/>
      <c r="DBY89" s="20"/>
      <c r="DBZ89" s="20"/>
      <c r="DCA89" s="20"/>
      <c r="DCB89" s="20"/>
      <c r="DCC89" s="20"/>
      <c r="DCD89" s="20"/>
      <c r="DCE89" s="20"/>
      <c r="DCF89" s="20"/>
      <c r="DCG89" s="20"/>
      <c r="DCH89" s="20"/>
      <c r="DCI89" s="20"/>
      <c r="DCJ89" s="20"/>
      <c r="DCK89" s="20"/>
      <c r="DCL89" s="20"/>
      <c r="DCM89" s="20"/>
      <c r="DCN89" s="20"/>
      <c r="DCO89" s="20"/>
      <c r="DCP89" s="20"/>
      <c r="DCQ89" s="20"/>
      <c r="DCR89" s="20"/>
      <c r="DCS89" s="20"/>
      <c r="DCT89" s="20"/>
      <c r="DCU89" s="20"/>
      <c r="DCV89" s="20"/>
      <c r="DCW89" s="20"/>
      <c r="DCX89" s="20"/>
      <c r="DCY89" s="20"/>
      <c r="DCZ89" s="20"/>
      <c r="DDA89" s="20"/>
      <c r="DDB89" s="20"/>
      <c r="DDC89" s="20"/>
      <c r="DDD89" s="20"/>
      <c r="DDE89" s="20"/>
      <c r="DDF89" s="20"/>
      <c r="DDG89" s="20"/>
      <c r="DDH89" s="20"/>
      <c r="DDI89" s="20"/>
      <c r="DDJ89" s="20"/>
      <c r="DDK89" s="20"/>
      <c r="DDL89" s="20"/>
      <c r="DDM89" s="20"/>
      <c r="DDN89" s="20"/>
      <c r="DDO89" s="20"/>
      <c r="DDP89" s="20"/>
      <c r="DDQ89" s="20"/>
      <c r="DDR89" s="20"/>
      <c r="DDS89" s="20"/>
      <c r="DDT89" s="20"/>
      <c r="DDU89" s="20"/>
      <c r="DDV89" s="20"/>
      <c r="DDW89" s="20"/>
      <c r="DDX89" s="20"/>
      <c r="DDY89" s="20"/>
      <c r="DDZ89" s="20"/>
      <c r="DEA89" s="20"/>
      <c r="DEB89" s="20"/>
      <c r="DEC89" s="20"/>
      <c r="DED89" s="20"/>
      <c r="DEE89" s="20"/>
      <c r="DEF89" s="20"/>
      <c r="DEG89" s="20"/>
      <c r="DEH89" s="20"/>
      <c r="DEI89" s="20"/>
      <c r="DEJ89" s="20"/>
      <c r="DEK89" s="20"/>
      <c r="DEL89" s="20"/>
      <c r="DEM89" s="20"/>
      <c r="DEN89" s="20"/>
      <c r="DEO89" s="20"/>
      <c r="DEP89" s="20"/>
      <c r="DEQ89" s="20"/>
      <c r="DER89" s="20"/>
      <c r="DES89" s="20"/>
      <c r="DET89" s="20"/>
      <c r="DEU89" s="20"/>
      <c r="DEV89" s="20"/>
      <c r="DEW89" s="20"/>
      <c r="DEX89" s="20"/>
      <c r="DEY89" s="20"/>
      <c r="DEZ89" s="20"/>
      <c r="DFA89" s="20"/>
      <c r="DFB89" s="20"/>
      <c r="DFC89" s="20"/>
      <c r="DFD89" s="20"/>
      <c r="DFE89" s="20"/>
      <c r="DFF89" s="20"/>
      <c r="DFG89" s="20"/>
      <c r="DFH89" s="20"/>
      <c r="DFI89" s="20"/>
      <c r="DFJ89" s="20"/>
      <c r="DFK89" s="20"/>
      <c r="DFL89" s="20"/>
      <c r="DFM89" s="20"/>
      <c r="DFN89" s="20"/>
      <c r="DFO89" s="20"/>
      <c r="DFP89" s="20"/>
      <c r="DFQ89" s="20"/>
      <c r="DFR89" s="20"/>
      <c r="DFS89" s="20"/>
      <c r="DFT89" s="20"/>
      <c r="DFU89" s="20"/>
      <c r="DFV89" s="20"/>
      <c r="DFW89" s="20"/>
      <c r="DFX89" s="20"/>
      <c r="DFY89" s="20"/>
      <c r="DFZ89" s="20"/>
      <c r="DGA89" s="20"/>
      <c r="DGB89" s="20"/>
      <c r="DGC89" s="20"/>
      <c r="DGD89" s="20"/>
      <c r="DGE89" s="20"/>
      <c r="DGF89" s="20"/>
      <c r="DGG89" s="20"/>
      <c r="DGH89" s="20"/>
      <c r="DGI89" s="20"/>
      <c r="DGJ89" s="20"/>
      <c r="DGK89" s="20"/>
      <c r="DGL89" s="20"/>
      <c r="DGM89" s="20"/>
      <c r="DGN89" s="20"/>
      <c r="DGO89" s="20"/>
      <c r="DGP89" s="20"/>
      <c r="DGQ89" s="20"/>
      <c r="DGR89" s="20"/>
      <c r="DGS89" s="20"/>
      <c r="DGT89" s="20"/>
      <c r="DGU89" s="20"/>
      <c r="DGV89" s="20"/>
      <c r="DGW89" s="20"/>
      <c r="DGX89" s="20"/>
      <c r="DGY89" s="20"/>
      <c r="DGZ89" s="20"/>
      <c r="DHA89" s="20"/>
      <c r="DHB89" s="20"/>
      <c r="DHC89" s="20"/>
      <c r="DHD89" s="20"/>
      <c r="DHE89" s="20"/>
      <c r="DHF89" s="20"/>
      <c r="DHG89" s="20"/>
      <c r="DHH89" s="20"/>
      <c r="DHI89" s="20"/>
      <c r="DHJ89" s="20"/>
      <c r="DHK89" s="20"/>
      <c r="DHL89" s="20"/>
      <c r="DHM89" s="20"/>
      <c r="DHN89" s="20"/>
      <c r="DHO89" s="20"/>
      <c r="DHP89" s="20"/>
      <c r="DHQ89" s="20"/>
      <c r="DHR89" s="20"/>
      <c r="DHS89" s="20"/>
      <c r="DHT89" s="20"/>
      <c r="DHU89" s="20"/>
      <c r="DHV89" s="20"/>
      <c r="DHW89" s="20"/>
      <c r="DHX89" s="20"/>
      <c r="DHY89" s="20"/>
      <c r="DHZ89" s="20"/>
      <c r="DIA89" s="20"/>
      <c r="DIB89" s="20"/>
      <c r="DIC89" s="20"/>
      <c r="DID89" s="20"/>
      <c r="DIE89" s="20"/>
      <c r="DIF89" s="20"/>
      <c r="DIG89" s="20"/>
      <c r="DIH89" s="20"/>
      <c r="DII89" s="20"/>
      <c r="DIJ89" s="20"/>
      <c r="DIK89" s="20"/>
      <c r="DIL89" s="20"/>
      <c r="DIM89" s="20"/>
      <c r="DIN89" s="20"/>
      <c r="DIO89" s="20"/>
      <c r="DIP89" s="20"/>
      <c r="DIQ89" s="20"/>
      <c r="DIR89" s="20"/>
      <c r="DIS89" s="20"/>
      <c r="DIT89" s="20"/>
      <c r="DIU89" s="20"/>
      <c r="DIV89" s="20"/>
      <c r="DIW89" s="20"/>
      <c r="DIX89" s="20"/>
      <c r="DIY89" s="20"/>
      <c r="DIZ89" s="20"/>
      <c r="DJA89" s="20"/>
      <c r="DJB89" s="20"/>
      <c r="DJC89" s="20"/>
      <c r="DJD89" s="20"/>
      <c r="DJE89" s="20"/>
      <c r="DJF89" s="20"/>
      <c r="DJG89" s="20"/>
      <c r="DJH89" s="20"/>
      <c r="DJI89" s="20"/>
      <c r="DJJ89" s="20"/>
      <c r="DJK89" s="20"/>
      <c r="DJL89" s="20"/>
      <c r="DJM89" s="20"/>
      <c r="DJN89" s="20"/>
      <c r="DJO89" s="20"/>
      <c r="DJP89" s="20"/>
      <c r="DJQ89" s="20"/>
      <c r="DJR89" s="20"/>
      <c r="DJS89" s="20"/>
      <c r="DJT89" s="20"/>
      <c r="DJU89" s="20"/>
      <c r="DJV89" s="20"/>
      <c r="DJW89" s="20"/>
      <c r="DJX89" s="20"/>
      <c r="DJY89" s="20"/>
      <c r="DJZ89" s="20"/>
      <c r="DKA89" s="20"/>
      <c r="DKB89" s="20"/>
      <c r="DKC89" s="20"/>
      <c r="DKD89" s="20"/>
      <c r="DKE89" s="20"/>
      <c r="DKF89" s="20"/>
      <c r="DKG89" s="20"/>
      <c r="DKH89" s="20"/>
      <c r="DKI89" s="20"/>
      <c r="DKJ89" s="20"/>
      <c r="DKK89" s="20"/>
      <c r="DKL89" s="20"/>
      <c r="DKM89" s="20"/>
      <c r="DKN89" s="20"/>
      <c r="DKO89" s="20"/>
      <c r="DKP89" s="20"/>
      <c r="DKQ89" s="20"/>
      <c r="DKR89" s="20"/>
      <c r="DKS89" s="20"/>
      <c r="DKT89" s="20"/>
      <c r="DKU89" s="20"/>
      <c r="DKV89" s="20"/>
      <c r="DKW89" s="20"/>
      <c r="DKX89" s="20"/>
      <c r="DKY89" s="20"/>
      <c r="DKZ89" s="20"/>
      <c r="DLA89" s="20"/>
      <c r="DLB89" s="20"/>
      <c r="DLC89" s="20"/>
      <c r="DLD89" s="20"/>
      <c r="DLE89" s="20"/>
      <c r="DLF89" s="20"/>
      <c r="DLG89" s="20"/>
      <c r="DLH89" s="20"/>
      <c r="DLI89" s="20"/>
      <c r="DLJ89" s="20"/>
      <c r="DLK89" s="20"/>
      <c r="DLL89" s="20"/>
      <c r="DLM89" s="20"/>
      <c r="DLN89" s="20"/>
      <c r="DLO89" s="20"/>
      <c r="DLP89" s="20"/>
      <c r="DLQ89" s="20"/>
      <c r="DLR89" s="20"/>
      <c r="DLS89" s="20"/>
      <c r="DLT89" s="20"/>
      <c r="DLU89" s="20"/>
      <c r="DLV89" s="20"/>
      <c r="DLW89" s="20"/>
      <c r="DLX89" s="20"/>
      <c r="DLY89" s="20"/>
      <c r="DLZ89" s="20"/>
      <c r="DMA89" s="20"/>
      <c r="DMB89" s="20"/>
      <c r="DMC89" s="20"/>
      <c r="DMD89" s="20"/>
      <c r="DME89" s="20"/>
      <c r="DMF89" s="20"/>
      <c r="DMG89" s="20"/>
      <c r="DMH89" s="20"/>
      <c r="DMI89" s="20"/>
      <c r="DMJ89" s="20"/>
      <c r="DMK89" s="20"/>
      <c r="DML89" s="20"/>
      <c r="DMM89" s="20"/>
      <c r="DMN89" s="20"/>
      <c r="DMO89" s="20"/>
      <c r="DMP89" s="20"/>
      <c r="DMQ89" s="20"/>
      <c r="DMR89" s="20"/>
      <c r="DMS89" s="20"/>
      <c r="DMT89" s="20"/>
      <c r="DMU89" s="20"/>
      <c r="DMV89" s="20"/>
      <c r="DMW89" s="20"/>
      <c r="DMX89" s="20"/>
      <c r="DMY89" s="20"/>
      <c r="DMZ89" s="20"/>
      <c r="DNA89" s="20"/>
      <c r="DNB89" s="20"/>
      <c r="DNC89" s="20"/>
      <c r="DND89" s="20"/>
      <c r="DNE89" s="20"/>
      <c r="DNF89" s="20"/>
      <c r="DNG89" s="20"/>
      <c r="DNH89" s="20"/>
      <c r="DNI89" s="20"/>
      <c r="DNJ89" s="20"/>
      <c r="DNK89" s="20"/>
      <c r="DNL89" s="20"/>
      <c r="DNM89" s="20"/>
      <c r="DNN89" s="20"/>
      <c r="DNO89" s="20"/>
      <c r="DNP89" s="20"/>
      <c r="DNQ89" s="20"/>
      <c r="DNR89" s="20"/>
      <c r="DNS89" s="20"/>
      <c r="DNT89" s="20"/>
      <c r="DNU89" s="20"/>
      <c r="DNV89" s="20"/>
      <c r="DNW89" s="20"/>
      <c r="DNX89" s="20"/>
      <c r="DNY89" s="20"/>
      <c r="DNZ89" s="20"/>
      <c r="DOA89" s="20"/>
      <c r="DOB89" s="20"/>
      <c r="DOC89" s="20"/>
      <c r="DOD89" s="20"/>
      <c r="DOE89" s="20"/>
      <c r="DOF89" s="20"/>
      <c r="DOG89" s="20"/>
      <c r="DOH89" s="20"/>
      <c r="DOI89" s="20"/>
      <c r="DOJ89" s="20"/>
      <c r="DOK89" s="20"/>
      <c r="DOL89" s="20"/>
      <c r="DOM89" s="20"/>
      <c r="DON89" s="20"/>
      <c r="DOO89" s="20"/>
      <c r="DOP89" s="20"/>
      <c r="DOQ89" s="20"/>
      <c r="DOR89" s="20"/>
      <c r="DOS89" s="20"/>
      <c r="DOT89" s="20"/>
      <c r="DOU89" s="20"/>
      <c r="DOV89" s="20"/>
      <c r="DOW89" s="20"/>
      <c r="DOX89" s="20"/>
      <c r="DOY89" s="20"/>
      <c r="DOZ89" s="20"/>
      <c r="DPA89" s="20"/>
      <c r="DPB89" s="20"/>
      <c r="DPC89" s="20"/>
      <c r="DPD89" s="20"/>
      <c r="DPE89" s="20"/>
      <c r="DPF89" s="20"/>
      <c r="DPG89" s="20"/>
      <c r="DPH89" s="20"/>
      <c r="DPI89" s="20"/>
      <c r="DPJ89" s="20"/>
      <c r="DPK89" s="20"/>
      <c r="DPL89" s="20"/>
      <c r="DPM89" s="20"/>
      <c r="DPN89" s="20"/>
      <c r="DPO89" s="20"/>
      <c r="DPP89" s="20"/>
      <c r="DPQ89" s="20"/>
      <c r="DPR89" s="20"/>
      <c r="DPS89" s="20"/>
      <c r="DPT89" s="20"/>
      <c r="DPU89" s="20"/>
      <c r="DPV89" s="20"/>
      <c r="DPW89" s="20"/>
      <c r="DPX89" s="20"/>
      <c r="DPY89" s="20"/>
      <c r="DPZ89" s="20"/>
      <c r="DQA89" s="20"/>
      <c r="DQB89" s="20"/>
      <c r="DQC89" s="20"/>
      <c r="DQD89" s="20"/>
      <c r="DQE89" s="20"/>
      <c r="DQF89" s="20"/>
      <c r="DQG89" s="20"/>
      <c r="DQH89" s="20"/>
      <c r="DQI89" s="20"/>
      <c r="DQJ89" s="20"/>
      <c r="DQK89" s="20"/>
      <c r="DQL89" s="20"/>
      <c r="DQM89" s="20"/>
      <c r="DQN89" s="20"/>
      <c r="DQO89" s="20"/>
      <c r="DQP89" s="20"/>
      <c r="DQQ89" s="20"/>
      <c r="DQR89" s="20"/>
      <c r="DQS89" s="20"/>
      <c r="DQT89" s="20"/>
      <c r="DQU89" s="20"/>
      <c r="DQV89" s="20"/>
      <c r="DQW89" s="20"/>
      <c r="DQX89" s="20"/>
      <c r="DQY89" s="20"/>
      <c r="DQZ89" s="20"/>
      <c r="DRA89" s="20"/>
      <c r="DRB89" s="20"/>
      <c r="DRC89" s="20"/>
      <c r="DRD89" s="20"/>
      <c r="DRE89" s="20"/>
      <c r="DRF89" s="20"/>
      <c r="DRG89" s="20"/>
      <c r="DRH89" s="20"/>
      <c r="DRI89" s="20"/>
      <c r="DRJ89" s="20"/>
      <c r="DRK89" s="20"/>
      <c r="DRL89" s="20"/>
      <c r="DRM89" s="20"/>
      <c r="DRN89" s="20"/>
      <c r="DRO89" s="20"/>
      <c r="DRP89" s="20"/>
      <c r="DRQ89" s="20"/>
      <c r="DRR89" s="20"/>
      <c r="DRS89" s="20"/>
      <c r="DRT89" s="20"/>
      <c r="DRU89" s="20"/>
      <c r="DRV89" s="20"/>
      <c r="DRW89" s="20"/>
      <c r="DRX89" s="20"/>
      <c r="DRY89" s="20"/>
      <c r="DRZ89" s="20"/>
      <c r="DSA89" s="20"/>
      <c r="DSB89" s="20"/>
      <c r="DSC89" s="20"/>
      <c r="DSD89" s="20"/>
      <c r="DSE89" s="20"/>
      <c r="DSF89" s="20"/>
      <c r="DSG89" s="20"/>
      <c r="DSH89" s="20"/>
      <c r="DSI89" s="20"/>
      <c r="DSJ89" s="20"/>
      <c r="DSK89" s="20"/>
      <c r="DSL89" s="20"/>
      <c r="DSM89" s="20"/>
      <c r="DSN89" s="20"/>
      <c r="DSO89" s="20"/>
      <c r="DSP89" s="20"/>
      <c r="DSQ89" s="20"/>
      <c r="DSR89" s="20"/>
      <c r="DSS89" s="20"/>
      <c r="DST89" s="20"/>
      <c r="DSU89" s="20"/>
      <c r="DSV89" s="20"/>
      <c r="DSW89" s="20"/>
      <c r="DSX89" s="20"/>
      <c r="DSY89" s="20"/>
      <c r="DSZ89" s="20"/>
      <c r="DTA89" s="20"/>
      <c r="DTB89" s="20"/>
      <c r="DTC89" s="20"/>
      <c r="DTD89" s="20"/>
      <c r="DTE89" s="20"/>
      <c r="DTF89" s="20"/>
      <c r="DTG89" s="20"/>
      <c r="DTH89" s="20"/>
      <c r="DTI89" s="20"/>
      <c r="DTJ89" s="20"/>
      <c r="DTK89" s="20"/>
      <c r="DTL89" s="20"/>
      <c r="DTM89" s="20"/>
      <c r="DTN89" s="20"/>
      <c r="DTO89" s="20"/>
      <c r="DTP89" s="20"/>
      <c r="DTQ89" s="20"/>
      <c r="DTR89" s="20"/>
      <c r="DTS89" s="20"/>
      <c r="DTT89" s="20"/>
      <c r="DTU89" s="20"/>
      <c r="DTV89" s="20"/>
      <c r="DTW89" s="20"/>
      <c r="DTX89" s="20"/>
      <c r="DTY89" s="20"/>
      <c r="DTZ89" s="20"/>
      <c r="DUA89" s="20"/>
      <c r="DUB89" s="20"/>
      <c r="DUC89" s="20"/>
      <c r="DUD89" s="20"/>
      <c r="DUE89" s="20"/>
      <c r="DUF89" s="20"/>
      <c r="DUG89" s="20"/>
      <c r="DUH89" s="20"/>
      <c r="DUI89" s="20"/>
      <c r="DUJ89" s="20"/>
      <c r="DUK89" s="20"/>
      <c r="DUL89" s="20"/>
      <c r="DUM89" s="20"/>
      <c r="DUN89" s="20"/>
      <c r="DUO89" s="20"/>
      <c r="DUP89" s="20"/>
      <c r="DUQ89" s="20"/>
      <c r="DUR89" s="20"/>
      <c r="DUS89" s="20"/>
      <c r="DUT89" s="20"/>
      <c r="DUU89" s="20"/>
      <c r="DUV89" s="20"/>
      <c r="DUW89" s="20"/>
      <c r="DUX89" s="20"/>
      <c r="DUY89" s="20"/>
      <c r="DUZ89" s="20"/>
      <c r="DVA89" s="20"/>
      <c r="DVB89" s="20"/>
      <c r="DVC89" s="20"/>
      <c r="DVD89" s="20"/>
      <c r="DVE89" s="20"/>
      <c r="DVF89" s="20"/>
      <c r="DVG89" s="20"/>
      <c r="DVH89" s="20"/>
      <c r="DVI89" s="20"/>
      <c r="DVJ89" s="20"/>
      <c r="DVK89" s="20"/>
      <c r="DVL89" s="20"/>
      <c r="DVM89" s="20"/>
      <c r="DVN89" s="20"/>
      <c r="DVO89" s="20"/>
      <c r="DVP89" s="20"/>
      <c r="DVQ89" s="20"/>
      <c r="DVR89" s="20"/>
      <c r="DVS89" s="20"/>
      <c r="DVT89" s="20"/>
      <c r="DVU89" s="20"/>
      <c r="DVV89" s="20"/>
      <c r="DVW89" s="20"/>
      <c r="DVX89" s="20"/>
      <c r="DVY89" s="20"/>
      <c r="DVZ89" s="20"/>
      <c r="DWA89" s="20"/>
      <c r="DWB89" s="20"/>
      <c r="DWC89" s="20"/>
      <c r="DWD89" s="20"/>
      <c r="DWE89" s="20"/>
      <c r="DWF89" s="20"/>
      <c r="DWG89" s="20"/>
      <c r="DWH89" s="20"/>
      <c r="DWI89" s="20"/>
      <c r="DWJ89" s="20"/>
      <c r="DWK89" s="20"/>
      <c r="DWL89" s="20"/>
      <c r="DWM89" s="20"/>
      <c r="DWN89" s="20"/>
      <c r="DWO89" s="20"/>
      <c r="DWP89" s="20"/>
      <c r="DWQ89" s="20"/>
      <c r="DWR89" s="20"/>
      <c r="DWS89" s="20"/>
      <c r="DWT89" s="20"/>
      <c r="DWU89" s="20"/>
      <c r="DWV89" s="20"/>
      <c r="DWW89" s="20"/>
      <c r="DWX89" s="20"/>
      <c r="DWY89" s="20"/>
      <c r="DWZ89" s="20"/>
      <c r="DXA89" s="20"/>
      <c r="DXB89" s="20"/>
      <c r="DXC89" s="20"/>
      <c r="DXD89" s="20"/>
      <c r="DXE89" s="20"/>
      <c r="DXF89" s="20"/>
      <c r="DXG89" s="20"/>
      <c r="DXH89" s="20"/>
      <c r="DXI89" s="20"/>
      <c r="DXJ89" s="20"/>
      <c r="DXK89" s="20"/>
      <c r="DXL89" s="20"/>
      <c r="DXM89" s="20"/>
      <c r="DXN89" s="20"/>
      <c r="DXO89" s="20"/>
      <c r="DXP89" s="20"/>
      <c r="DXQ89" s="20"/>
      <c r="DXR89" s="20"/>
      <c r="DXS89" s="20"/>
      <c r="DXT89" s="20"/>
      <c r="DXU89" s="20"/>
      <c r="DXV89" s="20"/>
      <c r="DXW89" s="20"/>
      <c r="DXX89" s="20"/>
      <c r="DXY89" s="20"/>
      <c r="DXZ89" s="20"/>
      <c r="DYA89" s="20"/>
      <c r="DYB89" s="20"/>
      <c r="DYC89" s="20"/>
      <c r="DYD89" s="20"/>
      <c r="DYE89" s="20"/>
      <c r="DYF89" s="20"/>
      <c r="DYG89" s="20"/>
      <c r="DYH89" s="20"/>
      <c r="DYI89" s="20"/>
      <c r="DYJ89" s="20"/>
      <c r="DYK89" s="20"/>
      <c r="DYL89" s="20"/>
      <c r="DYM89" s="20"/>
      <c r="DYN89" s="20"/>
      <c r="DYO89" s="20"/>
      <c r="DYP89" s="20"/>
      <c r="DYQ89" s="20"/>
      <c r="DYR89" s="20"/>
      <c r="DYS89" s="20"/>
      <c r="DYT89" s="20"/>
      <c r="DYU89" s="20"/>
      <c r="DYV89" s="20"/>
      <c r="DYW89" s="20"/>
      <c r="DYX89" s="20"/>
      <c r="DYY89" s="20"/>
      <c r="DYZ89" s="20"/>
      <c r="DZA89" s="20"/>
      <c r="DZB89" s="20"/>
      <c r="DZC89" s="20"/>
      <c r="DZD89" s="20"/>
      <c r="DZE89" s="20"/>
      <c r="DZF89" s="20"/>
      <c r="DZG89" s="20"/>
      <c r="DZH89" s="20"/>
      <c r="DZI89" s="20"/>
      <c r="DZJ89" s="20"/>
      <c r="DZK89" s="20"/>
      <c r="DZL89" s="20"/>
      <c r="DZM89" s="20"/>
      <c r="DZN89" s="20"/>
      <c r="DZO89" s="20"/>
      <c r="DZP89" s="20"/>
      <c r="DZQ89" s="20"/>
      <c r="DZR89" s="20"/>
      <c r="DZS89" s="20"/>
      <c r="DZT89" s="20"/>
      <c r="DZU89" s="20"/>
      <c r="DZV89" s="20"/>
      <c r="DZW89" s="20"/>
      <c r="DZX89" s="20"/>
      <c r="DZY89" s="20"/>
      <c r="DZZ89" s="20"/>
      <c r="EAA89" s="20"/>
      <c r="EAB89" s="20"/>
      <c r="EAC89" s="20"/>
      <c r="EAD89" s="20"/>
      <c r="EAE89" s="20"/>
      <c r="EAF89" s="20"/>
      <c r="EAG89" s="20"/>
      <c r="EAH89" s="20"/>
      <c r="EAI89" s="20"/>
      <c r="EAJ89" s="20"/>
      <c r="EAK89" s="20"/>
      <c r="EAL89" s="20"/>
      <c r="EAM89" s="20"/>
      <c r="EAN89" s="20"/>
      <c r="EAO89" s="20"/>
      <c r="EAP89" s="20"/>
      <c r="EAQ89" s="20"/>
      <c r="EAR89" s="20"/>
      <c r="EAS89" s="20"/>
      <c r="EAT89" s="20"/>
      <c r="EAU89" s="20"/>
      <c r="EAV89" s="20"/>
      <c r="EAW89" s="20"/>
      <c r="EAX89" s="20"/>
      <c r="EAY89" s="20"/>
      <c r="EAZ89" s="20"/>
      <c r="EBA89" s="20"/>
      <c r="EBB89" s="20"/>
      <c r="EBC89" s="20"/>
      <c r="EBD89" s="20"/>
      <c r="EBE89" s="20"/>
      <c r="EBF89" s="20"/>
      <c r="EBG89" s="20"/>
      <c r="EBH89" s="20"/>
      <c r="EBI89" s="20"/>
      <c r="EBJ89" s="20"/>
      <c r="EBK89" s="20"/>
      <c r="EBL89" s="20"/>
      <c r="EBM89" s="20"/>
      <c r="EBN89" s="20"/>
      <c r="EBO89" s="20"/>
      <c r="EBP89" s="20"/>
      <c r="EBQ89" s="20"/>
      <c r="EBR89" s="20"/>
      <c r="EBS89" s="20"/>
      <c r="EBT89" s="20"/>
      <c r="EBU89" s="20"/>
      <c r="EBV89" s="20"/>
      <c r="EBW89" s="20"/>
      <c r="EBX89" s="20"/>
      <c r="EBY89" s="20"/>
      <c r="EBZ89" s="20"/>
      <c r="ECA89" s="20"/>
      <c r="ECB89" s="20"/>
      <c r="ECC89" s="20"/>
      <c r="ECD89" s="20"/>
      <c r="ECE89" s="20"/>
      <c r="ECF89" s="20"/>
      <c r="ECG89" s="20"/>
      <c r="ECH89" s="20"/>
      <c r="ECI89" s="20"/>
      <c r="ECJ89" s="20"/>
      <c r="ECK89" s="20"/>
      <c r="ECL89" s="20"/>
      <c r="ECM89" s="20"/>
      <c r="ECN89" s="20"/>
      <c r="ECO89" s="20"/>
      <c r="ECP89" s="20"/>
      <c r="ECQ89" s="20"/>
      <c r="ECR89" s="20"/>
      <c r="ECS89" s="20"/>
      <c r="ECT89" s="20"/>
      <c r="ECU89" s="20"/>
      <c r="ECV89" s="20"/>
      <c r="ECW89" s="20"/>
      <c r="ECX89" s="20"/>
      <c r="ECY89" s="20"/>
      <c r="ECZ89" s="20"/>
      <c r="EDA89" s="20"/>
      <c r="EDB89" s="20"/>
      <c r="EDC89" s="20"/>
      <c r="EDD89" s="20"/>
      <c r="EDE89" s="20"/>
      <c r="EDF89" s="20"/>
      <c r="EDG89" s="20"/>
      <c r="EDH89" s="20"/>
      <c r="EDI89" s="20"/>
      <c r="EDJ89" s="20"/>
      <c r="EDK89" s="20"/>
      <c r="EDL89" s="20"/>
      <c r="EDM89" s="20"/>
      <c r="EDN89" s="20"/>
      <c r="EDO89" s="20"/>
      <c r="EDP89" s="20"/>
      <c r="EDQ89" s="20"/>
      <c r="EDR89" s="20"/>
      <c r="EDS89" s="20"/>
      <c r="EDT89" s="20"/>
      <c r="EDU89" s="20"/>
      <c r="EDV89" s="20"/>
      <c r="EDW89" s="20"/>
      <c r="EDX89" s="20"/>
      <c r="EDY89" s="20"/>
      <c r="EDZ89" s="20"/>
      <c r="EEA89" s="20"/>
      <c r="EEB89" s="20"/>
      <c r="EEC89" s="20"/>
      <c r="EED89" s="20"/>
      <c r="EEE89" s="20"/>
      <c r="EEF89" s="20"/>
      <c r="EEG89" s="20"/>
      <c r="EEH89" s="20"/>
      <c r="EEI89" s="20"/>
      <c r="EEJ89" s="20"/>
      <c r="EEK89" s="20"/>
      <c r="EEL89" s="20"/>
      <c r="EEM89" s="20"/>
      <c r="EEN89" s="20"/>
      <c r="EEO89" s="20"/>
      <c r="EEP89" s="20"/>
      <c r="EEQ89" s="20"/>
      <c r="EER89" s="20"/>
      <c r="EES89" s="20"/>
      <c r="EET89" s="20"/>
      <c r="EEU89" s="20"/>
      <c r="EEV89" s="20"/>
      <c r="EEW89" s="20"/>
      <c r="EEX89" s="20"/>
      <c r="EEY89" s="20"/>
      <c r="EEZ89" s="20"/>
      <c r="EFA89" s="20"/>
      <c r="EFB89" s="20"/>
      <c r="EFC89" s="20"/>
      <c r="EFD89" s="20"/>
      <c r="EFE89" s="20"/>
      <c r="EFF89" s="20"/>
      <c r="EFG89" s="20"/>
      <c r="EFH89" s="20"/>
      <c r="EFI89" s="20"/>
      <c r="EFJ89" s="20"/>
      <c r="EFK89" s="20"/>
      <c r="EFL89" s="20"/>
      <c r="EFM89" s="20"/>
      <c r="EFN89" s="20"/>
      <c r="EFO89" s="20"/>
      <c r="EFP89" s="20"/>
      <c r="EFQ89" s="20"/>
      <c r="EFR89" s="20"/>
      <c r="EFS89" s="20"/>
      <c r="EFT89" s="20"/>
      <c r="EFU89" s="20"/>
      <c r="EFV89" s="20"/>
      <c r="EFW89" s="20"/>
      <c r="EFX89" s="20"/>
      <c r="EFY89" s="20"/>
      <c r="EFZ89" s="20"/>
      <c r="EGA89" s="20"/>
      <c r="EGB89" s="20"/>
      <c r="EGC89" s="20"/>
      <c r="EGD89" s="20"/>
      <c r="EGE89" s="20"/>
      <c r="EGF89" s="20"/>
      <c r="EGG89" s="20"/>
      <c r="EGH89" s="20"/>
      <c r="EGI89" s="20"/>
      <c r="EGJ89" s="20"/>
      <c r="EGK89" s="20"/>
      <c r="EGL89" s="20"/>
      <c r="EGM89" s="20"/>
      <c r="EGN89" s="20"/>
      <c r="EGO89" s="20"/>
      <c r="EGP89" s="20"/>
      <c r="EGQ89" s="20"/>
      <c r="EGR89" s="20"/>
      <c r="EGS89" s="20"/>
      <c r="EGT89" s="20"/>
      <c r="EGU89" s="20"/>
      <c r="EGV89" s="20"/>
      <c r="EGW89" s="20"/>
      <c r="EGX89" s="20"/>
      <c r="EGY89" s="20"/>
      <c r="EGZ89" s="20"/>
      <c r="EHA89" s="20"/>
      <c r="EHB89" s="20"/>
      <c r="EHC89" s="20"/>
      <c r="EHD89" s="20"/>
      <c r="EHE89" s="20"/>
      <c r="EHF89" s="20"/>
      <c r="EHG89" s="20"/>
      <c r="EHH89" s="20"/>
      <c r="EHI89" s="20"/>
      <c r="EHJ89" s="20"/>
      <c r="EHK89" s="20"/>
      <c r="EHL89" s="20"/>
      <c r="EHM89" s="20"/>
      <c r="EHN89" s="20"/>
      <c r="EHO89" s="20"/>
      <c r="EHP89" s="20"/>
      <c r="EHQ89" s="20"/>
      <c r="EHR89" s="20"/>
      <c r="EHS89" s="20"/>
      <c r="EHT89" s="20"/>
      <c r="EHU89" s="20"/>
      <c r="EHV89" s="20"/>
      <c r="EHW89" s="20"/>
      <c r="EHX89" s="20"/>
      <c r="EHY89" s="20"/>
      <c r="EHZ89" s="20"/>
      <c r="EIA89" s="20"/>
      <c r="EIB89" s="20"/>
      <c r="EIC89" s="20"/>
      <c r="EID89" s="20"/>
      <c r="EIE89" s="20"/>
      <c r="EIF89" s="20"/>
      <c r="EIG89" s="20"/>
      <c r="EIH89" s="20"/>
      <c r="EII89" s="20"/>
      <c r="EIJ89" s="20"/>
      <c r="EIK89" s="20"/>
      <c r="EIL89" s="20"/>
      <c r="EIM89" s="20"/>
      <c r="EIN89" s="20"/>
      <c r="EIO89" s="20"/>
      <c r="EIP89" s="20"/>
      <c r="EIQ89" s="20"/>
      <c r="EIR89" s="20"/>
      <c r="EIS89" s="20"/>
      <c r="EIT89" s="20"/>
      <c r="EIU89" s="20"/>
      <c r="EIV89" s="20"/>
      <c r="EIW89" s="20"/>
      <c r="EIX89" s="20"/>
      <c r="EIY89" s="20"/>
      <c r="EIZ89" s="20"/>
      <c r="EJA89" s="20"/>
      <c r="EJB89" s="20"/>
      <c r="EJC89" s="20"/>
      <c r="EJD89" s="20"/>
      <c r="EJE89" s="20"/>
      <c r="EJF89" s="20"/>
      <c r="EJG89" s="20"/>
      <c r="EJH89" s="20"/>
      <c r="EJI89" s="20"/>
      <c r="EJJ89" s="20"/>
      <c r="EJK89" s="20"/>
      <c r="EJL89" s="20"/>
      <c r="EJM89" s="20"/>
      <c r="EJN89" s="20"/>
      <c r="EJO89" s="20"/>
      <c r="EJP89" s="20"/>
      <c r="EJQ89" s="20"/>
      <c r="EJR89" s="20"/>
      <c r="EJS89" s="20"/>
      <c r="EJT89" s="20"/>
      <c r="EJU89" s="20"/>
      <c r="EJV89" s="20"/>
      <c r="EJW89" s="20"/>
      <c r="EJX89" s="20"/>
      <c r="EJY89" s="20"/>
      <c r="EJZ89" s="20"/>
      <c r="EKA89" s="20"/>
      <c r="EKB89" s="20"/>
      <c r="EKC89" s="20"/>
      <c r="EKD89" s="20"/>
      <c r="EKE89" s="20"/>
      <c r="EKF89" s="20"/>
      <c r="EKG89" s="20"/>
      <c r="EKH89" s="20"/>
      <c r="EKI89" s="20"/>
      <c r="EKJ89" s="20"/>
      <c r="EKK89" s="20"/>
      <c r="EKL89" s="20"/>
      <c r="EKM89" s="20"/>
      <c r="EKN89" s="20"/>
      <c r="EKO89" s="20"/>
      <c r="EKP89" s="20"/>
      <c r="EKQ89" s="20"/>
      <c r="EKR89" s="20"/>
      <c r="EKS89" s="20"/>
      <c r="EKT89" s="20"/>
      <c r="EKU89" s="20"/>
      <c r="EKV89" s="20"/>
      <c r="EKW89" s="20"/>
      <c r="EKX89" s="20"/>
      <c r="EKY89" s="20"/>
      <c r="EKZ89" s="20"/>
      <c r="ELA89" s="20"/>
      <c r="ELB89" s="20"/>
      <c r="ELC89" s="20"/>
      <c r="ELD89" s="20"/>
      <c r="ELE89" s="20"/>
      <c r="ELF89" s="20"/>
      <c r="ELG89" s="20"/>
      <c r="ELH89" s="20"/>
      <c r="ELI89" s="20"/>
      <c r="ELJ89" s="20"/>
      <c r="ELK89" s="20"/>
      <c r="ELL89" s="20"/>
      <c r="ELM89" s="20"/>
      <c r="ELN89" s="20"/>
      <c r="ELO89" s="20"/>
      <c r="ELP89" s="20"/>
      <c r="ELQ89" s="20"/>
      <c r="ELR89" s="20"/>
      <c r="ELS89" s="20"/>
      <c r="ELT89" s="20"/>
      <c r="ELU89" s="20"/>
      <c r="ELV89" s="20"/>
      <c r="ELW89" s="20"/>
      <c r="ELX89" s="20"/>
      <c r="ELY89" s="20"/>
      <c r="ELZ89" s="20"/>
      <c r="EMA89" s="20"/>
      <c r="EMB89" s="20"/>
      <c r="EMC89" s="20"/>
      <c r="EMD89" s="20"/>
      <c r="EME89" s="20"/>
      <c r="EMF89" s="20"/>
      <c r="EMG89" s="20"/>
      <c r="EMH89" s="20"/>
      <c r="EMI89" s="20"/>
      <c r="EMJ89" s="20"/>
      <c r="EMK89" s="20"/>
      <c r="EML89" s="20"/>
      <c r="EMM89" s="20"/>
      <c r="EMN89" s="20"/>
      <c r="EMO89" s="20"/>
      <c r="EMP89" s="20"/>
      <c r="EMQ89" s="20"/>
      <c r="EMR89" s="20"/>
      <c r="EMS89" s="20"/>
      <c r="EMT89" s="20"/>
      <c r="EMU89" s="20"/>
      <c r="EMV89" s="20"/>
      <c r="EMW89" s="20"/>
      <c r="EMX89" s="20"/>
      <c r="EMY89" s="20"/>
      <c r="EMZ89" s="20"/>
      <c r="ENA89" s="20"/>
      <c r="ENB89" s="20"/>
      <c r="ENC89" s="20"/>
      <c r="END89" s="20"/>
      <c r="ENE89" s="20"/>
      <c r="ENF89" s="20"/>
      <c r="ENG89" s="20"/>
      <c r="ENH89" s="20"/>
      <c r="ENI89" s="20"/>
      <c r="ENJ89" s="20"/>
      <c r="ENK89" s="20"/>
      <c r="ENL89" s="20"/>
      <c r="ENM89" s="20"/>
      <c r="ENN89" s="20"/>
      <c r="ENO89" s="20"/>
      <c r="ENP89" s="20"/>
      <c r="ENQ89" s="20"/>
      <c r="ENR89" s="20"/>
      <c r="ENS89" s="20"/>
      <c r="ENT89" s="20"/>
      <c r="ENU89" s="20"/>
      <c r="ENV89" s="20"/>
      <c r="ENW89" s="20"/>
      <c r="ENX89" s="20"/>
      <c r="ENY89" s="20"/>
      <c r="ENZ89" s="20"/>
      <c r="EOA89" s="20"/>
      <c r="EOB89" s="20"/>
      <c r="EOC89" s="20"/>
      <c r="EOD89" s="20"/>
      <c r="EOE89" s="20"/>
      <c r="EOF89" s="20"/>
      <c r="EOG89" s="20"/>
      <c r="EOH89" s="20"/>
      <c r="EOI89" s="20"/>
      <c r="EOJ89" s="20"/>
      <c r="EOK89" s="20"/>
      <c r="EOL89" s="20"/>
      <c r="EOM89" s="20"/>
      <c r="EON89" s="20"/>
      <c r="EOO89" s="20"/>
      <c r="EOP89" s="20"/>
      <c r="EOQ89" s="20"/>
      <c r="EOR89" s="20"/>
      <c r="EOS89" s="20"/>
      <c r="EOT89" s="20"/>
      <c r="EOU89" s="20"/>
      <c r="EOV89" s="20"/>
      <c r="EOW89" s="20"/>
      <c r="EOX89" s="20"/>
      <c r="EOY89" s="20"/>
      <c r="EOZ89" s="20"/>
      <c r="EPA89" s="20"/>
      <c r="EPB89" s="20"/>
      <c r="EPC89" s="20"/>
      <c r="EPD89" s="20"/>
      <c r="EPE89" s="20"/>
      <c r="EPF89" s="20"/>
      <c r="EPG89" s="20"/>
      <c r="EPH89" s="20"/>
      <c r="EPI89" s="20"/>
      <c r="EPJ89" s="20"/>
      <c r="EPK89" s="20"/>
      <c r="EPL89" s="20"/>
      <c r="EPM89" s="20"/>
      <c r="EPN89" s="20"/>
      <c r="EPO89" s="20"/>
      <c r="EPP89" s="20"/>
      <c r="EPQ89" s="20"/>
      <c r="EPR89" s="20"/>
      <c r="EPS89" s="20"/>
      <c r="EPT89" s="20"/>
      <c r="EPU89" s="20"/>
      <c r="EPV89" s="20"/>
      <c r="EPW89" s="20"/>
      <c r="EPX89" s="20"/>
      <c r="EPY89" s="20"/>
      <c r="EPZ89" s="20"/>
      <c r="EQA89" s="20"/>
      <c r="EQB89" s="20"/>
      <c r="EQC89" s="20"/>
      <c r="EQD89" s="20"/>
      <c r="EQE89" s="20"/>
      <c r="EQF89" s="20"/>
      <c r="EQG89" s="20"/>
      <c r="EQH89" s="20"/>
      <c r="EQI89" s="20"/>
      <c r="EQJ89" s="20"/>
      <c r="EQK89" s="20"/>
      <c r="EQL89" s="20"/>
      <c r="EQM89" s="20"/>
      <c r="EQN89" s="20"/>
      <c r="EQO89" s="20"/>
      <c r="EQP89" s="20"/>
      <c r="EQQ89" s="20"/>
      <c r="EQR89" s="20"/>
      <c r="EQS89" s="20"/>
      <c r="EQT89" s="20"/>
      <c r="EQU89" s="20"/>
      <c r="EQV89" s="20"/>
      <c r="EQW89" s="20"/>
      <c r="EQX89" s="20"/>
      <c r="EQY89" s="20"/>
      <c r="EQZ89" s="20"/>
      <c r="ERA89" s="20"/>
      <c r="ERB89" s="20"/>
      <c r="ERC89" s="20"/>
      <c r="ERD89" s="20"/>
      <c r="ERE89" s="20"/>
      <c r="ERF89" s="20"/>
      <c r="ERG89" s="20"/>
      <c r="ERH89" s="20"/>
      <c r="ERI89" s="20"/>
      <c r="ERJ89" s="20"/>
      <c r="ERK89" s="20"/>
      <c r="ERL89" s="20"/>
      <c r="ERM89" s="20"/>
      <c r="ERN89" s="20"/>
      <c r="ERO89" s="20"/>
      <c r="ERP89" s="20"/>
      <c r="ERQ89" s="20"/>
      <c r="ERR89" s="20"/>
      <c r="ERS89" s="20"/>
      <c r="ERT89" s="20"/>
      <c r="ERU89" s="20"/>
      <c r="ERV89" s="20"/>
      <c r="ERW89" s="20"/>
      <c r="ERX89" s="20"/>
      <c r="ERY89" s="20"/>
      <c r="ERZ89" s="20"/>
      <c r="ESA89" s="20"/>
      <c r="ESB89" s="20"/>
      <c r="ESC89" s="20"/>
      <c r="ESD89" s="20"/>
      <c r="ESE89" s="20"/>
      <c r="ESF89" s="20"/>
      <c r="ESG89" s="20"/>
      <c r="ESH89" s="20"/>
      <c r="ESI89" s="20"/>
      <c r="ESJ89" s="20"/>
      <c r="ESK89" s="20"/>
      <c r="ESL89" s="20"/>
      <c r="ESM89" s="20"/>
      <c r="ESN89" s="20"/>
      <c r="ESO89" s="20"/>
      <c r="ESP89" s="20"/>
      <c r="ESQ89" s="20"/>
      <c r="ESR89" s="20"/>
      <c r="ESS89" s="20"/>
      <c r="EST89" s="20"/>
      <c r="ESU89" s="20"/>
      <c r="ESV89" s="20"/>
      <c r="ESW89" s="20"/>
      <c r="ESX89" s="20"/>
      <c r="ESY89" s="20"/>
      <c r="ESZ89" s="20"/>
      <c r="ETA89" s="20"/>
      <c r="ETB89" s="20"/>
      <c r="ETC89" s="20"/>
      <c r="ETD89" s="20"/>
      <c r="ETE89" s="20"/>
      <c r="ETF89" s="20"/>
      <c r="ETG89" s="20"/>
      <c r="ETH89" s="20"/>
      <c r="ETI89" s="20"/>
      <c r="ETJ89" s="20"/>
      <c r="ETK89" s="20"/>
      <c r="ETL89" s="20"/>
      <c r="ETM89" s="20"/>
      <c r="ETN89" s="20"/>
      <c r="ETO89" s="20"/>
      <c r="ETP89" s="20"/>
      <c r="ETQ89" s="20"/>
      <c r="ETR89" s="20"/>
      <c r="ETS89" s="20"/>
      <c r="ETT89" s="20"/>
      <c r="ETU89" s="20"/>
      <c r="ETV89" s="20"/>
      <c r="ETW89" s="20"/>
      <c r="ETX89" s="20"/>
      <c r="ETY89" s="20"/>
      <c r="ETZ89" s="20"/>
      <c r="EUA89" s="20"/>
      <c r="EUB89" s="20"/>
      <c r="EUC89" s="20"/>
      <c r="EUD89" s="20"/>
      <c r="EUE89" s="20"/>
      <c r="EUF89" s="20"/>
      <c r="EUG89" s="20"/>
      <c r="EUH89" s="20"/>
      <c r="EUI89" s="20"/>
      <c r="EUJ89" s="20"/>
      <c r="EUK89" s="20"/>
      <c r="EUL89" s="20"/>
      <c r="EUM89" s="20"/>
      <c r="EUN89" s="20"/>
      <c r="EUO89" s="20"/>
      <c r="EUP89" s="20"/>
      <c r="EUQ89" s="20"/>
      <c r="EUR89" s="20"/>
      <c r="EUS89" s="20"/>
      <c r="EUT89" s="20"/>
      <c r="EUU89" s="20"/>
      <c r="EUV89" s="20"/>
      <c r="EUW89" s="20"/>
      <c r="EUX89" s="20"/>
      <c r="EUY89" s="20"/>
      <c r="EUZ89" s="20"/>
      <c r="EVA89" s="20"/>
      <c r="EVB89" s="20"/>
      <c r="EVC89" s="20"/>
      <c r="EVD89" s="20"/>
      <c r="EVE89" s="20"/>
      <c r="EVF89" s="20"/>
      <c r="EVG89" s="20"/>
      <c r="EVH89" s="20"/>
      <c r="EVI89" s="20"/>
      <c r="EVJ89" s="20"/>
      <c r="EVK89" s="20"/>
      <c r="EVL89" s="20"/>
      <c r="EVM89" s="20"/>
      <c r="EVN89" s="20"/>
      <c r="EVO89" s="20"/>
      <c r="EVP89" s="20"/>
      <c r="EVQ89" s="20"/>
      <c r="EVR89" s="20"/>
      <c r="EVS89" s="20"/>
      <c r="EVT89" s="20"/>
      <c r="EVU89" s="20"/>
      <c r="EVV89" s="20"/>
      <c r="EVW89" s="20"/>
      <c r="EVX89" s="20"/>
      <c r="EVY89" s="20"/>
      <c r="EVZ89" s="20"/>
      <c r="EWA89" s="20"/>
      <c r="EWB89" s="20"/>
      <c r="EWC89" s="20"/>
      <c r="EWD89" s="20"/>
      <c r="EWE89" s="20"/>
      <c r="EWF89" s="20"/>
      <c r="EWG89" s="20"/>
      <c r="EWH89" s="20"/>
      <c r="EWI89" s="20"/>
      <c r="EWJ89" s="20"/>
      <c r="EWK89" s="20"/>
      <c r="EWL89" s="20"/>
      <c r="EWM89" s="20"/>
      <c r="EWN89" s="20"/>
      <c r="EWO89" s="20"/>
      <c r="EWP89" s="20"/>
      <c r="EWQ89" s="20"/>
      <c r="EWR89" s="20"/>
      <c r="EWS89" s="20"/>
      <c r="EWT89" s="20"/>
      <c r="EWU89" s="20"/>
      <c r="EWV89" s="20"/>
      <c r="EWW89" s="20"/>
      <c r="EWX89" s="20"/>
      <c r="EWY89" s="20"/>
      <c r="EWZ89" s="20"/>
      <c r="EXA89" s="20"/>
      <c r="EXB89" s="20"/>
      <c r="EXC89" s="20"/>
      <c r="EXD89" s="20"/>
      <c r="EXE89" s="20"/>
      <c r="EXF89" s="20"/>
      <c r="EXG89" s="20"/>
      <c r="EXH89" s="20"/>
      <c r="EXI89" s="20"/>
      <c r="EXJ89" s="20"/>
      <c r="EXK89" s="20"/>
      <c r="EXL89" s="20"/>
      <c r="EXM89" s="20"/>
      <c r="EXN89" s="20"/>
      <c r="EXO89" s="20"/>
      <c r="EXP89" s="20"/>
      <c r="EXQ89" s="20"/>
      <c r="EXR89" s="20"/>
      <c r="EXS89" s="20"/>
      <c r="EXT89" s="20"/>
      <c r="EXU89" s="20"/>
      <c r="EXV89" s="20"/>
      <c r="EXW89" s="20"/>
      <c r="EXX89" s="20"/>
      <c r="EXY89" s="20"/>
      <c r="EXZ89" s="20"/>
      <c r="EYA89" s="20"/>
      <c r="EYB89" s="20"/>
      <c r="EYC89" s="20"/>
      <c r="EYD89" s="20"/>
      <c r="EYE89" s="20"/>
      <c r="EYF89" s="20"/>
      <c r="EYG89" s="20"/>
      <c r="EYH89" s="20"/>
      <c r="EYI89" s="20"/>
      <c r="EYJ89" s="20"/>
      <c r="EYK89" s="20"/>
      <c r="EYL89" s="20"/>
      <c r="EYM89" s="20"/>
      <c r="EYN89" s="20"/>
      <c r="EYO89" s="20"/>
      <c r="EYP89" s="20"/>
      <c r="EYQ89" s="20"/>
      <c r="EYR89" s="20"/>
      <c r="EYS89" s="20"/>
      <c r="EYT89" s="20"/>
      <c r="EYU89" s="20"/>
      <c r="EYV89" s="20"/>
      <c r="EYW89" s="20"/>
      <c r="EYX89" s="20"/>
      <c r="EYY89" s="20"/>
      <c r="EYZ89" s="20"/>
      <c r="EZA89" s="20"/>
      <c r="EZB89" s="20"/>
      <c r="EZC89" s="20"/>
      <c r="EZD89" s="20"/>
      <c r="EZE89" s="20"/>
      <c r="EZF89" s="20"/>
      <c r="EZG89" s="20"/>
      <c r="EZH89" s="20"/>
      <c r="EZI89" s="20"/>
      <c r="EZJ89" s="20"/>
      <c r="EZK89" s="20"/>
      <c r="EZL89" s="20"/>
      <c r="EZM89" s="20"/>
      <c r="EZN89" s="20"/>
      <c r="EZO89" s="20"/>
      <c r="EZP89" s="20"/>
      <c r="EZQ89" s="20"/>
      <c r="EZR89" s="20"/>
      <c r="EZS89" s="20"/>
      <c r="EZT89" s="20"/>
      <c r="EZU89" s="20"/>
      <c r="EZV89" s="20"/>
      <c r="EZW89" s="20"/>
      <c r="EZX89" s="20"/>
      <c r="EZY89" s="20"/>
      <c r="EZZ89" s="20"/>
      <c r="FAA89" s="20"/>
      <c r="FAB89" s="20"/>
      <c r="FAC89" s="20"/>
      <c r="FAD89" s="20"/>
      <c r="FAE89" s="20"/>
      <c r="FAF89" s="20"/>
      <c r="FAG89" s="20"/>
      <c r="FAH89" s="20"/>
      <c r="FAI89" s="20"/>
      <c r="FAJ89" s="20"/>
      <c r="FAK89" s="20"/>
      <c r="FAL89" s="20"/>
      <c r="FAM89" s="20"/>
      <c r="FAN89" s="20"/>
      <c r="FAO89" s="20"/>
      <c r="FAP89" s="20"/>
      <c r="FAQ89" s="20"/>
      <c r="FAR89" s="20"/>
      <c r="FAS89" s="20"/>
      <c r="FAT89" s="20"/>
      <c r="FAU89" s="20"/>
      <c r="FAV89" s="20"/>
      <c r="FAW89" s="20"/>
      <c r="FAX89" s="20"/>
      <c r="FAY89" s="20"/>
      <c r="FAZ89" s="20"/>
      <c r="FBA89" s="20"/>
      <c r="FBB89" s="20"/>
      <c r="FBC89" s="20"/>
      <c r="FBD89" s="20"/>
      <c r="FBE89" s="20"/>
      <c r="FBF89" s="20"/>
      <c r="FBG89" s="20"/>
      <c r="FBH89" s="20"/>
      <c r="FBI89" s="20"/>
      <c r="FBJ89" s="20"/>
      <c r="FBK89" s="20"/>
      <c r="FBL89" s="20"/>
      <c r="FBM89" s="20"/>
      <c r="FBN89" s="20"/>
      <c r="FBO89" s="20"/>
      <c r="FBP89" s="20"/>
      <c r="FBQ89" s="20"/>
      <c r="FBR89" s="20"/>
      <c r="FBS89" s="20"/>
      <c r="FBT89" s="20"/>
      <c r="FBU89" s="20"/>
      <c r="FBV89" s="20"/>
      <c r="FBW89" s="20"/>
      <c r="FBX89" s="20"/>
      <c r="FBY89" s="20"/>
      <c r="FBZ89" s="20"/>
      <c r="FCA89" s="20"/>
      <c r="FCB89" s="20"/>
      <c r="FCC89" s="20"/>
      <c r="FCD89" s="20"/>
      <c r="FCE89" s="20"/>
      <c r="FCF89" s="20"/>
      <c r="FCG89" s="20"/>
      <c r="FCH89" s="20"/>
      <c r="FCI89" s="20"/>
      <c r="FCJ89" s="20"/>
      <c r="FCK89" s="20"/>
      <c r="FCL89" s="20"/>
      <c r="FCM89" s="20"/>
      <c r="FCN89" s="20"/>
      <c r="FCO89" s="20"/>
      <c r="FCP89" s="20"/>
      <c r="FCQ89" s="20"/>
      <c r="FCR89" s="20"/>
      <c r="FCS89" s="20"/>
      <c r="FCT89" s="20"/>
      <c r="FCU89" s="20"/>
      <c r="FCV89" s="20"/>
      <c r="FCW89" s="20"/>
      <c r="FCX89" s="20"/>
      <c r="FCY89" s="20"/>
      <c r="FCZ89" s="20"/>
      <c r="FDA89" s="20"/>
      <c r="FDB89" s="20"/>
      <c r="FDC89" s="20"/>
      <c r="FDD89" s="20"/>
      <c r="FDE89" s="20"/>
      <c r="FDF89" s="20"/>
      <c r="FDG89" s="20"/>
      <c r="FDH89" s="20"/>
      <c r="FDI89" s="20"/>
      <c r="FDJ89" s="20"/>
      <c r="FDK89" s="20"/>
      <c r="FDL89" s="20"/>
      <c r="FDM89" s="20"/>
      <c r="FDN89" s="20"/>
      <c r="FDO89" s="20"/>
      <c r="FDP89" s="20"/>
      <c r="FDQ89" s="20"/>
      <c r="FDR89" s="20"/>
      <c r="FDS89" s="20"/>
      <c r="FDT89" s="20"/>
      <c r="FDU89" s="20"/>
      <c r="FDV89" s="20"/>
      <c r="FDW89" s="20"/>
      <c r="FDX89" s="20"/>
      <c r="FDY89" s="20"/>
      <c r="FDZ89" s="20"/>
      <c r="FEA89" s="20"/>
      <c r="FEB89" s="20"/>
      <c r="FEC89" s="20"/>
      <c r="FED89" s="20"/>
      <c r="FEE89" s="20"/>
      <c r="FEF89" s="20"/>
      <c r="FEG89" s="20"/>
      <c r="FEH89" s="20"/>
      <c r="FEI89" s="20"/>
      <c r="FEJ89" s="20"/>
      <c r="FEK89" s="20"/>
      <c r="FEL89" s="20"/>
      <c r="FEM89" s="20"/>
      <c r="FEN89" s="20"/>
      <c r="FEO89" s="20"/>
      <c r="FEP89" s="20"/>
      <c r="FEQ89" s="20"/>
      <c r="FER89" s="20"/>
      <c r="FES89" s="20"/>
      <c r="FET89" s="20"/>
      <c r="FEU89" s="20"/>
      <c r="FEV89" s="20"/>
      <c r="FEW89" s="20"/>
      <c r="FEX89" s="20"/>
      <c r="FEY89" s="20"/>
      <c r="FEZ89" s="20"/>
      <c r="FFA89" s="20"/>
      <c r="FFB89" s="20"/>
      <c r="FFC89" s="20"/>
      <c r="FFD89" s="20"/>
      <c r="FFE89" s="20"/>
      <c r="FFF89" s="20"/>
      <c r="FFG89" s="20"/>
      <c r="FFH89" s="20"/>
      <c r="FFI89" s="20"/>
      <c r="FFJ89" s="20"/>
      <c r="FFK89" s="20"/>
      <c r="FFL89" s="20"/>
      <c r="FFM89" s="20"/>
      <c r="FFN89" s="20"/>
      <c r="FFO89" s="20"/>
      <c r="FFP89" s="20"/>
      <c r="FFQ89" s="20"/>
      <c r="FFR89" s="20"/>
      <c r="FFS89" s="20"/>
      <c r="FFT89" s="20"/>
      <c r="FFU89" s="20"/>
      <c r="FFV89" s="20"/>
      <c r="FFW89" s="20"/>
      <c r="FFX89" s="20"/>
      <c r="FFY89" s="20"/>
      <c r="FFZ89" s="20"/>
      <c r="FGA89" s="20"/>
      <c r="FGB89" s="20"/>
      <c r="FGC89" s="20"/>
      <c r="FGD89" s="20"/>
      <c r="FGE89" s="20"/>
      <c r="FGF89" s="20"/>
      <c r="FGG89" s="20"/>
      <c r="FGH89" s="20"/>
      <c r="FGI89" s="20"/>
      <c r="FGJ89" s="20"/>
      <c r="FGK89" s="20"/>
      <c r="FGL89" s="20"/>
      <c r="FGM89" s="20"/>
      <c r="FGN89" s="20"/>
      <c r="FGO89" s="20"/>
      <c r="FGP89" s="20"/>
      <c r="FGQ89" s="20"/>
      <c r="FGR89" s="20"/>
      <c r="FGS89" s="20"/>
      <c r="FGT89" s="20"/>
      <c r="FGU89" s="20"/>
      <c r="FGV89" s="20"/>
      <c r="FGW89" s="20"/>
      <c r="FGX89" s="20"/>
      <c r="FGY89" s="20"/>
      <c r="FGZ89" s="20"/>
      <c r="FHA89" s="20"/>
      <c r="FHB89" s="20"/>
      <c r="FHC89" s="20"/>
      <c r="FHD89" s="20"/>
      <c r="FHE89" s="20"/>
      <c r="FHF89" s="20"/>
      <c r="FHG89" s="20"/>
      <c r="FHH89" s="20"/>
      <c r="FHI89" s="20"/>
      <c r="FHJ89" s="20"/>
      <c r="FHK89" s="20"/>
      <c r="FHL89" s="20"/>
      <c r="FHM89" s="20"/>
      <c r="FHN89" s="20"/>
      <c r="FHO89" s="20"/>
      <c r="FHP89" s="20"/>
      <c r="FHQ89" s="20"/>
      <c r="FHR89" s="20"/>
      <c r="FHS89" s="20"/>
      <c r="FHT89" s="20"/>
      <c r="FHU89" s="20"/>
      <c r="FHV89" s="20"/>
      <c r="FHW89" s="20"/>
      <c r="FHX89" s="20"/>
      <c r="FHY89" s="20"/>
      <c r="FHZ89" s="20"/>
      <c r="FIA89" s="20"/>
      <c r="FIB89" s="20"/>
      <c r="FIC89" s="20"/>
      <c r="FID89" s="20"/>
      <c r="FIE89" s="20"/>
      <c r="FIF89" s="20"/>
      <c r="FIG89" s="20"/>
      <c r="FIH89" s="20"/>
      <c r="FII89" s="20"/>
      <c r="FIJ89" s="20"/>
      <c r="FIK89" s="20"/>
      <c r="FIL89" s="20"/>
      <c r="FIM89" s="20"/>
      <c r="FIN89" s="20"/>
      <c r="FIO89" s="20"/>
      <c r="FIP89" s="20"/>
      <c r="FIQ89" s="20"/>
      <c r="FIR89" s="20"/>
      <c r="FIS89" s="20"/>
      <c r="FIT89" s="20"/>
      <c r="FIU89" s="20"/>
      <c r="FIV89" s="20"/>
      <c r="FIW89" s="20"/>
      <c r="FIX89" s="20"/>
      <c r="FIY89" s="20"/>
      <c r="FIZ89" s="20"/>
      <c r="FJA89" s="20"/>
      <c r="FJB89" s="20"/>
      <c r="FJC89" s="20"/>
      <c r="FJD89" s="20"/>
      <c r="FJE89" s="20"/>
      <c r="FJF89" s="20"/>
      <c r="FJG89" s="20"/>
      <c r="FJH89" s="20"/>
      <c r="FJI89" s="20"/>
      <c r="FJJ89" s="20"/>
      <c r="FJK89" s="20"/>
      <c r="FJL89" s="20"/>
      <c r="FJM89" s="20"/>
      <c r="FJN89" s="20"/>
      <c r="FJO89" s="20"/>
      <c r="FJP89" s="20"/>
      <c r="FJQ89" s="20"/>
      <c r="FJR89" s="20"/>
      <c r="FJS89" s="20"/>
      <c r="FJT89" s="20"/>
      <c r="FJU89" s="20"/>
      <c r="FJV89" s="20"/>
      <c r="FJW89" s="20"/>
      <c r="FJX89" s="20"/>
      <c r="FJY89" s="20"/>
      <c r="FJZ89" s="20"/>
      <c r="FKA89" s="20"/>
      <c r="FKB89" s="20"/>
      <c r="FKC89" s="20"/>
      <c r="FKD89" s="20"/>
      <c r="FKE89" s="20"/>
      <c r="FKF89" s="20"/>
      <c r="FKG89" s="20"/>
      <c r="FKH89" s="20"/>
      <c r="FKI89" s="20"/>
      <c r="FKJ89" s="20"/>
      <c r="FKK89" s="20"/>
      <c r="FKL89" s="20"/>
      <c r="FKM89" s="20"/>
      <c r="FKN89" s="20"/>
      <c r="FKO89" s="20"/>
      <c r="FKP89" s="20"/>
      <c r="FKQ89" s="20"/>
      <c r="FKR89" s="20"/>
      <c r="FKS89" s="20"/>
      <c r="FKT89" s="20"/>
      <c r="FKU89" s="20"/>
      <c r="FKV89" s="20"/>
      <c r="FKW89" s="20"/>
      <c r="FKX89" s="20"/>
      <c r="FKY89" s="20"/>
      <c r="FKZ89" s="20"/>
      <c r="FLA89" s="20"/>
      <c r="FLB89" s="20"/>
      <c r="FLC89" s="20"/>
      <c r="FLD89" s="20"/>
      <c r="FLE89" s="20"/>
      <c r="FLF89" s="20"/>
      <c r="FLG89" s="20"/>
      <c r="FLH89" s="20"/>
      <c r="FLI89" s="20"/>
      <c r="FLJ89" s="20"/>
      <c r="FLK89" s="20"/>
      <c r="FLL89" s="20"/>
      <c r="FLM89" s="20"/>
      <c r="FLN89" s="20"/>
      <c r="FLO89" s="20"/>
      <c r="FLP89" s="20"/>
      <c r="FLQ89" s="20"/>
      <c r="FLR89" s="20"/>
      <c r="FLS89" s="20"/>
      <c r="FLT89" s="20"/>
      <c r="FLU89" s="20"/>
      <c r="FLV89" s="20"/>
      <c r="FLW89" s="20"/>
      <c r="FLX89" s="20"/>
      <c r="FLY89" s="20"/>
      <c r="FLZ89" s="20"/>
      <c r="FMA89" s="20"/>
      <c r="FMB89" s="20"/>
      <c r="FMC89" s="20"/>
      <c r="FMD89" s="20"/>
      <c r="FME89" s="20"/>
      <c r="FMF89" s="20"/>
      <c r="FMG89" s="20"/>
      <c r="FMH89" s="20"/>
      <c r="FMI89" s="20"/>
      <c r="FMJ89" s="20"/>
      <c r="FMK89" s="20"/>
      <c r="FML89" s="20"/>
      <c r="FMM89" s="20"/>
      <c r="FMN89" s="20"/>
      <c r="FMO89" s="20"/>
      <c r="FMP89" s="20"/>
      <c r="FMQ89" s="20"/>
      <c r="FMR89" s="20"/>
      <c r="FMS89" s="20"/>
      <c r="FMT89" s="20"/>
      <c r="FMU89" s="20"/>
      <c r="FMV89" s="20"/>
      <c r="FMW89" s="20"/>
      <c r="FMX89" s="20"/>
      <c r="FMY89" s="20"/>
      <c r="FMZ89" s="20"/>
      <c r="FNA89" s="20"/>
      <c r="FNB89" s="20"/>
      <c r="FNC89" s="20"/>
      <c r="FND89" s="20"/>
      <c r="FNE89" s="20"/>
      <c r="FNF89" s="20"/>
      <c r="FNG89" s="20"/>
      <c r="FNH89" s="20"/>
      <c r="FNI89" s="20"/>
      <c r="FNJ89" s="20"/>
      <c r="FNK89" s="20"/>
      <c r="FNL89" s="20"/>
      <c r="FNM89" s="20"/>
      <c r="FNN89" s="20"/>
      <c r="FNO89" s="20"/>
      <c r="FNP89" s="20"/>
      <c r="FNQ89" s="20"/>
      <c r="FNR89" s="20"/>
      <c r="FNS89" s="20"/>
      <c r="FNT89" s="20"/>
      <c r="FNU89" s="20"/>
      <c r="FNV89" s="20"/>
      <c r="FNW89" s="20"/>
      <c r="FNX89" s="20"/>
      <c r="FNY89" s="20"/>
      <c r="FNZ89" s="20"/>
      <c r="FOA89" s="20"/>
      <c r="FOB89" s="20"/>
      <c r="FOC89" s="20"/>
      <c r="FOD89" s="20"/>
      <c r="FOE89" s="20"/>
      <c r="FOF89" s="20"/>
      <c r="FOG89" s="20"/>
      <c r="FOH89" s="20"/>
      <c r="FOI89" s="20"/>
      <c r="FOJ89" s="20"/>
      <c r="FOK89" s="20"/>
      <c r="FOL89" s="20"/>
      <c r="FOM89" s="20"/>
      <c r="FON89" s="20"/>
      <c r="FOO89" s="20"/>
      <c r="FOP89" s="20"/>
      <c r="FOQ89" s="20"/>
      <c r="FOR89" s="20"/>
      <c r="FOS89" s="20"/>
      <c r="FOT89" s="20"/>
      <c r="FOU89" s="20"/>
      <c r="FOV89" s="20"/>
      <c r="FOW89" s="20"/>
      <c r="FOX89" s="20"/>
      <c r="FOY89" s="20"/>
      <c r="FOZ89" s="20"/>
      <c r="FPA89" s="20"/>
      <c r="FPB89" s="20"/>
      <c r="FPC89" s="20"/>
      <c r="FPD89" s="20"/>
      <c r="FPE89" s="20"/>
      <c r="FPF89" s="20"/>
      <c r="FPG89" s="20"/>
      <c r="FPH89" s="20"/>
      <c r="FPI89" s="20"/>
      <c r="FPJ89" s="20"/>
      <c r="FPK89" s="20"/>
      <c r="FPL89" s="20"/>
      <c r="FPM89" s="20"/>
      <c r="FPN89" s="20"/>
      <c r="FPO89" s="20"/>
      <c r="FPP89" s="20"/>
      <c r="FPQ89" s="20"/>
      <c r="FPR89" s="20"/>
      <c r="FPS89" s="20"/>
      <c r="FPT89" s="20"/>
      <c r="FPU89" s="20"/>
      <c r="FPV89" s="20"/>
      <c r="FPW89" s="20"/>
      <c r="FPX89" s="20"/>
      <c r="FPY89" s="20"/>
      <c r="FPZ89" s="20"/>
      <c r="FQA89" s="20"/>
      <c r="FQB89" s="20"/>
      <c r="FQC89" s="20"/>
      <c r="FQD89" s="20"/>
      <c r="FQE89" s="20"/>
      <c r="FQF89" s="20"/>
      <c r="FQG89" s="20"/>
      <c r="FQH89" s="20"/>
      <c r="FQI89" s="20"/>
      <c r="FQJ89" s="20"/>
      <c r="FQK89" s="20"/>
      <c r="FQL89" s="20"/>
      <c r="FQM89" s="20"/>
      <c r="FQN89" s="20"/>
      <c r="FQO89" s="20"/>
      <c r="FQP89" s="20"/>
      <c r="FQQ89" s="20"/>
      <c r="FQR89" s="20"/>
      <c r="FQS89" s="20"/>
      <c r="FQT89" s="20"/>
      <c r="FQU89" s="20"/>
      <c r="FQV89" s="20"/>
      <c r="FQW89" s="20"/>
      <c r="FQX89" s="20"/>
      <c r="FQY89" s="20"/>
      <c r="FQZ89" s="20"/>
      <c r="FRA89" s="20"/>
      <c r="FRB89" s="20"/>
      <c r="FRC89" s="20"/>
      <c r="FRD89" s="20"/>
      <c r="FRE89" s="20"/>
      <c r="FRF89" s="20"/>
      <c r="FRG89" s="20"/>
      <c r="FRH89" s="20"/>
      <c r="FRI89" s="20"/>
      <c r="FRJ89" s="20"/>
      <c r="FRK89" s="20"/>
      <c r="FRL89" s="20"/>
      <c r="FRM89" s="20"/>
      <c r="FRN89" s="20"/>
      <c r="FRO89" s="20"/>
      <c r="FRP89" s="20"/>
      <c r="FRQ89" s="20"/>
      <c r="FRR89" s="20"/>
      <c r="FRS89" s="20"/>
      <c r="FRT89" s="20"/>
      <c r="FRU89" s="20"/>
      <c r="FRV89" s="20"/>
      <c r="FRW89" s="20"/>
      <c r="FRX89" s="20"/>
      <c r="FRY89" s="20"/>
      <c r="FRZ89" s="20"/>
      <c r="FSA89" s="20"/>
      <c r="FSB89" s="20"/>
      <c r="FSC89" s="20"/>
      <c r="FSD89" s="20"/>
      <c r="FSE89" s="20"/>
      <c r="FSF89" s="20"/>
      <c r="FSG89" s="20"/>
      <c r="FSH89" s="20"/>
      <c r="FSI89" s="20"/>
      <c r="FSJ89" s="20"/>
      <c r="FSK89" s="20"/>
      <c r="FSL89" s="20"/>
      <c r="FSM89" s="20"/>
      <c r="FSN89" s="20"/>
      <c r="FSO89" s="20"/>
      <c r="FSP89" s="20"/>
      <c r="FSQ89" s="20"/>
      <c r="FSR89" s="20"/>
      <c r="FSS89" s="20"/>
      <c r="FST89" s="20"/>
      <c r="FSU89" s="20"/>
      <c r="FSV89" s="20"/>
      <c r="FSW89" s="20"/>
      <c r="FSX89" s="20"/>
      <c r="FSY89" s="20"/>
      <c r="FSZ89" s="20"/>
      <c r="FTA89" s="20"/>
      <c r="FTB89" s="20"/>
      <c r="FTC89" s="20"/>
      <c r="FTD89" s="20"/>
      <c r="FTE89" s="20"/>
      <c r="FTF89" s="20"/>
      <c r="FTG89" s="20"/>
      <c r="FTH89" s="20"/>
      <c r="FTI89" s="20"/>
      <c r="FTJ89" s="20"/>
      <c r="FTK89" s="20"/>
      <c r="FTL89" s="20"/>
      <c r="FTM89" s="20"/>
      <c r="FTN89" s="20"/>
      <c r="FTO89" s="20"/>
      <c r="FTP89" s="20"/>
      <c r="FTQ89" s="20"/>
      <c r="FTR89" s="20"/>
      <c r="FTS89" s="20"/>
      <c r="FTT89" s="20"/>
      <c r="FTU89" s="20"/>
      <c r="FTV89" s="20"/>
      <c r="FTW89" s="20"/>
      <c r="FTX89" s="20"/>
      <c r="FTY89" s="20"/>
      <c r="FTZ89" s="20"/>
      <c r="FUA89" s="20"/>
      <c r="FUB89" s="20"/>
      <c r="FUC89" s="20"/>
      <c r="FUD89" s="20"/>
      <c r="FUE89" s="20"/>
      <c r="FUF89" s="20"/>
      <c r="FUG89" s="20"/>
      <c r="FUH89" s="20"/>
      <c r="FUI89" s="20"/>
      <c r="FUJ89" s="20"/>
      <c r="FUK89" s="20"/>
      <c r="FUL89" s="20"/>
      <c r="FUM89" s="20"/>
      <c r="FUN89" s="20"/>
      <c r="FUO89" s="20"/>
      <c r="FUP89" s="20"/>
      <c r="FUQ89" s="20"/>
      <c r="FUR89" s="20"/>
      <c r="FUS89" s="20"/>
      <c r="FUT89" s="20"/>
      <c r="FUU89" s="20"/>
      <c r="FUV89" s="20"/>
      <c r="FUW89" s="20"/>
      <c r="FUX89" s="20"/>
      <c r="FUY89" s="20"/>
      <c r="FUZ89" s="20"/>
      <c r="FVA89" s="20"/>
      <c r="FVB89" s="20"/>
      <c r="FVC89" s="20"/>
      <c r="FVD89" s="20"/>
      <c r="FVE89" s="20"/>
      <c r="FVF89" s="20"/>
      <c r="FVG89" s="20"/>
      <c r="FVH89" s="20"/>
      <c r="FVI89" s="20"/>
      <c r="FVJ89" s="20"/>
      <c r="FVK89" s="20"/>
      <c r="FVL89" s="20"/>
      <c r="FVM89" s="20"/>
      <c r="FVN89" s="20"/>
      <c r="FVO89" s="20"/>
      <c r="FVP89" s="20"/>
      <c r="FVQ89" s="20"/>
      <c r="FVR89" s="20"/>
      <c r="FVS89" s="20"/>
      <c r="FVT89" s="20"/>
      <c r="FVU89" s="20"/>
      <c r="FVV89" s="20"/>
      <c r="FVW89" s="20"/>
      <c r="FVX89" s="20"/>
      <c r="FVY89" s="20"/>
      <c r="FVZ89" s="20"/>
      <c r="FWA89" s="20"/>
      <c r="FWB89" s="20"/>
      <c r="FWC89" s="20"/>
      <c r="FWD89" s="20"/>
      <c r="FWE89" s="20"/>
      <c r="FWF89" s="20"/>
      <c r="FWG89" s="20"/>
      <c r="FWH89" s="20"/>
      <c r="FWI89" s="20"/>
      <c r="FWJ89" s="20"/>
      <c r="FWK89" s="20"/>
      <c r="FWL89" s="20"/>
      <c r="FWM89" s="20"/>
      <c r="FWN89" s="20"/>
      <c r="FWO89" s="20"/>
      <c r="FWP89" s="20"/>
      <c r="FWQ89" s="20"/>
      <c r="FWR89" s="20"/>
      <c r="FWS89" s="20"/>
      <c r="FWT89" s="20"/>
      <c r="FWU89" s="20"/>
      <c r="FWV89" s="20"/>
      <c r="FWW89" s="20"/>
      <c r="FWX89" s="20"/>
      <c r="FWY89" s="20"/>
      <c r="FWZ89" s="20"/>
      <c r="FXA89" s="20"/>
      <c r="FXB89" s="20"/>
      <c r="FXC89" s="20"/>
      <c r="FXD89" s="20"/>
      <c r="FXE89" s="20"/>
      <c r="FXF89" s="20"/>
      <c r="FXG89" s="20"/>
      <c r="FXH89" s="20"/>
      <c r="FXI89" s="20"/>
      <c r="FXJ89" s="20"/>
      <c r="FXK89" s="20"/>
      <c r="FXL89" s="20"/>
      <c r="FXM89" s="20"/>
      <c r="FXN89" s="20"/>
      <c r="FXO89" s="20"/>
      <c r="FXP89" s="20"/>
      <c r="FXQ89" s="20"/>
      <c r="FXR89" s="20"/>
      <c r="FXS89" s="20"/>
      <c r="FXT89" s="20"/>
      <c r="FXU89" s="20"/>
      <c r="FXV89" s="20"/>
      <c r="FXW89" s="20"/>
      <c r="FXX89" s="20"/>
      <c r="FXY89" s="20"/>
      <c r="FXZ89" s="20"/>
      <c r="FYA89" s="20"/>
      <c r="FYB89" s="20"/>
      <c r="FYC89" s="20"/>
      <c r="FYD89" s="20"/>
      <c r="FYE89" s="20"/>
      <c r="FYF89" s="20"/>
      <c r="FYG89" s="20"/>
      <c r="FYH89" s="20"/>
      <c r="FYI89" s="20"/>
      <c r="FYJ89" s="20"/>
      <c r="FYK89" s="20"/>
      <c r="FYL89" s="20"/>
      <c r="FYM89" s="20"/>
      <c r="FYN89" s="20"/>
      <c r="FYO89" s="20"/>
      <c r="FYP89" s="20"/>
      <c r="FYQ89" s="20"/>
      <c r="FYR89" s="20"/>
      <c r="FYS89" s="20"/>
      <c r="FYT89" s="20"/>
      <c r="FYU89" s="20"/>
      <c r="FYV89" s="20"/>
      <c r="FYW89" s="20"/>
      <c r="FYX89" s="20"/>
      <c r="FYY89" s="20"/>
      <c r="FYZ89" s="20"/>
      <c r="FZA89" s="20"/>
      <c r="FZB89" s="20"/>
      <c r="FZC89" s="20"/>
      <c r="FZD89" s="20"/>
      <c r="FZE89" s="20"/>
      <c r="FZF89" s="20"/>
      <c r="FZG89" s="20"/>
      <c r="FZH89" s="20"/>
      <c r="FZI89" s="20"/>
      <c r="FZJ89" s="20"/>
      <c r="FZK89" s="20"/>
      <c r="FZL89" s="20"/>
      <c r="FZM89" s="20"/>
      <c r="FZN89" s="20"/>
      <c r="FZO89" s="20"/>
      <c r="FZP89" s="20"/>
      <c r="FZQ89" s="20"/>
      <c r="FZR89" s="20"/>
      <c r="FZS89" s="20"/>
      <c r="FZT89" s="20"/>
      <c r="FZU89" s="20"/>
      <c r="FZV89" s="20"/>
      <c r="FZW89" s="20"/>
      <c r="FZX89" s="20"/>
      <c r="FZY89" s="20"/>
      <c r="FZZ89" s="20"/>
      <c r="GAA89" s="20"/>
      <c r="GAB89" s="20"/>
      <c r="GAC89" s="20"/>
      <c r="GAD89" s="20"/>
      <c r="GAE89" s="20"/>
      <c r="GAF89" s="20"/>
      <c r="GAG89" s="20"/>
      <c r="GAH89" s="20"/>
      <c r="GAI89" s="20"/>
      <c r="GAJ89" s="20"/>
      <c r="GAK89" s="20"/>
      <c r="GAL89" s="20"/>
      <c r="GAM89" s="20"/>
      <c r="GAN89" s="20"/>
      <c r="GAO89" s="20"/>
      <c r="GAP89" s="20"/>
      <c r="GAQ89" s="20"/>
      <c r="GAR89" s="20"/>
      <c r="GAS89" s="20"/>
      <c r="GAT89" s="20"/>
      <c r="GAU89" s="20"/>
      <c r="GAV89" s="20"/>
      <c r="GAW89" s="20"/>
      <c r="GAX89" s="20"/>
      <c r="GAY89" s="20"/>
      <c r="GAZ89" s="20"/>
      <c r="GBA89" s="20"/>
      <c r="GBB89" s="20"/>
      <c r="GBC89" s="20"/>
      <c r="GBD89" s="20"/>
      <c r="GBE89" s="20"/>
      <c r="GBF89" s="20"/>
      <c r="GBG89" s="20"/>
      <c r="GBH89" s="20"/>
      <c r="GBI89" s="20"/>
      <c r="GBJ89" s="20"/>
      <c r="GBK89" s="20"/>
      <c r="GBL89" s="20"/>
      <c r="GBM89" s="20"/>
      <c r="GBN89" s="20"/>
      <c r="GBO89" s="20"/>
      <c r="GBP89" s="20"/>
      <c r="GBQ89" s="20"/>
      <c r="GBR89" s="20"/>
      <c r="GBS89" s="20"/>
      <c r="GBT89" s="20"/>
      <c r="GBU89" s="20"/>
      <c r="GBV89" s="20"/>
      <c r="GBW89" s="20"/>
      <c r="GBX89" s="20"/>
      <c r="GBY89" s="20"/>
      <c r="GBZ89" s="20"/>
      <c r="GCA89" s="20"/>
      <c r="GCB89" s="20"/>
      <c r="GCC89" s="20"/>
      <c r="GCD89" s="20"/>
      <c r="GCE89" s="20"/>
      <c r="GCF89" s="20"/>
      <c r="GCG89" s="20"/>
      <c r="GCH89" s="20"/>
      <c r="GCI89" s="20"/>
      <c r="GCJ89" s="20"/>
      <c r="GCK89" s="20"/>
      <c r="GCL89" s="20"/>
      <c r="GCM89" s="20"/>
      <c r="GCN89" s="20"/>
      <c r="GCO89" s="20"/>
      <c r="GCP89" s="20"/>
      <c r="GCQ89" s="20"/>
      <c r="GCR89" s="20"/>
      <c r="GCS89" s="20"/>
      <c r="GCT89" s="20"/>
      <c r="GCU89" s="20"/>
      <c r="GCV89" s="20"/>
      <c r="GCW89" s="20"/>
      <c r="GCX89" s="20"/>
      <c r="GCY89" s="20"/>
      <c r="GCZ89" s="20"/>
      <c r="GDA89" s="20"/>
      <c r="GDB89" s="20"/>
      <c r="GDC89" s="20"/>
      <c r="GDD89" s="20"/>
      <c r="GDE89" s="20"/>
      <c r="GDF89" s="20"/>
      <c r="GDG89" s="20"/>
      <c r="GDH89" s="20"/>
      <c r="GDI89" s="20"/>
      <c r="GDJ89" s="20"/>
      <c r="GDK89" s="20"/>
      <c r="GDL89" s="20"/>
      <c r="GDM89" s="20"/>
      <c r="GDN89" s="20"/>
      <c r="GDO89" s="20"/>
      <c r="GDP89" s="20"/>
      <c r="GDQ89" s="20"/>
      <c r="GDR89" s="20"/>
      <c r="GDS89" s="20"/>
      <c r="GDT89" s="20"/>
      <c r="GDU89" s="20"/>
      <c r="GDV89" s="20"/>
      <c r="GDW89" s="20"/>
      <c r="GDX89" s="20"/>
      <c r="GDY89" s="20"/>
      <c r="GDZ89" s="20"/>
      <c r="GEA89" s="20"/>
      <c r="GEB89" s="20"/>
      <c r="GEC89" s="20"/>
      <c r="GED89" s="20"/>
      <c r="GEE89" s="20"/>
      <c r="GEF89" s="20"/>
      <c r="GEG89" s="20"/>
      <c r="GEH89" s="20"/>
      <c r="GEI89" s="20"/>
      <c r="GEJ89" s="20"/>
      <c r="GEK89" s="20"/>
      <c r="GEL89" s="20"/>
      <c r="GEM89" s="20"/>
      <c r="GEN89" s="20"/>
      <c r="GEO89" s="20"/>
      <c r="GEP89" s="20"/>
      <c r="GEQ89" s="20"/>
      <c r="GER89" s="20"/>
      <c r="GES89" s="20"/>
      <c r="GET89" s="20"/>
      <c r="GEU89" s="20"/>
      <c r="GEV89" s="20"/>
      <c r="GEW89" s="20"/>
      <c r="GEX89" s="20"/>
      <c r="GEY89" s="20"/>
      <c r="GEZ89" s="20"/>
      <c r="GFA89" s="20"/>
      <c r="GFB89" s="20"/>
      <c r="GFC89" s="20"/>
      <c r="GFD89" s="20"/>
      <c r="GFE89" s="20"/>
      <c r="GFF89" s="20"/>
      <c r="GFG89" s="20"/>
      <c r="GFH89" s="20"/>
      <c r="GFI89" s="20"/>
      <c r="GFJ89" s="20"/>
      <c r="GFK89" s="20"/>
      <c r="GFL89" s="20"/>
      <c r="GFM89" s="20"/>
      <c r="GFN89" s="20"/>
      <c r="GFO89" s="20"/>
      <c r="GFP89" s="20"/>
      <c r="GFQ89" s="20"/>
      <c r="GFR89" s="20"/>
      <c r="GFS89" s="20"/>
      <c r="GFT89" s="20"/>
      <c r="GFU89" s="20"/>
      <c r="GFV89" s="20"/>
      <c r="GFW89" s="20"/>
      <c r="GFX89" s="20"/>
      <c r="GFY89" s="20"/>
      <c r="GFZ89" s="20"/>
      <c r="GGA89" s="20"/>
      <c r="GGB89" s="20"/>
      <c r="GGC89" s="20"/>
      <c r="GGD89" s="20"/>
      <c r="GGE89" s="20"/>
      <c r="GGF89" s="20"/>
      <c r="GGG89" s="20"/>
      <c r="GGH89" s="20"/>
      <c r="GGI89" s="20"/>
      <c r="GGJ89" s="20"/>
      <c r="GGK89" s="20"/>
      <c r="GGL89" s="20"/>
      <c r="GGM89" s="20"/>
      <c r="GGN89" s="20"/>
      <c r="GGO89" s="20"/>
      <c r="GGP89" s="20"/>
      <c r="GGQ89" s="20"/>
      <c r="GGR89" s="20"/>
      <c r="GGS89" s="20"/>
      <c r="GGT89" s="20"/>
      <c r="GGU89" s="20"/>
      <c r="GGV89" s="20"/>
      <c r="GGW89" s="20"/>
      <c r="GGX89" s="20"/>
      <c r="GGY89" s="20"/>
      <c r="GGZ89" s="20"/>
      <c r="GHA89" s="20"/>
      <c r="GHB89" s="20"/>
      <c r="GHC89" s="20"/>
      <c r="GHD89" s="20"/>
      <c r="GHE89" s="20"/>
      <c r="GHF89" s="20"/>
      <c r="GHG89" s="20"/>
      <c r="GHH89" s="20"/>
      <c r="GHI89" s="20"/>
      <c r="GHJ89" s="20"/>
      <c r="GHK89" s="20"/>
      <c r="GHL89" s="20"/>
      <c r="GHM89" s="20"/>
      <c r="GHN89" s="20"/>
      <c r="GHO89" s="20"/>
      <c r="GHP89" s="20"/>
      <c r="GHQ89" s="20"/>
      <c r="GHR89" s="20"/>
      <c r="GHS89" s="20"/>
      <c r="GHT89" s="20"/>
      <c r="GHU89" s="20"/>
      <c r="GHV89" s="20"/>
      <c r="GHW89" s="20"/>
      <c r="GHX89" s="20"/>
      <c r="GHY89" s="20"/>
      <c r="GHZ89" s="20"/>
      <c r="GIA89" s="20"/>
      <c r="GIB89" s="20"/>
      <c r="GIC89" s="20"/>
      <c r="GID89" s="20"/>
      <c r="GIE89" s="20"/>
      <c r="GIF89" s="20"/>
      <c r="GIG89" s="20"/>
      <c r="GIH89" s="20"/>
      <c r="GII89" s="20"/>
      <c r="GIJ89" s="20"/>
      <c r="GIK89" s="20"/>
      <c r="GIL89" s="20"/>
      <c r="GIM89" s="20"/>
      <c r="GIN89" s="20"/>
      <c r="GIO89" s="20"/>
      <c r="GIP89" s="20"/>
      <c r="GIQ89" s="20"/>
      <c r="GIR89" s="20"/>
      <c r="GIS89" s="20"/>
      <c r="GIT89" s="20"/>
      <c r="GIU89" s="20"/>
      <c r="GIV89" s="20"/>
      <c r="GIW89" s="20"/>
      <c r="GIX89" s="20"/>
      <c r="GIY89" s="20"/>
      <c r="GIZ89" s="20"/>
      <c r="GJA89" s="20"/>
      <c r="GJB89" s="20"/>
      <c r="GJC89" s="20"/>
      <c r="GJD89" s="20"/>
      <c r="GJE89" s="20"/>
      <c r="GJF89" s="20"/>
      <c r="GJG89" s="20"/>
      <c r="GJH89" s="20"/>
      <c r="GJI89" s="20"/>
      <c r="GJJ89" s="20"/>
      <c r="GJK89" s="20"/>
      <c r="GJL89" s="20"/>
      <c r="GJM89" s="20"/>
      <c r="GJN89" s="20"/>
      <c r="GJO89" s="20"/>
      <c r="GJP89" s="20"/>
      <c r="GJQ89" s="20"/>
      <c r="GJR89" s="20"/>
      <c r="GJS89" s="20"/>
      <c r="GJT89" s="20"/>
      <c r="GJU89" s="20"/>
      <c r="GJV89" s="20"/>
      <c r="GJW89" s="20"/>
      <c r="GJX89" s="20"/>
      <c r="GJY89" s="20"/>
      <c r="GJZ89" s="20"/>
      <c r="GKA89" s="20"/>
      <c r="GKB89" s="20"/>
      <c r="GKC89" s="20"/>
      <c r="GKD89" s="20"/>
      <c r="GKE89" s="20"/>
      <c r="GKF89" s="20"/>
      <c r="GKG89" s="20"/>
      <c r="GKH89" s="20"/>
      <c r="GKI89" s="20"/>
      <c r="GKJ89" s="20"/>
      <c r="GKK89" s="20"/>
      <c r="GKL89" s="20"/>
      <c r="GKM89" s="20"/>
      <c r="GKN89" s="20"/>
      <c r="GKO89" s="20"/>
      <c r="GKP89" s="20"/>
      <c r="GKQ89" s="20"/>
      <c r="GKR89" s="20"/>
      <c r="GKS89" s="20"/>
      <c r="GKT89" s="20"/>
      <c r="GKU89" s="20"/>
      <c r="GKV89" s="20"/>
      <c r="GKW89" s="20"/>
      <c r="GKX89" s="20"/>
      <c r="GKY89" s="20"/>
      <c r="GKZ89" s="20"/>
      <c r="GLA89" s="20"/>
      <c r="GLB89" s="20"/>
      <c r="GLC89" s="20"/>
      <c r="GLD89" s="20"/>
      <c r="GLE89" s="20"/>
      <c r="GLF89" s="20"/>
      <c r="GLG89" s="20"/>
      <c r="GLH89" s="20"/>
      <c r="GLI89" s="20"/>
      <c r="GLJ89" s="20"/>
      <c r="GLK89" s="20"/>
      <c r="GLL89" s="20"/>
      <c r="GLM89" s="20"/>
      <c r="GLN89" s="20"/>
      <c r="GLO89" s="20"/>
      <c r="GLP89" s="20"/>
      <c r="GLQ89" s="20"/>
      <c r="GLR89" s="20"/>
      <c r="GLS89" s="20"/>
      <c r="GLT89" s="20"/>
      <c r="GLU89" s="20"/>
      <c r="GLV89" s="20"/>
      <c r="GLW89" s="20"/>
      <c r="GLX89" s="20"/>
      <c r="GLY89" s="20"/>
      <c r="GLZ89" s="20"/>
      <c r="GMA89" s="20"/>
      <c r="GMB89" s="20"/>
      <c r="GMC89" s="20"/>
      <c r="GMD89" s="20"/>
      <c r="GME89" s="20"/>
      <c r="GMF89" s="20"/>
      <c r="GMG89" s="20"/>
      <c r="GMH89" s="20"/>
      <c r="GMI89" s="20"/>
      <c r="GMJ89" s="20"/>
      <c r="GMK89" s="20"/>
      <c r="GML89" s="20"/>
      <c r="GMM89" s="20"/>
      <c r="GMN89" s="20"/>
      <c r="GMO89" s="20"/>
      <c r="GMP89" s="20"/>
      <c r="GMQ89" s="20"/>
      <c r="GMR89" s="20"/>
      <c r="GMS89" s="20"/>
      <c r="GMT89" s="20"/>
      <c r="GMU89" s="20"/>
      <c r="GMV89" s="20"/>
      <c r="GMW89" s="20"/>
      <c r="GMX89" s="20"/>
      <c r="GMY89" s="20"/>
      <c r="GMZ89" s="20"/>
      <c r="GNA89" s="20"/>
      <c r="GNB89" s="20"/>
      <c r="GNC89" s="20"/>
      <c r="GND89" s="20"/>
      <c r="GNE89" s="20"/>
      <c r="GNF89" s="20"/>
      <c r="GNG89" s="20"/>
      <c r="GNH89" s="20"/>
      <c r="GNI89" s="20"/>
      <c r="GNJ89" s="20"/>
      <c r="GNK89" s="20"/>
      <c r="GNL89" s="20"/>
      <c r="GNM89" s="20"/>
      <c r="GNN89" s="20"/>
      <c r="GNO89" s="20"/>
      <c r="GNP89" s="20"/>
      <c r="GNQ89" s="20"/>
      <c r="GNR89" s="20"/>
      <c r="GNS89" s="20"/>
      <c r="GNT89" s="20"/>
      <c r="GNU89" s="20"/>
      <c r="GNV89" s="20"/>
      <c r="GNW89" s="20"/>
      <c r="GNX89" s="20"/>
      <c r="GNY89" s="20"/>
      <c r="GNZ89" s="20"/>
      <c r="GOA89" s="20"/>
      <c r="GOB89" s="20"/>
      <c r="GOC89" s="20"/>
      <c r="GOD89" s="20"/>
      <c r="GOE89" s="20"/>
      <c r="GOF89" s="20"/>
      <c r="GOG89" s="20"/>
      <c r="GOH89" s="20"/>
      <c r="GOI89" s="20"/>
      <c r="GOJ89" s="20"/>
      <c r="GOK89" s="20"/>
      <c r="GOL89" s="20"/>
      <c r="GOM89" s="20"/>
      <c r="GON89" s="20"/>
      <c r="GOO89" s="20"/>
      <c r="GOP89" s="20"/>
      <c r="GOQ89" s="20"/>
      <c r="GOR89" s="20"/>
      <c r="GOS89" s="20"/>
      <c r="GOT89" s="20"/>
      <c r="GOU89" s="20"/>
      <c r="GOV89" s="20"/>
      <c r="GOW89" s="20"/>
      <c r="GOX89" s="20"/>
      <c r="GOY89" s="20"/>
      <c r="GOZ89" s="20"/>
      <c r="GPA89" s="20"/>
      <c r="GPB89" s="20"/>
      <c r="GPC89" s="20"/>
      <c r="GPD89" s="20"/>
      <c r="GPE89" s="20"/>
      <c r="GPF89" s="20"/>
      <c r="GPG89" s="20"/>
      <c r="GPH89" s="20"/>
      <c r="GPI89" s="20"/>
      <c r="GPJ89" s="20"/>
      <c r="GPK89" s="20"/>
      <c r="GPL89" s="20"/>
      <c r="GPM89" s="20"/>
      <c r="GPN89" s="20"/>
      <c r="GPO89" s="20"/>
      <c r="GPP89" s="20"/>
      <c r="GPQ89" s="20"/>
      <c r="GPR89" s="20"/>
      <c r="GPS89" s="20"/>
      <c r="GPT89" s="20"/>
      <c r="GPU89" s="20"/>
      <c r="GPV89" s="20"/>
      <c r="GPW89" s="20"/>
      <c r="GPX89" s="20"/>
      <c r="GPY89" s="20"/>
      <c r="GPZ89" s="20"/>
      <c r="GQA89" s="20"/>
      <c r="GQB89" s="20"/>
      <c r="GQC89" s="20"/>
      <c r="GQD89" s="20"/>
      <c r="GQE89" s="20"/>
      <c r="GQF89" s="20"/>
      <c r="GQG89" s="20"/>
      <c r="GQH89" s="20"/>
      <c r="GQI89" s="20"/>
      <c r="GQJ89" s="20"/>
      <c r="GQK89" s="20"/>
      <c r="GQL89" s="20"/>
      <c r="GQM89" s="20"/>
      <c r="GQN89" s="20"/>
      <c r="GQO89" s="20"/>
      <c r="GQP89" s="20"/>
      <c r="GQQ89" s="20"/>
      <c r="GQR89" s="20"/>
      <c r="GQS89" s="20"/>
      <c r="GQT89" s="20"/>
      <c r="GQU89" s="20"/>
      <c r="GQV89" s="20"/>
      <c r="GQW89" s="20"/>
      <c r="GQX89" s="20"/>
      <c r="GQY89" s="20"/>
      <c r="GQZ89" s="20"/>
      <c r="GRA89" s="20"/>
      <c r="GRB89" s="20"/>
      <c r="GRC89" s="20"/>
      <c r="GRD89" s="20"/>
      <c r="GRE89" s="20"/>
      <c r="GRF89" s="20"/>
      <c r="GRG89" s="20"/>
      <c r="GRH89" s="20"/>
      <c r="GRI89" s="20"/>
      <c r="GRJ89" s="20"/>
      <c r="GRK89" s="20"/>
      <c r="GRL89" s="20"/>
      <c r="GRM89" s="20"/>
      <c r="GRN89" s="20"/>
      <c r="GRO89" s="20"/>
      <c r="GRP89" s="20"/>
      <c r="GRQ89" s="20"/>
      <c r="GRR89" s="20"/>
      <c r="GRS89" s="20"/>
      <c r="GRT89" s="20"/>
      <c r="GRU89" s="20"/>
      <c r="GRV89" s="20"/>
      <c r="GRW89" s="20"/>
      <c r="GRX89" s="20"/>
      <c r="GRY89" s="20"/>
      <c r="GRZ89" s="20"/>
      <c r="GSA89" s="20"/>
      <c r="GSB89" s="20"/>
      <c r="GSC89" s="20"/>
      <c r="GSD89" s="20"/>
      <c r="GSE89" s="20"/>
      <c r="GSF89" s="20"/>
      <c r="GSG89" s="20"/>
      <c r="GSH89" s="20"/>
      <c r="GSI89" s="20"/>
      <c r="GSJ89" s="20"/>
      <c r="GSK89" s="20"/>
      <c r="GSL89" s="20"/>
      <c r="GSM89" s="20"/>
      <c r="GSN89" s="20"/>
      <c r="GSO89" s="20"/>
      <c r="GSP89" s="20"/>
      <c r="GSQ89" s="20"/>
      <c r="GSR89" s="20"/>
      <c r="GSS89" s="20"/>
      <c r="GST89" s="20"/>
      <c r="GSU89" s="20"/>
      <c r="GSV89" s="20"/>
      <c r="GSW89" s="20"/>
      <c r="GSX89" s="20"/>
      <c r="GSY89" s="20"/>
      <c r="GSZ89" s="20"/>
      <c r="GTA89" s="20"/>
      <c r="GTB89" s="20"/>
      <c r="GTC89" s="20"/>
      <c r="GTD89" s="20"/>
      <c r="GTE89" s="20"/>
      <c r="GTF89" s="20"/>
      <c r="GTG89" s="20"/>
      <c r="GTH89" s="20"/>
      <c r="GTI89" s="20"/>
      <c r="GTJ89" s="20"/>
      <c r="GTK89" s="20"/>
      <c r="GTL89" s="20"/>
      <c r="GTM89" s="20"/>
      <c r="GTN89" s="20"/>
      <c r="GTO89" s="20"/>
      <c r="GTP89" s="20"/>
      <c r="GTQ89" s="20"/>
      <c r="GTR89" s="20"/>
      <c r="GTS89" s="20"/>
      <c r="GTT89" s="20"/>
      <c r="GTU89" s="20"/>
      <c r="GTV89" s="20"/>
      <c r="GTW89" s="20"/>
      <c r="GTX89" s="20"/>
      <c r="GTY89" s="20"/>
      <c r="GTZ89" s="20"/>
      <c r="GUA89" s="20"/>
      <c r="GUB89" s="20"/>
      <c r="GUC89" s="20"/>
      <c r="GUD89" s="20"/>
      <c r="GUE89" s="20"/>
      <c r="GUF89" s="20"/>
      <c r="GUG89" s="20"/>
      <c r="GUH89" s="20"/>
      <c r="GUI89" s="20"/>
      <c r="GUJ89" s="20"/>
      <c r="GUK89" s="20"/>
      <c r="GUL89" s="20"/>
      <c r="GUM89" s="20"/>
      <c r="GUN89" s="20"/>
      <c r="GUO89" s="20"/>
      <c r="GUP89" s="20"/>
      <c r="GUQ89" s="20"/>
      <c r="GUR89" s="20"/>
      <c r="GUS89" s="20"/>
      <c r="GUT89" s="20"/>
      <c r="GUU89" s="20"/>
      <c r="GUV89" s="20"/>
      <c r="GUW89" s="20"/>
      <c r="GUX89" s="20"/>
      <c r="GUY89" s="20"/>
      <c r="GUZ89" s="20"/>
      <c r="GVA89" s="20"/>
      <c r="GVB89" s="20"/>
      <c r="GVC89" s="20"/>
      <c r="GVD89" s="20"/>
      <c r="GVE89" s="20"/>
      <c r="GVF89" s="20"/>
      <c r="GVG89" s="20"/>
      <c r="GVH89" s="20"/>
      <c r="GVI89" s="20"/>
      <c r="GVJ89" s="20"/>
      <c r="GVK89" s="20"/>
      <c r="GVL89" s="20"/>
      <c r="GVM89" s="20"/>
      <c r="GVN89" s="20"/>
      <c r="GVO89" s="20"/>
      <c r="GVP89" s="20"/>
      <c r="GVQ89" s="20"/>
      <c r="GVR89" s="20"/>
      <c r="GVS89" s="20"/>
      <c r="GVT89" s="20"/>
      <c r="GVU89" s="20"/>
      <c r="GVV89" s="20"/>
      <c r="GVW89" s="20"/>
      <c r="GVX89" s="20"/>
      <c r="GVY89" s="20"/>
      <c r="GVZ89" s="20"/>
      <c r="GWA89" s="20"/>
      <c r="GWB89" s="20"/>
      <c r="GWC89" s="20"/>
      <c r="GWD89" s="20"/>
      <c r="GWE89" s="20"/>
      <c r="GWF89" s="20"/>
      <c r="GWG89" s="20"/>
      <c r="GWH89" s="20"/>
      <c r="GWI89" s="20"/>
      <c r="GWJ89" s="20"/>
      <c r="GWK89" s="20"/>
      <c r="GWL89" s="20"/>
      <c r="GWM89" s="20"/>
      <c r="GWN89" s="20"/>
      <c r="GWO89" s="20"/>
      <c r="GWP89" s="20"/>
      <c r="GWQ89" s="20"/>
      <c r="GWR89" s="20"/>
      <c r="GWS89" s="20"/>
      <c r="GWT89" s="20"/>
      <c r="GWU89" s="20"/>
      <c r="GWV89" s="20"/>
      <c r="GWW89" s="20"/>
      <c r="GWX89" s="20"/>
      <c r="GWY89" s="20"/>
      <c r="GWZ89" s="20"/>
      <c r="GXA89" s="20"/>
      <c r="GXB89" s="20"/>
      <c r="GXC89" s="20"/>
      <c r="GXD89" s="20"/>
      <c r="GXE89" s="20"/>
      <c r="GXF89" s="20"/>
      <c r="GXG89" s="20"/>
      <c r="GXH89" s="20"/>
      <c r="GXI89" s="20"/>
      <c r="GXJ89" s="20"/>
      <c r="GXK89" s="20"/>
      <c r="GXL89" s="20"/>
      <c r="GXM89" s="20"/>
      <c r="GXN89" s="20"/>
      <c r="GXO89" s="20"/>
      <c r="GXP89" s="20"/>
      <c r="GXQ89" s="20"/>
      <c r="GXR89" s="20"/>
      <c r="GXS89" s="20"/>
      <c r="GXT89" s="20"/>
      <c r="GXU89" s="20"/>
      <c r="GXV89" s="20"/>
      <c r="GXW89" s="20"/>
      <c r="GXX89" s="20"/>
      <c r="GXY89" s="20"/>
      <c r="GXZ89" s="20"/>
      <c r="GYA89" s="20"/>
      <c r="GYB89" s="20"/>
      <c r="GYC89" s="20"/>
      <c r="GYD89" s="20"/>
      <c r="GYE89" s="20"/>
      <c r="GYF89" s="20"/>
      <c r="GYG89" s="20"/>
      <c r="GYH89" s="20"/>
      <c r="GYI89" s="20"/>
      <c r="GYJ89" s="20"/>
      <c r="GYK89" s="20"/>
      <c r="GYL89" s="20"/>
      <c r="GYM89" s="20"/>
      <c r="GYN89" s="20"/>
      <c r="GYO89" s="20"/>
      <c r="GYP89" s="20"/>
      <c r="GYQ89" s="20"/>
      <c r="GYR89" s="20"/>
      <c r="GYS89" s="20"/>
      <c r="GYT89" s="20"/>
      <c r="GYU89" s="20"/>
      <c r="GYV89" s="20"/>
      <c r="GYW89" s="20"/>
      <c r="GYX89" s="20"/>
      <c r="GYY89" s="20"/>
      <c r="GYZ89" s="20"/>
      <c r="GZA89" s="20"/>
      <c r="GZB89" s="20"/>
      <c r="GZC89" s="20"/>
      <c r="GZD89" s="20"/>
      <c r="GZE89" s="20"/>
      <c r="GZF89" s="20"/>
      <c r="GZG89" s="20"/>
      <c r="GZH89" s="20"/>
      <c r="GZI89" s="20"/>
      <c r="GZJ89" s="20"/>
      <c r="GZK89" s="20"/>
      <c r="GZL89" s="20"/>
      <c r="GZM89" s="20"/>
      <c r="GZN89" s="20"/>
      <c r="GZO89" s="20"/>
      <c r="GZP89" s="20"/>
      <c r="GZQ89" s="20"/>
      <c r="GZR89" s="20"/>
      <c r="GZS89" s="20"/>
      <c r="GZT89" s="20"/>
      <c r="GZU89" s="20"/>
      <c r="GZV89" s="20"/>
      <c r="GZW89" s="20"/>
      <c r="GZX89" s="20"/>
      <c r="GZY89" s="20"/>
      <c r="GZZ89" s="20"/>
      <c r="HAA89" s="20"/>
      <c r="HAB89" s="20"/>
      <c r="HAC89" s="20"/>
      <c r="HAD89" s="20"/>
      <c r="HAE89" s="20"/>
      <c r="HAF89" s="20"/>
      <c r="HAG89" s="20"/>
      <c r="HAH89" s="20"/>
      <c r="HAI89" s="20"/>
      <c r="HAJ89" s="20"/>
      <c r="HAK89" s="20"/>
      <c r="HAL89" s="20"/>
      <c r="HAM89" s="20"/>
      <c r="HAN89" s="20"/>
      <c r="HAO89" s="20"/>
      <c r="HAP89" s="20"/>
      <c r="HAQ89" s="20"/>
      <c r="HAR89" s="20"/>
      <c r="HAS89" s="20"/>
      <c r="HAT89" s="20"/>
      <c r="HAU89" s="20"/>
      <c r="HAV89" s="20"/>
      <c r="HAW89" s="20"/>
      <c r="HAX89" s="20"/>
      <c r="HAY89" s="20"/>
      <c r="HAZ89" s="20"/>
      <c r="HBA89" s="20"/>
      <c r="HBB89" s="20"/>
      <c r="HBC89" s="20"/>
      <c r="HBD89" s="20"/>
      <c r="HBE89" s="20"/>
      <c r="HBF89" s="20"/>
      <c r="HBG89" s="20"/>
      <c r="HBH89" s="20"/>
      <c r="HBI89" s="20"/>
      <c r="HBJ89" s="20"/>
      <c r="HBK89" s="20"/>
      <c r="HBL89" s="20"/>
      <c r="HBM89" s="20"/>
      <c r="HBN89" s="20"/>
      <c r="HBO89" s="20"/>
      <c r="HBP89" s="20"/>
      <c r="HBQ89" s="20"/>
      <c r="HBR89" s="20"/>
      <c r="HBS89" s="20"/>
      <c r="HBT89" s="20"/>
      <c r="HBU89" s="20"/>
      <c r="HBV89" s="20"/>
      <c r="HBW89" s="20"/>
      <c r="HBX89" s="20"/>
      <c r="HBY89" s="20"/>
      <c r="HBZ89" s="20"/>
      <c r="HCA89" s="20"/>
      <c r="HCB89" s="20"/>
      <c r="HCC89" s="20"/>
      <c r="HCD89" s="20"/>
      <c r="HCE89" s="20"/>
      <c r="HCF89" s="20"/>
      <c r="HCG89" s="20"/>
      <c r="HCH89" s="20"/>
      <c r="HCI89" s="20"/>
      <c r="HCJ89" s="20"/>
      <c r="HCK89" s="20"/>
      <c r="HCL89" s="20"/>
      <c r="HCM89" s="20"/>
      <c r="HCN89" s="20"/>
      <c r="HCO89" s="20"/>
      <c r="HCP89" s="20"/>
      <c r="HCQ89" s="20"/>
      <c r="HCR89" s="20"/>
      <c r="HCS89" s="20"/>
      <c r="HCT89" s="20"/>
      <c r="HCU89" s="20"/>
      <c r="HCV89" s="20"/>
      <c r="HCW89" s="20"/>
      <c r="HCX89" s="20"/>
      <c r="HCY89" s="20"/>
      <c r="HCZ89" s="20"/>
      <c r="HDA89" s="20"/>
      <c r="HDB89" s="20"/>
      <c r="HDC89" s="20"/>
      <c r="HDD89" s="20"/>
      <c r="HDE89" s="20"/>
      <c r="HDF89" s="20"/>
      <c r="HDG89" s="20"/>
      <c r="HDH89" s="20"/>
      <c r="HDI89" s="20"/>
      <c r="HDJ89" s="20"/>
      <c r="HDK89" s="20"/>
      <c r="HDL89" s="20"/>
      <c r="HDM89" s="20"/>
      <c r="HDN89" s="20"/>
      <c r="HDO89" s="20"/>
      <c r="HDP89" s="20"/>
      <c r="HDQ89" s="20"/>
      <c r="HDR89" s="20"/>
      <c r="HDS89" s="20"/>
      <c r="HDT89" s="20"/>
      <c r="HDU89" s="20"/>
      <c r="HDV89" s="20"/>
      <c r="HDW89" s="20"/>
      <c r="HDX89" s="20"/>
      <c r="HDY89" s="20"/>
      <c r="HDZ89" s="20"/>
      <c r="HEA89" s="20"/>
      <c r="HEB89" s="20"/>
      <c r="HEC89" s="20"/>
      <c r="HED89" s="20"/>
      <c r="HEE89" s="20"/>
      <c r="HEF89" s="20"/>
      <c r="HEG89" s="20"/>
      <c r="HEH89" s="20"/>
      <c r="HEI89" s="20"/>
      <c r="HEJ89" s="20"/>
      <c r="HEK89" s="20"/>
      <c r="HEL89" s="20"/>
      <c r="HEM89" s="20"/>
      <c r="HEN89" s="20"/>
      <c r="HEO89" s="20"/>
      <c r="HEP89" s="20"/>
      <c r="HEQ89" s="20"/>
      <c r="HER89" s="20"/>
      <c r="HES89" s="20"/>
      <c r="HET89" s="20"/>
      <c r="HEU89" s="20"/>
      <c r="HEV89" s="20"/>
      <c r="HEW89" s="20"/>
      <c r="HEX89" s="20"/>
      <c r="HEY89" s="20"/>
      <c r="HEZ89" s="20"/>
      <c r="HFA89" s="20"/>
      <c r="HFB89" s="20"/>
      <c r="HFC89" s="20"/>
      <c r="HFD89" s="20"/>
      <c r="HFE89" s="20"/>
      <c r="HFF89" s="20"/>
      <c r="HFG89" s="20"/>
      <c r="HFH89" s="20"/>
      <c r="HFI89" s="20"/>
      <c r="HFJ89" s="20"/>
      <c r="HFK89" s="20"/>
      <c r="HFL89" s="20"/>
      <c r="HFM89" s="20"/>
      <c r="HFN89" s="20"/>
      <c r="HFO89" s="20"/>
      <c r="HFP89" s="20"/>
      <c r="HFQ89" s="20"/>
      <c r="HFR89" s="20"/>
      <c r="HFS89" s="20"/>
      <c r="HFT89" s="20"/>
      <c r="HFU89" s="20"/>
      <c r="HFV89" s="20"/>
      <c r="HFW89" s="20"/>
      <c r="HFX89" s="20"/>
      <c r="HFY89" s="20"/>
      <c r="HFZ89" s="20"/>
      <c r="HGA89" s="20"/>
      <c r="HGB89" s="20"/>
      <c r="HGC89" s="20"/>
      <c r="HGD89" s="20"/>
      <c r="HGE89" s="20"/>
      <c r="HGF89" s="20"/>
      <c r="HGG89" s="20"/>
      <c r="HGH89" s="20"/>
      <c r="HGI89" s="20"/>
      <c r="HGJ89" s="20"/>
      <c r="HGK89" s="20"/>
      <c r="HGL89" s="20"/>
      <c r="HGM89" s="20"/>
      <c r="HGN89" s="20"/>
      <c r="HGO89" s="20"/>
      <c r="HGP89" s="20"/>
      <c r="HGQ89" s="20"/>
      <c r="HGR89" s="20"/>
      <c r="HGS89" s="20"/>
      <c r="HGT89" s="20"/>
      <c r="HGU89" s="20"/>
      <c r="HGV89" s="20"/>
      <c r="HGW89" s="20"/>
      <c r="HGX89" s="20"/>
      <c r="HGY89" s="20"/>
      <c r="HGZ89" s="20"/>
      <c r="HHA89" s="20"/>
      <c r="HHB89" s="20"/>
      <c r="HHC89" s="20"/>
      <c r="HHD89" s="20"/>
      <c r="HHE89" s="20"/>
      <c r="HHF89" s="20"/>
      <c r="HHG89" s="20"/>
      <c r="HHH89" s="20"/>
      <c r="HHI89" s="20"/>
      <c r="HHJ89" s="20"/>
      <c r="HHK89" s="20"/>
      <c r="HHL89" s="20"/>
      <c r="HHM89" s="20"/>
      <c r="HHN89" s="20"/>
      <c r="HHO89" s="20"/>
      <c r="HHP89" s="20"/>
      <c r="HHQ89" s="20"/>
      <c r="HHR89" s="20"/>
      <c r="HHS89" s="20"/>
      <c r="HHT89" s="20"/>
      <c r="HHU89" s="20"/>
      <c r="HHV89" s="20"/>
      <c r="HHW89" s="20"/>
      <c r="HHX89" s="20"/>
      <c r="HHY89" s="20"/>
      <c r="HHZ89" s="20"/>
      <c r="HIA89" s="20"/>
      <c r="HIB89" s="20"/>
      <c r="HIC89" s="20"/>
      <c r="HID89" s="20"/>
      <c r="HIE89" s="20"/>
      <c r="HIF89" s="20"/>
      <c r="HIG89" s="20"/>
      <c r="HIH89" s="20"/>
      <c r="HII89" s="20"/>
      <c r="HIJ89" s="20"/>
      <c r="HIK89" s="20"/>
      <c r="HIL89" s="20"/>
      <c r="HIM89" s="20"/>
      <c r="HIN89" s="20"/>
      <c r="HIO89" s="20"/>
      <c r="HIP89" s="20"/>
      <c r="HIQ89" s="20"/>
      <c r="HIR89" s="20"/>
      <c r="HIS89" s="20"/>
      <c r="HIT89" s="20"/>
      <c r="HIU89" s="20"/>
      <c r="HIV89" s="20"/>
      <c r="HIW89" s="20"/>
      <c r="HIX89" s="20"/>
      <c r="HIY89" s="20"/>
      <c r="HIZ89" s="20"/>
      <c r="HJA89" s="20"/>
      <c r="HJB89" s="20"/>
      <c r="HJC89" s="20"/>
      <c r="HJD89" s="20"/>
      <c r="HJE89" s="20"/>
      <c r="HJF89" s="20"/>
      <c r="HJG89" s="20"/>
      <c r="HJH89" s="20"/>
      <c r="HJI89" s="20"/>
      <c r="HJJ89" s="20"/>
      <c r="HJK89" s="20"/>
      <c r="HJL89" s="20"/>
      <c r="HJM89" s="20"/>
      <c r="HJN89" s="20"/>
      <c r="HJO89" s="20"/>
      <c r="HJP89" s="20"/>
      <c r="HJQ89" s="20"/>
      <c r="HJR89" s="20"/>
      <c r="HJS89" s="20"/>
      <c r="HJT89" s="20"/>
      <c r="HJU89" s="20"/>
      <c r="HJV89" s="20"/>
      <c r="HJW89" s="20"/>
      <c r="HJX89" s="20"/>
      <c r="HJY89" s="20"/>
      <c r="HJZ89" s="20"/>
      <c r="HKA89" s="20"/>
      <c r="HKB89" s="20"/>
      <c r="HKC89" s="20"/>
      <c r="HKD89" s="20"/>
      <c r="HKE89" s="20"/>
      <c r="HKF89" s="20"/>
      <c r="HKG89" s="20"/>
      <c r="HKH89" s="20"/>
      <c r="HKI89" s="20"/>
      <c r="HKJ89" s="20"/>
      <c r="HKK89" s="20"/>
      <c r="HKL89" s="20"/>
      <c r="HKM89" s="20"/>
      <c r="HKN89" s="20"/>
      <c r="HKO89" s="20"/>
      <c r="HKP89" s="20"/>
      <c r="HKQ89" s="20"/>
      <c r="HKR89" s="20"/>
      <c r="HKS89" s="20"/>
      <c r="HKT89" s="20"/>
      <c r="HKU89" s="20"/>
      <c r="HKV89" s="20"/>
      <c r="HKW89" s="20"/>
      <c r="HKX89" s="20"/>
      <c r="HKY89" s="20"/>
      <c r="HKZ89" s="20"/>
      <c r="HLA89" s="20"/>
      <c r="HLB89" s="20"/>
      <c r="HLC89" s="20"/>
      <c r="HLD89" s="20"/>
      <c r="HLE89" s="20"/>
      <c r="HLF89" s="20"/>
      <c r="HLG89" s="20"/>
      <c r="HLH89" s="20"/>
      <c r="HLI89" s="20"/>
      <c r="HLJ89" s="20"/>
      <c r="HLK89" s="20"/>
      <c r="HLL89" s="20"/>
      <c r="HLM89" s="20"/>
      <c r="HLN89" s="20"/>
      <c r="HLO89" s="20"/>
      <c r="HLP89" s="20"/>
      <c r="HLQ89" s="20"/>
      <c r="HLR89" s="20"/>
      <c r="HLS89" s="20"/>
      <c r="HLT89" s="20"/>
      <c r="HLU89" s="20"/>
      <c r="HLV89" s="20"/>
      <c r="HLW89" s="20"/>
      <c r="HLX89" s="20"/>
      <c r="HLY89" s="20"/>
      <c r="HLZ89" s="20"/>
      <c r="HMA89" s="20"/>
      <c r="HMB89" s="20"/>
      <c r="HMC89" s="20"/>
      <c r="HMD89" s="20"/>
      <c r="HME89" s="20"/>
      <c r="HMF89" s="20"/>
      <c r="HMG89" s="20"/>
      <c r="HMH89" s="20"/>
      <c r="HMI89" s="20"/>
      <c r="HMJ89" s="20"/>
      <c r="HMK89" s="20"/>
      <c r="HML89" s="20"/>
      <c r="HMM89" s="20"/>
      <c r="HMN89" s="20"/>
      <c r="HMO89" s="20"/>
      <c r="HMP89" s="20"/>
      <c r="HMQ89" s="20"/>
      <c r="HMR89" s="20"/>
      <c r="HMS89" s="20"/>
      <c r="HMT89" s="20"/>
      <c r="HMU89" s="20"/>
      <c r="HMV89" s="20"/>
      <c r="HMW89" s="20"/>
      <c r="HMX89" s="20"/>
      <c r="HMY89" s="20"/>
      <c r="HMZ89" s="20"/>
      <c r="HNA89" s="20"/>
      <c r="HNB89" s="20"/>
      <c r="HNC89" s="20"/>
      <c r="HND89" s="20"/>
      <c r="HNE89" s="20"/>
      <c r="HNF89" s="20"/>
      <c r="HNG89" s="20"/>
      <c r="HNH89" s="20"/>
      <c r="HNI89" s="20"/>
      <c r="HNJ89" s="20"/>
      <c r="HNK89" s="20"/>
      <c r="HNL89" s="20"/>
      <c r="HNM89" s="20"/>
      <c r="HNN89" s="20"/>
      <c r="HNO89" s="20"/>
      <c r="HNP89" s="20"/>
      <c r="HNQ89" s="20"/>
      <c r="HNR89" s="20"/>
      <c r="HNS89" s="20"/>
      <c r="HNT89" s="20"/>
      <c r="HNU89" s="20"/>
      <c r="HNV89" s="20"/>
      <c r="HNW89" s="20"/>
      <c r="HNX89" s="20"/>
      <c r="HNY89" s="20"/>
      <c r="HNZ89" s="20"/>
      <c r="HOA89" s="20"/>
      <c r="HOB89" s="20"/>
      <c r="HOC89" s="20"/>
      <c r="HOD89" s="20"/>
      <c r="HOE89" s="20"/>
      <c r="HOF89" s="20"/>
      <c r="HOG89" s="20"/>
      <c r="HOH89" s="20"/>
      <c r="HOI89" s="20"/>
      <c r="HOJ89" s="20"/>
      <c r="HOK89" s="20"/>
      <c r="HOL89" s="20"/>
      <c r="HOM89" s="20"/>
      <c r="HON89" s="20"/>
      <c r="HOO89" s="20"/>
      <c r="HOP89" s="20"/>
      <c r="HOQ89" s="20"/>
      <c r="HOR89" s="20"/>
      <c r="HOS89" s="20"/>
      <c r="HOT89" s="20"/>
      <c r="HOU89" s="20"/>
      <c r="HOV89" s="20"/>
      <c r="HOW89" s="20"/>
      <c r="HOX89" s="20"/>
      <c r="HOY89" s="20"/>
      <c r="HOZ89" s="20"/>
      <c r="HPA89" s="20"/>
      <c r="HPB89" s="20"/>
      <c r="HPC89" s="20"/>
      <c r="HPD89" s="20"/>
      <c r="HPE89" s="20"/>
      <c r="HPF89" s="20"/>
      <c r="HPG89" s="20"/>
      <c r="HPH89" s="20"/>
      <c r="HPI89" s="20"/>
      <c r="HPJ89" s="20"/>
      <c r="HPK89" s="20"/>
      <c r="HPL89" s="20"/>
      <c r="HPM89" s="20"/>
      <c r="HPN89" s="20"/>
      <c r="HPO89" s="20"/>
      <c r="HPP89" s="20"/>
      <c r="HPQ89" s="20"/>
      <c r="HPR89" s="20"/>
      <c r="HPS89" s="20"/>
      <c r="HPT89" s="20"/>
      <c r="HPU89" s="20"/>
      <c r="HPV89" s="20"/>
      <c r="HPW89" s="20"/>
      <c r="HPX89" s="20"/>
      <c r="HPY89" s="20"/>
      <c r="HPZ89" s="20"/>
      <c r="HQA89" s="20"/>
      <c r="HQB89" s="20"/>
      <c r="HQC89" s="20"/>
      <c r="HQD89" s="20"/>
      <c r="HQE89" s="20"/>
      <c r="HQF89" s="20"/>
      <c r="HQG89" s="20"/>
      <c r="HQH89" s="20"/>
      <c r="HQI89" s="20"/>
      <c r="HQJ89" s="20"/>
      <c r="HQK89" s="20"/>
      <c r="HQL89" s="20"/>
      <c r="HQM89" s="20"/>
      <c r="HQN89" s="20"/>
      <c r="HQO89" s="20"/>
      <c r="HQP89" s="20"/>
      <c r="HQQ89" s="20"/>
      <c r="HQR89" s="20"/>
      <c r="HQS89" s="20"/>
      <c r="HQT89" s="20"/>
      <c r="HQU89" s="20"/>
      <c r="HQV89" s="20"/>
      <c r="HQW89" s="20"/>
      <c r="HQX89" s="20"/>
      <c r="HQY89" s="20"/>
      <c r="HQZ89" s="20"/>
      <c r="HRA89" s="20"/>
      <c r="HRB89" s="20"/>
      <c r="HRC89" s="20"/>
      <c r="HRD89" s="20"/>
      <c r="HRE89" s="20"/>
      <c r="HRF89" s="20"/>
      <c r="HRG89" s="20"/>
      <c r="HRH89" s="20"/>
      <c r="HRI89" s="20"/>
      <c r="HRJ89" s="20"/>
      <c r="HRK89" s="20"/>
      <c r="HRL89" s="20"/>
      <c r="HRM89" s="20"/>
      <c r="HRN89" s="20"/>
      <c r="HRO89" s="20"/>
      <c r="HRP89" s="20"/>
      <c r="HRQ89" s="20"/>
      <c r="HRR89" s="20"/>
      <c r="HRS89" s="20"/>
      <c r="HRT89" s="20"/>
      <c r="HRU89" s="20"/>
      <c r="HRV89" s="20"/>
      <c r="HRW89" s="20"/>
      <c r="HRX89" s="20"/>
      <c r="HRY89" s="20"/>
      <c r="HRZ89" s="20"/>
      <c r="HSA89" s="20"/>
      <c r="HSB89" s="20"/>
      <c r="HSC89" s="20"/>
      <c r="HSD89" s="20"/>
      <c r="HSE89" s="20"/>
      <c r="HSF89" s="20"/>
      <c r="HSG89" s="20"/>
      <c r="HSH89" s="20"/>
      <c r="HSI89" s="20"/>
      <c r="HSJ89" s="20"/>
      <c r="HSK89" s="20"/>
      <c r="HSL89" s="20"/>
      <c r="HSM89" s="20"/>
      <c r="HSN89" s="20"/>
      <c r="HSO89" s="20"/>
      <c r="HSP89" s="20"/>
      <c r="HSQ89" s="20"/>
      <c r="HSR89" s="20"/>
      <c r="HSS89" s="20"/>
      <c r="HST89" s="20"/>
      <c r="HSU89" s="20"/>
      <c r="HSV89" s="20"/>
      <c r="HSW89" s="20"/>
      <c r="HSX89" s="20"/>
      <c r="HSY89" s="20"/>
      <c r="HSZ89" s="20"/>
      <c r="HTA89" s="20"/>
      <c r="HTB89" s="20"/>
      <c r="HTC89" s="20"/>
      <c r="HTD89" s="20"/>
      <c r="HTE89" s="20"/>
      <c r="HTF89" s="20"/>
      <c r="HTG89" s="20"/>
      <c r="HTH89" s="20"/>
      <c r="HTI89" s="20"/>
      <c r="HTJ89" s="20"/>
      <c r="HTK89" s="20"/>
      <c r="HTL89" s="20"/>
      <c r="HTM89" s="20"/>
      <c r="HTN89" s="20"/>
      <c r="HTO89" s="20"/>
      <c r="HTP89" s="20"/>
      <c r="HTQ89" s="20"/>
      <c r="HTR89" s="20"/>
      <c r="HTS89" s="20"/>
      <c r="HTT89" s="20"/>
      <c r="HTU89" s="20"/>
      <c r="HTV89" s="20"/>
      <c r="HTW89" s="20"/>
      <c r="HTX89" s="20"/>
      <c r="HTY89" s="20"/>
      <c r="HTZ89" s="20"/>
      <c r="HUA89" s="20"/>
      <c r="HUB89" s="20"/>
      <c r="HUC89" s="20"/>
      <c r="HUD89" s="20"/>
      <c r="HUE89" s="20"/>
      <c r="HUF89" s="20"/>
      <c r="HUG89" s="20"/>
      <c r="HUH89" s="20"/>
      <c r="HUI89" s="20"/>
      <c r="HUJ89" s="20"/>
      <c r="HUK89" s="20"/>
      <c r="HUL89" s="20"/>
      <c r="HUM89" s="20"/>
      <c r="HUN89" s="20"/>
      <c r="HUO89" s="20"/>
      <c r="HUP89" s="20"/>
      <c r="HUQ89" s="20"/>
      <c r="HUR89" s="20"/>
      <c r="HUS89" s="20"/>
      <c r="HUT89" s="20"/>
      <c r="HUU89" s="20"/>
      <c r="HUV89" s="20"/>
      <c r="HUW89" s="20"/>
      <c r="HUX89" s="20"/>
      <c r="HUY89" s="20"/>
      <c r="HUZ89" s="20"/>
      <c r="HVA89" s="20"/>
      <c r="HVB89" s="20"/>
      <c r="HVC89" s="20"/>
      <c r="HVD89" s="20"/>
      <c r="HVE89" s="20"/>
      <c r="HVF89" s="20"/>
      <c r="HVG89" s="20"/>
      <c r="HVH89" s="20"/>
      <c r="HVI89" s="20"/>
      <c r="HVJ89" s="20"/>
      <c r="HVK89" s="20"/>
      <c r="HVL89" s="20"/>
      <c r="HVM89" s="20"/>
      <c r="HVN89" s="20"/>
      <c r="HVO89" s="20"/>
      <c r="HVP89" s="20"/>
      <c r="HVQ89" s="20"/>
      <c r="HVR89" s="20"/>
      <c r="HVS89" s="20"/>
      <c r="HVT89" s="20"/>
      <c r="HVU89" s="20"/>
      <c r="HVV89" s="20"/>
      <c r="HVW89" s="20"/>
      <c r="HVX89" s="20"/>
      <c r="HVY89" s="20"/>
      <c r="HVZ89" s="20"/>
      <c r="HWA89" s="20"/>
      <c r="HWB89" s="20"/>
      <c r="HWC89" s="20"/>
      <c r="HWD89" s="20"/>
      <c r="HWE89" s="20"/>
      <c r="HWF89" s="20"/>
      <c r="HWG89" s="20"/>
      <c r="HWH89" s="20"/>
      <c r="HWI89" s="20"/>
      <c r="HWJ89" s="20"/>
      <c r="HWK89" s="20"/>
      <c r="HWL89" s="20"/>
      <c r="HWM89" s="20"/>
      <c r="HWN89" s="20"/>
      <c r="HWO89" s="20"/>
      <c r="HWP89" s="20"/>
      <c r="HWQ89" s="20"/>
      <c r="HWR89" s="20"/>
      <c r="HWS89" s="20"/>
      <c r="HWT89" s="20"/>
      <c r="HWU89" s="20"/>
      <c r="HWV89" s="20"/>
      <c r="HWW89" s="20"/>
      <c r="HWX89" s="20"/>
      <c r="HWY89" s="20"/>
      <c r="HWZ89" s="20"/>
      <c r="HXA89" s="20"/>
      <c r="HXB89" s="20"/>
      <c r="HXC89" s="20"/>
      <c r="HXD89" s="20"/>
      <c r="HXE89" s="20"/>
      <c r="HXF89" s="20"/>
      <c r="HXG89" s="20"/>
      <c r="HXH89" s="20"/>
      <c r="HXI89" s="20"/>
      <c r="HXJ89" s="20"/>
      <c r="HXK89" s="20"/>
      <c r="HXL89" s="20"/>
      <c r="HXM89" s="20"/>
      <c r="HXN89" s="20"/>
      <c r="HXO89" s="20"/>
      <c r="HXP89" s="20"/>
      <c r="HXQ89" s="20"/>
      <c r="HXR89" s="20"/>
      <c r="HXS89" s="20"/>
      <c r="HXT89" s="20"/>
      <c r="HXU89" s="20"/>
      <c r="HXV89" s="20"/>
      <c r="HXW89" s="20"/>
      <c r="HXX89" s="20"/>
      <c r="HXY89" s="20"/>
      <c r="HXZ89" s="20"/>
      <c r="HYA89" s="20"/>
      <c r="HYB89" s="20"/>
      <c r="HYC89" s="20"/>
      <c r="HYD89" s="20"/>
      <c r="HYE89" s="20"/>
      <c r="HYF89" s="20"/>
      <c r="HYG89" s="20"/>
      <c r="HYH89" s="20"/>
      <c r="HYI89" s="20"/>
      <c r="HYJ89" s="20"/>
      <c r="HYK89" s="20"/>
      <c r="HYL89" s="20"/>
      <c r="HYM89" s="20"/>
      <c r="HYN89" s="20"/>
      <c r="HYO89" s="20"/>
      <c r="HYP89" s="20"/>
      <c r="HYQ89" s="20"/>
      <c r="HYR89" s="20"/>
      <c r="HYS89" s="20"/>
      <c r="HYT89" s="20"/>
      <c r="HYU89" s="20"/>
      <c r="HYV89" s="20"/>
      <c r="HYW89" s="20"/>
      <c r="HYX89" s="20"/>
      <c r="HYY89" s="20"/>
      <c r="HYZ89" s="20"/>
      <c r="HZA89" s="20"/>
      <c r="HZB89" s="20"/>
      <c r="HZC89" s="20"/>
      <c r="HZD89" s="20"/>
      <c r="HZE89" s="20"/>
      <c r="HZF89" s="20"/>
      <c r="HZG89" s="20"/>
      <c r="HZH89" s="20"/>
      <c r="HZI89" s="20"/>
      <c r="HZJ89" s="20"/>
      <c r="HZK89" s="20"/>
      <c r="HZL89" s="20"/>
      <c r="HZM89" s="20"/>
      <c r="HZN89" s="20"/>
      <c r="HZO89" s="20"/>
      <c r="HZP89" s="20"/>
      <c r="HZQ89" s="20"/>
      <c r="HZR89" s="20"/>
      <c r="HZS89" s="20"/>
      <c r="HZT89" s="20"/>
      <c r="HZU89" s="20"/>
      <c r="HZV89" s="20"/>
      <c r="HZW89" s="20"/>
      <c r="HZX89" s="20"/>
      <c r="HZY89" s="20"/>
      <c r="HZZ89" s="20"/>
      <c r="IAA89" s="20"/>
      <c r="IAB89" s="20"/>
      <c r="IAC89" s="20"/>
      <c r="IAD89" s="20"/>
      <c r="IAE89" s="20"/>
      <c r="IAF89" s="20"/>
      <c r="IAG89" s="20"/>
      <c r="IAH89" s="20"/>
      <c r="IAI89" s="20"/>
      <c r="IAJ89" s="20"/>
      <c r="IAK89" s="20"/>
      <c r="IAL89" s="20"/>
      <c r="IAM89" s="20"/>
      <c r="IAN89" s="20"/>
      <c r="IAO89" s="20"/>
      <c r="IAP89" s="20"/>
      <c r="IAQ89" s="20"/>
      <c r="IAR89" s="20"/>
      <c r="IAS89" s="20"/>
      <c r="IAT89" s="20"/>
      <c r="IAU89" s="20"/>
      <c r="IAV89" s="20"/>
      <c r="IAW89" s="20"/>
      <c r="IAX89" s="20"/>
      <c r="IAY89" s="20"/>
      <c r="IAZ89" s="20"/>
      <c r="IBA89" s="20"/>
      <c r="IBB89" s="20"/>
      <c r="IBC89" s="20"/>
      <c r="IBD89" s="20"/>
      <c r="IBE89" s="20"/>
      <c r="IBF89" s="20"/>
      <c r="IBG89" s="20"/>
      <c r="IBH89" s="20"/>
      <c r="IBI89" s="20"/>
      <c r="IBJ89" s="20"/>
      <c r="IBK89" s="20"/>
      <c r="IBL89" s="20"/>
      <c r="IBM89" s="20"/>
      <c r="IBN89" s="20"/>
      <c r="IBO89" s="20"/>
      <c r="IBP89" s="20"/>
      <c r="IBQ89" s="20"/>
      <c r="IBR89" s="20"/>
      <c r="IBS89" s="20"/>
      <c r="IBT89" s="20"/>
      <c r="IBU89" s="20"/>
      <c r="IBV89" s="20"/>
      <c r="IBW89" s="20"/>
      <c r="IBX89" s="20"/>
      <c r="IBY89" s="20"/>
      <c r="IBZ89" s="20"/>
      <c r="ICA89" s="20"/>
      <c r="ICB89" s="20"/>
      <c r="ICC89" s="20"/>
      <c r="ICD89" s="20"/>
      <c r="ICE89" s="20"/>
      <c r="ICF89" s="20"/>
      <c r="ICG89" s="20"/>
      <c r="ICH89" s="20"/>
      <c r="ICI89" s="20"/>
      <c r="ICJ89" s="20"/>
      <c r="ICK89" s="20"/>
      <c r="ICL89" s="20"/>
      <c r="ICM89" s="20"/>
      <c r="ICN89" s="20"/>
      <c r="ICO89" s="20"/>
      <c r="ICP89" s="20"/>
      <c r="ICQ89" s="20"/>
      <c r="ICR89" s="20"/>
      <c r="ICS89" s="20"/>
      <c r="ICT89" s="20"/>
      <c r="ICU89" s="20"/>
      <c r="ICV89" s="20"/>
      <c r="ICW89" s="20"/>
      <c r="ICX89" s="20"/>
      <c r="ICY89" s="20"/>
      <c r="ICZ89" s="20"/>
      <c r="IDA89" s="20"/>
      <c r="IDB89" s="20"/>
      <c r="IDC89" s="20"/>
      <c r="IDD89" s="20"/>
      <c r="IDE89" s="20"/>
      <c r="IDF89" s="20"/>
      <c r="IDG89" s="20"/>
      <c r="IDH89" s="20"/>
      <c r="IDI89" s="20"/>
      <c r="IDJ89" s="20"/>
      <c r="IDK89" s="20"/>
      <c r="IDL89" s="20"/>
      <c r="IDM89" s="20"/>
      <c r="IDN89" s="20"/>
      <c r="IDO89" s="20"/>
      <c r="IDP89" s="20"/>
      <c r="IDQ89" s="20"/>
      <c r="IDR89" s="20"/>
      <c r="IDS89" s="20"/>
      <c r="IDT89" s="20"/>
      <c r="IDU89" s="20"/>
      <c r="IDV89" s="20"/>
      <c r="IDW89" s="20"/>
      <c r="IDX89" s="20"/>
      <c r="IDY89" s="20"/>
      <c r="IDZ89" s="20"/>
      <c r="IEA89" s="20"/>
      <c r="IEB89" s="20"/>
      <c r="IEC89" s="20"/>
      <c r="IED89" s="20"/>
      <c r="IEE89" s="20"/>
      <c r="IEF89" s="20"/>
      <c r="IEG89" s="20"/>
      <c r="IEH89" s="20"/>
      <c r="IEI89" s="20"/>
      <c r="IEJ89" s="20"/>
      <c r="IEK89" s="20"/>
      <c r="IEL89" s="20"/>
      <c r="IEM89" s="20"/>
      <c r="IEN89" s="20"/>
      <c r="IEO89" s="20"/>
      <c r="IEP89" s="20"/>
      <c r="IEQ89" s="20"/>
      <c r="IER89" s="20"/>
      <c r="IES89" s="20"/>
      <c r="IET89" s="20"/>
      <c r="IEU89" s="20"/>
      <c r="IEV89" s="20"/>
      <c r="IEW89" s="20"/>
      <c r="IEX89" s="20"/>
      <c r="IEY89" s="20"/>
      <c r="IEZ89" s="20"/>
      <c r="IFA89" s="20"/>
      <c r="IFB89" s="20"/>
      <c r="IFC89" s="20"/>
      <c r="IFD89" s="20"/>
      <c r="IFE89" s="20"/>
      <c r="IFF89" s="20"/>
      <c r="IFG89" s="20"/>
      <c r="IFH89" s="20"/>
      <c r="IFI89" s="20"/>
      <c r="IFJ89" s="20"/>
      <c r="IFK89" s="20"/>
      <c r="IFL89" s="20"/>
      <c r="IFM89" s="20"/>
      <c r="IFN89" s="20"/>
      <c r="IFO89" s="20"/>
      <c r="IFP89" s="20"/>
      <c r="IFQ89" s="20"/>
      <c r="IFR89" s="20"/>
      <c r="IFS89" s="20"/>
      <c r="IFT89" s="20"/>
      <c r="IFU89" s="20"/>
      <c r="IFV89" s="20"/>
      <c r="IFW89" s="20"/>
      <c r="IFX89" s="20"/>
      <c r="IFY89" s="20"/>
      <c r="IFZ89" s="20"/>
      <c r="IGA89" s="20"/>
      <c r="IGB89" s="20"/>
      <c r="IGC89" s="20"/>
      <c r="IGD89" s="20"/>
      <c r="IGE89" s="20"/>
      <c r="IGF89" s="20"/>
      <c r="IGG89" s="20"/>
      <c r="IGH89" s="20"/>
      <c r="IGI89" s="20"/>
      <c r="IGJ89" s="20"/>
      <c r="IGK89" s="20"/>
      <c r="IGL89" s="20"/>
      <c r="IGM89" s="20"/>
      <c r="IGN89" s="20"/>
      <c r="IGO89" s="20"/>
      <c r="IGP89" s="20"/>
      <c r="IGQ89" s="20"/>
      <c r="IGR89" s="20"/>
      <c r="IGS89" s="20"/>
      <c r="IGT89" s="20"/>
      <c r="IGU89" s="20"/>
      <c r="IGV89" s="20"/>
      <c r="IGW89" s="20"/>
      <c r="IGX89" s="20"/>
      <c r="IGY89" s="20"/>
      <c r="IGZ89" s="20"/>
      <c r="IHA89" s="20"/>
      <c r="IHB89" s="20"/>
      <c r="IHC89" s="20"/>
      <c r="IHD89" s="20"/>
      <c r="IHE89" s="20"/>
      <c r="IHF89" s="20"/>
      <c r="IHG89" s="20"/>
      <c r="IHH89" s="20"/>
      <c r="IHI89" s="20"/>
      <c r="IHJ89" s="20"/>
      <c r="IHK89" s="20"/>
      <c r="IHL89" s="20"/>
      <c r="IHM89" s="20"/>
      <c r="IHN89" s="20"/>
      <c r="IHO89" s="20"/>
      <c r="IHP89" s="20"/>
      <c r="IHQ89" s="20"/>
      <c r="IHR89" s="20"/>
      <c r="IHS89" s="20"/>
      <c r="IHT89" s="20"/>
      <c r="IHU89" s="20"/>
      <c r="IHV89" s="20"/>
      <c r="IHW89" s="20"/>
      <c r="IHX89" s="20"/>
      <c r="IHY89" s="20"/>
      <c r="IHZ89" s="20"/>
      <c r="IIA89" s="20"/>
      <c r="IIB89" s="20"/>
      <c r="IIC89" s="20"/>
      <c r="IID89" s="20"/>
      <c r="IIE89" s="20"/>
      <c r="IIF89" s="20"/>
      <c r="IIG89" s="20"/>
      <c r="IIH89" s="20"/>
      <c r="III89" s="20"/>
      <c r="IIJ89" s="20"/>
      <c r="IIK89" s="20"/>
      <c r="IIL89" s="20"/>
      <c r="IIM89" s="20"/>
      <c r="IIN89" s="20"/>
      <c r="IIO89" s="20"/>
      <c r="IIP89" s="20"/>
      <c r="IIQ89" s="20"/>
      <c r="IIR89" s="20"/>
      <c r="IIS89" s="20"/>
      <c r="IIT89" s="20"/>
      <c r="IIU89" s="20"/>
      <c r="IIV89" s="20"/>
      <c r="IIW89" s="20"/>
      <c r="IIX89" s="20"/>
      <c r="IIY89" s="20"/>
      <c r="IIZ89" s="20"/>
      <c r="IJA89" s="20"/>
      <c r="IJB89" s="20"/>
      <c r="IJC89" s="20"/>
      <c r="IJD89" s="20"/>
      <c r="IJE89" s="20"/>
      <c r="IJF89" s="20"/>
      <c r="IJG89" s="20"/>
      <c r="IJH89" s="20"/>
      <c r="IJI89" s="20"/>
      <c r="IJJ89" s="20"/>
      <c r="IJK89" s="20"/>
      <c r="IJL89" s="20"/>
      <c r="IJM89" s="20"/>
      <c r="IJN89" s="20"/>
      <c r="IJO89" s="20"/>
      <c r="IJP89" s="20"/>
      <c r="IJQ89" s="20"/>
      <c r="IJR89" s="20"/>
      <c r="IJS89" s="20"/>
      <c r="IJT89" s="20"/>
      <c r="IJU89" s="20"/>
      <c r="IJV89" s="20"/>
      <c r="IJW89" s="20"/>
      <c r="IJX89" s="20"/>
      <c r="IJY89" s="20"/>
      <c r="IJZ89" s="20"/>
      <c r="IKA89" s="20"/>
      <c r="IKB89" s="20"/>
      <c r="IKC89" s="20"/>
      <c r="IKD89" s="20"/>
      <c r="IKE89" s="20"/>
      <c r="IKF89" s="20"/>
      <c r="IKG89" s="20"/>
      <c r="IKH89" s="20"/>
      <c r="IKI89" s="20"/>
      <c r="IKJ89" s="20"/>
      <c r="IKK89" s="20"/>
      <c r="IKL89" s="20"/>
      <c r="IKM89" s="20"/>
      <c r="IKN89" s="20"/>
      <c r="IKO89" s="20"/>
      <c r="IKP89" s="20"/>
      <c r="IKQ89" s="20"/>
      <c r="IKR89" s="20"/>
      <c r="IKS89" s="20"/>
      <c r="IKT89" s="20"/>
      <c r="IKU89" s="20"/>
      <c r="IKV89" s="20"/>
      <c r="IKW89" s="20"/>
      <c r="IKX89" s="20"/>
      <c r="IKY89" s="20"/>
      <c r="IKZ89" s="20"/>
      <c r="ILA89" s="20"/>
      <c r="ILB89" s="20"/>
      <c r="ILC89" s="20"/>
      <c r="ILD89" s="20"/>
      <c r="ILE89" s="20"/>
      <c r="ILF89" s="20"/>
      <c r="ILG89" s="20"/>
      <c r="ILH89" s="20"/>
      <c r="ILI89" s="20"/>
      <c r="ILJ89" s="20"/>
      <c r="ILK89" s="20"/>
      <c r="ILL89" s="20"/>
      <c r="ILM89" s="20"/>
      <c r="ILN89" s="20"/>
      <c r="ILO89" s="20"/>
      <c r="ILP89" s="20"/>
      <c r="ILQ89" s="20"/>
      <c r="ILR89" s="20"/>
      <c r="ILS89" s="20"/>
      <c r="ILT89" s="20"/>
      <c r="ILU89" s="20"/>
      <c r="ILV89" s="20"/>
      <c r="ILW89" s="20"/>
      <c r="ILX89" s="20"/>
      <c r="ILY89" s="20"/>
      <c r="ILZ89" s="20"/>
      <c r="IMA89" s="20"/>
      <c r="IMB89" s="20"/>
      <c r="IMC89" s="20"/>
      <c r="IMD89" s="20"/>
      <c r="IME89" s="20"/>
      <c r="IMF89" s="20"/>
      <c r="IMG89" s="20"/>
      <c r="IMH89" s="20"/>
      <c r="IMI89" s="20"/>
      <c r="IMJ89" s="20"/>
      <c r="IMK89" s="20"/>
      <c r="IML89" s="20"/>
      <c r="IMM89" s="20"/>
      <c r="IMN89" s="20"/>
      <c r="IMO89" s="20"/>
      <c r="IMP89" s="20"/>
      <c r="IMQ89" s="20"/>
      <c r="IMR89" s="20"/>
      <c r="IMS89" s="20"/>
      <c r="IMT89" s="20"/>
      <c r="IMU89" s="20"/>
      <c r="IMV89" s="20"/>
      <c r="IMW89" s="20"/>
      <c r="IMX89" s="20"/>
      <c r="IMY89" s="20"/>
      <c r="IMZ89" s="20"/>
      <c r="INA89" s="20"/>
      <c r="INB89" s="20"/>
      <c r="INC89" s="20"/>
      <c r="IND89" s="20"/>
      <c r="INE89" s="20"/>
      <c r="INF89" s="20"/>
      <c r="ING89" s="20"/>
      <c r="INH89" s="20"/>
      <c r="INI89" s="20"/>
      <c r="INJ89" s="20"/>
      <c r="INK89" s="20"/>
      <c r="INL89" s="20"/>
      <c r="INM89" s="20"/>
      <c r="INN89" s="20"/>
      <c r="INO89" s="20"/>
      <c r="INP89" s="20"/>
      <c r="INQ89" s="20"/>
      <c r="INR89" s="20"/>
      <c r="INS89" s="20"/>
      <c r="INT89" s="20"/>
      <c r="INU89" s="20"/>
      <c r="INV89" s="20"/>
      <c r="INW89" s="20"/>
      <c r="INX89" s="20"/>
      <c r="INY89" s="20"/>
      <c r="INZ89" s="20"/>
      <c r="IOA89" s="20"/>
      <c r="IOB89" s="20"/>
      <c r="IOC89" s="20"/>
      <c r="IOD89" s="20"/>
      <c r="IOE89" s="20"/>
      <c r="IOF89" s="20"/>
      <c r="IOG89" s="20"/>
      <c r="IOH89" s="20"/>
      <c r="IOI89" s="20"/>
      <c r="IOJ89" s="20"/>
      <c r="IOK89" s="20"/>
      <c r="IOL89" s="20"/>
      <c r="IOM89" s="20"/>
      <c r="ION89" s="20"/>
      <c r="IOO89" s="20"/>
      <c r="IOP89" s="20"/>
      <c r="IOQ89" s="20"/>
      <c r="IOR89" s="20"/>
      <c r="IOS89" s="20"/>
      <c r="IOT89" s="20"/>
      <c r="IOU89" s="20"/>
      <c r="IOV89" s="20"/>
      <c r="IOW89" s="20"/>
      <c r="IOX89" s="20"/>
      <c r="IOY89" s="20"/>
      <c r="IOZ89" s="20"/>
      <c r="IPA89" s="20"/>
      <c r="IPB89" s="20"/>
      <c r="IPC89" s="20"/>
      <c r="IPD89" s="20"/>
      <c r="IPE89" s="20"/>
      <c r="IPF89" s="20"/>
      <c r="IPG89" s="20"/>
      <c r="IPH89" s="20"/>
      <c r="IPI89" s="20"/>
      <c r="IPJ89" s="20"/>
      <c r="IPK89" s="20"/>
      <c r="IPL89" s="20"/>
      <c r="IPM89" s="20"/>
      <c r="IPN89" s="20"/>
      <c r="IPO89" s="20"/>
      <c r="IPP89" s="20"/>
      <c r="IPQ89" s="20"/>
      <c r="IPR89" s="20"/>
      <c r="IPS89" s="20"/>
      <c r="IPT89" s="20"/>
      <c r="IPU89" s="20"/>
      <c r="IPV89" s="20"/>
      <c r="IPW89" s="20"/>
      <c r="IPX89" s="20"/>
      <c r="IPY89" s="20"/>
      <c r="IPZ89" s="20"/>
      <c r="IQA89" s="20"/>
      <c r="IQB89" s="20"/>
      <c r="IQC89" s="20"/>
      <c r="IQD89" s="20"/>
      <c r="IQE89" s="20"/>
      <c r="IQF89" s="20"/>
      <c r="IQG89" s="20"/>
      <c r="IQH89" s="20"/>
      <c r="IQI89" s="20"/>
      <c r="IQJ89" s="20"/>
      <c r="IQK89" s="20"/>
      <c r="IQL89" s="20"/>
      <c r="IQM89" s="20"/>
      <c r="IQN89" s="20"/>
      <c r="IQO89" s="20"/>
      <c r="IQP89" s="20"/>
      <c r="IQQ89" s="20"/>
      <c r="IQR89" s="20"/>
      <c r="IQS89" s="20"/>
      <c r="IQT89" s="20"/>
      <c r="IQU89" s="20"/>
      <c r="IQV89" s="20"/>
      <c r="IQW89" s="20"/>
      <c r="IQX89" s="20"/>
      <c r="IQY89" s="20"/>
      <c r="IQZ89" s="20"/>
      <c r="IRA89" s="20"/>
      <c r="IRB89" s="20"/>
      <c r="IRC89" s="20"/>
      <c r="IRD89" s="20"/>
      <c r="IRE89" s="20"/>
      <c r="IRF89" s="20"/>
      <c r="IRG89" s="20"/>
      <c r="IRH89" s="20"/>
      <c r="IRI89" s="20"/>
      <c r="IRJ89" s="20"/>
      <c r="IRK89" s="20"/>
      <c r="IRL89" s="20"/>
      <c r="IRM89" s="20"/>
      <c r="IRN89" s="20"/>
      <c r="IRO89" s="20"/>
      <c r="IRP89" s="20"/>
      <c r="IRQ89" s="20"/>
      <c r="IRR89" s="20"/>
      <c r="IRS89" s="20"/>
      <c r="IRT89" s="20"/>
      <c r="IRU89" s="20"/>
      <c r="IRV89" s="20"/>
      <c r="IRW89" s="20"/>
      <c r="IRX89" s="20"/>
      <c r="IRY89" s="20"/>
      <c r="IRZ89" s="20"/>
      <c r="ISA89" s="20"/>
      <c r="ISB89" s="20"/>
      <c r="ISC89" s="20"/>
      <c r="ISD89" s="20"/>
      <c r="ISE89" s="20"/>
      <c r="ISF89" s="20"/>
      <c r="ISG89" s="20"/>
      <c r="ISH89" s="20"/>
      <c r="ISI89" s="20"/>
      <c r="ISJ89" s="20"/>
      <c r="ISK89" s="20"/>
      <c r="ISL89" s="20"/>
      <c r="ISM89" s="20"/>
      <c r="ISN89" s="20"/>
      <c r="ISO89" s="20"/>
      <c r="ISP89" s="20"/>
      <c r="ISQ89" s="20"/>
      <c r="ISR89" s="20"/>
      <c r="ISS89" s="20"/>
      <c r="IST89" s="20"/>
      <c r="ISU89" s="20"/>
      <c r="ISV89" s="20"/>
      <c r="ISW89" s="20"/>
      <c r="ISX89" s="20"/>
      <c r="ISY89" s="20"/>
      <c r="ISZ89" s="20"/>
      <c r="ITA89" s="20"/>
      <c r="ITB89" s="20"/>
      <c r="ITC89" s="20"/>
      <c r="ITD89" s="20"/>
      <c r="ITE89" s="20"/>
      <c r="ITF89" s="20"/>
      <c r="ITG89" s="20"/>
      <c r="ITH89" s="20"/>
      <c r="ITI89" s="20"/>
      <c r="ITJ89" s="20"/>
      <c r="ITK89" s="20"/>
      <c r="ITL89" s="20"/>
      <c r="ITM89" s="20"/>
      <c r="ITN89" s="20"/>
      <c r="ITO89" s="20"/>
      <c r="ITP89" s="20"/>
      <c r="ITQ89" s="20"/>
      <c r="ITR89" s="20"/>
      <c r="ITS89" s="20"/>
      <c r="ITT89" s="20"/>
      <c r="ITU89" s="20"/>
      <c r="ITV89" s="20"/>
      <c r="ITW89" s="20"/>
      <c r="ITX89" s="20"/>
      <c r="ITY89" s="20"/>
      <c r="ITZ89" s="20"/>
      <c r="IUA89" s="20"/>
      <c r="IUB89" s="20"/>
      <c r="IUC89" s="20"/>
      <c r="IUD89" s="20"/>
      <c r="IUE89" s="20"/>
      <c r="IUF89" s="20"/>
      <c r="IUG89" s="20"/>
      <c r="IUH89" s="20"/>
      <c r="IUI89" s="20"/>
      <c r="IUJ89" s="20"/>
      <c r="IUK89" s="20"/>
      <c r="IUL89" s="20"/>
      <c r="IUM89" s="20"/>
      <c r="IUN89" s="20"/>
      <c r="IUO89" s="20"/>
      <c r="IUP89" s="20"/>
      <c r="IUQ89" s="20"/>
      <c r="IUR89" s="20"/>
      <c r="IUS89" s="20"/>
      <c r="IUT89" s="20"/>
      <c r="IUU89" s="20"/>
      <c r="IUV89" s="20"/>
      <c r="IUW89" s="20"/>
      <c r="IUX89" s="20"/>
      <c r="IUY89" s="20"/>
      <c r="IUZ89" s="20"/>
      <c r="IVA89" s="20"/>
      <c r="IVB89" s="20"/>
      <c r="IVC89" s="20"/>
      <c r="IVD89" s="20"/>
      <c r="IVE89" s="20"/>
      <c r="IVF89" s="20"/>
      <c r="IVG89" s="20"/>
      <c r="IVH89" s="20"/>
      <c r="IVI89" s="20"/>
      <c r="IVJ89" s="20"/>
      <c r="IVK89" s="20"/>
      <c r="IVL89" s="20"/>
      <c r="IVM89" s="20"/>
      <c r="IVN89" s="20"/>
      <c r="IVO89" s="20"/>
      <c r="IVP89" s="20"/>
      <c r="IVQ89" s="20"/>
      <c r="IVR89" s="20"/>
      <c r="IVS89" s="20"/>
      <c r="IVT89" s="20"/>
      <c r="IVU89" s="20"/>
      <c r="IVV89" s="20"/>
      <c r="IVW89" s="20"/>
      <c r="IVX89" s="20"/>
      <c r="IVY89" s="20"/>
      <c r="IVZ89" s="20"/>
      <c r="IWA89" s="20"/>
      <c r="IWB89" s="20"/>
      <c r="IWC89" s="20"/>
      <c r="IWD89" s="20"/>
      <c r="IWE89" s="20"/>
      <c r="IWF89" s="20"/>
      <c r="IWG89" s="20"/>
      <c r="IWH89" s="20"/>
      <c r="IWI89" s="20"/>
      <c r="IWJ89" s="20"/>
      <c r="IWK89" s="20"/>
      <c r="IWL89" s="20"/>
      <c r="IWM89" s="20"/>
      <c r="IWN89" s="20"/>
      <c r="IWO89" s="20"/>
      <c r="IWP89" s="20"/>
      <c r="IWQ89" s="20"/>
      <c r="IWR89" s="20"/>
      <c r="IWS89" s="20"/>
      <c r="IWT89" s="20"/>
      <c r="IWU89" s="20"/>
      <c r="IWV89" s="20"/>
      <c r="IWW89" s="20"/>
      <c r="IWX89" s="20"/>
      <c r="IWY89" s="20"/>
      <c r="IWZ89" s="20"/>
      <c r="IXA89" s="20"/>
      <c r="IXB89" s="20"/>
      <c r="IXC89" s="20"/>
      <c r="IXD89" s="20"/>
      <c r="IXE89" s="20"/>
      <c r="IXF89" s="20"/>
      <c r="IXG89" s="20"/>
      <c r="IXH89" s="20"/>
      <c r="IXI89" s="20"/>
      <c r="IXJ89" s="20"/>
      <c r="IXK89" s="20"/>
      <c r="IXL89" s="20"/>
      <c r="IXM89" s="20"/>
      <c r="IXN89" s="20"/>
      <c r="IXO89" s="20"/>
      <c r="IXP89" s="20"/>
      <c r="IXQ89" s="20"/>
      <c r="IXR89" s="20"/>
      <c r="IXS89" s="20"/>
      <c r="IXT89" s="20"/>
      <c r="IXU89" s="20"/>
      <c r="IXV89" s="20"/>
      <c r="IXW89" s="20"/>
      <c r="IXX89" s="20"/>
      <c r="IXY89" s="20"/>
      <c r="IXZ89" s="20"/>
      <c r="IYA89" s="20"/>
      <c r="IYB89" s="20"/>
      <c r="IYC89" s="20"/>
      <c r="IYD89" s="20"/>
      <c r="IYE89" s="20"/>
      <c r="IYF89" s="20"/>
      <c r="IYG89" s="20"/>
      <c r="IYH89" s="20"/>
      <c r="IYI89" s="20"/>
      <c r="IYJ89" s="20"/>
      <c r="IYK89" s="20"/>
      <c r="IYL89" s="20"/>
      <c r="IYM89" s="20"/>
      <c r="IYN89" s="20"/>
      <c r="IYO89" s="20"/>
      <c r="IYP89" s="20"/>
      <c r="IYQ89" s="20"/>
      <c r="IYR89" s="20"/>
      <c r="IYS89" s="20"/>
      <c r="IYT89" s="20"/>
      <c r="IYU89" s="20"/>
      <c r="IYV89" s="20"/>
      <c r="IYW89" s="20"/>
      <c r="IYX89" s="20"/>
      <c r="IYY89" s="20"/>
      <c r="IYZ89" s="20"/>
      <c r="IZA89" s="20"/>
      <c r="IZB89" s="20"/>
      <c r="IZC89" s="20"/>
      <c r="IZD89" s="20"/>
      <c r="IZE89" s="20"/>
      <c r="IZF89" s="20"/>
      <c r="IZG89" s="20"/>
      <c r="IZH89" s="20"/>
      <c r="IZI89" s="20"/>
      <c r="IZJ89" s="20"/>
      <c r="IZK89" s="20"/>
      <c r="IZL89" s="20"/>
      <c r="IZM89" s="20"/>
      <c r="IZN89" s="20"/>
      <c r="IZO89" s="20"/>
      <c r="IZP89" s="20"/>
      <c r="IZQ89" s="20"/>
      <c r="IZR89" s="20"/>
      <c r="IZS89" s="20"/>
      <c r="IZT89" s="20"/>
      <c r="IZU89" s="20"/>
      <c r="IZV89" s="20"/>
      <c r="IZW89" s="20"/>
      <c r="IZX89" s="20"/>
      <c r="IZY89" s="20"/>
      <c r="IZZ89" s="20"/>
      <c r="JAA89" s="20"/>
      <c r="JAB89" s="20"/>
      <c r="JAC89" s="20"/>
      <c r="JAD89" s="20"/>
      <c r="JAE89" s="20"/>
      <c r="JAF89" s="20"/>
      <c r="JAG89" s="20"/>
      <c r="JAH89" s="20"/>
      <c r="JAI89" s="20"/>
      <c r="JAJ89" s="20"/>
      <c r="JAK89" s="20"/>
      <c r="JAL89" s="20"/>
      <c r="JAM89" s="20"/>
      <c r="JAN89" s="20"/>
      <c r="JAO89" s="20"/>
      <c r="JAP89" s="20"/>
      <c r="JAQ89" s="20"/>
      <c r="JAR89" s="20"/>
      <c r="JAS89" s="20"/>
      <c r="JAT89" s="20"/>
      <c r="JAU89" s="20"/>
      <c r="JAV89" s="20"/>
      <c r="JAW89" s="20"/>
      <c r="JAX89" s="20"/>
      <c r="JAY89" s="20"/>
      <c r="JAZ89" s="20"/>
      <c r="JBA89" s="20"/>
      <c r="JBB89" s="20"/>
      <c r="JBC89" s="20"/>
      <c r="JBD89" s="20"/>
      <c r="JBE89" s="20"/>
      <c r="JBF89" s="20"/>
      <c r="JBG89" s="20"/>
      <c r="JBH89" s="20"/>
      <c r="JBI89" s="20"/>
      <c r="JBJ89" s="20"/>
      <c r="JBK89" s="20"/>
      <c r="JBL89" s="20"/>
      <c r="JBM89" s="20"/>
      <c r="JBN89" s="20"/>
      <c r="JBO89" s="20"/>
      <c r="JBP89" s="20"/>
      <c r="JBQ89" s="20"/>
      <c r="JBR89" s="20"/>
      <c r="JBS89" s="20"/>
      <c r="JBT89" s="20"/>
      <c r="JBU89" s="20"/>
      <c r="JBV89" s="20"/>
      <c r="JBW89" s="20"/>
      <c r="JBX89" s="20"/>
      <c r="JBY89" s="20"/>
      <c r="JBZ89" s="20"/>
      <c r="JCA89" s="20"/>
      <c r="JCB89" s="20"/>
      <c r="JCC89" s="20"/>
      <c r="JCD89" s="20"/>
      <c r="JCE89" s="20"/>
      <c r="JCF89" s="20"/>
      <c r="JCG89" s="20"/>
      <c r="JCH89" s="20"/>
      <c r="JCI89" s="20"/>
      <c r="JCJ89" s="20"/>
      <c r="JCK89" s="20"/>
      <c r="JCL89" s="20"/>
      <c r="JCM89" s="20"/>
      <c r="JCN89" s="20"/>
      <c r="JCO89" s="20"/>
      <c r="JCP89" s="20"/>
      <c r="JCQ89" s="20"/>
      <c r="JCR89" s="20"/>
      <c r="JCS89" s="20"/>
      <c r="JCT89" s="20"/>
      <c r="JCU89" s="20"/>
      <c r="JCV89" s="20"/>
      <c r="JCW89" s="20"/>
      <c r="JCX89" s="20"/>
      <c r="JCY89" s="20"/>
      <c r="JCZ89" s="20"/>
      <c r="JDA89" s="20"/>
      <c r="JDB89" s="20"/>
      <c r="JDC89" s="20"/>
      <c r="JDD89" s="20"/>
      <c r="JDE89" s="20"/>
      <c r="JDF89" s="20"/>
      <c r="JDG89" s="20"/>
      <c r="JDH89" s="20"/>
      <c r="JDI89" s="20"/>
      <c r="JDJ89" s="20"/>
      <c r="JDK89" s="20"/>
      <c r="JDL89" s="20"/>
      <c r="JDM89" s="20"/>
      <c r="JDN89" s="20"/>
      <c r="JDO89" s="20"/>
      <c r="JDP89" s="20"/>
      <c r="JDQ89" s="20"/>
      <c r="JDR89" s="20"/>
      <c r="JDS89" s="20"/>
      <c r="JDT89" s="20"/>
      <c r="JDU89" s="20"/>
      <c r="JDV89" s="20"/>
      <c r="JDW89" s="20"/>
      <c r="JDX89" s="20"/>
      <c r="JDY89" s="20"/>
      <c r="JDZ89" s="20"/>
      <c r="JEA89" s="20"/>
      <c r="JEB89" s="20"/>
      <c r="JEC89" s="20"/>
      <c r="JED89" s="20"/>
      <c r="JEE89" s="20"/>
      <c r="JEF89" s="20"/>
      <c r="JEG89" s="20"/>
      <c r="JEH89" s="20"/>
      <c r="JEI89" s="20"/>
      <c r="JEJ89" s="20"/>
      <c r="JEK89" s="20"/>
      <c r="JEL89" s="20"/>
      <c r="JEM89" s="20"/>
      <c r="JEN89" s="20"/>
      <c r="JEO89" s="20"/>
      <c r="JEP89" s="20"/>
      <c r="JEQ89" s="20"/>
      <c r="JER89" s="20"/>
      <c r="JES89" s="20"/>
      <c r="JET89" s="20"/>
      <c r="JEU89" s="20"/>
      <c r="JEV89" s="20"/>
      <c r="JEW89" s="20"/>
      <c r="JEX89" s="20"/>
      <c r="JEY89" s="20"/>
      <c r="JEZ89" s="20"/>
      <c r="JFA89" s="20"/>
      <c r="JFB89" s="20"/>
      <c r="JFC89" s="20"/>
      <c r="JFD89" s="20"/>
      <c r="JFE89" s="20"/>
      <c r="JFF89" s="20"/>
      <c r="JFG89" s="20"/>
      <c r="JFH89" s="20"/>
      <c r="JFI89" s="20"/>
      <c r="JFJ89" s="20"/>
      <c r="JFK89" s="20"/>
      <c r="JFL89" s="20"/>
      <c r="JFM89" s="20"/>
      <c r="JFN89" s="20"/>
      <c r="JFO89" s="20"/>
      <c r="JFP89" s="20"/>
      <c r="JFQ89" s="20"/>
      <c r="JFR89" s="20"/>
      <c r="JFS89" s="20"/>
      <c r="JFT89" s="20"/>
      <c r="JFU89" s="20"/>
      <c r="JFV89" s="20"/>
      <c r="JFW89" s="20"/>
      <c r="JFX89" s="20"/>
      <c r="JFY89" s="20"/>
      <c r="JFZ89" s="20"/>
      <c r="JGA89" s="20"/>
      <c r="JGB89" s="20"/>
      <c r="JGC89" s="20"/>
      <c r="JGD89" s="20"/>
      <c r="JGE89" s="20"/>
      <c r="JGF89" s="20"/>
      <c r="JGG89" s="20"/>
      <c r="JGH89" s="20"/>
      <c r="JGI89" s="20"/>
      <c r="JGJ89" s="20"/>
      <c r="JGK89" s="20"/>
      <c r="JGL89" s="20"/>
      <c r="JGM89" s="20"/>
      <c r="JGN89" s="20"/>
      <c r="JGO89" s="20"/>
      <c r="JGP89" s="20"/>
      <c r="JGQ89" s="20"/>
      <c r="JGR89" s="20"/>
      <c r="JGS89" s="20"/>
      <c r="JGT89" s="20"/>
      <c r="JGU89" s="20"/>
      <c r="JGV89" s="20"/>
      <c r="JGW89" s="20"/>
      <c r="JGX89" s="20"/>
      <c r="JGY89" s="20"/>
      <c r="JGZ89" s="20"/>
      <c r="JHA89" s="20"/>
      <c r="JHB89" s="20"/>
      <c r="JHC89" s="20"/>
      <c r="JHD89" s="20"/>
      <c r="JHE89" s="20"/>
      <c r="JHF89" s="20"/>
      <c r="JHG89" s="20"/>
      <c r="JHH89" s="20"/>
      <c r="JHI89" s="20"/>
      <c r="JHJ89" s="20"/>
      <c r="JHK89" s="20"/>
      <c r="JHL89" s="20"/>
      <c r="JHM89" s="20"/>
      <c r="JHN89" s="20"/>
      <c r="JHO89" s="20"/>
      <c r="JHP89" s="20"/>
      <c r="JHQ89" s="20"/>
      <c r="JHR89" s="20"/>
      <c r="JHS89" s="20"/>
      <c r="JHT89" s="20"/>
      <c r="JHU89" s="20"/>
      <c r="JHV89" s="20"/>
      <c r="JHW89" s="20"/>
      <c r="JHX89" s="20"/>
      <c r="JHY89" s="20"/>
      <c r="JHZ89" s="20"/>
      <c r="JIA89" s="20"/>
      <c r="JIB89" s="20"/>
      <c r="JIC89" s="20"/>
      <c r="JID89" s="20"/>
      <c r="JIE89" s="20"/>
      <c r="JIF89" s="20"/>
      <c r="JIG89" s="20"/>
      <c r="JIH89" s="20"/>
      <c r="JII89" s="20"/>
      <c r="JIJ89" s="20"/>
      <c r="JIK89" s="20"/>
      <c r="JIL89" s="20"/>
      <c r="JIM89" s="20"/>
      <c r="JIN89" s="20"/>
      <c r="JIO89" s="20"/>
      <c r="JIP89" s="20"/>
      <c r="JIQ89" s="20"/>
      <c r="JIR89" s="20"/>
      <c r="JIS89" s="20"/>
      <c r="JIT89" s="20"/>
      <c r="JIU89" s="20"/>
      <c r="JIV89" s="20"/>
      <c r="JIW89" s="20"/>
      <c r="JIX89" s="20"/>
      <c r="JIY89" s="20"/>
      <c r="JIZ89" s="20"/>
      <c r="JJA89" s="20"/>
      <c r="JJB89" s="20"/>
      <c r="JJC89" s="20"/>
      <c r="JJD89" s="20"/>
      <c r="JJE89" s="20"/>
      <c r="JJF89" s="20"/>
      <c r="JJG89" s="20"/>
      <c r="JJH89" s="20"/>
      <c r="JJI89" s="20"/>
      <c r="JJJ89" s="20"/>
      <c r="JJK89" s="20"/>
      <c r="JJL89" s="20"/>
      <c r="JJM89" s="20"/>
      <c r="JJN89" s="20"/>
      <c r="JJO89" s="20"/>
      <c r="JJP89" s="20"/>
      <c r="JJQ89" s="20"/>
      <c r="JJR89" s="20"/>
      <c r="JJS89" s="20"/>
      <c r="JJT89" s="20"/>
      <c r="JJU89" s="20"/>
      <c r="JJV89" s="20"/>
      <c r="JJW89" s="20"/>
      <c r="JJX89" s="20"/>
      <c r="JJY89" s="20"/>
      <c r="JJZ89" s="20"/>
      <c r="JKA89" s="20"/>
      <c r="JKB89" s="20"/>
      <c r="JKC89" s="20"/>
      <c r="JKD89" s="20"/>
      <c r="JKE89" s="20"/>
      <c r="JKF89" s="20"/>
      <c r="JKG89" s="20"/>
      <c r="JKH89" s="20"/>
      <c r="JKI89" s="20"/>
      <c r="JKJ89" s="20"/>
      <c r="JKK89" s="20"/>
      <c r="JKL89" s="20"/>
      <c r="JKM89" s="20"/>
      <c r="JKN89" s="20"/>
      <c r="JKO89" s="20"/>
      <c r="JKP89" s="20"/>
      <c r="JKQ89" s="20"/>
      <c r="JKR89" s="20"/>
      <c r="JKS89" s="20"/>
      <c r="JKT89" s="20"/>
      <c r="JKU89" s="20"/>
      <c r="JKV89" s="20"/>
      <c r="JKW89" s="20"/>
      <c r="JKX89" s="20"/>
      <c r="JKY89" s="20"/>
      <c r="JKZ89" s="20"/>
      <c r="JLA89" s="20"/>
      <c r="JLB89" s="20"/>
      <c r="JLC89" s="20"/>
      <c r="JLD89" s="20"/>
      <c r="JLE89" s="20"/>
      <c r="JLF89" s="20"/>
      <c r="JLG89" s="20"/>
      <c r="JLH89" s="20"/>
      <c r="JLI89" s="20"/>
      <c r="JLJ89" s="20"/>
      <c r="JLK89" s="20"/>
      <c r="JLL89" s="20"/>
      <c r="JLM89" s="20"/>
      <c r="JLN89" s="20"/>
      <c r="JLO89" s="20"/>
      <c r="JLP89" s="20"/>
      <c r="JLQ89" s="20"/>
      <c r="JLR89" s="20"/>
      <c r="JLS89" s="20"/>
      <c r="JLT89" s="20"/>
      <c r="JLU89" s="20"/>
      <c r="JLV89" s="20"/>
      <c r="JLW89" s="20"/>
      <c r="JLX89" s="20"/>
      <c r="JLY89" s="20"/>
      <c r="JLZ89" s="20"/>
      <c r="JMA89" s="20"/>
      <c r="JMB89" s="20"/>
      <c r="JMC89" s="20"/>
      <c r="JMD89" s="20"/>
      <c r="JME89" s="20"/>
      <c r="JMF89" s="20"/>
      <c r="JMG89" s="20"/>
      <c r="JMH89" s="20"/>
      <c r="JMI89" s="20"/>
      <c r="JMJ89" s="20"/>
      <c r="JMK89" s="20"/>
      <c r="JML89" s="20"/>
      <c r="JMM89" s="20"/>
      <c r="JMN89" s="20"/>
      <c r="JMO89" s="20"/>
      <c r="JMP89" s="20"/>
      <c r="JMQ89" s="20"/>
      <c r="JMR89" s="20"/>
      <c r="JMS89" s="20"/>
      <c r="JMT89" s="20"/>
      <c r="JMU89" s="20"/>
      <c r="JMV89" s="20"/>
      <c r="JMW89" s="20"/>
      <c r="JMX89" s="20"/>
      <c r="JMY89" s="20"/>
      <c r="JMZ89" s="20"/>
      <c r="JNA89" s="20"/>
      <c r="JNB89" s="20"/>
      <c r="JNC89" s="20"/>
      <c r="JND89" s="20"/>
      <c r="JNE89" s="20"/>
      <c r="JNF89" s="20"/>
      <c r="JNG89" s="20"/>
      <c r="JNH89" s="20"/>
      <c r="JNI89" s="20"/>
      <c r="JNJ89" s="20"/>
      <c r="JNK89" s="20"/>
      <c r="JNL89" s="20"/>
      <c r="JNM89" s="20"/>
      <c r="JNN89" s="20"/>
      <c r="JNO89" s="20"/>
      <c r="JNP89" s="20"/>
      <c r="JNQ89" s="20"/>
      <c r="JNR89" s="20"/>
      <c r="JNS89" s="20"/>
      <c r="JNT89" s="20"/>
      <c r="JNU89" s="20"/>
      <c r="JNV89" s="20"/>
      <c r="JNW89" s="20"/>
      <c r="JNX89" s="20"/>
      <c r="JNY89" s="20"/>
      <c r="JNZ89" s="20"/>
      <c r="JOA89" s="20"/>
      <c r="JOB89" s="20"/>
      <c r="JOC89" s="20"/>
      <c r="JOD89" s="20"/>
      <c r="JOE89" s="20"/>
      <c r="JOF89" s="20"/>
      <c r="JOG89" s="20"/>
      <c r="JOH89" s="20"/>
      <c r="JOI89" s="20"/>
      <c r="JOJ89" s="20"/>
      <c r="JOK89" s="20"/>
      <c r="JOL89" s="20"/>
      <c r="JOM89" s="20"/>
      <c r="JON89" s="20"/>
      <c r="JOO89" s="20"/>
      <c r="JOP89" s="20"/>
      <c r="JOQ89" s="20"/>
      <c r="JOR89" s="20"/>
      <c r="JOS89" s="20"/>
      <c r="JOT89" s="20"/>
      <c r="JOU89" s="20"/>
      <c r="JOV89" s="20"/>
      <c r="JOW89" s="20"/>
      <c r="JOX89" s="20"/>
      <c r="JOY89" s="20"/>
      <c r="JOZ89" s="20"/>
      <c r="JPA89" s="20"/>
      <c r="JPB89" s="20"/>
      <c r="JPC89" s="20"/>
      <c r="JPD89" s="20"/>
      <c r="JPE89" s="20"/>
      <c r="JPF89" s="20"/>
      <c r="JPG89" s="20"/>
      <c r="JPH89" s="20"/>
      <c r="JPI89" s="20"/>
      <c r="JPJ89" s="20"/>
      <c r="JPK89" s="20"/>
      <c r="JPL89" s="20"/>
      <c r="JPM89" s="20"/>
      <c r="JPN89" s="20"/>
      <c r="JPO89" s="20"/>
      <c r="JPP89" s="20"/>
      <c r="JPQ89" s="20"/>
      <c r="JPR89" s="20"/>
      <c r="JPS89" s="20"/>
      <c r="JPT89" s="20"/>
      <c r="JPU89" s="20"/>
      <c r="JPV89" s="20"/>
      <c r="JPW89" s="20"/>
      <c r="JPX89" s="20"/>
      <c r="JPY89" s="20"/>
      <c r="JPZ89" s="20"/>
      <c r="JQA89" s="20"/>
      <c r="JQB89" s="20"/>
      <c r="JQC89" s="20"/>
      <c r="JQD89" s="20"/>
      <c r="JQE89" s="20"/>
      <c r="JQF89" s="20"/>
      <c r="JQG89" s="20"/>
      <c r="JQH89" s="20"/>
      <c r="JQI89" s="20"/>
      <c r="JQJ89" s="20"/>
      <c r="JQK89" s="20"/>
      <c r="JQL89" s="20"/>
      <c r="JQM89" s="20"/>
      <c r="JQN89" s="20"/>
      <c r="JQO89" s="20"/>
      <c r="JQP89" s="20"/>
      <c r="JQQ89" s="20"/>
      <c r="JQR89" s="20"/>
      <c r="JQS89" s="20"/>
      <c r="JQT89" s="20"/>
      <c r="JQU89" s="20"/>
      <c r="JQV89" s="20"/>
      <c r="JQW89" s="20"/>
      <c r="JQX89" s="20"/>
      <c r="JQY89" s="20"/>
      <c r="JQZ89" s="20"/>
      <c r="JRA89" s="20"/>
      <c r="JRB89" s="20"/>
      <c r="JRC89" s="20"/>
      <c r="JRD89" s="20"/>
      <c r="JRE89" s="20"/>
      <c r="JRF89" s="20"/>
      <c r="JRG89" s="20"/>
      <c r="JRH89" s="20"/>
      <c r="JRI89" s="20"/>
      <c r="JRJ89" s="20"/>
      <c r="JRK89" s="20"/>
      <c r="JRL89" s="20"/>
      <c r="JRM89" s="20"/>
      <c r="JRN89" s="20"/>
      <c r="JRO89" s="20"/>
      <c r="JRP89" s="20"/>
      <c r="JRQ89" s="20"/>
      <c r="JRR89" s="20"/>
      <c r="JRS89" s="20"/>
      <c r="JRT89" s="20"/>
      <c r="JRU89" s="20"/>
      <c r="JRV89" s="20"/>
      <c r="JRW89" s="20"/>
      <c r="JRX89" s="20"/>
      <c r="JRY89" s="20"/>
      <c r="JRZ89" s="20"/>
      <c r="JSA89" s="20"/>
      <c r="JSB89" s="20"/>
      <c r="JSC89" s="20"/>
      <c r="JSD89" s="20"/>
      <c r="JSE89" s="20"/>
      <c r="JSF89" s="20"/>
      <c r="JSG89" s="20"/>
      <c r="JSH89" s="20"/>
      <c r="JSI89" s="20"/>
      <c r="JSJ89" s="20"/>
      <c r="JSK89" s="20"/>
      <c r="JSL89" s="20"/>
      <c r="JSM89" s="20"/>
      <c r="JSN89" s="20"/>
      <c r="JSO89" s="20"/>
      <c r="JSP89" s="20"/>
      <c r="JSQ89" s="20"/>
      <c r="JSR89" s="20"/>
      <c r="JSS89" s="20"/>
      <c r="JST89" s="20"/>
      <c r="JSU89" s="20"/>
      <c r="JSV89" s="20"/>
      <c r="JSW89" s="20"/>
      <c r="JSX89" s="20"/>
      <c r="JSY89" s="20"/>
      <c r="JSZ89" s="20"/>
      <c r="JTA89" s="20"/>
      <c r="JTB89" s="20"/>
      <c r="JTC89" s="20"/>
      <c r="JTD89" s="20"/>
      <c r="JTE89" s="20"/>
      <c r="JTF89" s="20"/>
      <c r="JTG89" s="20"/>
      <c r="JTH89" s="20"/>
      <c r="JTI89" s="20"/>
      <c r="JTJ89" s="20"/>
      <c r="JTK89" s="20"/>
      <c r="JTL89" s="20"/>
      <c r="JTM89" s="20"/>
      <c r="JTN89" s="20"/>
      <c r="JTO89" s="20"/>
      <c r="JTP89" s="20"/>
      <c r="JTQ89" s="20"/>
      <c r="JTR89" s="20"/>
      <c r="JTS89" s="20"/>
      <c r="JTT89" s="20"/>
      <c r="JTU89" s="20"/>
      <c r="JTV89" s="20"/>
      <c r="JTW89" s="20"/>
      <c r="JTX89" s="20"/>
      <c r="JTY89" s="20"/>
      <c r="JTZ89" s="20"/>
      <c r="JUA89" s="20"/>
      <c r="JUB89" s="20"/>
      <c r="JUC89" s="20"/>
      <c r="JUD89" s="20"/>
      <c r="JUE89" s="20"/>
      <c r="JUF89" s="20"/>
      <c r="JUG89" s="20"/>
      <c r="JUH89" s="20"/>
      <c r="JUI89" s="20"/>
      <c r="JUJ89" s="20"/>
      <c r="JUK89" s="20"/>
      <c r="JUL89" s="20"/>
      <c r="JUM89" s="20"/>
      <c r="JUN89" s="20"/>
      <c r="JUO89" s="20"/>
      <c r="JUP89" s="20"/>
      <c r="JUQ89" s="20"/>
      <c r="JUR89" s="20"/>
      <c r="JUS89" s="20"/>
      <c r="JUT89" s="20"/>
      <c r="JUU89" s="20"/>
      <c r="JUV89" s="20"/>
      <c r="JUW89" s="20"/>
      <c r="JUX89" s="20"/>
      <c r="JUY89" s="20"/>
      <c r="JUZ89" s="20"/>
      <c r="JVA89" s="20"/>
      <c r="JVB89" s="20"/>
      <c r="JVC89" s="20"/>
      <c r="JVD89" s="20"/>
      <c r="JVE89" s="20"/>
      <c r="JVF89" s="20"/>
      <c r="JVG89" s="20"/>
      <c r="JVH89" s="20"/>
      <c r="JVI89" s="20"/>
      <c r="JVJ89" s="20"/>
      <c r="JVK89" s="20"/>
      <c r="JVL89" s="20"/>
      <c r="JVM89" s="20"/>
      <c r="JVN89" s="20"/>
      <c r="JVO89" s="20"/>
      <c r="JVP89" s="20"/>
      <c r="JVQ89" s="20"/>
      <c r="JVR89" s="20"/>
      <c r="JVS89" s="20"/>
      <c r="JVT89" s="20"/>
      <c r="JVU89" s="20"/>
      <c r="JVV89" s="20"/>
      <c r="JVW89" s="20"/>
      <c r="JVX89" s="20"/>
      <c r="JVY89" s="20"/>
      <c r="JVZ89" s="20"/>
      <c r="JWA89" s="20"/>
      <c r="JWB89" s="20"/>
      <c r="JWC89" s="20"/>
      <c r="JWD89" s="20"/>
      <c r="JWE89" s="20"/>
      <c r="JWF89" s="20"/>
      <c r="JWG89" s="20"/>
      <c r="JWH89" s="20"/>
      <c r="JWI89" s="20"/>
      <c r="JWJ89" s="20"/>
      <c r="JWK89" s="20"/>
      <c r="JWL89" s="20"/>
      <c r="JWM89" s="20"/>
      <c r="JWN89" s="20"/>
      <c r="JWO89" s="20"/>
      <c r="JWP89" s="20"/>
      <c r="JWQ89" s="20"/>
      <c r="JWR89" s="20"/>
      <c r="JWS89" s="20"/>
      <c r="JWT89" s="20"/>
      <c r="JWU89" s="20"/>
      <c r="JWV89" s="20"/>
      <c r="JWW89" s="20"/>
      <c r="JWX89" s="20"/>
      <c r="JWY89" s="20"/>
      <c r="JWZ89" s="20"/>
      <c r="JXA89" s="20"/>
      <c r="JXB89" s="20"/>
      <c r="JXC89" s="20"/>
      <c r="JXD89" s="20"/>
      <c r="JXE89" s="20"/>
      <c r="JXF89" s="20"/>
      <c r="JXG89" s="20"/>
      <c r="JXH89" s="20"/>
      <c r="JXI89" s="20"/>
      <c r="JXJ89" s="20"/>
      <c r="JXK89" s="20"/>
      <c r="JXL89" s="20"/>
      <c r="JXM89" s="20"/>
      <c r="JXN89" s="20"/>
      <c r="JXO89" s="20"/>
      <c r="JXP89" s="20"/>
      <c r="JXQ89" s="20"/>
      <c r="JXR89" s="20"/>
      <c r="JXS89" s="20"/>
      <c r="JXT89" s="20"/>
      <c r="JXU89" s="20"/>
      <c r="JXV89" s="20"/>
      <c r="JXW89" s="20"/>
      <c r="JXX89" s="20"/>
      <c r="JXY89" s="20"/>
      <c r="JXZ89" s="20"/>
      <c r="JYA89" s="20"/>
      <c r="JYB89" s="20"/>
      <c r="JYC89" s="20"/>
      <c r="JYD89" s="20"/>
      <c r="JYE89" s="20"/>
      <c r="JYF89" s="20"/>
      <c r="JYG89" s="20"/>
      <c r="JYH89" s="20"/>
      <c r="JYI89" s="20"/>
      <c r="JYJ89" s="20"/>
      <c r="JYK89" s="20"/>
      <c r="JYL89" s="20"/>
      <c r="JYM89" s="20"/>
      <c r="JYN89" s="20"/>
      <c r="JYO89" s="20"/>
      <c r="JYP89" s="20"/>
      <c r="JYQ89" s="20"/>
      <c r="JYR89" s="20"/>
      <c r="JYS89" s="20"/>
      <c r="JYT89" s="20"/>
      <c r="JYU89" s="20"/>
      <c r="JYV89" s="20"/>
      <c r="JYW89" s="20"/>
      <c r="JYX89" s="20"/>
      <c r="JYY89" s="20"/>
      <c r="JYZ89" s="20"/>
      <c r="JZA89" s="20"/>
      <c r="JZB89" s="20"/>
      <c r="JZC89" s="20"/>
      <c r="JZD89" s="20"/>
      <c r="JZE89" s="20"/>
      <c r="JZF89" s="20"/>
      <c r="JZG89" s="20"/>
      <c r="JZH89" s="20"/>
      <c r="JZI89" s="20"/>
      <c r="JZJ89" s="20"/>
      <c r="JZK89" s="20"/>
      <c r="JZL89" s="20"/>
      <c r="JZM89" s="20"/>
      <c r="JZN89" s="20"/>
      <c r="JZO89" s="20"/>
      <c r="JZP89" s="20"/>
      <c r="JZQ89" s="20"/>
      <c r="JZR89" s="20"/>
      <c r="JZS89" s="20"/>
      <c r="JZT89" s="20"/>
      <c r="JZU89" s="20"/>
      <c r="JZV89" s="20"/>
      <c r="JZW89" s="20"/>
      <c r="JZX89" s="20"/>
      <c r="JZY89" s="20"/>
      <c r="JZZ89" s="20"/>
      <c r="KAA89" s="20"/>
      <c r="KAB89" s="20"/>
      <c r="KAC89" s="20"/>
      <c r="KAD89" s="20"/>
      <c r="KAE89" s="20"/>
      <c r="KAF89" s="20"/>
      <c r="KAG89" s="20"/>
      <c r="KAH89" s="20"/>
      <c r="KAI89" s="20"/>
      <c r="KAJ89" s="20"/>
      <c r="KAK89" s="20"/>
      <c r="KAL89" s="20"/>
      <c r="KAM89" s="20"/>
      <c r="KAN89" s="20"/>
      <c r="KAO89" s="20"/>
      <c r="KAP89" s="20"/>
      <c r="KAQ89" s="20"/>
      <c r="KAR89" s="20"/>
      <c r="KAS89" s="20"/>
      <c r="KAT89" s="20"/>
      <c r="KAU89" s="20"/>
      <c r="KAV89" s="20"/>
      <c r="KAW89" s="20"/>
      <c r="KAX89" s="20"/>
      <c r="KAY89" s="20"/>
      <c r="KAZ89" s="20"/>
      <c r="KBA89" s="20"/>
      <c r="KBB89" s="20"/>
      <c r="KBC89" s="20"/>
      <c r="KBD89" s="20"/>
      <c r="KBE89" s="20"/>
      <c r="KBF89" s="20"/>
      <c r="KBG89" s="20"/>
      <c r="KBH89" s="20"/>
      <c r="KBI89" s="20"/>
      <c r="KBJ89" s="20"/>
      <c r="KBK89" s="20"/>
      <c r="KBL89" s="20"/>
      <c r="KBM89" s="20"/>
      <c r="KBN89" s="20"/>
      <c r="KBO89" s="20"/>
      <c r="KBP89" s="20"/>
      <c r="KBQ89" s="20"/>
      <c r="KBR89" s="20"/>
      <c r="KBS89" s="20"/>
      <c r="KBT89" s="20"/>
      <c r="KBU89" s="20"/>
      <c r="KBV89" s="20"/>
      <c r="KBW89" s="20"/>
      <c r="KBX89" s="20"/>
      <c r="KBY89" s="20"/>
      <c r="KBZ89" s="20"/>
      <c r="KCA89" s="20"/>
      <c r="KCB89" s="20"/>
      <c r="KCC89" s="20"/>
      <c r="KCD89" s="20"/>
      <c r="KCE89" s="20"/>
      <c r="KCF89" s="20"/>
      <c r="KCG89" s="20"/>
      <c r="KCH89" s="20"/>
      <c r="KCI89" s="20"/>
      <c r="KCJ89" s="20"/>
      <c r="KCK89" s="20"/>
      <c r="KCL89" s="20"/>
      <c r="KCM89" s="20"/>
      <c r="KCN89" s="20"/>
      <c r="KCO89" s="20"/>
      <c r="KCP89" s="20"/>
      <c r="KCQ89" s="20"/>
      <c r="KCR89" s="20"/>
      <c r="KCS89" s="20"/>
      <c r="KCT89" s="20"/>
      <c r="KCU89" s="20"/>
      <c r="KCV89" s="20"/>
      <c r="KCW89" s="20"/>
      <c r="KCX89" s="20"/>
      <c r="KCY89" s="20"/>
      <c r="KCZ89" s="20"/>
      <c r="KDA89" s="20"/>
      <c r="KDB89" s="20"/>
      <c r="KDC89" s="20"/>
      <c r="KDD89" s="20"/>
      <c r="KDE89" s="20"/>
      <c r="KDF89" s="20"/>
      <c r="KDG89" s="20"/>
      <c r="KDH89" s="20"/>
      <c r="KDI89" s="20"/>
      <c r="KDJ89" s="20"/>
      <c r="KDK89" s="20"/>
      <c r="KDL89" s="20"/>
      <c r="KDM89" s="20"/>
      <c r="KDN89" s="20"/>
      <c r="KDO89" s="20"/>
      <c r="KDP89" s="20"/>
      <c r="KDQ89" s="20"/>
      <c r="KDR89" s="20"/>
      <c r="KDS89" s="20"/>
      <c r="KDT89" s="20"/>
      <c r="KDU89" s="20"/>
      <c r="KDV89" s="20"/>
      <c r="KDW89" s="20"/>
      <c r="KDX89" s="20"/>
      <c r="KDY89" s="20"/>
      <c r="KDZ89" s="20"/>
      <c r="KEA89" s="20"/>
      <c r="KEB89" s="20"/>
      <c r="KEC89" s="20"/>
      <c r="KED89" s="20"/>
      <c r="KEE89" s="20"/>
      <c r="KEF89" s="20"/>
      <c r="KEG89" s="20"/>
      <c r="KEH89" s="20"/>
      <c r="KEI89" s="20"/>
      <c r="KEJ89" s="20"/>
      <c r="KEK89" s="20"/>
      <c r="KEL89" s="20"/>
      <c r="KEM89" s="20"/>
      <c r="KEN89" s="20"/>
      <c r="KEO89" s="20"/>
      <c r="KEP89" s="20"/>
      <c r="KEQ89" s="20"/>
      <c r="KER89" s="20"/>
      <c r="KES89" s="20"/>
      <c r="KET89" s="20"/>
      <c r="KEU89" s="20"/>
      <c r="KEV89" s="20"/>
      <c r="KEW89" s="20"/>
      <c r="KEX89" s="20"/>
      <c r="KEY89" s="20"/>
      <c r="KEZ89" s="20"/>
      <c r="KFA89" s="20"/>
      <c r="KFB89" s="20"/>
      <c r="KFC89" s="20"/>
      <c r="KFD89" s="20"/>
      <c r="KFE89" s="20"/>
      <c r="KFF89" s="20"/>
      <c r="KFG89" s="20"/>
      <c r="KFH89" s="20"/>
      <c r="KFI89" s="20"/>
      <c r="KFJ89" s="20"/>
      <c r="KFK89" s="20"/>
      <c r="KFL89" s="20"/>
      <c r="KFM89" s="20"/>
      <c r="KFN89" s="20"/>
      <c r="KFO89" s="20"/>
      <c r="KFP89" s="20"/>
      <c r="KFQ89" s="20"/>
      <c r="KFR89" s="20"/>
      <c r="KFS89" s="20"/>
      <c r="KFT89" s="20"/>
      <c r="KFU89" s="20"/>
      <c r="KFV89" s="20"/>
      <c r="KFW89" s="20"/>
      <c r="KFX89" s="20"/>
      <c r="KFY89" s="20"/>
      <c r="KFZ89" s="20"/>
      <c r="KGA89" s="20"/>
      <c r="KGB89" s="20"/>
      <c r="KGC89" s="20"/>
      <c r="KGD89" s="20"/>
      <c r="KGE89" s="20"/>
      <c r="KGF89" s="20"/>
      <c r="KGG89" s="20"/>
      <c r="KGH89" s="20"/>
      <c r="KGI89" s="20"/>
      <c r="KGJ89" s="20"/>
      <c r="KGK89" s="20"/>
      <c r="KGL89" s="20"/>
      <c r="KGM89" s="20"/>
      <c r="KGN89" s="20"/>
      <c r="KGO89" s="20"/>
      <c r="KGP89" s="20"/>
      <c r="KGQ89" s="20"/>
      <c r="KGR89" s="20"/>
      <c r="KGS89" s="20"/>
      <c r="KGT89" s="20"/>
      <c r="KGU89" s="20"/>
      <c r="KGV89" s="20"/>
      <c r="KGW89" s="20"/>
      <c r="KGX89" s="20"/>
      <c r="KGY89" s="20"/>
      <c r="KGZ89" s="20"/>
      <c r="KHA89" s="20"/>
      <c r="KHB89" s="20"/>
      <c r="KHC89" s="20"/>
      <c r="KHD89" s="20"/>
      <c r="KHE89" s="20"/>
      <c r="KHF89" s="20"/>
      <c r="KHG89" s="20"/>
      <c r="KHH89" s="20"/>
      <c r="KHI89" s="20"/>
      <c r="KHJ89" s="20"/>
      <c r="KHK89" s="20"/>
      <c r="KHL89" s="20"/>
      <c r="KHM89" s="20"/>
      <c r="KHN89" s="20"/>
      <c r="KHO89" s="20"/>
      <c r="KHP89" s="20"/>
      <c r="KHQ89" s="20"/>
      <c r="KHR89" s="20"/>
      <c r="KHS89" s="20"/>
      <c r="KHT89" s="20"/>
      <c r="KHU89" s="20"/>
      <c r="KHV89" s="20"/>
      <c r="KHW89" s="20"/>
      <c r="KHX89" s="20"/>
      <c r="KHY89" s="20"/>
      <c r="KHZ89" s="20"/>
      <c r="KIA89" s="20"/>
      <c r="KIB89" s="20"/>
      <c r="KIC89" s="20"/>
      <c r="KID89" s="20"/>
      <c r="KIE89" s="20"/>
      <c r="KIF89" s="20"/>
      <c r="KIG89" s="20"/>
      <c r="KIH89" s="20"/>
      <c r="KII89" s="20"/>
      <c r="KIJ89" s="20"/>
      <c r="KIK89" s="20"/>
      <c r="KIL89" s="20"/>
      <c r="KIM89" s="20"/>
      <c r="KIN89" s="20"/>
      <c r="KIO89" s="20"/>
      <c r="KIP89" s="20"/>
      <c r="KIQ89" s="20"/>
      <c r="KIR89" s="20"/>
      <c r="KIS89" s="20"/>
      <c r="KIT89" s="20"/>
      <c r="KIU89" s="20"/>
      <c r="KIV89" s="20"/>
      <c r="KIW89" s="20"/>
      <c r="KIX89" s="20"/>
      <c r="KIY89" s="20"/>
      <c r="KIZ89" s="20"/>
      <c r="KJA89" s="20"/>
      <c r="KJB89" s="20"/>
      <c r="KJC89" s="20"/>
      <c r="KJD89" s="20"/>
      <c r="KJE89" s="20"/>
      <c r="KJF89" s="20"/>
      <c r="KJG89" s="20"/>
      <c r="KJH89" s="20"/>
      <c r="KJI89" s="20"/>
      <c r="KJJ89" s="20"/>
      <c r="KJK89" s="20"/>
      <c r="KJL89" s="20"/>
      <c r="KJM89" s="20"/>
      <c r="KJN89" s="20"/>
      <c r="KJO89" s="20"/>
      <c r="KJP89" s="20"/>
      <c r="KJQ89" s="20"/>
      <c r="KJR89" s="20"/>
      <c r="KJS89" s="20"/>
      <c r="KJT89" s="20"/>
      <c r="KJU89" s="20"/>
      <c r="KJV89" s="20"/>
      <c r="KJW89" s="20"/>
      <c r="KJX89" s="20"/>
      <c r="KJY89" s="20"/>
      <c r="KJZ89" s="20"/>
      <c r="KKA89" s="20"/>
      <c r="KKB89" s="20"/>
      <c r="KKC89" s="20"/>
      <c r="KKD89" s="20"/>
      <c r="KKE89" s="20"/>
      <c r="KKF89" s="20"/>
      <c r="KKG89" s="20"/>
      <c r="KKH89" s="20"/>
      <c r="KKI89" s="20"/>
      <c r="KKJ89" s="20"/>
      <c r="KKK89" s="20"/>
      <c r="KKL89" s="20"/>
      <c r="KKM89" s="20"/>
      <c r="KKN89" s="20"/>
      <c r="KKO89" s="20"/>
      <c r="KKP89" s="20"/>
      <c r="KKQ89" s="20"/>
      <c r="KKR89" s="20"/>
      <c r="KKS89" s="20"/>
      <c r="KKT89" s="20"/>
      <c r="KKU89" s="20"/>
      <c r="KKV89" s="20"/>
      <c r="KKW89" s="20"/>
      <c r="KKX89" s="20"/>
      <c r="KKY89" s="20"/>
      <c r="KKZ89" s="20"/>
      <c r="KLA89" s="20"/>
      <c r="KLB89" s="20"/>
      <c r="KLC89" s="20"/>
      <c r="KLD89" s="20"/>
      <c r="KLE89" s="20"/>
      <c r="KLF89" s="20"/>
      <c r="KLG89" s="20"/>
      <c r="KLH89" s="20"/>
      <c r="KLI89" s="20"/>
      <c r="KLJ89" s="20"/>
      <c r="KLK89" s="20"/>
      <c r="KLL89" s="20"/>
      <c r="KLM89" s="20"/>
      <c r="KLN89" s="20"/>
      <c r="KLO89" s="20"/>
      <c r="KLP89" s="20"/>
      <c r="KLQ89" s="20"/>
      <c r="KLR89" s="20"/>
      <c r="KLS89" s="20"/>
      <c r="KLT89" s="20"/>
      <c r="KLU89" s="20"/>
      <c r="KLV89" s="20"/>
      <c r="KLW89" s="20"/>
      <c r="KLX89" s="20"/>
      <c r="KLY89" s="20"/>
      <c r="KLZ89" s="20"/>
      <c r="KMA89" s="20"/>
      <c r="KMB89" s="20"/>
      <c r="KMC89" s="20"/>
      <c r="KMD89" s="20"/>
      <c r="KME89" s="20"/>
      <c r="KMF89" s="20"/>
      <c r="KMG89" s="20"/>
      <c r="KMH89" s="20"/>
      <c r="KMI89" s="20"/>
      <c r="KMJ89" s="20"/>
      <c r="KMK89" s="20"/>
      <c r="KML89" s="20"/>
      <c r="KMM89" s="20"/>
      <c r="KMN89" s="20"/>
      <c r="KMO89" s="20"/>
      <c r="KMP89" s="20"/>
      <c r="KMQ89" s="20"/>
      <c r="KMR89" s="20"/>
      <c r="KMS89" s="20"/>
      <c r="KMT89" s="20"/>
      <c r="KMU89" s="20"/>
      <c r="KMV89" s="20"/>
      <c r="KMW89" s="20"/>
      <c r="KMX89" s="20"/>
      <c r="KMY89" s="20"/>
      <c r="KMZ89" s="20"/>
      <c r="KNA89" s="20"/>
      <c r="KNB89" s="20"/>
      <c r="KNC89" s="20"/>
      <c r="KND89" s="20"/>
      <c r="KNE89" s="20"/>
      <c r="KNF89" s="20"/>
      <c r="KNG89" s="20"/>
      <c r="KNH89" s="20"/>
      <c r="KNI89" s="20"/>
      <c r="KNJ89" s="20"/>
      <c r="KNK89" s="20"/>
      <c r="KNL89" s="20"/>
      <c r="KNM89" s="20"/>
      <c r="KNN89" s="20"/>
      <c r="KNO89" s="20"/>
      <c r="KNP89" s="20"/>
      <c r="KNQ89" s="20"/>
      <c r="KNR89" s="20"/>
      <c r="KNS89" s="20"/>
      <c r="KNT89" s="20"/>
      <c r="KNU89" s="20"/>
      <c r="KNV89" s="20"/>
      <c r="KNW89" s="20"/>
      <c r="KNX89" s="20"/>
      <c r="KNY89" s="20"/>
      <c r="KNZ89" s="20"/>
      <c r="KOA89" s="20"/>
      <c r="KOB89" s="20"/>
      <c r="KOC89" s="20"/>
      <c r="KOD89" s="20"/>
      <c r="KOE89" s="20"/>
      <c r="KOF89" s="20"/>
      <c r="KOG89" s="20"/>
      <c r="KOH89" s="20"/>
      <c r="KOI89" s="20"/>
      <c r="KOJ89" s="20"/>
      <c r="KOK89" s="20"/>
      <c r="KOL89" s="20"/>
      <c r="KOM89" s="20"/>
      <c r="KON89" s="20"/>
      <c r="KOO89" s="20"/>
      <c r="KOP89" s="20"/>
      <c r="KOQ89" s="20"/>
      <c r="KOR89" s="20"/>
      <c r="KOS89" s="20"/>
      <c r="KOT89" s="20"/>
      <c r="KOU89" s="20"/>
      <c r="KOV89" s="20"/>
      <c r="KOW89" s="20"/>
      <c r="KOX89" s="20"/>
      <c r="KOY89" s="20"/>
      <c r="KOZ89" s="20"/>
      <c r="KPA89" s="20"/>
      <c r="KPB89" s="20"/>
      <c r="KPC89" s="20"/>
      <c r="KPD89" s="20"/>
      <c r="KPE89" s="20"/>
      <c r="KPF89" s="20"/>
      <c r="KPG89" s="20"/>
      <c r="KPH89" s="20"/>
      <c r="KPI89" s="20"/>
      <c r="KPJ89" s="20"/>
      <c r="KPK89" s="20"/>
      <c r="KPL89" s="20"/>
      <c r="KPM89" s="20"/>
      <c r="KPN89" s="20"/>
      <c r="KPO89" s="20"/>
      <c r="KPP89" s="20"/>
      <c r="KPQ89" s="20"/>
      <c r="KPR89" s="20"/>
      <c r="KPS89" s="20"/>
      <c r="KPT89" s="20"/>
      <c r="KPU89" s="20"/>
      <c r="KPV89" s="20"/>
      <c r="KPW89" s="20"/>
      <c r="KPX89" s="20"/>
      <c r="KPY89" s="20"/>
      <c r="KPZ89" s="20"/>
      <c r="KQA89" s="20"/>
      <c r="KQB89" s="20"/>
      <c r="KQC89" s="20"/>
      <c r="KQD89" s="20"/>
      <c r="KQE89" s="20"/>
      <c r="KQF89" s="20"/>
      <c r="KQG89" s="20"/>
      <c r="KQH89" s="20"/>
      <c r="KQI89" s="20"/>
      <c r="KQJ89" s="20"/>
      <c r="KQK89" s="20"/>
      <c r="KQL89" s="20"/>
      <c r="KQM89" s="20"/>
      <c r="KQN89" s="20"/>
      <c r="KQO89" s="20"/>
      <c r="KQP89" s="20"/>
      <c r="KQQ89" s="20"/>
      <c r="KQR89" s="20"/>
      <c r="KQS89" s="20"/>
      <c r="KQT89" s="20"/>
      <c r="KQU89" s="20"/>
      <c r="KQV89" s="20"/>
      <c r="KQW89" s="20"/>
      <c r="KQX89" s="20"/>
      <c r="KQY89" s="20"/>
      <c r="KQZ89" s="20"/>
      <c r="KRA89" s="20"/>
      <c r="KRB89" s="20"/>
      <c r="KRC89" s="20"/>
      <c r="KRD89" s="20"/>
      <c r="KRE89" s="20"/>
      <c r="KRF89" s="20"/>
      <c r="KRG89" s="20"/>
      <c r="KRH89" s="20"/>
      <c r="KRI89" s="20"/>
      <c r="KRJ89" s="20"/>
      <c r="KRK89" s="20"/>
      <c r="KRL89" s="20"/>
      <c r="KRM89" s="20"/>
      <c r="KRN89" s="20"/>
      <c r="KRO89" s="20"/>
      <c r="KRP89" s="20"/>
      <c r="KRQ89" s="20"/>
      <c r="KRR89" s="20"/>
      <c r="KRS89" s="20"/>
      <c r="KRT89" s="20"/>
      <c r="KRU89" s="20"/>
      <c r="KRV89" s="20"/>
      <c r="KRW89" s="20"/>
      <c r="KRX89" s="20"/>
      <c r="KRY89" s="20"/>
      <c r="KRZ89" s="20"/>
      <c r="KSA89" s="20"/>
      <c r="KSB89" s="20"/>
      <c r="KSC89" s="20"/>
      <c r="KSD89" s="20"/>
      <c r="KSE89" s="20"/>
      <c r="KSF89" s="20"/>
      <c r="KSG89" s="20"/>
      <c r="KSH89" s="20"/>
      <c r="KSI89" s="20"/>
      <c r="KSJ89" s="20"/>
      <c r="KSK89" s="20"/>
      <c r="KSL89" s="20"/>
      <c r="KSM89" s="20"/>
      <c r="KSN89" s="20"/>
      <c r="KSO89" s="20"/>
      <c r="KSP89" s="20"/>
      <c r="KSQ89" s="20"/>
      <c r="KSR89" s="20"/>
      <c r="KSS89" s="20"/>
      <c r="KST89" s="20"/>
      <c r="KSU89" s="20"/>
      <c r="KSV89" s="20"/>
      <c r="KSW89" s="20"/>
      <c r="KSX89" s="20"/>
      <c r="KSY89" s="20"/>
      <c r="KSZ89" s="20"/>
      <c r="KTA89" s="20"/>
      <c r="KTB89" s="20"/>
      <c r="KTC89" s="20"/>
      <c r="KTD89" s="20"/>
      <c r="KTE89" s="20"/>
      <c r="KTF89" s="20"/>
      <c r="KTG89" s="20"/>
      <c r="KTH89" s="20"/>
      <c r="KTI89" s="20"/>
      <c r="KTJ89" s="20"/>
      <c r="KTK89" s="20"/>
      <c r="KTL89" s="20"/>
      <c r="KTM89" s="20"/>
      <c r="KTN89" s="20"/>
      <c r="KTO89" s="20"/>
      <c r="KTP89" s="20"/>
      <c r="KTQ89" s="20"/>
      <c r="KTR89" s="20"/>
      <c r="KTS89" s="20"/>
      <c r="KTT89" s="20"/>
      <c r="KTU89" s="20"/>
      <c r="KTV89" s="20"/>
      <c r="KTW89" s="20"/>
      <c r="KTX89" s="20"/>
      <c r="KTY89" s="20"/>
      <c r="KTZ89" s="20"/>
      <c r="KUA89" s="20"/>
      <c r="KUB89" s="20"/>
      <c r="KUC89" s="20"/>
      <c r="KUD89" s="20"/>
      <c r="KUE89" s="20"/>
      <c r="KUF89" s="20"/>
      <c r="KUG89" s="20"/>
      <c r="KUH89" s="20"/>
      <c r="KUI89" s="20"/>
      <c r="KUJ89" s="20"/>
      <c r="KUK89" s="20"/>
      <c r="KUL89" s="20"/>
      <c r="KUM89" s="20"/>
      <c r="KUN89" s="20"/>
      <c r="KUO89" s="20"/>
      <c r="KUP89" s="20"/>
      <c r="KUQ89" s="20"/>
      <c r="KUR89" s="20"/>
      <c r="KUS89" s="20"/>
      <c r="KUT89" s="20"/>
      <c r="KUU89" s="20"/>
      <c r="KUV89" s="20"/>
      <c r="KUW89" s="20"/>
      <c r="KUX89" s="20"/>
      <c r="KUY89" s="20"/>
      <c r="KUZ89" s="20"/>
      <c r="KVA89" s="20"/>
      <c r="KVB89" s="20"/>
      <c r="KVC89" s="20"/>
      <c r="KVD89" s="20"/>
      <c r="KVE89" s="20"/>
      <c r="KVF89" s="20"/>
      <c r="KVG89" s="20"/>
      <c r="KVH89" s="20"/>
      <c r="KVI89" s="20"/>
      <c r="KVJ89" s="20"/>
      <c r="KVK89" s="20"/>
      <c r="KVL89" s="20"/>
      <c r="KVM89" s="20"/>
      <c r="KVN89" s="20"/>
      <c r="KVO89" s="20"/>
      <c r="KVP89" s="20"/>
      <c r="KVQ89" s="20"/>
      <c r="KVR89" s="20"/>
      <c r="KVS89" s="20"/>
      <c r="KVT89" s="20"/>
      <c r="KVU89" s="20"/>
      <c r="KVV89" s="20"/>
      <c r="KVW89" s="20"/>
      <c r="KVX89" s="20"/>
      <c r="KVY89" s="20"/>
      <c r="KVZ89" s="20"/>
      <c r="KWA89" s="20"/>
      <c r="KWB89" s="20"/>
      <c r="KWC89" s="20"/>
      <c r="KWD89" s="20"/>
      <c r="KWE89" s="20"/>
      <c r="KWF89" s="20"/>
      <c r="KWG89" s="20"/>
      <c r="KWH89" s="20"/>
      <c r="KWI89" s="20"/>
      <c r="KWJ89" s="20"/>
      <c r="KWK89" s="20"/>
      <c r="KWL89" s="20"/>
      <c r="KWM89" s="20"/>
      <c r="KWN89" s="20"/>
      <c r="KWO89" s="20"/>
      <c r="KWP89" s="20"/>
      <c r="KWQ89" s="20"/>
      <c r="KWR89" s="20"/>
      <c r="KWS89" s="20"/>
      <c r="KWT89" s="20"/>
      <c r="KWU89" s="20"/>
      <c r="KWV89" s="20"/>
      <c r="KWW89" s="20"/>
      <c r="KWX89" s="20"/>
      <c r="KWY89" s="20"/>
      <c r="KWZ89" s="20"/>
      <c r="KXA89" s="20"/>
      <c r="KXB89" s="20"/>
      <c r="KXC89" s="20"/>
      <c r="KXD89" s="20"/>
      <c r="KXE89" s="20"/>
      <c r="KXF89" s="20"/>
      <c r="KXG89" s="20"/>
      <c r="KXH89" s="20"/>
      <c r="KXI89" s="20"/>
      <c r="KXJ89" s="20"/>
      <c r="KXK89" s="20"/>
      <c r="KXL89" s="20"/>
      <c r="KXM89" s="20"/>
      <c r="KXN89" s="20"/>
      <c r="KXO89" s="20"/>
      <c r="KXP89" s="20"/>
      <c r="KXQ89" s="20"/>
      <c r="KXR89" s="20"/>
      <c r="KXS89" s="20"/>
      <c r="KXT89" s="20"/>
      <c r="KXU89" s="20"/>
      <c r="KXV89" s="20"/>
      <c r="KXW89" s="20"/>
      <c r="KXX89" s="20"/>
      <c r="KXY89" s="20"/>
      <c r="KXZ89" s="20"/>
      <c r="KYA89" s="20"/>
      <c r="KYB89" s="20"/>
      <c r="KYC89" s="20"/>
      <c r="KYD89" s="20"/>
      <c r="KYE89" s="20"/>
      <c r="KYF89" s="20"/>
      <c r="KYG89" s="20"/>
      <c r="KYH89" s="20"/>
      <c r="KYI89" s="20"/>
      <c r="KYJ89" s="20"/>
      <c r="KYK89" s="20"/>
      <c r="KYL89" s="20"/>
      <c r="KYM89" s="20"/>
      <c r="KYN89" s="20"/>
      <c r="KYO89" s="20"/>
      <c r="KYP89" s="20"/>
      <c r="KYQ89" s="20"/>
      <c r="KYR89" s="20"/>
      <c r="KYS89" s="20"/>
      <c r="KYT89" s="20"/>
      <c r="KYU89" s="20"/>
      <c r="KYV89" s="20"/>
      <c r="KYW89" s="20"/>
      <c r="KYX89" s="20"/>
      <c r="KYY89" s="20"/>
      <c r="KYZ89" s="20"/>
      <c r="KZA89" s="20"/>
      <c r="KZB89" s="20"/>
      <c r="KZC89" s="20"/>
      <c r="KZD89" s="20"/>
      <c r="KZE89" s="20"/>
      <c r="KZF89" s="20"/>
      <c r="KZG89" s="20"/>
      <c r="KZH89" s="20"/>
      <c r="KZI89" s="20"/>
      <c r="KZJ89" s="20"/>
      <c r="KZK89" s="20"/>
      <c r="KZL89" s="20"/>
      <c r="KZM89" s="20"/>
      <c r="KZN89" s="20"/>
      <c r="KZO89" s="20"/>
      <c r="KZP89" s="20"/>
      <c r="KZQ89" s="20"/>
      <c r="KZR89" s="20"/>
      <c r="KZS89" s="20"/>
      <c r="KZT89" s="20"/>
      <c r="KZU89" s="20"/>
      <c r="KZV89" s="20"/>
      <c r="KZW89" s="20"/>
      <c r="KZX89" s="20"/>
      <c r="KZY89" s="20"/>
      <c r="KZZ89" s="20"/>
      <c r="LAA89" s="20"/>
      <c r="LAB89" s="20"/>
      <c r="LAC89" s="20"/>
      <c r="LAD89" s="20"/>
      <c r="LAE89" s="20"/>
      <c r="LAF89" s="20"/>
      <c r="LAG89" s="20"/>
      <c r="LAH89" s="20"/>
      <c r="LAI89" s="20"/>
      <c r="LAJ89" s="20"/>
      <c r="LAK89" s="20"/>
      <c r="LAL89" s="20"/>
      <c r="LAM89" s="20"/>
      <c r="LAN89" s="20"/>
      <c r="LAO89" s="20"/>
      <c r="LAP89" s="20"/>
      <c r="LAQ89" s="20"/>
      <c r="LAR89" s="20"/>
      <c r="LAS89" s="20"/>
      <c r="LAT89" s="20"/>
      <c r="LAU89" s="20"/>
      <c r="LAV89" s="20"/>
      <c r="LAW89" s="20"/>
      <c r="LAX89" s="20"/>
      <c r="LAY89" s="20"/>
      <c r="LAZ89" s="20"/>
      <c r="LBA89" s="20"/>
      <c r="LBB89" s="20"/>
      <c r="LBC89" s="20"/>
      <c r="LBD89" s="20"/>
      <c r="LBE89" s="20"/>
      <c r="LBF89" s="20"/>
      <c r="LBG89" s="20"/>
      <c r="LBH89" s="20"/>
      <c r="LBI89" s="20"/>
      <c r="LBJ89" s="20"/>
      <c r="LBK89" s="20"/>
      <c r="LBL89" s="20"/>
      <c r="LBM89" s="20"/>
      <c r="LBN89" s="20"/>
      <c r="LBO89" s="20"/>
      <c r="LBP89" s="20"/>
      <c r="LBQ89" s="20"/>
      <c r="LBR89" s="20"/>
      <c r="LBS89" s="20"/>
      <c r="LBT89" s="20"/>
      <c r="LBU89" s="20"/>
      <c r="LBV89" s="20"/>
      <c r="LBW89" s="20"/>
      <c r="LBX89" s="20"/>
      <c r="LBY89" s="20"/>
      <c r="LBZ89" s="20"/>
      <c r="LCA89" s="20"/>
      <c r="LCB89" s="20"/>
      <c r="LCC89" s="20"/>
      <c r="LCD89" s="20"/>
      <c r="LCE89" s="20"/>
      <c r="LCF89" s="20"/>
      <c r="LCG89" s="20"/>
      <c r="LCH89" s="20"/>
      <c r="LCI89" s="20"/>
      <c r="LCJ89" s="20"/>
      <c r="LCK89" s="20"/>
      <c r="LCL89" s="20"/>
      <c r="LCM89" s="20"/>
      <c r="LCN89" s="20"/>
      <c r="LCO89" s="20"/>
      <c r="LCP89" s="20"/>
      <c r="LCQ89" s="20"/>
      <c r="LCR89" s="20"/>
      <c r="LCS89" s="20"/>
      <c r="LCT89" s="20"/>
      <c r="LCU89" s="20"/>
      <c r="LCV89" s="20"/>
      <c r="LCW89" s="20"/>
      <c r="LCX89" s="20"/>
      <c r="LCY89" s="20"/>
      <c r="LCZ89" s="20"/>
      <c r="LDA89" s="20"/>
      <c r="LDB89" s="20"/>
      <c r="LDC89" s="20"/>
      <c r="LDD89" s="20"/>
      <c r="LDE89" s="20"/>
      <c r="LDF89" s="20"/>
      <c r="LDG89" s="20"/>
      <c r="LDH89" s="20"/>
      <c r="LDI89" s="20"/>
      <c r="LDJ89" s="20"/>
      <c r="LDK89" s="20"/>
      <c r="LDL89" s="20"/>
      <c r="LDM89" s="20"/>
      <c r="LDN89" s="20"/>
      <c r="LDO89" s="20"/>
      <c r="LDP89" s="20"/>
      <c r="LDQ89" s="20"/>
      <c r="LDR89" s="20"/>
      <c r="LDS89" s="20"/>
      <c r="LDT89" s="20"/>
      <c r="LDU89" s="20"/>
      <c r="LDV89" s="20"/>
      <c r="LDW89" s="20"/>
      <c r="LDX89" s="20"/>
      <c r="LDY89" s="20"/>
      <c r="LDZ89" s="20"/>
      <c r="LEA89" s="20"/>
      <c r="LEB89" s="20"/>
      <c r="LEC89" s="20"/>
      <c r="LED89" s="20"/>
      <c r="LEE89" s="20"/>
      <c r="LEF89" s="20"/>
      <c r="LEG89" s="20"/>
      <c r="LEH89" s="20"/>
      <c r="LEI89" s="20"/>
      <c r="LEJ89" s="20"/>
      <c r="LEK89" s="20"/>
      <c r="LEL89" s="20"/>
      <c r="LEM89" s="20"/>
      <c r="LEN89" s="20"/>
      <c r="LEO89" s="20"/>
      <c r="LEP89" s="20"/>
      <c r="LEQ89" s="20"/>
      <c r="LER89" s="20"/>
      <c r="LES89" s="20"/>
      <c r="LET89" s="20"/>
      <c r="LEU89" s="20"/>
      <c r="LEV89" s="20"/>
      <c r="LEW89" s="20"/>
      <c r="LEX89" s="20"/>
      <c r="LEY89" s="20"/>
      <c r="LEZ89" s="20"/>
      <c r="LFA89" s="20"/>
      <c r="LFB89" s="20"/>
      <c r="LFC89" s="20"/>
      <c r="LFD89" s="20"/>
      <c r="LFE89" s="20"/>
      <c r="LFF89" s="20"/>
      <c r="LFG89" s="20"/>
      <c r="LFH89" s="20"/>
      <c r="LFI89" s="20"/>
      <c r="LFJ89" s="20"/>
      <c r="LFK89" s="20"/>
      <c r="LFL89" s="20"/>
      <c r="LFM89" s="20"/>
      <c r="LFN89" s="20"/>
      <c r="LFO89" s="20"/>
      <c r="LFP89" s="20"/>
      <c r="LFQ89" s="20"/>
      <c r="LFR89" s="20"/>
      <c r="LFS89" s="20"/>
      <c r="LFT89" s="20"/>
      <c r="LFU89" s="20"/>
      <c r="LFV89" s="20"/>
      <c r="LFW89" s="20"/>
      <c r="LFX89" s="20"/>
      <c r="LFY89" s="20"/>
      <c r="LFZ89" s="20"/>
      <c r="LGA89" s="20"/>
      <c r="LGB89" s="20"/>
      <c r="LGC89" s="20"/>
      <c r="LGD89" s="20"/>
      <c r="LGE89" s="20"/>
      <c r="LGF89" s="20"/>
      <c r="LGG89" s="20"/>
      <c r="LGH89" s="20"/>
      <c r="LGI89" s="20"/>
      <c r="LGJ89" s="20"/>
      <c r="LGK89" s="20"/>
      <c r="LGL89" s="20"/>
      <c r="LGM89" s="20"/>
      <c r="LGN89" s="20"/>
      <c r="LGO89" s="20"/>
      <c r="LGP89" s="20"/>
      <c r="LGQ89" s="20"/>
      <c r="LGR89" s="20"/>
      <c r="LGS89" s="20"/>
      <c r="LGT89" s="20"/>
      <c r="LGU89" s="20"/>
      <c r="LGV89" s="20"/>
      <c r="LGW89" s="20"/>
      <c r="LGX89" s="20"/>
      <c r="LGY89" s="20"/>
      <c r="LGZ89" s="20"/>
      <c r="LHA89" s="20"/>
      <c r="LHB89" s="20"/>
      <c r="LHC89" s="20"/>
      <c r="LHD89" s="20"/>
      <c r="LHE89" s="20"/>
      <c r="LHF89" s="20"/>
      <c r="LHG89" s="20"/>
      <c r="LHH89" s="20"/>
      <c r="LHI89" s="20"/>
      <c r="LHJ89" s="20"/>
      <c r="LHK89" s="20"/>
      <c r="LHL89" s="20"/>
      <c r="LHM89" s="20"/>
      <c r="LHN89" s="20"/>
      <c r="LHO89" s="20"/>
      <c r="LHP89" s="20"/>
      <c r="LHQ89" s="20"/>
      <c r="LHR89" s="20"/>
      <c r="LHS89" s="20"/>
      <c r="LHT89" s="20"/>
      <c r="LHU89" s="20"/>
      <c r="LHV89" s="20"/>
      <c r="LHW89" s="20"/>
      <c r="LHX89" s="20"/>
      <c r="LHY89" s="20"/>
      <c r="LHZ89" s="20"/>
      <c r="LIA89" s="20"/>
      <c r="LIB89" s="20"/>
      <c r="LIC89" s="20"/>
      <c r="LID89" s="20"/>
      <c r="LIE89" s="20"/>
      <c r="LIF89" s="20"/>
      <c r="LIG89" s="20"/>
      <c r="LIH89" s="20"/>
      <c r="LII89" s="20"/>
      <c r="LIJ89" s="20"/>
      <c r="LIK89" s="20"/>
      <c r="LIL89" s="20"/>
      <c r="LIM89" s="20"/>
      <c r="LIN89" s="20"/>
      <c r="LIO89" s="20"/>
      <c r="LIP89" s="20"/>
      <c r="LIQ89" s="20"/>
      <c r="LIR89" s="20"/>
      <c r="LIS89" s="20"/>
      <c r="LIT89" s="20"/>
      <c r="LIU89" s="20"/>
      <c r="LIV89" s="20"/>
      <c r="LIW89" s="20"/>
      <c r="LIX89" s="20"/>
      <c r="LIY89" s="20"/>
      <c r="LIZ89" s="20"/>
      <c r="LJA89" s="20"/>
      <c r="LJB89" s="20"/>
      <c r="LJC89" s="20"/>
      <c r="LJD89" s="20"/>
      <c r="LJE89" s="20"/>
      <c r="LJF89" s="20"/>
      <c r="LJG89" s="20"/>
      <c r="LJH89" s="20"/>
      <c r="LJI89" s="20"/>
      <c r="LJJ89" s="20"/>
      <c r="LJK89" s="20"/>
      <c r="LJL89" s="20"/>
      <c r="LJM89" s="20"/>
      <c r="LJN89" s="20"/>
      <c r="LJO89" s="20"/>
      <c r="LJP89" s="20"/>
      <c r="LJQ89" s="20"/>
      <c r="LJR89" s="20"/>
      <c r="LJS89" s="20"/>
      <c r="LJT89" s="20"/>
      <c r="LJU89" s="20"/>
      <c r="LJV89" s="20"/>
      <c r="LJW89" s="20"/>
      <c r="LJX89" s="20"/>
      <c r="LJY89" s="20"/>
      <c r="LJZ89" s="20"/>
      <c r="LKA89" s="20"/>
      <c r="LKB89" s="20"/>
      <c r="LKC89" s="20"/>
      <c r="LKD89" s="20"/>
      <c r="LKE89" s="20"/>
      <c r="LKF89" s="20"/>
      <c r="LKG89" s="20"/>
      <c r="LKH89" s="20"/>
      <c r="LKI89" s="20"/>
      <c r="LKJ89" s="20"/>
      <c r="LKK89" s="20"/>
      <c r="LKL89" s="20"/>
      <c r="LKM89" s="20"/>
      <c r="LKN89" s="20"/>
      <c r="LKO89" s="20"/>
      <c r="LKP89" s="20"/>
      <c r="LKQ89" s="20"/>
      <c r="LKR89" s="20"/>
      <c r="LKS89" s="20"/>
      <c r="LKT89" s="20"/>
      <c r="LKU89" s="20"/>
      <c r="LKV89" s="20"/>
      <c r="LKW89" s="20"/>
      <c r="LKX89" s="20"/>
      <c r="LKY89" s="20"/>
      <c r="LKZ89" s="20"/>
      <c r="LLA89" s="20"/>
      <c r="LLB89" s="20"/>
      <c r="LLC89" s="20"/>
      <c r="LLD89" s="20"/>
      <c r="LLE89" s="20"/>
      <c r="LLF89" s="20"/>
      <c r="LLG89" s="20"/>
      <c r="LLH89" s="20"/>
      <c r="LLI89" s="20"/>
      <c r="LLJ89" s="20"/>
      <c r="LLK89" s="20"/>
      <c r="LLL89" s="20"/>
      <c r="LLM89" s="20"/>
      <c r="LLN89" s="20"/>
      <c r="LLO89" s="20"/>
      <c r="LLP89" s="20"/>
      <c r="LLQ89" s="20"/>
      <c r="LLR89" s="20"/>
      <c r="LLS89" s="20"/>
      <c r="LLT89" s="20"/>
      <c r="LLU89" s="20"/>
      <c r="LLV89" s="20"/>
      <c r="LLW89" s="20"/>
      <c r="LLX89" s="20"/>
      <c r="LLY89" s="20"/>
      <c r="LLZ89" s="20"/>
      <c r="LMA89" s="20"/>
      <c r="LMB89" s="20"/>
      <c r="LMC89" s="20"/>
      <c r="LMD89" s="20"/>
      <c r="LME89" s="20"/>
      <c r="LMF89" s="20"/>
      <c r="LMG89" s="20"/>
      <c r="LMH89" s="20"/>
      <c r="LMI89" s="20"/>
      <c r="LMJ89" s="20"/>
      <c r="LMK89" s="20"/>
      <c r="LML89" s="20"/>
      <c r="LMM89" s="20"/>
      <c r="LMN89" s="20"/>
      <c r="LMO89" s="20"/>
      <c r="LMP89" s="20"/>
      <c r="LMQ89" s="20"/>
      <c r="LMR89" s="20"/>
      <c r="LMS89" s="20"/>
      <c r="LMT89" s="20"/>
      <c r="LMU89" s="20"/>
      <c r="LMV89" s="20"/>
      <c r="LMW89" s="20"/>
      <c r="LMX89" s="20"/>
      <c r="LMY89" s="20"/>
      <c r="LMZ89" s="20"/>
      <c r="LNA89" s="20"/>
      <c r="LNB89" s="20"/>
      <c r="LNC89" s="20"/>
      <c r="LND89" s="20"/>
      <c r="LNE89" s="20"/>
      <c r="LNF89" s="20"/>
      <c r="LNG89" s="20"/>
      <c r="LNH89" s="20"/>
      <c r="LNI89" s="20"/>
      <c r="LNJ89" s="20"/>
      <c r="LNK89" s="20"/>
      <c r="LNL89" s="20"/>
      <c r="LNM89" s="20"/>
      <c r="LNN89" s="20"/>
      <c r="LNO89" s="20"/>
      <c r="LNP89" s="20"/>
      <c r="LNQ89" s="20"/>
      <c r="LNR89" s="20"/>
      <c r="LNS89" s="20"/>
      <c r="LNT89" s="20"/>
      <c r="LNU89" s="20"/>
      <c r="LNV89" s="20"/>
      <c r="LNW89" s="20"/>
      <c r="LNX89" s="20"/>
      <c r="LNY89" s="20"/>
      <c r="LNZ89" s="20"/>
      <c r="LOA89" s="20"/>
      <c r="LOB89" s="20"/>
      <c r="LOC89" s="20"/>
      <c r="LOD89" s="20"/>
      <c r="LOE89" s="20"/>
      <c r="LOF89" s="20"/>
      <c r="LOG89" s="20"/>
      <c r="LOH89" s="20"/>
      <c r="LOI89" s="20"/>
      <c r="LOJ89" s="20"/>
      <c r="LOK89" s="20"/>
      <c r="LOL89" s="20"/>
      <c r="LOM89" s="20"/>
      <c r="LON89" s="20"/>
      <c r="LOO89" s="20"/>
      <c r="LOP89" s="20"/>
      <c r="LOQ89" s="20"/>
      <c r="LOR89" s="20"/>
      <c r="LOS89" s="20"/>
      <c r="LOT89" s="20"/>
      <c r="LOU89" s="20"/>
      <c r="LOV89" s="20"/>
      <c r="LOW89" s="20"/>
      <c r="LOX89" s="20"/>
      <c r="LOY89" s="20"/>
      <c r="LOZ89" s="20"/>
      <c r="LPA89" s="20"/>
      <c r="LPB89" s="20"/>
      <c r="LPC89" s="20"/>
      <c r="LPD89" s="20"/>
      <c r="LPE89" s="20"/>
      <c r="LPF89" s="20"/>
      <c r="LPG89" s="20"/>
      <c r="LPH89" s="20"/>
      <c r="LPI89" s="20"/>
      <c r="LPJ89" s="20"/>
      <c r="LPK89" s="20"/>
      <c r="LPL89" s="20"/>
      <c r="LPM89" s="20"/>
      <c r="LPN89" s="20"/>
      <c r="LPO89" s="20"/>
      <c r="LPP89" s="20"/>
      <c r="LPQ89" s="20"/>
      <c r="LPR89" s="20"/>
      <c r="LPS89" s="20"/>
      <c r="LPT89" s="20"/>
      <c r="LPU89" s="20"/>
      <c r="LPV89" s="20"/>
      <c r="LPW89" s="20"/>
      <c r="LPX89" s="20"/>
      <c r="LPY89" s="20"/>
      <c r="LPZ89" s="20"/>
      <c r="LQA89" s="20"/>
      <c r="LQB89" s="20"/>
      <c r="LQC89" s="20"/>
      <c r="LQD89" s="20"/>
      <c r="LQE89" s="20"/>
      <c r="LQF89" s="20"/>
      <c r="LQG89" s="20"/>
      <c r="LQH89" s="20"/>
      <c r="LQI89" s="20"/>
      <c r="LQJ89" s="20"/>
      <c r="LQK89" s="20"/>
      <c r="LQL89" s="20"/>
      <c r="LQM89" s="20"/>
      <c r="LQN89" s="20"/>
      <c r="LQO89" s="20"/>
      <c r="LQP89" s="20"/>
      <c r="LQQ89" s="20"/>
      <c r="LQR89" s="20"/>
      <c r="LQS89" s="20"/>
      <c r="LQT89" s="20"/>
      <c r="LQU89" s="20"/>
      <c r="LQV89" s="20"/>
      <c r="LQW89" s="20"/>
      <c r="LQX89" s="20"/>
      <c r="LQY89" s="20"/>
      <c r="LQZ89" s="20"/>
      <c r="LRA89" s="20"/>
      <c r="LRB89" s="20"/>
      <c r="LRC89" s="20"/>
      <c r="LRD89" s="20"/>
      <c r="LRE89" s="20"/>
      <c r="LRF89" s="20"/>
      <c r="LRG89" s="20"/>
      <c r="LRH89" s="20"/>
      <c r="LRI89" s="20"/>
      <c r="LRJ89" s="20"/>
      <c r="LRK89" s="20"/>
      <c r="LRL89" s="20"/>
      <c r="LRM89" s="20"/>
      <c r="LRN89" s="20"/>
      <c r="LRO89" s="20"/>
      <c r="LRP89" s="20"/>
      <c r="LRQ89" s="20"/>
      <c r="LRR89" s="20"/>
      <c r="LRS89" s="20"/>
      <c r="LRT89" s="20"/>
      <c r="LRU89" s="20"/>
      <c r="LRV89" s="20"/>
      <c r="LRW89" s="20"/>
      <c r="LRX89" s="20"/>
      <c r="LRY89" s="20"/>
      <c r="LRZ89" s="20"/>
      <c r="LSA89" s="20"/>
      <c r="LSB89" s="20"/>
      <c r="LSC89" s="20"/>
      <c r="LSD89" s="20"/>
      <c r="LSE89" s="20"/>
      <c r="LSF89" s="20"/>
      <c r="LSG89" s="20"/>
      <c r="LSH89" s="20"/>
      <c r="LSI89" s="20"/>
      <c r="LSJ89" s="20"/>
      <c r="LSK89" s="20"/>
      <c r="LSL89" s="20"/>
      <c r="LSM89" s="20"/>
      <c r="LSN89" s="20"/>
      <c r="LSO89" s="20"/>
      <c r="LSP89" s="20"/>
      <c r="LSQ89" s="20"/>
      <c r="LSR89" s="20"/>
      <c r="LSS89" s="20"/>
      <c r="LST89" s="20"/>
      <c r="LSU89" s="20"/>
      <c r="LSV89" s="20"/>
      <c r="LSW89" s="20"/>
      <c r="LSX89" s="20"/>
      <c r="LSY89" s="20"/>
      <c r="LSZ89" s="20"/>
      <c r="LTA89" s="20"/>
      <c r="LTB89" s="20"/>
      <c r="LTC89" s="20"/>
      <c r="LTD89" s="20"/>
      <c r="LTE89" s="20"/>
      <c r="LTF89" s="20"/>
      <c r="LTG89" s="20"/>
      <c r="LTH89" s="20"/>
      <c r="LTI89" s="20"/>
      <c r="LTJ89" s="20"/>
      <c r="LTK89" s="20"/>
      <c r="LTL89" s="20"/>
      <c r="LTM89" s="20"/>
      <c r="LTN89" s="20"/>
      <c r="LTO89" s="20"/>
      <c r="LTP89" s="20"/>
      <c r="LTQ89" s="20"/>
      <c r="LTR89" s="20"/>
      <c r="LTS89" s="20"/>
      <c r="LTT89" s="20"/>
      <c r="LTU89" s="20"/>
      <c r="LTV89" s="20"/>
      <c r="LTW89" s="20"/>
      <c r="LTX89" s="20"/>
      <c r="LTY89" s="20"/>
      <c r="LTZ89" s="20"/>
      <c r="LUA89" s="20"/>
      <c r="LUB89" s="20"/>
      <c r="LUC89" s="20"/>
      <c r="LUD89" s="20"/>
      <c r="LUE89" s="20"/>
      <c r="LUF89" s="20"/>
      <c r="LUG89" s="20"/>
      <c r="LUH89" s="20"/>
      <c r="LUI89" s="20"/>
      <c r="LUJ89" s="20"/>
      <c r="LUK89" s="20"/>
      <c r="LUL89" s="20"/>
      <c r="LUM89" s="20"/>
      <c r="LUN89" s="20"/>
      <c r="LUO89" s="20"/>
      <c r="LUP89" s="20"/>
      <c r="LUQ89" s="20"/>
      <c r="LUR89" s="20"/>
      <c r="LUS89" s="20"/>
      <c r="LUT89" s="20"/>
      <c r="LUU89" s="20"/>
      <c r="LUV89" s="20"/>
      <c r="LUW89" s="20"/>
      <c r="LUX89" s="20"/>
      <c r="LUY89" s="20"/>
      <c r="LUZ89" s="20"/>
      <c r="LVA89" s="20"/>
      <c r="LVB89" s="20"/>
      <c r="LVC89" s="20"/>
      <c r="LVD89" s="20"/>
      <c r="LVE89" s="20"/>
      <c r="LVF89" s="20"/>
      <c r="LVG89" s="20"/>
      <c r="LVH89" s="20"/>
      <c r="LVI89" s="20"/>
      <c r="LVJ89" s="20"/>
      <c r="LVK89" s="20"/>
      <c r="LVL89" s="20"/>
      <c r="LVM89" s="20"/>
      <c r="LVN89" s="20"/>
      <c r="LVO89" s="20"/>
      <c r="LVP89" s="20"/>
      <c r="LVQ89" s="20"/>
      <c r="LVR89" s="20"/>
      <c r="LVS89" s="20"/>
      <c r="LVT89" s="20"/>
      <c r="LVU89" s="20"/>
      <c r="LVV89" s="20"/>
      <c r="LVW89" s="20"/>
      <c r="LVX89" s="20"/>
      <c r="LVY89" s="20"/>
      <c r="LVZ89" s="20"/>
      <c r="LWA89" s="20"/>
      <c r="LWB89" s="20"/>
      <c r="LWC89" s="20"/>
      <c r="LWD89" s="20"/>
      <c r="LWE89" s="20"/>
      <c r="LWF89" s="20"/>
      <c r="LWG89" s="20"/>
      <c r="LWH89" s="20"/>
      <c r="LWI89" s="20"/>
      <c r="LWJ89" s="20"/>
      <c r="LWK89" s="20"/>
      <c r="LWL89" s="20"/>
      <c r="LWM89" s="20"/>
      <c r="LWN89" s="20"/>
      <c r="LWO89" s="20"/>
      <c r="LWP89" s="20"/>
      <c r="LWQ89" s="20"/>
      <c r="LWR89" s="20"/>
      <c r="LWS89" s="20"/>
      <c r="LWT89" s="20"/>
      <c r="LWU89" s="20"/>
      <c r="LWV89" s="20"/>
      <c r="LWW89" s="20"/>
      <c r="LWX89" s="20"/>
      <c r="LWY89" s="20"/>
      <c r="LWZ89" s="20"/>
      <c r="LXA89" s="20"/>
      <c r="LXB89" s="20"/>
      <c r="LXC89" s="20"/>
      <c r="LXD89" s="20"/>
      <c r="LXE89" s="20"/>
      <c r="LXF89" s="20"/>
      <c r="LXG89" s="20"/>
      <c r="LXH89" s="20"/>
      <c r="LXI89" s="20"/>
      <c r="LXJ89" s="20"/>
      <c r="LXK89" s="20"/>
      <c r="LXL89" s="20"/>
      <c r="LXM89" s="20"/>
      <c r="LXN89" s="20"/>
      <c r="LXO89" s="20"/>
      <c r="LXP89" s="20"/>
      <c r="LXQ89" s="20"/>
      <c r="LXR89" s="20"/>
      <c r="LXS89" s="20"/>
      <c r="LXT89" s="20"/>
      <c r="LXU89" s="20"/>
      <c r="LXV89" s="20"/>
      <c r="LXW89" s="20"/>
      <c r="LXX89" s="20"/>
      <c r="LXY89" s="20"/>
      <c r="LXZ89" s="20"/>
      <c r="LYA89" s="20"/>
      <c r="LYB89" s="20"/>
      <c r="LYC89" s="20"/>
      <c r="LYD89" s="20"/>
      <c r="LYE89" s="20"/>
      <c r="LYF89" s="20"/>
      <c r="LYG89" s="20"/>
      <c r="LYH89" s="20"/>
      <c r="LYI89" s="20"/>
      <c r="LYJ89" s="20"/>
      <c r="LYK89" s="20"/>
      <c r="LYL89" s="20"/>
      <c r="LYM89" s="20"/>
      <c r="LYN89" s="20"/>
      <c r="LYO89" s="20"/>
      <c r="LYP89" s="20"/>
      <c r="LYQ89" s="20"/>
      <c r="LYR89" s="20"/>
      <c r="LYS89" s="20"/>
      <c r="LYT89" s="20"/>
      <c r="LYU89" s="20"/>
      <c r="LYV89" s="20"/>
      <c r="LYW89" s="20"/>
      <c r="LYX89" s="20"/>
      <c r="LYY89" s="20"/>
      <c r="LYZ89" s="20"/>
      <c r="LZA89" s="20"/>
      <c r="LZB89" s="20"/>
      <c r="LZC89" s="20"/>
      <c r="LZD89" s="20"/>
      <c r="LZE89" s="20"/>
      <c r="LZF89" s="20"/>
      <c r="LZG89" s="20"/>
      <c r="LZH89" s="20"/>
      <c r="LZI89" s="20"/>
      <c r="LZJ89" s="20"/>
      <c r="LZK89" s="20"/>
      <c r="LZL89" s="20"/>
      <c r="LZM89" s="20"/>
      <c r="LZN89" s="20"/>
      <c r="LZO89" s="20"/>
      <c r="LZP89" s="20"/>
      <c r="LZQ89" s="20"/>
      <c r="LZR89" s="20"/>
      <c r="LZS89" s="20"/>
      <c r="LZT89" s="20"/>
      <c r="LZU89" s="20"/>
      <c r="LZV89" s="20"/>
      <c r="LZW89" s="20"/>
      <c r="LZX89" s="20"/>
      <c r="LZY89" s="20"/>
      <c r="LZZ89" s="20"/>
      <c r="MAA89" s="20"/>
      <c r="MAB89" s="20"/>
      <c r="MAC89" s="20"/>
      <c r="MAD89" s="20"/>
      <c r="MAE89" s="20"/>
      <c r="MAF89" s="20"/>
      <c r="MAG89" s="20"/>
      <c r="MAH89" s="20"/>
      <c r="MAI89" s="20"/>
      <c r="MAJ89" s="20"/>
      <c r="MAK89" s="20"/>
      <c r="MAL89" s="20"/>
      <c r="MAM89" s="20"/>
      <c r="MAN89" s="20"/>
      <c r="MAO89" s="20"/>
      <c r="MAP89" s="20"/>
      <c r="MAQ89" s="20"/>
      <c r="MAR89" s="20"/>
      <c r="MAS89" s="20"/>
      <c r="MAT89" s="20"/>
      <c r="MAU89" s="20"/>
      <c r="MAV89" s="20"/>
      <c r="MAW89" s="20"/>
      <c r="MAX89" s="20"/>
      <c r="MAY89" s="20"/>
      <c r="MAZ89" s="20"/>
      <c r="MBA89" s="20"/>
      <c r="MBB89" s="20"/>
      <c r="MBC89" s="20"/>
      <c r="MBD89" s="20"/>
      <c r="MBE89" s="20"/>
      <c r="MBF89" s="20"/>
      <c r="MBG89" s="20"/>
      <c r="MBH89" s="20"/>
      <c r="MBI89" s="20"/>
      <c r="MBJ89" s="20"/>
      <c r="MBK89" s="20"/>
      <c r="MBL89" s="20"/>
      <c r="MBM89" s="20"/>
      <c r="MBN89" s="20"/>
      <c r="MBO89" s="20"/>
      <c r="MBP89" s="20"/>
      <c r="MBQ89" s="20"/>
      <c r="MBR89" s="20"/>
      <c r="MBS89" s="20"/>
      <c r="MBT89" s="20"/>
      <c r="MBU89" s="20"/>
      <c r="MBV89" s="20"/>
      <c r="MBW89" s="20"/>
      <c r="MBX89" s="20"/>
      <c r="MBY89" s="20"/>
      <c r="MBZ89" s="20"/>
      <c r="MCA89" s="20"/>
      <c r="MCB89" s="20"/>
      <c r="MCC89" s="20"/>
      <c r="MCD89" s="20"/>
      <c r="MCE89" s="20"/>
      <c r="MCF89" s="20"/>
      <c r="MCG89" s="20"/>
      <c r="MCH89" s="20"/>
      <c r="MCI89" s="20"/>
      <c r="MCJ89" s="20"/>
      <c r="MCK89" s="20"/>
      <c r="MCL89" s="20"/>
      <c r="MCM89" s="20"/>
      <c r="MCN89" s="20"/>
      <c r="MCO89" s="20"/>
      <c r="MCP89" s="20"/>
      <c r="MCQ89" s="20"/>
      <c r="MCR89" s="20"/>
      <c r="MCS89" s="20"/>
      <c r="MCT89" s="20"/>
      <c r="MCU89" s="20"/>
      <c r="MCV89" s="20"/>
      <c r="MCW89" s="20"/>
      <c r="MCX89" s="20"/>
      <c r="MCY89" s="20"/>
      <c r="MCZ89" s="20"/>
      <c r="MDA89" s="20"/>
      <c r="MDB89" s="20"/>
      <c r="MDC89" s="20"/>
      <c r="MDD89" s="20"/>
      <c r="MDE89" s="20"/>
      <c r="MDF89" s="20"/>
      <c r="MDG89" s="20"/>
      <c r="MDH89" s="20"/>
      <c r="MDI89" s="20"/>
      <c r="MDJ89" s="20"/>
      <c r="MDK89" s="20"/>
      <c r="MDL89" s="20"/>
      <c r="MDM89" s="20"/>
      <c r="MDN89" s="20"/>
      <c r="MDO89" s="20"/>
      <c r="MDP89" s="20"/>
      <c r="MDQ89" s="20"/>
      <c r="MDR89" s="20"/>
      <c r="MDS89" s="20"/>
      <c r="MDT89" s="20"/>
      <c r="MDU89" s="20"/>
      <c r="MDV89" s="20"/>
      <c r="MDW89" s="20"/>
      <c r="MDX89" s="20"/>
      <c r="MDY89" s="20"/>
      <c r="MDZ89" s="20"/>
      <c r="MEA89" s="20"/>
      <c r="MEB89" s="20"/>
      <c r="MEC89" s="20"/>
      <c r="MED89" s="20"/>
      <c r="MEE89" s="20"/>
      <c r="MEF89" s="20"/>
      <c r="MEG89" s="20"/>
      <c r="MEH89" s="20"/>
      <c r="MEI89" s="20"/>
      <c r="MEJ89" s="20"/>
      <c r="MEK89" s="20"/>
      <c r="MEL89" s="20"/>
      <c r="MEM89" s="20"/>
      <c r="MEN89" s="20"/>
      <c r="MEO89" s="20"/>
      <c r="MEP89" s="20"/>
      <c r="MEQ89" s="20"/>
      <c r="MER89" s="20"/>
      <c r="MES89" s="20"/>
      <c r="MET89" s="20"/>
      <c r="MEU89" s="20"/>
      <c r="MEV89" s="20"/>
      <c r="MEW89" s="20"/>
      <c r="MEX89" s="20"/>
      <c r="MEY89" s="20"/>
      <c r="MEZ89" s="20"/>
      <c r="MFA89" s="20"/>
      <c r="MFB89" s="20"/>
      <c r="MFC89" s="20"/>
      <c r="MFD89" s="20"/>
      <c r="MFE89" s="20"/>
      <c r="MFF89" s="20"/>
      <c r="MFG89" s="20"/>
      <c r="MFH89" s="20"/>
      <c r="MFI89" s="20"/>
      <c r="MFJ89" s="20"/>
      <c r="MFK89" s="20"/>
      <c r="MFL89" s="20"/>
      <c r="MFM89" s="20"/>
      <c r="MFN89" s="20"/>
      <c r="MFO89" s="20"/>
      <c r="MFP89" s="20"/>
      <c r="MFQ89" s="20"/>
      <c r="MFR89" s="20"/>
      <c r="MFS89" s="20"/>
      <c r="MFT89" s="20"/>
      <c r="MFU89" s="20"/>
      <c r="MFV89" s="20"/>
      <c r="MFW89" s="20"/>
      <c r="MFX89" s="20"/>
      <c r="MFY89" s="20"/>
      <c r="MFZ89" s="20"/>
      <c r="MGA89" s="20"/>
      <c r="MGB89" s="20"/>
      <c r="MGC89" s="20"/>
      <c r="MGD89" s="20"/>
      <c r="MGE89" s="20"/>
      <c r="MGF89" s="20"/>
      <c r="MGG89" s="20"/>
      <c r="MGH89" s="20"/>
      <c r="MGI89" s="20"/>
      <c r="MGJ89" s="20"/>
      <c r="MGK89" s="20"/>
      <c r="MGL89" s="20"/>
      <c r="MGM89" s="20"/>
      <c r="MGN89" s="20"/>
      <c r="MGO89" s="20"/>
      <c r="MGP89" s="20"/>
      <c r="MGQ89" s="20"/>
      <c r="MGR89" s="20"/>
      <c r="MGS89" s="20"/>
      <c r="MGT89" s="20"/>
      <c r="MGU89" s="20"/>
      <c r="MGV89" s="20"/>
      <c r="MGW89" s="20"/>
      <c r="MGX89" s="20"/>
      <c r="MGY89" s="20"/>
      <c r="MGZ89" s="20"/>
      <c r="MHA89" s="20"/>
      <c r="MHB89" s="20"/>
      <c r="MHC89" s="20"/>
      <c r="MHD89" s="20"/>
      <c r="MHE89" s="20"/>
      <c r="MHF89" s="20"/>
      <c r="MHG89" s="20"/>
      <c r="MHH89" s="20"/>
      <c r="MHI89" s="20"/>
      <c r="MHJ89" s="20"/>
      <c r="MHK89" s="20"/>
      <c r="MHL89" s="20"/>
      <c r="MHM89" s="20"/>
      <c r="MHN89" s="20"/>
      <c r="MHO89" s="20"/>
      <c r="MHP89" s="20"/>
      <c r="MHQ89" s="20"/>
      <c r="MHR89" s="20"/>
      <c r="MHS89" s="20"/>
      <c r="MHT89" s="20"/>
      <c r="MHU89" s="20"/>
      <c r="MHV89" s="20"/>
      <c r="MHW89" s="20"/>
      <c r="MHX89" s="20"/>
      <c r="MHY89" s="20"/>
      <c r="MHZ89" s="20"/>
      <c r="MIA89" s="20"/>
      <c r="MIB89" s="20"/>
      <c r="MIC89" s="20"/>
      <c r="MID89" s="20"/>
      <c r="MIE89" s="20"/>
      <c r="MIF89" s="20"/>
      <c r="MIG89" s="20"/>
      <c r="MIH89" s="20"/>
      <c r="MII89" s="20"/>
      <c r="MIJ89" s="20"/>
      <c r="MIK89" s="20"/>
      <c r="MIL89" s="20"/>
      <c r="MIM89" s="20"/>
      <c r="MIN89" s="20"/>
      <c r="MIO89" s="20"/>
      <c r="MIP89" s="20"/>
      <c r="MIQ89" s="20"/>
      <c r="MIR89" s="20"/>
      <c r="MIS89" s="20"/>
      <c r="MIT89" s="20"/>
      <c r="MIU89" s="20"/>
      <c r="MIV89" s="20"/>
      <c r="MIW89" s="20"/>
      <c r="MIX89" s="20"/>
      <c r="MIY89" s="20"/>
      <c r="MIZ89" s="20"/>
      <c r="MJA89" s="20"/>
      <c r="MJB89" s="20"/>
      <c r="MJC89" s="20"/>
      <c r="MJD89" s="20"/>
      <c r="MJE89" s="20"/>
      <c r="MJF89" s="20"/>
      <c r="MJG89" s="20"/>
      <c r="MJH89" s="20"/>
      <c r="MJI89" s="20"/>
      <c r="MJJ89" s="20"/>
      <c r="MJK89" s="20"/>
      <c r="MJL89" s="20"/>
      <c r="MJM89" s="20"/>
      <c r="MJN89" s="20"/>
      <c r="MJO89" s="20"/>
      <c r="MJP89" s="20"/>
      <c r="MJQ89" s="20"/>
      <c r="MJR89" s="20"/>
      <c r="MJS89" s="20"/>
      <c r="MJT89" s="20"/>
      <c r="MJU89" s="20"/>
      <c r="MJV89" s="20"/>
      <c r="MJW89" s="20"/>
      <c r="MJX89" s="20"/>
      <c r="MJY89" s="20"/>
      <c r="MJZ89" s="20"/>
      <c r="MKA89" s="20"/>
      <c r="MKB89" s="20"/>
      <c r="MKC89" s="20"/>
      <c r="MKD89" s="20"/>
      <c r="MKE89" s="20"/>
      <c r="MKF89" s="20"/>
      <c r="MKG89" s="20"/>
      <c r="MKH89" s="20"/>
      <c r="MKI89" s="20"/>
      <c r="MKJ89" s="20"/>
      <c r="MKK89" s="20"/>
      <c r="MKL89" s="20"/>
      <c r="MKM89" s="20"/>
      <c r="MKN89" s="20"/>
      <c r="MKO89" s="20"/>
      <c r="MKP89" s="20"/>
      <c r="MKQ89" s="20"/>
      <c r="MKR89" s="20"/>
      <c r="MKS89" s="20"/>
      <c r="MKT89" s="20"/>
      <c r="MKU89" s="20"/>
      <c r="MKV89" s="20"/>
      <c r="MKW89" s="20"/>
      <c r="MKX89" s="20"/>
      <c r="MKY89" s="20"/>
      <c r="MKZ89" s="20"/>
      <c r="MLA89" s="20"/>
      <c r="MLB89" s="20"/>
      <c r="MLC89" s="20"/>
      <c r="MLD89" s="20"/>
      <c r="MLE89" s="20"/>
      <c r="MLF89" s="20"/>
      <c r="MLG89" s="20"/>
      <c r="MLH89" s="20"/>
      <c r="MLI89" s="20"/>
      <c r="MLJ89" s="20"/>
      <c r="MLK89" s="20"/>
      <c r="MLL89" s="20"/>
      <c r="MLM89" s="20"/>
      <c r="MLN89" s="20"/>
      <c r="MLO89" s="20"/>
      <c r="MLP89" s="20"/>
      <c r="MLQ89" s="20"/>
      <c r="MLR89" s="20"/>
      <c r="MLS89" s="20"/>
      <c r="MLT89" s="20"/>
      <c r="MLU89" s="20"/>
      <c r="MLV89" s="20"/>
      <c r="MLW89" s="20"/>
      <c r="MLX89" s="20"/>
      <c r="MLY89" s="20"/>
      <c r="MLZ89" s="20"/>
      <c r="MMA89" s="20"/>
      <c r="MMB89" s="20"/>
      <c r="MMC89" s="20"/>
      <c r="MMD89" s="20"/>
      <c r="MME89" s="20"/>
      <c r="MMF89" s="20"/>
      <c r="MMG89" s="20"/>
      <c r="MMH89" s="20"/>
      <c r="MMI89" s="20"/>
      <c r="MMJ89" s="20"/>
      <c r="MMK89" s="20"/>
      <c r="MML89" s="20"/>
      <c r="MMM89" s="20"/>
      <c r="MMN89" s="20"/>
      <c r="MMO89" s="20"/>
      <c r="MMP89" s="20"/>
      <c r="MMQ89" s="20"/>
      <c r="MMR89" s="20"/>
      <c r="MMS89" s="20"/>
      <c r="MMT89" s="20"/>
      <c r="MMU89" s="20"/>
      <c r="MMV89" s="20"/>
      <c r="MMW89" s="20"/>
      <c r="MMX89" s="20"/>
      <c r="MMY89" s="20"/>
      <c r="MMZ89" s="20"/>
      <c r="MNA89" s="20"/>
      <c r="MNB89" s="20"/>
      <c r="MNC89" s="20"/>
      <c r="MND89" s="20"/>
      <c r="MNE89" s="20"/>
      <c r="MNF89" s="20"/>
      <c r="MNG89" s="20"/>
      <c r="MNH89" s="20"/>
      <c r="MNI89" s="20"/>
      <c r="MNJ89" s="20"/>
      <c r="MNK89" s="20"/>
      <c r="MNL89" s="20"/>
      <c r="MNM89" s="20"/>
      <c r="MNN89" s="20"/>
      <c r="MNO89" s="20"/>
      <c r="MNP89" s="20"/>
      <c r="MNQ89" s="20"/>
      <c r="MNR89" s="20"/>
      <c r="MNS89" s="20"/>
      <c r="MNT89" s="20"/>
      <c r="MNU89" s="20"/>
      <c r="MNV89" s="20"/>
      <c r="MNW89" s="20"/>
      <c r="MNX89" s="20"/>
      <c r="MNY89" s="20"/>
      <c r="MNZ89" s="20"/>
      <c r="MOA89" s="20"/>
      <c r="MOB89" s="20"/>
      <c r="MOC89" s="20"/>
      <c r="MOD89" s="20"/>
      <c r="MOE89" s="20"/>
      <c r="MOF89" s="20"/>
      <c r="MOG89" s="20"/>
      <c r="MOH89" s="20"/>
      <c r="MOI89" s="20"/>
      <c r="MOJ89" s="20"/>
      <c r="MOK89" s="20"/>
      <c r="MOL89" s="20"/>
      <c r="MOM89" s="20"/>
      <c r="MON89" s="20"/>
      <c r="MOO89" s="20"/>
      <c r="MOP89" s="20"/>
      <c r="MOQ89" s="20"/>
      <c r="MOR89" s="20"/>
      <c r="MOS89" s="20"/>
      <c r="MOT89" s="20"/>
      <c r="MOU89" s="20"/>
      <c r="MOV89" s="20"/>
      <c r="MOW89" s="20"/>
      <c r="MOX89" s="20"/>
      <c r="MOY89" s="20"/>
      <c r="MOZ89" s="20"/>
      <c r="MPA89" s="20"/>
      <c r="MPB89" s="20"/>
      <c r="MPC89" s="20"/>
      <c r="MPD89" s="20"/>
      <c r="MPE89" s="20"/>
      <c r="MPF89" s="20"/>
      <c r="MPG89" s="20"/>
      <c r="MPH89" s="20"/>
      <c r="MPI89" s="20"/>
      <c r="MPJ89" s="20"/>
      <c r="MPK89" s="20"/>
      <c r="MPL89" s="20"/>
      <c r="MPM89" s="20"/>
      <c r="MPN89" s="20"/>
      <c r="MPO89" s="20"/>
      <c r="MPP89" s="20"/>
      <c r="MPQ89" s="20"/>
      <c r="MPR89" s="20"/>
      <c r="MPS89" s="20"/>
      <c r="MPT89" s="20"/>
      <c r="MPU89" s="20"/>
      <c r="MPV89" s="20"/>
      <c r="MPW89" s="20"/>
      <c r="MPX89" s="20"/>
      <c r="MPY89" s="20"/>
      <c r="MPZ89" s="20"/>
      <c r="MQA89" s="20"/>
      <c r="MQB89" s="20"/>
      <c r="MQC89" s="20"/>
      <c r="MQD89" s="20"/>
      <c r="MQE89" s="20"/>
      <c r="MQF89" s="20"/>
      <c r="MQG89" s="20"/>
      <c r="MQH89" s="20"/>
      <c r="MQI89" s="20"/>
      <c r="MQJ89" s="20"/>
      <c r="MQK89" s="20"/>
      <c r="MQL89" s="20"/>
      <c r="MQM89" s="20"/>
      <c r="MQN89" s="20"/>
      <c r="MQO89" s="20"/>
      <c r="MQP89" s="20"/>
      <c r="MQQ89" s="20"/>
      <c r="MQR89" s="20"/>
      <c r="MQS89" s="20"/>
      <c r="MQT89" s="20"/>
      <c r="MQU89" s="20"/>
      <c r="MQV89" s="20"/>
      <c r="MQW89" s="20"/>
      <c r="MQX89" s="20"/>
      <c r="MQY89" s="20"/>
      <c r="MQZ89" s="20"/>
      <c r="MRA89" s="20"/>
      <c r="MRB89" s="20"/>
      <c r="MRC89" s="20"/>
      <c r="MRD89" s="20"/>
      <c r="MRE89" s="20"/>
      <c r="MRF89" s="20"/>
      <c r="MRG89" s="20"/>
      <c r="MRH89" s="20"/>
      <c r="MRI89" s="20"/>
      <c r="MRJ89" s="20"/>
      <c r="MRK89" s="20"/>
      <c r="MRL89" s="20"/>
      <c r="MRM89" s="20"/>
      <c r="MRN89" s="20"/>
      <c r="MRO89" s="20"/>
      <c r="MRP89" s="20"/>
      <c r="MRQ89" s="20"/>
      <c r="MRR89" s="20"/>
      <c r="MRS89" s="20"/>
      <c r="MRT89" s="20"/>
      <c r="MRU89" s="20"/>
      <c r="MRV89" s="20"/>
      <c r="MRW89" s="20"/>
      <c r="MRX89" s="20"/>
      <c r="MRY89" s="20"/>
      <c r="MRZ89" s="20"/>
      <c r="MSA89" s="20"/>
      <c r="MSB89" s="20"/>
      <c r="MSC89" s="20"/>
      <c r="MSD89" s="20"/>
      <c r="MSE89" s="20"/>
      <c r="MSF89" s="20"/>
      <c r="MSG89" s="20"/>
      <c r="MSH89" s="20"/>
      <c r="MSI89" s="20"/>
      <c r="MSJ89" s="20"/>
      <c r="MSK89" s="20"/>
      <c r="MSL89" s="20"/>
      <c r="MSM89" s="20"/>
      <c r="MSN89" s="20"/>
      <c r="MSO89" s="20"/>
      <c r="MSP89" s="20"/>
      <c r="MSQ89" s="20"/>
      <c r="MSR89" s="20"/>
      <c r="MSS89" s="20"/>
      <c r="MST89" s="20"/>
      <c r="MSU89" s="20"/>
      <c r="MSV89" s="20"/>
      <c r="MSW89" s="20"/>
      <c r="MSX89" s="20"/>
      <c r="MSY89" s="20"/>
      <c r="MSZ89" s="20"/>
      <c r="MTA89" s="20"/>
      <c r="MTB89" s="20"/>
      <c r="MTC89" s="20"/>
      <c r="MTD89" s="20"/>
      <c r="MTE89" s="20"/>
      <c r="MTF89" s="20"/>
      <c r="MTG89" s="20"/>
      <c r="MTH89" s="20"/>
      <c r="MTI89" s="20"/>
      <c r="MTJ89" s="20"/>
      <c r="MTK89" s="20"/>
      <c r="MTL89" s="20"/>
      <c r="MTM89" s="20"/>
      <c r="MTN89" s="20"/>
      <c r="MTO89" s="20"/>
      <c r="MTP89" s="20"/>
      <c r="MTQ89" s="20"/>
      <c r="MTR89" s="20"/>
      <c r="MTS89" s="20"/>
      <c r="MTT89" s="20"/>
      <c r="MTU89" s="20"/>
      <c r="MTV89" s="20"/>
      <c r="MTW89" s="20"/>
      <c r="MTX89" s="20"/>
      <c r="MTY89" s="20"/>
      <c r="MTZ89" s="20"/>
      <c r="MUA89" s="20"/>
      <c r="MUB89" s="20"/>
      <c r="MUC89" s="20"/>
      <c r="MUD89" s="20"/>
      <c r="MUE89" s="20"/>
      <c r="MUF89" s="20"/>
      <c r="MUG89" s="20"/>
      <c r="MUH89" s="20"/>
      <c r="MUI89" s="20"/>
      <c r="MUJ89" s="20"/>
      <c r="MUK89" s="20"/>
      <c r="MUL89" s="20"/>
      <c r="MUM89" s="20"/>
      <c r="MUN89" s="20"/>
      <c r="MUO89" s="20"/>
      <c r="MUP89" s="20"/>
      <c r="MUQ89" s="20"/>
      <c r="MUR89" s="20"/>
      <c r="MUS89" s="20"/>
      <c r="MUT89" s="20"/>
      <c r="MUU89" s="20"/>
      <c r="MUV89" s="20"/>
      <c r="MUW89" s="20"/>
      <c r="MUX89" s="20"/>
      <c r="MUY89" s="20"/>
      <c r="MUZ89" s="20"/>
      <c r="MVA89" s="20"/>
      <c r="MVB89" s="20"/>
      <c r="MVC89" s="20"/>
      <c r="MVD89" s="20"/>
      <c r="MVE89" s="20"/>
      <c r="MVF89" s="20"/>
      <c r="MVG89" s="20"/>
      <c r="MVH89" s="20"/>
      <c r="MVI89" s="20"/>
      <c r="MVJ89" s="20"/>
      <c r="MVK89" s="20"/>
      <c r="MVL89" s="20"/>
      <c r="MVM89" s="20"/>
      <c r="MVN89" s="20"/>
      <c r="MVO89" s="20"/>
      <c r="MVP89" s="20"/>
      <c r="MVQ89" s="20"/>
      <c r="MVR89" s="20"/>
      <c r="MVS89" s="20"/>
      <c r="MVT89" s="20"/>
      <c r="MVU89" s="20"/>
      <c r="MVV89" s="20"/>
      <c r="MVW89" s="20"/>
      <c r="MVX89" s="20"/>
      <c r="MVY89" s="20"/>
      <c r="MVZ89" s="20"/>
      <c r="MWA89" s="20"/>
      <c r="MWB89" s="20"/>
      <c r="MWC89" s="20"/>
      <c r="MWD89" s="20"/>
      <c r="MWE89" s="20"/>
      <c r="MWF89" s="20"/>
      <c r="MWG89" s="20"/>
      <c r="MWH89" s="20"/>
      <c r="MWI89" s="20"/>
      <c r="MWJ89" s="20"/>
      <c r="MWK89" s="20"/>
      <c r="MWL89" s="20"/>
      <c r="MWM89" s="20"/>
      <c r="MWN89" s="20"/>
      <c r="MWO89" s="20"/>
      <c r="MWP89" s="20"/>
      <c r="MWQ89" s="20"/>
      <c r="MWR89" s="20"/>
      <c r="MWS89" s="20"/>
      <c r="MWT89" s="20"/>
      <c r="MWU89" s="20"/>
      <c r="MWV89" s="20"/>
      <c r="MWW89" s="20"/>
      <c r="MWX89" s="20"/>
      <c r="MWY89" s="20"/>
      <c r="MWZ89" s="20"/>
      <c r="MXA89" s="20"/>
      <c r="MXB89" s="20"/>
      <c r="MXC89" s="20"/>
      <c r="MXD89" s="20"/>
      <c r="MXE89" s="20"/>
      <c r="MXF89" s="20"/>
      <c r="MXG89" s="20"/>
      <c r="MXH89" s="20"/>
      <c r="MXI89" s="20"/>
      <c r="MXJ89" s="20"/>
      <c r="MXK89" s="20"/>
      <c r="MXL89" s="20"/>
      <c r="MXM89" s="20"/>
      <c r="MXN89" s="20"/>
      <c r="MXO89" s="20"/>
      <c r="MXP89" s="20"/>
      <c r="MXQ89" s="20"/>
      <c r="MXR89" s="20"/>
      <c r="MXS89" s="20"/>
      <c r="MXT89" s="20"/>
      <c r="MXU89" s="20"/>
      <c r="MXV89" s="20"/>
      <c r="MXW89" s="20"/>
      <c r="MXX89" s="20"/>
      <c r="MXY89" s="20"/>
      <c r="MXZ89" s="20"/>
      <c r="MYA89" s="20"/>
      <c r="MYB89" s="20"/>
      <c r="MYC89" s="20"/>
      <c r="MYD89" s="20"/>
      <c r="MYE89" s="20"/>
      <c r="MYF89" s="20"/>
      <c r="MYG89" s="20"/>
      <c r="MYH89" s="20"/>
      <c r="MYI89" s="20"/>
      <c r="MYJ89" s="20"/>
      <c r="MYK89" s="20"/>
      <c r="MYL89" s="20"/>
      <c r="MYM89" s="20"/>
      <c r="MYN89" s="20"/>
      <c r="MYO89" s="20"/>
      <c r="MYP89" s="20"/>
      <c r="MYQ89" s="20"/>
      <c r="MYR89" s="20"/>
      <c r="MYS89" s="20"/>
      <c r="MYT89" s="20"/>
      <c r="MYU89" s="20"/>
      <c r="MYV89" s="20"/>
      <c r="MYW89" s="20"/>
      <c r="MYX89" s="20"/>
      <c r="MYY89" s="20"/>
      <c r="MYZ89" s="20"/>
      <c r="MZA89" s="20"/>
      <c r="MZB89" s="20"/>
      <c r="MZC89" s="20"/>
      <c r="MZD89" s="20"/>
      <c r="MZE89" s="20"/>
      <c r="MZF89" s="20"/>
      <c r="MZG89" s="20"/>
      <c r="MZH89" s="20"/>
      <c r="MZI89" s="20"/>
      <c r="MZJ89" s="20"/>
      <c r="MZK89" s="20"/>
      <c r="MZL89" s="20"/>
      <c r="MZM89" s="20"/>
      <c r="MZN89" s="20"/>
      <c r="MZO89" s="20"/>
      <c r="MZP89" s="20"/>
      <c r="MZQ89" s="20"/>
      <c r="MZR89" s="20"/>
      <c r="MZS89" s="20"/>
      <c r="MZT89" s="20"/>
      <c r="MZU89" s="20"/>
      <c r="MZV89" s="20"/>
      <c r="MZW89" s="20"/>
      <c r="MZX89" s="20"/>
      <c r="MZY89" s="20"/>
      <c r="MZZ89" s="20"/>
      <c r="NAA89" s="20"/>
      <c r="NAB89" s="20"/>
      <c r="NAC89" s="20"/>
      <c r="NAD89" s="20"/>
      <c r="NAE89" s="20"/>
      <c r="NAF89" s="20"/>
      <c r="NAG89" s="20"/>
      <c r="NAH89" s="20"/>
      <c r="NAI89" s="20"/>
      <c r="NAJ89" s="20"/>
      <c r="NAK89" s="20"/>
      <c r="NAL89" s="20"/>
      <c r="NAM89" s="20"/>
      <c r="NAN89" s="20"/>
      <c r="NAO89" s="20"/>
      <c r="NAP89" s="20"/>
      <c r="NAQ89" s="20"/>
      <c r="NAR89" s="20"/>
      <c r="NAS89" s="20"/>
      <c r="NAT89" s="20"/>
      <c r="NAU89" s="20"/>
      <c r="NAV89" s="20"/>
      <c r="NAW89" s="20"/>
      <c r="NAX89" s="20"/>
      <c r="NAY89" s="20"/>
      <c r="NAZ89" s="20"/>
      <c r="NBA89" s="20"/>
      <c r="NBB89" s="20"/>
      <c r="NBC89" s="20"/>
      <c r="NBD89" s="20"/>
      <c r="NBE89" s="20"/>
      <c r="NBF89" s="20"/>
      <c r="NBG89" s="20"/>
      <c r="NBH89" s="20"/>
      <c r="NBI89" s="20"/>
      <c r="NBJ89" s="20"/>
      <c r="NBK89" s="20"/>
      <c r="NBL89" s="20"/>
      <c r="NBM89" s="20"/>
      <c r="NBN89" s="20"/>
      <c r="NBO89" s="20"/>
      <c r="NBP89" s="20"/>
      <c r="NBQ89" s="20"/>
      <c r="NBR89" s="20"/>
      <c r="NBS89" s="20"/>
      <c r="NBT89" s="20"/>
      <c r="NBU89" s="20"/>
      <c r="NBV89" s="20"/>
      <c r="NBW89" s="20"/>
      <c r="NBX89" s="20"/>
      <c r="NBY89" s="20"/>
      <c r="NBZ89" s="20"/>
      <c r="NCA89" s="20"/>
      <c r="NCB89" s="20"/>
      <c r="NCC89" s="20"/>
      <c r="NCD89" s="20"/>
      <c r="NCE89" s="20"/>
      <c r="NCF89" s="20"/>
      <c r="NCG89" s="20"/>
      <c r="NCH89" s="20"/>
      <c r="NCI89" s="20"/>
      <c r="NCJ89" s="20"/>
      <c r="NCK89" s="20"/>
      <c r="NCL89" s="20"/>
      <c r="NCM89" s="20"/>
      <c r="NCN89" s="20"/>
      <c r="NCO89" s="20"/>
      <c r="NCP89" s="20"/>
      <c r="NCQ89" s="20"/>
      <c r="NCR89" s="20"/>
      <c r="NCS89" s="20"/>
      <c r="NCT89" s="20"/>
      <c r="NCU89" s="20"/>
      <c r="NCV89" s="20"/>
      <c r="NCW89" s="20"/>
      <c r="NCX89" s="20"/>
      <c r="NCY89" s="20"/>
      <c r="NCZ89" s="20"/>
      <c r="NDA89" s="20"/>
      <c r="NDB89" s="20"/>
      <c r="NDC89" s="20"/>
      <c r="NDD89" s="20"/>
      <c r="NDE89" s="20"/>
      <c r="NDF89" s="20"/>
      <c r="NDG89" s="20"/>
      <c r="NDH89" s="20"/>
      <c r="NDI89" s="20"/>
      <c r="NDJ89" s="20"/>
      <c r="NDK89" s="20"/>
      <c r="NDL89" s="20"/>
      <c r="NDM89" s="20"/>
      <c r="NDN89" s="20"/>
      <c r="NDO89" s="20"/>
      <c r="NDP89" s="20"/>
      <c r="NDQ89" s="20"/>
      <c r="NDR89" s="20"/>
      <c r="NDS89" s="20"/>
      <c r="NDT89" s="20"/>
      <c r="NDU89" s="20"/>
      <c r="NDV89" s="20"/>
      <c r="NDW89" s="20"/>
      <c r="NDX89" s="20"/>
      <c r="NDY89" s="20"/>
      <c r="NDZ89" s="20"/>
      <c r="NEA89" s="20"/>
      <c r="NEB89" s="20"/>
      <c r="NEC89" s="20"/>
      <c r="NED89" s="20"/>
      <c r="NEE89" s="20"/>
      <c r="NEF89" s="20"/>
      <c r="NEG89" s="20"/>
      <c r="NEH89" s="20"/>
      <c r="NEI89" s="20"/>
      <c r="NEJ89" s="20"/>
      <c r="NEK89" s="20"/>
      <c r="NEL89" s="20"/>
      <c r="NEM89" s="20"/>
      <c r="NEN89" s="20"/>
      <c r="NEO89" s="20"/>
      <c r="NEP89" s="20"/>
      <c r="NEQ89" s="20"/>
      <c r="NER89" s="20"/>
      <c r="NES89" s="20"/>
      <c r="NET89" s="20"/>
      <c r="NEU89" s="20"/>
      <c r="NEV89" s="20"/>
      <c r="NEW89" s="20"/>
      <c r="NEX89" s="20"/>
      <c r="NEY89" s="20"/>
      <c r="NEZ89" s="20"/>
      <c r="NFA89" s="20"/>
      <c r="NFB89" s="20"/>
      <c r="NFC89" s="20"/>
      <c r="NFD89" s="20"/>
      <c r="NFE89" s="20"/>
      <c r="NFF89" s="20"/>
      <c r="NFG89" s="20"/>
      <c r="NFH89" s="20"/>
      <c r="NFI89" s="20"/>
      <c r="NFJ89" s="20"/>
      <c r="NFK89" s="20"/>
      <c r="NFL89" s="20"/>
      <c r="NFM89" s="20"/>
      <c r="NFN89" s="20"/>
      <c r="NFO89" s="20"/>
      <c r="NFP89" s="20"/>
      <c r="NFQ89" s="20"/>
      <c r="NFR89" s="20"/>
      <c r="NFS89" s="20"/>
      <c r="NFT89" s="20"/>
      <c r="NFU89" s="20"/>
      <c r="NFV89" s="20"/>
      <c r="NFW89" s="20"/>
      <c r="NFX89" s="20"/>
      <c r="NFY89" s="20"/>
      <c r="NFZ89" s="20"/>
      <c r="NGA89" s="20"/>
      <c r="NGB89" s="20"/>
      <c r="NGC89" s="20"/>
      <c r="NGD89" s="20"/>
      <c r="NGE89" s="20"/>
      <c r="NGF89" s="20"/>
      <c r="NGG89" s="20"/>
      <c r="NGH89" s="20"/>
      <c r="NGI89" s="20"/>
      <c r="NGJ89" s="20"/>
      <c r="NGK89" s="20"/>
      <c r="NGL89" s="20"/>
      <c r="NGM89" s="20"/>
      <c r="NGN89" s="20"/>
      <c r="NGO89" s="20"/>
      <c r="NGP89" s="20"/>
      <c r="NGQ89" s="20"/>
      <c r="NGR89" s="20"/>
      <c r="NGS89" s="20"/>
      <c r="NGT89" s="20"/>
      <c r="NGU89" s="20"/>
      <c r="NGV89" s="20"/>
      <c r="NGW89" s="20"/>
      <c r="NGX89" s="20"/>
      <c r="NGY89" s="20"/>
      <c r="NGZ89" s="20"/>
      <c r="NHA89" s="20"/>
      <c r="NHB89" s="20"/>
      <c r="NHC89" s="20"/>
      <c r="NHD89" s="20"/>
      <c r="NHE89" s="20"/>
      <c r="NHF89" s="20"/>
      <c r="NHG89" s="20"/>
      <c r="NHH89" s="20"/>
      <c r="NHI89" s="20"/>
      <c r="NHJ89" s="20"/>
      <c r="NHK89" s="20"/>
      <c r="NHL89" s="20"/>
      <c r="NHM89" s="20"/>
      <c r="NHN89" s="20"/>
      <c r="NHO89" s="20"/>
      <c r="NHP89" s="20"/>
      <c r="NHQ89" s="20"/>
      <c r="NHR89" s="20"/>
      <c r="NHS89" s="20"/>
      <c r="NHT89" s="20"/>
      <c r="NHU89" s="20"/>
      <c r="NHV89" s="20"/>
      <c r="NHW89" s="20"/>
      <c r="NHX89" s="20"/>
      <c r="NHY89" s="20"/>
      <c r="NHZ89" s="20"/>
      <c r="NIA89" s="20"/>
      <c r="NIB89" s="20"/>
      <c r="NIC89" s="20"/>
      <c r="NID89" s="20"/>
      <c r="NIE89" s="20"/>
      <c r="NIF89" s="20"/>
      <c r="NIG89" s="20"/>
      <c r="NIH89" s="20"/>
      <c r="NII89" s="20"/>
      <c r="NIJ89" s="20"/>
      <c r="NIK89" s="20"/>
      <c r="NIL89" s="20"/>
      <c r="NIM89" s="20"/>
      <c r="NIN89" s="20"/>
      <c r="NIO89" s="20"/>
      <c r="NIP89" s="20"/>
      <c r="NIQ89" s="20"/>
      <c r="NIR89" s="20"/>
      <c r="NIS89" s="20"/>
      <c r="NIT89" s="20"/>
      <c r="NIU89" s="20"/>
      <c r="NIV89" s="20"/>
      <c r="NIW89" s="20"/>
      <c r="NIX89" s="20"/>
      <c r="NIY89" s="20"/>
      <c r="NIZ89" s="20"/>
      <c r="NJA89" s="20"/>
      <c r="NJB89" s="20"/>
      <c r="NJC89" s="20"/>
      <c r="NJD89" s="20"/>
      <c r="NJE89" s="20"/>
      <c r="NJF89" s="20"/>
      <c r="NJG89" s="20"/>
      <c r="NJH89" s="20"/>
      <c r="NJI89" s="20"/>
      <c r="NJJ89" s="20"/>
      <c r="NJK89" s="20"/>
      <c r="NJL89" s="20"/>
      <c r="NJM89" s="20"/>
      <c r="NJN89" s="20"/>
      <c r="NJO89" s="20"/>
      <c r="NJP89" s="20"/>
      <c r="NJQ89" s="20"/>
      <c r="NJR89" s="20"/>
      <c r="NJS89" s="20"/>
      <c r="NJT89" s="20"/>
      <c r="NJU89" s="20"/>
      <c r="NJV89" s="20"/>
      <c r="NJW89" s="20"/>
      <c r="NJX89" s="20"/>
      <c r="NJY89" s="20"/>
      <c r="NJZ89" s="20"/>
      <c r="NKA89" s="20"/>
      <c r="NKB89" s="20"/>
      <c r="NKC89" s="20"/>
      <c r="NKD89" s="20"/>
      <c r="NKE89" s="20"/>
      <c r="NKF89" s="20"/>
      <c r="NKG89" s="20"/>
      <c r="NKH89" s="20"/>
      <c r="NKI89" s="20"/>
      <c r="NKJ89" s="20"/>
      <c r="NKK89" s="20"/>
      <c r="NKL89" s="20"/>
      <c r="NKM89" s="20"/>
      <c r="NKN89" s="20"/>
      <c r="NKO89" s="20"/>
      <c r="NKP89" s="20"/>
      <c r="NKQ89" s="20"/>
      <c r="NKR89" s="20"/>
      <c r="NKS89" s="20"/>
      <c r="NKT89" s="20"/>
      <c r="NKU89" s="20"/>
      <c r="NKV89" s="20"/>
      <c r="NKW89" s="20"/>
      <c r="NKX89" s="20"/>
      <c r="NKY89" s="20"/>
      <c r="NKZ89" s="20"/>
      <c r="NLA89" s="20"/>
      <c r="NLB89" s="20"/>
      <c r="NLC89" s="20"/>
      <c r="NLD89" s="20"/>
      <c r="NLE89" s="20"/>
      <c r="NLF89" s="20"/>
      <c r="NLG89" s="20"/>
      <c r="NLH89" s="20"/>
      <c r="NLI89" s="20"/>
      <c r="NLJ89" s="20"/>
      <c r="NLK89" s="20"/>
      <c r="NLL89" s="20"/>
      <c r="NLM89" s="20"/>
      <c r="NLN89" s="20"/>
      <c r="NLO89" s="20"/>
      <c r="NLP89" s="20"/>
      <c r="NLQ89" s="20"/>
      <c r="NLR89" s="20"/>
      <c r="NLS89" s="20"/>
      <c r="NLT89" s="20"/>
      <c r="NLU89" s="20"/>
      <c r="NLV89" s="20"/>
      <c r="NLW89" s="20"/>
      <c r="NLX89" s="20"/>
      <c r="NLY89" s="20"/>
      <c r="NLZ89" s="20"/>
      <c r="NMA89" s="20"/>
      <c r="NMB89" s="20"/>
      <c r="NMC89" s="20"/>
      <c r="NMD89" s="20"/>
      <c r="NME89" s="20"/>
      <c r="NMF89" s="20"/>
      <c r="NMG89" s="20"/>
      <c r="NMH89" s="20"/>
      <c r="NMI89" s="20"/>
      <c r="NMJ89" s="20"/>
      <c r="NMK89" s="20"/>
      <c r="NML89" s="20"/>
      <c r="NMM89" s="20"/>
      <c r="NMN89" s="20"/>
      <c r="NMO89" s="20"/>
      <c r="NMP89" s="20"/>
      <c r="NMQ89" s="20"/>
      <c r="NMR89" s="20"/>
      <c r="NMS89" s="20"/>
      <c r="NMT89" s="20"/>
      <c r="NMU89" s="20"/>
      <c r="NMV89" s="20"/>
      <c r="NMW89" s="20"/>
      <c r="NMX89" s="20"/>
      <c r="NMY89" s="20"/>
      <c r="NMZ89" s="20"/>
      <c r="NNA89" s="20"/>
      <c r="NNB89" s="20"/>
      <c r="NNC89" s="20"/>
      <c r="NND89" s="20"/>
      <c r="NNE89" s="20"/>
      <c r="NNF89" s="20"/>
      <c r="NNG89" s="20"/>
      <c r="NNH89" s="20"/>
      <c r="NNI89" s="20"/>
      <c r="NNJ89" s="20"/>
      <c r="NNK89" s="20"/>
      <c r="NNL89" s="20"/>
      <c r="NNM89" s="20"/>
      <c r="NNN89" s="20"/>
      <c r="NNO89" s="20"/>
      <c r="NNP89" s="20"/>
      <c r="NNQ89" s="20"/>
      <c r="NNR89" s="20"/>
      <c r="NNS89" s="20"/>
      <c r="NNT89" s="20"/>
      <c r="NNU89" s="20"/>
      <c r="NNV89" s="20"/>
      <c r="NNW89" s="20"/>
      <c r="NNX89" s="20"/>
      <c r="NNY89" s="20"/>
      <c r="NNZ89" s="20"/>
      <c r="NOA89" s="20"/>
      <c r="NOB89" s="20"/>
      <c r="NOC89" s="20"/>
      <c r="NOD89" s="20"/>
      <c r="NOE89" s="20"/>
      <c r="NOF89" s="20"/>
      <c r="NOG89" s="20"/>
      <c r="NOH89" s="20"/>
      <c r="NOI89" s="20"/>
      <c r="NOJ89" s="20"/>
      <c r="NOK89" s="20"/>
      <c r="NOL89" s="20"/>
      <c r="NOM89" s="20"/>
      <c r="NON89" s="20"/>
      <c r="NOO89" s="20"/>
      <c r="NOP89" s="20"/>
      <c r="NOQ89" s="20"/>
      <c r="NOR89" s="20"/>
      <c r="NOS89" s="20"/>
      <c r="NOT89" s="20"/>
      <c r="NOU89" s="20"/>
      <c r="NOV89" s="20"/>
      <c r="NOW89" s="20"/>
      <c r="NOX89" s="20"/>
      <c r="NOY89" s="20"/>
      <c r="NOZ89" s="20"/>
      <c r="NPA89" s="20"/>
      <c r="NPB89" s="20"/>
      <c r="NPC89" s="20"/>
      <c r="NPD89" s="20"/>
      <c r="NPE89" s="20"/>
      <c r="NPF89" s="20"/>
      <c r="NPG89" s="20"/>
      <c r="NPH89" s="20"/>
      <c r="NPI89" s="20"/>
      <c r="NPJ89" s="20"/>
      <c r="NPK89" s="20"/>
      <c r="NPL89" s="20"/>
      <c r="NPM89" s="20"/>
      <c r="NPN89" s="20"/>
      <c r="NPO89" s="20"/>
      <c r="NPP89" s="20"/>
      <c r="NPQ89" s="20"/>
      <c r="NPR89" s="20"/>
      <c r="NPS89" s="20"/>
      <c r="NPT89" s="20"/>
      <c r="NPU89" s="20"/>
      <c r="NPV89" s="20"/>
      <c r="NPW89" s="20"/>
      <c r="NPX89" s="20"/>
      <c r="NPY89" s="20"/>
      <c r="NPZ89" s="20"/>
      <c r="NQA89" s="20"/>
      <c r="NQB89" s="20"/>
      <c r="NQC89" s="20"/>
      <c r="NQD89" s="20"/>
      <c r="NQE89" s="20"/>
      <c r="NQF89" s="20"/>
      <c r="NQG89" s="20"/>
      <c r="NQH89" s="20"/>
      <c r="NQI89" s="20"/>
      <c r="NQJ89" s="20"/>
      <c r="NQK89" s="20"/>
      <c r="NQL89" s="20"/>
      <c r="NQM89" s="20"/>
      <c r="NQN89" s="20"/>
      <c r="NQO89" s="20"/>
      <c r="NQP89" s="20"/>
      <c r="NQQ89" s="20"/>
      <c r="NQR89" s="20"/>
      <c r="NQS89" s="20"/>
      <c r="NQT89" s="20"/>
      <c r="NQU89" s="20"/>
      <c r="NQV89" s="20"/>
      <c r="NQW89" s="20"/>
      <c r="NQX89" s="20"/>
      <c r="NQY89" s="20"/>
      <c r="NQZ89" s="20"/>
      <c r="NRA89" s="20"/>
      <c r="NRB89" s="20"/>
      <c r="NRC89" s="20"/>
      <c r="NRD89" s="20"/>
      <c r="NRE89" s="20"/>
      <c r="NRF89" s="20"/>
      <c r="NRG89" s="20"/>
      <c r="NRH89" s="20"/>
      <c r="NRI89" s="20"/>
      <c r="NRJ89" s="20"/>
      <c r="NRK89" s="20"/>
      <c r="NRL89" s="20"/>
      <c r="NRM89" s="20"/>
      <c r="NRN89" s="20"/>
      <c r="NRO89" s="20"/>
      <c r="NRP89" s="20"/>
      <c r="NRQ89" s="20"/>
      <c r="NRR89" s="20"/>
      <c r="NRS89" s="20"/>
      <c r="NRT89" s="20"/>
      <c r="NRU89" s="20"/>
      <c r="NRV89" s="20"/>
      <c r="NRW89" s="20"/>
      <c r="NRX89" s="20"/>
      <c r="NRY89" s="20"/>
      <c r="NRZ89" s="20"/>
      <c r="NSA89" s="20"/>
      <c r="NSB89" s="20"/>
      <c r="NSC89" s="20"/>
      <c r="NSD89" s="20"/>
      <c r="NSE89" s="20"/>
      <c r="NSF89" s="20"/>
      <c r="NSG89" s="20"/>
      <c r="NSH89" s="20"/>
      <c r="NSI89" s="20"/>
      <c r="NSJ89" s="20"/>
      <c r="NSK89" s="20"/>
      <c r="NSL89" s="20"/>
      <c r="NSM89" s="20"/>
      <c r="NSN89" s="20"/>
      <c r="NSO89" s="20"/>
      <c r="NSP89" s="20"/>
      <c r="NSQ89" s="20"/>
      <c r="NSR89" s="20"/>
      <c r="NSS89" s="20"/>
      <c r="NST89" s="20"/>
      <c r="NSU89" s="20"/>
      <c r="NSV89" s="20"/>
      <c r="NSW89" s="20"/>
      <c r="NSX89" s="20"/>
      <c r="NSY89" s="20"/>
      <c r="NSZ89" s="20"/>
      <c r="NTA89" s="20"/>
      <c r="NTB89" s="20"/>
      <c r="NTC89" s="20"/>
      <c r="NTD89" s="20"/>
      <c r="NTE89" s="20"/>
      <c r="NTF89" s="20"/>
      <c r="NTG89" s="20"/>
      <c r="NTH89" s="20"/>
      <c r="NTI89" s="20"/>
      <c r="NTJ89" s="20"/>
      <c r="NTK89" s="20"/>
      <c r="NTL89" s="20"/>
      <c r="NTM89" s="20"/>
      <c r="NTN89" s="20"/>
      <c r="NTO89" s="20"/>
      <c r="NTP89" s="20"/>
      <c r="NTQ89" s="20"/>
      <c r="NTR89" s="20"/>
      <c r="NTS89" s="20"/>
      <c r="NTT89" s="20"/>
      <c r="NTU89" s="20"/>
      <c r="NTV89" s="20"/>
      <c r="NTW89" s="20"/>
      <c r="NTX89" s="20"/>
      <c r="NTY89" s="20"/>
      <c r="NTZ89" s="20"/>
      <c r="NUA89" s="20"/>
      <c r="NUB89" s="20"/>
      <c r="NUC89" s="20"/>
      <c r="NUD89" s="20"/>
      <c r="NUE89" s="20"/>
      <c r="NUF89" s="20"/>
      <c r="NUG89" s="20"/>
      <c r="NUH89" s="20"/>
      <c r="NUI89" s="20"/>
      <c r="NUJ89" s="20"/>
      <c r="NUK89" s="20"/>
      <c r="NUL89" s="20"/>
      <c r="NUM89" s="20"/>
      <c r="NUN89" s="20"/>
      <c r="NUO89" s="20"/>
      <c r="NUP89" s="20"/>
      <c r="NUQ89" s="20"/>
      <c r="NUR89" s="20"/>
      <c r="NUS89" s="20"/>
      <c r="NUT89" s="20"/>
      <c r="NUU89" s="20"/>
      <c r="NUV89" s="20"/>
      <c r="NUW89" s="20"/>
      <c r="NUX89" s="20"/>
      <c r="NUY89" s="20"/>
      <c r="NUZ89" s="20"/>
      <c r="NVA89" s="20"/>
      <c r="NVB89" s="20"/>
      <c r="NVC89" s="20"/>
      <c r="NVD89" s="20"/>
      <c r="NVE89" s="20"/>
      <c r="NVF89" s="20"/>
      <c r="NVG89" s="20"/>
      <c r="NVH89" s="20"/>
      <c r="NVI89" s="20"/>
      <c r="NVJ89" s="20"/>
      <c r="NVK89" s="20"/>
      <c r="NVL89" s="20"/>
      <c r="NVM89" s="20"/>
      <c r="NVN89" s="20"/>
      <c r="NVO89" s="20"/>
      <c r="NVP89" s="20"/>
      <c r="NVQ89" s="20"/>
      <c r="NVR89" s="20"/>
      <c r="NVS89" s="20"/>
      <c r="NVT89" s="20"/>
      <c r="NVU89" s="20"/>
      <c r="NVV89" s="20"/>
      <c r="NVW89" s="20"/>
      <c r="NVX89" s="20"/>
      <c r="NVY89" s="20"/>
      <c r="NVZ89" s="20"/>
      <c r="NWA89" s="20"/>
      <c r="NWB89" s="20"/>
      <c r="NWC89" s="20"/>
      <c r="NWD89" s="20"/>
      <c r="NWE89" s="20"/>
      <c r="NWF89" s="20"/>
      <c r="NWG89" s="20"/>
      <c r="NWH89" s="20"/>
      <c r="NWI89" s="20"/>
      <c r="NWJ89" s="20"/>
      <c r="NWK89" s="20"/>
      <c r="NWL89" s="20"/>
      <c r="NWM89" s="20"/>
      <c r="NWN89" s="20"/>
      <c r="NWO89" s="20"/>
      <c r="NWP89" s="20"/>
      <c r="NWQ89" s="20"/>
      <c r="NWR89" s="20"/>
      <c r="NWS89" s="20"/>
      <c r="NWT89" s="20"/>
      <c r="NWU89" s="20"/>
      <c r="NWV89" s="20"/>
      <c r="NWW89" s="20"/>
      <c r="NWX89" s="20"/>
      <c r="NWY89" s="20"/>
      <c r="NWZ89" s="20"/>
      <c r="NXA89" s="20"/>
      <c r="NXB89" s="20"/>
      <c r="NXC89" s="20"/>
      <c r="NXD89" s="20"/>
      <c r="NXE89" s="20"/>
      <c r="NXF89" s="20"/>
      <c r="NXG89" s="20"/>
      <c r="NXH89" s="20"/>
      <c r="NXI89" s="20"/>
      <c r="NXJ89" s="20"/>
      <c r="NXK89" s="20"/>
      <c r="NXL89" s="20"/>
      <c r="NXM89" s="20"/>
      <c r="NXN89" s="20"/>
      <c r="NXO89" s="20"/>
      <c r="NXP89" s="20"/>
      <c r="NXQ89" s="20"/>
      <c r="NXR89" s="20"/>
      <c r="NXS89" s="20"/>
      <c r="NXT89" s="20"/>
      <c r="NXU89" s="20"/>
      <c r="NXV89" s="20"/>
      <c r="NXW89" s="20"/>
      <c r="NXX89" s="20"/>
      <c r="NXY89" s="20"/>
      <c r="NXZ89" s="20"/>
      <c r="NYA89" s="20"/>
      <c r="NYB89" s="20"/>
      <c r="NYC89" s="20"/>
      <c r="NYD89" s="20"/>
      <c r="NYE89" s="20"/>
      <c r="NYF89" s="20"/>
      <c r="NYG89" s="20"/>
      <c r="NYH89" s="20"/>
      <c r="NYI89" s="20"/>
      <c r="NYJ89" s="20"/>
      <c r="NYK89" s="20"/>
      <c r="NYL89" s="20"/>
      <c r="NYM89" s="20"/>
      <c r="NYN89" s="20"/>
      <c r="NYO89" s="20"/>
      <c r="NYP89" s="20"/>
      <c r="NYQ89" s="20"/>
      <c r="NYR89" s="20"/>
      <c r="NYS89" s="20"/>
      <c r="NYT89" s="20"/>
      <c r="NYU89" s="20"/>
      <c r="NYV89" s="20"/>
      <c r="NYW89" s="20"/>
      <c r="NYX89" s="20"/>
      <c r="NYY89" s="20"/>
      <c r="NYZ89" s="20"/>
      <c r="NZA89" s="20"/>
      <c r="NZB89" s="20"/>
      <c r="NZC89" s="20"/>
      <c r="NZD89" s="20"/>
      <c r="NZE89" s="20"/>
      <c r="NZF89" s="20"/>
      <c r="NZG89" s="20"/>
      <c r="NZH89" s="20"/>
      <c r="NZI89" s="20"/>
      <c r="NZJ89" s="20"/>
      <c r="NZK89" s="20"/>
      <c r="NZL89" s="20"/>
      <c r="NZM89" s="20"/>
      <c r="NZN89" s="20"/>
      <c r="NZO89" s="20"/>
      <c r="NZP89" s="20"/>
      <c r="NZQ89" s="20"/>
      <c r="NZR89" s="20"/>
      <c r="NZS89" s="20"/>
      <c r="NZT89" s="20"/>
      <c r="NZU89" s="20"/>
      <c r="NZV89" s="20"/>
      <c r="NZW89" s="20"/>
      <c r="NZX89" s="20"/>
      <c r="NZY89" s="20"/>
      <c r="NZZ89" s="20"/>
      <c r="OAA89" s="20"/>
      <c r="OAB89" s="20"/>
      <c r="OAC89" s="20"/>
      <c r="OAD89" s="20"/>
      <c r="OAE89" s="20"/>
      <c r="OAF89" s="20"/>
      <c r="OAG89" s="20"/>
      <c r="OAH89" s="20"/>
      <c r="OAI89" s="20"/>
      <c r="OAJ89" s="20"/>
      <c r="OAK89" s="20"/>
      <c r="OAL89" s="20"/>
      <c r="OAM89" s="20"/>
      <c r="OAN89" s="20"/>
      <c r="OAO89" s="20"/>
      <c r="OAP89" s="20"/>
      <c r="OAQ89" s="20"/>
      <c r="OAR89" s="20"/>
      <c r="OAS89" s="20"/>
      <c r="OAT89" s="20"/>
      <c r="OAU89" s="20"/>
      <c r="OAV89" s="20"/>
      <c r="OAW89" s="20"/>
      <c r="OAX89" s="20"/>
      <c r="OAY89" s="20"/>
      <c r="OAZ89" s="20"/>
      <c r="OBA89" s="20"/>
      <c r="OBB89" s="20"/>
      <c r="OBC89" s="20"/>
      <c r="OBD89" s="20"/>
      <c r="OBE89" s="20"/>
      <c r="OBF89" s="20"/>
      <c r="OBG89" s="20"/>
      <c r="OBH89" s="20"/>
      <c r="OBI89" s="20"/>
      <c r="OBJ89" s="20"/>
      <c r="OBK89" s="20"/>
      <c r="OBL89" s="20"/>
      <c r="OBM89" s="20"/>
      <c r="OBN89" s="20"/>
      <c r="OBO89" s="20"/>
      <c r="OBP89" s="20"/>
      <c r="OBQ89" s="20"/>
      <c r="OBR89" s="20"/>
      <c r="OBS89" s="20"/>
      <c r="OBT89" s="20"/>
      <c r="OBU89" s="20"/>
      <c r="OBV89" s="20"/>
      <c r="OBW89" s="20"/>
      <c r="OBX89" s="20"/>
      <c r="OBY89" s="20"/>
      <c r="OBZ89" s="20"/>
      <c r="OCA89" s="20"/>
      <c r="OCB89" s="20"/>
      <c r="OCC89" s="20"/>
      <c r="OCD89" s="20"/>
      <c r="OCE89" s="20"/>
      <c r="OCF89" s="20"/>
      <c r="OCG89" s="20"/>
      <c r="OCH89" s="20"/>
      <c r="OCI89" s="20"/>
      <c r="OCJ89" s="20"/>
      <c r="OCK89" s="20"/>
      <c r="OCL89" s="20"/>
      <c r="OCM89" s="20"/>
      <c r="OCN89" s="20"/>
      <c r="OCO89" s="20"/>
      <c r="OCP89" s="20"/>
      <c r="OCQ89" s="20"/>
      <c r="OCR89" s="20"/>
      <c r="OCS89" s="20"/>
      <c r="OCT89" s="20"/>
      <c r="OCU89" s="20"/>
      <c r="OCV89" s="20"/>
      <c r="OCW89" s="20"/>
      <c r="OCX89" s="20"/>
      <c r="OCY89" s="20"/>
      <c r="OCZ89" s="20"/>
      <c r="ODA89" s="20"/>
      <c r="ODB89" s="20"/>
      <c r="ODC89" s="20"/>
      <c r="ODD89" s="20"/>
      <c r="ODE89" s="20"/>
      <c r="ODF89" s="20"/>
      <c r="ODG89" s="20"/>
      <c r="ODH89" s="20"/>
      <c r="ODI89" s="20"/>
      <c r="ODJ89" s="20"/>
      <c r="ODK89" s="20"/>
      <c r="ODL89" s="20"/>
      <c r="ODM89" s="20"/>
      <c r="ODN89" s="20"/>
      <c r="ODO89" s="20"/>
      <c r="ODP89" s="20"/>
      <c r="ODQ89" s="20"/>
      <c r="ODR89" s="20"/>
      <c r="ODS89" s="20"/>
      <c r="ODT89" s="20"/>
      <c r="ODU89" s="20"/>
      <c r="ODV89" s="20"/>
      <c r="ODW89" s="20"/>
      <c r="ODX89" s="20"/>
      <c r="ODY89" s="20"/>
      <c r="ODZ89" s="20"/>
      <c r="OEA89" s="20"/>
      <c r="OEB89" s="20"/>
      <c r="OEC89" s="20"/>
      <c r="OED89" s="20"/>
      <c r="OEE89" s="20"/>
      <c r="OEF89" s="20"/>
      <c r="OEG89" s="20"/>
      <c r="OEH89" s="20"/>
      <c r="OEI89" s="20"/>
      <c r="OEJ89" s="20"/>
      <c r="OEK89" s="20"/>
      <c r="OEL89" s="20"/>
      <c r="OEM89" s="20"/>
      <c r="OEN89" s="20"/>
      <c r="OEO89" s="20"/>
      <c r="OEP89" s="20"/>
      <c r="OEQ89" s="20"/>
      <c r="OER89" s="20"/>
      <c r="OES89" s="20"/>
      <c r="OET89" s="20"/>
      <c r="OEU89" s="20"/>
      <c r="OEV89" s="20"/>
      <c r="OEW89" s="20"/>
      <c r="OEX89" s="20"/>
      <c r="OEY89" s="20"/>
      <c r="OEZ89" s="20"/>
      <c r="OFA89" s="20"/>
      <c r="OFB89" s="20"/>
      <c r="OFC89" s="20"/>
      <c r="OFD89" s="20"/>
      <c r="OFE89" s="20"/>
      <c r="OFF89" s="20"/>
      <c r="OFG89" s="20"/>
      <c r="OFH89" s="20"/>
      <c r="OFI89" s="20"/>
      <c r="OFJ89" s="20"/>
      <c r="OFK89" s="20"/>
      <c r="OFL89" s="20"/>
      <c r="OFM89" s="20"/>
      <c r="OFN89" s="20"/>
      <c r="OFO89" s="20"/>
      <c r="OFP89" s="20"/>
      <c r="OFQ89" s="20"/>
      <c r="OFR89" s="20"/>
      <c r="OFS89" s="20"/>
      <c r="OFT89" s="20"/>
      <c r="OFU89" s="20"/>
      <c r="OFV89" s="20"/>
      <c r="OFW89" s="20"/>
      <c r="OFX89" s="20"/>
      <c r="OFY89" s="20"/>
      <c r="OFZ89" s="20"/>
      <c r="OGA89" s="20"/>
      <c r="OGB89" s="20"/>
      <c r="OGC89" s="20"/>
      <c r="OGD89" s="20"/>
      <c r="OGE89" s="20"/>
      <c r="OGF89" s="20"/>
      <c r="OGG89" s="20"/>
      <c r="OGH89" s="20"/>
      <c r="OGI89" s="20"/>
      <c r="OGJ89" s="20"/>
      <c r="OGK89" s="20"/>
      <c r="OGL89" s="20"/>
      <c r="OGM89" s="20"/>
      <c r="OGN89" s="20"/>
      <c r="OGO89" s="20"/>
      <c r="OGP89" s="20"/>
      <c r="OGQ89" s="20"/>
      <c r="OGR89" s="20"/>
      <c r="OGS89" s="20"/>
      <c r="OGT89" s="20"/>
      <c r="OGU89" s="20"/>
      <c r="OGV89" s="20"/>
      <c r="OGW89" s="20"/>
      <c r="OGX89" s="20"/>
      <c r="OGY89" s="20"/>
      <c r="OGZ89" s="20"/>
      <c r="OHA89" s="20"/>
      <c r="OHB89" s="20"/>
      <c r="OHC89" s="20"/>
      <c r="OHD89" s="20"/>
      <c r="OHE89" s="20"/>
      <c r="OHF89" s="20"/>
      <c r="OHG89" s="20"/>
      <c r="OHH89" s="20"/>
      <c r="OHI89" s="20"/>
      <c r="OHJ89" s="20"/>
      <c r="OHK89" s="20"/>
      <c r="OHL89" s="20"/>
      <c r="OHM89" s="20"/>
      <c r="OHN89" s="20"/>
      <c r="OHO89" s="20"/>
      <c r="OHP89" s="20"/>
      <c r="OHQ89" s="20"/>
      <c r="OHR89" s="20"/>
      <c r="OHS89" s="20"/>
      <c r="OHT89" s="20"/>
      <c r="OHU89" s="20"/>
      <c r="OHV89" s="20"/>
      <c r="OHW89" s="20"/>
      <c r="OHX89" s="20"/>
      <c r="OHY89" s="20"/>
      <c r="OHZ89" s="20"/>
      <c r="OIA89" s="20"/>
      <c r="OIB89" s="20"/>
      <c r="OIC89" s="20"/>
      <c r="OID89" s="20"/>
      <c r="OIE89" s="20"/>
      <c r="OIF89" s="20"/>
      <c r="OIG89" s="20"/>
      <c r="OIH89" s="20"/>
      <c r="OII89" s="20"/>
      <c r="OIJ89" s="20"/>
      <c r="OIK89" s="20"/>
      <c r="OIL89" s="20"/>
      <c r="OIM89" s="20"/>
      <c r="OIN89" s="20"/>
      <c r="OIO89" s="20"/>
      <c r="OIP89" s="20"/>
      <c r="OIQ89" s="20"/>
      <c r="OIR89" s="20"/>
      <c r="OIS89" s="20"/>
      <c r="OIT89" s="20"/>
      <c r="OIU89" s="20"/>
      <c r="OIV89" s="20"/>
      <c r="OIW89" s="20"/>
      <c r="OIX89" s="20"/>
      <c r="OIY89" s="20"/>
      <c r="OIZ89" s="20"/>
      <c r="OJA89" s="20"/>
      <c r="OJB89" s="20"/>
      <c r="OJC89" s="20"/>
      <c r="OJD89" s="20"/>
      <c r="OJE89" s="20"/>
      <c r="OJF89" s="20"/>
      <c r="OJG89" s="20"/>
      <c r="OJH89" s="20"/>
      <c r="OJI89" s="20"/>
      <c r="OJJ89" s="20"/>
      <c r="OJK89" s="20"/>
      <c r="OJL89" s="20"/>
      <c r="OJM89" s="20"/>
      <c r="OJN89" s="20"/>
      <c r="OJO89" s="20"/>
      <c r="OJP89" s="20"/>
      <c r="OJQ89" s="20"/>
      <c r="OJR89" s="20"/>
      <c r="OJS89" s="20"/>
      <c r="OJT89" s="20"/>
      <c r="OJU89" s="20"/>
      <c r="OJV89" s="20"/>
      <c r="OJW89" s="20"/>
      <c r="OJX89" s="20"/>
      <c r="OJY89" s="20"/>
      <c r="OJZ89" s="20"/>
      <c r="OKA89" s="20"/>
      <c r="OKB89" s="20"/>
      <c r="OKC89" s="20"/>
      <c r="OKD89" s="20"/>
      <c r="OKE89" s="20"/>
      <c r="OKF89" s="20"/>
      <c r="OKG89" s="20"/>
      <c r="OKH89" s="20"/>
      <c r="OKI89" s="20"/>
      <c r="OKJ89" s="20"/>
      <c r="OKK89" s="20"/>
      <c r="OKL89" s="20"/>
      <c r="OKM89" s="20"/>
      <c r="OKN89" s="20"/>
      <c r="OKO89" s="20"/>
      <c r="OKP89" s="20"/>
      <c r="OKQ89" s="20"/>
      <c r="OKR89" s="20"/>
      <c r="OKS89" s="20"/>
      <c r="OKT89" s="20"/>
      <c r="OKU89" s="20"/>
      <c r="OKV89" s="20"/>
      <c r="OKW89" s="20"/>
      <c r="OKX89" s="20"/>
      <c r="OKY89" s="20"/>
      <c r="OKZ89" s="20"/>
      <c r="OLA89" s="20"/>
      <c r="OLB89" s="20"/>
      <c r="OLC89" s="20"/>
      <c r="OLD89" s="20"/>
      <c r="OLE89" s="20"/>
      <c r="OLF89" s="20"/>
      <c r="OLG89" s="20"/>
      <c r="OLH89" s="20"/>
      <c r="OLI89" s="20"/>
      <c r="OLJ89" s="20"/>
      <c r="OLK89" s="20"/>
      <c r="OLL89" s="20"/>
      <c r="OLM89" s="20"/>
      <c r="OLN89" s="20"/>
      <c r="OLO89" s="20"/>
      <c r="OLP89" s="20"/>
      <c r="OLQ89" s="20"/>
      <c r="OLR89" s="20"/>
      <c r="OLS89" s="20"/>
      <c r="OLT89" s="20"/>
      <c r="OLU89" s="20"/>
      <c r="OLV89" s="20"/>
      <c r="OLW89" s="20"/>
      <c r="OLX89" s="20"/>
      <c r="OLY89" s="20"/>
      <c r="OLZ89" s="20"/>
      <c r="OMA89" s="20"/>
      <c r="OMB89" s="20"/>
      <c r="OMC89" s="20"/>
      <c r="OMD89" s="20"/>
      <c r="OME89" s="20"/>
      <c r="OMF89" s="20"/>
      <c r="OMG89" s="20"/>
      <c r="OMH89" s="20"/>
      <c r="OMI89" s="20"/>
      <c r="OMJ89" s="20"/>
      <c r="OMK89" s="20"/>
      <c r="OML89" s="20"/>
      <c r="OMM89" s="20"/>
      <c r="OMN89" s="20"/>
      <c r="OMO89" s="20"/>
      <c r="OMP89" s="20"/>
      <c r="OMQ89" s="20"/>
      <c r="OMR89" s="20"/>
      <c r="OMS89" s="20"/>
      <c r="OMT89" s="20"/>
      <c r="OMU89" s="20"/>
      <c r="OMV89" s="20"/>
      <c r="OMW89" s="20"/>
      <c r="OMX89" s="20"/>
      <c r="OMY89" s="20"/>
      <c r="OMZ89" s="20"/>
      <c r="ONA89" s="20"/>
      <c r="ONB89" s="20"/>
      <c r="ONC89" s="20"/>
      <c r="OND89" s="20"/>
      <c r="ONE89" s="20"/>
      <c r="ONF89" s="20"/>
      <c r="ONG89" s="20"/>
      <c r="ONH89" s="20"/>
      <c r="ONI89" s="20"/>
      <c r="ONJ89" s="20"/>
      <c r="ONK89" s="20"/>
      <c r="ONL89" s="20"/>
      <c r="ONM89" s="20"/>
      <c r="ONN89" s="20"/>
      <c r="ONO89" s="20"/>
      <c r="ONP89" s="20"/>
      <c r="ONQ89" s="20"/>
      <c r="ONR89" s="20"/>
      <c r="ONS89" s="20"/>
      <c r="ONT89" s="20"/>
      <c r="ONU89" s="20"/>
      <c r="ONV89" s="20"/>
      <c r="ONW89" s="20"/>
      <c r="ONX89" s="20"/>
      <c r="ONY89" s="20"/>
      <c r="ONZ89" s="20"/>
      <c r="OOA89" s="20"/>
      <c r="OOB89" s="20"/>
      <c r="OOC89" s="20"/>
      <c r="OOD89" s="20"/>
      <c r="OOE89" s="20"/>
      <c r="OOF89" s="20"/>
      <c r="OOG89" s="20"/>
      <c r="OOH89" s="20"/>
      <c r="OOI89" s="20"/>
      <c r="OOJ89" s="20"/>
      <c r="OOK89" s="20"/>
      <c r="OOL89" s="20"/>
      <c r="OOM89" s="20"/>
      <c r="OON89" s="20"/>
      <c r="OOO89" s="20"/>
      <c r="OOP89" s="20"/>
      <c r="OOQ89" s="20"/>
      <c r="OOR89" s="20"/>
      <c r="OOS89" s="20"/>
      <c r="OOT89" s="20"/>
      <c r="OOU89" s="20"/>
      <c r="OOV89" s="20"/>
      <c r="OOW89" s="20"/>
      <c r="OOX89" s="20"/>
      <c r="OOY89" s="20"/>
      <c r="OOZ89" s="20"/>
      <c r="OPA89" s="20"/>
      <c r="OPB89" s="20"/>
      <c r="OPC89" s="20"/>
      <c r="OPD89" s="20"/>
      <c r="OPE89" s="20"/>
      <c r="OPF89" s="20"/>
      <c r="OPG89" s="20"/>
      <c r="OPH89" s="20"/>
      <c r="OPI89" s="20"/>
      <c r="OPJ89" s="20"/>
      <c r="OPK89" s="20"/>
      <c r="OPL89" s="20"/>
      <c r="OPM89" s="20"/>
      <c r="OPN89" s="20"/>
      <c r="OPO89" s="20"/>
      <c r="OPP89" s="20"/>
      <c r="OPQ89" s="20"/>
      <c r="OPR89" s="20"/>
      <c r="OPS89" s="20"/>
      <c r="OPT89" s="20"/>
      <c r="OPU89" s="20"/>
      <c r="OPV89" s="20"/>
      <c r="OPW89" s="20"/>
      <c r="OPX89" s="20"/>
      <c r="OPY89" s="20"/>
      <c r="OPZ89" s="20"/>
      <c r="OQA89" s="20"/>
      <c r="OQB89" s="20"/>
      <c r="OQC89" s="20"/>
      <c r="OQD89" s="20"/>
      <c r="OQE89" s="20"/>
      <c r="OQF89" s="20"/>
      <c r="OQG89" s="20"/>
      <c r="OQH89" s="20"/>
      <c r="OQI89" s="20"/>
      <c r="OQJ89" s="20"/>
      <c r="OQK89" s="20"/>
      <c r="OQL89" s="20"/>
      <c r="OQM89" s="20"/>
      <c r="OQN89" s="20"/>
      <c r="OQO89" s="20"/>
      <c r="OQP89" s="20"/>
      <c r="OQQ89" s="20"/>
      <c r="OQR89" s="20"/>
      <c r="OQS89" s="20"/>
      <c r="OQT89" s="20"/>
      <c r="OQU89" s="20"/>
      <c r="OQV89" s="20"/>
      <c r="OQW89" s="20"/>
      <c r="OQX89" s="20"/>
      <c r="OQY89" s="20"/>
      <c r="OQZ89" s="20"/>
      <c r="ORA89" s="20"/>
      <c r="ORB89" s="20"/>
      <c r="ORC89" s="20"/>
      <c r="ORD89" s="20"/>
      <c r="ORE89" s="20"/>
      <c r="ORF89" s="20"/>
      <c r="ORG89" s="20"/>
      <c r="ORH89" s="20"/>
      <c r="ORI89" s="20"/>
      <c r="ORJ89" s="20"/>
      <c r="ORK89" s="20"/>
      <c r="ORL89" s="20"/>
      <c r="ORM89" s="20"/>
      <c r="ORN89" s="20"/>
      <c r="ORO89" s="20"/>
      <c r="ORP89" s="20"/>
      <c r="ORQ89" s="20"/>
      <c r="ORR89" s="20"/>
      <c r="ORS89" s="20"/>
      <c r="ORT89" s="20"/>
      <c r="ORU89" s="20"/>
      <c r="ORV89" s="20"/>
      <c r="ORW89" s="20"/>
      <c r="ORX89" s="20"/>
      <c r="ORY89" s="20"/>
      <c r="ORZ89" s="20"/>
      <c r="OSA89" s="20"/>
      <c r="OSB89" s="20"/>
      <c r="OSC89" s="20"/>
      <c r="OSD89" s="20"/>
      <c r="OSE89" s="20"/>
      <c r="OSF89" s="20"/>
      <c r="OSG89" s="20"/>
      <c r="OSH89" s="20"/>
      <c r="OSI89" s="20"/>
      <c r="OSJ89" s="20"/>
      <c r="OSK89" s="20"/>
      <c r="OSL89" s="20"/>
      <c r="OSM89" s="20"/>
      <c r="OSN89" s="20"/>
      <c r="OSO89" s="20"/>
      <c r="OSP89" s="20"/>
      <c r="OSQ89" s="20"/>
      <c r="OSR89" s="20"/>
      <c r="OSS89" s="20"/>
      <c r="OST89" s="20"/>
      <c r="OSU89" s="20"/>
      <c r="OSV89" s="20"/>
      <c r="OSW89" s="20"/>
      <c r="OSX89" s="20"/>
      <c r="OSY89" s="20"/>
      <c r="OSZ89" s="20"/>
      <c r="OTA89" s="20"/>
      <c r="OTB89" s="20"/>
      <c r="OTC89" s="20"/>
      <c r="OTD89" s="20"/>
      <c r="OTE89" s="20"/>
      <c r="OTF89" s="20"/>
      <c r="OTG89" s="20"/>
      <c r="OTH89" s="20"/>
      <c r="OTI89" s="20"/>
      <c r="OTJ89" s="20"/>
      <c r="OTK89" s="20"/>
      <c r="OTL89" s="20"/>
      <c r="OTM89" s="20"/>
      <c r="OTN89" s="20"/>
      <c r="OTO89" s="20"/>
      <c r="OTP89" s="20"/>
      <c r="OTQ89" s="20"/>
      <c r="OTR89" s="20"/>
      <c r="OTS89" s="20"/>
      <c r="OTT89" s="20"/>
      <c r="OTU89" s="20"/>
      <c r="OTV89" s="20"/>
      <c r="OTW89" s="20"/>
      <c r="OTX89" s="20"/>
      <c r="OTY89" s="20"/>
      <c r="OTZ89" s="20"/>
      <c r="OUA89" s="20"/>
      <c r="OUB89" s="20"/>
      <c r="OUC89" s="20"/>
      <c r="OUD89" s="20"/>
      <c r="OUE89" s="20"/>
      <c r="OUF89" s="20"/>
      <c r="OUG89" s="20"/>
      <c r="OUH89" s="20"/>
      <c r="OUI89" s="20"/>
      <c r="OUJ89" s="20"/>
      <c r="OUK89" s="20"/>
      <c r="OUL89" s="20"/>
      <c r="OUM89" s="20"/>
      <c r="OUN89" s="20"/>
      <c r="OUO89" s="20"/>
      <c r="OUP89" s="20"/>
      <c r="OUQ89" s="20"/>
      <c r="OUR89" s="20"/>
      <c r="OUS89" s="20"/>
      <c r="OUT89" s="20"/>
      <c r="OUU89" s="20"/>
      <c r="OUV89" s="20"/>
      <c r="OUW89" s="20"/>
      <c r="OUX89" s="20"/>
      <c r="OUY89" s="20"/>
      <c r="OUZ89" s="20"/>
      <c r="OVA89" s="20"/>
      <c r="OVB89" s="20"/>
      <c r="OVC89" s="20"/>
      <c r="OVD89" s="20"/>
      <c r="OVE89" s="20"/>
      <c r="OVF89" s="20"/>
      <c r="OVG89" s="20"/>
      <c r="OVH89" s="20"/>
      <c r="OVI89" s="20"/>
      <c r="OVJ89" s="20"/>
      <c r="OVK89" s="20"/>
      <c r="OVL89" s="20"/>
      <c r="OVM89" s="20"/>
      <c r="OVN89" s="20"/>
      <c r="OVO89" s="20"/>
      <c r="OVP89" s="20"/>
      <c r="OVQ89" s="20"/>
      <c r="OVR89" s="20"/>
      <c r="OVS89" s="20"/>
      <c r="OVT89" s="20"/>
      <c r="OVU89" s="20"/>
      <c r="OVV89" s="20"/>
      <c r="OVW89" s="20"/>
      <c r="OVX89" s="20"/>
      <c r="OVY89" s="20"/>
      <c r="OVZ89" s="20"/>
      <c r="OWA89" s="20"/>
      <c r="OWB89" s="20"/>
      <c r="OWC89" s="20"/>
      <c r="OWD89" s="20"/>
      <c r="OWE89" s="20"/>
      <c r="OWF89" s="20"/>
      <c r="OWG89" s="20"/>
      <c r="OWH89" s="20"/>
      <c r="OWI89" s="20"/>
      <c r="OWJ89" s="20"/>
      <c r="OWK89" s="20"/>
      <c r="OWL89" s="20"/>
      <c r="OWM89" s="20"/>
      <c r="OWN89" s="20"/>
      <c r="OWO89" s="20"/>
      <c r="OWP89" s="20"/>
      <c r="OWQ89" s="20"/>
      <c r="OWR89" s="20"/>
      <c r="OWS89" s="20"/>
      <c r="OWT89" s="20"/>
      <c r="OWU89" s="20"/>
      <c r="OWV89" s="20"/>
      <c r="OWW89" s="20"/>
      <c r="OWX89" s="20"/>
      <c r="OWY89" s="20"/>
      <c r="OWZ89" s="20"/>
      <c r="OXA89" s="20"/>
      <c r="OXB89" s="20"/>
      <c r="OXC89" s="20"/>
      <c r="OXD89" s="20"/>
      <c r="OXE89" s="20"/>
      <c r="OXF89" s="20"/>
      <c r="OXG89" s="20"/>
      <c r="OXH89" s="20"/>
      <c r="OXI89" s="20"/>
      <c r="OXJ89" s="20"/>
      <c r="OXK89" s="20"/>
      <c r="OXL89" s="20"/>
      <c r="OXM89" s="20"/>
      <c r="OXN89" s="20"/>
      <c r="OXO89" s="20"/>
      <c r="OXP89" s="20"/>
      <c r="OXQ89" s="20"/>
      <c r="OXR89" s="20"/>
      <c r="OXS89" s="20"/>
      <c r="OXT89" s="20"/>
      <c r="OXU89" s="20"/>
      <c r="OXV89" s="20"/>
      <c r="OXW89" s="20"/>
      <c r="OXX89" s="20"/>
      <c r="OXY89" s="20"/>
      <c r="OXZ89" s="20"/>
      <c r="OYA89" s="20"/>
      <c r="OYB89" s="20"/>
      <c r="OYC89" s="20"/>
      <c r="OYD89" s="20"/>
      <c r="OYE89" s="20"/>
      <c r="OYF89" s="20"/>
      <c r="OYG89" s="20"/>
      <c r="OYH89" s="20"/>
      <c r="OYI89" s="20"/>
      <c r="OYJ89" s="20"/>
      <c r="OYK89" s="20"/>
      <c r="OYL89" s="20"/>
      <c r="OYM89" s="20"/>
      <c r="OYN89" s="20"/>
      <c r="OYO89" s="20"/>
      <c r="OYP89" s="20"/>
      <c r="OYQ89" s="20"/>
      <c r="OYR89" s="20"/>
      <c r="OYS89" s="20"/>
      <c r="OYT89" s="20"/>
      <c r="OYU89" s="20"/>
      <c r="OYV89" s="20"/>
      <c r="OYW89" s="20"/>
      <c r="OYX89" s="20"/>
      <c r="OYY89" s="20"/>
      <c r="OYZ89" s="20"/>
      <c r="OZA89" s="20"/>
      <c r="OZB89" s="20"/>
      <c r="OZC89" s="20"/>
      <c r="OZD89" s="20"/>
      <c r="OZE89" s="20"/>
      <c r="OZF89" s="20"/>
      <c r="OZG89" s="20"/>
      <c r="OZH89" s="20"/>
      <c r="OZI89" s="20"/>
      <c r="OZJ89" s="20"/>
      <c r="OZK89" s="20"/>
      <c r="OZL89" s="20"/>
      <c r="OZM89" s="20"/>
      <c r="OZN89" s="20"/>
      <c r="OZO89" s="20"/>
      <c r="OZP89" s="20"/>
      <c r="OZQ89" s="20"/>
      <c r="OZR89" s="20"/>
      <c r="OZS89" s="20"/>
      <c r="OZT89" s="20"/>
      <c r="OZU89" s="20"/>
      <c r="OZV89" s="20"/>
      <c r="OZW89" s="20"/>
      <c r="OZX89" s="20"/>
      <c r="OZY89" s="20"/>
      <c r="OZZ89" s="20"/>
      <c r="PAA89" s="20"/>
      <c r="PAB89" s="20"/>
      <c r="PAC89" s="20"/>
      <c r="PAD89" s="20"/>
      <c r="PAE89" s="20"/>
      <c r="PAF89" s="20"/>
      <c r="PAG89" s="20"/>
      <c r="PAH89" s="20"/>
      <c r="PAI89" s="20"/>
      <c r="PAJ89" s="20"/>
      <c r="PAK89" s="20"/>
      <c r="PAL89" s="20"/>
      <c r="PAM89" s="20"/>
      <c r="PAN89" s="20"/>
      <c r="PAO89" s="20"/>
      <c r="PAP89" s="20"/>
      <c r="PAQ89" s="20"/>
      <c r="PAR89" s="20"/>
      <c r="PAS89" s="20"/>
      <c r="PAT89" s="20"/>
      <c r="PAU89" s="20"/>
      <c r="PAV89" s="20"/>
      <c r="PAW89" s="20"/>
      <c r="PAX89" s="20"/>
      <c r="PAY89" s="20"/>
      <c r="PAZ89" s="20"/>
      <c r="PBA89" s="20"/>
      <c r="PBB89" s="20"/>
      <c r="PBC89" s="20"/>
      <c r="PBD89" s="20"/>
      <c r="PBE89" s="20"/>
      <c r="PBF89" s="20"/>
      <c r="PBG89" s="20"/>
      <c r="PBH89" s="20"/>
      <c r="PBI89" s="20"/>
      <c r="PBJ89" s="20"/>
      <c r="PBK89" s="20"/>
      <c r="PBL89" s="20"/>
      <c r="PBM89" s="20"/>
      <c r="PBN89" s="20"/>
      <c r="PBO89" s="20"/>
      <c r="PBP89" s="20"/>
      <c r="PBQ89" s="20"/>
      <c r="PBR89" s="20"/>
      <c r="PBS89" s="20"/>
      <c r="PBT89" s="20"/>
      <c r="PBU89" s="20"/>
      <c r="PBV89" s="20"/>
      <c r="PBW89" s="20"/>
      <c r="PBX89" s="20"/>
      <c r="PBY89" s="20"/>
      <c r="PBZ89" s="20"/>
      <c r="PCA89" s="20"/>
      <c r="PCB89" s="20"/>
      <c r="PCC89" s="20"/>
      <c r="PCD89" s="20"/>
      <c r="PCE89" s="20"/>
      <c r="PCF89" s="20"/>
      <c r="PCG89" s="20"/>
      <c r="PCH89" s="20"/>
      <c r="PCI89" s="20"/>
      <c r="PCJ89" s="20"/>
      <c r="PCK89" s="20"/>
      <c r="PCL89" s="20"/>
      <c r="PCM89" s="20"/>
      <c r="PCN89" s="20"/>
      <c r="PCO89" s="20"/>
      <c r="PCP89" s="20"/>
      <c r="PCQ89" s="20"/>
      <c r="PCR89" s="20"/>
      <c r="PCS89" s="20"/>
      <c r="PCT89" s="20"/>
      <c r="PCU89" s="20"/>
      <c r="PCV89" s="20"/>
      <c r="PCW89" s="20"/>
      <c r="PCX89" s="20"/>
      <c r="PCY89" s="20"/>
      <c r="PCZ89" s="20"/>
      <c r="PDA89" s="20"/>
      <c r="PDB89" s="20"/>
      <c r="PDC89" s="20"/>
      <c r="PDD89" s="20"/>
      <c r="PDE89" s="20"/>
      <c r="PDF89" s="20"/>
      <c r="PDG89" s="20"/>
      <c r="PDH89" s="20"/>
      <c r="PDI89" s="20"/>
      <c r="PDJ89" s="20"/>
      <c r="PDK89" s="20"/>
      <c r="PDL89" s="20"/>
      <c r="PDM89" s="20"/>
      <c r="PDN89" s="20"/>
      <c r="PDO89" s="20"/>
      <c r="PDP89" s="20"/>
      <c r="PDQ89" s="20"/>
      <c r="PDR89" s="20"/>
      <c r="PDS89" s="20"/>
      <c r="PDT89" s="20"/>
      <c r="PDU89" s="20"/>
      <c r="PDV89" s="20"/>
      <c r="PDW89" s="20"/>
      <c r="PDX89" s="20"/>
      <c r="PDY89" s="20"/>
      <c r="PDZ89" s="20"/>
      <c r="PEA89" s="20"/>
      <c r="PEB89" s="20"/>
      <c r="PEC89" s="20"/>
      <c r="PED89" s="20"/>
      <c r="PEE89" s="20"/>
      <c r="PEF89" s="20"/>
      <c r="PEG89" s="20"/>
      <c r="PEH89" s="20"/>
      <c r="PEI89" s="20"/>
      <c r="PEJ89" s="20"/>
      <c r="PEK89" s="20"/>
      <c r="PEL89" s="20"/>
      <c r="PEM89" s="20"/>
      <c r="PEN89" s="20"/>
      <c r="PEO89" s="20"/>
      <c r="PEP89" s="20"/>
      <c r="PEQ89" s="20"/>
      <c r="PER89" s="20"/>
      <c r="PES89" s="20"/>
      <c r="PET89" s="20"/>
      <c r="PEU89" s="20"/>
      <c r="PEV89" s="20"/>
      <c r="PEW89" s="20"/>
      <c r="PEX89" s="20"/>
      <c r="PEY89" s="20"/>
      <c r="PEZ89" s="20"/>
      <c r="PFA89" s="20"/>
      <c r="PFB89" s="20"/>
      <c r="PFC89" s="20"/>
      <c r="PFD89" s="20"/>
      <c r="PFE89" s="20"/>
      <c r="PFF89" s="20"/>
      <c r="PFG89" s="20"/>
      <c r="PFH89" s="20"/>
      <c r="PFI89" s="20"/>
      <c r="PFJ89" s="20"/>
      <c r="PFK89" s="20"/>
      <c r="PFL89" s="20"/>
      <c r="PFM89" s="20"/>
      <c r="PFN89" s="20"/>
      <c r="PFO89" s="20"/>
      <c r="PFP89" s="20"/>
      <c r="PFQ89" s="20"/>
      <c r="PFR89" s="20"/>
      <c r="PFS89" s="20"/>
      <c r="PFT89" s="20"/>
      <c r="PFU89" s="20"/>
      <c r="PFV89" s="20"/>
      <c r="PFW89" s="20"/>
      <c r="PFX89" s="20"/>
      <c r="PFY89" s="20"/>
      <c r="PFZ89" s="20"/>
      <c r="PGA89" s="20"/>
      <c r="PGB89" s="20"/>
      <c r="PGC89" s="20"/>
      <c r="PGD89" s="20"/>
      <c r="PGE89" s="20"/>
      <c r="PGF89" s="20"/>
      <c r="PGG89" s="20"/>
      <c r="PGH89" s="20"/>
      <c r="PGI89" s="20"/>
      <c r="PGJ89" s="20"/>
      <c r="PGK89" s="20"/>
      <c r="PGL89" s="20"/>
      <c r="PGM89" s="20"/>
      <c r="PGN89" s="20"/>
      <c r="PGO89" s="20"/>
      <c r="PGP89" s="20"/>
      <c r="PGQ89" s="20"/>
      <c r="PGR89" s="20"/>
      <c r="PGS89" s="20"/>
      <c r="PGT89" s="20"/>
      <c r="PGU89" s="20"/>
      <c r="PGV89" s="20"/>
      <c r="PGW89" s="20"/>
      <c r="PGX89" s="20"/>
      <c r="PGY89" s="20"/>
      <c r="PGZ89" s="20"/>
      <c r="PHA89" s="20"/>
      <c r="PHB89" s="20"/>
      <c r="PHC89" s="20"/>
      <c r="PHD89" s="20"/>
      <c r="PHE89" s="20"/>
      <c r="PHF89" s="20"/>
      <c r="PHG89" s="20"/>
      <c r="PHH89" s="20"/>
      <c r="PHI89" s="20"/>
      <c r="PHJ89" s="20"/>
      <c r="PHK89" s="20"/>
      <c r="PHL89" s="20"/>
      <c r="PHM89" s="20"/>
      <c r="PHN89" s="20"/>
      <c r="PHO89" s="20"/>
      <c r="PHP89" s="20"/>
      <c r="PHQ89" s="20"/>
      <c r="PHR89" s="20"/>
      <c r="PHS89" s="20"/>
      <c r="PHT89" s="20"/>
      <c r="PHU89" s="20"/>
      <c r="PHV89" s="20"/>
      <c r="PHW89" s="20"/>
      <c r="PHX89" s="20"/>
      <c r="PHY89" s="20"/>
      <c r="PHZ89" s="20"/>
      <c r="PIA89" s="20"/>
      <c r="PIB89" s="20"/>
      <c r="PIC89" s="20"/>
      <c r="PID89" s="20"/>
      <c r="PIE89" s="20"/>
      <c r="PIF89" s="20"/>
      <c r="PIG89" s="20"/>
      <c r="PIH89" s="20"/>
      <c r="PII89" s="20"/>
      <c r="PIJ89" s="20"/>
      <c r="PIK89" s="20"/>
      <c r="PIL89" s="20"/>
      <c r="PIM89" s="20"/>
      <c r="PIN89" s="20"/>
      <c r="PIO89" s="20"/>
      <c r="PIP89" s="20"/>
      <c r="PIQ89" s="20"/>
      <c r="PIR89" s="20"/>
      <c r="PIS89" s="20"/>
      <c r="PIT89" s="20"/>
      <c r="PIU89" s="20"/>
      <c r="PIV89" s="20"/>
      <c r="PIW89" s="20"/>
      <c r="PIX89" s="20"/>
      <c r="PIY89" s="20"/>
      <c r="PIZ89" s="20"/>
      <c r="PJA89" s="20"/>
      <c r="PJB89" s="20"/>
      <c r="PJC89" s="20"/>
      <c r="PJD89" s="20"/>
      <c r="PJE89" s="20"/>
      <c r="PJF89" s="20"/>
      <c r="PJG89" s="20"/>
      <c r="PJH89" s="20"/>
      <c r="PJI89" s="20"/>
      <c r="PJJ89" s="20"/>
      <c r="PJK89" s="20"/>
      <c r="PJL89" s="20"/>
      <c r="PJM89" s="20"/>
      <c r="PJN89" s="20"/>
      <c r="PJO89" s="20"/>
      <c r="PJP89" s="20"/>
      <c r="PJQ89" s="20"/>
      <c r="PJR89" s="20"/>
      <c r="PJS89" s="20"/>
      <c r="PJT89" s="20"/>
      <c r="PJU89" s="20"/>
      <c r="PJV89" s="20"/>
      <c r="PJW89" s="20"/>
      <c r="PJX89" s="20"/>
      <c r="PJY89" s="20"/>
      <c r="PJZ89" s="20"/>
      <c r="PKA89" s="20"/>
      <c r="PKB89" s="20"/>
      <c r="PKC89" s="20"/>
      <c r="PKD89" s="20"/>
      <c r="PKE89" s="20"/>
      <c r="PKF89" s="20"/>
      <c r="PKG89" s="20"/>
      <c r="PKH89" s="20"/>
      <c r="PKI89" s="20"/>
      <c r="PKJ89" s="20"/>
      <c r="PKK89" s="20"/>
      <c r="PKL89" s="20"/>
      <c r="PKM89" s="20"/>
      <c r="PKN89" s="20"/>
      <c r="PKO89" s="20"/>
      <c r="PKP89" s="20"/>
      <c r="PKQ89" s="20"/>
      <c r="PKR89" s="20"/>
      <c r="PKS89" s="20"/>
      <c r="PKT89" s="20"/>
      <c r="PKU89" s="20"/>
      <c r="PKV89" s="20"/>
      <c r="PKW89" s="20"/>
      <c r="PKX89" s="20"/>
      <c r="PKY89" s="20"/>
      <c r="PKZ89" s="20"/>
      <c r="PLA89" s="20"/>
      <c r="PLB89" s="20"/>
      <c r="PLC89" s="20"/>
      <c r="PLD89" s="20"/>
      <c r="PLE89" s="20"/>
      <c r="PLF89" s="20"/>
      <c r="PLG89" s="20"/>
      <c r="PLH89" s="20"/>
      <c r="PLI89" s="20"/>
      <c r="PLJ89" s="20"/>
      <c r="PLK89" s="20"/>
      <c r="PLL89" s="20"/>
      <c r="PLM89" s="20"/>
      <c r="PLN89" s="20"/>
      <c r="PLO89" s="20"/>
      <c r="PLP89" s="20"/>
      <c r="PLQ89" s="20"/>
      <c r="PLR89" s="20"/>
      <c r="PLS89" s="20"/>
      <c r="PLT89" s="20"/>
      <c r="PLU89" s="20"/>
      <c r="PLV89" s="20"/>
      <c r="PLW89" s="20"/>
      <c r="PLX89" s="20"/>
      <c r="PLY89" s="20"/>
      <c r="PLZ89" s="20"/>
      <c r="PMA89" s="20"/>
      <c r="PMB89" s="20"/>
      <c r="PMC89" s="20"/>
      <c r="PMD89" s="20"/>
      <c r="PME89" s="20"/>
      <c r="PMF89" s="20"/>
      <c r="PMG89" s="20"/>
      <c r="PMH89" s="20"/>
      <c r="PMI89" s="20"/>
      <c r="PMJ89" s="20"/>
      <c r="PMK89" s="20"/>
      <c r="PML89" s="20"/>
      <c r="PMM89" s="20"/>
      <c r="PMN89" s="20"/>
      <c r="PMO89" s="20"/>
      <c r="PMP89" s="20"/>
      <c r="PMQ89" s="20"/>
      <c r="PMR89" s="20"/>
      <c r="PMS89" s="20"/>
      <c r="PMT89" s="20"/>
      <c r="PMU89" s="20"/>
      <c r="PMV89" s="20"/>
      <c r="PMW89" s="20"/>
      <c r="PMX89" s="20"/>
      <c r="PMY89" s="20"/>
      <c r="PMZ89" s="20"/>
      <c r="PNA89" s="20"/>
      <c r="PNB89" s="20"/>
      <c r="PNC89" s="20"/>
      <c r="PND89" s="20"/>
      <c r="PNE89" s="20"/>
      <c r="PNF89" s="20"/>
      <c r="PNG89" s="20"/>
      <c r="PNH89" s="20"/>
      <c r="PNI89" s="20"/>
      <c r="PNJ89" s="20"/>
      <c r="PNK89" s="20"/>
      <c r="PNL89" s="20"/>
      <c r="PNM89" s="20"/>
      <c r="PNN89" s="20"/>
      <c r="PNO89" s="20"/>
      <c r="PNP89" s="20"/>
      <c r="PNQ89" s="20"/>
      <c r="PNR89" s="20"/>
      <c r="PNS89" s="20"/>
      <c r="PNT89" s="20"/>
      <c r="PNU89" s="20"/>
      <c r="PNV89" s="20"/>
      <c r="PNW89" s="20"/>
      <c r="PNX89" s="20"/>
      <c r="PNY89" s="20"/>
      <c r="PNZ89" s="20"/>
      <c r="POA89" s="20"/>
      <c r="POB89" s="20"/>
      <c r="POC89" s="20"/>
      <c r="POD89" s="20"/>
      <c r="POE89" s="20"/>
    </row>
    <row r="90" spans="53:11211" x14ac:dyDescent="0.2">
      <c r="BA90" s="40">
        <f t="shared" ref="BA90:BA95" si="32">+BB90/BB$89</f>
        <v>22</v>
      </c>
      <c r="BB90" s="2">
        <f t="shared" si="30"/>
        <v>462</v>
      </c>
      <c r="BC90" s="2" t="str">
        <f t="shared" si="31"/>
        <v>2</v>
      </c>
      <c r="BD90" s="4" t="s">
        <v>33</v>
      </c>
      <c r="BE90" s="24">
        <f>COUNT(  BF90:CVG90  )</f>
        <v>462</v>
      </c>
      <c r="BF90" s="20">
        <v>-7</v>
      </c>
      <c r="BG90" s="20">
        <v>-2</v>
      </c>
      <c r="BH90" s="20">
        <v>16</v>
      </c>
      <c r="BI90" s="20">
        <v>-14</v>
      </c>
      <c r="BJ90" s="20">
        <v>-23</v>
      </c>
      <c r="BK90" s="20">
        <v>-15</v>
      </c>
      <c r="BL90" s="20">
        <v>-5</v>
      </c>
      <c r="BM90" s="20">
        <v>-41</v>
      </c>
      <c r="BN90" s="20">
        <v>1</v>
      </c>
      <c r="BO90" s="20">
        <v>-10</v>
      </c>
      <c r="BP90" s="20">
        <v>6</v>
      </c>
      <c r="BQ90" s="20">
        <v>20</v>
      </c>
      <c r="BR90" s="20">
        <v>20</v>
      </c>
      <c r="BS90" s="20">
        <v>-25</v>
      </c>
      <c r="BT90" s="20">
        <v>12</v>
      </c>
      <c r="BU90" s="20">
        <v>5</v>
      </c>
      <c r="BV90" s="20">
        <v>-29</v>
      </c>
      <c r="BW90" s="20">
        <v>-43</v>
      </c>
      <c r="BX90" s="20">
        <v>5</v>
      </c>
      <c r="BY90" s="20">
        <v>-18</v>
      </c>
      <c r="BZ90" s="20">
        <v>24</v>
      </c>
      <c r="CA90" s="20">
        <v>24.5</v>
      </c>
      <c r="CB90" s="20">
        <v>592.5</v>
      </c>
      <c r="CC90" s="20">
        <v>-455.5</v>
      </c>
      <c r="CD90" s="20">
        <v>-1700</v>
      </c>
      <c r="CE90" s="20">
        <v>1489</v>
      </c>
      <c r="CF90" s="20">
        <v>159</v>
      </c>
      <c r="CG90" s="20">
        <v>167.5</v>
      </c>
      <c r="CH90" s="20">
        <v>-1158.5</v>
      </c>
      <c r="CI90" s="20">
        <v>-233</v>
      </c>
      <c r="CJ90" s="20">
        <v>-1211.5</v>
      </c>
      <c r="CK90" s="20">
        <v>-1888</v>
      </c>
      <c r="CL90" s="20">
        <v>-1370</v>
      </c>
      <c r="CM90" s="20">
        <v>614</v>
      </c>
      <c r="CN90" s="20">
        <v>1376.5</v>
      </c>
      <c r="CO90" s="20">
        <v>755.5</v>
      </c>
      <c r="CP90" s="20">
        <v>-690</v>
      </c>
      <c r="CQ90" s="20">
        <v>958.5</v>
      </c>
      <c r="CR90" s="20">
        <v>-1359</v>
      </c>
      <c r="CS90" s="20">
        <v>1450</v>
      </c>
      <c r="CT90" s="20">
        <v>1070.5</v>
      </c>
      <c r="CU90" s="20">
        <v>-380</v>
      </c>
      <c r="CV90" s="20">
        <v>-578.5</v>
      </c>
      <c r="CW90" s="20">
        <v>2</v>
      </c>
      <c r="CX90" s="20">
        <v>-441.5</v>
      </c>
      <c r="CY90" s="20">
        <v>-566</v>
      </c>
      <c r="CZ90" s="20">
        <v>-723.5</v>
      </c>
      <c r="DA90" s="20">
        <v>1657.5</v>
      </c>
      <c r="DB90" s="20">
        <v>743.5</v>
      </c>
      <c r="DC90" s="20">
        <v>389.5</v>
      </c>
      <c r="DD90" s="20">
        <v>-212</v>
      </c>
      <c r="DE90" s="20">
        <v>-462</v>
      </c>
      <c r="DF90" s="20">
        <v>-592</v>
      </c>
      <c r="DG90" s="20">
        <v>-1819.5</v>
      </c>
      <c r="DH90" s="20">
        <v>-577</v>
      </c>
      <c r="DI90" s="20">
        <v>-350</v>
      </c>
      <c r="DJ90" s="20">
        <v>729.5</v>
      </c>
      <c r="DK90" s="20">
        <v>-524</v>
      </c>
      <c r="DL90" s="20">
        <v>139.5</v>
      </c>
      <c r="DM90" s="20">
        <v>-1031.5</v>
      </c>
      <c r="DN90" s="20">
        <v>-2360</v>
      </c>
      <c r="DO90" s="20">
        <v>-1453.5</v>
      </c>
      <c r="DP90" s="20">
        <v>-1319.5</v>
      </c>
      <c r="DQ90" s="20">
        <v>343.5</v>
      </c>
      <c r="DR90" s="20">
        <v>409.5</v>
      </c>
      <c r="DS90" s="20">
        <v>128</v>
      </c>
      <c r="DT90" s="20">
        <v>-149.5</v>
      </c>
      <c r="DU90" s="20">
        <v>207.5</v>
      </c>
      <c r="DV90" s="20">
        <v>-70.5</v>
      </c>
      <c r="DW90" s="20">
        <v>149.5</v>
      </c>
      <c r="DX90" s="20">
        <v>-173.5</v>
      </c>
      <c r="DY90" s="20">
        <v>69.5</v>
      </c>
      <c r="DZ90" s="20">
        <v>58</v>
      </c>
      <c r="EA90" s="20">
        <v>37.5</v>
      </c>
      <c r="EB90" s="20">
        <v>200</v>
      </c>
      <c r="EC90" s="20">
        <v>407</v>
      </c>
      <c r="ED90" s="20">
        <v>240</v>
      </c>
      <c r="EE90" s="20">
        <v>196.5</v>
      </c>
      <c r="EF90" s="20">
        <v>178.5</v>
      </c>
      <c r="EG90" s="20">
        <v>19.5</v>
      </c>
      <c r="EH90" s="20">
        <v>-191.5</v>
      </c>
      <c r="EI90" s="20">
        <v>455</v>
      </c>
      <c r="EJ90" s="20">
        <v>190.5</v>
      </c>
      <c r="EK90" s="20">
        <v>446.5</v>
      </c>
      <c r="EL90" s="20">
        <v>1798</v>
      </c>
      <c r="EM90" s="20">
        <v>594</v>
      </c>
      <c r="EN90" s="20">
        <v>-74.5</v>
      </c>
      <c r="EO90" s="20">
        <v>98</v>
      </c>
      <c r="EP90" s="20">
        <v>1472</v>
      </c>
      <c r="EQ90" s="20">
        <v>329.5</v>
      </c>
      <c r="ER90" s="20">
        <v>1058.5</v>
      </c>
      <c r="ES90" s="20">
        <v>1700</v>
      </c>
      <c r="ET90" s="20">
        <v>862</v>
      </c>
      <c r="EU90" s="20">
        <v>856.5</v>
      </c>
      <c r="EV90" s="20">
        <v>430.5</v>
      </c>
      <c r="EW90" s="20">
        <v>1011</v>
      </c>
      <c r="EX90" s="20">
        <v>760.5</v>
      </c>
      <c r="EY90" s="20">
        <v>1540</v>
      </c>
      <c r="EZ90" s="20">
        <v>543</v>
      </c>
      <c r="FA90" s="20">
        <v>509.5</v>
      </c>
      <c r="FB90" s="20">
        <v>1526</v>
      </c>
      <c r="FC90" s="20">
        <v>1747.5</v>
      </c>
      <c r="FD90" s="20">
        <v>1577</v>
      </c>
      <c r="FE90" s="20">
        <v>1844.5</v>
      </c>
      <c r="FF90" s="20">
        <v>1043</v>
      </c>
      <c r="FG90" s="20">
        <v>-1328</v>
      </c>
      <c r="FH90" s="20">
        <v>769.5</v>
      </c>
      <c r="FI90" s="20">
        <v>-575.5</v>
      </c>
      <c r="FJ90" s="20">
        <v>-1150</v>
      </c>
      <c r="FK90" s="20">
        <v>264.5</v>
      </c>
      <c r="FL90" s="20">
        <v>300</v>
      </c>
      <c r="FM90" s="20">
        <v>-843</v>
      </c>
      <c r="FN90" s="20">
        <v>-1477.5</v>
      </c>
      <c r="FO90" s="20">
        <v>-555.5</v>
      </c>
      <c r="FP90" s="20">
        <v>-1685.5</v>
      </c>
      <c r="FQ90" s="20">
        <v>-2064.5</v>
      </c>
      <c r="FR90" s="20">
        <v>-1843</v>
      </c>
      <c r="FS90" s="20">
        <v>-590.5</v>
      </c>
      <c r="FT90" s="20">
        <v>-91.5</v>
      </c>
      <c r="FU90" s="20">
        <v>224.5</v>
      </c>
      <c r="FV90" s="20">
        <v>-1196.5</v>
      </c>
      <c r="FW90" s="20">
        <v>424.5</v>
      </c>
      <c r="FX90" s="20">
        <v>-1226</v>
      </c>
      <c r="FY90" s="20">
        <v>-121.5</v>
      </c>
      <c r="FZ90" s="20">
        <v>-63</v>
      </c>
      <c r="GA90" s="20">
        <v>-1910</v>
      </c>
      <c r="GB90" s="20">
        <v>-54</v>
      </c>
      <c r="GC90" s="20">
        <v>-1627.5</v>
      </c>
      <c r="GD90" s="20">
        <v>-169.5</v>
      </c>
      <c r="GE90" s="20">
        <v>-119.5</v>
      </c>
      <c r="GF90" s="20">
        <v>45</v>
      </c>
      <c r="GG90" s="20">
        <v>112.5</v>
      </c>
      <c r="GH90" s="20">
        <v>441</v>
      </c>
      <c r="GI90" s="20">
        <v>518.5</v>
      </c>
      <c r="GJ90" s="20">
        <v>26.5</v>
      </c>
      <c r="GK90" s="20">
        <v>129</v>
      </c>
      <c r="GL90" s="20">
        <v>114</v>
      </c>
      <c r="GM90" s="20">
        <v>-198.5</v>
      </c>
      <c r="GN90" s="20">
        <v>-143.5</v>
      </c>
      <c r="GO90" s="20">
        <v>204.5</v>
      </c>
      <c r="GP90" s="20">
        <v>-4</v>
      </c>
      <c r="GQ90" s="20">
        <v>-86.5</v>
      </c>
      <c r="GR90" s="20">
        <v>52.5</v>
      </c>
      <c r="GS90" s="20">
        <v>-45.5</v>
      </c>
      <c r="GT90" s="20">
        <v>-356</v>
      </c>
      <c r="GU90" s="20">
        <v>-25.5</v>
      </c>
      <c r="GV90" s="20">
        <v>42</v>
      </c>
      <c r="GW90" s="20">
        <v>-132.5</v>
      </c>
      <c r="GX90" s="20">
        <v>-733.5</v>
      </c>
      <c r="GY90" s="20">
        <v>-229.5</v>
      </c>
      <c r="GZ90" s="20">
        <v>-988.5</v>
      </c>
      <c r="HA90" s="20">
        <v>958</v>
      </c>
      <c r="HB90" s="20">
        <v>-366</v>
      </c>
      <c r="HC90" s="20">
        <v>12.5</v>
      </c>
      <c r="HD90" s="20">
        <v>-885.5</v>
      </c>
      <c r="HE90" s="20">
        <v>-328.5</v>
      </c>
      <c r="HF90" s="20">
        <v>-689.5</v>
      </c>
      <c r="HG90" s="20">
        <v>-1034.5</v>
      </c>
      <c r="HH90" s="20">
        <v>-782.5</v>
      </c>
      <c r="HI90" s="20">
        <v>376</v>
      </c>
      <c r="HJ90" s="20">
        <v>943</v>
      </c>
      <c r="HK90" s="20">
        <v>158</v>
      </c>
      <c r="HL90" s="20">
        <v>-354</v>
      </c>
      <c r="HM90" s="20">
        <v>224.5</v>
      </c>
      <c r="HN90" s="20">
        <v>-1092</v>
      </c>
      <c r="HO90" s="20">
        <v>1088</v>
      </c>
      <c r="HP90" s="20">
        <v>654.5</v>
      </c>
      <c r="HQ90" s="20">
        <v>55</v>
      </c>
      <c r="HR90" s="20">
        <v>1445.5</v>
      </c>
      <c r="HS90" s="20">
        <v>-307.5</v>
      </c>
      <c r="HT90" s="20">
        <v>-482.5</v>
      </c>
      <c r="HU90" s="20">
        <v>-1126</v>
      </c>
      <c r="HV90" s="20">
        <v>2420.5</v>
      </c>
      <c r="HW90" s="20">
        <v>96.5</v>
      </c>
      <c r="HX90" s="20">
        <v>1090.5</v>
      </c>
      <c r="HY90" s="20">
        <v>840.5</v>
      </c>
      <c r="HZ90" s="20">
        <v>567.5</v>
      </c>
      <c r="IA90" s="20">
        <v>27</v>
      </c>
      <c r="IB90" s="20">
        <v>-828</v>
      </c>
      <c r="IC90" s="20">
        <v>-4</v>
      </c>
      <c r="ID90" s="20">
        <v>985</v>
      </c>
      <c r="IE90" s="20">
        <v>2398</v>
      </c>
      <c r="IF90" s="20">
        <v>700.5</v>
      </c>
      <c r="IG90" s="20">
        <v>-131</v>
      </c>
      <c r="IH90" s="20">
        <v>1950.5</v>
      </c>
      <c r="II90" s="20">
        <v>722.5</v>
      </c>
      <c r="IJ90" s="20">
        <v>2461.5</v>
      </c>
      <c r="IK90" s="20">
        <v>2538</v>
      </c>
      <c r="IL90" s="20">
        <v>757</v>
      </c>
      <c r="IM90" s="20">
        <v>226</v>
      </c>
      <c r="IN90" s="20">
        <v>210</v>
      </c>
      <c r="IO90" s="20">
        <v>-53.5</v>
      </c>
      <c r="IP90" s="20">
        <v>-876</v>
      </c>
      <c r="IQ90" s="20">
        <v>532.5</v>
      </c>
      <c r="IR90" s="20">
        <v>-41.5</v>
      </c>
      <c r="IS90" s="20">
        <v>323.5</v>
      </c>
      <c r="IT90" s="20">
        <v>-608.5</v>
      </c>
      <c r="IU90" s="20">
        <v>0.5</v>
      </c>
      <c r="IV90" s="20">
        <v>-274</v>
      </c>
      <c r="IW90" s="20">
        <v>-497</v>
      </c>
      <c r="IX90" s="20">
        <v>-277</v>
      </c>
      <c r="IY90" s="20">
        <v>638</v>
      </c>
      <c r="IZ90" s="20">
        <v>538</v>
      </c>
      <c r="JA90" s="20">
        <v>380</v>
      </c>
      <c r="JB90" s="20">
        <v>-142.5</v>
      </c>
      <c r="JC90" s="20">
        <v>217.5</v>
      </c>
      <c r="JD90" s="20">
        <v>-761.5</v>
      </c>
      <c r="JE90" s="20">
        <v>698.5</v>
      </c>
      <c r="JF90" s="20">
        <v>392.5</v>
      </c>
      <c r="JG90" s="20">
        <v>386</v>
      </c>
      <c r="JH90" s="20">
        <v>1281.5</v>
      </c>
      <c r="JI90" s="20">
        <v>482</v>
      </c>
      <c r="JJ90" s="20">
        <v>-218</v>
      </c>
      <c r="JK90" s="20">
        <v>-716.5</v>
      </c>
      <c r="JL90" s="20">
        <v>1915.5</v>
      </c>
      <c r="JM90" s="20">
        <v>21</v>
      </c>
      <c r="JN90" s="20">
        <v>739.5</v>
      </c>
      <c r="JO90" s="20">
        <v>383</v>
      </c>
      <c r="JP90" s="20">
        <v>264</v>
      </c>
      <c r="JQ90" s="20">
        <v>50</v>
      </c>
      <c r="JR90" s="20">
        <v>-613</v>
      </c>
      <c r="JS90" s="20">
        <v>-70.5</v>
      </c>
      <c r="JT90" s="20">
        <v>929.5</v>
      </c>
      <c r="JU90" s="20">
        <v>1985.5</v>
      </c>
      <c r="JV90" s="20">
        <v>541.5</v>
      </c>
      <c r="JW90" s="20">
        <v>144.5</v>
      </c>
      <c r="JX90" s="20">
        <v>1281</v>
      </c>
      <c r="JY90" s="20">
        <v>279</v>
      </c>
      <c r="JZ90" s="20">
        <v>2064.5</v>
      </c>
      <c r="KA90" s="20">
        <v>1799.5</v>
      </c>
      <c r="KB90" s="20">
        <v>782</v>
      </c>
      <c r="KC90" s="20">
        <v>1846</v>
      </c>
      <c r="KD90" s="20">
        <v>580</v>
      </c>
      <c r="KE90" s="20">
        <v>58.5</v>
      </c>
      <c r="KF90" s="20">
        <v>-514.5</v>
      </c>
      <c r="KG90" s="20">
        <v>1926.5</v>
      </c>
      <c r="KH90" s="20">
        <v>-204</v>
      </c>
      <c r="KI90" s="20">
        <v>1004.5</v>
      </c>
      <c r="KJ90" s="20">
        <v>582</v>
      </c>
      <c r="KK90" s="20">
        <v>503</v>
      </c>
      <c r="KL90" s="20">
        <v>553</v>
      </c>
      <c r="KM90" s="20">
        <v>18</v>
      </c>
      <c r="KN90" s="20">
        <v>714.5</v>
      </c>
      <c r="KO90" s="20">
        <v>1397.5</v>
      </c>
      <c r="KP90" s="20">
        <v>2062</v>
      </c>
      <c r="KQ90" s="20">
        <v>580.5</v>
      </c>
      <c r="KR90" s="20">
        <v>578.5</v>
      </c>
      <c r="KS90" s="20">
        <v>1142</v>
      </c>
      <c r="KT90" s="20">
        <v>526</v>
      </c>
      <c r="KU90" s="20">
        <v>2472.5</v>
      </c>
      <c r="KV90" s="20">
        <v>1978</v>
      </c>
      <c r="KW90" s="20">
        <v>1655</v>
      </c>
      <c r="KX90" s="20">
        <v>1230</v>
      </c>
      <c r="KY90" s="20">
        <v>1779.5</v>
      </c>
      <c r="KZ90" s="20">
        <v>120</v>
      </c>
      <c r="LA90" s="20">
        <v>-1291</v>
      </c>
      <c r="LB90" s="20">
        <v>1383</v>
      </c>
      <c r="LC90" s="20">
        <v>-101.5</v>
      </c>
      <c r="LD90" s="20">
        <v>682.5</v>
      </c>
      <c r="LE90" s="20">
        <v>-816</v>
      </c>
      <c r="LF90" s="20">
        <v>297</v>
      </c>
      <c r="LG90" s="20">
        <v>-129.5</v>
      </c>
      <c r="LH90" s="20">
        <v>-594.5</v>
      </c>
      <c r="LI90" s="20">
        <v>200</v>
      </c>
      <c r="LJ90" s="20">
        <v>1617.5</v>
      </c>
      <c r="LK90" s="20">
        <v>1362.5</v>
      </c>
      <c r="LL90" s="20">
        <v>874.5</v>
      </c>
      <c r="LM90" s="20">
        <v>180</v>
      </c>
      <c r="LN90" s="20">
        <v>742</v>
      </c>
      <c r="LO90" s="20">
        <v>-725.5</v>
      </c>
      <c r="LP90" s="20">
        <v>2106</v>
      </c>
      <c r="LQ90" s="20">
        <v>1302.5</v>
      </c>
      <c r="LR90" s="20">
        <v>1289</v>
      </c>
      <c r="LS90" s="20">
        <v>-754</v>
      </c>
      <c r="LT90" s="20">
        <v>537</v>
      </c>
      <c r="LU90" s="20">
        <v>-87</v>
      </c>
      <c r="LV90" s="20">
        <v>-1040.5</v>
      </c>
      <c r="LW90" s="20">
        <v>130.5</v>
      </c>
      <c r="LX90" s="20">
        <v>-156.5</v>
      </c>
      <c r="LY90" s="20">
        <v>-476</v>
      </c>
      <c r="LZ90" s="20">
        <v>-1805</v>
      </c>
      <c r="MA90" s="20">
        <v>-618</v>
      </c>
      <c r="MB90" s="20">
        <v>-1129.5</v>
      </c>
      <c r="MC90" s="20">
        <v>-1277.5</v>
      </c>
      <c r="MD90" s="20">
        <v>-1217.5</v>
      </c>
      <c r="ME90" s="20">
        <v>200</v>
      </c>
      <c r="MF90" s="20">
        <v>57</v>
      </c>
      <c r="MG90" s="20">
        <v>233.5</v>
      </c>
      <c r="MH90" s="20">
        <v>-501</v>
      </c>
      <c r="MI90" s="20">
        <v>-369</v>
      </c>
      <c r="MJ90" s="20">
        <v>-1914.5</v>
      </c>
      <c r="MK90" s="20">
        <v>252.5</v>
      </c>
      <c r="ML90" s="20">
        <v>-366.5</v>
      </c>
      <c r="MM90" s="20">
        <v>-499</v>
      </c>
      <c r="MN90" s="20">
        <v>-1201.5</v>
      </c>
      <c r="MO90" s="20">
        <v>400</v>
      </c>
      <c r="MP90" s="20">
        <v>-640</v>
      </c>
      <c r="MQ90" s="20">
        <v>-1190</v>
      </c>
      <c r="MR90" s="20">
        <v>666.5</v>
      </c>
      <c r="MS90" s="20">
        <v>170.5</v>
      </c>
      <c r="MT90" s="20">
        <v>-818</v>
      </c>
      <c r="MU90" s="20">
        <v>-1373</v>
      </c>
      <c r="MV90" s="20">
        <v>-563</v>
      </c>
      <c r="MW90" s="20">
        <v>-1735.5</v>
      </c>
      <c r="MX90" s="20">
        <v>-2212</v>
      </c>
      <c r="MY90" s="20">
        <v>-1862.5</v>
      </c>
      <c r="MZ90" s="20">
        <v>-557</v>
      </c>
      <c r="NA90" s="20">
        <v>312.5</v>
      </c>
      <c r="NB90" s="20">
        <v>218.5</v>
      </c>
      <c r="NC90" s="20">
        <v>-1191.5</v>
      </c>
      <c r="ND90" s="20">
        <v>626</v>
      </c>
      <c r="NE90" s="20">
        <v>-1142.5</v>
      </c>
      <c r="NF90" s="20">
        <v>328</v>
      </c>
      <c r="NG90" s="20">
        <v>335.5</v>
      </c>
      <c r="NH90" s="20">
        <v>-1838.5</v>
      </c>
      <c r="NI90" s="20">
        <v>-839.5</v>
      </c>
      <c r="NJ90" s="20">
        <v>-753.5</v>
      </c>
      <c r="NK90" s="20">
        <v>-4.5</v>
      </c>
      <c r="NL90" s="20">
        <v>-711</v>
      </c>
      <c r="NM90" s="20">
        <v>-500.5</v>
      </c>
      <c r="NN90" s="20">
        <v>-176</v>
      </c>
      <c r="NO90" s="20">
        <v>-218</v>
      </c>
      <c r="NP90" s="20">
        <v>-1192.5</v>
      </c>
      <c r="NQ90" s="20">
        <v>-368</v>
      </c>
      <c r="NR90" s="20">
        <v>-661.5</v>
      </c>
      <c r="NS90" s="20">
        <v>-508.5</v>
      </c>
      <c r="NT90" s="20">
        <v>-634.5</v>
      </c>
      <c r="NU90" s="20">
        <v>6.5</v>
      </c>
      <c r="NV90" s="20">
        <v>-518.5</v>
      </c>
      <c r="NW90" s="20">
        <v>72</v>
      </c>
      <c r="NX90" s="20">
        <v>-400</v>
      </c>
      <c r="NY90" s="20">
        <v>-660.5</v>
      </c>
      <c r="NZ90" s="20">
        <v>-1495</v>
      </c>
      <c r="OA90" s="20">
        <v>-463</v>
      </c>
      <c r="OB90" s="20">
        <v>-721</v>
      </c>
      <c r="OC90" s="20">
        <v>-253.5</v>
      </c>
      <c r="OD90" s="20">
        <v>655</v>
      </c>
      <c r="OE90" s="20">
        <v>514</v>
      </c>
      <c r="OF90" s="20">
        <v>-98.5</v>
      </c>
      <c r="OG90" s="20">
        <v>-579.5</v>
      </c>
      <c r="OH90" s="20">
        <v>1081.5</v>
      </c>
      <c r="OI90" s="20">
        <v>11.5</v>
      </c>
      <c r="OJ90" s="20">
        <v>329</v>
      </c>
      <c r="OK90" s="20">
        <v>-74</v>
      </c>
      <c r="OL90" s="20">
        <v>147.5</v>
      </c>
      <c r="OM90" s="20">
        <v>-194.5</v>
      </c>
      <c r="ON90" s="20">
        <v>-548.5</v>
      </c>
      <c r="OO90" s="20">
        <v>-80</v>
      </c>
      <c r="OP90" s="20">
        <v>601</v>
      </c>
      <c r="OQ90" s="20">
        <v>1066.5</v>
      </c>
      <c r="OR90" s="20">
        <v>460</v>
      </c>
      <c r="OS90" s="20">
        <v>12.5</v>
      </c>
      <c r="OT90" s="20">
        <v>730</v>
      </c>
      <c r="OU90" s="20">
        <v>-95.5</v>
      </c>
      <c r="OV90" s="20">
        <v>1290</v>
      </c>
      <c r="OW90" s="20">
        <v>1029</v>
      </c>
      <c r="OX90" s="20">
        <v>380.5</v>
      </c>
      <c r="OY90" s="20">
        <v>-755.5</v>
      </c>
      <c r="OZ90" s="20">
        <v>-81.5</v>
      </c>
      <c r="PA90" s="20">
        <v>-483.5</v>
      </c>
      <c r="PB90" s="20">
        <v>-1120</v>
      </c>
      <c r="PC90" s="20">
        <v>242.5</v>
      </c>
      <c r="PD90" s="20">
        <v>382.5</v>
      </c>
      <c r="PE90" s="20">
        <v>-79.5</v>
      </c>
      <c r="PF90" s="20">
        <v>-761.5</v>
      </c>
      <c r="PG90" s="20">
        <v>-246.5</v>
      </c>
      <c r="PH90" s="20">
        <v>-991</v>
      </c>
      <c r="PI90" s="20">
        <v>-1316</v>
      </c>
      <c r="PJ90" s="20">
        <v>-1322</v>
      </c>
      <c r="PK90" s="20">
        <v>-211</v>
      </c>
      <c r="PL90" s="20">
        <v>99</v>
      </c>
      <c r="PM90" s="20">
        <v>312.5</v>
      </c>
      <c r="PN90" s="20">
        <v>-875</v>
      </c>
      <c r="PO90" s="20">
        <v>420.5</v>
      </c>
      <c r="PP90" s="20">
        <v>-939.5</v>
      </c>
      <c r="PQ90" s="20">
        <v>-240.5</v>
      </c>
      <c r="PR90" s="20">
        <v>-9</v>
      </c>
      <c r="PS90" s="20">
        <v>-1067</v>
      </c>
      <c r="PT90" s="20">
        <v>1660</v>
      </c>
      <c r="PU90" s="20">
        <v>1117.5</v>
      </c>
      <c r="PV90" s="20">
        <v>-496.5</v>
      </c>
      <c r="PW90" s="20">
        <v>-1145.5</v>
      </c>
      <c r="PX90" s="20">
        <v>2215</v>
      </c>
      <c r="PY90" s="20">
        <v>690.5</v>
      </c>
      <c r="PZ90" s="20">
        <v>1307</v>
      </c>
      <c r="QA90" s="20">
        <v>1040.5</v>
      </c>
      <c r="QB90" s="20">
        <v>718.5</v>
      </c>
      <c r="QC90" s="20">
        <v>151</v>
      </c>
      <c r="QD90" s="20">
        <v>-784</v>
      </c>
      <c r="QE90" s="20">
        <v>-134.5</v>
      </c>
      <c r="QF90" s="20">
        <v>1054.5</v>
      </c>
      <c r="QG90" s="20">
        <v>2217.5</v>
      </c>
      <c r="QH90" s="20">
        <v>979</v>
      </c>
      <c r="QI90" s="20">
        <v>-119.5</v>
      </c>
      <c r="QJ90" s="20">
        <v>2186.5</v>
      </c>
      <c r="QK90" s="20">
        <v>924.5</v>
      </c>
      <c r="QL90" s="20">
        <v>1972</v>
      </c>
      <c r="QM90" s="20">
        <v>2270.5</v>
      </c>
      <c r="QN90" s="20">
        <v>560</v>
      </c>
      <c r="QO90" s="20">
        <v>-1485</v>
      </c>
      <c r="QP90" s="20">
        <v>2350</v>
      </c>
      <c r="QQ90" s="20">
        <v>-375</v>
      </c>
      <c r="QR90" s="20">
        <v>-1647</v>
      </c>
      <c r="QS90" s="20">
        <v>6.5</v>
      </c>
      <c r="QT90" s="20">
        <v>281</v>
      </c>
      <c r="QU90" s="20">
        <v>-1113</v>
      </c>
      <c r="QV90" s="20">
        <v>-2666.5</v>
      </c>
      <c r="QW90" s="20">
        <v>-693.5</v>
      </c>
      <c r="QX90" s="20">
        <v>-2114.5</v>
      </c>
      <c r="QY90" s="20">
        <v>-2442.5</v>
      </c>
      <c r="QZ90" s="20">
        <v>-2006</v>
      </c>
      <c r="RA90" s="20">
        <v>-152.5</v>
      </c>
      <c r="RB90" s="20">
        <v>-453</v>
      </c>
      <c r="RC90" s="20">
        <v>523</v>
      </c>
      <c r="RD90" s="20">
        <v>-1265</v>
      </c>
      <c r="RE90" s="20">
        <v>95.5</v>
      </c>
      <c r="RF90" s="20">
        <v>-2187</v>
      </c>
      <c r="RG90" s="20">
        <v>12.5</v>
      </c>
      <c r="RH90" s="20">
        <v>-438</v>
      </c>
      <c r="RI90" s="20">
        <v>-1858</v>
      </c>
      <c r="RJ90" s="20">
        <v>-944.5</v>
      </c>
      <c r="RK90" s="20">
        <v>1489.5</v>
      </c>
      <c r="RL90" s="20">
        <v>-478.5</v>
      </c>
      <c r="RM90" s="20">
        <v>-1592.5</v>
      </c>
      <c r="RN90" s="20">
        <v>477</v>
      </c>
      <c r="RO90" s="20">
        <v>295.5</v>
      </c>
      <c r="RP90" s="20">
        <v>-564.5</v>
      </c>
      <c r="RQ90" s="20">
        <v>-1800</v>
      </c>
      <c r="RR90" s="20">
        <v>-410.5</v>
      </c>
      <c r="RS90" s="20">
        <v>-1619.5</v>
      </c>
      <c r="RT90" s="20">
        <v>-2086</v>
      </c>
      <c r="RU90" s="20">
        <v>-1662.5</v>
      </c>
      <c r="RV90" s="20">
        <v>6.5</v>
      </c>
      <c r="RW90" s="20">
        <v>114.5</v>
      </c>
      <c r="RX90" s="20">
        <v>505</v>
      </c>
      <c r="RY90" s="20">
        <v>-1119</v>
      </c>
      <c r="RZ90" s="20">
        <v>531</v>
      </c>
      <c r="SA90" s="20">
        <v>-1496.5</v>
      </c>
      <c r="SB90" s="20">
        <v>348</v>
      </c>
      <c r="SC90" s="20">
        <v>162</v>
      </c>
      <c r="SD90" s="20">
        <v>-1389</v>
      </c>
      <c r="SE90" s="20">
        <v>212</v>
      </c>
      <c r="SF90" s="20">
        <v>1271.5</v>
      </c>
      <c r="SG90" s="20">
        <v>-62.5</v>
      </c>
      <c r="SH90" s="20">
        <v>-1379</v>
      </c>
      <c r="SI90" s="20">
        <v>1358</v>
      </c>
      <c r="SJ90" s="20">
        <v>-402</v>
      </c>
      <c r="SK90" s="20">
        <v>-175</v>
      </c>
      <c r="SL90" s="20">
        <v>-1741</v>
      </c>
      <c r="SM90" s="20">
        <v>-362</v>
      </c>
      <c r="SN90" s="20">
        <v>-1022</v>
      </c>
      <c r="SO90" s="20">
        <v>-1511</v>
      </c>
      <c r="SP90" s="20">
        <v>-809</v>
      </c>
      <c r="SQ90" s="20">
        <v>979</v>
      </c>
      <c r="SR90" s="20">
        <v>1238.5</v>
      </c>
      <c r="SS90" s="20">
        <v>541.5</v>
      </c>
      <c r="ST90" s="20">
        <v>-260.5</v>
      </c>
      <c r="SU90" s="20">
        <v>371</v>
      </c>
      <c r="SV90" s="20">
        <v>-1592</v>
      </c>
      <c r="SW90" s="20">
        <v>1978</v>
      </c>
      <c r="SX90" s="20">
        <v>957</v>
      </c>
      <c r="SY90" s="20">
        <v>288</v>
      </c>
      <c r="SZ90" s="20"/>
      <c r="TA90" s="20"/>
      <c r="TB90" s="20"/>
      <c r="TC90" s="20"/>
      <c r="TD90" s="20"/>
      <c r="TE90" s="20"/>
      <c r="TF90" s="20"/>
      <c r="TG90" s="20"/>
      <c r="TH90" s="20"/>
      <c r="TI90" s="20"/>
      <c r="TJ90" s="20"/>
      <c r="TK90" s="20"/>
      <c r="TL90" s="20"/>
      <c r="TM90" s="20"/>
      <c r="TN90" s="20"/>
      <c r="TO90" s="20"/>
      <c r="TP90" s="20"/>
      <c r="TQ90" s="20"/>
      <c r="TR90" s="20"/>
      <c r="TS90" s="20"/>
      <c r="TT90" s="20"/>
      <c r="TU90" s="20"/>
      <c r="TV90" s="20"/>
      <c r="TW90" s="20"/>
      <c r="TX90" s="20"/>
      <c r="TY90" s="20"/>
      <c r="TZ90" s="20"/>
      <c r="UA90" s="20"/>
      <c r="UB90" s="20"/>
      <c r="UC90" s="20"/>
      <c r="UD90" s="20"/>
      <c r="UE90" s="20"/>
      <c r="UF90" s="20"/>
      <c r="UG90" s="20"/>
      <c r="UH90" s="20"/>
      <c r="UI90" s="20"/>
      <c r="UJ90" s="20"/>
      <c r="UK90" s="20"/>
      <c r="UL90" s="20"/>
      <c r="UM90" s="20"/>
      <c r="UN90" s="20"/>
      <c r="UO90" s="20"/>
      <c r="UP90" s="20"/>
      <c r="UQ90" s="20"/>
      <c r="UR90" s="20"/>
      <c r="US90" s="20"/>
      <c r="UT90" s="20"/>
      <c r="UU90" s="20"/>
      <c r="UV90" s="20"/>
      <c r="UW90" s="20"/>
      <c r="UX90" s="20"/>
      <c r="UY90" s="20"/>
      <c r="UZ90" s="20"/>
      <c r="VA90" s="20"/>
      <c r="VB90" s="20"/>
      <c r="VC90" s="20"/>
      <c r="VD90" s="20"/>
      <c r="VE90" s="20"/>
      <c r="VF90" s="20"/>
      <c r="VG90" s="20"/>
      <c r="VH90" s="20"/>
      <c r="VI90" s="20"/>
      <c r="VJ90" s="20"/>
      <c r="VK90" s="20"/>
      <c r="VL90" s="20"/>
      <c r="VM90" s="20"/>
      <c r="VN90" s="20"/>
      <c r="VO90" s="20"/>
      <c r="VP90" s="20"/>
      <c r="VQ90" s="20"/>
      <c r="VR90" s="20"/>
      <c r="VS90" s="20"/>
      <c r="VT90" s="20"/>
      <c r="VU90" s="20"/>
      <c r="VV90" s="20"/>
      <c r="VW90" s="20"/>
      <c r="VX90" s="20"/>
      <c r="VY90" s="20"/>
      <c r="VZ90" s="20"/>
      <c r="WA90" s="20"/>
      <c r="WB90" s="20"/>
      <c r="WC90" s="20"/>
      <c r="WD90" s="20"/>
      <c r="WE90" s="20"/>
      <c r="WF90" s="20"/>
      <c r="WG90" s="20"/>
      <c r="WH90" s="20"/>
      <c r="WI90" s="20"/>
      <c r="WJ90" s="20"/>
      <c r="WK90" s="20"/>
      <c r="WL90" s="20"/>
      <c r="WM90" s="20"/>
      <c r="WN90" s="20"/>
      <c r="WO90" s="20"/>
      <c r="WP90" s="20"/>
      <c r="WQ90" s="20"/>
      <c r="WR90" s="20"/>
      <c r="WS90" s="20"/>
      <c r="WT90" s="20"/>
      <c r="WU90" s="20"/>
      <c r="WV90" s="20"/>
      <c r="WW90" s="20"/>
      <c r="WX90" s="20"/>
      <c r="WY90" s="20"/>
      <c r="WZ90" s="20"/>
      <c r="XA90" s="20"/>
      <c r="XB90" s="20"/>
      <c r="XC90" s="20"/>
      <c r="XD90" s="20"/>
      <c r="XE90" s="20"/>
      <c r="XF90" s="20"/>
      <c r="XG90" s="20"/>
      <c r="XH90" s="20"/>
      <c r="XI90" s="20"/>
      <c r="XJ90" s="20"/>
      <c r="XK90" s="20"/>
      <c r="XL90" s="20"/>
      <c r="XM90" s="20"/>
      <c r="XN90" s="20"/>
      <c r="XO90" s="20"/>
      <c r="XP90" s="20"/>
      <c r="XQ90" s="20"/>
      <c r="XR90" s="20"/>
      <c r="XS90" s="20"/>
      <c r="XT90" s="20"/>
      <c r="XU90" s="20"/>
      <c r="XV90" s="20"/>
      <c r="XW90" s="20"/>
      <c r="XX90" s="20"/>
      <c r="XY90" s="20"/>
      <c r="XZ90" s="20"/>
      <c r="YA90" s="20"/>
      <c r="YB90" s="20"/>
      <c r="YC90" s="20"/>
      <c r="YD90" s="20"/>
      <c r="YE90" s="20"/>
      <c r="YF90" s="20"/>
      <c r="YG90" s="20"/>
      <c r="YH90" s="20"/>
      <c r="YI90" s="20"/>
      <c r="YJ90" s="20"/>
      <c r="YK90" s="20"/>
      <c r="YL90" s="20"/>
      <c r="YM90" s="20"/>
      <c r="YN90" s="20"/>
      <c r="YO90" s="20"/>
      <c r="YP90" s="20"/>
      <c r="YQ90" s="20"/>
      <c r="YR90" s="20"/>
      <c r="YS90" s="20"/>
      <c r="YT90" s="20"/>
      <c r="YU90" s="20"/>
      <c r="YV90" s="20"/>
      <c r="YW90" s="20"/>
      <c r="YX90" s="20"/>
      <c r="YY90" s="20"/>
      <c r="YZ90" s="20"/>
      <c r="ZA90" s="20"/>
      <c r="ZB90" s="20"/>
      <c r="ZC90" s="20"/>
      <c r="ZD90" s="20"/>
      <c r="ZE90" s="20"/>
      <c r="ZF90" s="20"/>
      <c r="ZG90" s="20"/>
      <c r="ZH90" s="20"/>
      <c r="ZI90" s="20"/>
      <c r="ZJ90" s="20"/>
      <c r="ZK90" s="20"/>
      <c r="ZL90" s="20"/>
      <c r="ZM90" s="20"/>
      <c r="ZN90" s="20"/>
      <c r="ZO90" s="20"/>
      <c r="ZP90" s="20"/>
      <c r="ZQ90" s="20"/>
      <c r="ZR90" s="20"/>
      <c r="ZS90" s="20"/>
      <c r="ZT90" s="20"/>
      <c r="ZU90" s="20"/>
      <c r="ZV90" s="20"/>
      <c r="ZW90" s="20"/>
      <c r="ZX90" s="20"/>
      <c r="ZY90" s="20"/>
      <c r="ZZ90" s="20"/>
      <c r="AAA90" s="20"/>
      <c r="AAB90" s="20"/>
      <c r="AAC90" s="20"/>
      <c r="AAD90" s="20"/>
      <c r="AAE90" s="20"/>
      <c r="AAF90" s="20"/>
      <c r="AAG90" s="20"/>
      <c r="AAH90" s="20"/>
      <c r="AAI90" s="20"/>
      <c r="AAJ90" s="20"/>
      <c r="AAK90" s="20"/>
      <c r="AAL90" s="20"/>
      <c r="AAM90" s="20"/>
      <c r="AAN90" s="20"/>
      <c r="AAO90" s="20"/>
      <c r="AAP90" s="20"/>
      <c r="AAQ90" s="20"/>
      <c r="AAR90" s="20"/>
      <c r="AAS90" s="20"/>
      <c r="AAT90" s="20"/>
      <c r="AAU90" s="20"/>
      <c r="AAV90" s="20"/>
      <c r="AAW90" s="20"/>
      <c r="AAX90" s="20"/>
      <c r="AAY90" s="20"/>
      <c r="AAZ90" s="20"/>
      <c r="ABA90" s="20"/>
      <c r="ABB90" s="20"/>
      <c r="ABC90" s="20"/>
      <c r="ABD90" s="20"/>
      <c r="ABE90" s="20"/>
      <c r="ABF90" s="20"/>
      <c r="ABG90" s="20"/>
      <c r="ABH90" s="20"/>
      <c r="ABI90" s="20"/>
      <c r="ABJ90" s="20"/>
      <c r="ABK90" s="20"/>
      <c r="ABL90" s="20"/>
      <c r="ABM90" s="20"/>
      <c r="ABN90" s="20"/>
      <c r="ABO90" s="20"/>
      <c r="ABP90" s="20"/>
      <c r="ABQ90" s="20"/>
      <c r="ABR90" s="20"/>
      <c r="ABS90" s="20"/>
      <c r="ABT90" s="20"/>
      <c r="ABU90" s="20"/>
      <c r="ABV90" s="20"/>
      <c r="ABW90" s="20"/>
      <c r="ABX90" s="20"/>
      <c r="ABY90" s="20"/>
      <c r="ABZ90" s="20"/>
      <c r="ACA90" s="20"/>
      <c r="ACB90" s="20"/>
      <c r="ACC90" s="20"/>
      <c r="ACD90" s="20"/>
      <c r="ACE90" s="20"/>
      <c r="ACF90" s="20"/>
      <c r="ACG90" s="20"/>
      <c r="ACH90" s="20"/>
      <c r="ACI90" s="20"/>
      <c r="ACJ90" s="20"/>
      <c r="ACK90" s="20"/>
      <c r="ACL90" s="20"/>
      <c r="ACM90" s="20"/>
      <c r="ACN90" s="20"/>
      <c r="ACO90" s="20"/>
      <c r="ACP90" s="20"/>
      <c r="ACQ90" s="20"/>
      <c r="ACR90" s="20"/>
      <c r="ACS90" s="20"/>
      <c r="ACT90" s="20"/>
      <c r="ACU90" s="20"/>
      <c r="ACV90" s="20"/>
      <c r="ACW90" s="20"/>
      <c r="ACX90" s="20"/>
      <c r="ACY90" s="20"/>
      <c r="ACZ90" s="20"/>
      <c r="ADA90" s="20"/>
      <c r="ADB90" s="20"/>
      <c r="ADC90" s="20"/>
      <c r="ADD90" s="20"/>
      <c r="ADE90" s="20"/>
      <c r="ADF90" s="20"/>
      <c r="ADG90" s="20"/>
      <c r="ADH90" s="20"/>
      <c r="ADI90" s="20"/>
      <c r="ADJ90" s="20"/>
      <c r="ADK90" s="20"/>
      <c r="ADL90" s="20"/>
      <c r="ADM90" s="20"/>
      <c r="ADN90" s="20"/>
      <c r="ADO90" s="20"/>
      <c r="ADP90" s="20"/>
      <c r="ADQ90" s="20"/>
      <c r="ADR90" s="20"/>
      <c r="ADS90" s="20"/>
      <c r="ADT90" s="20"/>
      <c r="ADU90" s="20"/>
      <c r="ADV90" s="20"/>
      <c r="ADW90" s="20"/>
      <c r="ADX90" s="20"/>
      <c r="ADY90" s="20"/>
      <c r="ADZ90" s="20"/>
      <c r="AEA90" s="20"/>
      <c r="AEB90" s="20"/>
      <c r="AEC90" s="20"/>
      <c r="AED90" s="20"/>
      <c r="AEE90" s="20"/>
      <c r="AEF90" s="20"/>
      <c r="AEG90" s="20"/>
      <c r="AEH90" s="20"/>
      <c r="AEI90" s="20"/>
      <c r="AEJ90" s="20"/>
      <c r="AEK90" s="20"/>
      <c r="AEL90" s="20"/>
      <c r="AEM90" s="20"/>
      <c r="AEN90" s="20"/>
      <c r="AEO90" s="20"/>
      <c r="AEP90" s="20"/>
      <c r="AEQ90" s="20"/>
      <c r="AER90" s="20"/>
      <c r="AES90" s="20"/>
      <c r="AET90" s="20"/>
      <c r="AEU90" s="20"/>
      <c r="AEV90" s="20"/>
      <c r="AEW90" s="20"/>
      <c r="AEX90" s="20"/>
      <c r="AEY90" s="20"/>
      <c r="AEZ90" s="20"/>
      <c r="AFA90" s="20"/>
      <c r="AFB90" s="20"/>
      <c r="AFC90" s="20"/>
      <c r="AFD90" s="20"/>
      <c r="AFE90" s="20"/>
      <c r="AFF90" s="20"/>
      <c r="AFG90" s="20"/>
      <c r="AFH90" s="20"/>
      <c r="AFI90" s="20"/>
      <c r="AFJ90" s="20"/>
      <c r="AFK90" s="20"/>
      <c r="AFL90" s="20"/>
      <c r="AFM90" s="20"/>
      <c r="AFN90" s="20"/>
      <c r="AFO90" s="20"/>
      <c r="AFP90" s="20"/>
      <c r="AFQ90" s="20"/>
      <c r="AFR90" s="20"/>
      <c r="AFS90" s="20"/>
      <c r="AFT90" s="20"/>
      <c r="AFU90" s="20"/>
      <c r="AFV90" s="20"/>
      <c r="AFW90" s="20"/>
      <c r="AFX90" s="20"/>
      <c r="AFY90" s="20"/>
      <c r="AFZ90" s="20"/>
      <c r="AGA90" s="20"/>
      <c r="AGB90" s="20"/>
      <c r="AGC90" s="20"/>
      <c r="AGD90" s="20"/>
      <c r="AGE90" s="20"/>
      <c r="AGF90" s="20"/>
      <c r="AGG90" s="20"/>
      <c r="AGH90" s="20"/>
      <c r="AGI90" s="20"/>
      <c r="AGJ90" s="20"/>
      <c r="AGK90" s="20"/>
      <c r="AGL90" s="20"/>
      <c r="AGM90" s="20"/>
      <c r="AGN90" s="20"/>
      <c r="AGO90" s="20"/>
      <c r="AGP90" s="20"/>
      <c r="AGQ90" s="20"/>
      <c r="AGR90" s="20"/>
      <c r="AGS90" s="20"/>
      <c r="AGT90" s="20"/>
      <c r="AGU90" s="20"/>
      <c r="AGV90" s="20"/>
      <c r="AGW90" s="20"/>
      <c r="AGX90" s="20"/>
      <c r="AGY90" s="20"/>
      <c r="AGZ90" s="20"/>
      <c r="AHA90" s="20"/>
      <c r="AHB90" s="20"/>
      <c r="AHC90" s="20"/>
      <c r="AHD90" s="20"/>
      <c r="AHE90" s="20"/>
      <c r="AHF90" s="20"/>
      <c r="AHG90" s="20"/>
      <c r="AHH90" s="20"/>
      <c r="AHI90" s="20"/>
      <c r="AHJ90" s="20"/>
      <c r="AHK90" s="20"/>
      <c r="AHL90" s="20"/>
      <c r="AHM90" s="20"/>
      <c r="AHN90" s="20"/>
      <c r="AHO90" s="20"/>
      <c r="AHP90" s="20"/>
      <c r="AHQ90" s="20"/>
      <c r="AHR90" s="20"/>
      <c r="AHS90" s="20"/>
      <c r="AHT90" s="20"/>
      <c r="AHU90" s="20"/>
      <c r="AHV90" s="20"/>
      <c r="AHW90" s="20"/>
      <c r="AHX90" s="20"/>
      <c r="AHY90" s="20"/>
      <c r="AHZ90" s="20"/>
      <c r="AIA90" s="20"/>
      <c r="AIB90" s="20"/>
      <c r="AIC90" s="20"/>
      <c r="AID90" s="20"/>
      <c r="AIE90" s="20"/>
      <c r="AIF90" s="20"/>
      <c r="AIG90" s="20"/>
      <c r="AIH90" s="20"/>
      <c r="AII90" s="20"/>
      <c r="AIJ90" s="20"/>
      <c r="AIK90" s="20"/>
      <c r="AIL90" s="20"/>
      <c r="AIM90" s="20"/>
      <c r="AIN90" s="20"/>
      <c r="AIO90" s="20"/>
      <c r="AIP90" s="20"/>
      <c r="AIQ90" s="20"/>
      <c r="AIR90" s="20"/>
      <c r="AIS90" s="20"/>
      <c r="AIT90" s="20"/>
      <c r="AIU90" s="20"/>
      <c r="AIV90" s="20"/>
      <c r="AIW90" s="20"/>
      <c r="AIX90" s="20"/>
      <c r="AIY90" s="20"/>
      <c r="AIZ90" s="20"/>
      <c r="AJA90" s="20"/>
      <c r="AJB90" s="20"/>
      <c r="AJC90" s="20"/>
      <c r="AJD90" s="20"/>
      <c r="AJE90" s="20"/>
      <c r="AJF90" s="20"/>
      <c r="AJG90" s="20"/>
      <c r="AJH90" s="20"/>
      <c r="AJI90" s="20"/>
      <c r="AJJ90" s="20"/>
      <c r="AJK90" s="20"/>
      <c r="AJL90" s="20"/>
      <c r="AJM90" s="20"/>
      <c r="AJN90" s="20"/>
      <c r="AJO90" s="20"/>
      <c r="AJP90" s="20"/>
      <c r="AJQ90" s="20"/>
      <c r="AJR90" s="20"/>
      <c r="AJS90" s="20"/>
      <c r="AJT90" s="20"/>
      <c r="AJU90" s="20"/>
      <c r="AJV90" s="20"/>
      <c r="AJW90" s="20"/>
      <c r="AJX90" s="20"/>
      <c r="AJY90" s="20"/>
      <c r="AJZ90" s="20"/>
      <c r="AKA90" s="20"/>
      <c r="AKB90" s="20"/>
      <c r="AKC90" s="20"/>
      <c r="AKD90" s="20"/>
      <c r="AKE90" s="20"/>
      <c r="AKF90" s="20"/>
      <c r="AKG90" s="20"/>
      <c r="AKH90" s="20"/>
      <c r="AKI90" s="20"/>
      <c r="AKJ90" s="20"/>
      <c r="AKK90" s="20"/>
      <c r="AKL90" s="20"/>
      <c r="AKM90" s="20"/>
      <c r="AKN90" s="20"/>
      <c r="AKO90" s="20"/>
      <c r="AKP90" s="20"/>
      <c r="AKQ90" s="20"/>
      <c r="AKR90" s="20"/>
      <c r="AKS90" s="20"/>
      <c r="AKT90" s="20"/>
      <c r="AKU90" s="20"/>
      <c r="AKV90" s="20"/>
      <c r="AKW90" s="20"/>
      <c r="AKX90" s="20"/>
      <c r="AKY90" s="20"/>
      <c r="AKZ90" s="20"/>
      <c r="ALA90" s="20"/>
      <c r="ALB90" s="20"/>
      <c r="ALC90" s="20"/>
      <c r="ALD90" s="20"/>
      <c r="ALE90" s="20"/>
      <c r="ALF90" s="20"/>
      <c r="ALG90" s="20"/>
      <c r="ALH90" s="20"/>
      <c r="ALI90" s="20"/>
      <c r="ALJ90" s="20"/>
      <c r="ALK90" s="20"/>
      <c r="ALL90" s="20"/>
      <c r="ALM90" s="20"/>
      <c r="ALN90" s="20"/>
      <c r="ALO90" s="20"/>
      <c r="ALP90" s="20"/>
      <c r="ALQ90" s="20"/>
      <c r="ALR90" s="20"/>
      <c r="ALS90" s="20"/>
      <c r="ALT90" s="20"/>
      <c r="ALU90" s="20"/>
      <c r="ALV90" s="20"/>
      <c r="ALW90" s="20"/>
      <c r="ALX90" s="20"/>
      <c r="ALY90" s="20"/>
      <c r="ALZ90" s="20"/>
      <c r="AMA90" s="20"/>
      <c r="AMB90" s="20"/>
      <c r="AMC90" s="20"/>
      <c r="AMD90" s="20"/>
      <c r="AME90" s="20"/>
      <c r="AMF90" s="20"/>
      <c r="AMG90" s="20"/>
      <c r="AMH90" s="20"/>
      <c r="AMI90" s="20"/>
      <c r="AMJ90" s="20"/>
      <c r="AMK90" s="20"/>
      <c r="AML90" s="20"/>
      <c r="AMM90" s="20"/>
      <c r="AMN90" s="20"/>
      <c r="AMO90" s="20"/>
      <c r="AMP90" s="20"/>
      <c r="AMQ90" s="20"/>
      <c r="AMR90" s="20"/>
      <c r="AMS90" s="20"/>
      <c r="AMT90" s="20"/>
      <c r="AMU90" s="20"/>
      <c r="AMV90" s="20"/>
      <c r="AMW90" s="20"/>
      <c r="AMX90" s="20"/>
      <c r="AMY90" s="20"/>
      <c r="AMZ90" s="20"/>
      <c r="ANA90" s="20"/>
      <c r="ANB90" s="20"/>
      <c r="ANC90" s="20"/>
      <c r="AND90" s="20"/>
      <c r="ANE90" s="20"/>
      <c r="ANF90" s="20"/>
      <c r="ANG90" s="20"/>
      <c r="ANH90" s="20"/>
      <c r="ANI90" s="20"/>
      <c r="ANJ90" s="20"/>
      <c r="ANK90" s="20"/>
      <c r="ANL90" s="20"/>
      <c r="ANM90" s="20"/>
      <c r="ANN90" s="20"/>
      <c r="ANO90" s="20"/>
      <c r="ANP90" s="20"/>
      <c r="ANQ90" s="20"/>
      <c r="ANR90" s="20"/>
      <c r="ANS90" s="20"/>
      <c r="ANT90" s="20"/>
      <c r="ANU90" s="20"/>
      <c r="ANV90" s="20"/>
      <c r="ANW90" s="20"/>
      <c r="ANX90" s="20"/>
      <c r="ANY90" s="20"/>
      <c r="ANZ90" s="20"/>
      <c r="AOA90" s="20"/>
      <c r="AOB90" s="20"/>
      <c r="AOC90" s="20"/>
      <c r="AOD90" s="20"/>
      <c r="AOE90" s="20"/>
      <c r="AOF90" s="20"/>
      <c r="AOG90" s="20"/>
      <c r="AOH90" s="20"/>
      <c r="AOI90" s="20"/>
      <c r="AOJ90" s="20"/>
      <c r="AOK90" s="20"/>
      <c r="AOL90" s="20"/>
      <c r="AOM90" s="20"/>
      <c r="AON90" s="20"/>
      <c r="AOO90" s="20"/>
      <c r="AOP90" s="20"/>
      <c r="AOQ90" s="20"/>
      <c r="AOR90" s="20"/>
      <c r="AOS90" s="20"/>
      <c r="AOT90" s="20"/>
      <c r="AOU90" s="20"/>
      <c r="AOV90" s="20"/>
      <c r="AOW90" s="20"/>
      <c r="AOX90" s="20"/>
      <c r="AOY90" s="20"/>
      <c r="AOZ90" s="20"/>
      <c r="APA90" s="20"/>
      <c r="APB90" s="20"/>
      <c r="APC90" s="20"/>
      <c r="APD90" s="20"/>
      <c r="APE90" s="20"/>
      <c r="APF90" s="20"/>
      <c r="APG90" s="20"/>
      <c r="APH90" s="20"/>
      <c r="API90" s="20"/>
      <c r="APJ90" s="20"/>
      <c r="APK90" s="20"/>
      <c r="APL90" s="20"/>
      <c r="APM90" s="20"/>
      <c r="APN90" s="20"/>
      <c r="APO90" s="20"/>
      <c r="APP90" s="20"/>
      <c r="APQ90" s="20"/>
      <c r="APR90" s="20"/>
      <c r="APS90" s="20"/>
      <c r="APT90" s="20"/>
      <c r="APU90" s="20"/>
      <c r="APV90" s="20"/>
      <c r="APW90" s="20"/>
      <c r="APX90" s="20"/>
      <c r="APY90" s="20"/>
      <c r="APZ90" s="20"/>
      <c r="AQA90" s="20"/>
      <c r="AQB90" s="20"/>
      <c r="AQC90" s="20"/>
      <c r="AQD90" s="20"/>
      <c r="AQE90" s="20"/>
      <c r="AQF90" s="20"/>
      <c r="AQG90" s="20"/>
      <c r="AQH90" s="20"/>
      <c r="AQI90" s="20"/>
      <c r="AQJ90" s="20"/>
      <c r="AQK90" s="20"/>
      <c r="AQL90" s="20"/>
      <c r="AQM90" s="20"/>
      <c r="AQN90" s="20"/>
      <c r="AQO90" s="20"/>
      <c r="AQP90" s="20"/>
      <c r="AQQ90" s="20"/>
      <c r="AQR90" s="20"/>
      <c r="AQS90" s="20"/>
      <c r="AQT90" s="20"/>
      <c r="AQU90" s="20"/>
      <c r="AQV90" s="20"/>
      <c r="AQW90" s="20"/>
      <c r="AQX90" s="20"/>
      <c r="AQY90" s="20"/>
      <c r="AQZ90" s="20"/>
      <c r="ARA90" s="20"/>
      <c r="ARB90" s="20"/>
      <c r="ARC90" s="20"/>
      <c r="ARD90" s="20"/>
      <c r="ARE90" s="20"/>
      <c r="ARF90" s="20"/>
      <c r="ARG90" s="20"/>
      <c r="ARH90" s="20"/>
      <c r="ARI90" s="20"/>
      <c r="ARJ90" s="20"/>
      <c r="ARK90" s="20"/>
      <c r="ARL90" s="20"/>
      <c r="ARM90" s="20"/>
      <c r="ARN90" s="20"/>
      <c r="ARO90" s="20"/>
      <c r="ARP90" s="20"/>
      <c r="ARQ90" s="20"/>
      <c r="ARR90" s="20"/>
      <c r="ARS90" s="20"/>
      <c r="ART90" s="20"/>
      <c r="ARU90" s="20"/>
      <c r="ARV90" s="20"/>
      <c r="ARW90" s="20"/>
      <c r="ARX90" s="20"/>
      <c r="ARY90" s="20"/>
      <c r="ARZ90" s="20"/>
      <c r="ASA90" s="20"/>
      <c r="ASB90" s="20"/>
      <c r="ASC90" s="20"/>
      <c r="ASD90" s="20"/>
      <c r="ASE90" s="20"/>
      <c r="ASF90" s="20"/>
      <c r="ASG90" s="20"/>
      <c r="ASH90" s="20"/>
      <c r="ASI90" s="20"/>
      <c r="ASJ90" s="20"/>
      <c r="ASK90" s="20"/>
      <c r="ASL90" s="20"/>
      <c r="ASM90" s="20"/>
      <c r="ASN90" s="20"/>
      <c r="ASO90" s="20"/>
      <c r="ASP90" s="20"/>
      <c r="ASQ90" s="20"/>
      <c r="ASR90" s="20"/>
      <c r="ASS90" s="20"/>
      <c r="AST90" s="20"/>
      <c r="ASU90" s="20"/>
      <c r="ASV90" s="20"/>
      <c r="ASW90" s="20"/>
      <c r="ASX90" s="20"/>
      <c r="ASY90" s="20"/>
      <c r="ASZ90" s="20"/>
      <c r="ATA90" s="20"/>
      <c r="ATB90" s="20"/>
      <c r="ATC90" s="20"/>
      <c r="ATD90" s="20"/>
      <c r="ATE90" s="20"/>
      <c r="ATF90" s="20"/>
      <c r="ATG90" s="20"/>
      <c r="ATH90" s="20"/>
      <c r="ATI90" s="20"/>
      <c r="ATJ90" s="20"/>
      <c r="ATK90" s="20"/>
      <c r="ATL90" s="20"/>
      <c r="ATM90" s="20"/>
      <c r="ATN90" s="20"/>
      <c r="ATO90" s="20"/>
      <c r="ATP90" s="20"/>
      <c r="ATQ90" s="20"/>
      <c r="ATR90" s="20"/>
      <c r="ATS90" s="20"/>
      <c r="ATT90" s="20"/>
      <c r="ATU90" s="20"/>
      <c r="ATV90" s="20"/>
      <c r="ATW90" s="20"/>
      <c r="ATX90" s="20"/>
      <c r="ATY90" s="20"/>
      <c r="ATZ90" s="20"/>
      <c r="AUA90" s="20"/>
      <c r="AUB90" s="20"/>
      <c r="AUC90" s="20"/>
      <c r="AUD90" s="20"/>
      <c r="AUE90" s="20"/>
      <c r="AUF90" s="20"/>
      <c r="AUG90" s="20"/>
      <c r="AUH90" s="20"/>
      <c r="AUI90" s="20"/>
      <c r="AUJ90" s="20"/>
      <c r="AUK90" s="20"/>
      <c r="AUL90" s="20"/>
      <c r="AUM90" s="20"/>
      <c r="AUN90" s="20"/>
      <c r="AUO90" s="20"/>
      <c r="AUP90" s="20"/>
      <c r="AUQ90" s="20"/>
      <c r="AUR90" s="20"/>
      <c r="AUS90" s="20"/>
      <c r="AUT90" s="20"/>
      <c r="AUU90" s="20"/>
      <c r="AUV90" s="20"/>
      <c r="AUW90" s="20"/>
      <c r="AUX90" s="20"/>
      <c r="AUY90" s="20"/>
      <c r="AUZ90" s="20"/>
      <c r="AVA90" s="20"/>
      <c r="AVB90" s="20"/>
      <c r="AVC90" s="20"/>
      <c r="AVD90" s="20"/>
      <c r="AVE90" s="20"/>
      <c r="AVF90" s="20"/>
      <c r="AVG90" s="20"/>
      <c r="AVH90" s="20"/>
      <c r="AVI90" s="20"/>
      <c r="AVJ90" s="20"/>
      <c r="AVK90" s="20"/>
      <c r="AVL90" s="20"/>
      <c r="AVM90" s="20"/>
      <c r="AVN90" s="20"/>
      <c r="AVO90" s="20"/>
      <c r="AVP90" s="20"/>
      <c r="AVQ90" s="20"/>
      <c r="AVR90" s="20"/>
      <c r="AVS90" s="20"/>
      <c r="AVT90" s="20"/>
      <c r="AVU90" s="20"/>
      <c r="AVV90" s="20"/>
      <c r="AVW90" s="20"/>
      <c r="AVX90" s="20"/>
      <c r="AVY90" s="20"/>
      <c r="AVZ90" s="20"/>
      <c r="AWA90" s="20"/>
      <c r="AWB90" s="20"/>
      <c r="AWC90" s="20"/>
      <c r="AWD90" s="20"/>
      <c r="AWE90" s="20"/>
      <c r="AWF90" s="20"/>
      <c r="AWG90" s="20"/>
      <c r="AWH90" s="20"/>
      <c r="AWI90" s="20"/>
      <c r="AWJ90" s="20"/>
      <c r="AWK90" s="20"/>
      <c r="AWL90" s="20"/>
      <c r="AWM90" s="20"/>
      <c r="AWN90" s="20"/>
      <c r="AWO90" s="20"/>
      <c r="AWP90" s="20"/>
      <c r="AWQ90" s="20"/>
      <c r="AWR90" s="20"/>
      <c r="AWS90" s="20"/>
      <c r="AWT90" s="20"/>
      <c r="AWU90" s="20"/>
      <c r="AWV90" s="20"/>
      <c r="AWW90" s="20"/>
      <c r="AWX90" s="20"/>
      <c r="AWY90" s="20"/>
      <c r="AWZ90" s="20"/>
      <c r="AXA90" s="20"/>
      <c r="AXB90" s="20"/>
      <c r="AXC90" s="20"/>
      <c r="AXD90" s="20"/>
      <c r="AXE90" s="20"/>
      <c r="AXF90" s="20"/>
      <c r="AXG90" s="20"/>
      <c r="AXH90" s="20"/>
      <c r="AXI90" s="20"/>
      <c r="AXJ90" s="20"/>
      <c r="AXK90" s="20"/>
      <c r="AXL90" s="20"/>
      <c r="AXM90" s="20"/>
      <c r="AXN90" s="20"/>
      <c r="AXO90" s="20"/>
      <c r="AXP90" s="20"/>
      <c r="AXQ90" s="20"/>
      <c r="AXR90" s="20"/>
      <c r="AXS90" s="20"/>
      <c r="AXT90" s="20"/>
      <c r="AXU90" s="20"/>
      <c r="AXV90" s="20"/>
      <c r="AXW90" s="20"/>
      <c r="AXX90" s="20"/>
      <c r="AXY90" s="20"/>
      <c r="AXZ90" s="20"/>
      <c r="AYA90" s="20"/>
      <c r="AYB90" s="20"/>
      <c r="AYC90" s="20"/>
      <c r="AYD90" s="20"/>
      <c r="AYE90" s="20"/>
      <c r="AYF90" s="20"/>
      <c r="AYG90" s="20"/>
      <c r="AYH90" s="20"/>
      <c r="AYI90" s="20"/>
      <c r="AYJ90" s="20"/>
      <c r="AYK90" s="20"/>
      <c r="AYL90" s="20"/>
      <c r="AYM90" s="20"/>
      <c r="AYN90" s="20"/>
      <c r="AYO90" s="20"/>
      <c r="AYP90" s="20"/>
      <c r="AYQ90" s="20"/>
      <c r="AYR90" s="20"/>
      <c r="AYS90" s="20"/>
      <c r="AYT90" s="20"/>
      <c r="AYU90" s="20"/>
      <c r="AYV90" s="20"/>
      <c r="AYW90" s="20"/>
      <c r="AYX90" s="20"/>
      <c r="AYY90" s="20"/>
      <c r="AYZ90" s="20"/>
      <c r="AZA90" s="20"/>
      <c r="AZB90" s="20"/>
      <c r="AZC90" s="20"/>
      <c r="AZD90" s="20"/>
      <c r="AZE90" s="20"/>
      <c r="AZF90" s="20"/>
      <c r="AZG90" s="20"/>
      <c r="AZH90" s="20"/>
      <c r="AZI90" s="20"/>
      <c r="AZJ90" s="20"/>
      <c r="AZK90" s="20"/>
      <c r="AZL90" s="20"/>
      <c r="AZM90" s="20"/>
      <c r="AZN90" s="20"/>
      <c r="AZO90" s="20"/>
      <c r="AZP90" s="20"/>
      <c r="AZQ90" s="20"/>
      <c r="AZR90" s="20"/>
      <c r="AZS90" s="20"/>
      <c r="AZT90" s="20"/>
      <c r="AZU90" s="20"/>
      <c r="AZV90" s="20"/>
      <c r="AZW90" s="20"/>
      <c r="AZX90" s="20"/>
      <c r="AZY90" s="20"/>
      <c r="AZZ90" s="20"/>
      <c r="BAA90" s="20"/>
      <c r="BAB90" s="20"/>
      <c r="BAC90" s="20"/>
      <c r="BAD90" s="20"/>
      <c r="BAE90" s="20"/>
      <c r="BAF90" s="20"/>
      <c r="BAG90" s="20"/>
      <c r="BAH90" s="20"/>
      <c r="BAI90" s="20"/>
      <c r="BAJ90" s="20"/>
      <c r="BAK90" s="20"/>
      <c r="BAL90" s="20"/>
      <c r="BAM90" s="20"/>
      <c r="BAN90" s="20"/>
      <c r="BAO90" s="20"/>
      <c r="BAP90" s="20"/>
      <c r="BAQ90" s="20"/>
      <c r="BAR90" s="20"/>
      <c r="BAS90" s="20"/>
      <c r="BAT90" s="20"/>
      <c r="BAU90" s="20"/>
      <c r="BAV90" s="20"/>
      <c r="BAW90" s="20"/>
      <c r="BAX90" s="20"/>
      <c r="BAY90" s="20"/>
      <c r="BAZ90" s="20"/>
      <c r="BBA90" s="20"/>
      <c r="BBB90" s="20"/>
      <c r="BBC90" s="20"/>
      <c r="BBD90" s="20"/>
      <c r="BBE90" s="20"/>
      <c r="BBF90" s="20"/>
      <c r="BBG90" s="20"/>
      <c r="BBH90" s="20"/>
      <c r="BBI90" s="20"/>
      <c r="BBJ90" s="20"/>
      <c r="BBK90" s="20"/>
      <c r="BBL90" s="20"/>
      <c r="BBM90" s="20"/>
      <c r="BBN90" s="20"/>
      <c r="BBO90" s="20"/>
      <c r="BBP90" s="20"/>
      <c r="BBQ90" s="20"/>
      <c r="BBR90" s="20"/>
      <c r="BBS90" s="20"/>
      <c r="BBT90" s="20"/>
      <c r="BBU90" s="20"/>
      <c r="BBV90" s="20"/>
      <c r="BBW90" s="20"/>
      <c r="BBX90" s="20"/>
      <c r="BBY90" s="20"/>
      <c r="BBZ90" s="20"/>
      <c r="BCA90" s="20"/>
      <c r="BCB90" s="20"/>
      <c r="BCC90" s="20"/>
      <c r="BCD90" s="20"/>
      <c r="BCE90" s="20"/>
      <c r="BCF90" s="20"/>
      <c r="BCG90" s="20"/>
      <c r="BCH90" s="20"/>
      <c r="BCI90" s="20"/>
      <c r="BCJ90" s="20"/>
      <c r="BCK90" s="20"/>
      <c r="BCL90" s="20"/>
      <c r="BCM90" s="20"/>
      <c r="BCN90" s="20"/>
      <c r="BCO90" s="20"/>
      <c r="BCP90" s="20"/>
      <c r="BCQ90" s="20"/>
      <c r="BCR90" s="20"/>
      <c r="BCS90" s="20"/>
      <c r="BCT90" s="20"/>
      <c r="BCU90" s="20"/>
      <c r="BCV90" s="20"/>
      <c r="BCW90" s="20"/>
      <c r="BCX90" s="20"/>
      <c r="BCY90" s="20"/>
      <c r="BCZ90" s="20"/>
      <c r="BDA90" s="20"/>
      <c r="BDB90" s="20"/>
      <c r="BDC90" s="20"/>
      <c r="BDD90" s="20"/>
      <c r="BDE90" s="20"/>
      <c r="BDF90" s="20"/>
      <c r="BDG90" s="20"/>
      <c r="BDH90" s="20"/>
      <c r="BDI90" s="20"/>
      <c r="BDJ90" s="20"/>
      <c r="BDK90" s="20"/>
      <c r="BDL90" s="20"/>
      <c r="BDM90" s="20"/>
      <c r="BDN90" s="20"/>
      <c r="BDO90" s="20"/>
      <c r="BDP90" s="20"/>
      <c r="BDQ90" s="20"/>
      <c r="BDR90" s="20"/>
      <c r="BDS90" s="20"/>
      <c r="BDT90" s="20"/>
      <c r="BDU90" s="20"/>
      <c r="BDV90" s="20"/>
      <c r="BDW90" s="20"/>
      <c r="BDX90" s="20"/>
      <c r="BDY90" s="20"/>
      <c r="BDZ90" s="20"/>
      <c r="BEA90" s="20"/>
      <c r="BEB90" s="20"/>
      <c r="BEC90" s="20"/>
      <c r="BED90" s="20"/>
      <c r="BEE90" s="20"/>
      <c r="BEF90" s="20"/>
      <c r="BEG90" s="20"/>
      <c r="BEH90" s="20"/>
      <c r="BEI90" s="20"/>
      <c r="BEJ90" s="20"/>
      <c r="BEK90" s="20"/>
      <c r="BEL90" s="20"/>
      <c r="BEM90" s="20"/>
      <c r="BEN90" s="20"/>
      <c r="BEO90" s="20"/>
      <c r="BEP90" s="20"/>
      <c r="BEQ90" s="20"/>
      <c r="BER90" s="20"/>
      <c r="BES90" s="20"/>
      <c r="BET90" s="20"/>
      <c r="BEU90" s="20"/>
      <c r="BEV90" s="20"/>
      <c r="BEW90" s="20"/>
      <c r="BEX90" s="20"/>
      <c r="BEY90" s="20"/>
      <c r="BEZ90" s="20"/>
      <c r="BFA90" s="20"/>
      <c r="BFB90" s="20"/>
      <c r="BFC90" s="20"/>
      <c r="BFD90" s="20"/>
      <c r="BFE90" s="20"/>
      <c r="BFF90" s="20"/>
      <c r="BFG90" s="20"/>
      <c r="BFH90" s="20"/>
      <c r="BFI90" s="20"/>
      <c r="BFJ90" s="20"/>
      <c r="BFK90" s="20"/>
      <c r="BFL90" s="20"/>
      <c r="BFM90" s="20"/>
      <c r="BFN90" s="20"/>
      <c r="BFO90" s="20"/>
      <c r="BFP90" s="20"/>
      <c r="BFQ90" s="20"/>
      <c r="BFR90" s="20"/>
      <c r="BFS90" s="20"/>
      <c r="BFT90" s="20"/>
      <c r="BFU90" s="20"/>
      <c r="BFV90" s="20"/>
      <c r="BFW90" s="20"/>
      <c r="BFX90" s="20"/>
      <c r="BFY90" s="20"/>
      <c r="BFZ90" s="20"/>
      <c r="BGA90" s="20"/>
      <c r="BGB90" s="20"/>
      <c r="BGC90" s="20"/>
      <c r="BGD90" s="20"/>
      <c r="BGE90" s="20"/>
      <c r="BGF90" s="20"/>
      <c r="BGG90" s="20"/>
      <c r="BGH90" s="20"/>
      <c r="BGI90" s="20"/>
      <c r="BGJ90" s="20"/>
      <c r="BGK90" s="20"/>
      <c r="BGL90" s="20"/>
      <c r="BGM90" s="20"/>
      <c r="BGN90" s="20"/>
      <c r="BGO90" s="20"/>
      <c r="BGP90" s="20"/>
      <c r="BGQ90" s="20"/>
      <c r="BGR90" s="20"/>
      <c r="BGS90" s="20"/>
      <c r="BGT90" s="20"/>
      <c r="BGU90" s="20"/>
      <c r="BGV90" s="20"/>
      <c r="BGW90" s="20"/>
      <c r="BGX90" s="20"/>
      <c r="BGY90" s="20"/>
      <c r="BGZ90" s="20"/>
      <c r="BHA90" s="20"/>
      <c r="BHB90" s="20"/>
      <c r="BHC90" s="20"/>
      <c r="BHD90" s="20"/>
      <c r="BHE90" s="20"/>
      <c r="BHF90" s="20"/>
      <c r="BHG90" s="20"/>
      <c r="BHH90" s="20"/>
      <c r="BHI90" s="20"/>
      <c r="BHJ90" s="20"/>
      <c r="BHK90" s="20"/>
      <c r="BHL90" s="20"/>
      <c r="BHM90" s="20"/>
      <c r="BHN90" s="20"/>
      <c r="BHO90" s="20"/>
      <c r="BHP90" s="20"/>
      <c r="BHQ90" s="20"/>
      <c r="BHR90" s="20"/>
      <c r="BHS90" s="20"/>
      <c r="BHT90" s="20"/>
      <c r="BHU90" s="20"/>
      <c r="BHV90" s="20"/>
      <c r="BHW90" s="20"/>
      <c r="BHX90" s="20"/>
      <c r="BHY90" s="20"/>
      <c r="BHZ90" s="20"/>
      <c r="BIA90" s="20"/>
      <c r="BIB90" s="20"/>
      <c r="BIC90" s="20"/>
      <c r="BID90" s="20"/>
      <c r="BIE90" s="20"/>
      <c r="BIF90" s="20"/>
      <c r="BIG90" s="20"/>
      <c r="BIH90" s="20"/>
      <c r="BII90" s="20"/>
      <c r="BIJ90" s="20"/>
      <c r="BIK90" s="20"/>
      <c r="BIL90" s="20"/>
      <c r="BIM90" s="20"/>
      <c r="BIN90" s="20"/>
      <c r="BIO90" s="20"/>
      <c r="BIP90" s="20"/>
      <c r="BIQ90" s="20"/>
      <c r="BIR90" s="20"/>
      <c r="BIS90" s="20"/>
      <c r="BIT90" s="20"/>
      <c r="BIU90" s="20"/>
      <c r="BIV90" s="20"/>
      <c r="BIW90" s="20"/>
      <c r="BIX90" s="20"/>
      <c r="BIY90" s="20"/>
      <c r="BIZ90" s="20"/>
      <c r="BJA90" s="20"/>
      <c r="BJB90" s="20"/>
      <c r="BJC90" s="20"/>
      <c r="BJD90" s="20"/>
      <c r="BJE90" s="20"/>
      <c r="BJF90" s="20"/>
      <c r="BJG90" s="20"/>
      <c r="BJH90" s="20"/>
      <c r="BJI90" s="20"/>
      <c r="BJJ90" s="20"/>
      <c r="BJK90" s="20"/>
      <c r="BJL90" s="20"/>
      <c r="BJM90" s="20"/>
      <c r="BJN90" s="20"/>
      <c r="BJO90" s="20"/>
      <c r="BJP90" s="20"/>
      <c r="BJQ90" s="20"/>
      <c r="BJR90" s="20"/>
      <c r="BJS90" s="20"/>
      <c r="BJT90" s="20"/>
      <c r="BJU90" s="20"/>
      <c r="BJV90" s="20"/>
      <c r="BJW90" s="20"/>
      <c r="BJX90" s="20"/>
      <c r="BJY90" s="20"/>
      <c r="BJZ90" s="20"/>
      <c r="BKA90" s="20"/>
      <c r="BKB90" s="20"/>
      <c r="BKC90" s="20"/>
      <c r="BKD90" s="20"/>
      <c r="BKE90" s="20"/>
      <c r="BKF90" s="20"/>
      <c r="BKG90" s="20"/>
      <c r="BKH90" s="20"/>
      <c r="BKI90" s="20"/>
      <c r="BKJ90" s="20"/>
      <c r="BKK90" s="20"/>
      <c r="BKL90" s="20"/>
      <c r="BKM90" s="20"/>
      <c r="BKN90" s="20"/>
      <c r="BKO90" s="20"/>
      <c r="BKP90" s="20"/>
      <c r="BKQ90" s="20"/>
      <c r="BKR90" s="20"/>
      <c r="BKS90" s="20"/>
      <c r="BKT90" s="20"/>
      <c r="BKU90" s="20"/>
      <c r="BKV90" s="20"/>
      <c r="BKW90" s="20"/>
      <c r="BKX90" s="20"/>
      <c r="BKY90" s="20"/>
      <c r="BKZ90" s="20"/>
      <c r="BLA90" s="20"/>
      <c r="BLB90" s="20"/>
      <c r="BLC90" s="20"/>
      <c r="BLD90" s="20"/>
      <c r="BLE90" s="20"/>
      <c r="BLF90" s="20"/>
      <c r="BLG90" s="20"/>
      <c r="BLH90" s="20"/>
      <c r="BLI90" s="20"/>
      <c r="BLJ90" s="20"/>
      <c r="BLK90" s="20"/>
      <c r="BLL90" s="20"/>
      <c r="BLM90" s="20"/>
      <c r="BLN90" s="20"/>
      <c r="BLO90" s="20"/>
      <c r="BLP90" s="20"/>
      <c r="BLQ90" s="20"/>
      <c r="BLR90" s="20"/>
      <c r="BLS90" s="20"/>
      <c r="BLT90" s="20"/>
      <c r="BLU90" s="20"/>
      <c r="BLV90" s="20"/>
      <c r="BLW90" s="20"/>
      <c r="BLX90" s="20"/>
      <c r="BLY90" s="20"/>
      <c r="BLZ90" s="20"/>
      <c r="BMA90" s="20"/>
      <c r="BMB90" s="20"/>
      <c r="BMC90" s="20"/>
      <c r="BMD90" s="20"/>
      <c r="BME90" s="20"/>
      <c r="BMF90" s="20"/>
      <c r="BMG90" s="20"/>
      <c r="BMH90" s="20"/>
      <c r="BMI90" s="20"/>
      <c r="BMJ90" s="20"/>
      <c r="BMK90" s="20"/>
      <c r="BML90" s="20"/>
      <c r="BMM90" s="20"/>
      <c r="BMN90" s="20"/>
      <c r="BMO90" s="20"/>
      <c r="BMP90" s="20"/>
      <c r="BMQ90" s="20"/>
      <c r="BMR90" s="20"/>
      <c r="BMS90" s="20"/>
      <c r="BMT90" s="20"/>
      <c r="BMU90" s="20"/>
      <c r="BMV90" s="20"/>
      <c r="BMW90" s="20"/>
      <c r="BMX90" s="20"/>
      <c r="BMY90" s="20"/>
      <c r="BMZ90" s="20"/>
      <c r="BNA90" s="20"/>
      <c r="BNB90" s="20"/>
      <c r="BNC90" s="20"/>
      <c r="BND90" s="20"/>
      <c r="BNE90" s="20"/>
      <c r="BNF90" s="20"/>
      <c r="BNG90" s="20"/>
      <c r="BNH90" s="20"/>
      <c r="BNI90" s="20"/>
      <c r="BNJ90" s="20"/>
      <c r="BNK90" s="20"/>
      <c r="BNL90" s="20"/>
      <c r="BNM90" s="20"/>
      <c r="BNN90" s="20"/>
      <c r="BNO90" s="20"/>
      <c r="BNP90" s="20"/>
      <c r="BNQ90" s="20"/>
      <c r="BNR90" s="20"/>
      <c r="BNS90" s="20"/>
      <c r="BNT90" s="20"/>
      <c r="BNU90" s="20"/>
      <c r="BNV90" s="20"/>
      <c r="BNW90" s="20"/>
      <c r="BNX90" s="20"/>
      <c r="BNY90" s="20"/>
      <c r="BNZ90" s="20"/>
      <c r="BOA90" s="20"/>
      <c r="BOB90" s="20"/>
      <c r="BOC90" s="20"/>
      <c r="BOD90" s="20"/>
      <c r="BOE90" s="20"/>
      <c r="BOF90" s="20"/>
      <c r="BOG90" s="20"/>
      <c r="BOH90" s="20"/>
      <c r="BOI90" s="20"/>
      <c r="BOJ90" s="20"/>
      <c r="BOK90" s="20"/>
      <c r="BOL90" s="20"/>
      <c r="BOM90" s="20"/>
      <c r="BON90" s="20"/>
      <c r="BOO90" s="20"/>
      <c r="BOP90" s="20"/>
      <c r="BOQ90" s="20"/>
      <c r="BOR90" s="20"/>
      <c r="BOS90" s="20"/>
      <c r="BOT90" s="20"/>
      <c r="BOU90" s="20"/>
      <c r="BOV90" s="20"/>
      <c r="BOW90" s="20"/>
      <c r="BOX90" s="20"/>
      <c r="BOY90" s="20"/>
      <c r="BOZ90" s="20"/>
      <c r="BPA90" s="20"/>
      <c r="BPB90" s="20"/>
      <c r="BPC90" s="20"/>
      <c r="BPD90" s="20"/>
      <c r="BPE90" s="20"/>
      <c r="BPF90" s="20"/>
      <c r="BPG90" s="20"/>
      <c r="BPH90" s="20"/>
      <c r="BPI90" s="20"/>
      <c r="BPJ90" s="20"/>
      <c r="BPK90" s="20"/>
      <c r="BPL90" s="20"/>
      <c r="BPM90" s="20"/>
      <c r="BPN90" s="20"/>
      <c r="BPO90" s="20"/>
      <c r="BPP90" s="20"/>
      <c r="BPQ90" s="20"/>
      <c r="BPR90" s="20"/>
      <c r="BPS90" s="20"/>
      <c r="BPT90" s="20"/>
      <c r="BPU90" s="20"/>
      <c r="BPV90" s="20"/>
      <c r="BPW90" s="20"/>
      <c r="BPX90" s="20"/>
      <c r="BPY90" s="20"/>
      <c r="BPZ90" s="20"/>
      <c r="BQA90" s="20"/>
      <c r="BQB90" s="20"/>
      <c r="BQC90" s="20"/>
      <c r="BQD90" s="20"/>
      <c r="BQE90" s="20"/>
      <c r="BQF90" s="20"/>
      <c r="BQG90" s="20"/>
      <c r="BQH90" s="20"/>
      <c r="BQI90" s="20"/>
      <c r="BQJ90" s="20"/>
      <c r="BQK90" s="20"/>
      <c r="BQL90" s="20"/>
      <c r="BQM90" s="20"/>
      <c r="BQN90" s="20"/>
      <c r="BQO90" s="20"/>
      <c r="BQP90" s="20"/>
      <c r="BQQ90" s="20"/>
      <c r="BQR90" s="20"/>
      <c r="BQS90" s="20"/>
      <c r="BQT90" s="20"/>
      <c r="BQU90" s="20"/>
      <c r="BQV90" s="20"/>
      <c r="BQW90" s="20"/>
      <c r="BQX90" s="20"/>
      <c r="BQY90" s="20"/>
      <c r="BQZ90" s="20"/>
      <c r="BRA90" s="20"/>
      <c r="BRB90" s="20"/>
      <c r="BRC90" s="20"/>
      <c r="BRD90" s="20"/>
      <c r="BRE90" s="20"/>
      <c r="BRF90" s="20"/>
      <c r="BRG90" s="20"/>
      <c r="BRH90" s="20"/>
      <c r="BRI90" s="20"/>
      <c r="BRJ90" s="20"/>
      <c r="BRK90" s="20"/>
      <c r="BRL90" s="20"/>
      <c r="BRM90" s="20"/>
      <c r="BRN90" s="20"/>
      <c r="BRO90" s="20"/>
      <c r="BRP90" s="20"/>
      <c r="BRQ90" s="20"/>
      <c r="BRR90" s="20"/>
      <c r="BRS90" s="20"/>
      <c r="BRT90" s="20"/>
      <c r="BRU90" s="20"/>
      <c r="BRV90" s="20"/>
      <c r="BRW90" s="20"/>
      <c r="BRX90" s="20"/>
      <c r="BRY90" s="20"/>
      <c r="BRZ90" s="20"/>
      <c r="BSA90" s="20"/>
      <c r="BSB90" s="20"/>
      <c r="BSC90" s="20"/>
      <c r="BSD90" s="20"/>
      <c r="BSE90" s="20"/>
      <c r="BSF90" s="20"/>
      <c r="BSG90" s="20"/>
      <c r="BSH90" s="20"/>
      <c r="BSI90" s="20"/>
      <c r="BSJ90" s="20"/>
      <c r="BSK90" s="20"/>
      <c r="BSL90" s="20"/>
      <c r="BSM90" s="20"/>
      <c r="BSN90" s="20"/>
      <c r="BSO90" s="20"/>
      <c r="BSP90" s="20"/>
      <c r="BSQ90" s="20"/>
      <c r="BSR90" s="20"/>
      <c r="BSS90" s="20"/>
      <c r="BST90" s="20"/>
      <c r="BSU90" s="20"/>
      <c r="BSV90" s="20"/>
      <c r="BSW90" s="20"/>
      <c r="BSX90" s="20"/>
      <c r="BSY90" s="20"/>
      <c r="BSZ90" s="20"/>
      <c r="BTA90" s="20"/>
      <c r="BTB90" s="20"/>
      <c r="BTC90" s="20"/>
      <c r="BTD90" s="20"/>
      <c r="BTE90" s="20"/>
      <c r="BTF90" s="20"/>
      <c r="BTG90" s="20"/>
      <c r="BTH90" s="20"/>
      <c r="BTI90" s="20"/>
      <c r="BTJ90" s="20"/>
      <c r="BTK90" s="20"/>
      <c r="BTL90" s="20"/>
      <c r="BTM90" s="20"/>
      <c r="BTN90" s="20"/>
      <c r="BTO90" s="20"/>
      <c r="BTP90" s="20"/>
      <c r="BTQ90" s="20"/>
      <c r="BTR90" s="20"/>
      <c r="BTS90" s="20"/>
      <c r="BTT90" s="20"/>
      <c r="BTU90" s="20"/>
      <c r="BTV90" s="20"/>
      <c r="BTW90" s="20"/>
      <c r="BTX90" s="20"/>
      <c r="BTY90" s="20"/>
      <c r="BTZ90" s="20"/>
      <c r="BUA90" s="20"/>
      <c r="BUB90" s="20"/>
      <c r="BUC90" s="20"/>
      <c r="BUD90" s="20"/>
      <c r="BUE90" s="20"/>
      <c r="BUF90" s="20"/>
      <c r="BUG90" s="20"/>
      <c r="BUH90" s="20"/>
      <c r="BUI90" s="20"/>
      <c r="BUJ90" s="20"/>
      <c r="BUK90" s="20"/>
      <c r="BUL90" s="20"/>
      <c r="BUM90" s="20"/>
      <c r="BUN90" s="20"/>
      <c r="BUO90" s="20"/>
      <c r="BUP90" s="20"/>
      <c r="BUQ90" s="20"/>
      <c r="BUR90" s="20"/>
      <c r="BUS90" s="20"/>
      <c r="BUT90" s="20"/>
      <c r="BUU90" s="20"/>
      <c r="BUV90" s="20"/>
      <c r="BUW90" s="20"/>
      <c r="BUX90" s="20"/>
      <c r="BUY90" s="20"/>
      <c r="BUZ90" s="20"/>
      <c r="BVA90" s="20"/>
      <c r="BVB90" s="20"/>
      <c r="BVC90" s="20"/>
      <c r="BVD90" s="20"/>
      <c r="BVE90" s="20"/>
      <c r="BVF90" s="20"/>
      <c r="BVG90" s="20"/>
      <c r="BVH90" s="20"/>
      <c r="BVI90" s="20"/>
      <c r="BVJ90" s="20"/>
      <c r="BVK90" s="20"/>
      <c r="BVL90" s="20"/>
      <c r="BVM90" s="20"/>
      <c r="BVN90" s="20"/>
      <c r="BVO90" s="20"/>
      <c r="BVP90" s="20"/>
      <c r="BVQ90" s="20"/>
      <c r="BVR90" s="20"/>
      <c r="BVS90" s="20"/>
      <c r="BVT90" s="20"/>
      <c r="BVU90" s="20"/>
      <c r="BVV90" s="20"/>
      <c r="BVW90" s="20"/>
      <c r="BVX90" s="20"/>
      <c r="BVY90" s="20"/>
      <c r="BVZ90" s="20"/>
      <c r="BWA90" s="20"/>
      <c r="BWB90" s="20"/>
      <c r="BWC90" s="20"/>
      <c r="BWD90" s="20"/>
      <c r="BWE90" s="20"/>
      <c r="BWF90" s="20"/>
      <c r="BWG90" s="20"/>
      <c r="BWH90" s="20"/>
      <c r="BWI90" s="20"/>
      <c r="BWJ90" s="20"/>
      <c r="BWK90" s="20"/>
      <c r="BWL90" s="20"/>
      <c r="BWM90" s="20"/>
      <c r="BWN90" s="20"/>
      <c r="BWO90" s="20"/>
      <c r="BWP90" s="20"/>
      <c r="BWQ90" s="20"/>
      <c r="BWR90" s="20"/>
      <c r="BWS90" s="20"/>
      <c r="BWT90" s="20"/>
      <c r="BWU90" s="20"/>
      <c r="BWV90" s="20"/>
      <c r="BWW90" s="20"/>
      <c r="BWX90" s="20"/>
      <c r="BWY90" s="20"/>
      <c r="BWZ90" s="20"/>
      <c r="BXA90" s="20"/>
      <c r="BXB90" s="20"/>
      <c r="BXC90" s="20"/>
      <c r="BXD90" s="20"/>
      <c r="BXE90" s="20"/>
      <c r="BXF90" s="20"/>
      <c r="BXG90" s="20"/>
      <c r="BXH90" s="20"/>
      <c r="BXI90" s="20"/>
      <c r="BXJ90" s="20"/>
      <c r="BXK90" s="20"/>
      <c r="BXL90" s="20"/>
      <c r="BXM90" s="20"/>
      <c r="BXN90" s="20"/>
      <c r="BXO90" s="20"/>
      <c r="BXP90" s="20"/>
      <c r="BXQ90" s="20"/>
      <c r="BXR90" s="20"/>
      <c r="BXS90" s="20"/>
      <c r="BXT90" s="20"/>
      <c r="BXU90" s="20"/>
      <c r="BXV90" s="20"/>
      <c r="BXW90" s="20"/>
      <c r="BXX90" s="20"/>
      <c r="BXY90" s="20"/>
      <c r="BXZ90" s="20"/>
      <c r="BYA90" s="20"/>
      <c r="BYB90" s="20"/>
      <c r="BYC90" s="20"/>
      <c r="BYD90" s="20"/>
      <c r="BYE90" s="20"/>
      <c r="BYF90" s="20"/>
      <c r="BYG90" s="20"/>
      <c r="BYH90" s="20"/>
      <c r="BYI90" s="20"/>
      <c r="BYJ90" s="20"/>
      <c r="BYK90" s="20"/>
      <c r="BYL90" s="20"/>
      <c r="BYM90" s="20"/>
      <c r="BYN90" s="20"/>
      <c r="BYO90" s="20"/>
      <c r="BYP90" s="20"/>
      <c r="BYQ90" s="20"/>
      <c r="BYR90" s="20"/>
      <c r="BYS90" s="20"/>
      <c r="BYT90" s="20"/>
      <c r="BYU90" s="20"/>
      <c r="BYV90" s="20"/>
      <c r="BYW90" s="20"/>
      <c r="BYX90" s="20"/>
      <c r="BYY90" s="20"/>
      <c r="BYZ90" s="20"/>
      <c r="BZA90" s="20"/>
      <c r="BZB90" s="20"/>
      <c r="BZC90" s="20"/>
      <c r="BZD90" s="20"/>
      <c r="BZE90" s="20"/>
      <c r="BZF90" s="20"/>
      <c r="BZG90" s="20"/>
      <c r="BZH90" s="20"/>
      <c r="BZI90" s="20"/>
      <c r="BZJ90" s="20"/>
      <c r="BZK90" s="20"/>
      <c r="BZL90" s="20"/>
      <c r="BZM90" s="20"/>
      <c r="BZN90" s="20"/>
      <c r="BZO90" s="20"/>
      <c r="BZP90" s="20"/>
      <c r="BZQ90" s="20"/>
      <c r="BZR90" s="20"/>
      <c r="BZS90" s="20"/>
      <c r="BZT90" s="20"/>
      <c r="BZU90" s="20"/>
      <c r="BZV90" s="20"/>
      <c r="BZW90" s="20"/>
      <c r="BZX90" s="20"/>
      <c r="BZY90" s="20"/>
      <c r="BZZ90" s="20"/>
      <c r="CAA90" s="20"/>
      <c r="CAB90" s="20"/>
      <c r="CAC90" s="20"/>
      <c r="CAD90" s="20"/>
      <c r="CAE90" s="20"/>
      <c r="CAF90" s="20"/>
      <c r="CAG90" s="20"/>
      <c r="CAH90" s="20"/>
      <c r="CAI90" s="20"/>
      <c r="CAJ90" s="20"/>
      <c r="CAK90" s="20"/>
      <c r="CAL90" s="20"/>
      <c r="CAM90" s="20"/>
      <c r="CAN90" s="20"/>
      <c r="CAO90" s="20"/>
      <c r="CAP90" s="20"/>
      <c r="CAQ90" s="20"/>
      <c r="CAR90" s="20"/>
      <c r="CAS90" s="20"/>
      <c r="CAT90" s="20"/>
      <c r="CAU90" s="20"/>
      <c r="CAV90" s="20"/>
      <c r="CAW90" s="20"/>
      <c r="CAX90" s="20"/>
      <c r="CAY90" s="20"/>
      <c r="CAZ90" s="20"/>
      <c r="CBA90" s="20"/>
      <c r="CBB90" s="20"/>
      <c r="CBC90" s="20"/>
      <c r="CBD90" s="20"/>
      <c r="CBE90" s="20"/>
      <c r="CBF90" s="20"/>
      <c r="CBG90" s="20"/>
      <c r="CBH90" s="20"/>
      <c r="CBI90" s="20"/>
      <c r="CBJ90" s="20"/>
      <c r="CBK90" s="20"/>
      <c r="CBL90" s="20"/>
      <c r="CBM90" s="20"/>
      <c r="CBN90" s="20"/>
      <c r="CBO90" s="20"/>
      <c r="CBP90" s="20"/>
      <c r="CBQ90" s="20"/>
      <c r="CBR90" s="20"/>
      <c r="CBS90" s="20"/>
      <c r="CBT90" s="20"/>
      <c r="CBU90" s="20"/>
      <c r="CBV90" s="20"/>
      <c r="CBW90" s="20"/>
      <c r="CBX90" s="20"/>
      <c r="CBY90" s="20"/>
      <c r="CBZ90" s="20"/>
      <c r="CCA90" s="20"/>
      <c r="CCB90" s="20"/>
      <c r="CCC90" s="20"/>
      <c r="CCD90" s="20"/>
      <c r="CCE90" s="20"/>
      <c r="CCF90" s="20"/>
      <c r="CCG90" s="20"/>
      <c r="CCH90" s="20"/>
      <c r="CCI90" s="20"/>
      <c r="CCJ90" s="20"/>
      <c r="CCK90" s="20"/>
      <c r="CCL90" s="20"/>
      <c r="CCM90" s="20"/>
      <c r="CCN90" s="20"/>
      <c r="CCO90" s="20"/>
      <c r="CCP90" s="20"/>
      <c r="CCQ90" s="20"/>
      <c r="CCR90" s="20"/>
      <c r="CCS90" s="20"/>
      <c r="CCT90" s="20"/>
      <c r="CCU90" s="20"/>
      <c r="CCV90" s="20"/>
      <c r="CCW90" s="20"/>
      <c r="CCX90" s="20"/>
      <c r="CCY90" s="20"/>
      <c r="CCZ90" s="20"/>
      <c r="CDA90" s="20"/>
      <c r="CDB90" s="20"/>
      <c r="CDC90" s="20"/>
      <c r="CDD90" s="20"/>
      <c r="CDE90" s="20"/>
      <c r="CDF90" s="20"/>
      <c r="CDG90" s="20"/>
      <c r="CDH90" s="20"/>
      <c r="CDI90" s="20"/>
      <c r="CDJ90" s="20"/>
      <c r="CDK90" s="20"/>
      <c r="CDL90" s="20"/>
      <c r="CDM90" s="20"/>
      <c r="CDN90" s="20"/>
      <c r="CDO90" s="20"/>
      <c r="CDP90" s="20"/>
      <c r="CDQ90" s="20"/>
      <c r="CDR90" s="20"/>
      <c r="CDS90" s="20"/>
      <c r="CDT90" s="20"/>
      <c r="CDU90" s="20"/>
      <c r="CDV90" s="20"/>
      <c r="CDW90" s="20"/>
      <c r="CDX90" s="20"/>
      <c r="CDY90" s="20"/>
      <c r="CDZ90" s="20"/>
      <c r="CEA90" s="20"/>
      <c r="CEB90" s="20"/>
      <c r="CEC90" s="20"/>
      <c r="CED90" s="20"/>
      <c r="CEE90" s="20"/>
      <c r="CEF90" s="20"/>
      <c r="CEG90" s="20"/>
      <c r="CEH90" s="20"/>
      <c r="CEI90" s="20"/>
      <c r="CEJ90" s="20"/>
      <c r="CEK90" s="20"/>
      <c r="CEL90" s="20"/>
      <c r="CEM90" s="20"/>
      <c r="CEN90" s="20"/>
      <c r="CEO90" s="20"/>
      <c r="CEP90" s="20"/>
      <c r="CEQ90" s="20"/>
      <c r="CER90" s="20"/>
      <c r="CES90" s="20"/>
      <c r="CET90" s="20"/>
      <c r="CEU90" s="20"/>
      <c r="CEV90" s="20"/>
      <c r="CEW90" s="20"/>
      <c r="CEX90" s="20"/>
      <c r="CEY90" s="20"/>
      <c r="CEZ90" s="20"/>
      <c r="CFA90" s="20"/>
      <c r="CFB90" s="20"/>
      <c r="CFC90" s="20"/>
      <c r="CFD90" s="20"/>
      <c r="CFE90" s="20"/>
      <c r="CFF90" s="20"/>
      <c r="CFG90" s="20"/>
      <c r="CFH90" s="20"/>
      <c r="CFI90" s="20"/>
      <c r="CFJ90" s="20"/>
      <c r="CFK90" s="20"/>
      <c r="CFL90" s="20"/>
      <c r="CFM90" s="20"/>
      <c r="CFN90" s="20"/>
      <c r="CFO90" s="20"/>
      <c r="CFP90" s="20"/>
      <c r="CFQ90" s="20"/>
      <c r="CFR90" s="20"/>
      <c r="CFS90" s="20"/>
      <c r="CFT90" s="20"/>
      <c r="CFU90" s="20"/>
      <c r="CFV90" s="20"/>
      <c r="CFW90" s="20"/>
      <c r="CFX90" s="20"/>
      <c r="CFY90" s="20"/>
      <c r="CFZ90" s="20"/>
      <c r="CGA90" s="20"/>
      <c r="CGB90" s="20"/>
      <c r="CGC90" s="20"/>
      <c r="CGD90" s="20"/>
      <c r="CGE90" s="20"/>
      <c r="CGF90" s="20"/>
      <c r="CGG90" s="20"/>
      <c r="CGH90" s="20"/>
      <c r="CGI90" s="20"/>
      <c r="CGJ90" s="20"/>
      <c r="CGK90" s="20"/>
      <c r="CGL90" s="20"/>
      <c r="CGM90" s="20"/>
      <c r="CGN90" s="20"/>
      <c r="CGO90" s="20"/>
      <c r="CGP90" s="20"/>
      <c r="CGQ90" s="20"/>
      <c r="CGR90" s="20"/>
      <c r="CGS90" s="20"/>
      <c r="CGT90" s="20"/>
      <c r="CGU90" s="20"/>
      <c r="CGV90" s="20"/>
      <c r="CGW90" s="20"/>
      <c r="CGX90" s="20"/>
      <c r="CGY90" s="20"/>
      <c r="CGZ90" s="20"/>
      <c r="CHA90" s="20"/>
      <c r="CHB90" s="20"/>
      <c r="CHC90" s="20"/>
      <c r="CHD90" s="20"/>
      <c r="CHE90" s="20"/>
      <c r="CHF90" s="20"/>
      <c r="CHG90" s="20"/>
      <c r="CHH90" s="20"/>
      <c r="CHI90" s="20"/>
      <c r="CHJ90" s="20"/>
      <c r="CHK90" s="20"/>
      <c r="CHL90" s="20"/>
      <c r="CHM90" s="20"/>
      <c r="CHN90" s="20"/>
      <c r="CHO90" s="20"/>
      <c r="CHP90" s="20"/>
      <c r="CHQ90" s="20"/>
      <c r="CHR90" s="20"/>
      <c r="CHS90" s="20"/>
      <c r="CHT90" s="20"/>
      <c r="CHU90" s="20"/>
      <c r="CHV90" s="20"/>
      <c r="CHW90" s="20"/>
      <c r="CHX90" s="20"/>
      <c r="CHY90" s="20"/>
      <c r="CHZ90" s="20"/>
      <c r="CIA90" s="20"/>
      <c r="CIB90" s="20"/>
      <c r="CIC90" s="20"/>
      <c r="CID90" s="20"/>
      <c r="CIE90" s="20"/>
      <c r="CIF90" s="20"/>
      <c r="CIG90" s="20"/>
      <c r="CIH90" s="20"/>
      <c r="CII90" s="20"/>
      <c r="CIJ90" s="20"/>
      <c r="CIK90" s="20"/>
      <c r="CIL90" s="20"/>
      <c r="CIM90" s="20"/>
      <c r="CIN90" s="20"/>
      <c r="CIO90" s="20"/>
      <c r="CIP90" s="20"/>
      <c r="CIQ90" s="20"/>
      <c r="CIR90" s="20"/>
      <c r="CIS90" s="20"/>
      <c r="CIT90" s="20"/>
      <c r="CIU90" s="20"/>
      <c r="CIV90" s="20"/>
      <c r="CIW90" s="20"/>
      <c r="CIX90" s="20"/>
      <c r="CIY90" s="20"/>
      <c r="CIZ90" s="20"/>
      <c r="CJA90" s="20"/>
      <c r="CJB90" s="20"/>
      <c r="CJC90" s="20"/>
      <c r="CJD90" s="20"/>
      <c r="CJE90" s="20"/>
      <c r="CJF90" s="20"/>
      <c r="CJG90" s="20"/>
      <c r="CJH90" s="20"/>
      <c r="CJI90" s="20"/>
      <c r="CJJ90" s="20"/>
      <c r="CJK90" s="20"/>
      <c r="CJL90" s="20"/>
      <c r="CJM90" s="20"/>
      <c r="CJN90" s="20"/>
      <c r="CJO90" s="20"/>
      <c r="CJP90" s="20"/>
      <c r="CJQ90" s="20"/>
      <c r="CJR90" s="20"/>
      <c r="CJS90" s="20"/>
      <c r="CJT90" s="20"/>
      <c r="CJU90" s="20"/>
      <c r="CJV90" s="20"/>
      <c r="CJW90" s="20"/>
      <c r="CJX90" s="20"/>
      <c r="CJY90" s="20"/>
      <c r="CJZ90" s="20"/>
      <c r="CKA90" s="20"/>
      <c r="CKB90" s="20"/>
      <c r="CKC90" s="20"/>
      <c r="CKD90" s="20"/>
      <c r="CKE90" s="20"/>
      <c r="CKF90" s="20"/>
      <c r="CKG90" s="20"/>
      <c r="CKH90" s="20"/>
      <c r="CKI90" s="20"/>
      <c r="CKJ90" s="20"/>
      <c r="CKK90" s="20"/>
      <c r="CKL90" s="20"/>
      <c r="CKM90" s="20"/>
      <c r="CKN90" s="20"/>
      <c r="CKO90" s="20"/>
      <c r="CKP90" s="20"/>
      <c r="CKQ90" s="20"/>
      <c r="CKR90" s="20"/>
      <c r="CKS90" s="20"/>
      <c r="CKT90" s="20"/>
      <c r="CKU90" s="20"/>
      <c r="CKV90" s="20"/>
      <c r="CKW90" s="20"/>
      <c r="CKX90" s="20"/>
      <c r="CKY90" s="20"/>
      <c r="CKZ90" s="20"/>
      <c r="CLA90" s="20"/>
      <c r="CLB90" s="20"/>
      <c r="CLC90" s="20"/>
      <c r="CLD90" s="20"/>
      <c r="CLE90" s="20"/>
      <c r="CLF90" s="20"/>
      <c r="CLG90" s="20"/>
      <c r="CLH90" s="20"/>
      <c r="CLI90" s="20"/>
      <c r="CLJ90" s="20"/>
      <c r="CLK90" s="20"/>
      <c r="CLL90" s="20"/>
      <c r="CLM90" s="20"/>
      <c r="CLN90" s="20"/>
      <c r="CLO90" s="20"/>
      <c r="CLP90" s="20"/>
      <c r="CLQ90" s="20"/>
      <c r="CLR90" s="20"/>
      <c r="CLS90" s="20"/>
      <c r="CLT90" s="20"/>
      <c r="CLU90" s="20"/>
      <c r="CLV90" s="20"/>
      <c r="CLW90" s="20"/>
      <c r="CLX90" s="20"/>
      <c r="CLY90" s="20"/>
      <c r="CLZ90" s="20"/>
      <c r="CMA90" s="20"/>
      <c r="CMB90" s="20"/>
      <c r="CMC90" s="20"/>
      <c r="CMD90" s="20"/>
      <c r="CME90" s="20"/>
      <c r="CMF90" s="20"/>
      <c r="CMG90" s="20"/>
      <c r="CMH90" s="20"/>
      <c r="CMI90" s="20"/>
      <c r="CMJ90" s="20"/>
      <c r="CMK90" s="20"/>
      <c r="CML90" s="20"/>
      <c r="CMM90" s="20"/>
      <c r="CMN90" s="20"/>
      <c r="CMO90" s="20"/>
      <c r="CMP90" s="20"/>
      <c r="CMQ90" s="20"/>
      <c r="CMR90" s="20"/>
      <c r="CMS90" s="20"/>
      <c r="CMT90" s="20"/>
      <c r="CMU90" s="20"/>
      <c r="CMV90" s="20"/>
      <c r="CMW90" s="20"/>
      <c r="CMX90" s="20"/>
      <c r="CMY90" s="20"/>
      <c r="CMZ90" s="20"/>
      <c r="CNA90" s="20"/>
      <c r="CNB90" s="20"/>
      <c r="CNC90" s="20"/>
      <c r="CND90" s="20"/>
      <c r="CNE90" s="20"/>
      <c r="CNF90" s="20"/>
      <c r="CNG90" s="20"/>
      <c r="CNH90" s="20"/>
      <c r="CNI90" s="20"/>
      <c r="CNJ90" s="20"/>
      <c r="CNK90" s="20"/>
      <c r="CNL90" s="20"/>
      <c r="CNM90" s="20"/>
      <c r="CNN90" s="20"/>
      <c r="CNO90" s="20"/>
      <c r="CNP90" s="20"/>
      <c r="CNQ90" s="20"/>
      <c r="CNR90" s="20"/>
      <c r="CNS90" s="20"/>
      <c r="CNT90" s="20"/>
      <c r="CNU90" s="20"/>
      <c r="CNV90" s="20"/>
      <c r="CNW90" s="20"/>
      <c r="CNX90" s="20"/>
      <c r="CNY90" s="20"/>
      <c r="CNZ90" s="20"/>
      <c r="COA90" s="20"/>
      <c r="COB90" s="20"/>
      <c r="COC90" s="20"/>
      <c r="COD90" s="20"/>
      <c r="COE90" s="20"/>
      <c r="COF90" s="20"/>
      <c r="COG90" s="20"/>
      <c r="COH90" s="20"/>
      <c r="COI90" s="20"/>
      <c r="COJ90" s="20"/>
      <c r="COK90" s="20"/>
      <c r="COL90" s="20"/>
      <c r="COM90" s="20"/>
      <c r="CON90" s="20"/>
      <c r="COO90" s="20"/>
      <c r="COP90" s="20"/>
      <c r="COQ90" s="20"/>
      <c r="COR90" s="20"/>
      <c r="COS90" s="20"/>
      <c r="COT90" s="20"/>
      <c r="COU90" s="20"/>
      <c r="COV90" s="20"/>
      <c r="COW90" s="20"/>
      <c r="COX90" s="20"/>
      <c r="COY90" s="20"/>
      <c r="COZ90" s="20"/>
      <c r="CPA90" s="20"/>
      <c r="CPB90" s="20"/>
      <c r="CPC90" s="20"/>
      <c r="CPD90" s="20"/>
      <c r="CPE90" s="20"/>
      <c r="CPF90" s="20"/>
      <c r="CPG90" s="20"/>
      <c r="CPH90" s="20"/>
      <c r="CPI90" s="20"/>
      <c r="CPJ90" s="20"/>
      <c r="CPK90" s="20"/>
      <c r="CPL90" s="20"/>
      <c r="CPM90" s="20"/>
      <c r="CPN90" s="20"/>
      <c r="CPO90" s="20"/>
      <c r="CPP90" s="20"/>
      <c r="CPQ90" s="20"/>
      <c r="CPR90" s="20"/>
      <c r="CPS90" s="20"/>
      <c r="CPT90" s="20"/>
      <c r="CPU90" s="20"/>
      <c r="CPV90" s="20"/>
      <c r="CPW90" s="20"/>
      <c r="CPX90" s="20"/>
      <c r="CPY90" s="20"/>
      <c r="CPZ90" s="20"/>
      <c r="CQA90" s="20"/>
      <c r="CQB90" s="20"/>
      <c r="CQC90" s="20"/>
      <c r="CQD90" s="20"/>
      <c r="CQE90" s="20"/>
      <c r="CQF90" s="20"/>
      <c r="CQG90" s="20"/>
      <c r="CQH90" s="20"/>
      <c r="CQI90" s="20"/>
      <c r="CQJ90" s="20"/>
      <c r="CQK90" s="20"/>
      <c r="CQL90" s="20"/>
      <c r="CQM90" s="20"/>
      <c r="CQN90" s="20"/>
      <c r="CQO90" s="20"/>
      <c r="CQP90" s="20"/>
      <c r="CQQ90" s="20"/>
      <c r="CQR90" s="20"/>
      <c r="CQS90" s="20"/>
      <c r="CQT90" s="20"/>
      <c r="CQU90" s="20"/>
      <c r="CQV90" s="20"/>
      <c r="CQW90" s="20"/>
      <c r="CQX90" s="20"/>
      <c r="CQY90" s="20"/>
      <c r="CQZ90" s="20"/>
      <c r="CRA90" s="20"/>
      <c r="CRB90" s="20"/>
      <c r="CRC90" s="20"/>
      <c r="CRD90" s="20"/>
      <c r="CRE90" s="20"/>
      <c r="CRF90" s="20"/>
      <c r="CRG90" s="20"/>
      <c r="CRH90" s="20"/>
      <c r="CRI90" s="20"/>
      <c r="CRJ90" s="20"/>
      <c r="CRK90" s="20"/>
      <c r="CRL90" s="20"/>
      <c r="CRM90" s="20"/>
      <c r="CRN90" s="20"/>
      <c r="CRO90" s="20"/>
      <c r="CRP90" s="20"/>
      <c r="CRQ90" s="20"/>
      <c r="CRR90" s="20"/>
      <c r="CRS90" s="20"/>
      <c r="CRT90" s="20"/>
      <c r="CRU90" s="20"/>
      <c r="CRV90" s="20"/>
      <c r="CRW90" s="20"/>
      <c r="CRX90" s="20"/>
      <c r="CRY90" s="20"/>
      <c r="CRZ90" s="20"/>
      <c r="CSA90" s="20"/>
      <c r="CSB90" s="20"/>
      <c r="CSC90" s="20"/>
      <c r="CSD90" s="20"/>
      <c r="CSE90" s="20"/>
      <c r="CSF90" s="20"/>
      <c r="CSG90" s="20"/>
      <c r="CSH90" s="20"/>
      <c r="CSI90" s="20"/>
      <c r="CSJ90" s="20"/>
      <c r="CSK90" s="20"/>
      <c r="CSL90" s="20"/>
      <c r="CSM90" s="20"/>
      <c r="CSN90" s="20"/>
      <c r="CSO90" s="20"/>
      <c r="CSP90" s="20"/>
      <c r="CSQ90" s="20"/>
      <c r="CSR90" s="20"/>
      <c r="CSS90" s="20"/>
      <c r="CST90" s="20"/>
      <c r="CSU90" s="20"/>
      <c r="CSV90" s="20"/>
      <c r="CSW90" s="20"/>
      <c r="CSX90" s="20"/>
      <c r="CSY90" s="20"/>
      <c r="CSZ90" s="20"/>
      <c r="CTA90" s="20"/>
      <c r="CTB90" s="20"/>
      <c r="CTC90" s="20"/>
      <c r="CTD90" s="20"/>
      <c r="CTE90" s="20"/>
      <c r="CTF90" s="20"/>
      <c r="CTG90" s="20"/>
      <c r="CTH90" s="20"/>
      <c r="CTI90" s="20"/>
      <c r="CTJ90" s="20"/>
      <c r="CTK90" s="20"/>
      <c r="CTL90" s="20"/>
      <c r="CTM90" s="20"/>
      <c r="CTN90" s="20"/>
      <c r="CTO90" s="20"/>
      <c r="CTP90" s="20"/>
      <c r="CTQ90" s="20"/>
      <c r="CTR90" s="20"/>
      <c r="CTS90" s="20"/>
      <c r="CTT90" s="20"/>
      <c r="CTU90" s="20"/>
      <c r="CTV90" s="20"/>
      <c r="CTW90" s="20"/>
      <c r="CTX90" s="20"/>
      <c r="CTY90" s="20"/>
      <c r="CTZ90" s="20"/>
      <c r="CUA90" s="20"/>
      <c r="CUB90" s="20"/>
      <c r="CUC90" s="20"/>
      <c r="CUD90" s="20"/>
      <c r="CUE90" s="20"/>
      <c r="CUF90" s="20"/>
      <c r="CUG90" s="20"/>
      <c r="CUH90" s="20"/>
      <c r="CUI90" s="20"/>
      <c r="CUJ90" s="20"/>
      <c r="CUK90" s="20"/>
      <c r="CUL90" s="20"/>
      <c r="CUM90" s="20"/>
      <c r="CUN90" s="20"/>
      <c r="CUO90" s="20"/>
      <c r="CUP90" s="20"/>
      <c r="CUQ90" s="20"/>
      <c r="CUR90" s="20"/>
      <c r="CUS90" s="20"/>
      <c r="CUT90" s="20"/>
      <c r="CUU90" s="20"/>
      <c r="CUV90" s="20"/>
      <c r="CUW90" s="20"/>
      <c r="CUX90" s="20"/>
      <c r="CUY90" s="20"/>
      <c r="CUZ90" s="20"/>
      <c r="CVA90" s="20"/>
      <c r="CVB90" s="20"/>
      <c r="CVC90" s="20"/>
      <c r="CVD90" s="20"/>
      <c r="CVE90" s="20"/>
      <c r="CVF90" s="20"/>
      <c r="CVG90" s="20"/>
      <c r="CVH90" s="20"/>
      <c r="CVI90" s="20"/>
      <c r="CVJ90" s="20"/>
      <c r="CVK90" s="20"/>
      <c r="CVL90" s="20"/>
      <c r="CVM90" s="20"/>
      <c r="CVN90" s="20"/>
      <c r="CVO90" s="20"/>
      <c r="CVP90" s="20"/>
      <c r="CVQ90" s="20"/>
      <c r="CVR90" s="20"/>
      <c r="CVS90" s="20"/>
      <c r="CVT90" s="20"/>
      <c r="CVU90" s="20"/>
      <c r="CVV90" s="20"/>
      <c r="CVW90" s="20"/>
      <c r="CVX90" s="20"/>
      <c r="CVY90" s="20"/>
      <c r="CVZ90" s="20"/>
      <c r="CWA90" s="20"/>
      <c r="CWB90" s="20"/>
      <c r="CWC90" s="20"/>
      <c r="CWD90" s="20"/>
      <c r="CWE90" s="20"/>
      <c r="CWF90" s="20"/>
      <c r="CWG90" s="20"/>
      <c r="CWH90" s="20"/>
      <c r="CWI90" s="20"/>
      <c r="CWJ90" s="20"/>
      <c r="CWK90" s="20"/>
      <c r="CWL90" s="20"/>
      <c r="CWM90" s="20"/>
      <c r="CWN90" s="20"/>
      <c r="CWO90" s="20"/>
      <c r="CWP90" s="20"/>
      <c r="CWQ90" s="20"/>
      <c r="CWR90" s="20"/>
      <c r="CWS90" s="20"/>
      <c r="CWT90" s="20"/>
      <c r="CWU90" s="20"/>
      <c r="CWV90" s="20"/>
      <c r="CWW90" s="20"/>
      <c r="CWX90" s="20"/>
      <c r="CWY90" s="20"/>
      <c r="CWZ90" s="20"/>
      <c r="CXA90" s="20"/>
      <c r="CXB90" s="20"/>
      <c r="CXC90" s="20"/>
      <c r="CXD90" s="20"/>
      <c r="CXE90" s="20"/>
      <c r="CXF90" s="20"/>
      <c r="CXG90" s="20"/>
      <c r="CXH90" s="20"/>
      <c r="CXI90" s="20"/>
      <c r="CXJ90" s="20"/>
      <c r="CXK90" s="20"/>
      <c r="CXL90" s="20"/>
      <c r="CXM90" s="20"/>
      <c r="CXN90" s="20"/>
      <c r="CXO90" s="20"/>
      <c r="CXP90" s="20"/>
      <c r="CXQ90" s="20"/>
      <c r="CXR90" s="20"/>
      <c r="CXS90" s="20"/>
      <c r="CXT90" s="20"/>
      <c r="CXU90" s="20"/>
      <c r="CXV90" s="20"/>
      <c r="CXW90" s="20"/>
      <c r="CXX90" s="20"/>
      <c r="CXY90" s="20"/>
      <c r="CXZ90" s="20"/>
      <c r="CYA90" s="20"/>
      <c r="CYB90" s="20"/>
      <c r="CYC90" s="20"/>
      <c r="CYD90" s="20"/>
      <c r="CYE90" s="20"/>
      <c r="CYF90" s="20"/>
      <c r="CYG90" s="20"/>
      <c r="CYH90" s="20"/>
      <c r="CYI90" s="20"/>
      <c r="CYJ90" s="20"/>
      <c r="CYK90" s="20"/>
      <c r="CYL90" s="20"/>
      <c r="CYM90" s="20"/>
      <c r="CYN90" s="20"/>
      <c r="CYO90" s="20"/>
      <c r="CYP90" s="20"/>
      <c r="CYQ90" s="20"/>
      <c r="CYR90" s="20"/>
      <c r="CYS90" s="20"/>
      <c r="CYT90" s="20"/>
      <c r="CYU90" s="20"/>
      <c r="CYV90" s="20"/>
      <c r="CYW90" s="20"/>
      <c r="CYX90" s="20"/>
      <c r="CYY90" s="20"/>
      <c r="CYZ90" s="20"/>
      <c r="CZA90" s="20"/>
      <c r="CZB90" s="20"/>
      <c r="CZC90" s="20"/>
      <c r="CZD90" s="20"/>
      <c r="CZE90" s="20"/>
      <c r="CZF90" s="20"/>
      <c r="CZG90" s="20"/>
      <c r="CZH90" s="20"/>
      <c r="CZI90" s="20"/>
      <c r="CZJ90" s="20"/>
      <c r="CZK90" s="20"/>
      <c r="CZL90" s="20"/>
      <c r="CZM90" s="20"/>
      <c r="CZN90" s="20"/>
      <c r="CZO90" s="20"/>
      <c r="CZP90" s="20"/>
      <c r="CZQ90" s="20"/>
      <c r="CZR90" s="20"/>
      <c r="CZS90" s="20"/>
      <c r="CZT90" s="20"/>
      <c r="CZU90" s="20"/>
      <c r="CZV90" s="20"/>
      <c r="CZW90" s="20"/>
      <c r="CZX90" s="20"/>
      <c r="CZY90" s="20"/>
      <c r="CZZ90" s="20"/>
      <c r="DAA90" s="20"/>
      <c r="DAB90" s="20"/>
      <c r="DAC90" s="20"/>
      <c r="DAD90" s="20"/>
      <c r="DAE90" s="20"/>
      <c r="DAF90" s="20"/>
      <c r="DAG90" s="20"/>
      <c r="DAH90" s="20"/>
      <c r="DAI90" s="20"/>
      <c r="DAJ90" s="20"/>
      <c r="DAK90" s="20"/>
      <c r="DAL90" s="20"/>
      <c r="DAM90" s="20"/>
      <c r="DAN90" s="20"/>
      <c r="DAO90" s="20"/>
      <c r="DAP90" s="20"/>
      <c r="DAQ90" s="20"/>
      <c r="DAR90" s="20"/>
      <c r="DAS90" s="20"/>
      <c r="DAT90" s="20"/>
      <c r="DAU90" s="20"/>
      <c r="DAV90" s="20"/>
      <c r="DAW90" s="20"/>
      <c r="DAX90" s="20"/>
      <c r="DAY90" s="20"/>
      <c r="DAZ90" s="20"/>
      <c r="DBA90" s="20"/>
      <c r="DBB90" s="20"/>
      <c r="DBC90" s="20"/>
      <c r="DBD90" s="20"/>
      <c r="DBE90" s="20"/>
      <c r="DBF90" s="20"/>
      <c r="DBG90" s="20"/>
      <c r="DBH90" s="20"/>
      <c r="DBI90" s="20"/>
      <c r="DBJ90" s="20"/>
      <c r="DBK90" s="20"/>
      <c r="DBL90" s="20"/>
      <c r="DBM90" s="20"/>
      <c r="DBN90" s="20"/>
      <c r="DBO90" s="20"/>
      <c r="DBP90" s="20"/>
      <c r="DBQ90" s="20"/>
      <c r="DBR90" s="20"/>
      <c r="DBS90" s="20"/>
      <c r="DBT90" s="20"/>
      <c r="DBU90" s="20"/>
      <c r="DBV90" s="20"/>
      <c r="DBW90" s="20"/>
      <c r="DBX90" s="20"/>
      <c r="DBY90" s="20"/>
      <c r="DBZ90" s="20"/>
      <c r="DCA90" s="20"/>
      <c r="DCB90" s="20"/>
      <c r="DCC90" s="20"/>
      <c r="DCD90" s="20"/>
      <c r="DCE90" s="20"/>
      <c r="DCF90" s="20"/>
      <c r="DCG90" s="20"/>
      <c r="DCH90" s="20"/>
      <c r="DCI90" s="20"/>
      <c r="DCJ90" s="20"/>
      <c r="DCK90" s="20"/>
      <c r="DCL90" s="20"/>
      <c r="DCM90" s="20"/>
      <c r="DCN90" s="20"/>
      <c r="DCO90" s="20"/>
      <c r="DCP90" s="20"/>
      <c r="DCQ90" s="20"/>
      <c r="DCR90" s="20"/>
      <c r="DCS90" s="20"/>
      <c r="DCT90" s="20"/>
      <c r="DCU90" s="20"/>
      <c r="DCV90" s="20"/>
      <c r="DCW90" s="20"/>
      <c r="DCX90" s="20"/>
      <c r="DCY90" s="20"/>
      <c r="DCZ90" s="20"/>
      <c r="DDA90" s="20"/>
      <c r="DDB90" s="20"/>
      <c r="DDC90" s="20"/>
      <c r="DDD90" s="20"/>
      <c r="DDE90" s="20"/>
      <c r="DDF90" s="20"/>
      <c r="DDG90" s="20"/>
      <c r="DDH90" s="20"/>
      <c r="DDI90" s="20"/>
      <c r="DDJ90" s="20"/>
      <c r="DDK90" s="20"/>
      <c r="DDL90" s="20"/>
      <c r="DDM90" s="20"/>
      <c r="DDN90" s="20"/>
      <c r="DDO90" s="20"/>
      <c r="DDP90" s="20"/>
      <c r="DDQ90" s="20"/>
      <c r="DDR90" s="20"/>
      <c r="DDS90" s="20"/>
      <c r="DDT90" s="20"/>
      <c r="DDU90" s="20"/>
      <c r="DDV90" s="20"/>
      <c r="DDW90" s="20"/>
      <c r="DDX90" s="20"/>
      <c r="DDY90" s="20"/>
      <c r="DDZ90" s="20"/>
      <c r="DEA90" s="20"/>
      <c r="DEB90" s="20"/>
      <c r="DEC90" s="20"/>
      <c r="DED90" s="20"/>
      <c r="DEE90" s="20"/>
      <c r="DEF90" s="20"/>
      <c r="DEG90" s="20"/>
      <c r="DEH90" s="20"/>
      <c r="DEI90" s="20"/>
      <c r="DEJ90" s="20"/>
      <c r="DEK90" s="20"/>
      <c r="DEL90" s="20"/>
      <c r="DEM90" s="20"/>
      <c r="DEN90" s="20"/>
      <c r="DEO90" s="20"/>
      <c r="DEP90" s="20"/>
      <c r="DEQ90" s="20"/>
      <c r="DER90" s="20"/>
      <c r="DES90" s="20"/>
      <c r="DET90" s="20"/>
      <c r="DEU90" s="20"/>
      <c r="DEV90" s="20"/>
      <c r="DEW90" s="20"/>
      <c r="DEX90" s="20"/>
      <c r="DEY90" s="20"/>
      <c r="DEZ90" s="20"/>
      <c r="DFA90" s="20"/>
      <c r="DFB90" s="20"/>
      <c r="DFC90" s="20"/>
      <c r="DFD90" s="20"/>
      <c r="DFE90" s="20"/>
      <c r="DFF90" s="20"/>
      <c r="DFG90" s="20"/>
      <c r="DFH90" s="20"/>
      <c r="DFI90" s="20"/>
      <c r="DFJ90" s="20"/>
      <c r="DFK90" s="20"/>
      <c r="DFL90" s="20"/>
      <c r="DFM90" s="20"/>
      <c r="DFN90" s="20"/>
      <c r="DFO90" s="20"/>
      <c r="DFP90" s="20"/>
      <c r="DFQ90" s="20"/>
      <c r="DFR90" s="20"/>
      <c r="DFS90" s="20"/>
      <c r="DFT90" s="20"/>
      <c r="DFU90" s="20"/>
      <c r="DFV90" s="20"/>
      <c r="DFW90" s="20"/>
      <c r="DFX90" s="20"/>
      <c r="DFY90" s="20"/>
      <c r="DFZ90" s="20"/>
      <c r="DGA90" s="20"/>
      <c r="DGB90" s="20"/>
      <c r="DGC90" s="20"/>
      <c r="DGD90" s="20"/>
      <c r="DGE90" s="20"/>
      <c r="DGF90" s="20"/>
      <c r="DGG90" s="20"/>
      <c r="DGH90" s="20"/>
      <c r="DGI90" s="20"/>
      <c r="DGJ90" s="20"/>
      <c r="DGK90" s="20"/>
      <c r="DGL90" s="20"/>
      <c r="DGM90" s="20"/>
      <c r="DGN90" s="20"/>
      <c r="DGO90" s="20"/>
      <c r="DGP90" s="20"/>
      <c r="DGQ90" s="20"/>
      <c r="DGR90" s="20"/>
      <c r="DGS90" s="20"/>
      <c r="DGT90" s="20"/>
      <c r="DGU90" s="20"/>
      <c r="DGV90" s="20"/>
      <c r="DGW90" s="20"/>
      <c r="DGX90" s="20"/>
      <c r="DGY90" s="20"/>
      <c r="DGZ90" s="20"/>
      <c r="DHA90" s="20"/>
      <c r="DHB90" s="20"/>
      <c r="DHC90" s="20"/>
      <c r="DHD90" s="20"/>
      <c r="DHE90" s="20"/>
      <c r="DHF90" s="20"/>
      <c r="DHG90" s="20"/>
      <c r="DHH90" s="20"/>
      <c r="DHI90" s="20"/>
      <c r="DHJ90" s="20"/>
      <c r="DHK90" s="20"/>
      <c r="DHL90" s="20"/>
      <c r="DHM90" s="20"/>
      <c r="DHN90" s="20"/>
      <c r="DHO90" s="20"/>
      <c r="DHP90" s="20"/>
      <c r="DHQ90" s="20"/>
      <c r="DHR90" s="20"/>
      <c r="DHS90" s="20"/>
      <c r="DHT90" s="20"/>
      <c r="DHU90" s="20"/>
      <c r="DHV90" s="20"/>
      <c r="DHW90" s="20"/>
      <c r="DHX90" s="20"/>
      <c r="DHY90" s="20"/>
      <c r="DHZ90" s="20"/>
      <c r="DIA90" s="20"/>
      <c r="DIB90" s="20"/>
      <c r="DIC90" s="20"/>
      <c r="DID90" s="20"/>
      <c r="DIE90" s="20"/>
      <c r="DIF90" s="20"/>
      <c r="DIG90" s="20"/>
      <c r="DIH90" s="20"/>
      <c r="DII90" s="20"/>
      <c r="DIJ90" s="20"/>
      <c r="DIK90" s="20"/>
      <c r="DIL90" s="20"/>
      <c r="DIM90" s="20"/>
      <c r="DIN90" s="20"/>
      <c r="DIO90" s="20"/>
      <c r="DIP90" s="20"/>
      <c r="DIQ90" s="20"/>
      <c r="DIR90" s="20"/>
      <c r="DIS90" s="20"/>
      <c r="DIT90" s="20"/>
      <c r="DIU90" s="20"/>
      <c r="DIV90" s="20"/>
      <c r="DIW90" s="20"/>
      <c r="DIX90" s="20"/>
      <c r="DIY90" s="20"/>
      <c r="DIZ90" s="20"/>
      <c r="DJA90" s="20"/>
      <c r="DJB90" s="20"/>
      <c r="DJC90" s="20"/>
      <c r="DJD90" s="20"/>
      <c r="DJE90" s="20"/>
      <c r="DJF90" s="20"/>
      <c r="DJG90" s="20"/>
      <c r="DJH90" s="20"/>
      <c r="DJI90" s="20"/>
      <c r="DJJ90" s="20"/>
      <c r="DJK90" s="20"/>
      <c r="DJL90" s="20"/>
      <c r="DJM90" s="20"/>
      <c r="DJN90" s="20"/>
      <c r="DJO90" s="20"/>
      <c r="DJP90" s="20"/>
      <c r="DJQ90" s="20"/>
      <c r="DJR90" s="20"/>
      <c r="DJS90" s="20"/>
      <c r="DJT90" s="20"/>
      <c r="DJU90" s="20"/>
      <c r="DJV90" s="20"/>
      <c r="DJW90" s="20"/>
      <c r="DJX90" s="20"/>
      <c r="DJY90" s="20"/>
      <c r="DJZ90" s="20"/>
      <c r="DKA90" s="20"/>
      <c r="DKB90" s="20"/>
      <c r="DKC90" s="20"/>
      <c r="DKD90" s="20"/>
      <c r="DKE90" s="20"/>
      <c r="DKF90" s="20"/>
      <c r="DKG90" s="20"/>
      <c r="DKH90" s="20"/>
      <c r="DKI90" s="20"/>
      <c r="DKJ90" s="20"/>
      <c r="DKK90" s="20"/>
      <c r="DKL90" s="20"/>
      <c r="DKM90" s="20"/>
      <c r="DKN90" s="20"/>
      <c r="DKO90" s="20"/>
      <c r="DKP90" s="20"/>
      <c r="DKQ90" s="20"/>
      <c r="DKR90" s="20"/>
      <c r="DKS90" s="20"/>
      <c r="DKT90" s="20"/>
      <c r="DKU90" s="20"/>
      <c r="DKV90" s="20"/>
      <c r="DKW90" s="20"/>
      <c r="DKX90" s="20"/>
      <c r="DKY90" s="20"/>
      <c r="DKZ90" s="20"/>
      <c r="DLA90" s="20"/>
      <c r="DLB90" s="20"/>
      <c r="DLC90" s="20"/>
      <c r="DLD90" s="20"/>
      <c r="DLE90" s="20"/>
      <c r="DLF90" s="20"/>
      <c r="DLG90" s="20"/>
      <c r="DLH90" s="20"/>
      <c r="DLI90" s="20"/>
      <c r="DLJ90" s="20"/>
      <c r="DLK90" s="20"/>
      <c r="DLL90" s="20"/>
      <c r="DLM90" s="20"/>
      <c r="DLN90" s="20"/>
      <c r="DLO90" s="20"/>
      <c r="DLP90" s="20"/>
      <c r="DLQ90" s="20"/>
      <c r="DLR90" s="20"/>
      <c r="DLS90" s="20"/>
      <c r="DLT90" s="20"/>
      <c r="DLU90" s="20"/>
      <c r="DLV90" s="20"/>
      <c r="DLW90" s="20"/>
      <c r="DLX90" s="20"/>
      <c r="DLY90" s="20"/>
      <c r="DLZ90" s="20"/>
      <c r="DMA90" s="20"/>
      <c r="DMB90" s="20"/>
      <c r="DMC90" s="20"/>
      <c r="DMD90" s="20"/>
      <c r="DME90" s="20"/>
      <c r="DMF90" s="20"/>
      <c r="DMG90" s="20"/>
      <c r="DMH90" s="20"/>
      <c r="DMI90" s="20"/>
      <c r="DMJ90" s="20"/>
      <c r="DMK90" s="20"/>
      <c r="DML90" s="20"/>
      <c r="DMM90" s="20"/>
      <c r="DMN90" s="20"/>
      <c r="DMO90" s="20"/>
      <c r="DMP90" s="20"/>
      <c r="DMQ90" s="20"/>
      <c r="DMR90" s="20"/>
      <c r="DMS90" s="20"/>
      <c r="DMT90" s="20"/>
      <c r="DMU90" s="20"/>
      <c r="DMV90" s="20"/>
      <c r="DMW90" s="20"/>
      <c r="DMX90" s="20"/>
      <c r="DMY90" s="20"/>
      <c r="DMZ90" s="20"/>
      <c r="DNA90" s="20"/>
      <c r="DNB90" s="20"/>
      <c r="DNC90" s="20"/>
      <c r="DND90" s="20"/>
      <c r="DNE90" s="20"/>
      <c r="DNF90" s="20"/>
      <c r="DNG90" s="20"/>
      <c r="DNH90" s="20"/>
      <c r="DNI90" s="20"/>
      <c r="DNJ90" s="20"/>
      <c r="DNK90" s="20"/>
      <c r="DNL90" s="20"/>
      <c r="DNM90" s="20"/>
      <c r="DNN90" s="20"/>
      <c r="DNO90" s="20"/>
      <c r="DNP90" s="20"/>
      <c r="DNQ90" s="20"/>
      <c r="DNR90" s="20"/>
      <c r="DNS90" s="20"/>
      <c r="DNT90" s="20"/>
      <c r="DNU90" s="20"/>
      <c r="DNV90" s="20"/>
      <c r="DNW90" s="20"/>
      <c r="DNX90" s="20"/>
      <c r="DNY90" s="20"/>
      <c r="DNZ90" s="20"/>
      <c r="DOA90" s="20"/>
      <c r="DOB90" s="20"/>
      <c r="DOC90" s="20"/>
      <c r="DOD90" s="20"/>
      <c r="DOE90" s="20"/>
      <c r="DOF90" s="20"/>
      <c r="DOG90" s="20"/>
      <c r="DOH90" s="20"/>
      <c r="DOI90" s="20"/>
      <c r="DOJ90" s="20"/>
      <c r="DOK90" s="20"/>
      <c r="DOL90" s="20"/>
      <c r="DOM90" s="20"/>
      <c r="DON90" s="20"/>
      <c r="DOO90" s="20"/>
      <c r="DOP90" s="20"/>
      <c r="DOQ90" s="20"/>
      <c r="DOR90" s="20"/>
      <c r="DOS90" s="20"/>
      <c r="DOT90" s="20"/>
      <c r="DOU90" s="20"/>
      <c r="DOV90" s="20"/>
      <c r="DOW90" s="20"/>
      <c r="DOX90" s="20"/>
      <c r="DOY90" s="20"/>
      <c r="DOZ90" s="20"/>
      <c r="DPA90" s="20"/>
      <c r="DPB90" s="20"/>
      <c r="DPC90" s="20"/>
      <c r="DPD90" s="20"/>
      <c r="DPE90" s="20"/>
      <c r="DPF90" s="20"/>
      <c r="DPG90" s="20"/>
      <c r="DPH90" s="20"/>
      <c r="DPI90" s="20"/>
      <c r="DPJ90" s="20"/>
      <c r="DPK90" s="20"/>
      <c r="DPL90" s="20"/>
      <c r="DPM90" s="20"/>
      <c r="DPN90" s="20"/>
      <c r="DPO90" s="20"/>
      <c r="DPP90" s="20"/>
      <c r="DPQ90" s="20"/>
      <c r="DPR90" s="20"/>
      <c r="DPS90" s="20"/>
      <c r="DPT90" s="20"/>
      <c r="DPU90" s="20"/>
      <c r="DPV90" s="20"/>
      <c r="DPW90" s="20"/>
      <c r="DPX90" s="20"/>
      <c r="DPY90" s="20"/>
      <c r="DPZ90" s="20"/>
      <c r="DQA90" s="20"/>
      <c r="DQB90" s="20"/>
      <c r="DQC90" s="20"/>
      <c r="DQD90" s="20"/>
      <c r="DQE90" s="20"/>
      <c r="DQF90" s="20"/>
      <c r="DQG90" s="20"/>
      <c r="DQH90" s="20"/>
      <c r="DQI90" s="20"/>
      <c r="DQJ90" s="20"/>
      <c r="DQK90" s="20"/>
      <c r="DQL90" s="20"/>
      <c r="DQM90" s="20"/>
      <c r="DQN90" s="20"/>
      <c r="DQO90" s="20"/>
      <c r="DQP90" s="20"/>
      <c r="DQQ90" s="20"/>
      <c r="DQR90" s="20"/>
      <c r="DQS90" s="20"/>
      <c r="DQT90" s="20"/>
      <c r="DQU90" s="20"/>
      <c r="DQV90" s="20"/>
      <c r="DQW90" s="20"/>
      <c r="DQX90" s="20"/>
      <c r="DQY90" s="20"/>
      <c r="DQZ90" s="20"/>
      <c r="DRA90" s="20"/>
      <c r="DRB90" s="20"/>
      <c r="DRC90" s="20"/>
      <c r="DRD90" s="20"/>
      <c r="DRE90" s="20"/>
      <c r="DRF90" s="20"/>
      <c r="DRG90" s="20"/>
      <c r="DRH90" s="20"/>
      <c r="DRI90" s="20"/>
      <c r="DRJ90" s="20"/>
      <c r="DRK90" s="20"/>
      <c r="DRL90" s="20"/>
      <c r="DRM90" s="20"/>
      <c r="DRN90" s="20"/>
      <c r="DRO90" s="20"/>
      <c r="DRP90" s="20"/>
      <c r="DRQ90" s="20"/>
      <c r="DRR90" s="20"/>
      <c r="DRS90" s="20"/>
      <c r="DRT90" s="20"/>
      <c r="DRU90" s="20"/>
      <c r="DRV90" s="20"/>
      <c r="DRW90" s="20"/>
      <c r="DRX90" s="20"/>
      <c r="DRY90" s="20"/>
      <c r="DRZ90" s="20"/>
      <c r="DSA90" s="20"/>
      <c r="DSB90" s="20"/>
      <c r="DSC90" s="20"/>
      <c r="DSD90" s="20"/>
      <c r="DSE90" s="20"/>
      <c r="DSF90" s="20"/>
      <c r="DSG90" s="20"/>
      <c r="DSH90" s="20"/>
      <c r="DSI90" s="20"/>
      <c r="DSJ90" s="20"/>
      <c r="DSK90" s="20"/>
      <c r="DSL90" s="20"/>
      <c r="DSM90" s="20"/>
      <c r="DSN90" s="20"/>
      <c r="DSO90" s="20"/>
      <c r="DSP90" s="20"/>
      <c r="DSQ90" s="20"/>
      <c r="DSR90" s="20"/>
      <c r="DSS90" s="20"/>
      <c r="DST90" s="20"/>
      <c r="DSU90" s="20"/>
      <c r="DSV90" s="20"/>
      <c r="DSW90" s="20"/>
      <c r="DSX90" s="20"/>
      <c r="DSY90" s="20"/>
      <c r="DSZ90" s="20"/>
      <c r="DTA90" s="20"/>
      <c r="DTB90" s="20"/>
      <c r="DTC90" s="20"/>
      <c r="DTD90" s="20"/>
      <c r="DTE90" s="20"/>
      <c r="DTF90" s="20"/>
      <c r="DTG90" s="20"/>
      <c r="DTH90" s="20"/>
      <c r="DTI90" s="20"/>
      <c r="DTJ90" s="20"/>
      <c r="DTK90" s="20"/>
      <c r="DTL90" s="20"/>
      <c r="DTM90" s="20"/>
      <c r="DTN90" s="20"/>
      <c r="DTO90" s="20"/>
      <c r="DTP90" s="20"/>
      <c r="DTQ90" s="20"/>
      <c r="DTR90" s="20"/>
      <c r="DTS90" s="20"/>
      <c r="DTT90" s="20"/>
      <c r="DTU90" s="20"/>
      <c r="DTV90" s="20"/>
      <c r="DTW90" s="20"/>
      <c r="DTX90" s="20"/>
      <c r="DTY90" s="20"/>
      <c r="DTZ90" s="20"/>
      <c r="DUA90" s="20"/>
      <c r="DUB90" s="20"/>
      <c r="DUC90" s="20"/>
      <c r="DUD90" s="20"/>
      <c r="DUE90" s="20"/>
      <c r="DUF90" s="20"/>
      <c r="DUG90" s="20"/>
      <c r="DUH90" s="20"/>
      <c r="DUI90" s="20"/>
      <c r="DUJ90" s="20"/>
      <c r="DUK90" s="20"/>
      <c r="DUL90" s="20"/>
      <c r="DUM90" s="20"/>
      <c r="DUN90" s="20"/>
      <c r="DUO90" s="20"/>
      <c r="DUP90" s="20"/>
      <c r="DUQ90" s="20"/>
      <c r="DUR90" s="20"/>
      <c r="DUS90" s="20"/>
      <c r="DUT90" s="20"/>
      <c r="DUU90" s="20"/>
      <c r="DUV90" s="20"/>
      <c r="DUW90" s="20"/>
      <c r="DUX90" s="20"/>
      <c r="DUY90" s="20"/>
      <c r="DUZ90" s="20"/>
      <c r="DVA90" s="20"/>
      <c r="DVB90" s="20"/>
      <c r="DVC90" s="20"/>
      <c r="DVD90" s="20"/>
      <c r="DVE90" s="20"/>
      <c r="DVF90" s="20"/>
      <c r="DVG90" s="20"/>
      <c r="DVH90" s="20"/>
      <c r="DVI90" s="20"/>
      <c r="DVJ90" s="20"/>
      <c r="DVK90" s="20"/>
      <c r="DVL90" s="20"/>
      <c r="DVM90" s="20"/>
      <c r="DVN90" s="20"/>
      <c r="DVO90" s="20"/>
      <c r="DVP90" s="20"/>
      <c r="DVQ90" s="20"/>
      <c r="DVR90" s="20"/>
      <c r="DVS90" s="20"/>
      <c r="DVT90" s="20"/>
      <c r="DVU90" s="20"/>
      <c r="DVV90" s="20"/>
      <c r="DVW90" s="20"/>
      <c r="DVX90" s="20"/>
      <c r="DVY90" s="20"/>
      <c r="DVZ90" s="20"/>
      <c r="DWA90" s="20"/>
      <c r="DWB90" s="20"/>
      <c r="DWC90" s="20"/>
      <c r="DWD90" s="20"/>
      <c r="DWE90" s="20"/>
      <c r="DWF90" s="20"/>
      <c r="DWG90" s="20"/>
      <c r="DWH90" s="20"/>
      <c r="DWI90" s="20"/>
      <c r="DWJ90" s="20"/>
      <c r="DWK90" s="20"/>
      <c r="DWL90" s="20"/>
      <c r="DWM90" s="20"/>
      <c r="DWN90" s="20"/>
      <c r="DWO90" s="20"/>
      <c r="DWP90" s="20"/>
      <c r="DWQ90" s="20"/>
      <c r="DWR90" s="20"/>
      <c r="DWS90" s="20"/>
      <c r="DWT90" s="20"/>
      <c r="DWU90" s="20"/>
      <c r="DWV90" s="20"/>
      <c r="DWW90" s="20"/>
      <c r="DWX90" s="20"/>
      <c r="DWY90" s="20"/>
      <c r="DWZ90" s="20"/>
      <c r="DXA90" s="20"/>
      <c r="DXB90" s="20"/>
      <c r="DXC90" s="20"/>
      <c r="DXD90" s="20"/>
      <c r="DXE90" s="20"/>
      <c r="DXF90" s="20"/>
      <c r="DXG90" s="20"/>
      <c r="DXH90" s="20"/>
      <c r="DXI90" s="20"/>
      <c r="DXJ90" s="20"/>
      <c r="DXK90" s="20"/>
      <c r="DXL90" s="20"/>
      <c r="DXM90" s="20"/>
      <c r="DXN90" s="20"/>
      <c r="DXO90" s="20"/>
      <c r="DXP90" s="20"/>
      <c r="DXQ90" s="20"/>
      <c r="DXR90" s="20"/>
      <c r="DXS90" s="20"/>
      <c r="DXT90" s="20"/>
      <c r="DXU90" s="20"/>
      <c r="DXV90" s="20"/>
      <c r="DXW90" s="20"/>
      <c r="DXX90" s="20"/>
      <c r="DXY90" s="20"/>
      <c r="DXZ90" s="20"/>
      <c r="DYA90" s="20"/>
      <c r="DYB90" s="20"/>
      <c r="DYC90" s="20"/>
      <c r="DYD90" s="20"/>
      <c r="DYE90" s="20"/>
      <c r="DYF90" s="20"/>
      <c r="DYG90" s="20"/>
      <c r="DYH90" s="20"/>
      <c r="DYI90" s="20"/>
      <c r="DYJ90" s="20"/>
      <c r="DYK90" s="20"/>
      <c r="DYL90" s="20"/>
      <c r="DYM90" s="20"/>
      <c r="DYN90" s="20"/>
      <c r="DYO90" s="20"/>
      <c r="DYP90" s="20"/>
      <c r="DYQ90" s="20"/>
      <c r="DYR90" s="20"/>
      <c r="DYS90" s="20"/>
      <c r="DYT90" s="20"/>
      <c r="DYU90" s="20"/>
      <c r="DYV90" s="20"/>
      <c r="DYW90" s="20"/>
      <c r="DYX90" s="20"/>
      <c r="DYY90" s="20"/>
      <c r="DYZ90" s="20"/>
      <c r="DZA90" s="20"/>
      <c r="DZB90" s="20"/>
      <c r="DZC90" s="20"/>
      <c r="DZD90" s="20"/>
      <c r="DZE90" s="20"/>
      <c r="DZF90" s="20"/>
      <c r="DZG90" s="20"/>
      <c r="DZH90" s="20"/>
      <c r="DZI90" s="20"/>
      <c r="DZJ90" s="20"/>
      <c r="DZK90" s="20"/>
      <c r="DZL90" s="20"/>
      <c r="DZM90" s="20"/>
      <c r="DZN90" s="20"/>
      <c r="DZO90" s="20"/>
      <c r="DZP90" s="20"/>
      <c r="DZQ90" s="20"/>
      <c r="DZR90" s="20"/>
      <c r="DZS90" s="20"/>
      <c r="DZT90" s="20"/>
      <c r="DZU90" s="20"/>
      <c r="DZV90" s="20"/>
      <c r="DZW90" s="20"/>
      <c r="DZX90" s="20"/>
      <c r="DZY90" s="20"/>
      <c r="DZZ90" s="20"/>
      <c r="EAA90" s="20"/>
      <c r="EAB90" s="20"/>
      <c r="EAC90" s="20"/>
      <c r="EAD90" s="20"/>
      <c r="EAE90" s="20"/>
      <c r="EAF90" s="20"/>
      <c r="EAG90" s="20"/>
      <c r="EAH90" s="20"/>
      <c r="EAI90" s="20"/>
      <c r="EAJ90" s="20"/>
      <c r="EAK90" s="20"/>
      <c r="EAL90" s="20"/>
      <c r="EAM90" s="20"/>
      <c r="EAN90" s="20"/>
      <c r="EAO90" s="20"/>
      <c r="EAP90" s="20"/>
      <c r="EAQ90" s="20"/>
      <c r="EAR90" s="20"/>
      <c r="EAS90" s="20"/>
      <c r="EAT90" s="20"/>
      <c r="EAU90" s="20"/>
      <c r="EAV90" s="20"/>
      <c r="EAW90" s="20"/>
      <c r="EAX90" s="20"/>
      <c r="EAY90" s="20"/>
      <c r="EAZ90" s="20"/>
      <c r="EBA90" s="20"/>
      <c r="EBB90" s="20"/>
      <c r="EBC90" s="20"/>
      <c r="EBD90" s="20"/>
      <c r="EBE90" s="20"/>
      <c r="EBF90" s="20"/>
      <c r="EBG90" s="20"/>
      <c r="EBH90" s="20"/>
      <c r="EBI90" s="20"/>
      <c r="EBJ90" s="20"/>
      <c r="EBK90" s="20"/>
      <c r="EBL90" s="20"/>
      <c r="EBM90" s="20"/>
      <c r="EBN90" s="20"/>
      <c r="EBO90" s="20"/>
      <c r="EBP90" s="20"/>
      <c r="EBQ90" s="20"/>
      <c r="EBR90" s="20"/>
      <c r="EBS90" s="20"/>
      <c r="EBT90" s="20"/>
      <c r="EBU90" s="20"/>
      <c r="EBV90" s="20"/>
      <c r="EBW90" s="20"/>
      <c r="EBX90" s="20"/>
      <c r="EBY90" s="20"/>
      <c r="EBZ90" s="20"/>
      <c r="ECA90" s="20"/>
      <c r="ECB90" s="20"/>
      <c r="ECC90" s="20"/>
      <c r="ECD90" s="20"/>
      <c r="ECE90" s="20"/>
      <c r="ECF90" s="20"/>
      <c r="ECG90" s="20"/>
      <c r="ECH90" s="20"/>
      <c r="ECI90" s="20"/>
      <c r="ECJ90" s="20"/>
      <c r="ECK90" s="20"/>
      <c r="ECL90" s="20"/>
      <c r="ECM90" s="20"/>
      <c r="ECN90" s="20"/>
      <c r="ECO90" s="20"/>
      <c r="ECP90" s="20"/>
      <c r="ECQ90" s="20"/>
      <c r="ECR90" s="20"/>
      <c r="ECS90" s="20"/>
      <c r="ECT90" s="20"/>
      <c r="ECU90" s="20"/>
      <c r="ECV90" s="20"/>
      <c r="ECW90" s="20"/>
      <c r="ECX90" s="20"/>
      <c r="ECY90" s="20"/>
      <c r="ECZ90" s="20"/>
      <c r="EDA90" s="20"/>
      <c r="EDB90" s="20"/>
      <c r="EDC90" s="20"/>
      <c r="EDD90" s="20"/>
      <c r="EDE90" s="20"/>
      <c r="EDF90" s="20"/>
      <c r="EDG90" s="20"/>
      <c r="EDH90" s="20"/>
      <c r="EDI90" s="20"/>
      <c r="EDJ90" s="20"/>
      <c r="EDK90" s="20"/>
      <c r="EDL90" s="20"/>
      <c r="EDM90" s="20"/>
      <c r="EDN90" s="20"/>
      <c r="EDO90" s="20"/>
      <c r="EDP90" s="20"/>
      <c r="EDQ90" s="20"/>
      <c r="EDR90" s="20"/>
      <c r="EDS90" s="20"/>
      <c r="EDT90" s="20"/>
      <c r="EDU90" s="20"/>
      <c r="EDV90" s="20"/>
      <c r="EDW90" s="20"/>
      <c r="EDX90" s="20"/>
      <c r="EDY90" s="20"/>
      <c r="EDZ90" s="20"/>
      <c r="EEA90" s="20"/>
      <c r="EEB90" s="20"/>
      <c r="EEC90" s="20"/>
      <c r="EED90" s="20"/>
      <c r="EEE90" s="20"/>
      <c r="EEF90" s="20"/>
      <c r="EEG90" s="20"/>
      <c r="EEH90" s="20"/>
      <c r="EEI90" s="20"/>
      <c r="EEJ90" s="20"/>
      <c r="EEK90" s="20"/>
      <c r="EEL90" s="20"/>
      <c r="EEM90" s="20"/>
      <c r="EEN90" s="20"/>
      <c r="EEO90" s="20"/>
      <c r="EEP90" s="20"/>
      <c r="EEQ90" s="20"/>
      <c r="EER90" s="20"/>
      <c r="EES90" s="20"/>
      <c r="EET90" s="20"/>
      <c r="EEU90" s="20"/>
      <c r="EEV90" s="20"/>
      <c r="EEW90" s="20"/>
      <c r="EEX90" s="20"/>
      <c r="EEY90" s="20"/>
      <c r="EEZ90" s="20"/>
      <c r="EFA90" s="20"/>
      <c r="EFB90" s="20"/>
      <c r="EFC90" s="20"/>
      <c r="EFD90" s="20"/>
      <c r="EFE90" s="20"/>
      <c r="EFF90" s="20"/>
      <c r="EFG90" s="20"/>
      <c r="EFH90" s="20"/>
      <c r="EFI90" s="20"/>
      <c r="EFJ90" s="20"/>
      <c r="EFK90" s="20"/>
      <c r="EFL90" s="20"/>
      <c r="EFM90" s="20"/>
      <c r="EFN90" s="20"/>
      <c r="EFO90" s="20"/>
      <c r="EFP90" s="20"/>
      <c r="EFQ90" s="20"/>
      <c r="EFR90" s="20"/>
      <c r="EFS90" s="20"/>
      <c r="EFT90" s="20"/>
      <c r="EFU90" s="20"/>
      <c r="EFV90" s="20"/>
      <c r="EFW90" s="20"/>
      <c r="EFX90" s="20"/>
      <c r="EFY90" s="20"/>
      <c r="EFZ90" s="20"/>
      <c r="EGA90" s="20"/>
      <c r="EGB90" s="20"/>
      <c r="EGC90" s="20"/>
      <c r="EGD90" s="20"/>
      <c r="EGE90" s="20"/>
      <c r="EGF90" s="20"/>
      <c r="EGG90" s="20"/>
      <c r="EGH90" s="20"/>
      <c r="EGI90" s="20"/>
      <c r="EGJ90" s="20"/>
      <c r="EGK90" s="20"/>
      <c r="EGL90" s="20"/>
      <c r="EGM90" s="20"/>
      <c r="EGN90" s="20"/>
      <c r="EGO90" s="20"/>
      <c r="EGP90" s="20"/>
      <c r="EGQ90" s="20"/>
      <c r="EGR90" s="20"/>
      <c r="EGS90" s="20"/>
      <c r="EGT90" s="20"/>
      <c r="EGU90" s="20"/>
      <c r="EGV90" s="20"/>
      <c r="EGW90" s="20"/>
      <c r="EGX90" s="20"/>
      <c r="EGY90" s="20"/>
      <c r="EGZ90" s="20"/>
      <c r="EHA90" s="20"/>
      <c r="EHB90" s="20"/>
      <c r="EHC90" s="20"/>
      <c r="EHD90" s="20"/>
      <c r="EHE90" s="20"/>
      <c r="EHF90" s="20"/>
      <c r="EHG90" s="20"/>
      <c r="EHH90" s="20"/>
      <c r="EHI90" s="20"/>
      <c r="EHJ90" s="20"/>
      <c r="EHK90" s="20"/>
      <c r="EHL90" s="20"/>
      <c r="EHM90" s="20"/>
      <c r="EHN90" s="20"/>
      <c r="EHO90" s="20"/>
      <c r="EHP90" s="20"/>
      <c r="EHQ90" s="20"/>
      <c r="EHR90" s="20"/>
      <c r="EHS90" s="20"/>
      <c r="EHT90" s="20"/>
      <c r="EHU90" s="20"/>
      <c r="EHV90" s="20"/>
      <c r="EHW90" s="20"/>
      <c r="EHX90" s="20"/>
      <c r="EHY90" s="20"/>
      <c r="EHZ90" s="20"/>
      <c r="EIA90" s="20"/>
      <c r="EIB90" s="20"/>
      <c r="EIC90" s="20"/>
      <c r="EID90" s="20"/>
      <c r="EIE90" s="20"/>
      <c r="EIF90" s="20"/>
      <c r="EIG90" s="20"/>
      <c r="EIH90" s="20"/>
      <c r="EII90" s="20"/>
      <c r="EIJ90" s="20"/>
      <c r="EIK90" s="20"/>
      <c r="EIL90" s="20"/>
      <c r="EIM90" s="20"/>
      <c r="EIN90" s="20"/>
      <c r="EIO90" s="20"/>
      <c r="EIP90" s="20"/>
      <c r="EIQ90" s="20"/>
      <c r="EIR90" s="20"/>
      <c r="EIS90" s="20"/>
      <c r="EIT90" s="20"/>
      <c r="EIU90" s="20"/>
      <c r="EIV90" s="20"/>
      <c r="EIW90" s="20"/>
      <c r="EIX90" s="20"/>
      <c r="EIY90" s="20"/>
      <c r="EIZ90" s="20"/>
      <c r="EJA90" s="20"/>
      <c r="EJB90" s="20"/>
      <c r="EJC90" s="20"/>
      <c r="EJD90" s="20"/>
      <c r="EJE90" s="20"/>
      <c r="EJF90" s="20"/>
      <c r="EJG90" s="20"/>
      <c r="EJH90" s="20"/>
      <c r="EJI90" s="20"/>
      <c r="EJJ90" s="20"/>
      <c r="EJK90" s="20"/>
      <c r="EJL90" s="20"/>
      <c r="EJM90" s="20"/>
      <c r="EJN90" s="20"/>
      <c r="EJO90" s="20"/>
      <c r="EJP90" s="20"/>
      <c r="EJQ90" s="20"/>
      <c r="EJR90" s="20"/>
      <c r="EJS90" s="20"/>
      <c r="EJT90" s="20"/>
      <c r="EJU90" s="20"/>
      <c r="EJV90" s="20"/>
      <c r="EJW90" s="20"/>
      <c r="EJX90" s="20"/>
      <c r="EJY90" s="20"/>
      <c r="EJZ90" s="20"/>
      <c r="EKA90" s="20"/>
      <c r="EKB90" s="20"/>
      <c r="EKC90" s="20"/>
      <c r="EKD90" s="20"/>
      <c r="EKE90" s="20"/>
      <c r="EKF90" s="20"/>
      <c r="EKG90" s="20"/>
      <c r="EKH90" s="20"/>
      <c r="EKI90" s="20"/>
      <c r="EKJ90" s="20"/>
      <c r="EKK90" s="20"/>
      <c r="EKL90" s="20"/>
      <c r="EKM90" s="20"/>
      <c r="EKN90" s="20"/>
      <c r="EKO90" s="20"/>
      <c r="EKP90" s="20"/>
      <c r="EKQ90" s="20"/>
      <c r="EKR90" s="20"/>
      <c r="EKS90" s="20"/>
      <c r="EKT90" s="20"/>
      <c r="EKU90" s="20"/>
      <c r="EKV90" s="20"/>
      <c r="EKW90" s="20"/>
      <c r="EKX90" s="20"/>
      <c r="EKY90" s="20"/>
      <c r="EKZ90" s="20"/>
      <c r="ELA90" s="20"/>
      <c r="ELB90" s="20"/>
      <c r="ELC90" s="20"/>
      <c r="ELD90" s="20"/>
      <c r="ELE90" s="20"/>
      <c r="ELF90" s="20"/>
      <c r="ELG90" s="20"/>
      <c r="ELH90" s="20"/>
      <c r="ELI90" s="20"/>
      <c r="ELJ90" s="20"/>
      <c r="ELK90" s="20"/>
      <c r="ELL90" s="20"/>
      <c r="ELM90" s="20"/>
      <c r="ELN90" s="20"/>
      <c r="ELO90" s="20"/>
      <c r="ELP90" s="20"/>
      <c r="ELQ90" s="20"/>
      <c r="ELR90" s="20"/>
      <c r="ELS90" s="20"/>
      <c r="ELT90" s="20"/>
      <c r="ELU90" s="20"/>
      <c r="ELV90" s="20"/>
      <c r="ELW90" s="20"/>
      <c r="ELX90" s="20"/>
      <c r="ELY90" s="20"/>
      <c r="ELZ90" s="20"/>
      <c r="EMA90" s="20"/>
      <c r="EMB90" s="20"/>
      <c r="EMC90" s="20"/>
      <c r="EMD90" s="20"/>
      <c r="EME90" s="20"/>
      <c r="EMF90" s="20"/>
      <c r="EMG90" s="20"/>
      <c r="EMH90" s="20"/>
      <c r="EMI90" s="20"/>
      <c r="EMJ90" s="20"/>
      <c r="EMK90" s="20"/>
      <c r="EML90" s="20"/>
      <c r="EMM90" s="20"/>
      <c r="EMN90" s="20"/>
      <c r="EMO90" s="20"/>
      <c r="EMP90" s="20"/>
      <c r="EMQ90" s="20"/>
      <c r="EMR90" s="20"/>
      <c r="EMS90" s="20"/>
      <c r="EMT90" s="20"/>
      <c r="EMU90" s="20"/>
      <c r="EMV90" s="20"/>
      <c r="EMW90" s="20"/>
      <c r="EMX90" s="20"/>
      <c r="EMY90" s="20"/>
      <c r="EMZ90" s="20"/>
      <c r="ENA90" s="20"/>
      <c r="ENB90" s="20"/>
      <c r="ENC90" s="20"/>
      <c r="END90" s="20"/>
      <c r="ENE90" s="20"/>
      <c r="ENF90" s="20"/>
      <c r="ENG90" s="20"/>
      <c r="ENH90" s="20"/>
      <c r="ENI90" s="20"/>
      <c r="ENJ90" s="20"/>
      <c r="ENK90" s="20"/>
      <c r="ENL90" s="20"/>
      <c r="ENM90" s="20"/>
      <c r="ENN90" s="20"/>
      <c r="ENO90" s="20"/>
      <c r="ENP90" s="20"/>
      <c r="ENQ90" s="20"/>
      <c r="ENR90" s="20"/>
      <c r="ENS90" s="20"/>
      <c r="ENT90" s="20"/>
      <c r="ENU90" s="20"/>
      <c r="ENV90" s="20"/>
      <c r="ENW90" s="20"/>
      <c r="ENX90" s="20"/>
      <c r="ENY90" s="20"/>
      <c r="ENZ90" s="20"/>
      <c r="EOA90" s="20"/>
      <c r="EOB90" s="20"/>
      <c r="EOC90" s="20"/>
      <c r="EOD90" s="20"/>
      <c r="EOE90" s="20"/>
      <c r="EOF90" s="20"/>
      <c r="EOG90" s="20"/>
      <c r="EOH90" s="20"/>
      <c r="EOI90" s="20"/>
      <c r="EOJ90" s="20"/>
      <c r="EOK90" s="20"/>
      <c r="EOL90" s="20"/>
      <c r="EOM90" s="20"/>
      <c r="EON90" s="20"/>
      <c r="EOO90" s="20"/>
      <c r="EOP90" s="20"/>
      <c r="EOQ90" s="20"/>
      <c r="EOR90" s="20"/>
      <c r="EOS90" s="20"/>
      <c r="EOT90" s="20"/>
      <c r="EOU90" s="20"/>
      <c r="EOV90" s="20"/>
      <c r="EOW90" s="20"/>
      <c r="EOX90" s="20"/>
      <c r="EOY90" s="20"/>
      <c r="EOZ90" s="20"/>
      <c r="EPA90" s="20"/>
      <c r="EPB90" s="20"/>
      <c r="EPC90" s="20"/>
      <c r="EPD90" s="20"/>
      <c r="EPE90" s="20"/>
      <c r="EPF90" s="20"/>
      <c r="EPG90" s="20"/>
      <c r="EPH90" s="20"/>
      <c r="EPI90" s="20"/>
      <c r="EPJ90" s="20"/>
      <c r="EPK90" s="20"/>
      <c r="EPL90" s="20"/>
      <c r="EPM90" s="20"/>
      <c r="EPN90" s="20"/>
      <c r="EPO90" s="20"/>
      <c r="EPP90" s="20"/>
      <c r="EPQ90" s="20"/>
      <c r="EPR90" s="20"/>
      <c r="EPS90" s="20"/>
      <c r="EPT90" s="20"/>
      <c r="EPU90" s="20"/>
      <c r="EPV90" s="20"/>
      <c r="EPW90" s="20"/>
      <c r="EPX90" s="20"/>
      <c r="EPY90" s="20"/>
      <c r="EPZ90" s="20"/>
      <c r="EQA90" s="20"/>
      <c r="EQB90" s="20"/>
      <c r="EQC90" s="20"/>
      <c r="EQD90" s="20"/>
      <c r="EQE90" s="20"/>
      <c r="EQF90" s="20"/>
      <c r="EQG90" s="20"/>
      <c r="EQH90" s="20"/>
      <c r="EQI90" s="20"/>
      <c r="EQJ90" s="20"/>
      <c r="EQK90" s="20"/>
      <c r="EQL90" s="20"/>
      <c r="EQM90" s="20"/>
      <c r="EQN90" s="20"/>
      <c r="EQO90" s="20"/>
      <c r="EQP90" s="20"/>
      <c r="EQQ90" s="20"/>
      <c r="EQR90" s="20"/>
      <c r="EQS90" s="20"/>
      <c r="EQT90" s="20"/>
      <c r="EQU90" s="20"/>
      <c r="EQV90" s="20"/>
      <c r="EQW90" s="20"/>
      <c r="EQX90" s="20"/>
      <c r="EQY90" s="20"/>
      <c r="EQZ90" s="20"/>
      <c r="ERA90" s="20"/>
      <c r="ERB90" s="20"/>
      <c r="ERC90" s="20"/>
      <c r="ERD90" s="20"/>
      <c r="ERE90" s="20"/>
      <c r="ERF90" s="20"/>
      <c r="ERG90" s="20"/>
      <c r="ERH90" s="20"/>
      <c r="ERI90" s="20"/>
      <c r="ERJ90" s="20"/>
      <c r="ERK90" s="20"/>
      <c r="ERL90" s="20"/>
      <c r="ERM90" s="20"/>
      <c r="ERN90" s="20"/>
      <c r="ERO90" s="20"/>
      <c r="ERP90" s="20"/>
      <c r="ERQ90" s="20"/>
      <c r="ERR90" s="20"/>
      <c r="ERS90" s="20"/>
      <c r="ERT90" s="20"/>
      <c r="ERU90" s="20"/>
      <c r="ERV90" s="20"/>
      <c r="ERW90" s="20"/>
      <c r="ERX90" s="20"/>
      <c r="ERY90" s="20"/>
      <c r="ERZ90" s="20"/>
      <c r="ESA90" s="20"/>
      <c r="ESB90" s="20"/>
      <c r="ESC90" s="20"/>
      <c r="ESD90" s="20"/>
      <c r="ESE90" s="20"/>
      <c r="ESF90" s="20"/>
      <c r="ESG90" s="20"/>
      <c r="ESH90" s="20"/>
      <c r="ESI90" s="20"/>
      <c r="ESJ90" s="20"/>
      <c r="ESK90" s="20"/>
      <c r="ESL90" s="20"/>
      <c r="ESM90" s="20"/>
      <c r="ESN90" s="20"/>
      <c r="ESO90" s="20"/>
      <c r="ESP90" s="20"/>
      <c r="ESQ90" s="20"/>
      <c r="ESR90" s="20"/>
      <c r="ESS90" s="20"/>
      <c r="EST90" s="20"/>
      <c r="ESU90" s="20"/>
      <c r="ESV90" s="20"/>
      <c r="ESW90" s="20"/>
      <c r="ESX90" s="20"/>
      <c r="ESY90" s="20"/>
      <c r="ESZ90" s="20"/>
      <c r="ETA90" s="20"/>
      <c r="ETB90" s="20"/>
      <c r="ETC90" s="20"/>
      <c r="ETD90" s="20"/>
      <c r="ETE90" s="20"/>
      <c r="ETF90" s="20"/>
      <c r="ETG90" s="20"/>
      <c r="ETH90" s="20"/>
      <c r="ETI90" s="20"/>
      <c r="ETJ90" s="20"/>
      <c r="ETK90" s="20"/>
      <c r="ETL90" s="20"/>
      <c r="ETM90" s="20"/>
      <c r="ETN90" s="20"/>
      <c r="ETO90" s="20"/>
      <c r="ETP90" s="20"/>
      <c r="ETQ90" s="20"/>
      <c r="ETR90" s="20"/>
      <c r="ETS90" s="20"/>
      <c r="ETT90" s="20"/>
      <c r="ETU90" s="20"/>
      <c r="ETV90" s="20"/>
      <c r="ETW90" s="20"/>
      <c r="ETX90" s="20"/>
      <c r="ETY90" s="20"/>
      <c r="ETZ90" s="20"/>
      <c r="EUA90" s="20"/>
      <c r="EUB90" s="20"/>
      <c r="EUC90" s="20"/>
      <c r="EUD90" s="20"/>
      <c r="EUE90" s="20"/>
      <c r="EUF90" s="20"/>
      <c r="EUG90" s="20"/>
      <c r="EUH90" s="20"/>
      <c r="EUI90" s="20"/>
      <c r="EUJ90" s="20"/>
      <c r="EUK90" s="20"/>
      <c r="EUL90" s="20"/>
      <c r="EUM90" s="20"/>
      <c r="EUN90" s="20"/>
      <c r="EUO90" s="20"/>
      <c r="EUP90" s="20"/>
      <c r="EUQ90" s="20"/>
      <c r="EUR90" s="20"/>
      <c r="EUS90" s="20"/>
      <c r="EUT90" s="20"/>
      <c r="EUU90" s="20"/>
      <c r="EUV90" s="20"/>
      <c r="EUW90" s="20"/>
      <c r="EUX90" s="20"/>
      <c r="EUY90" s="20"/>
      <c r="EUZ90" s="20"/>
      <c r="EVA90" s="20"/>
      <c r="EVB90" s="20"/>
      <c r="EVC90" s="20"/>
      <c r="EVD90" s="20"/>
      <c r="EVE90" s="20"/>
      <c r="EVF90" s="20"/>
      <c r="EVG90" s="20"/>
      <c r="EVH90" s="20"/>
      <c r="EVI90" s="20"/>
      <c r="EVJ90" s="20"/>
      <c r="EVK90" s="20"/>
      <c r="EVL90" s="20"/>
      <c r="EVM90" s="20"/>
      <c r="EVN90" s="20"/>
      <c r="EVO90" s="20"/>
      <c r="EVP90" s="20"/>
      <c r="EVQ90" s="20"/>
      <c r="EVR90" s="20"/>
      <c r="EVS90" s="20"/>
      <c r="EVT90" s="20"/>
      <c r="EVU90" s="20"/>
      <c r="EVV90" s="20"/>
      <c r="EVW90" s="20"/>
      <c r="EVX90" s="20"/>
      <c r="EVY90" s="20"/>
      <c r="EVZ90" s="20"/>
      <c r="EWA90" s="20"/>
      <c r="EWB90" s="20"/>
      <c r="EWC90" s="20"/>
      <c r="EWD90" s="20"/>
      <c r="EWE90" s="20"/>
      <c r="EWF90" s="20"/>
      <c r="EWG90" s="20"/>
      <c r="EWH90" s="20"/>
      <c r="EWI90" s="20"/>
      <c r="EWJ90" s="20"/>
      <c r="EWK90" s="20"/>
      <c r="EWL90" s="20"/>
      <c r="EWM90" s="20"/>
      <c r="EWN90" s="20"/>
      <c r="EWO90" s="20"/>
      <c r="EWP90" s="20"/>
      <c r="EWQ90" s="20"/>
      <c r="EWR90" s="20"/>
      <c r="EWS90" s="20"/>
      <c r="EWT90" s="20"/>
      <c r="EWU90" s="20"/>
      <c r="EWV90" s="20"/>
      <c r="EWW90" s="20"/>
      <c r="EWX90" s="20"/>
      <c r="EWY90" s="20"/>
      <c r="EWZ90" s="20"/>
      <c r="EXA90" s="20"/>
      <c r="EXB90" s="20"/>
      <c r="EXC90" s="20"/>
      <c r="EXD90" s="20"/>
      <c r="EXE90" s="20"/>
      <c r="EXF90" s="20"/>
      <c r="EXG90" s="20"/>
      <c r="EXH90" s="20"/>
      <c r="EXI90" s="20"/>
      <c r="EXJ90" s="20"/>
      <c r="EXK90" s="20"/>
      <c r="EXL90" s="20"/>
      <c r="EXM90" s="20"/>
      <c r="EXN90" s="20"/>
      <c r="EXO90" s="20"/>
      <c r="EXP90" s="20"/>
      <c r="EXQ90" s="20"/>
      <c r="EXR90" s="20"/>
      <c r="EXS90" s="20"/>
      <c r="EXT90" s="20"/>
      <c r="EXU90" s="20"/>
      <c r="EXV90" s="20"/>
      <c r="EXW90" s="20"/>
      <c r="EXX90" s="20"/>
      <c r="EXY90" s="20"/>
      <c r="EXZ90" s="20"/>
      <c r="EYA90" s="20"/>
      <c r="EYB90" s="20"/>
      <c r="EYC90" s="20"/>
      <c r="EYD90" s="20"/>
      <c r="EYE90" s="20"/>
      <c r="EYF90" s="20"/>
      <c r="EYG90" s="20"/>
      <c r="EYH90" s="20"/>
      <c r="EYI90" s="20"/>
      <c r="EYJ90" s="20"/>
      <c r="EYK90" s="20"/>
      <c r="EYL90" s="20"/>
      <c r="EYM90" s="20"/>
      <c r="EYN90" s="20"/>
      <c r="EYO90" s="20"/>
      <c r="EYP90" s="20"/>
      <c r="EYQ90" s="20"/>
      <c r="EYR90" s="20"/>
      <c r="EYS90" s="20"/>
      <c r="EYT90" s="20"/>
      <c r="EYU90" s="20"/>
      <c r="EYV90" s="20"/>
      <c r="EYW90" s="20"/>
      <c r="EYX90" s="20"/>
      <c r="EYY90" s="20"/>
      <c r="EYZ90" s="20"/>
      <c r="EZA90" s="20"/>
      <c r="EZB90" s="20"/>
      <c r="EZC90" s="20"/>
      <c r="EZD90" s="20"/>
      <c r="EZE90" s="20"/>
      <c r="EZF90" s="20"/>
      <c r="EZG90" s="20"/>
      <c r="EZH90" s="20"/>
      <c r="EZI90" s="20"/>
      <c r="EZJ90" s="20"/>
      <c r="EZK90" s="20"/>
      <c r="EZL90" s="20"/>
      <c r="EZM90" s="20"/>
      <c r="EZN90" s="20"/>
      <c r="EZO90" s="20"/>
      <c r="EZP90" s="20"/>
      <c r="EZQ90" s="20"/>
      <c r="EZR90" s="20"/>
      <c r="EZS90" s="20"/>
      <c r="EZT90" s="20"/>
      <c r="EZU90" s="20"/>
      <c r="EZV90" s="20"/>
      <c r="EZW90" s="20"/>
      <c r="EZX90" s="20"/>
      <c r="EZY90" s="20"/>
      <c r="EZZ90" s="20"/>
      <c r="FAA90" s="20"/>
      <c r="FAB90" s="20"/>
      <c r="FAC90" s="20"/>
      <c r="FAD90" s="20"/>
      <c r="FAE90" s="20"/>
      <c r="FAF90" s="20"/>
      <c r="FAG90" s="20"/>
      <c r="FAH90" s="20"/>
      <c r="FAI90" s="20"/>
      <c r="FAJ90" s="20"/>
      <c r="FAK90" s="20"/>
      <c r="FAL90" s="20"/>
      <c r="FAM90" s="20"/>
      <c r="FAN90" s="20"/>
      <c r="FAO90" s="20"/>
      <c r="FAP90" s="20"/>
      <c r="FAQ90" s="20"/>
      <c r="FAR90" s="20"/>
      <c r="FAS90" s="20"/>
      <c r="FAT90" s="20"/>
      <c r="FAU90" s="20"/>
      <c r="FAV90" s="20"/>
      <c r="FAW90" s="20"/>
      <c r="FAX90" s="20"/>
      <c r="FAY90" s="20"/>
      <c r="FAZ90" s="20"/>
      <c r="FBA90" s="20"/>
      <c r="FBB90" s="20"/>
      <c r="FBC90" s="20"/>
      <c r="FBD90" s="20"/>
      <c r="FBE90" s="20"/>
      <c r="FBF90" s="20"/>
      <c r="FBG90" s="20"/>
      <c r="FBH90" s="20"/>
      <c r="FBI90" s="20"/>
      <c r="FBJ90" s="20"/>
      <c r="FBK90" s="20"/>
      <c r="FBL90" s="20"/>
      <c r="FBM90" s="20"/>
      <c r="FBN90" s="20"/>
      <c r="FBO90" s="20"/>
      <c r="FBP90" s="20"/>
      <c r="FBQ90" s="20"/>
      <c r="FBR90" s="20"/>
      <c r="FBS90" s="20"/>
      <c r="FBT90" s="20"/>
      <c r="FBU90" s="20"/>
      <c r="FBV90" s="20"/>
      <c r="FBW90" s="20"/>
      <c r="FBX90" s="20"/>
      <c r="FBY90" s="20"/>
      <c r="FBZ90" s="20"/>
      <c r="FCA90" s="20"/>
      <c r="FCB90" s="20"/>
      <c r="FCC90" s="20"/>
      <c r="FCD90" s="20"/>
      <c r="FCE90" s="20"/>
      <c r="FCF90" s="20"/>
      <c r="FCG90" s="20"/>
      <c r="FCH90" s="20"/>
      <c r="FCI90" s="20"/>
      <c r="FCJ90" s="20"/>
      <c r="FCK90" s="20"/>
      <c r="FCL90" s="20"/>
      <c r="FCM90" s="20"/>
      <c r="FCN90" s="20"/>
      <c r="FCO90" s="20"/>
      <c r="FCP90" s="20"/>
      <c r="FCQ90" s="20"/>
      <c r="FCR90" s="20"/>
      <c r="FCS90" s="20"/>
      <c r="FCT90" s="20"/>
      <c r="FCU90" s="20"/>
      <c r="FCV90" s="20"/>
      <c r="FCW90" s="20"/>
      <c r="FCX90" s="20"/>
      <c r="FCY90" s="20"/>
      <c r="FCZ90" s="20"/>
      <c r="FDA90" s="20"/>
      <c r="FDB90" s="20"/>
      <c r="FDC90" s="20"/>
      <c r="FDD90" s="20"/>
      <c r="FDE90" s="20"/>
      <c r="FDF90" s="20"/>
      <c r="FDG90" s="20"/>
      <c r="FDH90" s="20"/>
      <c r="FDI90" s="20"/>
      <c r="FDJ90" s="20"/>
      <c r="FDK90" s="20"/>
      <c r="FDL90" s="20"/>
      <c r="FDM90" s="20"/>
      <c r="FDN90" s="20"/>
      <c r="FDO90" s="20"/>
      <c r="FDP90" s="20"/>
      <c r="FDQ90" s="20"/>
      <c r="FDR90" s="20"/>
      <c r="FDS90" s="20"/>
      <c r="FDT90" s="20"/>
      <c r="FDU90" s="20"/>
      <c r="FDV90" s="20"/>
      <c r="FDW90" s="20"/>
      <c r="FDX90" s="20"/>
      <c r="FDY90" s="20"/>
      <c r="FDZ90" s="20"/>
      <c r="FEA90" s="20"/>
      <c r="FEB90" s="20"/>
      <c r="FEC90" s="20"/>
      <c r="FED90" s="20"/>
      <c r="FEE90" s="20"/>
      <c r="FEF90" s="20"/>
      <c r="FEG90" s="20"/>
      <c r="FEH90" s="20"/>
      <c r="FEI90" s="20"/>
      <c r="FEJ90" s="20"/>
      <c r="FEK90" s="20"/>
      <c r="FEL90" s="20"/>
      <c r="FEM90" s="20"/>
      <c r="FEN90" s="20"/>
      <c r="FEO90" s="20"/>
      <c r="FEP90" s="20"/>
      <c r="FEQ90" s="20"/>
      <c r="FER90" s="20"/>
      <c r="FES90" s="20"/>
      <c r="FET90" s="20"/>
      <c r="FEU90" s="20"/>
      <c r="FEV90" s="20"/>
      <c r="FEW90" s="20"/>
      <c r="FEX90" s="20"/>
      <c r="FEY90" s="20"/>
      <c r="FEZ90" s="20"/>
      <c r="FFA90" s="20"/>
      <c r="FFB90" s="20"/>
      <c r="FFC90" s="20"/>
      <c r="FFD90" s="20"/>
      <c r="FFE90" s="20"/>
      <c r="FFF90" s="20"/>
      <c r="FFG90" s="20"/>
      <c r="FFH90" s="20"/>
      <c r="FFI90" s="20"/>
      <c r="FFJ90" s="20"/>
      <c r="FFK90" s="20"/>
      <c r="FFL90" s="20"/>
      <c r="FFM90" s="20"/>
      <c r="FFN90" s="20"/>
      <c r="FFO90" s="20"/>
      <c r="FFP90" s="20"/>
      <c r="FFQ90" s="20"/>
      <c r="FFR90" s="20"/>
      <c r="FFS90" s="20"/>
      <c r="FFT90" s="20"/>
      <c r="FFU90" s="20"/>
      <c r="FFV90" s="20"/>
      <c r="FFW90" s="20"/>
      <c r="FFX90" s="20"/>
      <c r="FFY90" s="20"/>
      <c r="FFZ90" s="20"/>
      <c r="FGA90" s="20"/>
      <c r="FGB90" s="20"/>
      <c r="FGC90" s="20"/>
      <c r="FGD90" s="20"/>
      <c r="FGE90" s="20"/>
      <c r="FGF90" s="20"/>
      <c r="FGG90" s="20"/>
      <c r="FGH90" s="20"/>
      <c r="FGI90" s="20"/>
      <c r="FGJ90" s="20"/>
      <c r="FGK90" s="20"/>
      <c r="FGL90" s="20"/>
      <c r="FGM90" s="20"/>
      <c r="FGN90" s="20"/>
      <c r="FGO90" s="20"/>
      <c r="FGP90" s="20"/>
      <c r="FGQ90" s="20"/>
      <c r="FGR90" s="20"/>
      <c r="FGS90" s="20"/>
      <c r="FGT90" s="20"/>
      <c r="FGU90" s="20"/>
      <c r="FGV90" s="20"/>
      <c r="FGW90" s="20"/>
      <c r="FGX90" s="20"/>
      <c r="FGY90" s="20"/>
      <c r="FGZ90" s="20"/>
      <c r="FHA90" s="20"/>
      <c r="FHB90" s="20"/>
      <c r="FHC90" s="20"/>
      <c r="FHD90" s="20"/>
      <c r="FHE90" s="20"/>
      <c r="FHF90" s="20"/>
      <c r="FHG90" s="20"/>
      <c r="FHH90" s="20"/>
      <c r="FHI90" s="20"/>
      <c r="FHJ90" s="20"/>
      <c r="FHK90" s="20"/>
      <c r="FHL90" s="20"/>
      <c r="FHM90" s="20"/>
      <c r="FHN90" s="20"/>
      <c r="FHO90" s="20"/>
      <c r="FHP90" s="20"/>
      <c r="FHQ90" s="20"/>
      <c r="FHR90" s="20"/>
      <c r="FHS90" s="20"/>
      <c r="FHT90" s="20"/>
      <c r="FHU90" s="20"/>
      <c r="FHV90" s="20"/>
      <c r="FHW90" s="20"/>
      <c r="FHX90" s="20"/>
      <c r="FHY90" s="20"/>
      <c r="FHZ90" s="20"/>
      <c r="FIA90" s="20"/>
      <c r="FIB90" s="20"/>
      <c r="FIC90" s="20"/>
      <c r="FID90" s="20"/>
      <c r="FIE90" s="20"/>
      <c r="FIF90" s="20"/>
      <c r="FIG90" s="20"/>
      <c r="FIH90" s="20"/>
      <c r="FII90" s="20"/>
      <c r="FIJ90" s="20"/>
      <c r="FIK90" s="20"/>
      <c r="FIL90" s="20"/>
      <c r="FIM90" s="20"/>
      <c r="FIN90" s="20"/>
      <c r="FIO90" s="20"/>
      <c r="FIP90" s="20"/>
      <c r="FIQ90" s="20"/>
      <c r="FIR90" s="20"/>
      <c r="FIS90" s="20"/>
      <c r="FIT90" s="20"/>
      <c r="FIU90" s="20"/>
      <c r="FIV90" s="20"/>
      <c r="FIW90" s="20"/>
      <c r="FIX90" s="20"/>
      <c r="FIY90" s="20"/>
      <c r="FIZ90" s="20"/>
      <c r="FJA90" s="20"/>
      <c r="FJB90" s="20"/>
      <c r="FJC90" s="20"/>
      <c r="FJD90" s="20"/>
      <c r="FJE90" s="20"/>
      <c r="FJF90" s="20"/>
      <c r="FJG90" s="20"/>
      <c r="FJH90" s="20"/>
      <c r="FJI90" s="20"/>
      <c r="FJJ90" s="20"/>
      <c r="FJK90" s="20"/>
      <c r="FJL90" s="20"/>
      <c r="FJM90" s="20"/>
      <c r="FJN90" s="20"/>
      <c r="FJO90" s="20"/>
      <c r="FJP90" s="20"/>
      <c r="FJQ90" s="20"/>
      <c r="FJR90" s="20"/>
      <c r="FJS90" s="20"/>
      <c r="FJT90" s="20"/>
      <c r="FJU90" s="20"/>
      <c r="FJV90" s="20"/>
      <c r="FJW90" s="20"/>
      <c r="FJX90" s="20"/>
      <c r="FJY90" s="20"/>
      <c r="FJZ90" s="20"/>
      <c r="FKA90" s="20"/>
      <c r="FKB90" s="20"/>
      <c r="FKC90" s="20"/>
      <c r="FKD90" s="20"/>
      <c r="FKE90" s="20"/>
      <c r="FKF90" s="20"/>
      <c r="FKG90" s="20"/>
      <c r="FKH90" s="20"/>
      <c r="FKI90" s="20"/>
      <c r="FKJ90" s="20"/>
      <c r="FKK90" s="20"/>
      <c r="FKL90" s="20"/>
      <c r="FKM90" s="20"/>
      <c r="FKN90" s="20"/>
      <c r="FKO90" s="20"/>
      <c r="FKP90" s="20"/>
      <c r="FKQ90" s="20"/>
      <c r="FKR90" s="20"/>
      <c r="FKS90" s="20"/>
      <c r="FKT90" s="20"/>
      <c r="FKU90" s="20"/>
      <c r="FKV90" s="20"/>
      <c r="FKW90" s="20"/>
      <c r="FKX90" s="20"/>
      <c r="FKY90" s="20"/>
      <c r="FKZ90" s="20"/>
      <c r="FLA90" s="20"/>
      <c r="FLB90" s="20"/>
      <c r="FLC90" s="20"/>
      <c r="FLD90" s="20"/>
      <c r="FLE90" s="20"/>
      <c r="FLF90" s="20"/>
      <c r="FLG90" s="20"/>
      <c r="FLH90" s="20"/>
      <c r="FLI90" s="20"/>
      <c r="FLJ90" s="20"/>
      <c r="FLK90" s="20"/>
      <c r="FLL90" s="20"/>
      <c r="FLM90" s="20"/>
      <c r="FLN90" s="20"/>
      <c r="FLO90" s="20"/>
      <c r="FLP90" s="20"/>
      <c r="FLQ90" s="20"/>
      <c r="FLR90" s="20"/>
      <c r="FLS90" s="20"/>
      <c r="FLT90" s="20"/>
      <c r="FLU90" s="20"/>
      <c r="FLV90" s="20"/>
      <c r="FLW90" s="20"/>
      <c r="FLX90" s="20"/>
      <c r="FLY90" s="20"/>
      <c r="FLZ90" s="20"/>
      <c r="FMA90" s="20"/>
      <c r="FMB90" s="20"/>
      <c r="FMC90" s="20"/>
      <c r="FMD90" s="20"/>
      <c r="FME90" s="20"/>
      <c r="FMF90" s="20"/>
      <c r="FMG90" s="20"/>
      <c r="FMH90" s="20"/>
      <c r="FMI90" s="20"/>
      <c r="FMJ90" s="20"/>
      <c r="FMK90" s="20"/>
      <c r="FML90" s="20"/>
      <c r="FMM90" s="20"/>
      <c r="FMN90" s="20"/>
      <c r="FMO90" s="20"/>
      <c r="FMP90" s="20"/>
      <c r="FMQ90" s="20"/>
      <c r="FMR90" s="20"/>
      <c r="FMS90" s="20"/>
      <c r="FMT90" s="20"/>
      <c r="FMU90" s="20"/>
      <c r="FMV90" s="20"/>
      <c r="FMW90" s="20"/>
      <c r="FMX90" s="20"/>
      <c r="FMY90" s="20"/>
      <c r="FMZ90" s="20"/>
      <c r="FNA90" s="20"/>
      <c r="FNB90" s="20"/>
      <c r="FNC90" s="20"/>
      <c r="FND90" s="20"/>
      <c r="FNE90" s="20"/>
      <c r="FNF90" s="20"/>
      <c r="FNG90" s="20"/>
      <c r="FNH90" s="20"/>
      <c r="FNI90" s="20"/>
      <c r="FNJ90" s="20"/>
      <c r="FNK90" s="20"/>
      <c r="FNL90" s="20"/>
      <c r="FNM90" s="20"/>
      <c r="FNN90" s="20"/>
      <c r="FNO90" s="20"/>
      <c r="FNP90" s="20"/>
      <c r="FNQ90" s="20"/>
      <c r="FNR90" s="20"/>
      <c r="FNS90" s="20"/>
      <c r="FNT90" s="20"/>
      <c r="FNU90" s="20"/>
      <c r="FNV90" s="20"/>
      <c r="FNW90" s="20"/>
      <c r="FNX90" s="20"/>
      <c r="FNY90" s="20"/>
      <c r="FNZ90" s="20"/>
      <c r="FOA90" s="20"/>
      <c r="FOB90" s="20"/>
      <c r="FOC90" s="20"/>
      <c r="FOD90" s="20"/>
      <c r="FOE90" s="20"/>
      <c r="FOF90" s="20"/>
      <c r="FOG90" s="20"/>
      <c r="FOH90" s="20"/>
      <c r="FOI90" s="20"/>
      <c r="FOJ90" s="20"/>
      <c r="FOK90" s="20"/>
      <c r="FOL90" s="20"/>
      <c r="FOM90" s="20"/>
      <c r="FON90" s="20"/>
      <c r="FOO90" s="20"/>
      <c r="FOP90" s="20"/>
      <c r="FOQ90" s="20"/>
      <c r="FOR90" s="20"/>
      <c r="FOS90" s="20"/>
      <c r="FOT90" s="20"/>
      <c r="FOU90" s="20"/>
      <c r="FOV90" s="20"/>
      <c r="FOW90" s="20"/>
      <c r="FOX90" s="20"/>
      <c r="FOY90" s="20"/>
      <c r="FOZ90" s="20"/>
      <c r="FPA90" s="20"/>
      <c r="FPB90" s="20"/>
      <c r="FPC90" s="20"/>
      <c r="FPD90" s="20"/>
      <c r="FPE90" s="20"/>
      <c r="FPF90" s="20"/>
      <c r="FPG90" s="20"/>
      <c r="FPH90" s="20"/>
      <c r="FPI90" s="20"/>
      <c r="FPJ90" s="20"/>
      <c r="FPK90" s="20"/>
      <c r="FPL90" s="20"/>
      <c r="FPM90" s="20"/>
      <c r="FPN90" s="20"/>
      <c r="FPO90" s="20"/>
      <c r="FPP90" s="20"/>
      <c r="FPQ90" s="20"/>
      <c r="FPR90" s="20"/>
      <c r="FPS90" s="20"/>
      <c r="FPT90" s="20"/>
      <c r="FPU90" s="20"/>
      <c r="FPV90" s="20"/>
      <c r="FPW90" s="20"/>
      <c r="FPX90" s="20"/>
      <c r="FPY90" s="20"/>
      <c r="FPZ90" s="20"/>
      <c r="FQA90" s="20"/>
      <c r="FQB90" s="20"/>
      <c r="FQC90" s="20"/>
      <c r="FQD90" s="20"/>
      <c r="FQE90" s="20"/>
      <c r="FQF90" s="20"/>
      <c r="FQG90" s="20"/>
      <c r="FQH90" s="20"/>
      <c r="FQI90" s="20"/>
      <c r="FQJ90" s="20"/>
      <c r="FQK90" s="20"/>
      <c r="FQL90" s="20"/>
      <c r="FQM90" s="20"/>
      <c r="FQN90" s="20"/>
      <c r="FQO90" s="20"/>
      <c r="FQP90" s="20"/>
      <c r="FQQ90" s="20"/>
      <c r="FQR90" s="20"/>
      <c r="FQS90" s="20"/>
      <c r="FQT90" s="20"/>
      <c r="FQU90" s="20"/>
      <c r="FQV90" s="20"/>
      <c r="FQW90" s="20"/>
      <c r="FQX90" s="20"/>
      <c r="FQY90" s="20"/>
      <c r="FQZ90" s="20"/>
      <c r="FRA90" s="20"/>
      <c r="FRB90" s="20"/>
      <c r="FRC90" s="20"/>
      <c r="FRD90" s="20"/>
      <c r="FRE90" s="20"/>
      <c r="FRF90" s="20"/>
      <c r="FRG90" s="20"/>
      <c r="FRH90" s="20"/>
      <c r="FRI90" s="20"/>
      <c r="FRJ90" s="20"/>
      <c r="FRK90" s="20"/>
      <c r="FRL90" s="20"/>
      <c r="FRM90" s="20"/>
      <c r="FRN90" s="20"/>
      <c r="FRO90" s="20"/>
      <c r="FRP90" s="20"/>
      <c r="FRQ90" s="20"/>
      <c r="FRR90" s="20"/>
      <c r="FRS90" s="20"/>
      <c r="FRT90" s="20"/>
      <c r="FRU90" s="20"/>
      <c r="FRV90" s="20"/>
      <c r="FRW90" s="20"/>
      <c r="FRX90" s="20"/>
      <c r="FRY90" s="20"/>
      <c r="FRZ90" s="20"/>
      <c r="FSA90" s="20"/>
      <c r="FSB90" s="20"/>
      <c r="FSC90" s="20"/>
      <c r="FSD90" s="20"/>
      <c r="FSE90" s="20"/>
      <c r="FSF90" s="20"/>
      <c r="FSG90" s="20"/>
      <c r="FSH90" s="20"/>
      <c r="FSI90" s="20"/>
      <c r="FSJ90" s="20"/>
      <c r="FSK90" s="20"/>
      <c r="FSL90" s="20"/>
      <c r="FSM90" s="20"/>
      <c r="FSN90" s="20"/>
      <c r="FSO90" s="20"/>
      <c r="FSP90" s="20"/>
      <c r="FSQ90" s="20"/>
      <c r="FSR90" s="20"/>
      <c r="FSS90" s="20"/>
      <c r="FST90" s="20"/>
      <c r="FSU90" s="20"/>
      <c r="FSV90" s="20"/>
      <c r="FSW90" s="20"/>
      <c r="FSX90" s="20"/>
      <c r="FSY90" s="20"/>
      <c r="FSZ90" s="20"/>
      <c r="FTA90" s="20"/>
      <c r="FTB90" s="20"/>
      <c r="FTC90" s="20"/>
      <c r="FTD90" s="20"/>
      <c r="FTE90" s="20"/>
      <c r="FTF90" s="20"/>
      <c r="FTG90" s="20"/>
      <c r="FTH90" s="20"/>
      <c r="FTI90" s="20"/>
      <c r="FTJ90" s="20"/>
      <c r="FTK90" s="20"/>
      <c r="FTL90" s="20"/>
      <c r="FTM90" s="20"/>
      <c r="FTN90" s="20"/>
      <c r="FTO90" s="20"/>
      <c r="FTP90" s="20"/>
      <c r="FTQ90" s="20"/>
      <c r="FTR90" s="20"/>
      <c r="FTS90" s="20"/>
      <c r="FTT90" s="20"/>
      <c r="FTU90" s="20"/>
      <c r="FTV90" s="20"/>
      <c r="FTW90" s="20"/>
      <c r="FTX90" s="20"/>
      <c r="FTY90" s="20"/>
      <c r="FTZ90" s="20"/>
      <c r="FUA90" s="20"/>
      <c r="FUB90" s="20"/>
      <c r="FUC90" s="20"/>
      <c r="FUD90" s="20"/>
      <c r="FUE90" s="20"/>
      <c r="FUF90" s="20"/>
      <c r="FUG90" s="20"/>
      <c r="FUH90" s="20"/>
      <c r="FUI90" s="20"/>
      <c r="FUJ90" s="20"/>
      <c r="FUK90" s="20"/>
      <c r="FUL90" s="20"/>
      <c r="FUM90" s="20"/>
      <c r="FUN90" s="20"/>
      <c r="FUO90" s="20"/>
      <c r="FUP90" s="20"/>
      <c r="FUQ90" s="20"/>
      <c r="FUR90" s="20"/>
      <c r="FUS90" s="20"/>
      <c r="FUT90" s="20"/>
      <c r="FUU90" s="20"/>
      <c r="FUV90" s="20"/>
      <c r="FUW90" s="20"/>
      <c r="FUX90" s="20"/>
      <c r="FUY90" s="20"/>
      <c r="FUZ90" s="20"/>
      <c r="FVA90" s="20"/>
      <c r="FVB90" s="20"/>
      <c r="FVC90" s="20"/>
      <c r="FVD90" s="20"/>
      <c r="FVE90" s="20"/>
      <c r="FVF90" s="20"/>
      <c r="FVG90" s="20"/>
      <c r="FVH90" s="20"/>
      <c r="FVI90" s="20"/>
      <c r="FVJ90" s="20"/>
      <c r="FVK90" s="20"/>
      <c r="FVL90" s="20"/>
      <c r="FVM90" s="20"/>
      <c r="FVN90" s="20"/>
      <c r="FVO90" s="20"/>
      <c r="FVP90" s="20"/>
      <c r="FVQ90" s="20"/>
      <c r="FVR90" s="20"/>
      <c r="FVS90" s="20"/>
      <c r="FVT90" s="20"/>
      <c r="FVU90" s="20"/>
      <c r="FVV90" s="20"/>
      <c r="FVW90" s="20"/>
      <c r="FVX90" s="20"/>
      <c r="FVY90" s="20"/>
      <c r="FVZ90" s="20"/>
      <c r="FWA90" s="20"/>
      <c r="FWB90" s="20"/>
      <c r="FWC90" s="20"/>
      <c r="FWD90" s="20"/>
      <c r="FWE90" s="20"/>
      <c r="FWF90" s="20"/>
      <c r="FWG90" s="20"/>
      <c r="FWH90" s="20"/>
      <c r="FWI90" s="20"/>
      <c r="FWJ90" s="20"/>
      <c r="FWK90" s="20"/>
      <c r="FWL90" s="20"/>
      <c r="FWM90" s="20"/>
      <c r="FWN90" s="20"/>
      <c r="FWO90" s="20"/>
      <c r="FWP90" s="20"/>
      <c r="FWQ90" s="20"/>
      <c r="FWR90" s="20"/>
      <c r="FWS90" s="20"/>
      <c r="FWT90" s="20"/>
      <c r="FWU90" s="20"/>
      <c r="FWV90" s="20"/>
      <c r="FWW90" s="20"/>
      <c r="FWX90" s="20"/>
      <c r="FWY90" s="20"/>
      <c r="FWZ90" s="20"/>
      <c r="FXA90" s="20"/>
      <c r="FXB90" s="20"/>
      <c r="FXC90" s="20"/>
      <c r="FXD90" s="20"/>
      <c r="FXE90" s="20"/>
      <c r="FXF90" s="20"/>
      <c r="FXG90" s="20"/>
      <c r="FXH90" s="20"/>
      <c r="FXI90" s="20"/>
      <c r="FXJ90" s="20"/>
      <c r="FXK90" s="20"/>
      <c r="FXL90" s="20"/>
      <c r="FXM90" s="20"/>
      <c r="FXN90" s="20"/>
      <c r="FXO90" s="20"/>
      <c r="FXP90" s="20"/>
      <c r="FXQ90" s="20"/>
      <c r="FXR90" s="20"/>
      <c r="FXS90" s="20"/>
      <c r="FXT90" s="20"/>
      <c r="FXU90" s="20"/>
      <c r="FXV90" s="20"/>
      <c r="FXW90" s="20"/>
      <c r="FXX90" s="20"/>
      <c r="FXY90" s="20"/>
      <c r="FXZ90" s="20"/>
      <c r="FYA90" s="20"/>
      <c r="FYB90" s="20"/>
      <c r="FYC90" s="20"/>
      <c r="FYD90" s="20"/>
      <c r="FYE90" s="20"/>
      <c r="FYF90" s="20"/>
      <c r="FYG90" s="20"/>
      <c r="FYH90" s="20"/>
      <c r="FYI90" s="20"/>
      <c r="FYJ90" s="20"/>
      <c r="FYK90" s="20"/>
      <c r="FYL90" s="20"/>
      <c r="FYM90" s="20"/>
      <c r="FYN90" s="20"/>
      <c r="FYO90" s="20"/>
      <c r="FYP90" s="20"/>
      <c r="FYQ90" s="20"/>
      <c r="FYR90" s="20"/>
      <c r="FYS90" s="20"/>
      <c r="FYT90" s="20"/>
      <c r="FYU90" s="20"/>
      <c r="FYV90" s="20"/>
      <c r="FYW90" s="20"/>
      <c r="FYX90" s="20"/>
      <c r="FYY90" s="20"/>
      <c r="FYZ90" s="20"/>
      <c r="FZA90" s="20"/>
      <c r="FZB90" s="20"/>
      <c r="FZC90" s="20"/>
      <c r="FZD90" s="20"/>
      <c r="FZE90" s="20"/>
      <c r="FZF90" s="20"/>
      <c r="FZG90" s="20"/>
      <c r="FZH90" s="20"/>
      <c r="FZI90" s="20"/>
      <c r="FZJ90" s="20"/>
      <c r="FZK90" s="20"/>
      <c r="FZL90" s="20"/>
      <c r="FZM90" s="20"/>
      <c r="FZN90" s="20"/>
      <c r="FZO90" s="20"/>
      <c r="FZP90" s="20"/>
      <c r="FZQ90" s="20"/>
      <c r="FZR90" s="20"/>
      <c r="FZS90" s="20"/>
      <c r="FZT90" s="20"/>
      <c r="FZU90" s="20"/>
      <c r="FZV90" s="20"/>
      <c r="FZW90" s="20"/>
      <c r="FZX90" s="20"/>
      <c r="FZY90" s="20"/>
      <c r="FZZ90" s="20"/>
      <c r="GAA90" s="20"/>
      <c r="GAB90" s="20"/>
      <c r="GAC90" s="20"/>
      <c r="GAD90" s="20"/>
      <c r="GAE90" s="20"/>
      <c r="GAF90" s="20"/>
      <c r="GAG90" s="20"/>
      <c r="GAH90" s="20"/>
      <c r="GAI90" s="20"/>
      <c r="GAJ90" s="20"/>
      <c r="GAK90" s="20"/>
      <c r="GAL90" s="20"/>
      <c r="GAM90" s="20"/>
      <c r="GAN90" s="20"/>
      <c r="GAO90" s="20"/>
      <c r="GAP90" s="20"/>
      <c r="GAQ90" s="20"/>
      <c r="GAR90" s="20"/>
      <c r="GAS90" s="20"/>
      <c r="GAT90" s="20"/>
      <c r="GAU90" s="20"/>
      <c r="GAV90" s="20"/>
      <c r="GAW90" s="20"/>
      <c r="GAX90" s="20"/>
      <c r="GAY90" s="20"/>
      <c r="GAZ90" s="20"/>
      <c r="GBA90" s="20"/>
      <c r="GBB90" s="20"/>
      <c r="GBC90" s="20"/>
      <c r="GBD90" s="20"/>
      <c r="GBE90" s="20"/>
      <c r="GBF90" s="20"/>
      <c r="GBG90" s="20"/>
      <c r="GBH90" s="20"/>
      <c r="GBI90" s="20"/>
      <c r="GBJ90" s="20"/>
      <c r="GBK90" s="20"/>
      <c r="GBL90" s="20"/>
      <c r="GBM90" s="20"/>
      <c r="GBN90" s="20"/>
      <c r="GBO90" s="20"/>
      <c r="GBP90" s="20"/>
      <c r="GBQ90" s="20"/>
      <c r="GBR90" s="20"/>
      <c r="GBS90" s="20"/>
      <c r="GBT90" s="20"/>
      <c r="GBU90" s="20"/>
      <c r="GBV90" s="20"/>
      <c r="GBW90" s="20"/>
      <c r="GBX90" s="20"/>
      <c r="GBY90" s="20"/>
      <c r="GBZ90" s="20"/>
      <c r="GCA90" s="20"/>
      <c r="GCB90" s="20"/>
      <c r="GCC90" s="20"/>
      <c r="GCD90" s="20"/>
      <c r="GCE90" s="20"/>
      <c r="GCF90" s="20"/>
      <c r="GCG90" s="20"/>
      <c r="GCH90" s="20"/>
      <c r="GCI90" s="20"/>
      <c r="GCJ90" s="20"/>
      <c r="GCK90" s="20"/>
      <c r="GCL90" s="20"/>
      <c r="GCM90" s="20"/>
      <c r="GCN90" s="20"/>
      <c r="GCO90" s="20"/>
      <c r="GCP90" s="20"/>
      <c r="GCQ90" s="20"/>
      <c r="GCR90" s="20"/>
      <c r="GCS90" s="20"/>
      <c r="GCT90" s="20"/>
      <c r="GCU90" s="20"/>
      <c r="GCV90" s="20"/>
      <c r="GCW90" s="20"/>
      <c r="GCX90" s="20"/>
      <c r="GCY90" s="20"/>
      <c r="GCZ90" s="20"/>
      <c r="GDA90" s="20"/>
      <c r="GDB90" s="20"/>
      <c r="GDC90" s="20"/>
      <c r="GDD90" s="20"/>
      <c r="GDE90" s="20"/>
      <c r="GDF90" s="20"/>
      <c r="GDG90" s="20"/>
      <c r="GDH90" s="20"/>
      <c r="GDI90" s="20"/>
      <c r="GDJ90" s="20"/>
      <c r="GDK90" s="20"/>
      <c r="GDL90" s="20"/>
      <c r="GDM90" s="20"/>
      <c r="GDN90" s="20"/>
      <c r="GDO90" s="20"/>
      <c r="GDP90" s="20"/>
      <c r="GDQ90" s="20"/>
      <c r="GDR90" s="20"/>
      <c r="GDS90" s="20"/>
      <c r="GDT90" s="20"/>
      <c r="GDU90" s="20"/>
      <c r="GDV90" s="20"/>
      <c r="GDW90" s="20"/>
      <c r="GDX90" s="20"/>
      <c r="GDY90" s="20"/>
      <c r="GDZ90" s="20"/>
      <c r="GEA90" s="20"/>
      <c r="GEB90" s="20"/>
      <c r="GEC90" s="20"/>
      <c r="GED90" s="20"/>
      <c r="GEE90" s="20"/>
      <c r="GEF90" s="20"/>
      <c r="GEG90" s="20"/>
      <c r="GEH90" s="20"/>
      <c r="GEI90" s="20"/>
      <c r="GEJ90" s="20"/>
      <c r="GEK90" s="20"/>
      <c r="GEL90" s="20"/>
      <c r="GEM90" s="20"/>
      <c r="GEN90" s="20"/>
      <c r="GEO90" s="20"/>
      <c r="GEP90" s="20"/>
      <c r="GEQ90" s="20"/>
      <c r="GER90" s="20"/>
      <c r="GES90" s="20"/>
      <c r="GET90" s="20"/>
      <c r="GEU90" s="20"/>
      <c r="GEV90" s="20"/>
      <c r="GEW90" s="20"/>
      <c r="GEX90" s="20"/>
      <c r="GEY90" s="20"/>
      <c r="GEZ90" s="20"/>
      <c r="GFA90" s="20"/>
      <c r="GFB90" s="20"/>
      <c r="GFC90" s="20"/>
      <c r="GFD90" s="20"/>
      <c r="GFE90" s="20"/>
      <c r="GFF90" s="20"/>
      <c r="GFG90" s="20"/>
      <c r="GFH90" s="20"/>
      <c r="GFI90" s="20"/>
      <c r="GFJ90" s="20"/>
      <c r="GFK90" s="20"/>
      <c r="GFL90" s="20"/>
      <c r="GFM90" s="20"/>
      <c r="GFN90" s="20"/>
      <c r="GFO90" s="20"/>
      <c r="GFP90" s="20"/>
      <c r="GFQ90" s="20"/>
      <c r="GFR90" s="20"/>
      <c r="GFS90" s="20"/>
      <c r="GFT90" s="20"/>
      <c r="GFU90" s="20"/>
      <c r="GFV90" s="20"/>
      <c r="GFW90" s="20"/>
      <c r="GFX90" s="20"/>
      <c r="GFY90" s="20"/>
      <c r="GFZ90" s="20"/>
      <c r="GGA90" s="20"/>
      <c r="GGB90" s="20"/>
      <c r="GGC90" s="20"/>
      <c r="GGD90" s="20"/>
      <c r="GGE90" s="20"/>
      <c r="GGF90" s="20"/>
      <c r="GGG90" s="20"/>
      <c r="GGH90" s="20"/>
      <c r="GGI90" s="20"/>
      <c r="GGJ90" s="20"/>
      <c r="GGK90" s="20"/>
      <c r="GGL90" s="20"/>
      <c r="GGM90" s="20"/>
      <c r="GGN90" s="20"/>
      <c r="GGO90" s="20"/>
      <c r="GGP90" s="20"/>
      <c r="GGQ90" s="20"/>
      <c r="GGR90" s="20"/>
      <c r="GGS90" s="20"/>
      <c r="GGT90" s="20"/>
      <c r="GGU90" s="20"/>
      <c r="GGV90" s="20"/>
      <c r="GGW90" s="20"/>
      <c r="GGX90" s="20"/>
      <c r="GGY90" s="20"/>
      <c r="GGZ90" s="20"/>
      <c r="GHA90" s="20"/>
      <c r="GHB90" s="20"/>
      <c r="GHC90" s="20"/>
      <c r="GHD90" s="20"/>
      <c r="GHE90" s="20"/>
      <c r="GHF90" s="20"/>
      <c r="GHG90" s="20"/>
      <c r="GHH90" s="20"/>
      <c r="GHI90" s="20"/>
      <c r="GHJ90" s="20"/>
      <c r="GHK90" s="20"/>
      <c r="GHL90" s="20"/>
      <c r="GHM90" s="20"/>
      <c r="GHN90" s="20"/>
      <c r="GHO90" s="20"/>
      <c r="GHP90" s="20"/>
      <c r="GHQ90" s="20"/>
      <c r="GHR90" s="20"/>
      <c r="GHS90" s="20"/>
      <c r="GHT90" s="20"/>
      <c r="GHU90" s="20"/>
      <c r="GHV90" s="20"/>
      <c r="GHW90" s="20"/>
      <c r="GHX90" s="20"/>
      <c r="GHY90" s="20"/>
      <c r="GHZ90" s="20"/>
      <c r="GIA90" s="20"/>
      <c r="GIB90" s="20"/>
      <c r="GIC90" s="20"/>
      <c r="GID90" s="20"/>
      <c r="GIE90" s="20"/>
      <c r="GIF90" s="20"/>
      <c r="GIG90" s="20"/>
      <c r="GIH90" s="20"/>
      <c r="GII90" s="20"/>
      <c r="GIJ90" s="20"/>
      <c r="GIK90" s="20"/>
      <c r="GIL90" s="20"/>
      <c r="GIM90" s="20"/>
      <c r="GIN90" s="20"/>
      <c r="GIO90" s="20"/>
      <c r="GIP90" s="20"/>
      <c r="GIQ90" s="20"/>
      <c r="GIR90" s="20"/>
      <c r="GIS90" s="20"/>
      <c r="GIT90" s="20"/>
      <c r="GIU90" s="20"/>
      <c r="GIV90" s="20"/>
      <c r="GIW90" s="20"/>
      <c r="GIX90" s="20"/>
      <c r="GIY90" s="20"/>
      <c r="GIZ90" s="20"/>
      <c r="GJA90" s="20"/>
      <c r="GJB90" s="20"/>
      <c r="GJC90" s="20"/>
      <c r="GJD90" s="20"/>
      <c r="GJE90" s="20"/>
      <c r="GJF90" s="20"/>
      <c r="GJG90" s="20"/>
      <c r="GJH90" s="20"/>
      <c r="GJI90" s="20"/>
      <c r="GJJ90" s="20"/>
      <c r="GJK90" s="20"/>
      <c r="GJL90" s="20"/>
      <c r="GJM90" s="20"/>
      <c r="GJN90" s="20"/>
      <c r="GJO90" s="20"/>
      <c r="GJP90" s="20"/>
      <c r="GJQ90" s="20"/>
      <c r="GJR90" s="20"/>
      <c r="GJS90" s="20"/>
      <c r="GJT90" s="20"/>
      <c r="GJU90" s="20"/>
      <c r="GJV90" s="20"/>
      <c r="GJW90" s="20"/>
      <c r="GJX90" s="20"/>
      <c r="GJY90" s="20"/>
      <c r="GJZ90" s="20"/>
      <c r="GKA90" s="20"/>
      <c r="GKB90" s="20"/>
      <c r="GKC90" s="20"/>
      <c r="GKD90" s="20"/>
      <c r="GKE90" s="20"/>
      <c r="GKF90" s="20"/>
      <c r="GKG90" s="20"/>
      <c r="GKH90" s="20"/>
      <c r="GKI90" s="20"/>
      <c r="GKJ90" s="20"/>
      <c r="GKK90" s="20"/>
      <c r="GKL90" s="20"/>
      <c r="GKM90" s="20"/>
      <c r="GKN90" s="20"/>
      <c r="GKO90" s="20"/>
      <c r="GKP90" s="20"/>
      <c r="GKQ90" s="20"/>
      <c r="GKR90" s="20"/>
      <c r="GKS90" s="20"/>
      <c r="GKT90" s="20"/>
      <c r="GKU90" s="20"/>
      <c r="GKV90" s="20"/>
      <c r="GKW90" s="20"/>
      <c r="GKX90" s="20"/>
      <c r="GKY90" s="20"/>
      <c r="GKZ90" s="20"/>
      <c r="GLA90" s="20"/>
      <c r="GLB90" s="20"/>
      <c r="GLC90" s="20"/>
      <c r="GLD90" s="20"/>
      <c r="GLE90" s="20"/>
      <c r="GLF90" s="20"/>
      <c r="GLG90" s="20"/>
      <c r="GLH90" s="20"/>
      <c r="GLI90" s="20"/>
      <c r="GLJ90" s="20"/>
      <c r="GLK90" s="20"/>
      <c r="GLL90" s="20"/>
      <c r="GLM90" s="20"/>
      <c r="GLN90" s="20"/>
      <c r="GLO90" s="20"/>
      <c r="GLP90" s="20"/>
      <c r="GLQ90" s="20"/>
      <c r="GLR90" s="20"/>
      <c r="GLS90" s="20"/>
      <c r="GLT90" s="20"/>
      <c r="GLU90" s="20"/>
      <c r="GLV90" s="20"/>
      <c r="GLW90" s="20"/>
      <c r="GLX90" s="20"/>
      <c r="GLY90" s="20"/>
      <c r="GLZ90" s="20"/>
      <c r="GMA90" s="20"/>
      <c r="GMB90" s="20"/>
      <c r="GMC90" s="20"/>
      <c r="GMD90" s="20"/>
      <c r="GME90" s="20"/>
      <c r="GMF90" s="20"/>
      <c r="GMG90" s="20"/>
      <c r="GMH90" s="20"/>
      <c r="GMI90" s="20"/>
      <c r="GMJ90" s="20"/>
      <c r="GMK90" s="20"/>
      <c r="GML90" s="20"/>
      <c r="GMM90" s="20"/>
      <c r="GMN90" s="20"/>
      <c r="GMO90" s="20"/>
      <c r="GMP90" s="20"/>
      <c r="GMQ90" s="20"/>
      <c r="GMR90" s="20"/>
      <c r="GMS90" s="20"/>
      <c r="GMT90" s="20"/>
      <c r="GMU90" s="20"/>
      <c r="GMV90" s="20"/>
      <c r="GMW90" s="20"/>
      <c r="GMX90" s="20"/>
      <c r="GMY90" s="20"/>
      <c r="GMZ90" s="20"/>
      <c r="GNA90" s="20"/>
      <c r="GNB90" s="20"/>
      <c r="GNC90" s="20"/>
      <c r="GND90" s="20"/>
      <c r="GNE90" s="20"/>
      <c r="GNF90" s="20"/>
      <c r="GNG90" s="20"/>
      <c r="GNH90" s="20"/>
      <c r="GNI90" s="20"/>
      <c r="GNJ90" s="20"/>
      <c r="GNK90" s="20"/>
      <c r="GNL90" s="20"/>
      <c r="GNM90" s="20"/>
      <c r="GNN90" s="20"/>
      <c r="GNO90" s="20"/>
      <c r="GNP90" s="20"/>
      <c r="GNQ90" s="20"/>
      <c r="GNR90" s="20"/>
      <c r="GNS90" s="20"/>
      <c r="GNT90" s="20"/>
      <c r="GNU90" s="20"/>
      <c r="GNV90" s="20"/>
      <c r="GNW90" s="20"/>
      <c r="GNX90" s="20"/>
      <c r="GNY90" s="20"/>
      <c r="GNZ90" s="20"/>
      <c r="GOA90" s="20"/>
      <c r="GOB90" s="20"/>
      <c r="GOC90" s="20"/>
      <c r="GOD90" s="20"/>
      <c r="GOE90" s="20"/>
      <c r="GOF90" s="20"/>
      <c r="GOG90" s="20"/>
      <c r="GOH90" s="20"/>
      <c r="GOI90" s="20"/>
      <c r="GOJ90" s="20"/>
      <c r="GOK90" s="20"/>
      <c r="GOL90" s="20"/>
      <c r="GOM90" s="20"/>
      <c r="GON90" s="20"/>
      <c r="GOO90" s="20"/>
      <c r="GOP90" s="20"/>
      <c r="GOQ90" s="20"/>
      <c r="GOR90" s="20"/>
      <c r="GOS90" s="20"/>
      <c r="GOT90" s="20"/>
      <c r="GOU90" s="20"/>
      <c r="GOV90" s="20"/>
      <c r="GOW90" s="20"/>
      <c r="GOX90" s="20"/>
      <c r="GOY90" s="20"/>
      <c r="GOZ90" s="20"/>
      <c r="GPA90" s="20"/>
      <c r="GPB90" s="20"/>
      <c r="GPC90" s="20"/>
      <c r="GPD90" s="20"/>
      <c r="GPE90" s="20"/>
      <c r="GPF90" s="20"/>
      <c r="GPG90" s="20"/>
      <c r="GPH90" s="20"/>
      <c r="GPI90" s="20"/>
      <c r="GPJ90" s="20"/>
      <c r="GPK90" s="20"/>
      <c r="GPL90" s="20"/>
      <c r="GPM90" s="20"/>
      <c r="GPN90" s="20"/>
      <c r="GPO90" s="20"/>
      <c r="GPP90" s="20"/>
      <c r="GPQ90" s="20"/>
      <c r="GPR90" s="20"/>
      <c r="GPS90" s="20"/>
      <c r="GPT90" s="20"/>
      <c r="GPU90" s="20"/>
      <c r="GPV90" s="20"/>
      <c r="GPW90" s="20"/>
      <c r="GPX90" s="20"/>
      <c r="GPY90" s="20"/>
      <c r="GPZ90" s="20"/>
      <c r="GQA90" s="20"/>
      <c r="GQB90" s="20"/>
      <c r="GQC90" s="20"/>
      <c r="GQD90" s="20"/>
      <c r="GQE90" s="20"/>
      <c r="GQF90" s="20"/>
      <c r="GQG90" s="20"/>
      <c r="GQH90" s="20"/>
      <c r="GQI90" s="20"/>
      <c r="GQJ90" s="20"/>
      <c r="GQK90" s="20"/>
      <c r="GQL90" s="20"/>
      <c r="GQM90" s="20"/>
      <c r="GQN90" s="20"/>
      <c r="GQO90" s="20"/>
      <c r="GQP90" s="20"/>
      <c r="GQQ90" s="20"/>
      <c r="GQR90" s="20"/>
      <c r="GQS90" s="20"/>
      <c r="GQT90" s="20"/>
      <c r="GQU90" s="20"/>
      <c r="GQV90" s="20"/>
      <c r="GQW90" s="20"/>
      <c r="GQX90" s="20"/>
      <c r="GQY90" s="20"/>
      <c r="GQZ90" s="20"/>
      <c r="GRA90" s="20"/>
      <c r="GRB90" s="20"/>
      <c r="GRC90" s="20"/>
      <c r="GRD90" s="20"/>
      <c r="GRE90" s="20"/>
      <c r="GRF90" s="20"/>
      <c r="GRG90" s="20"/>
      <c r="GRH90" s="20"/>
      <c r="GRI90" s="20"/>
      <c r="GRJ90" s="20"/>
      <c r="GRK90" s="20"/>
      <c r="GRL90" s="20"/>
      <c r="GRM90" s="20"/>
      <c r="GRN90" s="20"/>
      <c r="GRO90" s="20"/>
      <c r="GRP90" s="20"/>
      <c r="GRQ90" s="20"/>
      <c r="GRR90" s="20"/>
      <c r="GRS90" s="20"/>
      <c r="GRT90" s="20"/>
      <c r="GRU90" s="20"/>
      <c r="GRV90" s="20"/>
      <c r="GRW90" s="20"/>
      <c r="GRX90" s="20"/>
      <c r="GRY90" s="20"/>
      <c r="GRZ90" s="20"/>
      <c r="GSA90" s="20"/>
      <c r="GSB90" s="20"/>
      <c r="GSC90" s="20"/>
      <c r="GSD90" s="20"/>
      <c r="GSE90" s="20"/>
      <c r="GSF90" s="20"/>
      <c r="GSG90" s="20"/>
      <c r="GSH90" s="20"/>
      <c r="GSI90" s="20"/>
      <c r="GSJ90" s="20"/>
      <c r="GSK90" s="20"/>
      <c r="GSL90" s="20"/>
      <c r="GSM90" s="20"/>
      <c r="GSN90" s="20"/>
      <c r="GSO90" s="20"/>
      <c r="GSP90" s="20"/>
      <c r="GSQ90" s="20"/>
      <c r="GSR90" s="20"/>
      <c r="GSS90" s="20"/>
      <c r="GST90" s="20"/>
      <c r="GSU90" s="20"/>
      <c r="GSV90" s="20"/>
      <c r="GSW90" s="20"/>
      <c r="GSX90" s="20"/>
      <c r="GSY90" s="20"/>
      <c r="GSZ90" s="20"/>
      <c r="GTA90" s="20"/>
      <c r="GTB90" s="20"/>
      <c r="GTC90" s="20"/>
      <c r="GTD90" s="20"/>
      <c r="GTE90" s="20"/>
      <c r="GTF90" s="20"/>
      <c r="GTG90" s="20"/>
      <c r="GTH90" s="20"/>
      <c r="GTI90" s="20"/>
      <c r="GTJ90" s="20"/>
      <c r="GTK90" s="20"/>
      <c r="GTL90" s="20"/>
      <c r="GTM90" s="20"/>
      <c r="GTN90" s="20"/>
      <c r="GTO90" s="20"/>
      <c r="GTP90" s="20"/>
      <c r="GTQ90" s="20"/>
      <c r="GTR90" s="20"/>
      <c r="GTS90" s="20"/>
      <c r="GTT90" s="20"/>
      <c r="GTU90" s="20"/>
      <c r="GTV90" s="20"/>
      <c r="GTW90" s="20"/>
      <c r="GTX90" s="20"/>
      <c r="GTY90" s="20"/>
      <c r="GTZ90" s="20"/>
      <c r="GUA90" s="20"/>
      <c r="GUB90" s="20"/>
      <c r="GUC90" s="20"/>
      <c r="GUD90" s="20"/>
      <c r="GUE90" s="20"/>
      <c r="GUF90" s="20"/>
      <c r="GUG90" s="20"/>
      <c r="GUH90" s="20"/>
      <c r="GUI90" s="20"/>
      <c r="GUJ90" s="20"/>
      <c r="GUK90" s="20"/>
      <c r="GUL90" s="20"/>
      <c r="GUM90" s="20"/>
      <c r="GUN90" s="20"/>
      <c r="GUO90" s="20"/>
      <c r="GUP90" s="20"/>
      <c r="GUQ90" s="20"/>
      <c r="GUR90" s="20"/>
      <c r="GUS90" s="20"/>
      <c r="GUT90" s="20"/>
      <c r="GUU90" s="20"/>
      <c r="GUV90" s="20"/>
      <c r="GUW90" s="20"/>
      <c r="GUX90" s="20"/>
      <c r="GUY90" s="20"/>
      <c r="GUZ90" s="20"/>
      <c r="GVA90" s="20"/>
      <c r="GVB90" s="20"/>
      <c r="GVC90" s="20"/>
      <c r="GVD90" s="20"/>
      <c r="GVE90" s="20"/>
      <c r="GVF90" s="20"/>
      <c r="GVG90" s="20"/>
      <c r="GVH90" s="20"/>
      <c r="GVI90" s="20"/>
      <c r="GVJ90" s="20"/>
      <c r="GVK90" s="20"/>
      <c r="GVL90" s="20"/>
      <c r="GVM90" s="20"/>
      <c r="GVN90" s="20"/>
      <c r="GVO90" s="20"/>
      <c r="GVP90" s="20"/>
      <c r="GVQ90" s="20"/>
      <c r="GVR90" s="20"/>
      <c r="GVS90" s="20"/>
      <c r="GVT90" s="20"/>
      <c r="GVU90" s="20"/>
      <c r="GVV90" s="20"/>
      <c r="GVW90" s="20"/>
      <c r="GVX90" s="20"/>
      <c r="GVY90" s="20"/>
      <c r="GVZ90" s="20"/>
      <c r="GWA90" s="20"/>
      <c r="GWB90" s="20"/>
      <c r="GWC90" s="20"/>
      <c r="GWD90" s="20"/>
      <c r="GWE90" s="20"/>
      <c r="GWF90" s="20"/>
      <c r="GWG90" s="20"/>
      <c r="GWH90" s="20"/>
      <c r="GWI90" s="20"/>
      <c r="GWJ90" s="20"/>
      <c r="GWK90" s="20"/>
      <c r="GWL90" s="20"/>
      <c r="GWM90" s="20"/>
      <c r="GWN90" s="20"/>
      <c r="GWO90" s="20"/>
      <c r="GWP90" s="20"/>
      <c r="GWQ90" s="20"/>
      <c r="GWR90" s="20"/>
      <c r="GWS90" s="20"/>
      <c r="GWT90" s="20"/>
      <c r="GWU90" s="20"/>
      <c r="GWV90" s="20"/>
      <c r="GWW90" s="20"/>
      <c r="GWX90" s="20"/>
      <c r="GWY90" s="20"/>
      <c r="GWZ90" s="20"/>
      <c r="GXA90" s="20"/>
      <c r="GXB90" s="20"/>
      <c r="GXC90" s="20"/>
      <c r="GXD90" s="20"/>
      <c r="GXE90" s="20"/>
      <c r="GXF90" s="20"/>
      <c r="GXG90" s="20"/>
      <c r="GXH90" s="20"/>
      <c r="GXI90" s="20"/>
      <c r="GXJ90" s="20"/>
      <c r="GXK90" s="20"/>
      <c r="GXL90" s="20"/>
      <c r="GXM90" s="20"/>
      <c r="GXN90" s="20"/>
      <c r="GXO90" s="20"/>
      <c r="GXP90" s="20"/>
      <c r="GXQ90" s="20"/>
      <c r="GXR90" s="20"/>
      <c r="GXS90" s="20"/>
      <c r="GXT90" s="20"/>
      <c r="GXU90" s="20"/>
      <c r="GXV90" s="20"/>
      <c r="GXW90" s="20"/>
      <c r="GXX90" s="20"/>
      <c r="GXY90" s="20"/>
      <c r="GXZ90" s="20"/>
      <c r="GYA90" s="20"/>
      <c r="GYB90" s="20"/>
      <c r="GYC90" s="20"/>
      <c r="GYD90" s="20"/>
      <c r="GYE90" s="20"/>
      <c r="GYF90" s="20"/>
      <c r="GYG90" s="20"/>
      <c r="GYH90" s="20"/>
      <c r="GYI90" s="20"/>
      <c r="GYJ90" s="20"/>
      <c r="GYK90" s="20"/>
      <c r="GYL90" s="20"/>
      <c r="GYM90" s="20"/>
      <c r="GYN90" s="20"/>
      <c r="GYO90" s="20"/>
      <c r="GYP90" s="20"/>
      <c r="GYQ90" s="20"/>
      <c r="GYR90" s="20"/>
      <c r="GYS90" s="20"/>
      <c r="GYT90" s="20"/>
      <c r="GYU90" s="20"/>
      <c r="GYV90" s="20"/>
      <c r="GYW90" s="20"/>
      <c r="GYX90" s="20"/>
      <c r="GYY90" s="20"/>
      <c r="GYZ90" s="20"/>
      <c r="GZA90" s="20"/>
      <c r="GZB90" s="20"/>
      <c r="GZC90" s="20"/>
      <c r="GZD90" s="20"/>
      <c r="GZE90" s="20"/>
      <c r="GZF90" s="20"/>
      <c r="GZG90" s="20"/>
      <c r="GZH90" s="20"/>
      <c r="GZI90" s="20"/>
      <c r="GZJ90" s="20"/>
      <c r="GZK90" s="20"/>
      <c r="GZL90" s="20"/>
      <c r="GZM90" s="20"/>
      <c r="GZN90" s="20"/>
      <c r="GZO90" s="20"/>
      <c r="GZP90" s="20"/>
      <c r="GZQ90" s="20"/>
      <c r="GZR90" s="20"/>
      <c r="GZS90" s="20"/>
      <c r="GZT90" s="20"/>
      <c r="GZU90" s="20"/>
      <c r="GZV90" s="20"/>
      <c r="GZW90" s="20"/>
      <c r="GZX90" s="20"/>
      <c r="GZY90" s="20"/>
      <c r="GZZ90" s="20"/>
      <c r="HAA90" s="20"/>
      <c r="HAB90" s="20"/>
      <c r="HAC90" s="20"/>
      <c r="HAD90" s="20"/>
      <c r="HAE90" s="20"/>
      <c r="HAF90" s="20"/>
      <c r="HAG90" s="20"/>
      <c r="HAH90" s="20"/>
      <c r="HAI90" s="20"/>
      <c r="HAJ90" s="20"/>
      <c r="HAK90" s="20"/>
      <c r="HAL90" s="20"/>
      <c r="HAM90" s="20"/>
      <c r="HAN90" s="20"/>
      <c r="HAO90" s="20"/>
      <c r="HAP90" s="20"/>
      <c r="HAQ90" s="20"/>
      <c r="HAR90" s="20"/>
      <c r="HAS90" s="20"/>
      <c r="HAT90" s="20"/>
      <c r="HAU90" s="20"/>
      <c r="HAV90" s="20"/>
      <c r="HAW90" s="20"/>
      <c r="HAX90" s="20"/>
      <c r="HAY90" s="20"/>
      <c r="HAZ90" s="20"/>
      <c r="HBA90" s="20"/>
      <c r="HBB90" s="20"/>
      <c r="HBC90" s="20"/>
      <c r="HBD90" s="20"/>
      <c r="HBE90" s="20"/>
      <c r="HBF90" s="20"/>
      <c r="HBG90" s="20"/>
      <c r="HBH90" s="20"/>
      <c r="HBI90" s="20"/>
      <c r="HBJ90" s="20"/>
      <c r="HBK90" s="20"/>
      <c r="HBL90" s="20"/>
      <c r="HBM90" s="20"/>
      <c r="HBN90" s="20"/>
      <c r="HBO90" s="20"/>
      <c r="HBP90" s="20"/>
      <c r="HBQ90" s="20"/>
      <c r="HBR90" s="20"/>
      <c r="HBS90" s="20"/>
      <c r="HBT90" s="20"/>
      <c r="HBU90" s="20"/>
      <c r="HBV90" s="20"/>
      <c r="HBW90" s="20"/>
      <c r="HBX90" s="20"/>
      <c r="HBY90" s="20"/>
      <c r="HBZ90" s="20"/>
      <c r="HCA90" s="20"/>
      <c r="HCB90" s="20"/>
      <c r="HCC90" s="20"/>
      <c r="HCD90" s="20"/>
      <c r="HCE90" s="20"/>
      <c r="HCF90" s="20"/>
      <c r="HCG90" s="20"/>
      <c r="HCH90" s="20"/>
      <c r="HCI90" s="20"/>
      <c r="HCJ90" s="20"/>
      <c r="HCK90" s="20"/>
      <c r="HCL90" s="20"/>
      <c r="HCM90" s="20"/>
      <c r="HCN90" s="20"/>
      <c r="HCO90" s="20"/>
      <c r="HCP90" s="20"/>
      <c r="HCQ90" s="20"/>
      <c r="HCR90" s="20"/>
      <c r="HCS90" s="20"/>
      <c r="HCT90" s="20"/>
      <c r="HCU90" s="20"/>
      <c r="HCV90" s="20"/>
      <c r="HCW90" s="20"/>
      <c r="HCX90" s="20"/>
      <c r="HCY90" s="20"/>
      <c r="HCZ90" s="20"/>
      <c r="HDA90" s="20"/>
      <c r="HDB90" s="20"/>
      <c r="HDC90" s="20"/>
      <c r="HDD90" s="20"/>
      <c r="HDE90" s="20"/>
      <c r="HDF90" s="20"/>
      <c r="HDG90" s="20"/>
      <c r="HDH90" s="20"/>
      <c r="HDI90" s="20"/>
      <c r="HDJ90" s="20"/>
      <c r="HDK90" s="20"/>
      <c r="HDL90" s="20"/>
      <c r="HDM90" s="20"/>
      <c r="HDN90" s="20"/>
      <c r="HDO90" s="20"/>
      <c r="HDP90" s="20"/>
      <c r="HDQ90" s="20"/>
      <c r="HDR90" s="20"/>
      <c r="HDS90" s="20"/>
      <c r="HDT90" s="20"/>
      <c r="HDU90" s="20"/>
      <c r="HDV90" s="20"/>
      <c r="HDW90" s="20"/>
      <c r="HDX90" s="20"/>
      <c r="HDY90" s="20"/>
      <c r="HDZ90" s="20"/>
      <c r="HEA90" s="20"/>
      <c r="HEB90" s="20"/>
      <c r="HEC90" s="20"/>
      <c r="HED90" s="20"/>
      <c r="HEE90" s="20"/>
      <c r="HEF90" s="20"/>
      <c r="HEG90" s="20"/>
      <c r="HEH90" s="20"/>
      <c r="HEI90" s="20"/>
      <c r="HEJ90" s="20"/>
      <c r="HEK90" s="20"/>
      <c r="HEL90" s="20"/>
      <c r="HEM90" s="20"/>
      <c r="HEN90" s="20"/>
      <c r="HEO90" s="20"/>
      <c r="HEP90" s="20"/>
      <c r="HEQ90" s="20"/>
      <c r="HER90" s="20"/>
      <c r="HES90" s="20"/>
      <c r="HET90" s="20"/>
      <c r="HEU90" s="20"/>
      <c r="HEV90" s="20"/>
      <c r="HEW90" s="20"/>
      <c r="HEX90" s="20"/>
      <c r="HEY90" s="20"/>
      <c r="HEZ90" s="20"/>
      <c r="HFA90" s="20"/>
      <c r="HFB90" s="20"/>
      <c r="HFC90" s="20"/>
      <c r="HFD90" s="20"/>
      <c r="HFE90" s="20"/>
      <c r="HFF90" s="20"/>
      <c r="HFG90" s="20"/>
      <c r="HFH90" s="20"/>
      <c r="HFI90" s="20"/>
      <c r="HFJ90" s="20"/>
      <c r="HFK90" s="20"/>
      <c r="HFL90" s="20"/>
      <c r="HFM90" s="20"/>
      <c r="HFN90" s="20"/>
      <c r="HFO90" s="20"/>
      <c r="HFP90" s="20"/>
      <c r="HFQ90" s="20"/>
      <c r="HFR90" s="20"/>
      <c r="HFS90" s="20"/>
      <c r="HFT90" s="20"/>
      <c r="HFU90" s="20"/>
      <c r="HFV90" s="20"/>
      <c r="HFW90" s="20"/>
      <c r="HFX90" s="20"/>
      <c r="HFY90" s="20"/>
      <c r="HFZ90" s="20"/>
      <c r="HGA90" s="20"/>
      <c r="HGB90" s="20"/>
      <c r="HGC90" s="20"/>
      <c r="HGD90" s="20"/>
      <c r="HGE90" s="20"/>
      <c r="HGF90" s="20"/>
      <c r="HGG90" s="20"/>
      <c r="HGH90" s="20"/>
      <c r="HGI90" s="20"/>
      <c r="HGJ90" s="20"/>
      <c r="HGK90" s="20"/>
      <c r="HGL90" s="20"/>
      <c r="HGM90" s="20"/>
      <c r="HGN90" s="20"/>
      <c r="HGO90" s="20"/>
      <c r="HGP90" s="20"/>
      <c r="HGQ90" s="20"/>
      <c r="HGR90" s="20"/>
      <c r="HGS90" s="20"/>
      <c r="HGT90" s="20"/>
      <c r="HGU90" s="20"/>
      <c r="HGV90" s="20"/>
      <c r="HGW90" s="20"/>
      <c r="HGX90" s="20"/>
      <c r="HGY90" s="20"/>
      <c r="HGZ90" s="20"/>
      <c r="HHA90" s="20"/>
      <c r="HHB90" s="20"/>
      <c r="HHC90" s="20"/>
      <c r="HHD90" s="20"/>
      <c r="HHE90" s="20"/>
      <c r="HHF90" s="20"/>
      <c r="HHG90" s="20"/>
      <c r="HHH90" s="20"/>
      <c r="HHI90" s="20"/>
      <c r="HHJ90" s="20"/>
      <c r="HHK90" s="20"/>
      <c r="HHL90" s="20"/>
      <c r="HHM90" s="20"/>
      <c r="HHN90" s="20"/>
      <c r="HHO90" s="20"/>
      <c r="HHP90" s="20"/>
      <c r="HHQ90" s="20"/>
      <c r="HHR90" s="20"/>
      <c r="HHS90" s="20"/>
      <c r="HHT90" s="20"/>
      <c r="HHU90" s="20"/>
      <c r="HHV90" s="20"/>
      <c r="HHW90" s="20"/>
      <c r="HHX90" s="20"/>
      <c r="HHY90" s="20"/>
      <c r="HHZ90" s="20"/>
      <c r="HIA90" s="20"/>
      <c r="HIB90" s="20"/>
      <c r="HIC90" s="20"/>
      <c r="HID90" s="20"/>
      <c r="HIE90" s="20"/>
      <c r="HIF90" s="20"/>
      <c r="HIG90" s="20"/>
      <c r="HIH90" s="20"/>
      <c r="HII90" s="20"/>
      <c r="HIJ90" s="20"/>
      <c r="HIK90" s="20"/>
      <c r="HIL90" s="20"/>
      <c r="HIM90" s="20"/>
      <c r="HIN90" s="20"/>
      <c r="HIO90" s="20"/>
      <c r="HIP90" s="20"/>
      <c r="HIQ90" s="20"/>
      <c r="HIR90" s="20"/>
      <c r="HIS90" s="20"/>
      <c r="HIT90" s="20"/>
      <c r="HIU90" s="20"/>
      <c r="HIV90" s="20"/>
      <c r="HIW90" s="20"/>
      <c r="HIX90" s="20"/>
      <c r="HIY90" s="20"/>
      <c r="HIZ90" s="20"/>
      <c r="HJA90" s="20"/>
      <c r="HJB90" s="20"/>
      <c r="HJC90" s="20"/>
      <c r="HJD90" s="20"/>
      <c r="HJE90" s="20"/>
      <c r="HJF90" s="20"/>
      <c r="HJG90" s="20"/>
      <c r="HJH90" s="20"/>
      <c r="HJI90" s="20"/>
      <c r="HJJ90" s="20"/>
      <c r="HJK90" s="20"/>
      <c r="HJL90" s="20"/>
      <c r="HJM90" s="20"/>
      <c r="HJN90" s="20"/>
      <c r="HJO90" s="20"/>
      <c r="HJP90" s="20"/>
      <c r="HJQ90" s="20"/>
      <c r="HJR90" s="20"/>
      <c r="HJS90" s="20"/>
      <c r="HJT90" s="20"/>
      <c r="HJU90" s="20"/>
      <c r="HJV90" s="20"/>
      <c r="HJW90" s="20"/>
      <c r="HJX90" s="20"/>
      <c r="HJY90" s="20"/>
      <c r="HJZ90" s="20"/>
      <c r="HKA90" s="20"/>
      <c r="HKB90" s="20"/>
      <c r="HKC90" s="20"/>
      <c r="HKD90" s="20"/>
      <c r="HKE90" s="20"/>
      <c r="HKF90" s="20"/>
      <c r="HKG90" s="20"/>
      <c r="HKH90" s="20"/>
      <c r="HKI90" s="20"/>
      <c r="HKJ90" s="20"/>
      <c r="HKK90" s="20"/>
      <c r="HKL90" s="20"/>
      <c r="HKM90" s="20"/>
      <c r="HKN90" s="20"/>
      <c r="HKO90" s="20"/>
      <c r="HKP90" s="20"/>
      <c r="HKQ90" s="20"/>
      <c r="HKR90" s="20"/>
      <c r="HKS90" s="20"/>
      <c r="HKT90" s="20"/>
      <c r="HKU90" s="20"/>
      <c r="HKV90" s="20"/>
      <c r="HKW90" s="20"/>
      <c r="HKX90" s="20"/>
      <c r="HKY90" s="20"/>
      <c r="HKZ90" s="20"/>
      <c r="HLA90" s="20"/>
      <c r="HLB90" s="20"/>
      <c r="HLC90" s="20"/>
      <c r="HLD90" s="20"/>
      <c r="HLE90" s="20"/>
      <c r="HLF90" s="20"/>
      <c r="HLG90" s="20"/>
      <c r="HLH90" s="20"/>
      <c r="HLI90" s="20"/>
      <c r="HLJ90" s="20"/>
      <c r="HLK90" s="20"/>
      <c r="HLL90" s="20"/>
      <c r="HLM90" s="20"/>
      <c r="HLN90" s="20"/>
      <c r="HLO90" s="20"/>
      <c r="HLP90" s="20"/>
      <c r="HLQ90" s="20"/>
      <c r="HLR90" s="20"/>
      <c r="HLS90" s="20"/>
      <c r="HLT90" s="20"/>
      <c r="HLU90" s="20"/>
      <c r="HLV90" s="20"/>
      <c r="HLW90" s="20"/>
      <c r="HLX90" s="20"/>
      <c r="HLY90" s="20"/>
      <c r="HLZ90" s="20"/>
      <c r="HMA90" s="20"/>
      <c r="HMB90" s="20"/>
      <c r="HMC90" s="20"/>
      <c r="HMD90" s="20"/>
      <c r="HME90" s="20"/>
      <c r="HMF90" s="20"/>
      <c r="HMG90" s="20"/>
      <c r="HMH90" s="20"/>
      <c r="HMI90" s="20"/>
      <c r="HMJ90" s="20"/>
      <c r="HMK90" s="20"/>
      <c r="HML90" s="20"/>
      <c r="HMM90" s="20"/>
      <c r="HMN90" s="20"/>
      <c r="HMO90" s="20"/>
      <c r="HMP90" s="20"/>
      <c r="HMQ90" s="20"/>
      <c r="HMR90" s="20"/>
      <c r="HMS90" s="20"/>
      <c r="HMT90" s="20"/>
      <c r="HMU90" s="20"/>
      <c r="HMV90" s="20"/>
      <c r="HMW90" s="20"/>
      <c r="HMX90" s="20"/>
      <c r="HMY90" s="20"/>
      <c r="HMZ90" s="20"/>
      <c r="HNA90" s="20"/>
      <c r="HNB90" s="20"/>
      <c r="HNC90" s="20"/>
      <c r="HND90" s="20"/>
      <c r="HNE90" s="20"/>
      <c r="HNF90" s="20"/>
      <c r="HNG90" s="20"/>
      <c r="HNH90" s="20"/>
      <c r="HNI90" s="20"/>
      <c r="HNJ90" s="20"/>
      <c r="HNK90" s="20"/>
      <c r="HNL90" s="20"/>
      <c r="HNM90" s="20"/>
      <c r="HNN90" s="20"/>
      <c r="HNO90" s="20"/>
      <c r="HNP90" s="20"/>
      <c r="HNQ90" s="20"/>
      <c r="HNR90" s="20"/>
      <c r="HNS90" s="20"/>
      <c r="HNT90" s="20"/>
      <c r="HNU90" s="20"/>
      <c r="HNV90" s="20"/>
      <c r="HNW90" s="20"/>
      <c r="HNX90" s="20"/>
      <c r="HNY90" s="20"/>
      <c r="HNZ90" s="20"/>
      <c r="HOA90" s="20"/>
      <c r="HOB90" s="20"/>
      <c r="HOC90" s="20"/>
      <c r="HOD90" s="20"/>
      <c r="HOE90" s="20"/>
      <c r="HOF90" s="20"/>
      <c r="HOG90" s="20"/>
      <c r="HOH90" s="20"/>
      <c r="HOI90" s="20"/>
      <c r="HOJ90" s="20"/>
      <c r="HOK90" s="20"/>
      <c r="HOL90" s="20"/>
      <c r="HOM90" s="20"/>
      <c r="HON90" s="20"/>
      <c r="HOO90" s="20"/>
      <c r="HOP90" s="20"/>
      <c r="HOQ90" s="20"/>
      <c r="HOR90" s="20"/>
      <c r="HOS90" s="20"/>
      <c r="HOT90" s="20"/>
      <c r="HOU90" s="20"/>
      <c r="HOV90" s="20"/>
      <c r="HOW90" s="20"/>
      <c r="HOX90" s="20"/>
      <c r="HOY90" s="20"/>
      <c r="HOZ90" s="20"/>
      <c r="HPA90" s="20"/>
      <c r="HPB90" s="20"/>
      <c r="HPC90" s="20"/>
      <c r="HPD90" s="20"/>
      <c r="HPE90" s="20"/>
      <c r="HPF90" s="20"/>
      <c r="HPG90" s="20"/>
      <c r="HPH90" s="20"/>
      <c r="HPI90" s="20"/>
      <c r="HPJ90" s="20"/>
      <c r="HPK90" s="20"/>
      <c r="HPL90" s="20"/>
      <c r="HPM90" s="20"/>
      <c r="HPN90" s="20"/>
      <c r="HPO90" s="20"/>
      <c r="HPP90" s="20"/>
      <c r="HPQ90" s="20"/>
      <c r="HPR90" s="20"/>
      <c r="HPS90" s="20"/>
      <c r="HPT90" s="20"/>
      <c r="HPU90" s="20"/>
      <c r="HPV90" s="20"/>
      <c r="HPW90" s="20"/>
      <c r="HPX90" s="20"/>
      <c r="HPY90" s="20"/>
      <c r="HPZ90" s="20"/>
      <c r="HQA90" s="20"/>
      <c r="HQB90" s="20"/>
      <c r="HQC90" s="20"/>
      <c r="HQD90" s="20"/>
      <c r="HQE90" s="20"/>
      <c r="HQF90" s="20"/>
      <c r="HQG90" s="20"/>
      <c r="HQH90" s="20"/>
      <c r="HQI90" s="20"/>
      <c r="HQJ90" s="20"/>
      <c r="HQK90" s="20"/>
      <c r="HQL90" s="20"/>
      <c r="HQM90" s="20"/>
      <c r="HQN90" s="20"/>
      <c r="HQO90" s="20"/>
      <c r="HQP90" s="20"/>
      <c r="HQQ90" s="20"/>
      <c r="HQR90" s="20"/>
      <c r="HQS90" s="20"/>
      <c r="HQT90" s="20"/>
      <c r="HQU90" s="20"/>
      <c r="HQV90" s="20"/>
      <c r="HQW90" s="20"/>
      <c r="HQX90" s="20"/>
      <c r="HQY90" s="20"/>
      <c r="HQZ90" s="20"/>
      <c r="HRA90" s="20"/>
      <c r="HRB90" s="20"/>
      <c r="HRC90" s="20"/>
      <c r="HRD90" s="20"/>
      <c r="HRE90" s="20"/>
      <c r="HRF90" s="20"/>
      <c r="HRG90" s="20"/>
      <c r="HRH90" s="20"/>
      <c r="HRI90" s="20"/>
      <c r="HRJ90" s="20"/>
      <c r="HRK90" s="20"/>
      <c r="HRL90" s="20"/>
      <c r="HRM90" s="20"/>
      <c r="HRN90" s="20"/>
      <c r="HRO90" s="20"/>
      <c r="HRP90" s="20"/>
      <c r="HRQ90" s="20"/>
      <c r="HRR90" s="20"/>
      <c r="HRS90" s="20"/>
      <c r="HRT90" s="20"/>
      <c r="HRU90" s="20"/>
      <c r="HRV90" s="20"/>
      <c r="HRW90" s="20"/>
      <c r="HRX90" s="20"/>
      <c r="HRY90" s="20"/>
      <c r="HRZ90" s="20"/>
      <c r="HSA90" s="20"/>
      <c r="HSB90" s="20"/>
      <c r="HSC90" s="20"/>
      <c r="HSD90" s="20"/>
      <c r="HSE90" s="20"/>
      <c r="HSF90" s="20"/>
      <c r="HSG90" s="20"/>
      <c r="HSH90" s="20"/>
      <c r="HSI90" s="20"/>
      <c r="HSJ90" s="20"/>
      <c r="HSK90" s="20"/>
      <c r="HSL90" s="20"/>
      <c r="HSM90" s="20"/>
      <c r="HSN90" s="20"/>
      <c r="HSO90" s="20"/>
      <c r="HSP90" s="20"/>
      <c r="HSQ90" s="20"/>
      <c r="HSR90" s="20"/>
      <c r="HSS90" s="20"/>
      <c r="HST90" s="20"/>
      <c r="HSU90" s="20"/>
      <c r="HSV90" s="20"/>
      <c r="HSW90" s="20"/>
      <c r="HSX90" s="20"/>
      <c r="HSY90" s="20"/>
      <c r="HSZ90" s="20"/>
      <c r="HTA90" s="20"/>
      <c r="HTB90" s="20"/>
      <c r="HTC90" s="20"/>
      <c r="HTD90" s="20"/>
      <c r="HTE90" s="20"/>
      <c r="HTF90" s="20"/>
      <c r="HTG90" s="20"/>
      <c r="HTH90" s="20"/>
      <c r="HTI90" s="20"/>
      <c r="HTJ90" s="20"/>
      <c r="HTK90" s="20"/>
      <c r="HTL90" s="20"/>
      <c r="HTM90" s="20"/>
      <c r="HTN90" s="20"/>
      <c r="HTO90" s="20"/>
      <c r="HTP90" s="20"/>
      <c r="HTQ90" s="20"/>
      <c r="HTR90" s="20"/>
      <c r="HTS90" s="20"/>
      <c r="HTT90" s="20"/>
      <c r="HTU90" s="20"/>
      <c r="HTV90" s="20"/>
      <c r="HTW90" s="20"/>
      <c r="HTX90" s="20"/>
      <c r="HTY90" s="20"/>
      <c r="HTZ90" s="20"/>
      <c r="HUA90" s="20"/>
      <c r="HUB90" s="20"/>
      <c r="HUC90" s="20"/>
      <c r="HUD90" s="20"/>
      <c r="HUE90" s="20"/>
      <c r="HUF90" s="20"/>
      <c r="HUG90" s="20"/>
      <c r="HUH90" s="20"/>
      <c r="HUI90" s="20"/>
      <c r="HUJ90" s="20"/>
      <c r="HUK90" s="20"/>
      <c r="HUL90" s="20"/>
      <c r="HUM90" s="20"/>
      <c r="HUN90" s="20"/>
      <c r="HUO90" s="20"/>
      <c r="HUP90" s="20"/>
      <c r="HUQ90" s="20"/>
      <c r="HUR90" s="20"/>
      <c r="HUS90" s="20"/>
      <c r="HUT90" s="20"/>
      <c r="HUU90" s="20"/>
      <c r="HUV90" s="20"/>
      <c r="HUW90" s="20"/>
      <c r="HUX90" s="20"/>
      <c r="HUY90" s="20"/>
      <c r="HUZ90" s="20"/>
      <c r="HVA90" s="20"/>
      <c r="HVB90" s="20"/>
      <c r="HVC90" s="20"/>
      <c r="HVD90" s="20"/>
      <c r="HVE90" s="20"/>
      <c r="HVF90" s="20"/>
      <c r="HVG90" s="20"/>
      <c r="HVH90" s="20"/>
      <c r="HVI90" s="20"/>
      <c r="HVJ90" s="20"/>
      <c r="HVK90" s="20"/>
      <c r="HVL90" s="20"/>
      <c r="HVM90" s="20"/>
      <c r="HVN90" s="20"/>
      <c r="HVO90" s="20"/>
      <c r="HVP90" s="20"/>
      <c r="HVQ90" s="20"/>
      <c r="HVR90" s="20"/>
      <c r="HVS90" s="20"/>
      <c r="HVT90" s="20"/>
      <c r="HVU90" s="20"/>
      <c r="HVV90" s="20"/>
      <c r="HVW90" s="20"/>
      <c r="HVX90" s="20"/>
      <c r="HVY90" s="20"/>
      <c r="HVZ90" s="20"/>
      <c r="HWA90" s="20"/>
      <c r="HWB90" s="20"/>
      <c r="HWC90" s="20"/>
      <c r="HWD90" s="20"/>
      <c r="HWE90" s="20"/>
      <c r="HWF90" s="20"/>
      <c r="HWG90" s="20"/>
      <c r="HWH90" s="20"/>
      <c r="HWI90" s="20"/>
      <c r="HWJ90" s="20"/>
      <c r="HWK90" s="20"/>
      <c r="HWL90" s="20"/>
      <c r="HWM90" s="20"/>
      <c r="HWN90" s="20"/>
      <c r="HWO90" s="20"/>
      <c r="HWP90" s="20"/>
      <c r="HWQ90" s="20"/>
      <c r="HWR90" s="20"/>
      <c r="HWS90" s="20"/>
      <c r="HWT90" s="20"/>
      <c r="HWU90" s="20"/>
      <c r="HWV90" s="20"/>
      <c r="HWW90" s="20"/>
      <c r="HWX90" s="20"/>
      <c r="HWY90" s="20"/>
      <c r="HWZ90" s="20"/>
      <c r="HXA90" s="20"/>
      <c r="HXB90" s="20"/>
      <c r="HXC90" s="20"/>
      <c r="HXD90" s="20"/>
      <c r="HXE90" s="20"/>
      <c r="HXF90" s="20"/>
      <c r="HXG90" s="20"/>
      <c r="HXH90" s="20"/>
      <c r="HXI90" s="20"/>
      <c r="HXJ90" s="20"/>
      <c r="HXK90" s="20"/>
      <c r="HXL90" s="20"/>
      <c r="HXM90" s="20"/>
      <c r="HXN90" s="20"/>
      <c r="HXO90" s="20"/>
      <c r="HXP90" s="20"/>
      <c r="HXQ90" s="20"/>
      <c r="HXR90" s="20"/>
      <c r="HXS90" s="20"/>
      <c r="HXT90" s="20"/>
      <c r="HXU90" s="20"/>
      <c r="HXV90" s="20"/>
      <c r="HXW90" s="20"/>
      <c r="HXX90" s="20"/>
      <c r="HXY90" s="20"/>
      <c r="HXZ90" s="20"/>
      <c r="HYA90" s="20"/>
      <c r="HYB90" s="20"/>
      <c r="HYC90" s="20"/>
      <c r="HYD90" s="20"/>
      <c r="HYE90" s="20"/>
      <c r="HYF90" s="20"/>
      <c r="HYG90" s="20"/>
      <c r="HYH90" s="20"/>
      <c r="HYI90" s="20"/>
      <c r="HYJ90" s="20"/>
      <c r="HYK90" s="20"/>
      <c r="HYL90" s="20"/>
      <c r="HYM90" s="20"/>
      <c r="HYN90" s="20"/>
      <c r="HYO90" s="20"/>
      <c r="HYP90" s="20"/>
      <c r="HYQ90" s="20"/>
      <c r="HYR90" s="20"/>
      <c r="HYS90" s="20"/>
      <c r="HYT90" s="20"/>
      <c r="HYU90" s="20"/>
      <c r="HYV90" s="20"/>
      <c r="HYW90" s="20"/>
      <c r="HYX90" s="20"/>
      <c r="HYY90" s="20"/>
      <c r="HYZ90" s="20"/>
      <c r="HZA90" s="20"/>
      <c r="HZB90" s="20"/>
      <c r="HZC90" s="20"/>
      <c r="HZD90" s="20"/>
      <c r="HZE90" s="20"/>
      <c r="HZF90" s="20"/>
      <c r="HZG90" s="20"/>
      <c r="HZH90" s="20"/>
      <c r="HZI90" s="20"/>
      <c r="HZJ90" s="20"/>
      <c r="HZK90" s="20"/>
      <c r="HZL90" s="20"/>
      <c r="HZM90" s="20"/>
      <c r="HZN90" s="20"/>
      <c r="HZO90" s="20"/>
      <c r="HZP90" s="20"/>
      <c r="HZQ90" s="20"/>
      <c r="HZR90" s="20"/>
      <c r="HZS90" s="20"/>
      <c r="HZT90" s="20"/>
      <c r="HZU90" s="20"/>
      <c r="HZV90" s="20"/>
      <c r="HZW90" s="20"/>
      <c r="HZX90" s="20"/>
      <c r="HZY90" s="20"/>
      <c r="HZZ90" s="20"/>
      <c r="IAA90" s="20"/>
      <c r="IAB90" s="20"/>
      <c r="IAC90" s="20"/>
      <c r="IAD90" s="20"/>
      <c r="IAE90" s="20"/>
      <c r="IAF90" s="20"/>
      <c r="IAG90" s="20"/>
      <c r="IAH90" s="20"/>
      <c r="IAI90" s="20"/>
      <c r="IAJ90" s="20"/>
      <c r="IAK90" s="20"/>
      <c r="IAL90" s="20"/>
      <c r="IAM90" s="20"/>
      <c r="IAN90" s="20"/>
      <c r="IAO90" s="20"/>
      <c r="IAP90" s="20"/>
      <c r="IAQ90" s="20"/>
      <c r="IAR90" s="20"/>
      <c r="IAS90" s="20"/>
      <c r="IAT90" s="20"/>
      <c r="IAU90" s="20"/>
      <c r="IAV90" s="20"/>
      <c r="IAW90" s="20"/>
      <c r="IAX90" s="20"/>
      <c r="IAY90" s="20"/>
      <c r="IAZ90" s="20"/>
      <c r="IBA90" s="20"/>
      <c r="IBB90" s="20"/>
      <c r="IBC90" s="20"/>
      <c r="IBD90" s="20"/>
      <c r="IBE90" s="20"/>
      <c r="IBF90" s="20"/>
      <c r="IBG90" s="20"/>
      <c r="IBH90" s="20"/>
      <c r="IBI90" s="20"/>
      <c r="IBJ90" s="20"/>
      <c r="IBK90" s="20"/>
      <c r="IBL90" s="20"/>
      <c r="IBM90" s="20"/>
      <c r="IBN90" s="20"/>
      <c r="IBO90" s="20"/>
      <c r="IBP90" s="20"/>
      <c r="IBQ90" s="20"/>
      <c r="IBR90" s="20"/>
      <c r="IBS90" s="20"/>
      <c r="IBT90" s="20"/>
      <c r="IBU90" s="20"/>
      <c r="IBV90" s="20"/>
      <c r="IBW90" s="20"/>
      <c r="IBX90" s="20"/>
      <c r="IBY90" s="20"/>
      <c r="IBZ90" s="20"/>
      <c r="ICA90" s="20"/>
      <c r="ICB90" s="20"/>
      <c r="ICC90" s="20"/>
      <c r="ICD90" s="20"/>
      <c r="ICE90" s="20"/>
      <c r="ICF90" s="20"/>
      <c r="ICG90" s="20"/>
      <c r="ICH90" s="20"/>
      <c r="ICI90" s="20"/>
      <c r="ICJ90" s="20"/>
      <c r="ICK90" s="20"/>
      <c r="ICL90" s="20"/>
      <c r="ICM90" s="20"/>
      <c r="ICN90" s="20"/>
      <c r="ICO90" s="20"/>
      <c r="ICP90" s="20"/>
      <c r="ICQ90" s="20"/>
      <c r="ICR90" s="20"/>
      <c r="ICS90" s="20"/>
      <c r="ICT90" s="20"/>
      <c r="ICU90" s="20"/>
      <c r="ICV90" s="20"/>
      <c r="ICW90" s="20"/>
      <c r="ICX90" s="20"/>
      <c r="ICY90" s="20"/>
      <c r="ICZ90" s="20"/>
      <c r="IDA90" s="20"/>
      <c r="IDB90" s="20"/>
      <c r="IDC90" s="20"/>
      <c r="IDD90" s="20"/>
      <c r="IDE90" s="20"/>
      <c r="IDF90" s="20"/>
      <c r="IDG90" s="20"/>
      <c r="IDH90" s="20"/>
      <c r="IDI90" s="20"/>
      <c r="IDJ90" s="20"/>
      <c r="IDK90" s="20"/>
      <c r="IDL90" s="20"/>
      <c r="IDM90" s="20"/>
      <c r="IDN90" s="20"/>
      <c r="IDO90" s="20"/>
      <c r="IDP90" s="20"/>
      <c r="IDQ90" s="20"/>
      <c r="IDR90" s="20"/>
      <c r="IDS90" s="20"/>
      <c r="IDT90" s="20"/>
      <c r="IDU90" s="20"/>
      <c r="IDV90" s="20"/>
      <c r="IDW90" s="20"/>
      <c r="IDX90" s="20"/>
      <c r="IDY90" s="20"/>
      <c r="IDZ90" s="20"/>
      <c r="IEA90" s="20"/>
      <c r="IEB90" s="20"/>
      <c r="IEC90" s="20"/>
      <c r="IED90" s="20"/>
      <c r="IEE90" s="20"/>
      <c r="IEF90" s="20"/>
      <c r="IEG90" s="20"/>
      <c r="IEH90" s="20"/>
      <c r="IEI90" s="20"/>
      <c r="IEJ90" s="20"/>
      <c r="IEK90" s="20"/>
      <c r="IEL90" s="20"/>
      <c r="IEM90" s="20"/>
      <c r="IEN90" s="20"/>
      <c r="IEO90" s="20"/>
      <c r="IEP90" s="20"/>
      <c r="IEQ90" s="20"/>
      <c r="IER90" s="20"/>
      <c r="IES90" s="20"/>
      <c r="IET90" s="20"/>
      <c r="IEU90" s="20"/>
      <c r="IEV90" s="20"/>
      <c r="IEW90" s="20"/>
      <c r="IEX90" s="20"/>
      <c r="IEY90" s="20"/>
      <c r="IEZ90" s="20"/>
      <c r="IFA90" s="20"/>
      <c r="IFB90" s="20"/>
      <c r="IFC90" s="20"/>
      <c r="IFD90" s="20"/>
      <c r="IFE90" s="20"/>
      <c r="IFF90" s="20"/>
      <c r="IFG90" s="20"/>
      <c r="IFH90" s="20"/>
      <c r="IFI90" s="20"/>
      <c r="IFJ90" s="20"/>
      <c r="IFK90" s="20"/>
      <c r="IFL90" s="20"/>
      <c r="IFM90" s="20"/>
      <c r="IFN90" s="20"/>
      <c r="IFO90" s="20"/>
      <c r="IFP90" s="20"/>
      <c r="IFQ90" s="20"/>
      <c r="IFR90" s="20"/>
      <c r="IFS90" s="20"/>
      <c r="IFT90" s="20"/>
      <c r="IFU90" s="20"/>
      <c r="IFV90" s="20"/>
      <c r="IFW90" s="20"/>
      <c r="IFX90" s="20"/>
      <c r="IFY90" s="20"/>
      <c r="IFZ90" s="20"/>
      <c r="IGA90" s="20"/>
      <c r="IGB90" s="20"/>
      <c r="IGC90" s="20"/>
      <c r="IGD90" s="20"/>
      <c r="IGE90" s="20"/>
      <c r="IGF90" s="20"/>
      <c r="IGG90" s="20"/>
      <c r="IGH90" s="20"/>
      <c r="IGI90" s="20"/>
      <c r="IGJ90" s="20"/>
      <c r="IGK90" s="20"/>
      <c r="IGL90" s="20"/>
      <c r="IGM90" s="20"/>
      <c r="IGN90" s="20"/>
      <c r="IGO90" s="20"/>
      <c r="IGP90" s="20"/>
      <c r="IGQ90" s="20"/>
      <c r="IGR90" s="20"/>
      <c r="IGS90" s="20"/>
      <c r="IGT90" s="20"/>
      <c r="IGU90" s="20"/>
      <c r="IGV90" s="20"/>
      <c r="IGW90" s="20"/>
      <c r="IGX90" s="20"/>
      <c r="IGY90" s="20"/>
      <c r="IGZ90" s="20"/>
      <c r="IHA90" s="20"/>
      <c r="IHB90" s="20"/>
      <c r="IHC90" s="20"/>
      <c r="IHD90" s="20"/>
      <c r="IHE90" s="20"/>
      <c r="IHF90" s="20"/>
      <c r="IHG90" s="20"/>
      <c r="IHH90" s="20"/>
      <c r="IHI90" s="20"/>
      <c r="IHJ90" s="20"/>
      <c r="IHK90" s="20"/>
      <c r="IHL90" s="20"/>
      <c r="IHM90" s="20"/>
      <c r="IHN90" s="20"/>
      <c r="IHO90" s="20"/>
      <c r="IHP90" s="20"/>
      <c r="IHQ90" s="20"/>
      <c r="IHR90" s="20"/>
      <c r="IHS90" s="20"/>
      <c r="IHT90" s="20"/>
      <c r="IHU90" s="20"/>
      <c r="IHV90" s="20"/>
      <c r="IHW90" s="20"/>
      <c r="IHX90" s="20"/>
      <c r="IHY90" s="20"/>
      <c r="IHZ90" s="20"/>
      <c r="IIA90" s="20"/>
      <c r="IIB90" s="20"/>
      <c r="IIC90" s="20"/>
      <c r="IID90" s="20"/>
      <c r="IIE90" s="20"/>
      <c r="IIF90" s="20"/>
      <c r="IIG90" s="20"/>
      <c r="IIH90" s="20"/>
      <c r="III90" s="20"/>
      <c r="IIJ90" s="20"/>
      <c r="IIK90" s="20"/>
      <c r="IIL90" s="20"/>
      <c r="IIM90" s="20"/>
      <c r="IIN90" s="20"/>
      <c r="IIO90" s="20"/>
      <c r="IIP90" s="20"/>
      <c r="IIQ90" s="20"/>
      <c r="IIR90" s="20"/>
      <c r="IIS90" s="20"/>
      <c r="IIT90" s="20"/>
      <c r="IIU90" s="20"/>
      <c r="IIV90" s="20"/>
      <c r="IIW90" s="20"/>
      <c r="IIX90" s="20"/>
      <c r="IIY90" s="20"/>
      <c r="IIZ90" s="20"/>
      <c r="IJA90" s="20"/>
      <c r="IJB90" s="20"/>
      <c r="IJC90" s="20"/>
      <c r="IJD90" s="20"/>
      <c r="IJE90" s="20"/>
      <c r="IJF90" s="20"/>
      <c r="IJG90" s="20"/>
      <c r="IJH90" s="20"/>
      <c r="IJI90" s="20"/>
      <c r="IJJ90" s="20"/>
      <c r="IJK90" s="20"/>
      <c r="IJL90" s="20"/>
      <c r="IJM90" s="20"/>
      <c r="IJN90" s="20"/>
      <c r="IJO90" s="20"/>
      <c r="IJP90" s="20"/>
      <c r="IJQ90" s="20"/>
      <c r="IJR90" s="20"/>
      <c r="IJS90" s="20"/>
      <c r="IJT90" s="20"/>
      <c r="IJU90" s="20"/>
      <c r="IJV90" s="20"/>
      <c r="IJW90" s="20"/>
      <c r="IJX90" s="20"/>
      <c r="IJY90" s="20"/>
      <c r="IJZ90" s="20"/>
      <c r="IKA90" s="20"/>
      <c r="IKB90" s="20"/>
      <c r="IKC90" s="20"/>
      <c r="IKD90" s="20"/>
      <c r="IKE90" s="20"/>
      <c r="IKF90" s="20"/>
      <c r="IKG90" s="20"/>
      <c r="IKH90" s="20"/>
      <c r="IKI90" s="20"/>
      <c r="IKJ90" s="20"/>
      <c r="IKK90" s="20"/>
      <c r="IKL90" s="20"/>
      <c r="IKM90" s="20"/>
      <c r="IKN90" s="20"/>
      <c r="IKO90" s="20"/>
      <c r="IKP90" s="20"/>
      <c r="IKQ90" s="20"/>
      <c r="IKR90" s="20"/>
      <c r="IKS90" s="20"/>
      <c r="IKT90" s="20"/>
      <c r="IKU90" s="20"/>
      <c r="IKV90" s="20"/>
      <c r="IKW90" s="20"/>
      <c r="IKX90" s="20"/>
      <c r="IKY90" s="20"/>
      <c r="IKZ90" s="20"/>
      <c r="ILA90" s="20"/>
      <c r="ILB90" s="20"/>
      <c r="ILC90" s="20"/>
      <c r="ILD90" s="20"/>
      <c r="ILE90" s="20"/>
      <c r="ILF90" s="20"/>
      <c r="ILG90" s="20"/>
      <c r="ILH90" s="20"/>
      <c r="ILI90" s="20"/>
      <c r="ILJ90" s="20"/>
      <c r="ILK90" s="20"/>
      <c r="ILL90" s="20"/>
      <c r="ILM90" s="20"/>
      <c r="ILN90" s="20"/>
      <c r="ILO90" s="20"/>
      <c r="ILP90" s="20"/>
      <c r="ILQ90" s="20"/>
      <c r="ILR90" s="20"/>
      <c r="ILS90" s="20"/>
      <c r="ILT90" s="20"/>
      <c r="ILU90" s="20"/>
      <c r="ILV90" s="20"/>
      <c r="ILW90" s="20"/>
      <c r="ILX90" s="20"/>
      <c r="ILY90" s="20"/>
      <c r="ILZ90" s="20"/>
      <c r="IMA90" s="20"/>
      <c r="IMB90" s="20"/>
      <c r="IMC90" s="20"/>
      <c r="IMD90" s="20"/>
      <c r="IME90" s="20"/>
      <c r="IMF90" s="20"/>
      <c r="IMG90" s="20"/>
      <c r="IMH90" s="20"/>
      <c r="IMI90" s="20"/>
      <c r="IMJ90" s="20"/>
      <c r="IMK90" s="20"/>
      <c r="IML90" s="20"/>
      <c r="IMM90" s="20"/>
      <c r="IMN90" s="20"/>
      <c r="IMO90" s="20"/>
      <c r="IMP90" s="20"/>
      <c r="IMQ90" s="20"/>
      <c r="IMR90" s="20"/>
      <c r="IMS90" s="20"/>
      <c r="IMT90" s="20"/>
      <c r="IMU90" s="20"/>
      <c r="IMV90" s="20"/>
      <c r="IMW90" s="20"/>
      <c r="IMX90" s="20"/>
      <c r="IMY90" s="20"/>
      <c r="IMZ90" s="20"/>
      <c r="INA90" s="20"/>
      <c r="INB90" s="20"/>
      <c r="INC90" s="20"/>
      <c r="IND90" s="20"/>
      <c r="INE90" s="20"/>
      <c r="INF90" s="20"/>
      <c r="ING90" s="20"/>
      <c r="INH90" s="20"/>
      <c r="INI90" s="20"/>
      <c r="INJ90" s="20"/>
      <c r="INK90" s="20"/>
      <c r="INL90" s="20"/>
      <c r="INM90" s="20"/>
      <c r="INN90" s="20"/>
      <c r="INO90" s="20"/>
      <c r="INP90" s="20"/>
      <c r="INQ90" s="20"/>
      <c r="INR90" s="20"/>
      <c r="INS90" s="20"/>
      <c r="INT90" s="20"/>
      <c r="INU90" s="20"/>
      <c r="INV90" s="20"/>
      <c r="INW90" s="20"/>
      <c r="INX90" s="20"/>
      <c r="INY90" s="20"/>
      <c r="INZ90" s="20"/>
      <c r="IOA90" s="20"/>
      <c r="IOB90" s="20"/>
      <c r="IOC90" s="20"/>
      <c r="IOD90" s="20"/>
      <c r="IOE90" s="20"/>
      <c r="IOF90" s="20"/>
      <c r="IOG90" s="20"/>
      <c r="IOH90" s="20"/>
      <c r="IOI90" s="20"/>
      <c r="IOJ90" s="20"/>
      <c r="IOK90" s="20"/>
      <c r="IOL90" s="20"/>
      <c r="IOM90" s="20"/>
      <c r="ION90" s="20"/>
      <c r="IOO90" s="20"/>
      <c r="IOP90" s="20"/>
      <c r="IOQ90" s="20"/>
      <c r="IOR90" s="20"/>
      <c r="IOS90" s="20"/>
      <c r="IOT90" s="20"/>
      <c r="IOU90" s="20"/>
      <c r="IOV90" s="20"/>
      <c r="IOW90" s="20"/>
      <c r="IOX90" s="20"/>
      <c r="IOY90" s="20"/>
      <c r="IOZ90" s="20"/>
      <c r="IPA90" s="20"/>
      <c r="IPB90" s="20"/>
      <c r="IPC90" s="20"/>
      <c r="IPD90" s="20"/>
      <c r="IPE90" s="20"/>
      <c r="IPF90" s="20"/>
      <c r="IPG90" s="20"/>
      <c r="IPH90" s="20"/>
      <c r="IPI90" s="20"/>
      <c r="IPJ90" s="20"/>
      <c r="IPK90" s="20"/>
      <c r="IPL90" s="20"/>
      <c r="IPM90" s="20"/>
      <c r="IPN90" s="20"/>
      <c r="IPO90" s="20"/>
      <c r="IPP90" s="20"/>
      <c r="IPQ90" s="20"/>
      <c r="IPR90" s="20"/>
      <c r="IPS90" s="20"/>
      <c r="IPT90" s="20"/>
      <c r="IPU90" s="20"/>
      <c r="IPV90" s="20"/>
      <c r="IPW90" s="20"/>
      <c r="IPX90" s="20"/>
      <c r="IPY90" s="20"/>
      <c r="IPZ90" s="20"/>
      <c r="IQA90" s="20"/>
      <c r="IQB90" s="20"/>
      <c r="IQC90" s="20"/>
      <c r="IQD90" s="20"/>
      <c r="IQE90" s="20"/>
      <c r="IQF90" s="20"/>
      <c r="IQG90" s="20"/>
      <c r="IQH90" s="20"/>
      <c r="IQI90" s="20"/>
      <c r="IQJ90" s="20"/>
      <c r="IQK90" s="20"/>
      <c r="IQL90" s="20"/>
      <c r="IQM90" s="20"/>
      <c r="IQN90" s="20"/>
      <c r="IQO90" s="20"/>
      <c r="IQP90" s="20"/>
      <c r="IQQ90" s="20"/>
      <c r="IQR90" s="20"/>
      <c r="IQS90" s="20"/>
      <c r="IQT90" s="20"/>
      <c r="IQU90" s="20"/>
      <c r="IQV90" s="20"/>
      <c r="IQW90" s="20"/>
      <c r="IQX90" s="20"/>
      <c r="IQY90" s="20"/>
      <c r="IQZ90" s="20"/>
      <c r="IRA90" s="20"/>
      <c r="IRB90" s="20"/>
      <c r="IRC90" s="20"/>
      <c r="IRD90" s="20"/>
      <c r="IRE90" s="20"/>
      <c r="IRF90" s="20"/>
      <c r="IRG90" s="20"/>
      <c r="IRH90" s="20"/>
      <c r="IRI90" s="20"/>
      <c r="IRJ90" s="20"/>
      <c r="IRK90" s="20"/>
      <c r="IRL90" s="20"/>
      <c r="IRM90" s="20"/>
      <c r="IRN90" s="20"/>
      <c r="IRO90" s="20"/>
      <c r="IRP90" s="20"/>
      <c r="IRQ90" s="20"/>
      <c r="IRR90" s="20"/>
      <c r="IRS90" s="20"/>
      <c r="IRT90" s="20"/>
      <c r="IRU90" s="20"/>
      <c r="IRV90" s="20"/>
      <c r="IRW90" s="20"/>
      <c r="IRX90" s="20"/>
      <c r="IRY90" s="20"/>
      <c r="IRZ90" s="20"/>
      <c r="ISA90" s="20"/>
      <c r="ISB90" s="20"/>
      <c r="ISC90" s="20"/>
      <c r="ISD90" s="20"/>
      <c r="ISE90" s="20"/>
      <c r="ISF90" s="20"/>
      <c r="ISG90" s="20"/>
      <c r="ISH90" s="20"/>
      <c r="ISI90" s="20"/>
      <c r="ISJ90" s="20"/>
      <c r="ISK90" s="20"/>
      <c r="ISL90" s="20"/>
      <c r="ISM90" s="20"/>
      <c r="ISN90" s="20"/>
      <c r="ISO90" s="20"/>
      <c r="ISP90" s="20"/>
      <c r="ISQ90" s="20"/>
      <c r="ISR90" s="20"/>
      <c r="ISS90" s="20"/>
      <c r="IST90" s="20"/>
      <c r="ISU90" s="20"/>
      <c r="ISV90" s="20"/>
      <c r="ISW90" s="20"/>
      <c r="ISX90" s="20"/>
      <c r="ISY90" s="20"/>
      <c r="ISZ90" s="20"/>
      <c r="ITA90" s="20"/>
      <c r="ITB90" s="20"/>
      <c r="ITC90" s="20"/>
      <c r="ITD90" s="20"/>
      <c r="ITE90" s="20"/>
      <c r="ITF90" s="20"/>
      <c r="ITG90" s="20"/>
      <c r="ITH90" s="20"/>
      <c r="ITI90" s="20"/>
      <c r="ITJ90" s="20"/>
      <c r="ITK90" s="20"/>
      <c r="ITL90" s="20"/>
      <c r="ITM90" s="20"/>
      <c r="ITN90" s="20"/>
      <c r="ITO90" s="20"/>
      <c r="ITP90" s="20"/>
      <c r="ITQ90" s="20"/>
      <c r="ITR90" s="20"/>
      <c r="ITS90" s="20"/>
      <c r="ITT90" s="20"/>
      <c r="ITU90" s="20"/>
      <c r="ITV90" s="20"/>
      <c r="ITW90" s="20"/>
      <c r="ITX90" s="20"/>
      <c r="ITY90" s="20"/>
      <c r="ITZ90" s="20"/>
      <c r="IUA90" s="20"/>
      <c r="IUB90" s="20"/>
      <c r="IUC90" s="20"/>
      <c r="IUD90" s="20"/>
      <c r="IUE90" s="20"/>
      <c r="IUF90" s="20"/>
      <c r="IUG90" s="20"/>
      <c r="IUH90" s="20"/>
      <c r="IUI90" s="20"/>
      <c r="IUJ90" s="20"/>
      <c r="IUK90" s="20"/>
      <c r="IUL90" s="20"/>
      <c r="IUM90" s="20"/>
      <c r="IUN90" s="20"/>
      <c r="IUO90" s="20"/>
      <c r="IUP90" s="20"/>
      <c r="IUQ90" s="20"/>
      <c r="IUR90" s="20"/>
      <c r="IUS90" s="20"/>
      <c r="IUT90" s="20"/>
      <c r="IUU90" s="20"/>
      <c r="IUV90" s="20"/>
      <c r="IUW90" s="20"/>
      <c r="IUX90" s="20"/>
      <c r="IUY90" s="20"/>
      <c r="IUZ90" s="20"/>
      <c r="IVA90" s="20"/>
      <c r="IVB90" s="20"/>
      <c r="IVC90" s="20"/>
      <c r="IVD90" s="20"/>
      <c r="IVE90" s="20"/>
      <c r="IVF90" s="20"/>
      <c r="IVG90" s="20"/>
      <c r="IVH90" s="20"/>
      <c r="IVI90" s="20"/>
      <c r="IVJ90" s="20"/>
      <c r="IVK90" s="20"/>
      <c r="IVL90" s="20"/>
      <c r="IVM90" s="20"/>
      <c r="IVN90" s="20"/>
      <c r="IVO90" s="20"/>
      <c r="IVP90" s="20"/>
      <c r="IVQ90" s="20"/>
      <c r="IVR90" s="20"/>
      <c r="IVS90" s="20"/>
      <c r="IVT90" s="20"/>
      <c r="IVU90" s="20"/>
      <c r="IVV90" s="20"/>
      <c r="IVW90" s="20"/>
      <c r="IVX90" s="20"/>
      <c r="IVY90" s="20"/>
      <c r="IVZ90" s="20"/>
      <c r="IWA90" s="20"/>
      <c r="IWB90" s="20"/>
      <c r="IWC90" s="20"/>
      <c r="IWD90" s="20"/>
      <c r="IWE90" s="20"/>
      <c r="IWF90" s="20"/>
      <c r="IWG90" s="20"/>
      <c r="IWH90" s="20"/>
      <c r="IWI90" s="20"/>
      <c r="IWJ90" s="20"/>
      <c r="IWK90" s="20"/>
      <c r="IWL90" s="20"/>
      <c r="IWM90" s="20"/>
      <c r="IWN90" s="20"/>
      <c r="IWO90" s="20"/>
      <c r="IWP90" s="20"/>
      <c r="IWQ90" s="20"/>
      <c r="IWR90" s="20"/>
      <c r="IWS90" s="20"/>
      <c r="IWT90" s="20"/>
      <c r="IWU90" s="20"/>
      <c r="IWV90" s="20"/>
      <c r="IWW90" s="20"/>
      <c r="IWX90" s="20"/>
      <c r="IWY90" s="20"/>
      <c r="IWZ90" s="20"/>
      <c r="IXA90" s="20"/>
      <c r="IXB90" s="20"/>
      <c r="IXC90" s="20"/>
      <c r="IXD90" s="20"/>
      <c r="IXE90" s="20"/>
      <c r="IXF90" s="20"/>
      <c r="IXG90" s="20"/>
      <c r="IXH90" s="20"/>
      <c r="IXI90" s="20"/>
      <c r="IXJ90" s="20"/>
      <c r="IXK90" s="20"/>
      <c r="IXL90" s="20"/>
      <c r="IXM90" s="20"/>
      <c r="IXN90" s="20"/>
      <c r="IXO90" s="20"/>
      <c r="IXP90" s="20"/>
      <c r="IXQ90" s="20"/>
      <c r="IXR90" s="20"/>
      <c r="IXS90" s="20"/>
      <c r="IXT90" s="20"/>
      <c r="IXU90" s="20"/>
      <c r="IXV90" s="20"/>
      <c r="IXW90" s="20"/>
      <c r="IXX90" s="20"/>
      <c r="IXY90" s="20"/>
      <c r="IXZ90" s="20"/>
      <c r="IYA90" s="20"/>
      <c r="IYB90" s="20"/>
      <c r="IYC90" s="20"/>
      <c r="IYD90" s="20"/>
      <c r="IYE90" s="20"/>
      <c r="IYF90" s="20"/>
      <c r="IYG90" s="20"/>
      <c r="IYH90" s="20"/>
      <c r="IYI90" s="20"/>
      <c r="IYJ90" s="20"/>
      <c r="IYK90" s="20"/>
      <c r="IYL90" s="20"/>
      <c r="IYM90" s="20"/>
      <c r="IYN90" s="20"/>
      <c r="IYO90" s="20"/>
      <c r="IYP90" s="20"/>
      <c r="IYQ90" s="20"/>
      <c r="IYR90" s="20"/>
      <c r="IYS90" s="20"/>
      <c r="IYT90" s="20"/>
      <c r="IYU90" s="20"/>
      <c r="IYV90" s="20"/>
      <c r="IYW90" s="20"/>
      <c r="IYX90" s="20"/>
      <c r="IYY90" s="20"/>
      <c r="IYZ90" s="20"/>
      <c r="IZA90" s="20"/>
      <c r="IZB90" s="20"/>
      <c r="IZC90" s="20"/>
      <c r="IZD90" s="20"/>
      <c r="IZE90" s="20"/>
      <c r="IZF90" s="20"/>
      <c r="IZG90" s="20"/>
      <c r="IZH90" s="20"/>
      <c r="IZI90" s="20"/>
      <c r="IZJ90" s="20"/>
      <c r="IZK90" s="20"/>
      <c r="IZL90" s="20"/>
      <c r="IZM90" s="20"/>
      <c r="IZN90" s="20"/>
      <c r="IZO90" s="20"/>
      <c r="IZP90" s="20"/>
      <c r="IZQ90" s="20"/>
      <c r="IZR90" s="20"/>
      <c r="IZS90" s="20"/>
      <c r="IZT90" s="20"/>
      <c r="IZU90" s="20"/>
      <c r="IZV90" s="20"/>
      <c r="IZW90" s="20"/>
      <c r="IZX90" s="20"/>
      <c r="IZY90" s="20"/>
      <c r="IZZ90" s="20"/>
      <c r="JAA90" s="20"/>
      <c r="JAB90" s="20"/>
      <c r="JAC90" s="20"/>
      <c r="JAD90" s="20"/>
      <c r="JAE90" s="20"/>
      <c r="JAF90" s="20"/>
      <c r="JAG90" s="20"/>
      <c r="JAH90" s="20"/>
      <c r="JAI90" s="20"/>
      <c r="JAJ90" s="20"/>
      <c r="JAK90" s="20"/>
      <c r="JAL90" s="20"/>
      <c r="JAM90" s="20"/>
      <c r="JAN90" s="20"/>
      <c r="JAO90" s="20"/>
      <c r="JAP90" s="20"/>
      <c r="JAQ90" s="20"/>
      <c r="JAR90" s="20"/>
      <c r="JAS90" s="20"/>
      <c r="JAT90" s="20"/>
      <c r="JAU90" s="20"/>
      <c r="JAV90" s="20"/>
      <c r="JAW90" s="20"/>
      <c r="JAX90" s="20"/>
      <c r="JAY90" s="20"/>
      <c r="JAZ90" s="20"/>
      <c r="JBA90" s="20"/>
      <c r="JBB90" s="20"/>
      <c r="JBC90" s="20"/>
      <c r="JBD90" s="20"/>
      <c r="JBE90" s="20"/>
      <c r="JBF90" s="20"/>
      <c r="JBG90" s="20"/>
      <c r="JBH90" s="20"/>
      <c r="JBI90" s="20"/>
      <c r="JBJ90" s="20"/>
      <c r="JBK90" s="20"/>
      <c r="JBL90" s="20"/>
      <c r="JBM90" s="20"/>
      <c r="JBN90" s="20"/>
      <c r="JBO90" s="20"/>
      <c r="JBP90" s="20"/>
      <c r="JBQ90" s="20"/>
      <c r="JBR90" s="20"/>
      <c r="JBS90" s="20"/>
      <c r="JBT90" s="20"/>
      <c r="JBU90" s="20"/>
      <c r="JBV90" s="20"/>
      <c r="JBW90" s="20"/>
      <c r="JBX90" s="20"/>
      <c r="JBY90" s="20"/>
      <c r="JBZ90" s="20"/>
      <c r="JCA90" s="20"/>
      <c r="JCB90" s="20"/>
      <c r="JCC90" s="20"/>
      <c r="JCD90" s="20"/>
      <c r="JCE90" s="20"/>
      <c r="JCF90" s="20"/>
      <c r="JCG90" s="20"/>
      <c r="JCH90" s="20"/>
      <c r="JCI90" s="20"/>
      <c r="JCJ90" s="20"/>
      <c r="JCK90" s="20"/>
      <c r="JCL90" s="20"/>
      <c r="JCM90" s="20"/>
      <c r="JCN90" s="20"/>
      <c r="JCO90" s="20"/>
      <c r="JCP90" s="20"/>
      <c r="JCQ90" s="20"/>
      <c r="JCR90" s="20"/>
      <c r="JCS90" s="20"/>
      <c r="JCT90" s="20"/>
      <c r="JCU90" s="20"/>
      <c r="JCV90" s="20"/>
      <c r="JCW90" s="20"/>
      <c r="JCX90" s="20"/>
      <c r="JCY90" s="20"/>
      <c r="JCZ90" s="20"/>
      <c r="JDA90" s="20"/>
      <c r="JDB90" s="20"/>
      <c r="JDC90" s="20"/>
      <c r="JDD90" s="20"/>
      <c r="JDE90" s="20"/>
      <c r="JDF90" s="20"/>
      <c r="JDG90" s="20"/>
      <c r="JDH90" s="20"/>
      <c r="JDI90" s="20"/>
      <c r="JDJ90" s="20"/>
      <c r="JDK90" s="20"/>
      <c r="JDL90" s="20"/>
      <c r="JDM90" s="20"/>
      <c r="JDN90" s="20"/>
      <c r="JDO90" s="20"/>
      <c r="JDP90" s="20"/>
      <c r="JDQ90" s="20"/>
      <c r="JDR90" s="20"/>
      <c r="JDS90" s="20"/>
      <c r="JDT90" s="20"/>
      <c r="JDU90" s="20"/>
      <c r="JDV90" s="20"/>
      <c r="JDW90" s="20"/>
      <c r="JDX90" s="20"/>
      <c r="JDY90" s="20"/>
      <c r="JDZ90" s="20"/>
      <c r="JEA90" s="20"/>
      <c r="JEB90" s="20"/>
      <c r="JEC90" s="20"/>
      <c r="JED90" s="20"/>
      <c r="JEE90" s="20"/>
      <c r="JEF90" s="20"/>
      <c r="JEG90" s="20"/>
      <c r="JEH90" s="20"/>
      <c r="JEI90" s="20"/>
      <c r="JEJ90" s="20"/>
      <c r="JEK90" s="20"/>
      <c r="JEL90" s="20"/>
      <c r="JEM90" s="20"/>
      <c r="JEN90" s="20"/>
      <c r="JEO90" s="20"/>
      <c r="JEP90" s="20"/>
      <c r="JEQ90" s="20"/>
      <c r="JER90" s="20"/>
      <c r="JES90" s="20"/>
      <c r="JET90" s="20"/>
      <c r="JEU90" s="20"/>
      <c r="JEV90" s="20"/>
      <c r="JEW90" s="20"/>
      <c r="JEX90" s="20"/>
      <c r="JEY90" s="20"/>
      <c r="JEZ90" s="20"/>
      <c r="JFA90" s="20"/>
      <c r="JFB90" s="20"/>
      <c r="JFC90" s="20"/>
      <c r="JFD90" s="20"/>
      <c r="JFE90" s="20"/>
      <c r="JFF90" s="20"/>
      <c r="JFG90" s="20"/>
      <c r="JFH90" s="20"/>
      <c r="JFI90" s="20"/>
      <c r="JFJ90" s="20"/>
      <c r="JFK90" s="20"/>
      <c r="JFL90" s="20"/>
      <c r="JFM90" s="20"/>
      <c r="JFN90" s="20"/>
      <c r="JFO90" s="20"/>
      <c r="JFP90" s="20"/>
      <c r="JFQ90" s="20"/>
      <c r="JFR90" s="20"/>
      <c r="JFS90" s="20"/>
      <c r="JFT90" s="20"/>
      <c r="JFU90" s="20"/>
      <c r="JFV90" s="20"/>
      <c r="JFW90" s="20"/>
      <c r="JFX90" s="20"/>
      <c r="JFY90" s="20"/>
      <c r="JFZ90" s="20"/>
      <c r="JGA90" s="20"/>
      <c r="JGB90" s="20"/>
      <c r="JGC90" s="20"/>
      <c r="JGD90" s="20"/>
      <c r="JGE90" s="20"/>
      <c r="JGF90" s="20"/>
      <c r="JGG90" s="20"/>
      <c r="JGH90" s="20"/>
      <c r="JGI90" s="20"/>
      <c r="JGJ90" s="20"/>
      <c r="JGK90" s="20"/>
      <c r="JGL90" s="20"/>
      <c r="JGM90" s="20"/>
      <c r="JGN90" s="20"/>
      <c r="JGO90" s="20"/>
      <c r="JGP90" s="20"/>
      <c r="JGQ90" s="20"/>
      <c r="JGR90" s="20"/>
      <c r="JGS90" s="20"/>
      <c r="JGT90" s="20"/>
      <c r="JGU90" s="20"/>
      <c r="JGV90" s="20"/>
      <c r="JGW90" s="20"/>
      <c r="JGX90" s="20"/>
      <c r="JGY90" s="20"/>
      <c r="JGZ90" s="20"/>
      <c r="JHA90" s="20"/>
      <c r="JHB90" s="20"/>
      <c r="JHC90" s="20"/>
      <c r="JHD90" s="20"/>
      <c r="JHE90" s="20"/>
      <c r="JHF90" s="20"/>
      <c r="JHG90" s="20"/>
      <c r="JHH90" s="20"/>
      <c r="JHI90" s="20"/>
      <c r="JHJ90" s="20"/>
      <c r="JHK90" s="20"/>
      <c r="JHL90" s="20"/>
      <c r="JHM90" s="20"/>
      <c r="JHN90" s="20"/>
      <c r="JHO90" s="20"/>
      <c r="JHP90" s="20"/>
      <c r="JHQ90" s="20"/>
      <c r="JHR90" s="20"/>
      <c r="JHS90" s="20"/>
      <c r="JHT90" s="20"/>
      <c r="JHU90" s="20"/>
      <c r="JHV90" s="20"/>
      <c r="JHW90" s="20"/>
      <c r="JHX90" s="20"/>
      <c r="JHY90" s="20"/>
      <c r="JHZ90" s="20"/>
      <c r="JIA90" s="20"/>
      <c r="JIB90" s="20"/>
      <c r="JIC90" s="20"/>
      <c r="JID90" s="20"/>
      <c r="JIE90" s="20"/>
      <c r="JIF90" s="20"/>
      <c r="JIG90" s="20"/>
      <c r="JIH90" s="20"/>
      <c r="JII90" s="20"/>
      <c r="JIJ90" s="20"/>
      <c r="JIK90" s="20"/>
      <c r="JIL90" s="20"/>
      <c r="JIM90" s="20"/>
      <c r="JIN90" s="20"/>
      <c r="JIO90" s="20"/>
      <c r="JIP90" s="20"/>
      <c r="JIQ90" s="20"/>
      <c r="JIR90" s="20"/>
      <c r="JIS90" s="20"/>
      <c r="JIT90" s="20"/>
      <c r="JIU90" s="20"/>
      <c r="JIV90" s="20"/>
      <c r="JIW90" s="20"/>
      <c r="JIX90" s="20"/>
      <c r="JIY90" s="20"/>
      <c r="JIZ90" s="20"/>
      <c r="JJA90" s="20"/>
      <c r="JJB90" s="20"/>
      <c r="JJC90" s="20"/>
      <c r="JJD90" s="20"/>
      <c r="JJE90" s="20"/>
      <c r="JJF90" s="20"/>
      <c r="JJG90" s="20"/>
      <c r="JJH90" s="20"/>
      <c r="JJI90" s="20"/>
      <c r="JJJ90" s="20"/>
      <c r="JJK90" s="20"/>
      <c r="JJL90" s="20"/>
      <c r="JJM90" s="20"/>
      <c r="JJN90" s="20"/>
      <c r="JJO90" s="20"/>
      <c r="JJP90" s="20"/>
      <c r="JJQ90" s="20"/>
      <c r="JJR90" s="20"/>
      <c r="JJS90" s="20"/>
      <c r="JJT90" s="20"/>
      <c r="JJU90" s="20"/>
      <c r="JJV90" s="20"/>
      <c r="JJW90" s="20"/>
      <c r="JJX90" s="20"/>
      <c r="JJY90" s="20"/>
      <c r="JJZ90" s="20"/>
      <c r="JKA90" s="20"/>
      <c r="JKB90" s="20"/>
      <c r="JKC90" s="20"/>
      <c r="JKD90" s="20"/>
      <c r="JKE90" s="20"/>
      <c r="JKF90" s="20"/>
      <c r="JKG90" s="20"/>
      <c r="JKH90" s="20"/>
      <c r="JKI90" s="20"/>
      <c r="JKJ90" s="20"/>
      <c r="JKK90" s="20"/>
      <c r="JKL90" s="20"/>
      <c r="JKM90" s="20"/>
      <c r="JKN90" s="20"/>
      <c r="JKO90" s="20"/>
      <c r="JKP90" s="20"/>
      <c r="JKQ90" s="20"/>
      <c r="JKR90" s="20"/>
      <c r="JKS90" s="20"/>
      <c r="JKT90" s="20"/>
      <c r="JKU90" s="20"/>
      <c r="JKV90" s="20"/>
      <c r="JKW90" s="20"/>
      <c r="JKX90" s="20"/>
      <c r="JKY90" s="20"/>
      <c r="JKZ90" s="20"/>
      <c r="JLA90" s="20"/>
      <c r="JLB90" s="20"/>
      <c r="JLC90" s="20"/>
      <c r="JLD90" s="20"/>
      <c r="JLE90" s="20"/>
      <c r="JLF90" s="20"/>
      <c r="JLG90" s="20"/>
      <c r="JLH90" s="20"/>
      <c r="JLI90" s="20"/>
      <c r="JLJ90" s="20"/>
      <c r="JLK90" s="20"/>
      <c r="JLL90" s="20"/>
      <c r="JLM90" s="20"/>
      <c r="JLN90" s="20"/>
      <c r="JLO90" s="20"/>
      <c r="JLP90" s="20"/>
      <c r="JLQ90" s="20"/>
      <c r="JLR90" s="20"/>
      <c r="JLS90" s="20"/>
      <c r="JLT90" s="20"/>
      <c r="JLU90" s="20"/>
      <c r="JLV90" s="20"/>
      <c r="JLW90" s="20"/>
      <c r="JLX90" s="20"/>
      <c r="JLY90" s="20"/>
      <c r="JLZ90" s="20"/>
      <c r="JMA90" s="20"/>
      <c r="JMB90" s="20"/>
      <c r="JMC90" s="20"/>
      <c r="JMD90" s="20"/>
      <c r="JME90" s="20"/>
      <c r="JMF90" s="20"/>
      <c r="JMG90" s="20"/>
      <c r="JMH90" s="20"/>
      <c r="JMI90" s="20"/>
      <c r="JMJ90" s="20"/>
      <c r="JMK90" s="20"/>
      <c r="JML90" s="20"/>
      <c r="JMM90" s="20"/>
      <c r="JMN90" s="20"/>
      <c r="JMO90" s="20"/>
      <c r="JMP90" s="20"/>
      <c r="JMQ90" s="20"/>
      <c r="JMR90" s="20"/>
      <c r="JMS90" s="20"/>
      <c r="JMT90" s="20"/>
      <c r="JMU90" s="20"/>
      <c r="JMV90" s="20"/>
      <c r="JMW90" s="20"/>
      <c r="JMX90" s="20"/>
      <c r="JMY90" s="20"/>
      <c r="JMZ90" s="20"/>
      <c r="JNA90" s="20"/>
      <c r="JNB90" s="20"/>
      <c r="JNC90" s="20"/>
      <c r="JND90" s="20"/>
      <c r="JNE90" s="20"/>
      <c r="JNF90" s="20"/>
      <c r="JNG90" s="20"/>
      <c r="JNH90" s="20"/>
      <c r="JNI90" s="20"/>
      <c r="JNJ90" s="20"/>
      <c r="JNK90" s="20"/>
      <c r="JNL90" s="20"/>
      <c r="JNM90" s="20"/>
      <c r="JNN90" s="20"/>
      <c r="JNO90" s="20"/>
      <c r="JNP90" s="20"/>
      <c r="JNQ90" s="20"/>
      <c r="JNR90" s="20"/>
      <c r="JNS90" s="20"/>
      <c r="JNT90" s="20"/>
      <c r="JNU90" s="20"/>
      <c r="JNV90" s="20"/>
      <c r="JNW90" s="20"/>
      <c r="JNX90" s="20"/>
      <c r="JNY90" s="20"/>
      <c r="JNZ90" s="20"/>
      <c r="JOA90" s="20"/>
      <c r="JOB90" s="20"/>
      <c r="JOC90" s="20"/>
      <c r="JOD90" s="20"/>
      <c r="JOE90" s="20"/>
      <c r="JOF90" s="20"/>
      <c r="JOG90" s="20"/>
      <c r="JOH90" s="20"/>
      <c r="JOI90" s="20"/>
      <c r="JOJ90" s="20"/>
      <c r="JOK90" s="20"/>
      <c r="JOL90" s="20"/>
      <c r="JOM90" s="20"/>
      <c r="JON90" s="20"/>
      <c r="JOO90" s="20"/>
      <c r="JOP90" s="20"/>
      <c r="JOQ90" s="20"/>
      <c r="JOR90" s="20"/>
      <c r="JOS90" s="20"/>
      <c r="JOT90" s="20"/>
      <c r="JOU90" s="20"/>
      <c r="JOV90" s="20"/>
      <c r="JOW90" s="20"/>
      <c r="JOX90" s="20"/>
      <c r="JOY90" s="20"/>
      <c r="JOZ90" s="20"/>
      <c r="JPA90" s="20"/>
      <c r="JPB90" s="20"/>
      <c r="JPC90" s="20"/>
      <c r="JPD90" s="20"/>
      <c r="JPE90" s="20"/>
      <c r="JPF90" s="20"/>
      <c r="JPG90" s="20"/>
      <c r="JPH90" s="20"/>
      <c r="JPI90" s="20"/>
      <c r="JPJ90" s="20"/>
      <c r="JPK90" s="20"/>
      <c r="JPL90" s="20"/>
      <c r="JPM90" s="20"/>
      <c r="JPN90" s="20"/>
      <c r="JPO90" s="20"/>
      <c r="JPP90" s="20"/>
      <c r="JPQ90" s="20"/>
      <c r="JPR90" s="20"/>
      <c r="JPS90" s="20"/>
      <c r="JPT90" s="20"/>
      <c r="JPU90" s="20"/>
      <c r="JPV90" s="20"/>
      <c r="JPW90" s="20"/>
      <c r="JPX90" s="20"/>
      <c r="JPY90" s="20"/>
      <c r="JPZ90" s="20"/>
      <c r="JQA90" s="20"/>
      <c r="JQB90" s="20"/>
      <c r="JQC90" s="20"/>
      <c r="JQD90" s="20"/>
      <c r="JQE90" s="20"/>
      <c r="JQF90" s="20"/>
      <c r="JQG90" s="20"/>
      <c r="JQH90" s="20"/>
      <c r="JQI90" s="20"/>
      <c r="JQJ90" s="20"/>
      <c r="JQK90" s="20"/>
      <c r="JQL90" s="20"/>
      <c r="JQM90" s="20"/>
      <c r="JQN90" s="20"/>
      <c r="JQO90" s="20"/>
      <c r="JQP90" s="20"/>
      <c r="JQQ90" s="20"/>
      <c r="JQR90" s="20"/>
      <c r="JQS90" s="20"/>
      <c r="JQT90" s="20"/>
      <c r="JQU90" s="20"/>
      <c r="JQV90" s="20"/>
      <c r="JQW90" s="20"/>
      <c r="JQX90" s="20"/>
      <c r="JQY90" s="20"/>
      <c r="JQZ90" s="20"/>
      <c r="JRA90" s="20"/>
      <c r="JRB90" s="20"/>
      <c r="JRC90" s="20"/>
      <c r="JRD90" s="20"/>
      <c r="JRE90" s="20"/>
      <c r="JRF90" s="20"/>
      <c r="JRG90" s="20"/>
      <c r="JRH90" s="20"/>
      <c r="JRI90" s="20"/>
      <c r="JRJ90" s="20"/>
      <c r="JRK90" s="20"/>
      <c r="JRL90" s="20"/>
      <c r="JRM90" s="20"/>
      <c r="JRN90" s="20"/>
      <c r="JRO90" s="20"/>
      <c r="JRP90" s="20"/>
      <c r="JRQ90" s="20"/>
      <c r="JRR90" s="20"/>
      <c r="JRS90" s="20"/>
      <c r="JRT90" s="20"/>
      <c r="JRU90" s="20"/>
      <c r="JRV90" s="20"/>
      <c r="JRW90" s="20"/>
      <c r="JRX90" s="20"/>
      <c r="JRY90" s="20"/>
      <c r="JRZ90" s="20"/>
      <c r="JSA90" s="20"/>
      <c r="JSB90" s="20"/>
      <c r="JSC90" s="20"/>
      <c r="JSD90" s="20"/>
      <c r="JSE90" s="20"/>
      <c r="JSF90" s="20"/>
      <c r="JSG90" s="20"/>
      <c r="JSH90" s="20"/>
      <c r="JSI90" s="20"/>
      <c r="JSJ90" s="20"/>
      <c r="JSK90" s="20"/>
      <c r="JSL90" s="20"/>
      <c r="JSM90" s="20"/>
      <c r="JSN90" s="20"/>
      <c r="JSO90" s="20"/>
      <c r="JSP90" s="20"/>
      <c r="JSQ90" s="20"/>
      <c r="JSR90" s="20"/>
      <c r="JSS90" s="20"/>
      <c r="JST90" s="20"/>
      <c r="JSU90" s="20"/>
      <c r="JSV90" s="20"/>
      <c r="JSW90" s="20"/>
      <c r="JSX90" s="20"/>
      <c r="JSY90" s="20"/>
      <c r="JSZ90" s="20"/>
      <c r="JTA90" s="20"/>
      <c r="JTB90" s="20"/>
      <c r="JTC90" s="20"/>
      <c r="JTD90" s="20"/>
      <c r="JTE90" s="20"/>
      <c r="JTF90" s="20"/>
      <c r="JTG90" s="20"/>
      <c r="JTH90" s="20"/>
      <c r="JTI90" s="20"/>
      <c r="JTJ90" s="20"/>
      <c r="JTK90" s="20"/>
      <c r="JTL90" s="20"/>
      <c r="JTM90" s="20"/>
      <c r="JTN90" s="20"/>
      <c r="JTO90" s="20"/>
      <c r="JTP90" s="20"/>
      <c r="JTQ90" s="20"/>
      <c r="JTR90" s="20"/>
      <c r="JTS90" s="20"/>
      <c r="JTT90" s="20"/>
      <c r="JTU90" s="20"/>
      <c r="JTV90" s="20"/>
      <c r="JTW90" s="20"/>
      <c r="JTX90" s="20"/>
      <c r="JTY90" s="20"/>
      <c r="JTZ90" s="20"/>
      <c r="JUA90" s="20"/>
      <c r="JUB90" s="20"/>
      <c r="JUC90" s="20"/>
      <c r="JUD90" s="20"/>
      <c r="JUE90" s="20"/>
      <c r="JUF90" s="20"/>
      <c r="JUG90" s="20"/>
      <c r="JUH90" s="20"/>
      <c r="JUI90" s="20"/>
      <c r="JUJ90" s="20"/>
      <c r="JUK90" s="20"/>
      <c r="JUL90" s="20"/>
      <c r="JUM90" s="20"/>
      <c r="JUN90" s="20"/>
      <c r="JUO90" s="20"/>
      <c r="JUP90" s="20"/>
      <c r="JUQ90" s="20"/>
      <c r="JUR90" s="20"/>
      <c r="JUS90" s="20"/>
      <c r="JUT90" s="20"/>
      <c r="JUU90" s="20"/>
      <c r="JUV90" s="20"/>
      <c r="JUW90" s="20"/>
      <c r="JUX90" s="20"/>
      <c r="JUY90" s="20"/>
      <c r="JUZ90" s="20"/>
      <c r="JVA90" s="20"/>
      <c r="JVB90" s="20"/>
      <c r="JVC90" s="20"/>
      <c r="JVD90" s="20"/>
      <c r="JVE90" s="20"/>
      <c r="JVF90" s="20"/>
      <c r="JVG90" s="20"/>
      <c r="JVH90" s="20"/>
      <c r="JVI90" s="20"/>
      <c r="JVJ90" s="20"/>
      <c r="JVK90" s="20"/>
      <c r="JVL90" s="20"/>
      <c r="JVM90" s="20"/>
      <c r="JVN90" s="20"/>
      <c r="JVO90" s="20"/>
      <c r="JVP90" s="20"/>
      <c r="JVQ90" s="20"/>
      <c r="JVR90" s="20"/>
      <c r="JVS90" s="20"/>
      <c r="JVT90" s="20"/>
      <c r="JVU90" s="20"/>
      <c r="JVV90" s="20"/>
      <c r="JVW90" s="20"/>
      <c r="JVX90" s="20"/>
      <c r="JVY90" s="20"/>
      <c r="JVZ90" s="20"/>
      <c r="JWA90" s="20"/>
      <c r="JWB90" s="20"/>
      <c r="JWC90" s="20"/>
      <c r="JWD90" s="20"/>
      <c r="JWE90" s="20"/>
      <c r="JWF90" s="20"/>
      <c r="JWG90" s="20"/>
      <c r="JWH90" s="20"/>
      <c r="JWI90" s="20"/>
      <c r="JWJ90" s="20"/>
      <c r="JWK90" s="20"/>
      <c r="JWL90" s="20"/>
      <c r="JWM90" s="20"/>
      <c r="JWN90" s="20"/>
      <c r="JWO90" s="20"/>
      <c r="JWP90" s="20"/>
      <c r="JWQ90" s="20"/>
      <c r="JWR90" s="20"/>
      <c r="JWS90" s="20"/>
      <c r="JWT90" s="20"/>
      <c r="JWU90" s="20"/>
      <c r="JWV90" s="20"/>
      <c r="JWW90" s="20"/>
      <c r="JWX90" s="20"/>
      <c r="JWY90" s="20"/>
      <c r="JWZ90" s="20"/>
      <c r="JXA90" s="20"/>
      <c r="JXB90" s="20"/>
      <c r="JXC90" s="20"/>
      <c r="JXD90" s="20"/>
      <c r="JXE90" s="20"/>
      <c r="JXF90" s="20"/>
      <c r="JXG90" s="20"/>
      <c r="JXH90" s="20"/>
      <c r="JXI90" s="20"/>
      <c r="JXJ90" s="20"/>
      <c r="JXK90" s="20"/>
      <c r="JXL90" s="20"/>
      <c r="JXM90" s="20"/>
      <c r="JXN90" s="20"/>
      <c r="JXO90" s="20"/>
      <c r="JXP90" s="20"/>
      <c r="JXQ90" s="20"/>
      <c r="JXR90" s="20"/>
      <c r="JXS90" s="20"/>
      <c r="JXT90" s="20"/>
      <c r="JXU90" s="20"/>
      <c r="JXV90" s="20"/>
      <c r="JXW90" s="20"/>
      <c r="JXX90" s="20"/>
      <c r="JXY90" s="20"/>
      <c r="JXZ90" s="20"/>
      <c r="JYA90" s="20"/>
      <c r="JYB90" s="20"/>
      <c r="JYC90" s="20"/>
      <c r="JYD90" s="20"/>
      <c r="JYE90" s="20"/>
      <c r="JYF90" s="20"/>
      <c r="JYG90" s="20"/>
      <c r="JYH90" s="20"/>
      <c r="JYI90" s="20"/>
      <c r="JYJ90" s="20"/>
      <c r="JYK90" s="20"/>
      <c r="JYL90" s="20"/>
      <c r="JYM90" s="20"/>
      <c r="JYN90" s="20"/>
      <c r="JYO90" s="20"/>
      <c r="JYP90" s="20"/>
      <c r="JYQ90" s="20"/>
      <c r="JYR90" s="20"/>
      <c r="JYS90" s="20"/>
      <c r="JYT90" s="20"/>
      <c r="JYU90" s="20"/>
      <c r="JYV90" s="20"/>
      <c r="JYW90" s="20"/>
      <c r="JYX90" s="20"/>
      <c r="JYY90" s="20"/>
      <c r="JYZ90" s="20"/>
      <c r="JZA90" s="20"/>
      <c r="JZB90" s="20"/>
      <c r="JZC90" s="20"/>
      <c r="JZD90" s="20"/>
      <c r="JZE90" s="20"/>
      <c r="JZF90" s="20"/>
      <c r="JZG90" s="20"/>
      <c r="JZH90" s="20"/>
      <c r="JZI90" s="20"/>
      <c r="JZJ90" s="20"/>
      <c r="JZK90" s="20"/>
      <c r="JZL90" s="20"/>
      <c r="JZM90" s="20"/>
      <c r="JZN90" s="20"/>
      <c r="JZO90" s="20"/>
      <c r="JZP90" s="20"/>
      <c r="JZQ90" s="20"/>
      <c r="JZR90" s="20"/>
      <c r="JZS90" s="20"/>
      <c r="JZT90" s="20"/>
      <c r="JZU90" s="20"/>
      <c r="JZV90" s="20"/>
      <c r="JZW90" s="20"/>
      <c r="JZX90" s="20"/>
      <c r="JZY90" s="20"/>
      <c r="JZZ90" s="20"/>
      <c r="KAA90" s="20"/>
      <c r="KAB90" s="20"/>
      <c r="KAC90" s="20"/>
      <c r="KAD90" s="20"/>
      <c r="KAE90" s="20"/>
      <c r="KAF90" s="20"/>
      <c r="KAG90" s="20"/>
      <c r="KAH90" s="20"/>
      <c r="KAI90" s="20"/>
      <c r="KAJ90" s="20"/>
      <c r="KAK90" s="20"/>
      <c r="KAL90" s="20"/>
      <c r="KAM90" s="20"/>
      <c r="KAN90" s="20"/>
      <c r="KAO90" s="20"/>
      <c r="KAP90" s="20"/>
      <c r="KAQ90" s="20"/>
      <c r="KAR90" s="20"/>
      <c r="KAS90" s="20"/>
      <c r="KAT90" s="20"/>
      <c r="KAU90" s="20"/>
      <c r="KAV90" s="20"/>
      <c r="KAW90" s="20"/>
      <c r="KAX90" s="20"/>
      <c r="KAY90" s="20"/>
      <c r="KAZ90" s="20"/>
      <c r="KBA90" s="20"/>
      <c r="KBB90" s="20"/>
      <c r="KBC90" s="20"/>
      <c r="KBD90" s="20"/>
      <c r="KBE90" s="20"/>
      <c r="KBF90" s="20"/>
      <c r="KBG90" s="20"/>
      <c r="KBH90" s="20"/>
      <c r="KBI90" s="20"/>
      <c r="KBJ90" s="20"/>
      <c r="KBK90" s="20"/>
      <c r="KBL90" s="20"/>
      <c r="KBM90" s="20"/>
      <c r="KBN90" s="20"/>
      <c r="KBO90" s="20"/>
      <c r="KBP90" s="20"/>
      <c r="KBQ90" s="20"/>
      <c r="KBR90" s="20"/>
      <c r="KBS90" s="20"/>
      <c r="KBT90" s="20"/>
      <c r="KBU90" s="20"/>
      <c r="KBV90" s="20"/>
      <c r="KBW90" s="20"/>
      <c r="KBX90" s="20"/>
      <c r="KBY90" s="20"/>
      <c r="KBZ90" s="20"/>
      <c r="KCA90" s="20"/>
      <c r="KCB90" s="20"/>
      <c r="KCC90" s="20"/>
      <c r="KCD90" s="20"/>
      <c r="KCE90" s="20"/>
      <c r="KCF90" s="20"/>
      <c r="KCG90" s="20"/>
      <c r="KCH90" s="20"/>
      <c r="KCI90" s="20"/>
      <c r="KCJ90" s="20"/>
      <c r="KCK90" s="20"/>
      <c r="KCL90" s="20"/>
      <c r="KCM90" s="20"/>
      <c r="KCN90" s="20"/>
      <c r="KCO90" s="20"/>
      <c r="KCP90" s="20"/>
      <c r="KCQ90" s="20"/>
      <c r="KCR90" s="20"/>
      <c r="KCS90" s="20"/>
      <c r="KCT90" s="20"/>
      <c r="KCU90" s="20"/>
      <c r="KCV90" s="20"/>
      <c r="KCW90" s="20"/>
      <c r="KCX90" s="20"/>
      <c r="KCY90" s="20"/>
      <c r="KCZ90" s="20"/>
      <c r="KDA90" s="20"/>
      <c r="KDB90" s="20"/>
      <c r="KDC90" s="20"/>
      <c r="KDD90" s="20"/>
      <c r="KDE90" s="20"/>
      <c r="KDF90" s="20"/>
      <c r="KDG90" s="20"/>
      <c r="KDH90" s="20"/>
      <c r="KDI90" s="20"/>
      <c r="KDJ90" s="20"/>
      <c r="KDK90" s="20"/>
      <c r="KDL90" s="20"/>
      <c r="KDM90" s="20"/>
      <c r="KDN90" s="20"/>
      <c r="KDO90" s="20"/>
      <c r="KDP90" s="20"/>
      <c r="KDQ90" s="20"/>
      <c r="KDR90" s="20"/>
      <c r="KDS90" s="20"/>
      <c r="KDT90" s="20"/>
      <c r="KDU90" s="20"/>
      <c r="KDV90" s="20"/>
      <c r="KDW90" s="20"/>
      <c r="KDX90" s="20"/>
      <c r="KDY90" s="20"/>
      <c r="KDZ90" s="20"/>
      <c r="KEA90" s="20"/>
      <c r="KEB90" s="20"/>
      <c r="KEC90" s="20"/>
      <c r="KED90" s="20"/>
      <c r="KEE90" s="20"/>
      <c r="KEF90" s="20"/>
      <c r="KEG90" s="20"/>
      <c r="KEH90" s="20"/>
      <c r="KEI90" s="20"/>
      <c r="KEJ90" s="20"/>
      <c r="KEK90" s="20"/>
      <c r="KEL90" s="20"/>
      <c r="KEM90" s="20"/>
      <c r="KEN90" s="20"/>
      <c r="KEO90" s="20"/>
      <c r="KEP90" s="20"/>
      <c r="KEQ90" s="20"/>
      <c r="KER90" s="20"/>
      <c r="KES90" s="20"/>
      <c r="KET90" s="20"/>
      <c r="KEU90" s="20"/>
      <c r="KEV90" s="20"/>
      <c r="KEW90" s="20"/>
      <c r="KEX90" s="20"/>
      <c r="KEY90" s="20"/>
      <c r="KEZ90" s="20"/>
      <c r="KFA90" s="20"/>
      <c r="KFB90" s="20"/>
      <c r="KFC90" s="20"/>
      <c r="KFD90" s="20"/>
      <c r="KFE90" s="20"/>
      <c r="KFF90" s="20"/>
      <c r="KFG90" s="20"/>
      <c r="KFH90" s="20"/>
      <c r="KFI90" s="20"/>
      <c r="KFJ90" s="20"/>
      <c r="KFK90" s="20"/>
      <c r="KFL90" s="20"/>
      <c r="KFM90" s="20"/>
      <c r="KFN90" s="20"/>
      <c r="KFO90" s="20"/>
      <c r="KFP90" s="20"/>
      <c r="KFQ90" s="20"/>
      <c r="KFR90" s="20"/>
      <c r="KFS90" s="20"/>
      <c r="KFT90" s="20"/>
      <c r="KFU90" s="20"/>
      <c r="KFV90" s="20"/>
      <c r="KFW90" s="20"/>
      <c r="KFX90" s="20"/>
      <c r="KFY90" s="20"/>
      <c r="KFZ90" s="20"/>
      <c r="KGA90" s="20"/>
      <c r="KGB90" s="20"/>
      <c r="KGC90" s="20"/>
      <c r="KGD90" s="20"/>
      <c r="KGE90" s="20"/>
      <c r="KGF90" s="20"/>
      <c r="KGG90" s="20"/>
      <c r="KGH90" s="20"/>
      <c r="KGI90" s="20"/>
      <c r="KGJ90" s="20"/>
      <c r="KGK90" s="20"/>
      <c r="KGL90" s="20"/>
      <c r="KGM90" s="20"/>
      <c r="KGN90" s="20"/>
      <c r="KGO90" s="20"/>
      <c r="KGP90" s="20"/>
      <c r="KGQ90" s="20"/>
      <c r="KGR90" s="20"/>
      <c r="KGS90" s="20"/>
      <c r="KGT90" s="20"/>
      <c r="KGU90" s="20"/>
      <c r="KGV90" s="20"/>
      <c r="KGW90" s="20"/>
      <c r="KGX90" s="20"/>
      <c r="KGY90" s="20"/>
      <c r="KGZ90" s="20"/>
      <c r="KHA90" s="20"/>
      <c r="KHB90" s="20"/>
      <c r="KHC90" s="20"/>
      <c r="KHD90" s="20"/>
      <c r="KHE90" s="20"/>
      <c r="KHF90" s="20"/>
      <c r="KHG90" s="20"/>
      <c r="KHH90" s="20"/>
      <c r="KHI90" s="20"/>
      <c r="KHJ90" s="20"/>
      <c r="KHK90" s="20"/>
      <c r="KHL90" s="20"/>
      <c r="KHM90" s="20"/>
      <c r="KHN90" s="20"/>
      <c r="KHO90" s="20"/>
      <c r="KHP90" s="20"/>
      <c r="KHQ90" s="20"/>
      <c r="KHR90" s="20"/>
      <c r="KHS90" s="20"/>
      <c r="KHT90" s="20"/>
      <c r="KHU90" s="20"/>
      <c r="KHV90" s="20"/>
      <c r="KHW90" s="20"/>
      <c r="KHX90" s="20"/>
      <c r="KHY90" s="20"/>
      <c r="KHZ90" s="20"/>
      <c r="KIA90" s="20"/>
      <c r="KIB90" s="20"/>
      <c r="KIC90" s="20"/>
      <c r="KID90" s="20"/>
      <c r="KIE90" s="20"/>
      <c r="KIF90" s="20"/>
      <c r="KIG90" s="20"/>
      <c r="KIH90" s="20"/>
      <c r="KII90" s="20"/>
      <c r="KIJ90" s="20"/>
      <c r="KIK90" s="20"/>
      <c r="KIL90" s="20"/>
      <c r="KIM90" s="20"/>
      <c r="KIN90" s="20"/>
      <c r="KIO90" s="20"/>
      <c r="KIP90" s="20"/>
      <c r="KIQ90" s="20"/>
      <c r="KIR90" s="20"/>
      <c r="KIS90" s="20"/>
      <c r="KIT90" s="20"/>
      <c r="KIU90" s="20"/>
      <c r="KIV90" s="20"/>
      <c r="KIW90" s="20"/>
      <c r="KIX90" s="20"/>
      <c r="KIY90" s="20"/>
      <c r="KIZ90" s="20"/>
      <c r="KJA90" s="20"/>
      <c r="KJB90" s="20"/>
      <c r="KJC90" s="20"/>
      <c r="KJD90" s="20"/>
      <c r="KJE90" s="20"/>
      <c r="KJF90" s="20"/>
      <c r="KJG90" s="20"/>
      <c r="KJH90" s="20"/>
      <c r="KJI90" s="20"/>
      <c r="KJJ90" s="20"/>
      <c r="KJK90" s="20"/>
      <c r="KJL90" s="20"/>
      <c r="KJM90" s="20"/>
      <c r="KJN90" s="20"/>
      <c r="KJO90" s="20"/>
      <c r="KJP90" s="20"/>
      <c r="KJQ90" s="20"/>
      <c r="KJR90" s="20"/>
      <c r="KJS90" s="20"/>
      <c r="KJT90" s="20"/>
      <c r="KJU90" s="20"/>
      <c r="KJV90" s="20"/>
      <c r="KJW90" s="20"/>
      <c r="KJX90" s="20"/>
      <c r="KJY90" s="20"/>
      <c r="KJZ90" s="20"/>
      <c r="KKA90" s="20"/>
      <c r="KKB90" s="20"/>
      <c r="KKC90" s="20"/>
      <c r="KKD90" s="20"/>
      <c r="KKE90" s="20"/>
      <c r="KKF90" s="20"/>
      <c r="KKG90" s="20"/>
      <c r="KKH90" s="20"/>
      <c r="KKI90" s="20"/>
      <c r="KKJ90" s="20"/>
      <c r="KKK90" s="20"/>
      <c r="KKL90" s="20"/>
      <c r="KKM90" s="20"/>
      <c r="KKN90" s="20"/>
      <c r="KKO90" s="20"/>
      <c r="KKP90" s="20"/>
      <c r="KKQ90" s="20"/>
      <c r="KKR90" s="20"/>
      <c r="KKS90" s="20"/>
      <c r="KKT90" s="20"/>
      <c r="KKU90" s="20"/>
      <c r="KKV90" s="20"/>
      <c r="KKW90" s="20"/>
      <c r="KKX90" s="20"/>
      <c r="KKY90" s="20"/>
      <c r="KKZ90" s="20"/>
      <c r="KLA90" s="20"/>
      <c r="KLB90" s="20"/>
      <c r="KLC90" s="20"/>
      <c r="KLD90" s="20"/>
      <c r="KLE90" s="20"/>
      <c r="KLF90" s="20"/>
      <c r="KLG90" s="20"/>
      <c r="KLH90" s="20"/>
      <c r="KLI90" s="20"/>
      <c r="KLJ90" s="20"/>
      <c r="KLK90" s="20"/>
      <c r="KLL90" s="20"/>
      <c r="KLM90" s="20"/>
      <c r="KLN90" s="20"/>
      <c r="KLO90" s="20"/>
      <c r="KLP90" s="20"/>
      <c r="KLQ90" s="20"/>
      <c r="KLR90" s="20"/>
      <c r="KLS90" s="20"/>
      <c r="KLT90" s="20"/>
      <c r="KLU90" s="20"/>
      <c r="KLV90" s="20"/>
      <c r="KLW90" s="20"/>
      <c r="KLX90" s="20"/>
      <c r="KLY90" s="20"/>
      <c r="KLZ90" s="20"/>
      <c r="KMA90" s="20"/>
      <c r="KMB90" s="20"/>
      <c r="KMC90" s="20"/>
      <c r="KMD90" s="20"/>
      <c r="KME90" s="20"/>
      <c r="KMF90" s="20"/>
      <c r="KMG90" s="20"/>
      <c r="KMH90" s="20"/>
      <c r="KMI90" s="20"/>
      <c r="KMJ90" s="20"/>
      <c r="KMK90" s="20"/>
      <c r="KML90" s="20"/>
      <c r="KMM90" s="20"/>
      <c r="KMN90" s="20"/>
      <c r="KMO90" s="20"/>
      <c r="KMP90" s="20"/>
      <c r="KMQ90" s="20"/>
      <c r="KMR90" s="20"/>
      <c r="KMS90" s="20"/>
      <c r="KMT90" s="20"/>
      <c r="KMU90" s="20"/>
      <c r="KMV90" s="20"/>
      <c r="KMW90" s="20"/>
      <c r="KMX90" s="20"/>
      <c r="KMY90" s="20"/>
      <c r="KMZ90" s="20"/>
      <c r="KNA90" s="20"/>
      <c r="KNB90" s="20"/>
      <c r="KNC90" s="20"/>
      <c r="KND90" s="20"/>
      <c r="KNE90" s="20"/>
      <c r="KNF90" s="20"/>
      <c r="KNG90" s="20"/>
      <c r="KNH90" s="20"/>
      <c r="KNI90" s="20"/>
      <c r="KNJ90" s="20"/>
      <c r="KNK90" s="20"/>
      <c r="KNL90" s="20"/>
      <c r="KNM90" s="20"/>
      <c r="KNN90" s="20"/>
      <c r="KNO90" s="20"/>
      <c r="KNP90" s="20"/>
      <c r="KNQ90" s="20"/>
      <c r="KNR90" s="20"/>
      <c r="KNS90" s="20"/>
      <c r="KNT90" s="20"/>
      <c r="KNU90" s="20"/>
      <c r="KNV90" s="20"/>
      <c r="KNW90" s="20"/>
      <c r="KNX90" s="20"/>
      <c r="KNY90" s="20"/>
      <c r="KNZ90" s="20"/>
      <c r="KOA90" s="20"/>
      <c r="KOB90" s="20"/>
      <c r="KOC90" s="20"/>
      <c r="KOD90" s="20"/>
      <c r="KOE90" s="20"/>
      <c r="KOF90" s="20"/>
      <c r="KOG90" s="20"/>
      <c r="KOH90" s="20"/>
      <c r="KOI90" s="20"/>
      <c r="KOJ90" s="20"/>
      <c r="KOK90" s="20"/>
      <c r="KOL90" s="20"/>
      <c r="KOM90" s="20"/>
      <c r="KON90" s="20"/>
      <c r="KOO90" s="20"/>
      <c r="KOP90" s="20"/>
      <c r="KOQ90" s="20"/>
      <c r="KOR90" s="20"/>
      <c r="KOS90" s="20"/>
      <c r="KOT90" s="20"/>
      <c r="KOU90" s="20"/>
      <c r="KOV90" s="20"/>
      <c r="KOW90" s="20"/>
      <c r="KOX90" s="20"/>
      <c r="KOY90" s="20"/>
      <c r="KOZ90" s="20"/>
      <c r="KPA90" s="20"/>
      <c r="KPB90" s="20"/>
      <c r="KPC90" s="20"/>
      <c r="KPD90" s="20"/>
      <c r="KPE90" s="20"/>
      <c r="KPF90" s="20"/>
      <c r="KPG90" s="20"/>
      <c r="KPH90" s="20"/>
      <c r="KPI90" s="20"/>
      <c r="KPJ90" s="20"/>
      <c r="KPK90" s="20"/>
      <c r="KPL90" s="20"/>
      <c r="KPM90" s="20"/>
      <c r="KPN90" s="20"/>
      <c r="KPO90" s="20"/>
      <c r="KPP90" s="20"/>
      <c r="KPQ90" s="20"/>
      <c r="KPR90" s="20"/>
      <c r="KPS90" s="20"/>
      <c r="KPT90" s="20"/>
      <c r="KPU90" s="20"/>
      <c r="KPV90" s="20"/>
      <c r="KPW90" s="20"/>
      <c r="KPX90" s="20"/>
      <c r="KPY90" s="20"/>
      <c r="KPZ90" s="20"/>
      <c r="KQA90" s="20"/>
      <c r="KQB90" s="20"/>
      <c r="KQC90" s="20"/>
      <c r="KQD90" s="20"/>
      <c r="KQE90" s="20"/>
      <c r="KQF90" s="20"/>
      <c r="KQG90" s="20"/>
      <c r="KQH90" s="20"/>
      <c r="KQI90" s="20"/>
      <c r="KQJ90" s="20"/>
      <c r="KQK90" s="20"/>
      <c r="KQL90" s="20"/>
      <c r="KQM90" s="20"/>
      <c r="KQN90" s="20"/>
      <c r="KQO90" s="20"/>
      <c r="KQP90" s="20"/>
      <c r="KQQ90" s="20"/>
      <c r="KQR90" s="20"/>
      <c r="KQS90" s="20"/>
      <c r="KQT90" s="20"/>
      <c r="KQU90" s="20"/>
      <c r="KQV90" s="20"/>
      <c r="KQW90" s="20"/>
      <c r="KQX90" s="20"/>
      <c r="KQY90" s="20"/>
      <c r="KQZ90" s="20"/>
      <c r="KRA90" s="20"/>
      <c r="KRB90" s="20"/>
      <c r="KRC90" s="20"/>
      <c r="KRD90" s="20"/>
      <c r="KRE90" s="20"/>
      <c r="KRF90" s="20"/>
      <c r="KRG90" s="20"/>
      <c r="KRH90" s="20"/>
      <c r="KRI90" s="20"/>
      <c r="KRJ90" s="20"/>
      <c r="KRK90" s="20"/>
      <c r="KRL90" s="20"/>
      <c r="KRM90" s="20"/>
      <c r="KRN90" s="20"/>
      <c r="KRO90" s="20"/>
      <c r="KRP90" s="20"/>
      <c r="KRQ90" s="20"/>
      <c r="KRR90" s="20"/>
      <c r="KRS90" s="20"/>
      <c r="KRT90" s="20"/>
      <c r="KRU90" s="20"/>
      <c r="KRV90" s="20"/>
      <c r="KRW90" s="20"/>
      <c r="KRX90" s="20"/>
      <c r="KRY90" s="20"/>
      <c r="KRZ90" s="20"/>
      <c r="KSA90" s="20"/>
      <c r="KSB90" s="20"/>
      <c r="KSC90" s="20"/>
      <c r="KSD90" s="20"/>
      <c r="KSE90" s="20"/>
      <c r="KSF90" s="20"/>
      <c r="KSG90" s="20"/>
      <c r="KSH90" s="20"/>
      <c r="KSI90" s="20"/>
      <c r="KSJ90" s="20"/>
      <c r="KSK90" s="20"/>
      <c r="KSL90" s="20"/>
      <c r="KSM90" s="20"/>
      <c r="KSN90" s="20"/>
      <c r="KSO90" s="20"/>
      <c r="KSP90" s="20"/>
      <c r="KSQ90" s="20"/>
      <c r="KSR90" s="20"/>
      <c r="KSS90" s="20"/>
      <c r="KST90" s="20"/>
      <c r="KSU90" s="20"/>
      <c r="KSV90" s="20"/>
      <c r="KSW90" s="20"/>
      <c r="KSX90" s="20"/>
      <c r="KSY90" s="20"/>
      <c r="KSZ90" s="20"/>
      <c r="KTA90" s="20"/>
      <c r="KTB90" s="20"/>
      <c r="KTC90" s="20"/>
      <c r="KTD90" s="20"/>
      <c r="KTE90" s="20"/>
      <c r="KTF90" s="20"/>
      <c r="KTG90" s="20"/>
      <c r="KTH90" s="20"/>
      <c r="KTI90" s="20"/>
      <c r="KTJ90" s="20"/>
      <c r="KTK90" s="20"/>
      <c r="KTL90" s="20"/>
      <c r="KTM90" s="20"/>
      <c r="KTN90" s="20"/>
      <c r="KTO90" s="20"/>
      <c r="KTP90" s="20"/>
      <c r="KTQ90" s="20"/>
      <c r="KTR90" s="20"/>
      <c r="KTS90" s="20"/>
      <c r="KTT90" s="20"/>
      <c r="KTU90" s="20"/>
      <c r="KTV90" s="20"/>
      <c r="KTW90" s="20"/>
      <c r="KTX90" s="20"/>
      <c r="KTY90" s="20"/>
      <c r="KTZ90" s="20"/>
      <c r="KUA90" s="20"/>
      <c r="KUB90" s="20"/>
      <c r="KUC90" s="20"/>
      <c r="KUD90" s="20"/>
      <c r="KUE90" s="20"/>
      <c r="KUF90" s="20"/>
      <c r="KUG90" s="20"/>
      <c r="KUH90" s="20"/>
      <c r="KUI90" s="20"/>
      <c r="KUJ90" s="20"/>
      <c r="KUK90" s="20"/>
      <c r="KUL90" s="20"/>
      <c r="KUM90" s="20"/>
      <c r="KUN90" s="20"/>
      <c r="KUO90" s="20"/>
      <c r="KUP90" s="20"/>
      <c r="KUQ90" s="20"/>
      <c r="KUR90" s="20"/>
      <c r="KUS90" s="20"/>
      <c r="KUT90" s="20"/>
      <c r="KUU90" s="20"/>
      <c r="KUV90" s="20"/>
      <c r="KUW90" s="20"/>
      <c r="KUX90" s="20"/>
      <c r="KUY90" s="20"/>
      <c r="KUZ90" s="20"/>
      <c r="KVA90" s="20"/>
      <c r="KVB90" s="20"/>
      <c r="KVC90" s="20"/>
      <c r="KVD90" s="20"/>
      <c r="KVE90" s="20"/>
      <c r="KVF90" s="20"/>
      <c r="KVG90" s="20"/>
      <c r="KVH90" s="20"/>
      <c r="KVI90" s="20"/>
      <c r="KVJ90" s="20"/>
      <c r="KVK90" s="20"/>
      <c r="KVL90" s="20"/>
      <c r="KVM90" s="20"/>
      <c r="KVN90" s="20"/>
      <c r="KVO90" s="20"/>
      <c r="KVP90" s="20"/>
      <c r="KVQ90" s="20"/>
      <c r="KVR90" s="20"/>
      <c r="KVS90" s="20"/>
      <c r="KVT90" s="20"/>
      <c r="KVU90" s="20"/>
      <c r="KVV90" s="20"/>
      <c r="KVW90" s="20"/>
      <c r="KVX90" s="20"/>
      <c r="KVY90" s="20"/>
      <c r="KVZ90" s="20"/>
      <c r="KWA90" s="20"/>
      <c r="KWB90" s="20"/>
      <c r="KWC90" s="20"/>
      <c r="KWD90" s="20"/>
      <c r="KWE90" s="20"/>
      <c r="KWF90" s="20"/>
      <c r="KWG90" s="20"/>
      <c r="KWH90" s="20"/>
      <c r="KWI90" s="20"/>
      <c r="KWJ90" s="20"/>
      <c r="KWK90" s="20"/>
      <c r="KWL90" s="20"/>
      <c r="KWM90" s="20"/>
      <c r="KWN90" s="20"/>
      <c r="KWO90" s="20"/>
      <c r="KWP90" s="20"/>
      <c r="KWQ90" s="20"/>
      <c r="KWR90" s="20"/>
      <c r="KWS90" s="20"/>
      <c r="KWT90" s="20"/>
      <c r="KWU90" s="20"/>
      <c r="KWV90" s="20"/>
      <c r="KWW90" s="20"/>
      <c r="KWX90" s="20"/>
      <c r="KWY90" s="20"/>
      <c r="KWZ90" s="20"/>
      <c r="KXA90" s="20"/>
      <c r="KXB90" s="20"/>
      <c r="KXC90" s="20"/>
      <c r="KXD90" s="20"/>
      <c r="KXE90" s="20"/>
      <c r="KXF90" s="20"/>
      <c r="KXG90" s="20"/>
      <c r="KXH90" s="20"/>
      <c r="KXI90" s="20"/>
      <c r="KXJ90" s="20"/>
      <c r="KXK90" s="20"/>
      <c r="KXL90" s="20"/>
      <c r="KXM90" s="20"/>
      <c r="KXN90" s="20"/>
      <c r="KXO90" s="20"/>
      <c r="KXP90" s="20"/>
      <c r="KXQ90" s="20"/>
      <c r="KXR90" s="20"/>
      <c r="KXS90" s="20"/>
      <c r="KXT90" s="20"/>
      <c r="KXU90" s="20"/>
      <c r="KXV90" s="20"/>
      <c r="KXW90" s="20"/>
      <c r="KXX90" s="20"/>
      <c r="KXY90" s="20"/>
      <c r="KXZ90" s="20"/>
      <c r="KYA90" s="20"/>
      <c r="KYB90" s="20"/>
      <c r="KYC90" s="20"/>
      <c r="KYD90" s="20"/>
      <c r="KYE90" s="20"/>
      <c r="KYF90" s="20"/>
      <c r="KYG90" s="20"/>
      <c r="KYH90" s="20"/>
      <c r="KYI90" s="20"/>
      <c r="KYJ90" s="20"/>
      <c r="KYK90" s="20"/>
      <c r="KYL90" s="20"/>
      <c r="KYM90" s="20"/>
      <c r="KYN90" s="20"/>
      <c r="KYO90" s="20"/>
      <c r="KYP90" s="20"/>
      <c r="KYQ90" s="20"/>
      <c r="KYR90" s="20"/>
      <c r="KYS90" s="20"/>
      <c r="KYT90" s="20"/>
      <c r="KYU90" s="20"/>
      <c r="KYV90" s="20"/>
      <c r="KYW90" s="20"/>
      <c r="KYX90" s="20"/>
      <c r="KYY90" s="20"/>
      <c r="KYZ90" s="20"/>
      <c r="KZA90" s="20"/>
      <c r="KZB90" s="20"/>
      <c r="KZC90" s="20"/>
      <c r="KZD90" s="20"/>
      <c r="KZE90" s="20"/>
      <c r="KZF90" s="20"/>
      <c r="KZG90" s="20"/>
      <c r="KZH90" s="20"/>
      <c r="KZI90" s="20"/>
      <c r="KZJ90" s="20"/>
      <c r="KZK90" s="20"/>
      <c r="KZL90" s="20"/>
      <c r="KZM90" s="20"/>
      <c r="KZN90" s="20"/>
      <c r="KZO90" s="20"/>
      <c r="KZP90" s="20"/>
      <c r="KZQ90" s="20"/>
      <c r="KZR90" s="20"/>
      <c r="KZS90" s="20"/>
      <c r="KZT90" s="20"/>
      <c r="KZU90" s="20"/>
      <c r="KZV90" s="20"/>
      <c r="KZW90" s="20"/>
      <c r="KZX90" s="20"/>
      <c r="KZY90" s="20"/>
      <c r="KZZ90" s="20"/>
      <c r="LAA90" s="20"/>
      <c r="LAB90" s="20"/>
      <c r="LAC90" s="20"/>
      <c r="LAD90" s="20"/>
      <c r="LAE90" s="20"/>
      <c r="LAF90" s="20"/>
      <c r="LAG90" s="20"/>
      <c r="LAH90" s="20"/>
      <c r="LAI90" s="20"/>
      <c r="LAJ90" s="20"/>
      <c r="LAK90" s="20"/>
      <c r="LAL90" s="20"/>
      <c r="LAM90" s="20"/>
      <c r="LAN90" s="20"/>
      <c r="LAO90" s="20"/>
      <c r="LAP90" s="20"/>
      <c r="LAQ90" s="20"/>
      <c r="LAR90" s="20"/>
      <c r="LAS90" s="20"/>
      <c r="LAT90" s="20"/>
      <c r="LAU90" s="20"/>
      <c r="LAV90" s="20"/>
      <c r="LAW90" s="20"/>
      <c r="LAX90" s="20"/>
      <c r="LAY90" s="20"/>
      <c r="LAZ90" s="20"/>
      <c r="LBA90" s="20"/>
      <c r="LBB90" s="20"/>
      <c r="LBC90" s="20"/>
      <c r="LBD90" s="20"/>
      <c r="LBE90" s="20"/>
      <c r="LBF90" s="20"/>
      <c r="LBG90" s="20"/>
      <c r="LBH90" s="20"/>
      <c r="LBI90" s="20"/>
      <c r="LBJ90" s="20"/>
      <c r="LBK90" s="20"/>
      <c r="LBL90" s="20"/>
      <c r="LBM90" s="20"/>
      <c r="LBN90" s="20"/>
      <c r="LBO90" s="20"/>
      <c r="LBP90" s="20"/>
      <c r="LBQ90" s="20"/>
      <c r="LBR90" s="20"/>
      <c r="LBS90" s="20"/>
      <c r="LBT90" s="20"/>
      <c r="LBU90" s="20"/>
      <c r="LBV90" s="20"/>
      <c r="LBW90" s="20"/>
      <c r="LBX90" s="20"/>
      <c r="LBY90" s="20"/>
      <c r="LBZ90" s="20"/>
      <c r="LCA90" s="20"/>
      <c r="LCB90" s="20"/>
      <c r="LCC90" s="20"/>
      <c r="LCD90" s="20"/>
      <c r="LCE90" s="20"/>
      <c r="LCF90" s="20"/>
      <c r="LCG90" s="20"/>
      <c r="LCH90" s="20"/>
      <c r="LCI90" s="20"/>
      <c r="LCJ90" s="20"/>
      <c r="LCK90" s="20"/>
      <c r="LCL90" s="20"/>
      <c r="LCM90" s="20"/>
      <c r="LCN90" s="20"/>
      <c r="LCO90" s="20"/>
      <c r="LCP90" s="20"/>
      <c r="LCQ90" s="20"/>
      <c r="LCR90" s="20"/>
      <c r="LCS90" s="20"/>
      <c r="LCT90" s="20"/>
      <c r="LCU90" s="20"/>
      <c r="LCV90" s="20"/>
      <c r="LCW90" s="20"/>
      <c r="LCX90" s="20"/>
      <c r="LCY90" s="20"/>
      <c r="LCZ90" s="20"/>
      <c r="LDA90" s="20"/>
      <c r="LDB90" s="20"/>
      <c r="LDC90" s="20"/>
      <c r="LDD90" s="20"/>
      <c r="LDE90" s="20"/>
      <c r="LDF90" s="20"/>
      <c r="LDG90" s="20"/>
      <c r="LDH90" s="20"/>
      <c r="LDI90" s="20"/>
      <c r="LDJ90" s="20"/>
      <c r="LDK90" s="20"/>
      <c r="LDL90" s="20"/>
      <c r="LDM90" s="20"/>
      <c r="LDN90" s="20"/>
      <c r="LDO90" s="20"/>
      <c r="LDP90" s="20"/>
      <c r="LDQ90" s="20"/>
      <c r="LDR90" s="20"/>
      <c r="LDS90" s="20"/>
      <c r="LDT90" s="20"/>
      <c r="LDU90" s="20"/>
      <c r="LDV90" s="20"/>
      <c r="LDW90" s="20"/>
      <c r="LDX90" s="20"/>
      <c r="LDY90" s="20"/>
      <c r="LDZ90" s="20"/>
      <c r="LEA90" s="20"/>
      <c r="LEB90" s="20"/>
      <c r="LEC90" s="20"/>
      <c r="LED90" s="20"/>
      <c r="LEE90" s="20"/>
      <c r="LEF90" s="20"/>
      <c r="LEG90" s="20"/>
      <c r="LEH90" s="20"/>
      <c r="LEI90" s="20"/>
      <c r="LEJ90" s="20"/>
      <c r="LEK90" s="20"/>
      <c r="LEL90" s="20"/>
      <c r="LEM90" s="20"/>
      <c r="LEN90" s="20"/>
      <c r="LEO90" s="20"/>
      <c r="LEP90" s="20"/>
      <c r="LEQ90" s="20"/>
      <c r="LER90" s="20"/>
      <c r="LES90" s="20"/>
      <c r="LET90" s="20"/>
      <c r="LEU90" s="20"/>
      <c r="LEV90" s="20"/>
      <c r="LEW90" s="20"/>
      <c r="LEX90" s="20"/>
      <c r="LEY90" s="20"/>
      <c r="LEZ90" s="20"/>
      <c r="LFA90" s="20"/>
      <c r="LFB90" s="20"/>
      <c r="LFC90" s="20"/>
      <c r="LFD90" s="20"/>
      <c r="LFE90" s="20"/>
      <c r="LFF90" s="20"/>
      <c r="LFG90" s="20"/>
      <c r="LFH90" s="20"/>
      <c r="LFI90" s="20"/>
      <c r="LFJ90" s="20"/>
      <c r="LFK90" s="20"/>
      <c r="LFL90" s="20"/>
      <c r="LFM90" s="20"/>
      <c r="LFN90" s="20"/>
      <c r="LFO90" s="20"/>
      <c r="LFP90" s="20"/>
      <c r="LFQ90" s="20"/>
      <c r="LFR90" s="20"/>
      <c r="LFS90" s="20"/>
      <c r="LFT90" s="20"/>
      <c r="LFU90" s="20"/>
      <c r="LFV90" s="20"/>
      <c r="LFW90" s="20"/>
      <c r="LFX90" s="20"/>
      <c r="LFY90" s="20"/>
      <c r="LFZ90" s="20"/>
      <c r="LGA90" s="20"/>
      <c r="LGB90" s="20"/>
      <c r="LGC90" s="20"/>
      <c r="LGD90" s="20"/>
      <c r="LGE90" s="20"/>
      <c r="LGF90" s="20"/>
      <c r="LGG90" s="20"/>
      <c r="LGH90" s="20"/>
      <c r="LGI90" s="20"/>
      <c r="LGJ90" s="20"/>
      <c r="LGK90" s="20"/>
      <c r="LGL90" s="20"/>
      <c r="LGM90" s="20"/>
      <c r="LGN90" s="20"/>
      <c r="LGO90" s="20"/>
      <c r="LGP90" s="20"/>
      <c r="LGQ90" s="20"/>
      <c r="LGR90" s="20"/>
      <c r="LGS90" s="20"/>
      <c r="LGT90" s="20"/>
      <c r="LGU90" s="20"/>
      <c r="LGV90" s="20"/>
      <c r="LGW90" s="20"/>
      <c r="LGX90" s="20"/>
      <c r="LGY90" s="20"/>
      <c r="LGZ90" s="20"/>
      <c r="LHA90" s="20"/>
      <c r="LHB90" s="20"/>
      <c r="LHC90" s="20"/>
      <c r="LHD90" s="20"/>
      <c r="LHE90" s="20"/>
      <c r="LHF90" s="20"/>
      <c r="LHG90" s="20"/>
      <c r="LHH90" s="20"/>
      <c r="LHI90" s="20"/>
      <c r="LHJ90" s="20"/>
      <c r="LHK90" s="20"/>
      <c r="LHL90" s="20"/>
      <c r="LHM90" s="20"/>
      <c r="LHN90" s="20"/>
      <c r="LHO90" s="20"/>
      <c r="LHP90" s="20"/>
      <c r="LHQ90" s="20"/>
      <c r="LHR90" s="20"/>
      <c r="LHS90" s="20"/>
      <c r="LHT90" s="20"/>
      <c r="LHU90" s="20"/>
      <c r="LHV90" s="20"/>
      <c r="LHW90" s="20"/>
      <c r="LHX90" s="20"/>
      <c r="LHY90" s="20"/>
      <c r="LHZ90" s="20"/>
      <c r="LIA90" s="20"/>
      <c r="LIB90" s="20"/>
      <c r="LIC90" s="20"/>
      <c r="LID90" s="20"/>
      <c r="LIE90" s="20"/>
      <c r="LIF90" s="20"/>
      <c r="LIG90" s="20"/>
      <c r="LIH90" s="20"/>
      <c r="LII90" s="20"/>
      <c r="LIJ90" s="20"/>
      <c r="LIK90" s="20"/>
      <c r="LIL90" s="20"/>
      <c r="LIM90" s="20"/>
      <c r="LIN90" s="20"/>
      <c r="LIO90" s="20"/>
      <c r="LIP90" s="20"/>
      <c r="LIQ90" s="20"/>
      <c r="LIR90" s="20"/>
      <c r="LIS90" s="20"/>
      <c r="LIT90" s="20"/>
      <c r="LIU90" s="20"/>
      <c r="LIV90" s="20"/>
      <c r="LIW90" s="20"/>
      <c r="LIX90" s="20"/>
      <c r="LIY90" s="20"/>
      <c r="LIZ90" s="20"/>
      <c r="LJA90" s="20"/>
      <c r="LJB90" s="20"/>
      <c r="LJC90" s="20"/>
      <c r="LJD90" s="20"/>
      <c r="LJE90" s="20"/>
      <c r="LJF90" s="20"/>
      <c r="LJG90" s="20"/>
      <c r="LJH90" s="20"/>
      <c r="LJI90" s="20"/>
      <c r="LJJ90" s="20"/>
      <c r="LJK90" s="20"/>
      <c r="LJL90" s="20"/>
      <c r="LJM90" s="20"/>
      <c r="LJN90" s="20"/>
      <c r="LJO90" s="20"/>
      <c r="LJP90" s="20"/>
      <c r="LJQ90" s="20"/>
      <c r="LJR90" s="20"/>
      <c r="LJS90" s="20"/>
      <c r="LJT90" s="20"/>
      <c r="LJU90" s="20"/>
      <c r="LJV90" s="20"/>
      <c r="LJW90" s="20"/>
      <c r="LJX90" s="20"/>
      <c r="LJY90" s="20"/>
      <c r="LJZ90" s="20"/>
      <c r="LKA90" s="20"/>
      <c r="LKB90" s="20"/>
      <c r="LKC90" s="20"/>
      <c r="LKD90" s="20"/>
      <c r="LKE90" s="20"/>
      <c r="LKF90" s="20"/>
      <c r="LKG90" s="20"/>
      <c r="LKH90" s="20"/>
      <c r="LKI90" s="20"/>
      <c r="LKJ90" s="20"/>
      <c r="LKK90" s="20"/>
      <c r="LKL90" s="20"/>
      <c r="LKM90" s="20"/>
      <c r="LKN90" s="20"/>
      <c r="LKO90" s="20"/>
      <c r="LKP90" s="20"/>
      <c r="LKQ90" s="20"/>
      <c r="LKR90" s="20"/>
      <c r="LKS90" s="20"/>
      <c r="LKT90" s="20"/>
      <c r="LKU90" s="20"/>
      <c r="LKV90" s="20"/>
      <c r="LKW90" s="20"/>
      <c r="LKX90" s="20"/>
      <c r="LKY90" s="20"/>
      <c r="LKZ90" s="20"/>
      <c r="LLA90" s="20"/>
      <c r="LLB90" s="20"/>
      <c r="LLC90" s="20"/>
      <c r="LLD90" s="20"/>
      <c r="LLE90" s="20"/>
      <c r="LLF90" s="20"/>
      <c r="LLG90" s="20"/>
      <c r="LLH90" s="20"/>
      <c r="LLI90" s="20"/>
      <c r="LLJ90" s="20"/>
      <c r="LLK90" s="20"/>
      <c r="LLL90" s="20"/>
      <c r="LLM90" s="20"/>
      <c r="LLN90" s="20"/>
      <c r="LLO90" s="20"/>
      <c r="LLP90" s="20"/>
      <c r="LLQ90" s="20"/>
      <c r="LLR90" s="20"/>
      <c r="LLS90" s="20"/>
      <c r="LLT90" s="20"/>
      <c r="LLU90" s="20"/>
      <c r="LLV90" s="20"/>
      <c r="LLW90" s="20"/>
      <c r="LLX90" s="20"/>
      <c r="LLY90" s="20"/>
      <c r="LLZ90" s="20"/>
      <c r="LMA90" s="20"/>
      <c r="LMB90" s="20"/>
      <c r="LMC90" s="20"/>
      <c r="LMD90" s="20"/>
      <c r="LME90" s="20"/>
      <c r="LMF90" s="20"/>
      <c r="LMG90" s="20"/>
      <c r="LMH90" s="20"/>
      <c r="LMI90" s="20"/>
      <c r="LMJ90" s="20"/>
      <c r="LMK90" s="20"/>
      <c r="LML90" s="20"/>
      <c r="LMM90" s="20"/>
      <c r="LMN90" s="20"/>
      <c r="LMO90" s="20"/>
      <c r="LMP90" s="20"/>
      <c r="LMQ90" s="20"/>
      <c r="LMR90" s="20"/>
      <c r="LMS90" s="20"/>
      <c r="LMT90" s="20"/>
      <c r="LMU90" s="20"/>
      <c r="LMV90" s="20"/>
      <c r="LMW90" s="20"/>
      <c r="LMX90" s="20"/>
      <c r="LMY90" s="20"/>
      <c r="LMZ90" s="20"/>
      <c r="LNA90" s="20"/>
      <c r="LNB90" s="20"/>
      <c r="LNC90" s="20"/>
      <c r="LND90" s="20"/>
      <c r="LNE90" s="20"/>
      <c r="LNF90" s="20"/>
      <c r="LNG90" s="20"/>
      <c r="LNH90" s="20"/>
      <c r="LNI90" s="20"/>
      <c r="LNJ90" s="20"/>
      <c r="LNK90" s="20"/>
      <c r="LNL90" s="20"/>
      <c r="LNM90" s="20"/>
      <c r="LNN90" s="20"/>
      <c r="LNO90" s="20"/>
      <c r="LNP90" s="20"/>
      <c r="LNQ90" s="20"/>
      <c r="LNR90" s="20"/>
      <c r="LNS90" s="20"/>
      <c r="LNT90" s="20"/>
      <c r="LNU90" s="20"/>
      <c r="LNV90" s="20"/>
      <c r="LNW90" s="20"/>
      <c r="LNX90" s="20"/>
      <c r="LNY90" s="20"/>
      <c r="LNZ90" s="20"/>
      <c r="LOA90" s="20"/>
      <c r="LOB90" s="20"/>
      <c r="LOC90" s="20"/>
      <c r="LOD90" s="20"/>
      <c r="LOE90" s="20"/>
      <c r="LOF90" s="20"/>
      <c r="LOG90" s="20"/>
      <c r="LOH90" s="20"/>
      <c r="LOI90" s="20"/>
      <c r="LOJ90" s="20"/>
      <c r="LOK90" s="20"/>
      <c r="LOL90" s="20"/>
      <c r="LOM90" s="20"/>
      <c r="LON90" s="20"/>
      <c r="LOO90" s="20"/>
      <c r="LOP90" s="20"/>
      <c r="LOQ90" s="20"/>
      <c r="LOR90" s="20"/>
      <c r="LOS90" s="20"/>
      <c r="LOT90" s="20"/>
      <c r="LOU90" s="20"/>
      <c r="LOV90" s="20"/>
      <c r="LOW90" s="20"/>
      <c r="LOX90" s="20"/>
      <c r="LOY90" s="20"/>
      <c r="LOZ90" s="20"/>
      <c r="LPA90" s="20"/>
      <c r="LPB90" s="20"/>
      <c r="LPC90" s="20"/>
      <c r="LPD90" s="20"/>
      <c r="LPE90" s="20"/>
      <c r="LPF90" s="20"/>
      <c r="LPG90" s="20"/>
      <c r="LPH90" s="20"/>
      <c r="LPI90" s="20"/>
      <c r="LPJ90" s="20"/>
      <c r="LPK90" s="20"/>
      <c r="LPL90" s="20"/>
      <c r="LPM90" s="20"/>
      <c r="LPN90" s="20"/>
      <c r="LPO90" s="20"/>
      <c r="LPP90" s="20"/>
      <c r="LPQ90" s="20"/>
      <c r="LPR90" s="20"/>
      <c r="LPS90" s="20"/>
      <c r="LPT90" s="20"/>
      <c r="LPU90" s="20"/>
      <c r="LPV90" s="20"/>
      <c r="LPW90" s="20"/>
      <c r="LPX90" s="20"/>
      <c r="LPY90" s="20"/>
      <c r="LPZ90" s="20"/>
      <c r="LQA90" s="20"/>
      <c r="LQB90" s="20"/>
      <c r="LQC90" s="20"/>
      <c r="LQD90" s="20"/>
      <c r="LQE90" s="20"/>
      <c r="LQF90" s="20"/>
      <c r="LQG90" s="20"/>
      <c r="LQH90" s="20"/>
      <c r="LQI90" s="20"/>
      <c r="LQJ90" s="20"/>
      <c r="LQK90" s="20"/>
      <c r="LQL90" s="20"/>
      <c r="LQM90" s="20"/>
      <c r="LQN90" s="20"/>
      <c r="LQO90" s="20"/>
      <c r="LQP90" s="20"/>
      <c r="LQQ90" s="20"/>
      <c r="LQR90" s="20"/>
      <c r="LQS90" s="20"/>
      <c r="LQT90" s="20"/>
      <c r="LQU90" s="20"/>
      <c r="LQV90" s="20"/>
      <c r="LQW90" s="20"/>
      <c r="LQX90" s="20"/>
      <c r="LQY90" s="20"/>
      <c r="LQZ90" s="20"/>
      <c r="LRA90" s="20"/>
      <c r="LRB90" s="20"/>
      <c r="LRC90" s="20"/>
      <c r="LRD90" s="20"/>
      <c r="LRE90" s="20"/>
      <c r="LRF90" s="20"/>
      <c r="LRG90" s="20"/>
      <c r="LRH90" s="20"/>
      <c r="LRI90" s="20"/>
      <c r="LRJ90" s="20"/>
      <c r="LRK90" s="20"/>
      <c r="LRL90" s="20"/>
      <c r="LRM90" s="20"/>
      <c r="LRN90" s="20"/>
      <c r="LRO90" s="20"/>
      <c r="LRP90" s="20"/>
      <c r="LRQ90" s="20"/>
      <c r="LRR90" s="20"/>
      <c r="LRS90" s="20"/>
      <c r="LRT90" s="20"/>
      <c r="LRU90" s="20"/>
      <c r="LRV90" s="20"/>
      <c r="LRW90" s="20"/>
      <c r="LRX90" s="20"/>
      <c r="LRY90" s="20"/>
      <c r="LRZ90" s="20"/>
      <c r="LSA90" s="20"/>
      <c r="LSB90" s="20"/>
      <c r="LSC90" s="20"/>
      <c r="LSD90" s="20"/>
      <c r="LSE90" s="20"/>
      <c r="LSF90" s="20"/>
      <c r="LSG90" s="20"/>
      <c r="LSH90" s="20"/>
      <c r="LSI90" s="20"/>
      <c r="LSJ90" s="20"/>
      <c r="LSK90" s="20"/>
      <c r="LSL90" s="20"/>
      <c r="LSM90" s="20"/>
      <c r="LSN90" s="20"/>
      <c r="LSO90" s="20"/>
      <c r="LSP90" s="20"/>
      <c r="LSQ90" s="20"/>
      <c r="LSR90" s="20"/>
      <c r="LSS90" s="20"/>
      <c r="LST90" s="20"/>
      <c r="LSU90" s="20"/>
      <c r="LSV90" s="20"/>
      <c r="LSW90" s="20"/>
      <c r="LSX90" s="20"/>
      <c r="LSY90" s="20"/>
      <c r="LSZ90" s="20"/>
      <c r="LTA90" s="20"/>
      <c r="LTB90" s="20"/>
      <c r="LTC90" s="20"/>
      <c r="LTD90" s="20"/>
      <c r="LTE90" s="20"/>
      <c r="LTF90" s="20"/>
      <c r="LTG90" s="20"/>
      <c r="LTH90" s="20"/>
      <c r="LTI90" s="20"/>
      <c r="LTJ90" s="20"/>
      <c r="LTK90" s="20"/>
      <c r="LTL90" s="20"/>
      <c r="LTM90" s="20"/>
      <c r="LTN90" s="20"/>
      <c r="LTO90" s="20"/>
      <c r="LTP90" s="20"/>
      <c r="LTQ90" s="20"/>
      <c r="LTR90" s="20"/>
      <c r="LTS90" s="20"/>
      <c r="LTT90" s="20"/>
      <c r="LTU90" s="20"/>
      <c r="LTV90" s="20"/>
      <c r="LTW90" s="20"/>
      <c r="LTX90" s="20"/>
      <c r="LTY90" s="20"/>
      <c r="LTZ90" s="20"/>
      <c r="LUA90" s="20"/>
      <c r="LUB90" s="20"/>
      <c r="LUC90" s="20"/>
      <c r="LUD90" s="20"/>
      <c r="LUE90" s="20"/>
      <c r="LUF90" s="20"/>
      <c r="LUG90" s="20"/>
      <c r="LUH90" s="20"/>
      <c r="LUI90" s="20"/>
      <c r="LUJ90" s="20"/>
      <c r="LUK90" s="20"/>
      <c r="LUL90" s="20"/>
      <c r="LUM90" s="20"/>
      <c r="LUN90" s="20"/>
      <c r="LUO90" s="20"/>
      <c r="LUP90" s="20"/>
      <c r="LUQ90" s="20"/>
      <c r="LUR90" s="20"/>
      <c r="LUS90" s="20"/>
      <c r="LUT90" s="20"/>
      <c r="LUU90" s="20"/>
      <c r="LUV90" s="20"/>
      <c r="LUW90" s="20"/>
      <c r="LUX90" s="20"/>
      <c r="LUY90" s="20"/>
      <c r="LUZ90" s="20"/>
      <c r="LVA90" s="20"/>
      <c r="LVB90" s="20"/>
      <c r="LVC90" s="20"/>
      <c r="LVD90" s="20"/>
      <c r="LVE90" s="20"/>
      <c r="LVF90" s="20"/>
      <c r="LVG90" s="20"/>
      <c r="LVH90" s="20"/>
      <c r="LVI90" s="20"/>
      <c r="LVJ90" s="20"/>
      <c r="LVK90" s="20"/>
      <c r="LVL90" s="20"/>
      <c r="LVM90" s="20"/>
      <c r="LVN90" s="20"/>
      <c r="LVO90" s="20"/>
      <c r="LVP90" s="20"/>
      <c r="LVQ90" s="20"/>
      <c r="LVR90" s="20"/>
      <c r="LVS90" s="20"/>
      <c r="LVT90" s="20"/>
      <c r="LVU90" s="20"/>
      <c r="LVV90" s="20"/>
      <c r="LVW90" s="20"/>
      <c r="LVX90" s="20"/>
      <c r="LVY90" s="20"/>
      <c r="LVZ90" s="20"/>
      <c r="LWA90" s="20"/>
      <c r="LWB90" s="20"/>
      <c r="LWC90" s="20"/>
      <c r="LWD90" s="20"/>
      <c r="LWE90" s="20"/>
      <c r="LWF90" s="20"/>
      <c r="LWG90" s="20"/>
      <c r="LWH90" s="20"/>
      <c r="LWI90" s="20"/>
      <c r="LWJ90" s="20"/>
      <c r="LWK90" s="20"/>
      <c r="LWL90" s="20"/>
      <c r="LWM90" s="20"/>
      <c r="LWN90" s="20"/>
      <c r="LWO90" s="20"/>
      <c r="LWP90" s="20"/>
      <c r="LWQ90" s="20"/>
      <c r="LWR90" s="20"/>
      <c r="LWS90" s="20"/>
      <c r="LWT90" s="20"/>
      <c r="LWU90" s="20"/>
      <c r="LWV90" s="20"/>
      <c r="LWW90" s="20"/>
      <c r="LWX90" s="20"/>
      <c r="LWY90" s="20"/>
      <c r="LWZ90" s="20"/>
      <c r="LXA90" s="20"/>
      <c r="LXB90" s="20"/>
      <c r="LXC90" s="20"/>
      <c r="LXD90" s="20"/>
      <c r="LXE90" s="20"/>
      <c r="LXF90" s="20"/>
      <c r="LXG90" s="20"/>
      <c r="LXH90" s="20"/>
      <c r="LXI90" s="20"/>
      <c r="LXJ90" s="20"/>
      <c r="LXK90" s="20"/>
      <c r="LXL90" s="20"/>
      <c r="LXM90" s="20"/>
      <c r="LXN90" s="20"/>
      <c r="LXO90" s="20"/>
      <c r="LXP90" s="20"/>
      <c r="LXQ90" s="20"/>
      <c r="LXR90" s="20"/>
      <c r="LXS90" s="20"/>
      <c r="LXT90" s="20"/>
      <c r="LXU90" s="20"/>
      <c r="LXV90" s="20"/>
      <c r="LXW90" s="20"/>
      <c r="LXX90" s="20"/>
      <c r="LXY90" s="20"/>
      <c r="LXZ90" s="20"/>
      <c r="LYA90" s="20"/>
      <c r="LYB90" s="20"/>
      <c r="LYC90" s="20"/>
      <c r="LYD90" s="20"/>
      <c r="LYE90" s="20"/>
      <c r="LYF90" s="20"/>
      <c r="LYG90" s="20"/>
      <c r="LYH90" s="20"/>
      <c r="LYI90" s="20"/>
      <c r="LYJ90" s="20"/>
      <c r="LYK90" s="20"/>
      <c r="LYL90" s="20"/>
      <c r="LYM90" s="20"/>
      <c r="LYN90" s="20"/>
      <c r="LYO90" s="20"/>
      <c r="LYP90" s="20"/>
      <c r="LYQ90" s="20"/>
      <c r="LYR90" s="20"/>
      <c r="LYS90" s="20"/>
      <c r="LYT90" s="20"/>
      <c r="LYU90" s="20"/>
      <c r="LYV90" s="20"/>
      <c r="LYW90" s="20"/>
      <c r="LYX90" s="20"/>
      <c r="LYY90" s="20"/>
      <c r="LYZ90" s="20"/>
      <c r="LZA90" s="20"/>
      <c r="LZB90" s="20"/>
      <c r="LZC90" s="20"/>
      <c r="LZD90" s="20"/>
      <c r="LZE90" s="20"/>
      <c r="LZF90" s="20"/>
      <c r="LZG90" s="20"/>
      <c r="LZH90" s="20"/>
      <c r="LZI90" s="20"/>
      <c r="LZJ90" s="20"/>
      <c r="LZK90" s="20"/>
      <c r="LZL90" s="20"/>
      <c r="LZM90" s="20"/>
      <c r="LZN90" s="20"/>
      <c r="LZO90" s="20"/>
      <c r="LZP90" s="20"/>
      <c r="LZQ90" s="20"/>
      <c r="LZR90" s="20"/>
      <c r="LZS90" s="20"/>
      <c r="LZT90" s="20"/>
      <c r="LZU90" s="20"/>
      <c r="LZV90" s="20"/>
      <c r="LZW90" s="20"/>
      <c r="LZX90" s="20"/>
      <c r="LZY90" s="20"/>
      <c r="LZZ90" s="20"/>
      <c r="MAA90" s="20"/>
      <c r="MAB90" s="20"/>
      <c r="MAC90" s="20"/>
      <c r="MAD90" s="20"/>
      <c r="MAE90" s="20"/>
      <c r="MAF90" s="20"/>
      <c r="MAG90" s="20"/>
      <c r="MAH90" s="20"/>
      <c r="MAI90" s="20"/>
      <c r="MAJ90" s="20"/>
      <c r="MAK90" s="20"/>
      <c r="MAL90" s="20"/>
      <c r="MAM90" s="20"/>
      <c r="MAN90" s="20"/>
      <c r="MAO90" s="20"/>
      <c r="MAP90" s="20"/>
      <c r="MAQ90" s="20"/>
      <c r="MAR90" s="20"/>
      <c r="MAS90" s="20"/>
      <c r="MAT90" s="20"/>
      <c r="MAU90" s="20"/>
      <c r="MAV90" s="20"/>
      <c r="MAW90" s="20"/>
      <c r="MAX90" s="20"/>
      <c r="MAY90" s="20"/>
      <c r="MAZ90" s="20"/>
      <c r="MBA90" s="20"/>
      <c r="MBB90" s="20"/>
      <c r="MBC90" s="20"/>
      <c r="MBD90" s="20"/>
      <c r="MBE90" s="20"/>
      <c r="MBF90" s="20"/>
      <c r="MBG90" s="20"/>
      <c r="MBH90" s="20"/>
      <c r="MBI90" s="20"/>
      <c r="MBJ90" s="20"/>
      <c r="MBK90" s="20"/>
      <c r="MBL90" s="20"/>
      <c r="MBM90" s="20"/>
      <c r="MBN90" s="20"/>
      <c r="MBO90" s="20"/>
      <c r="MBP90" s="20"/>
      <c r="MBQ90" s="20"/>
      <c r="MBR90" s="20"/>
      <c r="MBS90" s="20"/>
      <c r="MBT90" s="20"/>
      <c r="MBU90" s="20"/>
      <c r="MBV90" s="20"/>
      <c r="MBW90" s="20"/>
      <c r="MBX90" s="20"/>
      <c r="MBY90" s="20"/>
      <c r="MBZ90" s="20"/>
      <c r="MCA90" s="20"/>
      <c r="MCB90" s="20"/>
      <c r="MCC90" s="20"/>
      <c r="MCD90" s="20"/>
      <c r="MCE90" s="20"/>
      <c r="MCF90" s="20"/>
      <c r="MCG90" s="20"/>
      <c r="MCH90" s="20"/>
      <c r="MCI90" s="20"/>
      <c r="MCJ90" s="20"/>
      <c r="MCK90" s="20"/>
      <c r="MCL90" s="20"/>
      <c r="MCM90" s="20"/>
      <c r="MCN90" s="20"/>
      <c r="MCO90" s="20"/>
      <c r="MCP90" s="20"/>
      <c r="MCQ90" s="20"/>
      <c r="MCR90" s="20"/>
      <c r="MCS90" s="20"/>
      <c r="MCT90" s="20"/>
      <c r="MCU90" s="20"/>
      <c r="MCV90" s="20"/>
      <c r="MCW90" s="20"/>
      <c r="MCX90" s="20"/>
      <c r="MCY90" s="20"/>
      <c r="MCZ90" s="20"/>
      <c r="MDA90" s="20"/>
      <c r="MDB90" s="20"/>
      <c r="MDC90" s="20"/>
      <c r="MDD90" s="20"/>
      <c r="MDE90" s="20"/>
      <c r="MDF90" s="20"/>
      <c r="MDG90" s="20"/>
      <c r="MDH90" s="20"/>
      <c r="MDI90" s="20"/>
      <c r="MDJ90" s="20"/>
      <c r="MDK90" s="20"/>
      <c r="MDL90" s="20"/>
      <c r="MDM90" s="20"/>
      <c r="MDN90" s="20"/>
      <c r="MDO90" s="20"/>
      <c r="MDP90" s="20"/>
      <c r="MDQ90" s="20"/>
      <c r="MDR90" s="20"/>
      <c r="MDS90" s="20"/>
      <c r="MDT90" s="20"/>
      <c r="MDU90" s="20"/>
      <c r="MDV90" s="20"/>
      <c r="MDW90" s="20"/>
      <c r="MDX90" s="20"/>
      <c r="MDY90" s="20"/>
      <c r="MDZ90" s="20"/>
      <c r="MEA90" s="20"/>
      <c r="MEB90" s="20"/>
      <c r="MEC90" s="20"/>
      <c r="MED90" s="20"/>
      <c r="MEE90" s="20"/>
      <c r="MEF90" s="20"/>
      <c r="MEG90" s="20"/>
      <c r="MEH90" s="20"/>
      <c r="MEI90" s="20"/>
      <c r="MEJ90" s="20"/>
      <c r="MEK90" s="20"/>
      <c r="MEL90" s="20"/>
      <c r="MEM90" s="20"/>
      <c r="MEN90" s="20"/>
      <c r="MEO90" s="20"/>
      <c r="MEP90" s="20"/>
      <c r="MEQ90" s="20"/>
      <c r="MER90" s="20"/>
      <c r="MES90" s="20"/>
      <c r="MET90" s="20"/>
      <c r="MEU90" s="20"/>
      <c r="MEV90" s="20"/>
      <c r="MEW90" s="20"/>
      <c r="MEX90" s="20"/>
      <c r="MEY90" s="20"/>
      <c r="MEZ90" s="20"/>
      <c r="MFA90" s="20"/>
      <c r="MFB90" s="20"/>
      <c r="MFC90" s="20"/>
      <c r="MFD90" s="20"/>
      <c r="MFE90" s="20"/>
      <c r="MFF90" s="20"/>
      <c r="MFG90" s="20"/>
      <c r="MFH90" s="20"/>
      <c r="MFI90" s="20"/>
      <c r="MFJ90" s="20"/>
      <c r="MFK90" s="20"/>
      <c r="MFL90" s="20"/>
      <c r="MFM90" s="20"/>
      <c r="MFN90" s="20"/>
      <c r="MFO90" s="20"/>
      <c r="MFP90" s="20"/>
      <c r="MFQ90" s="20"/>
      <c r="MFR90" s="20"/>
      <c r="MFS90" s="20"/>
      <c r="MFT90" s="20"/>
      <c r="MFU90" s="20"/>
      <c r="MFV90" s="20"/>
      <c r="MFW90" s="20"/>
      <c r="MFX90" s="20"/>
      <c r="MFY90" s="20"/>
      <c r="MFZ90" s="20"/>
      <c r="MGA90" s="20"/>
      <c r="MGB90" s="20"/>
      <c r="MGC90" s="20"/>
      <c r="MGD90" s="20"/>
      <c r="MGE90" s="20"/>
      <c r="MGF90" s="20"/>
      <c r="MGG90" s="20"/>
      <c r="MGH90" s="20"/>
      <c r="MGI90" s="20"/>
      <c r="MGJ90" s="20"/>
      <c r="MGK90" s="20"/>
      <c r="MGL90" s="20"/>
      <c r="MGM90" s="20"/>
      <c r="MGN90" s="20"/>
      <c r="MGO90" s="20"/>
      <c r="MGP90" s="20"/>
      <c r="MGQ90" s="20"/>
      <c r="MGR90" s="20"/>
      <c r="MGS90" s="20"/>
      <c r="MGT90" s="20"/>
      <c r="MGU90" s="20"/>
      <c r="MGV90" s="20"/>
      <c r="MGW90" s="20"/>
      <c r="MGX90" s="20"/>
      <c r="MGY90" s="20"/>
      <c r="MGZ90" s="20"/>
      <c r="MHA90" s="20"/>
      <c r="MHB90" s="20"/>
      <c r="MHC90" s="20"/>
      <c r="MHD90" s="20"/>
      <c r="MHE90" s="20"/>
      <c r="MHF90" s="20"/>
      <c r="MHG90" s="20"/>
      <c r="MHH90" s="20"/>
      <c r="MHI90" s="20"/>
      <c r="MHJ90" s="20"/>
      <c r="MHK90" s="20"/>
      <c r="MHL90" s="20"/>
      <c r="MHM90" s="20"/>
      <c r="MHN90" s="20"/>
      <c r="MHO90" s="20"/>
      <c r="MHP90" s="20"/>
      <c r="MHQ90" s="20"/>
      <c r="MHR90" s="20"/>
      <c r="MHS90" s="20"/>
      <c r="MHT90" s="20"/>
      <c r="MHU90" s="20"/>
      <c r="MHV90" s="20"/>
      <c r="MHW90" s="20"/>
      <c r="MHX90" s="20"/>
      <c r="MHY90" s="20"/>
      <c r="MHZ90" s="20"/>
      <c r="MIA90" s="20"/>
      <c r="MIB90" s="20"/>
      <c r="MIC90" s="20"/>
      <c r="MID90" s="20"/>
      <c r="MIE90" s="20"/>
      <c r="MIF90" s="20"/>
      <c r="MIG90" s="20"/>
      <c r="MIH90" s="20"/>
      <c r="MII90" s="20"/>
      <c r="MIJ90" s="20"/>
      <c r="MIK90" s="20"/>
      <c r="MIL90" s="20"/>
      <c r="MIM90" s="20"/>
      <c r="MIN90" s="20"/>
      <c r="MIO90" s="20"/>
      <c r="MIP90" s="20"/>
      <c r="MIQ90" s="20"/>
      <c r="MIR90" s="20"/>
      <c r="MIS90" s="20"/>
      <c r="MIT90" s="20"/>
      <c r="MIU90" s="20"/>
      <c r="MIV90" s="20"/>
      <c r="MIW90" s="20"/>
      <c r="MIX90" s="20"/>
      <c r="MIY90" s="20"/>
      <c r="MIZ90" s="20"/>
      <c r="MJA90" s="20"/>
      <c r="MJB90" s="20"/>
      <c r="MJC90" s="20"/>
      <c r="MJD90" s="20"/>
      <c r="MJE90" s="20"/>
      <c r="MJF90" s="20"/>
      <c r="MJG90" s="20"/>
      <c r="MJH90" s="20"/>
      <c r="MJI90" s="20"/>
      <c r="MJJ90" s="20"/>
      <c r="MJK90" s="20"/>
      <c r="MJL90" s="20"/>
      <c r="MJM90" s="20"/>
      <c r="MJN90" s="20"/>
      <c r="MJO90" s="20"/>
      <c r="MJP90" s="20"/>
      <c r="MJQ90" s="20"/>
      <c r="MJR90" s="20"/>
      <c r="MJS90" s="20"/>
      <c r="MJT90" s="20"/>
      <c r="MJU90" s="20"/>
      <c r="MJV90" s="20"/>
      <c r="MJW90" s="20"/>
      <c r="MJX90" s="20"/>
      <c r="MJY90" s="20"/>
      <c r="MJZ90" s="20"/>
      <c r="MKA90" s="20"/>
      <c r="MKB90" s="20"/>
      <c r="MKC90" s="20"/>
      <c r="MKD90" s="20"/>
      <c r="MKE90" s="20"/>
      <c r="MKF90" s="20"/>
      <c r="MKG90" s="20"/>
      <c r="MKH90" s="20"/>
      <c r="MKI90" s="20"/>
      <c r="MKJ90" s="20"/>
      <c r="MKK90" s="20"/>
      <c r="MKL90" s="20"/>
      <c r="MKM90" s="20"/>
      <c r="MKN90" s="20"/>
      <c r="MKO90" s="20"/>
      <c r="MKP90" s="20"/>
      <c r="MKQ90" s="20"/>
      <c r="MKR90" s="20"/>
      <c r="MKS90" s="20"/>
      <c r="MKT90" s="20"/>
      <c r="MKU90" s="20"/>
      <c r="MKV90" s="20"/>
      <c r="MKW90" s="20"/>
      <c r="MKX90" s="20"/>
      <c r="MKY90" s="20"/>
      <c r="MKZ90" s="20"/>
      <c r="MLA90" s="20"/>
      <c r="MLB90" s="20"/>
      <c r="MLC90" s="20"/>
      <c r="MLD90" s="20"/>
      <c r="MLE90" s="20"/>
      <c r="MLF90" s="20"/>
      <c r="MLG90" s="20"/>
      <c r="MLH90" s="20"/>
      <c r="MLI90" s="20"/>
      <c r="MLJ90" s="20"/>
      <c r="MLK90" s="20"/>
      <c r="MLL90" s="20"/>
      <c r="MLM90" s="20"/>
      <c r="MLN90" s="20"/>
      <c r="MLO90" s="20"/>
      <c r="MLP90" s="20"/>
      <c r="MLQ90" s="20"/>
      <c r="MLR90" s="20"/>
      <c r="MLS90" s="20"/>
      <c r="MLT90" s="20"/>
      <c r="MLU90" s="20"/>
      <c r="MLV90" s="20"/>
      <c r="MLW90" s="20"/>
      <c r="MLX90" s="20"/>
      <c r="MLY90" s="20"/>
      <c r="MLZ90" s="20"/>
      <c r="MMA90" s="20"/>
      <c r="MMB90" s="20"/>
      <c r="MMC90" s="20"/>
      <c r="MMD90" s="20"/>
      <c r="MME90" s="20"/>
      <c r="MMF90" s="20"/>
      <c r="MMG90" s="20"/>
      <c r="MMH90" s="20"/>
      <c r="MMI90" s="20"/>
      <c r="MMJ90" s="20"/>
      <c r="MMK90" s="20"/>
      <c r="MML90" s="20"/>
      <c r="MMM90" s="20"/>
      <c r="MMN90" s="20"/>
      <c r="MMO90" s="20"/>
      <c r="MMP90" s="20"/>
      <c r="MMQ90" s="20"/>
      <c r="MMR90" s="20"/>
      <c r="MMS90" s="20"/>
      <c r="MMT90" s="20"/>
      <c r="MMU90" s="20"/>
      <c r="MMV90" s="20"/>
      <c r="MMW90" s="20"/>
      <c r="MMX90" s="20"/>
      <c r="MMY90" s="20"/>
      <c r="MMZ90" s="20"/>
      <c r="MNA90" s="20"/>
      <c r="MNB90" s="20"/>
      <c r="MNC90" s="20"/>
      <c r="MND90" s="20"/>
      <c r="MNE90" s="20"/>
      <c r="MNF90" s="20"/>
      <c r="MNG90" s="20"/>
      <c r="MNH90" s="20"/>
      <c r="MNI90" s="20"/>
      <c r="MNJ90" s="20"/>
      <c r="MNK90" s="20"/>
      <c r="MNL90" s="20"/>
      <c r="MNM90" s="20"/>
      <c r="MNN90" s="20"/>
      <c r="MNO90" s="20"/>
      <c r="MNP90" s="20"/>
      <c r="MNQ90" s="20"/>
      <c r="MNR90" s="20"/>
      <c r="MNS90" s="20"/>
      <c r="MNT90" s="20"/>
      <c r="MNU90" s="20"/>
      <c r="MNV90" s="20"/>
      <c r="MNW90" s="20"/>
      <c r="MNX90" s="20"/>
      <c r="MNY90" s="20"/>
      <c r="MNZ90" s="20"/>
      <c r="MOA90" s="20"/>
      <c r="MOB90" s="20"/>
      <c r="MOC90" s="20"/>
      <c r="MOD90" s="20"/>
      <c r="MOE90" s="20"/>
      <c r="MOF90" s="20"/>
      <c r="MOG90" s="20"/>
      <c r="MOH90" s="20"/>
      <c r="MOI90" s="20"/>
      <c r="MOJ90" s="20"/>
      <c r="MOK90" s="20"/>
      <c r="MOL90" s="20"/>
      <c r="MOM90" s="20"/>
      <c r="MON90" s="20"/>
      <c r="MOO90" s="20"/>
      <c r="MOP90" s="20"/>
      <c r="MOQ90" s="20"/>
      <c r="MOR90" s="20"/>
      <c r="MOS90" s="20"/>
      <c r="MOT90" s="20"/>
      <c r="MOU90" s="20"/>
      <c r="MOV90" s="20"/>
      <c r="MOW90" s="20"/>
      <c r="MOX90" s="20"/>
      <c r="MOY90" s="20"/>
      <c r="MOZ90" s="20"/>
      <c r="MPA90" s="20"/>
      <c r="MPB90" s="20"/>
      <c r="MPC90" s="20"/>
      <c r="MPD90" s="20"/>
      <c r="MPE90" s="20"/>
      <c r="MPF90" s="20"/>
      <c r="MPG90" s="20"/>
      <c r="MPH90" s="20"/>
      <c r="MPI90" s="20"/>
      <c r="MPJ90" s="20"/>
      <c r="MPK90" s="20"/>
      <c r="MPL90" s="20"/>
      <c r="MPM90" s="20"/>
      <c r="MPN90" s="20"/>
      <c r="MPO90" s="20"/>
      <c r="MPP90" s="20"/>
      <c r="MPQ90" s="20"/>
      <c r="MPR90" s="20"/>
      <c r="MPS90" s="20"/>
      <c r="MPT90" s="20"/>
      <c r="MPU90" s="20"/>
      <c r="MPV90" s="20"/>
      <c r="MPW90" s="20"/>
      <c r="MPX90" s="20"/>
      <c r="MPY90" s="20"/>
      <c r="MPZ90" s="20"/>
      <c r="MQA90" s="20"/>
      <c r="MQB90" s="20"/>
      <c r="MQC90" s="20"/>
      <c r="MQD90" s="20"/>
      <c r="MQE90" s="20"/>
      <c r="MQF90" s="20"/>
      <c r="MQG90" s="20"/>
      <c r="MQH90" s="20"/>
      <c r="MQI90" s="20"/>
      <c r="MQJ90" s="20"/>
      <c r="MQK90" s="20"/>
      <c r="MQL90" s="20"/>
      <c r="MQM90" s="20"/>
      <c r="MQN90" s="20"/>
      <c r="MQO90" s="20"/>
      <c r="MQP90" s="20"/>
      <c r="MQQ90" s="20"/>
      <c r="MQR90" s="20"/>
      <c r="MQS90" s="20"/>
      <c r="MQT90" s="20"/>
      <c r="MQU90" s="20"/>
      <c r="MQV90" s="20"/>
      <c r="MQW90" s="20"/>
      <c r="MQX90" s="20"/>
      <c r="MQY90" s="20"/>
      <c r="MQZ90" s="20"/>
      <c r="MRA90" s="20"/>
      <c r="MRB90" s="20"/>
      <c r="MRC90" s="20"/>
      <c r="MRD90" s="20"/>
      <c r="MRE90" s="20"/>
      <c r="MRF90" s="20"/>
      <c r="MRG90" s="20"/>
      <c r="MRH90" s="20"/>
      <c r="MRI90" s="20"/>
      <c r="MRJ90" s="20"/>
      <c r="MRK90" s="20"/>
      <c r="MRL90" s="20"/>
      <c r="MRM90" s="20"/>
      <c r="MRN90" s="20"/>
      <c r="MRO90" s="20"/>
      <c r="MRP90" s="20"/>
      <c r="MRQ90" s="20"/>
      <c r="MRR90" s="20"/>
      <c r="MRS90" s="20"/>
      <c r="MRT90" s="20"/>
      <c r="MRU90" s="20"/>
      <c r="MRV90" s="20"/>
      <c r="MRW90" s="20"/>
      <c r="MRX90" s="20"/>
      <c r="MRY90" s="20"/>
      <c r="MRZ90" s="20"/>
      <c r="MSA90" s="20"/>
      <c r="MSB90" s="20"/>
      <c r="MSC90" s="20"/>
      <c r="MSD90" s="20"/>
      <c r="MSE90" s="20"/>
      <c r="MSF90" s="20"/>
      <c r="MSG90" s="20"/>
      <c r="MSH90" s="20"/>
      <c r="MSI90" s="20"/>
      <c r="MSJ90" s="20"/>
      <c r="MSK90" s="20"/>
      <c r="MSL90" s="20"/>
      <c r="MSM90" s="20"/>
      <c r="MSN90" s="20"/>
      <c r="MSO90" s="20"/>
      <c r="MSP90" s="20"/>
      <c r="MSQ90" s="20"/>
      <c r="MSR90" s="20"/>
      <c r="MSS90" s="20"/>
      <c r="MST90" s="20"/>
      <c r="MSU90" s="20"/>
      <c r="MSV90" s="20"/>
      <c r="MSW90" s="20"/>
      <c r="MSX90" s="20"/>
      <c r="MSY90" s="20"/>
      <c r="MSZ90" s="20"/>
      <c r="MTA90" s="20"/>
      <c r="MTB90" s="20"/>
      <c r="MTC90" s="20"/>
      <c r="MTD90" s="20"/>
      <c r="MTE90" s="20"/>
      <c r="MTF90" s="20"/>
      <c r="MTG90" s="20"/>
      <c r="MTH90" s="20"/>
      <c r="MTI90" s="20"/>
      <c r="MTJ90" s="20"/>
      <c r="MTK90" s="20"/>
      <c r="MTL90" s="20"/>
      <c r="MTM90" s="20"/>
      <c r="MTN90" s="20"/>
      <c r="MTO90" s="20"/>
      <c r="MTP90" s="20"/>
      <c r="MTQ90" s="20"/>
      <c r="MTR90" s="20"/>
      <c r="MTS90" s="20"/>
      <c r="MTT90" s="20"/>
      <c r="MTU90" s="20"/>
      <c r="MTV90" s="20"/>
      <c r="MTW90" s="20"/>
      <c r="MTX90" s="20"/>
      <c r="MTY90" s="20"/>
      <c r="MTZ90" s="20"/>
      <c r="MUA90" s="20"/>
      <c r="MUB90" s="20"/>
      <c r="MUC90" s="20"/>
      <c r="MUD90" s="20"/>
      <c r="MUE90" s="20"/>
      <c r="MUF90" s="20"/>
      <c r="MUG90" s="20"/>
      <c r="MUH90" s="20"/>
      <c r="MUI90" s="20"/>
      <c r="MUJ90" s="20"/>
      <c r="MUK90" s="20"/>
      <c r="MUL90" s="20"/>
      <c r="MUM90" s="20"/>
      <c r="MUN90" s="20"/>
      <c r="MUO90" s="20"/>
      <c r="MUP90" s="20"/>
      <c r="MUQ90" s="20"/>
      <c r="MUR90" s="20"/>
      <c r="MUS90" s="20"/>
      <c r="MUT90" s="20"/>
      <c r="MUU90" s="20"/>
      <c r="MUV90" s="20"/>
      <c r="MUW90" s="20"/>
      <c r="MUX90" s="20"/>
      <c r="MUY90" s="20"/>
      <c r="MUZ90" s="20"/>
      <c r="MVA90" s="20"/>
      <c r="MVB90" s="20"/>
      <c r="MVC90" s="20"/>
      <c r="MVD90" s="20"/>
      <c r="MVE90" s="20"/>
      <c r="MVF90" s="20"/>
      <c r="MVG90" s="20"/>
      <c r="MVH90" s="20"/>
      <c r="MVI90" s="20"/>
      <c r="MVJ90" s="20"/>
      <c r="MVK90" s="20"/>
      <c r="MVL90" s="20"/>
      <c r="MVM90" s="20"/>
      <c r="MVN90" s="20"/>
      <c r="MVO90" s="20"/>
      <c r="MVP90" s="20"/>
      <c r="MVQ90" s="20"/>
      <c r="MVR90" s="20"/>
      <c r="MVS90" s="20"/>
      <c r="MVT90" s="20"/>
      <c r="MVU90" s="20"/>
      <c r="MVV90" s="20"/>
      <c r="MVW90" s="20"/>
      <c r="MVX90" s="20"/>
      <c r="MVY90" s="20"/>
      <c r="MVZ90" s="20"/>
      <c r="MWA90" s="20"/>
      <c r="MWB90" s="20"/>
      <c r="MWC90" s="20"/>
      <c r="MWD90" s="20"/>
      <c r="MWE90" s="20"/>
      <c r="MWF90" s="20"/>
      <c r="MWG90" s="20"/>
      <c r="MWH90" s="20"/>
      <c r="MWI90" s="20"/>
      <c r="MWJ90" s="20"/>
      <c r="MWK90" s="20"/>
      <c r="MWL90" s="20"/>
      <c r="MWM90" s="20"/>
      <c r="MWN90" s="20"/>
      <c r="MWO90" s="20"/>
      <c r="MWP90" s="20"/>
      <c r="MWQ90" s="20"/>
      <c r="MWR90" s="20"/>
      <c r="MWS90" s="20"/>
      <c r="MWT90" s="20"/>
      <c r="MWU90" s="20"/>
      <c r="MWV90" s="20"/>
      <c r="MWW90" s="20"/>
      <c r="MWX90" s="20"/>
      <c r="MWY90" s="20"/>
      <c r="MWZ90" s="20"/>
      <c r="MXA90" s="20"/>
      <c r="MXB90" s="20"/>
      <c r="MXC90" s="20"/>
      <c r="MXD90" s="20"/>
      <c r="MXE90" s="20"/>
      <c r="MXF90" s="20"/>
      <c r="MXG90" s="20"/>
      <c r="MXH90" s="20"/>
      <c r="MXI90" s="20"/>
      <c r="MXJ90" s="20"/>
      <c r="MXK90" s="20"/>
      <c r="MXL90" s="20"/>
      <c r="MXM90" s="20"/>
      <c r="MXN90" s="20"/>
      <c r="MXO90" s="20"/>
      <c r="MXP90" s="20"/>
      <c r="MXQ90" s="20"/>
      <c r="MXR90" s="20"/>
      <c r="MXS90" s="20"/>
      <c r="MXT90" s="20"/>
      <c r="MXU90" s="20"/>
      <c r="MXV90" s="20"/>
      <c r="MXW90" s="20"/>
      <c r="MXX90" s="20"/>
      <c r="MXY90" s="20"/>
      <c r="MXZ90" s="20"/>
      <c r="MYA90" s="20"/>
      <c r="MYB90" s="20"/>
      <c r="MYC90" s="20"/>
      <c r="MYD90" s="20"/>
      <c r="MYE90" s="20"/>
      <c r="MYF90" s="20"/>
      <c r="MYG90" s="20"/>
      <c r="MYH90" s="20"/>
      <c r="MYI90" s="20"/>
      <c r="MYJ90" s="20"/>
      <c r="MYK90" s="20"/>
      <c r="MYL90" s="20"/>
      <c r="MYM90" s="20"/>
      <c r="MYN90" s="20"/>
      <c r="MYO90" s="20"/>
      <c r="MYP90" s="20"/>
      <c r="MYQ90" s="20"/>
      <c r="MYR90" s="20"/>
      <c r="MYS90" s="20"/>
      <c r="MYT90" s="20"/>
      <c r="MYU90" s="20"/>
      <c r="MYV90" s="20"/>
      <c r="MYW90" s="20"/>
      <c r="MYX90" s="20"/>
      <c r="MYY90" s="20"/>
      <c r="MYZ90" s="20"/>
      <c r="MZA90" s="20"/>
      <c r="MZB90" s="20"/>
      <c r="MZC90" s="20"/>
      <c r="MZD90" s="20"/>
      <c r="MZE90" s="20"/>
      <c r="MZF90" s="20"/>
      <c r="MZG90" s="20"/>
      <c r="MZH90" s="20"/>
      <c r="MZI90" s="20"/>
      <c r="MZJ90" s="20"/>
      <c r="MZK90" s="20"/>
      <c r="MZL90" s="20"/>
      <c r="MZM90" s="20"/>
      <c r="MZN90" s="20"/>
      <c r="MZO90" s="20"/>
      <c r="MZP90" s="20"/>
      <c r="MZQ90" s="20"/>
      <c r="MZR90" s="20"/>
      <c r="MZS90" s="20"/>
      <c r="MZT90" s="20"/>
      <c r="MZU90" s="20"/>
      <c r="MZV90" s="20"/>
      <c r="MZW90" s="20"/>
      <c r="MZX90" s="20"/>
      <c r="MZY90" s="20"/>
      <c r="MZZ90" s="20"/>
      <c r="NAA90" s="20"/>
      <c r="NAB90" s="20"/>
      <c r="NAC90" s="20"/>
      <c r="NAD90" s="20"/>
      <c r="NAE90" s="20"/>
      <c r="NAF90" s="20"/>
      <c r="NAG90" s="20"/>
      <c r="NAH90" s="20"/>
      <c r="NAI90" s="20"/>
      <c r="NAJ90" s="20"/>
      <c r="NAK90" s="20"/>
      <c r="NAL90" s="20"/>
      <c r="NAM90" s="20"/>
      <c r="NAN90" s="20"/>
      <c r="NAO90" s="20"/>
      <c r="NAP90" s="20"/>
      <c r="NAQ90" s="20"/>
      <c r="NAR90" s="20"/>
      <c r="NAS90" s="20"/>
      <c r="NAT90" s="20"/>
      <c r="NAU90" s="20"/>
      <c r="NAV90" s="20"/>
      <c r="NAW90" s="20"/>
      <c r="NAX90" s="20"/>
      <c r="NAY90" s="20"/>
      <c r="NAZ90" s="20"/>
      <c r="NBA90" s="20"/>
      <c r="NBB90" s="20"/>
      <c r="NBC90" s="20"/>
      <c r="NBD90" s="20"/>
      <c r="NBE90" s="20"/>
      <c r="NBF90" s="20"/>
      <c r="NBG90" s="20"/>
      <c r="NBH90" s="20"/>
      <c r="NBI90" s="20"/>
      <c r="NBJ90" s="20"/>
      <c r="NBK90" s="20"/>
      <c r="NBL90" s="20"/>
      <c r="NBM90" s="20"/>
      <c r="NBN90" s="20"/>
      <c r="NBO90" s="20"/>
      <c r="NBP90" s="20"/>
      <c r="NBQ90" s="20"/>
      <c r="NBR90" s="20"/>
      <c r="NBS90" s="20"/>
      <c r="NBT90" s="20"/>
      <c r="NBU90" s="20"/>
      <c r="NBV90" s="20"/>
      <c r="NBW90" s="20"/>
      <c r="NBX90" s="20"/>
      <c r="NBY90" s="20"/>
      <c r="NBZ90" s="20"/>
      <c r="NCA90" s="20"/>
      <c r="NCB90" s="20"/>
      <c r="NCC90" s="20"/>
      <c r="NCD90" s="20"/>
      <c r="NCE90" s="20"/>
      <c r="NCF90" s="20"/>
      <c r="NCG90" s="20"/>
      <c r="NCH90" s="20"/>
      <c r="NCI90" s="20"/>
      <c r="NCJ90" s="20"/>
      <c r="NCK90" s="20"/>
      <c r="NCL90" s="20"/>
      <c r="NCM90" s="20"/>
      <c r="NCN90" s="20"/>
      <c r="NCO90" s="20"/>
      <c r="NCP90" s="20"/>
      <c r="NCQ90" s="20"/>
      <c r="NCR90" s="20"/>
      <c r="NCS90" s="20"/>
      <c r="NCT90" s="20"/>
      <c r="NCU90" s="20"/>
      <c r="NCV90" s="20"/>
      <c r="NCW90" s="20"/>
      <c r="NCX90" s="20"/>
      <c r="NCY90" s="20"/>
      <c r="NCZ90" s="20"/>
      <c r="NDA90" s="20"/>
      <c r="NDB90" s="20"/>
      <c r="NDC90" s="20"/>
      <c r="NDD90" s="20"/>
      <c r="NDE90" s="20"/>
      <c r="NDF90" s="20"/>
      <c r="NDG90" s="20"/>
      <c r="NDH90" s="20"/>
      <c r="NDI90" s="20"/>
      <c r="NDJ90" s="20"/>
      <c r="NDK90" s="20"/>
      <c r="NDL90" s="20"/>
      <c r="NDM90" s="20"/>
      <c r="NDN90" s="20"/>
      <c r="NDO90" s="20"/>
      <c r="NDP90" s="20"/>
      <c r="NDQ90" s="20"/>
      <c r="NDR90" s="20"/>
      <c r="NDS90" s="20"/>
      <c r="NDT90" s="20"/>
      <c r="NDU90" s="20"/>
      <c r="NDV90" s="20"/>
      <c r="NDW90" s="20"/>
      <c r="NDX90" s="20"/>
      <c r="NDY90" s="20"/>
      <c r="NDZ90" s="20"/>
      <c r="NEA90" s="20"/>
      <c r="NEB90" s="20"/>
      <c r="NEC90" s="20"/>
      <c r="NED90" s="20"/>
      <c r="NEE90" s="20"/>
      <c r="NEF90" s="20"/>
      <c r="NEG90" s="20"/>
      <c r="NEH90" s="20"/>
      <c r="NEI90" s="20"/>
      <c r="NEJ90" s="20"/>
      <c r="NEK90" s="20"/>
      <c r="NEL90" s="20"/>
      <c r="NEM90" s="20"/>
      <c r="NEN90" s="20"/>
      <c r="NEO90" s="20"/>
      <c r="NEP90" s="20"/>
      <c r="NEQ90" s="20"/>
      <c r="NER90" s="20"/>
      <c r="NES90" s="20"/>
      <c r="NET90" s="20"/>
      <c r="NEU90" s="20"/>
      <c r="NEV90" s="20"/>
      <c r="NEW90" s="20"/>
      <c r="NEX90" s="20"/>
      <c r="NEY90" s="20"/>
      <c r="NEZ90" s="20"/>
      <c r="NFA90" s="20"/>
      <c r="NFB90" s="20"/>
      <c r="NFC90" s="20"/>
      <c r="NFD90" s="20"/>
      <c r="NFE90" s="20"/>
      <c r="NFF90" s="20"/>
      <c r="NFG90" s="20"/>
      <c r="NFH90" s="20"/>
      <c r="NFI90" s="20"/>
      <c r="NFJ90" s="20"/>
      <c r="NFK90" s="20"/>
      <c r="NFL90" s="20"/>
      <c r="NFM90" s="20"/>
      <c r="NFN90" s="20"/>
      <c r="NFO90" s="20"/>
      <c r="NFP90" s="20"/>
      <c r="NFQ90" s="20"/>
      <c r="NFR90" s="20"/>
      <c r="NFS90" s="20"/>
      <c r="NFT90" s="20"/>
      <c r="NFU90" s="20"/>
      <c r="NFV90" s="20"/>
      <c r="NFW90" s="20"/>
      <c r="NFX90" s="20"/>
      <c r="NFY90" s="20"/>
      <c r="NFZ90" s="20"/>
      <c r="NGA90" s="20"/>
      <c r="NGB90" s="20"/>
      <c r="NGC90" s="20"/>
      <c r="NGD90" s="20"/>
      <c r="NGE90" s="20"/>
      <c r="NGF90" s="20"/>
      <c r="NGG90" s="20"/>
      <c r="NGH90" s="20"/>
      <c r="NGI90" s="20"/>
      <c r="NGJ90" s="20"/>
      <c r="NGK90" s="20"/>
      <c r="NGL90" s="20"/>
      <c r="NGM90" s="20"/>
      <c r="NGN90" s="20"/>
      <c r="NGO90" s="20"/>
      <c r="NGP90" s="20"/>
      <c r="NGQ90" s="20"/>
      <c r="NGR90" s="20"/>
      <c r="NGS90" s="20"/>
      <c r="NGT90" s="20"/>
      <c r="NGU90" s="20"/>
      <c r="NGV90" s="20"/>
      <c r="NGW90" s="20"/>
      <c r="NGX90" s="20"/>
      <c r="NGY90" s="20"/>
      <c r="NGZ90" s="20"/>
      <c r="NHA90" s="20"/>
      <c r="NHB90" s="20"/>
      <c r="NHC90" s="20"/>
      <c r="NHD90" s="20"/>
      <c r="NHE90" s="20"/>
      <c r="NHF90" s="20"/>
      <c r="NHG90" s="20"/>
      <c r="NHH90" s="20"/>
      <c r="NHI90" s="20"/>
      <c r="NHJ90" s="20"/>
      <c r="NHK90" s="20"/>
      <c r="NHL90" s="20"/>
      <c r="NHM90" s="20"/>
      <c r="NHN90" s="20"/>
      <c r="NHO90" s="20"/>
      <c r="NHP90" s="20"/>
      <c r="NHQ90" s="20"/>
      <c r="NHR90" s="20"/>
      <c r="NHS90" s="20"/>
      <c r="NHT90" s="20"/>
      <c r="NHU90" s="20"/>
      <c r="NHV90" s="20"/>
      <c r="NHW90" s="20"/>
      <c r="NHX90" s="20"/>
      <c r="NHY90" s="20"/>
      <c r="NHZ90" s="20"/>
      <c r="NIA90" s="20"/>
      <c r="NIB90" s="20"/>
      <c r="NIC90" s="20"/>
      <c r="NID90" s="20"/>
      <c r="NIE90" s="20"/>
      <c r="NIF90" s="20"/>
      <c r="NIG90" s="20"/>
      <c r="NIH90" s="20"/>
      <c r="NII90" s="20"/>
      <c r="NIJ90" s="20"/>
      <c r="NIK90" s="20"/>
      <c r="NIL90" s="20"/>
      <c r="NIM90" s="20"/>
      <c r="NIN90" s="20"/>
      <c r="NIO90" s="20"/>
      <c r="NIP90" s="20"/>
      <c r="NIQ90" s="20"/>
      <c r="NIR90" s="20"/>
      <c r="NIS90" s="20"/>
      <c r="NIT90" s="20"/>
      <c r="NIU90" s="20"/>
      <c r="NIV90" s="20"/>
      <c r="NIW90" s="20"/>
      <c r="NIX90" s="20"/>
      <c r="NIY90" s="20"/>
      <c r="NIZ90" s="20"/>
      <c r="NJA90" s="20"/>
      <c r="NJB90" s="20"/>
      <c r="NJC90" s="20"/>
      <c r="NJD90" s="20"/>
      <c r="NJE90" s="20"/>
      <c r="NJF90" s="20"/>
      <c r="NJG90" s="20"/>
      <c r="NJH90" s="20"/>
      <c r="NJI90" s="20"/>
      <c r="NJJ90" s="20"/>
      <c r="NJK90" s="20"/>
      <c r="NJL90" s="20"/>
      <c r="NJM90" s="20"/>
      <c r="NJN90" s="20"/>
      <c r="NJO90" s="20"/>
      <c r="NJP90" s="20"/>
      <c r="NJQ90" s="20"/>
      <c r="NJR90" s="20"/>
      <c r="NJS90" s="20"/>
      <c r="NJT90" s="20"/>
      <c r="NJU90" s="20"/>
      <c r="NJV90" s="20"/>
      <c r="NJW90" s="20"/>
      <c r="NJX90" s="20"/>
      <c r="NJY90" s="20"/>
      <c r="NJZ90" s="20"/>
      <c r="NKA90" s="20"/>
      <c r="NKB90" s="20"/>
      <c r="NKC90" s="20"/>
      <c r="NKD90" s="20"/>
      <c r="NKE90" s="20"/>
      <c r="NKF90" s="20"/>
      <c r="NKG90" s="20"/>
      <c r="NKH90" s="20"/>
      <c r="NKI90" s="20"/>
      <c r="NKJ90" s="20"/>
      <c r="NKK90" s="20"/>
      <c r="NKL90" s="20"/>
      <c r="NKM90" s="20"/>
      <c r="NKN90" s="20"/>
      <c r="NKO90" s="20"/>
      <c r="NKP90" s="20"/>
      <c r="NKQ90" s="20"/>
      <c r="NKR90" s="20"/>
      <c r="NKS90" s="20"/>
      <c r="NKT90" s="20"/>
      <c r="NKU90" s="20"/>
      <c r="NKV90" s="20"/>
      <c r="NKW90" s="20"/>
      <c r="NKX90" s="20"/>
      <c r="NKY90" s="20"/>
      <c r="NKZ90" s="20"/>
      <c r="NLA90" s="20"/>
      <c r="NLB90" s="20"/>
      <c r="NLC90" s="20"/>
      <c r="NLD90" s="20"/>
      <c r="NLE90" s="20"/>
      <c r="NLF90" s="20"/>
      <c r="NLG90" s="20"/>
      <c r="NLH90" s="20"/>
      <c r="NLI90" s="20"/>
      <c r="NLJ90" s="20"/>
      <c r="NLK90" s="20"/>
      <c r="NLL90" s="20"/>
      <c r="NLM90" s="20"/>
      <c r="NLN90" s="20"/>
      <c r="NLO90" s="20"/>
      <c r="NLP90" s="20"/>
      <c r="NLQ90" s="20"/>
      <c r="NLR90" s="20"/>
      <c r="NLS90" s="20"/>
      <c r="NLT90" s="20"/>
      <c r="NLU90" s="20"/>
      <c r="NLV90" s="20"/>
      <c r="NLW90" s="20"/>
      <c r="NLX90" s="20"/>
      <c r="NLY90" s="20"/>
      <c r="NLZ90" s="20"/>
      <c r="NMA90" s="20"/>
      <c r="NMB90" s="20"/>
      <c r="NMC90" s="20"/>
      <c r="NMD90" s="20"/>
      <c r="NME90" s="20"/>
      <c r="NMF90" s="20"/>
      <c r="NMG90" s="20"/>
      <c r="NMH90" s="20"/>
      <c r="NMI90" s="20"/>
      <c r="NMJ90" s="20"/>
      <c r="NMK90" s="20"/>
      <c r="NML90" s="20"/>
      <c r="NMM90" s="20"/>
      <c r="NMN90" s="20"/>
      <c r="NMO90" s="20"/>
      <c r="NMP90" s="20"/>
      <c r="NMQ90" s="20"/>
      <c r="NMR90" s="20"/>
      <c r="NMS90" s="20"/>
      <c r="NMT90" s="20"/>
      <c r="NMU90" s="20"/>
      <c r="NMV90" s="20"/>
      <c r="NMW90" s="20"/>
      <c r="NMX90" s="20"/>
      <c r="NMY90" s="20"/>
      <c r="NMZ90" s="20"/>
      <c r="NNA90" s="20"/>
      <c r="NNB90" s="20"/>
      <c r="NNC90" s="20"/>
      <c r="NND90" s="20"/>
      <c r="NNE90" s="20"/>
      <c r="NNF90" s="20"/>
      <c r="NNG90" s="20"/>
      <c r="NNH90" s="20"/>
      <c r="NNI90" s="20"/>
      <c r="NNJ90" s="20"/>
      <c r="NNK90" s="20"/>
      <c r="NNL90" s="20"/>
      <c r="NNM90" s="20"/>
      <c r="NNN90" s="20"/>
      <c r="NNO90" s="20"/>
      <c r="NNP90" s="20"/>
      <c r="NNQ90" s="20"/>
      <c r="NNR90" s="20"/>
      <c r="NNS90" s="20"/>
      <c r="NNT90" s="20"/>
      <c r="NNU90" s="20"/>
      <c r="NNV90" s="20"/>
      <c r="NNW90" s="20"/>
      <c r="NNX90" s="20"/>
      <c r="NNY90" s="20"/>
      <c r="NNZ90" s="20"/>
      <c r="NOA90" s="20"/>
      <c r="NOB90" s="20"/>
      <c r="NOC90" s="20"/>
      <c r="NOD90" s="20"/>
      <c r="NOE90" s="20"/>
      <c r="NOF90" s="20"/>
      <c r="NOG90" s="20"/>
      <c r="NOH90" s="20"/>
      <c r="NOI90" s="20"/>
      <c r="NOJ90" s="20"/>
      <c r="NOK90" s="20"/>
      <c r="NOL90" s="20"/>
      <c r="NOM90" s="20"/>
      <c r="NON90" s="20"/>
      <c r="NOO90" s="20"/>
      <c r="NOP90" s="20"/>
      <c r="NOQ90" s="20"/>
      <c r="NOR90" s="20"/>
      <c r="NOS90" s="20"/>
      <c r="NOT90" s="20"/>
      <c r="NOU90" s="20"/>
      <c r="NOV90" s="20"/>
      <c r="NOW90" s="20"/>
      <c r="NOX90" s="20"/>
      <c r="NOY90" s="20"/>
      <c r="NOZ90" s="20"/>
      <c r="NPA90" s="20"/>
      <c r="NPB90" s="20"/>
      <c r="NPC90" s="20"/>
      <c r="NPD90" s="20"/>
      <c r="NPE90" s="20"/>
      <c r="NPF90" s="20"/>
      <c r="NPG90" s="20"/>
      <c r="NPH90" s="20"/>
      <c r="NPI90" s="20"/>
      <c r="NPJ90" s="20"/>
      <c r="NPK90" s="20"/>
      <c r="NPL90" s="20"/>
      <c r="NPM90" s="20"/>
      <c r="NPN90" s="20"/>
      <c r="NPO90" s="20"/>
      <c r="NPP90" s="20"/>
      <c r="NPQ90" s="20"/>
      <c r="NPR90" s="20"/>
      <c r="NPS90" s="20"/>
      <c r="NPT90" s="20"/>
      <c r="NPU90" s="20"/>
      <c r="NPV90" s="20"/>
      <c r="NPW90" s="20"/>
      <c r="NPX90" s="20"/>
      <c r="NPY90" s="20"/>
      <c r="NPZ90" s="20"/>
      <c r="NQA90" s="20"/>
      <c r="NQB90" s="20"/>
      <c r="NQC90" s="20"/>
      <c r="NQD90" s="20"/>
      <c r="NQE90" s="20"/>
      <c r="NQF90" s="20"/>
      <c r="NQG90" s="20"/>
      <c r="NQH90" s="20"/>
      <c r="NQI90" s="20"/>
      <c r="NQJ90" s="20"/>
      <c r="NQK90" s="20"/>
      <c r="NQL90" s="20"/>
      <c r="NQM90" s="20"/>
      <c r="NQN90" s="20"/>
      <c r="NQO90" s="20"/>
      <c r="NQP90" s="20"/>
      <c r="NQQ90" s="20"/>
      <c r="NQR90" s="20"/>
      <c r="NQS90" s="20"/>
      <c r="NQT90" s="20"/>
      <c r="NQU90" s="20"/>
      <c r="NQV90" s="20"/>
      <c r="NQW90" s="20"/>
      <c r="NQX90" s="20"/>
      <c r="NQY90" s="20"/>
      <c r="NQZ90" s="20"/>
      <c r="NRA90" s="20"/>
      <c r="NRB90" s="20"/>
      <c r="NRC90" s="20"/>
      <c r="NRD90" s="20"/>
      <c r="NRE90" s="20"/>
      <c r="NRF90" s="20"/>
      <c r="NRG90" s="20"/>
      <c r="NRH90" s="20"/>
      <c r="NRI90" s="20"/>
      <c r="NRJ90" s="20"/>
      <c r="NRK90" s="20"/>
      <c r="NRL90" s="20"/>
      <c r="NRM90" s="20"/>
      <c r="NRN90" s="20"/>
      <c r="NRO90" s="20"/>
      <c r="NRP90" s="20"/>
      <c r="NRQ90" s="20"/>
      <c r="NRR90" s="20"/>
      <c r="NRS90" s="20"/>
      <c r="NRT90" s="20"/>
      <c r="NRU90" s="20"/>
      <c r="NRV90" s="20"/>
      <c r="NRW90" s="20"/>
      <c r="NRX90" s="20"/>
      <c r="NRY90" s="20"/>
      <c r="NRZ90" s="20"/>
      <c r="NSA90" s="20"/>
      <c r="NSB90" s="20"/>
      <c r="NSC90" s="20"/>
      <c r="NSD90" s="20"/>
      <c r="NSE90" s="20"/>
      <c r="NSF90" s="20"/>
      <c r="NSG90" s="20"/>
      <c r="NSH90" s="20"/>
      <c r="NSI90" s="20"/>
      <c r="NSJ90" s="20"/>
      <c r="NSK90" s="20"/>
      <c r="NSL90" s="20"/>
      <c r="NSM90" s="20"/>
      <c r="NSN90" s="20"/>
      <c r="NSO90" s="20"/>
      <c r="NSP90" s="20"/>
      <c r="NSQ90" s="20"/>
      <c r="NSR90" s="20"/>
      <c r="NSS90" s="20"/>
      <c r="NST90" s="20"/>
      <c r="NSU90" s="20"/>
      <c r="NSV90" s="20"/>
      <c r="NSW90" s="20"/>
      <c r="NSX90" s="20"/>
      <c r="NSY90" s="20"/>
      <c r="NSZ90" s="20"/>
      <c r="NTA90" s="20"/>
      <c r="NTB90" s="20"/>
      <c r="NTC90" s="20"/>
      <c r="NTD90" s="20"/>
      <c r="NTE90" s="20"/>
      <c r="NTF90" s="20"/>
      <c r="NTG90" s="20"/>
      <c r="NTH90" s="20"/>
      <c r="NTI90" s="20"/>
      <c r="NTJ90" s="20"/>
      <c r="NTK90" s="20"/>
      <c r="NTL90" s="20"/>
      <c r="NTM90" s="20"/>
      <c r="NTN90" s="20"/>
      <c r="NTO90" s="20"/>
      <c r="NTP90" s="20"/>
      <c r="NTQ90" s="20"/>
      <c r="NTR90" s="20"/>
      <c r="NTS90" s="20"/>
      <c r="NTT90" s="20"/>
      <c r="NTU90" s="20"/>
      <c r="NTV90" s="20"/>
      <c r="NTW90" s="20"/>
      <c r="NTX90" s="20"/>
      <c r="NTY90" s="20"/>
      <c r="NTZ90" s="20"/>
      <c r="NUA90" s="20"/>
      <c r="NUB90" s="20"/>
      <c r="NUC90" s="20"/>
      <c r="NUD90" s="20"/>
      <c r="NUE90" s="20"/>
      <c r="NUF90" s="20"/>
      <c r="NUG90" s="20"/>
      <c r="NUH90" s="20"/>
      <c r="NUI90" s="20"/>
      <c r="NUJ90" s="20"/>
      <c r="NUK90" s="20"/>
      <c r="NUL90" s="20"/>
      <c r="NUM90" s="20"/>
      <c r="NUN90" s="20"/>
      <c r="NUO90" s="20"/>
      <c r="NUP90" s="20"/>
      <c r="NUQ90" s="20"/>
      <c r="NUR90" s="20"/>
      <c r="NUS90" s="20"/>
      <c r="NUT90" s="20"/>
      <c r="NUU90" s="20"/>
      <c r="NUV90" s="20"/>
      <c r="NUW90" s="20"/>
      <c r="NUX90" s="20"/>
      <c r="NUY90" s="20"/>
      <c r="NUZ90" s="20"/>
      <c r="NVA90" s="20"/>
      <c r="NVB90" s="20"/>
      <c r="NVC90" s="20"/>
      <c r="NVD90" s="20"/>
      <c r="NVE90" s="20"/>
      <c r="NVF90" s="20"/>
      <c r="NVG90" s="20"/>
      <c r="NVH90" s="20"/>
      <c r="NVI90" s="20"/>
      <c r="NVJ90" s="20"/>
      <c r="NVK90" s="20"/>
      <c r="NVL90" s="20"/>
      <c r="NVM90" s="20"/>
      <c r="NVN90" s="20"/>
      <c r="NVO90" s="20"/>
      <c r="NVP90" s="20"/>
      <c r="NVQ90" s="20"/>
      <c r="NVR90" s="20"/>
      <c r="NVS90" s="20"/>
      <c r="NVT90" s="20"/>
      <c r="NVU90" s="20"/>
      <c r="NVV90" s="20"/>
      <c r="NVW90" s="20"/>
      <c r="NVX90" s="20"/>
      <c r="NVY90" s="20"/>
      <c r="NVZ90" s="20"/>
      <c r="NWA90" s="20"/>
      <c r="NWB90" s="20"/>
      <c r="NWC90" s="20"/>
      <c r="NWD90" s="20"/>
      <c r="NWE90" s="20"/>
      <c r="NWF90" s="20"/>
      <c r="NWG90" s="20"/>
      <c r="NWH90" s="20"/>
      <c r="NWI90" s="20"/>
      <c r="NWJ90" s="20"/>
      <c r="NWK90" s="20"/>
      <c r="NWL90" s="20"/>
      <c r="NWM90" s="20"/>
      <c r="NWN90" s="20"/>
      <c r="NWO90" s="20"/>
      <c r="NWP90" s="20"/>
      <c r="NWQ90" s="20"/>
      <c r="NWR90" s="20"/>
      <c r="NWS90" s="20"/>
      <c r="NWT90" s="20"/>
      <c r="NWU90" s="20"/>
      <c r="NWV90" s="20"/>
      <c r="NWW90" s="20"/>
      <c r="NWX90" s="20"/>
      <c r="NWY90" s="20"/>
      <c r="NWZ90" s="20"/>
      <c r="NXA90" s="20"/>
      <c r="NXB90" s="20"/>
      <c r="NXC90" s="20"/>
      <c r="NXD90" s="20"/>
      <c r="NXE90" s="20"/>
      <c r="NXF90" s="20"/>
      <c r="NXG90" s="20"/>
      <c r="NXH90" s="20"/>
      <c r="NXI90" s="20"/>
      <c r="NXJ90" s="20"/>
      <c r="NXK90" s="20"/>
      <c r="NXL90" s="20"/>
      <c r="NXM90" s="20"/>
      <c r="NXN90" s="20"/>
      <c r="NXO90" s="20"/>
      <c r="NXP90" s="20"/>
      <c r="NXQ90" s="20"/>
      <c r="NXR90" s="20"/>
      <c r="NXS90" s="20"/>
      <c r="NXT90" s="20"/>
      <c r="NXU90" s="20"/>
      <c r="NXV90" s="20"/>
      <c r="NXW90" s="20"/>
      <c r="NXX90" s="20"/>
      <c r="NXY90" s="20"/>
      <c r="NXZ90" s="20"/>
      <c r="NYA90" s="20"/>
      <c r="NYB90" s="20"/>
      <c r="NYC90" s="20"/>
      <c r="NYD90" s="20"/>
      <c r="NYE90" s="20"/>
      <c r="NYF90" s="20"/>
      <c r="NYG90" s="20"/>
      <c r="NYH90" s="20"/>
      <c r="NYI90" s="20"/>
      <c r="NYJ90" s="20"/>
      <c r="NYK90" s="20"/>
      <c r="NYL90" s="20"/>
      <c r="NYM90" s="20"/>
      <c r="NYN90" s="20"/>
      <c r="NYO90" s="20"/>
      <c r="NYP90" s="20"/>
      <c r="NYQ90" s="20"/>
      <c r="NYR90" s="20"/>
      <c r="NYS90" s="20"/>
      <c r="NYT90" s="20"/>
      <c r="NYU90" s="20"/>
      <c r="NYV90" s="20"/>
      <c r="NYW90" s="20"/>
      <c r="NYX90" s="20"/>
      <c r="NYY90" s="20"/>
      <c r="NYZ90" s="20"/>
      <c r="NZA90" s="20"/>
      <c r="NZB90" s="20"/>
      <c r="NZC90" s="20"/>
      <c r="NZD90" s="20"/>
      <c r="NZE90" s="20"/>
      <c r="NZF90" s="20"/>
      <c r="NZG90" s="20"/>
      <c r="NZH90" s="20"/>
      <c r="NZI90" s="20"/>
      <c r="NZJ90" s="20"/>
      <c r="NZK90" s="20"/>
      <c r="NZL90" s="20"/>
      <c r="NZM90" s="20"/>
      <c r="NZN90" s="20"/>
      <c r="NZO90" s="20"/>
      <c r="NZP90" s="20"/>
      <c r="NZQ90" s="20"/>
      <c r="NZR90" s="20"/>
      <c r="NZS90" s="20"/>
      <c r="NZT90" s="20"/>
      <c r="NZU90" s="20"/>
      <c r="NZV90" s="20"/>
      <c r="NZW90" s="20"/>
      <c r="NZX90" s="20"/>
      <c r="NZY90" s="20"/>
      <c r="NZZ90" s="20"/>
      <c r="OAA90" s="20"/>
      <c r="OAB90" s="20"/>
      <c r="OAC90" s="20"/>
      <c r="OAD90" s="20"/>
      <c r="OAE90" s="20"/>
      <c r="OAF90" s="20"/>
      <c r="OAG90" s="20"/>
      <c r="OAH90" s="20"/>
      <c r="OAI90" s="20"/>
      <c r="OAJ90" s="20"/>
      <c r="OAK90" s="20"/>
      <c r="OAL90" s="20"/>
      <c r="OAM90" s="20"/>
      <c r="OAN90" s="20"/>
      <c r="OAO90" s="20"/>
      <c r="OAP90" s="20"/>
      <c r="OAQ90" s="20"/>
      <c r="OAR90" s="20"/>
      <c r="OAS90" s="20"/>
      <c r="OAT90" s="20"/>
      <c r="OAU90" s="20"/>
      <c r="OAV90" s="20"/>
      <c r="OAW90" s="20"/>
      <c r="OAX90" s="20"/>
      <c r="OAY90" s="20"/>
      <c r="OAZ90" s="20"/>
      <c r="OBA90" s="20"/>
      <c r="OBB90" s="20"/>
      <c r="OBC90" s="20"/>
      <c r="OBD90" s="20"/>
      <c r="OBE90" s="20"/>
      <c r="OBF90" s="20"/>
      <c r="OBG90" s="20"/>
      <c r="OBH90" s="20"/>
      <c r="OBI90" s="20"/>
      <c r="OBJ90" s="20"/>
      <c r="OBK90" s="20"/>
      <c r="OBL90" s="20"/>
      <c r="OBM90" s="20"/>
      <c r="OBN90" s="20"/>
      <c r="OBO90" s="20"/>
      <c r="OBP90" s="20"/>
      <c r="OBQ90" s="20"/>
      <c r="OBR90" s="20"/>
      <c r="OBS90" s="20"/>
      <c r="OBT90" s="20"/>
      <c r="OBU90" s="20"/>
      <c r="OBV90" s="20"/>
      <c r="OBW90" s="20"/>
      <c r="OBX90" s="20"/>
      <c r="OBY90" s="20"/>
      <c r="OBZ90" s="20"/>
      <c r="OCA90" s="20"/>
      <c r="OCB90" s="20"/>
      <c r="OCC90" s="20"/>
      <c r="OCD90" s="20"/>
      <c r="OCE90" s="20"/>
      <c r="OCF90" s="20"/>
      <c r="OCG90" s="20"/>
      <c r="OCH90" s="20"/>
      <c r="OCI90" s="20"/>
      <c r="OCJ90" s="20"/>
      <c r="OCK90" s="20"/>
      <c r="OCL90" s="20"/>
      <c r="OCM90" s="20"/>
      <c r="OCN90" s="20"/>
      <c r="OCO90" s="20"/>
      <c r="OCP90" s="20"/>
      <c r="OCQ90" s="20"/>
      <c r="OCR90" s="20"/>
      <c r="OCS90" s="20"/>
      <c r="OCT90" s="20"/>
      <c r="OCU90" s="20"/>
      <c r="OCV90" s="20"/>
      <c r="OCW90" s="20"/>
      <c r="OCX90" s="20"/>
      <c r="OCY90" s="20"/>
      <c r="OCZ90" s="20"/>
      <c r="ODA90" s="20"/>
      <c r="ODB90" s="20"/>
      <c r="ODC90" s="20"/>
      <c r="ODD90" s="20"/>
      <c r="ODE90" s="20"/>
      <c r="ODF90" s="20"/>
      <c r="ODG90" s="20"/>
      <c r="ODH90" s="20"/>
      <c r="ODI90" s="20"/>
      <c r="ODJ90" s="20"/>
      <c r="ODK90" s="20"/>
      <c r="ODL90" s="20"/>
      <c r="ODM90" s="20"/>
      <c r="ODN90" s="20"/>
      <c r="ODO90" s="20"/>
      <c r="ODP90" s="20"/>
      <c r="ODQ90" s="20"/>
      <c r="ODR90" s="20"/>
      <c r="ODS90" s="20"/>
      <c r="ODT90" s="20"/>
      <c r="ODU90" s="20"/>
      <c r="ODV90" s="20"/>
      <c r="ODW90" s="20"/>
      <c r="ODX90" s="20"/>
      <c r="ODY90" s="20"/>
      <c r="ODZ90" s="20"/>
      <c r="OEA90" s="20"/>
      <c r="OEB90" s="20"/>
      <c r="OEC90" s="20"/>
      <c r="OED90" s="20"/>
      <c r="OEE90" s="20"/>
      <c r="OEF90" s="20"/>
      <c r="OEG90" s="20"/>
      <c r="OEH90" s="20"/>
      <c r="OEI90" s="20"/>
      <c r="OEJ90" s="20"/>
      <c r="OEK90" s="20"/>
      <c r="OEL90" s="20"/>
      <c r="OEM90" s="20"/>
      <c r="OEN90" s="20"/>
      <c r="OEO90" s="20"/>
      <c r="OEP90" s="20"/>
      <c r="OEQ90" s="20"/>
      <c r="OER90" s="20"/>
      <c r="OES90" s="20"/>
      <c r="OET90" s="20"/>
      <c r="OEU90" s="20"/>
      <c r="OEV90" s="20"/>
      <c r="OEW90" s="20"/>
      <c r="OEX90" s="20"/>
      <c r="OEY90" s="20"/>
      <c r="OEZ90" s="20"/>
      <c r="OFA90" s="20"/>
      <c r="OFB90" s="20"/>
      <c r="OFC90" s="20"/>
      <c r="OFD90" s="20"/>
      <c r="OFE90" s="20"/>
      <c r="OFF90" s="20"/>
      <c r="OFG90" s="20"/>
      <c r="OFH90" s="20"/>
      <c r="OFI90" s="20"/>
      <c r="OFJ90" s="20"/>
      <c r="OFK90" s="20"/>
      <c r="OFL90" s="20"/>
      <c r="OFM90" s="20"/>
      <c r="OFN90" s="20"/>
      <c r="OFO90" s="20"/>
      <c r="OFP90" s="20"/>
      <c r="OFQ90" s="20"/>
      <c r="OFR90" s="20"/>
      <c r="OFS90" s="20"/>
      <c r="OFT90" s="20"/>
      <c r="OFU90" s="20"/>
      <c r="OFV90" s="20"/>
      <c r="OFW90" s="20"/>
      <c r="OFX90" s="20"/>
      <c r="OFY90" s="20"/>
      <c r="OFZ90" s="20"/>
      <c r="OGA90" s="20"/>
      <c r="OGB90" s="20"/>
      <c r="OGC90" s="20"/>
      <c r="OGD90" s="20"/>
      <c r="OGE90" s="20"/>
      <c r="OGF90" s="20"/>
      <c r="OGG90" s="20"/>
      <c r="OGH90" s="20"/>
      <c r="OGI90" s="20"/>
      <c r="OGJ90" s="20"/>
      <c r="OGK90" s="20"/>
      <c r="OGL90" s="20"/>
      <c r="OGM90" s="20"/>
      <c r="OGN90" s="20"/>
      <c r="OGO90" s="20"/>
      <c r="OGP90" s="20"/>
      <c r="OGQ90" s="20"/>
      <c r="OGR90" s="20"/>
      <c r="OGS90" s="20"/>
      <c r="OGT90" s="20"/>
      <c r="OGU90" s="20"/>
      <c r="OGV90" s="20"/>
      <c r="OGW90" s="20"/>
      <c r="OGX90" s="20"/>
      <c r="OGY90" s="20"/>
      <c r="OGZ90" s="20"/>
      <c r="OHA90" s="20"/>
      <c r="OHB90" s="20"/>
      <c r="OHC90" s="20"/>
      <c r="OHD90" s="20"/>
      <c r="OHE90" s="20"/>
      <c r="OHF90" s="20"/>
      <c r="OHG90" s="20"/>
      <c r="OHH90" s="20"/>
      <c r="OHI90" s="20"/>
      <c r="OHJ90" s="20"/>
      <c r="OHK90" s="20"/>
      <c r="OHL90" s="20"/>
      <c r="OHM90" s="20"/>
      <c r="OHN90" s="20"/>
      <c r="OHO90" s="20"/>
      <c r="OHP90" s="20"/>
      <c r="OHQ90" s="20"/>
      <c r="OHR90" s="20"/>
      <c r="OHS90" s="20"/>
      <c r="OHT90" s="20"/>
      <c r="OHU90" s="20"/>
      <c r="OHV90" s="20"/>
      <c r="OHW90" s="20"/>
      <c r="OHX90" s="20"/>
      <c r="OHY90" s="20"/>
      <c r="OHZ90" s="20"/>
      <c r="OIA90" s="20"/>
      <c r="OIB90" s="20"/>
      <c r="OIC90" s="20"/>
      <c r="OID90" s="20"/>
      <c r="OIE90" s="20"/>
      <c r="OIF90" s="20"/>
      <c r="OIG90" s="20"/>
      <c r="OIH90" s="20"/>
      <c r="OII90" s="20"/>
      <c r="OIJ90" s="20"/>
      <c r="OIK90" s="20"/>
      <c r="OIL90" s="20"/>
      <c r="OIM90" s="20"/>
      <c r="OIN90" s="20"/>
      <c r="OIO90" s="20"/>
      <c r="OIP90" s="20"/>
      <c r="OIQ90" s="20"/>
      <c r="OIR90" s="20"/>
      <c r="OIS90" s="20"/>
      <c r="OIT90" s="20"/>
      <c r="OIU90" s="20"/>
      <c r="OIV90" s="20"/>
      <c r="OIW90" s="20"/>
      <c r="OIX90" s="20"/>
      <c r="OIY90" s="20"/>
      <c r="OIZ90" s="20"/>
      <c r="OJA90" s="20"/>
      <c r="OJB90" s="20"/>
      <c r="OJC90" s="20"/>
      <c r="OJD90" s="20"/>
      <c r="OJE90" s="20"/>
      <c r="OJF90" s="20"/>
      <c r="OJG90" s="20"/>
      <c r="OJH90" s="20"/>
      <c r="OJI90" s="20"/>
      <c r="OJJ90" s="20"/>
      <c r="OJK90" s="20"/>
      <c r="OJL90" s="20"/>
      <c r="OJM90" s="20"/>
      <c r="OJN90" s="20"/>
      <c r="OJO90" s="20"/>
      <c r="OJP90" s="20"/>
      <c r="OJQ90" s="20"/>
      <c r="OJR90" s="20"/>
      <c r="OJS90" s="20"/>
      <c r="OJT90" s="20"/>
      <c r="OJU90" s="20"/>
      <c r="OJV90" s="20"/>
      <c r="OJW90" s="20"/>
      <c r="OJX90" s="20"/>
      <c r="OJY90" s="20"/>
      <c r="OJZ90" s="20"/>
      <c r="OKA90" s="20"/>
      <c r="OKB90" s="20"/>
      <c r="OKC90" s="20"/>
      <c r="OKD90" s="20"/>
      <c r="OKE90" s="20"/>
      <c r="OKF90" s="20"/>
      <c r="OKG90" s="20"/>
      <c r="OKH90" s="20"/>
      <c r="OKI90" s="20"/>
      <c r="OKJ90" s="20"/>
      <c r="OKK90" s="20"/>
      <c r="OKL90" s="20"/>
      <c r="OKM90" s="20"/>
      <c r="OKN90" s="20"/>
      <c r="OKO90" s="20"/>
      <c r="OKP90" s="20"/>
      <c r="OKQ90" s="20"/>
      <c r="OKR90" s="20"/>
      <c r="OKS90" s="20"/>
      <c r="OKT90" s="20"/>
      <c r="OKU90" s="20"/>
      <c r="OKV90" s="20"/>
      <c r="OKW90" s="20"/>
      <c r="OKX90" s="20"/>
      <c r="OKY90" s="20"/>
      <c r="OKZ90" s="20"/>
      <c r="OLA90" s="20"/>
      <c r="OLB90" s="20"/>
      <c r="OLC90" s="20"/>
      <c r="OLD90" s="20"/>
      <c r="OLE90" s="20"/>
      <c r="OLF90" s="20"/>
      <c r="OLG90" s="20"/>
      <c r="OLH90" s="20"/>
      <c r="OLI90" s="20"/>
      <c r="OLJ90" s="20"/>
      <c r="OLK90" s="20"/>
      <c r="OLL90" s="20"/>
      <c r="OLM90" s="20"/>
      <c r="OLN90" s="20"/>
      <c r="OLO90" s="20"/>
      <c r="OLP90" s="20"/>
      <c r="OLQ90" s="20"/>
      <c r="OLR90" s="20"/>
      <c r="OLS90" s="20"/>
      <c r="OLT90" s="20"/>
      <c r="OLU90" s="20"/>
      <c r="OLV90" s="20"/>
      <c r="OLW90" s="20"/>
      <c r="OLX90" s="20"/>
      <c r="OLY90" s="20"/>
      <c r="OLZ90" s="20"/>
      <c r="OMA90" s="20"/>
      <c r="OMB90" s="20"/>
      <c r="OMC90" s="20"/>
      <c r="OMD90" s="20"/>
      <c r="OME90" s="20"/>
      <c r="OMF90" s="20"/>
      <c r="OMG90" s="20"/>
      <c r="OMH90" s="20"/>
      <c r="OMI90" s="20"/>
      <c r="OMJ90" s="20"/>
      <c r="OMK90" s="20"/>
      <c r="OML90" s="20"/>
      <c r="OMM90" s="20"/>
      <c r="OMN90" s="20"/>
      <c r="OMO90" s="20"/>
      <c r="OMP90" s="20"/>
      <c r="OMQ90" s="20"/>
      <c r="OMR90" s="20"/>
      <c r="OMS90" s="20"/>
      <c r="OMT90" s="20"/>
      <c r="OMU90" s="20"/>
      <c r="OMV90" s="20"/>
      <c r="OMW90" s="20"/>
      <c r="OMX90" s="20"/>
      <c r="OMY90" s="20"/>
      <c r="OMZ90" s="20"/>
      <c r="ONA90" s="20"/>
      <c r="ONB90" s="20"/>
      <c r="ONC90" s="20"/>
      <c r="OND90" s="20"/>
      <c r="ONE90" s="20"/>
      <c r="ONF90" s="20"/>
      <c r="ONG90" s="20"/>
      <c r="ONH90" s="20"/>
      <c r="ONI90" s="20"/>
      <c r="ONJ90" s="20"/>
      <c r="ONK90" s="20"/>
      <c r="ONL90" s="20"/>
      <c r="ONM90" s="20"/>
      <c r="ONN90" s="20"/>
      <c r="ONO90" s="20"/>
      <c r="ONP90" s="20"/>
      <c r="ONQ90" s="20"/>
      <c r="ONR90" s="20"/>
      <c r="ONS90" s="20"/>
      <c r="ONT90" s="20"/>
      <c r="ONU90" s="20"/>
      <c r="ONV90" s="20"/>
      <c r="ONW90" s="20"/>
      <c r="ONX90" s="20"/>
      <c r="ONY90" s="20"/>
      <c r="ONZ90" s="20"/>
      <c r="OOA90" s="20"/>
      <c r="OOB90" s="20"/>
      <c r="OOC90" s="20"/>
      <c r="OOD90" s="20"/>
      <c r="OOE90" s="20"/>
      <c r="OOF90" s="20"/>
      <c r="OOG90" s="20"/>
      <c r="OOH90" s="20"/>
      <c r="OOI90" s="20"/>
      <c r="OOJ90" s="20"/>
      <c r="OOK90" s="20"/>
      <c r="OOL90" s="20"/>
      <c r="OOM90" s="20"/>
      <c r="OON90" s="20"/>
      <c r="OOO90" s="20"/>
      <c r="OOP90" s="20"/>
      <c r="OOQ90" s="20"/>
      <c r="OOR90" s="20"/>
      <c r="OOS90" s="20"/>
      <c r="OOT90" s="20"/>
      <c r="OOU90" s="20"/>
      <c r="OOV90" s="20"/>
      <c r="OOW90" s="20"/>
      <c r="OOX90" s="20"/>
      <c r="OOY90" s="20"/>
      <c r="OOZ90" s="20"/>
      <c r="OPA90" s="20"/>
      <c r="OPB90" s="20"/>
      <c r="OPC90" s="20"/>
      <c r="OPD90" s="20"/>
      <c r="OPE90" s="20"/>
      <c r="OPF90" s="20"/>
      <c r="OPG90" s="20"/>
      <c r="OPH90" s="20"/>
      <c r="OPI90" s="20"/>
      <c r="OPJ90" s="20"/>
      <c r="OPK90" s="20"/>
      <c r="OPL90" s="20"/>
      <c r="OPM90" s="20"/>
      <c r="OPN90" s="20"/>
      <c r="OPO90" s="20"/>
      <c r="OPP90" s="20"/>
      <c r="OPQ90" s="20"/>
      <c r="OPR90" s="20"/>
      <c r="OPS90" s="20"/>
      <c r="OPT90" s="20"/>
      <c r="OPU90" s="20"/>
      <c r="OPV90" s="20"/>
      <c r="OPW90" s="20"/>
      <c r="OPX90" s="20"/>
      <c r="OPY90" s="20"/>
      <c r="OPZ90" s="20"/>
      <c r="OQA90" s="20"/>
      <c r="OQB90" s="20"/>
      <c r="OQC90" s="20"/>
      <c r="OQD90" s="20"/>
      <c r="OQE90" s="20"/>
      <c r="OQF90" s="20"/>
      <c r="OQG90" s="20"/>
      <c r="OQH90" s="20"/>
      <c r="OQI90" s="20"/>
      <c r="OQJ90" s="20"/>
      <c r="OQK90" s="20"/>
      <c r="OQL90" s="20"/>
      <c r="OQM90" s="20"/>
      <c r="OQN90" s="20"/>
      <c r="OQO90" s="20"/>
      <c r="OQP90" s="20"/>
      <c r="OQQ90" s="20"/>
      <c r="OQR90" s="20"/>
      <c r="OQS90" s="20"/>
      <c r="OQT90" s="20"/>
      <c r="OQU90" s="20"/>
      <c r="OQV90" s="20"/>
      <c r="OQW90" s="20"/>
      <c r="OQX90" s="20"/>
      <c r="OQY90" s="20"/>
      <c r="OQZ90" s="20"/>
      <c r="ORA90" s="20"/>
      <c r="ORB90" s="20"/>
      <c r="ORC90" s="20"/>
      <c r="ORD90" s="20"/>
      <c r="ORE90" s="20"/>
      <c r="ORF90" s="20"/>
      <c r="ORG90" s="20"/>
      <c r="ORH90" s="20"/>
      <c r="ORI90" s="20"/>
      <c r="ORJ90" s="20"/>
      <c r="ORK90" s="20"/>
      <c r="ORL90" s="20"/>
      <c r="ORM90" s="20"/>
      <c r="ORN90" s="20"/>
      <c r="ORO90" s="20"/>
      <c r="ORP90" s="20"/>
      <c r="ORQ90" s="20"/>
      <c r="ORR90" s="20"/>
      <c r="ORS90" s="20"/>
      <c r="ORT90" s="20"/>
      <c r="ORU90" s="20"/>
      <c r="ORV90" s="20"/>
      <c r="ORW90" s="20"/>
      <c r="ORX90" s="20"/>
      <c r="ORY90" s="20"/>
      <c r="ORZ90" s="20"/>
      <c r="OSA90" s="20"/>
      <c r="OSB90" s="20"/>
      <c r="OSC90" s="20"/>
      <c r="OSD90" s="20"/>
      <c r="OSE90" s="20"/>
      <c r="OSF90" s="20"/>
      <c r="OSG90" s="20"/>
      <c r="OSH90" s="20"/>
      <c r="OSI90" s="20"/>
      <c r="OSJ90" s="20"/>
      <c r="OSK90" s="20"/>
      <c r="OSL90" s="20"/>
      <c r="OSM90" s="20"/>
      <c r="OSN90" s="20"/>
      <c r="OSO90" s="20"/>
      <c r="OSP90" s="20"/>
      <c r="OSQ90" s="20"/>
      <c r="OSR90" s="20"/>
      <c r="OSS90" s="20"/>
      <c r="OST90" s="20"/>
      <c r="OSU90" s="20"/>
      <c r="OSV90" s="20"/>
      <c r="OSW90" s="20"/>
      <c r="OSX90" s="20"/>
      <c r="OSY90" s="20"/>
      <c r="OSZ90" s="20"/>
      <c r="OTA90" s="20"/>
      <c r="OTB90" s="20"/>
      <c r="OTC90" s="20"/>
      <c r="OTD90" s="20"/>
      <c r="OTE90" s="20"/>
      <c r="OTF90" s="20"/>
      <c r="OTG90" s="20"/>
      <c r="OTH90" s="20"/>
      <c r="OTI90" s="20"/>
      <c r="OTJ90" s="20"/>
      <c r="OTK90" s="20"/>
      <c r="OTL90" s="20"/>
      <c r="OTM90" s="20"/>
      <c r="OTN90" s="20"/>
      <c r="OTO90" s="20"/>
      <c r="OTP90" s="20"/>
      <c r="OTQ90" s="20"/>
      <c r="OTR90" s="20"/>
      <c r="OTS90" s="20"/>
      <c r="OTT90" s="20"/>
      <c r="OTU90" s="20"/>
      <c r="OTV90" s="20"/>
      <c r="OTW90" s="20"/>
      <c r="OTX90" s="20"/>
      <c r="OTY90" s="20"/>
      <c r="OTZ90" s="20"/>
      <c r="OUA90" s="20"/>
      <c r="OUB90" s="20"/>
      <c r="OUC90" s="20"/>
      <c r="OUD90" s="20"/>
      <c r="OUE90" s="20"/>
      <c r="OUF90" s="20"/>
      <c r="OUG90" s="20"/>
      <c r="OUH90" s="20"/>
      <c r="OUI90" s="20"/>
      <c r="OUJ90" s="20"/>
      <c r="OUK90" s="20"/>
      <c r="OUL90" s="20"/>
      <c r="OUM90" s="20"/>
      <c r="OUN90" s="20"/>
      <c r="OUO90" s="20"/>
      <c r="OUP90" s="20"/>
      <c r="OUQ90" s="20"/>
      <c r="OUR90" s="20"/>
      <c r="OUS90" s="20"/>
      <c r="OUT90" s="20"/>
      <c r="OUU90" s="20"/>
      <c r="OUV90" s="20"/>
      <c r="OUW90" s="20"/>
      <c r="OUX90" s="20"/>
      <c r="OUY90" s="20"/>
      <c r="OUZ90" s="20"/>
      <c r="OVA90" s="20"/>
      <c r="OVB90" s="20"/>
      <c r="OVC90" s="20"/>
      <c r="OVD90" s="20"/>
      <c r="OVE90" s="20"/>
      <c r="OVF90" s="20"/>
      <c r="OVG90" s="20"/>
      <c r="OVH90" s="20"/>
      <c r="OVI90" s="20"/>
      <c r="OVJ90" s="20"/>
      <c r="OVK90" s="20"/>
      <c r="OVL90" s="20"/>
      <c r="OVM90" s="20"/>
      <c r="OVN90" s="20"/>
      <c r="OVO90" s="20"/>
      <c r="OVP90" s="20"/>
      <c r="OVQ90" s="20"/>
      <c r="OVR90" s="20"/>
      <c r="OVS90" s="20"/>
      <c r="OVT90" s="20"/>
      <c r="OVU90" s="20"/>
      <c r="OVV90" s="20"/>
      <c r="OVW90" s="20"/>
      <c r="OVX90" s="20"/>
      <c r="OVY90" s="20"/>
      <c r="OVZ90" s="20"/>
      <c r="OWA90" s="20"/>
      <c r="OWB90" s="20"/>
      <c r="OWC90" s="20"/>
      <c r="OWD90" s="20"/>
      <c r="OWE90" s="20"/>
      <c r="OWF90" s="20"/>
      <c r="OWG90" s="20"/>
      <c r="OWH90" s="20"/>
      <c r="OWI90" s="20"/>
      <c r="OWJ90" s="20"/>
      <c r="OWK90" s="20"/>
      <c r="OWL90" s="20"/>
      <c r="OWM90" s="20"/>
      <c r="OWN90" s="20"/>
      <c r="OWO90" s="20"/>
      <c r="OWP90" s="20"/>
      <c r="OWQ90" s="20"/>
      <c r="OWR90" s="20"/>
      <c r="OWS90" s="20"/>
      <c r="OWT90" s="20"/>
      <c r="OWU90" s="20"/>
      <c r="OWV90" s="20"/>
      <c r="OWW90" s="20"/>
      <c r="OWX90" s="20"/>
      <c r="OWY90" s="20"/>
      <c r="OWZ90" s="20"/>
      <c r="OXA90" s="20"/>
      <c r="OXB90" s="20"/>
      <c r="OXC90" s="20"/>
      <c r="OXD90" s="20"/>
      <c r="OXE90" s="20"/>
      <c r="OXF90" s="20"/>
      <c r="OXG90" s="20"/>
      <c r="OXH90" s="20"/>
      <c r="OXI90" s="20"/>
      <c r="OXJ90" s="20"/>
      <c r="OXK90" s="20"/>
      <c r="OXL90" s="20"/>
      <c r="OXM90" s="20"/>
      <c r="OXN90" s="20"/>
      <c r="OXO90" s="20"/>
      <c r="OXP90" s="20"/>
      <c r="OXQ90" s="20"/>
      <c r="OXR90" s="20"/>
      <c r="OXS90" s="20"/>
      <c r="OXT90" s="20"/>
      <c r="OXU90" s="20"/>
      <c r="OXV90" s="20"/>
      <c r="OXW90" s="20"/>
      <c r="OXX90" s="20"/>
      <c r="OXY90" s="20"/>
      <c r="OXZ90" s="20"/>
      <c r="OYA90" s="20"/>
      <c r="OYB90" s="20"/>
      <c r="OYC90" s="20"/>
      <c r="OYD90" s="20"/>
      <c r="OYE90" s="20"/>
      <c r="OYF90" s="20"/>
      <c r="OYG90" s="20"/>
      <c r="OYH90" s="20"/>
      <c r="OYI90" s="20"/>
      <c r="OYJ90" s="20"/>
      <c r="OYK90" s="20"/>
      <c r="OYL90" s="20"/>
      <c r="OYM90" s="20"/>
      <c r="OYN90" s="20"/>
      <c r="OYO90" s="20"/>
      <c r="OYP90" s="20"/>
      <c r="OYQ90" s="20"/>
      <c r="OYR90" s="20"/>
      <c r="OYS90" s="20"/>
      <c r="OYT90" s="20"/>
      <c r="OYU90" s="20"/>
      <c r="OYV90" s="20"/>
      <c r="OYW90" s="20"/>
      <c r="OYX90" s="20"/>
      <c r="OYY90" s="20"/>
      <c r="OYZ90" s="20"/>
      <c r="OZA90" s="20"/>
      <c r="OZB90" s="20"/>
      <c r="OZC90" s="20"/>
      <c r="OZD90" s="20"/>
      <c r="OZE90" s="20"/>
      <c r="OZF90" s="20"/>
      <c r="OZG90" s="20"/>
      <c r="OZH90" s="20"/>
      <c r="OZI90" s="20"/>
      <c r="OZJ90" s="20"/>
      <c r="OZK90" s="20"/>
      <c r="OZL90" s="20"/>
      <c r="OZM90" s="20"/>
      <c r="OZN90" s="20"/>
      <c r="OZO90" s="20"/>
      <c r="OZP90" s="20"/>
      <c r="OZQ90" s="20"/>
      <c r="OZR90" s="20"/>
      <c r="OZS90" s="20"/>
      <c r="OZT90" s="20"/>
      <c r="OZU90" s="20"/>
      <c r="OZV90" s="20"/>
      <c r="OZW90" s="20"/>
      <c r="OZX90" s="20"/>
      <c r="OZY90" s="20"/>
      <c r="OZZ90" s="20"/>
      <c r="PAA90" s="20"/>
      <c r="PAB90" s="20"/>
      <c r="PAC90" s="20"/>
      <c r="PAD90" s="20"/>
      <c r="PAE90" s="20"/>
      <c r="PAF90" s="20"/>
      <c r="PAG90" s="20"/>
      <c r="PAH90" s="20"/>
      <c r="PAI90" s="20"/>
      <c r="PAJ90" s="20"/>
      <c r="PAK90" s="20"/>
      <c r="PAL90" s="20"/>
      <c r="PAM90" s="20"/>
      <c r="PAN90" s="20"/>
      <c r="PAO90" s="20"/>
      <c r="PAP90" s="20"/>
      <c r="PAQ90" s="20"/>
      <c r="PAR90" s="20"/>
      <c r="PAS90" s="20"/>
      <c r="PAT90" s="20"/>
      <c r="PAU90" s="20"/>
      <c r="PAV90" s="20"/>
      <c r="PAW90" s="20"/>
      <c r="PAX90" s="20"/>
      <c r="PAY90" s="20"/>
      <c r="PAZ90" s="20"/>
      <c r="PBA90" s="20"/>
      <c r="PBB90" s="20"/>
      <c r="PBC90" s="20"/>
      <c r="PBD90" s="20"/>
      <c r="PBE90" s="20"/>
      <c r="PBF90" s="20"/>
      <c r="PBG90" s="20"/>
      <c r="PBH90" s="20"/>
      <c r="PBI90" s="20"/>
      <c r="PBJ90" s="20"/>
      <c r="PBK90" s="20"/>
      <c r="PBL90" s="20"/>
      <c r="PBM90" s="20"/>
      <c r="PBN90" s="20"/>
      <c r="PBO90" s="20"/>
      <c r="PBP90" s="20"/>
      <c r="PBQ90" s="20"/>
      <c r="PBR90" s="20"/>
      <c r="PBS90" s="20"/>
      <c r="PBT90" s="20"/>
      <c r="PBU90" s="20"/>
      <c r="PBV90" s="20"/>
      <c r="PBW90" s="20"/>
      <c r="PBX90" s="20"/>
      <c r="PBY90" s="20"/>
      <c r="PBZ90" s="20"/>
      <c r="PCA90" s="20"/>
      <c r="PCB90" s="20"/>
      <c r="PCC90" s="20"/>
      <c r="PCD90" s="20"/>
      <c r="PCE90" s="20"/>
      <c r="PCF90" s="20"/>
      <c r="PCG90" s="20"/>
      <c r="PCH90" s="20"/>
      <c r="PCI90" s="20"/>
      <c r="PCJ90" s="20"/>
      <c r="PCK90" s="20"/>
      <c r="PCL90" s="20"/>
      <c r="PCM90" s="20"/>
      <c r="PCN90" s="20"/>
      <c r="PCO90" s="20"/>
      <c r="PCP90" s="20"/>
      <c r="PCQ90" s="20"/>
      <c r="PCR90" s="20"/>
      <c r="PCS90" s="20"/>
      <c r="PCT90" s="20"/>
      <c r="PCU90" s="20"/>
      <c r="PCV90" s="20"/>
      <c r="PCW90" s="20"/>
      <c r="PCX90" s="20"/>
      <c r="PCY90" s="20"/>
      <c r="PCZ90" s="20"/>
      <c r="PDA90" s="20"/>
      <c r="PDB90" s="20"/>
      <c r="PDC90" s="20"/>
      <c r="PDD90" s="20"/>
      <c r="PDE90" s="20"/>
      <c r="PDF90" s="20"/>
      <c r="PDG90" s="20"/>
      <c r="PDH90" s="20"/>
      <c r="PDI90" s="20"/>
      <c r="PDJ90" s="20"/>
      <c r="PDK90" s="20"/>
      <c r="PDL90" s="20"/>
      <c r="PDM90" s="20"/>
      <c r="PDN90" s="20"/>
      <c r="PDO90" s="20"/>
      <c r="PDP90" s="20"/>
      <c r="PDQ90" s="20"/>
      <c r="PDR90" s="20"/>
      <c r="PDS90" s="20"/>
      <c r="PDT90" s="20"/>
      <c r="PDU90" s="20"/>
      <c r="PDV90" s="20"/>
      <c r="PDW90" s="20"/>
      <c r="PDX90" s="20"/>
      <c r="PDY90" s="20"/>
      <c r="PDZ90" s="20"/>
      <c r="PEA90" s="20"/>
      <c r="PEB90" s="20"/>
      <c r="PEC90" s="20"/>
      <c r="PED90" s="20"/>
      <c r="PEE90" s="20"/>
      <c r="PEF90" s="20"/>
      <c r="PEG90" s="20"/>
      <c r="PEH90" s="20"/>
      <c r="PEI90" s="20"/>
      <c r="PEJ90" s="20"/>
      <c r="PEK90" s="20"/>
      <c r="PEL90" s="20"/>
      <c r="PEM90" s="20"/>
      <c r="PEN90" s="20"/>
      <c r="PEO90" s="20"/>
      <c r="PEP90" s="20"/>
      <c r="PEQ90" s="20"/>
      <c r="PER90" s="20"/>
      <c r="PES90" s="20"/>
      <c r="PET90" s="20"/>
      <c r="PEU90" s="20"/>
      <c r="PEV90" s="20"/>
      <c r="PEW90" s="20"/>
      <c r="PEX90" s="20"/>
      <c r="PEY90" s="20"/>
      <c r="PEZ90" s="20"/>
      <c r="PFA90" s="20"/>
      <c r="PFB90" s="20"/>
      <c r="PFC90" s="20"/>
      <c r="PFD90" s="20"/>
      <c r="PFE90" s="20"/>
      <c r="PFF90" s="20"/>
      <c r="PFG90" s="20"/>
      <c r="PFH90" s="20"/>
      <c r="PFI90" s="20"/>
      <c r="PFJ90" s="20"/>
      <c r="PFK90" s="20"/>
      <c r="PFL90" s="20"/>
      <c r="PFM90" s="20"/>
      <c r="PFN90" s="20"/>
      <c r="PFO90" s="20"/>
      <c r="PFP90" s="20"/>
      <c r="PFQ90" s="20"/>
      <c r="PFR90" s="20"/>
      <c r="PFS90" s="20"/>
      <c r="PFT90" s="20"/>
      <c r="PFU90" s="20"/>
      <c r="PFV90" s="20"/>
      <c r="PFW90" s="20"/>
      <c r="PFX90" s="20"/>
      <c r="PFY90" s="20"/>
      <c r="PFZ90" s="20"/>
      <c r="PGA90" s="20"/>
      <c r="PGB90" s="20"/>
      <c r="PGC90" s="20"/>
      <c r="PGD90" s="20"/>
      <c r="PGE90" s="20"/>
      <c r="PGF90" s="20"/>
      <c r="PGG90" s="20"/>
      <c r="PGH90" s="20"/>
      <c r="PGI90" s="20"/>
      <c r="PGJ90" s="20"/>
      <c r="PGK90" s="20"/>
      <c r="PGL90" s="20"/>
      <c r="PGM90" s="20"/>
      <c r="PGN90" s="20"/>
      <c r="PGO90" s="20"/>
      <c r="PGP90" s="20"/>
      <c r="PGQ90" s="20"/>
      <c r="PGR90" s="20"/>
      <c r="PGS90" s="20"/>
      <c r="PGT90" s="20"/>
      <c r="PGU90" s="20"/>
      <c r="PGV90" s="20"/>
      <c r="PGW90" s="20"/>
      <c r="PGX90" s="20"/>
      <c r="PGY90" s="20"/>
      <c r="PGZ90" s="20"/>
      <c r="PHA90" s="20"/>
      <c r="PHB90" s="20"/>
      <c r="PHC90" s="20"/>
      <c r="PHD90" s="20"/>
      <c r="PHE90" s="20"/>
      <c r="PHF90" s="20"/>
      <c r="PHG90" s="20"/>
      <c r="PHH90" s="20"/>
      <c r="PHI90" s="20"/>
      <c r="PHJ90" s="20"/>
      <c r="PHK90" s="20"/>
      <c r="PHL90" s="20"/>
      <c r="PHM90" s="20"/>
      <c r="PHN90" s="20"/>
      <c r="PHO90" s="20"/>
      <c r="PHP90" s="20"/>
      <c r="PHQ90" s="20"/>
      <c r="PHR90" s="20"/>
      <c r="PHS90" s="20"/>
      <c r="PHT90" s="20"/>
      <c r="PHU90" s="20"/>
      <c r="PHV90" s="20"/>
      <c r="PHW90" s="20"/>
      <c r="PHX90" s="20"/>
      <c r="PHY90" s="20"/>
      <c r="PHZ90" s="20"/>
      <c r="PIA90" s="20"/>
      <c r="PIB90" s="20"/>
      <c r="PIC90" s="20"/>
      <c r="PID90" s="20"/>
      <c r="PIE90" s="20"/>
      <c r="PIF90" s="20"/>
      <c r="PIG90" s="20"/>
      <c r="PIH90" s="20"/>
      <c r="PII90" s="20"/>
      <c r="PIJ90" s="20"/>
      <c r="PIK90" s="20"/>
      <c r="PIL90" s="20"/>
      <c r="PIM90" s="20"/>
      <c r="PIN90" s="20"/>
      <c r="PIO90" s="20"/>
      <c r="PIP90" s="20"/>
      <c r="PIQ90" s="20"/>
      <c r="PIR90" s="20"/>
      <c r="PIS90" s="20"/>
      <c r="PIT90" s="20"/>
      <c r="PIU90" s="20"/>
      <c r="PIV90" s="20"/>
      <c r="PIW90" s="20"/>
      <c r="PIX90" s="20"/>
      <c r="PIY90" s="20"/>
      <c r="PIZ90" s="20"/>
      <c r="PJA90" s="20"/>
      <c r="PJB90" s="20"/>
      <c r="PJC90" s="20"/>
      <c r="PJD90" s="20"/>
      <c r="PJE90" s="20"/>
      <c r="PJF90" s="20"/>
      <c r="PJG90" s="20"/>
      <c r="PJH90" s="20"/>
      <c r="PJI90" s="20"/>
      <c r="PJJ90" s="20"/>
      <c r="PJK90" s="20"/>
      <c r="PJL90" s="20"/>
      <c r="PJM90" s="20"/>
      <c r="PJN90" s="20"/>
      <c r="PJO90" s="20"/>
      <c r="PJP90" s="20"/>
      <c r="PJQ90" s="20"/>
      <c r="PJR90" s="20"/>
      <c r="PJS90" s="20"/>
      <c r="PJT90" s="20"/>
      <c r="PJU90" s="20"/>
      <c r="PJV90" s="20"/>
      <c r="PJW90" s="20"/>
      <c r="PJX90" s="20"/>
      <c r="PJY90" s="20"/>
      <c r="PJZ90" s="20"/>
      <c r="PKA90" s="20"/>
      <c r="PKB90" s="20"/>
      <c r="PKC90" s="20"/>
      <c r="PKD90" s="20"/>
      <c r="PKE90" s="20"/>
      <c r="PKF90" s="20"/>
      <c r="PKG90" s="20"/>
      <c r="PKH90" s="20"/>
      <c r="PKI90" s="20"/>
      <c r="PKJ90" s="20"/>
      <c r="PKK90" s="20"/>
      <c r="PKL90" s="20"/>
      <c r="PKM90" s="20"/>
      <c r="PKN90" s="20"/>
      <c r="PKO90" s="20"/>
      <c r="PKP90" s="20"/>
      <c r="PKQ90" s="20"/>
      <c r="PKR90" s="20"/>
      <c r="PKS90" s="20"/>
      <c r="PKT90" s="20"/>
      <c r="PKU90" s="20"/>
      <c r="PKV90" s="20"/>
      <c r="PKW90" s="20"/>
      <c r="PKX90" s="20"/>
      <c r="PKY90" s="20"/>
      <c r="PKZ90" s="20"/>
      <c r="PLA90" s="20"/>
      <c r="PLB90" s="20"/>
      <c r="PLC90" s="20"/>
      <c r="PLD90" s="20"/>
      <c r="PLE90" s="20"/>
      <c r="PLF90" s="20"/>
      <c r="PLG90" s="20"/>
      <c r="PLH90" s="20"/>
      <c r="PLI90" s="20"/>
      <c r="PLJ90" s="20"/>
      <c r="PLK90" s="20"/>
      <c r="PLL90" s="20"/>
      <c r="PLM90" s="20"/>
      <c r="PLN90" s="20"/>
      <c r="PLO90" s="20"/>
      <c r="PLP90" s="20"/>
      <c r="PLQ90" s="20"/>
      <c r="PLR90" s="20"/>
      <c r="PLS90" s="20"/>
      <c r="PLT90" s="20"/>
      <c r="PLU90" s="20"/>
      <c r="PLV90" s="20"/>
      <c r="PLW90" s="20"/>
      <c r="PLX90" s="20"/>
      <c r="PLY90" s="20"/>
      <c r="PLZ90" s="20"/>
      <c r="PMA90" s="20"/>
      <c r="PMB90" s="20"/>
      <c r="PMC90" s="20"/>
      <c r="PMD90" s="20"/>
      <c r="PME90" s="20"/>
      <c r="PMF90" s="20"/>
      <c r="PMG90" s="20"/>
      <c r="PMH90" s="20"/>
      <c r="PMI90" s="20"/>
      <c r="PMJ90" s="20"/>
      <c r="PMK90" s="20"/>
      <c r="PML90" s="20"/>
      <c r="PMM90" s="20"/>
      <c r="PMN90" s="20"/>
      <c r="PMO90" s="20"/>
      <c r="PMP90" s="20"/>
      <c r="PMQ90" s="20"/>
      <c r="PMR90" s="20"/>
      <c r="PMS90" s="20"/>
      <c r="PMT90" s="20"/>
      <c r="PMU90" s="20"/>
      <c r="PMV90" s="20"/>
      <c r="PMW90" s="20"/>
      <c r="PMX90" s="20"/>
      <c r="PMY90" s="20"/>
      <c r="PMZ90" s="20"/>
      <c r="PNA90" s="20"/>
      <c r="PNB90" s="20"/>
      <c r="PNC90" s="20"/>
      <c r="PND90" s="20"/>
      <c r="PNE90" s="20"/>
      <c r="PNF90" s="20"/>
      <c r="PNG90" s="20"/>
      <c r="PNH90" s="20"/>
      <c r="PNI90" s="20"/>
      <c r="PNJ90" s="20"/>
      <c r="PNK90" s="20"/>
      <c r="PNL90" s="20"/>
      <c r="PNM90" s="20"/>
      <c r="PNN90" s="20"/>
      <c r="PNO90" s="20"/>
      <c r="PNP90" s="20"/>
      <c r="PNQ90" s="20"/>
      <c r="PNR90" s="20"/>
      <c r="PNS90" s="20"/>
      <c r="PNT90" s="20"/>
      <c r="PNU90" s="20"/>
      <c r="PNV90" s="20"/>
      <c r="PNW90" s="20"/>
      <c r="PNX90" s="20"/>
      <c r="PNY90" s="20"/>
      <c r="PNZ90" s="20"/>
      <c r="POA90" s="20"/>
      <c r="POB90" s="20"/>
      <c r="POC90" s="20"/>
      <c r="POD90" s="20"/>
      <c r="POE90" s="20"/>
    </row>
    <row r="91" spans="53:11211" x14ac:dyDescent="0.2">
      <c r="BA91" s="40">
        <f t="shared" si="32"/>
        <v>463</v>
      </c>
      <c r="BB91" s="2">
        <f t="shared" si="30"/>
        <v>9723</v>
      </c>
      <c r="BC91" s="2" t="str">
        <f t="shared" si="31"/>
        <v>3</v>
      </c>
      <c r="BD91" s="4" t="s">
        <v>36</v>
      </c>
      <c r="BE91" s="24">
        <f>COUNT(   BF91:NLD91  )</f>
        <v>9723</v>
      </c>
      <c r="BF91" s="20">
        <v>-7</v>
      </c>
      <c r="BG91" s="20">
        <v>-2</v>
      </c>
      <c r="BH91" s="20">
        <v>16</v>
      </c>
      <c r="BI91" s="20">
        <v>-14</v>
      </c>
      <c r="BJ91" s="20">
        <v>-23</v>
      </c>
      <c r="BK91" s="20">
        <v>-15</v>
      </c>
      <c r="BL91" s="20">
        <v>-5</v>
      </c>
      <c r="BM91" s="20">
        <v>-41</v>
      </c>
      <c r="BN91" s="20">
        <v>1</v>
      </c>
      <c r="BO91" s="20">
        <v>-10</v>
      </c>
      <c r="BP91" s="20">
        <v>6</v>
      </c>
      <c r="BQ91" s="20">
        <v>20</v>
      </c>
      <c r="BR91" s="20">
        <v>20</v>
      </c>
      <c r="BS91" s="20">
        <v>-25</v>
      </c>
      <c r="BT91" s="20">
        <v>12</v>
      </c>
      <c r="BU91" s="20">
        <v>5</v>
      </c>
      <c r="BV91" s="20">
        <v>-29</v>
      </c>
      <c r="BW91" s="20">
        <v>-43</v>
      </c>
      <c r="BX91" s="20">
        <v>5</v>
      </c>
      <c r="BY91" s="20">
        <v>-18</v>
      </c>
      <c r="BZ91" s="20">
        <v>24</v>
      </c>
      <c r="CA91" s="20">
        <v>24.5</v>
      </c>
      <c r="CB91" s="20">
        <v>592.5</v>
      </c>
      <c r="CC91" s="20">
        <v>-455.5</v>
      </c>
      <c r="CD91" s="20">
        <v>-1700</v>
      </c>
      <c r="CE91" s="20">
        <v>1489</v>
      </c>
      <c r="CF91" s="20">
        <v>159</v>
      </c>
      <c r="CG91" s="20">
        <v>167.5</v>
      </c>
      <c r="CH91" s="20">
        <v>-1158.5</v>
      </c>
      <c r="CI91" s="20">
        <v>-233</v>
      </c>
      <c r="CJ91" s="20">
        <v>-1211.5</v>
      </c>
      <c r="CK91" s="20">
        <v>-1888</v>
      </c>
      <c r="CL91" s="20">
        <v>-1370</v>
      </c>
      <c r="CM91" s="20">
        <v>614</v>
      </c>
      <c r="CN91" s="20">
        <v>1376.5</v>
      </c>
      <c r="CO91" s="20">
        <v>755.5</v>
      </c>
      <c r="CP91" s="20">
        <v>-690</v>
      </c>
      <c r="CQ91" s="20">
        <v>958.5</v>
      </c>
      <c r="CR91" s="20">
        <v>-1359</v>
      </c>
      <c r="CS91" s="20">
        <v>1450</v>
      </c>
      <c r="CT91" s="20">
        <v>1070.5</v>
      </c>
      <c r="CU91" s="20">
        <v>-380</v>
      </c>
      <c r="CV91" s="20">
        <v>-578.5</v>
      </c>
      <c r="CW91" s="20">
        <v>2</v>
      </c>
      <c r="CX91" s="20">
        <v>-441.5</v>
      </c>
      <c r="CY91" s="20">
        <v>-566</v>
      </c>
      <c r="CZ91" s="20">
        <v>-723.5</v>
      </c>
      <c r="DA91" s="20">
        <v>1657.5</v>
      </c>
      <c r="DB91" s="20">
        <v>743.5</v>
      </c>
      <c r="DC91" s="20">
        <v>389.5</v>
      </c>
      <c r="DD91" s="20">
        <v>-212</v>
      </c>
      <c r="DE91" s="20">
        <v>-462</v>
      </c>
      <c r="DF91" s="20">
        <v>-592</v>
      </c>
      <c r="DG91" s="20">
        <v>-1819.5</v>
      </c>
      <c r="DH91" s="20">
        <v>-577</v>
      </c>
      <c r="DI91" s="20">
        <v>-350</v>
      </c>
      <c r="DJ91" s="20">
        <v>729.5</v>
      </c>
      <c r="DK91" s="20">
        <v>-524</v>
      </c>
      <c r="DL91" s="20">
        <v>139.5</v>
      </c>
      <c r="DM91" s="20">
        <v>-1031.5</v>
      </c>
      <c r="DN91" s="20">
        <v>-2360</v>
      </c>
      <c r="DO91" s="20">
        <v>-1453.5</v>
      </c>
      <c r="DP91" s="20">
        <v>-1319.5</v>
      </c>
      <c r="DQ91" s="20">
        <v>343.5</v>
      </c>
      <c r="DR91" s="20">
        <v>409.5</v>
      </c>
      <c r="DS91" s="20">
        <v>128</v>
      </c>
      <c r="DT91" s="20">
        <v>-149.5</v>
      </c>
      <c r="DU91" s="20">
        <v>207.5</v>
      </c>
      <c r="DV91" s="20">
        <v>-70.5</v>
      </c>
      <c r="DW91" s="20">
        <v>149.5</v>
      </c>
      <c r="DX91" s="20">
        <v>-173.5</v>
      </c>
      <c r="DY91" s="20">
        <v>69.5</v>
      </c>
      <c r="DZ91" s="20">
        <v>58</v>
      </c>
      <c r="EA91" s="20">
        <v>37.5</v>
      </c>
      <c r="EB91" s="20">
        <v>200</v>
      </c>
      <c r="EC91" s="20">
        <v>407</v>
      </c>
      <c r="ED91" s="20">
        <v>240</v>
      </c>
      <c r="EE91" s="20">
        <v>196.5</v>
      </c>
      <c r="EF91" s="20">
        <v>178.5</v>
      </c>
      <c r="EG91" s="20">
        <v>19.5</v>
      </c>
      <c r="EH91" s="20">
        <v>-191.5</v>
      </c>
      <c r="EI91" s="20">
        <v>455</v>
      </c>
      <c r="EJ91" s="20">
        <v>190.5</v>
      </c>
      <c r="EK91" s="20">
        <v>446.5</v>
      </c>
      <c r="EL91" s="20">
        <v>1798</v>
      </c>
      <c r="EM91" s="20">
        <v>594</v>
      </c>
      <c r="EN91" s="20">
        <v>-74.5</v>
      </c>
      <c r="EO91" s="20">
        <v>98</v>
      </c>
      <c r="EP91" s="20">
        <v>1472</v>
      </c>
      <c r="EQ91" s="20">
        <v>329.5</v>
      </c>
      <c r="ER91" s="20">
        <v>1058.5</v>
      </c>
      <c r="ES91" s="20">
        <v>1700</v>
      </c>
      <c r="ET91" s="20">
        <v>862</v>
      </c>
      <c r="EU91" s="20">
        <v>856.5</v>
      </c>
      <c r="EV91" s="20">
        <v>430.5</v>
      </c>
      <c r="EW91" s="20">
        <v>1011</v>
      </c>
      <c r="EX91" s="20">
        <v>760.5</v>
      </c>
      <c r="EY91" s="20">
        <v>1540</v>
      </c>
      <c r="EZ91" s="20">
        <v>543</v>
      </c>
      <c r="FA91" s="20">
        <v>509.5</v>
      </c>
      <c r="FB91" s="20">
        <v>1526</v>
      </c>
      <c r="FC91" s="20">
        <v>1747.5</v>
      </c>
      <c r="FD91" s="20">
        <v>1577</v>
      </c>
      <c r="FE91" s="20">
        <v>1844.5</v>
      </c>
      <c r="FF91" s="20">
        <v>1043</v>
      </c>
      <c r="FG91" s="20">
        <v>-1328</v>
      </c>
      <c r="FH91" s="20">
        <v>769.5</v>
      </c>
      <c r="FI91" s="20">
        <v>-575.5</v>
      </c>
      <c r="FJ91" s="20">
        <v>-1150</v>
      </c>
      <c r="FK91" s="20">
        <v>264.5</v>
      </c>
      <c r="FL91" s="20">
        <v>300</v>
      </c>
      <c r="FM91" s="20">
        <v>-843</v>
      </c>
      <c r="FN91" s="20">
        <v>-1477.5</v>
      </c>
      <c r="FO91" s="20">
        <v>-555.5</v>
      </c>
      <c r="FP91" s="20">
        <v>-1685.5</v>
      </c>
      <c r="FQ91" s="20">
        <v>-2064.5</v>
      </c>
      <c r="FR91" s="20">
        <v>-1843</v>
      </c>
      <c r="FS91" s="20">
        <v>-590.5</v>
      </c>
      <c r="FT91" s="20">
        <v>-91.5</v>
      </c>
      <c r="FU91" s="20">
        <v>224.5</v>
      </c>
      <c r="FV91" s="20">
        <v>-1196.5</v>
      </c>
      <c r="FW91" s="20">
        <v>424.5</v>
      </c>
      <c r="FX91" s="20">
        <v>-1226</v>
      </c>
      <c r="FY91" s="20">
        <v>-121.5</v>
      </c>
      <c r="FZ91" s="20">
        <v>-63</v>
      </c>
      <c r="GA91" s="20">
        <v>-1910</v>
      </c>
      <c r="GB91" s="20">
        <v>-54</v>
      </c>
      <c r="GC91" s="20">
        <v>-1627.5</v>
      </c>
      <c r="GD91" s="20">
        <v>-169.5</v>
      </c>
      <c r="GE91" s="20">
        <v>-119.5</v>
      </c>
      <c r="GF91" s="20">
        <v>45</v>
      </c>
      <c r="GG91" s="20">
        <v>112.5</v>
      </c>
      <c r="GH91" s="20">
        <v>441</v>
      </c>
      <c r="GI91" s="20">
        <v>518.5</v>
      </c>
      <c r="GJ91" s="20">
        <v>26.5</v>
      </c>
      <c r="GK91" s="20">
        <v>129</v>
      </c>
      <c r="GL91" s="20">
        <v>114</v>
      </c>
      <c r="GM91" s="20">
        <v>-198.5</v>
      </c>
      <c r="GN91" s="20">
        <v>-143.5</v>
      </c>
      <c r="GO91" s="20">
        <v>204.5</v>
      </c>
      <c r="GP91" s="20">
        <v>-4</v>
      </c>
      <c r="GQ91" s="20">
        <v>-86.5</v>
      </c>
      <c r="GR91" s="20">
        <v>52.5</v>
      </c>
      <c r="GS91" s="20">
        <v>-45.5</v>
      </c>
      <c r="GT91" s="20">
        <v>-356</v>
      </c>
      <c r="GU91" s="20">
        <v>-25.5</v>
      </c>
      <c r="GV91" s="20">
        <v>42</v>
      </c>
      <c r="GW91" s="20">
        <v>-132.5</v>
      </c>
      <c r="GX91" s="20">
        <v>-733.5</v>
      </c>
      <c r="GY91" s="20">
        <v>-229.5</v>
      </c>
      <c r="GZ91" s="20">
        <v>-988.5</v>
      </c>
      <c r="HA91" s="20">
        <v>958</v>
      </c>
      <c r="HB91" s="20">
        <v>-366</v>
      </c>
      <c r="HC91" s="20">
        <v>12.5</v>
      </c>
      <c r="HD91" s="20">
        <v>-885.5</v>
      </c>
      <c r="HE91" s="20">
        <v>-328.5</v>
      </c>
      <c r="HF91" s="20">
        <v>-689.5</v>
      </c>
      <c r="HG91" s="20">
        <v>-1034.5</v>
      </c>
      <c r="HH91" s="20">
        <v>-782.5</v>
      </c>
      <c r="HI91" s="20">
        <v>376</v>
      </c>
      <c r="HJ91" s="20">
        <v>943</v>
      </c>
      <c r="HK91" s="20">
        <v>158</v>
      </c>
      <c r="HL91" s="20">
        <v>-354</v>
      </c>
      <c r="HM91" s="20">
        <v>224.5</v>
      </c>
      <c r="HN91" s="20">
        <v>-1092</v>
      </c>
      <c r="HO91" s="20">
        <v>1088</v>
      </c>
      <c r="HP91" s="20">
        <v>654.5</v>
      </c>
      <c r="HQ91" s="20">
        <v>55</v>
      </c>
      <c r="HR91" s="20">
        <v>1445.5</v>
      </c>
      <c r="HS91" s="20">
        <v>-307.5</v>
      </c>
      <c r="HT91" s="20">
        <v>-482.5</v>
      </c>
      <c r="HU91" s="20">
        <v>-1126</v>
      </c>
      <c r="HV91" s="20">
        <v>2420.5</v>
      </c>
      <c r="HW91" s="20">
        <v>96.5</v>
      </c>
      <c r="HX91" s="20">
        <v>1090.5</v>
      </c>
      <c r="HY91" s="20">
        <v>840.5</v>
      </c>
      <c r="HZ91" s="20">
        <v>567.5</v>
      </c>
      <c r="IA91" s="20">
        <v>27</v>
      </c>
      <c r="IB91" s="20">
        <v>-828</v>
      </c>
      <c r="IC91" s="20">
        <v>-4</v>
      </c>
      <c r="ID91" s="20">
        <v>985</v>
      </c>
      <c r="IE91" s="20">
        <v>2398</v>
      </c>
      <c r="IF91" s="20">
        <v>700.5</v>
      </c>
      <c r="IG91" s="20">
        <v>-131</v>
      </c>
      <c r="IH91" s="20">
        <v>1950.5</v>
      </c>
      <c r="II91" s="20">
        <v>722.5</v>
      </c>
      <c r="IJ91" s="20">
        <v>2461.5</v>
      </c>
      <c r="IK91" s="20">
        <v>2538</v>
      </c>
      <c r="IL91" s="20">
        <v>757</v>
      </c>
      <c r="IM91" s="20">
        <v>226</v>
      </c>
      <c r="IN91" s="20">
        <v>210</v>
      </c>
      <c r="IO91" s="20">
        <v>-53.5</v>
      </c>
      <c r="IP91" s="20">
        <v>-876</v>
      </c>
      <c r="IQ91" s="20">
        <v>532.5</v>
      </c>
      <c r="IR91" s="20">
        <v>-41.5</v>
      </c>
      <c r="IS91" s="20">
        <v>323.5</v>
      </c>
      <c r="IT91" s="20">
        <v>-608.5</v>
      </c>
      <c r="IU91" s="20">
        <v>0.5</v>
      </c>
      <c r="IV91" s="20">
        <v>-274</v>
      </c>
      <c r="IW91" s="20">
        <v>-497</v>
      </c>
      <c r="IX91" s="20">
        <v>-277</v>
      </c>
      <c r="IY91" s="20">
        <v>638</v>
      </c>
      <c r="IZ91" s="20">
        <v>538</v>
      </c>
      <c r="JA91" s="20">
        <v>380</v>
      </c>
      <c r="JB91" s="20">
        <v>-142.5</v>
      </c>
      <c r="JC91" s="20">
        <v>217.5</v>
      </c>
      <c r="JD91" s="20">
        <v>-761.5</v>
      </c>
      <c r="JE91" s="20">
        <v>698.5</v>
      </c>
      <c r="JF91" s="20">
        <v>392.5</v>
      </c>
      <c r="JG91" s="20">
        <v>386</v>
      </c>
      <c r="JH91" s="20">
        <v>1281.5</v>
      </c>
      <c r="JI91" s="20">
        <v>482</v>
      </c>
      <c r="JJ91" s="20">
        <v>-218</v>
      </c>
      <c r="JK91" s="20">
        <v>-716.5</v>
      </c>
      <c r="JL91" s="20">
        <v>1915.5</v>
      </c>
      <c r="JM91" s="20">
        <v>21</v>
      </c>
      <c r="JN91" s="20">
        <v>739.5</v>
      </c>
      <c r="JO91" s="20">
        <v>383</v>
      </c>
      <c r="JP91" s="20">
        <v>264</v>
      </c>
      <c r="JQ91" s="20">
        <v>50</v>
      </c>
      <c r="JR91" s="20">
        <v>-613</v>
      </c>
      <c r="JS91" s="20">
        <v>-70.5</v>
      </c>
      <c r="JT91" s="20">
        <v>929.5</v>
      </c>
      <c r="JU91" s="20">
        <v>1985.5</v>
      </c>
      <c r="JV91" s="20">
        <v>541.5</v>
      </c>
      <c r="JW91" s="20">
        <v>144.5</v>
      </c>
      <c r="JX91" s="20">
        <v>1281</v>
      </c>
      <c r="JY91" s="20">
        <v>279</v>
      </c>
      <c r="JZ91" s="20">
        <v>2064.5</v>
      </c>
      <c r="KA91" s="20">
        <v>1799.5</v>
      </c>
      <c r="KB91" s="20">
        <v>782</v>
      </c>
      <c r="KC91" s="20">
        <v>1846</v>
      </c>
      <c r="KD91" s="20">
        <v>580</v>
      </c>
      <c r="KE91" s="20">
        <v>58.5</v>
      </c>
      <c r="KF91" s="20">
        <v>-514.5</v>
      </c>
      <c r="KG91" s="20">
        <v>1926.5</v>
      </c>
      <c r="KH91" s="20">
        <v>-204</v>
      </c>
      <c r="KI91" s="20">
        <v>1004.5</v>
      </c>
      <c r="KJ91" s="20">
        <v>582</v>
      </c>
      <c r="KK91" s="20">
        <v>503</v>
      </c>
      <c r="KL91" s="20">
        <v>553</v>
      </c>
      <c r="KM91" s="20">
        <v>18</v>
      </c>
      <c r="KN91" s="20">
        <v>714.5</v>
      </c>
      <c r="KO91" s="20">
        <v>1397.5</v>
      </c>
      <c r="KP91" s="20">
        <v>2062</v>
      </c>
      <c r="KQ91" s="20">
        <v>580.5</v>
      </c>
      <c r="KR91" s="20">
        <v>578.5</v>
      </c>
      <c r="KS91" s="20">
        <v>1142</v>
      </c>
      <c r="KT91" s="20">
        <v>526</v>
      </c>
      <c r="KU91" s="20">
        <v>2472.5</v>
      </c>
      <c r="KV91" s="20">
        <v>1978</v>
      </c>
      <c r="KW91" s="20">
        <v>1655</v>
      </c>
      <c r="KX91" s="20">
        <v>1230</v>
      </c>
      <c r="KY91" s="20">
        <v>1779.5</v>
      </c>
      <c r="KZ91" s="20">
        <v>120</v>
      </c>
      <c r="LA91" s="20">
        <v>-1291</v>
      </c>
      <c r="LB91" s="20">
        <v>1383</v>
      </c>
      <c r="LC91" s="20">
        <v>-101.5</v>
      </c>
      <c r="LD91" s="20">
        <v>682.5</v>
      </c>
      <c r="LE91" s="20">
        <v>-816</v>
      </c>
      <c r="LF91" s="20">
        <v>297</v>
      </c>
      <c r="LG91" s="20">
        <v>-129.5</v>
      </c>
      <c r="LH91" s="20">
        <v>-594.5</v>
      </c>
      <c r="LI91" s="20">
        <v>200</v>
      </c>
      <c r="LJ91" s="20">
        <v>1617.5</v>
      </c>
      <c r="LK91" s="20">
        <v>1362.5</v>
      </c>
      <c r="LL91" s="20">
        <v>874.5</v>
      </c>
      <c r="LM91" s="20">
        <v>180</v>
      </c>
      <c r="LN91" s="20">
        <v>742</v>
      </c>
      <c r="LO91" s="20">
        <v>-725.5</v>
      </c>
      <c r="LP91" s="20">
        <v>2106</v>
      </c>
      <c r="LQ91" s="20">
        <v>1302.5</v>
      </c>
      <c r="LR91" s="20">
        <v>1289</v>
      </c>
      <c r="LS91" s="20">
        <v>-754</v>
      </c>
      <c r="LT91" s="20">
        <v>537</v>
      </c>
      <c r="LU91" s="20">
        <v>-87</v>
      </c>
      <c r="LV91" s="20">
        <v>-1040.5</v>
      </c>
      <c r="LW91" s="20">
        <v>130.5</v>
      </c>
      <c r="LX91" s="20">
        <v>-156.5</v>
      </c>
      <c r="LY91" s="20">
        <v>-476</v>
      </c>
      <c r="LZ91" s="20">
        <v>-1805</v>
      </c>
      <c r="MA91" s="20">
        <v>-618</v>
      </c>
      <c r="MB91" s="20">
        <v>-1129.5</v>
      </c>
      <c r="MC91" s="20">
        <v>-1277.5</v>
      </c>
      <c r="MD91" s="20">
        <v>-1217.5</v>
      </c>
      <c r="ME91" s="20">
        <v>200</v>
      </c>
      <c r="MF91" s="20">
        <v>57</v>
      </c>
      <c r="MG91" s="20">
        <v>233.5</v>
      </c>
      <c r="MH91" s="20">
        <v>-501</v>
      </c>
      <c r="MI91" s="20">
        <v>-369</v>
      </c>
      <c r="MJ91" s="20">
        <v>-1914.5</v>
      </c>
      <c r="MK91" s="20">
        <v>252.5</v>
      </c>
      <c r="ML91" s="20">
        <v>-366.5</v>
      </c>
      <c r="MM91" s="20">
        <v>-499</v>
      </c>
      <c r="MN91" s="20">
        <v>-1201.5</v>
      </c>
      <c r="MO91" s="20">
        <v>400</v>
      </c>
      <c r="MP91" s="20">
        <v>-640</v>
      </c>
      <c r="MQ91" s="20">
        <v>-1190</v>
      </c>
      <c r="MR91" s="20">
        <v>666.5</v>
      </c>
      <c r="MS91" s="20">
        <v>170.5</v>
      </c>
      <c r="MT91" s="20">
        <v>-818</v>
      </c>
      <c r="MU91" s="20">
        <v>-1373</v>
      </c>
      <c r="MV91" s="20">
        <v>-563</v>
      </c>
      <c r="MW91" s="20">
        <v>-1735.5</v>
      </c>
      <c r="MX91" s="20">
        <v>-2212</v>
      </c>
      <c r="MY91" s="20">
        <v>-1862.5</v>
      </c>
      <c r="MZ91" s="20">
        <v>-557</v>
      </c>
      <c r="NA91" s="20">
        <v>312.5</v>
      </c>
      <c r="NB91" s="20">
        <v>218.5</v>
      </c>
      <c r="NC91" s="20">
        <v>-1191.5</v>
      </c>
      <c r="ND91" s="20">
        <v>626</v>
      </c>
      <c r="NE91" s="20">
        <v>-1142.5</v>
      </c>
      <c r="NF91" s="20">
        <v>328</v>
      </c>
      <c r="NG91" s="20">
        <v>335.5</v>
      </c>
      <c r="NH91" s="20">
        <v>-1838.5</v>
      </c>
      <c r="NI91" s="20">
        <v>-839.5</v>
      </c>
      <c r="NJ91" s="20">
        <v>-753.5</v>
      </c>
      <c r="NK91" s="20">
        <v>-4.5</v>
      </c>
      <c r="NL91" s="20">
        <v>-711</v>
      </c>
      <c r="NM91" s="20">
        <v>-500.5</v>
      </c>
      <c r="NN91" s="20">
        <v>-176</v>
      </c>
      <c r="NO91" s="20">
        <v>-218</v>
      </c>
      <c r="NP91" s="20">
        <v>-1192.5</v>
      </c>
      <c r="NQ91" s="20">
        <v>-368</v>
      </c>
      <c r="NR91" s="20">
        <v>-661.5</v>
      </c>
      <c r="NS91" s="20">
        <v>-508.5</v>
      </c>
      <c r="NT91" s="20">
        <v>-634.5</v>
      </c>
      <c r="NU91" s="20">
        <v>6.5</v>
      </c>
      <c r="NV91" s="20">
        <v>-518.5</v>
      </c>
      <c r="NW91" s="20">
        <v>72</v>
      </c>
      <c r="NX91" s="20">
        <v>-400</v>
      </c>
      <c r="NY91" s="20">
        <v>-660.5</v>
      </c>
      <c r="NZ91" s="20">
        <v>-1495</v>
      </c>
      <c r="OA91" s="20">
        <v>-463</v>
      </c>
      <c r="OB91" s="20">
        <v>-721</v>
      </c>
      <c r="OC91" s="20">
        <v>-253.5</v>
      </c>
      <c r="OD91" s="20">
        <v>655</v>
      </c>
      <c r="OE91" s="20">
        <v>514</v>
      </c>
      <c r="OF91" s="20">
        <v>-98.5</v>
      </c>
      <c r="OG91" s="20">
        <v>-579.5</v>
      </c>
      <c r="OH91" s="20">
        <v>1081.5</v>
      </c>
      <c r="OI91" s="20">
        <v>11.5</v>
      </c>
      <c r="OJ91" s="20">
        <v>329</v>
      </c>
      <c r="OK91" s="20">
        <v>-74</v>
      </c>
      <c r="OL91" s="20">
        <v>147.5</v>
      </c>
      <c r="OM91" s="20">
        <v>-194.5</v>
      </c>
      <c r="ON91" s="20">
        <v>-548.5</v>
      </c>
      <c r="OO91" s="20">
        <v>-80</v>
      </c>
      <c r="OP91" s="20">
        <v>601</v>
      </c>
      <c r="OQ91" s="20">
        <v>1066.5</v>
      </c>
      <c r="OR91" s="20">
        <v>460</v>
      </c>
      <c r="OS91" s="20">
        <v>12.5</v>
      </c>
      <c r="OT91" s="20">
        <v>730</v>
      </c>
      <c r="OU91" s="20">
        <v>-95.5</v>
      </c>
      <c r="OV91" s="20">
        <v>1290</v>
      </c>
      <c r="OW91" s="20">
        <v>1029</v>
      </c>
      <c r="OX91" s="20">
        <v>380.5</v>
      </c>
      <c r="OY91" s="20">
        <v>-755.5</v>
      </c>
      <c r="OZ91" s="20">
        <v>-81.5</v>
      </c>
      <c r="PA91" s="20">
        <v>-483.5</v>
      </c>
      <c r="PB91" s="20">
        <v>-1120</v>
      </c>
      <c r="PC91" s="20">
        <v>242.5</v>
      </c>
      <c r="PD91" s="20">
        <v>382.5</v>
      </c>
      <c r="PE91" s="20">
        <v>-79.5</v>
      </c>
      <c r="PF91" s="20">
        <v>-761.5</v>
      </c>
      <c r="PG91" s="20">
        <v>-246.5</v>
      </c>
      <c r="PH91" s="20">
        <v>-991</v>
      </c>
      <c r="PI91" s="20">
        <v>-1316</v>
      </c>
      <c r="PJ91" s="20">
        <v>-1322</v>
      </c>
      <c r="PK91" s="20">
        <v>-211</v>
      </c>
      <c r="PL91" s="20">
        <v>99</v>
      </c>
      <c r="PM91" s="20">
        <v>312.5</v>
      </c>
      <c r="PN91" s="20">
        <v>-875</v>
      </c>
      <c r="PO91" s="20">
        <v>420.5</v>
      </c>
      <c r="PP91" s="20">
        <v>-939.5</v>
      </c>
      <c r="PQ91" s="20">
        <v>-240.5</v>
      </c>
      <c r="PR91" s="20">
        <v>-9</v>
      </c>
      <c r="PS91" s="20">
        <v>-1067</v>
      </c>
      <c r="PT91" s="20">
        <v>1660</v>
      </c>
      <c r="PU91" s="20">
        <v>1117.5</v>
      </c>
      <c r="PV91" s="20">
        <v>-496.5</v>
      </c>
      <c r="PW91" s="20">
        <v>-1145.5</v>
      </c>
      <c r="PX91" s="20">
        <v>2215</v>
      </c>
      <c r="PY91" s="20">
        <v>690.5</v>
      </c>
      <c r="PZ91" s="20">
        <v>1307</v>
      </c>
      <c r="QA91" s="20">
        <v>1040.5</v>
      </c>
      <c r="QB91" s="20">
        <v>718.5</v>
      </c>
      <c r="QC91" s="20">
        <v>151</v>
      </c>
      <c r="QD91" s="20">
        <v>-784</v>
      </c>
      <c r="QE91" s="20">
        <v>-134.5</v>
      </c>
      <c r="QF91" s="20">
        <v>1054.5</v>
      </c>
      <c r="QG91" s="20">
        <v>2217.5</v>
      </c>
      <c r="QH91" s="20">
        <v>979</v>
      </c>
      <c r="QI91" s="20">
        <v>-119.5</v>
      </c>
      <c r="QJ91" s="20">
        <v>2186.5</v>
      </c>
      <c r="QK91" s="20">
        <v>924.5</v>
      </c>
      <c r="QL91" s="20">
        <v>1972</v>
      </c>
      <c r="QM91" s="20">
        <v>2270.5</v>
      </c>
      <c r="QN91" s="20">
        <v>560</v>
      </c>
      <c r="QO91" s="20">
        <v>-1485</v>
      </c>
      <c r="QP91" s="20">
        <v>2350</v>
      </c>
      <c r="QQ91" s="20">
        <v>-375</v>
      </c>
      <c r="QR91" s="20">
        <v>-1647</v>
      </c>
      <c r="QS91" s="20">
        <v>6.5</v>
      </c>
      <c r="QT91" s="20">
        <v>281</v>
      </c>
      <c r="QU91" s="20">
        <v>-1113</v>
      </c>
      <c r="QV91" s="20">
        <v>-2666.5</v>
      </c>
      <c r="QW91" s="20">
        <v>-693.5</v>
      </c>
      <c r="QX91" s="20">
        <v>-2114.5</v>
      </c>
      <c r="QY91" s="20">
        <v>-2442.5</v>
      </c>
      <c r="QZ91" s="20">
        <v>-2006</v>
      </c>
      <c r="RA91" s="20">
        <v>-152.5</v>
      </c>
      <c r="RB91" s="20">
        <v>-453</v>
      </c>
      <c r="RC91" s="20">
        <v>523</v>
      </c>
      <c r="RD91" s="20">
        <v>-1265</v>
      </c>
      <c r="RE91" s="20">
        <v>95.5</v>
      </c>
      <c r="RF91" s="20">
        <v>-2187</v>
      </c>
      <c r="RG91" s="20">
        <v>12.5</v>
      </c>
      <c r="RH91" s="20">
        <v>-438</v>
      </c>
      <c r="RI91" s="20">
        <v>-1858</v>
      </c>
      <c r="RJ91" s="20">
        <v>-944.5</v>
      </c>
      <c r="RK91" s="20">
        <v>1489.5</v>
      </c>
      <c r="RL91" s="20">
        <v>-478.5</v>
      </c>
      <c r="RM91" s="20">
        <v>-1592.5</v>
      </c>
      <c r="RN91" s="20">
        <v>477</v>
      </c>
      <c r="RO91" s="20">
        <v>295.5</v>
      </c>
      <c r="RP91" s="20">
        <v>-564.5</v>
      </c>
      <c r="RQ91" s="20">
        <v>-1800</v>
      </c>
      <c r="RR91" s="20">
        <v>-410.5</v>
      </c>
      <c r="RS91" s="20">
        <v>-1619.5</v>
      </c>
      <c r="RT91" s="20">
        <v>-2086</v>
      </c>
      <c r="RU91" s="20">
        <v>-1662.5</v>
      </c>
      <c r="RV91" s="20">
        <v>6.5</v>
      </c>
      <c r="RW91" s="20">
        <v>114.5</v>
      </c>
      <c r="RX91" s="20">
        <v>505</v>
      </c>
      <c r="RY91" s="20">
        <v>-1119</v>
      </c>
      <c r="RZ91" s="20">
        <v>531</v>
      </c>
      <c r="SA91" s="20">
        <v>-1496.5</v>
      </c>
      <c r="SB91" s="20">
        <v>348</v>
      </c>
      <c r="SC91" s="20">
        <v>162</v>
      </c>
      <c r="SD91" s="20">
        <v>-1389</v>
      </c>
      <c r="SE91" s="20">
        <v>212</v>
      </c>
      <c r="SF91" s="20">
        <v>1271.5</v>
      </c>
      <c r="SG91" s="20">
        <v>-62.5</v>
      </c>
      <c r="SH91" s="20">
        <v>-1379</v>
      </c>
      <c r="SI91" s="20">
        <v>1358</v>
      </c>
      <c r="SJ91" s="20">
        <v>-402</v>
      </c>
      <c r="SK91" s="20">
        <v>-175</v>
      </c>
      <c r="SL91" s="20">
        <v>-1741</v>
      </c>
      <c r="SM91" s="20">
        <v>-362</v>
      </c>
      <c r="SN91" s="20">
        <v>-1022</v>
      </c>
      <c r="SO91" s="20">
        <v>-1511</v>
      </c>
      <c r="SP91" s="20">
        <v>-809</v>
      </c>
      <c r="SQ91" s="20">
        <v>979</v>
      </c>
      <c r="SR91" s="20">
        <v>1238.5</v>
      </c>
      <c r="SS91" s="20">
        <v>541.5</v>
      </c>
      <c r="ST91" s="20">
        <v>-260.5</v>
      </c>
      <c r="SU91" s="20">
        <v>371</v>
      </c>
      <c r="SV91" s="20">
        <v>-1592</v>
      </c>
      <c r="SW91" s="20">
        <v>1978</v>
      </c>
      <c r="SX91" s="20">
        <v>957</v>
      </c>
      <c r="SY91" s="20">
        <v>288</v>
      </c>
      <c r="SZ91" s="20">
        <v>-57.166666666657001</v>
      </c>
      <c r="TA91" s="20">
        <v>41848.166666666701</v>
      </c>
      <c r="TB91" s="20">
        <v>-1580.1666666666599</v>
      </c>
      <c r="TC91" s="20">
        <v>-15618.333333333299</v>
      </c>
      <c r="TD91" s="20">
        <v>3534.5</v>
      </c>
      <c r="TE91" s="20">
        <v>-120.166666666666</v>
      </c>
      <c r="TF91" s="20">
        <v>-2556.1666666666601</v>
      </c>
      <c r="TG91" s="20">
        <v>-19060.833333333299</v>
      </c>
      <c r="TH91" s="20">
        <v>-10.8333333333285</v>
      </c>
      <c r="TI91" s="20">
        <v>-3346.3333333333399</v>
      </c>
      <c r="TJ91" s="20">
        <v>-9781.6666666666606</v>
      </c>
      <c r="TK91" s="20">
        <v>-4811.6666666666697</v>
      </c>
      <c r="TL91" s="20">
        <v>10488.333333333299</v>
      </c>
      <c r="TM91" s="20">
        <v>-1431.3333333333401</v>
      </c>
      <c r="TN91" s="20">
        <v>287.16666666666799</v>
      </c>
      <c r="TO91" s="20">
        <v>-6863.99999999999</v>
      </c>
      <c r="TP91" s="20">
        <v>4640.5</v>
      </c>
      <c r="TQ91" s="20">
        <v>-4371.5</v>
      </c>
      <c r="TR91" s="20">
        <v>8063.5</v>
      </c>
      <c r="TS91" s="20">
        <v>3814.6666666666601</v>
      </c>
      <c r="TT91" s="20">
        <v>-573.66666666667197</v>
      </c>
      <c r="TU91" s="20">
        <v>-87843.833333333299</v>
      </c>
      <c r="TV91" s="20">
        <v>-52983.5</v>
      </c>
      <c r="TW91" s="20">
        <v>-4524</v>
      </c>
      <c r="TX91" s="20">
        <v>-17550.666666666701</v>
      </c>
      <c r="TY91" s="20">
        <v>-58480.666666666701</v>
      </c>
      <c r="TZ91" s="20">
        <v>-11482.166666666701</v>
      </c>
      <c r="UA91" s="20">
        <v>-43012</v>
      </c>
      <c r="UB91" s="20">
        <v>-75830.166666666701</v>
      </c>
      <c r="UC91" s="20">
        <v>-40183</v>
      </c>
      <c r="UD91" s="20">
        <v>-47562.666666666701</v>
      </c>
      <c r="UE91" s="20">
        <v>-32807.166666666701</v>
      </c>
      <c r="UF91" s="20">
        <v>-60097.333333333299</v>
      </c>
      <c r="UG91" s="20">
        <v>-38091.166666666701</v>
      </c>
      <c r="UH91" s="20">
        <v>-61589.5</v>
      </c>
      <c r="UI91" s="20">
        <v>-21463.833333333299</v>
      </c>
      <c r="UJ91" s="20">
        <v>-33198.166666666701</v>
      </c>
      <c r="UK91" s="20">
        <v>-60557.833333333299</v>
      </c>
      <c r="UL91" s="20">
        <v>-85941.5</v>
      </c>
      <c r="UM91" s="20">
        <v>-71851.666666666701</v>
      </c>
      <c r="UN91" s="20">
        <v>-77487</v>
      </c>
      <c r="UO91" s="20">
        <v>-56622.666666666701</v>
      </c>
      <c r="UP91" s="20">
        <v>6348.8333333333403</v>
      </c>
      <c r="UQ91" s="20">
        <v>-15994</v>
      </c>
      <c r="UR91" s="20">
        <v>-2067.1666666666702</v>
      </c>
      <c r="US91" s="20">
        <v>8463.8333333333303</v>
      </c>
      <c r="UT91" s="20">
        <v>3151.6666666666601</v>
      </c>
      <c r="UU91" s="20">
        <v>172.5</v>
      </c>
      <c r="UV91" s="20">
        <v>5465.3333333333303</v>
      </c>
      <c r="UW91" s="20">
        <v>21126.166666666701</v>
      </c>
      <c r="UX91" s="20">
        <v>6311.8333333333303</v>
      </c>
      <c r="UY91" s="20">
        <v>10927.333333333299</v>
      </c>
      <c r="UZ91" s="20">
        <v>10357.666666666701</v>
      </c>
      <c r="VA91" s="20">
        <v>10215.5</v>
      </c>
      <c r="VB91" s="20">
        <v>-3961.8333333333298</v>
      </c>
      <c r="VC91" s="20">
        <v>3241.8333333333298</v>
      </c>
      <c r="VD91" s="20">
        <v>-4566.8333333333303</v>
      </c>
      <c r="VE91" s="20">
        <v>2109</v>
      </c>
      <c r="VF91" s="20">
        <v>7542.8333333333403</v>
      </c>
      <c r="VG91" s="20">
        <v>22719.833333333299</v>
      </c>
      <c r="VH91" s="20">
        <v>16</v>
      </c>
      <c r="VI91" s="20">
        <v>8933.6666666666606</v>
      </c>
      <c r="VJ91" s="20">
        <v>2940</v>
      </c>
      <c r="VK91" s="20">
        <v>43136.666666666701</v>
      </c>
      <c r="VL91" s="20">
        <v>-59291.666666666701</v>
      </c>
      <c r="VM91" s="20">
        <v>-7756.1666666666697</v>
      </c>
      <c r="VN91" s="20">
        <v>19146</v>
      </c>
      <c r="VO91" s="20">
        <v>34998</v>
      </c>
      <c r="VP91" s="20">
        <v>-5320.5</v>
      </c>
      <c r="VQ91" s="20">
        <v>32712.5</v>
      </c>
      <c r="VR91" s="20">
        <v>80411.333333333299</v>
      </c>
      <c r="VS91" s="20">
        <v>29880.666666666701</v>
      </c>
      <c r="VT91" s="20">
        <v>46003.833333333299</v>
      </c>
      <c r="VU91" s="20">
        <v>37166.5</v>
      </c>
      <c r="VV91" s="20">
        <v>47128.333333333299</v>
      </c>
      <c r="VW91" s="20">
        <v>4401.1666666666597</v>
      </c>
      <c r="VX91" s="20">
        <v>35563</v>
      </c>
      <c r="VY91" s="20">
        <v>-11031.333333333299</v>
      </c>
      <c r="VZ91" s="20">
        <v>11639.833333333299</v>
      </c>
      <c r="WA91" s="20">
        <v>41053.333333333299</v>
      </c>
      <c r="WB91" s="20">
        <v>87472.166666666701</v>
      </c>
      <c r="WC91" s="20">
        <v>32137.666666666701</v>
      </c>
      <c r="WD91" s="20">
        <v>58753.833333333299</v>
      </c>
      <c r="WE91" s="20">
        <v>32703</v>
      </c>
      <c r="WF91" s="20">
        <v>-17492</v>
      </c>
      <c r="WG91" s="20">
        <v>84669.833333333299</v>
      </c>
      <c r="WH91" s="20">
        <v>7560.1666666666697</v>
      </c>
      <c r="WI91" s="20">
        <v>-29940</v>
      </c>
      <c r="WJ91" s="20">
        <v>-11591.166666666701</v>
      </c>
      <c r="WK91" s="20">
        <v>-914.99999999999898</v>
      </c>
      <c r="WL91" s="20">
        <v>-19078.666666666701</v>
      </c>
      <c r="WM91" s="20">
        <v>-75233.166666666701</v>
      </c>
      <c r="WN91" s="20">
        <v>-19809.5</v>
      </c>
      <c r="WO91" s="20">
        <v>-29918.166666666701</v>
      </c>
      <c r="WP91" s="20">
        <v>-31271.166666666701</v>
      </c>
      <c r="WQ91" s="20">
        <v>-30986</v>
      </c>
      <c r="WR91" s="20">
        <v>19060.166666666701</v>
      </c>
      <c r="WS91" s="20">
        <v>-14174.833333333299</v>
      </c>
      <c r="WT91" s="20">
        <v>10759.166666666701</v>
      </c>
      <c r="WU91" s="20">
        <v>-7050.8333333333303</v>
      </c>
      <c r="WV91" s="20">
        <v>-24203.166666666701</v>
      </c>
      <c r="WW91" s="20">
        <v>-68503</v>
      </c>
      <c r="WX91" s="20">
        <v>1197.1666666666599</v>
      </c>
      <c r="WY91" s="20">
        <v>-29561.666666666701</v>
      </c>
      <c r="WZ91" s="20">
        <v>-6368.3333333333403</v>
      </c>
      <c r="XA91" s="20">
        <v>-872.66666666666595</v>
      </c>
      <c r="XB91" s="20">
        <v>14631.333333333299</v>
      </c>
      <c r="XC91" s="20">
        <v>1118</v>
      </c>
      <c r="XD91" s="20">
        <v>-77.499999999999602</v>
      </c>
      <c r="XE91" s="20">
        <v>-2916</v>
      </c>
      <c r="XF91" s="20">
        <v>968.83333333333405</v>
      </c>
      <c r="XG91" s="20">
        <v>-2424</v>
      </c>
      <c r="XH91" s="20">
        <v>-5212.5</v>
      </c>
      <c r="XI91" s="20">
        <v>-1280.8333333333301</v>
      </c>
      <c r="XJ91" s="20">
        <v>-585.99999999999898</v>
      </c>
      <c r="XK91" s="20">
        <v>-613.33333333333303</v>
      </c>
      <c r="XL91" s="20">
        <v>-1395.8333333333301</v>
      </c>
      <c r="XM91" s="20">
        <v>1030.8333333333301</v>
      </c>
      <c r="XN91" s="20">
        <v>-3391</v>
      </c>
      <c r="XO91" s="20">
        <v>-164.833333333333</v>
      </c>
      <c r="XP91" s="20">
        <v>187</v>
      </c>
      <c r="XQ91" s="20">
        <v>-2253.1666666666702</v>
      </c>
      <c r="XR91" s="20">
        <v>-2387.1666666666702</v>
      </c>
      <c r="XS91" s="20">
        <v>-2136.3333333333298</v>
      </c>
      <c r="XT91" s="20">
        <v>-4048.1666666666702</v>
      </c>
      <c r="XU91" s="20">
        <v>-1174</v>
      </c>
      <c r="XV91" s="20">
        <v>3939.8333333333399</v>
      </c>
      <c r="XW91" s="20">
        <v>47363</v>
      </c>
      <c r="XX91" s="20">
        <v>405.333333333334</v>
      </c>
      <c r="XY91" s="20">
        <v>-10215.5</v>
      </c>
      <c r="XZ91" s="20">
        <v>2952.8333333333298</v>
      </c>
      <c r="YA91" s="20">
        <v>4241.5</v>
      </c>
      <c r="YB91" s="20">
        <v>-1988.1666666666699</v>
      </c>
      <c r="YC91" s="20">
        <v>-13829.5</v>
      </c>
      <c r="YD91" s="20">
        <v>1747.3333333333401</v>
      </c>
      <c r="YE91" s="20">
        <v>-3897</v>
      </c>
      <c r="YF91" s="20">
        <v>-8350.1666666666697</v>
      </c>
      <c r="YG91" s="20">
        <v>-2188.8333333333298</v>
      </c>
      <c r="YH91" s="20">
        <v>9516</v>
      </c>
      <c r="YI91" s="20">
        <v>-817.33333333333599</v>
      </c>
      <c r="YJ91" s="20">
        <v>5621.5</v>
      </c>
      <c r="YK91" s="20">
        <v>-2937.1666666666702</v>
      </c>
      <c r="YL91" s="20">
        <v>6153.5</v>
      </c>
      <c r="YM91" s="20">
        <v>-2697.1666666666702</v>
      </c>
      <c r="YN91" s="20">
        <v>7517.5</v>
      </c>
      <c r="YO91" s="20">
        <v>3111</v>
      </c>
      <c r="YP91" s="20">
        <v>-1105.3333333333401</v>
      </c>
      <c r="YQ91" s="20">
        <v>46231.166666666701</v>
      </c>
      <c r="YR91" s="20">
        <v>12621.833333333299</v>
      </c>
      <c r="YS91" s="20">
        <v>-6678.8333333333303</v>
      </c>
      <c r="YT91" s="20">
        <v>-4583.6666666666597</v>
      </c>
      <c r="YU91" s="20">
        <v>42965.333333333299</v>
      </c>
      <c r="YV91" s="20">
        <v>-628</v>
      </c>
      <c r="YW91" s="20">
        <v>28274.5</v>
      </c>
      <c r="YX91" s="20">
        <v>45576.5</v>
      </c>
      <c r="YY91" s="20">
        <v>27208.666666666701</v>
      </c>
      <c r="YZ91" s="20">
        <v>31464.5</v>
      </c>
      <c r="ZA91" s="20">
        <v>15003.666666666701</v>
      </c>
      <c r="ZB91" s="20">
        <v>34488.666666666701</v>
      </c>
      <c r="ZC91" s="20">
        <v>22929.333333333299</v>
      </c>
      <c r="ZD91" s="20">
        <v>38948.5</v>
      </c>
      <c r="ZE91" s="20">
        <v>1428.8333333333301</v>
      </c>
      <c r="ZF91" s="20">
        <v>5888</v>
      </c>
      <c r="ZG91" s="20">
        <v>46571.5</v>
      </c>
      <c r="ZH91" s="20">
        <v>64504</v>
      </c>
      <c r="ZI91" s="20">
        <v>48778</v>
      </c>
      <c r="ZJ91" s="20">
        <v>61391.833333333299</v>
      </c>
      <c r="ZK91" s="20">
        <v>31400.333333333299</v>
      </c>
      <c r="ZL91" s="20">
        <v>1652.6666666666699</v>
      </c>
      <c r="ZM91" s="20">
        <v>12341.5</v>
      </c>
      <c r="ZN91" s="20">
        <v>-3604.6666666666702</v>
      </c>
      <c r="ZO91" s="20">
        <v>-7985.3333333333303</v>
      </c>
      <c r="ZP91" s="20">
        <v>7166.5</v>
      </c>
      <c r="ZQ91" s="20">
        <v>2177.1666666666702</v>
      </c>
      <c r="ZR91" s="20">
        <v>1228.8333333333401</v>
      </c>
      <c r="ZS91" s="20">
        <v>-1603.8333333333301</v>
      </c>
      <c r="ZT91" s="20">
        <v>2111.8333333333399</v>
      </c>
      <c r="ZU91" s="20">
        <v>-2220.3333333333399</v>
      </c>
      <c r="ZV91" s="20">
        <v>-7159</v>
      </c>
      <c r="ZW91" s="20">
        <v>-3280</v>
      </c>
      <c r="ZX91" s="20">
        <v>2755.6666666666702</v>
      </c>
      <c r="ZY91" s="20">
        <v>4558.1666666666597</v>
      </c>
      <c r="ZZ91" s="20">
        <v>1630.8333333333301</v>
      </c>
      <c r="AAA91" s="20">
        <v>-5067</v>
      </c>
      <c r="AAB91" s="20">
        <v>9400.8333333333394</v>
      </c>
      <c r="AAC91" s="20">
        <v>3947.8333333333298</v>
      </c>
      <c r="AAD91" s="20">
        <v>6418.1666666666597</v>
      </c>
      <c r="AAE91" s="20">
        <v>8510.5</v>
      </c>
      <c r="AAF91" s="20">
        <v>-3229.6666666666702</v>
      </c>
      <c r="AAG91" s="20">
        <v>15173.166666666701</v>
      </c>
      <c r="AAH91" s="20">
        <v>-27663.166666666701</v>
      </c>
      <c r="AAI91" s="20">
        <v>-9000.1666666666697</v>
      </c>
      <c r="AAJ91" s="20">
        <v>-1978.1666666666699</v>
      </c>
      <c r="AAK91" s="20">
        <v>19607.333333333299</v>
      </c>
      <c r="AAL91" s="20">
        <v>-2151.5</v>
      </c>
      <c r="AAM91" s="20">
        <v>14919.5</v>
      </c>
      <c r="AAN91" s="20">
        <v>34636</v>
      </c>
      <c r="AAO91" s="20">
        <v>16932.166666666701</v>
      </c>
      <c r="AAP91" s="20">
        <v>17182.166666666701</v>
      </c>
      <c r="AAQ91" s="20">
        <v>9286.3333333333394</v>
      </c>
      <c r="AAR91" s="20">
        <v>19155.166666666701</v>
      </c>
      <c r="AAS91" s="20">
        <v>1445.8333333333301</v>
      </c>
      <c r="AAT91" s="20">
        <v>15220.166666666701</v>
      </c>
      <c r="AAU91" s="20">
        <v>-5636.6666666666597</v>
      </c>
      <c r="AAV91" s="20">
        <v>-4501</v>
      </c>
      <c r="AAW91" s="20">
        <v>27941.666666666701</v>
      </c>
      <c r="AAX91" s="20">
        <v>45291.166666666701</v>
      </c>
      <c r="AAY91" s="20">
        <v>17319.666666666701</v>
      </c>
      <c r="AAZ91" s="20">
        <v>35186</v>
      </c>
      <c r="ABA91" s="20">
        <v>8106.3333333333403</v>
      </c>
      <c r="ABB91" s="20">
        <v>32779.333333333299</v>
      </c>
      <c r="ABC91" s="20">
        <v>-51671.166666666701</v>
      </c>
      <c r="ABD91" s="20">
        <v>-11487.333333333299</v>
      </c>
      <c r="ABE91" s="20">
        <v>12621.5</v>
      </c>
      <c r="ABF91" s="20">
        <v>30771.833333333299</v>
      </c>
      <c r="ABG91" s="20">
        <v>-607.33333333333303</v>
      </c>
      <c r="ABH91" s="20">
        <v>27371.833333333299</v>
      </c>
      <c r="ABI91" s="20">
        <v>73488.666666666701</v>
      </c>
      <c r="ABJ91" s="20">
        <v>29241</v>
      </c>
      <c r="ABK91" s="20">
        <v>36209.333333333299</v>
      </c>
      <c r="ABL91" s="20">
        <v>26589.333333333299</v>
      </c>
      <c r="ABM91" s="20">
        <v>38540.166666666701</v>
      </c>
      <c r="ABN91" s="20">
        <v>-1459.5</v>
      </c>
      <c r="ABO91" s="20">
        <v>27738.833333333299</v>
      </c>
      <c r="ABP91" s="20">
        <v>-8929.3333333333303</v>
      </c>
      <c r="ABQ91" s="20">
        <v>2434</v>
      </c>
      <c r="ABR91" s="20">
        <v>44342</v>
      </c>
      <c r="ABS91" s="20">
        <v>84132</v>
      </c>
      <c r="ABT91" s="20">
        <v>24654.833333333299</v>
      </c>
      <c r="ABU91" s="20">
        <v>55528</v>
      </c>
      <c r="ABV91" s="20">
        <v>17622.666666666701</v>
      </c>
      <c r="ABW91" s="20">
        <v>19213.333333333299</v>
      </c>
      <c r="ABX91" s="20">
        <v>-25368.333333333299</v>
      </c>
      <c r="ABY91" s="20">
        <v>-10668.5</v>
      </c>
      <c r="ABZ91" s="20">
        <v>566.33333333333599</v>
      </c>
      <c r="ACA91" s="20">
        <v>24744</v>
      </c>
      <c r="ACB91" s="20">
        <v>1195.1666666666699</v>
      </c>
      <c r="ACC91" s="20">
        <v>17079.166666666701</v>
      </c>
      <c r="ACD91" s="20">
        <v>42305.666666666701</v>
      </c>
      <c r="ACE91" s="20">
        <v>17812</v>
      </c>
      <c r="ACF91" s="20">
        <v>18773.166666666701</v>
      </c>
      <c r="ACG91" s="20">
        <v>8601.1666666666606</v>
      </c>
      <c r="ACH91" s="20">
        <v>17535</v>
      </c>
      <c r="ACI91" s="20">
        <v>-13.1666666666642</v>
      </c>
      <c r="ACJ91" s="20">
        <v>21187.333333333299</v>
      </c>
      <c r="ACK91" s="20">
        <v>-4854</v>
      </c>
      <c r="ACL91" s="20">
        <v>-3587.1666666666601</v>
      </c>
      <c r="ACM91" s="20">
        <v>33698.333333333299</v>
      </c>
      <c r="ACN91" s="20">
        <v>51803.166666666701</v>
      </c>
      <c r="ACO91" s="20">
        <v>18984.666666666701</v>
      </c>
      <c r="ACP91" s="20">
        <v>39503.166666666701</v>
      </c>
      <c r="ACQ91" s="20">
        <v>6310.6666666666597</v>
      </c>
      <c r="ACR91" s="20">
        <v>-25274.666666666701</v>
      </c>
      <c r="ACS91" s="20">
        <v>37062.833333333299</v>
      </c>
      <c r="ACT91" s="20">
        <v>1344.1666666666699</v>
      </c>
      <c r="ACU91" s="20">
        <v>-13779.833333333299</v>
      </c>
      <c r="ACV91" s="20">
        <v>-19028.833333333299</v>
      </c>
      <c r="ACW91" s="20">
        <v>2497.8333333333298</v>
      </c>
      <c r="ACX91" s="20">
        <v>-18031</v>
      </c>
      <c r="ACY91" s="20">
        <v>-42845.666666666701</v>
      </c>
      <c r="ACZ91" s="20">
        <v>-13920.333333333299</v>
      </c>
      <c r="ADA91" s="20">
        <v>-22648.166666666701</v>
      </c>
      <c r="ADB91" s="20">
        <v>-20364.5</v>
      </c>
      <c r="ADC91" s="20">
        <v>-24568.166666666701</v>
      </c>
      <c r="ADD91" s="20">
        <v>-2973.3333333333298</v>
      </c>
      <c r="ADE91" s="20">
        <v>-22283.5</v>
      </c>
      <c r="ADF91" s="20">
        <v>1917</v>
      </c>
      <c r="ADG91" s="20">
        <v>-11121.166666666701</v>
      </c>
      <c r="ADH91" s="20">
        <v>-17936.333333333299</v>
      </c>
      <c r="ADI91" s="20">
        <v>-38831.5</v>
      </c>
      <c r="ADJ91" s="20">
        <v>-18412.166666666701</v>
      </c>
      <c r="ADK91" s="20">
        <v>-28361.166666666701</v>
      </c>
      <c r="ADL91" s="20">
        <v>-20558.333333333299</v>
      </c>
      <c r="ADM91" s="20">
        <v>-6772.8333333333303</v>
      </c>
      <c r="ADN91" s="20">
        <v>92316</v>
      </c>
      <c r="ADO91" s="20">
        <v>8564.3333333333394</v>
      </c>
      <c r="ADP91" s="20">
        <v>-25386</v>
      </c>
      <c r="ADQ91" s="20">
        <v>-7281.3333333333303</v>
      </c>
      <c r="ADR91" s="20">
        <v>-456.5</v>
      </c>
      <c r="ADS91" s="20">
        <v>-14113.833333333299</v>
      </c>
      <c r="ADT91" s="20">
        <v>-64021</v>
      </c>
      <c r="ADU91" s="20">
        <v>-13926.333333333299</v>
      </c>
      <c r="ADV91" s="20">
        <v>-20482.833333333299</v>
      </c>
      <c r="ADW91" s="20">
        <v>-23047.166666666701</v>
      </c>
      <c r="ADX91" s="20">
        <v>-20209.666666666701</v>
      </c>
      <c r="ADY91" s="20">
        <v>23152.5</v>
      </c>
      <c r="ADZ91" s="20">
        <v>-9971.5</v>
      </c>
      <c r="AEA91" s="20">
        <v>10469</v>
      </c>
      <c r="AEB91" s="20">
        <v>-2468.8333333333399</v>
      </c>
      <c r="AEC91" s="20">
        <v>-18016.333333333299</v>
      </c>
      <c r="AED91" s="20">
        <v>-53199.166666666701</v>
      </c>
      <c r="AEE91" s="20">
        <v>7475.6666666666697</v>
      </c>
      <c r="AEF91" s="20">
        <v>-21260.333333333299</v>
      </c>
      <c r="AEG91" s="20">
        <v>1688.3333333333301</v>
      </c>
      <c r="AEH91" s="20">
        <v>-5862.8333333333303</v>
      </c>
      <c r="AEI91" s="20">
        <v>53124.166666666701</v>
      </c>
      <c r="AEJ91" s="20">
        <v>5128.1666666666697</v>
      </c>
      <c r="AEK91" s="20">
        <v>-3214.3333333333298</v>
      </c>
      <c r="AEL91" s="20">
        <v>-10464.333333333299</v>
      </c>
      <c r="AEM91" s="20">
        <v>5011.6666666666697</v>
      </c>
      <c r="AEN91" s="20">
        <v>-10482.5</v>
      </c>
      <c r="AEO91" s="20">
        <v>-27025.166666666701</v>
      </c>
      <c r="AEP91" s="20">
        <v>-8644.6666666666697</v>
      </c>
      <c r="AEQ91" s="20">
        <v>-10014.166666666701</v>
      </c>
      <c r="AER91" s="20">
        <v>-9076.3333333333394</v>
      </c>
      <c r="AES91" s="20">
        <v>-12489</v>
      </c>
      <c r="AET91" s="20">
        <v>4190</v>
      </c>
      <c r="AEU91" s="20">
        <v>-10581.5</v>
      </c>
      <c r="AEV91" s="20">
        <v>4676.1666666666697</v>
      </c>
      <c r="AEW91" s="20">
        <v>880.33333333333201</v>
      </c>
      <c r="AEX91" s="20">
        <v>-11703.5</v>
      </c>
      <c r="AEY91" s="20">
        <v>-23463.666666666701</v>
      </c>
      <c r="AEZ91" s="20">
        <v>-7618</v>
      </c>
      <c r="AFA91" s="20">
        <v>-19314.833333333299</v>
      </c>
      <c r="AFB91" s="20">
        <v>-6693.3333333333303</v>
      </c>
      <c r="AFC91" s="20">
        <v>18558</v>
      </c>
      <c r="AFD91" s="20">
        <v>-7109.1666666666697</v>
      </c>
      <c r="AFE91" s="20">
        <v>-2761</v>
      </c>
      <c r="AFF91" s="20">
        <v>7222.8333333333303</v>
      </c>
      <c r="AFG91" s="20">
        <v>12486.166666666701</v>
      </c>
      <c r="AFH91" s="20">
        <v>-1075</v>
      </c>
      <c r="AFI91" s="20">
        <v>12175.833333333299</v>
      </c>
      <c r="AFJ91" s="20">
        <v>30342</v>
      </c>
      <c r="AFK91" s="20">
        <v>13201</v>
      </c>
      <c r="AFL91" s="20">
        <v>20575</v>
      </c>
      <c r="AFM91" s="20">
        <v>15976</v>
      </c>
      <c r="AFN91" s="20">
        <v>20645.833333333299</v>
      </c>
      <c r="AFO91" s="20">
        <v>3685.8333333333399</v>
      </c>
      <c r="AFP91" s="20">
        <v>11246.166666666701</v>
      </c>
      <c r="AFQ91" s="20">
        <v>-5395.6666666666697</v>
      </c>
      <c r="AFR91" s="20">
        <v>4286.3333333333303</v>
      </c>
      <c r="AFS91" s="20">
        <v>17564</v>
      </c>
      <c r="AFT91" s="20">
        <v>39058.333333333299</v>
      </c>
      <c r="AFU91" s="20">
        <v>12369.5</v>
      </c>
      <c r="AFV91" s="20">
        <v>23221.333333333299</v>
      </c>
      <c r="AFW91" s="20">
        <v>13071</v>
      </c>
      <c r="AFX91" s="20">
        <v>-15990.5</v>
      </c>
      <c r="AFY91" s="20">
        <v>60529.166666666701</v>
      </c>
      <c r="AFZ91" s="20">
        <v>2476.8333333333399</v>
      </c>
      <c r="AGA91" s="20">
        <v>-27939.666666666701</v>
      </c>
      <c r="AGB91" s="20">
        <v>-4939.6666666666597</v>
      </c>
      <c r="AGC91" s="20">
        <v>108.333333333333</v>
      </c>
      <c r="AGD91" s="20">
        <v>-14517.5</v>
      </c>
      <c r="AGE91" s="20">
        <v>-58215.5</v>
      </c>
      <c r="AGF91" s="20">
        <v>-15385.666666666701</v>
      </c>
      <c r="AGG91" s="20">
        <v>-26635.833333333299</v>
      </c>
      <c r="AGH91" s="20">
        <v>-30109</v>
      </c>
      <c r="AGI91" s="20">
        <v>-28764.666666666701</v>
      </c>
      <c r="AGJ91" s="20">
        <v>13076.666666666701</v>
      </c>
      <c r="AGK91" s="20">
        <v>-8064.8333333333403</v>
      </c>
      <c r="AGL91" s="20">
        <v>8603.5</v>
      </c>
      <c r="AGM91" s="20">
        <v>-10030</v>
      </c>
      <c r="AGN91" s="20">
        <v>-13906.5</v>
      </c>
      <c r="AGO91" s="20">
        <v>-52729</v>
      </c>
      <c r="AGP91" s="20">
        <v>2526.3333333333399</v>
      </c>
      <c r="AGQ91" s="20">
        <v>-18666.166666666701</v>
      </c>
      <c r="AGR91" s="20">
        <v>-9749.6666666666697</v>
      </c>
      <c r="AGS91" s="20">
        <v>18256</v>
      </c>
      <c r="AGT91" s="20">
        <v>-32216</v>
      </c>
      <c r="AGU91" s="20">
        <v>-12870.666666666701</v>
      </c>
      <c r="AGV91" s="20">
        <v>-16468.833333333299</v>
      </c>
      <c r="AGW91" s="20">
        <v>34414</v>
      </c>
      <c r="AGX91" s="20">
        <v>-5925.1666666666697</v>
      </c>
      <c r="AGY91" s="20">
        <v>19281.333333333299</v>
      </c>
      <c r="AGZ91" s="20">
        <v>27939.5</v>
      </c>
      <c r="AHA91" s="20">
        <v>16411.833333333299</v>
      </c>
      <c r="AHB91" s="20">
        <v>13418.666666666701</v>
      </c>
      <c r="AHC91" s="20">
        <v>-953.99999999999602</v>
      </c>
      <c r="AHD91" s="20">
        <v>13172.166666666701</v>
      </c>
      <c r="AHE91" s="20">
        <v>9577.5</v>
      </c>
      <c r="AHF91" s="20">
        <v>29108.333333333299</v>
      </c>
      <c r="AHG91" s="20">
        <v>-4040.1666666666601</v>
      </c>
      <c r="AHH91" s="20">
        <v>-9199.6666666666697</v>
      </c>
      <c r="AHI91" s="20">
        <v>35637.5</v>
      </c>
      <c r="AHJ91" s="20">
        <v>39210.833333333299</v>
      </c>
      <c r="AHK91" s="20">
        <v>33650.333333333299</v>
      </c>
      <c r="AHL91" s="20">
        <v>48575.166666666701</v>
      </c>
      <c r="AHM91" s="20">
        <v>12541.333333333299</v>
      </c>
      <c r="AHN91" s="20">
        <v>-26277</v>
      </c>
      <c r="AHO91" s="20">
        <v>80076.833333333299</v>
      </c>
      <c r="AHP91" s="20">
        <v>6016.5</v>
      </c>
      <c r="AHQ91" s="20">
        <v>-31344.333333333299</v>
      </c>
      <c r="AHR91" s="20">
        <v>-16161.833333333299</v>
      </c>
      <c r="AHS91" s="20">
        <v>-290.333333333334</v>
      </c>
      <c r="AHT91" s="20">
        <v>-23228</v>
      </c>
      <c r="AHU91" s="20">
        <v>-80726.5</v>
      </c>
      <c r="AHV91" s="20">
        <v>-23862.833333333299</v>
      </c>
      <c r="AHW91" s="20">
        <v>-35314.833333333299</v>
      </c>
      <c r="AHX91" s="20">
        <v>-36056.166666666701</v>
      </c>
      <c r="AHY91" s="20">
        <v>-39009.333333333299</v>
      </c>
      <c r="AHZ91" s="20">
        <v>13722.833333333299</v>
      </c>
      <c r="AIA91" s="20">
        <v>-18998.833333333299</v>
      </c>
      <c r="AIB91" s="20">
        <v>9005.5</v>
      </c>
      <c r="AIC91" s="20">
        <v>-11083.5</v>
      </c>
      <c r="AID91" s="20">
        <v>-28077.166666666701</v>
      </c>
      <c r="AIE91" s="20">
        <v>-75477.666666666701</v>
      </c>
      <c r="AIF91" s="20">
        <v>-6662.5</v>
      </c>
      <c r="AIG91" s="20">
        <v>-36483</v>
      </c>
      <c r="AIH91" s="20">
        <v>-14627.333333333299</v>
      </c>
      <c r="AII91" s="20">
        <v>-15122.833333333299</v>
      </c>
      <c r="AIJ91" s="20">
        <v>74411.5</v>
      </c>
      <c r="AIK91" s="20">
        <v>2805.1666666666601</v>
      </c>
      <c r="AIL91" s="20">
        <v>-34278.166666666701</v>
      </c>
      <c r="AIM91" s="20">
        <v>-2335.1666666666902</v>
      </c>
      <c r="AIN91" s="20">
        <v>103.333333333333</v>
      </c>
      <c r="AIO91" s="20">
        <v>-15029.5</v>
      </c>
      <c r="AIP91" s="20">
        <v>-67109.666666666701</v>
      </c>
      <c r="AIQ91" s="20">
        <v>-16444</v>
      </c>
      <c r="AIR91" s="20">
        <v>-29874</v>
      </c>
      <c r="AIS91" s="20">
        <v>-35229</v>
      </c>
      <c r="AIT91" s="20">
        <v>-31868.833333333299</v>
      </c>
      <c r="AIU91" s="20">
        <v>18246.833333333299</v>
      </c>
      <c r="AIV91" s="20">
        <v>-6215.3333333333103</v>
      </c>
      <c r="AIW91" s="20">
        <v>11179.666666666701</v>
      </c>
      <c r="AIX91" s="20">
        <v>-11184.666666666701</v>
      </c>
      <c r="AIY91" s="20">
        <v>-13325.666666666701</v>
      </c>
      <c r="AIZ91" s="20">
        <v>-59567.333333333299</v>
      </c>
      <c r="AJA91" s="20">
        <v>7530.5</v>
      </c>
      <c r="AJB91" s="20">
        <v>-17696.833333333299</v>
      </c>
      <c r="AJC91" s="20">
        <v>-8564.6666666666606</v>
      </c>
      <c r="AJD91" s="20">
        <v>3807.3333333333399</v>
      </c>
      <c r="AJE91" s="20">
        <v>21604.333333333299</v>
      </c>
      <c r="AJF91" s="20">
        <v>-3289</v>
      </c>
      <c r="AJG91" s="20">
        <v>-5859</v>
      </c>
      <c r="AJH91" s="20">
        <v>4343.6666666666697</v>
      </c>
      <c r="AJI91" s="20">
        <v>2664</v>
      </c>
      <c r="AJJ91" s="20">
        <v>1613.6666666666699</v>
      </c>
      <c r="AJK91" s="20">
        <v>2397.3333333333399</v>
      </c>
      <c r="AJL91" s="20">
        <v>6040.3333333333303</v>
      </c>
      <c r="AJM91" s="20">
        <v>3053.3333333333298</v>
      </c>
      <c r="AJN91" s="20">
        <v>-1801.3333333333401</v>
      </c>
      <c r="AJO91" s="20">
        <v>3680.6666666666601</v>
      </c>
      <c r="AJP91" s="20">
        <v>3319.6666666666702</v>
      </c>
      <c r="AJQ91" s="20">
        <v>-126.666666666672</v>
      </c>
      <c r="AJR91" s="20">
        <v>-442.333333333334</v>
      </c>
      <c r="AJS91" s="20">
        <v>-4983</v>
      </c>
      <c r="AJT91" s="20">
        <v>11613.333333333299</v>
      </c>
      <c r="AJU91" s="20">
        <v>14511.333333333299</v>
      </c>
      <c r="AJV91" s="20">
        <v>4838.6666666666697</v>
      </c>
      <c r="AJW91" s="20">
        <v>9940.3333333333303</v>
      </c>
      <c r="AJX91" s="20">
        <v>-1959.6666666666699</v>
      </c>
      <c r="AJY91" s="20">
        <v>45946.666666666701</v>
      </c>
      <c r="AJZ91" s="20">
        <v>104782</v>
      </c>
      <c r="AKA91" s="20">
        <v>21429</v>
      </c>
      <c r="AKB91" s="20">
        <v>80242.333333333299</v>
      </c>
      <c r="AKC91" s="20">
        <v>-29167.166666666701</v>
      </c>
      <c r="AKD91" s="20">
        <v>-3467.1666666666702</v>
      </c>
      <c r="AKE91" s="20">
        <v>-4686</v>
      </c>
      <c r="AKF91" s="20">
        <v>65525.333333333299</v>
      </c>
      <c r="AKG91" s="20">
        <v>28307.5</v>
      </c>
      <c r="AKH91" s="20">
        <v>77648.833333333299</v>
      </c>
      <c r="AKI91" s="20">
        <v>88254.333333333299</v>
      </c>
      <c r="AKJ91" s="20">
        <v>88205.666666666701</v>
      </c>
      <c r="AKK91" s="20">
        <v>-199.66666666666401</v>
      </c>
      <c r="AKL91" s="20">
        <v>-33479.5</v>
      </c>
      <c r="AKM91" s="20">
        <v>-33171.333333333299</v>
      </c>
      <c r="AKN91" s="20">
        <v>41687.333333333299</v>
      </c>
      <c r="AKO91" s="20">
        <v>-1888.3333333333401</v>
      </c>
      <c r="AKP91" s="20">
        <v>120875.5</v>
      </c>
      <c r="AKQ91" s="20">
        <v>-11125.166666666701</v>
      </c>
      <c r="AKR91" s="20">
        <v>934.5</v>
      </c>
      <c r="AKS91" s="20">
        <v>35778.333333333299</v>
      </c>
      <c r="AKT91" s="20">
        <v>-51812.5</v>
      </c>
      <c r="AKU91" s="20">
        <v>-1.3333333333163799</v>
      </c>
      <c r="AKV91" s="20">
        <v>12315.833333333299</v>
      </c>
      <c r="AKW91" s="20">
        <v>31536.5</v>
      </c>
      <c r="AKX91" s="20">
        <v>-16392.833333333299</v>
      </c>
      <c r="AKY91" s="20">
        <v>-74289.5</v>
      </c>
      <c r="AKZ91" s="20">
        <v>-92313.666666666701</v>
      </c>
      <c r="ALA91" s="20">
        <v>-63709.666666666701</v>
      </c>
      <c r="ALB91" s="20">
        <v>-13754.666666666701</v>
      </c>
      <c r="ALC91" s="20">
        <v>-29930.833333333299</v>
      </c>
      <c r="ALD91" s="20">
        <v>-10682.5</v>
      </c>
      <c r="ALE91" s="20">
        <v>42665.5</v>
      </c>
      <c r="ALF91" s="20">
        <v>-29019</v>
      </c>
      <c r="ALG91" s="20">
        <v>-48187.166666666701</v>
      </c>
      <c r="ALH91" s="20">
        <v>-48127.833333333299</v>
      </c>
      <c r="ALI91" s="20">
        <v>-10812.333333333299</v>
      </c>
      <c r="ALJ91" s="20">
        <v>-32499</v>
      </c>
      <c r="ALK91" s="20">
        <v>18390.5</v>
      </c>
      <c r="ALL91" s="20">
        <v>48911.833333333299</v>
      </c>
      <c r="ALM91" s="20">
        <v>16466.666666666701</v>
      </c>
      <c r="ALN91" s="20">
        <v>-23454.333333333299</v>
      </c>
      <c r="ALO91" s="20">
        <v>-13814.5</v>
      </c>
      <c r="ALP91" s="20">
        <v>-23748.666666666701</v>
      </c>
      <c r="ALQ91" s="20">
        <v>-1888.3333333333301</v>
      </c>
      <c r="ALR91" s="20">
        <v>9793</v>
      </c>
      <c r="ALS91" s="20">
        <v>-15200.166666666701</v>
      </c>
      <c r="ALT91" s="20">
        <v>-1396.1666666666699</v>
      </c>
      <c r="ALU91" s="20">
        <v>-5153.8333333333303</v>
      </c>
      <c r="ALV91" s="20">
        <v>6683.5</v>
      </c>
      <c r="ALW91" s="20">
        <v>-2908.5</v>
      </c>
      <c r="ALX91" s="20">
        <v>3819.6666666666702</v>
      </c>
      <c r="ALY91" s="20">
        <v>7999</v>
      </c>
      <c r="ALZ91" s="20">
        <v>-1413.6666666666699</v>
      </c>
      <c r="AMA91" s="20">
        <v>-14696</v>
      </c>
      <c r="AMB91" s="20">
        <v>-15283.5</v>
      </c>
      <c r="AMC91" s="20">
        <v>-11884.666666666701</v>
      </c>
      <c r="AMD91" s="20">
        <v>-3432.1666666666702</v>
      </c>
      <c r="AME91" s="20">
        <v>-9202.5</v>
      </c>
      <c r="AMF91" s="20">
        <v>6965.1666666666597</v>
      </c>
      <c r="AMG91" s="20">
        <v>-22551.166666666701</v>
      </c>
      <c r="AMH91" s="20">
        <v>-13650.333333333299</v>
      </c>
      <c r="AMI91" s="20">
        <v>-10215</v>
      </c>
      <c r="AMJ91" s="20">
        <v>-58729.666666666701</v>
      </c>
      <c r="AMK91" s="20">
        <v>-61941</v>
      </c>
      <c r="AML91" s="20">
        <v>-3836</v>
      </c>
      <c r="AMM91" s="20">
        <v>12956.5</v>
      </c>
      <c r="AMN91" s="20">
        <v>-50264</v>
      </c>
      <c r="AMO91" s="20">
        <v>-11457.833333333299</v>
      </c>
      <c r="AMP91" s="20">
        <v>-29072.666666666701</v>
      </c>
      <c r="AMQ91" s="20">
        <v>-18835.833333333299</v>
      </c>
      <c r="AMR91" s="20">
        <v>-19968.833333333299</v>
      </c>
      <c r="AMS91" s="20">
        <v>-10224</v>
      </c>
      <c r="AMT91" s="20">
        <v>3962.6666666666601</v>
      </c>
      <c r="AMU91" s="20">
        <v>-20107.833333333299</v>
      </c>
      <c r="AMV91" s="20">
        <v>-40613.833333333299</v>
      </c>
      <c r="AMW91" s="20">
        <v>-53234.333333333299</v>
      </c>
      <c r="AMX91" s="20">
        <v>-32413.833333333299</v>
      </c>
      <c r="AMY91" s="20">
        <v>-18194</v>
      </c>
      <c r="AMZ91" s="20">
        <v>-41123.166666666701</v>
      </c>
      <c r="ANA91" s="20">
        <v>-16948.5</v>
      </c>
      <c r="ANB91" s="20">
        <v>-64042.333333333401</v>
      </c>
      <c r="ANC91" s="20">
        <v>-52011.833333333299</v>
      </c>
      <c r="AND91" s="20">
        <v>-37937.333333333299</v>
      </c>
      <c r="ANE91" s="20">
        <v>92712.333333333299</v>
      </c>
      <c r="ANF91" s="20">
        <v>34232.666666666701</v>
      </c>
      <c r="ANG91" s="20">
        <v>14035.333333333299</v>
      </c>
      <c r="ANH91" s="20">
        <v>51835</v>
      </c>
      <c r="ANI91" s="20">
        <v>26139.166666666701</v>
      </c>
      <c r="ANJ91" s="20">
        <v>8915.8333333333303</v>
      </c>
      <c r="ANK91" s="20">
        <v>51754.666666666701</v>
      </c>
      <c r="ANL91" s="20">
        <v>103386.66666666701</v>
      </c>
      <c r="ANM91" s="20">
        <v>40011.166666666701</v>
      </c>
      <c r="ANN91" s="20">
        <v>87249.833333333299</v>
      </c>
      <c r="ANO91" s="20">
        <v>83137.666666666701</v>
      </c>
      <c r="ANP91" s="20">
        <v>81512.333333333299</v>
      </c>
      <c r="ANQ91" s="20">
        <v>31805.666666666701</v>
      </c>
      <c r="ANR91" s="20">
        <v>38701.166666666701</v>
      </c>
      <c r="ANS91" s="20">
        <v>-1766.6666666666699</v>
      </c>
      <c r="ANT91" s="20">
        <v>52664.666666666701</v>
      </c>
      <c r="ANU91" s="20">
        <v>31756.333333333299</v>
      </c>
      <c r="ANV91" s="20">
        <v>108407.83333333299</v>
      </c>
      <c r="ANW91" s="20">
        <v>31089.833333333299</v>
      </c>
      <c r="ANX91" s="20">
        <v>44732.5</v>
      </c>
      <c r="ANY91" s="20">
        <v>77723.666666666701</v>
      </c>
      <c r="ANZ91" s="20">
        <v>3346.8333333333298</v>
      </c>
      <c r="AOA91" s="20">
        <v>145264</v>
      </c>
      <c r="AOB91" s="20">
        <v>17062.333333333299</v>
      </c>
      <c r="AOC91" s="20">
        <v>4287.1666666666697</v>
      </c>
      <c r="AOD91" s="20">
        <v>-7238.1666666666697</v>
      </c>
      <c r="AOE91" s="20">
        <v>-11647.5</v>
      </c>
      <c r="AOF91" s="20">
        <v>-37001.666666666701</v>
      </c>
      <c r="AOG91" s="20">
        <v>-57004.666666666701</v>
      </c>
      <c r="AOH91" s="20">
        <v>-5912.8333333333303</v>
      </c>
      <c r="AOI91" s="20">
        <v>-12172.5</v>
      </c>
      <c r="AOJ91" s="20">
        <v>-10306.166666666701</v>
      </c>
      <c r="AOK91" s="20">
        <v>13491</v>
      </c>
      <c r="AOL91" s="20">
        <v>18771.666666666701</v>
      </c>
      <c r="AOM91" s="20">
        <v>-19424.666666666701</v>
      </c>
      <c r="AON91" s="20">
        <v>1147.6666666666699</v>
      </c>
      <c r="AOO91" s="20">
        <v>8423.5</v>
      </c>
      <c r="AOP91" s="20">
        <v>-12726</v>
      </c>
      <c r="AOQ91" s="20">
        <v>-11171.833333333299</v>
      </c>
      <c r="AOR91" s="20">
        <v>29421.333333333299</v>
      </c>
      <c r="AOS91" s="20">
        <v>-5296.5</v>
      </c>
      <c r="AOT91" s="20">
        <v>2284.1666666666702</v>
      </c>
      <c r="AOU91" s="20">
        <v>42493.5</v>
      </c>
      <c r="AOV91" s="20">
        <v>183140.33333333299</v>
      </c>
      <c r="AOW91" s="20">
        <v>20404.166666666701</v>
      </c>
      <c r="AOX91" s="20">
        <v>41223.833333333299</v>
      </c>
      <c r="AOY91" s="20">
        <v>-17385.333333333299</v>
      </c>
      <c r="AOZ91" s="20">
        <v>10992.833333333299</v>
      </c>
      <c r="APA91" s="20">
        <v>-9822.8333333333394</v>
      </c>
      <c r="APB91" s="20">
        <v>14431.666666666701</v>
      </c>
      <c r="APC91" s="20">
        <v>20787</v>
      </c>
      <c r="APD91" s="20">
        <v>41390.5</v>
      </c>
      <c r="APE91" s="20">
        <v>43252.333333333299</v>
      </c>
      <c r="APF91" s="20">
        <v>55098.666666666701</v>
      </c>
      <c r="APG91" s="20">
        <v>19281.166666666701</v>
      </c>
      <c r="APH91" s="20">
        <v>-25279.833333333299</v>
      </c>
      <c r="API91" s="20">
        <v>-3876</v>
      </c>
      <c r="APJ91" s="20">
        <v>29433</v>
      </c>
      <c r="APK91" s="20">
        <v>6553.3333333333303</v>
      </c>
      <c r="APL91" s="20">
        <v>68661.166666666701</v>
      </c>
      <c r="APM91" s="20">
        <v>5779.8333333333303</v>
      </c>
      <c r="APN91" s="20">
        <v>-726.16666666665697</v>
      </c>
      <c r="APO91" s="20">
        <v>21828.833333333299</v>
      </c>
      <c r="APP91" s="20">
        <v>7578.3333333333403</v>
      </c>
      <c r="APQ91" s="20">
        <v>126640.33333333299</v>
      </c>
      <c r="APR91" s="20">
        <v>20400.5</v>
      </c>
      <c r="APS91" s="20">
        <v>56228.666666666701</v>
      </c>
      <c r="APT91" s="20">
        <v>-47886.333333333299</v>
      </c>
      <c r="APU91" s="20">
        <v>-3509.1666666666702</v>
      </c>
      <c r="APV91" s="20">
        <v>-28685.833333333299</v>
      </c>
      <c r="APW91" s="20">
        <v>6237.99999999999</v>
      </c>
      <c r="APX91" s="20">
        <v>7107</v>
      </c>
      <c r="APY91" s="20">
        <v>39535.166666666701</v>
      </c>
      <c r="APZ91" s="20">
        <v>52654.166666666701</v>
      </c>
      <c r="AQA91" s="20">
        <v>48906.333333333299</v>
      </c>
      <c r="AQB91" s="20">
        <v>-6523.1666666666697</v>
      </c>
      <c r="AQC91" s="20">
        <v>-55997.666666666701</v>
      </c>
      <c r="AQD91" s="20">
        <v>-28956.666666666701</v>
      </c>
      <c r="AQE91" s="20">
        <v>23102.166666666701</v>
      </c>
      <c r="AQF91" s="20">
        <v>-24496.666666666701</v>
      </c>
      <c r="AQG91" s="20">
        <v>59976.833333333299</v>
      </c>
      <c r="AQH91" s="20">
        <v>-29871.333333333299</v>
      </c>
      <c r="AQI91" s="20">
        <v>-31839.833333333299</v>
      </c>
      <c r="AQJ91" s="20">
        <v>5655</v>
      </c>
      <c r="AQK91" s="20">
        <v>13359.5</v>
      </c>
      <c r="AQL91" s="20">
        <v>27933.333333333299</v>
      </c>
      <c r="AQM91" s="20">
        <v>7731</v>
      </c>
      <c r="AQN91" s="20">
        <v>30394.166666666701</v>
      </c>
      <c r="AQO91" s="20">
        <v>-6379.3333333333403</v>
      </c>
      <c r="AQP91" s="20">
        <v>-6988.3333333333303</v>
      </c>
      <c r="AQQ91" s="20">
        <v>-7903</v>
      </c>
      <c r="AQR91" s="20">
        <v>20201</v>
      </c>
      <c r="AQS91" s="20">
        <v>8301.6666666666697</v>
      </c>
      <c r="AQT91" s="20">
        <v>22159.666666666701</v>
      </c>
      <c r="AQU91" s="20">
        <v>26885.833333333299</v>
      </c>
      <c r="AQV91" s="20">
        <v>32181.666666666701</v>
      </c>
      <c r="AQW91" s="20">
        <v>-2963.6666666666601</v>
      </c>
      <c r="AQX91" s="20">
        <v>-9388.8333333333394</v>
      </c>
      <c r="AQY91" s="20">
        <v>-12966</v>
      </c>
      <c r="AQZ91" s="20">
        <v>14252.5</v>
      </c>
      <c r="ARA91" s="20">
        <v>-766.66666666666799</v>
      </c>
      <c r="ARB91" s="20">
        <v>41793.333333333299</v>
      </c>
      <c r="ARC91" s="20">
        <v>4480.5</v>
      </c>
      <c r="ARD91" s="20">
        <v>5520</v>
      </c>
      <c r="ARE91" s="20">
        <v>10366.166666666701</v>
      </c>
      <c r="ARF91" s="20">
        <v>-26852.166666666701</v>
      </c>
      <c r="ARG91" s="20">
        <v>60785.666666666701</v>
      </c>
      <c r="ARH91" s="20">
        <v>6399.1666666666697</v>
      </c>
      <c r="ARI91" s="20">
        <v>40030.5</v>
      </c>
      <c r="ARJ91" s="20">
        <v>-53867.166666666701</v>
      </c>
      <c r="ARK91" s="20">
        <v>-3180</v>
      </c>
      <c r="ARL91" s="20">
        <v>-36823.5</v>
      </c>
      <c r="ARM91" s="20">
        <v>1698.6666666666599</v>
      </c>
      <c r="ARN91" s="20">
        <v>3593.1666666666702</v>
      </c>
      <c r="ARO91" s="20">
        <v>15194</v>
      </c>
      <c r="ARP91" s="20">
        <v>29185.333333333299</v>
      </c>
      <c r="ARQ91" s="20">
        <v>27210.333333333299</v>
      </c>
      <c r="ARR91" s="20">
        <v>-30446.833333333299</v>
      </c>
      <c r="ARS91" s="20">
        <v>-67954.666666666701</v>
      </c>
      <c r="ART91" s="20">
        <v>-31305.333333333299</v>
      </c>
      <c r="ARU91" s="20">
        <v>-3186.00000000001</v>
      </c>
      <c r="ARV91" s="20">
        <v>-19908</v>
      </c>
      <c r="ARW91" s="20">
        <v>49539.666666666701</v>
      </c>
      <c r="ARX91" s="20">
        <v>-48290.333333333299</v>
      </c>
      <c r="ARY91" s="20">
        <v>-33706.666666666701</v>
      </c>
      <c r="ARZ91" s="20">
        <v>-28975.166666666701</v>
      </c>
      <c r="ASA91" s="20">
        <v>-51303.166666666701</v>
      </c>
      <c r="ASB91" s="20">
        <v>22549</v>
      </c>
      <c r="ASC91" s="20">
        <v>613.99999999999795</v>
      </c>
      <c r="ASD91" s="20">
        <v>30757.666666666701</v>
      </c>
      <c r="ASE91" s="20">
        <v>-63815.333333333299</v>
      </c>
      <c r="ASF91" s="20">
        <v>-2093.1666666666702</v>
      </c>
      <c r="ASG91" s="20">
        <v>-41544.666666666701</v>
      </c>
      <c r="ASH91" s="20">
        <v>-11020.833333333299</v>
      </c>
      <c r="ASI91" s="20">
        <v>-7765.1666666666597</v>
      </c>
      <c r="ASJ91" s="20">
        <v>-110.66666666666799</v>
      </c>
      <c r="ASK91" s="20">
        <v>15539.833333333299</v>
      </c>
      <c r="ASL91" s="20">
        <v>2272.5</v>
      </c>
      <c r="ASM91" s="20">
        <v>-43714.5</v>
      </c>
      <c r="ASN91" s="20">
        <v>-76186.833333333299</v>
      </c>
      <c r="ASO91" s="20">
        <v>-34194.5</v>
      </c>
      <c r="ASP91" s="20">
        <v>-15294.166666666701</v>
      </c>
      <c r="ASQ91" s="20">
        <v>-31044.5</v>
      </c>
      <c r="ASR91" s="20">
        <v>23319.833333333299</v>
      </c>
      <c r="ASS91" s="20">
        <v>-70109.5</v>
      </c>
      <c r="AST91" s="20">
        <v>-51734.833333333299</v>
      </c>
      <c r="ASU91" s="20">
        <v>-47740.833333333299</v>
      </c>
      <c r="ASV91" s="20">
        <v>-15371.833333333299</v>
      </c>
      <c r="ASW91" s="20">
        <v>-81692</v>
      </c>
      <c r="ASX91" s="20">
        <v>-2068.6666666666702</v>
      </c>
      <c r="ASY91" s="20">
        <v>52471.166666666701</v>
      </c>
      <c r="ASZ91" s="20">
        <v>-33915.166666666701</v>
      </c>
      <c r="ATA91" s="20">
        <v>-8480.5</v>
      </c>
      <c r="ATB91" s="20">
        <v>-6130.3333333333303</v>
      </c>
      <c r="ATC91" s="20">
        <v>59203.333333333299</v>
      </c>
      <c r="ATD91" s="20">
        <v>6589.1666666666597</v>
      </c>
      <c r="ATE91" s="20">
        <v>35883.833333333299</v>
      </c>
      <c r="ATF91" s="20">
        <v>49714.5</v>
      </c>
      <c r="ATG91" s="20">
        <v>30334</v>
      </c>
      <c r="ATH91" s="20">
        <v>-41639.666666666701</v>
      </c>
      <c r="ATI91" s="20">
        <v>-33634.666666666701</v>
      </c>
      <c r="ATJ91" s="20">
        <v>-39232.666666666701</v>
      </c>
      <c r="ATK91" s="20">
        <v>4970.5</v>
      </c>
      <c r="ATL91" s="20">
        <v>-13598.666666666701</v>
      </c>
      <c r="ATM91" s="20">
        <v>66767.833333333299</v>
      </c>
      <c r="ATN91" s="20">
        <v>-49031.333333333299</v>
      </c>
      <c r="ATO91" s="20">
        <v>-16132.5</v>
      </c>
      <c r="ATP91" s="20">
        <v>-10279.5</v>
      </c>
      <c r="ATQ91" s="20">
        <v>42329.833333333299</v>
      </c>
      <c r="ATR91" s="20">
        <v>59192</v>
      </c>
      <c r="ATS91" s="20">
        <v>9473</v>
      </c>
      <c r="ATT91" s="20">
        <v>42248.166666666701</v>
      </c>
      <c r="ATU91" s="20">
        <v>-779.33333333333599</v>
      </c>
      <c r="ATV91" s="20">
        <v>4511.6666666666697</v>
      </c>
      <c r="ATW91" s="20">
        <v>10090.666666666701</v>
      </c>
      <c r="ATX91" s="20">
        <v>54789.333333333299</v>
      </c>
      <c r="ATY91" s="20">
        <v>25228.333333333299</v>
      </c>
      <c r="ATZ91" s="20">
        <v>48820.666666666701</v>
      </c>
      <c r="AUA91" s="20">
        <v>50050.5</v>
      </c>
      <c r="AUB91" s="20">
        <v>56062.333333333299</v>
      </c>
      <c r="AUC91" s="20">
        <v>6462.3333333333303</v>
      </c>
      <c r="AUD91" s="20">
        <v>-2421.5</v>
      </c>
      <c r="AUE91" s="20">
        <v>-9713.3333333333303</v>
      </c>
      <c r="AUF91" s="20">
        <v>25833.5</v>
      </c>
      <c r="AUG91" s="20">
        <v>17111.666666666701</v>
      </c>
      <c r="AUH91" s="20">
        <v>82696</v>
      </c>
      <c r="AUI91" s="20">
        <v>7713.1666666666597</v>
      </c>
      <c r="AUJ91" s="20">
        <v>19537</v>
      </c>
      <c r="AUK91" s="20">
        <v>27151.5</v>
      </c>
      <c r="AUL91" s="20">
        <v>97519</v>
      </c>
      <c r="AUM91" s="20">
        <v>97074.333333333299</v>
      </c>
      <c r="AUN91" s="20">
        <v>19680</v>
      </c>
      <c r="AUO91" s="20">
        <v>59711.666666666701</v>
      </c>
      <c r="AUP91" s="20">
        <v>12129.666666666701</v>
      </c>
      <c r="AUQ91" s="20">
        <v>16063.833333333299</v>
      </c>
      <c r="AUR91" s="20">
        <v>47275.166666666701</v>
      </c>
      <c r="AUS91" s="20">
        <v>98228.333333333299</v>
      </c>
      <c r="AUT91" s="20">
        <v>41969.166666666701</v>
      </c>
      <c r="AUU91" s="20">
        <v>96047.833333333299</v>
      </c>
      <c r="AUV91" s="20">
        <v>92873.166666666701</v>
      </c>
      <c r="AUW91" s="20">
        <v>88208.833333333299</v>
      </c>
      <c r="AUX91" s="20">
        <v>36040.5</v>
      </c>
      <c r="AUY91" s="20">
        <v>22909.833333333299</v>
      </c>
      <c r="AUZ91" s="20">
        <v>-3160.1666666666601</v>
      </c>
      <c r="AVA91" s="20">
        <v>57878.333333333299</v>
      </c>
      <c r="AVB91" s="20">
        <v>27175.666666666701</v>
      </c>
      <c r="AVC91" s="20">
        <v>117344.16666666701</v>
      </c>
      <c r="AVD91" s="20">
        <v>19500.833333333299</v>
      </c>
      <c r="AVE91" s="20">
        <v>31428.666666666701</v>
      </c>
      <c r="AVF91" s="20">
        <v>78114.833333333299</v>
      </c>
      <c r="AVG91" s="20">
        <v>49528.666666666701</v>
      </c>
      <c r="AVH91" s="20">
        <v>94796.666666666701</v>
      </c>
      <c r="AVI91" s="20">
        <v>15882.833333333299</v>
      </c>
      <c r="AVJ91" s="20">
        <v>23299.666666666701</v>
      </c>
      <c r="AVK91" s="20">
        <v>15841.333333333299</v>
      </c>
      <c r="AVL91" s="20">
        <v>-500.333333333334</v>
      </c>
      <c r="AVM91" s="20">
        <v>7848</v>
      </c>
      <c r="AVN91" s="20">
        <v>15015.333333333299</v>
      </c>
      <c r="AVO91" s="20">
        <v>12046.5</v>
      </c>
      <c r="AVP91" s="20">
        <v>31601.666666666701</v>
      </c>
      <c r="AVQ91" s="20">
        <v>28329</v>
      </c>
      <c r="AVR91" s="20">
        <v>37804.833333333299</v>
      </c>
      <c r="AVS91" s="20">
        <v>29237.666666666701</v>
      </c>
      <c r="AVT91" s="20">
        <v>18484.833333333299</v>
      </c>
      <c r="AVU91" s="20">
        <v>4094.8333333333399</v>
      </c>
      <c r="AVV91" s="20">
        <v>31775.5</v>
      </c>
      <c r="AVW91" s="20">
        <v>8375.3333333333303</v>
      </c>
      <c r="AVX91" s="20">
        <v>34166.666666666701</v>
      </c>
      <c r="AVY91" s="20">
        <v>36155.833333333299</v>
      </c>
      <c r="AVZ91" s="20">
        <v>19186.166666666701</v>
      </c>
      <c r="AWA91" s="20">
        <v>40912.833333333299</v>
      </c>
      <c r="AWB91" s="20">
        <v>-4821.1666666666597</v>
      </c>
      <c r="AWC91" s="20">
        <v>22672.666666666701</v>
      </c>
      <c r="AWD91" s="20">
        <v>5901.3333333333303</v>
      </c>
      <c r="AWE91" s="20">
        <v>36681</v>
      </c>
      <c r="AWF91" s="20">
        <v>-35519.333333333299</v>
      </c>
      <c r="AWG91" s="20">
        <v>370.99999999999898</v>
      </c>
      <c r="AWH91" s="20">
        <v>-9418.5</v>
      </c>
      <c r="AWI91" s="20">
        <v>22499.166666666701</v>
      </c>
      <c r="AWJ91" s="20">
        <v>3978</v>
      </c>
      <c r="AWK91" s="20">
        <v>29604.5</v>
      </c>
      <c r="AWL91" s="20">
        <v>38705.333333333299</v>
      </c>
      <c r="AWM91" s="20">
        <v>23677</v>
      </c>
      <c r="AWN91" s="20">
        <v>-17096</v>
      </c>
      <c r="AWO91" s="20">
        <v>-37145.666666666701</v>
      </c>
      <c r="AWP91" s="20">
        <v>-25183</v>
      </c>
      <c r="AWQ91" s="20">
        <v>8685.8333333333394</v>
      </c>
      <c r="AWR91" s="20">
        <v>-16460.5</v>
      </c>
      <c r="AWS91" s="20">
        <v>42621.666666666701</v>
      </c>
      <c r="AWT91" s="20">
        <v>-39750.333333333299</v>
      </c>
      <c r="AWU91" s="20">
        <v>-25824.833333333299</v>
      </c>
      <c r="AWV91" s="20">
        <v>-3163.3333333333298</v>
      </c>
      <c r="AWW91" s="20">
        <v>61469.666666666701</v>
      </c>
      <c r="AWX91" s="20">
        <v>64719</v>
      </c>
      <c r="AWY91" s="20">
        <v>17371.5</v>
      </c>
      <c r="AWZ91" s="20">
        <v>40726.333333333299</v>
      </c>
      <c r="AXA91" s="20">
        <v>21123.333333333299</v>
      </c>
      <c r="AXB91" s="20">
        <v>-10201.5</v>
      </c>
      <c r="AXC91" s="20">
        <v>11325.833333333299</v>
      </c>
      <c r="AXD91" s="20">
        <v>43778.333333333299</v>
      </c>
      <c r="AXE91" s="20">
        <v>23416.333333333299</v>
      </c>
      <c r="AXF91" s="20">
        <v>49084.5</v>
      </c>
      <c r="AXG91" s="20">
        <v>48954.5</v>
      </c>
      <c r="AXH91" s="20">
        <v>66761.333333333299</v>
      </c>
      <c r="AXI91" s="20">
        <v>26308.166666666701</v>
      </c>
      <c r="AXJ91" s="20">
        <v>22148.666666666701</v>
      </c>
      <c r="AXK91" s="20">
        <v>-4329.6666666666697</v>
      </c>
      <c r="AXL91" s="20">
        <v>39484.5</v>
      </c>
      <c r="AXM91" s="20">
        <v>15744.333333333299</v>
      </c>
      <c r="AXN91" s="20">
        <v>70541.833333333299</v>
      </c>
      <c r="AXO91" s="20">
        <v>48355.666666666701</v>
      </c>
      <c r="AXP91" s="20">
        <v>38245.166666666701</v>
      </c>
      <c r="AXQ91" s="20">
        <v>54212.333333333299</v>
      </c>
      <c r="AXR91" s="20">
        <v>-27713.5</v>
      </c>
      <c r="AXS91" s="20">
        <v>-34718</v>
      </c>
      <c r="AXT91" s="20">
        <v>6123.6666666666597</v>
      </c>
      <c r="AXU91" s="20">
        <v>52386.5</v>
      </c>
      <c r="AXV91" s="20">
        <v>-40581.166666666701</v>
      </c>
      <c r="AXW91" s="20">
        <v>-27434.833333333299</v>
      </c>
      <c r="AXX91" s="20">
        <v>-36620.333333333299</v>
      </c>
      <c r="AXY91" s="20">
        <v>18862.333333333299</v>
      </c>
      <c r="AXZ91" s="20">
        <v>1303.8333333333401</v>
      </c>
      <c r="AYA91" s="20">
        <v>20423.166666666701</v>
      </c>
      <c r="AYB91" s="20">
        <v>39176.833333333299</v>
      </c>
      <c r="AYC91" s="20">
        <v>40441.333333333299</v>
      </c>
      <c r="AYD91" s="20">
        <v>-38184</v>
      </c>
      <c r="AYE91" s="20">
        <v>-51329.333333333299</v>
      </c>
      <c r="AYF91" s="20">
        <v>-44663.333333333299</v>
      </c>
      <c r="AYG91" s="20">
        <v>2719.1666666666702</v>
      </c>
      <c r="AYH91" s="20">
        <v>-25833.666666666701</v>
      </c>
      <c r="AYI91" s="20">
        <v>56202.833333333299</v>
      </c>
      <c r="AYJ91" s="20">
        <v>-28664.666666666701</v>
      </c>
      <c r="AYK91" s="20">
        <v>-16148.5</v>
      </c>
      <c r="AYL91" s="20">
        <v>-14247.5</v>
      </c>
      <c r="AYM91" s="20">
        <v>99496.833333333299</v>
      </c>
      <c r="AYN91" s="20">
        <v>-93103.666666666701</v>
      </c>
      <c r="AYO91" s="20">
        <v>4650.3333333333303</v>
      </c>
      <c r="AYP91" s="20">
        <v>69196.666666666701</v>
      </c>
      <c r="AYQ91" s="20">
        <v>34441.333333333299</v>
      </c>
      <c r="AYR91" s="20">
        <v>7211.8333333333303</v>
      </c>
      <c r="AYS91" s="20">
        <v>78383.333333333299</v>
      </c>
      <c r="AYT91" s="20">
        <v>166228.16666666701</v>
      </c>
      <c r="AYU91" s="20">
        <v>48251.5</v>
      </c>
      <c r="AYV91" s="20">
        <v>112406.66666666701</v>
      </c>
      <c r="AYW91" s="20">
        <v>109838.5</v>
      </c>
      <c r="AYX91" s="20">
        <v>91951.166666666701</v>
      </c>
      <c r="AYY91" s="20">
        <v>14251.166666666701</v>
      </c>
      <c r="AYZ91" s="20">
        <v>56888.833333333299</v>
      </c>
      <c r="AZA91" s="20">
        <v>-14145.166666666701</v>
      </c>
      <c r="AZB91" s="20">
        <v>56848.166666666701</v>
      </c>
      <c r="AZC91" s="20">
        <v>40187.166666666701</v>
      </c>
      <c r="AZD91" s="20">
        <v>142810.83333333299</v>
      </c>
      <c r="AZE91" s="20">
        <v>17480.166666666701</v>
      </c>
      <c r="AZF91" s="20">
        <v>58177.833333333299</v>
      </c>
      <c r="AZG91" s="20">
        <v>88029.5</v>
      </c>
      <c r="AZH91" s="20">
        <v>86727</v>
      </c>
      <c r="AZI91" s="20">
        <v>-30026.333333333299</v>
      </c>
      <c r="AZJ91" s="20">
        <v>10063.666666666701</v>
      </c>
      <c r="AZK91" s="20">
        <v>62145.166666666701</v>
      </c>
      <c r="AZL91" s="20">
        <v>27661.5</v>
      </c>
      <c r="AZM91" s="20">
        <v>1542</v>
      </c>
      <c r="AZN91" s="20">
        <v>52985.333333333299</v>
      </c>
      <c r="AZO91" s="20">
        <v>124157.16666666701</v>
      </c>
      <c r="AZP91" s="20">
        <v>40743</v>
      </c>
      <c r="AZQ91" s="20">
        <v>91294.833333333299</v>
      </c>
      <c r="AZR91" s="20">
        <v>90393.666666666701</v>
      </c>
      <c r="AZS91" s="20">
        <v>86339.5</v>
      </c>
      <c r="AZT91" s="20">
        <v>17775.5</v>
      </c>
      <c r="AZU91" s="20">
        <v>41664.166666666701</v>
      </c>
      <c r="AZV91" s="20">
        <v>-11064.833333333299</v>
      </c>
      <c r="AZW91" s="20">
        <v>51610.666666666701</v>
      </c>
      <c r="AZX91" s="20">
        <v>31788.166666666701</v>
      </c>
      <c r="AZY91" s="20">
        <v>121634</v>
      </c>
      <c r="AZZ91" s="20">
        <v>27561.833333333299</v>
      </c>
      <c r="BAA91" s="20">
        <v>50729.666666666701</v>
      </c>
      <c r="BAB91" s="20">
        <v>75413</v>
      </c>
      <c r="BAC91" s="20">
        <v>30080.833333333299</v>
      </c>
      <c r="BAD91" s="20">
        <v>49547.666666666701</v>
      </c>
      <c r="BAE91" s="20">
        <v>7796</v>
      </c>
      <c r="BAF91" s="20">
        <v>64363.666666666701</v>
      </c>
      <c r="BAG91" s="20">
        <v>-33499.833333333299</v>
      </c>
      <c r="BAH91" s="20">
        <v>14826.666666666701</v>
      </c>
      <c r="BAI91" s="20">
        <v>10734.333333333299</v>
      </c>
      <c r="BAJ91" s="20">
        <v>80452.5</v>
      </c>
      <c r="BAK91" s="20">
        <v>27884.666666666701</v>
      </c>
      <c r="BAL91" s="20">
        <v>68549.833333333299</v>
      </c>
      <c r="BAM91" s="20">
        <v>76268.166666666701</v>
      </c>
      <c r="BAN91" s="20">
        <v>61066.5</v>
      </c>
      <c r="BAO91" s="20">
        <v>-14938.5</v>
      </c>
      <c r="BAP91" s="20">
        <v>-33896.666666666701</v>
      </c>
      <c r="BAQ91" s="20">
        <v>-26428.166666666701</v>
      </c>
      <c r="BAR91" s="20">
        <v>24880.166666666701</v>
      </c>
      <c r="BAS91" s="20">
        <v>6555.8333333333303</v>
      </c>
      <c r="BAT91" s="20">
        <v>110517</v>
      </c>
      <c r="BAU91" s="20">
        <v>-43080</v>
      </c>
      <c r="BAV91" s="20">
        <v>-8662</v>
      </c>
      <c r="BAW91" s="20">
        <v>13536.166666666701</v>
      </c>
      <c r="BAX91" s="20">
        <v>-4376.6666666666597</v>
      </c>
      <c r="BAY91" s="20">
        <v>29998</v>
      </c>
      <c r="BAZ91" s="20">
        <v>-3153.6666666666702</v>
      </c>
      <c r="BBA91" s="20">
        <v>-27907.666666666701</v>
      </c>
      <c r="BBB91" s="20">
        <v>13112.166666666701</v>
      </c>
      <c r="BBC91" s="20">
        <v>1253.5</v>
      </c>
      <c r="BBD91" s="20">
        <v>-3190.6666666666702</v>
      </c>
      <c r="BBE91" s="20">
        <v>-32983.333333333299</v>
      </c>
      <c r="BBF91" s="20">
        <v>-6435.1666666666597</v>
      </c>
      <c r="BBG91" s="20">
        <v>-21311.166666666701</v>
      </c>
      <c r="BBH91" s="20">
        <v>-29078.333333333299</v>
      </c>
      <c r="BBI91" s="20">
        <v>-21467</v>
      </c>
      <c r="BBJ91" s="20">
        <v>12441.666666666701</v>
      </c>
      <c r="BBK91" s="20">
        <v>10217.833333333299</v>
      </c>
      <c r="BBL91" s="20">
        <v>11526.666666666701</v>
      </c>
      <c r="BBM91" s="20">
        <v>-10388</v>
      </c>
      <c r="BBN91" s="20">
        <v>5316.3333333333303</v>
      </c>
      <c r="BBO91" s="20">
        <v>-31593.166666666701</v>
      </c>
      <c r="BBP91" s="20">
        <v>17167.5</v>
      </c>
      <c r="BBQ91" s="20">
        <v>5389.1666666666597</v>
      </c>
      <c r="BBR91" s="20">
        <v>-5731</v>
      </c>
      <c r="BBS91" s="20">
        <v>-16870.5</v>
      </c>
      <c r="BBT91" s="20">
        <v>11464.833333333299</v>
      </c>
      <c r="BBU91" s="20">
        <v>-3287.3333333333298</v>
      </c>
      <c r="BBV91" s="20">
        <v>-15013</v>
      </c>
      <c r="BBW91" s="20">
        <v>-10411.166666666701</v>
      </c>
      <c r="BBX91" s="20">
        <v>10853.833333333299</v>
      </c>
      <c r="BBY91" s="20">
        <v>-3354.3333333333298</v>
      </c>
      <c r="BBZ91" s="20">
        <v>-20852</v>
      </c>
      <c r="BCA91" s="20">
        <v>-8214.5</v>
      </c>
      <c r="BCB91" s="20">
        <v>-17610.833333333299</v>
      </c>
      <c r="BCC91" s="20">
        <v>-18085</v>
      </c>
      <c r="BCD91" s="20">
        <v>-25629.666666666701</v>
      </c>
      <c r="BCE91" s="20">
        <v>-4009</v>
      </c>
      <c r="BCF91" s="20">
        <v>-9996.5</v>
      </c>
      <c r="BCG91" s="20">
        <v>7673.8333333333303</v>
      </c>
      <c r="BCH91" s="20">
        <v>-10853.166666666701</v>
      </c>
      <c r="BCI91" s="20">
        <v>-5937</v>
      </c>
      <c r="BCJ91" s="20">
        <v>-29592.833333333299</v>
      </c>
      <c r="BCK91" s="20">
        <v>-19859.166666666701</v>
      </c>
      <c r="BCL91" s="20">
        <v>-19669.333333333299</v>
      </c>
      <c r="BCM91" s="20">
        <v>-18693</v>
      </c>
      <c r="BCN91" s="20">
        <v>4324.8333333333303</v>
      </c>
      <c r="BCO91" s="20">
        <v>4919.6666666666697</v>
      </c>
      <c r="BCP91" s="20">
        <v>682.66666666666697</v>
      </c>
      <c r="BCQ91" s="20">
        <v>-1008.66666666667</v>
      </c>
      <c r="BCR91" s="20">
        <v>3302.8333333333298</v>
      </c>
      <c r="BCS91" s="20">
        <v>12.1666666666666</v>
      </c>
      <c r="BCT91" s="20">
        <v>1964.1666666666699</v>
      </c>
      <c r="BCU91" s="20">
        <v>348.16666666666703</v>
      </c>
      <c r="BCV91" s="20">
        <v>1196.8333333333301</v>
      </c>
      <c r="BCW91" s="20">
        <v>1218.6666666666699</v>
      </c>
      <c r="BCX91" s="20">
        <v>322.66666666666703</v>
      </c>
      <c r="BCY91" s="20">
        <v>1948.6666666666699</v>
      </c>
      <c r="BCZ91" s="20">
        <v>3634.6666666666702</v>
      </c>
      <c r="BDA91" s="20">
        <v>3554.8333333333298</v>
      </c>
      <c r="BDB91" s="20">
        <v>1817.3333333333301</v>
      </c>
      <c r="BDC91" s="20">
        <v>1674.1666666666699</v>
      </c>
      <c r="BDD91" s="20">
        <v>1984.8333333333301</v>
      </c>
      <c r="BDE91" s="20">
        <v>604.16666666666799</v>
      </c>
      <c r="BDF91" s="20">
        <v>4967.1666666666697</v>
      </c>
      <c r="BDG91" s="20">
        <v>3356</v>
      </c>
      <c r="BDH91" s="20">
        <v>3861</v>
      </c>
      <c r="BDI91" s="20">
        <v>20490.333333333299</v>
      </c>
      <c r="BDJ91" s="20">
        <v>5519</v>
      </c>
      <c r="BDK91" s="20">
        <v>-374.66666666666703</v>
      </c>
      <c r="BDL91" s="20">
        <v>1577.8333333333301</v>
      </c>
      <c r="BDM91" s="20">
        <v>16253.333333333299</v>
      </c>
      <c r="BDN91" s="20">
        <v>2252.8333333333298</v>
      </c>
      <c r="BDO91" s="20">
        <v>11768.666666666701</v>
      </c>
      <c r="BDP91" s="20">
        <v>18934.833333333299</v>
      </c>
      <c r="BDQ91" s="20">
        <v>9840.5</v>
      </c>
      <c r="BDR91" s="20">
        <v>10753.333333333299</v>
      </c>
      <c r="BDS91" s="20">
        <v>6276</v>
      </c>
      <c r="BDT91" s="20">
        <v>13056.166666666701</v>
      </c>
      <c r="BDU91" s="20">
        <v>9118.1666666666606</v>
      </c>
      <c r="BDV91" s="20">
        <v>16916.333333333299</v>
      </c>
      <c r="BDW91" s="20">
        <v>5055.5</v>
      </c>
      <c r="BDX91" s="20">
        <v>6255.3333333333303</v>
      </c>
      <c r="BDY91" s="20">
        <v>16242.166666666701</v>
      </c>
      <c r="BDZ91" s="20">
        <v>20306.166666666701</v>
      </c>
      <c r="BEA91" s="20">
        <v>18500.333333333299</v>
      </c>
      <c r="BEB91" s="20">
        <v>20994.833333333299</v>
      </c>
      <c r="BEC91" s="20">
        <v>13392</v>
      </c>
      <c r="BED91" s="20">
        <v>-17716.333333333299</v>
      </c>
      <c r="BEE91" s="20">
        <v>25196.333333333299</v>
      </c>
      <c r="BEF91" s="20">
        <v>-3285.6666666666702</v>
      </c>
      <c r="BEG91" s="20">
        <v>-22056.666666666701</v>
      </c>
      <c r="BEH91" s="20">
        <v>-608.5</v>
      </c>
      <c r="BEI91" s="20">
        <v>1580.1666666666699</v>
      </c>
      <c r="BEJ91" s="20">
        <v>-11893.333333333299</v>
      </c>
      <c r="BEK91" s="20">
        <v>-36266.666666666701</v>
      </c>
      <c r="BEL91" s="20">
        <v>-10028.166666666701</v>
      </c>
      <c r="BEM91" s="20">
        <v>-25006.5</v>
      </c>
      <c r="BEN91" s="20">
        <v>-28512.666666666701</v>
      </c>
      <c r="BEO91" s="20">
        <v>-25103.333333333299</v>
      </c>
      <c r="BEP91" s="20">
        <v>1309.6666666666699</v>
      </c>
      <c r="BEQ91" s="20">
        <v>-4810.5</v>
      </c>
      <c r="BER91" s="20">
        <v>6295.3333333333303</v>
      </c>
      <c r="BES91" s="20">
        <v>-13989</v>
      </c>
      <c r="BET91" s="20">
        <v>-2998.3333333333298</v>
      </c>
      <c r="BEU91" s="20">
        <v>-33219.833333333299</v>
      </c>
      <c r="BEV91" s="20">
        <v>416.16666666667197</v>
      </c>
      <c r="BEW91" s="20">
        <v>-7982.5</v>
      </c>
      <c r="BEX91" s="20">
        <v>-17908.333333333299</v>
      </c>
      <c r="BEY91" s="20">
        <v>-932.5</v>
      </c>
      <c r="BEZ91" s="20">
        <v>-9316.6666666666697</v>
      </c>
      <c r="BFA91" s="20">
        <v>-1152.3333333333301</v>
      </c>
      <c r="BFB91" s="20">
        <v>-1438.1666666666699</v>
      </c>
      <c r="BFC91" s="20">
        <v>319.16666666666703</v>
      </c>
      <c r="BFD91" s="20">
        <v>763.83333333333303</v>
      </c>
      <c r="BFE91" s="20">
        <v>2309.6666666666702</v>
      </c>
      <c r="BFF91" s="20">
        <v>1972.6666666666699</v>
      </c>
      <c r="BFG91" s="20">
        <v>-253.5</v>
      </c>
      <c r="BFH91" s="20">
        <v>-118.5</v>
      </c>
      <c r="BFI91" s="20">
        <v>-328.16666666666703</v>
      </c>
      <c r="BFJ91" s="20">
        <v>-2196.3333333333298</v>
      </c>
      <c r="BFK91" s="20">
        <v>-878.33333333333405</v>
      </c>
      <c r="BFL91" s="20">
        <v>1214.6666666666699</v>
      </c>
      <c r="BFM91" s="20">
        <v>225</v>
      </c>
      <c r="BFN91" s="20">
        <v>-962.50000000000102</v>
      </c>
      <c r="BFO91" s="20">
        <v>187.333333333333</v>
      </c>
      <c r="BFP91" s="20">
        <v>-1545.8333333333301</v>
      </c>
      <c r="BFQ91" s="20">
        <v>-2164.6666666666702</v>
      </c>
      <c r="BFR91" s="20">
        <v>-461.16666666666703</v>
      </c>
      <c r="BFS91" s="20">
        <v>-375.16666666666703</v>
      </c>
      <c r="BFT91" s="20">
        <v>-3321.1666666666702</v>
      </c>
      <c r="BFU91" s="20">
        <v>8209.1666666666697</v>
      </c>
      <c r="BFV91" s="20">
        <v>-1536.3333333333301</v>
      </c>
      <c r="BFW91" s="20">
        <v>-15094.333333333299</v>
      </c>
      <c r="BFX91" s="20">
        <v>8060.6666666666597</v>
      </c>
      <c r="BFY91" s="20">
        <v>-2660.8333333333298</v>
      </c>
      <c r="BFZ91" s="20">
        <v>-2244.8333333333298</v>
      </c>
      <c r="BGA91" s="20">
        <v>-19226.666666666701</v>
      </c>
      <c r="BGB91" s="20">
        <v>-4971.1666666666697</v>
      </c>
      <c r="BGC91" s="20">
        <v>-11350.5</v>
      </c>
      <c r="BGD91" s="20">
        <v>-15341.5</v>
      </c>
      <c r="BGE91" s="20">
        <v>-11714.5</v>
      </c>
      <c r="BGF91" s="20">
        <v>6867.8333333333303</v>
      </c>
      <c r="BGG91" s="20">
        <v>6932.5</v>
      </c>
      <c r="BGH91" s="20">
        <v>4103</v>
      </c>
      <c r="BGI91" s="20">
        <v>-5253.1666666666697</v>
      </c>
      <c r="BGJ91" s="20">
        <v>574.66666666666799</v>
      </c>
      <c r="BGK91" s="20">
        <v>-19225.833333333299</v>
      </c>
      <c r="BGL91" s="20">
        <v>11217.166666666701</v>
      </c>
      <c r="BGM91" s="20">
        <v>3314.1666666666702</v>
      </c>
      <c r="BGN91" s="20">
        <v>-1065.1666666666599</v>
      </c>
      <c r="BGO91" s="20">
        <v>13071.666666666701</v>
      </c>
      <c r="BGP91" s="20">
        <v>14515.5</v>
      </c>
      <c r="BGQ91" s="20">
        <v>-3472.3333333333298</v>
      </c>
      <c r="BGR91" s="20">
        <v>-17599.166666666701</v>
      </c>
      <c r="BGS91" s="20">
        <v>23455.333333333299</v>
      </c>
      <c r="BGT91" s="20">
        <v>584.16666666666697</v>
      </c>
      <c r="BGU91" s="20">
        <v>8200.8333333333394</v>
      </c>
      <c r="BGV91" s="20">
        <v>-4455</v>
      </c>
      <c r="BGW91" s="20">
        <v>3811.5</v>
      </c>
      <c r="BGX91" s="20">
        <v>-4398.1666666666697</v>
      </c>
      <c r="BGY91" s="20">
        <v>-13599.333333333299</v>
      </c>
      <c r="BGZ91" s="20">
        <v>-3194.5</v>
      </c>
      <c r="BHA91" s="20">
        <v>14820.166666666701</v>
      </c>
      <c r="BHB91" s="20">
        <v>22027</v>
      </c>
      <c r="BHC91" s="20">
        <v>9620.3333333333303</v>
      </c>
      <c r="BHD91" s="20">
        <v>-2679</v>
      </c>
      <c r="BHE91" s="20">
        <v>17242</v>
      </c>
      <c r="BHF91" s="20">
        <v>-2627.1666666666601</v>
      </c>
      <c r="BHG91" s="20">
        <v>27517.666666666701</v>
      </c>
      <c r="BHH91" s="20">
        <v>22929.5</v>
      </c>
      <c r="BHI91" s="20">
        <v>7809.6666666666697</v>
      </c>
      <c r="BHJ91" s="20">
        <v>-363.16666666666401</v>
      </c>
      <c r="BHK91" s="20">
        <v>10984</v>
      </c>
      <c r="BHL91" s="20">
        <v>-1281.6666666666699</v>
      </c>
      <c r="BHM91" s="20">
        <v>-11944.5</v>
      </c>
      <c r="BHN91" s="20">
        <v>5654.3333333333303</v>
      </c>
      <c r="BHO91" s="20">
        <v>576</v>
      </c>
      <c r="BHP91" s="20">
        <v>594.33333333333201</v>
      </c>
      <c r="BHQ91" s="20">
        <v>-12047</v>
      </c>
      <c r="BHR91" s="20">
        <v>-1746.6666666666699</v>
      </c>
      <c r="BHS91" s="20">
        <v>-6940</v>
      </c>
      <c r="BHT91" s="20">
        <v>-10322.166666666701</v>
      </c>
      <c r="BHU91" s="20">
        <v>-7534.3333333333303</v>
      </c>
      <c r="BHV91" s="20">
        <v>6317</v>
      </c>
      <c r="BHW91" s="20">
        <v>4750.1666666666697</v>
      </c>
      <c r="BHX91" s="20">
        <v>4716</v>
      </c>
      <c r="BHY91" s="20">
        <v>-3842.1666666666702</v>
      </c>
      <c r="BHZ91" s="20">
        <v>2594</v>
      </c>
      <c r="BIA91" s="20">
        <v>-11855.666666666701</v>
      </c>
      <c r="BIB91" s="20">
        <v>7167.5</v>
      </c>
      <c r="BIC91" s="20">
        <v>2869</v>
      </c>
      <c r="BID91" s="20">
        <v>-267.833333333334</v>
      </c>
      <c r="BIE91" s="20">
        <v>9977.8333333333303</v>
      </c>
      <c r="BIF91" s="20">
        <v>13675.166666666701</v>
      </c>
      <c r="BIG91" s="20">
        <v>-1509.3333333333301</v>
      </c>
      <c r="BIH91" s="20">
        <v>-12641.666666666701</v>
      </c>
      <c r="BII91" s="20">
        <v>17378.5</v>
      </c>
      <c r="BIJ91" s="20">
        <v>-568.00000000000102</v>
      </c>
      <c r="BIK91" s="20">
        <v>5138.5</v>
      </c>
      <c r="BIL91" s="20">
        <v>-6173.6666666666697</v>
      </c>
      <c r="BIM91" s="20">
        <v>1330</v>
      </c>
      <c r="BIN91" s="20">
        <v>-3611.3333333333298</v>
      </c>
      <c r="BIO91" s="20">
        <v>-10224.5</v>
      </c>
      <c r="BIP91" s="20">
        <v>-3068.1666666666702</v>
      </c>
      <c r="BIQ91" s="20">
        <v>12145.166666666701</v>
      </c>
      <c r="BIR91" s="20">
        <v>16859.333333333299</v>
      </c>
      <c r="BIS91" s="20">
        <v>6985.6666666666697</v>
      </c>
      <c r="BIT91" s="20">
        <v>-673.50000000000102</v>
      </c>
      <c r="BIU91" s="20">
        <v>10530.666666666701</v>
      </c>
      <c r="BIV91" s="20">
        <v>-5147</v>
      </c>
      <c r="BIW91" s="20">
        <v>21482</v>
      </c>
      <c r="BIX91" s="20">
        <v>15558.666666666701</v>
      </c>
      <c r="BIY91" s="20">
        <v>7201.5</v>
      </c>
      <c r="BIZ91" s="20">
        <v>18458.166666666701</v>
      </c>
      <c r="BJA91" s="20">
        <v>10011</v>
      </c>
      <c r="BJB91" s="20">
        <v>-45.333333333333002</v>
      </c>
      <c r="BJC91" s="20">
        <v>-6525</v>
      </c>
      <c r="BJD91" s="20">
        <v>19892.333333333299</v>
      </c>
      <c r="BJE91" s="20">
        <v>-1320.1666666666699</v>
      </c>
      <c r="BJF91" s="20">
        <v>9848</v>
      </c>
      <c r="BJG91" s="20">
        <v>5273.1666666666697</v>
      </c>
      <c r="BJH91" s="20">
        <v>5629.8333333333303</v>
      </c>
      <c r="BJI91" s="20">
        <v>5035</v>
      </c>
      <c r="BJJ91" s="20">
        <v>-1129.5</v>
      </c>
      <c r="BJK91" s="20">
        <v>6760.5</v>
      </c>
      <c r="BJL91" s="20">
        <v>14275.5</v>
      </c>
      <c r="BJM91" s="20">
        <v>20464.833333333299</v>
      </c>
      <c r="BJN91" s="20">
        <v>6118.8333333333303</v>
      </c>
      <c r="BJO91" s="20">
        <v>4604.5</v>
      </c>
      <c r="BJP91" s="20">
        <v>13228.833333333299</v>
      </c>
      <c r="BJQ91" s="20">
        <v>6487.5</v>
      </c>
      <c r="BJR91" s="20">
        <v>25296.833333333299</v>
      </c>
      <c r="BJS91" s="20">
        <v>20972.166666666701</v>
      </c>
      <c r="BJT91" s="20">
        <v>15339.833333333299</v>
      </c>
      <c r="BJU91" s="20">
        <v>9851.5</v>
      </c>
      <c r="BJV91" s="20">
        <v>26643.333333333299</v>
      </c>
      <c r="BJW91" s="20">
        <v>-697.33333333333303</v>
      </c>
      <c r="BJX91" s="20">
        <v>-16806.833333333299</v>
      </c>
      <c r="BJY91" s="20">
        <v>15704.166666666701</v>
      </c>
      <c r="BJZ91" s="20">
        <v>914.16666666666697</v>
      </c>
      <c r="BKA91" s="20">
        <v>4803</v>
      </c>
      <c r="BKB91" s="20">
        <v>-12604</v>
      </c>
      <c r="BKC91" s="20">
        <v>1483.1666666666699</v>
      </c>
      <c r="BKD91" s="20">
        <v>-5562.1666666666697</v>
      </c>
      <c r="BKE91" s="20">
        <v>-12441.5</v>
      </c>
      <c r="BKF91" s="20">
        <v>-4083.3333333333298</v>
      </c>
      <c r="BKG91" s="20">
        <v>15530.333333333299</v>
      </c>
      <c r="BKH91" s="20">
        <v>14377.333333333299</v>
      </c>
      <c r="BKI91" s="20">
        <v>9588</v>
      </c>
      <c r="BKJ91" s="20">
        <v>-1617.5</v>
      </c>
      <c r="BKK91" s="20">
        <v>10006</v>
      </c>
      <c r="BKL91" s="20">
        <v>-9785.5</v>
      </c>
      <c r="BKM91" s="20">
        <v>21400.666666666701</v>
      </c>
      <c r="BKN91" s="20">
        <v>13498.166666666701</v>
      </c>
      <c r="BKO91" s="20">
        <v>7361.1666666666697</v>
      </c>
      <c r="BKP91" s="20">
        <v>-11328.833333333299</v>
      </c>
      <c r="BKQ91" s="20">
        <v>17891</v>
      </c>
      <c r="BKR91" s="20">
        <v>-757.33333333333303</v>
      </c>
      <c r="BKS91" s="20">
        <v>-16648.833333333299</v>
      </c>
      <c r="BKT91" s="20">
        <v>-82.333333333335801</v>
      </c>
      <c r="BKU91" s="20">
        <v>-845.33333333333303</v>
      </c>
      <c r="BKV91" s="20">
        <v>-7704.6666666666697</v>
      </c>
      <c r="BKW91" s="20">
        <v>-29593.333333333299</v>
      </c>
      <c r="BKX91" s="20">
        <v>-8767</v>
      </c>
      <c r="BKY91" s="20">
        <v>-17238.333333333299</v>
      </c>
      <c r="BKZ91" s="20">
        <v>-19432.5</v>
      </c>
      <c r="BLA91" s="20">
        <v>-18096.666666666701</v>
      </c>
      <c r="BLB91" s="20">
        <v>4184.3333333333303</v>
      </c>
      <c r="BLC91" s="20">
        <v>-1843.8333333333401</v>
      </c>
      <c r="BLD91" s="20">
        <v>4554</v>
      </c>
      <c r="BLE91" s="20">
        <v>-7876.8333333333303</v>
      </c>
      <c r="BLF91" s="20">
        <v>-5669.6666666666697</v>
      </c>
      <c r="BLG91" s="20">
        <v>-29263.666666666701</v>
      </c>
      <c r="BLH91" s="20">
        <v>2330.1666666666601</v>
      </c>
      <c r="BLI91" s="20">
        <v>-7295.3333333333403</v>
      </c>
      <c r="BLJ91" s="20">
        <v>-8130.5</v>
      </c>
      <c r="BLK91" s="20">
        <v>-15139.666666666701</v>
      </c>
      <c r="BLL91" s="20">
        <v>24800</v>
      </c>
      <c r="BLM91" s="20">
        <v>-3269.6666666666702</v>
      </c>
      <c r="BLN91" s="20">
        <v>-22838.666666666701</v>
      </c>
      <c r="BLO91" s="20">
        <v>3246</v>
      </c>
      <c r="BLP91" s="20">
        <v>386.16666666666703</v>
      </c>
      <c r="BLQ91" s="20">
        <v>-11011.5</v>
      </c>
      <c r="BLR91" s="20">
        <v>-35895</v>
      </c>
      <c r="BLS91" s="20">
        <v>-9630.8333333333303</v>
      </c>
      <c r="BLT91" s="20">
        <v>-24763.166666666701</v>
      </c>
      <c r="BLU91" s="20">
        <v>-29183.166666666701</v>
      </c>
      <c r="BLV91" s="20">
        <v>-24170.166666666701</v>
      </c>
      <c r="BLW91" s="20">
        <v>3289.1666666666601</v>
      </c>
      <c r="BLX91" s="20">
        <v>-871.16666666666401</v>
      </c>
      <c r="BLY91" s="20">
        <v>6877.8333333333303</v>
      </c>
      <c r="BLZ91" s="20">
        <v>-13187.333333333299</v>
      </c>
      <c r="BMA91" s="20">
        <v>-1213</v>
      </c>
      <c r="BMB91" s="20">
        <v>-32717.5</v>
      </c>
      <c r="BMC91" s="20">
        <v>5609.1666666666597</v>
      </c>
      <c r="BMD91" s="20">
        <v>-4079</v>
      </c>
      <c r="BME91" s="20">
        <v>-15452.5</v>
      </c>
      <c r="BMF91" s="20">
        <v>-8335.3333333333303</v>
      </c>
      <c r="BMG91" s="20">
        <v>3817.8333333333298</v>
      </c>
      <c r="BMH91" s="20">
        <v>-490.66666666666703</v>
      </c>
      <c r="BMI91" s="20">
        <v>-8215.5</v>
      </c>
      <c r="BMJ91" s="20">
        <v>-3549.6666666666702</v>
      </c>
      <c r="BMK91" s="20">
        <v>81</v>
      </c>
      <c r="BML91" s="20">
        <v>-3754</v>
      </c>
      <c r="BMM91" s="20">
        <v>-14741.666666666701</v>
      </c>
      <c r="BMN91" s="20">
        <v>-4727</v>
      </c>
      <c r="BMO91" s="20">
        <v>-8782.3333333333303</v>
      </c>
      <c r="BMP91" s="20">
        <v>-8727.1666666666697</v>
      </c>
      <c r="BMQ91" s="20">
        <v>-9780</v>
      </c>
      <c r="BMR91" s="20">
        <v>363</v>
      </c>
      <c r="BMS91" s="20">
        <v>-4169.1666666666697</v>
      </c>
      <c r="BMT91" s="20">
        <v>1772.5</v>
      </c>
      <c r="BMU91" s="20">
        <v>-4762.3333333333303</v>
      </c>
      <c r="BMV91" s="20">
        <v>-5003.3333333333303</v>
      </c>
      <c r="BMW91" s="20">
        <v>-16156</v>
      </c>
      <c r="BMX91" s="20">
        <v>-3700.5</v>
      </c>
      <c r="BMY91" s="20">
        <v>-7182.5</v>
      </c>
      <c r="BMZ91" s="20">
        <v>-5405.1666666666697</v>
      </c>
      <c r="BNA91" s="20">
        <v>7029.5</v>
      </c>
      <c r="BNB91" s="20">
        <v>13928.333333333299</v>
      </c>
      <c r="BNC91" s="20">
        <v>-492.333333333334</v>
      </c>
      <c r="BND91" s="20">
        <v>-8856.6666666666697</v>
      </c>
      <c r="BNE91" s="20">
        <v>11277</v>
      </c>
      <c r="BNF91" s="20">
        <v>250</v>
      </c>
      <c r="BNG91" s="20">
        <v>2918.8333333333298</v>
      </c>
      <c r="BNH91" s="20">
        <v>-5639.5</v>
      </c>
      <c r="BNI91" s="20">
        <v>1107.3333333333301</v>
      </c>
      <c r="BNJ91" s="20">
        <v>-3294.5</v>
      </c>
      <c r="BNK91" s="20">
        <v>-7543</v>
      </c>
      <c r="BNL91" s="20">
        <v>-1838</v>
      </c>
      <c r="BNM91" s="20">
        <v>8894.6666666666697</v>
      </c>
      <c r="BNN91" s="20">
        <v>10658.666666666701</v>
      </c>
      <c r="BNO91" s="20">
        <v>5955.6666666666697</v>
      </c>
      <c r="BNP91" s="20">
        <v>-275.83333333333297</v>
      </c>
      <c r="BNQ91" s="20">
        <v>7151.5</v>
      </c>
      <c r="BNR91" s="20">
        <v>-4396.6666666666697</v>
      </c>
      <c r="BNS91" s="20">
        <v>14868</v>
      </c>
      <c r="BNT91" s="20">
        <v>10090.166666666701</v>
      </c>
      <c r="BNU91" s="20">
        <v>4643.3333333333403</v>
      </c>
      <c r="BNV91" s="20">
        <v>-12995.666666666701</v>
      </c>
      <c r="BNW91" s="20">
        <v>15100.5</v>
      </c>
      <c r="BNX91" s="20">
        <v>-3657.6666666666702</v>
      </c>
      <c r="BNY91" s="20">
        <v>-19299.833333333299</v>
      </c>
      <c r="BNZ91" s="20">
        <v>287.66666666666401</v>
      </c>
      <c r="BOA91" s="20">
        <v>2797.8333333333298</v>
      </c>
      <c r="BOB91" s="20">
        <v>-5936.8333333333303</v>
      </c>
      <c r="BOC91" s="20">
        <v>-25694</v>
      </c>
      <c r="BOD91" s="20">
        <v>-6841.5</v>
      </c>
      <c r="BOE91" s="20">
        <v>-18442.833333333299</v>
      </c>
      <c r="BOF91" s="20">
        <v>-21920.666666666701</v>
      </c>
      <c r="BOG91" s="20">
        <v>-20458.5</v>
      </c>
      <c r="BOH91" s="20">
        <v>1612.8333333333301</v>
      </c>
      <c r="BOI91" s="20">
        <v>-2418</v>
      </c>
      <c r="BOJ91" s="20">
        <v>5742.6666666666697</v>
      </c>
      <c r="BOK91" s="20">
        <v>-11723</v>
      </c>
      <c r="BOL91" s="20">
        <v>-677</v>
      </c>
      <c r="BOM91" s="20">
        <v>-25534.833333333299</v>
      </c>
      <c r="BON91" s="20">
        <v>-1056.6666666666599</v>
      </c>
      <c r="BOO91" s="20">
        <v>-5555.5</v>
      </c>
      <c r="BOP91" s="20">
        <v>-13299.666666666701</v>
      </c>
      <c r="BOQ91" s="20">
        <v>10213.833333333299</v>
      </c>
      <c r="BOR91" s="20">
        <v>23010.666666666701</v>
      </c>
      <c r="BOS91" s="20">
        <v>-4272.3333333333303</v>
      </c>
      <c r="BOT91" s="20">
        <v>-20194.833333333299</v>
      </c>
      <c r="BOU91" s="20">
        <v>20244.166666666701</v>
      </c>
      <c r="BOV91" s="20">
        <v>4571.1666666666697</v>
      </c>
      <c r="BOW91" s="20">
        <v>7605.6666666666697</v>
      </c>
      <c r="BOX91" s="20">
        <v>-7497.6666666666597</v>
      </c>
      <c r="BOY91" s="20">
        <v>3301.8333333333298</v>
      </c>
      <c r="BOZ91" s="20">
        <v>-7137.5</v>
      </c>
      <c r="BPA91" s="20">
        <v>-16654.5</v>
      </c>
      <c r="BPB91" s="20">
        <v>-7594</v>
      </c>
      <c r="BPC91" s="20">
        <v>13807.333333333299</v>
      </c>
      <c r="BPD91" s="20">
        <v>18350</v>
      </c>
      <c r="BPE91" s="20">
        <v>11530</v>
      </c>
      <c r="BPF91" s="20">
        <v>-5180.1666666666697</v>
      </c>
      <c r="BPG91" s="20">
        <v>17427.666666666701</v>
      </c>
      <c r="BPH91" s="20">
        <v>-5725.8333333333303</v>
      </c>
      <c r="BPI91" s="20">
        <v>21874.666666666701</v>
      </c>
      <c r="BPJ91" s="20">
        <v>18668.166666666701</v>
      </c>
      <c r="BPK91" s="20">
        <v>2843.8333333333298</v>
      </c>
      <c r="BPL91" s="20">
        <v>-20368.5</v>
      </c>
      <c r="BPM91" s="20">
        <v>41500.333333333299</v>
      </c>
      <c r="BPN91" s="20">
        <v>-2654.3333333333298</v>
      </c>
      <c r="BPO91" s="20">
        <v>-28232.666666666701</v>
      </c>
      <c r="BPP91" s="20">
        <v>-1786.3333333333301</v>
      </c>
      <c r="BPQ91" s="20">
        <v>2598.8333333333298</v>
      </c>
      <c r="BPR91" s="20">
        <v>-14823.333333333299</v>
      </c>
      <c r="BPS91" s="20">
        <v>-48223.833333333299</v>
      </c>
      <c r="BPT91" s="20">
        <v>-12179.5</v>
      </c>
      <c r="BPU91" s="20">
        <v>-30837</v>
      </c>
      <c r="BPV91" s="20">
        <v>-35032.166666666701</v>
      </c>
      <c r="BPW91" s="20">
        <v>-30136.833333333299</v>
      </c>
      <c r="BPX91" s="20">
        <v>4493.1666666666597</v>
      </c>
      <c r="BPY91" s="20">
        <v>-7118.8333333333403</v>
      </c>
      <c r="BPZ91" s="20">
        <v>9339.5</v>
      </c>
      <c r="BQA91" s="20">
        <v>-16238.5</v>
      </c>
      <c r="BQB91" s="20">
        <v>-4648.1666666666597</v>
      </c>
      <c r="BQC91" s="20">
        <v>-43188.833333333299</v>
      </c>
      <c r="BQD91" s="20">
        <v>1261.8333333333301</v>
      </c>
      <c r="BQE91" s="20">
        <v>-11245.166666666701</v>
      </c>
      <c r="BQF91" s="20">
        <v>-20299.166666666701</v>
      </c>
      <c r="BQG91" s="20">
        <v>-15656.333333333299</v>
      </c>
      <c r="BQH91" s="20">
        <v>32938.666666666701</v>
      </c>
      <c r="BQI91" s="20">
        <v>-3664</v>
      </c>
      <c r="BQJ91" s="20">
        <v>-27109.166666666701</v>
      </c>
      <c r="BQK91" s="20">
        <v>2437.5</v>
      </c>
      <c r="BQL91" s="20">
        <v>2457.3333333333298</v>
      </c>
      <c r="BQM91" s="20">
        <v>-10277.333333333299</v>
      </c>
      <c r="BQN91" s="20">
        <v>-39711.5</v>
      </c>
      <c r="BQO91" s="20">
        <v>-9378</v>
      </c>
      <c r="BQP91" s="20">
        <v>-26265.833333333299</v>
      </c>
      <c r="BQQ91" s="20">
        <v>-31573.333333333299</v>
      </c>
      <c r="BQR91" s="20">
        <v>-26396.833333333299</v>
      </c>
      <c r="BQS91" s="20">
        <v>5342.1666666666597</v>
      </c>
      <c r="BQT91" s="20">
        <v>-2250.5</v>
      </c>
      <c r="BQU91" s="20">
        <v>8818.5</v>
      </c>
      <c r="BQV91" s="20">
        <v>-14994.333333333299</v>
      </c>
      <c r="BQW91" s="20">
        <v>-434.5</v>
      </c>
      <c r="BQX91" s="20">
        <v>-35749.333333333299</v>
      </c>
      <c r="BQY91" s="20">
        <v>4429.8333333333303</v>
      </c>
      <c r="BQZ91" s="20">
        <v>-5339.6666666666697</v>
      </c>
      <c r="BRA91" s="20">
        <v>-16428.333333333299</v>
      </c>
      <c r="BRB91" s="20">
        <v>-334.5</v>
      </c>
      <c r="BRC91" s="20">
        <v>28015</v>
      </c>
      <c r="BRD91" s="20">
        <v>-578</v>
      </c>
      <c r="BRE91" s="20">
        <v>-21077</v>
      </c>
      <c r="BRF91" s="20">
        <v>12732.166666666701</v>
      </c>
      <c r="BRG91" s="20">
        <v>-2476.6666666666702</v>
      </c>
      <c r="BRH91" s="20">
        <v>-3405.6666666666702</v>
      </c>
      <c r="BRI91" s="20">
        <v>-28666.833333333299</v>
      </c>
      <c r="BRJ91" s="20">
        <v>-5523.3333333333303</v>
      </c>
      <c r="BRK91" s="20">
        <v>-15415.5</v>
      </c>
      <c r="BRL91" s="20">
        <v>-21561.166666666701</v>
      </c>
      <c r="BRM91" s="20">
        <v>-13770.833333333299</v>
      </c>
      <c r="BRN91" s="20">
        <v>13319.5</v>
      </c>
      <c r="BRO91" s="20">
        <v>10548</v>
      </c>
      <c r="BRP91" s="20">
        <v>8345.8333333333303</v>
      </c>
      <c r="BRQ91" s="20">
        <v>-5405.1666666666697</v>
      </c>
      <c r="BRR91" s="20">
        <v>2713.8333333333399</v>
      </c>
      <c r="BRS91" s="20">
        <v>-25595.666666666701</v>
      </c>
      <c r="BRT91" s="20">
        <v>19971.333333333299</v>
      </c>
      <c r="BRU91" s="20">
        <v>6522.6666666666597</v>
      </c>
      <c r="BRV91" s="20">
        <v>699.5</v>
      </c>
      <c r="BRW91" s="20">
        <v>-27861.333333333299</v>
      </c>
      <c r="BRX91" s="20">
        <v>68547.333333333299</v>
      </c>
      <c r="BRY91" s="20">
        <v>5669.3333333333303</v>
      </c>
      <c r="BRZ91" s="20">
        <v>-14492</v>
      </c>
      <c r="BSA91" s="20">
        <v>-25904</v>
      </c>
      <c r="BSB91" s="20">
        <v>3172</v>
      </c>
      <c r="BSC91" s="20">
        <v>-24842</v>
      </c>
      <c r="BSD91" s="20">
        <v>-59608.666666666701</v>
      </c>
      <c r="BSE91" s="20">
        <v>-18633.333333333299</v>
      </c>
      <c r="BSF91" s="20">
        <v>-27064.666666666701</v>
      </c>
      <c r="BSG91" s="20">
        <v>-23356</v>
      </c>
      <c r="BSH91" s="20">
        <v>-28514.666666666701</v>
      </c>
      <c r="BSI91" s="20">
        <v>782.66666666666401</v>
      </c>
      <c r="BSJ91" s="20">
        <v>-29448</v>
      </c>
      <c r="BSK91" s="20">
        <v>3668.6666666666702</v>
      </c>
      <c r="BSL91" s="20">
        <v>-9202.6666666666697</v>
      </c>
      <c r="BSM91" s="20">
        <v>-26532.666666666701</v>
      </c>
      <c r="BSN91" s="20">
        <v>-51977.333333333299</v>
      </c>
      <c r="BSO91" s="20">
        <v>-21093.333333333299</v>
      </c>
      <c r="BSP91" s="20">
        <v>-39462.666666666701</v>
      </c>
      <c r="BSQ91" s="20">
        <v>-21524</v>
      </c>
      <c r="BSR91" s="20">
        <v>-13413.666666666701</v>
      </c>
      <c r="BSS91" s="20">
        <v>30376.5</v>
      </c>
      <c r="BST91" s="20">
        <v>224.00000000000199</v>
      </c>
      <c r="BSU91" s="20">
        <v>-17989</v>
      </c>
      <c r="BSV91" s="20">
        <v>8558</v>
      </c>
      <c r="BSW91" s="20">
        <v>-16034.333333333299</v>
      </c>
      <c r="BSX91" s="20">
        <v>-22560.166666666701</v>
      </c>
      <c r="BSY91" s="20">
        <v>-42845.833333333299</v>
      </c>
      <c r="BSZ91" s="20">
        <v>-7457.3333333333403</v>
      </c>
      <c r="BTA91" s="20">
        <v>-23338.5</v>
      </c>
      <c r="BTB91" s="20">
        <v>-26432.333333333299</v>
      </c>
      <c r="BTC91" s="20">
        <v>-6890.3333333333303</v>
      </c>
      <c r="BTD91" s="20">
        <v>6443.6666666666697</v>
      </c>
      <c r="BTE91" s="20">
        <v>-1577.3333333333301</v>
      </c>
      <c r="BTF91" s="20">
        <v>-1098.8333333333301</v>
      </c>
      <c r="BTG91" s="20">
        <v>-11151</v>
      </c>
      <c r="BTH91" s="20">
        <v>-1556.1666666666599</v>
      </c>
      <c r="BTI91" s="20">
        <v>-20997</v>
      </c>
      <c r="BTJ91" s="20">
        <v>27885.666666666701</v>
      </c>
      <c r="BTK91" s="20">
        <v>10215.666666666701</v>
      </c>
      <c r="BTL91" s="20">
        <v>-7953.3333333333303</v>
      </c>
      <c r="BTM91" s="20">
        <v>2608.3333333333298</v>
      </c>
      <c r="BTN91" s="20">
        <v>3761</v>
      </c>
      <c r="BTO91" s="20">
        <v>-408.66666666666703</v>
      </c>
      <c r="BTP91" s="20">
        <v>-1062.6666666666699</v>
      </c>
      <c r="BTQ91" s="20">
        <v>2898.3333333333298</v>
      </c>
      <c r="BTR91" s="20">
        <v>172.333333333333</v>
      </c>
      <c r="BTS91" s="20">
        <v>1232.6666666666699</v>
      </c>
      <c r="BTT91" s="20">
        <v>1093.3333333333301</v>
      </c>
      <c r="BTU91" s="20">
        <v>1131</v>
      </c>
      <c r="BTV91" s="20">
        <v>1076.3333333333301</v>
      </c>
      <c r="BTW91" s="20">
        <v>-276</v>
      </c>
      <c r="BTX91" s="20">
        <v>950.66666666666595</v>
      </c>
      <c r="BTY91" s="20">
        <v>1832.6666666666699</v>
      </c>
      <c r="BTZ91" s="20">
        <v>2562.3333333333298</v>
      </c>
      <c r="BUA91" s="20">
        <v>409</v>
      </c>
      <c r="BUB91" s="20">
        <v>102.333333333333</v>
      </c>
      <c r="BUC91" s="20">
        <v>2784.6666666666702</v>
      </c>
      <c r="BUD91" s="20">
        <v>2569.6666666666702</v>
      </c>
      <c r="BUE91" s="20">
        <v>3362.3333333333298</v>
      </c>
      <c r="BUF91" s="20">
        <v>3447.3333333333298</v>
      </c>
      <c r="BUG91" s="20">
        <v>1434</v>
      </c>
      <c r="BUH91" s="20">
        <v>-5340</v>
      </c>
      <c r="BUI91" s="20">
        <v>4836.5</v>
      </c>
      <c r="BUJ91" s="20">
        <v>1052.8333333333301</v>
      </c>
      <c r="BUK91" s="20">
        <v>-457.33333333333297</v>
      </c>
      <c r="BUL91" s="20">
        <v>-4813</v>
      </c>
      <c r="BUM91" s="20">
        <v>-1943.1666666666699</v>
      </c>
      <c r="BUN91" s="20">
        <v>-4648</v>
      </c>
      <c r="BUO91" s="20">
        <v>-8552.8333333333303</v>
      </c>
      <c r="BUP91" s="20">
        <v>-3515.3333333333298</v>
      </c>
      <c r="BUQ91" s="20">
        <v>-2653.3333333333298</v>
      </c>
      <c r="BUR91" s="20">
        <v>-1526.1666666666599</v>
      </c>
      <c r="BUS91" s="20">
        <v>-3136.3333333333399</v>
      </c>
      <c r="BUT91" s="20">
        <v>-933.83333333333405</v>
      </c>
      <c r="BUU91" s="20">
        <v>-5270.6666666666697</v>
      </c>
      <c r="BUV91" s="20">
        <v>-2270.8333333333298</v>
      </c>
      <c r="BUW91" s="20">
        <v>-1005.83333333333</v>
      </c>
      <c r="BUX91" s="20">
        <v>-6079.1666666666697</v>
      </c>
      <c r="BUY91" s="20">
        <v>-6805.1666666666597</v>
      </c>
      <c r="BUZ91" s="20">
        <v>-3665.6666666666702</v>
      </c>
      <c r="BVA91" s="20">
        <v>-6513.8333333333403</v>
      </c>
      <c r="BVB91" s="20">
        <v>-2310.3333333333298</v>
      </c>
      <c r="BVC91" s="20">
        <v>-19398</v>
      </c>
      <c r="BVD91" s="20">
        <v>38762</v>
      </c>
      <c r="BVE91" s="20">
        <v>4400.3333333333303</v>
      </c>
      <c r="BVF91" s="20">
        <v>-10982</v>
      </c>
      <c r="BVG91" s="20">
        <v>-19543.333333333299</v>
      </c>
      <c r="BVH91" s="20">
        <v>3475</v>
      </c>
      <c r="BVI91" s="20">
        <v>-13560.333333333299</v>
      </c>
      <c r="BVJ91" s="20">
        <v>-41195.333333333299</v>
      </c>
      <c r="BVK91" s="20">
        <v>-14752</v>
      </c>
      <c r="BVL91" s="20">
        <v>-18121</v>
      </c>
      <c r="BVM91" s="20">
        <v>-14833.666666666701</v>
      </c>
      <c r="BVN91" s="20">
        <v>-23158.666666666701</v>
      </c>
      <c r="BVO91" s="20">
        <v>1392.3333333333301</v>
      </c>
      <c r="BVP91" s="20">
        <v>-19238</v>
      </c>
      <c r="BVQ91" s="20">
        <v>3702</v>
      </c>
      <c r="BVR91" s="20">
        <v>-4947</v>
      </c>
      <c r="BVS91" s="20">
        <v>-22176.666666666701</v>
      </c>
      <c r="BVT91" s="20">
        <v>-43121</v>
      </c>
      <c r="BVU91" s="20">
        <v>-19024</v>
      </c>
      <c r="BVV91" s="20">
        <v>-32286.333333333299</v>
      </c>
      <c r="BVW91" s="20">
        <v>-12394</v>
      </c>
      <c r="BVX91" s="20">
        <v>-158</v>
      </c>
      <c r="BVY91" s="20">
        <v>26833.166666666701</v>
      </c>
      <c r="BVZ91" s="20">
        <v>2846.8333333333298</v>
      </c>
      <c r="BWA91" s="20">
        <v>-726.66666666666595</v>
      </c>
      <c r="BWB91" s="20">
        <v>-681</v>
      </c>
      <c r="BWC91" s="20">
        <v>-2132.1666666666702</v>
      </c>
      <c r="BWD91" s="20">
        <v>-7264</v>
      </c>
      <c r="BWE91" s="20">
        <v>-12228.5</v>
      </c>
      <c r="BWF91" s="20">
        <v>-1444</v>
      </c>
      <c r="BWG91" s="20">
        <v>-4002.6666666666702</v>
      </c>
      <c r="BWH91" s="20">
        <v>-3885.8333333333298</v>
      </c>
      <c r="BWI91" s="20">
        <v>1195.6666666666699</v>
      </c>
      <c r="BWJ91" s="20">
        <v>3603.8333333333298</v>
      </c>
      <c r="BWK91" s="20">
        <v>-3175.6666666666702</v>
      </c>
      <c r="BWL91" s="20">
        <v>1003.16666666667</v>
      </c>
      <c r="BWM91" s="20">
        <v>698.16666666666504</v>
      </c>
      <c r="BWN91" s="20">
        <v>-1980.8333333333301</v>
      </c>
      <c r="BWO91" s="20">
        <v>-3968.8333333333298</v>
      </c>
      <c r="BWP91" s="20">
        <v>6275</v>
      </c>
      <c r="BWQ91" s="20">
        <v>-588.83333333333201</v>
      </c>
      <c r="BWR91" s="20">
        <v>-489</v>
      </c>
      <c r="BWS91" s="20">
        <v>-15280</v>
      </c>
      <c r="BWT91" s="20">
        <v>49515.833333333299</v>
      </c>
      <c r="BWU91" s="20">
        <v>3934.6666666666702</v>
      </c>
      <c r="BWV91" s="20">
        <v>-5523</v>
      </c>
      <c r="BWW91" s="20">
        <v>-18654.333333333299</v>
      </c>
      <c r="BWX91" s="20">
        <v>5597</v>
      </c>
      <c r="BWY91" s="20">
        <v>-14463.166666666701</v>
      </c>
      <c r="BWZ91" s="20">
        <v>-31825.166666666701</v>
      </c>
      <c r="BXA91" s="20">
        <v>-9257.6666666666697</v>
      </c>
      <c r="BXB91" s="20">
        <v>-14255.833333333299</v>
      </c>
      <c r="BXC91" s="20">
        <v>-11325.333333333299</v>
      </c>
      <c r="BXD91" s="20">
        <v>-15008.333333333299</v>
      </c>
      <c r="BXE91" s="20">
        <v>-746</v>
      </c>
      <c r="BXF91" s="20">
        <v>-20890</v>
      </c>
      <c r="BXG91" s="20">
        <v>3348.5</v>
      </c>
      <c r="BXH91" s="20">
        <v>-4508</v>
      </c>
      <c r="BXI91" s="20">
        <v>-14722.833333333299</v>
      </c>
      <c r="BXJ91" s="20">
        <v>-26321.666666666701</v>
      </c>
      <c r="BXK91" s="20">
        <v>-17064</v>
      </c>
      <c r="BXL91" s="20">
        <v>-25760</v>
      </c>
      <c r="BXM91" s="20">
        <v>-14550</v>
      </c>
      <c r="BXN91" s="20">
        <v>-32702.666666666701</v>
      </c>
      <c r="BXO91" s="20">
        <v>58281.666666666701</v>
      </c>
      <c r="BXP91" s="20">
        <v>7171.8333333333303</v>
      </c>
      <c r="BXQ91" s="20">
        <v>-6694.3333333333403</v>
      </c>
      <c r="BXR91" s="20">
        <v>-34229.333333333299</v>
      </c>
      <c r="BXS91" s="20">
        <v>2438.5</v>
      </c>
      <c r="BXT91" s="20">
        <v>-27860.166666666701</v>
      </c>
      <c r="BXU91" s="20">
        <v>-56785.666666666701</v>
      </c>
      <c r="BXV91" s="20">
        <v>-20431</v>
      </c>
      <c r="BXW91" s="20">
        <v>-25641.5</v>
      </c>
      <c r="BXX91" s="20">
        <v>-17955.5</v>
      </c>
      <c r="BXY91" s="20">
        <v>-27208.666666666701</v>
      </c>
      <c r="BXZ91" s="20">
        <v>-5504.5</v>
      </c>
      <c r="BYA91" s="20">
        <v>-36675</v>
      </c>
      <c r="BYB91" s="20">
        <v>168.33333333333201</v>
      </c>
      <c r="BYC91" s="20">
        <v>-7438.8333333333403</v>
      </c>
      <c r="BYD91" s="20">
        <v>-33546.333333333299</v>
      </c>
      <c r="BYE91" s="20">
        <v>-51555.5</v>
      </c>
      <c r="BYF91" s="20">
        <v>-31001</v>
      </c>
      <c r="BYG91" s="20">
        <v>-47921.833333333299</v>
      </c>
      <c r="BYH91" s="20">
        <v>-24095.666666666701</v>
      </c>
      <c r="BYI91" s="20">
        <v>-17281.333333333299</v>
      </c>
      <c r="BYJ91" s="20">
        <v>25702.166666666701</v>
      </c>
      <c r="BYK91" s="20">
        <v>2820.5</v>
      </c>
      <c r="BYL91" s="20">
        <v>-5037.3333333333303</v>
      </c>
      <c r="BYM91" s="20">
        <v>-14297</v>
      </c>
      <c r="BYN91" s="20">
        <v>-352.5</v>
      </c>
      <c r="BYO91" s="20">
        <v>-15092.666666666701</v>
      </c>
      <c r="BYP91" s="20">
        <v>-30029.5</v>
      </c>
      <c r="BYQ91" s="20">
        <v>-10735.333333333299</v>
      </c>
      <c r="BYR91" s="20">
        <v>-15302.666666666701</v>
      </c>
      <c r="BYS91" s="20">
        <v>-12075.5</v>
      </c>
      <c r="BYT91" s="20">
        <v>-14745</v>
      </c>
      <c r="BYU91" s="20">
        <v>-2951.8333333333298</v>
      </c>
      <c r="BYV91" s="20">
        <v>-16131</v>
      </c>
      <c r="BYW91" s="20">
        <v>228.166666666666</v>
      </c>
      <c r="BYX91" s="20">
        <v>-4990.1666666666697</v>
      </c>
      <c r="BYY91" s="20">
        <v>-15477.166666666701</v>
      </c>
      <c r="BYZ91" s="20">
        <v>-27011.833333333299</v>
      </c>
      <c r="BZA91" s="20">
        <v>-11735.666666666701</v>
      </c>
      <c r="BZB91" s="20">
        <v>-20992.5</v>
      </c>
      <c r="BZC91" s="20">
        <v>-13025.666666666701</v>
      </c>
      <c r="BZD91" s="20">
        <v>-24934.666666666701</v>
      </c>
      <c r="BZE91" s="20">
        <v>31849.5</v>
      </c>
      <c r="BZF91" s="20">
        <v>1874.3333333333301</v>
      </c>
      <c r="BZG91" s="20">
        <v>-6684.3333333333303</v>
      </c>
      <c r="BZH91" s="20">
        <v>-22683</v>
      </c>
      <c r="BZI91" s="20">
        <v>2719.3333333333298</v>
      </c>
      <c r="BZJ91" s="20">
        <v>-18417.833333333299</v>
      </c>
      <c r="BZK91" s="20">
        <v>-34647.5</v>
      </c>
      <c r="BZL91" s="20">
        <v>-11717.666666666701</v>
      </c>
      <c r="BZM91" s="20">
        <v>-18414.5</v>
      </c>
      <c r="BZN91" s="20">
        <v>-14074.333333333299</v>
      </c>
      <c r="BZO91" s="20">
        <v>-18846.333333333299</v>
      </c>
      <c r="BZP91" s="20">
        <v>-7038.3333333333303</v>
      </c>
      <c r="BZQ91" s="20">
        <v>-26044.666666666701</v>
      </c>
      <c r="BZR91" s="20">
        <v>-520.5</v>
      </c>
      <c r="BZS91" s="20">
        <v>-9385.6666666666606</v>
      </c>
      <c r="BZT91" s="20">
        <v>-18119.166666666701</v>
      </c>
      <c r="BZU91" s="20">
        <v>-29550</v>
      </c>
      <c r="BZV91" s="20">
        <v>-22779.333333333299</v>
      </c>
      <c r="BZW91" s="20">
        <v>-29140.333333333299</v>
      </c>
      <c r="BZX91" s="20">
        <v>-21137.333333333299</v>
      </c>
      <c r="BZY91" s="20">
        <v>-16824</v>
      </c>
      <c r="BZZ91" s="20">
        <v>21608.666666666701</v>
      </c>
      <c r="CAA91" s="20">
        <v>887.99999999999795</v>
      </c>
      <c r="CAB91" s="20">
        <v>-2974.6666666666702</v>
      </c>
      <c r="CAC91" s="20">
        <v>-15936.666666666701</v>
      </c>
      <c r="CAD91" s="20">
        <v>2463.6666666666702</v>
      </c>
      <c r="CAE91" s="20">
        <v>-12493.333333333299</v>
      </c>
      <c r="CAF91" s="20">
        <v>-20853</v>
      </c>
      <c r="CAG91" s="20">
        <v>-7216</v>
      </c>
      <c r="CAH91" s="20">
        <v>-11283.333333333299</v>
      </c>
      <c r="CAI91" s="20">
        <v>-8353</v>
      </c>
      <c r="CAJ91" s="20">
        <v>-11865.333333333299</v>
      </c>
      <c r="CAK91" s="20">
        <v>-6107.6666666666697</v>
      </c>
      <c r="CAL91" s="20">
        <v>-18450.333333333299</v>
      </c>
      <c r="CAM91" s="20">
        <v>-1184.6666666666699</v>
      </c>
      <c r="CAN91" s="20">
        <v>-6466.6666666666697</v>
      </c>
      <c r="CAO91" s="20">
        <v>-11347</v>
      </c>
      <c r="CAP91" s="20">
        <v>-16521.666666666701</v>
      </c>
      <c r="CAQ91" s="20">
        <v>-16833.333333333299</v>
      </c>
      <c r="CAR91" s="20">
        <v>-19497.666666666701</v>
      </c>
      <c r="CAS91" s="20">
        <v>-15338.666666666701</v>
      </c>
      <c r="CAT91" s="20">
        <v>-25690.666666666701</v>
      </c>
      <c r="CAU91" s="20">
        <v>24976.166666666701</v>
      </c>
      <c r="CAV91" s="20">
        <v>2169.1666666666702</v>
      </c>
      <c r="CAW91" s="20">
        <v>-7881.3333333333403</v>
      </c>
      <c r="CAX91" s="20">
        <v>-20127.666666666701</v>
      </c>
      <c r="CAY91" s="20">
        <v>258.16666666666703</v>
      </c>
      <c r="CAZ91" s="20">
        <v>-18731.333333333299</v>
      </c>
      <c r="CBA91" s="20">
        <v>-38384.166666666701</v>
      </c>
      <c r="CBB91" s="20">
        <v>-15026</v>
      </c>
      <c r="CBC91" s="20">
        <v>-20469.333333333299</v>
      </c>
      <c r="CBD91" s="20">
        <v>-16392.833333333299</v>
      </c>
      <c r="CBE91" s="20">
        <v>-22667.666666666701</v>
      </c>
      <c r="CBF91" s="20">
        <v>-6130.5</v>
      </c>
      <c r="CBG91" s="20">
        <v>-22002.333333333299</v>
      </c>
      <c r="CBH91" s="20">
        <v>-861.83333333333405</v>
      </c>
      <c r="CBI91" s="20">
        <v>-8533.5</v>
      </c>
      <c r="CBJ91" s="20">
        <v>-21053.166666666701</v>
      </c>
      <c r="CBK91" s="20">
        <v>-36929.166666666701</v>
      </c>
      <c r="CBL91" s="20">
        <v>-19967.666666666701</v>
      </c>
      <c r="CBM91" s="20">
        <v>-29748.5</v>
      </c>
      <c r="CBN91" s="20">
        <v>-19387</v>
      </c>
      <c r="CBO91" s="20">
        <v>-10507.333333333299</v>
      </c>
      <c r="CBP91" s="20">
        <v>32649.166666666701</v>
      </c>
      <c r="CBQ91" s="20">
        <v>1217.1666666666699</v>
      </c>
      <c r="CBR91" s="20">
        <v>-8779.3333333333303</v>
      </c>
      <c r="CBS91" s="20">
        <v>-8751.6666666666697</v>
      </c>
      <c r="CBT91" s="20">
        <v>3340.8333333333298</v>
      </c>
      <c r="CBU91" s="20">
        <v>-8965</v>
      </c>
      <c r="CBV91" s="20">
        <v>-24324.5</v>
      </c>
      <c r="CBW91" s="20">
        <v>-6487.3333333333303</v>
      </c>
      <c r="CBX91" s="20">
        <v>-12082.333333333299</v>
      </c>
      <c r="CBY91" s="20">
        <v>-11950.166666666701</v>
      </c>
      <c r="CBZ91" s="20">
        <v>-12915</v>
      </c>
      <c r="CCA91" s="20">
        <v>1320.1666666666699</v>
      </c>
      <c r="CCB91" s="20">
        <v>-10817.666666666701</v>
      </c>
      <c r="CCC91" s="20">
        <v>3385.8333333333298</v>
      </c>
      <c r="CCD91" s="20">
        <v>-5323.5</v>
      </c>
      <c r="CCE91" s="20">
        <v>-7420.8333333333303</v>
      </c>
      <c r="CCF91" s="20">
        <v>-20505.166666666701</v>
      </c>
      <c r="CCG91" s="20">
        <v>-7551</v>
      </c>
      <c r="CCH91" s="20">
        <v>-13973.833333333299</v>
      </c>
      <c r="CCI91" s="20">
        <v>-10120.333333333299</v>
      </c>
      <c r="CCJ91" s="20">
        <v>-16895</v>
      </c>
      <c r="CCK91" s="20">
        <v>51731.666666666701</v>
      </c>
      <c r="CCL91" s="20">
        <v>5161.3333333333303</v>
      </c>
      <c r="CCM91" s="20">
        <v>-11018.666666666701</v>
      </c>
      <c r="CCN91" s="20">
        <v>-20551</v>
      </c>
      <c r="CCO91" s="20">
        <v>6025.3333333333303</v>
      </c>
      <c r="CCP91" s="20">
        <v>-12684</v>
      </c>
      <c r="CCQ91" s="20">
        <v>-41529</v>
      </c>
      <c r="CCR91" s="20">
        <v>-13727</v>
      </c>
      <c r="CCS91" s="20">
        <v>-16577.666666666701</v>
      </c>
      <c r="CCT91" s="20">
        <v>-13804.333333333299</v>
      </c>
      <c r="CCU91" s="20">
        <v>-22385.333333333299</v>
      </c>
      <c r="CCV91" s="20">
        <v>3516.3333333333399</v>
      </c>
      <c r="CCW91" s="20">
        <v>-20324.666666666701</v>
      </c>
      <c r="CCX91" s="20">
        <v>5107.6666666666697</v>
      </c>
      <c r="CCY91" s="20">
        <v>-3972.3333333333399</v>
      </c>
      <c r="CCZ91" s="20">
        <v>-21322.333333333299</v>
      </c>
      <c r="CDA91" s="20">
        <v>-41813.333333333299</v>
      </c>
      <c r="CDB91" s="20">
        <v>-20009</v>
      </c>
      <c r="CDC91" s="20">
        <v>-33440.333333333299</v>
      </c>
      <c r="CDD91" s="20">
        <v>-11614</v>
      </c>
      <c r="CDE91" s="20">
        <v>3561.6666666666601</v>
      </c>
      <c r="CDF91" s="20">
        <v>32426.666666666701</v>
      </c>
      <c r="CDG91" s="20">
        <v>3223.5</v>
      </c>
      <c r="CDH91" s="20">
        <v>-3060.3333333333298</v>
      </c>
      <c r="CDI91" s="20">
        <v>1651</v>
      </c>
      <c r="CDJ91" s="20">
        <v>232.166666666667</v>
      </c>
      <c r="CDK91" s="20">
        <v>-3560.5</v>
      </c>
      <c r="CDL91" s="20">
        <v>-13012.666666666701</v>
      </c>
      <c r="CDM91" s="20">
        <v>-2139.3333333333298</v>
      </c>
      <c r="CDN91" s="20">
        <v>-3121.5</v>
      </c>
      <c r="CDO91" s="20">
        <v>-4440.1666666666697</v>
      </c>
      <c r="CDP91" s="20">
        <v>-1667.3333333333301</v>
      </c>
      <c r="CDQ91" s="20">
        <v>7462.8333333333303</v>
      </c>
      <c r="CDR91" s="20">
        <v>993.66666666666401</v>
      </c>
      <c r="CDS91" s="20">
        <v>3572</v>
      </c>
      <c r="CDT91" s="20">
        <v>2409.1666666666702</v>
      </c>
      <c r="CDU91" s="20">
        <v>-1689.3333333333401</v>
      </c>
      <c r="CDV91" s="20">
        <v>-8236.5</v>
      </c>
      <c r="CDW91" s="20">
        <v>7188.6666666666697</v>
      </c>
      <c r="CDX91" s="20">
        <v>-1313.8333333333301</v>
      </c>
      <c r="CDY91" s="20">
        <v>2747</v>
      </c>
      <c r="CDZ91" s="20">
        <v>-6003.6666666666597</v>
      </c>
      <c r="CEA91" s="20">
        <v>28326</v>
      </c>
      <c r="CEB91" s="20">
        <v>1794.3333333333301</v>
      </c>
      <c r="CEC91" s="20">
        <v>-5121.3333333333303</v>
      </c>
      <c r="CED91" s="20">
        <v>-6973</v>
      </c>
      <c r="CEE91" s="20">
        <v>2136.6666666666702</v>
      </c>
      <c r="CEF91" s="20">
        <v>-6210</v>
      </c>
      <c r="CEG91" s="20">
        <v>-17692.333333333299</v>
      </c>
      <c r="CEH91" s="20">
        <v>-4743.6666666666697</v>
      </c>
      <c r="CEI91" s="20">
        <v>-6523.6666666666597</v>
      </c>
      <c r="CEJ91" s="20">
        <v>-6445.6666666666697</v>
      </c>
      <c r="CEK91" s="20">
        <v>-8014</v>
      </c>
      <c r="CEL91" s="20">
        <v>2293</v>
      </c>
      <c r="CEM91" s="20">
        <v>-8132.3333333333403</v>
      </c>
      <c r="CEN91" s="20">
        <v>1584.6666666666699</v>
      </c>
      <c r="CEO91" s="20">
        <v>-2312</v>
      </c>
      <c r="CEP91" s="20">
        <v>-6515</v>
      </c>
      <c r="CEQ91" s="20">
        <v>-13955.333333333299</v>
      </c>
      <c r="CER91" s="20">
        <v>-5527.6666666666597</v>
      </c>
      <c r="CES91" s="20">
        <v>-11047</v>
      </c>
      <c r="CET91" s="20">
        <v>-5132</v>
      </c>
      <c r="CEU91" s="20">
        <v>-25202.666666666701</v>
      </c>
      <c r="CEV91" s="20">
        <v>39627.333333333299</v>
      </c>
      <c r="CEW91" s="20">
        <v>5389.1666666666697</v>
      </c>
      <c r="CEX91" s="20">
        <v>-9205.6666666666697</v>
      </c>
      <c r="CEY91" s="20">
        <v>-21360.666666666701</v>
      </c>
      <c r="CEZ91" s="20">
        <v>-1386.8333333333301</v>
      </c>
      <c r="CFA91" s="20">
        <v>-21949.833333333299</v>
      </c>
      <c r="CFB91" s="20">
        <v>-48785.333333333299</v>
      </c>
      <c r="CFC91" s="20">
        <v>-17335.666666666701</v>
      </c>
      <c r="CFD91" s="20">
        <v>-23383.166666666701</v>
      </c>
      <c r="CFE91" s="20">
        <v>-18325.5</v>
      </c>
      <c r="CFF91" s="20">
        <v>-22986.666666666701</v>
      </c>
      <c r="CFG91" s="20">
        <v>-1691.8333333333301</v>
      </c>
      <c r="CFH91" s="20">
        <v>-23222.333333333299</v>
      </c>
      <c r="CFI91" s="20">
        <v>1304.6666666666699</v>
      </c>
      <c r="CFJ91" s="20">
        <v>-6281.5</v>
      </c>
      <c r="CFK91" s="20">
        <v>-25749.333333333299</v>
      </c>
      <c r="CFL91" s="20">
        <v>-46036.833333333299</v>
      </c>
      <c r="CFM91" s="20">
        <v>-16341</v>
      </c>
      <c r="CFN91" s="20">
        <v>-33098.5</v>
      </c>
      <c r="CFO91" s="20">
        <v>-16515.666666666701</v>
      </c>
      <c r="CFP91" s="20">
        <v>-47727.333333333299</v>
      </c>
      <c r="CFQ91" s="20">
        <v>34450.5</v>
      </c>
      <c r="CFR91" s="20">
        <v>5084.1666666666697</v>
      </c>
      <c r="CFS91" s="20">
        <v>-10854.666666666701</v>
      </c>
      <c r="CFT91" s="20">
        <v>-37913</v>
      </c>
      <c r="CFU91" s="20">
        <v>-3892.8333333333298</v>
      </c>
      <c r="CFV91" s="20">
        <v>-36014.666666666701</v>
      </c>
      <c r="CFW91" s="20">
        <v>-68094.5</v>
      </c>
      <c r="CFX91" s="20">
        <v>-26493.333333333299</v>
      </c>
      <c r="CFY91" s="20">
        <v>-36148</v>
      </c>
      <c r="CFZ91" s="20">
        <v>-26409.166666666701</v>
      </c>
      <c r="CGA91" s="20">
        <v>-35497.666666666701</v>
      </c>
      <c r="CGB91" s="20">
        <v>-12746.166666666701</v>
      </c>
      <c r="CGC91" s="20">
        <v>-41940.333333333299</v>
      </c>
      <c r="CGD91" s="20">
        <v>-3851.5</v>
      </c>
      <c r="CGE91" s="20">
        <v>-14393.833333333299</v>
      </c>
      <c r="CGF91" s="20">
        <v>-40426.833333333299</v>
      </c>
      <c r="CGG91" s="20">
        <v>-64249.5</v>
      </c>
      <c r="CGH91" s="20">
        <v>-34419.666666666701</v>
      </c>
      <c r="CGI91" s="20">
        <v>-52644.166666666701</v>
      </c>
      <c r="CGJ91" s="20">
        <v>-33179.666666666701</v>
      </c>
      <c r="CGK91" s="20">
        <v>-22083.333333333299</v>
      </c>
      <c r="CGL91" s="20">
        <v>33002.666666666701</v>
      </c>
      <c r="CGM91" s="20">
        <v>3369.3333333333298</v>
      </c>
      <c r="CGN91" s="20">
        <v>-14746.666666666701</v>
      </c>
      <c r="CGO91" s="20">
        <v>-18428</v>
      </c>
      <c r="CGP91" s="20">
        <v>2921</v>
      </c>
      <c r="CGQ91" s="20">
        <v>-13372</v>
      </c>
      <c r="CGR91" s="20">
        <v>-45151</v>
      </c>
      <c r="CGS91" s="20">
        <v>-17196.666666666701</v>
      </c>
      <c r="CGT91" s="20">
        <v>-21109.333333333299</v>
      </c>
      <c r="CGU91" s="20">
        <v>-18580.333333333299</v>
      </c>
      <c r="CGV91" s="20">
        <v>-28458.666666666701</v>
      </c>
      <c r="CGW91" s="20">
        <v>1481</v>
      </c>
      <c r="CGX91" s="20">
        <v>-17493</v>
      </c>
      <c r="CGY91" s="20">
        <v>3866.6666666666702</v>
      </c>
      <c r="CGZ91" s="20">
        <v>-6764.6666666666697</v>
      </c>
      <c r="CHA91" s="20">
        <v>-23533</v>
      </c>
      <c r="CHB91" s="20">
        <v>-49933.666666666701</v>
      </c>
      <c r="CHC91" s="20">
        <v>-19270</v>
      </c>
      <c r="CHD91" s="20">
        <v>-33539.666666666701</v>
      </c>
      <c r="CHE91" s="20">
        <v>-13537.333333333299</v>
      </c>
      <c r="CHF91" s="20">
        <v>-32202.666666666701</v>
      </c>
      <c r="CHG91" s="20">
        <v>38107.166666666701</v>
      </c>
      <c r="CHH91" s="20">
        <v>5069.8333333333303</v>
      </c>
      <c r="CHI91" s="20">
        <v>-12795.333333333299</v>
      </c>
      <c r="CHJ91" s="20">
        <v>-28206.333333333299</v>
      </c>
      <c r="CHK91" s="20">
        <v>1759.1666666666699</v>
      </c>
      <c r="CHL91" s="20">
        <v>-22237</v>
      </c>
      <c r="CHM91" s="20">
        <v>-56032.833333333299</v>
      </c>
      <c r="CHN91" s="20">
        <v>-21880</v>
      </c>
      <c r="CHO91" s="20">
        <v>-27434.333333333299</v>
      </c>
      <c r="CHP91" s="20">
        <v>-21433.166666666701</v>
      </c>
      <c r="CHQ91" s="20">
        <v>-32715</v>
      </c>
      <c r="CHR91" s="20">
        <v>-3566.8333333333298</v>
      </c>
      <c r="CHS91" s="20">
        <v>-28343.333333333299</v>
      </c>
      <c r="CHT91" s="20">
        <v>2069.1666666666702</v>
      </c>
      <c r="CHU91" s="20">
        <v>-8643.5</v>
      </c>
      <c r="CHV91" s="20">
        <v>-32428.5</v>
      </c>
      <c r="CHW91" s="20">
        <v>-59184.166666666701</v>
      </c>
      <c r="CHX91" s="20">
        <v>-27847.666666666701</v>
      </c>
      <c r="CHY91" s="20">
        <v>-44872.166666666701</v>
      </c>
      <c r="CHZ91" s="20">
        <v>-21175</v>
      </c>
      <c r="CIA91" s="20">
        <v>-18480</v>
      </c>
      <c r="CIB91" s="20">
        <v>43804.666666666701</v>
      </c>
      <c r="CIC91" s="20">
        <v>1862</v>
      </c>
      <c r="CID91" s="20">
        <v>-9981.3333333333394</v>
      </c>
      <c r="CIE91" s="20">
        <v>-19210</v>
      </c>
      <c r="CIF91" s="20">
        <v>7377</v>
      </c>
      <c r="CIG91" s="20">
        <v>-12598</v>
      </c>
      <c r="CIH91" s="20">
        <v>-33245.666666666701</v>
      </c>
      <c r="CII91" s="20">
        <v>-10526.666666666701</v>
      </c>
      <c r="CIJ91" s="20">
        <v>-16061.333333333299</v>
      </c>
      <c r="CIK91" s="20">
        <v>-14227.666666666701</v>
      </c>
      <c r="CIL91" s="20">
        <v>-20780</v>
      </c>
      <c r="CIM91" s="20">
        <v>-1602.3333333333301</v>
      </c>
      <c r="CIN91" s="20">
        <v>-20959</v>
      </c>
      <c r="CIO91" s="20">
        <v>3526</v>
      </c>
      <c r="CIP91" s="20">
        <v>-7666</v>
      </c>
      <c r="CIQ91" s="20">
        <v>-14719.666666666701</v>
      </c>
      <c r="CIR91" s="20">
        <v>-30701.666666666701</v>
      </c>
      <c r="CIS91" s="20">
        <v>-21365.333333333299</v>
      </c>
      <c r="CIT91" s="20">
        <v>-28055</v>
      </c>
      <c r="CIU91" s="20">
        <v>-17310.666666666701</v>
      </c>
      <c r="CIV91" s="20">
        <v>13394</v>
      </c>
      <c r="CIW91" s="20">
        <v>-39816.666666666701</v>
      </c>
      <c r="CIX91" s="20">
        <v>-235.33333333333201</v>
      </c>
      <c r="CIY91" s="20">
        <v>34042</v>
      </c>
      <c r="CIZ91" s="20">
        <v>-11064.666666666701</v>
      </c>
      <c r="CJA91" s="20">
        <v>173.99999999999901</v>
      </c>
      <c r="CJB91" s="20">
        <v>12273.333333333299</v>
      </c>
      <c r="CJC91" s="20">
        <v>58913.333333333299</v>
      </c>
      <c r="CJD91" s="20">
        <v>18002</v>
      </c>
      <c r="CJE91" s="20">
        <v>38175.333333333299</v>
      </c>
      <c r="CJF91" s="20">
        <v>43923.333333333299</v>
      </c>
      <c r="CJG91" s="20">
        <v>37752</v>
      </c>
      <c r="CJH91" s="20">
        <v>-14153.333333333299</v>
      </c>
      <c r="CJI91" s="20">
        <v>-10203.333333333299</v>
      </c>
      <c r="CJJ91" s="20">
        <v>-17671.333333333299</v>
      </c>
      <c r="CJK91" s="20">
        <v>10434.666666666701</v>
      </c>
      <c r="CJL91" s="20">
        <v>7097.3333333333303</v>
      </c>
      <c r="CJM91" s="20">
        <v>65346</v>
      </c>
      <c r="CJN91" s="20">
        <v>-18385.333333333299</v>
      </c>
      <c r="CJO91" s="20">
        <v>7275.3333333333103</v>
      </c>
      <c r="CJP91" s="20">
        <v>10764.666666666701</v>
      </c>
      <c r="CJQ91" s="20">
        <v>-50239.666666666701</v>
      </c>
      <c r="CJR91" s="20">
        <v>-17885.833333333299</v>
      </c>
      <c r="CJS91" s="20">
        <v>11319.333333333299</v>
      </c>
      <c r="CJT91" s="20">
        <v>11447</v>
      </c>
      <c r="CJU91" s="20">
        <v>-35637.833333333299</v>
      </c>
      <c r="CJV91" s="20">
        <v>-39800.166666666701</v>
      </c>
      <c r="CJW91" s="20">
        <v>-51469.833333333299</v>
      </c>
      <c r="CJX91" s="20">
        <v>-64458.833333333299</v>
      </c>
      <c r="CJY91" s="20">
        <v>-28755.833333333299</v>
      </c>
      <c r="CJZ91" s="20">
        <v>-22756.666666666701</v>
      </c>
      <c r="CKA91" s="20">
        <v>-5706.3333333333303</v>
      </c>
      <c r="CKB91" s="20">
        <v>-5748.6666666666597</v>
      </c>
      <c r="CKC91" s="20">
        <v>-17755.333333333299</v>
      </c>
      <c r="CKD91" s="20">
        <v>-42780.833333333299</v>
      </c>
      <c r="CKE91" s="20">
        <v>-30853.166666666701</v>
      </c>
      <c r="CKF91" s="20">
        <v>-5093.3333333333303</v>
      </c>
      <c r="CKG91" s="20">
        <v>-56088.166666666701</v>
      </c>
      <c r="CKH91" s="20">
        <v>-44102.166666666701</v>
      </c>
      <c r="CKI91" s="20">
        <v>-11251.166666666701</v>
      </c>
      <c r="CKJ91" s="20">
        <v>-38963.5</v>
      </c>
      <c r="CKK91" s="20">
        <v>-13875.333333333299</v>
      </c>
      <c r="CKL91" s="20">
        <v>-3296.3333333333298</v>
      </c>
      <c r="CKM91" s="20">
        <v>-24203.666666666701</v>
      </c>
      <c r="CKN91" s="20">
        <v>-2961.1666666666702</v>
      </c>
      <c r="CKO91" s="20">
        <v>9241.8333333333303</v>
      </c>
      <c r="CKP91" s="20">
        <v>-3555.5</v>
      </c>
      <c r="CKQ91" s="20">
        <v>-277.833333333334</v>
      </c>
      <c r="CKR91" s="20">
        <v>394.16666666666401</v>
      </c>
      <c r="CKS91" s="20">
        <v>16801.833333333299</v>
      </c>
      <c r="CKT91" s="20">
        <v>2775.3333333333298</v>
      </c>
      <c r="CKU91" s="20">
        <v>6294</v>
      </c>
      <c r="CKV91" s="20">
        <v>7757.8333333333303</v>
      </c>
      <c r="CKW91" s="20">
        <v>4799.1666666666697</v>
      </c>
      <c r="CKX91" s="20">
        <v>-10588.333333333299</v>
      </c>
      <c r="CKY91" s="20">
        <v>-3955.5</v>
      </c>
      <c r="CKZ91" s="20">
        <v>-7265.1666666666697</v>
      </c>
      <c r="CLA91" s="20">
        <v>-1393.5</v>
      </c>
      <c r="CLB91" s="20">
        <v>2262.1666666666702</v>
      </c>
      <c r="CLC91" s="20">
        <v>17380.166666666701</v>
      </c>
      <c r="CLD91" s="20">
        <v>-9094.8333333333303</v>
      </c>
      <c r="CLE91" s="20">
        <v>1163.5</v>
      </c>
      <c r="CLF91" s="20">
        <v>-5093.3333333333403</v>
      </c>
      <c r="CLG91" s="20">
        <v>3948</v>
      </c>
      <c r="CLH91" s="20">
        <v>-60982</v>
      </c>
      <c r="CLI91" s="20">
        <v>-5585.1666666666697</v>
      </c>
      <c r="CLJ91" s="20">
        <v>13541</v>
      </c>
      <c r="CLK91" s="20">
        <v>5230.6666666666597</v>
      </c>
      <c r="CLL91" s="20">
        <v>-10372.5</v>
      </c>
      <c r="CLM91" s="20">
        <v>7869.1666666666597</v>
      </c>
      <c r="CLN91" s="20">
        <v>36324.666666666701</v>
      </c>
      <c r="CLO91" s="20">
        <v>9223</v>
      </c>
      <c r="CLP91" s="20">
        <v>21104.5</v>
      </c>
      <c r="CLQ91" s="20">
        <v>20868.833333333299</v>
      </c>
      <c r="CLR91" s="20">
        <v>20033.333333333299</v>
      </c>
      <c r="CLS91" s="20">
        <v>-10132.166666666701</v>
      </c>
      <c r="CLT91" s="20">
        <v>4369</v>
      </c>
      <c r="CLU91" s="20">
        <v>-17842</v>
      </c>
      <c r="CLV91" s="20">
        <v>201.50000000000401</v>
      </c>
      <c r="CLW91" s="20">
        <v>8439.3333333333394</v>
      </c>
      <c r="CLX91" s="20">
        <v>40841.5</v>
      </c>
      <c r="CLY91" s="20">
        <v>1180.99999999999</v>
      </c>
      <c r="CLZ91" s="20">
        <v>18069.166666666599</v>
      </c>
      <c r="CMA91" s="20">
        <v>7615</v>
      </c>
      <c r="CMB91" s="20">
        <v>20804.333333333299</v>
      </c>
      <c r="CMC91" s="20">
        <v>8969.6666666666606</v>
      </c>
      <c r="CMD91" s="20">
        <v>8396</v>
      </c>
      <c r="CME91" s="20">
        <v>10609.666666666701</v>
      </c>
      <c r="CMF91" s="20">
        <v>-2027.8333333333401</v>
      </c>
      <c r="CMG91" s="20">
        <v>-1622.1666666666699</v>
      </c>
      <c r="CMH91" s="20">
        <v>13170</v>
      </c>
      <c r="CMI91" s="20">
        <v>12810.333333333299</v>
      </c>
      <c r="CMJ91" s="20">
        <v>5479.1666666666697</v>
      </c>
      <c r="CMK91" s="20">
        <v>22747.5</v>
      </c>
      <c r="CML91" s="20">
        <v>25210</v>
      </c>
      <c r="CMM91" s="20">
        <v>19728.666666666701</v>
      </c>
      <c r="CMN91" s="20">
        <v>13950.666666666701</v>
      </c>
      <c r="CMO91" s="20">
        <v>3734.5</v>
      </c>
      <c r="CMP91" s="20">
        <v>-1105.3333333333401</v>
      </c>
      <c r="CMQ91" s="20">
        <v>16834</v>
      </c>
      <c r="CMR91" s="20">
        <v>-6433.3333333333403</v>
      </c>
      <c r="CMS91" s="20">
        <v>9623.8333333333303</v>
      </c>
      <c r="CMT91" s="20">
        <v>2699.8333333333399</v>
      </c>
      <c r="CMU91" s="20">
        <v>-1723.8333333333101</v>
      </c>
      <c r="CMV91" s="20">
        <v>28305.333333333299</v>
      </c>
      <c r="CMW91" s="20">
        <v>-1359</v>
      </c>
      <c r="CMX91" s="20">
        <v>30284.333333333299</v>
      </c>
      <c r="CMY91" s="20">
        <v>3497.6666666666702</v>
      </c>
      <c r="CMZ91" s="20">
        <v>2697.5</v>
      </c>
      <c r="CNA91" s="20">
        <v>-3655.6666666666702</v>
      </c>
      <c r="CNB91" s="20">
        <v>-1990.5</v>
      </c>
      <c r="CNC91" s="20">
        <v>-9631.6666666666606</v>
      </c>
      <c r="CND91" s="20">
        <v>-11481.166666666701</v>
      </c>
      <c r="CNE91" s="20">
        <v>-1399.5</v>
      </c>
      <c r="CNF91" s="20">
        <v>-3406.6666666666702</v>
      </c>
      <c r="CNG91" s="20">
        <v>-2184.6666666666702</v>
      </c>
      <c r="CNH91" s="20">
        <v>2758.5</v>
      </c>
      <c r="CNI91" s="20">
        <v>1393.1666666666699</v>
      </c>
      <c r="CNJ91" s="20">
        <v>-6668.3333333333303</v>
      </c>
      <c r="CNK91" s="20">
        <v>-312.83333333333297</v>
      </c>
      <c r="CNL91" s="20">
        <v>1191.6666666666699</v>
      </c>
      <c r="CNM91" s="20">
        <v>-3211.1666666666702</v>
      </c>
      <c r="CNN91" s="20">
        <v>-1206.5</v>
      </c>
      <c r="CNO91" s="20">
        <v>3574.6666666666702</v>
      </c>
      <c r="CNP91" s="20">
        <v>-2705.1666666666702</v>
      </c>
      <c r="CNQ91" s="20">
        <v>-2393.3333333333298</v>
      </c>
      <c r="CNR91" s="20">
        <v>12706.333333333299</v>
      </c>
      <c r="CNS91" s="20">
        <v>1401.1666666666699</v>
      </c>
      <c r="CNT91" s="20">
        <v>-1988.8333333333301</v>
      </c>
      <c r="CNU91" s="20">
        <v>17493.166666666701</v>
      </c>
      <c r="CNV91" s="20">
        <v>-6951</v>
      </c>
      <c r="CNW91" s="20">
        <v>13870.333333333299</v>
      </c>
      <c r="CNX91" s="20">
        <v>11903.333333333299</v>
      </c>
      <c r="CNY91" s="20">
        <v>41824.666666666701</v>
      </c>
      <c r="CNZ91" s="20">
        <v>16831.166666666701</v>
      </c>
      <c r="COA91" s="20">
        <v>20892</v>
      </c>
      <c r="COB91" s="20">
        <v>22449.166666666701</v>
      </c>
      <c r="COC91" s="20">
        <v>20925.833333333299</v>
      </c>
      <c r="COD91" s="20">
        <v>-8145.6666666666597</v>
      </c>
      <c r="COE91" s="20">
        <v>-7552</v>
      </c>
      <c r="COF91" s="20">
        <v>-324.33333333333201</v>
      </c>
      <c r="COG91" s="20">
        <v>3986.5</v>
      </c>
      <c r="COH91" s="20">
        <v>15632.333333333299</v>
      </c>
      <c r="COI91" s="20">
        <v>45596.333333333299</v>
      </c>
      <c r="COJ91" s="20">
        <v>-16312.666666666701</v>
      </c>
      <c r="COK91" s="20">
        <v>5525</v>
      </c>
      <c r="COL91" s="20">
        <v>-1095.6666666666699</v>
      </c>
      <c r="COM91" s="20">
        <v>26662.333333333299</v>
      </c>
      <c r="CON91" s="20">
        <v>-35972.833333333299</v>
      </c>
      <c r="COO91" s="20">
        <v>-4175.1666666666697</v>
      </c>
      <c r="COP91" s="20">
        <v>25555.666666666701</v>
      </c>
      <c r="COQ91" s="20">
        <v>8361.8333333333394</v>
      </c>
      <c r="COR91" s="20">
        <v>681.33333333333201</v>
      </c>
      <c r="COS91" s="20">
        <v>20711.666666666701</v>
      </c>
      <c r="COT91" s="20">
        <v>67660.5</v>
      </c>
      <c r="COU91" s="20">
        <v>25379.166666666701</v>
      </c>
      <c r="COV91" s="20">
        <v>40652.5</v>
      </c>
      <c r="COW91" s="20">
        <v>39183.833333333299</v>
      </c>
      <c r="COX91" s="20">
        <v>42415</v>
      </c>
      <c r="COY91" s="20">
        <v>-5556.5</v>
      </c>
      <c r="COZ91" s="20">
        <v>7292.5</v>
      </c>
      <c r="CPA91" s="20">
        <v>-12859.833333333299</v>
      </c>
      <c r="CPB91" s="20">
        <v>8951.5</v>
      </c>
      <c r="CPC91" s="20">
        <v>25608.5</v>
      </c>
      <c r="CPD91" s="20">
        <v>78253.333333333299</v>
      </c>
      <c r="CPE91" s="20">
        <v>3124.8333333333399</v>
      </c>
      <c r="CPF91" s="20">
        <v>30892.333333333299</v>
      </c>
      <c r="CPG91" s="20">
        <v>17378.333333333299</v>
      </c>
      <c r="CPH91" s="20">
        <v>5696</v>
      </c>
      <c r="CPI91" s="20">
        <v>-10144.333333333299</v>
      </c>
      <c r="CPJ91" s="20">
        <v>-1635.1666666666699</v>
      </c>
      <c r="CPK91" s="20">
        <v>13306</v>
      </c>
      <c r="CPL91" s="20">
        <v>1818.1666666666699</v>
      </c>
      <c r="CPM91" s="20">
        <v>-102</v>
      </c>
      <c r="CPN91" s="20">
        <v>1365.1666666666599</v>
      </c>
      <c r="CPO91" s="20">
        <v>23153.666666666701</v>
      </c>
      <c r="CPP91" s="20">
        <v>7272.5</v>
      </c>
      <c r="CPQ91" s="20">
        <v>10862.666666666701</v>
      </c>
      <c r="CPR91" s="20">
        <v>11198.166666666701</v>
      </c>
      <c r="CPS91" s="20">
        <v>13465</v>
      </c>
      <c r="CPT91" s="20">
        <v>-7172.1666666666697</v>
      </c>
      <c r="CPU91" s="20">
        <v>336.83333333333599</v>
      </c>
      <c r="CPV91" s="20">
        <v>-5893.6666666666697</v>
      </c>
      <c r="CPW91" s="20">
        <v>2425.8333333333298</v>
      </c>
      <c r="CPX91" s="20">
        <v>8688.6666666666697</v>
      </c>
      <c r="CPY91" s="20">
        <v>29272</v>
      </c>
      <c r="CPZ91" s="20">
        <v>163.833333333328</v>
      </c>
      <c r="CQA91" s="20">
        <v>9946.6666666666606</v>
      </c>
      <c r="CQB91" s="20">
        <v>-420.66666666667197</v>
      </c>
      <c r="CQC91" s="20">
        <v>3541.3333333333399</v>
      </c>
      <c r="CQD91" s="20">
        <v>-61122.166666666701</v>
      </c>
      <c r="CQE91" s="20">
        <v>-8255.5</v>
      </c>
      <c r="CQF91" s="20">
        <v>20613.5</v>
      </c>
      <c r="CQG91" s="20">
        <v>-6728.5</v>
      </c>
      <c r="CQH91" s="20">
        <v>3939.8333333333298</v>
      </c>
      <c r="CQI91" s="20">
        <v>13543</v>
      </c>
      <c r="CQJ91" s="20">
        <v>58510</v>
      </c>
      <c r="CQK91" s="20">
        <v>19336.666666666701</v>
      </c>
      <c r="CQL91" s="20">
        <v>26789.5</v>
      </c>
      <c r="CQM91" s="20">
        <v>29493.166666666701</v>
      </c>
      <c r="CQN91" s="20">
        <v>26873.166666666701</v>
      </c>
      <c r="CQO91" s="20">
        <v>-20071.666666666701</v>
      </c>
      <c r="CQP91" s="20">
        <v>-8898.5</v>
      </c>
      <c r="CQQ91" s="20">
        <v>-13813.333333333299</v>
      </c>
      <c r="CQR91" s="20">
        <v>-2609.5</v>
      </c>
      <c r="CQS91" s="20">
        <v>17187.333333333299</v>
      </c>
      <c r="CQT91" s="20">
        <v>62199.833333333299</v>
      </c>
      <c r="CQU91" s="20">
        <v>-20361.833333333299</v>
      </c>
      <c r="CQV91" s="20">
        <v>13656.833333333299</v>
      </c>
      <c r="CQW91" s="20">
        <v>-3267</v>
      </c>
      <c r="CQX91" s="20">
        <v>1799.3333333333101</v>
      </c>
      <c r="CQY91" s="20">
        <v>-73302.333333333299</v>
      </c>
      <c r="CQZ91" s="20">
        <v>-12277.166666666701</v>
      </c>
      <c r="CRA91" s="20">
        <v>22867.833333333299</v>
      </c>
      <c r="CRB91" s="20">
        <v>-2936.5</v>
      </c>
      <c r="CRC91" s="20">
        <v>5353.8333333333403</v>
      </c>
      <c r="CRD91" s="20">
        <v>13422.166666666701</v>
      </c>
      <c r="CRE91" s="20">
        <v>68113.833333333299</v>
      </c>
      <c r="CRF91" s="20">
        <v>20718.666666666701</v>
      </c>
      <c r="CRG91" s="20">
        <v>26383.666666666701</v>
      </c>
      <c r="CRH91" s="20">
        <v>27432.5</v>
      </c>
      <c r="CRI91" s="20">
        <v>25228.166666666701</v>
      </c>
      <c r="CRJ91" s="20">
        <v>-26813.666666666701</v>
      </c>
      <c r="CRK91" s="20">
        <v>-6051.1666666666597</v>
      </c>
      <c r="CRL91" s="20">
        <v>-15887.5</v>
      </c>
      <c r="CRM91" s="20">
        <v>-5903.1666666666697</v>
      </c>
      <c r="CRN91" s="20">
        <v>24024.166666666701</v>
      </c>
      <c r="CRO91" s="20">
        <v>72209.833333333299</v>
      </c>
      <c r="CRP91" s="20">
        <v>-21074.166666666701</v>
      </c>
      <c r="CRQ91" s="20">
        <v>19493.166666666701</v>
      </c>
      <c r="CRR91" s="20">
        <v>-10305</v>
      </c>
      <c r="CRS91" s="20">
        <v>6135</v>
      </c>
      <c r="CRT91" s="20">
        <v>-72077.666666666701</v>
      </c>
      <c r="CRU91" s="20">
        <v>-9183.8333333333303</v>
      </c>
      <c r="CRV91" s="20">
        <v>28927.333333333299</v>
      </c>
      <c r="CRW91" s="20">
        <v>2931.6666666666902</v>
      </c>
      <c r="CRX91" s="20">
        <v>-1710.5</v>
      </c>
      <c r="CRY91" s="20">
        <v>9856.8333333333303</v>
      </c>
      <c r="CRZ91" s="20">
        <v>65290</v>
      </c>
      <c r="CSA91" s="20">
        <v>16622</v>
      </c>
      <c r="CSB91" s="20">
        <v>28135.166666666701</v>
      </c>
      <c r="CSC91" s="20">
        <v>29102.166666666701</v>
      </c>
      <c r="CSD91" s="20">
        <v>27133.333333333299</v>
      </c>
      <c r="CSE91" s="20">
        <v>-24269.166666666701</v>
      </c>
      <c r="CSF91" s="20">
        <v>1531.3333333333101</v>
      </c>
      <c r="CSG91" s="20">
        <v>-19459.666666666701</v>
      </c>
      <c r="CSH91" s="20">
        <v>499.83333333332899</v>
      </c>
      <c r="CSI91" s="20">
        <v>19608.666666666701</v>
      </c>
      <c r="CSJ91" s="20">
        <v>70041.5</v>
      </c>
      <c r="CSK91" s="20">
        <v>-10142.333333333299</v>
      </c>
      <c r="CSL91" s="20">
        <v>22346.5</v>
      </c>
      <c r="CSM91" s="20">
        <v>-3216</v>
      </c>
      <c r="CSN91" s="20">
        <v>-773.33333333333599</v>
      </c>
      <c r="CSO91" s="20">
        <v>-12869.333333333299</v>
      </c>
      <c r="CSP91" s="20">
        <v>-169.33333333333201</v>
      </c>
      <c r="CSQ91" s="20">
        <v>17006.833333333299</v>
      </c>
      <c r="CSR91" s="20">
        <v>-14319.833333333299</v>
      </c>
      <c r="CSS91" s="20">
        <v>6649.6666666666697</v>
      </c>
      <c r="CST91" s="20">
        <v>2791.3333333333399</v>
      </c>
      <c r="CSU91" s="20">
        <v>24803.5</v>
      </c>
      <c r="CSV91" s="20">
        <v>6484.3333333333303</v>
      </c>
      <c r="CSW91" s="20">
        <v>12462.833333333299</v>
      </c>
      <c r="CSX91" s="20">
        <v>17576.333333333299</v>
      </c>
      <c r="CSY91" s="20">
        <v>11076.833333333299</v>
      </c>
      <c r="CSZ91" s="20">
        <v>-12429.5</v>
      </c>
      <c r="CTA91" s="20">
        <v>-13636.833333333299</v>
      </c>
      <c r="CTB91" s="20">
        <v>-5206.5</v>
      </c>
      <c r="CTC91" s="20">
        <v>2574.6666666666601</v>
      </c>
      <c r="CTD91" s="20">
        <v>-70.833333333328497</v>
      </c>
      <c r="CTE91" s="20">
        <v>24287.666666666701</v>
      </c>
      <c r="CTF91" s="20">
        <v>-22289.166666666701</v>
      </c>
      <c r="CTG91" s="20">
        <v>-7889.3333333333303</v>
      </c>
      <c r="CTH91" s="20">
        <v>-5028.6666666666697</v>
      </c>
      <c r="CTI91" s="20">
        <v>25018.666666666701</v>
      </c>
      <c r="CTJ91" s="20">
        <v>4262.6666666666597</v>
      </c>
      <c r="CTK91" s="20">
        <v>7302</v>
      </c>
      <c r="CTL91" s="20">
        <v>16150</v>
      </c>
      <c r="CTM91" s="20">
        <v>-5364.5</v>
      </c>
      <c r="CTN91" s="20">
        <v>3310.1666666666702</v>
      </c>
      <c r="CTO91" s="20">
        <v>19283</v>
      </c>
      <c r="CTP91" s="20">
        <v>28933</v>
      </c>
      <c r="CTQ91" s="20">
        <v>11509.833333333299</v>
      </c>
      <c r="CTR91" s="20">
        <v>31712.5</v>
      </c>
      <c r="CTS91" s="20">
        <v>34733.333333333299</v>
      </c>
      <c r="CTT91" s="20">
        <v>26897.333333333299</v>
      </c>
      <c r="CTU91" s="20">
        <v>11143.666666666701</v>
      </c>
      <c r="CTV91" s="20">
        <v>786.5</v>
      </c>
      <c r="CTW91" s="20">
        <v>-2063.6666666666702</v>
      </c>
      <c r="CTX91" s="20">
        <v>18021</v>
      </c>
      <c r="CTY91" s="20">
        <v>-1703.3333333333401</v>
      </c>
      <c r="CTZ91" s="20">
        <v>25574.166666666701</v>
      </c>
      <c r="CUA91" s="20">
        <v>-5301.1666666666697</v>
      </c>
      <c r="CUB91" s="20">
        <v>-842.83333333334303</v>
      </c>
      <c r="CUC91" s="20">
        <v>29055</v>
      </c>
      <c r="CUD91" s="20">
        <v>5340.6666666666697</v>
      </c>
      <c r="CUE91" s="20">
        <v>32170.833333333299</v>
      </c>
      <c r="CUF91" s="20">
        <v>4561.8333333333303</v>
      </c>
      <c r="CUG91" s="20">
        <v>10997</v>
      </c>
      <c r="CUH91" s="20">
        <v>-2952.8333333333298</v>
      </c>
      <c r="CUI91" s="20">
        <v>1925.6666666666699</v>
      </c>
      <c r="CUJ91" s="20">
        <v>-5656.3333333333303</v>
      </c>
      <c r="CUK91" s="20">
        <v>-155.83333333333201</v>
      </c>
      <c r="CUL91" s="20">
        <v>-485.16666666666799</v>
      </c>
      <c r="CUM91" s="20">
        <v>3181.1666666666702</v>
      </c>
      <c r="CUN91" s="20">
        <v>4489.5</v>
      </c>
      <c r="CUO91" s="20">
        <v>4849.3333333333303</v>
      </c>
      <c r="CUP91" s="20">
        <v>352.5</v>
      </c>
      <c r="CUQ91" s="20">
        <v>-2930.1666666666702</v>
      </c>
      <c r="CUR91" s="20">
        <v>-163.833333333334</v>
      </c>
      <c r="CUS91" s="20">
        <v>6956.8333333333303</v>
      </c>
      <c r="CUT91" s="20">
        <v>-2211.1666666666702</v>
      </c>
      <c r="CUU91" s="20">
        <v>5971.6666666666697</v>
      </c>
      <c r="CUV91" s="20">
        <v>553.16666666667197</v>
      </c>
      <c r="CUW91" s="20">
        <v>-3736.6666666666601</v>
      </c>
      <c r="CUX91" s="20">
        <v>441.33333333333201</v>
      </c>
      <c r="CUY91" s="20">
        <v>4991.6666666666697</v>
      </c>
      <c r="CUZ91" s="20">
        <v>-45178.333333333299</v>
      </c>
      <c r="CVA91" s="20">
        <v>-3761.5</v>
      </c>
      <c r="CVB91" s="20">
        <v>21496.5</v>
      </c>
      <c r="CVC91" s="20">
        <v>-6148.5</v>
      </c>
      <c r="CVD91" s="20">
        <v>100.166666666667</v>
      </c>
      <c r="CVE91" s="20">
        <v>9540.5</v>
      </c>
      <c r="CVF91" s="20">
        <v>44672.5</v>
      </c>
      <c r="CVG91" s="20">
        <v>12076.333333333299</v>
      </c>
      <c r="CVH91" s="20">
        <v>24914</v>
      </c>
      <c r="CVI91" s="20">
        <v>27818.833333333299</v>
      </c>
      <c r="CVJ91" s="20">
        <v>22039.833333333299</v>
      </c>
      <c r="CVK91" s="20">
        <v>-14357.333333333299</v>
      </c>
      <c r="CVL91" s="20">
        <v>-5740.5</v>
      </c>
      <c r="CVM91" s="20">
        <v>-14285.166666666701</v>
      </c>
      <c r="CVN91" s="20">
        <v>3013.5</v>
      </c>
      <c r="CVO91" s="20">
        <v>7380.1666666666697</v>
      </c>
      <c r="CVP91" s="20">
        <v>46818.166666666701</v>
      </c>
      <c r="CVQ91" s="20">
        <v>-15527.166666666701</v>
      </c>
      <c r="CVR91" s="20">
        <v>6924.1666666666597</v>
      </c>
      <c r="CVS91" s="20">
        <v>2696</v>
      </c>
      <c r="CVT91" s="20">
        <v>14134.333333333299</v>
      </c>
      <c r="CVU91" s="20">
        <v>23482.833333333299</v>
      </c>
      <c r="CVV91" s="20">
        <v>7528.1666666666597</v>
      </c>
      <c r="CVW91" s="20">
        <v>7794.3333333333303</v>
      </c>
      <c r="CVX91" s="20">
        <v>3103.1666666666601</v>
      </c>
      <c r="CVY91" s="20">
        <v>-6784.6666666666697</v>
      </c>
      <c r="CVZ91" s="20">
        <v>135.33333333333599</v>
      </c>
      <c r="CWA91" s="20">
        <v>-1424.5</v>
      </c>
      <c r="CWB91" s="20">
        <v>1817.1666666666599</v>
      </c>
      <c r="CWC91" s="20">
        <v>10604.833333333299</v>
      </c>
      <c r="CWD91" s="20">
        <v>11621.166666666701</v>
      </c>
      <c r="CWE91" s="20">
        <v>15245.666666666701</v>
      </c>
      <c r="CWF91" s="20">
        <v>11492.166666666701</v>
      </c>
      <c r="CWG91" s="20">
        <v>4083.1666666666601</v>
      </c>
      <c r="CWH91" s="20">
        <v>-1718.1666666666599</v>
      </c>
      <c r="CWI91" s="20">
        <v>11940.166666666701</v>
      </c>
      <c r="CWJ91" s="20">
        <v>-4213.1666666666597</v>
      </c>
      <c r="CWK91" s="20">
        <v>5483.3333333333403</v>
      </c>
      <c r="CWL91" s="20">
        <v>14456.166666666701</v>
      </c>
      <c r="CWM91" s="20">
        <v>4196.3333333333103</v>
      </c>
      <c r="CWN91" s="20">
        <v>18622.333333333299</v>
      </c>
      <c r="CWO91" s="20">
        <v>11739</v>
      </c>
      <c r="CWP91" s="20">
        <v>-61853.666666666701</v>
      </c>
      <c r="CWQ91" s="20">
        <v>-3776.3333333333399</v>
      </c>
      <c r="CWR91" s="20">
        <v>19443.5</v>
      </c>
      <c r="CWS91" s="20">
        <v>8950.3333333333303</v>
      </c>
      <c r="CWT91" s="20">
        <v>-15204.5</v>
      </c>
      <c r="CWU91" s="20">
        <v>8740.3333333333394</v>
      </c>
      <c r="CWV91" s="20">
        <v>45042.833333333299</v>
      </c>
      <c r="CWW91" s="20">
        <v>14942.5</v>
      </c>
      <c r="CWX91" s="20">
        <v>28711.333333333299</v>
      </c>
      <c r="CWY91" s="20">
        <v>29165.333333333299</v>
      </c>
      <c r="CWZ91" s="20">
        <v>34662.5</v>
      </c>
      <c r="CXA91" s="20">
        <v>-7546.8333333333303</v>
      </c>
      <c r="CXB91" s="20">
        <v>6469.6666666666697</v>
      </c>
      <c r="CXC91" s="20">
        <v>-20254.833333333299</v>
      </c>
      <c r="CXD91" s="20">
        <v>4331.6666666666697</v>
      </c>
      <c r="CXE91" s="20">
        <v>12496.833333333299</v>
      </c>
      <c r="CXF91" s="20">
        <v>56351.5</v>
      </c>
      <c r="CXG91" s="20">
        <v>11166.666666666701</v>
      </c>
      <c r="CXH91" s="20">
        <v>28328.833333333299</v>
      </c>
      <c r="CXI91" s="20">
        <v>15928.666666666701</v>
      </c>
      <c r="CXJ91" s="20">
        <v>18038.666666666701</v>
      </c>
      <c r="CXK91" s="20">
        <v>-19595.666666666701</v>
      </c>
      <c r="CXL91" s="20">
        <v>6734.6666666666597</v>
      </c>
      <c r="CXM91" s="20">
        <v>19544</v>
      </c>
      <c r="CXN91" s="20">
        <v>-2605.1666666666601</v>
      </c>
      <c r="CXO91" s="20">
        <v>-5135.8333333333303</v>
      </c>
      <c r="CXP91" s="20">
        <v>12921.333333333299</v>
      </c>
      <c r="CXQ91" s="20">
        <v>24871.333333333299</v>
      </c>
      <c r="CXR91" s="20">
        <v>4505.8333333333303</v>
      </c>
      <c r="CXS91" s="20">
        <v>27428.166666666701</v>
      </c>
      <c r="CXT91" s="20">
        <v>31313.333333333299</v>
      </c>
      <c r="CXU91" s="20">
        <v>21526.666666666701</v>
      </c>
      <c r="CXV91" s="20">
        <v>5482.3333333333303</v>
      </c>
      <c r="CXW91" s="20">
        <v>4609.8333333333303</v>
      </c>
      <c r="CXX91" s="20">
        <v>-8601.3333333333303</v>
      </c>
      <c r="CXY91" s="20">
        <v>17820.333333333299</v>
      </c>
      <c r="CXZ91" s="20">
        <v>-8172.3333333333303</v>
      </c>
      <c r="CYA91" s="20">
        <v>18660.166666666701</v>
      </c>
      <c r="CYB91" s="20">
        <v>-1905.8333333333401</v>
      </c>
      <c r="CYC91" s="20">
        <v>-1287.5</v>
      </c>
      <c r="CYD91" s="20">
        <v>26826.333333333299</v>
      </c>
      <c r="CYE91" s="20">
        <v>22727.333333333299</v>
      </c>
      <c r="CYF91" s="20">
        <v>-5642.99999999999</v>
      </c>
      <c r="CYG91" s="20">
        <v>5811</v>
      </c>
      <c r="CYH91" s="20">
        <v>15099.166666666701</v>
      </c>
      <c r="CYI91" s="20">
        <v>4896.6666666666897</v>
      </c>
      <c r="CYJ91" s="20">
        <v>-4539.1666666666697</v>
      </c>
      <c r="CYK91" s="20">
        <v>12921</v>
      </c>
      <c r="CYL91" s="20">
        <v>23673.833333333299</v>
      </c>
      <c r="CYM91" s="20">
        <v>7810.1666666666597</v>
      </c>
      <c r="CYN91" s="20">
        <v>25186.333333333299</v>
      </c>
      <c r="CYO91" s="20">
        <v>26242.666666666701</v>
      </c>
      <c r="CYP91" s="20">
        <v>23818.5</v>
      </c>
      <c r="CYQ91" s="20">
        <v>9642.1666666666697</v>
      </c>
      <c r="CYR91" s="20">
        <v>9578.6666666666606</v>
      </c>
      <c r="CYS91" s="20">
        <v>-4804.1666666666597</v>
      </c>
      <c r="CYT91" s="20">
        <v>16334.666666666701</v>
      </c>
      <c r="CYU91" s="20">
        <v>317.83333333331399</v>
      </c>
      <c r="CYV91" s="20">
        <v>23050.833333333299</v>
      </c>
      <c r="CYW91" s="20">
        <v>9180</v>
      </c>
      <c r="CYX91" s="20">
        <v>8842.1666666666697</v>
      </c>
      <c r="CYY91" s="20">
        <v>27075</v>
      </c>
      <c r="CYZ91" s="20">
        <v>8973.6666666666606</v>
      </c>
      <c r="CZA91" s="20">
        <v>-60028.333333333299</v>
      </c>
      <c r="CZB91" s="20">
        <v>-7558.3333333333403</v>
      </c>
      <c r="CZC91" s="20">
        <v>31519</v>
      </c>
      <c r="CZD91" s="20">
        <v>-12680.666666666701</v>
      </c>
      <c r="CZE91" s="20">
        <v>13156.666666666701</v>
      </c>
      <c r="CZF91" s="20">
        <v>19859.333333333299</v>
      </c>
      <c r="CZG91" s="20">
        <v>76053.333333333299</v>
      </c>
      <c r="CZH91" s="20">
        <v>22377.333333333299</v>
      </c>
      <c r="CZI91" s="20">
        <v>35794</v>
      </c>
      <c r="CZJ91" s="20">
        <v>40211</v>
      </c>
      <c r="CZK91" s="20">
        <v>29700</v>
      </c>
      <c r="CZL91" s="20">
        <v>-24552.666666666701</v>
      </c>
      <c r="CZM91" s="20">
        <v>-11298</v>
      </c>
      <c r="CZN91" s="20">
        <v>-12757.666666666701</v>
      </c>
      <c r="CZO91" s="20">
        <v>2730</v>
      </c>
      <c r="CZP91" s="20">
        <v>18099.333333333299</v>
      </c>
      <c r="CZQ91" s="20">
        <v>73378.666666666701</v>
      </c>
      <c r="CZR91" s="20">
        <v>-34405.666666666701</v>
      </c>
      <c r="CZS91" s="20">
        <v>7003.99999999997</v>
      </c>
      <c r="CZT91" s="20">
        <v>-3714.99999999999</v>
      </c>
      <c r="CZU91" s="20">
        <v>625.33333333333599</v>
      </c>
      <c r="CZV91" s="20">
        <v>-12036.666666666701</v>
      </c>
      <c r="CZW91" s="20">
        <v>5542</v>
      </c>
      <c r="CZX91" s="20">
        <v>30898</v>
      </c>
      <c r="CZY91" s="20">
        <v>-18504</v>
      </c>
      <c r="CZZ91" s="20">
        <v>-4322.6666666666697</v>
      </c>
      <c r="DAA91" s="20">
        <v>-4330</v>
      </c>
      <c r="DAB91" s="20">
        <v>23218</v>
      </c>
      <c r="DAC91" s="20">
        <v>2598.6666666666702</v>
      </c>
      <c r="DAD91" s="20">
        <v>20910</v>
      </c>
      <c r="DAE91" s="20">
        <v>29540.666666666701</v>
      </c>
      <c r="DAF91" s="20">
        <v>20750.666666666701</v>
      </c>
      <c r="DAG91" s="20">
        <v>-12738.666666666701</v>
      </c>
      <c r="DAH91" s="20">
        <v>-16800</v>
      </c>
      <c r="DAI91" s="20">
        <v>-16179.333333333299</v>
      </c>
      <c r="DAJ91" s="20">
        <v>11238</v>
      </c>
      <c r="DAK91" s="20">
        <v>-12232.666666666701</v>
      </c>
      <c r="DAL91" s="20">
        <v>28697.333333333299</v>
      </c>
      <c r="DAM91" s="20">
        <v>-19323.333333333299</v>
      </c>
      <c r="DAN91" s="20">
        <v>-12112.666666666701</v>
      </c>
      <c r="DAO91" s="20">
        <v>4210</v>
      </c>
      <c r="DAP91" s="20">
        <v>8797.8333333333303</v>
      </c>
      <c r="DAQ91" s="20">
        <v>-71004.5</v>
      </c>
      <c r="DAR91" s="20">
        <v>-9043.6666666666697</v>
      </c>
      <c r="DAS91" s="20">
        <v>15660.666666666701</v>
      </c>
      <c r="DAT91" s="20">
        <v>9174.8333333333303</v>
      </c>
      <c r="DAU91" s="20">
        <v>-1567.5</v>
      </c>
      <c r="DAV91" s="20">
        <v>14856.333333333299</v>
      </c>
      <c r="DAW91" s="20">
        <v>54671.333333333299</v>
      </c>
      <c r="DAX91" s="20">
        <v>16081.166666666701</v>
      </c>
      <c r="DAY91" s="20">
        <v>22282.5</v>
      </c>
      <c r="DAZ91" s="20">
        <v>21279.333333333299</v>
      </c>
      <c r="DBA91" s="20">
        <v>22282</v>
      </c>
      <c r="DBB91" s="20">
        <v>-14628.333333333299</v>
      </c>
      <c r="DBC91" s="20">
        <v>8610.8333333333303</v>
      </c>
      <c r="DBD91" s="20">
        <v>-11589.833333333299</v>
      </c>
      <c r="DBE91" s="20">
        <v>-934.5</v>
      </c>
      <c r="DBF91" s="20">
        <v>20835</v>
      </c>
      <c r="DBG91" s="20">
        <v>54079.166666666701</v>
      </c>
      <c r="DBH91" s="20">
        <v>-1233.1666666666699</v>
      </c>
      <c r="DBI91" s="20">
        <v>25557</v>
      </c>
      <c r="DBJ91" s="20">
        <v>2681.6666666666702</v>
      </c>
      <c r="DBK91" s="20">
        <v>-5473.5</v>
      </c>
      <c r="DBL91" s="20">
        <v>-7679.6666666666697</v>
      </c>
      <c r="DBM91" s="20">
        <v>-779.83333333333303</v>
      </c>
      <c r="DBN91" s="20">
        <v>1427.8333333333301</v>
      </c>
      <c r="DBO91" s="20">
        <v>-5011.8333333333303</v>
      </c>
      <c r="DBP91" s="20">
        <v>-470.16666666666703</v>
      </c>
      <c r="DBQ91" s="20">
        <v>-1891.3333333333301</v>
      </c>
      <c r="DBR91" s="20">
        <v>45.666666666666998</v>
      </c>
      <c r="DBS91" s="20">
        <v>-1365</v>
      </c>
      <c r="DBT91" s="20">
        <v>-183.5</v>
      </c>
      <c r="DBU91" s="20">
        <v>1085.8333333333301</v>
      </c>
      <c r="DBV91" s="20">
        <v>-1717.8333333333301</v>
      </c>
      <c r="DBW91" s="20">
        <v>-4381.3333333333303</v>
      </c>
      <c r="DBX91" s="20">
        <v>-5200.8333333333303</v>
      </c>
      <c r="DBY91" s="20">
        <v>-3253.5</v>
      </c>
      <c r="DBZ91" s="20">
        <v>-1965</v>
      </c>
      <c r="DCA91" s="20">
        <v>-3277.6666666666702</v>
      </c>
      <c r="DCB91" s="20">
        <v>-152.833333333334</v>
      </c>
      <c r="DCC91" s="20">
        <v>-7259.1666666666697</v>
      </c>
      <c r="DCD91" s="20">
        <v>-4853.6666666666697</v>
      </c>
      <c r="DCE91" s="20">
        <v>-3845.6666666666702</v>
      </c>
      <c r="DCF91" s="20">
        <v>-29984</v>
      </c>
      <c r="DCG91" s="20">
        <v>-19708.833333333299</v>
      </c>
      <c r="DCH91" s="20">
        <v>-1901.6666666666699</v>
      </c>
      <c r="DCI91" s="20">
        <v>1199.8333333333401</v>
      </c>
      <c r="DCJ91" s="20">
        <v>-24874</v>
      </c>
      <c r="DCK91" s="20">
        <v>-678.16666666666697</v>
      </c>
      <c r="DCL91" s="20">
        <v>-14210.5</v>
      </c>
      <c r="DCM91" s="20">
        <v>-15710</v>
      </c>
      <c r="DCN91" s="20">
        <v>-11133.5</v>
      </c>
      <c r="DCO91" s="20">
        <v>-11564.166666666701</v>
      </c>
      <c r="DCP91" s="20">
        <v>-5035.3333333333303</v>
      </c>
      <c r="DCQ91" s="20">
        <v>-16618.833333333299</v>
      </c>
      <c r="DCR91" s="20">
        <v>-18352.166666666701</v>
      </c>
      <c r="DCS91" s="20">
        <v>-25949.666666666701</v>
      </c>
      <c r="DCT91" s="20">
        <v>-9380.3333333333303</v>
      </c>
      <c r="DCU91" s="20">
        <v>-10477.333333333299</v>
      </c>
      <c r="DCV91" s="20">
        <v>-19522.333333333299</v>
      </c>
      <c r="DCW91" s="20">
        <v>-18350.833333333299</v>
      </c>
      <c r="DCX91" s="20">
        <v>-32851</v>
      </c>
      <c r="DCY91" s="20">
        <v>-28837.833333333299</v>
      </c>
      <c r="DCZ91" s="20">
        <v>-22533</v>
      </c>
      <c r="DDA91" s="20">
        <v>21105</v>
      </c>
      <c r="DDB91" s="20">
        <v>-2026.6666666666599</v>
      </c>
      <c r="DDC91" s="20">
        <v>5412.6666666666697</v>
      </c>
      <c r="DDD91" s="20">
        <v>24925</v>
      </c>
      <c r="DDE91" s="20">
        <v>1310.3333333333301</v>
      </c>
      <c r="DDF91" s="20">
        <v>-519</v>
      </c>
      <c r="DDG91" s="20">
        <v>8406.3333333333394</v>
      </c>
      <c r="DDH91" s="20">
        <v>32962.333333333299</v>
      </c>
      <c r="DDI91" s="20">
        <v>9834</v>
      </c>
      <c r="DDJ91" s="20">
        <v>24749.333333333299</v>
      </c>
      <c r="DDK91" s="20">
        <v>27798.333333333299</v>
      </c>
      <c r="DDL91" s="20">
        <v>26597</v>
      </c>
      <c r="DDM91" s="20">
        <v>814.66666666666799</v>
      </c>
      <c r="DDN91" s="20">
        <v>4730.6666666666697</v>
      </c>
      <c r="DDO91" s="20">
        <v>-4980.3333333333303</v>
      </c>
      <c r="DDP91" s="20">
        <v>16655.666666666701</v>
      </c>
      <c r="DDQ91" s="20">
        <v>3628.3333333333399</v>
      </c>
      <c r="DDR91" s="20">
        <v>34801</v>
      </c>
      <c r="DDS91" s="20">
        <v>3383.6666666666702</v>
      </c>
      <c r="DDT91" s="20">
        <v>8189.3333333333303</v>
      </c>
      <c r="DDU91" s="20">
        <v>17886.666666666701</v>
      </c>
      <c r="DDV91" s="20">
        <v>2566.3333333333298</v>
      </c>
      <c r="DDW91" s="20">
        <v>12990</v>
      </c>
      <c r="DDX91" s="20">
        <v>1506.3333333333301</v>
      </c>
      <c r="DDY91" s="20">
        <v>1235.3333333333301</v>
      </c>
      <c r="DDZ91" s="20">
        <v>-78</v>
      </c>
      <c r="DEA91" s="20">
        <v>-562.5</v>
      </c>
      <c r="DEB91" s="20">
        <v>-1235.6666666666699</v>
      </c>
      <c r="DEC91" s="20">
        <v>-2010.8333333333301</v>
      </c>
      <c r="DED91" s="20">
        <v>401.66666666666703</v>
      </c>
      <c r="DEE91" s="20">
        <v>1803.6666666666699</v>
      </c>
      <c r="DEF91" s="20">
        <v>1513.5</v>
      </c>
      <c r="DEG91" s="20">
        <v>2648.6666666666702</v>
      </c>
      <c r="DEH91" s="20">
        <v>2519.5</v>
      </c>
      <c r="DEI91" s="20">
        <v>-651.83333333333405</v>
      </c>
      <c r="DEJ91" s="20">
        <v>-448</v>
      </c>
      <c r="DEK91" s="20">
        <v>1791.3333333333301</v>
      </c>
      <c r="DEL91" s="20">
        <v>-325.83333333333297</v>
      </c>
      <c r="DEM91" s="20">
        <v>1914.1666666666699</v>
      </c>
      <c r="DEN91" s="20">
        <v>2458.3333333333298</v>
      </c>
      <c r="DEO91" s="20">
        <v>309.833333333334</v>
      </c>
      <c r="DEP91" s="20">
        <v>2291.3333333333298</v>
      </c>
      <c r="DEQ91" s="20">
        <v>3667</v>
      </c>
      <c r="DER91" s="20">
        <v>21263.333333333299</v>
      </c>
      <c r="DES91" s="20">
        <v>6637.6666666666697</v>
      </c>
      <c r="DET91" s="20">
        <v>15300.5</v>
      </c>
      <c r="DEU91" s="20">
        <v>-8917.6666666666606</v>
      </c>
      <c r="DEV91" s="20">
        <v>-4143.6666666666697</v>
      </c>
      <c r="DEW91" s="20">
        <v>-6481.3333333333303</v>
      </c>
      <c r="DEX91" s="20">
        <v>624</v>
      </c>
      <c r="DEY91" s="20">
        <v>-434.5</v>
      </c>
      <c r="DEZ91" s="20">
        <v>9435.6666666666606</v>
      </c>
      <c r="DFA91" s="20">
        <v>13576.5</v>
      </c>
      <c r="DFB91" s="20">
        <v>12077.833333333299</v>
      </c>
      <c r="DFC91" s="20">
        <v>0</v>
      </c>
      <c r="DFD91" s="20">
        <v>-8831.5</v>
      </c>
      <c r="DFE91" s="20">
        <v>-6813.1666666666697</v>
      </c>
      <c r="DFF91" s="20">
        <v>9072.3333333333303</v>
      </c>
      <c r="DFG91" s="20">
        <v>-9351</v>
      </c>
      <c r="DFH91" s="20">
        <v>9129.6666666666606</v>
      </c>
      <c r="DFI91" s="20">
        <v>-2688.6666666666702</v>
      </c>
      <c r="DFJ91" s="20">
        <v>-7305.3333333333303</v>
      </c>
      <c r="DFK91" s="20">
        <v>6325</v>
      </c>
      <c r="DFL91" s="20">
        <v>-21635</v>
      </c>
      <c r="DFM91" s="20">
        <v>1296.3333333333301</v>
      </c>
      <c r="DFN91" s="20">
        <v>6277.6666666666697</v>
      </c>
      <c r="DFO91" s="20">
        <v>20679.5</v>
      </c>
      <c r="DFP91" s="20">
        <v>-33406.666666666701</v>
      </c>
      <c r="DFQ91" s="20">
        <v>-3755.8333333333298</v>
      </c>
      <c r="DFR91" s="20">
        <v>-18186</v>
      </c>
      <c r="DFS91" s="20">
        <v>-9519.8333333333394</v>
      </c>
      <c r="DFT91" s="20">
        <v>-10085.5</v>
      </c>
      <c r="DFU91" s="20">
        <v>1450</v>
      </c>
      <c r="DFV91" s="20">
        <v>13037.666666666701</v>
      </c>
      <c r="DFW91" s="20">
        <v>-663.83333333333201</v>
      </c>
      <c r="DFX91" s="20">
        <v>-17389.166666666701</v>
      </c>
      <c r="DFY91" s="20">
        <v>-32915.666666666701</v>
      </c>
      <c r="DFZ91" s="20">
        <v>-14962.5</v>
      </c>
      <c r="DGA91" s="20">
        <v>2547</v>
      </c>
      <c r="DGB91" s="20">
        <v>-28699.833333333299</v>
      </c>
      <c r="DGC91" s="20">
        <v>-5963.1666666666697</v>
      </c>
      <c r="DGD91" s="20">
        <v>-35014</v>
      </c>
      <c r="DGE91" s="20">
        <v>-35679.5</v>
      </c>
      <c r="DGF91" s="20">
        <v>-12293.666666666701</v>
      </c>
      <c r="DGG91" s="20">
        <v>-1503.3333333333301</v>
      </c>
      <c r="DGH91" s="20">
        <v>-10221.333333333299</v>
      </c>
      <c r="DGI91" s="20">
        <v>2042.5</v>
      </c>
      <c r="DGJ91" s="20">
        <v>12206.5</v>
      </c>
      <c r="DGK91" s="20">
        <v>-9044</v>
      </c>
      <c r="DGL91" s="20">
        <v>-1200.8333333333301</v>
      </c>
      <c r="DGM91" s="20">
        <v>-1312.5</v>
      </c>
      <c r="DGN91" s="20">
        <v>9362</v>
      </c>
      <c r="DGO91" s="20">
        <v>347.833333333334</v>
      </c>
      <c r="DGP91" s="20">
        <v>7595.5</v>
      </c>
      <c r="DGQ91" s="20">
        <v>11765.333333333299</v>
      </c>
      <c r="DGR91" s="20">
        <v>6754.8333333333403</v>
      </c>
      <c r="DGS91" s="20">
        <v>-6327.8333333333303</v>
      </c>
      <c r="DGT91" s="20">
        <v>-7743.5</v>
      </c>
      <c r="DGU91" s="20">
        <v>-6242.1666666666697</v>
      </c>
      <c r="DGV91" s="20">
        <v>4087.5</v>
      </c>
      <c r="DGW91" s="20">
        <v>-6390.3333333333303</v>
      </c>
      <c r="DGX91" s="20">
        <v>9037.1666666666606</v>
      </c>
      <c r="DGY91" s="20">
        <v>-10710.666666666701</v>
      </c>
      <c r="DGZ91" s="20">
        <v>-7215.8333333333403</v>
      </c>
      <c r="DHA91" s="20">
        <v>732</v>
      </c>
      <c r="DHB91" s="20">
        <v>-21227</v>
      </c>
      <c r="DHC91" s="20">
        <v>-10368</v>
      </c>
      <c r="DHD91" s="20">
        <v>2366</v>
      </c>
      <c r="DHE91" s="20">
        <v>13760.833333333299</v>
      </c>
      <c r="DHF91" s="20">
        <v>-24309.666666666701</v>
      </c>
      <c r="DHG91" s="20">
        <v>-5542.3333333333303</v>
      </c>
      <c r="DHH91" s="20">
        <v>-16146.333333333299</v>
      </c>
      <c r="DHI91" s="20">
        <v>-7529</v>
      </c>
      <c r="DHJ91" s="20">
        <v>-7805.5</v>
      </c>
      <c r="DHK91" s="20">
        <v>-1500</v>
      </c>
      <c r="DHL91" s="20">
        <v>6860.1666666666697</v>
      </c>
      <c r="DHM91" s="20">
        <v>-1606.5</v>
      </c>
      <c r="DHN91" s="20">
        <v>-16684.666666666701</v>
      </c>
      <c r="DHO91" s="20">
        <v>-25748.166666666701</v>
      </c>
      <c r="DHP91" s="20">
        <v>-14021.5</v>
      </c>
      <c r="DHQ91" s="20">
        <v>-2246</v>
      </c>
      <c r="DHR91" s="20">
        <v>-20161.333333333299</v>
      </c>
      <c r="DHS91" s="20">
        <v>-2639.6666666666702</v>
      </c>
      <c r="DHT91" s="20">
        <v>-25734.666666666701</v>
      </c>
      <c r="DHU91" s="20">
        <v>-23974.666666666701</v>
      </c>
      <c r="DHV91" s="20">
        <v>-13503</v>
      </c>
      <c r="DHW91" s="20">
        <v>-29725.333333333299</v>
      </c>
      <c r="DHX91" s="20">
        <v>-11201.166666666701</v>
      </c>
      <c r="DHY91" s="20">
        <v>1066.3333333333301</v>
      </c>
      <c r="DHZ91" s="20">
        <v>7325.1666666666697</v>
      </c>
      <c r="DIA91" s="20">
        <v>-28235.666666666701</v>
      </c>
      <c r="DIB91" s="20">
        <v>-4737</v>
      </c>
      <c r="DIC91" s="20">
        <v>-19074.5</v>
      </c>
      <c r="DID91" s="20">
        <v>-18049.833333333299</v>
      </c>
      <c r="DIE91" s="20">
        <v>-11904.166666666701</v>
      </c>
      <c r="DIF91" s="20">
        <v>-8741.8333333333303</v>
      </c>
      <c r="DIG91" s="20">
        <v>-319.166666666666</v>
      </c>
      <c r="DIH91" s="20">
        <v>-10990.166666666701</v>
      </c>
      <c r="DII91" s="20">
        <v>-18403.333333333299</v>
      </c>
      <c r="DIJ91" s="20">
        <v>-30083.5</v>
      </c>
      <c r="DIK91" s="20">
        <v>-13369.333333333299</v>
      </c>
      <c r="DIL91" s="20">
        <v>-7202.6666666666697</v>
      </c>
      <c r="DIM91" s="20">
        <v>-24203.833333333299</v>
      </c>
      <c r="DIN91" s="20">
        <v>-15135.666666666701</v>
      </c>
      <c r="DIO91" s="20">
        <v>-31697.666666666701</v>
      </c>
      <c r="DIP91" s="20">
        <v>-30942</v>
      </c>
      <c r="DIQ91" s="20">
        <v>-19997.666666666701</v>
      </c>
      <c r="DIR91" s="20">
        <v>-17965.333333333299</v>
      </c>
      <c r="DIS91" s="20">
        <v>-35376</v>
      </c>
      <c r="DIT91" s="20">
        <v>738.16666666666697</v>
      </c>
      <c r="DIU91" s="20">
        <v>18202.166666666701</v>
      </c>
      <c r="DIV91" s="20">
        <v>-24790</v>
      </c>
      <c r="DIW91" s="20">
        <v>-2319.8333333333298</v>
      </c>
      <c r="DIX91" s="20">
        <v>-7530.1666666666597</v>
      </c>
      <c r="DIY91" s="20">
        <v>9356.6666666666606</v>
      </c>
      <c r="DIZ91" s="20">
        <v>-4453.1666666666697</v>
      </c>
      <c r="DJA91" s="20">
        <v>5702.5</v>
      </c>
      <c r="DJB91" s="20">
        <v>14979.333333333299</v>
      </c>
      <c r="DJC91" s="20">
        <v>1448.5</v>
      </c>
      <c r="DJD91" s="20">
        <v>-20098.833333333299</v>
      </c>
      <c r="DJE91" s="20">
        <v>-23230.5</v>
      </c>
      <c r="DJF91" s="20">
        <v>-14453.166666666701</v>
      </c>
      <c r="DJG91" s="20">
        <v>-331.5</v>
      </c>
      <c r="DJH91" s="20">
        <v>-17840.333333333299</v>
      </c>
      <c r="DJI91" s="20">
        <v>5802.1666666666597</v>
      </c>
      <c r="DJJ91" s="20">
        <v>-32826</v>
      </c>
      <c r="DJK91" s="20">
        <v>-23396.166666666701</v>
      </c>
      <c r="DJL91" s="20">
        <v>-10782.666666666701</v>
      </c>
      <c r="DJM91" s="20">
        <v>12712.333333333299</v>
      </c>
      <c r="DJN91" s="20">
        <v>-3856.3333333333298</v>
      </c>
      <c r="DJO91" s="20">
        <v>2963.6666666666702</v>
      </c>
      <c r="DJP91" s="20">
        <v>16757.333333333299</v>
      </c>
      <c r="DJQ91" s="20">
        <v>1092.6666666666699</v>
      </c>
      <c r="DJR91" s="20">
        <v>-2886.5</v>
      </c>
      <c r="DJS91" s="20">
        <v>4074</v>
      </c>
      <c r="DJT91" s="20">
        <v>21966.833333333299</v>
      </c>
      <c r="DJU91" s="20">
        <v>6893.6666666666697</v>
      </c>
      <c r="DJV91" s="20">
        <v>17327.333333333299</v>
      </c>
      <c r="DJW91" s="20">
        <v>19072.166666666701</v>
      </c>
      <c r="DJX91" s="20">
        <v>19446.666666666701</v>
      </c>
      <c r="DJY91" s="20">
        <v>-343.166666666666</v>
      </c>
      <c r="DJZ91" s="20">
        <v>2131.5</v>
      </c>
      <c r="DKA91" s="20">
        <v>-6251.6666666666697</v>
      </c>
      <c r="DKB91" s="20">
        <v>9826.6666666666697</v>
      </c>
      <c r="DKC91" s="20">
        <v>2777.8333333333298</v>
      </c>
      <c r="DKD91" s="20">
        <v>26646.166666666701</v>
      </c>
      <c r="DKE91" s="20">
        <v>3533.6666666666702</v>
      </c>
      <c r="DKF91" s="20">
        <v>7472.5</v>
      </c>
      <c r="DKG91" s="20">
        <v>11604.666666666701</v>
      </c>
      <c r="DKH91" s="20">
        <v>18759.5</v>
      </c>
      <c r="DKI91" s="20">
        <v>10404.833333333299</v>
      </c>
      <c r="DKJ91" s="20">
        <v>7258.1666666666697</v>
      </c>
      <c r="DKK91" s="20">
        <v>26262.333333333299</v>
      </c>
      <c r="DKL91" s="20">
        <v>-2765.8333333333298</v>
      </c>
      <c r="DKM91" s="20">
        <v>-1763.8333333333301</v>
      </c>
      <c r="DKN91" s="20">
        <v>3902.5</v>
      </c>
      <c r="DKO91" s="20">
        <v>26057.833333333299</v>
      </c>
      <c r="DKP91" s="20">
        <v>7610.5</v>
      </c>
      <c r="DKQ91" s="20">
        <v>23827.333333333299</v>
      </c>
      <c r="DKR91" s="20">
        <v>27803</v>
      </c>
      <c r="DKS91" s="20">
        <v>26114</v>
      </c>
      <c r="DKT91" s="20">
        <v>1083</v>
      </c>
      <c r="DKU91" s="20">
        <v>-22</v>
      </c>
      <c r="DKV91" s="20">
        <v>-6669.8333333333303</v>
      </c>
      <c r="DKW91" s="20">
        <v>17271.666666666701</v>
      </c>
      <c r="DKX91" s="20">
        <v>-985.5</v>
      </c>
      <c r="DKY91" s="20">
        <v>31542.833333333299</v>
      </c>
      <c r="DKZ91" s="20">
        <v>1553.5</v>
      </c>
      <c r="DLA91" s="20">
        <v>3174.6666666666702</v>
      </c>
      <c r="DLB91" s="20">
        <v>16956.666666666701</v>
      </c>
      <c r="DLC91" s="20">
        <v>16372.166666666701</v>
      </c>
      <c r="DLD91" s="20">
        <v>10450.166666666701</v>
      </c>
      <c r="DLE91" s="20">
        <v>2964.5</v>
      </c>
      <c r="DLF91" s="20">
        <v>8433.1666666666697</v>
      </c>
      <c r="DLG91" s="20">
        <v>5385.1666666666697</v>
      </c>
      <c r="DLH91" s="20">
        <v>956</v>
      </c>
      <c r="DLI91" s="20">
        <v>7731.8333333333303</v>
      </c>
      <c r="DLJ91" s="20">
        <v>15222</v>
      </c>
      <c r="DLK91" s="20">
        <v>6407.3333333333303</v>
      </c>
      <c r="DLL91" s="20">
        <v>13865</v>
      </c>
      <c r="DLM91" s="20">
        <v>12986.666666666701</v>
      </c>
      <c r="DLN91" s="20">
        <v>13880.833333333299</v>
      </c>
      <c r="DLO91" s="20">
        <v>6587.8333333333303</v>
      </c>
      <c r="DLP91" s="20">
        <v>7260.6666666666697</v>
      </c>
      <c r="DLQ91" s="20">
        <v>303.333333333334</v>
      </c>
      <c r="DLR91" s="20">
        <v>9399</v>
      </c>
      <c r="DLS91" s="20">
        <v>5314</v>
      </c>
      <c r="DLT91" s="20">
        <v>17099.333333333299</v>
      </c>
      <c r="DLU91" s="20">
        <v>7728.5</v>
      </c>
      <c r="DLV91" s="20">
        <v>8241.8333333333303</v>
      </c>
      <c r="DLW91" s="20">
        <v>13707</v>
      </c>
      <c r="DLX91" s="20">
        <v>-10819.5</v>
      </c>
      <c r="DLY91" s="20">
        <v>-7316</v>
      </c>
      <c r="DLZ91" s="20">
        <v>1543.5</v>
      </c>
      <c r="DMA91" s="20">
        <v>10990.166666666701</v>
      </c>
      <c r="DMB91" s="20">
        <v>-15857.833333333299</v>
      </c>
      <c r="DMC91" s="20">
        <v>-2285.1666666666702</v>
      </c>
      <c r="DMD91" s="20">
        <v>-7557.6666666666697</v>
      </c>
      <c r="DME91" s="20">
        <v>549</v>
      </c>
      <c r="DMF91" s="20">
        <v>-3488</v>
      </c>
      <c r="DMG91" s="20">
        <v>3211.5</v>
      </c>
      <c r="DMH91" s="20">
        <v>8403.8333333333303</v>
      </c>
      <c r="DMI91" s="20">
        <v>1270.5</v>
      </c>
      <c r="DMJ91" s="20">
        <v>-10466.333333333299</v>
      </c>
      <c r="DMK91" s="20">
        <v>-15998.833333333299</v>
      </c>
      <c r="DML91" s="20">
        <v>-9685.5</v>
      </c>
      <c r="DMM91" s="20">
        <v>100.999999999997</v>
      </c>
      <c r="DMN91" s="20">
        <v>-11969.666666666701</v>
      </c>
      <c r="DMO91" s="20">
        <v>3088.1666666666702</v>
      </c>
      <c r="DMP91" s="20">
        <v>-18287.833333333299</v>
      </c>
      <c r="DMQ91" s="20">
        <v>-15125.333333333299</v>
      </c>
      <c r="DMR91" s="20">
        <v>-6499</v>
      </c>
      <c r="DMS91" s="20">
        <v>14118.333333333299</v>
      </c>
      <c r="DMT91" s="20">
        <v>-8214</v>
      </c>
      <c r="DMU91" s="20">
        <v>3930.3333333333298</v>
      </c>
      <c r="DMV91" s="20">
        <v>20768.166666666701</v>
      </c>
      <c r="DMW91" s="20">
        <v>-1624.6666666666599</v>
      </c>
      <c r="DMX91" s="20">
        <v>-135.833333333333</v>
      </c>
      <c r="DMY91" s="20">
        <v>6393</v>
      </c>
      <c r="DMZ91" s="20">
        <v>27289.166666666701</v>
      </c>
      <c r="DNA91" s="20">
        <v>7331.1666666666597</v>
      </c>
      <c r="DNB91" s="20">
        <v>19383.666666666701</v>
      </c>
      <c r="DNC91" s="20">
        <v>22827.666666666701</v>
      </c>
      <c r="DND91" s="20">
        <v>20278.166666666701</v>
      </c>
      <c r="DNE91" s="20">
        <v>-1907.1666666666699</v>
      </c>
      <c r="DNF91" s="20">
        <v>1367</v>
      </c>
      <c r="DNG91" s="20">
        <v>-4831.5</v>
      </c>
      <c r="DNH91" s="20">
        <v>12478.333333333299</v>
      </c>
      <c r="DNI91" s="20">
        <v>1261.8333333333401</v>
      </c>
      <c r="DNJ91" s="20">
        <v>27147.5</v>
      </c>
      <c r="DNK91" s="20">
        <v>-1551.3333333333401</v>
      </c>
      <c r="DNL91" s="20">
        <v>3837.1666666666601</v>
      </c>
      <c r="DNM91" s="20">
        <v>12286.333333333299</v>
      </c>
      <c r="DNN91" s="20">
        <v>-25991.666666666701</v>
      </c>
      <c r="DNO91" s="20">
        <v>-42816.333333333299</v>
      </c>
      <c r="DNP91" s="20">
        <v>970.66666666666697</v>
      </c>
      <c r="DNQ91" s="20">
        <v>22956.666666666701</v>
      </c>
      <c r="DNR91" s="20">
        <v>-32548</v>
      </c>
      <c r="DNS91" s="20">
        <v>-3145.8333333333298</v>
      </c>
      <c r="DNT91" s="20">
        <v>-13112.333333333299</v>
      </c>
      <c r="DNU91" s="20">
        <v>8161.8333333333403</v>
      </c>
      <c r="DNV91" s="20">
        <v>-6884.3333333333303</v>
      </c>
      <c r="DNW91" s="20">
        <v>3228.3333333333399</v>
      </c>
      <c r="DNX91" s="20">
        <v>15670.833333333299</v>
      </c>
      <c r="DNY91" s="20">
        <v>-69.333333333332106</v>
      </c>
      <c r="DNZ91" s="20">
        <v>-27415.833333333299</v>
      </c>
      <c r="DOA91" s="20">
        <v>-31456.166666666701</v>
      </c>
      <c r="DOB91" s="20">
        <v>-17715.666666666701</v>
      </c>
      <c r="DOC91" s="20">
        <v>-1766.3333333333301</v>
      </c>
      <c r="DOD91" s="20">
        <v>-23438.5</v>
      </c>
      <c r="DOE91" s="20">
        <v>4549.5</v>
      </c>
      <c r="DOF91" s="20">
        <v>-41891</v>
      </c>
      <c r="DOG91" s="20">
        <v>-30934.166666666701</v>
      </c>
      <c r="DOH91" s="20">
        <v>-17577.333333333299</v>
      </c>
      <c r="DOI91" s="20">
        <v>23951.666666666701</v>
      </c>
      <c r="DOJ91" s="20">
        <v>-27476.166666666701</v>
      </c>
      <c r="DOK91" s="20">
        <v>3727.8333333333298</v>
      </c>
      <c r="DOL91" s="20">
        <v>31560</v>
      </c>
      <c r="DOM91" s="20">
        <v>1229.6666666666599</v>
      </c>
      <c r="DON91" s="20">
        <v>423.33333333333297</v>
      </c>
      <c r="DOO91" s="20">
        <v>14736.333333333299</v>
      </c>
      <c r="DOP91" s="20">
        <v>50926</v>
      </c>
      <c r="DOQ91" s="20">
        <v>13760.333333333299</v>
      </c>
      <c r="DOR91" s="20">
        <v>32796.333333333299</v>
      </c>
      <c r="DOS91" s="20">
        <v>36908.333333333299</v>
      </c>
      <c r="DOT91" s="20">
        <v>32489</v>
      </c>
      <c r="DOU91" s="20">
        <v>-3955.3333333333298</v>
      </c>
      <c r="DOV91" s="20">
        <v>6452.5</v>
      </c>
      <c r="DOW91" s="20">
        <v>-7839.5</v>
      </c>
      <c r="DOX91" s="20">
        <v>18422.166666666701</v>
      </c>
      <c r="DOY91" s="20">
        <v>6586.6666666666597</v>
      </c>
      <c r="DOZ91" s="20">
        <v>47978</v>
      </c>
      <c r="DPA91" s="20">
        <v>-1662</v>
      </c>
      <c r="DPB91" s="20">
        <v>11149</v>
      </c>
      <c r="DPC91" s="20">
        <v>20137</v>
      </c>
      <c r="DPD91" s="20">
        <v>16339.333333333299</v>
      </c>
      <c r="DPE91" s="20">
        <v>-20209.5</v>
      </c>
      <c r="DPF91" s="20">
        <v>4906.8333333333303</v>
      </c>
      <c r="DPG91" s="20">
        <v>29783.666666666701</v>
      </c>
      <c r="DPH91" s="20">
        <v>-4897.6666666666597</v>
      </c>
      <c r="DPI91" s="20">
        <v>-237.166666666667</v>
      </c>
      <c r="DPJ91" s="20">
        <v>8506.6666666666697</v>
      </c>
      <c r="DPK91" s="20">
        <v>38856.5</v>
      </c>
      <c r="DPL91" s="20">
        <v>9161.6666666666606</v>
      </c>
      <c r="DPM91" s="20">
        <v>26435.333333333299</v>
      </c>
      <c r="DPN91" s="20">
        <v>32233.5</v>
      </c>
      <c r="DPO91" s="20">
        <v>26537.333333333299</v>
      </c>
      <c r="DPP91" s="20">
        <v>-5636.5</v>
      </c>
      <c r="DPQ91" s="20">
        <v>-268.33333333333599</v>
      </c>
      <c r="DPR91" s="20">
        <v>-8033.1666666666697</v>
      </c>
      <c r="DPS91" s="20">
        <v>16412.166666666701</v>
      </c>
      <c r="DPT91" s="20">
        <v>-371.83333333333599</v>
      </c>
      <c r="DPU91" s="20">
        <v>36472.833333333299</v>
      </c>
      <c r="DPV91" s="20">
        <v>-6761</v>
      </c>
      <c r="DPW91" s="20">
        <v>2290.8333333333399</v>
      </c>
      <c r="DPX91" s="20">
        <v>14907</v>
      </c>
      <c r="DPY91" s="20">
        <v>-3330</v>
      </c>
      <c r="DPZ91" s="20">
        <v>-5049.8333333333403</v>
      </c>
      <c r="DQA91" s="20">
        <v>4892.8333333333303</v>
      </c>
      <c r="DQB91" s="20">
        <v>22434</v>
      </c>
      <c r="DQC91" s="20">
        <v>-16459.333333333299</v>
      </c>
      <c r="DQD91" s="20">
        <v>-5212.6666666666697</v>
      </c>
      <c r="DQE91" s="20">
        <v>-7176</v>
      </c>
      <c r="DQF91" s="20">
        <v>10517.333333333299</v>
      </c>
      <c r="DQG91" s="20">
        <v>-510</v>
      </c>
      <c r="DQH91" s="20">
        <v>13063</v>
      </c>
      <c r="DQI91" s="20">
        <v>20207.333333333299</v>
      </c>
      <c r="DQJ91" s="20">
        <v>13558.333333333299</v>
      </c>
      <c r="DQK91" s="20">
        <v>-9972.3333333333394</v>
      </c>
      <c r="DQL91" s="20">
        <v>-15879.833333333299</v>
      </c>
      <c r="DQM91" s="20">
        <v>-13578.5</v>
      </c>
      <c r="DQN91" s="20">
        <v>7485.5</v>
      </c>
      <c r="DQO91" s="20">
        <v>-13018.666666666701</v>
      </c>
      <c r="DQP91" s="20">
        <v>16596.666666666701</v>
      </c>
      <c r="DQQ91" s="20">
        <v>-15433</v>
      </c>
      <c r="DQR91" s="20">
        <v>-12580</v>
      </c>
      <c r="DQS91" s="20">
        <v>1431.6666666666599</v>
      </c>
      <c r="DQT91" s="20">
        <v>-1506.1666666666599</v>
      </c>
      <c r="DQU91" s="20">
        <v>-7313.5</v>
      </c>
      <c r="DQV91" s="20">
        <v>-3593.1666666666702</v>
      </c>
      <c r="DQW91" s="20">
        <v>-13997</v>
      </c>
      <c r="DQX91" s="20">
        <v>8680.8333333333303</v>
      </c>
      <c r="DQY91" s="20">
        <v>-2612.5</v>
      </c>
      <c r="DQZ91" s="20">
        <v>3138.8333333333399</v>
      </c>
      <c r="DRA91" s="20">
        <v>-8652.5</v>
      </c>
      <c r="DRB91" s="20">
        <v>-1811.1666666666599</v>
      </c>
      <c r="DRC91" s="20">
        <v>-4965</v>
      </c>
      <c r="DRD91" s="20">
        <v>-9581.6666666666697</v>
      </c>
      <c r="DRE91" s="20">
        <v>-8040.3333333333303</v>
      </c>
      <c r="DRF91" s="20">
        <v>5445</v>
      </c>
      <c r="DRG91" s="20">
        <v>8048.6666666666597</v>
      </c>
      <c r="DRH91" s="20">
        <v>1083.5</v>
      </c>
      <c r="DRI91" s="20">
        <v>-5788.6666666666697</v>
      </c>
      <c r="DRJ91" s="20">
        <v>3571.5</v>
      </c>
      <c r="DRK91" s="20">
        <v>-9789.1666666666697</v>
      </c>
      <c r="DRL91" s="20">
        <v>8460.5</v>
      </c>
      <c r="DRM91" s="20">
        <v>6566</v>
      </c>
      <c r="DRN91" s="20">
        <v>1391.6666666666699</v>
      </c>
      <c r="DRO91" s="20">
        <v>-34915</v>
      </c>
      <c r="DRP91" s="20">
        <v>-90836.666666666701</v>
      </c>
      <c r="DRQ91" s="20">
        <v>-13042.833333333299</v>
      </c>
      <c r="DRR91" s="20">
        <v>-9321.1666666666697</v>
      </c>
      <c r="DRS91" s="20">
        <v>-30751.833333333299</v>
      </c>
      <c r="DRT91" s="20">
        <v>17721.333333333299</v>
      </c>
      <c r="DRU91" s="20">
        <v>15928.166666666701</v>
      </c>
      <c r="DRV91" s="20">
        <v>12306.666666666701</v>
      </c>
      <c r="DRW91" s="20">
        <v>-11824</v>
      </c>
      <c r="DRX91" s="20">
        <v>-2257</v>
      </c>
      <c r="DRY91" s="20">
        <v>1252.3333333333301</v>
      </c>
      <c r="DRZ91" s="20">
        <v>-39870.833333333299</v>
      </c>
      <c r="DSA91" s="20">
        <v>-26486.833333333299</v>
      </c>
      <c r="DSB91" s="20">
        <v>-20245.333333333299</v>
      </c>
      <c r="DSC91" s="20">
        <v>-7619.5</v>
      </c>
      <c r="DSD91" s="20">
        <v>-17394.5</v>
      </c>
      <c r="DSE91" s="20">
        <v>-18576.666666666701</v>
      </c>
      <c r="DSF91" s="20">
        <v>-26883.333333333299</v>
      </c>
      <c r="DSG91" s="20">
        <v>-72363.166666666701</v>
      </c>
      <c r="DSH91" s="20">
        <v>-44991.666666666701</v>
      </c>
      <c r="DSI91" s="20">
        <v>-25965.666666666701</v>
      </c>
      <c r="DSJ91" s="20">
        <v>4794.3333333333303</v>
      </c>
      <c r="DSK91" s="20">
        <v>-6902.3333333333303</v>
      </c>
      <c r="DSL91" s="20">
        <v>-1067.8333333333301</v>
      </c>
      <c r="DSM91" s="20">
        <v>4073.1666666666702</v>
      </c>
      <c r="DSN91" s="20">
        <v>2795.1666666666702</v>
      </c>
      <c r="DSO91" s="20">
        <v>703.66666666666595</v>
      </c>
      <c r="DSP91" s="20">
        <v>3742.1666666666702</v>
      </c>
      <c r="DSQ91" s="20">
        <v>11893.333333333299</v>
      </c>
      <c r="DSR91" s="20">
        <v>4029.3333333333298</v>
      </c>
      <c r="DSS91" s="20">
        <v>5922</v>
      </c>
      <c r="DST91" s="20">
        <v>5306</v>
      </c>
      <c r="DSU91" s="20">
        <v>5911.5</v>
      </c>
      <c r="DSV91" s="20">
        <v>-1198.1666666666699</v>
      </c>
      <c r="DSW91" s="20">
        <v>2879</v>
      </c>
      <c r="DSX91" s="20">
        <v>-1331.5</v>
      </c>
      <c r="DSY91" s="20">
        <v>1441.8333333333301</v>
      </c>
      <c r="DSZ91" s="20">
        <v>5264.6666666666697</v>
      </c>
      <c r="DTA91" s="20">
        <v>12577.666666666701</v>
      </c>
      <c r="DTB91" s="20">
        <v>1331.1666666666699</v>
      </c>
      <c r="DTC91" s="20">
        <v>6010.6666666666697</v>
      </c>
      <c r="DTD91" s="20">
        <v>2238.3333333333298</v>
      </c>
      <c r="DTE91" s="20">
        <v>31132</v>
      </c>
      <c r="DTF91" s="20">
        <v>-29925.666666666701</v>
      </c>
      <c r="DTG91" s="20">
        <v>-4794.8333333333303</v>
      </c>
      <c r="DTH91" s="20">
        <v>9681</v>
      </c>
      <c r="DTI91" s="20">
        <v>24854.666666666701</v>
      </c>
      <c r="DTJ91" s="20">
        <v>19.499999999999801</v>
      </c>
      <c r="DTK91" s="20">
        <v>23633.833333333299</v>
      </c>
      <c r="DTL91" s="20">
        <v>51185.333333333299</v>
      </c>
      <c r="DTM91" s="20">
        <v>20040.333333333299</v>
      </c>
      <c r="DTN91" s="20">
        <v>28391.166666666701</v>
      </c>
      <c r="DTO91" s="20">
        <v>21666.166666666701</v>
      </c>
      <c r="DTP91" s="20">
        <v>28684.666666666701</v>
      </c>
      <c r="DTQ91" s="20">
        <v>5908.5</v>
      </c>
      <c r="DTR91" s="20">
        <v>25874</v>
      </c>
      <c r="DTS91" s="20">
        <v>-2503</v>
      </c>
      <c r="DTT91" s="20">
        <v>8170.5</v>
      </c>
      <c r="DTU91" s="20">
        <v>29042.666666666701</v>
      </c>
      <c r="DTV91" s="20">
        <v>53598.833333333299</v>
      </c>
      <c r="DTW91" s="20">
        <v>22551</v>
      </c>
      <c r="DTX91" s="20">
        <v>38774.5</v>
      </c>
      <c r="DTY91" s="20">
        <v>21933</v>
      </c>
      <c r="DTZ91" s="20">
        <v>-18339.666666666701</v>
      </c>
      <c r="DUA91" s="20">
        <v>46221.166666666701</v>
      </c>
      <c r="DUB91" s="20">
        <v>4472.1666666666597</v>
      </c>
      <c r="DUC91" s="20">
        <v>-19612.333333333299</v>
      </c>
      <c r="DUD91" s="20">
        <v>-7541.5</v>
      </c>
      <c r="DUE91" s="20">
        <v>-5738.6666666666697</v>
      </c>
      <c r="DUF91" s="20">
        <v>-19591.666666666701</v>
      </c>
      <c r="DUG91" s="20">
        <v>-55148.833333333299</v>
      </c>
      <c r="DUH91" s="20">
        <v>-15418.833333333299</v>
      </c>
      <c r="DUI91" s="20">
        <v>-26007.5</v>
      </c>
      <c r="DUJ91" s="20">
        <v>-25548.833333333299</v>
      </c>
      <c r="DUK91" s="20">
        <v>-21567.666666666701</v>
      </c>
      <c r="DUL91" s="20">
        <v>8306.8333333333394</v>
      </c>
      <c r="DUM91" s="20">
        <v>-11273.5</v>
      </c>
      <c r="DUN91" s="20">
        <v>4858.1666666666697</v>
      </c>
      <c r="DUO91" s="20">
        <v>-7544.5</v>
      </c>
      <c r="DUP91" s="20">
        <v>-17890.166666666701</v>
      </c>
      <c r="DUQ91" s="20">
        <v>-48206.666666666701</v>
      </c>
      <c r="DUR91" s="20">
        <v>3998.8333333333399</v>
      </c>
      <c r="DUS91" s="20">
        <v>-18131</v>
      </c>
      <c r="DUT91" s="20">
        <v>-9213.6666666666606</v>
      </c>
      <c r="DUU91" s="20">
        <v>933</v>
      </c>
      <c r="DUV91" s="20">
        <v>-27982.166666666701</v>
      </c>
      <c r="DUW91" s="20">
        <v>-3898.8333333333298</v>
      </c>
      <c r="DUX91" s="20">
        <v>-492.49999999999801</v>
      </c>
      <c r="DUY91" s="20">
        <v>286.33333333333599</v>
      </c>
      <c r="DUZ91" s="20">
        <v>4816.8333333333303</v>
      </c>
      <c r="DVA91" s="20">
        <v>10757.666666666701</v>
      </c>
      <c r="DVB91" s="20">
        <v>14969.5</v>
      </c>
      <c r="DVC91" s="20">
        <v>1614.5</v>
      </c>
      <c r="DVD91" s="20">
        <v>6065.6666666666697</v>
      </c>
      <c r="DVE91" s="20">
        <v>4928</v>
      </c>
      <c r="DVF91" s="20">
        <v>-3555.1666666666702</v>
      </c>
      <c r="DVG91" s="20">
        <v>-3356.5</v>
      </c>
      <c r="DVH91" s="20">
        <v>3906.5</v>
      </c>
      <c r="DVI91" s="20">
        <v>-898.66666666666697</v>
      </c>
      <c r="DVJ91" s="20">
        <v>-1082.1666666666699</v>
      </c>
      <c r="DVK91" s="20">
        <v>2695.5</v>
      </c>
      <c r="DVL91" s="20">
        <v>4210.1666666666597</v>
      </c>
      <c r="DVM91" s="20">
        <v>-10267.666666666701</v>
      </c>
      <c r="DVN91" s="20">
        <v>-1073.8333333333301</v>
      </c>
      <c r="DVO91" s="20">
        <v>641</v>
      </c>
      <c r="DVP91" s="20">
        <v>-1238.1666666666699</v>
      </c>
      <c r="DVQ91" s="20">
        <v>-6130.3333333333403</v>
      </c>
      <c r="DVR91" s="20">
        <v>-1297.3333333333301</v>
      </c>
      <c r="DVS91" s="20">
        <v>-9345.6666666666697</v>
      </c>
      <c r="DVT91" s="20">
        <v>7400.8333333333303</v>
      </c>
      <c r="DVU91" s="20">
        <v>-4463.8333333333303</v>
      </c>
      <c r="DVV91" s="20">
        <v>-20.833333333335801</v>
      </c>
      <c r="DVW91" s="20">
        <v>-9594.8333333333394</v>
      </c>
      <c r="DVX91" s="20">
        <v>-2684.1666666666601</v>
      </c>
      <c r="DVY91" s="20">
        <v>-5614.3333333333403</v>
      </c>
      <c r="DVZ91" s="20">
        <v>-8116.3333333333303</v>
      </c>
      <c r="DWA91" s="20">
        <v>-5312.3333333333303</v>
      </c>
      <c r="DWB91" s="20">
        <v>4594.6666666666697</v>
      </c>
      <c r="DWC91" s="20">
        <v>7023.8333333333403</v>
      </c>
      <c r="DWD91" s="20">
        <v>1112.3333333333301</v>
      </c>
      <c r="DWE91" s="20">
        <v>-2868.8333333333298</v>
      </c>
      <c r="DWF91" s="20">
        <v>593.83333333332905</v>
      </c>
      <c r="DWG91" s="20">
        <v>-10599.833333333299</v>
      </c>
      <c r="DWH91" s="20">
        <v>10073.166666666701</v>
      </c>
      <c r="DWI91" s="20">
        <v>5273</v>
      </c>
      <c r="DWJ91" s="20">
        <v>2287</v>
      </c>
      <c r="DWK91" s="20">
        <v>28680.5</v>
      </c>
      <c r="DWL91" s="20">
        <v>-24967.333333333299</v>
      </c>
      <c r="DWM91" s="20">
        <v>-6834.6666666666697</v>
      </c>
      <c r="DWN91" s="20">
        <v>-6963.1666666666697</v>
      </c>
      <c r="DWO91" s="20">
        <v>33690.666666666701</v>
      </c>
      <c r="DWP91" s="20">
        <v>-2311</v>
      </c>
      <c r="DWQ91" s="20">
        <v>23617.166666666701</v>
      </c>
      <c r="DWR91" s="20">
        <v>33260.833333333299</v>
      </c>
      <c r="DWS91" s="20">
        <v>15793.166666666701</v>
      </c>
      <c r="DWT91" s="20">
        <v>18018.166666666701</v>
      </c>
      <c r="DWU91" s="20">
        <v>6845.1666666666697</v>
      </c>
      <c r="DWV91" s="20">
        <v>17072.166666666701</v>
      </c>
      <c r="DWW91" s="20">
        <v>13768.666666666701</v>
      </c>
      <c r="DWX91" s="20">
        <v>33900.166666666701</v>
      </c>
      <c r="DWY91" s="20">
        <v>1957.1666666666699</v>
      </c>
      <c r="DWZ91" s="20">
        <v>2609.1666666666702</v>
      </c>
      <c r="DXA91" s="20">
        <v>30486.166666666701</v>
      </c>
      <c r="DXB91" s="20">
        <v>34543.666666666701</v>
      </c>
      <c r="DXC91" s="20">
        <v>33806</v>
      </c>
      <c r="DXD91" s="20">
        <v>42994.166666666701</v>
      </c>
      <c r="DXE91" s="20">
        <v>22260.333333333299</v>
      </c>
      <c r="DXF91" s="20">
        <v>2363.3333333333298</v>
      </c>
      <c r="DXG91" s="20">
        <v>-8306</v>
      </c>
      <c r="DXH91" s="20">
        <v>-4314.1666666666697</v>
      </c>
      <c r="DXI91" s="20">
        <v>-6183.6666666666697</v>
      </c>
      <c r="DXJ91" s="20">
        <v>6143.1666666666697</v>
      </c>
      <c r="DXK91" s="20">
        <v>3747.5</v>
      </c>
      <c r="DXL91" s="20">
        <v>7010.8333333333303</v>
      </c>
      <c r="DXM91" s="20">
        <v>6841.1666666666597</v>
      </c>
      <c r="DXN91" s="20">
        <v>2572.8333333333298</v>
      </c>
      <c r="DXO91" s="20">
        <v>1081.3333333333301</v>
      </c>
      <c r="DXP91" s="20">
        <v>-2730.3333333333298</v>
      </c>
      <c r="DXQ91" s="20">
        <v>-3632</v>
      </c>
      <c r="DXR91" s="20">
        <v>789.66666666666595</v>
      </c>
      <c r="DXS91" s="20">
        <v>6431.3333333333403</v>
      </c>
      <c r="DXT91" s="20">
        <v>1741.6666666666699</v>
      </c>
      <c r="DXU91" s="20">
        <v>-3666.5</v>
      </c>
      <c r="DXV91" s="20">
        <v>8245.8333333333303</v>
      </c>
      <c r="DXW91" s="20">
        <v>3984.8333333333298</v>
      </c>
      <c r="DXX91" s="20">
        <v>744.5</v>
      </c>
      <c r="DXY91" s="20">
        <v>6406.1666666666597</v>
      </c>
      <c r="DXZ91" s="20">
        <v>-934</v>
      </c>
      <c r="DYA91" s="20">
        <v>13688.5</v>
      </c>
      <c r="DYB91" s="20">
        <v>-37754.5</v>
      </c>
      <c r="DYC91" s="20">
        <v>-5603.5</v>
      </c>
      <c r="DYD91" s="20">
        <v>-4482.3333333333303</v>
      </c>
      <c r="DYE91" s="20">
        <v>20974</v>
      </c>
      <c r="DYF91" s="20">
        <v>-5158.8333333333303</v>
      </c>
      <c r="DYG91" s="20">
        <v>14676.166666666701</v>
      </c>
      <c r="DYH91" s="20">
        <v>22204.666666666701</v>
      </c>
      <c r="DYI91" s="20">
        <v>8457.3333333333303</v>
      </c>
      <c r="DYJ91" s="20">
        <v>10606.166666666701</v>
      </c>
      <c r="DYK91" s="20">
        <v>4530.8333333333303</v>
      </c>
      <c r="DYL91" s="20">
        <v>9635</v>
      </c>
      <c r="DYM91" s="20">
        <v>5331.8333333333303</v>
      </c>
      <c r="DYN91" s="20">
        <v>21555.333333333299</v>
      </c>
      <c r="DYO91" s="20">
        <v>-1964.5</v>
      </c>
      <c r="DYP91" s="20">
        <v>-35.999999999999098</v>
      </c>
      <c r="DYQ91" s="20">
        <v>16761.333333333299</v>
      </c>
      <c r="DYR91" s="20">
        <v>20001.166666666701</v>
      </c>
      <c r="DYS91" s="20">
        <v>19936.666666666701</v>
      </c>
      <c r="DYT91" s="20">
        <v>27040.666666666701</v>
      </c>
      <c r="DYU91" s="20">
        <v>13466.666666666701</v>
      </c>
      <c r="DYV91" s="20">
        <v>25173.333333333299</v>
      </c>
      <c r="DYW91" s="20">
        <v>-42435.666666666701</v>
      </c>
      <c r="DYX91" s="20">
        <v>-6516.5</v>
      </c>
      <c r="DYY91" s="20">
        <v>4142.1666666666697</v>
      </c>
      <c r="DYZ91" s="20">
        <v>26893.166666666701</v>
      </c>
      <c r="DZA91" s="20">
        <v>-2987</v>
      </c>
      <c r="DZB91" s="20">
        <v>21405.166666666701</v>
      </c>
      <c r="DZC91" s="20">
        <v>44187.666666666701</v>
      </c>
      <c r="DZD91" s="20">
        <v>16681.666666666701</v>
      </c>
      <c r="DZE91" s="20">
        <v>21858.333333333299</v>
      </c>
      <c r="DZF91" s="20">
        <v>14663.666666666701</v>
      </c>
      <c r="DZG91" s="20">
        <v>22262.5</v>
      </c>
      <c r="DZH91" s="20">
        <v>4641.8333333333403</v>
      </c>
      <c r="DZI91" s="20">
        <v>27560</v>
      </c>
      <c r="DZJ91" s="20">
        <v>-2777.1666666666702</v>
      </c>
      <c r="DZK91" s="20">
        <v>4260.1666666666697</v>
      </c>
      <c r="DZL91" s="20">
        <v>27432.333333333299</v>
      </c>
      <c r="DZM91" s="20">
        <v>44253.666666666701</v>
      </c>
      <c r="DZN91" s="20">
        <v>24572.5</v>
      </c>
      <c r="DZO91" s="20">
        <v>39046.333333333299</v>
      </c>
      <c r="DZP91" s="20">
        <v>18734.333333333299</v>
      </c>
      <c r="DZQ91" s="20">
        <v>15706.666666666701</v>
      </c>
      <c r="DZR91" s="20">
        <v>-13662.833333333299</v>
      </c>
      <c r="DZS91" s="20">
        <v>-6717</v>
      </c>
      <c r="DZT91" s="20">
        <v>-2721.3333333333298</v>
      </c>
      <c r="DZU91" s="20">
        <v>18639.333333333299</v>
      </c>
      <c r="DZV91" s="20">
        <v>3214.8333333333298</v>
      </c>
      <c r="DZW91" s="20">
        <v>14537.166666666701</v>
      </c>
      <c r="DZX91" s="20">
        <v>27026.666666666701</v>
      </c>
      <c r="DZY91" s="20">
        <v>12053</v>
      </c>
      <c r="DZZ91" s="20">
        <v>11363.5</v>
      </c>
      <c r="EAA91" s="20">
        <v>3924.5</v>
      </c>
      <c r="EAB91" s="20">
        <v>9749</v>
      </c>
      <c r="EAC91" s="20">
        <v>3394.8333333333399</v>
      </c>
      <c r="EAD91" s="20">
        <v>17480.166666666701</v>
      </c>
      <c r="EAE91" s="20">
        <v>1027.1666666666699</v>
      </c>
      <c r="EAF91" s="20">
        <v>-1449.6666666666699</v>
      </c>
      <c r="EAG91" s="20">
        <v>23547.333333333299</v>
      </c>
      <c r="EAH91" s="20">
        <v>29636.166666666701</v>
      </c>
      <c r="EAI91" s="20">
        <v>14398.333333333299</v>
      </c>
      <c r="EAJ91" s="20">
        <v>26569.5</v>
      </c>
      <c r="EAK91" s="20">
        <v>6415</v>
      </c>
      <c r="EAL91" s="20">
        <v>-17593</v>
      </c>
      <c r="EAM91" s="20">
        <v>6453.6666666666697</v>
      </c>
      <c r="EAN91" s="20">
        <v>346.333333333334</v>
      </c>
      <c r="EAO91" s="20">
        <v>-10426.5</v>
      </c>
      <c r="EAP91" s="20">
        <v>-8809.1666666666606</v>
      </c>
      <c r="EAQ91" s="20">
        <v>-2283.5</v>
      </c>
      <c r="EAR91" s="20">
        <v>-11069.333333333299</v>
      </c>
      <c r="EAS91" s="20">
        <v>-28526.333333333299</v>
      </c>
      <c r="EAT91" s="20">
        <v>-10915.333333333299</v>
      </c>
      <c r="EAU91" s="20">
        <v>-16409.166666666701</v>
      </c>
      <c r="EAV91" s="20">
        <v>-14808.166666666701</v>
      </c>
      <c r="EAW91" s="20">
        <v>-17561.166666666701</v>
      </c>
      <c r="EAX91" s="20">
        <v>-2032</v>
      </c>
      <c r="EAY91" s="20">
        <v>-9860</v>
      </c>
      <c r="EAZ91" s="20">
        <v>396.5</v>
      </c>
      <c r="EBA91" s="20">
        <v>-7292</v>
      </c>
      <c r="EBB91" s="20">
        <v>-13157.666666666701</v>
      </c>
      <c r="EBC91" s="20">
        <v>-29996.833333333299</v>
      </c>
      <c r="EBD91" s="20">
        <v>-7899.5</v>
      </c>
      <c r="EBE91" s="20">
        <v>-16049.5</v>
      </c>
      <c r="EBF91" s="20">
        <v>-11118</v>
      </c>
      <c r="EBG91" s="20">
        <v>-13832.333333333299</v>
      </c>
      <c r="EBH91" s="20">
        <v>43639.166666666701</v>
      </c>
      <c r="EBI91" s="20">
        <v>5276.5</v>
      </c>
      <c r="EBJ91" s="20">
        <v>-18186</v>
      </c>
      <c r="EBK91" s="20">
        <v>-2863.5</v>
      </c>
      <c r="EBL91" s="20">
        <v>-9220</v>
      </c>
      <c r="EBM91" s="20">
        <v>-18762.666666666701</v>
      </c>
      <c r="EBN91" s="20">
        <v>-52609.833333333299</v>
      </c>
      <c r="EBO91" s="20">
        <v>-13861.166666666701</v>
      </c>
      <c r="EBP91" s="20">
        <v>-23351.166666666701</v>
      </c>
      <c r="EBQ91" s="20">
        <v>-23310.5</v>
      </c>
      <c r="EBR91" s="20">
        <v>-16245.333333333299</v>
      </c>
      <c r="EBS91" s="20">
        <v>10925.5</v>
      </c>
      <c r="EBT91" s="20">
        <v>-6772.1666666666697</v>
      </c>
      <c r="EBU91" s="20">
        <v>4068.5</v>
      </c>
      <c r="EBV91" s="20">
        <v>-5174.8333333333303</v>
      </c>
      <c r="EBW91" s="20">
        <v>-16027.166666666701</v>
      </c>
      <c r="EBX91" s="20">
        <v>-43846.666666666701</v>
      </c>
      <c r="EBY91" s="20">
        <v>12123.5</v>
      </c>
      <c r="EBZ91" s="20">
        <v>-11725</v>
      </c>
      <c r="ECA91" s="20">
        <v>-3751.6666666666702</v>
      </c>
      <c r="ECB91" s="20">
        <v>-7811</v>
      </c>
      <c r="ECC91" s="20">
        <v>11179.5</v>
      </c>
      <c r="ECD91" s="20">
        <v>-243.5</v>
      </c>
      <c r="ECE91" s="20">
        <v>-3057.5</v>
      </c>
      <c r="ECF91" s="20">
        <v>-8167.8333333333403</v>
      </c>
      <c r="ECG91" s="20">
        <v>5341.8333333333303</v>
      </c>
      <c r="ECH91" s="20">
        <v>-3014.6666666666702</v>
      </c>
      <c r="ECI91" s="20">
        <v>-9208.3333333333394</v>
      </c>
      <c r="ECJ91" s="20">
        <v>-4377.3333333333303</v>
      </c>
      <c r="ECK91" s="20">
        <v>-6001.5</v>
      </c>
      <c r="ECL91" s="20">
        <v>-5261.1666666666697</v>
      </c>
      <c r="ECM91" s="20">
        <v>-10596.833333333299</v>
      </c>
      <c r="ECN91" s="20">
        <v>-2837</v>
      </c>
      <c r="ECO91" s="20">
        <v>-7665.5</v>
      </c>
      <c r="ECP91" s="20">
        <v>1862.3333333333301</v>
      </c>
      <c r="ECQ91" s="20">
        <v>-3219.1666666666702</v>
      </c>
      <c r="ECR91" s="20">
        <v>-5369.6666666666697</v>
      </c>
      <c r="ECS91" s="20">
        <v>-11964.166666666701</v>
      </c>
      <c r="ECT91" s="20">
        <v>-12588.166666666701</v>
      </c>
      <c r="ECU91" s="20">
        <v>-12767.833333333299</v>
      </c>
      <c r="ECV91" s="20">
        <v>-8658</v>
      </c>
      <c r="ECW91" s="20">
        <v>11203.833333333299</v>
      </c>
      <c r="ECX91" s="20">
        <v>-11330.5</v>
      </c>
      <c r="ECY91" s="20">
        <v>-1852.6666666666699</v>
      </c>
      <c r="ECZ91" s="20">
        <v>1293.5</v>
      </c>
      <c r="EDA91" s="20">
        <v>11700</v>
      </c>
      <c r="EDB91" s="20">
        <v>-2680.1666666666702</v>
      </c>
      <c r="EDC91" s="20">
        <v>7507.6666666666697</v>
      </c>
      <c r="EDD91" s="20">
        <v>15252.166666666701</v>
      </c>
      <c r="EDE91" s="20">
        <v>6723.5</v>
      </c>
      <c r="EDF91" s="20">
        <v>8979</v>
      </c>
      <c r="EDG91" s="20">
        <v>5797.6666666666697</v>
      </c>
      <c r="EDH91" s="20">
        <v>10415.833333333299</v>
      </c>
      <c r="EDI91" s="20">
        <v>3779.5</v>
      </c>
      <c r="EDJ91" s="20">
        <v>11366.666666666701</v>
      </c>
      <c r="EDK91" s="20">
        <v>-1440.6666666666699</v>
      </c>
      <c r="EDL91" s="20">
        <v>2295.1666666666702</v>
      </c>
      <c r="EDM91" s="20">
        <v>10844.833333333299</v>
      </c>
      <c r="EDN91" s="20">
        <v>17817.166666666701</v>
      </c>
      <c r="EDO91" s="20">
        <v>13096.333333333299</v>
      </c>
      <c r="EDP91" s="20">
        <v>16961.666666666701</v>
      </c>
      <c r="EDQ91" s="20">
        <v>9226.6666666666697</v>
      </c>
      <c r="EDR91" s="20">
        <v>-11296.5</v>
      </c>
      <c r="EDS91" s="20">
        <v>11574.333333333299</v>
      </c>
      <c r="EDT91" s="20">
        <v>-2247.3333333333298</v>
      </c>
      <c r="EDU91" s="20">
        <v>-17462.833333333299</v>
      </c>
      <c r="EDV91" s="20">
        <v>-2905.6666666666702</v>
      </c>
      <c r="EDW91" s="20">
        <v>3288</v>
      </c>
      <c r="EDX91" s="20">
        <v>-2310.1666666666702</v>
      </c>
      <c r="EDY91" s="20">
        <v>-23857.833333333299</v>
      </c>
      <c r="EDZ91" s="20">
        <v>-7844.1666666666597</v>
      </c>
      <c r="EEA91" s="20">
        <v>-13676.166666666701</v>
      </c>
      <c r="EEB91" s="20">
        <v>-16273.166666666701</v>
      </c>
      <c r="EEC91" s="20">
        <v>-20280.166666666701</v>
      </c>
      <c r="EED91" s="20">
        <v>3177.3333333333298</v>
      </c>
      <c r="EEE91" s="20">
        <v>-3017.1666666666601</v>
      </c>
      <c r="EEF91" s="20">
        <v>4461.8333333333303</v>
      </c>
      <c r="EEG91" s="20">
        <v>-8629.1666666666697</v>
      </c>
      <c r="EEH91" s="20">
        <v>-5395.1666666666697</v>
      </c>
      <c r="EEI91" s="20">
        <v>-27922.666666666701</v>
      </c>
      <c r="EEJ91" s="20">
        <v>-6237</v>
      </c>
      <c r="EEK91" s="20">
        <v>-11051.166666666701</v>
      </c>
      <c r="EEL91" s="20">
        <v>-8360.3333333333394</v>
      </c>
      <c r="EEM91" s="20">
        <v>20130.333333333299</v>
      </c>
      <c r="EEN91" s="20">
        <v>-39593.833333333299</v>
      </c>
      <c r="EEO91" s="20">
        <v>-10823.833333333299</v>
      </c>
      <c r="EEP91" s="20">
        <v>-11989.166666666701</v>
      </c>
      <c r="EEQ91" s="20">
        <v>27726.333333333299</v>
      </c>
      <c r="EER91" s="20">
        <v>3040.1666666666702</v>
      </c>
      <c r="EES91" s="20">
        <v>26659.666666666701</v>
      </c>
      <c r="EET91" s="20">
        <v>34192.166666666701</v>
      </c>
      <c r="EEU91" s="20">
        <v>13815.833333333299</v>
      </c>
      <c r="EEV91" s="20">
        <v>15389.666666666701</v>
      </c>
      <c r="EEW91" s="20">
        <v>3894.6666666666702</v>
      </c>
      <c r="EEX91" s="20">
        <v>6624.1666666666697</v>
      </c>
      <c r="EEY91" s="20">
        <v>8134.1666666666697</v>
      </c>
      <c r="EEZ91" s="20">
        <v>29062.833333333299</v>
      </c>
      <c r="EFA91" s="20">
        <v>1568.3333333333301</v>
      </c>
      <c r="EFB91" s="20">
        <v>-3581.8333333333298</v>
      </c>
      <c r="EFC91" s="20">
        <v>29052.833333333299</v>
      </c>
      <c r="EFD91" s="20">
        <v>28696.166666666701</v>
      </c>
      <c r="EFE91" s="20">
        <v>18397.666666666701</v>
      </c>
      <c r="EFF91" s="20">
        <v>34451.5</v>
      </c>
      <c r="EFG91" s="20">
        <v>13801</v>
      </c>
      <c r="EFH91" s="20">
        <v>-23594</v>
      </c>
      <c r="EFI91" s="20">
        <v>64407.333333333299</v>
      </c>
      <c r="EFJ91" s="20">
        <v>4859.6666666666697</v>
      </c>
      <c r="EFK91" s="20">
        <v>-20719</v>
      </c>
      <c r="EFL91" s="20">
        <v>-12710.166666666701</v>
      </c>
      <c r="EFM91" s="20">
        <v>-3363.6666666666702</v>
      </c>
      <c r="EFN91" s="20">
        <v>-25586.333333333299</v>
      </c>
      <c r="EFO91" s="20">
        <v>-63632.5</v>
      </c>
      <c r="EFP91" s="20">
        <v>-17208.5</v>
      </c>
      <c r="EFQ91" s="20">
        <v>-31317.833333333299</v>
      </c>
      <c r="EFR91" s="20">
        <v>-30338.5</v>
      </c>
      <c r="EFS91" s="20">
        <v>-25549.666666666701</v>
      </c>
      <c r="EFT91" s="20">
        <v>6391.5</v>
      </c>
      <c r="EFU91" s="20">
        <v>-18417</v>
      </c>
      <c r="EFV91" s="20">
        <v>5867.3333333333303</v>
      </c>
      <c r="EFW91" s="20">
        <v>-10246.666666666701</v>
      </c>
      <c r="EFX91" s="20">
        <v>-19694.5</v>
      </c>
      <c r="EFY91" s="20">
        <v>-52356.333333333299</v>
      </c>
      <c r="EFZ91" s="20">
        <v>-613.16666666665697</v>
      </c>
      <c r="EGA91" s="20">
        <v>-23907.333333333299</v>
      </c>
      <c r="EGB91" s="20">
        <v>-16717</v>
      </c>
      <c r="EGC91" s="20">
        <v>-14258.5</v>
      </c>
      <c r="EGD91" s="20">
        <v>44408.833333333299</v>
      </c>
      <c r="EGE91" s="20">
        <v>1147.1666666666699</v>
      </c>
      <c r="EGF91" s="20">
        <v>-22177.5</v>
      </c>
      <c r="EGG91" s="20">
        <v>-2447.5</v>
      </c>
      <c r="EGH91" s="20">
        <v>-1438.3333333333301</v>
      </c>
      <c r="EGI91" s="20">
        <v>-13818.5</v>
      </c>
      <c r="EGJ91" s="20">
        <v>-45861.333333333299</v>
      </c>
      <c r="EGK91" s="20">
        <v>-11334.333333333299</v>
      </c>
      <c r="EGL91" s="20">
        <v>-23361.333333333299</v>
      </c>
      <c r="EGM91" s="20">
        <v>-25977.666666666701</v>
      </c>
      <c r="EGN91" s="20">
        <v>-21449.5</v>
      </c>
      <c r="EGO91" s="20">
        <v>8489.5</v>
      </c>
      <c r="EGP91" s="20">
        <v>-6509</v>
      </c>
      <c r="EGQ91" s="20">
        <v>6591.6666666666697</v>
      </c>
      <c r="EGR91" s="20">
        <v>-9682.3333333333394</v>
      </c>
      <c r="EGS91" s="20">
        <v>-8774.6666666666697</v>
      </c>
      <c r="EGT91" s="20">
        <v>-39173</v>
      </c>
      <c r="EGU91" s="20">
        <v>4976.1666666666597</v>
      </c>
      <c r="EGV91" s="20">
        <v>-11132.166666666701</v>
      </c>
      <c r="EGW91" s="20">
        <v>-10228</v>
      </c>
      <c r="EGX91" s="20">
        <v>-671.33333333333599</v>
      </c>
      <c r="EGY91" s="20">
        <v>4026.8333333333298</v>
      </c>
      <c r="EGZ91" s="20">
        <v>-293.166666666666</v>
      </c>
      <c r="EHA91" s="20">
        <v>-8153</v>
      </c>
      <c r="EHB91" s="20">
        <v>9044.3333333333394</v>
      </c>
      <c r="EHC91" s="20">
        <v>-7791</v>
      </c>
      <c r="EHD91" s="20">
        <v>-4849</v>
      </c>
      <c r="EHE91" s="20">
        <v>-12947.666666666701</v>
      </c>
      <c r="EHF91" s="20">
        <v>-1717</v>
      </c>
      <c r="EHG91" s="20">
        <v>-6752.3333333333403</v>
      </c>
      <c r="EHH91" s="20">
        <v>-9245.6666666666606</v>
      </c>
      <c r="EHI91" s="20">
        <v>-791</v>
      </c>
      <c r="EHJ91" s="20">
        <v>5439</v>
      </c>
      <c r="EHK91" s="20">
        <v>6078.8333333333303</v>
      </c>
      <c r="EHL91" s="20">
        <v>79.499999999999105</v>
      </c>
      <c r="EHM91" s="20">
        <v>-2833.8333333333298</v>
      </c>
      <c r="EHN91" s="20">
        <v>2055.6666666666601</v>
      </c>
      <c r="EHO91" s="20">
        <v>-6549</v>
      </c>
      <c r="EHP91" s="20">
        <v>17091</v>
      </c>
      <c r="EHQ91" s="20">
        <v>9788</v>
      </c>
      <c r="EHR91" s="20">
        <v>2215.3333333333298</v>
      </c>
      <c r="EHS91" s="20">
        <v>-28174.833333333299</v>
      </c>
      <c r="EHT91" s="20">
        <v>38915.833333333299</v>
      </c>
      <c r="EHU91" s="20">
        <v>4228.1666666666697</v>
      </c>
      <c r="EHV91" s="20">
        <v>-6127.6666666666597</v>
      </c>
      <c r="EHW91" s="20">
        <v>-28781.166666666701</v>
      </c>
      <c r="EHX91" s="20">
        <v>-678.49999999999898</v>
      </c>
      <c r="EHY91" s="20">
        <v>-21312.5</v>
      </c>
      <c r="EHZ91" s="20">
        <v>-43654.5</v>
      </c>
      <c r="EIA91" s="20">
        <v>-16051.833333333299</v>
      </c>
      <c r="EIB91" s="20">
        <v>-16429</v>
      </c>
      <c r="EIC91" s="20">
        <v>-11084.333333333299</v>
      </c>
      <c r="EID91" s="20">
        <v>-20624.333333333299</v>
      </c>
      <c r="EIE91" s="20">
        <v>-5257.6666666666597</v>
      </c>
      <c r="EIF91" s="20">
        <v>-31364</v>
      </c>
      <c r="EIG91" s="20">
        <v>-5379.1666666666697</v>
      </c>
      <c r="EIH91" s="20">
        <v>-7940</v>
      </c>
      <c r="EII91" s="20">
        <v>-27654.5</v>
      </c>
      <c r="EIJ91" s="20">
        <v>-36724.5</v>
      </c>
      <c r="EIK91" s="20">
        <v>-27501.5</v>
      </c>
      <c r="EIL91" s="20">
        <v>-38172.666666666701</v>
      </c>
      <c r="EIM91" s="20">
        <v>-18217.666666666701</v>
      </c>
      <c r="EIN91" s="20">
        <v>-49385.166666666701</v>
      </c>
      <c r="EIO91" s="20">
        <v>-63012.666666666701</v>
      </c>
      <c r="EIP91" s="20">
        <v>-8982.5</v>
      </c>
      <c r="EIQ91" s="20">
        <v>-14186.833333333299</v>
      </c>
      <c r="EIR91" s="20">
        <v>-25836.833333333299</v>
      </c>
      <c r="EIS91" s="20">
        <v>-7443.6666666666697</v>
      </c>
      <c r="EIT91" s="20">
        <v>-16229.333333333299</v>
      </c>
      <c r="EIU91" s="20">
        <v>-28445.5</v>
      </c>
      <c r="EIV91" s="20">
        <v>-18616</v>
      </c>
      <c r="EIW91" s="20">
        <v>-22291.833333333299</v>
      </c>
      <c r="EIX91" s="20">
        <v>-17361.333333333299</v>
      </c>
      <c r="EIY91" s="20">
        <v>-33510.166666666701</v>
      </c>
      <c r="EIZ91" s="20">
        <v>-24609.166666666701</v>
      </c>
      <c r="EJA91" s="20">
        <v>-27880.666666666701</v>
      </c>
      <c r="EJB91" s="20">
        <v>-15968.166666666701</v>
      </c>
      <c r="EJC91" s="20">
        <v>-24117.333333333299</v>
      </c>
      <c r="EJD91" s="20">
        <v>-25001.166666666701</v>
      </c>
      <c r="EJE91" s="20">
        <v>-36547.666666666701</v>
      </c>
      <c r="EJF91" s="20">
        <v>-39596.833333333299</v>
      </c>
      <c r="EJG91" s="20">
        <v>-32723.833333333299</v>
      </c>
      <c r="EJH91" s="20">
        <v>-32008</v>
      </c>
      <c r="EJI91" s="20">
        <v>5828.1666666666697</v>
      </c>
      <c r="EJJ91" s="20">
        <v>-10453</v>
      </c>
      <c r="EJK91" s="20">
        <v>-2123.8333333333298</v>
      </c>
      <c r="EJL91" s="20">
        <v>4793.8333333333303</v>
      </c>
      <c r="EJM91" s="20">
        <v>4303.8333333333303</v>
      </c>
      <c r="EJN91" s="20">
        <v>333.66666666666703</v>
      </c>
      <c r="EJO91" s="20">
        <v>4896.3333333333303</v>
      </c>
      <c r="EJP91" s="20">
        <v>16023.5</v>
      </c>
      <c r="EJQ91" s="20">
        <v>5386</v>
      </c>
      <c r="EJR91" s="20">
        <v>8193.8333333333303</v>
      </c>
      <c r="EJS91" s="20">
        <v>6788.6666666666597</v>
      </c>
      <c r="EJT91" s="20">
        <v>7598.5</v>
      </c>
      <c r="EJU91" s="20">
        <v>-1913.8333333333301</v>
      </c>
      <c r="EJV91" s="20">
        <v>4028</v>
      </c>
      <c r="EJW91" s="20">
        <v>-2935.1666666666702</v>
      </c>
      <c r="EJX91" s="20">
        <v>1000</v>
      </c>
      <c r="EJY91" s="20">
        <v>7652.5</v>
      </c>
      <c r="EJZ91" s="20">
        <v>17976.333333333299</v>
      </c>
      <c r="EKA91" s="20">
        <v>2051.1666666666702</v>
      </c>
      <c r="EKB91" s="20">
        <v>8971.5</v>
      </c>
      <c r="EKC91" s="20">
        <v>2550.6666666666702</v>
      </c>
      <c r="EKD91" s="20">
        <v>18593.333333333299</v>
      </c>
      <c r="EKE91" s="20">
        <v>-39789.833333333299</v>
      </c>
      <c r="EKF91" s="20">
        <v>-5210.6666666666697</v>
      </c>
      <c r="EKG91" s="20">
        <v>11229.166666666701</v>
      </c>
      <c r="EKH91" s="20">
        <v>15072.666666666701</v>
      </c>
      <c r="EKI91" s="20">
        <v>-3719.5</v>
      </c>
      <c r="EKJ91" s="20">
        <v>16286.833333333299</v>
      </c>
      <c r="EKK91" s="20">
        <v>43871.333333333299</v>
      </c>
      <c r="EKL91" s="20">
        <v>15118.5</v>
      </c>
      <c r="EKM91" s="20">
        <v>25172.5</v>
      </c>
      <c r="EKN91" s="20">
        <v>21158</v>
      </c>
      <c r="EKO91" s="20">
        <v>24141.833333333299</v>
      </c>
      <c r="EKP91" s="20">
        <v>-1351.5</v>
      </c>
      <c r="EKQ91" s="20">
        <v>15064</v>
      </c>
      <c r="EKR91" s="20">
        <v>-9418.6666666666697</v>
      </c>
      <c r="EKS91" s="20">
        <v>4241.6666666666597</v>
      </c>
      <c r="EKT91" s="20">
        <v>19765.666666666701</v>
      </c>
      <c r="EKU91" s="20">
        <v>48002.5</v>
      </c>
      <c r="EKV91" s="20">
        <v>11495</v>
      </c>
      <c r="EKW91" s="20">
        <v>28330.166666666701</v>
      </c>
      <c r="EKX91" s="20">
        <v>14578.333333333299</v>
      </c>
      <c r="EKY91" s="20">
        <v>-31127.666666666701</v>
      </c>
      <c r="EKZ91" s="20">
        <v>68882.166666666701</v>
      </c>
      <c r="ELA91" s="20">
        <v>10968.833333333299</v>
      </c>
      <c r="ELB91" s="20">
        <v>-14730.333333333299</v>
      </c>
      <c r="ELC91" s="20">
        <v>-32016.666666666701</v>
      </c>
      <c r="ELD91" s="20">
        <v>-1500.1666666666699</v>
      </c>
      <c r="ELE91" s="20">
        <v>-27973.333333333299</v>
      </c>
      <c r="ELF91" s="20">
        <v>-74743.5</v>
      </c>
      <c r="ELG91" s="20">
        <v>-25757.333333333299</v>
      </c>
      <c r="ELH91" s="20">
        <v>-30057</v>
      </c>
      <c r="ELI91" s="20">
        <v>-22653.166666666701</v>
      </c>
      <c r="ELJ91" s="20">
        <v>-32142</v>
      </c>
      <c r="ELK91" s="20">
        <v>4963.5</v>
      </c>
      <c r="ELL91" s="20">
        <v>-32474</v>
      </c>
      <c r="ELM91" s="20">
        <v>3811.1666666666702</v>
      </c>
      <c r="ELN91" s="20">
        <v>-4567.5</v>
      </c>
      <c r="ELO91" s="20">
        <v>-41588.5</v>
      </c>
      <c r="ELP91" s="20">
        <v>-73030.166666666701</v>
      </c>
      <c r="ELQ91" s="20">
        <v>-23014.666666666701</v>
      </c>
      <c r="ELR91" s="20">
        <v>-51983.166666666701</v>
      </c>
      <c r="ELS91" s="20">
        <v>-15121.666666666701</v>
      </c>
      <c r="ELT91" s="20">
        <v>631</v>
      </c>
      <c r="ELU91" s="20">
        <v>10759.833333333299</v>
      </c>
      <c r="ELV91" s="20">
        <v>626.16666666666697</v>
      </c>
      <c r="ELW91" s="20">
        <v>-70</v>
      </c>
      <c r="ELX91" s="20">
        <v>-1400.6666666666699</v>
      </c>
      <c r="ELY91" s="20">
        <v>1154.1666666666699</v>
      </c>
      <c r="ELZ91" s="20">
        <v>-518.99999999999898</v>
      </c>
      <c r="EMA91" s="20">
        <v>-2218.8333333333298</v>
      </c>
      <c r="EMB91" s="20">
        <v>-363</v>
      </c>
      <c r="EMC91" s="20">
        <v>790</v>
      </c>
      <c r="EMD91" s="20">
        <v>338.16666666666703</v>
      </c>
      <c r="EME91" s="20">
        <v>-554.33333333333303</v>
      </c>
      <c r="EMF91" s="20">
        <v>1305.8333333333301</v>
      </c>
      <c r="EMG91" s="20">
        <v>-1526.6666666666699</v>
      </c>
      <c r="EMH91" s="20">
        <v>-95.5</v>
      </c>
      <c r="EMI91" s="20">
        <v>450.5</v>
      </c>
      <c r="EMJ91" s="20">
        <v>-741.83333333333303</v>
      </c>
      <c r="EMK91" s="20">
        <v>-333.166666666666</v>
      </c>
      <c r="EML91" s="20">
        <v>-1316</v>
      </c>
      <c r="EMM91" s="20">
        <v>-2131.5</v>
      </c>
      <c r="EMN91" s="20">
        <v>54.333333333333002</v>
      </c>
      <c r="EMO91" s="20">
        <v>-14595.5</v>
      </c>
      <c r="EMP91" s="20">
        <v>42734.166666666701</v>
      </c>
      <c r="EMQ91" s="20">
        <v>4350.8333333333303</v>
      </c>
      <c r="EMR91" s="20">
        <v>-3693.6666666666702</v>
      </c>
      <c r="EMS91" s="20">
        <v>-17819.833333333299</v>
      </c>
      <c r="EMT91" s="20">
        <v>2347.5</v>
      </c>
      <c r="EMU91" s="20">
        <v>-14534.833333333299</v>
      </c>
      <c r="EMV91" s="20">
        <v>-30216.166666666701</v>
      </c>
      <c r="EMW91" s="20">
        <v>-9165.8333333333394</v>
      </c>
      <c r="EMX91" s="20">
        <v>-11953.333333333299</v>
      </c>
      <c r="EMY91" s="20">
        <v>-8618.3333333333303</v>
      </c>
      <c r="EMZ91" s="20">
        <v>-12016.333333333299</v>
      </c>
      <c r="ENA91" s="20">
        <v>-658.33333333333599</v>
      </c>
      <c r="ENB91" s="20">
        <v>-19953.333333333299</v>
      </c>
      <c r="ENC91" s="20">
        <v>773.16666666666595</v>
      </c>
      <c r="END91" s="20">
        <v>-3347.3333333333298</v>
      </c>
      <c r="ENE91" s="20">
        <v>-15832.833333333299</v>
      </c>
      <c r="ENF91" s="20">
        <v>-23963.833333333299</v>
      </c>
      <c r="ENG91" s="20">
        <v>-14781.5</v>
      </c>
      <c r="ENH91" s="20">
        <v>-23967.333333333299</v>
      </c>
      <c r="ENI91" s="20">
        <v>-11567.666666666701</v>
      </c>
      <c r="ENJ91" s="20">
        <v>-7805.5</v>
      </c>
      <c r="ENK91" s="20">
        <v>20526.5</v>
      </c>
      <c r="ENL91" s="20">
        <v>1879.5</v>
      </c>
      <c r="ENM91" s="20">
        <v>1147.3333333333401</v>
      </c>
      <c r="ENN91" s="20">
        <v>-12248.5</v>
      </c>
      <c r="ENO91" s="20">
        <v>-868.83333333333303</v>
      </c>
      <c r="ENP91" s="20">
        <v>-7247.1666666666697</v>
      </c>
      <c r="ENQ91" s="20">
        <v>-11486.833333333299</v>
      </c>
      <c r="ENR91" s="20">
        <v>-3515.5</v>
      </c>
      <c r="ENS91" s="20">
        <v>363.66666666667197</v>
      </c>
      <c r="ENT91" s="20">
        <v>1987.6666666666599</v>
      </c>
      <c r="ENU91" s="20">
        <v>-1918.6666666666699</v>
      </c>
      <c r="ENV91" s="20">
        <v>-1567.3333333333401</v>
      </c>
      <c r="ENW91" s="20">
        <v>-14058</v>
      </c>
      <c r="ENX91" s="20">
        <v>-5767.5</v>
      </c>
      <c r="ENY91" s="20">
        <v>-1748</v>
      </c>
      <c r="ENZ91" s="20">
        <v>-9278.8333333333303</v>
      </c>
      <c r="EOA91" s="20">
        <v>-3609.5</v>
      </c>
      <c r="EOB91" s="20">
        <v>-11315.5</v>
      </c>
      <c r="EOC91" s="20">
        <v>-12984.333333333299</v>
      </c>
      <c r="EOD91" s="20">
        <v>-4257</v>
      </c>
      <c r="EOE91" s="20">
        <v>-15129.333333333299</v>
      </c>
      <c r="EOF91" s="20">
        <v>10374</v>
      </c>
      <c r="EOG91" s="20">
        <v>-117.5</v>
      </c>
      <c r="EOH91" s="20">
        <v>-2632.5</v>
      </c>
      <c r="EOI91" s="20">
        <v>-12674.333333333299</v>
      </c>
      <c r="EOJ91" s="20">
        <v>1936</v>
      </c>
      <c r="EOK91" s="20">
        <v>-9464.8333333333303</v>
      </c>
      <c r="EOL91" s="20">
        <v>-16236.5</v>
      </c>
      <c r="EOM91" s="20">
        <v>-7297.8333333333303</v>
      </c>
      <c r="EON91" s="20">
        <v>-9493.1666666666606</v>
      </c>
      <c r="EOO91" s="20">
        <v>-7356.5</v>
      </c>
      <c r="EOP91" s="20">
        <v>-12520.166666666701</v>
      </c>
      <c r="EOQ91" s="20">
        <v>-6352</v>
      </c>
      <c r="EOR91" s="20">
        <v>-13797.333333333299</v>
      </c>
      <c r="EOS91" s="20">
        <v>-1892.5</v>
      </c>
      <c r="EOT91" s="20">
        <v>-5761.8333333333303</v>
      </c>
      <c r="EOU91" s="20">
        <v>-10167.166666666701</v>
      </c>
      <c r="EOV91" s="20">
        <v>-15392</v>
      </c>
      <c r="EOW91" s="20">
        <v>-15532.666666666701</v>
      </c>
      <c r="EOX91" s="20">
        <v>-17031.666666666701</v>
      </c>
      <c r="EOY91" s="20">
        <v>-13308.666666666701</v>
      </c>
      <c r="EOZ91" s="20">
        <v>-15224.5</v>
      </c>
      <c r="EPA91" s="20">
        <v>-17297.333333333299</v>
      </c>
      <c r="EPB91" s="20">
        <v>-3363.6666666666702</v>
      </c>
      <c r="EPC91" s="20">
        <v>91</v>
      </c>
      <c r="EPD91" s="20">
        <v>-11216.5</v>
      </c>
      <c r="EPE91" s="20">
        <v>-2645</v>
      </c>
      <c r="EPF91" s="20">
        <v>-6199.8333333333303</v>
      </c>
      <c r="EPG91" s="20">
        <v>-1834.3333333333301</v>
      </c>
      <c r="EPH91" s="20">
        <v>-1716.1666666666599</v>
      </c>
      <c r="EPI91" s="20">
        <v>-1860</v>
      </c>
      <c r="EPJ91" s="20">
        <v>258.5</v>
      </c>
      <c r="EPK91" s="20">
        <v>-2863.3333333333298</v>
      </c>
      <c r="EPL91" s="20">
        <v>-10665.833333333299</v>
      </c>
      <c r="EPM91" s="20">
        <v>-14243.333333333299</v>
      </c>
      <c r="EPN91" s="20">
        <v>-8882.3333333333303</v>
      </c>
      <c r="EPO91" s="20">
        <v>-8326.8333333333394</v>
      </c>
      <c r="EPP91" s="20">
        <v>-4938</v>
      </c>
      <c r="EPQ91" s="20">
        <v>2816.3333333333399</v>
      </c>
      <c r="EPR91" s="20">
        <v>-15012.833333333299</v>
      </c>
      <c r="EPS91" s="20">
        <v>-7838.1666666666597</v>
      </c>
      <c r="EPT91" s="20">
        <v>-11411.333333333299</v>
      </c>
      <c r="EPU91" s="20">
        <v>1876.6666666666599</v>
      </c>
      <c r="EPV91" s="20">
        <v>-33636.833333333299</v>
      </c>
      <c r="EPW91" s="20">
        <v>-6437.3333333333303</v>
      </c>
      <c r="EPX91" s="20">
        <v>8389.5</v>
      </c>
      <c r="EPY91" s="20">
        <v>2513.3333333333298</v>
      </c>
      <c r="EPZ91" s="20">
        <v>-955.83333333333303</v>
      </c>
      <c r="EQA91" s="20">
        <v>5913.1666666666697</v>
      </c>
      <c r="EQB91" s="20">
        <v>29972.666666666701</v>
      </c>
      <c r="EQC91" s="20">
        <v>9745.5</v>
      </c>
      <c r="EQD91" s="20">
        <v>13365.5</v>
      </c>
      <c r="EQE91" s="20">
        <v>12020.666666666701</v>
      </c>
      <c r="EQF91" s="20">
        <v>12865.5</v>
      </c>
      <c r="EQG91" s="20">
        <v>-10257.833333333299</v>
      </c>
      <c r="EQH91" s="20">
        <v>-6</v>
      </c>
      <c r="EQI91" s="20">
        <v>-9898</v>
      </c>
      <c r="EQJ91" s="20">
        <v>-3638.3333333333298</v>
      </c>
      <c r="EQK91" s="20">
        <v>12773</v>
      </c>
      <c r="EQL91" s="20">
        <v>35742.166666666701</v>
      </c>
      <c r="EQM91" s="20">
        <v>-3877.6666666666702</v>
      </c>
      <c r="EQN91" s="20">
        <v>13926.5</v>
      </c>
      <c r="EQO91" s="20">
        <v>-2384.3333333333298</v>
      </c>
      <c r="EQP91" s="20">
        <v>-13836.333333333299</v>
      </c>
      <c r="EQQ91" s="20">
        <v>-15388.166666666701</v>
      </c>
      <c r="EQR91" s="20">
        <v>-4468</v>
      </c>
      <c r="EQS91" s="20">
        <v>3122.8333333333399</v>
      </c>
      <c r="EQT91" s="20">
        <v>-10181</v>
      </c>
      <c r="EQU91" s="20">
        <v>1278.1666666666699</v>
      </c>
      <c r="EQV91" s="20">
        <v>-5035.8333333333303</v>
      </c>
      <c r="EQW91" s="20">
        <v>4001.3333333333298</v>
      </c>
      <c r="EQX91" s="20">
        <v>-1698.1666666666699</v>
      </c>
      <c r="EQY91" s="20">
        <v>-1003.83333333333</v>
      </c>
      <c r="EQZ91" s="20">
        <v>197</v>
      </c>
      <c r="ERA91" s="20">
        <v>-5393.8333333333403</v>
      </c>
      <c r="ERB91" s="20">
        <v>-13410.833333333299</v>
      </c>
      <c r="ERC91" s="20">
        <v>-12187.333333333299</v>
      </c>
      <c r="ERD91" s="20">
        <v>-8266.6666666666697</v>
      </c>
      <c r="ERE91" s="20">
        <v>-7714</v>
      </c>
      <c r="ERF91" s="20">
        <v>-2217.6666666666702</v>
      </c>
      <c r="ERG91" s="20">
        <v>6578.8333333333303</v>
      </c>
      <c r="ERH91" s="20">
        <v>-18028.666666666701</v>
      </c>
      <c r="ERI91" s="20">
        <v>-8105.8333333333403</v>
      </c>
      <c r="ERJ91" s="20">
        <v>-14660.333333333299</v>
      </c>
      <c r="ERK91" s="20">
        <v>-24566.666666666701</v>
      </c>
      <c r="ERL91" s="20">
        <v>29162.333333333299</v>
      </c>
      <c r="ERM91" s="20">
        <v>2853.6666666666702</v>
      </c>
      <c r="ERN91" s="20">
        <v>-6934</v>
      </c>
      <c r="ERO91" s="20">
        <v>-22062</v>
      </c>
      <c r="ERP91" s="20">
        <v>1308.3333333333301</v>
      </c>
      <c r="ERQ91" s="20">
        <v>-18035.333333333299</v>
      </c>
      <c r="ERR91" s="20">
        <v>-37250.333333333299</v>
      </c>
      <c r="ERS91" s="20">
        <v>-13808</v>
      </c>
      <c r="ERT91" s="20">
        <v>-18683.333333333299</v>
      </c>
      <c r="ERU91" s="20">
        <v>-14094.333333333299</v>
      </c>
      <c r="ERV91" s="20">
        <v>-20495.333333333299</v>
      </c>
      <c r="ERW91" s="20">
        <v>-5505</v>
      </c>
      <c r="ERX91" s="20">
        <v>-24023.333333333299</v>
      </c>
      <c r="ERY91" s="20">
        <v>-535</v>
      </c>
      <c r="ERZ91" s="20">
        <v>-7751.6666666666597</v>
      </c>
      <c r="ESA91" s="20">
        <v>-21201.666666666701</v>
      </c>
      <c r="ESB91" s="20">
        <v>-34945</v>
      </c>
      <c r="ESC91" s="20">
        <v>-21690.666666666701</v>
      </c>
      <c r="ESD91" s="20">
        <v>-30867</v>
      </c>
      <c r="ESE91" s="20">
        <v>-18442.666666666701</v>
      </c>
      <c r="ESF91" s="20">
        <v>-24370.5</v>
      </c>
      <c r="ESG91" s="20">
        <v>79082.333333333299</v>
      </c>
      <c r="ESH91" s="20">
        <v>12313</v>
      </c>
      <c r="ESI91" s="20">
        <v>-11961</v>
      </c>
      <c r="ESJ91" s="20">
        <v>-29972.5</v>
      </c>
      <c r="ESK91" s="20">
        <v>-1527.6666666666699</v>
      </c>
      <c r="ESL91" s="20">
        <v>-25936.833333333299</v>
      </c>
      <c r="ESM91" s="20">
        <v>-70202</v>
      </c>
      <c r="ESN91" s="20">
        <v>-22528.833333333299</v>
      </c>
      <c r="ESO91" s="20">
        <v>-24420.333333333299</v>
      </c>
      <c r="ESP91" s="20">
        <v>-17687.5</v>
      </c>
      <c r="ESQ91" s="20">
        <v>-25279.333333333299</v>
      </c>
      <c r="ESR91" s="20">
        <v>8470.1666666666697</v>
      </c>
      <c r="ESS91" s="20">
        <v>-30728</v>
      </c>
      <c r="EST91" s="20">
        <v>3638</v>
      </c>
      <c r="ESU91" s="20">
        <v>-1301.5</v>
      </c>
      <c r="ESV91" s="20">
        <v>-38733</v>
      </c>
      <c r="ESW91" s="20">
        <v>-64650.333333333299</v>
      </c>
      <c r="ESX91" s="20">
        <v>-18620.166666666701</v>
      </c>
      <c r="ESY91" s="20">
        <v>-47730.166666666701</v>
      </c>
      <c r="ESZ91" s="20">
        <v>-9691.3333333333394</v>
      </c>
      <c r="ETA91" s="20">
        <v>-953.16666666667197</v>
      </c>
      <c r="ETB91" s="20">
        <v>43523.833333333299</v>
      </c>
      <c r="ETC91" s="20">
        <v>4522.8333333333303</v>
      </c>
      <c r="ETD91" s="20">
        <v>-556.66666666666799</v>
      </c>
      <c r="ETE91" s="20">
        <v>-7062.8333333333303</v>
      </c>
      <c r="ETF91" s="20">
        <v>4550.5</v>
      </c>
      <c r="ETG91" s="20">
        <v>-6232.8333333333403</v>
      </c>
      <c r="ETH91" s="20">
        <v>-17185.5</v>
      </c>
      <c r="ETI91" s="20">
        <v>-5238.5</v>
      </c>
      <c r="ETJ91" s="20">
        <v>-4706.3333333333303</v>
      </c>
      <c r="ETK91" s="20">
        <v>-4192</v>
      </c>
      <c r="ETL91" s="20">
        <v>-6886.6666666666697</v>
      </c>
      <c r="ETM91" s="20">
        <v>4473</v>
      </c>
      <c r="ETN91" s="20">
        <v>-6660</v>
      </c>
      <c r="ETO91" s="20">
        <v>3862.5</v>
      </c>
      <c r="ETP91" s="20">
        <v>2698.3333333333298</v>
      </c>
      <c r="ETQ91" s="20">
        <v>-7728.8333333333403</v>
      </c>
      <c r="ETR91" s="20">
        <v>-14298.166666666701</v>
      </c>
      <c r="ETS91" s="20">
        <v>-4749.8333333333303</v>
      </c>
      <c r="ETT91" s="20">
        <v>-13381.333333333299</v>
      </c>
      <c r="ETU91" s="20">
        <v>-2509.6666666666702</v>
      </c>
      <c r="ETV91" s="20">
        <v>2969</v>
      </c>
      <c r="ETW91" s="20">
        <v>1277.1666666666699</v>
      </c>
      <c r="ETX91" s="20">
        <v>-417</v>
      </c>
      <c r="ETY91" s="20">
        <v>5031.1666666666597</v>
      </c>
      <c r="ETZ91" s="20">
        <v>-1371</v>
      </c>
      <c r="EUA91" s="20">
        <v>-1032.5</v>
      </c>
      <c r="EUB91" s="20">
        <v>1393.1666666666699</v>
      </c>
      <c r="EUC91" s="20">
        <v>8867</v>
      </c>
      <c r="EUD91" s="20">
        <v>3552.1666666666702</v>
      </c>
      <c r="EUE91" s="20">
        <v>8683.1666666666606</v>
      </c>
      <c r="EUF91" s="20">
        <v>8210.6666666666697</v>
      </c>
      <c r="EUG91" s="20">
        <v>7606.5</v>
      </c>
      <c r="EUH91" s="20">
        <v>-1040.1666666666699</v>
      </c>
      <c r="EUI91" s="20">
        <v>-2420</v>
      </c>
      <c r="EUJ91" s="20">
        <v>-5549.6666666666697</v>
      </c>
      <c r="EUK91" s="20">
        <v>1024.3333333333301</v>
      </c>
      <c r="EUL91" s="20">
        <v>2242.6666666666702</v>
      </c>
      <c r="EUM91" s="20">
        <v>14938.833333333299</v>
      </c>
      <c r="EUN91" s="20">
        <v>-1761.3333333333301</v>
      </c>
      <c r="EUO91" s="20">
        <v>2779.5</v>
      </c>
      <c r="EUP91" s="20">
        <v>2529.6666666666702</v>
      </c>
      <c r="EUQ91" s="20">
        <v>-32570.5</v>
      </c>
      <c r="EUR91" s="20">
        <v>45596.833333333299</v>
      </c>
      <c r="EUS91" s="20">
        <v>6313.5</v>
      </c>
      <c r="EUT91" s="20">
        <v>-13526.333333333299</v>
      </c>
      <c r="EUU91" s="20">
        <v>-28881.5</v>
      </c>
      <c r="EUV91" s="20">
        <v>184.166666666666</v>
      </c>
      <c r="EUW91" s="20">
        <v>-24405.833333333299</v>
      </c>
      <c r="EUX91" s="20">
        <v>-61412.833333333299</v>
      </c>
      <c r="EUY91" s="20">
        <v>-23086.166666666701</v>
      </c>
      <c r="EUZ91" s="20">
        <v>-28368</v>
      </c>
      <c r="EVA91" s="20">
        <v>-22218</v>
      </c>
      <c r="EVB91" s="20">
        <v>-32703.666666666701</v>
      </c>
      <c r="EVC91" s="20">
        <v>-1674.6666666666699</v>
      </c>
      <c r="EVD91" s="20">
        <v>-29466</v>
      </c>
      <c r="EVE91" s="20">
        <v>1749.1666666666699</v>
      </c>
      <c r="EVF91" s="20">
        <v>-8138.3333333333303</v>
      </c>
      <c r="EVG91" s="20">
        <v>-34691.5</v>
      </c>
      <c r="EVH91" s="20">
        <v>-62381.833333333299</v>
      </c>
      <c r="EVI91" s="20">
        <v>-26043.166666666701</v>
      </c>
      <c r="EVJ91" s="20">
        <v>-46150.333333333299</v>
      </c>
      <c r="EVK91" s="20">
        <v>-20069.666666666701</v>
      </c>
      <c r="EVL91" s="20">
        <v>-32837</v>
      </c>
      <c r="EVM91" s="20">
        <v>-24874.166666666701</v>
      </c>
      <c r="EVN91" s="20">
        <v>-3789.1666666666702</v>
      </c>
      <c r="EVO91" s="20">
        <v>-6562</v>
      </c>
      <c r="EVP91" s="20">
        <v>-21840.666666666701</v>
      </c>
      <c r="EVQ91" s="20">
        <v>-4541.1666666666697</v>
      </c>
      <c r="EVR91" s="20">
        <v>-14192.333333333299</v>
      </c>
      <c r="EVS91" s="20">
        <v>-22403.5</v>
      </c>
      <c r="EVT91" s="20">
        <v>-12343</v>
      </c>
      <c r="EVU91" s="20">
        <v>-13652.666666666701</v>
      </c>
      <c r="EVV91" s="20">
        <v>-9267.8333333333303</v>
      </c>
      <c r="EVW91" s="20">
        <v>-19603.666666666701</v>
      </c>
      <c r="EVX91" s="20">
        <v>-15737.5</v>
      </c>
      <c r="EVY91" s="20">
        <v>-24213.333333333299</v>
      </c>
      <c r="EVZ91" s="20">
        <v>-11428.166666666701</v>
      </c>
      <c r="EWA91" s="20">
        <v>-14566.166666666701</v>
      </c>
      <c r="EWB91" s="20">
        <v>-19255.833333333299</v>
      </c>
      <c r="EWC91" s="20">
        <v>-22839.166666666701</v>
      </c>
      <c r="EWD91" s="20">
        <v>-28616</v>
      </c>
      <c r="EWE91" s="20">
        <v>-25760.166666666701</v>
      </c>
      <c r="EWF91" s="20">
        <v>-21591</v>
      </c>
      <c r="EWG91" s="20">
        <v>-38507</v>
      </c>
      <c r="EWH91" s="20">
        <v>64545.166666666701</v>
      </c>
      <c r="EWI91" s="20">
        <v>9815.1666666666697</v>
      </c>
      <c r="EWJ91" s="20">
        <v>-14955</v>
      </c>
      <c r="EWK91" s="20">
        <v>-36724.666666666701</v>
      </c>
      <c r="EWL91" s="20">
        <v>-592.5</v>
      </c>
      <c r="EWM91" s="20">
        <v>-31332</v>
      </c>
      <c r="EWN91" s="20">
        <v>-78290.5</v>
      </c>
      <c r="EWO91" s="20">
        <v>-28940.666666666701</v>
      </c>
      <c r="EWP91" s="20">
        <v>-34032.333333333299</v>
      </c>
      <c r="EWQ91" s="20">
        <v>-25742.166666666701</v>
      </c>
      <c r="EWR91" s="20">
        <v>-38370.666666666701</v>
      </c>
      <c r="EWS91" s="20">
        <v>-68.166666666667894</v>
      </c>
      <c r="EWT91" s="20">
        <v>-37254.666666666701</v>
      </c>
      <c r="EWU91" s="20">
        <v>2230.1666666666702</v>
      </c>
      <c r="EWV91" s="20">
        <v>-7637.8333333333403</v>
      </c>
      <c r="EWW91" s="20">
        <v>-45116.166666666701</v>
      </c>
      <c r="EWX91" s="20">
        <v>-78090.5</v>
      </c>
      <c r="EWY91" s="20">
        <v>-30832.666666666701</v>
      </c>
      <c r="EWZ91" s="20">
        <v>-58498.166666666701</v>
      </c>
      <c r="EXA91" s="20">
        <v>-22192.333333333299</v>
      </c>
      <c r="EXB91" s="20">
        <v>-40985.166666666701</v>
      </c>
      <c r="EXC91" s="20">
        <v>59487.666666666701</v>
      </c>
      <c r="EXD91" s="20">
        <v>8707</v>
      </c>
      <c r="EXE91" s="20">
        <v>-15940.333333333299</v>
      </c>
      <c r="EXF91" s="20">
        <v>-37283.166666666701</v>
      </c>
      <c r="EXG91" s="20">
        <v>-259</v>
      </c>
      <c r="EXH91" s="20">
        <v>-31716.833333333299</v>
      </c>
      <c r="EXI91" s="20">
        <v>-78089.333333333299</v>
      </c>
      <c r="EXJ91" s="20">
        <v>-29142.166666666701</v>
      </c>
      <c r="EXK91" s="20">
        <v>-35629.666666666701</v>
      </c>
      <c r="EXL91" s="20">
        <v>-27283.5</v>
      </c>
      <c r="EXM91" s="20">
        <v>-40067.333333333299</v>
      </c>
      <c r="EXN91" s="20">
        <v>-2038.5</v>
      </c>
      <c r="EXO91" s="20">
        <v>-38152.666666666701</v>
      </c>
      <c r="EXP91" s="20">
        <v>2064.6666666666601</v>
      </c>
      <c r="EXQ91" s="20">
        <v>-9539.5</v>
      </c>
      <c r="EXR91" s="20">
        <v>-44676.333333333299</v>
      </c>
      <c r="EXS91" s="20">
        <v>-78561.666666666701</v>
      </c>
      <c r="EXT91" s="20">
        <v>-32670.166666666701</v>
      </c>
      <c r="EXU91" s="20">
        <v>-58804.833333333299</v>
      </c>
      <c r="EXV91" s="20">
        <v>-24897.333333333299</v>
      </c>
      <c r="EXW91" s="20">
        <v>-18481.666666666701</v>
      </c>
      <c r="EXX91" s="20">
        <v>24839</v>
      </c>
      <c r="EXY91" s="20">
        <v>1751.6666666666699</v>
      </c>
      <c r="EXZ91" s="20">
        <v>-1080.6666666666599</v>
      </c>
      <c r="EYA91" s="20">
        <v>-19667.666666666701</v>
      </c>
      <c r="EYB91" s="20">
        <v>884.33333333333405</v>
      </c>
      <c r="EYC91" s="20">
        <v>-14477.666666666701</v>
      </c>
      <c r="EYD91" s="20">
        <v>-22523</v>
      </c>
      <c r="EYE91" s="20">
        <v>-7797.6666666666697</v>
      </c>
      <c r="EYF91" s="20">
        <v>-9317.3333333333303</v>
      </c>
      <c r="EYG91" s="20">
        <v>-5551.3333333333303</v>
      </c>
      <c r="EYH91" s="20">
        <v>-10197.333333333299</v>
      </c>
      <c r="EYI91" s="20">
        <v>-6688.6666666666597</v>
      </c>
      <c r="EYJ91" s="20">
        <v>-22683.333333333299</v>
      </c>
      <c r="EYK91" s="20">
        <v>-4303.6666666666697</v>
      </c>
      <c r="EYL91" s="20">
        <v>-6167.3333333333303</v>
      </c>
      <c r="EYM91" s="20">
        <v>-14545.666666666701</v>
      </c>
      <c r="EYN91" s="20">
        <v>-15233</v>
      </c>
      <c r="EYO91" s="20">
        <v>-19686.333333333299</v>
      </c>
      <c r="EYP91" s="20">
        <v>-22627.333333333299</v>
      </c>
      <c r="EYQ91" s="20">
        <v>-15002.666666666701</v>
      </c>
      <c r="EYR91" s="20">
        <v>-1617.3333333333301</v>
      </c>
      <c r="EYS91" s="20">
        <v>28434</v>
      </c>
      <c r="EYT91" s="20">
        <v>-3162.6666666666702</v>
      </c>
      <c r="EYU91" s="20">
        <v>-23595.333333333299</v>
      </c>
      <c r="EYV91" s="20">
        <v>14132</v>
      </c>
      <c r="EYW91" s="20">
        <v>-737.33333333333303</v>
      </c>
      <c r="EYX91" s="20">
        <v>-2808.6666666666601</v>
      </c>
      <c r="EYY91" s="20">
        <v>-26763.333333333299</v>
      </c>
      <c r="EYZ91" s="20">
        <v>-4456.6666666666597</v>
      </c>
      <c r="EZA91" s="20">
        <v>-15923.333333333299</v>
      </c>
      <c r="EZB91" s="20">
        <v>-23970</v>
      </c>
      <c r="EZC91" s="20">
        <v>-15902</v>
      </c>
      <c r="EZD91" s="20">
        <v>11778.666666666701</v>
      </c>
      <c r="EZE91" s="20">
        <v>10744.666666666701</v>
      </c>
      <c r="EZF91" s="20">
        <v>7769.3333333333303</v>
      </c>
      <c r="EZG91" s="20">
        <v>-8824</v>
      </c>
      <c r="EZH91" s="20">
        <v>6943.3333333333403</v>
      </c>
      <c r="EZI91" s="20">
        <v>-21718.666666666701</v>
      </c>
      <c r="EZJ91" s="20">
        <v>18894.666666666701</v>
      </c>
      <c r="EZK91" s="20">
        <v>9004</v>
      </c>
      <c r="EZL91" s="20">
        <v>-3190.6666666666702</v>
      </c>
      <c r="EZM91" s="20">
        <v>-42245.5</v>
      </c>
      <c r="EZN91" s="20">
        <v>-14176.666666666701</v>
      </c>
      <c r="EZO91" s="20">
        <v>-5264</v>
      </c>
      <c r="EZP91" s="20">
        <v>-10991.333333333299</v>
      </c>
      <c r="EZQ91" s="20">
        <v>-34355.333333333299</v>
      </c>
      <c r="EZR91" s="20">
        <v>14558.666666666701</v>
      </c>
      <c r="EZS91" s="20">
        <v>-12140.5</v>
      </c>
      <c r="EZT91" s="20">
        <v>-26918.5</v>
      </c>
      <c r="EZU91" s="20">
        <v>-16815.333333333299</v>
      </c>
      <c r="EZV91" s="20">
        <v>-26214.833333333299</v>
      </c>
      <c r="EZW91" s="20">
        <v>-19712.666666666701</v>
      </c>
      <c r="EZX91" s="20">
        <v>-40590.333333333299</v>
      </c>
      <c r="EZY91" s="20">
        <v>-22841.666666666701</v>
      </c>
      <c r="EZZ91" s="20">
        <v>-32930.333333333299</v>
      </c>
      <c r="FAA91" s="20">
        <v>1649</v>
      </c>
      <c r="FAB91" s="20">
        <v>-18754.5</v>
      </c>
      <c r="FAC91" s="20">
        <v>-22510.166666666701</v>
      </c>
      <c r="FAD91" s="20">
        <v>-44128.666666666701</v>
      </c>
      <c r="FAE91" s="20">
        <v>-55092</v>
      </c>
      <c r="FAF91" s="20">
        <v>-47716.5</v>
      </c>
      <c r="FAG91" s="20">
        <v>-39570.333333333299</v>
      </c>
      <c r="FAH91" s="20">
        <v>7141.8333333333303</v>
      </c>
      <c r="FAI91" s="20">
        <v>-2360</v>
      </c>
      <c r="FAJ91" s="20">
        <v>212.833333333333</v>
      </c>
      <c r="FAK91" s="20">
        <v>1954.5</v>
      </c>
      <c r="FAL91" s="20">
        <v>4581.3333333333303</v>
      </c>
      <c r="FAM91" s="20">
        <v>-393</v>
      </c>
      <c r="FAN91" s="20">
        <v>4526.3333333333303</v>
      </c>
      <c r="FAO91" s="20">
        <v>8062</v>
      </c>
      <c r="FAP91" s="20">
        <v>3562.8333333333298</v>
      </c>
      <c r="FAQ91" s="20">
        <v>5668</v>
      </c>
      <c r="FAR91" s="20">
        <v>4729.8333333333303</v>
      </c>
      <c r="FAS91" s="20">
        <v>6251.1666666666697</v>
      </c>
      <c r="FAT91" s="20">
        <v>2857</v>
      </c>
      <c r="FAU91" s="20">
        <v>5120.6666666666697</v>
      </c>
      <c r="FAV91" s="20">
        <v>207.5</v>
      </c>
      <c r="FAW91" s="20">
        <v>2913.3333333333298</v>
      </c>
      <c r="FAX91" s="20">
        <v>4267</v>
      </c>
      <c r="FAY91" s="20">
        <v>8362.3333333333303</v>
      </c>
      <c r="FAZ91" s="20">
        <v>5467</v>
      </c>
      <c r="FBA91" s="20">
        <v>6699.5</v>
      </c>
      <c r="FBB91" s="20">
        <v>6237.6666666666697</v>
      </c>
      <c r="FBC91" s="20">
        <v>37712.666666666701</v>
      </c>
      <c r="FBD91" s="20">
        <v>-17650.833333333299</v>
      </c>
      <c r="FBE91" s="20">
        <v>-4026</v>
      </c>
      <c r="FBF91" s="20">
        <v>8650.6666666666697</v>
      </c>
      <c r="FBG91" s="20">
        <v>30521</v>
      </c>
      <c r="FBH91" s="20">
        <v>2126</v>
      </c>
      <c r="FBI91" s="20">
        <v>25408.833333333299</v>
      </c>
      <c r="FBJ91" s="20">
        <v>52160.5</v>
      </c>
      <c r="FBK91" s="20">
        <v>22332.666666666701</v>
      </c>
      <c r="FBL91" s="20">
        <v>27876.833333333299</v>
      </c>
      <c r="FBM91" s="20">
        <v>19722</v>
      </c>
      <c r="FBN91" s="20">
        <v>30782</v>
      </c>
      <c r="FBO91" s="20">
        <v>10199.666666666701</v>
      </c>
      <c r="FBP91" s="20">
        <v>31398</v>
      </c>
      <c r="FBQ91" s="20">
        <v>2454.1666666666702</v>
      </c>
      <c r="FBR91" s="20">
        <v>10243.333333333299</v>
      </c>
      <c r="FBS91" s="20">
        <v>34338.833333333299</v>
      </c>
      <c r="FBT91" s="20">
        <v>55252.666666666701</v>
      </c>
      <c r="FBU91" s="20">
        <v>30509.333333333299</v>
      </c>
      <c r="FBV91" s="20">
        <v>44717</v>
      </c>
      <c r="FBW91" s="20">
        <v>24595.333333333299</v>
      </c>
      <c r="FBX91" s="20">
        <v>-25026</v>
      </c>
      <c r="FBY91" s="20">
        <v>39669.666666666701</v>
      </c>
      <c r="FBZ91" s="20">
        <v>-1715.6666666666699</v>
      </c>
      <c r="FCA91" s="20">
        <v>-23679</v>
      </c>
      <c r="FCB91" s="20">
        <v>-7032.8333333333303</v>
      </c>
      <c r="FCC91" s="20">
        <v>1801.5</v>
      </c>
      <c r="FCD91" s="20">
        <v>-19039.333333333299</v>
      </c>
      <c r="FCE91" s="20">
        <v>-50010.333333333299</v>
      </c>
      <c r="FCF91" s="20">
        <v>-15100.5</v>
      </c>
      <c r="FCG91" s="20">
        <v>-31884.833333333299</v>
      </c>
      <c r="FCH91" s="20">
        <v>-33981.333333333299</v>
      </c>
      <c r="FCI91" s="20">
        <v>-31930</v>
      </c>
      <c r="FCJ91" s="20">
        <v>97.333333333332106</v>
      </c>
      <c r="FCK91" s="20">
        <v>-11938.166666666701</v>
      </c>
      <c r="FCL91" s="20">
        <v>6603.3333333333303</v>
      </c>
      <c r="FCM91" s="20">
        <v>-15698.666666666701</v>
      </c>
      <c r="FCN91" s="20">
        <v>-10081.333333333299</v>
      </c>
      <c r="FCO91" s="20">
        <v>-45440.5</v>
      </c>
      <c r="FCP91" s="20">
        <v>-4791.1666666666697</v>
      </c>
      <c r="FCQ91" s="20">
        <v>-17819.833333333299</v>
      </c>
      <c r="FCR91" s="20">
        <v>-23866.666666666701</v>
      </c>
      <c r="FCS91" s="20">
        <v>-1149.3333333333301</v>
      </c>
      <c r="FCT91" s="20">
        <v>-7487.3333333333303</v>
      </c>
      <c r="FCU91" s="20">
        <v>-847</v>
      </c>
      <c r="FCV91" s="20">
        <v>-1192.5</v>
      </c>
      <c r="FCW91" s="20">
        <v>-745</v>
      </c>
      <c r="FCX91" s="20">
        <v>911.66666666666697</v>
      </c>
      <c r="FCY91" s="20">
        <v>2188</v>
      </c>
      <c r="FCZ91" s="20">
        <v>1242</v>
      </c>
      <c r="FDA91" s="20">
        <v>-669.16666666666697</v>
      </c>
      <c r="FDB91" s="20">
        <v>339</v>
      </c>
      <c r="FDC91" s="20">
        <v>252.833333333333</v>
      </c>
      <c r="FDD91" s="20">
        <v>-2500.1666666666702</v>
      </c>
      <c r="FDE91" s="20">
        <v>-709.33333333333303</v>
      </c>
      <c r="FDF91" s="20">
        <v>337.5</v>
      </c>
      <c r="FDG91" s="20">
        <v>-169.166666666667</v>
      </c>
      <c r="FDH91" s="20">
        <v>-686</v>
      </c>
      <c r="FDI91" s="20">
        <v>-888.33333333333405</v>
      </c>
      <c r="FDJ91" s="20">
        <v>-2198.3333333333298</v>
      </c>
      <c r="FDK91" s="20">
        <v>-3405.6666666666702</v>
      </c>
      <c r="FDL91" s="20">
        <v>-1971.3333333333301</v>
      </c>
      <c r="FDM91" s="20">
        <v>-180</v>
      </c>
      <c r="FDN91" s="20">
        <v>-684.66666666666401</v>
      </c>
      <c r="FDO91" s="20">
        <v>19396.5</v>
      </c>
      <c r="FDP91" s="20">
        <v>55.333333333333002</v>
      </c>
      <c r="FDQ91" s="20">
        <v>-14845.166666666701</v>
      </c>
      <c r="FDR91" s="20">
        <v>10233.666666666701</v>
      </c>
      <c r="FDS91" s="20">
        <v>-5728</v>
      </c>
      <c r="FDT91" s="20">
        <v>-4314.1666666666597</v>
      </c>
      <c r="FDU91" s="20">
        <v>-23519.833333333299</v>
      </c>
      <c r="FDV91" s="20">
        <v>-5474.1666666666697</v>
      </c>
      <c r="FDW91" s="20">
        <v>-10228.166666666701</v>
      </c>
      <c r="FDX91" s="20">
        <v>-14985.833333333299</v>
      </c>
      <c r="FDY91" s="20">
        <v>-9203.5</v>
      </c>
      <c r="FDZ91" s="20">
        <v>10501.666666666701</v>
      </c>
      <c r="FEA91" s="20">
        <v>8372.8333333333394</v>
      </c>
      <c r="FEB91" s="20">
        <v>2793.6666666666702</v>
      </c>
      <c r="FEC91" s="20">
        <v>-3411</v>
      </c>
      <c r="FED91" s="20">
        <v>-177.166666666672</v>
      </c>
      <c r="FEE91" s="20">
        <v>-18892.666666666701</v>
      </c>
      <c r="FEF91" s="20">
        <v>17552</v>
      </c>
      <c r="FEG91" s="20">
        <v>5582.6666666666597</v>
      </c>
      <c r="FEH91" s="20">
        <v>2706</v>
      </c>
      <c r="FEI91" s="20">
        <v>32626.666666666701</v>
      </c>
      <c r="FEJ91" s="20">
        <v>7934.5</v>
      </c>
      <c r="FEK91" s="20">
        <v>-5751</v>
      </c>
      <c r="FEL91" s="20">
        <v>-13612</v>
      </c>
      <c r="FEM91" s="20">
        <v>40852.166666666701</v>
      </c>
      <c r="FEN91" s="20">
        <v>-1476.5</v>
      </c>
      <c r="FEO91" s="20">
        <v>19721.166666666701</v>
      </c>
      <c r="FEP91" s="20">
        <v>20592.5</v>
      </c>
      <c r="FEQ91" s="20">
        <v>15163.166666666701</v>
      </c>
      <c r="FER91" s="20">
        <v>11236.333333333299</v>
      </c>
      <c r="FES91" s="20">
        <v>-3217</v>
      </c>
      <c r="FET91" s="20">
        <v>14214.333333333299</v>
      </c>
      <c r="FEU91" s="20">
        <v>21145</v>
      </c>
      <c r="FEV91" s="20">
        <v>38724.166666666701</v>
      </c>
      <c r="FEW91" s="20">
        <v>7831.5</v>
      </c>
      <c r="FEX91" s="20">
        <v>2078.6666666666702</v>
      </c>
      <c r="FEY91" s="20">
        <v>35203.833333333299</v>
      </c>
      <c r="FEZ91" s="20">
        <v>28457.5</v>
      </c>
      <c r="FFA91" s="20">
        <v>46934.833333333299</v>
      </c>
      <c r="FFB91" s="20">
        <v>48711.833333333299</v>
      </c>
      <c r="FFC91" s="20">
        <v>21863.333333333299</v>
      </c>
      <c r="FFD91" s="20">
        <v>2341.3333333333399</v>
      </c>
      <c r="FFE91" s="20">
        <v>8512.6666666666697</v>
      </c>
      <c r="FFF91" s="20">
        <v>-1808.1666666666699</v>
      </c>
      <c r="FFG91" s="20">
        <v>-11604.333333333299</v>
      </c>
      <c r="FFH91" s="20">
        <v>7816.5</v>
      </c>
      <c r="FFI91" s="20">
        <v>313.83333333333297</v>
      </c>
      <c r="FFJ91" s="20">
        <v>2898.8333333333399</v>
      </c>
      <c r="FFK91" s="20">
        <v>-7885.8333333333403</v>
      </c>
      <c r="FFL91" s="20">
        <v>0.16666666666787899</v>
      </c>
      <c r="FFM91" s="20">
        <v>-4025.3333333333298</v>
      </c>
      <c r="FFN91" s="20">
        <v>-8220.6666666666697</v>
      </c>
      <c r="FFO91" s="20">
        <v>-5030.6666666666597</v>
      </c>
      <c r="FFP91" s="20">
        <v>7217.3333333333303</v>
      </c>
      <c r="FFQ91" s="20">
        <v>6939.6666666666597</v>
      </c>
      <c r="FFR91" s="20">
        <v>4045.6666666666702</v>
      </c>
      <c r="FFS91" s="20">
        <v>-3330.5</v>
      </c>
      <c r="FFT91" s="20">
        <v>5031.5</v>
      </c>
      <c r="FFU91" s="20">
        <v>-7099.5</v>
      </c>
      <c r="FFV91" s="20">
        <v>9116.5</v>
      </c>
      <c r="FFW91" s="20">
        <v>6283.1666666666597</v>
      </c>
      <c r="FFX91" s="20">
        <v>2065.3333333333399</v>
      </c>
      <c r="FFY91" s="20">
        <v>20061.666666666701</v>
      </c>
      <c r="FFZ91" s="20">
        <v>4603.1666666666597</v>
      </c>
      <c r="FGA91" s="20">
        <v>-3112</v>
      </c>
      <c r="FGB91" s="20">
        <v>-8738.1666666666697</v>
      </c>
      <c r="FGC91" s="20">
        <v>27324.166666666701</v>
      </c>
      <c r="FGD91" s="20">
        <v>-3824.5</v>
      </c>
      <c r="FGE91" s="20">
        <v>10516.833333333299</v>
      </c>
      <c r="FGF91" s="20">
        <v>9490.8333333333303</v>
      </c>
      <c r="FGG91" s="20">
        <v>7776.6666666666697</v>
      </c>
      <c r="FGH91" s="20">
        <v>6102</v>
      </c>
      <c r="FGI91" s="20">
        <v>-3207.8333333333298</v>
      </c>
      <c r="FGJ91" s="20">
        <v>8321.1666666666697</v>
      </c>
      <c r="FGK91" s="20">
        <v>14123</v>
      </c>
      <c r="FGL91" s="20">
        <v>25954.333333333299</v>
      </c>
      <c r="FGM91" s="20">
        <v>3576</v>
      </c>
      <c r="FGN91" s="20">
        <v>1783.6666666666699</v>
      </c>
      <c r="FGO91" s="20">
        <v>20452.5</v>
      </c>
      <c r="FGP91" s="20">
        <v>15302.166666666701</v>
      </c>
      <c r="FGQ91" s="20">
        <v>33038.833333333299</v>
      </c>
      <c r="FGR91" s="20">
        <v>31395.833333333299</v>
      </c>
      <c r="FGS91" s="20">
        <v>14984</v>
      </c>
      <c r="FGT91" s="20">
        <v>34608</v>
      </c>
      <c r="FGU91" s="20">
        <v>-6179.1666666666697</v>
      </c>
      <c r="FGV91" s="20">
        <v>-2359.6666666666702</v>
      </c>
      <c r="FGW91" s="20">
        <v>-688.5</v>
      </c>
      <c r="FGX91" s="20">
        <v>34214.166666666701</v>
      </c>
      <c r="FGY91" s="20">
        <v>-4563.1666666666697</v>
      </c>
      <c r="FGZ91" s="20">
        <v>20201.166666666701</v>
      </c>
      <c r="FHA91" s="20">
        <v>30950.5</v>
      </c>
      <c r="FHB91" s="20">
        <v>15944.333333333299</v>
      </c>
      <c r="FHC91" s="20">
        <v>20409.666666666701</v>
      </c>
      <c r="FHD91" s="20">
        <v>10558.5</v>
      </c>
      <c r="FHE91" s="20">
        <v>23873.5</v>
      </c>
      <c r="FHF91" s="20">
        <v>17538.333333333299</v>
      </c>
      <c r="FHG91" s="20">
        <v>34401</v>
      </c>
      <c r="FHH91" s="20">
        <v>2432.6666666666702</v>
      </c>
      <c r="FHI91" s="20">
        <v>8935.6666666666697</v>
      </c>
      <c r="FHJ91" s="20">
        <v>28205.5</v>
      </c>
      <c r="FHK91" s="20">
        <v>36642.166666666701</v>
      </c>
      <c r="FHL91" s="20">
        <v>40748.833333333299</v>
      </c>
      <c r="FHM91" s="20">
        <v>43749.5</v>
      </c>
      <c r="FHN91" s="20">
        <v>27903.333333333299</v>
      </c>
      <c r="FHO91" s="20">
        <v>21121</v>
      </c>
      <c r="FHP91" s="20">
        <v>8962.6666666666697</v>
      </c>
      <c r="FHQ91" s="20">
        <v>-3148.8333333333298</v>
      </c>
      <c r="FHR91" s="20">
        <v>-12159</v>
      </c>
      <c r="FHS91" s="20">
        <v>24836</v>
      </c>
      <c r="FHT91" s="20">
        <v>-99.666666666666501</v>
      </c>
      <c r="FHU91" s="20">
        <v>14220.5</v>
      </c>
      <c r="FHV91" s="20">
        <v>9662.8333333333303</v>
      </c>
      <c r="FHW91" s="20">
        <v>9784.3333333333303</v>
      </c>
      <c r="FHX91" s="20">
        <v>6899.1666666666697</v>
      </c>
      <c r="FHY91" s="20">
        <v>-2393</v>
      </c>
      <c r="FHZ91" s="20">
        <v>8335</v>
      </c>
      <c r="FIA91" s="20">
        <v>16444</v>
      </c>
      <c r="FIB91" s="20">
        <v>23685.833333333299</v>
      </c>
      <c r="FIC91" s="20">
        <v>6704.3333333333303</v>
      </c>
      <c r="FID91" s="20">
        <v>1018.83333333333</v>
      </c>
      <c r="FIE91" s="20">
        <v>21344.5</v>
      </c>
      <c r="FIF91" s="20">
        <v>13906.333333333299</v>
      </c>
      <c r="FIG91" s="20">
        <v>29111.666666666701</v>
      </c>
      <c r="FIH91" s="20">
        <v>29168</v>
      </c>
      <c r="FII91" s="20">
        <v>15834</v>
      </c>
      <c r="FIJ91" s="20">
        <v>-19000.333333333299</v>
      </c>
      <c r="FIK91" s="20">
        <v>24529.333333333299</v>
      </c>
      <c r="FIL91" s="20">
        <v>1034</v>
      </c>
      <c r="FIM91" s="20">
        <v>-16179.833333333299</v>
      </c>
      <c r="FIN91" s="20">
        <v>-7599.1666666666697</v>
      </c>
      <c r="FIO91" s="20">
        <v>-2532.8333333333298</v>
      </c>
      <c r="FIP91" s="20">
        <v>-14481.333333333299</v>
      </c>
      <c r="FIQ91" s="20">
        <v>-40951</v>
      </c>
      <c r="FIR91" s="20">
        <v>-13796.666666666701</v>
      </c>
      <c r="FIS91" s="20">
        <v>-21762.5</v>
      </c>
      <c r="FIT91" s="20">
        <v>-21722.166666666701</v>
      </c>
      <c r="FIU91" s="20">
        <v>-22822.5</v>
      </c>
      <c r="FIV91" s="20">
        <v>1969.3333333333401</v>
      </c>
      <c r="FIW91" s="20">
        <v>-9665.6666666666606</v>
      </c>
      <c r="FIX91" s="20">
        <v>2463.5</v>
      </c>
      <c r="FIY91" s="20">
        <v>-8798.3333333333303</v>
      </c>
      <c r="FIZ91" s="20">
        <v>-14478.333333333299</v>
      </c>
      <c r="FJA91" s="20">
        <v>-39506.166666666701</v>
      </c>
      <c r="FJB91" s="20">
        <v>-3984.1666666666601</v>
      </c>
      <c r="FJC91" s="20">
        <v>-17540.166666666701</v>
      </c>
      <c r="FJD91" s="20">
        <v>-12366</v>
      </c>
      <c r="FJE91" s="20">
        <v>-19068.833333333299</v>
      </c>
      <c r="FJF91" s="20">
        <v>41243.166666666701</v>
      </c>
      <c r="FJG91" s="20">
        <v>-1262.8333333333301</v>
      </c>
      <c r="FJH91" s="20">
        <v>-22799</v>
      </c>
      <c r="FJI91" s="20">
        <v>-772.66666666666401</v>
      </c>
      <c r="FJJ91" s="20">
        <v>-664</v>
      </c>
      <c r="FJK91" s="20">
        <v>-17494.166666666701</v>
      </c>
      <c r="FJL91" s="20">
        <v>-46984.833333333299</v>
      </c>
      <c r="FJM91" s="20">
        <v>-13341.333333333299</v>
      </c>
      <c r="FJN91" s="20">
        <v>-28886.166666666701</v>
      </c>
      <c r="FJO91" s="20">
        <v>-32435</v>
      </c>
      <c r="FJP91" s="20">
        <v>-27372.666666666701</v>
      </c>
      <c r="FJQ91" s="20">
        <v>3543.3333333333399</v>
      </c>
      <c r="FJR91" s="20">
        <v>-5796.1666666666697</v>
      </c>
      <c r="FJS91" s="20">
        <v>6324.8333333333303</v>
      </c>
      <c r="FJT91" s="20">
        <v>-13260</v>
      </c>
      <c r="FJU91" s="20">
        <v>-6595.1666666666597</v>
      </c>
      <c r="FJV91" s="20">
        <v>-40202.666666666701</v>
      </c>
      <c r="FJW91" s="20">
        <v>4374</v>
      </c>
      <c r="FJX91" s="20">
        <v>-10266.166666666701</v>
      </c>
      <c r="FJY91" s="20">
        <v>-18380.333333333299</v>
      </c>
      <c r="FJZ91" s="20">
        <v>-12060.166666666701</v>
      </c>
      <c r="FKA91" s="20">
        <v>10557</v>
      </c>
      <c r="FKB91" s="20">
        <v>1156.5</v>
      </c>
      <c r="FKC91" s="20">
        <v>-8002.3333333333303</v>
      </c>
      <c r="FKD91" s="20">
        <v>-9449.6666666666697</v>
      </c>
      <c r="FKE91" s="20">
        <v>711.33333333333303</v>
      </c>
      <c r="FKF91" s="20">
        <v>-6435.3333333333303</v>
      </c>
      <c r="FKG91" s="20">
        <v>-21519</v>
      </c>
      <c r="FKH91" s="20">
        <v>-7711.3333333333303</v>
      </c>
      <c r="FKI91" s="20">
        <v>-10748</v>
      </c>
      <c r="FKJ91" s="20">
        <v>-9086.3333333333303</v>
      </c>
      <c r="FKK91" s="20">
        <v>-13040.666666666701</v>
      </c>
      <c r="FKL91" s="20">
        <v>-27</v>
      </c>
      <c r="FKM91" s="20">
        <v>-9488.1666666666697</v>
      </c>
      <c r="FKN91" s="20">
        <v>1668.3333333333301</v>
      </c>
      <c r="FKO91" s="20">
        <v>-4443.3333333333303</v>
      </c>
      <c r="FKP91" s="20">
        <v>-11185.666666666701</v>
      </c>
      <c r="FKQ91" s="20">
        <v>-23834</v>
      </c>
      <c r="FKR91" s="20">
        <v>-9677.3333333333303</v>
      </c>
      <c r="FKS91" s="20">
        <v>-15618.5</v>
      </c>
      <c r="FKT91" s="20">
        <v>-7053</v>
      </c>
      <c r="FKU91" s="20">
        <v>14888.5</v>
      </c>
      <c r="FKV91" s="20">
        <v>4787</v>
      </c>
      <c r="FKW91" s="20">
        <v>-1351.1666666666699</v>
      </c>
      <c r="FKX91" s="20">
        <v>-3258.1666666666702</v>
      </c>
      <c r="FKY91" s="20">
        <v>16550.333333333299</v>
      </c>
      <c r="FKZ91" s="20">
        <v>-1264</v>
      </c>
      <c r="FLA91" s="20">
        <v>7790</v>
      </c>
      <c r="FLB91" s="20">
        <v>9525.6666666666697</v>
      </c>
      <c r="FLC91" s="20">
        <v>6518.5</v>
      </c>
      <c r="FLD91" s="20">
        <v>6086.6666666666697</v>
      </c>
      <c r="FLE91" s="20">
        <v>727.16666666666697</v>
      </c>
      <c r="FLF91" s="20">
        <v>8129.8333333333303</v>
      </c>
      <c r="FLG91" s="20">
        <v>9033.6666666666697</v>
      </c>
      <c r="FLH91" s="20">
        <v>15895</v>
      </c>
      <c r="FLI91" s="20">
        <v>2813.1666666666702</v>
      </c>
      <c r="FLJ91" s="20">
        <v>2624.6666666666702</v>
      </c>
      <c r="FLK91" s="20">
        <v>13750.666666666701</v>
      </c>
      <c r="FLL91" s="20">
        <v>13295.333333333299</v>
      </c>
      <c r="FLM91" s="20">
        <v>20153.333333333299</v>
      </c>
      <c r="FLN91" s="20">
        <v>20102.5</v>
      </c>
      <c r="FLO91" s="20">
        <v>10672.333333333299</v>
      </c>
      <c r="FLP91" s="20">
        <v>-17866.666666666701</v>
      </c>
      <c r="FLQ91" s="20">
        <v>22841.833333333299</v>
      </c>
      <c r="FLR91" s="20">
        <v>-3381</v>
      </c>
      <c r="FLS91" s="20">
        <v>-21906.666666666701</v>
      </c>
      <c r="FLT91" s="20">
        <v>-3609.8333333333298</v>
      </c>
      <c r="FLU91" s="20">
        <v>4016.1666666666702</v>
      </c>
      <c r="FLV91" s="20">
        <v>-9156.1666666666606</v>
      </c>
      <c r="FLW91" s="20">
        <v>-33954.166666666701</v>
      </c>
      <c r="FLX91" s="20">
        <v>-9845.5</v>
      </c>
      <c r="FLY91" s="20">
        <v>-23019</v>
      </c>
      <c r="FLZ91" s="20">
        <v>-26069</v>
      </c>
      <c r="FMA91" s="20">
        <v>-26111</v>
      </c>
      <c r="FMB91" s="20">
        <v>931.66666666666401</v>
      </c>
      <c r="FMC91" s="20">
        <v>-6597.1666666666597</v>
      </c>
      <c r="FMD91" s="20">
        <v>6546.8333333333303</v>
      </c>
      <c r="FME91" s="20">
        <v>-13707.333333333299</v>
      </c>
      <c r="FMF91" s="20">
        <v>-4354.8333333333303</v>
      </c>
      <c r="FMG91" s="20">
        <v>-33895.166666666701</v>
      </c>
      <c r="FMH91" s="20">
        <v>-5469.8333333333303</v>
      </c>
      <c r="FMI91" s="20">
        <v>-11887.5</v>
      </c>
      <c r="FMJ91" s="20">
        <v>-17606</v>
      </c>
      <c r="FMK91" s="20">
        <v>23101.333333333299</v>
      </c>
      <c r="FML91" s="20">
        <v>3858.3333333333298</v>
      </c>
      <c r="FMM91" s="20">
        <v>-8690.6666666666697</v>
      </c>
      <c r="FMN91" s="20">
        <v>-17579.833333333299</v>
      </c>
      <c r="FMO91" s="20">
        <v>33683</v>
      </c>
      <c r="FMP91" s="20">
        <v>4583.6666666666697</v>
      </c>
      <c r="FMQ91" s="20">
        <v>18715.333333333299</v>
      </c>
      <c r="FMR91" s="20">
        <v>18156</v>
      </c>
      <c r="FMS91" s="20">
        <v>13437.5</v>
      </c>
      <c r="FMT91" s="20">
        <v>5073.6666666666597</v>
      </c>
      <c r="FMU91" s="20">
        <v>-8735.8333333333394</v>
      </c>
      <c r="FMV91" s="20">
        <v>4653.8333333333303</v>
      </c>
      <c r="FMW91" s="20">
        <v>14759.333333333299</v>
      </c>
      <c r="FMX91" s="20">
        <v>31203.833333333299</v>
      </c>
      <c r="FMY91" s="20">
        <v>9576.5</v>
      </c>
      <c r="FMZ91" s="20">
        <v>-4277.6666666666597</v>
      </c>
      <c r="FNA91" s="20">
        <v>34236.333333333299</v>
      </c>
      <c r="FNB91" s="20">
        <v>22189.666666666701</v>
      </c>
      <c r="FNC91" s="20">
        <v>32901</v>
      </c>
      <c r="FND91" s="20">
        <v>39932</v>
      </c>
      <c r="FNE91" s="20">
        <v>10165.333333333299</v>
      </c>
      <c r="FNF91" s="20">
        <v>-30202.333333333299</v>
      </c>
      <c r="FNG91" s="20">
        <v>49214.5</v>
      </c>
      <c r="FNH91" s="20">
        <v>-1458.5</v>
      </c>
      <c r="FNI91" s="20">
        <v>-28552.666666666701</v>
      </c>
      <c r="FNJ91" s="20">
        <v>-11438.166666666701</v>
      </c>
      <c r="FNK91" s="20">
        <v>3638.8333333333298</v>
      </c>
      <c r="FNL91" s="20">
        <v>-21789</v>
      </c>
      <c r="FNM91" s="20">
        <v>-60040.666666666701</v>
      </c>
      <c r="FNN91" s="20">
        <v>-17534.5</v>
      </c>
      <c r="FNO91" s="20">
        <v>-37480.166666666701</v>
      </c>
      <c r="FNP91" s="20">
        <v>-39131.666666666701</v>
      </c>
      <c r="FNQ91" s="20">
        <v>-37716.333333333299</v>
      </c>
      <c r="FNR91" s="20">
        <v>528.33333333333599</v>
      </c>
      <c r="FNS91" s="20">
        <v>-17024</v>
      </c>
      <c r="FNT91" s="20">
        <v>8814.1666666666697</v>
      </c>
      <c r="FNU91" s="20">
        <v>-18567.166666666701</v>
      </c>
      <c r="FNV91" s="20">
        <v>-13402.333333333299</v>
      </c>
      <c r="FNW91" s="20">
        <v>-55466.5</v>
      </c>
      <c r="FNX91" s="20">
        <v>-9267.1666666666606</v>
      </c>
      <c r="FNY91" s="20">
        <v>-24318.5</v>
      </c>
      <c r="FNZ91" s="20">
        <v>-28202.666666666701</v>
      </c>
      <c r="FOA91" s="20">
        <v>-20262</v>
      </c>
      <c r="FOB91" s="20">
        <v>41411.5</v>
      </c>
      <c r="FOC91" s="20">
        <v>-3288.5</v>
      </c>
      <c r="FOD91" s="20">
        <v>-29219.5</v>
      </c>
      <c r="FOE91" s="20">
        <v>-1154.3333333333401</v>
      </c>
      <c r="FOF91" s="20">
        <v>3299.6666666666702</v>
      </c>
      <c r="FOG91" s="20">
        <v>-13951.333333333299</v>
      </c>
      <c r="FOH91" s="20">
        <v>-47772.666666666701</v>
      </c>
      <c r="FOI91" s="20">
        <v>-12173.833333333299</v>
      </c>
      <c r="FOJ91" s="20">
        <v>-30710.666666666701</v>
      </c>
      <c r="FOK91" s="20">
        <v>-35581.5</v>
      </c>
      <c r="FOL91" s="20">
        <v>-31308.5</v>
      </c>
      <c r="FOM91" s="20">
        <v>4610.3333333333403</v>
      </c>
      <c r="FON91" s="20">
        <v>-6367.6666666666597</v>
      </c>
      <c r="FOO91" s="20">
        <v>9399</v>
      </c>
      <c r="FOP91" s="20">
        <v>-16823.5</v>
      </c>
      <c r="FOQ91" s="20">
        <v>-3805</v>
      </c>
      <c r="FOR91" s="20">
        <v>-43115</v>
      </c>
      <c r="FOS91" s="20">
        <v>849</v>
      </c>
      <c r="FOT91" s="20">
        <v>-10963</v>
      </c>
      <c r="FOU91" s="20">
        <v>-20668.666666666701</v>
      </c>
      <c r="FOV91" s="20">
        <v>3718.3333333333298</v>
      </c>
      <c r="FOW91" s="20">
        <v>28432.166666666701</v>
      </c>
      <c r="FOX91" s="20">
        <v>206.166666666667</v>
      </c>
      <c r="FOY91" s="20">
        <v>-16973.666666666701</v>
      </c>
      <c r="FOZ91" s="20">
        <v>15409.333333333299</v>
      </c>
      <c r="FPA91" s="20">
        <v>-6342</v>
      </c>
      <c r="FPB91" s="20">
        <v>-3702</v>
      </c>
      <c r="FPC91" s="20">
        <v>-24380.666666666701</v>
      </c>
      <c r="FPD91" s="20">
        <v>-3744.6666666666601</v>
      </c>
      <c r="FPE91" s="20">
        <v>-10093</v>
      </c>
      <c r="FPF91" s="20">
        <v>-16631.666666666701</v>
      </c>
      <c r="FPG91" s="20">
        <v>-6869</v>
      </c>
      <c r="FPH91" s="20">
        <v>14483</v>
      </c>
      <c r="FPI91" s="20">
        <v>12553.166666666701</v>
      </c>
      <c r="FPJ91" s="20">
        <v>4551.5</v>
      </c>
      <c r="FPK91" s="20">
        <v>-2878.1666666666702</v>
      </c>
      <c r="FPL91" s="20">
        <v>4000</v>
      </c>
      <c r="FPM91" s="20">
        <v>-16518.666666666701</v>
      </c>
      <c r="FPN91" s="20">
        <v>25651.333333333299</v>
      </c>
      <c r="FPO91" s="20">
        <v>11863.333333333299</v>
      </c>
      <c r="FPP91" s="20">
        <v>5501.3333333333303</v>
      </c>
      <c r="FPQ91" s="20">
        <v>-12071.833333333299</v>
      </c>
      <c r="FPR91" s="20">
        <v>69300.833333333299</v>
      </c>
      <c r="FPS91" s="20">
        <v>2627.8333333333298</v>
      </c>
      <c r="FPT91" s="20">
        <v>-27025.666666666701</v>
      </c>
      <c r="FPU91" s="20">
        <v>-4579.1666666666597</v>
      </c>
      <c r="FPV91" s="20">
        <v>1147.5</v>
      </c>
      <c r="FPW91" s="20">
        <v>-12697.5</v>
      </c>
      <c r="FPX91" s="20">
        <v>-54515.5</v>
      </c>
      <c r="FPY91" s="20">
        <v>-12381.833333333299</v>
      </c>
      <c r="FPZ91" s="20">
        <v>-22249.333333333299</v>
      </c>
      <c r="FQA91" s="20">
        <v>-26615.666666666701</v>
      </c>
      <c r="FQB91" s="20">
        <v>-24228.333333333299</v>
      </c>
      <c r="FQC91" s="20">
        <v>15062.333333333299</v>
      </c>
      <c r="FQD91" s="20">
        <v>-8502.3333333333394</v>
      </c>
      <c r="FQE91" s="20">
        <v>8095.8333333333303</v>
      </c>
      <c r="FQF91" s="20">
        <v>-9174.0000000000091</v>
      </c>
      <c r="FQG91" s="20">
        <v>-10890.833333333299</v>
      </c>
      <c r="FQH91" s="20">
        <v>-45119.833333333299</v>
      </c>
      <c r="FQI91" s="20">
        <v>3495.1666666666601</v>
      </c>
      <c r="FQJ91" s="20">
        <v>-16017</v>
      </c>
      <c r="FQK91" s="20">
        <v>-7359.6666666666597</v>
      </c>
      <c r="FQL91" s="20">
        <v>-45011.666666666701</v>
      </c>
      <c r="FQM91" s="20">
        <v>-30874.833333333299</v>
      </c>
      <c r="FQN91" s="20">
        <v>-5803.8333333333303</v>
      </c>
      <c r="FQO91" s="20">
        <v>-24146.5</v>
      </c>
      <c r="FQP91" s="20">
        <v>-26147.666666666701</v>
      </c>
      <c r="FQQ91" s="20">
        <v>-1222.5</v>
      </c>
      <c r="FQR91" s="20">
        <v>-12002</v>
      </c>
      <c r="FQS91" s="20">
        <v>-45128.833333333299</v>
      </c>
      <c r="FQT91" s="20">
        <v>-23632.833333333299</v>
      </c>
      <c r="FQU91" s="20">
        <v>-25768</v>
      </c>
      <c r="FQV91" s="20">
        <v>-23154.666666666701</v>
      </c>
      <c r="FQW91" s="20">
        <v>-44899.166666666701</v>
      </c>
      <c r="FQX91" s="20">
        <v>-12603.833333333299</v>
      </c>
      <c r="FQY91" s="20">
        <v>-24593.166666666701</v>
      </c>
      <c r="FQZ91" s="20">
        <v>-7591.3333333333303</v>
      </c>
      <c r="FRA91" s="20">
        <v>-21178.5</v>
      </c>
      <c r="FRB91" s="20">
        <v>-30571.5</v>
      </c>
      <c r="FRC91" s="20">
        <v>-59647.833333333299</v>
      </c>
      <c r="FRD91" s="20">
        <v>-40516.333333333299</v>
      </c>
      <c r="FRE91" s="20">
        <v>-43053.166666666701</v>
      </c>
      <c r="FRF91" s="20">
        <v>-26379.666666666701</v>
      </c>
      <c r="FRG91" s="20">
        <v>7898.3333333333303</v>
      </c>
      <c r="FRH91" s="20">
        <v>-159.333333333333</v>
      </c>
      <c r="FRI91" s="20">
        <v>-989.33333333333405</v>
      </c>
      <c r="FRJ91" s="20">
        <v>3383.3333333333298</v>
      </c>
      <c r="FRK91" s="20">
        <v>5553</v>
      </c>
      <c r="FRL91" s="20">
        <v>1391.5</v>
      </c>
      <c r="FRM91" s="20">
        <v>4717</v>
      </c>
      <c r="FRN91" s="20">
        <v>12306.833333333299</v>
      </c>
      <c r="FRO91" s="20">
        <v>4915</v>
      </c>
      <c r="FRP91" s="20">
        <v>6642.6666666666697</v>
      </c>
      <c r="FRQ91" s="20">
        <v>4814.5</v>
      </c>
      <c r="FRR91" s="20">
        <v>6630.3333333333303</v>
      </c>
      <c r="FRS91" s="20">
        <v>1023.16666666667</v>
      </c>
      <c r="FRT91" s="20">
        <v>5503.8333333333303</v>
      </c>
      <c r="FRU91" s="20">
        <v>-168.333333333333</v>
      </c>
      <c r="FRV91" s="20">
        <v>2183</v>
      </c>
      <c r="FRW91" s="20">
        <v>7717.1666666666697</v>
      </c>
      <c r="FRX91" s="20">
        <v>14199.5</v>
      </c>
      <c r="FRY91" s="20">
        <v>4805</v>
      </c>
      <c r="FRZ91" s="20">
        <v>8802.1666666666697</v>
      </c>
      <c r="FSA91" s="20">
        <v>3749</v>
      </c>
      <c r="FSB91" s="20">
        <v>34019.333333333299</v>
      </c>
      <c r="FSC91" s="20">
        <v>-14451</v>
      </c>
      <c r="FSD91" s="20">
        <v>-2205.6666666666702</v>
      </c>
      <c r="FSE91" s="20">
        <v>8357.6666666666697</v>
      </c>
      <c r="FSF91" s="20">
        <v>26084</v>
      </c>
      <c r="FSG91" s="20">
        <v>-2011.6666666666699</v>
      </c>
      <c r="FSH91" s="20">
        <v>22088.666666666701</v>
      </c>
      <c r="FSI91" s="20">
        <v>43289</v>
      </c>
      <c r="FSJ91" s="20">
        <v>18400.333333333299</v>
      </c>
      <c r="FSK91" s="20">
        <v>28264</v>
      </c>
      <c r="FSL91" s="20">
        <v>21052.666666666701</v>
      </c>
      <c r="FSM91" s="20">
        <v>29205.666666666701</v>
      </c>
      <c r="FSN91" s="20">
        <v>11515.666666666701</v>
      </c>
      <c r="FSO91" s="20">
        <v>27222.333333333299</v>
      </c>
      <c r="FSP91" s="20">
        <v>-1788</v>
      </c>
      <c r="FSQ91" s="20">
        <v>10814.333333333299</v>
      </c>
      <c r="FSR91" s="20">
        <v>26242.333333333299</v>
      </c>
      <c r="FSS91" s="20">
        <v>48223</v>
      </c>
      <c r="FST91" s="20">
        <v>28118.666666666701</v>
      </c>
      <c r="FSU91" s="20">
        <v>38129.666666666701</v>
      </c>
      <c r="FSV91" s="20">
        <v>26768.666666666701</v>
      </c>
      <c r="FSW91" s="20">
        <v>-28436.666666666701</v>
      </c>
      <c r="FSX91" s="20">
        <v>76183.833333333299</v>
      </c>
      <c r="FSY91" s="20">
        <v>7716.5</v>
      </c>
      <c r="FSZ91" s="20">
        <v>-30218</v>
      </c>
      <c r="FTA91" s="20">
        <v>-18664</v>
      </c>
      <c r="FTB91" s="20">
        <v>-3533.1666666666702</v>
      </c>
      <c r="FTC91" s="20">
        <v>-26005</v>
      </c>
      <c r="FTD91" s="20">
        <v>-84387.5</v>
      </c>
      <c r="FTE91" s="20">
        <v>-24644.333333333299</v>
      </c>
      <c r="FTF91" s="20">
        <v>-36724</v>
      </c>
      <c r="FTG91" s="20">
        <v>-35231.833333333299</v>
      </c>
      <c r="FTH91" s="20">
        <v>-36578.333333333299</v>
      </c>
      <c r="FTI91" s="20">
        <v>13513.833333333299</v>
      </c>
      <c r="FTJ91" s="20">
        <v>-21899</v>
      </c>
      <c r="FTK91" s="20">
        <v>8387.1666666666697</v>
      </c>
      <c r="FTL91" s="20">
        <v>-10339.5</v>
      </c>
      <c r="FTM91" s="20">
        <v>-32037.166666666701</v>
      </c>
      <c r="FTN91" s="20">
        <v>-78651.166666666701</v>
      </c>
      <c r="FTO91" s="20">
        <v>-5851.3333333333403</v>
      </c>
      <c r="FTP91" s="20">
        <v>-38213.166666666701</v>
      </c>
      <c r="FTQ91" s="20">
        <v>-13427</v>
      </c>
      <c r="FTR91" s="20">
        <v>857.00000000000102</v>
      </c>
      <c r="FTS91" s="20">
        <v>4360.5</v>
      </c>
      <c r="FTT91" s="20">
        <v>-487.5</v>
      </c>
      <c r="FTU91" s="20">
        <v>-1001.66666666667</v>
      </c>
      <c r="FTV91" s="20">
        <v>-889.66666666666697</v>
      </c>
      <c r="FTW91" s="20">
        <v>2613.6666666666702</v>
      </c>
      <c r="FTX91" s="20">
        <v>2300.6666666666702</v>
      </c>
      <c r="FTY91" s="20">
        <v>894</v>
      </c>
      <c r="FTZ91" s="20">
        <v>-55.000000000000099</v>
      </c>
      <c r="FUA91" s="20">
        <v>1710</v>
      </c>
      <c r="FUB91" s="20">
        <v>741.66666666666697</v>
      </c>
      <c r="FUC91" s="20">
        <v>-2111</v>
      </c>
      <c r="FUD91" s="20">
        <v>792.33333333333303</v>
      </c>
      <c r="FUE91" s="20">
        <v>-124.166666666666</v>
      </c>
      <c r="FUF91" s="20">
        <v>196.5</v>
      </c>
      <c r="FUG91" s="20">
        <v>-100.5</v>
      </c>
      <c r="FUH91" s="20">
        <v>252.666666666667</v>
      </c>
      <c r="FUI91" s="20">
        <v>-133.666666666667</v>
      </c>
      <c r="FUJ91" s="20">
        <v>-3501.6666666666702</v>
      </c>
      <c r="FUK91" s="20">
        <v>-2205.6666666666702</v>
      </c>
      <c r="FUL91" s="20">
        <v>20</v>
      </c>
      <c r="FUM91" s="20">
        <v>-7398.5</v>
      </c>
      <c r="FUN91" s="20">
        <v>47346.5</v>
      </c>
      <c r="FUO91" s="20">
        <v>1976.5</v>
      </c>
      <c r="FUP91" s="20">
        <v>-14023.833333333299</v>
      </c>
      <c r="FUQ91" s="20">
        <v>-4546.5</v>
      </c>
      <c r="FUR91" s="20">
        <v>2753.1666666666702</v>
      </c>
      <c r="FUS91" s="20">
        <v>-9186.8333333333394</v>
      </c>
      <c r="FUT91" s="20">
        <v>-31367.833333333299</v>
      </c>
      <c r="FUU91" s="20">
        <v>-6253.6666666666697</v>
      </c>
      <c r="FUV91" s="20">
        <v>-14317.333333333299</v>
      </c>
      <c r="FUW91" s="20">
        <v>-16044.166666666701</v>
      </c>
      <c r="FUX91" s="20">
        <v>-13173.5</v>
      </c>
      <c r="FUY91" s="20">
        <v>7317.3333333333403</v>
      </c>
      <c r="FUZ91" s="20">
        <v>-7634.1666666666597</v>
      </c>
      <c r="FVA91" s="20">
        <v>6386</v>
      </c>
      <c r="FVB91" s="20">
        <v>-5403</v>
      </c>
      <c r="FVC91" s="20">
        <v>-5330.1666666666697</v>
      </c>
      <c r="FVD91" s="20">
        <v>-24470.833333333299</v>
      </c>
      <c r="FVE91" s="20">
        <v>501.16666666667197</v>
      </c>
      <c r="FVF91" s="20">
        <v>-10224.333333333299</v>
      </c>
      <c r="FVG91" s="20">
        <v>-7264.3333333333403</v>
      </c>
      <c r="FVH91" s="20">
        <v>17198.5</v>
      </c>
      <c r="FVI91" s="20">
        <v>42664.166666666701</v>
      </c>
      <c r="FVJ91" s="20">
        <v>-5.1666666666642396</v>
      </c>
      <c r="FVK91" s="20">
        <v>-14003.5</v>
      </c>
      <c r="FVL91" s="20">
        <v>17068.5</v>
      </c>
      <c r="FVM91" s="20">
        <v>890.00000000000102</v>
      </c>
      <c r="FVN91" s="20">
        <v>7248.1666666666697</v>
      </c>
      <c r="FVO91" s="20">
        <v>-6934.3333333333303</v>
      </c>
      <c r="FVP91" s="20">
        <v>5534.3333333333403</v>
      </c>
      <c r="FVQ91" s="20">
        <v>3450</v>
      </c>
      <c r="FVR91" s="20">
        <v>-5344</v>
      </c>
      <c r="FVS91" s="20">
        <v>3907.1666666666702</v>
      </c>
      <c r="FVT91" s="20">
        <v>19499.166666666701</v>
      </c>
      <c r="FVU91" s="20">
        <v>14683.666666666701</v>
      </c>
      <c r="FVV91" s="20">
        <v>6583.6666666666697</v>
      </c>
      <c r="FVW91" s="20">
        <v>953.66666666666401</v>
      </c>
      <c r="FVX91" s="20">
        <v>13801</v>
      </c>
      <c r="FVY91" s="20">
        <v>3611.3333333333399</v>
      </c>
      <c r="FVZ91" s="20">
        <v>24430.166666666701</v>
      </c>
      <c r="FWA91" s="20">
        <v>18087.833333333299</v>
      </c>
      <c r="FWB91" s="20">
        <v>13158.666666666701</v>
      </c>
      <c r="FWC91" s="20">
        <v>-6398.3333333333403</v>
      </c>
      <c r="FWD91" s="20">
        <v>19511.666666666701</v>
      </c>
      <c r="FWE91" s="20">
        <v>-2021</v>
      </c>
      <c r="FWF91" s="20">
        <v>-10378.666666666701</v>
      </c>
      <c r="FWG91" s="20">
        <v>-764.33333333333201</v>
      </c>
      <c r="FWH91" s="20">
        <v>3900.5</v>
      </c>
      <c r="FWI91" s="20">
        <v>-3523.6666666666702</v>
      </c>
      <c r="FWJ91" s="20">
        <v>-14642.166666666701</v>
      </c>
      <c r="FWK91" s="20">
        <v>-3756.3333333333298</v>
      </c>
      <c r="FWL91" s="20">
        <v>-9464</v>
      </c>
      <c r="FWM91" s="20">
        <v>-12231.833333333299</v>
      </c>
      <c r="FWN91" s="20">
        <v>-12450.333333333299</v>
      </c>
      <c r="FWO91" s="20">
        <v>1259.5</v>
      </c>
      <c r="FWP91" s="20">
        <v>-2448.1666666666601</v>
      </c>
      <c r="FWQ91" s="20">
        <v>3372</v>
      </c>
      <c r="FWR91" s="20">
        <v>-6445.3333333333303</v>
      </c>
      <c r="FWS91" s="20">
        <v>391.5</v>
      </c>
      <c r="FWT91" s="20">
        <v>-12760.833333333299</v>
      </c>
      <c r="FWU91" s="20">
        <v>-2543.6666666666601</v>
      </c>
      <c r="FWV91" s="20">
        <v>-4610.1666666666697</v>
      </c>
      <c r="FWW91" s="20">
        <v>-8751</v>
      </c>
      <c r="FWX91" s="20">
        <v>4717.1666666666597</v>
      </c>
      <c r="FWY91" s="20">
        <v>10474</v>
      </c>
      <c r="FWZ91" s="20">
        <v>-2231.3333333333298</v>
      </c>
      <c r="FXA91" s="20">
        <v>-10549.5</v>
      </c>
      <c r="FXB91" s="20">
        <v>8784.5</v>
      </c>
      <c r="FXC91" s="20">
        <v>-960</v>
      </c>
      <c r="FXD91" s="20">
        <v>3461.1666666666702</v>
      </c>
      <c r="FXE91" s="20">
        <v>-3640</v>
      </c>
      <c r="FXF91" s="20">
        <v>3412</v>
      </c>
      <c r="FXG91" s="20">
        <v>-166.666666666672</v>
      </c>
      <c r="FXH91" s="20">
        <v>-4935.99999999999</v>
      </c>
      <c r="FXI91" s="20">
        <v>1048.5</v>
      </c>
      <c r="FXJ91" s="20">
        <v>7820.8333333333303</v>
      </c>
      <c r="FXK91" s="20">
        <v>6194.1666666666597</v>
      </c>
      <c r="FXL91" s="20">
        <v>2041.8333333333301</v>
      </c>
      <c r="FXM91" s="20">
        <v>-3608.5</v>
      </c>
      <c r="FXN91" s="20">
        <v>8525.3333333333303</v>
      </c>
      <c r="FXO91" s="20">
        <v>2458</v>
      </c>
      <c r="FXP91" s="20">
        <v>11770.833333333299</v>
      </c>
      <c r="FXQ91" s="20">
        <v>11236.166666666701</v>
      </c>
      <c r="FXR91" s="20">
        <v>3856.6666666666702</v>
      </c>
      <c r="FXS91" s="20">
        <v>21620.333333333299</v>
      </c>
      <c r="FXT91" s="20">
        <v>-4804.6666666666697</v>
      </c>
      <c r="FXU91" s="20">
        <v>-4398</v>
      </c>
      <c r="FXV91" s="20">
        <v>1603.6666666666699</v>
      </c>
      <c r="FXW91" s="20">
        <v>19837.666666666701</v>
      </c>
      <c r="FXX91" s="20">
        <v>1593.1666666666699</v>
      </c>
      <c r="FXY91" s="20">
        <v>14578.333333333299</v>
      </c>
      <c r="FXZ91" s="20">
        <v>30218.5</v>
      </c>
      <c r="FYA91" s="20">
        <v>14826.666666666701</v>
      </c>
      <c r="FYB91" s="20">
        <v>16002</v>
      </c>
      <c r="FYC91" s="20">
        <v>9106.5</v>
      </c>
      <c r="FYD91" s="20">
        <v>18004.666666666701</v>
      </c>
      <c r="FYE91" s="20">
        <v>6297.5</v>
      </c>
      <c r="FYF91" s="20">
        <v>18163.166666666701</v>
      </c>
      <c r="FYG91" s="20">
        <v>674.66666666666595</v>
      </c>
      <c r="FYH91" s="20">
        <v>2565</v>
      </c>
      <c r="FYI91" s="20">
        <v>24714.166666666701</v>
      </c>
      <c r="FYJ91" s="20">
        <v>37030.5</v>
      </c>
      <c r="FYK91" s="20">
        <v>19794.333333333299</v>
      </c>
      <c r="FYL91" s="20">
        <v>30370.5</v>
      </c>
      <c r="FYM91" s="20">
        <v>11981</v>
      </c>
      <c r="FYN91" s="20">
        <v>5566.6666666666697</v>
      </c>
      <c r="FYO91" s="20">
        <v>17829.833333333299</v>
      </c>
      <c r="FYP91" s="20">
        <v>-4690.1666666666697</v>
      </c>
      <c r="FYQ91" s="20">
        <v>-9372.3333333333394</v>
      </c>
      <c r="FYR91" s="20">
        <v>11326.666666666701</v>
      </c>
      <c r="FYS91" s="20">
        <v>4775</v>
      </c>
      <c r="FYT91" s="20">
        <v>3891</v>
      </c>
      <c r="FYU91" s="20">
        <v>1846.6666666666699</v>
      </c>
      <c r="FYV91" s="20">
        <v>4058.6666666666702</v>
      </c>
      <c r="FYW91" s="20">
        <v>-1392</v>
      </c>
      <c r="FYX91" s="20">
        <v>-8365.3333333333303</v>
      </c>
      <c r="FYY91" s="20">
        <v>-3321</v>
      </c>
      <c r="FYZ91" s="20">
        <v>4408</v>
      </c>
      <c r="FZA91" s="20">
        <v>8621.8333333333394</v>
      </c>
      <c r="FZB91" s="20">
        <v>3816.5</v>
      </c>
      <c r="FZC91" s="20">
        <v>-5154.8333333333403</v>
      </c>
      <c r="FZD91" s="20">
        <v>14722</v>
      </c>
      <c r="FZE91" s="20">
        <v>7739.6666666666697</v>
      </c>
      <c r="FZF91" s="20">
        <v>9496.6666666666697</v>
      </c>
      <c r="FZG91" s="20">
        <v>12994.666666666701</v>
      </c>
      <c r="FZH91" s="20">
        <v>-2961.3333333333298</v>
      </c>
      <c r="FZI91" s="20">
        <v>-23014.666666666701</v>
      </c>
      <c r="FZJ91" s="20">
        <v>41191.666666666701</v>
      </c>
      <c r="FZK91" s="20">
        <v>1703.6666666666699</v>
      </c>
      <c r="FZL91" s="20">
        <v>-17490.333333333299</v>
      </c>
      <c r="FZM91" s="20">
        <v>-14820.666666666701</v>
      </c>
      <c r="FZN91" s="20">
        <v>1949.8333333333301</v>
      </c>
      <c r="FZO91" s="20">
        <v>-17296.666666666701</v>
      </c>
      <c r="FZP91" s="20">
        <v>-46942.833333333299</v>
      </c>
      <c r="FZQ91" s="20">
        <v>-14453</v>
      </c>
      <c r="FZR91" s="20">
        <v>-24936.666666666701</v>
      </c>
      <c r="FZS91" s="20">
        <v>-23848.5</v>
      </c>
      <c r="FZT91" s="20">
        <v>-26046</v>
      </c>
      <c r="FZU91" s="20">
        <v>897.16666666666401</v>
      </c>
      <c r="FZV91" s="20">
        <v>-17889.166666666701</v>
      </c>
      <c r="FZW91" s="20">
        <v>4659</v>
      </c>
      <c r="FZX91" s="20">
        <v>-10753.666666666701</v>
      </c>
      <c r="FZY91" s="20">
        <v>-16751.833333333299</v>
      </c>
      <c r="FZZ91" s="20">
        <v>-43696.833333333299</v>
      </c>
      <c r="GAA91" s="20">
        <v>-12243.333333333299</v>
      </c>
      <c r="GAB91" s="20">
        <v>-25501.833333333299</v>
      </c>
      <c r="GAC91" s="20">
        <v>-18148.333333333299</v>
      </c>
      <c r="GAD91" s="20">
        <v>-20616.333333333299</v>
      </c>
      <c r="GAE91" s="20">
        <v>88576.833333333299</v>
      </c>
      <c r="GAF91" s="20">
        <v>9404.8333333333303</v>
      </c>
      <c r="GAG91" s="20">
        <v>-28974.666666666701</v>
      </c>
      <c r="GAH91" s="20">
        <v>-14869</v>
      </c>
      <c r="GAI91" s="20">
        <v>-3910.1666666666702</v>
      </c>
      <c r="GAJ91" s="20">
        <v>-23848.666666666701</v>
      </c>
      <c r="GAK91" s="20">
        <v>-81845.833333333299</v>
      </c>
      <c r="GAL91" s="20">
        <v>-21520.666666666701</v>
      </c>
      <c r="GAM91" s="20">
        <v>-32243.333333333299</v>
      </c>
      <c r="GAN91" s="20">
        <v>-31769.833333333299</v>
      </c>
      <c r="GAO91" s="20">
        <v>-29943.666666666701</v>
      </c>
      <c r="GAP91" s="20">
        <v>18823.833333333299</v>
      </c>
      <c r="GAQ91" s="20">
        <v>-18416.333333333299</v>
      </c>
      <c r="GAR91" s="20">
        <v>9628.1666666666697</v>
      </c>
      <c r="GAS91" s="20">
        <v>-6792.1666666666597</v>
      </c>
      <c r="GAT91" s="20">
        <v>-28711.5</v>
      </c>
      <c r="GAU91" s="20">
        <v>-72441.5</v>
      </c>
      <c r="GAV91" s="20">
        <v>1557</v>
      </c>
      <c r="GAW91" s="20">
        <v>-32615.833333333299</v>
      </c>
      <c r="GAX91" s="20">
        <v>-6825.6666666666597</v>
      </c>
      <c r="GAY91" s="20">
        <v>-6249.6666666666697</v>
      </c>
      <c r="GAZ91" s="20">
        <v>37813.666666666701</v>
      </c>
      <c r="GBA91" s="20">
        <v>1846.6666666666699</v>
      </c>
      <c r="GBB91" s="20">
        <v>-5272.5</v>
      </c>
      <c r="GBC91" s="20">
        <v>-7028.3333333333403</v>
      </c>
      <c r="GBD91" s="20">
        <v>5702.5</v>
      </c>
      <c r="GBE91" s="20">
        <v>-7129</v>
      </c>
      <c r="GBF91" s="20">
        <v>-19902.833333333299</v>
      </c>
      <c r="GBG91" s="20">
        <v>-6406.5</v>
      </c>
      <c r="GBH91" s="20">
        <v>-9498.6666666666697</v>
      </c>
      <c r="GBI91" s="20">
        <v>-9952.3333333333303</v>
      </c>
      <c r="GBJ91" s="20">
        <v>-12862.5</v>
      </c>
      <c r="GBK91" s="20">
        <v>1785.5</v>
      </c>
      <c r="GBL91" s="20">
        <v>-7518.3333333333303</v>
      </c>
      <c r="GBM91" s="20">
        <v>4287.5</v>
      </c>
      <c r="GBN91" s="20">
        <v>-2184.6666666666702</v>
      </c>
      <c r="GBO91" s="20">
        <v>-6288.1666666666697</v>
      </c>
      <c r="GBP91" s="20">
        <v>-17975.5</v>
      </c>
      <c r="GBQ91" s="20">
        <v>-7403</v>
      </c>
      <c r="GBR91" s="20">
        <v>-13864.5</v>
      </c>
      <c r="GBS91" s="20">
        <v>-8626.3333333333303</v>
      </c>
      <c r="GBT91" s="20">
        <v>12663.5</v>
      </c>
      <c r="GBU91" s="20">
        <v>24075.5</v>
      </c>
      <c r="GBV91" s="20">
        <v>802.5</v>
      </c>
      <c r="GBW91" s="20">
        <v>-3451.6666666666601</v>
      </c>
      <c r="GBX91" s="20">
        <v>9625.5</v>
      </c>
      <c r="GBY91" s="20">
        <v>179</v>
      </c>
      <c r="GBZ91" s="20">
        <v>4716.5</v>
      </c>
      <c r="GCA91" s="20">
        <v>1448.6666666666599</v>
      </c>
      <c r="GCB91" s="20">
        <v>4806.1666666666697</v>
      </c>
      <c r="GCC91" s="20">
        <v>5772</v>
      </c>
      <c r="GCD91" s="20">
        <v>1396.49999999999</v>
      </c>
      <c r="GCE91" s="20">
        <v>6854.6666666666597</v>
      </c>
      <c r="GCF91" s="20">
        <v>10565.833333333299</v>
      </c>
      <c r="GCG91" s="20">
        <v>8480.8333333333303</v>
      </c>
      <c r="GCH91" s="20">
        <v>2530.8333333333298</v>
      </c>
      <c r="GCI91" s="20">
        <v>2971.3333333333298</v>
      </c>
      <c r="GCJ91" s="20">
        <v>8531</v>
      </c>
      <c r="GCK91" s="20">
        <v>8535.6666666666606</v>
      </c>
      <c r="GCL91" s="20">
        <v>14351.166666666701</v>
      </c>
      <c r="GCM91" s="20">
        <v>11751.5</v>
      </c>
      <c r="GCN91" s="20">
        <v>9636</v>
      </c>
      <c r="GCO91" s="20">
        <v>-26017.833333333299</v>
      </c>
      <c r="GCP91" s="20">
        <v>47917.5</v>
      </c>
      <c r="GCQ91" s="20">
        <v>2248.1666666666702</v>
      </c>
      <c r="GCR91" s="20">
        <v>-26057.166666666701</v>
      </c>
      <c r="GCS91" s="20">
        <v>-14613.166666666701</v>
      </c>
      <c r="GCT91" s="20">
        <v>693.66666666666595</v>
      </c>
      <c r="GCU91" s="20">
        <v>-17836.166666666701</v>
      </c>
      <c r="GCV91" s="20">
        <v>-61384</v>
      </c>
      <c r="GCW91" s="20">
        <v>-19563</v>
      </c>
      <c r="GCX91" s="20">
        <v>-29860.666666666701</v>
      </c>
      <c r="GCY91" s="20">
        <v>-30152.333333333299</v>
      </c>
      <c r="GCZ91" s="20">
        <v>-34804.5</v>
      </c>
      <c r="GDA91" s="20">
        <v>6079.1666666666697</v>
      </c>
      <c r="GDB91" s="20">
        <v>-16721</v>
      </c>
      <c r="GDC91" s="20">
        <v>5977.3333333333303</v>
      </c>
      <c r="GDD91" s="20">
        <v>-12314</v>
      </c>
      <c r="GDE91" s="20">
        <v>-22164</v>
      </c>
      <c r="GDF91" s="20">
        <v>-60519.666666666701</v>
      </c>
      <c r="GDG91" s="20">
        <v>-11278.833333333299</v>
      </c>
      <c r="GDH91" s="20">
        <v>-30715.5</v>
      </c>
      <c r="GDI91" s="20">
        <v>-16603.333333333299</v>
      </c>
      <c r="GDJ91" s="20">
        <v>-2124.3333333333399</v>
      </c>
      <c r="GDK91" s="20">
        <v>9550.1666666666697</v>
      </c>
      <c r="GDL91" s="20">
        <v>-4588.5</v>
      </c>
      <c r="GDM91" s="20">
        <v>-22579</v>
      </c>
      <c r="GDN91" s="20">
        <v>10034.333333333299</v>
      </c>
      <c r="GDO91" s="20">
        <v>-1411.6666666666699</v>
      </c>
      <c r="GDP91" s="20">
        <v>3074.6666666666601</v>
      </c>
      <c r="GDQ91" s="20">
        <v>-17866.666666666701</v>
      </c>
      <c r="GDR91" s="20">
        <v>-2262.3333333333298</v>
      </c>
      <c r="GDS91" s="20">
        <v>-7706</v>
      </c>
      <c r="GDT91" s="20">
        <v>-15209</v>
      </c>
      <c r="GDU91" s="20">
        <v>-12356.333333333299</v>
      </c>
      <c r="GDV91" s="20">
        <v>10275.666666666701</v>
      </c>
      <c r="GDW91" s="20">
        <v>7757.5</v>
      </c>
      <c r="GDX91" s="20">
        <v>2665.5</v>
      </c>
      <c r="GDY91" s="20">
        <v>-9358.8333333333303</v>
      </c>
      <c r="GDZ91" s="20">
        <v>5405.3333333333303</v>
      </c>
      <c r="GEA91" s="20">
        <v>-14869.666666666701</v>
      </c>
      <c r="GEB91" s="20">
        <v>10653</v>
      </c>
      <c r="GEC91" s="20">
        <v>6983</v>
      </c>
      <c r="GED91" s="20">
        <v>560</v>
      </c>
      <c r="GEE91" s="20">
        <v>-35266.333333333299</v>
      </c>
      <c r="GEF91" s="20">
        <v>84677.666666666701</v>
      </c>
      <c r="GEG91" s="20">
        <v>6745</v>
      </c>
      <c r="GEH91" s="20">
        <v>-34242.333333333299</v>
      </c>
      <c r="GEI91" s="20">
        <v>-21270.333333333299</v>
      </c>
      <c r="GEJ91" s="20">
        <v>-1731.1666666666699</v>
      </c>
      <c r="GEK91" s="20">
        <v>-30760.333333333299</v>
      </c>
      <c r="GEL91" s="20">
        <v>-94061.833333333299</v>
      </c>
      <c r="GEM91" s="20">
        <v>-28430.666666666701</v>
      </c>
      <c r="GEN91" s="20">
        <v>-44186.666666666701</v>
      </c>
      <c r="GEO91" s="20">
        <v>-43121.166666666701</v>
      </c>
      <c r="GEP91" s="20">
        <v>-45299.333333333299</v>
      </c>
      <c r="GEQ91" s="20">
        <v>11315.166666666701</v>
      </c>
      <c r="GER91" s="20">
        <v>-25455.5</v>
      </c>
      <c r="GES91" s="20">
        <v>9511</v>
      </c>
      <c r="GET91" s="20">
        <v>-14357.333333333299</v>
      </c>
      <c r="GEU91" s="20">
        <v>-34106.833333333299</v>
      </c>
      <c r="GEV91" s="20">
        <v>-87876.5</v>
      </c>
      <c r="GEW91" s="20">
        <v>-9824.3333333333394</v>
      </c>
      <c r="GEX91" s="20">
        <v>-43637.833333333299</v>
      </c>
      <c r="GEY91" s="20">
        <v>-21451.666666666701</v>
      </c>
      <c r="GEZ91" s="20">
        <v>-31765.5</v>
      </c>
      <c r="GFA91" s="20">
        <v>73160.833333333299</v>
      </c>
      <c r="GFB91" s="20">
        <v>4431.1666666666697</v>
      </c>
      <c r="GFC91" s="20">
        <v>-34182.333333333299</v>
      </c>
      <c r="GFD91" s="20">
        <v>-16832.166666666701</v>
      </c>
      <c r="GFE91" s="20">
        <v>-812.16666666666697</v>
      </c>
      <c r="GFF91" s="20">
        <v>-25813.833333333299</v>
      </c>
      <c r="GFG91" s="20">
        <v>-84029.166666666701</v>
      </c>
      <c r="GFH91" s="20">
        <v>-24986.166666666701</v>
      </c>
      <c r="GFI91" s="20">
        <v>-40467.333333333299</v>
      </c>
      <c r="GFJ91" s="20">
        <v>-40923</v>
      </c>
      <c r="GFK91" s="20">
        <v>-42598.333333333299</v>
      </c>
      <c r="GFL91" s="20">
        <v>10691.666666666701</v>
      </c>
      <c r="GFM91" s="20">
        <v>-20839.333333333299</v>
      </c>
      <c r="GFN91" s="20">
        <v>9238.5</v>
      </c>
      <c r="GFO91" s="20">
        <v>-14923</v>
      </c>
      <c r="GFP91" s="20">
        <v>-27976.5</v>
      </c>
      <c r="GFQ91" s="20">
        <v>-79055.5</v>
      </c>
      <c r="GFR91" s="20">
        <v>-7895.8333333333403</v>
      </c>
      <c r="GFS91" s="20">
        <v>-36844.333333333299</v>
      </c>
      <c r="GFT91" s="20">
        <v>-19991</v>
      </c>
      <c r="GFU91" s="20">
        <v>-6220.6666666666597</v>
      </c>
      <c r="GFV91" s="20">
        <v>53790.833333333299</v>
      </c>
      <c r="GFW91" s="20">
        <v>1561.5</v>
      </c>
      <c r="GFX91" s="20">
        <v>-16579.333333333299</v>
      </c>
      <c r="GFY91" s="20">
        <v>-1292</v>
      </c>
      <c r="GFZ91" s="20">
        <v>1753</v>
      </c>
      <c r="GGA91" s="20">
        <v>-10112.333333333299</v>
      </c>
      <c r="GGB91" s="20">
        <v>-33809.333333333299</v>
      </c>
      <c r="GGC91" s="20">
        <v>-5451</v>
      </c>
      <c r="GGD91" s="20">
        <v>-15533.333333333299</v>
      </c>
      <c r="GGE91" s="20">
        <v>-18677</v>
      </c>
      <c r="GGF91" s="20">
        <v>-12483.333333333299</v>
      </c>
      <c r="GGG91" s="20">
        <v>9382.6666666666697</v>
      </c>
      <c r="GGH91" s="20">
        <v>-5814.1666666666597</v>
      </c>
      <c r="GGI91" s="20">
        <v>6951.1666666666697</v>
      </c>
      <c r="GGJ91" s="20">
        <v>-6500.5</v>
      </c>
      <c r="GGK91" s="20">
        <v>-2437.3333333333298</v>
      </c>
      <c r="GGL91" s="20">
        <v>-23325</v>
      </c>
      <c r="GGM91" s="20">
        <v>5979.3333333333403</v>
      </c>
      <c r="GGN91" s="20">
        <v>-5876</v>
      </c>
      <c r="GGO91" s="20">
        <v>-7029.3333333333403</v>
      </c>
      <c r="GGP91" s="20">
        <v>-22850.666666666701</v>
      </c>
      <c r="GGQ91" s="20">
        <v>88033.333333333299</v>
      </c>
      <c r="GGR91" s="20">
        <v>-1603.3333333333401</v>
      </c>
      <c r="GGS91" s="20">
        <v>-59988</v>
      </c>
      <c r="GGT91" s="20">
        <v>9433.3333333333103</v>
      </c>
      <c r="GGU91" s="20">
        <v>2174.6666666666702</v>
      </c>
      <c r="GGV91" s="20">
        <v>-18016.666666666701</v>
      </c>
      <c r="GGW91" s="20">
        <v>-95443.333333333299</v>
      </c>
      <c r="GGX91" s="20">
        <v>-23480</v>
      </c>
      <c r="GGY91" s="20">
        <v>-52764.666666666701</v>
      </c>
      <c r="GGZ91" s="20">
        <v>-64506.666666666701</v>
      </c>
      <c r="GHA91" s="20">
        <v>-55361.333333333299</v>
      </c>
      <c r="GHB91" s="20">
        <v>25508</v>
      </c>
      <c r="GHC91" s="20">
        <v>3567.3333333333098</v>
      </c>
      <c r="GHD91" s="20">
        <v>22538.666666666701</v>
      </c>
      <c r="GHE91" s="20">
        <v>-22550</v>
      </c>
      <c r="GHF91" s="20">
        <v>-8482</v>
      </c>
      <c r="GHG91" s="20">
        <v>-91332</v>
      </c>
      <c r="GHH91" s="20">
        <v>20101.333333333299</v>
      </c>
      <c r="GHI91" s="20">
        <v>-13876</v>
      </c>
      <c r="GHJ91" s="20">
        <v>-18101.333333333299</v>
      </c>
      <c r="GHK91" s="20">
        <v>-40422.166666666701</v>
      </c>
      <c r="GHL91" s="20">
        <v>-11854.5</v>
      </c>
      <c r="GHM91" s="20">
        <v>-11262</v>
      </c>
      <c r="GHN91" s="20">
        <v>-38116.333333333299</v>
      </c>
      <c r="GHO91" s="20">
        <v>-23663.333333333299</v>
      </c>
      <c r="GHP91" s="20">
        <v>22344.333333333299</v>
      </c>
      <c r="GHQ91" s="20">
        <v>2753.3333333333298</v>
      </c>
      <c r="GHR91" s="20">
        <v>-39296.333333333299</v>
      </c>
      <c r="GHS91" s="20">
        <v>-20392.666666666701</v>
      </c>
      <c r="GHT91" s="20">
        <v>-31846.666666666701</v>
      </c>
      <c r="GHU91" s="20">
        <v>-34631.666666666701</v>
      </c>
      <c r="GHV91" s="20">
        <v>-62904</v>
      </c>
      <c r="GHW91" s="20">
        <v>-9798</v>
      </c>
      <c r="GHX91" s="20">
        <v>-18786.333333333299</v>
      </c>
      <c r="GHY91" s="20">
        <v>10242.5</v>
      </c>
      <c r="GHZ91" s="20">
        <v>-26555.166666666701</v>
      </c>
      <c r="GIA91" s="20">
        <v>-17073</v>
      </c>
      <c r="GIB91" s="20">
        <v>-68685.666666666701</v>
      </c>
      <c r="GIC91" s="20">
        <v>-53889</v>
      </c>
      <c r="GID91" s="20">
        <v>-47379.833333333299</v>
      </c>
      <c r="GIE91" s="20">
        <v>-36444.333333333299</v>
      </c>
      <c r="GIF91" s="20">
        <v>12681.166666666701</v>
      </c>
      <c r="GIG91" s="20">
        <v>10531</v>
      </c>
      <c r="GIH91" s="20">
        <v>490.66666666666703</v>
      </c>
      <c r="GII91" s="20">
        <v>-648</v>
      </c>
      <c r="GIJ91" s="20">
        <v>9865.3333333333394</v>
      </c>
      <c r="GIK91" s="20">
        <v>1225.3333333333301</v>
      </c>
      <c r="GIL91" s="20">
        <v>6390.5</v>
      </c>
      <c r="GIM91" s="20">
        <v>7285.1666666666697</v>
      </c>
      <c r="GIN91" s="20">
        <v>5109.3333333333303</v>
      </c>
      <c r="GIO91" s="20">
        <v>5537.5</v>
      </c>
      <c r="GIP91" s="20">
        <v>2484</v>
      </c>
      <c r="GIQ91" s="20">
        <v>6881</v>
      </c>
      <c r="GIR91" s="20">
        <v>7599</v>
      </c>
      <c r="GIS91" s="20">
        <v>10158.333333333299</v>
      </c>
      <c r="GIT91" s="20">
        <v>3787.3333333333298</v>
      </c>
      <c r="GIU91" s="20">
        <v>4009.5</v>
      </c>
      <c r="GIV91" s="20">
        <v>8808.8333333333303</v>
      </c>
      <c r="GIW91" s="20">
        <v>9018</v>
      </c>
      <c r="GIX91" s="20">
        <v>12465.333333333299</v>
      </c>
      <c r="GIY91" s="20">
        <v>11744.166666666701</v>
      </c>
      <c r="GIZ91" s="20">
        <v>8900.3333333333394</v>
      </c>
      <c r="GJA91" s="20">
        <v>50968</v>
      </c>
      <c r="GJB91" s="20">
        <v>8387.6666666666697</v>
      </c>
      <c r="GJC91" s="20">
        <v>-1059</v>
      </c>
      <c r="GJD91" s="20">
        <v>5088.8333333333303</v>
      </c>
      <c r="GJE91" s="20">
        <v>39602.333333333299</v>
      </c>
      <c r="GJF91" s="20">
        <v>3399.1666666666702</v>
      </c>
      <c r="GJG91" s="20">
        <v>30169.666666666701</v>
      </c>
      <c r="GJH91" s="20">
        <v>49008.5</v>
      </c>
      <c r="GJI91" s="20">
        <v>24463.5</v>
      </c>
      <c r="GJJ91" s="20">
        <v>30496.666666666701</v>
      </c>
      <c r="GJK91" s="20">
        <v>19289</v>
      </c>
      <c r="GJL91" s="20">
        <v>34324.166666666701</v>
      </c>
      <c r="GJM91" s="20">
        <v>22620.833333333299</v>
      </c>
      <c r="GJN91" s="20">
        <v>41494.666666666701</v>
      </c>
      <c r="GJO91" s="20">
        <v>8882.8333333333394</v>
      </c>
      <c r="GJP91" s="20">
        <v>15969.333333333299</v>
      </c>
      <c r="GJQ91" s="20">
        <v>38828.5</v>
      </c>
      <c r="GJR91" s="20">
        <v>53415.833333333299</v>
      </c>
      <c r="GJS91" s="20">
        <v>44875.666666666701</v>
      </c>
      <c r="GJT91" s="20">
        <v>51997.833333333299</v>
      </c>
      <c r="GJU91" s="20">
        <v>35824.333333333299</v>
      </c>
      <c r="GJV91" s="20">
        <v>-53690.666666666701</v>
      </c>
      <c r="GJW91" s="20">
        <v>83625.666666666701</v>
      </c>
      <c r="GJX91" s="20">
        <v>1066.3333333333301</v>
      </c>
      <c r="GJY91" s="20">
        <v>-50636.666666666701</v>
      </c>
      <c r="GJZ91" s="20">
        <v>-20686.5</v>
      </c>
      <c r="GKA91" s="20">
        <v>-1369.1666666666699</v>
      </c>
      <c r="GKB91" s="20">
        <v>-40929.333333333299</v>
      </c>
      <c r="GKC91" s="20">
        <v>-116162.66666666701</v>
      </c>
      <c r="GKD91" s="20">
        <v>-35249.833333333299</v>
      </c>
      <c r="GKE91" s="20">
        <v>-65989.833333333299</v>
      </c>
      <c r="GKF91" s="20">
        <v>-67252</v>
      </c>
      <c r="GKG91" s="20">
        <v>-65388.333333333299</v>
      </c>
      <c r="GKH91" s="20">
        <v>5694.3333333333403</v>
      </c>
      <c r="GKI91" s="20">
        <v>-29231.166666666701</v>
      </c>
      <c r="GKJ91" s="20">
        <v>12745</v>
      </c>
      <c r="GKK91" s="20">
        <v>-29094.666666666701</v>
      </c>
      <c r="GKL91" s="20">
        <v>-33098.333333333299</v>
      </c>
      <c r="GKM91" s="20">
        <v>-108731.16666666701</v>
      </c>
      <c r="GKN91" s="20">
        <v>-10968.166666666701</v>
      </c>
      <c r="GKO91" s="20">
        <v>-46113.833333333299</v>
      </c>
      <c r="GKP91" s="20">
        <v>-41366</v>
      </c>
      <c r="GKQ91" s="20">
        <v>-139.33333333332999</v>
      </c>
      <c r="GKR91" s="20">
        <v>-19843.166666666701</v>
      </c>
      <c r="GKS91" s="20">
        <v>-3169.1666666666702</v>
      </c>
      <c r="GKT91" s="20">
        <v>-3006.8333333333298</v>
      </c>
      <c r="GKU91" s="20">
        <v>707.33333333333405</v>
      </c>
      <c r="GKV91" s="20">
        <v>3898.5</v>
      </c>
      <c r="GKW91" s="20">
        <v>8144</v>
      </c>
      <c r="GKX91" s="20">
        <v>8123.1666666666697</v>
      </c>
      <c r="GKY91" s="20">
        <v>297.83333333333297</v>
      </c>
      <c r="GKZ91" s="20">
        <v>2655.6666666666702</v>
      </c>
      <c r="GLA91" s="20">
        <v>1322.3333333333301</v>
      </c>
      <c r="GLB91" s="20">
        <v>-5180.1666666666697</v>
      </c>
      <c r="GLC91" s="20">
        <v>-1529.8333333333301</v>
      </c>
      <c r="GLD91" s="20">
        <v>3507.5</v>
      </c>
      <c r="GLE91" s="20">
        <v>358.66666666666703</v>
      </c>
      <c r="GLF91" s="20">
        <v>-1720.1666666666699</v>
      </c>
      <c r="GLG91" s="20">
        <v>1691.1666666666699</v>
      </c>
      <c r="GLH91" s="20">
        <v>-808.16666666666401</v>
      </c>
      <c r="GLI91" s="20">
        <v>-7346.6666666666697</v>
      </c>
      <c r="GLJ91" s="20">
        <v>-1444.5</v>
      </c>
      <c r="GLK91" s="20">
        <v>42.333333333332099</v>
      </c>
      <c r="GLL91" s="20">
        <v>-16386.666666666701</v>
      </c>
      <c r="GLM91" s="20">
        <v>36782.333333333299</v>
      </c>
      <c r="GLN91" s="20">
        <v>-166.5</v>
      </c>
      <c r="GLO91" s="20">
        <v>-31739.333333333299</v>
      </c>
      <c r="GLP91" s="20">
        <v>4403.6666666666597</v>
      </c>
      <c r="GLQ91" s="20">
        <v>-4137</v>
      </c>
      <c r="GLR91" s="20">
        <v>-13213.833333333299</v>
      </c>
      <c r="GLS91" s="20">
        <v>-56345.833333333299</v>
      </c>
      <c r="GLT91" s="20">
        <v>-15922.333333333299</v>
      </c>
      <c r="GLU91" s="20">
        <v>-30526.166666666701</v>
      </c>
      <c r="GLV91" s="20">
        <v>-35534.333333333299</v>
      </c>
      <c r="GLW91" s="20">
        <v>-30882</v>
      </c>
      <c r="GLX91" s="20">
        <v>12422.333333333299</v>
      </c>
      <c r="GLY91" s="20">
        <v>1408.5</v>
      </c>
      <c r="GLZ91" s="20">
        <v>8986.3333333333394</v>
      </c>
      <c r="GMA91" s="20">
        <v>-12181.833333333299</v>
      </c>
      <c r="GMB91" s="20">
        <v>-9812.1666666666606</v>
      </c>
      <c r="GMC91" s="20">
        <v>-54700.333333333299</v>
      </c>
      <c r="GMD91" s="20">
        <v>12294</v>
      </c>
      <c r="GME91" s="20">
        <v>-9141.6666666666606</v>
      </c>
      <c r="GMF91" s="20">
        <v>-9158.6666666666606</v>
      </c>
      <c r="GMG91" s="20">
        <v>17880.666666666701</v>
      </c>
      <c r="GMH91" s="20">
        <v>49153.166666666701</v>
      </c>
      <c r="GMI91" s="20">
        <v>-3246.3333333333298</v>
      </c>
      <c r="GMJ91" s="20">
        <v>-36303.5</v>
      </c>
      <c r="GMK91" s="20">
        <v>34662.833333333299</v>
      </c>
      <c r="GML91" s="20">
        <v>1196.6666666666699</v>
      </c>
      <c r="GMM91" s="20">
        <v>9248.1666666666697</v>
      </c>
      <c r="GMN91" s="20">
        <v>-26917.333333333299</v>
      </c>
      <c r="GMO91" s="20">
        <v>1016</v>
      </c>
      <c r="GMP91" s="20">
        <v>-13462</v>
      </c>
      <c r="GMQ91" s="20">
        <v>-29009.333333333299</v>
      </c>
      <c r="GMR91" s="20">
        <v>-13086.5</v>
      </c>
      <c r="GMS91" s="20">
        <v>30262.166666666701</v>
      </c>
      <c r="GMT91" s="20">
        <v>32081.5</v>
      </c>
      <c r="GMU91" s="20">
        <v>18293</v>
      </c>
      <c r="GMV91" s="20">
        <v>-5358.3333333333303</v>
      </c>
      <c r="GMW91" s="20">
        <v>21148</v>
      </c>
      <c r="GMX91" s="20">
        <v>-22139.333333333299</v>
      </c>
      <c r="GMY91" s="20">
        <v>44388.833333333299</v>
      </c>
      <c r="GMZ91" s="20">
        <v>28585</v>
      </c>
      <c r="GNA91" s="20">
        <v>12477.666666666701</v>
      </c>
      <c r="GNB91" s="20">
        <v>-9282</v>
      </c>
      <c r="GNC91" s="20">
        <v>27151.833333333299</v>
      </c>
      <c r="GND91" s="20">
        <v>-2691.1666666666702</v>
      </c>
      <c r="GNE91" s="20">
        <v>-24289.5</v>
      </c>
      <c r="GNF91" s="20">
        <v>2962.1666666666601</v>
      </c>
      <c r="GNG91" s="20">
        <v>4061.3333333333298</v>
      </c>
      <c r="GNH91" s="20">
        <v>-3274.3333333333399</v>
      </c>
      <c r="GNI91" s="20">
        <v>-31384.5</v>
      </c>
      <c r="GNJ91" s="20">
        <v>-7720.6666666666597</v>
      </c>
      <c r="GNK91" s="20">
        <v>-18845.833333333299</v>
      </c>
      <c r="GNL91" s="20">
        <v>-24099</v>
      </c>
      <c r="GNM91" s="20">
        <v>-23142.5</v>
      </c>
      <c r="GNN91" s="20">
        <v>8011.8333333333303</v>
      </c>
      <c r="GNO91" s="20">
        <v>1262</v>
      </c>
      <c r="GNP91" s="20">
        <v>8933.6666666666697</v>
      </c>
      <c r="GNQ91" s="20">
        <v>-10517.833333333299</v>
      </c>
      <c r="GNR91" s="20">
        <v>-831.5</v>
      </c>
      <c r="GNS91" s="20">
        <v>-32475.333333333299</v>
      </c>
      <c r="GNT91" s="20">
        <v>2573.8333333333399</v>
      </c>
      <c r="GNU91" s="20">
        <v>-5813</v>
      </c>
      <c r="GNV91" s="20">
        <v>-8955.6666666666606</v>
      </c>
      <c r="GNW91" s="20">
        <v>12684.333333333299</v>
      </c>
      <c r="GNX91" s="20">
        <v>30851.333333333299</v>
      </c>
      <c r="GNY91" s="20">
        <v>-1724.5</v>
      </c>
      <c r="GNZ91" s="20">
        <v>-26955.333333333299</v>
      </c>
      <c r="GOA91" s="20">
        <v>26887.166666666701</v>
      </c>
      <c r="GOB91" s="20">
        <v>-2208.8333333333298</v>
      </c>
      <c r="GOC91" s="20">
        <v>5902.8333333333303</v>
      </c>
      <c r="GOD91" s="20">
        <v>-22576.5</v>
      </c>
      <c r="GOE91" s="20">
        <v>-1010.83333333333</v>
      </c>
      <c r="GOF91" s="20">
        <v>-10766</v>
      </c>
      <c r="GOG91" s="20">
        <v>-21891</v>
      </c>
      <c r="GOH91" s="20">
        <v>-10062.333333333299</v>
      </c>
      <c r="GOI91" s="20">
        <v>23128</v>
      </c>
      <c r="GOJ91" s="20">
        <v>25519.666666666701</v>
      </c>
      <c r="GOK91" s="20">
        <v>12526.666666666701</v>
      </c>
      <c r="GOL91" s="20">
        <v>-3094.5</v>
      </c>
      <c r="GOM91" s="20">
        <v>13124.166666666701</v>
      </c>
      <c r="GON91" s="20">
        <v>-20147.5</v>
      </c>
      <c r="GOO91" s="20">
        <v>35713.833333333299</v>
      </c>
      <c r="GOP91" s="20">
        <v>21349.5</v>
      </c>
      <c r="GOQ91" s="20">
        <v>11388</v>
      </c>
      <c r="GOR91" s="20">
        <v>37791.333333333299</v>
      </c>
      <c r="GOS91" s="20">
        <v>19055.833333333299</v>
      </c>
      <c r="GOT91" s="20">
        <v>-1066.5</v>
      </c>
      <c r="GOU91" s="20">
        <v>-11188</v>
      </c>
      <c r="GOV91" s="20">
        <v>39405.5</v>
      </c>
      <c r="GOW91" s="20">
        <v>-1273.1666666666699</v>
      </c>
      <c r="GOX91" s="20">
        <v>20780.666666666701</v>
      </c>
      <c r="GOY91" s="20">
        <v>16250.666666666701</v>
      </c>
      <c r="GOZ91" s="20">
        <v>13558.5</v>
      </c>
      <c r="GPA91" s="20">
        <v>12604.5</v>
      </c>
      <c r="GPB91" s="20">
        <v>36.000000000004803</v>
      </c>
      <c r="GPC91" s="20">
        <v>16005.666666666701</v>
      </c>
      <c r="GPD91" s="20">
        <v>26774</v>
      </c>
      <c r="GPE91" s="20">
        <v>39944</v>
      </c>
      <c r="GPF91" s="20">
        <v>11319.5</v>
      </c>
      <c r="GPG91" s="20">
        <v>8691.8333333333303</v>
      </c>
      <c r="GPH91" s="20">
        <v>29373.666666666701</v>
      </c>
      <c r="GPI91" s="20">
        <v>20278.833333333299</v>
      </c>
      <c r="GPJ91" s="20">
        <v>48775.166666666701</v>
      </c>
      <c r="GPK91" s="20">
        <v>43743.833333333299</v>
      </c>
      <c r="GPL91" s="20">
        <v>29491.333333333299</v>
      </c>
      <c r="GPM91" s="20">
        <v>11819.666666666701</v>
      </c>
      <c r="GPN91" s="20">
        <v>59202.5</v>
      </c>
      <c r="GPO91" s="20">
        <v>-2209.5</v>
      </c>
      <c r="GPP91" s="20">
        <v>-32461.833333333299</v>
      </c>
      <c r="GPQ91" s="20">
        <v>23726.666666666701</v>
      </c>
      <c r="GPR91" s="20">
        <v>5452.8333333333303</v>
      </c>
      <c r="GPS91" s="20">
        <v>5047</v>
      </c>
      <c r="GPT91" s="20">
        <v>-29073.5</v>
      </c>
      <c r="GPU91" s="20">
        <v>-16.5</v>
      </c>
      <c r="GPV91" s="20">
        <v>-15087.333333333299</v>
      </c>
      <c r="GPW91" s="20">
        <v>-27724.333333333299</v>
      </c>
      <c r="GPX91" s="20">
        <v>-14930.5</v>
      </c>
      <c r="GPY91" s="20">
        <v>25042.5</v>
      </c>
      <c r="GPZ91" s="20">
        <v>20609.166666666701</v>
      </c>
      <c r="GQA91" s="20">
        <v>18123.333333333299</v>
      </c>
      <c r="GQB91" s="20">
        <v>-6373.5</v>
      </c>
      <c r="GQC91" s="20">
        <v>16412.5</v>
      </c>
      <c r="GQD91" s="20">
        <v>-23340.5</v>
      </c>
      <c r="GQE91" s="20">
        <v>31083.333333333299</v>
      </c>
      <c r="GQF91" s="20">
        <v>17426.166666666701</v>
      </c>
      <c r="GQG91" s="20">
        <v>4919.6666666666697</v>
      </c>
      <c r="GQH91" s="20">
        <v>-33831</v>
      </c>
      <c r="GQI91" s="20">
        <v>50717.5</v>
      </c>
      <c r="GQJ91" s="20">
        <v>485.5</v>
      </c>
      <c r="GQK91" s="20">
        <v>-36078.166666666701</v>
      </c>
      <c r="GQL91" s="20">
        <v>-11023.166666666701</v>
      </c>
      <c r="GQM91" s="20">
        <v>-1029.3333333333301</v>
      </c>
      <c r="GQN91" s="20">
        <v>-24051.666666666701</v>
      </c>
      <c r="GQO91" s="20">
        <v>-77301.833333333299</v>
      </c>
      <c r="GQP91" s="20">
        <v>-24152.666666666701</v>
      </c>
      <c r="GQQ91" s="20">
        <v>-43400.5</v>
      </c>
      <c r="GQR91" s="20">
        <v>-45163</v>
      </c>
      <c r="GQS91" s="20">
        <v>-45418.5</v>
      </c>
      <c r="GQT91" s="20">
        <v>6212.5</v>
      </c>
      <c r="GQU91" s="20">
        <v>-15238.666666666701</v>
      </c>
      <c r="GQV91" s="20">
        <v>9457.3333333333394</v>
      </c>
      <c r="GQW91" s="20">
        <v>-18628.166666666701</v>
      </c>
      <c r="GQX91" s="20">
        <v>-22103.5</v>
      </c>
      <c r="GQY91" s="20">
        <v>-76004.666666666701</v>
      </c>
      <c r="GQZ91" s="20">
        <v>-5456.1666666666697</v>
      </c>
      <c r="GRA91" s="20">
        <v>-29848.666666666701</v>
      </c>
      <c r="GRB91" s="20">
        <v>-24305.666666666701</v>
      </c>
      <c r="GRC91" s="20">
        <v>-45740.166666666701</v>
      </c>
      <c r="GRD91" s="20">
        <v>90849.166666666701</v>
      </c>
      <c r="GRE91" s="20">
        <v>2368.8333333333298</v>
      </c>
      <c r="GRF91" s="20">
        <v>-51912.333333333299</v>
      </c>
      <c r="GRG91" s="20">
        <v>-12143.666666666701</v>
      </c>
      <c r="GRH91" s="20">
        <v>-4354</v>
      </c>
      <c r="GRI91" s="20">
        <v>-39278.5</v>
      </c>
      <c r="GRJ91" s="20">
        <v>-116617.5</v>
      </c>
      <c r="GRK91" s="20">
        <v>-33601</v>
      </c>
      <c r="GRL91" s="20">
        <v>-64302.833333333299</v>
      </c>
      <c r="GRM91" s="20">
        <v>-67516</v>
      </c>
      <c r="GRN91" s="20">
        <v>-60749.333333333299</v>
      </c>
      <c r="GRO91" s="20">
        <v>12388.333333333299</v>
      </c>
      <c r="GRP91" s="20">
        <v>-20855.833333333299</v>
      </c>
      <c r="GRQ91" s="20">
        <v>14542.833333333299</v>
      </c>
      <c r="GRR91" s="20">
        <v>-25884.333333333299</v>
      </c>
      <c r="GRS91" s="20">
        <v>-29225.833333333299</v>
      </c>
      <c r="GRT91" s="20">
        <v>-106699.33333333299</v>
      </c>
      <c r="GRU91" s="20">
        <v>2739.6666666666601</v>
      </c>
      <c r="GRV91" s="20">
        <v>-36899.5</v>
      </c>
      <c r="GRW91" s="20">
        <v>-33593.666666666701</v>
      </c>
      <c r="GRX91" s="20">
        <v>-17672.833333333299</v>
      </c>
      <c r="GRY91" s="20">
        <v>22791</v>
      </c>
      <c r="GRZ91" s="20">
        <v>-618.16666666666595</v>
      </c>
      <c r="GSA91" s="20">
        <v>-15825.166666666701</v>
      </c>
      <c r="GSB91" s="20">
        <v>-10209</v>
      </c>
      <c r="GSC91" s="20">
        <v>4303.1666666666697</v>
      </c>
      <c r="GSD91" s="20">
        <v>-9111.6666666666697</v>
      </c>
      <c r="GSE91" s="20">
        <v>-32195.5</v>
      </c>
      <c r="GSF91" s="20">
        <v>-10785.833333333299</v>
      </c>
      <c r="GSG91" s="20">
        <v>-19006.333333333299</v>
      </c>
      <c r="GSH91" s="20">
        <v>-19156</v>
      </c>
      <c r="GSI91" s="20">
        <v>-23488.166666666701</v>
      </c>
      <c r="GSJ91" s="20">
        <v>-49.166666666667901</v>
      </c>
      <c r="GSK91" s="20">
        <v>-11300.166666666701</v>
      </c>
      <c r="GSL91" s="20">
        <v>4938.5</v>
      </c>
      <c r="GSM91" s="20">
        <v>-9634.3333333333303</v>
      </c>
      <c r="GSN91" s="20">
        <v>-10840.166666666701</v>
      </c>
      <c r="GSO91" s="20">
        <v>-34502.833333333299</v>
      </c>
      <c r="GSP91" s="20">
        <v>-12506</v>
      </c>
      <c r="GSQ91" s="20">
        <v>-19610</v>
      </c>
      <c r="GSR91" s="20">
        <v>-14892.666666666701</v>
      </c>
      <c r="GSS91" s="20">
        <v>16066.5</v>
      </c>
      <c r="GST91" s="20">
        <v>40692.333333333299</v>
      </c>
      <c r="GSU91" s="20">
        <v>642</v>
      </c>
      <c r="GSV91" s="20">
        <v>-17601.666666666701</v>
      </c>
      <c r="GSW91" s="20">
        <v>21692.333333333299</v>
      </c>
      <c r="GSX91" s="20">
        <v>245.333333333333</v>
      </c>
      <c r="GSY91" s="20">
        <v>5029.1666666666597</v>
      </c>
      <c r="GSZ91" s="20">
        <v>-14721.833333333299</v>
      </c>
      <c r="GTA91" s="20">
        <v>2160.6666666666702</v>
      </c>
      <c r="GTB91" s="20">
        <v>-5255.5</v>
      </c>
      <c r="GTC91" s="20">
        <v>-13912.666666666701</v>
      </c>
      <c r="GTD91" s="20">
        <v>-2072</v>
      </c>
      <c r="GTE91" s="20">
        <v>20839.333333333299</v>
      </c>
      <c r="GTF91" s="20">
        <v>20174.666666666701</v>
      </c>
      <c r="GTG91" s="20">
        <v>11939.666666666701</v>
      </c>
      <c r="GTH91" s="20">
        <v>1038.1666666666699</v>
      </c>
      <c r="GTI91" s="20">
        <v>12983.833333333299</v>
      </c>
      <c r="GTJ91" s="20">
        <v>-9311.3333333333394</v>
      </c>
      <c r="GTK91" s="20">
        <v>31126.333333333299</v>
      </c>
      <c r="GTL91" s="20">
        <v>19041.5</v>
      </c>
      <c r="GTM91" s="20">
        <v>11789</v>
      </c>
      <c r="GTN91" s="20">
        <v>-43854</v>
      </c>
      <c r="GTO91" s="20">
        <v>45833.5</v>
      </c>
      <c r="GTP91" s="20">
        <v>-3765.6666666666702</v>
      </c>
      <c r="GTQ91" s="20">
        <v>-43469.5</v>
      </c>
      <c r="GTR91" s="20">
        <v>-17191.833333333299</v>
      </c>
      <c r="GTS91" s="20">
        <v>5382.6666666666697</v>
      </c>
      <c r="GTT91" s="20">
        <v>-23330.166666666701</v>
      </c>
      <c r="GTU91" s="20">
        <v>-80743</v>
      </c>
      <c r="GTV91" s="20">
        <v>-26232</v>
      </c>
      <c r="GTW91" s="20">
        <v>-49258.333333333299</v>
      </c>
      <c r="GTX91" s="20">
        <v>-51895.333333333299</v>
      </c>
      <c r="GTY91" s="20">
        <v>-57560.5</v>
      </c>
      <c r="GTZ91" s="20">
        <v>889.50000000000705</v>
      </c>
      <c r="GUA91" s="20">
        <v>-21705.833333333299</v>
      </c>
      <c r="GUB91" s="20">
        <v>10565.333333333299</v>
      </c>
      <c r="GUC91" s="20">
        <v>-26725.666666666701</v>
      </c>
      <c r="GUD91" s="20">
        <v>-22278.333333333299</v>
      </c>
      <c r="GUE91" s="20">
        <v>-83462.666666666701</v>
      </c>
      <c r="GUF91" s="20">
        <v>-20101.166666666701</v>
      </c>
      <c r="GUG91" s="20">
        <v>-38361.666666666701</v>
      </c>
      <c r="GUH91" s="20">
        <v>-35942.333333333299</v>
      </c>
      <c r="GUI91" s="20">
        <v>3518</v>
      </c>
      <c r="GUJ91" s="20">
        <v>44313.833333333299</v>
      </c>
      <c r="GUK91" s="20">
        <v>-7089.5</v>
      </c>
      <c r="GUL91" s="20">
        <v>-44258.166666666701</v>
      </c>
      <c r="GUM91" s="20">
        <v>24423.333333333299</v>
      </c>
      <c r="GUN91" s="20">
        <v>8053.8333333333303</v>
      </c>
      <c r="GUO91" s="20">
        <v>7816.6666666666597</v>
      </c>
      <c r="GUP91" s="20">
        <v>-35168.833333333299</v>
      </c>
      <c r="GUQ91" s="20">
        <v>-3640.8333333333399</v>
      </c>
      <c r="GUR91" s="20">
        <v>-22143</v>
      </c>
      <c r="GUS91" s="20">
        <v>-37401.666666666701</v>
      </c>
      <c r="GUT91" s="20">
        <v>-29119.5</v>
      </c>
      <c r="GUU91" s="20">
        <v>23308.833333333299</v>
      </c>
      <c r="GUV91" s="20">
        <v>21923.166666666701</v>
      </c>
      <c r="GUW91" s="20">
        <v>19319.666666666701</v>
      </c>
      <c r="GUX91" s="20">
        <v>-14397.833333333299</v>
      </c>
      <c r="GUY91" s="20">
        <v>16741.833333333299</v>
      </c>
      <c r="GUZ91" s="20">
        <v>-36112.833333333299</v>
      </c>
      <c r="GVA91" s="20">
        <v>24737.333333333299</v>
      </c>
      <c r="GVB91" s="20">
        <v>14035.5</v>
      </c>
      <c r="GVC91" s="20">
        <v>-2047</v>
      </c>
      <c r="GVD91" s="20">
        <v>-62063.666666666701</v>
      </c>
      <c r="GVE91" s="20">
        <v>119053.5</v>
      </c>
      <c r="GVF91" s="20">
        <v>1797.8333333333301</v>
      </c>
      <c r="GVG91" s="20">
        <v>-62657.333333333299</v>
      </c>
      <c r="GVH91" s="20">
        <v>-24825.166666666701</v>
      </c>
      <c r="GVI91" s="20">
        <v>1956.8333333333301</v>
      </c>
      <c r="GVJ91" s="20">
        <v>-49229</v>
      </c>
      <c r="GVK91" s="20">
        <v>-141883.66666666701</v>
      </c>
      <c r="GVL91" s="20">
        <v>-40850.166666666701</v>
      </c>
      <c r="GVM91" s="20">
        <v>-80233.166666666701</v>
      </c>
      <c r="GVN91" s="20">
        <v>-82715.333333333299</v>
      </c>
      <c r="GVO91" s="20">
        <v>-78545.666666666701</v>
      </c>
      <c r="GVP91" s="20">
        <v>9481.3333333333394</v>
      </c>
      <c r="GVQ91" s="20">
        <v>-36050.333333333299</v>
      </c>
      <c r="GVR91" s="20">
        <v>18786.5</v>
      </c>
      <c r="GVS91" s="20">
        <v>-35058.166666666701</v>
      </c>
      <c r="GVT91" s="20">
        <v>-36930.666666666701</v>
      </c>
      <c r="GVU91" s="20">
        <v>-130131.16666666701</v>
      </c>
      <c r="GVV91" s="20">
        <v>-12331.5</v>
      </c>
      <c r="GVW91" s="20">
        <v>-55169.166666666701</v>
      </c>
      <c r="GVX91" s="20">
        <v>-50741.333333333299</v>
      </c>
      <c r="GVY91" s="20">
        <v>-55498</v>
      </c>
      <c r="GVZ91" s="20">
        <v>95158.666666666701</v>
      </c>
      <c r="GWA91" s="20">
        <v>-1068.3333333333301</v>
      </c>
      <c r="GWB91" s="20">
        <v>-60192.166666666701</v>
      </c>
      <c r="GWC91" s="20">
        <v>-18873.333333333299</v>
      </c>
      <c r="GWD91" s="20">
        <v>2716.5</v>
      </c>
      <c r="GWE91" s="20">
        <v>-39794.666666666701</v>
      </c>
      <c r="GWF91" s="20">
        <v>-123609.5</v>
      </c>
      <c r="GWG91" s="20">
        <v>-35958.5</v>
      </c>
      <c r="GWH91" s="20">
        <v>-71500</v>
      </c>
      <c r="GWI91" s="20">
        <v>-75619.666666666701</v>
      </c>
      <c r="GWJ91" s="20">
        <v>-73298.833333333299</v>
      </c>
      <c r="GWK91" s="20">
        <v>8523.8333333333303</v>
      </c>
      <c r="GWL91" s="20">
        <v>-28317</v>
      </c>
      <c r="GWM91" s="20">
        <v>17019.5</v>
      </c>
      <c r="GWN91" s="20">
        <v>-33798</v>
      </c>
      <c r="GWO91" s="20">
        <v>-29784.166666666701</v>
      </c>
      <c r="GWP91" s="20">
        <v>-116293.5</v>
      </c>
      <c r="GWQ91" s="20">
        <v>-11134.666666666701</v>
      </c>
      <c r="GWR91" s="20">
        <v>-46403.5</v>
      </c>
      <c r="GWS91" s="20">
        <v>-45504.333333333299</v>
      </c>
      <c r="GWT91" s="20">
        <v>-11106.333333333299</v>
      </c>
      <c r="GWU91" s="20">
        <v>80875.166666666701</v>
      </c>
      <c r="GWV91" s="20">
        <v>2239.8333333333298</v>
      </c>
      <c r="GWW91" s="20">
        <v>-43655.666666666701</v>
      </c>
      <c r="GWX91" s="20">
        <v>13606</v>
      </c>
      <c r="GWY91" s="20">
        <v>-4869.6666666666697</v>
      </c>
      <c r="GWZ91" s="20">
        <v>-17850.666666666701</v>
      </c>
      <c r="GXA91" s="20">
        <v>-77948.333333333299</v>
      </c>
      <c r="GXB91" s="20">
        <v>-17292.666666666701</v>
      </c>
      <c r="GXC91" s="20">
        <v>-39919</v>
      </c>
      <c r="GXD91" s="20">
        <v>-49052.666666666701</v>
      </c>
      <c r="GXE91" s="20">
        <v>-34344.333333333299</v>
      </c>
      <c r="GXF91" s="20">
        <v>25503.333333333299</v>
      </c>
      <c r="GXG91" s="20">
        <v>7593.8333333333303</v>
      </c>
      <c r="GXH91" s="20">
        <v>17259.833333333299</v>
      </c>
      <c r="GXI91" s="20">
        <v>-12714.5</v>
      </c>
      <c r="GXJ91" s="20">
        <v>-5876.3333333333403</v>
      </c>
      <c r="GXK91" s="20">
        <v>-67737</v>
      </c>
      <c r="GXL91" s="20">
        <v>31568.666666666701</v>
      </c>
      <c r="GXM91" s="20">
        <v>-2328.3333333333399</v>
      </c>
      <c r="GXN91" s="20">
        <v>-6279.99999999999</v>
      </c>
      <c r="GXO91" s="20">
        <v>-13911.666666666701</v>
      </c>
      <c r="GXP91" s="20">
        <v>97315.666666666701</v>
      </c>
      <c r="GXQ91" s="20">
        <v>-8657</v>
      </c>
      <c r="GXR91" s="20">
        <v>-81694.666666666701</v>
      </c>
      <c r="GXS91" s="20">
        <v>36022</v>
      </c>
      <c r="GXT91" s="20">
        <v>3380.6666666666702</v>
      </c>
      <c r="GXU91" s="20">
        <v>-11540.333333333299</v>
      </c>
      <c r="GXV91" s="20">
        <v>-99964.333333333299</v>
      </c>
      <c r="GXW91" s="20">
        <v>-19192</v>
      </c>
      <c r="GXX91" s="20">
        <v>-62158.333333333299</v>
      </c>
      <c r="GXY91" s="20">
        <v>-84901.333333333299</v>
      </c>
      <c r="GXZ91" s="20">
        <v>-62470</v>
      </c>
      <c r="GYA91" s="20">
        <v>36861.333333333299</v>
      </c>
      <c r="GYB91" s="20">
        <v>26552.333333333299</v>
      </c>
      <c r="GYC91" s="20">
        <v>32453</v>
      </c>
      <c r="GYD91" s="20">
        <v>-30858.666666666701</v>
      </c>
      <c r="GYE91" s="20">
        <v>14236.333333333299</v>
      </c>
      <c r="GYF91" s="20">
        <v>-92155.333333333299</v>
      </c>
      <c r="GYG91" s="20">
        <v>49024.666666666701</v>
      </c>
      <c r="GYH91" s="20">
        <v>13775.666666666701</v>
      </c>
      <c r="GYI91" s="20">
        <v>-17591.333333333299</v>
      </c>
      <c r="GYJ91" s="20">
        <v>-84403.833333333299</v>
      </c>
      <c r="GYK91" s="20">
        <v>39066.5</v>
      </c>
      <c r="GYL91" s="20">
        <v>-5347.6666666666597</v>
      </c>
      <c r="GYM91" s="20">
        <v>-43683.333333333299</v>
      </c>
      <c r="GYN91" s="20">
        <v>-62067.166666666701</v>
      </c>
      <c r="GYO91" s="20">
        <v>28139.5</v>
      </c>
      <c r="GYP91" s="20">
        <v>-34098.333333333299</v>
      </c>
      <c r="GYQ91" s="20">
        <v>-100319.66666666701</v>
      </c>
      <c r="GYR91" s="20">
        <v>-43010.833333333299</v>
      </c>
      <c r="GYS91" s="20">
        <v>-72334.166666666701</v>
      </c>
      <c r="GYT91" s="20">
        <v>-63827</v>
      </c>
      <c r="GYU91" s="20">
        <v>-97058</v>
      </c>
      <c r="GYV91" s="20">
        <v>-25962.666666666701</v>
      </c>
      <c r="GYW91" s="20">
        <v>-61574.166666666701</v>
      </c>
      <c r="GYX91" s="20">
        <v>16017.833333333299</v>
      </c>
      <c r="GYY91" s="20">
        <v>-39127.5</v>
      </c>
      <c r="GYZ91" s="20">
        <v>-50372.666666666701</v>
      </c>
      <c r="GZA91" s="20">
        <v>-127839.16666666701</v>
      </c>
      <c r="GZB91" s="20">
        <v>-90119.833333333299</v>
      </c>
      <c r="GZC91" s="20">
        <v>-99277</v>
      </c>
      <c r="GZD91" s="20">
        <v>-77177</v>
      </c>
      <c r="GZE91" s="20">
        <v>18485.5</v>
      </c>
      <c r="GZF91" s="20">
        <v>7176.3333333333303</v>
      </c>
      <c r="GZG91" s="20">
        <v>1308.6666666666699</v>
      </c>
      <c r="GZH91" s="20">
        <v>760.66666666666595</v>
      </c>
      <c r="GZI91" s="20">
        <v>13549.166666666701</v>
      </c>
      <c r="GZJ91" s="20">
        <v>-127.833333333333</v>
      </c>
      <c r="GZK91" s="20">
        <v>9901.5</v>
      </c>
      <c r="GZL91" s="20">
        <v>12328.5</v>
      </c>
      <c r="GZM91" s="20">
        <v>7441.1666666666697</v>
      </c>
      <c r="GZN91" s="20">
        <v>9790.3333333333394</v>
      </c>
      <c r="GZO91" s="20">
        <v>6431</v>
      </c>
      <c r="GZP91" s="20">
        <v>12166.666666666701</v>
      </c>
      <c r="GZQ91" s="20">
        <v>10706.333333333299</v>
      </c>
      <c r="GZR91" s="20">
        <v>14592.833333333299</v>
      </c>
      <c r="GZS91" s="20">
        <v>4122</v>
      </c>
      <c r="GZT91" s="20">
        <v>7025.5</v>
      </c>
      <c r="GZU91" s="20">
        <v>10842.5</v>
      </c>
      <c r="GZV91" s="20">
        <v>13549.5</v>
      </c>
      <c r="GZW91" s="20">
        <v>17836.166666666701</v>
      </c>
      <c r="GZX91" s="20">
        <v>16708.666666666701</v>
      </c>
      <c r="GZY91" s="20">
        <v>15339.666666666701</v>
      </c>
      <c r="GZZ91" s="20">
        <v>90165.333333333299</v>
      </c>
      <c r="HAA91" s="20">
        <v>-6205.8333333333303</v>
      </c>
      <c r="HAB91" s="20">
        <v>-4609.8333333333303</v>
      </c>
      <c r="HAC91" s="20">
        <v>12977.666666666701</v>
      </c>
      <c r="HAD91" s="20">
        <v>72726.333333333299</v>
      </c>
      <c r="HAE91" s="20">
        <v>5136.1666666666697</v>
      </c>
      <c r="HAF91" s="20">
        <v>54909.666666666701</v>
      </c>
      <c r="HAG91" s="20">
        <v>99592.833333333299</v>
      </c>
      <c r="HAH91" s="20">
        <v>47011</v>
      </c>
      <c r="HAI91" s="20">
        <v>56445.666666666701</v>
      </c>
      <c r="HAJ91" s="20">
        <v>36868.166666666701</v>
      </c>
      <c r="HAK91" s="20">
        <v>65555.333333333299</v>
      </c>
      <c r="HAL91" s="20">
        <v>34255.5</v>
      </c>
      <c r="HAM91" s="20">
        <v>75187.666666666701</v>
      </c>
      <c r="HAN91" s="20">
        <v>13389.166666666701</v>
      </c>
      <c r="HAO91" s="20">
        <v>26737.5</v>
      </c>
      <c r="HAP91" s="20">
        <v>74559.833333333299</v>
      </c>
      <c r="HAQ91" s="20">
        <v>107376.83333333299</v>
      </c>
      <c r="HAR91" s="20">
        <v>79966.333333333299</v>
      </c>
      <c r="HAS91" s="20">
        <v>99353.5</v>
      </c>
      <c r="HAT91" s="20">
        <v>61027</v>
      </c>
      <c r="HAU91" s="20">
        <v>-70447</v>
      </c>
      <c r="HAV91" s="20">
        <v>93216.333333333299</v>
      </c>
      <c r="HAW91" s="20">
        <v>-7125.3333333333303</v>
      </c>
      <c r="HAX91" s="20">
        <v>-71960.666666666701</v>
      </c>
      <c r="HAY91" s="20">
        <v>-17370.333333333299</v>
      </c>
      <c r="HAZ91" s="20">
        <v>4952</v>
      </c>
      <c r="HBA91" s="20">
        <v>-47642.666666666701</v>
      </c>
      <c r="HBB91" s="20">
        <v>-137255</v>
      </c>
      <c r="HBC91" s="20">
        <v>-41197</v>
      </c>
      <c r="HBD91" s="20">
        <v>-88718.333333333299</v>
      </c>
      <c r="HBE91" s="20">
        <v>-95620.333333333299</v>
      </c>
      <c r="HBF91" s="20">
        <v>-91126.666666666701</v>
      </c>
      <c r="HBG91" s="20">
        <v>1382.3333333333301</v>
      </c>
      <c r="HBH91" s="20">
        <v>-30258.666666666701</v>
      </c>
      <c r="HBI91" s="20">
        <v>19100.333333333299</v>
      </c>
      <c r="HBJ91" s="20">
        <v>-46469.666666666701</v>
      </c>
      <c r="HBK91" s="20">
        <v>-26364.333333333299</v>
      </c>
      <c r="HBL91" s="20">
        <v>-129224</v>
      </c>
      <c r="HBM91" s="20">
        <v>-13814.333333333299</v>
      </c>
      <c r="HBN91" s="20">
        <v>-47425</v>
      </c>
      <c r="HBO91" s="20">
        <v>-64684</v>
      </c>
      <c r="HBP91" s="20">
        <v>-3865.3333333333298</v>
      </c>
      <c r="HBQ91" s="20">
        <v>-19456</v>
      </c>
      <c r="HBR91" s="20">
        <v>-2410.3333333333298</v>
      </c>
      <c r="HBS91" s="20">
        <v>-3973.3333333333298</v>
      </c>
      <c r="HBT91" s="20">
        <v>-907</v>
      </c>
      <c r="HBU91" s="20">
        <v>1921.1666666666699</v>
      </c>
      <c r="HBV91" s="20">
        <v>4272.3333333333303</v>
      </c>
      <c r="HBW91" s="20">
        <v>1677.1666666666699</v>
      </c>
      <c r="HBX91" s="20">
        <v>-1771.6666666666699</v>
      </c>
      <c r="HBY91" s="20">
        <v>-1516</v>
      </c>
      <c r="HBZ91" s="20">
        <v>-1709.1666666666699</v>
      </c>
      <c r="HCA91" s="20">
        <v>-6867</v>
      </c>
      <c r="HCB91" s="20">
        <v>-2217.8333333333298</v>
      </c>
      <c r="HCC91" s="20">
        <v>1206.5</v>
      </c>
      <c r="HCD91" s="20">
        <v>492.333333333334</v>
      </c>
      <c r="HCE91" s="20">
        <v>-2669</v>
      </c>
      <c r="HCF91" s="20">
        <v>-1387.8333333333301</v>
      </c>
      <c r="HCG91" s="20">
        <v>-6642.8333333333303</v>
      </c>
      <c r="HCH91" s="20">
        <v>-6783</v>
      </c>
      <c r="HCI91" s="20">
        <v>-3651.1666666666702</v>
      </c>
      <c r="HCJ91" s="20">
        <v>-1935.6666666666699</v>
      </c>
      <c r="HCK91" s="20">
        <v>-10316.333333333299</v>
      </c>
      <c r="HCL91" s="20">
        <v>38863.666666666701</v>
      </c>
      <c r="HCM91" s="20">
        <v>-3784.5</v>
      </c>
      <c r="HCN91" s="20">
        <v>-45733.333333333299</v>
      </c>
      <c r="HCO91" s="20">
        <v>22088.333333333299</v>
      </c>
      <c r="HCP91" s="20">
        <v>-6979.6666666666697</v>
      </c>
      <c r="HCQ91" s="20">
        <v>-8974.8333333333303</v>
      </c>
      <c r="HCR91" s="20">
        <v>-61808.833333333299</v>
      </c>
      <c r="HCS91" s="20">
        <v>-14991</v>
      </c>
      <c r="HCT91" s="20">
        <v>-34788.5</v>
      </c>
      <c r="HCU91" s="20">
        <v>-46877</v>
      </c>
      <c r="HCV91" s="20">
        <v>-35148</v>
      </c>
      <c r="HCW91" s="20">
        <v>21686.333333333299</v>
      </c>
      <c r="HCX91" s="20">
        <v>17625.166666666701</v>
      </c>
      <c r="HCY91" s="20">
        <v>12729.666666666701</v>
      </c>
      <c r="HCZ91" s="20">
        <v>-16046.166666666701</v>
      </c>
      <c r="HDA91" s="20">
        <v>1222.8333333333401</v>
      </c>
      <c r="HDB91" s="20">
        <v>-58100.333333333299</v>
      </c>
      <c r="HDC91" s="20">
        <v>32911.333333333299</v>
      </c>
      <c r="HDD91" s="20">
        <v>7970</v>
      </c>
      <c r="HDE91" s="20">
        <v>-4524</v>
      </c>
      <c r="HDF91" s="20">
        <v>63370.666666666701</v>
      </c>
      <c r="HDG91" s="20">
        <v>42748.333333333299</v>
      </c>
      <c r="HDH91" s="20">
        <v>-12780.5</v>
      </c>
      <c r="HDI91" s="20">
        <v>-49784.666666666701</v>
      </c>
      <c r="HDJ91" s="20">
        <v>90733</v>
      </c>
      <c r="HDK91" s="20">
        <v>1206.1666666666699</v>
      </c>
      <c r="HDL91" s="20">
        <v>38862.166666666701</v>
      </c>
      <c r="HDM91" s="20">
        <v>14727.333333333299</v>
      </c>
      <c r="HDN91" s="20">
        <v>25568.333333333299</v>
      </c>
      <c r="HDO91" s="20">
        <v>4407.1666666666697</v>
      </c>
      <c r="HDP91" s="20">
        <v>-29622.5</v>
      </c>
      <c r="HDQ91" s="20">
        <v>10707.666666666701</v>
      </c>
      <c r="HDR91" s="20">
        <v>53606.166666666701</v>
      </c>
      <c r="HDS91" s="20">
        <v>85426.666666666701</v>
      </c>
      <c r="HDT91" s="20">
        <v>29163.333333333299</v>
      </c>
      <c r="HDU91" s="20">
        <v>-2512.5</v>
      </c>
      <c r="HDV91" s="20">
        <v>73931.333333333299</v>
      </c>
      <c r="HDW91" s="20">
        <v>27474.833333333299</v>
      </c>
      <c r="HDX91" s="20">
        <v>105629.33333333299</v>
      </c>
      <c r="HDY91" s="20">
        <v>98933.166666666701</v>
      </c>
      <c r="HDZ91" s="20">
        <v>39997.666666666701</v>
      </c>
      <c r="HEA91" s="20">
        <v>-699</v>
      </c>
      <c r="HEB91" s="20">
        <v>35827.666666666701</v>
      </c>
      <c r="HEC91" s="20">
        <v>-4172.3333333333303</v>
      </c>
      <c r="HED91" s="20">
        <v>-36143</v>
      </c>
      <c r="HEE91" s="20">
        <v>17744</v>
      </c>
      <c r="HEF91" s="20">
        <v>1769.8333333333301</v>
      </c>
      <c r="HEG91" s="20">
        <v>1453</v>
      </c>
      <c r="HEH91" s="20">
        <v>-36047.166666666701</v>
      </c>
      <c r="HEI91" s="20">
        <v>-4743.6666666666597</v>
      </c>
      <c r="HEJ91" s="20">
        <v>-20700.333333333299</v>
      </c>
      <c r="HEK91" s="20">
        <v>-31420.5</v>
      </c>
      <c r="HEL91" s="20">
        <v>-22210</v>
      </c>
      <c r="HEM91" s="20">
        <v>19138.5</v>
      </c>
      <c r="HEN91" s="20">
        <v>14446.833333333299</v>
      </c>
      <c r="HEO91" s="20">
        <v>13936.333333333299</v>
      </c>
      <c r="HEP91" s="20">
        <v>-11998.666666666701</v>
      </c>
      <c r="HEQ91" s="20">
        <v>9116.5</v>
      </c>
      <c r="HER91" s="20">
        <v>-33790.166666666701</v>
      </c>
      <c r="HES91" s="20">
        <v>22574.666666666701</v>
      </c>
      <c r="HET91" s="20">
        <v>9990.5</v>
      </c>
      <c r="HEU91" s="20">
        <v>-1245</v>
      </c>
      <c r="HEV91" s="20">
        <v>44291.666666666701</v>
      </c>
      <c r="HEW91" s="20">
        <v>36709.333333333299</v>
      </c>
      <c r="HEX91" s="20">
        <v>-6300.1666666666697</v>
      </c>
      <c r="HEY91" s="20">
        <v>-34163.333333333299</v>
      </c>
      <c r="HEZ91" s="20">
        <v>63561.666666666701</v>
      </c>
      <c r="HFA91" s="20">
        <v>-2244</v>
      </c>
      <c r="HFB91" s="20">
        <v>24072.5</v>
      </c>
      <c r="HFC91" s="20">
        <v>1906.1666666666699</v>
      </c>
      <c r="HFD91" s="20">
        <v>13671.666666666701</v>
      </c>
      <c r="HFE91" s="20">
        <v>1343.5</v>
      </c>
      <c r="HFF91" s="20">
        <v>-21899.333333333299</v>
      </c>
      <c r="HFG91" s="20">
        <v>5232</v>
      </c>
      <c r="HFH91" s="20">
        <v>40228</v>
      </c>
      <c r="HFI91" s="20">
        <v>61031.833333333299</v>
      </c>
      <c r="HFJ91" s="20">
        <v>19876</v>
      </c>
      <c r="HFK91" s="20">
        <v>1190.1666666666599</v>
      </c>
      <c r="HFL91" s="20">
        <v>45702.5</v>
      </c>
      <c r="HFM91" s="20">
        <v>10196.666666666701</v>
      </c>
      <c r="HFN91" s="20">
        <v>77092.666666666701</v>
      </c>
      <c r="HFO91" s="20">
        <v>65593.666666666701</v>
      </c>
      <c r="HFP91" s="20">
        <v>31084.666666666701</v>
      </c>
      <c r="HFQ91" s="20">
        <v>80461.666666666701</v>
      </c>
      <c r="HFR91" s="20">
        <v>15301.5</v>
      </c>
      <c r="HFS91" s="20">
        <v>-3501.5</v>
      </c>
      <c r="HFT91" s="20">
        <v>-12152.333333333299</v>
      </c>
      <c r="HFU91" s="20">
        <v>80191.666666666701</v>
      </c>
      <c r="HFV91" s="20">
        <v>-4352.6666666666697</v>
      </c>
      <c r="HFW91" s="20">
        <v>45925</v>
      </c>
      <c r="HFX91" s="20">
        <v>53800</v>
      </c>
      <c r="HFY91" s="20">
        <v>33219</v>
      </c>
      <c r="HFZ91" s="20">
        <v>36209.666666666701</v>
      </c>
      <c r="HGA91" s="20">
        <v>12078.666666666701</v>
      </c>
      <c r="HGB91" s="20">
        <v>44151</v>
      </c>
      <c r="HGC91" s="20">
        <v>48326</v>
      </c>
      <c r="HGD91" s="20">
        <v>81380.166666666701</v>
      </c>
      <c r="HGE91" s="20">
        <v>16974.833333333299</v>
      </c>
      <c r="HGF91" s="20">
        <v>20015.5</v>
      </c>
      <c r="HGG91" s="20">
        <v>63988</v>
      </c>
      <c r="HGH91" s="20">
        <v>62980</v>
      </c>
      <c r="HGI91" s="20">
        <v>96912.333333333299</v>
      </c>
      <c r="HGJ91" s="20">
        <v>95432.666666666701</v>
      </c>
      <c r="HGK91" s="20">
        <v>62524.666666666701</v>
      </c>
      <c r="HGL91" s="20">
        <v>43535</v>
      </c>
      <c r="HGM91" s="20">
        <v>66324</v>
      </c>
      <c r="HGN91" s="20">
        <v>-4883.3333333333303</v>
      </c>
      <c r="HGO91" s="20">
        <v>-45687.666666666701</v>
      </c>
      <c r="HGP91" s="20">
        <v>59393.333333333299</v>
      </c>
      <c r="HGQ91" s="20">
        <v>2418.5</v>
      </c>
      <c r="HGR91" s="20">
        <v>24399</v>
      </c>
      <c r="HGS91" s="20">
        <v>-13513.833333333299</v>
      </c>
      <c r="HGT91" s="20">
        <v>14075</v>
      </c>
      <c r="HGU91" s="20">
        <v>-3911</v>
      </c>
      <c r="HGV91" s="20">
        <v>-28020.5</v>
      </c>
      <c r="HGW91" s="20">
        <v>1333.3333333333301</v>
      </c>
      <c r="HGX91" s="20">
        <v>48405.166666666701</v>
      </c>
      <c r="HGY91" s="20">
        <v>55171.833333333299</v>
      </c>
      <c r="HGZ91" s="20">
        <v>26992.666666666701</v>
      </c>
      <c r="HHA91" s="20">
        <v>-1862.3333333333301</v>
      </c>
      <c r="HHB91" s="20">
        <v>44824.5</v>
      </c>
      <c r="HHC91" s="20">
        <v>-2334.8333333333399</v>
      </c>
      <c r="HHD91" s="20">
        <v>75578.666666666701</v>
      </c>
      <c r="HHE91" s="20">
        <v>60061.833333333299</v>
      </c>
      <c r="HHF91" s="20">
        <v>30876.333333333299</v>
      </c>
      <c r="HHG91" s="20">
        <v>-48170.666666666701</v>
      </c>
      <c r="HHH91" s="20">
        <v>64367.333333333299</v>
      </c>
      <c r="HHI91" s="20">
        <v>-356.66666666666401</v>
      </c>
      <c r="HHJ91" s="20">
        <v>-50770</v>
      </c>
      <c r="HHK91" s="20">
        <v>-14315.666666666701</v>
      </c>
      <c r="HHL91" s="20">
        <v>-1945.8333333333301</v>
      </c>
      <c r="HHM91" s="20">
        <v>-33168.666666666701</v>
      </c>
      <c r="HHN91" s="20">
        <v>-106512.83333333299</v>
      </c>
      <c r="HHO91" s="20">
        <v>-33965</v>
      </c>
      <c r="HHP91" s="20">
        <v>-60811</v>
      </c>
      <c r="HHQ91" s="20">
        <v>-63663.5</v>
      </c>
      <c r="HHR91" s="20">
        <v>-64460.333333333299</v>
      </c>
      <c r="HHS91" s="20">
        <v>7456.5</v>
      </c>
      <c r="HHT91" s="20">
        <v>-20113.5</v>
      </c>
      <c r="HHU91" s="20">
        <v>12335.666666666701</v>
      </c>
      <c r="HHV91" s="20">
        <v>-26962</v>
      </c>
      <c r="HHW91" s="20">
        <v>-30169.833333333299</v>
      </c>
      <c r="HHX91" s="20">
        <v>-105569.83333333299</v>
      </c>
      <c r="HHY91" s="20">
        <v>-7655</v>
      </c>
      <c r="HHZ91" s="20">
        <v>-40582.833333333299</v>
      </c>
      <c r="HIA91" s="20">
        <v>-34768.333333333299</v>
      </c>
      <c r="HIB91" s="20">
        <v>-57277.166666666701</v>
      </c>
      <c r="HIC91" s="20">
        <v>92483.833333333299</v>
      </c>
      <c r="HID91" s="20">
        <v>-7170.1666666666697</v>
      </c>
      <c r="HIE91" s="20">
        <v>-72260.333333333299</v>
      </c>
      <c r="HIF91" s="20">
        <v>-2610.1666666666601</v>
      </c>
      <c r="HIG91" s="20">
        <v>1586.5</v>
      </c>
      <c r="HIH91" s="20">
        <v>-41917.833333333299</v>
      </c>
      <c r="HII91" s="20">
        <v>-129101.83333333299</v>
      </c>
      <c r="HIJ91" s="20">
        <v>-36770.166666666701</v>
      </c>
      <c r="HIK91" s="20">
        <v>-83278.666666666701</v>
      </c>
      <c r="HIL91" s="20">
        <v>-93814.333333333299</v>
      </c>
      <c r="HIM91" s="20">
        <v>-83093.666666666701</v>
      </c>
      <c r="HIN91" s="20">
        <v>8901</v>
      </c>
      <c r="HIO91" s="20">
        <v>-15270</v>
      </c>
      <c r="HIP91" s="20">
        <v>20669.5</v>
      </c>
      <c r="HIQ91" s="20">
        <v>-42180.666666666701</v>
      </c>
      <c r="HIR91" s="20">
        <v>-16865.166666666701</v>
      </c>
      <c r="HIS91" s="20">
        <v>-119168.83333333299</v>
      </c>
      <c r="HIT91" s="20">
        <v>5395.5</v>
      </c>
      <c r="HIU91" s="20">
        <v>-30282</v>
      </c>
      <c r="HIV91" s="20">
        <v>-53543</v>
      </c>
      <c r="HIW91" s="20">
        <v>-33720.5</v>
      </c>
      <c r="HIX91" s="20">
        <v>21465.833333333299</v>
      </c>
      <c r="HIY91" s="20">
        <v>282</v>
      </c>
      <c r="HIZ91" s="20">
        <v>-24770.333333333299</v>
      </c>
      <c r="HJA91" s="20">
        <v>-19754.166666666701</v>
      </c>
      <c r="HJB91" s="20">
        <v>843.33333333333303</v>
      </c>
      <c r="HJC91" s="20">
        <v>-18129.333333333299</v>
      </c>
      <c r="HJD91" s="20">
        <v>-56751.166666666701</v>
      </c>
      <c r="HJE91" s="20">
        <v>-19766.166666666701</v>
      </c>
      <c r="HJF91" s="20">
        <v>-32437.5</v>
      </c>
      <c r="HJG91" s="20">
        <v>-29851.166666666701</v>
      </c>
      <c r="HJH91" s="20">
        <v>-36495.333333333299</v>
      </c>
      <c r="HJI91" s="20">
        <v>-1705.8333333333401</v>
      </c>
      <c r="HJJ91" s="20">
        <v>-21624</v>
      </c>
      <c r="HJK91" s="20">
        <v>4806.5</v>
      </c>
      <c r="HJL91" s="20">
        <v>-15684.5</v>
      </c>
      <c r="HJM91" s="20">
        <v>-24235.166666666701</v>
      </c>
      <c r="HJN91" s="20">
        <v>-61268.666666666701</v>
      </c>
      <c r="HJO91" s="20">
        <v>-20357.5</v>
      </c>
      <c r="HJP91" s="20">
        <v>-34489.5</v>
      </c>
      <c r="HJQ91" s="20">
        <v>-22626</v>
      </c>
      <c r="HJR91" s="20">
        <v>33185.833333333299</v>
      </c>
      <c r="HJS91" s="20">
        <v>33797</v>
      </c>
      <c r="HJT91" s="20">
        <v>-2528</v>
      </c>
      <c r="HJU91" s="20">
        <v>-20724</v>
      </c>
      <c r="HJV91" s="20">
        <v>41829.833333333299</v>
      </c>
      <c r="HJW91" s="20">
        <v>300.5</v>
      </c>
      <c r="HJX91" s="20">
        <v>16595.833333333299</v>
      </c>
      <c r="HJY91" s="20">
        <v>2846.5</v>
      </c>
      <c r="HJZ91" s="20">
        <v>11159.833333333299</v>
      </c>
      <c r="HKA91" s="20">
        <v>2164.6666666666601</v>
      </c>
      <c r="HKB91" s="20">
        <v>-12562</v>
      </c>
      <c r="HKC91" s="20">
        <v>7324.6666666666697</v>
      </c>
      <c r="HKD91" s="20">
        <v>28604</v>
      </c>
      <c r="HKE91" s="20">
        <v>40087.833333333299</v>
      </c>
      <c r="HKF91" s="20">
        <v>15878</v>
      </c>
      <c r="HKG91" s="20">
        <v>3201.8333333333298</v>
      </c>
      <c r="HKH91" s="20">
        <v>31583.166666666701</v>
      </c>
      <c r="HKI91" s="20">
        <v>9256.5</v>
      </c>
      <c r="HKJ91" s="20">
        <v>52594.166666666701</v>
      </c>
      <c r="HKK91" s="20">
        <v>44198.666666666701</v>
      </c>
      <c r="HKL91" s="20">
        <v>22599.666666666701</v>
      </c>
      <c r="HKM91" s="20">
        <v>-53128.666666666701</v>
      </c>
      <c r="HKN91" s="20">
        <v>62487.333333333299</v>
      </c>
      <c r="HKO91" s="20">
        <v>-8976.5</v>
      </c>
      <c r="HKP91" s="20">
        <v>-63894.666666666701</v>
      </c>
      <c r="HKQ91" s="20">
        <v>-10310.333333333299</v>
      </c>
      <c r="HKR91" s="20">
        <v>8098.1666666666697</v>
      </c>
      <c r="HKS91" s="20">
        <v>-28480.166666666701</v>
      </c>
      <c r="HKT91" s="20">
        <v>-102135.66666666701</v>
      </c>
      <c r="HKU91" s="20">
        <v>-29719</v>
      </c>
      <c r="HKV91" s="20">
        <v>-67844.5</v>
      </c>
      <c r="HKW91" s="20">
        <v>-75948.5</v>
      </c>
      <c r="HKX91" s="20">
        <v>-74809</v>
      </c>
      <c r="HKY91" s="20">
        <v>3380.1666666666702</v>
      </c>
      <c r="HKZ91" s="20">
        <v>-19272.666666666701</v>
      </c>
      <c r="HLA91" s="20">
        <v>17770.333333333299</v>
      </c>
      <c r="HLB91" s="20">
        <v>-39515.833333333299</v>
      </c>
      <c r="HLC91" s="20">
        <v>-15168.333333333299</v>
      </c>
      <c r="HLD91" s="20">
        <v>-101225.16666666701</v>
      </c>
      <c r="HLE91" s="20">
        <v>-13025.333333333299</v>
      </c>
      <c r="HLF91" s="20">
        <v>-34201.5</v>
      </c>
      <c r="HLG91" s="20">
        <v>-49373</v>
      </c>
      <c r="HLH91" s="20">
        <v>45430.666666666701</v>
      </c>
      <c r="HLI91" s="20">
        <v>62522.333333333299</v>
      </c>
      <c r="HLJ91" s="20">
        <v>-15372</v>
      </c>
      <c r="HLK91" s="20">
        <v>-60290.666666666701</v>
      </c>
      <c r="HLL91" s="20">
        <v>75869</v>
      </c>
      <c r="HLM91" s="20">
        <v>11723.166666666701</v>
      </c>
      <c r="HLN91" s="20">
        <v>32091.666666666701</v>
      </c>
      <c r="HLO91" s="20">
        <v>-4308.1666666666897</v>
      </c>
      <c r="HLP91" s="20">
        <v>19158.333333333299</v>
      </c>
      <c r="HLQ91" s="20">
        <v>-10681.333333333299</v>
      </c>
      <c r="HLR91" s="20">
        <v>-43992.5</v>
      </c>
      <c r="HLS91" s="20">
        <v>-9840.3333333333394</v>
      </c>
      <c r="HLT91" s="20">
        <v>47114.166666666701</v>
      </c>
      <c r="HLU91" s="20">
        <v>69004.166666666701</v>
      </c>
      <c r="HLV91" s="20">
        <v>33919.333333333299</v>
      </c>
      <c r="HLW91" s="20">
        <v>-13388</v>
      </c>
      <c r="HLX91" s="20">
        <v>67818.833333333299</v>
      </c>
      <c r="HLY91" s="20">
        <v>6157.8333333333103</v>
      </c>
      <c r="HLZ91" s="20">
        <v>82778.333333333299</v>
      </c>
      <c r="HMA91" s="20">
        <v>78194.166666666701</v>
      </c>
      <c r="HMB91" s="20">
        <v>19149.666666666701</v>
      </c>
      <c r="HMC91" s="20">
        <v>-82751.333333333299</v>
      </c>
      <c r="HMD91" s="20">
        <v>134939.16666666701</v>
      </c>
      <c r="HME91" s="20">
        <v>-5540.8333333333403</v>
      </c>
      <c r="HMF91" s="20">
        <v>-89482.666666666701</v>
      </c>
      <c r="HMG91" s="20">
        <v>-24481.333333333299</v>
      </c>
      <c r="HMH91" s="20">
        <v>8019</v>
      </c>
      <c r="HMI91" s="20">
        <v>-57839.666666666701</v>
      </c>
      <c r="HMJ91" s="20">
        <v>-173946.66666666701</v>
      </c>
      <c r="HMK91" s="20">
        <v>-49580.333333333299</v>
      </c>
      <c r="HML91" s="20">
        <v>-107649.33333333299</v>
      </c>
      <c r="HMM91" s="20">
        <v>-115359.66666666701</v>
      </c>
      <c r="HMN91" s="20">
        <v>-109037.33333333299</v>
      </c>
      <c r="HMO91" s="20">
        <v>7572</v>
      </c>
      <c r="HMP91" s="20">
        <v>-40236.5</v>
      </c>
      <c r="HMQ91" s="20">
        <v>26871.5</v>
      </c>
      <c r="HMR91" s="20">
        <v>-54230.833333333299</v>
      </c>
      <c r="HMS91" s="20">
        <v>-34637.333333333299</v>
      </c>
      <c r="HMT91" s="20">
        <v>-162233.66666666701</v>
      </c>
      <c r="HMU91" s="20">
        <v>-16834</v>
      </c>
      <c r="HMV91" s="20">
        <v>-61880</v>
      </c>
      <c r="HMW91" s="20">
        <v>-74924</v>
      </c>
      <c r="HMX91" s="20">
        <v>-62396.333333333299</v>
      </c>
      <c r="HMY91" s="20">
        <v>112804.5</v>
      </c>
      <c r="HMZ91" s="20">
        <v>-9366.8333333333394</v>
      </c>
      <c r="HNA91" s="20">
        <v>-87840</v>
      </c>
      <c r="HNB91" s="20">
        <v>-4879</v>
      </c>
      <c r="HNC91" s="20">
        <v>7509.8333333333303</v>
      </c>
      <c r="HND91" s="20">
        <v>-41052</v>
      </c>
      <c r="HNE91" s="20">
        <v>-144229.83333333299</v>
      </c>
      <c r="HNF91" s="20">
        <v>-37856</v>
      </c>
      <c r="HNG91" s="20">
        <v>-91613.333333333299</v>
      </c>
      <c r="HNH91" s="20">
        <v>-105043.83333333299</v>
      </c>
      <c r="HNI91" s="20">
        <v>-94073.666666666701</v>
      </c>
      <c r="HNJ91" s="20">
        <v>13817.166666666701</v>
      </c>
      <c r="HNK91" s="20">
        <v>-19424</v>
      </c>
      <c r="HNL91" s="20">
        <v>26818.5</v>
      </c>
      <c r="HNM91" s="20">
        <v>-49923.833333333299</v>
      </c>
      <c r="HNN91" s="20">
        <v>-15275.5</v>
      </c>
      <c r="HNO91" s="20">
        <v>-133322.83333333299</v>
      </c>
      <c r="HNP91" s="20">
        <v>1185</v>
      </c>
      <c r="HNQ91" s="20">
        <v>-35142.5</v>
      </c>
      <c r="HNR91" s="20">
        <v>-59525</v>
      </c>
      <c r="HNS91" s="20">
        <v>2257.6666666666601</v>
      </c>
      <c r="HNT91" s="20">
        <v>84878.5</v>
      </c>
      <c r="HNU91" s="20">
        <v>-2076.8333333333298</v>
      </c>
      <c r="HNV91" s="20">
        <v>-59686</v>
      </c>
      <c r="HNW91" s="20">
        <v>38253</v>
      </c>
      <c r="HNX91" s="20">
        <v>-6616.6666666666697</v>
      </c>
      <c r="HNY91" s="20">
        <v>-8336</v>
      </c>
      <c r="HNZ91" s="20">
        <v>-78186.333333333299</v>
      </c>
      <c r="HOA91" s="20">
        <v>-13300</v>
      </c>
      <c r="HOB91" s="20">
        <v>-41013.333333333299</v>
      </c>
      <c r="HOC91" s="20">
        <v>-59710.333333333299</v>
      </c>
      <c r="HOD91" s="20">
        <v>-35972.666666666701</v>
      </c>
      <c r="HOE91" s="20">
        <v>39236.666666666701</v>
      </c>
      <c r="HOF91" s="20">
        <v>31212.5</v>
      </c>
      <c r="HOG91" s="20">
        <v>23357.5</v>
      </c>
      <c r="HOH91" s="20">
        <v>-15169.833333333299</v>
      </c>
      <c r="HOI91" s="20">
        <v>11367</v>
      </c>
      <c r="HOJ91" s="20">
        <v>-66245.333333333299</v>
      </c>
      <c r="HOK91" s="20">
        <v>59349</v>
      </c>
      <c r="HOL91" s="20">
        <v>22550</v>
      </c>
      <c r="HOM91" s="20">
        <v>3450</v>
      </c>
      <c r="HON91" s="20">
        <v>15276.333333333299</v>
      </c>
      <c r="HOO91" s="20">
        <v>12878.333333333299</v>
      </c>
      <c r="HOP91" s="20">
        <v>-6492.3333333333303</v>
      </c>
      <c r="HOQ91" s="20">
        <v>-24621.333333333299</v>
      </c>
      <c r="HOR91" s="20">
        <v>29748.666666666701</v>
      </c>
      <c r="HOS91" s="20">
        <v>-348.66666666666703</v>
      </c>
      <c r="HOT91" s="20">
        <v>11865</v>
      </c>
      <c r="HOU91" s="20">
        <v>-3253.6666666666702</v>
      </c>
      <c r="HOV91" s="20">
        <v>6504.6666666666597</v>
      </c>
      <c r="HOW91" s="20">
        <v>-3027.6666666666601</v>
      </c>
      <c r="HOX91" s="20">
        <v>-15936</v>
      </c>
      <c r="HOY91" s="20">
        <v>-2818.6666666666601</v>
      </c>
      <c r="HOZ91" s="20">
        <v>18226.666666666701</v>
      </c>
      <c r="HPA91" s="20">
        <v>26661</v>
      </c>
      <c r="HPB91" s="20">
        <v>9003</v>
      </c>
      <c r="HPC91" s="20">
        <v>-6364.6666666666597</v>
      </c>
      <c r="HPD91" s="20">
        <v>24029.666666666701</v>
      </c>
      <c r="HPE91" s="20">
        <v>2074</v>
      </c>
      <c r="HPF91" s="20">
        <v>33689.333333333299</v>
      </c>
      <c r="HPG91" s="20">
        <v>31524.333333333299</v>
      </c>
      <c r="HPH91" s="20">
        <v>9638.6666666666697</v>
      </c>
      <c r="HPI91" s="20">
        <v>-53700.166666666701</v>
      </c>
      <c r="HPJ91" s="20">
        <v>-30133</v>
      </c>
      <c r="HPK91" s="20">
        <v>-3607</v>
      </c>
      <c r="HPL91" s="20">
        <v>-12954.333333333299</v>
      </c>
      <c r="HPM91" s="20">
        <v>-45496.333333333299</v>
      </c>
      <c r="HPN91" s="20">
        <v>9866.6666666666697</v>
      </c>
      <c r="HPO91" s="20">
        <v>-14501.833333333299</v>
      </c>
      <c r="HPP91" s="20">
        <v>-40476.166666666701</v>
      </c>
      <c r="HPQ91" s="20">
        <v>-26504.666666666701</v>
      </c>
      <c r="HPR91" s="20">
        <v>-27613.833333333299</v>
      </c>
      <c r="HPS91" s="20">
        <v>-18176</v>
      </c>
      <c r="HPT91" s="20">
        <v>-50812.666666666701</v>
      </c>
      <c r="HPU91" s="20">
        <v>-24464.666666666701</v>
      </c>
      <c r="HPV91" s="20">
        <v>-40619</v>
      </c>
      <c r="HPW91" s="20">
        <v>-4934.3333333333303</v>
      </c>
      <c r="HPX91" s="20">
        <v>-19217.5</v>
      </c>
      <c r="HPY91" s="20">
        <v>-40629.833333333299</v>
      </c>
      <c r="HPZ91" s="20">
        <v>-65142</v>
      </c>
      <c r="HQA91" s="20">
        <v>-69164.333333333299</v>
      </c>
      <c r="HQB91" s="20">
        <v>-66382.5</v>
      </c>
      <c r="HQC91" s="20">
        <v>-38603</v>
      </c>
      <c r="HQD91" s="20">
        <v>5757.1666666666697</v>
      </c>
      <c r="HQE91" s="20">
        <v>-5692</v>
      </c>
      <c r="HQF91" s="20">
        <v>-317.33333333333297</v>
      </c>
      <c r="HQG91" s="20">
        <v>4540.6666666666697</v>
      </c>
      <c r="HQH91" s="20">
        <v>2922.6666666666702</v>
      </c>
      <c r="HQI91" s="20">
        <v>313.66666666666703</v>
      </c>
      <c r="HQJ91" s="20">
        <v>3826.8333333333298</v>
      </c>
      <c r="HQK91" s="20">
        <v>11303.166666666701</v>
      </c>
      <c r="HQL91" s="20">
        <v>3840</v>
      </c>
      <c r="HQM91" s="20">
        <v>6253.1666666666697</v>
      </c>
      <c r="HQN91" s="20">
        <v>5907</v>
      </c>
      <c r="HQO91" s="20">
        <v>6566.3333333333303</v>
      </c>
      <c r="HQP91" s="20">
        <v>-228.666666666667</v>
      </c>
      <c r="HQQ91" s="20">
        <v>3354.6666666666702</v>
      </c>
      <c r="HQR91" s="20">
        <v>-987</v>
      </c>
      <c r="HQS91" s="20">
        <v>2552.1666666666702</v>
      </c>
      <c r="HQT91" s="20">
        <v>4446.8333333333303</v>
      </c>
      <c r="HQU91" s="20">
        <v>11626.333333333299</v>
      </c>
      <c r="HQV91" s="20">
        <v>2276.6666666666601</v>
      </c>
      <c r="HQW91" s="20">
        <v>5763.1666666666597</v>
      </c>
      <c r="HQX91" s="20">
        <v>3741</v>
      </c>
      <c r="HQY91" s="20">
        <v>45684.666666666701</v>
      </c>
      <c r="HQZ91" s="20">
        <v>-27212.833333333299</v>
      </c>
      <c r="HRA91" s="20">
        <v>-4539.8333333333303</v>
      </c>
      <c r="HRB91" s="20">
        <v>11673.166666666701</v>
      </c>
      <c r="HRC91" s="20">
        <v>36799.333333333299</v>
      </c>
      <c r="HRD91" s="20">
        <v>-354.66666666666703</v>
      </c>
      <c r="HRE91" s="20">
        <v>30881</v>
      </c>
      <c r="HRF91" s="20">
        <v>63829</v>
      </c>
      <c r="HRG91" s="20">
        <v>26679.166666666701</v>
      </c>
      <c r="HRH91" s="20">
        <v>36250.666666666701</v>
      </c>
      <c r="HRI91" s="20">
        <v>26667.833333333299</v>
      </c>
      <c r="HRJ91" s="20">
        <v>39265.5</v>
      </c>
      <c r="HRK91" s="20">
        <v>12569.666666666701</v>
      </c>
      <c r="HRL91" s="20">
        <v>38101.333333333299</v>
      </c>
      <c r="HRM91" s="20">
        <v>11.333333333332099</v>
      </c>
      <c r="HRN91" s="20">
        <v>13220.5</v>
      </c>
      <c r="HRO91" s="20">
        <v>39632.666666666701</v>
      </c>
      <c r="HRP91" s="20">
        <v>68201.333333333299</v>
      </c>
      <c r="HRQ91" s="20">
        <v>37610</v>
      </c>
      <c r="HRR91" s="20">
        <v>54430.666666666701</v>
      </c>
      <c r="HRS91" s="20">
        <v>32582.666666666701</v>
      </c>
      <c r="HRT91" s="20">
        <v>-11633.333333333299</v>
      </c>
      <c r="HRU91" s="20">
        <v>46014.666666666701</v>
      </c>
      <c r="HRV91" s="20">
        <v>-752.33333333333201</v>
      </c>
      <c r="HRW91" s="20">
        <v>-29874.666666666701</v>
      </c>
      <c r="HRX91" s="20">
        <v>5659.1666666666697</v>
      </c>
      <c r="HRY91" s="20">
        <v>-2042.8333333333301</v>
      </c>
      <c r="HRZ91" s="20">
        <v>-11505.666666666701</v>
      </c>
      <c r="HSA91" s="20">
        <v>-48797</v>
      </c>
      <c r="HSB91" s="20">
        <v>-10422.166666666701</v>
      </c>
      <c r="HSC91" s="20">
        <v>-26101.166666666701</v>
      </c>
      <c r="HSD91" s="20">
        <v>-32052.666666666701</v>
      </c>
      <c r="HSE91" s="20">
        <v>-23667.666666666701</v>
      </c>
      <c r="HSF91" s="20">
        <v>13049</v>
      </c>
      <c r="HSG91" s="20">
        <v>663.16666666665697</v>
      </c>
      <c r="HSH91" s="20">
        <v>9344</v>
      </c>
      <c r="HSI91" s="20">
        <v>-12147.333333333299</v>
      </c>
      <c r="HSJ91" s="20">
        <v>-2931.3333333333298</v>
      </c>
      <c r="HSK91" s="20">
        <v>-41260.833333333299</v>
      </c>
      <c r="HSL91" s="20">
        <v>14376.833333333299</v>
      </c>
      <c r="HSM91" s="20">
        <v>-3012.8333333333298</v>
      </c>
      <c r="HSN91" s="20">
        <v>-8618.6666666666606</v>
      </c>
      <c r="HSO91" s="20">
        <v>-1053.6666666666699</v>
      </c>
      <c r="HSP91" s="20">
        <v>-14065.333333333299</v>
      </c>
      <c r="HSQ91" s="20">
        <v>-1972.3333333333301</v>
      </c>
      <c r="HSR91" s="20">
        <v>-795.16666666666799</v>
      </c>
      <c r="HSS91" s="20">
        <v>-1007.33333333333</v>
      </c>
      <c r="HST91" s="20">
        <v>2617</v>
      </c>
      <c r="HSU91" s="20">
        <v>4746</v>
      </c>
      <c r="HSV91" s="20">
        <v>5792.3333333333303</v>
      </c>
      <c r="HSW91" s="20">
        <v>-35.833333333333002</v>
      </c>
      <c r="HSX91" s="20">
        <v>1937.3333333333301</v>
      </c>
      <c r="HSY91" s="20">
        <v>1611.1666666666699</v>
      </c>
      <c r="HSZ91" s="20">
        <v>-3317.8333333333298</v>
      </c>
      <c r="HTA91" s="20">
        <v>-2183.6666666666702</v>
      </c>
      <c r="HTB91" s="20">
        <v>875.5</v>
      </c>
      <c r="HTC91" s="20">
        <v>-416.16666666666703</v>
      </c>
      <c r="HTD91" s="20">
        <v>-1090.3333333333301</v>
      </c>
      <c r="HTE91" s="20">
        <v>179.333333333334</v>
      </c>
      <c r="HTF91" s="20">
        <v>-140.33333333333201</v>
      </c>
      <c r="HTG91" s="20">
        <v>-6698.3333333333303</v>
      </c>
      <c r="HTH91" s="20">
        <v>-2346</v>
      </c>
      <c r="HTI91" s="20">
        <v>-792.33333333333405</v>
      </c>
      <c r="HTJ91" s="20">
        <v>9498</v>
      </c>
      <c r="HTK91" s="20">
        <v>5363.1666666666697</v>
      </c>
      <c r="HTL91" s="20">
        <v>-3738.1666666666702</v>
      </c>
      <c r="HTM91" s="20">
        <v>-15252</v>
      </c>
      <c r="HTN91" s="20">
        <v>19662.333333333299</v>
      </c>
      <c r="HTO91" s="20">
        <v>-1680</v>
      </c>
      <c r="HTP91" s="20">
        <v>6724.6666666666597</v>
      </c>
      <c r="HTQ91" s="20">
        <v>-2952.3333333333399</v>
      </c>
      <c r="HTR91" s="20">
        <v>3555.6666666666601</v>
      </c>
      <c r="HTS91" s="20">
        <v>-2712.6666666666601</v>
      </c>
      <c r="HTT91" s="20">
        <v>-10523.666666666701</v>
      </c>
      <c r="HTU91" s="20">
        <v>-1483.6666666666599</v>
      </c>
      <c r="HTV91" s="20">
        <v>11584</v>
      </c>
      <c r="HTW91" s="20">
        <v>17794.5</v>
      </c>
      <c r="HTX91" s="20">
        <v>5600.5</v>
      </c>
      <c r="HTY91" s="20">
        <v>-3567.5</v>
      </c>
      <c r="HTZ91" s="20">
        <v>14470.333333333299</v>
      </c>
      <c r="HUA91" s="20">
        <v>22.6666666666715</v>
      </c>
      <c r="HUB91" s="20">
        <v>23268</v>
      </c>
      <c r="HUC91" s="20">
        <v>20650</v>
      </c>
      <c r="HUD91" s="20">
        <v>6779</v>
      </c>
      <c r="HUE91" s="20">
        <v>58734.333333333299</v>
      </c>
      <c r="HUF91" s="20">
        <v>-10703.166666666701</v>
      </c>
      <c r="HUG91" s="20">
        <v>-10589.833333333299</v>
      </c>
      <c r="HUH91" s="20">
        <v>-14234.5</v>
      </c>
      <c r="HUI91" s="20">
        <v>65508.5</v>
      </c>
      <c r="HUJ91" s="20">
        <v>-684.16666666666697</v>
      </c>
      <c r="HUK91" s="20">
        <v>40503.666666666701</v>
      </c>
      <c r="HUL91" s="20">
        <v>55627.666666666701</v>
      </c>
      <c r="HUM91" s="20">
        <v>31510</v>
      </c>
      <c r="HUN91" s="20">
        <v>29889.166666666701</v>
      </c>
      <c r="HUO91" s="20">
        <v>7792.1666666666697</v>
      </c>
      <c r="HUP91" s="20">
        <v>33826.166666666701</v>
      </c>
      <c r="HUQ91" s="20">
        <v>30710</v>
      </c>
      <c r="HUR91" s="20">
        <v>63513.166666666701</v>
      </c>
      <c r="HUS91" s="20">
        <v>10072</v>
      </c>
      <c r="HUT91" s="20">
        <v>6171.8333333333303</v>
      </c>
      <c r="HUU91" s="20">
        <v>61886.333333333299</v>
      </c>
      <c r="HUV91" s="20">
        <v>65132.5</v>
      </c>
      <c r="HUW91" s="20">
        <v>70988.833333333299</v>
      </c>
      <c r="HUX91" s="20">
        <v>83665.5</v>
      </c>
      <c r="HUY91" s="20">
        <v>40271.333333333299</v>
      </c>
      <c r="HUZ91" s="20">
        <v>11741.666666666701</v>
      </c>
      <c r="HVA91" s="20">
        <v>2512.3333333333298</v>
      </c>
      <c r="HVB91" s="20">
        <v>-4961</v>
      </c>
      <c r="HVC91" s="20">
        <v>-11539.833333333299</v>
      </c>
      <c r="HVD91" s="20">
        <v>18151.833333333299</v>
      </c>
      <c r="HVE91" s="20">
        <v>2412.1666666666702</v>
      </c>
      <c r="HVF91" s="20">
        <v>10449.666666666701</v>
      </c>
      <c r="HVG91" s="20">
        <v>7636</v>
      </c>
      <c r="HVH91" s="20">
        <v>6589.3333333333303</v>
      </c>
      <c r="HVI91" s="20">
        <v>2159.5</v>
      </c>
      <c r="HVJ91" s="20">
        <v>-5756.1666666666697</v>
      </c>
      <c r="HVK91" s="20">
        <v>838.5</v>
      </c>
      <c r="HVL91" s="20">
        <v>8821.3333333333303</v>
      </c>
      <c r="HVM91" s="20">
        <v>16882.333333333299</v>
      </c>
      <c r="HVN91" s="20">
        <v>5163.5</v>
      </c>
      <c r="HVO91" s="20">
        <v>-3085.3333333333298</v>
      </c>
      <c r="HVP91" s="20">
        <v>17896.666666666701</v>
      </c>
      <c r="HVQ91" s="20">
        <v>9516.8333333333394</v>
      </c>
      <c r="HVR91" s="20">
        <v>17425.833333333299</v>
      </c>
      <c r="HVS91" s="20">
        <v>20779.833333333299</v>
      </c>
      <c r="HVT91" s="20">
        <v>5603</v>
      </c>
      <c r="HVU91" s="20">
        <v>33582.333333333299</v>
      </c>
      <c r="HVV91" s="20">
        <v>-18947.833333333299</v>
      </c>
      <c r="HVW91" s="20">
        <v>-7086.8333333333303</v>
      </c>
      <c r="HVX91" s="20">
        <v>-8355.3333333333394</v>
      </c>
      <c r="HVY91" s="20">
        <v>39616.833333333299</v>
      </c>
      <c r="HVZ91" s="20">
        <v>-2322.1666666666702</v>
      </c>
      <c r="HWA91" s="20">
        <v>24769.333333333299</v>
      </c>
      <c r="HWB91" s="20">
        <v>35103.666666666701</v>
      </c>
      <c r="HWC91" s="20">
        <v>18473.5</v>
      </c>
      <c r="HWD91" s="20">
        <v>18115.833333333299</v>
      </c>
      <c r="HWE91" s="20">
        <v>5291</v>
      </c>
      <c r="HWF91" s="20">
        <v>20228</v>
      </c>
      <c r="HWG91" s="20">
        <v>16795.666666666701</v>
      </c>
      <c r="HWH91" s="20">
        <v>38775.333333333299</v>
      </c>
      <c r="HWI91" s="20">
        <v>4385.5</v>
      </c>
      <c r="HWJ91" s="20">
        <v>3077.8333333333298</v>
      </c>
      <c r="HWK91" s="20">
        <v>36292.666666666701</v>
      </c>
      <c r="HWL91" s="20">
        <v>39001.166666666701</v>
      </c>
      <c r="HWM91" s="20">
        <v>42218.166666666701</v>
      </c>
      <c r="HWN91" s="20">
        <v>50800.166666666701</v>
      </c>
      <c r="HWO91" s="20">
        <v>24405.666666666701</v>
      </c>
      <c r="HWP91" s="20">
        <v>45243</v>
      </c>
      <c r="HWQ91" s="20">
        <v>-29319.5</v>
      </c>
      <c r="HWR91" s="20">
        <v>-6914.5</v>
      </c>
      <c r="HWS91" s="20">
        <v>3167.3333333333298</v>
      </c>
      <c r="HWT91" s="20">
        <v>43858.833333333299</v>
      </c>
      <c r="HWU91" s="20">
        <v>-1520.8333333333301</v>
      </c>
      <c r="HWV91" s="20">
        <v>31719.333333333299</v>
      </c>
      <c r="HWW91" s="20">
        <v>58679.666666666701</v>
      </c>
      <c r="HWX91" s="20">
        <v>26200.833333333299</v>
      </c>
      <c r="HWY91" s="20">
        <v>31332.5</v>
      </c>
      <c r="HWZ91" s="20">
        <v>18749</v>
      </c>
      <c r="HXA91" s="20">
        <v>34666</v>
      </c>
      <c r="HXB91" s="20">
        <v>15525</v>
      </c>
      <c r="HXC91" s="20">
        <v>44090.333333333299</v>
      </c>
      <c r="HXD91" s="20">
        <v>2201.8333333333298</v>
      </c>
      <c r="HXE91" s="20">
        <v>9358.8333333333303</v>
      </c>
      <c r="HXF91" s="20">
        <v>44054</v>
      </c>
      <c r="HXG91" s="20">
        <v>63215.833333333299</v>
      </c>
      <c r="HXH91" s="20">
        <v>45424.833333333299</v>
      </c>
      <c r="HXI91" s="20">
        <v>60884.833333333299</v>
      </c>
      <c r="HXJ91" s="20">
        <v>31902.333333333299</v>
      </c>
      <c r="HXK91" s="20">
        <v>35909.333333333299</v>
      </c>
      <c r="HXL91" s="20">
        <v>-2814.6666666666702</v>
      </c>
      <c r="HXM91" s="20">
        <v>-7949.6666666666697</v>
      </c>
      <c r="HXN91" s="20">
        <v>-9305.5</v>
      </c>
      <c r="HXO91" s="20">
        <v>40593.333333333299</v>
      </c>
      <c r="HXP91" s="20">
        <v>2133.6666666666702</v>
      </c>
      <c r="HXQ91" s="20">
        <v>25132.333333333299</v>
      </c>
      <c r="HXR91" s="20">
        <v>36586.666666666701</v>
      </c>
      <c r="HXS91" s="20">
        <v>20766.5</v>
      </c>
      <c r="HXT91" s="20">
        <v>17993</v>
      </c>
      <c r="HXU91" s="20">
        <v>3447.5</v>
      </c>
      <c r="HXV91" s="20">
        <v>20055.166666666701</v>
      </c>
      <c r="HXW91" s="20">
        <v>17437</v>
      </c>
      <c r="HXX91" s="20">
        <v>38462.5</v>
      </c>
      <c r="HXY91" s="20">
        <v>6860.1666666666697</v>
      </c>
      <c r="HXZ91" s="20">
        <v>1958</v>
      </c>
      <c r="HYA91" s="20">
        <v>41629.666666666701</v>
      </c>
      <c r="HYB91" s="20">
        <v>43945.666666666701</v>
      </c>
      <c r="HYC91" s="20">
        <v>42203</v>
      </c>
      <c r="HYD91" s="20">
        <v>52815.666666666701</v>
      </c>
      <c r="HYE91" s="20">
        <v>21311.666666666701</v>
      </c>
      <c r="HYF91" s="20">
        <v>-16653.333333333299</v>
      </c>
      <c r="HYG91" s="20">
        <v>17602.333333333299</v>
      </c>
      <c r="HYH91" s="20">
        <v>-755.66666666666697</v>
      </c>
      <c r="HYI91" s="20">
        <v>-16689.833333333299</v>
      </c>
      <c r="HYJ91" s="20">
        <v>-5219.5</v>
      </c>
      <c r="HYK91" s="20">
        <v>-473.16666666666703</v>
      </c>
      <c r="HYL91" s="20">
        <v>-10552</v>
      </c>
      <c r="HYM91" s="20">
        <v>-33405</v>
      </c>
      <c r="HYN91" s="20">
        <v>-10590.666666666701</v>
      </c>
      <c r="HYO91" s="20">
        <v>-19692.833333333299</v>
      </c>
      <c r="HYP91" s="20">
        <v>-20537.5</v>
      </c>
      <c r="HYQ91" s="20">
        <v>-20893.5</v>
      </c>
      <c r="HYR91" s="20">
        <v>1333.3333333333401</v>
      </c>
      <c r="HYS91" s="20">
        <v>-7367</v>
      </c>
      <c r="HYT91" s="20">
        <v>3554.8333333333298</v>
      </c>
      <c r="HYU91" s="20">
        <v>-9717</v>
      </c>
      <c r="HYV91" s="20">
        <v>-9303.6666666666697</v>
      </c>
      <c r="HYW91" s="20">
        <v>-33097.833333333299</v>
      </c>
      <c r="HYX91" s="20">
        <v>-3806.8333333333399</v>
      </c>
      <c r="HYY91" s="20">
        <v>-13071.833333333299</v>
      </c>
      <c r="HYZ91" s="20">
        <v>-12332.333333333299</v>
      </c>
      <c r="HZA91" s="20">
        <v>-4776.5</v>
      </c>
      <c r="HZB91" s="20">
        <v>42926.5</v>
      </c>
      <c r="HZC91" s="20">
        <v>-598.83333333333201</v>
      </c>
      <c r="HZD91" s="20">
        <v>-28081.666666666701</v>
      </c>
      <c r="HZE91" s="20">
        <v>11662.666666666701</v>
      </c>
      <c r="HZF91" s="20">
        <v>-3862</v>
      </c>
      <c r="HZG91" s="20">
        <v>-8219.5</v>
      </c>
      <c r="HZH91" s="20">
        <v>-41826.833333333299</v>
      </c>
      <c r="HZI91" s="20">
        <v>-7159.6666666666597</v>
      </c>
      <c r="HZJ91" s="20">
        <v>-21456.166666666701</v>
      </c>
      <c r="HZK91" s="20">
        <v>-28509.666666666701</v>
      </c>
      <c r="HZL91" s="20">
        <v>-17209</v>
      </c>
      <c r="HZM91" s="20">
        <v>15874</v>
      </c>
      <c r="HZN91" s="20">
        <v>6737.1666666666697</v>
      </c>
      <c r="HZO91" s="20">
        <v>9198.5</v>
      </c>
      <c r="HZP91" s="20">
        <v>-9483</v>
      </c>
      <c r="HZQ91" s="20">
        <v>1690.8333333333401</v>
      </c>
      <c r="HZR91" s="20">
        <v>-32980</v>
      </c>
      <c r="HZS91" s="20">
        <v>22469</v>
      </c>
      <c r="HZT91" s="20">
        <v>5418.5</v>
      </c>
      <c r="HZU91" s="20">
        <v>-2517.3333333333399</v>
      </c>
      <c r="HZV91" s="20">
        <v>-12554.5</v>
      </c>
      <c r="HZW91" s="20">
        <v>14180.666666666701</v>
      </c>
      <c r="HZX91" s="20">
        <v>169</v>
      </c>
      <c r="HZY91" s="20">
        <v>-6666.1666666666697</v>
      </c>
      <c r="HZZ91" s="20">
        <v>-9508</v>
      </c>
      <c r="IAA91" s="20">
        <v>3165.3333333333298</v>
      </c>
      <c r="IAB91" s="20">
        <v>-7164.5</v>
      </c>
      <c r="IAC91" s="20">
        <v>-19110.5</v>
      </c>
      <c r="IAD91" s="20">
        <v>-7393.5</v>
      </c>
      <c r="IAE91" s="20">
        <v>-11379.5</v>
      </c>
      <c r="IAF91" s="20">
        <v>-10258.166666666701</v>
      </c>
      <c r="IAG91" s="20">
        <v>-14525.833333333299</v>
      </c>
      <c r="IAH91" s="20">
        <v>-2439.6666666666702</v>
      </c>
      <c r="IAI91" s="20">
        <v>-9909.5</v>
      </c>
      <c r="IAJ91" s="20">
        <v>1969.1666666666699</v>
      </c>
      <c r="IAK91" s="20">
        <v>-5320.8333333333303</v>
      </c>
      <c r="IAL91" s="20">
        <v>-8895.1666666666697</v>
      </c>
      <c r="IAM91" s="20">
        <v>-20772.666666666701</v>
      </c>
      <c r="IAN91" s="20">
        <v>-11744.333333333299</v>
      </c>
      <c r="IAO91" s="20">
        <v>-15574.166666666701</v>
      </c>
      <c r="IAP91" s="20">
        <v>-10984</v>
      </c>
      <c r="IAQ91" s="20">
        <v>20992.833333333299</v>
      </c>
      <c r="IAR91" s="20">
        <v>-5614</v>
      </c>
      <c r="IAS91" s="20">
        <v>-2691.3333333333298</v>
      </c>
      <c r="IAT91" s="20">
        <v>-883.00000000000102</v>
      </c>
      <c r="IAU91" s="20">
        <v>21095.666666666701</v>
      </c>
      <c r="IAV91" s="20">
        <v>-1221.3333333333301</v>
      </c>
      <c r="IAW91" s="20">
        <v>13364.5</v>
      </c>
      <c r="IAX91" s="20">
        <v>22120.833333333299</v>
      </c>
      <c r="IAY91" s="20">
        <v>11382.666666666701</v>
      </c>
      <c r="IAZ91" s="20">
        <v>12685.833333333299</v>
      </c>
      <c r="IBA91" s="20">
        <v>6263.3333333333303</v>
      </c>
      <c r="IBB91" s="20">
        <v>14984</v>
      </c>
      <c r="IBC91" s="20">
        <v>9414</v>
      </c>
      <c r="IBD91" s="20">
        <v>20614</v>
      </c>
      <c r="IBE91" s="20">
        <v>1920.6666666666699</v>
      </c>
      <c r="IBF91" s="20">
        <v>3982.5</v>
      </c>
      <c r="IBG91" s="20">
        <v>20082.5</v>
      </c>
      <c r="IBH91" s="20">
        <v>25995.333333333299</v>
      </c>
      <c r="IBI91" s="20">
        <v>23663</v>
      </c>
      <c r="IBJ91" s="20">
        <v>28339.166666666701</v>
      </c>
      <c r="IBK91" s="20">
        <v>15099.666666666701</v>
      </c>
      <c r="IBL91" s="20">
        <v>-3510.3333333333298</v>
      </c>
      <c r="IBM91" s="20">
        <v>24256.166666666701</v>
      </c>
      <c r="IBN91" s="20">
        <v>-4681.1666666666697</v>
      </c>
      <c r="IBO91" s="20">
        <v>-27045.833333333299</v>
      </c>
      <c r="IBP91" s="20">
        <v>11489.166666666701</v>
      </c>
      <c r="IBQ91" s="20">
        <v>2577.8333333333298</v>
      </c>
      <c r="IBR91" s="20">
        <v>532.33333333332905</v>
      </c>
      <c r="IBS91" s="20">
        <v>-25555.666666666701</v>
      </c>
      <c r="IBT91" s="20">
        <v>-3787.3333333333399</v>
      </c>
      <c r="IBU91" s="20">
        <v>-15850.833333333299</v>
      </c>
      <c r="IBV91" s="20">
        <v>-24164.5</v>
      </c>
      <c r="IBW91" s="20">
        <v>-18839.833333333299</v>
      </c>
      <c r="IBX91" s="20">
        <v>11227.333333333299</v>
      </c>
      <c r="IBY91" s="20">
        <v>8573.8333333333303</v>
      </c>
      <c r="IBZ91" s="20">
        <v>8929.3333333333303</v>
      </c>
      <c r="ICA91" s="20">
        <v>-11261.5</v>
      </c>
      <c r="ICB91" s="20">
        <v>7376.3333333333303</v>
      </c>
      <c r="ICC91" s="20">
        <v>-23472.166666666701</v>
      </c>
      <c r="ICD91" s="20">
        <v>12413.5</v>
      </c>
      <c r="ICE91" s="20">
        <v>5945.5</v>
      </c>
      <c r="ICF91" s="20">
        <v>-5007.3333333333403</v>
      </c>
      <c r="ICG91" s="20">
        <v>50159</v>
      </c>
      <c r="ICH91" s="20">
        <v>-13725</v>
      </c>
      <c r="ICI91" s="20">
        <v>-12994.666666666701</v>
      </c>
      <c r="ICJ91" s="20">
        <v>-20893.166666666701</v>
      </c>
      <c r="ICK91" s="20">
        <v>61006.666666666701</v>
      </c>
      <c r="ICL91" s="20">
        <v>2211.6666666666702</v>
      </c>
      <c r="ICM91" s="20">
        <v>39546.666666666701</v>
      </c>
      <c r="ICN91" s="20">
        <v>48307</v>
      </c>
      <c r="ICO91" s="20">
        <v>28074.833333333299</v>
      </c>
      <c r="ICP91" s="20">
        <v>23840.666666666701</v>
      </c>
      <c r="ICQ91" s="20">
        <v>1301.8333333333301</v>
      </c>
      <c r="ICR91" s="20">
        <v>23334.166666666701</v>
      </c>
      <c r="ICS91" s="20">
        <v>27905.666666666701</v>
      </c>
      <c r="ICT91" s="20">
        <v>58968.5</v>
      </c>
      <c r="ICU91" s="20">
        <v>10660.833333333299</v>
      </c>
      <c r="ICV91" s="20">
        <v>389.333333333334</v>
      </c>
      <c r="ICW91" s="20">
        <v>59163.333333333299</v>
      </c>
      <c r="ICX91" s="20">
        <v>54601</v>
      </c>
      <c r="ICY91" s="20">
        <v>61711</v>
      </c>
      <c r="ICZ91" s="20">
        <v>76081.333333333299</v>
      </c>
      <c r="IDA91" s="20">
        <v>32540.333333333299</v>
      </c>
      <c r="IDB91" s="20">
        <v>-17044.666666666701</v>
      </c>
      <c r="IDC91" s="20">
        <v>60946.166666666701</v>
      </c>
      <c r="IDD91" s="20">
        <v>-566.83333333333405</v>
      </c>
      <c r="IDE91" s="20">
        <v>-33594</v>
      </c>
      <c r="IDF91" s="20">
        <v>2104.8333333333298</v>
      </c>
      <c r="IDG91" s="20">
        <v>-622.83333333333303</v>
      </c>
      <c r="IDH91" s="20">
        <v>-16631</v>
      </c>
      <c r="IDI91" s="20">
        <v>-59650.666666666701</v>
      </c>
      <c r="IDJ91" s="20">
        <v>-13189.166666666701</v>
      </c>
      <c r="IDK91" s="20">
        <v>-32499.833333333299</v>
      </c>
      <c r="IDL91" s="20">
        <v>-38453.666666666701</v>
      </c>
      <c r="IDM91" s="20">
        <v>-29498</v>
      </c>
      <c r="IDN91" s="20">
        <v>12663.666666666701</v>
      </c>
      <c r="IDO91" s="20">
        <v>-4398</v>
      </c>
      <c r="IDP91" s="20">
        <v>10816.166666666701</v>
      </c>
      <c r="IDQ91" s="20">
        <v>-15220.5</v>
      </c>
      <c r="IDR91" s="20">
        <v>-5341</v>
      </c>
      <c r="IDS91" s="20">
        <v>-49415.5</v>
      </c>
      <c r="IDT91" s="20">
        <v>11567.5</v>
      </c>
      <c r="IDU91" s="20">
        <v>-8341.5</v>
      </c>
      <c r="IDV91" s="20">
        <v>-14744.333333333299</v>
      </c>
      <c r="IDW91" s="20">
        <v>-597.66666666665697</v>
      </c>
      <c r="IDX91" s="20">
        <v>47578.5</v>
      </c>
      <c r="IDY91" s="20">
        <v>-4331.8333333333303</v>
      </c>
      <c r="IDZ91" s="20">
        <v>-35325.833333333299</v>
      </c>
      <c r="IEA91" s="20">
        <v>19331.666666666701</v>
      </c>
      <c r="IEB91" s="20">
        <v>371</v>
      </c>
      <c r="IEC91" s="20">
        <v>-2768</v>
      </c>
      <c r="IED91" s="20">
        <v>-37772</v>
      </c>
      <c r="IEE91" s="20">
        <v>-3606.1666666666601</v>
      </c>
      <c r="IEF91" s="20">
        <v>-21633.333333333299</v>
      </c>
      <c r="IEG91" s="20">
        <v>-33235.166666666701</v>
      </c>
      <c r="IEH91" s="20">
        <v>-19562.833333333299</v>
      </c>
      <c r="IEI91" s="20">
        <v>18813.666666666701</v>
      </c>
      <c r="IEJ91" s="20">
        <v>13364</v>
      </c>
      <c r="IEK91" s="20">
        <v>12706.333333333299</v>
      </c>
      <c r="IEL91" s="20">
        <v>-13147.833333333299</v>
      </c>
      <c r="IEM91" s="20">
        <v>12199</v>
      </c>
      <c r="IEN91" s="20">
        <v>-27995.666666666701</v>
      </c>
      <c r="IEO91" s="20">
        <v>27273</v>
      </c>
      <c r="IEP91" s="20">
        <v>14224</v>
      </c>
      <c r="IEQ91" s="20">
        <v>-3638.6666666666702</v>
      </c>
      <c r="IER91" s="20">
        <v>14412.666666666701</v>
      </c>
      <c r="IES91" s="20">
        <v>12449.5</v>
      </c>
      <c r="IET91" s="20">
        <v>-3594.5</v>
      </c>
      <c r="IEU91" s="20">
        <v>-15476.333333333299</v>
      </c>
      <c r="IEV91" s="20">
        <v>25124.333333333299</v>
      </c>
      <c r="IEW91" s="20">
        <v>-3327.3333333333298</v>
      </c>
      <c r="IEX91" s="20">
        <v>6834</v>
      </c>
      <c r="IEY91" s="20">
        <v>-1369.6666666666599</v>
      </c>
      <c r="IEZ91" s="20">
        <v>6264</v>
      </c>
      <c r="IFA91" s="20">
        <v>-1267.3333333333301</v>
      </c>
      <c r="IFB91" s="20">
        <v>-10590.666666666701</v>
      </c>
      <c r="IFC91" s="20">
        <v>3476.6666666666601</v>
      </c>
      <c r="IFD91" s="20">
        <v>14684.666666666701</v>
      </c>
      <c r="IFE91" s="20">
        <v>21761.166666666701</v>
      </c>
      <c r="IFF91" s="20">
        <v>6152.5</v>
      </c>
      <c r="IFG91" s="20">
        <v>-2697.8333333333298</v>
      </c>
      <c r="IFH91" s="20">
        <v>19473.666666666701</v>
      </c>
      <c r="IFI91" s="20">
        <v>6423.3333333333303</v>
      </c>
      <c r="IFJ91" s="20">
        <v>32376.666666666701</v>
      </c>
      <c r="IFK91" s="20">
        <v>28757.333333333299</v>
      </c>
      <c r="IFL91" s="20">
        <v>9879</v>
      </c>
      <c r="IFM91" s="20">
        <v>7591.6666666666697</v>
      </c>
      <c r="IFN91" s="20">
        <v>-45539</v>
      </c>
      <c r="IFO91" s="20">
        <v>-418.66666666666401</v>
      </c>
      <c r="IFP91" s="20">
        <v>32323</v>
      </c>
      <c r="IFQ91" s="20">
        <v>-15768.833333333299</v>
      </c>
      <c r="IFR91" s="20">
        <v>-127.5</v>
      </c>
      <c r="IFS91" s="20">
        <v>10743.666666666701</v>
      </c>
      <c r="IFT91" s="20">
        <v>54035</v>
      </c>
      <c r="IFU91" s="20">
        <v>15193.166666666701</v>
      </c>
      <c r="IFV91" s="20">
        <v>35550.166666666701</v>
      </c>
      <c r="IFW91" s="20">
        <v>42508.333333333299</v>
      </c>
      <c r="IFX91" s="20">
        <v>33272.333333333299</v>
      </c>
      <c r="IFY91" s="20">
        <v>-16219</v>
      </c>
      <c r="IFZ91" s="20">
        <v>-14469.5</v>
      </c>
      <c r="IGA91" s="20">
        <v>-18775</v>
      </c>
      <c r="IGB91" s="20">
        <v>8472.6666666666606</v>
      </c>
      <c r="IGC91" s="20">
        <v>2118.6666666666702</v>
      </c>
      <c r="IGD91" s="20">
        <v>58065.833333333299</v>
      </c>
      <c r="IGE91" s="20">
        <v>-24726.833333333299</v>
      </c>
      <c r="IGF91" s="20">
        <v>713.16666666668596</v>
      </c>
      <c r="IGG91" s="20">
        <v>7938.3333333333403</v>
      </c>
      <c r="IGH91" s="20">
        <v>-49577</v>
      </c>
      <c r="IGI91" s="20">
        <v>-48937.166666666701</v>
      </c>
      <c r="IGJ91" s="20">
        <v>6641</v>
      </c>
      <c r="IGK91" s="20">
        <v>7672.6666666666697</v>
      </c>
      <c r="IGL91" s="20">
        <v>-32743.333333333299</v>
      </c>
      <c r="IGM91" s="20">
        <v>-38076.666666666701</v>
      </c>
      <c r="IGN91" s="20">
        <v>-40582.833333333299</v>
      </c>
      <c r="IGO91" s="20">
        <v>-51968.166666666701</v>
      </c>
      <c r="IGP91" s="20">
        <v>-27280.333333333299</v>
      </c>
      <c r="IGQ91" s="20">
        <v>-16543.166666666701</v>
      </c>
      <c r="IGR91" s="20">
        <v>-1886.3333333333301</v>
      </c>
      <c r="IGS91" s="20">
        <v>-9086.6666666666606</v>
      </c>
      <c r="IGT91" s="20">
        <v>-19194</v>
      </c>
      <c r="IGU91" s="20">
        <v>-37069.666666666701</v>
      </c>
      <c r="IGV91" s="20">
        <v>-33562.166666666701</v>
      </c>
      <c r="IGW91" s="20">
        <v>-7632.6666666666697</v>
      </c>
      <c r="IGX91" s="20">
        <v>-52811.833333333299</v>
      </c>
      <c r="IGY91" s="20">
        <v>-40227.333333333299</v>
      </c>
      <c r="IGZ91" s="20">
        <v>-17389.666666666701</v>
      </c>
      <c r="IHA91" s="20">
        <v>-36755.333333333299</v>
      </c>
      <c r="IHB91" s="20">
        <v>-11230.666666666701</v>
      </c>
      <c r="IHC91" s="20">
        <v>-3665.6666666666702</v>
      </c>
      <c r="IHD91" s="20">
        <v>-25041</v>
      </c>
      <c r="IHE91" s="20">
        <v>-3485.1666666666702</v>
      </c>
      <c r="IHF91" s="20">
        <v>9659.8333333333303</v>
      </c>
      <c r="IHG91" s="20">
        <v>-3623</v>
      </c>
      <c r="IHH91" s="20">
        <v>161.666666666667</v>
      </c>
      <c r="IHI91" s="20">
        <v>341.5</v>
      </c>
      <c r="IHJ91" s="20">
        <v>18205.5</v>
      </c>
      <c r="IHK91" s="20">
        <v>3143.1666666666601</v>
      </c>
      <c r="IHL91" s="20">
        <v>6453.8333333333303</v>
      </c>
      <c r="IHM91" s="20">
        <v>7780.8333333333303</v>
      </c>
      <c r="IHN91" s="20">
        <v>4792.8333333333303</v>
      </c>
      <c r="IHO91" s="20">
        <v>-11620.333333333299</v>
      </c>
      <c r="IHP91" s="20">
        <v>-4257.6666666666597</v>
      </c>
      <c r="IHQ91" s="20">
        <v>-7621.1666666666697</v>
      </c>
      <c r="IHR91" s="20">
        <v>-1933.8333333333301</v>
      </c>
      <c r="IHS91" s="20">
        <v>3143.5</v>
      </c>
      <c r="IHT91" s="20">
        <v>19155</v>
      </c>
      <c r="IHU91" s="20">
        <v>-9865.3333333333394</v>
      </c>
      <c r="IHV91" s="20">
        <v>1567</v>
      </c>
      <c r="IHW91" s="20">
        <v>-6258</v>
      </c>
      <c r="IHX91" s="20">
        <v>1393</v>
      </c>
      <c r="IHY91" s="20">
        <v>-65004.333333333299</v>
      </c>
      <c r="IHZ91" s="20">
        <v>-5861.1666666666697</v>
      </c>
      <c r="IIA91" s="20">
        <v>13839.333333333299</v>
      </c>
      <c r="IIB91" s="20">
        <v>2989</v>
      </c>
      <c r="IIC91" s="20">
        <v>-11087.166666666701</v>
      </c>
      <c r="IID91" s="20">
        <v>7111.5</v>
      </c>
      <c r="IIE91" s="20">
        <v>35704</v>
      </c>
      <c r="IIF91" s="20">
        <v>8308</v>
      </c>
      <c r="IIG91" s="20">
        <v>21209.833333333299</v>
      </c>
      <c r="IIH91" s="20">
        <v>21492.166666666701</v>
      </c>
      <c r="III91" s="20">
        <v>19112.666666666701</v>
      </c>
      <c r="IIJ91" s="20">
        <v>-11711.166666666701</v>
      </c>
      <c r="IIK91" s="20">
        <v>2149.3333333333298</v>
      </c>
      <c r="IIL91" s="20">
        <v>-19676.333333333299</v>
      </c>
      <c r="IIM91" s="20">
        <v>-632.83333333333599</v>
      </c>
      <c r="IIN91" s="20">
        <v>6394.6666666666597</v>
      </c>
      <c r="IIO91" s="20">
        <v>40066.166666666701</v>
      </c>
      <c r="IIP91" s="20">
        <v>-1923</v>
      </c>
      <c r="IIQ91" s="20">
        <v>15671.166666666701</v>
      </c>
      <c r="IIR91" s="20">
        <v>6498</v>
      </c>
      <c r="IIS91" s="20">
        <v>18384.666666666701</v>
      </c>
      <c r="IIT91" s="20">
        <v>19280.666666666701</v>
      </c>
      <c r="IIU91" s="20">
        <v>11041</v>
      </c>
      <c r="IIV91" s="20">
        <v>8230.9999999999909</v>
      </c>
      <c r="IIW91" s="20">
        <v>-4982.5</v>
      </c>
      <c r="IIX91" s="20">
        <v>-4141.8333333333303</v>
      </c>
      <c r="IIY91" s="20">
        <v>9344</v>
      </c>
      <c r="IIZ91" s="20">
        <v>712</v>
      </c>
      <c r="IJA91" s="20">
        <v>2040.8333333333401</v>
      </c>
      <c r="IJB91" s="20">
        <v>19323.5</v>
      </c>
      <c r="IJC91" s="20">
        <v>22930.333333333299</v>
      </c>
      <c r="IJD91" s="20">
        <v>17646.333333333299</v>
      </c>
      <c r="IJE91" s="20">
        <v>17255.666666666701</v>
      </c>
      <c r="IJF91" s="20">
        <v>714.5</v>
      </c>
      <c r="IJG91" s="20">
        <v>-618.66666666666799</v>
      </c>
      <c r="IJH91" s="20">
        <v>17632</v>
      </c>
      <c r="IJI91" s="20">
        <v>-12992.333333333299</v>
      </c>
      <c r="IJJ91" s="20">
        <v>-1393.8333333333301</v>
      </c>
      <c r="IJK91" s="20">
        <v>3728.8333333333298</v>
      </c>
      <c r="IJL91" s="20">
        <v>-7160.8333333333403</v>
      </c>
      <c r="IJM91" s="20">
        <v>29993</v>
      </c>
      <c r="IJN91" s="20">
        <v>-609.5</v>
      </c>
      <c r="IJO91" s="20">
        <v>21671.833333333299</v>
      </c>
      <c r="IJP91" s="20">
        <v>2180.1666666666702</v>
      </c>
      <c r="IJQ91" s="20">
        <v>2674.8333333333298</v>
      </c>
      <c r="IJR91" s="20">
        <v>-3089.8333333333298</v>
      </c>
      <c r="IJS91" s="20">
        <v>-396.83333333333297</v>
      </c>
      <c r="IJT91" s="20">
        <v>-6096</v>
      </c>
      <c r="IJU91" s="20">
        <v>-6104.6666666666697</v>
      </c>
      <c r="IJV91" s="20">
        <v>-529.5</v>
      </c>
      <c r="IJW91" s="20">
        <v>-1304.1666666666699</v>
      </c>
      <c r="IJX91" s="20">
        <v>-569.50000000000102</v>
      </c>
      <c r="IJY91" s="20">
        <v>2079</v>
      </c>
      <c r="IJZ91" s="20">
        <v>373</v>
      </c>
      <c r="IKA91" s="20">
        <v>-5068.5</v>
      </c>
      <c r="IKB91" s="20">
        <v>-490.83333333333297</v>
      </c>
      <c r="IKC91" s="20">
        <v>889.66666666666697</v>
      </c>
      <c r="IKD91" s="20">
        <v>-1694</v>
      </c>
      <c r="IKE91" s="20">
        <v>1050.8333333333301</v>
      </c>
      <c r="IKF91" s="20">
        <v>894</v>
      </c>
      <c r="IKG91" s="20">
        <v>-2268.8333333333298</v>
      </c>
      <c r="IKH91" s="20">
        <v>-2126.8333333333298</v>
      </c>
      <c r="IKI91" s="20">
        <v>9096.1666666666606</v>
      </c>
      <c r="IKJ91" s="20">
        <v>-5056.3333333333403</v>
      </c>
      <c r="IKK91" s="20">
        <v>-2418</v>
      </c>
      <c r="IKL91" s="20">
        <v>17024.5</v>
      </c>
      <c r="IKM91" s="20">
        <v>-9813</v>
      </c>
      <c r="IKN91" s="20">
        <v>14463.5</v>
      </c>
      <c r="IKO91" s="20">
        <v>11426.333333333299</v>
      </c>
      <c r="IKP91" s="20">
        <v>40847.166666666701</v>
      </c>
      <c r="IKQ91" s="20">
        <v>15642.333333333299</v>
      </c>
      <c r="IKR91" s="20">
        <v>19033.333333333299</v>
      </c>
      <c r="IKS91" s="20">
        <v>21613</v>
      </c>
      <c r="IKT91" s="20">
        <v>18327.666666666701</v>
      </c>
      <c r="IKU91" s="20">
        <v>-10465.5</v>
      </c>
      <c r="IKV91" s="20">
        <v>-10030.666666666701</v>
      </c>
      <c r="IKW91" s="20">
        <v>-353</v>
      </c>
      <c r="IKX91" s="20">
        <v>2658.1666666666601</v>
      </c>
      <c r="IKY91" s="20">
        <v>13431.833333333299</v>
      </c>
      <c r="IKZ91" s="20">
        <v>42083.833333333299</v>
      </c>
      <c r="ILA91" s="20">
        <v>-20906.5</v>
      </c>
      <c r="ILB91" s="20">
        <v>1871.5</v>
      </c>
      <c r="ILC91" s="20">
        <v>-3702.1666666666702</v>
      </c>
      <c r="ILD91" s="20">
        <v>19597</v>
      </c>
      <c r="ILE91" s="20">
        <v>-43514.166666666701</v>
      </c>
      <c r="ILF91" s="20">
        <v>-4278.5</v>
      </c>
      <c r="ILG91" s="20">
        <v>25047</v>
      </c>
      <c r="ILH91" s="20">
        <v>1934</v>
      </c>
      <c r="ILI91" s="20">
        <v>641.83333333333303</v>
      </c>
      <c r="ILJ91" s="20">
        <v>18627.666666666701</v>
      </c>
      <c r="ILK91" s="20">
        <v>63247.5</v>
      </c>
      <c r="ILL91" s="20">
        <v>22138.666666666701</v>
      </c>
      <c r="ILM91" s="20">
        <v>37988.666666666701</v>
      </c>
      <c r="ILN91" s="20">
        <v>38393.5</v>
      </c>
      <c r="ILO91" s="20">
        <v>37566.666666666701</v>
      </c>
      <c r="ILP91" s="20">
        <v>-9071.8333333333303</v>
      </c>
      <c r="ILQ91" s="20">
        <v>1506</v>
      </c>
      <c r="ILR91" s="20">
        <v>-14490.5</v>
      </c>
      <c r="ILS91" s="20">
        <v>6996.5</v>
      </c>
      <c r="ILT91" s="20">
        <v>19436.5</v>
      </c>
      <c r="ILU91" s="20">
        <v>70801.166666666701</v>
      </c>
      <c r="ILV91" s="20">
        <v>-5662.6666666666597</v>
      </c>
      <c r="ILW91" s="20">
        <v>22432.833333333299</v>
      </c>
      <c r="ILX91" s="20">
        <v>13449.666666666701</v>
      </c>
      <c r="ILY91" s="20">
        <v>2674.1666666666601</v>
      </c>
      <c r="ILZ91" s="20">
        <v>-13562.833333333299</v>
      </c>
      <c r="IMA91" s="20">
        <v>-2520.3333333333298</v>
      </c>
      <c r="IMB91" s="20">
        <v>13301</v>
      </c>
      <c r="IMC91" s="20">
        <v>-601.66666666666401</v>
      </c>
      <c r="IMD91" s="20">
        <v>1364</v>
      </c>
      <c r="IME91" s="20">
        <v>1033.8333333333401</v>
      </c>
      <c r="IMF91" s="20">
        <v>23473.166666666701</v>
      </c>
      <c r="IMG91" s="20">
        <v>6389.1666666666597</v>
      </c>
      <c r="IMH91" s="20">
        <v>9781.8333333333394</v>
      </c>
      <c r="IMI91" s="20">
        <v>10459</v>
      </c>
      <c r="IMJ91" s="20">
        <v>10611.833333333299</v>
      </c>
      <c r="IMK91" s="20">
        <v>-9827.6666666666606</v>
      </c>
      <c r="IML91" s="20">
        <v>-1857.6666666666599</v>
      </c>
      <c r="IMM91" s="20">
        <v>-6336.6666666666697</v>
      </c>
      <c r="IMN91" s="20">
        <v>927.5</v>
      </c>
      <c r="IMO91" s="20">
        <v>7754.8333333333303</v>
      </c>
      <c r="IMP91" s="20">
        <v>28036.333333333299</v>
      </c>
      <c r="IMQ91" s="20">
        <v>-4812.5</v>
      </c>
      <c r="IMR91" s="20">
        <v>6821.3333333333403</v>
      </c>
      <c r="IMS91" s="20">
        <v>-3822.8333333333298</v>
      </c>
      <c r="IMT91" s="20">
        <v>-2918.8333333333399</v>
      </c>
      <c r="IMU91" s="20">
        <v>-76033.666666666701</v>
      </c>
      <c r="IMV91" s="20">
        <v>-9458.6666666666697</v>
      </c>
      <c r="IMW91" s="20">
        <v>19664.833333333299</v>
      </c>
      <c r="IMX91" s="20">
        <v>-11119.5</v>
      </c>
      <c r="IMY91" s="20">
        <v>3509.3333333333399</v>
      </c>
      <c r="IMZ91" s="20">
        <v>12995.333333333299</v>
      </c>
      <c r="INA91" s="20">
        <v>57587.166666666701</v>
      </c>
      <c r="INB91" s="20">
        <v>17368.833333333299</v>
      </c>
      <c r="INC91" s="20">
        <v>24799.166666666701</v>
      </c>
      <c r="IND91" s="20">
        <v>28931.666666666701</v>
      </c>
      <c r="INE91" s="20">
        <v>23084.333333333299</v>
      </c>
      <c r="INF91" s="20">
        <v>-24172.166666666701</v>
      </c>
      <c r="ING91" s="20">
        <v>-12804.833333333299</v>
      </c>
      <c r="INH91" s="20">
        <v>-15647.333333333299</v>
      </c>
      <c r="INI91" s="20">
        <v>-5301.1666666666597</v>
      </c>
      <c r="INJ91" s="20">
        <v>13407.5</v>
      </c>
      <c r="INK91" s="20">
        <v>57709</v>
      </c>
      <c r="INL91" s="20">
        <v>-27714</v>
      </c>
      <c r="INM91" s="20">
        <v>8467.6666666666606</v>
      </c>
      <c r="INN91" s="20">
        <v>-6910.1666666666597</v>
      </c>
      <c r="INO91" s="20">
        <v>-3977.1666666666902</v>
      </c>
      <c r="INP91" s="20">
        <v>-86562.833333333299</v>
      </c>
      <c r="INQ91" s="20">
        <v>-13989.666666666701</v>
      </c>
      <c r="INR91" s="20">
        <v>23280.166666666701</v>
      </c>
      <c r="INS91" s="20">
        <v>-6787.6666666666597</v>
      </c>
      <c r="INT91" s="20">
        <v>5946.5</v>
      </c>
      <c r="INU91" s="20">
        <v>12757.5</v>
      </c>
      <c r="INV91" s="20">
        <v>69986</v>
      </c>
      <c r="INW91" s="20">
        <v>19764</v>
      </c>
      <c r="INX91" s="20">
        <v>24958.166666666701</v>
      </c>
      <c r="INY91" s="20">
        <v>27122</v>
      </c>
      <c r="INZ91" s="20">
        <v>22277.666666666701</v>
      </c>
      <c r="IOA91" s="20">
        <v>-32087.166666666701</v>
      </c>
      <c r="IOB91" s="20">
        <v>-9838.3333333333394</v>
      </c>
      <c r="IOC91" s="20">
        <v>-17755.166666666701</v>
      </c>
      <c r="IOD91" s="20">
        <v>-8752.8333333333394</v>
      </c>
      <c r="IOE91" s="20">
        <v>22381.666666666701</v>
      </c>
      <c r="IOF91" s="20">
        <v>71626.166666666701</v>
      </c>
      <c r="IOG91" s="20">
        <v>-28501.833333333299</v>
      </c>
      <c r="IOH91" s="20">
        <v>15766.5</v>
      </c>
      <c r="IOI91" s="20">
        <v>-15375.166666666701</v>
      </c>
      <c r="IOJ91" s="20">
        <v>-25.166666666657001</v>
      </c>
      <c r="IOK91" s="20">
        <v>-75397.166666666701</v>
      </c>
      <c r="IOL91" s="20">
        <v>-10422.666666666701</v>
      </c>
      <c r="IOM91" s="20">
        <v>29347.666666666701</v>
      </c>
      <c r="ION91" s="20">
        <v>-1706.1666666666899</v>
      </c>
      <c r="IOO91" s="20">
        <v>-255.5</v>
      </c>
      <c r="IOP91" s="20">
        <v>7230.1666666666697</v>
      </c>
      <c r="IOQ91" s="20">
        <v>64075.166666666701</v>
      </c>
      <c r="IOR91" s="20">
        <v>14898.333333333299</v>
      </c>
      <c r="IOS91" s="20">
        <v>25484.333333333299</v>
      </c>
      <c r="IOT91" s="20">
        <v>27296.666666666701</v>
      </c>
      <c r="IOU91" s="20">
        <v>22921.833333333299</v>
      </c>
      <c r="IOV91" s="20">
        <v>-29225</v>
      </c>
      <c r="IOW91" s="20">
        <v>-3522.5</v>
      </c>
      <c r="IOX91" s="20">
        <v>-20908</v>
      </c>
      <c r="IOY91" s="20">
        <v>-2407.1666666666601</v>
      </c>
      <c r="IOZ91" s="20">
        <v>17587.833333333299</v>
      </c>
      <c r="IPA91" s="20">
        <v>68302.166666666701</v>
      </c>
      <c r="IPB91" s="20">
        <v>-17809</v>
      </c>
      <c r="IPC91" s="20">
        <v>17143.5</v>
      </c>
      <c r="IPD91" s="20">
        <v>-9894.5</v>
      </c>
      <c r="IPE91" s="20">
        <v>-3034.5</v>
      </c>
      <c r="IPF91" s="20">
        <v>-15732.5</v>
      </c>
      <c r="IPG91" s="20">
        <v>-580.83333333333201</v>
      </c>
      <c r="IPH91" s="20">
        <v>15992.833333333299</v>
      </c>
      <c r="IPI91" s="20">
        <v>-15588.333333333299</v>
      </c>
      <c r="IPJ91" s="20">
        <v>6899</v>
      </c>
      <c r="IPK91" s="20">
        <v>2325</v>
      </c>
      <c r="IPL91" s="20">
        <v>23438.666666666701</v>
      </c>
      <c r="IPM91" s="20">
        <v>5727.3333333333403</v>
      </c>
      <c r="IPN91" s="20">
        <v>10918.333333333299</v>
      </c>
      <c r="IPO91" s="20">
        <v>16356.833333333299</v>
      </c>
      <c r="IPP91" s="20">
        <v>9184</v>
      </c>
      <c r="IPQ91" s="20">
        <v>-13507</v>
      </c>
      <c r="IPR91" s="20">
        <v>-14899.333333333299</v>
      </c>
      <c r="IPS91" s="20">
        <v>-5126.5</v>
      </c>
      <c r="IPT91" s="20">
        <v>1394</v>
      </c>
      <c r="IPU91" s="20">
        <v>-1039.6666666666599</v>
      </c>
      <c r="IPV91" s="20">
        <v>21874</v>
      </c>
      <c r="IPW91" s="20">
        <v>-24383.5</v>
      </c>
      <c r="IPX91" s="20">
        <v>-9620</v>
      </c>
      <c r="IPY91" s="20">
        <v>-6768.8333333333403</v>
      </c>
      <c r="IPZ91" s="20">
        <v>22253.5</v>
      </c>
      <c r="IQA91" s="20">
        <v>13534.833333333299</v>
      </c>
      <c r="IQB91" s="20">
        <v>10128.833333333299</v>
      </c>
      <c r="IQC91" s="20">
        <v>13800.333333333299</v>
      </c>
      <c r="IQD91" s="20">
        <v>-8688.5</v>
      </c>
      <c r="IQE91" s="20">
        <v>403</v>
      </c>
      <c r="IQF91" s="20">
        <v>15240.333333333299</v>
      </c>
      <c r="IQG91" s="20">
        <v>16409.5</v>
      </c>
      <c r="IQH91" s="20">
        <v>7966.3333333333403</v>
      </c>
      <c r="IQI91" s="20">
        <v>28096.166666666701</v>
      </c>
      <c r="IQJ91" s="20">
        <v>32569.166666666701</v>
      </c>
      <c r="IQK91" s="20">
        <v>25042.5</v>
      </c>
      <c r="IQL91" s="20">
        <v>14412.166666666701</v>
      </c>
      <c r="IQM91" s="20">
        <v>-2604.1666666666601</v>
      </c>
      <c r="IQN91" s="20">
        <v>-1619.3333333333301</v>
      </c>
      <c r="IQO91" s="20">
        <v>18865.666666666701</v>
      </c>
      <c r="IQP91" s="20">
        <v>-8819.8333333333394</v>
      </c>
      <c r="IQQ91" s="20">
        <v>13982</v>
      </c>
      <c r="IQR91" s="20">
        <v>-4317.3333333333303</v>
      </c>
      <c r="IQS91" s="20">
        <v>-6582.6666666666597</v>
      </c>
      <c r="IQT91" s="20">
        <v>30924.833333333299</v>
      </c>
      <c r="IQU91" s="20">
        <v>6776.5</v>
      </c>
      <c r="IQV91" s="20">
        <v>36285.333333333299</v>
      </c>
      <c r="IQW91" s="20">
        <v>4239.3333333333303</v>
      </c>
      <c r="IQX91" s="20">
        <v>11509.666666666701</v>
      </c>
      <c r="IQY91" s="20">
        <v>-2343.1666666666702</v>
      </c>
      <c r="IQZ91" s="20">
        <v>3883.1666666666702</v>
      </c>
      <c r="IRA91" s="20">
        <v>-4808</v>
      </c>
      <c r="IRB91" s="20">
        <v>1894</v>
      </c>
      <c r="IRC91" s="20">
        <v>230.33333333333201</v>
      </c>
      <c r="IRD91" s="20">
        <v>3834.1666666666702</v>
      </c>
      <c r="IRE91" s="20">
        <v>4523.3333333333303</v>
      </c>
      <c r="IRF91" s="20">
        <v>4608.5</v>
      </c>
      <c r="IRG91" s="20">
        <v>298</v>
      </c>
      <c r="IRH91" s="20">
        <v>-2223.8333333333298</v>
      </c>
      <c r="IRI91" s="20">
        <v>664.16666666666595</v>
      </c>
      <c r="IRJ91" s="20">
        <v>7179.1666666666697</v>
      </c>
      <c r="IRK91" s="20">
        <v>-335.66666666666799</v>
      </c>
      <c r="IRL91" s="20">
        <v>8116.8333333333303</v>
      </c>
      <c r="IRM91" s="20">
        <v>55</v>
      </c>
      <c r="IRN91" s="20">
        <v>-3197.8333333333298</v>
      </c>
      <c r="IRO91" s="20">
        <v>-295.166666666666</v>
      </c>
      <c r="IRP91" s="20">
        <v>2336.6666666666702</v>
      </c>
      <c r="IRQ91" s="20">
        <v>-47862.666666666701</v>
      </c>
      <c r="IRR91" s="20">
        <v>-3942.8333333333298</v>
      </c>
      <c r="IRS91" s="20">
        <v>21286.166666666701</v>
      </c>
      <c r="IRT91" s="20">
        <v>-8248.5</v>
      </c>
      <c r="IRU91" s="20">
        <v>-288.833333333334</v>
      </c>
      <c r="IRV91" s="20">
        <v>8474.1666666666606</v>
      </c>
      <c r="IRW91" s="20">
        <v>43156.5</v>
      </c>
      <c r="IRX91" s="20">
        <v>11141</v>
      </c>
      <c r="IRY91" s="20">
        <v>24008.333333333299</v>
      </c>
      <c r="IRZ91" s="20">
        <v>27488.166666666701</v>
      </c>
      <c r="ISA91" s="20">
        <v>20757.833333333299</v>
      </c>
      <c r="ISB91" s="20">
        <v>-15741</v>
      </c>
      <c r="ISC91" s="20">
        <v>-7943.8333333333403</v>
      </c>
      <c r="ISD91" s="20">
        <v>-15232.833333333299</v>
      </c>
      <c r="ISE91" s="20">
        <v>2023.8333333333301</v>
      </c>
      <c r="ISF91" s="20">
        <v>5555.5</v>
      </c>
      <c r="ISG91" s="20">
        <v>45039.166666666701</v>
      </c>
      <c r="ISH91" s="20">
        <v>-18172.833333333299</v>
      </c>
      <c r="ISI91" s="20">
        <v>4571.8333333333403</v>
      </c>
      <c r="ISJ91" s="20">
        <v>1125.6666666666599</v>
      </c>
      <c r="ISK91" s="20">
        <v>11515.666666666701</v>
      </c>
      <c r="ISL91" s="20">
        <v>24384.166666666701</v>
      </c>
      <c r="ISM91" s="20">
        <v>8085.5</v>
      </c>
      <c r="ISN91" s="20">
        <v>6163.6666666666597</v>
      </c>
      <c r="ISO91" s="20">
        <v>297.66666666665702</v>
      </c>
      <c r="ISP91" s="20">
        <v>-6710.5</v>
      </c>
      <c r="ISQ91" s="20">
        <v>-534.66666666667197</v>
      </c>
      <c r="ISR91" s="20">
        <v>-6369.5</v>
      </c>
      <c r="ISS91" s="20">
        <v>-533.66666666666401</v>
      </c>
      <c r="IST91" s="20">
        <v>9044</v>
      </c>
      <c r="ISU91" s="20">
        <v>10600.166666666701</v>
      </c>
      <c r="ISV91" s="20">
        <v>11797.333333333299</v>
      </c>
      <c r="ISW91" s="20">
        <v>11868.833333333299</v>
      </c>
      <c r="ISX91" s="20">
        <v>1989.6666666666599</v>
      </c>
      <c r="ISY91" s="20">
        <v>-1756.1666666666599</v>
      </c>
      <c r="ISZ91" s="20">
        <v>11586.5</v>
      </c>
      <c r="ITA91" s="20">
        <v>-8204.5</v>
      </c>
      <c r="ITB91" s="20">
        <v>-1283.1666666666599</v>
      </c>
      <c r="ITC91" s="20">
        <v>11053</v>
      </c>
      <c r="ITD91" s="20">
        <v>-868.16666666665697</v>
      </c>
      <c r="ITE91" s="20">
        <v>18187</v>
      </c>
      <c r="ITF91" s="20">
        <v>3130.8333333333399</v>
      </c>
      <c r="ITG91" s="20">
        <v>-74831.833333333299</v>
      </c>
      <c r="ITH91" s="20">
        <v>-4717.5</v>
      </c>
      <c r="ITI91" s="20">
        <v>17742.166666666701</v>
      </c>
      <c r="ITJ91" s="20">
        <v>2097.1666666666702</v>
      </c>
      <c r="ITK91" s="20">
        <v>-15456.166666666701</v>
      </c>
      <c r="ITL91" s="20">
        <v>7475.3333333333403</v>
      </c>
      <c r="ITM91" s="20">
        <v>40691.666666666701</v>
      </c>
      <c r="ITN91" s="20">
        <v>11023.833333333299</v>
      </c>
      <c r="ITO91" s="20">
        <v>26157.5</v>
      </c>
      <c r="ITP91" s="20">
        <v>28218.166666666701</v>
      </c>
      <c r="ITQ91" s="20">
        <v>28016.666666666701</v>
      </c>
      <c r="ITR91" s="20">
        <v>-11744</v>
      </c>
      <c r="ITS91" s="20">
        <v>598.5</v>
      </c>
      <c r="ITT91" s="20">
        <v>-22938.166666666701</v>
      </c>
      <c r="ITU91" s="20">
        <v>1293.6666666666599</v>
      </c>
      <c r="ITV91" s="20">
        <v>5622.3333333333403</v>
      </c>
      <c r="ITW91" s="20">
        <v>47694.833333333299</v>
      </c>
      <c r="ITX91" s="20">
        <v>425.33333333331399</v>
      </c>
      <c r="ITY91" s="20">
        <v>18885.166666666701</v>
      </c>
      <c r="ITZ91" s="20">
        <v>11547.5</v>
      </c>
      <c r="IUA91" s="20">
        <v>14955.166666666701</v>
      </c>
      <c r="IUB91" s="20">
        <v>-2767.1666666666702</v>
      </c>
      <c r="IUC91" s="20">
        <v>9504.1666666666606</v>
      </c>
      <c r="IUD91" s="20">
        <v>17340</v>
      </c>
      <c r="IUE91" s="20">
        <v>-5971.6666666666697</v>
      </c>
      <c r="IUF91" s="20">
        <v>-7367.5</v>
      </c>
      <c r="IUG91" s="20">
        <v>7143</v>
      </c>
      <c r="IUH91" s="20">
        <v>10834.833333333299</v>
      </c>
      <c r="IUI91" s="20">
        <v>766.5</v>
      </c>
      <c r="IUJ91" s="20">
        <v>22877</v>
      </c>
      <c r="IUK91" s="20">
        <v>27730.166666666701</v>
      </c>
      <c r="IUL91" s="20">
        <v>18973.5</v>
      </c>
      <c r="IUM91" s="20">
        <v>8474.5</v>
      </c>
      <c r="IUN91" s="20">
        <v>434.66666666667197</v>
      </c>
      <c r="IUO91" s="20">
        <v>-8108</v>
      </c>
      <c r="IUP91" s="20">
        <v>18165.666666666701</v>
      </c>
      <c r="IUQ91" s="20">
        <v>-14497.5</v>
      </c>
      <c r="IUR91" s="20">
        <v>7848.8333333333303</v>
      </c>
      <c r="IUS91" s="20">
        <v>-645.16666666667197</v>
      </c>
      <c r="IUT91" s="20">
        <v>-7039.1666666666697</v>
      </c>
      <c r="IUU91" s="20">
        <v>26737.833333333299</v>
      </c>
      <c r="IUV91" s="20">
        <v>18198.666666666701</v>
      </c>
      <c r="IUW91" s="20">
        <v>4655.6666666666697</v>
      </c>
      <c r="IUX91" s="20">
        <v>7880</v>
      </c>
      <c r="IUY91" s="20">
        <v>13072.166666666701</v>
      </c>
      <c r="IUZ91" s="20">
        <v>287.16666666665702</v>
      </c>
      <c r="IVA91" s="20">
        <v>-5938.3333333333303</v>
      </c>
      <c r="IVB91" s="20">
        <v>8176</v>
      </c>
      <c r="IVC91" s="20">
        <v>11541.833333333299</v>
      </c>
      <c r="IVD91" s="20">
        <v>3780.3333333333399</v>
      </c>
      <c r="IVE91" s="20">
        <v>20793.166666666701</v>
      </c>
      <c r="IVF91" s="20">
        <v>23146</v>
      </c>
      <c r="IVG91" s="20">
        <v>19848.5</v>
      </c>
      <c r="IVH91" s="20">
        <v>10911.5</v>
      </c>
      <c r="IVI91" s="20">
        <v>4777.8333333333403</v>
      </c>
      <c r="IVJ91" s="20">
        <v>-4677.8333333333303</v>
      </c>
      <c r="IVK91" s="20">
        <v>16047.333333333299</v>
      </c>
      <c r="IVL91" s="20">
        <v>-6579.1666666666697</v>
      </c>
      <c r="IVM91" s="20">
        <v>11809.666666666701</v>
      </c>
      <c r="IVN91" s="20">
        <v>7028.8333333333303</v>
      </c>
      <c r="IVO91" s="20">
        <v>1417</v>
      </c>
      <c r="IVP91" s="20">
        <v>25801.666666666701</v>
      </c>
      <c r="IVQ91" s="20">
        <v>3242.8333333333399</v>
      </c>
      <c r="IVR91" s="20">
        <v>-63207.166666666701</v>
      </c>
      <c r="IVS91" s="20">
        <v>-7705.5</v>
      </c>
      <c r="IVT91" s="20">
        <v>30855</v>
      </c>
      <c r="IVU91" s="20">
        <v>-16762.5</v>
      </c>
      <c r="IVV91" s="20">
        <v>12747.666666666701</v>
      </c>
      <c r="IVW91" s="20">
        <v>16646.333333333299</v>
      </c>
      <c r="IVX91" s="20">
        <v>71620.166666666701</v>
      </c>
      <c r="IVY91" s="20">
        <v>20364.666666666701</v>
      </c>
      <c r="IVZ91" s="20">
        <v>32120.833333333299</v>
      </c>
      <c r="IWA91" s="20">
        <v>37937.833333333299</v>
      </c>
      <c r="IWB91" s="20">
        <v>26667.5</v>
      </c>
      <c r="IWC91" s="20">
        <v>-27483.833333333299</v>
      </c>
      <c r="IWD91" s="20">
        <v>-15887.166666666701</v>
      </c>
      <c r="IWE91" s="20">
        <v>-13385.666666666701</v>
      </c>
      <c r="IWF91" s="20">
        <v>556.66666666666401</v>
      </c>
      <c r="IWG91" s="20">
        <v>14713.5</v>
      </c>
      <c r="IWH91" s="20">
        <v>68490</v>
      </c>
      <c r="IWI91" s="20">
        <v>-38915.666666666701</v>
      </c>
      <c r="IWJ91" s="20">
        <v>2357.6666666666902</v>
      </c>
      <c r="IWK91" s="20">
        <v>-8036.1666666666697</v>
      </c>
      <c r="IWL91" s="20">
        <v>5869.6666666666697</v>
      </c>
      <c r="IWM91" s="20">
        <v>-24550.333333333299</v>
      </c>
      <c r="IWN91" s="20">
        <v>-6027.3333333333303</v>
      </c>
      <c r="IWO91" s="20">
        <v>-6154.3333333333403</v>
      </c>
      <c r="IWP91" s="20">
        <v>17573.166666666701</v>
      </c>
      <c r="IWQ91" s="20">
        <v>-2938.8333333333298</v>
      </c>
      <c r="IWR91" s="20">
        <v>6871</v>
      </c>
      <c r="IWS91" s="20">
        <v>11694.333333333299</v>
      </c>
      <c r="IWT91" s="20">
        <v>4217.8333333333403</v>
      </c>
      <c r="IWU91" s="20">
        <v>1112.8333333333301</v>
      </c>
      <c r="IWV91" s="20">
        <v>-4650.3333333333403</v>
      </c>
      <c r="IWW91" s="20">
        <v>903</v>
      </c>
      <c r="IWX91" s="20">
        <v>1261</v>
      </c>
      <c r="IWY91" s="20">
        <v>16630.5</v>
      </c>
      <c r="IWZ91" s="20">
        <v>-286.33333333333297</v>
      </c>
      <c r="IXA91" s="20">
        <v>-3764.6666666666702</v>
      </c>
      <c r="IXB91" s="20">
        <v>14602</v>
      </c>
      <c r="IXC91" s="20">
        <v>11195.833333333299</v>
      </c>
      <c r="IXD91" s="20">
        <v>16012.5</v>
      </c>
      <c r="IXE91" s="20">
        <v>20981.166666666701</v>
      </c>
      <c r="IXF91" s="20">
        <v>2575.6666666666601</v>
      </c>
      <c r="IXG91" s="20">
        <v>-23299.333333333299</v>
      </c>
      <c r="IXH91" s="20">
        <v>-46644.833333333299</v>
      </c>
      <c r="IXI91" s="20">
        <v>-9296.1666666666606</v>
      </c>
      <c r="IXJ91" s="20">
        <v>2322.1666666666601</v>
      </c>
      <c r="IXK91" s="20">
        <v>-22756.666666666701</v>
      </c>
      <c r="IXL91" s="20">
        <v>19242.666666666701</v>
      </c>
      <c r="IXM91" s="20">
        <v>4950</v>
      </c>
      <c r="IXN91" s="20">
        <v>18615.333333333299</v>
      </c>
      <c r="IXO91" s="20">
        <v>-1624.5</v>
      </c>
      <c r="IXP91" s="20">
        <v>-5840.3333333333403</v>
      </c>
      <c r="IXQ91" s="20">
        <v>-1238.5</v>
      </c>
      <c r="IXR91" s="20">
        <v>-20406.166666666701</v>
      </c>
      <c r="IXS91" s="20">
        <v>-26448.333333333299</v>
      </c>
      <c r="IXT91" s="20">
        <v>-19524.666666666701</v>
      </c>
      <c r="IXU91" s="20">
        <v>564.33333333333201</v>
      </c>
      <c r="IXV91" s="20">
        <v>-12880.5</v>
      </c>
      <c r="IXW91" s="20">
        <v>-2371.6666666666601</v>
      </c>
      <c r="IXX91" s="20">
        <v>-1881.3333333333401</v>
      </c>
      <c r="IXY91" s="20">
        <v>-50330.666666666701</v>
      </c>
      <c r="IXZ91" s="20">
        <v>-25563.333333333299</v>
      </c>
      <c r="IYA91" s="20">
        <v>-30318.666666666701</v>
      </c>
      <c r="IYB91" s="20">
        <v>930.66666666666697</v>
      </c>
      <c r="IYC91" s="20">
        <v>-6577.6666666666697</v>
      </c>
      <c r="IYD91" s="20">
        <v>209.333333333333</v>
      </c>
      <c r="IYE91" s="20">
        <v>1366</v>
      </c>
      <c r="IYF91" s="20">
        <v>-255.666666666667</v>
      </c>
      <c r="IYG91" s="20">
        <v>-1152</v>
      </c>
      <c r="IYH91" s="20">
        <v>1445</v>
      </c>
      <c r="IYI91" s="20">
        <v>3039.3333333333298</v>
      </c>
      <c r="IYJ91" s="20">
        <v>845</v>
      </c>
      <c r="IYK91" s="20">
        <v>2492.6666666666702</v>
      </c>
      <c r="IYL91" s="20">
        <v>3058.3333333333298</v>
      </c>
      <c r="IYM91" s="20">
        <v>2592</v>
      </c>
      <c r="IYN91" s="20">
        <v>-33</v>
      </c>
      <c r="IYO91" s="20">
        <v>171.333333333334</v>
      </c>
      <c r="IYP91" s="20">
        <v>-1187</v>
      </c>
      <c r="IYQ91" s="20">
        <v>948.66666666666697</v>
      </c>
      <c r="IYR91" s="20">
        <v>-505.33333333333297</v>
      </c>
      <c r="IYS91" s="20">
        <v>2328</v>
      </c>
      <c r="IYT91" s="20">
        <v>-179</v>
      </c>
      <c r="IYU91" s="20">
        <v>650</v>
      </c>
      <c r="IYV91" s="20">
        <v>2417.3333333333298</v>
      </c>
      <c r="IYW91" s="20">
        <v>14345.666666666701</v>
      </c>
      <c r="IYX91" s="20">
        <v>-24199.833333333299</v>
      </c>
      <c r="IYY91" s="20">
        <v>-4526.5</v>
      </c>
      <c r="IYZ91" s="20">
        <v>6507.1666666666697</v>
      </c>
      <c r="IZA91" s="20">
        <v>12311</v>
      </c>
      <c r="IZB91" s="20">
        <v>2718.6666666666702</v>
      </c>
      <c r="IZC91" s="20">
        <v>12914</v>
      </c>
      <c r="IZD91" s="20">
        <v>33244.333333333299</v>
      </c>
      <c r="IZE91" s="20">
        <v>12255.166666666701</v>
      </c>
      <c r="IZF91" s="20">
        <v>13920</v>
      </c>
      <c r="IZG91" s="20">
        <v>10790.833333333299</v>
      </c>
      <c r="IZH91" s="20">
        <v>14661.166666666701</v>
      </c>
      <c r="IZI91" s="20">
        <v>-1722.6666666666699</v>
      </c>
      <c r="IZJ91" s="20">
        <v>12378.666666666701</v>
      </c>
      <c r="IZK91" s="20">
        <v>-628</v>
      </c>
      <c r="IZL91" s="20">
        <v>2120.1666666666702</v>
      </c>
      <c r="IZM91" s="20">
        <v>18696.666666666701</v>
      </c>
      <c r="IZN91" s="20">
        <v>33058</v>
      </c>
      <c r="IZO91" s="20">
        <v>7868.6666666666697</v>
      </c>
      <c r="IZP91" s="20">
        <v>21378.666666666701</v>
      </c>
      <c r="IZQ91" s="20">
        <v>6243</v>
      </c>
      <c r="IZR91" s="20">
        <v>-3605.3333333333298</v>
      </c>
      <c r="IZS91" s="20">
        <v>7916.3333333333303</v>
      </c>
      <c r="IZT91" s="20">
        <v>-4202.6666666666697</v>
      </c>
      <c r="IZU91" s="20">
        <v>-6955</v>
      </c>
      <c r="IZV91" s="20">
        <v>7232.1666666666697</v>
      </c>
      <c r="IZW91" s="20">
        <v>1987.1666666666699</v>
      </c>
      <c r="IZX91" s="20">
        <v>-4135.3333333333303</v>
      </c>
      <c r="IZY91" s="20">
        <v>-4714.3333333333303</v>
      </c>
      <c r="IZZ91" s="20">
        <v>-287.16666666666799</v>
      </c>
      <c r="JAA91" s="20">
        <v>-9593.8333333333394</v>
      </c>
      <c r="JAB91" s="20">
        <v>-13376</v>
      </c>
      <c r="JAC91" s="20">
        <v>-7505.6666666666597</v>
      </c>
      <c r="JAD91" s="20">
        <v>-2232</v>
      </c>
      <c r="JAE91" s="20">
        <v>3895.8333333333298</v>
      </c>
      <c r="JAF91" s="20">
        <v>3021.6666666666702</v>
      </c>
      <c r="JAG91" s="20">
        <v>-7029.6666666666697</v>
      </c>
      <c r="JAH91" s="20">
        <v>9023.3333333333394</v>
      </c>
      <c r="JAI91" s="20">
        <v>-428.83333333332899</v>
      </c>
      <c r="JAJ91" s="20">
        <v>6590.1666666666697</v>
      </c>
      <c r="JAK91" s="20">
        <v>7784.8333333333403</v>
      </c>
      <c r="JAL91" s="20">
        <v>-10603.666666666701</v>
      </c>
      <c r="JAM91" s="20">
        <v>-840.83333333333405</v>
      </c>
      <c r="JAN91" s="20">
        <v>-18390.333333333299</v>
      </c>
      <c r="JAO91" s="20">
        <v>-1745</v>
      </c>
      <c r="JAP91" s="20">
        <v>-486.83333333333201</v>
      </c>
      <c r="JAQ91" s="20">
        <v>135.166666666666</v>
      </c>
      <c r="JAR91" s="20">
        <v>842</v>
      </c>
      <c r="JAS91" s="20">
        <v>4373.3333333333303</v>
      </c>
      <c r="JAT91" s="20">
        <v>5962.5</v>
      </c>
      <c r="JAU91" s="20">
        <v>152.833333333333</v>
      </c>
      <c r="JAV91" s="20">
        <v>1704.5</v>
      </c>
      <c r="JAW91" s="20">
        <v>1750.6666666666699</v>
      </c>
      <c r="JAX91" s="20">
        <v>-1809.6666666666699</v>
      </c>
      <c r="JAY91" s="20">
        <v>-2058.1666666666702</v>
      </c>
      <c r="JAZ91" s="20">
        <v>1863.1666666666699</v>
      </c>
      <c r="JBA91" s="20">
        <v>-654.66666666666697</v>
      </c>
      <c r="JBB91" s="20">
        <v>-751.5</v>
      </c>
      <c r="JBC91" s="20">
        <v>147.5</v>
      </c>
      <c r="JBD91" s="20">
        <v>70.333333333333897</v>
      </c>
      <c r="JBE91" s="20">
        <v>-4161</v>
      </c>
      <c r="JBF91" s="20">
        <v>-514.66666666666595</v>
      </c>
      <c r="JBG91" s="20">
        <v>375.5</v>
      </c>
      <c r="JBH91" s="20">
        <v>5137.5</v>
      </c>
      <c r="JBI91" s="20">
        <v>-12362</v>
      </c>
      <c r="JBJ91" s="20">
        <v>-1179</v>
      </c>
      <c r="JBK91" s="20">
        <v>-6301.5</v>
      </c>
      <c r="JBL91" s="20">
        <v>14805.666666666701</v>
      </c>
      <c r="JBM91" s="20">
        <v>-8835.1666666666697</v>
      </c>
      <c r="JBN91" s="20">
        <v>2052.3333333333298</v>
      </c>
      <c r="JBO91" s="20">
        <v>-3374.8333333333399</v>
      </c>
      <c r="JBP91" s="20">
        <v>-1306.3333333333301</v>
      </c>
      <c r="JBQ91" s="20">
        <v>-308</v>
      </c>
      <c r="JBR91" s="20">
        <v>-4375.6666666666697</v>
      </c>
      <c r="JBS91" s="20">
        <v>179.66666666666799</v>
      </c>
      <c r="JBT91" s="20">
        <v>6952.5</v>
      </c>
      <c r="JBU91" s="20">
        <v>14913</v>
      </c>
      <c r="JBV91" s="20">
        <v>-1828.6666666666699</v>
      </c>
      <c r="JBW91" s="20">
        <v>411.83333333333201</v>
      </c>
      <c r="JBX91" s="20">
        <v>3601.8333333333298</v>
      </c>
      <c r="JBY91" s="20">
        <v>-2708.1666666666601</v>
      </c>
      <c r="JBZ91" s="20">
        <v>19776.833333333299</v>
      </c>
      <c r="JCA91" s="20">
        <v>14030.166666666701</v>
      </c>
      <c r="JCB91" s="20">
        <v>9238.5</v>
      </c>
      <c r="JCC91" s="20">
        <v>23678.333333333299</v>
      </c>
      <c r="JCD91" s="20">
        <v>-31245.666666666701</v>
      </c>
      <c r="JCE91" s="20">
        <v>-7377.6666666666697</v>
      </c>
      <c r="JCF91" s="20">
        <v>-3536.6666666666702</v>
      </c>
      <c r="JCG91" s="20">
        <v>32297.666666666701</v>
      </c>
      <c r="JCH91" s="20">
        <v>-3297</v>
      </c>
      <c r="JCI91" s="20">
        <v>18545.666666666701</v>
      </c>
      <c r="JCJ91" s="20">
        <v>33039</v>
      </c>
      <c r="JCK91" s="20">
        <v>13941</v>
      </c>
      <c r="JCL91" s="20">
        <v>13912.666666666701</v>
      </c>
      <c r="JCM91" s="20">
        <v>4154</v>
      </c>
      <c r="JCN91" s="20">
        <v>15105.333333333299</v>
      </c>
      <c r="JCO91" s="20">
        <v>7882</v>
      </c>
      <c r="JCP91" s="20">
        <v>31798</v>
      </c>
      <c r="JCQ91" s="20">
        <v>681</v>
      </c>
      <c r="JCR91" s="20">
        <v>1279.3333333333301</v>
      </c>
      <c r="JCS91" s="20">
        <v>29385.666666666701</v>
      </c>
      <c r="JCT91" s="20">
        <v>34396.333333333299</v>
      </c>
      <c r="JCU91" s="20">
        <v>32057.666666666701</v>
      </c>
      <c r="JCV91" s="20">
        <v>41772.666666666701</v>
      </c>
      <c r="JCW91" s="20">
        <v>15897.333333333299</v>
      </c>
      <c r="JCX91" s="20">
        <v>7002.8333333333303</v>
      </c>
      <c r="JCY91" s="20">
        <v>-9686</v>
      </c>
      <c r="JCZ91" s="20">
        <v>-2006</v>
      </c>
      <c r="JDA91" s="20">
        <v>-4963.8333333333303</v>
      </c>
      <c r="JDB91" s="20">
        <v>9236.3333333333303</v>
      </c>
      <c r="JDC91" s="20">
        <v>-1040.1666666666699</v>
      </c>
      <c r="JDD91" s="20">
        <v>7523.6666666666697</v>
      </c>
      <c r="JDE91" s="20">
        <v>6385.5</v>
      </c>
      <c r="JDF91" s="20">
        <v>3671.6666666666702</v>
      </c>
      <c r="JDG91" s="20">
        <v>3884</v>
      </c>
      <c r="JDH91" s="20">
        <v>689.66666666666697</v>
      </c>
      <c r="JDI91" s="20">
        <v>3012.3333333333298</v>
      </c>
      <c r="JDJ91" s="20">
        <v>5219.5</v>
      </c>
      <c r="JDK91" s="20">
        <v>9619.3333333333303</v>
      </c>
      <c r="JDL91" s="20">
        <v>1223.3333333333301</v>
      </c>
      <c r="JDM91" s="20">
        <v>-79.833333333333499</v>
      </c>
      <c r="JDN91" s="20">
        <v>7248.8333333333303</v>
      </c>
      <c r="JDO91" s="20">
        <v>5119.5</v>
      </c>
      <c r="JDP91" s="20">
        <v>9245.1666666666697</v>
      </c>
      <c r="JDQ91" s="20">
        <v>10929.5</v>
      </c>
      <c r="JDR91" s="20">
        <v>7133.5</v>
      </c>
      <c r="JDS91" s="20">
        <v>13531.833333333299</v>
      </c>
      <c r="JDT91" s="20">
        <v>-24438.333333333299</v>
      </c>
      <c r="JDU91" s="20">
        <v>-4294.3333333333303</v>
      </c>
      <c r="JDV91" s="20">
        <v>-1537.5</v>
      </c>
      <c r="JDW91" s="20">
        <v>21627.166666666701</v>
      </c>
      <c r="JDX91" s="20">
        <v>-5647</v>
      </c>
      <c r="JDY91" s="20">
        <v>9617</v>
      </c>
      <c r="JDZ91" s="20">
        <v>17915.166666666701</v>
      </c>
      <c r="JEA91" s="20">
        <v>6202.5</v>
      </c>
      <c r="JEB91" s="20">
        <v>8056.8333333333303</v>
      </c>
      <c r="JEC91" s="20">
        <v>1921.6666666666699</v>
      </c>
      <c r="JED91" s="20">
        <v>8200</v>
      </c>
      <c r="JEE91" s="20">
        <v>4709.5</v>
      </c>
      <c r="JEF91" s="20">
        <v>21716.166666666701</v>
      </c>
      <c r="JEG91" s="20">
        <v>-2077</v>
      </c>
      <c r="JEH91" s="20">
        <v>1387.8333333333301</v>
      </c>
      <c r="JEI91" s="20">
        <v>15682.833333333299</v>
      </c>
      <c r="JEJ91" s="20">
        <v>18658</v>
      </c>
      <c r="JEK91" s="20">
        <v>22666</v>
      </c>
      <c r="JEL91" s="20">
        <v>26220</v>
      </c>
      <c r="JEM91" s="20">
        <v>11059.166666666701</v>
      </c>
      <c r="JEN91" s="20">
        <v>17286.166666666701</v>
      </c>
      <c r="JEO91" s="20">
        <v>-26073.5</v>
      </c>
      <c r="JEP91" s="20">
        <v>-2467.1666666666702</v>
      </c>
      <c r="JEQ91" s="20">
        <v>768.33333333333405</v>
      </c>
      <c r="JER91" s="20">
        <v>20582</v>
      </c>
      <c r="JES91" s="20">
        <v>-7109.8333333333303</v>
      </c>
      <c r="JET91" s="20">
        <v>12179.333333333299</v>
      </c>
      <c r="JEU91" s="20">
        <v>20886.5</v>
      </c>
      <c r="JEV91" s="20">
        <v>7888.1666666666697</v>
      </c>
      <c r="JEW91" s="20">
        <v>13115.666666666701</v>
      </c>
      <c r="JEX91" s="20">
        <v>8052.5</v>
      </c>
      <c r="JEY91" s="20">
        <v>13938.833333333299</v>
      </c>
      <c r="JEZ91" s="20">
        <v>7361.8333333333303</v>
      </c>
      <c r="JFA91" s="20">
        <v>21501.333333333299</v>
      </c>
      <c r="JFB91" s="20">
        <v>-2911</v>
      </c>
      <c r="JFC91" s="20">
        <v>4636.6666666666697</v>
      </c>
      <c r="JFD91" s="20">
        <v>13978.833333333299</v>
      </c>
      <c r="JFE91" s="20">
        <v>21495.166666666701</v>
      </c>
      <c r="JFF91" s="20">
        <v>23389.5</v>
      </c>
      <c r="JFG91" s="20">
        <v>26326.5</v>
      </c>
      <c r="JFH91" s="20">
        <v>17492.833333333299</v>
      </c>
      <c r="JFI91" s="20">
        <v>16027.5</v>
      </c>
      <c r="JFJ91" s="20">
        <v>-16129.666666666701</v>
      </c>
      <c r="JFK91" s="20">
        <v>-2964</v>
      </c>
      <c r="JFL91" s="20">
        <v>-4110.8333333333303</v>
      </c>
      <c r="JFM91" s="20">
        <v>17249.833333333299</v>
      </c>
      <c r="JFN91" s="20">
        <v>-2553.6666666666702</v>
      </c>
      <c r="JFO91" s="20">
        <v>13589.666666666701</v>
      </c>
      <c r="JFP91" s="20">
        <v>17795.833333333299</v>
      </c>
      <c r="JFQ91" s="20">
        <v>9393.8333333333303</v>
      </c>
      <c r="JFR91" s="20">
        <v>11007.5</v>
      </c>
      <c r="JFS91" s="20">
        <v>5742.3333333333303</v>
      </c>
      <c r="JFT91" s="20">
        <v>11902.666666666701</v>
      </c>
      <c r="JFU91" s="20">
        <v>8780.1666666666697</v>
      </c>
      <c r="JFV91" s="20">
        <v>17304.5</v>
      </c>
      <c r="JFW91" s="20">
        <v>881</v>
      </c>
      <c r="JFX91" s="20">
        <v>1966.5</v>
      </c>
      <c r="JFY91" s="20">
        <v>15368.833333333299</v>
      </c>
      <c r="JFZ91" s="20">
        <v>18643.333333333299</v>
      </c>
      <c r="JGA91" s="20">
        <v>18758</v>
      </c>
      <c r="JGB91" s="20">
        <v>23301</v>
      </c>
      <c r="JGC91" s="20">
        <v>14736.5</v>
      </c>
      <c r="JGD91" s="20">
        <v>-5496.5</v>
      </c>
      <c r="JGE91" s="20">
        <v>-2802.3333333333298</v>
      </c>
      <c r="JGF91" s="20">
        <v>-226</v>
      </c>
      <c r="JGG91" s="20">
        <v>-5831.1666666666697</v>
      </c>
      <c r="JGH91" s="20">
        <v>1730</v>
      </c>
      <c r="JGI91" s="20">
        <v>-4627.1666666666697</v>
      </c>
      <c r="JGJ91" s="20">
        <v>-4148</v>
      </c>
      <c r="JGK91" s="20">
        <v>-12621.5</v>
      </c>
      <c r="JGL91" s="20">
        <v>-5186</v>
      </c>
      <c r="JGM91" s="20">
        <v>-6560</v>
      </c>
      <c r="JGN91" s="20">
        <v>-7273.6666666666697</v>
      </c>
      <c r="JGO91" s="20">
        <v>-6944.3333333333303</v>
      </c>
      <c r="JGP91" s="20">
        <v>1284.8333333333301</v>
      </c>
      <c r="JGQ91" s="20">
        <v>1395</v>
      </c>
      <c r="JGR91" s="20">
        <v>-1136.3333333333301</v>
      </c>
      <c r="JGS91" s="20">
        <v>-2611.8333333333298</v>
      </c>
      <c r="JGT91" s="20">
        <v>-4462.1666666666697</v>
      </c>
      <c r="JGU91" s="20">
        <v>-12862.166666666701</v>
      </c>
      <c r="JGV91" s="20">
        <v>3958.1666666666702</v>
      </c>
      <c r="JGW91" s="20">
        <v>-1530.1666666666599</v>
      </c>
      <c r="JGX91" s="20">
        <v>-1156.5</v>
      </c>
      <c r="JGY91" s="20">
        <v>-2419.5</v>
      </c>
      <c r="JGZ91" s="20">
        <v>2076.8333333333298</v>
      </c>
      <c r="JHA91" s="20">
        <v>-4298.1666666666697</v>
      </c>
      <c r="JHB91" s="20">
        <v>-6113.3333333333303</v>
      </c>
      <c r="JHC91" s="20">
        <v>10959.833333333299</v>
      </c>
      <c r="JHD91" s="20">
        <v>-1346.3333333333301</v>
      </c>
      <c r="JHE91" s="20">
        <v>-4655</v>
      </c>
      <c r="JHF91" s="20">
        <v>-3879.5</v>
      </c>
      <c r="JHG91" s="20">
        <v>-649.66666666666799</v>
      </c>
      <c r="JHH91" s="20">
        <v>-9012.8333333333394</v>
      </c>
      <c r="JHI91" s="20">
        <v>-13312.166666666701</v>
      </c>
      <c r="JHJ91" s="20">
        <v>-6050.5</v>
      </c>
      <c r="JHK91" s="20">
        <v>-1855.5</v>
      </c>
      <c r="JHL91" s="20">
        <v>7593.1666666666697</v>
      </c>
      <c r="JHM91" s="20">
        <v>1293.6666666666699</v>
      </c>
      <c r="JHN91" s="20">
        <v>-6244.3333333333303</v>
      </c>
      <c r="JHO91" s="20">
        <v>9603.8333333333303</v>
      </c>
      <c r="JHP91" s="20">
        <v>1111.3333333333401</v>
      </c>
      <c r="JHQ91" s="20">
        <v>11989</v>
      </c>
      <c r="JHR91" s="20">
        <v>11901.666666666701</v>
      </c>
      <c r="JHS91" s="20">
        <v>-8381.1666666666606</v>
      </c>
      <c r="JHT91" s="20">
        <v>-4893.8333333333303</v>
      </c>
      <c r="JHU91" s="20">
        <v>-4803.1666666666697</v>
      </c>
      <c r="JHV91" s="20">
        <v>566.5</v>
      </c>
      <c r="JHW91" s="20">
        <v>-3952</v>
      </c>
      <c r="JHX91" s="20">
        <v>-4513.8333333333303</v>
      </c>
      <c r="JHY91" s="20">
        <v>-728.66666666666697</v>
      </c>
      <c r="JHZ91" s="20">
        <v>-393.666666666666</v>
      </c>
      <c r="JIA91" s="20">
        <v>-7495.5</v>
      </c>
      <c r="JIB91" s="20">
        <v>-2819.6666666666702</v>
      </c>
      <c r="JIC91" s="20">
        <v>-2930.5</v>
      </c>
      <c r="JID91" s="20">
        <v>-1595.5</v>
      </c>
      <c r="JIE91" s="20">
        <v>-4247.5</v>
      </c>
      <c r="JIF91" s="20">
        <v>607.16666666666595</v>
      </c>
      <c r="JIG91" s="20">
        <v>-3757.8333333333298</v>
      </c>
      <c r="JIH91" s="20">
        <v>288</v>
      </c>
      <c r="JII91" s="20">
        <v>-1483.3333333333301</v>
      </c>
      <c r="JIJ91" s="20">
        <v>-5978.1666666666697</v>
      </c>
      <c r="JIK91" s="20">
        <v>-10854.333333333299</v>
      </c>
      <c r="JIL91" s="20">
        <v>-4896.3333333333303</v>
      </c>
      <c r="JIM91" s="20">
        <v>-6867.3333333333303</v>
      </c>
      <c r="JIN91" s="20">
        <v>-199.5</v>
      </c>
      <c r="JIO91" s="20">
        <v>5684.3333333333303</v>
      </c>
      <c r="JIP91" s="20">
        <v>-18095</v>
      </c>
      <c r="JIQ91" s="20">
        <v>-2586.3333333333298</v>
      </c>
      <c r="JIR91" s="20">
        <v>1070.6666666666699</v>
      </c>
      <c r="JIS91" s="20">
        <v>9272.8333333333303</v>
      </c>
      <c r="JIT91" s="20">
        <v>-2647.5</v>
      </c>
      <c r="JIU91" s="20">
        <v>4807.3333333333303</v>
      </c>
      <c r="JIV91" s="20">
        <v>12422.333333333299</v>
      </c>
      <c r="JIW91" s="20">
        <v>4123.1666666666697</v>
      </c>
      <c r="JIX91" s="20">
        <v>4796.8333333333303</v>
      </c>
      <c r="JIY91" s="20">
        <v>2597.6666666666702</v>
      </c>
      <c r="JIZ91" s="20">
        <v>5718</v>
      </c>
      <c r="JJA91" s="20">
        <v>-67.333333333333897</v>
      </c>
      <c r="JJB91" s="20">
        <v>9065.1666666666697</v>
      </c>
      <c r="JJC91" s="20">
        <v>-1833.3333333333301</v>
      </c>
      <c r="JJD91" s="20">
        <v>243</v>
      </c>
      <c r="JJE91" s="20">
        <v>8227.3333333333303</v>
      </c>
      <c r="JJF91" s="20">
        <v>12648.5</v>
      </c>
      <c r="JJG91" s="20">
        <v>8956.1666666666697</v>
      </c>
      <c r="JJH91" s="20">
        <v>13049.833333333299</v>
      </c>
      <c r="JJI91" s="20">
        <v>4173.6666666666697</v>
      </c>
      <c r="JJJ91" s="20">
        <v>1725</v>
      </c>
      <c r="JJK91" s="20">
        <v>-4682.6666666666597</v>
      </c>
      <c r="JJL91" s="20">
        <v>-5059.3333333333303</v>
      </c>
      <c r="JJM91" s="20">
        <v>-7760.3333333333403</v>
      </c>
      <c r="JJN91" s="20">
        <v>8379.3333333333303</v>
      </c>
      <c r="JJO91" s="20">
        <v>4446</v>
      </c>
      <c r="JJP91" s="20">
        <v>5070.3333333333303</v>
      </c>
      <c r="JJQ91" s="20">
        <v>5423.6666666666597</v>
      </c>
      <c r="JJR91" s="20">
        <v>3276.3333333333399</v>
      </c>
      <c r="JJS91" s="20">
        <v>-2789.6666666666702</v>
      </c>
      <c r="JJT91" s="20">
        <v>-7101.6666666666597</v>
      </c>
      <c r="JJU91" s="20">
        <v>-4343.6666666666597</v>
      </c>
      <c r="JJV91" s="20">
        <v>147.33333333333201</v>
      </c>
      <c r="JJW91" s="20">
        <v>7244.3333333333303</v>
      </c>
      <c r="JJX91" s="20">
        <v>4030.3333333333298</v>
      </c>
      <c r="JJY91" s="20">
        <v>-5439.6666666666697</v>
      </c>
      <c r="JJZ91" s="20">
        <v>11606.333333333299</v>
      </c>
      <c r="JKA91" s="20">
        <v>4239.3333333333403</v>
      </c>
      <c r="JKB91" s="20">
        <v>4100</v>
      </c>
      <c r="JKC91" s="20">
        <v>9674.3333333333394</v>
      </c>
      <c r="JKD91" s="20">
        <v>-4313.3333333333303</v>
      </c>
      <c r="JKE91" s="20">
        <v>22732.833333333299</v>
      </c>
      <c r="JKF91" s="20">
        <v>-29295.333333333299</v>
      </c>
      <c r="JKG91" s="20">
        <v>-10092</v>
      </c>
      <c r="JKH91" s="20">
        <v>-3891.5</v>
      </c>
      <c r="JKI91" s="20">
        <v>28842.166666666701</v>
      </c>
      <c r="JKJ91" s="20">
        <v>5255.3333333333303</v>
      </c>
      <c r="JKK91" s="20">
        <v>22147.333333333299</v>
      </c>
      <c r="JKL91" s="20">
        <v>41196.833333333299</v>
      </c>
      <c r="JKM91" s="20">
        <v>17219.5</v>
      </c>
      <c r="JKN91" s="20">
        <v>14267.5</v>
      </c>
      <c r="JKO91" s="20">
        <v>4037.6666666666702</v>
      </c>
      <c r="JKP91" s="20">
        <v>12725.333333333299</v>
      </c>
      <c r="JKQ91" s="20">
        <v>3734.8333333333298</v>
      </c>
      <c r="JKR91" s="20">
        <v>28146.833333333299</v>
      </c>
      <c r="JKS91" s="20">
        <v>3768.6666666666702</v>
      </c>
      <c r="JKT91" s="20">
        <v>-1835.5</v>
      </c>
      <c r="JKU91" s="20">
        <v>34857.833333333299</v>
      </c>
      <c r="JKV91" s="20">
        <v>40451</v>
      </c>
      <c r="JKW91" s="20">
        <v>21761</v>
      </c>
      <c r="JKX91" s="20">
        <v>39542.666666666701</v>
      </c>
      <c r="JKY91" s="20">
        <v>8668.5</v>
      </c>
      <c r="JKZ91" s="20">
        <v>-5153.5</v>
      </c>
      <c r="JLA91" s="20">
        <v>15100.833333333299</v>
      </c>
      <c r="JLB91" s="20">
        <v>-3528.5</v>
      </c>
      <c r="JLC91" s="20">
        <v>-8575.3333333333394</v>
      </c>
      <c r="JLD91" s="20">
        <v>3505.6666666666702</v>
      </c>
      <c r="JLE91" s="20">
        <v>3377.5</v>
      </c>
      <c r="JLF91" s="20">
        <v>-4873.6666666666697</v>
      </c>
      <c r="JLG91" s="20">
        <v>-8324.8333333333303</v>
      </c>
      <c r="JLH91" s="20">
        <v>-30.833333333332099</v>
      </c>
      <c r="JLI91" s="20">
        <v>-10633</v>
      </c>
      <c r="JLJ91" s="20">
        <v>-13661.5</v>
      </c>
      <c r="JLK91" s="20">
        <v>-7660.5</v>
      </c>
      <c r="JLL91" s="20">
        <v>-1473.8333333333301</v>
      </c>
      <c r="JLM91" s="20">
        <v>-469</v>
      </c>
      <c r="JLN91" s="20">
        <v>4236.6666666666697</v>
      </c>
      <c r="JLO91" s="20">
        <v>-7902.3333333333303</v>
      </c>
      <c r="JLP91" s="20">
        <v>7539.5</v>
      </c>
      <c r="JLQ91" s="20">
        <v>-2895.5</v>
      </c>
      <c r="JLR91" s="20">
        <v>3394.1666666666702</v>
      </c>
      <c r="JLS91" s="20">
        <v>4311.8333333333303</v>
      </c>
      <c r="JLT91" s="20">
        <v>-11663.5</v>
      </c>
      <c r="JLU91" s="20">
        <v>3380.6666666666601</v>
      </c>
      <c r="JLV91" s="20">
        <v>7819.1666666666697</v>
      </c>
      <c r="JLW91" s="20">
        <v>-5003.5</v>
      </c>
      <c r="JLX91" s="20">
        <v>-9970.8333333333303</v>
      </c>
      <c r="JLY91" s="20">
        <v>12534.833333333299</v>
      </c>
      <c r="JLZ91" s="20">
        <v>3087.8333333333298</v>
      </c>
      <c r="JMA91" s="20">
        <v>2342.6666666666702</v>
      </c>
      <c r="JMB91" s="20">
        <v>1169.6666666666599</v>
      </c>
      <c r="JMC91" s="20">
        <v>3968</v>
      </c>
      <c r="JMD91" s="20">
        <v>-5145.5</v>
      </c>
      <c r="JME91" s="20">
        <v>-11042.5</v>
      </c>
      <c r="JMF91" s="20">
        <v>-3231.5</v>
      </c>
      <c r="JMG91" s="20">
        <v>2684.3333333333399</v>
      </c>
      <c r="JMH91" s="20">
        <v>9321.1666666666697</v>
      </c>
      <c r="JMI91" s="20">
        <v>5082.6666666666697</v>
      </c>
      <c r="JMJ91" s="20">
        <v>-6264.1666666666697</v>
      </c>
      <c r="JMK91" s="20">
        <v>15080.333333333299</v>
      </c>
      <c r="JML91" s="20">
        <v>5547.1666666666597</v>
      </c>
      <c r="JMM91" s="20">
        <v>12075.833333333299</v>
      </c>
      <c r="JMN91" s="20">
        <v>15114.5</v>
      </c>
      <c r="JMO91" s="20">
        <v>-4594</v>
      </c>
      <c r="JMP91" s="20">
        <v>5892.1666666666597</v>
      </c>
      <c r="JMQ91" s="20">
        <v>-10087.166666666701</v>
      </c>
      <c r="JMR91" s="20">
        <v>-1068.1666666666699</v>
      </c>
      <c r="JMS91" s="20">
        <v>-5441</v>
      </c>
      <c r="JMT91" s="20">
        <v>15992.833333333299</v>
      </c>
      <c r="JMU91" s="20">
        <v>-10280</v>
      </c>
      <c r="JMV91" s="20">
        <v>686.99999999999602</v>
      </c>
      <c r="JMW91" s="20">
        <v>-2994.1666666666601</v>
      </c>
      <c r="JMX91" s="20">
        <v>-334</v>
      </c>
      <c r="JMY91" s="20">
        <v>102.16666666666799</v>
      </c>
      <c r="JMZ91" s="20">
        <v>-4121.1666666666697</v>
      </c>
      <c r="JNA91" s="20">
        <v>2819.5</v>
      </c>
      <c r="JNB91" s="20">
        <v>7070.5</v>
      </c>
      <c r="JNC91" s="20">
        <v>15013.833333333299</v>
      </c>
      <c r="JND91" s="20">
        <v>-2643</v>
      </c>
      <c r="JNE91" s="20">
        <v>432.66666666666799</v>
      </c>
      <c r="JNF91" s="20">
        <v>5013.1666666666697</v>
      </c>
      <c r="JNG91" s="20">
        <v>821</v>
      </c>
      <c r="JNH91" s="20">
        <v>22887</v>
      </c>
      <c r="JNI91" s="20">
        <v>16926</v>
      </c>
      <c r="JNJ91" s="20">
        <v>9531.8333333333303</v>
      </c>
      <c r="JNK91" s="20">
        <v>-11571.5</v>
      </c>
      <c r="JNL91" s="20">
        <v>43269.833333333299</v>
      </c>
      <c r="JNM91" s="20">
        <v>-1625.5</v>
      </c>
      <c r="JNN91" s="20">
        <v>-27362.666666666701</v>
      </c>
      <c r="JNO91" s="20">
        <v>2009.6666666666699</v>
      </c>
      <c r="JNP91" s="20">
        <v>1683</v>
      </c>
      <c r="JNQ91" s="20">
        <v>-8401.1666666666606</v>
      </c>
      <c r="JNR91" s="20">
        <v>-42022.5</v>
      </c>
      <c r="JNS91" s="20">
        <v>-9299</v>
      </c>
      <c r="JNT91" s="20">
        <v>-22131.5</v>
      </c>
      <c r="JNU91" s="20">
        <v>-27850</v>
      </c>
      <c r="JNV91" s="20">
        <v>-23908.666666666701</v>
      </c>
      <c r="JNW91" s="20">
        <v>10505.333333333299</v>
      </c>
      <c r="JNX91" s="20">
        <v>-1894.8333333333401</v>
      </c>
      <c r="JNY91" s="20">
        <v>8292.8333333333303</v>
      </c>
      <c r="JNZ91" s="20">
        <v>-12022.666666666701</v>
      </c>
      <c r="JOA91" s="20">
        <v>-2741.5</v>
      </c>
      <c r="JOB91" s="20">
        <v>-36653.666666666701</v>
      </c>
      <c r="JOC91" s="20">
        <v>5964</v>
      </c>
      <c r="JOD91" s="20">
        <v>-6684.1666666666697</v>
      </c>
      <c r="JOE91" s="20">
        <v>-9988</v>
      </c>
      <c r="JOF91" s="20">
        <v>-39758.666666666701</v>
      </c>
      <c r="JOG91" s="20">
        <v>-11850.333333333299</v>
      </c>
      <c r="JOH91" s="20">
        <v>-4676.6666666666697</v>
      </c>
      <c r="JOI91" s="20">
        <v>-21317</v>
      </c>
      <c r="JOJ91" s="20">
        <v>-20762.833333333299</v>
      </c>
      <c r="JOK91" s="20">
        <v>-507</v>
      </c>
      <c r="JOL91" s="20">
        <v>-16297</v>
      </c>
      <c r="JOM91" s="20">
        <v>-43653.833333333299</v>
      </c>
      <c r="JON91" s="20">
        <v>-19290.5</v>
      </c>
      <c r="JOO91" s="20">
        <v>-28728.5</v>
      </c>
      <c r="JOP91" s="20">
        <v>-26371.166666666701</v>
      </c>
      <c r="JOQ91" s="20">
        <v>-37745</v>
      </c>
      <c r="JOR91" s="20">
        <v>-11622.5</v>
      </c>
      <c r="JOS91" s="20">
        <v>-22482.666666666701</v>
      </c>
      <c r="JOT91" s="20">
        <v>-2945</v>
      </c>
      <c r="JOU91" s="20">
        <v>-19991.666666666701</v>
      </c>
      <c r="JOV91" s="20">
        <v>-22326.5</v>
      </c>
      <c r="JOW91" s="20">
        <v>-50498.333333333299</v>
      </c>
      <c r="JOX91" s="20">
        <v>-28897.833333333299</v>
      </c>
      <c r="JOY91" s="20">
        <v>-33053.333333333299</v>
      </c>
      <c r="JOZ91" s="20">
        <v>-28314.333333333299</v>
      </c>
      <c r="JPA91" s="20">
        <v>5076</v>
      </c>
      <c r="JPB91" s="20">
        <v>-1027.6666666666699</v>
      </c>
      <c r="JPC91" s="20">
        <v>-541.83333333333405</v>
      </c>
      <c r="JPD91" s="20">
        <v>1853.8333333333301</v>
      </c>
      <c r="JPE91" s="20">
        <v>3749.5</v>
      </c>
      <c r="JPF91" s="20">
        <v>360</v>
      </c>
      <c r="JPG91" s="20">
        <v>3081.8333333333298</v>
      </c>
      <c r="JPH91" s="20">
        <v>7451</v>
      </c>
      <c r="JPI91" s="20">
        <v>3082.3333333333298</v>
      </c>
      <c r="JPJ91" s="20">
        <v>4258</v>
      </c>
      <c r="JPK91" s="20">
        <v>3126</v>
      </c>
      <c r="JPL91" s="20">
        <v>4455.5</v>
      </c>
      <c r="JPM91" s="20">
        <v>1017.16666666667</v>
      </c>
      <c r="JPN91" s="20">
        <v>3728.6666666666702</v>
      </c>
      <c r="JPO91" s="20">
        <v>-210.833333333333</v>
      </c>
      <c r="JPP91" s="20">
        <v>1444.1666666666699</v>
      </c>
      <c r="JPQ91" s="20">
        <v>4669</v>
      </c>
      <c r="JPR91" s="20">
        <v>8619.3333333333303</v>
      </c>
      <c r="JPS91" s="20">
        <v>3645.5</v>
      </c>
      <c r="JPT91" s="20">
        <v>5856.6666666666697</v>
      </c>
      <c r="JPU91" s="20">
        <v>2994.3333333333298</v>
      </c>
      <c r="JPV91" s="20">
        <v>24196.333333333299</v>
      </c>
      <c r="JPW91" s="20">
        <v>-14205</v>
      </c>
      <c r="JPX91" s="20">
        <v>-2269.1666666666702</v>
      </c>
      <c r="JPY91" s="20">
        <v>6617.1666666666697</v>
      </c>
      <c r="JPZ91" s="20">
        <v>19280</v>
      </c>
      <c r="JQA91" s="20">
        <v>-1187.3333333333301</v>
      </c>
      <c r="JQB91" s="20">
        <v>16010.5</v>
      </c>
      <c r="JQC91" s="20">
        <v>33631.166666666701</v>
      </c>
      <c r="JQD91" s="20">
        <v>14043.833333333299</v>
      </c>
      <c r="JQE91" s="20">
        <v>20191.833333333299</v>
      </c>
      <c r="JQF91" s="20">
        <v>15064.833333333299</v>
      </c>
      <c r="JQG91" s="20">
        <v>21602.5</v>
      </c>
      <c r="JQH91" s="20">
        <v>6833</v>
      </c>
      <c r="JQI91" s="20">
        <v>19804.666666666701</v>
      </c>
      <c r="JQJ91" s="20">
        <v>-1278.8333333333301</v>
      </c>
      <c r="JQK91" s="20">
        <v>7171.5</v>
      </c>
      <c r="JQL91" s="20">
        <v>20426.5</v>
      </c>
      <c r="JQM91" s="20">
        <v>37086.666666666701</v>
      </c>
      <c r="JQN91" s="20">
        <v>20177.333333333299</v>
      </c>
      <c r="JQO91" s="20">
        <v>28913</v>
      </c>
      <c r="JQP91" s="20">
        <v>18013</v>
      </c>
      <c r="JQQ91" s="20">
        <v>-22066.333333333299</v>
      </c>
      <c r="JQR91" s="20">
        <v>54119.166666666701</v>
      </c>
      <c r="JQS91" s="20">
        <v>2277.5</v>
      </c>
      <c r="JQT91" s="20">
        <v>-27448</v>
      </c>
      <c r="JQU91" s="20">
        <v>-9363</v>
      </c>
      <c r="JQV91" s="20">
        <v>208.166666666667</v>
      </c>
      <c r="JQW91" s="20">
        <v>-17742</v>
      </c>
      <c r="JQX91" s="20">
        <v>-61011.5</v>
      </c>
      <c r="JQY91" s="20">
        <v>-17279.666666666701</v>
      </c>
      <c r="JQZ91" s="20">
        <v>-30732</v>
      </c>
      <c r="JRA91" s="20">
        <v>-32238.166666666701</v>
      </c>
      <c r="JRB91" s="20">
        <v>-31754.666666666701</v>
      </c>
      <c r="JRC91" s="20">
        <v>8830.1666666666697</v>
      </c>
      <c r="JRD91" s="20">
        <v>-12738</v>
      </c>
      <c r="JRE91" s="20">
        <v>8450.8333333333394</v>
      </c>
      <c r="JRF91" s="20">
        <v>-12009.5</v>
      </c>
      <c r="JRG91" s="20">
        <v>-17197.833333333299</v>
      </c>
      <c r="JRH91" s="20">
        <v>-57279.833333333299</v>
      </c>
      <c r="JRI91" s="20">
        <v>-2900.6666666666702</v>
      </c>
      <c r="JRJ91" s="20">
        <v>-23573.833333333299</v>
      </c>
      <c r="JRK91" s="20">
        <v>-14976</v>
      </c>
      <c r="JRL91" s="20">
        <v>-688.5</v>
      </c>
      <c r="JRM91" s="20">
        <v>113</v>
      </c>
      <c r="JRN91" s="20">
        <v>-426</v>
      </c>
      <c r="JRO91" s="20">
        <v>-1110.3333333333301</v>
      </c>
      <c r="JRP91" s="20">
        <v>-572.83333333333405</v>
      </c>
      <c r="JRQ91" s="20">
        <v>1056.3333333333301</v>
      </c>
      <c r="JRR91" s="20">
        <v>690.33333333333303</v>
      </c>
      <c r="JRS91" s="20">
        <v>-503.5</v>
      </c>
      <c r="JRT91" s="20">
        <v>-467</v>
      </c>
      <c r="JRU91" s="20">
        <v>-320.5</v>
      </c>
      <c r="JRV91" s="20">
        <v>-631.16666666666697</v>
      </c>
      <c r="JRW91" s="20">
        <v>-1931.5</v>
      </c>
      <c r="JRX91" s="20">
        <v>-77.8333333333334</v>
      </c>
      <c r="JRY91" s="20">
        <v>-250.333333333333</v>
      </c>
      <c r="JRZ91" s="20">
        <v>266.5</v>
      </c>
      <c r="JSA91" s="20">
        <v>-634.5</v>
      </c>
      <c r="JSB91" s="20">
        <v>-246.166666666667</v>
      </c>
      <c r="JSC91" s="20">
        <v>-1549.3333333333301</v>
      </c>
      <c r="JSD91" s="20">
        <v>-1914.3333333333301</v>
      </c>
      <c r="JSE91" s="20">
        <v>-1414.3333333333301</v>
      </c>
      <c r="JSF91" s="20">
        <v>-776.5</v>
      </c>
      <c r="JSG91" s="20">
        <v>-6077.6666666666597</v>
      </c>
      <c r="JSH91" s="20">
        <v>25057.5</v>
      </c>
      <c r="JSI91" s="20">
        <v>-736.66666666666799</v>
      </c>
      <c r="JSJ91" s="20">
        <v>-14406.5</v>
      </c>
      <c r="JSK91" s="20">
        <v>634.5</v>
      </c>
      <c r="JSL91" s="20">
        <v>1932.3333333333301</v>
      </c>
      <c r="JSM91" s="20">
        <v>-4576.3333333333303</v>
      </c>
      <c r="JSN91" s="20">
        <v>-22288.833333333299</v>
      </c>
      <c r="JSO91" s="20">
        <v>-4699.5</v>
      </c>
      <c r="JSP91" s="20">
        <v>-12390.5</v>
      </c>
      <c r="JSQ91" s="20">
        <v>-15230.333333333299</v>
      </c>
      <c r="JSR91" s="20">
        <v>-12878.666666666701</v>
      </c>
      <c r="JSS91" s="20">
        <v>5392.5</v>
      </c>
      <c r="JST91" s="20">
        <v>-1476.8333333333401</v>
      </c>
      <c r="JSU91" s="20">
        <v>5449.8333333333303</v>
      </c>
      <c r="JSV91" s="20">
        <v>-6360.3333333333303</v>
      </c>
      <c r="JSW91" s="20">
        <v>-1093.1666666666699</v>
      </c>
      <c r="JSX91" s="20">
        <v>-19695.333333333299</v>
      </c>
      <c r="JSY91" s="20">
        <v>2590.3333333333399</v>
      </c>
      <c r="JSZ91" s="20">
        <v>-4006.8333333333399</v>
      </c>
      <c r="JTA91" s="20">
        <v>-6117.8333333333403</v>
      </c>
      <c r="JTB91" s="20">
        <v>12198.5</v>
      </c>
      <c r="JTC91" s="20">
        <v>21302.666666666701</v>
      </c>
      <c r="JTD91" s="20">
        <v>-2995.5</v>
      </c>
      <c r="JTE91" s="20">
        <v>-14902.833333333299</v>
      </c>
      <c r="JTF91" s="20">
        <v>18041</v>
      </c>
      <c r="JTG91" s="20">
        <v>1064.5</v>
      </c>
      <c r="JTH91" s="20">
        <v>7406.6666666666697</v>
      </c>
      <c r="JTI91" s="20">
        <v>-2916.5</v>
      </c>
      <c r="JTJ91" s="20">
        <v>5047.1666666666697</v>
      </c>
      <c r="JTK91" s="20">
        <v>-221.33333333333599</v>
      </c>
      <c r="JTL91" s="20">
        <v>-8712.3333333333303</v>
      </c>
      <c r="JTM91" s="20">
        <v>87.5</v>
      </c>
      <c r="JTN91" s="20">
        <v>13716.833333333299</v>
      </c>
      <c r="JTO91" s="20">
        <v>15711.5</v>
      </c>
      <c r="JTP91" s="20">
        <v>6353.8333333333303</v>
      </c>
      <c r="JTQ91" s="20">
        <v>-2703.6666666666702</v>
      </c>
      <c r="JTR91" s="20">
        <v>15648.166666666701</v>
      </c>
      <c r="JTS91" s="20">
        <v>3239.8333333333399</v>
      </c>
      <c r="JTT91" s="20">
        <v>21706.666666666701</v>
      </c>
      <c r="JTU91" s="20">
        <v>19450</v>
      </c>
      <c r="JTV91" s="20">
        <v>7422.6666666666697</v>
      </c>
      <c r="JTW91" s="20">
        <v>-4934.5</v>
      </c>
      <c r="JTX91" s="20">
        <v>15017.5</v>
      </c>
      <c r="JTY91" s="20">
        <v>-1829.6666666666699</v>
      </c>
      <c r="JTZ91" s="20">
        <v>-11365.166666666701</v>
      </c>
      <c r="JUA91" s="20">
        <v>1810.8333333333301</v>
      </c>
      <c r="JUB91" s="20">
        <v>1742.5</v>
      </c>
      <c r="JUC91" s="20">
        <v>-2761.5</v>
      </c>
      <c r="JUD91" s="20">
        <v>-14646.833333333299</v>
      </c>
      <c r="JUE91" s="20">
        <v>-3185.5</v>
      </c>
      <c r="JUF91" s="20">
        <v>-9240.3333333333394</v>
      </c>
      <c r="JUG91" s="20">
        <v>-12147.833333333299</v>
      </c>
      <c r="JUH91" s="20">
        <v>-10533.666666666701</v>
      </c>
      <c r="JUI91" s="20">
        <v>2954.6666666666702</v>
      </c>
      <c r="JUJ91" s="20">
        <v>55</v>
      </c>
      <c r="JUK91" s="20">
        <v>3530.1666666666702</v>
      </c>
      <c r="JUL91" s="20">
        <v>-5961.8333333333303</v>
      </c>
      <c r="JUM91" s="20">
        <v>1044.1666666666699</v>
      </c>
      <c r="JUN91" s="20">
        <v>-12825.166666666701</v>
      </c>
      <c r="JUO91" s="20">
        <v>1906.3333333333301</v>
      </c>
      <c r="JUP91" s="20">
        <v>-1316.5</v>
      </c>
      <c r="JUQ91" s="20">
        <v>-5864.1666666666697</v>
      </c>
      <c r="JUR91" s="20">
        <v>2918</v>
      </c>
      <c r="JUS91" s="20">
        <v>-487.00000000000102</v>
      </c>
      <c r="JUT91" s="20">
        <v>-4075.5</v>
      </c>
      <c r="JUU91" s="20">
        <v>-10945.166666666701</v>
      </c>
      <c r="JUV91" s="20">
        <v>10291.5</v>
      </c>
      <c r="JUW91" s="20">
        <v>26.499999999999901</v>
      </c>
      <c r="JUX91" s="20">
        <v>4384</v>
      </c>
      <c r="JUY91" s="20">
        <v>-487.33333333333599</v>
      </c>
      <c r="JUZ91" s="20">
        <v>2959.1666666666702</v>
      </c>
      <c r="JVA91" s="20">
        <v>-1913.5</v>
      </c>
      <c r="JVB91" s="20">
        <v>-7026.5</v>
      </c>
      <c r="JVC91" s="20">
        <v>-2052.3333333333399</v>
      </c>
      <c r="JVD91" s="20">
        <v>4835.3333333333303</v>
      </c>
      <c r="JVE91" s="20">
        <v>8238.8333333333303</v>
      </c>
      <c r="JVF91" s="20">
        <v>2361.3333333333298</v>
      </c>
      <c r="JVG91" s="20">
        <v>-5220.1666666666697</v>
      </c>
      <c r="JVH91" s="20">
        <v>10188</v>
      </c>
      <c r="JVI91" s="20">
        <v>2218.1666666666702</v>
      </c>
      <c r="JVJ91" s="20">
        <v>10328.666666666701</v>
      </c>
      <c r="JVK91" s="20">
        <v>12169</v>
      </c>
      <c r="JVL91" s="20">
        <v>774.5</v>
      </c>
      <c r="JVM91" s="20">
        <v>15713.5</v>
      </c>
      <c r="JVN91" s="20">
        <v>-11237.166666666701</v>
      </c>
      <c r="JVO91" s="20">
        <v>-4359</v>
      </c>
      <c r="JVP91" s="20">
        <v>-940.16666666666595</v>
      </c>
      <c r="JVQ91" s="20">
        <v>17034.833333333299</v>
      </c>
      <c r="JVR91" s="20">
        <v>454.833333333334</v>
      </c>
      <c r="JVS91" s="20">
        <v>12175.166666666701</v>
      </c>
      <c r="JVT91" s="20">
        <v>22990.166666666701</v>
      </c>
      <c r="JVU91" s="20">
        <v>10872.166666666701</v>
      </c>
      <c r="JVV91" s="20">
        <v>11115</v>
      </c>
      <c r="JVW91" s="20">
        <v>5310.8333333333303</v>
      </c>
      <c r="JVX91" s="20">
        <v>12018</v>
      </c>
      <c r="JVY91" s="20">
        <v>4776.3333333333303</v>
      </c>
      <c r="JVZ91" s="20">
        <v>16019.666666666701</v>
      </c>
      <c r="JWA91" s="20">
        <v>597.16666666666697</v>
      </c>
      <c r="JWB91" s="20">
        <v>816.16666666666504</v>
      </c>
      <c r="JWC91" s="20">
        <v>19451.833333333299</v>
      </c>
      <c r="JWD91" s="20">
        <v>26339.166666666701</v>
      </c>
      <c r="JWE91" s="20">
        <v>16294.333333333299</v>
      </c>
      <c r="JWF91" s="20">
        <v>24646.5</v>
      </c>
      <c r="JWG91" s="20">
        <v>9200.5</v>
      </c>
      <c r="JWH91" s="20">
        <v>3822.8333333333399</v>
      </c>
      <c r="JWI91" s="20">
        <v>14228</v>
      </c>
      <c r="JWJ91" s="20">
        <v>-3897.5</v>
      </c>
      <c r="JWK91" s="20">
        <v>-12468.5</v>
      </c>
      <c r="JWL91" s="20">
        <v>11554.833333333299</v>
      </c>
      <c r="JWM91" s="20">
        <v>1861</v>
      </c>
      <c r="JWN91" s="20">
        <v>2862.8333333333298</v>
      </c>
      <c r="JWO91" s="20">
        <v>-4414</v>
      </c>
      <c r="JWP91" s="20">
        <v>2323.8333333333298</v>
      </c>
      <c r="JWQ91" s="20">
        <v>-4002.3333333333399</v>
      </c>
      <c r="JWR91" s="20">
        <v>-10426</v>
      </c>
      <c r="JWS91" s="20">
        <v>-4462.3333333333303</v>
      </c>
      <c r="JWT91" s="20">
        <v>6445.5</v>
      </c>
      <c r="JWU91" s="20">
        <v>8905.3333333333303</v>
      </c>
      <c r="JWV91" s="20">
        <v>4179</v>
      </c>
      <c r="JWW91" s="20">
        <v>-5503.6666666666697</v>
      </c>
      <c r="JWX91" s="20">
        <v>11642.666666666701</v>
      </c>
      <c r="JWY91" s="20">
        <v>504</v>
      </c>
      <c r="JWZ91" s="20">
        <v>12166.666666666701</v>
      </c>
      <c r="JXA91" s="20">
        <v>12237.666666666701</v>
      </c>
      <c r="JXB91" s="20">
        <v>-984.83333333333201</v>
      </c>
      <c r="JXC91" s="20">
        <v>-18398.166666666701</v>
      </c>
      <c r="JXD91" s="20">
        <v>27516.5</v>
      </c>
      <c r="JXE91" s="20">
        <v>-295.833333333334</v>
      </c>
      <c r="JXF91" s="20">
        <v>-17540</v>
      </c>
      <c r="JXG91" s="20">
        <v>-8295.8333333333394</v>
      </c>
      <c r="JXH91" s="20">
        <v>1529.1666666666699</v>
      </c>
      <c r="JXI91" s="20">
        <v>-12177</v>
      </c>
      <c r="JXJ91" s="20">
        <v>-37317.666666666701</v>
      </c>
      <c r="JXK91" s="20">
        <v>-11387.333333333299</v>
      </c>
      <c r="JXL91" s="20">
        <v>-21411.166666666701</v>
      </c>
      <c r="JXM91" s="20">
        <v>-22009.666666666701</v>
      </c>
      <c r="JXN91" s="20">
        <v>-23029.5</v>
      </c>
      <c r="JXO91" s="20">
        <v>1303</v>
      </c>
      <c r="JXP91" s="20">
        <v>-10846</v>
      </c>
      <c r="JXQ91" s="20">
        <v>4567.6666666666697</v>
      </c>
      <c r="JXR91" s="20">
        <v>-10470</v>
      </c>
      <c r="JXS91" s="20">
        <v>-10666</v>
      </c>
      <c r="JXT91" s="20">
        <v>-35957.166666666701</v>
      </c>
      <c r="JXU91" s="20">
        <v>-7180</v>
      </c>
      <c r="JXV91" s="20">
        <v>-17023.833333333299</v>
      </c>
      <c r="JXW91" s="20">
        <v>-14896.833333333299</v>
      </c>
      <c r="JXX91" s="20">
        <v>-16816.833333333299</v>
      </c>
      <c r="JXY91" s="20">
        <v>57495.333333333299</v>
      </c>
      <c r="JXZ91" s="20">
        <v>2676.6666666666702</v>
      </c>
      <c r="JYA91" s="20">
        <v>-26603.333333333299</v>
      </c>
      <c r="JYB91" s="20">
        <v>-6051</v>
      </c>
      <c r="JYC91" s="20">
        <v>251.666666666667</v>
      </c>
      <c r="JYD91" s="20">
        <v>-15222.333333333299</v>
      </c>
      <c r="JYE91" s="20">
        <v>-57018</v>
      </c>
      <c r="JYF91" s="20">
        <v>-14883.5</v>
      </c>
      <c r="JYG91" s="20">
        <v>-27384.666666666701</v>
      </c>
      <c r="JYH91" s="20">
        <v>-29795.333333333299</v>
      </c>
      <c r="JYI91" s="20">
        <v>-27663.166666666701</v>
      </c>
      <c r="JYJ91" s="20">
        <v>11562</v>
      </c>
      <c r="JYK91" s="20">
        <v>-9359.3333333333303</v>
      </c>
      <c r="JYL91" s="20">
        <v>9146.1666666666697</v>
      </c>
      <c r="JYM91" s="20">
        <v>-10005.166666666701</v>
      </c>
      <c r="JYN91" s="20">
        <v>-14012</v>
      </c>
      <c r="JYO91" s="20">
        <v>-52045.333333333299</v>
      </c>
      <c r="JYP91" s="20">
        <v>1647.1666666666699</v>
      </c>
      <c r="JYQ91" s="20">
        <v>-18941.666666666701</v>
      </c>
      <c r="JYR91" s="20">
        <v>-10874.833333333299</v>
      </c>
      <c r="JYS91" s="20">
        <v>-6117.1666666666697</v>
      </c>
      <c r="JYT91" s="20">
        <v>27208</v>
      </c>
      <c r="JYU91" s="20">
        <v>1615.1666666666699</v>
      </c>
      <c r="JYV91" s="20">
        <v>-6745.8333333333303</v>
      </c>
      <c r="JYW91" s="20">
        <v>-4745.6666666666597</v>
      </c>
      <c r="JYX91" s="20">
        <v>2519</v>
      </c>
      <c r="JYY91" s="20">
        <v>-6309.1666666666697</v>
      </c>
      <c r="JYZ91" s="20">
        <v>-19664.166666666701</v>
      </c>
      <c r="JZA91" s="20">
        <v>-5883.3333333333303</v>
      </c>
      <c r="JZB91" s="20">
        <v>-9492.1666666666697</v>
      </c>
      <c r="JZC91" s="20">
        <v>-9776.8333333333303</v>
      </c>
      <c r="JZD91" s="20">
        <v>-10857</v>
      </c>
      <c r="JZE91" s="20">
        <v>2711.6666666666601</v>
      </c>
      <c r="JZF91" s="20">
        <v>-5413.3333333333303</v>
      </c>
      <c r="JZG91" s="20">
        <v>3676.6666666666702</v>
      </c>
      <c r="JZH91" s="20">
        <v>-2486</v>
      </c>
      <c r="JZI91" s="20">
        <v>-6090.1666666666597</v>
      </c>
      <c r="JZJ91" s="20">
        <v>-18288</v>
      </c>
      <c r="JZK91" s="20">
        <v>-3368.8333333333298</v>
      </c>
      <c r="JZL91" s="20">
        <v>-10390.666666666701</v>
      </c>
      <c r="JZM91" s="20">
        <v>-5873.8333333333303</v>
      </c>
      <c r="JZN91" s="20">
        <v>7648.8333333333303</v>
      </c>
      <c r="JZO91" s="20">
        <v>11280.833333333299</v>
      </c>
      <c r="JZP91" s="20">
        <v>-968.33333333333405</v>
      </c>
      <c r="JZQ91" s="20">
        <v>-5034.5</v>
      </c>
      <c r="JZR91" s="20">
        <v>8708.5</v>
      </c>
      <c r="JZS91" s="20">
        <v>346</v>
      </c>
      <c r="JZT91" s="20">
        <v>4002.6666666666702</v>
      </c>
      <c r="JZU91" s="20">
        <v>1166.8333333333301</v>
      </c>
      <c r="JZV91" s="20">
        <v>3349.6666666666702</v>
      </c>
      <c r="JZW91" s="20">
        <v>2123.8333333333298</v>
      </c>
      <c r="JZX91" s="20">
        <v>-1779.3333333333301</v>
      </c>
      <c r="JZY91" s="20">
        <v>2551.8333333333298</v>
      </c>
      <c r="JZZ91" s="20">
        <v>6737.5</v>
      </c>
      <c r="KAA91" s="20">
        <v>7668.8333333333303</v>
      </c>
      <c r="KAB91" s="20">
        <v>2393</v>
      </c>
      <c r="KAC91" s="20">
        <v>20.833333333333499</v>
      </c>
      <c r="KAD91" s="20">
        <v>7925.8333333333303</v>
      </c>
      <c r="KAE91" s="20">
        <v>4991.3333333333303</v>
      </c>
      <c r="KAF91" s="20">
        <v>10868.166666666701</v>
      </c>
      <c r="KAG91" s="20">
        <v>10177.166666666701</v>
      </c>
      <c r="KAH91" s="20">
        <v>5025.6666666666597</v>
      </c>
      <c r="KAI91" s="20">
        <v>-19932.5</v>
      </c>
      <c r="KAJ91" s="20">
        <v>37327</v>
      </c>
      <c r="KAK91" s="20">
        <v>-140.5</v>
      </c>
      <c r="KAL91" s="20">
        <v>-24131.5</v>
      </c>
      <c r="KAM91" s="20">
        <v>-6972.3333333333403</v>
      </c>
      <c r="KAN91" s="20">
        <v>1265.8333333333301</v>
      </c>
      <c r="KAO91" s="20">
        <v>-13401.666666666701</v>
      </c>
      <c r="KAP91" s="20">
        <v>-47820.833333333299</v>
      </c>
      <c r="KAQ91" s="20">
        <v>-14064.833333333299</v>
      </c>
      <c r="KAR91" s="20">
        <v>-26019</v>
      </c>
      <c r="KAS91" s="20">
        <v>-28055.666666666701</v>
      </c>
      <c r="KAT91" s="20">
        <v>-28625.833333333299</v>
      </c>
      <c r="KAU91" s="20">
        <v>5183.5</v>
      </c>
      <c r="KAV91" s="20">
        <v>-9793.5</v>
      </c>
      <c r="KAW91" s="20">
        <v>6622.8333333333303</v>
      </c>
      <c r="KAX91" s="20">
        <v>-12201.666666666701</v>
      </c>
      <c r="KAY91" s="20">
        <v>-12186.166666666701</v>
      </c>
      <c r="KAZ91" s="20">
        <v>-46180.166666666701</v>
      </c>
      <c r="KBA91" s="20">
        <v>-4446.6666666666597</v>
      </c>
      <c r="KBB91" s="20">
        <v>-18578.333333333299</v>
      </c>
      <c r="KBC91" s="20">
        <v>-15070</v>
      </c>
      <c r="KBD91" s="20">
        <v>-1736.1666666666699</v>
      </c>
      <c r="KBE91" s="20">
        <v>8067.6666666666697</v>
      </c>
      <c r="KBF91" s="20">
        <v>-5750.6666666666697</v>
      </c>
      <c r="KBG91" s="20">
        <v>-21794.333333333299</v>
      </c>
      <c r="KBH91" s="20">
        <v>12658.166666666701</v>
      </c>
      <c r="KBI91" s="20">
        <v>-106.333333333333</v>
      </c>
      <c r="KBJ91" s="20">
        <v>2355.6666666666702</v>
      </c>
      <c r="KBK91" s="20">
        <v>-14263.166666666701</v>
      </c>
      <c r="KBL91" s="20">
        <v>-565.66666666666401</v>
      </c>
      <c r="KBM91" s="20">
        <v>-9798.8333333333394</v>
      </c>
      <c r="KBN91" s="20">
        <v>-17600.833333333299</v>
      </c>
      <c r="KBO91" s="20">
        <v>-11670.5</v>
      </c>
      <c r="KBP91" s="20">
        <v>8051.8333333333303</v>
      </c>
      <c r="KBQ91" s="20">
        <v>9393.6666666666606</v>
      </c>
      <c r="KBR91" s="20">
        <v>4493.5</v>
      </c>
      <c r="KBS91" s="20">
        <v>-10460.166666666701</v>
      </c>
      <c r="KBT91" s="20">
        <v>10032.833333333299</v>
      </c>
      <c r="KBU91" s="20">
        <v>-10676.666666666701</v>
      </c>
      <c r="KBV91" s="20">
        <v>13082.333333333299</v>
      </c>
      <c r="KBW91" s="20">
        <v>11342.333333333299</v>
      </c>
      <c r="KBX91" s="20">
        <v>-2842.1666666666601</v>
      </c>
      <c r="KBY91" s="20">
        <v>-27363.5</v>
      </c>
      <c r="KBZ91" s="20">
        <v>66068.166666666701</v>
      </c>
      <c r="KCA91" s="20">
        <v>2126.5</v>
      </c>
      <c r="KCB91" s="20">
        <v>-32709.666666666701</v>
      </c>
      <c r="KCC91" s="20">
        <v>-11242.166666666701</v>
      </c>
      <c r="KCD91" s="20">
        <v>852.16666666666697</v>
      </c>
      <c r="KCE91" s="20">
        <v>-22136.666666666701</v>
      </c>
      <c r="KCF91" s="20">
        <v>-72835.333333333299</v>
      </c>
      <c r="KCG91" s="20">
        <v>-20769.666666666701</v>
      </c>
      <c r="KCH91" s="20">
        <v>-37579.833333333299</v>
      </c>
      <c r="KCI91" s="20">
        <v>-39680.666666666701</v>
      </c>
      <c r="KCJ91" s="20">
        <v>-38960.833333333299</v>
      </c>
      <c r="KCK91" s="20">
        <v>9317</v>
      </c>
      <c r="KCL91" s="20">
        <v>-15724.333333333299</v>
      </c>
      <c r="KCM91" s="20">
        <v>9892.6666666666606</v>
      </c>
      <c r="KCN91" s="20">
        <v>-15286.333333333299</v>
      </c>
      <c r="KCO91" s="20">
        <v>-19697.666666666701</v>
      </c>
      <c r="KCP91" s="20">
        <v>-67548.166666666701</v>
      </c>
      <c r="KCQ91" s="20">
        <v>-4161.3333333333303</v>
      </c>
      <c r="KCR91" s="20">
        <v>-28089.166666666701</v>
      </c>
      <c r="KCS91" s="20">
        <v>-20125.833333333299</v>
      </c>
      <c r="KCT91" s="20">
        <v>-23740.166666666701</v>
      </c>
      <c r="KCU91" s="20">
        <v>56820.166666666701</v>
      </c>
      <c r="KCV91" s="20">
        <v>517.16666666666799</v>
      </c>
      <c r="KCW91" s="20">
        <v>-32272</v>
      </c>
      <c r="KCX91" s="20">
        <v>-7017.3333333333303</v>
      </c>
      <c r="KCY91" s="20">
        <v>1104.6666666666699</v>
      </c>
      <c r="KCZ91" s="20">
        <v>-18099.833333333299</v>
      </c>
      <c r="KDA91" s="20">
        <v>-64418.5</v>
      </c>
      <c r="KDB91" s="20">
        <v>-17757</v>
      </c>
      <c r="KDC91" s="20">
        <v>-34210.5</v>
      </c>
      <c r="KDD91" s="20">
        <v>-37514</v>
      </c>
      <c r="KDE91" s="20">
        <v>-35856.333333333299</v>
      </c>
      <c r="KDF91" s="20">
        <v>9264.6666666666697</v>
      </c>
      <c r="KDG91" s="20">
        <v>-11355.166666666701</v>
      </c>
      <c r="KDH91" s="20">
        <v>9688.8333333333303</v>
      </c>
      <c r="KDI91" s="20">
        <v>-15209.333333333299</v>
      </c>
      <c r="KDJ91" s="20">
        <v>-14560.833333333299</v>
      </c>
      <c r="KDK91" s="20">
        <v>-59860.666666666701</v>
      </c>
      <c r="KDL91" s="20">
        <v>-1310.6666666666699</v>
      </c>
      <c r="KDM91" s="20">
        <v>-21730.833333333299</v>
      </c>
      <c r="KDN91" s="20">
        <v>-18047.666666666701</v>
      </c>
      <c r="KDO91" s="20">
        <v>-5746.5</v>
      </c>
      <c r="KDP91" s="20">
        <v>30716.666666666701</v>
      </c>
      <c r="KDQ91" s="20">
        <v>-1549.6666666666699</v>
      </c>
      <c r="KDR91" s="20">
        <v>-18208</v>
      </c>
      <c r="KDS91" s="20">
        <v>3528.5</v>
      </c>
      <c r="KDT91" s="20">
        <v>1568</v>
      </c>
      <c r="KDU91" s="20">
        <v>-5011.3333333333303</v>
      </c>
      <c r="KDV91" s="20">
        <v>-25552.833333333299</v>
      </c>
      <c r="KDW91" s="20">
        <v>-4427.6666666666697</v>
      </c>
      <c r="KDX91" s="20">
        <v>-14215.5</v>
      </c>
      <c r="KDY91" s="20">
        <v>-18706.5</v>
      </c>
      <c r="KDZ91" s="20">
        <v>-14004.833333333299</v>
      </c>
      <c r="KEA91" s="20">
        <v>7407.1666666666697</v>
      </c>
      <c r="KEB91" s="20">
        <v>236.66666666666401</v>
      </c>
      <c r="KEC91" s="20">
        <v>6266.1666666666697</v>
      </c>
      <c r="KED91" s="20">
        <v>-8148.8333333333403</v>
      </c>
      <c r="KEE91" s="20">
        <v>1462.5</v>
      </c>
      <c r="KEF91" s="20">
        <v>-20407.666666666701</v>
      </c>
      <c r="KEG91" s="20">
        <v>6698.6666666666697</v>
      </c>
      <c r="KEH91" s="20">
        <v>-771.66666666666401</v>
      </c>
      <c r="KEI91" s="20">
        <v>-6546.8333333333303</v>
      </c>
      <c r="KEJ91" s="20">
        <v>10639.5</v>
      </c>
      <c r="KEK91" s="20">
        <v>-17153.833333333299</v>
      </c>
      <c r="KEL91" s="20">
        <v>3189.8333333333298</v>
      </c>
      <c r="KEM91" s="20">
        <v>36186.333333333299</v>
      </c>
      <c r="KEN91" s="20">
        <v>-14038.166666666701</v>
      </c>
      <c r="KEO91" s="20">
        <v>-2466.1666666666702</v>
      </c>
      <c r="KEP91" s="20">
        <v>3506.5</v>
      </c>
      <c r="KEQ91" s="20">
        <v>45240.5</v>
      </c>
      <c r="KER91" s="20">
        <v>12741.833333333299</v>
      </c>
      <c r="KES91" s="20">
        <v>33827.666666666701</v>
      </c>
      <c r="KET91" s="20">
        <v>40519</v>
      </c>
      <c r="KEU91" s="20">
        <v>34796.333333333299</v>
      </c>
      <c r="KEV91" s="20">
        <v>-12946.333333333299</v>
      </c>
      <c r="KEW91" s="20">
        <v>-13837.333333333299</v>
      </c>
      <c r="KEX91" s="20">
        <v>-18809.5</v>
      </c>
      <c r="KEY91" s="20">
        <v>12476</v>
      </c>
      <c r="KEZ91" s="20">
        <v>16.5</v>
      </c>
      <c r="KFA91" s="20">
        <v>56502.5</v>
      </c>
      <c r="KFB91" s="20">
        <v>-16499.166666666701</v>
      </c>
      <c r="KFC91" s="20">
        <v>947.33333333334303</v>
      </c>
      <c r="KFD91" s="20">
        <v>9156.3333333333394</v>
      </c>
      <c r="KFE91" s="20">
        <v>-42804.833333333299</v>
      </c>
      <c r="KFF91" s="20">
        <v>-32278</v>
      </c>
      <c r="KFG91" s="20">
        <v>4634.5</v>
      </c>
      <c r="KFH91" s="20">
        <v>16810.833333333299</v>
      </c>
      <c r="KFI91" s="20">
        <v>-31898.166666666701</v>
      </c>
      <c r="KFJ91" s="20">
        <v>-25140</v>
      </c>
      <c r="KFK91" s="20">
        <v>-39440.666666666701</v>
      </c>
      <c r="KFL91" s="20">
        <v>-30577.166666666701</v>
      </c>
      <c r="KFM91" s="20">
        <v>-16501.666666666701</v>
      </c>
      <c r="KFN91" s="20">
        <v>-15778.5</v>
      </c>
      <c r="KFO91" s="20">
        <v>-741.99999999999898</v>
      </c>
      <c r="KFP91" s="20">
        <v>-397.16666666666799</v>
      </c>
      <c r="KFQ91" s="20">
        <v>-26686.833333333299</v>
      </c>
      <c r="KFR91" s="20">
        <v>-39174.333333333299</v>
      </c>
      <c r="KFS91" s="20">
        <v>-25201.166666666701</v>
      </c>
      <c r="KFT91" s="20">
        <v>-7828</v>
      </c>
      <c r="KFU91" s="20">
        <v>-35534.166666666701</v>
      </c>
      <c r="KFV91" s="20">
        <v>-14794.666666666701</v>
      </c>
      <c r="KFW91" s="20">
        <v>-20102.833333333299</v>
      </c>
      <c r="KFX91" s="20">
        <v>-27881.833333333299</v>
      </c>
      <c r="KFY91" s="20">
        <v>-22502.666666666701</v>
      </c>
      <c r="KFZ91" s="20">
        <v>-2282.1666666666702</v>
      </c>
      <c r="KGA91" s="20">
        <v>-21039</v>
      </c>
      <c r="KGB91" s="20">
        <v>-2039.1666666666699</v>
      </c>
      <c r="KGC91" s="20">
        <v>7393.1666666666697</v>
      </c>
      <c r="KGD91" s="20">
        <v>-3306.8333333333399</v>
      </c>
      <c r="KGE91" s="20">
        <v>-940.66666666666697</v>
      </c>
      <c r="KGF91" s="20">
        <v>1026.6666666666699</v>
      </c>
      <c r="KGG91" s="20">
        <v>13483.5</v>
      </c>
      <c r="KGH91" s="20">
        <v>2232</v>
      </c>
      <c r="KGI91" s="20">
        <v>6230.1666666666697</v>
      </c>
      <c r="KGJ91" s="20">
        <v>7604.3333333333303</v>
      </c>
      <c r="KGK91" s="20">
        <v>4652.5</v>
      </c>
      <c r="KGL91" s="20">
        <v>-7746.1666666666597</v>
      </c>
      <c r="KGM91" s="20">
        <v>-3329</v>
      </c>
      <c r="KGN91" s="20">
        <v>-6437.8333333333303</v>
      </c>
      <c r="KGO91" s="20">
        <v>-605</v>
      </c>
      <c r="KGP91" s="20">
        <v>788.5</v>
      </c>
      <c r="KGQ91" s="20">
        <v>13660.666666666701</v>
      </c>
      <c r="KGR91" s="20">
        <v>-7490.1666666666597</v>
      </c>
      <c r="KGS91" s="20">
        <v>465.5</v>
      </c>
      <c r="KGT91" s="20">
        <v>-2362.6666666666601</v>
      </c>
      <c r="KGU91" s="20">
        <v>-406.66666666667197</v>
      </c>
      <c r="KGV91" s="20">
        <v>-55297.166666666701</v>
      </c>
      <c r="KGW91" s="20">
        <v>-6013.3333333333303</v>
      </c>
      <c r="KGX91" s="20">
        <v>12442.833333333299</v>
      </c>
      <c r="KGY91" s="20">
        <v>849.33333333333599</v>
      </c>
      <c r="KGZ91" s="20">
        <v>-6187.8333333333303</v>
      </c>
      <c r="KHA91" s="20">
        <v>5976.1666666666597</v>
      </c>
      <c r="KHB91" s="20">
        <v>33031.666666666701</v>
      </c>
      <c r="KHC91" s="20">
        <v>7814.8333333333403</v>
      </c>
      <c r="KHD91" s="20">
        <v>16663.833333333299</v>
      </c>
      <c r="KHE91" s="20">
        <v>17188</v>
      </c>
      <c r="KHF91" s="20">
        <v>14720.833333333299</v>
      </c>
      <c r="KHG91" s="20">
        <v>-12941.833333333299</v>
      </c>
      <c r="KHH91" s="20">
        <v>-115.33333333334301</v>
      </c>
      <c r="KHI91" s="20">
        <v>-15362.333333333299</v>
      </c>
      <c r="KHJ91" s="20">
        <v>-1979</v>
      </c>
      <c r="KHK91" s="20">
        <v>7244.6666666666597</v>
      </c>
      <c r="KHL91" s="20">
        <v>35786.166666666701</v>
      </c>
      <c r="KHM91" s="20">
        <v>-5858.99999999999</v>
      </c>
      <c r="KHN91" s="20">
        <v>12036.5</v>
      </c>
      <c r="KHO91" s="20">
        <v>988.33333333332905</v>
      </c>
      <c r="KHP91" s="20">
        <v>17280.333333333299</v>
      </c>
      <c r="KHQ91" s="20">
        <v>10289.833333333299</v>
      </c>
      <c r="KHR91" s="20">
        <v>6899.1666666666697</v>
      </c>
      <c r="KHS91" s="20">
        <v>17116.333333333299</v>
      </c>
      <c r="KHT91" s="20">
        <v>-4340.3333333333103</v>
      </c>
      <c r="KHU91" s="20">
        <v>1295.8333333333301</v>
      </c>
      <c r="KHV91" s="20">
        <v>8679.3333333333303</v>
      </c>
      <c r="KHW91" s="20">
        <v>18663.5</v>
      </c>
      <c r="KHX91" s="20">
        <v>5603.6666666666697</v>
      </c>
      <c r="KHY91" s="20">
        <v>21087.333333333299</v>
      </c>
      <c r="KHZ91" s="20">
        <v>24225.166666666701</v>
      </c>
      <c r="KIA91" s="20">
        <v>18592.666666666701</v>
      </c>
      <c r="KIB91" s="20">
        <v>5703.1666666666697</v>
      </c>
      <c r="KIC91" s="20">
        <v>273.66666666665702</v>
      </c>
      <c r="KID91" s="20">
        <v>-2581.1666666666601</v>
      </c>
      <c r="KIE91" s="20">
        <v>15378.166666666701</v>
      </c>
      <c r="KIF91" s="20">
        <v>-3884.1666666666702</v>
      </c>
      <c r="KIG91" s="20">
        <v>17573.833333333299</v>
      </c>
      <c r="KIH91" s="20">
        <v>-2760.3333333333098</v>
      </c>
      <c r="KII91" s="20">
        <v>-2687.1666666666902</v>
      </c>
      <c r="KIJ91" s="20">
        <v>18668.333333333299</v>
      </c>
      <c r="KIK91" s="20">
        <v>-319.66666666666799</v>
      </c>
      <c r="KIL91" s="20">
        <v>34576.5</v>
      </c>
      <c r="KIM91" s="20">
        <v>4262.8333333333303</v>
      </c>
      <c r="KIN91" s="20">
        <v>2219.6666666666601</v>
      </c>
      <c r="KIO91" s="20">
        <v>-3308.6666666666702</v>
      </c>
      <c r="KIP91" s="20">
        <v>-2800.8333333333298</v>
      </c>
      <c r="KIQ91" s="20">
        <v>-9831</v>
      </c>
      <c r="KIR91" s="20">
        <v>-13625.833333333299</v>
      </c>
      <c r="KIS91" s="20">
        <v>-1709.3333333333301</v>
      </c>
      <c r="KIT91" s="20">
        <v>-2963.3333333333298</v>
      </c>
      <c r="KIU91" s="20">
        <v>-1929.8333333333301</v>
      </c>
      <c r="KIV91" s="20">
        <v>3318.6666666666702</v>
      </c>
      <c r="KIW91" s="20">
        <v>3290.8333333333298</v>
      </c>
      <c r="KIX91" s="20">
        <v>-6312</v>
      </c>
      <c r="KIY91" s="20">
        <v>-366.5</v>
      </c>
      <c r="KIZ91" s="20">
        <v>1999.8333333333301</v>
      </c>
      <c r="KJA91" s="20">
        <v>-4046.1666666666601</v>
      </c>
      <c r="KJB91" s="20">
        <v>-2389.5</v>
      </c>
      <c r="KJC91" s="20">
        <v>5288.6666666666597</v>
      </c>
      <c r="KJD91" s="20">
        <v>-2725.8333333333298</v>
      </c>
      <c r="KJE91" s="20">
        <v>-485.66666666666799</v>
      </c>
      <c r="KJF91" s="20">
        <v>11567.5</v>
      </c>
      <c r="KJG91" s="20">
        <v>28273.833333333299</v>
      </c>
      <c r="KJH91" s="20">
        <v>3638.1666666666702</v>
      </c>
      <c r="KJI91" s="20">
        <v>17086.666666666701</v>
      </c>
      <c r="KJJ91" s="20">
        <v>-6986.1666666666697</v>
      </c>
      <c r="KJK91" s="20">
        <v>4630.5</v>
      </c>
      <c r="KJL91" s="20">
        <v>1353.8333333333401</v>
      </c>
      <c r="KJM91" s="20">
        <v>19051.166666666701</v>
      </c>
      <c r="KJN91" s="20">
        <v>9124.8333333333303</v>
      </c>
      <c r="KJO91" s="20">
        <v>16910.333333333299</v>
      </c>
      <c r="KJP91" s="20">
        <v>18841.333333333299</v>
      </c>
      <c r="KJQ91" s="20">
        <v>19425.333333333299</v>
      </c>
      <c r="KJR91" s="20">
        <v>-923.66666666666401</v>
      </c>
      <c r="KJS91" s="20">
        <v>-8302.6666666666697</v>
      </c>
      <c r="KJT91" s="20">
        <v>-3674.1666666666702</v>
      </c>
      <c r="KJU91" s="20">
        <v>8050.3333333333403</v>
      </c>
      <c r="KJV91" s="20">
        <v>4279.8333333333303</v>
      </c>
      <c r="KJW91" s="20">
        <v>30537.833333333299</v>
      </c>
      <c r="KJX91" s="20">
        <v>-5620.5</v>
      </c>
      <c r="KJY91" s="20">
        <v>845.33333333332905</v>
      </c>
      <c r="KJZ91" s="20">
        <v>4709.6666666666597</v>
      </c>
      <c r="KKA91" s="20">
        <v>18305.5</v>
      </c>
      <c r="KKB91" s="20">
        <v>-11678.166666666701</v>
      </c>
      <c r="KKC91" s="20">
        <v>26.5</v>
      </c>
      <c r="KKD91" s="20">
        <v>26414.666666666701</v>
      </c>
      <c r="KKE91" s="20">
        <v>275.5</v>
      </c>
      <c r="KKF91" s="20">
        <v>-2240.8333333333298</v>
      </c>
      <c r="KKG91" s="20">
        <v>8614.1666666666606</v>
      </c>
      <c r="KKH91" s="20">
        <v>46317.166666666701</v>
      </c>
      <c r="KKI91" s="20">
        <v>16795.833333333299</v>
      </c>
      <c r="KKJ91" s="20">
        <v>32523</v>
      </c>
      <c r="KKK91" s="20">
        <v>33457</v>
      </c>
      <c r="KKL91" s="20">
        <v>35037.333333333299</v>
      </c>
      <c r="KKM91" s="20">
        <v>-5688.6666666666697</v>
      </c>
      <c r="KKN91" s="20">
        <v>-1343</v>
      </c>
      <c r="KKO91" s="20">
        <v>-14334.833333333299</v>
      </c>
      <c r="KKP91" s="20">
        <v>9694.6666666666697</v>
      </c>
      <c r="KKQ91" s="20">
        <v>12818.5</v>
      </c>
      <c r="KKR91" s="20">
        <v>60685.166666666701</v>
      </c>
      <c r="KKS91" s="20">
        <v>-224.16666666668601</v>
      </c>
      <c r="KKT91" s="20">
        <v>17224.666666666701</v>
      </c>
      <c r="KKU91" s="20">
        <v>12662.333333333299</v>
      </c>
      <c r="KKV91" s="20">
        <v>4369.3333333333303</v>
      </c>
      <c r="KKW91" s="20">
        <v>-6421.6666666666697</v>
      </c>
      <c r="KKX91" s="20">
        <v>665.5</v>
      </c>
      <c r="KKY91" s="20">
        <v>12971.833333333299</v>
      </c>
      <c r="KKZ91" s="20">
        <v>-1751.3333333333401</v>
      </c>
      <c r="KLA91" s="20">
        <v>-1924.3333333333301</v>
      </c>
      <c r="KLB91" s="20">
        <v>-48.166666666664199</v>
      </c>
      <c r="KLC91" s="20">
        <v>16396.833333333299</v>
      </c>
      <c r="KLD91" s="20">
        <v>4799.5</v>
      </c>
      <c r="KLE91" s="20">
        <v>10512.5</v>
      </c>
      <c r="KLF91" s="20">
        <v>12276.5</v>
      </c>
      <c r="KLG91" s="20">
        <v>12799.5</v>
      </c>
      <c r="KLH91" s="20">
        <v>-4955.3333333333403</v>
      </c>
      <c r="KLI91" s="20">
        <v>-2409.6666666666702</v>
      </c>
      <c r="KLJ91" s="20">
        <v>-6381.1666666666697</v>
      </c>
      <c r="KLK91" s="20">
        <v>4089.1666666666702</v>
      </c>
      <c r="KLL91" s="20">
        <v>2402.1666666666601</v>
      </c>
      <c r="KLM91" s="20">
        <v>21742.333333333299</v>
      </c>
      <c r="KLN91" s="20">
        <v>-1384.3333333333301</v>
      </c>
      <c r="KLO91" s="20">
        <v>4310</v>
      </c>
      <c r="KLP91" s="20">
        <v>2412</v>
      </c>
      <c r="KLQ91" s="20">
        <v>-254.833333333328</v>
      </c>
      <c r="KLR91" s="20">
        <v>-31324</v>
      </c>
      <c r="KLS91" s="20">
        <v>-3643.3333333333298</v>
      </c>
      <c r="KLT91" s="20">
        <v>20593.333333333299</v>
      </c>
      <c r="KLU91" s="20">
        <v>-8899.1666666666697</v>
      </c>
      <c r="KLV91" s="20">
        <v>-1555.3333333333301</v>
      </c>
      <c r="KLW91" s="20">
        <v>1720.8333333333401</v>
      </c>
      <c r="KLX91" s="20">
        <v>36476</v>
      </c>
      <c r="KLY91" s="20">
        <v>11515.5</v>
      </c>
      <c r="KLZ91" s="20">
        <v>19885.333333333299</v>
      </c>
      <c r="KMA91" s="20">
        <v>23215.166666666701</v>
      </c>
      <c r="KMB91" s="20">
        <v>22127</v>
      </c>
      <c r="KMC91" s="20">
        <v>-16282.833333333299</v>
      </c>
      <c r="KMD91" s="20">
        <v>-12147</v>
      </c>
      <c r="KME91" s="20">
        <v>-15392.666666666701</v>
      </c>
      <c r="KMF91" s="20">
        <v>-407.5</v>
      </c>
      <c r="KMG91" s="20">
        <v>7179</v>
      </c>
      <c r="KMH91" s="20">
        <v>47023.333333333299</v>
      </c>
      <c r="KMI91" s="20">
        <v>-14484.833333333299</v>
      </c>
      <c r="KMJ91" s="20">
        <v>6506.5</v>
      </c>
      <c r="KMK91" s="20">
        <v>-3637.3333333333298</v>
      </c>
      <c r="KML91" s="20">
        <v>-1198</v>
      </c>
      <c r="KMM91" s="20">
        <v>-45580.5</v>
      </c>
      <c r="KMN91" s="20">
        <v>-6739.6666666666697</v>
      </c>
      <c r="KMO91" s="20">
        <v>19561.5</v>
      </c>
      <c r="KMP91" s="20">
        <v>-5578.3333333333303</v>
      </c>
      <c r="KMQ91" s="20">
        <v>-1157.8333333333301</v>
      </c>
      <c r="KMR91" s="20">
        <v>4011.8333333333399</v>
      </c>
      <c r="KMS91" s="20">
        <v>42717</v>
      </c>
      <c r="KMT91" s="20">
        <v>12476.5</v>
      </c>
      <c r="KMU91" s="20">
        <v>20097.166666666701</v>
      </c>
      <c r="KMV91" s="20">
        <v>21999.666666666701</v>
      </c>
      <c r="KMW91" s="20">
        <v>20427.5</v>
      </c>
      <c r="KMX91" s="20">
        <v>-19313.5</v>
      </c>
      <c r="KMY91" s="20">
        <v>-8866.3333333333303</v>
      </c>
      <c r="KMZ91" s="20">
        <v>-16559.666666666701</v>
      </c>
      <c r="KNA91" s="20">
        <v>-3034.6666666666601</v>
      </c>
      <c r="KNB91" s="20">
        <v>11438.666666666701</v>
      </c>
      <c r="KNC91" s="20">
        <v>51466.833333333299</v>
      </c>
      <c r="KND91" s="20">
        <v>-14670.666666666601</v>
      </c>
      <c r="KNE91" s="20">
        <v>10783.833333333299</v>
      </c>
      <c r="KNF91" s="20">
        <v>-6176.3333333333303</v>
      </c>
      <c r="KNG91" s="20">
        <v>3222.3333333333399</v>
      </c>
      <c r="KNH91" s="20">
        <v>-63720.166666666701</v>
      </c>
      <c r="KNI91" s="20">
        <v>-5346</v>
      </c>
      <c r="KNJ91" s="20">
        <v>26773.833333333299</v>
      </c>
      <c r="KNK91" s="20">
        <v>-3432.3333333333298</v>
      </c>
      <c r="KNL91" s="20">
        <v>-3766.8333333333298</v>
      </c>
      <c r="KNM91" s="20">
        <v>7464.8333333333303</v>
      </c>
      <c r="KNN91" s="20">
        <v>51868.333333333299</v>
      </c>
      <c r="KNO91" s="20">
        <v>11989.5</v>
      </c>
      <c r="KNP91" s="20">
        <v>25897.5</v>
      </c>
      <c r="KNQ91" s="20">
        <v>29201</v>
      </c>
      <c r="KNR91" s="20">
        <v>24184.5</v>
      </c>
      <c r="KNS91" s="20">
        <v>-20117.833333333299</v>
      </c>
      <c r="KNT91" s="20">
        <v>-3374.6666666666702</v>
      </c>
      <c r="KNU91" s="20">
        <v>-18895.666666666701</v>
      </c>
      <c r="KNV91" s="20">
        <v>2712.6666666666601</v>
      </c>
      <c r="KNW91" s="20">
        <v>8818.6666666666697</v>
      </c>
      <c r="KNX91" s="20">
        <v>54445.833333333299</v>
      </c>
      <c r="KNY91" s="20">
        <v>-13411.333333333299</v>
      </c>
      <c r="KNZ91" s="20">
        <v>11704.5</v>
      </c>
      <c r="KOA91" s="20">
        <v>625</v>
      </c>
      <c r="KOB91" s="20">
        <v>1346.6666666666699</v>
      </c>
      <c r="KOC91" s="20">
        <v>800.66666666666197</v>
      </c>
      <c r="KOD91" s="20">
        <v>2757.3333333333298</v>
      </c>
      <c r="KOE91" s="20">
        <v>17587.666666666701</v>
      </c>
      <c r="KOF91" s="20">
        <v>-12342.333333333299</v>
      </c>
      <c r="KOG91" s="20">
        <v>1781.3333333333301</v>
      </c>
      <c r="KOH91" s="20">
        <v>-1198.6666666666599</v>
      </c>
      <c r="KOI91" s="20">
        <v>16014.333333333299</v>
      </c>
      <c r="KOJ91" s="20">
        <v>3812.6666666666702</v>
      </c>
      <c r="KOK91" s="20">
        <v>12313.666666666701</v>
      </c>
      <c r="KOL91" s="20">
        <v>17158</v>
      </c>
      <c r="KOM91" s="20">
        <v>12517.666666666701</v>
      </c>
      <c r="KON91" s="20">
        <v>-7723.6666666666697</v>
      </c>
      <c r="KOO91" s="20">
        <v>-11917.666666666701</v>
      </c>
      <c r="KOP91" s="20">
        <v>-6805.6666666666697</v>
      </c>
      <c r="KOQ91" s="20">
        <v>5708</v>
      </c>
      <c r="KOR91" s="20">
        <v>-4051.6666666666702</v>
      </c>
      <c r="KOS91" s="20">
        <v>19829.333333333299</v>
      </c>
      <c r="KOT91" s="20">
        <v>-14395</v>
      </c>
      <c r="KOU91" s="20">
        <v>-7516</v>
      </c>
      <c r="KOV91" s="20">
        <v>4.6666666666678802</v>
      </c>
      <c r="KOW91" s="20">
        <v>21209.166666666701</v>
      </c>
      <c r="KOX91" s="20">
        <v>16827.666666666701</v>
      </c>
      <c r="KOY91" s="20">
        <v>7331</v>
      </c>
      <c r="KOZ91" s="20">
        <v>21951.666666666701</v>
      </c>
      <c r="KPA91" s="20">
        <v>-6633.8333333333403</v>
      </c>
      <c r="KPB91" s="20">
        <v>3460</v>
      </c>
      <c r="KPC91" s="20">
        <v>10824.833333333299</v>
      </c>
      <c r="KPD91" s="20">
        <v>26750</v>
      </c>
      <c r="KPE91" s="20">
        <v>9105.8333333333394</v>
      </c>
      <c r="KPF91" s="20">
        <v>27878</v>
      </c>
      <c r="KPG91" s="20">
        <v>31166.166666666701</v>
      </c>
      <c r="KPH91" s="20">
        <v>24627.333333333299</v>
      </c>
      <c r="KPI91" s="20">
        <v>5323.8333333333403</v>
      </c>
      <c r="KPJ91" s="20">
        <v>-2232.3333333333399</v>
      </c>
      <c r="KPK91" s="20">
        <v>-4244.6666666666697</v>
      </c>
      <c r="KPL91" s="20">
        <v>17411.5</v>
      </c>
      <c r="KPM91" s="20">
        <v>-1745</v>
      </c>
      <c r="KPN91" s="20">
        <v>28793.333333333299</v>
      </c>
      <c r="KPO91" s="20">
        <v>-6067.5</v>
      </c>
      <c r="KPP91" s="20">
        <v>-2282.1666666666601</v>
      </c>
      <c r="KPQ91" s="20">
        <v>20416</v>
      </c>
      <c r="KPR91" s="20">
        <v>8018.5</v>
      </c>
      <c r="KPS91" s="20">
        <v>28905.833333333299</v>
      </c>
      <c r="KPT91" s="20">
        <v>5695.1666666666697</v>
      </c>
      <c r="KPU91" s="20">
        <v>9682.6666666666697</v>
      </c>
      <c r="KPV91" s="20">
        <v>-2888.1666666666702</v>
      </c>
      <c r="KPW91" s="20">
        <v>510.5</v>
      </c>
      <c r="KPX91" s="20">
        <v>-2350.1666666666702</v>
      </c>
      <c r="KPY91" s="20">
        <v>-226.83333333333201</v>
      </c>
      <c r="KPZ91" s="20">
        <v>146.83333333333201</v>
      </c>
      <c r="KQA91" s="20">
        <v>6290.3333333333303</v>
      </c>
      <c r="KQB91" s="20">
        <v>7869.3333333333303</v>
      </c>
      <c r="KQC91" s="20">
        <v>7375.3333333333303</v>
      </c>
      <c r="KQD91" s="20">
        <v>4126.3333333333303</v>
      </c>
      <c r="KQE91" s="20">
        <v>-1811.6666666666699</v>
      </c>
      <c r="KQF91" s="20">
        <v>-140.16666666666799</v>
      </c>
      <c r="KQG91" s="20">
        <v>8812.3333333333303</v>
      </c>
      <c r="KQH91" s="20">
        <v>-4058.1666666666601</v>
      </c>
      <c r="KQI91" s="20">
        <v>4257.8333333333303</v>
      </c>
      <c r="KQJ91" s="20">
        <v>1787.5</v>
      </c>
      <c r="KQK91" s="20">
        <v>-3845.6666666666702</v>
      </c>
      <c r="KQL91" s="20">
        <v>6651.6666666666697</v>
      </c>
      <c r="KQM91" s="20">
        <v>3679</v>
      </c>
      <c r="KQN91" s="20">
        <v>-29906.5</v>
      </c>
      <c r="KQO91" s="20">
        <v>-1672</v>
      </c>
      <c r="KQP91" s="20">
        <v>20510.5</v>
      </c>
      <c r="KQQ91" s="20">
        <v>-7193.3333333333303</v>
      </c>
      <c r="KQR91" s="20">
        <v>-1353.1666666666699</v>
      </c>
      <c r="KQS91" s="20">
        <v>4953.8333333333303</v>
      </c>
      <c r="KQT91" s="20">
        <v>34318.666666666701</v>
      </c>
      <c r="KQU91" s="20">
        <v>8743.1666666666606</v>
      </c>
      <c r="KQV91" s="20">
        <v>21471.5</v>
      </c>
      <c r="KQW91" s="20">
        <v>24510.333333333299</v>
      </c>
      <c r="KQX91" s="20">
        <v>19303.166666666701</v>
      </c>
      <c r="KQY91" s="20">
        <v>-11946.5</v>
      </c>
      <c r="KQZ91" s="20">
        <v>-7123</v>
      </c>
      <c r="KRA91" s="20">
        <v>-13872.666666666701</v>
      </c>
      <c r="KRB91" s="20">
        <v>3913.3333333333399</v>
      </c>
      <c r="KRC91" s="20">
        <v>3202.3333333333399</v>
      </c>
      <c r="KRD91" s="20">
        <v>38916.833333333299</v>
      </c>
      <c r="KRE91" s="20">
        <v>-13265.666666666701</v>
      </c>
      <c r="KRF91" s="20">
        <v>3298.1666666666702</v>
      </c>
      <c r="KRG91" s="20">
        <v>2573</v>
      </c>
      <c r="KRH91" s="20">
        <v>10946.5</v>
      </c>
      <c r="KRI91" s="20">
        <v>18948.833333333299</v>
      </c>
      <c r="KRJ91" s="20">
        <v>6616.5</v>
      </c>
      <c r="KRK91" s="20">
        <v>12617.666666666701</v>
      </c>
      <c r="KRL91" s="20">
        <v>-1574.1666666666799</v>
      </c>
      <c r="KRM91" s="20">
        <v>-3523.1666666666702</v>
      </c>
      <c r="KRN91" s="20">
        <v>-987.16666666666401</v>
      </c>
      <c r="KRO91" s="20">
        <v>4632.5</v>
      </c>
      <c r="KRP91" s="20">
        <v>2373.1666666666601</v>
      </c>
      <c r="KRQ91" s="20">
        <v>10780</v>
      </c>
      <c r="KRR91" s="20">
        <v>13362.666666666701</v>
      </c>
      <c r="KRS91" s="20">
        <v>14759.666666666701</v>
      </c>
      <c r="KRT91" s="20">
        <v>5085.3333333333303</v>
      </c>
      <c r="KRU91" s="20">
        <v>-563</v>
      </c>
      <c r="KRV91" s="20">
        <v>-2502.1666666666702</v>
      </c>
      <c r="KRW91" s="20">
        <v>11086.333333333299</v>
      </c>
      <c r="KRX91" s="20">
        <v>-4064.8333333333198</v>
      </c>
      <c r="KRY91" s="20">
        <v>10310.833333333299</v>
      </c>
      <c r="KRZ91" s="20">
        <v>5911.50000000001</v>
      </c>
      <c r="KSA91" s="20">
        <v>424</v>
      </c>
      <c r="KSB91" s="20">
        <v>12424.333333333299</v>
      </c>
      <c r="KSC91" s="20">
        <v>2803</v>
      </c>
      <c r="KSD91" s="20">
        <v>-53868.166666666701</v>
      </c>
      <c r="KSE91" s="20">
        <v>-3157.8333333333298</v>
      </c>
      <c r="KSF91" s="20">
        <v>23403.666666666701</v>
      </c>
      <c r="KSG91" s="20">
        <v>-1448.6666666666599</v>
      </c>
      <c r="KSH91" s="20">
        <v>-10665.5</v>
      </c>
      <c r="KSI91" s="20">
        <v>2082.3333333333298</v>
      </c>
      <c r="KSJ91" s="20">
        <v>40216.166666666701</v>
      </c>
      <c r="KSK91" s="20">
        <v>11213.333333333299</v>
      </c>
      <c r="KSL91" s="20">
        <v>22891.333333333299</v>
      </c>
      <c r="KSM91" s="20">
        <v>26358.833333333299</v>
      </c>
      <c r="KSN91" s="20">
        <v>27989.333333333299</v>
      </c>
      <c r="KSO91" s="20">
        <v>-15147.166666666701</v>
      </c>
      <c r="KSP91" s="20">
        <v>-4022.6666666666601</v>
      </c>
      <c r="KSQ91" s="20">
        <v>-19771.166666666701</v>
      </c>
      <c r="KSR91" s="20">
        <v>2565.8333333333399</v>
      </c>
      <c r="KSS91" s="20">
        <v>6623.8333333333403</v>
      </c>
      <c r="KST91" s="20">
        <v>50217.833333333299</v>
      </c>
      <c r="KSU91" s="20">
        <v>-2662</v>
      </c>
      <c r="KSV91" s="20">
        <v>15446.833333333299</v>
      </c>
      <c r="KSW91" s="20">
        <v>4491.6666666666597</v>
      </c>
      <c r="KSX91" s="20">
        <v>15656.333333333299</v>
      </c>
      <c r="KSY91" s="20">
        <v>-27771.833333333299</v>
      </c>
      <c r="KSZ91" s="20">
        <v>4698.8333333333303</v>
      </c>
      <c r="KTA91" s="20">
        <v>25567</v>
      </c>
      <c r="KTB91" s="20">
        <v>-6164.3333333333303</v>
      </c>
      <c r="KTC91" s="20">
        <v>-129.833333333333</v>
      </c>
      <c r="KTD91" s="20">
        <v>13060</v>
      </c>
      <c r="KTE91" s="20">
        <v>36127.833333333299</v>
      </c>
      <c r="KTF91" s="20">
        <v>6613.6666666666697</v>
      </c>
      <c r="KTG91" s="20">
        <v>28168.666666666701</v>
      </c>
      <c r="KTH91" s="20">
        <v>33328.833333333299</v>
      </c>
      <c r="KTI91" s="20">
        <v>21626.666666666701</v>
      </c>
      <c r="KTJ91" s="20">
        <v>-2828.5</v>
      </c>
      <c r="KTK91" s="20">
        <v>1027</v>
      </c>
      <c r="KTL91" s="20">
        <v>-8773.5</v>
      </c>
      <c r="KTM91" s="20">
        <v>16509.833333333299</v>
      </c>
      <c r="KTN91" s="20">
        <v>-4848.5</v>
      </c>
      <c r="KTO91" s="20">
        <v>27941.5</v>
      </c>
      <c r="KTP91" s="20">
        <v>-11123</v>
      </c>
      <c r="KTQ91" s="20">
        <v>-2874.1666666666601</v>
      </c>
      <c r="KTR91" s="20">
        <v>18889</v>
      </c>
      <c r="KTS91" s="20">
        <v>17781.833333333299</v>
      </c>
      <c r="KTT91" s="20">
        <v>-10345.333333333299</v>
      </c>
      <c r="KTU91" s="20">
        <v>4946</v>
      </c>
      <c r="KTV91" s="20">
        <v>21188</v>
      </c>
      <c r="KTW91" s="20">
        <v>-1302.1666666666699</v>
      </c>
      <c r="KTX91" s="20">
        <v>-976.33333333333405</v>
      </c>
      <c r="KTY91" s="20">
        <v>10250.833333333299</v>
      </c>
      <c r="KTZ91" s="20">
        <v>29294.666666666701</v>
      </c>
      <c r="KUA91" s="20">
        <v>7568.5</v>
      </c>
      <c r="KUB91" s="20">
        <v>24299</v>
      </c>
      <c r="KUC91" s="20">
        <v>27523.833333333299</v>
      </c>
      <c r="KUD91" s="20">
        <v>22317</v>
      </c>
      <c r="KUE91" s="20">
        <v>1390.5</v>
      </c>
      <c r="KUF91" s="20">
        <v>3375.3333333333399</v>
      </c>
      <c r="KUG91" s="20">
        <v>-5936.6666666666597</v>
      </c>
      <c r="KUH91" s="20">
        <v>15235.166666666701</v>
      </c>
      <c r="KUI91" s="20">
        <v>-587</v>
      </c>
      <c r="KUJ91" s="20">
        <v>27262.333333333299</v>
      </c>
      <c r="KUK91" s="20">
        <v>-1395.1666666666599</v>
      </c>
      <c r="KUL91" s="20">
        <v>3216.8333333333298</v>
      </c>
      <c r="KUM91" s="20">
        <v>18709.333333333299</v>
      </c>
      <c r="KUN91" s="20">
        <v>8062.3333333333303</v>
      </c>
      <c r="KUO91" s="20">
        <v>-29575.666666666701</v>
      </c>
      <c r="KUP91" s="20">
        <v>-1409.6666666666699</v>
      </c>
      <c r="KUQ91" s="20">
        <v>30465.333333333299</v>
      </c>
      <c r="KUR91" s="20">
        <v>-12749.666666666701</v>
      </c>
      <c r="KUS91" s="20">
        <v>4204.3333333333303</v>
      </c>
      <c r="KUT91" s="20">
        <v>8985.6666666666697</v>
      </c>
      <c r="KUU91" s="20">
        <v>51154.333333333299</v>
      </c>
      <c r="KUV91" s="20">
        <v>14127</v>
      </c>
      <c r="KUW91" s="20">
        <v>30910.666666666701</v>
      </c>
      <c r="KUX91" s="20">
        <v>35716.666666666701</v>
      </c>
      <c r="KUY91" s="20">
        <v>27408</v>
      </c>
      <c r="KUZ91" s="20">
        <v>-16337.333333333299</v>
      </c>
      <c r="KVA91" s="20">
        <v>-11928</v>
      </c>
      <c r="KVB91" s="20">
        <v>-15142.333333333299</v>
      </c>
      <c r="KVC91" s="20">
        <v>7162</v>
      </c>
      <c r="KVD91" s="20">
        <v>6094.3333333333303</v>
      </c>
      <c r="KVE91" s="20">
        <v>55925.666666666701</v>
      </c>
      <c r="KVF91" s="20">
        <v>-23201</v>
      </c>
      <c r="KVG91" s="20">
        <v>1497.3333333333401</v>
      </c>
      <c r="KVH91" s="20">
        <v>2372.6666666666702</v>
      </c>
      <c r="KVI91" s="20">
        <v>-14938</v>
      </c>
      <c r="KVJ91" s="20">
        <v>92680</v>
      </c>
      <c r="KVK91" s="20">
        <v>9737.3333333333394</v>
      </c>
      <c r="KVL91" s="20">
        <v>2096.6666666666802</v>
      </c>
      <c r="KVM91" s="20">
        <v>-29938</v>
      </c>
      <c r="KVN91" s="20">
        <v>1475.3333333333301</v>
      </c>
      <c r="KVO91" s="20">
        <v>-23786.666666666701</v>
      </c>
      <c r="KVP91" s="20">
        <v>-42628</v>
      </c>
      <c r="KVQ91" s="20">
        <v>-10340.666666666701</v>
      </c>
      <c r="KVR91" s="20">
        <v>-6615.3333333333303</v>
      </c>
      <c r="KVS91" s="20">
        <v>-1994</v>
      </c>
      <c r="KVT91" s="20">
        <v>-6065.3333333333303</v>
      </c>
      <c r="KVU91" s="20">
        <v>2852</v>
      </c>
      <c r="KVV91" s="20">
        <v>-35098.666666666701</v>
      </c>
      <c r="KVW91" s="20">
        <v>-4982.6666666666697</v>
      </c>
      <c r="KVX91" s="20">
        <v>-188.666666666666</v>
      </c>
      <c r="KVY91" s="20">
        <v>-24124</v>
      </c>
      <c r="KVZ91" s="20">
        <v>-19984.666666666701</v>
      </c>
      <c r="KWA91" s="20">
        <v>-20522.666666666701</v>
      </c>
      <c r="KWB91" s="20">
        <v>-35039.333333333299</v>
      </c>
      <c r="KWC91" s="20">
        <v>-10712.666666666701</v>
      </c>
      <c r="KWD91" s="20">
        <v>-68286.5</v>
      </c>
      <c r="KWE91" s="20">
        <v>16241.5</v>
      </c>
      <c r="KWF91" s="20">
        <v>5895.6666666666697</v>
      </c>
      <c r="KWG91" s="20">
        <v>-11100</v>
      </c>
      <c r="KWH91" s="20">
        <v>-36716.166666666701</v>
      </c>
      <c r="KWI91" s="20">
        <v>-32665.833333333299</v>
      </c>
      <c r="KWJ91" s="20">
        <v>-64011.333333333299</v>
      </c>
      <c r="KWK91" s="20">
        <v>-95587.666666666701</v>
      </c>
      <c r="KWL91" s="20">
        <v>-33981.166666666701</v>
      </c>
      <c r="KWM91" s="20">
        <v>-50096.833333333299</v>
      </c>
      <c r="KWN91" s="20">
        <v>-37040.666666666701</v>
      </c>
      <c r="KWO91" s="20">
        <v>-28970.666666666701</v>
      </c>
      <c r="KWP91" s="20">
        <v>-19701</v>
      </c>
      <c r="KWQ91" s="20">
        <v>-50964.833333333299</v>
      </c>
      <c r="KWR91" s="20">
        <v>-20871.833333333299</v>
      </c>
      <c r="KWS91" s="20">
        <v>-22808.833333333299</v>
      </c>
      <c r="KWT91" s="20">
        <v>-50706.666666666701</v>
      </c>
      <c r="KWU91" s="20">
        <v>-68051.166666666701</v>
      </c>
      <c r="KWV91" s="20">
        <v>-12666.166666666701</v>
      </c>
      <c r="KWW91" s="20">
        <v>-42985</v>
      </c>
      <c r="KWX91" s="20">
        <v>-39531</v>
      </c>
      <c r="KWY91" s="20">
        <v>6608.8333333333403</v>
      </c>
      <c r="KWZ91" s="20">
        <v>-11026.333333333299</v>
      </c>
      <c r="KXA91" s="20">
        <v>-1835.8333333333301</v>
      </c>
      <c r="KXB91" s="20">
        <v>6317.1666666666697</v>
      </c>
      <c r="KXC91" s="20">
        <v>4053.1666666666601</v>
      </c>
      <c r="KXD91" s="20">
        <v>6.1666666666666901</v>
      </c>
      <c r="KXE91" s="20">
        <v>5191.6666666666697</v>
      </c>
      <c r="KXF91" s="20">
        <v>17585.333333333299</v>
      </c>
      <c r="KXG91" s="20">
        <v>5565.3333333333303</v>
      </c>
      <c r="KXH91" s="20">
        <v>9790.5</v>
      </c>
      <c r="KXI91" s="20">
        <v>8554.5</v>
      </c>
      <c r="KXJ91" s="20">
        <v>8779.5</v>
      </c>
      <c r="KXK91" s="20">
        <v>-2044.6666666666699</v>
      </c>
      <c r="KXL91" s="20">
        <v>4047.5</v>
      </c>
      <c r="KXM91" s="20">
        <v>-3823.5</v>
      </c>
      <c r="KXN91" s="20">
        <v>1901.3333333333301</v>
      </c>
      <c r="KXO91" s="20">
        <v>7268.6666666666697</v>
      </c>
      <c r="KXP91" s="20">
        <v>19686.166666666701</v>
      </c>
      <c r="KXQ91" s="20">
        <v>1749.1666666666699</v>
      </c>
      <c r="KXR91" s="20">
        <v>8889.6666666666697</v>
      </c>
      <c r="KXS91" s="20">
        <v>3552.3333333333298</v>
      </c>
      <c r="KXT91" s="20">
        <v>22390.666666666701</v>
      </c>
      <c r="KXU91" s="20">
        <v>-38995.5</v>
      </c>
      <c r="KXV91" s="20">
        <v>-4450.3333333333303</v>
      </c>
      <c r="KXW91" s="20">
        <v>13445.833333333299</v>
      </c>
      <c r="KXX91" s="20">
        <v>17738</v>
      </c>
      <c r="KXY91" s="20">
        <v>-6306.8333333333303</v>
      </c>
      <c r="KXZ91" s="20">
        <v>16820.833333333299</v>
      </c>
      <c r="KYA91" s="20">
        <v>46550</v>
      </c>
      <c r="KYB91" s="20">
        <v>16439.166666666701</v>
      </c>
      <c r="KYC91" s="20">
        <v>28868.5</v>
      </c>
      <c r="KYD91" s="20">
        <v>24419.333333333299</v>
      </c>
      <c r="KYE91" s="20">
        <v>28953.833333333299</v>
      </c>
      <c r="KYF91" s="20">
        <v>549.83333333333599</v>
      </c>
      <c r="KYG91" s="20">
        <v>17533.666666666701</v>
      </c>
      <c r="KYH91" s="20">
        <v>-11261</v>
      </c>
      <c r="KYI91" s="20">
        <v>6440.6666666666597</v>
      </c>
      <c r="KYJ91" s="20">
        <v>20845.666666666701</v>
      </c>
      <c r="KYK91" s="20">
        <v>53356.5</v>
      </c>
      <c r="KYL91" s="20">
        <v>16542.333333333299</v>
      </c>
      <c r="KYM91" s="20">
        <v>32514.833333333299</v>
      </c>
      <c r="KYN91" s="20">
        <v>19032.333333333299</v>
      </c>
      <c r="KYO91" s="20">
        <v>-19981</v>
      </c>
      <c r="KYP91" s="20">
        <v>72867.333333333299</v>
      </c>
      <c r="KYQ91" s="20">
        <v>11142.666666666701</v>
      </c>
      <c r="KYR91" s="20">
        <v>-10835</v>
      </c>
      <c r="KYS91" s="20">
        <v>-29947.666666666701</v>
      </c>
      <c r="KYT91" s="20">
        <v>3511</v>
      </c>
      <c r="KYU91" s="20">
        <v>-18087.666666666701</v>
      </c>
      <c r="KYV91" s="20">
        <v>-59763.666666666701</v>
      </c>
      <c r="KYW91" s="20">
        <v>-20328</v>
      </c>
      <c r="KYX91" s="20">
        <v>-18434.666666666701</v>
      </c>
      <c r="KYY91" s="20">
        <v>-12601.666666666701</v>
      </c>
      <c r="KYZ91" s="20">
        <v>-25455</v>
      </c>
      <c r="KZA91" s="20">
        <v>8650.6666666666697</v>
      </c>
      <c r="KZB91" s="20">
        <v>-28109.333333333299</v>
      </c>
      <c r="KZC91" s="20">
        <v>4629.6666666666697</v>
      </c>
      <c r="KZD91" s="20">
        <v>299.66666666666799</v>
      </c>
      <c r="KZE91" s="20">
        <v>-36233.666666666701</v>
      </c>
      <c r="KZF91" s="20">
        <v>-59985</v>
      </c>
      <c r="KZG91" s="20">
        <v>-24602.333333333299</v>
      </c>
      <c r="KZH91" s="20">
        <v>-48670.666666666701</v>
      </c>
      <c r="KZI91" s="20">
        <v>-7177.3333333333403</v>
      </c>
      <c r="KZJ91" s="20">
        <v>-383.66666666666401</v>
      </c>
      <c r="KZK91" s="20">
        <v>58719.666666666701</v>
      </c>
      <c r="KZL91" s="20">
        <v>6470.6666666666697</v>
      </c>
      <c r="KZM91" s="20">
        <v>532.66666666666799</v>
      </c>
      <c r="KZN91" s="20">
        <v>-4188</v>
      </c>
      <c r="KZO91" s="20">
        <v>-3605.8333333333298</v>
      </c>
      <c r="KZP91" s="20">
        <v>-14980.333333333299</v>
      </c>
      <c r="KZQ91" s="20">
        <v>-24494.166666666701</v>
      </c>
      <c r="KZR91" s="20">
        <v>-3292.3333333333298</v>
      </c>
      <c r="KZS91" s="20">
        <v>-6135.6666666666697</v>
      </c>
      <c r="KZT91" s="20">
        <v>-5437.1666666666697</v>
      </c>
      <c r="KZU91" s="20">
        <v>2802.6666666666601</v>
      </c>
      <c r="KZV91" s="20">
        <v>6940.1666666666697</v>
      </c>
      <c r="KZW91" s="20">
        <v>-8880.1666666666606</v>
      </c>
      <c r="KZX91" s="20">
        <v>788.33333333333405</v>
      </c>
      <c r="KZY91" s="20">
        <v>2397.6666666666702</v>
      </c>
      <c r="KZZ91" s="20">
        <v>-5966.5</v>
      </c>
      <c r="LAA91" s="20">
        <v>-7142.5</v>
      </c>
      <c r="LAB91" s="20">
        <v>9221</v>
      </c>
      <c r="LAC91" s="20">
        <v>-4442.1666666666597</v>
      </c>
      <c r="LAD91" s="20">
        <v>-825.33333333333599</v>
      </c>
      <c r="LAE91" s="20">
        <v>-4643.6666666666697</v>
      </c>
      <c r="LAF91" s="20">
        <v>98017.666666666701</v>
      </c>
      <c r="LAG91" s="20">
        <v>8114.6666666666697</v>
      </c>
      <c r="LAH91" s="20">
        <v>895.83333333333201</v>
      </c>
      <c r="LAI91" s="20">
        <v>-20713.666666666701</v>
      </c>
      <c r="LAJ91" s="20">
        <v>8487.6666666666606</v>
      </c>
      <c r="LAK91" s="20">
        <v>-16597.333333333299</v>
      </c>
      <c r="LAL91" s="20">
        <v>-30659.333333333299</v>
      </c>
      <c r="LAM91" s="20">
        <v>-3675.1666666666601</v>
      </c>
      <c r="LAN91" s="20">
        <v>-5742.3333333333303</v>
      </c>
      <c r="LAO91" s="20">
        <v>-3664.8333333333298</v>
      </c>
      <c r="LAP91" s="20">
        <v>-2612.8333333333298</v>
      </c>
      <c r="LAQ91" s="20">
        <v>5694.6666666666697</v>
      </c>
      <c r="LAR91" s="20">
        <v>-25765.166666666701</v>
      </c>
      <c r="LAS91" s="20">
        <v>3601.8333333333298</v>
      </c>
      <c r="LAT91" s="20">
        <v>986.66666666667004</v>
      </c>
      <c r="LAU91" s="20">
        <v>-10783.666666666701</v>
      </c>
      <c r="LAV91" s="20">
        <v>-10436.333333333299</v>
      </c>
      <c r="LAW91" s="20">
        <v>-12825.333333333299</v>
      </c>
      <c r="LAX91" s="20">
        <v>-23422</v>
      </c>
      <c r="LAY91" s="20">
        <v>-9617</v>
      </c>
      <c r="LAZ91" s="20">
        <v>7405</v>
      </c>
      <c r="LBA91" s="20">
        <v>74644.333333333299</v>
      </c>
      <c r="LBB91" s="20">
        <v>6560.3333333333403</v>
      </c>
      <c r="LBC91" s="20">
        <v>6977.5</v>
      </c>
      <c r="LBD91" s="20">
        <v>-9210.6666666666606</v>
      </c>
      <c r="LBE91" s="20">
        <v>724.83333333333405</v>
      </c>
      <c r="LBF91" s="20">
        <v>-8735.3333333333303</v>
      </c>
      <c r="LBG91" s="20">
        <v>-10128.5</v>
      </c>
      <c r="LBH91" s="20">
        <v>3332.5</v>
      </c>
      <c r="LBI91" s="20">
        <v>9675.3333333333394</v>
      </c>
      <c r="LBJ91" s="20">
        <v>9129.6666666666697</v>
      </c>
      <c r="LBK91" s="20">
        <v>13196.833333333299</v>
      </c>
      <c r="LBL91" s="20">
        <v>8327.5</v>
      </c>
      <c r="LBM91" s="20">
        <v>-14250.333333333299</v>
      </c>
      <c r="LBN91" s="20">
        <v>-4395.1666666666697</v>
      </c>
      <c r="LBO91" s="20">
        <v>5260.3333333333303</v>
      </c>
      <c r="LBP91" s="20">
        <v>-2233.8333333333298</v>
      </c>
      <c r="LBQ91" s="20">
        <v>14610.833333333299</v>
      </c>
      <c r="LBR91" s="20">
        <v>862</v>
      </c>
      <c r="LBS91" s="20">
        <v>-4812.1666666666697</v>
      </c>
      <c r="LBT91" s="20">
        <v>4273</v>
      </c>
      <c r="LBU91" s="20">
        <v>-11100.666666666701</v>
      </c>
      <c r="LBV91" s="20">
        <v>31240.333333333299</v>
      </c>
      <c r="LBW91" s="20">
        <v>2628.8333333333298</v>
      </c>
      <c r="LBX91" s="20">
        <v>-4.8333333333330302</v>
      </c>
      <c r="LBY91" s="20">
        <v>-11140</v>
      </c>
      <c r="LBZ91" s="20">
        <v>-600.83333333333405</v>
      </c>
      <c r="LCA91" s="20">
        <v>-13733.166666666701</v>
      </c>
      <c r="LCB91" s="20">
        <v>-20448</v>
      </c>
      <c r="LCC91" s="20">
        <v>-6359.5</v>
      </c>
      <c r="LCD91" s="20">
        <v>-8593.8333333333394</v>
      </c>
      <c r="LCE91" s="20">
        <v>-6535.3333333333303</v>
      </c>
      <c r="LCF91" s="20">
        <v>-6649.1666666666697</v>
      </c>
      <c r="LCG91" s="20">
        <v>-2687.1666666666702</v>
      </c>
      <c r="LCH91" s="20">
        <v>-14135.166666666701</v>
      </c>
      <c r="LCI91" s="20">
        <v>-2082.5</v>
      </c>
      <c r="LCJ91" s="20">
        <v>-2890.1666666666702</v>
      </c>
      <c r="LCK91" s="20">
        <v>-9693.6666666666606</v>
      </c>
      <c r="LCL91" s="20">
        <v>-11634.833333333299</v>
      </c>
      <c r="LCM91" s="20">
        <v>-7470</v>
      </c>
      <c r="LCN91" s="20">
        <v>-13694.5</v>
      </c>
      <c r="LCO91" s="20">
        <v>-10244.666666666701</v>
      </c>
      <c r="LCP91" s="20">
        <v>-7860.3333333333403</v>
      </c>
      <c r="LCQ91" s="20">
        <v>29371.666666666701</v>
      </c>
      <c r="LCR91" s="20">
        <v>-236.99999999999901</v>
      </c>
      <c r="LCS91" s="20">
        <v>5165.5</v>
      </c>
      <c r="LCT91" s="20">
        <v>-13749.666666666701</v>
      </c>
      <c r="LCU91" s="20">
        <v>642.33333333333405</v>
      </c>
      <c r="LCV91" s="20">
        <v>-10402.333333333299</v>
      </c>
      <c r="LCW91" s="20">
        <v>-2213.6666666666601</v>
      </c>
      <c r="LCX91" s="20">
        <v>3671.1666666666702</v>
      </c>
      <c r="LCY91" s="20">
        <v>3098</v>
      </c>
      <c r="LCZ91" s="20">
        <v>4537.5</v>
      </c>
      <c r="LDA91" s="20">
        <v>7648.1666666666697</v>
      </c>
      <c r="LDB91" s="20">
        <v>-6547.3333333333403</v>
      </c>
      <c r="LDC91" s="20">
        <v>-20692.5</v>
      </c>
      <c r="LDD91" s="20">
        <v>-7974.5</v>
      </c>
      <c r="LDE91" s="20">
        <v>-5390.3333333333303</v>
      </c>
      <c r="LDF91" s="20">
        <v>31.333333333335801</v>
      </c>
      <c r="LDG91" s="20">
        <v>17742.333333333299</v>
      </c>
      <c r="LDH91" s="20">
        <v>-11550</v>
      </c>
      <c r="LDI91" s="20">
        <v>-5306</v>
      </c>
      <c r="LDJ91" s="20">
        <v>-10861</v>
      </c>
      <c r="LDK91" s="20">
        <v>8436</v>
      </c>
      <c r="LDL91" s="20">
        <v>-568.16666666666094</v>
      </c>
      <c r="LDM91" s="20">
        <v>-4444</v>
      </c>
      <c r="LDN91" s="20">
        <v>12965.833333333299</v>
      </c>
      <c r="LDO91" s="20">
        <v>1468.3333333333401</v>
      </c>
      <c r="LDP91" s="20">
        <v>1526.3333333333301</v>
      </c>
      <c r="LDQ91" s="20">
        <v>3690.1666666666702</v>
      </c>
      <c r="LDR91" s="20">
        <v>32282.166666666701</v>
      </c>
      <c r="LDS91" s="20">
        <v>14487.166666666701</v>
      </c>
      <c r="LDT91" s="20">
        <v>18511.5</v>
      </c>
      <c r="LDU91" s="20">
        <v>16348.833333333299</v>
      </c>
      <c r="LDV91" s="20">
        <v>21736.5</v>
      </c>
      <c r="LDW91" s="20">
        <v>-7396.6666666666697</v>
      </c>
      <c r="LDX91" s="20">
        <v>-3889.8333333333298</v>
      </c>
      <c r="LDY91" s="20">
        <v>-9778.3333333333394</v>
      </c>
      <c r="LDZ91" s="20">
        <v>-1166.3333333333401</v>
      </c>
      <c r="LEA91" s="20">
        <v>17614.833333333299</v>
      </c>
      <c r="LEB91" s="20">
        <v>49607.666666666701</v>
      </c>
      <c r="LEC91" s="20">
        <v>-923.66666666665697</v>
      </c>
      <c r="LED91" s="20">
        <v>17204</v>
      </c>
      <c r="LEE91" s="20">
        <v>-1381</v>
      </c>
      <c r="LEF91" s="20">
        <v>-6165.3333333333403</v>
      </c>
      <c r="LEG91" s="20">
        <v>-11201.666666666701</v>
      </c>
      <c r="LEH91" s="20">
        <v>-3337.5</v>
      </c>
      <c r="LEI91" s="20">
        <v>8426.8333333333394</v>
      </c>
      <c r="LEJ91" s="20">
        <v>-6114</v>
      </c>
      <c r="LEK91" s="20">
        <v>-715.83333333333303</v>
      </c>
      <c r="LEL91" s="20">
        <v>-3338.8333333333298</v>
      </c>
      <c r="LEM91" s="20">
        <v>11921.333333333299</v>
      </c>
      <c r="LEN91" s="20">
        <v>1860.8333333333301</v>
      </c>
      <c r="LEO91" s="20">
        <v>6053.1666666666697</v>
      </c>
      <c r="LEP91" s="20">
        <v>6576</v>
      </c>
      <c r="LEQ91" s="20">
        <v>3575.1666666666601</v>
      </c>
      <c r="LER91" s="20">
        <v>-11096.833333333299</v>
      </c>
      <c r="LES91" s="20">
        <v>-8422.8333333333394</v>
      </c>
      <c r="LET91" s="20">
        <v>-10254.166666666701</v>
      </c>
      <c r="LEU91" s="20">
        <v>-3608.5</v>
      </c>
      <c r="LEV91" s="20">
        <v>1500.3333333333301</v>
      </c>
      <c r="LEW91" s="20">
        <v>18880.833333333299</v>
      </c>
      <c r="LEX91" s="20">
        <v>-11102.666666666701</v>
      </c>
      <c r="LEY91" s="20">
        <v>-878.83333333334303</v>
      </c>
      <c r="LEZ91" s="20">
        <v>-8331.3333333333394</v>
      </c>
      <c r="LFA91" s="20">
        <v>-19811</v>
      </c>
      <c r="LFB91" s="20">
        <v>55776</v>
      </c>
      <c r="LFC91" s="20">
        <v>5109.3333333333303</v>
      </c>
      <c r="LFD91" s="20">
        <v>-2566.6666666666702</v>
      </c>
      <c r="LFE91" s="20">
        <v>-25357.333333333299</v>
      </c>
      <c r="LFF91" s="20">
        <v>4658.1666666666697</v>
      </c>
      <c r="LFG91" s="20">
        <v>-19101.333333333299</v>
      </c>
      <c r="LFH91" s="20">
        <v>-35824.5</v>
      </c>
      <c r="LFI91" s="20">
        <v>-11017.666666666701</v>
      </c>
      <c r="LFJ91" s="20">
        <v>-14273.333333333299</v>
      </c>
      <c r="LFK91" s="20">
        <v>-9585.1666666666697</v>
      </c>
      <c r="LFL91" s="20">
        <v>-14927.333333333299</v>
      </c>
      <c r="LFM91" s="20">
        <v>-3407.8333333333298</v>
      </c>
      <c r="LFN91" s="20">
        <v>-28439.5</v>
      </c>
      <c r="LFO91" s="20">
        <v>71.333333333333897</v>
      </c>
      <c r="LFP91" s="20">
        <v>-4841.6666666666597</v>
      </c>
      <c r="LFQ91" s="20">
        <v>-19824.166666666701</v>
      </c>
      <c r="LFR91" s="20">
        <v>-26878.5</v>
      </c>
      <c r="LFS91" s="20">
        <v>-23153</v>
      </c>
      <c r="LFT91" s="20">
        <v>-32326.166666666701</v>
      </c>
      <c r="LFU91" s="20">
        <v>-17506.666666666701</v>
      </c>
      <c r="LFV91" s="20">
        <v>-9532.1666666666606</v>
      </c>
      <c r="LFW91" s="20">
        <v>97859.166666666701</v>
      </c>
      <c r="LFX91" s="20">
        <v>13082.5</v>
      </c>
      <c r="LFY91" s="20">
        <v>-6638.3333333333303</v>
      </c>
      <c r="LFZ91" s="20">
        <v>-29362.833333333299</v>
      </c>
      <c r="LGA91" s="20">
        <v>7073.8333333333303</v>
      </c>
      <c r="LGB91" s="20">
        <v>-14385.166666666701</v>
      </c>
      <c r="LGC91" s="20">
        <v>-52453.833333333299</v>
      </c>
      <c r="LGD91" s="20">
        <v>-14851.166666666701</v>
      </c>
      <c r="LGE91" s="20">
        <v>-9240</v>
      </c>
      <c r="LGF91" s="20">
        <v>-4728.3333333333403</v>
      </c>
      <c r="LGG91" s="20">
        <v>-16231.333333333299</v>
      </c>
      <c r="LGH91" s="20">
        <v>13821</v>
      </c>
      <c r="LGI91" s="20">
        <v>-28018</v>
      </c>
      <c r="LGJ91" s="20">
        <v>5425.8333333333403</v>
      </c>
      <c r="LGK91" s="20">
        <v>4901.6666666666597</v>
      </c>
      <c r="LGL91" s="20">
        <v>-31257.166666666701</v>
      </c>
      <c r="LGM91" s="20">
        <v>-46262.166666666701</v>
      </c>
      <c r="LGN91" s="20">
        <v>-22378.166666666701</v>
      </c>
      <c r="LGO91" s="20">
        <v>-45121.333333333299</v>
      </c>
      <c r="LGP91" s="20">
        <v>-982</v>
      </c>
      <c r="LGQ91" s="20">
        <v>2169.8333333333399</v>
      </c>
      <c r="LGR91" s="20">
        <v>63577.166666666701</v>
      </c>
      <c r="LGS91" s="20">
        <v>7957.5</v>
      </c>
      <c r="LGT91" s="20">
        <v>1406.5</v>
      </c>
      <c r="LGU91" s="20">
        <v>-6891.8333333333403</v>
      </c>
      <c r="LGV91" s="20">
        <v>2242.3333333333298</v>
      </c>
      <c r="LGW91" s="20">
        <v>-10065.166666666701</v>
      </c>
      <c r="LGX91" s="20">
        <v>-24315.666666666701</v>
      </c>
      <c r="LGY91" s="20">
        <v>-6515</v>
      </c>
      <c r="LGZ91" s="20">
        <v>-4481</v>
      </c>
      <c r="LHA91" s="20">
        <v>-3667.3333333333399</v>
      </c>
      <c r="LHB91" s="20">
        <v>-4085.1666666666702</v>
      </c>
      <c r="LHC91" s="20">
        <v>8847.8333333333394</v>
      </c>
      <c r="LHD91" s="20">
        <v>-6962.6666666666697</v>
      </c>
      <c r="LHE91" s="20">
        <v>3989.6666666666702</v>
      </c>
      <c r="LHF91" s="20">
        <v>6387</v>
      </c>
      <c r="LHG91" s="20">
        <v>-10695.666666666701</v>
      </c>
      <c r="LHH91" s="20">
        <v>-16617</v>
      </c>
      <c r="LHI91" s="20">
        <v>1043.5</v>
      </c>
      <c r="LHJ91" s="20">
        <v>-14086.833333333299</v>
      </c>
      <c r="LHK91" s="20">
        <v>1411</v>
      </c>
      <c r="LHL91" s="20">
        <v>10224.833333333299</v>
      </c>
      <c r="LHM91" s="20">
        <v>20328.666666666701</v>
      </c>
      <c r="LHN91" s="20">
        <v>1366.8333333333301</v>
      </c>
      <c r="LHO91" s="20">
        <v>9626.1666666666606</v>
      </c>
      <c r="LHP91" s="20">
        <v>-1882.8333333333401</v>
      </c>
      <c r="LHQ91" s="20">
        <v>1161.1666666666699</v>
      </c>
      <c r="LHR91" s="20">
        <v>3192.6666666666702</v>
      </c>
      <c r="LHS91" s="20">
        <v>14205.333333333299</v>
      </c>
      <c r="LHT91" s="20">
        <v>7048.3333333333303</v>
      </c>
      <c r="LHU91" s="20">
        <v>15944.166666666701</v>
      </c>
      <c r="LHV91" s="20">
        <v>14847.166666666701</v>
      </c>
      <c r="LHW91" s="20">
        <v>14606.5</v>
      </c>
      <c r="LHX91" s="20">
        <v>2062.3333333333399</v>
      </c>
      <c r="LHY91" s="20">
        <v>-3207.8333333333399</v>
      </c>
      <c r="LHZ91" s="20">
        <v>-5985.5</v>
      </c>
      <c r="LIA91" s="20">
        <v>4931.3333333333303</v>
      </c>
      <c r="LIB91" s="20">
        <v>4757.3333333333303</v>
      </c>
      <c r="LIC91" s="20">
        <v>25459.833333333299</v>
      </c>
      <c r="LID91" s="20">
        <v>-1004.16666666666</v>
      </c>
      <c r="LIE91" s="20">
        <v>4271.3333333333403</v>
      </c>
      <c r="LIF91" s="20">
        <v>6888.3333333333403</v>
      </c>
      <c r="LIG91" s="20">
        <v>-26819</v>
      </c>
      <c r="LIH91" s="20">
        <v>72167.333333333299</v>
      </c>
      <c r="LII91" s="20">
        <v>10287.666666666701</v>
      </c>
      <c r="LIJ91" s="20">
        <v>-11029.833333333299</v>
      </c>
      <c r="LIK91" s="20">
        <v>-26552.666666666701</v>
      </c>
      <c r="LIL91" s="20">
        <v>-3392.5</v>
      </c>
      <c r="LIM91" s="20">
        <v>-29201.666666666701</v>
      </c>
      <c r="LIN91" s="20">
        <v>-68156.833333333299</v>
      </c>
      <c r="LIO91" s="20">
        <v>-22356.166666666701</v>
      </c>
      <c r="LIP91" s="20">
        <v>-27301.666666666701</v>
      </c>
      <c r="LIQ91" s="20">
        <v>-21237.666666666701</v>
      </c>
      <c r="LIR91" s="20">
        <v>-25589.166666666701</v>
      </c>
      <c r="LIS91" s="20">
        <v>4390.8333333333303</v>
      </c>
      <c r="LIT91" s="20">
        <v>-29027.666666666701</v>
      </c>
      <c r="LIU91" s="20">
        <v>2075.8333333333298</v>
      </c>
      <c r="LIV91" s="20">
        <v>-3857.6666666666601</v>
      </c>
      <c r="LIW91" s="20">
        <v>-35016.166666666701</v>
      </c>
      <c r="LIX91" s="20">
        <v>-60037.166666666701</v>
      </c>
      <c r="LIY91" s="20">
        <v>-14938</v>
      </c>
      <c r="LIZ91" s="20">
        <v>-42322.166666666701</v>
      </c>
      <c r="LJA91" s="20">
        <v>-14536.333333333299</v>
      </c>
      <c r="LJB91" s="20">
        <v>-25697.666666666701</v>
      </c>
      <c r="LJC91" s="20">
        <v>9999.3333333333394</v>
      </c>
      <c r="LJD91" s="20">
        <v>831.66666666666799</v>
      </c>
      <c r="LJE91" s="20">
        <v>-2050</v>
      </c>
      <c r="LJF91" s="20">
        <v>-17630</v>
      </c>
      <c r="LJG91" s="20">
        <v>-11274.5</v>
      </c>
      <c r="LJH91" s="20">
        <v>-22882.333333333299</v>
      </c>
      <c r="LJI91" s="20">
        <v>-29676.166666666701</v>
      </c>
      <c r="LJJ91" s="20">
        <v>-9630.3333333333303</v>
      </c>
      <c r="LJK91" s="20">
        <v>-12117.666666666701</v>
      </c>
      <c r="LJL91" s="20">
        <v>-7947.8333333333303</v>
      </c>
      <c r="LJM91" s="20">
        <v>-6548.6666666666697</v>
      </c>
      <c r="LJN91" s="20">
        <v>-9232.5</v>
      </c>
      <c r="LJO91" s="20">
        <v>-24545.166666666701</v>
      </c>
      <c r="LJP91" s="20">
        <v>-12740</v>
      </c>
      <c r="LJQ91" s="20">
        <v>-10160.666666666701</v>
      </c>
      <c r="LJR91" s="20">
        <v>-16991.166666666701</v>
      </c>
      <c r="LJS91" s="20">
        <v>-13251.166666666701</v>
      </c>
      <c r="LJT91" s="20">
        <v>-10768.333333333299</v>
      </c>
      <c r="LJU91" s="20">
        <v>-16276.833333333299</v>
      </c>
      <c r="LJV91" s="20">
        <v>-15727.333333333299</v>
      </c>
      <c r="LJW91" s="20">
        <v>-26931.666666666701</v>
      </c>
      <c r="LJX91" s="20">
        <v>37386.833333333299</v>
      </c>
      <c r="LJY91" s="20">
        <v>7928.1666666666697</v>
      </c>
      <c r="LJZ91" s="20">
        <v>-9730.6666666666606</v>
      </c>
      <c r="LKA91" s="20">
        <v>-31920.333333333299</v>
      </c>
      <c r="LKB91" s="20">
        <v>3090</v>
      </c>
      <c r="LKC91" s="20">
        <v>-15432.333333333299</v>
      </c>
      <c r="LKD91" s="20">
        <v>-53098</v>
      </c>
      <c r="LKE91" s="20">
        <v>-23459</v>
      </c>
      <c r="LKF91" s="20">
        <v>-18823</v>
      </c>
      <c r="LKG91" s="20">
        <v>-11981.666666666701</v>
      </c>
      <c r="LKH91" s="20">
        <v>-32235.666666666701</v>
      </c>
      <c r="LKI91" s="20">
        <v>882</v>
      </c>
      <c r="LKJ91" s="20">
        <v>-27347.166666666701</v>
      </c>
      <c r="LKK91" s="20">
        <v>859.5</v>
      </c>
      <c r="LKL91" s="20">
        <v>-2218.1666666666702</v>
      </c>
      <c r="LKM91" s="20">
        <v>-39588</v>
      </c>
      <c r="LKN91" s="20">
        <v>-63259.333333333299</v>
      </c>
      <c r="LKO91" s="20">
        <v>-34394</v>
      </c>
      <c r="LKP91" s="20">
        <v>-53117</v>
      </c>
      <c r="LKQ91" s="20">
        <v>-11259.666666666701</v>
      </c>
      <c r="LKR91" s="20">
        <v>-29429.333333333299</v>
      </c>
      <c r="LKS91" s="20">
        <v>54592.5</v>
      </c>
      <c r="LKT91" s="20">
        <v>8770.1666666666697</v>
      </c>
      <c r="LKU91" s="20">
        <v>-11657.666666666701</v>
      </c>
      <c r="LKV91" s="20">
        <v>-31879.666666666701</v>
      </c>
      <c r="LKW91" s="20">
        <v>1318.8333333333301</v>
      </c>
      <c r="LKX91" s="20">
        <v>-22382</v>
      </c>
      <c r="LKY91" s="20">
        <v>-62518.166666666701</v>
      </c>
      <c r="LKZ91" s="20">
        <v>-23967</v>
      </c>
      <c r="LLA91" s="20">
        <v>-24382</v>
      </c>
      <c r="LLB91" s="20">
        <v>-17616.5</v>
      </c>
      <c r="LLC91" s="20">
        <v>-31905.333333333299</v>
      </c>
      <c r="LLD91" s="20">
        <v>1654.8333333333301</v>
      </c>
      <c r="LLE91" s="20">
        <v>-30526.333333333299</v>
      </c>
      <c r="LLF91" s="20">
        <v>1790.1666666666699</v>
      </c>
      <c r="LLG91" s="20">
        <v>-4261.1666666666697</v>
      </c>
      <c r="LLH91" s="20">
        <v>-38969.166666666701</v>
      </c>
      <c r="LLI91" s="20">
        <v>-65077.833333333299</v>
      </c>
      <c r="LLJ91" s="20">
        <v>-29091</v>
      </c>
      <c r="LLK91" s="20">
        <v>-51525.833333333299</v>
      </c>
      <c r="LLL91" s="20">
        <v>-15087.666666666701</v>
      </c>
      <c r="LLM91" s="20">
        <v>-5748.6666666666697</v>
      </c>
      <c r="LLN91" s="20">
        <v>52658.5</v>
      </c>
      <c r="LLO91" s="20">
        <v>2563.8333333333298</v>
      </c>
      <c r="LLP91" s="20">
        <v>6307.3333333333403</v>
      </c>
      <c r="LLQ91" s="20">
        <v>-21631.333333333299</v>
      </c>
      <c r="LLR91" s="20">
        <v>10002.666666666701</v>
      </c>
      <c r="LLS91" s="20">
        <v>-6984</v>
      </c>
      <c r="LLT91" s="20">
        <v>-5642</v>
      </c>
      <c r="LLU91" s="20">
        <v>639.33333333333201</v>
      </c>
      <c r="LLV91" s="20">
        <v>4701</v>
      </c>
      <c r="LLW91" s="20">
        <v>6788</v>
      </c>
      <c r="LLX91" s="20">
        <v>381.66666666666401</v>
      </c>
      <c r="LLY91" s="20">
        <v>-3833.6666666666702</v>
      </c>
      <c r="LLZ91" s="20">
        <v>-24565.5</v>
      </c>
      <c r="LMA91" s="20">
        <v>-3359.5</v>
      </c>
      <c r="LMB91" s="20">
        <v>-1246.1666666666599</v>
      </c>
      <c r="LMC91" s="20">
        <v>-6195.3333333333403</v>
      </c>
      <c r="LMD91" s="20">
        <v>7374.6666666666597</v>
      </c>
      <c r="LME91" s="20">
        <v>-24913.666666666701</v>
      </c>
      <c r="LMF91" s="20">
        <v>-20492.666666666701</v>
      </c>
      <c r="LMG91" s="20">
        <v>-10702.333333333299</v>
      </c>
      <c r="LMH91" s="20">
        <v>18336</v>
      </c>
      <c r="LMI91" s="20">
        <v>-5262.6666666666697</v>
      </c>
      <c r="LMJ91" s="20">
        <v>-8310</v>
      </c>
      <c r="LMK91" s="20">
        <v>-9293.3333333333394</v>
      </c>
      <c r="LML91" s="20">
        <v>22409.666666666701</v>
      </c>
      <c r="LMM91" s="20">
        <v>3221.6666666666702</v>
      </c>
      <c r="LMN91" s="20">
        <v>16548</v>
      </c>
      <c r="LMO91" s="20">
        <v>26156</v>
      </c>
      <c r="LMP91" s="20">
        <v>16279.666666666701</v>
      </c>
      <c r="LMQ91" s="20">
        <v>11937.666666666701</v>
      </c>
      <c r="LMR91" s="20">
        <v>1961.3333333333301</v>
      </c>
      <c r="LMS91" s="20">
        <v>13174.666666666701</v>
      </c>
      <c r="LMT91" s="20">
        <v>7759.3333333333403</v>
      </c>
      <c r="LMU91" s="20">
        <v>18405.666666666701</v>
      </c>
      <c r="LMV91" s="20">
        <v>2390</v>
      </c>
      <c r="LMW91" s="20">
        <v>-4736</v>
      </c>
      <c r="LMX91" s="20">
        <v>30343.333333333299</v>
      </c>
      <c r="LMY91" s="20">
        <v>35032.333333333299</v>
      </c>
      <c r="LMZ91" s="20">
        <v>20575</v>
      </c>
      <c r="LNA91" s="20">
        <v>34305</v>
      </c>
      <c r="LNB91" s="20">
        <v>7888.6666666666697</v>
      </c>
      <c r="LNC91" s="20">
        <v>-91264.166666666701</v>
      </c>
      <c r="LND91" s="20">
        <v>44201.833333333299</v>
      </c>
      <c r="LNE91" s="20">
        <v>15693.333333333299</v>
      </c>
      <c r="LNF91" s="20">
        <v>-7984.3333333333403</v>
      </c>
      <c r="LNG91" s="20">
        <v>-69148.666666666701</v>
      </c>
      <c r="LNH91" s="20">
        <v>-28345.666666666701</v>
      </c>
      <c r="LNI91" s="20">
        <v>-80445.666666666701</v>
      </c>
      <c r="LNJ91" s="20">
        <v>-134409.33333333299</v>
      </c>
      <c r="LNK91" s="20">
        <v>-53792</v>
      </c>
      <c r="LNL91" s="20">
        <v>-66426.333333333299</v>
      </c>
      <c r="LNM91" s="20">
        <v>-42689</v>
      </c>
      <c r="LNN91" s="20">
        <v>-52017.333333333299</v>
      </c>
      <c r="LNO91" s="20">
        <v>-24849.333333333299</v>
      </c>
      <c r="LNP91" s="20">
        <v>-78139.666666666701</v>
      </c>
      <c r="LNQ91" s="20">
        <v>-18363.166666666701</v>
      </c>
      <c r="LNR91" s="20">
        <v>-19717.833333333299</v>
      </c>
      <c r="LNS91" s="20">
        <v>-87845.333333333299</v>
      </c>
      <c r="LNT91" s="20">
        <v>-119303.66666666701</v>
      </c>
      <c r="LNU91" s="20">
        <v>-46760.333333333299</v>
      </c>
      <c r="LNV91" s="20">
        <v>-93007.166666666701</v>
      </c>
      <c r="LNW91" s="20">
        <v>-51547</v>
      </c>
      <c r="LNX91" s="20">
        <v>4918.5</v>
      </c>
      <c r="LNY91" s="20">
        <v>-19593.666666666701</v>
      </c>
      <c r="LNZ91" s="20">
        <v>-1672.8333333333301</v>
      </c>
      <c r="LOA91" s="20">
        <v>8984.8333333333303</v>
      </c>
      <c r="LOB91" s="20">
        <v>2407.6666666666702</v>
      </c>
      <c r="LOC91" s="20">
        <v>-786.66666666666697</v>
      </c>
      <c r="LOD91" s="20">
        <v>4353.6666666666697</v>
      </c>
      <c r="LOE91" s="20">
        <v>19838.666666666701</v>
      </c>
      <c r="LOF91" s="20">
        <v>5359.5</v>
      </c>
      <c r="LOG91" s="20">
        <v>9645</v>
      </c>
      <c r="LOH91" s="20">
        <v>9922.8333333333303</v>
      </c>
      <c r="LOI91" s="20">
        <v>9736.1666666666697</v>
      </c>
      <c r="LOJ91" s="20">
        <v>-4788.3333333333403</v>
      </c>
      <c r="LOK91" s="20">
        <v>2709.6666666666601</v>
      </c>
      <c r="LOL91" s="20">
        <v>-4656.5</v>
      </c>
      <c r="LOM91" s="20">
        <v>2263</v>
      </c>
      <c r="LON91" s="20">
        <v>5802.3333333333403</v>
      </c>
      <c r="LOO91" s="20">
        <v>20356.666666666701</v>
      </c>
      <c r="LOP91" s="20">
        <v>-248.666666666672</v>
      </c>
      <c r="LOQ91" s="20">
        <v>7767.8333333333303</v>
      </c>
      <c r="LOR91" s="20">
        <v>2560.3333333333298</v>
      </c>
      <c r="LOS91" s="20">
        <v>52166.666666666701</v>
      </c>
      <c r="LOT91" s="20">
        <v>-57918.333333333299</v>
      </c>
      <c r="LOU91" s="20">
        <v>-7104.1666666666697</v>
      </c>
      <c r="LOV91" s="20">
        <v>18902.333333333299</v>
      </c>
      <c r="LOW91" s="20">
        <v>44812</v>
      </c>
      <c r="LOX91" s="20">
        <v>-7548.5</v>
      </c>
      <c r="LOY91" s="20">
        <v>35728.5</v>
      </c>
      <c r="LOZ91" s="20">
        <v>84652</v>
      </c>
      <c r="LPA91" s="20">
        <v>33242.333333333299</v>
      </c>
      <c r="LPB91" s="20">
        <v>48171.166666666701</v>
      </c>
      <c r="LPC91" s="20">
        <v>37566.166666666701</v>
      </c>
      <c r="LPD91" s="20">
        <v>53481.333333333299</v>
      </c>
      <c r="LPE91" s="20">
        <v>9872.5000000000091</v>
      </c>
      <c r="LPF91" s="20">
        <v>45202</v>
      </c>
      <c r="LPG91" s="20">
        <v>-8340.3333333333303</v>
      </c>
      <c r="LPH91" s="20">
        <v>14839.833333333299</v>
      </c>
      <c r="LPI91" s="20">
        <v>47504</v>
      </c>
      <c r="LPJ91" s="20">
        <v>93090.833333333299</v>
      </c>
      <c r="LPK91" s="20">
        <v>46425</v>
      </c>
      <c r="LPL91" s="20">
        <v>70609.833333333299</v>
      </c>
      <c r="LPM91" s="20">
        <v>40117.666666666701</v>
      </c>
      <c r="LPN91" s="20">
        <v>-6293.3333333333403</v>
      </c>
      <c r="LPO91" s="20">
        <v>34694.333333333299</v>
      </c>
      <c r="LPP91" s="20">
        <v>-517.33333333333201</v>
      </c>
      <c r="LPQ91" s="20">
        <v>-26475</v>
      </c>
      <c r="LPR91" s="20">
        <v>1227.8333333333401</v>
      </c>
      <c r="LPS91" s="20">
        <v>3061.1666666666702</v>
      </c>
      <c r="LPT91" s="20">
        <v>-823.66666666665697</v>
      </c>
      <c r="LPU91" s="20">
        <v>-35383.666666666701</v>
      </c>
      <c r="LPV91" s="20">
        <v>-7447.1666666666697</v>
      </c>
      <c r="LPW91" s="20">
        <v>-15493.833333333299</v>
      </c>
      <c r="LPX91" s="20">
        <v>-20561.666666666701</v>
      </c>
      <c r="LPY91" s="20">
        <v>-20599.333333333299</v>
      </c>
      <c r="LPZ91" s="20">
        <v>13854.333333333299</v>
      </c>
      <c r="LQA91" s="20">
        <v>233.83333333331399</v>
      </c>
      <c r="LQB91" s="20">
        <v>9170.6666666666697</v>
      </c>
      <c r="LQC91" s="20">
        <v>-8275.6666666666697</v>
      </c>
      <c r="LQD91" s="20">
        <v>-4161.3333333333103</v>
      </c>
      <c r="LQE91" s="20">
        <v>-35956.833333333299</v>
      </c>
      <c r="LQF91" s="20">
        <v>3204.1666666666601</v>
      </c>
      <c r="LQG91" s="20">
        <v>-8207.5</v>
      </c>
      <c r="LQH91" s="20">
        <v>-1970.6666666666699</v>
      </c>
      <c r="LQI91" s="20">
        <v>-4898.3333333333403</v>
      </c>
      <c r="LQJ91" s="20">
        <v>20571.833333333299</v>
      </c>
      <c r="LQK91" s="20">
        <v>2683.8333333333298</v>
      </c>
      <c r="LQL91" s="20">
        <v>693.5</v>
      </c>
      <c r="LQM91" s="20">
        <v>-4388.3333333333303</v>
      </c>
      <c r="LQN91" s="20">
        <v>-2319.1666666666702</v>
      </c>
      <c r="LQO91" s="20">
        <v>-9842.6666666666697</v>
      </c>
      <c r="LQP91" s="20">
        <v>-13319.5</v>
      </c>
      <c r="LQQ91" s="20">
        <v>-2917.1666666666702</v>
      </c>
      <c r="LQR91" s="20">
        <v>-6416.6666666666697</v>
      </c>
      <c r="LQS91" s="20">
        <v>-4640.6666666666697</v>
      </c>
      <c r="LQT91" s="20">
        <v>-655.5</v>
      </c>
      <c r="LQU91" s="20">
        <v>-295.83333333333297</v>
      </c>
      <c r="LQV91" s="20">
        <v>-6983.5</v>
      </c>
      <c r="LQW91" s="20">
        <v>91</v>
      </c>
      <c r="LQX91" s="20">
        <v>-566.83333333333405</v>
      </c>
      <c r="LQY91" s="20">
        <v>-4772.8333333333303</v>
      </c>
      <c r="LQZ91" s="20">
        <v>-6314.5</v>
      </c>
      <c r="LRA91" s="20">
        <v>1544</v>
      </c>
      <c r="LRB91" s="20">
        <v>-4515.5</v>
      </c>
      <c r="LRC91" s="20">
        <v>-4494</v>
      </c>
      <c r="LRD91" s="20">
        <v>14471</v>
      </c>
      <c r="LRE91" s="20">
        <v>4288.3333333333303</v>
      </c>
      <c r="LRF91" s="20">
        <v>-7338.3333333333303</v>
      </c>
      <c r="LRG91" s="20">
        <v>-6774.5</v>
      </c>
      <c r="LRH91" s="20">
        <v>13501.333333333299</v>
      </c>
      <c r="LRI91" s="20">
        <v>11801.333333333299</v>
      </c>
      <c r="LRJ91" s="20">
        <v>15575.666666666701</v>
      </c>
      <c r="LRK91" s="20">
        <v>25399</v>
      </c>
      <c r="LRL91" s="20">
        <v>14821.5</v>
      </c>
      <c r="LRM91" s="20">
        <v>7933.6666666666597</v>
      </c>
      <c r="LRN91" s="20">
        <v>593.5</v>
      </c>
      <c r="LRO91" s="20">
        <v>7238.8333333333403</v>
      </c>
      <c r="LRP91" s="20">
        <v>3388</v>
      </c>
      <c r="LRQ91" s="20">
        <v>11008.5</v>
      </c>
      <c r="LRR91" s="20">
        <v>7510.8333333333303</v>
      </c>
      <c r="LRS91" s="20">
        <v>-4619.6666666666597</v>
      </c>
      <c r="LRT91" s="20">
        <v>27054</v>
      </c>
      <c r="LRU91" s="20">
        <v>28498.666666666701</v>
      </c>
      <c r="LRV91" s="20">
        <v>6666.3333333333303</v>
      </c>
      <c r="LRW91" s="20">
        <v>22203.666666666701</v>
      </c>
      <c r="LRX91" s="20">
        <v>-99</v>
      </c>
      <c r="LRY91" s="20">
        <v>73236</v>
      </c>
      <c r="LRZ91" s="20">
        <v>-26485.833333333299</v>
      </c>
      <c r="LSA91" s="20">
        <v>-14278.833333333299</v>
      </c>
      <c r="LSB91" s="20">
        <v>-2170</v>
      </c>
      <c r="LSC91" s="20">
        <v>71841.833333333299</v>
      </c>
      <c r="LSD91" s="20">
        <v>2391</v>
      </c>
      <c r="LSE91" s="20">
        <v>51566</v>
      </c>
      <c r="LSF91" s="20">
        <v>93808.5</v>
      </c>
      <c r="LSG91" s="20">
        <v>47310.833333333299</v>
      </c>
      <c r="LSH91" s="20">
        <v>49180.166666666701</v>
      </c>
      <c r="LSI91" s="20">
        <v>25479.833333333299</v>
      </c>
      <c r="LSJ91" s="20">
        <v>56379.333333333299</v>
      </c>
      <c r="LSK91" s="20">
        <v>26683.833333333299</v>
      </c>
      <c r="LSL91" s="20">
        <v>67864.833333333299</v>
      </c>
      <c r="LSM91" s="20">
        <v>6022.1666666666697</v>
      </c>
      <c r="LSN91" s="20">
        <v>8744.1666666666606</v>
      </c>
      <c r="LSO91" s="20">
        <v>80911.833333333299</v>
      </c>
      <c r="LSP91" s="20">
        <v>110319</v>
      </c>
      <c r="LSQ91" s="20">
        <v>73972.833333333299</v>
      </c>
      <c r="LSR91" s="20">
        <v>103858.33333333299</v>
      </c>
      <c r="LSS91" s="20">
        <v>45663.666666666701</v>
      </c>
      <c r="LST91" s="20">
        <v>12437.666666666701</v>
      </c>
      <c r="LSU91" s="20">
        <v>6927.5</v>
      </c>
      <c r="LSV91" s="20">
        <v>-4276</v>
      </c>
      <c r="LSW91" s="20">
        <v>-6336.6666666666697</v>
      </c>
      <c r="LSX91" s="20">
        <v>18891.833333333299</v>
      </c>
      <c r="LSY91" s="20">
        <v>-440.66666666666703</v>
      </c>
      <c r="LSZ91" s="20">
        <v>5854.5</v>
      </c>
      <c r="LTA91" s="20">
        <v>10063.333333333299</v>
      </c>
      <c r="LTB91" s="20">
        <v>8420.5</v>
      </c>
      <c r="LTC91" s="20">
        <v>3071.3333333333298</v>
      </c>
      <c r="LTD91" s="20">
        <v>-4102.1666666666697</v>
      </c>
      <c r="LTE91" s="20">
        <v>7219.6666666666597</v>
      </c>
      <c r="LTF91" s="20">
        <v>6645.8333333333403</v>
      </c>
      <c r="LTG91" s="20">
        <v>15340</v>
      </c>
      <c r="LTH91" s="20">
        <v>2763.1666666666702</v>
      </c>
      <c r="LTI91" s="20">
        <v>-2298.6666666666702</v>
      </c>
      <c r="LTJ91" s="20">
        <v>19959.666666666701</v>
      </c>
      <c r="LTK91" s="20">
        <v>18758</v>
      </c>
      <c r="LTL91" s="20">
        <v>22026.833333333299</v>
      </c>
      <c r="LTM91" s="20">
        <v>25432</v>
      </c>
      <c r="LTN91" s="20">
        <v>4481.3333333333303</v>
      </c>
      <c r="LTO91" s="20">
        <v>38178.666666666701</v>
      </c>
      <c r="LTP91" s="20">
        <v>-41751.333333333299</v>
      </c>
      <c r="LTQ91" s="20">
        <v>-12640</v>
      </c>
      <c r="LTR91" s="20">
        <v>2541.1666666666702</v>
      </c>
      <c r="LTS91" s="20">
        <v>36699.166666666701</v>
      </c>
      <c r="LTT91" s="20">
        <v>5337.8333333333303</v>
      </c>
      <c r="LTU91" s="20">
        <v>33956.666666666701</v>
      </c>
      <c r="LTV91" s="20">
        <v>71546.666666666701</v>
      </c>
      <c r="LTW91" s="20">
        <v>32294.333333333299</v>
      </c>
      <c r="LTX91" s="20">
        <v>32665.833333333299</v>
      </c>
      <c r="LTY91" s="20">
        <v>20261.833333333299</v>
      </c>
      <c r="LTZ91" s="20">
        <v>35450.166666666701</v>
      </c>
      <c r="LUA91" s="20">
        <v>5575.6666666666597</v>
      </c>
      <c r="LUB91" s="20">
        <v>33826</v>
      </c>
      <c r="LUC91" s="20">
        <v>599.5</v>
      </c>
      <c r="LUD91" s="20">
        <v>728.66666666666799</v>
      </c>
      <c r="LUE91" s="20">
        <v>51790.666666666701</v>
      </c>
      <c r="LUF91" s="20">
        <v>78618.5</v>
      </c>
      <c r="LUG91" s="20">
        <v>29971.166666666701</v>
      </c>
      <c r="LUH91" s="20">
        <v>60531.166666666701</v>
      </c>
      <c r="LUI91" s="20">
        <v>19382.333333333299</v>
      </c>
      <c r="LUJ91" s="20">
        <v>51192.333333333299</v>
      </c>
      <c r="LUK91" s="20">
        <v>-62264.5</v>
      </c>
      <c r="LUL91" s="20">
        <v>-13970.666666666701</v>
      </c>
      <c r="LUM91" s="20">
        <v>15209.166666666701</v>
      </c>
      <c r="LUN91" s="20">
        <v>45425.833333333299</v>
      </c>
      <c r="LUO91" s="20">
        <v>4369.8333333333303</v>
      </c>
      <c r="LUP91" s="20">
        <v>41957.5</v>
      </c>
      <c r="LUQ91" s="20">
        <v>100404.83333333299</v>
      </c>
      <c r="LUR91" s="20">
        <v>40791.333333333299</v>
      </c>
      <c r="LUS91" s="20">
        <v>47284.333333333299</v>
      </c>
      <c r="LUT91" s="20">
        <v>34030.166666666701</v>
      </c>
      <c r="LUU91" s="20">
        <v>51034.833333333299</v>
      </c>
      <c r="LUV91" s="20">
        <v>2962.3333333333298</v>
      </c>
      <c r="LUW91" s="20">
        <v>43620.666666666701</v>
      </c>
      <c r="LUX91" s="20">
        <v>-3378</v>
      </c>
      <c r="LUY91" s="20">
        <v>6824.3333333333303</v>
      </c>
      <c r="LUZ91" s="20">
        <v>62741.833333333299</v>
      </c>
      <c r="LVA91" s="20">
        <v>108023.83333333299</v>
      </c>
      <c r="LVB91" s="20">
        <v>37025.5</v>
      </c>
      <c r="LVC91" s="20">
        <v>76193.833333333299</v>
      </c>
      <c r="LVD91" s="20">
        <v>27447.666666666701</v>
      </c>
      <c r="LVE91" s="20">
        <v>39876.666666666701</v>
      </c>
      <c r="LVF91" s="20">
        <v>-35921.833333333299</v>
      </c>
      <c r="LVG91" s="20">
        <v>-11695.333333333299</v>
      </c>
      <c r="LVH91" s="20">
        <v>3061.3333333333399</v>
      </c>
      <c r="LVI91" s="20">
        <v>45210.666666666701</v>
      </c>
      <c r="LVJ91" s="20">
        <v>-1743.5</v>
      </c>
      <c r="LVK91" s="20">
        <v>28340.833333333299</v>
      </c>
      <c r="LVL91" s="20">
        <v>64237.333333333299</v>
      </c>
      <c r="LVM91" s="20">
        <v>28490.666666666701</v>
      </c>
      <c r="LVN91" s="20">
        <v>29909.166666666701</v>
      </c>
      <c r="LVO91" s="20">
        <v>15474.833333333299</v>
      </c>
      <c r="LVP91" s="20">
        <v>34458.666666666701</v>
      </c>
      <c r="LVQ91" s="20">
        <v>8170.5</v>
      </c>
      <c r="LVR91" s="20">
        <v>41653.5</v>
      </c>
      <c r="LVS91" s="20">
        <v>-2141.5</v>
      </c>
      <c r="LVT91" s="20">
        <v>2536.6666666666601</v>
      </c>
      <c r="LVU91" s="20">
        <v>51372.666666666701</v>
      </c>
      <c r="LVV91" s="20">
        <v>75827.833333333299</v>
      </c>
      <c r="LVW91" s="20">
        <v>44198</v>
      </c>
      <c r="LVX91" s="20">
        <v>67207.5</v>
      </c>
      <c r="LVY91" s="20">
        <v>22020</v>
      </c>
      <c r="LVZ91" s="20">
        <v>-20414.666666666701</v>
      </c>
      <c r="LWA91" s="20">
        <v>10903.166666666701</v>
      </c>
      <c r="LWB91" s="20">
        <v>-2144.8333333333298</v>
      </c>
      <c r="LWC91" s="20">
        <v>-9218.5</v>
      </c>
      <c r="LWD91" s="20">
        <v>-15829.166666666701</v>
      </c>
      <c r="LWE91" s="20">
        <v>6538.6666666666697</v>
      </c>
      <c r="LWF91" s="20">
        <v>-9017</v>
      </c>
      <c r="LWG91" s="20">
        <v>-20363.166666666701</v>
      </c>
      <c r="LWH91" s="20">
        <v>-7326.6666666666597</v>
      </c>
      <c r="LWI91" s="20">
        <v>-15365.833333333299</v>
      </c>
      <c r="LWJ91" s="20">
        <v>-13358.666666666701</v>
      </c>
      <c r="LWK91" s="20">
        <v>-18792.5</v>
      </c>
      <c r="LWL91" s="20">
        <v>-7856.8333333333403</v>
      </c>
      <c r="LWM91" s="20">
        <v>-17786</v>
      </c>
      <c r="LWN91" s="20">
        <v>2095.6666666666702</v>
      </c>
      <c r="LWO91" s="20">
        <v>-10947.5</v>
      </c>
      <c r="LWP91" s="20">
        <v>-8917.5</v>
      </c>
      <c r="LWQ91" s="20">
        <v>-21868</v>
      </c>
      <c r="LWR91" s="20">
        <v>-21872.5</v>
      </c>
      <c r="LWS91" s="20">
        <v>-20764</v>
      </c>
      <c r="LWT91" s="20">
        <v>-20127.333333333299</v>
      </c>
      <c r="LWU91" s="20">
        <v>3764.1666666666702</v>
      </c>
      <c r="LWV91" s="20">
        <v>22156.833333333299</v>
      </c>
      <c r="LWW91" s="20">
        <v>-2838.8333333333399</v>
      </c>
      <c r="LWX91" s="20">
        <v>-21367</v>
      </c>
      <c r="LWY91" s="20">
        <v>5575.3333333333303</v>
      </c>
      <c r="LWZ91" s="20">
        <v>7326</v>
      </c>
      <c r="LXA91" s="20">
        <v>9673.5</v>
      </c>
      <c r="LXB91" s="20">
        <v>-12037.166666666701</v>
      </c>
      <c r="LXC91" s="20">
        <v>1231</v>
      </c>
      <c r="LXD91" s="20">
        <v>-3840.5</v>
      </c>
      <c r="LXE91" s="20">
        <v>-10288.333333333299</v>
      </c>
      <c r="LXF91" s="20">
        <v>-10477</v>
      </c>
      <c r="LXG91" s="20">
        <v>13124</v>
      </c>
      <c r="LXH91" s="20">
        <v>5445.1666666666697</v>
      </c>
      <c r="LXI91" s="20">
        <v>9145.5</v>
      </c>
      <c r="LXJ91" s="20">
        <v>-5950.3333333333403</v>
      </c>
      <c r="LXK91" s="20">
        <v>6574.5</v>
      </c>
      <c r="LXL91" s="20">
        <v>-13986.666666666701</v>
      </c>
      <c r="LXM91" s="20">
        <v>2930.3333333333098</v>
      </c>
      <c r="LXN91" s="20">
        <v>1687.8333333333101</v>
      </c>
      <c r="LXO91" s="20">
        <v>2985.3333333333298</v>
      </c>
      <c r="LXP91" s="20">
        <v>-15056.5</v>
      </c>
      <c r="LXQ91" s="20">
        <v>31462.333333333299</v>
      </c>
      <c r="LXR91" s="20">
        <v>3685</v>
      </c>
      <c r="LXS91" s="20">
        <v>-2848.3333333333298</v>
      </c>
      <c r="LXT91" s="20">
        <v>-12598.333333333299</v>
      </c>
      <c r="LXU91" s="20">
        <v>-96.499999999999801</v>
      </c>
      <c r="LXV91" s="20">
        <v>-15993.166666666701</v>
      </c>
      <c r="LXW91" s="20">
        <v>-29695.333333333299</v>
      </c>
      <c r="LXX91" s="20">
        <v>-11054.333333333299</v>
      </c>
      <c r="LXY91" s="20">
        <v>-15340.5</v>
      </c>
      <c r="LXZ91" s="20">
        <v>-12270.5</v>
      </c>
      <c r="LYA91" s="20">
        <v>-14270</v>
      </c>
      <c r="LYB91" s="20">
        <v>-2451.8333333333298</v>
      </c>
      <c r="LYC91" s="20">
        <v>-14112.5</v>
      </c>
      <c r="LYD91" s="20">
        <v>1019.66666666667</v>
      </c>
      <c r="LYE91" s="20">
        <v>-3053.8333333333298</v>
      </c>
      <c r="LYF91" s="20">
        <v>-14942</v>
      </c>
      <c r="LYG91" s="20">
        <v>-26340.5</v>
      </c>
      <c r="LYH91" s="20">
        <v>-9103.3333333333303</v>
      </c>
      <c r="LYI91" s="20">
        <v>-19992.666666666701</v>
      </c>
      <c r="LYJ91" s="20">
        <v>-12491</v>
      </c>
      <c r="LYK91" s="20">
        <v>24674.5</v>
      </c>
      <c r="LYL91" s="20">
        <v>-34600.333333333299</v>
      </c>
      <c r="LYM91" s="20">
        <v>-6264.5</v>
      </c>
      <c r="LYN91" s="20">
        <v>9634.8333333333303</v>
      </c>
      <c r="LYO91" s="20">
        <v>19550.333333333299</v>
      </c>
      <c r="LYP91" s="20">
        <v>1119.6666666666699</v>
      </c>
      <c r="LYQ91" s="20">
        <v>21191.333333333299</v>
      </c>
      <c r="LYR91" s="20">
        <v>50758.666666666701</v>
      </c>
      <c r="LYS91" s="20">
        <v>19600.833333333299</v>
      </c>
      <c r="LYT91" s="20">
        <v>26278.666666666701</v>
      </c>
      <c r="LYU91" s="20">
        <v>20643.833333333299</v>
      </c>
      <c r="LYV91" s="20">
        <v>26394.166666666701</v>
      </c>
      <c r="LYW91" s="20">
        <v>868</v>
      </c>
      <c r="LYX91" s="20">
        <v>19409.666666666701</v>
      </c>
      <c r="LYY91" s="20">
        <v>-4223.8333333333303</v>
      </c>
      <c r="LYZ91" s="20">
        <v>4480.6666666666697</v>
      </c>
      <c r="LZA91" s="20">
        <v>27794.333333333299</v>
      </c>
      <c r="LZB91" s="20">
        <v>53988.333333333299</v>
      </c>
      <c r="LZC91" s="20">
        <v>14772.666666666701</v>
      </c>
      <c r="LZD91" s="20">
        <v>34544.833333333299</v>
      </c>
      <c r="LZE91" s="20">
        <v>15329.666666666701</v>
      </c>
      <c r="LZF91" s="20">
        <v>-2934.6666666666902</v>
      </c>
      <c r="LZG91" s="20">
        <v>47467.166666666701</v>
      </c>
      <c r="LZH91" s="20">
        <v>373.83333333333599</v>
      </c>
      <c r="LZI91" s="20">
        <v>-25308</v>
      </c>
      <c r="LZJ91" s="20">
        <v>10137.166666666701</v>
      </c>
      <c r="LZK91" s="20">
        <v>-3246.3333333333298</v>
      </c>
      <c r="LZL91" s="20">
        <v>-7837</v>
      </c>
      <c r="LZM91" s="20">
        <v>-39711.166666666701</v>
      </c>
      <c r="LZN91" s="20">
        <v>-6461.8333333333403</v>
      </c>
      <c r="LZO91" s="20">
        <v>-18638.833333333299</v>
      </c>
      <c r="LZP91" s="20">
        <v>-25238.166666666701</v>
      </c>
      <c r="LZQ91" s="20">
        <v>-14825.333333333299</v>
      </c>
      <c r="LZR91" s="20">
        <v>16168.5</v>
      </c>
      <c r="LZS91" s="20">
        <v>5535.5</v>
      </c>
      <c r="LZT91" s="20">
        <v>8548.5</v>
      </c>
      <c r="LZU91" s="20">
        <v>-7619.1666666666597</v>
      </c>
      <c r="LZV91" s="20">
        <v>1039.5</v>
      </c>
      <c r="LZW91" s="20">
        <v>-29977</v>
      </c>
      <c r="LZX91" s="20">
        <v>21043.5</v>
      </c>
      <c r="LZY91" s="20">
        <v>4224.3333333333403</v>
      </c>
      <c r="LZZ91" s="20">
        <v>-1023</v>
      </c>
      <c r="MAA91" s="20">
        <v>55754.333333333299</v>
      </c>
      <c r="MAB91" s="20">
        <v>-19133.166666666701</v>
      </c>
      <c r="MAC91" s="20">
        <v>-12159.833333333299</v>
      </c>
      <c r="MAD91" s="20">
        <v>-12539.166666666701</v>
      </c>
      <c r="MAE91" s="20">
        <v>67597.666666666701</v>
      </c>
      <c r="MAF91" s="20">
        <v>-8858.5</v>
      </c>
      <c r="MAG91" s="20">
        <v>34792.666666666701</v>
      </c>
      <c r="MAH91" s="20">
        <v>57438.5</v>
      </c>
      <c r="MAI91" s="20">
        <v>34521.5</v>
      </c>
      <c r="MAJ91" s="20">
        <v>31128</v>
      </c>
      <c r="MAK91" s="20">
        <v>8985.3333333333394</v>
      </c>
      <c r="MAL91" s="20">
        <v>42665.833333333299</v>
      </c>
      <c r="MAM91" s="20">
        <v>27543.5</v>
      </c>
      <c r="MAN91" s="20">
        <v>60812.833333333299</v>
      </c>
      <c r="MAO91" s="20">
        <v>2992</v>
      </c>
      <c r="MAP91" s="20">
        <v>2624.8333333333399</v>
      </c>
      <c r="MAQ91" s="20">
        <v>65458.5</v>
      </c>
      <c r="MAR91" s="20">
        <v>78650.166666666701</v>
      </c>
      <c r="MAS91" s="20">
        <v>78648</v>
      </c>
      <c r="MAT91" s="20">
        <v>93560.5</v>
      </c>
      <c r="MAU91" s="20">
        <v>38973.333333333299</v>
      </c>
      <c r="MAV91" s="20">
        <v>-14000</v>
      </c>
      <c r="MAW91" s="20">
        <v>29255.166666666701</v>
      </c>
      <c r="MAX91" s="20">
        <v>-813.16666666666799</v>
      </c>
      <c r="MAY91" s="20">
        <v>-27330</v>
      </c>
      <c r="MAZ91" s="20">
        <v>-1585.8333333333401</v>
      </c>
      <c r="MBA91" s="20">
        <v>-69.5</v>
      </c>
      <c r="MBB91" s="20">
        <v>-6115.6666666666697</v>
      </c>
      <c r="MBC91" s="20">
        <v>-43652.666666666701</v>
      </c>
      <c r="MBD91" s="20">
        <v>-12747.166666666701</v>
      </c>
      <c r="MBE91" s="20">
        <v>-20271.833333333299</v>
      </c>
      <c r="MBF91" s="20">
        <v>-24619</v>
      </c>
      <c r="MBG91" s="20">
        <v>-27114</v>
      </c>
      <c r="MBH91" s="20">
        <v>10555</v>
      </c>
      <c r="MBI91" s="20">
        <v>-2597.6666666666902</v>
      </c>
      <c r="MBJ91" s="20">
        <v>5859.1666666666697</v>
      </c>
      <c r="MBK91" s="20">
        <v>-10548.833333333299</v>
      </c>
      <c r="MBL91" s="20">
        <v>-10283</v>
      </c>
      <c r="MBM91" s="20">
        <v>-44791.5</v>
      </c>
      <c r="MBN91" s="20">
        <v>20.833333333313899</v>
      </c>
      <c r="MBO91" s="20">
        <v>-13870.833333333299</v>
      </c>
      <c r="MBP91" s="20">
        <v>-6424.3333333333403</v>
      </c>
      <c r="MBQ91" s="20">
        <v>5244</v>
      </c>
      <c r="MBR91" s="20">
        <v>35705.333333333299</v>
      </c>
      <c r="MBS91" s="20">
        <v>-3530.6666666666702</v>
      </c>
      <c r="MBT91" s="20">
        <v>-30938.166666666701</v>
      </c>
      <c r="MBU91" s="20">
        <v>19569</v>
      </c>
      <c r="MBV91" s="20">
        <v>-63.499999999999503</v>
      </c>
      <c r="MBW91" s="20">
        <v>3893.6666666666601</v>
      </c>
      <c r="MBX91" s="20">
        <v>-27402.166666666701</v>
      </c>
      <c r="MBY91" s="20">
        <v>-1551.5</v>
      </c>
      <c r="MBZ91" s="20">
        <v>-12513.333333333299</v>
      </c>
      <c r="MCA91" s="20">
        <v>-23652.666666666701</v>
      </c>
      <c r="MCB91" s="20">
        <v>-14087.5</v>
      </c>
      <c r="MCC91" s="20">
        <v>20345.5</v>
      </c>
      <c r="MCD91" s="20">
        <v>16301.333333333299</v>
      </c>
      <c r="MCE91" s="20">
        <v>10424.833333333299</v>
      </c>
      <c r="MCF91" s="20">
        <v>-8645.6666666666606</v>
      </c>
      <c r="MCG91" s="20">
        <v>11351.833333333299</v>
      </c>
      <c r="MCH91" s="20">
        <v>-21609.5</v>
      </c>
      <c r="MCI91" s="20">
        <v>25551.666666666701</v>
      </c>
      <c r="MCJ91" s="20">
        <v>14785.833333333299</v>
      </c>
      <c r="MCK91" s="20">
        <v>4615</v>
      </c>
      <c r="MCL91" s="20">
        <v>19744.666666666701</v>
      </c>
      <c r="MCM91" s="20">
        <v>-32766.5</v>
      </c>
      <c r="MCN91" s="20">
        <v>-11989.166666666701</v>
      </c>
      <c r="MCO91" s="20">
        <v>-568.33333333332996</v>
      </c>
      <c r="MCP91" s="20">
        <v>17878.333333333299</v>
      </c>
      <c r="MCQ91" s="20">
        <v>12227</v>
      </c>
      <c r="MCR91" s="20">
        <v>26106</v>
      </c>
      <c r="MCS91" s="20">
        <v>52706.666666666701</v>
      </c>
      <c r="MCT91" s="20">
        <v>21863.333333333299</v>
      </c>
      <c r="MCU91" s="20">
        <v>20649.333333333299</v>
      </c>
      <c r="MCV91" s="20">
        <v>12145.666666666701</v>
      </c>
      <c r="MCW91" s="20">
        <v>15744</v>
      </c>
      <c r="MCX91" s="20">
        <v>-2288.3333333333399</v>
      </c>
      <c r="MCY91" s="20">
        <v>16726.833333333299</v>
      </c>
      <c r="MCZ91" s="20">
        <v>1858.5</v>
      </c>
      <c r="MDA91" s="20">
        <v>-4493.8333333333403</v>
      </c>
      <c r="MDB91" s="20">
        <v>36016</v>
      </c>
      <c r="MDC91" s="20">
        <v>52180.333333333299</v>
      </c>
      <c r="MDD91" s="20">
        <v>3558.6666666666702</v>
      </c>
      <c r="MDE91" s="20">
        <v>32467</v>
      </c>
      <c r="MDF91" s="20">
        <v>3367.6666666666702</v>
      </c>
      <c r="MDG91" s="20">
        <v>10867.166666666701</v>
      </c>
      <c r="MDH91" s="20">
        <v>-7589.5</v>
      </c>
      <c r="MDI91" s="20">
        <v>-3539.8333333333298</v>
      </c>
      <c r="MDJ91" s="20">
        <v>6124.3333333333303</v>
      </c>
      <c r="MDK91" s="20">
        <v>5094.8333333333303</v>
      </c>
      <c r="MDL91" s="20">
        <v>1082.8333333333301</v>
      </c>
      <c r="MDM91" s="20">
        <v>8903.5</v>
      </c>
      <c r="MDN91" s="20">
        <v>26570.833333333299</v>
      </c>
      <c r="MDO91" s="20">
        <v>12127.5</v>
      </c>
      <c r="MDP91" s="20">
        <v>16495</v>
      </c>
      <c r="MDQ91" s="20">
        <v>13685</v>
      </c>
      <c r="MDR91" s="20">
        <v>17025.666666666701</v>
      </c>
      <c r="MDS91" s="20">
        <v>-937.66666666666401</v>
      </c>
      <c r="MDT91" s="20">
        <v>2698.6666666666702</v>
      </c>
      <c r="MDU91" s="20">
        <v>-5463.8333333333403</v>
      </c>
      <c r="MDV91" s="20">
        <v>383.33333333333201</v>
      </c>
      <c r="MDW91" s="20">
        <v>14738.833333333299</v>
      </c>
      <c r="MDX91" s="20">
        <v>35454.166666666701</v>
      </c>
      <c r="MDY91" s="20">
        <v>2852.5</v>
      </c>
      <c r="MDZ91" s="20">
        <v>16124.666666666701</v>
      </c>
      <c r="MEA91" s="20">
        <v>5464.3333333333303</v>
      </c>
      <c r="MEB91" s="20">
        <v>-77248.5</v>
      </c>
      <c r="MEC91" s="20">
        <v>13523.666666666701</v>
      </c>
      <c r="MED91" s="20">
        <v>11533.666666666701</v>
      </c>
      <c r="MEE91" s="20">
        <v>54.666666666662401</v>
      </c>
      <c r="MEF91" s="20">
        <v>-59371</v>
      </c>
      <c r="MEG91" s="20">
        <v>-26080.5</v>
      </c>
      <c r="MEH91" s="20">
        <v>-65642.166666666701</v>
      </c>
      <c r="MEI91" s="20">
        <v>-99328.333333333299</v>
      </c>
      <c r="MEJ91" s="20">
        <v>-42447</v>
      </c>
      <c r="MEK91" s="20">
        <v>-49272.166666666701</v>
      </c>
      <c r="MEL91" s="20">
        <v>-28002.833333333299</v>
      </c>
      <c r="MEM91" s="20">
        <v>-37456</v>
      </c>
      <c r="MEN91" s="20">
        <v>-26926.5</v>
      </c>
      <c r="MEO91" s="20">
        <v>-66792.833333333299</v>
      </c>
      <c r="MEP91" s="20">
        <v>-21252.333333333299</v>
      </c>
      <c r="MEQ91" s="20">
        <v>-16353.833333333299</v>
      </c>
      <c r="MER91" s="20">
        <v>-72544.333333333299</v>
      </c>
      <c r="MES91" s="20">
        <v>-86918.5</v>
      </c>
      <c r="MET91" s="20">
        <v>-43259.666666666701</v>
      </c>
      <c r="MEU91" s="20">
        <v>-75296.333333333299</v>
      </c>
      <c r="MEV91" s="20">
        <v>-43000</v>
      </c>
      <c r="MEW91" s="20">
        <v>4084.1666666666601</v>
      </c>
      <c r="MEX91" s="20">
        <v>-20640.333333333299</v>
      </c>
      <c r="MEY91" s="20">
        <v>-1996</v>
      </c>
      <c r="MEZ91" s="20">
        <v>8805.3333333333303</v>
      </c>
      <c r="MFA91" s="20">
        <v>1810</v>
      </c>
      <c r="MFB91" s="20">
        <v>-727.16666666666697</v>
      </c>
      <c r="MFC91" s="20">
        <v>4272.1666666666697</v>
      </c>
      <c r="MFD91" s="20">
        <v>19905</v>
      </c>
      <c r="MFE91" s="20">
        <v>5258</v>
      </c>
      <c r="MFF91" s="20">
        <v>9663.1666666666697</v>
      </c>
      <c r="MFG91" s="20">
        <v>9926.1666666666697</v>
      </c>
      <c r="MFH91" s="20">
        <v>9298.6666666666606</v>
      </c>
      <c r="MFI91" s="20">
        <v>-5372.8333333333403</v>
      </c>
      <c r="MFJ91" s="20">
        <v>2009.5</v>
      </c>
      <c r="MFK91" s="20">
        <v>-5173</v>
      </c>
      <c r="MFL91" s="20">
        <v>1691.1666666666699</v>
      </c>
      <c r="MFM91" s="20">
        <v>5639</v>
      </c>
      <c r="MFN91" s="20">
        <v>20528.166666666701</v>
      </c>
      <c r="MFO91" s="20">
        <v>-1374.6666666666699</v>
      </c>
      <c r="MFP91" s="20">
        <v>7250.3333333333303</v>
      </c>
      <c r="MFQ91" s="20">
        <v>1868.6666666666599</v>
      </c>
      <c r="MFR91" s="20">
        <v>39301.333333333299</v>
      </c>
      <c r="MFS91" s="20">
        <v>-59014.833333333299</v>
      </c>
      <c r="MFT91" s="20">
        <v>-7176.1666666666697</v>
      </c>
      <c r="MFU91" s="20">
        <v>17545.166666666701</v>
      </c>
      <c r="MFV91" s="20">
        <v>33996.666666666701</v>
      </c>
      <c r="MFW91" s="20">
        <v>-7101.3333333333303</v>
      </c>
      <c r="MFX91" s="20">
        <v>28944</v>
      </c>
      <c r="MFY91" s="20">
        <v>73354.666666666701</v>
      </c>
      <c r="MFZ91" s="20">
        <v>27356.5</v>
      </c>
      <c r="MGA91" s="20">
        <v>41157.666666666701</v>
      </c>
      <c r="MGB91" s="20">
        <v>33181.833333333299</v>
      </c>
      <c r="MGC91" s="20">
        <v>44265.5</v>
      </c>
      <c r="MGD91" s="20">
        <v>3851.6666666666601</v>
      </c>
      <c r="MGE91" s="20">
        <v>34063.666666666701</v>
      </c>
      <c r="MGF91" s="20">
        <v>-10529.333333333299</v>
      </c>
      <c r="MGG91" s="20">
        <v>10519.5</v>
      </c>
      <c r="MGH91" s="20">
        <v>38059</v>
      </c>
      <c r="MGI91" s="20">
        <v>80373.333333333299</v>
      </c>
      <c r="MGJ91" s="20">
        <v>33001.333333333299</v>
      </c>
      <c r="MGK91" s="20">
        <v>56543.333333333299</v>
      </c>
      <c r="MGL91" s="20">
        <v>30456</v>
      </c>
      <c r="MGM91" s="20">
        <v>-6098.6666666666697</v>
      </c>
      <c r="MGN91" s="20">
        <v>30755.5</v>
      </c>
      <c r="MGO91" s="20">
        <v>3384.5</v>
      </c>
      <c r="MGP91" s="20">
        <v>-12468.333333333299</v>
      </c>
      <c r="MGQ91" s="20">
        <v>-7933.8333333333103</v>
      </c>
      <c r="MGR91" s="20">
        <v>1844.3333333333301</v>
      </c>
      <c r="MGS91" s="20">
        <v>-3272</v>
      </c>
      <c r="MGT91" s="20">
        <v>-27971.166666666701</v>
      </c>
      <c r="MGU91" s="20">
        <v>-7757.8333333333403</v>
      </c>
      <c r="MGV91" s="20">
        <v>-8504.1666666666697</v>
      </c>
      <c r="MGW91" s="20">
        <v>-8574.8333333333394</v>
      </c>
      <c r="MGX91" s="20">
        <v>-12991</v>
      </c>
      <c r="MGY91" s="20">
        <v>8876.1666666666697</v>
      </c>
      <c r="MGZ91" s="20">
        <v>-7088.8333333333403</v>
      </c>
      <c r="MHA91" s="20">
        <v>4499.8333333333303</v>
      </c>
      <c r="MHB91" s="20">
        <v>-1721.8333333333401</v>
      </c>
      <c r="MHC91" s="20">
        <v>-12155.166666666701</v>
      </c>
      <c r="MHD91" s="20">
        <v>-29311.666666666701</v>
      </c>
      <c r="MHE91" s="20">
        <v>-5705.5</v>
      </c>
      <c r="MHF91" s="20">
        <v>-16550.333333333299</v>
      </c>
      <c r="MHG91" s="20">
        <v>301</v>
      </c>
      <c r="MHH91" s="20">
        <v>-3254.6666666666702</v>
      </c>
      <c r="MHI91" s="20">
        <v>23947.5</v>
      </c>
      <c r="MHJ91" s="20">
        <v>2997.8333333333298</v>
      </c>
      <c r="MHK91" s="20">
        <v>1205.1666666666699</v>
      </c>
      <c r="MHL91" s="20">
        <v>-4101.6666666666697</v>
      </c>
      <c r="MHM91" s="20">
        <v>-2097.6666666666702</v>
      </c>
      <c r="MHN91" s="20">
        <v>-9139.3333333333394</v>
      </c>
      <c r="MHO91" s="20">
        <v>-12510</v>
      </c>
      <c r="MHP91" s="20">
        <v>-2422.8333333333298</v>
      </c>
      <c r="MHQ91" s="20">
        <v>-4782.6666666666697</v>
      </c>
      <c r="MHR91" s="20">
        <v>-3343.5</v>
      </c>
      <c r="MHS91" s="20">
        <v>431.83333333333201</v>
      </c>
      <c r="MHT91" s="20">
        <v>747</v>
      </c>
      <c r="MHU91" s="20">
        <v>-6587.3333333333303</v>
      </c>
      <c r="MHV91" s="20">
        <v>-136.666666666667</v>
      </c>
      <c r="MHW91" s="20">
        <v>270.16666666666703</v>
      </c>
      <c r="MHX91" s="20">
        <v>-4410.3333333333303</v>
      </c>
      <c r="MHY91" s="20">
        <v>-4719.6666666666597</v>
      </c>
      <c r="MHZ91" s="20">
        <v>2020</v>
      </c>
      <c r="MIA91" s="20">
        <v>-4122.6666666666697</v>
      </c>
      <c r="MIB91" s="20">
        <v>-3083</v>
      </c>
      <c r="MIC91" s="20">
        <v>10077.5</v>
      </c>
      <c r="MID91" s="20">
        <v>13785.833333333299</v>
      </c>
      <c r="MIE91" s="20">
        <v>-3026.8333333333298</v>
      </c>
      <c r="MIF91" s="20">
        <v>1196</v>
      </c>
      <c r="MIG91" s="20">
        <v>3334.5</v>
      </c>
      <c r="MIH91" s="20">
        <v>9100.1666666666697</v>
      </c>
      <c r="MII91" s="20">
        <v>8320.5</v>
      </c>
      <c r="MIJ91" s="20">
        <v>18806.166666666701</v>
      </c>
      <c r="MIK91" s="20">
        <v>10841.166666666701</v>
      </c>
      <c r="MIL91" s="20">
        <v>8731.6666666666697</v>
      </c>
      <c r="MIM91" s="20">
        <v>5552.3333333333303</v>
      </c>
      <c r="MIN91" s="20">
        <v>8965</v>
      </c>
      <c r="MIO91" s="20">
        <v>792</v>
      </c>
      <c r="MIP91" s="20">
        <v>1260</v>
      </c>
      <c r="MIQ91" s="20">
        <v>3332.1666666666702</v>
      </c>
      <c r="MIR91" s="20">
        <v>-907.33333333333405</v>
      </c>
      <c r="MIS91" s="20">
        <v>15784.833333333299</v>
      </c>
      <c r="MIT91" s="20">
        <v>24377.5</v>
      </c>
      <c r="MIU91" s="20">
        <v>-652.83333333334303</v>
      </c>
      <c r="MIV91" s="20">
        <v>10483.333333333299</v>
      </c>
      <c r="MIW91" s="20">
        <v>-550</v>
      </c>
      <c r="MIX91" s="20">
        <v>53138.833333333299</v>
      </c>
      <c r="MIY91" s="20">
        <v>-21228.833333333299</v>
      </c>
      <c r="MIZ91" s="20">
        <v>-8993.5</v>
      </c>
      <c r="MJA91" s="20">
        <v>7878.1666666666697</v>
      </c>
      <c r="MJB91" s="20">
        <v>45697.333333333299</v>
      </c>
      <c r="MJC91" s="20">
        <v>653.5</v>
      </c>
      <c r="MJD91" s="20">
        <v>36055.166666666701</v>
      </c>
      <c r="MJE91" s="20">
        <v>75944.666666666701</v>
      </c>
      <c r="MJF91" s="20">
        <v>35958.833333333299</v>
      </c>
      <c r="MJG91" s="20">
        <v>42981.833333333299</v>
      </c>
      <c r="MJH91" s="20">
        <v>28261</v>
      </c>
      <c r="MJI91" s="20">
        <v>48245.166666666701</v>
      </c>
      <c r="MJJ91" s="20">
        <v>15175.5</v>
      </c>
      <c r="MJK91" s="20">
        <v>42718.833333333299</v>
      </c>
      <c r="MJL91" s="20">
        <v>-1292.3333333333401</v>
      </c>
      <c r="MJM91" s="20">
        <v>9118</v>
      </c>
      <c r="MJN91" s="20">
        <v>55717.666666666701</v>
      </c>
      <c r="MJO91" s="20">
        <v>91316.833333333299</v>
      </c>
      <c r="MJP91" s="20">
        <v>46861.333333333299</v>
      </c>
      <c r="MJQ91" s="20">
        <v>71925.666666666701</v>
      </c>
      <c r="MJR91" s="20">
        <v>33898.666666666701</v>
      </c>
      <c r="MJS91" s="20">
        <v>7190</v>
      </c>
      <c r="MJT91" s="20">
        <v>2525</v>
      </c>
      <c r="MJU91" s="20">
        <v>-2448</v>
      </c>
      <c r="MJV91" s="20">
        <v>270.5</v>
      </c>
      <c r="MJW91" s="20">
        <v>9389.1666666666606</v>
      </c>
      <c r="MJX91" s="20">
        <v>-581.33333333333405</v>
      </c>
      <c r="MJY91" s="20">
        <v>2545.6666666666601</v>
      </c>
      <c r="MJZ91" s="20">
        <v>10013.833333333299</v>
      </c>
      <c r="MKA91" s="20">
        <v>5881.6666666666597</v>
      </c>
      <c r="MKB91" s="20">
        <v>4246.8333333333403</v>
      </c>
      <c r="MKC91" s="20">
        <v>778</v>
      </c>
      <c r="MKD91" s="20">
        <v>7126.5</v>
      </c>
      <c r="MKE91" s="20">
        <v>1445.8333333333401</v>
      </c>
      <c r="MKF91" s="20">
        <v>6949.8333333333403</v>
      </c>
      <c r="MKG91" s="20">
        <v>-620.5</v>
      </c>
      <c r="MKH91" s="20">
        <v>-714</v>
      </c>
      <c r="MKI91" s="20">
        <v>11777.5</v>
      </c>
      <c r="MKJ91" s="20">
        <v>16890</v>
      </c>
      <c r="MKK91" s="20">
        <v>10896.5</v>
      </c>
      <c r="MKL91" s="20">
        <v>14861</v>
      </c>
      <c r="MKM91" s="20">
        <v>1857.3333333333301</v>
      </c>
      <c r="MKN91" s="20">
        <v>24715.5</v>
      </c>
      <c r="MKO91" s="20">
        <v>-38783.666666666701</v>
      </c>
      <c r="MKP91" s="20">
        <v>-9309.3333333333303</v>
      </c>
      <c r="MKQ91" s="20">
        <v>8949.6666666666697</v>
      </c>
      <c r="MKR91" s="20">
        <v>20566.333333333299</v>
      </c>
      <c r="MKS91" s="20">
        <v>2639.8333333333298</v>
      </c>
      <c r="MKT91" s="20">
        <v>22727.166666666701</v>
      </c>
      <c r="MKU91" s="20">
        <v>59047.333333333299</v>
      </c>
      <c r="MKV91" s="20">
        <v>24844.333333333299</v>
      </c>
      <c r="MKW91" s="20">
        <v>28331.166666666701</v>
      </c>
      <c r="MKX91" s="20">
        <v>21586.5</v>
      </c>
      <c r="MKY91" s="20">
        <v>30872.666666666701</v>
      </c>
      <c r="MKZ91" s="20">
        <v>-1920.8333333333401</v>
      </c>
      <c r="MLA91" s="20">
        <v>17716.166666666701</v>
      </c>
      <c r="MLB91" s="20">
        <v>-5121</v>
      </c>
      <c r="MLC91" s="20">
        <v>570.50000000000398</v>
      </c>
      <c r="MLD91" s="20">
        <v>35634</v>
      </c>
      <c r="MLE91" s="20">
        <v>67050.5</v>
      </c>
      <c r="MLF91" s="20">
        <v>14372.666666666701</v>
      </c>
      <c r="MLG91" s="20">
        <v>41297.666666666701</v>
      </c>
      <c r="MLH91" s="20">
        <v>11791</v>
      </c>
      <c r="MLI91" s="20">
        <v>36146</v>
      </c>
      <c r="MLJ91" s="20">
        <v>-58218.833333333299</v>
      </c>
      <c r="MLK91" s="20">
        <v>-11728.833333333299</v>
      </c>
      <c r="MLL91" s="20">
        <v>17455.333333333299</v>
      </c>
      <c r="MLM91" s="20">
        <v>30310.166666666701</v>
      </c>
      <c r="MLN91" s="20">
        <v>2400</v>
      </c>
      <c r="MLO91" s="20">
        <v>30855.333333333299</v>
      </c>
      <c r="MLP91" s="20">
        <v>84548.5</v>
      </c>
      <c r="MLQ91" s="20">
        <v>32717.5</v>
      </c>
      <c r="MLR91" s="20">
        <v>40196.5</v>
      </c>
      <c r="MLS91" s="20">
        <v>31551.833333333299</v>
      </c>
      <c r="MLT91" s="20">
        <v>43011.666666666701</v>
      </c>
      <c r="MLU91" s="20">
        <v>-3830.1666666666601</v>
      </c>
      <c r="MLV91" s="20">
        <v>28100.5</v>
      </c>
      <c r="MLW91" s="20">
        <v>-7858.5</v>
      </c>
      <c r="MLX91" s="20">
        <v>4343.5</v>
      </c>
      <c r="MLY91" s="20">
        <v>47589.833333333299</v>
      </c>
      <c r="MLZ91" s="20">
        <v>92790</v>
      </c>
      <c r="MMA91" s="20">
        <v>21798.833333333299</v>
      </c>
      <c r="MMB91" s="20">
        <v>57203</v>
      </c>
      <c r="MMC91" s="20">
        <v>18042.666666666701</v>
      </c>
      <c r="MMD91" s="20">
        <v>26480.666666666701</v>
      </c>
      <c r="MME91" s="20">
        <v>-45558.5</v>
      </c>
      <c r="MMF91" s="20">
        <v>-9501.8333333333303</v>
      </c>
      <c r="MMG91" s="20">
        <v>11724.5</v>
      </c>
      <c r="MMH91" s="20">
        <v>27410</v>
      </c>
      <c r="MMI91" s="20">
        <v>-2031.6666666666699</v>
      </c>
      <c r="MMJ91" s="20">
        <v>20797</v>
      </c>
      <c r="MMK91" s="20">
        <v>59984.666666666701</v>
      </c>
      <c r="MML91" s="20">
        <v>22519.5</v>
      </c>
      <c r="MMM91" s="20">
        <v>28350.666666666701</v>
      </c>
      <c r="MMN91" s="20">
        <v>20312.166666666701</v>
      </c>
      <c r="MMO91" s="20">
        <v>30411.833333333299</v>
      </c>
      <c r="MMP91" s="20">
        <v>-2349.3333333333298</v>
      </c>
      <c r="MMQ91" s="20">
        <v>25181</v>
      </c>
      <c r="MMR91" s="20">
        <v>-8070</v>
      </c>
      <c r="MMS91" s="20">
        <v>2485.1666666666702</v>
      </c>
      <c r="MMT91" s="20">
        <v>36121</v>
      </c>
      <c r="MMU91" s="20">
        <v>68187.666666666701</v>
      </c>
      <c r="MMV91" s="20">
        <v>22787</v>
      </c>
      <c r="MMW91" s="20">
        <v>46840</v>
      </c>
      <c r="MMX91" s="20">
        <v>13773</v>
      </c>
      <c r="MMY91" s="20">
        <v>-17354.666666666701</v>
      </c>
      <c r="MMZ91" s="20">
        <v>9138</v>
      </c>
      <c r="MNA91" s="20">
        <v>134.666666666666</v>
      </c>
      <c r="MNB91" s="20">
        <v>-375.833333333334</v>
      </c>
      <c r="MNC91" s="20">
        <v>-18667.833333333299</v>
      </c>
      <c r="MND91" s="20">
        <v>4792</v>
      </c>
      <c r="MNE91" s="20">
        <v>-9314</v>
      </c>
      <c r="MNF91" s="20">
        <v>-13403.5</v>
      </c>
      <c r="MNG91" s="20">
        <v>-6049.6666666666597</v>
      </c>
      <c r="MNH91" s="20">
        <v>-8835.8333333333303</v>
      </c>
      <c r="MNI91" s="20">
        <v>-4654.6666666666697</v>
      </c>
      <c r="MNJ91" s="20">
        <v>-11337.833333333299</v>
      </c>
      <c r="MNK91" s="20">
        <v>-9341.8333333333394</v>
      </c>
      <c r="MNL91" s="20">
        <v>-19808.5</v>
      </c>
      <c r="MNM91" s="20">
        <v>-1335.1666666666699</v>
      </c>
      <c r="MNN91" s="20">
        <v>-6173.3333333333303</v>
      </c>
      <c r="MNO91" s="20">
        <v>-11502.5</v>
      </c>
      <c r="MNP91" s="20">
        <v>-13624.666666666701</v>
      </c>
      <c r="MNQ91" s="20">
        <v>-23476.5</v>
      </c>
      <c r="MNR91" s="20">
        <v>-21851</v>
      </c>
      <c r="MNS91" s="20">
        <v>-16136.666666666701</v>
      </c>
      <c r="MNT91" s="20">
        <v>2715.1666666666702</v>
      </c>
      <c r="MNU91" s="20">
        <v>24899.666666666701</v>
      </c>
      <c r="MNV91" s="20">
        <v>2073</v>
      </c>
      <c r="MNW91" s="20">
        <v>-7323.3333333333303</v>
      </c>
      <c r="MNX91" s="20">
        <v>-5123.3333333333403</v>
      </c>
      <c r="MNY91" s="20">
        <v>5138.1666666666697</v>
      </c>
      <c r="MNZ91" s="20">
        <v>4676.5</v>
      </c>
      <c r="MOA91" s="20">
        <v>-9260.6666666666697</v>
      </c>
      <c r="MOB91" s="20">
        <v>-467.66666666666401</v>
      </c>
      <c r="MOC91" s="20">
        <v>1978.1666666666599</v>
      </c>
      <c r="MOD91" s="20">
        <v>903.49999999999602</v>
      </c>
      <c r="MOE91" s="20">
        <v>-3467</v>
      </c>
      <c r="MOF91" s="20">
        <v>8734.5</v>
      </c>
      <c r="MOG91" s="20">
        <v>-3820.1666666666601</v>
      </c>
      <c r="MOH91" s="20">
        <v>3942.6666666666702</v>
      </c>
      <c r="MOI91" s="20">
        <v>827.83333333333599</v>
      </c>
      <c r="MOJ91" s="20">
        <v>-3820.6666666666601</v>
      </c>
      <c r="MOK91" s="20">
        <v>-10129.833333333299</v>
      </c>
      <c r="MOL91" s="20">
        <v>-5893.6666666666897</v>
      </c>
      <c r="MOM91" s="20">
        <v>-8873</v>
      </c>
      <c r="MON91" s="20">
        <v>4933.6666666666697</v>
      </c>
      <c r="MOO91" s="20">
        <v>-9250.8333333333394</v>
      </c>
      <c r="MOP91" s="20">
        <v>31307.166666666701</v>
      </c>
      <c r="MOQ91" s="20">
        <v>4434.5</v>
      </c>
      <c r="MOR91" s="20">
        <v>1390.1666666666699</v>
      </c>
      <c r="MOS91" s="20">
        <v>-11310.666666666701</v>
      </c>
      <c r="MOT91" s="20">
        <v>594.83333333333303</v>
      </c>
      <c r="MOU91" s="20">
        <v>-12448.833333333299</v>
      </c>
      <c r="MOV91" s="20">
        <v>-21477.333333333299</v>
      </c>
      <c r="MOW91" s="20">
        <v>-8273.5</v>
      </c>
      <c r="MOX91" s="20">
        <v>-9167.5</v>
      </c>
      <c r="MOY91" s="20">
        <v>-6131</v>
      </c>
      <c r="MOZ91" s="20">
        <v>-8648.5</v>
      </c>
      <c r="MPA91" s="20">
        <v>-1271.1666666666599</v>
      </c>
      <c r="MPB91" s="20">
        <v>-11889.833333333299</v>
      </c>
      <c r="MPC91" s="20">
        <v>488.66666666666799</v>
      </c>
      <c r="MPD91" s="20">
        <v>414.33333333333201</v>
      </c>
      <c r="MPE91" s="20">
        <v>-12865.666666666701</v>
      </c>
      <c r="MPF91" s="20">
        <v>-18179.833333333299</v>
      </c>
      <c r="MPG91" s="20">
        <v>-8053.6666666666697</v>
      </c>
      <c r="MPH91" s="20">
        <v>-17251</v>
      </c>
      <c r="MPI91" s="20">
        <v>-7769</v>
      </c>
      <c r="MPJ91" s="20">
        <v>18634.333333333299</v>
      </c>
      <c r="MPK91" s="20">
        <v>-33018.833333333299</v>
      </c>
      <c r="MPL91" s="20">
        <v>-4600.8333333333303</v>
      </c>
      <c r="MPM91" s="20">
        <v>13790</v>
      </c>
      <c r="MPN91" s="20">
        <v>11124.166666666701</v>
      </c>
      <c r="MPO91" s="20">
        <v>102.666666666667</v>
      </c>
      <c r="MPP91" s="20">
        <v>16184.666666666701</v>
      </c>
      <c r="MPQ91" s="20">
        <v>46300.5</v>
      </c>
      <c r="MPR91" s="20">
        <v>16418.5</v>
      </c>
      <c r="MPS91" s="20">
        <v>25542.5</v>
      </c>
      <c r="MPT91" s="20">
        <v>22740.5</v>
      </c>
      <c r="MPU91" s="20">
        <v>25058.666666666701</v>
      </c>
      <c r="MPV91" s="20">
        <v>-3058.8333333333298</v>
      </c>
      <c r="MPW91" s="20">
        <v>11099.833333333299</v>
      </c>
      <c r="MPX91" s="20">
        <v>-7578.1666666666697</v>
      </c>
      <c r="MPY91" s="20">
        <v>4807.1666666666697</v>
      </c>
      <c r="MPZ91" s="20">
        <v>19999.166666666701</v>
      </c>
      <c r="MQA91" s="20">
        <v>50237.333333333299</v>
      </c>
      <c r="MQB91" s="20">
        <v>6179.8333333333403</v>
      </c>
      <c r="MQC91" s="20">
        <v>24939.666666666701</v>
      </c>
      <c r="MQD91" s="20">
        <v>11970.333333333299</v>
      </c>
      <c r="MQE91" s="20">
        <v>-5130.1666666666597</v>
      </c>
      <c r="MQF91" s="20">
        <v>39694.166666666701</v>
      </c>
      <c r="MQG91" s="20">
        <v>3291.5</v>
      </c>
      <c r="MQH91" s="20">
        <v>-13064.5</v>
      </c>
      <c r="MQI91" s="20">
        <v>-375.66666666668601</v>
      </c>
      <c r="MQJ91" s="20">
        <v>-3182.8333333333298</v>
      </c>
      <c r="MQK91" s="20">
        <v>-9665.1666666666697</v>
      </c>
      <c r="MQL91" s="20">
        <v>-32812.333333333299</v>
      </c>
      <c r="MQM91" s="20">
        <v>-7441.5</v>
      </c>
      <c r="MQN91" s="20">
        <v>-12967.5</v>
      </c>
      <c r="MQO91" s="20">
        <v>-14619.666666666701</v>
      </c>
      <c r="MQP91" s="20">
        <v>-10225.5</v>
      </c>
      <c r="MQQ91" s="20">
        <v>9923.5</v>
      </c>
      <c r="MQR91" s="20">
        <v>-2875.1666666666702</v>
      </c>
      <c r="MQS91" s="20">
        <v>4157.3333333333403</v>
      </c>
      <c r="MQT91" s="20">
        <v>-2783.3333333333399</v>
      </c>
      <c r="MQU91" s="20">
        <v>-7406</v>
      </c>
      <c r="MQV91" s="20">
        <v>-25798.166666666701</v>
      </c>
      <c r="MQW91" s="20">
        <v>8598.3333333333394</v>
      </c>
      <c r="MQX91" s="20">
        <v>-6271.6666666666897</v>
      </c>
      <c r="MQY91" s="20">
        <v>-1000.66666666666</v>
      </c>
      <c r="MQZ91" s="20">
        <v>34588.666666666701</v>
      </c>
      <c r="MRA91" s="20">
        <v>-31722.5</v>
      </c>
      <c r="MRB91" s="20">
        <v>-8722.8333333333303</v>
      </c>
      <c r="MRC91" s="20">
        <v>-238.16666666666401</v>
      </c>
      <c r="MRD91" s="20">
        <v>40680.333333333299</v>
      </c>
      <c r="MRE91" s="20">
        <v>-9305.6666666666697</v>
      </c>
      <c r="MRF91" s="20">
        <v>22278</v>
      </c>
      <c r="MRG91" s="20">
        <v>48601.333333333299</v>
      </c>
      <c r="MRH91" s="20">
        <v>24728.5</v>
      </c>
      <c r="MRI91" s="20">
        <v>26970</v>
      </c>
      <c r="MRJ91" s="20">
        <v>14524.5</v>
      </c>
      <c r="MRK91" s="20">
        <v>35205.166666666701</v>
      </c>
      <c r="MRL91" s="20">
        <v>11690.333333333299</v>
      </c>
      <c r="MRM91" s="20">
        <v>35732.666666666701</v>
      </c>
      <c r="MRN91" s="20">
        <v>-5325.3333333333303</v>
      </c>
      <c r="MRO91" s="20">
        <v>2140.8333333333399</v>
      </c>
      <c r="MRP91" s="20">
        <v>41934.333333333299</v>
      </c>
      <c r="MRQ91" s="20">
        <v>64713.666666666701</v>
      </c>
      <c r="MRR91" s="20">
        <v>46712</v>
      </c>
      <c r="MRS91" s="20">
        <v>62182.666666666701</v>
      </c>
      <c r="MRT91" s="20">
        <v>25500.333333333299</v>
      </c>
      <c r="MRU91" s="20">
        <v>-12819</v>
      </c>
      <c r="MRV91" s="20">
        <v>15001.833333333299</v>
      </c>
      <c r="MRW91" s="20">
        <v>2512.8333333333298</v>
      </c>
      <c r="MRX91" s="20">
        <v>-10025.666666666701</v>
      </c>
      <c r="MRY91" s="20">
        <v>-11478.5</v>
      </c>
      <c r="MRZ91" s="20">
        <v>-479</v>
      </c>
      <c r="MSA91" s="20">
        <v>-6063.3333333333403</v>
      </c>
      <c r="MSB91" s="20">
        <v>-28459.166666666701</v>
      </c>
      <c r="MSC91" s="20">
        <v>-11397.5</v>
      </c>
      <c r="MSD91" s="20">
        <v>-9956.8333333333394</v>
      </c>
      <c r="MSE91" s="20">
        <v>-8576.1666666666697</v>
      </c>
      <c r="MSF91" s="20">
        <v>-17012</v>
      </c>
      <c r="MSG91" s="20">
        <v>3163.5</v>
      </c>
      <c r="MSH91" s="20">
        <v>-9835.1666666666897</v>
      </c>
      <c r="MSI91" s="20">
        <v>153.83333333333201</v>
      </c>
      <c r="MSJ91" s="20">
        <v>-3129.1666666666601</v>
      </c>
      <c r="MSK91" s="20">
        <v>-17295.166666666701</v>
      </c>
      <c r="MSL91" s="20">
        <v>-32585</v>
      </c>
      <c r="MSM91" s="20">
        <v>-11905.833333333299</v>
      </c>
      <c r="MSN91" s="20">
        <v>-21687.666666666701</v>
      </c>
      <c r="MSO91" s="20">
        <v>-3638</v>
      </c>
      <c r="MSP91" s="20">
        <v>438.16666666668601</v>
      </c>
      <c r="MSQ91" s="20">
        <v>24242.666666666701</v>
      </c>
      <c r="MSR91" s="20">
        <v>681.33333333333201</v>
      </c>
      <c r="MSS91" s="20">
        <v>-13939.166666666701</v>
      </c>
      <c r="MST91" s="20">
        <v>3982.1666666666902</v>
      </c>
      <c r="MSU91" s="20">
        <v>-598.16666666666697</v>
      </c>
      <c r="MSV91" s="20">
        <v>-161.166666666672</v>
      </c>
      <c r="MSW91" s="20">
        <v>-19762.833333333299</v>
      </c>
      <c r="MSX91" s="20">
        <v>-3736</v>
      </c>
      <c r="MSY91" s="20">
        <v>-6073.3333333333403</v>
      </c>
      <c r="MSZ91" s="20">
        <v>-9827.5</v>
      </c>
      <c r="MTA91" s="20">
        <v>-8457.5</v>
      </c>
      <c r="MTB91" s="20">
        <v>10867</v>
      </c>
      <c r="MTC91" s="20">
        <v>3406</v>
      </c>
      <c r="MTD91" s="20">
        <v>4080.5</v>
      </c>
      <c r="MTE91" s="20">
        <v>-2398.8333333333399</v>
      </c>
      <c r="MTF91" s="20">
        <v>-1643.1666666666899</v>
      </c>
      <c r="MTG91" s="20">
        <v>-17622.833333333299</v>
      </c>
      <c r="MTH91" s="20">
        <v>7711.8333333333103</v>
      </c>
      <c r="MTI91" s="20">
        <v>-972</v>
      </c>
      <c r="MTJ91" s="20">
        <v>3469.6666666666702</v>
      </c>
      <c r="MTK91" s="20">
        <v>12823.333333333299</v>
      </c>
      <c r="MTL91" s="20">
        <v>-29635</v>
      </c>
      <c r="MTM91" s="20">
        <v>-7664.3333333333303</v>
      </c>
      <c r="MTN91" s="20">
        <v>10165</v>
      </c>
      <c r="MTO91" s="20">
        <v>4571</v>
      </c>
      <c r="MTP91" s="20">
        <v>9011</v>
      </c>
      <c r="MTQ91" s="20">
        <v>17723</v>
      </c>
      <c r="MTR91" s="20">
        <v>47947.666666666701</v>
      </c>
      <c r="MTS91" s="20">
        <v>17422.333333333299</v>
      </c>
      <c r="MTT91" s="20">
        <v>22090</v>
      </c>
      <c r="MTU91" s="20">
        <v>19127.666666666701</v>
      </c>
      <c r="MTV91" s="20">
        <v>17972</v>
      </c>
      <c r="MTW91" s="20">
        <v>-8004.6666666666597</v>
      </c>
      <c r="MTX91" s="20">
        <v>3989.6666666666702</v>
      </c>
      <c r="MTY91" s="20">
        <v>-4305</v>
      </c>
      <c r="MTZ91" s="20">
        <v>-867.66666666666799</v>
      </c>
      <c r="MUA91" s="20">
        <v>22572.333333333299</v>
      </c>
      <c r="MUB91" s="20">
        <v>49314.333333333299</v>
      </c>
      <c r="MUC91" s="20">
        <v>-7922</v>
      </c>
      <c r="MUD91" s="20">
        <v>18062.666666666701</v>
      </c>
      <c r="MUE91" s="20">
        <v>1279.6666666666599</v>
      </c>
      <c r="MUF91" s="20">
        <v>-2645.6666666666601</v>
      </c>
      <c r="MUG91" s="20">
        <v>49238.333333333299</v>
      </c>
      <c r="MUH91" s="20">
        <v>-10583</v>
      </c>
      <c r="MUI91" s="20">
        <v>-67644</v>
      </c>
      <c r="MUJ91" s="20">
        <v>37760.666666666701</v>
      </c>
      <c r="MUK91" s="20">
        <v>2326</v>
      </c>
      <c r="MUL91" s="20">
        <v>3511.6666666666601</v>
      </c>
      <c r="MUM91" s="20">
        <v>-61601.666666666701</v>
      </c>
      <c r="MUN91" s="20">
        <v>-8402.6666666666697</v>
      </c>
      <c r="MUO91" s="20">
        <v>-40235.666666666701</v>
      </c>
      <c r="MUP91" s="20">
        <v>-61133.333333333299</v>
      </c>
      <c r="MUQ91" s="20">
        <v>-42871.333333333299</v>
      </c>
      <c r="MUR91" s="20">
        <v>31974.666666666701</v>
      </c>
      <c r="MUS91" s="20">
        <v>31474.333333333299</v>
      </c>
      <c r="MUT91" s="20">
        <v>25267.666666666701</v>
      </c>
      <c r="MUU91" s="20">
        <v>-24648</v>
      </c>
      <c r="MUV91" s="20">
        <v>21140.333333333299</v>
      </c>
      <c r="MUW91" s="20">
        <v>-59668.666666666701</v>
      </c>
      <c r="MUX91" s="20">
        <v>44588.666666666701</v>
      </c>
      <c r="MUY91" s="20">
        <v>24316.333333333299</v>
      </c>
      <c r="MUZ91" s="20">
        <v>-5200.6666666666697</v>
      </c>
      <c r="MVA91" s="20">
        <v>-79743.166666666701</v>
      </c>
      <c r="MVB91" s="20">
        <v>-26045.333333333299</v>
      </c>
      <c r="MVC91" s="20">
        <v>-8177</v>
      </c>
      <c r="MVD91" s="20">
        <v>-40010.333333333299</v>
      </c>
      <c r="MVE91" s="20">
        <v>-61587.833333333299</v>
      </c>
      <c r="MVF91" s="20">
        <v>22669.166666666701</v>
      </c>
      <c r="MVG91" s="20">
        <v>-14719.166666666701</v>
      </c>
      <c r="MVH91" s="20">
        <v>-76759.5</v>
      </c>
      <c r="MVI91" s="20">
        <v>-43338.833333333299</v>
      </c>
      <c r="MVJ91" s="20">
        <v>-50662.666666666701</v>
      </c>
      <c r="MVK91" s="20">
        <v>-42735.333333333299</v>
      </c>
      <c r="MVL91" s="20">
        <v>-94455</v>
      </c>
      <c r="MVM91" s="20">
        <v>-26061</v>
      </c>
      <c r="MVN91" s="20">
        <v>-52618.166666666701</v>
      </c>
      <c r="MVO91" s="20">
        <v>3023.3333333333298</v>
      </c>
      <c r="MVP91" s="20">
        <v>-34292.833333333299</v>
      </c>
      <c r="MVQ91" s="20">
        <v>-57420.166666666701</v>
      </c>
      <c r="MVR91" s="20">
        <v>-121025.5</v>
      </c>
      <c r="MVS91" s="20">
        <v>-101589.5</v>
      </c>
      <c r="MVT91" s="20">
        <v>-101635</v>
      </c>
      <c r="MVU91" s="20">
        <v>-58740.333333333299</v>
      </c>
      <c r="MVV91" s="20">
        <v>14309.5</v>
      </c>
      <c r="MVW91" s="20">
        <v>506</v>
      </c>
      <c r="MVX91" s="20">
        <v>-211</v>
      </c>
      <c r="MVY91" s="20">
        <v>4097</v>
      </c>
      <c r="MVZ91" s="20">
        <v>10156.166666666701</v>
      </c>
      <c r="MWA91" s="20">
        <v>1159.8333333333301</v>
      </c>
      <c r="MWB91" s="20">
        <v>8058.8333333333303</v>
      </c>
      <c r="MWC91" s="20">
        <v>16693.166666666701</v>
      </c>
      <c r="MWD91" s="20">
        <v>7459.1666666666697</v>
      </c>
      <c r="MWE91" s="20">
        <v>9606</v>
      </c>
      <c r="MWF91" s="20">
        <v>7121.3333333333303</v>
      </c>
      <c r="MWG91" s="20">
        <v>11209.666666666701</v>
      </c>
      <c r="MWH91" s="20">
        <v>4579</v>
      </c>
      <c r="MWI91" s="20">
        <v>10664.5</v>
      </c>
      <c r="MWJ91" s="20">
        <v>1775.3333333333301</v>
      </c>
      <c r="MWK91" s="20">
        <v>5045.8333333333303</v>
      </c>
      <c r="MWL91" s="20">
        <v>11053.833333333299</v>
      </c>
      <c r="MWM91" s="20">
        <v>18155.833333333299</v>
      </c>
      <c r="MWN91" s="20">
        <v>11247.833333333299</v>
      </c>
      <c r="MWO91" s="20">
        <v>14477.666666666701</v>
      </c>
      <c r="MWP91" s="20">
        <v>9317</v>
      </c>
      <c r="MWQ91" s="20">
        <v>83156</v>
      </c>
      <c r="MWR91" s="20">
        <v>-21595.333333333299</v>
      </c>
      <c r="MWS91" s="20">
        <v>-5084</v>
      </c>
      <c r="MWT91" s="20">
        <v>14643.666666666701</v>
      </c>
      <c r="MWU91" s="20">
        <v>66932</v>
      </c>
      <c r="MWV91" s="20">
        <v>1020</v>
      </c>
      <c r="MWW91" s="20">
        <v>52552</v>
      </c>
      <c r="MWX91" s="20">
        <v>98141.333333333299</v>
      </c>
      <c r="MWY91" s="20">
        <v>44240.333333333299</v>
      </c>
      <c r="MWZ91" s="20">
        <v>57754.666666666701</v>
      </c>
      <c r="MXA91" s="20">
        <v>39898.333333333299</v>
      </c>
      <c r="MXB91" s="20">
        <v>64431</v>
      </c>
      <c r="MXC91" s="20">
        <v>29974.666666666701</v>
      </c>
      <c r="MXD91" s="20">
        <v>69533</v>
      </c>
      <c r="MXE91" s="20">
        <v>6759</v>
      </c>
      <c r="MXF91" s="20">
        <v>25026</v>
      </c>
      <c r="MXG91" s="20">
        <v>67859.333333333299</v>
      </c>
      <c r="MXH91" s="20">
        <v>105821.33333333299</v>
      </c>
      <c r="MXI91" s="20">
        <v>72750.666666666701</v>
      </c>
      <c r="MXJ91" s="20">
        <v>93498</v>
      </c>
      <c r="MXK91" s="20">
        <v>59653.333333333299</v>
      </c>
      <c r="MXL91" s="20">
        <v>-51610.333333333299</v>
      </c>
      <c r="MXM91" s="20">
        <v>92371.666666666701</v>
      </c>
      <c r="MXN91" s="20">
        <v>-1160.3333333333401</v>
      </c>
      <c r="MXO91" s="20">
        <v>-66734</v>
      </c>
      <c r="MXP91" s="20">
        <v>-9276.6666666666897</v>
      </c>
      <c r="MXQ91" s="20">
        <v>-3563.3333333333298</v>
      </c>
      <c r="MXR91" s="20">
        <v>-38995.666666666701</v>
      </c>
      <c r="MXS91" s="20">
        <v>-128891.66666666701</v>
      </c>
      <c r="MXT91" s="20">
        <v>-35288.666666666701</v>
      </c>
      <c r="MXU91" s="20">
        <v>-72979</v>
      </c>
      <c r="MXV91" s="20">
        <v>-79454</v>
      </c>
      <c r="MXW91" s="20">
        <v>-70716</v>
      </c>
      <c r="MXX91" s="20">
        <v>15409.333333333299</v>
      </c>
      <c r="MXY91" s="20">
        <v>-19953</v>
      </c>
      <c r="MXZ91" s="20">
        <v>17704.333333333299</v>
      </c>
      <c r="MYA91" s="20">
        <v>-34142</v>
      </c>
      <c r="MYB91" s="20">
        <v>-26533.666666666701</v>
      </c>
      <c r="MYC91" s="20">
        <v>-118731.33333333299</v>
      </c>
      <c r="MYD91" s="20">
        <v>4663.3333333333403</v>
      </c>
      <c r="MYE91" s="20">
        <v>-35591</v>
      </c>
      <c r="MYF91" s="20">
        <v>-38410</v>
      </c>
      <c r="MYG91" s="20">
        <v>-2176</v>
      </c>
      <c r="MYH91" s="20">
        <v>-36691.833333333299</v>
      </c>
      <c r="MYI91" s="20">
        <v>-5115.1666666666697</v>
      </c>
      <c r="MYJ91" s="20">
        <v>-2769</v>
      </c>
      <c r="MYK91" s="20">
        <v>-347.33333333333599</v>
      </c>
      <c r="MYL91" s="20">
        <v>5621.3333333333303</v>
      </c>
      <c r="MYM91" s="20">
        <v>11435</v>
      </c>
      <c r="MYN91" s="20">
        <v>14220.333333333299</v>
      </c>
      <c r="MYO91" s="20">
        <v>414</v>
      </c>
      <c r="MYP91" s="20">
        <v>3536</v>
      </c>
      <c r="MYQ91" s="20">
        <v>2526.3333333333298</v>
      </c>
      <c r="MYR91" s="20">
        <v>-7539.6666666666697</v>
      </c>
      <c r="MYS91" s="20">
        <v>-5076.3333333333403</v>
      </c>
      <c r="MYT91" s="20">
        <v>3831.1666666666702</v>
      </c>
      <c r="MYU91" s="20">
        <v>-224.5</v>
      </c>
      <c r="MYV91" s="20">
        <v>-3062.5</v>
      </c>
      <c r="MYW91" s="20">
        <v>1992.3333333333301</v>
      </c>
      <c r="MYX91" s="20">
        <v>-111.333333333336</v>
      </c>
      <c r="MYY91" s="20">
        <v>-13248</v>
      </c>
      <c r="MYZ91" s="20">
        <v>-2939</v>
      </c>
      <c r="MZA91" s="20">
        <v>-1855.3333333333301</v>
      </c>
      <c r="MZB91" s="20">
        <v>-3900.3333333333399</v>
      </c>
      <c r="MZC91" s="20">
        <v>4334.8333333333303</v>
      </c>
      <c r="MZD91" s="20">
        <v>-7453.1666666666697</v>
      </c>
      <c r="MZE91" s="20">
        <v>-37504</v>
      </c>
      <c r="MZF91" s="20">
        <v>23161.333333333299</v>
      </c>
      <c r="MZG91" s="20">
        <v>-1634</v>
      </c>
      <c r="MZH91" s="20">
        <v>2862</v>
      </c>
      <c r="MZI91" s="20">
        <v>-30564.666666666701</v>
      </c>
      <c r="MZJ91" s="20">
        <v>-5233</v>
      </c>
      <c r="MZK91" s="20">
        <v>-23262.333333333299</v>
      </c>
      <c r="MZL91" s="20">
        <v>-34316.666666666701</v>
      </c>
      <c r="MZM91" s="20">
        <v>-24404</v>
      </c>
      <c r="MZN91" s="20">
        <v>14703</v>
      </c>
      <c r="MZO91" s="20">
        <v>20304.833333333299</v>
      </c>
      <c r="MZP91" s="20">
        <v>12370.5</v>
      </c>
      <c r="MZQ91" s="20">
        <v>-14888.833333333299</v>
      </c>
      <c r="MZR91" s="20">
        <v>11692.666666666701</v>
      </c>
      <c r="MZS91" s="20">
        <v>-33460</v>
      </c>
      <c r="MZT91" s="20">
        <v>25738</v>
      </c>
      <c r="MZU91" s="20">
        <v>16148</v>
      </c>
      <c r="MZV91" s="20">
        <v>-3110.6666666666601</v>
      </c>
      <c r="MZW91" s="20">
        <v>71391.333333333299</v>
      </c>
      <c r="MZX91" s="20">
        <v>-210.99999999999801</v>
      </c>
      <c r="MZY91" s="20">
        <v>-15882.333333333299</v>
      </c>
      <c r="MZZ91" s="20">
        <v>-40521.666666666701</v>
      </c>
      <c r="NAA91" s="20">
        <v>92881.333333333299</v>
      </c>
      <c r="NAB91" s="20">
        <v>1377.3333333333301</v>
      </c>
      <c r="NAC91" s="20">
        <v>52217.333333333299</v>
      </c>
      <c r="NAD91" s="20">
        <v>46952</v>
      </c>
      <c r="NAE91" s="20">
        <v>34726.333333333299</v>
      </c>
      <c r="NAF91" s="20">
        <v>21376.666666666701</v>
      </c>
      <c r="NAG91" s="20">
        <v>-11936.333333333299</v>
      </c>
      <c r="NAH91" s="20">
        <v>24761.666666666701</v>
      </c>
      <c r="NAI91" s="20">
        <v>48771.333333333299</v>
      </c>
      <c r="NAJ91" s="20">
        <v>89926.666666666701</v>
      </c>
      <c r="NAK91" s="20">
        <v>23625.333333333299</v>
      </c>
      <c r="NAL91" s="20">
        <v>493.66666666666799</v>
      </c>
      <c r="NAM91" s="20">
        <v>81427.333333333299</v>
      </c>
      <c r="NAN91" s="20">
        <v>54164</v>
      </c>
      <c r="NAO91" s="20">
        <v>100954.66666666701</v>
      </c>
      <c r="NAP91" s="20">
        <v>108436.66666666701</v>
      </c>
      <c r="NAQ91" s="20">
        <v>48173.333333333299</v>
      </c>
      <c r="NAR91" s="20">
        <v>4896.3333333333303</v>
      </c>
      <c r="NAS91" s="20">
        <v>16178.166666666701</v>
      </c>
      <c r="NAT91" s="20">
        <v>-7727.8333333333303</v>
      </c>
      <c r="NAU91" s="20">
        <v>-28645.666666666701</v>
      </c>
      <c r="NAV91" s="20">
        <v>21237.333333333299</v>
      </c>
      <c r="NAW91" s="20">
        <v>5526</v>
      </c>
      <c r="NAX91" s="20">
        <v>8760</v>
      </c>
      <c r="NAY91" s="20">
        <v>-12086.666666666701</v>
      </c>
      <c r="NAZ91" s="20">
        <v>1691.3333333333401</v>
      </c>
      <c r="NBA91" s="20">
        <v>-11467</v>
      </c>
      <c r="NBB91" s="20">
        <v>-23199.666666666701</v>
      </c>
      <c r="NBC91" s="20">
        <v>-15613</v>
      </c>
      <c r="NBD91" s="20">
        <v>13195</v>
      </c>
      <c r="NBE91" s="20">
        <v>18739.166666666701</v>
      </c>
      <c r="NBF91" s="20">
        <v>11621.5</v>
      </c>
      <c r="NBG91" s="20">
        <v>-11214.166666666701</v>
      </c>
      <c r="NBH91" s="20">
        <v>18826</v>
      </c>
      <c r="NBI91" s="20">
        <v>-11922.666666666701</v>
      </c>
      <c r="NBJ91" s="20">
        <v>19315.333333333299</v>
      </c>
      <c r="NBK91" s="20">
        <v>18225.333333333299</v>
      </c>
      <c r="NBL91" s="20">
        <v>-1738.6666666666699</v>
      </c>
      <c r="NBM91" s="20">
        <v>44336.333333333299</v>
      </c>
      <c r="NBN91" s="20">
        <v>-15843.166666666701</v>
      </c>
      <c r="NBO91" s="20">
        <v>-10542.5</v>
      </c>
      <c r="NBP91" s="20">
        <v>-27385.333333333299</v>
      </c>
      <c r="NBQ91" s="20">
        <v>60691</v>
      </c>
      <c r="NBR91" s="20">
        <v>-1269</v>
      </c>
      <c r="NBS91" s="20">
        <v>35124.666666666701</v>
      </c>
      <c r="NBT91" s="20">
        <v>29842.666666666701</v>
      </c>
      <c r="NBU91" s="20">
        <v>20538</v>
      </c>
      <c r="NBV91" s="20">
        <v>12876.666666666701</v>
      </c>
      <c r="NBW91" s="20">
        <v>-8016</v>
      </c>
      <c r="NBX91" s="20">
        <v>13752.666666666701</v>
      </c>
      <c r="NBY91" s="20">
        <v>31073.666666666701</v>
      </c>
      <c r="NBZ91" s="20">
        <v>60291.833333333299</v>
      </c>
      <c r="NCA91" s="20">
        <v>14671.166666666701</v>
      </c>
      <c r="NCB91" s="20">
        <v>332.5</v>
      </c>
      <c r="NCC91" s="20">
        <v>49784.666666666701</v>
      </c>
      <c r="NCD91" s="20">
        <v>29461</v>
      </c>
      <c r="NCE91" s="20">
        <v>65020.333333333299</v>
      </c>
      <c r="NCF91" s="20">
        <v>69055</v>
      </c>
      <c r="NCG91" s="20">
        <v>32826.666666666701</v>
      </c>
      <c r="NCH91" s="20">
        <v>73511.666666666701</v>
      </c>
      <c r="NCI91" s="20">
        <v>-30510.833333333299</v>
      </c>
      <c r="NCJ91" s="20">
        <v>-9736.1666666666697</v>
      </c>
      <c r="NCK91" s="20">
        <v>-4516.6666666666697</v>
      </c>
      <c r="NCL91" s="20">
        <v>73996</v>
      </c>
      <c r="NCM91" s="20">
        <v>-68.666666666667894</v>
      </c>
      <c r="NCN91" s="20">
        <v>51117.333333333299</v>
      </c>
      <c r="NCO91" s="20">
        <v>79438.666666666701</v>
      </c>
      <c r="NCP91" s="20">
        <v>38320.333333333299</v>
      </c>
      <c r="NCQ91" s="20">
        <v>41803</v>
      </c>
      <c r="NCR91" s="20">
        <v>19993.333333333299</v>
      </c>
      <c r="NCS91" s="20">
        <v>46572.666666666701</v>
      </c>
      <c r="NCT91" s="20">
        <v>32342.333333333299</v>
      </c>
      <c r="NCU91" s="20">
        <v>75487.833333333299</v>
      </c>
      <c r="NCV91" s="20">
        <v>11564.833333333299</v>
      </c>
      <c r="NCW91" s="20">
        <v>14809.5</v>
      </c>
      <c r="NCX91" s="20">
        <v>69226.666666666701</v>
      </c>
      <c r="NCY91" s="20">
        <v>82408</v>
      </c>
      <c r="NCZ91" s="20">
        <v>78512.666666666701</v>
      </c>
      <c r="NDA91" s="20">
        <v>95304.666666666701</v>
      </c>
      <c r="NDB91" s="20">
        <v>52280</v>
      </c>
      <c r="NDC91" s="20">
        <v>44853.666666666701</v>
      </c>
      <c r="NDD91" s="20">
        <v>35006.5</v>
      </c>
      <c r="NDE91" s="20">
        <v>-10382.833333333299</v>
      </c>
      <c r="NDF91" s="20">
        <v>-32325</v>
      </c>
      <c r="NDG91" s="20">
        <v>59623</v>
      </c>
      <c r="NDH91" s="20">
        <v>6116.3333333333303</v>
      </c>
      <c r="NDI91" s="20">
        <v>29240</v>
      </c>
      <c r="NDJ91" s="20">
        <v>18604.666666666701</v>
      </c>
      <c r="NDK91" s="20">
        <v>21673</v>
      </c>
      <c r="NDL91" s="20">
        <v>6820.6666666666697</v>
      </c>
      <c r="NDM91" s="20">
        <v>-17082.333333333299</v>
      </c>
      <c r="NDN91" s="20">
        <v>9896.3333333333303</v>
      </c>
      <c r="NDO91" s="20">
        <v>34351.666666666701</v>
      </c>
      <c r="NDP91" s="20">
        <v>55030.5</v>
      </c>
      <c r="NDQ91" s="20">
        <v>20256.5</v>
      </c>
      <c r="NDR91" s="20">
        <v>-3109.8333333333298</v>
      </c>
      <c r="NDS91" s="20">
        <v>55814</v>
      </c>
      <c r="NDT91" s="20">
        <v>29683.666666666701</v>
      </c>
      <c r="NDU91" s="20">
        <v>66119</v>
      </c>
      <c r="NDV91" s="20">
        <v>68235</v>
      </c>
      <c r="NDW91" s="20">
        <v>24036</v>
      </c>
      <c r="NDX91" s="20">
        <v>-42147.333333333299</v>
      </c>
      <c r="NDY91" s="20">
        <v>39041.5</v>
      </c>
      <c r="NDZ91" s="20">
        <v>-2234.5</v>
      </c>
      <c r="NEA91" s="20">
        <v>-42078.333333333299</v>
      </c>
      <c r="NEB91" s="20">
        <v>-13373.666666666701</v>
      </c>
      <c r="NEC91" s="20">
        <v>363.666666666666</v>
      </c>
      <c r="NED91" s="20">
        <v>-25037</v>
      </c>
      <c r="NEE91" s="20">
        <v>-82221.666666666701</v>
      </c>
      <c r="NEF91" s="20">
        <v>-26699</v>
      </c>
      <c r="NEG91" s="20">
        <v>-50246.333333333299</v>
      </c>
      <c r="NEH91" s="20">
        <v>-51971.666666666701</v>
      </c>
      <c r="NEI91" s="20">
        <v>-54008.333333333299</v>
      </c>
      <c r="NEJ91" s="20">
        <v>2447.6666666666702</v>
      </c>
      <c r="NEK91" s="20">
        <v>-17875.833333333299</v>
      </c>
      <c r="NEL91" s="20">
        <v>10435.5</v>
      </c>
      <c r="NEM91" s="20">
        <v>-24425.833333333299</v>
      </c>
      <c r="NEN91" s="20">
        <v>-23322.333333333299</v>
      </c>
      <c r="NEO91" s="20">
        <v>-84911.666666666701</v>
      </c>
      <c r="NEP91" s="20">
        <v>-11572.333333333299</v>
      </c>
      <c r="NEQ91" s="20">
        <v>-33914.666666666701</v>
      </c>
      <c r="NER91" s="20">
        <v>-31734</v>
      </c>
      <c r="NES91" s="20">
        <v>-40017.166666666701</v>
      </c>
      <c r="NET91" s="20">
        <v>84037.833333333299</v>
      </c>
      <c r="NEU91" s="20">
        <v>-1396.5</v>
      </c>
      <c r="NEV91" s="20">
        <v>-65913</v>
      </c>
      <c r="NEW91" s="20">
        <v>2765.5</v>
      </c>
      <c r="NEX91" s="20">
        <v>-6528.8333333333303</v>
      </c>
      <c r="NEY91" s="20">
        <v>-32576.166666666701</v>
      </c>
      <c r="NEZ91" s="20">
        <v>-118021.83333333299</v>
      </c>
      <c r="NFA91" s="20">
        <v>-30053.833333333299</v>
      </c>
      <c r="NFB91" s="20">
        <v>-66862.666666666701</v>
      </c>
      <c r="NFC91" s="20">
        <v>-75650.666666666701</v>
      </c>
      <c r="NFD91" s="20">
        <v>-61473</v>
      </c>
      <c r="NFE91" s="20">
        <v>20884.666666666701</v>
      </c>
      <c r="NFF91" s="20">
        <v>-7537.6666666666597</v>
      </c>
      <c r="NFG91" s="20">
        <v>18924.833333333299</v>
      </c>
      <c r="NFH91" s="20">
        <v>-30278.333333333299</v>
      </c>
      <c r="NFI91" s="20">
        <v>-17876.5</v>
      </c>
      <c r="NFJ91" s="20">
        <v>-107457.5</v>
      </c>
      <c r="NFK91" s="20">
        <v>20049.833333333299</v>
      </c>
      <c r="NFL91" s="20">
        <v>-20107.333333333299</v>
      </c>
      <c r="NFM91" s="20">
        <v>-28051.666666666701</v>
      </c>
      <c r="NFN91" s="20">
        <v>-28615.833333333299</v>
      </c>
      <c r="NFO91" s="20">
        <v>22321.833333333299</v>
      </c>
      <c r="NFP91" s="20">
        <v>-1457.1666666666699</v>
      </c>
      <c r="NFQ91" s="20">
        <v>-17866</v>
      </c>
      <c r="NFR91" s="20">
        <v>-17401.166666666701</v>
      </c>
      <c r="NFS91" s="20">
        <v>5680.5</v>
      </c>
      <c r="NFT91" s="20">
        <v>-15157.5</v>
      </c>
      <c r="NFU91" s="20">
        <v>-41523.166666666701</v>
      </c>
      <c r="NFV91" s="20">
        <v>-15631.5</v>
      </c>
      <c r="NFW91" s="20">
        <v>-27037.333333333299</v>
      </c>
      <c r="NFX91" s="20">
        <v>-25575.666666666701</v>
      </c>
      <c r="NFY91" s="20">
        <v>-32784</v>
      </c>
      <c r="NFZ91" s="20">
        <v>-5758</v>
      </c>
      <c r="NGA91" s="20">
        <v>-19076.666666666701</v>
      </c>
      <c r="NGB91" s="20">
        <v>4570.5</v>
      </c>
      <c r="NGC91" s="20">
        <v>-14206.333333333299</v>
      </c>
      <c r="NGD91" s="20">
        <v>-16551.833333333299</v>
      </c>
      <c r="NGE91" s="20">
        <v>-45369.5</v>
      </c>
      <c r="NGF91" s="20">
        <v>-22335.5</v>
      </c>
      <c r="NGG91" s="20">
        <v>-29636</v>
      </c>
      <c r="NGH91" s="20">
        <v>-25147.666666666701</v>
      </c>
      <c r="NGI91" s="20">
        <v>31454.5</v>
      </c>
      <c r="NGJ91" s="20">
        <v>9933.6666666666697</v>
      </c>
      <c r="NGK91" s="20">
        <v>-3808.6666666666702</v>
      </c>
      <c r="NGL91" s="20">
        <v>-13713</v>
      </c>
      <c r="NGM91" s="20">
        <v>37403.5</v>
      </c>
      <c r="NGN91" s="20">
        <v>-515.5</v>
      </c>
      <c r="NGO91" s="20">
        <v>19025.166666666701</v>
      </c>
      <c r="NGP91" s="20">
        <v>16354.166666666701</v>
      </c>
      <c r="NGQ91" s="20">
        <v>13831.833333333299</v>
      </c>
      <c r="NGR91" s="20">
        <v>8773</v>
      </c>
      <c r="NGS91" s="20">
        <v>-3658</v>
      </c>
      <c r="NGT91" s="20">
        <v>13069.666666666701</v>
      </c>
      <c r="NGU91" s="20">
        <v>21913.666666666701</v>
      </c>
      <c r="NGV91" s="20">
        <v>36234.166666666701</v>
      </c>
      <c r="NGW91" s="20">
        <v>10647.666666666701</v>
      </c>
      <c r="NGX91" s="20">
        <v>3423.1666666666601</v>
      </c>
      <c r="NGY91" s="20">
        <v>31127.5</v>
      </c>
      <c r="NGZ91" s="20">
        <v>20957.833333333299</v>
      </c>
      <c r="NHA91" s="20">
        <v>44387.166666666701</v>
      </c>
      <c r="NHB91" s="20">
        <v>43515.333333333299</v>
      </c>
      <c r="NHC91" s="20">
        <v>22225.666666666701</v>
      </c>
      <c r="NHD91" s="20">
        <v>-35350.666666666701</v>
      </c>
      <c r="NHE91" s="20">
        <v>50122.333333333299</v>
      </c>
      <c r="NHF91" s="20">
        <v>-7831.6666666666697</v>
      </c>
      <c r="NHG91" s="20">
        <v>-58333.666666666701</v>
      </c>
      <c r="NHH91" s="20">
        <v>-98.666666666671503</v>
      </c>
      <c r="NHI91" s="20">
        <v>5461.3333333333303</v>
      </c>
      <c r="NHJ91" s="20">
        <v>-15603.333333333299</v>
      </c>
      <c r="NHK91" s="20">
        <v>-82092.666666666701</v>
      </c>
      <c r="NHL91" s="20">
        <v>-22455</v>
      </c>
      <c r="NHM91" s="20">
        <v>-51057.333333333299</v>
      </c>
      <c r="NHN91" s="20">
        <v>-61124.333333333299</v>
      </c>
      <c r="NHO91" s="20">
        <v>-59761</v>
      </c>
      <c r="NHP91" s="20">
        <v>11268.666666666701</v>
      </c>
      <c r="NHQ91" s="20">
        <v>-6112</v>
      </c>
      <c r="NHR91" s="20">
        <v>15990.666666666701</v>
      </c>
      <c r="NHS91" s="20">
        <v>-30735</v>
      </c>
      <c r="NHT91" s="20">
        <v>-8426.6666666666697</v>
      </c>
      <c r="NHU91" s="20">
        <v>-82965.333333333299</v>
      </c>
      <c r="NHV91" s="20">
        <v>-1460</v>
      </c>
      <c r="NHW91" s="20">
        <v>-20422.666666666701</v>
      </c>
      <c r="NHX91" s="20">
        <v>-30353.333333333299</v>
      </c>
      <c r="NHY91" s="20">
        <v>56301.333333333299</v>
      </c>
      <c r="NHZ91" s="20">
        <v>13692.5</v>
      </c>
      <c r="NIA91" s="20">
        <v>-18032.166666666701</v>
      </c>
      <c r="NIB91" s="20">
        <v>-52831.666666666701</v>
      </c>
      <c r="NIC91" s="20">
        <v>81968.666666666701</v>
      </c>
      <c r="NID91" s="20">
        <v>7394.6666666666697</v>
      </c>
      <c r="NIE91" s="20">
        <v>47969</v>
      </c>
      <c r="NIF91" s="20">
        <v>26341</v>
      </c>
      <c r="NIG91" s="20">
        <v>26849.333333333299</v>
      </c>
      <c r="NIH91" s="20">
        <v>9784</v>
      </c>
      <c r="NII91" s="20">
        <v>-24223</v>
      </c>
      <c r="NIJ91" s="20">
        <v>4721.6666666666597</v>
      </c>
      <c r="NIK91" s="20">
        <v>46648.333333333299</v>
      </c>
      <c r="NIL91" s="20">
        <v>78767.5</v>
      </c>
      <c r="NIM91" s="20">
        <v>25444.5</v>
      </c>
      <c r="NIN91" s="20">
        <v>-8510.1666666666606</v>
      </c>
      <c r="NIO91" s="20">
        <v>73207.666666666701</v>
      </c>
      <c r="NIP91" s="20">
        <v>30540.666666666701</v>
      </c>
      <c r="NIQ91" s="20">
        <v>83501.333333333299</v>
      </c>
      <c r="NIR91" s="20">
        <v>90072.333333333299</v>
      </c>
      <c r="NIS91" s="20">
        <v>34844.666666666701</v>
      </c>
      <c r="NIT91" s="20">
        <v>-63273.333333333299</v>
      </c>
      <c r="NIU91" s="20">
        <v>140713.5</v>
      </c>
      <c r="NIV91" s="20">
        <v>428.83333333333201</v>
      </c>
      <c r="NIW91" s="20">
        <v>-79077.333333333299</v>
      </c>
      <c r="NIX91" s="20">
        <v>-15751.666666666701</v>
      </c>
      <c r="NIY91" s="20">
        <v>-989</v>
      </c>
      <c r="NIZ91" s="20">
        <v>-52719</v>
      </c>
      <c r="NJA91" s="20">
        <v>-162366.33333333299</v>
      </c>
      <c r="NJB91" s="20">
        <v>-42988.666666666701</v>
      </c>
      <c r="NJC91" s="20">
        <v>-90779.666666666701</v>
      </c>
      <c r="NJD91" s="20">
        <v>-98213.333333333299</v>
      </c>
      <c r="NJE91" s="20">
        <v>-85908</v>
      </c>
      <c r="NJF91" s="20">
        <v>18755.666666666701</v>
      </c>
      <c r="NJG91" s="20">
        <v>-30584.166666666701</v>
      </c>
      <c r="NJH91" s="20">
        <v>23184.5</v>
      </c>
      <c r="NJI91" s="20">
        <v>-41195.833333333299</v>
      </c>
      <c r="NJJ91" s="20">
        <v>-32701</v>
      </c>
      <c r="NJK91" s="20">
        <v>-143641.66666666701</v>
      </c>
      <c r="NJL91" s="20">
        <v>3165.6666666666601</v>
      </c>
      <c r="NJM91" s="20">
        <v>-47594</v>
      </c>
      <c r="NJN91" s="20">
        <v>-51327.333333333299</v>
      </c>
      <c r="NJO91" s="20">
        <v>-40955.666666666701</v>
      </c>
      <c r="NJP91" s="20">
        <v>108383</v>
      </c>
      <c r="NJQ91" s="20">
        <v>-5688.3333333333403</v>
      </c>
      <c r="NJR91" s="20">
        <v>-78841</v>
      </c>
      <c r="NJS91" s="20">
        <v>6575.99999999997</v>
      </c>
      <c r="NJT91" s="20">
        <v>1164</v>
      </c>
      <c r="NJU91" s="20">
        <v>-30721</v>
      </c>
      <c r="NJV91" s="20">
        <v>-125046.33333333299</v>
      </c>
      <c r="NJW91" s="20">
        <v>-29131.666666666701</v>
      </c>
      <c r="NJX91" s="20">
        <v>-72749</v>
      </c>
      <c r="NJY91" s="20">
        <v>-87234.333333333299</v>
      </c>
      <c r="NJZ91" s="20">
        <v>-71645</v>
      </c>
      <c r="NKA91" s="20">
        <v>24297.333333333299</v>
      </c>
      <c r="NKB91" s="20">
        <v>-6175.3333333333403</v>
      </c>
      <c r="NKC91" s="20">
        <v>24194</v>
      </c>
      <c r="NKD91" s="20">
        <v>-37958.666666666701</v>
      </c>
      <c r="NKE91" s="20">
        <v>-8827.6666666666606</v>
      </c>
      <c r="NKF91" s="20">
        <v>-110730.66666666701</v>
      </c>
      <c r="NKG91" s="20">
        <v>19912</v>
      </c>
      <c r="NKH91" s="20">
        <v>-17644.333333333299</v>
      </c>
      <c r="NKI91" s="20">
        <v>-35895.333333333299</v>
      </c>
      <c r="NKJ91" s="20">
        <v>5144.3333333333303</v>
      </c>
      <c r="NKK91" s="20">
        <v>44628.166666666701</v>
      </c>
      <c r="NKL91" s="20">
        <v>-5408.5</v>
      </c>
      <c r="NKM91" s="20">
        <v>-46374.666666666701</v>
      </c>
      <c r="NKN91" s="20">
        <v>35501</v>
      </c>
      <c r="NKO91" s="20">
        <v>-3896.3333333333298</v>
      </c>
      <c r="NKP91" s="20">
        <v>-544.66666666667197</v>
      </c>
      <c r="NKQ91" s="20">
        <v>-44978.666666666701</v>
      </c>
      <c r="NKR91" s="20">
        <v>-3474.6666666666702</v>
      </c>
      <c r="NKS91" s="20">
        <v>-28677.333333333299</v>
      </c>
      <c r="NKT91" s="20">
        <v>-44272</v>
      </c>
      <c r="NKU91" s="20">
        <v>-21726</v>
      </c>
      <c r="NKV91" s="20">
        <v>27615</v>
      </c>
      <c r="NKW91" s="20">
        <v>28887.833333333299</v>
      </c>
      <c r="NKX91" s="20">
        <v>19071.833333333299</v>
      </c>
      <c r="NKY91" s="20">
        <v>-14238.833333333299</v>
      </c>
      <c r="NKZ91" s="20">
        <v>19628.666666666701</v>
      </c>
      <c r="NLA91" s="20">
        <v>-36526.333333333299</v>
      </c>
      <c r="NLB91" s="20">
        <v>49399.666666666701</v>
      </c>
      <c r="NLC91" s="20">
        <v>29431.666666666701</v>
      </c>
      <c r="NLD91" s="20">
        <v>2304</v>
      </c>
      <c r="NLE91" s="20"/>
      <c r="NLF91" s="20"/>
      <c r="NLG91" s="20"/>
      <c r="NLH91" s="20"/>
      <c r="NLI91" s="20"/>
      <c r="NLJ91" s="20"/>
      <c r="NLK91" s="20"/>
      <c r="NLL91" s="20"/>
      <c r="NLM91" s="20"/>
      <c r="NLN91" s="20"/>
      <c r="NLO91" s="20"/>
      <c r="NLP91" s="20"/>
      <c r="NLQ91" s="20"/>
      <c r="NLR91" s="20"/>
      <c r="NLS91" s="20"/>
      <c r="NLT91" s="20"/>
      <c r="NLU91" s="20"/>
      <c r="NLV91" s="20"/>
      <c r="NLW91" s="20"/>
      <c r="NLX91" s="20"/>
      <c r="NLY91" s="20"/>
      <c r="NLZ91" s="20"/>
      <c r="NMA91" s="20"/>
      <c r="NMB91" s="20"/>
      <c r="NMC91" s="20"/>
      <c r="NMD91" s="20"/>
      <c r="NME91" s="20"/>
      <c r="NMF91" s="20"/>
      <c r="NMG91" s="20"/>
      <c r="NMH91" s="20"/>
      <c r="NMI91" s="20"/>
      <c r="NMJ91" s="20"/>
      <c r="NMK91" s="20"/>
      <c r="NML91" s="20"/>
      <c r="NMM91" s="20"/>
      <c r="NMN91" s="20"/>
      <c r="NMO91" s="20"/>
      <c r="NMP91" s="20"/>
      <c r="NMQ91" s="20"/>
      <c r="NMR91" s="20"/>
      <c r="NMS91" s="20"/>
      <c r="NMT91" s="20"/>
      <c r="NMU91" s="20"/>
      <c r="NMV91" s="20"/>
      <c r="NMW91" s="20"/>
      <c r="NMX91" s="20"/>
      <c r="NMY91" s="20"/>
      <c r="NMZ91" s="20"/>
      <c r="NNA91" s="20"/>
      <c r="NNB91" s="20"/>
      <c r="NNC91" s="20"/>
      <c r="NND91" s="20"/>
      <c r="NNE91" s="20"/>
      <c r="NNF91" s="20"/>
      <c r="NNG91" s="20"/>
      <c r="NNH91" s="20"/>
      <c r="NNI91" s="20"/>
      <c r="NNJ91" s="20"/>
      <c r="NNK91" s="20"/>
      <c r="NNL91" s="20"/>
      <c r="NNM91" s="20"/>
      <c r="NNN91" s="20"/>
      <c r="NNO91" s="20"/>
      <c r="NNP91" s="20"/>
      <c r="NNQ91" s="20"/>
      <c r="NNR91" s="20"/>
      <c r="NNS91" s="20"/>
      <c r="NNT91" s="20"/>
      <c r="NNU91" s="20"/>
      <c r="NNV91" s="20"/>
      <c r="NNW91" s="20"/>
      <c r="NNX91" s="20"/>
      <c r="NNY91" s="20"/>
      <c r="NNZ91" s="20"/>
      <c r="NOA91" s="20"/>
      <c r="NOB91" s="20"/>
      <c r="NOC91" s="20"/>
      <c r="NOD91" s="20"/>
      <c r="NOE91" s="20"/>
      <c r="NOF91" s="20"/>
      <c r="NOG91" s="20"/>
      <c r="NOH91" s="20"/>
      <c r="NOI91" s="20"/>
      <c r="NOJ91" s="20"/>
      <c r="NOK91" s="20"/>
      <c r="NOL91" s="20"/>
      <c r="NOM91" s="20"/>
      <c r="NON91" s="20"/>
      <c r="NOO91" s="20"/>
      <c r="NOP91" s="20"/>
      <c r="NOQ91" s="20"/>
      <c r="NOR91" s="20"/>
      <c r="NOS91" s="20"/>
      <c r="NOT91" s="20"/>
      <c r="NOU91" s="20"/>
      <c r="NOV91" s="20"/>
      <c r="NOW91" s="20"/>
      <c r="NOX91" s="20"/>
      <c r="NOY91" s="20"/>
      <c r="NOZ91" s="20"/>
      <c r="NPA91" s="20"/>
      <c r="NPB91" s="20"/>
      <c r="NPC91" s="20"/>
      <c r="NPD91" s="20"/>
      <c r="NPE91" s="20"/>
      <c r="NPF91" s="20"/>
      <c r="NPG91" s="20"/>
      <c r="NPH91" s="20"/>
      <c r="NPI91" s="20"/>
      <c r="NPJ91" s="20"/>
      <c r="NPK91" s="20"/>
      <c r="NPL91" s="20"/>
      <c r="NPM91" s="20"/>
      <c r="NPN91" s="20"/>
      <c r="NPO91" s="20"/>
      <c r="NPP91" s="20"/>
      <c r="NPQ91" s="20"/>
      <c r="NPR91" s="20"/>
      <c r="NPS91" s="20"/>
      <c r="NPT91" s="20"/>
      <c r="NPU91" s="20"/>
      <c r="NPV91" s="20"/>
      <c r="NPW91" s="20"/>
      <c r="NPX91" s="20"/>
      <c r="NPY91" s="20"/>
      <c r="NPZ91" s="20"/>
      <c r="NQA91" s="20"/>
      <c r="NQB91" s="20"/>
      <c r="NQC91" s="20"/>
      <c r="NQD91" s="20"/>
      <c r="NQE91" s="20"/>
      <c r="NQF91" s="20"/>
      <c r="NQG91" s="20"/>
      <c r="NQH91" s="20"/>
      <c r="NQI91" s="20"/>
      <c r="NQJ91" s="20"/>
      <c r="NQK91" s="20"/>
      <c r="NQL91" s="20"/>
      <c r="NQM91" s="20"/>
      <c r="NQN91" s="20"/>
      <c r="NQO91" s="20"/>
      <c r="NQP91" s="20"/>
      <c r="NQQ91" s="20"/>
      <c r="NQR91" s="20"/>
      <c r="NQS91" s="20"/>
      <c r="NQT91" s="20"/>
      <c r="NQU91" s="20"/>
      <c r="NQV91" s="20"/>
      <c r="NQW91" s="20"/>
      <c r="NQX91" s="20"/>
      <c r="NQY91" s="20"/>
      <c r="NQZ91" s="20"/>
      <c r="NRA91" s="20"/>
      <c r="NRB91" s="20"/>
      <c r="NRC91" s="20"/>
      <c r="NRD91" s="20"/>
      <c r="NRE91" s="20"/>
      <c r="NRF91" s="20"/>
      <c r="NRG91" s="20"/>
      <c r="NRH91" s="20"/>
      <c r="NRI91" s="20"/>
      <c r="NRJ91" s="20"/>
      <c r="NRK91" s="20"/>
      <c r="NRL91" s="20"/>
      <c r="NRM91" s="20"/>
      <c r="NRN91" s="20"/>
      <c r="NRO91" s="20"/>
      <c r="NRP91" s="20"/>
      <c r="NRQ91" s="20"/>
      <c r="NRR91" s="20"/>
      <c r="NRS91" s="20"/>
      <c r="NRT91" s="20"/>
      <c r="NRU91" s="20"/>
      <c r="NRV91" s="20"/>
      <c r="NRW91" s="20"/>
      <c r="NRX91" s="20"/>
      <c r="NRY91" s="20"/>
      <c r="NRZ91" s="20"/>
      <c r="NSA91" s="20"/>
      <c r="NSB91" s="20"/>
      <c r="NSC91" s="20"/>
      <c r="NSD91" s="20"/>
      <c r="NSE91" s="20"/>
      <c r="NSF91" s="20"/>
      <c r="NSG91" s="20"/>
      <c r="NSH91" s="20"/>
      <c r="NSI91" s="20"/>
      <c r="NSJ91" s="20"/>
      <c r="NSK91" s="20"/>
      <c r="NSL91" s="20"/>
      <c r="NSM91" s="20"/>
      <c r="NSN91" s="20"/>
      <c r="NSO91" s="20"/>
      <c r="NSP91" s="20"/>
      <c r="NSQ91" s="20"/>
      <c r="NSR91" s="20"/>
      <c r="NSS91" s="20"/>
      <c r="NST91" s="20"/>
      <c r="NSU91" s="20"/>
      <c r="NSV91" s="20"/>
      <c r="NSW91" s="20"/>
      <c r="NSX91" s="20"/>
      <c r="NSY91" s="20"/>
      <c r="NSZ91" s="20"/>
      <c r="NTA91" s="20"/>
      <c r="NTB91" s="20"/>
      <c r="NTC91" s="20"/>
      <c r="NTD91" s="20"/>
      <c r="NTE91" s="20"/>
      <c r="NTF91" s="20"/>
      <c r="NTG91" s="20"/>
      <c r="NTH91" s="20"/>
      <c r="NTI91" s="20"/>
      <c r="NTJ91" s="20"/>
      <c r="NTK91" s="20"/>
      <c r="NTL91" s="20"/>
      <c r="NTM91" s="20"/>
      <c r="NTN91" s="20"/>
      <c r="NTO91" s="20"/>
      <c r="NTP91" s="20"/>
      <c r="NTQ91" s="20"/>
      <c r="NTR91" s="20"/>
      <c r="NTS91" s="20"/>
      <c r="NTT91" s="20"/>
      <c r="NTU91" s="20"/>
      <c r="NTV91" s="20"/>
      <c r="NTW91" s="20"/>
      <c r="NTX91" s="20"/>
      <c r="NTY91" s="20"/>
      <c r="NTZ91" s="20"/>
      <c r="NUA91" s="20"/>
      <c r="NUB91" s="20"/>
      <c r="NUC91" s="20"/>
      <c r="NUD91" s="20"/>
      <c r="NUE91" s="20"/>
      <c r="NUF91" s="20"/>
      <c r="NUG91" s="20"/>
      <c r="NUH91" s="20"/>
      <c r="NUI91" s="20"/>
      <c r="NUJ91" s="20"/>
      <c r="NUK91" s="20"/>
      <c r="NUL91" s="20"/>
      <c r="NUM91" s="20"/>
      <c r="NUN91" s="20"/>
      <c r="NUO91" s="20"/>
      <c r="NUP91" s="20"/>
      <c r="NUQ91" s="20"/>
      <c r="NUR91" s="20"/>
      <c r="NUS91" s="20"/>
      <c r="NUT91" s="20"/>
      <c r="NUU91" s="20"/>
      <c r="NUV91" s="20"/>
      <c r="NUW91" s="20"/>
      <c r="NUX91" s="20"/>
      <c r="NUY91" s="20"/>
      <c r="NUZ91" s="20"/>
      <c r="NVA91" s="20"/>
      <c r="NVB91" s="20"/>
      <c r="NVC91" s="20"/>
      <c r="NVD91" s="20"/>
      <c r="NVE91" s="20"/>
      <c r="NVF91" s="20"/>
      <c r="NVG91" s="20"/>
      <c r="NVH91" s="20"/>
      <c r="NVI91" s="20"/>
      <c r="NVJ91" s="20"/>
      <c r="NVK91" s="20"/>
      <c r="NVL91" s="20"/>
      <c r="NVM91" s="20"/>
      <c r="NVN91" s="20"/>
      <c r="NVO91" s="20"/>
      <c r="NVP91" s="20"/>
      <c r="NVQ91" s="20"/>
      <c r="NVR91" s="20"/>
      <c r="NVS91" s="20"/>
      <c r="NVT91" s="20"/>
      <c r="NVU91" s="20"/>
      <c r="NVV91" s="20"/>
      <c r="NVW91" s="20"/>
      <c r="NVX91" s="20"/>
      <c r="NVY91" s="20"/>
      <c r="NVZ91" s="20"/>
      <c r="NWA91" s="20"/>
      <c r="NWB91" s="20"/>
      <c r="NWC91" s="20"/>
      <c r="NWD91" s="20"/>
      <c r="NWE91" s="20"/>
      <c r="NWF91" s="20"/>
      <c r="NWG91" s="20"/>
      <c r="NWH91" s="20"/>
      <c r="NWI91" s="20"/>
      <c r="NWJ91" s="20"/>
      <c r="NWK91" s="20"/>
      <c r="NWL91" s="20"/>
      <c r="NWM91" s="20"/>
      <c r="NWN91" s="20"/>
      <c r="NWO91" s="20"/>
      <c r="NWP91" s="20"/>
      <c r="NWQ91" s="20"/>
      <c r="NWR91" s="20"/>
      <c r="NWS91" s="20"/>
      <c r="NWT91" s="20"/>
      <c r="NWU91" s="20"/>
      <c r="NWV91" s="20"/>
      <c r="NWW91" s="20"/>
      <c r="NWX91" s="20"/>
      <c r="NWY91" s="20"/>
      <c r="NWZ91" s="20"/>
      <c r="NXA91" s="20"/>
      <c r="NXB91" s="20"/>
      <c r="NXC91" s="20"/>
      <c r="NXD91" s="20"/>
      <c r="NXE91" s="20"/>
      <c r="NXF91" s="20"/>
      <c r="NXG91" s="20"/>
      <c r="NXH91" s="20"/>
      <c r="NXI91" s="20"/>
      <c r="NXJ91" s="20"/>
      <c r="NXK91" s="20"/>
      <c r="NXL91" s="20"/>
      <c r="NXM91" s="20"/>
      <c r="NXN91" s="20"/>
      <c r="NXO91" s="20"/>
      <c r="NXP91" s="20"/>
      <c r="NXQ91" s="20"/>
      <c r="NXR91" s="20"/>
      <c r="NXS91" s="20"/>
      <c r="NXT91" s="20"/>
      <c r="NXU91" s="20"/>
      <c r="NXV91" s="20"/>
      <c r="NXW91" s="20"/>
      <c r="NXX91" s="20"/>
      <c r="NXY91" s="20"/>
      <c r="NXZ91" s="20"/>
      <c r="NYA91" s="20"/>
      <c r="NYB91" s="20"/>
      <c r="NYC91" s="20"/>
      <c r="NYD91" s="20"/>
      <c r="NYE91" s="20"/>
      <c r="NYF91" s="20"/>
      <c r="NYG91" s="20"/>
      <c r="NYH91" s="20"/>
      <c r="NYI91" s="20"/>
      <c r="NYJ91" s="20"/>
      <c r="NYK91" s="20"/>
      <c r="NYL91" s="20"/>
      <c r="NYM91" s="20"/>
      <c r="NYN91" s="20"/>
      <c r="NYO91" s="20"/>
      <c r="NYP91" s="20"/>
      <c r="NYQ91" s="20"/>
      <c r="NYR91" s="20"/>
      <c r="NYS91" s="20"/>
      <c r="NYT91" s="20"/>
      <c r="NYU91" s="20"/>
      <c r="NYV91" s="20"/>
      <c r="NYW91" s="20"/>
      <c r="NYX91" s="20"/>
      <c r="NYY91" s="20"/>
      <c r="NYZ91" s="20"/>
      <c r="NZA91" s="20"/>
      <c r="NZB91" s="20"/>
      <c r="NZC91" s="20"/>
      <c r="NZD91" s="20"/>
      <c r="NZE91" s="20"/>
      <c r="NZF91" s="20"/>
      <c r="NZG91" s="20"/>
      <c r="NZH91" s="20"/>
      <c r="NZI91" s="20"/>
      <c r="NZJ91" s="20"/>
      <c r="NZK91" s="20"/>
      <c r="NZL91" s="20"/>
      <c r="NZM91" s="20"/>
      <c r="NZN91" s="20"/>
      <c r="NZO91" s="20"/>
      <c r="NZP91" s="20"/>
      <c r="NZQ91" s="20"/>
      <c r="NZR91" s="20"/>
      <c r="NZS91" s="20"/>
      <c r="NZT91" s="20"/>
      <c r="NZU91" s="20"/>
      <c r="NZV91" s="20"/>
      <c r="NZW91" s="20"/>
      <c r="NZX91" s="20"/>
      <c r="NZY91" s="20"/>
      <c r="NZZ91" s="20"/>
      <c r="OAA91" s="20"/>
      <c r="OAB91" s="20"/>
      <c r="OAC91" s="20"/>
      <c r="OAD91" s="20"/>
      <c r="OAE91" s="20"/>
      <c r="OAF91" s="20"/>
      <c r="OAG91" s="20"/>
      <c r="OAH91" s="20"/>
      <c r="OAI91" s="20"/>
      <c r="OAJ91" s="20"/>
      <c r="OAK91" s="20"/>
      <c r="OAL91" s="20"/>
      <c r="OAM91" s="20"/>
      <c r="OAN91" s="20"/>
      <c r="OAO91" s="20"/>
      <c r="OAP91" s="20"/>
      <c r="OAQ91" s="20"/>
      <c r="OAR91" s="20"/>
      <c r="OAS91" s="20"/>
      <c r="OAT91" s="20"/>
      <c r="OAU91" s="20"/>
      <c r="OAV91" s="20"/>
      <c r="OAW91" s="20"/>
      <c r="OAX91" s="20"/>
      <c r="OAY91" s="20"/>
      <c r="OAZ91" s="20"/>
      <c r="OBA91" s="20"/>
      <c r="OBB91" s="20"/>
      <c r="OBC91" s="20"/>
      <c r="OBD91" s="20"/>
      <c r="OBE91" s="20"/>
      <c r="OBF91" s="20"/>
      <c r="OBG91" s="20"/>
      <c r="OBH91" s="20"/>
      <c r="OBI91" s="20"/>
      <c r="OBJ91" s="20"/>
      <c r="OBK91" s="20"/>
      <c r="OBL91" s="20"/>
      <c r="OBM91" s="20"/>
      <c r="OBN91" s="20"/>
      <c r="OBO91" s="20"/>
      <c r="OBP91" s="20"/>
      <c r="OBQ91" s="20"/>
      <c r="OBR91" s="20"/>
      <c r="OBS91" s="20"/>
      <c r="OBT91" s="20"/>
      <c r="OBU91" s="20"/>
      <c r="OBV91" s="20"/>
      <c r="OBW91" s="20"/>
      <c r="OBX91" s="20"/>
      <c r="OBY91" s="20"/>
      <c r="OBZ91" s="20"/>
      <c r="OCA91" s="20"/>
      <c r="OCB91" s="20"/>
      <c r="OCC91" s="20"/>
      <c r="OCD91" s="20"/>
      <c r="OCE91" s="20"/>
      <c r="OCF91" s="20"/>
      <c r="OCG91" s="20"/>
      <c r="OCH91" s="20"/>
      <c r="OCI91" s="20"/>
      <c r="OCJ91" s="20"/>
      <c r="OCK91" s="20"/>
      <c r="OCL91" s="20"/>
      <c r="OCM91" s="20"/>
      <c r="OCN91" s="20"/>
      <c r="OCO91" s="20"/>
      <c r="OCP91" s="20"/>
      <c r="OCQ91" s="20"/>
      <c r="OCR91" s="20"/>
      <c r="OCS91" s="20"/>
      <c r="OCT91" s="20"/>
      <c r="OCU91" s="20"/>
      <c r="OCV91" s="20"/>
      <c r="OCW91" s="20"/>
      <c r="OCX91" s="20"/>
      <c r="OCY91" s="20"/>
      <c r="OCZ91" s="20"/>
      <c r="ODA91" s="20"/>
      <c r="ODB91" s="20"/>
      <c r="ODC91" s="20"/>
      <c r="ODD91" s="20"/>
      <c r="ODE91" s="20"/>
      <c r="ODF91" s="20"/>
      <c r="ODG91" s="20"/>
      <c r="ODH91" s="20"/>
      <c r="ODI91" s="20"/>
      <c r="ODJ91" s="20"/>
      <c r="ODK91" s="20"/>
      <c r="ODL91" s="20"/>
      <c r="ODM91" s="20"/>
      <c r="ODN91" s="20"/>
      <c r="ODO91" s="20"/>
      <c r="ODP91" s="20"/>
      <c r="ODQ91" s="20"/>
      <c r="ODR91" s="20"/>
      <c r="ODS91" s="20"/>
      <c r="ODT91" s="20"/>
      <c r="ODU91" s="20"/>
      <c r="ODV91" s="20"/>
      <c r="ODW91" s="20"/>
      <c r="ODX91" s="20"/>
      <c r="ODY91" s="20"/>
      <c r="ODZ91" s="20"/>
      <c r="OEA91" s="20"/>
      <c r="OEB91" s="20"/>
      <c r="OEC91" s="20"/>
      <c r="OED91" s="20"/>
      <c r="OEE91" s="20"/>
      <c r="OEF91" s="20"/>
      <c r="OEG91" s="20"/>
      <c r="OEH91" s="20"/>
      <c r="OEI91" s="20"/>
      <c r="OEJ91" s="20"/>
      <c r="OEK91" s="20"/>
      <c r="OEL91" s="20"/>
      <c r="OEM91" s="20"/>
      <c r="OEN91" s="20"/>
      <c r="OEO91" s="20"/>
      <c r="OEP91" s="20"/>
      <c r="OEQ91" s="20"/>
      <c r="OER91" s="20"/>
      <c r="OES91" s="20"/>
      <c r="OET91" s="20"/>
      <c r="OEU91" s="20"/>
      <c r="OEV91" s="20"/>
      <c r="OEW91" s="20"/>
      <c r="OEX91" s="20"/>
      <c r="OEY91" s="20"/>
      <c r="OEZ91" s="20"/>
      <c r="OFA91" s="20"/>
      <c r="OFB91" s="20"/>
      <c r="OFC91" s="20"/>
      <c r="OFD91" s="20"/>
      <c r="OFE91" s="20"/>
      <c r="OFF91" s="20"/>
      <c r="OFG91" s="20"/>
      <c r="OFH91" s="20"/>
      <c r="OFI91" s="20"/>
      <c r="OFJ91" s="20"/>
      <c r="OFK91" s="20"/>
      <c r="OFL91" s="20"/>
      <c r="OFM91" s="20"/>
      <c r="OFN91" s="20"/>
      <c r="OFO91" s="20"/>
      <c r="OFP91" s="20"/>
      <c r="OFQ91" s="20"/>
      <c r="OFR91" s="20"/>
      <c r="OFS91" s="20"/>
      <c r="OFT91" s="20"/>
      <c r="OFU91" s="20"/>
      <c r="OFV91" s="20"/>
      <c r="OFW91" s="20"/>
      <c r="OFX91" s="20"/>
      <c r="OFY91" s="20"/>
      <c r="OFZ91" s="20"/>
      <c r="OGA91" s="20"/>
      <c r="OGB91" s="20"/>
      <c r="OGC91" s="20"/>
      <c r="OGD91" s="20"/>
      <c r="OGE91" s="20"/>
      <c r="OGF91" s="20"/>
      <c r="OGG91" s="20"/>
      <c r="OGH91" s="20"/>
      <c r="OGI91" s="20"/>
      <c r="OGJ91" s="20"/>
      <c r="OGK91" s="20"/>
      <c r="OGL91" s="20"/>
      <c r="OGM91" s="20"/>
      <c r="OGN91" s="20"/>
      <c r="OGO91" s="20"/>
      <c r="OGP91" s="20"/>
      <c r="OGQ91" s="20"/>
      <c r="OGR91" s="20"/>
      <c r="OGS91" s="20"/>
      <c r="OGT91" s="20"/>
      <c r="OGU91" s="20"/>
      <c r="OGV91" s="20"/>
      <c r="OGW91" s="20"/>
      <c r="OGX91" s="20"/>
      <c r="OGY91" s="20"/>
      <c r="OGZ91" s="20"/>
      <c r="OHA91" s="20"/>
      <c r="OHB91" s="20"/>
      <c r="OHC91" s="20"/>
      <c r="OHD91" s="20"/>
      <c r="OHE91" s="20"/>
      <c r="OHF91" s="20"/>
      <c r="OHG91" s="20"/>
      <c r="OHH91" s="20"/>
      <c r="OHI91" s="20"/>
      <c r="OHJ91" s="20"/>
      <c r="OHK91" s="20"/>
      <c r="OHL91" s="20"/>
      <c r="OHM91" s="20"/>
      <c r="OHN91" s="20"/>
      <c r="OHO91" s="20"/>
      <c r="OHP91" s="20"/>
      <c r="OHQ91" s="20"/>
      <c r="OHR91" s="20"/>
      <c r="OHS91" s="20"/>
      <c r="OHT91" s="20"/>
      <c r="OHU91" s="20"/>
      <c r="OHV91" s="20"/>
      <c r="OHW91" s="20"/>
      <c r="OHX91" s="20"/>
      <c r="OHY91" s="20"/>
      <c r="OHZ91" s="20"/>
      <c r="OIA91" s="20"/>
      <c r="OIB91" s="20"/>
      <c r="OIC91" s="20"/>
      <c r="OID91" s="20"/>
      <c r="OIE91" s="20"/>
      <c r="OIF91" s="20"/>
      <c r="OIG91" s="20"/>
      <c r="OIH91" s="20"/>
      <c r="OII91" s="20"/>
      <c r="OIJ91" s="20"/>
      <c r="OIK91" s="20"/>
      <c r="OIL91" s="20"/>
      <c r="OIM91" s="20"/>
      <c r="OIN91" s="20"/>
      <c r="OIO91" s="20"/>
      <c r="OIP91" s="20"/>
      <c r="OIQ91" s="20"/>
      <c r="OIR91" s="20"/>
      <c r="OIS91" s="20"/>
      <c r="OIT91" s="20"/>
      <c r="OIU91" s="20"/>
      <c r="OIV91" s="20"/>
      <c r="OIW91" s="20"/>
      <c r="OIX91" s="20"/>
      <c r="OIY91" s="20"/>
      <c r="OIZ91" s="20"/>
      <c r="OJA91" s="20"/>
      <c r="OJB91" s="20"/>
      <c r="OJC91" s="20"/>
      <c r="OJD91" s="20"/>
      <c r="OJE91" s="20"/>
      <c r="OJF91" s="20"/>
      <c r="OJG91" s="20"/>
      <c r="OJH91" s="20"/>
      <c r="OJI91" s="20"/>
      <c r="OJJ91" s="20"/>
      <c r="OJK91" s="20"/>
      <c r="OJL91" s="20"/>
      <c r="OJM91" s="20"/>
      <c r="OJN91" s="20"/>
      <c r="OJO91" s="20"/>
      <c r="OJP91" s="20"/>
      <c r="OJQ91" s="20"/>
      <c r="OJR91" s="20"/>
      <c r="OJS91" s="20"/>
      <c r="OJT91" s="20"/>
      <c r="OJU91" s="20"/>
      <c r="OJV91" s="20"/>
      <c r="OJW91" s="20"/>
      <c r="OJX91" s="20"/>
      <c r="OJY91" s="20"/>
      <c r="OJZ91" s="20"/>
      <c r="OKA91" s="20"/>
      <c r="OKB91" s="20"/>
      <c r="OKC91" s="20"/>
      <c r="OKD91" s="20"/>
      <c r="OKE91" s="20"/>
      <c r="OKF91" s="20"/>
      <c r="OKG91" s="20"/>
      <c r="OKH91" s="20"/>
      <c r="OKI91" s="20"/>
      <c r="OKJ91" s="20"/>
      <c r="OKK91" s="20"/>
      <c r="OKL91" s="20"/>
      <c r="OKM91" s="20"/>
      <c r="OKN91" s="20"/>
      <c r="OKO91" s="20"/>
      <c r="OKP91" s="20"/>
      <c r="OKQ91" s="20"/>
      <c r="OKR91" s="20"/>
      <c r="OKS91" s="20"/>
      <c r="OKT91" s="20"/>
      <c r="OKU91" s="20"/>
      <c r="OKV91" s="20"/>
      <c r="OKW91" s="20"/>
      <c r="OKX91" s="20"/>
      <c r="OKY91" s="20"/>
      <c r="OKZ91" s="20"/>
      <c r="OLA91" s="20"/>
      <c r="OLB91" s="20"/>
      <c r="OLC91" s="20"/>
      <c r="OLD91" s="20"/>
      <c r="OLE91" s="20"/>
      <c r="OLF91" s="20"/>
      <c r="OLG91" s="20"/>
      <c r="OLH91" s="20"/>
      <c r="OLI91" s="20"/>
      <c r="OLJ91" s="20"/>
      <c r="OLK91" s="20"/>
      <c r="OLL91" s="20"/>
      <c r="OLM91" s="20"/>
      <c r="OLN91" s="20"/>
      <c r="OLO91" s="20"/>
      <c r="OLP91" s="20"/>
      <c r="OLQ91" s="20"/>
      <c r="OLR91" s="20"/>
      <c r="OLS91" s="20"/>
      <c r="OLT91" s="20"/>
      <c r="OLU91" s="20"/>
      <c r="OLV91" s="20"/>
      <c r="OLW91" s="20"/>
      <c r="OLX91" s="20"/>
      <c r="OLY91" s="20"/>
      <c r="OLZ91" s="20"/>
      <c r="OMA91" s="20"/>
      <c r="OMB91" s="20"/>
      <c r="OMC91" s="20"/>
      <c r="OMD91" s="20"/>
      <c r="OME91" s="20"/>
      <c r="OMF91" s="20"/>
      <c r="OMG91" s="20"/>
      <c r="OMH91" s="20"/>
      <c r="OMI91" s="20"/>
      <c r="OMJ91" s="20"/>
      <c r="OMK91" s="20"/>
      <c r="OML91" s="20"/>
      <c r="OMM91" s="20"/>
      <c r="OMN91" s="20"/>
      <c r="OMO91" s="20"/>
      <c r="OMP91" s="20"/>
      <c r="OMQ91" s="20"/>
      <c r="OMR91" s="20"/>
      <c r="OMS91" s="20"/>
      <c r="OMT91" s="20"/>
      <c r="OMU91" s="20"/>
      <c r="OMV91" s="20"/>
      <c r="OMW91" s="20"/>
      <c r="OMX91" s="20"/>
      <c r="OMY91" s="20"/>
      <c r="OMZ91" s="20"/>
      <c r="ONA91" s="20"/>
      <c r="ONB91" s="20"/>
      <c r="ONC91" s="20"/>
      <c r="OND91" s="20"/>
      <c r="ONE91" s="20"/>
      <c r="ONF91" s="20"/>
      <c r="ONG91" s="20"/>
      <c r="ONH91" s="20"/>
      <c r="ONI91" s="20"/>
      <c r="ONJ91" s="20"/>
      <c r="ONK91" s="20"/>
      <c r="ONL91" s="20"/>
      <c r="ONM91" s="20"/>
      <c r="ONN91" s="20"/>
      <c r="ONO91" s="20"/>
      <c r="ONP91" s="20"/>
      <c r="ONQ91" s="20"/>
      <c r="ONR91" s="20"/>
      <c r="ONS91" s="20"/>
      <c r="ONT91" s="20"/>
      <c r="ONU91" s="20"/>
      <c r="ONV91" s="20"/>
      <c r="ONW91" s="20"/>
      <c r="ONX91" s="20"/>
      <c r="ONY91" s="20"/>
      <c r="ONZ91" s="20"/>
      <c r="OOA91" s="20"/>
      <c r="OOB91" s="20"/>
      <c r="OOC91" s="20"/>
      <c r="OOD91" s="20"/>
      <c r="OOE91" s="20"/>
      <c r="OOF91" s="20"/>
      <c r="OOG91" s="20"/>
      <c r="OOH91" s="20"/>
      <c r="OOI91" s="20"/>
      <c r="OOJ91" s="20"/>
      <c r="OOK91" s="20"/>
      <c r="OOL91" s="20"/>
      <c r="OOM91" s="20"/>
      <c r="OON91" s="20"/>
      <c r="OOO91" s="20"/>
      <c r="OOP91" s="20"/>
      <c r="OOQ91" s="20"/>
      <c r="OOR91" s="20"/>
      <c r="OOS91" s="20"/>
      <c r="OOT91" s="20"/>
      <c r="OOU91" s="20"/>
      <c r="OOV91" s="20"/>
      <c r="OOW91" s="20"/>
      <c r="OOX91" s="20"/>
      <c r="OOY91" s="20"/>
      <c r="OOZ91" s="20"/>
      <c r="OPA91" s="20"/>
      <c r="OPB91" s="20"/>
      <c r="OPC91" s="20"/>
      <c r="OPD91" s="20"/>
      <c r="OPE91" s="20"/>
      <c r="OPF91" s="20"/>
      <c r="OPG91" s="20"/>
      <c r="OPH91" s="20"/>
      <c r="OPI91" s="20"/>
      <c r="OPJ91" s="20"/>
      <c r="OPK91" s="20"/>
      <c r="OPL91" s="20"/>
      <c r="OPM91" s="20"/>
      <c r="OPN91" s="20"/>
      <c r="OPO91" s="20"/>
      <c r="OPP91" s="20"/>
      <c r="OPQ91" s="20"/>
      <c r="OPR91" s="20"/>
      <c r="OPS91" s="20"/>
      <c r="OPT91" s="20"/>
      <c r="OPU91" s="20"/>
      <c r="OPV91" s="20"/>
      <c r="OPW91" s="20"/>
      <c r="OPX91" s="20"/>
      <c r="OPY91" s="20"/>
      <c r="OPZ91" s="20"/>
      <c r="OQA91" s="20"/>
      <c r="OQB91" s="20"/>
      <c r="OQC91" s="20"/>
      <c r="OQD91" s="20"/>
      <c r="OQE91" s="20"/>
      <c r="OQF91" s="20"/>
      <c r="OQG91" s="20"/>
      <c r="OQH91" s="20"/>
      <c r="OQI91" s="20"/>
      <c r="OQJ91" s="20"/>
      <c r="OQK91" s="20"/>
      <c r="OQL91" s="20"/>
      <c r="OQM91" s="20"/>
      <c r="OQN91" s="20"/>
      <c r="OQO91" s="20"/>
      <c r="OQP91" s="20"/>
      <c r="OQQ91" s="20"/>
      <c r="OQR91" s="20"/>
      <c r="OQS91" s="20"/>
      <c r="OQT91" s="20"/>
      <c r="OQU91" s="20"/>
      <c r="OQV91" s="20"/>
      <c r="OQW91" s="20"/>
      <c r="OQX91" s="20"/>
      <c r="OQY91" s="20"/>
      <c r="OQZ91" s="20"/>
      <c r="ORA91" s="20"/>
      <c r="ORB91" s="20"/>
      <c r="ORC91" s="20"/>
      <c r="ORD91" s="20"/>
      <c r="ORE91" s="20"/>
      <c r="ORF91" s="20"/>
      <c r="ORG91" s="20"/>
      <c r="ORH91" s="20"/>
      <c r="ORI91" s="20"/>
      <c r="ORJ91" s="20"/>
      <c r="ORK91" s="20"/>
      <c r="ORL91" s="20"/>
      <c r="ORM91" s="20"/>
      <c r="ORN91" s="20"/>
      <c r="ORO91" s="20"/>
      <c r="ORP91" s="20"/>
      <c r="ORQ91" s="20"/>
      <c r="ORR91" s="20"/>
      <c r="ORS91" s="20"/>
      <c r="ORT91" s="20"/>
      <c r="ORU91" s="20"/>
      <c r="ORV91" s="20"/>
      <c r="ORW91" s="20"/>
      <c r="ORX91" s="20"/>
      <c r="ORY91" s="20"/>
      <c r="ORZ91" s="20"/>
      <c r="OSA91" s="20"/>
      <c r="OSB91" s="20"/>
      <c r="OSC91" s="20"/>
      <c r="OSD91" s="20"/>
      <c r="OSE91" s="20"/>
      <c r="OSF91" s="20"/>
      <c r="OSG91" s="20"/>
      <c r="OSH91" s="20"/>
      <c r="OSI91" s="20"/>
      <c r="OSJ91" s="20"/>
      <c r="OSK91" s="20"/>
      <c r="OSL91" s="20"/>
      <c r="OSM91" s="20"/>
      <c r="OSN91" s="20"/>
      <c r="OSO91" s="20"/>
      <c r="OSP91" s="20"/>
      <c r="OSQ91" s="20"/>
      <c r="OSR91" s="20"/>
      <c r="OSS91" s="20"/>
      <c r="OST91" s="20"/>
      <c r="OSU91" s="20"/>
      <c r="OSV91" s="20"/>
      <c r="OSW91" s="20"/>
      <c r="OSX91" s="20"/>
      <c r="OSY91" s="20"/>
      <c r="OSZ91" s="20"/>
      <c r="OTA91" s="20"/>
      <c r="OTB91" s="20"/>
      <c r="OTC91" s="20"/>
      <c r="OTD91" s="20"/>
      <c r="OTE91" s="20"/>
      <c r="OTF91" s="20"/>
      <c r="OTG91" s="20"/>
      <c r="OTH91" s="20"/>
      <c r="OTI91" s="20"/>
      <c r="OTJ91" s="20"/>
      <c r="OTK91" s="20"/>
      <c r="OTL91" s="20"/>
      <c r="OTM91" s="20"/>
      <c r="OTN91" s="20"/>
      <c r="OTO91" s="20"/>
      <c r="OTP91" s="20"/>
      <c r="OTQ91" s="20"/>
      <c r="OTR91" s="20"/>
      <c r="OTS91" s="20"/>
      <c r="OTT91" s="20"/>
      <c r="OTU91" s="20"/>
      <c r="OTV91" s="20"/>
      <c r="OTW91" s="20"/>
      <c r="OTX91" s="20"/>
      <c r="OTY91" s="20"/>
      <c r="OTZ91" s="20"/>
      <c r="OUA91" s="20"/>
      <c r="OUB91" s="20"/>
      <c r="OUC91" s="20"/>
      <c r="OUD91" s="20"/>
      <c r="OUE91" s="20"/>
      <c r="OUF91" s="20"/>
      <c r="OUG91" s="20"/>
      <c r="OUH91" s="20"/>
      <c r="OUI91" s="20"/>
      <c r="OUJ91" s="20"/>
      <c r="OUK91" s="20"/>
      <c r="OUL91" s="20"/>
      <c r="OUM91" s="20"/>
      <c r="OUN91" s="20"/>
      <c r="OUO91" s="20"/>
      <c r="OUP91" s="20"/>
      <c r="OUQ91" s="20"/>
      <c r="OUR91" s="20"/>
      <c r="OUS91" s="20"/>
      <c r="OUT91" s="20"/>
      <c r="OUU91" s="20"/>
      <c r="OUV91" s="20"/>
      <c r="OUW91" s="20"/>
      <c r="OUX91" s="20"/>
      <c r="OUY91" s="20"/>
      <c r="OUZ91" s="20"/>
      <c r="OVA91" s="20"/>
      <c r="OVB91" s="20"/>
      <c r="OVC91" s="20"/>
      <c r="OVD91" s="20"/>
      <c r="OVE91" s="20"/>
      <c r="OVF91" s="20"/>
      <c r="OVG91" s="20"/>
      <c r="OVH91" s="20"/>
      <c r="OVI91" s="20"/>
      <c r="OVJ91" s="20"/>
      <c r="OVK91" s="20"/>
      <c r="OVL91" s="20"/>
      <c r="OVM91" s="20"/>
      <c r="OVN91" s="20"/>
      <c r="OVO91" s="20"/>
      <c r="OVP91" s="20"/>
      <c r="OVQ91" s="20"/>
      <c r="OVR91" s="20"/>
      <c r="OVS91" s="20"/>
      <c r="OVT91" s="20"/>
      <c r="OVU91" s="20"/>
      <c r="OVV91" s="20"/>
      <c r="OVW91" s="20"/>
      <c r="OVX91" s="20"/>
      <c r="OVY91" s="20"/>
      <c r="OVZ91" s="20"/>
      <c r="OWA91" s="20"/>
      <c r="OWB91" s="20"/>
      <c r="OWC91" s="20"/>
      <c r="OWD91" s="20"/>
      <c r="OWE91" s="20"/>
      <c r="OWF91" s="20"/>
      <c r="OWG91" s="20"/>
      <c r="OWH91" s="20"/>
      <c r="OWI91" s="20"/>
      <c r="OWJ91" s="20"/>
      <c r="OWK91" s="20"/>
      <c r="OWL91" s="20"/>
      <c r="OWM91" s="20"/>
      <c r="OWN91" s="20"/>
      <c r="OWO91" s="20"/>
      <c r="OWP91" s="20"/>
      <c r="OWQ91" s="20"/>
      <c r="OWR91" s="20"/>
      <c r="OWS91" s="20"/>
      <c r="OWT91" s="20"/>
      <c r="OWU91" s="20"/>
      <c r="OWV91" s="20"/>
      <c r="OWW91" s="20"/>
      <c r="OWX91" s="20"/>
      <c r="OWY91" s="20"/>
      <c r="OWZ91" s="20"/>
      <c r="OXA91" s="20"/>
      <c r="OXB91" s="20"/>
      <c r="OXC91" s="20"/>
      <c r="OXD91" s="20"/>
      <c r="OXE91" s="20"/>
      <c r="OXF91" s="20"/>
      <c r="OXG91" s="20"/>
      <c r="OXH91" s="20"/>
      <c r="OXI91" s="20"/>
      <c r="OXJ91" s="20"/>
      <c r="OXK91" s="20"/>
      <c r="OXL91" s="20"/>
      <c r="OXM91" s="20"/>
      <c r="OXN91" s="20"/>
      <c r="OXO91" s="20"/>
      <c r="OXP91" s="20"/>
      <c r="OXQ91" s="20"/>
      <c r="OXR91" s="20"/>
      <c r="OXS91" s="20"/>
      <c r="OXT91" s="20"/>
      <c r="OXU91" s="20"/>
      <c r="OXV91" s="20"/>
      <c r="OXW91" s="20"/>
      <c r="OXX91" s="20"/>
      <c r="OXY91" s="20"/>
      <c r="OXZ91" s="20"/>
      <c r="OYA91" s="20"/>
      <c r="OYB91" s="20"/>
      <c r="OYC91" s="20"/>
      <c r="OYD91" s="20"/>
      <c r="OYE91" s="20"/>
      <c r="OYF91" s="20"/>
      <c r="OYG91" s="20"/>
      <c r="OYH91" s="20"/>
      <c r="OYI91" s="20"/>
      <c r="OYJ91" s="20"/>
      <c r="OYK91" s="20"/>
      <c r="OYL91" s="20"/>
      <c r="OYM91" s="20"/>
      <c r="OYN91" s="20"/>
      <c r="OYO91" s="20"/>
      <c r="OYP91" s="20"/>
      <c r="OYQ91" s="20"/>
      <c r="OYR91" s="20"/>
      <c r="OYS91" s="20"/>
      <c r="OYT91" s="20"/>
      <c r="OYU91" s="20"/>
      <c r="OYV91" s="20"/>
      <c r="OYW91" s="20"/>
      <c r="OYX91" s="20"/>
      <c r="OYY91" s="20"/>
      <c r="OYZ91" s="20"/>
      <c r="OZA91" s="20"/>
      <c r="OZB91" s="20"/>
      <c r="OZC91" s="20"/>
      <c r="OZD91" s="20"/>
      <c r="OZE91" s="20"/>
      <c r="OZF91" s="20"/>
      <c r="OZG91" s="20"/>
      <c r="OZH91" s="20"/>
      <c r="OZI91" s="20"/>
      <c r="OZJ91" s="20"/>
      <c r="OZK91" s="20"/>
      <c r="OZL91" s="20"/>
      <c r="OZM91" s="20"/>
      <c r="OZN91" s="20"/>
      <c r="OZO91" s="20"/>
      <c r="OZP91" s="20"/>
      <c r="OZQ91" s="20"/>
      <c r="OZR91" s="20"/>
      <c r="OZS91" s="20"/>
      <c r="OZT91" s="20"/>
      <c r="OZU91" s="20"/>
      <c r="OZV91" s="20"/>
      <c r="OZW91" s="20"/>
      <c r="OZX91" s="20"/>
      <c r="OZY91" s="20"/>
      <c r="OZZ91" s="20"/>
      <c r="PAA91" s="20"/>
      <c r="PAB91" s="20"/>
      <c r="PAC91" s="20"/>
      <c r="PAD91" s="20"/>
      <c r="PAE91" s="20"/>
      <c r="PAF91" s="20"/>
      <c r="PAG91" s="20"/>
      <c r="PAH91" s="20"/>
      <c r="PAI91" s="20"/>
      <c r="PAJ91" s="20"/>
      <c r="PAK91" s="20"/>
      <c r="PAL91" s="20"/>
      <c r="PAM91" s="20"/>
      <c r="PAN91" s="20"/>
      <c r="PAO91" s="20"/>
      <c r="PAP91" s="20"/>
      <c r="PAQ91" s="20"/>
      <c r="PAR91" s="20"/>
      <c r="PAS91" s="20"/>
      <c r="PAT91" s="20"/>
      <c r="PAU91" s="20"/>
      <c r="PAV91" s="20"/>
      <c r="PAW91" s="20"/>
      <c r="PAX91" s="20"/>
      <c r="PAY91" s="20"/>
      <c r="PAZ91" s="20"/>
      <c r="PBA91" s="20"/>
      <c r="PBB91" s="20"/>
      <c r="PBC91" s="20"/>
      <c r="PBD91" s="20"/>
      <c r="PBE91" s="20"/>
      <c r="PBF91" s="20"/>
      <c r="PBG91" s="20"/>
      <c r="PBH91" s="20"/>
      <c r="PBI91" s="20"/>
      <c r="PBJ91" s="20"/>
      <c r="PBK91" s="20"/>
      <c r="PBL91" s="20"/>
      <c r="PBM91" s="20"/>
      <c r="PBN91" s="20"/>
      <c r="PBO91" s="20"/>
      <c r="PBP91" s="20"/>
      <c r="PBQ91" s="20"/>
      <c r="PBR91" s="20"/>
      <c r="PBS91" s="20"/>
      <c r="PBT91" s="20"/>
      <c r="PBU91" s="20"/>
      <c r="PBV91" s="20"/>
      <c r="PBW91" s="20"/>
      <c r="PBX91" s="20"/>
      <c r="PBY91" s="20"/>
      <c r="PBZ91" s="20"/>
      <c r="PCA91" s="20"/>
      <c r="PCB91" s="20"/>
      <c r="PCC91" s="20"/>
      <c r="PCD91" s="20"/>
      <c r="PCE91" s="20"/>
      <c r="PCF91" s="20"/>
      <c r="PCG91" s="20"/>
      <c r="PCH91" s="20"/>
      <c r="PCI91" s="20"/>
      <c r="PCJ91" s="20"/>
      <c r="PCK91" s="20"/>
      <c r="PCL91" s="20"/>
      <c r="PCM91" s="20"/>
      <c r="PCN91" s="20"/>
      <c r="PCO91" s="20"/>
      <c r="PCP91" s="20"/>
      <c r="PCQ91" s="20"/>
      <c r="PCR91" s="20"/>
      <c r="PCS91" s="20"/>
      <c r="PCT91" s="20"/>
      <c r="PCU91" s="20"/>
      <c r="PCV91" s="20"/>
      <c r="PCW91" s="20"/>
      <c r="PCX91" s="20"/>
      <c r="PCY91" s="20"/>
      <c r="PCZ91" s="20"/>
      <c r="PDA91" s="20"/>
      <c r="PDB91" s="20"/>
      <c r="PDC91" s="20"/>
      <c r="PDD91" s="20"/>
      <c r="PDE91" s="20"/>
      <c r="PDF91" s="20"/>
      <c r="PDG91" s="20"/>
      <c r="PDH91" s="20"/>
      <c r="PDI91" s="20"/>
      <c r="PDJ91" s="20"/>
      <c r="PDK91" s="20"/>
      <c r="PDL91" s="20"/>
      <c r="PDM91" s="20"/>
      <c r="PDN91" s="20"/>
      <c r="PDO91" s="20"/>
      <c r="PDP91" s="20"/>
      <c r="PDQ91" s="20"/>
      <c r="PDR91" s="20"/>
      <c r="PDS91" s="20"/>
      <c r="PDT91" s="20"/>
      <c r="PDU91" s="20"/>
      <c r="PDV91" s="20"/>
      <c r="PDW91" s="20"/>
      <c r="PDX91" s="20"/>
      <c r="PDY91" s="20"/>
      <c r="PDZ91" s="20"/>
      <c r="PEA91" s="20"/>
      <c r="PEB91" s="20"/>
      <c r="PEC91" s="20"/>
      <c r="PED91" s="20"/>
      <c r="PEE91" s="20"/>
      <c r="PEF91" s="20"/>
      <c r="PEG91" s="20"/>
      <c r="PEH91" s="20"/>
      <c r="PEI91" s="20"/>
      <c r="PEJ91" s="20"/>
      <c r="PEK91" s="20"/>
      <c r="PEL91" s="20"/>
      <c r="PEM91" s="20"/>
      <c r="PEN91" s="20"/>
      <c r="PEO91" s="20"/>
      <c r="PEP91" s="20"/>
      <c r="PEQ91" s="20"/>
      <c r="PER91" s="20"/>
      <c r="PES91" s="20"/>
      <c r="PET91" s="20"/>
      <c r="PEU91" s="20"/>
      <c r="PEV91" s="20"/>
      <c r="PEW91" s="20"/>
      <c r="PEX91" s="20"/>
      <c r="PEY91" s="20"/>
      <c r="PEZ91" s="20"/>
      <c r="PFA91" s="20"/>
      <c r="PFB91" s="20"/>
      <c r="PFC91" s="20"/>
      <c r="PFD91" s="20"/>
      <c r="PFE91" s="20"/>
      <c r="PFF91" s="20"/>
      <c r="PFG91" s="20"/>
      <c r="PFH91" s="20"/>
      <c r="PFI91" s="20"/>
      <c r="PFJ91" s="20"/>
      <c r="PFK91" s="20"/>
      <c r="PFL91" s="20"/>
      <c r="PFM91" s="20"/>
      <c r="PFN91" s="20"/>
      <c r="PFO91" s="20"/>
      <c r="PFP91" s="20"/>
      <c r="PFQ91" s="20"/>
      <c r="PFR91" s="20"/>
      <c r="PFS91" s="20"/>
      <c r="PFT91" s="20"/>
      <c r="PFU91" s="20"/>
      <c r="PFV91" s="20"/>
      <c r="PFW91" s="20"/>
      <c r="PFX91" s="20"/>
      <c r="PFY91" s="20"/>
      <c r="PFZ91" s="20"/>
      <c r="PGA91" s="20"/>
      <c r="PGB91" s="20"/>
      <c r="PGC91" s="20"/>
      <c r="PGD91" s="20"/>
      <c r="PGE91" s="20"/>
      <c r="PGF91" s="20"/>
      <c r="PGG91" s="20"/>
      <c r="PGH91" s="20"/>
      <c r="PGI91" s="20"/>
      <c r="PGJ91" s="20"/>
      <c r="PGK91" s="20"/>
      <c r="PGL91" s="20"/>
      <c r="PGM91" s="20"/>
      <c r="PGN91" s="20"/>
      <c r="PGO91" s="20"/>
      <c r="PGP91" s="20"/>
      <c r="PGQ91" s="20"/>
      <c r="PGR91" s="20"/>
      <c r="PGS91" s="20"/>
      <c r="PGT91" s="20"/>
      <c r="PGU91" s="20"/>
      <c r="PGV91" s="20"/>
      <c r="PGW91" s="20"/>
      <c r="PGX91" s="20"/>
      <c r="PGY91" s="20"/>
      <c r="PGZ91" s="20"/>
      <c r="PHA91" s="20"/>
      <c r="PHB91" s="20"/>
      <c r="PHC91" s="20"/>
      <c r="PHD91" s="20"/>
      <c r="PHE91" s="20"/>
      <c r="PHF91" s="20"/>
      <c r="PHG91" s="20"/>
      <c r="PHH91" s="20"/>
      <c r="PHI91" s="20"/>
      <c r="PHJ91" s="20"/>
      <c r="PHK91" s="20"/>
      <c r="PHL91" s="20"/>
      <c r="PHM91" s="20"/>
      <c r="PHN91" s="20"/>
      <c r="PHO91" s="20"/>
      <c r="PHP91" s="20"/>
      <c r="PHQ91" s="20"/>
      <c r="PHR91" s="20"/>
      <c r="PHS91" s="20"/>
      <c r="PHT91" s="20"/>
      <c r="PHU91" s="20"/>
      <c r="PHV91" s="20"/>
      <c r="PHW91" s="20"/>
      <c r="PHX91" s="20"/>
      <c r="PHY91" s="20"/>
      <c r="PHZ91" s="20"/>
      <c r="PIA91" s="20"/>
      <c r="PIB91" s="20"/>
      <c r="PIC91" s="20"/>
      <c r="PID91" s="20"/>
      <c r="PIE91" s="20"/>
      <c r="PIF91" s="20"/>
      <c r="PIG91" s="20"/>
      <c r="PIH91" s="20"/>
      <c r="PII91" s="20"/>
      <c r="PIJ91" s="20"/>
      <c r="PIK91" s="20"/>
      <c r="PIL91" s="20"/>
      <c r="PIM91" s="20"/>
      <c r="PIN91" s="20"/>
      <c r="PIO91" s="20"/>
      <c r="PIP91" s="20"/>
      <c r="PIQ91" s="20"/>
      <c r="PIR91" s="20"/>
      <c r="PIS91" s="20"/>
      <c r="PIT91" s="20"/>
      <c r="PIU91" s="20"/>
      <c r="PIV91" s="20"/>
      <c r="PIW91" s="20"/>
      <c r="PIX91" s="20"/>
      <c r="PIY91" s="20"/>
      <c r="PIZ91" s="20"/>
      <c r="PJA91" s="20"/>
      <c r="PJB91" s="20"/>
      <c r="PJC91" s="20"/>
      <c r="PJD91" s="20"/>
      <c r="PJE91" s="20"/>
      <c r="PJF91" s="20"/>
      <c r="PJG91" s="20"/>
      <c r="PJH91" s="20"/>
      <c r="PJI91" s="20"/>
      <c r="PJJ91" s="20"/>
      <c r="PJK91" s="20"/>
      <c r="PJL91" s="20"/>
      <c r="PJM91" s="20"/>
      <c r="PJN91" s="20"/>
      <c r="PJO91" s="20"/>
      <c r="PJP91" s="20"/>
      <c r="PJQ91" s="20"/>
      <c r="PJR91" s="20"/>
      <c r="PJS91" s="20"/>
      <c r="PJT91" s="20"/>
      <c r="PJU91" s="20"/>
      <c r="PJV91" s="20"/>
      <c r="PJW91" s="20"/>
      <c r="PJX91" s="20"/>
      <c r="PJY91" s="20"/>
      <c r="PJZ91" s="20"/>
      <c r="PKA91" s="20"/>
      <c r="PKB91" s="20"/>
      <c r="PKC91" s="20"/>
      <c r="PKD91" s="20"/>
      <c r="PKE91" s="20"/>
      <c r="PKF91" s="20"/>
      <c r="PKG91" s="20"/>
      <c r="PKH91" s="20"/>
      <c r="PKI91" s="20"/>
      <c r="PKJ91" s="20"/>
      <c r="PKK91" s="20"/>
      <c r="PKL91" s="20"/>
      <c r="PKM91" s="20"/>
      <c r="PKN91" s="20"/>
      <c r="PKO91" s="20"/>
      <c r="PKP91" s="20"/>
      <c r="PKQ91" s="20"/>
      <c r="PKR91" s="20"/>
      <c r="PKS91" s="20"/>
      <c r="PKT91" s="20"/>
      <c r="PKU91" s="20"/>
      <c r="PKV91" s="20"/>
      <c r="PKW91" s="20"/>
      <c r="PKX91" s="20"/>
      <c r="PKY91" s="20"/>
      <c r="PKZ91" s="20"/>
      <c r="PLA91" s="20"/>
      <c r="PLB91" s="20"/>
      <c r="PLC91" s="20"/>
      <c r="PLD91" s="20"/>
      <c r="PLE91" s="20"/>
      <c r="PLF91" s="20"/>
      <c r="PLG91" s="20"/>
      <c r="PLH91" s="20"/>
      <c r="PLI91" s="20"/>
      <c r="PLJ91" s="20"/>
      <c r="PLK91" s="20"/>
      <c r="PLL91" s="20"/>
      <c r="PLM91" s="20"/>
      <c r="PLN91" s="20"/>
      <c r="PLO91" s="20"/>
      <c r="PLP91" s="20"/>
      <c r="PLQ91" s="20"/>
      <c r="PLR91" s="20"/>
      <c r="PLS91" s="20"/>
      <c r="PLT91" s="20"/>
      <c r="PLU91" s="20"/>
      <c r="PLV91" s="20"/>
      <c r="PLW91" s="20"/>
      <c r="PLX91" s="20"/>
      <c r="PLY91" s="20"/>
      <c r="PLZ91" s="20"/>
      <c r="PMA91" s="20"/>
      <c r="PMB91" s="20"/>
      <c r="PMC91" s="20"/>
      <c r="PMD91" s="20"/>
      <c r="PME91" s="20"/>
      <c r="PMF91" s="20"/>
      <c r="PMG91" s="20"/>
      <c r="PMH91" s="20"/>
      <c r="PMI91" s="20"/>
      <c r="PMJ91" s="20"/>
      <c r="PMK91" s="20"/>
      <c r="PML91" s="20"/>
      <c r="PMM91" s="20"/>
      <c r="PMN91" s="20"/>
      <c r="PMO91" s="20"/>
      <c r="PMP91" s="20"/>
      <c r="PMQ91" s="20"/>
      <c r="PMR91" s="20"/>
      <c r="PMS91" s="20"/>
      <c r="PMT91" s="20"/>
      <c r="PMU91" s="20"/>
      <c r="PMV91" s="20"/>
      <c r="PMW91" s="20"/>
      <c r="PMX91" s="20"/>
      <c r="PMY91" s="20"/>
      <c r="PMZ91" s="20"/>
      <c r="PNA91" s="20"/>
      <c r="PNB91" s="20"/>
      <c r="PNC91" s="20"/>
      <c r="PND91" s="20"/>
      <c r="PNE91" s="20"/>
      <c r="PNF91" s="20"/>
      <c r="PNG91" s="20"/>
      <c r="PNH91" s="20"/>
      <c r="PNI91" s="20"/>
      <c r="PNJ91" s="20"/>
      <c r="PNK91" s="20"/>
      <c r="PNL91" s="20"/>
      <c r="PNM91" s="20"/>
      <c r="PNN91" s="20"/>
      <c r="PNO91" s="20"/>
      <c r="PNP91" s="20"/>
      <c r="PNQ91" s="20"/>
      <c r="PNR91" s="20"/>
      <c r="PNS91" s="20"/>
      <c r="PNT91" s="20"/>
      <c r="PNU91" s="20"/>
      <c r="PNV91" s="20"/>
      <c r="PNW91" s="20"/>
      <c r="PNX91" s="20"/>
      <c r="PNY91" s="20"/>
      <c r="PNZ91" s="20"/>
      <c r="POA91" s="20"/>
      <c r="POB91" s="20"/>
      <c r="POC91" s="20"/>
      <c r="POD91" s="20"/>
      <c r="POE91" s="20"/>
    </row>
    <row r="92" spans="53:11211" x14ac:dyDescent="0.2">
      <c r="BA92" s="40">
        <f t="shared" si="32"/>
        <v>9724</v>
      </c>
      <c r="BB92" s="2">
        <f t="shared" si="30"/>
        <v>204204</v>
      </c>
      <c r="BC92" s="2" t="str">
        <f t="shared" si="31"/>
        <v>4</v>
      </c>
      <c r="BD92" s="4" t="s">
        <v>38</v>
      </c>
      <c r="BE92" s="2">
        <f>BB92</f>
        <v>204204</v>
      </c>
      <c r="BF92" s="46" t="s">
        <v>60</v>
      </c>
      <c r="BG92" s="20"/>
      <c r="BH92" s="20"/>
      <c r="BI92" s="20"/>
      <c r="BJ92" s="20"/>
      <c r="BK92" s="20"/>
      <c r="BL92" s="20"/>
      <c r="BM92" s="20"/>
      <c r="BN92" s="20"/>
      <c r="BO92" s="20"/>
      <c r="BP92" s="20"/>
      <c r="BQ92" s="20"/>
      <c r="BR92" s="20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0"/>
      <c r="CD92" s="20"/>
      <c r="CE92" s="20"/>
      <c r="CF92" s="20"/>
      <c r="CG92" s="20"/>
      <c r="CH92" s="20"/>
      <c r="CI92" s="20"/>
      <c r="CJ92" s="20"/>
      <c r="CK92" s="20"/>
      <c r="CL92" s="20"/>
      <c r="CM92" s="20"/>
      <c r="CN92" s="20"/>
      <c r="CO92" s="20"/>
      <c r="CP92" s="20"/>
      <c r="CQ92" s="20"/>
      <c r="CR92" s="20"/>
      <c r="CS92" s="20"/>
      <c r="CT92" s="20"/>
      <c r="CU92" s="20"/>
      <c r="CV92" s="20"/>
      <c r="CW92" s="20"/>
      <c r="CX92" s="20"/>
      <c r="CY92" s="20"/>
      <c r="CZ92" s="20"/>
      <c r="DA92" s="20"/>
      <c r="DB92" s="20"/>
      <c r="DC92" s="20"/>
      <c r="DD92" s="20"/>
      <c r="DE92" s="20"/>
      <c r="DF92" s="20"/>
      <c r="DG92" s="20"/>
      <c r="DH92" s="20"/>
      <c r="DI92" s="20"/>
      <c r="DJ92" s="20"/>
      <c r="DK92" s="20"/>
      <c r="DL92" s="20"/>
      <c r="DM92" s="20"/>
      <c r="DN92" s="20"/>
      <c r="DO92" s="20"/>
      <c r="DP92" s="20"/>
      <c r="DQ92" s="20"/>
      <c r="DR92" s="20"/>
      <c r="DS92" s="20"/>
      <c r="DT92" s="20"/>
      <c r="DU92" s="20"/>
      <c r="DV92" s="20"/>
      <c r="DW92" s="20"/>
      <c r="DX92" s="20"/>
      <c r="DY92" s="20"/>
      <c r="DZ92" s="20"/>
      <c r="EA92" s="20"/>
      <c r="EB92" s="20"/>
      <c r="EC92" s="20"/>
      <c r="ED92" s="20"/>
      <c r="EE92" s="20"/>
      <c r="EF92" s="20"/>
      <c r="EG92" s="20"/>
      <c r="EH92" s="20"/>
      <c r="EI92" s="20"/>
      <c r="EJ92" s="20"/>
      <c r="EK92" s="20"/>
      <c r="EL92" s="20"/>
      <c r="EM92" s="20"/>
      <c r="EN92" s="20"/>
      <c r="EO92" s="20"/>
      <c r="EP92" s="20"/>
      <c r="EQ92" s="20"/>
      <c r="ER92" s="20"/>
      <c r="ES92" s="20"/>
      <c r="ET92" s="20"/>
      <c r="EU92" s="20"/>
      <c r="EV92" s="20"/>
      <c r="EW92" s="20"/>
      <c r="EX92" s="20"/>
      <c r="EY92" s="20"/>
      <c r="EZ92" s="20"/>
      <c r="FA92" s="20"/>
      <c r="FB92" s="20"/>
      <c r="FC92" s="20"/>
      <c r="FD92" s="20"/>
      <c r="FE92" s="20"/>
      <c r="FF92" s="20"/>
      <c r="FG92" s="20"/>
      <c r="FH92" s="20"/>
      <c r="FI92" s="20"/>
      <c r="FJ92" s="20"/>
      <c r="FK92" s="20"/>
      <c r="FL92" s="20"/>
      <c r="FM92" s="20"/>
      <c r="FN92" s="20"/>
      <c r="FO92" s="20"/>
      <c r="FP92" s="20"/>
      <c r="FQ92" s="20"/>
      <c r="FR92" s="20"/>
      <c r="FS92" s="20"/>
      <c r="FT92" s="20"/>
      <c r="FU92" s="20"/>
      <c r="FV92" s="20"/>
      <c r="FW92" s="20"/>
      <c r="FX92" s="20"/>
      <c r="FY92" s="20"/>
      <c r="FZ92" s="20"/>
      <c r="GA92" s="20"/>
      <c r="GB92" s="20"/>
      <c r="GC92" s="20"/>
      <c r="GD92" s="20"/>
      <c r="GE92" s="20"/>
      <c r="GF92" s="20"/>
      <c r="GG92" s="20"/>
      <c r="GH92" s="20"/>
      <c r="GI92" s="20"/>
      <c r="GJ92" s="20"/>
      <c r="GK92" s="20"/>
      <c r="GL92" s="20"/>
      <c r="GM92" s="20"/>
      <c r="GN92" s="20"/>
      <c r="GO92" s="20"/>
      <c r="GP92" s="20"/>
      <c r="GQ92" s="20"/>
      <c r="GR92" s="20"/>
      <c r="GS92" s="20"/>
      <c r="GT92" s="20"/>
      <c r="GU92" s="20"/>
      <c r="GV92" s="20"/>
      <c r="GW92" s="20"/>
      <c r="GX92" s="20"/>
      <c r="GY92" s="20"/>
      <c r="GZ92" s="20"/>
      <c r="HA92" s="20"/>
      <c r="HB92" s="20"/>
      <c r="HC92" s="20"/>
      <c r="HD92" s="20"/>
      <c r="HE92" s="20"/>
      <c r="HF92" s="20"/>
      <c r="HG92" s="20"/>
      <c r="HH92" s="20"/>
      <c r="HI92" s="20"/>
      <c r="HJ92" s="20"/>
      <c r="HK92" s="20"/>
      <c r="HL92" s="20"/>
      <c r="HM92" s="20"/>
      <c r="HN92" s="20"/>
      <c r="HO92" s="20"/>
      <c r="HP92" s="20"/>
      <c r="HQ92" s="20"/>
      <c r="HR92" s="20"/>
      <c r="HS92" s="20"/>
      <c r="HT92" s="20"/>
      <c r="HU92" s="20"/>
      <c r="HV92" s="20"/>
      <c r="HW92" s="20"/>
      <c r="HX92" s="20"/>
      <c r="HY92" s="20"/>
      <c r="HZ92" s="20"/>
      <c r="IA92" s="20"/>
      <c r="IB92" s="20"/>
      <c r="IC92" s="20"/>
      <c r="ID92" s="20"/>
      <c r="IE92" s="20"/>
      <c r="IF92" s="20"/>
      <c r="IG92" s="20"/>
      <c r="IH92" s="20"/>
      <c r="II92" s="20"/>
      <c r="IJ92" s="20"/>
      <c r="IK92" s="20"/>
      <c r="IL92" s="20"/>
      <c r="IM92" s="20"/>
      <c r="IN92" s="20"/>
      <c r="IO92" s="20"/>
      <c r="IP92" s="20"/>
      <c r="IQ92" s="20"/>
      <c r="IR92" s="20"/>
      <c r="IS92" s="20"/>
      <c r="IT92" s="20"/>
      <c r="IU92" s="20"/>
      <c r="IV92" s="20"/>
      <c r="IW92" s="20"/>
      <c r="IX92" s="20"/>
      <c r="IY92" s="20"/>
      <c r="IZ92" s="20"/>
      <c r="JA92" s="20"/>
      <c r="JB92" s="20"/>
      <c r="JC92" s="20"/>
      <c r="JD92" s="20"/>
      <c r="JE92" s="20"/>
      <c r="JF92" s="20"/>
      <c r="JG92" s="20"/>
      <c r="JH92" s="20"/>
      <c r="JI92" s="20"/>
      <c r="JJ92" s="20"/>
      <c r="JK92" s="20"/>
      <c r="JL92" s="20"/>
      <c r="JM92" s="20"/>
      <c r="JN92" s="20"/>
      <c r="JO92" s="20"/>
      <c r="JP92" s="20"/>
      <c r="JQ92" s="20"/>
      <c r="JR92" s="20"/>
      <c r="JS92" s="20"/>
      <c r="JT92" s="20"/>
      <c r="JU92" s="20"/>
      <c r="JV92" s="20"/>
      <c r="JW92" s="20"/>
      <c r="JX92" s="20"/>
      <c r="JY92" s="20"/>
      <c r="JZ92" s="20"/>
      <c r="KA92" s="20"/>
      <c r="KB92" s="20"/>
      <c r="KC92" s="20"/>
      <c r="KD92" s="20"/>
      <c r="KE92" s="20"/>
      <c r="KF92" s="20"/>
      <c r="KG92" s="20"/>
      <c r="KH92" s="20"/>
      <c r="KI92" s="20"/>
      <c r="KJ92" s="20"/>
      <c r="KK92" s="20"/>
      <c r="KL92" s="20"/>
      <c r="KM92" s="20"/>
      <c r="KN92" s="20"/>
      <c r="KO92" s="20"/>
      <c r="KP92" s="20"/>
      <c r="KQ92" s="20"/>
      <c r="KR92" s="20"/>
      <c r="KS92" s="20"/>
      <c r="KT92" s="20"/>
      <c r="KU92" s="20"/>
      <c r="KV92" s="20"/>
      <c r="KW92" s="20"/>
      <c r="KX92" s="20"/>
      <c r="KY92" s="20"/>
      <c r="KZ92" s="20"/>
      <c r="LA92" s="20"/>
      <c r="LB92" s="20"/>
      <c r="LC92" s="20"/>
      <c r="LD92" s="20"/>
      <c r="LE92" s="20"/>
      <c r="LF92" s="20"/>
      <c r="LG92" s="20"/>
      <c r="LH92" s="20"/>
      <c r="LI92" s="20"/>
      <c r="LJ92" s="20"/>
      <c r="LK92" s="20"/>
      <c r="LL92" s="20"/>
      <c r="LM92" s="20"/>
      <c r="LN92" s="20"/>
      <c r="LO92" s="20"/>
      <c r="LP92" s="20"/>
      <c r="LQ92" s="20"/>
      <c r="LR92" s="20"/>
      <c r="LS92" s="20"/>
      <c r="LT92" s="20"/>
      <c r="LU92" s="20"/>
      <c r="LV92" s="20"/>
      <c r="LW92" s="20"/>
      <c r="LX92" s="20"/>
      <c r="LY92" s="20"/>
      <c r="LZ92" s="20"/>
      <c r="MA92" s="20"/>
      <c r="MB92" s="20"/>
      <c r="MC92" s="20"/>
      <c r="MD92" s="20"/>
      <c r="ME92" s="20"/>
      <c r="MF92" s="20"/>
      <c r="MG92" s="20"/>
      <c r="MH92" s="20"/>
      <c r="MI92" s="20"/>
      <c r="MJ92" s="20"/>
      <c r="MK92" s="20"/>
      <c r="ML92" s="20"/>
      <c r="MM92" s="20"/>
      <c r="MN92" s="20"/>
      <c r="MO92" s="20"/>
      <c r="MP92" s="20"/>
      <c r="MQ92" s="20"/>
      <c r="MR92" s="20"/>
      <c r="MS92" s="20"/>
      <c r="MT92" s="20"/>
      <c r="MU92" s="20"/>
      <c r="MV92" s="20"/>
      <c r="MW92" s="20"/>
      <c r="MX92" s="20"/>
      <c r="MY92" s="20"/>
      <c r="MZ92" s="20"/>
      <c r="NA92" s="20"/>
      <c r="NB92" s="20"/>
      <c r="NC92" s="20"/>
      <c r="ND92" s="20"/>
      <c r="NE92" s="20"/>
      <c r="NF92" s="20"/>
      <c r="NG92" s="20"/>
      <c r="NH92" s="20"/>
      <c r="NI92" s="20"/>
      <c r="NJ92" s="20"/>
      <c r="NK92" s="20"/>
      <c r="NL92" s="20"/>
      <c r="NM92" s="20"/>
      <c r="NN92" s="20"/>
      <c r="NO92" s="20"/>
      <c r="NP92" s="20"/>
      <c r="NQ92" s="20"/>
      <c r="NR92" s="20"/>
      <c r="NS92" s="20"/>
      <c r="NT92" s="20"/>
      <c r="NU92" s="20"/>
      <c r="NV92" s="20"/>
      <c r="NW92" s="20"/>
      <c r="NX92" s="20"/>
      <c r="NY92" s="20"/>
      <c r="NZ92" s="20"/>
      <c r="OA92" s="20"/>
      <c r="OB92" s="20"/>
      <c r="OC92" s="20"/>
      <c r="OD92" s="20"/>
      <c r="OE92" s="20"/>
      <c r="OF92" s="20"/>
      <c r="OG92" s="20"/>
      <c r="OH92" s="20"/>
      <c r="OI92" s="20"/>
      <c r="OJ92" s="20"/>
      <c r="OK92" s="20"/>
      <c r="OL92" s="20"/>
      <c r="OM92" s="20"/>
      <c r="ON92" s="20"/>
      <c r="OO92" s="20"/>
      <c r="OP92" s="20"/>
      <c r="OQ92" s="20"/>
      <c r="OR92" s="20"/>
      <c r="OS92" s="20"/>
      <c r="OT92" s="20"/>
      <c r="OU92" s="20"/>
      <c r="OV92" s="20"/>
      <c r="OW92" s="20"/>
      <c r="OX92" s="20"/>
      <c r="OY92" s="20"/>
      <c r="OZ92" s="20"/>
      <c r="PA92" s="20"/>
      <c r="PB92" s="20"/>
      <c r="PC92" s="20"/>
      <c r="PD92" s="20"/>
      <c r="PE92" s="20"/>
      <c r="PF92" s="20"/>
      <c r="PG92" s="20"/>
      <c r="PH92" s="20"/>
      <c r="PI92" s="20"/>
      <c r="PJ92" s="20"/>
      <c r="PK92" s="20"/>
      <c r="PL92" s="20"/>
      <c r="PM92" s="20"/>
      <c r="PN92" s="20"/>
      <c r="PO92" s="20"/>
      <c r="PP92" s="20"/>
      <c r="PQ92" s="20"/>
      <c r="PR92" s="20"/>
      <c r="PS92" s="20"/>
      <c r="PT92" s="20"/>
      <c r="PU92" s="20"/>
      <c r="PV92" s="20"/>
      <c r="PW92" s="20"/>
      <c r="PX92" s="20"/>
      <c r="PY92" s="20"/>
      <c r="PZ92" s="20"/>
      <c r="QA92" s="20"/>
      <c r="QB92" s="20"/>
      <c r="QC92" s="20"/>
      <c r="QD92" s="20"/>
      <c r="QE92" s="20"/>
      <c r="QF92" s="20"/>
      <c r="QG92" s="20"/>
      <c r="QH92" s="20"/>
      <c r="QI92" s="20"/>
      <c r="QJ92" s="20"/>
      <c r="QK92" s="20"/>
      <c r="QL92" s="20"/>
      <c r="QM92" s="20"/>
      <c r="QN92" s="20"/>
      <c r="QO92" s="20"/>
      <c r="QP92" s="20"/>
      <c r="QQ92" s="20"/>
      <c r="QR92" s="20"/>
      <c r="QS92" s="20"/>
      <c r="QT92" s="20"/>
      <c r="QU92" s="20"/>
      <c r="QV92" s="20"/>
      <c r="QW92" s="20"/>
      <c r="QX92" s="20"/>
      <c r="QY92" s="20"/>
      <c r="QZ92" s="20"/>
      <c r="RA92" s="20"/>
      <c r="RB92" s="20"/>
      <c r="RC92" s="20"/>
      <c r="RD92" s="20"/>
      <c r="RE92" s="20"/>
      <c r="RF92" s="20"/>
      <c r="RG92" s="20"/>
      <c r="RH92" s="20"/>
      <c r="RI92" s="20"/>
      <c r="RJ92" s="20"/>
      <c r="RK92" s="20"/>
      <c r="RL92" s="20"/>
      <c r="RM92" s="20"/>
      <c r="RN92" s="20"/>
      <c r="RO92" s="20"/>
      <c r="RP92" s="20"/>
      <c r="RQ92" s="20"/>
      <c r="RR92" s="20"/>
      <c r="RS92" s="20"/>
      <c r="RT92" s="20"/>
      <c r="RU92" s="20"/>
      <c r="RV92" s="20"/>
      <c r="RW92" s="20"/>
      <c r="RX92" s="20"/>
      <c r="RY92" s="20"/>
      <c r="RZ92" s="20"/>
      <c r="SA92" s="20"/>
      <c r="SB92" s="20"/>
      <c r="SC92" s="20"/>
      <c r="SD92" s="20"/>
      <c r="SE92" s="20"/>
      <c r="SF92" s="20"/>
      <c r="SG92" s="20"/>
      <c r="SH92" s="20"/>
      <c r="SI92" s="20"/>
      <c r="SJ92" s="20"/>
      <c r="SK92" s="20"/>
      <c r="SL92" s="20"/>
      <c r="SM92" s="20"/>
      <c r="SN92" s="20"/>
      <c r="SO92" s="20"/>
      <c r="SP92" s="20"/>
      <c r="SQ92" s="20"/>
      <c r="SR92" s="20"/>
      <c r="SS92" s="20"/>
      <c r="ST92" s="20"/>
      <c r="SU92" s="20"/>
      <c r="SV92" s="20"/>
      <c r="SW92" s="20"/>
      <c r="SX92" s="20"/>
      <c r="SY92" s="20"/>
      <c r="SZ92" s="20"/>
      <c r="TA92" s="20"/>
      <c r="TB92" s="20"/>
      <c r="TC92" s="20"/>
      <c r="TD92" s="20"/>
      <c r="TE92" s="20"/>
      <c r="TF92" s="20"/>
      <c r="TG92" s="20"/>
      <c r="TH92" s="20"/>
      <c r="TI92" s="20"/>
      <c r="TJ92" s="20"/>
      <c r="TK92" s="20"/>
      <c r="TL92" s="20"/>
      <c r="TM92" s="20"/>
      <c r="TN92" s="20"/>
      <c r="TO92" s="20"/>
      <c r="TP92" s="20"/>
      <c r="TQ92" s="20"/>
      <c r="TR92" s="20"/>
      <c r="TS92" s="20"/>
      <c r="TT92" s="20"/>
      <c r="TU92" s="20"/>
      <c r="TV92" s="20"/>
      <c r="TW92" s="20"/>
      <c r="TX92" s="20"/>
      <c r="TY92" s="20"/>
      <c r="TZ92" s="20"/>
      <c r="UA92" s="20"/>
      <c r="UB92" s="20"/>
      <c r="UC92" s="20"/>
      <c r="UD92" s="20"/>
      <c r="UE92" s="20"/>
      <c r="UF92" s="20"/>
      <c r="UG92" s="20"/>
      <c r="UH92" s="20"/>
      <c r="UI92" s="20"/>
      <c r="UJ92" s="20"/>
      <c r="UK92" s="20"/>
      <c r="UL92" s="20"/>
      <c r="UM92" s="20"/>
      <c r="UN92" s="20"/>
      <c r="UO92" s="20"/>
      <c r="UP92" s="20"/>
      <c r="UQ92" s="20"/>
      <c r="UR92" s="20"/>
      <c r="US92" s="20"/>
      <c r="UT92" s="20"/>
      <c r="UU92" s="20"/>
      <c r="UV92" s="20"/>
      <c r="UW92" s="20"/>
      <c r="UX92" s="20"/>
      <c r="UY92" s="20"/>
      <c r="UZ92" s="20"/>
      <c r="VA92" s="20"/>
      <c r="VB92" s="20"/>
      <c r="VC92" s="20"/>
      <c r="VD92" s="20"/>
      <c r="VE92" s="20"/>
      <c r="VF92" s="20"/>
      <c r="VG92" s="20"/>
      <c r="VH92" s="20"/>
      <c r="VI92" s="20"/>
      <c r="VJ92" s="20"/>
      <c r="VK92" s="20"/>
      <c r="VL92" s="20"/>
      <c r="VM92" s="20"/>
      <c r="VN92" s="20"/>
      <c r="VO92" s="20"/>
      <c r="VP92" s="20"/>
      <c r="VQ92" s="20"/>
      <c r="VR92" s="20"/>
      <c r="VS92" s="20"/>
      <c r="VT92" s="20"/>
      <c r="VU92" s="20"/>
      <c r="VV92" s="20"/>
      <c r="VW92" s="20"/>
      <c r="VX92" s="20"/>
      <c r="VY92" s="20"/>
      <c r="VZ92" s="20"/>
      <c r="WA92" s="20"/>
      <c r="WB92" s="20"/>
      <c r="WC92" s="20"/>
      <c r="WD92" s="20"/>
      <c r="WE92" s="20"/>
      <c r="WF92" s="20"/>
      <c r="WG92" s="20"/>
      <c r="WH92" s="20"/>
      <c r="WI92" s="20"/>
      <c r="WJ92" s="20"/>
      <c r="WK92" s="20"/>
      <c r="WL92" s="20"/>
      <c r="WM92" s="20"/>
      <c r="WN92" s="20"/>
      <c r="WO92" s="20"/>
      <c r="WP92" s="20"/>
      <c r="WQ92" s="20"/>
      <c r="WR92" s="20"/>
      <c r="WS92" s="20"/>
      <c r="WT92" s="20"/>
      <c r="WU92" s="20"/>
      <c r="WV92" s="20"/>
      <c r="WW92" s="20"/>
      <c r="WX92" s="20"/>
      <c r="WY92" s="20"/>
      <c r="WZ92" s="20"/>
      <c r="XA92" s="20"/>
      <c r="XB92" s="20"/>
      <c r="XC92" s="20"/>
      <c r="XD92" s="20"/>
      <c r="XE92" s="20"/>
      <c r="XF92" s="20"/>
      <c r="XG92" s="20"/>
      <c r="XH92" s="20"/>
      <c r="XI92" s="20"/>
      <c r="XJ92" s="20"/>
      <c r="XK92" s="20"/>
      <c r="XL92" s="20"/>
      <c r="XM92" s="20"/>
      <c r="XN92" s="20"/>
      <c r="XO92" s="20"/>
      <c r="XP92" s="20"/>
      <c r="XQ92" s="20"/>
      <c r="XR92" s="20"/>
      <c r="XS92" s="20"/>
      <c r="XT92" s="20"/>
      <c r="XU92" s="20"/>
      <c r="XV92" s="20"/>
      <c r="XW92" s="20"/>
      <c r="XX92" s="20"/>
      <c r="XY92" s="20"/>
      <c r="XZ92" s="20"/>
      <c r="YA92" s="20"/>
      <c r="YB92" s="20"/>
      <c r="YC92" s="20"/>
      <c r="YD92" s="20"/>
      <c r="YE92" s="20"/>
      <c r="YF92" s="20"/>
      <c r="YG92" s="20"/>
      <c r="YH92" s="20"/>
      <c r="YI92" s="20"/>
      <c r="YJ92" s="20"/>
      <c r="YK92" s="20"/>
      <c r="YL92" s="20"/>
      <c r="YM92" s="20"/>
      <c r="YN92" s="20"/>
      <c r="YO92" s="20"/>
      <c r="YP92" s="20"/>
      <c r="YQ92" s="20"/>
      <c r="YR92" s="20"/>
      <c r="YS92" s="20"/>
      <c r="YT92" s="20"/>
      <c r="YU92" s="20"/>
      <c r="YV92" s="20"/>
      <c r="YW92" s="20"/>
      <c r="YX92" s="20"/>
      <c r="YY92" s="20"/>
      <c r="YZ92" s="20"/>
      <c r="ZA92" s="20"/>
      <c r="ZB92" s="20"/>
      <c r="ZC92" s="20"/>
      <c r="ZD92" s="20"/>
      <c r="ZE92" s="20"/>
      <c r="ZF92" s="20"/>
      <c r="ZG92" s="20"/>
      <c r="ZH92" s="20"/>
      <c r="ZI92" s="20"/>
      <c r="ZJ92" s="20"/>
      <c r="ZK92" s="20"/>
      <c r="ZL92" s="20"/>
      <c r="ZM92" s="20"/>
      <c r="ZN92" s="20"/>
      <c r="ZO92" s="20"/>
      <c r="ZP92" s="20"/>
      <c r="ZQ92" s="20"/>
      <c r="ZR92" s="20"/>
      <c r="ZS92" s="20"/>
      <c r="ZT92" s="20"/>
      <c r="ZU92" s="20"/>
      <c r="ZV92" s="20"/>
      <c r="ZW92" s="20"/>
      <c r="ZX92" s="20"/>
      <c r="ZY92" s="20"/>
      <c r="ZZ92" s="20"/>
      <c r="AAA92" s="20"/>
      <c r="AAB92" s="20"/>
      <c r="AAC92" s="20"/>
      <c r="AAD92" s="20"/>
      <c r="AAE92" s="20"/>
      <c r="AAF92" s="20"/>
      <c r="AAG92" s="20"/>
      <c r="AAH92" s="20"/>
      <c r="AAI92" s="20"/>
      <c r="AAJ92" s="20"/>
      <c r="AAK92" s="20"/>
      <c r="AAL92" s="20"/>
      <c r="AAM92" s="20"/>
      <c r="AAN92" s="20"/>
      <c r="AAO92" s="20"/>
      <c r="AAP92" s="20"/>
      <c r="AAQ92" s="20"/>
      <c r="AAR92" s="20"/>
      <c r="AAS92" s="20"/>
      <c r="AAT92" s="20"/>
      <c r="AAU92" s="20"/>
      <c r="AAV92" s="20"/>
      <c r="AAW92" s="20"/>
      <c r="AAX92" s="20"/>
      <c r="AAY92" s="20"/>
      <c r="AAZ92" s="20"/>
      <c r="ABA92" s="20"/>
      <c r="ABB92" s="20"/>
      <c r="ABC92" s="20"/>
      <c r="ABD92" s="20"/>
      <c r="ABE92" s="20"/>
      <c r="ABF92" s="20"/>
      <c r="ABG92" s="20"/>
      <c r="ABH92" s="20"/>
      <c r="ABI92" s="20"/>
      <c r="ABJ92" s="20"/>
      <c r="ABK92" s="20"/>
      <c r="ABL92" s="20"/>
      <c r="ABM92" s="20"/>
      <c r="ABN92" s="20"/>
      <c r="ABO92" s="20"/>
      <c r="ABP92" s="20"/>
      <c r="ABQ92" s="20"/>
      <c r="ABR92" s="20"/>
      <c r="ABS92" s="20"/>
      <c r="ABT92" s="20"/>
      <c r="ABU92" s="20"/>
      <c r="ABV92" s="20"/>
      <c r="ABW92" s="20"/>
      <c r="ABX92" s="20"/>
      <c r="ABY92" s="20"/>
      <c r="ABZ92" s="20"/>
      <c r="ACA92" s="20"/>
      <c r="ACB92" s="20"/>
      <c r="ACC92" s="20"/>
      <c r="ACD92" s="20"/>
      <c r="ACE92" s="20"/>
      <c r="ACF92" s="20"/>
      <c r="ACG92" s="20"/>
      <c r="ACH92" s="20"/>
      <c r="ACI92" s="20"/>
      <c r="ACJ92" s="20"/>
      <c r="ACK92" s="20"/>
      <c r="ACL92" s="20"/>
      <c r="ACM92" s="20"/>
      <c r="ACN92" s="20"/>
      <c r="ACO92" s="20"/>
      <c r="ACP92" s="20"/>
      <c r="ACQ92" s="20"/>
      <c r="ACR92" s="20"/>
      <c r="ACS92" s="20"/>
      <c r="ACT92" s="20"/>
      <c r="ACU92" s="20"/>
      <c r="ACV92" s="20"/>
      <c r="ACW92" s="20"/>
      <c r="ACX92" s="20"/>
      <c r="ACY92" s="20"/>
      <c r="ACZ92" s="20"/>
      <c r="ADA92" s="20"/>
      <c r="ADB92" s="20"/>
      <c r="ADC92" s="20"/>
      <c r="ADD92" s="20"/>
      <c r="ADE92" s="20"/>
      <c r="ADF92" s="20"/>
      <c r="ADG92" s="20"/>
      <c r="ADH92" s="20"/>
      <c r="ADI92" s="20"/>
      <c r="ADJ92" s="20"/>
      <c r="ADK92" s="20"/>
      <c r="ADL92" s="20"/>
      <c r="ADM92" s="20"/>
      <c r="ADN92" s="20"/>
      <c r="ADO92" s="20"/>
      <c r="ADP92" s="20"/>
      <c r="ADQ92" s="20"/>
      <c r="ADR92" s="20"/>
      <c r="ADS92" s="20"/>
      <c r="ADT92" s="20"/>
      <c r="ADU92" s="20"/>
      <c r="ADV92" s="20"/>
      <c r="ADW92" s="20"/>
      <c r="ADX92" s="20"/>
      <c r="ADY92" s="20"/>
      <c r="ADZ92" s="20"/>
      <c r="AEA92" s="20"/>
      <c r="AEB92" s="20"/>
      <c r="AEC92" s="20"/>
      <c r="AED92" s="20"/>
      <c r="AEE92" s="20"/>
      <c r="AEF92" s="20"/>
      <c r="AEG92" s="20"/>
      <c r="AEH92" s="20"/>
      <c r="AEI92" s="20"/>
      <c r="AEJ92" s="20"/>
      <c r="AEK92" s="20"/>
      <c r="AEL92" s="20"/>
      <c r="AEM92" s="20"/>
      <c r="AEN92" s="20"/>
      <c r="AEO92" s="20"/>
      <c r="AEP92" s="20"/>
      <c r="AEQ92" s="20"/>
      <c r="AER92" s="20"/>
      <c r="AES92" s="20"/>
      <c r="AET92" s="20"/>
      <c r="AEU92" s="20"/>
      <c r="AEV92" s="20"/>
      <c r="AEW92" s="20"/>
      <c r="AEX92" s="20"/>
      <c r="AEY92" s="20"/>
      <c r="AEZ92" s="20"/>
      <c r="AFA92" s="20"/>
      <c r="AFB92" s="20"/>
      <c r="AFC92" s="20"/>
      <c r="AFD92" s="20"/>
      <c r="AFE92" s="20"/>
      <c r="AFF92" s="20"/>
      <c r="AFG92" s="20"/>
      <c r="AFH92" s="20"/>
      <c r="AFI92" s="20"/>
      <c r="AFJ92" s="20"/>
      <c r="AFK92" s="20"/>
      <c r="AFL92" s="20"/>
      <c r="AFM92" s="20"/>
      <c r="AFN92" s="20"/>
      <c r="AFO92" s="20"/>
      <c r="AFP92" s="20"/>
      <c r="AFQ92" s="20"/>
      <c r="AFR92" s="20"/>
      <c r="AFS92" s="20"/>
      <c r="AFT92" s="20"/>
      <c r="AFU92" s="20"/>
      <c r="AFV92" s="20"/>
      <c r="AFW92" s="20"/>
      <c r="AFX92" s="20"/>
      <c r="AFY92" s="20"/>
      <c r="AFZ92" s="20"/>
      <c r="AGA92" s="20"/>
      <c r="AGB92" s="20"/>
      <c r="AGC92" s="20"/>
      <c r="AGD92" s="20"/>
      <c r="AGE92" s="20"/>
      <c r="AGF92" s="20"/>
      <c r="AGG92" s="20"/>
      <c r="AGH92" s="20"/>
      <c r="AGI92" s="20"/>
      <c r="AGJ92" s="20"/>
      <c r="AGK92" s="20"/>
      <c r="AGL92" s="20"/>
      <c r="AGM92" s="20"/>
      <c r="AGN92" s="20"/>
      <c r="AGO92" s="20"/>
      <c r="AGP92" s="20"/>
      <c r="AGQ92" s="20"/>
      <c r="AGR92" s="20"/>
      <c r="AGS92" s="20"/>
      <c r="AGT92" s="20"/>
      <c r="AGU92" s="20"/>
      <c r="AGV92" s="20"/>
      <c r="AGW92" s="20"/>
      <c r="AGX92" s="20"/>
      <c r="AGY92" s="20"/>
      <c r="AGZ92" s="20"/>
      <c r="AHA92" s="20"/>
      <c r="AHB92" s="20"/>
      <c r="AHC92" s="20"/>
      <c r="AHD92" s="20"/>
      <c r="AHE92" s="20"/>
      <c r="AHF92" s="20"/>
      <c r="AHG92" s="20"/>
      <c r="AHH92" s="20"/>
      <c r="AHI92" s="20"/>
      <c r="AHJ92" s="20"/>
      <c r="AHK92" s="20"/>
      <c r="AHL92" s="20"/>
      <c r="AHM92" s="20"/>
      <c r="AHN92" s="20"/>
      <c r="AHO92" s="20"/>
      <c r="AHP92" s="20"/>
      <c r="AHQ92" s="20"/>
      <c r="AHR92" s="20"/>
      <c r="AHS92" s="20"/>
      <c r="AHT92" s="20"/>
      <c r="AHU92" s="20"/>
      <c r="AHV92" s="20"/>
      <c r="AHW92" s="20"/>
      <c r="AHX92" s="20"/>
      <c r="AHY92" s="20"/>
      <c r="AHZ92" s="20"/>
      <c r="AIA92" s="20"/>
      <c r="AIB92" s="20"/>
      <c r="AIC92" s="20"/>
      <c r="AID92" s="20"/>
      <c r="AIE92" s="20"/>
      <c r="AIF92" s="20"/>
      <c r="AIG92" s="20"/>
      <c r="AIH92" s="20"/>
      <c r="AII92" s="20"/>
      <c r="AIJ92" s="20"/>
      <c r="AIK92" s="20"/>
      <c r="AIL92" s="20"/>
      <c r="AIM92" s="20"/>
      <c r="AIN92" s="20"/>
      <c r="AIO92" s="20"/>
      <c r="AIP92" s="20"/>
      <c r="AIQ92" s="20"/>
      <c r="AIR92" s="20"/>
      <c r="AIS92" s="20"/>
      <c r="AIT92" s="20"/>
      <c r="AIU92" s="20"/>
      <c r="AIV92" s="20"/>
      <c r="AIW92" s="20"/>
      <c r="AIX92" s="20"/>
      <c r="AIY92" s="20"/>
      <c r="AIZ92" s="20"/>
      <c r="AJA92" s="20"/>
      <c r="AJB92" s="20"/>
      <c r="AJC92" s="20"/>
      <c r="AJD92" s="20"/>
      <c r="AJE92" s="20"/>
      <c r="AJF92" s="20"/>
      <c r="AJG92" s="20"/>
      <c r="AJH92" s="20"/>
      <c r="AJI92" s="20"/>
      <c r="AJJ92" s="20"/>
      <c r="AJK92" s="20"/>
      <c r="AJL92" s="20"/>
      <c r="AJM92" s="20"/>
      <c r="AJN92" s="20"/>
      <c r="AJO92" s="20"/>
      <c r="AJP92" s="20"/>
      <c r="AJQ92" s="20"/>
      <c r="AJR92" s="20"/>
      <c r="AJS92" s="20"/>
      <c r="AJT92" s="20"/>
      <c r="AJU92" s="20"/>
      <c r="AJV92" s="20"/>
      <c r="AJW92" s="20"/>
      <c r="AJX92" s="20"/>
      <c r="AJY92" s="20"/>
      <c r="AJZ92" s="20"/>
      <c r="AKA92" s="20"/>
      <c r="AKB92" s="20"/>
      <c r="AKC92" s="20"/>
      <c r="AKD92" s="20"/>
      <c r="AKE92" s="20"/>
      <c r="AKF92" s="20"/>
      <c r="AKG92" s="20"/>
      <c r="AKH92" s="20"/>
      <c r="AKI92" s="20"/>
      <c r="AKJ92" s="20"/>
      <c r="AKK92" s="20"/>
      <c r="AKL92" s="20"/>
      <c r="AKM92" s="20"/>
      <c r="AKN92" s="20"/>
      <c r="AKO92" s="20"/>
      <c r="AKP92" s="20"/>
      <c r="AKQ92" s="20"/>
      <c r="AKR92" s="20"/>
      <c r="AKS92" s="20"/>
      <c r="AKT92" s="20"/>
      <c r="AKU92" s="20"/>
      <c r="AKV92" s="20"/>
      <c r="AKW92" s="20"/>
      <c r="AKX92" s="20"/>
      <c r="AKY92" s="20"/>
      <c r="AKZ92" s="20"/>
      <c r="ALA92" s="20"/>
      <c r="ALB92" s="20"/>
      <c r="ALC92" s="20"/>
      <c r="ALD92" s="20"/>
      <c r="ALE92" s="20"/>
      <c r="ALF92" s="20"/>
      <c r="ALG92" s="20"/>
      <c r="ALH92" s="20"/>
      <c r="ALI92" s="20"/>
      <c r="ALJ92" s="20"/>
      <c r="ALK92" s="20"/>
      <c r="ALL92" s="20"/>
      <c r="ALM92" s="20"/>
      <c r="ALN92" s="20"/>
      <c r="ALO92" s="20"/>
      <c r="ALP92" s="20"/>
      <c r="ALQ92" s="20"/>
      <c r="ALR92" s="20"/>
      <c r="ALS92" s="20"/>
      <c r="ALT92" s="20"/>
      <c r="ALU92" s="20"/>
      <c r="ALV92" s="20"/>
      <c r="ALW92" s="20"/>
      <c r="ALX92" s="20"/>
      <c r="ALY92" s="20"/>
      <c r="ALZ92" s="20"/>
      <c r="AMA92" s="20"/>
      <c r="AMB92" s="20"/>
      <c r="AMC92" s="20"/>
      <c r="AMD92" s="20"/>
      <c r="AME92" s="20"/>
      <c r="AMF92" s="20"/>
      <c r="AMG92" s="20"/>
      <c r="AMH92" s="20"/>
      <c r="AMI92" s="20"/>
      <c r="AMJ92" s="20"/>
      <c r="AMK92" s="20"/>
      <c r="AML92" s="20"/>
      <c r="AMM92" s="20"/>
      <c r="AMN92" s="20"/>
      <c r="AMO92" s="20"/>
      <c r="AMP92" s="20"/>
      <c r="AMQ92" s="20"/>
      <c r="AMR92" s="20"/>
      <c r="AMS92" s="20"/>
      <c r="AMT92" s="20"/>
      <c r="AMU92" s="20"/>
      <c r="AMV92" s="20"/>
      <c r="AMW92" s="20"/>
      <c r="AMX92" s="20"/>
      <c r="AMY92" s="20"/>
      <c r="AMZ92" s="20"/>
      <c r="ANA92" s="20"/>
      <c r="ANB92" s="20"/>
      <c r="ANC92" s="20"/>
      <c r="AND92" s="20"/>
      <c r="ANE92" s="20"/>
      <c r="ANF92" s="20"/>
      <c r="ANG92" s="20"/>
      <c r="ANH92" s="20"/>
      <c r="ANI92" s="20"/>
      <c r="ANJ92" s="20"/>
      <c r="ANK92" s="20"/>
      <c r="ANL92" s="20"/>
      <c r="ANM92" s="20"/>
      <c r="ANN92" s="20"/>
      <c r="ANO92" s="20"/>
      <c r="ANP92" s="20"/>
      <c r="ANQ92" s="20"/>
      <c r="ANR92" s="20"/>
      <c r="ANS92" s="20"/>
      <c r="ANT92" s="20"/>
      <c r="ANU92" s="20"/>
      <c r="ANV92" s="20"/>
      <c r="ANW92" s="20"/>
      <c r="ANX92" s="20"/>
      <c r="ANY92" s="20"/>
      <c r="ANZ92" s="20"/>
      <c r="AOA92" s="20"/>
      <c r="AOB92" s="20"/>
      <c r="AOC92" s="20"/>
      <c r="AOD92" s="20"/>
      <c r="AOE92" s="20"/>
      <c r="AOF92" s="20"/>
      <c r="AOG92" s="20"/>
      <c r="AOH92" s="20"/>
      <c r="AOI92" s="20"/>
      <c r="AOJ92" s="20"/>
      <c r="AOK92" s="20"/>
      <c r="AOL92" s="20"/>
      <c r="AOM92" s="20"/>
      <c r="AON92" s="20"/>
      <c r="AOO92" s="20"/>
      <c r="AOP92" s="20"/>
      <c r="AOQ92" s="20"/>
      <c r="AOR92" s="20"/>
      <c r="AOS92" s="20"/>
      <c r="AOT92" s="20"/>
      <c r="AOU92" s="20"/>
      <c r="AOV92" s="20"/>
      <c r="AOW92" s="20"/>
      <c r="AOX92" s="20"/>
      <c r="AOY92" s="20"/>
      <c r="AOZ92" s="20"/>
      <c r="APA92" s="20"/>
      <c r="APB92" s="20"/>
      <c r="APC92" s="20"/>
      <c r="APD92" s="20"/>
      <c r="APE92" s="20"/>
      <c r="APF92" s="20"/>
      <c r="APG92" s="20"/>
      <c r="APH92" s="20"/>
      <c r="API92" s="20"/>
      <c r="APJ92" s="20"/>
      <c r="APK92" s="20"/>
      <c r="APL92" s="20"/>
      <c r="APM92" s="20"/>
      <c r="APN92" s="20"/>
      <c r="APO92" s="20"/>
      <c r="APP92" s="20"/>
      <c r="APQ92" s="20"/>
      <c r="APR92" s="20"/>
      <c r="APS92" s="20"/>
      <c r="APT92" s="20"/>
      <c r="APU92" s="20"/>
      <c r="APV92" s="20"/>
      <c r="APW92" s="20"/>
      <c r="APX92" s="20"/>
      <c r="APY92" s="20"/>
      <c r="APZ92" s="20"/>
      <c r="AQA92" s="20"/>
      <c r="AQB92" s="20"/>
      <c r="AQC92" s="20"/>
      <c r="AQD92" s="20"/>
      <c r="AQE92" s="20"/>
      <c r="AQF92" s="20"/>
      <c r="AQG92" s="20"/>
      <c r="AQH92" s="20"/>
      <c r="AQI92" s="20"/>
      <c r="AQJ92" s="20"/>
      <c r="AQK92" s="20"/>
      <c r="AQL92" s="20"/>
      <c r="AQM92" s="20"/>
      <c r="AQN92" s="20"/>
      <c r="AQO92" s="20"/>
      <c r="AQP92" s="20"/>
      <c r="AQQ92" s="20"/>
      <c r="AQR92" s="20"/>
      <c r="AQS92" s="20"/>
      <c r="AQT92" s="20"/>
      <c r="AQU92" s="20"/>
      <c r="AQV92" s="20"/>
      <c r="AQW92" s="20"/>
      <c r="AQX92" s="20"/>
      <c r="AQY92" s="20"/>
      <c r="AQZ92" s="20"/>
      <c r="ARA92" s="20"/>
      <c r="ARB92" s="20"/>
      <c r="ARC92" s="20"/>
      <c r="ARD92" s="20"/>
      <c r="ARE92" s="20"/>
      <c r="ARF92" s="20"/>
      <c r="ARG92" s="20"/>
      <c r="ARH92" s="20"/>
      <c r="ARI92" s="20"/>
      <c r="ARJ92" s="20"/>
      <c r="ARK92" s="20"/>
      <c r="ARL92" s="20"/>
      <c r="ARM92" s="20"/>
      <c r="ARN92" s="20"/>
      <c r="ARO92" s="20"/>
      <c r="ARP92" s="20"/>
      <c r="ARQ92" s="20"/>
      <c r="ARR92" s="20"/>
      <c r="ARS92" s="20"/>
      <c r="ART92" s="20"/>
      <c r="ARU92" s="20"/>
      <c r="ARV92" s="20"/>
      <c r="ARW92" s="20"/>
      <c r="ARX92" s="20"/>
      <c r="ARY92" s="20"/>
      <c r="ARZ92" s="20"/>
      <c r="ASA92" s="20"/>
      <c r="ASB92" s="20"/>
      <c r="ASC92" s="20"/>
      <c r="ASD92" s="20"/>
      <c r="ASE92" s="20"/>
      <c r="ASF92" s="20"/>
      <c r="ASG92" s="20"/>
      <c r="ASH92" s="20"/>
      <c r="ASI92" s="20"/>
      <c r="ASJ92" s="20"/>
      <c r="ASK92" s="20"/>
      <c r="ASL92" s="20"/>
      <c r="ASM92" s="20"/>
      <c r="ASN92" s="20"/>
      <c r="ASO92" s="20"/>
      <c r="ASP92" s="20"/>
      <c r="ASQ92" s="20"/>
      <c r="ASR92" s="20"/>
      <c r="ASS92" s="20"/>
      <c r="AST92" s="20"/>
      <c r="ASU92" s="20"/>
      <c r="ASV92" s="20"/>
      <c r="ASW92" s="20"/>
      <c r="ASX92" s="20"/>
      <c r="ASY92" s="20"/>
      <c r="ASZ92" s="20"/>
      <c r="ATA92" s="20"/>
      <c r="ATB92" s="20"/>
      <c r="ATC92" s="20"/>
      <c r="ATD92" s="20"/>
      <c r="ATE92" s="20"/>
      <c r="ATF92" s="20"/>
      <c r="ATG92" s="20"/>
      <c r="ATH92" s="20"/>
      <c r="ATI92" s="20"/>
      <c r="ATJ92" s="20"/>
      <c r="ATK92" s="20"/>
      <c r="ATL92" s="20"/>
      <c r="ATM92" s="20"/>
      <c r="ATN92" s="20"/>
      <c r="ATO92" s="20"/>
      <c r="ATP92" s="20"/>
      <c r="ATQ92" s="20"/>
      <c r="ATR92" s="20"/>
      <c r="ATS92" s="20"/>
      <c r="ATT92" s="20"/>
      <c r="ATU92" s="20"/>
      <c r="ATV92" s="20"/>
      <c r="ATW92" s="20"/>
      <c r="ATX92" s="20"/>
      <c r="ATY92" s="20"/>
      <c r="ATZ92" s="20"/>
      <c r="AUA92" s="20"/>
      <c r="AUB92" s="20"/>
      <c r="AUC92" s="20"/>
      <c r="AUD92" s="20"/>
      <c r="AUE92" s="20"/>
      <c r="AUF92" s="20"/>
      <c r="AUG92" s="20"/>
      <c r="AUH92" s="20"/>
      <c r="AUI92" s="20"/>
      <c r="AUJ92" s="20"/>
      <c r="AUK92" s="20"/>
      <c r="AUL92" s="20"/>
      <c r="AUM92" s="20"/>
      <c r="AUN92" s="20"/>
      <c r="AUO92" s="20"/>
      <c r="AUP92" s="20"/>
      <c r="AUQ92" s="20"/>
      <c r="AUR92" s="20"/>
      <c r="AUS92" s="20"/>
      <c r="AUT92" s="20"/>
      <c r="AUU92" s="20"/>
      <c r="AUV92" s="20"/>
      <c r="AUW92" s="20"/>
      <c r="AUX92" s="20"/>
      <c r="AUY92" s="20"/>
      <c r="AUZ92" s="20"/>
      <c r="AVA92" s="20"/>
      <c r="AVB92" s="20"/>
      <c r="AVC92" s="20"/>
      <c r="AVD92" s="20"/>
      <c r="AVE92" s="20"/>
      <c r="AVF92" s="20"/>
      <c r="AVG92" s="20"/>
      <c r="AVH92" s="20"/>
      <c r="AVI92" s="20"/>
      <c r="AVJ92" s="20"/>
      <c r="AVK92" s="20"/>
      <c r="AVL92" s="20"/>
      <c r="AVM92" s="20"/>
      <c r="AVN92" s="20"/>
      <c r="AVO92" s="20"/>
      <c r="AVP92" s="20"/>
      <c r="AVQ92" s="20"/>
      <c r="AVR92" s="20"/>
      <c r="AVS92" s="20"/>
      <c r="AVT92" s="20"/>
      <c r="AVU92" s="20"/>
      <c r="AVV92" s="20"/>
      <c r="AVW92" s="20"/>
      <c r="AVX92" s="20"/>
      <c r="AVY92" s="20"/>
      <c r="AVZ92" s="20"/>
      <c r="AWA92" s="20"/>
      <c r="AWB92" s="20"/>
      <c r="AWC92" s="20"/>
      <c r="AWD92" s="20"/>
      <c r="AWE92" s="20"/>
      <c r="AWF92" s="20"/>
      <c r="AWG92" s="20"/>
      <c r="AWH92" s="20"/>
      <c r="AWI92" s="20"/>
      <c r="AWJ92" s="20"/>
      <c r="AWK92" s="20"/>
      <c r="AWL92" s="20"/>
      <c r="AWM92" s="20"/>
      <c r="AWN92" s="20"/>
      <c r="AWO92" s="20"/>
      <c r="AWP92" s="20"/>
      <c r="AWQ92" s="20"/>
      <c r="AWR92" s="20"/>
      <c r="AWS92" s="20"/>
      <c r="AWT92" s="20"/>
      <c r="AWU92" s="20"/>
      <c r="AWV92" s="20"/>
      <c r="AWW92" s="20"/>
      <c r="AWX92" s="20"/>
      <c r="AWY92" s="20"/>
      <c r="AWZ92" s="20"/>
      <c r="AXA92" s="20"/>
      <c r="AXB92" s="20"/>
      <c r="AXC92" s="20"/>
      <c r="AXD92" s="20"/>
      <c r="AXE92" s="20"/>
      <c r="AXF92" s="20"/>
      <c r="AXG92" s="20"/>
      <c r="AXH92" s="20"/>
      <c r="AXI92" s="20"/>
      <c r="AXJ92" s="20"/>
      <c r="AXK92" s="20"/>
      <c r="AXL92" s="20"/>
      <c r="AXM92" s="20"/>
      <c r="AXN92" s="20"/>
      <c r="AXO92" s="20"/>
      <c r="AXP92" s="20"/>
      <c r="AXQ92" s="20"/>
      <c r="AXR92" s="20"/>
      <c r="AXS92" s="20"/>
      <c r="AXT92" s="20"/>
      <c r="AXU92" s="20"/>
      <c r="AXV92" s="20"/>
      <c r="AXW92" s="20"/>
      <c r="AXX92" s="20"/>
      <c r="AXY92" s="20"/>
      <c r="AXZ92" s="20"/>
      <c r="AYA92" s="20"/>
      <c r="AYB92" s="20"/>
      <c r="AYC92" s="20"/>
      <c r="AYD92" s="20"/>
      <c r="AYE92" s="20"/>
      <c r="AYF92" s="20"/>
      <c r="AYG92" s="20"/>
      <c r="AYH92" s="20"/>
      <c r="AYI92" s="20"/>
      <c r="AYJ92" s="20"/>
      <c r="AYK92" s="20"/>
      <c r="AYL92" s="20"/>
      <c r="AYM92" s="20"/>
      <c r="AYN92" s="20"/>
      <c r="AYO92" s="20"/>
      <c r="AYP92" s="20"/>
      <c r="AYQ92" s="20"/>
      <c r="AYR92" s="20"/>
      <c r="AYS92" s="20"/>
      <c r="AYT92" s="20"/>
      <c r="AYU92" s="20"/>
      <c r="AYV92" s="20"/>
      <c r="AYW92" s="20"/>
      <c r="AYX92" s="20"/>
      <c r="AYY92" s="20"/>
      <c r="AYZ92" s="20"/>
      <c r="AZA92" s="20"/>
      <c r="AZB92" s="20"/>
      <c r="AZC92" s="20"/>
      <c r="AZD92" s="20"/>
      <c r="AZE92" s="20"/>
      <c r="AZF92" s="20"/>
      <c r="AZG92" s="20"/>
      <c r="AZH92" s="20"/>
      <c r="AZI92" s="20"/>
      <c r="AZJ92" s="20"/>
      <c r="AZK92" s="20"/>
      <c r="AZL92" s="20"/>
      <c r="AZM92" s="20"/>
      <c r="AZN92" s="20"/>
      <c r="AZO92" s="20"/>
      <c r="AZP92" s="20"/>
      <c r="AZQ92" s="20"/>
      <c r="AZR92" s="20"/>
      <c r="AZS92" s="20"/>
      <c r="AZT92" s="20"/>
      <c r="AZU92" s="20"/>
      <c r="AZV92" s="20"/>
      <c r="AZW92" s="20"/>
      <c r="AZX92" s="20"/>
      <c r="AZY92" s="20"/>
      <c r="AZZ92" s="20"/>
      <c r="BAA92" s="20"/>
      <c r="BAB92" s="20"/>
      <c r="BAC92" s="20"/>
      <c r="BAD92" s="20"/>
      <c r="BAE92" s="20"/>
      <c r="BAF92" s="20"/>
      <c r="BAG92" s="20"/>
      <c r="BAH92" s="20"/>
      <c r="BAI92" s="20"/>
      <c r="BAJ92" s="20"/>
      <c r="BAK92" s="20"/>
      <c r="BAL92" s="20"/>
      <c r="BAM92" s="20"/>
      <c r="BAN92" s="20"/>
      <c r="BAO92" s="20"/>
      <c r="BAP92" s="20"/>
      <c r="BAQ92" s="20"/>
      <c r="BAR92" s="20"/>
      <c r="BAS92" s="20"/>
      <c r="BAT92" s="20"/>
      <c r="BAU92" s="20"/>
      <c r="BAV92" s="20"/>
      <c r="BAW92" s="20"/>
      <c r="BAX92" s="20"/>
      <c r="BAY92" s="20"/>
      <c r="BAZ92" s="20"/>
      <c r="BBA92" s="20"/>
      <c r="BBB92" s="20"/>
      <c r="BBC92" s="20"/>
      <c r="BBD92" s="20"/>
      <c r="BBE92" s="20"/>
      <c r="BBF92" s="20"/>
      <c r="BBG92" s="20"/>
      <c r="BBH92" s="20"/>
      <c r="BBI92" s="20"/>
      <c r="BBJ92" s="20"/>
      <c r="BBK92" s="20"/>
      <c r="BBL92" s="20"/>
      <c r="BBM92" s="20"/>
      <c r="BBN92" s="20"/>
      <c r="BBO92" s="20"/>
      <c r="BBP92" s="20"/>
      <c r="BBQ92" s="20"/>
      <c r="BBR92" s="20"/>
      <c r="BBS92" s="20"/>
      <c r="BBT92" s="20"/>
      <c r="BBU92" s="20"/>
      <c r="BBV92" s="20"/>
      <c r="BBW92" s="20"/>
      <c r="BBX92" s="20"/>
      <c r="BBY92" s="20"/>
      <c r="BBZ92" s="20"/>
      <c r="BCA92" s="20"/>
      <c r="BCB92" s="20"/>
      <c r="BCC92" s="20"/>
      <c r="BCD92" s="20"/>
      <c r="BCE92" s="20"/>
      <c r="BCF92" s="20"/>
      <c r="BCG92" s="20"/>
      <c r="BCH92" s="20"/>
      <c r="BCI92" s="20"/>
      <c r="BCJ92" s="20"/>
      <c r="BCK92" s="20"/>
      <c r="BCL92" s="20"/>
      <c r="BCM92" s="20"/>
      <c r="BCN92" s="20"/>
      <c r="BCO92" s="20"/>
      <c r="BCP92" s="20"/>
      <c r="BCQ92" s="20"/>
      <c r="BCR92" s="20"/>
      <c r="BCS92" s="20"/>
      <c r="BCT92" s="20"/>
      <c r="BCU92" s="20"/>
      <c r="BCV92" s="20"/>
      <c r="BCW92" s="20"/>
      <c r="BCX92" s="20"/>
      <c r="BCY92" s="20"/>
      <c r="BCZ92" s="20"/>
      <c r="BDA92" s="20"/>
      <c r="BDB92" s="20"/>
      <c r="BDC92" s="20"/>
      <c r="BDD92" s="20"/>
      <c r="BDE92" s="20"/>
      <c r="BDF92" s="20"/>
      <c r="BDG92" s="20"/>
      <c r="BDH92" s="20"/>
      <c r="BDI92" s="20"/>
      <c r="BDJ92" s="20"/>
      <c r="BDK92" s="20"/>
      <c r="BDL92" s="20"/>
      <c r="BDM92" s="20"/>
      <c r="BDN92" s="20"/>
      <c r="BDO92" s="20"/>
      <c r="BDP92" s="20"/>
      <c r="BDQ92" s="20"/>
      <c r="BDR92" s="20"/>
      <c r="BDS92" s="20"/>
      <c r="BDT92" s="20"/>
      <c r="BDU92" s="20"/>
      <c r="BDV92" s="20"/>
      <c r="BDW92" s="20"/>
      <c r="BDX92" s="20"/>
      <c r="BDY92" s="20"/>
      <c r="BDZ92" s="20"/>
      <c r="BEA92" s="20"/>
      <c r="BEB92" s="20"/>
      <c r="BEC92" s="20"/>
      <c r="BED92" s="20"/>
      <c r="BEE92" s="20"/>
      <c r="BEF92" s="20"/>
      <c r="BEG92" s="20"/>
      <c r="BEH92" s="20"/>
      <c r="BEI92" s="20"/>
      <c r="BEJ92" s="20"/>
      <c r="BEK92" s="20"/>
      <c r="BEL92" s="20"/>
      <c r="BEM92" s="20"/>
      <c r="BEN92" s="20"/>
      <c r="BEO92" s="20"/>
      <c r="BEP92" s="20"/>
      <c r="BEQ92" s="20"/>
      <c r="BER92" s="20"/>
      <c r="BES92" s="20"/>
      <c r="BET92" s="20"/>
      <c r="BEU92" s="20"/>
      <c r="BEV92" s="20"/>
      <c r="BEW92" s="20"/>
      <c r="BEX92" s="20"/>
      <c r="BEY92" s="20"/>
      <c r="BEZ92" s="20"/>
      <c r="BFA92" s="20"/>
      <c r="BFB92" s="20"/>
      <c r="BFC92" s="20"/>
      <c r="BFD92" s="20"/>
      <c r="BFE92" s="20"/>
      <c r="BFF92" s="20"/>
      <c r="BFG92" s="20"/>
      <c r="BFH92" s="20"/>
      <c r="BFI92" s="20"/>
      <c r="BFJ92" s="20"/>
      <c r="BFK92" s="20"/>
      <c r="BFL92" s="20"/>
      <c r="BFM92" s="20"/>
      <c r="BFN92" s="20"/>
      <c r="BFO92" s="20"/>
      <c r="BFP92" s="20"/>
      <c r="BFQ92" s="20"/>
      <c r="BFR92" s="20"/>
      <c r="BFS92" s="20"/>
      <c r="BFT92" s="20"/>
      <c r="BFU92" s="20"/>
      <c r="BFV92" s="20"/>
      <c r="BFW92" s="20"/>
      <c r="BFX92" s="20"/>
      <c r="BFY92" s="20"/>
      <c r="BFZ92" s="20"/>
      <c r="BGA92" s="20"/>
      <c r="BGB92" s="20"/>
      <c r="BGC92" s="20"/>
      <c r="BGD92" s="20"/>
      <c r="BGE92" s="20"/>
      <c r="BGF92" s="20"/>
      <c r="BGG92" s="20"/>
      <c r="BGH92" s="20"/>
      <c r="BGI92" s="20"/>
      <c r="BGJ92" s="20"/>
      <c r="BGK92" s="20"/>
      <c r="BGL92" s="20"/>
      <c r="BGM92" s="20"/>
      <c r="BGN92" s="20"/>
      <c r="BGO92" s="20"/>
      <c r="BGP92" s="20"/>
      <c r="BGQ92" s="20"/>
      <c r="BGR92" s="20"/>
      <c r="BGS92" s="20"/>
      <c r="BGT92" s="20"/>
      <c r="BGU92" s="20"/>
      <c r="BGV92" s="20"/>
      <c r="BGW92" s="20"/>
      <c r="BGX92" s="20"/>
      <c r="BGY92" s="20"/>
      <c r="BGZ92" s="20"/>
      <c r="BHA92" s="20"/>
      <c r="BHB92" s="20"/>
      <c r="BHC92" s="20"/>
      <c r="BHD92" s="20"/>
      <c r="BHE92" s="20"/>
      <c r="BHF92" s="20"/>
      <c r="BHG92" s="20"/>
      <c r="BHH92" s="20"/>
      <c r="BHI92" s="20"/>
      <c r="BHJ92" s="20"/>
      <c r="BHK92" s="20"/>
      <c r="BHL92" s="20"/>
      <c r="BHM92" s="20"/>
      <c r="BHN92" s="20"/>
      <c r="BHO92" s="20"/>
      <c r="BHP92" s="20"/>
      <c r="BHQ92" s="20"/>
      <c r="BHR92" s="20"/>
      <c r="BHS92" s="20"/>
      <c r="BHT92" s="20"/>
      <c r="BHU92" s="20"/>
      <c r="BHV92" s="20"/>
      <c r="BHW92" s="20"/>
      <c r="BHX92" s="20"/>
      <c r="BHY92" s="20"/>
      <c r="BHZ92" s="20"/>
      <c r="BIA92" s="20"/>
      <c r="BIB92" s="20"/>
      <c r="BIC92" s="20"/>
      <c r="BID92" s="20"/>
      <c r="BIE92" s="20"/>
      <c r="BIF92" s="20"/>
      <c r="BIG92" s="20"/>
      <c r="BIH92" s="20"/>
      <c r="BII92" s="20"/>
      <c r="BIJ92" s="20"/>
      <c r="BIK92" s="20"/>
      <c r="BIL92" s="20"/>
      <c r="BIM92" s="20"/>
      <c r="BIN92" s="20"/>
      <c r="BIO92" s="20"/>
      <c r="BIP92" s="20"/>
      <c r="BIQ92" s="20"/>
      <c r="BIR92" s="20"/>
      <c r="BIS92" s="20"/>
      <c r="BIT92" s="20"/>
      <c r="BIU92" s="20"/>
      <c r="BIV92" s="20"/>
      <c r="BIW92" s="20"/>
      <c r="BIX92" s="20"/>
      <c r="BIY92" s="20"/>
      <c r="BIZ92" s="20"/>
      <c r="BJA92" s="20"/>
      <c r="BJB92" s="20"/>
      <c r="BJC92" s="20"/>
      <c r="BJD92" s="20"/>
      <c r="BJE92" s="20"/>
      <c r="BJF92" s="20"/>
      <c r="BJG92" s="20"/>
      <c r="BJH92" s="20"/>
      <c r="BJI92" s="20"/>
      <c r="BJJ92" s="20"/>
      <c r="BJK92" s="20"/>
      <c r="BJL92" s="20"/>
      <c r="BJM92" s="20"/>
      <c r="BJN92" s="20"/>
      <c r="BJO92" s="20"/>
      <c r="BJP92" s="20"/>
      <c r="BJQ92" s="20"/>
      <c r="BJR92" s="20"/>
      <c r="BJS92" s="20"/>
      <c r="BJT92" s="20"/>
      <c r="BJU92" s="20"/>
      <c r="BJV92" s="20"/>
      <c r="BJW92" s="20"/>
      <c r="BJX92" s="20"/>
      <c r="BJY92" s="20"/>
      <c r="BJZ92" s="20"/>
      <c r="BKA92" s="20"/>
      <c r="BKB92" s="20"/>
      <c r="BKC92" s="20"/>
      <c r="BKD92" s="20"/>
      <c r="BKE92" s="20"/>
      <c r="BKF92" s="20"/>
      <c r="BKG92" s="20"/>
      <c r="BKH92" s="20"/>
      <c r="BKI92" s="20"/>
      <c r="BKJ92" s="20"/>
      <c r="BKK92" s="20"/>
      <c r="BKL92" s="20"/>
      <c r="BKM92" s="20"/>
      <c r="BKN92" s="20"/>
      <c r="BKO92" s="20"/>
      <c r="BKP92" s="20"/>
      <c r="BKQ92" s="20"/>
      <c r="BKR92" s="20"/>
      <c r="BKS92" s="20"/>
      <c r="BKT92" s="20"/>
      <c r="BKU92" s="20"/>
      <c r="BKV92" s="20"/>
      <c r="BKW92" s="20"/>
      <c r="BKX92" s="20"/>
      <c r="BKY92" s="20"/>
      <c r="BKZ92" s="20"/>
      <c r="BLA92" s="20"/>
      <c r="BLB92" s="20"/>
      <c r="BLC92" s="20"/>
      <c r="BLD92" s="20"/>
      <c r="BLE92" s="20"/>
      <c r="BLF92" s="20"/>
      <c r="BLG92" s="20"/>
      <c r="BLH92" s="20"/>
      <c r="BLI92" s="20"/>
      <c r="BLJ92" s="20"/>
      <c r="BLK92" s="20"/>
      <c r="BLL92" s="20"/>
      <c r="BLM92" s="20"/>
      <c r="BLN92" s="20"/>
      <c r="BLO92" s="20"/>
      <c r="BLP92" s="20"/>
      <c r="BLQ92" s="20"/>
      <c r="BLR92" s="20"/>
      <c r="BLS92" s="20"/>
      <c r="BLT92" s="20"/>
      <c r="BLU92" s="20"/>
      <c r="BLV92" s="20"/>
      <c r="BLW92" s="20"/>
      <c r="BLX92" s="20"/>
      <c r="BLY92" s="20"/>
      <c r="BLZ92" s="20"/>
      <c r="BMA92" s="20"/>
      <c r="BMB92" s="20"/>
      <c r="BMC92" s="20"/>
      <c r="BMD92" s="20"/>
      <c r="BME92" s="20"/>
      <c r="BMF92" s="20"/>
      <c r="BMG92" s="20"/>
      <c r="BMH92" s="20"/>
      <c r="BMI92" s="20"/>
      <c r="BMJ92" s="20"/>
      <c r="BMK92" s="20"/>
      <c r="BML92" s="20"/>
      <c r="BMM92" s="20"/>
      <c r="BMN92" s="20"/>
      <c r="BMO92" s="20"/>
      <c r="BMP92" s="20"/>
      <c r="BMQ92" s="20"/>
      <c r="BMR92" s="20"/>
      <c r="BMS92" s="20"/>
      <c r="BMT92" s="20"/>
      <c r="BMU92" s="20"/>
      <c r="BMV92" s="20"/>
      <c r="BMW92" s="20"/>
      <c r="BMX92" s="20"/>
      <c r="BMY92" s="20"/>
      <c r="BMZ92" s="20"/>
      <c r="BNA92" s="20"/>
      <c r="BNB92" s="20"/>
      <c r="BNC92" s="20"/>
      <c r="BND92" s="20"/>
      <c r="BNE92" s="20"/>
      <c r="BNF92" s="20"/>
      <c r="BNG92" s="20"/>
      <c r="BNH92" s="20"/>
      <c r="BNI92" s="20"/>
      <c r="BNJ92" s="20"/>
      <c r="BNK92" s="20"/>
      <c r="BNL92" s="20"/>
      <c r="BNM92" s="20"/>
      <c r="BNN92" s="20"/>
      <c r="BNO92" s="20"/>
      <c r="BNP92" s="20"/>
      <c r="BNQ92" s="20"/>
      <c r="BNR92" s="20"/>
      <c r="BNS92" s="20"/>
      <c r="BNT92" s="20"/>
      <c r="BNU92" s="20"/>
      <c r="BNV92" s="20"/>
      <c r="BNW92" s="20"/>
      <c r="BNX92" s="20"/>
      <c r="BNY92" s="20"/>
      <c r="BNZ92" s="20"/>
      <c r="BOA92" s="20"/>
      <c r="BOB92" s="20"/>
      <c r="BOC92" s="20"/>
      <c r="BOD92" s="20"/>
      <c r="BOE92" s="20"/>
      <c r="BOF92" s="20"/>
      <c r="BOG92" s="20"/>
      <c r="BOH92" s="20"/>
      <c r="BOI92" s="20"/>
      <c r="BOJ92" s="20"/>
      <c r="BOK92" s="20"/>
      <c r="BOL92" s="20"/>
      <c r="BOM92" s="20"/>
      <c r="BON92" s="20"/>
      <c r="BOO92" s="20"/>
      <c r="BOP92" s="20"/>
      <c r="BOQ92" s="20"/>
      <c r="BOR92" s="20"/>
      <c r="BOS92" s="20"/>
      <c r="BOT92" s="20"/>
      <c r="BOU92" s="20"/>
      <c r="BOV92" s="20"/>
      <c r="BOW92" s="20"/>
      <c r="BOX92" s="20"/>
      <c r="BOY92" s="20"/>
      <c r="BOZ92" s="20"/>
      <c r="BPA92" s="20"/>
      <c r="BPB92" s="20"/>
      <c r="BPC92" s="20"/>
      <c r="BPD92" s="20"/>
      <c r="BPE92" s="20"/>
      <c r="BPF92" s="20"/>
      <c r="BPG92" s="20"/>
      <c r="BPH92" s="20"/>
      <c r="BPI92" s="20"/>
      <c r="BPJ92" s="20"/>
      <c r="BPK92" s="20"/>
      <c r="BPL92" s="20"/>
      <c r="BPM92" s="20"/>
      <c r="BPN92" s="20"/>
      <c r="BPO92" s="20"/>
      <c r="BPP92" s="20"/>
      <c r="BPQ92" s="20"/>
      <c r="BPR92" s="20"/>
      <c r="BPS92" s="20"/>
      <c r="BPT92" s="20"/>
      <c r="BPU92" s="20"/>
      <c r="BPV92" s="20"/>
      <c r="BPW92" s="20"/>
      <c r="BPX92" s="20"/>
      <c r="BPY92" s="20"/>
      <c r="BPZ92" s="20"/>
      <c r="BQA92" s="20"/>
      <c r="BQB92" s="20"/>
      <c r="BQC92" s="20"/>
      <c r="BQD92" s="20"/>
      <c r="BQE92" s="20"/>
      <c r="BQF92" s="20"/>
      <c r="BQG92" s="20"/>
      <c r="BQH92" s="20"/>
      <c r="BQI92" s="20"/>
      <c r="BQJ92" s="20"/>
      <c r="BQK92" s="20"/>
      <c r="BQL92" s="20"/>
      <c r="BQM92" s="20"/>
      <c r="BQN92" s="20"/>
      <c r="BQO92" s="20"/>
      <c r="BQP92" s="20"/>
      <c r="BQQ92" s="20"/>
      <c r="BQR92" s="20"/>
      <c r="BQS92" s="20"/>
      <c r="BQT92" s="20"/>
      <c r="BQU92" s="20"/>
      <c r="BQV92" s="20"/>
      <c r="BQW92" s="20"/>
      <c r="BQX92" s="20"/>
      <c r="BQY92" s="20"/>
      <c r="BQZ92" s="20"/>
      <c r="BRA92" s="20"/>
      <c r="BRB92" s="20"/>
      <c r="BRC92" s="20"/>
      <c r="BRD92" s="20"/>
      <c r="BRE92" s="20"/>
      <c r="BRF92" s="20"/>
      <c r="BRG92" s="20"/>
      <c r="BRH92" s="20"/>
      <c r="BRI92" s="20"/>
      <c r="BRJ92" s="20"/>
      <c r="BRK92" s="20"/>
      <c r="BRL92" s="20"/>
      <c r="BRM92" s="20"/>
      <c r="BRN92" s="20"/>
      <c r="BRO92" s="20"/>
      <c r="BRP92" s="20"/>
      <c r="BRQ92" s="20"/>
      <c r="BRR92" s="20"/>
      <c r="BRS92" s="20"/>
      <c r="BRT92" s="20"/>
      <c r="BRU92" s="20"/>
      <c r="BRV92" s="20"/>
      <c r="BRW92" s="20"/>
      <c r="BRX92" s="20"/>
      <c r="BRY92" s="20"/>
      <c r="BRZ92" s="20"/>
      <c r="BSA92" s="20"/>
      <c r="BSB92" s="20"/>
      <c r="BSC92" s="20"/>
      <c r="BSD92" s="20"/>
      <c r="BSE92" s="20"/>
      <c r="BSF92" s="20"/>
      <c r="BSG92" s="20"/>
      <c r="BSH92" s="20"/>
      <c r="BSI92" s="20"/>
      <c r="BSJ92" s="20"/>
      <c r="BSK92" s="20"/>
      <c r="BSL92" s="20"/>
      <c r="BSM92" s="20"/>
      <c r="BSN92" s="20"/>
      <c r="BSO92" s="20"/>
      <c r="BSP92" s="20"/>
      <c r="BSQ92" s="20"/>
      <c r="BSR92" s="20"/>
      <c r="BSS92" s="20"/>
      <c r="BST92" s="20"/>
      <c r="BSU92" s="20"/>
      <c r="BSV92" s="20"/>
      <c r="BSW92" s="20"/>
      <c r="BSX92" s="20"/>
      <c r="BSY92" s="20"/>
      <c r="BSZ92" s="20"/>
      <c r="BTA92" s="20"/>
      <c r="BTB92" s="20"/>
      <c r="BTC92" s="20"/>
      <c r="BTD92" s="20"/>
      <c r="BTE92" s="20"/>
      <c r="BTF92" s="20"/>
      <c r="BTG92" s="20"/>
      <c r="BTH92" s="20"/>
      <c r="BTI92" s="20"/>
      <c r="BTJ92" s="20"/>
      <c r="BTK92" s="20"/>
      <c r="BTL92" s="20"/>
      <c r="BTM92" s="20"/>
      <c r="BTN92" s="20"/>
      <c r="BTO92" s="20"/>
      <c r="BTP92" s="20"/>
      <c r="BTQ92" s="20"/>
      <c r="BTR92" s="20"/>
      <c r="BTS92" s="20"/>
      <c r="BTT92" s="20"/>
      <c r="BTU92" s="20"/>
      <c r="BTV92" s="20"/>
      <c r="BTW92" s="20"/>
      <c r="BTX92" s="20"/>
      <c r="BTY92" s="20"/>
      <c r="BTZ92" s="20"/>
      <c r="BUA92" s="20"/>
      <c r="BUB92" s="20"/>
      <c r="BUC92" s="20"/>
      <c r="BUD92" s="20"/>
      <c r="BUE92" s="20"/>
      <c r="BUF92" s="20"/>
      <c r="BUG92" s="20"/>
      <c r="BUH92" s="20"/>
      <c r="BUI92" s="20"/>
      <c r="BUJ92" s="20"/>
      <c r="BUK92" s="20"/>
      <c r="BUL92" s="20"/>
      <c r="BUM92" s="20"/>
      <c r="BUN92" s="20"/>
      <c r="BUO92" s="20"/>
      <c r="BUP92" s="20"/>
      <c r="BUQ92" s="20"/>
      <c r="BUR92" s="20"/>
      <c r="BUS92" s="20"/>
      <c r="BUT92" s="20"/>
      <c r="BUU92" s="20"/>
      <c r="BUV92" s="20"/>
      <c r="BUW92" s="20"/>
      <c r="BUX92" s="20"/>
      <c r="BUY92" s="20"/>
      <c r="BUZ92" s="20"/>
      <c r="BVA92" s="20"/>
      <c r="BVB92" s="20"/>
      <c r="BVC92" s="20"/>
      <c r="BVD92" s="20"/>
      <c r="BVE92" s="20"/>
      <c r="BVF92" s="20"/>
      <c r="BVG92" s="20"/>
      <c r="BVH92" s="20"/>
      <c r="BVI92" s="20"/>
      <c r="BVJ92" s="20"/>
      <c r="BVK92" s="20"/>
      <c r="BVL92" s="20"/>
      <c r="BVM92" s="20"/>
      <c r="BVN92" s="20"/>
      <c r="BVO92" s="20"/>
      <c r="BVP92" s="20"/>
      <c r="BVQ92" s="20"/>
      <c r="BVR92" s="20"/>
      <c r="BVS92" s="20"/>
      <c r="BVT92" s="20"/>
      <c r="BVU92" s="20"/>
      <c r="BVV92" s="20"/>
      <c r="BVW92" s="20"/>
      <c r="BVX92" s="20"/>
      <c r="BVY92" s="20"/>
      <c r="BVZ92" s="20"/>
      <c r="BWA92" s="20"/>
      <c r="BWB92" s="20"/>
      <c r="BWC92" s="20"/>
      <c r="BWD92" s="20"/>
      <c r="BWE92" s="20"/>
      <c r="BWF92" s="20"/>
      <c r="BWG92" s="20"/>
      <c r="BWH92" s="20"/>
      <c r="BWI92" s="20"/>
      <c r="BWJ92" s="20"/>
      <c r="BWK92" s="20"/>
      <c r="BWL92" s="20"/>
      <c r="BWM92" s="20"/>
      <c r="BWN92" s="20"/>
      <c r="BWO92" s="20"/>
      <c r="BWP92" s="20"/>
      <c r="BWQ92" s="20"/>
      <c r="BWR92" s="20"/>
      <c r="BWS92" s="20"/>
      <c r="BWT92" s="20"/>
      <c r="BWU92" s="20"/>
      <c r="BWV92" s="20"/>
      <c r="BWW92" s="20"/>
      <c r="BWX92" s="20"/>
      <c r="BWY92" s="20"/>
      <c r="BWZ92" s="20"/>
      <c r="BXA92" s="20"/>
      <c r="BXB92" s="20"/>
      <c r="BXC92" s="20"/>
      <c r="BXD92" s="20"/>
      <c r="BXE92" s="20"/>
      <c r="BXF92" s="20"/>
      <c r="BXG92" s="20"/>
      <c r="BXH92" s="20"/>
      <c r="BXI92" s="20"/>
      <c r="BXJ92" s="20"/>
      <c r="BXK92" s="20"/>
      <c r="BXL92" s="20"/>
      <c r="BXM92" s="20"/>
      <c r="BXN92" s="20"/>
      <c r="BXO92" s="20"/>
      <c r="BXP92" s="20"/>
      <c r="BXQ92" s="20"/>
      <c r="BXR92" s="20"/>
      <c r="BXS92" s="20"/>
      <c r="BXT92" s="20"/>
      <c r="BXU92" s="20"/>
      <c r="BXV92" s="20"/>
      <c r="BXW92" s="20"/>
      <c r="BXX92" s="20"/>
      <c r="BXY92" s="20"/>
      <c r="BXZ92" s="20"/>
      <c r="BYA92" s="20"/>
      <c r="BYB92" s="20"/>
      <c r="BYC92" s="20"/>
      <c r="BYD92" s="20"/>
      <c r="BYE92" s="20"/>
      <c r="BYF92" s="20"/>
      <c r="BYG92" s="20"/>
      <c r="BYH92" s="20"/>
      <c r="BYI92" s="20"/>
      <c r="BYJ92" s="20"/>
      <c r="BYK92" s="20"/>
      <c r="BYL92" s="20"/>
      <c r="BYM92" s="20"/>
      <c r="BYN92" s="20"/>
      <c r="BYO92" s="20"/>
      <c r="BYP92" s="20"/>
      <c r="BYQ92" s="20"/>
      <c r="BYR92" s="20"/>
      <c r="BYS92" s="20"/>
      <c r="BYT92" s="20"/>
      <c r="BYU92" s="20"/>
      <c r="BYV92" s="20"/>
      <c r="BYW92" s="20"/>
      <c r="BYX92" s="20"/>
      <c r="BYY92" s="20"/>
      <c r="BYZ92" s="20"/>
      <c r="BZA92" s="20"/>
      <c r="BZB92" s="20"/>
      <c r="BZC92" s="20"/>
      <c r="BZD92" s="20"/>
      <c r="BZE92" s="20"/>
      <c r="BZF92" s="20"/>
      <c r="BZG92" s="20"/>
      <c r="BZH92" s="20"/>
      <c r="BZI92" s="20"/>
      <c r="BZJ92" s="20"/>
      <c r="BZK92" s="20"/>
      <c r="BZL92" s="20"/>
      <c r="BZM92" s="20"/>
      <c r="BZN92" s="20"/>
      <c r="BZO92" s="20"/>
      <c r="BZP92" s="20"/>
      <c r="BZQ92" s="20"/>
      <c r="BZR92" s="20"/>
      <c r="BZS92" s="20"/>
      <c r="BZT92" s="20"/>
      <c r="BZU92" s="20"/>
      <c r="BZV92" s="20"/>
      <c r="BZW92" s="20"/>
      <c r="BZX92" s="20"/>
      <c r="BZY92" s="20"/>
      <c r="BZZ92" s="20"/>
      <c r="CAA92" s="20"/>
      <c r="CAB92" s="20"/>
      <c r="CAC92" s="20"/>
      <c r="CAD92" s="20"/>
      <c r="CAE92" s="20"/>
      <c r="CAF92" s="20"/>
      <c r="CAG92" s="20"/>
      <c r="CAH92" s="20"/>
      <c r="CAI92" s="20"/>
      <c r="CAJ92" s="20"/>
      <c r="CAK92" s="20"/>
      <c r="CAL92" s="20"/>
      <c r="CAM92" s="20"/>
      <c r="CAN92" s="20"/>
      <c r="CAO92" s="20"/>
      <c r="CAP92" s="20"/>
      <c r="CAQ92" s="20"/>
      <c r="CAR92" s="20"/>
      <c r="CAS92" s="20"/>
      <c r="CAT92" s="20"/>
      <c r="CAU92" s="20"/>
      <c r="CAV92" s="20"/>
      <c r="CAW92" s="20"/>
      <c r="CAX92" s="20"/>
      <c r="CAY92" s="20"/>
      <c r="CAZ92" s="20"/>
      <c r="CBA92" s="20"/>
      <c r="CBB92" s="20"/>
      <c r="CBC92" s="20"/>
      <c r="CBD92" s="20"/>
      <c r="CBE92" s="20"/>
      <c r="CBF92" s="20"/>
      <c r="CBG92" s="20"/>
      <c r="CBH92" s="20"/>
      <c r="CBI92" s="20"/>
      <c r="CBJ92" s="20"/>
      <c r="CBK92" s="20"/>
      <c r="CBL92" s="20"/>
      <c r="CBM92" s="20"/>
      <c r="CBN92" s="20"/>
      <c r="CBO92" s="20"/>
      <c r="CBP92" s="20"/>
      <c r="CBQ92" s="20"/>
      <c r="CBR92" s="20"/>
      <c r="CBS92" s="20"/>
      <c r="CBT92" s="20"/>
      <c r="CBU92" s="20"/>
      <c r="CBV92" s="20"/>
      <c r="CBW92" s="20"/>
      <c r="CBX92" s="20"/>
      <c r="CBY92" s="20"/>
      <c r="CBZ92" s="20"/>
      <c r="CCA92" s="20"/>
      <c r="CCB92" s="20"/>
      <c r="CCC92" s="20"/>
      <c r="CCD92" s="20"/>
      <c r="CCE92" s="20"/>
      <c r="CCF92" s="20"/>
      <c r="CCG92" s="20"/>
      <c r="CCH92" s="20"/>
      <c r="CCI92" s="20"/>
      <c r="CCJ92" s="20"/>
      <c r="CCK92" s="20"/>
      <c r="CCL92" s="20"/>
      <c r="CCM92" s="20"/>
      <c r="CCN92" s="20"/>
      <c r="CCO92" s="20"/>
      <c r="CCP92" s="20"/>
      <c r="CCQ92" s="20"/>
      <c r="CCR92" s="20"/>
      <c r="CCS92" s="20"/>
      <c r="CCT92" s="20"/>
      <c r="CCU92" s="20"/>
      <c r="CCV92" s="20"/>
      <c r="CCW92" s="20"/>
      <c r="CCX92" s="20"/>
      <c r="CCY92" s="20"/>
      <c r="CCZ92" s="20"/>
      <c r="CDA92" s="20"/>
      <c r="CDB92" s="20"/>
      <c r="CDC92" s="20"/>
      <c r="CDD92" s="20"/>
      <c r="CDE92" s="20"/>
      <c r="CDF92" s="20"/>
      <c r="CDG92" s="20"/>
      <c r="CDH92" s="20"/>
      <c r="CDI92" s="20"/>
      <c r="CDJ92" s="20"/>
      <c r="CDK92" s="20"/>
      <c r="CDL92" s="20"/>
      <c r="CDM92" s="20"/>
      <c r="CDN92" s="20"/>
      <c r="CDO92" s="20"/>
      <c r="CDP92" s="20"/>
      <c r="CDQ92" s="20"/>
      <c r="CDR92" s="20"/>
      <c r="CDS92" s="20"/>
      <c r="CDT92" s="20"/>
      <c r="CDU92" s="20"/>
      <c r="CDV92" s="20"/>
      <c r="CDW92" s="20"/>
      <c r="CDX92" s="20"/>
      <c r="CDY92" s="20"/>
      <c r="CDZ92" s="20"/>
      <c r="CEA92" s="20"/>
      <c r="CEB92" s="20"/>
      <c r="CEC92" s="20"/>
      <c r="CED92" s="20"/>
      <c r="CEE92" s="20"/>
      <c r="CEF92" s="20"/>
      <c r="CEG92" s="20"/>
      <c r="CEH92" s="20"/>
      <c r="CEI92" s="20"/>
      <c r="CEJ92" s="20"/>
      <c r="CEK92" s="20"/>
      <c r="CEL92" s="20"/>
      <c r="CEM92" s="20"/>
      <c r="CEN92" s="20"/>
      <c r="CEO92" s="20"/>
      <c r="CEP92" s="20"/>
      <c r="CEQ92" s="20"/>
      <c r="CER92" s="20"/>
      <c r="CES92" s="20"/>
      <c r="CET92" s="20"/>
      <c r="CEU92" s="20"/>
      <c r="CEV92" s="20"/>
      <c r="CEW92" s="20"/>
      <c r="CEX92" s="20"/>
      <c r="CEY92" s="20"/>
      <c r="CEZ92" s="20"/>
      <c r="CFA92" s="20"/>
      <c r="CFB92" s="20"/>
      <c r="CFC92" s="20"/>
      <c r="CFD92" s="20"/>
      <c r="CFE92" s="20"/>
      <c r="CFF92" s="20"/>
      <c r="CFG92" s="20"/>
      <c r="CFH92" s="20"/>
      <c r="CFI92" s="20"/>
      <c r="CFJ92" s="20"/>
      <c r="CFK92" s="20"/>
      <c r="CFL92" s="20"/>
      <c r="CFM92" s="20"/>
      <c r="CFN92" s="20"/>
      <c r="CFO92" s="20"/>
      <c r="CFP92" s="20"/>
      <c r="CFQ92" s="20"/>
      <c r="CFR92" s="20"/>
      <c r="CFS92" s="20"/>
      <c r="CFT92" s="20"/>
      <c r="CFU92" s="20"/>
      <c r="CFV92" s="20"/>
      <c r="CFW92" s="20"/>
      <c r="CFX92" s="20"/>
      <c r="CFY92" s="20"/>
      <c r="CFZ92" s="20"/>
      <c r="CGA92" s="20"/>
      <c r="CGB92" s="20"/>
      <c r="CGC92" s="20"/>
      <c r="CGD92" s="20"/>
      <c r="CGE92" s="20"/>
      <c r="CGF92" s="20"/>
      <c r="CGG92" s="20"/>
      <c r="CGH92" s="20"/>
      <c r="CGI92" s="20"/>
      <c r="CGJ92" s="20"/>
      <c r="CGK92" s="20"/>
      <c r="CGL92" s="20"/>
      <c r="CGM92" s="20"/>
      <c r="CGN92" s="20"/>
      <c r="CGO92" s="20"/>
      <c r="CGP92" s="20"/>
      <c r="CGQ92" s="20"/>
      <c r="CGR92" s="20"/>
      <c r="CGS92" s="20"/>
      <c r="CGT92" s="20"/>
      <c r="CGU92" s="20"/>
      <c r="CGV92" s="20"/>
      <c r="CGW92" s="20"/>
      <c r="CGX92" s="20"/>
      <c r="CGY92" s="20"/>
      <c r="CGZ92" s="20"/>
      <c r="CHA92" s="20"/>
      <c r="CHB92" s="20"/>
      <c r="CHC92" s="20"/>
      <c r="CHD92" s="20"/>
      <c r="CHE92" s="20"/>
      <c r="CHF92" s="20"/>
      <c r="CHG92" s="20"/>
      <c r="CHH92" s="20"/>
      <c r="CHI92" s="20"/>
      <c r="CHJ92" s="20"/>
      <c r="CHK92" s="20"/>
      <c r="CHL92" s="20"/>
      <c r="CHM92" s="20"/>
      <c r="CHN92" s="20"/>
      <c r="CHO92" s="20"/>
      <c r="CHP92" s="20"/>
      <c r="CHQ92" s="20"/>
      <c r="CHR92" s="20"/>
      <c r="CHS92" s="20"/>
      <c r="CHT92" s="20"/>
      <c r="CHU92" s="20"/>
      <c r="CHV92" s="20"/>
      <c r="CHW92" s="20"/>
      <c r="CHX92" s="20"/>
      <c r="CHY92" s="20"/>
      <c r="CHZ92" s="20"/>
      <c r="CIA92" s="20"/>
      <c r="CIB92" s="20"/>
      <c r="CIC92" s="20"/>
      <c r="CID92" s="20"/>
      <c r="CIE92" s="20"/>
      <c r="CIF92" s="20"/>
      <c r="CIG92" s="20"/>
      <c r="CIH92" s="20"/>
      <c r="CII92" s="20"/>
      <c r="CIJ92" s="20"/>
      <c r="CIK92" s="20"/>
      <c r="CIL92" s="20"/>
      <c r="CIM92" s="20"/>
      <c r="CIN92" s="20"/>
      <c r="CIO92" s="20"/>
      <c r="CIP92" s="20"/>
      <c r="CIQ92" s="20"/>
      <c r="CIR92" s="20"/>
      <c r="CIS92" s="20"/>
      <c r="CIT92" s="20"/>
      <c r="CIU92" s="20"/>
      <c r="CIV92" s="20"/>
      <c r="CIW92" s="20"/>
      <c r="CIX92" s="20"/>
      <c r="CIY92" s="20"/>
      <c r="CIZ92" s="20"/>
      <c r="CJA92" s="20"/>
      <c r="CJB92" s="20"/>
      <c r="CJC92" s="20"/>
      <c r="CJD92" s="20"/>
      <c r="CJE92" s="20"/>
      <c r="CJF92" s="20"/>
      <c r="CJG92" s="20"/>
      <c r="CJH92" s="20"/>
      <c r="CJI92" s="20"/>
      <c r="CJJ92" s="20"/>
      <c r="CJK92" s="20"/>
      <c r="CJL92" s="20"/>
      <c r="CJM92" s="20"/>
      <c r="CJN92" s="20"/>
      <c r="CJO92" s="20"/>
      <c r="CJP92" s="20"/>
      <c r="CJQ92" s="20"/>
      <c r="CJR92" s="20"/>
      <c r="CJS92" s="20"/>
      <c r="CJT92" s="20"/>
      <c r="CJU92" s="20"/>
      <c r="CJV92" s="20"/>
      <c r="CJW92" s="20"/>
      <c r="CJX92" s="20"/>
      <c r="CJY92" s="20"/>
      <c r="CJZ92" s="20"/>
      <c r="CKA92" s="20"/>
      <c r="CKB92" s="20"/>
      <c r="CKC92" s="20"/>
      <c r="CKD92" s="20"/>
      <c r="CKE92" s="20"/>
      <c r="CKF92" s="20"/>
      <c r="CKG92" s="20"/>
      <c r="CKH92" s="20"/>
      <c r="CKI92" s="20"/>
      <c r="CKJ92" s="20"/>
      <c r="CKK92" s="20"/>
      <c r="CKL92" s="20"/>
      <c r="CKM92" s="20"/>
      <c r="CKN92" s="20"/>
      <c r="CKO92" s="20"/>
      <c r="CKP92" s="20"/>
      <c r="CKQ92" s="20"/>
      <c r="CKR92" s="20"/>
      <c r="CKS92" s="20"/>
      <c r="CKT92" s="20"/>
      <c r="CKU92" s="20"/>
      <c r="CKV92" s="20"/>
      <c r="CKW92" s="20"/>
      <c r="CKX92" s="20"/>
      <c r="CKY92" s="20"/>
      <c r="CKZ92" s="20"/>
      <c r="CLA92" s="20"/>
      <c r="CLB92" s="20"/>
      <c r="CLC92" s="20"/>
      <c r="CLD92" s="20"/>
      <c r="CLE92" s="20"/>
      <c r="CLF92" s="20"/>
      <c r="CLG92" s="20"/>
      <c r="CLH92" s="20"/>
      <c r="CLI92" s="20"/>
      <c r="CLJ92" s="20"/>
      <c r="CLK92" s="20"/>
      <c r="CLL92" s="20"/>
      <c r="CLM92" s="20"/>
      <c r="CLN92" s="20"/>
      <c r="CLO92" s="20"/>
      <c r="CLP92" s="20"/>
      <c r="CLQ92" s="20"/>
      <c r="CLR92" s="20"/>
      <c r="CLS92" s="20"/>
      <c r="CLT92" s="20"/>
      <c r="CLU92" s="20"/>
      <c r="CLV92" s="20"/>
      <c r="CLW92" s="20"/>
      <c r="CLX92" s="20"/>
      <c r="CLY92" s="20"/>
      <c r="CLZ92" s="20"/>
      <c r="CMA92" s="20"/>
      <c r="CMB92" s="20"/>
      <c r="CMC92" s="20"/>
      <c r="CMD92" s="20"/>
      <c r="CME92" s="20"/>
      <c r="CMF92" s="20"/>
      <c r="CMG92" s="20"/>
      <c r="CMH92" s="20"/>
      <c r="CMI92" s="20"/>
      <c r="CMJ92" s="20"/>
      <c r="CMK92" s="20"/>
      <c r="CML92" s="20"/>
      <c r="CMM92" s="20"/>
      <c r="CMN92" s="20"/>
      <c r="CMO92" s="20"/>
      <c r="CMP92" s="20"/>
      <c r="CMQ92" s="20"/>
      <c r="CMR92" s="20"/>
      <c r="CMS92" s="20"/>
      <c r="CMT92" s="20"/>
      <c r="CMU92" s="20"/>
      <c r="CMV92" s="20"/>
      <c r="CMW92" s="20"/>
      <c r="CMX92" s="20"/>
      <c r="CMY92" s="20"/>
      <c r="CMZ92" s="20"/>
      <c r="CNA92" s="20"/>
      <c r="CNB92" s="20"/>
      <c r="CNC92" s="20"/>
      <c r="CND92" s="20"/>
      <c r="CNE92" s="20"/>
      <c r="CNF92" s="20"/>
      <c r="CNG92" s="20"/>
      <c r="CNH92" s="20"/>
      <c r="CNI92" s="20"/>
      <c r="CNJ92" s="20"/>
      <c r="CNK92" s="20"/>
      <c r="CNL92" s="20"/>
      <c r="CNM92" s="20"/>
      <c r="CNN92" s="20"/>
      <c r="CNO92" s="20"/>
      <c r="CNP92" s="20"/>
      <c r="CNQ92" s="20"/>
      <c r="CNR92" s="20"/>
      <c r="CNS92" s="20"/>
      <c r="CNT92" s="20"/>
      <c r="CNU92" s="20"/>
      <c r="CNV92" s="20"/>
      <c r="CNW92" s="20"/>
      <c r="CNX92" s="20"/>
      <c r="CNY92" s="20"/>
      <c r="CNZ92" s="20"/>
      <c r="COA92" s="20"/>
      <c r="COB92" s="20"/>
      <c r="COC92" s="20"/>
      <c r="COD92" s="20"/>
      <c r="COE92" s="20"/>
      <c r="COF92" s="20"/>
      <c r="COG92" s="20"/>
      <c r="COH92" s="20"/>
      <c r="COI92" s="20"/>
      <c r="COJ92" s="20"/>
      <c r="COK92" s="20"/>
      <c r="COL92" s="20"/>
      <c r="COM92" s="20"/>
      <c r="CON92" s="20"/>
      <c r="COO92" s="20"/>
      <c r="COP92" s="20"/>
      <c r="COQ92" s="20"/>
      <c r="COR92" s="20"/>
      <c r="COS92" s="20"/>
      <c r="COT92" s="20"/>
      <c r="COU92" s="20"/>
      <c r="COV92" s="20"/>
      <c r="COW92" s="20"/>
      <c r="COX92" s="20"/>
      <c r="COY92" s="20"/>
      <c r="COZ92" s="20"/>
      <c r="CPA92" s="20"/>
      <c r="CPB92" s="20"/>
      <c r="CPC92" s="20"/>
      <c r="CPD92" s="20"/>
      <c r="CPE92" s="20"/>
      <c r="CPF92" s="20"/>
      <c r="CPG92" s="20"/>
      <c r="CPH92" s="20"/>
      <c r="CPI92" s="20"/>
      <c r="CPJ92" s="20"/>
      <c r="CPK92" s="20"/>
      <c r="CPL92" s="20"/>
      <c r="CPM92" s="20"/>
      <c r="CPN92" s="20"/>
      <c r="CPO92" s="20"/>
      <c r="CPP92" s="20"/>
      <c r="CPQ92" s="20"/>
      <c r="CPR92" s="20"/>
      <c r="CPS92" s="20"/>
      <c r="CPT92" s="20"/>
      <c r="CPU92" s="20"/>
      <c r="CPV92" s="20"/>
      <c r="CPW92" s="20"/>
      <c r="CPX92" s="20"/>
      <c r="CPY92" s="20"/>
      <c r="CPZ92" s="20"/>
      <c r="CQA92" s="20"/>
      <c r="CQB92" s="20"/>
      <c r="CQC92" s="20"/>
      <c r="CQD92" s="20"/>
      <c r="CQE92" s="20"/>
      <c r="CQF92" s="20"/>
      <c r="CQG92" s="20"/>
      <c r="CQH92" s="20"/>
      <c r="CQI92" s="20"/>
      <c r="CQJ92" s="20"/>
      <c r="CQK92" s="20"/>
      <c r="CQL92" s="20"/>
      <c r="CQM92" s="20"/>
      <c r="CQN92" s="20"/>
      <c r="CQO92" s="20"/>
      <c r="CQP92" s="20"/>
      <c r="CQQ92" s="20"/>
      <c r="CQR92" s="20"/>
      <c r="CQS92" s="20"/>
      <c r="CQT92" s="20"/>
      <c r="CQU92" s="20"/>
      <c r="CQV92" s="20"/>
      <c r="CQW92" s="20"/>
      <c r="CQX92" s="20"/>
      <c r="CQY92" s="20"/>
      <c r="CQZ92" s="20"/>
      <c r="CRA92" s="20"/>
      <c r="CRB92" s="20"/>
      <c r="CRC92" s="20"/>
      <c r="CRD92" s="20"/>
      <c r="CRE92" s="20"/>
      <c r="CRF92" s="20"/>
      <c r="CRG92" s="20"/>
      <c r="CRH92" s="20"/>
      <c r="CRI92" s="20"/>
      <c r="CRJ92" s="20"/>
      <c r="CRK92" s="20"/>
      <c r="CRL92" s="20"/>
      <c r="CRM92" s="20"/>
      <c r="CRN92" s="20"/>
      <c r="CRO92" s="20"/>
      <c r="CRP92" s="20"/>
      <c r="CRQ92" s="20"/>
      <c r="CRR92" s="20"/>
      <c r="CRS92" s="20"/>
      <c r="CRT92" s="20"/>
      <c r="CRU92" s="20"/>
      <c r="CRV92" s="20"/>
      <c r="CRW92" s="20"/>
      <c r="CRX92" s="20"/>
      <c r="CRY92" s="20"/>
      <c r="CRZ92" s="20"/>
      <c r="CSA92" s="20"/>
      <c r="CSB92" s="20"/>
      <c r="CSC92" s="20"/>
      <c r="CSD92" s="20"/>
      <c r="CSE92" s="20"/>
      <c r="CSF92" s="20"/>
      <c r="CSG92" s="20"/>
      <c r="CSH92" s="20"/>
      <c r="CSI92" s="20"/>
      <c r="CSJ92" s="20"/>
      <c r="CSK92" s="20"/>
      <c r="CSL92" s="20"/>
      <c r="CSM92" s="20"/>
      <c r="CSN92" s="20"/>
      <c r="CSO92" s="20"/>
      <c r="CSP92" s="20"/>
      <c r="CSQ92" s="20"/>
      <c r="CSR92" s="20"/>
      <c r="CSS92" s="20"/>
      <c r="CST92" s="20"/>
      <c r="CSU92" s="20"/>
      <c r="CSV92" s="20"/>
      <c r="CSW92" s="20"/>
      <c r="CSX92" s="20"/>
      <c r="CSY92" s="20"/>
      <c r="CSZ92" s="20"/>
      <c r="CTA92" s="20"/>
      <c r="CTB92" s="20"/>
      <c r="CTC92" s="20"/>
      <c r="CTD92" s="20"/>
      <c r="CTE92" s="20"/>
      <c r="CTF92" s="20"/>
      <c r="CTG92" s="20"/>
      <c r="CTH92" s="20"/>
      <c r="CTI92" s="20"/>
      <c r="CTJ92" s="20"/>
      <c r="CTK92" s="20"/>
      <c r="CTL92" s="20"/>
      <c r="CTM92" s="20"/>
      <c r="CTN92" s="20"/>
      <c r="CTO92" s="20"/>
      <c r="CTP92" s="20"/>
      <c r="CTQ92" s="20"/>
      <c r="CTR92" s="20"/>
      <c r="CTS92" s="20"/>
      <c r="CTT92" s="20"/>
      <c r="CTU92" s="20"/>
      <c r="CTV92" s="20"/>
      <c r="CTW92" s="20"/>
      <c r="CTX92" s="20"/>
      <c r="CTY92" s="20"/>
      <c r="CTZ92" s="20"/>
      <c r="CUA92" s="20"/>
      <c r="CUB92" s="20"/>
      <c r="CUC92" s="20"/>
      <c r="CUD92" s="20"/>
      <c r="CUE92" s="20"/>
      <c r="CUF92" s="20"/>
      <c r="CUG92" s="20"/>
      <c r="CUH92" s="20"/>
      <c r="CUI92" s="20"/>
      <c r="CUJ92" s="20"/>
      <c r="CUK92" s="20"/>
      <c r="CUL92" s="20"/>
      <c r="CUM92" s="20"/>
      <c r="CUN92" s="20"/>
      <c r="CUO92" s="20"/>
      <c r="CUP92" s="20"/>
      <c r="CUQ92" s="20"/>
      <c r="CUR92" s="20"/>
      <c r="CUS92" s="20"/>
      <c r="CUT92" s="20"/>
      <c r="CUU92" s="20"/>
      <c r="CUV92" s="20"/>
      <c r="CUW92" s="20"/>
      <c r="CUX92" s="20"/>
      <c r="CUY92" s="20"/>
      <c r="CUZ92" s="20"/>
      <c r="CVA92" s="20"/>
      <c r="CVB92" s="20"/>
      <c r="CVC92" s="20"/>
      <c r="CVD92" s="20"/>
      <c r="CVE92" s="20"/>
      <c r="CVF92" s="20"/>
      <c r="CVG92" s="20"/>
      <c r="CVH92" s="20"/>
      <c r="CVI92" s="20"/>
      <c r="CVJ92" s="20"/>
      <c r="CVK92" s="20"/>
      <c r="CVL92" s="20"/>
      <c r="CVM92" s="20"/>
      <c r="CVN92" s="20"/>
      <c r="CVO92" s="20"/>
      <c r="CVP92" s="20"/>
      <c r="CVQ92" s="20"/>
      <c r="CVR92" s="20"/>
      <c r="CVS92" s="20"/>
      <c r="CVT92" s="20"/>
      <c r="CVU92" s="20"/>
      <c r="CVV92" s="20"/>
      <c r="CVW92" s="20"/>
      <c r="CVX92" s="20"/>
      <c r="CVY92" s="20"/>
      <c r="CVZ92" s="20"/>
      <c r="CWA92" s="20"/>
      <c r="CWB92" s="20"/>
      <c r="CWC92" s="20"/>
      <c r="CWD92" s="20"/>
      <c r="CWE92" s="20"/>
      <c r="CWF92" s="20"/>
      <c r="CWG92" s="20"/>
      <c r="CWH92" s="20"/>
      <c r="CWI92" s="20"/>
      <c r="CWJ92" s="20"/>
      <c r="CWK92" s="20"/>
      <c r="CWL92" s="20"/>
      <c r="CWM92" s="20"/>
      <c r="CWN92" s="20"/>
      <c r="CWO92" s="20"/>
      <c r="CWP92" s="20"/>
      <c r="CWQ92" s="20"/>
      <c r="CWR92" s="20"/>
      <c r="CWS92" s="20"/>
      <c r="CWT92" s="20"/>
      <c r="CWU92" s="20"/>
      <c r="CWV92" s="20"/>
      <c r="CWW92" s="20"/>
      <c r="CWX92" s="20"/>
      <c r="CWY92" s="20"/>
      <c r="CWZ92" s="20"/>
      <c r="CXA92" s="20"/>
      <c r="CXB92" s="20"/>
      <c r="CXC92" s="20"/>
      <c r="CXD92" s="20"/>
      <c r="CXE92" s="20"/>
      <c r="CXF92" s="20"/>
      <c r="CXG92" s="20"/>
      <c r="CXH92" s="20"/>
      <c r="CXI92" s="20"/>
      <c r="CXJ92" s="20"/>
      <c r="CXK92" s="20"/>
      <c r="CXL92" s="20"/>
      <c r="CXM92" s="20"/>
      <c r="CXN92" s="20"/>
      <c r="CXO92" s="20"/>
      <c r="CXP92" s="20"/>
      <c r="CXQ92" s="20"/>
      <c r="CXR92" s="20"/>
      <c r="CXS92" s="20"/>
      <c r="CXT92" s="20"/>
      <c r="CXU92" s="20"/>
      <c r="CXV92" s="20"/>
      <c r="CXW92" s="20"/>
      <c r="CXX92" s="20"/>
      <c r="CXY92" s="20"/>
      <c r="CXZ92" s="20"/>
      <c r="CYA92" s="20"/>
      <c r="CYB92" s="20"/>
      <c r="CYC92" s="20"/>
      <c r="CYD92" s="20"/>
      <c r="CYE92" s="20"/>
      <c r="CYF92" s="20"/>
      <c r="CYG92" s="20"/>
      <c r="CYH92" s="20"/>
      <c r="CYI92" s="20"/>
      <c r="CYJ92" s="20"/>
      <c r="CYK92" s="20"/>
      <c r="CYL92" s="20"/>
      <c r="CYM92" s="20"/>
      <c r="CYN92" s="20"/>
      <c r="CYO92" s="20"/>
      <c r="CYP92" s="20"/>
      <c r="CYQ92" s="20"/>
      <c r="CYR92" s="20"/>
      <c r="CYS92" s="20"/>
      <c r="CYT92" s="20"/>
      <c r="CYU92" s="20"/>
      <c r="CYV92" s="20"/>
      <c r="CYW92" s="20"/>
      <c r="CYX92" s="20"/>
      <c r="CYY92" s="20"/>
      <c r="CYZ92" s="20"/>
      <c r="CZA92" s="20"/>
      <c r="CZB92" s="20"/>
      <c r="CZC92" s="20"/>
      <c r="CZD92" s="20"/>
      <c r="CZE92" s="20"/>
      <c r="CZF92" s="20"/>
      <c r="CZG92" s="20"/>
      <c r="CZH92" s="20"/>
      <c r="CZI92" s="20"/>
      <c r="CZJ92" s="20"/>
      <c r="CZK92" s="20"/>
      <c r="CZL92" s="20"/>
      <c r="CZM92" s="20"/>
      <c r="CZN92" s="20"/>
      <c r="CZO92" s="20"/>
      <c r="CZP92" s="20"/>
      <c r="CZQ92" s="20"/>
      <c r="CZR92" s="20"/>
      <c r="CZS92" s="20"/>
      <c r="CZT92" s="20"/>
      <c r="CZU92" s="20"/>
      <c r="CZV92" s="20"/>
      <c r="CZW92" s="20"/>
      <c r="CZX92" s="20"/>
      <c r="CZY92" s="20"/>
      <c r="CZZ92" s="20"/>
      <c r="DAA92" s="20"/>
      <c r="DAB92" s="20"/>
      <c r="DAC92" s="20"/>
      <c r="DAD92" s="20"/>
      <c r="DAE92" s="20"/>
      <c r="DAF92" s="20"/>
      <c r="DAG92" s="20"/>
      <c r="DAH92" s="20"/>
      <c r="DAI92" s="20"/>
      <c r="DAJ92" s="20"/>
      <c r="DAK92" s="20"/>
      <c r="DAL92" s="20"/>
      <c r="DAM92" s="20"/>
      <c r="DAN92" s="20"/>
      <c r="DAO92" s="20"/>
      <c r="DAP92" s="20"/>
      <c r="DAQ92" s="20"/>
      <c r="DAR92" s="20"/>
      <c r="DAS92" s="20"/>
      <c r="DAT92" s="20"/>
      <c r="DAU92" s="20"/>
      <c r="DAV92" s="20"/>
      <c r="DAW92" s="20"/>
      <c r="DAX92" s="20"/>
      <c r="DAY92" s="20"/>
      <c r="DAZ92" s="20"/>
      <c r="DBA92" s="20"/>
      <c r="DBB92" s="20"/>
      <c r="DBC92" s="20"/>
      <c r="DBD92" s="20"/>
      <c r="DBE92" s="20"/>
      <c r="DBF92" s="20"/>
      <c r="DBG92" s="20"/>
      <c r="DBH92" s="20"/>
      <c r="DBI92" s="20"/>
      <c r="DBJ92" s="20"/>
      <c r="DBK92" s="20"/>
      <c r="DBL92" s="20"/>
      <c r="DBM92" s="20"/>
      <c r="DBN92" s="20"/>
      <c r="DBO92" s="20"/>
      <c r="DBP92" s="20"/>
      <c r="DBQ92" s="20"/>
      <c r="DBR92" s="20"/>
      <c r="DBS92" s="20"/>
      <c r="DBT92" s="20"/>
      <c r="DBU92" s="20"/>
      <c r="DBV92" s="20"/>
      <c r="DBW92" s="20"/>
      <c r="DBX92" s="20"/>
      <c r="DBY92" s="20"/>
      <c r="DBZ92" s="20"/>
      <c r="DCA92" s="20"/>
      <c r="DCB92" s="20"/>
      <c r="DCC92" s="20"/>
      <c r="DCD92" s="20"/>
      <c r="DCE92" s="20"/>
      <c r="DCF92" s="20"/>
      <c r="DCG92" s="20"/>
      <c r="DCH92" s="20"/>
      <c r="DCI92" s="20"/>
      <c r="DCJ92" s="20"/>
      <c r="DCK92" s="20"/>
      <c r="DCL92" s="20"/>
      <c r="DCM92" s="20"/>
      <c r="DCN92" s="20"/>
      <c r="DCO92" s="20"/>
      <c r="DCP92" s="20"/>
      <c r="DCQ92" s="20"/>
      <c r="DCR92" s="20"/>
      <c r="DCS92" s="20"/>
      <c r="DCT92" s="20"/>
      <c r="DCU92" s="20"/>
      <c r="DCV92" s="20"/>
      <c r="DCW92" s="20"/>
      <c r="DCX92" s="20"/>
      <c r="DCY92" s="20"/>
      <c r="DCZ92" s="20"/>
      <c r="DDA92" s="20"/>
      <c r="DDB92" s="20"/>
      <c r="DDC92" s="20"/>
      <c r="DDD92" s="20"/>
      <c r="DDE92" s="20"/>
      <c r="DDF92" s="20"/>
      <c r="DDG92" s="20"/>
      <c r="DDH92" s="20"/>
      <c r="DDI92" s="20"/>
      <c r="DDJ92" s="20"/>
      <c r="DDK92" s="20"/>
      <c r="DDL92" s="20"/>
      <c r="DDM92" s="20"/>
      <c r="DDN92" s="20"/>
      <c r="DDO92" s="20"/>
      <c r="DDP92" s="20"/>
      <c r="DDQ92" s="20"/>
      <c r="DDR92" s="20"/>
      <c r="DDS92" s="20"/>
      <c r="DDT92" s="20"/>
      <c r="DDU92" s="20"/>
      <c r="DDV92" s="20"/>
      <c r="DDW92" s="20"/>
      <c r="DDX92" s="20"/>
      <c r="DDY92" s="20"/>
      <c r="DDZ92" s="20"/>
      <c r="DEA92" s="20"/>
      <c r="DEB92" s="20"/>
      <c r="DEC92" s="20"/>
      <c r="DED92" s="20"/>
      <c r="DEE92" s="20"/>
      <c r="DEF92" s="20"/>
      <c r="DEG92" s="20"/>
      <c r="DEH92" s="20"/>
      <c r="DEI92" s="20"/>
      <c r="DEJ92" s="20"/>
      <c r="DEK92" s="20"/>
      <c r="DEL92" s="20"/>
      <c r="DEM92" s="20"/>
      <c r="DEN92" s="20"/>
      <c r="DEO92" s="20"/>
      <c r="DEP92" s="20"/>
      <c r="DEQ92" s="20"/>
      <c r="DER92" s="20"/>
      <c r="DES92" s="20"/>
      <c r="DET92" s="20"/>
      <c r="DEU92" s="20"/>
      <c r="DEV92" s="20"/>
      <c r="DEW92" s="20"/>
      <c r="DEX92" s="20"/>
      <c r="DEY92" s="20"/>
      <c r="DEZ92" s="20"/>
      <c r="DFA92" s="20"/>
      <c r="DFB92" s="20"/>
      <c r="DFC92" s="20"/>
      <c r="DFD92" s="20"/>
      <c r="DFE92" s="20"/>
      <c r="DFF92" s="20"/>
      <c r="DFG92" s="20"/>
      <c r="DFH92" s="20"/>
      <c r="DFI92" s="20"/>
      <c r="DFJ92" s="20"/>
      <c r="DFK92" s="20"/>
      <c r="DFL92" s="20"/>
      <c r="DFM92" s="20"/>
      <c r="DFN92" s="20"/>
      <c r="DFO92" s="20"/>
      <c r="DFP92" s="20"/>
      <c r="DFQ92" s="20"/>
      <c r="DFR92" s="20"/>
      <c r="DFS92" s="20"/>
      <c r="DFT92" s="20"/>
      <c r="DFU92" s="20"/>
      <c r="DFV92" s="20"/>
      <c r="DFW92" s="20"/>
      <c r="DFX92" s="20"/>
      <c r="DFY92" s="20"/>
      <c r="DFZ92" s="20"/>
      <c r="DGA92" s="20"/>
      <c r="DGB92" s="20"/>
      <c r="DGC92" s="20"/>
      <c r="DGD92" s="20"/>
      <c r="DGE92" s="20"/>
      <c r="DGF92" s="20"/>
      <c r="DGG92" s="20"/>
      <c r="DGH92" s="20"/>
      <c r="DGI92" s="20"/>
      <c r="DGJ92" s="20"/>
      <c r="DGK92" s="20"/>
      <c r="DGL92" s="20"/>
      <c r="DGM92" s="20"/>
      <c r="DGN92" s="20"/>
      <c r="DGO92" s="20"/>
      <c r="DGP92" s="20"/>
      <c r="DGQ92" s="20"/>
      <c r="DGR92" s="20"/>
      <c r="DGS92" s="20"/>
      <c r="DGT92" s="20"/>
      <c r="DGU92" s="20"/>
      <c r="DGV92" s="20"/>
      <c r="DGW92" s="20"/>
      <c r="DGX92" s="20"/>
      <c r="DGY92" s="20"/>
      <c r="DGZ92" s="20"/>
      <c r="DHA92" s="20"/>
      <c r="DHB92" s="20"/>
      <c r="DHC92" s="20"/>
      <c r="DHD92" s="20"/>
      <c r="DHE92" s="20"/>
      <c r="DHF92" s="20"/>
      <c r="DHG92" s="20"/>
      <c r="DHH92" s="20"/>
      <c r="DHI92" s="20"/>
      <c r="DHJ92" s="20"/>
      <c r="DHK92" s="20"/>
      <c r="DHL92" s="20"/>
      <c r="DHM92" s="20"/>
      <c r="DHN92" s="20"/>
      <c r="DHO92" s="20"/>
      <c r="DHP92" s="20"/>
      <c r="DHQ92" s="20"/>
      <c r="DHR92" s="20"/>
      <c r="DHS92" s="20"/>
      <c r="DHT92" s="20"/>
      <c r="DHU92" s="20"/>
      <c r="DHV92" s="20"/>
      <c r="DHW92" s="20"/>
      <c r="DHX92" s="20"/>
      <c r="DHY92" s="20"/>
      <c r="DHZ92" s="20"/>
      <c r="DIA92" s="20"/>
      <c r="DIB92" s="20"/>
      <c r="DIC92" s="20"/>
      <c r="DID92" s="20"/>
      <c r="DIE92" s="20"/>
      <c r="DIF92" s="20"/>
      <c r="DIG92" s="20"/>
      <c r="DIH92" s="20"/>
      <c r="DII92" s="20"/>
      <c r="DIJ92" s="20"/>
      <c r="DIK92" s="20"/>
      <c r="DIL92" s="20"/>
      <c r="DIM92" s="20"/>
      <c r="DIN92" s="20"/>
      <c r="DIO92" s="20"/>
      <c r="DIP92" s="20"/>
      <c r="DIQ92" s="20"/>
      <c r="DIR92" s="20"/>
      <c r="DIS92" s="20"/>
      <c r="DIT92" s="20"/>
      <c r="DIU92" s="20"/>
      <c r="DIV92" s="20"/>
      <c r="DIW92" s="20"/>
      <c r="DIX92" s="20"/>
      <c r="DIY92" s="20"/>
      <c r="DIZ92" s="20"/>
      <c r="DJA92" s="20"/>
      <c r="DJB92" s="20"/>
      <c r="DJC92" s="20"/>
      <c r="DJD92" s="20"/>
      <c r="DJE92" s="20"/>
      <c r="DJF92" s="20"/>
      <c r="DJG92" s="20"/>
      <c r="DJH92" s="20"/>
      <c r="DJI92" s="20"/>
      <c r="DJJ92" s="20"/>
      <c r="DJK92" s="20"/>
      <c r="DJL92" s="20"/>
      <c r="DJM92" s="20"/>
      <c r="DJN92" s="20"/>
      <c r="DJO92" s="20"/>
      <c r="DJP92" s="20"/>
      <c r="DJQ92" s="20"/>
      <c r="DJR92" s="20"/>
      <c r="DJS92" s="20"/>
      <c r="DJT92" s="20"/>
      <c r="DJU92" s="20"/>
      <c r="DJV92" s="20"/>
      <c r="DJW92" s="20"/>
      <c r="DJX92" s="20"/>
      <c r="DJY92" s="20"/>
      <c r="DJZ92" s="20"/>
      <c r="DKA92" s="20"/>
      <c r="DKB92" s="20"/>
      <c r="DKC92" s="20"/>
      <c r="DKD92" s="20"/>
      <c r="DKE92" s="20"/>
      <c r="DKF92" s="20"/>
      <c r="DKG92" s="20"/>
      <c r="DKH92" s="20"/>
      <c r="DKI92" s="20"/>
      <c r="DKJ92" s="20"/>
      <c r="DKK92" s="20"/>
      <c r="DKL92" s="20"/>
      <c r="DKM92" s="20"/>
      <c r="DKN92" s="20"/>
      <c r="DKO92" s="20"/>
      <c r="DKP92" s="20"/>
      <c r="DKQ92" s="20"/>
      <c r="DKR92" s="20"/>
      <c r="DKS92" s="20"/>
      <c r="DKT92" s="20"/>
      <c r="DKU92" s="20"/>
      <c r="DKV92" s="20"/>
      <c r="DKW92" s="20"/>
      <c r="DKX92" s="20"/>
      <c r="DKY92" s="20"/>
      <c r="DKZ92" s="20"/>
      <c r="DLA92" s="20"/>
      <c r="DLB92" s="20"/>
      <c r="DLC92" s="20"/>
      <c r="DLD92" s="20"/>
      <c r="DLE92" s="20"/>
      <c r="DLF92" s="20"/>
      <c r="DLG92" s="20"/>
      <c r="DLH92" s="20"/>
      <c r="DLI92" s="20"/>
      <c r="DLJ92" s="20"/>
      <c r="DLK92" s="20"/>
      <c r="DLL92" s="20"/>
      <c r="DLM92" s="20"/>
      <c r="DLN92" s="20"/>
      <c r="DLO92" s="20"/>
      <c r="DLP92" s="20"/>
      <c r="DLQ92" s="20"/>
      <c r="DLR92" s="20"/>
      <c r="DLS92" s="20"/>
      <c r="DLT92" s="20"/>
      <c r="DLU92" s="20"/>
      <c r="DLV92" s="20"/>
      <c r="DLW92" s="20"/>
      <c r="DLX92" s="20"/>
      <c r="DLY92" s="20"/>
      <c r="DLZ92" s="20"/>
      <c r="DMA92" s="20"/>
      <c r="DMB92" s="20"/>
      <c r="DMC92" s="20"/>
      <c r="DMD92" s="20"/>
      <c r="DME92" s="20"/>
      <c r="DMF92" s="20"/>
      <c r="DMG92" s="20"/>
      <c r="DMH92" s="20"/>
      <c r="DMI92" s="20"/>
      <c r="DMJ92" s="20"/>
      <c r="DMK92" s="20"/>
      <c r="DML92" s="20"/>
      <c r="DMM92" s="20"/>
      <c r="DMN92" s="20"/>
      <c r="DMO92" s="20"/>
      <c r="DMP92" s="20"/>
      <c r="DMQ92" s="20"/>
      <c r="DMR92" s="20"/>
      <c r="DMS92" s="20"/>
      <c r="DMT92" s="20"/>
      <c r="DMU92" s="20"/>
      <c r="DMV92" s="20"/>
      <c r="DMW92" s="20"/>
      <c r="DMX92" s="20"/>
      <c r="DMY92" s="20"/>
      <c r="DMZ92" s="20"/>
      <c r="DNA92" s="20"/>
      <c r="DNB92" s="20"/>
      <c r="DNC92" s="20"/>
      <c r="DND92" s="20"/>
      <c r="DNE92" s="20"/>
      <c r="DNF92" s="20"/>
      <c r="DNG92" s="20"/>
      <c r="DNH92" s="20"/>
      <c r="DNI92" s="20"/>
      <c r="DNJ92" s="20"/>
      <c r="DNK92" s="20"/>
      <c r="DNL92" s="20"/>
      <c r="DNM92" s="20"/>
      <c r="DNN92" s="20"/>
      <c r="DNO92" s="20"/>
      <c r="DNP92" s="20"/>
      <c r="DNQ92" s="20"/>
      <c r="DNR92" s="20"/>
      <c r="DNS92" s="20"/>
      <c r="DNT92" s="20"/>
      <c r="DNU92" s="20"/>
      <c r="DNV92" s="20"/>
      <c r="DNW92" s="20"/>
      <c r="DNX92" s="20"/>
      <c r="DNY92" s="20"/>
      <c r="DNZ92" s="20"/>
      <c r="DOA92" s="20"/>
      <c r="DOB92" s="20"/>
      <c r="DOC92" s="20"/>
      <c r="DOD92" s="20"/>
      <c r="DOE92" s="20"/>
      <c r="DOF92" s="20"/>
      <c r="DOG92" s="20"/>
      <c r="DOH92" s="20"/>
      <c r="DOI92" s="20"/>
      <c r="DOJ92" s="20"/>
      <c r="DOK92" s="20"/>
      <c r="DOL92" s="20"/>
      <c r="DOM92" s="20"/>
      <c r="DON92" s="20"/>
      <c r="DOO92" s="20"/>
      <c r="DOP92" s="20"/>
      <c r="DOQ92" s="20"/>
      <c r="DOR92" s="20"/>
      <c r="DOS92" s="20"/>
      <c r="DOT92" s="20"/>
      <c r="DOU92" s="20"/>
      <c r="DOV92" s="20"/>
      <c r="DOW92" s="20"/>
      <c r="DOX92" s="20"/>
      <c r="DOY92" s="20"/>
      <c r="DOZ92" s="20"/>
      <c r="DPA92" s="20"/>
      <c r="DPB92" s="20"/>
      <c r="DPC92" s="20"/>
      <c r="DPD92" s="20"/>
      <c r="DPE92" s="20"/>
      <c r="DPF92" s="20"/>
      <c r="DPG92" s="20"/>
      <c r="DPH92" s="20"/>
      <c r="DPI92" s="20"/>
      <c r="DPJ92" s="20"/>
      <c r="DPK92" s="20"/>
      <c r="DPL92" s="20"/>
      <c r="DPM92" s="20"/>
      <c r="DPN92" s="20"/>
      <c r="DPO92" s="20"/>
      <c r="DPP92" s="20"/>
      <c r="DPQ92" s="20"/>
      <c r="DPR92" s="20"/>
      <c r="DPS92" s="20"/>
      <c r="DPT92" s="20"/>
      <c r="DPU92" s="20"/>
      <c r="DPV92" s="20"/>
      <c r="DPW92" s="20"/>
      <c r="DPX92" s="20"/>
      <c r="DPY92" s="20"/>
      <c r="DPZ92" s="20"/>
      <c r="DQA92" s="20"/>
      <c r="DQB92" s="20"/>
      <c r="DQC92" s="20"/>
      <c r="DQD92" s="20"/>
      <c r="DQE92" s="20"/>
      <c r="DQF92" s="20"/>
      <c r="DQG92" s="20"/>
      <c r="DQH92" s="20"/>
      <c r="DQI92" s="20"/>
      <c r="DQJ92" s="20"/>
      <c r="DQK92" s="20"/>
      <c r="DQL92" s="20"/>
      <c r="DQM92" s="20"/>
      <c r="DQN92" s="20"/>
      <c r="DQO92" s="20"/>
      <c r="DQP92" s="20"/>
      <c r="DQQ92" s="20"/>
      <c r="DQR92" s="20"/>
      <c r="DQS92" s="20"/>
      <c r="DQT92" s="20"/>
      <c r="DQU92" s="20"/>
      <c r="DQV92" s="20"/>
      <c r="DQW92" s="20"/>
      <c r="DQX92" s="20"/>
      <c r="DQY92" s="20"/>
      <c r="DQZ92" s="20"/>
      <c r="DRA92" s="20"/>
      <c r="DRB92" s="20"/>
      <c r="DRC92" s="20"/>
      <c r="DRD92" s="20"/>
      <c r="DRE92" s="20"/>
      <c r="DRF92" s="20"/>
      <c r="DRG92" s="20"/>
      <c r="DRH92" s="20"/>
      <c r="DRI92" s="20"/>
      <c r="DRJ92" s="20"/>
      <c r="DRK92" s="20"/>
      <c r="DRL92" s="20"/>
      <c r="DRM92" s="20"/>
      <c r="DRN92" s="20"/>
      <c r="DRO92" s="20"/>
      <c r="DRP92" s="20"/>
      <c r="DRQ92" s="20"/>
      <c r="DRR92" s="20"/>
      <c r="DRS92" s="20"/>
      <c r="DRT92" s="20"/>
      <c r="DRU92" s="20"/>
      <c r="DRV92" s="20"/>
      <c r="DRW92" s="20"/>
      <c r="DRX92" s="20"/>
      <c r="DRY92" s="20"/>
      <c r="DRZ92" s="20"/>
      <c r="DSA92" s="20"/>
      <c r="DSB92" s="20"/>
      <c r="DSC92" s="20"/>
      <c r="DSD92" s="20"/>
      <c r="DSE92" s="20"/>
      <c r="DSF92" s="20"/>
      <c r="DSG92" s="20"/>
      <c r="DSH92" s="20"/>
      <c r="DSI92" s="20"/>
      <c r="DSJ92" s="20"/>
      <c r="DSK92" s="20"/>
      <c r="DSL92" s="20"/>
      <c r="DSM92" s="20"/>
      <c r="DSN92" s="20"/>
      <c r="DSO92" s="20"/>
      <c r="DSP92" s="20"/>
      <c r="DSQ92" s="20"/>
      <c r="DSR92" s="20"/>
      <c r="DSS92" s="20"/>
      <c r="DST92" s="20"/>
      <c r="DSU92" s="20"/>
      <c r="DSV92" s="20"/>
      <c r="DSW92" s="20"/>
      <c r="DSX92" s="20"/>
      <c r="DSY92" s="20"/>
      <c r="DSZ92" s="20"/>
      <c r="DTA92" s="20"/>
      <c r="DTB92" s="20"/>
      <c r="DTC92" s="20"/>
      <c r="DTD92" s="20"/>
      <c r="DTE92" s="20"/>
      <c r="DTF92" s="20"/>
      <c r="DTG92" s="20"/>
      <c r="DTH92" s="20"/>
      <c r="DTI92" s="20"/>
      <c r="DTJ92" s="20"/>
      <c r="DTK92" s="20"/>
      <c r="DTL92" s="20"/>
      <c r="DTM92" s="20"/>
      <c r="DTN92" s="20"/>
      <c r="DTO92" s="20"/>
      <c r="DTP92" s="20"/>
      <c r="DTQ92" s="20"/>
      <c r="DTR92" s="20"/>
      <c r="DTS92" s="20"/>
      <c r="DTT92" s="20"/>
      <c r="DTU92" s="20"/>
      <c r="DTV92" s="20"/>
      <c r="DTW92" s="20"/>
      <c r="DTX92" s="20"/>
      <c r="DTY92" s="20"/>
      <c r="DTZ92" s="20"/>
      <c r="DUA92" s="20"/>
      <c r="DUB92" s="20"/>
      <c r="DUC92" s="20"/>
      <c r="DUD92" s="20"/>
      <c r="DUE92" s="20"/>
      <c r="DUF92" s="20"/>
      <c r="DUG92" s="20"/>
      <c r="DUH92" s="20"/>
      <c r="DUI92" s="20"/>
      <c r="DUJ92" s="20"/>
      <c r="DUK92" s="20"/>
      <c r="DUL92" s="20"/>
      <c r="DUM92" s="20"/>
      <c r="DUN92" s="20"/>
      <c r="DUO92" s="20"/>
      <c r="DUP92" s="20"/>
      <c r="DUQ92" s="20"/>
      <c r="DUR92" s="20"/>
      <c r="DUS92" s="20"/>
      <c r="DUT92" s="20"/>
      <c r="DUU92" s="20"/>
      <c r="DUV92" s="20"/>
      <c r="DUW92" s="20"/>
      <c r="DUX92" s="20"/>
      <c r="DUY92" s="20"/>
      <c r="DUZ92" s="20"/>
      <c r="DVA92" s="20"/>
      <c r="DVB92" s="20"/>
      <c r="DVC92" s="20"/>
      <c r="DVD92" s="20"/>
      <c r="DVE92" s="20"/>
      <c r="DVF92" s="20"/>
      <c r="DVG92" s="20"/>
      <c r="DVH92" s="20"/>
      <c r="DVI92" s="20"/>
      <c r="DVJ92" s="20"/>
      <c r="DVK92" s="20"/>
      <c r="DVL92" s="20"/>
      <c r="DVM92" s="20"/>
      <c r="DVN92" s="20"/>
      <c r="DVO92" s="20"/>
      <c r="DVP92" s="20"/>
      <c r="DVQ92" s="20"/>
      <c r="DVR92" s="20"/>
      <c r="DVS92" s="20"/>
      <c r="DVT92" s="20"/>
      <c r="DVU92" s="20"/>
      <c r="DVV92" s="20"/>
      <c r="DVW92" s="20"/>
      <c r="DVX92" s="20"/>
      <c r="DVY92" s="20"/>
      <c r="DVZ92" s="20"/>
      <c r="DWA92" s="20"/>
      <c r="DWB92" s="20"/>
      <c r="DWC92" s="20"/>
      <c r="DWD92" s="20"/>
      <c r="DWE92" s="20"/>
      <c r="DWF92" s="20"/>
      <c r="DWG92" s="20"/>
      <c r="DWH92" s="20"/>
      <c r="DWI92" s="20"/>
      <c r="DWJ92" s="20"/>
      <c r="DWK92" s="20"/>
      <c r="DWL92" s="20"/>
      <c r="DWM92" s="20"/>
      <c r="DWN92" s="20"/>
      <c r="DWO92" s="20"/>
      <c r="DWP92" s="20"/>
      <c r="DWQ92" s="20"/>
      <c r="DWR92" s="20"/>
      <c r="DWS92" s="20"/>
      <c r="DWT92" s="20"/>
      <c r="DWU92" s="20"/>
      <c r="DWV92" s="20"/>
      <c r="DWW92" s="20"/>
      <c r="DWX92" s="20"/>
      <c r="DWY92" s="20"/>
      <c r="DWZ92" s="20"/>
      <c r="DXA92" s="20"/>
      <c r="DXB92" s="20"/>
      <c r="DXC92" s="20"/>
      <c r="DXD92" s="20"/>
      <c r="DXE92" s="20"/>
      <c r="DXF92" s="20"/>
      <c r="DXG92" s="20"/>
      <c r="DXH92" s="20"/>
      <c r="DXI92" s="20"/>
      <c r="DXJ92" s="20"/>
      <c r="DXK92" s="20"/>
      <c r="DXL92" s="20"/>
      <c r="DXM92" s="20"/>
      <c r="DXN92" s="20"/>
      <c r="DXO92" s="20"/>
      <c r="DXP92" s="20"/>
      <c r="DXQ92" s="20"/>
      <c r="DXR92" s="20"/>
      <c r="DXS92" s="20"/>
      <c r="DXT92" s="20"/>
      <c r="DXU92" s="20"/>
      <c r="DXV92" s="20"/>
      <c r="DXW92" s="20"/>
      <c r="DXX92" s="20"/>
      <c r="DXY92" s="20"/>
      <c r="DXZ92" s="20"/>
      <c r="DYA92" s="20"/>
      <c r="DYB92" s="20"/>
      <c r="DYC92" s="20"/>
      <c r="DYD92" s="20"/>
      <c r="DYE92" s="20"/>
      <c r="DYF92" s="20"/>
      <c r="DYG92" s="20"/>
      <c r="DYH92" s="20"/>
      <c r="DYI92" s="20"/>
      <c r="DYJ92" s="20"/>
      <c r="DYK92" s="20"/>
      <c r="DYL92" s="20"/>
      <c r="DYM92" s="20"/>
      <c r="DYN92" s="20"/>
      <c r="DYO92" s="20"/>
      <c r="DYP92" s="20"/>
      <c r="DYQ92" s="20"/>
      <c r="DYR92" s="20"/>
      <c r="DYS92" s="20"/>
      <c r="DYT92" s="20"/>
      <c r="DYU92" s="20"/>
      <c r="DYV92" s="20"/>
      <c r="DYW92" s="20"/>
      <c r="DYX92" s="20"/>
      <c r="DYY92" s="20"/>
      <c r="DYZ92" s="20"/>
      <c r="DZA92" s="20"/>
      <c r="DZB92" s="20"/>
      <c r="DZC92" s="20"/>
      <c r="DZD92" s="20"/>
      <c r="DZE92" s="20"/>
      <c r="DZF92" s="20"/>
      <c r="DZG92" s="20"/>
      <c r="DZH92" s="20"/>
      <c r="DZI92" s="20"/>
      <c r="DZJ92" s="20"/>
      <c r="DZK92" s="20"/>
      <c r="DZL92" s="20"/>
      <c r="DZM92" s="20"/>
      <c r="DZN92" s="20"/>
      <c r="DZO92" s="20"/>
      <c r="DZP92" s="20"/>
      <c r="DZQ92" s="20"/>
      <c r="DZR92" s="20"/>
      <c r="DZS92" s="20"/>
      <c r="DZT92" s="20"/>
      <c r="DZU92" s="20"/>
      <c r="DZV92" s="20"/>
      <c r="DZW92" s="20"/>
      <c r="DZX92" s="20"/>
      <c r="DZY92" s="20"/>
      <c r="DZZ92" s="20"/>
      <c r="EAA92" s="20"/>
      <c r="EAB92" s="20"/>
      <c r="EAC92" s="20"/>
      <c r="EAD92" s="20"/>
      <c r="EAE92" s="20"/>
      <c r="EAF92" s="20"/>
      <c r="EAG92" s="20"/>
      <c r="EAH92" s="20"/>
      <c r="EAI92" s="20"/>
      <c r="EAJ92" s="20"/>
      <c r="EAK92" s="20"/>
      <c r="EAL92" s="20"/>
      <c r="EAM92" s="20"/>
      <c r="EAN92" s="20"/>
      <c r="EAO92" s="20"/>
      <c r="EAP92" s="20"/>
      <c r="EAQ92" s="20"/>
      <c r="EAR92" s="20"/>
      <c r="EAS92" s="20"/>
      <c r="EAT92" s="20"/>
      <c r="EAU92" s="20"/>
      <c r="EAV92" s="20"/>
      <c r="EAW92" s="20"/>
      <c r="EAX92" s="20"/>
      <c r="EAY92" s="20"/>
      <c r="EAZ92" s="20"/>
      <c r="EBA92" s="20"/>
      <c r="EBB92" s="20"/>
      <c r="EBC92" s="20"/>
      <c r="EBD92" s="20"/>
      <c r="EBE92" s="20"/>
      <c r="EBF92" s="20"/>
      <c r="EBG92" s="20"/>
      <c r="EBH92" s="20"/>
      <c r="EBI92" s="20"/>
      <c r="EBJ92" s="20"/>
      <c r="EBK92" s="20"/>
      <c r="EBL92" s="20"/>
      <c r="EBM92" s="20"/>
      <c r="EBN92" s="20"/>
      <c r="EBO92" s="20"/>
      <c r="EBP92" s="20"/>
      <c r="EBQ92" s="20"/>
      <c r="EBR92" s="20"/>
      <c r="EBS92" s="20"/>
      <c r="EBT92" s="20"/>
      <c r="EBU92" s="20"/>
      <c r="EBV92" s="20"/>
      <c r="EBW92" s="20"/>
      <c r="EBX92" s="20"/>
      <c r="EBY92" s="20"/>
      <c r="EBZ92" s="20"/>
      <c r="ECA92" s="20"/>
      <c r="ECB92" s="20"/>
      <c r="ECC92" s="20"/>
      <c r="ECD92" s="20"/>
      <c r="ECE92" s="20"/>
      <c r="ECF92" s="20"/>
      <c r="ECG92" s="20"/>
      <c r="ECH92" s="20"/>
      <c r="ECI92" s="20"/>
      <c r="ECJ92" s="20"/>
      <c r="ECK92" s="20"/>
      <c r="ECL92" s="20"/>
      <c r="ECM92" s="20"/>
      <c r="ECN92" s="20"/>
      <c r="ECO92" s="20"/>
      <c r="ECP92" s="20"/>
      <c r="ECQ92" s="20"/>
      <c r="ECR92" s="20"/>
      <c r="ECS92" s="20"/>
      <c r="ECT92" s="20"/>
      <c r="ECU92" s="20"/>
      <c r="ECV92" s="20"/>
      <c r="ECW92" s="20"/>
      <c r="ECX92" s="20"/>
      <c r="ECY92" s="20"/>
      <c r="ECZ92" s="20"/>
      <c r="EDA92" s="20"/>
      <c r="EDB92" s="20"/>
      <c r="EDC92" s="20"/>
      <c r="EDD92" s="20"/>
      <c r="EDE92" s="20"/>
      <c r="EDF92" s="20"/>
      <c r="EDG92" s="20"/>
      <c r="EDH92" s="20"/>
      <c r="EDI92" s="20"/>
      <c r="EDJ92" s="20"/>
      <c r="EDK92" s="20"/>
      <c r="EDL92" s="20"/>
      <c r="EDM92" s="20"/>
      <c r="EDN92" s="20"/>
      <c r="EDO92" s="20"/>
      <c r="EDP92" s="20"/>
      <c r="EDQ92" s="20"/>
      <c r="EDR92" s="20"/>
      <c r="EDS92" s="20"/>
      <c r="EDT92" s="20"/>
      <c r="EDU92" s="20"/>
      <c r="EDV92" s="20"/>
      <c r="EDW92" s="20"/>
      <c r="EDX92" s="20"/>
      <c r="EDY92" s="20"/>
      <c r="EDZ92" s="20"/>
      <c r="EEA92" s="20"/>
      <c r="EEB92" s="20"/>
      <c r="EEC92" s="20"/>
      <c r="EED92" s="20"/>
      <c r="EEE92" s="20"/>
      <c r="EEF92" s="20"/>
      <c r="EEG92" s="20"/>
      <c r="EEH92" s="20"/>
      <c r="EEI92" s="20"/>
      <c r="EEJ92" s="20"/>
      <c r="EEK92" s="20"/>
      <c r="EEL92" s="20"/>
      <c r="EEM92" s="20"/>
      <c r="EEN92" s="20"/>
      <c r="EEO92" s="20"/>
      <c r="EEP92" s="20"/>
      <c r="EEQ92" s="20"/>
      <c r="EER92" s="20"/>
      <c r="EES92" s="20"/>
      <c r="EET92" s="20"/>
      <c r="EEU92" s="20"/>
      <c r="EEV92" s="20"/>
      <c r="EEW92" s="20"/>
      <c r="EEX92" s="20"/>
      <c r="EEY92" s="20"/>
      <c r="EEZ92" s="20"/>
      <c r="EFA92" s="20"/>
      <c r="EFB92" s="20"/>
      <c r="EFC92" s="20"/>
      <c r="EFD92" s="20"/>
      <c r="EFE92" s="20"/>
      <c r="EFF92" s="20"/>
      <c r="EFG92" s="20"/>
      <c r="EFH92" s="20"/>
      <c r="EFI92" s="20"/>
      <c r="EFJ92" s="20"/>
      <c r="EFK92" s="20"/>
      <c r="EFL92" s="20"/>
      <c r="EFM92" s="20"/>
      <c r="EFN92" s="20"/>
      <c r="EFO92" s="20"/>
      <c r="EFP92" s="20"/>
      <c r="EFQ92" s="20"/>
      <c r="EFR92" s="20"/>
      <c r="EFS92" s="20"/>
      <c r="EFT92" s="20"/>
      <c r="EFU92" s="20"/>
      <c r="EFV92" s="20"/>
      <c r="EFW92" s="20"/>
      <c r="EFX92" s="20"/>
      <c r="EFY92" s="20"/>
      <c r="EFZ92" s="20"/>
      <c r="EGA92" s="20"/>
      <c r="EGB92" s="20"/>
      <c r="EGC92" s="20"/>
      <c r="EGD92" s="20"/>
      <c r="EGE92" s="20"/>
      <c r="EGF92" s="20"/>
      <c r="EGG92" s="20"/>
      <c r="EGH92" s="20"/>
      <c r="EGI92" s="20"/>
      <c r="EGJ92" s="20"/>
      <c r="EGK92" s="20"/>
      <c r="EGL92" s="20"/>
      <c r="EGM92" s="20"/>
      <c r="EGN92" s="20"/>
      <c r="EGO92" s="20"/>
      <c r="EGP92" s="20"/>
      <c r="EGQ92" s="20"/>
      <c r="EGR92" s="20"/>
      <c r="EGS92" s="20"/>
      <c r="EGT92" s="20"/>
      <c r="EGU92" s="20"/>
      <c r="EGV92" s="20"/>
      <c r="EGW92" s="20"/>
      <c r="EGX92" s="20"/>
      <c r="EGY92" s="20"/>
      <c r="EGZ92" s="20"/>
      <c r="EHA92" s="20"/>
      <c r="EHB92" s="20"/>
      <c r="EHC92" s="20"/>
      <c r="EHD92" s="20"/>
      <c r="EHE92" s="20"/>
      <c r="EHF92" s="20"/>
      <c r="EHG92" s="20"/>
      <c r="EHH92" s="20"/>
      <c r="EHI92" s="20"/>
      <c r="EHJ92" s="20"/>
      <c r="EHK92" s="20"/>
      <c r="EHL92" s="20"/>
      <c r="EHM92" s="20"/>
      <c r="EHN92" s="20"/>
      <c r="EHO92" s="20"/>
      <c r="EHP92" s="20"/>
      <c r="EHQ92" s="20"/>
      <c r="EHR92" s="20"/>
      <c r="EHS92" s="20"/>
      <c r="EHT92" s="20"/>
      <c r="EHU92" s="20"/>
      <c r="EHV92" s="20"/>
      <c r="EHW92" s="20"/>
      <c r="EHX92" s="20"/>
      <c r="EHY92" s="20"/>
      <c r="EHZ92" s="20"/>
      <c r="EIA92" s="20"/>
      <c r="EIB92" s="20"/>
      <c r="EIC92" s="20"/>
      <c r="EID92" s="20"/>
      <c r="EIE92" s="20"/>
      <c r="EIF92" s="20"/>
      <c r="EIG92" s="20"/>
      <c r="EIH92" s="20"/>
      <c r="EII92" s="20"/>
      <c r="EIJ92" s="20"/>
      <c r="EIK92" s="20"/>
      <c r="EIL92" s="20"/>
      <c r="EIM92" s="20"/>
      <c r="EIN92" s="20"/>
      <c r="EIO92" s="20"/>
      <c r="EIP92" s="20"/>
      <c r="EIQ92" s="20"/>
      <c r="EIR92" s="20"/>
      <c r="EIS92" s="20"/>
      <c r="EIT92" s="20"/>
      <c r="EIU92" s="20"/>
      <c r="EIV92" s="20"/>
      <c r="EIW92" s="20"/>
      <c r="EIX92" s="20"/>
      <c r="EIY92" s="20"/>
      <c r="EIZ92" s="20"/>
      <c r="EJA92" s="20"/>
      <c r="EJB92" s="20"/>
      <c r="EJC92" s="20"/>
      <c r="EJD92" s="20"/>
      <c r="EJE92" s="20"/>
      <c r="EJF92" s="20"/>
      <c r="EJG92" s="20"/>
      <c r="EJH92" s="20"/>
      <c r="EJI92" s="20"/>
      <c r="EJJ92" s="20"/>
      <c r="EJK92" s="20"/>
      <c r="EJL92" s="20"/>
      <c r="EJM92" s="20"/>
      <c r="EJN92" s="20"/>
      <c r="EJO92" s="20"/>
      <c r="EJP92" s="20"/>
      <c r="EJQ92" s="20"/>
      <c r="EJR92" s="20"/>
      <c r="EJS92" s="20"/>
      <c r="EJT92" s="20"/>
      <c r="EJU92" s="20"/>
      <c r="EJV92" s="20"/>
      <c r="EJW92" s="20"/>
      <c r="EJX92" s="20"/>
      <c r="EJY92" s="20"/>
      <c r="EJZ92" s="20"/>
      <c r="EKA92" s="20"/>
      <c r="EKB92" s="20"/>
      <c r="EKC92" s="20"/>
      <c r="EKD92" s="20"/>
      <c r="EKE92" s="20"/>
      <c r="EKF92" s="20"/>
      <c r="EKG92" s="20"/>
      <c r="EKH92" s="20"/>
      <c r="EKI92" s="20"/>
      <c r="EKJ92" s="20"/>
      <c r="EKK92" s="20"/>
      <c r="EKL92" s="20"/>
      <c r="EKM92" s="20"/>
      <c r="EKN92" s="20"/>
      <c r="EKO92" s="20"/>
      <c r="EKP92" s="20"/>
      <c r="EKQ92" s="20"/>
      <c r="EKR92" s="20"/>
      <c r="EKS92" s="20"/>
      <c r="EKT92" s="20"/>
      <c r="EKU92" s="20"/>
      <c r="EKV92" s="20"/>
      <c r="EKW92" s="20"/>
      <c r="EKX92" s="20"/>
      <c r="EKY92" s="20"/>
      <c r="EKZ92" s="20"/>
      <c r="ELA92" s="20"/>
      <c r="ELB92" s="20"/>
      <c r="ELC92" s="20"/>
      <c r="ELD92" s="20"/>
      <c r="ELE92" s="20"/>
      <c r="ELF92" s="20"/>
      <c r="ELG92" s="20"/>
      <c r="ELH92" s="20"/>
      <c r="ELI92" s="20"/>
      <c r="ELJ92" s="20"/>
      <c r="ELK92" s="20"/>
      <c r="ELL92" s="20"/>
      <c r="ELM92" s="20"/>
      <c r="ELN92" s="20"/>
      <c r="ELO92" s="20"/>
      <c r="ELP92" s="20"/>
      <c r="ELQ92" s="20"/>
      <c r="ELR92" s="20"/>
      <c r="ELS92" s="20"/>
      <c r="ELT92" s="20"/>
      <c r="ELU92" s="20"/>
      <c r="ELV92" s="20"/>
      <c r="ELW92" s="20"/>
      <c r="ELX92" s="20"/>
      <c r="ELY92" s="20"/>
      <c r="ELZ92" s="20"/>
      <c r="EMA92" s="20"/>
      <c r="EMB92" s="20"/>
      <c r="EMC92" s="20"/>
      <c r="EMD92" s="20"/>
      <c r="EME92" s="20"/>
      <c r="EMF92" s="20"/>
      <c r="EMG92" s="20"/>
      <c r="EMH92" s="20"/>
      <c r="EMI92" s="20"/>
      <c r="EMJ92" s="20"/>
      <c r="EMK92" s="20"/>
      <c r="EML92" s="20"/>
      <c r="EMM92" s="20"/>
      <c r="EMN92" s="20"/>
      <c r="EMO92" s="20"/>
      <c r="EMP92" s="20"/>
      <c r="EMQ92" s="20"/>
      <c r="EMR92" s="20"/>
      <c r="EMS92" s="20"/>
      <c r="EMT92" s="20"/>
      <c r="EMU92" s="20"/>
      <c r="EMV92" s="20"/>
      <c r="EMW92" s="20"/>
      <c r="EMX92" s="20"/>
      <c r="EMY92" s="20"/>
      <c r="EMZ92" s="20"/>
      <c r="ENA92" s="20"/>
      <c r="ENB92" s="20"/>
      <c r="ENC92" s="20"/>
      <c r="END92" s="20"/>
      <c r="ENE92" s="20"/>
      <c r="ENF92" s="20"/>
      <c r="ENG92" s="20"/>
      <c r="ENH92" s="20"/>
      <c r="ENI92" s="20"/>
      <c r="ENJ92" s="20"/>
      <c r="ENK92" s="20"/>
      <c r="ENL92" s="20"/>
      <c r="ENM92" s="20"/>
      <c r="ENN92" s="20"/>
      <c r="ENO92" s="20"/>
      <c r="ENP92" s="20"/>
      <c r="ENQ92" s="20"/>
      <c r="ENR92" s="20"/>
      <c r="ENS92" s="20"/>
      <c r="ENT92" s="20"/>
      <c r="ENU92" s="20"/>
      <c r="ENV92" s="20"/>
      <c r="ENW92" s="20"/>
      <c r="ENX92" s="20"/>
      <c r="ENY92" s="20"/>
      <c r="ENZ92" s="20"/>
      <c r="EOA92" s="20"/>
      <c r="EOB92" s="20"/>
      <c r="EOC92" s="20"/>
      <c r="EOD92" s="20"/>
      <c r="EOE92" s="20"/>
      <c r="EOF92" s="20"/>
      <c r="EOG92" s="20"/>
      <c r="EOH92" s="20"/>
      <c r="EOI92" s="20"/>
      <c r="EOJ92" s="20"/>
      <c r="EOK92" s="20"/>
      <c r="EOL92" s="20"/>
      <c r="EOM92" s="20"/>
      <c r="EON92" s="20"/>
      <c r="EOO92" s="20"/>
      <c r="EOP92" s="20"/>
      <c r="EOQ92" s="20"/>
      <c r="EOR92" s="20"/>
      <c r="EOS92" s="20"/>
      <c r="EOT92" s="20"/>
      <c r="EOU92" s="20"/>
      <c r="EOV92" s="20"/>
      <c r="EOW92" s="20"/>
      <c r="EOX92" s="20"/>
      <c r="EOY92" s="20"/>
      <c r="EOZ92" s="20"/>
      <c r="EPA92" s="20"/>
      <c r="EPB92" s="20"/>
      <c r="EPC92" s="20"/>
      <c r="EPD92" s="20"/>
      <c r="EPE92" s="20"/>
      <c r="EPF92" s="20"/>
      <c r="EPG92" s="20"/>
      <c r="EPH92" s="20"/>
      <c r="EPI92" s="20"/>
      <c r="EPJ92" s="20"/>
      <c r="EPK92" s="20"/>
      <c r="EPL92" s="20"/>
      <c r="EPM92" s="20"/>
      <c r="EPN92" s="20"/>
      <c r="EPO92" s="20"/>
      <c r="EPP92" s="20"/>
      <c r="EPQ92" s="20"/>
      <c r="EPR92" s="20"/>
      <c r="EPS92" s="20"/>
      <c r="EPT92" s="20"/>
      <c r="EPU92" s="20"/>
      <c r="EPV92" s="20"/>
      <c r="EPW92" s="20"/>
      <c r="EPX92" s="20"/>
      <c r="EPY92" s="20"/>
      <c r="EPZ92" s="20"/>
      <c r="EQA92" s="20"/>
      <c r="EQB92" s="20"/>
      <c r="EQC92" s="20"/>
      <c r="EQD92" s="20"/>
      <c r="EQE92" s="20"/>
      <c r="EQF92" s="20"/>
      <c r="EQG92" s="20"/>
      <c r="EQH92" s="20"/>
      <c r="EQI92" s="20"/>
      <c r="EQJ92" s="20"/>
      <c r="EQK92" s="20"/>
      <c r="EQL92" s="20"/>
      <c r="EQM92" s="20"/>
      <c r="EQN92" s="20"/>
      <c r="EQO92" s="20"/>
      <c r="EQP92" s="20"/>
      <c r="EQQ92" s="20"/>
      <c r="EQR92" s="20"/>
      <c r="EQS92" s="20"/>
      <c r="EQT92" s="20"/>
      <c r="EQU92" s="20"/>
      <c r="EQV92" s="20"/>
      <c r="EQW92" s="20"/>
      <c r="EQX92" s="20"/>
      <c r="EQY92" s="20"/>
      <c r="EQZ92" s="20"/>
      <c r="ERA92" s="20"/>
      <c r="ERB92" s="20"/>
      <c r="ERC92" s="20"/>
      <c r="ERD92" s="20"/>
      <c r="ERE92" s="20"/>
      <c r="ERF92" s="20"/>
      <c r="ERG92" s="20"/>
      <c r="ERH92" s="20"/>
      <c r="ERI92" s="20"/>
      <c r="ERJ92" s="20"/>
      <c r="ERK92" s="20"/>
      <c r="ERL92" s="20"/>
      <c r="ERM92" s="20"/>
      <c r="ERN92" s="20"/>
      <c r="ERO92" s="20"/>
      <c r="ERP92" s="20"/>
      <c r="ERQ92" s="20"/>
      <c r="ERR92" s="20"/>
      <c r="ERS92" s="20"/>
      <c r="ERT92" s="20"/>
      <c r="ERU92" s="20"/>
      <c r="ERV92" s="20"/>
      <c r="ERW92" s="20"/>
      <c r="ERX92" s="20"/>
      <c r="ERY92" s="20"/>
      <c r="ERZ92" s="20"/>
      <c r="ESA92" s="20"/>
      <c r="ESB92" s="20"/>
      <c r="ESC92" s="20"/>
      <c r="ESD92" s="20"/>
      <c r="ESE92" s="20"/>
      <c r="ESF92" s="20"/>
      <c r="ESG92" s="20"/>
      <c r="ESH92" s="20"/>
      <c r="ESI92" s="20"/>
      <c r="ESJ92" s="20"/>
      <c r="ESK92" s="20"/>
      <c r="ESL92" s="20"/>
      <c r="ESM92" s="20"/>
      <c r="ESN92" s="20"/>
      <c r="ESO92" s="20"/>
      <c r="ESP92" s="20"/>
      <c r="ESQ92" s="20"/>
      <c r="ESR92" s="20"/>
      <c r="ESS92" s="20"/>
      <c r="EST92" s="20"/>
      <c r="ESU92" s="20"/>
      <c r="ESV92" s="20"/>
      <c r="ESW92" s="20"/>
      <c r="ESX92" s="20"/>
      <c r="ESY92" s="20"/>
      <c r="ESZ92" s="20"/>
      <c r="ETA92" s="20"/>
      <c r="ETB92" s="20"/>
      <c r="ETC92" s="20"/>
      <c r="ETD92" s="20"/>
      <c r="ETE92" s="20"/>
      <c r="ETF92" s="20"/>
      <c r="ETG92" s="20"/>
      <c r="ETH92" s="20"/>
      <c r="ETI92" s="20"/>
      <c r="ETJ92" s="20"/>
      <c r="ETK92" s="20"/>
      <c r="ETL92" s="20"/>
      <c r="ETM92" s="20"/>
      <c r="ETN92" s="20"/>
      <c r="ETO92" s="20"/>
      <c r="ETP92" s="20"/>
      <c r="ETQ92" s="20"/>
      <c r="ETR92" s="20"/>
      <c r="ETS92" s="20"/>
      <c r="ETT92" s="20"/>
      <c r="ETU92" s="20"/>
      <c r="ETV92" s="20"/>
      <c r="ETW92" s="20"/>
      <c r="ETX92" s="20"/>
      <c r="ETY92" s="20"/>
      <c r="ETZ92" s="20"/>
      <c r="EUA92" s="20"/>
      <c r="EUB92" s="20"/>
      <c r="EUC92" s="20"/>
      <c r="EUD92" s="20"/>
      <c r="EUE92" s="20"/>
      <c r="EUF92" s="20"/>
      <c r="EUG92" s="20"/>
      <c r="EUH92" s="20"/>
      <c r="EUI92" s="20"/>
      <c r="EUJ92" s="20"/>
      <c r="EUK92" s="20"/>
      <c r="EUL92" s="20"/>
      <c r="EUM92" s="20"/>
      <c r="EUN92" s="20"/>
      <c r="EUO92" s="20"/>
      <c r="EUP92" s="20"/>
      <c r="EUQ92" s="20"/>
      <c r="EUR92" s="20"/>
      <c r="EUS92" s="20"/>
      <c r="EUT92" s="20"/>
      <c r="EUU92" s="20"/>
      <c r="EUV92" s="20"/>
      <c r="EUW92" s="20"/>
      <c r="EUX92" s="20"/>
      <c r="EUY92" s="20"/>
      <c r="EUZ92" s="20"/>
      <c r="EVA92" s="20"/>
      <c r="EVB92" s="20"/>
      <c r="EVC92" s="20"/>
      <c r="EVD92" s="20"/>
      <c r="EVE92" s="20"/>
      <c r="EVF92" s="20"/>
      <c r="EVG92" s="20"/>
      <c r="EVH92" s="20"/>
      <c r="EVI92" s="20"/>
      <c r="EVJ92" s="20"/>
      <c r="EVK92" s="20"/>
      <c r="EVL92" s="20"/>
      <c r="EVM92" s="20"/>
      <c r="EVN92" s="20"/>
      <c r="EVO92" s="20"/>
      <c r="EVP92" s="20"/>
      <c r="EVQ92" s="20"/>
      <c r="EVR92" s="20"/>
      <c r="EVS92" s="20"/>
      <c r="EVT92" s="20"/>
      <c r="EVU92" s="20"/>
      <c r="EVV92" s="20"/>
      <c r="EVW92" s="20"/>
      <c r="EVX92" s="20"/>
      <c r="EVY92" s="20"/>
      <c r="EVZ92" s="20"/>
      <c r="EWA92" s="20"/>
      <c r="EWB92" s="20"/>
      <c r="EWC92" s="20"/>
      <c r="EWD92" s="20"/>
      <c r="EWE92" s="20"/>
      <c r="EWF92" s="20"/>
      <c r="EWG92" s="20"/>
      <c r="EWH92" s="20"/>
      <c r="EWI92" s="20"/>
      <c r="EWJ92" s="20"/>
      <c r="EWK92" s="20"/>
      <c r="EWL92" s="20"/>
      <c r="EWM92" s="20"/>
      <c r="EWN92" s="20"/>
      <c r="EWO92" s="20"/>
      <c r="EWP92" s="20"/>
      <c r="EWQ92" s="20"/>
      <c r="EWR92" s="20"/>
      <c r="EWS92" s="20"/>
      <c r="EWT92" s="20"/>
      <c r="EWU92" s="20"/>
      <c r="EWV92" s="20"/>
      <c r="EWW92" s="20"/>
      <c r="EWX92" s="20"/>
      <c r="EWY92" s="20"/>
      <c r="EWZ92" s="20"/>
      <c r="EXA92" s="20"/>
      <c r="EXB92" s="20"/>
      <c r="EXC92" s="20"/>
      <c r="EXD92" s="20"/>
      <c r="EXE92" s="20"/>
      <c r="EXF92" s="20"/>
      <c r="EXG92" s="20"/>
      <c r="EXH92" s="20"/>
      <c r="EXI92" s="20"/>
      <c r="EXJ92" s="20"/>
      <c r="EXK92" s="20"/>
      <c r="EXL92" s="20"/>
      <c r="EXM92" s="20"/>
      <c r="EXN92" s="20"/>
      <c r="EXO92" s="20"/>
      <c r="EXP92" s="20"/>
      <c r="EXQ92" s="20"/>
      <c r="EXR92" s="20"/>
      <c r="EXS92" s="20"/>
      <c r="EXT92" s="20"/>
      <c r="EXU92" s="20"/>
      <c r="EXV92" s="20"/>
      <c r="EXW92" s="20"/>
      <c r="EXX92" s="20"/>
      <c r="EXY92" s="20"/>
      <c r="EXZ92" s="20"/>
      <c r="EYA92" s="20"/>
      <c r="EYB92" s="20"/>
      <c r="EYC92" s="20"/>
      <c r="EYD92" s="20"/>
      <c r="EYE92" s="20"/>
      <c r="EYF92" s="20"/>
      <c r="EYG92" s="20"/>
      <c r="EYH92" s="20"/>
      <c r="EYI92" s="20"/>
      <c r="EYJ92" s="20"/>
      <c r="EYK92" s="20"/>
      <c r="EYL92" s="20"/>
      <c r="EYM92" s="20"/>
      <c r="EYN92" s="20"/>
      <c r="EYO92" s="20"/>
      <c r="EYP92" s="20"/>
      <c r="EYQ92" s="20"/>
      <c r="EYR92" s="20"/>
      <c r="EYS92" s="20"/>
      <c r="EYT92" s="20"/>
      <c r="EYU92" s="20"/>
      <c r="EYV92" s="20"/>
      <c r="EYW92" s="20"/>
      <c r="EYX92" s="20"/>
      <c r="EYY92" s="20"/>
      <c r="EYZ92" s="20"/>
      <c r="EZA92" s="20"/>
      <c r="EZB92" s="20"/>
      <c r="EZC92" s="20"/>
      <c r="EZD92" s="20"/>
      <c r="EZE92" s="20"/>
      <c r="EZF92" s="20"/>
      <c r="EZG92" s="20"/>
      <c r="EZH92" s="20"/>
      <c r="EZI92" s="20"/>
      <c r="EZJ92" s="20"/>
      <c r="EZK92" s="20"/>
      <c r="EZL92" s="20"/>
      <c r="EZM92" s="20"/>
      <c r="EZN92" s="20"/>
      <c r="EZO92" s="20"/>
      <c r="EZP92" s="20"/>
      <c r="EZQ92" s="20"/>
      <c r="EZR92" s="20"/>
      <c r="EZS92" s="20"/>
      <c r="EZT92" s="20"/>
      <c r="EZU92" s="20"/>
      <c r="EZV92" s="20"/>
      <c r="EZW92" s="20"/>
      <c r="EZX92" s="20"/>
      <c r="EZY92" s="20"/>
      <c r="EZZ92" s="20"/>
      <c r="FAA92" s="20"/>
      <c r="FAB92" s="20"/>
      <c r="FAC92" s="20"/>
      <c r="FAD92" s="20"/>
      <c r="FAE92" s="20"/>
      <c r="FAF92" s="20"/>
      <c r="FAG92" s="20"/>
      <c r="FAH92" s="20"/>
      <c r="FAI92" s="20"/>
      <c r="FAJ92" s="20"/>
      <c r="FAK92" s="20"/>
      <c r="FAL92" s="20"/>
      <c r="FAM92" s="20"/>
      <c r="FAN92" s="20"/>
      <c r="FAO92" s="20"/>
      <c r="FAP92" s="20"/>
      <c r="FAQ92" s="20"/>
      <c r="FAR92" s="20"/>
      <c r="FAS92" s="20"/>
      <c r="FAT92" s="20"/>
      <c r="FAU92" s="20"/>
      <c r="FAV92" s="20"/>
      <c r="FAW92" s="20"/>
      <c r="FAX92" s="20"/>
      <c r="FAY92" s="20"/>
      <c r="FAZ92" s="20"/>
      <c r="FBA92" s="20"/>
      <c r="FBB92" s="20"/>
      <c r="FBC92" s="20"/>
      <c r="FBD92" s="20"/>
      <c r="FBE92" s="20"/>
      <c r="FBF92" s="20"/>
      <c r="FBG92" s="20"/>
      <c r="FBH92" s="20"/>
      <c r="FBI92" s="20"/>
      <c r="FBJ92" s="20"/>
      <c r="FBK92" s="20"/>
      <c r="FBL92" s="20"/>
      <c r="FBM92" s="20"/>
      <c r="FBN92" s="20"/>
      <c r="FBO92" s="20"/>
      <c r="FBP92" s="20"/>
      <c r="FBQ92" s="20"/>
      <c r="FBR92" s="20"/>
      <c r="FBS92" s="20"/>
      <c r="FBT92" s="20"/>
      <c r="FBU92" s="20"/>
      <c r="FBV92" s="20"/>
      <c r="FBW92" s="20"/>
      <c r="FBX92" s="20"/>
      <c r="FBY92" s="20"/>
      <c r="FBZ92" s="20"/>
      <c r="FCA92" s="20"/>
      <c r="FCB92" s="20"/>
      <c r="FCC92" s="20"/>
      <c r="FCD92" s="20"/>
      <c r="FCE92" s="20"/>
      <c r="FCF92" s="20"/>
      <c r="FCG92" s="20"/>
      <c r="FCH92" s="20"/>
      <c r="FCI92" s="20"/>
      <c r="FCJ92" s="20"/>
      <c r="FCK92" s="20"/>
      <c r="FCL92" s="20"/>
      <c r="FCM92" s="20"/>
      <c r="FCN92" s="20"/>
      <c r="FCO92" s="20"/>
      <c r="FCP92" s="20"/>
      <c r="FCQ92" s="20"/>
      <c r="FCR92" s="20"/>
      <c r="FCS92" s="20"/>
      <c r="FCT92" s="20"/>
      <c r="FCU92" s="20"/>
      <c r="FCV92" s="20"/>
      <c r="FCW92" s="20"/>
      <c r="FCX92" s="20"/>
      <c r="FCY92" s="20"/>
      <c r="FCZ92" s="20"/>
      <c r="FDA92" s="20"/>
      <c r="FDB92" s="20"/>
      <c r="FDC92" s="20"/>
      <c r="FDD92" s="20"/>
      <c r="FDE92" s="20"/>
      <c r="FDF92" s="20"/>
      <c r="FDG92" s="20"/>
      <c r="FDH92" s="20"/>
      <c r="FDI92" s="20"/>
      <c r="FDJ92" s="20"/>
      <c r="FDK92" s="20"/>
      <c r="FDL92" s="20"/>
      <c r="FDM92" s="20"/>
      <c r="FDN92" s="20"/>
      <c r="FDO92" s="20"/>
      <c r="FDP92" s="20"/>
      <c r="FDQ92" s="20"/>
      <c r="FDR92" s="20"/>
      <c r="FDS92" s="20"/>
      <c r="FDT92" s="20"/>
      <c r="FDU92" s="20"/>
      <c r="FDV92" s="20"/>
      <c r="FDW92" s="20"/>
      <c r="FDX92" s="20"/>
      <c r="FDY92" s="20"/>
      <c r="FDZ92" s="20"/>
      <c r="FEA92" s="20"/>
      <c r="FEB92" s="20"/>
      <c r="FEC92" s="20"/>
      <c r="FED92" s="20"/>
      <c r="FEE92" s="20"/>
      <c r="FEF92" s="20"/>
      <c r="FEG92" s="20"/>
      <c r="FEH92" s="20"/>
      <c r="FEI92" s="20"/>
      <c r="FEJ92" s="20"/>
      <c r="FEK92" s="20"/>
      <c r="FEL92" s="20"/>
      <c r="FEM92" s="20"/>
      <c r="FEN92" s="20"/>
      <c r="FEO92" s="20"/>
      <c r="FEP92" s="20"/>
      <c r="FEQ92" s="20"/>
      <c r="FER92" s="20"/>
      <c r="FES92" s="20"/>
      <c r="FET92" s="20"/>
      <c r="FEU92" s="20"/>
      <c r="FEV92" s="20"/>
      <c r="FEW92" s="20"/>
      <c r="FEX92" s="20"/>
      <c r="FEY92" s="20"/>
      <c r="FEZ92" s="20"/>
      <c r="FFA92" s="20"/>
      <c r="FFB92" s="20"/>
      <c r="FFC92" s="20"/>
      <c r="FFD92" s="20"/>
      <c r="FFE92" s="20"/>
      <c r="FFF92" s="20"/>
      <c r="FFG92" s="20"/>
      <c r="FFH92" s="20"/>
      <c r="FFI92" s="20"/>
      <c r="FFJ92" s="20"/>
      <c r="FFK92" s="20"/>
      <c r="FFL92" s="20"/>
      <c r="FFM92" s="20"/>
      <c r="FFN92" s="20"/>
      <c r="FFO92" s="20"/>
      <c r="FFP92" s="20"/>
      <c r="FFQ92" s="20"/>
      <c r="FFR92" s="20"/>
      <c r="FFS92" s="20"/>
      <c r="FFT92" s="20"/>
      <c r="FFU92" s="20"/>
      <c r="FFV92" s="20"/>
      <c r="FFW92" s="20"/>
      <c r="FFX92" s="20"/>
      <c r="FFY92" s="20"/>
      <c r="FFZ92" s="20"/>
      <c r="FGA92" s="20"/>
      <c r="FGB92" s="20"/>
      <c r="FGC92" s="20"/>
      <c r="FGD92" s="20"/>
      <c r="FGE92" s="20"/>
      <c r="FGF92" s="20"/>
      <c r="FGG92" s="20"/>
      <c r="FGH92" s="20"/>
      <c r="FGI92" s="20"/>
      <c r="FGJ92" s="20"/>
      <c r="FGK92" s="20"/>
      <c r="FGL92" s="20"/>
      <c r="FGM92" s="20"/>
      <c r="FGN92" s="20"/>
      <c r="FGO92" s="20"/>
      <c r="FGP92" s="20"/>
      <c r="FGQ92" s="20"/>
      <c r="FGR92" s="20"/>
      <c r="FGS92" s="20"/>
      <c r="FGT92" s="20"/>
      <c r="FGU92" s="20"/>
      <c r="FGV92" s="20"/>
      <c r="FGW92" s="20"/>
      <c r="FGX92" s="20"/>
      <c r="FGY92" s="20"/>
      <c r="FGZ92" s="20"/>
      <c r="FHA92" s="20"/>
      <c r="FHB92" s="20"/>
      <c r="FHC92" s="20"/>
      <c r="FHD92" s="20"/>
      <c r="FHE92" s="20"/>
      <c r="FHF92" s="20"/>
      <c r="FHG92" s="20"/>
      <c r="FHH92" s="20"/>
      <c r="FHI92" s="20"/>
      <c r="FHJ92" s="20"/>
      <c r="FHK92" s="20"/>
      <c r="FHL92" s="20"/>
      <c r="FHM92" s="20"/>
      <c r="FHN92" s="20"/>
      <c r="FHO92" s="20"/>
      <c r="FHP92" s="20"/>
      <c r="FHQ92" s="20"/>
      <c r="FHR92" s="20"/>
      <c r="FHS92" s="20"/>
      <c r="FHT92" s="20"/>
      <c r="FHU92" s="20"/>
      <c r="FHV92" s="20"/>
      <c r="FHW92" s="20"/>
      <c r="FHX92" s="20"/>
      <c r="FHY92" s="20"/>
      <c r="FHZ92" s="20"/>
      <c r="FIA92" s="20"/>
      <c r="FIB92" s="20"/>
      <c r="FIC92" s="20"/>
      <c r="FID92" s="20"/>
      <c r="FIE92" s="20"/>
      <c r="FIF92" s="20"/>
      <c r="FIG92" s="20"/>
      <c r="FIH92" s="20"/>
      <c r="FII92" s="20"/>
      <c r="FIJ92" s="20"/>
      <c r="FIK92" s="20"/>
      <c r="FIL92" s="20"/>
      <c r="FIM92" s="20"/>
      <c r="FIN92" s="20"/>
      <c r="FIO92" s="20"/>
      <c r="FIP92" s="20"/>
      <c r="FIQ92" s="20"/>
      <c r="FIR92" s="20"/>
      <c r="FIS92" s="20"/>
      <c r="FIT92" s="20"/>
      <c r="FIU92" s="20"/>
      <c r="FIV92" s="20"/>
      <c r="FIW92" s="20"/>
      <c r="FIX92" s="20"/>
      <c r="FIY92" s="20"/>
      <c r="FIZ92" s="20"/>
      <c r="FJA92" s="20"/>
      <c r="FJB92" s="20"/>
      <c r="FJC92" s="20"/>
      <c r="FJD92" s="20"/>
      <c r="FJE92" s="20"/>
      <c r="FJF92" s="20"/>
      <c r="FJG92" s="20"/>
      <c r="FJH92" s="20"/>
      <c r="FJI92" s="20"/>
      <c r="FJJ92" s="20"/>
      <c r="FJK92" s="20"/>
      <c r="FJL92" s="20"/>
      <c r="FJM92" s="20"/>
      <c r="FJN92" s="20"/>
      <c r="FJO92" s="20"/>
      <c r="FJP92" s="20"/>
      <c r="FJQ92" s="20"/>
      <c r="FJR92" s="20"/>
      <c r="FJS92" s="20"/>
      <c r="FJT92" s="20"/>
      <c r="FJU92" s="20"/>
      <c r="FJV92" s="20"/>
      <c r="FJW92" s="20"/>
      <c r="FJX92" s="20"/>
      <c r="FJY92" s="20"/>
      <c r="FJZ92" s="20"/>
      <c r="FKA92" s="20"/>
      <c r="FKB92" s="20"/>
      <c r="FKC92" s="20"/>
      <c r="FKD92" s="20"/>
      <c r="FKE92" s="20"/>
      <c r="FKF92" s="20"/>
      <c r="FKG92" s="20"/>
      <c r="FKH92" s="20"/>
      <c r="FKI92" s="20"/>
      <c r="FKJ92" s="20"/>
      <c r="FKK92" s="20"/>
      <c r="FKL92" s="20"/>
      <c r="FKM92" s="20"/>
      <c r="FKN92" s="20"/>
      <c r="FKO92" s="20"/>
      <c r="FKP92" s="20"/>
      <c r="FKQ92" s="20"/>
      <c r="FKR92" s="20"/>
      <c r="FKS92" s="20"/>
      <c r="FKT92" s="20"/>
      <c r="FKU92" s="20"/>
      <c r="FKV92" s="20"/>
      <c r="FKW92" s="20"/>
      <c r="FKX92" s="20"/>
      <c r="FKY92" s="20"/>
      <c r="FKZ92" s="20"/>
      <c r="FLA92" s="20"/>
      <c r="FLB92" s="20"/>
      <c r="FLC92" s="20"/>
      <c r="FLD92" s="20"/>
      <c r="FLE92" s="20"/>
      <c r="FLF92" s="20"/>
      <c r="FLG92" s="20"/>
      <c r="FLH92" s="20"/>
      <c r="FLI92" s="20"/>
      <c r="FLJ92" s="20"/>
      <c r="FLK92" s="20"/>
      <c r="FLL92" s="20"/>
      <c r="FLM92" s="20"/>
      <c r="FLN92" s="20"/>
      <c r="FLO92" s="20"/>
      <c r="FLP92" s="20"/>
      <c r="FLQ92" s="20"/>
      <c r="FLR92" s="20"/>
      <c r="FLS92" s="20"/>
      <c r="FLT92" s="20"/>
      <c r="FLU92" s="20"/>
      <c r="FLV92" s="20"/>
      <c r="FLW92" s="20"/>
      <c r="FLX92" s="20"/>
      <c r="FLY92" s="20"/>
      <c r="FLZ92" s="20"/>
      <c r="FMA92" s="20"/>
      <c r="FMB92" s="20"/>
      <c r="FMC92" s="20"/>
      <c r="FMD92" s="20"/>
      <c r="FME92" s="20"/>
      <c r="FMF92" s="20"/>
      <c r="FMG92" s="20"/>
      <c r="FMH92" s="20"/>
      <c r="FMI92" s="20"/>
      <c r="FMJ92" s="20"/>
      <c r="FMK92" s="20"/>
      <c r="FML92" s="20"/>
      <c r="FMM92" s="20"/>
      <c r="FMN92" s="20"/>
      <c r="FMO92" s="20"/>
      <c r="FMP92" s="20"/>
      <c r="FMQ92" s="20"/>
      <c r="FMR92" s="20"/>
      <c r="FMS92" s="20"/>
      <c r="FMT92" s="20"/>
      <c r="FMU92" s="20"/>
      <c r="FMV92" s="20"/>
      <c r="FMW92" s="20"/>
      <c r="FMX92" s="20"/>
      <c r="FMY92" s="20"/>
      <c r="FMZ92" s="20"/>
      <c r="FNA92" s="20"/>
      <c r="FNB92" s="20"/>
      <c r="FNC92" s="20"/>
      <c r="FND92" s="20"/>
      <c r="FNE92" s="20"/>
      <c r="FNF92" s="20"/>
      <c r="FNG92" s="20"/>
      <c r="FNH92" s="20"/>
      <c r="FNI92" s="20"/>
      <c r="FNJ92" s="20"/>
      <c r="FNK92" s="20"/>
      <c r="FNL92" s="20"/>
      <c r="FNM92" s="20"/>
      <c r="FNN92" s="20"/>
      <c r="FNO92" s="20"/>
      <c r="FNP92" s="20"/>
      <c r="FNQ92" s="20"/>
      <c r="FNR92" s="20"/>
      <c r="FNS92" s="20"/>
      <c r="FNT92" s="20"/>
      <c r="FNU92" s="20"/>
      <c r="FNV92" s="20"/>
      <c r="FNW92" s="20"/>
      <c r="FNX92" s="20"/>
      <c r="FNY92" s="20"/>
      <c r="FNZ92" s="20"/>
      <c r="FOA92" s="20"/>
      <c r="FOB92" s="20"/>
      <c r="FOC92" s="20"/>
      <c r="FOD92" s="20"/>
      <c r="FOE92" s="20"/>
      <c r="FOF92" s="20"/>
      <c r="FOG92" s="20"/>
      <c r="FOH92" s="20"/>
      <c r="FOI92" s="20"/>
      <c r="FOJ92" s="20"/>
      <c r="FOK92" s="20"/>
      <c r="FOL92" s="20"/>
      <c r="FOM92" s="20"/>
      <c r="FON92" s="20"/>
      <c r="FOO92" s="20"/>
      <c r="FOP92" s="20"/>
      <c r="FOQ92" s="20"/>
      <c r="FOR92" s="20"/>
      <c r="FOS92" s="20"/>
      <c r="FOT92" s="20"/>
      <c r="FOU92" s="20"/>
      <c r="FOV92" s="20"/>
      <c r="FOW92" s="20"/>
      <c r="FOX92" s="20"/>
      <c r="FOY92" s="20"/>
      <c r="FOZ92" s="20"/>
      <c r="FPA92" s="20"/>
      <c r="FPB92" s="20"/>
      <c r="FPC92" s="20"/>
      <c r="FPD92" s="20"/>
      <c r="FPE92" s="20"/>
      <c r="FPF92" s="20"/>
      <c r="FPG92" s="20"/>
      <c r="FPH92" s="20"/>
      <c r="FPI92" s="20"/>
      <c r="FPJ92" s="20"/>
      <c r="FPK92" s="20"/>
      <c r="FPL92" s="20"/>
      <c r="FPM92" s="20"/>
      <c r="FPN92" s="20"/>
      <c r="FPO92" s="20"/>
      <c r="FPP92" s="20"/>
      <c r="FPQ92" s="20"/>
      <c r="FPR92" s="20"/>
      <c r="FPS92" s="20"/>
      <c r="FPT92" s="20"/>
      <c r="FPU92" s="20"/>
      <c r="FPV92" s="20"/>
      <c r="FPW92" s="20"/>
      <c r="FPX92" s="20"/>
      <c r="FPY92" s="20"/>
      <c r="FPZ92" s="20"/>
      <c r="FQA92" s="20"/>
      <c r="FQB92" s="20"/>
      <c r="FQC92" s="20"/>
      <c r="FQD92" s="20"/>
      <c r="FQE92" s="20"/>
      <c r="FQF92" s="20"/>
      <c r="FQG92" s="20"/>
      <c r="FQH92" s="20"/>
      <c r="FQI92" s="20"/>
      <c r="FQJ92" s="20"/>
      <c r="FQK92" s="20"/>
      <c r="FQL92" s="20"/>
      <c r="FQM92" s="20"/>
      <c r="FQN92" s="20"/>
      <c r="FQO92" s="20"/>
      <c r="FQP92" s="20"/>
      <c r="FQQ92" s="20"/>
      <c r="FQR92" s="20"/>
      <c r="FQS92" s="20"/>
      <c r="FQT92" s="20"/>
      <c r="FQU92" s="20"/>
      <c r="FQV92" s="20"/>
      <c r="FQW92" s="20"/>
      <c r="FQX92" s="20"/>
      <c r="FQY92" s="20"/>
      <c r="FQZ92" s="20"/>
      <c r="FRA92" s="20"/>
      <c r="FRB92" s="20"/>
      <c r="FRC92" s="20"/>
      <c r="FRD92" s="20"/>
      <c r="FRE92" s="20"/>
      <c r="FRF92" s="20"/>
      <c r="FRG92" s="20"/>
      <c r="FRH92" s="20"/>
      <c r="FRI92" s="20"/>
      <c r="FRJ92" s="20"/>
      <c r="FRK92" s="20"/>
      <c r="FRL92" s="20"/>
      <c r="FRM92" s="20"/>
      <c r="FRN92" s="20"/>
      <c r="FRO92" s="20"/>
      <c r="FRP92" s="20"/>
      <c r="FRQ92" s="20"/>
      <c r="FRR92" s="20"/>
      <c r="FRS92" s="20"/>
      <c r="FRT92" s="20"/>
      <c r="FRU92" s="20"/>
      <c r="FRV92" s="20"/>
      <c r="FRW92" s="20"/>
      <c r="FRX92" s="20"/>
      <c r="FRY92" s="20"/>
      <c r="FRZ92" s="20"/>
      <c r="FSA92" s="20"/>
      <c r="FSB92" s="20"/>
      <c r="FSC92" s="20"/>
      <c r="FSD92" s="20"/>
      <c r="FSE92" s="20"/>
      <c r="FSF92" s="20"/>
      <c r="FSG92" s="20"/>
      <c r="FSH92" s="20"/>
      <c r="FSI92" s="20"/>
      <c r="FSJ92" s="20"/>
      <c r="FSK92" s="20"/>
      <c r="FSL92" s="20"/>
      <c r="FSM92" s="20"/>
      <c r="FSN92" s="20"/>
      <c r="FSO92" s="20"/>
      <c r="FSP92" s="20"/>
      <c r="FSQ92" s="20"/>
      <c r="FSR92" s="20"/>
      <c r="FSS92" s="20"/>
      <c r="FST92" s="20"/>
      <c r="FSU92" s="20"/>
      <c r="FSV92" s="20"/>
      <c r="FSW92" s="20"/>
      <c r="FSX92" s="20"/>
      <c r="FSY92" s="20"/>
      <c r="FSZ92" s="20"/>
      <c r="FTA92" s="20"/>
      <c r="FTB92" s="20"/>
      <c r="FTC92" s="20"/>
      <c r="FTD92" s="20"/>
      <c r="FTE92" s="20"/>
      <c r="FTF92" s="20"/>
      <c r="FTG92" s="20"/>
      <c r="FTH92" s="20"/>
      <c r="FTI92" s="20"/>
      <c r="FTJ92" s="20"/>
      <c r="FTK92" s="20"/>
      <c r="FTL92" s="20"/>
      <c r="FTM92" s="20"/>
      <c r="FTN92" s="20"/>
      <c r="FTO92" s="20"/>
      <c r="FTP92" s="20"/>
      <c r="FTQ92" s="20"/>
      <c r="FTR92" s="20"/>
      <c r="FTS92" s="20"/>
      <c r="FTT92" s="20"/>
      <c r="FTU92" s="20"/>
      <c r="FTV92" s="20"/>
      <c r="FTW92" s="20"/>
      <c r="FTX92" s="20"/>
      <c r="FTY92" s="20"/>
      <c r="FTZ92" s="20"/>
      <c r="FUA92" s="20"/>
      <c r="FUB92" s="20"/>
      <c r="FUC92" s="20"/>
      <c r="FUD92" s="20"/>
      <c r="FUE92" s="20"/>
      <c r="FUF92" s="20"/>
      <c r="FUG92" s="20"/>
      <c r="FUH92" s="20"/>
      <c r="FUI92" s="20"/>
      <c r="FUJ92" s="20"/>
      <c r="FUK92" s="20"/>
      <c r="FUL92" s="20"/>
      <c r="FUM92" s="20"/>
      <c r="FUN92" s="20"/>
      <c r="FUO92" s="20"/>
      <c r="FUP92" s="20"/>
      <c r="FUQ92" s="20"/>
      <c r="FUR92" s="20"/>
      <c r="FUS92" s="20"/>
      <c r="FUT92" s="20"/>
      <c r="FUU92" s="20"/>
      <c r="FUV92" s="20"/>
      <c r="FUW92" s="20"/>
      <c r="FUX92" s="20"/>
      <c r="FUY92" s="20"/>
      <c r="FUZ92" s="20"/>
      <c r="FVA92" s="20"/>
      <c r="FVB92" s="20"/>
      <c r="FVC92" s="20"/>
      <c r="FVD92" s="20"/>
      <c r="FVE92" s="20"/>
      <c r="FVF92" s="20"/>
      <c r="FVG92" s="20"/>
      <c r="FVH92" s="20"/>
      <c r="FVI92" s="20"/>
      <c r="FVJ92" s="20"/>
      <c r="FVK92" s="20"/>
      <c r="FVL92" s="20"/>
      <c r="FVM92" s="20"/>
      <c r="FVN92" s="20"/>
      <c r="FVO92" s="20"/>
      <c r="FVP92" s="20"/>
      <c r="FVQ92" s="20"/>
      <c r="FVR92" s="20"/>
      <c r="FVS92" s="20"/>
      <c r="FVT92" s="20"/>
      <c r="FVU92" s="20"/>
      <c r="FVV92" s="20"/>
      <c r="FVW92" s="20"/>
      <c r="FVX92" s="20"/>
      <c r="FVY92" s="20"/>
      <c r="FVZ92" s="20"/>
      <c r="FWA92" s="20"/>
      <c r="FWB92" s="20"/>
      <c r="FWC92" s="20"/>
      <c r="FWD92" s="20"/>
      <c r="FWE92" s="20"/>
      <c r="FWF92" s="20"/>
      <c r="FWG92" s="20"/>
      <c r="FWH92" s="20"/>
      <c r="FWI92" s="20"/>
      <c r="FWJ92" s="20"/>
      <c r="FWK92" s="20"/>
      <c r="FWL92" s="20"/>
      <c r="FWM92" s="20"/>
      <c r="FWN92" s="20"/>
      <c r="FWO92" s="20"/>
      <c r="FWP92" s="20"/>
      <c r="FWQ92" s="20"/>
      <c r="FWR92" s="20"/>
      <c r="FWS92" s="20"/>
      <c r="FWT92" s="20"/>
      <c r="FWU92" s="20"/>
      <c r="FWV92" s="20"/>
      <c r="FWW92" s="20"/>
      <c r="FWX92" s="20"/>
      <c r="FWY92" s="20"/>
      <c r="FWZ92" s="20"/>
      <c r="FXA92" s="20"/>
      <c r="FXB92" s="20"/>
      <c r="FXC92" s="20"/>
      <c r="FXD92" s="20"/>
      <c r="FXE92" s="20"/>
      <c r="FXF92" s="20"/>
      <c r="FXG92" s="20"/>
      <c r="FXH92" s="20"/>
      <c r="FXI92" s="20"/>
      <c r="FXJ92" s="20"/>
      <c r="FXK92" s="20"/>
      <c r="FXL92" s="20"/>
      <c r="FXM92" s="20"/>
      <c r="FXN92" s="20"/>
      <c r="FXO92" s="20"/>
      <c r="FXP92" s="20"/>
      <c r="FXQ92" s="20"/>
      <c r="FXR92" s="20"/>
      <c r="FXS92" s="20"/>
      <c r="FXT92" s="20"/>
      <c r="FXU92" s="20"/>
      <c r="FXV92" s="20"/>
      <c r="FXW92" s="20"/>
      <c r="FXX92" s="20"/>
      <c r="FXY92" s="20"/>
      <c r="FXZ92" s="20"/>
      <c r="FYA92" s="20"/>
      <c r="FYB92" s="20"/>
      <c r="FYC92" s="20"/>
      <c r="FYD92" s="20"/>
      <c r="FYE92" s="20"/>
      <c r="FYF92" s="20"/>
      <c r="FYG92" s="20"/>
      <c r="FYH92" s="20"/>
      <c r="FYI92" s="20"/>
      <c r="FYJ92" s="20"/>
      <c r="FYK92" s="20"/>
      <c r="FYL92" s="20"/>
      <c r="FYM92" s="20"/>
      <c r="FYN92" s="20"/>
      <c r="FYO92" s="20"/>
      <c r="FYP92" s="20"/>
      <c r="FYQ92" s="20"/>
      <c r="FYR92" s="20"/>
      <c r="FYS92" s="20"/>
      <c r="FYT92" s="20"/>
      <c r="FYU92" s="20"/>
      <c r="FYV92" s="20"/>
      <c r="FYW92" s="20"/>
      <c r="FYX92" s="20"/>
      <c r="FYY92" s="20"/>
      <c r="FYZ92" s="20"/>
      <c r="FZA92" s="20"/>
      <c r="FZB92" s="20"/>
      <c r="FZC92" s="20"/>
      <c r="FZD92" s="20"/>
      <c r="FZE92" s="20"/>
      <c r="FZF92" s="20"/>
      <c r="FZG92" s="20"/>
      <c r="FZH92" s="20"/>
      <c r="FZI92" s="20"/>
      <c r="FZJ92" s="20"/>
      <c r="FZK92" s="20"/>
      <c r="FZL92" s="20"/>
      <c r="FZM92" s="20"/>
      <c r="FZN92" s="20"/>
      <c r="FZO92" s="20"/>
      <c r="FZP92" s="20"/>
      <c r="FZQ92" s="20"/>
      <c r="FZR92" s="20"/>
      <c r="FZS92" s="20"/>
      <c r="FZT92" s="20"/>
      <c r="FZU92" s="20"/>
      <c r="FZV92" s="20"/>
      <c r="FZW92" s="20"/>
      <c r="FZX92" s="20"/>
      <c r="FZY92" s="20"/>
      <c r="FZZ92" s="20"/>
      <c r="GAA92" s="20"/>
      <c r="GAB92" s="20"/>
      <c r="GAC92" s="20"/>
      <c r="GAD92" s="20"/>
      <c r="GAE92" s="20"/>
      <c r="GAF92" s="20"/>
      <c r="GAG92" s="20"/>
      <c r="GAH92" s="20"/>
      <c r="GAI92" s="20"/>
      <c r="GAJ92" s="20"/>
      <c r="GAK92" s="20"/>
      <c r="GAL92" s="20"/>
      <c r="GAM92" s="20"/>
      <c r="GAN92" s="20"/>
      <c r="GAO92" s="20"/>
      <c r="GAP92" s="20"/>
      <c r="GAQ92" s="20"/>
      <c r="GAR92" s="20"/>
      <c r="GAS92" s="20"/>
      <c r="GAT92" s="20"/>
      <c r="GAU92" s="20"/>
      <c r="GAV92" s="20"/>
      <c r="GAW92" s="20"/>
      <c r="GAX92" s="20"/>
      <c r="GAY92" s="20"/>
      <c r="GAZ92" s="20"/>
      <c r="GBA92" s="20"/>
      <c r="GBB92" s="20"/>
      <c r="GBC92" s="20"/>
      <c r="GBD92" s="20"/>
      <c r="GBE92" s="20"/>
      <c r="GBF92" s="20"/>
      <c r="GBG92" s="20"/>
      <c r="GBH92" s="20"/>
      <c r="GBI92" s="20"/>
      <c r="GBJ92" s="20"/>
      <c r="GBK92" s="20"/>
      <c r="GBL92" s="20"/>
      <c r="GBM92" s="20"/>
      <c r="GBN92" s="20"/>
      <c r="GBO92" s="20"/>
      <c r="GBP92" s="20"/>
      <c r="GBQ92" s="20"/>
      <c r="GBR92" s="20"/>
      <c r="GBS92" s="20"/>
      <c r="GBT92" s="20"/>
      <c r="GBU92" s="20"/>
      <c r="GBV92" s="20"/>
      <c r="GBW92" s="20"/>
      <c r="GBX92" s="20"/>
      <c r="GBY92" s="20"/>
      <c r="GBZ92" s="20"/>
      <c r="GCA92" s="20"/>
      <c r="GCB92" s="20"/>
      <c r="GCC92" s="20"/>
      <c r="GCD92" s="20"/>
      <c r="GCE92" s="20"/>
      <c r="GCF92" s="20"/>
      <c r="GCG92" s="20"/>
      <c r="GCH92" s="20"/>
      <c r="GCI92" s="20"/>
      <c r="GCJ92" s="20"/>
      <c r="GCK92" s="20"/>
      <c r="GCL92" s="20"/>
      <c r="GCM92" s="20"/>
      <c r="GCN92" s="20"/>
      <c r="GCO92" s="20"/>
      <c r="GCP92" s="20"/>
      <c r="GCQ92" s="20"/>
      <c r="GCR92" s="20"/>
      <c r="GCS92" s="20"/>
      <c r="GCT92" s="20"/>
      <c r="GCU92" s="20"/>
      <c r="GCV92" s="20"/>
      <c r="GCW92" s="20"/>
      <c r="GCX92" s="20"/>
      <c r="GCY92" s="20"/>
      <c r="GCZ92" s="20"/>
      <c r="GDA92" s="20"/>
      <c r="GDB92" s="20"/>
      <c r="GDC92" s="20"/>
      <c r="GDD92" s="20"/>
      <c r="GDE92" s="20"/>
      <c r="GDF92" s="20"/>
      <c r="GDG92" s="20"/>
      <c r="GDH92" s="20"/>
      <c r="GDI92" s="20"/>
      <c r="GDJ92" s="20"/>
      <c r="GDK92" s="20"/>
      <c r="GDL92" s="20"/>
      <c r="GDM92" s="20"/>
      <c r="GDN92" s="20"/>
      <c r="GDO92" s="20"/>
      <c r="GDP92" s="20"/>
      <c r="GDQ92" s="20"/>
      <c r="GDR92" s="20"/>
      <c r="GDS92" s="20"/>
      <c r="GDT92" s="20"/>
      <c r="GDU92" s="20"/>
      <c r="GDV92" s="20"/>
      <c r="GDW92" s="20"/>
      <c r="GDX92" s="20"/>
      <c r="GDY92" s="20"/>
      <c r="GDZ92" s="20"/>
      <c r="GEA92" s="20"/>
      <c r="GEB92" s="20"/>
      <c r="GEC92" s="20"/>
      <c r="GED92" s="20"/>
      <c r="GEE92" s="20"/>
      <c r="GEF92" s="20"/>
      <c r="GEG92" s="20"/>
      <c r="GEH92" s="20"/>
      <c r="GEI92" s="20"/>
      <c r="GEJ92" s="20"/>
      <c r="GEK92" s="20"/>
      <c r="GEL92" s="20"/>
      <c r="GEM92" s="20"/>
      <c r="GEN92" s="20"/>
      <c r="GEO92" s="20"/>
      <c r="GEP92" s="20"/>
      <c r="GEQ92" s="20"/>
      <c r="GER92" s="20"/>
      <c r="GES92" s="20"/>
      <c r="GET92" s="20"/>
      <c r="GEU92" s="20"/>
      <c r="GEV92" s="20"/>
      <c r="GEW92" s="20"/>
      <c r="GEX92" s="20"/>
      <c r="GEY92" s="20"/>
      <c r="GEZ92" s="20"/>
      <c r="GFA92" s="20"/>
      <c r="GFB92" s="20"/>
      <c r="GFC92" s="20"/>
      <c r="GFD92" s="20"/>
      <c r="GFE92" s="20"/>
      <c r="GFF92" s="20"/>
      <c r="GFG92" s="20"/>
      <c r="GFH92" s="20"/>
      <c r="GFI92" s="20"/>
      <c r="GFJ92" s="20"/>
      <c r="GFK92" s="20"/>
      <c r="GFL92" s="20"/>
      <c r="GFM92" s="20"/>
      <c r="GFN92" s="20"/>
      <c r="GFO92" s="20"/>
      <c r="GFP92" s="20"/>
      <c r="GFQ92" s="20"/>
      <c r="GFR92" s="20"/>
      <c r="GFS92" s="20"/>
      <c r="GFT92" s="20"/>
      <c r="GFU92" s="20"/>
      <c r="GFV92" s="20"/>
      <c r="GFW92" s="20"/>
      <c r="GFX92" s="20"/>
      <c r="GFY92" s="20"/>
      <c r="GFZ92" s="20"/>
      <c r="GGA92" s="20"/>
      <c r="GGB92" s="20"/>
      <c r="GGC92" s="20"/>
      <c r="GGD92" s="20"/>
      <c r="GGE92" s="20"/>
      <c r="GGF92" s="20"/>
      <c r="GGG92" s="20"/>
      <c r="GGH92" s="20"/>
      <c r="GGI92" s="20"/>
      <c r="GGJ92" s="20"/>
      <c r="GGK92" s="20"/>
      <c r="GGL92" s="20"/>
      <c r="GGM92" s="20"/>
      <c r="GGN92" s="20"/>
      <c r="GGO92" s="20"/>
      <c r="GGP92" s="20"/>
      <c r="GGQ92" s="20"/>
      <c r="GGR92" s="20"/>
      <c r="GGS92" s="20"/>
      <c r="GGT92" s="20"/>
      <c r="GGU92" s="20"/>
      <c r="GGV92" s="20"/>
      <c r="GGW92" s="20"/>
      <c r="GGX92" s="20"/>
      <c r="GGY92" s="20"/>
      <c r="GGZ92" s="20"/>
      <c r="GHA92" s="20"/>
      <c r="GHB92" s="20"/>
      <c r="GHC92" s="20"/>
      <c r="GHD92" s="20"/>
      <c r="GHE92" s="20"/>
      <c r="GHF92" s="20"/>
      <c r="GHG92" s="20"/>
      <c r="GHH92" s="20"/>
      <c r="GHI92" s="20"/>
      <c r="GHJ92" s="20"/>
      <c r="GHK92" s="20"/>
      <c r="GHL92" s="20"/>
      <c r="GHM92" s="20"/>
      <c r="GHN92" s="20"/>
      <c r="GHO92" s="20"/>
      <c r="GHP92" s="20"/>
      <c r="GHQ92" s="20"/>
      <c r="GHR92" s="20"/>
      <c r="GHS92" s="20"/>
      <c r="GHT92" s="20"/>
      <c r="GHU92" s="20"/>
      <c r="GHV92" s="20"/>
      <c r="GHW92" s="20"/>
      <c r="GHX92" s="20"/>
      <c r="GHY92" s="20"/>
      <c r="GHZ92" s="20"/>
      <c r="GIA92" s="20"/>
      <c r="GIB92" s="20"/>
      <c r="GIC92" s="20"/>
      <c r="GID92" s="20"/>
      <c r="GIE92" s="20"/>
      <c r="GIF92" s="20"/>
      <c r="GIG92" s="20"/>
      <c r="GIH92" s="20"/>
      <c r="GII92" s="20"/>
      <c r="GIJ92" s="20"/>
      <c r="GIK92" s="20"/>
      <c r="GIL92" s="20"/>
      <c r="GIM92" s="20"/>
      <c r="GIN92" s="20"/>
      <c r="GIO92" s="20"/>
      <c r="GIP92" s="20"/>
      <c r="GIQ92" s="20"/>
      <c r="GIR92" s="20"/>
      <c r="GIS92" s="20"/>
      <c r="GIT92" s="20"/>
      <c r="GIU92" s="20"/>
      <c r="GIV92" s="20"/>
      <c r="GIW92" s="20"/>
      <c r="GIX92" s="20"/>
      <c r="GIY92" s="20"/>
      <c r="GIZ92" s="20"/>
      <c r="GJA92" s="20"/>
      <c r="GJB92" s="20"/>
      <c r="GJC92" s="20"/>
      <c r="GJD92" s="20"/>
      <c r="GJE92" s="20"/>
      <c r="GJF92" s="20"/>
      <c r="GJG92" s="20"/>
      <c r="GJH92" s="20"/>
      <c r="GJI92" s="20"/>
      <c r="GJJ92" s="20"/>
      <c r="GJK92" s="20"/>
      <c r="GJL92" s="20"/>
      <c r="GJM92" s="20"/>
      <c r="GJN92" s="20"/>
      <c r="GJO92" s="20"/>
      <c r="GJP92" s="20"/>
      <c r="GJQ92" s="20"/>
      <c r="GJR92" s="20"/>
      <c r="GJS92" s="20"/>
      <c r="GJT92" s="20"/>
      <c r="GJU92" s="20"/>
      <c r="GJV92" s="20"/>
      <c r="GJW92" s="20"/>
      <c r="GJX92" s="20"/>
      <c r="GJY92" s="20"/>
      <c r="GJZ92" s="20"/>
      <c r="GKA92" s="20"/>
      <c r="GKB92" s="20"/>
      <c r="GKC92" s="20"/>
      <c r="GKD92" s="20"/>
      <c r="GKE92" s="20"/>
      <c r="GKF92" s="20"/>
      <c r="GKG92" s="20"/>
      <c r="GKH92" s="20"/>
      <c r="GKI92" s="20"/>
      <c r="GKJ92" s="20"/>
      <c r="GKK92" s="20"/>
      <c r="GKL92" s="20"/>
      <c r="GKM92" s="20"/>
      <c r="GKN92" s="20"/>
      <c r="GKO92" s="20"/>
      <c r="GKP92" s="20"/>
      <c r="GKQ92" s="20"/>
      <c r="GKR92" s="20"/>
      <c r="GKS92" s="20"/>
      <c r="GKT92" s="20"/>
      <c r="GKU92" s="20"/>
      <c r="GKV92" s="20"/>
      <c r="GKW92" s="20"/>
      <c r="GKX92" s="20"/>
      <c r="GKY92" s="20"/>
      <c r="GKZ92" s="20"/>
      <c r="GLA92" s="20"/>
      <c r="GLB92" s="20"/>
      <c r="GLC92" s="20"/>
      <c r="GLD92" s="20"/>
      <c r="GLE92" s="20"/>
      <c r="GLF92" s="20"/>
      <c r="GLG92" s="20"/>
      <c r="GLH92" s="20"/>
      <c r="GLI92" s="20"/>
      <c r="GLJ92" s="20"/>
      <c r="GLK92" s="20"/>
      <c r="GLL92" s="20"/>
      <c r="GLM92" s="20"/>
      <c r="GLN92" s="20"/>
      <c r="GLO92" s="20"/>
      <c r="GLP92" s="20"/>
      <c r="GLQ92" s="20"/>
      <c r="GLR92" s="20"/>
      <c r="GLS92" s="20"/>
      <c r="GLT92" s="20"/>
      <c r="GLU92" s="20"/>
      <c r="GLV92" s="20"/>
      <c r="GLW92" s="20"/>
      <c r="GLX92" s="20"/>
      <c r="GLY92" s="20"/>
      <c r="GLZ92" s="20"/>
      <c r="GMA92" s="20"/>
      <c r="GMB92" s="20"/>
      <c r="GMC92" s="20"/>
      <c r="GMD92" s="20"/>
      <c r="GME92" s="20"/>
      <c r="GMF92" s="20"/>
      <c r="GMG92" s="20"/>
      <c r="GMH92" s="20"/>
      <c r="GMI92" s="20"/>
      <c r="GMJ92" s="20"/>
      <c r="GMK92" s="20"/>
      <c r="GML92" s="20"/>
      <c r="GMM92" s="20"/>
      <c r="GMN92" s="20"/>
      <c r="GMO92" s="20"/>
      <c r="GMP92" s="20"/>
      <c r="GMQ92" s="20"/>
      <c r="GMR92" s="20"/>
      <c r="GMS92" s="20"/>
      <c r="GMT92" s="20"/>
      <c r="GMU92" s="20"/>
      <c r="GMV92" s="20"/>
      <c r="GMW92" s="20"/>
      <c r="GMX92" s="20"/>
      <c r="GMY92" s="20"/>
      <c r="GMZ92" s="20"/>
      <c r="GNA92" s="20"/>
      <c r="GNB92" s="20"/>
      <c r="GNC92" s="20"/>
      <c r="GND92" s="20"/>
      <c r="GNE92" s="20"/>
      <c r="GNF92" s="20"/>
      <c r="GNG92" s="20"/>
      <c r="GNH92" s="20"/>
      <c r="GNI92" s="20"/>
      <c r="GNJ92" s="20"/>
      <c r="GNK92" s="20"/>
      <c r="GNL92" s="20"/>
      <c r="GNM92" s="20"/>
      <c r="GNN92" s="20"/>
      <c r="GNO92" s="20"/>
      <c r="GNP92" s="20"/>
      <c r="GNQ92" s="20"/>
      <c r="GNR92" s="20"/>
      <c r="GNS92" s="20"/>
      <c r="GNT92" s="20"/>
      <c r="GNU92" s="20"/>
      <c r="GNV92" s="20"/>
      <c r="GNW92" s="20"/>
      <c r="GNX92" s="20"/>
      <c r="GNY92" s="20"/>
      <c r="GNZ92" s="20"/>
      <c r="GOA92" s="20"/>
      <c r="GOB92" s="20"/>
      <c r="GOC92" s="20"/>
      <c r="GOD92" s="20"/>
      <c r="GOE92" s="20"/>
      <c r="GOF92" s="20"/>
      <c r="GOG92" s="20"/>
      <c r="GOH92" s="20"/>
      <c r="GOI92" s="20"/>
      <c r="GOJ92" s="20"/>
      <c r="GOK92" s="20"/>
      <c r="GOL92" s="20"/>
      <c r="GOM92" s="20"/>
      <c r="GON92" s="20"/>
      <c r="GOO92" s="20"/>
      <c r="GOP92" s="20"/>
      <c r="GOQ92" s="20"/>
      <c r="GOR92" s="20"/>
      <c r="GOS92" s="20"/>
      <c r="GOT92" s="20"/>
      <c r="GOU92" s="20"/>
      <c r="GOV92" s="20"/>
      <c r="GOW92" s="20"/>
      <c r="GOX92" s="20"/>
      <c r="GOY92" s="20"/>
      <c r="GOZ92" s="20"/>
      <c r="GPA92" s="20"/>
      <c r="GPB92" s="20"/>
      <c r="GPC92" s="20"/>
      <c r="GPD92" s="20"/>
      <c r="GPE92" s="20"/>
      <c r="GPF92" s="20"/>
      <c r="GPG92" s="20"/>
      <c r="GPH92" s="20"/>
      <c r="GPI92" s="20"/>
      <c r="GPJ92" s="20"/>
      <c r="GPK92" s="20"/>
      <c r="GPL92" s="20"/>
      <c r="GPM92" s="20"/>
      <c r="GPN92" s="20"/>
      <c r="GPO92" s="20"/>
      <c r="GPP92" s="20"/>
      <c r="GPQ92" s="20"/>
      <c r="GPR92" s="20"/>
      <c r="GPS92" s="20"/>
      <c r="GPT92" s="20"/>
      <c r="GPU92" s="20"/>
      <c r="GPV92" s="20"/>
      <c r="GPW92" s="20"/>
      <c r="GPX92" s="20"/>
      <c r="GPY92" s="20"/>
      <c r="GPZ92" s="20"/>
      <c r="GQA92" s="20"/>
      <c r="GQB92" s="20"/>
      <c r="GQC92" s="20"/>
      <c r="GQD92" s="20"/>
      <c r="GQE92" s="20"/>
      <c r="GQF92" s="20"/>
      <c r="GQG92" s="20"/>
      <c r="GQH92" s="20"/>
      <c r="GQI92" s="20"/>
      <c r="GQJ92" s="20"/>
      <c r="GQK92" s="20"/>
      <c r="GQL92" s="20"/>
      <c r="GQM92" s="20"/>
      <c r="GQN92" s="20"/>
      <c r="GQO92" s="20"/>
      <c r="GQP92" s="20"/>
      <c r="GQQ92" s="20"/>
      <c r="GQR92" s="20"/>
      <c r="GQS92" s="20"/>
      <c r="GQT92" s="20"/>
      <c r="GQU92" s="20"/>
      <c r="GQV92" s="20"/>
      <c r="GQW92" s="20"/>
      <c r="GQX92" s="20"/>
      <c r="GQY92" s="20"/>
      <c r="GQZ92" s="20"/>
      <c r="GRA92" s="20"/>
      <c r="GRB92" s="20"/>
      <c r="GRC92" s="20"/>
      <c r="GRD92" s="20"/>
      <c r="GRE92" s="20"/>
      <c r="GRF92" s="20"/>
      <c r="GRG92" s="20"/>
      <c r="GRH92" s="20"/>
      <c r="GRI92" s="20"/>
      <c r="GRJ92" s="20"/>
      <c r="GRK92" s="20"/>
      <c r="GRL92" s="20"/>
      <c r="GRM92" s="20"/>
      <c r="GRN92" s="20"/>
      <c r="GRO92" s="20"/>
      <c r="GRP92" s="20"/>
      <c r="GRQ92" s="20"/>
      <c r="GRR92" s="20"/>
      <c r="GRS92" s="20"/>
      <c r="GRT92" s="20"/>
      <c r="GRU92" s="20"/>
      <c r="GRV92" s="20"/>
      <c r="GRW92" s="20"/>
      <c r="GRX92" s="20"/>
      <c r="GRY92" s="20"/>
      <c r="GRZ92" s="20"/>
      <c r="GSA92" s="20"/>
      <c r="GSB92" s="20"/>
      <c r="GSC92" s="20"/>
      <c r="GSD92" s="20"/>
      <c r="GSE92" s="20"/>
      <c r="GSF92" s="20"/>
      <c r="GSG92" s="20"/>
      <c r="GSH92" s="20"/>
      <c r="GSI92" s="20"/>
      <c r="GSJ92" s="20"/>
      <c r="GSK92" s="20"/>
      <c r="GSL92" s="20"/>
      <c r="GSM92" s="20"/>
      <c r="GSN92" s="20"/>
      <c r="GSO92" s="20"/>
      <c r="GSP92" s="20"/>
      <c r="GSQ92" s="20"/>
      <c r="GSR92" s="20"/>
      <c r="GSS92" s="20"/>
      <c r="GST92" s="20"/>
      <c r="GSU92" s="20"/>
      <c r="GSV92" s="20"/>
      <c r="GSW92" s="20"/>
      <c r="GSX92" s="20"/>
      <c r="GSY92" s="20"/>
      <c r="GSZ92" s="20"/>
      <c r="GTA92" s="20"/>
      <c r="GTB92" s="20"/>
      <c r="GTC92" s="20"/>
      <c r="GTD92" s="20"/>
      <c r="GTE92" s="20"/>
      <c r="GTF92" s="20"/>
      <c r="GTG92" s="20"/>
      <c r="GTH92" s="20"/>
      <c r="GTI92" s="20"/>
      <c r="GTJ92" s="20"/>
      <c r="GTK92" s="20"/>
      <c r="GTL92" s="20"/>
      <c r="GTM92" s="20"/>
      <c r="GTN92" s="20"/>
      <c r="GTO92" s="20"/>
      <c r="GTP92" s="20"/>
      <c r="GTQ92" s="20"/>
      <c r="GTR92" s="20"/>
      <c r="GTS92" s="20"/>
      <c r="GTT92" s="20"/>
      <c r="GTU92" s="20"/>
      <c r="GTV92" s="20"/>
      <c r="GTW92" s="20"/>
      <c r="GTX92" s="20"/>
      <c r="GTY92" s="20"/>
      <c r="GTZ92" s="20"/>
      <c r="GUA92" s="20"/>
      <c r="GUB92" s="20"/>
      <c r="GUC92" s="20"/>
      <c r="GUD92" s="20"/>
      <c r="GUE92" s="20"/>
      <c r="GUF92" s="20"/>
      <c r="GUG92" s="20"/>
      <c r="GUH92" s="20"/>
      <c r="GUI92" s="20"/>
      <c r="GUJ92" s="20"/>
      <c r="GUK92" s="20"/>
      <c r="GUL92" s="20"/>
      <c r="GUM92" s="20"/>
      <c r="GUN92" s="20"/>
      <c r="GUO92" s="20"/>
      <c r="GUP92" s="20"/>
      <c r="GUQ92" s="20"/>
      <c r="GUR92" s="20"/>
      <c r="GUS92" s="20"/>
      <c r="GUT92" s="20"/>
      <c r="GUU92" s="20"/>
      <c r="GUV92" s="20"/>
      <c r="GUW92" s="20"/>
      <c r="GUX92" s="20"/>
      <c r="GUY92" s="20"/>
      <c r="GUZ92" s="20"/>
      <c r="GVA92" s="20"/>
      <c r="GVB92" s="20"/>
      <c r="GVC92" s="20"/>
      <c r="GVD92" s="20"/>
      <c r="GVE92" s="20"/>
      <c r="GVF92" s="20"/>
      <c r="GVG92" s="20"/>
      <c r="GVH92" s="20"/>
      <c r="GVI92" s="20"/>
      <c r="GVJ92" s="20"/>
      <c r="GVK92" s="20"/>
      <c r="GVL92" s="20"/>
      <c r="GVM92" s="20"/>
      <c r="GVN92" s="20"/>
      <c r="GVO92" s="20"/>
      <c r="GVP92" s="20"/>
      <c r="GVQ92" s="20"/>
      <c r="GVR92" s="20"/>
      <c r="GVS92" s="20"/>
      <c r="GVT92" s="20"/>
      <c r="GVU92" s="20"/>
      <c r="GVV92" s="20"/>
      <c r="GVW92" s="20"/>
      <c r="GVX92" s="20"/>
      <c r="GVY92" s="20"/>
      <c r="GVZ92" s="20"/>
      <c r="GWA92" s="20"/>
      <c r="GWB92" s="20"/>
      <c r="GWC92" s="20"/>
      <c r="GWD92" s="20"/>
      <c r="GWE92" s="20"/>
      <c r="GWF92" s="20"/>
      <c r="GWG92" s="20"/>
      <c r="GWH92" s="20"/>
      <c r="GWI92" s="20"/>
      <c r="GWJ92" s="20"/>
      <c r="GWK92" s="20"/>
      <c r="GWL92" s="20"/>
      <c r="GWM92" s="20"/>
      <c r="GWN92" s="20"/>
      <c r="GWO92" s="20"/>
      <c r="GWP92" s="20"/>
      <c r="GWQ92" s="20"/>
      <c r="GWR92" s="20"/>
      <c r="GWS92" s="20"/>
      <c r="GWT92" s="20"/>
      <c r="GWU92" s="20"/>
      <c r="GWV92" s="20"/>
      <c r="GWW92" s="20"/>
      <c r="GWX92" s="20"/>
      <c r="GWY92" s="20"/>
      <c r="GWZ92" s="20"/>
      <c r="GXA92" s="20"/>
      <c r="GXB92" s="20"/>
      <c r="GXC92" s="20"/>
      <c r="GXD92" s="20"/>
      <c r="GXE92" s="20"/>
      <c r="GXF92" s="20"/>
      <c r="GXG92" s="20"/>
      <c r="GXH92" s="20"/>
      <c r="GXI92" s="20"/>
      <c r="GXJ92" s="20"/>
      <c r="GXK92" s="20"/>
      <c r="GXL92" s="20"/>
      <c r="GXM92" s="20"/>
      <c r="GXN92" s="20"/>
      <c r="GXO92" s="20"/>
      <c r="GXP92" s="20"/>
      <c r="GXQ92" s="20"/>
      <c r="GXR92" s="20"/>
      <c r="GXS92" s="20"/>
      <c r="GXT92" s="20"/>
      <c r="GXU92" s="20"/>
      <c r="GXV92" s="20"/>
      <c r="GXW92" s="20"/>
      <c r="GXX92" s="20"/>
      <c r="GXY92" s="20"/>
      <c r="GXZ92" s="20"/>
      <c r="GYA92" s="20"/>
      <c r="GYB92" s="20"/>
      <c r="GYC92" s="20"/>
      <c r="GYD92" s="20"/>
      <c r="GYE92" s="20"/>
      <c r="GYF92" s="20"/>
      <c r="GYG92" s="20"/>
      <c r="GYH92" s="20"/>
      <c r="GYI92" s="20"/>
      <c r="GYJ92" s="20"/>
      <c r="GYK92" s="20"/>
      <c r="GYL92" s="20"/>
      <c r="GYM92" s="20"/>
      <c r="GYN92" s="20"/>
      <c r="GYO92" s="20"/>
      <c r="GYP92" s="20"/>
      <c r="GYQ92" s="20"/>
      <c r="GYR92" s="20"/>
      <c r="GYS92" s="20"/>
      <c r="GYT92" s="20"/>
      <c r="GYU92" s="20"/>
      <c r="GYV92" s="20"/>
      <c r="GYW92" s="20"/>
      <c r="GYX92" s="20"/>
      <c r="GYY92" s="20"/>
      <c r="GYZ92" s="20"/>
      <c r="GZA92" s="20"/>
      <c r="GZB92" s="20"/>
      <c r="GZC92" s="20"/>
      <c r="GZD92" s="20"/>
      <c r="GZE92" s="20"/>
      <c r="GZF92" s="20"/>
      <c r="GZG92" s="20"/>
      <c r="GZH92" s="20"/>
      <c r="GZI92" s="20"/>
      <c r="GZJ92" s="20"/>
      <c r="GZK92" s="20"/>
      <c r="GZL92" s="20"/>
      <c r="GZM92" s="20"/>
      <c r="GZN92" s="20"/>
      <c r="GZO92" s="20"/>
      <c r="GZP92" s="20"/>
      <c r="GZQ92" s="20"/>
      <c r="GZR92" s="20"/>
      <c r="GZS92" s="20"/>
      <c r="GZT92" s="20"/>
      <c r="GZU92" s="20"/>
      <c r="GZV92" s="20"/>
      <c r="GZW92" s="20"/>
      <c r="GZX92" s="20"/>
      <c r="GZY92" s="20"/>
      <c r="GZZ92" s="20"/>
      <c r="HAA92" s="20"/>
      <c r="HAB92" s="20"/>
      <c r="HAC92" s="20"/>
      <c r="HAD92" s="20"/>
      <c r="HAE92" s="20"/>
      <c r="HAF92" s="20"/>
      <c r="HAG92" s="20"/>
      <c r="HAH92" s="20"/>
      <c r="HAI92" s="20"/>
      <c r="HAJ92" s="20"/>
      <c r="HAK92" s="20"/>
      <c r="HAL92" s="20"/>
      <c r="HAM92" s="20"/>
      <c r="HAN92" s="20"/>
      <c r="HAO92" s="20"/>
      <c r="HAP92" s="20"/>
      <c r="HAQ92" s="20"/>
      <c r="HAR92" s="20"/>
      <c r="HAS92" s="20"/>
      <c r="HAT92" s="20"/>
      <c r="HAU92" s="20"/>
      <c r="HAV92" s="20"/>
      <c r="HAW92" s="20"/>
      <c r="HAX92" s="20"/>
      <c r="HAY92" s="20"/>
      <c r="HAZ92" s="20"/>
      <c r="HBA92" s="20"/>
      <c r="HBB92" s="20"/>
      <c r="HBC92" s="20"/>
      <c r="HBD92" s="20"/>
      <c r="HBE92" s="20"/>
      <c r="HBF92" s="20"/>
      <c r="HBG92" s="20"/>
      <c r="HBH92" s="20"/>
      <c r="HBI92" s="20"/>
      <c r="HBJ92" s="20"/>
      <c r="HBK92" s="20"/>
      <c r="HBL92" s="20"/>
      <c r="HBM92" s="20"/>
      <c r="HBN92" s="20"/>
      <c r="HBO92" s="20"/>
      <c r="HBP92" s="20"/>
      <c r="HBQ92" s="20"/>
      <c r="HBR92" s="20"/>
      <c r="HBS92" s="20"/>
      <c r="HBT92" s="20"/>
      <c r="HBU92" s="20"/>
      <c r="HBV92" s="20"/>
      <c r="HBW92" s="20"/>
      <c r="HBX92" s="20"/>
      <c r="HBY92" s="20"/>
      <c r="HBZ92" s="20"/>
      <c r="HCA92" s="20"/>
      <c r="HCB92" s="20"/>
      <c r="HCC92" s="20"/>
      <c r="HCD92" s="20"/>
      <c r="HCE92" s="20"/>
      <c r="HCF92" s="20"/>
      <c r="HCG92" s="20"/>
      <c r="HCH92" s="20"/>
      <c r="HCI92" s="20"/>
      <c r="HCJ92" s="20"/>
      <c r="HCK92" s="20"/>
      <c r="HCL92" s="20"/>
      <c r="HCM92" s="20"/>
      <c r="HCN92" s="20"/>
      <c r="HCO92" s="20"/>
      <c r="HCP92" s="20"/>
      <c r="HCQ92" s="20"/>
      <c r="HCR92" s="20"/>
      <c r="HCS92" s="20"/>
      <c r="HCT92" s="20"/>
      <c r="HCU92" s="20"/>
      <c r="HCV92" s="20"/>
      <c r="HCW92" s="20"/>
      <c r="HCX92" s="20"/>
      <c r="HCY92" s="20"/>
      <c r="HCZ92" s="20"/>
      <c r="HDA92" s="20"/>
      <c r="HDB92" s="20"/>
      <c r="HDC92" s="20"/>
      <c r="HDD92" s="20"/>
      <c r="HDE92" s="20"/>
      <c r="HDF92" s="20"/>
      <c r="HDG92" s="20"/>
      <c r="HDH92" s="20"/>
      <c r="HDI92" s="20"/>
      <c r="HDJ92" s="20"/>
      <c r="HDK92" s="20"/>
      <c r="HDL92" s="20"/>
      <c r="HDM92" s="20"/>
      <c r="HDN92" s="20"/>
      <c r="HDO92" s="20"/>
      <c r="HDP92" s="20"/>
      <c r="HDQ92" s="20"/>
      <c r="HDR92" s="20"/>
      <c r="HDS92" s="20"/>
      <c r="HDT92" s="20"/>
      <c r="HDU92" s="20"/>
      <c r="HDV92" s="20"/>
      <c r="HDW92" s="20"/>
      <c r="HDX92" s="20"/>
      <c r="HDY92" s="20"/>
      <c r="HDZ92" s="20"/>
      <c r="HEA92" s="20"/>
      <c r="HEB92" s="20"/>
      <c r="HEC92" s="20"/>
      <c r="HED92" s="20"/>
      <c r="HEE92" s="20"/>
      <c r="HEF92" s="20"/>
      <c r="HEG92" s="20"/>
      <c r="HEH92" s="20"/>
      <c r="HEI92" s="20"/>
      <c r="HEJ92" s="20"/>
      <c r="HEK92" s="20"/>
      <c r="HEL92" s="20"/>
      <c r="HEM92" s="20"/>
      <c r="HEN92" s="20"/>
      <c r="HEO92" s="20"/>
      <c r="HEP92" s="20"/>
      <c r="HEQ92" s="20"/>
      <c r="HER92" s="20"/>
      <c r="HES92" s="20"/>
      <c r="HET92" s="20"/>
      <c r="HEU92" s="20"/>
      <c r="HEV92" s="20"/>
      <c r="HEW92" s="20"/>
      <c r="HEX92" s="20"/>
      <c r="HEY92" s="20"/>
      <c r="HEZ92" s="20"/>
      <c r="HFA92" s="20"/>
      <c r="HFB92" s="20"/>
      <c r="HFC92" s="20"/>
      <c r="HFD92" s="20"/>
      <c r="HFE92" s="20"/>
      <c r="HFF92" s="20"/>
      <c r="HFG92" s="20"/>
      <c r="HFH92" s="20"/>
      <c r="HFI92" s="20"/>
      <c r="HFJ92" s="20"/>
      <c r="HFK92" s="20"/>
      <c r="HFL92" s="20"/>
      <c r="HFM92" s="20"/>
      <c r="HFN92" s="20"/>
      <c r="HFO92" s="20"/>
      <c r="HFP92" s="20"/>
      <c r="HFQ92" s="20"/>
      <c r="HFR92" s="20"/>
      <c r="HFS92" s="20"/>
      <c r="HFT92" s="20"/>
      <c r="HFU92" s="20"/>
      <c r="HFV92" s="20"/>
      <c r="HFW92" s="20"/>
      <c r="HFX92" s="20"/>
      <c r="HFY92" s="20"/>
      <c r="HFZ92" s="20"/>
      <c r="HGA92" s="20"/>
      <c r="HGB92" s="20"/>
      <c r="HGC92" s="20"/>
      <c r="HGD92" s="20"/>
      <c r="HGE92" s="20"/>
      <c r="HGF92" s="20"/>
      <c r="HGG92" s="20"/>
      <c r="HGH92" s="20"/>
      <c r="HGI92" s="20"/>
      <c r="HGJ92" s="20"/>
      <c r="HGK92" s="20"/>
      <c r="HGL92" s="20"/>
      <c r="HGM92" s="20"/>
      <c r="HGN92" s="20"/>
      <c r="HGO92" s="20"/>
      <c r="HGP92" s="20"/>
      <c r="HGQ92" s="20"/>
      <c r="HGR92" s="20"/>
      <c r="HGS92" s="20"/>
      <c r="HGT92" s="20"/>
      <c r="HGU92" s="20"/>
      <c r="HGV92" s="20"/>
      <c r="HGW92" s="20"/>
      <c r="HGX92" s="20"/>
      <c r="HGY92" s="20"/>
      <c r="HGZ92" s="20"/>
      <c r="HHA92" s="20"/>
      <c r="HHB92" s="20"/>
      <c r="HHC92" s="20"/>
      <c r="HHD92" s="20"/>
      <c r="HHE92" s="20"/>
      <c r="HHF92" s="20"/>
      <c r="HHG92" s="20"/>
      <c r="HHH92" s="20"/>
      <c r="HHI92" s="20"/>
      <c r="HHJ92" s="20"/>
      <c r="HHK92" s="20"/>
      <c r="HHL92" s="20"/>
      <c r="HHM92" s="20"/>
      <c r="HHN92" s="20"/>
      <c r="HHO92" s="20"/>
      <c r="HHP92" s="20"/>
      <c r="HHQ92" s="20"/>
      <c r="HHR92" s="20"/>
      <c r="HHS92" s="20"/>
      <c r="HHT92" s="20"/>
      <c r="HHU92" s="20"/>
      <c r="HHV92" s="20"/>
      <c r="HHW92" s="20"/>
      <c r="HHX92" s="20"/>
      <c r="HHY92" s="20"/>
      <c r="HHZ92" s="20"/>
      <c r="HIA92" s="20"/>
      <c r="HIB92" s="20"/>
      <c r="HIC92" s="20"/>
      <c r="HID92" s="20"/>
      <c r="HIE92" s="20"/>
      <c r="HIF92" s="20"/>
      <c r="HIG92" s="20"/>
      <c r="HIH92" s="20"/>
      <c r="HII92" s="20"/>
      <c r="HIJ92" s="20"/>
      <c r="HIK92" s="20"/>
      <c r="HIL92" s="20"/>
      <c r="HIM92" s="20"/>
      <c r="HIN92" s="20"/>
      <c r="HIO92" s="20"/>
      <c r="HIP92" s="20"/>
      <c r="HIQ92" s="20"/>
      <c r="HIR92" s="20"/>
      <c r="HIS92" s="20"/>
      <c r="HIT92" s="20"/>
      <c r="HIU92" s="20"/>
      <c r="HIV92" s="20"/>
      <c r="HIW92" s="20"/>
      <c r="HIX92" s="20"/>
      <c r="HIY92" s="20"/>
      <c r="HIZ92" s="20"/>
      <c r="HJA92" s="20"/>
      <c r="HJB92" s="20"/>
      <c r="HJC92" s="20"/>
      <c r="HJD92" s="20"/>
      <c r="HJE92" s="20"/>
      <c r="HJF92" s="20"/>
      <c r="HJG92" s="20"/>
      <c r="HJH92" s="20"/>
      <c r="HJI92" s="20"/>
      <c r="HJJ92" s="20"/>
      <c r="HJK92" s="20"/>
      <c r="HJL92" s="20"/>
      <c r="HJM92" s="20"/>
      <c r="HJN92" s="20"/>
      <c r="HJO92" s="20"/>
      <c r="HJP92" s="20"/>
      <c r="HJQ92" s="20"/>
      <c r="HJR92" s="20"/>
      <c r="HJS92" s="20"/>
      <c r="HJT92" s="20"/>
      <c r="HJU92" s="20"/>
      <c r="HJV92" s="20"/>
      <c r="HJW92" s="20"/>
      <c r="HJX92" s="20"/>
      <c r="HJY92" s="20"/>
      <c r="HJZ92" s="20"/>
      <c r="HKA92" s="20"/>
      <c r="HKB92" s="20"/>
      <c r="HKC92" s="20"/>
      <c r="HKD92" s="20"/>
      <c r="HKE92" s="20"/>
      <c r="HKF92" s="20"/>
      <c r="HKG92" s="20"/>
      <c r="HKH92" s="20"/>
      <c r="HKI92" s="20"/>
      <c r="HKJ92" s="20"/>
      <c r="HKK92" s="20"/>
      <c r="HKL92" s="20"/>
      <c r="HKM92" s="20"/>
      <c r="HKN92" s="20"/>
      <c r="HKO92" s="20"/>
      <c r="HKP92" s="20"/>
      <c r="HKQ92" s="20"/>
      <c r="HKR92" s="20"/>
      <c r="HKS92" s="20"/>
      <c r="HKT92" s="20"/>
      <c r="HKU92" s="20"/>
      <c r="HKV92" s="20"/>
      <c r="HKW92" s="20"/>
      <c r="HKX92" s="20"/>
      <c r="HKY92" s="20"/>
      <c r="HKZ92" s="20"/>
      <c r="HLA92" s="20"/>
      <c r="HLB92" s="20"/>
      <c r="HLC92" s="20"/>
      <c r="HLD92" s="20"/>
      <c r="HLE92" s="20"/>
      <c r="HLF92" s="20"/>
      <c r="HLG92" s="20"/>
      <c r="HLH92" s="20"/>
      <c r="HLI92" s="20"/>
      <c r="HLJ92" s="20"/>
      <c r="HLK92" s="20"/>
      <c r="HLL92" s="20"/>
      <c r="HLM92" s="20"/>
      <c r="HLN92" s="20"/>
      <c r="HLO92" s="20"/>
      <c r="HLP92" s="20"/>
      <c r="HLQ92" s="20"/>
      <c r="HLR92" s="20"/>
      <c r="HLS92" s="20"/>
      <c r="HLT92" s="20"/>
      <c r="HLU92" s="20"/>
      <c r="HLV92" s="20"/>
      <c r="HLW92" s="20"/>
      <c r="HLX92" s="20"/>
      <c r="HLY92" s="20"/>
      <c r="HLZ92" s="20"/>
      <c r="HMA92" s="20"/>
      <c r="HMB92" s="20"/>
      <c r="HMC92" s="20"/>
      <c r="HMD92" s="20"/>
      <c r="HME92" s="20"/>
      <c r="HMF92" s="20"/>
      <c r="HMG92" s="20"/>
      <c r="HMH92" s="20"/>
      <c r="HMI92" s="20"/>
      <c r="HMJ92" s="20"/>
      <c r="HMK92" s="20"/>
      <c r="HML92" s="20"/>
      <c r="HMM92" s="20"/>
      <c r="HMN92" s="20"/>
      <c r="HMO92" s="20"/>
      <c r="HMP92" s="20"/>
      <c r="HMQ92" s="20"/>
      <c r="HMR92" s="20"/>
      <c r="HMS92" s="20"/>
      <c r="HMT92" s="20"/>
      <c r="HMU92" s="20"/>
      <c r="HMV92" s="20"/>
      <c r="HMW92" s="20"/>
      <c r="HMX92" s="20"/>
      <c r="HMY92" s="20"/>
      <c r="HMZ92" s="20"/>
      <c r="HNA92" s="20"/>
      <c r="HNB92" s="20"/>
      <c r="HNC92" s="20"/>
      <c r="HND92" s="20"/>
      <c r="HNE92" s="20"/>
      <c r="HNF92" s="20"/>
      <c r="HNG92" s="20"/>
      <c r="HNH92" s="20"/>
      <c r="HNI92" s="20"/>
      <c r="HNJ92" s="20"/>
      <c r="HNK92" s="20"/>
      <c r="HNL92" s="20"/>
      <c r="HNM92" s="20"/>
      <c r="HNN92" s="20"/>
      <c r="HNO92" s="20"/>
      <c r="HNP92" s="20"/>
      <c r="HNQ92" s="20"/>
      <c r="HNR92" s="20"/>
      <c r="HNS92" s="20"/>
      <c r="HNT92" s="20"/>
      <c r="HNU92" s="20"/>
      <c r="HNV92" s="20"/>
      <c r="HNW92" s="20"/>
      <c r="HNX92" s="20"/>
      <c r="HNY92" s="20"/>
      <c r="HNZ92" s="20"/>
      <c r="HOA92" s="20"/>
      <c r="HOB92" s="20"/>
      <c r="HOC92" s="20"/>
      <c r="HOD92" s="20"/>
      <c r="HOE92" s="20"/>
      <c r="HOF92" s="20"/>
      <c r="HOG92" s="20"/>
      <c r="HOH92" s="20"/>
      <c r="HOI92" s="20"/>
      <c r="HOJ92" s="20"/>
      <c r="HOK92" s="20"/>
      <c r="HOL92" s="20"/>
      <c r="HOM92" s="20"/>
      <c r="HON92" s="20"/>
      <c r="HOO92" s="20"/>
      <c r="HOP92" s="20"/>
      <c r="HOQ92" s="20"/>
      <c r="HOR92" s="20"/>
      <c r="HOS92" s="20"/>
      <c r="HOT92" s="20"/>
      <c r="HOU92" s="20"/>
      <c r="HOV92" s="20"/>
      <c r="HOW92" s="20"/>
      <c r="HOX92" s="20"/>
      <c r="HOY92" s="20"/>
      <c r="HOZ92" s="20"/>
      <c r="HPA92" s="20"/>
      <c r="HPB92" s="20"/>
      <c r="HPC92" s="20"/>
      <c r="HPD92" s="20"/>
      <c r="HPE92" s="20"/>
      <c r="HPF92" s="20"/>
      <c r="HPG92" s="20"/>
      <c r="HPH92" s="20"/>
      <c r="HPI92" s="20"/>
      <c r="HPJ92" s="20"/>
      <c r="HPK92" s="20"/>
      <c r="HPL92" s="20"/>
      <c r="HPM92" s="20"/>
      <c r="HPN92" s="20"/>
      <c r="HPO92" s="20"/>
      <c r="HPP92" s="20"/>
      <c r="HPQ92" s="20"/>
      <c r="HPR92" s="20"/>
      <c r="HPS92" s="20"/>
      <c r="HPT92" s="20"/>
      <c r="HPU92" s="20"/>
      <c r="HPV92" s="20"/>
      <c r="HPW92" s="20"/>
      <c r="HPX92" s="20"/>
      <c r="HPY92" s="20"/>
      <c r="HPZ92" s="20"/>
      <c r="HQA92" s="20"/>
      <c r="HQB92" s="20"/>
      <c r="HQC92" s="20"/>
      <c r="HQD92" s="20"/>
      <c r="HQE92" s="20"/>
      <c r="HQF92" s="20"/>
      <c r="HQG92" s="20"/>
      <c r="HQH92" s="20"/>
      <c r="HQI92" s="20"/>
      <c r="HQJ92" s="20"/>
      <c r="HQK92" s="20"/>
      <c r="HQL92" s="20"/>
      <c r="HQM92" s="20"/>
      <c r="HQN92" s="20"/>
      <c r="HQO92" s="20"/>
      <c r="HQP92" s="20"/>
      <c r="HQQ92" s="20"/>
      <c r="HQR92" s="20"/>
      <c r="HQS92" s="20"/>
      <c r="HQT92" s="20"/>
      <c r="HQU92" s="20"/>
      <c r="HQV92" s="20"/>
      <c r="HQW92" s="20"/>
      <c r="HQX92" s="20"/>
      <c r="HQY92" s="20"/>
      <c r="HQZ92" s="20"/>
      <c r="HRA92" s="20"/>
      <c r="HRB92" s="20"/>
      <c r="HRC92" s="20"/>
      <c r="HRD92" s="20"/>
      <c r="HRE92" s="20"/>
      <c r="HRF92" s="20"/>
      <c r="HRG92" s="20"/>
      <c r="HRH92" s="20"/>
      <c r="HRI92" s="20"/>
      <c r="HRJ92" s="20"/>
      <c r="HRK92" s="20"/>
      <c r="HRL92" s="20"/>
      <c r="HRM92" s="20"/>
      <c r="HRN92" s="20"/>
      <c r="HRO92" s="20"/>
      <c r="HRP92" s="20"/>
      <c r="HRQ92" s="20"/>
      <c r="HRR92" s="20"/>
      <c r="HRS92" s="20"/>
      <c r="HRT92" s="20"/>
      <c r="HRU92" s="20"/>
      <c r="HRV92" s="20"/>
      <c r="HRW92" s="20"/>
      <c r="HRX92" s="20"/>
      <c r="HRY92" s="20"/>
      <c r="HRZ92" s="20"/>
      <c r="HSA92" s="20"/>
      <c r="HSB92" s="20"/>
      <c r="HSC92" s="20"/>
      <c r="HSD92" s="20"/>
      <c r="HSE92" s="20"/>
      <c r="HSF92" s="20"/>
      <c r="HSG92" s="20"/>
      <c r="HSH92" s="20"/>
      <c r="HSI92" s="20"/>
      <c r="HSJ92" s="20"/>
      <c r="HSK92" s="20"/>
      <c r="HSL92" s="20"/>
      <c r="HSM92" s="20"/>
      <c r="HSN92" s="20"/>
      <c r="HSO92" s="20"/>
      <c r="HSP92" s="20"/>
      <c r="HSQ92" s="20"/>
      <c r="HSR92" s="20"/>
      <c r="HSS92" s="20"/>
      <c r="HST92" s="20"/>
      <c r="HSU92" s="20"/>
      <c r="HSV92" s="20"/>
      <c r="HSW92" s="20"/>
      <c r="HSX92" s="20"/>
      <c r="HSY92" s="20"/>
      <c r="HSZ92" s="20"/>
      <c r="HTA92" s="20"/>
      <c r="HTB92" s="20"/>
      <c r="HTC92" s="20"/>
      <c r="HTD92" s="20"/>
      <c r="HTE92" s="20"/>
      <c r="HTF92" s="20"/>
      <c r="HTG92" s="20"/>
      <c r="HTH92" s="20"/>
      <c r="HTI92" s="20"/>
      <c r="HTJ92" s="20"/>
      <c r="HTK92" s="20"/>
      <c r="HTL92" s="20"/>
      <c r="HTM92" s="20"/>
      <c r="HTN92" s="20"/>
      <c r="HTO92" s="20"/>
      <c r="HTP92" s="20"/>
      <c r="HTQ92" s="20"/>
      <c r="HTR92" s="20"/>
      <c r="HTS92" s="20"/>
      <c r="HTT92" s="20"/>
      <c r="HTU92" s="20"/>
      <c r="HTV92" s="20"/>
      <c r="HTW92" s="20"/>
      <c r="HTX92" s="20"/>
      <c r="HTY92" s="20"/>
      <c r="HTZ92" s="20"/>
      <c r="HUA92" s="20"/>
      <c r="HUB92" s="20"/>
      <c r="HUC92" s="20"/>
      <c r="HUD92" s="20"/>
      <c r="HUE92" s="20"/>
      <c r="HUF92" s="20"/>
      <c r="HUG92" s="20"/>
      <c r="HUH92" s="20"/>
      <c r="HUI92" s="20"/>
      <c r="HUJ92" s="20"/>
      <c r="HUK92" s="20"/>
      <c r="HUL92" s="20"/>
      <c r="HUM92" s="20"/>
      <c r="HUN92" s="20"/>
      <c r="HUO92" s="20"/>
      <c r="HUP92" s="20"/>
      <c r="HUQ92" s="20"/>
      <c r="HUR92" s="20"/>
      <c r="HUS92" s="20"/>
      <c r="HUT92" s="20"/>
      <c r="HUU92" s="20"/>
      <c r="HUV92" s="20"/>
      <c r="HUW92" s="20"/>
      <c r="HUX92" s="20"/>
      <c r="HUY92" s="20"/>
      <c r="HUZ92" s="20"/>
      <c r="HVA92" s="20"/>
      <c r="HVB92" s="20"/>
      <c r="HVC92" s="20"/>
      <c r="HVD92" s="20"/>
      <c r="HVE92" s="20"/>
      <c r="HVF92" s="20"/>
      <c r="HVG92" s="20"/>
      <c r="HVH92" s="20"/>
      <c r="HVI92" s="20"/>
      <c r="HVJ92" s="20"/>
      <c r="HVK92" s="20"/>
      <c r="HVL92" s="20"/>
      <c r="HVM92" s="20"/>
      <c r="HVN92" s="20"/>
      <c r="HVO92" s="20"/>
      <c r="HVP92" s="20"/>
      <c r="HVQ92" s="20"/>
      <c r="HVR92" s="20"/>
      <c r="HVS92" s="20"/>
      <c r="HVT92" s="20"/>
      <c r="HVU92" s="20"/>
      <c r="HVV92" s="20"/>
      <c r="HVW92" s="20"/>
      <c r="HVX92" s="20"/>
      <c r="HVY92" s="20"/>
      <c r="HVZ92" s="20"/>
      <c r="HWA92" s="20"/>
      <c r="HWB92" s="20"/>
      <c r="HWC92" s="20"/>
      <c r="HWD92" s="20"/>
      <c r="HWE92" s="20"/>
      <c r="HWF92" s="20"/>
      <c r="HWG92" s="20"/>
      <c r="HWH92" s="20"/>
      <c r="HWI92" s="20"/>
      <c r="HWJ92" s="20"/>
      <c r="HWK92" s="20"/>
      <c r="HWL92" s="20"/>
      <c r="HWM92" s="20"/>
      <c r="HWN92" s="20"/>
      <c r="HWO92" s="20"/>
      <c r="HWP92" s="20"/>
      <c r="HWQ92" s="20"/>
      <c r="HWR92" s="20"/>
      <c r="HWS92" s="20"/>
      <c r="HWT92" s="20"/>
      <c r="HWU92" s="20"/>
      <c r="HWV92" s="20"/>
      <c r="HWW92" s="20"/>
      <c r="HWX92" s="20"/>
      <c r="HWY92" s="20"/>
      <c r="HWZ92" s="20"/>
      <c r="HXA92" s="20"/>
      <c r="HXB92" s="20"/>
      <c r="HXC92" s="20"/>
      <c r="HXD92" s="20"/>
      <c r="HXE92" s="20"/>
      <c r="HXF92" s="20"/>
      <c r="HXG92" s="20"/>
      <c r="HXH92" s="20"/>
      <c r="HXI92" s="20"/>
      <c r="HXJ92" s="20"/>
      <c r="HXK92" s="20"/>
      <c r="HXL92" s="20"/>
      <c r="HXM92" s="20"/>
      <c r="HXN92" s="20"/>
      <c r="HXO92" s="20"/>
      <c r="HXP92" s="20"/>
      <c r="HXQ92" s="20"/>
      <c r="HXR92" s="20"/>
      <c r="HXS92" s="20"/>
      <c r="HXT92" s="20"/>
      <c r="HXU92" s="20"/>
      <c r="HXV92" s="20"/>
      <c r="HXW92" s="20"/>
      <c r="HXX92" s="20"/>
      <c r="HXY92" s="20"/>
      <c r="HXZ92" s="20"/>
      <c r="HYA92" s="20"/>
      <c r="HYB92" s="20"/>
      <c r="HYC92" s="20"/>
      <c r="HYD92" s="20"/>
      <c r="HYE92" s="20"/>
      <c r="HYF92" s="20"/>
      <c r="HYG92" s="20"/>
      <c r="HYH92" s="20"/>
      <c r="HYI92" s="20"/>
      <c r="HYJ92" s="20"/>
      <c r="HYK92" s="20"/>
      <c r="HYL92" s="20"/>
      <c r="HYM92" s="20"/>
      <c r="HYN92" s="20"/>
      <c r="HYO92" s="20"/>
      <c r="HYP92" s="20"/>
      <c r="HYQ92" s="20"/>
      <c r="HYR92" s="20"/>
      <c r="HYS92" s="20"/>
      <c r="HYT92" s="20"/>
      <c r="HYU92" s="20"/>
      <c r="HYV92" s="20"/>
      <c r="HYW92" s="20"/>
      <c r="HYX92" s="20"/>
      <c r="HYY92" s="20"/>
      <c r="HYZ92" s="20"/>
      <c r="HZA92" s="20"/>
      <c r="HZB92" s="20"/>
      <c r="HZC92" s="20"/>
      <c r="HZD92" s="20"/>
      <c r="HZE92" s="20"/>
      <c r="HZF92" s="20"/>
      <c r="HZG92" s="20"/>
      <c r="HZH92" s="20"/>
      <c r="HZI92" s="20"/>
      <c r="HZJ92" s="20"/>
      <c r="HZK92" s="20"/>
      <c r="HZL92" s="20"/>
      <c r="HZM92" s="20"/>
      <c r="HZN92" s="20"/>
      <c r="HZO92" s="20"/>
      <c r="HZP92" s="20"/>
      <c r="HZQ92" s="20"/>
      <c r="HZR92" s="20"/>
      <c r="HZS92" s="20"/>
      <c r="HZT92" s="20"/>
      <c r="HZU92" s="20"/>
      <c r="HZV92" s="20"/>
      <c r="HZW92" s="20"/>
      <c r="HZX92" s="20"/>
      <c r="HZY92" s="20"/>
      <c r="HZZ92" s="20"/>
      <c r="IAA92" s="20"/>
      <c r="IAB92" s="20"/>
      <c r="IAC92" s="20"/>
      <c r="IAD92" s="20"/>
      <c r="IAE92" s="20"/>
      <c r="IAF92" s="20"/>
      <c r="IAG92" s="20"/>
      <c r="IAH92" s="20"/>
      <c r="IAI92" s="20"/>
      <c r="IAJ92" s="20"/>
      <c r="IAK92" s="20"/>
      <c r="IAL92" s="20"/>
      <c r="IAM92" s="20"/>
      <c r="IAN92" s="20"/>
      <c r="IAO92" s="20"/>
      <c r="IAP92" s="20"/>
      <c r="IAQ92" s="20"/>
      <c r="IAR92" s="20"/>
      <c r="IAS92" s="20"/>
      <c r="IAT92" s="20"/>
      <c r="IAU92" s="20"/>
      <c r="IAV92" s="20"/>
      <c r="IAW92" s="20"/>
      <c r="IAX92" s="20"/>
      <c r="IAY92" s="20"/>
      <c r="IAZ92" s="20"/>
      <c r="IBA92" s="20"/>
      <c r="IBB92" s="20"/>
      <c r="IBC92" s="20"/>
      <c r="IBD92" s="20"/>
      <c r="IBE92" s="20"/>
      <c r="IBF92" s="20"/>
      <c r="IBG92" s="20"/>
      <c r="IBH92" s="20"/>
      <c r="IBI92" s="20"/>
      <c r="IBJ92" s="20"/>
      <c r="IBK92" s="20"/>
      <c r="IBL92" s="20"/>
      <c r="IBM92" s="20"/>
      <c r="IBN92" s="20"/>
      <c r="IBO92" s="20"/>
      <c r="IBP92" s="20"/>
      <c r="IBQ92" s="20"/>
      <c r="IBR92" s="20"/>
      <c r="IBS92" s="20"/>
      <c r="IBT92" s="20"/>
      <c r="IBU92" s="20"/>
      <c r="IBV92" s="20"/>
      <c r="IBW92" s="20"/>
      <c r="IBX92" s="20"/>
      <c r="IBY92" s="20"/>
      <c r="IBZ92" s="20"/>
      <c r="ICA92" s="20"/>
      <c r="ICB92" s="20"/>
      <c r="ICC92" s="20"/>
      <c r="ICD92" s="20"/>
      <c r="ICE92" s="20"/>
      <c r="ICF92" s="20"/>
      <c r="ICG92" s="20"/>
      <c r="ICH92" s="20"/>
      <c r="ICI92" s="20"/>
      <c r="ICJ92" s="20"/>
      <c r="ICK92" s="20"/>
      <c r="ICL92" s="20"/>
      <c r="ICM92" s="20"/>
      <c r="ICN92" s="20"/>
      <c r="ICO92" s="20"/>
      <c r="ICP92" s="20"/>
      <c r="ICQ92" s="20"/>
      <c r="ICR92" s="20"/>
      <c r="ICS92" s="20"/>
      <c r="ICT92" s="20"/>
      <c r="ICU92" s="20"/>
      <c r="ICV92" s="20"/>
      <c r="ICW92" s="20"/>
      <c r="ICX92" s="20"/>
      <c r="ICY92" s="20"/>
      <c r="ICZ92" s="20"/>
      <c r="IDA92" s="20"/>
      <c r="IDB92" s="20"/>
      <c r="IDC92" s="20"/>
      <c r="IDD92" s="20"/>
      <c r="IDE92" s="20"/>
      <c r="IDF92" s="20"/>
      <c r="IDG92" s="20"/>
      <c r="IDH92" s="20"/>
      <c r="IDI92" s="20"/>
      <c r="IDJ92" s="20"/>
      <c r="IDK92" s="20"/>
      <c r="IDL92" s="20"/>
      <c r="IDM92" s="20"/>
      <c r="IDN92" s="20"/>
      <c r="IDO92" s="20"/>
      <c r="IDP92" s="20"/>
      <c r="IDQ92" s="20"/>
      <c r="IDR92" s="20"/>
      <c r="IDS92" s="20"/>
      <c r="IDT92" s="20"/>
      <c r="IDU92" s="20"/>
      <c r="IDV92" s="20"/>
      <c r="IDW92" s="20"/>
      <c r="IDX92" s="20"/>
      <c r="IDY92" s="20"/>
      <c r="IDZ92" s="20"/>
      <c r="IEA92" s="20"/>
      <c r="IEB92" s="20"/>
      <c r="IEC92" s="20"/>
      <c r="IED92" s="20"/>
      <c r="IEE92" s="20"/>
      <c r="IEF92" s="20"/>
      <c r="IEG92" s="20"/>
      <c r="IEH92" s="20"/>
      <c r="IEI92" s="20"/>
      <c r="IEJ92" s="20"/>
      <c r="IEK92" s="20"/>
      <c r="IEL92" s="20"/>
      <c r="IEM92" s="20"/>
      <c r="IEN92" s="20"/>
      <c r="IEO92" s="20"/>
      <c r="IEP92" s="20"/>
      <c r="IEQ92" s="20"/>
      <c r="IER92" s="20"/>
      <c r="IES92" s="20"/>
      <c r="IET92" s="20"/>
      <c r="IEU92" s="20"/>
      <c r="IEV92" s="20"/>
      <c r="IEW92" s="20"/>
      <c r="IEX92" s="20"/>
      <c r="IEY92" s="20"/>
      <c r="IEZ92" s="20"/>
      <c r="IFA92" s="20"/>
      <c r="IFB92" s="20"/>
      <c r="IFC92" s="20"/>
      <c r="IFD92" s="20"/>
      <c r="IFE92" s="20"/>
      <c r="IFF92" s="20"/>
      <c r="IFG92" s="20"/>
      <c r="IFH92" s="20"/>
      <c r="IFI92" s="20"/>
      <c r="IFJ92" s="20"/>
      <c r="IFK92" s="20"/>
      <c r="IFL92" s="20"/>
      <c r="IFM92" s="20"/>
      <c r="IFN92" s="20"/>
      <c r="IFO92" s="20"/>
      <c r="IFP92" s="20"/>
      <c r="IFQ92" s="20"/>
      <c r="IFR92" s="20"/>
      <c r="IFS92" s="20"/>
      <c r="IFT92" s="20"/>
      <c r="IFU92" s="20"/>
      <c r="IFV92" s="20"/>
      <c r="IFW92" s="20"/>
      <c r="IFX92" s="20"/>
      <c r="IFY92" s="20"/>
      <c r="IFZ92" s="20"/>
      <c r="IGA92" s="20"/>
      <c r="IGB92" s="20"/>
      <c r="IGC92" s="20"/>
      <c r="IGD92" s="20"/>
      <c r="IGE92" s="20"/>
      <c r="IGF92" s="20"/>
      <c r="IGG92" s="20"/>
      <c r="IGH92" s="20"/>
      <c r="IGI92" s="20"/>
      <c r="IGJ92" s="20"/>
      <c r="IGK92" s="20"/>
      <c r="IGL92" s="20"/>
      <c r="IGM92" s="20"/>
      <c r="IGN92" s="20"/>
      <c r="IGO92" s="20"/>
      <c r="IGP92" s="20"/>
      <c r="IGQ92" s="20"/>
      <c r="IGR92" s="20"/>
      <c r="IGS92" s="20"/>
      <c r="IGT92" s="20"/>
      <c r="IGU92" s="20"/>
      <c r="IGV92" s="20"/>
      <c r="IGW92" s="20"/>
      <c r="IGX92" s="20"/>
      <c r="IGY92" s="20"/>
      <c r="IGZ92" s="20"/>
      <c r="IHA92" s="20"/>
      <c r="IHB92" s="20"/>
      <c r="IHC92" s="20"/>
      <c r="IHD92" s="20"/>
      <c r="IHE92" s="20"/>
      <c r="IHF92" s="20"/>
      <c r="IHG92" s="20"/>
      <c r="IHH92" s="20"/>
      <c r="IHI92" s="20"/>
      <c r="IHJ92" s="20"/>
      <c r="IHK92" s="20"/>
      <c r="IHL92" s="20"/>
      <c r="IHM92" s="20"/>
      <c r="IHN92" s="20"/>
      <c r="IHO92" s="20"/>
      <c r="IHP92" s="20"/>
      <c r="IHQ92" s="20"/>
      <c r="IHR92" s="20"/>
      <c r="IHS92" s="20"/>
      <c r="IHT92" s="20"/>
      <c r="IHU92" s="20"/>
      <c r="IHV92" s="20"/>
      <c r="IHW92" s="20"/>
      <c r="IHX92" s="20"/>
      <c r="IHY92" s="20"/>
      <c r="IHZ92" s="20"/>
      <c r="IIA92" s="20"/>
      <c r="IIB92" s="20"/>
      <c r="IIC92" s="20"/>
      <c r="IID92" s="20"/>
      <c r="IIE92" s="20"/>
      <c r="IIF92" s="20"/>
      <c r="IIG92" s="20"/>
      <c r="IIH92" s="20"/>
      <c r="III92" s="20"/>
      <c r="IIJ92" s="20"/>
      <c r="IIK92" s="20"/>
      <c r="IIL92" s="20"/>
      <c r="IIM92" s="20"/>
      <c r="IIN92" s="20"/>
      <c r="IIO92" s="20"/>
      <c r="IIP92" s="20"/>
      <c r="IIQ92" s="20"/>
      <c r="IIR92" s="20"/>
      <c r="IIS92" s="20"/>
      <c r="IIT92" s="20"/>
      <c r="IIU92" s="20"/>
      <c r="IIV92" s="20"/>
      <c r="IIW92" s="20"/>
      <c r="IIX92" s="20"/>
      <c r="IIY92" s="20"/>
      <c r="IIZ92" s="20"/>
      <c r="IJA92" s="20"/>
      <c r="IJB92" s="20"/>
      <c r="IJC92" s="20"/>
      <c r="IJD92" s="20"/>
      <c r="IJE92" s="20"/>
      <c r="IJF92" s="20"/>
      <c r="IJG92" s="20"/>
      <c r="IJH92" s="20"/>
      <c r="IJI92" s="20"/>
      <c r="IJJ92" s="20"/>
      <c r="IJK92" s="20"/>
      <c r="IJL92" s="20"/>
      <c r="IJM92" s="20"/>
      <c r="IJN92" s="20"/>
      <c r="IJO92" s="20"/>
      <c r="IJP92" s="20"/>
      <c r="IJQ92" s="20"/>
      <c r="IJR92" s="20"/>
      <c r="IJS92" s="20"/>
      <c r="IJT92" s="20"/>
      <c r="IJU92" s="20"/>
      <c r="IJV92" s="20"/>
      <c r="IJW92" s="20"/>
      <c r="IJX92" s="20"/>
      <c r="IJY92" s="20"/>
      <c r="IJZ92" s="20"/>
      <c r="IKA92" s="20"/>
      <c r="IKB92" s="20"/>
      <c r="IKC92" s="20"/>
      <c r="IKD92" s="20"/>
      <c r="IKE92" s="20"/>
      <c r="IKF92" s="20"/>
      <c r="IKG92" s="20"/>
      <c r="IKH92" s="20"/>
      <c r="IKI92" s="20"/>
      <c r="IKJ92" s="20"/>
      <c r="IKK92" s="20"/>
      <c r="IKL92" s="20"/>
      <c r="IKM92" s="20"/>
      <c r="IKN92" s="20"/>
      <c r="IKO92" s="20"/>
      <c r="IKP92" s="20"/>
      <c r="IKQ92" s="20"/>
      <c r="IKR92" s="20"/>
      <c r="IKS92" s="20"/>
      <c r="IKT92" s="20"/>
      <c r="IKU92" s="20"/>
      <c r="IKV92" s="20"/>
      <c r="IKW92" s="20"/>
      <c r="IKX92" s="20"/>
      <c r="IKY92" s="20"/>
      <c r="IKZ92" s="20"/>
      <c r="ILA92" s="20"/>
      <c r="ILB92" s="20"/>
      <c r="ILC92" s="20"/>
      <c r="ILD92" s="20"/>
      <c r="ILE92" s="20"/>
      <c r="ILF92" s="20"/>
      <c r="ILG92" s="20"/>
      <c r="ILH92" s="20"/>
      <c r="ILI92" s="20"/>
      <c r="ILJ92" s="20"/>
      <c r="ILK92" s="20"/>
      <c r="ILL92" s="20"/>
      <c r="ILM92" s="20"/>
      <c r="ILN92" s="20"/>
      <c r="ILO92" s="20"/>
      <c r="ILP92" s="20"/>
      <c r="ILQ92" s="20"/>
      <c r="ILR92" s="20"/>
      <c r="ILS92" s="20"/>
      <c r="ILT92" s="20"/>
      <c r="ILU92" s="20"/>
      <c r="ILV92" s="20"/>
      <c r="ILW92" s="20"/>
      <c r="ILX92" s="20"/>
      <c r="ILY92" s="20"/>
      <c r="ILZ92" s="20"/>
      <c r="IMA92" s="20"/>
      <c r="IMB92" s="20"/>
      <c r="IMC92" s="20"/>
      <c r="IMD92" s="20"/>
      <c r="IME92" s="20"/>
      <c r="IMF92" s="20"/>
      <c r="IMG92" s="20"/>
      <c r="IMH92" s="20"/>
      <c r="IMI92" s="20"/>
      <c r="IMJ92" s="20"/>
      <c r="IMK92" s="20"/>
      <c r="IML92" s="20"/>
      <c r="IMM92" s="20"/>
      <c r="IMN92" s="20"/>
      <c r="IMO92" s="20"/>
      <c r="IMP92" s="20"/>
      <c r="IMQ92" s="20"/>
      <c r="IMR92" s="20"/>
      <c r="IMS92" s="20"/>
      <c r="IMT92" s="20"/>
      <c r="IMU92" s="20"/>
      <c r="IMV92" s="20"/>
      <c r="IMW92" s="20"/>
      <c r="IMX92" s="20"/>
      <c r="IMY92" s="20"/>
      <c r="IMZ92" s="20"/>
      <c r="INA92" s="20"/>
      <c r="INB92" s="20"/>
      <c r="INC92" s="20"/>
      <c r="IND92" s="20"/>
      <c r="INE92" s="20"/>
      <c r="INF92" s="20"/>
      <c r="ING92" s="20"/>
      <c r="INH92" s="20"/>
      <c r="INI92" s="20"/>
      <c r="INJ92" s="20"/>
      <c r="INK92" s="20"/>
      <c r="INL92" s="20"/>
      <c r="INM92" s="20"/>
      <c r="INN92" s="20"/>
      <c r="INO92" s="20"/>
      <c r="INP92" s="20"/>
      <c r="INQ92" s="20"/>
      <c r="INR92" s="20"/>
      <c r="INS92" s="20"/>
      <c r="INT92" s="20"/>
      <c r="INU92" s="20"/>
      <c r="INV92" s="20"/>
      <c r="INW92" s="20"/>
      <c r="INX92" s="20"/>
      <c r="INY92" s="20"/>
      <c r="INZ92" s="20"/>
      <c r="IOA92" s="20"/>
      <c r="IOB92" s="20"/>
      <c r="IOC92" s="20"/>
      <c r="IOD92" s="20"/>
      <c r="IOE92" s="20"/>
      <c r="IOF92" s="20"/>
      <c r="IOG92" s="20"/>
      <c r="IOH92" s="20"/>
      <c r="IOI92" s="20"/>
      <c r="IOJ92" s="20"/>
      <c r="IOK92" s="20"/>
      <c r="IOL92" s="20"/>
      <c r="IOM92" s="20"/>
      <c r="ION92" s="20"/>
      <c r="IOO92" s="20"/>
      <c r="IOP92" s="20"/>
      <c r="IOQ92" s="20"/>
      <c r="IOR92" s="20"/>
      <c r="IOS92" s="20"/>
      <c r="IOT92" s="20"/>
      <c r="IOU92" s="20"/>
      <c r="IOV92" s="20"/>
      <c r="IOW92" s="20"/>
      <c r="IOX92" s="20"/>
      <c r="IOY92" s="20"/>
      <c r="IOZ92" s="20"/>
      <c r="IPA92" s="20"/>
      <c r="IPB92" s="20"/>
      <c r="IPC92" s="20"/>
      <c r="IPD92" s="20"/>
      <c r="IPE92" s="20"/>
      <c r="IPF92" s="20"/>
      <c r="IPG92" s="20"/>
      <c r="IPH92" s="20"/>
      <c r="IPI92" s="20"/>
      <c r="IPJ92" s="20"/>
      <c r="IPK92" s="20"/>
      <c r="IPL92" s="20"/>
      <c r="IPM92" s="20"/>
      <c r="IPN92" s="20"/>
      <c r="IPO92" s="20"/>
      <c r="IPP92" s="20"/>
      <c r="IPQ92" s="20"/>
      <c r="IPR92" s="20"/>
      <c r="IPS92" s="20"/>
      <c r="IPT92" s="20"/>
      <c r="IPU92" s="20"/>
      <c r="IPV92" s="20"/>
      <c r="IPW92" s="20"/>
      <c r="IPX92" s="20"/>
      <c r="IPY92" s="20"/>
      <c r="IPZ92" s="20"/>
      <c r="IQA92" s="20"/>
      <c r="IQB92" s="20"/>
      <c r="IQC92" s="20"/>
      <c r="IQD92" s="20"/>
      <c r="IQE92" s="20"/>
      <c r="IQF92" s="20"/>
      <c r="IQG92" s="20"/>
      <c r="IQH92" s="20"/>
      <c r="IQI92" s="20"/>
      <c r="IQJ92" s="20"/>
      <c r="IQK92" s="20"/>
      <c r="IQL92" s="20"/>
      <c r="IQM92" s="20"/>
      <c r="IQN92" s="20"/>
      <c r="IQO92" s="20"/>
      <c r="IQP92" s="20"/>
      <c r="IQQ92" s="20"/>
      <c r="IQR92" s="20"/>
      <c r="IQS92" s="20"/>
      <c r="IQT92" s="20"/>
      <c r="IQU92" s="20"/>
      <c r="IQV92" s="20"/>
      <c r="IQW92" s="20"/>
      <c r="IQX92" s="20"/>
      <c r="IQY92" s="20"/>
      <c r="IQZ92" s="20"/>
      <c r="IRA92" s="20"/>
      <c r="IRB92" s="20"/>
      <c r="IRC92" s="20"/>
      <c r="IRD92" s="20"/>
      <c r="IRE92" s="20"/>
      <c r="IRF92" s="20"/>
      <c r="IRG92" s="20"/>
      <c r="IRH92" s="20"/>
      <c r="IRI92" s="20"/>
      <c r="IRJ92" s="20"/>
      <c r="IRK92" s="20"/>
      <c r="IRL92" s="20"/>
      <c r="IRM92" s="20"/>
      <c r="IRN92" s="20"/>
      <c r="IRO92" s="20"/>
      <c r="IRP92" s="20"/>
      <c r="IRQ92" s="20"/>
      <c r="IRR92" s="20"/>
      <c r="IRS92" s="20"/>
      <c r="IRT92" s="20"/>
      <c r="IRU92" s="20"/>
      <c r="IRV92" s="20"/>
      <c r="IRW92" s="20"/>
      <c r="IRX92" s="20"/>
      <c r="IRY92" s="20"/>
      <c r="IRZ92" s="20"/>
      <c r="ISA92" s="20"/>
      <c r="ISB92" s="20"/>
      <c r="ISC92" s="20"/>
      <c r="ISD92" s="20"/>
      <c r="ISE92" s="20"/>
      <c r="ISF92" s="20"/>
      <c r="ISG92" s="20"/>
      <c r="ISH92" s="20"/>
      <c r="ISI92" s="20"/>
      <c r="ISJ92" s="20"/>
      <c r="ISK92" s="20"/>
      <c r="ISL92" s="20"/>
      <c r="ISM92" s="20"/>
      <c r="ISN92" s="20"/>
      <c r="ISO92" s="20"/>
      <c r="ISP92" s="20"/>
      <c r="ISQ92" s="20"/>
      <c r="ISR92" s="20"/>
      <c r="ISS92" s="20"/>
      <c r="IST92" s="20"/>
      <c r="ISU92" s="20"/>
      <c r="ISV92" s="20"/>
      <c r="ISW92" s="20"/>
      <c r="ISX92" s="20"/>
      <c r="ISY92" s="20"/>
      <c r="ISZ92" s="20"/>
      <c r="ITA92" s="20"/>
      <c r="ITB92" s="20"/>
      <c r="ITC92" s="20"/>
      <c r="ITD92" s="20"/>
      <c r="ITE92" s="20"/>
      <c r="ITF92" s="20"/>
      <c r="ITG92" s="20"/>
      <c r="ITH92" s="20"/>
      <c r="ITI92" s="20"/>
      <c r="ITJ92" s="20"/>
      <c r="ITK92" s="20"/>
      <c r="ITL92" s="20"/>
      <c r="ITM92" s="20"/>
      <c r="ITN92" s="20"/>
      <c r="ITO92" s="20"/>
      <c r="ITP92" s="20"/>
      <c r="ITQ92" s="20"/>
      <c r="ITR92" s="20"/>
      <c r="ITS92" s="20"/>
      <c r="ITT92" s="20"/>
      <c r="ITU92" s="20"/>
      <c r="ITV92" s="20"/>
      <c r="ITW92" s="20"/>
      <c r="ITX92" s="20"/>
      <c r="ITY92" s="20"/>
      <c r="ITZ92" s="20"/>
      <c r="IUA92" s="20"/>
      <c r="IUB92" s="20"/>
      <c r="IUC92" s="20"/>
      <c r="IUD92" s="20"/>
      <c r="IUE92" s="20"/>
      <c r="IUF92" s="20"/>
      <c r="IUG92" s="20"/>
      <c r="IUH92" s="20"/>
      <c r="IUI92" s="20"/>
      <c r="IUJ92" s="20"/>
      <c r="IUK92" s="20"/>
      <c r="IUL92" s="20"/>
      <c r="IUM92" s="20"/>
      <c r="IUN92" s="20"/>
      <c r="IUO92" s="20"/>
      <c r="IUP92" s="20"/>
      <c r="IUQ92" s="20"/>
      <c r="IUR92" s="20"/>
      <c r="IUS92" s="20"/>
      <c r="IUT92" s="20"/>
      <c r="IUU92" s="20"/>
      <c r="IUV92" s="20"/>
      <c r="IUW92" s="20"/>
      <c r="IUX92" s="20"/>
      <c r="IUY92" s="20"/>
      <c r="IUZ92" s="20"/>
      <c r="IVA92" s="20"/>
      <c r="IVB92" s="20"/>
      <c r="IVC92" s="20"/>
      <c r="IVD92" s="20"/>
      <c r="IVE92" s="20"/>
      <c r="IVF92" s="20"/>
      <c r="IVG92" s="20"/>
      <c r="IVH92" s="20"/>
      <c r="IVI92" s="20"/>
      <c r="IVJ92" s="20"/>
      <c r="IVK92" s="20"/>
      <c r="IVL92" s="20"/>
      <c r="IVM92" s="20"/>
      <c r="IVN92" s="20"/>
      <c r="IVO92" s="20"/>
      <c r="IVP92" s="20"/>
      <c r="IVQ92" s="20"/>
      <c r="IVR92" s="20"/>
      <c r="IVS92" s="20"/>
      <c r="IVT92" s="20"/>
      <c r="IVU92" s="20"/>
      <c r="IVV92" s="20"/>
      <c r="IVW92" s="20"/>
      <c r="IVX92" s="20"/>
      <c r="IVY92" s="20"/>
      <c r="IVZ92" s="20"/>
      <c r="IWA92" s="20"/>
      <c r="IWB92" s="20"/>
      <c r="IWC92" s="20"/>
      <c r="IWD92" s="20"/>
      <c r="IWE92" s="20"/>
      <c r="IWF92" s="20"/>
      <c r="IWG92" s="20"/>
      <c r="IWH92" s="20"/>
      <c r="IWI92" s="20"/>
      <c r="IWJ92" s="20"/>
      <c r="IWK92" s="20"/>
      <c r="IWL92" s="20"/>
      <c r="IWM92" s="20"/>
      <c r="IWN92" s="20"/>
      <c r="IWO92" s="20"/>
      <c r="IWP92" s="20"/>
      <c r="IWQ92" s="20"/>
      <c r="IWR92" s="20"/>
      <c r="IWS92" s="20"/>
      <c r="IWT92" s="20"/>
      <c r="IWU92" s="20"/>
      <c r="IWV92" s="20"/>
      <c r="IWW92" s="20"/>
      <c r="IWX92" s="20"/>
      <c r="IWY92" s="20"/>
      <c r="IWZ92" s="20"/>
      <c r="IXA92" s="20"/>
      <c r="IXB92" s="20"/>
      <c r="IXC92" s="20"/>
      <c r="IXD92" s="20"/>
      <c r="IXE92" s="20"/>
      <c r="IXF92" s="20"/>
      <c r="IXG92" s="20"/>
      <c r="IXH92" s="20"/>
      <c r="IXI92" s="20"/>
      <c r="IXJ92" s="20"/>
      <c r="IXK92" s="20"/>
      <c r="IXL92" s="20"/>
      <c r="IXM92" s="20"/>
      <c r="IXN92" s="20"/>
      <c r="IXO92" s="20"/>
      <c r="IXP92" s="20"/>
      <c r="IXQ92" s="20"/>
      <c r="IXR92" s="20"/>
      <c r="IXS92" s="20"/>
      <c r="IXT92" s="20"/>
      <c r="IXU92" s="20"/>
      <c r="IXV92" s="20"/>
      <c r="IXW92" s="20"/>
      <c r="IXX92" s="20"/>
      <c r="IXY92" s="20"/>
      <c r="IXZ92" s="20"/>
      <c r="IYA92" s="20"/>
      <c r="IYB92" s="20"/>
      <c r="IYC92" s="20"/>
      <c r="IYD92" s="20"/>
      <c r="IYE92" s="20"/>
      <c r="IYF92" s="20"/>
      <c r="IYG92" s="20"/>
      <c r="IYH92" s="20"/>
      <c r="IYI92" s="20"/>
      <c r="IYJ92" s="20"/>
      <c r="IYK92" s="20"/>
      <c r="IYL92" s="20"/>
      <c r="IYM92" s="20"/>
      <c r="IYN92" s="20"/>
      <c r="IYO92" s="20"/>
      <c r="IYP92" s="20"/>
      <c r="IYQ92" s="20"/>
      <c r="IYR92" s="20"/>
      <c r="IYS92" s="20"/>
      <c r="IYT92" s="20"/>
      <c r="IYU92" s="20"/>
      <c r="IYV92" s="20"/>
      <c r="IYW92" s="20"/>
      <c r="IYX92" s="20"/>
      <c r="IYY92" s="20"/>
      <c r="IYZ92" s="20"/>
      <c r="IZA92" s="20"/>
      <c r="IZB92" s="20"/>
      <c r="IZC92" s="20"/>
      <c r="IZD92" s="20"/>
      <c r="IZE92" s="20"/>
      <c r="IZF92" s="20"/>
      <c r="IZG92" s="20"/>
      <c r="IZH92" s="20"/>
      <c r="IZI92" s="20"/>
      <c r="IZJ92" s="20"/>
      <c r="IZK92" s="20"/>
      <c r="IZL92" s="20"/>
      <c r="IZM92" s="20"/>
      <c r="IZN92" s="20"/>
      <c r="IZO92" s="20"/>
      <c r="IZP92" s="20"/>
      <c r="IZQ92" s="20"/>
      <c r="IZR92" s="20"/>
      <c r="IZS92" s="20"/>
      <c r="IZT92" s="20"/>
      <c r="IZU92" s="20"/>
      <c r="IZV92" s="20"/>
      <c r="IZW92" s="20"/>
      <c r="IZX92" s="20"/>
      <c r="IZY92" s="20"/>
      <c r="IZZ92" s="20"/>
      <c r="JAA92" s="20"/>
      <c r="JAB92" s="20"/>
      <c r="JAC92" s="20"/>
      <c r="JAD92" s="20"/>
      <c r="JAE92" s="20"/>
      <c r="JAF92" s="20"/>
      <c r="JAG92" s="20"/>
      <c r="JAH92" s="20"/>
      <c r="JAI92" s="20"/>
      <c r="JAJ92" s="20"/>
      <c r="JAK92" s="20"/>
      <c r="JAL92" s="20"/>
      <c r="JAM92" s="20"/>
      <c r="JAN92" s="20"/>
      <c r="JAO92" s="20"/>
      <c r="JAP92" s="20"/>
      <c r="JAQ92" s="20"/>
      <c r="JAR92" s="20"/>
      <c r="JAS92" s="20"/>
      <c r="JAT92" s="20"/>
      <c r="JAU92" s="20"/>
      <c r="JAV92" s="20"/>
      <c r="JAW92" s="20"/>
      <c r="JAX92" s="20"/>
      <c r="JAY92" s="20"/>
      <c r="JAZ92" s="20"/>
      <c r="JBA92" s="20"/>
      <c r="JBB92" s="20"/>
      <c r="JBC92" s="20"/>
      <c r="JBD92" s="20"/>
      <c r="JBE92" s="20"/>
      <c r="JBF92" s="20"/>
      <c r="JBG92" s="20"/>
      <c r="JBH92" s="20"/>
      <c r="JBI92" s="20"/>
      <c r="JBJ92" s="20"/>
      <c r="JBK92" s="20"/>
      <c r="JBL92" s="20"/>
      <c r="JBM92" s="20"/>
      <c r="JBN92" s="20"/>
      <c r="JBO92" s="20"/>
      <c r="JBP92" s="20"/>
      <c r="JBQ92" s="20"/>
      <c r="JBR92" s="20"/>
      <c r="JBS92" s="20"/>
      <c r="JBT92" s="20"/>
      <c r="JBU92" s="20"/>
      <c r="JBV92" s="20"/>
      <c r="JBW92" s="20"/>
      <c r="JBX92" s="20"/>
      <c r="JBY92" s="20"/>
      <c r="JBZ92" s="20"/>
      <c r="JCA92" s="20"/>
      <c r="JCB92" s="20"/>
      <c r="JCC92" s="20"/>
      <c r="JCD92" s="20"/>
      <c r="JCE92" s="20"/>
      <c r="JCF92" s="20"/>
      <c r="JCG92" s="20"/>
      <c r="JCH92" s="20"/>
      <c r="JCI92" s="20"/>
      <c r="JCJ92" s="20"/>
      <c r="JCK92" s="20"/>
      <c r="JCL92" s="20"/>
      <c r="JCM92" s="20"/>
      <c r="JCN92" s="20"/>
      <c r="JCO92" s="20"/>
      <c r="JCP92" s="20"/>
      <c r="JCQ92" s="20"/>
      <c r="JCR92" s="20"/>
      <c r="JCS92" s="20"/>
      <c r="JCT92" s="20"/>
      <c r="JCU92" s="20"/>
      <c r="JCV92" s="20"/>
      <c r="JCW92" s="20"/>
      <c r="JCX92" s="20"/>
      <c r="JCY92" s="20"/>
      <c r="JCZ92" s="20"/>
      <c r="JDA92" s="20"/>
      <c r="JDB92" s="20"/>
      <c r="JDC92" s="20"/>
      <c r="JDD92" s="20"/>
      <c r="JDE92" s="20"/>
      <c r="JDF92" s="20"/>
      <c r="JDG92" s="20"/>
      <c r="JDH92" s="20"/>
      <c r="JDI92" s="20"/>
      <c r="JDJ92" s="20"/>
      <c r="JDK92" s="20"/>
      <c r="JDL92" s="20"/>
      <c r="JDM92" s="20"/>
      <c r="JDN92" s="20"/>
      <c r="JDO92" s="20"/>
      <c r="JDP92" s="20"/>
      <c r="JDQ92" s="20"/>
      <c r="JDR92" s="20"/>
      <c r="JDS92" s="20"/>
      <c r="JDT92" s="20"/>
      <c r="JDU92" s="20"/>
      <c r="JDV92" s="20"/>
      <c r="JDW92" s="20"/>
      <c r="JDX92" s="20"/>
      <c r="JDY92" s="20"/>
      <c r="JDZ92" s="20"/>
      <c r="JEA92" s="20"/>
      <c r="JEB92" s="20"/>
      <c r="JEC92" s="20"/>
      <c r="JED92" s="20"/>
      <c r="JEE92" s="20"/>
      <c r="JEF92" s="20"/>
      <c r="JEG92" s="20"/>
      <c r="JEH92" s="20"/>
      <c r="JEI92" s="20"/>
      <c r="JEJ92" s="20"/>
      <c r="JEK92" s="20"/>
      <c r="JEL92" s="20"/>
      <c r="JEM92" s="20"/>
      <c r="JEN92" s="20"/>
      <c r="JEO92" s="20"/>
      <c r="JEP92" s="20"/>
      <c r="JEQ92" s="20"/>
      <c r="JER92" s="20"/>
      <c r="JES92" s="20"/>
      <c r="JET92" s="20"/>
      <c r="JEU92" s="20"/>
      <c r="JEV92" s="20"/>
      <c r="JEW92" s="20"/>
      <c r="JEX92" s="20"/>
      <c r="JEY92" s="20"/>
      <c r="JEZ92" s="20"/>
      <c r="JFA92" s="20"/>
      <c r="JFB92" s="20"/>
      <c r="JFC92" s="20"/>
      <c r="JFD92" s="20"/>
      <c r="JFE92" s="20"/>
      <c r="JFF92" s="20"/>
      <c r="JFG92" s="20"/>
      <c r="JFH92" s="20"/>
      <c r="JFI92" s="20"/>
      <c r="JFJ92" s="20"/>
      <c r="JFK92" s="20"/>
      <c r="JFL92" s="20"/>
      <c r="JFM92" s="20"/>
      <c r="JFN92" s="20"/>
      <c r="JFO92" s="20"/>
      <c r="JFP92" s="20"/>
      <c r="JFQ92" s="20"/>
      <c r="JFR92" s="20"/>
      <c r="JFS92" s="20"/>
      <c r="JFT92" s="20"/>
      <c r="JFU92" s="20"/>
      <c r="JFV92" s="20"/>
      <c r="JFW92" s="20"/>
      <c r="JFX92" s="20"/>
      <c r="JFY92" s="20"/>
      <c r="JFZ92" s="20"/>
      <c r="JGA92" s="20"/>
      <c r="JGB92" s="20"/>
      <c r="JGC92" s="20"/>
      <c r="JGD92" s="20"/>
      <c r="JGE92" s="20"/>
      <c r="JGF92" s="20"/>
      <c r="JGG92" s="20"/>
      <c r="JGH92" s="20"/>
      <c r="JGI92" s="20"/>
      <c r="JGJ92" s="20"/>
      <c r="JGK92" s="20"/>
      <c r="JGL92" s="20"/>
      <c r="JGM92" s="20"/>
      <c r="JGN92" s="20"/>
      <c r="JGO92" s="20"/>
      <c r="JGP92" s="20"/>
      <c r="JGQ92" s="20"/>
      <c r="JGR92" s="20"/>
      <c r="JGS92" s="20"/>
      <c r="JGT92" s="20"/>
      <c r="JGU92" s="20"/>
      <c r="JGV92" s="20"/>
      <c r="JGW92" s="20"/>
      <c r="JGX92" s="20"/>
      <c r="JGY92" s="20"/>
      <c r="JGZ92" s="20"/>
      <c r="JHA92" s="20"/>
      <c r="JHB92" s="20"/>
      <c r="JHC92" s="20"/>
      <c r="JHD92" s="20"/>
      <c r="JHE92" s="20"/>
      <c r="JHF92" s="20"/>
      <c r="JHG92" s="20"/>
      <c r="JHH92" s="20"/>
      <c r="JHI92" s="20"/>
      <c r="JHJ92" s="20"/>
      <c r="JHK92" s="20"/>
      <c r="JHL92" s="20"/>
      <c r="JHM92" s="20"/>
      <c r="JHN92" s="20"/>
      <c r="JHO92" s="20"/>
      <c r="JHP92" s="20"/>
      <c r="JHQ92" s="20"/>
      <c r="JHR92" s="20"/>
      <c r="JHS92" s="20"/>
      <c r="JHT92" s="20"/>
      <c r="JHU92" s="20"/>
      <c r="JHV92" s="20"/>
      <c r="JHW92" s="20"/>
      <c r="JHX92" s="20"/>
      <c r="JHY92" s="20"/>
      <c r="JHZ92" s="20"/>
      <c r="JIA92" s="20"/>
      <c r="JIB92" s="20"/>
      <c r="JIC92" s="20"/>
      <c r="JID92" s="20"/>
      <c r="JIE92" s="20"/>
      <c r="JIF92" s="20"/>
      <c r="JIG92" s="20"/>
      <c r="JIH92" s="20"/>
      <c r="JII92" s="20"/>
      <c r="JIJ92" s="20"/>
      <c r="JIK92" s="20"/>
      <c r="JIL92" s="20"/>
      <c r="JIM92" s="20"/>
      <c r="JIN92" s="20"/>
      <c r="JIO92" s="20"/>
      <c r="JIP92" s="20"/>
      <c r="JIQ92" s="20"/>
      <c r="JIR92" s="20"/>
      <c r="JIS92" s="20"/>
      <c r="JIT92" s="20"/>
      <c r="JIU92" s="20"/>
      <c r="JIV92" s="20"/>
      <c r="JIW92" s="20"/>
      <c r="JIX92" s="20"/>
      <c r="JIY92" s="20"/>
      <c r="JIZ92" s="20"/>
      <c r="JJA92" s="20"/>
      <c r="JJB92" s="20"/>
      <c r="JJC92" s="20"/>
      <c r="JJD92" s="20"/>
      <c r="JJE92" s="20"/>
      <c r="JJF92" s="20"/>
      <c r="JJG92" s="20"/>
      <c r="JJH92" s="20"/>
      <c r="JJI92" s="20"/>
      <c r="JJJ92" s="20"/>
      <c r="JJK92" s="20"/>
      <c r="JJL92" s="20"/>
      <c r="JJM92" s="20"/>
      <c r="JJN92" s="20"/>
      <c r="JJO92" s="20"/>
      <c r="JJP92" s="20"/>
      <c r="JJQ92" s="20"/>
      <c r="JJR92" s="20"/>
      <c r="JJS92" s="20"/>
      <c r="JJT92" s="20"/>
      <c r="JJU92" s="20"/>
      <c r="JJV92" s="20"/>
      <c r="JJW92" s="20"/>
      <c r="JJX92" s="20"/>
      <c r="JJY92" s="20"/>
      <c r="JJZ92" s="20"/>
      <c r="JKA92" s="20"/>
      <c r="JKB92" s="20"/>
      <c r="JKC92" s="20"/>
      <c r="JKD92" s="20"/>
      <c r="JKE92" s="20"/>
      <c r="JKF92" s="20"/>
      <c r="JKG92" s="20"/>
      <c r="JKH92" s="20"/>
      <c r="JKI92" s="20"/>
      <c r="JKJ92" s="20"/>
      <c r="JKK92" s="20"/>
      <c r="JKL92" s="20"/>
      <c r="JKM92" s="20"/>
      <c r="JKN92" s="20"/>
      <c r="JKO92" s="20"/>
      <c r="JKP92" s="20"/>
      <c r="JKQ92" s="20"/>
      <c r="JKR92" s="20"/>
      <c r="JKS92" s="20"/>
      <c r="JKT92" s="20"/>
      <c r="JKU92" s="20"/>
      <c r="JKV92" s="20"/>
      <c r="JKW92" s="20"/>
      <c r="JKX92" s="20"/>
      <c r="JKY92" s="20"/>
      <c r="JKZ92" s="20"/>
      <c r="JLA92" s="20"/>
      <c r="JLB92" s="20"/>
      <c r="JLC92" s="20"/>
      <c r="JLD92" s="20"/>
      <c r="JLE92" s="20"/>
      <c r="JLF92" s="20"/>
      <c r="JLG92" s="20"/>
      <c r="JLH92" s="20"/>
      <c r="JLI92" s="20"/>
      <c r="JLJ92" s="20"/>
      <c r="JLK92" s="20"/>
      <c r="JLL92" s="20"/>
      <c r="JLM92" s="20"/>
      <c r="JLN92" s="20"/>
      <c r="JLO92" s="20"/>
      <c r="JLP92" s="20"/>
      <c r="JLQ92" s="20"/>
      <c r="JLR92" s="20"/>
      <c r="JLS92" s="20"/>
      <c r="JLT92" s="20"/>
      <c r="JLU92" s="20"/>
      <c r="JLV92" s="20"/>
      <c r="JLW92" s="20"/>
      <c r="JLX92" s="20"/>
      <c r="JLY92" s="20"/>
      <c r="JLZ92" s="20"/>
      <c r="JMA92" s="20"/>
      <c r="JMB92" s="20"/>
      <c r="JMC92" s="20"/>
      <c r="JMD92" s="20"/>
      <c r="JME92" s="20"/>
      <c r="JMF92" s="20"/>
      <c r="JMG92" s="20"/>
      <c r="JMH92" s="20"/>
      <c r="JMI92" s="20"/>
      <c r="JMJ92" s="20"/>
      <c r="JMK92" s="20"/>
      <c r="JML92" s="20"/>
      <c r="JMM92" s="20"/>
      <c r="JMN92" s="20"/>
      <c r="JMO92" s="20"/>
      <c r="JMP92" s="20"/>
      <c r="JMQ92" s="20"/>
      <c r="JMR92" s="20"/>
      <c r="JMS92" s="20"/>
      <c r="JMT92" s="20"/>
      <c r="JMU92" s="20"/>
      <c r="JMV92" s="20"/>
      <c r="JMW92" s="20"/>
      <c r="JMX92" s="20"/>
      <c r="JMY92" s="20"/>
      <c r="JMZ92" s="20"/>
      <c r="JNA92" s="20"/>
      <c r="JNB92" s="20"/>
      <c r="JNC92" s="20"/>
      <c r="JND92" s="20"/>
      <c r="JNE92" s="20"/>
      <c r="JNF92" s="20"/>
      <c r="JNG92" s="20"/>
      <c r="JNH92" s="20"/>
      <c r="JNI92" s="20"/>
      <c r="JNJ92" s="20"/>
      <c r="JNK92" s="20"/>
      <c r="JNL92" s="20"/>
      <c r="JNM92" s="20"/>
      <c r="JNN92" s="20"/>
      <c r="JNO92" s="20"/>
      <c r="JNP92" s="20"/>
      <c r="JNQ92" s="20"/>
      <c r="JNR92" s="20"/>
      <c r="JNS92" s="20"/>
      <c r="JNT92" s="20"/>
      <c r="JNU92" s="20"/>
      <c r="JNV92" s="20"/>
      <c r="JNW92" s="20"/>
      <c r="JNX92" s="20"/>
      <c r="JNY92" s="20"/>
      <c r="JNZ92" s="20"/>
      <c r="JOA92" s="20"/>
      <c r="JOB92" s="20"/>
      <c r="JOC92" s="20"/>
      <c r="JOD92" s="20"/>
      <c r="JOE92" s="20"/>
      <c r="JOF92" s="20"/>
      <c r="JOG92" s="20"/>
      <c r="JOH92" s="20"/>
      <c r="JOI92" s="20"/>
      <c r="JOJ92" s="20"/>
      <c r="JOK92" s="20"/>
      <c r="JOL92" s="20"/>
      <c r="JOM92" s="20"/>
      <c r="JON92" s="20"/>
      <c r="JOO92" s="20"/>
      <c r="JOP92" s="20"/>
      <c r="JOQ92" s="20"/>
      <c r="JOR92" s="20"/>
      <c r="JOS92" s="20"/>
      <c r="JOT92" s="20"/>
      <c r="JOU92" s="20"/>
      <c r="JOV92" s="20"/>
      <c r="JOW92" s="20"/>
      <c r="JOX92" s="20"/>
      <c r="JOY92" s="20"/>
      <c r="JOZ92" s="20"/>
      <c r="JPA92" s="20"/>
      <c r="JPB92" s="20"/>
      <c r="JPC92" s="20"/>
      <c r="JPD92" s="20"/>
      <c r="JPE92" s="20"/>
      <c r="JPF92" s="20"/>
      <c r="JPG92" s="20"/>
      <c r="JPH92" s="20"/>
      <c r="JPI92" s="20"/>
      <c r="JPJ92" s="20"/>
      <c r="JPK92" s="20"/>
      <c r="JPL92" s="20"/>
      <c r="JPM92" s="20"/>
      <c r="JPN92" s="20"/>
      <c r="JPO92" s="20"/>
      <c r="JPP92" s="20"/>
      <c r="JPQ92" s="20"/>
      <c r="JPR92" s="20"/>
      <c r="JPS92" s="20"/>
      <c r="JPT92" s="20"/>
      <c r="JPU92" s="20"/>
      <c r="JPV92" s="20"/>
      <c r="JPW92" s="20"/>
      <c r="JPX92" s="20"/>
      <c r="JPY92" s="20"/>
      <c r="JPZ92" s="20"/>
      <c r="JQA92" s="20"/>
      <c r="JQB92" s="20"/>
      <c r="JQC92" s="20"/>
      <c r="JQD92" s="20"/>
      <c r="JQE92" s="20"/>
      <c r="JQF92" s="20"/>
      <c r="JQG92" s="20"/>
      <c r="JQH92" s="20"/>
      <c r="JQI92" s="20"/>
      <c r="JQJ92" s="20"/>
      <c r="JQK92" s="20"/>
      <c r="JQL92" s="20"/>
      <c r="JQM92" s="20"/>
      <c r="JQN92" s="20"/>
      <c r="JQO92" s="20"/>
      <c r="JQP92" s="20"/>
      <c r="JQQ92" s="20"/>
      <c r="JQR92" s="20"/>
      <c r="JQS92" s="20"/>
      <c r="JQT92" s="20"/>
      <c r="JQU92" s="20"/>
      <c r="JQV92" s="20"/>
      <c r="JQW92" s="20"/>
      <c r="JQX92" s="20"/>
      <c r="JQY92" s="20"/>
      <c r="JQZ92" s="20"/>
      <c r="JRA92" s="20"/>
      <c r="JRB92" s="20"/>
      <c r="JRC92" s="20"/>
      <c r="JRD92" s="20"/>
      <c r="JRE92" s="20"/>
      <c r="JRF92" s="20"/>
      <c r="JRG92" s="20"/>
      <c r="JRH92" s="20"/>
      <c r="JRI92" s="20"/>
      <c r="JRJ92" s="20"/>
      <c r="JRK92" s="20"/>
      <c r="JRL92" s="20"/>
      <c r="JRM92" s="20"/>
      <c r="JRN92" s="20"/>
      <c r="JRO92" s="20"/>
      <c r="JRP92" s="20"/>
      <c r="JRQ92" s="20"/>
      <c r="JRR92" s="20"/>
      <c r="JRS92" s="20"/>
      <c r="JRT92" s="20"/>
      <c r="JRU92" s="20"/>
      <c r="JRV92" s="20"/>
      <c r="JRW92" s="20"/>
      <c r="JRX92" s="20"/>
      <c r="JRY92" s="20"/>
      <c r="JRZ92" s="20"/>
      <c r="JSA92" s="20"/>
      <c r="JSB92" s="20"/>
      <c r="JSC92" s="20"/>
      <c r="JSD92" s="20"/>
      <c r="JSE92" s="20"/>
      <c r="JSF92" s="20"/>
      <c r="JSG92" s="20"/>
      <c r="JSH92" s="20"/>
      <c r="JSI92" s="20"/>
      <c r="JSJ92" s="20"/>
      <c r="JSK92" s="20"/>
      <c r="JSL92" s="20"/>
      <c r="JSM92" s="20"/>
      <c r="JSN92" s="20"/>
      <c r="JSO92" s="20"/>
      <c r="JSP92" s="20"/>
      <c r="JSQ92" s="20"/>
      <c r="JSR92" s="20"/>
      <c r="JSS92" s="20"/>
      <c r="JST92" s="20"/>
      <c r="JSU92" s="20"/>
      <c r="JSV92" s="20"/>
      <c r="JSW92" s="20"/>
      <c r="JSX92" s="20"/>
      <c r="JSY92" s="20"/>
      <c r="JSZ92" s="20"/>
      <c r="JTA92" s="20"/>
      <c r="JTB92" s="20"/>
      <c r="JTC92" s="20"/>
      <c r="JTD92" s="20"/>
      <c r="JTE92" s="20"/>
      <c r="JTF92" s="20"/>
      <c r="JTG92" s="20"/>
      <c r="JTH92" s="20"/>
      <c r="JTI92" s="20"/>
      <c r="JTJ92" s="20"/>
      <c r="JTK92" s="20"/>
      <c r="JTL92" s="20"/>
      <c r="JTM92" s="20"/>
      <c r="JTN92" s="20"/>
      <c r="JTO92" s="20"/>
      <c r="JTP92" s="20"/>
      <c r="JTQ92" s="20"/>
      <c r="JTR92" s="20"/>
      <c r="JTS92" s="20"/>
      <c r="JTT92" s="20"/>
      <c r="JTU92" s="20"/>
      <c r="JTV92" s="20"/>
      <c r="JTW92" s="20"/>
      <c r="JTX92" s="20"/>
      <c r="JTY92" s="20"/>
      <c r="JTZ92" s="20"/>
      <c r="JUA92" s="20"/>
      <c r="JUB92" s="20"/>
      <c r="JUC92" s="20"/>
      <c r="JUD92" s="20"/>
      <c r="JUE92" s="20"/>
      <c r="JUF92" s="20"/>
      <c r="JUG92" s="20"/>
      <c r="JUH92" s="20"/>
      <c r="JUI92" s="20"/>
      <c r="JUJ92" s="20"/>
      <c r="JUK92" s="20"/>
      <c r="JUL92" s="20"/>
      <c r="JUM92" s="20"/>
      <c r="JUN92" s="20"/>
      <c r="JUO92" s="20"/>
      <c r="JUP92" s="20"/>
      <c r="JUQ92" s="20"/>
      <c r="JUR92" s="20"/>
      <c r="JUS92" s="20"/>
      <c r="JUT92" s="20"/>
      <c r="JUU92" s="20"/>
      <c r="JUV92" s="20"/>
      <c r="JUW92" s="20"/>
      <c r="JUX92" s="20"/>
      <c r="JUY92" s="20"/>
      <c r="JUZ92" s="20"/>
      <c r="JVA92" s="20"/>
      <c r="JVB92" s="20"/>
      <c r="JVC92" s="20"/>
      <c r="JVD92" s="20"/>
      <c r="JVE92" s="20"/>
      <c r="JVF92" s="20"/>
      <c r="JVG92" s="20"/>
      <c r="JVH92" s="20"/>
      <c r="JVI92" s="20"/>
      <c r="JVJ92" s="20"/>
      <c r="JVK92" s="20"/>
      <c r="JVL92" s="20"/>
      <c r="JVM92" s="20"/>
      <c r="JVN92" s="20"/>
      <c r="JVO92" s="20"/>
      <c r="JVP92" s="20"/>
      <c r="JVQ92" s="20"/>
      <c r="JVR92" s="20"/>
      <c r="JVS92" s="20"/>
      <c r="JVT92" s="20"/>
      <c r="JVU92" s="20"/>
      <c r="JVV92" s="20"/>
      <c r="JVW92" s="20"/>
      <c r="JVX92" s="20"/>
      <c r="JVY92" s="20"/>
      <c r="JVZ92" s="20"/>
      <c r="JWA92" s="20"/>
      <c r="JWB92" s="20"/>
      <c r="JWC92" s="20"/>
      <c r="JWD92" s="20"/>
      <c r="JWE92" s="20"/>
      <c r="JWF92" s="20"/>
      <c r="JWG92" s="20"/>
      <c r="JWH92" s="20"/>
      <c r="JWI92" s="20"/>
      <c r="JWJ92" s="20"/>
      <c r="JWK92" s="20"/>
      <c r="JWL92" s="20"/>
      <c r="JWM92" s="20"/>
      <c r="JWN92" s="20"/>
      <c r="JWO92" s="20"/>
      <c r="JWP92" s="20"/>
      <c r="JWQ92" s="20"/>
      <c r="JWR92" s="20"/>
      <c r="JWS92" s="20"/>
      <c r="JWT92" s="20"/>
      <c r="JWU92" s="20"/>
      <c r="JWV92" s="20"/>
      <c r="JWW92" s="20"/>
      <c r="JWX92" s="20"/>
      <c r="JWY92" s="20"/>
      <c r="JWZ92" s="20"/>
      <c r="JXA92" s="20"/>
      <c r="JXB92" s="20"/>
      <c r="JXC92" s="20"/>
      <c r="JXD92" s="20"/>
      <c r="JXE92" s="20"/>
      <c r="JXF92" s="20"/>
      <c r="JXG92" s="20"/>
      <c r="JXH92" s="20"/>
      <c r="JXI92" s="20"/>
      <c r="JXJ92" s="20"/>
      <c r="JXK92" s="20"/>
      <c r="JXL92" s="20"/>
      <c r="JXM92" s="20"/>
      <c r="JXN92" s="20"/>
      <c r="JXO92" s="20"/>
      <c r="JXP92" s="20"/>
      <c r="JXQ92" s="20"/>
      <c r="JXR92" s="20"/>
      <c r="JXS92" s="20"/>
      <c r="JXT92" s="20"/>
      <c r="JXU92" s="20"/>
      <c r="JXV92" s="20"/>
      <c r="JXW92" s="20"/>
      <c r="JXX92" s="20"/>
      <c r="JXY92" s="20"/>
      <c r="JXZ92" s="20"/>
      <c r="JYA92" s="20"/>
      <c r="JYB92" s="20"/>
      <c r="JYC92" s="20"/>
      <c r="JYD92" s="20"/>
      <c r="JYE92" s="20"/>
      <c r="JYF92" s="20"/>
      <c r="JYG92" s="20"/>
      <c r="JYH92" s="20"/>
      <c r="JYI92" s="20"/>
      <c r="JYJ92" s="20"/>
      <c r="JYK92" s="20"/>
      <c r="JYL92" s="20"/>
      <c r="JYM92" s="20"/>
      <c r="JYN92" s="20"/>
      <c r="JYO92" s="20"/>
      <c r="JYP92" s="20"/>
      <c r="JYQ92" s="20"/>
      <c r="JYR92" s="20"/>
      <c r="JYS92" s="20"/>
      <c r="JYT92" s="20"/>
      <c r="JYU92" s="20"/>
      <c r="JYV92" s="20"/>
      <c r="JYW92" s="20"/>
      <c r="JYX92" s="20"/>
      <c r="JYY92" s="20"/>
      <c r="JYZ92" s="20"/>
      <c r="JZA92" s="20"/>
      <c r="JZB92" s="20"/>
      <c r="JZC92" s="20"/>
      <c r="JZD92" s="20"/>
      <c r="JZE92" s="20"/>
      <c r="JZF92" s="20"/>
      <c r="JZG92" s="20"/>
      <c r="JZH92" s="20"/>
      <c r="JZI92" s="20"/>
      <c r="JZJ92" s="20"/>
      <c r="JZK92" s="20"/>
      <c r="JZL92" s="20"/>
      <c r="JZM92" s="20"/>
      <c r="JZN92" s="20"/>
      <c r="JZO92" s="20"/>
      <c r="JZP92" s="20"/>
      <c r="JZQ92" s="20"/>
      <c r="JZR92" s="20"/>
      <c r="JZS92" s="20"/>
      <c r="JZT92" s="20"/>
      <c r="JZU92" s="20"/>
      <c r="JZV92" s="20"/>
      <c r="JZW92" s="20"/>
      <c r="JZX92" s="20"/>
      <c r="JZY92" s="20"/>
      <c r="JZZ92" s="20"/>
      <c r="KAA92" s="20"/>
      <c r="KAB92" s="20"/>
      <c r="KAC92" s="20"/>
      <c r="KAD92" s="20"/>
      <c r="KAE92" s="20"/>
      <c r="KAF92" s="20"/>
      <c r="KAG92" s="20"/>
      <c r="KAH92" s="20"/>
      <c r="KAI92" s="20"/>
      <c r="KAJ92" s="20"/>
      <c r="KAK92" s="20"/>
      <c r="KAL92" s="20"/>
      <c r="KAM92" s="20"/>
      <c r="KAN92" s="20"/>
      <c r="KAO92" s="20"/>
      <c r="KAP92" s="20"/>
      <c r="KAQ92" s="20"/>
      <c r="KAR92" s="20"/>
      <c r="KAS92" s="20"/>
      <c r="KAT92" s="20"/>
      <c r="KAU92" s="20"/>
      <c r="KAV92" s="20"/>
      <c r="KAW92" s="20"/>
      <c r="KAX92" s="20"/>
      <c r="KAY92" s="20"/>
      <c r="KAZ92" s="20"/>
      <c r="KBA92" s="20"/>
      <c r="KBB92" s="20"/>
      <c r="KBC92" s="20"/>
      <c r="KBD92" s="20"/>
      <c r="KBE92" s="20"/>
      <c r="KBF92" s="20"/>
      <c r="KBG92" s="20"/>
      <c r="KBH92" s="20"/>
      <c r="KBI92" s="20"/>
      <c r="KBJ92" s="20"/>
      <c r="KBK92" s="20"/>
      <c r="KBL92" s="20"/>
      <c r="KBM92" s="20"/>
      <c r="KBN92" s="20"/>
      <c r="KBO92" s="20"/>
      <c r="KBP92" s="20"/>
      <c r="KBQ92" s="20"/>
      <c r="KBR92" s="20"/>
      <c r="KBS92" s="20"/>
      <c r="KBT92" s="20"/>
      <c r="KBU92" s="20"/>
      <c r="KBV92" s="20"/>
      <c r="KBW92" s="20"/>
      <c r="KBX92" s="20"/>
      <c r="KBY92" s="20"/>
      <c r="KBZ92" s="20"/>
      <c r="KCA92" s="20"/>
      <c r="KCB92" s="20"/>
      <c r="KCC92" s="20"/>
      <c r="KCD92" s="20"/>
      <c r="KCE92" s="20"/>
      <c r="KCF92" s="20"/>
      <c r="KCG92" s="20"/>
      <c r="KCH92" s="20"/>
      <c r="KCI92" s="20"/>
      <c r="KCJ92" s="20"/>
      <c r="KCK92" s="20"/>
      <c r="KCL92" s="20"/>
      <c r="KCM92" s="20"/>
      <c r="KCN92" s="20"/>
      <c r="KCO92" s="20"/>
      <c r="KCP92" s="20"/>
      <c r="KCQ92" s="20"/>
      <c r="KCR92" s="20"/>
      <c r="KCS92" s="20"/>
      <c r="KCT92" s="20"/>
      <c r="KCU92" s="20"/>
      <c r="KCV92" s="20"/>
      <c r="KCW92" s="20"/>
      <c r="KCX92" s="20"/>
      <c r="KCY92" s="20"/>
      <c r="KCZ92" s="20"/>
      <c r="KDA92" s="20"/>
      <c r="KDB92" s="20"/>
      <c r="KDC92" s="20"/>
      <c r="KDD92" s="20"/>
      <c r="KDE92" s="20"/>
      <c r="KDF92" s="20"/>
      <c r="KDG92" s="20"/>
      <c r="KDH92" s="20"/>
      <c r="KDI92" s="20"/>
      <c r="KDJ92" s="20"/>
      <c r="KDK92" s="20"/>
      <c r="KDL92" s="20"/>
      <c r="KDM92" s="20"/>
      <c r="KDN92" s="20"/>
      <c r="KDO92" s="20"/>
      <c r="KDP92" s="20"/>
      <c r="KDQ92" s="20"/>
      <c r="KDR92" s="20"/>
      <c r="KDS92" s="20"/>
      <c r="KDT92" s="20"/>
      <c r="KDU92" s="20"/>
      <c r="KDV92" s="20"/>
      <c r="KDW92" s="20"/>
      <c r="KDX92" s="20"/>
      <c r="KDY92" s="20"/>
      <c r="KDZ92" s="20"/>
      <c r="KEA92" s="20"/>
      <c r="KEB92" s="20"/>
      <c r="KEC92" s="20"/>
      <c r="KED92" s="20"/>
      <c r="KEE92" s="20"/>
      <c r="KEF92" s="20"/>
      <c r="KEG92" s="20"/>
      <c r="KEH92" s="20"/>
      <c r="KEI92" s="20"/>
      <c r="KEJ92" s="20"/>
      <c r="KEK92" s="20"/>
      <c r="KEL92" s="20"/>
      <c r="KEM92" s="20"/>
      <c r="KEN92" s="20"/>
      <c r="KEO92" s="20"/>
      <c r="KEP92" s="20"/>
      <c r="KEQ92" s="20"/>
      <c r="KER92" s="20"/>
      <c r="KES92" s="20"/>
      <c r="KET92" s="20"/>
      <c r="KEU92" s="20"/>
      <c r="KEV92" s="20"/>
      <c r="KEW92" s="20"/>
      <c r="KEX92" s="20"/>
      <c r="KEY92" s="20"/>
      <c r="KEZ92" s="20"/>
      <c r="KFA92" s="20"/>
      <c r="KFB92" s="20"/>
      <c r="KFC92" s="20"/>
      <c r="KFD92" s="20"/>
      <c r="KFE92" s="20"/>
      <c r="KFF92" s="20"/>
      <c r="KFG92" s="20"/>
      <c r="KFH92" s="20"/>
      <c r="KFI92" s="20"/>
      <c r="KFJ92" s="20"/>
      <c r="KFK92" s="20"/>
      <c r="KFL92" s="20"/>
      <c r="KFM92" s="20"/>
      <c r="KFN92" s="20"/>
      <c r="KFO92" s="20"/>
      <c r="KFP92" s="20"/>
      <c r="KFQ92" s="20"/>
      <c r="KFR92" s="20"/>
      <c r="KFS92" s="20"/>
      <c r="KFT92" s="20"/>
      <c r="KFU92" s="20"/>
      <c r="KFV92" s="20"/>
      <c r="KFW92" s="20"/>
      <c r="KFX92" s="20"/>
      <c r="KFY92" s="20"/>
      <c r="KFZ92" s="20"/>
      <c r="KGA92" s="20"/>
      <c r="KGB92" s="20"/>
      <c r="KGC92" s="20"/>
      <c r="KGD92" s="20"/>
      <c r="KGE92" s="20"/>
      <c r="KGF92" s="20"/>
      <c r="KGG92" s="20"/>
      <c r="KGH92" s="20"/>
      <c r="KGI92" s="20"/>
      <c r="KGJ92" s="20"/>
      <c r="KGK92" s="20"/>
      <c r="KGL92" s="20"/>
      <c r="KGM92" s="20"/>
      <c r="KGN92" s="20"/>
      <c r="KGO92" s="20"/>
      <c r="KGP92" s="20"/>
      <c r="KGQ92" s="20"/>
      <c r="KGR92" s="20"/>
      <c r="KGS92" s="20"/>
      <c r="KGT92" s="20"/>
      <c r="KGU92" s="20"/>
      <c r="KGV92" s="20"/>
      <c r="KGW92" s="20"/>
      <c r="KGX92" s="20"/>
      <c r="KGY92" s="20"/>
      <c r="KGZ92" s="20"/>
      <c r="KHA92" s="20"/>
      <c r="KHB92" s="20"/>
      <c r="KHC92" s="20"/>
      <c r="KHD92" s="20"/>
      <c r="KHE92" s="20"/>
      <c r="KHF92" s="20"/>
      <c r="KHG92" s="20"/>
      <c r="KHH92" s="20"/>
      <c r="KHI92" s="20"/>
      <c r="KHJ92" s="20"/>
      <c r="KHK92" s="20"/>
      <c r="KHL92" s="20"/>
      <c r="KHM92" s="20"/>
      <c r="KHN92" s="20"/>
      <c r="KHO92" s="20"/>
      <c r="KHP92" s="20"/>
      <c r="KHQ92" s="20"/>
      <c r="KHR92" s="20"/>
      <c r="KHS92" s="20"/>
      <c r="KHT92" s="20"/>
      <c r="KHU92" s="20"/>
      <c r="KHV92" s="20"/>
      <c r="KHW92" s="20"/>
      <c r="KHX92" s="20"/>
      <c r="KHY92" s="20"/>
      <c r="KHZ92" s="20"/>
      <c r="KIA92" s="20"/>
      <c r="KIB92" s="20"/>
      <c r="KIC92" s="20"/>
      <c r="KID92" s="20"/>
      <c r="KIE92" s="20"/>
      <c r="KIF92" s="20"/>
      <c r="KIG92" s="20"/>
      <c r="KIH92" s="20"/>
      <c r="KII92" s="20"/>
      <c r="KIJ92" s="20"/>
      <c r="KIK92" s="20"/>
      <c r="KIL92" s="20"/>
      <c r="KIM92" s="20"/>
      <c r="KIN92" s="20"/>
      <c r="KIO92" s="20"/>
      <c r="KIP92" s="20"/>
      <c r="KIQ92" s="20"/>
      <c r="KIR92" s="20"/>
      <c r="KIS92" s="20"/>
      <c r="KIT92" s="20"/>
      <c r="KIU92" s="20"/>
      <c r="KIV92" s="20"/>
      <c r="KIW92" s="20"/>
      <c r="KIX92" s="20"/>
      <c r="KIY92" s="20"/>
      <c r="KIZ92" s="20"/>
      <c r="KJA92" s="20"/>
      <c r="KJB92" s="20"/>
      <c r="KJC92" s="20"/>
      <c r="KJD92" s="20"/>
      <c r="KJE92" s="20"/>
      <c r="KJF92" s="20"/>
      <c r="KJG92" s="20"/>
      <c r="KJH92" s="20"/>
      <c r="KJI92" s="20"/>
      <c r="KJJ92" s="20"/>
      <c r="KJK92" s="20"/>
      <c r="KJL92" s="20"/>
      <c r="KJM92" s="20"/>
      <c r="KJN92" s="20"/>
      <c r="KJO92" s="20"/>
      <c r="KJP92" s="20"/>
      <c r="KJQ92" s="20"/>
      <c r="KJR92" s="20"/>
      <c r="KJS92" s="20"/>
      <c r="KJT92" s="20"/>
      <c r="KJU92" s="20"/>
      <c r="KJV92" s="20"/>
      <c r="KJW92" s="20"/>
      <c r="KJX92" s="20"/>
      <c r="KJY92" s="20"/>
      <c r="KJZ92" s="20"/>
      <c r="KKA92" s="20"/>
      <c r="KKB92" s="20"/>
      <c r="KKC92" s="20"/>
      <c r="KKD92" s="20"/>
      <c r="KKE92" s="20"/>
      <c r="KKF92" s="20"/>
      <c r="KKG92" s="20"/>
      <c r="KKH92" s="20"/>
      <c r="KKI92" s="20"/>
      <c r="KKJ92" s="20"/>
      <c r="KKK92" s="20"/>
      <c r="KKL92" s="20"/>
      <c r="KKM92" s="20"/>
      <c r="KKN92" s="20"/>
      <c r="KKO92" s="20"/>
      <c r="KKP92" s="20"/>
      <c r="KKQ92" s="20"/>
      <c r="KKR92" s="20"/>
      <c r="KKS92" s="20"/>
      <c r="KKT92" s="20"/>
      <c r="KKU92" s="20"/>
      <c r="KKV92" s="20"/>
      <c r="KKW92" s="20"/>
      <c r="KKX92" s="20"/>
      <c r="KKY92" s="20"/>
      <c r="KKZ92" s="20"/>
      <c r="KLA92" s="20"/>
      <c r="KLB92" s="20"/>
      <c r="KLC92" s="20"/>
      <c r="KLD92" s="20"/>
      <c r="KLE92" s="20"/>
      <c r="KLF92" s="20"/>
      <c r="KLG92" s="20"/>
      <c r="KLH92" s="20"/>
      <c r="KLI92" s="20"/>
      <c r="KLJ92" s="20"/>
      <c r="KLK92" s="20"/>
      <c r="KLL92" s="20"/>
      <c r="KLM92" s="20"/>
      <c r="KLN92" s="20"/>
      <c r="KLO92" s="20"/>
      <c r="KLP92" s="20"/>
      <c r="KLQ92" s="20"/>
      <c r="KLR92" s="20"/>
      <c r="KLS92" s="20"/>
      <c r="KLT92" s="20"/>
      <c r="KLU92" s="20"/>
      <c r="KLV92" s="20"/>
      <c r="KLW92" s="20"/>
      <c r="KLX92" s="20"/>
      <c r="KLY92" s="20"/>
      <c r="KLZ92" s="20"/>
      <c r="KMA92" s="20"/>
      <c r="KMB92" s="20"/>
      <c r="KMC92" s="20"/>
      <c r="KMD92" s="20"/>
      <c r="KME92" s="20"/>
      <c r="KMF92" s="20"/>
      <c r="KMG92" s="20"/>
      <c r="KMH92" s="20"/>
      <c r="KMI92" s="20"/>
      <c r="KMJ92" s="20"/>
      <c r="KMK92" s="20"/>
      <c r="KML92" s="20"/>
      <c r="KMM92" s="20"/>
      <c r="KMN92" s="20"/>
      <c r="KMO92" s="20"/>
      <c r="KMP92" s="20"/>
      <c r="KMQ92" s="20"/>
      <c r="KMR92" s="20"/>
      <c r="KMS92" s="20"/>
      <c r="KMT92" s="20"/>
      <c r="KMU92" s="20"/>
      <c r="KMV92" s="20"/>
      <c r="KMW92" s="20"/>
      <c r="KMX92" s="20"/>
      <c r="KMY92" s="20"/>
      <c r="KMZ92" s="20"/>
      <c r="KNA92" s="20"/>
      <c r="KNB92" s="20"/>
      <c r="KNC92" s="20"/>
      <c r="KND92" s="20"/>
      <c r="KNE92" s="20"/>
      <c r="KNF92" s="20"/>
      <c r="KNG92" s="20"/>
      <c r="KNH92" s="20"/>
      <c r="KNI92" s="20"/>
      <c r="KNJ92" s="20"/>
      <c r="KNK92" s="20"/>
      <c r="KNL92" s="20"/>
      <c r="KNM92" s="20"/>
      <c r="KNN92" s="20"/>
      <c r="KNO92" s="20"/>
      <c r="KNP92" s="20"/>
      <c r="KNQ92" s="20"/>
      <c r="KNR92" s="20"/>
      <c r="KNS92" s="20"/>
      <c r="KNT92" s="20"/>
      <c r="KNU92" s="20"/>
      <c r="KNV92" s="20"/>
      <c r="KNW92" s="20"/>
      <c r="KNX92" s="20"/>
      <c r="KNY92" s="20"/>
      <c r="KNZ92" s="20"/>
      <c r="KOA92" s="20"/>
      <c r="KOB92" s="20"/>
      <c r="KOC92" s="20"/>
      <c r="KOD92" s="20"/>
      <c r="KOE92" s="20"/>
      <c r="KOF92" s="20"/>
      <c r="KOG92" s="20"/>
      <c r="KOH92" s="20"/>
      <c r="KOI92" s="20"/>
      <c r="KOJ92" s="20"/>
      <c r="KOK92" s="20"/>
      <c r="KOL92" s="20"/>
      <c r="KOM92" s="20"/>
      <c r="KON92" s="20"/>
      <c r="KOO92" s="20"/>
      <c r="KOP92" s="20"/>
      <c r="KOQ92" s="20"/>
      <c r="KOR92" s="20"/>
      <c r="KOS92" s="20"/>
      <c r="KOT92" s="20"/>
      <c r="KOU92" s="20"/>
      <c r="KOV92" s="20"/>
      <c r="KOW92" s="20"/>
      <c r="KOX92" s="20"/>
      <c r="KOY92" s="20"/>
      <c r="KOZ92" s="20"/>
      <c r="KPA92" s="20"/>
      <c r="KPB92" s="20"/>
      <c r="KPC92" s="20"/>
      <c r="KPD92" s="20"/>
      <c r="KPE92" s="20"/>
      <c r="KPF92" s="20"/>
      <c r="KPG92" s="20"/>
      <c r="KPH92" s="20"/>
      <c r="KPI92" s="20"/>
      <c r="KPJ92" s="20"/>
      <c r="KPK92" s="20"/>
      <c r="KPL92" s="20"/>
      <c r="KPM92" s="20"/>
      <c r="KPN92" s="20"/>
      <c r="KPO92" s="20"/>
      <c r="KPP92" s="20"/>
      <c r="KPQ92" s="20"/>
      <c r="KPR92" s="20"/>
      <c r="KPS92" s="20"/>
      <c r="KPT92" s="20"/>
      <c r="KPU92" s="20"/>
      <c r="KPV92" s="20"/>
      <c r="KPW92" s="20"/>
      <c r="KPX92" s="20"/>
      <c r="KPY92" s="20"/>
      <c r="KPZ92" s="20"/>
      <c r="KQA92" s="20"/>
      <c r="KQB92" s="20"/>
      <c r="KQC92" s="20"/>
      <c r="KQD92" s="20"/>
      <c r="KQE92" s="20"/>
      <c r="KQF92" s="20"/>
      <c r="KQG92" s="20"/>
      <c r="KQH92" s="20"/>
      <c r="KQI92" s="20"/>
      <c r="KQJ92" s="20"/>
      <c r="KQK92" s="20"/>
      <c r="KQL92" s="20"/>
      <c r="KQM92" s="20"/>
      <c r="KQN92" s="20"/>
      <c r="KQO92" s="20"/>
      <c r="KQP92" s="20"/>
      <c r="KQQ92" s="20"/>
      <c r="KQR92" s="20"/>
      <c r="KQS92" s="20"/>
      <c r="KQT92" s="20"/>
      <c r="KQU92" s="20"/>
      <c r="KQV92" s="20"/>
      <c r="KQW92" s="20"/>
      <c r="KQX92" s="20"/>
      <c r="KQY92" s="20"/>
      <c r="KQZ92" s="20"/>
      <c r="KRA92" s="20"/>
      <c r="KRB92" s="20"/>
      <c r="KRC92" s="20"/>
      <c r="KRD92" s="20"/>
      <c r="KRE92" s="20"/>
      <c r="KRF92" s="20"/>
      <c r="KRG92" s="20"/>
      <c r="KRH92" s="20"/>
      <c r="KRI92" s="20"/>
      <c r="KRJ92" s="20"/>
      <c r="KRK92" s="20"/>
      <c r="KRL92" s="20"/>
      <c r="KRM92" s="20"/>
      <c r="KRN92" s="20"/>
      <c r="KRO92" s="20"/>
      <c r="KRP92" s="20"/>
      <c r="KRQ92" s="20"/>
      <c r="KRR92" s="20"/>
      <c r="KRS92" s="20"/>
      <c r="KRT92" s="20"/>
      <c r="KRU92" s="20"/>
      <c r="KRV92" s="20"/>
      <c r="KRW92" s="20"/>
      <c r="KRX92" s="20"/>
      <c r="KRY92" s="20"/>
      <c r="KRZ92" s="20"/>
      <c r="KSA92" s="20"/>
      <c r="KSB92" s="20"/>
      <c r="KSC92" s="20"/>
      <c r="KSD92" s="20"/>
      <c r="KSE92" s="20"/>
      <c r="KSF92" s="20"/>
      <c r="KSG92" s="20"/>
      <c r="KSH92" s="20"/>
      <c r="KSI92" s="20"/>
      <c r="KSJ92" s="20"/>
      <c r="KSK92" s="20"/>
      <c r="KSL92" s="20"/>
      <c r="KSM92" s="20"/>
      <c r="KSN92" s="20"/>
      <c r="KSO92" s="20"/>
      <c r="KSP92" s="20"/>
      <c r="KSQ92" s="20"/>
      <c r="KSR92" s="20"/>
      <c r="KSS92" s="20"/>
      <c r="KST92" s="20"/>
      <c r="KSU92" s="20"/>
      <c r="KSV92" s="20"/>
      <c r="KSW92" s="20"/>
      <c r="KSX92" s="20"/>
      <c r="KSY92" s="20"/>
      <c r="KSZ92" s="20"/>
      <c r="KTA92" s="20"/>
      <c r="KTB92" s="20"/>
      <c r="KTC92" s="20"/>
      <c r="KTD92" s="20"/>
      <c r="KTE92" s="20"/>
      <c r="KTF92" s="20"/>
      <c r="KTG92" s="20"/>
      <c r="KTH92" s="20"/>
      <c r="KTI92" s="20"/>
      <c r="KTJ92" s="20"/>
      <c r="KTK92" s="20"/>
      <c r="KTL92" s="20"/>
      <c r="KTM92" s="20"/>
      <c r="KTN92" s="20"/>
      <c r="KTO92" s="20"/>
      <c r="KTP92" s="20"/>
      <c r="KTQ92" s="20"/>
      <c r="KTR92" s="20"/>
      <c r="KTS92" s="20"/>
      <c r="KTT92" s="20"/>
      <c r="KTU92" s="20"/>
      <c r="KTV92" s="20"/>
      <c r="KTW92" s="20"/>
      <c r="KTX92" s="20"/>
      <c r="KTY92" s="20"/>
      <c r="KTZ92" s="20"/>
      <c r="KUA92" s="20"/>
      <c r="KUB92" s="20"/>
      <c r="KUC92" s="20"/>
      <c r="KUD92" s="20"/>
      <c r="KUE92" s="20"/>
      <c r="KUF92" s="20"/>
      <c r="KUG92" s="20"/>
      <c r="KUH92" s="20"/>
      <c r="KUI92" s="20"/>
      <c r="KUJ92" s="20"/>
      <c r="KUK92" s="20"/>
      <c r="KUL92" s="20"/>
      <c r="KUM92" s="20"/>
      <c r="KUN92" s="20"/>
      <c r="KUO92" s="20"/>
      <c r="KUP92" s="20"/>
      <c r="KUQ92" s="20"/>
      <c r="KUR92" s="20"/>
      <c r="KUS92" s="20"/>
      <c r="KUT92" s="20"/>
      <c r="KUU92" s="20"/>
      <c r="KUV92" s="20"/>
      <c r="KUW92" s="20"/>
      <c r="KUX92" s="20"/>
      <c r="KUY92" s="20"/>
      <c r="KUZ92" s="20"/>
      <c r="KVA92" s="20"/>
      <c r="KVB92" s="20"/>
      <c r="KVC92" s="20"/>
      <c r="KVD92" s="20"/>
      <c r="KVE92" s="20"/>
      <c r="KVF92" s="20"/>
      <c r="KVG92" s="20"/>
      <c r="KVH92" s="20"/>
      <c r="KVI92" s="20"/>
      <c r="KVJ92" s="20"/>
      <c r="KVK92" s="20"/>
      <c r="KVL92" s="20"/>
      <c r="KVM92" s="20"/>
      <c r="KVN92" s="20"/>
      <c r="KVO92" s="20"/>
      <c r="KVP92" s="20"/>
      <c r="KVQ92" s="20"/>
      <c r="KVR92" s="20"/>
      <c r="KVS92" s="20"/>
      <c r="KVT92" s="20"/>
      <c r="KVU92" s="20"/>
      <c r="KVV92" s="20"/>
      <c r="KVW92" s="20"/>
      <c r="KVX92" s="20"/>
      <c r="KVY92" s="20"/>
      <c r="KVZ92" s="20"/>
      <c r="KWA92" s="20"/>
      <c r="KWB92" s="20"/>
      <c r="KWC92" s="20"/>
      <c r="KWD92" s="20"/>
      <c r="KWE92" s="20"/>
      <c r="KWF92" s="20"/>
      <c r="KWG92" s="20"/>
      <c r="KWH92" s="20"/>
      <c r="KWI92" s="20"/>
      <c r="KWJ92" s="20"/>
      <c r="KWK92" s="20"/>
      <c r="KWL92" s="20"/>
      <c r="KWM92" s="20"/>
      <c r="KWN92" s="20"/>
      <c r="KWO92" s="20"/>
      <c r="KWP92" s="20"/>
      <c r="KWQ92" s="20"/>
      <c r="KWR92" s="20"/>
      <c r="KWS92" s="20"/>
      <c r="KWT92" s="20"/>
      <c r="KWU92" s="20"/>
      <c r="KWV92" s="20"/>
      <c r="KWW92" s="20"/>
      <c r="KWX92" s="20"/>
      <c r="KWY92" s="20"/>
      <c r="KWZ92" s="20"/>
      <c r="KXA92" s="20"/>
      <c r="KXB92" s="20"/>
      <c r="KXC92" s="20"/>
      <c r="KXD92" s="20"/>
      <c r="KXE92" s="20"/>
      <c r="KXF92" s="20"/>
      <c r="KXG92" s="20"/>
      <c r="KXH92" s="20"/>
      <c r="KXI92" s="20"/>
      <c r="KXJ92" s="20"/>
      <c r="KXK92" s="20"/>
      <c r="KXL92" s="20"/>
      <c r="KXM92" s="20"/>
      <c r="KXN92" s="20"/>
      <c r="KXO92" s="20"/>
      <c r="KXP92" s="20"/>
      <c r="KXQ92" s="20"/>
      <c r="KXR92" s="20"/>
      <c r="KXS92" s="20"/>
      <c r="KXT92" s="20"/>
      <c r="KXU92" s="20"/>
      <c r="KXV92" s="20"/>
      <c r="KXW92" s="20"/>
      <c r="KXX92" s="20"/>
      <c r="KXY92" s="20"/>
      <c r="KXZ92" s="20"/>
      <c r="KYA92" s="20"/>
      <c r="KYB92" s="20"/>
      <c r="KYC92" s="20"/>
      <c r="KYD92" s="20"/>
      <c r="KYE92" s="20"/>
      <c r="KYF92" s="20"/>
      <c r="KYG92" s="20"/>
      <c r="KYH92" s="20"/>
      <c r="KYI92" s="20"/>
      <c r="KYJ92" s="20"/>
      <c r="KYK92" s="20"/>
      <c r="KYL92" s="20"/>
      <c r="KYM92" s="20"/>
      <c r="KYN92" s="20"/>
      <c r="KYO92" s="20"/>
      <c r="KYP92" s="20"/>
      <c r="KYQ92" s="20"/>
      <c r="KYR92" s="20"/>
      <c r="KYS92" s="20"/>
      <c r="KYT92" s="20"/>
      <c r="KYU92" s="20"/>
      <c r="KYV92" s="20"/>
      <c r="KYW92" s="20"/>
      <c r="KYX92" s="20"/>
      <c r="KYY92" s="20"/>
      <c r="KYZ92" s="20"/>
      <c r="KZA92" s="20"/>
      <c r="KZB92" s="20"/>
      <c r="KZC92" s="20"/>
      <c r="KZD92" s="20"/>
      <c r="KZE92" s="20"/>
      <c r="KZF92" s="20"/>
      <c r="KZG92" s="20"/>
      <c r="KZH92" s="20"/>
      <c r="KZI92" s="20"/>
      <c r="KZJ92" s="20"/>
      <c r="KZK92" s="20"/>
      <c r="KZL92" s="20"/>
      <c r="KZM92" s="20"/>
      <c r="KZN92" s="20"/>
      <c r="KZO92" s="20"/>
      <c r="KZP92" s="20"/>
      <c r="KZQ92" s="20"/>
      <c r="KZR92" s="20"/>
      <c r="KZS92" s="20"/>
      <c r="KZT92" s="20"/>
      <c r="KZU92" s="20"/>
      <c r="KZV92" s="20"/>
      <c r="KZW92" s="20"/>
      <c r="KZX92" s="20"/>
      <c r="KZY92" s="20"/>
      <c r="KZZ92" s="20"/>
      <c r="LAA92" s="20"/>
      <c r="LAB92" s="20"/>
      <c r="LAC92" s="20"/>
      <c r="LAD92" s="20"/>
      <c r="LAE92" s="20"/>
      <c r="LAF92" s="20"/>
      <c r="LAG92" s="20"/>
      <c r="LAH92" s="20"/>
      <c r="LAI92" s="20"/>
      <c r="LAJ92" s="20"/>
      <c r="LAK92" s="20"/>
      <c r="LAL92" s="20"/>
      <c r="LAM92" s="20"/>
      <c r="LAN92" s="20"/>
      <c r="LAO92" s="20"/>
      <c r="LAP92" s="20"/>
      <c r="LAQ92" s="20"/>
      <c r="LAR92" s="20"/>
      <c r="LAS92" s="20"/>
      <c r="LAT92" s="20"/>
      <c r="LAU92" s="20"/>
      <c r="LAV92" s="20"/>
      <c r="LAW92" s="20"/>
      <c r="LAX92" s="20"/>
      <c r="LAY92" s="20"/>
      <c r="LAZ92" s="20"/>
      <c r="LBA92" s="20"/>
      <c r="LBB92" s="20"/>
      <c r="LBC92" s="20"/>
      <c r="LBD92" s="20"/>
      <c r="LBE92" s="20"/>
      <c r="LBF92" s="20"/>
      <c r="LBG92" s="20"/>
      <c r="LBH92" s="20"/>
      <c r="LBI92" s="20"/>
      <c r="LBJ92" s="20"/>
      <c r="LBK92" s="20"/>
      <c r="LBL92" s="20"/>
      <c r="LBM92" s="20"/>
      <c r="LBN92" s="20"/>
      <c r="LBO92" s="20"/>
      <c r="LBP92" s="20"/>
      <c r="LBQ92" s="20"/>
      <c r="LBR92" s="20"/>
      <c r="LBS92" s="20"/>
      <c r="LBT92" s="20"/>
      <c r="LBU92" s="20"/>
      <c r="LBV92" s="20"/>
      <c r="LBW92" s="20"/>
      <c r="LBX92" s="20"/>
      <c r="LBY92" s="20"/>
      <c r="LBZ92" s="20"/>
      <c r="LCA92" s="20"/>
      <c r="LCB92" s="20"/>
      <c r="LCC92" s="20"/>
      <c r="LCD92" s="20"/>
      <c r="LCE92" s="20"/>
      <c r="LCF92" s="20"/>
      <c r="LCG92" s="20"/>
      <c r="LCH92" s="20"/>
      <c r="LCI92" s="20"/>
      <c r="LCJ92" s="20"/>
      <c r="LCK92" s="20"/>
      <c r="LCL92" s="20"/>
      <c r="LCM92" s="20"/>
      <c r="LCN92" s="20"/>
      <c r="LCO92" s="20"/>
      <c r="LCP92" s="20"/>
      <c r="LCQ92" s="20"/>
      <c r="LCR92" s="20"/>
      <c r="LCS92" s="20"/>
      <c r="LCT92" s="20"/>
      <c r="LCU92" s="20"/>
      <c r="LCV92" s="20"/>
      <c r="LCW92" s="20"/>
      <c r="LCX92" s="20"/>
      <c r="LCY92" s="20"/>
      <c r="LCZ92" s="20"/>
      <c r="LDA92" s="20"/>
      <c r="LDB92" s="20"/>
      <c r="LDC92" s="20"/>
      <c r="LDD92" s="20"/>
      <c r="LDE92" s="20"/>
      <c r="LDF92" s="20"/>
      <c r="LDG92" s="20"/>
      <c r="LDH92" s="20"/>
      <c r="LDI92" s="20"/>
      <c r="LDJ92" s="20"/>
      <c r="LDK92" s="20"/>
      <c r="LDL92" s="20"/>
      <c r="LDM92" s="20"/>
      <c r="LDN92" s="20"/>
      <c r="LDO92" s="20"/>
      <c r="LDP92" s="20"/>
      <c r="LDQ92" s="20"/>
      <c r="LDR92" s="20"/>
      <c r="LDS92" s="20"/>
      <c r="LDT92" s="20"/>
      <c r="LDU92" s="20"/>
      <c r="LDV92" s="20"/>
      <c r="LDW92" s="20"/>
      <c r="LDX92" s="20"/>
      <c r="LDY92" s="20"/>
      <c r="LDZ92" s="20"/>
      <c r="LEA92" s="20"/>
      <c r="LEB92" s="20"/>
      <c r="LEC92" s="20"/>
      <c r="LED92" s="20"/>
      <c r="LEE92" s="20"/>
      <c r="LEF92" s="20"/>
      <c r="LEG92" s="20"/>
      <c r="LEH92" s="20"/>
      <c r="LEI92" s="20"/>
      <c r="LEJ92" s="20"/>
      <c r="LEK92" s="20"/>
      <c r="LEL92" s="20"/>
      <c r="LEM92" s="20"/>
      <c r="LEN92" s="20"/>
      <c r="LEO92" s="20"/>
      <c r="LEP92" s="20"/>
      <c r="LEQ92" s="20"/>
      <c r="LER92" s="20"/>
      <c r="LES92" s="20"/>
      <c r="LET92" s="20"/>
      <c r="LEU92" s="20"/>
      <c r="LEV92" s="20"/>
      <c r="LEW92" s="20"/>
      <c r="LEX92" s="20"/>
      <c r="LEY92" s="20"/>
      <c r="LEZ92" s="20"/>
      <c r="LFA92" s="20"/>
      <c r="LFB92" s="20"/>
      <c r="LFC92" s="20"/>
      <c r="LFD92" s="20"/>
      <c r="LFE92" s="20"/>
      <c r="LFF92" s="20"/>
      <c r="LFG92" s="20"/>
      <c r="LFH92" s="20"/>
      <c r="LFI92" s="20"/>
      <c r="LFJ92" s="20"/>
      <c r="LFK92" s="20"/>
      <c r="LFL92" s="20"/>
      <c r="LFM92" s="20"/>
      <c r="LFN92" s="20"/>
      <c r="LFO92" s="20"/>
      <c r="LFP92" s="20"/>
      <c r="LFQ92" s="20"/>
      <c r="LFR92" s="20"/>
      <c r="LFS92" s="20"/>
      <c r="LFT92" s="20"/>
      <c r="LFU92" s="20"/>
      <c r="LFV92" s="20"/>
      <c r="LFW92" s="20"/>
      <c r="LFX92" s="20"/>
      <c r="LFY92" s="20"/>
      <c r="LFZ92" s="20"/>
      <c r="LGA92" s="20"/>
      <c r="LGB92" s="20"/>
      <c r="LGC92" s="20"/>
      <c r="LGD92" s="20"/>
      <c r="LGE92" s="20"/>
      <c r="LGF92" s="20"/>
      <c r="LGG92" s="20"/>
      <c r="LGH92" s="20"/>
      <c r="LGI92" s="20"/>
      <c r="LGJ92" s="20"/>
      <c r="LGK92" s="20"/>
      <c r="LGL92" s="20"/>
      <c r="LGM92" s="20"/>
      <c r="LGN92" s="20"/>
      <c r="LGO92" s="20"/>
      <c r="LGP92" s="20"/>
      <c r="LGQ92" s="20"/>
      <c r="LGR92" s="20"/>
      <c r="LGS92" s="20"/>
      <c r="LGT92" s="20"/>
      <c r="LGU92" s="20"/>
      <c r="LGV92" s="20"/>
      <c r="LGW92" s="20"/>
      <c r="LGX92" s="20"/>
      <c r="LGY92" s="20"/>
      <c r="LGZ92" s="20"/>
      <c r="LHA92" s="20"/>
      <c r="LHB92" s="20"/>
      <c r="LHC92" s="20"/>
      <c r="LHD92" s="20"/>
      <c r="LHE92" s="20"/>
      <c r="LHF92" s="20"/>
      <c r="LHG92" s="20"/>
      <c r="LHH92" s="20"/>
      <c r="LHI92" s="20"/>
      <c r="LHJ92" s="20"/>
      <c r="LHK92" s="20"/>
      <c r="LHL92" s="20"/>
      <c r="LHM92" s="20"/>
      <c r="LHN92" s="20"/>
      <c r="LHO92" s="20"/>
      <c r="LHP92" s="20"/>
      <c r="LHQ92" s="20"/>
      <c r="LHR92" s="20"/>
      <c r="LHS92" s="20"/>
      <c r="LHT92" s="20"/>
      <c r="LHU92" s="20"/>
      <c r="LHV92" s="20"/>
      <c r="LHW92" s="20"/>
      <c r="LHX92" s="20"/>
      <c r="LHY92" s="20"/>
      <c r="LHZ92" s="20"/>
      <c r="LIA92" s="20"/>
      <c r="LIB92" s="20"/>
      <c r="LIC92" s="20"/>
      <c r="LID92" s="20"/>
      <c r="LIE92" s="20"/>
      <c r="LIF92" s="20"/>
      <c r="LIG92" s="20"/>
      <c r="LIH92" s="20"/>
      <c r="LII92" s="20"/>
      <c r="LIJ92" s="20"/>
      <c r="LIK92" s="20"/>
      <c r="LIL92" s="20"/>
      <c r="LIM92" s="20"/>
      <c r="LIN92" s="20"/>
      <c r="LIO92" s="20"/>
      <c r="LIP92" s="20"/>
      <c r="LIQ92" s="20"/>
      <c r="LIR92" s="20"/>
      <c r="LIS92" s="20"/>
      <c r="LIT92" s="20"/>
      <c r="LIU92" s="20"/>
      <c r="LIV92" s="20"/>
      <c r="LIW92" s="20"/>
      <c r="LIX92" s="20"/>
      <c r="LIY92" s="20"/>
      <c r="LIZ92" s="20"/>
      <c r="LJA92" s="20"/>
      <c r="LJB92" s="20"/>
      <c r="LJC92" s="20"/>
      <c r="LJD92" s="20"/>
      <c r="LJE92" s="20"/>
      <c r="LJF92" s="20"/>
      <c r="LJG92" s="20"/>
      <c r="LJH92" s="20"/>
      <c r="LJI92" s="20"/>
      <c r="LJJ92" s="20"/>
      <c r="LJK92" s="20"/>
      <c r="LJL92" s="20"/>
      <c r="LJM92" s="20"/>
      <c r="LJN92" s="20"/>
      <c r="LJO92" s="20"/>
      <c r="LJP92" s="20"/>
      <c r="LJQ92" s="20"/>
      <c r="LJR92" s="20"/>
      <c r="LJS92" s="20"/>
      <c r="LJT92" s="20"/>
      <c r="LJU92" s="20"/>
      <c r="LJV92" s="20"/>
      <c r="LJW92" s="20"/>
      <c r="LJX92" s="20"/>
      <c r="LJY92" s="20"/>
      <c r="LJZ92" s="20"/>
      <c r="LKA92" s="20"/>
      <c r="LKB92" s="20"/>
      <c r="LKC92" s="20"/>
      <c r="LKD92" s="20"/>
      <c r="LKE92" s="20"/>
      <c r="LKF92" s="20"/>
      <c r="LKG92" s="20"/>
      <c r="LKH92" s="20"/>
      <c r="LKI92" s="20"/>
      <c r="LKJ92" s="20"/>
      <c r="LKK92" s="20"/>
      <c r="LKL92" s="20"/>
      <c r="LKM92" s="20"/>
      <c r="LKN92" s="20"/>
      <c r="LKO92" s="20"/>
      <c r="LKP92" s="20"/>
      <c r="LKQ92" s="20"/>
      <c r="LKR92" s="20"/>
      <c r="LKS92" s="20"/>
      <c r="LKT92" s="20"/>
      <c r="LKU92" s="20"/>
      <c r="LKV92" s="20"/>
      <c r="LKW92" s="20"/>
      <c r="LKX92" s="20"/>
      <c r="LKY92" s="20"/>
      <c r="LKZ92" s="20"/>
      <c r="LLA92" s="20"/>
      <c r="LLB92" s="20"/>
      <c r="LLC92" s="20"/>
      <c r="LLD92" s="20"/>
      <c r="LLE92" s="20"/>
      <c r="LLF92" s="20"/>
      <c r="LLG92" s="20"/>
      <c r="LLH92" s="20"/>
      <c r="LLI92" s="20"/>
      <c r="LLJ92" s="20"/>
      <c r="LLK92" s="20"/>
      <c r="LLL92" s="20"/>
      <c r="LLM92" s="20"/>
      <c r="LLN92" s="20"/>
      <c r="LLO92" s="20"/>
      <c r="LLP92" s="20"/>
      <c r="LLQ92" s="20"/>
      <c r="LLR92" s="20"/>
      <c r="LLS92" s="20"/>
      <c r="LLT92" s="20"/>
      <c r="LLU92" s="20"/>
      <c r="LLV92" s="20"/>
      <c r="LLW92" s="20"/>
      <c r="LLX92" s="20"/>
      <c r="LLY92" s="20"/>
      <c r="LLZ92" s="20"/>
      <c r="LMA92" s="20"/>
      <c r="LMB92" s="20"/>
      <c r="LMC92" s="20"/>
      <c r="LMD92" s="20"/>
      <c r="LME92" s="20"/>
      <c r="LMF92" s="20"/>
      <c r="LMG92" s="20"/>
      <c r="LMH92" s="20"/>
      <c r="LMI92" s="20"/>
      <c r="LMJ92" s="20"/>
      <c r="LMK92" s="20"/>
      <c r="LML92" s="20"/>
      <c r="LMM92" s="20"/>
      <c r="LMN92" s="20"/>
      <c r="LMO92" s="20"/>
      <c r="LMP92" s="20"/>
      <c r="LMQ92" s="20"/>
      <c r="LMR92" s="20"/>
      <c r="LMS92" s="20"/>
      <c r="LMT92" s="20"/>
      <c r="LMU92" s="20"/>
      <c r="LMV92" s="20"/>
      <c r="LMW92" s="20"/>
      <c r="LMX92" s="20"/>
      <c r="LMY92" s="20"/>
      <c r="LMZ92" s="20"/>
      <c r="LNA92" s="20"/>
      <c r="LNB92" s="20"/>
      <c r="LNC92" s="20"/>
      <c r="LND92" s="20"/>
      <c r="LNE92" s="20"/>
      <c r="LNF92" s="20"/>
      <c r="LNG92" s="20"/>
      <c r="LNH92" s="20"/>
      <c r="LNI92" s="20"/>
      <c r="LNJ92" s="20"/>
      <c r="LNK92" s="20"/>
      <c r="LNL92" s="20"/>
      <c r="LNM92" s="20"/>
      <c r="LNN92" s="20"/>
      <c r="LNO92" s="20"/>
      <c r="LNP92" s="20"/>
      <c r="LNQ92" s="20"/>
      <c r="LNR92" s="20"/>
      <c r="LNS92" s="20"/>
      <c r="LNT92" s="20"/>
      <c r="LNU92" s="20"/>
      <c r="LNV92" s="20"/>
      <c r="LNW92" s="20"/>
      <c r="LNX92" s="20"/>
      <c r="LNY92" s="20"/>
      <c r="LNZ92" s="20"/>
      <c r="LOA92" s="20"/>
      <c r="LOB92" s="20"/>
      <c r="LOC92" s="20"/>
      <c r="LOD92" s="20"/>
      <c r="LOE92" s="20"/>
      <c r="LOF92" s="20"/>
      <c r="LOG92" s="20"/>
      <c r="LOH92" s="20"/>
      <c r="LOI92" s="20"/>
      <c r="LOJ92" s="20"/>
      <c r="LOK92" s="20"/>
      <c r="LOL92" s="20"/>
      <c r="LOM92" s="20"/>
      <c r="LON92" s="20"/>
      <c r="LOO92" s="20"/>
      <c r="LOP92" s="20"/>
      <c r="LOQ92" s="20"/>
      <c r="LOR92" s="20"/>
      <c r="LOS92" s="20"/>
      <c r="LOT92" s="20"/>
      <c r="LOU92" s="20"/>
      <c r="LOV92" s="20"/>
      <c r="LOW92" s="20"/>
      <c r="LOX92" s="20"/>
      <c r="LOY92" s="20"/>
      <c r="LOZ92" s="20"/>
      <c r="LPA92" s="20"/>
      <c r="LPB92" s="20"/>
      <c r="LPC92" s="20"/>
      <c r="LPD92" s="20"/>
      <c r="LPE92" s="20"/>
      <c r="LPF92" s="20"/>
      <c r="LPG92" s="20"/>
      <c r="LPH92" s="20"/>
      <c r="LPI92" s="20"/>
      <c r="LPJ92" s="20"/>
      <c r="LPK92" s="20"/>
      <c r="LPL92" s="20"/>
      <c r="LPM92" s="20"/>
      <c r="LPN92" s="20"/>
      <c r="LPO92" s="20"/>
      <c r="LPP92" s="20"/>
      <c r="LPQ92" s="20"/>
      <c r="LPR92" s="20"/>
      <c r="LPS92" s="20"/>
      <c r="LPT92" s="20"/>
      <c r="LPU92" s="20"/>
      <c r="LPV92" s="20"/>
      <c r="LPW92" s="20"/>
      <c r="LPX92" s="20"/>
      <c r="LPY92" s="20"/>
      <c r="LPZ92" s="20"/>
      <c r="LQA92" s="20"/>
      <c r="LQB92" s="20"/>
      <c r="LQC92" s="20"/>
      <c r="LQD92" s="20"/>
      <c r="LQE92" s="20"/>
      <c r="LQF92" s="20"/>
      <c r="LQG92" s="20"/>
      <c r="LQH92" s="20"/>
      <c r="LQI92" s="20"/>
      <c r="LQJ92" s="20"/>
      <c r="LQK92" s="20"/>
      <c r="LQL92" s="20"/>
      <c r="LQM92" s="20"/>
      <c r="LQN92" s="20"/>
      <c r="LQO92" s="20"/>
      <c r="LQP92" s="20"/>
      <c r="LQQ92" s="20"/>
      <c r="LQR92" s="20"/>
      <c r="LQS92" s="20"/>
      <c r="LQT92" s="20"/>
      <c r="LQU92" s="20"/>
      <c r="LQV92" s="20"/>
      <c r="LQW92" s="20"/>
      <c r="LQX92" s="20"/>
      <c r="LQY92" s="20"/>
      <c r="LQZ92" s="20"/>
      <c r="LRA92" s="20"/>
      <c r="LRB92" s="20"/>
      <c r="LRC92" s="20"/>
      <c r="LRD92" s="20"/>
      <c r="LRE92" s="20"/>
      <c r="LRF92" s="20"/>
      <c r="LRG92" s="20"/>
      <c r="LRH92" s="20"/>
      <c r="LRI92" s="20"/>
      <c r="LRJ92" s="20"/>
      <c r="LRK92" s="20"/>
      <c r="LRL92" s="20"/>
      <c r="LRM92" s="20"/>
      <c r="LRN92" s="20"/>
      <c r="LRO92" s="20"/>
      <c r="LRP92" s="20"/>
      <c r="LRQ92" s="20"/>
      <c r="LRR92" s="20"/>
      <c r="LRS92" s="20"/>
      <c r="LRT92" s="20"/>
      <c r="LRU92" s="20"/>
      <c r="LRV92" s="20"/>
      <c r="LRW92" s="20"/>
      <c r="LRX92" s="20"/>
      <c r="LRY92" s="20"/>
      <c r="LRZ92" s="20"/>
      <c r="LSA92" s="20"/>
      <c r="LSB92" s="20"/>
      <c r="LSC92" s="20"/>
      <c r="LSD92" s="20"/>
      <c r="LSE92" s="20"/>
      <c r="LSF92" s="20"/>
      <c r="LSG92" s="20"/>
      <c r="LSH92" s="20"/>
      <c r="LSI92" s="20"/>
      <c r="LSJ92" s="20"/>
      <c r="LSK92" s="20"/>
      <c r="LSL92" s="20"/>
      <c r="LSM92" s="20"/>
      <c r="LSN92" s="20"/>
      <c r="LSO92" s="20"/>
      <c r="LSP92" s="20"/>
      <c r="LSQ92" s="20"/>
      <c r="LSR92" s="20"/>
      <c r="LSS92" s="20"/>
      <c r="LST92" s="20"/>
      <c r="LSU92" s="20"/>
      <c r="LSV92" s="20"/>
      <c r="LSW92" s="20"/>
      <c r="LSX92" s="20"/>
      <c r="LSY92" s="20"/>
      <c r="LSZ92" s="20"/>
      <c r="LTA92" s="20"/>
      <c r="LTB92" s="20"/>
      <c r="LTC92" s="20"/>
      <c r="LTD92" s="20"/>
      <c r="LTE92" s="20"/>
      <c r="LTF92" s="20"/>
      <c r="LTG92" s="20"/>
      <c r="LTH92" s="20"/>
      <c r="LTI92" s="20"/>
      <c r="LTJ92" s="20"/>
      <c r="LTK92" s="20"/>
      <c r="LTL92" s="20"/>
      <c r="LTM92" s="20"/>
      <c r="LTN92" s="20"/>
      <c r="LTO92" s="20"/>
      <c r="LTP92" s="20"/>
      <c r="LTQ92" s="20"/>
      <c r="LTR92" s="20"/>
      <c r="LTS92" s="20"/>
      <c r="LTT92" s="20"/>
      <c r="LTU92" s="20"/>
      <c r="LTV92" s="20"/>
      <c r="LTW92" s="20"/>
      <c r="LTX92" s="20"/>
      <c r="LTY92" s="20"/>
      <c r="LTZ92" s="20"/>
      <c r="LUA92" s="20"/>
      <c r="LUB92" s="20"/>
      <c r="LUC92" s="20"/>
      <c r="LUD92" s="20"/>
      <c r="LUE92" s="20"/>
      <c r="LUF92" s="20"/>
      <c r="LUG92" s="20"/>
      <c r="LUH92" s="20"/>
      <c r="LUI92" s="20"/>
      <c r="LUJ92" s="20"/>
      <c r="LUK92" s="20"/>
      <c r="LUL92" s="20"/>
      <c r="LUM92" s="20"/>
      <c r="LUN92" s="20"/>
      <c r="LUO92" s="20"/>
      <c r="LUP92" s="20"/>
      <c r="LUQ92" s="20"/>
      <c r="LUR92" s="20"/>
      <c r="LUS92" s="20"/>
      <c r="LUT92" s="20"/>
      <c r="LUU92" s="20"/>
      <c r="LUV92" s="20"/>
      <c r="LUW92" s="20"/>
      <c r="LUX92" s="20"/>
      <c r="LUY92" s="20"/>
      <c r="LUZ92" s="20"/>
      <c r="LVA92" s="20"/>
      <c r="LVB92" s="20"/>
      <c r="LVC92" s="20"/>
      <c r="LVD92" s="20"/>
      <c r="LVE92" s="20"/>
      <c r="LVF92" s="20"/>
      <c r="LVG92" s="20"/>
      <c r="LVH92" s="20"/>
      <c r="LVI92" s="20"/>
      <c r="LVJ92" s="20"/>
      <c r="LVK92" s="20"/>
      <c r="LVL92" s="20"/>
      <c r="LVM92" s="20"/>
      <c r="LVN92" s="20"/>
      <c r="LVO92" s="20"/>
      <c r="LVP92" s="20"/>
      <c r="LVQ92" s="20"/>
      <c r="LVR92" s="20"/>
      <c r="LVS92" s="20"/>
      <c r="LVT92" s="20"/>
      <c r="LVU92" s="20"/>
      <c r="LVV92" s="20"/>
      <c r="LVW92" s="20"/>
      <c r="LVX92" s="20"/>
      <c r="LVY92" s="20"/>
      <c r="LVZ92" s="20"/>
      <c r="LWA92" s="20"/>
      <c r="LWB92" s="20"/>
      <c r="LWC92" s="20"/>
      <c r="LWD92" s="20"/>
      <c r="LWE92" s="20"/>
      <c r="LWF92" s="20"/>
      <c r="LWG92" s="20"/>
      <c r="LWH92" s="20"/>
      <c r="LWI92" s="20"/>
      <c r="LWJ92" s="20"/>
      <c r="LWK92" s="20"/>
      <c r="LWL92" s="20"/>
      <c r="LWM92" s="20"/>
      <c r="LWN92" s="20"/>
      <c r="LWO92" s="20"/>
      <c r="LWP92" s="20"/>
      <c r="LWQ92" s="20"/>
      <c r="LWR92" s="20"/>
      <c r="LWS92" s="20"/>
      <c r="LWT92" s="20"/>
      <c r="LWU92" s="20"/>
      <c r="LWV92" s="20"/>
      <c r="LWW92" s="20"/>
      <c r="LWX92" s="20"/>
      <c r="LWY92" s="20"/>
      <c r="LWZ92" s="20"/>
      <c r="LXA92" s="20"/>
      <c r="LXB92" s="20"/>
      <c r="LXC92" s="20"/>
      <c r="LXD92" s="20"/>
      <c r="LXE92" s="20"/>
      <c r="LXF92" s="20"/>
      <c r="LXG92" s="20"/>
      <c r="LXH92" s="20"/>
      <c r="LXI92" s="20"/>
      <c r="LXJ92" s="20"/>
      <c r="LXK92" s="20"/>
      <c r="LXL92" s="20"/>
      <c r="LXM92" s="20"/>
      <c r="LXN92" s="20"/>
      <c r="LXO92" s="20"/>
      <c r="LXP92" s="20"/>
      <c r="LXQ92" s="20"/>
      <c r="LXR92" s="20"/>
      <c r="LXS92" s="20"/>
      <c r="LXT92" s="20"/>
      <c r="LXU92" s="20"/>
      <c r="LXV92" s="20"/>
      <c r="LXW92" s="20"/>
      <c r="LXX92" s="20"/>
      <c r="LXY92" s="20"/>
      <c r="LXZ92" s="20"/>
      <c r="LYA92" s="20"/>
      <c r="LYB92" s="20"/>
      <c r="LYC92" s="20"/>
      <c r="LYD92" s="20"/>
      <c r="LYE92" s="20"/>
      <c r="LYF92" s="20"/>
      <c r="LYG92" s="20"/>
      <c r="LYH92" s="20"/>
      <c r="LYI92" s="20"/>
      <c r="LYJ92" s="20"/>
      <c r="LYK92" s="20"/>
      <c r="LYL92" s="20"/>
      <c r="LYM92" s="20"/>
      <c r="LYN92" s="20"/>
      <c r="LYO92" s="20"/>
      <c r="LYP92" s="20"/>
      <c r="LYQ92" s="20"/>
      <c r="LYR92" s="20"/>
      <c r="LYS92" s="20"/>
      <c r="LYT92" s="20"/>
      <c r="LYU92" s="20"/>
      <c r="LYV92" s="20"/>
      <c r="LYW92" s="20"/>
      <c r="LYX92" s="20"/>
      <c r="LYY92" s="20"/>
      <c r="LYZ92" s="20"/>
      <c r="LZA92" s="20"/>
      <c r="LZB92" s="20"/>
      <c r="LZC92" s="20"/>
      <c r="LZD92" s="20"/>
      <c r="LZE92" s="20"/>
      <c r="LZF92" s="20"/>
      <c r="LZG92" s="20"/>
      <c r="LZH92" s="20"/>
      <c r="LZI92" s="20"/>
      <c r="LZJ92" s="20"/>
      <c r="LZK92" s="20"/>
      <c r="LZL92" s="20"/>
      <c r="LZM92" s="20"/>
      <c r="LZN92" s="20"/>
      <c r="LZO92" s="20"/>
      <c r="LZP92" s="20"/>
      <c r="LZQ92" s="20"/>
      <c r="LZR92" s="20"/>
      <c r="LZS92" s="20"/>
      <c r="LZT92" s="20"/>
      <c r="LZU92" s="20"/>
      <c r="LZV92" s="20"/>
      <c r="LZW92" s="20"/>
      <c r="LZX92" s="20"/>
      <c r="LZY92" s="20"/>
      <c r="LZZ92" s="20"/>
      <c r="MAA92" s="20"/>
      <c r="MAB92" s="20"/>
      <c r="MAC92" s="20"/>
      <c r="MAD92" s="20"/>
      <c r="MAE92" s="20"/>
      <c r="MAF92" s="20"/>
      <c r="MAG92" s="20"/>
      <c r="MAH92" s="20"/>
      <c r="MAI92" s="20"/>
      <c r="MAJ92" s="20"/>
      <c r="MAK92" s="20"/>
      <c r="MAL92" s="20"/>
      <c r="MAM92" s="20"/>
      <c r="MAN92" s="20"/>
      <c r="MAO92" s="20"/>
      <c r="MAP92" s="20"/>
      <c r="MAQ92" s="20"/>
      <c r="MAR92" s="20"/>
      <c r="MAS92" s="20"/>
      <c r="MAT92" s="20"/>
      <c r="MAU92" s="20"/>
      <c r="MAV92" s="20"/>
      <c r="MAW92" s="20"/>
      <c r="MAX92" s="20"/>
      <c r="MAY92" s="20"/>
      <c r="MAZ92" s="20"/>
      <c r="MBA92" s="20"/>
      <c r="MBB92" s="20"/>
      <c r="MBC92" s="20"/>
      <c r="MBD92" s="20"/>
      <c r="MBE92" s="20"/>
      <c r="MBF92" s="20"/>
      <c r="MBG92" s="20"/>
      <c r="MBH92" s="20"/>
      <c r="MBI92" s="20"/>
      <c r="MBJ92" s="20"/>
      <c r="MBK92" s="20"/>
      <c r="MBL92" s="20"/>
      <c r="MBM92" s="20"/>
      <c r="MBN92" s="20"/>
      <c r="MBO92" s="20"/>
      <c r="MBP92" s="20"/>
      <c r="MBQ92" s="20"/>
      <c r="MBR92" s="20"/>
      <c r="MBS92" s="20"/>
      <c r="MBT92" s="20"/>
      <c r="MBU92" s="20"/>
      <c r="MBV92" s="20"/>
      <c r="MBW92" s="20"/>
      <c r="MBX92" s="20"/>
      <c r="MBY92" s="20"/>
      <c r="MBZ92" s="20"/>
      <c r="MCA92" s="20"/>
      <c r="MCB92" s="20"/>
      <c r="MCC92" s="20"/>
      <c r="MCD92" s="20"/>
      <c r="MCE92" s="20"/>
      <c r="MCF92" s="20"/>
      <c r="MCG92" s="20"/>
      <c r="MCH92" s="20"/>
      <c r="MCI92" s="20"/>
      <c r="MCJ92" s="20"/>
      <c r="MCK92" s="20"/>
      <c r="MCL92" s="20"/>
      <c r="MCM92" s="20"/>
      <c r="MCN92" s="20"/>
      <c r="MCO92" s="20"/>
      <c r="MCP92" s="20"/>
      <c r="MCQ92" s="20"/>
      <c r="MCR92" s="20"/>
      <c r="MCS92" s="20"/>
      <c r="MCT92" s="20"/>
      <c r="MCU92" s="20"/>
      <c r="MCV92" s="20"/>
      <c r="MCW92" s="20"/>
      <c r="MCX92" s="20"/>
      <c r="MCY92" s="20"/>
      <c r="MCZ92" s="20"/>
      <c r="MDA92" s="20"/>
      <c r="MDB92" s="20"/>
      <c r="MDC92" s="20"/>
      <c r="MDD92" s="20"/>
      <c r="MDE92" s="20"/>
      <c r="MDF92" s="20"/>
      <c r="MDG92" s="20"/>
      <c r="MDH92" s="20"/>
      <c r="MDI92" s="20"/>
      <c r="MDJ92" s="20"/>
      <c r="MDK92" s="20"/>
      <c r="MDL92" s="20"/>
      <c r="MDM92" s="20"/>
      <c r="MDN92" s="20"/>
      <c r="MDO92" s="20"/>
      <c r="MDP92" s="20"/>
      <c r="MDQ92" s="20"/>
      <c r="MDR92" s="20"/>
      <c r="MDS92" s="20"/>
      <c r="MDT92" s="20"/>
      <c r="MDU92" s="20"/>
      <c r="MDV92" s="20"/>
      <c r="MDW92" s="20"/>
      <c r="MDX92" s="20"/>
      <c r="MDY92" s="20"/>
      <c r="MDZ92" s="20"/>
      <c r="MEA92" s="20"/>
      <c r="MEB92" s="20"/>
      <c r="MEC92" s="20"/>
      <c r="MED92" s="20"/>
      <c r="MEE92" s="20"/>
      <c r="MEF92" s="20"/>
      <c r="MEG92" s="20"/>
      <c r="MEH92" s="20"/>
      <c r="MEI92" s="20"/>
      <c r="MEJ92" s="20"/>
      <c r="MEK92" s="20"/>
      <c r="MEL92" s="20"/>
      <c r="MEM92" s="20"/>
      <c r="MEN92" s="20"/>
      <c r="MEO92" s="20"/>
      <c r="MEP92" s="20"/>
      <c r="MEQ92" s="20"/>
      <c r="MER92" s="20"/>
      <c r="MES92" s="20"/>
      <c r="MET92" s="20"/>
      <c r="MEU92" s="20"/>
      <c r="MEV92" s="20"/>
      <c r="MEW92" s="20"/>
      <c r="MEX92" s="20"/>
      <c r="MEY92" s="20"/>
      <c r="MEZ92" s="20"/>
      <c r="MFA92" s="20"/>
      <c r="MFB92" s="20"/>
      <c r="MFC92" s="20"/>
      <c r="MFD92" s="20"/>
      <c r="MFE92" s="20"/>
      <c r="MFF92" s="20"/>
      <c r="MFG92" s="20"/>
      <c r="MFH92" s="20"/>
      <c r="MFI92" s="20"/>
      <c r="MFJ92" s="20"/>
      <c r="MFK92" s="20"/>
      <c r="MFL92" s="20"/>
      <c r="MFM92" s="20"/>
      <c r="MFN92" s="20"/>
      <c r="MFO92" s="20"/>
      <c r="MFP92" s="20"/>
      <c r="MFQ92" s="20"/>
      <c r="MFR92" s="20"/>
      <c r="MFS92" s="20"/>
      <c r="MFT92" s="20"/>
      <c r="MFU92" s="20"/>
      <c r="MFV92" s="20"/>
      <c r="MFW92" s="20"/>
      <c r="MFX92" s="20"/>
      <c r="MFY92" s="20"/>
      <c r="MFZ92" s="20"/>
      <c r="MGA92" s="20"/>
      <c r="MGB92" s="20"/>
      <c r="MGC92" s="20"/>
      <c r="MGD92" s="20"/>
      <c r="MGE92" s="20"/>
      <c r="MGF92" s="20"/>
      <c r="MGG92" s="20"/>
      <c r="MGH92" s="20"/>
      <c r="MGI92" s="20"/>
      <c r="MGJ92" s="20"/>
      <c r="MGK92" s="20"/>
      <c r="MGL92" s="20"/>
      <c r="MGM92" s="20"/>
      <c r="MGN92" s="20"/>
      <c r="MGO92" s="20"/>
      <c r="MGP92" s="20"/>
      <c r="MGQ92" s="20"/>
      <c r="MGR92" s="20"/>
      <c r="MGS92" s="20"/>
      <c r="MGT92" s="20"/>
      <c r="MGU92" s="20"/>
      <c r="MGV92" s="20"/>
      <c r="MGW92" s="20"/>
      <c r="MGX92" s="20"/>
      <c r="MGY92" s="20"/>
      <c r="MGZ92" s="20"/>
      <c r="MHA92" s="20"/>
      <c r="MHB92" s="20"/>
      <c r="MHC92" s="20"/>
      <c r="MHD92" s="20"/>
      <c r="MHE92" s="20"/>
      <c r="MHF92" s="20"/>
      <c r="MHG92" s="20"/>
      <c r="MHH92" s="20"/>
      <c r="MHI92" s="20"/>
      <c r="MHJ92" s="20"/>
      <c r="MHK92" s="20"/>
      <c r="MHL92" s="20"/>
      <c r="MHM92" s="20"/>
      <c r="MHN92" s="20"/>
      <c r="MHO92" s="20"/>
      <c r="MHP92" s="20"/>
      <c r="MHQ92" s="20"/>
      <c r="MHR92" s="20"/>
      <c r="MHS92" s="20"/>
      <c r="MHT92" s="20"/>
      <c r="MHU92" s="20"/>
      <c r="MHV92" s="20"/>
      <c r="MHW92" s="20"/>
      <c r="MHX92" s="20"/>
      <c r="MHY92" s="20"/>
      <c r="MHZ92" s="20"/>
      <c r="MIA92" s="20"/>
      <c r="MIB92" s="20"/>
      <c r="MIC92" s="20"/>
      <c r="MID92" s="20"/>
      <c r="MIE92" s="20"/>
      <c r="MIF92" s="20"/>
      <c r="MIG92" s="20"/>
      <c r="MIH92" s="20"/>
      <c r="MII92" s="20"/>
      <c r="MIJ92" s="20"/>
      <c r="MIK92" s="20"/>
      <c r="MIL92" s="20"/>
      <c r="MIM92" s="20"/>
      <c r="MIN92" s="20"/>
      <c r="MIO92" s="20"/>
      <c r="MIP92" s="20"/>
      <c r="MIQ92" s="20"/>
      <c r="MIR92" s="20"/>
      <c r="MIS92" s="20"/>
      <c r="MIT92" s="20"/>
      <c r="MIU92" s="20"/>
      <c r="MIV92" s="20"/>
      <c r="MIW92" s="20"/>
      <c r="MIX92" s="20"/>
      <c r="MIY92" s="20"/>
      <c r="MIZ92" s="20"/>
      <c r="MJA92" s="20"/>
      <c r="MJB92" s="20"/>
      <c r="MJC92" s="20"/>
      <c r="MJD92" s="20"/>
      <c r="MJE92" s="20"/>
      <c r="MJF92" s="20"/>
      <c r="MJG92" s="20"/>
      <c r="MJH92" s="20"/>
      <c r="MJI92" s="20"/>
      <c r="MJJ92" s="20"/>
      <c r="MJK92" s="20"/>
      <c r="MJL92" s="20"/>
      <c r="MJM92" s="20"/>
      <c r="MJN92" s="20"/>
      <c r="MJO92" s="20"/>
      <c r="MJP92" s="20"/>
      <c r="MJQ92" s="20"/>
      <c r="MJR92" s="20"/>
      <c r="MJS92" s="20"/>
      <c r="MJT92" s="20"/>
      <c r="MJU92" s="20"/>
      <c r="MJV92" s="20"/>
      <c r="MJW92" s="20"/>
      <c r="MJX92" s="20"/>
      <c r="MJY92" s="20"/>
      <c r="MJZ92" s="20"/>
      <c r="MKA92" s="20"/>
      <c r="MKB92" s="20"/>
      <c r="MKC92" s="20"/>
      <c r="MKD92" s="20"/>
      <c r="MKE92" s="20"/>
      <c r="MKF92" s="20"/>
      <c r="MKG92" s="20"/>
      <c r="MKH92" s="20"/>
      <c r="MKI92" s="20"/>
      <c r="MKJ92" s="20"/>
      <c r="MKK92" s="20"/>
      <c r="MKL92" s="20"/>
      <c r="MKM92" s="20"/>
      <c r="MKN92" s="20"/>
      <c r="MKO92" s="20"/>
      <c r="MKP92" s="20"/>
      <c r="MKQ92" s="20"/>
      <c r="MKR92" s="20"/>
      <c r="MKS92" s="20"/>
      <c r="MKT92" s="20"/>
      <c r="MKU92" s="20"/>
      <c r="MKV92" s="20"/>
      <c r="MKW92" s="20"/>
      <c r="MKX92" s="20"/>
      <c r="MKY92" s="20"/>
      <c r="MKZ92" s="20"/>
      <c r="MLA92" s="20"/>
      <c r="MLB92" s="20"/>
      <c r="MLC92" s="20"/>
      <c r="MLD92" s="20"/>
      <c r="MLE92" s="20"/>
      <c r="MLF92" s="20"/>
      <c r="MLG92" s="20"/>
      <c r="MLH92" s="20"/>
      <c r="MLI92" s="20"/>
      <c r="MLJ92" s="20"/>
      <c r="MLK92" s="20"/>
      <c r="MLL92" s="20"/>
      <c r="MLM92" s="20"/>
      <c r="MLN92" s="20"/>
      <c r="MLO92" s="20"/>
      <c r="MLP92" s="20"/>
      <c r="MLQ92" s="20"/>
      <c r="MLR92" s="20"/>
      <c r="MLS92" s="20"/>
      <c r="MLT92" s="20"/>
      <c r="MLU92" s="20"/>
      <c r="MLV92" s="20"/>
      <c r="MLW92" s="20"/>
      <c r="MLX92" s="20"/>
      <c r="MLY92" s="20"/>
      <c r="MLZ92" s="20"/>
      <c r="MMA92" s="20"/>
      <c r="MMB92" s="20"/>
      <c r="MMC92" s="20"/>
      <c r="MMD92" s="20"/>
      <c r="MME92" s="20"/>
      <c r="MMF92" s="20"/>
      <c r="MMG92" s="20"/>
      <c r="MMH92" s="20"/>
      <c r="MMI92" s="20"/>
      <c r="MMJ92" s="20"/>
      <c r="MMK92" s="20"/>
      <c r="MML92" s="20"/>
      <c r="MMM92" s="20"/>
      <c r="MMN92" s="20"/>
      <c r="MMO92" s="20"/>
      <c r="MMP92" s="20"/>
      <c r="MMQ92" s="20"/>
      <c r="MMR92" s="20"/>
      <c r="MMS92" s="20"/>
      <c r="MMT92" s="20"/>
      <c r="MMU92" s="20"/>
      <c r="MMV92" s="20"/>
      <c r="MMW92" s="20"/>
      <c r="MMX92" s="20"/>
      <c r="MMY92" s="20"/>
      <c r="MMZ92" s="20"/>
      <c r="MNA92" s="20"/>
      <c r="MNB92" s="20"/>
      <c r="MNC92" s="20"/>
      <c r="MND92" s="20"/>
      <c r="MNE92" s="20"/>
      <c r="MNF92" s="20"/>
      <c r="MNG92" s="20"/>
      <c r="MNH92" s="20"/>
      <c r="MNI92" s="20"/>
      <c r="MNJ92" s="20"/>
      <c r="MNK92" s="20"/>
      <c r="MNL92" s="20"/>
      <c r="MNM92" s="20"/>
      <c r="MNN92" s="20"/>
      <c r="MNO92" s="20"/>
      <c r="MNP92" s="20"/>
      <c r="MNQ92" s="20"/>
      <c r="MNR92" s="20"/>
      <c r="MNS92" s="20"/>
      <c r="MNT92" s="20"/>
      <c r="MNU92" s="20"/>
      <c r="MNV92" s="20"/>
      <c r="MNW92" s="20"/>
      <c r="MNX92" s="20"/>
      <c r="MNY92" s="20"/>
      <c r="MNZ92" s="20"/>
      <c r="MOA92" s="20"/>
      <c r="MOB92" s="20"/>
      <c r="MOC92" s="20"/>
      <c r="MOD92" s="20"/>
      <c r="MOE92" s="20"/>
      <c r="MOF92" s="20"/>
      <c r="MOG92" s="20"/>
      <c r="MOH92" s="20"/>
      <c r="MOI92" s="20"/>
      <c r="MOJ92" s="20"/>
      <c r="MOK92" s="20"/>
      <c r="MOL92" s="20"/>
      <c r="MOM92" s="20"/>
      <c r="MON92" s="20"/>
      <c r="MOO92" s="20"/>
      <c r="MOP92" s="20"/>
      <c r="MOQ92" s="20"/>
      <c r="MOR92" s="20"/>
      <c r="MOS92" s="20"/>
      <c r="MOT92" s="20"/>
      <c r="MOU92" s="20"/>
      <c r="MOV92" s="20"/>
      <c r="MOW92" s="20"/>
      <c r="MOX92" s="20"/>
      <c r="MOY92" s="20"/>
      <c r="MOZ92" s="20"/>
      <c r="MPA92" s="20"/>
      <c r="MPB92" s="20"/>
      <c r="MPC92" s="20"/>
      <c r="MPD92" s="20"/>
      <c r="MPE92" s="20"/>
      <c r="MPF92" s="20"/>
      <c r="MPG92" s="20"/>
      <c r="MPH92" s="20"/>
      <c r="MPI92" s="20"/>
      <c r="MPJ92" s="20"/>
      <c r="MPK92" s="20"/>
      <c r="MPL92" s="20"/>
      <c r="MPM92" s="20"/>
      <c r="MPN92" s="20"/>
      <c r="MPO92" s="20"/>
      <c r="MPP92" s="20"/>
      <c r="MPQ92" s="20"/>
      <c r="MPR92" s="20"/>
      <c r="MPS92" s="20"/>
      <c r="MPT92" s="20"/>
      <c r="MPU92" s="20"/>
      <c r="MPV92" s="20"/>
      <c r="MPW92" s="20"/>
      <c r="MPX92" s="20"/>
      <c r="MPY92" s="20"/>
      <c r="MPZ92" s="20"/>
      <c r="MQA92" s="20"/>
      <c r="MQB92" s="20"/>
      <c r="MQC92" s="20"/>
      <c r="MQD92" s="20"/>
      <c r="MQE92" s="20"/>
      <c r="MQF92" s="20"/>
      <c r="MQG92" s="20"/>
      <c r="MQH92" s="20"/>
      <c r="MQI92" s="20"/>
      <c r="MQJ92" s="20"/>
      <c r="MQK92" s="20"/>
      <c r="MQL92" s="20"/>
      <c r="MQM92" s="20"/>
      <c r="MQN92" s="20"/>
      <c r="MQO92" s="20"/>
      <c r="MQP92" s="20"/>
      <c r="MQQ92" s="20"/>
      <c r="MQR92" s="20"/>
      <c r="MQS92" s="20"/>
      <c r="MQT92" s="20"/>
      <c r="MQU92" s="20"/>
      <c r="MQV92" s="20"/>
      <c r="MQW92" s="20"/>
      <c r="MQX92" s="20"/>
      <c r="MQY92" s="20"/>
      <c r="MQZ92" s="20"/>
      <c r="MRA92" s="20"/>
      <c r="MRB92" s="20"/>
      <c r="MRC92" s="20"/>
      <c r="MRD92" s="20"/>
      <c r="MRE92" s="20"/>
      <c r="MRF92" s="20"/>
      <c r="MRG92" s="20"/>
      <c r="MRH92" s="20"/>
      <c r="MRI92" s="20"/>
      <c r="MRJ92" s="20"/>
      <c r="MRK92" s="20"/>
      <c r="MRL92" s="20"/>
      <c r="MRM92" s="20"/>
      <c r="MRN92" s="20"/>
      <c r="MRO92" s="20"/>
      <c r="MRP92" s="20"/>
      <c r="MRQ92" s="20"/>
      <c r="MRR92" s="20"/>
      <c r="MRS92" s="20"/>
      <c r="MRT92" s="20"/>
      <c r="MRU92" s="20"/>
      <c r="MRV92" s="20"/>
      <c r="MRW92" s="20"/>
      <c r="MRX92" s="20"/>
      <c r="MRY92" s="20"/>
      <c r="MRZ92" s="20"/>
      <c r="MSA92" s="20"/>
      <c r="MSB92" s="20"/>
      <c r="MSC92" s="20"/>
      <c r="MSD92" s="20"/>
      <c r="MSE92" s="20"/>
      <c r="MSF92" s="20"/>
      <c r="MSG92" s="20"/>
      <c r="MSH92" s="20"/>
      <c r="MSI92" s="20"/>
      <c r="MSJ92" s="20"/>
      <c r="MSK92" s="20"/>
      <c r="MSL92" s="20"/>
      <c r="MSM92" s="20"/>
      <c r="MSN92" s="20"/>
      <c r="MSO92" s="20"/>
      <c r="MSP92" s="20"/>
      <c r="MSQ92" s="20"/>
      <c r="MSR92" s="20"/>
      <c r="MSS92" s="20"/>
      <c r="MST92" s="20"/>
      <c r="MSU92" s="20"/>
      <c r="MSV92" s="20"/>
      <c r="MSW92" s="20"/>
      <c r="MSX92" s="20"/>
      <c r="MSY92" s="20"/>
      <c r="MSZ92" s="20"/>
      <c r="MTA92" s="20"/>
      <c r="MTB92" s="20"/>
      <c r="MTC92" s="20"/>
      <c r="MTD92" s="20"/>
      <c r="MTE92" s="20"/>
      <c r="MTF92" s="20"/>
      <c r="MTG92" s="20"/>
      <c r="MTH92" s="20"/>
      <c r="MTI92" s="20"/>
      <c r="MTJ92" s="20"/>
      <c r="MTK92" s="20"/>
      <c r="MTL92" s="20"/>
      <c r="MTM92" s="20"/>
      <c r="MTN92" s="20"/>
      <c r="MTO92" s="20"/>
      <c r="MTP92" s="20"/>
      <c r="MTQ92" s="20"/>
      <c r="MTR92" s="20"/>
      <c r="MTS92" s="20"/>
      <c r="MTT92" s="20"/>
      <c r="MTU92" s="20"/>
      <c r="MTV92" s="20"/>
      <c r="MTW92" s="20"/>
      <c r="MTX92" s="20"/>
      <c r="MTY92" s="20"/>
      <c r="MTZ92" s="20"/>
      <c r="MUA92" s="20"/>
      <c r="MUB92" s="20"/>
      <c r="MUC92" s="20"/>
      <c r="MUD92" s="20"/>
      <c r="MUE92" s="20"/>
      <c r="MUF92" s="20"/>
      <c r="MUG92" s="20"/>
      <c r="MUH92" s="20"/>
      <c r="MUI92" s="20"/>
      <c r="MUJ92" s="20"/>
      <c r="MUK92" s="20"/>
      <c r="MUL92" s="20"/>
      <c r="MUM92" s="20"/>
      <c r="MUN92" s="20"/>
      <c r="MUO92" s="20"/>
      <c r="MUP92" s="20"/>
      <c r="MUQ92" s="20"/>
      <c r="MUR92" s="20"/>
      <c r="MUS92" s="20"/>
      <c r="MUT92" s="20"/>
      <c r="MUU92" s="20"/>
      <c r="MUV92" s="20"/>
      <c r="MUW92" s="20"/>
      <c r="MUX92" s="20"/>
      <c r="MUY92" s="20"/>
      <c r="MUZ92" s="20"/>
      <c r="MVA92" s="20"/>
      <c r="MVB92" s="20"/>
      <c r="MVC92" s="20"/>
      <c r="MVD92" s="20"/>
      <c r="MVE92" s="20"/>
      <c r="MVF92" s="20"/>
      <c r="MVG92" s="20"/>
      <c r="MVH92" s="20"/>
      <c r="MVI92" s="20"/>
      <c r="MVJ92" s="20"/>
      <c r="MVK92" s="20"/>
      <c r="MVL92" s="20"/>
      <c r="MVM92" s="20"/>
      <c r="MVN92" s="20"/>
      <c r="MVO92" s="20"/>
      <c r="MVP92" s="20"/>
      <c r="MVQ92" s="20"/>
      <c r="MVR92" s="20"/>
      <c r="MVS92" s="20"/>
      <c r="MVT92" s="20"/>
      <c r="MVU92" s="20"/>
      <c r="MVV92" s="20"/>
      <c r="MVW92" s="20"/>
      <c r="MVX92" s="20"/>
      <c r="MVY92" s="20"/>
      <c r="MVZ92" s="20"/>
      <c r="MWA92" s="20"/>
      <c r="MWB92" s="20"/>
      <c r="MWC92" s="20"/>
      <c r="MWD92" s="20"/>
      <c r="MWE92" s="20"/>
      <c r="MWF92" s="20"/>
      <c r="MWG92" s="20"/>
      <c r="MWH92" s="20"/>
      <c r="MWI92" s="20"/>
      <c r="MWJ92" s="20"/>
      <c r="MWK92" s="20"/>
      <c r="MWL92" s="20"/>
      <c r="MWM92" s="20"/>
      <c r="MWN92" s="20"/>
      <c r="MWO92" s="20"/>
      <c r="MWP92" s="20"/>
      <c r="MWQ92" s="20"/>
      <c r="MWR92" s="20"/>
      <c r="MWS92" s="20"/>
      <c r="MWT92" s="20"/>
      <c r="MWU92" s="20"/>
      <c r="MWV92" s="20"/>
      <c r="MWW92" s="20"/>
      <c r="MWX92" s="20"/>
      <c r="MWY92" s="20"/>
      <c r="MWZ92" s="20"/>
      <c r="MXA92" s="20"/>
      <c r="MXB92" s="20"/>
      <c r="MXC92" s="20"/>
      <c r="MXD92" s="20"/>
      <c r="MXE92" s="20"/>
      <c r="MXF92" s="20"/>
      <c r="MXG92" s="20"/>
      <c r="MXH92" s="20"/>
      <c r="MXI92" s="20"/>
      <c r="MXJ92" s="20"/>
      <c r="MXK92" s="20"/>
      <c r="MXL92" s="20"/>
      <c r="MXM92" s="20"/>
      <c r="MXN92" s="20"/>
      <c r="MXO92" s="20"/>
      <c r="MXP92" s="20"/>
      <c r="MXQ92" s="20"/>
      <c r="MXR92" s="20"/>
      <c r="MXS92" s="20"/>
      <c r="MXT92" s="20"/>
      <c r="MXU92" s="20"/>
      <c r="MXV92" s="20"/>
      <c r="MXW92" s="20"/>
      <c r="MXX92" s="20"/>
      <c r="MXY92" s="20"/>
      <c r="MXZ92" s="20"/>
      <c r="MYA92" s="20"/>
      <c r="MYB92" s="20"/>
      <c r="MYC92" s="20"/>
      <c r="MYD92" s="20"/>
      <c r="MYE92" s="20"/>
      <c r="MYF92" s="20"/>
      <c r="MYG92" s="20"/>
      <c r="MYH92" s="20"/>
      <c r="MYI92" s="20"/>
      <c r="MYJ92" s="20"/>
      <c r="MYK92" s="20"/>
      <c r="MYL92" s="20"/>
      <c r="MYM92" s="20"/>
      <c r="MYN92" s="20"/>
      <c r="MYO92" s="20"/>
      <c r="MYP92" s="20"/>
      <c r="MYQ92" s="20"/>
      <c r="MYR92" s="20"/>
      <c r="MYS92" s="20"/>
      <c r="MYT92" s="20"/>
      <c r="MYU92" s="20"/>
      <c r="MYV92" s="20"/>
      <c r="MYW92" s="20"/>
      <c r="MYX92" s="20"/>
      <c r="MYY92" s="20"/>
      <c r="MYZ92" s="20"/>
      <c r="MZA92" s="20"/>
      <c r="MZB92" s="20"/>
      <c r="MZC92" s="20"/>
      <c r="MZD92" s="20"/>
      <c r="MZE92" s="20"/>
      <c r="MZF92" s="20"/>
      <c r="MZG92" s="20"/>
      <c r="MZH92" s="20"/>
      <c r="MZI92" s="20"/>
      <c r="MZJ92" s="20"/>
      <c r="MZK92" s="20"/>
      <c r="MZL92" s="20"/>
      <c r="MZM92" s="20"/>
      <c r="MZN92" s="20"/>
      <c r="MZO92" s="20"/>
      <c r="MZP92" s="20"/>
      <c r="MZQ92" s="20"/>
      <c r="MZR92" s="20"/>
      <c r="MZS92" s="20"/>
      <c r="MZT92" s="20"/>
      <c r="MZU92" s="20"/>
      <c r="MZV92" s="20"/>
      <c r="MZW92" s="20"/>
      <c r="MZX92" s="20"/>
      <c r="MZY92" s="20"/>
      <c r="MZZ92" s="20"/>
      <c r="NAA92" s="20"/>
      <c r="NAB92" s="20"/>
      <c r="NAC92" s="20"/>
      <c r="NAD92" s="20"/>
      <c r="NAE92" s="20"/>
      <c r="NAF92" s="20"/>
      <c r="NAG92" s="20"/>
      <c r="NAH92" s="20"/>
      <c r="NAI92" s="20"/>
      <c r="NAJ92" s="20"/>
      <c r="NAK92" s="20"/>
      <c r="NAL92" s="20"/>
      <c r="NAM92" s="20"/>
      <c r="NAN92" s="20"/>
      <c r="NAO92" s="20"/>
      <c r="NAP92" s="20"/>
      <c r="NAQ92" s="20"/>
      <c r="NAR92" s="20"/>
      <c r="NAS92" s="20"/>
      <c r="NAT92" s="20"/>
      <c r="NAU92" s="20"/>
      <c r="NAV92" s="20"/>
      <c r="NAW92" s="20"/>
      <c r="NAX92" s="20"/>
      <c r="NAY92" s="20"/>
      <c r="NAZ92" s="20"/>
      <c r="NBA92" s="20"/>
      <c r="NBB92" s="20"/>
      <c r="NBC92" s="20"/>
      <c r="NBD92" s="20"/>
      <c r="NBE92" s="20"/>
      <c r="NBF92" s="20"/>
      <c r="NBG92" s="20"/>
      <c r="NBH92" s="20"/>
      <c r="NBI92" s="20"/>
      <c r="NBJ92" s="20"/>
      <c r="NBK92" s="20"/>
      <c r="NBL92" s="20"/>
      <c r="NBM92" s="20"/>
      <c r="NBN92" s="20"/>
      <c r="NBO92" s="20"/>
      <c r="NBP92" s="20"/>
      <c r="NBQ92" s="20"/>
      <c r="NBR92" s="20"/>
      <c r="NBS92" s="20"/>
      <c r="NBT92" s="20"/>
      <c r="NBU92" s="20"/>
      <c r="NBV92" s="20"/>
      <c r="NBW92" s="20"/>
      <c r="NBX92" s="20"/>
      <c r="NBY92" s="20"/>
      <c r="NBZ92" s="20"/>
      <c r="NCA92" s="20"/>
      <c r="NCB92" s="20"/>
      <c r="NCC92" s="20"/>
      <c r="NCD92" s="20"/>
      <c r="NCE92" s="20"/>
      <c r="NCF92" s="20"/>
      <c r="NCG92" s="20"/>
      <c r="NCH92" s="20"/>
      <c r="NCI92" s="20"/>
      <c r="NCJ92" s="20"/>
      <c r="NCK92" s="20"/>
      <c r="NCL92" s="20"/>
      <c r="NCM92" s="20"/>
      <c r="NCN92" s="20"/>
      <c r="NCO92" s="20"/>
      <c r="NCP92" s="20"/>
      <c r="NCQ92" s="20"/>
      <c r="NCR92" s="20"/>
      <c r="NCS92" s="20"/>
      <c r="NCT92" s="20"/>
      <c r="NCU92" s="20"/>
      <c r="NCV92" s="20"/>
      <c r="NCW92" s="20"/>
      <c r="NCX92" s="20"/>
      <c r="NCY92" s="20"/>
      <c r="NCZ92" s="20"/>
      <c r="NDA92" s="20"/>
      <c r="NDB92" s="20"/>
      <c r="NDC92" s="20"/>
      <c r="NDD92" s="20"/>
      <c r="NDE92" s="20"/>
      <c r="NDF92" s="20"/>
      <c r="NDG92" s="20"/>
      <c r="NDH92" s="20"/>
      <c r="NDI92" s="20"/>
      <c r="NDJ92" s="20"/>
      <c r="NDK92" s="20"/>
      <c r="NDL92" s="20"/>
      <c r="NDM92" s="20"/>
      <c r="NDN92" s="20"/>
      <c r="NDO92" s="20"/>
      <c r="NDP92" s="20"/>
      <c r="NDQ92" s="20"/>
      <c r="NDR92" s="20"/>
      <c r="NDS92" s="20"/>
      <c r="NDT92" s="20"/>
      <c r="NDU92" s="20"/>
      <c r="NDV92" s="20"/>
      <c r="NDW92" s="20"/>
      <c r="NDX92" s="20"/>
      <c r="NDY92" s="20"/>
      <c r="NDZ92" s="20"/>
      <c r="NEA92" s="20"/>
      <c r="NEB92" s="20"/>
      <c r="NEC92" s="20"/>
      <c r="NED92" s="20"/>
      <c r="NEE92" s="20"/>
      <c r="NEF92" s="20"/>
      <c r="NEG92" s="20"/>
      <c r="NEH92" s="20"/>
      <c r="NEI92" s="20"/>
      <c r="NEJ92" s="20"/>
      <c r="NEK92" s="20"/>
      <c r="NEL92" s="20"/>
      <c r="NEM92" s="20"/>
      <c r="NEN92" s="20"/>
      <c r="NEO92" s="20"/>
      <c r="NEP92" s="20"/>
      <c r="NEQ92" s="20"/>
      <c r="NER92" s="20"/>
      <c r="NES92" s="20"/>
      <c r="NET92" s="20"/>
      <c r="NEU92" s="20"/>
      <c r="NEV92" s="20"/>
      <c r="NEW92" s="20"/>
      <c r="NEX92" s="20"/>
      <c r="NEY92" s="20"/>
      <c r="NEZ92" s="20"/>
      <c r="NFA92" s="20"/>
      <c r="NFB92" s="20"/>
      <c r="NFC92" s="20"/>
      <c r="NFD92" s="20"/>
      <c r="NFE92" s="20"/>
      <c r="NFF92" s="20"/>
      <c r="NFG92" s="20"/>
      <c r="NFH92" s="20"/>
      <c r="NFI92" s="20"/>
      <c r="NFJ92" s="20"/>
      <c r="NFK92" s="20"/>
      <c r="NFL92" s="20"/>
      <c r="NFM92" s="20"/>
      <c r="NFN92" s="20"/>
      <c r="NFO92" s="20"/>
      <c r="NFP92" s="20"/>
      <c r="NFQ92" s="20"/>
      <c r="NFR92" s="20"/>
      <c r="NFS92" s="20"/>
      <c r="NFT92" s="20"/>
      <c r="NFU92" s="20"/>
      <c r="NFV92" s="20"/>
      <c r="NFW92" s="20"/>
      <c r="NFX92" s="20"/>
      <c r="NFY92" s="20"/>
      <c r="NFZ92" s="20"/>
      <c r="NGA92" s="20"/>
      <c r="NGB92" s="20"/>
      <c r="NGC92" s="20"/>
      <c r="NGD92" s="20"/>
      <c r="NGE92" s="20"/>
      <c r="NGF92" s="20"/>
      <c r="NGG92" s="20"/>
      <c r="NGH92" s="20"/>
      <c r="NGI92" s="20"/>
      <c r="NGJ92" s="20"/>
      <c r="NGK92" s="20"/>
      <c r="NGL92" s="20"/>
      <c r="NGM92" s="20"/>
      <c r="NGN92" s="20"/>
      <c r="NGO92" s="20"/>
      <c r="NGP92" s="20"/>
      <c r="NGQ92" s="20"/>
      <c r="NGR92" s="20"/>
      <c r="NGS92" s="20"/>
      <c r="NGT92" s="20"/>
      <c r="NGU92" s="20"/>
      <c r="NGV92" s="20"/>
      <c r="NGW92" s="20"/>
      <c r="NGX92" s="20"/>
      <c r="NGY92" s="20"/>
      <c r="NGZ92" s="20"/>
      <c r="NHA92" s="20"/>
      <c r="NHB92" s="20"/>
      <c r="NHC92" s="20"/>
      <c r="NHD92" s="20"/>
      <c r="NHE92" s="20"/>
      <c r="NHF92" s="20"/>
      <c r="NHG92" s="20"/>
      <c r="NHH92" s="20"/>
      <c r="NHI92" s="20"/>
      <c r="NHJ92" s="20"/>
      <c r="NHK92" s="20"/>
      <c r="NHL92" s="20"/>
      <c r="NHM92" s="20"/>
      <c r="NHN92" s="20"/>
      <c r="NHO92" s="20"/>
      <c r="NHP92" s="20"/>
      <c r="NHQ92" s="20"/>
      <c r="NHR92" s="20"/>
      <c r="NHS92" s="20"/>
      <c r="NHT92" s="20"/>
      <c r="NHU92" s="20"/>
      <c r="NHV92" s="20"/>
      <c r="NHW92" s="20"/>
      <c r="NHX92" s="20"/>
      <c r="NHY92" s="20"/>
      <c r="NHZ92" s="20"/>
      <c r="NIA92" s="20"/>
      <c r="NIB92" s="20"/>
      <c r="NIC92" s="20"/>
      <c r="NID92" s="20"/>
      <c r="NIE92" s="20"/>
      <c r="NIF92" s="20"/>
      <c r="NIG92" s="20"/>
      <c r="NIH92" s="20"/>
      <c r="NII92" s="20"/>
      <c r="NIJ92" s="20"/>
      <c r="NIK92" s="20"/>
      <c r="NIL92" s="20"/>
      <c r="NIM92" s="20"/>
      <c r="NIN92" s="20"/>
      <c r="NIO92" s="20"/>
      <c r="NIP92" s="20"/>
      <c r="NIQ92" s="20"/>
      <c r="NIR92" s="20"/>
      <c r="NIS92" s="20"/>
      <c r="NIT92" s="20"/>
      <c r="NIU92" s="20"/>
      <c r="NIV92" s="20"/>
      <c r="NIW92" s="20"/>
      <c r="NIX92" s="20"/>
      <c r="NIY92" s="20"/>
      <c r="NIZ92" s="20"/>
      <c r="NJA92" s="20"/>
      <c r="NJB92" s="20"/>
      <c r="NJC92" s="20"/>
      <c r="NJD92" s="20"/>
      <c r="NJE92" s="20"/>
      <c r="NJF92" s="20"/>
      <c r="NJG92" s="20"/>
      <c r="NJH92" s="20"/>
      <c r="NJI92" s="20"/>
      <c r="NJJ92" s="20"/>
      <c r="NJK92" s="20"/>
      <c r="NJL92" s="20"/>
      <c r="NJM92" s="20"/>
      <c r="NJN92" s="20"/>
      <c r="NJO92" s="20"/>
      <c r="NJP92" s="20"/>
      <c r="NJQ92" s="20"/>
      <c r="NJR92" s="20"/>
      <c r="NJS92" s="20"/>
      <c r="NJT92" s="20"/>
      <c r="NJU92" s="20"/>
      <c r="NJV92" s="20"/>
      <c r="NJW92" s="20"/>
      <c r="NJX92" s="20"/>
      <c r="NJY92" s="20"/>
      <c r="NJZ92" s="20"/>
      <c r="NKA92" s="20"/>
      <c r="NKB92" s="20"/>
      <c r="NKC92" s="20"/>
      <c r="NKD92" s="20"/>
      <c r="NKE92" s="20"/>
      <c r="NKF92" s="20"/>
      <c r="NKG92" s="20"/>
      <c r="NKH92" s="20"/>
      <c r="NKI92" s="20"/>
      <c r="NKJ92" s="20"/>
      <c r="NKK92" s="20"/>
      <c r="NKL92" s="20"/>
      <c r="NKM92" s="20"/>
      <c r="NKN92" s="20"/>
      <c r="NKO92" s="20"/>
      <c r="NKP92" s="20"/>
      <c r="NKQ92" s="20"/>
      <c r="NKR92" s="20"/>
      <c r="NKS92" s="20"/>
      <c r="NKT92" s="20"/>
      <c r="NKU92" s="20"/>
      <c r="NKV92" s="20"/>
      <c r="NKW92" s="20"/>
      <c r="NKX92" s="20"/>
      <c r="NKY92" s="20"/>
      <c r="NKZ92" s="20"/>
      <c r="NLA92" s="20"/>
      <c r="NLB92" s="20"/>
      <c r="NLC92" s="20"/>
      <c r="NLD92" s="20"/>
      <c r="NLE92" s="20"/>
      <c r="NLF92" s="20"/>
      <c r="NLG92" s="20"/>
      <c r="NLH92" s="20"/>
      <c r="NLI92" s="20"/>
      <c r="NLJ92" s="20"/>
      <c r="NLK92" s="20"/>
      <c r="NLL92" s="20"/>
      <c r="NLM92" s="20"/>
      <c r="NLN92" s="20"/>
      <c r="NLO92" s="20"/>
      <c r="NLP92" s="20"/>
      <c r="NLQ92" s="20"/>
      <c r="NLR92" s="20"/>
      <c r="NLS92" s="20"/>
      <c r="NLT92" s="20"/>
      <c r="NLU92" s="20"/>
      <c r="NLV92" s="20"/>
      <c r="NLW92" s="20"/>
      <c r="NLX92" s="20"/>
      <c r="NLY92" s="20"/>
      <c r="NLZ92" s="20"/>
      <c r="NMA92" s="20"/>
      <c r="NMB92" s="20"/>
      <c r="NMC92" s="20"/>
      <c r="NMD92" s="20"/>
      <c r="NME92" s="20"/>
      <c r="NMF92" s="20"/>
      <c r="NMG92" s="20"/>
      <c r="NMH92" s="20"/>
      <c r="NMI92" s="20"/>
      <c r="NMJ92" s="20"/>
      <c r="NMK92" s="20"/>
      <c r="NML92" s="20"/>
      <c r="NMM92" s="20"/>
      <c r="NMN92" s="20"/>
      <c r="NMO92" s="20"/>
      <c r="NMP92" s="20"/>
      <c r="NMQ92" s="20"/>
      <c r="NMR92" s="20"/>
      <c r="NMS92" s="20"/>
      <c r="NMT92" s="20"/>
      <c r="NMU92" s="20"/>
      <c r="NMV92" s="20"/>
      <c r="NMW92" s="20"/>
      <c r="NMX92" s="20"/>
      <c r="NMY92" s="20"/>
      <c r="NMZ92" s="20"/>
      <c r="NNA92" s="20"/>
      <c r="NNB92" s="20"/>
      <c r="NNC92" s="20"/>
      <c r="NND92" s="20"/>
      <c r="NNE92" s="20"/>
      <c r="NNF92" s="20"/>
      <c r="NNG92" s="20"/>
      <c r="NNH92" s="20"/>
      <c r="NNI92" s="20"/>
      <c r="NNJ92" s="20"/>
      <c r="NNK92" s="20"/>
      <c r="NNL92" s="20"/>
      <c r="NNM92" s="20"/>
      <c r="NNN92" s="20"/>
      <c r="NNO92" s="20"/>
      <c r="NNP92" s="20"/>
      <c r="NNQ92" s="20"/>
      <c r="NNR92" s="20"/>
      <c r="NNS92" s="20"/>
      <c r="NNT92" s="20"/>
      <c r="NNU92" s="20"/>
      <c r="NNV92" s="20"/>
      <c r="NNW92" s="20"/>
      <c r="NNX92" s="20"/>
      <c r="NNY92" s="20"/>
      <c r="NNZ92" s="20"/>
      <c r="NOA92" s="20"/>
      <c r="NOB92" s="20"/>
      <c r="NOC92" s="20"/>
      <c r="NOD92" s="20"/>
      <c r="NOE92" s="20"/>
      <c r="NOF92" s="20"/>
      <c r="NOG92" s="20"/>
      <c r="NOH92" s="20"/>
      <c r="NOI92" s="20"/>
      <c r="NOJ92" s="20"/>
      <c r="NOK92" s="20"/>
      <c r="NOL92" s="20"/>
      <c r="NOM92" s="20"/>
      <c r="NON92" s="20"/>
      <c r="NOO92" s="20"/>
      <c r="NOP92" s="20"/>
      <c r="NOQ92" s="20"/>
      <c r="NOR92" s="20"/>
      <c r="NOS92" s="20"/>
      <c r="NOT92" s="20"/>
      <c r="NOU92" s="20"/>
      <c r="NOV92" s="20"/>
      <c r="NOW92" s="20"/>
      <c r="NOX92" s="20"/>
      <c r="NOY92" s="20"/>
      <c r="NOZ92" s="20"/>
      <c r="NPA92" s="20"/>
      <c r="NPB92" s="20"/>
      <c r="NPC92" s="20"/>
      <c r="NPD92" s="20"/>
      <c r="NPE92" s="20"/>
      <c r="NPF92" s="20"/>
      <c r="NPG92" s="20"/>
      <c r="NPH92" s="20"/>
      <c r="NPI92" s="20"/>
      <c r="NPJ92" s="20"/>
      <c r="NPK92" s="20"/>
      <c r="NPL92" s="20"/>
      <c r="NPM92" s="20"/>
      <c r="NPN92" s="20"/>
      <c r="NPO92" s="20"/>
      <c r="NPP92" s="20"/>
      <c r="NPQ92" s="20"/>
      <c r="NPR92" s="20"/>
      <c r="NPS92" s="20"/>
      <c r="NPT92" s="20"/>
      <c r="NPU92" s="20"/>
      <c r="NPV92" s="20"/>
      <c r="NPW92" s="20"/>
      <c r="NPX92" s="20"/>
      <c r="NPY92" s="20"/>
      <c r="NPZ92" s="20"/>
      <c r="NQA92" s="20"/>
      <c r="NQB92" s="20"/>
      <c r="NQC92" s="20"/>
      <c r="NQD92" s="20"/>
      <c r="NQE92" s="20"/>
      <c r="NQF92" s="20"/>
      <c r="NQG92" s="20"/>
      <c r="NQH92" s="20"/>
      <c r="NQI92" s="20"/>
      <c r="NQJ92" s="20"/>
      <c r="NQK92" s="20"/>
      <c r="NQL92" s="20"/>
      <c r="NQM92" s="20"/>
      <c r="NQN92" s="20"/>
      <c r="NQO92" s="20"/>
      <c r="NQP92" s="20"/>
      <c r="NQQ92" s="20"/>
      <c r="NQR92" s="20"/>
      <c r="NQS92" s="20"/>
      <c r="NQT92" s="20"/>
      <c r="NQU92" s="20"/>
      <c r="NQV92" s="20"/>
      <c r="NQW92" s="20"/>
      <c r="NQX92" s="20"/>
      <c r="NQY92" s="20"/>
      <c r="NQZ92" s="20"/>
      <c r="NRA92" s="20"/>
      <c r="NRB92" s="20"/>
      <c r="NRC92" s="20"/>
      <c r="NRD92" s="20"/>
      <c r="NRE92" s="20"/>
      <c r="NRF92" s="20"/>
      <c r="NRG92" s="20"/>
      <c r="NRH92" s="20"/>
      <c r="NRI92" s="20"/>
      <c r="NRJ92" s="20"/>
      <c r="NRK92" s="20"/>
      <c r="NRL92" s="20"/>
      <c r="NRM92" s="20"/>
      <c r="NRN92" s="20"/>
      <c r="NRO92" s="20"/>
      <c r="NRP92" s="20"/>
      <c r="NRQ92" s="20"/>
      <c r="NRR92" s="20"/>
      <c r="NRS92" s="20"/>
      <c r="NRT92" s="20"/>
      <c r="NRU92" s="20"/>
      <c r="NRV92" s="20"/>
      <c r="NRW92" s="20"/>
      <c r="NRX92" s="20"/>
      <c r="NRY92" s="20"/>
      <c r="NRZ92" s="20"/>
      <c r="NSA92" s="20"/>
      <c r="NSB92" s="20"/>
      <c r="NSC92" s="20"/>
      <c r="NSD92" s="20"/>
      <c r="NSE92" s="20"/>
      <c r="NSF92" s="20"/>
      <c r="NSG92" s="20"/>
      <c r="NSH92" s="20"/>
      <c r="NSI92" s="20"/>
      <c r="NSJ92" s="20"/>
      <c r="NSK92" s="20"/>
      <c r="NSL92" s="20"/>
      <c r="NSM92" s="20"/>
      <c r="NSN92" s="20"/>
      <c r="NSO92" s="20"/>
      <c r="NSP92" s="20"/>
      <c r="NSQ92" s="20"/>
      <c r="NSR92" s="20"/>
      <c r="NSS92" s="20"/>
      <c r="NST92" s="20"/>
      <c r="NSU92" s="20"/>
      <c r="NSV92" s="20"/>
      <c r="NSW92" s="20"/>
      <c r="NSX92" s="20"/>
      <c r="NSY92" s="20"/>
      <c r="NSZ92" s="20"/>
      <c r="NTA92" s="20"/>
      <c r="NTB92" s="20"/>
      <c r="NTC92" s="20"/>
      <c r="NTD92" s="20"/>
      <c r="NTE92" s="20"/>
      <c r="NTF92" s="20"/>
      <c r="NTG92" s="20"/>
      <c r="NTH92" s="20"/>
      <c r="NTI92" s="20"/>
      <c r="NTJ92" s="20"/>
      <c r="NTK92" s="20"/>
      <c r="NTL92" s="20"/>
      <c r="NTM92" s="20"/>
      <c r="NTN92" s="20"/>
      <c r="NTO92" s="20"/>
      <c r="NTP92" s="20"/>
      <c r="NTQ92" s="20"/>
      <c r="NTR92" s="20"/>
      <c r="NTS92" s="20"/>
      <c r="NTT92" s="20"/>
      <c r="NTU92" s="20"/>
      <c r="NTV92" s="20"/>
      <c r="NTW92" s="20"/>
      <c r="NTX92" s="20"/>
      <c r="NTY92" s="20"/>
      <c r="NTZ92" s="20"/>
      <c r="NUA92" s="20"/>
      <c r="NUB92" s="20"/>
      <c r="NUC92" s="20"/>
      <c r="NUD92" s="20"/>
      <c r="NUE92" s="20"/>
      <c r="NUF92" s="20"/>
      <c r="NUG92" s="20"/>
      <c r="NUH92" s="20"/>
      <c r="NUI92" s="20"/>
      <c r="NUJ92" s="20"/>
      <c r="NUK92" s="20"/>
      <c r="NUL92" s="20"/>
      <c r="NUM92" s="20"/>
      <c r="NUN92" s="20"/>
      <c r="NUO92" s="20"/>
      <c r="NUP92" s="20"/>
      <c r="NUQ92" s="20"/>
      <c r="NUR92" s="20"/>
      <c r="NUS92" s="20"/>
      <c r="NUT92" s="20"/>
      <c r="NUU92" s="20"/>
      <c r="NUV92" s="20"/>
      <c r="NUW92" s="20"/>
      <c r="NUX92" s="20"/>
      <c r="NUY92" s="20"/>
      <c r="NUZ92" s="20"/>
      <c r="NVA92" s="20"/>
      <c r="NVB92" s="20"/>
      <c r="NVC92" s="20"/>
      <c r="NVD92" s="20"/>
      <c r="NVE92" s="20"/>
      <c r="NVF92" s="20"/>
      <c r="NVG92" s="20"/>
      <c r="NVH92" s="20"/>
      <c r="NVI92" s="20"/>
      <c r="NVJ92" s="20"/>
      <c r="NVK92" s="20"/>
      <c r="NVL92" s="20"/>
      <c r="NVM92" s="20"/>
      <c r="NVN92" s="20"/>
      <c r="NVO92" s="20"/>
      <c r="NVP92" s="20"/>
      <c r="NVQ92" s="20"/>
      <c r="NVR92" s="20"/>
      <c r="NVS92" s="20"/>
      <c r="NVT92" s="20"/>
      <c r="NVU92" s="20"/>
      <c r="NVV92" s="20"/>
      <c r="NVW92" s="20"/>
      <c r="NVX92" s="20"/>
      <c r="NVY92" s="20"/>
      <c r="NVZ92" s="20"/>
      <c r="NWA92" s="20"/>
      <c r="NWB92" s="20"/>
      <c r="NWC92" s="20"/>
      <c r="NWD92" s="20"/>
      <c r="NWE92" s="20"/>
      <c r="NWF92" s="20"/>
      <c r="NWG92" s="20"/>
      <c r="NWH92" s="20"/>
      <c r="NWI92" s="20"/>
      <c r="NWJ92" s="20"/>
      <c r="NWK92" s="20"/>
      <c r="NWL92" s="20"/>
      <c r="NWM92" s="20"/>
      <c r="NWN92" s="20"/>
      <c r="NWO92" s="20"/>
      <c r="NWP92" s="20"/>
      <c r="NWQ92" s="20"/>
      <c r="NWR92" s="20"/>
      <c r="NWS92" s="20"/>
      <c r="NWT92" s="20"/>
      <c r="NWU92" s="20"/>
      <c r="NWV92" s="20"/>
      <c r="NWW92" s="20"/>
      <c r="NWX92" s="20"/>
      <c r="NWY92" s="20"/>
      <c r="NWZ92" s="20"/>
      <c r="NXA92" s="20"/>
      <c r="NXB92" s="20"/>
      <c r="NXC92" s="20"/>
      <c r="NXD92" s="20"/>
      <c r="NXE92" s="20"/>
      <c r="NXF92" s="20"/>
      <c r="NXG92" s="20"/>
      <c r="NXH92" s="20"/>
      <c r="NXI92" s="20"/>
      <c r="NXJ92" s="20"/>
      <c r="NXK92" s="20"/>
      <c r="NXL92" s="20"/>
      <c r="NXM92" s="20"/>
      <c r="NXN92" s="20"/>
      <c r="NXO92" s="20"/>
      <c r="NXP92" s="20"/>
      <c r="NXQ92" s="20"/>
      <c r="NXR92" s="20"/>
      <c r="NXS92" s="20"/>
      <c r="NXT92" s="20"/>
      <c r="NXU92" s="20"/>
      <c r="NXV92" s="20"/>
      <c r="NXW92" s="20"/>
      <c r="NXX92" s="20"/>
      <c r="NXY92" s="20"/>
      <c r="NXZ92" s="20"/>
      <c r="NYA92" s="20"/>
      <c r="NYB92" s="20"/>
      <c r="NYC92" s="20"/>
      <c r="NYD92" s="20"/>
      <c r="NYE92" s="20"/>
      <c r="NYF92" s="20"/>
      <c r="NYG92" s="20"/>
      <c r="NYH92" s="20"/>
      <c r="NYI92" s="20"/>
      <c r="NYJ92" s="20"/>
      <c r="NYK92" s="20"/>
      <c r="NYL92" s="20"/>
      <c r="NYM92" s="20"/>
      <c r="NYN92" s="20"/>
      <c r="NYO92" s="20"/>
      <c r="NYP92" s="20"/>
      <c r="NYQ92" s="20"/>
      <c r="NYR92" s="20"/>
      <c r="NYS92" s="20"/>
      <c r="NYT92" s="20"/>
      <c r="NYU92" s="20"/>
      <c r="NYV92" s="20"/>
      <c r="NYW92" s="20"/>
      <c r="NYX92" s="20"/>
      <c r="NYY92" s="20"/>
      <c r="NYZ92" s="20"/>
      <c r="NZA92" s="20"/>
      <c r="NZB92" s="20"/>
      <c r="NZC92" s="20"/>
      <c r="NZD92" s="20"/>
      <c r="NZE92" s="20"/>
      <c r="NZF92" s="20"/>
      <c r="NZG92" s="20"/>
      <c r="NZH92" s="20"/>
      <c r="NZI92" s="20"/>
      <c r="NZJ92" s="20"/>
      <c r="NZK92" s="20"/>
      <c r="NZL92" s="20"/>
      <c r="NZM92" s="20"/>
      <c r="NZN92" s="20"/>
      <c r="NZO92" s="20"/>
      <c r="NZP92" s="20"/>
      <c r="NZQ92" s="20"/>
      <c r="NZR92" s="20"/>
      <c r="NZS92" s="20"/>
      <c r="NZT92" s="20"/>
      <c r="NZU92" s="20"/>
      <c r="NZV92" s="20"/>
      <c r="NZW92" s="20"/>
      <c r="NZX92" s="20"/>
      <c r="NZY92" s="20"/>
      <c r="NZZ92" s="20"/>
      <c r="OAA92" s="20"/>
      <c r="OAB92" s="20"/>
      <c r="OAC92" s="20"/>
      <c r="OAD92" s="20"/>
      <c r="OAE92" s="20"/>
      <c r="OAF92" s="20"/>
      <c r="OAG92" s="20"/>
      <c r="OAH92" s="20"/>
      <c r="OAI92" s="20"/>
      <c r="OAJ92" s="20"/>
      <c r="OAK92" s="20"/>
      <c r="OAL92" s="20"/>
      <c r="OAM92" s="20"/>
      <c r="OAN92" s="20"/>
      <c r="OAO92" s="20"/>
      <c r="OAP92" s="20"/>
      <c r="OAQ92" s="20"/>
      <c r="OAR92" s="20"/>
      <c r="OAS92" s="20"/>
      <c r="OAT92" s="20"/>
      <c r="OAU92" s="20"/>
      <c r="OAV92" s="20"/>
      <c r="OAW92" s="20"/>
      <c r="OAX92" s="20"/>
      <c r="OAY92" s="20"/>
      <c r="OAZ92" s="20"/>
      <c r="OBA92" s="20"/>
      <c r="OBB92" s="20"/>
      <c r="OBC92" s="20"/>
      <c r="OBD92" s="20"/>
      <c r="OBE92" s="20"/>
      <c r="OBF92" s="20"/>
      <c r="OBG92" s="20"/>
      <c r="OBH92" s="20"/>
      <c r="OBI92" s="20"/>
      <c r="OBJ92" s="20"/>
      <c r="OBK92" s="20"/>
      <c r="OBL92" s="20"/>
      <c r="OBM92" s="20"/>
      <c r="OBN92" s="20"/>
      <c r="OBO92" s="20"/>
      <c r="OBP92" s="20"/>
      <c r="OBQ92" s="20"/>
      <c r="OBR92" s="20"/>
      <c r="OBS92" s="20"/>
      <c r="OBT92" s="20"/>
      <c r="OBU92" s="20"/>
      <c r="OBV92" s="20"/>
      <c r="OBW92" s="20"/>
      <c r="OBX92" s="20"/>
      <c r="OBY92" s="20"/>
      <c r="OBZ92" s="20"/>
      <c r="OCA92" s="20"/>
      <c r="OCB92" s="20"/>
      <c r="OCC92" s="20"/>
      <c r="OCD92" s="20"/>
      <c r="OCE92" s="20"/>
      <c r="OCF92" s="20"/>
      <c r="OCG92" s="20"/>
      <c r="OCH92" s="20"/>
      <c r="OCI92" s="20"/>
      <c r="OCJ92" s="20"/>
      <c r="OCK92" s="20"/>
      <c r="OCL92" s="20"/>
      <c r="OCM92" s="20"/>
      <c r="OCN92" s="20"/>
      <c r="OCO92" s="20"/>
      <c r="OCP92" s="20"/>
      <c r="OCQ92" s="20"/>
      <c r="OCR92" s="20"/>
      <c r="OCS92" s="20"/>
      <c r="OCT92" s="20"/>
      <c r="OCU92" s="20"/>
      <c r="OCV92" s="20"/>
      <c r="OCW92" s="20"/>
      <c r="OCX92" s="20"/>
      <c r="OCY92" s="20"/>
      <c r="OCZ92" s="20"/>
      <c r="ODA92" s="20"/>
      <c r="ODB92" s="20"/>
      <c r="ODC92" s="20"/>
      <c r="ODD92" s="20"/>
      <c r="ODE92" s="20"/>
      <c r="ODF92" s="20"/>
      <c r="ODG92" s="20"/>
      <c r="ODH92" s="20"/>
      <c r="ODI92" s="20"/>
      <c r="ODJ92" s="20"/>
      <c r="ODK92" s="20"/>
      <c r="ODL92" s="20"/>
      <c r="ODM92" s="20"/>
      <c r="ODN92" s="20"/>
      <c r="ODO92" s="20"/>
      <c r="ODP92" s="20"/>
      <c r="ODQ92" s="20"/>
      <c r="ODR92" s="20"/>
      <c r="ODS92" s="20"/>
      <c r="ODT92" s="20"/>
      <c r="ODU92" s="20"/>
      <c r="ODV92" s="20"/>
      <c r="ODW92" s="20"/>
      <c r="ODX92" s="20"/>
      <c r="ODY92" s="20"/>
      <c r="ODZ92" s="20"/>
      <c r="OEA92" s="20"/>
      <c r="OEB92" s="20"/>
      <c r="OEC92" s="20"/>
      <c r="OED92" s="20"/>
      <c r="OEE92" s="20"/>
      <c r="OEF92" s="20"/>
      <c r="OEG92" s="20"/>
      <c r="OEH92" s="20"/>
      <c r="OEI92" s="20"/>
      <c r="OEJ92" s="20"/>
      <c r="OEK92" s="20"/>
      <c r="OEL92" s="20"/>
      <c r="OEM92" s="20"/>
      <c r="OEN92" s="20"/>
      <c r="OEO92" s="20"/>
      <c r="OEP92" s="20"/>
      <c r="OEQ92" s="20"/>
      <c r="OER92" s="20"/>
      <c r="OES92" s="20"/>
      <c r="OET92" s="20"/>
      <c r="OEU92" s="20"/>
      <c r="OEV92" s="20"/>
      <c r="OEW92" s="20"/>
      <c r="OEX92" s="20"/>
      <c r="OEY92" s="20"/>
      <c r="OEZ92" s="20"/>
      <c r="OFA92" s="20"/>
      <c r="OFB92" s="20"/>
      <c r="OFC92" s="20"/>
      <c r="OFD92" s="20"/>
      <c r="OFE92" s="20"/>
      <c r="OFF92" s="20"/>
      <c r="OFG92" s="20"/>
      <c r="OFH92" s="20"/>
      <c r="OFI92" s="20"/>
      <c r="OFJ92" s="20"/>
      <c r="OFK92" s="20"/>
      <c r="OFL92" s="20"/>
      <c r="OFM92" s="20"/>
      <c r="OFN92" s="20"/>
      <c r="OFO92" s="20"/>
      <c r="OFP92" s="20"/>
      <c r="OFQ92" s="20"/>
      <c r="OFR92" s="20"/>
      <c r="OFS92" s="20"/>
      <c r="OFT92" s="20"/>
      <c r="OFU92" s="20"/>
      <c r="OFV92" s="20"/>
      <c r="OFW92" s="20"/>
      <c r="OFX92" s="20"/>
      <c r="OFY92" s="20"/>
      <c r="OFZ92" s="20"/>
      <c r="OGA92" s="20"/>
      <c r="OGB92" s="20"/>
      <c r="OGC92" s="20"/>
      <c r="OGD92" s="20"/>
      <c r="OGE92" s="20"/>
      <c r="OGF92" s="20"/>
      <c r="OGG92" s="20"/>
      <c r="OGH92" s="20"/>
      <c r="OGI92" s="20"/>
      <c r="OGJ92" s="20"/>
      <c r="OGK92" s="20"/>
      <c r="OGL92" s="20"/>
      <c r="OGM92" s="20"/>
      <c r="OGN92" s="20"/>
      <c r="OGO92" s="20"/>
      <c r="OGP92" s="20"/>
      <c r="OGQ92" s="20"/>
      <c r="OGR92" s="20"/>
      <c r="OGS92" s="20"/>
      <c r="OGT92" s="20"/>
      <c r="OGU92" s="20"/>
      <c r="OGV92" s="20"/>
      <c r="OGW92" s="20"/>
      <c r="OGX92" s="20"/>
      <c r="OGY92" s="20"/>
      <c r="OGZ92" s="20"/>
      <c r="OHA92" s="20"/>
      <c r="OHB92" s="20"/>
      <c r="OHC92" s="20"/>
      <c r="OHD92" s="20"/>
      <c r="OHE92" s="20"/>
      <c r="OHF92" s="20"/>
      <c r="OHG92" s="20"/>
      <c r="OHH92" s="20"/>
      <c r="OHI92" s="20"/>
      <c r="OHJ92" s="20"/>
      <c r="OHK92" s="20"/>
      <c r="OHL92" s="20"/>
      <c r="OHM92" s="20"/>
      <c r="OHN92" s="20"/>
      <c r="OHO92" s="20"/>
      <c r="OHP92" s="20"/>
      <c r="OHQ92" s="20"/>
      <c r="OHR92" s="20"/>
      <c r="OHS92" s="20"/>
      <c r="OHT92" s="20"/>
      <c r="OHU92" s="20"/>
      <c r="OHV92" s="20"/>
      <c r="OHW92" s="20"/>
      <c r="OHX92" s="20"/>
      <c r="OHY92" s="20"/>
      <c r="OHZ92" s="20"/>
      <c r="OIA92" s="20"/>
      <c r="OIB92" s="20"/>
      <c r="OIC92" s="20"/>
      <c r="OID92" s="20"/>
      <c r="OIE92" s="20"/>
      <c r="OIF92" s="20"/>
      <c r="OIG92" s="20"/>
      <c r="OIH92" s="20"/>
      <c r="OII92" s="20"/>
      <c r="OIJ92" s="20"/>
      <c r="OIK92" s="20"/>
      <c r="OIL92" s="20"/>
      <c r="OIM92" s="20"/>
      <c r="OIN92" s="20"/>
      <c r="OIO92" s="20"/>
      <c r="OIP92" s="20"/>
      <c r="OIQ92" s="20"/>
      <c r="OIR92" s="20"/>
      <c r="OIS92" s="20"/>
      <c r="OIT92" s="20"/>
      <c r="OIU92" s="20"/>
      <c r="OIV92" s="20"/>
      <c r="OIW92" s="20"/>
      <c r="OIX92" s="20"/>
      <c r="OIY92" s="20"/>
      <c r="OIZ92" s="20"/>
      <c r="OJA92" s="20"/>
      <c r="OJB92" s="20"/>
      <c r="OJC92" s="20"/>
      <c r="OJD92" s="20"/>
      <c r="OJE92" s="20"/>
      <c r="OJF92" s="20"/>
      <c r="OJG92" s="20"/>
      <c r="OJH92" s="20"/>
      <c r="OJI92" s="20"/>
      <c r="OJJ92" s="20"/>
      <c r="OJK92" s="20"/>
      <c r="OJL92" s="20"/>
      <c r="OJM92" s="20"/>
      <c r="OJN92" s="20"/>
      <c r="OJO92" s="20"/>
      <c r="OJP92" s="20"/>
      <c r="OJQ92" s="20"/>
      <c r="OJR92" s="20"/>
      <c r="OJS92" s="20"/>
      <c r="OJT92" s="20"/>
      <c r="OJU92" s="20"/>
      <c r="OJV92" s="20"/>
      <c r="OJW92" s="20"/>
      <c r="OJX92" s="20"/>
      <c r="OJY92" s="20"/>
      <c r="OJZ92" s="20"/>
      <c r="OKA92" s="20"/>
      <c r="OKB92" s="20"/>
      <c r="OKC92" s="20"/>
      <c r="OKD92" s="20"/>
      <c r="OKE92" s="20"/>
      <c r="OKF92" s="20"/>
      <c r="OKG92" s="20"/>
      <c r="OKH92" s="20"/>
      <c r="OKI92" s="20"/>
      <c r="OKJ92" s="20"/>
      <c r="OKK92" s="20"/>
      <c r="OKL92" s="20"/>
      <c r="OKM92" s="20"/>
      <c r="OKN92" s="20"/>
      <c r="OKO92" s="20"/>
      <c r="OKP92" s="20"/>
      <c r="OKQ92" s="20"/>
      <c r="OKR92" s="20"/>
      <c r="OKS92" s="20"/>
      <c r="OKT92" s="20"/>
      <c r="OKU92" s="20"/>
      <c r="OKV92" s="20"/>
      <c r="OKW92" s="20"/>
      <c r="OKX92" s="20"/>
      <c r="OKY92" s="20"/>
      <c r="OKZ92" s="20"/>
      <c r="OLA92" s="20"/>
      <c r="OLB92" s="20"/>
      <c r="OLC92" s="20"/>
      <c r="OLD92" s="20"/>
      <c r="OLE92" s="20"/>
      <c r="OLF92" s="20"/>
      <c r="OLG92" s="20"/>
      <c r="OLH92" s="20"/>
      <c r="OLI92" s="20"/>
      <c r="OLJ92" s="20"/>
      <c r="OLK92" s="20"/>
      <c r="OLL92" s="20"/>
      <c r="OLM92" s="20"/>
      <c r="OLN92" s="20"/>
      <c r="OLO92" s="20"/>
      <c r="OLP92" s="20"/>
      <c r="OLQ92" s="20"/>
      <c r="OLR92" s="20"/>
      <c r="OLS92" s="20"/>
      <c r="OLT92" s="20"/>
      <c r="OLU92" s="20"/>
      <c r="OLV92" s="20"/>
      <c r="OLW92" s="20"/>
      <c r="OLX92" s="20"/>
      <c r="OLY92" s="20"/>
      <c r="OLZ92" s="20"/>
      <c r="OMA92" s="20"/>
      <c r="OMB92" s="20"/>
      <c r="OMC92" s="20"/>
      <c r="OMD92" s="20"/>
      <c r="OME92" s="20"/>
      <c r="OMF92" s="20"/>
      <c r="OMG92" s="20"/>
      <c r="OMH92" s="20"/>
      <c r="OMI92" s="20"/>
      <c r="OMJ92" s="20"/>
      <c r="OMK92" s="20"/>
      <c r="OML92" s="20"/>
      <c r="OMM92" s="20"/>
      <c r="OMN92" s="20"/>
      <c r="OMO92" s="20"/>
      <c r="OMP92" s="20"/>
      <c r="OMQ92" s="20"/>
      <c r="OMR92" s="20"/>
      <c r="OMS92" s="20"/>
      <c r="OMT92" s="20"/>
      <c r="OMU92" s="20"/>
      <c r="OMV92" s="20"/>
      <c r="OMW92" s="20"/>
      <c r="OMX92" s="20"/>
      <c r="OMY92" s="20"/>
      <c r="OMZ92" s="20"/>
      <c r="ONA92" s="20"/>
      <c r="ONB92" s="20"/>
      <c r="ONC92" s="20"/>
      <c r="OND92" s="20"/>
      <c r="ONE92" s="20"/>
      <c r="ONF92" s="20"/>
      <c r="ONG92" s="20"/>
      <c r="ONH92" s="20"/>
      <c r="ONI92" s="20"/>
      <c r="ONJ92" s="20"/>
      <c r="ONK92" s="20"/>
      <c r="ONL92" s="20"/>
      <c r="ONM92" s="20"/>
      <c r="ONN92" s="20"/>
      <c r="ONO92" s="20"/>
      <c r="ONP92" s="20"/>
      <c r="ONQ92" s="20"/>
      <c r="ONR92" s="20"/>
      <c r="ONS92" s="20"/>
      <c r="ONT92" s="20"/>
      <c r="ONU92" s="20"/>
      <c r="ONV92" s="20"/>
      <c r="ONW92" s="20"/>
      <c r="ONX92" s="20"/>
      <c r="ONY92" s="20"/>
      <c r="ONZ92" s="20"/>
      <c r="OOA92" s="20"/>
      <c r="OOB92" s="20"/>
      <c r="OOC92" s="20"/>
      <c r="OOD92" s="20"/>
      <c r="OOE92" s="20"/>
      <c r="OOF92" s="20"/>
      <c r="OOG92" s="20"/>
      <c r="OOH92" s="20"/>
      <c r="OOI92" s="20"/>
      <c r="OOJ92" s="20"/>
      <c r="OOK92" s="20"/>
      <c r="OOL92" s="20"/>
      <c r="OOM92" s="20"/>
      <c r="OON92" s="20"/>
      <c r="OOO92" s="20"/>
      <c r="OOP92" s="20"/>
      <c r="OOQ92" s="20"/>
      <c r="OOR92" s="20"/>
      <c r="OOS92" s="20"/>
      <c r="OOT92" s="20"/>
      <c r="OOU92" s="20"/>
      <c r="OOV92" s="20"/>
      <c r="OOW92" s="20"/>
      <c r="OOX92" s="20"/>
      <c r="OOY92" s="20"/>
      <c r="OOZ92" s="20"/>
      <c r="OPA92" s="20"/>
      <c r="OPB92" s="20"/>
      <c r="OPC92" s="20"/>
      <c r="OPD92" s="20"/>
      <c r="OPE92" s="20"/>
      <c r="OPF92" s="20"/>
      <c r="OPG92" s="20"/>
      <c r="OPH92" s="20"/>
      <c r="OPI92" s="20"/>
      <c r="OPJ92" s="20"/>
      <c r="OPK92" s="20"/>
      <c r="OPL92" s="20"/>
      <c r="OPM92" s="20"/>
      <c r="OPN92" s="20"/>
      <c r="OPO92" s="20"/>
      <c r="OPP92" s="20"/>
      <c r="OPQ92" s="20"/>
      <c r="OPR92" s="20"/>
      <c r="OPS92" s="20"/>
      <c r="OPT92" s="20"/>
      <c r="OPU92" s="20"/>
      <c r="OPV92" s="20"/>
      <c r="OPW92" s="20"/>
      <c r="OPX92" s="20"/>
      <c r="OPY92" s="20"/>
      <c r="OPZ92" s="20"/>
      <c r="OQA92" s="20"/>
      <c r="OQB92" s="20"/>
      <c r="OQC92" s="20"/>
      <c r="OQD92" s="20"/>
      <c r="OQE92" s="20"/>
      <c r="OQF92" s="20"/>
      <c r="OQG92" s="20"/>
      <c r="OQH92" s="20"/>
      <c r="OQI92" s="20"/>
      <c r="OQJ92" s="20"/>
      <c r="OQK92" s="20"/>
      <c r="OQL92" s="20"/>
      <c r="OQM92" s="20"/>
      <c r="OQN92" s="20"/>
      <c r="OQO92" s="20"/>
      <c r="OQP92" s="20"/>
      <c r="OQQ92" s="20"/>
      <c r="OQR92" s="20"/>
      <c r="OQS92" s="20"/>
      <c r="OQT92" s="20"/>
      <c r="OQU92" s="20"/>
      <c r="OQV92" s="20"/>
      <c r="OQW92" s="20"/>
      <c r="OQX92" s="20"/>
      <c r="OQY92" s="20"/>
      <c r="OQZ92" s="20"/>
      <c r="ORA92" s="20"/>
      <c r="ORB92" s="20"/>
      <c r="ORC92" s="20"/>
      <c r="ORD92" s="20"/>
      <c r="ORE92" s="20"/>
      <c r="ORF92" s="20"/>
      <c r="ORG92" s="20"/>
      <c r="ORH92" s="20"/>
      <c r="ORI92" s="20"/>
      <c r="ORJ92" s="20"/>
      <c r="ORK92" s="20"/>
      <c r="ORL92" s="20"/>
      <c r="ORM92" s="20"/>
      <c r="ORN92" s="20"/>
      <c r="ORO92" s="20"/>
      <c r="ORP92" s="20"/>
      <c r="ORQ92" s="20"/>
      <c r="ORR92" s="20"/>
      <c r="ORS92" s="20"/>
      <c r="ORT92" s="20"/>
      <c r="ORU92" s="20"/>
      <c r="ORV92" s="20"/>
      <c r="ORW92" s="20"/>
      <c r="ORX92" s="20"/>
      <c r="ORY92" s="20"/>
      <c r="ORZ92" s="20"/>
      <c r="OSA92" s="20"/>
      <c r="OSB92" s="20"/>
      <c r="OSC92" s="20"/>
      <c r="OSD92" s="20"/>
      <c r="OSE92" s="20"/>
      <c r="OSF92" s="20"/>
      <c r="OSG92" s="20"/>
      <c r="OSH92" s="20"/>
      <c r="OSI92" s="20"/>
      <c r="OSJ92" s="20"/>
      <c r="OSK92" s="20"/>
      <c r="OSL92" s="20"/>
      <c r="OSM92" s="20"/>
      <c r="OSN92" s="20"/>
      <c r="OSO92" s="20"/>
      <c r="OSP92" s="20"/>
      <c r="OSQ92" s="20"/>
      <c r="OSR92" s="20"/>
      <c r="OSS92" s="20"/>
      <c r="OST92" s="20"/>
      <c r="OSU92" s="20"/>
      <c r="OSV92" s="20"/>
      <c r="OSW92" s="20"/>
      <c r="OSX92" s="20"/>
      <c r="OSY92" s="20"/>
      <c r="OSZ92" s="20"/>
      <c r="OTA92" s="20"/>
      <c r="OTB92" s="20"/>
      <c r="OTC92" s="20"/>
      <c r="OTD92" s="20"/>
      <c r="OTE92" s="20"/>
      <c r="OTF92" s="20"/>
      <c r="OTG92" s="20"/>
      <c r="OTH92" s="20"/>
      <c r="OTI92" s="20"/>
      <c r="OTJ92" s="20"/>
      <c r="OTK92" s="20"/>
      <c r="OTL92" s="20"/>
      <c r="OTM92" s="20"/>
      <c r="OTN92" s="20"/>
      <c r="OTO92" s="20"/>
      <c r="OTP92" s="20"/>
      <c r="OTQ92" s="20"/>
      <c r="OTR92" s="20"/>
      <c r="OTS92" s="20"/>
      <c r="OTT92" s="20"/>
      <c r="OTU92" s="20"/>
      <c r="OTV92" s="20"/>
      <c r="OTW92" s="20"/>
      <c r="OTX92" s="20"/>
      <c r="OTY92" s="20"/>
      <c r="OTZ92" s="20"/>
      <c r="OUA92" s="20"/>
      <c r="OUB92" s="20"/>
      <c r="OUC92" s="20"/>
      <c r="OUD92" s="20"/>
      <c r="OUE92" s="20"/>
      <c r="OUF92" s="20"/>
      <c r="OUG92" s="20"/>
      <c r="OUH92" s="20"/>
      <c r="OUI92" s="20"/>
      <c r="OUJ92" s="20"/>
      <c r="OUK92" s="20"/>
      <c r="OUL92" s="20"/>
      <c r="OUM92" s="20"/>
      <c r="OUN92" s="20"/>
      <c r="OUO92" s="20"/>
      <c r="OUP92" s="20"/>
      <c r="OUQ92" s="20"/>
      <c r="OUR92" s="20"/>
      <c r="OUS92" s="20"/>
      <c r="OUT92" s="20"/>
      <c r="OUU92" s="20"/>
      <c r="OUV92" s="20"/>
      <c r="OUW92" s="20"/>
      <c r="OUX92" s="20"/>
      <c r="OUY92" s="20"/>
      <c r="OUZ92" s="20"/>
      <c r="OVA92" s="20"/>
      <c r="OVB92" s="20"/>
      <c r="OVC92" s="20"/>
      <c r="OVD92" s="20"/>
      <c r="OVE92" s="20"/>
      <c r="OVF92" s="20"/>
      <c r="OVG92" s="20"/>
      <c r="OVH92" s="20"/>
      <c r="OVI92" s="20"/>
      <c r="OVJ92" s="20"/>
      <c r="OVK92" s="20"/>
      <c r="OVL92" s="20"/>
      <c r="OVM92" s="20"/>
      <c r="OVN92" s="20"/>
      <c r="OVO92" s="20"/>
      <c r="OVP92" s="20"/>
      <c r="OVQ92" s="20"/>
      <c r="OVR92" s="20"/>
      <c r="OVS92" s="20"/>
      <c r="OVT92" s="20"/>
      <c r="OVU92" s="20"/>
      <c r="OVV92" s="20"/>
      <c r="OVW92" s="20"/>
      <c r="OVX92" s="20"/>
      <c r="OVY92" s="20"/>
      <c r="OVZ92" s="20"/>
      <c r="OWA92" s="20"/>
      <c r="OWB92" s="20"/>
      <c r="OWC92" s="20"/>
      <c r="OWD92" s="20"/>
      <c r="OWE92" s="20"/>
      <c r="OWF92" s="20"/>
      <c r="OWG92" s="20"/>
      <c r="OWH92" s="20"/>
      <c r="OWI92" s="20"/>
      <c r="OWJ92" s="20"/>
      <c r="OWK92" s="20"/>
      <c r="OWL92" s="20"/>
      <c r="OWM92" s="20"/>
      <c r="OWN92" s="20"/>
      <c r="OWO92" s="20"/>
      <c r="OWP92" s="20"/>
      <c r="OWQ92" s="20"/>
      <c r="OWR92" s="20"/>
      <c r="OWS92" s="20"/>
      <c r="OWT92" s="20"/>
      <c r="OWU92" s="20"/>
      <c r="OWV92" s="20"/>
      <c r="OWW92" s="20"/>
      <c r="OWX92" s="20"/>
      <c r="OWY92" s="20"/>
      <c r="OWZ92" s="20"/>
      <c r="OXA92" s="20"/>
      <c r="OXB92" s="20"/>
      <c r="OXC92" s="20"/>
      <c r="OXD92" s="20"/>
      <c r="OXE92" s="20"/>
      <c r="OXF92" s="20"/>
      <c r="OXG92" s="20"/>
      <c r="OXH92" s="20"/>
      <c r="OXI92" s="20"/>
      <c r="OXJ92" s="20"/>
      <c r="OXK92" s="20"/>
      <c r="OXL92" s="20"/>
      <c r="OXM92" s="20"/>
      <c r="OXN92" s="20"/>
      <c r="OXO92" s="20"/>
      <c r="OXP92" s="20"/>
      <c r="OXQ92" s="20"/>
      <c r="OXR92" s="20"/>
      <c r="OXS92" s="20"/>
      <c r="OXT92" s="20"/>
      <c r="OXU92" s="20"/>
      <c r="OXV92" s="20"/>
      <c r="OXW92" s="20"/>
      <c r="OXX92" s="20"/>
      <c r="OXY92" s="20"/>
      <c r="OXZ92" s="20"/>
      <c r="OYA92" s="20"/>
      <c r="OYB92" s="20"/>
      <c r="OYC92" s="20"/>
      <c r="OYD92" s="20"/>
      <c r="OYE92" s="20"/>
      <c r="OYF92" s="20"/>
      <c r="OYG92" s="20"/>
      <c r="OYH92" s="20"/>
      <c r="OYI92" s="20"/>
      <c r="OYJ92" s="20"/>
      <c r="OYK92" s="20"/>
      <c r="OYL92" s="20"/>
      <c r="OYM92" s="20"/>
      <c r="OYN92" s="20"/>
      <c r="OYO92" s="20"/>
      <c r="OYP92" s="20"/>
      <c r="OYQ92" s="20"/>
      <c r="OYR92" s="20"/>
      <c r="OYS92" s="20"/>
      <c r="OYT92" s="20"/>
      <c r="OYU92" s="20"/>
      <c r="OYV92" s="20"/>
      <c r="OYW92" s="20"/>
      <c r="OYX92" s="20"/>
      <c r="OYY92" s="20"/>
      <c r="OYZ92" s="20"/>
      <c r="OZA92" s="20"/>
      <c r="OZB92" s="20"/>
      <c r="OZC92" s="20"/>
      <c r="OZD92" s="20"/>
      <c r="OZE92" s="20"/>
      <c r="OZF92" s="20"/>
      <c r="OZG92" s="20"/>
      <c r="OZH92" s="20"/>
      <c r="OZI92" s="20"/>
      <c r="OZJ92" s="20"/>
      <c r="OZK92" s="20"/>
      <c r="OZL92" s="20"/>
      <c r="OZM92" s="20"/>
      <c r="OZN92" s="20"/>
      <c r="OZO92" s="20"/>
      <c r="OZP92" s="20"/>
      <c r="OZQ92" s="20"/>
      <c r="OZR92" s="20"/>
      <c r="OZS92" s="20"/>
      <c r="OZT92" s="20"/>
      <c r="OZU92" s="20"/>
      <c r="OZV92" s="20"/>
      <c r="OZW92" s="20"/>
      <c r="OZX92" s="20"/>
      <c r="OZY92" s="20"/>
      <c r="OZZ92" s="20"/>
      <c r="PAA92" s="20"/>
      <c r="PAB92" s="20"/>
      <c r="PAC92" s="20"/>
      <c r="PAD92" s="20"/>
      <c r="PAE92" s="20"/>
      <c r="PAF92" s="20"/>
      <c r="PAG92" s="20"/>
      <c r="PAH92" s="20"/>
      <c r="PAI92" s="20"/>
      <c r="PAJ92" s="20"/>
      <c r="PAK92" s="20"/>
      <c r="PAL92" s="20"/>
      <c r="PAM92" s="20"/>
      <c r="PAN92" s="20"/>
      <c r="PAO92" s="20"/>
      <c r="PAP92" s="20"/>
      <c r="PAQ92" s="20"/>
      <c r="PAR92" s="20"/>
      <c r="PAS92" s="20"/>
      <c r="PAT92" s="20"/>
      <c r="PAU92" s="20"/>
      <c r="PAV92" s="20"/>
      <c r="PAW92" s="20"/>
      <c r="PAX92" s="20"/>
      <c r="PAY92" s="20"/>
      <c r="PAZ92" s="20"/>
      <c r="PBA92" s="20"/>
      <c r="PBB92" s="20"/>
      <c r="PBC92" s="20"/>
      <c r="PBD92" s="20"/>
      <c r="PBE92" s="20"/>
      <c r="PBF92" s="20"/>
      <c r="PBG92" s="20"/>
      <c r="PBH92" s="20"/>
      <c r="PBI92" s="20"/>
      <c r="PBJ92" s="20"/>
      <c r="PBK92" s="20"/>
      <c r="PBL92" s="20"/>
      <c r="PBM92" s="20"/>
      <c r="PBN92" s="20"/>
      <c r="PBO92" s="20"/>
      <c r="PBP92" s="20"/>
      <c r="PBQ92" s="20"/>
      <c r="PBR92" s="20"/>
      <c r="PBS92" s="20"/>
      <c r="PBT92" s="20"/>
      <c r="PBU92" s="20"/>
      <c r="PBV92" s="20"/>
      <c r="PBW92" s="20"/>
      <c r="PBX92" s="20"/>
      <c r="PBY92" s="20"/>
      <c r="PBZ92" s="20"/>
      <c r="PCA92" s="20"/>
      <c r="PCB92" s="20"/>
      <c r="PCC92" s="20"/>
      <c r="PCD92" s="20"/>
      <c r="PCE92" s="20"/>
      <c r="PCF92" s="20"/>
      <c r="PCG92" s="20"/>
      <c r="PCH92" s="20"/>
      <c r="PCI92" s="20"/>
      <c r="PCJ92" s="20"/>
      <c r="PCK92" s="20"/>
      <c r="PCL92" s="20"/>
      <c r="PCM92" s="20"/>
      <c r="PCN92" s="20"/>
      <c r="PCO92" s="20"/>
      <c r="PCP92" s="20"/>
      <c r="PCQ92" s="20"/>
      <c r="PCR92" s="20"/>
      <c r="PCS92" s="20"/>
      <c r="PCT92" s="20"/>
      <c r="PCU92" s="20"/>
      <c r="PCV92" s="20"/>
      <c r="PCW92" s="20"/>
      <c r="PCX92" s="20"/>
      <c r="PCY92" s="20"/>
      <c r="PCZ92" s="20"/>
      <c r="PDA92" s="20"/>
      <c r="PDB92" s="20"/>
      <c r="PDC92" s="20"/>
      <c r="PDD92" s="20"/>
      <c r="PDE92" s="20"/>
      <c r="PDF92" s="20"/>
      <c r="PDG92" s="20"/>
      <c r="PDH92" s="20"/>
      <c r="PDI92" s="20"/>
      <c r="PDJ92" s="20"/>
      <c r="PDK92" s="20"/>
      <c r="PDL92" s="20"/>
      <c r="PDM92" s="20"/>
      <c r="PDN92" s="20"/>
      <c r="PDO92" s="20"/>
      <c r="PDP92" s="20"/>
      <c r="PDQ92" s="20"/>
      <c r="PDR92" s="20"/>
      <c r="PDS92" s="20"/>
      <c r="PDT92" s="20"/>
      <c r="PDU92" s="20"/>
      <c r="PDV92" s="20"/>
      <c r="PDW92" s="20"/>
      <c r="PDX92" s="20"/>
      <c r="PDY92" s="20"/>
      <c r="PDZ92" s="20"/>
      <c r="PEA92" s="20"/>
      <c r="PEB92" s="20"/>
      <c r="PEC92" s="20"/>
      <c r="PED92" s="20"/>
      <c r="PEE92" s="20"/>
      <c r="PEF92" s="20"/>
      <c r="PEG92" s="20"/>
      <c r="PEH92" s="20"/>
      <c r="PEI92" s="20"/>
      <c r="PEJ92" s="20"/>
      <c r="PEK92" s="20"/>
      <c r="PEL92" s="20"/>
      <c r="PEM92" s="20"/>
      <c r="PEN92" s="20"/>
      <c r="PEO92" s="20"/>
      <c r="PEP92" s="20"/>
      <c r="PEQ92" s="20"/>
      <c r="PER92" s="20"/>
      <c r="PES92" s="20"/>
      <c r="PET92" s="20"/>
      <c r="PEU92" s="20"/>
      <c r="PEV92" s="20"/>
      <c r="PEW92" s="20"/>
      <c r="PEX92" s="20"/>
      <c r="PEY92" s="20"/>
      <c r="PEZ92" s="20"/>
      <c r="PFA92" s="20"/>
      <c r="PFB92" s="20"/>
      <c r="PFC92" s="20"/>
      <c r="PFD92" s="20"/>
      <c r="PFE92" s="20"/>
      <c r="PFF92" s="20"/>
      <c r="PFG92" s="20"/>
      <c r="PFH92" s="20"/>
      <c r="PFI92" s="20"/>
      <c r="PFJ92" s="20"/>
      <c r="PFK92" s="20"/>
      <c r="PFL92" s="20"/>
      <c r="PFM92" s="20"/>
      <c r="PFN92" s="20"/>
      <c r="PFO92" s="20"/>
      <c r="PFP92" s="20"/>
      <c r="PFQ92" s="20"/>
      <c r="PFR92" s="20"/>
      <c r="PFS92" s="20"/>
      <c r="PFT92" s="20"/>
      <c r="PFU92" s="20"/>
      <c r="PFV92" s="20"/>
      <c r="PFW92" s="20"/>
      <c r="PFX92" s="20"/>
      <c r="PFY92" s="20"/>
      <c r="PFZ92" s="20"/>
      <c r="PGA92" s="20"/>
      <c r="PGB92" s="20"/>
      <c r="PGC92" s="20"/>
      <c r="PGD92" s="20"/>
      <c r="PGE92" s="20"/>
      <c r="PGF92" s="20"/>
      <c r="PGG92" s="20"/>
      <c r="PGH92" s="20"/>
      <c r="PGI92" s="20"/>
      <c r="PGJ92" s="20"/>
      <c r="PGK92" s="20"/>
      <c r="PGL92" s="20"/>
      <c r="PGM92" s="20"/>
      <c r="PGN92" s="20"/>
      <c r="PGO92" s="20"/>
      <c r="PGP92" s="20"/>
      <c r="PGQ92" s="20"/>
      <c r="PGR92" s="20"/>
      <c r="PGS92" s="20"/>
      <c r="PGT92" s="20"/>
      <c r="PGU92" s="20"/>
      <c r="PGV92" s="20"/>
      <c r="PGW92" s="20"/>
      <c r="PGX92" s="20"/>
      <c r="PGY92" s="20"/>
      <c r="PGZ92" s="20"/>
      <c r="PHA92" s="20"/>
      <c r="PHB92" s="20"/>
      <c r="PHC92" s="20"/>
      <c r="PHD92" s="20"/>
      <c r="PHE92" s="20"/>
      <c r="PHF92" s="20"/>
      <c r="PHG92" s="20"/>
      <c r="PHH92" s="20"/>
      <c r="PHI92" s="20"/>
      <c r="PHJ92" s="20"/>
      <c r="PHK92" s="20"/>
      <c r="PHL92" s="20"/>
      <c r="PHM92" s="20"/>
      <c r="PHN92" s="20"/>
      <c r="PHO92" s="20"/>
      <c r="PHP92" s="20"/>
      <c r="PHQ92" s="20"/>
      <c r="PHR92" s="20"/>
      <c r="PHS92" s="20"/>
      <c r="PHT92" s="20"/>
      <c r="PHU92" s="20"/>
      <c r="PHV92" s="20"/>
      <c r="PHW92" s="20"/>
      <c r="PHX92" s="20"/>
      <c r="PHY92" s="20"/>
      <c r="PHZ92" s="20"/>
      <c r="PIA92" s="20"/>
      <c r="PIB92" s="20"/>
      <c r="PIC92" s="20"/>
      <c r="PID92" s="20"/>
      <c r="PIE92" s="20"/>
      <c r="PIF92" s="20"/>
      <c r="PIG92" s="20"/>
      <c r="PIH92" s="20"/>
      <c r="PII92" s="20"/>
      <c r="PIJ92" s="20"/>
      <c r="PIK92" s="20"/>
      <c r="PIL92" s="20"/>
      <c r="PIM92" s="20"/>
      <c r="PIN92" s="20"/>
      <c r="PIO92" s="20"/>
      <c r="PIP92" s="20"/>
      <c r="PIQ92" s="20"/>
      <c r="PIR92" s="20"/>
      <c r="PIS92" s="20"/>
      <c r="PIT92" s="20"/>
      <c r="PIU92" s="20"/>
      <c r="PIV92" s="20"/>
      <c r="PIW92" s="20"/>
      <c r="PIX92" s="20"/>
      <c r="PIY92" s="20"/>
      <c r="PIZ92" s="20"/>
      <c r="PJA92" s="20"/>
      <c r="PJB92" s="20"/>
      <c r="PJC92" s="20"/>
      <c r="PJD92" s="20"/>
      <c r="PJE92" s="20"/>
      <c r="PJF92" s="20"/>
      <c r="PJG92" s="20"/>
      <c r="PJH92" s="20"/>
      <c r="PJI92" s="20"/>
      <c r="PJJ92" s="20"/>
      <c r="PJK92" s="20"/>
      <c r="PJL92" s="20"/>
      <c r="PJM92" s="20"/>
      <c r="PJN92" s="20"/>
      <c r="PJO92" s="20"/>
      <c r="PJP92" s="20"/>
      <c r="PJQ92" s="20"/>
      <c r="PJR92" s="20"/>
      <c r="PJS92" s="20"/>
      <c r="PJT92" s="20"/>
      <c r="PJU92" s="20"/>
      <c r="PJV92" s="20"/>
      <c r="PJW92" s="20"/>
      <c r="PJX92" s="20"/>
      <c r="PJY92" s="20"/>
      <c r="PJZ92" s="20"/>
      <c r="PKA92" s="20"/>
      <c r="PKB92" s="20"/>
      <c r="PKC92" s="20"/>
      <c r="PKD92" s="20"/>
      <c r="PKE92" s="20"/>
      <c r="PKF92" s="20"/>
      <c r="PKG92" s="20"/>
      <c r="PKH92" s="20"/>
      <c r="PKI92" s="20"/>
      <c r="PKJ92" s="20"/>
      <c r="PKK92" s="20"/>
      <c r="PKL92" s="20"/>
      <c r="PKM92" s="20"/>
      <c r="PKN92" s="20"/>
      <c r="PKO92" s="20"/>
      <c r="PKP92" s="20"/>
      <c r="PKQ92" s="20"/>
      <c r="PKR92" s="20"/>
      <c r="PKS92" s="20"/>
      <c r="PKT92" s="20"/>
      <c r="PKU92" s="20"/>
      <c r="PKV92" s="20"/>
      <c r="PKW92" s="20"/>
      <c r="PKX92" s="20"/>
      <c r="PKY92" s="20"/>
      <c r="PKZ92" s="20"/>
      <c r="PLA92" s="20"/>
      <c r="PLB92" s="20"/>
      <c r="PLC92" s="20"/>
      <c r="PLD92" s="20"/>
      <c r="PLE92" s="20"/>
      <c r="PLF92" s="20"/>
      <c r="PLG92" s="20"/>
      <c r="PLH92" s="20"/>
      <c r="PLI92" s="20"/>
      <c r="PLJ92" s="20"/>
      <c r="PLK92" s="20"/>
      <c r="PLL92" s="20"/>
      <c r="PLM92" s="20"/>
      <c r="PLN92" s="20"/>
      <c r="PLO92" s="20"/>
      <c r="PLP92" s="20"/>
      <c r="PLQ92" s="20"/>
      <c r="PLR92" s="20"/>
      <c r="PLS92" s="20"/>
      <c r="PLT92" s="20"/>
      <c r="PLU92" s="20"/>
      <c r="PLV92" s="20"/>
      <c r="PLW92" s="20"/>
      <c r="PLX92" s="20"/>
      <c r="PLY92" s="20"/>
      <c r="PLZ92" s="20"/>
      <c r="PMA92" s="20"/>
      <c r="PMB92" s="20"/>
      <c r="PMC92" s="20"/>
      <c r="PMD92" s="20"/>
      <c r="PME92" s="20"/>
      <c r="PMF92" s="20"/>
      <c r="PMG92" s="20"/>
      <c r="PMH92" s="20"/>
      <c r="PMI92" s="20"/>
      <c r="PMJ92" s="20"/>
      <c r="PMK92" s="20"/>
      <c r="PML92" s="20"/>
      <c r="PMM92" s="20"/>
      <c r="PMN92" s="20"/>
      <c r="PMO92" s="20"/>
      <c r="PMP92" s="20"/>
      <c r="PMQ92" s="20"/>
      <c r="PMR92" s="20"/>
      <c r="PMS92" s="20"/>
      <c r="PMT92" s="20"/>
      <c r="PMU92" s="20"/>
      <c r="PMV92" s="20"/>
      <c r="PMW92" s="20"/>
      <c r="PMX92" s="20"/>
      <c r="PMY92" s="20"/>
      <c r="PMZ92" s="20"/>
      <c r="PNA92" s="20"/>
      <c r="PNB92" s="20"/>
      <c r="PNC92" s="20"/>
      <c r="PND92" s="20"/>
      <c r="PNE92" s="20"/>
      <c r="PNF92" s="20"/>
      <c r="PNG92" s="20"/>
      <c r="PNH92" s="20"/>
      <c r="PNI92" s="20"/>
      <c r="PNJ92" s="20"/>
      <c r="PNK92" s="20"/>
      <c r="PNL92" s="20"/>
      <c r="PNM92" s="20"/>
      <c r="PNN92" s="20"/>
      <c r="PNO92" s="20"/>
      <c r="PNP92" s="20"/>
      <c r="PNQ92" s="20"/>
      <c r="PNR92" s="20"/>
      <c r="PNS92" s="20"/>
      <c r="PNT92" s="20"/>
      <c r="PNU92" s="20"/>
      <c r="PNV92" s="20"/>
      <c r="PNW92" s="20"/>
      <c r="PNX92" s="20"/>
      <c r="PNY92" s="20"/>
      <c r="PNZ92" s="20"/>
      <c r="POA92" s="20"/>
      <c r="POB92" s="20"/>
      <c r="POC92" s="20"/>
      <c r="POD92" s="20"/>
      <c r="POE92" s="20"/>
    </row>
    <row r="93" spans="53:11211" x14ac:dyDescent="0.2">
      <c r="BA93" s="40">
        <f t="shared" si="32"/>
        <v>204205</v>
      </c>
      <c r="BB93" s="2">
        <f t="shared" si="30"/>
        <v>4288305</v>
      </c>
      <c r="BC93" s="2" t="str">
        <f t="shared" si="31"/>
        <v>5</v>
      </c>
      <c r="BD93" s="4" t="s">
        <v>40</v>
      </c>
      <c r="BE93" s="24">
        <f>BB93</f>
        <v>4288305</v>
      </c>
      <c r="BF93" s="20"/>
      <c r="BG93" s="20"/>
      <c r="BH93" s="20"/>
      <c r="BI93" s="20"/>
      <c r="BJ93" s="20"/>
      <c r="BK93" s="20"/>
      <c r="BL93" s="20"/>
      <c r="BM93" s="20"/>
      <c r="BN93" s="20"/>
      <c r="BO93" s="20"/>
      <c r="BP93" s="20"/>
      <c r="BQ93" s="20"/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0"/>
      <c r="CD93" s="20"/>
      <c r="CE93" s="20"/>
      <c r="CF93" s="20"/>
      <c r="CG93" s="20"/>
      <c r="CH93" s="20"/>
      <c r="CI93" s="20"/>
      <c r="CJ93" s="20"/>
      <c r="CK93" s="20"/>
      <c r="CL93" s="20"/>
      <c r="CM93" s="20"/>
      <c r="CN93" s="20"/>
      <c r="CO93" s="20"/>
      <c r="CP93" s="20"/>
      <c r="CQ93" s="20"/>
      <c r="CR93" s="20"/>
      <c r="CS93" s="20"/>
      <c r="CT93" s="20"/>
      <c r="CU93" s="20"/>
      <c r="CV93" s="20"/>
      <c r="CW93" s="20"/>
      <c r="CX93" s="20"/>
      <c r="CY93" s="20"/>
      <c r="CZ93" s="20"/>
      <c r="DA93" s="20"/>
      <c r="DB93" s="20"/>
      <c r="DC93" s="20"/>
      <c r="DD93" s="20"/>
      <c r="DE93" s="20"/>
      <c r="DF93" s="20"/>
      <c r="DG93" s="20"/>
      <c r="DH93" s="20"/>
      <c r="DI93" s="20"/>
      <c r="DJ93" s="20"/>
      <c r="DK93" s="20"/>
      <c r="DL93" s="20"/>
      <c r="DM93" s="20"/>
      <c r="DN93" s="20"/>
      <c r="DO93" s="20"/>
      <c r="DP93" s="20"/>
      <c r="DQ93" s="20"/>
      <c r="DR93" s="20"/>
      <c r="DS93" s="20"/>
      <c r="DT93" s="20"/>
      <c r="DU93" s="20"/>
      <c r="DV93" s="20"/>
      <c r="DW93" s="20"/>
      <c r="DX93" s="20"/>
      <c r="DY93" s="20"/>
      <c r="DZ93" s="20"/>
      <c r="EA93" s="20"/>
      <c r="EB93" s="20"/>
      <c r="EC93" s="20"/>
      <c r="ED93" s="20"/>
      <c r="EE93" s="20"/>
      <c r="EF93" s="20"/>
      <c r="EG93" s="20"/>
      <c r="EH93" s="20"/>
      <c r="EI93" s="20"/>
      <c r="EJ93" s="20"/>
      <c r="EK93" s="20"/>
      <c r="EL93" s="20"/>
      <c r="EM93" s="20"/>
      <c r="EN93" s="20"/>
      <c r="EO93" s="20"/>
      <c r="EP93" s="20"/>
      <c r="EQ93" s="20"/>
      <c r="ER93" s="20"/>
      <c r="ES93" s="20"/>
      <c r="ET93" s="20"/>
      <c r="EU93" s="20"/>
      <c r="EV93" s="20"/>
      <c r="EW93" s="20"/>
      <c r="EX93" s="20"/>
      <c r="EY93" s="20"/>
      <c r="EZ93" s="20"/>
      <c r="FA93" s="20"/>
      <c r="FB93" s="20"/>
      <c r="FC93" s="20"/>
      <c r="FD93" s="20"/>
      <c r="FE93" s="20"/>
      <c r="FF93" s="20"/>
      <c r="FG93" s="20"/>
      <c r="FH93" s="20"/>
      <c r="FI93" s="20"/>
      <c r="FJ93" s="20"/>
      <c r="FK93" s="20"/>
      <c r="FL93" s="20"/>
      <c r="FM93" s="20"/>
      <c r="FN93" s="20"/>
      <c r="FO93" s="20"/>
      <c r="FP93" s="20"/>
      <c r="FQ93" s="20"/>
      <c r="FR93" s="20"/>
      <c r="FS93" s="20"/>
      <c r="FT93" s="20"/>
      <c r="FU93" s="20"/>
      <c r="FV93" s="20"/>
      <c r="FW93" s="20"/>
      <c r="FX93" s="20"/>
      <c r="FY93" s="20"/>
      <c r="FZ93" s="20"/>
      <c r="GA93" s="20"/>
      <c r="GB93" s="20"/>
      <c r="GC93" s="20"/>
      <c r="GD93" s="20"/>
      <c r="GE93" s="20"/>
      <c r="GF93" s="20"/>
      <c r="GG93" s="20"/>
      <c r="GH93" s="20"/>
      <c r="GI93" s="20"/>
      <c r="GJ93" s="20"/>
      <c r="GK93" s="20"/>
      <c r="GL93" s="20"/>
      <c r="GM93" s="20"/>
      <c r="GN93" s="20"/>
      <c r="GO93" s="20"/>
      <c r="GP93" s="20"/>
      <c r="GQ93" s="20"/>
      <c r="GR93" s="20"/>
      <c r="GS93" s="20"/>
      <c r="GT93" s="20"/>
      <c r="GU93" s="20"/>
      <c r="GV93" s="20"/>
      <c r="GW93" s="20"/>
      <c r="GX93" s="20"/>
      <c r="GY93" s="20"/>
      <c r="GZ93" s="20"/>
      <c r="HA93" s="20"/>
      <c r="HB93" s="20"/>
      <c r="HC93" s="20"/>
      <c r="HD93" s="20"/>
      <c r="HE93" s="20"/>
      <c r="HF93" s="20"/>
      <c r="HG93" s="20"/>
      <c r="HH93" s="20"/>
      <c r="HI93" s="20"/>
      <c r="HJ93" s="20"/>
      <c r="HK93" s="20"/>
      <c r="HL93" s="20"/>
      <c r="HM93" s="20"/>
      <c r="HN93" s="20"/>
      <c r="HO93" s="20"/>
      <c r="HP93" s="20"/>
      <c r="HQ93" s="20"/>
      <c r="HR93" s="20"/>
      <c r="HS93" s="20"/>
      <c r="HT93" s="20"/>
      <c r="HU93" s="20"/>
      <c r="HV93" s="20"/>
      <c r="HW93" s="20"/>
      <c r="HX93" s="20"/>
      <c r="HY93" s="20"/>
      <c r="HZ93" s="20"/>
      <c r="IA93" s="20"/>
      <c r="IB93" s="20"/>
      <c r="IC93" s="20"/>
      <c r="ID93" s="20"/>
      <c r="IE93" s="20"/>
      <c r="IF93" s="20"/>
      <c r="IG93" s="20"/>
      <c r="IH93" s="20"/>
      <c r="II93" s="20"/>
      <c r="IJ93" s="20"/>
      <c r="IK93" s="20"/>
      <c r="IL93" s="20"/>
      <c r="IM93" s="20"/>
      <c r="IN93" s="20"/>
      <c r="IO93" s="20"/>
      <c r="IP93" s="20"/>
      <c r="IQ93" s="20"/>
      <c r="IR93" s="20"/>
      <c r="IS93" s="20"/>
      <c r="IT93" s="20"/>
      <c r="IU93" s="20"/>
      <c r="IV93" s="20"/>
      <c r="IW93" s="20"/>
      <c r="IX93" s="20"/>
      <c r="IY93" s="20"/>
      <c r="IZ93" s="20"/>
      <c r="JA93" s="20"/>
      <c r="JB93" s="20"/>
      <c r="JC93" s="20"/>
      <c r="JD93" s="20"/>
      <c r="JE93" s="20"/>
      <c r="JF93" s="20"/>
      <c r="JG93" s="20"/>
      <c r="JH93" s="20"/>
      <c r="JI93" s="20"/>
      <c r="JJ93" s="20"/>
      <c r="JK93" s="20"/>
      <c r="JL93" s="20"/>
      <c r="JM93" s="20"/>
      <c r="JN93" s="20"/>
      <c r="JO93" s="20"/>
      <c r="JP93" s="20"/>
      <c r="JQ93" s="20"/>
      <c r="JR93" s="20"/>
      <c r="JS93" s="20"/>
      <c r="JT93" s="20"/>
      <c r="JU93" s="20"/>
      <c r="JV93" s="20"/>
      <c r="JW93" s="20"/>
      <c r="JX93" s="20"/>
      <c r="JY93" s="20"/>
      <c r="JZ93" s="20"/>
      <c r="KA93" s="20"/>
      <c r="KB93" s="20"/>
      <c r="KC93" s="20"/>
      <c r="KD93" s="20"/>
      <c r="KE93" s="20"/>
      <c r="KF93" s="20"/>
      <c r="KG93" s="20"/>
      <c r="KH93" s="20"/>
      <c r="KI93" s="20"/>
      <c r="KJ93" s="20"/>
      <c r="KK93" s="20"/>
      <c r="KL93" s="20"/>
      <c r="KM93" s="20"/>
      <c r="KN93" s="20"/>
      <c r="KO93" s="20"/>
      <c r="KP93" s="20"/>
      <c r="KQ93" s="20"/>
      <c r="KR93" s="20"/>
      <c r="KS93" s="20"/>
      <c r="KT93" s="20"/>
      <c r="KU93" s="20"/>
      <c r="KV93" s="20"/>
      <c r="KW93" s="20"/>
      <c r="KX93" s="20"/>
      <c r="KY93" s="20"/>
      <c r="KZ93" s="20"/>
      <c r="LA93" s="20"/>
      <c r="LB93" s="20"/>
      <c r="LC93" s="20"/>
      <c r="LD93" s="20"/>
      <c r="LE93" s="20"/>
      <c r="LF93" s="20"/>
      <c r="LG93" s="20"/>
      <c r="LH93" s="20"/>
      <c r="LI93" s="20"/>
      <c r="LJ93" s="20"/>
      <c r="LK93" s="20"/>
      <c r="LL93" s="20"/>
      <c r="LM93" s="20"/>
      <c r="LN93" s="20"/>
      <c r="LO93" s="20"/>
      <c r="LP93" s="20"/>
      <c r="LQ93" s="20"/>
      <c r="LR93" s="20"/>
      <c r="LS93" s="20"/>
      <c r="LT93" s="20"/>
      <c r="LU93" s="20"/>
      <c r="LV93" s="20"/>
      <c r="LW93" s="20"/>
      <c r="LX93" s="20"/>
      <c r="LY93" s="20"/>
      <c r="LZ93" s="20"/>
      <c r="MA93" s="20"/>
      <c r="MB93" s="20"/>
      <c r="MC93" s="20"/>
      <c r="MD93" s="20"/>
      <c r="ME93" s="20"/>
      <c r="MF93" s="20"/>
      <c r="MG93" s="20"/>
      <c r="MH93" s="20"/>
      <c r="MI93" s="20"/>
      <c r="MJ93" s="20"/>
      <c r="MK93" s="20"/>
      <c r="ML93" s="20"/>
      <c r="MM93" s="20"/>
      <c r="MN93" s="20"/>
      <c r="MO93" s="20"/>
      <c r="MP93" s="20"/>
      <c r="MQ93" s="20"/>
      <c r="MR93" s="20"/>
      <c r="MS93" s="20"/>
      <c r="MT93" s="20"/>
      <c r="MU93" s="20"/>
      <c r="MV93" s="20"/>
      <c r="MW93" s="20"/>
      <c r="MX93" s="20"/>
      <c r="MY93" s="20"/>
      <c r="MZ93" s="20"/>
      <c r="NA93" s="20"/>
      <c r="NB93" s="20"/>
      <c r="NC93" s="20"/>
      <c r="ND93" s="20"/>
      <c r="NE93" s="20"/>
      <c r="NF93" s="20"/>
      <c r="NG93" s="20"/>
      <c r="NH93" s="20"/>
      <c r="NI93" s="20"/>
      <c r="NJ93" s="20"/>
      <c r="NK93" s="20"/>
      <c r="NL93" s="20"/>
      <c r="NM93" s="20"/>
      <c r="NN93" s="20"/>
      <c r="NO93" s="20"/>
      <c r="NP93" s="20"/>
      <c r="NQ93" s="20"/>
      <c r="NR93" s="20"/>
      <c r="NS93" s="20"/>
      <c r="NT93" s="20"/>
      <c r="NU93" s="20"/>
      <c r="NV93" s="20"/>
      <c r="NW93" s="20"/>
      <c r="NX93" s="20"/>
      <c r="NY93" s="20"/>
      <c r="NZ93" s="20"/>
      <c r="OA93" s="20"/>
      <c r="OB93" s="20"/>
      <c r="OC93" s="20"/>
      <c r="OD93" s="20"/>
      <c r="OE93" s="20"/>
      <c r="OF93" s="20"/>
      <c r="OG93" s="20"/>
      <c r="OH93" s="20"/>
      <c r="OI93" s="20"/>
      <c r="OJ93" s="20"/>
      <c r="OK93" s="20"/>
      <c r="OL93" s="20"/>
      <c r="OM93" s="20"/>
      <c r="ON93" s="20"/>
      <c r="OO93" s="20"/>
      <c r="OP93" s="20"/>
      <c r="OQ93" s="20"/>
      <c r="OR93" s="20"/>
      <c r="OS93" s="20"/>
      <c r="OT93" s="20"/>
      <c r="OU93" s="20"/>
      <c r="OV93" s="20"/>
      <c r="OW93" s="20"/>
      <c r="OX93" s="20"/>
      <c r="OY93" s="20"/>
      <c r="OZ93" s="20"/>
      <c r="PA93" s="20"/>
      <c r="PB93" s="20"/>
      <c r="PC93" s="20"/>
      <c r="PD93" s="20"/>
      <c r="PE93" s="20"/>
      <c r="PF93" s="20"/>
      <c r="PG93" s="20"/>
      <c r="PH93" s="20"/>
      <c r="PI93" s="20"/>
      <c r="PJ93" s="20"/>
      <c r="PK93" s="20"/>
      <c r="PL93" s="20"/>
      <c r="PM93" s="20"/>
      <c r="PN93" s="20"/>
      <c r="PO93" s="20"/>
      <c r="PP93" s="20"/>
      <c r="PQ93" s="20"/>
      <c r="PR93" s="20"/>
      <c r="PS93" s="20"/>
      <c r="PT93" s="20"/>
      <c r="PU93" s="20"/>
      <c r="PV93" s="20"/>
      <c r="PW93" s="20"/>
      <c r="PX93" s="20"/>
      <c r="PY93" s="20"/>
      <c r="PZ93" s="20"/>
      <c r="QA93" s="20"/>
      <c r="QB93" s="20"/>
      <c r="QC93" s="20"/>
      <c r="QD93" s="20"/>
      <c r="QE93" s="20"/>
      <c r="QF93" s="20"/>
      <c r="QG93" s="20"/>
      <c r="QH93" s="20"/>
      <c r="QI93" s="20"/>
      <c r="QJ93" s="20"/>
      <c r="QK93" s="20"/>
      <c r="QL93" s="20"/>
      <c r="QM93" s="20"/>
      <c r="QN93" s="20"/>
      <c r="QO93" s="20"/>
      <c r="QP93" s="20"/>
      <c r="QQ93" s="20"/>
      <c r="QR93" s="20"/>
      <c r="QS93" s="20"/>
      <c r="QT93" s="20"/>
      <c r="QU93" s="20"/>
      <c r="QV93" s="20"/>
      <c r="QW93" s="20"/>
      <c r="QX93" s="20"/>
      <c r="QY93" s="20"/>
      <c r="QZ93" s="20"/>
      <c r="RA93" s="20"/>
      <c r="RB93" s="20"/>
      <c r="RC93" s="20"/>
      <c r="RD93" s="20"/>
      <c r="RE93" s="20"/>
      <c r="RF93" s="20"/>
      <c r="RG93" s="20"/>
      <c r="RH93" s="20"/>
      <c r="RI93" s="20"/>
      <c r="RJ93" s="20"/>
      <c r="RK93" s="20"/>
      <c r="RL93" s="20"/>
      <c r="RM93" s="20"/>
      <c r="RN93" s="20"/>
      <c r="RO93" s="20"/>
      <c r="RP93" s="20"/>
      <c r="RQ93" s="20"/>
      <c r="RR93" s="20"/>
      <c r="RS93" s="20"/>
      <c r="RT93" s="20"/>
      <c r="RU93" s="20"/>
      <c r="RV93" s="20"/>
      <c r="RW93" s="20"/>
      <c r="RX93" s="20"/>
      <c r="RY93" s="20"/>
      <c r="RZ93" s="20"/>
      <c r="SA93" s="20"/>
      <c r="SB93" s="20"/>
      <c r="SC93" s="20"/>
      <c r="SD93" s="20"/>
      <c r="SE93" s="20"/>
      <c r="SF93" s="20"/>
      <c r="SG93" s="20"/>
      <c r="SH93" s="20"/>
      <c r="SI93" s="20"/>
      <c r="SJ93" s="20"/>
      <c r="SK93" s="20"/>
      <c r="SL93" s="20"/>
      <c r="SM93" s="20"/>
      <c r="SN93" s="20"/>
      <c r="SO93" s="20"/>
      <c r="SP93" s="20"/>
      <c r="SQ93" s="20"/>
      <c r="SR93" s="20"/>
      <c r="SS93" s="20"/>
      <c r="ST93" s="20"/>
      <c r="SU93" s="20"/>
      <c r="SV93" s="20"/>
      <c r="SW93" s="20"/>
      <c r="SX93" s="20"/>
      <c r="SY93" s="20"/>
      <c r="SZ93" s="20"/>
      <c r="TA93" s="20"/>
      <c r="TB93" s="20"/>
      <c r="TC93" s="20"/>
      <c r="TD93" s="20"/>
      <c r="TE93" s="20"/>
      <c r="TF93" s="20"/>
      <c r="TG93" s="20"/>
      <c r="TH93" s="20"/>
      <c r="TI93" s="20"/>
      <c r="TJ93" s="20"/>
      <c r="TK93" s="20"/>
      <c r="TL93" s="20"/>
      <c r="TM93" s="20"/>
      <c r="TN93" s="20"/>
      <c r="TO93" s="20"/>
      <c r="TP93" s="20"/>
      <c r="TQ93" s="20"/>
      <c r="TR93" s="20"/>
      <c r="TS93" s="20"/>
      <c r="TT93" s="20"/>
      <c r="TU93" s="20"/>
      <c r="TV93" s="20"/>
      <c r="TW93" s="20"/>
      <c r="TX93" s="20"/>
      <c r="TY93" s="20"/>
      <c r="TZ93" s="20"/>
      <c r="UA93" s="20"/>
      <c r="UB93" s="20"/>
      <c r="UC93" s="20"/>
      <c r="UD93" s="20"/>
      <c r="UE93" s="20"/>
      <c r="UF93" s="20"/>
      <c r="UG93" s="20"/>
      <c r="UH93" s="20"/>
      <c r="UI93" s="20"/>
      <c r="UJ93" s="20"/>
      <c r="UK93" s="20"/>
      <c r="UL93" s="20"/>
      <c r="UM93" s="20"/>
      <c r="UN93" s="20"/>
      <c r="UO93" s="20"/>
      <c r="UP93" s="20"/>
      <c r="UQ93" s="20"/>
      <c r="UR93" s="20"/>
      <c r="US93" s="20"/>
      <c r="UT93" s="20"/>
      <c r="UU93" s="20"/>
      <c r="UV93" s="20"/>
      <c r="UW93" s="20"/>
      <c r="UX93" s="20"/>
      <c r="UY93" s="20"/>
      <c r="UZ93" s="20"/>
      <c r="VA93" s="20"/>
      <c r="VB93" s="20"/>
      <c r="VC93" s="20"/>
      <c r="VD93" s="20"/>
      <c r="VE93" s="20"/>
      <c r="VF93" s="20"/>
      <c r="VG93" s="20"/>
      <c r="VH93" s="20"/>
      <c r="VI93" s="20"/>
      <c r="VJ93" s="20"/>
      <c r="VK93" s="20"/>
      <c r="VL93" s="20"/>
      <c r="VM93" s="20"/>
      <c r="VN93" s="20"/>
      <c r="VO93" s="20"/>
      <c r="VP93" s="20"/>
      <c r="VQ93" s="20"/>
      <c r="VR93" s="20"/>
      <c r="VS93" s="20"/>
      <c r="VT93" s="20"/>
      <c r="VU93" s="20"/>
      <c r="VV93" s="20"/>
      <c r="VW93" s="20"/>
      <c r="VX93" s="20"/>
      <c r="VY93" s="20"/>
      <c r="VZ93" s="20"/>
      <c r="WA93" s="20"/>
      <c r="WB93" s="20"/>
      <c r="WC93" s="20"/>
      <c r="WD93" s="20"/>
      <c r="WE93" s="20"/>
      <c r="WF93" s="20"/>
      <c r="WG93" s="20"/>
      <c r="WH93" s="20"/>
      <c r="WI93" s="20"/>
      <c r="WJ93" s="20"/>
      <c r="WK93" s="20"/>
      <c r="WL93" s="20"/>
      <c r="WM93" s="20"/>
      <c r="WN93" s="20"/>
      <c r="WO93" s="20"/>
      <c r="WP93" s="20"/>
      <c r="WQ93" s="20"/>
      <c r="WR93" s="20"/>
      <c r="WS93" s="20"/>
      <c r="WT93" s="20"/>
      <c r="WU93" s="20"/>
      <c r="WV93" s="20"/>
      <c r="WW93" s="20"/>
      <c r="WX93" s="20"/>
      <c r="WY93" s="20"/>
      <c r="WZ93" s="20"/>
      <c r="XA93" s="20"/>
      <c r="XB93" s="20"/>
      <c r="XC93" s="20"/>
      <c r="XD93" s="20"/>
      <c r="XE93" s="20"/>
      <c r="XF93" s="20"/>
      <c r="XG93" s="20"/>
      <c r="XH93" s="20"/>
      <c r="XI93" s="20"/>
      <c r="XJ93" s="20"/>
      <c r="XK93" s="20"/>
      <c r="XL93" s="20"/>
      <c r="XM93" s="20"/>
      <c r="XN93" s="20"/>
      <c r="XO93" s="20"/>
      <c r="XP93" s="20"/>
      <c r="XQ93" s="20"/>
      <c r="XR93" s="20"/>
      <c r="XS93" s="20"/>
      <c r="XT93" s="20"/>
      <c r="XU93" s="20"/>
      <c r="XV93" s="20"/>
      <c r="XW93" s="20"/>
      <c r="XX93" s="20"/>
      <c r="XY93" s="20"/>
      <c r="XZ93" s="20"/>
      <c r="YA93" s="20"/>
      <c r="YB93" s="20"/>
      <c r="YC93" s="20"/>
      <c r="YD93" s="20"/>
      <c r="YE93" s="20"/>
      <c r="YF93" s="20"/>
      <c r="YG93" s="20"/>
      <c r="YH93" s="20"/>
      <c r="YI93" s="20"/>
      <c r="YJ93" s="20"/>
      <c r="YK93" s="20"/>
      <c r="YL93" s="20"/>
      <c r="YM93" s="20"/>
      <c r="YN93" s="20"/>
      <c r="YO93" s="20"/>
      <c r="YP93" s="20"/>
      <c r="YQ93" s="20"/>
      <c r="YR93" s="20"/>
      <c r="YS93" s="20"/>
      <c r="YT93" s="20"/>
      <c r="YU93" s="20"/>
      <c r="YV93" s="20"/>
      <c r="YW93" s="20"/>
      <c r="YX93" s="20"/>
      <c r="YY93" s="20"/>
      <c r="YZ93" s="20"/>
      <c r="ZA93" s="20"/>
      <c r="ZB93" s="20"/>
      <c r="ZC93" s="20"/>
      <c r="ZD93" s="20"/>
      <c r="ZE93" s="20"/>
      <c r="ZF93" s="20"/>
      <c r="ZG93" s="20"/>
      <c r="ZH93" s="20"/>
      <c r="ZI93" s="20"/>
      <c r="ZJ93" s="20"/>
      <c r="ZK93" s="20"/>
      <c r="ZL93" s="20"/>
      <c r="ZM93" s="20"/>
      <c r="ZN93" s="20"/>
      <c r="ZO93" s="20"/>
      <c r="ZP93" s="20"/>
      <c r="ZQ93" s="20"/>
      <c r="ZR93" s="20"/>
      <c r="ZS93" s="20"/>
      <c r="ZT93" s="20"/>
      <c r="ZU93" s="20"/>
      <c r="ZV93" s="20"/>
      <c r="ZW93" s="20"/>
      <c r="ZX93" s="20"/>
      <c r="ZY93" s="20"/>
      <c r="ZZ93" s="20"/>
      <c r="AAA93" s="20"/>
      <c r="AAB93" s="20"/>
      <c r="AAC93" s="20"/>
      <c r="AAD93" s="20"/>
      <c r="AAE93" s="20"/>
      <c r="AAF93" s="20"/>
      <c r="AAG93" s="20"/>
      <c r="AAH93" s="20"/>
      <c r="AAI93" s="20"/>
      <c r="AAJ93" s="20"/>
      <c r="AAK93" s="20"/>
      <c r="AAL93" s="20"/>
      <c r="AAM93" s="20"/>
      <c r="AAN93" s="20"/>
      <c r="AAO93" s="20"/>
      <c r="AAP93" s="20"/>
      <c r="AAQ93" s="20"/>
      <c r="AAR93" s="20"/>
      <c r="AAS93" s="20"/>
      <c r="AAT93" s="20"/>
      <c r="AAU93" s="20"/>
      <c r="AAV93" s="20"/>
      <c r="AAW93" s="20"/>
      <c r="AAX93" s="20"/>
      <c r="AAY93" s="20"/>
      <c r="AAZ93" s="20"/>
      <c r="ABA93" s="20"/>
      <c r="ABB93" s="20"/>
      <c r="ABC93" s="20"/>
      <c r="ABD93" s="20"/>
      <c r="ABE93" s="20"/>
      <c r="ABF93" s="20"/>
      <c r="ABG93" s="20"/>
      <c r="ABH93" s="20"/>
      <c r="ABI93" s="20"/>
      <c r="ABJ93" s="20"/>
      <c r="ABK93" s="20"/>
      <c r="ABL93" s="20"/>
      <c r="ABM93" s="20"/>
      <c r="ABN93" s="20"/>
      <c r="ABO93" s="20"/>
      <c r="ABP93" s="20"/>
      <c r="ABQ93" s="20"/>
      <c r="ABR93" s="20"/>
      <c r="ABS93" s="20"/>
      <c r="ABT93" s="20"/>
      <c r="ABU93" s="20"/>
      <c r="ABV93" s="20"/>
      <c r="ABW93" s="20"/>
      <c r="ABX93" s="20"/>
      <c r="ABY93" s="20"/>
      <c r="ABZ93" s="20"/>
      <c r="ACA93" s="20"/>
      <c r="ACB93" s="20"/>
      <c r="ACC93" s="20"/>
      <c r="ACD93" s="20"/>
      <c r="ACE93" s="20"/>
      <c r="ACF93" s="20"/>
      <c r="ACG93" s="20"/>
      <c r="ACH93" s="20"/>
      <c r="ACI93" s="20"/>
      <c r="ACJ93" s="20"/>
      <c r="ACK93" s="20"/>
      <c r="ACL93" s="20"/>
      <c r="ACM93" s="20"/>
      <c r="ACN93" s="20"/>
      <c r="ACO93" s="20"/>
      <c r="ACP93" s="20"/>
      <c r="ACQ93" s="20"/>
      <c r="ACR93" s="20"/>
      <c r="ACS93" s="20"/>
      <c r="ACT93" s="20"/>
      <c r="ACU93" s="20"/>
      <c r="ACV93" s="20"/>
      <c r="ACW93" s="20"/>
      <c r="ACX93" s="20"/>
      <c r="ACY93" s="20"/>
      <c r="ACZ93" s="20"/>
      <c r="ADA93" s="20"/>
      <c r="ADB93" s="20"/>
      <c r="ADC93" s="20"/>
      <c r="ADD93" s="20"/>
      <c r="ADE93" s="20"/>
      <c r="ADF93" s="20"/>
      <c r="ADG93" s="20"/>
      <c r="ADH93" s="20"/>
      <c r="ADI93" s="20"/>
      <c r="ADJ93" s="20"/>
      <c r="ADK93" s="20"/>
      <c r="ADL93" s="20"/>
      <c r="ADM93" s="20"/>
      <c r="ADN93" s="20"/>
      <c r="ADO93" s="20"/>
      <c r="ADP93" s="20"/>
      <c r="ADQ93" s="20"/>
      <c r="ADR93" s="20"/>
      <c r="ADS93" s="20"/>
      <c r="ADT93" s="20"/>
      <c r="ADU93" s="20"/>
      <c r="ADV93" s="20"/>
      <c r="ADW93" s="20"/>
      <c r="ADX93" s="20"/>
      <c r="ADY93" s="20"/>
      <c r="ADZ93" s="20"/>
      <c r="AEA93" s="20"/>
      <c r="AEB93" s="20"/>
      <c r="AEC93" s="20"/>
      <c r="AED93" s="20"/>
      <c r="AEE93" s="20"/>
      <c r="AEF93" s="20"/>
      <c r="AEG93" s="20"/>
      <c r="AEH93" s="20"/>
      <c r="AEI93" s="20"/>
      <c r="AEJ93" s="20"/>
      <c r="AEK93" s="20"/>
      <c r="AEL93" s="20"/>
      <c r="AEM93" s="20"/>
      <c r="AEN93" s="20"/>
      <c r="AEO93" s="20"/>
      <c r="AEP93" s="20"/>
      <c r="AEQ93" s="20"/>
      <c r="AER93" s="20"/>
      <c r="AES93" s="20"/>
      <c r="AET93" s="20"/>
      <c r="AEU93" s="20"/>
      <c r="AEV93" s="20"/>
      <c r="AEW93" s="20"/>
      <c r="AEX93" s="20"/>
      <c r="AEY93" s="20"/>
      <c r="AEZ93" s="20"/>
      <c r="AFA93" s="20"/>
      <c r="AFB93" s="20"/>
      <c r="AFC93" s="20"/>
      <c r="AFD93" s="20"/>
      <c r="AFE93" s="20"/>
      <c r="AFF93" s="20"/>
      <c r="AFG93" s="20"/>
      <c r="AFH93" s="20"/>
      <c r="AFI93" s="20"/>
      <c r="AFJ93" s="20"/>
      <c r="AFK93" s="20"/>
      <c r="AFL93" s="20"/>
      <c r="AFM93" s="20"/>
      <c r="AFN93" s="20"/>
      <c r="AFO93" s="20"/>
      <c r="AFP93" s="20"/>
      <c r="AFQ93" s="20"/>
      <c r="AFR93" s="20"/>
      <c r="AFS93" s="20"/>
      <c r="AFT93" s="20"/>
      <c r="AFU93" s="20"/>
      <c r="AFV93" s="20"/>
      <c r="AFW93" s="20"/>
      <c r="AFX93" s="20"/>
      <c r="AFY93" s="20"/>
      <c r="AFZ93" s="20"/>
      <c r="AGA93" s="20"/>
      <c r="AGB93" s="20"/>
      <c r="AGC93" s="20"/>
      <c r="AGD93" s="20"/>
      <c r="AGE93" s="20"/>
      <c r="AGF93" s="20"/>
      <c r="AGG93" s="20"/>
      <c r="AGH93" s="20"/>
      <c r="AGI93" s="20"/>
      <c r="AGJ93" s="20"/>
      <c r="AGK93" s="20"/>
      <c r="AGL93" s="20"/>
      <c r="AGM93" s="20"/>
      <c r="AGN93" s="20"/>
      <c r="AGO93" s="20"/>
      <c r="AGP93" s="20"/>
      <c r="AGQ93" s="20"/>
      <c r="AGR93" s="20"/>
      <c r="AGS93" s="20"/>
      <c r="AGT93" s="20"/>
      <c r="AGU93" s="20"/>
      <c r="AGV93" s="20"/>
      <c r="AGW93" s="20"/>
      <c r="AGX93" s="20"/>
      <c r="AGY93" s="20"/>
      <c r="AGZ93" s="20"/>
      <c r="AHA93" s="20"/>
      <c r="AHB93" s="20"/>
      <c r="AHC93" s="20"/>
      <c r="AHD93" s="20"/>
      <c r="AHE93" s="20"/>
      <c r="AHF93" s="20"/>
      <c r="AHG93" s="20"/>
      <c r="AHH93" s="20"/>
      <c r="AHI93" s="20"/>
      <c r="AHJ93" s="20"/>
      <c r="AHK93" s="20"/>
      <c r="AHL93" s="20"/>
      <c r="AHM93" s="20"/>
      <c r="AHN93" s="20"/>
      <c r="AHO93" s="20"/>
      <c r="AHP93" s="20"/>
      <c r="AHQ93" s="20"/>
      <c r="AHR93" s="20"/>
      <c r="AHS93" s="20"/>
      <c r="AHT93" s="20"/>
      <c r="AHU93" s="20"/>
      <c r="AHV93" s="20"/>
      <c r="AHW93" s="20"/>
      <c r="AHX93" s="20"/>
      <c r="AHY93" s="20"/>
      <c r="AHZ93" s="20"/>
      <c r="AIA93" s="20"/>
      <c r="AIB93" s="20"/>
      <c r="AIC93" s="20"/>
      <c r="AID93" s="20"/>
      <c r="AIE93" s="20"/>
      <c r="AIF93" s="20"/>
      <c r="AIG93" s="20"/>
      <c r="AIH93" s="20"/>
      <c r="AII93" s="20"/>
      <c r="AIJ93" s="20"/>
      <c r="AIK93" s="20"/>
      <c r="AIL93" s="20"/>
      <c r="AIM93" s="20"/>
      <c r="AIN93" s="20"/>
      <c r="AIO93" s="20"/>
      <c r="AIP93" s="20"/>
      <c r="AIQ93" s="20"/>
      <c r="AIR93" s="20"/>
      <c r="AIS93" s="20"/>
      <c r="AIT93" s="20"/>
      <c r="AIU93" s="20"/>
      <c r="AIV93" s="20"/>
      <c r="AIW93" s="20"/>
      <c r="AIX93" s="20"/>
      <c r="AIY93" s="20"/>
      <c r="AIZ93" s="20"/>
      <c r="AJA93" s="20"/>
      <c r="AJB93" s="20"/>
      <c r="AJC93" s="20"/>
      <c r="AJD93" s="20"/>
      <c r="AJE93" s="20"/>
      <c r="AJF93" s="20"/>
      <c r="AJG93" s="20"/>
      <c r="AJH93" s="20"/>
      <c r="AJI93" s="20"/>
      <c r="AJJ93" s="20"/>
      <c r="AJK93" s="20"/>
      <c r="AJL93" s="20"/>
      <c r="AJM93" s="20"/>
      <c r="AJN93" s="20"/>
      <c r="AJO93" s="20"/>
      <c r="AJP93" s="20"/>
      <c r="AJQ93" s="20"/>
      <c r="AJR93" s="20"/>
      <c r="AJS93" s="20"/>
      <c r="AJT93" s="20"/>
      <c r="AJU93" s="20"/>
      <c r="AJV93" s="20"/>
      <c r="AJW93" s="20"/>
      <c r="AJX93" s="20"/>
      <c r="AJY93" s="20"/>
      <c r="AJZ93" s="20"/>
      <c r="AKA93" s="20"/>
      <c r="AKB93" s="20"/>
      <c r="AKC93" s="20"/>
      <c r="AKD93" s="20"/>
      <c r="AKE93" s="20"/>
      <c r="AKF93" s="20"/>
      <c r="AKG93" s="20"/>
      <c r="AKH93" s="20"/>
      <c r="AKI93" s="20"/>
      <c r="AKJ93" s="20"/>
      <c r="AKK93" s="20"/>
      <c r="AKL93" s="20"/>
      <c r="AKM93" s="20"/>
      <c r="AKN93" s="20"/>
      <c r="AKO93" s="20"/>
      <c r="AKP93" s="20"/>
      <c r="AKQ93" s="20"/>
      <c r="AKR93" s="20"/>
      <c r="AKS93" s="20"/>
      <c r="AKT93" s="20"/>
      <c r="AKU93" s="20"/>
      <c r="AKV93" s="20"/>
      <c r="AKW93" s="20"/>
      <c r="AKX93" s="20"/>
      <c r="AKY93" s="20"/>
      <c r="AKZ93" s="20"/>
      <c r="ALA93" s="20"/>
      <c r="ALB93" s="20"/>
      <c r="ALC93" s="20"/>
      <c r="ALD93" s="20"/>
      <c r="ALE93" s="20"/>
      <c r="ALF93" s="20"/>
      <c r="ALG93" s="20"/>
      <c r="ALH93" s="20"/>
      <c r="ALI93" s="20"/>
      <c r="ALJ93" s="20"/>
      <c r="ALK93" s="20"/>
      <c r="ALL93" s="20"/>
      <c r="ALM93" s="20"/>
      <c r="ALN93" s="20"/>
      <c r="ALO93" s="20"/>
      <c r="ALP93" s="20"/>
      <c r="ALQ93" s="20"/>
      <c r="ALR93" s="20"/>
      <c r="ALS93" s="20"/>
      <c r="ALT93" s="20"/>
      <c r="ALU93" s="20"/>
      <c r="ALV93" s="20"/>
      <c r="ALW93" s="20"/>
      <c r="ALX93" s="20"/>
      <c r="ALY93" s="20"/>
      <c r="ALZ93" s="20"/>
      <c r="AMA93" s="20"/>
      <c r="AMB93" s="20"/>
      <c r="AMC93" s="20"/>
      <c r="AMD93" s="20"/>
      <c r="AME93" s="20"/>
      <c r="AMF93" s="20"/>
      <c r="AMG93" s="20"/>
      <c r="AMH93" s="20"/>
      <c r="AMI93" s="20"/>
      <c r="AMJ93" s="20"/>
      <c r="AMK93" s="20"/>
      <c r="AML93" s="20"/>
      <c r="AMM93" s="20"/>
      <c r="AMN93" s="20"/>
      <c r="AMO93" s="20"/>
      <c r="AMP93" s="20"/>
      <c r="AMQ93" s="20"/>
      <c r="AMR93" s="20"/>
      <c r="AMS93" s="20"/>
      <c r="AMT93" s="20"/>
      <c r="AMU93" s="20"/>
      <c r="AMV93" s="20"/>
      <c r="AMW93" s="20"/>
      <c r="AMX93" s="20"/>
      <c r="AMY93" s="20"/>
      <c r="AMZ93" s="20"/>
      <c r="ANA93" s="20"/>
      <c r="ANB93" s="20"/>
      <c r="ANC93" s="20"/>
      <c r="AND93" s="20"/>
      <c r="ANE93" s="20"/>
      <c r="ANF93" s="20"/>
      <c r="ANG93" s="20"/>
      <c r="ANH93" s="20"/>
      <c r="ANI93" s="20"/>
      <c r="ANJ93" s="20"/>
      <c r="ANK93" s="20"/>
      <c r="ANL93" s="20"/>
      <c r="ANM93" s="20"/>
      <c r="ANN93" s="20"/>
      <c r="ANO93" s="20"/>
      <c r="ANP93" s="20"/>
      <c r="ANQ93" s="20"/>
      <c r="ANR93" s="20"/>
      <c r="ANS93" s="20"/>
      <c r="ANT93" s="20"/>
      <c r="ANU93" s="20"/>
      <c r="ANV93" s="20"/>
      <c r="ANW93" s="20"/>
      <c r="ANX93" s="20"/>
      <c r="ANY93" s="20"/>
      <c r="ANZ93" s="20"/>
      <c r="AOA93" s="20"/>
      <c r="AOB93" s="20"/>
      <c r="AOC93" s="20"/>
      <c r="AOD93" s="20"/>
      <c r="AOE93" s="20"/>
      <c r="AOF93" s="20"/>
      <c r="AOG93" s="20"/>
      <c r="AOH93" s="20"/>
      <c r="AOI93" s="20"/>
      <c r="AOJ93" s="20"/>
      <c r="AOK93" s="20"/>
      <c r="AOL93" s="20"/>
      <c r="AOM93" s="20"/>
      <c r="AON93" s="20"/>
      <c r="AOO93" s="20"/>
      <c r="AOP93" s="20"/>
      <c r="AOQ93" s="20"/>
      <c r="AOR93" s="20"/>
      <c r="AOS93" s="20"/>
      <c r="AOT93" s="20"/>
      <c r="AOU93" s="20"/>
      <c r="AOV93" s="20"/>
      <c r="AOW93" s="20"/>
      <c r="AOX93" s="20"/>
      <c r="AOY93" s="20"/>
      <c r="AOZ93" s="20"/>
      <c r="APA93" s="20"/>
      <c r="APB93" s="20"/>
      <c r="APC93" s="20"/>
      <c r="APD93" s="20"/>
      <c r="APE93" s="20"/>
      <c r="APF93" s="20"/>
      <c r="APG93" s="20"/>
      <c r="APH93" s="20"/>
      <c r="API93" s="20"/>
      <c r="APJ93" s="20"/>
      <c r="APK93" s="20"/>
      <c r="APL93" s="20"/>
      <c r="APM93" s="20"/>
      <c r="APN93" s="20"/>
      <c r="APO93" s="20"/>
      <c r="APP93" s="20"/>
      <c r="APQ93" s="20"/>
      <c r="APR93" s="20"/>
      <c r="APS93" s="20"/>
      <c r="APT93" s="20"/>
      <c r="APU93" s="20"/>
      <c r="APV93" s="20"/>
      <c r="APW93" s="20"/>
      <c r="APX93" s="20"/>
      <c r="APY93" s="20"/>
      <c r="APZ93" s="20"/>
      <c r="AQA93" s="20"/>
      <c r="AQB93" s="20"/>
      <c r="AQC93" s="20"/>
      <c r="AQD93" s="20"/>
      <c r="AQE93" s="20"/>
      <c r="AQF93" s="20"/>
      <c r="AQG93" s="20"/>
      <c r="AQH93" s="20"/>
      <c r="AQI93" s="20"/>
      <c r="AQJ93" s="20"/>
      <c r="AQK93" s="20"/>
      <c r="AQL93" s="20"/>
      <c r="AQM93" s="20"/>
      <c r="AQN93" s="20"/>
      <c r="AQO93" s="20"/>
      <c r="AQP93" s="20"/>
      <c r="AQQ93" s="20"/>
      <c r="AQR93" s="20"/>
      <c r="AQS93" s="20"/>
      <c r="AQT93" s="20"/>
      <c r="AQU93" s="20"/>
      <c r="AQV93" s="20"/>
      <c r="AQW93" s="20"/>
      <c r="AQX93" s="20"/>
      <c r="AQY93" s="20"/>
      <c r="AQZ93" s="20"/>
      <c r="ARA93" s="20"/>
      <c r="ARB93" s="20"/>
      <c r="ARC93" s="20"/>
      <c r="ARD93" s="20"/>
      <c r="ARE93" s="20"/>
      <c r="ARF93" s="20"/>
      <c r="ARG93" s="20"/>
      <c r="ARH93" s="20"/>
      <c r="ARI93" s="20"/>
      <c r="ARJ93" s="20"/>
      <c r="ARK93" s="20"/>
      <c r="ARL93" s="20"/>
      <c r="ARM93" s="20"/>
      <c r="ARN93" s="20"/>
      <c r="ARO93" s="20"/>
      <c r="ARP93" s="20"/>
      <c r="ARQ93" s="20"/>
      <c r="ARR93" s="20"/>
      <c r="ARS93" s="20"/>
      <c r="ART93" s="20"/>
      <c r="ARU93" s="20"/>
      <c r="ARV93" s="20"/>
      <c r="ARW93" s="20"/>
      <c r="ARX93" s="20"/>
      <c r="ARY93" s="20"/>
      <c r="ARZ93" s="20"/>
      <c r="ASA93" s="20"/>
      <c r="ASB93" s="20"/>
      <c r="ASC93" s="20"/>
      <c r="ASD93" s="20"/>
      <c r="ASE93" s="20"/>
      <c r="ASF93" s="20"/>
      <c r="ASG93" s="20"/>
      <c r="ASH93" s="20"/>
      <c r="ASI93" s="20"/>
      <c r="ASJ93" s="20"/>
      <c r="ASK93" s="20"/>
      <c r="ASL93" s="20"/>
      <c r="ASM93" s="20"/>
      <c r="ASN93" s="20"/>
      <c r="ASO93" s="20"/>
      <c r="ASP93" s="20"/>
      <c r="ASQ93" s="20"/>
      <c r="ASR93" s="20"/>
      <c r="ASS93" s="20"/>
      <c r="AST93" s="20"/>
      <c r="ASU93" s="20"/>
      <c r="ASV93" s="20"/>
      <c r="ASW93" s="20"/>
      <c r="ASX93" s="20"/>
      <c r="ASY93" s="20"/>
      <c r="ASZ93" s="20"/>
      <c r="ATA93" s="20"/>
      <c r="ATB93" s="20"/>
      <c r="ATC93" s="20"/>
      <c r="ATD93" s="20"/>
      <c r="ATE93" s="20"/>
      <c r="ATF93" s="20"/>
      <c r="ATG93" s="20"/>
      <c r="ATH93" s="20"/>
      <c r="ATI93" s="20"/>
      <c r="ATJ93" s="20"/>
      <c r="ATK93" s="20"/>
      <c r="ATL93" s="20"/>
      <c r="ATM93" s="20"/>
      <c r="ATN93" s="20"/>
      <c r="ATO93" s="20"/>
      <c r="ATP93" s="20"/>
      <c r="ATQ93" s="20"/>
      <c r="ATR93" s="20"/>
      <c r="ATS93" s="20"/>
      <c r="ATT93" s="20"/>
      <c r="ATU93" s="20"/>
      <c r="ATV93" s="20"/>
      <c r="ATW93" s="20"/>
      <c r="ATX93" s="20"/>
      <c r="ATY93" s="20"/>
      <c r="ATZ93" s="20"/>
      <c r="AUA93" s="20"/>
      <c r="AUB93" s="20"/>
      <c r="AUC93" s="20"/>
      <c r="AUD93" s="20"/>
      <c r="AUE93" s="20"/>
      <c r="AUF93" s="20"/>
      <c r="AUG93" s="20"/>
      <c r="AUH93" s="20"/>
      <c r="AUI93" s="20"/>
      <c r="AUJ93" s="20"/>
      <c r="AUK93" s="20"/>
      <c r="AUL93" s="20"/>
      <c r="AUM93" s="20"/>
      <c r="AUN93" s="20"/>
      <c r="AUO93" s="20"/>
      <c r="AUP93" s="20"/>
      <c r="AUQ93" s="20"/>
      <c r="AUR93" s="20"/>
      <c r="AUS93" s="20"/>
      <c r="AUT93" s="20"/>
      <c r="AUU93" s="20"/>
      <c r="AUV93" s="20"/>
      <c r="AUW93" s="20"/>
      <c r="AUX93" s="20"/>
      <c r="AUY93" s="20"/>
      <c r="AUZ93" s="20"/>
      <c r="AVA93" s="20"/>
      <c r="AVB93" s="20"/>
      <c r="AVC93" s="20"/>
      <c r="AVD93" s="20"/>
      <c r="AVE93" s="20"/>
      <c r="AVF93" s="20"/>
      <c r="AVG93" s="20"/>
      <c r="AVH93" s="20"/>
      <c r="AVI93" s="20"/>
      <c r="AVJ93" s="20"/>
      <c r="AVK93" s="20"/>
      <c r="AVL93" s="20"/>
      <c r="AVM93" s="20"/>
      <c r="AVN93" s="20"/>
      <c r="AVO93" s="20"/>
      <c r="AVP93" s="20"/>
      <c r="AVQ93" s="20"/>
      <c r="AVR93" s="20"/>
      <c r="AVS93" s="20"/>
      <c r="AVT93" s="20"/>
      <c r="AVU93" s="20"/>
      <c r="AVV93" s="20"/>
      <c r="AVW93" s="20"/>
      <c r="AVX93" s="20"/>
      <c r="AVY93" s="20"/>
      <c r="AVZ93" s="20"/>
      <c r="AWA93" s="20"/>
      <c r="AWB93" s="20"/>
      <c r="AWC93" s="20"/>
      <c r="AWD93" s="20"/>
      <c r="AWE93" s="20"/>
      <c r="AWF93" s="20"/>
      <c r="AWG93" s="20"/>
      <c r="AWH93" s="20"/>
      <c r="AWI93" s="20"/>
      <c r="AWJ93" s="20"/>
      <c r="AWK93" s="20"/>
      <c r="AWL93" s="20"/>
      <c r="AWM93" s="20"/>
      <c r="AWN93" s="20"/>
      <c r="AWO93" s="20"/>
      <c r="AWP93" s="20"/>
      <c r="AWQ93" s="20"/>
      <c r="AWR93" s="20"/>
      <c r="AWS93" s="20"/>
      <c r="AWT93" s="20"/>
      <c r="AWU93" s="20"/>
      <c r="AWV93" s="20"/>
      <c r="AWW93" s="20"/>
      <c r="AWX93" s="20"/>
      <c r="AWY93" s="20"/>
      <c r="AWZ93" s="20"/>
      <c r="AXA93" s="20"/>
      <c r="AXB93" s="20"/>
      <c r="AXC93" s="20"/>
      <c r="AXD93" s="20"/>
      <c r="AXE93" s="20"/>
      <c r="AXF93" s="20"/>
      <c r="AXG93" s="20"/>
      <c r="AXH93" s="20"/>
      <c r="AXI93" s="20"/>
      <c r="AXJ93" s="20"/>
      <c r="AXK93" s="20"/>
      <c r="AXL93" s="20"/>
      <c r="AXM93" s="20"/>
      <c r="AXN93" s="20"/>
      <c r="AXO93" s="20"/>
      <c r="AXP93" s="20"/>
      <c r="AXQ93" s="20"/>
      <c r="AXR93" s="20"/>
      <c r="AXS93" s="20"/>
      <c r="AXT93" s="20"/>
      <c r="AXU93" s="20"/>
      <c r="AXV93" s="20"/>
      <c r="AXW93" s="20"/>
      <c r="AXX93" s="20"/>
      <c r="AXY93" s="20"/>
      <c r="AXZ93" s="20"/>
      <c r="AYA93" s="20"/>
      <c r="AYB93" s="20"/>
      <c r="AYC93" s="20"/>
      <c r="AYD93" s="20"/>
      <c r="AYE93" s="20"/>
      <c r="AYF93" s="20"/>
      <c r="AYG93" s="20"/>
      <c r="AYH93" s="20"/>
      <c r="AYI93" s="20"/>
      <c r="AYJ93" s="20"/>
      <c r="AYK93" s="20"/>
      <c r="AYL93" s="20"/>
      <c r="AYM93" s="20"/>
      <c r="AYN93" s="20"/>
      <c r="AYO93" s="20"/>
      <c r="AYP93" s="20"/>
      <c r="AYQ93" s="20"/>
      <c r="AYR93" s="20"/>
      <c r="AYS93" s="20"/>
      <c r="AYT93" s="20"/>
      <c r="AYU93" s="20"/>
      <c r="AYV93" s="20"/>
      <c r="AYW93" s="20"/>
      <c r="AYX93" s="20"/>
      <c r="AYY93" s="20"/>
      <c r="AYZ93" s="20"/>
      <c r="AZA93" s="20"/>
      <c r="AZB93" s="20"/>
      <c r="AZC93" s="20"/>
      <c r="AZD93" s="20"/>
      <c r="AZE93" s="20"/>
      <c r="AZF93" s="20"/>
      <c r="AZG93" s="20"/>
      <c r="AZH93" s="20"/>
      <c r="AZI93" s="20"/>
      <c r="AZJ93" s="20"/>
      <c r="AZK93" s="20"/>
      <c r="AZL93" s="20"/>
      <c r="AZM93" s="20"/>
      <c r="AZN93" s="20"/>
      <c r="AZO93" s="20"/>
      <c r="AZP93" s="20"/>
      <c r="AZQ93" s="20"/>
      <c r="AZR93" s="20"/>
      <c r="AZS93" s="20"/>
      <c r="AZT93" s="20"/>
      <c r="AZU93" s="20"/>
      <c r="AZV93" s="20"/>
      <c r="AZW93" s="20"/>
      <c r="AZX93" s="20"/>
      <c r="AZY93" s="20"/>
      <c r="AZZ93" s="20"/>
      <c r="BAA93" s="20"/>
      <c r="BAB93" s="20"/>
      <c r="BAC93" s="20"/>
      <c r="BAD93" s="20"/>
      <c r="BAE93" s="20"/>
      <c r="BAF93" s="20"/>
      <c r="BAG93" s="20"/>
      <c r="BAH93" s="20"/>
      <c r="BAI93" s="20"/>
      <c r="BAJ93" s="20"/>
      <c r="BAK93" s="20"/>
      <c r="BAL93" s="20"/>
      <c r="BAM93" s="20"/>
      <c r="BAN93" s="20"/>
      <c r="BAO93" s="20"/>
      <c r="BAP93" s="20"/>
      <c r="BAQ93" s="20"/>
      <c r="BAR93" s="20"/>
      <c r="BAS93" s="20"/>
      <c r="BAT93" s="20"/>
      <c r="BAU93" s="20"/>
      <c r="BAV93" s="20"/>
      <c r="BAW93" s="20"/>
      <c r="BAX93" s="20"/>
      <c r="BAY93" s="20"/>
      <c r="BAZ93" s="20"/>
      <c r="BBA93" s="20"/>
      <c r="BBB93" s="20"/>
      <c r="BBC93" s="20"/>
      <c r="BBD93" s="20"/>
      <c r="BBE93" s="20"/>
      <c r="BBF93" s="20"/>
      <c r="BBG93" s="20"/>
      <c r="BBH93" s="20"/>
      <c r="BBI93" s="20"/>
      <c r="BBJ93" s="20"/>
      <c r="BBK93" s="20"/>
      <c r="BBL93" s="20"/>
      <c r="BBM93" s="20"/>
      <c r="BBN93" s="20"/>
      <c r="BBO93" s="20"/>
      <c r="BBP93" s="20"/>
      <c r="BBQ93" s="20"/>
      <c r="BBR93" s="20"/>
      <c r="BBS93" s="20"/>
      <c r="BBT93" s="20"/>
      <c r="BBU93" s="20"/>
      <c r="BBV93" s="20"/>
      <c r="BBW93" s="20"/>
      <c r="BBX93" s="20"/>
      <c r="BBY93" s="20"/>
      <c r="BBZ93" s="20"/>
      <c r="BCA93" s="20"/>
      <c r="BCB93" s="20"/>
      <c r="BCC93" s="20"/>
      <c r="BCD93" s="20"/>
      <c r="BCE93" s="20"/>
      <c r="BCF93" s="20"/>
      <c r="BCG93" s="20"/>
      <c r="BCH93" s="20"/>
      <c r="BCI93" s="20"/>
      <c r="BCJ93" s="20"/>
      <c r="BCK93" s="20"/>
      <c r="BCL93" s="20"/>
      <c r="BCM93" s="20"/>
      <c r="BCN93" s="20"/>
      <c r="BCO93" s="20"/>
      <c r="BCP93" s="20"/>
      <c r="BCQ93" s="20"/>
      <c r="BCR93" s="20"/>
      <c r="BCS93" s="20"/>
      <c r="BCT93" s="20"/>
      <c r="BCU93" s="20"/>
      <c r="BCV93" s="20"/>
      <c r="BCW93" s="20"/>
      <c r="BCX93" s="20"/>
      <c r="BCY93" s="20"/>
      <c r="BCZ93" s="20"/>
      <c r="BDA93" s="20"/>
      <c r="BDB93" s="20"/>
      <c r="BDC93" s="20"/>
      <c r="BDD93" s="20"/>
      <c r="BDE93" s="20"/>
      <c r="BDF93" s="20"/>
      <c r="BDG93" s="20"/>
      <c r="BDH93" s="20"/>
      <c r="BDI93" s="20"/>
      <c r="BDJ93" s="20"/>
      <c r="BDK93" s="20"/>
      <c r="BDL93" s="20"/>
      <c r="BDM93" s="20"/>
      <c r="BDN93" s="20"/>
      <c r="BDO93" s="20"/>
      <c r="BDP93" s="20"/>
      <c r="BDQ93" s="20"/>
      <c r="BDR93" s="20"/>
      <c r="BDS93" s="20"/>
      <c r="BDT93" s="20"/>
      <c r="BDU93" s="20"/>
      <c r="BDV93" s="20"/>
      <c r="BDW93" s="20"/>
      <c r="BDX93" s="20"/>
      <c r="BDY93" s="20"/>
      <c r="BDZ93" s="20"/>
      <c r="BEA93" s="20"/>
      <c r="BEB93" s="20"/>
      <c r="BEC93" s="20"/>
      <c r="BED93" s="20"/>
      <c r="BEE93" s="20"/>
      <c r="BEF93" s="20"/>
      <c r="BEG93" s="20"/>
      <c r="BEH93" s="20"/>
      <c r="BEI93" s="20"/>
      <c r="BEJ93" s="20"/>
      <c r="BEK93" s="20"/>
      <c r="BEL93" s="20"/>
      <c r="BEM93" s="20"/>
      <c r="BEN93" s="20"/>
      <c r="BEO93" s="20"/>
      <c r="BEP93" s="20"/>
      <c r="BEQ93" s="20"/>
      <c r="BER93" s="20"/>
      <c r="BES93" s="20"/>
      <c r="BET93" s="20"/>
      <c r="BEU93" s="20"/>
      <c r="BEV93" s="20"/>
      <c r="BEW93" s="20"/>
      <c r="BEX93" s="20"/>
      <c r="BEY93" s="20"/>
      <c r="BEZ93" s="20"/>
      <c r="BFA93" s="20"/>
      <c r="BFB93" s="20"/>
      <c r="BFC93" s="20"/>
      <c r="BFD93" s="20"/>
      <c r="BFE93" s="20"/>
      <c r="BFF93" s="20"/>
      <c r="BFG93" s="20"/>
      <c r="BFH93" s="20"/>
      <c r="BFI93" s="20"/>
      <c r="BFJ93" s="20"/>
      <c r="BFK93" s="20"/>
      <c r="BFL93" s="20"/>
      <c r="BFM93" s="20"/>
      <c r="BFN93" s="20"/>
      <c r="BFO93" s="20"/>
      <c r="BFP93" s="20"/>
      <c r="BFQ93" s="20"/>
      <c r="BFR93" s="20"/>
      <c r="BFS93" s="20"/>
      <c r="BFT93" s="20"/>
      <c r="BFU93" s="20"/>
      <c r="BFV93" s="20"/>
      <c r="BFW93" s="20"/>
      <c r="BFX93" s="20"/>
      <c r="BFY93" s="20"/>
      <c r="BFZ93" s="20"/>
      <c r="BGA93" s="20"/>
      <c r="BGB93" s="20"/>
      <c r="BGC93" s="20"/>
      <c r="BGD93" s="20"/>
      <c r="BGE93" s="20"/>
      <c r="BGF93" s="20"/>
      <c r="BGG93" s="20"/>
      <c r="BGH93" s="20"/>
      <c r="BGI93" s="20"/>
      <c r="BGJ93" s="20"/>
      <c r="BGK93" s="20"/>
      <c r="BGL93" s="20"/>
      <c r="BGM93" s="20"/>
      <c r="BGN93" s="20"/>
      <c r="BGO93" s="20"/>
      <c r="BGP93" s="20"/>
      <c r="BGQ93" s="20"/>
      <c r="BGR93" s="20"/>
      <c r="BGS93" s="20"/>
      <c r="BGT93" s="20"/>
      <c r="BGU93" s="20"/>
      <c r="BGV93" s="20"/>
      <c r="BGW93" s="20"/>
      <c r="BGX93" s="20"/>
      <c r="BGY93" s="20"/>
      <c r="BGZ93" s="20"/>
      <c r="BHA93" s="20"/>
      <c r="BHB93" s="20"/>
      <c r="BHC93" s="20"/>
      <c r="BHD93" s="20"/>
      <c r="BHE93" s="20"/>
      <c r="BHF93" s="20"/>
      <c r="BHG93" s="20"/>
      <c r="BHH93" s="20"/>
      <c r="BHI93" s="20"/>
      <c r="BHJ93" s="20"/>
      <c r="BHK93" s="20"/>
      <c r="BHL93" s="20"/>
      <c r="BHM93" s="20"/>
      <c r="BHN93" s="20"/>
      <c r="BHO93" s="20"/>
      <c r="BHP93" s="20"/>
      <c r="BHQ93" s="20"/>
      <c r="BHR93" s="20"/>
      <c r="BHS93" s="20"/>
      <c r="BHT93" s="20"/>
      <c r="BHU93" s="20"/>
      <c r="BHV93" s="20"/>
      <c r="BHW93" s="20"/>
      <c r="BHX93" s="20"/>
      <c r="BHY93" s="20"/>
      <c r="BHZ93" s="20"/>
      <c r="BIA93" s="20"/>
      <c r="BIB93" s="20"/>
      <c r="BIC93" s="20"/>
      <c r="BID93" s="20"/>
      <c r="BIE93" s="20"/>
      <c r="BIF93" s="20"/>
      <c r="BIG93" s="20"/>
      <c r="BIH93" s="20"/>
      <c r="BII93" s="20"/>
      <c r="BIJ93" s="20"/>
      <c r="BIK93" s="20"/>
      <c r="BIL93" s="20"/>
      <c r="BIM93" s="20"/>
      <c r="BIN93" s="20"/>
      <c r="BIO93" s="20"/>
      <c r="BIP93" s="20"/>
      <c r="BIQ93" s="20"/>
      <c r="BIR93" s="20"/>
      <c r="BIS93" s="20"/>
      <c r="BIT93" s="20"/>
      <c r="BIU93" s="20"/>
      <c r="BIV93" s="20"/>
      <c r="BIW93" s="20"/>
      <c r="BIX93" s="20"/>
      <c r="BIY93" s="20"/>
      <c r="BIZ93" s="20"/>
      <c r="BJA93" s="20"/>
      <c r="BJB93" s="20"/>
      <c r="BJC93" s="20"/>
      <c r="BJD93" s="20"/>
      <c r="BJE93" s="20"/>
      <c r="BJF93" s="20"/>
      <c r="BJG93" s="20"/>
      <c r="BJH93" s="20"/>
      <c r="BJI93" s="20"/>
      <c r="BJJ93" s="20"/>
      <c r="BJK93" s="20"/>
      <c r="BJL93" s="20"/>
      <c r="BJM93" s="20"/>
      <c r="BJN93" s="20"/>
      <c r="BJO93" s="20"/>
      <c r="BJP93" s="20"/>
      <c r="BJQ93" s="20"/>
      <c r="BJR93" s="20"/>
      <c r="BJS93" s="20"/>
      <c r="BJT93" s="20"/>
      <c r="BJU93" s="20"/>
      <c r="BJV93" s="20"/>
      <c r="BJW93" s="20"/>
      <c r="BJX93" s="20"/>
      <c r="BJY93" s="20"/>
      <c r="BJZ93" s="20"/>
      <c r="BKA93" s="20"/>
      <c r="BKB93" s="20"/>
      <c r="BKC93" s="20"/>
      <c r="BKD93" s="20"/>
      <c r="BKE93" s="20"/>
      <c r="BKF93" s="20"/>
      <c r="BKG93" s="20"/>
      <c r="BKH93" s="20"/>
      <c r="BKI93" s="20"/>
      <c r="BKJ93" s="20"/>
      <c r="BKK93" s="20"/>
      <c r="BKL93" s="20"/>
      <c r="BKM93" s="20"/>
      <c r="BKN93" s="20"/>
      <c r="BKO93" s="20"/>
      <c r="BKP93" s="20"/>
      <c r="BKQ93" s="20"/>
      <c r="BKR93" s="20"/>
      <c r="BKS93" s="20"/>
      <c r="BKT93" s="20"/>
      <c r="BKU93" s="20"/>
      <c r="BKV93" s="20"/>
      <c r="BKW93" s="20"/>
      <c r="BKX93" s="20"/>
      <c r="BKY93" s="20"/>
      <c r="BKZ93" s="20"/>
      <c r="BLA93" s="20"/>
      <c r="BLB93" s="20"/>
      <c r="BLC93" s="20"/>
      <c r="BLD93" s="20"/>
      <c r="BLE93" s="20"/>
      <c r="BLF93" s="20"/>
      <c r="BLG93" s="20"/>
      <c r="BLH93" s="20"/>
      <c r="BLI93" s="20"/>
      <c r="BLJ93" s="20"/>
      <c r="BLK93" s="20"/>
      <c r="BLL93" s="20"/>
      <c r="BLM93" s="20"/>
      <c r="BLN93" s="20"/>
      <c r="BLO93" s="20"/>
      <c r="BLP93" s="20"/>
      <c r="BLQ93" s="20"/>
      <c r="BLR93" s="20"/>
      <c r="BLS93" s="20"/>
      <c r="BLT93" s="20"/>
      <c r="BLU93" s="20"/>
      <c r="BLV93" s="20"/>
      <c r="BLW93" s="20"/>
      <c r="BLX93" s="20"/>
      <c r="BLY93" s="20"/>
      <c r="BLZ93" s="20"/>
      <c r="BMA93" s="20"/>
      <c r="BMB93" s="20"/>
      <c r="BMC93" s="20"/>
      <c r="BMD93" s="20"/>
      <c r="BME93" s="20"/>
      <c r="BMF93" s="20"/>
      <c r="BMG93" s="20"/>
      <c r="BMH93" s="20"/>
      <c r="BMI93" s="20"/>
      <c r="BMJ93" s="20"/>
      <c r="BMK93" s="20"/>
      <c r="BML93" s="20"/>
      <c r="BMM93" s="20"/>
      <c r="BMN93" s="20"/>
      <c r="BMO93" s="20"/>
      <c r="BMP93" s="20"/>
      <c r="BMQ93" s="20"/>
      <c r="BMR93" s="20"/>
      <c r="BMS93" s="20"/>
      <c r="BMT93" s="20"/>
      <c r="BMU93" s="20"/>
      <c r="BMV93" s="20"/>
      <c r="BMW93" s="20"/>
      <c r="BMX93" s="20"/>
      <c r="BMY93" s="20"/>
      <c r="BMZ93" s="20"/>
      <c r="BNA93" s="20"/>
      <c r="BNB93" s="20"/>
      <c r="BNC93" s="20"/>
      <c r="BND93" s="20"/>
      <c r="BNE93" s="20"/>
      <c r="BNF93" s="20"/>
      <c r="BNG93" s="20"/>
      <c r="BNH93" s="20"/>
      <c r="BNI93" s="20"/>
      <c r="BNJ93" s="20"/>
      <c r="BNK93" s="20"/>
      <c r="BNL93" s="20"/>
      <c r="BNM93" s="20"/>
      <c r="BNN93" s="20"/>
      <c r="BNO93" s="20"/>
      <c r="BNP93" s="20"/>
      <c r="BNQ93" s="20"/>
      <c r="BNR93" s="20"/>
      <c r="BNS93" s="20"/>
      <c r="BNT93" s="20"/>
      <c r="BNU93" s="20"/>
      <c r="BNV93" s="20"/>
      <c r="BNW93" s="20"/>
      <c r="BNX93" s="20"/>
      <c r="BNY93" s="20"/>
      <c r="BNZ93" s="20"/>
      <c r="BOA93" s="20"/>
      <c r="BOB93" s="20"/>
      <c r="BOC93" s="20"/>
      <c r="BOD93" s="20"/>
      <c r="BOE93" s="20"/>
      <c r="BOF93" s="20"/>
      <c r="BOG93" s="20"/>
      <c r="BOH93" s="20"/>
      <c r="BOI93" s="20"/>
      <c r="BOJ93" s="20"/>
      <c r="BOK93" s="20"/>
      <c r="BOL93" s="20"/>
      <c r="BOM93" s="20"/>
      <c r="BON93" s="20"/>
      <c r="BOO93" s="20"/>
      <c r="BOP93" s="20"/>
      <c r="BOQ93" s="20"/>
      <c r="BOR93" s="20"/>
      <c r="BOS93" s="20"/>
      <c r="BOT93" s="20"/>
      <c r="BOU93" s="20"/>
      <c r="BOV93" s="20"/>
      <c r="BOW93" s="20"/>
      <c r="BOX93" s="20"/>
      <c r="BOY93" s="20"/>
      <c r="BOZ93" s="20"/>
      <c r="BPA93" s="20"/>
      <c r="BPB93" s="20"/>
      <c r="BPC93" s="20"/>
      <c r="BPD93" s="20"/>
      <c r="BPE93" s="20"/>
      <c r="BPF93" s="20"/>
      <c r="BPG93" s="20"/>
      <c r="BPH93" s="20"/>
      <c r="BPI93" s="20"/>
      <c r="BPJ93" s="20"/>
      <c r="BPK93" s="20"/>
      <c r="BPL93" s="20"/>
      <c r="BPM93" s="20"/>
      <c r="BPN93" s="20"/>
      <c r="BPO93" s="20"/>
      <c r="BPP93" s="20"/>
      <c r="BPQ93" s="20"/>
      <c r="BPR93" s="20"/>
      <c r="BPS93" s="20"/>
      <c r="BPT93" s="20"/>
      <c r="BPU93" s="20"/>
      <c r="BPV93" s="20"/>
      <c r="BPW93" s="20"/>
      <c r="BPX93" s="20"/>
      <c r="BPY93" s="20"/>
      <c r="BPZ93" s="20"/>
      <c r="BQA93" s="20"/>
      <c r="BQB93" s="20"/>
      <c r="BQC93" s="20"/>
      <c r="BQD93" s="20"/>
      <c r="BQE93" s="20"/>
      <c r="BQF93" s="20"/>
      <c r="BQG93" s="20"/>
      <c r="BQH93" s="20"/>
      <c r="BQI93" s="20"/>
      <c r="BQJ93" s="20"/>
      <c r="BQK93" s="20"/>
      <c r="BQL93" s="20"/>
      <c r="BQM93" s="20"/>
      <c r="BQN93" s="20"/>
      <c r="BQO93" s="20"/>
      <c r="BQP93" s="20"/>
      <c r="BQQ93" s="20"/>
      <c r="BQR93" s="20"/>
      <c r="BQS93" s="20"/>
      <c r="BQT93" s="20"/>
      <c r="BQU93" s="20"/>
      <c r="BQV93" s="20"/>
      <c r="BQW93" s="20"/>
      <c r="BQX93" s="20"/>
      <c r="BQY93" s="20"/>
      <c r="BQZ93" s="20"/>
      <c r="BRA93" s="20"/>
      <c r="BRB93" s="20"/>
      <c r="BRC93" s="20"/>
      <c r="BRD93" s="20"/>
      <c r="BRE93" s="20"/>
      <c r="BRF93" s="20"/>
      <c r="BRG93" s="20"/>
      <c r="BRH93" s="20"/>
      <c r="BRI93" s="20"/>
      <c r="BRJ93" s="20"/>
      <c r="BRK93" s="20"/>
      <c r="BRL93" s="20"/>
      <c r="BRM93" s="20"/>
      <c r="BRN93" s="20"/>
      <c r="BRO93" s="20"/>
      <c r="BRP93" s="20"/>
      <c r="BRQ93" s="20"/>
      <c r="BRR93" s="20"/>
      <c r="BRS93" s="20"/>
      <c r="BRT93" s="20"/>
      <c r="BRU93" s="20"/>
      <c r="BRV93" s="20"/>
      <c r="BRW93" s="20"/>
      <c r="BRX93" s="20"/>
      <c r="BRY93" s="20"/>
      <c r="BRZ93" s="20"/>
      <c r="BSA93" s="20"/>
      <c r="BSB93" s="20"/>
      <c r="BSC93" s="20"/>
      <c r="BSD93" s="20"/>
      <c r="BSE93" s="20"/>
      <c r="BSF93" s="20"/>
      <c r="BSG93" s="20"/>
      <c r="BSH93" s="20"/>
      <c r="BSI93" s="20"/>
      <c r="BSJ93" s="20"/>
      <c r="BSK93" s="20"/>
      <c r="BSL93" s="20"/>
      <c r="BSM93" s="20"/>
      <c r="BSN93" s="20"/>
      <c r="BSO93" s="20"/>
      <c r="BSP93" s="20"/>
      <c r="BSQ93" s="20"/>
      <c r="BSR93" s="20"/>
      <c r="BSS93" s="20"/>
      <c r="BST93" s="20"/>
      <c r="BSU93" s="20"/>
      <c r="BSV93" s="20"/>
      <c r="BSW93" s="20"/>
      <c r="BSX93" s="20"/>
      <c r="BSY93" s="20"/>
      <c r="BSZ93" s="20"/>
      <c r="BTA93" s="20"/>
      <c r="BTB93" s="20"/>
      <c r="BTC93" s="20"/>
      <c r="BTD93" s="20"/>
      <c r="BTE93" s="20"/>
      <c r="BTF93" s="20"/>
      <c r="BTG93" s="20"/>
      <c r="BTH93" s="20"/>
      <c r="BTI93" s="20"/>
      <c r="BTJ93" s="20"/>
      <c r="BTK93" s="20"/>
      <c r="BTL93" s="20"/>
      <c r="BTM93" s="20"/>
      <c r="BTN93" s="20"/>
      <c r="BTO93" s="20"/>
      <c r="BTP93" s="20"/>
      <c r="BTQ93" s="20"/>
      <c r="BTR93" s="20"/>
      <c r="BTS93" s="20"/>
      <c r="BTT93" s="20"/>
      <c r="BTU93" s="20"/>
      <c r="BTV93" s="20"/>
      <c r="BTW93" s="20"/>
      <c r="BTX93" s="20"/>
      <c r="BTY93" s="20"/>
      <c r="BTZ93" s="20"/>
      <c r="BUA93" s="20"/>
      <c r="BUB93" s="20"/>
      <c r="BUC93" s="20"/>
      <c r="BUD93" s="20"/>
      <c r="BUE93" s="20"/>
      <c r="BUF93" s="20"/>
      <c r="BUG93" s="20"/>
      <c r="BUH93" s="20"/>
      <c r="BUI93" s="20"/>
      <c r="BUJ93" s="20"/>
      <c r="BUK93" s="20"/>
      <c r="BUL93" s="20"/>
      <c r="BUM93" s="20"/>
      <c r="BUN93" s="20"/>
      <c r="BUO93" s="20"/>
      <c r="BUP93" s="20"/>
      <c r="BUQ93" s="20"/>
      <c r="BUR93" s="20"/>
      <c r="BUS93" s="20"/>
      <c r="BUT93" s="20"/>
      <c r="BUU93" s="20"/>
      <c r="BUV93" s="20"/>
      <c r="BUW93" s="20"/>
      <c r="BUX93" s="20"/>
      <c r="BUY93" s="20"/>
      <c r="BUZ93" s="20"/>
      <c r="BVA93" s="20"/>
      <c r="BVB93" s="20"/>
      <c r="BVC93" s="20"/>
      <c r="BVD93" s="20"/>
      <c r="BVE93" s="20"/>
      <c r="BVF93" s="20"/>
      <c r="BVG93" s="20"/>
      <c r="BVH93" s="20"/>
      <c r="BVI93" s="20"/>
      <c r="BVJ93" s="20"/>
      <c r="BVK93" s="20"/>
      <c r="BVL93" s="20"/>
      <c r="BVM93" s="20"/>
      <c r="BVN93" s="20"/>
      <c r="BVO93" s="20"/>
      <c r="BVP93" s="20"/>
      <c r="BVQ93" s="20"/>
      <c r="BVR93" s="20"/>
      <c r="BVS93" s="20"/>
      <c r="BVT93" s="20"/>
      <c r="BVU93" s="20"/>
      <c r="BVV93" s="20"/>
      <c r="BVW93" s="20"/>
      <c r="BVX93" s="20"/>
      <c r="BVY93" s="20"/>
      <c r="BVZ93" s="20"/>
      <c r="BWA93" s="20"/>
      <c r="BWB93" s="20"/>
      <c r="BWC93" s="20"/>
      <c r="BWD93" s="20"/>
      <c r="BWE93" s="20"/>
      <c r="BWF93" s="20"/>
      <c r="BWG93" s="20"/>
      <c r="BWH93" s="20"/>
      <c r="BWI93" s="20"/>
      <c r="BWJ93" s="20"/>
      <c r="BWK93" s="20"/>
      <c r="BWL93" s="20"/>
      <c r="BWM93" s="20"/>
      <c r="BWN93" s="20"/>
      <c r="BWO93" s="20"/>
      <c r="BWP93" s="20"/>
      <c r="BWQ93" s="20"/>
      <c r="BWR93" s="20"/>
      <c r="BWS93" s="20"/>
      <c r="BWT93" s="20"/>
      <c r="BWU93" s="20"/>
      <c r="BWV93" s="20"/>
      <c r="BWW93" s="20"/>
      <c r="BWX93" s="20"/>
      <c r="BWY93" s="20"/>
      <c r="BWZ93" s="20"/>
      <c r="BXA93" s="20"/>
      <c r="BXB93" s="20"/>
      <c r="BXC93" s="20"/>
      <c r="BXD93" s="20"/>
      <c r="BXE93" s="20"/>
      <c r="BXF93" s="20"/>
      <c r="BXG93" s="20"/>
      <c r="BXH93" s="20"/>
      <c r="BXI93" s="20"/>
      <c r="BXJ93" s="20"/>
      <c r="BXK93" s="20"/>
      <c r="BXL93" s="20"/>
      <c r="BXM93" s="20"/>
      <c r="BXN93" s="20"/>
      <c r="BXO93" s="20"/>
      <c r="BXP93" s="20"/>
      <c r="BXQ93" s="20"/>
      <c r="BXR93" s="20"/>
      <c r="BXS93" s="20"/>
      <c r="BXT93" s="20"/>
      <c r="BXU93" s="20"/>
      <c r="BXV93" s="20"/>
      <c r="BXW93" s="20"/>
      <c r="BXX93" s="20"/>
      <c r="BXY93" s="20"/>
      <c r="BXZ93" s="20"/>
      <c r="BYA93" s="20"/>
      <c r="BYB93" s="20"/>
      <c r="BYC93" s="20"/>
      <c r="BYD93" s="20"/>
      <c r="BYE93" s="20"/>
      <c r="BYF93" s="20"/>
      <c r="BYG93" s="20"/>
      <c r="BYH93" s="20"/>
      <c r="BYI93" s="20"/>
      <c r="BYJ93" s="20"/>
      <c r="BYK93" s="20"/>
      <c r="BYL93" s="20"/>
      <c r="BYM93" s="20"/>
      <c r="BYN93" s="20"/>
      <c r="BYO93" s="20"/>
      <c r="BYP93" s="20"/>
      <c r="BYQ93" s="20"/>
      <c r="BYR93" s="20"/>
      <c r="BYS93" s="20"/>
      <c r="BYT93" s="20"/>
      <c r="BYU93" s="20"/>
      <c r="BYV93" s="20"/>
      <c r="BYW93" s="20"/>
      <c r="BYX93" s="20"/>
      <c r="BYY93" s="20"/>
      <c r="BYZ93" s="20"/>
      <c r="BZA93" s="20"/>
      <c r="BZB93" s="20"/>
      <c r="BZC93" s="20"/>
      <c r="BZD93" s="20"/>
      <c r="BZE93" s="20"/>
      <c r="BZF93" s="20"/>
      <c r="BZG93" s="20"/>
      <c r="BZH93" s="20"/>
      <c r="BZI93" s="20"/>
      <c r="BZJ93" s="20"/>
      <c r="BZK93" s="20"/>
      <c r="BZL93" s="20"/>
      <c r="BZM93" s="20"/>
      <c r="BZN93" s="20"/>
      <c r="BZO93" s="20"/>
      <c r="BZP93" s="20"/>
      <c r="BZQ93" s="20"/>
      <c r="BZR93" s="20"/>
      <c r="BZS93" s="20"/>
      <c r="BZT93" s="20"/>
      <c r="BZU93" s="20"/>
      <c r="BZV93" s="20"/>
      <c r="BZW93" s="20"/>
      <c r="BZX93" s="20"/>
      <c r="BZY93" s="20"/>
      <c r="BZZ93" s="20"/>
      <c r="CAA93" s="20"/>
      <c r="CAB93" s="20"/>
      <c r="CAC93" s="20"/>
      <c r="CAD93" s="20"/>
      <c r="CAE93" s="20"/>
      <c r="CAF93" s="20"/>
      <c r="CAG93" s="20"/>
      <c r="CAH93" s="20"/>
      <c r="CAI93" s="20"/>
      <c r="CAJ93" s="20"/>
      <c r="CAK93" s="20"/>
      <c r="CAL93" s="20"/>
      <c r="CAM93" s="20"/>
      <c r="CAN93" s="20"/>
      <c r="CAO93" s="20"/>
      <c r="CAP93" s="20"/>
      <c r="CAQ93" s="20"/>
      <c r="CAR93" s="20"/>
      <c r="CAS93" s="20"/>
      <c r="CAT93" s="20"/>
      <c r="CAU93" s="20"/>
      <c r="CAV93" s="20"/>
      <c r="CAW93" s="20"/>
      <c r="CAX93" s="20"/>
      <c r="CAY93" s="20"/>
      <c r="CAZ93" s="20"/>
      <c r="CBA93" s="20"/>
      <c r="CBB93" s="20"/>
      <c r="CBC93" s="20"/>
      <c r="CBD93" s="20"/>
      <c r="CBE93" s="20"/>
      <c r="CBF93" s="20"/>
      <c r="CBG93" s="20"/>
      <c r="CBH93" s="20"/>
      <c r="CBI93" s="20"/>
      <c r="CBJ93" s="20"/>
      <c r="CBK93" s="20"/>
      <c r="CBL93" s="20"/>
      <c r="CBM93" s="20"/>
      <c r="CBN93" s="20"/>
      <c r="CBO93" s="20"/>
      <c r="CBP93" s="20"/>
      <c r="CBQ93" s="20"/>
      <c r="CBR93" s="20"/>
      <c r="CBS93" s="20"/>
      <c r="CBT93" s="20"/>
      <c r="CBU93" s="20"/>
      <c r="CBV93" s="20"/>
      <c r="CBW93" s="20"/>
      <c r="CBX93" s="20"/>
      <c r="CBY93" s="20"/>
      <c r="CBZ93" s="20"/>
      <c r="CCA93" s="20"/>
      <c r="CCB93" s="20"/>
      <c r="CCC93" s="20"/>
      <c r="CCD93" s="20"/>
      <c r="CCE93" s="20"/>
      <c r="CCF93" s="20"/>
      <c r="CCG93" s="20"/>
      <c r="CCH93" s="20"/>
      <c r="CCI93" s="20"/>
      <c r="CCJ93" s="20"/>
      <c r="CCK93" s="20"/>
      <c r="CCL93" s="20"/>
      <c r="CCM93" s="20"/>
      <c r="CCN93" s="20"/>
      <c r="CCO93" s="20"/>
      <c r="CCP93" s="20"/>
      <c r="CCQ93" s="20"/>
      <c r="CCR93" s="20"/>
      <c r="CCS93" s="20"/>
      <c r="CCT93" s="20"/>
      <c r="CCU93" s="20"/>
      <c r="CCV93" s="20"/>
      <c r="CCW93" s="20"/>
      <c r="CCX93" s="20"/>
      <c r="CCY93" s="20"/>
      <c r="CCZ93" s="20"/>
      <c r="CDA93" s="20"/>
      <c r="CDB93" s="20"/>
      <c r="CDC93" s="20"/>
      <c r="CDD93" s="20"/>
      <c r="CDE93" s="20"/>
      <c r="CDF93" s="20"/>
      <c r="CDG93" s="20"/>
      <c r="CDH93" s="20"/>
      <c r="CDI93" s="20"/>
      <c r="CDJ93" s="20"/>
      <c r="CDK93" s="20"/>
      <c r="CDL93" s="20"/>
      <c r="CDM93" s="20"/>
      <c r="CDN93" s="20"/>
      <c r="CDO93" s="20"/>
      <c r="CDP93" s="20"/>
      <c r="CDQ93" s="20"/>
      <c r="CDR93" s="20"/>
      <c r="CDS93" s="20"/>
      <c r="CDT93" s="20"/>
      <c r="CDU93" s="20"/>
      <c r="CDV93" s="20"/>
      <c r="CDW93" s="20"/>
      <c r="CDX93" s="20"/>
      <c r="CDY93" s="20"/>
      <c r="CDZ93" s="20"/>
      <c r="CEA93" s="20"/>
      <c r="CEB93" s="20"/>
      <c r="CEC93" s="20"/>
      <c r="CED93" s="20"/>
      <c r="CEE93" s="20"/>
      <c r="CEF93" s="20"/>
      <c r="CEG93" s="20"/>
      <c r="CEH93" s="20"/>
      <c r="CEI93" s="20"/>
      <c r="CEJ93" s="20"/>
      <c r="CEK93" s="20"/>
      <c r="CEL93" s="20"/>
      <c r="CEM93" s="20"/>
      <c r="CEN93" s="20"/>
      <c r="CEO93" s="20"/>
      <c r="CEP93" s="20"/>
      <c r="CEQ93" s="20"/>
      <c r="CER93" s="20"/>
      <c r="CES93" s="20"/>
      <c r="CET93" s="20"/>
      <c r="CEU93" s="20"/>
      <c r="CEV93" s="20"/>
      <c r="CEW93" s="20"/>
      <c r="CEX93" s="20"/>
      <c r="CEY93" s="20"/>
      <c r="CEZ93" s="20"/>
      <c r="CFA93" s="20"/>
      <c r="CFB93" s="20"/>
      <c r="CFC93" s="20"/>
      <c r="CFD93" s="20"/>
      <c r="CFE93" s="20"/>
      <c r="CFF93" s="20"/>
      <c r="CFG93" s="20"/>
      <c r="CFH93" s="20"/>
      <c r="CFI93" s="20"/>
      <c r="CFJ93" s="20"/>
      <c r="CFK93" s="20"/>
      <c r="CFL93" s="20"/>
      <c r="CFM93" s="20"/>
      <c r="CFN93" s="20"/>
      <c r="CFO93" s="20"/>
      <c r="CFP93" s="20"/>
      <c r="CFQ93" s="20"/>
      <c r="CFR93" s="20"/>
      <c r="CFS93" s="20"/>
      <c r="CFT93" s="20"/>
      <c r="CFU93" s="20"/>
      <c r="CFV93" s="20"/>
      <c r="CFW93" s="20"/>
      <c r="CFX93" s="20"/>
      <c r="CFY93" s="20"/>
      <c r="CFZ93" s="20"/>
      <c r="CGA93" s="20"/>
      <c r="CGB93" s="20"/>
      <c r="CGC93" s="20"/>
      <c r="CGD93" s="20"/>
      <c r="CGE93" s="20"/>
      <c r="CGF93" s="20"/>
      <c r="CGG93" s="20"/>
      <c r="CGH93" s="20"/>
      <c r="CGI93" s="20"/>
      <c r="CGJ93" s="20"/>
      <c r="CGK93" s="20"/>
      <c r="CGL93" s="20"/>
      <c r="CGM93" s="20"/>
      <c r="CGN93" s="20"/>
      <c r="CGO93" s="20"/>
      <c r="CGP93" s="20"/>
      <c r="CGQ93" s="20"/>
      <c r="CGR93" s="20"/>
      <c r="CGS93" s="20"/>
      <c r="CGT93" s="20"/>
      <c r="CGU93" s="20"/>
      <c r="CGV93" s="20"/>
      <c r="CGW93" s="20"/>
      <c r="CGX93" s="20"/>
      <c r="CGY93" s="20"/>
      <c r="CGZ93" s="20"/>
      <c r="CHA93" s="20"/>
      <c r="CHB93" s="20"/>
      <c r="CHC93" s="20"/>
      <c r="CHD93" s="20"/>
      <c r="CHE93" s="20"/>
      <c r="CHF93" s="20"/>
      <c r="CHG93" s="20"/>
      <c r="CHH93" s="20"/>
      <c r="CHI93" s="20"/>
      <c r="CHJ93" s="20"/>
      <c r="CHK93" s="20"/>
      <c r="CHL93" s="20"/>
      <c r="CHM93" s="20"/>
      <c r="CHN93" s="20"/>
      <c r="CHO93" s="20"/>
      <c r="CHP93" s="20"/>
      <c r="CHQ93" s="20"/>
      <c r="CHR93" s="20"/>
      <c r="CHS93" s="20"/>
      <c r="CHT93" s="20"/>
      <c r="CHU93" s="20"/>
      <c r="CHV93" s="20"/>
      <c r="CHW93" s="20"/>
      <c r="CHX93" s="20"/>
      <c r="CHY93" s="20"/>
      <c r="CHZ93" s="20"/>
      <c r="CIA93" s="20"/>
      <c r="CIB93" s="20"/>
      <c r="CIC93" s="20"/>
      <c r="CID93" s="20"/>
      <c r="CIE93" s="20"/>
      <c r="CIF93" s="20"/>
      <c r="CIG93" s="20"/>
      <c r="CIH93" s="20"/>
      <c r="CII93" s="20"/>
      <c r="CIJ93" s="20"/>
      <c r="CIK93" s="20"/>
      <c r="CIL93" s="20"/>
      <c r="CIM93" s="20"/>
      <c r="CIN93" s="20"/>
      <c r="CIO93" s="20"/>
      <c r="CIP93" s="20"/>
      <c r="CIQ93" s="20"/>
      <c r="CIR93" s="20"/>
      <c r="CIS93" s="20"/>
      <c r="CIT93" s="20"/>
      <c r="CIU93" s="20"/>
      <c r="CIV93" s="20"/>
      <c r="CIW93" s="20"/>
      <c r="CIX93" s="20"/>
      <c r="CIY93" s="20"/>
      <c r="CIZ93" s="20"/>
      <c r="CJA93" s="20"/>
      <c r="CJB93" s="20"/>
      <c r="CJC93" s="20"/>
      <c r="CJD93" s="20"/>
      <c r="CJE93" s="20"/>
      <c r="CJF93" s="20"/>
      <c r="CJG93" s="20"/>
      <c r="CJH93" s="20"/>
      <c r="CJI93" s="20"/>
      <c r="CJJ93" s="20"/>
      <c r="CJK93" s="20"/>
      <c r="CJL93" s="20"/>
      <c r="CJM93" s="20"/>
      <c r="CJN93" s="20"/>
      <c r="CJO93" s="20"/>
      <c r="CJP93" s="20"/>
      <c r="CJQ93" s="20"/>
      <c r="CJR93" s="20"/>
      <c r="CJS93" s="20"/>
      <c r="CJT93" s="20"/>
      <c r="CJU93" s="20"/>
      <c r="CJV93" s="20"/>
      <c r="CJW93" s="20"/>
      <c r="CJX93" s="20"/>
      <c r="CJY93" s="20"/>
      <c r="CJZ93" s="20"/>
      <c r="CKA93" s="20"/>
      <c r="CKB93" s="20"/>
      <c r="CKC93" s="20"/>
      <c r="CKD93" s="20"/>
      <c r="CKE93" s="20"/>
      <c r="CKF93" s="20"/>
      <c r="CKG93" s="20"/>
      <c r="CKH93" s="20"/>
      <c r="CKI93" s="20"/>
      <c r="CKJ93" s="20"/>
      <c r="CKK93" s="20"/>
      <c r="CKL93" s="20"/>
      <c r="CKM93" s="20"/>
      <c r="CKN93" s="20"/>
      <c r="CKO93" s="20"/>
      <c r="CKP93" s="20"/>
      <c r="CKQ93" s="20"/>
      <c r="CKR93" s="20"/>
      <c r="CKS93" s="20"/>
      <c r="CKT93" s="20"/>
      <c r="CKU93" s="20"/>
      <c r="CKV93" s="20"/>
      <c r="CKW93" s="20"/>
      <c r="CKX93" s="20"/>
      <c r="CKY93" s="20"/>
      <c r="CKZ93" s="20"/>
      <c r="CLA93" s="20"/>
      <c r="CLB93" s="20"/>
      <c r="CLC93" s="20"/>
      <c r="CLD93" s="20"/>
      <c r="CLE93" s="20"/>
      <c r="CLF93" s="20"/>
      <c r="CLG93" s="20"/>
      <c r="CLH93" s="20"/>
      <c r="CLI93" s="20"/>
      <c r="CLJ93" s="20"/>
      <c r="CLK93" s="20"/>
      <c r="CLL93" s="20"/>
      <c r="CLM93" s="20"/>
      <c r="CLN93" s="20"/>
      <c r="CLO93" s="20"/>
      <c r="CLP93" s="20"/>
      <c r="CLQ93" s="20"/>
      <c r="CLR93" s="20"/>
      <c r="CLS93" s="20"/>
      <c r="CLT93" s="20"/>
      <c r="CLU93" s="20"/>
      <c r="CLV93" s="20"/>
      <c r="CLW93" s="20"/>
      <c r="CLX93" s="20"/>
      <c r="CLY93" s="20"/>
      <c r="CLZ93" s="20"/>
      <c r="CMA93" s="20"/>
      <c r="CMB93" s="20"/>
      <c r="CMC93" s="20"/>
      <c r="CMD93" s="20"/>
      <c r="CME93" s="20"/>
      <c r="CMF93" s="20"/>
      <c r="CMG93" s="20"/>
      <c r="CMH93" s="20"/>
      <c r="CMI93" s="20"/>
      <c r="CMJ93" s="20"/>
      <c r="CMK93" s="20"/>
      <c r="CML93" s="20"/>
      <c r="CMM93" s="20"/>
      <c r="CMN93" s="20"/>
      <c r="CMO93" s="20"/>
      <c r="CMP93" s="20"/>
      <c r="CMQ93" s="20"/>
      <c r="CMR93" s="20"/>
      <c r="CMS93" s="20"/>
      <c r="CMT93" s="20"/>
      <c r="CMU93" s="20"/>
      <c r="CMV93" s="20"/>
      <c r="CMW93" s="20"/>
      <c r="CMX93" s="20"/>
      <c r="CMY93" s="20"/>
      <c r="CMZ93" s="20"/>
      <c r="CNA93" s="20"/>
      <c r="CNB93" s="20"/>
      <c r="CNC93" s="20"/>
      <c r="CND93" s="20"/>
      <c r="CNE93" s="20"/>
      <c r="CNF93" s="20"/>
      <c r="CNG93" s="20"/>
      <c r="CNH93" s="20"/>
      <c r="CNI93" s="20"/>
      <c r="CNJ93" s="20"/>
      <c r="CNK93" s="20"/>
      <c r="CNL93" s="20"/>
      <c r="CNM93" s="20"/>
      <c r="CNN93" s="20"/>
      <c r="CNO93" s="20"/>
      <c r="CNP93" s="20"/>
      <c r="CNQ93" s="20"/>
      <c r="CNR93" s="20"/>
      <c r="CNS93" s="20"/>
      <c r="CNT93" s="20"/>
      <c r="CNU93" s="20"/>
      <c r="CNV93" s="20"/>
      <c r="CNW93" s="20"/>
      <c r="CNX93" s="20"/>
      <c r="CNY93" s="20"/>
      <c r="CNZ93" s="20"/>
      <c r="COA93" s="20"/>
      <c r="COB93" s="20"/>
      <c r="COC93" s="20"/>
      <c r="COD93" s="20"/>
      <c r="COE93" s="20"/>
      <c r="COF93" s="20"/>
      <c r="COG93" s="20"/>
      <c r="COH93" s="20"/>
      <c r="COI93" s="20"/>
      <c r="COJ93" s="20"/>
      <c r="COK93" s="20"/>
      <c r="COL93" s="20"/>
      <c r="COM93" s="20"/>
      <c r="CON93" s="20"/>
      <c r="COO93" s="20"/>
      <c r="COP93" s="20"/>
      <c r="COQ93" s="20"/>
      <c r="COR93" s="20"/>
      <c r="COS93" s="20"/>
      <c r="COT93" s="20"/>
      <c r="COU93" s="20"/>
      <c r="COV93" s="20"/>
      <c r="COW93" s="20"/>
      <c r="COX93" s="20"/>
      <c r="COY93" s="20"/>
      <c r="COZ93" s="20"/>
      <c r="CPA93" s="20"/>
      <c r="CPB93" s="20"/>
      <c r="CPC93" s="20"/>
      <c r="CPD93" s="20"/>
      <c r="CPE93" s="20"/>
      <c r="CPF93" s="20"/>
      <c r="CPG93" s="20"/>
      <c r="CPH93" s="20"/>
      <c r="CPI93" s="20"/>
      <c r="CPJ93" s="20"/>
      <c r="CPK93" s="20"/>
      <c r="CPL93" s="20"/>
      <c r="CPM93" s="20"/>
      <c r="CPN93" s="20"/>
      <c r="CPO93" s="20"/>
      <c r="CPP93" s="20"/>
      <c r="CPQ93" s="20"/>
      <c r="CPR93" s="20"/>
      <c r="CPS93" s="20"/>
      <c r="CPT93" s="20"/>
      <c r="CPU93" s="20"/>
      <c r="CPV93" s="20"/>
      <c r="CPW93" s="20"/>
      <c r="CPX93" s="20"/>
      <c r="CPY93" s="20"/>
      <c r="CPZ93" s="20"/>
      <c r="CQA93" s="20"/>
      <c r="CQB93" s="20"/>
      <c r="CQC93" s="20"/>
      <c r="CQD93" s="20"/>
      <c r="CQE93" s="20"/>
      <c r="CQF93" s="20"/>
      <c r="CQG93" s="20"/>
      <c r="CQH93" s="20"/>
      <c r="CQI93" s="20"/>
      <c r="CQJ93" s="20"/>
      <c r="CQK93" s="20"/>
      <c r="CQL93" s="20"/>
      <c r="CQM93" s="20"/>
      <c r="CQN93" s="20"/>
      <c r="CQO93" s="20"/>
      <c r="CQP93" s="20"/>
      <c r="CQQ93" s="20"/>
      <c r="CQR93" s="20"/>
      <c r="CQS93" s="20"/>
      <c r="CQT93" s="20"/>
      <c r="CQU93" s="20"/>
      <c r="CQV93" s="20"/>
      <c r="CQW93" s="20"/>
      <c r="CQX93" s="20"/>
      <c r="CQY93" s="20"/>
      <c r="CQZ93" s="20"/>
      <c r="CRA93" s="20"/>
      <c r="CRB93" s="20"/>
      <c r="CRC93" s="20"/>
      <c r="CRD93" s="20"/>
      <c r="CRE93" s="20"/>
      <c r="CRF93" s="20"/>
      <c r="CRG93" s="20"/>
      <c r="CRH93" s="20"/>
      <c r="CRI93" s="20"/>
      <c r="CRJ93" s="20"/>
      <c r="CRK93" s="20"/>
      <c r="CRL93" s="20"/>
      <c r="CRM93" s="20"/>
      <c r="CRN93" s="20"/>
      <c r="CRO93" s="20"/>
      <c r="CRP93" s="20"/>
      <c r="CRQ93" s="20"/>
      <c r="CRR93" s="20"/>
      <c r="CRS93" s="20"/>
      <c r="CRT93" s="20"/>
      <c r="CRU93" s="20"/>
      <c r="CRV93" s="20"/>
      <c r="CRW93" s="20"/>
      <c r="CRX93" s="20"/>
      <c r="CRY93" s="20"/>
      <c r="CRZ93" s="20"/>
      <c r="CSA93" s="20"/>
      <c r="CSB93" s="20"/>
      <c r="CSC93" s="20"/>
      <c r="CSD93" s="20"/>
      <c r="CSE93" s="20"/>
      <c r="CSF93" s="20"/>
      <c r="CSG93" s="20"/>
      <c r="CSH93" s="20"/>
      <c r="CSI93" s="20"/>
      <c r="CSJ93" s="20"/>
      <c r="CSK93" s="20"/>
      <c r="CSL93" s="20"/>
      <c r="CSM93" s="20"/>
      <c r="CSN93" s="20"/>
      <c r="CSO93" s="20"/>
      <c r="CSP93" s="20"/>
      <c r="CSQ93" s="20"/>
      <c r="CSR93" s="20"/>
      <c r="CSS93" s="20"/>
      <c r="CST93" s="20"/>
      <c r="CSU93" s="20"/>
      <c r="CSV93" s="20"/>
      <c r="CSW93" s="20"/>
      <c r="CSX93" s="20"/>
      <c r="CSY93" s="20"/>
      <c r="CSZ93" s="20"/>
      <c r="CTA93" s="20"/>
      <c r="CTB93" s="20"/>
      <c r="CTC93" s="20"/>
      <c r="CTD93" s="20"/>
      <c r="CTE93" s="20"/>
      <c r="CTF93" s="20"/>
      <c r="CTG93" s="20"/>
      <c r="CTH93" s="20"/>
      <c r="CTI93" s="20"/>
      <c r="CTJ93" s="20"/>
      <c r="CTK93" s="20"/>
      <c r="CTL93" s="20"/>
      <c r="CTM93" s="20"/>
      <c r="CTN93" s="20"/>
      <c r="CTO93" s="20"/>
      <c r="CTP93" s="20"/>
      <c r="CTQ93" s="20"/>
      <c r="CTR93" s="20"/>
      <c r="CTS93" s="20"/>
      <c r="CTT93" s="20"/>
      <c r="CTU93" s="20"/>
      <c r="CTV93" s="20"/>
      <c r="CTW93" s="20"/>
      <c r="CTX93" s="20"/>
      <c r="CTY93" s="20"/>
      <c r="CTZ93" s="20"/>
      <c r="CUA93" s="20"/>
      <c r="CUB93" s="20"/>
      <c r="CUC93" s="20"/>
      <c r="CUD93" s="20"/>
      <c r="CUE93" s="20"/>
      <c r="CUF93" s="20"/>
      <c r="CUG93" s="20"/>
      <c r="CUH93" s="20"/>
      <c r="CUI93" s="20"/>
      <c r="CUJ93" s="20"/>
      <c r="CUK93" s="20"/>
      <c r="CUL93" s="20"/>
      <c r="CUM93" s="20"/>
      <c r="CUN93" s="20"/>
      <c r="CUO93" s="20"/>
      <c r="CUP93" s="20"/>
      <c r="CUQ93" s="20"/>
      <c r="CUR93" s="20"/>
      <c r="CUS93" s="20"/>
      <c r="CUT93" s="20"/>
      <c r="CUU93" s="20"/>
      <c r="CUV93" s="20"/>
      <c r="CUW93" s="20"/>
      <c r="CUX93" s="20"/>
      <c r="CUY93" s="20"/>
      <c r="CUZ93" s="20"/>
      <c r="CVA93" s="20"/>
      <c r="CVB93" s="20"/>
      <c r="CVC93" s="20"/>
      <c r="CVD93" s="20"/>
      <c r="CVE93" s="20"/>
      <c r="CVF93" s="20"/>
      <c r="CVG93" s="20"/>
      <c r="CVH93" s="20"/>
      <c r="CVI93" s="20"/>
      <c r="CVJ93" s="20"/>
      <c r="CVK93" s="20"/>
      <c r="CVL93" s="20"/>
      <c r="CVM93" s="20"/>
      <c r="CVN93" s="20"/>
      <c r="CVO93" s="20"/>
      <c r="CVP93" s="20"/>
      <c r="CVQ93" s="20"/>
      <c r="CVR93" s="20"/>
      <c r="CVS93" s="20"/>
      <c r="CVT93" s="20"/>
      <c r="CVU93" s="20"/>
      <c r="CVV93" s="20"/>
      <c r="CVW93" s="20"/>
      <c r="CVX93" s="20"/>
      <c r="CVY93" s="20"/>
      <c r="CVZ93" s="20"/>
      <c r="CWA93" s="20"/>
      <c r="CWB93" s="20"/>
      <c r="CWC93" s="20"/>
      <c r="CWD93" s="20"/>
      <c r="CWE93" s="20"/>
      <c r="CWF93" s="20"/>
      <c r="CWG93" s="20"/>
      <c r="CWH93" s="20"/>
      <c r="CWI93" s="20"/>
      <c r="CWJ93" s="20"/>
      <c r="CWK93" s="20"/>
      <c r="CWL93" s="20"/>
      <c r="CWM93" s="20"/>
      <c r="CWN93" s="20"/>
      <c r="CWO93" s="20"/>
      <c r="CWP93" s="20"/>
      <c r="CWQ93" s="20"/>
      <c r="CWR93" s="20"/>
      <c r="CWS93" s="20"/>
      <c r="CWT93" s="20"/>
      <c r="CWU93" s="20"/>
      <c r="CWV93" s="20"/>
      <c r="CWW93" s="20"/>
      <c r="CWX93" s="20"/>
      <c r="CWY93" s="20"/>
      <c r="CWZ93" s="20"/>
      <c r="CXA93" s="20"/>
      <c r="CXB93" s="20"/>
      <c r="CXC93" s="20"/>
      <c r="CXD93" s="20"/>
      <c r="CXE93" s="20"/>
      <c r="CXF93" s="20"/>
      <c r="CXG93" s="20"/>
      <c r="CXH93" s="20"/>
      <c r="CXI93" s="20"/>
      <c r="CXJ93" s="20"/>
      <c r="CXK93" s="20"/>
      <c r="CXL93" s="20"/>
      <c r="CXM93" s="20"/>
      <c r="CXN93" s="20"/>
      <c r="CXO93" s="20"/>
      <c r="CXP93" s="20"/>
      <c r="CXQ93" s="20"/>
      <c r="CXR93" s="20"/>
      <c r="CXS93" s="20"/>
      <c r="CXT93" s="20"/>
      <c r="CXU93" s="20"/>
      <c r="CXV93" s="20"/>
      <c r="CXW93" s="20"/>
      <c r="CXX93" s="20"/>
      <c r="CXY93" s="20"/>
      <c r="CXZ93" s="20"/>
      <c r="CYA93" s="20"/>
      <c r="CYB93" s="20"/>
      <c r="CYC93" s="20"/>
      <c r="CYD93" s="20"/>
      <c r="CYE93" s="20"/>
      <c r="CYF93" s="20"/>
      <c r="CYG93" s="20"/>
      <c r="CYH93" s="20"/>
      <c r="CYI93" s="20"/>
      <c r="CYJ93" s="20"/>
      <c r="CYK93" s="20"/>
      <c r="CYL93" s="20"/>
      <c r="CYM93" s="20"/>
      <c r="CYN93" s="20"/>
      <c r="CYO93" s="20"/>
      <c r="CYP93" s="20"/>
      <c r="CYQ93" s="20"/>
      <c r="CYR93" s="20"/>
      <c r="CYS93" s="20"/>
      <c r="CYT93" s="20"/>
      <c r="CYU93" s="20"/>
      <c r="CYV93" s="20"/>
      <c r="CYW93" s="20"/>
      <c r="CYX93" s="20"/>
      <c r="CYY93" s="20"/>
      <c r="CYZ93" s="20"/>
      <c r="CZA93" s="20"/>
      <c r="CZB93" s="20"/>
      <c r="CZC93" s="20"/>
      <c r="CZD93" s="20"/>
      <c r="CZE93" s="20"/>
      <c r="CZF93" s="20"/>
      <c r="CZG93" s="20"/>
      <c r="CZH93" s="20"/>
      <c r="CZI93" s="20"/>
      <c r="CZJ93" s="20"/>
      <c r="CZK93" s="20"/>
      <c r="CZL93" s="20"/>
      <c r="CZM93" s="20"/>
      <c r="CZN93" s="20"/>
      <c r="CZO93" s="20"/>
      <c r="CZP93" s="20"/>
      <c r="CZQ93" s="20"/>
      <c r="CZR93" s="20"/>
      <c r="CZS93" s="20"/>
      <c r="CZT93" s="20"/>
      <c r="CZU93" s="20"/>
      <c r="CZV93" s="20"/>
      <c r="CZW93" s="20"/>
      <c r="CZX93" s="20"/>
      <c r="CZY93" s="20"/>
      <c r="CZZ93" s="20"/>
      <c r="DAA93" s="20"/>
      <c r="DAB93" s="20"/>
      <c r="DAC93" s="20"/>
      <c r="DAD93" s="20"/>
      <c r="DAE93" s="20"/>
      <c r="DAF93" s="20"/>
      <c r="DAG93" s="20"/>
      <c r="DAH93" s="20"/>
      <c r="DAI93" s="20"/>
      <c r="DAJ93" s="20"/>
      <c r="DAK93" s="20"/>
      <c r="DAL93" s="20"/>
      <c r="DAM93" s="20"/>
      <c r="DAN93" s="20"/>
      <c r="DAO93" s="20"/>
      <c r="DAP93" s="20"/>
      <c r="DAQ93" s="20"/>
      <c r="DAR93" s="20"/>
      <c r="DAS93" s="20"/>
      <c r="DAT93" s="20"/>
      <c r="DAU93" s="20"/>
      <c r="DAV93" s="20"/>
      <c r="DAW93" s="20"/>
      <c r="DAX93" s="20"/>
      <c r="DAY93" s="20"/>
      <c r="DAZ93" s="20"/>
      <c r="DBA93" s="20"/>
      <c r="DBB93" s="20"/>
      <c r="DBC93" s="20"/>
      <c r="DBD93" s="20"/>
      <c r="DBE93" s="20"/>
      <c r="DBF93" s="20"/>
      <c r="DBG93" s="20"/>
      <c r="DBH93" s="20"/>
      <c r="DBI93" s="20"/>
      <c r="DBJ93" s="20"/>
      <c r="DBK93" s="20"/>
      <c r="DBL93" s="20"/>
      <c r="DBM93" s="20"/>
      <c r="DBN93" s="20"/>
      <c r="DBO93" s="20"/>
      <c r="DBP93" s="20"/>
      <c r="DBQ93" s="20"/>
      <c r="DBR93" s="20"/>
      <c r="DBS93" s="20"/>
      <c r="DBT93" s="20"/>
      <c r="DBU93" s="20"/>
      <c r="DBV93" s="20"/>
      <c r="DBW93" s="20"/>
      <c r="DBX93" s="20"/>
      <c r="DBY93" s="20"/>
      <c r="DBZ93" s="20"/>
      <c r="DCA93" s="20"/>
      <c r="DCB93" s="20"/>
      <c r="DCC93" s="20"/>
      <c r="DCD93" s="20"/>
      <c r="DCE93" s="20"/>
      <c r="DCF93" s="20"/>
      <c r="DCG93" s="20"/>
      <c r="DCH93" s="20"/>
      <c r="DCI93" s="20"/>
      <c r="DCJ93" s="20"/>
      <c r="DCK93" s="20"/>
      <c r="DCL93" s="20"/>
      <c r="DCM93" s="20"/>
      <c r="DCN93" s="20"/>
      <c r="DCO93" s="20"/>
      <c r="DCP93" s="20"/>
      <c r="DCQ93" s="20"/>
      <c r="DCR93" s="20"/>
      <c r="DCS93" s="20"/>
      <c r="DCT93" s="20"/>
      <c r="DCU93" s="20"/>
      <c r="DCV93" s="20"/>
      <c r="DCW93" s="20"/>
      <c r="DCX93" s="20"/>
      <c r="DCY93" s="20"/>
      <c r="DCZ93" s="20"/>
      <c r="DDA93" s="20"/>
      <c r="DDB93" s="20"/>
      <c r="DDC93" s="20"/>
      <c r="DDD93" s="20"/>
      <c r="DDE93" s="20"/>
      <c r="DDF93" s="20"/>
      <c r="DDG93" s="20"/>
      <c r="DDH93" s="20"/>
      <c r="DDI93" s="20"/>
      <c r="DDJ93" s="20"/>
      <c r="DDK93" s="20"/>
      <c r="DDL93" s="20"/>
      <c r="DDM93" s="20"/>
      <c r="DDN93" s="20"/>
      <c r="DDO93" s="20"/>
      <c r="DDP93" s="20"/>
      <c r="DDQ93" s="20"/>
      <c r="DDR93" s="20"/>
      <c r="DDS93" s="20"/>
      <c r="DDT93" s="20"/>
      <c r="DDU93" s="20"/>
      <c r="DDV93" s="20"/>
      <c r="DDW93" s="20"/>
      <c r="DDX93" s="20"/>
      <c r="DDY93" s="20"/>
      <c r="DDZ93" s="20"/>
      <c r="DEA93" s="20"/>
      <c r="DEB93" s="20"/>
      <c r="DEC93" s="20"/>
      <c r="DED93" s="20"/>
      <c r="DEE93" s="20"/>
      <c r="DEF93" s="20"/>
      <c r="DEG93" s="20"/>
      <c r="DEH93" s="20"/>
      <c r="DEI93" s="20"/>
      <c r="DEJ93" s="20"/>
      <c r="DEK93" s="20"/>
      <c r="DEL93" s="20"/>
      <c r="DEM93" s="20"/>
      <c r="DEN93" s="20"/>
      <c r="DEO93" s="20"/>
      <c r="DEP93" s="20"/>
      <c r="DEQ93" s="20"/>
      <c r="DER93" s="20"/>
      <c r="DES93" s="20"/>
      <c r="DET93" s="20"/>
      <c r="DEU93" s="20"/>
      <c r="DEV93" s="20"/>
      <c r="DEW93" s="20"/>
      <c r="DEX93" s="20"/>
      <c r="DEY93" s="20"/>
      <c r="DEZ93" s="20"/>
      <c r="DFA93" s="20"/>
      <c r="DFB93" s="20"/>
      <c r="DFC93" s="20"/>
      <c r="DFD93" s="20"/>
      <c r="DFE93" s="20"/>
      <c r="DFF93" s="20"/>
      <c r="DFG93" s="20"/>
      <c r="DFH93" s="20"/>
      <c r="DFI93" s="20"/>
      <c r="DFJ93" s="20"/>
      <c r="DFK93" s="20"/>
      <c r="DFL93" s="20"/>
      <c r="DFM93" s="20"/>
      <c r="DFN93" s="20"/>
      <c r="DFO93" s="20"/>
      <c r="DFP93" s="20"/>
      <c r="DFQ93" s="20"/>
      <c r="DFR93" s="20"/>
      <c r="DFS93" s="20"/>
      <c r="DFT93" s="20"/>
      <c r="DFU93" s="20"/>
      <c r="DFV93" s="20"/>
      <c r="DFW93" s="20"/>
      <c r="DFX93" s="20"/>
      <c r="DFY93" s="20"/>
      <c r="DFZ93" s="20"/>
      <c r="DGA93" s="20"/>
      <c r="DGB93" s="20"/>
      <c r="DGC93" s="20"/>
      <c r="DGD93" s="20"/>
      <c r="DGE93" s="20"/>
      <c r="DGF93" s="20"/>
      <c r="DGG93" s="20"/>
      <c r="DGH93" s="20"/>
      <c r="DGI93" s="20"/>
      <c r="DGJ93" s="20"/>
      <c r="DGK93" s="20"/>
      <c r="DGL93" s="20"/>
      <c r="DGM93" s="20"/>
      <c r="DGN93" s="20"/>
      <c r="DGO93" s="20"/>
      <c r="DGP93" s="20"/>
      <c r="DGQ93" s="20"/>
      <c r="DGR93" s="20"/>
      <c r="DGS93" s="20"/>
      <c r="DGT93" s="20"/>
      <c r="DGU93" s="20"/>
      <c r="DGV93" s="20"/>
      <c r="DGW93" s="20"/>
      <c r="DGX93" s="20"/>
      <c r="DGY93" s="20"/>
      <c r="DGZ93" s="20"/>
      <c r="DHA93" s="20"/>
      <c r="DHB93" s="20"/>
      <c r="DHC93" s="20"/>
      <c r="DHD93" s="20"/>
      <c r="DHE93" s="20"/>
      <c r="DHF93" s="20"/>
      <c r="DHG93" s="20"/>
      <c r="DHH93" s="20"/>
      <c r="DHI93" s="20"/>
      <c r="DHJ93" s="20"/>
      <c r="DHK93" s="20"/>
      <c r="DHL93" s="20"/>
      <c r="DHM93" s="20"/>
      <c r="DHN93" s="20"/>
      <c r="DHO93" s="20"/>
      <c r="DHP93" s="20"/>
      <c r="DHQ93" s="20"/>
      <c r="DHR93" s="20"/>
      <c r="DHS93" s="20"/>
      <c r="DHT93" s="20"/>
      <c r="DHU93" s="20"/>
      <c r="DHV93" s="20"/>
      <c r="DHW93" s="20"/>
      <c r="DHX93" s="20"/>
      <c r="DHY93" s="20"/>
      <c r="DHZ93" s="20"/>
      <c r="DIA93" s="20"/>
      <c r="DIB93" s="20"/>
      <c r="DIC93" s="20"/>
      <c r="DID93" s="20"/>
      <c r="DIE93" s="20"/>
      <c r="DIF93" s="20"/>
      <c r="DIG93" s="20"/>
      <c r="DIH93" s="20"/>
      <c r="DII93" s="20"/>
      <c r="DIJ93" s="20"/>
      <c r="DIK93" s="20"/>
      <c r="DIL93" s="20"/>
      <c r="DIM93" s="20"/>
      <c r="DIN93" s="20"/>
      <c r="DIO93" s="20"/>
      <c r="DIP93" s="20"/>
      <c r="DIQ93" s="20"/>
      <c r="DIR93" s="20"/>
      <c r="DIS93" s="20"/>
      <c r="DIT93" s="20"/>
      <c r="DIU93" s="20"/>
      <c r="DIV93" s="20"/>
      <c r="DIW93" s="20"/>
      <c r="DIX93" s="20"/>
      <c r="DIY93" s="20"/>
      <c r="DIZ93" s="20"/>
      <c r="DJA93" s="20"/>
      <c r="DJB93" s="20"/>
      <c r="DJC93" s="20"/>
      <c r="DJD93" s="20"/>
      <c r="DJE93" s="20"/>
      <c r="DJF93" s="20"/>
      <c r="DJG93" s="20"/>
      <c r="DJH93" s="20"/>
      <c r="DJI93" s="20"/>
      <c r="DJJ93" s="20"/>
      <c r="DJK93" s="20"/>
      <c r="DJL93" s="20"/>
      <c r="DJM93" s="20"/>
      <c r="DJN93" s="20"/>
      <c r="DJO93" s="20"/>
      <c r="DJP93" s="20"/>
      <c r="DJQ93" s="20"/>
      <c r="DJR93" s="20"/>
      <c r="DJS93" s="20"/>
      <c r="DJT93" s="20"/>
      <c r="DJU93" s="20"/>
      <c r="DJV93" s="20"/>
      <c r="DJW93" s="20"/>
      <c r="DJX93" s="20"/>
      <c r="DJY93" s="20"/>
      <c r="DJZ93" s="20"/>
      <c r="DKA93" s="20"/>
      <c r="DKB93" s="20"/>
      <c r="DKC93" s="20"/>
      <c r="DKD93" s="20"/>
      <c r="DKE93" s="20"/>
      <c r="DKF93" s="20"/>
      <c r="DKG93" s="20"/>
      <c r="DKH93" s="20"/>
      <c r="DKI93" s="20"/>
      <c r="DKJ93" s="20"/>
      <c r="DKK93" s="20"/>
      <c r="DKL93" s="20"/>
      <c r="DKM93" s="20"/>
      <c r="DKN93" s="20"/>
      <c r="DKO93" s="20"/>
      <c r="DKP93" s="20"/>
      <c r="DKQ93" s="20"/>
      <c r="DKR93" s="20"/>
      <c r="DKS93" s="20"/>
      <c r="DKT93" s="20"/>
      <c r="DKU93" s="20"/>
      <c r="DKV93" s="20"/>
      <c r="DKW93" s="20"/>
      <c r="DKX93" s="20"/>
      <c r="DKY93" s="20"/>
      <c r="DKZ93" s="20"/>
      <c r="DLA93" s="20"/>
      <c r="DLB93" s="20"/>
      <c r="DLC93" s="20"/>
      <c r="DLD93" s="20"/>
      <c r="DLE93" s="20"/>
      <c r="DLF93" s="20"/>
      <c r="DLG93" s="20"/>
      <c r="DLH93" s="20"/>
      <c r="DLI93" s="20"/>
      <c r="DLJ93" s="20"/>
      <c r="DLK93" s="20"/>
      <c r="DLL93" s="20"/>
      <c r="DLM93" s="20"/>
      <c r="DLN93" s="20"/>
      <c r="DLO93" s="20"/>
      <c r="DLP93" s="20"/>
      <c r="DLQ93" s="20"/>
      <c r="DLR93" s="20"/>
      <c r="DLS93" s="20"/>
      <c r="DLT93" s="20"/>
      <c r="DLU93" s="20"/>
      <c r="DLV93" s="20"/>
      <c r="DLW93" s="20"/>
      <c r="DLX93" s="20"/>
      <c r="DLY93" s="20"/>
      <c r="DLZ93" s="20"/>
      <c r="DMA93" s="20"/>
      <c r="DMB93" s="20"/>
      <c r="DMC93" s="20"/>
      <c r="DMD93" s="20"/>
      <c r="DME93" s="20"/>
      <c r="DMF93" s="20"/>
      <c r="DMG93" s="20"/>
      <c r="DMH93" s="20"/>
      <c r="DMI93" s="20"/>
      <c r="DMJ93" s="20"/>
      <c r="DMK93" s="20"/>
      <c r="DML93" s="20"/>
      <c r="DMM93" s="20"/>
      <c r="DMN93" s="20"/>
      <c r="DMO93" s="20"/>
      <c r="DMP93" s="20"/>
      <c r="DMQ93" s="20"/>
      <c r="DMR93" s="20"/>
      <c r="DMS93" s="20"/>
      <c r="DMT93" s="20"/>
      <c r="DMU93" s="20"/>
      <c r="DMV93" s="20"/>
      <c r="DMW93" s="20"/>
      <c r="DMX93" s="20"/>
      <c r="DMY93" s="20"/>
      <c r="DMZ93" s="20"/>
      <c r="DNA93" s="20"/>
      <c r="DNB93" s="20"/>
      <c r="DNC93" s="20"/>
      <c r="DND93" s="20"/>
      <c r="DNE93" s="20"/>
      <c r="DNF93" s="20"/>
      <c r="DNG93" s="20"/>
      <c r="DNH93" s="20"/>
      <c r="DNI93" s="20"/>
      <c r="DNJ93" s="20"/>
      <c r="DNK93" s="20"/>
      <c r="DNL93" s="20"/>
      <c r="DNM93" s="20"/>
      <c r="DNN93" s="20"/>
      <c r="DNO93" s="20"/>
      <c r="DNP93" s="20"/>
      <c r="DNQ93" s="20"/>
      <c r="DNR93" s="20"/>
      <c r="DNS93" s="20"/>
      <c r="DNT93" s="20"/>
      <c r="DNU93" s="20"/>
      <c r="DNV93" s="20"/>
      <c r="DNW93" s="20"/>
      <c r="DNX93" s="20"/>
      <c r="DNY93" s="20"/>
      <c r="DNZ93" s="20"/>
      <c r="DOA93" s="20"/>
      <c r="DOB93" s="20"/>
      <c r="DOC93" s="20"/>
      <c r="DOD93" s="20"/>
      <c r="DOE93" s="20"/>
      <c r="DOF93" s="20"/>
      <c r="DOG93" s="20"/>
      <c r="DOH93" s="20"/>
      <c r="DOI93" s="20"/>
      <c r="DOJ93" s="20"/>
      <c r="DOK93" s="20"/>
      <c r="DOL93" s="20"/>
      <c r="DOM93" s="20"/>
      <c r="DON93" s="20"/>
      <c r="DOO93" s="20"/>
      <c r="DOP93" s="20"/>
      <c r="DOQ93" s="20"/>
      <c r="DOR93" s="20"/>
      <c r="DOS93" s="20"/>
      <c r="DOT93" s="20"/>
      <c r="DOU93" s="20"/>
      <c r="DOV93" s="20"/>
      <c r="DOW93" s="20"/>
      <c r="DOX93" s="20"/>
      <c r="DOY93" s="20"/>
      <c r="DOZ93" s="20"/>
      <c r="DPA93" s="20"/>
      <c r="DPB93" s="20"/>
      <c r="DPC93" s="20"/>
      <c r="DPD93" s="20"/>
      <c r="DPE93" s="20"/>
      <c r="DPF93" s="20"/>
      <c r="DPG93" s="20"/>
      <c r="DPH93" s="20"/>
      <c r="DPI93" s="20"/>
      <c r="DPJ93" s="20"/>
      <c r="DPK93" s="20"/>
      <c r="DPL93" s="20"/>
      <c r="DPM93" s="20"/>
      <c r="DPN93" s="20"/>
      <c r="DPO93" s="20"/>
      <c r="DPP93" s="20"/>
      <c r="DPQ93" s="20"/>
      <c r="DPR93" s="20"/>
      <c r="DPS93" s="20"/>
      <c r="DPT93" s="20"/>
      <c r="DPU93" s="20"/>
      <c r="DPV93" s="20"/>
      <c r="DPW93" s="20"/>
      <c r="DPX93" s="20"/>
      <c r="DPY93" s="20"/>
      <c r="DPZ93" s="20"/>
      <c r="DQA93" s="20"/>
      <c r="DQB93" s="20"/>
      <c r="DQC93" s="20"/>
      <c r="DQD93" s="20"/>
      <c r="DQE93" s="20"/>
      <c r="DQF93" s="20"/>
      <c r="DQG93" s="20"/>
      <c r="DQH93" s="20"/>
      <c r="DQI93" s="20"/>
      <c r="DQJ93" s="20"/>
      <c r="DQK93" s="20"/>
      <c r="DQL93" s="20"/>
      <c r="DQM93" s="20"/>
      <c r="DQN93" s="20"/>
      <c r="DQO93" s="20"/>
      <c r="DQP93" s="20"/>
      <c r="DQQ93" s="20"/>
      <c r="DQR93" s="20"/>
      <c r="DQS93" s="20"/>
      <c r="DQT93" s="20"/>
      <c r="DQU93" s="20"/>
      <c r="DQV93" s="20"/>
      <c r="DQW93" s="20"/>
      <c r="DQX93" s="20"/>
      <c r="DQY93" s="20"/>
      <c r="DQZ93" s="20"/>
      <c r="DRA93" s="20"/>
      <c r="DRB93" s="20"/>
      <c r="DRC93" s="20"/>
      <c r="DRD93" s="20"/>
      <c r="DRE93" s="20"/>
      <c r="DRF93" s="20"/>
      <c r="DRG93" s="20"/>
      <c r="DRH93" s="20"/>
      <c r="DRI93" s="20"/>
      <c r="DRJ93" s="20"/>
      <c r="DRK93" s="20"/>
      <c r="DRL93" s="20"/>
      <c r="DRM93" s="20"/>
      <c r="DRN93" s="20"/>
      <c r="DRO93" s="20"/>
      <c r="DRP93" s="20"/>
      <c r="DRQ93" s="20"/>
      <c r="DRR93" s="20"/>
      <c r="DRS93" s="20"/>
      <c r="DRT93" s="20"/>
      <c r="DRU93" s="20"/>
      <c r="DRV93" s="20"/>
      <c r="DRW93" s="20"/>
      <c r="DRX93" s="20"/>
      <c r="DRY93" s="20"/>
      <c r="DRZ93" s="20"/>
      <c r="DSA93" s="20"/>
      <c r="DSB93" s="20"/>
      <c r="DSC93" s="20"/>
      <c r="DSD93" s="20"/>
      <c r="DSE93" s="20"/>
      <c r="DSF93" s="20"/>
      <c r="DSG93" s="20"/>
      <c r="DSH93" s="20"/>
      <c r="DSI93" s="20"/>
      <c r="DSJ93" s="20"/>
      <c r="DSK93" s="20"/>
      <c r="DSL93" s="20"/>
      <c r="DSM93" s="20"/>
      <c r="DSN93" s="20"/>
      <c r="DSO93" s="20"/>
      <c r="DSP93" s="20"/>
      <c r="DSQ93" s="20"/>
      <c r="DSR93" s="20"/>
      <c r="DSS93" s="20"/>
      <c r="DST93" s="20"/>
      <c r="DSU93" s="20"/>
      <c r="DSV93" s="20"/>
      <c r="DSW93" s="20"/>
      <c r="DSX93" s="20"/>
      <c r="DSY93" s="20"/>
      <c r="DSZ93" s="20"/>
      <c r="DTA93" s="20"/>
      <c r="DTB93" s="20"/>
      <c r="DTC93" s="20"/>
      <c r="DTD93" s="20"/>
      <c r="DTE93" s="20"/>
      <c r="DTF93" s="20"/>
      <c r="DTG93" s="20"/>
      <c r="DTH93" s="20"/>
      <c r="DTI93" s="20"/>
      <c r="DTJ93" s="20"/>
      <c r="DTK93" s="20"/>
      <c r="DTL93" s="20"/>
      <c r="DTM93" s="20"/>
      <c r="DTN93" s="20"/>
      <c r="DTO93" s="20"/>
      <c r="DTP93" s="20"/>
      <c r="DTQ93" s="20"/>
      <c r="DTR93" s="20"/>
      <c r="DTS93" s="20"/>
      <c r="DTT93" s="20"/>
      <c r="DTU93" s="20"/>
      <c r="DTV93" s="20"/>
      <c r="DTW93" s="20"/>
      <c r="DTX93" s="20"/>
      <c r="DTY93" s="20"/>
      <c r="DTZ93" s="20"/>
      <c r="DUA93" s="20"/>
      <c r="DUB93" s="20"/>
      <c r="DUC93" s="20"/>
      <c r="DUD93" s="20"/>
      <c r="DUE93" s="20"/>
      <c r="DUF93" s="20"/>
      <c r="DUG93" s="20"/>
      <c r="DUH93" s="20"/>
      <c r="DUI93" s="20"/>
      <c r="DUJ93" s="20"/>
      <c r="DUK93" s="20"/>
      <c r="DUL93" s="20"/>
      <c r="DUM93" s="20"/>
      <c r="DUN93" s="20"/>
      <c r="DUO93" s="20"/>
      <c r="DUP93" s="20"/>
      <c r="DUQ93" s="20"/>
      <c r="DUR93" s="20"/>
      <c r="DUS93" s="20"/>
      <c r="DUT93" s="20"/>
      <c r="DUU93" s="20"/>
      <c r="DUV93" s="20"/>
      <c r="DUW93" s="20"/>
      <c r="DUX93" s="20"/>
      <c r="DUY93" s="20"/>
      <c r="DUZ93" s="20"/>
      <c r="DVA93" s="20"/>
      <c r="DVB93" s="20"/>
      <c r="DVC93" s="20"/>
      <c r="DVD93" s="20"/>
      <c r="DVE93" s="20"/>
      <c r="DVF93" s="20"/>
      <c r="DVG93" s="20"/>
      <c r="DVH93" s="20"/>
      <c r="DVI93" s="20"/>
      <c r="DVJ93" s="20"/>
      <c r="DVK93" s="20"/>
      <c r="DVL93" s="20"/>
      <c r="DVM93" s="20"/>
      <c r="DVN93" s="20"/>
      <c r="DVO93" s="20"/>
      <c r="DVP93" s="20"/>
      <c r="DVQ93" s="20"/>
      <c r="DVR93" s="20"/>
      <c r="DVS93" s="20"/>
      <c r="DVT93" s="20"/>
      <c r="DVU93" s="20"/>
      <c r="DVV93" s="20"/>
      <c r="DVW93" s="20"/>
      <c r="DVX93" s="20"/>
      <c r="DVY93" s="20"/>
      <c r="DVZ93" s="20"/>
      <c r="DWA93" s="20"/>
      <c r="DWB93" s="20"/>
      <c r="DWC93" s="20"/>
      <c r="DWD93" s="20"/>
      <c r="DWE93" s="20"/>
      <c r="DWF93" s="20"/>
      <c r="DWG93" s="20"/>
      <c r="DWH93" s="20"/>
      <c r="DWI93" s="20"/>
      <c r="DWJ93" s="20"/>
      <c r="DWK93" s="20"/>
      <c r="DWL93" s="20"/>
      <c r="DWM93" s="20"/>
      <c r="DWN93" s="20"/>
      <c r="DWO93" s="20"/>
      <c r="DWP93" s="20"/>
      <c r="DWQ93" s="20"/>
      <c r="DWR93" s="20"/>
      <c r="DWS93" s="20"/>
      <c r="DWT93" s="20"/>
      <c r="DWU93" s="20"/>
      <c r="DWV93" s="20"/>
      <c r="DWW93" s="20"/>
      <c r="DWX93" s="20"/>
      <c r="DWY93" s="20"/>
      <c r="DWZ93" s="20"/>
      <c r="DXA93" s="20"/>
      <c r="DXB93" s="20"/>
      <c r="DXC93" s="20"/>
      <c r="DXD93" s="20"/>
      <c r="DXE93" s="20"/>
      <c r="DXF93" s="20"/>
      <c r="DXG93" s="20"/>
      <c r="DXH93" s="20"/>
      <c r="DXI93" s="20"/>
      <c r="DXJ93" s="20"/>
      <c r="DXK93" s="20"/>
      <c r="DXL93" s="20"/>
      <c r="DXM93" s="20"/>
      <c r="DXN93" s="20"/>
      <c r="DXO93" s="20"/>
      <c r="DXP93" s="20"/>
      <c r="DXQ93" s="20"/>
      <c r="DXR93" s="20"/>
      <c r="DXS93" s="20"/>
      <c r="DXT93" s="20"/>
      <c r="DXU93" s="20"/>
      <c r="DXV93" s="20"/>
      <c r="DXW93" s="20"/>
      <c r="DXX93" s="20"/>
      <c r="DXY93" s="20"/>
      <c r="DXZ93" s="20"/>
      <c r="DYA93" s="20"/>
      <c r="DYB93" s="20"/>
      <c r="DYC93" s="20"/>
      <c r="DYD93" s="20"/>
      <c r="DYE93" s="20"/>
      <c r="DYF93" s="20"/>
      <c r="DYG93" s="20"/>
      <c r="DYH93" s="20"/>
      <c r="DYI93" s="20"/>
      <c r="DYJ93" s="20"/>
      <c r="DYK93" s="20"/>
      <c r="DYL93" s="20"/>
      <c r="DYM93" s="20"/>
      <c r="DYN93" s="20"/>
      <c r="DYO93" s="20"/>
      <c r="DYP93" s="20"/>
      <c r="DYQ93" s="20"/>
      <c r="DYR93" s="20"/>
      <c r="DYS93" s="20"/>
      <c r="DYT93" s="20"/>
      <c r="DYU93" s="20"/>
      <c r="DYV93" s="20"/>
      <c r="DYW93" s="20"/>
      <c r="DYX93" s="20"/>
      <c r="DYY93" s="20"/>
      <c r="DYZ93" s="20"/>
      <c r="DZA93" s="20"/>
      <c r="DZB93" s="20"/>
      <c r="DZC93" s="20"/>
      <c r="DZD93" s="20"/>
      <c r="DZE93" s="20"/>
      <c r="DZF93" s="20"/>
      <c r="DZG93" s="20"/>
      <c r="DZH93" s="20"/>
      <c r="DZI93" s="20"/>
      <c r="DZJ93" s="20"/>
      <c r="DZK93" s="20"/>
      <c r="DZL93" s="20"/>
      <c r="DZM93" s="20"/>
      <c r="DZN93" s="20"/>
      <c r="DZO93" s="20"/>
      <c r="DZP93" s="20"/>
      <c r="DZQ93" s="20"/>
      <c r="DZR93" s="20"/>
      <c r="DZS93" s="20"/>
      <c r="DZT93" s="20"/>
      <c r="DZU93" s="20"/>
      <c r="DZV93" s="20"/>
      <c r="DZW93" s="20"/>
      <c r="DZX93" s="20"/>
      <c r="DZY93" s="20"/>
      <c r="DZZ93" s="20"/>
      <c r="EAA93" s="20"/>
      <c r="EAB93" s="20"/>
      <c r="EAC93" s="20"/>
      <c r="EAD93" s="20"/>
      <c r="EAE93" s="20"/>
      <c r="EAF93" s="20"/>
      <c r="EAG93" s="20"/>
      <c r="EAH93" s="20"/>
      <c r="EAI93" s="20"/>
      <c r="EAJ93" s="20"/>
      <c r="EAK93" s="20"/>
      <c r="EAL93" s="20"/>
      <c r="EAM93" s="20"/>
      <c r="EAN93" s="20"/>
      <c r="EAO93" s="20"/>
      <c r="EAP93" s="20"/>
      <c r="EAQ93" s="20"/>
      <c r="EAR93" s="20"/>
      <c r="EAS93" s="20"/>
      <c r="EAT93" s="20"/>
      <c r="EAU93" s="20"/>
      <c r="EAV93" s="20"/>
      <c r="EAW93" s="20"/>
      <c r="EAX93" s="20"/>
      <c r="EAY93" s="20"/>
      <c r="EAZ93" s="20"/>
      <c r="EBA93" s="20"/>
      <c r="EBB93" s="20"/>
      <c r="EBC93" s="20"/>
      <c r="EBD93" s="20"/>
      <c r="EBE93" s="20"/>
      <c r="EBF93" s="20"/>
      <c r="EBG93" s="20"/>
      <c r="EBH93" s="20"/>
      <c r="EBI93" s="20"/>
      <c r="EBJ93" s="20"/>
      <c r="EBK93" s="20"/>
      <c r="EBL93" s="20"/>
      <c r="EBM93" s="20"/>
      <c r="EBN93" s="20"/>
      <c r="EBO93" s="20"/>
      <c r="EBP93" s="20"/>
      <c r="EBQ93" s="20"/>
      <c r="EBR93" s="20"/>
      <c r="EBS93" s="20"/>
      <c r="EBT93" s="20"/>
      <c r="EBU93" s="20"/>
      <c r="EBV93" s="20"/>
      <c r="EBW93" s="20"/>
      <c r="EBX93" s="20"/>
      <c r="EBY93" s="20"/>
      <c r="EBZ93" s="20"/>
      <c r="ECA93" s="20"/>
      <c r="ECB93" s="20"/>
      <c r="ECC93" s="20"/>
      <c r="ECD93" s="20"/>
      <c r="ECE93" s="20"/>
      <c r="ECF93" s="20"/>
      <c r="ECG93" s="20"/>
      <c r="ECH93" s="20"/>
      <c r="ECI93" s="20"/>
      <c r="ECJ93" s="20"/>
      <c r="ECK93" s="20"/>
      <c r="ECL93" s="20"/>
      <c r="ECM93" s="20"/>
      <c r="ECN93" s="20"/>
      <c r="ECO93" s="20"/>
      <c r="ECP93" s="20"/>
      <c r="ECQ93" s="20"/>
      <c r="ECR93" s="20"/>
      <c r="ECS93" s="20"/>
      <c r="ECT93" s="20"/>
      <c r="ECU93" s="20"/>
      <c r="ECV93" s="20"/>
      <c r="ECW93" s="20"/>
      <c r="ECX93" s="20"/>
      <c r="ECY93" s="20"/>
      <c r="ECZ93" s="20"/>
      <c r="EDA93" s="20"/>
      <c r="EDB93" s="20"/>
      <c r="EDC93" s="20"/>
      <c r="EDD93" s="20"/>
      <c r="EDE93" s="20"/>
      <c r="EDF93" s="20"/>
      <c r="EDG93" s="20"/>
      <c r="EDH93" s="20"/>
      <c r="EDI93" s="20"/>
      <c r="EDJ93" s="20"/>
      <c r="EDK93" s="20"/>
      <c r="EDL93" s="20"/>
      <c r="EDM93" s="20"/>
      <c r="EDN93" s="20"/>
      <c r="EDO93" s="20"/>
      <c r="EDP93" s="20"/>
      <c r="EDQ93" s="20"/>
      <c r="EDR93" s="20"/>
      <c r="EDS93" s="20"/>
      <c r="EDT93" s="20"/>
      <c r="EDU93" s="20"/>
      <c r="EDV93" s="20"/>
      <c r="EDW93" s="20"/>
      <c r="EDX93" s="20"/>
      <c r="EDY93" s="20"/>
      <c r="EDZ93" s="20"/>
      <c r="EEA93" s="20"/>
      <c r="EEB93" s="20"/>
      <c r="EEC93" s="20"/>
      <c r="EED93" s="20"/>
      <c r="EEE93" s="20"/>
      <c r="EEF93" s="20"/>
      <c r="EEG93" s="20"/>
      <c r="EEH93" s="20"/>
      <c r="EEI93" s="20"/>
      <c r="EEJ93" s="20"/>
      <c r="EEK93" s="20"/>
      <c r="EEL93" s="20"/>
      <c r="EEM93" s="20"/>
      <c r="EEN93" s="20"/>
      <c r="EEO93" s="20"/>
      <c r="EEP93" s="20"/>
      <c r="EEQ93" s="20"/>
      <c r="EER93" s="20"/>
      <c r="EES93" s="20"/>
      <c r="EET93" s="20"/>
      <c r="EEU93" s="20"/>
      <c r="EEV93" s="20"/>
      <c r="EEW93" s="20"/>
      <c r="EEX93" s="20"/>
      <c r="EEY93" s="20"/>
      <c r="EEZ93" s="20"/>
      <c r="EFA93" s="20"/>
      <c r="EFB93" s="20"/>
      <c r="EFC93" s="20"/>
      <c r="EFD93" s="20"/>
      <c r="EFE93" s="20"/>
      <c r="EFF93" s="20"/>
      <c r="EFG93" s="20"/>
      <c r="EFH93" s="20"/>
      <c r="EFI93" s="20"/>
      <c r="EFJ93" s="20"/>
      <c r="EFK93" s="20"/>
      <c r="EFL93" s="20"/>
      <c r="EFM93" s="20"/>
      <c r="EFN93" s="20"/>
      <c r="EFO93" s="20"/>
      <c r="EFP93" s="20"/>
      <c r="EFQ93" s="20"/>
      <c r="EFR93" s="20"/>
      <c r="EFS93" s="20"/>
      <c r="EFT93" s="20"/>
      <c r="EFU93" s="20"/>
      <c r="EFV93" s="20"/>
      <c r="EFW93" s="20"/>
      <c r="EFX93" s="20"/>
      <c r="EFY93" s="20"/>
      <c r="EFZ93" s="20"/>
      <c r="EGA93" s="20"/>
      <c r="EGB93" s="20"/>
      <c r="EGC93" s="20"/>
      <c r="EGD93" s="20"/>
      <c r="EGE93" s="20"/>
      <c r="EGF93" s="20"/>
      <c r="EGG93" s="20"/>
      <c r="EGH93" s="20"/>
      <c r="EGI93" s="20"/>
      <c r="EGJ93" s="20"/>
      <c r="EGK93" s="20"/>
      <c r="EGL93" s="20"/>
      <c r="EGM93" s="20"/>
      <c r="EGN93" s="20"/>
      <c r="EGO93" s="20"/>
      <c r="EGP93" s="20"/>
      <c r="EGQ93" s="20"/>
      <c r="EGR93" s="20"/>
      <c r="EGS93" s="20"/>
      <c r="EGT93" s="20"/>
      <c r="EGU93" s="20"/>
      <c r="EGV93" s="20"/>
      <c r="EGW93" s="20"/>
      <c r="EGX93" s="20"/>
      <c r="EGY93" s="20"/>
      <c r="EGZ93" s="20"/>
      <c r="EHA93" s="20"/>
      <c r="EHB93" s="20"/>
      <c r="EHC93" s="20"/>
      <c r="EHD93" s="20"/>
      <c r="EHE93" s="20"/>
      <c r="EHF93" s="20"/>
      <c r="EHG93" s="20"/>
      <c r="EHH93" s="20"/>
      <c r="EHI93" s="20"/>
      <c r="EHJ93" s="20"/>
      <c r="EHK93" s="20"/>
      <c r="EHL93" s="20"/>
      <c r="EHM93" s="20"/>
      <c r="EHN93" s="20"/>
      <c r="EHO93" s="20"/>
      <c r="EHP93" s="20"/>
      <c r="EHQ93" s="20"/>
      <c r="EHR93" s="20"/>
      <c r="EHS93" s="20"/>
      <c r="EHT93" s="20"/>
      <c r="EHU93" s="20"/>
      <c r="EHV93" s="20"/>
      <c r="EHW93" s="20"/>
      <c r="EHX93" s="20"/>
      <c r="EHY93" s="20"/>
      <c r="EHZ93" s="20"/>
      <c r="EIA93" s="20"/>
      <c r="EIB93" s="20"/>
      <c r="EIC93" s="20"/>
      <c r="EID93" s="20"/>
      <c r="EIE93" s="20"/>
      <c r="EIF93" s="20"/>
      <c r="EIG93" s="20"/>
      <c r="EIH93" s="20"/>
      <c r="EII93" s="20"/>
      <c r="EIJ93" s="20"/>
      <c r="EIK93" s="20"/>
      <c r="EIL93" s="20"/>
      <c r="EIM93" s="20"/>
      <c r="EIN93" s="20"/>
      <c r="EIO93" s="20"/>
      <c r="EIP93" s="20"/>
      <c r="EIQ93" s="20"/>
      <c r="EIR93" s="20"/>
      <c r="EIS93" s="20"/>
      <c r="EIT93" s="20"/>
      <c r="EIU93" s="20"/>
      <c r="EIV93" s="20"/>
      <c r="EIW93" s="20"/>
      <c r="EIX93" s="20"/>
      <c r="EIY93" s="20"/>
      <c r="EIZ93" s="20"/>
      <c r="EJA93" s="20"/>
      <c r="EJB93" s="20"/>
      <c r="EJC93" s="20"/>
      <c r="EJD93" s="20"/>
      <c r="EJE93" s="20"/>
      <c r="EJF93" s="20"/>
      <c r="EJG93" s="20"/>
      <c r="EJH93" s="20"/>
      <c r="EJI93" s="20"/>
      <c r="EJJ93" s="20"/>
      <c r="EJK93" s="20"/>
      <c r="EJL93" s="20"/>
      <c r="EJM93" s="20"/>
      <c r="EJN93" s="20"/>
      <c r="EJO93" s="20"/>
      <c r="EJP93" s="20"/>
      <c r="EJQ93" s="20"/>
      <c r="EJR93" s="20"/>
      <c r="EJS93" s="20"/>
      <c r="EJT93" s="20"/>
      <c r="EJU93" s="20"/>
      <c r="EJV93" s="20"/>
      <c r="EJW93" s="20"/>
      <c r="EJX93" s="20"/>
      <c r="EJY93" s="20"/>
      <c r="EJZ93" s="20"/>
      <c r="EKA93" s="20"/>
      <c r="EKB93" s="20"/>
      <c r="EKC93" s="20"/>
      <c r="EKD93" s="20"/>
      <c r="EKE93" s="20"/>
      <c r="EKF93" s="20"/>
      <c r="EKG93" s="20"/>
      <c r="EKH93" s="20"/>
      <c r="EKI93" s="20"/>
      <c r="EKJ93" s="20"/>
      <c r="EKK93" s="20"/>
      <c r="EKL93" s="20"/>
      <c r="EKM93" s="20"/>
      <c r="EKN93" s="20"/>
      <c r="EKO93" s="20"/>
      <c r="EKP93" s="20"/>
      <c r="EKQ93" s="20"/>
      <c r="EKR93" s="20"/>
      <c r="EKS93" s="20"/>
      <c r="EKT93" s="20"/>
      <c r="EKU93" s="20"/>
      <c r="EKV93" s="20"/>
      <c r="EKW93" s="20"/>
      <c r="EKX93" s="20"/>
      <c r="EKY93" s="20"/>
      <c r="EKZ93" s="20"/>
      <c r="ELA93" s="20"/>
      <c r="ELB93" s="20"/>
      <c r="ELC93" s="20"/>
      <c r="ELD93" s="20"/>
      <c r="ELE93" s="20"/>
      <c r="ELF93" s="20"/>
      <c r="ELG93" s="20"/>
      <c r="ELH93" s="20"/>
      <c r="ELI93" s="20"/>
      <c r="ELJ93" s="20"/>
      <c r="ELK93" s="20"/>
      <c r="ELL93" s="20"/>
      <c r="ELM93" s="20"/>
      <c r="ELN93" s="20"/>
      <c r="ELO93" s="20"/>
      <c r="ELP93" s="20"/>
      <c r="ELQ93" s="20"/>
      <c r="ELR93" s="20"/>
      <c r="ELS93" s="20"/>
      <c r="ELT93" s="20"/>
      <c r="ELU93" s="20"/>
      <c r="ELV93" s="20"/>
      <c r="ELW93" s="20"/>
      <c r="ELX93" s="20"/>
      <c r="ELY93" s="20"/>
      <c r="ELZ93" s="20"/>
      <c r="EMA93" s="20"/>
      <c r="EMB93" s="20"/>
      <c r="EMC93" s="20"/>
      <c r="EMD93" s="20"/>
      <c r="EME93" s="20"/>
      <c r="EMF93" s="20"/>
      <c r="EMG93" s="20"/>
      <c r="EMH93" s="20"/>
      <c r="EMI93" s="20"/>
      <c r="EMJ93" s="20"/>
      <c r="EMK93" s="20"/>
      <c r="EML93" s="20"/>
      <c r="EMM93" s="20"/>
      <c r="EMN93" s="20"/>
      <c r="EMO93" s="20"/>
      <c r="EMP93" s="20"/>
      <c r="EMQ93" s="20"/>
      <c r="EMR93" s="20"/>
      <c r="EMS93" s="20"/>
      <c r="EMT93" s="20"/>
      <c r="EMU93" s="20"/>
      <c r="EMV93" s="20"/>
      <c r="EMW93" s="20"/>
      <c r="EMX93" s="20"/>
      <c r="EMY93" s="20"/>
      <c r="EMZ93" s="20"/>
      <c r="ENA93" s="20"/>
      <c r="ENB93" s="20"/>
      <c r="ENC93" s="20"/>
      <c r="END93" s="20"/>
      <c r="ENE93" s="20"/>
      <c r="ENF93" s="20"/>
      <c r="ENG93" s="20"/>
      <c r="ENH93" s="20"/>
      <c r="ENI93" s="20"/>
      <c r="ENJ93" s="20"/>
      <c r="ENK93" s="20"/>
      <c r="ENL93" s="20"/>
      <c r="ENM93" s="20"/>
      <c r="ENN93" s="20"/>
      <c r="ENO93" s="20"/>
      <c r="ENP93" s="20"/>
      <c r="ENQ93" s="20"/>
      <c r="ENR93" s="20"/>
      <c r="ENS93" s="20"/>
      <c r="ENT93" s="20"/>
      <c r="ENU93" s="20"/>
      <c r="ENV93" s="20"/>
      <c r="ENW93" s="20"/>
      <c r="ENX93" s="20"/>
      <c r="ENY93" s="20"/>
      <c r="ENZ93" s="20"/>
      <c r="EOA93" s="20"/>
      <c r="EOB93" s="20"/>
      <c r="EOC93" s="20"/>
      <c r="EOD93" s="20"/>
      <c r="EOE93" s="20"/>
      <c r="EOF93" s="20"/>
      <c r="EOG93" s="20"/>
      <c r="EOH93" s="20"/>
      <c r="EOI93" s="20"/>
      <c r="EOJ93" s="20"/>
      <c r="EOK93" s="20"/>
      <c r="EOL93" s="20"/>
      <c r="EOM93" s="20"/>
      <c r="EON93" s="20"/>
      <c r="EOO93" s="20"/>
      <c r="EOP93" s="20"/>
      <c r="EOQ93" s="20"/>
      <c r="EOR93" s="20"/>
      <c r="EOS93" s="20"/>
      <c r="EOT93" s="20"/>
      <c r="EOU93" s="20"/>
      <c r="EOV93" s="20"/>
      <c r="EOW93" s="20"/>
      <c r="EOX93" s="20"/>
      <c r="EOY93" s="20"/>
      <c r="EOZ93" s="20"/>
      <c r="EPA93" s="20"/>
      <c r="EPB93" s="20"/>
      <c r="EPC93" s="20"/>
      <c r="EPD93" s="20"/>
      <c r="EPE93" s="20"/>
      <c r="EPF93" s="20"/>
      <c r="EPG93" s="20"/>
      <c r="EPH93" s="20"/>
      <c r="EPI93" s="20"/>
      <c r="EPJ93" s="20"/>
      <c r="EPK93" s="20"/>
      <c r="EPL93" s="20"/>
      <c r="EPM93" s="20"/>
      <c r="EPN93" s="20"/>
      <c r="EPO93" s="20"/>
      <c r="EPP93" s="20"/>
      <c r="EPQ93" s="20"/>
      <c r="EPR93" s="20"/>
      <c r="EPS93" s="20"/>
      <c r="EPT93" s="20"/>
      <c r="EPU93" s="20"/>
      <c r="EPV93" s="20"/>
      <c r="EPW93" s="20"/>
      <c r="EPX93" s="20"/>
      <c r="EPY93" s="20"/>
      <c r="EPZ93" s="20"/>
      <c r="EQA93" s="20"/>
      <c r="EQB93" s="20"/>
      <c r="EQC93" s="20"/>
      <c r="EQD93" s="20"/>
      <c r="EQE93" s="20"/>
      <c r="EQF93" s="20"/>
      <c r="EQG93" s="20"/>
      <c r="EQH93" s="20"/>
      <c r="EQI93" s="20"/>
      <c r="EQJ93" s="20"/>
      <c r="EQK93" s="20"/>
      <c r="EQL93" s="20"/>
      <c r="EQM93" s="20"/>
      <c r="EQN93" s="20"/>
      <c r="EQO93" s="20"/>
      <c r="EQP93" s="20"/>
      <c r="EQQ93" s="20"/>
      <c r="EQR93" s="20"/>
      <c r="EQS93" s="20"/>
      <c r="EQT93" s="20"/>
      <c r="EQU93" s="20"/>
      <c r="EQV93" s="20"/>
      <c r="EQW93" s="20"/>
      <c r="EQX93" s="20"/>
      <c r="EQY93" s="20"/>
      <c r="EQZ93" s="20"/>
      <c r="ERA93" s="20"/>
      <c r="ERB93" s="20"/>
      <c r="ERC93" s="20"/>
      <c r="ERD93" s="20"/>
      <c r="ERE93" s="20"/>
      <c r="ERF93" s="20"/>
      <c r="ERG93" s="20"/>
      <c r="ERH93" s="20"/>
      <c r="ERI93" s="20"/>
      <c r="ERJ93" s="20"/>
      <c r="ERK93" s="20"/>
      <c r="ERL93" s="20"/>
      <c r="ERM93" s="20"/>
      <c r="ERN93" s="20"/>
      <c r="ERO93" s="20"/>
      <c r="ERP93" s="20"/>
      <c r="ERQ93" s="20"/>
      <c r="ERR93" s="20"/>
      <c r="ERS93" s="20"/>
      <c r="ERT93" s="20"/>
      <c r="ERU93" s="20"/>
      <c r="ERV93" s="20"/>
      <c r="ERW93" s="20"/>
      <c r="ERX93" s="20"/>
      <c r="ERY93" s="20"/>
      <c r="ERZ93" s="20"/>
      <c r="ESA93" s="20"/>
      <c r="ESB93" s="20"/>
      <c r="ESC93" s="20"/>
      <c r="ESD93" s="20"/>
      <c r="ESE93" s="20"/>
      <c r="ESF93" s="20"/>
      <c r="ESG93" s="20"/>
      <c r="ESH93" s="20"/>
      <c r="ESI93" s="20"/>
      <c r="ESJ93" s="20"/>
      <c r="ESK93" s="20"/>
      <c r="ESL93" s="20"/>
      <c r="ESM93" s="20"/>
      <c r="ESN93" s="20"/>
      <c r="ESO93" s="20"/>
      <c r="ESP93" s="20"/>
      <c r="ESQ93" s="20"/>
      <c r="ESR93" s="20"/>
      <c r="ESS93" s="20"/>
      <c r="EST93" s="20"/>
      <c r="ESU93" s="20"/>
      <c r="ESV93" s="20"/>
      <c r="ESW93" s="20"/>
      <c r="ESX93" s="20"/>
      <c r="ESY93" s="20"/>
      <c r="ESZ93" s="20"/>
      <c r="ETA93" s="20"/>
      <c r="ETB93" s="20"/>
      <c r="ETC93" s="20"/>
      <c r="ETD93" s="20"/>
      <c r="ETE93" s="20"/>
      <c r="ETF93" s="20"/>
      <c r="ETG93" s="20"/>
      <c r="ETH93" s="20"/>
      <c r="ETI93" s="20"/>
      <c r="ETJ93" s="20"/>
      <c r="ETK93" s="20"/>
      <c r="ETL93" s="20"/>
      <c r="ETM93" s="20"/>
      <c r="ETN93" s="20"/>
      <c r="ETO93" s="20"/>
      <c r="ETP93" s="20"/>
      <c r="ETQ93" s="20"/>
      <c r="ETR93" s="20"/>
      <c r="ETS93" s="20"/>
      <c r="ETT93" s="20"/>
      <c r="ETU93" s="20"/>
      <c r="ETV93" s="20"/>
      <c r="ETW93" s="20"/>
      <c r="ETX93" s="20"/>
      <c r="ETY93" s="20"/>
      <c r="ETZ93" s="20"/>
      <c r="EUA93" s="20"/>
      <c r="EUB93" s="20"/>
      <c r="EUC93" s="20"/>
      <c r="EUD93" s="20"/>
      <c r="EUE93" s="20"/>
      <c r="EUF93" s="20"/>
      <c r="EUG93" s="20"/>
      <c r="EUH93" s="20"/>
      <c r="EUI93" s="20"/>
      <c r="EUJ93" s="20"/>
      <c r="EUK93" s="20"/>
      <c r="EUL93" s="20"/>
      <c r="EUM93" s="20"/>
      <c r="EUN93" s="20"/>
      <c r="EUO93" s="20"/>
      <c r="EUP93" s="20"/>
      <c r="EUQ93" s="20"/>
      <c r="EUR93" s="20"/>
      <c r="EUS93" s="20"/>
      <c r="EUT93" s="20"/>
      <c r="EUU93" s="20"/>
      <c r="EUV93" s="20"/>
      <c r="EUW93" s="20"/>
      <c r="EUX93" s="20"/>
      <c r="EUY93" s="20"/>
      <c r="EUZ93" s="20"/>
      <c r="EVA93" s="20"/>
      <c r="EVB93" s="20"/>
      <c r="EVC93" s="20"/>
      <c r="EVD93" s="20"/>
      <c r="EVE93" s="20"/>
      <c r="EVF93" s="20"/>
      <c r="EVG93" s="20"/>
      <c r="EVH93" s="20"/>
      <c r="EVI93" s="20"/>
      <c r="EVJ93" s="20"/>
      <c r="EVK93" s="20"/>
      <c r="EVL93" s="20"/>
      <c r="EVM93" s="20"/>
      <c r="EVN93" s="20"/>
      <c r="EVO93" s="20"/>
      <c r="EVP93" s="20"/>
      <c r="EVQ93" s="20"/>
      <c r="EVR93" s="20"/>
      <c r="EVS93" s="20"/>
      <c r="EVT93" s="20"/>
      <c r="EVU93" s="20"/>
      <c r="EVV93" s="20"/>
      <c r="EVW93" s="20"/>
      <c r="EVX93" s="20"/>
      <c r="EVY93" s="20"/>
      <c r="EVZ93" s="20"/>
      <c r="EWA93" s="20"/>
      <c r="EWB93" s="20"/>
      <c r="EWC93" s="20"/>
      <c r="EWD93" s="20"/>
      <c r="EWE93" s="20"/>
      <c r="EWF93" s="20"/>
      <c r="EWG93" s="20"/>
      <c r="EWH93" s="20"/>
      <c r="EWI93" s="20"/>
      <c r="EWJ93" s="20"/>
      <c r="EWK93" s="20"/>
      <c r="EWL93" s="20"/>
      <c r="EWM93" s="20"/>
      <c r="EWN93" s="20"/>
      <c r="EWO93" s="20"/>
      <c r="EWP93" s="20"/>
      <c r="EWQ93" s="20"/>
      <c r="EWR93" s="20"/>
      <c r="EWS93" s="20"/>
      <c r="EWT93" s="20"/>
      <c r="EWU93" s="20"/>
      <c r="EWV93" s="20"/>
      <c r="EWW93" s="20"/>
      <c r="EWX93" s="20"/>
      <c r="EWY93" s="20"/>
      <c r="EWZ93" s="20"/>
      <c r="EXA93" s="20"/>
      <c r="EXB93" s="20"/>
      <c r="EXC93" s="20"/>
      <c r="EXD93" s="20"/>
      <c r="EXE93" s="20"/>
      <c r="EXF93" s="20"/>
      <c r="EXG93" s="20"/>
      <c r="EXH93" s="20"/>
      <c r="EXI93" s="20"/>
      <c r="EXJ93" s="20"/>
      <c r="EXK93" s="20"/>
      <c r="EXL93" s="20"/>
      <c r="EXM93" s="20"/>
      <c r="EXN93" s="20"/>
      <c r="EXO93" s="20"/>
      <c r="EXP93" s="20"/>
      <c r="EXQ93" s="20"/>
      <c r="EXR93" s="20"/>
      <c r="EXS93" s="20"/>
      <c r="EXT93" s="20"/>
      <c r="EXU93" s="20"/>
      <c r="EXV93" s="20"/>
      <c r="EXW93" s="20"/>
      <c r="EXX93" s="20"/>
      <c r="EXY93" s="20"/>
      <c r="EXZ93" s="20"/>
      <c r="EYA93" s="20"/>
      <c r="EYB93" s="20"/>
      <c r="EYC93" s="20"/>
      <c r="EYD93" s="20"/>
      <c r="EYE93" s="20"/>
      <c r="EYF93" s="20"/>
      <c r="EYG93" s="20"/>
      <c r="EYH93" s="20"/>
      <c r="EYI93" s="20"/>
      <c r="EYJ93" s="20"/>
      <c r="EYK93" s="20"/>
      <c r="EYL93" s="20"/>
      <c r="EYM93" s="20"/>
      <c r="EYN93" s="20"/>
      <c r="EYO93" s="20"/>
      <c r="EYP93" s="20"/>
      <c r="EYQ93" s="20"/>
      <c r="EYR93" s="20"/>
      <c r="EYS93" s="20"/>
      <c r="EYT93" s="20"/>
      <c r="EYU93" s="20"/>
      <c r="EYV93" s="20"/>
      <c r="EYW93" s="20"/>
      <c r="EYX93" s="20"/>
      <c r="EYY93" s="20"/>
      <c r="EYZ93" s="20"/>
      <c r="EZA93" s="20"/>
      <c r="EZB93" s="20"/>
      <c r="EZC93" s="20"/>
      <c r="EZD93" s="20"/>
      <c r="EZE93" s="20"/>
      <c r="EZF93" s="20"/>
      <c r="EZG93" s="20"/>
      <c r="EZH93" s="20"/>
      <c r="EZI93" s="20"/>
      <c r="EZJ93" s="20"/>
      <c r="EZK93" s="20"/>
      <c r="EZL93" s="20"/>
      <c r="EZM93" s="20"/>
      <c r="EZN93" s="20"/>
      <c r="EZO93" s="20"/>
      <c r="EZP93" s="20"/>
      <c r="EZQ93" s="20"/>
      <c r="EZR93" s="20"/>
      <c r="EZS93" s="20"/>
      <c r="EZT93" s="20"/>
      <c r="EZU93" s="20"/>
      <c r="EZV93" s="20"/>
      <c r="EZW93" s="20"/>
      <c r="EZX93" s="20"/>
      <c r="EZY93" s="20"/>
      <c r="EZZ93" s="20"/>
      <c r="FAA93" s="20"/>
      <c r="FAB93" s="20"/>
      <c r="FAC93" s="20"/>
      <c r="FAD93" s="20"/>
      <c r="FAE93" s="20"/>
      <c r="FAF93" s="20"/>
      <c r="FAG93" s="20"/>
      <c r="FAH93" s="20"/>
      <c r="FAI93" s="20"/>
      <c r="FAJ93" s="20"/>
      <c r="FAK93" s="20"/>
      <c r="FAL93" s="20"/>
      <c r="FAM93" s="20"/>
      <c r="FAN93" s="20"/>
      <c r="FAO93" s="20"/>
      <c r="FAP93" s="20"/>
      <c r="FAQ93" s="20"/>
      <c r="FAR93" s="20"/>
      <c r="FAS93" s="20"/>
      <c r="FAT93" s="20"/>
      <c r="FAU93" s="20"/>
      <c r="FAV93" s="20"/>
      <c r="FAW93" s="20"/>
      <c r="FAX93" s="20"/>
      <c r="FAY93" s="20"/>
      <c r="FAZ93" s="20"/>
      <c r="FBA93" s="20"/>
      <c r="FBB93" s="20"/>
      <c r="FBC93" s="20"/>
      <c r="FBD93" s="20"/>
      <c r="FBE93" s="20"/>
      <c r="FBF93" s="20"/>
      <c r="FBG93" s="20"/>
      <c r="FBH93" s="20"/>
      <c r="FBI93" s="20"/>
      <c r="FBJ93" s="20"/>
      <c r="FBK93" s="20"/>
      <c r="FBL93" s="20"/>
      <c r="FBM93" s="20"/>
      <c r="FBN93" s="20"/>
      <c r="FBO93" s="20"/>
      <c r="FBP93" s="20"/>
      <c r="FBQ93" s="20"/>
      <c r="FBR93" s="20"/>
      <c r="FBS93" s="20"/>
      <c r="FBT93" s="20"/>
      <c r="FBU93" s="20"/>
      <c r="FBV93" s="20"/>
      <c r="FBW93" s="20"/>
      <c r="FBX93" s="20"/>
      <c r="FBY93" s="20"/>
      <c r="FBZ93" s="20"/>
      <c r="FCA93" s="20"/>
      <c r="FCB93" s="20"/>
      <c r="FCC93" s="20"/>
      <c r="FCD93" s="20"/>
      <c r="FCE93" s="20"/>
      <c r="FCF93" s="20"/>
      <c r="FCG93" s="20"/>
      <c r="FCH93" s="20"/>
      <c r="FCI93" s="20"/>
      <c r="FCJ93" s="20"/>
      <c r="FCK93" s="20"/>
      <c r="FCL93" s="20"/>
      <c r="FCM93" s="20"/>
      <c r="FCN93" s="20"/>
      <c r="FCO93" s="20"/>
      <c r="FCP93" s="20"/>
      <c r="FCQ93" s="20"/>
      <c r="FCR93" s="20"/>
      <c r="FCS93" s="20"/>
      <c r="FCT93" s="20"/>
      <c r="FCU93" s="20"/>
      <c r="FCV93" s="20"/>
      <c r="FCW93" s="20"/>
      <c r="FCX93" s="20"/>
      <c r="FCY93" s="20"/>
      <c r="FCZ93" s="20"/>
      <c r="FDA93" s="20"/>
      <c r="FDB93" s="20"/>
      <c r="FDC93" s="20"/>
      <c r="FDD93" s="20"/>
      <c r="FDE93" s="20"/>
      <c r="FDF93" s="20"/>
      <c r="FDG93" s="20"/>
      <c r="FDH93" s="20"/>
      <c r="FDI93" s="20"/>
      <c r="FDJ93" s="20"/>
      <c r="FDK93" s="20"/>
      <c r="FDL93" s="20"/>
      <c r="FDM93" s="20"/>
      <c r="FDN93" s="20"/>
      <c r="FDO93" s="20"/>
      <c r="FDP93" s="20"/>
      <c r="FDQ93" s="20"/>
      <c r="FDR93" s="20"/>
      <c r="FDS93" s="20"/>
      <c r="FDT93" s="20"/>
      <c r="FDU93" s="20"/>
      <c r="FDV93" s="20"/>
      <c r="FDW93" s="20"/>
      <c r="FDX93" s="20"/>
      <c r="FDY93" s="20"/>
      <c r="FDZ93" s="20"/>
      <c r="FEA93" s="20"/>
      <c r="FEB93" s="20"/>
      <c r="FEC93" s="20"/>
      <c r="FED93" s="20"/>
      <c r="FEE93" s="20"/>
      <c r="FEF93" s="20"/>
      <c r="FEG93" s="20"/>
      <c r="FEH93" s="20"/>
      <c r="FEI93" s="20"/>
      <c r="FEJ93" s="20"/>
      <c r="FEK93" s="20"/>
      <c r="FEL93" s="20"/>
      <c r="FEM93" s="20"/>
      <c r="FEN93" s="20"/>
      <c r="FEO93" s="20"/>
      <c r="FEP93" s="20"/>
      <c r="FEQ93" s="20"/>
      <c r="FER93" s="20"/>
      <c r="FES93" s="20"/>
      <c r="FET93" s="20"/>
      <c r="FEU93" s="20"/>
      <c r="FEV93" s="20"/>
      <c r="FEW93" s="20"/>
      <c r="FEX93" s="20"/>
      <c r="FEY93" s="20"/>
      <c r="FEZ93" s="20"/>
      <c r="FFA93" s="20"/>
      <c r="FFB93" s="20"/>
      <c r="FFC93" s="20"/>
      <c r="FFD93" s="20"/>
      <c r="FFE93" s="20"/>
      <c r="FFF93" s="20"/>
      <c r="FFG93" s="20"/>
      <c r="FFH93" s="20"/>
      <c r="FFI93" s="20"/>
      <c r="FFJ93" s="20"/>
      <c r="FFK93" s="20"/>
      <c r="FFL93" s="20"/>
      <c r="FFM93" s="20"/>
      <c r="FFN93" s="20"/>
      <c r="FFO93" s="20"/>
      <c r="FFP93" s="20"/>
      <c r="FFQ93" s="20"/>
      <c r="FFR93" s="20"/>
      <c r="FFS93" s="20"/>
      <c r="FFT93" s="20"/>
      <c r="FFU93" s="20"/>
      <c r="FFV93" s="20"/>
      <c r="FFW93" s="20"/>
      <c r="FFX93" s="20"/>
      <c r="FFY93" s="20"/>
      <c r="FFZ93" s="20"/>
      <c r="FGA93" s="20"/>
      <c r="FGB93" s="20"/>
      <c r="FGC93" s="20"/>
      <c r="FGD93" s="20"/>
      <c r="FGE93" s="20"/>
      <c r="FGF93" s="20"/>
      <c r="FGG93" s="20"/>
      <c r="FGH93" s="20"/>
      <c r="FGI93" s="20"/>
      <c r="FGJ93" s="20"/>
      <c r="FGK93" s="20"/>
      <c r="FGL93" s="20"/>
      <c r="FGM93" s="20"/>
      <c r="FGN93" s="20"/>
      <c r="FGO93" s="20"/>
      <c r="FGP93" s="20"/>
      <c r="FGQ93" s="20"/>
      <c r="FGR93" s="20"/>
      <c r="FGS93" s="20"/>
      <c r="FGT93" s="20"/>
      <c r="FGU93" s="20"/>
      <c r="FGV93" s="20"/>
      <c r="FGW93" s="20"/>
      <c r="FGX93" s="20"/>
      <c r="FGY93" s="20"/>
      <c r="FGZ93" s="20"/>
      <c r="FHA93" s="20"/>
      <c r="FHB93" s="20"/>
      <c r="FHC93" s="20"/>
      <c r="FHD93" s="20"/>
      <c r="FHE93" s="20"/>
      <c r="FHF93" s="20"/>
      <c r="FHG93" s="20"/>
      <c r="FHH93" s="20"/>
      <c r="FHI93" s="20"/>
      <c r="FHJ93" s="20"/>
      <c r="FHK93" s="20"/>
      <c r="FHL93" s="20"/>
      <c r="FHM93" s="20"/>
      <c r="FHN93" s="20"/>
      <c r="FHO93" s="20"/>
      <c r="FHP93" s="20"/>
      <c r="FHQ93" s="20"/>
      <c r="FHR93" s="20"/>
      <c r="FHS93" s="20"/>
      <c r="FHT93" s="20"/>
      <c r="FHU93" s="20"/>
      <c r="FHV93" s="20"/>
      <c r="FHW93" s="20"/>
      <c r="FHX93" s="20"/>
      <c r="FHY93" s="20"/>
      <c r="FHZ93" s="20"/>
      <c r="FIA93" s="20"/>
      <c r="FIB93" s="20"/>
      <c r="FIC93" s="20"/>
      <c r="FID93" s="20"/>
      <c r="FIE93" s="20"/>
      <c r="FIF93" s="20"/>
      <c r="FIG93" s="20"/>
      <c r="FIH93" s="20"/>
      <c r="FII93" s="20"/>
      <c r="FIJ93" s="20"/>
      <c r="FIK93" s="20"/>
      <c r="FIL93" s="20"/>
      <c r="FIM93" s="20"/>
      <c r="FIN93" s="20"/>
      <c r="FIO93" s="20"/>
      <c r="FIP93" s="20"/>
      <c r="FIQ93" s="20"/>
      <c r="FIR93" s="20"/>
      <c r="FIS93" s="20"/>
      <c r="FIT93" s="20"/>
      <c r="FIU93" s="20"/>
      <c r="FIV93" s="20"/>
      <c r="FIW93" s="20"/>
      <c r="FIX93" s="20"/>
      <c r="FIY93" s="20"/>
      <c r="FIZ93" s="20"/>
      <c r="FJA93" s="20"/>
      <c r="FJB93" s="20"/>
      <c r="FJC93" s="20"/>
      <c r="FJD93" s="20"/>
      <c r="FJE93" s="20"/>
      <c r="FJF93" s="20"/>
      <c r="FJG93" s="20"/>
      <c r="FJH93" s="20"/>
      <c r="FJI93" s="20"/>
      <c r="FJJ93" s="20"/>
      <c r="FJK93" s="20"/>
      <c r="FJL93" s="20"/>
      <c r="FJM93" s="20"/>
      <c r="FJN93" s="20"/>
      <c r="FJO93" s="20"/>
      <c r="FJP93" s="20"/>
      <c r="FJQ93" s="20"/>
      <c r="FJR93" s="20"/>
      <c r="FJS93" s="20"/>
      <c r="FJT93" s="20"/>
      <c r="FJU93" s="20"/>
      <c r="FJV93" s="20"/>
      <c r="FJW93" s="20"/>
      <c r="FJX93" s="20"/>
      <c r="FJY93" s="20"/>
      <c r="FJZ93" s="20"/>
      <c r="FKA93" s="20"/>
      <c r="FKB93" s="20"/>
      <c r="FKC93" s="20"/>
      <c r="FKD93" s="20"/>
      <c r="FKE93" s="20"/>
      <c r="FKF93" s="20"/>
      <c r="FKG93" s="20"/>
      <c r="FKH93" s="20"/>
      <c r="FKI93" s="20"/>
      <c r="FKJ93" s="20"/>
      <c r="FKK93" s="20"/>
      <c r="FKL93" s="20"/>
      <c r="FKM93" s="20"/>
      <c r="FKN93" s="20"/>
      <c r="FKO93" s="20"/>
      <c r="FKP93" s="20"/>
      <c r="FKQ93" s="20"/>
      <c r="FKR93" s="20"/>
      <c r="FKS93" s="20"/>
      <c r="FKT93" s="20"/>
      <c r="FKU93" s="20"/>
      <c r="FKV93" s="20"/>
      <c r="FKW93" s="20"/>
      <c r="FKX93" s="20"/>
      <c r="FKY93" s="20"/>
      <c r="FKZ93" s="20"/>
      <c r="FLA93" s="20"/>
      <c r="FLB93" s="20"/>
      <c r="FLC93" s="20"/>
      <c r="FLD93" s="20"/>
      <c r="FLE93" s="20"/>
      <c r="FLF93" s="20"/>
      <c r="FLG93" s="20"/>
      <c r="FLH93" s="20"/>
      <c r="FLI93" s="20"/>
      <c r="FLJ93" s="20"/>
      <c r="FLK93" s="20"/>
      <c r="FLL93" s="20"/>
      <c r="FLM93" s="20"/>
      <c r="FLN93" s="20"/>
      <c r="FLO93" s="20"/>
      <c r="FLP93" s="20"/>
      <c r="FLQ93" s="20"/>
      <c r="FLR93" s="20"/>
      <c r="FLS93" s="20"/>
      <c r="FLT93" s="20"/>
      <c r="FLU93" s="20"/>
      <c r="FLV93" s="20"/>
      <c r="FLW93" s="20"/>
      <c r="FLX93" s="20"/>
      <c r="FLY93" s="20"/>
      <c r="FLZ93" s="20"/>
      <c r="FMA93" s="20"/>
      <c r="FMB93" s="20"/>
      <c r="FMC93" s="20"/>
      <c r="FMD93" s="20"/>
      <c r="FME93" s="20"/>
      <c r="FMF93" s="20"/>
      <c r="FMG93" s="20"/>
      <c r="FMH93" s="20"/>
      <c r="FMI93" s="20"/>
      <c r="FMJ93" s="20"/>
      <c r="FMK93" s="20"/>
      <c r="FML93" s="20"/>
      <c r="FMM93" s="20"/>
      <c r="FMN93" s="20"/>
      <c r="FMO93" s="20"/>
      <c r="FMP93" s="20"/>
      <c r="FMQ93" s="20"/>
      <c r="FMR93" s="20"/>
      <c r="FMS93" s="20"/>
      <c r="FMT93" s="20"/>
      <c r="FMU93" s="20"/>
      <c r="FMV93" s="20"/>
      <c r="FMW93" s="20"/>
      <c r="FMX93" s="20"/>
      <c r="FMY93" s="20"/>
      <c r="FMZ93" s="20"/>
      <c r="FNA93" s="20"/>
      <c r="FNB93" s="20"/>
      <c r="FNC93" s="20"/>
      <c r="FND93" s="20"/>
      <c r="FNE93" s="20"/>
      <c r="FNF93" s="20"/>
      <c r="FNG93" s="20"/>
      <c r="FNH93" s="20"/>
      <c r="FNI93" s="20"/>
      <c r="FNJ93" s="20"/>
      <c r="FNK93" s="20"/>
      <c r="FNL93" s="20"/>
      <c r="FNM93" s="20"/>
      <c r="FNN93" s="20"/>
      <c r="FNO93" s="20"/>
      <c r="FNP93" s="20"/>
      <c r="FNQ93" s="20"/>
      <c r="FNR93" s="20"/>
      <c r="FNS93" s="20"/>
      <c r="FNT93" s="20"/>
      <c r="FNU93" s="20"/>
      <c r="FNV93" s="20"/>
      <c r="FNW93" s="20"/>
      <c r="FNX93" s="20"/>
      <c r="FNY93" s="20"/>
      <c r="FNZ93" s="20"/>
      <c r="FOA93" s="20"/>
      <c r="FOB93" s="20"/>
      <c r="FOC93" s="20"/>
      <c r="FOD93" s="20"/>
      <c r="FOE93" s="20"/>
      <c r="FOF93" s="20"/>
      <c r="FOG93" s="20"/>
      <c r="FOH93" s="20"/>
      <c r="FOI93" s="20"/>
      <c r="FOJ93" s="20"/>
      <c r="FOK93" s="20"/>
      <c r="FOL93" s="20"/>
      <c r="FOM93" s="20"/>
      <c r="FON93" s="20"/>
      <c r="FOO93" s="20"/>
      <c r="FOP93" s="20"/>
      <c r="FOQ93" s="20"/>
      <c r="FOR93" s="20"/>
      <c r="FOS93" s="20"/>
      <c r="FOT93" s="20"/>
      <c r="FOU93" s="20"/>
      <c r="FOV93" s="20"/>
      <c r="FOW93" s="20"/>
      <c r="FOX93" s="20"/>
      <c r="FOY93" s="20"/>
      <c r="FOZ93" s="20"/>
      <c r="FPA93" s="20"/>
      <c r="FPB93" s="20"/>
      <c r="FPC93" s="20"/>
      <c r="FPD93" s="20"/>
      <c r="FPE93" s="20"/>
      <c r="FPF93" s="20"/>
      <c r="FPG93" s="20"/>
      <c r="FPH93" s="20"/>
      <c r="FPI93" s="20"/>
      <c r="FPJ93" s="20"/>
      <c r="FPK93" s="20"/>
      <c r="FPL93" s="20"/>
      <c r="FPM93" s="20"/>
      <c r="FPN93" s="20"/>
      <c r="FPO93" s="20"/>
      <c r="FPP93" s="20"/>
      <c r="FPQ93" s="20"/>
      <c r="FPR93" s="20"/>
      <c r="FPS93" s="20"/>
      <c r="FPT93" s="20"/>
      <c r="FPU93" s="20"/>
      <c r="FPV93" s="20"/>
      <c r="FPW93" s="20"/>
      <c r="FPX93" s="20"/>
      <c r="FPY93" s="20"/>
      <c r="FPZ93" s="20"/>
      <c r="FQA93" s="20"/>
      <c r="FQB93" s="20"/>
      <c r="FQC93" s="20"/>
      <c r="FQD93" s="20"/>
      <c r="FQE93" s="20"/>
      <c r="FQF93" s="20"/>
      <c r="FQG93" s="20"/>
      <c r="FQH93" s="20"/>
      <c r="FQI93" s="20"/>
      <c r="FQJ93" s="20"/>
      <c r="FQK93" s="20"/>
      <c r="FQL93" s="20"/>
      <c r="FQM93" s="20"/>
      <c r="FQN93" s="20"/>
      <c r="FQO93" s="20"/>
      <c r="FQP93" s="20"/>
      <c r="FQQ93" s="20"/>
      <c r="FQR93" s="20"/>
      <c r="FQS93" s="20"/>
      <c r="FQT93" s="20"/>
      <c r="FQU93" s="20"/>
      <c r="FQV93" s="20"/>
      <c r="FQW93" s="20"/>
      <c r="FQX93" s="20"/>
      <c r="FQY93" s="20"/>
      <c r="FQZ93" s="20"/>
      <c r="FRA93" s="20"/>
      <c r="FRB93" s="20"/>
      <c r="FRC93" s="20"/>
      <c r="FRD93" s="20"/>
      <c r="FRE93" s="20"/>
      <c r="FRF93" s="20"/>
      <c r="FRG93" s="20"/>
      <c r="FRH93" s="20"/>
      <c r="FRI93" s="20"/>
      <c r="FRJ93" s="20"/>
      <c r="FRK93" s="20"/>
      <c r="FRL93" s="20"/>
      <c r="FRM93" s="20"/>
      <c r="FRN93" s="20"/>
      <c r="FRO93" s="20"/>
      <c r="FRP93" s="20"/>
      <c r="FRQ93" s="20"/>
      <c r="FRR93" s="20"/>
      <c r="FRS93" s="20"/>
      <c r="FRT93" s="20"/>
      <c r="FRU93" s="20"/>
      <c r="FRV93" s="20"/>
      <c r="FRW93" s="20"/>
      <c r="FRX93" s="20"/>
      <c r="FRY93" s="20"/>
      <c r="FRZ93" s="20"/>
      <c r="FSA93" s="20"/>
      <c r="FSB93" s="20"/>
      <c r="FSC93" s="20"/>
      <c r="FSD93" s="20"/>
      <c r="FSE93" s="20"/>
      <c r="FSF93" s="20"/>
      <c r="FSG93" s="20"/>
      <c r="FSH93" s="20"/>
      <c r="FSI93" s="20"/>
      <c r="FSJ93" s="20"/>
      <c r="FSK93" s="20"/>
      <c r="FSL93" s="20"/>
      <c r="FSM93" s="20"/>
      <c r="FSN93" s="20"/>
      <c r="FSO93" s="20"/>
      <c r="FSP93" s="20"/>
      <c r="FSQ93" s="20"/>
      <c r="FSR93" s="20"/>
      <c r="FSS93" s="20"/>
      <c r="FST93" s="20"/>
      <c r="FSU93" s="20"/>
      <c r="FSV93" s="20"/>
      <c r="FSW93" s="20"/>
      <c r="FSX93" s="20"/>
      <c r="FSY93" s="20"/>
      <c r="FSZ93" s="20"/>
      <c r="FTA93" s="20"/>
      <c r="FTB93" s="20"/>
      <c r="FTC93" s="20"/>
      <c r="FTD93" s="20"/>
      <c r="FTE93" s="20"/>
      <c r="FTF93" s="20"/>
      <c r="FTG93" s="20"/>
      <c r="FTH93" s="20"/>
      <c r="FTI93" s="20"/>
      <c r="FTJ93" s="20"/>
      <c r="FTK93" s="20"/>
      <c r="FTL93" s="20"/>
      <c r="FTM93" s="20"/>
      <c r="FTN93" s="20"/>
      <c r="FTO93" s="20"/>
      <c r="FTP93" s="20"/>
      <c r="FTQ93" s="20"/>
      <c r="FTR93" s="20"/>
      <c r="FTS93" s="20"/>
      <c r="FTT93" s="20"/>
      <c r="FTU93" s="20"/>
      <c r="FTV93" s="20"/>
      <c r="FTW93" s="20"/>
      <c r="FTX93" s="20"/>
      <c r="FTY93" s="20"/>
      <c r="FTZ93" s="20"/>
      <c r="FUA93" s="20"/>
      <c r="FUB93" s="20"/>
      <c r="FUC93" s="20"/>
      <c r="FUD93" s="20"/>
      <c r="FUE93" s="20"/>
      <c r="FUF93" s="20"/>
      <c r="FUG93" s="20"/>
      <c r="FUH93" s="20"/>
      <c r="FUI93" s="20"/>
      <c r="FUJ93" s="20"/>
      <c r="FUK93" s="20"/>
      <c r="FUL93" s="20"/>
      <c r="FUM93" s="20"/>
      <c r="FUN93" s="20"/>
      <c r="FUO93" s="20"/>
      <c r="FUP93" s="20"/>
      <c r="FUQ93" s="20"/>
      <c r="FUR93" s="20"/>
      <c r="FUS93" s="20"/>
      <c r="FUT93" s="20"/>
      <c r="FUU93" s="20"/>
      <c r="FUV93" s="20"/>
      <c r="FUW93" s="20"/>
      <c r="FUX93" s="20"/>
      <c r="FUY93" s="20"/>
      <c r="FUZ93" s="20"/>
      <c r="FVA93" s="20"/>
      <c r="FVB93" s="20"/>
      <c r="FVC93" s="20"/>
      <c r="FVD93" s="20"/>
      <c r="FVE93" s="20"/>
      <c r="FVF93" s="20"/>
      <c r="FVG93" s="20"/>
      <c r="FVH93" s="20"/>
      <c r="FVI93" s="20"/>
      <c r="FVJ93" s="20"/>
      <c r="FVK93" s="20"/>
      <c r="FVL93" s="20"/>
      <c r="FVM93" s="20"/>
      <c r="FVN93" s="20"/>
      <c r="FVO93" s="20"/>
      <c r="FVP93" s="20"/>
      <c r="FVQ93" s="20"/>
      <c r="FVR93" s="20"/>
      <c r="FVS93" s="20"/>
      <c r="FVT93" s="20"/>
      <c r="FVU93" s="20"/>
      <c r="FVV93" s="20"/>
      <c r="FVW93" s="20"/>
      <c r="FVX93" s="20"/>
      <c r="FVY93" s="20"/>
      <c r="FVZ93" s="20"/>
      <c r="FWA93" s="20"/>
      <c r="FWB93" s="20"/>
      <c r="FWC93" s="20"/>
      <c r="FWD93" s="20"/>
      <c r="FWE93" s="20"/>
      <c r="FWF93" s="20"/>
      <c r="FWG93" s="20"/>
      <c r="FWH93" s="20"/>
      <c r="FWI93" s="20"/>
      <c r="FWJ93" s="20"/>
      <c r="FWK93" s="20"/>
      <c r="FWL93" s="20"/>
      <c r="FWM93" s="20"/>
      <c r="FWN93" s="20"/>
      <c r="FWO93" s="20"/>
      <c r="FWP93" s="20"/>
      <c r="FWQ93" s="20"/>
      <c r="FWR93" s="20"/>
      <c r="FWS93" s="20"/>
      <c r="FWT93" s="20"/>
      <c r="FWU93" s="20"/>
      <c r="FWV93" s="20"/>
      <c r="FWW93" s="20"/>
      <c r="FWX93" s="20"/>
      <c r="FWY93" s="20"/>
      <c r="FWZ93" s="20"/>
      <c r="FXA93" s="20"/>
      <c r="FXB93" s="20"/>
      <c r="FXC93" s="20"/>
      <c r="FXD93" s="20"/>
      <c r="FXE93" s="20"/>
      <c r="FXF93" s="20"/>
      <c r="FXG93" s="20"/>
      <c r="FXH93" s="20"/>
      <c r="FXI93" s="20"/>
      <c r="FXJ93" s="20"/>
      <c r="FXK93" s="20"/>
      <c r="FXL93" s="20"/>
      <c r="FXM93" s="20"/>
      <c r="FXN93" s="20"/>
      <c r="FXO93" s="20"/>
      <c r="FXP93" s="20"/>
      <c r="FXQ93" s="20"/>
      <c r="FXR93" s="20"/>
      <c r="FXS93" s="20"/>
      <c r="FXT93" s="20"/>
      <c r="FXU93" s="20"/>
      <c r="FXV93" s="20"/>
      <c r="FXW93" s="20"/>
      <c r="FXX93" s="20"/>
      <c r="FXY93" s="20"/>
      <c r="FXZ93" s="20"/>
      <c r="FYA93" s="20"/>
      <c r="FYB93" s="20"/>
      <c r="FYC93" s="20"/>
      <c r="FYD93" s="20"/>
      <c r="FYE93" s="20"/>
      <c r="FYF93" s="20"/>
      <c r="FYG93" s="20"/>
      <c r="FYH93" s="20"/>
      <c r="FYI93" s="20"/>
      <c r="FYJ93" s="20"/>
      <c r="FYK93" s="20"/>
      <c r="FYL93" s="20"/>
      <c r="FYM93" s="20"/>
      <c r="FYN93" s="20"/>
      <c r="FYO93" s="20"/>
      <c r="FYP93" s="20"/>
      <c r="FYQ93" s="20"/>
      <c r="FYR93" s="20"/>
      <c r="FYS93" s="20"/>
      <c r="FYT93" s="20"/>
      <c r="FYU93" s="20"/>
      <c r="FYV93" s="20"/>
      <c r="FYW93" s="20"/>
      <c r="FYX93" s="20"/>
      <c r="FYY93" s="20"/>
      <c r="FYZ93" s="20"/>
      <c r="FZA93" s="20"/>
      <c r="FZB93" s="20"/>
      <c r="FZC93" s="20"/>
      <c r="FZD93" s="20"/>
      <c r="FZE93" s="20"/>
      <c r="FZF93" s="20"/>
      <c r="FZG93" s="20"/>
      <c r="FZH93" s="20"/>
      <c r="FZI93" s="20"/>
      <c r="FZJ93" s="20"/>
      <c r="FZK93" s="20"/>
      <c r="FZL93" s="20"/>
      <c r="FZM93" s="20"/>
      <c r="FZN93" s="20"/>
      <c r="FZO93" s="20"/>
      <c r="FZP93" s="20"/>
      <c r="FZQ93" s="20"/>
      <c r="FZR93" s="20"/>
      <c r="FZS93" s="20"/>
      <c r="FZT93" s="20"/>
      <c r="FZU93" s="20"/>
      <c r="FZV93" s="20"/>
      <c r="FZW93" s="20"/>
      <c r="FZX93" s="20"/>
      <c r="FZY93" s="20"/>
      <c r="FZZ93" s="20"/>
      <c r="GAA93" s="20"/>
      <c r="GAB93" s="20"/>
      <c r="GAC93" s="20"/>
      <c r="GAD93" s="20"/>
      <c r="GAE93" s="20"/>
      <c r="GAF93" s="20"/>
      <c r="GAG93" s="20"/>
      <c r="GAH93" s="20"/>
      <c r="GAI93" s="20"/>
      <c r="GAJ93" s="20"/>
      <c r="GAK93" s="20"/>
      <c r="GAL93" s="20"/>
      <c r="GAM93" s="20"/>
      <c r="GAN93" s="20"/>
      <c r="GAO93" s="20"/>
      <c r="GAP93" s="20"/>
      <c r="GAQ93" s="20"/>
      <c r="GAR93" s="20"/>
      <c r="GAS93" s="20"/>
      <c r="GAT93" s="20"/>
      <c r="GAU93" s="20"/>
      <c r="GAV93" s="20"/>
      <c r="GAW93" s="20"/>
      <c r="GAX93" s="20"/>
      <c r="GAY93" s="20"/>
      <c r="GAZ93" s="20"/>
      <c r="GBA93" s="20"/>
      <c r="GBB93" s="20"/>
      <c r="GBC93" s="20"/>
      <c r="GBD93" s="20"/>
      <c r="GBE93" s="20"/>
      <c r="GBF93" s="20"/>
      <c r="GBG93" s="20"/>
      <c r="GBH93" s="20"/>
      <c r="GBI93" s="20"/>
      <c r="GBJ93" s="20"/>
      <c r="GBK93" s="20"/>
      <c r="GBL93" s="20"/>
      <c r="GBM93" s="20"/>
      <c r="GBN93" s="20"/>
      <c r="GBO93" s="20"/>
      <c r="GBP93" s="20"/>
      <c r="GBQ93" s="20"/>
      <c r="GBR93" s="20"/>
      <c r="GBS93" s="20"/>
      <c r="GBT93" s="20"/>
      <c r="GBU93" s="20"/>
      <c r="GBV93" s="20"/>
      <c r="GBW93" s="20"/>
      <c r="GBX93" s="20"/>
      <c r="GBY93" s="20"/>
      <c r="GBZ93" s="20"/>
      <c r="GCA93" s="20"/>
      <c r="GCB93" s="20"/>
      <c r="GCC93" s="20"/>
      <c r="GCD93" s="20"/>
      <c r="GCE93" s="20"/>
      <c r="GCF93" s="20"/>
      <c r="GCG93" s="20"/>
      <c r="GCH93" s="20"/>
      <c r="GCI93" s="20"/>
      <c r="GCJ93" s="20"/>
      <c r="GCK93" s="20"/>
      <c r="GCL93" s="20"/>
      <c r="GCM93" s="20"/>
      <c r="GCN93" s="20"/>
      <c r="GCO93" s="20"/>
      <c r="GCP93" s="20"/>
      <c r="GCQ93" s="20"/>
      <c r="GCR93" s="20"/>
      <c r="GCS93" s="20"/>
      <c r="GCT93" s="20"/>
      <c r="GCU93" s="20"/>
      <c r="GCV93" s="20"/>
      <c r="GCW93" s="20"/>
      <c r="GCX93" s="20"/>
      <c r="GCY93" s="20"/>
      <c r="GCZ93" s="20"/>
      <c r="GDA93" s="20"/>
      <c r="GDB93" s="20"/>
      <c r="GDC93" s="20"/>
      <c r="GDD93" s="20"/>
      <c r="GDE93" s="20"/>
      <c r="GDF93" s="20"/>
      <c r="GDG93" s="20"/>
      <c r="GDH93" s="20"/>
      <c r="GDI93" s="20"/>
      <c r="GDJ93" s="20"/>
      <c r="GDK93" s="20"/>
      <c r="GDL93" s="20"/>
      <c r="GDM93" s="20"/>
      <c r="GDN93" s="20"/>
      <c r="GDO93" s="20"/>
      <c r="GDP93" s="20"/>
      <c r="GDQ93" s="20"/>
      <c r="GDR93" s="20"/>
      <c r="GDS93" s="20"/>
      <c r="GDT93" s="20"/>
      <c r="GDU93" s="20"/>
      <c r="GDV93" s="20"/>
      <c r="GDW93" s="20"/>
      <c r="GDX93" s="20"/>
      <c r="GDY93" s="20"/>
      <c r="GDZ93" s="20"/>
      <c r="GEA93" s="20"/>
      <c r="GEB93" s="20"/>
      <c r="GEC93" s="20"/>
      <c r="GED93" s="20"/>
      <c r="GEE93" s="20"/>
      <c r="GEF93" s="20"/>
      <c r="GEG93" s="20"/>
      <c r="GEH93" s="20"/>
      <c r="GEI93" s="20"/>
      <c r="GEJ93" s="20"/>
      <c r="GEK93" s="20"/>
      <c r="GEL93" s="20"/>
      <c r="GEM93" s="20"/>
      <c r="GEN93" s="20"/>
      <c r="GEO93" s="20"/>
      <c r="GEP93" s="20"/>
      <c r="GEQ93" s="20"/>
      <c r="GER93" s="20"/>
      <c r="GES93" s="20"/>
      <c r="GET93" s="20"/>
      <c r="GEU93" s="20"/>
      <c r="GEV93" s="20"/>
      <c r="GEW93" s="20"/>
      <c r="GEX93" s="20"/>
      <c r="GEY93" s="20"/>
      <c r="GEZ93" s="20"/>
      <c r="GFA93" s="20"/>
      <c r="GFB93" s="20"/>
      <c r="GFC93" s="20"/>
      <c r="GFD93" s="20"/>
      <c r="GFE93" s="20"/>
      <c r="GFF93" s="20"/>
      <c r="GFG93" s="20"/>
      <c r="GFH93" s="20"/>
      <c r="GFI93" s="20"/>
      <c r="GFJ93" s="20"/>
      <c r="GFK93" s="20"/>
      <c r="GFL93" s="20"/>
      <c r="GFM93" s="20"/>
      <c r="GFN93" s="20"/>
      <c r="GFO93" s="20"/>
      <c r="GFP93" s="20"/>
      <c r="GFQ93" s="20"/>
      <c r="GFR93" s="20"/>
      <c r="GFS93" s="20"/>
      <c r="GFT93" s="20"/>
      <c r="GFU93" s="20"/>
      <c r="GFV93" s="20"/>
      <c r="GFW93" s="20"/>
      <c r="GFX93" s="20"/>
      <c r="GFY93" s="20"/>
      <c r="GFZ93" s="20"/>
      <c r="GGA93" s="20"/>
      <c r="GGB93" s="20"/>
      <c r="GGC93" s="20"/>
      <c r="GGD93" s="20"/>
      <c r="GGE93" s="20"/>
      <c r="GGF93" s="20"/>
      <c r="GGG93" s="20"/>
      <c r="GGH93" s="20"/>
      <c r="GGI93" s="20"/>
      <c r="GGJ93" s="20"/>
      <c r="GGK93" s="20"/>
      <c r="GGL93" s="20"/>
      <c r="GGM93" s="20"/>
      <c r="GGN93" s="20"/>
      <c r="GGO93" s="20"/>
      <c r="GGP93" s="20"/>
      <c r="GGQ93" s="20"/>
      <c r="GGR93" s="20"/>
      <c r="GGS93" s="20"/>
      <c r="GGT93" s="20"/>
      <c r="GGU93" s="20"/>
      <c r="GGV93" s="20"/>
      <c r="GGW93" s="20"/>
      <c r="GGX93" s="20"/>
      <c r="GGY93" s="20"/>
      <c r="GGZ93" s="20"/>
      <c r="GHA93" s="20"/>
      <c r="GHB93" s="20"/>
      <c r="GHC93" s="20"/>
      <c r="GHD93" s="20"/>
      <c r="GHE93" s="20"/>
      <c r="GHF93" s="20"/>
      <c r="GHG93" s="20"/>
      <c r="GHH93" s="20"/>
      <c r="GHI93" s="20"/>
      <c r="GHJ93" s="20"/>
      <c r="GHK93" s="20"/>
      <c r="GHL93" s="20"/>
      <c r="GHM93" s="20"/>
      <c r="GHN93" s="20"/>
      <c r="GHO93" s="20"/>
      <c r="GHP93" s="20"/>
      <c r="GHQ93" s="20"/>
      <c r="GHR93" s="20"/>
      <c r="GHS93" s="20"/>
      <c r="GHT93" s="20"/>
      <c r="GHU93" s="20"/>
      <c r="GHV93" s="20"/>
      <c r="GHW93" s="20"/>
      <c r="GHX93" s="20"/>
      <c r="GHY93" s="20"/>
      <c r="GHZ93" s="20"/>
      <c r="GIA93" s="20"/>
      <c r="GIB93" s="20"/>
      <c r="GIC93" s="20"/>
      <c r="GID93" s="20"/>
      <c r="GIE93" s="20"/>
      <c r="GIF93" s="20"/>
      <c r="GIG93" s="20"/>
      <c r="GIH93" s="20"/>
      <c r="GII93" s="20"/>
      <c r="GIJ93" s="20"/>
      <c r="GIK93" s="20"/>
      <c r="GIL93" s="20"/>
      <c r="GIM93" s="20"/>
      <c r="GIN93" s="20"/>
      <c r="GIO93" s="20"/>
      <c r="GIP93" s="20"/>
      <c r="GIQ93" s="20"/>
      <c r="GIR93" s="20"/>
      <c r="GIS93" s="20"/>
      <c r="GIT93" s="20"/>
      <c r="GIU93" s="20"/>
      <c r="GIV93" s="20"/>
      <c r="GIW93" s="20"/>
      <c r="GIX93" s="20"/>
      <c r="GIY93" s="20"/>
      <c r="GIZ93" s="20"/>
      <c r="GJA93" s="20"/>
      <c r="GJB93" s="20"/>
      <c r="GJC93" s="20"/>
      <c r="GJD93" s="20"/>
      <c r="GJE93" s="20"/>
      <c r="GJF93" s="20"/>
      <c r="GJG93" s="20"/>
      <c r="GJH93" s="20"/>
      <c r="GJI93" s="20"/>
      <c r="GJJ93" s="20"/>
      <c r="GJK93" s="20"/>
      <c r="GJL93" s="20"/>
      <c r="GJM93" s="20"/>
      <c r="GJN93" s="20"/>
      <c r="GJO93" s="20"/>
      <c r="GJP93" s="20"/>
      <c r="GJQ93" s="20"/>
      <c r="GJR93" s="20"/>
      <c r="GJS93" s="20"/>
      <c r="GJT93" s="20"/>
      <c r="GJU93" s="20"/>
      <c r="GJV93" s="20"/>
      <c r="GJW93" s="20"/>
      <c r="GJX93" s="20"/>
      <c r="GJY93" s="20"/>
      <c r="GJZ93" s="20"/>
      <c r="GKA93" s="20"/>
      <c r="GKB93" s="20"/>
      <c r="GKC93" s="20"/>
      <c r="GKD93" s="20"/>
      <c r="GKE93" s="20"/>
      <c r="GKF93" s="20"/>
      <c r="GKG93" s="20"/>
      <c r="GKH93" s="20"/>
      <c r="GKI93" s="20"/>
      <c r="GKJ93" s="20"/>
      <c r="GKK93" s="20"/>
      <c r="GKL93" s="20"/>
      <c r="GKM93" s="20"/>
      <c r="GKN93" s="20"/>
      <c r="GKO93" s="20"/>
      <c r="GKP93" s="20"/>
      <c r="GKQ93" s="20"/>
      <c r="GKR93" s="20"/>
      <c r="GKS93" s="20"/>
      <c r="GKT93" s="20"/>
      <c r="GKU93" s="20"/>
      <c r="GKV93" s="20"/>
      <c r="GKW93" s="20"/>
      <c r="GKX93" s="20"/>
      <c r="GKY93" s="20"/>
      <c r="GKZ93" s="20"/>
      <c r="GLA93" s="20"/>
      <c r="GLB93" s="20"/>
      <c r="GLC93" s="20"/>
      <c r="GLD93" s="20"/>
      <c r="GLE93" s="20"/>
      <c r="GLF93" s="20"/>
      <c r="GLG93" s="20"/>
      <c r="GLH93" s="20"/>
      <c r="GLI93" s="20"/>
      <c r="GLJ93" s="20"/>
      <c r="GLK93" s="20"/>
      <c r="GLL93" s="20"/>
      <c r="GLM93" s="20"/>
      <c r="GLN93" s="20"/>
      <c r="GLO93" s="20"/>
      <c r="GLP93" s="20"/>
      <c r="GLQ93" s="20"/>
      <c r="GLR93" s="20"/>
      <c r="GLS93" s="20"/>
      <c r="GLT93" s="20"/>
      <c r="GLU93" s="20"/>
      <c r="GLV93" s="20"/>
      <c r="GLW93" s="20"/>
      <c r="GLX93" s="20"/>
      <c r="GLY93" s="20"/>
      <c r="GLZ93" s="20"/>
      <c r="GMA93" s="20"/>
      <c r="GMB93" s="20"/>
      <c r="GMC93" s="20"/>
      <c r="GMD93" s="20"/>
      <c r="GME93" s="20"/>
      <c r="GMF93" s="20"/>
      <c r="GMG93" s="20"/>
      <c r="GMH93" s="20"/>
      <c r="GMI93" s="20"/>
      <c r="GMJ93" s="20"/>
      <c r="GMK93" s="20"/>
      <c r="GML93" s="20"/>
      <c r="GMM93" s="20"/>
      <c r="GMN93" s="20"/>
      <c r="GMO93" s="20"/>
      <c r="GMP93" s="20"/>
      <c r="GMQ93" s="20"/>
      <c r="GMR93" s="20"/>
      <c r="GMS93" s="20"/>
      <c r="GMT93" s="20"/>
      <c r="GMU93" s="20"/>
      <c r="GMV93" s="20"/>
      <c r="GMW93" s="20"/>
      <c r="GMX93" s="20"/>
      <c r="GMY93" s="20"/>
      <c r="GMZ93" s="20"/>
      <c r="GNA93" s="20"/>
      <c r="GNB93" s="20"/>
      <c r="GNC93" s="20"/>
      <c r="GND93" s="20"/>
      <c r="GNE93" s="20"/>
      <c r="GNF93" s="20"/>
      <c r="GNG93" s="20"/>
      <c r="GNH93" s="20"/>
      <c r="GNI93" s="20"/>
      <c r="GNJ93" s="20"/>
      <c r="GNK93" s="20"/>
      <c r="GNL93" s="20"/>
      <c r="GNM93" s="20"/>
      <c r="GNN93" s="20"/>
      <c r="GNO93" s="20"/>
      <c r="GNP93" s="20"/>
      <c r="GNQ93" s="20"/>
      <c r="GNR93" s="20"/>
      <c r="GNS93" s="20"/>
      <c r="GNT93" s="20"/>
      <c r="GNU93" s="20"/>
      <c r="GNV93" s="20"/>
      <c r="GNW93" s="20"/>
      <c r="GNX93" s="20"/>
      <c r="GNY93" s="20"/>
      <c r="GNZ93" s="20"/>
      <c r="GOA93" s="20"/>
      <c r="GOB93" s="20"/>
      <c r="GOC93" s="20"/>
      <c r="GOD93" s="20"/>
      <c r="GOE93" s="20"/>
      <c r="GOF93" s="20"/>
      <c r="GOG93" s="20"/>
      <c r="GOH93" s="20"/>
      <c r="GOI93" s="20"/>
      <c r="GOJ93" s="20"/>
      <c r="GOK93" s="20"/>
      <c r="GOL93" s="20"/>
      <c r="GOM93" s="20"/>
      <c r="GON93" s="20"/>
      <c r="GOO93" s="20"/>
      <c r="GOP93" s="20"/>
      <c r="GOQ93" s="20"/>
      <c r="GOR93" s="20"/>
      <c r="GOS93" s="20"/>
      <c r="GOT93" s="20"/>
      <c r="GOU93" s="20"/>
      <c r="GOV93" s="20"/>
      <c r="GOW93" s="20"/>
      <c r="GOX93" s="20"/>
      <c r="GOY93" s="20"/>
      <c r="GOZ93" s="20"/>
      <c r="GPA93" s="20"/>
      <c r="GPB93" s="20"/>
      <c r="GPC93" s="20"/>
      <c r="GPD93" s="20"/>
      <c r="GPE93" s="20"/>
      <c r="GPF93" s="20"/>
      <c r="GPG93" s="20"/>
      <c r="GPH93" s="20"/>
      <c r="GPI93" s="20"/>
      <c r="GPJ93" s="20"/>
      <c r="GPK93" s="20"/>
      <c r="GPL93" s="20"/>
      <c r="GPM93" s="20"/>
      <c r="GPN93" s="20"/>
      <c r="GPO93" s="20"/>
      <c r="GPP93" s="20"/>
      <c r="GPQ93" s="20"/>
      <c r="GPR93" s="20"/>
      <c r="GPS93" s="20"/>
      <c r="GPT93" s="20"/>
      <c r="GPU93" s="20"/>
      <c r="GPV93" s="20"/>
      <c r="GPW93" s="20"/>
      <c r="GPX93" s="20"/>
      <c r="GPY93" s="20"/>
      <c r="GPZ93" s="20"/>
      <c r="GQA93" s="20"/>
      <c r="GQB93" s="20"/>
      <c r="GQC93" s="20"/>
      <c r="GQD93" s="20"/>
      <c r="GQE93" s="20"/>
      <c r="GQF93" s="20"/>
      <c r="GQG93" s="20"/>
      <c r="GQH93" s="20"/>
      <c r="GQI93" s="20"/>
      <c r="GQJ93" s="20"/>
      <c r="GQK93" s="20"/>
      <c r="GQL93" s="20"/>
      <c r="GQM93" s="20"/>
      <c r="GQN93" s="20"/>
      <c r="GQO93" s="20"/>
      <c r="GQP93" s="20"/>
      <c r="GQQ93" s="20"/>
      <c r="GQR93" s="20"/>
      <c r="GQS93" s="20"/>
      <c r="GQT93" s="20"/>
      <c r="GQU93" s="20"/>
      <c r="GQV93" s="20"/>
      <c r="GQW93" s="20"/>
      <c r="GQX93" s="20"/>
      <c r="GQY93" s="20"/>
      <c r="GQZ93" s="20"/>
      <c r="GRA93" s="20"/>
      <c r="GRB93" s="20"/>
      <c r="GRC93" s="20"/>
      <c r="GRD93" s="20"/>
      <c r="GRE93" s="20"/>
      <c r="GRF93" s="20"/>
      <c r="GRG93" s="20"/>
      <c r="GRH93" s="20"/>
      <c r="GRI93" s="20"/>
      <c r="GRJ93" s="20"/>
      <c r="GRK93" s="20"/>
      <c r="GRL93" s="20"/>
      <c r="GRM93" s="20"/>
      <c r="GRN93" s="20"/>
      <c r="GRO93" s="20"/>
      <c r="GRP93" s="20"/>
      <c r="GRQ93" s="20"/>
      <c r="GRR93" s="20"/>
      <c r="GRS93" s="20"/>
      <c r="GRT93" s="20"/>
      <c r="GRU93" s="20"/>
      <c r="GRV93" s="20"/>
      <c r="GRW93" s="20"/>
      <c r="GRX93" s="20"/>
      <c r="GRY93" s="20"/>
      <c r="GRZ93" s="20"/>
      <c r="GSA93" s="20"/>
      <c r="GSB93" s="20"/>
      <c r="GSC93" s="20"/>
      <c r="GSD93" s="20"/>
      <c r="GSE93" s="20"/>
      <c r="GSF93" s="20"/>
      <c r="GSG93" s="20"/>
      <c r="GSH93" s="20"/>
      <c r="GSI93" s="20"/>
      <c r="GSJ93" s="20"/>
      <c r="GSK93" s="20"/>
      <c r="GSL93" s="20"/>
      <c r="GSM93" s="20"/>
      <c r="GSN93" s="20"/>
      <c r="GSO93" s="20"/>
      <c r="GSP93" s="20"/>
      <c r="GSQ93" s="20"/>
      <c r="GSR93" s="20"/>
      <c r="GSS93" s="20"/>
      <c r="GST93" s="20"/>
      <c r="GSU93" s="20"/>
      <c r="GSV93" s="20"/>
      <c r="GSW93" s="20"/>
      <c r="GSX93" s="20"/>
      <c r="GSY93" s="20"/>
      <c r="GSZ93" s="20"/>
      <c r="GTA93" s="20"/>
      <c r="GTB93" s="20"/>
      <c r="GTC93" s="20"/>
      <c r="GTD93" s="20"/>
      <c r="GTE93" s="20"/>
      <c r="GTF93" s="20"/>
      <c r="GTG93" s="20"/>
      <c r="GTH93" s="20"/>
      <c r="GTI93" s="20"/>
      <c r="GTJ93" s="20"/>
      <c r="GTK93" s="20"/>
      <c r="GTL93" s="20"/>
      <c r="GTM93" s="20"/>
      <c r="GTN93" s="20"/>
      <c r="GTO93" s="20"/>
      <c r="GTP93" s="20"/>
      <c r="GTQ93" s="20"/>
      <c r="GTR93" s="20"/>
      <c r="GTS93" s="20"/>
      <c r="GTT93" s="20"/>
      <c r="GTU93" s="20"/>
      <c r="GTV93" s="20"/>
      <c r="GTW93" s="20"/>
      <c r="GTX93" s="20"/>
      <c r="GTY93" s="20"/>
      <c r="GTZ93" s="20"/>
      <c r="GUA93" s="20"/>
      <c r="GUB93" s="20"/>
      <c r="GUC93" s="20"/>
      <c r="GUD93" s="20"/>
      <c r="GUE93" s="20"/>
      <c r="GUF93" s="20"/>
      <c r="GUG93" s="20"/>
      <c r="GUH93" s="20"/>
      <c r="GUI93" s="20"/>
      <c r="GUJ93" s="20"/>
      <c r="GUK93" s="20"/>
      <c r="GUL93" s="20"/>
      <c r="GUM93" s="20"/>
      <c r="GUN93" s="20"/>
      <c r="GUO93" s="20"/>
      <c r="GUP93" s="20"/>
      <c r="GUQ93" s="20"/>
      <c r="GUR93" s="20"/>
      <c r="GUS93" s="20"/>
      <c r="GUT93" s="20"/>
      <c r="GUU93" s="20"/>
      <c r="GUV93" s="20"/>
      <c r="GUW93" s="20"/>
      <c r="GUX93" s="20"/>
      <c r="GUY93" s="20"/>
      <c r="GUZ93" s="20"/>
      <c r="GVA93" s="20"/>
      <c r="GVB93" s="20"/>
      <c r="GVC93" s="20"/>
      <c r="GVD93" s="20"/>
      <c r="GVE93" s="20"/>
      <c r="GVF93" s="20"/>
      <c r="GVG93" s="20"/>
      <c r="GVH93" s="20"/>
      <c r="GVI93" s="20"/>
      <c r="GVJ93" s="20"/>
      <c r="GVK93" s="20"/>
      <c r="GVL93" s="20"/>
      <c r="GVM93" s="20"/>
      <c r="GVN93" s="20"/>
      <c r="GVO93" s="20"/>
      <c r="GVP93" s="20"/>
      <c r="GVQ93" s="20"/>
      <c r="GVR93" s="20"/>
      <c r="GVS93" s="20"/>
      <c r="GVT93" s="20"/>
      <c r="GVU93" s="20"/>
      <c r="GVV93" s="20"/>
      <c r="GVW93" s="20"/>
      <c r="GVX93" s="20"/>
      <c r="GVY93" s="20"/>
      <c r="GVZ93" s="20"/>
      <c r="GWA93" s="20"/>
      <c r="GWB93" s="20"/>
      <c r="GWC93" s="20"/>
      <c r="GWD93" s="20"/>
      <c r="GWE93" s="20"/>
      <c r="GWF93" s="20"/>
      <c r="GWG93" s="20"/>
      <c r="GWH93" s="20"/>
      <c r="GWI93" s="20"/>
      <c r="GWJ93" s="20"/>
      <c r="GWK93" s="20"/>
      <c r="GWL93" s="20"/>
      <c r="GWM93" s="20"/>
      <c r="GWN93" s="20"/>
      <c r="GWO93" s="20"/>
      <c r="GWP93" s="20"/>
      <c r="GWQ93" s="20"/>
      <c r="GWR93" s="20"/>
      <c r="GWS93" s="20"/>
      <c r="GWT93" s="20"/>
      <c r="GWU93" s="20"/>
      <c r="GWV93" s="20"/>
      <c r="GWW93" s="20"/>
      <c r="GWX93" s="20"/>
      <c r="GWY93" s="20"/>
      <c r="GWZ93" s="20"/>
      <c r="GXA93" s="20"/>
      <c r="GXB93" s="20"/>
      <c r="GXC93" s="20"/>
      <c r="GXD93" s="20"/>
      <c r="GXE93" s="20"/>
      <c r="GXF93" s="20"/>
      <c r="GXG93" s="20"/>
      <c r="GXH93" s="20"/>
      <c r="GXI93" s="20"/>
      <c r="GXJ93" s="20"/>
      <c r="GXK93" s="20"/>
      <c r="GXL93" s="20"/>
      <c r="GXM93" s="20"/>
      <c r="GXN93" s="20"/>
      <c r="GXO93" s="20"/>
      <c r="GXP93" s="20"/>
      <c r="GXQ93" s="20"/>
      <c r="GXR93" s="20"/>
      <c r="GXS93" s="20"/>
      <c r="GXT93" s="20"/>
      <c r="GXU93" s="20"/>
      <c r="GXV93" s="20"/>
      <c r="GXW93" s="20"/>
      <c r="GXX93" s="20"/>
      <c r="GXY93" s="20"/>
      <c r="GXZ93" s="20"/>
      <c r="GYA93" s="20"/>
      <c r="GYB93" s="20"/>
      <c r="GYC93" s="20"/>
      <c r="GYD93" s="20"/>
      <c r="GYE93" s="20"/>
      <c r="GYF93" s="20"/>
      <c r="GYG93" s="20"/>
      <c r="GYH93" s="20"/>
      <c r="GYI93" s="20"/>
      <c r="GYJ93" s="20"/>
      <c r="GYK93" s="20"/>
      <c r="GYL93" s="20"/>
      <c r="GYM93" s="20"/>
      <c r="GYN93" s="20"/>
      <c r="GYO93" s="20"/>
      <c r="GYP93" s="20"/>
      <c r="GYQ93" s="20"/>
      <c r="GYR93" s="20"/>
      <c r="GYS93" s="20"/>
      <c r="GYT93" s="20"/>
      <c r="GYU93" s="20"/>
      <c r="GYV93" s="20"/>
      <c r="GYW93" s="20"/>
      <c r="GYX93" s="20"/>
      <c r="GYY93" s="20"/>
      <c r="GYZ93" s="20"/>
      <c r="GZA93" s="20"/>
      <c r="GZB93" s="20"/>
      <c r="GZC93" s="20"/>
      <c r="GZD93" s="20"/>
      <c r="GZE93" s="20"/>
      <c r="GZF93" s="20"/>
      <c r="GZG93" s="20"/>
      <c r="GZH93" s="20"/>
      <c r="GZI93" s="20"/>
      <c r="GZJ93" s="20"/>
      <c r="GZK93" s="20"/>
      <c r="GZL93" s="20"/>
      <c r="GZM93" s="20"/>
      <c r="GZN93" s="20"/>
      <c r="GZO93" s="20"/>
      <c r="GZP93" s="20"/>
      <c r="GZQ93" s="20"/>
      <c r="GZR93" s="20"/>
      <c r="GZS93" s="20"/>
      <c r="GZT93" s="20"/>
      <c r="GZU93" s="20"/>
      <c r="GZV93" s="20"/>
      <c r="GZW93" s="20"/>
      <c r="GZX93" s="20"/>
      <c r="GZY93" s="20"/>
      <c r="GZZ93" s="20"/>
      <c r="HAA93" s="20"/>
      <c r="HAB93" s="20"/>
      <c r="HAC93" s="20"/>
      <c r="HAD93" s="20"/>
      <c r="HAE93" s="20"/>
      <c r="HAF93" s="20"/>
      <c r="HAG93" s="20"/>
      <c r="HAH93" s="20"/>
      <c r="HAI93" s="20"/>
      <c r="HAJ93" s="20"/>
      <c r="HAK93" s="20"/>
      <c r="HAL93" s="20"/>
      <c r="HAM93" s="20"/>
      <c r="HAN93" s="20"/>
      <c r="HAO93" s="20"/>
      <c r="HAP93" s="20"/>
      <c r="HAQ93" s="20"/>
      <c r="HAR93" s="20"/>
      <c r="HAS93" s="20"/>
      <c r="HAT93" s="20"/>
      <c r="HAU93" s="20"/>
      <c r="HAV93" s="20"/>
      <c r="HAW93" s="20"/>
      <c r="HAX93" s="20"/>
      <c r="HAY93" s="20"/>
      <c r="HAZ93" s="20"/>
      <c r="HBA93" s="20"/>
      <c r="HBB93" s="20"/>
      <c r="HBC93" s="20"/>
      <c r="HBD93" s="20"/>
      <c r="HBE93" s="20"/>
      <c r="HBF93" s="20"/>
      <c r="HBG93" s="20"/>
      <c r="HBH93" s="20"/>
      <c r="HBI93" s="20"/>
      <c r="HBJ93" s="20"/>
      <c r="HBK93" s="20"/>
      <c r="HBL93" s="20"/>
      <c r="HBM93" s="20"/>
      <c r="HBN93" s="20"/>
      <c r="HBO93" s="20"/>
      <c r="HBP93" s="20"/>
      <c r="HBQ93" s="20"/>
      <c r="HBR93" s="20"/>
      <c r="HBS93" s="20"/>
      <c r="HBT93" s="20"/>
      <c r="HBU93" s="20"/>
      <c r="HBV93" s="20"/>
      <c r="HBW93" s="20"/>
      <c r="HBX93" s="20"/>
      <c r="HBY93" s="20"/>
      <c r="HBZ93" s="20"/>
      <c r="HCA93" s="20"/>
      <c r="HCB93" s="20"/>
      <c r="HCC93" s="20"/>
      <c r="HCD93" s="20"/>
      <c r="HCE93" s="20"/>
      <c r="HCF93" s="20"/>
      <c r="HCG93" s="20"/>
      <c r="HCH93" s="20"/>
      <c r="HCI93" s="20"/>
      <c r="HCJ93" s="20"/>
      <c r="HCK93" s="20"/>
      <c r="HCL93" s="20"/>
      <c r="HCM93" s="20"/>
      <c r="HCN93" s="20"/>
      <c r="HCO93" s="20"/>
      <c r="HCP93" s="20"/>
      <c r="HCQ93" s="20"/>
      <c r="HCR93" s="20"/>
      <c r="HCS93" s="20"/>
      <c r="HCT93" s="20"/>
      <c r="HCU93" s="20"/>
      <c r="HCV93" s="20"/>
      <c r="HCW93" s="20"/>
      <c r="HCX93" s="20"/>
      <c r="HCY93" s="20"/>
      <c r="HCZ93" s="20"/>
      <c r="HDA93" s="20"/>
      <c r="HDB93" s="20"/>
      <c r="HDC93" s="20"/>
      <c r="HDD93" s="20"/>
      <c r="HDE93" s="20"/>
      <c r="HDF93" s="20"/>
      <c r="HDG93" s="20"/>
      <c r="HDH93" s="20"/>
      <c r="HDI93" s="20"/>
      <c r="HDJ93" s="20"/>
      <c r="HDK93" s="20"/>
      <c r="HDL93" s="20"/>
      <c r="HDM93" s="20"/>
      <c r="HDN93" s="20"/>
      <c r="HDO93" s="20"/>
      <c r="HDP93" s="20"/>
      <c r="HDQ93" s="20"/>
      <c r="HDR93" s="20"/>
      <c r="HDS93" s="20"/>
      <c r="HDT93" s="20"/>
      <c r="HDU93" s="20"/>
      <c r="HDV93" s="20"/>
      <c r="HDW93" s="20"/>
      <c r="HDX93" s="20"/>
      <c r="HDY93" s="20"/>
      <c r="HDZ93" s="20"/>
      <c r="HEA93" s="20"/>
      <c r="HEB93" s="20"/>
      <c r="HEC93" s="20"/>
      <c r="HED93" s="20"/>
      <c r="HEE93" s="20"/>
      <c r="HEF93" s="20"/>
      <c r="HEG93" s="20"/>
      <c r="HEH93" s="20"/>
      <c r="HEI93" s="20"/>
      <c r="HEJ93" s="20"/>
      <c r="HEK93" s="20"/>
      <c r="HEL93" s="20"/>
      <c r="HEM93" s="20"/>
      <c r="HEN93" s="20"/>
      <c r="HEO93" s="20"/>
      <c r="HEP93" s="20"/>
      <c r="HEQ93" s="20"/>
      <c r="HER93" s="20"/>
      <c r="HES93" s="20"/>
      <c r="HET93" s="20"/>
      <c r="HEU93" s="20"/>
      <c r="HEV93" s="20"/>
      <c r="HEW93" s="20"/>
      <c r="HEX93" s="20"/>
      <c r="HEY93" s="20"/>
      <c r="HEZ93" s="20"/>
      <c r="HFA93" s="20"/>
      <c r="HFB93" s="20"/>
      <c r="HFC93" s="20"/>
      <c r="HFD93" s="20"/>
      <c r="HFE93" s="20"/>
      <c r="HFF93" s="20"/>
      <c r="HFG93" s="20"/>
      <c r="HFH93" s="20"/>
      <c r="HFI93" s="20"/>
      <c r="HFJ93" s="20"/>
      <c r="HFK93" s="20"/>
      <c r="HFL93" s="20"/>
      <c r="HFM93" s="20"/>
      <c r="HFN93" s="20"/>
      <c r="HFO93" s="20"/>
      <c r="HFP93" s="20"/>
      <c r="HFQ93" s="20"/>
      <c r="HFR93" s="20"/>
      <c r="HFS93" s="20"/>
      <c r="HFT93" s="20"/>
      <c r="HFU93" s="20"/>
      <c r="HFV93" s="20"/>
      <c r="HFW93" s="20"/>
      <c r="HFX93" s="20"/>
      <c r="HFY93" s="20"/>
      <c r="HFZ93" s="20"/>
      <c r="HGA93" s="20"/>
      <c r="HGB93" s="20"/>
      <c r="HGC93" s="20"/>
      <c r="HGD93" s="20"/>
      <c r="HGE93" s="20"/>
      <c r="HGF93" s="20"/>
      <c r="HGG93" s="20"/>
      <c r="HGH93" s="20"/>
      <c r="HGI93" s="20"/>
      <c r="HGJ93" s="20"/>
      <c r="HGK93" s="20"/>
      <c r="HGL93" s="20"/>
      <c r="HGM93" s="20"/>
      <c r="HGN93" s="20"/>
      <c r="HGO93" s="20"/>
      <c r="HGP93" s="20"/>
      <c r="HGQ93" s="20"/>
      <c r="HGR93" s="20"/>
      <c r="HGS93" s="20"/>
      <c r="HGT93" s="20"/>
      <c r="HGU93" s="20"/>
      <c r="HGV93" s="20"/>
      <c r="HGW93" s="20"/>
      <c r="HGX93" s="20"/>
      <c r="HGY93" s="20"/>
      <c r="HGZ93" s="20"/>
      <c r="HHA93" s="20"/>
      <c r="HHB93" s="20"/>
      <c r="HHC93" s="20"/>
      <c r="HHD93" s="20"/>
      <c r="HHE93" s="20"/>
      <c r="HHF93" s="20"/>
      <c r="HHG93" s="20"/>
      <c r="HHH93" s="20"/>
      <c r="HHI93" s="20"/>
      <c r="HHJ93" s="20"/>
      <c r="HHK93" s="20"/>
      <c r="HHL93" s="20"/>
      <c r="HHM93" s="20"/>
      <c r="HHN93" s="20"/>
      <c r="HHO93" s="20"/>
      <c r="HHP93" s="20"/>
      <c r="HHQ93" s="20"/>
      <c r="HHR93" s="20"/>
      <c r="HHS93" s="20"/>
      <c r="HHT93" s="20"/>
      <c r="HHU93" s="20"/>
      <c r="HHV93" s="20"/>
      <c r="HHW93" s="20"/>
      <c r="HHX93" s="20"/>
      <c r="HHY93" s="20"/>
      <c r="HHZ93" s="20"/>
      <c r="HIA93" s="20"/>
      <c r="HIB93" s="20"/>
      <c r="HIC93" s="20"/>
      <c r="HID93" s="20"/>
      <c r="HIE93" s="20"/>
      <c r="HIF93" s="20"/>
      <c r="HIG93" s="20"/>
      <c r="HIH93" s="20"/>
      <c r="HII93" s="20"/>
      <c r="HIJ93" s="20"/>
      <c r="HIK93" s="20"/>
      <c r="HIL93" s="20"/>
      <c r="HIM93" s="20"/>
      <c r="HIN93" s="20"/>
      <c r="HIO93" s="20"/>
      <c r="HIP93" s="20"/>
      <c r="HIQ93" s="20"/>
      <c r="HIR93" s="20"/>
      <c r="HIS93" s="20"/>
      <c r="HIT93" s="20"/>
      <c r="HIU93" s="20"/>
      <c r="HIV93" s="20"/>
      <c r="HIW93" s="20"/>
      <c r="HIX93" s="20"/>
      <c r="HIY93" s="20"/>
      <c r="HIZ93" s="20"/>
      <c r="HJA93" s="20"/>
      <c r="HJB93" s="20"/>
      <c r="HJC93" s="20"/>
      <c r="HJD93" s="20"/>
      <c r="HJE93" s="20"/>
      <c r="HJF93" s="20"/>
      <c r="HJG93" s="20"/>
      <c r="HJH93" s="20"/>
      <c r="HJI93" s="20"/>
      <c r="HJJ93" s="20"/>
      <c r="HJK93" s="20"/>
      <c r="HJL93" s="20"/>
      <c r="HJM93" s="20"/>
      <c r="HJN93" s="20"/>
      <c r="HJO93" s="20"/>
      <c r="HJP93" s="20"/>
      <c r="HJQ93" s="20"/>
      <c r="HJR93" s="20"/>
      <c r="HJS93" s="20"/>
      <c r="HJT93" s="20"/>
      <c r="HJU93" s="20"/>
      <c r="HJV93" s="20"/>
      <c r="HJW93" s="20"/>
      <c r="HJX93" s="20"/>
      <c r="HJY93" s="20"/>
      <c r="HJZ93" s="20"/>
      <c r="HKA93" s="20"/>
      <c r="HKB93" s="20"/>
      <c r="HKC93" s="20"/>
      <c r="HKD93" s="20"/>
      <c r="HKE93" s="20"/>
      <c r="HKF93" s="20"/>
      <c r="HKG93" s="20"/>
      <c r="HKH93" s="20"/>
      <c r="HKI93" s="20"/>
      <c r="HKJ93" s="20"/>
      <c r="HKK93" s="20"/>
      <c r="HKL93" s="20"/>
      <c r="HKM93" s="20"/>
      <c r="HKN93" s="20"/>
      <c r="HKO93" s="20"/>
      <c r="HKP93" s="20"/>
      <c r="HKQ93" s="20"/>
      <c r="HKR93" s="20"/>
      <c r="HKS93" s="20"/>
      <c r="HKT93" s="20"/>
      <c r="HKU93" s="20"/>
      <c r="HKV93" s="20"/>
      <c r="HKW93" s="20"/>
      <c r="HKX93" s="20"/>
      <c r="HKY93" s="20"/>
      <c r="HKZ93" s="20"/>
      <c r="HLA93" s="20"/>
      <c r="HLB93" s="20"/>
      <c r="HLC93" s="20"/>
      <c r="HLD93" s="20"/>
      <c r="HLE93" s="20"/>
      <c r="HLF93" s="20"/>
      <c r="HLG93" s="20"/>
      <c r="HLH93" s="20"/>
      <c r="HLI93" s="20"/>
      <c r="HLJ93" s="20"/>
      <c r="HLK93" s="20"/>
      <c r="HLL93" s="20"/>
      <c r="HLM93" s="20"/>
      <c r="HLN93" s="20"/>
      <c r="HLO93" s="20"/>
      <c r="HLP93" s="20"/>
      <c r="HLQ93" s="20"/>
      <c r="HLR93" s="20"/>
      <c r="HLS93" s="20"/>
      <c r="HLT93" s="20"/>
      <c r="HLU93" s="20"/>
      <c r="HLV93" s="20"/>
      <c r="HLW93" s="20"/>
      <c r="HLX93" s="20"/>
      <c r="HLY93" s="20"/>
      <c r="HLZ93" s="20"/>
      <c r="HMA93" s="20"/>
      <c r="HMB93" s="20"/>
      <c r="HMC93" s="20"/>
      <c r="HMD93" s="20"/>
      <c r="HME93" s="20"/>
      <c r="HMF93" s="20"/>
      <c r="HMG93" s="20"/>
      <c r="HMH93" s="20"/>
      <c r="HMI93" s="20"/>
      <c r="HMJ93" s="20"/>
      <c r="HMK93" s="20"/>
      <c r="HML93" s="20"/>
      <c r="HMM93" s="20"/>
      <c r="HMN93" s="20"/>
      <c r="HMO93" s="20"/>
      <c r="HMP93" s="20"/>
      <c r="HMQ93" s="20"/>
      <c r="HMR93" s="20"/>
      <c r="HMS93" s="20"/>
      <c r="HMT93" s="20"/>
      <c r="HMU93" s="20"/>
      <c r="HMV93" s="20"/>
      <c r="HMW93" s="20"/>
      <c r="HMX93" s="20"/>
      <c r="HMY93" s="20"/>
      <c r="HMZ93" s="20"/>
      <c r="HNA93" s="20"/>
      <c r="HNB93" s="20"/>
      <c r="HNC93" s="20"/>
      <c r="HND93" s="20"/>
      <c r="HNE93" s="20"/>
      <c r="HNF93" s="20"/>
      <c r="HNG93" s="20"/>
      <c r="HNH93" s="20"/>
      <c r="HNI93" s="20"/>
      <c r="HNJ93" s="20"/>
      <c r="HNK93" s="20"/>
      <c r="HNL93" s="20"/>
      <c r="HNM93" s="20"/>
      <c r="HNN93" s="20"/>
      <c r="HNO93" s="20"/>
      <c r="HNP93" s="20"/>
      <c r="HNQ93" s="20"/>
      <c r="HNR93" s="20"/>
      <c r="HNS93" s="20"/>
      <c r="HNT93" s="20"/>
      <c r="HNU93" s="20"/>
      <c r="HNV93" s="20"/>
      <c r="HNW93" s="20"/>
      <c r="HNX93" s="20"/>
      <c r="HNY93" s="20"/>
      <c r="HNZ93" s="20"/>
      <c r="HOA93" s="20"/>
      <c r="HOB93" s="20"/>
      <c r="HOC93" s="20"/>
      <c r="HOD93" s="20"/>
      <c r="HOE93" s="20"/>
      <c r="HOF93" s="20"/>
      <c r="HOG93" s="20"/>
      <c r="HOH93" s="20"/>
      <c r="HOI93" s="20"/>
      <c r="HOJ93" s="20"/>
      <c r="HOK93" s="20"/>
      <c r="HOL93" s="20"/>
      <c r="HOM93" s="20"/>
      <c r="HON93" s="20"/>
      <c r="HOO93" s="20"/>
      <c r="HOP93" s="20"/>
      <c r="HOQ93" s="20"/>
      <c r="HOR93" s="20"/>
      <c r="HOS93" s="20"/>
      <c r="HOT93" s="20"/>
      <c r="HOU93" s="20"/>
      <c r="HOV93" s="20"/>
      <c r="HOW93" s="20"/>
      <c r="HOX93" s="20"/>
      <c r="HOY93" s="20"/>
      <c r="HOZ93" s="20"/>
      <c r="HPA93" s="20"/>
      <c r="HPB93" s="20"/>
      <c r="HPC93" s="20"/>
      <c r="HPD93" s="20"/>
      <c r="HPE93" s="20"/>
      <c r="HPF93" s="20"/>
      <c r="HPG93" s="20"/>
      <c r="HPH93" s="20"/>
      <c r="HPI93" s="20"/>
      <c r="HPJ93" s="20"/>
      <c r="HPK93" s="20"/>
      <c r="HPL93" s="20"/>
      <c r="HPM93" s="20"/>
      <c r="HPN93" s="20"/>
      <c r="HPO93" s="20"/>
      <c r="HPP93" s="20"/>
      <c r="HPQ93" s="20"/>
      <c r="HPR93" s="20"/>
      <c r="HPS93" s="20"/>
      <c r="HPT93" s="20"/>
      <c r="HPU93" s="20"/>
      <c r="HPV93" s="20"/>
      <c r="HPW93" s="20"/>
      <c r="HPX93" s="20"/>
      <c r="HPY93" s="20"/>
      <c r="HPZ93" s="20"/>
      <c r="HQA93" s="20"/>
      <c r="HQB93" s="20"/>
      <c r="HQC93" s="20"/>
      <c r="HQD93" s="20"/>
      <c r="HQE93" s="20"/>
      <c r="HQF93" s="20"/>
      <c r="HQG93" s="20"/>
      <c r="HQH93" s="20"/>
      <c r="HQI93" s="20"/>
      <c r="HQJ93" s="20"/>
      <c r="HQK93" s="20"/>
      <c r="HQL93" s="20"/>
      <c r="HQM93" s="20"/>
      <c r="HQN93" s="20"/>
      <c r="HQO93" s="20"/>
      <c r="HQP93" s="20"/>
      <c r="HQQ93" s="20"/>
      <c r="HQR93" s="20"/>
      <c r="HQS93" s="20"/>
      <c r="HQT93" s="20"/>
      <c r="HQU93" s="20"/>
      <c r="HQV93" s="20"/>
      <c r="HQW93" s="20"/>
      <c r="HQX93" s="20"/>
      <c r="HQY93" s="20"/>
      <c r="HQZ93" s="20"/>
      <c r="HRA93" s="20"/>
      <c r="HRB93" s="20"/>
      <c r="HRC93" s="20"/>
      <c r="HRD93" s="20"/>
      <c r="HRE93" s="20"/>
      <c r="HRF93" s="20"/>
      <c r="HRG93" s="20"/>
      <c r="HRH93" s="20"/>
      <c r="HRI93" s="20"/>
      <c r="HRJ93" s="20"/>
      <c r="HRK93" s="20"/>
      <c r="HRL93" s="20"/>
      <c r="HRM93" s="20"/>
      <c r="HRN93" s="20"/>
      <c r="HRO93" s="20"/>
      <c r="HRP93" s="20"/>
      <c r="HRQ93" s="20"/>
      <c r="HRR93" s="20"/>
      <c r="HRS93" s="20"/>
      <c r="HRT93" s="20"/>
      <c r="HRU93" s="20"/>
      <c r="HRV93" s="20"/>
      <c r="HRW93" s="20"/>
      <c r="HRX93" s="20"/>
      <c r="HRY93" s="20"/>
      <c r="HRZ93" s="20"/>
      <c r="HSA93" s="20"/>
      <c r="HSB93" s="20"/>
      <c r="HSC93" s="20"/>
      <c r="HSD93" s="20"/>
      <c r="HSE93" s="20"/>
      <c r="HSF93" s="20"/>
      <c r="HSG93" s="20"/>
      <c r="HSH93" s="20"/>
      <c r="HSI93" s="20"/>
      <c r="HSJ93" s="20"/>
      <c r="HSK93" s="20"/>
      <c r="HSL93" s="20"/>
      <c r="HSM93" s="20"/>
      <c r="HSN93" s="20"/>
      <c r="HSO93" s="20"/>
      <c r="HSP93" s="20"/>
      <c r="HSQ93" s="20"/>
      <c r="HSR93" s="20"/>
      <c r="HSS93" s="20"/>
      <c r="HST93" s="20"/>
      <c r="HSU93" s="20"/>
      <c r="HSV93" s="20"/>
      <c r="HSW93" s="20"/>
      <c r="HSX93" s="20"/>
      <c r="HSY93" s="20"/>
      <c r="HSZ93" s="20"/>
      <c r="HTA93" s="20"/>
      <c r="HTB93" s="20"/>
      <c r="HTC93" s="20"/>
      <c r="HTD93" s="20"/>
      <c r="HTE93" s="20"/>
      <c r="HTF93" s="20"/>
      <c r="HTG93" s="20"/>
      <c r="HTH93" s="20"/>
      <c r="HTI93" s="20"/>
      <c r="HTJ93" s="20"/>
      <c r="HTK93" s="20"/>
      <c r="HTL93" s="20"/>
      <c r="HTM93" s="20"/>
      <c r="HTN93" s="20"/>
      <c r="HTO93" s="20"/>
      <c r="HTP93" s="20"/>
      <c r="HTQ93" s="20"/>
      <c r="HTR93" s="20"/>
      <c r="HTS93" s="20"/>
      <c r="HTT93" s="20"/>
      <c r="HTU93" s="20"/>
      <c r="HTV93" s="20"/>
      <c r="HTW93" s="20"/>
      <c r="HTX93" s="20"/>
      <c r="HTY93" s="20"/>
      <c r="HTZ93" s="20"/>
      <c r="HUA93" s="20"/>
      <c r="HUB93" s="20"/>
      <c r="HUC93" s="20"/>
      <c r="HUD93" s="20"/>
      <c r="HUE93" s="20"/>
      <c r="HUF93" s="20"/>
      <c r="HUG93" s="20"/>
      <c r="HUH93" s="20"/>
      <c r="HUI93" s="20"/>
      <c r="HUJ93" s="20"/>
      <c r="HUK93" s="20"/>
      <c r="HUL93" s="20"/>
      <c r="HUM93" s="20"/>
      <c r="HUN93" s="20"/>
      <c r="HUO93" s="20"/>
      <c r="HUP93" s="20"/>
      <c r="HUQ93" s="20"/>
      <c r="HUR93" s="20"/>
      <c r="HUS93" s="20"/>
      <c r="HUT93" s="20"/>
      <c r="HUU93" s="20"/>
      <c r="HUV93" s="20"/>
      <c r="HUW93" s="20"/>
      <c r="HUX93" s="20"/>
      <c r="HUY93" s="20"/>
      <c r="HUZ93" s="20"/>
      <c r="HVA93" s="20"/>
      <c r="HVB93" s="20"/>
      <c r="HVC93" s="20"/>
      <c r="HVD93" s="20"/>
      <c r="HVE93" s="20"/>
      <c r="HVF93" s="20"/>
      <c r="HVG93" s="20"/>
      <c r="HVH93" s="20"/>
      <c r="HVI93" s="20"/>
      <c r="HVJ93" s="20"/>
      <c r="HVK93" s="20"/>
      <c r="HVL93" s="20"/>
      <c r="HVM93" s="20"/>
      <c r="HVN93" s="20"/>
      <c r="HVO93" s="20"/>
      <c r="HVP93" s="20"/>
      <c r="HVQ93" s="20"/>
      <c r="HVR93" s="20"/>
      <c r="HVS93" s="20"/>
      <c r="HVT93" s="20"/>
      <c r="HVU93" s="20"/>
      <c r="HVV93" s="20"/>
      <c r="HVW93" s="20"/>
      <c r="HVX93" s="20"/>
      <c r="HVY93" s="20"/>
      <c r="HVZ93" s="20"/>
      <c r="HWA93" s="20"/>
      <c r="HWB93" s="20"/>
      <c r="HWC93" s="20"/>
      <c r="HWD93" s="20"/>
      <c r="HWE93" s="20"/>
      <c r="HWF93" s="20"/>
      <c r="HWG93" s="20"/>
      <c r="HWH93" s="20"/>
      <c r="HWI93" s="20"/>
      <c r="HWJ93" s="20"/>
      <c r="HWK93" s="20"/>
      <c r="HWL93" s="20"/>
      <c r="HWM93" s="20"/>
      <c r="HWN93" s="20"/>
      <c r="HWO93" s="20"/>
      <c r="HWP93" s="20"/>
      <c r="HWQ93" s="20"/>
      <c r="HWR93" s="20"/>
      <c r="HWS93" s="20"/>
      <c r="HWT93" s="20"/>
      <c r="HWU93" s="20"/>
      <c r="HWV93" s="20"/>
      <c r="HWW93" s="20"/>
      <c r="HWX93" s="20"/>
      <c r="HWY93" s="20"/>
      <c r="HWZ93" s="20"/>
      <c r="HXA93" s="20"/>
      <c r="HXB93" s="20"/>
      <c r="HXC93" s="20"/>
      <c r="HXD93" s="20"/>
      <c r="HXE93" s="20"/>
      <c r="HXF93" s="20"/>
      <c r="HXG93" s="20"/>
      <c r="HXH93" s="20"/>
      <c r="HXI93" s="20"/>
      <c r="HXJ93" s="20"/>
      <c r="HXK93" s="20"/>
      <c r="HXL93" s="20"/>
      <c r="HXM93" s="20"/>
      <c r="HXN93" s="20"/>
      <c r="HXO93" s="20"/>
      <c r="HXP93" s="20"/>
      <c r="HXQ93" s="20"/>
      <c r="HXR93" s="20"/>
      <c r="HXS93" s="20"/>
      <c r="HXT93" s="20"/>
      <c r="HXU93" s="20"/>
      <c r="HXV93" s="20"/>
      <c r="HXW93" s="20"/>
      <c r="HXX93" s="20"/>
      <c r="HXY93" s="20"/>
      <c r="HXZ93" s="20"/>
      <c r="HYA93" s="20"/>
      <c r="HYB93" s="20"/>
      <c r="HYC93" s="20"/>
      <c r="HYD93" s="20"/>
      <c r="HYE93" s="20"/>
      <c r="HYF93" s="20"/>
      <c r="HYG93" s="20"/>
      <c r="HYH93" s="20"/>
      <c r="HYI93" s="20"/>
      <c r="HYJ93" s="20"/>
      <c r="HYK93" s="20"/>
      <c r="HYL93" s="20"/>
      <c r="HYM93" s="20"/>
      <c r="HYN93" s="20"/>
      <c r="HYO93" s="20"/>
      <c r="HYP93" s="20"/>
      <c r="HYQ93" s="20"/>
      <c r="HYR93" s="20"/>
      <c r="HYS93" s="20"/>
      <c r="HYT93" s="20"/>
      <c r="HYU93" s="20"/>
      <c r="HYV93" s="20"/>
      <c r="HYW93" s="20"/>
      <c r="HYX93" s="20"/>
      <c r="HYY93" s="20"/>
      <c r="HYZ93" s="20"/>
      <c r="HZA93" s="20"/>
      <c r="HZB93" s="20"/>
      <c r="HZC93" s="20"/>
      <c r="HZD93" s="20"/>
      <c r="HZE93" s="20"/>
      <c r="HZF93" s="20"/>
      <c r="HZG93" s="20"/>
      <c r="HZH93" s="20"/>
      <c r="HZI93" s="20"/>
      <c r="HZJ93" s="20"/>
      <c r="HZK93" s="20"/>
      <c r="HZL93" s="20"/>
      <c r="HZM93" s="20"/>
      <c r="HZN93" s="20"/>
      <c r="HZO93" s="20"/>
      <c r="HZP93" s="20"/>
      <c r="HZQ93" s="20"/>
      <c r="HZR93" s="20"/>
      <c r="HZS93" s="20"/>
      <c r="HZT93" s="20"/>
      <c r="HZU93" s="20"/>
      <c r="HZV93" s="20"/>
      <c r="HZW93" s="20"/>
      <c r="HZX93" s="20"/>
      <c r="HZY93" s="20"/>
      <c r="HZZ93" s="20"/>
      <c r="IAA93" s="20"/>
      <c r="IAB93" s="20"/>
      <c r="IAC93" s="20"/>
      <c r="IAD93" s="20"/>
      <c r="IAE93" s="20"/>
      <c r="IAF93" s="20"/>
      <c r="IAG93" s="20"/>
      <c r="IAH93" s="20"/>
      <c r="IAI93" s="20"/>
      <c r="IAJ93" s="20"/>
      <c r="IAK93" s="20"/>
      <c r="IAL93" s="20"/>
      <c r="IAM93" s="20"/>
      <c r="IAN93" s="20"/>
      <c r="IAO93" s="20"/>
      <c r="IAP93" s="20"/>
      <c r="IAQ93" s="20"/>
      <c r="IAR93" s="20"/>
      <c r="IAS93" s="20"/>
      <c r="IAT93" s="20"/>
      <c r="IAU93" s="20"/>
      <c r="IAV93" s="20"/>
      <c r="IAW93" s="20"/>
      <c r="IAX93" s="20"/>
      <c r="IAY93" s="20"/>
      <c r="IAZ93" s="20"/>
      <c r="IBA93" s="20"/>
      <c r="IBB93" s="20"/>
      <c r="IBC93" s="20"/>
      <c r="IBD93" s="20"/>
      <c r="IBE93" s="20"/>
      <c r="IBF93" s="20"/>
      <c r="IBG93" s="20"/>
      <c r="IBH93" s="20"/>
      <c r="IBI93" s="20"/>
      <c r="IBJ93" s="20"/>
      <c r="IBK93" s="20"/>
      <c r="IBL93" s="20"/>
      <c r="IBM93" s="20"/>
      <c r="IBN93" s="20"/>
      <c r="IBO93" s="20"/>
      <c r="IBP93" s="20"/>
      <c r="IBQ93" s="20"/>
      <c r="IBR93" s="20"/>
      <c r="IBS93" s="20"/>
      <c r="IBT93" s="20"/>
      <c r="IBU93" s="20"/>
      <c r="IBV93" s="20"/>
      <c r="IBW93" s="20"/>
      <c r="IBX93" s="20"/>
      <c r="IBY93" s="20"/>
      <c r="IBZ93" s="20"/>
      <c r="ICA93" s="20"/>
      <c r="ICB93" s="20"/>
      <c r="ICC93" s="20"/>
      <c r="ICD93" s="20"/>
      <c r="ICE93" s="20"/>
      <c r="ICF93" s="20"/>
      <c r="ICG93" s="20"/>
      <c r="ICH93" s="20"/>
      <c r="ICI93" s="20"/>
      <c r="ICJ93" s="20"/>
      <c r="ICK93" s="20"/>
      <c r="ICL93" s="20"/>
      <c r="ICM93" s="20"/>
      <c r="ICN93" s="20"/>
      <c r="ICO93" s="20"/>
      <c r="ICP93" s="20"/>
      <c r="ICQ93" s="20"/>
      <c r="ICR93" s="20"/>
      <c r="ICS93" s="20"/>
      <c r="ICT93" s="20"/>
      <c r="ICU93" s="20"/>
      <c r="ICV93" s="20"/>
      <c r="ICW93" s="20"/>
      <c r="ICX93" s="20"/>
      <c r="ICY93" s="20"/>
      <c r="ICZ93" s="20"/>
      <c r="IDA93" s="20"/>
      <c r="IDB93" s="20"/>
      <c r="IDC93" s="20"/>
      <c r="IDD93" s="20"/>
      <c r="IDE93" s="20"/>
      <c r="IDF93" s="20"/>
      <c r="IDG93" s="20"/>
      <c r="IDH93" s="20"/>
      <c r="IDI93" s="20"/>
      <c r="IDJ93" s="20"/>
      <c r="IDK93" s="20"/>
      <c r="IDL93" s="20"/>
      <c r="IDM93" s="20"/>
      <c r="IDN93" s="20"/>
      <c r="IDO93" s="20"/>
      <c r="IDP93" s="20"/>
      <c r="IDQ93" s="20"/>
      <c r="IDR93" s="20"/>
      <c r="IDS93" s="20"/>
      <c r="IDT93" s="20"/>
      <c r="IDU93" s="20"/>
      <c r="IDV93" s="20"/>
      <c r="IDW93" s="20"/>
      <c r="IDX93" s="20"/>
      <c r="IDY93" s="20"/>
      <c r="IDZ93" s="20"/>
      <c r="IEA93" s="20"/>
      <c r="IEB93" s="20"/>
      <c r="IEC93" s="20"/>
      <c r="IED93" s="20"/>
      <c r="IEE93" s="20"/>
      <c r="IEF93" s="20"/>
      <c r="IEG93" s="20"/>
      <c r="IEH93" s="20"/>
      <c r="IEI93" s="20"/>
      <c r="IEJ93" s="20"/>
      <c r="IEK93" s="20"/>
      <c r="IEL93" s="20"/>
      <c r="IEM93" s="20"/>
      <c r="IEN93" s="20"/>
      <c r="IEO93" s="20"/>
      <c r="IEP93" s="20"/>
      <c r="IEQ93" s="20"/>
      <c r="IER93" s="20"/>
      <c r="IES93" s="20"/>
      <c r="IET93" s="20"/>
      <c r="IEU93" s="20"/>
      <c r="IEV93" s="20"/>
      <c r="IEW93" s="20"/>
      <c r="IEX93" s="20"/>
      <c r="IEY93" s="20"/>
      <c r="IEZ93" s="20"/>
      <c r="IFA93" s="20"/>
      <c r="IFB93" s="20"/>
      <c r="IFC93" s="20"/>
      <c r="IFD93" s="20"/>
      <c r="IFE93" s="20"/>
      <c r="IFF93" s="20"/>
      <c r="IFG93" s="20"/>
      <c r="IFH93" s="20"/>
      <c r="IFI93" s="20"/>
      <c r="IFJ93" s="20"/>
      <c r="IFK93" s="20"/>
      <c r="IFL93" s="20"/>
      <c r="IFM93" s="20"/>
      <c r="IFN93" s="20"/>
      <c r="IFO93" s="20"/>
      <c r="IFP93" s="20"/>
      <c r="IFQ93" s="20"/>
      <c r="IFR93" s="20"/>
      <c r="IFS93" s="20"/>
      <c r="IFT93" s="20"/>
      <c r="IFU93" s="20"/>
      <c r="IFV93" s="20"/>
      <c r="IFW93" s="20"/>
      <c r="IFX93" s="20"/>
      <c r="IFY93" s="20"/>
      <c r="IFZ93" s="20"/>
      <c r="IGA93" s="20"/>
      <c r="IGB93" s="20"/>
      <c r="IGC93" s="20"/>
      <c r="IGD93" s="20"/>
      <c r="IGE93" s="20"/>
      <c r="IGF93" s="20"/>
      <c r="IGG93" s="20"/>
      <c r="IGH93" s="20"/>
      <c r="IGI93" s="20"/>
      <c r="IGJ93" s="20"/>
      <c r="IGK93" s="20"/>
      <c r="IGL93" s="20"/>
      <c r="IGM93" s="20"/>
      <c r="IGN93" s="20"/>
      <c r="IGO93" s="20"/>
      <c r="IGP93" s="20"/>
      <c r="IGQ93" s="20"/>
      <c r="IGR93" s="20"/>
      <c r="IGS93" s="20"/>
      <c r="IGT93" s="20"/>
      <c r="IGU93" s="20"/>
      <c r="IGV93" s="20"/>
      <c r="IGW93" s="20"/>
      <c r="IGX93" s="20"/>
      <c r="IGY93" s="20"/>
      <c r="IGZ93" s="20"/>
      <c r="IHA93" s="20"/>
      <c r="IHB93" s="20"/>
      <c r="IHC93" s="20"/>
      <c r="IHD93" s="20"/>
      <c r="IHE93" s="20"/>
      <c r="IHF93" s="20"/>
      <c r="IHG93" s="20"/>
      <c r="IHH93" s="20"/>
      <c r="IHI93" s="20"/>
      <c r="IHJ93" s="20"/>
      <c r="IHK93" s="20"/>
      <c r="IHL93" s="20"/>
      <c r="IHM93" s="20"/>
      <c r="IHN93" s="20"/>
      <c r="IHO93" s="20"/>
      <c r="IHP93" s="20"/>
      <c r="IHQ93" s="20"/>
      <c r="IHR93" s="20"/>
      <c r="IHS93" s="20"/>
      <c r="IHT93" s="20"/>
      <c r="IHU93" s="20"/>
      <c r="IHV93" s="20"/>
      <c r="IHW93" s="20"/>
      <c r="IHX93" s="20"/>
      <c r="IHY93" s="20"/>
      <c r="IHZ93" s="20"/>
      <c r="IIA93" s="20"/>
      <c r="IIB93" s="20"/>
      <c r="IIC93" s="20"/>
      <c r="IID93" s="20"/>
      <c r="IIE93" s="20"/>
      <c r="IIF93" s="20"/>
      <c r="IIG93" s="20"/>
      <c r="IIH93" s="20"/>
      <c r="III93" s="20"/>
      <c r="IIJ93" s="20"/>
      <c r="IIK93" s="20"/>
      <c r="IIL93" s="20"/>
      <c r="IIM93" s="20"/>
      <c r="IIN93" s="20"/>
      <c r="IIO93" s="20"/>
      <c r="IIP93" s="20"/>
      <c r="IIQ93" s="20"/>
      <c r="IIR93" s="20"/>
      <c r="IIS93" s="20"/>
      <c r="IIT93" s="20"/>
      <c r="IIU93" s="20"/>
      <c r="IIV93" s="20"/>
      <c r="IIW93" s="20"/>
      <c r="IIX93" s="20"/>
      <c r="IIY93" s="20"/>
      <c r="IIZ93" s="20"/>
      <c r="IJA93" s="20"/>
      <c r="IJB93" s="20"/>
      <c r="IJC93" s="20"/>
      <c r="IJD93" s="20"/>
      <c r="IJE93" s="20"/>
      <c r="IJF93" s="20"/>
      <c r="IJG93" s="20"/>
      <c r="IJH93" s="20"/>
      <c r="IJI93" s="20"/>
      <c r="IJJ93" s="20"/>
      <c r="IJK93" s="20"/>
      <c r="IJL93" s="20"/>
      <c r="IJM93" s="20"/>
      <c r="IJN93" s="20"/>
      <c r="IJO93" s="20"/>
      <c r="IJP93" s="20"/>
      <c r="IJQ93" s="20"/>
      <c r="IJR93" s="20"/>
      <c r="IJS93" s="20"/>
      <c r="IJT93" s="20"/>
      <c r="IJU93" s="20"/>
      <c r="IJV93" s="20"/>
      <c r="IJW93" s="20"/>
      <c r="IJX93" s="20"/>
      <c r="IJY93" s="20"/>
      <c r="IJZ93" s="20"/>
      <c r="IKA93" s="20"/>
      <c r="IKB93" s="20"/>
      <c r="IKC93" s="20"/>
      <c r="IKD93" s="20"/>
      <c r="IKE93" s="20"/>
      <c r="IKF93" s="20"/>
      <c r="IKG93" s="20"/>
      <c r="IKH93" s="20"/>
      <c r="IKI93" s="20"/>
      <c r="IKJ93" s="20"/>
      <c r="IKK93" s="20"/>
      <c r="IKL93" s="20"/>
      <c r="IKM93" s="20"/>
      <c r="IKN93" s="20"/>
      <c r="IKO93" s="20"/>
      <c r="IKP93" s="20"/>
      <c r="IKQ93" s="20"/>
      <c r="IKR93" s="20"/>
      <c r="IKS93" s="20"/>
      <c r="IKT93" s="20"/>
      <c r="IKU93" s="20"/>
      <c r="IKV93" s="20"/>
      <c r="IKW93" s="20"/>
      <c r="IKX93" s="20"/>
      <c r="IKY93" s="20"/>
      <c r="IKZ93" s="20"/>
      <c r="ILA93" s="20"/>
      <c r="ILB93" s="20"/>
      <c r="ILC93" s="20"/>
      <c r="ILD93" s="20"/>
      <c r="ILE93" s="20"/>
      <c r="ILF93" s="20"/>
      <c r="ILG93" s="20"/>
      <c r="ILH93" s="20"/>
      <c r="ILI93" s="20"/>
      <c r="ILJ93" s="20"/>
      <c r="ILK93" s="20"/>
      <c r="ILL93" s="20"/>
      <c r="ILM93" s="20"/>
      <c r="ILN93" s="20"/>
      <c r="ILO93" s="20"/>
      <c r="ILP93" s="20"/>
      <c r="ILQ93" s="20"/>
      <c r="ILR93" s="20"/>
      <c r="ILS93" s="20"/>
      <c r="ILT93" s="20"/>
      <c r="ILU93" s="20"/>
      <c r="ILV93" s="20"/>
      <c r="ILW93" s="20"/>
      <c r="ILX93" s="20"/>
      <c r="ILY93" s="20"/>
      <c r="ILZ93" s="20"/>
      <c r="IMA93" s="20"/>
      <c r="IMB93" s="20"/>
      <c r="IMC93" s="20"/>
      <c r="IMD93" s="20"/>
      <c r="IME93" s="20"/>
      <c r="IMF93" s="20"/>
      <c r="IMG93" s="20"/>
      <c r="IMH93" s="20"/>
      <c r="IMI93" s="20"/>
      <c r="IMJ93" s="20"/>
      <c r="IMK93" s="20"/>
      <c r="IML93" s="20"/>
      <c r="IMM93" s="20"/>
      <c r="IMN93" s="20"/>
      <c r="IMO93" s="20"/>
      <c r="IMP93" s="20"/>
      <c r="IMQ93" s="20"/>
      <c r="IMR93" s="20"/>
      <c r="IMS93" s="20"/>
      <c r="IMT93" s="20"/>
      <c r="IMU93" s="20"/>
      <c r="IMV93" s="20"/>
      <c r="IMW93" s="20"/>
      <c r="IMX93" s="20"/>
      <c r="IMY93" s="20"/>
      <c r="IMZ93" s="20"/>
      <c r="INA93" s="20"/>
      <c r="INB93" s="20"/>
      <c r="INC93" s="20"/>
      <c r="IND93" s="20"/>
      <c r="INE93" s="20"/>
      <c r="INF93" s="20"/>
      <c r="ING93" s="20"/>
      <c r="INH93" s="20"/>
      <c r="INI93" s="20"/>
      <c r="INJ93" s="20"/>
      <c r="INK93" s="20"/>
      <c r="INL93" s="20"/>
      <c r="INM93" s="20"/>
      <c r="INN93" s="20"/>
      <c r="INO93" s="20"/>
      <c r="INP93" s="20"/>
      <c r="INQ93" s="20"/>
      <c r="INR93" s="20"/>
      <c r="INS93" s="20"/>
      <c r="INT93" s="20"/>
      <c r="INU93" s="20"/>
      <c r="INV93" s="20"/>
      <c r="INW93" s="20"/>
      <c r="INX93" s="20"/>
      <c r="INY93" s="20"/>
      <c r="INZ93" s="20"/>
      <c r="IOA93" s="20"/>
      <c r="IOB93" s="20"/>
      <c r="IOC93" s="20"/>
      <c r="IOD93" s="20"/>
      <c r="IOE93" s="20"/>
      <c r="IOF93" s="20"/>
      <c r="IOG93" s="20"/>
      <c r="IOH93" s="20"/>
      <c r="IOI93" s="20"/>
      <c r="IOJ93" s="20"/>
      <c r="IOK93" s="20"/>
      <c r="IOL93" s="20"/>
      <c r="IOM93" s="20"/>
      <c r="ION93" s="20"/>
      <c r="IOO93" s="20"/>
      <c r="IOP93" s="20"/>
      <c r="IOQ93" s="20"/>
      <c r="IOR93" s="20"/>
      <c r="IOS93" s="20"/>
      <c r="IOT93" s="20"/>
      <c r="IOU93" s="20"/>
      <c r="IOV93" s="20"/>
      <c r="IOW93" s="20"/>
      <c r="IOX93" s="20"/>
      <c r="IOY93" s="20"/>
      <c r="IOZ93" s="20"/>
      <c r="IPA93" s="20"/>
      <c r="IPB93" s="20"/>
      <c r="IPC93" s="20"/>
      <c r="IPD93" s="20"/>
      <c r="IPE93" s="20"/>
      <c r="IPF93" s="20"/>
      <c r="IPG93" s="20"/>
      <c r="IPH93" s="20"/>
      <c r="IPI93" s="20"/>
      <c r="IPJ93" s="20"/>
      <c r="IPK93" s="20"/>
      <c r="IPL93" s="20"/>
      <c r="IPM93" s="20"/>
      <c r="IPN93" s="20"/>
      <c r="IPO93" s="20"/>
      <c r="IPP93" s="20"/>
      <c r="IPQ93" s="20"/>
      <c r="IPR93" s="20"/>
      <c r="IPS93" s="20"/>
      <c r="IPT93" s="20"/>
      <c r="IPU93" s="20"/>
      <c r="IPV93" s="20"/>
      <c r="IPW93" s="20"/>
      <c r="IPX93" s="20"/>
      <c r="IPY93" s="20"/>
      <c r="IPZ93" s="20"/>
      <c r="IQA93" s="20"/>
      <c r="IQB93" s="20"/>
      <c r="IQC93" s="20"/>
      <c r="IQD93" s="20"/>
      <c r="IQE93" s="20"/>
      <c r="IQF93" s="20"/>
      <c r="IQG93" s="20"/>
      <c r="IQH93" s="20"/>
      <c r="IQI93" s="20"/>
      <c r="IQJ93" s="20"/>
      <c r="IQK93" s="20"/>
      <c r="IQL93" s="20"/>
      <c r="IQM93" s="20"/>
      <c r="IQN93" s="20"/>
      <c r="IQO93" s="20"/>
      <c r="IQP93" s="20"/>
      <c r="IQQ93" s="20"/>
      <c r="IQR93" s="20"/>
      <c r="IQS93" s="20"/>
      <c r="IQT93" s="20"/>
      <c r="IQU93" s="20"/>
      <c r="IQV93" s="20"/>
      <c r="IQW93" s="20"/>
      <c r="IQX93" s="20"/>
      <c r="IQY93" s="20"/>
      <c r="IQZ93" s="20"/>
      <c r="IRA93" s="20"/>
      <c r="IRB93" s="20"/>
      <c r="IRC93" s="20"/>
      <c r="IRD93" s="20"/>
      <c r="IRE93" s="20"/>
      <c r="IRF93" s="20"/>
      <c r="IRG93" s="20"/>
      <c r="IRH93" s="20"/>
      <c r="IRI93" s="20"/>
      <c r="IRJ93" s="20"/>
      <c r="IRK93" s="20"/>
      <c r="IRL93" s="20"/>
      <c r="IRM93" s="20"/>
      <c r="IRN93" s="20"/>
      <c r="IRO93" s="20"/>
      <c r="IRP93" s="20"/>
      <c r="IRQ93" s="20"/>
      <c r="IRR93" s="20"/>
      <c r="IRS93" s="20"/>
      <c r="IRT93" s="20"/>
      <c r="IRU93" s="20"/>
      <c r="IRV93" s="20"/>
      <c r="IRW93" s="20"/>
      <c r="IRX93" s="20"/>
      <c r="IRY93" s="20"/>
      <c r="IRZ93" s="20"/>
      <c r="ISA93" s="20"/>
      <c r="ISB93" s="20"/>
      <c r="ISC93" s="20"/>
      <c r="ISD93" s="20"/>
      <c r="ISE93" s="20"/>
      <c r="ISF93" s="20"/>
      <c r="ISG93" s="20"/>
      <c r="ISH93" s="20"/>
      <c r="ISI93" s="20"/>
      <c r="ISJ93" s="20"/>
      <c r="ISK93" s="20"/>
      <c r="ISL93" s="20"/>
      <c r="ISM93" s="20"/>
      <c r="ISN93" s="20"/>
      <c r="ISO93" s="20"/>
      <c r="ISP93" s="20"/>
      <c r="ISQ93" s="20"/>
      <c r="ISR93" s="20"/>
      <c r="ISS93" s="20"/>
      <c r="IST93" s="20"/>
      <c r="ISU93" s="20"/>
      <c r="ISV93" s="20"/>
      <c r="ISW93" s="20"/>
      <c r="ISX93" s="20"/>
      <c r="ISY93" s="20"/>
      <c r="ISZ93" s="20"/>
      <c r="ITA93" s="20"/>
      <c r="ITB93" s="20"/>
      <c r="ITC93" s="20"/>
      <c r="ITD93" s="20"/>
      <c r="ITE93" s="20"/>
      <c r="ITF93" s="20"/>
      <c r="ITG93" s="20"/>
      <c r="ITH93" s="20"/>
      <c r="ITI93" s="20"/>
      <c r="ITJ93" s="20"/>
      <c r="ITK93" s="20"/>
      <c r="ITL93" s="20"/>
      <c r="ITM93" s="20"/>
      <c r="ITN93" s="20"/>
      <c r="ITO93" s="20"/>
      <c r="ITP93" s="20"/>
      <c r="ITQ93" s="20"/>
      <c r="ITR93" s="20"/>
      <c r="ITS93" s="20"/>
      <c r="ITT93" s="20"/>
      <c r="ITU93" s="20"/>
      <c r="ITV93" s="20"/>
      <c r="ITW93" s="20"/>
      <c r="ITX93" s="20"/>
      <c r="ITY93" s="20"/>
      <c r="ITZ93" s="20"/>
      <c r="IUA93" s="20"/>
      <c r="IUB93" s="20"/>
      <c r="IUC93" s="20"/>
      <c r="IUD93" s="20"/>
      <c r="IUE93" s="20"/>
      <c r="IUF93" s="20"/>
      <c r="IUG93" s="20"/>
      <c r="IUH93" s="20"/>
      <c r="IUI93" s="20"/>
      <c r="IUJ93" s="20"/>
      <c r="IUK93" s="20"/>
      <c r="IUL93" s="20"/>
      <c r="IUM93" s="20"/>
      <c r="IUN93" s="20"/>
      <c r="IUO93" s="20"/>
      <c r="IUP93" s="20"/>
      <c r="IUQ93" s="20"/>
      <c r="IUR93" s="20"/>
      <c r="IUS93" s="20"/>
      <c r="IUT93" s="20"/>
      <c r="IUU93" s="20"/>
      <c r="IUV93" s="20"/>
      <c r="IUW93" s="20"/>
      <c r="IUX93" s="20"/>
      <c r="IUY93" s="20"/>
      <c r="IUZ93" s="20"/>
      <c r="IVA93" s="20"/>
      <c r="IVB93" s="20"/>
      <c r="IVC93" s="20"/>
      <c r="IVD93" s="20"/>
      <c r="IVE93" s="20"/>
      <c r="IVF93" s="20"/>
      <c r="IVG93" s="20"/>
      <c r="IVH93" s="20"/>
      <c r="IVI93" s="20"/>
      <c r="IVJ93" s="20"/>
      <c r="IVK93" s="20"/>
      <c r="IVL93" s="20"/>
      <c r="IVM93" s="20"/>
      <c r="IVN93" s="20"/>
      <c r="IVO93" s="20"/>
      <c r="IVP93" s="20"/>
      <c r="IVQ93" s="20"/>
      <c r="IVR93" s="20"/>
      <c r="IVS93" s="20"/>
      <c r="IVT93" s="20"/>
      <c r="IVU93" s="20"/>
      <c r="IVV93" s="20"/>
      <c r="IVW93" s="20"/>
      <c r="IVX93" s="20"/>
      <c r="IVY93" s="20"/>
      <c r="IVZ93" s="20"/>
      <c r="IWA93" s="20"/>
      <c r="IWB93" s="20"/>
      <c r="IWC93" s="20"/>
      <c r="IWD93" s="20"/>
      <c r="IWE93" s="20"/>
      <c r="IWF93" s="20"/>
      <c r="IWG93" s="20"/>
      <c r="IWH93" s="20"/>
      <c r="IWI93" s="20"/>
      <c r="IWJ93" s="20"/>
      <c r="IWK93" s="20"/>
      <c r="IWL93" s="20"/>
      <c r="IWM93" s="20"/>
      <c r="IWN93" s="20"/>
      <c r="IWO93" s="20"/>
      <c r="IWP93" s="20"/>
      <c r="IWQ93" s="20"/>
      <c r="IWR93" s="20"/>
      <c r="IWS93" s="20"/>
      <c r="IWT93" s="20"/>
      <c r="IWU93" s="20"/>
      <c r="IWV93" s="20"/>
      <c r="IWW93" s="20"/>
      <c r="IWX93" s="20"/>
      <c r="IWY93" s="20"/>
      <c r="IWZ93" s="20"/>
      <c r="IXA93" s="20"/>
      <c r="IXB93" s="20"/>
      <c r="IXC93" s="20"/>
      <c r="IXD93" s="20"/>
      <c r="IXE93" s="20"/>
      <c r="IXF93" s="20"/>
      <c r="IXG93" s="20"/>
      <c r="IXH93" s="20"/>
      <c r="IXI93" s="20"/>
      <c r="IXJ93" s="20"/>
      <c r="IXK93" s="20"/>
      <c r="IXL93" s="20"/>
      <c r="IXM93" s="20"/>
      <c r="IXN93" s="20"/>
      <c r="IXO93" s="20"/>
      <c r="IXP93" s="20"/>
      <c r="IXQ93" s="20"/>
      <c r="IXR93" s="20"/>
      <c r="IXS93" s="20"/>
      <c r="IXT93" s="20"/>
      <c r="IXU93" s="20"/>
      <c r="IXV93" s="20"/>
      <c r="IXW93" s="20"/>
      <c r="IXX93" s="20"/>
      <c r="IXY93" s="20"/>
      <c r="IXZ93" s="20"/>
      <c r="IYA93" s="20"/>
      <c r="IYB93" s="20"/>
      <c r="IYC93" s="20"/>
      <c r="IYD93" s="20"/>
      <c r="IYE93" s="20"/>
      <c r="IYF93" s="20"/>
      <c r="IYG93" s="20"/>
      <c r="IYH93" s="20"/>
      <c r="IYI93" s="20"/>
      <c r="IYJ93" s="20"/>
      <c r="IYK93" s="20"/>
      <c r="IYL93" s="20"/>
      <c r="IYM93" s="20"/>
      <c r="IYN93" s="20"/>
      <c r="IYO93" s="20"/>
      <c r="IYP93" s="20"/>
      <c r="IYQ93" s="20"/>
      <c r="IYR93" s="20"/>
      <c r="IYS93" s="20"/>
      <c r="IYT93" s="20"/>
      <c r="IYU93" s="20"/>
      <c r="IYV93" s="20"/>
      <c r="IYW93" s="20"/>
      <c r="IYX93" s="20"/>
      <c r="IYY93" s="20"/>
      <c r="IYZ93" s="20"/>
      <c r="IZA93" s="20"/>
      <c r="IZB93" s="20"/>
      <c r="IZC93" s="20"/>
      <c r="IZD93" s="20"/>
      <c r="IZE93" s="20"/>
      <c r="IZF93" s="20"/>
      <c r="IZG93" s="20"/>
      <c r="IZH93" s="20"/>
      <c r="IZI93" s="20"/>
      <c r="IZJ93" s="20"/>
      <c r="IZK93" s="20"/>
      <c r="IZL93" s="20"/>
      <c r="IZM93" s="20"/>
      <c r="IZN93" s="20"/>
      <c r="IZO93" s="20"/>
      <c r="IZP93" s="20"/>
      <c r="IZQ93" s="20"/>
      <c r="IZR93" s="20"/>
      <c r="IZS93" s="20"/>
      <c r="IZT93" s="20"/>
      <c r="IZU93" s="20"/>
      <c r="IZV93" s="20"/>
      <c r="IZW93" s="20"/>
      <c r="IZX93" s="20"/>
      <c r="IZY93" s="20"/>
      <c r="IZZ93" s="20"/>
      <c r="JAA93" s="20"/>
      <c r="JAB93" s="20"/>
      <c r="JAC93" s="20"/>
      <c r="JAD93" s="20"/>
      <c r="JAE93" s="20"/>
      <c r="JAF93" s="20"/>
      <c r="JAG93" s="20"/>
      <c r="JAH93" s="20"/>
      <c r="JAI93" s="20"/>
      <c r="JAJ93" s="20"/>
      <c r="JAK93" s="20"/>
      <c r="JAL93" s="20"/>
      <c r="JAM93" s="20"/>
      <c r="JAN93" s="20"/>
      <c r="JAO93" s="20"/>
      <c r="JAP93" s="20"/>
      <c r="JAQ93" s="20"/>
      <c r="JAR93" s="20"/>
      <c r="JAS93" s="20"/>
      <c r="JAT93" s="20"/>
      <c r="JAU93" s="20"/>
      <c r="JAV93" s="20"/>
      <c r="JAW93" s="20"/>
      <c r="JAX93" s="20"/>
      <c r="JAY93" s="20"/>
      <c r="JAZ93" s="20"/>
      <c r="JBA93" s="20"/>
      <c r="JBB93" s="20"/>
      <c r="JBC93" s="20"/>
      <c r="JBD93" s="20"/>
      <c r="JBE93" s="20"/>
      <c r="JBF93" s="20"/>
      <c r="JBG93" s="20"/>
      <c r="JBH93" s="20"/>
      <c r="JBI93" s="20"/>
      <c r="JBJ93" s="20"/>
      <c r="JBK93" s="20"/>
      <c r="JBL93" s="20"/>
      <c r="JBM93" s="20"/>
      <c r="JBN93" s="20"/>
      <c r="JBO93" s="20"/>
      <c r="JBP93" s="20"/>
      <c r="JBQ93" s="20"/>
      <c r="JBR93" s="20"/>
      <c r="JBS93" s="20"/>
      <c r="JBT93" s="20"/>
      <c r="JBU93" s="20"/>
      <c r="JBV93" s="20"/>
      <c r="JBW93" s="20"/>
      <c r="JBX93" s="20"/>
      <c r="JBY93" s="20"/>
      <c r="JBZ93" s="20"/>
      <c r="JCA93" s="20"/>
      <c r="JCB93" s="20"/>
      <c r="JCC93" s="20"/>
      <c r="JCD93" s="20"/>
      <c r="JCE93" s="20"/>
      <c r="JCF93" s="20"/>
      <c r="JCG93" s="20"/>
      <c r="JCH93" s="20"/>
      <c r="JCI93" s="20"/>
      <c r="JCJ93" s="20"/>
      <c r="JCK93" s="20"/>
      <c r="JCL93" s="20"/>
      <c r="JCM93" s="20"/>
      <c r="JCN93" s="20"/>
      <c r="JCO93" s="20"/>
      <c r="JCP93" s="20"/>
      <c r="JCQ93" s="20"/>
      <c r="JCR93" s="20"/>
      <c r="JCS93" s="20"/>
      <c r="JCT93" s="20"/>
      <c r="JCU93" s="20"/>
      <c r="JCV93" s="20"/>
      <c r="JCW93" s="20"/>
      <c r="JCX93" s="20"/>
      <c r="JCY93" s="20"/>
      <c r="JCZ93" s="20"/>
      <c r="JDA93" s="20"/>
      <c r="JDB93" s="20"/>
      <c r="JDC93" s="20"/>
      <c r="JDD93" s="20"/>
      <c r="JDE93" s="20"/>
      <c r="JDF93" s="20"/>
      <c r="JDG93" s="20"/>
      <c r="JDH93" s="20"/>
      <c r="JDI93" s="20"/>
      <c r="JDJ93" s="20"/>
      <c r="JDK93" s="20"/>
      <c r="JDL93" s="20"/>
      <c r="JDM93" s="20"/>
      <c r="JDN93" s="20"/>
      <c r="JDO93" s="20"/>
      <c r="JDP93" s="20"/>
      <c r="JDQ93" s="20"/>
      <c r="JDR93" s="20"/>
      <c r="JDS93" s="20"/>
      <c r="JDT93" s="20"/>
      <c r="JDU93" s="20"/>
      <c r="JDV93" s="20"/>
      <c r="JDW93" s="20"/>
      <c r="JDX93" s="20"/>
      <c r="JDY93" s="20"/>
      <c r="JDZ93" s="20"/>
      <c r="JEA93" s="20"/>
      <c r="JEB93" s="20"/>
      <c r="JEC93" s="20"/>
      <c r="JED93" s="20"/>
      <c r="JEE93" s="20"/>
      <c r="JEF93" s="20"/>
      <c r="JEG93" s="20"/>
      <c r="JEH93" s="20"/>
      <c r="JEI93" s="20"/>
      <c r="JEJ93" s="20"/>
      <c r="JEK93" s="20"/>
      <c r="JEL93" s="20"/>
      <c r="JEM93" s="20"/>
      <c r="JEN93" s="20"/>
      <c r="JEO93" s="20"/>
      <c r="JEP93" s="20"/>
      <c r="JEQ93" s="20"/>
      <c r="JER93" s="20"/>
      <c r="JES93" s="20"/>
      <c r="JET93" s="20"/>
      <c r="JEU93" s="20"/>
      <c r="JEV93" s="20"/>
      <c r="JEW93" s="20"/>
      <c r="JEX93" s="20"/>
      <c r="JEY93" s="20"/>
      <c r="JEZ93" s="20"/>
      <c r="JFA93" s="20"/>
      <c r="JFB93" s="20"/>
      <c r="JFC93" s="20"/>
      <c r="JFD93" s="20"/>
      <c r="JFE93" s="20"/>
      <c r="JFF93" s="20"/>
      <c r="JFG93" s="20"/>
      <c r="JFH93" s="20"/>
      <c r="JFI93" s="20"/>
      <c r="JFJ93" s="20"/>
      <c r="JFK93" s="20"/>
      <c r="JFL93" s="20"/>
      <c r="JFM93" s="20"/>
      <c r="JFN93" s="20"/>
      <c r="JFO93" s="20"/>
      <c r="JFP93" s="20"/>
      <c r="JFQ93" s="20"/>
      <c r="JFR93" s="20"/>
      <c r="JFS93" s="20"/>
      <c r="JFT93" s="20"/>
      <c r="JFU93" s="20"/>
      <c r="JFV93" s="20"/>
      <c r="JFW93" s="20"/>
      <c r="JFX93" s="20"/>
      <c r="JFY93" s="20"/>
      <c r="JFZ93" s="20"/>
      <c r="JGA93" s="20"/>
      <c r="JGB93" s="20"/>
      <c r="JGC93" s="20"/>
      <c r="JGD93" s="20"/>
      <c r="JGE93" s="20"/>
      <c r="JGF93" s="20"/>
      <c r="JGG93" s="20"/>
      <c r="JGH93" s="20"/>
      <c r="JGI93" s="20"/>
      <c r="JGJ93" s="20"/>
      <c r="JGK93" s="20"/>
      <c r="JGL93" s="20"/>
      <c r="JGM93" s="20"/>
      <c r="JGN93" s="20"/>
      <c r="JGO93" s="20"/>
      <c r="JGP93" s="20"/>
      <c r="JGQ93" s="20"/>
      <c r="JGR93" s="20"/>
      <c r="JGS93" s="20"/>
      <c r="JGT93" s="20"/>
      <c r="JGU93" s="20"/>
      <c r="JGV93" s="20"/>
      <c r="JGW93" s="20"/>
      <c r="JGX93" s="20"/>
      <c r="JGY93" s="20"/>
      <c r="JGZ93" s="20"/>
      <c r="JHA93" s="20"/>
      <c r="JHB93" s="20"/>
      <c r="JHC93" s="20"/>
      <c r="JHD93" s="20"/>
      <c r="JHE93" s="20"/>
      <c r="JHF93" s="20"/>
      <c r="JHG93" s="20"/>
      <c r="JHH93" s="20"/>
      <c r="JHI93" s="20"/>
      <c r="JHJ93" s="20"/>
      <c r="JHK93" s="20"/>
      <c r="JHL93" s="20"/>
      <c r="JHM93" s="20"/>
      <c r="JHN93" s="20"/>
      <c r="JHO93" s="20"/>
      <c r="JHP93" s="20"/>
      <c r="JHQ93" s="20"/>
      <c r="JHR93" s="20"/>
      <c r="JHS93" s="20"/>
      <c r="JHT93" s="20"/>
      <c r="JHU93" s="20"/>
      <c r="JHV93" s="20"/>
      <c r="JHW93" s="20"/>
      <c r="JHX93" s="20"/>
      <c r="JHY93" s="20"/>
      <c r="JHZ93" s="20"/>
      <c r="JIA93" s="20"/>
      <c r="JIB93" s="20"/>
      <c r="JIC93" s="20"/>
      <c r="JID93" s="20"/>
      <c r="JIE93" s="20"/>
      <c r="JIF93" s="20"/>
      <c r="JIG93" s="20"/>
      <c r="JIH93" s="20"/>
      <c r="JII93" s="20"/>
      <c r="JIJ93" s="20"/>
      <c r="JIK93" s="20"/>
      <c r="JIL93" s="20"/>
      <c r="JIM93" s="20"/>
      <c r="JIN93" s="20"/>
      <c r="JIO93" s="20"/>
      <c r="JIP93" s="20"/>
      <c r="JIQ93" s="20"/>
      <c r="JIR93" s="20"/>
      <c r="JIS93" s="20"/>
      <c r="JIT93" s="20"/>
      <c r="JIU93" s="20"/>
      <c r="JIV93" s="20"/>
      <c r="JIW93" s="20"/>
      <c r="JIX93" s="20"/>
      <c r="JIY93" s="20"/>
      <c r="JIZ93" s="20"/>
      <c r="JJA93" s="20"/>
      <c r="JJB93" s="20"/>
      <c r="JJC93" s="20"/>
      <c r="JJD93" s="20"/>
      <c r="JJE93" s="20"/>
      <c r="JJF93" s="20"/>
      <c r="JJG93" s="20"/>
      <c r="JJH93" s="20"/>
      <c r="JJI93" s="20"/>
      <c r="JJJ93" s="20"/>
      <c r="JJK93" s="20"/>
      <c r="JJL93" s="20"/>
      <c r="JJM93" s="20"/>
      <c r="JJN93" s="20"/>
      <c r="JJO93" s="20"/>
      <c r="JJP93" s="20"/>
      <c r="JJQ93" s="20"/>
      <c r="JJR93" s="20"/>
      <c r="JJS93" s="20"/>
      <c r="JJT93" s="20"/>
      <c r="JJU93" s="20"/>
      <c r="JJV93" s="20"/>
      <c r="JJW93" s="20"/>
      <c r="JJX93" s="20"/>
      <c r="JJY93" s="20"/>
      <c r="JJZ93" s="20"/>
      <c r="JKA93" s="20"/>
      <c r="JKB93" s="20"/>
      <c r="JKC93" s="20"/>
      <c r="JKD93" s="20"/>
      <c r="JKE93" s="20"/>
      <c r="JKF93" s="20"/>
      <c r="JKG93" s="20"/>
      <c r="JKH93" s="20"/>
      <c r="JKI93" s="20"/>
      <c r="JKJ93" s="20"/>
      <c r="JKK93" s="20"/>
      <c r="JKL93" s="20"/>
      <c r="JKM93" s="20"/>
      <c r="JKN93" s="20"/>
      <c r="JKO93" s="20"/>
      <c r="JKP93" s="20"/>
      <c r="JKQ93" s="20"/>
      <c r="JKR93" s="20"/>
      <c r="JKS93" s="20"/>
      <c r="JKT93" s="20"/>
      <c r="JKU93" s="20"/>
      <c r="JKV93" s="20"/>
      <c r="JKW93" s="20"/>
      <c r="JKX93" s="20"/>
      <c r="JKY93" s="20"/>
      <c r="JKZ93" s="20"/>
      <c r="JLA93" s="20"/>
      <c r="JLB93" s="20"/>
      <c r="JLC93" s="20"/>
      <c r="JLD93" s="20"/>
      <c r="JLE93" s="20"/>
      <c r="JLF93" s="20"/>
      <c r="JLG93" s="20"/>
      <c r="JLH93" s="20"/>
      <c r="JLI93" s="20"/>
      <c r="JLJ93" s="20"/>
      <c r="JLK93" s="20"/>
      <c r="JLL93" s="20"/>
      <c r="JLM93" s="20"/>
      <c r="JLN93" s="20"/>
      <c r="JLO93" s="20"/>
      <c r="JLP93" s="20"/>
      <c r="JLQ93" s="20"/>
      <c r="JLR93" s="20"/>
      <c r="JLS93" s="20"/>
      <c r="JLT93" s="20"/>
      <c r="JLU93" s="20"/>
      <c r="JLV93" s="20"/>
      <c r="JLW93" s="20"/>
      <c r="JLX93" s="20"/>
      <c r="JLY93" s="20"/>
      <c r="JLZ93" s="20"/>
      <c r="JMA93" s="20"/>
      <c r="JMB93" s="20"/>
      <c r="JMC93" s="20"/>
      <c r="JMD93" s="20"/>
      <c r="JME93" s="20"/>
      <c r="JMF93" s="20"/>
      <c r="JMG93" s="20"/>
      <c r="JMH93" s="20"/>
      <c r="JMI93" s="20"/>
      <c r="JMJ93" s="20"/>
      <c r="JMK93" s="20"/>
      <c r="JML93" s="20"/>
      <c r="JMM93" s="20"/>
      <c r="JMN93" s="20"/>
      <c r="JMO93" s="20"/>
      <c r="JMP93" s="20"/>
      <c r="JMQ93" s="20"/>
      <c r="JMR93" s="20"/>
      <c r="JMS93" s="20"/>
      <c r="JMT93" s="20"/>
      <c r="JMU93" s="20"/>
      <c r="JMV93" s="20"/>
      <c r="JMW93" s="20"/>
      <c r="JMX93" s="20"/>
      <c r="JMY93" s="20"/>
      <c r="JMZ93" s="20"/>
      <c r="JNA93" s="20"/>
      <c r="JNB93" s="20"/>
      <c r="JNC93" s="20"/>
      <c r="JND93" s="20"/>
      <c r="JNE93" s="20"/>
      <c r="JNF93" s="20"/>
      <c r="JNG93" s="20"/>
      <c r="JNH93" s="20"/>
      <c r="JNI93" s="20"/>
      <c r="JNJ93" s="20"/>
      <c r="JNK93" s="20"/>
      <c r="JNL93" s="20"/>
      <c r="JNM93" s="20"/>
      <c r="JNN93" s="20"/>
      <c r="JNO93" s="20"/>
      <c r="JNP93" s="20"/>
      <c r="JNQ93" s="20"/>
      <c r="JNR93" s="20"/>
      <c r="JNS93" s="20"/>
      <c r="JNT93" s="20"/>
      <c r="JNU93" s="20"/>
      <c r="JNV93" s="20"/>
      <c r="JNW93" s="20"/>
      <c r="JNX93" s="20"/>
      <c r="JNY93" s="20"/>
      <c r="JNZ93" s="20"/>
      <c r="JOA93" s="20"/>
      <c r="JOB93" s="20"/>
      <c r="JOC93" s="20"/>
      <c r="JOD93" s="20"/>
      <c r="JOE93" s="20"/>
      <c r="JOF93" s="20"/>
      <c r="JOG93" s="20"/>
      <c r="JOH93" s="20"/>
      <c r="JOI93" s="20"/>
      <c r="JOJ93" s="20"/>
      <c r="JOK93" s="20"/>
      <c r="JOL93" s="20"/>
      <c r="JOM93" s="20"/>
      <c r="JON93" s="20"/>
      <c r="JOO93" s="20"/>
      <c r="JOP93" s="20"/>
      <c r="JOQ93" s="20"/>
      <c r="JOR93" s="20"/>
      <c r="JOS93" s="20"/>
      <c r="JOT93" s="20"/>
      <c r="JOU93" s="20"/>
      <c r="JOV93" s="20"/>
      <c r="JOW93" s="20"/>
      <c r="JOX93" s="20"/>
      <c r="JOY93" s="20"/>
      <c r="JOZ93" s="20"/>
      <c r="JPA93" s="20"/>
      <c r="JPB93" s="20"/>
      <c r="JPC93" s="20"/>
      <c r="JPD93" s="20"/>
      <c r="JPE93" s="20"/>
      <c r="JPF93" s="20"/>
      <c r="JPG93" s="20"/>
      <c r="JPH93" s="20"/>
      <c r="JPI93" s="20"/>
      <c r="JPJ93" s="20"/>
      <c r="JPK93" s="20"/>
      <c r="JPL93" s="20"/>
      <c r="JPM93" s="20"/>
      <c r="JPN93" s="20"/>
      <c r="JPO93" s="20"/>
      <c r="JPP93" s="20"/>
      <c r="JPQ93" s="20"/>
      <c r="JPR93" s="20"/>
      <c r="JPS93" s="20"/>
      <c r="JPT93" s="20"/>
      <c r="JPU93" s="20"/>
      <c r="JPV93" s="20"/>
      <c r="JPW93" s="20"/>
      <c r="JPX93" s="20"/>
      <c r="JPY93" s="20"/>
      <c r="JPZ93" s="20"/>
      <c r="JQA93" s="20"/>
      <c r="JQB93" s="20"/>
      <c r="JQC93" s="20"/>
      <c r="JQD93" s="20"/>
      <c r="JQE93" s="20"/>
      <c r="JQF93" s="20"/>
      <c r="JQG93" s="20"/>
      <c r="JQH93" s="20"/>
      <c r="JQI93" s="20"/>
      <c r="JQJ93" s="20"/>
      <c r="JQK93" s="20"/>
      <c r="JQL93" s="20"/>
      <c r="JQM93" s="20"/>
      <c r="JQN93" s="20"/>
      <c r="JQO93" s="20"/>
      <c r="JQP93" s="20"/>
      <c r="JQQ93" s="20"/>
      <c r="JQR93" s="20"/>
      <c r="JQS93" s="20"/>
      <c r="JQT93" s="20"/>
      <c r="JQU93" s="20"/>
      <c r="JQV93" s="20"/>
      <c r="JQW93" s="20"/>
      <c r="JQX93" s="20"/>
      <c r="JQY93" s="20"/>
      <c r="JQZ93" s="20"/>
      <c r="JRA93" s="20"/>
      <c r="JRB93" s="20"/>
      <c r="JRC93" s="20"/>
      <c r="JRD93" s="20"/>
      <c r="JRE93" s="20"/>
      <c r="JRF93" s="20"/>
      <c r="JRG93" s="20"/>
      <c r="JRH93" s="20"/>
      <c r="JRI93" s="20"/>
      <c r="JRJ93" s="20"/>
      <c r="JRK93" s="20"/>
      <c r="JRL93" s="20"/>
      <c r="JRM93" s="20"/>
      <c r="JRN93" s="20"/>
      <c r="JRO93" s="20"/>
      <c r="JRP93" s="20"/>
      <c r="JRQ93" s="20"/>
      <c r="JRR93" s="20"/>
      <c r="JRS93" s="20"/>
      <c r="JRT93" s="20"/>
      <c r="JRU93" s="20"/>
      <c r="JRV93" s="20"/>
      <c r="JRW93" s="20"/>
      <c r="JRX93" s="20"/>
      <c r="JRY93" s="20"/>
      <c r="JRZ93" s="20"/>
      <c r="JSA93" s="20"/>
      <c r="JSB93" s="20"/>
      <c r="JSC93" s="20"/>
      <c r="JSD93" s="20"/>
      <c r="JSE93" s="20"/>
      <c r="JSF93" s="20"/>
      <c r="JSG93" s="20"/>
      <c r="JSH93" s="20"/>
      <c r="JSI93" s="20"/>
      <c r="JSJ93" s="20"/>
      <c r="JSK93" s="20"/>
      <c r="JSL93" s="20"/>
      <c r="JSM93" s="20"/>
      <c r="JSN93" s="20"/>
      <c r="JSO93" s="20"/>
      <c r="JSP93" s="20"/>
      <c r="JSQ93" s="20"/>
      <c r="JSR93" s="20"/>
      <c r="JSS93" s="20"/>
      <c r="JST93" s="20"/>
      <c r="JSU93" s="20"/>
      <c r="JSV93" s="20"/>
      <c r="JSW93" s="20"/>
      <c r="JSX93" s="20"/>
      <c r="JSY93" s="20"/>
      <c r="JSZ93" s="20"/>
      <c r="JTA93" s="20"/>
      <c r="JTB93" s="20"/>
      <c r="JTC93" s="20"/>
      <c r="JTD93" s="20"/>
      <c r="JTE93" s="20"/>
      <c r="JTF93" s="20"/>
      <c r="JTG93" s="20"/>
      <c r="JTH93" s="20"/>
      <c r="JTI93" s="20"/>
      <c r="JTJ93" s="20"/>
      <c r="JTK93" s="20"/>
      <c r="JTL93" s="20"/>
      <c r="JTM93" s="20"/>
      <c r="JTN93" s="20"/>
      <c r="JTO93" s="20"/>
      <c r="JTP93" s="20"/>
      <c r="JTQ93" s="20"/>
      <c r="JTR93" s="20"/>
      <c r="JTS93" s="20"/>
      <c r="JTT93" s="20"/>
      <c r="JTU93" s="20"/>
      <c r="JTV93" s="20"/>
      <c r="JTW93" s="20"/>
      <c r="JTX93" s="20"/>
      <c r="JTY93" s="20"/>
      <c r="JTZ93" s="20"/>
      <c r="JUA93" s="20"/>
      <c r="JUB93" s="20"/>
      <c r="JUC93" s="20"/>
      <c r="JUD93" s="20"/>
      <c r="JUE93" s="20"/>
      <c r="JUF93" s="20"/>
      <c r="JUG93" s="20"/>
      <c r="JUH93" s="20"/>
      <c r="JUI93" s="20"/>
      <c r="JUJ93" s="20"/>
      <c r="JUK93" s="20"/>
      <c r="JUL93" s="20"/>
      <c r="JUM93" s="20"/>
      <c r="JUN93" s="20"/>
      <c r="JUO93" s="20"/>
      <c r="JUP93" s="20"/>
      <c r="JUQ93" s="20"/>
      <c r="JUR93" s="20"/>
      <c r="JUS93" s="20"/>
      <c r="JUT93" s="20"/>
      <c r="JUU93" s="20"/>
      <c r="JUV93" s="20"/>
      <c r="JUW93" s="20"/>
      <c r="JUX93" s="20"/>
      <c r="JUY93" s="20"/>
      <c r="JUZ93" s="20"/>
      <c r="JVA93" s="20"/>
      <c r="JVB93" s="20"/>
      <c r="JVC93" s="20"/>
      <c r="JVD93" s="20"/>
      <c r="JVE93" s="20"/>
      <c r="JVF93" s="20"/>
      <c r="JVG93" s="20"/>
      <c r="JVH93" s="20"/>
      <c r="JVI93" s="20"/>
      <c r="JVJ93" s="20"/>
      <c r="JVK93" s="20"/>
      <c r="JVL93" s="20"/>
      <c r="JVM93" s="20"/>
      <c r="JVN93" s="20"/>
      <c r="JVO93" s="20"/>
      <c r="JVP93" s="20"/>
      <c r="JVQ93" s="20"/>
      <c r="JVR93" s="20"/>
      <c r="JVS93" s="20"/>
      <c r="JVT93" s="20"/>
      <c r="JVU93" s="20"/>
      <c r="JVV93" s="20"/>
      <c r="JVW93" s="20"/>
      <c r="JVX93" s="20"/>
      <c r="JVY93" s="20"/>
      <c r="JVZ93" s="20"/>
      <c r="JWA93" s="20"/>
      <c r="JWB93" s="20"/>
      <c r="JWC93" s="20"/>
      <c r="JWD93" s="20"/>
      <c r="JWE93" s="20"/>
      <c r="JWF93" s="20"/>
      <c r="JWG93" s="20"/>
      <c r="JWH93" s="20"/>
      <c r="JWI93" s="20"/>
      <c r="JWJ93" s="20"/>
      <c r="JWK93" s="20"/>
      <c r="JWL93" s="20"/>
      <c r="JWM93" s="20"/>
      <c r="JWN93" s="20"/>
      <c r="JWO93" s="20"/>
      <c r="JWP93" s="20"/>
      <c r="JWQ93" s="20"/>
      <c r="JWR93" s="20"/>
      <c r="JWS93" s="20"/>
      <c r="JWT93" s="20"/>
      <c r="JWU93" s="20"/>
      <c r="JWV93" s="20"/>
      <c r="JWW93" s="20"/>
      <c r="JWX93" s="20"/>
      <c r="JWY93" s="20"/>
      <c r="JWZ93" s="20"/>
      <c r="JXA93" s="20"/>
      <c r="JXB93" s="20"/>
      <c r="JXC93" s="20"/>
      <c r="JXD93" s="20"/>
      <c r="JXE93" s="20"/>
      <c r="JXF93" s="20"/>
      <c r="JXG93" s="20"/>
      <c r="JXH93" s="20"/>
      <c r="JXI93" s="20"/>
      <c r="JXJ93" s="20"/>
      <c r="JXK93" s="20"/>
      <c r="JXL93" s="20"/>
      <c r="JXM93" s="20"/>
      <c r="JXN93" s="20"/>
      <c r="JXO93" s="20"/>
      <c r="JXP93" s="20"/>
      <c r="JXQ93" s="20"/>
      <c r="JXR93" s="20"/>
      <c r="JXS93" s="20"/>
      <c r="JXT93" s="20"/>
      <c r="JXU93" s="20"/>
      <c r="JXV93" s="20"/>
      <c r="JXW93" s="20"/>
      <c r="JXX93" s="20"/>
      <c r="JXY93" s="20"/>
      <c r="JXZ93" s="20"/>
      <c r="JYA93" s="20"/>
      <c r="JYB93" s="20"/>
      <c r="JYC93" s="20"/>
      <c r="JYD93" s="20"/>
      <c r="JYE93" s="20"/>
      <c r="JYF93" s="20"/>
      <c r="JYG93" s="20"/>
      <c r="JYH93" s="20"/>
      <c r="JYI93" s="20"/>
      <c r="JYJ93" s="20"/>
      <c r="JYK93" s="20"/>
      <c r="JYL93" s="20"/>
      <c r="JYM93" s="20"/>
      <c r="JYN93" s="20"/>
      <c r="JYO93" s="20"/>
      <c r="JYP93" s="20"/>
      <c r="JYQ93" s="20"/>
      <c r="JYR93" s="20"/>
      <c r="JYS93" s="20"/>
      <c r="JYT93" s="20"/>
      <c r="JYU93" s="20"/>
      <c r="JYV93" s="20"/>
      <c r="JYW93" s="20"/>
      <c r="JYX93" s="20"/>
      <c r="JYY93" s="20"/>
      <c r="JYZ93" s="20"/>
      <c r="JZA93" s="20"/>
      <c r="JZB93" s="20"/>
      <c r="JZC93" s="20"/>
      <c r="JZD93" s="20"/>
      <c r="JZE93" s="20"/>
      <c r="JZF93" s="20"/>
      <c r="JZG93" s="20"/>
      <c r="JZH93" s="20"/>
      <c r="JZI93" s="20"/>
      <c r="JZJ93" s="20"/>
      <c r="JZK93" s="20"/>
      <c r="JZL93" s="20"/>
      <c r="JZM93" s="20"/>
      <c r="JZN93" s="20"/>
      <c r="JZO93" s="20"/>
      <c r="JZP93" s="20"/>
      <c r="JZQ93" s="20"/>
      <c r="JZR93" s="20"/>
      <c r="JZS93" s="20"/>
      <c r="JZT93" s="20"/>
      <c r="JZU93" s="20"/>
      <c r="JZV93" s="20"/>
      <c r="JZW93" s="20"/>
      <c r="JZX93" s="20"/>
      <c r="JZY93" s="20"/>
      <c r="JZZ93" s="20"/>
      <c r="KAA93" s="20"/>
      <c r="KAB93" s="20"/>
      <c r="KAC93" s="20"/>
      <c r="KAD93" s="20"/>
      <c r="KAE93" s="20"/>
      <c r="KAF93" s="20"/>
      <c r="KAG93" s="20"/>
      <c r="KAH93" s="20"/>
      <c r="KAI93" s="20"/>
      <c r="KAJ93" s="20"/>
      <c r="KAK93" s="20"/>
      <c r="KAL93" s="20"/>
      <c r="KAM93" s="20"/>
      <c r="KAN93" s="20"/>
      <c r="KAO93" s="20"/>
      <c r="KAP93" s="20"/>
      <c r="KAQ93" s="20"/>
      <c r="KAR93" s="20"/>
      <c r="KAS93" s="20"/>
      <c r="KAT93" s="20"/>
      <c r="KAU93" s="20"/>
      <c r="KAV93" s="20"/>
      <c r="KAW93" s="20"/>
      <c r="KAX93" s="20"/>
      <c r="KAY93" s="20"/>
      <c r="KAZ93" s="20"/>
      <c r="KBA93" s="20"/>
      <c r="KBB93" s="20"/>
      <c r="KBC93" s="20"/>
      <c r="KBD93" s="20"/>
      <c r="KBE93" s="20"/>
      <c r="KBF93" s="20"/>
      <c r="KBG93" s="20"/>
      <c r="KBH93" s="20"/>
      <c r="KBI93" s="20"/>
      <c r="KBJ93" s="20"/>
      <c r="KBK93" s="20"/>
      <c r="KBL93" s="20"/>
      <c r="KBM93" s="20"/>
      <c r="KBN93" s="20"/>
      <c r="KBO93" s="20"/>
      <c r="KBP93" s="20"/>
      <c r="KBQ93" s="20"/>
      <c r="KBR93" s="20"/>
      <c r="KBS93" s="20"/>
      <c r="KBT93" s="20"/>
      <c r="KBU93" s="20"/>
      <c r="KBV93" s="20"/>
      <c r="KBW93" s="20"/>
      <c r="KBX93" s="20"/>
      <c r="KBY93" s="20"/>
      <c r="KBZ93" s="20"/>
      <c r="KCA93" s="20"/>
      <c r="KCB93" s="20"/>
      <c r="KCC93" s="20"/>
      <c r="KCD93" s="20"/>
      <c r="KCE93" s="20"/>
      <c r="KCF93" s="20"/>
      <c r="KCG93" s="20"/>
      <c r="KCH93" s="20"/>
      <c r="KCI93" s="20"/>
      <c r="KCJ93" s="20"/>
      <c r="KCK93" s="20"/>
      <c r="KCL93" s="20"/>
      <c r="KCM93" s="20"/>
      <c r="KCN93" s="20"/>
      <c r="KCO93" s="20"/>
      <c r="KCP93" s="20"/>
      <c r="KCQ93" s="20"/>
      <c r="KCR93" s="20"/>
      <c r="KCS93" s="20"/>
      <c r="KCT93" s="20"/>
      <c r="KCU93" s="20"/>
      <c r="KCV93" s="20"/>
      <c r="KCW93" s="20"/>
      <c r="KCX93" s="20"/>
      <c r="KCY93" s="20"/>
      <c r="KCZ93" s="20"/>
      <c r="KDA93" s="20"/>
      <c r="KDB93" s="20"/>
      <c r="KDC93" s="20"/>
      <c r="KDD93" s="20"/>
      <c r="KDE93" s="20"/>
      <c r="KDF93" s="20"/>
      <c r="KDG93" s="20"/>
      <c r="KDH93" s="20"/>
      <c r="KDI93" s="20"/>
      <c r="KDJ93" s="20"/>
      <c r="KDK93" s="20"/>
      <c r="KDL93" s="20"/>
      <c r="KDM93" s="20"/>
      <c r="KDN93" s="20"/>
      <c r="KDO93" s="20"/>
      <c r="KDP93" s="20"/>
      <c r="KDQ93" s="20"/>
      <c r="KDR93" s="20"/>
      <c r="KDS93" s="20"/>
      <c r="KDT93" s="20"/>
      <c r="KDU93" s="20"/>
      <c r="KDV93" s="20"/>
      <c r="KDW93" s="20"/>
      <c r="KDX93" s="20"/>
      <c r="KDY93" s="20"/>
      <c r="KDZ93" s="20"/>
      <c r="KEA93" s="20"/>
      <c r="KEB93" s="20"/>
      <c r="KEC93" s="20"/>
      <c r="KED93" s="20"/>
      <c r="KEE93" s="20"/>
      <c r="KEF93" s="20"/>
      <c r="KEG93" s="20"/>
      <c r="KEH93" s="20"/>
      <c r="KEI93" s="20"/>
      <c r="KEJ93" s="20"/>
      <c r="KEK93" s="20"/>
      <c r="KEL93" s="20"/>
      <c r="KEM93" s="20"/>
      <c r="KEN93" s="20"/>
      <c r="KEO93" s="20"/>
      <c r="KEP93" s="20"/>
      <c r="KEQ93" s="20"/>
      <c r="KER93" s="20"/>
      <c r="KES93" s="20"/>
      <c r="KET93" s="20"/>
      <c r="KEU93" s="20"/>
      <c r="KEV93" s="20"/>
      <c r="KEW93" s="20"/>
      <c r="KEX93" s="20"/>
      <c r="KEY93" s="20"/>
      <c r="KEZ93" s="20"/>
      <c r="KFA93" s="20"/>
      <c r="KFB93" s="20"/>
      <c r="KFC93" s="20"/>
      <c r="KFD93" s="20"/>
      <c r="KFE93" s="20"/>
      <c r="KFF93" s="20"/>
      <c r="KFG93" s="20"/>
      <c r="KFH93" s="20"/>
      <c r="KFI93" s="20"/>
      <c r="KFJ93" s="20"/>
      <c r="KFK93" s="20"/>
      <c r="KFL93" s="20"/>
      <c r="KFM93" s="20"/>
      <c r="KFN93" s="20"/>
      <c r="KFO93" s="20"/>
      <c r="KFP93" s="20"/>
      <c r="KFQ93" s="20"/>
      <c r="KFR93" s="20"/>
      <c r="KFS93" s="20"/>
      <c r="KFT93" s="20"/>
      <c r="KFU93" s="20"/>
      <c r="KFV93" s="20"/>
      <c r="KFW93" s="20"/>
      <c r="KFX93" s="20"/>
      <c r="KFY93" s="20"/>
      <c r="KFZ93" s="20"/>
      <c r="KGA93" s="20"/>
      <c r="KGB93" s="20"/>
      <c r="KGC93" s="20"/>
      <c r="KGD93" s="20"/>
      <c r="KGE93" s="20"/>
      <c r="KGF93" s="20"/>
      <c r="KGG93" s="20"/>
      <c r="KGH93" s="20"/>
      <c r="KGI93" s="20"/>
      <c r="KGJ93" s="20"/>
      <c r="KGK93" s="20"/>
      <c r="KGL93" s="20"/>
      <c r="KGM93" s="20"/>
      <c r="KGN93" s="20"/>
      <c r="KGO93" s="20"/>
      <c r="KGP93" s="20"/>
      <c r="KGQ93" s="20"/>
      <c r="KGR93" s="20"/>
      <c r="KGS93" s="20"/>
      <c r="KGT93" s="20"/>
      <c r="KGU93" s="20"/>
      <c r="KGV93" s="20"/>
      <c r="KGW93" s="20"/>
      <c r="KGX93" s="20"/>
      <c r="KGY93" s="20"/>
      <c r="KGZ93" s="20"/>
      <c r="KHA93" s="20"/>
      <c r="KHB93" s="20"/>
      <c r="KHC93" s="20"/>
      <c r="KHD93" s="20"/>
      <c r="KHE93" s="20"/>
      <c r="KHF93" s="20"/>
      <c r="KHG93" s="20"/>
      <c r="KHH93" s="20"/>
      <c r="KHI93" s="20"/>
      <c r="KHJ93" s="20"/>
      <c r="KHK93" s="20"/>
      <c r="KHL93" s="20"/>
      <c r="KHM93" s="20"/>
      <c r="KHN93" s="20"/>
      <c r="KHO93" s="20"/>
      <c r="KHP93" s="20"/>
      <c r="KHQ93" s="20"/>
      <c r="KHR93" s="20"/>
      <c r="KHS93" s="20"/>
      <c r="KHT93" s="20"/>
      <c r="KHU93" s="20"/>
      <c r="KHV93" s="20"/>
      <c r="KHW93" s="20"/>
      <c r="KHX93" s="20"/>
      <c r="KHY93" s="20"/>
      <c r="KHZ93" s="20"/>
      <c r="KIA93" s="20"/>
      <c r="KIB93" s="20"/>
      <c r="KIC93" s="20"/>
      <c r="KID93" s="20"/>
      <c r="KIE93" s="20"/>
      <c r="KIF93" s="20"/>
      <c r="KIG93" s="20"/>
      <c r="KIH93" s="20"/>
      <c r="KII93" s="20"/>
      <c r="KIJ93" s="20"/>
      <c r="KIK93" s="20"/>
      <c r="KIL93" s="20"/>
      <c r="KIM93" s="20"/>
      <c r="KIN93" s="20"/>
      <c r="KIO93" s="20"/>
      <c r="KIP93" s="20"/>
      <c r="KIQ93" s="20"/>
      <c r="KIR93" s="20"/>
      <c r="KIS93" s="20"/>
      <c r="KIT93" s="20"/>
      <c r="KIU93" s="20"/>
      <c r="KIV93" s="20"/>
      <c r="KIW93" s="20"/>
      <c r="KIX93" s="20"/>
      <c r="KIY93" s="20"/>
      <c r="KIZ93" s="20"/>
      <c r="KJA93" s="20"/>
      <c r="KJB93" s="20"/>
      <c r="KJC93" s="20"/>
      <c r="KJD93" s="20"/>
      <c r="KJE93" s="20"/>
      <c r="KJF93" s="20"/>
      <c r="KJG93" s="20"/>
      <c r="KJH93" s="20"/>
      <c r="KJI93" s="20"/>
      <c r="KJJ93" s="20"/>
      <c r="KJK93" s="20"/>
      <c r="KJL93" s="20"/>
      <c r="KJM93" s="20"/>
      <c r="KJN93" s="20"/>
      <c r="KJO93" s="20"/>
      <c r="KJP93" s="20"/>
      <c r="KJQ93" s="20"/>
      <c r="KJR93" s="20"/>
      <c r="KJS93" s="20"/>
      <c r="KJT93" s="20"/>
      <c r="KJU93" s="20"/>
      <c r="KJV93" s="20"/>
      <c r="KJW93" s="20"/>
      <c r="KJX93" s="20"/>
      <c r="KJY93" s="20"/>
      <c r="KJZ93" s="20"/>
      <c r="KKA93" s="20"/>
      <c r="KKB93" s="20"/>
      <c r="KKC93" s="20"/>
      <c r="KKD93" s="20"/>
      <c r="KKE93" s="20"/>
      <c r="KKF93" s="20"/>
      <c r="KKG93" s="20"/>
      <c r="KKH93" s="20"/>
      <c r="KKI93" s="20"/>
      <c r="KKJ93" s="20"/>
      <c r="KKK93" s="20"/>
      <c r="KKL93" s="20"/>
      <c r="KKM93" s="20"/>
      <c r="KKN93" s="20"/>
      <c r="KKO93" s="20"/>
      <c r="KKP93" s="20"/>
      <c r="KKQ93" s="20"/>
      <c r="KKR93" s="20"/>
      <c r="KKS93" s="20"/>
      <c r="KKT93" s="20"/>
      <c r="KKU93" s="20"/>
      <c r="KKV93" s="20"/>
      <c r="KKW93" s="20"/>
      <c r="KKX93" s="20"/>
      <c r="KKY93" s="20"/>
      <c r="KKZ93" s="20"/>
      <c r="KLA93" s="20"/>
      <c r="KLB93" s="20"/>
      <c r="KLC93" s="20"/>
      <c r="KLD93" s="20"/>
      <c r="KLE93" s="20"/>
      <c r="KLF93" s="20"/>
      <c r="KLG93" s="20"/>
      <c r="KLH93" s="20"/>
      <c r="KLI93" s="20"/>
      <c r="KLJ93" s="20"/>
      <c r="KLK93" s="20"/>
      <c r="KLL93" s="20"/>
      <c r="KLM93" s="20"/>
      <c r="KLN93" s="20"/>
      <c r="KLO93" s="20"/>
      <c r="KLP93" s="20"/>
      <c r="KLQ93" s="20"/>
      <c r="KLR93" s="20"/>
      <c r="KLS93" s="20"/>
      <c r="KLT93" s="20"/>
      <c r="KLU93" s="20"/>
      <c r="KLV93" s="20"/>
      <c r="KLW93" s="20"/>
      <c r="KLX93" s="20"/>
      <c r="KLY93" s="20"/>
      <c r="KLZ93" s="20"/>
      <c r="KMA93" s="20"/>
      <c r="KMB93" s="20"/>
      <c r="KMC93" s="20"/>
      <c r="KMD93" s="20"/>
      <c r="KME93" s="20"/>
      <c r="KMF93" s="20"/>
      <c r="KMG93" s="20"/>
      <c r="KMH93" s="20"/>
      <c r="KMI93" s="20"/>
      <c r="KMJ93" s="20"/>
      <c r="KMK93" s="20"/>
      <c r="KML93" s="20"/>
      <c r="KMM93" s="20"/>
      <c r="KMN93" s="20"/>
      <c r="KMO93" s="20"/>
      <c r="KMP93" s="20"/>
      <c r="KMQ93" s="20"/>
      <c r="KMR93" s="20"/>
      <c r="KMS93" s="20"/>
      <c r="KMT93" s="20"/>
      <c r="KMU93" s="20"/>
      <c r="KMV93" s="20"/>
      <c r="KMW93" s="20"/>
      <c r="KMX93" s="20"/>
      <c r="KMY93" s="20"/>
      <c r="KMZ93" s="20"/>
      <c r="KNA93" s="20"/>
      <c r="KNB93" s="20"/>
      <c r="KNC93" s="20"/>
      <c r="KND93" s="20"/>
      <c r="KNE93" s="20"/>
      <c r="KNF93" s="20"/>
      <c r="KNG93" s="20"/>
      <c r="KNH93" s="20"/>
      <c r="KNI93" s="20"/>
      <c r="KNJ93" s="20"/>
      <c r="KNK93" s="20"/>
      <c r="KNL93" s="20"/>
      <c r="KNM93" s="20"/>
      <c r="KNN93" s="20"/>
      <c r="KNO93" s="20"/>
      <c r="KNP93" s="20"/>
      <c r="KNQ93" s="20"/>
      <c r="KNR93" s="20"/>
      <c r="KNS93" s="20"/>
      <c r="KNT93" s="20"/>
      <c r="KNU93" s="20"/>
      <c r="KNV93" s="20"/>
      <c r="KNW93" s="20"/>
      <c r="KNX93" s="20"/>
      <c r="KNY93" s="20"/>
      <c r="KNZ93" s="20"/>
      <c r="KOA93" s="20"/>
      <c r="KOB93" s="20"/>
      <c r="KOC93" s="20"/>
      <c r="KOD93" s="20"/>
      <c r="KOE93" s="20"/>
      <c r="KOF93" s="20"/>
      <c r="KOG93" s="20"/>
      <c r="KOH93" s="20"/>
      <c r="KOI93" s="20"/>
      <c r="KOJ93" s="20"/>
      <c r="KOK93" s="20"/>
      <c r="KOL93" s="20"/>
      <c r="KOM93" s="20"/>
      <c r="KON93" s="20"/>
      <c r="KOO93" s="20"/>
      <c r="KOP93" s="20"/>
      <c r="KOQ93" s="20"/>
      <c r="KOR93" s="20"/>
      <c r="KOS93" s="20"/>
      <c r="KOT93" s="20"/>
      <c r="KOU93" s="20"/>
      <c r="KOV93" s="20"/>
      <c r="KOW93" s="20"/>
      <c r="KOX93" s="20"/>
      <c r="KOY93" s="20"/>
      <c r="KOZ93" s="20"/>
      <c r="KPA93" s="20"/>
      <c r="KPB93" s="20"/>
      <c r="KPC93" s="20"/>
      <c r="KPD93" s="20"/>
      <c r="KPE93" s="20"/>
      <c r="KPF93" s="20"/>
      <c r="KPG93" s="20"/>
      <c r="KPH93" s="20"/>
      <c r="KPI93" s="20"/>
      <c r="KPJ93" s="20"/>
      <c r="KPK93" s="20"/>
      <c r="KPL93" s="20"/>
      <c r="KPM93" s="20"/>
      <c r="KPN93" s="20"/>
      <c r="KPO93" s="20"/>
      <c r="KPP93" s="20"/>
      <c r="KPQ93" s="20"/>
      <c r="KPR93" s="20"/>
      <c r="KPS93" s="20"/>
      <c r="KPT93" s="20"/>
      <c r="KPU93" s="20"/>
      <c r="KPV93" s="20"/>
      <c r="KPW93" s="20"/>
      <c r="KPX93" s="20"/>
      <c r="KPY93" s="20"/>
      <c r="KPZ93" s="20"/>
      <c r="KQA93" s="20"/>
      <c r="KQB93" s="20"/>
      <c r="KQC93" s="20"/>
      <c r="KQD93" s="20"/>
      <c r="KQE93" s="20"/>
      <c r="KQF93" s="20"/>
      <c r="KQG93" s="20"/>
      <c r="KQH93" s="20"/>
      <c r="KQI93" s="20"/>
      <c r="KQJ93" s="20"/>
      <c r="KQK93" s="20"/>
      <c r="KQL93" s="20"/>
      <c r="KQM93" s="20"/>
      <c r="KQN93" s="20"/>
      <c r="KQO93" s="20"/>
      <c r="KQP93" s="20"/>
      <c r="KQQ93" s="20"/>
      <c r="KQR93" s="20"/>
      <c r="KQS93" s="20"/>
      <c r="KQT93" s="20"/>
      <c r="KQU93" s="20"/>
      <c r="KQV93" s="20"/>
      <c r="KQW93" s="20"/>
      <c r="KQX93" s="20"/>
      <c r="KQY93" s="20"/>
      <c r="KQZ93" s="20"/>
      <c r="KRA93" s="20"/>
      <c r="KRB93" s="20"/>
      <c r="KRC93" s="20"/>
      <c r="KRD93" s="20"/>
      <c r="KRE93" s="20"/>
      <c r="KRF93" s="20"/>
      <c r="KRG93" s="20"/>
      <c r="KRH93" s="20"/>
      <c r="KRI93" s="20"/>
      <c r="KRJ93" s="20"/>
      <c r="KRK93" s="20"/>
      <c r="KRL93" s="20"/>
      <c r="KRM93" s="20"/>
      <c r="KRN93" s="20"/>
      <c r="KRO93" s="20"/>
      <c r="KRP93" s="20"/>
      <c r="KRQ93" s="20"/>
      <c r="KRR93" s="20"/>
      <c r="KRS93" s="20"/>
      <c r="KRT93" s="20"/>
      <c r="KRU93" s="20"/>
      <c r="KRV93" s="20"/>
      <c r="KRW93" s="20"/>
      <c r="KRX93" s="20"/>
      <c r="KRY93" s="20"/>
      <c r="KRZ93" s="20"/>
      <c r="KSA93" s="20"/>
      <c r="KSB93" s="20"/>
      <c r="KSC93" s="20"/>
      <c r="KSD93" s="20"/>
      <c r="KSE93" s="20"/>
      <c r="KSF93" s="20"/>
      <c r="KSG93" s="20"/>
      <c r="KSH93" s="20"/>
      <c r="KSI93" s="20"/>
      <c r="KSJ93" s="20"/>
      <c r="KSK93" s="20"/>
      <c r="KSL93" s="20"/>
      <c r="KSM93" s="20"/>
      <c r="KSN93" s="20"/>
      <c r="KSO93" s="20"/>
      <c r="KSP93" s="20"/>
      <c r="KSQ93" s="20"/>
      <c r="KSR93" s="20"/>
      <c r="KSS93" s="20"/>
      <c r="KST93" s="20"/>
      <c r="KSU93" s="20"/>
      <c r="KSV93" s="20"/>
      <c r="KSW93" s="20"/>
      <c r="KSX93" s="20"/>
      <c r="KSY93" s="20"/>
      <c r="KSZ93" s="20"/>
      <c r="KTA93" s="20"/>
      <c r="KTB93" s="20"/>
      <c r="KTC93" s="20"/>
      <c r="KTD93" s="20"/>
      <c r="KTE93" s="20"/>
      <c r="KTF93" s="20"/>
      <c r="KTG93" s="20"/>
      <c r="KTH93" s="20"/>
      <c r="KTI93" s="20"/>
      <c r="KTJ93" s="20"/>
      <c r="KTK93" s="20"/>
      <c r="KTL93" s="20"/>
      <c r="KTM93" s="20"/>
      <c r="KTN93" s="20"/>
      <c r="KTO93" s="20"/>
      <c r="KTP93" s="20"/>
      <c r="KTQ93" s="20"/>
      <c r="KTR93" s="20"/>
      <c r="KTS93" s="20"/>
      <c r="KTT93" s="20"/>
      <c r="KTU93" s="20"/>
      <c r="KTV93" s="20"/>
      <c r="KTW93" s="20"/>
      <c r="KTX93" s="20"/>
      <c r="KTY93" s="20"/>
      <c r="KTZ93" s="20"/>
      <c r="KUA93" s="20"/>
      <c r="KUB93" s="20"/>
      <c r="KUC93" s="20"/>
      <c r="KUD93" s="20"/>
      <c r="KUE93" s="20"/>
      <c r="KUF93" s="20"/>
      <c r="KUG93" s="20"/>
      <c r="KUH93" s="20"/>
      <c r="KUI93" s="20"/>
      <c r="KUJ93" s="20"/>
      <c r="KUK93" s="20"/>
      <c r="KUL93" s="20"/>
      <c r="KUM93" s="20"/>
      <c r="KUN93" s="20"/>
      <c r="KUO93" s="20"/>
      <c r="KUP93" s="20"/>
      <c r="KUQ93" s="20"/>
      <c r="KUR93" s="20"/>
      <c r="KUS93" s="20"/>
      <c r="KUT93" s="20"/>
      <c r="KUU93" s="20"/>
      <c r="KUV93" s="20"/>
      <c r="KUW93" s="20"/>
      <c r="KUX93" s="20"/>
      <c r="KUY93" s="20"/>
      <c r="KUZ93" s="20"/>
      <c r="KVA93" s="20"/>
      <c r="KVB93" s="20"/>
      <c r="KVC93" s="20"/>
      <c r="KVD93" s="20"/>
      <c r="KVE93" s="20"/>
      <c r="KVF93" s="20"/>
      <c r="KVG93" s="20"/>
      <c r="KVH93" s="20"/>
      <c r="KVI93" s="20"/>
      <c r="KVJ93" s="20"/>
      <c r="KVK93" s="20"/>
      <c r="KVL93" s="20"/>
      <c r="KVM93" s="20"/>
      <c r="KVN93" s="20"/>
      <c r="KVO93" s="20"/>
      <c r="KVP93" s="20"/>
      <c r="KVQ93" s="20"/>
      <c r="KVR93" s="20"/>
      <c r="KVS93" s="20"/>
      <c r="KVT93" s="20"/>
      <c r="KVU93" s="20"/>
      <c r="KVV93" s="20"/>
      <c r="KVW93" s="20"/>
      <c r="KVX93" s="20"/>
      <c r="KVY93" s="20"/>
      <c r="KVZ93" s="20"/>
      <c r="KWA93" s="20"/>
      <c r="KWB93" s="20"/>
      <c r="KWC93" s="20"/>
      <c r="KWD93" s="20"/>
      <c r="KWE93" s="20"/>
      <c r="KWF93" s="20"/>
      <c r="KWG93" s="20"/>
      <c r="KWH93" s="20"/>
      <c r="KWI93" s="20"/>
      <c r="KWJ93" s="20"/>
      <c r="KWK93" s="20"/>
      <c r="KWL93" s="20"/>
      <c r="KWM93" s="20"/>
      <c r="KWN93" s="20"/>
      <c r="KWO93" s="20"/>
      <c r="KWP93" s="20"/>
      <c r="KWQ93" s="20"/>
      <c r="KWR93" s="20"/>
      <c r="KWS93" s="20"/>
      <c r="KWT93" s="20"/>
      <c r="KWU93" s="20"/>
      <c r="KWV93" s="20"/>
      <c r="KWW93" s="20"/>
      <c r="KWX93" s="20"/>
      <c r="KWY93" s="20"/>
      <c r="KWZ93" s="20"/>
      <c r="KXA93" s="20"/>
      <c r="KXB93" s="20"/>
      <c r="KXC93" s="20"/>
      <c r="KXD93" s="20"/>
      <c r="KXE93" s="20"/>
      <c r="KXF93" s="20"/>
      <c r="KXG93" s="20"/>
      <c r="KXH93" s="20"/>
      <c r="KXI93" s="20"/>
      <c r="KXJ93" s="20"/>
      <c r="KXK93" s="20"/>
      <c r="KXL93" s="20"/>
      <c r="KXM93" s="20"/>
      <c r="KXN93" s="20"/>
      <c r="KXO93" s="20"/>
      <c r="KXP93" s="20"/>
      <c r="KXQ93" s="20"/>
      <c r="KXR93" s="20"/>
      <c r="KXS93" s="20"/>
      <c r="KXT93" s="20"/>
      <c r="KXU93" s="20"/>
      <c r="KXV93" s="20"/>
      <c r="KXW93" s="20"/>
      <c r="KXX93" s="20"/>
      <c r="KXY93" s="20"/>
      <c r="KXZ93" s="20"/>
      <c r="KYA93" s="20"/>
      <c r="KYB93" s="20"/>
      <c r="KYC93" s="20"/>
      <c r="KYD93" s="20"/>
      <c r="KYE93" s="20"/>
      <c r="KYF93" s="20"/>
      <c r="KYG93" s="20"/>
      <c r="KYH93" s="20"/>
      <c r="KYI93" s="20"/>
      <c r="KYJ93" s="20"/>
      <c r="KYK93" s="20"/>
      <c r="KYL93" s="20"/>
      <c r="KYM93" s="20"/>
      <c r="KYN93" s="20"/>
      <c r="KYO93" s="20"/>
      <c r="KYP93" s="20"/>
      <c r="KYQ93" s="20"/>
      <c r="KYR93" s="20"/>
      <c r="KYS93" s="20"/>
      <c r="KYT93" s="20"/>
      <c r="KYU93" s="20"/>
      <c r="KYV93" s="20"/>
      <c r="KYW93" s="20"/>
      <c r="KYX93" s="20"/>
      <c r="KYY93" s="20"/>
      <c r="KYZ93" s="20"/>
      <c r="KZA93" s="20"/>
      <c r="KZB93" s="20"/>
      <c r="KZC93" s="20"/>
      <c r="KZD93" s="20"/>
      <c r="KZE93" s="20"/>
      <c r="KZF93" s="20"/>
      <c r="KZG93" s="20"/>
      <c r="KZH93" s="20"/>
      <c r="KZI93" s="20"/>
      <c r="KZJ93" s="20"/>
      <c r="KZK93" s="20"/>
      <c r="KZL93" s="20"/>
      <c r="KZM93" s="20"/>
      <c r="KZN93" s="20"/>
      <c r="KZO93" s="20"/>
      <c r="KZP93" s="20"/>
      <c r="KZQ93" s="20"/>
      <c r="KZR93" s="20"/>
      <c r="KZS93" s="20"/>
      <c r="KZT93" s="20"/>
      <c r="KZU93" s="20"/>
      <c r="KZV93" s="20"/>
      <c r="KZW93" s="20"/>
      <c r="KZX93" s="20"/>
      <c r="KZY93" s="20"/>
      <c r="KZZ93" s="20"/>
      <c r="LAA93" s="20"/>
      <c r="LAB93" s="20"/>
      <c r="LAC93" s="20"/>
      <c r="LAD93" s="20"/>
      <c r="LAE93" s="20"/>
      <c r="LAF93" s="20"/>
      <c r="LAG93" s="20"/>
      <c r="LAH93" s="20"/>
      <c r="LAI93" s="20"/>
      <c r="LAJ93" s="20"/>
      <c r="LAK93" s="20"/>
      <c r="LAL93" s="20"/>
      <c r="LAM93" s="20"/>
      <c r="LAN93" s="20"/>
      <c r="LAO93" s="20"/>
      <c r="LAP93" s="20"/>
      <c r="LAQ93" s="20"/>
      <c r="LAR93" s="20"/>
      <c r="LAS93" s="20"/>
      <c r="LAT93" s="20"/>
      <c r="LAU93" s="20"/>
      <c r="LAV93" s="20"/>
      <c r="LAW93" s="20"/>
      <c r="LAX93" s="20"/>
      <c r="LAY93" s="20"/>
      <c r="LAZ93" s="20"/>
      <c r="LBA93" s="20"/>
      <c r="LBB93" s="20"/>
      <c r="LBC93" s="20"/>
      <c r="LBD93" s="20"/>
      <c r="LBE93" s="20"/>
      <c r="LBF93" s="20"/>
      <c r="LBG93" s="20"/>
      <c r="LBH93" s="20"/>
      <c r="LBI93" s="20"/>
      <c r="LBJ93" s="20"/>
      <c r="LBK93" s="20"/>
      <c r="LBL93" s="20"/>
      <c r="LBM93" s="20"/>
      <c r="LBN93" s="20"/>
      <c r="LBO93" s="20"/>
      <c r="LBP93" s="20"/>
      <c r="LBQ93" s="20"/>
      <c r="LBR93" s="20"/>
      <c r="LBS93" s="20"/>
      <c r="LBT93" s="20"/>
      <c r="LBU93" s="20"/>
      <c r="LBV93" s="20"/>
      <c r="LBW93" s="20"/>
      <c r="LBX93" s="20"/>
      <c r="LBY93" s="20"/>
      <c r="LBZ93" s="20"/>
      <c r="LCA93" s="20"/>
      <c r="LCB93" s="20"/>
      <c r="LCC93" s="20"/>
      <c r="LCD93" s="20"/>
      <c r="LCE93" s="20"/>
      <c r="LCF93" s="20"/>
      <c r="LCG93" s="20"/>
      <c r="LCH93" s="20"/>
      <c r="LCI93" s="20"/>
      <c r="LCJ93" s="20"/>
      <c r="LCK93" s="20"/>
      <c r="LCL93" s="20"/>
      <c r="LCM93" s="20"/>
      <c r="LCN93" s="20"/>
      <c r="LCO93" s="20"/>
      <c r="LCP93" s="20"/>
      <c r="LCQ93" s="20"/>
      <c r="LCR93" s="20"/>
      <c r="LCS93" s="20"/>
      <c r="LCT93" s="20"/>
      <c r="LCU93" s="20"/>
      <c r="LCV93" s="20"/>
      <c r="LCW93" s="20"/>
      <c r="LCX93" s="20"/>
      <c r="LCY93" s="20"/>
      <c r="LCZ93" s="20"/>
      <c r="LDA93" s="20"/>
      <c r="LDB93" s="20"/>
      <c r="LDC93" s="20"/>
      <c r="LDD93" s="20"/>
      <c r="LDE93" s="20"/>
      <c r="LDF93" s="20"/>
      <c r="LDG93" s="20"/>
      <c r="LDH93" s="20"/>
      <c r="LDI93" s="20"/>
      <c r="LDJ93" s="20"/>
      <c r="LDK93" s="20"/>
      <c r="LDL93" s="20"/>
      <c r="LDM93" s="20"/>
      <c r="LDN93" s="20"/>
      <c r="LDO93" s="20"/>
      <c r="LDP93" s="20"/>
      <c r="LDQ93" s="20"/>
      <c r="LDR93" s="20"/>
      <c r="LDS93" s="20"/>
      <c r="LDT93" s="20"/>
      <c r="LDU93" s="20"/>
      <c r="LDV93" s="20"/>
      <c r="LDW93" s="20"/>
      <c r="LDX93" s="20"/>
      <c r="LDY93" s="20"/>
      <c r="LDZ93" s="20"/>
      <c r="LEA93" s="20"/>
      <c r="LEB93" s="20"/>
      <c r="LEC93" s="20"/>
      <c r="LED93" s="20"/>
      <c r="LEE93" s="20"/>
      <c r="LEF93" s="20"/>
      <c r="LEG93" s="20"/>
      <c r="LEH93" s="20"/>
      <c r="LEI93" s="20"/>
      <c r="LEJ93" s="20"/>
      <c r="LEK93" s="20"/>
      <c r="LEL93" s="20"/>
      <c r="LEM93" s="20"/>
      <c r="LEN93" s="20"/>
      <c r="LEO93" s="20"/>
      <c r="LEP93" s="20"/>
      <c r="LEQ93" s="20"/>
      <c r="LER93" s="20"/>
      <c r="LES93" s="20"/>
      <c r="LET93" s="20"/>
      <c r="LEU93" s="20"/>
      <c r="LEV93" s="20"/>
      <c r="LEW93" s="20"/>
      <c r="LEX93" s="20"/>
      <c r="LEY93" s="20"/>
      <c r="LEZ93" s="20"/>
      <c r="LFA93" s="20"/>
      <c r="LFB93" s="20"/>
      <c r="LFC93" s="20"/>
      <c r="LFD93" s="20"/>
      <c r="LFE93" s="20"/>
      <c r="LFF93" s="20"/>
      <c r="LFG93" s="20"/>
      <c r="LFH93" s="20"/>
      <c r="LFI93" s="20"/>
      <c r="LFJ93" s="20"/>
      <c r="LFK93" s="20"/>
      <c r="LFL93" s="20"/>
      <c r="LFM93" s="20"/>
      <c r="LFN93" s="20"/>
      <c r="LFO93" s="20"/>
      <c r="LFP93" s="20"/>
      <c r="LFQ93" s="20"/>
      <c r="LFR93" s="20"/>
      <c r="LFS93" s="20"/>
      <c r="LFT93" s="20"/>
      <c r="LFU93" s="20"/>
      <c r="LFV93" s="20"/>
      <c r="LFW93" s="20"/>
      <c r="LFX93" s="20"/>
      <c r="LFY93" s="20"/>
      <c r="LFZ93" s="20"/>
      <c r="LGA93" s="20"/>
      <c r="LGB93" s="20"/>
      <c r="LGC93" s="20"/>
      <c r="LGD93" s="20"/>
      <c r="LGE93" s="20"/>
      <c r="LGF93" s="20"/>
      <c r="LGG93" s="20"/>
      <c r="LGH93" s="20"/>
      <c r="LGI93" s="20"/>
      <c r="LGJ93" s="20"/>
      <c r="LGK93" s="20"/>
      <c r="LGL93" s="20"/>
      <c r="LGM93" s="20"/>
      <c r="LGN93" s="20"/>
      <c r="LGO93" s="20"/>
      <c r="LGP93" s="20"/>
      <c r="LGQ93" s="20"/>
      <c r="LGR93" s="20"/>
      <c r="LGS93" s="20"/>
      <c r="LGT93" s="20"/>
      <c r="LGU93" s="20"/>
      <c r="LGV93" s="20"/>
      <c r="LGW93" s="20"/>
      <c r="LGX93" s="20"/>
      <c r="LGY93" s="20"/>
      <c r="LGZ93" s="20"/>
      <c r="LHA93" s="20"/>
      <c r="LHB93" s="20"/>
      <c r="LHC93" s="20"/>
      <c r="LHD93" s="20"/>
      <c r="LHE93" s="20"/>
      <c r="LHF93" s="20"/>
      <c r="LHG93" s="20"/>
      <c r="LHH93" s="20"/>
      <c r="LHI93" s="20"/>
      <c r="LHJ93" s="20"/>
      <c r="LHK93" s="20"/>
      <c r="LHL93" s="20"/>
      <c r="LHM93" s="20"/>
      <c r="LHN93" s="20"/>
      <c r="LHO93" s="20"/>
      <c r="LHP93" s="20"/>
      <c r="LHQ93" s="20"/>
      <c r="LHR93" s="20"/>
      <c r="LHS93" s="20"/>
      <c r="LHT93" s="20"/>
      <c r="LHU93" s="20"/>
      <c r="LHV93" s="20"/>
      <c r="LHW93" s="20"/>
      <c r="LHX93" s="20"/>
      <c r="LHY93" s="20"/>
      <c r="LHZ93" s="20"/>
      <c r="LIA93" s="20"/>
      <c r="LIB93" s="20"/>
      <c r="LIC93" s="20"/>
      <c r="LID93" s="20"/>
      <c r="LIE93" s="20"/>
      <c r="LIF93" s="20"/>
      <c r="LIG93" s="20"/>
      <c r="LIH93" s="20"/>
      <c r="LII93" s="20"/>
      <c r="LIJ93" s="20"/>
      <c r="LIK93" s="20"/>
      <c r="LIL93" s="20"/>
      <c r="LIM93" s="20"/>
      <c r="LIN93" s="20"/>
      <c r="LIO93" s="20"/>
      <c r="LIP93" s="20"/>
      <c r="LIQ93" s="20"/>
      <c r="LIR93" s="20"/>
      <c r="LIS93" s="20"/>
      <c r="LIT93" s="20"/>
      <c r="LIU93" s="20"/>
      <c r="LIV93" s="20"/>
      <c r="LIW93" s="20"/>
      <c r="LIX93" s="20"/>
      <c r="LIY93" s="20"/>
      <c r="LIZ93" s="20"/>
      <c r="LJA93" s="20"/>
      <c r="LJB93" s="20"/>
      <c r="LJC93" s="20"/>
      <c r="LJD93" s="20"/>
      <c r="LJE93" s="20"/>
      <c r="LJF93" s="20"/>
      <c r="LJG93" s="20"/>
      <c r="LJH93" s="20"/>
      <c r="LJI93" s="20"/>
      <c r="LJJ93" s="20"/>
      <c r="LJK93" s="20"/>
      <c r="LJL93" s="20"/>
      <c r="LJM93" s="20"/>
      <c r="LJN93" s="20"/>
      <c r="LJO93" s="20"/>
      <c r="LJP93" s="20"/>
      <c r="LJQ93" s="20"/>
      <c r="LJR93" s="20"/>
      <c r="LJS93" s="20"/>
      <c r="LJT93" s="20"/>
      <c r="LJU93" s="20"/>
      <c r="LJV93" s="20"/>
      <c r="LJW93" s="20"/>
      <c r="LJX93" s="20"/>
      <c r="LJY93" s="20"/>
      <c r="LJZ93" s="20"/>
      <c r="LKA93" s="20"/>
      <c r="LKB93" s="20"/>
      <c r="LKC93" s="20"/>
      <c r="LKD93" s="20"/>
      <c r="LKE93" s="20"/>
      <c r="LKF93" s="20"/>
      <c r="LKG93" s="20"/>
      <c r="LKH93" s="20"/>
      <c r="LKI93" s="20"/>
      <c r="LKJ93" s="20"/>
      <c r="LKK93" s="20"/>
      <c r="LKL93" s="20"/>
      <c r="LKM93" s="20"/>
      <c r="LKN93" s="20"/>
      <c r="LKO93" s="20"/>
      <c r="LKP93" s="20"/>
      <c r="LKQ93" s="20"/>
      <c r="LKR93" s="20"/>
      <c r="LKS93" s="20"/>
      <c r="LKT93" s="20"/>
      <c r="LKU93" s="20"/>
      <c r="LKV93" s="20"/>
      <c r="LKW93" s="20"/>
      <c r="LKX93" s="20"/>
      <c r="LKY93" s="20"/>
      <c r="LKZ93" s="20"/>
      <c r="LLA93" s="20"/>
      <c r="LLB93" s="20"/>
      <c r="LLC93" s="20"/>
      <c r="LLD93" s="20"/>
      <c r="LLE93" s="20"/>
      <c r="LLF93" s="20"/>
      <c r="LLG93" s="20"/>
      <c r="LLH93" s="20"/>
      <c r="LLI93" s="20"/>
      <c r="LLJ93" s="20"/>
      <c r="LLK93" s="20"/>
      <c r="LLL93" s="20"/>
      <c r="LLM93" s="20"/>
      <c r="LLN93" s="20"/>
      <c r="LLO93" s="20"/>
      <c r="LLP93" s="20"/>
      <c r="LLQ93" s="20"/>
      <c r="LLR93" s="20"/>
      <c r="LLS93" s="20"/>
      <c r="LLT93" s="20"/>
      <c r="LLU93" s="20"/>
      <c r="LLV93" s="20"/>
      <c r="LLW93" s="20"/>
      <c r="LLX93" s="20"/>
      <c r="LLY93" s="20"/>
      <c r="LLZ93" s="20"/>
      <c r="LMA93" s="20"/>
      <c r="LMB93" s="20"/>
      <c r="LMC93" s="20"/>
      <c r="LMD93" s="20"/>
      <c r="LME93" s="20"/>
      <c r="LMF93" s="20"/>
      <c r="LMG93" s="20"/>
      <c r="LMH93" s="20"/>
      <c r="LMI93" s="20"/>
      <c r="LMJ93" s="20"/>
      <c r="LMK93" s="20"/>
      <c r="LML93" s="20"/>
      <c r="LMM93" s="20"/>
      <c r="LMN93" s="20"/>
      <c r="LMO93" s="20"/>
      <c r="LMP93" s="20"/>
      <c r="LMQ93" s="20"/>
      <c r="LMR93" s="20"/>
      <c r="LMS93" s="20"/>
      <c r="LMT93" s="20"/>
      <c r="LMU93" s="20"/>
      <c r="LMV93" s="20"/>
      <c r="LMW93" s="20"/>
      <c r="LMX93" s="20"/>
      <c r="LMY93" s="20"/>
      <c r="LMZ93" s="20"/>
      <c r="LNA93" s="20"/>
      <c r="LNB93" s="20"/>
      <c r="LNC93" s="20"/>
      <c r="LND93" s="20"/>
      <c r="LNE93" s="20"/>
      <c r="LNF93" s="20"/>
      <c r="LNG93" s="20"/>
      <c r="LNH93" s="20"/>
      <c r="LNI93" s="20"/>
      <c r="LNJ93" s="20"/>
      <c r="LNK93" s="20"/>
      <c r="LNL93" s="20"/>
      <c r="LNM93" s="20"/>
      <c r="LNN93" s="20"/>
      <c r="LNO93" s="20"/>
      <c r="LNP93" s="20"/>
      <c r="LNQ93" s="20"/>
      <c r="LNR93" s="20"/>
      <c r="LNS93" s="20"/>
      <c r="LNT93" s="20"/>
      <c r="LNU93" s="20"/>
      <c r="LNV93" s="20"/>
      <c r="LNW93" s="20"/>
      <c r="LNX93" s="20"/>
      <c r="LNY93" s="20"/>
      <c r="LNZ93" s="20"/>
      <c r="LOA93" s="20"/>
      <c r="LOB93" s="20"/>
      <c r="LOC93" s="20"/>
      <c r="LOD93" s="20"/>
      <c r="LOE93" s="20"/>
      <c r="LOF93" s="20"/>
      <c r="LOG93" s="20"/>
      <c r="LOH93" s="20"/>
      <c r="LOI93" s="20"/>
      <c r="LOJ93" s="20"/>
      <c r="LOK93" s="20"/>
      <c r="LOL93" s="20"/>
      <c r="LOM93" s="20"/>
      <c r="LON93" s="20"/>
      <c r="LOO93" s="20"/>
      <c r="LOP93" s="20"/>
      <c r="LOQ93" s="20"/>
      <c r="LOR93" s="20"/>
      <c r="LOS93" s="20"/>
      <c r="LOT93" s="20"/>
      <c r="LOU93" s="20"/>
      <c r="LOV93" s="20"/>
      <c r="LOW93" s="20"/>
      <c r="LOX93" s="20"/>
      <c r="LOY93" s="20"/>
      <c r="LOZ93" s="20"/>
      <c r="LPA93" s="20"/>
      <c r="LPB93" s="20"/>
      <c r="LPC93" s="20"/>
      <c r="LPD93" s="20"/>
      <c r="LPE93" s="20"/>
      <c r="LPF93" s="20"/>
      <c r="LPG93" s="20"/>
      <c r="LPH93" s="20"/>
      <c r="LPI93" s="20"/>
      <c r="LPJ93" s="20"/>
      <c r="LPK93" s="20"/>
      <c r="LPL93" s="20"/>
      <c r="LPM93" s="20"/>
      <c r="LPN93" s="20"/>
      <c r="LPO93" s="20"/>
      <c r="LPP93" s="20"/>
      <c r="LPQ93" s="20"/>
      <c r="LPR93" s="20"/>
      <c r="LPS93" s="20"/>
      <c r="LPT93" s="20"/>
      <c r="LPU93" s="20"/>
      <c r="LPV93" s="20"/>
      <c r="LPW93" s="20"/>
      <c r="LPX93" s="20"/>
      <c r="LPY93" s="20"/>
      <c r="LPZ93" s="20"/>
      <c r="LQA93" s="20"/>
      <c r="LQB93" s="20"/>
      <c r="LQC93" s="20"/>
      <c r="LQD93" s="20"/>
      <c r="LQE93" s="20"/>
      <c r="LQF93" s="20"/>
      <c r="LQG93" s="20"/>
      <c r="LQH93" s="20"/>
      <c r="LQI93" s="20"/>
      <c r="LQJ93" s="20"/>
      <c r="LQK93" s="20"/>
      <c r="LQL93" s="20"/>
      <c r="LQM93" s="20"/>
      <c r="LQN93" s="20"/>
      <c r="LQO93" s="20"/>
      <c r="LQP93" s="20"/>
      <c r="LQQ93" s="20"/>
      <c r="LQR93" s="20"/>
      <c r="LQS93" s="20"/>
      <c r="LQT93" s="20"/>
      <c r="LQU93" s="20"/>
      <c r="LQV93" s="20"/>
      <c r="LQW93" s="20"/>
      <c r="LQX93" s="20"/>
      <c r="LQY93" s="20"/>
      <c r="LQZ93" s="20"/>
      <c r="LRA93" s="20"/>
      <c r="LRB93" s="20"/>
      <c r="LRC93" s="20"/>
      <c r="LRD93" s="20"/>
      <c r="LRE93" s="20"/>
      <c r="LRF93" s="20"/>
      <c r="LRG93" s="20"/>
      <c r="LRH93" s="20"/>
      <c r="LRI93" s="20"/>
      <c r="LRJ93" s="20"/>
      <c r="LRK93" s="20"/>
      <c r="LRL93" s="20"/>
      <c r="LRM93" s="20"/>
      <c r="LRN93" s="20"/>
      <c r="LRO93" s="20"/>
      <c r="LRP93" s="20"/>
      <c r="LRQ93" s="20"/>
      <c r="LRR93" s="20"/>
      <c r="LRS93" s="20"/>
      <c r="LRT93" s="20"/>
      <c r="LRU93" s="20"/>
      <c r="LRV93" s="20"/>
      <c r="LRW93" s="20"/>
      <c r="LRX93" s="20"/>
      <c r="LRY93" s="20"/>
      <c r="LRZ93" s="20"/>
      <c r="LSA93" s="20"/>
      <c r="LSB93" s="20"/>
      <c r="LSC93" s="20"/>
      <c r="LSD93" s="20"/>
      <c r="LSE93" s="20"/>
      <c r="LSF93" s="20"/>
      <c r="LSG93" s="20"/>
      <c r="LSH93" s="20"/>
      <c r="LSI93" s="20"/>
      <c r="LSJ93" s="20"/>
      <c r="LSK93" s="20"/>
      <c r="LSL93" s="20"/>
      <c r="LSM93" s="20"/>
      <c r="LSN93" s="20"/>
      <c r="LSO93" s="20"/>
      <c r="LSP93" s="20"/>
      <c r="LSQ93" s="20"/>
      <c r="LSR93" s="20"/>
      <c r="LSS93" s="20"/>
      <c r="LST93" s="20"/>
      <c r="LSU93" s="20"/>
      <c r="LSV93" s="20"/>
      <c r="LSW93" s="20"/>
      <c r="LSX93" s="20"/>
      <c r="LSY93" s="20"/>
      <c r="LSZ93" s="20"/>
      <c r="LTA93" s="20"/>
      <c r="LTB93" s="20"/>
      <c r="LTC93" s="20"/>
      <c r="LTD93" s="20"/>
      <c r="LTE93" s="20"/>
      <c r="LTF93" s="20"/>
      <c r="LTG93" s="20"/>
      <c r="LTH93" s="20"/>
      <c r="LTI93" s="20"/>
      <c r="LTJ93" s="20"/>
      <c r="LTK93" s="20"/>
      <c r="LTL93" s="20"/>
      <c r="LTM93" s="20"/>
      <c r="LTN93" s="20"/>
      <c r="LTO93" s="20"/>
      <c r="LTP93" s="20"/>
      <c r="LTQ93" s="20"/>
      <c r="LTR93" s="20"/>
      <c r="LTS93" s="20"/>
      <c r="LTT93" s="20"/>
      <c r="LTU93" s="20"/>
      <c r="LTV93" s="20"/>
      <c r="LTW93" s="20"/>
      <c r="LTX93" s="20"/>
      <c r="LTY93" s="20"/>
      <c r="LTZ93" s="20"/>
      <c r="LUA93" s="20"/>
      <c r="LUB93" s="20"/>
      <c r="LUC93" s="20"/>
      <c r="LUD93" s="20"/>
      <c r="LUE93" s="20"/>
      <c r="LUF93" s="20"/>
      <c r="LUG93" s="20"/>
      <c r="LUH93" s="20"/>
      <c r="LUI93" s="20"/>
      <c r="LUJ93" s="20"/>
      <c r="LUK93" s="20"/>
      <c r="LUL93" s="20"/>
      <c r="LUM93" s="20"/>
      <c r="LUN93" s="20"/>
      <c r="LUO93" s="20"/>
      <c r="LUP93" s="20"/>
      <c r="LUQ93" s="20"/>
      <c r="LUR93" s="20"/>
      <c r="LUS93" s="20"/>
      <c r="LUT93" s="20"/>
      <c r="LUU93" s="20"/>
      <c r="LUV93" s="20"/>
      <c r="LUW93" s="20"/>
      <c r="LUX93" s="20"/>
      <c r="LUY93" s="20"/>
      <c r="LUZ93" s="20"/>
      <c r="LVA93" s="20"/>
      <c r="LVB93" s="20"/>
      <c r="LVC93" s="20"/>
      <c r="LVD93" s="20"/>
      <c r="LVE93" s="20"/>
      <c r="LVF93" s="20"/>
      <c r="LVG93" s="20"/>
      <c r="LVH93" s="20"/>
      <c r="LVI93" s="20"/>
      <c r="LVJ93" s="20"/>
      <c r="LVK93" s="20"/>
      <c r="LVL93" s="20"/>
      <c r="LVM93" s="20"/>
      <c r="LVN93" s="20"/>
      <c r="LVO93" s="20"/>
      <c r="LVP93" s="20"/>
      <c r="LVQ93" s="20"/>
      <c r="LVR93" s="20"/>
      <c r="LVS93" s="20"/>
      <c r="LVT93" s="20"/>
      <c r="LVU93" s="20"/>
      <c r="LVV93" s="20"/>
      <c r="LVW93" s="20"/>
      <c r="LVX93" s="20"/>
      <c r="LVY93" s="20"/>
      <c r="LVZ93" s="20"/>
      <c r="LWA93" s="20"/>
      <c r="LWB93" s="20"/>
      <c r="LWC93" s="20"/>
      <c r="LWD93" s="20"/>
      <c r="LWE93" s="20"/>
      <c r="LWF93" s="20"/>
      <c r="LWG93" s="20"/>
      <c r="LWH93" s="20"/>
      <c r="LWI93" s="20"/>
      <c r="LWJ93" s="20"/>
      <c r="LWK93" s="20"/>
      <c r="LWL93" s="20"/>
      <c r="LWM93" s="20"/>
      <c r="LWN93" s="20"/>
      <c r="LWO93" s="20"/>
      <c r="LWP93" s="20"/>
      <c r="LWQ93" s="20"/>
      <c r="LWR93" s="20"/>
      <c r="LWS93" s="20"/>
      <c r="LWT93" s="20"/>
      <c r="LWU93" s="20"/>
      <c r="LWV93" s="20"/>
      <c r="LWW93" s="20"/>
      <c r="LWX93" s="20"/>
      <c r="LWY93" s="20"/>
      <c r="LWZ93" s="20"/>
      <c r="LXA93" s="20"/>
      <c r="LXB93" s="20"/>
      <c r="LXC93" s="20"/>
      <c r="LXD93" s="20"/>
      <c r="LXE93" s="20"/>
      <c r="LXF93" s="20"/>
      <c r="LXG93" s="20"/>
      <c r="LXH93" s="20"/>
      <c r="LXI93" s="20"/>
      <c r="LXJ93" s="20"/>
      <c r="LXK93" s="20"/>
      <c r="LXL93" s="20"/>
      <c r="LXM93" s="20"/>
      <c r="LXN93" s="20"/>
      <c r="LXO93" s="20"/>
      <c r="LXP93" s="20"/>
      <c r="LXQ93" s="20"/>
      <c r="LXR93" s="20"/>
      <c r="LXS93" s="20"/>
      <c r="LXT93" s="20"/>
      <c r="LXU93" s="20"/>
      <c r="LXV93" s="20"/>
      <c r="LXW93" s="20"/>
      <c r="LXX93" s="20"/>
      <c r="LXY93" s="20"/>
      <c r="LXZ93" s="20"/>
      <c r="LYA93" s="20"/>
      <c r="LYB93" s="20"/>
      <c r="LYC93" s="20"/>
      <c r="LYD93" s="20"/>
      <c r="LYE93" s="20"/>
      <c r="LYF93" s="20"/>
      <c r="LYG93" s="20"/>
      <c r="LYH93" s="20"/>
      <c r="LYI93" s="20"/>
      <c r="LYJ93" s="20"/>
      <c r="LYK93" s="20"/>
      <c r="LYL93" s="20"/>
      <c r="LYM93" s="20"/>
      <c r="LYN93" s="20"/>
      <c r="LYO93" s="20"/>
      <c r="LYP93" s="20"/>
      <c r="LYQ93" s="20"/>
      <c r="LYR93" s="20"/>
      <c r="LYS93" s="20"/>
      <c r="LYT93" s="20"/>
      <c r="LYU93" s="20"/>
      <c r="LYV93" s="20"/>
      <c r="LYW93" s="20"/>
      <c r="LYX93" s="20"/>
      <c r="LYY93" s="20"/>
      <c r="LYZ93" s="20"/>
      <c r="LZA93" s="20"/>
      <c r="LZB93" s="20"/>
      <c r="LZC93" s="20"/>
      <c r="LZD93" s="20"/>
      <c r="LZE93" s="20"/>
      <c r="LZF93" s="20"/>
      <c r="LZG93" s="20"/>
      <c r="LZH93" s="20"/>
      <c r="LZI93" s="20"/>
      <c r="LZJ93" s="20"/>
      <c r="LZK93" s="20"/>
      <c r="LZL93" s="20"/>
      <c r="LZM93" s="20"/>
      <c r="LZN93" s="20"/>
      <c r="LZO93" s="20"/>
      <c r="LZP93" s="20"/>
      <c r="LZQ93" s="20"/>
      <c r="LZR93" s="20"/>
      <c r="LZS93" s="20"/>
      <c r="LZT93" s="20"/>
      <c r="LZU93" s="20"/>
      <c r="LZV93" s="20"/>
      <c r="LZW93" s="20"/>
      <c r="LZX93" s="20"/>
      <c r="LZY93" s="20"/>
      <c r="LZZ93" s="20"/>
      <c r="MAA93" s="20"/>
      <c r="MAB93" s="20"/>
      <c r="MAC93" s="20"/>
      <c r="MAD93" s="20"/>
      <c r="MAE93" s="20"/>
      <c r="MAF93" s="20"/>
      <c r="MAG93" s="20"/>
      <c r="MAH93" s="20"/>
      <c r="MAI93" s="20"/>
      <c r="MAJ93" s="20"/>
      <c r="MAK93" s="20"/>
      <c r="MAL93" s="20"/>
      <c r="MAM93" s="20"/>
      <c r="MAN93" s="20"/>
      <c r="MAO93" s="20"/>
      <c r="MAP93" s="20"/>
      <c r="MAQ93" s="20"/>
      <c r="MAR93" s="20"/>
      <c r="MAS93" s="20"/>
      <c r="MAT93" s="20"/>
      <c r="MAU93" s="20"/>
      <c r="MAV93" s="20"/>
      <c r="MAW93" s="20"/>
      <c r="MAX93" s="20"/>
      <c r="MAY93" s="20"/>
      <c r="MAZ93" s="20"/>
      <c r="MBA93" s="20"/>
      <c r="MBB93" s="20"/>
      <c r="MBC93" s="20"/>
      <c r="MBD93" s="20"/>
      <c r="MBE93" s="20"/>
      <c r="MBF93" s="20"/>
      <c r="MBG93" s="20"/>
      <c r="MBH93" s="20"/>
      <c r="MBI93" s="20"/>
      <c r="MBJ93" s="20"/>
      <c r="MBK93" s="20"/>
      <c r="MBL93" s="20"/>
      <c r="MBM93" s="20"/>
      <c r="MBN93" s="20"/>
      <c r="MBO93" s="20"/>
      <c r="MBP93" s="20"/>
      <c r="MBQ93" s="20"/>
      <c r="MBR93" s="20"/>
      <c r="MBS93" s="20"/>
      <c r="MBT93" s="20"/>
      <c r="MBU93" s="20"/>
      <c r="MBV93" s="20"/>
      <c r="MBW93" s="20"/>
      <c r="MBX93" s="20"/>
      <c r="MBY93" s="20"/>
      <c r="MBZ93" s="20"/>
      <c r="MCA93" s="20"/>
      <c r="MCB93" s="20"/>
      <c r="MCC93" s="20"/>
      <c r="MCD93" s="20"/>
      <c r="MCE93" s="20"/>
      <c r="MCF93" s="20"/>
      <c r="MCG93" s="20"/>
      <c r="MCH93" s="20"/>
      <c r="MCI93" s="20"/>
      <c r="MCJ93" s="20"/>
      <c r="MCK93" s="20"/>
      <c r="MCL93" s="20"/>
      <c r="MCM93" s="20"/>
      <c r="MCN93" s="20"/>
      <c r="MCO93" s="20"/>
      <c r="MCP93" s="20"/>
      <c r="MCQ93" s="20"/>
      <c r="MCR93" s="20"/>
      <c r="MCS93" s="20"/>
      <c r="MCT93" s="20"/>
      <c r="MCU93" s="20"/>
      <c r="MCV93" s="20"/>
      <c r="MCW93" s="20"/>
      <c r="MCX93" s="20"/>
      <c r="MCY93" s="20"/>
      <c r="MCZ93" s="20"/>
      <c r="MDA93" s="20"/>
      <c r="MDB93" s="20"/>
      <c r="MDC93" s="20"/>
      <c r="MDD93" s="20"/>
      <c r="MDE93" s="20"/>
      <c r="MDF93" s="20"/>
      <c r="MDG93" s="20"/>
      <c r="MDH93" s="20"/>
      <c r="MDI93" s="20"/>
      <c r="MDJ93" s="20"/>
      <c r="MDK93" s="20"/>
      <c r="MDL93" s="20"/>
      <c r="MDM93" s="20"/>
      <c r="MDN93" s="20"/>
      <c r="MDO93" s="20"/>
      <c r="MDP93" s="20"/>
      <c r="MDQ93" s="20"/>
      <c r="MDR93" s="20"/>
      <c r="MDS93" s="20"/>
      <c r="MDT93" s="20"/>
      <c r="MDU93" s="20"/>
      <c r="MDV93" s="20"/>
      <c r="MDW93" s="20"/>
      <c r="MDX93" s="20"/>
      <c r="MDY93" s="20"/>
      <c r="MDZ93" s="20"/>
      <c r="MEA93" s="20"/>
      <c r="MEB93" s="20"/>
      <c r="MEC93" s="20"/>
      <c r="MED93" s="20"/>
      <c r="MEE93" s="20"/>
      <c r="MEF93" s="20"/>
      <c r="MEG93" s="20"/>
      <c r="MEH93" s="20"/>
      <c r="MEI93" s="20"/>
      <c r="MEJ93" s="20"/>
      <c r="MEK93" s="20"/>
      <c r="MEL93" s="20"/>
      <c r="MEM93" s="20"/>
      <c r="MEN93" s="20"/>
      <c r="MEO93" s="20"/>
      <c r="MEP93" s="20"/>
      <c r="MEQ93" s="20"/>
      <c r="MER93" s="20"/>
      <c r="MES93" s="20"/>
      <c r="MET93" s="20"/>
      <c r="MEU93" s="20"/>
      <c r="MEV93" s="20"/>
      <c r="MEW93" s="20"/>
      <c r="MEX93" s="20"/>
      <c r="MEY93" s="20"/>
      <c r="MEZ93" s="20"/>
      <c r="MFA93" s="20"/>
      <c r="MFB93" s="20"/>
      <c r="MFC93" s="20"/>
      <c r="MFD93" s="20"/>
      <c r="MFE93" s="20"/>
      <c r="MFF93" s="20"/>
      <c r="MFG93" s="20"/>
      <c r="MFH93" s="20"/>
      <c r="MFI93" s="20"/>
      <c r="MFJ93" s="20"/>
      <c r="MFK93" s="20"/>
      <c r="MFL93" s="20"/>
      <c r="MFM93" s="20"/>
      <c r="MFN93" s="20"/>
      <c r="MFO93" s="20"/>
      <c r="MFP93" s="20"/>
      <c r="MFQ93" s="20"/>
      <c r="MFR93" s="20"/>
      <c r="MFS93" s="20"/>
      <c r="MFT93" s="20"/>
      <c r="MFU93" s="20"/>
      <c r="MFV93" s="20"/>
      <c r="MFW93" s="20"/>
      <c r="MFX93" s="20"/>
      <c r="MFY93" s="20"/>
      <c r="MFZ93" s="20"/>
      <c r="MGA93" s="20"/>
      <c r="MGB93" s="20"/>
      <c r="MGC93" s="20"/>
      <c r="MGD93" s="20"/>
      <c r="MGE93" s="20"/>
      <c r="MGF93" s="20"/>
      <c r="MGG93" s="20"/>
      <c r="MGH93" s="20"/>
      <c r="MGI93" s="20"/>
      <c r="MGJ93" s="20"/>
      <c r="MGK93" s="20"/>
      <c r="MGL93" s="20"/>
      <c r="MGM93" s="20"/>
      <c r="MGN93" s="20"/>
      <c r="MGO93" s="20"/>
      <c r="MGP93" s="20"/>
      <c r="MGQ93" s="20"/>
      <c r="MGR93" s="20"/>
      <c r="MGS93" s="20"/>
      <c r="MGT93" s="20"/>
      <c r="MGU93" s="20"/>
      <c r="MGV93" s="20"/>
      <c r="MGW93" s="20"/>
      <c r="MGX93" s="20"/>
      <c r="MGY93" s="20"/>
      <c r="MGZ93" s="20"/>
      <c r="MHA93" s="20"/>
      <c r="MHB93" s="20"/>
      <c r="MHC93" s="20"/>
      <c r="MHD93" s="20"/>
      <c r="MHE93" s="20"/>
      <c r="MHF93" s="20"/>
      <c r="MHG93" s="20"/>
      <c r="MHH93" s="20"/>
      <c r="MHI93" s="20"/>
      <c r="MHJ93" s="20"/>
      <c r="MHK93" s="20"/>
      <c r="MHL93" s="20"/>
      <c r="MHM93" s="20"/>
      <c r="MHN93" s="20"/>
      <c r="MHO93" s="20"/>
      <c r="MHP93" s="20"/>
      <c r="MHQ93" s="20"/>
      <c r="MHR93" s="20"/>
      <c r="MHS93" s="20"/>
      <c r="MHT93" s="20"/>
      <c r="MHU93" s="20"/>
      <c r="MHV93" s="20"/>
      <c r="MHW93" s="20"/>
      <c r="MHX93" s="20"/>
      <c r="MHY93" s="20"/>
      <c r="MHZ93" s="20"/>
      <c r="MIA93" s="20"/>
      <c r="MIB93" s="20"/>
      <c r="MIC93" s="20"/>
      <c r="MID93" s="20"/>
      <c r="MIE93" s="20"/>
      <c r="MIF93" s="20"/>
      <c r="MIG93" s="20"/>
      <c r="MIH93" s="20"/>
      <c r="MII93" s="20"/>
      <c r="MIJ93" s="20"/>
      <c r="MIK93" s="20"/>
      <c r="MIL93" s="20"/>
      <c r="MIM93" s="20"/>
      <c r="MIN93" s="20"/>
      <c r="MIO93" s="20"/>
      <c r="MIP93" s="20"/>
      <c r="MIQ93" s="20"/>
      <c r="MIR93" s="20"/>
      <c r="MIS93" s="20"/>
      <c r="MIT93" s="20"/>
      <c r="MIU93" s="20"/>
      <c r="MIV93" s="20"/>
      <c r="MIW93" s="20"/>
      <c r="MIX93" s="20"/>
      <c r="MIY93" s="20"/>
      <c r="MIZ93" s="20"/>
      <c r="MJA93" s="20"/>
      <c r="MJB93" s="20"/>
      <c r="MJC93" s="20"/>
      <c r="MJD93" s="20"/>
      <c r="MJE93" s="20"/>
      <c r="MJF93" s="20"/>
      <c r="MJG93" s="20"/>
      <c r="MJH93" s="20"/>
      <c r="MJI93" s="20"/>
      <c r="MJJ93" s="20"/>
      <c r="MJK93" s="20"/>
      <c r="MJL93" s="20"/>
      <c r="MJM93" s="20"/>
      <c r="MJN93" s="20"/>
      <c r="MJO93" s="20"/>
      <c r="MJP93" s="20"/>
      <c r="MJQ93" s="20"/>
      <c r="MJR93" s="20"/>
      <c r="MJS93" s="20"/>
      <c r="MJT93" s="20"/>
      <c r="MJU93" s="20"/>
      <c r="MJV93" s="20"/>
      <c r="MJW93" s="20"/>
      <c r="MJX93" s="20"/>
      <c r="MJY93" s="20"/>
      <c r="MJZ93" s="20"/>
      <c r="MKA93" s="20"/>
      <c r="MKB93" s="20"/>
      <c r="MKC93" s="20"/>
      <c r="MKD93" s="20"/>
      <c r="MKE93" s="20"/>
      <c r="MKF93" s="20"/>
      <c r="MKG93" s="20"/>
      <c r="MKH93" s="20"/>
      <c r="MKI93" s="20"/>
      <c r="MKJ93" s="20"/>
      <c r="MKK93" s="20"/>
      <c r="MKL93" s="20"/>
      <c r="MKM93" s="20"/>
      <c r="MKN93" s="20"/>
      <c r="MKO93" s="20"/>
      <c r="MKP93" s="20"/>
      <c r="MKQ93" s="20"/>
      <c r="MKR93" s="20"/>
      <c r="MKS93" s="20"/>
      <c r="MKT93" s="20"/>
      <c r="MKU93" s="20"/>
      <c r="MKV93" s="20"/>
      <c r="MKW93" s="20"/>
      <c r="MKX93" s="20"/>
      <c r="MKY93" s="20"/>
      <c r="MKZ93" s="20"/>
      <c r="MLA93" s="20"/>
      <c r="MLB93" s="20"/>
      <c r="MLC93" s="20"/>
      <c r="MLD93" s="20"/>
      <c r="MLE93" s="20"/>
      <c r="MLF93" s="20"/>
      <c r="MLG93" s="20"/>
      <c r="MLH93" s="20"/>
      <c r="MLI93" s="20"/>
      <c r="MLJ93" s="20"/>
      <c r="MLK93" s="20"/>
      <c r="MLL93" s="20"/>
      <c r="MLM93" s="20"/>
      <c r="MLN93" s="20"/>
      <c r="MLO93" s="20"/>
      <c r="MLP93" s="20"/>
      <c r="MLQ93" s="20"/>
      <c r="MLR93" s="20"/>
      <c r="MLS93" s="20"/>
      <c r="MLT93" s="20"/>
      <c r="MLU93" s="20"/>
      <c r="MLV93" s="20"/>
      <c r="MLW93" s="20"/>
      <c r="MLX93" s="20"/>
      <c r="MLY93" s="20"/>
      <c r="MLZ93" s="20"/>
      <c r="MMA93" s="20"/>
      <c r="MMB93" s="20"/>
      <c r="MMC93" s="20"/>
      <c r="MMD93" s="20"/>
      <c r="MME93" s="20"/>
      <c r="MMF93" s="20"/>
      <c r="MMG93" s="20"/>
      <c r="MMH93" s="20"/>
      <c r="MMI93" s="20"/>
      <c r="MMJ93" s="20"/>
      <c r="MMK93" s="20"/>
      <c r="MML93" s="20"/>
      <c r="MMM93" s="20"/>
      <c r="MMN93" s="20"/>
      <c r="MMO93" s="20"/>
      <c r="MMP93" s="20"/>
      <c r="MMQ93" s="20"/>
      <c r="MMR93" s="20"/>
      <c r="MMS93" s="20"/>
      <c r="MMT93" s="20"/>
      <c r="MMU93" s="20"/>
      <c r="MMV93" s="20"/>
      <c r="MMW93" s="20"/>
      <c r="MMX93" s="20"/>
      <c r="MMY93" s="20"/>
      <c r="MMZ93" s="20"/>
      <c r="MNA93" s="20"/>
      <c r="MNB93" s="20"/>
      <c r="MNC93" s="20"/>
      <c r="MND93" s="20"/>
      <c r="MNE93" s="20"/>
      <c r="MNF93" s="20"/>
      <c r="MNG93" s="20"/>
      <c r="MNH93" s="20"/>
      <c r="MNI93" s="20"/>
      <c r="MNJ93" s="20"/>
      <c r="MNK93" s="20"/>
      <c r="MNL93" s="20"/>
      <c r="MNM93" s="20"/>
      <c r="MNN93" s="20"/>
      <c r="MNO93" s="20"/>
      <c r="MNP93" s="20"/>
      <c r="MNQ93" s="20"/>
      <c r="MNR93" s="20"/>
      <c r="MNS93" s="20"/>
      <c r="MNT93" s="20"/>
      <c r="MNU93" s="20"/>
      <c r="MNV93" s="20"/>
      <c r="MNW93" s="20"/>
      <c r="MNX93" s="20"/>
      <c r="MNY93" s="20"/>
      <c r="MNZ93" s="20"/>
      <c r="MOA93" s="20"/>
      <c r="MOB93" s="20"/>
      <c r="MOC93" s="20"/>
      <c r="MOD93" s="20"/>
      <c r="MOE93" s="20"/>
      <c r="MOF93" s="20"/>
      <c r="MOG93" s="20"/>
      <c r="MOH93" s="20"/>
      <c r="MOI93" s="20"/>
      <c r="MOJ93" s="20"/>
      <c r="MOK93" s="20"/>
      <c r="MOL93" s="20"/>
      <c r="MOM93" s="20"/>
      <c r="MON93" s="20"/>
      <c r="MOO93" s="20"/>
      <c r="MOP93" s="20"/>
      <c r="MOQ93" s="20"/>
      <c r="MOR93" s="20"/>
      <c r="MOS93" s="20"/>
      <c r="MOT93" s="20"/>
      <c r="MOU93" s="20"/>
      <c r="MOV93" s="20"/>
      <c r="MOW93" s="20"/>
      <c r="MOX93" s="20"/>
      <c r="MOY93" s="20"/>
      <c r="MOZ93" s="20"/>
      <c r="MPA93" s="20"/>
      <c r="MPB93" s="20"/>
      <c r="MPC93" s="20"/>
      <c r="MPD93" s="20"/>
      <c r="MPE93" s="20"/>
      <c r="MPF93" s="20"/>
      <c r="MPG93" s="20"/>
      <c r="MPH93" s="20"/>
      <c r="MPI93" s="20"/>
      <c r="MPJ93" s="20"/>
      <c r="MPK93" s="20"/>
      <c r="MPL93" s="20"/>
      <c r="MPM93" s="20"/>
      <c r="MPN93" s="20"/>
      <c r="MPO93" s="20"/>
      <c r="MPP93" s="20"/>
      <c r="MPQ93" s="20"/>
      <c r="MPR93" s="20"/>
      <c r="MPS93" s="20"/>
      <c r="MPT93" s="20"/>
      <c r="MPU93" s="20"/>
      <c r="MPV93" s="20"/>
      <c r="MPW93" s="20"/>
      <c r="MPX93" s="20"/>
      <c r="MPY93" s="20"/>
      <c r="MPZ93" s="20"/>
      <c r="MQA93" s="20"/>
      <c r="MQB93" s="20"/>
      <c r="MQC93" s="20"/>
      <c r="MQD93" s="20"/>
      <c r="MQE93" s="20"/>
      <c r="MQF93" s="20"/>
      <c r="MQG93" s="20"/>
      <c r="MQH93" s="20"/>
      <c r="MQI93" s="20"/>
      <c r="MQJ93" s="20"/>
      <c r="MQK93" s="20"/>
      <c r="MQL93" s="20"/>
      <c r="MQM93" s="20"/>
      <c r="MQN93" s="20"/>
      <c r="MQO93" s="20"/>
      <c r="MQP93" s="20"/>
      <c r="MQQ93" s="20"/>
      <c r="MQR93" s="20"/>
      <c r="MQS93" s="20"/>
      <c r="MQT93" s="20"/>
      <c r="MQU93" s="20"/>
      <c r="MQV93" s="20"/>
      <c r="MQW93" s="20"/>
      <c r="MQX93" s="20"/>
      <c r="MQY93" s="20"/>
      <c r="MQZ93" s="20"/>
      <c r="MRA93" s="20"/>
      <c r="MRB93" s="20"/>
      <c r="MRC93" s="20"/>
      <c r="MRD93" s="20"/>
      <c r="MRE93" s="20"/>
      <c r="MRF93" s="20"/>
      <c r="MRG93" s="20"/>
      <c r="MRH93" s="20"/>
      <c r="MRI93" s="20"/>
      <c r="MRJ93" s="20"/>
      <c r="MRK93" s="20"/>
      <c r="MRL93" s="20"/>
      <c r="MRM93" s="20"/>
      <c r="MRN93" s="20"/>
      <c r="MRO93" s="20"/>
      <c r="MRP93" s="20"/>
      <c r="MRQ93" s="20"/>
      <c r="MRR93" s="20"/>
      <c r="MRS93" s="20"/>
      <c r="MRT93" s="20"/>
      <c r="MRU93" s="20"/>
      <c r="MRV93" s="20"/>
      <c r="MRW93" s="20"/>
      <c r="MRX93" s="20"/>
      <c r="MRY93" s="20"/>
      <c r="MRZ93" s="20"/>
      <c r="MSA93" s="20"/>
      <c r="MSB93" s="20"/>
      <c r="MSC93" s="20"/>
      <c r="MSD93" s="20"/>
      <c r="MSE93" s="20"/>
      <c r="MSF93" s="20"/>
      <c r="MSG93" s="20"/>
      <c r="MSH93" s="20"/>
      <c r="MSI93" s="20"/>
      <c r="MSJ93" s="20"/>
      <c r="MSK93" s="20"/>
      <c r="MSL93" s="20"/>
      <c r="MSM93" s="20"/>
      <c r="MSN93" s="20"/>
      <c r="MSO93" s="20"/>
      <c r="MSP93" s="20"/>
      <c r="MSQ93" s="20"/>
      <c r="MSR93" s="20"/>
      <c r="MSS93" s="20"/>
      <c r="MST93" s="20"/>
      <c r="MSU93" s="20"/>
      <c r="MSV93" s="20"/>
      <c r="MSW93" s="20"/>
      <c r="MSX93" s="20"/>
      <c r="MSY93" s="20"/>
      <c r="MSZ93" s="20"/>
      <c r="MTA93" s="20"/>
      <c r="MTB93" s="20"/>
      <c r="MTC93" s="20"/>
      <c r="MTD93" s="20"/>
      <c r="MTE93" s="20"/>
      <c r="MTF93" s="20"/>
      <c r="MTG93" s="20"/>
      <c r="MTH93" s="20"/>
      <c r="MTI93" s="20"/>
      <c r="MTJ93" s="20"/>
      <c r="MTK93" s="20"/>
      <c r="MTL93" s="20"/>
      <c r="MTM93" s="20"/>
      <c r="MTN93" s="20"/>
      <c r="MTO93" s="20"/>
      <c r="MTP93" s="20"/>
      <c r="MTQ93" s="20"/>
      <c r="MTR93" s="20"/>
      <c r="MTS93" s="20"/>
      <c r="MTT93" s="20"/>
      <c r="MTU93" s="20"/>
      <c r="MTV93" s="20"/>
      <c r="MTW93" s="20"/>
      <c r="MTX93" s="20"/>
      <c r="MTY93" s="20"/>
      <c r="MTZ93" s="20"/>
      <c r="MUA93" s="20"/>
      <c r="MUB93" s="20"/>
      <c r="MUC93" s="20"/>
      <c r="MUD93" s="20"/>
      <c r="MUE93" s="20"/>
      <c r="MUF93" s="20"/>
      <c r="MUG93" s="20"/>
      <c r="MUH93" s="20"/>
      <c r="MUI93" s="20"/>
      <c r="MUJ93" s="20"/>
      <c r="MUK93" s="20"/>
      <c r="MUL93" s="20"/>
      <c r="MUM93" s="20"/>
      <c r="MUN93" s="20"/>
      <c r="MUO93" s="20"/>
      <c r="MUP93" s="20"/>
      <c r="MUQ93" s="20"/>
      <c r="MUR93" s="20"/>
      <c r="MUS93" s="20"/>
      <c r="MUT93" s="20"/>
      <c r="MUU93" s="20"/>
      <c r="MUV93" s="20"/>
      <c r="MUW93" s="20"/>
      <c r="MUX93" s="20"/>
      <c r="MUY93" s="20"/>
      <c r="MUZ93" s="20"/>
      <c r="MVA93" s="20"/>
      <c r="MVB93" s="20"/>
      <c r="MVC93" s="20"/>
      <c r="MVD93" s="20"/>
      <c r="MVE93" s="20"/>
      <c r="MVF93" s="20"/>
      <c r="MVG93" s="20"/>
      <c r="MVH93" s="20"/>
      <c r="MVI93" s="20"/>
      <c r="MVJ93" s="20"/>
      <c r="MVK93" s="20"/>
      <c r="MVL93" s="20"/>
      <c r="MVM93" s="20"/>
      <c r="MVN93" s="20"/>
      <c r="MVO93" s="20"/>
      <c r="MVP93" s="20"/>
      <c r="MVQ93" s="20"/>
      <c r="MVR93" s="20"/>
      <c r="MVS93" s="20"/>
      <c r="MVT93" s="20"/>
      <c r="MVU93" s="20"/>
      <c r="MVV93" s="20"/>
      <c r="MVW93" s="20"/>
      <c r="MVX93" s="20"/>
      <c r="MVY93" s="20"/>
      <c r="MVZ93" s="20"/>
      <c r="MWA93" s="20"/>
      <c r="MWB93" s="20"/>
      <c r="MWC93" s="20"/>
      <c r="MWD93" s="20"/>
      <c r="MWE93" s="20"/>
      <c r="MWF93" s="20"/>
      <c r="MWG93" s="20"/>
      <c r="MWH93" s="20"/>
      <c r="MWI93" s="20"/>
      <c r="MWJ93" s="20"/>
      <c r="MWK93" s="20"/>
      <c r="MWL93" s="20"/>
      <c r="MWM93" s="20"/>
      <c r="MWN93" s="20"/>
      <c r="MWO93" s="20"/>
      <c r="MWP93" s="20"/>
      <c r="MWQ93" s="20"/>
      <c r="MWR93" s="20"/>
      <c r="MWS93" s="20"/>
      <c r="MWT93" s="20"/>
      <c r="MWU93" s="20"/>
      <c r="MWV93" s="20"/>
      <c r="MWW93" s="20"/>
      <c r="MWX93" s="20"/>
      <c r="MWY93" s="20"/>
      <c r="MWZ93" s="20"/>
      <c r="MXA93" s="20"/>
      <c r="MXB93" s="20"/>
      <c r="MXC93" s="20"/>
      <c r="MXD93" s="20"/>
      <c r="MXE93" s="20"/>
      <c r="MXF93" s="20"/>
      <c r="MXG93" s="20"/>
      <c r="MXH93" s="20"/>
      <c r="MXI93" s="20"/>
      <c r="MXJ93" s="20"/>
      <c r="MXK93" s="20"/>
      <c r="MXL93" s="20"/>
      <c r="MXM93" s="20"/>
      <c r="MXN93" s="20"/>
      <c r="MXO93" s="20"/>
      <c r="MXP93" s="20"/>
      <c r="MXQ93" s="20"/>
      <c r="MXR93" s="20"/>
      <c r="MXS93" s="20"/>
      <c r="MXT93" s="20"/>
      <c r="MXU93" s="20"/>
      <c r="MXV93" s="20"/>
      <c r="MXW93" s="20"/>
      <c r="MXX93" s="20"/>
      <c r="MXY93" s="20"/>
      <c r="MXZ93" s="20"/>
      <c r="MYA93" s="20"/>
      <c r="MYB93" s="20"/>
      <c r="MYC93" s="20"/>
      <c r="MYD93" s="20"/>
      <c r="MYE93" s="20"/>
      <c r="MYF93" s="20"/>
      <c r="MYG93" s="20"/>
      <c r="MYH93" s="20"/>
      <c r="MYI93" s="20"/>
      <c r="MYJ93" s="20"/>
      <c r="MYK93" s="20"/>
      <c r="MYL93" s="20"/>
      <c r="MYM93" s="20"/>
      <c r="MYN93" s="20"/>
      <c r="MYO93" s="20"/>
      <c r="MYP93" s="20"/>
      <c r="MYQ93" s="20"/>
      <c r="MYR93" s="20"/>
      <c r="MYS93" s="20"/>
      <c r="MYT93" s="20"/>
      <c r="MYU93" s="20"/>
      <c r="MYV93" s="20"/>
      <c r="MYW93" s="20"/>
      <c r="MYX93" s="20"/>
      <c r="MYY93" s="20"/>
      <c r="MYZ93" s="20"/>
      <c r="MZA93" s="20"/>
      <c r="MZB93" s="20"/>
      <c r="MZC93" s="20"/>
      <c r="MZD93" s="20"/>
      <c r="MZE93" s="20"/>
      <c r="MZF93" s="20"/>
      <c r="MZG93" s="20"/>
      <c r="MZH93" s="20"/>
      <c r="MZI93" s="20"/>
      <c r="MZJ93" s="20"/>
      <c r="MZK93" s="20"/>
      <c r="MZL93" s="20"/>
      <c r="MZM93" s="20"/>
      <c r="MZN93" s="20"/>
      <c r="MZO93" s="20"/>
      <c r="MZP93" s="20"/>
      <c r="MZQ93" s="20"/>
      <c r="MZR93" s="20"/>
      <c r="MZS93" s="20"/>
      <c r="MZT93" s="20"/>
      <c r="MZU93" s="20"/>
      <c r="MZV93" s="20"/>
      <c r="MZW93" s="20"/>
      <c r="MZX93" s="20"/>
      <c r="MZY93" s="20"/>
      <c r="MZZ93" s="20"/>
      <c r="NAA93" s="20"/>
      <c r="NAB93" s="20"/>
      <c r="NAC93" s="20"/>
      <c r="NAD93" s="20"/>
      <c r="NAE93" s="20"/>
      <c r="NAF93" s="20"/>
      <c r="NAG93" s="20"/>
      <c r="NAH93" s="20"/>
      <c r="NAI93" s="20"/>
      <c r="NAJ93" s="20"/>
      <c r="NAK93" s="20"/>
      <c r="NAL93" s="20"/>
      <c r="NAM93" s="20"/>
      <c r="NAN93" s="20"/>
      <c r="NAO93" s="20"/>
      <c r="NAP93" s="20"/>
      <c r="NAQ93" s="20"/>
      <c r="NAR93" s="20"/>
      <c r="NAS93" s="20"/>
      <c r="NAT93" s="20"/>
      <c r="NAU93" s="20"/>
      <c r="NAV93" s="20"/>
      <c r="NAW93" s="20"/>
      <c r="NAX93" s="20"/>
      <c r="NAY93" s="20"/>
      <c r="NAZ93" s="20"/>
      <c r="NBA93" s="20"/>
      <c r="NBB93" s="20"/>
      <c r="NBC93" s="20"/>
      <c r="NBD93" s="20"/>
      <c r="NBE93" s="20"/>
      <c r="NBF93" s="20"/>
      <c r="NBG93" s="20"/>
      <c r="NBH93" s="20"/>
      <c r="NBI93" s="20"/>
      <c r="NBJ93" s="20"/>
      <c r="NBK93" s="20"/>
      <c r="NBL93" s="20"/>
      <c r="NBM93" s="20"/>
      <c r="NBN93" s="20"/>
      <c r="NBO93" s="20"/>
      <c r="NBP93" s="20"/>
      <c r="NBQ93" s="20"/>
      <c r="NBR93" s="20"/>
      <c r="NBS93" s="20"/>
      <c r="NBT93" s="20"/>
      <c r="NBU93" s="20"/>
      <c r="NBV93" s="20"/>
      <c r="NBW93" s="20"/>
      <c r="NBX93" s="20"/>
      <c r="NBY93" s="20"/>
      <c r="NBZ93" s="20"/>
      <c r="NCA93" s="20"/>
      <c r="NCB93" s="20"/>
      <c r="NCC93" s="20"/>
      <c r="NCD93" s="20"/>
      <c r="NCE93" s="20"/>
      <c r="NCF93" s="20"/>
      <c r="NCG93" s="20"/>
      <c r="NCH93" s="20"/>
      <c r="NCI93" s="20"/>
      <c r="NCJ93" s="20"/>
      <c r="NCK93" s="20"/>
      <c r="NCL93" s="20"/>
      <c r="NCM93" s="20"/>
      <c r="NCN93" s="20"/>
      <c r="NCO93" s="20"/>
      <c r="NCP93" s="20"/>
      <c r="NCQ93" s="20"/>
      <c r="NCR93" s="20"/>
      <c r="NCS93" s="20"/>
      <c r="NCT93" s="20"/>
      <c r="NCU93" s="20"/>
      <c r="NCV93" s="20"/>
      <c r="NCW93" s="20"/>
      <c r="NCX93" s="20"/>
      <c r="NCY93" s="20"/>
      <c r="NCZ93" s="20"/>
      <c r="NDA93" s="20"/>
      <c r="NDB93" s="20"/>
      <c r="NDC93" s="20"/>
      <c r="NDD93" s="20"/>
      <c r="NDE93" s="20"/>
      <c r="NDF93" s="20"/>
      <c r="NDG93" s="20"/>
      <c r="NDH93" s="20"/>
      <c r="NDI93" s="20"/>
      <c r="NDJ93" s="20"/>
      <c r="NDK93" s="20"/>
      <c r="NDL93" s="20"/>
      <c r="NDM93" s="20"/>
      <c r="NDN93" s="20"/>
      <c r="NDO93" s="20"/>
      <c r="NDP93" s="20"/>
      <c r="NDQ93" s="20"/>
      <c r="NDR93" s="20"/>
      <c r="NDS93" s="20"/>
      <c r="NDT93" s="20"/>
      <c r="NDU93" s="20"/>
      <c r="NDV93" s="20"/>
      <c r="NDW93" s="20"/>
      <c r="NDX93" s="20"/>
      <c r="NDY93" s="20"/>
      <c r="NDZ93" s="20"/>
      <c r="NEA93" s="20"/>
      <c r="NEB93" s="20"/>
      <c r="NEC93" s="20"/>
      <c r="NED93" s="20"/>
      <c r="NEE93" s="20"/>
      <c r="NEF93" s="20"/>
      <c r="NEG93" s="20"/>
      <c r="NEH93" s="20"/>
      <c r="NEI93" s="20"/>
      <c r="NEJ93" s="20"/>
      <c r="NEK93" s="20"/>
      <c r="NEL93" s="20"/>
      <c r="NEM93" s="20"/>
      <c r="NEN93" s="20"/>
      <c r="NEO93" s="20"/>
      <c r="NEP93" s="20"/>
      <c r="NEQ93" s="20"/>
      <c r="NER93" s="20"/>
      <c r="NES93" s="20"/>
      <c r="NET93" s="20"/>
      <c r="NEU93" s="20"/>
      <c r="NEV93" s="20"/>
      <c r="NEW93" s="20"/>
      <c r="NEX93" s="20"/>
      <c r="NEY93" s="20"/>
      <c r="NEZ93" s="20"/>
      <c r="NFA93" s="20"/>
      <c r="NFB93" s="20"/>
      <c r="NFC93" s="20"/>
      <c r="NFD93" s="20"/>
      <c r="NFE93" s="20"/>
      <c r="NFF93" s="20"/>
      <c r="NFG93" s="20"/>
      <c r="NFH93" s="20"/>
      <c r="NFI93" s="20"/>
      <c r="NFJ93" s="20"/>
      <c r="NFK93" s="20"/>
      <c r="NFL93" s="20"/>
      <c r="NFM93" s="20"/>
      <c r="NFN93" s="20"/>
      <c r="NFO93" s="20"/>
      <c r="NFP93" s="20"/>
      <c r="NFQ93" s="20"/>
      <c r="NFR93" s="20"/>
      <c r="NFS93" s="20"/>
      <c r="NFT93" s="20"/>
      <c r="NFU93" s="20"/>
      <c r="NFV93" s="20"/>
      <c r="NFW93" s="20"/>
      <c r="NFX93" s="20"/>
      <c r="NFY93" s="20"/>
      <c r="NFZ93" s="20"/>
      <c r="NGA93" s="20"/>
      <c r="NGB93" s="20"/>
      <c r="NGC93" s="20"/>
      <c r="NGD93" s="20"/>
      <c r="NGE93" s="20"/>
      <c r="NGF93" s="20"/>
      <c r="NGG93" s="20"/>
      <c r="NGH93" s="20"/>
      <c r="NGI93" s="20"/>
      <c r="NGJ93" s="20"/>
      <c r="NGK93" s="20"/>
      <c r="NGL93" s="20"/>
      <c r="NGM93" s="20"/>
      <c r="NGN93" s="20"/>
      <c r="NGO93" s="20"/>
      <c r="NGP93" s="20"/>
      <c r="NGQ93" s="20"/>
      <c r="NGR93" s="20"/>
      <c r="NGS93" s="20"/>
      <c r="NGT93" s="20"/>
      <c r="NGU93" s="20"/>
      <c r="NGV93" s="20"/>
      <c r="NGW93" s="20"/>
      <c r="NGX93" s="20"/>
      <c r="NGY93" s="20"/>
      <c r="NGZ93" s="20"/>
      <c r="NHA93" s="20"/>
      <c r="NHB93" s="20"/>
      <c r="NHC93" s="20"/>
      <c r="NHD93" s="20"/>
      <c r="NHE93" s="20"/>
      <c r="NHF93" s="20"/>
      <c r="NHG93" s="20"/>
      <c r="NHH93" s="20"/>
      <c r="NHI93" s="20"/>
      <c r="NHJ93" s="20"/>
      <c r="NHK93" s="20"/>
      <c r="NHL93" s="20"/>
      <c r="NHM93" s="20"/>
      <c r="NHN93" s="20"/>
      <c r="NHO93" s="20"/>
      <c r="NHP93" s="20"/>
      <c r="NHQ93" s="20"/>
      <c r="NHR93" s="20"/>
      <c r="NHS93" s="20"/>
      <c r="NHT93" s="20"/>
      <c r="NHU93" s="20"/>
      <c r="NHV93" s="20"/>
      <c r="NHW93" s="20"/>
      <c r="NHX93" s="20"/>
      <c r="NHY93" s="20"/>
      <c r="NHZ93" s="20"/>
      <c r="NIA93" s="20"/>
      <c r="NIB93" s="20"/>
      <c r="NIC93" s="20"/>
      <c r="NID93" s="20"/>
      <c r="NIE93" s="20"/>
      <c r="NIF93" s="20"/>
      <c r="NIG93" s="20"/>
      <c r="NIH93" s="20"/>
      <c r="NII93" s="20"/>
      <c r="NIJ93" s="20"/>
      <c r="NIK93" s="20"/>
      <c r="NIL93" s="20"/>
      <c r="NIM93" s="20"/>
      <c r="NIN93" s="20"/>
      <c r="NIO93" s="20"/>
      <c r="NIP93" s="20"/>
      <c r="NIQ93" s="20"/>
      <c r="NIR93" s="20"/>
      <c r="NIS93" s="20"/>
      <c r="NIT93" s="20"/>
      <c r="NIU93" s="20"/>
      <c r="NIV93" s="20"/>
      <c r="NIW93" s="20"/>
      <c r="NIX93" s="20"/>
      <c r="NIY93" s="20"/>
      <c r="NIZ93" s="20"/>
      <c r="NJA93" s="20"/>
      <c r="NJB93" s="20"/>
      <c r="NJC93" s="20"/>
      <c r="NJD93" s="20"/>
      <c r="NJE93" s="20"/>
      <c r="NJF93" s="20"/>
      <c r="NJG93" s="20"/>
      <c r="NJH93" s="20"/>
      <c r="NJI93" s="20"/>
      <c r="NJJ93" s="20"/>
      <c r="NJK93" s="20"/>
      <c r="NJL93" s="20"/>
      <c r="NJM93" s="20"/>
      <c r="NJN93" s="20"/>
      <c r="NJO93" s="20"/>
      <c r="NJP93" s="20"/>
      <c r="NJQ93" s="20"/>
      <c r="NJR93" s="20"/>
      <c r="NJS93" s="20"/>
      <c r="NJT93" s="20"/>
      <c r="NJU93" s="20"/>
      <c r="NJV93" s="20"/>
      <c r="NJW93" s="20"/>
      <c r="NJX93" s="20"/>
      <c r="NJY93" s="20"/>
      <c r="NJZ93" s="20"/>
      <c r="NKA93" s="20"/>
      <c r="NKB93" s="20"/>
      <c r="NKC93" s="20"/>
      <c r="NKD93" s="20"/>
      <c r="NKE93" s="20"/>
      <c r="NKF93" s="20"/>
      <c r="NKG93" s="20"/>
      <c r="NKH93" s="20"/>
      <c r="NKI93" s="20"/>
      <c r="NKJ93" s="20"/>
      <c r="NKK93" s="20"/>
      <c r="NKL93" s="20"/>
      <c r="NKM93" s="20"/>
      <c r="NKN93" s="20"/>
      <c r="NKO93" s="20"/>
      <c r="NKP93" s="20"/>
      <c r="NKQ93" s="20"/>
      <c r="NKR93" s="20"/>
      <c r="NKS93" s="20"/>
      <c r="NKT93" s="20"/>
      <c r="NKU93" s="20"/>
      <c r="NKV93" s="20"/>
      <c r="NKW93" s="20"/>
      <c r="NKX93" s="20"/>
      <c r="NKY93" s="20"/>
      <c r="NKZ93" s="20"/>
      <c r="NLA93" s="20"/>
      <c r="NLB93" s="20"/>
      <c r="NLC93" s="20"/>
      <c r="NLD93" s="20"/>
      <c r="NLE93" s="20"/>
      <c r="NLF93" s="20"/>
      <c r="NLG93" s="20"/>
      <c r="NLH93" s="20"/>
      <c r="NLI93" s="20"/>
      <c r="NLJ93" s="20"/>
      <c r="NLK93" s="20"/>
      <c r="NLL93" s="20"/>
      <c r="NLM93" s="20"/>
      <c r="NLN93" s="20"/>
      <c r="NLO93" s="20"/>
      <c r="NLP93" s="20"/>
      <c r="NLQ93" s="20"/>
      <c r="NLR93" s="20"/>
      <c r="NLS93" s="20"/>
      <c r="NLT93" s="20"/>
      <c r="NLU93" s="20"/>
      <c r="NLV93" s="20"/>
      <c r="NLW93" s="20"/>
      <c r="NLX93" s="20"/>
      <c r="NLY93" s="20"/>
      <c r="NLZ93" s="20"/>
      <c r="NMA93" s="20"/>
      <c r="NMB93" s="20"/>
      <c r="NMC93" s="20"/>
      <c r="NMD93" s="20"/>
      <c r="NME93" s="20"/>
      <c r="NMF93" s="20"/>
      <c r="NMG93" s="20"/>
      <c r="NMH93" s="20"/>
      <c r="NMI93" s="20"/>
      <c r="NMJ93" s="20"/>
      <c r="NMK93" s="20"/>
      <c r="NML93" s="20"/>
      <c r="NMM93" s="20"/>
      <c r="NMN93" s="20"/>
      <c r="NMO93" s="20"/>
      <c r="NMP93" s="20"/>
      <c r="NMQ93" s="20"/>
      <c r="NMR93" s="20"/>
      <c r="NMS93" s="20"/>
      <c r="NMT93" s="20"/>
      <c r="NMU93" s="20"/>
      <c r="NMV93" s="20"/>
      <c r="NMW93" s="20"/>
      <c r="NMX93" s="20"/>
      <c r="NMY93" s="20"/>
      <c r="NMZ93" s="20"/>
      <c r="NNA93" s="20"/>
      <c r="NNB93" s="20"/>
      <c r="NNC93" s="20"/>
      <c r="NND93" s="20"/>
      <c r="NNE93" s="20"/>
      <c r="NNF93" s="20"/>
      <c r="NNG93" s="20"/>
      <c r="NNH93" s="20"/>
      <c r="NNI93" s="20"/>
      <c r="NNJ93" s="20"/>
      <c r="NNK93" s="20"/>
      <c r="NNL93" s="20"/>
      <c r="NNM93" s="20"/>
      <c r="NNN93" s="20"/>
      <c r="NNO93" s="20"/>
      <c r="NNP93" s="20"/>
      <c r="NNQ93" s="20"/>
      <c r="NNR93" s="20"/>
      <c r="NNS93" s="20"/>
      <c r="NNT93" s="20"/>
      <c r="NNU93" s="20"/>
      <c r="NNV93" s="20"/>
      <c r="NNW93" s="20"/>
      <c r="NNX93" s="20"/>
      <c r="NNY93" s="20"/>
      <c r="NNZ93" s="20"/>
      <c r="NOA93" s="20"/>
      <c r="NOB93" s="20"/>
      <c r="NOC93" s="20"/>
      <c r="NOD93" s="20"/>
      <c r="NOE93" s="20"/>
      <c r="NOF93" s="20"/>
      <c r="NOG93" s="20"/>
      <c r="NOH93" s="20"/>
      <c r="NOI93" s="20"/>
      <c r="NOJ93" s="20"/>
      <c r="NOK93" s="20"/>
      <c r="NOL93" s="20"/>
      <c r="NOM93" s="20"/>
      <c r="NON93" s="20"/>
      <c r="NOO93" s="20"/>
      <c r="NOP93" s="20"/>
      <c r="NOQ93" s="20"/>
      <c r="NOR93" s="20"/>
      <c r="NOS93" s="20"/>
      <c r="NOT93" s="20"/>
      <c r="NOU93" s="20"/>
      <c r="NOV93" s="20"/>
      <c r="NOW93" s="20"/>
      <c r="NOX93" s="20"/>
      <c r="NOY93" s="20"/>
      <c r="NOZ93" s="20"/>
      <c r="NPA93" s="20"/>
      <c r="NPB93" s="20"/>
      <c r="NPC93" s="20"/>
      <c r="NPD93" s="20"/>
      <c r="NPE93" s="20"/>
      <c r="NPF93" s="20"/>
      <c r="NPG93" s="20"/>
      <c r="NPH93" s="20"/>
      <c r="NPI93" s="20"/>
      <c r="NPJ93" s="20"/>
      <c r="NPK93" s="20"/>
      <c r="NPL93" s="20"/>
      <c r="NPM93" s="20"/>
      <c r="NPN93" s="20"/>
      <c r="NPO93" s="20"/>
      <c r="NPP93" s="20"/>
      <c r="NPQ93" s="20"/>
      <c r="NPR93" s="20"/>
      <c r="NPS93" s="20"/>
      <c r="NPT93" s="20"/>
      <c r="NPU93" s="20"/>
      <c r="NPV93" s="20"/>
      <c r="NPW93" s="20"/>
      <c r="NPX93" s="20"/>
      <c r="NPY93" s="20"/>
      <c r="NPZ93" s="20"/>
      <c r="NQA93" s="20"/>
      <c r="NQB93" s="20"/>
      <c r="NQC93" s="20"/>
      <c r="NQD93" s="20"/>
      <c r="NQE93" s="20"/>
      <c r="NQF93" s="20"/>
      <c r="NQG93" s="20"/>
      <c r="NQH93" s="20"/>
      <c r="NQI93" s="20"/>
      <c r="NQJ93" s="20"/>
      <c r="NQK93" s="20"/>
      <c r="NQL93" s="20"/>
      <c r="NQM93" s="20"/>
      <c r="NQN93" s="20"/>
      <c r="NQO93" s="20"/>
      <c r="NQP93" s="20"/>
      <c r="NQQ93" s="20"/>
      <c r="NQR93" s="20"/>
      <c r="NQS93" s="20"/>
      <c r="NQT93" s="20"/>
      <c r="NQU93" s="20"/>
      <c r="NQV93" s="20"/>
      <c r="NQW93" s="20"/>
      <c r="NQX93" s="20"/>
      <c r="NQY93" s="20"/>
      <c r="NQZ93" s="20"/>
      <c r="NRA93" s="20"/>
      <c r="NRB93" s="20"/>
      <c r="NRC93" s="20"/>
      <c r="NRD93" s="20"/>
      <c r="NRE93" s="20"/>
      <c r="NRF93" s="20"/>
      <c r="NRG93" s="20"/>
      <c r="NRH93" s="20"/>
      <c r="NRI93" s="20"/>
      <c r="NRJ93" s="20"/>
      <c r="NRK93" s="20"/>
      <c r="NRL93" s="20"/>
      <c r="NRM93" s="20"/>
      <c r="NRN93" s="20"/>
      <c r="NRO93" s="20"/>
      <c r="NRP93" s="20"/>
      <c r="NRQ93" s="20"/>
      <c r="NRR93" s="20"/>
      <c r="NRS93" s="20"/>
      <c r="NRT93" s="20"/>
      <c r="NRU93" s="20"/>
      <c r="NRV93" s="20"/>
      <c r="NRW93" s="20"/>
      <c r="NRX93" s="20"/>
      <c r="NRY93" s="20"/>
      <c r="NRZ93" s="20"/>
      <c r="NSA93" s="20"/>
      <c r="NSB93" s="20"/>
      <c r="NSC93" s="20"/>
      <c r="NSD93" s="20"/>
      <c r="NSE93" s="20"/>
      <c r="NSF93" s="20"/>
      <c r="NSG93" s="20"/>
      <c r="NSH93" s="20"/>
      <c r="NSI93" s="20"/>
      <c r="NSJ93" s="20"/>
      <c r="NSK93" s="20"/>
      <c r="NSL93" s="20"/>
      <c r="NSM93" s="20"/>
      <c r="NSN93" s="20"/>
      <c r="NSO93" s="20"/>
      <c r="NSP93" s="20"/>
      <c r="NSQ93" s="20"/>
      <c r="NSR93" s="20"/>
      <c r="NSS93" s="20"/>
      <c r="NST93" s="20"/>
      <c r="NSU93" s="20"/>
      <c r="NSV93" s="20"/>
      <c r="NSW93" s="20"/>
      <c r="NSX93" s="20"/>
      <c r="NSY93" s="20"/>
      <c r="NSZ93" s="20"/>
      <c r="NTA93" s="20"/>
      <c r="NTB93" s="20"/>
      <c r="NTC93" s="20"/>
      <c r="NTD93" s="20"/>
      <c r="NTE93" s="20"/>
      <c r="NTF93" s="20"/>
      <c r="NTG93" s="20"/>
      <c r="NTH93" s="20"/>
      <c r="NTI93" s="20"/>
      <c r="NTJ93" s="20"/>
      <c r="NTK93" s="20"/>
      <c r="NTL93" s="20"/>
      <c r="NTM93" s="20"/>
      <c r="NTN93" s="20"/>
      <c r="NTO93" s="20"/>
      <c r="NTP93" s="20"/>
      <c r="NTQ93" s="20"/>
      <c r="NTR93" s="20"/>
      <c r="NTS93" s="20"/>
      <c r="NTT93" s="20"/>
      <c r="NTU93" s="20"/>
      <c r="NTV93" s="20"/>
      <c r="NTW93" s="20"/>
      <c r="NTX93" s="20"/>
      <c r="NTY93" s="20"/>
      <c r="NTZ93" s="20"/>
      <c r="NUA93" s="20"/>
      <c r="NUB93" s="20"/>
      <c r="NUC93" s="20"/>
      <c r="NUD93" s="20"/>
      <c r="NUE93" s="20"/>
      <c r="NUF93" s="20"/>
      <c r="NUG93" s="20"/>
      <c r="NUH93" s="20"/>
      <c r="NUI93" s="20"/>
      <c r="NUJ93" s="20"/>
      <c r="NUK93" s="20"/>
      <c r="NUL93" s="20"/>
      <c r="NUM93" s="20"/>
      <c r="NUN93" s="20"/>
      <c r="NUO93" s="20"/>
      <c r="NUP93" s="20"/>
      <c r="NUQ93" s="20"/>
      <c r="NUR93" s="20"/>
      <c r="NUS93" s="20"/>
      <c r="NUT93" s="20"/>
      <c r="NUU93" s="20"/>
      <c r="NUV93" s="20"/>
      <c r="NUW93" s="20"/>
      <c r="NUX93" s="20"/>
      <c r="NUY93" s="20"/>
      <c r="NUZ93" s="20"/>
      <c r="NVA93" s="20"/>
      <c r="NVB93" s="20"/>
      <c r="NVC93" s="20"/>
      <c r="NVD93" s="20"/>
      <c r="NVE93" s="20"/>
      <c r="NVF93" s="20"/>
      <c r="NVG93" s="20"/>
      <c r="NVH93" s="20"/>
      <c r="NVI93" s="20"/>
      <c r="NVJ93" s="20"/>
      <c r="NVK93" s="20"/>
      <c r="NVL93" s="20"/>
      <c r="NVM93" s="20"/>
      <c r="NVN93" s="20"/>
      <c r="NVO93" s="20"/>
      <c r="NVP93" s="20"/>
      <c r="NVQ93" s="20"/>
      <c r="NVR93" s="20"/>
      <c r="NVS93" s="20"/>
      <c r="NVT93" s="20"/>
      <c r="NVU93" s="20"/>
      <c r="NVV93" s="20"/>
      <c r="NVW93" s="20"/>
      <c r="NVX93" s="20"/>
      <c r="NVY93" s="20"/>
      <c r="NVZ93" s="20"/>
      <c r="NWA93" s="20"/>
      <c r="NWB93" s="20"/>
      <c r="NWC93" s="20"/>
      <c r="NWD93" s="20"/>
      <c r="NWE93" s="20"/>
      <c r="NWF93" s="20"/>
      <c r="NWG93" s="20"/>
      <c r="NWH93" s="20"/>
      <c r="NWI93" s="20"/>
      <c r="NWJ93" s="20"/>
      <c r="NWK93" s="20"/>
      <c r="NWL93" s="20"/>
      <c r="NWM93" s="20"/>
      <c r="NWN93" s="20"/>
      <c r="NWO93" s="20"/>
      <c r="NWP93" s="20"/>
      <c r="NWQ93" s="20"/>
      <c r="NWR93" s="20"/>
      <c r="NWS93" s="20"/>
      <c r="NWT93" s="20"/>
      <c r="NWU93" s="20"/>
      <c r="NWV93" s="20"/>
      <c r="NWW93" s="20"/>
      <c r="NWX93" s="20"/>
      <c r="NWY93" s="20"/>
      <c r="NWZ93" s="20"/>
      <c r="NXA93" s="20"/>
      <c r="NXB93" s="20"/>
      <c r="NXC93" s="20"/>
      <c r="NXD93" s="20"/>
      <c r="NXE93" s="20"/>
      <c r="NXF93" s="20"/>
      <c r="NXG93" s="20"/>
      <c r="NXH93" s="20"/>
      <c r="NXI93" s="20"/>
      <c r="NXJ93" s="20"/>
      <c r="NXK93" s="20"/>
      <c r="NXL93" s="20"/>
      <c r="NXM93" s="20"/>
      <c r="NXN93" s="20"/>
      <c r="NXO93" s="20"/>
      <c r="NXP93" s="20"/>
      <c r="NXQ93" s="20"/>
      <c r="NXR93" s="20"/>
      <c r="NXS93" s="20"/>
      <c r="NXT93" s="20"/>
      <c r="NXU93" s="20"/>
      <c r="NXV93" s="20"/>
      <c r="NXW93" s="20"/>
      <c r="NXX93" s="20"/>
      <c r="NXY93" s="20"/>
      <c r="NXZ93" s="20"/>
      <c r="NYA93" s="20"/>
      <c r="NYB93" s="20"/>
      <c r="NYC93" s="20"/>
      <c r="NYD93" s="20"/>
      <c r="NYE93" s="20"/>
      <c r="NYF93" s="20"/>
      <c r="NYG93" s="20"/>
      <c r="NYH93" s="20"/>
      <c r="NYI93" s="20"/>
      <c r="NYJ93" s="20"/>
      <c r="NYK93" s="20"/>
      <c r="NYL93" s="20"/>
      <c r="NYM93" s="20"/>
      <c r="NYN93" s="20"/>
      <c r="NYO93" s="20"/>
      <c r="NYP93" s="20"/>
      <c r="NYQ93" s="20"/>
      <c r="NYR93" s="20"/>
      <c r="NYS93" s="20"/>
      <c r="NYT93" s="20"/>
      <c r="NYU93" s="20"/>
      <c r="NYV93" s="20"/>
      <c r="NYW93" s="20"/>
      <c r="NYX93" s="20"/>
      <c r="NYY93" s="20"/>
      <c r="NYZ93" s="20"/>
      <c r="NZA93" s="20"/>
      <c r="NZB93" s="20"/>
      <c r="NZC93" s="20"/>
      <c r="NZD93" s="20"/>
      <c r="NZE93" s="20"/>
      <c r="NZF93" s="20"/>
      <c r="NZG93" s="20"/>
      <c r="NZH93" s="20"/>
      <c r="NZI93" s="20"/>
      <c r="NZJ93" s="20"/>
      <c r="NZK93" s="20"/>
      <c r="NZL93" s="20"/>
      <c r="NZM93" s="20"/>
      <c r="NZN93" s="20"/>
      <c r="NZO93" s="20"/>
      <c r="NZP93" s="20"/>
      <c r="NZQ93" s="20"/>
      <c r="NZR93" s="20"/>
      <c r="NZS93" s="20"/>
      <c r="NZT93" s="20"/>
      <c r="NZU93" s="20"/>
      <c r="NZV93" s="20"/>
      <c r="NZW93" s="20"/>
      <c r="NZX93" s="20"/>
      <c r="NZY93" s="20"/>
      <c r="NZZ93" s="20"/>
      <c r="OAA93" s="20"/>
      <c r="OAB93" s="20"/>
      <c r="OAC93" s="20"/>
      <c r="OAD93" s="20"/>
      <c r="OAE93" s="20"/>
      <c r="OAF93" s="20"/>
      <c r="OAG93" s="20"/>
      <c r="OAH93" s="20"/>
      <c r="OAI93" s="20"/>
      <c r="OAJ93" s="20"/>
      <c r="OAK93" s="20"/>
      <c r="OAL93" s="20"/>
      <c r="OAM93" s="20"/>
      <c r="OAN93" s="20"/>
      <c r="OAO93" s="20"/>
      <c r="OAP93" s="20"/>
      <c r="OAQ93" s="20"/>
      <c r="OAR93" s="20"/>
      <c r="OAS93" s="20"/>
      <c r="OAT93" s="20"/>
      <c r="OAU93" s="20"/>
      <c r="OAV93" s="20"/>
      <c r="OAW93" s="20"/>
      <c r="OAX93" s="20"/>
      <c r="OAY93" s="20"/>
      <c r="OAZ93" s="20"/>
      <c r="OBA93" s="20"/>
      <c r="OBB93" s="20"/>
      <c r="OBC93" s="20"/>
      <c r="OBD93" s="20"/>
      <c r="OBE93" s="20"/>
      <c r="OBF93" s="20"/>
      <c r="OBG93" s="20"/>
      <c r="OBH93" s="20"/>
      <c r="OBI93" s="20"/>
      <c r="OBJ93" s="20"/>
      <c r="OBK93" s="20"/>
      <c r="OBL93" s="20"/>
      <c r="OBM93" s="20"/>
      <c r="OBN93" s="20"/>
      <c r="OBO93" s="20"/>
      <c r="OBP93" s="20"/>
      <c r="OBQ93" s="20"/>
      <c r="OBR93" s="20"/>
      <c r="OBS93" s="20"/>
      <c r="OBT93" s="20"/>
      <c r="OBU93" s="20"/>
      <c r="OBV93" s="20"/>
      <c r="OBW93" s="20"/>
      <c r="OBX93" s="20"/>
      <c r="OBY93" s="20"/>
      <c r="OBZ93" s="20"/>
      <c r="OCA93" s="20"/>
      <c r="OCB93" s="20"/>
      <c r="OCC93" s="20"/>
      <c r="OCD93" s="20"/>
      <c r="OCE93" s="20"/>
      <c r="OCF93" s="20"/>
      <c r="OCG93" s="20"/>
      <c r="OCH93" s="20"/>
      <c r="OCI93" s="20"/>
      <c r="OCJ93" s="20"/>
      <c r="OCK93" s="20"/>
      <c r="OCL93" s="20"/>
      <c r="OCM93" s="20"/>
      <c r="OCN93" s="20"/>
      <c r="OCO93" s="20"/>
      <c r="OCP93" s="20"/>
      <c r="OCQ93" s="20"/>
      <c r="OCR93" s="20"/>
      <c r="OCS93" s="20"/>
      <c r="OCT93" s="20"/>
      <c r="OCU93" s="20"/>
      <c r="OCV93" s="20"/>
      <c r="OCW93" s="20"/>
      <c r="OCX93" s="20"/>
      <c r="OCY93" s="20"/>
      <c r="OCZ93" s="20"/>
      <c r="ODA93" s="20"/>
      <c r="ODB93" s="20"/>
      <c r="ODC93" s="20"/>
      <c r="ODD93" s="20"/>
      <c r="ODE93" s="20"/>
      <c r="ODF93" s="20"/>
      <c r="ODG93" s="20"/>
      <c r="ODH93" s="20"/>
      <c r="ODI93" s="20"/>
      <c r="ODJ93" s="20"/>
      <c r="ODK93" s="20"/>
      <c r="ODL93" s="20"/>
      <c r="ODM93" s="20"/>
      <c r="ODN93" s="20"/>
      <c r="ODO93" s="20"/>
      <c r="ODP93" s="20"/>
      <c r="ODQ93" s="20"/>
      <c r="ODR93" s="20"/>
      <c r="ODS93" s="20"/>
      <c r="ODT93" s="20"/>
      <c r="ODU93" s="20"/>
      <c r="ODV93" s="20"/>
      <c r="ODW93" s="20"/>
      <c r="ODX93" s="20"/>
      <c r="ODY93" s="20"/>
      <c r="ODZ93" s="20"/>
      <c r="OEA93" s="20"/>
      <c r="OEB93" s="20"/>
      <c r="OEC93" s="20"/>
      <c r="OED93" s="20"/>
      <c r="OEE93" s="20"/>
      <c r="OEF93" s="20"/>
      <c r="OEG93" s="20"/>
      <c r="OEH93" s="20"/>
      <c r="OEI93" s="20"/>
      <c r="OEJ93" s="20"/>
      <c r="OEK93" s="20"/>
      <c r="OEL93" s="20"/>
      <c r="OEM93" s="20"/>
      <c r="OEN93" s="20"/>
      <c r="OEO93" s="20"/>
      <c r="OEP93" s="20"/>
      <c r="OEQ93" s="20"/>
      <c r="OER93" s="20"/>
      <c r="OES93" s="20"/>
      <c r="OET93" s="20"/>
      <c r="OEU93" s="20"/>
      <c r="OEV93" s="20"/>
      <c r="OEW93" s="20"/>
      <c r="OEX93" s="20"/>
      <c r="OEY93" s="20"/>
      <c r="OEZ93" s="20"/>
      <c r="OFA93" s="20"/>
      <c r="OFB93" s="20"/>
      <c r="OFC93" s="20"/>
      <c r="OFD93" s="20"/>
      <c r="OFE93" s="20"/>
      <c r="OFF93" s="20"/>
      <c r="OFG93" s="20"/>
      <c r="OFH93" s="20"/>
      <c r="OFI93" s="20"/>
      <c r="OFJ93" s="20"/>
      <c r="OFK93" s="20"/>
      <c r="OFL93" s="20"/>
      <c r="OFM93" s="20"/>
      <c r="OFN93" s="20"/>
      <c r="OFO93" s="20"/>
      <c r="OFP93" s="20"/>
      <c r="OFQ93" s="20"/>
      <c r="OFR93" s="20"/>
      <c r="OFS93" s="20"/>
      <c r="OFT93" s="20"/>
      <c r="OFU93" s="20"/>
      <c r="OFV93" s="20"/>
      <c r="OFW93" s="20"/>
      <c r="OFX93" s="20"/>
      <c r="OFY93" s="20"/>
      <c r="OFZ93" s="20"/>
      <c r="OGA93" s="20"/>
      <c r="OGB93" s="20"/>
      <c r="OGC93" s="20"/>
      <c r="OGD93" s="20"/>
      <c r="OGE93" s="20"/>
      <c r="OGF93" s="20"/>
      <c r="OGG93" s="20"/>
      <c r="OGH93" s="20"/>
      <c r="OGI93" s="20"/>
      <c r="OGJ93" s="20"/>
      <c r="OGK93" s="20"/>
      <c r="OGL93" s="20"/>
      <c r="OGM93" s="20"/>
      <c r="OGN93" s="20"/>
      <c r="OGO93" s="20"/>
      <c r="OGP93" s="20"/>
      <c r="OGQ93" s="20"/>
      <c r="OGR93" s="20"/>
      <c r="OGS93" s="20"/>
      <c r="OGT93" s="20"/>
      <c r="OGU93" s="20"/>
      <c r="OGV93" s="20"/>
      <c r="OGW93" s="20"/>
      <c r="OGX93" s="20"/>
      <c r="OGY93" s="20"/>
      <c r="OGZ93" s="20"/>
      <c r="OHA93" s="20"/>
      <c r="OHB93" s="20"/>
      <c r="OHC93" s="20"/>
      <c r="OHD93" s="20"/>
      <c r="OHE93" s="20"/>
      <c r="OHF93" s="20"/>
      <c r="OHG93" s="20"/>
      <c r="OHH93" s="20"/>
      <c r="OHI93" s="20"/>
      <c r="OHJ93" s="20"/>
      <c r="OHK93" s="20"/>
      <c r="OHL93" s="20"/>
      <c r="OHM93" s="20"/>
      <c r="OHN93" s="20"/>
      <c r="OHO93" s="20"/>
      <c r="OHP93" s="20"/>
      <c r="OHQ93" s="20"/>
      <c r="OHR93" s="20"/>
      <c r="OHS93" s="20"/>
      <c r="OHT93" s="20"/>
      <c r="OHU93" s="20"/>
      <c r="OHV93" s="20"/>
      <c r="OHW93" s="20"/>
      <c r="OHX93" s="20"/>
      <c r="OHY93" s="20"/>
      <c r="OHZ93" s="20"/>
      <c r="OIA93" s="20"/>
      <c r="OIB93" s="20"/>
      <c r="OIC93" s="20"/>
      <c r="OID93" s="20"/>
      <c r="OIE93" s="20"/>
      <c r="OIF93" s="20"/>
      <c r="OIG93" s="20"/>
      <c r="OIH93" s="20"/>
      <c r="OII93" s="20"/>
      <c r="OIJ93" s="20"/>
      <c r="OIK93" s="20"/>
      <c r="OIL93" s="20"/>
      <c r="OIM93" s="20"/>
      <c r="OIN93" s="20"/>
      <c r="OIO93" s="20"/>
      <c r="OIP93" s="20"/>
      <c r="OIQ93" s="20"/>
      <c r="OIR93" s="20"/>
      <c r="OIS93" s="20"/>
      <c r="OIT93" s="20"/>
      <c r="OIU93" s="20"/>
      <c r="OIV93" s="20"/>
      <c r="OIW93" s="20"/>
      <c r="OIX93" s="20"/>
      <c r="OIY93" s="20"/>
      <c r="OIZ93" s="20"/>
      <c r="OJA93" s="20"/>
      <c r="OJB93" s="20"/>
      <c r="OJC93" s="20"/>
      <c r="OJD93" s="20"/>
      <c r="OJE93" s="20"/>
      <c r="OJF93" s="20"/>
      <c r="OJG93" s="20"/>
      <c r="OJH93" s="20"/>
      <c r="OJI93" s="20"/>
      <c r="OJJ93" s="20"/>
      <c r="OJK93" s="20"/>
      <c r="OJL93" s="20"/>
      <c r="OJM93" s="20"/>
      <c r="OJN93" s="20"/>
      <c r="OJO93" s="20"/>
      <c r="OJP93" s="20"/>
      <c r="OJQ93" s="20"/>
      <c r="OJR93" s="20"/>
      <c r="OJS93" s="20"/>
      <c r="OJT93" s="20"/>
      <c r="OJU93" s="20"/>
      <c r="OJV93" s="20"/>
      <c r="OJW93" s="20"/>
      <c r="OJX93" s="20"/>
      <c r="OJY93" s="20"/>
      <c r="OJZ93" s="20"/>
      <c r="OKA93" s="20"/>
      <c r="OKB93" s="20"/>
      <c r="OKC93" s="20"/>
      <c r="OKD93" s="20"/>
      <c r="OKE93" s="20"/>
      <c r="OKF93" s="20"/>
      <c r="OKG93" s="20"/>
      <c r="OKH93" s="20"/>
      <c r="OKI93" s="20"/>
      <c r="OKJ93" s="20"/>
      <c r="OKK93" s="20"/>
      <c r="OKL93" s="20"/>
      <c r="OKM93" s="20"/>
      <c r="OKN93" s="20"/>
      <c r="OKO93" s="20"/>
      <c r="OKP93" s="20"/>
      <c r="OKQ93" s="20"/>
      <c r="OKR93" s="20"/>
      <c r="OKS93" s="20"/>
      <c r="OKT93" s="20"/>
      <c r="OKU93" s="20"/>
      <c r="OKV93" s="20"/>
      <c r="OKW93" s="20"/>
      <c r="OKX93" s="20"/>
      <c r="OKY93" s="20"/>
      <c r="OKZ93" s="20"/>
      <c r="OLA93" s="20"/>
      <c r="OLB93" s="20"/>
      <c r="OLC93" s="20"/>
      <c r="OLD93" s="20"/>
      <c r="OLE93" s="20"/>
      <c r="OLF93" s="20"/>
      <c r="OLG93" s="20"/>
      <c r="OLH93" s="20"/>
      <c r="OLI93" s="20"/>
      <c r="OLJ93" s="20"/>
      <c r="OLK93" s="20"/>
      <c r="OLL93" s="20"/>
      <c r="OLM93" s="20"/>
      <c r="OLN93" s="20"/>
      <c r="OLO93" s="20"/>
      <c r="OLP93" s="20"/>
      <c r="OLQ93" s="20"/>
      <c r="OLR93" s="20"/>
      <c r="OLS93" s="20"/>
      <c r="OLT93" s="20"/>
      <c r="OLU93" s="20"/>
      <c r="OLV93" s="20"/>
      <c r="OLW93" s="20"/>
      <c r="OLX93" s="20"/>
      <c r="OLY93" s="20"/>
      <c r="OLZ93" s="20"/>
      <c r="OMA93" s="20"/>
      <c r="OMB93" s="20"/>
      <c r="OMC93" s="20"/>
      <c r="OMD93" s="20"/>
      <c r="OME93" s="20"/>
      <c r="OMF93" s="20"/>
      <c r="OMG93" s="20"/>
      <c r="OMH93" s="20"/>
      <c r="OMI93" s="20"/>
      <c r="OMJ93" s="20"/>
      <c r="OMK93" s="20"/>
      <c r="OML93" s="20"/>
      <c r="OMM93" s="20"/>
      <c r="OMN93" s="20"/>
      <c r="OMO93" s="20"/>
      <c r="OMP93" s="20"/>
      <c r="OMQ93" s="20"/>
      <c r="OMR93" s="20"/>
      <c r="OMS93" s="20"/>
      <c r="OMT93" s="20"/>
      <c r="OMU93" s="20"/>
      <c r="OMV93" s="20"/>
      <c r="OMW93" s="20"/>
      <c r="OMX93" s="20"/>
      <c r="OMY93" s="20"/>
      <c r="OMZ93" s="20"/>
      <c r="ONA93" s="20"/>
      <c r="ONB93" s="20"/>
      <c r="ONC93" s="20"/>
      <c r="OND93" s="20"/>
      <c r="ONE93" s="20"/>
      <c r="ONF93" s="20"/>
      <c r="ONG93" s="20"/>
      <c r="ONH93" s="20"/>
      <c r="ONI93" s="20"/>
      <c r="ONJ93" s="20"/>
      <c r="ONK93" s="20"/>
      <c r="ONL93" s="20"/>
      <c r="ONM93" s="20"/>
      <c r="ONN93" s="20"/>
      <c r="ONO93" s="20"/>
      <c r="ONP93" s="20"/>
      <c r="ONQ93" s="20"/>
      <c r="ONR93" s="20"/>
      <c r="ONS93" s="20"/>
      <c r="ONT93" s="20"/>
      <c r="ONU93" s="20"/>
      <c r="ONV93" s="20"/>
      <c r="ONW93" s="20"/>
      <c r="ONX93" s="20"/>
      <c r="ONY93" s="20"/>
      <c r="ONZ93" s="20"/>
      <c r="OOA93" s="20"/>
      <c r="OOB93" s="20"/>
      <c r="OOC93" s="20"/>
      <c r="OOD93" s="20"/>
      <c r="OOE93" s="20"/>
      <c r="OOF93" s="20"/>
      <c r="OOG93" s="20"/>
      <c r="OOH93" s="20"/>
      <c r="OOI93" s="20"/>
      <c r="OOJ93" s="20"/>
      <c r="OOK93" s="20"/>
      <c r="OOL93" s="20"/>
      <c r="OOM93" s="20"/>
      <c r="OON93" s="20"/>
      <c r="OOO93" s="20"/>
      <c r="OOP93" s="20"/>
      <c r="OOQ93" s="20"/>
      <c r="OOR93" s="20"/>
      <c r="OOS93" s="20"/>
      <c r="OOT93" s="20"/>
      <c r="OOU93" s="20"/>
      <c r="OOV93" s="20"/>
      <c r="OOW93" s="20"/>
      <c r="OOX93" s="20"/>
      <c r="OOY93" s="20"/>
      <c r="OOZ93" s="20"/>
      <c r="OPA93" s="20"/>
      <c r="OPB93" s="20"/>
      <c r="OPC93" s="20"/>
      <c r="OPD93" s="20"/>
      <c r="OPE93" s="20"/>
      <c r="OPF93" s="20"/>
      <c r="OPG93" s="20"/>
      <c r="OPH93" s="20"/>
      <c r="OPI93" s="20"/>
      <c r="OPJ93" s="20"/>
      <c r="OPK93" s="20"/>
      <c r="OPL93" s="20"/>
      <c r="OPM93" s="20"/>
      <c r="OPN93" s="20"/>
      <c r="OPO93" s="20"/>
      <c r="OPP93" s="20"/>
      <c r="OPQ93" s="20"/>
      <c r="OPR93" s="20"/>
      <c r="OPS93" s="20"/>
      <c r="OPT93" s="20"/>
      <c r="OPU93" s="20"/>
      <c r="OPV93" s="20"/>
      <c r="OPW93" s="20"/>
      <c r="OPX93" s="20"/>
      <c r="OPY93" s="20"/>
      <c r="OPZ93" s="20"/>
      <c r="OQA93" s="20"/>
      <c r="OQB93" s="20"/>
      <c r="OQC93" s="20"/>
      <c r="OQD93" s="20"/>
      <c r="OQE93" s="20"/>
      <c r="OQF93" s="20"/>
      <c r="OQG93" s="20"/>
      <c r="OQH93" s="20"/>
      <c r="OQI93" s="20"/>
      <c r="OQJ93" s="20"/>
      <c r="OQK93" s="20"/>
      <c r="OQL93" s="20"/>
      <c r="OQM93" s="20"/>
      <c r="OQN93" s="20"/>
      <c r="OQO93" s="20"/>
      <c r="OQP93" s="20"/>
      <c r="OQQ93" s="20"/>
      <c r="OQR93" s="20"/>
      <c r="OQS93" s="20"/>
      <c r="OQT93" s="20"/>
      <c r="OQU93" s="20"/>
      <c r="OQV93" s="20"/>
      <c r="OQW93" s="20"/>
      <c r="OQX93" s="20"/>
      <c r="OQY93" s="20"/>
      <c r="OQZ93" s="20"/>
      <c r="ORA93" s="20"/>
      <c r="ORB93" s="20"/>
      <c r="ORC93" s="20"/>
      <c r="ORD93" s="20"/>
      <c r="ORE93" s="20"/>
      <c r="ORF93" s="20"/>
      <c r="ORG93" s="20"/>
      <c r="ORH93" s="20"/>
      <c r="ORI93" s="20"/>
      <c r="ORJ93" s="20"/>
      <c r="ORK93" s="20"/>
      <c r="ORL93" s="20"/>
      <c r="ORM93" s="20"/>
      <c r="ORN93" s="20"/>
      <c r="ORO93" s="20"/>
      <c r="ORP93" s="20"/>
      <c r="ORQ93" s="20"/>
      <c r="ORR93" s="20"/>
      <c r="ORS93" s="20"/>
      <c r="ORT93" s="20"/>
      <c r="ORU93" s="20"/>
      <c r="ORV93" s="20"/>
      <c r="ORW93" s="20"/>
      <c r="ORX93" s="20"/>
      <c r="ORY93" s="20"/>
      <c r="ORZ93" s="20"/>
      <c r="OSA93" s="20"/>
      <c r="OSB93" s="20"/>
      <c r="OSC93" s="20"/>
      <c r="OSD93" s="20"/>
      <c r="OSE93" s="20"/>
      <c r="OSF93" s="20"/>
      <c r="OSG93" s="20"/>
      <c r="OSH93" s="20"/>
      <c r="OSI93" s="20"/>
      <c r="OSJ93" s="20"/>
      <c r="OSK93" s="20"/>
      <c r="OSL93" s="20"/>
      <c r="OSM93" s="20"/>
      <c r="OSN93" s="20"/>
      <c r="OSO93" s="20"/>
      <c r="OSP93" s="20"/>
      <c r="OSQ93" s="20"/>
      <c r="OSR93" s="20"/>
      <c r="OSS93" s="20"/>
      <c r="OST93" s="20"/>
      <c r="OSU93" s="20"/>
      <c r="OSV93" s="20"/>
      <c r="OSW93" s="20"/>
      <c r="OSX93" s="20"/>
      <c r="OSY93" s="20"/>
      <c r="OSZ93" s="20"/>
      <c r="OTA93" s="20"/>
      <c r="OTB93" s="20"/>
      <c r="OTC93" s="20"/>
      <c r="OTD93" s="20"/>
      <c r="OTE93" s="20"/>
      <c r="OTF93" s="20"/>
      <c r="OTG93" s="20"/>
      <c r="OTH93" s="20"/>
      <c r="OTI93" s="20"/>
      <c r="OTJ93" s="20"/>
      <c r="OTK93" s="20"/>
      <c r="OTL93" s="20"/>
      <c r="OTM93" s="20"/>
      <c r="OTN93" s="20"/>
      <c r="OTO93" s="20"/>
      <c r="OTP93" s="20"/>
      <c r="OTQ93" s="20"/>
      <c r="OTR93" s="20"/>
      <c r="OTS93" s="20"/>
      <c r="OTT93" s="20"/>
      <c r="OTU93" s="20"/>
      <c r="OTV93" s="20"/>
      <c r="OTW93" s="20"/>
      <c r="OTX93" s="20"/>
      <c r="OTY93" s="20"/>
      <c r="OTZ93" s="20"/>
      <c r="OUA93" s="20"/>
      <c r="OUB93" s="20"/>
      <c r="OUC93" s="20"/>
      <c r="OUD93" s="20"/>
      <c r="OUE93" s="20"/>
      <c r="OUF93" s="20"/>
      <c r="OUG93" s="20"/>
      <c r="OUH93" s="20"/>
      <c r="OUI93" s="20"/>
      <c r="OUJ93" s="20"/>
      <c r="OUK93" s="20"/>
      <c r="OUL93" s="20"/>
      <c r="OUM93" s="20"/>
      <c r="OUN93" s="20"/>
      <c r="OUO93" s="20"/>
      <c r="OUP93" s="20"/>
      <c r="OUQ93" s="20"/>
      <c r="OUR93" s="20"/>
      <c r="OUS93" s="20"/>
      <c r="OUT93" s="20"/>
      <c r="OUU93" s="20"/>
      <c r="OUV93" s="20"/>
      <c r="OUW93" s="20"/>
      <c r="OUX93" s="20"/>
      <c r="OUY93" s="20"/>
      <c r="OUZ93" s="20"/>
      <c r="OVA93" s="20"/>
      <c r="OVB93" s="20"/>
      <c r="OVC93" s="20"/>
      <c r="OVD93" s="20"/>
      <c r="OVE93" s="20"/>
      <c r="OVF93" s="20"/>
      <c r="OVG93" s="20"/>
      <c r="OVH93" s="20"/>
      <c r="OVI93" s="20"/>
      <c r="OVJ93" s="20"/>
      <c r="OVK93" s="20"/>
      <c r="OVL93" s="20"/>
      <c r="OVM93" s="20"/>
      <c r="OVN93" s="20"/>
      <c r="OVO93" s="20"/>
      <c r="OVP93" s="20"/>
      <c r="OVQ93" s="20"/>
      <c r="OVR93" s="20"/>
      <c r="OVS93" s="20"/>
      <c r="OVT93" s="20"/>
      <c r="OVU93" s="20"/>
      <c r="OVV93" s="20"/>
      <c r="OVW93" s="20"/>
      <c r="OVX93" s="20"/>
      <c r="OVY93" s="20"/>
      <c r="OVZ93" s="20"/>
      <c r="OWA93" s="20"/>
      <c r="OWB93" s="20"/>
      <c r="OWC93" s="20"/>
      <c r="OWD93" s="20"/>
      <c r="OWE93" s="20"/>
      <c r="OWF93" s="20"/>
      <c r="OWG93" s="20"/>
      <c r="OWH93" s="20"/>
      <c r="OWI93" s="20"/>
      <c r="OWJ93" s="20"/>
      <c r="OWK93" s="20"/>
      <c r="OWL93" s="20"/>
      <c r="OWM93" s="20"/>
      <c r="OWN93" s="20"/>
      <c r="OWO93" s="20"/>
      <c r="OWP93" s="20"/>
      <c r="OWQ93" s="20"/>
      <c r="OWR93" s="20"/>
      <c r="OWS93" s="20"/>
      <c r="OWT93" s="20"/>
      <c r="OWU93" s="20"/>
      <c r="OWV93" s="20"/>
      <c r="OWW93" s="20"/>
      <c r="OWX93" s="20"/>
      <c r="OWY93" s="20"/>
      <c r="OWZ93" s="20"/>
      <c r="OXA93" s="20"/>
      <c r="OXB93" s="20"/>
      <c r="OXC93" s="20"/>
      <c r="OXD93" s="20"/>
      <c r="OXE93" s="20"/>
      <c r="OXF93" s="20"/>
      <c r="OXG93" s="20"/>
      <c r="OXH93" s="20"/>
      <c r="OXI93" s="20"/>
      <c r="OXJ93" s="20"/>
      <c r="OXK93" s="20"/>
      <c r="OXL93" s="20"/>
      <c r="OXM93" s="20"/>
      <c r="OXN93" s="20"/>
      <c r="OXO93" s="20"/>
      <c r="OXP93" s="20"/>
      <c r="OXQ93" s="20"/>
      <c r="OXR93" s="20"/>
      <c r="OXS93" s="20"/>
      <c r="OXT93" s="20"/>
      <c r="OXU93" s="20"/>
      <c r="OXV93" s="20"/>
      <c r="OXW93" s="20"/>
      <c r="OXX93" s="20"/>
      <c r="OXY93" s="20"/>
      <c r="OXZ93" s="20"/>
      <c r="OYA93" s="20"/>
      <c r="OYB93" s="20"/>
      <c r="OYC93" s="20"/>
      <c r="OYD93" s="20"/>
      <c r="OYE93" s="20"/>
      <c r="OYF93" s="20"/>
      <c r="OYG93" s="20"/>
      <c r="OYH93" s="20"/>
      <c r="OYI93" s="20"/>
      <c r="OYJ93" s="20"/>
      <c r="OYK93" s="20"/>
      <c r="OYL93" s="20"/>
      <c r="OYM93" s="20"/>
      <c r="OYN93" s="20"/>
      <c r="OYO93" s="20"/>
      <c r="OYP93" s="20"/>
      <c r="OYQ93" s="20"/>
      <c r="OYR93" s="20"/>
      <c r="OYS93" s="20"/>
      <c r="OYT93" s="20"/>
      <c r="OYU93" s="20"/>
      <c r="OYV93" s="20"/>
      <c r="OYW93" s="20"/>
      <c r="OYX93" s="20"/>
      <c r="OYY93" s="20"/>
      <c r="OYZ93" s="20"/>
      <c r="OZA93" s="20"/>
      <c r="OZB93" s="20"/>
      <c r="OZC93" s="20"/>
      <c r="OZD93" s="20"/>
      <c r="OZE93" s="20"/>
      <c r="OZF93" s="20"/>
      <c r="OZG93" s="20"/>
      <c r="OZH93" s="20"/>
      <c r="OZI93" s="20"/>
      <c r="OZJ93" s="20"/>
      <c r="OZK93" s="20"/>
      <c r="OZL93" s="20"/>
      <c r="OZM93" s="20"/>
      <c r="OZN93" s="20"/>
      <c r="OZO93" s="20"/>
      <c r="OZP93" s="20"/>
      <c r="OZQ93" s="20"/>
      <c r="OZR93" s="20"/>
      <c r="OZS93" s="20"/>
      <c r="OZT93" s="20"/>
      <c r="OZU93" s="20"/>
      <c r="OZV93" s="20"/>
      <c r="OZW93" s="20"/>
      <c r="OZX93" s="20"/>
      <c r="OZY93" s="20"/>
      <c r="OZZ93" s="20"/>
      <c r="PAA93" s="20"/>
      <c r="PAB93" s="20"/>
      <c r="PAC93" s="20"/>
      <c r="PAD93" s="20"/>
      <c r="PAE93" s="20"/>
      <c r="PAF93" s="20"/>
      <c r="PAG93" s="20"/>
      <c r="PAH93" s="20"/>
      <c r="PAI93" s="20"/>
      <c r="PAJ93" s="20"/>
      <c r="PAK93" s="20"/>
      <c r="PAL93" s="20"/>
      <c r="PAM93" s="20"/>
      <c r="PAN93" s="20"/>
      <c r="PAO93" s="20"/>
      <c r="PAP93" s="20"/>
      <c r="PAQ93" s="20"/>
      <c r="PAR93" s="20"/>
      <c r="PAS93" s="20"/>
      <c r="PAT93" s="20"/>
      <c r="PAU93" s="20"/>
      <c r="PAV93" s="20"/>
      <c r="PAW93" s="20"/>
      <c r="PAX93" s="20"/>
      <c r="PAY93" s="20"/>
      <c r="PAZ93" s="20"/>
      <c r="PBA93" s="20"/>
      <c r="PBB93" s="20"/>
      <c r="PBC93" s="20"/>
      <c r="PBD93" s="20"/>
      <c r="PBE93" s="20"/>
      <c r="PBF93" s="20"/>
      <c r="PBG93" s="20"/>
      <c r="PBH93" s="20"/>
      <c r="PBI93" s="20"/>
      <c r="PBJ93" s="20"/>
      <c r="PBK93" s="20"/>
      <c r="PBL93" s="20"/>
      <c r="PBM93" s="20"/>
      <c r="PBN93" s="20"/>
      <c r="PBO93" s="20"/>
      <c r="PBP93" s="20"/>
      <c r="PBQ93" s="20"/>
      <c r="PBR93" s="20"/>
      <c r="PBS93" s="20"/>
      <c r="PBT93" s="20"/>
      <c r="PBU93" s="20"/>
      <c r="PBV93" s="20"/>
      <c r="PBW93" s="20"/>
      <c r="PBX93" s="20"/>
      <c r="PBY93" s="20"/>
      <c r="PBZ93" s="20"/>
      <c r="PCA93" s="20"/>
      <c r="PCB93" s="20"/>
      <c r="PCC93" s="20"/>
      <c r="PCD93" s="20"/>
      <c r="PCE93" s="20"/>
      <c r="PCF93" s="20"/>
      <c r="PCG93" s="20"/>
      <c r="PCH93" s="20"/>
      <c r="PCI93" s="20"/>
      <c r="PCJ93" s="20"/>
      <c r="PCK93" s="20"/>
      <c r="PCL93" s="20"/>
      <c r="PCM93" s="20"/>
      <c r="PCN93" s="20"/>
      <c r="PCO93" s="20"/>
      <c r="PCP93" s="20"/>
      <c r="PCQ93" s="20"/>
      <c r="PCR93" s="20"/>
      <c r="PCS93" s="20"/>
      <c r="PCT93" s="20"/>
      <c r="PCU93" s="20"/>
      <c r="PCV93" s="20"/>
      <c r="PCW93" s="20"/>
      <c r="PCX93" s="20"/>
      <c r="PCY93" s="20"/>
      <c r="PCZ93" s="20"/>
      <c r="PDA93" s="20"/>
      <c r="PDB93" s="20"/>
      <c r="PDC93" s="20"/>
      <c r="PDD93" s="20"/>
      <c r="PDE93" s="20"/>
      <c r="PDF93" s="20"/>
      <c r="PDG93" s="20"/>
      <c r="PDH93" s="20"/>
      <c r="PDI93" s="20"/>
      <c r="PDJ93" s="20"/>
      <c r="PDK93" s="20"/>
      <c r="PDL93" s="20"/>
      <c r="PDM93" s="20"/>
      <c r="PDN93" s="20"/>
      <c r="PDO93" s="20"/>
      <c r="PDP93" s="20"/>
      <c r="PDQ93" s="20"/>
      <c r="PDR93" s="20"/>
      <c r="PDS93" s="20"/>
      <c r="PDT93" s="20"/>
      <c r="PDU93" s="20"/>
      <c r="PDV93" s="20"/>
      <c r="PDW93" s="20"/>
      <c r="PDX93" s="20"/>
      <c r="PDY93" s="20"/>
      <c r="PDZ93" s="20"/>
      <c r="PEA93" s="20"/>
      <c r="PEB93" s="20"/>
      <c r="PEC93" s="20"/>
      <c r="PED93" s="20"/>
      <c r="PEE93" s="20"/>
      <c r="PEF93" s="20"/>
      <c r="PEG93" s="20"/>
      <c r="PEH93" s="20"/>
      <c r="PEI93" s="20"/>
      <c r="PEJ93" s="20"/>
      <c r="PEK93" s="20"/>
      <c r="PEL93" s="20"/>
      <c r="PEM93" s="20"/>
      <c r="PEN93" s="20"/>
      <c r="PEO93" s="20"/>
      <c r="PEP93" s="20"/>
      <c r="PEQ93" s="20"/>
      <c r="PER93" s="20"/>
      <c r="PES93" s="20"/>
      <c r="PET93" s="20"/>
      <c r="PEU93" s="20"/>
      <c r="PEV93" s="20"/>
      <c r="PEW93" s="20"/>
      <c r="PEX93" s="20"/>
      <c r="PEY93" s="20"/>
      <c r="PEZ93" s="20"/>
      <c r="PFA93" s="20"/>
      <c r="PFB93" s="20"/>
      <c r="PFC93" s="20"/>
      <c r="PFD93" s="20"/>
      <c r="PFE93" s="20"/>
      <c r="PFF93" s="20"/>
      <c r="PFG93" s="20"/>
      <c r="PFH93" s="20"/>
      <c r="PFI93" s="20"/>
      <c r="PFJ93" s="20"/>
      <c r="PFK93" s="20"/>
      <c r="PFL93" s="20"/>
      <c r="PFM93" s="20"/>
      <c r="PFN93" s="20"/>
      <c r="PFO93" s="20"/>
      <c r="PFP93" s="20"/>
      <c r="PFQ93" s="20"/>
      <c r="PFR93" s="20"/>
      <c r="PFS93" s="20"/>
      <c r="PFT93" s="20"/>
      <c r="PFU93" s="20"/>
      <c r="PFV93" s="20"/>
      <c r="PFW93" s="20"/>
      <c r="PFX93" s="20"/>
      <c r="PFY93" s="20"/>
      <c r="PFZ93" s="20"/>
      <c r="PGA93" s="20"/>
      <c r="PGB93" s="20"/>
      <c r="PGC93" s="20"/>
      <c r="PGD93" s="20"/>
      <c r="PGE93" s="20"/>
      <c r="PGF93" s="20"/>
      <c r="PGG93" s="20"/>
      <c r="PGH93" s="20"/>
      <c r="PGI93" s="20"/>
      <c r="PGJ93" s="20"/>
      <c r="PGK93" s="20"/>
      <c r="PGL93" s="20"/>
      <c r="PGM93" s="20"/>
      <c r="PGN93" s="20"/>
      <c r="PGO93" s="20"/>
      <c r="PGP93" s="20"/>
      <c r="PGQ93" s="20"/>
      <c r="PGR93" s="20"/>
      <c r="PGS93" s="20"/>
      <c r="PGT93" s="20"/>
      <c r="PGU93" s="20"/>
      <c r="PGV93" s="20"/>
      <c r="PGW93" s="20"/>
      <c r="PGX93" s="20"/>
      <c r="PGY93" s="20"/>
      <c r="PGZ93" s="20"/>
      <c r="PHA93" s="20"/>
      <c r="PHB93" s="20"/>
      <c r="PHC93" s="20"/>
      <c r="PHD93" s="20"/>
      <c r="PHE93" s="20"/>
      <c r="PHF93" s="20"/>
      <c r="PHG93" s="20"/>
      <c r="PHH93" s="20"/>
      <c r="PHI93" s="20"/>
      <c r="PHJ93" s="20"/>
      <c r="PHK93" s="20"/>
      <c r="PHL93" s="20"/>
      <c r="PHM93" s="20"/>
      <c r="PHN93" s="20"/>
      <c r="PHO93" s="20"/>
      <c r="PHP93" s="20"/>
      <c r="PHQ93" s="20"/>
      <c r="PHR93" s="20"/>
      <c r="PHS93" s="20"/>
      <c r="PHT93" s="20"/>
      <c r="PHU93" s="20"/>
      <c r="PHV93" s="20"/>
      <c r="PHW93" s="20"/>
      <c r="PHX93" s="20"/>
      <c r="PHY93" s="20"/>
      <c r="PHZ93" s="20"/>
      <c r="PIA93" s="20"/>
      <c r="PIB93" s="20"/>
      <c r="PIC93" s="20"/>
      <c r="PID93" s="20"/>
      <c r="PIE93" s="20"/>
      <c r="PIF93" s="20"/>
      <c r="PIG93" s="20"/>
      <c r="PIH93" s="20"/>
      <c r="PII93" s="20"/>
      <c r="PIJ93" s="20"/>
      <c r="PIK93" s="20"/>
      <c r="PIL93" s="20"/>
      <c r="PIM93" s="20"/>
      <c r="PIN93" s="20"/>
      <c r="PIO93" s="20"/>
      <c r="PIP93" s="20"/>
      <c r="PIQ93" s="20"/>
      <c r="PIR93" s="20"/>
      <c r="PIS93" s="20"/>
      <c r="PIT93" s="20"/>
      <c r="PIU93" s="20"/>
      <c r="PIV93" s="20"/>
      <c r="PIW93" s="20"/>
      <c r="PIX93" s="20"/>
      <c r="PIY93" s="20"/>
      <c r="PIZ93" s="20"/>
      <c r="PJA93" s="20"/>
      <c r="PJB93" s="20"/>
      <c r="PJC93" s="20"/>
      <c r="PJD93" s="20"/>
      <c r="PJE93" s="20"/>
      <c r="PJF93" s="20"/>
      <c r="PJG93" s="20"/>
      <c r="PJH93" s="20"/>
      <c r="PJI93" s="20"/>
      <c r="PJJ93" s="20"/>
      <c r="PJK93" s="20"/>
      <c r="PJL93" s="20"/>
      <c r="PJM93" s="20"/>
      <c r="PJN93" s="20"/>
      <c r="PJO93" s="20"/>
      <c r="PJP93" s="20"/>
      <c r="PJQ93" s="20"/>
      <c r="PJR93" s="20"/>
      <c r="PJS93" s="20"/>
      <c r="PJT93" s="20"/>
      <c r="PJU93" s="20"/>
      <c r="PJV93" s="20"/>
      <c r="PJW93" s="20"/>
      <c r="PJX93" s="20"/>
      <c r="PJY93" s="20"/>
      <c r="PJZ93" s="20"/>
      <c r="PKA93" s="20"/>
      <c r="PKB93" s="20"/>
      <c r="PKC93" s="20"/>
      <c r="PKD93" s="20"/>
      <c r="PKE93" s="20"/>
      <c r="PKF93" s="20"/>
      <c r="PKG93" s="20"/>
      <c r="PKH93" s="20"/>
      <c r="PKI93" s="20"/>
      <c r="PKJ93" s="20"/>
      <c r="PKK93" s="20"/>
      <c r="PKL93" s="20"/>
      <c r="PKM93" s="20"/>
      <c r="PKN93" s="20"/>
      <c r="PKO93" s="20"/>
      <c r="PKP93" s="20"/>
      <c r="PKQ93" s="20"/>
      <c r="PKR93" s="20"/>
      <c r="PKS93" s="20"/>
      <c r="PKT93" s="20"/>
      <c r="PKU93" s="20"/>
      <c r="PKV93" s="20"/>
      <c r="PKW93" s="20"/>
      <c r="PKX93" s="20"/>
      <c r="PKY93" s="20"/>
      <c r="PKZ93" s="20"/>
      <c r="PLA93" s="20"/>
      <c r="PLB93" s="20"/>
      <c r="PLC93" s="20"/>
      <c r="PLD93" s="20"/>
      <c r="PLE93" s="20"/>
      <c r="PLF93" s="20"/>
      <c r="PLG93" s="20"/>
      <c r="PLH93" s="20"/>
      <c r="PLI93" s="20"/>
      <c r="PLJ93" s="20"/>
      <c r="PLK93" s="20"/>
      <c r="PLL93" s="20"/>
      <c r="PLM93" s="20"/>
      <c r="PLN93" s="20"/>
      <c r="PLO93" s="20"/>
      <c r="PLP93" s="20"/>
      <c r="PLQ93" s="20"/>
      <c r="PLR93" s="20"/>
      <c r="PLS93" s="20"/>
      <c r="PLT93" s="20"/>
      <c r="PLU93" s="20"/>
      <c r="PLV93" s="20"/>
      <c r="PLW93" s="20"/>
      <c r="PLX93" s="20"/>
      <c r="PLY93" s="20"/>
      <c r="PLZ93" s="20"/>
      <c r="PMA93" s="20"/>
      <c r="PMB93" s="20"/>
      <c r="PMC93" s="20"/>
      <c r="PMD93" s="20"/>
      <c r="PME93" s="20"/>
      <c r="PMF93" s="20"/>
      <c r="PMG93" s="20"/>
      <c r="PMH93" s="20"/>
      <c r="PMI93" s="20"/>
      <c r="PMJ93" s="20"/>
      <c r="PMK93" s="20"/>
      <c r="PML93" s="20"/>
      <c r="PMM93" s="20"/>
      <c r="PMN93" s="20"/>
      <c r="PMO93" s="20"/>
      <c r="PMP93" s="20"/>
      <c r="PMQ93" s="20"/>
      <c r="PMR93" s="20"/>
      <c r="PMS93" s="20"/>
      <c r="PMT93" s="20"/>
      <c r="PMU93" s="20"/>
      <c r="PMV93" s="20"/>
      <c r="PMW93" s="20"/>
      <c r="PMX93" s="20"/>
      <c r="PMY93" s="20"/>
      <c r="PMZ93" s="20"/>
      <c r="PNA93" s="20"/>
      <c r="PNB93" s="20"/>
      <c r="PNC93" s="20"/>
      <c r="PND93" s="20"/>
      <c r="PNE93" s="20"/>
      <c r="PNF93" s="20"/>
      <c r="PNG93" s="20"/>
      <c r="PNH93" s="20"/>
      <c r="PNI93" s="20"/>
      <c r="PNJ93" s="20"/>
      <c r="PNK93" s="20"/>
      <c r="PNL93" s="20"/>
      <c r="PNM93" s="20"/>
      <c r="PNN93" s="20"/>
      <c r="PNO93" s="20"/>
      <c r="PNP93" s="20"/>
      <c r="PNQ93" s="20"/>
      <c r="PNR93" s="20"/>
      <c r="PNS93" s="20"/>
      <c r="PNT93" s="20"/>
      <c r="PNU93" s="20"/>
      <c r="PNV93" s="20"/>
      <c r="PNW93" s="20"/>
      <c r="PNX93" s="20"/>
      <c r="PNY93" s="20"/>
      <c r="PNZ93" s="20"/>
      <c r="POA93" s="20"/>
      <c r="POB93" s="20"/>
      <c r="POC93" s="20"/>
      <c r="POD93" s="20"/>
      <c r="POE93" s="20"/>
    </row>
    <row r="94" spans="53:11211" x14ac:dyDescent="0.2">
      <c r="BA94" s="40">
        <f t="shared" si="32"/>
        <v>4288306</v>
      </c>
      <c r="BB94" s="2">
        <f t="shared" si="30"/>
        <v>90054426</v>
      </c>
      <c r="BC94" s="2" t="str">
        <f t="shared" si="31"/>
        <v>6</v>
      </c>
      <c r="BD94" s="4" t="s">
        <v>41</v>
      </c>
      <c r="BE94" s="41"/>
      <c r="BF94" s="20"/>
      <c r="BG94" s="20"/>
      <c r="BH94" s="20"/>
      <c r="BI94" s="20"/>
      <c r="BJ94" s="20"/>
      <c r="BK94" s="20"/>
      <c r="BL94" s="20"/>
      <c r="BM94" s="20"/>
      <c r="BN94" s="20"/>
      <c r="BO94" s="20"/>
      <c r="BP94" s="20"/>
      <c r="BQ94" s="20"/>
      <c r="BR94" s="20"/>
      <c r="BS94" s="20"/>
      <c r="BT94" s="20"/>
      <c r="BU94" s="20"/>
      <c r="BV94" s="20"/>
      <c r="BW94" s="20"/>
      <c r="BX94" s="20"/>
      <c r="BY94" s="20"/>
      <c r="BZ94" s="20"/>
      <c r="CA94" s="20"/>
      <c r="CB94" s="20"/>
      <c r="CC94" s="20"/>
      <c r="CD94" s="20"/>
      <c r="CE94" s="20"/>
      <c r="CF94" s="20"/>
      <c r="CG94" s="20"/>
      <c r="CH94" s="20"/>
      <c r="CI94" s="20"/>
      <c r="CJ94" s="20"/>
      <c r="CK94" s="20"/>
      <c r="CL94" s="20"/>
      <c r="CM94" s="20"/>
      <c r="CN94" s="20"/>
      <c r="CO94" s="20"/>
      <c r="CP94" s="20"/>
      <c r="CQ94" s="20"/>
      <c r="CR94" s="20"/>
      <c r="CS94" s="20"/>
      <c r="CT94" s="20"/>
      <c r="CU94" s="20"/>
      <c r="CV94" s="20"/>
      <c r="CW94" s="20"/>
      <c r="CX94" s="20"/>
      <c r="CY94" s="20"/>
      <c r="CZ94" s="20"/>
      <c r="DA94" s="20"/>
      <c r="DB94" s="20"/>
      <c r="DC94" s="20"/>
      <c r="DD94" s="20"/>
      <c r="DE94" s="20"/>
      <c r="DF94" s="20"/>
      <c r="DG94" s="20"/>
      <c r="DH94" s="20"/>
      <c r="DI94" s="20"/>
      <c r="DJ94" s="20"/>
      <c r="DK94" s="20"/>
      <c r="DL94" s="20"/>
      <c r="DM94" s="20"/>
      <c r="DN94" s="20"/>
      <c r="DO94" s="20"/>
      <c r="DP94" s="20"/>
      <c r="DQ94" s="20"/>
      <c r="DR94" s="20"/>
      <c r="DS94" s="20"/>
      <c r="DT94" s="20"/>
      <c r="DU94" s="20"/>
      <c r="DV94" s="20"/>
      <c r="DW94" s="20"/>
      <c r="DX94" s="20"/>
      <c r="DY94" s="20"/>
      <c r="DZ94" s="20"/>
      <c r="EA94" s="20"/>
      <c r="EB94" s="20"/>
      <c r="EC94" s="20"/>
      <c r="ED94" s="20"/>
      <c r="EE94" s="20"/>
      <c r="EF94" s="20"/>
      <c r="EG94" s="20"/>
      <c r="EH94" s="20"/>
      <c r="EI94" s="20"/>
      <c r="EJ94" s="20"/>
      <c r="EK94" s="20"/>
      <c r="EL94" s="20"/>
      <c r="EM94" s="20"/>
      <c r="EN94" s="20"/>
      <c r="EO94" s="20"/>
      <c r="EP94" s="20"/>
      <c r="EQ94" s="20"/>
      <c r="ER94" s="20"/>
      <c r="ES94" s="20"/>
      <c r="ET94" s="20"/>
      <c r="EU94" s="20"/>
      <c r="EV94" s="20"/>
      <c r="EW94" s="20"/>
      <c r="EX94" s="20"/>
      <c r="EY94" s="20"/>
      <c r="EZ94" s="20"/>
      <c r="FA94" s="20"/>
      <c r="FB94" s="20"/>
      <c r="FC94" s="20"/>
      <c r="FD94" s="20"/>
      <c r="FE94" s="20"/>
      <c r="FF94" s="20"/>
      <c r="FG94" s="20"/>
      <c r="FH94" s="20"/>
      <c r="FI94" s="20"/>
      <c r="FJ94" s="20"/>
      <c r="FK94" s="20"/>
      <c r="FL94" s="20"/>
      <c r="FM94" s="20"/>
      <c r="FN94" s="20"/>
      <c r="FO94" s="20"/>
      <c r="FP94" s="20"/>
      <c r="FQ94" s="20"/>
      <c r="FR94" s="20"/>
      <c r="FS94" s="20"/>
      <c r="FT94" s="20"/>
      <c r="FU94" s="20"/>
      <c r="FV94" s="20"/>
      <c r="FW94" s="20"/>
      <c r="FX94" s="20"/>
      <c r="FY94" s="20"/>
      <c r="FZ94" s="20"/>
      <c r="GA94" s="20"/>
      <c r="GB94" s="20"/>
      <c r="GC94" s="20"/>
      <c r="GD94" s="20"/>
      <c r="GE94" s="20"/>
      <c r="GF94" s="20"/>
      <c r="GG94" s="20"/>
      <c r="GH94" s="20"/>
      <c r="GI94" s="20"/>
      <c r="GJ94" s="20"/>
      <c r="GK94" s="20"/>
      <c r="GL94" s="20"/>
      <c r="GM94" s="20"/>
      <c r="GN94" s="20"/>
      <c r="GO94" s="20"/>
      <c r="GP94" s="20"/>
      <c r="GQ94" s="20"/>
      <c r="GR94" s="20"/>
      <c r="GS94" s="20"/>
      <c r="GT94" s="20"/>
      <c r="GU94" s="20"/>
      <c r="GV94" s="20"/>
      <c r="GW94" s="20"/>
      <c r="GX94" s="20"/>
      <c r="GY94" s="20"/>
      <c r="GZ94" s="20"/>
      <c r="HA94" s="20"/>
      <c r="HB94" s="20"/>
      <c r="HC94" s="20"/>
      <c r="HD94" s="20"/>
      <c r="HE94" s="20"/>
      <c r="HF94" s="20"/>
      <c r="HG94" s="20"/>
      <c r="HH94" s="20"/>
      <c r="HI94" s="20"/>
      <c r="HJ94" s="20"/>
      <c r="HK94" s="20"/>
      <c r="HL94" s="20"/>
      <c r="HM94" s="20"/>
      <c r="HN94" s="20"/>
      <c r="HO94" s="20"/>
      <c r="HP94" s="20"/>
      <c r="HQ94" s="20"/>
      <c r="HR94" s="20"/>
      <c r="HS94" s="20"/>
      <c r="HT94" s="20"/>
      <c r="HU94" s="20"/>
      <c r="HV94" s="20"/>
      <c r="HW94" s="20"/>
      <c r="HX94" s="20"/>
      <c r="HY94" s="20"/>
      <c r="HZ94" s="20"/>
      <c r="IA94" s="20"/>
      <c r="IB94" s="20"/>
      <c r="IC94" s="20"/>
      <c r="ID94" s="20"/>
      <c r="IE94" s="20"/>
      <c r="IF94" s="20"/>
      <c r="IG94" s="20"/>
      <c r="IH94" s="20"/>
      <c r="II94" s="20"/>
      <c r="IJ94" s="20"/>
      <c r="IK94" s="20"/>
      <c r="IL94" s="20"/>
      <c r="IM94" s="20"/>
      <c r="IN94" s="20"/>
      <c r="IO94" s="20"/>
      <c r="IP94" s="20"/>
      <c r="IQ94" s="20"/>
      <c r="IR94" s="20"/>
      <c r="IS94" s="20"/>
      <c r="IT94" s="20"/>
      <c r="IU94" s="20"/>
      <c r="IV94" s="20"/>
      <c r="IW94" s="20"/>
      <c r="IX94" s="20"/>
      <c r="IY94" s="20"/>
      <c r="IZ94" s="20"/>
      <c r="JA94" s="20"/>
      <c r="JB94" s="20"/>
      <c r="JC94" s="20"/>
      <c r="JD94" s="20"/>
      <c r="JE94" s="20"/>
      <c r="JF94" s="20"/>
      <c r="JG94" s="20"/>
      <c r="JH94" s="20"/>
      <c r="JI94" s="20"/>
      <c r="JJ94" s="20"/>
      <c r="JK94" s="20"/>
      <c r="JL94" s="20"/>
      <c r="JM94" s="20"/>
      <c r="JN94" s="20"/>
      <c r="JO94" s="20"/>
      <c r="JP94" s="20"/>
      <c r="JQ94" s="20"/>
      <c r="JR94" s="20"/>
      <c r="JS94" s="20"/>
      <c r="JT94" s="20"/>
      <c r="JU94" s="20"/>
      <c r="JV94" s="20"/>
      <c r="JW94" s="20"/>
      <c r="JX94" s="20"/>
      <c r="JY94" s="20"/>
      <c r="JZ94" s="20"/>
      <c r="KA94" s="20"/>
      <c r="KB94" s="20"/>
      <c r="KC94" s="20"/>
      <c r="KD94" s="20"/>
      <c r="KE94" s="20"/>
      <c r="KF94" s="20"/>
      <c r="KG94" s="20"/>
      <c r="KH94" s="20"/>
      <c r="KI94" s="20"/>
      <c r="KJ94" s="20"/>
      <c r="KK94" s="20"/>
      <c r="KL94" s="20"/>
      <c r="KM94" s="20"/>
      <c r="KN94" s="20"/>
      <c r="KO94" s="20"/>
      <c r="KP94" s="20"/>
      <c r="KQ94" s="20"/>
      <c r="KR94" s="20"/>
      <c r="KS94" s="20"/>
      <c r="KT94" s="20"/>
      <c r="KU94" s="20"/>
      <c r="KV94" s="20"/>
      <c r="KW94" s="20"/>
      <c r="KX94" s="20"/>
      <c r="KY94" s="20"/>
      <c r="KZ94" s="20"/>
      <c r="LA94" s="20"/>
      <c r="LB94" s="20"/>
      <c r="LC94" s="20"/>
      <c r="LD94" s="20"/>
      <c r="LE94" s="20"/>
      <c r="LF94" s="20"/>
      <c r="LG94" s="20"/>
      <c r="LH94" s="20"/>
      <c r="LI94" s="20"/>
      <c r="LJ94" s="20"/>
      <c r="LK94" s="20"/>
      <c r="LL94" s="20"/>
      <c r="LM94" s="20"/>
      <c r="LN94" s="20"/>
      <c r="LO94" s="20"/>
      <c r="LP94" s="20"/>
      <c r="LQ94" s="20"/>
      <c r="LR94" s="20"/>
      <c r="LS94" s="20"/>
      <c r="LT94" s="20"/>
      <c r="LU94" s="20"/>
      <c r="LV94" s="20"/>
      <c r="LW94" s="20"/>
      <c r="LX94" s="20"/>
      <c r="LY94" s="20"/>
      <c r="LZ94" s="20"/>
      <c r="MA94" s="20"/>
      <c r="MB94" s="20"/>
      <c r="MC94" s="20"/>
      <c r="MD94" s="20"/>
      <c r="ME94" s="20"/>
      <c r="MF94" s="20"/>
      <c r="MG94" s="20"/>
      <c r="MH94" s="20"/>
      <c r="MI94" s="20"/>
      <c r="MJ94" s="20"/>
      <c r="MK94" s="20"/>
      <c r="ML94" s="20"/>
      <c r="MM94" s="20"/>
      <c r="MN94" s="20"/>
      <c r="MO94" s="20"/>
      <c r="MP94" s="20"/>
      <c r="MQ94" s="20"/>
      <c r="MR94" s="20"/>
      <c r="MS94" s="20"/>
      <c r="MT94" s="20"/>
      <c r="MU94" s="20"/>
      <c r="MV94" s="20"/>
      <c r="MW94" s="20"/>
      <c r="MX94" s="20"/>
      <c r="MY94" s="20"/>
      <c r="MZ94" s="20"/>
      <c r="NA94" s="20"/>
      <c r="NB94" s="20"/>
      <c r="NC94" s="20"/>
      <c r="ND94" s="20"/>
      <c r="NE94" s="20"/>
      <c r="NF94" s="20"/>
      <c r="NG94" s="20"/>
      <c r="NH94" s="20"/>
      <c r="NI94" s="20"/>
      <c r="NJ94" s="20"/>
      <c r="NK94" s="20"/>
      <c r="NL94" s="20"/>
      <c r="NM94" s="20"/>
      <c r="NN94" s="20"/>
      <c r="NO94" s="20"/>
      <c r="NP94" s="20"/>
      <c r="NQ94" s="20"/>
      <c r="NR94" s="20"/>
      <c r="NS94" s="20"/>
      <c r="NT94" s="20"/>
      <c r="NU94" s="20"/>
      <c r="NV94" s="20"/>
      <c r="NW94" s="20"/>
      <c r="NX94" s="20"/>
      <c r="NY94" s="20"/>
      <c r="NZ94" s="20"/>
      <c r="OA94" s="20"/>
      <c r="OB94" s="20"/>
      <c r="OC94" s="20"/>
      <c r="OD94" s="20"/>
      <c r="OE94" s="20"/>
      <c r="OF94" s="20"/>
      <c r="OG94" s="20"/>
      <c r="OH94" s="20"/>
      <c r="OI94" s="20"/>
      <c r="OJ94" s="20"/>
      <c r="OK94" s="20"/>
      <c r="OL94" s="20"/>
      <c r="OM94" s="20"/>
      <c r="ON94" s="20"/>
      <c r="OO94" s="20"/>
      <c r="OP94" s="20"/>
      <c r="OQ94" s="20"/>
      <c r="OR94" s="20"/>
      <c r="OS94" s="20"/>
      <c r="OT94" s="20"/>
      <c r="OU94" s="20"/>
      <c r="OV94" s="20"/>
      <c r="OW94" s="20"/>
      <c r="OX94" s="20"/>
      <c r="OY94" s="20"/>
      <c r="OZ94" s="20"/>
      <c r="PA94" s="20"/>
      <c r="PB94" s="20"/>
      <c r="PC94" s="20"/>
      <c r="PD94" s="20"/>
      <c r="PE94" s="20"/>
      <c r="PF94" s="20"/>
      <c r="PG94" s="20"/>
      <c r="PH94" s="20"/>
      <c r="PI94" s="20"/>
      <c r="PJ94" s="20"/>
      <c r="PK94" s="20"/>
      <c r="PL94" s="20"/>
      <c r="PM94" s="20"/>
      <c r="PN94" s="20"/>
      <c r="PO94" s="20"/>
      <c r="PP94" s="20"/>
      <c r="PQ94" s="20"/>
      <c r="PR94" s="20"/>
      <c r="PS94" s="20"/>
      <c r="PT94" s="20"/>
      <c r="PU94" s="20"/>
      <c r="PV94" s="20"/>
      <c r="PW94" s="20"/>
      <c r="PX94" s="20"/>
      <c r="PY94" s="20"/>
      <c r="PZ94" s="20"/>
      <c r="QA94" s="20"/>
      <c r="QB94" s="20"/>
      <c r="QC94" s="20"/>
      <c r="QD94" s="20"/>
      <c r="QE94" s="20"/>
      <c r="QF94" s="20"/>
      <c r="QG94" s="20"/>
      <c r="QH94" s="20"/>
      <c r="QI94" s="20"/>
      <c r="QJ94" s="20"/>
      <c r="QK94" s="20"/>
      <c r="QL94" s="20"/>
      <c r="QM94" s="20"/>
      <c r="QN94" s="20"/>
      <c r="QO94" s="20"/>
      <c r="QP94" s="20"/>
      <c r="QQ94" s="20"/>
      <c r="QR94" s="20"/>
      <c r="QS94" s="20"/>
      <c r="QT94" s="20"/>
      <c r="QU94" s="20"/>
      <c r="QV94" s="20"/>
      <c r="QW94" s="20"/>
      <c r="QX94" s="20"/>
      <c r="QY94" s="20"/>
      <c r="QZ94" s="20"/>
      <c r="RA94" s="20"/>
      <c r="RB94" s="20"/>
      <c r="RC94" s="20"/>
      <c r="RD94" s="20"/>
      <c r="RE94" s="20"/>
      <c r="RF94" s="20"/>
      <c r="RG94" s="20"/>
      <c r="RH94" s="20"/>
      <c r="RI94" s="20"/>
      <c r="RJ94" s="20"/>
      <c r="RK94" s="20"/>
      <c r="RL94" s="20"/>
      <c r="RM94" s="20"/>
      <c r="RN94" s="20"/>
      <c r="RO94" s="20"/>
      <c r="RP94" s="20"/>
      <c r="RQ94" s="20"/>
      <c r="RR94" s="20"/>
      <c r="RS94" s="20"/>
      <c r="RT94" s="20"/>
      <c r="RU94" s="20"/>
      <c r="RV94" s="20"/>
      <c r="RW94" s="20"/>
      <c r="RX94" s="20"/>
      <c r="RY94" s="20"/>
      <c r="RZ94" s="20"/>
      <c r="SA94" s="20"/>
      <c r="SB94" s="20"/>
      <c r="SC94" s="20"/>
      <c r="SD94" s="20"/>
      <c r="SE94" s="20"/>
      <c r="SF94" s="20"/>
      <c r="SG94" s="20"/>
      <c r="SH94" s="20"/>
      <c r="SI94" s="20"/>
      <c r="SJ94" s="20"/>
      <c r="SK94" s="20"/>
      <c r="SL94" s="20"/>
      <c r="SM94" s="20"/>
      <c r="SN94" s="20"/>
      <c r="SO94" s="20"/>
      <c r="SP94" s="20"/>
      <c r="SQ94" s="20"/>
      <c r="SR94" s="20"/>
      <c r="SS94" s="20"/>
      <c r="ST94" s="20"/>
      <c r="SU94" s="20"/>
      <c r="SV94" s="20"/>
      <c r="SW94" s="20"/>
      <c r="SX94" s="20"/>
      <c r="SY94" s="20"/>
      <c r="SZ94" s="20"/>
      <c r="TA94" s="20"/>
      <c r="TB94" s="20"/>
      <c r="TC94" s="20"/>
      <c r="TD94" s="20"/>
      <c r="TE94" s="20"/>
      <c r="TF94" s="20"/>
      <c r="TG94" s="20"/>
      <c r="TH94" s="20"/>
      <c r="TI94" s="20"/>
      <c r="TJ94" s="20"/>
      <c r="TK94" s="20"/>
      <c r="TL94" s="20"/>
      <c r="TM94" s="20"/>
      <c r="TN94" s="20"/>
      <c r="TO94" s="20"/>
      <c r="TP94" s="20"/>
      <c r="TQ94" s="20"/>
      <c r="TR94" s="20"/>
      <c r="TS94" s="20"/>
      <c r="TT94" s="20"/>
      <c r="TU94" s="20"/>
      <c r="TV94" s="20"/>
      <c r="TW94" s="20"/>
      <c r="TX94" s="20"/>
      <c r="TY94" s="20"/>
      <c r="TZ94" s="20"/>
      <c r="UA94" s="20"/>
      <c r="UB94" s="20"/>
      <c r="UC94" s="20"/>
      <c r="UD94" s="20"/>
      <c r="UE94" s="20"/>
      <c r="UF94" s="20"/>
      <c r="UG94" s="20"/>
      <c r="UH94" s="20"/>
      <c r="UI94" s="20"/>
      <c r="UJ94" s="20"/>
      <c r="UK94" s="20"/>
      <c r="UL94" s="20"/>
      <c r="UM94" s="20"/>
      <c r="UN94" s="20"/>
      <c r="UO94" s="20"/>
      <c r="UP94" s="20"/>
      <c r="UQ94" s="20"/>
      <c r="UR94" s="20"/>
      <c r="US94" s="20"/>
      <c r="UT94" s="20"/>
      <c r="UU94" s="20"/>
      <c r="UV94" s="20"/>
      <c r="UW94" s="20"/>
      <c r="UX94" s="20"/>
      <c r="UY94" s="20"/>
      <c r="UZ94" s="20"/>
      <c r="VA94" s="20"/>
      <c r="VB94" s="20"/>
      <c r="VC94" s="20"/>
      <c r="VD94" s="20"/>
      <c r="VE94" s="20"/>
      <c r="VF94" s="20"/>
      <c r="VG94" s="20"/>
      <c r="VH94" s="20"/>
      <c r="VI94" s="20"/>
      <c r="VJ94" s="20"/>
      <c r="VK94" s="20"/>
      <c r="VL94" s="20"/>
      <c r="VM94" s="20"/>
      <c r="VN94" s="20"/>
      <c r="VO94" s="20"/>
      <c r="VP94" s="20"/>
      <c r="VQ94" s="20"/>
      <c r="VR94" s="20"/>
      <c r="VS94" s="20"/>
      <c r="VT94" s="20"/>
      <c r="VU94" s="20"/>
      <c r="VV94" s="20"/>
      <c r="VW94" s="20"/>
      <c r="VX94" s="20"/>
      <c r="VY94" s="20"/>
      <c r="VZ94" s="20"/>
      <c r="WA94" s="20"/>
      <c r="WB94" s="20"/>
      <c r="WC94" s="20"/>
      <c r="WD94" s="20"/>
      <c r="WE94" s="20"/>
      <c r="WF94" s="20"/>
      <c r="WG94" s="20"/>
      <c r="WH94" s="20"/>
      <c r="WI94" s="20"/>
      <c r="WJ94" s="20"/>
      <c r="WK94" s="20"/>
      <c r="WL94" s="20"/>
      <c r="WM94" s="20"/>
      <c r="WN94" s="20"/>
      <c r="WO94" s="20"/>
      <c r="WP94" s="20"/>
      <c r="WQ94" s="20"/>
      <c r="WR94" s="20"/>
      <c r="WS94" s="20"/>
      <c r="WT94" s="20"/>
      <c r="WU94" s="20"/>
      <c r="WV94" s="20"/>
      <c r="WW94" s="20"/>
      <c r="WX94" s="20"/>
      <c r="WY94" s="20"/>
      <c r="WZ94" s="20"/>
      <c r="XA94" s="20"/>
      <c r="XB94" s="20"/>
      <c r="XC94" s="20"/>
      <c r="XD94" s="20"/>
      <c r="XE94" s="20"/>
      <c r="XF94" s="20"/>
      <c r="XG94" s="20"/>
      <c r="XH94" s="20"/>
      <c r="XI94" s="20"/>
      <c r="XJ94" s="20"/>
      <c r="XK94" s="20"/>
      <c r="XL94" s="20"/>
      <c r="XM94" s="20"/>
      <c r="XN94" s="20"/>
      <c r="XO94" s="20"/>
      <c r="XP94" s="20"/>
      <c r="XQ94" s="20"/>
      <c r="XR94" s="20"/>
      <c r="XS94" s="20"/>
      <c r="XT94" s="20"/>
      <c r="XU94" s="20"/>
      <c r="XV94" s="20"/>
      <c r="XW94" s="20"/>
      <c r="XX94" s="20"/>
      <c r="XY94" s="20"/>
      <c r="XZ94" s="20"/>
      <c r="YA94" s="20"/>
      <c r="YB94" s="20"/>
      <c r="YC94" s="20"/>
      <c r="YD94" s="20"/>
      <c r="YE94" s="20"/>
      <c r="YF94" s="20"/>
      <c r="YG94" s="20"/>
      <c r="YH94" s="20"/>
      <c r="YI94" s="20"/>
      <c r="YJ94" s="20"/>
      <c r="YK94" s="20"/>
      <c r="YL94" s="20"/>
      <c r="YM94" s="20"/>
      <c r="YN94" s="20"/>
      <c r="YO94" s="20"/>
      <c r="YP94" s="20"/>
      <c r="YQ94" s="20"/>
      <c r="YR94" s="20"/>
      <c r="YS94" s="20"/>
      <c r="YT94" s="20"/>
      <c r="YU94" s="20"/>
      <c r="YV94" s="20"/>
      <c r="YW94" s="20"/>
      <c r="YX94" s="20"/>
      <c r="YY94" s="20"/>
      <c r="YZ94" s="20"/>
      <c r="ZA94" s="20"/>
      <c r="ZB94" s="20"/>
      <c r="ZC94" s="20"/>
      <c r="ZD94" s="20"/>
      <c r="ZE94" s="20"/>
      <c r="ZF94" s="20"/>
      <c r="ZG94" s="20"/>
      <c r="ZH94" s="20"/>
      <c r="ZI94" s="20"/>
      <c r="ZJ94" s="20"/>
      <c r="ZK94" s="20"/>
      <c r="ZL94" s="20"/>
      <c r="ZM94" s="20"/>
      <c r="ZN94" s="20"/>
      <c r="ZO94" s="20"/>
      <c r="ZP94" s="20"/>
      <c r="ZQ94" s="20"/>
      <c r="ZR94" s="20"/>
      <c r="ZS94" s="20"/>
      <c r="ZT94" s="20"/>
      <c r="ZU94" s="20"/>
      <c r="ZV94" s="20"/>
      <c r="ZW94" s="20"/>
      <c r="ZX94" s="20"/>
      <c r="ZY94" s="20"/>
      <c r="ZZ94" s="20"/>
      <c r="AAA94" s="20"/>
      <c r="AAB94" s="20"/>
      <c r="AAC94" s="20"/>
      <c r="AAD94" s="20"/>
      <c r="AAE94" s="20"/>
      <c r="AAF94" s="20"/>
      <c r="AAG94" s="20"/>
      <c r="AAH94" s="20"/>
      <c r="AAI94" s="20"/>
      <c r="AAJ94" s="20"/>
      <c r="AAK94" s="20"/>
      <c r="AAL94" s="20"/>
      <c r="AAM94" s="20"/>
      <c r="AAN94" s="20"/>
      <c r="AAO94" s="20"/>
      <c r="AAP94" s="20"/>
      <c r="AAQ94" s="20"/>
      <c r="AAR94" s="20"/>
      <c r="AAS94" s="20"/>
      <c r="AAT94" s="20"/>
      <c r="AAU94" s="20"/>
      <c r="AAV94" s="20"/>
      <c r="AAW94" s="20"/>
      <c r="AAX94" s="20"/>
      <c r="AAY94" s="20"/>
      <c r="AAZ94" s="20"/>
      <c r="ABA94" s="20"/>
      <c r="ABB94" s="20"/>
      <c r="ABC94" s="20"/>
      <c r="ABD94" s="20"/>
      <c r="ABE94" s="20"/>
      <c r="ABF94" s="20"/>
      <c r="ABG94" s="20"/>
      <c r="ABH94" s="20"/>
      <c r="ABI94" s="20"/>
      <c r="ABJ94" s="20"/>
      <c r="ABK94" s="20"/>
      <c r="ABL94" s="20"/>
      <c r="ABM94" s="20"/>
      <c r="ABN94" s="20"/>
      <c r="ABO94" s="20"/>
      <c r="ABP94" s="20"/>
      <c r="ABQ94" s="20"/>
      <c r="ABR94" s="20"/>
      <c r="ABS94" s="20"/>
      <c r="ABT94" s="20"/>
      <c r="ABU94" s="20"/>
      <c r="ABV94" s="20"/>
      <c r="ABW94" s="20"/>
      <c r="ABX94" s="20"/>
      <c r="ABY94" s="20"/>
      <c r="ABZ94" s="20"/>
      <c r="ACA94" s="20"/>
      <c r="ACB94" s="20"/>
      <c r="ACC94" s="20"/>
      <c r="ACD94" s="20"/>
      <c r="ACE94" s="20"/>
      <c r="ACF94" s="20"/>
      <c r="ACG94" s="20"/>
      <c r="ACH94" s="20"/>
      <c r="ACI94" s="20"/>
      <c r="ACJ94" s="20"/>
      <c r="ACK94" s="20"/>
      <c r="ACL94" s="20"/>
      <c r="ACM94" s="20"/>
      <c r="ACN94" s="20"/>
      <c r="ACO94" s="20"/>
      <c r="ACP94" s="20"/>
      <c r="ACQ94" s="20"/>
      <c r="ACR94" s="20"/>
      <c r="ACS94" s="20"/>
      <c r="ACT94" s="20"/>
      <c r="ACU94" s="20"/>
      <c r="ACV94" s="20"/>
      <c r="ACW94" s="20"/>
      <c r="ACX94" s="20"/>
      <c r="ACY94" s="20"/>
      <c r="ACZ94" s="20"/>
      <c r="ADA94" s="20"/>
      <c r="ADB94" s="20"/>
      <c r="ADC94" s="20"/>
      <c r="ADD94" s="20"/>
      <c r="ADE94" s="20"/>
      <c r="ADF94" s="20"/>
      <c r="ADG94" s="20"/>
      <c r="ADH94" s="20"/>
      <c r="ADI94" s="20"/>
      <c r="ADJ94" s="20"/>
      <c r="ADK94" s="20"/>
      <c r="ADL94" s="20"/>
      <c r="ADM94" s="20"/>
      <c r="ADN94" s="20"/>
      <c r="ADO94" s="20"/>
      <c r="ADP94" s="20"/>
      <c r="ADQ94" s="20"/>
      <c r="ADR94" s="20"/>
      <c r="ADS94" s="20"/>
      <c r="ADT94" s="20"/>
      <c r="ADU94" s="20"/>
      <c r="ADV94" s="20"/>
      <c r="ADW94" s="20"/>
      <c r="ADX94" s="20"/>
      <c r="ADY94" s="20"/>
      <c r="ADZ94" s="20"/>
      <c r="AEA94" s="20"/>
      <c r="AEB94" s="20"/>
      <c r="AEC94" s="20"/>
      <c r="AED94" s="20"/>
      <c r="AEE94" s="20"/>
      <c r="AEF94" s="20"/>
      <c r="AEG94" s="20"/>
      <c r="AEH94" s="20"/>
      <c r="AEI94" s="20"/>
      <c r="AEJ94" s="20"/>
      <c r="AEK94" s="20"/>
      <c r="AEL94" s="20"/>
      <c r="AEM94" s="20"/>
      <c r="AEN94" s="20"/>
      <c r="AEO94" s="20"/>
      <c r="AEP94" s="20"/>
      <c r="AEQ94" s="20"/>
      <c r="AER94" s="20"/>
      <c r="AES94" s="20"/>
      <c r="AET94" s="20"/>
      <c r="AEU94" s="20"/>
      <c r="AEV94" s="20"/>
      <c r="AEW94" s="20"/>
      <c r="AEX94" s="20"/>
      <c r="AEY94" s="20"/>
      <c r="AEZ94" s="20"/>
      <c r="AFA94" s="20"/>
      <c r="AFB94" s="20"/>
      <c r="AFC94" s="20"/>
      <c r="AFD94" s="20"/>
      <c r="AFE94" s="20"/>
      <c r="AFF94" s="20"/>
      <c r="AFG94" s="20"/>
      <c r="AFH94" s="20"/>
      <c r="AFI94" s="20"/>
      <c r="AFJ94" s="20"/>
      <c r="AFK94" s="20"/>
      <c r="AFL94" s="20"/>
      <c r="AFM94" s="20"/>
      <c r="AFN94" s="20"/>
      <c r="AFO94" s="20"/>
      <c r="AFP94" s="20"/>
      <c r="AFQ94" s="20"/>
      <c r="AFR94" s="20"/>
      <c r="AFS94" s="20"/>
      <c r="AFT94" s="20"/>
      <c r="AFU94" s="20"/>
      <c r="AFV94" s="20"/>
      <c r="AFW94" s="20"/>
      <c r="AFX94" s="20"/>
      <c r="AFY94" s="20"/>
      <c r="AFZ94" s="20"/>
      <c r="AGA94" s="20"/>
      <c r="AGB94" s="20"/>
      <c r="AGC94" s="20"/>
      <c r="AGD94" s="20"/>
      <c r="AGE94" s="20"/>
      <c r="AGF94" s="20"/>
      <c r="AGG94" s="20"/>
      <c r="AGH94" s="20"/>
      <c r="AGI94" s="20"/>
      <c r="AGJ94" s="20"/>
      <c r="AGK94" s="20"/>
      <c r="AGL94" s="20"/>
      <c r="AGM94" s="20"/>
      <c r="AGN94" s="20"/>
      <c r="AGO94" s="20"/>
      <c r="AGP94" s="20"/>
      <c r="AGQ94" s="20"/>
      <c r="AGR94" s="20"/>
      <c r="AGS94" s="20"/>
      <c r="AGT94" s="20"/>
      <c r="AGU94" s="20"/>
      <c r="AGV94" s="20"/>
      <c r="AGW94" s="20"/>
      <c r="AGX94" s="20"/>
      <c r="AGY94" s="20"/>
      <c r="AGZ94" s="20"/>
      <c r="AHA94" s="20"/>
      <c r="AHB94" s="20"/>
      <c r="AHC94" s="20"/>
      <c r="AHD94" s="20"/>
      <c r="AHE94" s="20"/>
      <c r="AHF94" s="20"/>
      <c r="AHG94" s="20"/>
      <c r="AHH94" s="20"/>
      <c r="AHI94" s="20"/>
      <c r="AHJ94" s="20"/>
      <c r="AHK94" s="20"/>
      <c r="AHL94" s="20"/>
      <c r="AHM94" s="20"/>
      <c r="AHN94" s="20"/>
      <c r="AHO94" s="20"/>
      <c r="AHP94" s="20"/>
      <c r="AHQ94" s="20"/>
      <c r="AHR94" s="20"/>
      <c r="AHS94" s="20"/>
      <c r="AHT94" s="20"/>
      <c r="AHU94" s="20"/>
      <c r="AHV94" s="20"/>
      <c r="AHW94" s="20"/>
      <c r="AHX94" s="20"/>
      <c r="AHY94" s="20"/>
      <c r="AHZ94" s="20"/>
      <c r="AIA94" s="20"/>
      <c r="AIB94" s="20"/>
      <c r="AIC94" s="20"/>
      <c r="AID94" s="20"/>
      <c r="AIE94" s="20"/>
      <c r="AIF94" s="20"/>
      <c r="AIG94" s="20"/>
      <c r="AIH94" s="20"/>
      <c r="AII94" s="20"/>
      <c r="AIJ94" s="20"/>
      <c r="AIK94" s="20"/>
      <c r="AIL94" s="20"/>
      <c r="AIM94" s="20"/>
      <c r="AIN94" s="20"/>
      <c r="AIO94" s="20"/>
      <c r="AIP94" s="20"/>
      <c r="AIQ94" s="20"/>
      <c r="AIR94" s="20"/>
      <c r="AIS94" s="20"/>
      <c r="AIT94" s="20"/>
      <c r="AIU94" s="20"/>
      <c r="AIV94" s="20"/>
      <c r="AIW94" s="20"/>
      <c r="AIX94" s="20"/>
      <c r="AIY94" s="20"/>
      <c r="AIZ94" s="20"/>
      <c r="AJA94" s="20"/>
      <c r="AJB94" s="20"/>
      <c r="AJC94" s="20"/>
      <c r="AJD94" s="20"/>
      <c r="AJE94" s="20"/>
      <c r="AJF94" s="20"/>
      <c r="AJG94" s="20"/>
      <c r="AJH94" s="20"/>
      <c r="AJI94" s="20"/>
      <c r="AJJ94" s="20"/>
      <c r="AJK94" s="20"/>
      <c r="AJL94" s="20"/>
      <c r="AJM94" s="20"/>
      <c r="AJN94" s="20"/>
      <c r="AJO94" s="20"/>
      <c r="AJP94" s="20"/>
      <c r="AJQ94" s="20"/>
      <c r="AJR94" s="20"/>
      <c r="AJS94" s="20"/>
      <c r="AJT94" s="20"/>
      <c r="AJU94" s="20"/>
      <c r="AJV94" s="20"/>
      <c r="AJW94" s="20"/>
      <c r="AJX94" s="20"/>
      <c r="AJY94" s="20"/>
      <c r="AJZ94" s="20"/>
      <c r="AKA94" s="20"/>
      <c r="AKB94" s="20"/>
      <c r="AKC94" s="20"/>
      <c r="AKD94" s="20"/>
      <c r="AKE94" s="20"/>
      <c r="AKF94" s="20"/>
      <c r="AKG94" s="20"/>
      <c r="AKH94" s="20"/>
      <c r="AKI94" s="20"/>
      <c r="AKJ94" s="20"/>
      <c r="AKK94" s="20"/>
      <c r="AKL94" s="20"/>
      <c r="AKM94" s="20"/>
      <c r="AKN94" s="20"/>
      <c r="AKO94" s="20"/>
      <c r="AKP94" s="20"/>
      <c r="AKQ94" s="20"/>
      <c r="AKR94" s="20"/>
      <c r="AKS94" s="20"/>
      <c r="AKT94" s="20"/>
      <c r="AKU94" s="20"/>
      <c r="AKV94" s="20"/>
      <c r="AKW94" s="20"/>
      <c r="AKX94" s="20"/>
      <c r="AKY94" s="20"/>
      <c r="AKZ94" s="20"/>
      <c r="ALA94" s="20"/>
      <c r="ALB94" s="20"/>
      <c r="ALC94" s="20"/>
      <c r="ALD94" s="20"/>
      <c r="ALE94" s="20"/>
      <c r="ALF94" s="20"/>
      <c r="ALG94" s="20"/>
      <c r="ALH94" s="20"/>
      <c r="ALI94" s="20"/>
      <c r="ALJ94" s="20"/>
      <c r="ALK94" s="20"/>
      <c r="ALL94" s="20"/>
      <c r="ALM94" s="20"/>
      <c r="ALN94" s="20"/>
      <c r="ALO94" s="20"/>
      <c r="ALP94" s="20"/>
      <c r="ALQ94" s="20"/>
      <c r="ALR94" s="20"/>
      <c r="ALS94" s="20"/>
      <c r="ALT94" s="20"/>
      <c r="ALU94" s="20"/>
      <c r="ALV94" s="20"/>
      <c r="ALW94" s="20"/>
      <c r="ALX94" s="20"/>
      <c r="ALY94" s="20"/>
      <c r="ALZ94" s="20"/>
      <c r="AMA94" s="20"/>
      <c r="AMB94" s="20"/>
      <c r="AMC94" s="20"/>
      <c r="AMD94" s="20"/>
      <c r="AME94" s="20"/>
      <c r="AMF94" s="20"/>
      <c r="AMG94" s="20"/>
      <c r="AMH94" s="20"/>
      <c r="AMI94" s="20"/>
      <c r="AMJ94" s="20"/>
      <c r="AMK94" s="20"/>
      <c r="AML94" s="20"/>
      <c r="AMM94" s="20"/>
      <c r="AMN94" s="20"/>
      <c r="AMO94" s="20"/>
      <c r="AMP94" s="20"/>
      <c r="AMQ94" s="20"/>
      <c r="AMR94" s="20"/>
      <c r="AMS94" s="20"/>
      <c r="AMT94" s="20"/>
      <c r="AMU94" s="20"/>
      <c r="AMV94" s="20"/>
      <c r="AMW94" s="20"/>
      <c r="AMX94" s="20"/>
      <c r="AMY94" s="20"/>
      <c r="AMZ94" s="20"/>
      <c r="ANA94" s="20"/>
      <c r="ANB94" s="20"/>
      <c r="ANC94" s="20"/>
      <c r="AND94" s="20"/>
      <c r="ANE94" s="20"/>
      <c r="ANF94" s="20"/>
      <c r="ANG94" s="20"/>
      <c r="ANH94" s="20"/>
      <c r="ANI94" s="20"/>
      <c r="ANJ94" s="20"/>
      <c r="ANK94" s="20"/>
      <c r="ANL94" s="20"/>
      <c r="ANM94" s="20"/>
      <c r="ANN94" s="20"/>
      <c r="ANO94" s="20"/>
      <c r="ANP94" s="20"/>
      <c r="ANQ94" s="20"/>
      <c r="ANR94" s="20"/>
      <c r="ANS94" s="20"/>
      <c r="ANT94" s="20"/>
      <c r="ANU94" s="20"/>
      <c r="ANV94" s="20"/>
      <c r="ANW94" s="20"/>
      <c r="ANX94" s="20"/>
      <c r="ANY94" s="20"/>
      <c r="ANZ94" s="20"/>
      <c r="AOA94" s="20"/>
      <c r="AOB94" s="20"/>
      <c r="AOC94" s="20"/>
      <c r="AOD94" s="20"/>
      <c r="AOE94" s="20"/>
      <c r="AOF94" s="20"/>
      <c r="AOG94" s="20"/>
      <c r="AOH94" s="20"/>
      <c r="AOI94" s="20"/>
      <c r="AOJ94" s="20"/>
      <c r="AOK94" s="20"/>
      <c r="AOL94" s="20"/>
      <c r="AOM94" s="20"/>
      <c r="AON94" s="20"/>
      <c r="AOO94" s="20"/>
      <c r="AOP94" s="20"/>
      <c r="AOQ94" s="20"/>
      <c r="AOR94" s="20"/>
      <c r="AOS94" s="20"/>
      <c r="AOT94" s="20"/>
      <c r="AOU94" s="20"/>
      <c r="AOV94" s="20"/>
      <c r="AOW94" s="20"/>
      <c r="AOX94" s="20"/>
      <c r="AOY94" s="20"/>
      <c r="AOZ94" s="20"/>
      <c r="APA94" s="20"/>
      <c r="APB94" s="20"/>
      <c r="APC94" s="20"/>
      <c r="APD94" s="20"/>
      <c r="APE94" s="20"/>
      <c r="APF94" s="20"/>
      <c r="APG94" s="20"/>
      <c r="APH94" s="20"/>
      <c r="API94" s="20"/>
      <c r="APJ94" s="20"/>
      <c r="APK94" s="20"/>
      <c r="APL94" s="20"/>
      <c r="APM94" s="20"/>
      <c r="APN94" s="20"/>
      <c r="APO94" s="20"/>
      <c r="APP94" s="20"/>
      <c r="APQ94" s="20"/>
      <c r="APR94" s="20"/>
      <c r="APS94" s="20"/>
      <c r="APT94" s="20"/>
      <c r="APU94" s="20"/>
      <c r="APV94" s="20"/>
      <c r="APW94" s="20"/>
      <c r="APX94" s="20"/>
      <c r="APY94" s="20"/>
      <c r="APZ94" s="20"/>
      <c r="AQA94" s="20"/>
      <c r="AQB94" s="20"/>
      <c r="AQC94" s="20"/>
      <c r="AQD94" s="20"/>
      <c r="AQE94" s="20"/>
      <c r="AQF94" s="20"/>
      <c r="AQG94" s="20"/>
      <c r="AQH94" s="20"/>
      <c r="AQI94" s="20"/>
      <c r="AQJ94" s="20"/>
      <c r="AQK94" s="20"/>
      <c r="AQL94" s="20"/>
      <c r="AQM94" s="20"/>
      <c r="AQN94" s="20"/>
      <c r="AQO94" s="20"/>
      <c r="AQP94" s="20"/>
      <c r="AQQ94" s="20"/>
      <c r="AQR94" s="20"/>
      <c r="AQS94" s="20"/>
      <c r="AQT94" s="20"/>
      <c r="AQU94" s="20"/>
      <c r="AQV94" s="20"/>
      <c r="AQW94" s="20"/>
      <c r="AQX94" s="20"/>
      <c r="AQY94" s="20"/>
      <c r="AQZ94" s="20"/>
      <c r="ARA94" s="20"/>
      <c r="ARB94" s="20"/>
      <c r="ARC94" s="20"/>
      <c r="ARD94" s="20"/>
      <c r="ARE94" s="20"/>
      <c r="ARF94" s="20"/>
      <c r="ARG94" s="20"/>
      <c r="ARH94" s="20"/>
      <c r="ARI94" s="20"/>
      <c r="ARJ94" s="20"/>
      <c r="ARK94" s="20"/>
      <c r="ARL94" s="20"/>
      <c r="ARM94" s="20"/>
      <c r="ARN94" s="20"/>
      <c r="ARO94" s="20"/>
      <c r="ARP94" s="20"/>
      <c r="ARQ94" s="20"/>
      <c r="ARR94" s="20"/>
      <c r="ARS94" s="20"/>
      <c r="ART94" s="20"/>
      <c r="ARU94" s="20"/>
      <c r="ARV94" s="20"/>
      <c r="ARW94" s="20"/>
      <c r="ARX94" s="20"/>
      <c r="ARY94" s="20"/>
      <c r="ARZ94" s="20"/>
      <c r="ASA94" s="20"/>
      <c r="ASB94" s="20"/>
      <c r="ASC94" s="20"/>
      <c r="ASD94" s="20"/>
      <c r="ASE94" s="20"/>
      <c r="ASF94" s="20"/>
      <c r="ASG94" s="20"/>
      <c r="ASH94" s="20"/>
      <c r="ASI94" s="20"/>
      <c r="ASJ94" s="20"/>
      <c r="ASK94" s="20"/>
      <c r="ASL94" s="20"/>
      <c r="ASM94" s="20"/>
      <c r="ASN94" s="20"/>
      <c r="ASO94" s="20"/>
      <c r="ASP94" s="20"/>
      <c r="ASQ94" s="20"/>
      <c r="ASR94" s="20"/>
      <c r="ASS94" s="20"/>
      <c r="AST94" s="20"/>
      <c r="ASU94" s="20"/>
      <c r="ASV94" s="20"/>
      <c r="ASW94" s="20"/>
      <c r="ASX94" s="20"/>
      <c r="ASY94" s="20"/>
      <c r="ASZ94" s="20"/>
      <c r="ATA94" s="20"/>
      <c r="ATB94" s="20"/>
      <c r="ATC94" s="20"/>
      <c r="ATD94" s="20"/>
      <c r="ATE94" s="20"/>
      <c r="ATF94" s="20"/>
      <c r="ATG94" s="20"/>
      <c r="ATH94" s="20"/>
      <c r="ATI94" s="20"/>
      <c r="ATJ94" s="20"/>
      <c r="ATK94" s="20"/>
      <c r="ATL94" s="20"/>
      <c r="ATM94" s="20"/>
      <c r="ATN94" s="20"/>
      <c r="ATO94" s="20"/>
      <c r="ATP94" s="20"/>
      <c r="ATQ94" s="20"/>
      <c r="ATR94" s="20"/>
      <c r="ATS94" s="20"/>
      <c r="ATT94" s="20"/>
      <c r="ATU94" s="20"/>
      <c r="ATV94" s="20"/>
      <c r="ATW94" s="20"/>
      <c r="ATX94" s="20"/>
      <c r="ATY94" s="20"/>
      <c r="ATZ94" s="20"/>
      <c r="AUA94" s="20"/>
      <c r="AUB94" s="20"/>
      <c r="AUC94" s="20"/>
      <c r="AUD94" s="20"/>
      <c r="AUE94" s="20"/>
      <c r="AUF94" s="20"/>
      <c r="AUG94" s="20"/>
      <c r="AUH94" s="20"/>
      <c r="AUI94" s="20"/>
      <c r="AUJ94" s="20"/>
      <c r="AUK94" s="20"/>
      <c r="AUL94" s="20"/>
      <c r="AUM94" s="20"/>
      <c r="AUN94" s="20"/>
      <c r="AUO94" s="20"/>
      <c r="AUP94" s="20"/>
      <c r="AUQ94" s="20"/>
      <c r="AUR94" s="20"/>
      <c r="AUS94" s="20"/>
      <c r="AUT94" s="20"/>
      <c r="AUU94" s="20"/>
      <c r="AUV94" s="20"/>
      <c r="AUW94" s="20"/>
      <c r="AUX94" s="20"/>
      <c r="AUY94" s="20"/>
      <c r="AUZ94" s="20"/>
      <c r="AVA94" s="20"/>
      <c r="AVB94" s="20"/>
      <c r="AVC94" s="20"/>
      <c r="AVD94" s="20"/>
      <c r="AVE94" s="20"/>
      <c r="AVF94" s="20"/>
      <c r="AVG94" s="20"/>
      <c r="AVH94" s="20"/>
      <c r="AVI94" s="20"/>
      <c r="AVJ94" s="20"/>
      <c r="AVK94" s="20"/>
      <c r="AVL94" s="20"/>
      <c r="AVM94" s="20"/>
      <c r="AVN94" s="20"/>
      <c r="AVO94" s="20"/>
      <c r="AVP94" s="20"/>
      <c r="AVQ94" s="20"/>
      <c r="AVR94" s="20"/>
      <c r="AVS94" s="20"/>
      <c r="AVT94" s="20"/>
      <c r="AVU94" s="20"/>
      <c r="AVV94" s="20"/>
      <c r="AVW94" s="20"/>
      <c r="AVX94" s="20"/>
      <c r="AVY94" s="20"/>
      <c r="AVZ94" s="20"/>
      <c r="AWA94" s="20"/>
      <c r="AWB94" s="20"/>
      <c r="AWC94" s="20"/>
      <c r="AWD94" s="20"/>
      <c r="AWE94" s="20"/>
      <c r="AWF94" s="20"/>
      <c r="AWG94" s="20"/>
      <c r="AWH94" s="20"/>
      <c r="AWI94" s="20"/>
      <c r="AWJ94" s="20"/>
      <c r="AWK94" s="20"/>
      <c r="AWL94" s="20"/>
      <c r="AWM94" s="20"/>
      <c r="AWN94" s="20"/>
      <c r="AWO94" s="20"/>
      <c r="AWP94" s="20"/>
      <c r="AWQ94" s="20"/>
      <c r="AWR94" s="20"/>
      <c r="AWS94" s="20"/>
      <c r="AWT94" s="20"/>
      <c r="AWU94" s="20"/>
      <c r="AWV94" s="20"/>
      <c r="AWW94" s="20"/>
      <c r="AWX94" s="20"/>
      <c r="AWY94" s="20"/>
      <c r="AWZ94" s="20"/>
      <c r="AXA94" s="20"/>
      <c r="AXB94" s="20"/>
      <c r="AXC94" s="20"/>
      <c r="AXD94" s="20"/>
      <c r="AXE94" s="20"/>
      <c r="AXF94" s="20"/>
      <c r="AXG94" s="20"/>
      <c r="AXH94" s="20"/>
      <c r="AXI94" s="20"/>
      <c r="AXJ94" s="20"/>
      <c r="AXK94" s="20"/>
      <c r="AXL94" s="20"/>
      <c r="AXM94" s="20"/>
      <c r="AXN94" s="20"/>
      <c r="AXO94" s="20"/>
      <c r="AXP94" s="20"/>
      <c r="AXQ94" s="20"/>
      <c r="AXR94" s="20"/>
      <c r="AXS94" s="20"/>
      <c r="AXT94" s="20"/>
      <c r="AXU94" s="20"/>
      <c r="AXV94" s="20"/>
      <c r="AXW94" s="20"/>
      <c r="AXX94" s="20"/>
      <c r="AXY94" s="20"/>
      <c r="AXZ94" s="20"/>
      <c r="AYA94" s="20"/>
      <c r="AYB94" s="20"/>
      <c r="AYC94" s="20"/>
      <c r="AYD94" s="20"/>
      <c r="AYE94" s="20"/>
      <c r="AYF94" s="20"/>
      <c r="AYG94" s="20"/>
      <c r="AYH94" s="20"/>
      <c r="AYI94" s="20"/>
      <c r="AYJ94" s="20"/>
      <c r="AYK94" s="20"/>
      <c r="AYL94" s="20"/>
      <c r="AYM94" s="20"/>
      <c r="AYN94" s="20"/>
      <c r="AYO94" s="20"/>
      <c r="AYP94" s="20"/>
      <c r="AYQ94" s="20"/>
      <c r="AYR94" s="20"/>
      <c r="AYS94" s="20"/>
      <c r="AYT94" s="20"/>
      <c r="AYU94" s="20"/>
      <c r="AYV94" s="20"/>
      <c r="AYW94" s="20"/>
      <c r="AYX94" s="20"/>
      <c r="AYY94" s="20"/>
      <c r="AYZ94" s="20"/>
      <c r="AZA94" s="20"/>
      <c r="AZB94" s="20"/>
      <c r="AZC94" s="20"/>
      <c r="AZD94" s="20"/>
      <c r="AZE94" s="20"/>
      <c r="AZF94" s="20"/>
      <c r="AZG94" s="20"/>
      <c r="AZH94" s="20"/>
      <c r="AZI94" s="20"/>
      <c r="AZJ94" s="20"/>
      <c r="AZK94" s="20"/>
      <c r="AZL94" s="20"/>
      <c r="AZM94" s="20"/>
      <c r="AZN94" s="20"/>
      <c r="AZO94" s="20"/>
      <c r="AZP94" s="20"/>
      <c r="AZQ94" s="20"/>
      <c r="AZR94" s="20"/>
      <c r="AZS94" s="20"/>
      <c r="AZT94" s="20"/>
      <c r="AZU94" s="20"/>
      <c r="AZV94" s="20"/>
      <c r="AZW94" s="20"/>
      <c r="AZX94" s="20"/>
      <c r="AZY94" s="20"/>
      <c r="AZZ94" s="20"/>
      <c r="BAA94" s="20"/>
      <c r="BAB94" s="20"/>
      <c r="BAC94" s="20"/>
      <c r="BAD94" s="20"/>
      <c r="BAE94" s="20"/>
      <c r="BAF94" s="20"/>
      <c r="BAG94" s="20"/>
      <c r="BAH94" s="20"/>
      <c r="BAI94" s="20"/>
      <c r="BAJ94" s="20"/>
      <c r="BAK94" s="20"/>
      <c r="BAL94" s="20"/>
      <c r="BAM94" s="20"/>
      <c r="BAN94" s="20"/>
      <c r="BAO94" s="20"/>
      <c r="BAP94" s="20"/>
      <c r="BAQ94" s="20"/>
      <c r="BAR94" s="20"/>
      <c r="BAS94" s="20"/>
      <c r="BAT94" s="20"/>
      <c r="BAU94" s="20"/>
      <c r="BAV94" s="20"/>
      <c r="BAW94" s="20"/>
      <c r="BAX94" s="20"/>
      <c r="BAY94" s="20"/>
      <c r="BAZ94" s="20"/>
      <c r="BBA94" s="20"/>
      <c r="BBB94" s="20"/>
      <c r="BBC94" s="20"/>
      <c r="BBD94" s="20"/>
      <c r="BBE94" s="20"/>
      <c r="BBF94" s="20"/>
      <c r="BBG94" s="20"/>
      <c r="BBH94" s="20"/>
      <c r="BBI94" s="20"/>
      <c r="BBJ94" s="20"/>
      <c r="BBK94" s="20"/>
      <c r="BBL94" s="20"/>
      <c r="BBM94" s="20"/>
      <c r="BBN94" s="20"/>
      <c r="BBO94" s="20"/>
      <c r="BBP94" s="20"/>
      <c r="BBQ94" s="20"/>
      <c r="BBR94" s="20"/>
      <c r="BBS94" s="20"/>
      <c r="BBT94" s="20"/>
      <c r="BBU94" s="20"/>
      <c r="BBV94" s="20"/>
      <c r="BBW94" s="20"/>
      <c r="BBX94" s="20"/>
      <c r="BBY94" s="20"/>
      <c r="BBZ94" s="20"/>
      <c r="BCA94" s="20"/>
      <c r="BCB94" s="20"/>
      <c r="BCC94" s="20"/>
      <c r="BCD94" s="20"/>
      <c r="BCE94" s="20"/>
      <c r="BCF94" s="20"/>
      <c r="BCG94" s="20"/>
      <c r="BCH94" s="20"/>
      <c r="BCI94" s="20"/>
      <c r="BCJ94" s="20"/>
      <c r="BCK94" s="20"/>
      <c r="BCL94" s="20"/>
      <c r="BCM94" s="20"/>
      <c r="BCN94" s="20"/>
      <c r="BCO94" s="20"/>
      <c r="BCP94" s="20"/>
      <c r="BCQ94" s="20"/>
      <c r="BCR94" s="20"/>
      <c r="BCS94" s="20"/>
      <c r="BCT94" s="20"/>
      <c r="BCU94" s="20"/>
      <c r="BCV94" s="20"/>
      <c r="BCW94" s="20"/>
      <c r="BCX94" s="20"/>
      <c r="BCY94" s="20"/>
      <c r="BCZ94" s="20"/>
      <c r="BDA94" s="20"/>
      <c r="BDB94" s="20"/>
      <c r="BDC94" s="20"/>
      <c r="BDD94" s="20"/>
      <c r="BDE94" s="20"/>
      <c r="BDF94" s="20"/>
      <c r="BDG94" s="20"/>
      <c r="BDH94" s="20"/>
      <c r="BDI94" s="20"/>
      <c r="BDJ94" s="20"/>
      <c r="BDK94" s="20"/>
      <c r="BDL94" s="20"/>
      <c r="BDM94" s="20"/>
      <c r="BDN94" s="20"/>
      <c r="BDO94" s="20"/>
      <c r="BDP94" s="20"/>
      <c r="BDQ94" s="20"/>
      <c r="BDR94" s="20"/>
      <c r="BDS94" s="20"/>
      <c r="BDT94" s="20"/>
      <c r="BDU94" s="20"/>
      <c r="BDV94" s="20"/>
      <c r="BDW94" s="20"/>
      <c r="BDX94" s="20"/>
      <c r="BDY94" s="20"/>
      <c r="BDZ94" s="20"/>
      <c r="BEA94" s="20"/>
      <c r="BEB94" s="20"/>
      <c r="BEC94" s="20"/>
      <c r="BED94" s="20"/>
      <c r="BEE94" s="20"/>
      <c r="BEF94" s="20"/>
      <c r="BEG94" s="20"/>
      <c r="BEH94" s="20"/>
      <c r="BEI94" s="20"/>
      <c r="BEJ94" s="20"/>
      <c r="BEK94" s="20"/>
      <c r="BEL94" s="20"/>
      <c r="BEM94" s="20"/>
      <c r="BEN94" s="20"/>
      <c r="BEO94" s="20"/>
      <c r="BEP94" s="20"/>
      <c r="BEQ94" s="20"/>
      <c r="BER94" s="20"/>
      <c r="BES94" s="20"/>
      <c r="BET94" s="20"/>
      <c r="BEU94" s="20"/>
      <c r="BEV94" s="20"/>
      <c r="BEW94" s="20"/>
      <c r="BEX94" s="20"/>
      <c r="BEY94" s="20"/>
      <c r="BEZ94" s="20"/>
      <c r="BFA94" s="20"/>
      <c r="BFB94" s="20"/>
      <c r="BFC94" s="20"/>
      <c r="BFD94" s="20"/>
      <c r="BFE94" s="20"/>
      <c r="BFF94" s="20"/>
      <c r="BFG94" s="20"/>
      <c r="BFH94" s="20"/>
      <c r="BFI94" s="20"/>
      <c r="BFJ94" s="20"/>
      <c r="BFK94" s="20"/>
      <c r="BFL94" s="20"/>
      <c r="BFM94" s="20"/>
      <c r="BFN94" s="20"/>
      <c r="BFO94" s="20"/>
      <c r="BFP94" s="20"/>
      <c r="BFQ94" s="20"/>
      <c r="BFR94" s="20"/>
      <c r="BFS94" s="20"/>
      <c r="BFT94" s="20"/>
      <c r="BFU94" s="20"/>
      <c r="BFV94" s="20"/>
      <c r="BFW94" s="20"/>
      <c r="BFX94" s="20"/>
      <c r="BFY94" s="20"/>
      <c r="BFZ94" s="20"/>
      <c r="BGA94" s="20"/>
      <c r="BGB94" s="20"/>
      <c r="BGC94" s="20"/>
      <c r="BGD94" s="20"/>
      <c r="BGE94" s="20"/>
      <c r="BGF94" s="20"/>
      <c r="BGG94" s="20"/>
      <c r="BGH94" s="20"/>
      <c r="BGI94" s="20"/>
      <c r="BGJ94" s="20"/>
      <c r="BGK94" s="20"/>
      <c r="BGL94" s="20"/>
      <c r="BGM94" s="20"/>
      <c r="BGN94" s="20"/>
      <c r="BGO94" s="20"/>
      <c r="BGP94" s="20"/>
      <c r="BGQ94" s="20"/>
      <c r="BGR94" s="20"/>
      <c r="BGS94" s="20"/>
      <c r="BGT94" s="20"/>
      <c r="BGU94" s="20"/>
      <c r="BGV94" s="20"/>
      <c r="BGW94" s="20"/>
      <c r="BGX94" s="20"/>
      <c r="BGY94" s="20"/>
      <c r="BGZ94" s="20"/>
      <c r="BHA94" s="20"/>
      <c r="BHB94" s="20"/>
      <c r="BHC94" s="20"/>
      <c r="BHD94" s="20"/>
      <c r="BHE94" s="20"/>
      <c r="BHF94" s="20"/>
      <c r="BHG94" s="20"/>
      <c r="BHH94" s="20"/>
      <c r="BHI94" s="20"/>
      <c r="BHJ94" s="20"/>
      <c r="BHK94" s="20"/>
      <c r="BHL94" s="20"/>
      <c r="BHM94" s="20"/>
      <c r="BHN94" s="20"/>
      <c r="BHO94" s="20"/>
      <c r="BHP94" s="20"/>
      <c r="BHQ94" s="20"/>
      <c r="BHR94" s="20"/>
      <c r="BHS94" s="20"/>
      <c r="BHT94" s="20"/>
      <c r="BHU94" s="20"/>
      <c r="BHV94" s="20"/>
      <c r="BHW94" s="20"/>
      <c r="BHX94" s="20"/>
      <c r="BHY94" s="20"/>
      <c r="BHZ94" s="20"/>
      <c r="BIA94" s="20"/>
      <c r="BIB94" s="20"/>
      <c r="BIC94" s="20"/>
      <c r="BID94" s="20"/>
      <c r="BIE94" s="20"/>
      <c r="BIF94" s="20"/>
      <c r="BIG94" s="20"/>
      <c r="BIH94" s="20"/>
      <c r="BII94" s="20"/>
      <c r="BIJ94" s="20"/>
      <c r="BIK94" s="20"/>
      <c r="BIL94" s="20"/>
      <c r="BIM94" s="20"/>
      <c r="BIN94" s="20"/>
      <c r="BIO94" s="20"/>
      <c r="BIP94" s="20"/>
      <c r="BIQ94" s="20"/>
      <c r="BIR94" s="20"/>
      <c r="BIS94" s="20"/>
      <c r="BIT94" s="20"/>
      <c r="BIU94" s="20"/>
      <c r="BIV94" s="20"/>
      <c r="BIW94" s="20"/>
      <c r="BIX94" s="20"/>
      <c r="BIY94" s="20"/>
      <c r="BIZ94" s="20"/>
      <c r="BJA94" s="20"/>
      <c r="BJB94" s="20"/>
      <c r="BJC94" s="20"/>
      <c r="BJD94" s="20"/>
      <c r="BJE94" s="20"/>
      <c r="BJF94" s="20"/>
      <c r="BJG94" s="20"/>
      <c r="BJH94" s="20"/>
      <c r="BJI94" s="20"/>
      <c r="BJJ94" s="20"/>
      <c r="BJK94" s="20"/>
      <c r="BJL94" s="20"/>
      <c r="BJM94" s="20"/>
      <c r="BJN94" s="20"/>
      <c r="BJO94" s="20"/>
      <c r="BJP94" s="20"/>
      <c r="BJQ94" s="20"/>
      <c r="BJR94" s="20"/>
      <c r="BJS94" s="20"/>
      <c r="BJT94" s="20"/>
      <c r="BJU94" s="20"/>
      <c r="BJV94" s="20"/>
      <c r="BJW94" s="20"/>
      <c r="BJX94" s="20"/>
      <c r="BJY94" s="20"/>
      <c r="BJZ94" s="20"/>
      <c r="BKA94" s="20"/>
      <c r="BKB94" s="20"/>
      <c r="BKC94" s="20"/>
      <c r="BKD94" s="20"/>
      <c r="BKE94" s="20"/>
      <c r="BKF94" s="20"/>
      <c r="BKG94" s="20"/>
      <c r="BKH94" s="20"/>
      <c r="BKI94" s="20"/>
      <c r="BKJ94" s="20"/>
      <c r="BKK94" s="20"/>
      <c r="BKL94" s="20"/>
      <c r="BKM94" s="20"/>
      <c r="BKN94" s="20"/>
      <c r="BKO94" s="20"/>
      <c r="BKP94" s="20"/>
      <c r="BKQ94" s="20"/>
      <c r="BKR94" s="20"/>
      <c r="BKS94" s="20"/>
      <c r="BKT94" s="20"/>
      <c r="BKU94" s="20"/>
      <c r="BKV94" s="20"/>
      <c r="BKW94" s="20"/>
      <c r="BKX94" s="20"/>
      <c r="BKY94" s="20"/>
      <c r="BKZ94" s="20"/>
      <c r="BLA94" s="20"/>
      <c r="BLB94" s="20"/>
      <c r="BLC94" s="20"/>
      <c r="BLD94" s="20"/>
      <c r="BLE94" s="20"/>
      <c r="BLF94" s="20"/>
      <c r="BLG94" s="20"/>
      <c r="BLH94" s="20"/>
      <c r="BLI94" s="20"/>
      <c r="BLJ94" s="20"/>
      <c r="BLK94" s="20"/>
      <c r="BLL94" s="20"/>
      <c r="BLM94" s="20"/>
      <c r="BLN94" s="20"/>
      <c r="BLO94" s="20"/>
      <c r="BLP94" s="20"/>
      <c r="BLQ94" s="20"/>
      <c r="BLR94" s="20"/>
      <c r="BLS94" s="20"/>
      <c r="BLT94" s="20"/>
      <c r="BLU94" s="20"/>
      <c r="BLV94" s="20"/>
      <c r="BLW94" s="20"/>
      <c r="BLX94" s="20"/>
      <c r="BLY94" s="20"/>
      <c r="BLZ94" s="20"/>
      <c r="BMA94" s="20"/>
      <c r="BMB94" s="20"/>
      <c r="BMC94" s="20"/>
      <c r="BMD94" s="20"/>
      <c r="BME94" s="20"/>
      <c r="BMF94" s="20"/>
      <c r="BMG94" s="20"/>
      <c r="BMH94" s="20"/>
      <c r="BMI94" s="20"/>
      <c r="BMJ94" s="20"/>
      <c r="BMK94" s="20"/>
      <c r="BML94" s="20"/>
      <c r="BMM94" s="20"/>
      <c r="BMN94" s="20"/>
      <c r="BMO94" s="20"/>
      <c r="BMP94" s="20"/>
      <c r="BMQ94" s="20"/>
      <c r="BMR94" s="20"/>
      <c r="BMS94" s="20"/>
      <c r="BMT94" s="20"/>
      <c r="BMU94" s="20"/>
      <c r="BMV94" s="20"/>
      <c r="BMW94" s="20"/>
      <c r="BMX94" s="20"/>
      <c r="BMY94" s="20"/>
      <c r="BMZ94" s="20"/>
      <c r="BNA94" s="20"/>
      <c r="BNB94" s="20"/>
      <c r="BNC94" s="20"/>
      <c r="BND94" s="20"/>
      <c r="BNE94" s="20"/>
      <c r="BNF94" s="20"/>
      <c r="BNG94" s="20"/>
      <c r="BNH94" s="20"/>
      <c r="BNI94" s="20"/>
      <c r="BNJ94" s="20"/>
      <c r="BNK94" s="20"/>
      <c r="BNL94" s="20"/>
      <c r="BNM94" s="20"/>
      <c r="BNN94" s="20"/>
      <c r="BNO94" s="20"/>
      <c r="BNP94" s="20"/>
      <c r="BNQ94" s="20"/>
      <c r="BNR94" s="20"/>
      <c r="BNS94" s="20"/>
      <c r="BNT94" s="20"/>
      <c r="BNU94" s="20"/>
      <c r="BNV94" s="20"/>
      <c r="BNW94" s="20"/>
      <c r="BNX94" s="20"/>
      <c r="BNY94" s="20"/>
      <c r="BNZ94" s="20"/>
      <c r="BOA94" s="20"/>
      <c r="BOB94" s="20"/>
      <c r="BOC94" s="20"/>
      <c r="BOD94" s="20"/>
      <c r="BOE94" s="20"/>
      <c r="BOF94" s="20"/>
      <c r="BOG94" s="20"/>
      <c r="BOH94" s="20"/>
      <c r="BOI94" s="20"/>
      <c r="BOJ94" s="20"/>
      <c r="BOK94" s="20"/>
      <c r="BOL94" s="20"/>
      <c r="BOM94" s="20"/>
      <c r="BON94" s="20"/>
      <c r="BOO94" s="20"/>
      <c r="BOP94" s="20"/>
      <c r="BOQ94" s="20"/>
      <c r="BOR94" s="20"/>
      <c r="BOS94" s="20"/>
      <c r="BOT94" s="20"/>
      <c r="BOU94" s="20"/>
      <c r="BOV94" s="20"/>
      <c r="BOW94" s="20"/>
      <c r="BOX94" s="20"/>
      <c r="BOY94" s="20"/>
      <c r="BOZ94" s="20"/>
      <c r="BPA94" s="20"/>
      <c r="BPB94" s="20"/>
      <c r="BPC94" s="20"/>
      <c r="BPD94" s="20"/>
      <c r="BPE94" s="20"/>
      <c r="BPF94" s="20"/>
      <c r="BPG94" s="20"/>
      <c r="BPH94" s="20"/>
      <c r="BPI94" s="20"/>
      <c r="BPJ94" s="20"/>
      <c r="BPK94" s="20"/>
      <c r="BPL94" s="20"/>
      <c r="BPM94" s="20"/>
      <c r="BPN94" s="20"/>
      <c r="BPO94" s="20"/>
      <c r="BPP94" s="20"/>
      <c r="BPQ94" s="20"/>
      <c r="BPR94" s="20"/>
      <c r="BPS94" s="20"/>
      <c r="BPT94" s="20"/>
      <c r="BPU94" s="20"/>
      <c r="BPV94" s="20"/>
      <c r="BPW94" s="20"/>
      <c r="BPX94" s="20"/>
      <c r="BPY94" s="20"/>
      <c r="BPZ94" s="20"/>
      <c r="BQA94" s="20"/>
      <c r="BQB94" s="20"/>
      <c r="BQC94" s="20"/>
      <c r="BQD94" s="20"/>
      <c r="BQE94" s="20"/>
      <c r="BQF94" s="20"/>
      <c r="BQG94" s="20"/>
      <c r="BQH94" s="20"/>
      <c r="BQI94" s="20"/>
      <c r="BQJ94" s="20"/>
      <c r="BQK94" s="20"/>
      <c r="BQL94" s="20"/>
      <c r="BQM94" s="20"/>
      <c r="BQN94" s="20"/>
      <c r="BQO94" s="20"/>
      <c r="BQP94" s="20"/>
      <c r="BQQ94" s="20"/>
      <c r="BQR94" s="20"/>
      <c r="BQS94" s="20"/>
      <c r="BQT94" s="20"/>
      <c r="BQU94" s="20"/>
      <c r="BQV94" s="20"/>
      <c r="BQW94" s="20"/>
      <c r="BQX94" s="20"/>
      <c r="BQY94" s="20"/>
      <c r="BQZ94" s="20"/>
      <c r="BRA94" s="20"/>
      <c r="BRB94" s="20"/>
      <c r="BRC94" s="20"/>
      <c r="BRD94" s="20"/>
      <c r="BRE94" s="20"/>
      <c r="BRF94" s="20"/>
      <c r="BRG94" s="20"/>
      <c r="BRH94" s="20"/>
      <c r="BRI94" s="20"/>
      <c r="BRJ94" s="20"/>
      <c r="BRK94" s="20"/>
      <c r="BRL94" s="20"/>
      <c r="BRM94" s="20"/>
      <c r="BRN94" s="20"/>
      <c r="BRO94" s="20"/>
      <c r="BRP94" s="20"/>
      <c r="BRQ94" s="20"/>
      <c r="BRR94" s="20"/>
      <c r="BRS94" s="20"/>
      <c r="BRT94" s="20"/>
      <c r="BRU94" s="20"/>
      <c r="BRV94" s="20"/>
      <c r="BRW94" s="20"/>
      <c r="BRX94" s="20"/>
      <c r="BRY94" s="20"/>
      <c r="BRZ94" s="20"/>
      <c r="BSA94" s="20"/>
      <c r="BSB94" s="20"/>
      <c r="BSC94" s="20"/>
      <c r="BSD94" s="20"/>
      <c r="BSE94" s="20"/>
      <c r="BSF94" s="20"/>
      <c r="BSG94" s="20"/>
      <c r="BSH94" s="20"/>
      <c r="BSI94" s="20"/>
      <c r="BSJ94" s="20"/>
      <c r="BSK94" s="20"/>
      <c r="BSL94" s="20"/>
      <c r="BSM94" s="20"/>
      <c r="BSN94" s="20"/>
      <c r="BSO94" s="20"/>
      <c r="BSP94" s="20"/>
      <c r="BSQ94" s="20"/>
      <c r="BSR94" s="20"/>
      <c r="BSS94" s="20"/>
      <c r="BST94" s="20"/>
      <c r="BSU94" s="20"/>
      <c r="BSV94" s="20"/>
      <c r="BSW94" s="20"/>
      <c r="BSX94" s="20"/>
      <c r="BSY94" s="20"/>
      <c r="BSZ94" s="20"/>
      <c r="BTA94" s="20"/>
      <c r="BTB94" s="20"/>
      <c r="BTC94" s="20"/>
      <c r="BTD94" s="20"/>
      <c r="BTE94" s="20"/>
      <c r="BTF94" s="20"/>
      <c r="BTG94" s="20"/>
      <c r="BTH94" s="20"/>
      <c r="BTI94" s="20"/>
      <c r="BTJ94" s="20"/>
      <c r="BTK94" s="20"/>
      <c r="BTL94" s="20"/>
      <c r="BTM94" s="20"/>
      <c r="BTN94" s="20"/>
      <c r="BTO94" s="20"/>
      <c r="BTP94" s="20"/>
      <c r="BTQ94" s="20"/>
      <c r="BTR94" s="20"/>
      <c r="BTS94" s="20"/>
      <c r="BTT94" s="20"/>
      <c r="BTU94" s="20"/>
      <c r="BTV94" s="20"/>
      <c r="BTW94" s="20"/>
      <c r="BTX94" s="20"/>
      <c r="BTY94" s="20"/>
      <c r="BTZ94" s="20"/>
      <c r="BUA94" s="20"/>
      <c r="BUB94" s="20"/>
      <c r="BUC94" s="20"/>
      <c r="BUD94" s="20"/>
      <c r="BUE94" s="20"/>
      <c r="BUF94" s="20"/>
      <c r="BUG94" s="20"/>
      <c r="BUH94" s="20"/>
      <c r="BUI94" s="20"/>
      <c r="BUJ94" s="20"/>
      <c r="BUK94" s="20"/>
      <c r="BUL94" s="20"/>
      <c r="BUM94" s="20"/>
      <c r="BUN94" s="20"/>
      <c r="BUO94" s="20"/>
      <c r="BUP94" s="20"/>
      <c r="BUQ94" s="20"/>
      <c r="BUR94" s="20"/>
      <c r="BUS94" s="20"/>
      <c r="BUT94" s="20"/>
      <c r="BUU94" s="20"/>
      <c r="BUV94" s="20"/>
      <c r="BUW94" s="20"/>
      <c r="BUX94" s="20"/>
      <c r="BUY94" s="20"/>
      <c r="BUZ94" s="20"/>
      <c r="BVA94" s="20"/>
      <c r="BVB94" s="20"/>
      <c r="BVC94" s="20"/>
      <c r="BVD94" s="20"/>
      <c r="BVE94" s="20"/>
      <c r="BVF94" s="20"/>
      <c r="BVG94" s="20"/>
      <c r="BVH94" s="20"/>
      <c r="BVI94" s="20"/>
      <c r="BVJ94" s="20"/>
      <c r="BVK94" s="20"/>
      <c r="BVL94" s="20"/>
      <c r="BVM94" s="20"/>
      <c r="BVN94" s="20"/>
      <c r="BVO94" s="20"/>
      <c r="BVP94" s="20"/>
      <c r="BVQ94" s="20"/>
      <c r="BVR94" s="20"/>
      <c r="BVS94" s="20"/>
      <c r="BVT94" s="20"/>
      <c r="BVU94" s="20"/>
      <c r="BVV94" s="20"/>
      <c r="BVW94" s="20"/>
      <c r="BVX94" s="20"/>
      <c r="BVY94" s="20"/>
      <c r="BVZ94" s="20"/>
      <c r="BWA94" s="20"/>
      <c r="BWB94" s="20"/>
      <c r="BWC94" s="20"/>
      <c r="BWD94" s="20"/>
      <c r="BWE94" s="20"/>
      <c r="BWF94" s="20"/>
      <c r="BWG94" s="20"/>
      <c r="BWH94" s="20"/>
      <c r="BWI94" s="20"/>
      <c r="BWJ94" s="20"/>
      <c r="BWK94" s="20"/>
      <c r="BWL94" s="20"/>
      <c r="BWM94" s="20"/>
      <c r="BWN94" s="20"/>
      <c r="BWO94" s="20"/>
      <c r="BWP94" s="20"/>
      <c r="BWQ94" s="20"/>
      <c r="BWR94" s="20"/>
      <c r="BWS94" s="20"/>
      <c r="BWT94" s="20"/>
      <c r="BWU94" s="20"/>
      <c r="BWV94" s="20"/>
      <c r="BWW94" s="20"/>
      <c r="BWX94" s="20"/>
      <c r="BWY94" s="20"/>
      <c r="BWZ94" s="20"/>
      <c r="BXA94" s="20"/>
      <c r="BXB94" s="20"/>
      <c r="BXC94" s="20"/>
      <c r="BXD94" s="20"/>
      <c r="BXE94" s="20"/>
      <c r="BXF94" s="20"/>
      <c r="BXG94" s="20"/>
      <c r="BXH94" s="20"/>
      <c r="BXI94" s="20"/>
      <c r="BXJ94" s="20"/>
      <c r="BXK94" s="20"/>
      <c r="BXL94" s="20"/>
      <c r="BXM94" s="20"/>
      <c r="BXN94" s="20"/>
      <c r="BXO94" s="20"/>
      <c r="BXP94" s="20"/>
      <c r="BXQ94" s="20"/>
      <c r="BXR94" s="20"/>
      <c r="BXS94" s="20"/>
      <c r="BXT94" s="20"/>
      <c r="BXU94" s="20"/>
      <c r="BXV94" s="20"/>
      <c r="BXW94" s="20"/>
      <c r="BXX94" s="20"/>
      <c r="BXY94" s="20"/>
      <c r="BXZ94" s="20"/>
      <c r="BYA94" s="20"/>
      <c r="BYB94" s="20"/>
      <c r="BYC94" s="20"/>
      <c r="BYD94" s="20"/>
      <c r="BYE94" s="20"/>
      <c r="BYF94" s="20"/>
      <c r="BYG94" s="20"/>
      <c r="BYH94" s="20"/>
      <c r="BYI94" s="20"/>
      <c r="BYJ94" s="20"/>
      <c r="BYK94" s="20"/>
      <c r="BYL94" s="20"/>
      <c r="BYM94" s="20"/>
      <c r="BYN94" s="20"/>
      <c r="BYO94" s="20"/>
      <c r="BYP94" s="20"/>
      <c r="BYQ94" s="20"/>
      <c r="BYR94" s="20"/>
      <c r="BYS94" s="20"/>
      <c r="BYT94" s="20"/>
      <c r="BYU94" s="20"/>
      <c r="BYV94" s="20"/>
      <c r="BYW94" s="20"/>
      <c r="BYX94" s="20"/>
      <c r="BYY94" s="20"/>
      <c r="BYZ94" s="20"/>
      <c r="BZA94" s="20"/>
      <c r="BZB94" s="20"/>
      <c r="BZC94" s="20"/>
      <c r="BZD94" s="20"/>
      <c r="BZE94" s="20"/>
      <c r="BZF94" s="20"/>
      <c r="BZG94" s="20"/>
      <c r="BZH94" s="20"/>
      <c r="BZI94" s="20"/>
      <c r="BZJ94" s="20"/>
      <c r="BZK94" s="20"/>
      <c r="BZL94" s="20"/>
      <c r="BZM94" s="20"/>
      <c r="BZN94" s="20"/>
      <c r="BZO94" s="20"/>
      <c r="BZP94" s="20"/>
      <c r="BZQ94" s="20"/>
      <c r="BZR94" s="20"/>
      <c r="BZS94" s="20"/>
      <c r="BZT94" s="20"/>
      <c r="BZU94" s="20"/>
      <c r="BZV94" s="20"/>
      <c r="BZW94" s="20"/>
      <c r="BZX94" s="20"/>
      <c r="BZY94" s="20"/>
      <c r="BZZ94" s="20"/>
      <c r="CAA94" s="20"/>
      <c r="CAB94" s="20"/>
      <c r="CAC94" s="20"/>
      <c r="CAD94" s="20"/>
      <c r="CAE94" s="20"/>
      <c r="CAF94" s="20"/>
      <c r="CAG94" s="20"/>
      <c r="CAH94" s="20"/>
      <c r="CAI94" s="20"/>
      <c r="CAJ94" s="20"/>
      <c r="CAK94" s="20"/>
      <c r="CAL94" s="20"/>
      <c r="CAM94" s="20"/>
      <c r="CAN94" s="20"/>
      <c r="CAO94" s="20"/>
      <c r="CAP94" s="20"/>
      <c r="CAQ94" s="20"/>
      <c r="CAR94" s="20"/>
      <c r="CAS94" s="20"/>
      <c r="CAT94" s="20"/>
      <c r="CAU94" s="20"/>
      <c r="CAV94" s="20"/>
      <c r="CAW94" s="20"/>
      <c r="CAX94" s="20"/>
      <c r="CAY94" s="20"/>
      <c r="CAZ94" s="20"/>
      <c r="CBA94" s="20"/>
      <c r="CBB94" s="20"/>
      <c r="CBC94" s="20"/>
      <c r="CBD94" s="20"/>
      <c r="CBE94" s="20"/>
      <c r="CBF94" s="20"/>
      <c r="CBG94" s="20"/>
      <c r="CBH94" s="20"/>
      <c r="CBI94" s="20"/>
      <c r="CBJ94" s="20"/>
      <c r="CBK94" s="20"/>
      <c r="CBL94" s="20"/>
      <c r="CBM94" s="20"/>
      <c r="CBN94" s="20"/>
      <c r="CBO94" s="20"/>
      <c r="CBP94" s="20"/>
      <c r="CBQ94" s="20"/>
      <c r="CBR94" s="20"/>
      <c r="CBS94" s="20"/>
      <c r="CBT94" s="20"/>
      <c r="CBU94" s="20"/>
      <c r="CBV94" s="20"/>
      <c r="CBW94" s="20"/>
      <c r="CBX94" s="20"/>
      <c r="CBY94" s="20"/>
      <c r="CBZ94" s="20"/>
      <c r="CCA94" s="20"/>
      <c r="CCB94" s="20"/>
      <c r="CCC94" s="20"/>
      <c r="CCD94" s="20"/>
      <c r="CCE94" s="20"/>
      <c r="CCF94" s="20"/>
      <c r="CCG94" s="20"/>
      <c r="CCH94" s="20"/>
      <c r="CCI94" s="20"/>
      <c r="CCJ94" s="20"/>
      <c r="CCK94" s="20"/>
      <c r="CCL94" s="20"/>
      <c r="CCM94" s="20"/>
      <c r="CCN94" s="20"/>
      <c r="CCO94" s="20"/>
      <c r="CCP94" s="20"/>
      <c r="CCQ94" s="20"/>
      <c r="CCR94" s="20"/>
      <c r="CCS94" s="20"/>
      <c r="CCT94" s="20"/>
      <c r="CCU94" s="20"/>
      <c r="CCV94" s="20"/>
      <c r="CCW94" s="20"/>
      <c r="CCX94" s="20"/>
      <c r="CCY94" s="20"/>
      <c r="CCZ94" s="20"/>
      <c r="CDA94" s="20"/>
      <c r="CDB94" s="20"/>
      <c r="CDC94" s="20"/>
      <c r="CDD94" s="20"/>
      <c r="CDE94" s="20"/>
      <c r="CDF94" s="20"/>
      <c r="CDG94" s="20"/>
      <c r="CDH94" s="20"/>
      <c r="CDI94" s="20"/>
      <c r="CDJ94" s="20"/>
      <c r="CDK94" s="20"/>
      <c r="CDL94" s="20"/>
      <c r="CDM94" s="20"/>
      <c r="CDN94" s="20"/>
      <c r="CDO94" s="20"/>
      <c r="CDP94" s="20"/>
      <c r="CDQ94" s="20"/>
      <c r="CDR94" s="20"/>
      <c r="CDS94" s="20"/>
      <c r="CDT94" s="20"/>
      <c r="CDU94" s="20"/>
      <c r="CDV94" s="20"/>
      <c r="CDW94" s="20"/>
      <c r="CDX94" s="20"/>
      <c r="CDY94" s="20"/>
      <c r="CDZ94" s="20"/>
      <c r="CEA94" s="20"/>
      <c r="CEB94" s="20"/>
      <c r="CEC94" s="20"/>
      <c r="CED94" s="20"/>
      <c r="CEE94" s="20"/>
      <c r="CEF94" s="20"/>
      <c r="CEG94" s="20"/>
      <c r="CEH94" s="20"/>
      <c r="CEI94" s="20"/>
      <c r="CEJ94" s="20"/>
      <c r="CEK94" s="20"/>
      <c r="CEL94" s="20"/>
      <c r="CEM94" s="20"/>
      <c r="CEN94" s="20"/>
      <c r="CEO94" s="20"/>
      <c r="CEP94" s="20"/>
      <c r="CEQ94" s="20"/>
      <c r="CER94" s="20"/>
      <c r="CES94" s="20"/>
      <c r="CET94" s="20"/>
      <c r="CEU94" s="20"/>
      <c r="CEV94" s="20"/>
      <c r="CEW94" s="20"/>
      <c r="CEX94" s="20"/>
      <c r="CEY94" s="20"/>
      <c r="CEZ94" s="20"/>
      <c r="CFA94" s="20"/>
      <c r="CFB94" s="20"/>
      <c r="CFC94" s="20"/>
      <c r="CFD94" s="20"/>
      <c r="CFE94" s="20"/>
      <c r="CFF94" s="20"/>
      <c r="CFG94" s="20"/>
      <c r="CFH94" s="20"/>
      <c r="CFI94" s="20"/>
      <c r="CFJ94" s="20"/>
      <c r="CFK94" s="20"/>
      <c r="CFL94" s="20"/>
      <c r="CFM94" s="20"/>
      <c r="CFN94" s="20"/>
      <c r="CFO94" s="20"/>
      <c r="CFP94" s="20"/>
      <c r="CFQ94" s="20"/>
      <c r="CFR94" s="20"/>
      <c r="CFS94" s="20"/>
      <c r="CFT94" s="20"/>
      <c r="CFU94" s="20"/>
      <c r="CFV94" s="20"/>
      <c r="CFW94" s="20"/>
      <c r="CFX94" s="20"/>
      <c r="CFY94" s="20"/>
      <c r="CFZ94" s="20"/>
      <c r="CGA94" s="20"/>
      <c r="CGB94" s="20"/>
      <c r="CGC94" s="20"/>
      <c r="CGD94" s="20"/>
      <c r="CGE94" s="20"/>
      <c r="CGF94" s="20"/>
      <c r="CGG94" s="20"/>
      <c r="CGH94" s="20"/>
      <c r="CGI94" s="20"/>
      <c r="CGJ94" s="20"/>
      <c r="CGK94" s="20"/>
      <c r="CGL94" s="20"/>
      <c r="CGM94" s="20"/>
      <c r="CGN94" s="20"/>
      <c r="CGO94" s="20"/>
      <c r="CGP94" s="20"/>
      <c r="CGQ94" s="20"/>
      <c r="CGR94" s="20"/>
      <c r="CGS94" s="20"/>
      <c r="CGT94" s="20"/>
      <c r="CGU94" s="20"/>
      <c r="CGV94" s="20"/>
      <c r="CGW94" s="20"/>
      <c r="CGX94" s="20"/>
      <c r="CGY94" s="20"/>
      <c r="CGZ94" s="20"/>
      <c r="CHA94" s="20"/>
      <c r="CHB94" s="20"/>
      <c r="CHC94" s="20"/>
      <c r="CHD94" s="20"/>
      <c r="CHE94" s="20"/>
      <c r="CHF94" s="20"/>
      <c r="CHG94" s="20"/>
      <c r="CHH94" s="20"/>
      <c r="CHI94" s="20"/>
      <c r="CHJ94" s="20"/>
      <c r="CHK94" s="20"/>
      <c r="CHL94" s="20"/>
      <c r="CHM94" s="20"/>
      <c r="CHN94" s="20"/>
      <c r="CHO94" s="20"/>
      <c r="CHP94" s="20"/>
      <c r="CHQ94" s="20"/>
      <c r="CHR94" s="20"/>
      <c r="CHS94" s="20"/>
      <c r="CHT94" s="20"/>
      <c r="CHU94" s="20"/>
      <c r="CHV94" s="20"/>
      <c r="CHW94" s="20"/>
      <c r="CHX94" s="20"/>
      <c r="CHY94" s="20"/>
      <c r="CHZ94" s="20"/>
      <c r="CIA94" s="20"/>
      <c r="CIB94" s="20"/>
      <c r="CIC94" s="20"/>
      <c r="CID94" s="20"/>
      <c r="CIE94" s="20"/>
      <c r="CIF94" s="20"/>
      <c r="CIG94" s="20"/>
      <c r="CIH94" s="20"/>
      <c r="CII94" s="20"/>
      <c r="CIJ94" s="20"/>
      <c r="CIK94" s="20"/>
      <c r="CIL94" s="20"/>
      <c r="CIM94" s="20"/>
      <c r="CIN94" s="20"/>
      <c r="CIO94" s="20"/>
      <c r="CIP94" s="20"/>
      <c r="CIQ94" s="20"/>
      <c r="CIR94" s="20"/>
      <c r="CIS94" s="20"/>
      <c r="CIT94" s="20"/>
      <c r="CIU94" s="20"/>
      <c r="CIV94" s="20"/>
      <c r="CIW94" s="20"/>
      <c r="CIX94" s="20"/>
      <c r="CIY94" s="20"/>
      <c r="CIZ94" s="20"/>
      <c r="CJA94" s="20"/>
      <c r="CJB94" s="20"/>
      <c r="CJC94" s="20"/>
      <c r="CJD94" s="20"/>
      <c r="CJE94" s="20"/>
      <c r="CJF94" s="20"/>
      <c r="CJG94" s="20"/>
      <c r="CJH94" s="20"/>
      <c r="CJI94" s="20"/>
      <c r="CJJ94" s="20"/>
      <c r="CJK94" s="20"/>
      <c r="CJL94" s="20"/>
      <c r="CJM94" s="20"/>
      <c r="CJN94" s="20"/>
      <c r="CJO94" s="20"/>
      <c r="CJP94" s="20"/>
      <c r="CJQ94" s="20"/>
      <c r="CJR94" s="20"/>
      <c r="CJS94" s="20"/>
      <c r="CJT94" s="20"/>
      <c r="CJU94" s="20"/>
      <c r="CJV94" s="20"/>
      <c r="CJW94" s="20"/>
      <c r="CJX94" s="20"/>
      <c r="CJY94" s="20"/>
      <c r="CJZ94" s="20"/>
      <c r="CKA94" s="20"/>
      <c r="CKB94" s="20"/>
      <c r="CKC94" s="20"/>
      <c r="CKD94" s="20"/>
      <c r="CKE94" s="20"/>
      <c r="CKF94" s="20"/>
      <c r="CKG94" s="20"/>
      <c r="CKH94" s="20"/>
      <c r="CKI94" s="20"/>
      <c r="CKJ94" s="20"/>
      <c r="CKK94" s="20"/>
      <c r="CKL94" s="20"/>
      <c r="CKM94" s="20"/>
      <c r="CKN94" s="20"/>
      <c r="CKO94" s="20"/>
      <c r="CKP94" s="20"/>
      <c r="CKQ94" s="20"/>
      <c r="CKR94" s="20"/>
      <c r="CKS94" s="20"/>
      <c r="CKT94" s="20"/>
      <c r="CKU94" s="20"/>
      <c r="CKV94" s="20"/>
      <c r="CKW94" s="20"/>
      <c r="CKX94" s="20"/>
      <c r="CKY94" s="20"/>
      <c r="CKZ94" s="20"/>
      <c r="CLA94" s="20"/>
      <c r="CLB94" s="20"/>
      <c r="CLC94" s="20"/>
      <c r="CLD94" s="20"/>
      <c r="CLE94" s="20"/>
      <c r="CLF94" s="20"/>
      <c r="CLG94" s="20"/>
      <c r="CLH94" s="20"/>
      <c r="CLI94" s="20"/>
      <c r="CLJ94" s="20"/>
      <c r="CLK94" s="20"/>
      <c r="CLL94" s="20"/>
      <c r="CLM94" s="20"/>
      <c r="CLN94" s="20"/>
      <c r="CLO94" s="20"/>
      <c r="CLP94" s="20"/>
      <c r="CLQ94" s="20"/>
      <c r="CLR94" s="20"/>
      <c r="CLS94" s="20"/>
      <c r="CLT94" s="20"/>
      <c r="CLU94" s="20"/>
      <c r="CLV94" s="20"/>
      <c r="CLW94" s="20"/>
      <c r="CLX94" s="20"/>
      <c r="CLY94" s="20"/>
      <c r="CLZ94" s="20"/>
      <c r="CMA94" s="20"/>
      <c r="CMB94" s="20"/>
      <c r="CMC94" s="20"/>
      <c r="CMD94" s="20"/>
      <c r="CME94" s="20"/>
      <c r="CMF94" s="20"/>
      <c r="CMG94" s="20"/>
      <c r="CMH94" s="20"/>
      <c r="CMI94" s="20"/>
      <c r="CMJ94" s="20"/>
      <c r="CMK94" s="20"/>
      <c r="CML94" s="20"/>
      <c r="CMM94" s="20"/>
      <c r="CMN94" s="20"/>
      <c r="CMO94" s="20"/>
      <c r="CMP94" s="20"/>
      <c r="CMQ94" s="20"/>
      <c r="CMR94" s="20"/>
      <c r="CMS94" s="20"/>
      <c r="CMT94" s="20"/>
      <c r="CMU94" s="20"/>
      <c r="CMV94" s="20"/>
      <c r="CMW94" s="20"/>
      <c r="CMX94" s="20"/>
      <c r="CMY94" s="20"/>
      <c r="CMZ94" s="20"/>
      <c r="CNA94" s="20"/>
      <c r="CNB94" s="20"/>
      <c r="CNC94" s="20"/>
      <c r="CND94" s="20"/>
      <c r="CNE94" s="20"/>
      <c r="CNF94" s="20"/>
      <c r="CNG94" s="20"/>
      <c r="CNH94" s="20"/>
      <c r="CNI94" s="20"/>
      <c r="CNJ94" s="20"/>
      <c r="CNK94" s="20"/>
      <c r="CNL94" s="20"/>
      <c r="CNM94" s="20"/>
      <c r="CNN94" s="20"/>
      <c r="CNO94" s="20"/>
      <c r="CNP94" s="20"/>
      <c r="CNQ94" s="20"/>
      <c r="CNR94" s="20"/>
      <c r="CNS94" s="20"/>
      <c r="CNT94" s="20"/>
      <c r="CNU94" s="20"/>
      <c r="CNV94" s="20"/>
      <c r="CNW94" s="20"/>
      <c r="CNX94" s="20"/>
      <c r="CNY94" s="20"/>
      <c r="CNZ94" s="20"/>
      <c r="COA94" s="20"/>
      <c r="COB94" s="20"/>
      <c r="COC94" s="20"/>
      <c r="COD94" s="20"/>
      <c r="COE94" s="20"/>
      <c r="COF94" s="20"/>
      <c r="COG94" s="20"/>
      <c r="COH94" s="20"/>
      <c r="COI94" s="20"/>
      <c r="COJ94" s="20"/>
      <c r="COK94" s="20"/>
      <c r="COL94" s="20"/>
      <c r="COM94" s="20"/>
      <c r="CON94" s="20"/>
      <c r="COO94" s="20"/>
      <c r="COP94" s="20"/>
      <c r="COQ94" s="20"/>
      <c r="COR94" s="20"/>
      <c r="COS94" s="20"/>
      <c r="COT94" s="20"/>
      <c r="COU94" s="20"/>
      <c r="COV94" s="20"/>
      <c r="COW94" s="20"/>
      <c r="COX94" s="20"/>
      <c r="COY94" s="20"/>
      <c r="COZ94" s="20"/>
      <c r="CPA94" s="20"/>
      <c r="CPB94" s="20"/>
      <c r="CPC94" s="20"/>
      <c r="CPD94" s="20"/>
      <c r="CPE94" s="20"/>
      <c r="CPF94" s="20"/>
      <c r="CPG94" s="20"/>
      <c r="CPH94" s="20"/>
      <c r="CPI94" s="20"/>
      <c r="CPJ94" s="20"/>
      <c r="CPK94" s="20"/>
      <c r="CPL94" s="20"/>
      <c r="CPM94" s="20"/>
      <c r="CPN94" s="20"/>
      <c r="CPO94" s="20"/>
      <c r="CPP94" s="20"/>
      <c r="CPQ94" s="20"/>
      <c r="CPR94" s="20"/>
      <c r="CPS94" s="20"/>
      <c r="CPT94" s="20"/>
      <c r="CPU94" s="20"/>
      <c r="CPV94" s="20"/>
      <c r="CPW94" s="20"/>
      <c r="CPX94" s="20"/>
      <c r="CPY94" s="20"/>
      <c r="CPZ94" s="20"/>
      <c r="CQA94" s="20"/>
      <c r="CQB94" s="20"/>
      <c r="CQC94" s="20"/>
      <c r="CQD94" s="20"/>
      <c r="CQE94" s="20"/>
      <c r="CQF94" s="20"/>
      <c r="CQG94" s="20"/>
      <c r="CQH94" s="20"/>
      <c r="CQI94" s="20"/>
      <c r="CQJ94" s="20"/>
      <c r="CQK94" s="20"/>
      <c r="CQL94" s="20"/>
      <c r="CQM94" s="20"/>
      <c r="CQN94" s="20"/>
      <c r="CQO94" s="20"/>
      <c r="CQP94" s="20"/>
      <c r="CQQ94" s="20"/>
      <c r="CQR94" s="20"/>
      <c r="CQS94" s="20"/>
      <c r="CQT94" s="20"/>
      <c r="CQU94" s="20"/>
      <c r="CQV94" s="20"/>
      <c r="CQW94" s="20"/>
      <c r="CQX94" s="20"/>
      <c r="CQY94" s="20"/>
      <c r="CQZ94" s="20"/>
      <c r="CRA94" s="20"/>
      <c r="CRB94" s="20"/>
      <c r="CRC94" s="20"/>
      <c r="CRD94" s="20"/>
      <c r="CRE94" s="20"/>
      <c r="CRF94" s="20"/>
      <c r="CRG94" s="20"/>
      <c r="CRH94" s="20"/>
      <c r="CRI94" s="20"/>
      <c r="CRJ94" s="20"/>
      <c r="CRK94" s="20"/>
      <c r="CRL94" s="20"/>
      <c r="CRM94" s="20"/>
      <c r="CRN94" s="20"/>
      <c r="CRO94" s="20"/>
      <c r="CRP94" s="20"/>
      <c r="CRQ94" s="20"/>
      <c r="CRR94" s="20"/>
      <c r="CRS94" s="20"/>
      <c r="CRT94" s="20"/>
      <c r="CRU94" s="20"/>
      <c r="CRV94" s="20"/>
      <c r="CRW94" s="20"/>
      <c r="CRX94" s="20"/>
      <c r="CRY94" s="20"/>
      <c r="CRZ94" s="20"/>
      <c r="CSA94" s="20"/>
      <c r="CSB94" s="20"/>
      <c r="CSC94" s="20"/>
      <c r="CSD94" s="20"/>
      <c r="CSE94" s="20"/>
      <c r="CSF94" s="20"/>
      <c r="CSG94" s="20"/>
      <c r="CSH94" s="20"/>
      <c r="CSI94" s="20"/>
      <c r="CSJ94" s="20"/>
      <c r="CSK94" s="20"/>
      <c r="CSL94" s="20"/>
      <c r="CSM94" s="20"/>
      <c r="CSN94" s="20"/>
      <c r="CSO94" s="20"/>
      <c r="CSP94" s="20"/>
      <c r="CSQ94" s="20"/>
      <c r="CSR94" s="20"/>
      <c r="CSS94" s="20"/>
      <c r="CST94" s="20"/>
      <c r="CSU94" s="20"/>
      <c r="CSV94" s="20"/>
      <c r="CSW94" s="20"/>
      <c r="CSX94" s="20"/>
      <c r="CSY94" s="20"/>
      <c r="CSZ94" s="20"/>
      <c r="CTA94" s="20"/>
      <c r="CTB94" s="20"/>
      <c r="CTC94" s="20"/>
      <c r="CTD94" s="20"/>
      <c r="CTE94" s="20"/>
      <c r="CTF94" s="20"/>
      <c r="CTG94" s="20"/>
      <c r="CTH94" s="20"/>
      <c r="CTI94" s="20"/>
      <c r="CTJ94" s="20"/>
      <c r="CTK94" s="20"/>
      <c r="CTL94" s="20"/>
      <c r="CTM94" s="20"/>
      <c r="CTN94" s="20"/>
      <c r="CTO94" s="20"/>
      <c r="CTP94" s="20"/>
      <c r="CTQ94" s="20"/>
      <c r="CTR94" s="20"/>
      <c r="CTS94" s="20"/>
      <c r="CTT94" s="20"/>
      <c r="CTU94" s="20"/>
      <c r="CTV94" s="20"/>
      <c r="CTW94" s="20"/>
      <c r="CTX94" s="20"/>
      <c r="CTY94" s="20"/>
      <c r="CTZ94" s="20"/>
      <c r="CUA94" s="20"/>
      <c r="CUB94" s="20"/>
      <c r="CUC94" s="20"/>
      <c r="CUD94" s="20"/>
      <c r="CUE94" s="20"/>
      <c r="CUF94" s="20"/>
      <c r="CUG94" s="20"/>
      <c r="CUH94" s="20"/>
      <c r="CUI94" s="20"/>
      <c r="CUJ94" s="20"/>
      <c r="CUK94" s="20"/>
      <c r="CUL94" s="20"/>
      <c r="CUM94" s="20"/>
      <c r="CUN94" s="20"/>
      <c r="CUO94" s="20"/>
      <c r="CUP94" s="20"/>
      <c r="CUQ94" s="20"/>
      <c r="CUR94" s="20"/>
      <c r="CUS94" s="20"/>
      <c r="CUT94" s="20"/>
      <c r="CUU94" s="20"/>
      <c r="CUV94" s="20"/>
      <c r="CUW94" s="20"/>
      <c r="CUX94" s="20"/>
      <c r="CUY94" s="20"/>
      <c r="CUZ94" s="20"/>
      <c r="CVA94" s="20"/>
      <c r="CVB94" s="20"/>
      <c r="CVC94" s="20"/>
      <c r="CVD94" s="20"/>
      <c r="CVE94" s="20"/>
      <c r="CVF94" s="20"/>
      <c r="CVG94" s="20"/>
      <c r="CVH94" s="20"/>
      <c r="CVI94" s="20"/>
      <c r="CVJ94" s="20"/>
      <c r="CVK94" s="20"/>
      <c r="CVL94" s="20"/>
      <c r="CVM94" s="20"/>
      <c r="CVN94" s="20"/>
      <c r="CVO94" s="20"/>
      <c r="CVP94" s="20"/>
      <c r="CVQ94" s="20"/>
      <c r="CVR94" s="20"/>
      <c r="CVS94" s="20"/>
      <c r="CVT94" s="20"/>
      <c r="CVU94" s="20"/>
      <c r="CVV94" s="20"/>
      <c r="CVW94" s="20"/>
      <c r="CVX94" s="20"/>
      <c r="CVY94" s="20"/>
      <c r="CVZ94" s="20"/>
      <c r="CWA94" s="20"/>
      <c r="CWB94" s="20"/>
      <c r="CWC94" s="20"/>
      <c r="CWD94" s="20"/>
      <c r="CWE94" s="20"/>
      <c r="CWF94" s="20"/>
      <c r="CWG94" s="20"/>
      <c r="CWH94" s="20"/>
      <c r="CWI94" s="20"/>
      <c r="CWJ94" s="20"/>
      <c r="CWK94" s="20"/>
      <c r="CWL94" s="20"/>
      <c r="CWM94" s="20"/>
      <c r="CWN94" s="20"/>
      <c r="CWO94" s="20"/>
      <c r="CWP94" s="20"/>
      <c r="CWQ94" s="20"/>
      <c r="CWR94" s="20"/>
      <c r="CWS94" s="20"/>
      <c r="CWT94" s="20"/>
      <c r="CWU94" s="20"/>
      <c r="CWV94" s="20"/>
      <c r="CWW94" s="20"/>
      <c r="CWX94" s="20"/>
      <c r="CWY94" s="20"/>
      <c r="CWZ94" s="20"/>
      <c r="CXA94" s="20"/>
      <c r="CXB94" s="20"/>
      <c r="CXC94" s="20"/>
      <c r="CXD94" s="20"/>
      <c r="CXE94" s="20"/>
      <c r="CXF94" s="20"/>
      <c r="CXG94" s="20"/>
      <c r="CXH94" s="20"/>
      <c r="CXI94" s="20"/>
      <c r="CXJ94" s="20"/>
      <c r="CXK94" s="20"/>
      <c r="CXL94" s="20"/>
      <c r="CXM94" s="20"/>
      <c r="CXN94" s="20"/>
      <c r="CXO94" s="20"/>
      <c r="CXP94" s="20"/>
      <c r="CXQ94" s="20"/>
      <c r="CXR94" s="20"/>
      <c r="CXS94" s="20"/>
      <c r="CXT94" s="20"/>
      <c r="CXU94" s="20"/>
      <c r="CXV94" s="20"/>
      <c r="CXW94" s="20"/>
      <c r="CXX94" s="20"/>
      <c r="CXY94" s="20"/>
      <c r="CXZ94" s="20"/>
      <c r="CYA94" s="20"/>
      <c r="CYB94" s="20"/>
      <c r="CYC94" s="20"/>
      <c r="CYD94" s="20"/>
      <c r="CYE94" s="20"/>
      <c r="CYF94" s="20"/>
      <c r="CYG94" s="20"/>
      <c r="CYH94" s="20"/>
      <c r="CYI94" s="20"/>
      <c r="CYJ94" s="20"/>
      <c r="CYK94" s="20"/>
      <c r="CYL94" s="20"/>
      <c r="CYM94" s="20"/>
      <c r="CYN94" s="20"/>
      <c r="CYO94" s="20"/>
      <c r="CYP94" s="20"/>
      <c r="CYQ94" s="20"/>
      <c r="CYR94" s="20"/>
      <c r="CYS94" s="20"/>
      <c r="CYT94" s="20"/>
      <c r="CYU94" s="20"/>
      <c r="CYV94" s="20"/>
      <c r="CYW94" s="20"/>
      <c r="CYX94" s="20"/>
      <c r="CYY94" s="20"/>
      <c r="CYZ94" s="20"/>
      <c r="CZA94" s="20"/>
      <c r="CZB94" s="20"/>
      <c r="CZC94" s="20"/>
      <c r="CZD94" s="20"/>
      <c r="CZE94" s="20"/>
      <c r="CZF94" s="20"/>
      <c r="CZG94" s="20"/>
      <c r="CZH94" s="20"/>
      <c r="CZI94" s="20"/>
      <c r="CZJ94" s="20"/>
      <c r="CZK94" s="20"/>
      <c r="CZL94" s="20"/>
      <c r="CZM94" s="20"/>
      <c r="CZN94" s="20"/>
      <c r="CZO94" s="20"/>
      <c r="CZP94" s="20"/>
      <c r="CZQ94" s="20"/>
      <c r="CZR94" s="20"/>
      <c r="CZS94" s="20"/>
      <c r="CZT94" s="20"/>
      <c r="CZU94" s="20"/>
      <c r="CZV94" s="20"/>
      <c r="CZW94" s="20"/>
      <c r="CZX94" s="20"/>
      <c r="CZY94" s="20"/>
      <c r="CZZ94" s="20"/>
      <c r="DAA94" s="20"/>
      <c r="DAB94" s="20"/>
      <c r="DAC94" s="20"/>
      <c r="DAD94" s="20"/>
      <c r="DAE94" s="20"/>
      <c r="DAF94" s="20"/>
      <c r="DAG94" s="20"/>
      <c r="DAH94" s="20"/>
      <c r="DAI94" s="20"/>
      <c r="DAJ94" s="20"/>
      <c r="DAK94" s="20"/>
      <c r="DAL94" s="20"/>
      <c r="DAM94" s="20"/>
      <c r="DAN94" s="20"/>
      <c r="DAO94" s="20"/>
      <c r="DAP94" s="20"/>
      <c r="DAQ94" s="20"/>
      <c r="DAR94" s="20"/>
      <c r="DAS94" s="20"/>
      <c r="DAT94" s="20"/>
      <c r="DAU94" s="20"/>
      <c r="DAV94" s="20"/>
      <c r="DAW94" s="20"/>
      <c r="DAX94" s="20"/>
      <c r="DAY94" s="20"/>
      <c r="DAZ94" s="20"/>
      <c r="DBA94" s="20"/>
      <c r="DBB94" s="20"/>
      <c r="DBC94" s="20"/>
      <c r="DBD94" s="20"/>
      <c r="DBE94" s="20"/>
      <c r="DBF94" s="20"/>
      <c r="DBG94" s="20"/>
      <c r="DBH94" s="20"/>
      <c r="DBI94" s="20"/>
      <c r="DBJ94" s="20"/>
      <c r="DBK94" s="20"/>
      <c r="DBL94" s="20"/>
      <c r="DBM94" s="20"/>
      <c r="DBN94" s="20"/>
      <c r="DBO94" s="20"/>
      <c r="DBP94" s="20"/>
      <c r="DBQ94" s="20"/>
      <c r="DBR94" s="20"/>
      <c r="DBS94" s="20"/>
      <c r="DBT94" s="20"/>
      <c r="DBU94" s="20"/>
      <c r="DBV94" s="20"/>
      <c r="DBW94" s="20"/>
      <c r="DBX94" s="20"/>
      <c r="DBY94" s="20"/>
      <c r="DBZ94" s="20"/>
      <c r="DCA94" s="20"/>
      <c r="DCB94" s="20"/>
      <c r="DCC94" s="20"/>
      <c r="DCD94" s="20"/>
      <c r="DCE94" s="20"/>
      <c r="DCF94" s="20"/>
      <c r="DCG94" s="20"/>
      <c r="DCH94" s="20"/>
      <c r="DCI94" s="20"/>
      <c r="DCJ94" s="20"/>
      <c r="DCK94" s="20"/>
      <c r="DCL94" s="20"/>
      <c r="DCM94" s="20"/>
      <c r="DCN94" s="20"/>
      <c r="DCO94" s="20"/>
      <c r="DCP94" s="20"/>
      <c r="DCQ94" s="20"/>
      <c r="DCR94" s="20"/>
      <c r="DCS94" s="20"/>
      <c r="DCT94" s="20"/>
      <c r="DCU94" s="20"/>
      <c r="DCV94" s="20"/>
      <c r="DCW94" s="20"/>
      <c r="DCX94" s="20"/>
      <c r="DCY94" s="20"/>
      <c r="DCZ94" s="20"/>
      <c r="DDA94" s="20"/>
      <c r="DDB94" s="20"/>
      <c r="DDC94" s="20"/>
      <c r="DDD94" s="20"/>
      <c r="DDE94" s="20"/>
      <c r="DDF94" s="20"/>
      <c r="DDG94" s="20"/>
      <c r="DDH94" s="20"/>
      <c r="DDI94" s="20"/>
      <c r="DDJ94" s="20"/>
      <c r="DDK94" s="20"/>
      <c r="DDL94" s="20"/>
      <c r="DDM94" s="20"/>
      <c r="DDN94" s="20"/>
      <c r="DDO94" s="20"/>
      <c r="DDP94" s="20"/>
      <c r="DDQ94" s="20"/>
      <c r="DDR94" s="20"/>
      <c r="DDS94" s="20"/>
      <c r="DDT94" s="20"/>
      <c r="DDU94" s="20"/>
      <c r="DDV94" s="20"/>
      <c r="DDW94" s="20"/>
      <c r="DDX94" s="20"/>
      <c r="DDY94" s="20"/>
      <c r="DDZ94" s="20"/>
      <c r="DEA94" s="20"/>
      <c r="DEB94" s="20"/>
      <c r="DEC94" s="20"/>
      <c r="DED94" s="20"/>
      <c r="DEE94" s="20"/>
      <c r="DEF94" s="20"/>
      <c r="DEG94" s="20"/>
      <c r="DEH94" s="20"/>
      <c r="DEI94" s="20"/>
      <c r="DEJ94" s="20"/>
      <c r="DEK94" s="20"/>
      <c r="DEL94" s="20"/>
      <c r="DEM94" s="20"/>
      <c r="DEN94" s="20"/>
      <c r="DEO94" s="20"/>
      <c r="DEP94" s="20"/>
      <c r="DEQ94" s="20"/>
      <c r="DER94" s="20"/>
      <c r="DES94" s="20"/>
      <c r="DET94" s="20"/>
      <c r="DEU94" s="20"/>
      <c r="DEV94" s="20"/>
      <c r="DEW94" s="20"/>
      <c r="DEX94" s="20"/>
      <c r="DEY94" s="20"/>
      <c r="DEZ94" s="20"/>
      <c r="DFA94" s="20"/>
      <c r="DFB94" s="20"/>
      <c r="DFC94" s="20"/>
      <c r="DFD94" s="20"/>
      <c r="DFE94" s="20"/>
      <c r="DFF94" s="20"/>
      <c r="DFG94" s="20"/>
      <c r="DFH94" s="20"/>
      <c r="DFI94" s="20"/>
      <c r="DFJ94" s="20"/>
      <c r="DFK94" s="20"/>
      <c r="DFL94" s="20"/>
      <c r="DFM94" s="20"/>
      <c r="DFN94" s="20"/>
      <c r="DFO94" s="20"/>
      <c r="DFP94" s="20"/>
      <c r="DFQ94" s="20"/>
      <c r="DFR94" s="20"/>
      <c r="DFS94" s="20"/>
      <c r="DFT94" s="20"/>
      <c r="DFU94" s="20"/>
      <c r="DFV94" s="20"/>
      <c r="DFW94" s="20"/>
      <c r="DFX94" s="20"/>
      <c r="DFY94" s="20"/>
      <c r="DFZ94" s="20"/>
      <c r="DGA94" s="20"/>
      <c r="DGB94" s="20"/>
      <c r="DGC94" s="20"/>
      <c r="DGD94" s="20"/>
      <c r="DGE94" s="20"/>
      <c r="DGF94" s="20"/>
      <c r="DGG94" s="20"/>
      <c r="DGH94" s="20"/>
      <c r="DGI94" s="20"/>
      <c r="DGJ94" s="20"/>
      <c r="DGK94" s="20"/>
      <c r="DGL94" s="20"/>
      <c r="DGM94" s="20"/>
      <c r="DGN94" s="20"/>
      <c r="DGO94" s="20"/>
      <c r="DGP94" s="20"/>
      <c r="DGQ94" s="20"/>
      <c r="DGR94" s="20"/>
      <c r="DGS94" s="20"/>
      <c r="DGT94" s="20"/>
      <c r="DGU94" s="20"/>
      <c r="DGV94" s="20"/>
      <c r="DGW94" s="20"/>
      <c r="DGX94" s="20"/>
      <c r="DGY94" s="20"/>
      <c r="DGZ94" s="20"/>
      <c r="DHA94" s="20"/>
      <c r="DHB94" s="20"/>
      <c r="DHC94" s="20"/>
      <c r="DHD94" s="20"/>
      <c r="DHE94" s="20"/>
      <c r="DHF94" s="20"/>
      <c r="DHG94" s="20"/>
      <c r="DHH94" s="20"/>
      <c r="DHI94" s="20"/>
      <c r="DHJ94" s="20"/>
      <c r="DHK94" s="20"/>
      <c r="DHL94" s="20"/>
      <c r="DHM94" s="20"/>
      <c r="DHN94" s="20"/>
      <c r="DHO94" s="20"/>
      <c r="DHP94" s="20"/>
      <c r="DHQ94" s="20"/>
      <c r="DHR94" s="20"/>
      <c r="DHS94" s="20"/>
      <c r="DHT94" s="20"/>
      <c r="DHU94" s="20"/>
      <c r="DHV94" s="20"/>
      <c r="DHW94" s="20"/>
      <c r="DHX94" s="20"/>
      <c r="DHY94" s="20"/>
      <c r="DHZ94" s="20"/>
      <c r="DIA94" s="20"/>
      <c r="DIB94" s="20"/>
      <c r="DIC94" s="20"/>
      <c r="DID94" s="20"/>
      <c r="DIE94" s="20"/>
      <c r="DIF94" s="20"/>
      <c r="DIG94" s="20"/>
      <c r="DIH94" s="20"/>
      <c r="DII94" s="20"/>
      <c r="DIJ94" s="20"/>
      <c r="DIK94" s="20"/>
      <c r="DIL94" s="20"/>
      <c r="DIM94" s="20"/>
      <c r="DIN94" s="20"/>
      <c r="DIO94" s="20"/>
      <c r="DIP94" s="20"/>
      <c r="DIQ94" s="20"/>
      <c r="DIR94" s="20"/>
      <c r="DIS94" s="20"/>
      <c r="DIT94" s="20"/>
      <c r="DIU94" s="20"/>
      <c r="DIV94" s="20"/>
      <c r="DIW94" s="20"/>
      <c r="DIX94" s="20"/>
      <c r="DIY94" s="20"/>
      <c r="DIZ94" s="20"/>
      <c r="DJA94" s="20"/>
      <c r="DJB94" s="20"/>
      <c r="DJC94" s="20"/>
      <c r="DJD94" s="20"/>
      <c r="DJE94" s="20"/>
      <c r="DJF94" s="20"/>
      <c r="DJG94" s="20"/>
      <c r="DJH94" s="20"/>
      <c r="DJI94" s="20"/>
      <c r="DJJ94" s="20"/>
      <c r="DJK94" s="20"/>
      <c r="DJL94" s="20"/>
      <c r="DJM94" s="20"/>
      <c r="DJN94" s="20"/>
      <c r="DJO94" s="20"/>
      <c r="DJP94" s="20"/>
      <c r="DJQ94" s="20"/>
      <c r="DJR94" s="20"/>
      <c r="DJS94" s="20"/>
      <c r="DJT94" s="20"/>
      <c r="DJU94" s="20"/>
      <c r="DJV94" s="20"/>
      <c r="DJW94" s="20"/>
      <c r="DJX94" s="20"/>
      <c r="DJY94" s="20"/>
      <c r="DJZ94" s="20"/>
      <c r="DKA94" s="20"/>
      <c r="DKB94" s="20"/>
      <c r="DKC94" s="20"/>
      <c r="DKD94" s="20"/>
      <c r="DKE94" s="20"/>
      <c r="DKF94" s="20"/>
      <c r="DKG94" s="20"/>
      <c r="DKH94" s="20"/>
      <c r="DKI94" s="20"/>
      <c r="DKJ94" s="20"/>
      <c r="DKK94" s="20"/>
      <c r="DKL94" s="20"/>
      <c r="DKM94" s="20"/>
      <c r="DKN94" s="20"/>
      <c r="DKO94" s="20"/>
      <c r="DKP94" s="20"/>
      <c r="DKQ94" s="20"/>
      <c r="DKR94" s="20"/>
      <c r="DKS94" s="20"/>
      <c r="DKT94" s="20"/>
      <c r="DKU94" s="20"/>
      <c r="DKV94" s="20"/>
      <c r="DKW94" s="20"/>
      <c r="DKX94" s="20"/>
      <c r="DKY94" s="20"/>
      <c r="DKZ94" s="20"/>
      <c r="DLA94" s="20"/>
      <c r="DLB94" s="20"/>
      <c r="DLC94" s="20"/>
      <c r="DLD94" s="20"/>
      <c r="DLE94" s="20"/>
      <c r="DLF94" s="20"/>
      <c r="DLG94" s="20"/>
      <c r="DLH94" s="20"/>
      <c r="DLI94" s="20"/>
      <c r="DLJ94" s="20"/>
      <c r="DLK94" s="20"/>
      <c r="DLL94" s="20"/>
      <c r="DLM94" s="20"/>
      <c r="DLN94" s="20"/>
      <c r="DLO94" s="20"/>
      <c r="DLP94" s="20"/>
      <c r="DLQ94" s="20"/>
      <c r="DLR94" s="20"/>
      <c r="DLS94" s="20"/>
      <c r="DLT94" s="20"/>
      <c r="DLU94" s="20"/>
      <c r="DLV94" s="20"/>
      <c r="DLW94" s="20"/>
      <c r="DLX94" s="20"/>
      <c r="DLY94" s="20"/>
      <c r="DLZ94" s="20"/>
      <c r="DMA94" s="20"/>
      <c r="DMB94" s="20"/>
      <c r="DMC94" s="20"/>
      <c r="DMD94" s="20"/>
      <c r="DME94" s="20"/>
      <c r="DMF94" s="20"/>
      <c r="DMG94" s="20"/>
      <c r="DMH94" s="20"/>
      <c r="DMI94" s="20"/>
      <c r="DMJ94" s="20"/>
      <c r="DMK94" s="20"/>
      <c r="DML94" s="20"/>
      <c r="DMM94" s="20"/>
      <c r="DMN94" s="20"/>
      <c r="DMO94" s="20"/>
      <c r="DMP94" s="20"/>
      <c r="DMQ94" s="20"/>
      <c r="DMR94" s="20"/>
      <c r="DMS94" s="20"/>
      <c r="DMT94" s="20"/>
      <c r="DMU94" s="20"/>
      <c r="DMV94" s="20"/>
      <c r="DMW94" s="20"/>
      <c r="DMX94" s="20"/>
      <c r="DMY94" s="20"/>
      <c r="DMZ94" s="20"/>
      <c r="DNA94" s="20"/>
      <c r="DNB94" s="20"/>
      <c r="DNC94" s="20"/>
      <c r="DND94" s="20"/>
      <c r="DNE94" s="20"/>
      <c r="DNF94" s="20"/>
      <c r="DNG94" s="20"/>
      <c r="DNH94" s="20"/>
      <c r="DNI94" s="20"/>
      <c r="DNJ94" s="20"/>
      <c r="DNK94" s="20"/>
      <c r="DNL94" s="20"/>
      <c r="DNM94" s="20"/>
      <c r="DNN94" s="20"/>
      <c r="DNO94" s="20"/>
      <c r="DNP94" s="20"/>
      <c r="DNQ94" s="20"/>
      <c r="DNR94" s="20"/>
      <c r="DNS94" s="20"/>
      <c r="DNT94" s="20"/>
      <c r="DNU94" s="20"/>
      <c r="DNV94" s="20"/>
      <c r="DNW94" s="20"/>
      <c r="DNX94" s="20"/>
      <c r="DNY94" s="20"/>
      <c r="DNZ94" s="20"/>
      <c r="DOA94" s="20"/>
      <c r="DOB94" s="20"/>
      <c r="DOC94" s="20"/>
      <c r="DOD94" s="20"/>
      <c r="DOE94" s="20"/>
      <c r="DOF94" s="20"/>
      <c r="DOG94" s="20"/>
      <c r="DOH94" s="20"/>
      <c r="DOI94" s="20"/>
      <c r="DOJ94" s="20"/>
      <c r="DOK94" s="20"/>
      <c r="DOL94" s="20"/>
      <c r="DOM94" s="20"/>
      <c r="DON94" s="20"/>
      <c r="DOO94" s="20"/>
      <c r="DOP94" s="20"/>
      <c r="DOQ94" s="20"/>
      <c r="DOR94" s="20"/>
      <c r="DOS94" s="20"/>
      <c r="DOT94" s="20"/>
      <c r="DOU94" s="20"/>
      <c r="DOV94" s="20"/>
      <c r="DOW94" s="20"/>
      <c r="DOX94" s="20"/>
      <c r="DOY94" s="20"/>
      <c r="DOZ94" s="20"/>
      <c r="DPA94" s="20"/>
      <c r="DPB94" s="20"/>
      <c r="DPC94" s="20"/>
      <c r="DPD94" s="20"/>
      <c r="DPE94" s="20"/>
      <c r="DPF94" s="20"/>
      <c r="DPG94" s="20"/>
      <c r="DPH94" s="20"/>
      <c r="DPI94" s="20"/>
      <c r="DPJ94" s="20"/>
      <c r="DPK94" s="20"/>
      <c r="DPL94" s="20"/>
      <c r="DPM94" s="20"/>
      <c r="DPN94" s="20"/>
      <c r="DPO94" s="20"/>
      <c r="DPP94" s="20"/>
      <c r="DPQ94" s="20"/>
      <c r="DPR94" s="20"/>
      <c r="DPS94" s="20"/>
      <c r="DPT94" s="20"/>
      <c r="DPU94" s="20"/>
      <c r="DPV94" s="20"/>
      <c r="DPW94" s="20"/>
      <c r="DPX94" s="20"/>
      <c r="DPY94" s="20"/>
      <c r="DPZ94" s="20"/>
      <c r="DQA94" s="20"/>
      <c r="DQB94" s="20"/>
      <c r="DQC94" s="20"/>
      <c r="DQD94" s="20"/>
      <c r="DQE94" s="20"/>
      <c r="DQF94" s="20"/>
      <c r="DQG94" s="20"/>
      <c r="DQH94" s="20"/>
      <c r="DQI94" s="20"/>
      <c r="DQJ94" s="20"/>
      <c r="DQK94" s="20"/>
      <c r="DQL94" s="20"/>
      <c r="DQM94" s="20"/>
      <c r="DQN94" s="20"/>
      <c r="DQO94" s="20"/>
      <c r="DQP94" s="20"/>
      <c r="DQQ94" s="20"/>
      <c r="DQR94" s="20"/>
      <c r="DQS94" s="20"/>
      <c r="DQT94" s="20"/>
      <c r="DQU94" s="20"/>
      <c r="DQV94" s="20"/>
      <c r="DQW94" s="20"/>
      <c r="DQX94" s="20"/>
      <c r="DQY94" s="20"/>
      <c r="DQZ94" s="20"/>
      <c r="DRA94" s="20"/>
      <c r="DRB94" s="20"/>
      <c r="DRC94" s="20"/>
      <c r="DRD94" s="20"/>
      <c r="DRE94" s="20"/>
      <c r="DRF94" s="20"/>
      <c r="DRG94" s="20"/>
      <c r="DRH94" s="20"/>
      <c r="DRI94" s="20"/>
      <c r="DRJ94" s="20"/>
      <c r="DRK94" s="20"/>
      <c r="DRL94" s="20"/>
      <c r="DRM94" s="20"/>
      <c r="DRN94" s="20"/>
      <c r="DRO94" s="20"/>
      <c r="DRP94" s="20"/>
      <c r="DRQ94" s="20"/>
      <c r="DRR94" s="20"/>
      <c r="DRS94" s="20"/>
      <c r="DRT94" s="20"/>
      <c r="DRU94" s="20"/>
      <c r="DRV94" s="20"/>
      <c r="DRW94" s="20"/>
      <c r="DRX94" s="20"/>
      <c r="DRY94" s="20"/>
      <c r="DRZ94" s="20"/>
      <c r="DSA94" s="20"/>
      <c r="DSB94" s="20"/>
      <c r="DSC94" s="20"/>
      <c r="DSD94" s="20"/>
      <c r="DSE94" s="20"/>
      <c r="DSF94" s="20"/>
      <c r="DSG94" s="20"/>
      <c r="DSH94" s="20"/>
      <c r="DSI94" s="20"/>
      <c r="DSJ94" s="20"/>
      <c r="DSK94" s="20"/>
      <c r="DSL94" s="20"/>
      <c r="DSM94" s="20"/>
      <c r="DSN94" s="20"/>
      <c r="DSO94" s="20"/>
      <c r="DSP94" s="20"/>
      <c r="DSQ94" s="20"/>
      <c r="DSR94" s="20"/>
      <c r="DSS94" s="20"/>
      <c r="DST94" s="20"/>
      <c r="DSU94" s="20"/>
      <c r="DSV94" s="20"/>
      <c r="DSW94" s="20"/>
      <c r="DSX94" s="20"/>
      <c r="DSY94" s="20"/>
      <c r="DSZ94" s="20"/>
      <c r="DTA94" s="20"/>
      <c r="DTB94" s="20"/>
      <c r="DTC94" s="20"/>
      <c r="DTD94" s="20"/>
      <c r="DTE94" s="20"/>
      <c r="DTF94" s="20"/>
      <c r="DTG94" s="20"/>
      <c r="DTH94" s="20"/>
      <c r="DTI94" s="20"/>
      <c r="DTJ94" s="20"/>
      <c r="DTK94" s="20"/>
      <c r="DTL94" s="20"/>
      <c r="DTM94" s="20"/>
      <c r="DTN94" s="20"/>
      <c r="DTO94" s="20"/>
      <c r="DTP94" s="20"/>
      <c r="DTQ94" s="20"/>
      <c r="DTR94" s="20"/>
      <c r="DTS94" s="20"/>
      <c r="DTT94" s="20"/>
      <c r="DTU94" s="20"/>
      <c r="DTV94" s="20"/>
      <c r="DTW94" s="20"/>
      <c r="DTX94" s="20"/>
      <c r="DTY94" s="20"/>
      <c r="DTZ94" s="20"/>
      <c r="DUA94" s="20"/>
      <c r="DUB94" s="20"/>
      <c r="DUC94" s="20"/>
      <c r="DUD94" s="20"/>
      <c r="DUE94" s="20"/>
      <c r="DUF94" s="20"/>
      <c r="DUG94" s="20"/>
      <c r="DUH94" s="20"/>
      <c r="DUI94" s="20"/>
      <c r="DUJ94" s="20"/>
      <c r="DUK94" s="20"/>
      <c r="DUL94" s="20"/>
      <c r="DUM94" s="20"/>
      <c r="DUN94" s="20"/>
      <c r="DUO94" s="20"/>
      <c r="DUP94" s="20"/>
      <c r="DUQ94" s="20"/>
      <c r="DUR94" s="20"/>
      <c r="DUS94" s="20"/>
      <c r="DUT94" s="20"/>
      <c r="DUU94" s="20"/>
      <c r="DUV94" s="20"/>
      <c r="DUW94" s="20"/>
      <c r="DUX94" s="20"/>
      <c r="DUY94" s="20"/>
      <c r="DUZ94" s="20"/>
      <c r="DVA94" s="20"/>
      <c r="DVB94" s="20"/>
      <c r="DVC94" s="20"/>
      <c r="DVD94" s="20"/>
      <c r="DVE94" s="20"/>
      <c r="DVF94" s="20"/>
      <c r="DVG94" s="20"/>
      <c r="DVH94" s="20"/>
      <c r="DVI94" s="20"/>
      <c r="DVJ94" s="20"/>
      <c r="DVK94" s="20"/>
      <c r="DVL94" s="20"/>
      <c r="DVM94" s="20"/>
      <c r="DVN94" s="20"/>
      <c r="DVO94" s="20"/>
      <c r="DVP94" s="20"/>
      <c r="DVQ94" s="20"/>
      <c r="DVR94" s="20"/>
      <c r="DVS94" s="20"/>
      <c r="DVT94" s="20"/>
      <c r="DVU94" s="20"/>
      <c r="DVV94" s="20"/>
      <c r="DVW94" s="20"/>
      <c r="DVX94" s="20"/>
      <c r="DVY94" s="20"/>
      <c r="DVZ94" s="20"/>
      <c r="DWA94" s="20"/>
      <c r="DWB94" s="20"/>
      <c r="DWC94" s="20"/>
      <c r="DWD94" s="20"/>
      <c r="DWE94" s="20"/>
      <c r="DWF94" s="20"/>
      <c r="DWG94" s="20"/>
      <c r="DWH94" s="20"/>
      <c r="DWI94" s="20"/>
      <c r="DWJ94" s="20"/>
      <c r="DWK94" s="20"/>
      <c r="DWL94" s="20"/>
      <c r="DWM94" s="20"/>
      <c r="DWN94" s="20"/>
      <c r="DWO94" s="20"/>
      <c r="DWP94" s="20"/>
      <c r="DWQ94" s="20"/>
      <c r="DWR94" s="20"/>
      <c r="DWS94" s="20"/>
      <c r="DWT94" s="20"/>
      <c r="DWU94" s="20"/>
      <c r="DWV94" s="20"/>
      <c r="DWW94" s="20"/>
      <c r="DWX94" s="20"/>
      <c r="DWY94" s="20"/>
      <c r="DWZ94" s="20"/>
      <c r="DXA94" s="20"/>
      <c r="DXB94" s="20"/>
      <c r="DXC94" s="20"/>
      <c r="DXD94" s="20"/>
      <c r="DXE94" s="20"/>
      <c r="DXF94" s="20"/>
      <c r="DXG94" s="20"/>
      <c r="DXH94" s="20"/>
      <c r="DXI94" s="20"/>
      <c r="DXJ94" s="20"/>
      <c r="DXK94" s="20"/>
      <c r="DXL94" s="20"/>
      <c r="DXM94" s="20"/>
      <c r="DXN94" s="20"/>
      <c r="DXO94" s="20"/>
      <c r="DXP94" s="20"/>
      <c r="DXQ94" s="20"/>
      <c r="DXR94" s="20"/>
      <c r="DXS94" s="20"/>
      <c r="DXT94" s="20"/>
      <c r="DXU94" s="20"/>
      <c r="DXV94" s="20"/>
      <c r="DXW94" s="20"/>
      <c r="DXX94" s="20"/>
      <c r="DXY94" s="20"/>
      <c r="DXZ94" s="20"/>
      <c r="DYA94" s="20"/>
      <c r="DYB94" s="20"/>
      <c r="DYC94" s="20"/>
      <c r="DYD94" s="20"/>
      <c r="DYE94" s="20"/>
      <c r="DYF94" s="20"/>
      <c r="DYG94" s="20"/>
      <c r="DYH94" s="20"/>
      <c r="DYI94" s="20"/>
      <c r="DYJ94" s="20"/>
      <c r="DYK94" s="20"/>
      <c r="DYL94" s="20"/>
      <c r="DYM94" s="20"/>
      <c r="DYN94" s="20"/>
      <c r="DYO94" s="20"/>
      <c r="DYP94" s="20"/>
      <c r="DYQ94" s="20"/>
      <c r="DYR94" s="20"/>
      <c r="DYS94" s="20"/>
      <c r="DYT94" s="20"/>
      <c r="DYU94" s="20"/>
      <c r="DYV94" s="20"/>
      <c r="DYW94" s="20"/>
      <c r="DYX94" s="20"/>
      <c r="DYY94" s="20"/>
      <c r="DYZ94" s="20"/>
      <c r="DZA94" s="20"/>
      <c r="DZB94" s="20"/>
      <c r="DZC94" s="20"/>
      <c r="DZD94" s="20"/>
      <c r="DZE94" s="20"/>
      <c r="DZF94" s="20"/>
      <c r="DZG94" s="20"/>
      <c r="DZH94" s="20"/>
      <c r="DZI94" s="20"/>
      <c r="DZJ94" s="20"/>
      <c r="DZK94" s="20"/>
      <c r="DZL94" s="20"/>
      <c r="DZM94" s="20"/>
      <c r="DZN94" s="20"/>
      <c r="DZO94" s="20"/>
      <c r="DZP94" s="20"/>
      <c r="DZQ94" s="20"/>
      <c r="DZR94" s="20"/>
      <c r="DZS94" s="20"/>
      <c r="DZT94" s="20"/>
      <c r="DZU94" s="20"/>
      <c r="DZV94" s="20"/>
      <c r="DZW94" s="20"/>
      <c r="DZX94" s="20"/>
      <c r="DZY94" s="20"/>
      <c r="DZZ94" s="20"/>
      <c r="EAA94" s="20"/>
      <c r="EAB94" s="20"/>
      <c r="EAC94" s="20"/>
      <c r="EAD94" s="20"/>
      <c r="EAE94" s="20"/>
      <c r="EAF94" s="20"/>
      <c r="EAG94" s="20"/>
      <c r="EAH94" s="20"/>
      <c r="EAI94" s="20"/>
      <c r="EAJ94" s="20"/>
      <c r="EAK94" s="20"/>
      <c r="EAL94" s="20"/>
      <c r="EAM94" s="20"/>
      <c r="EAN94" s="20"/>
      <c r="EAO94" s="20"/>
      <c r="EAP94" s="20"/>
      <c r="EAQ94" s="20"/>
      <c r="EAR94" s="20"/>
      <c r="EAS94" s="20"/>
      <c r="EAT94" s="20"/>
      <c r="EAU94" s="20"/>
      <c r="EAV94" s="20"/>
      <c r="EAW94" s="20"/>
      <c r="EAX94" s="20"/>
      <c r="EAY94" s="20"/>
      <c r="EAZ94" s="20"/>
      <c r="EBA94" s="20"/>
      <c r="EBB94" s="20"/>
      <c r="EBC94" s="20"/>
      <c r="EBD94" s="20"/>
      <c r="EBE94" s="20"/>
      <c r="EBF94" s="20"/>
      <c r="EBG94" s="20"/>
      <c r="EBH94" s="20"/>
      <c r="EBI94" s="20"/>
      <c r="EBJ94" s="20"/>
      <c r="EBK94" s="20"/>
      <c r="EBL94" s="20"/>
      <c r="EBM94" s="20"/>
      <c r="EBN94" s="20"/>
      <c r="EBO94" s="20"/>
      <c r="EBP94" s="20"/>
      <c r="EBQ94" s="20"/>
      <c r="EBR94" s="20"/>
      <c r="EBS94" s="20"/>
      <c r="EBT94" s="20"/>
      <c r="EBU94" s="20"/>
      <c r="EBV94" s="20"/>
      <c r="EBW94" s="20"/>
      <c r="EBX94" s="20"/>
      <c r="EBY94" s="20"/>
      <c r="EBZ94" s="20"/>
      <c r="ECA94" s="20"/>
      <c r="ECB94" s="20"/>
      <c r="ECC94" s="20"/>
      <c r="ECD94" s="20"/>
      <c r="ECE94" s="20"/>
      <c r="ECF94" s="20"/>
      <c r="ECG94" s="20"/>
      <c r="ECH94" s="20"/>
      <c r="ECI94" s="20"/>
      <c r="ECJ94" s="20"/>
      <c r="ECK94" s="20"/>
      <c r="ECL94" s="20"/>
      <c r="ECM94" s="20"/>
      <c r="ECN94" s="20"/>
      <c r="ECO94" s="20"/>
      <c r="ECP94" s="20"/>
      <c r="ECQ94" s="20"/>
      <c r="ECR94" s="20"/>
      <c r="ECS94" s="20"/>
      <c r="ECT94" s="20"/>
      <c r="ECU94" s="20"/>
      <c r="ECV94" s="20"/>
      <c r="ECW94" s="20"/>
      <c r="ECX94" s="20"/>
      <c r="ECY94" s="20"/>
      <c r="ECZ94" s="20"/>
      <c r="EDA94" s="20"/>
      <c r="EDB94" s="20"/>
      <c r="EDC94" s="20"/>
      <c r="EDD94" s="20"/>
      <c r="EDE94" s="20"/>
      <c r="EDF94" s="20"/>
      <c r="EDG94" s="20"/>
      <c r="EDH94" s="20"/>
      <c r="EDI94" s="20"/>
      <c r="EDJ94" s="20"/>
      <c r="EDK94" s="20"/>
      <c r="EDL94" s="20"/>
      <c r="EDM94" s="20"/>
      <c r="EDN94" s="20"/>
      <c r="EDO94" s="20"/>
      <c r="EDP94" s="20"/>
      <c r="EDQ94" s="20"/>
      <c r="EDR94" s="20"/>
      <c r="EDS94" s="20"/>
      <c r="EDT94" s="20"/>
      <c r="EDU94" s="20"/>
      <c r="EDV94" s="20"/>
      <c r="EDW94" s="20"/>
      <c r="EDX94" s="20"/>
      <c r="EDY94" s="20"/>
      <c r="EDZ94" s="20"/>
      <c r="EEA94" s="20"/>
      <c r="EEB94" s="20"/>
      <c r="EEC94" s="20"/>
      <c r="EED94" s="20"/>
      <c r="EEE94" s="20"/>
      <c r="EEF94" s="20"/>
      <c r="EEG94" s="20"/>
      <c r="EEH94" s="20"/>
      <c r="EEI94" s="20"/>
      <c r="EEJ94" s="20"/>
      <c r="EEK94" s="20"/>
      <c r="EEL94" s="20"/>
      <c r="EEM94" s="20"/>
      <c r="EEN94" s="20"/>
      <c r="EEO94" s="20"/>
      <c r="EEP94" s="20"/>
      <c r="EEQ94" s="20"/>
      <c r="EER94" s="20"/>
      <c r="EES94" s="20"/>
      <c r="EET94" s="20"/>
      <c r="EEU94" s="20"/>
      <c r="EEV94" s="20"/>
      <c r="EEW94" s="20"/>
      <c r="EEX94" s="20"/>
      <c r="EEY94" s="20"/>
      <c r="EEZ94" s="20"/>
      <c r="EFA94" s="20"/>
      <c r="EFB94" s="20"/>
      <c r="EFC94" s="20"/>
      <c r="EFD94" s="20"/>
      <c r="EFE94" s="20"/>
      <c r="EFF94" s="20"/>
      <c r="EFG94" s="20"/>
      <c r="EFH94" s="20"/>
      <c r="EFI94" s="20"/>
      <c r="EFJ94" s="20"/>
      <c r="EFK94" s="20"/>
      <c r="EFL94" s="20"/>
      <c r="EFM94" s="20"/>
      <c r="EFN94" s="20"/>
      <c r="EFO94" s="20"/>
      <c r="EFP94" s="20"/>
      <c r="EFQ94" s="20"/>
      <c r="EFR94" s="20"/>
      <c r="EFS94" s="20"/>
      <c r="EFT94" s="20"/>
      <c r="EFU94" s="20"/>
      <c r="EFV94" s="20"/>
      <c r="EFW94" s="20"/>
      <c r="EFX94" s="20"/>
      <c r="EFY94" s="20"/>
      <c r="EFZ94" s="20"/>
      <c r="EGA94" s="20"/>
      <c r="EGB94" s="20"/>
      <c r="EGC94" s="20"/>
      <c r="EGD94" s="20"/>
      <c r="EGE94" s="20"/>
      <c r="EGF94" s="20"/>
      <c r="EGG94" s="20"/>
      <c r="EGH94" s="20"/>
      <c r="EGI94" s="20"/>
      <c r="EGJ94" s="20"/>
      <c r="EGK94" s="20"/>
      <c r="EGL94" s="20"/>
      <c r="EGM94" s="20"/>
      <c r="EGN94" s="20"/>
      <c r="EGO94" s="20"/>
      <c r="EGP94" s="20"/>
      <c r="EGQ94" s="20"/>
      <c r="EGR94" s="20"/>
      <c r="EGS94" s="20"/>
      <c r="EGT94" s="20"/>
      <c r="EGU94" s="20"/>
      <c r="EGV94" s="20"/>
      <c r="EGW94" s="20"/>
      <c r="EGX94" s="20"/>
      <c r="EGY94" s="20"/>
      <c r="EGZ94" s="20"/>
      <c r="EHA94" s="20"/>
      <c r="EHB94" s="20"/>
      <c r="EHC94" s="20"/>
      <c r="EHD94" s="20"/>
      <c r="EHE94" s="20"/>
      <c r="EHF94" s="20"/>
      <c r="EHG94" s="20"/>
      <c r="EHH94" s="20"/>
      <c r="EHI94" s="20"/>
      <c r="EHJ94" s="20"/>
      <c r="EHK94" s="20"/>
      <c r="EHL94" s="20"/>
      <c r="EHM94" s="20"/>
      <c r="EHN94" s="20"/>
      <c r="EHO94" s="20"/>
      <c r="EHP94" s="20"/>
      <c r="EHQ94" s="20"/>
      <c r="EHR94" s="20"/>
      <c r="EHS94" s="20"/>
      <c r="EHT94" s="20"/>
      <c r="EHU94" s="20"/>
      <c r="EHV94" s="20"/>
      <c r="EHW94" s="20"/>
      <c r="EHX94" s="20"/>
      <c r="EHY94" s="20"/>
      <c r="EHZ94" s="20"/>
      <c r="EIA94" s="20"/>
      <c r="EIB94" s="20"/>
      <c r="EIC94" s="20"/>
      <c r="EID94" s="20"/>
      <c r="EIE94" s="20"/>
      <c r="EIF94" s="20"/>
      <c r="EIG94" s="20"/>
      <c r="EIH94" s="20"/>
      <c r="EII94" s="20"/>
      <c r="EIJ94" s="20"/>
      <c r="EIK94" s="20"/>
      <c r="EIL94" s="20"/>
      <c r="EIM94" s="20"/>
      <c r="EIN94" s="20"/>
      <c r="EIO94" s="20"/>
      <c r="EIP94" s="20"/>
      <c r="EIQ94" s="20"/>
      <c r="EIR94" s="20"/>
      <c r="EIS94" s="20"/>
      <c r="EIT94" s="20"/>
      <c r="EIU94" s="20"/>
      <c r="EIV94" s="20"/>
      <c r="EIW94" s="20"/>
      <c r="EIX94" s="20"/>
      <c r="EIY94" s="20"/>
      <c r="EIZ94" s="20"/>
      <c r="EJA94" s="20"/>
      <c r="EJB94" s="20"/>
      <c r="EJC94" s="20"/>
      <c r="EJD94" s="20"/>
      <c r="EJE94" s="20"/>
      <c r="EJF94" s="20"/>
      <c r="EJG94" s="20"/>
      <c r="EJH94" s="20"/>
      <c r="EJI94" s="20"/>
      <c r="EJJ94" s="20"/>
      <c r="EJK94" s="20"/>
      <c r="EJL94" s="20"/>
      <c r="EJM94" s="20"/>
      <c r="EJN94" s="20"/>
      <c r="EJO94" s="20"/>
      <c r="EJP94" s="20"/>
      <c r="EJQ94" s="20"/>
      <c r="EJR94" s="20"/>
      <c r="EJS94" s="20"/>
      <c r="EJT94" s="20"/>
      <c r="EJU94" s="20"/>
      <c r="EJV94" s="20"/>
      <c r="EJW94" s="20"/>
      <c r="EJX94" s="20"/>
      <c r="EJY94" s="20"/>
      <c r="EJZ94" s="20"/>
      <c r="EKA94" s="20"/>
      <c r="EKB94" s="20"/>
      <c r="EKC94" s="20"/>
      <c r="EKD94" s="20"/>
      <c r="EKE94" s="20"/>
      <c r="EKF94" s="20"/>
      <c r="EKG94" s="20"/>
      <c r="EKH94" s="20"/>
      <c r="EKI94" s="20"/>
      <c r="EKJ94" s="20"/>
      <c r="EKK94" s="20"/>
      <c r="EKL94" s="20"/>
      <c r="EKM94" s="20"/>
      <c r="EKN94" s="20"/>
      <c r="EKO94" s="20"/>
      <c r="EKP94" s="20"/>
      <c r="EKQ94" s="20"/>
      <c r="EKR94" s="20"/>
      <c r="EKS94" s="20"/>
      <c r="EKT94" s="20"/>
      <c r="EKU94" s="20"/>
      <c r="EKV94" s="20"/>
      <c r="EKW94" s="20"/>
      <c r="EKX94" s="20"/>
      <c r="EKY94" s="20"/>
      <c r="EKZ94" s="20"/>
      <c r="ELA94" s="20"/>
      <c r="ELB94" s="20"/>
      <c r="ELC94" s="20"/>
      <c r="ELD94" s="20"/>
      <c r="ELE94" s="20"/>
      <c r="ELF94" s="20"/>
      <c r="ELG94" s="20"/>
      <c r="ELH94" s="20"/>
      <c r="ELI94" s="20"/>
      <c r="ELJ94" s="20"/>
      <c r="ELK94" s="20"/>
      <c r="ELL94" s="20"/>
      <c r="ELM94" s="20"/>
      <c r="ELN94" s="20"/>
      <c r="ELO94" s="20"/>
      <c r="ELP94" s="20"/>
      <c r="ELQ94" s="20"/>
      <c r="ELR94" s="20"/>
      <c r="ELS94" s="20"/>
      <c r="ELT94" s="20"/>
      <c r="ELU94" s="20"/>
      <c r="ELV94" s="20"/>
      <c r="ELW94" s="20"/>
      <c r="ELX94" s="20"/>
      <c r="ELY94" s="20"/>
      <c r="ELZ94" s="20"/>
      <c r="EMA94" s="20"/>
      <c r="EMB94" s="20"/>
      <c r="EMC94" s="20"/>
      <c r="EMD94" s="20"/>
      <c r="EME94" s="20"/>
      <c r="EMF94" s="20"/>
      <c r="EMG94" s="20"/>
      <c r="EMH94" s="20"/>
      <c r="EMI94" s="20"/>
      <c r="EMJ94" s="20"/>
      <c r="EMK94" s="20"/>
      <c r="EML94" s="20"/>
      <c r="EMM94" s="20"/>
      <c r="EMN94" s="20"/>
      <c r="EMO94" s="20"/>
      <c r="EMP94" s="20"/>
      <c r="EMQ94" s="20"/>
      <c r="EMR94" s="20"/>
      <c r="EMS94" s="20"/>
      <c r="EMT94" s="20"/>
      <c r="EMU94" s="20"/>
      <c r="EMV94" s="20"/>
      <c r="EMW94" s="20"/>
      <c r="EMX94" s="20"/>
      <c r="EMY94" s="20"/>
      <c r="EMZ94" s="20"/>
      <c r="ENA94" s="20"/>
      <c r="ENB94" s="20"/>
      <c r="ENC94" s="20"/>
      <c r="END94" s="20"/>
      <c r="ENE94" s="20"/>
      <c r="ENF94" s="20"/>
      <c r="ENG94" s="20"/>
      <c r="ENH94" s="20"/>
      <c r="ENI94" s="20"/>
      <c r="ENJ94" s="20"/>
      <c r="ENK94" s="20"/>
      <c r="ENL94" s="20"/>
      <c r="ENM94" s="20"/>
      <c r="ENN94" s="20"/>
      <c r="ENO94" s="20"/>
      <c r="ENP94" s="20"/>
      <c r="ENQ94" s="20"/>
      <c r="ENR94" s="20"/>
      <c r="ENS94" s="20"/>
      <c r="ENT94" s="20"/>
      <c r="ENU94" s="20"/>
      <c r="ENV94" s="20"/>
      <c r="ENW94" s="20"/>
      <c r="ENX94" s="20"/>
      <c r="ENY94" s="20"/>
      <c r="ENZ94" s="20"/>
      <c r="EOA94" s="20"/>
      <c r="EOB94" s="20"/>
      <c r="EOC94" s="20"/>
      <c r="EOD94" s="20"/>
      <c r="EOE94" s="20"/>
      <c r="EOF94" s="20"/>
      <c r="EOG94" s="20"/>
      <c r="EOH94" s="20"/>
      <c r="EOI94" s="20"/>
      <c r="EOJ94" s="20"/>
      <c r="EOK94" s="20"/>
      <c r="EOL94" s="20"/>
      <c r="EOM94" s="20"/>
      <c r="EON94" s="20"/>
      <c r="EOO94" s="20"/>
      <c r="EOP94" s="20"/>
      <c r="EOQ94" s="20"/>
      <c r="EOR94" s="20"/>
      <c r="EOS94" s="20"/>
      <c r="EOT94" s="20"/>
      <c r="EOU94" s="20"/>
      <c r="EOV94" s="20"/>
      <c r="EOW94" s="20"/>
      <c r="EOX94" s="20"/>
      <c r="EOY94" s="20"/>
      <c r="EOZ94" s="20"/>
      <c r="EPA94" s="20"/>
      <c r="EPB94" s="20"/>
      <c r="EPC94" s="20"/>
      <c r="EPD94" s="20"/>
      <c r="EPE94" s="20"/>
      <c r="EPF94" s="20"/>
      <c r="EPG94" s="20"/>
      <c r="EPH94" s="20"/>
      <c r="EPI94" s="20"/>
      <c r="EPJ94" s="20"/>
      <c r="EPK94" s="20"/>
      <c r="EPL94" s="20"/>
      <c r="EPM94" s="20"/>
      <c r="EPN94" s="20"/>
      <c r="EPO94" s="20"/>
      <c r="EPP94" s="20"/>
      <c r="EPQ94" s="20"/>
      <c r="EPR94" s="20"/>
      <c r="EPS94" s="20"/>
      <c r="EPT94" s="20"/>
      <c r="EPU94" s="20"/>
      <c r="EPV94" s="20"/>
      <c r="EPW94" s="20"/>
      <c r="EPX94" s="20"/>
      <c r="EPY94" s="20"/>
      <c r="EPZ94" s="20"/>
      <c r="EQA94" s="20"/>
      <c r="EQB94" s="20"/>
      <c r="EQC94" s="20"/>
      <c r="EQD94" s="20"/>
      <c r="EQE94" s="20"/>
      <c r="EQF94" s="20"/>
      <c r="EQG94" s="20"/>
      <c r="EQH94" s="20"/>
      <c r="EQI94" s="20"/>
      <c r="EQJ94" s="20"/>
      <c r="EQK94" s="20"/>
      <c r="EQL94" s="20"/>
      <c r="EQM94" s="20"/>
      <c r="EQN94" s="20"/>
      <c r="EQO94" s="20"/>
      <c r="EQP94" s="20"/>
      <c r="EQQ94" s="20"/>
      <c r="EQR94" s="20"/>
      <c r="EQS94" s="20"/>
      <c r="EQT94" s="20"/>
      <c r="EQU94" s="20"/>
      <c r="EQV94" s="20"/>
      <c r="EQW94" s="20"/>
      <c r="EQX94" s="20"/>
      <c r="EQY94" s="20"/>
      <c r="EQZ94" s="20"/>
      <c r="ERA94" s="20"/>
      <c r="ERB94" s="20"/>
      <c r="ERC94" s="20"/>
      <c r="ERD94" s="20"/>
      <c r="ERE94" s="20"/>
      <c r="ERF94" s="20"/>
      <c r="ERG94" s="20"/>
      <c r="ERH94" s="20"/>
      <c r="ERI94" s="20"/>
      <c r="ERJ94" s="20"/>
      <c r="ERK94" s="20"/>
      <c r="ERL94" s="20"/>
      <c r="ERM94" s="20"/>
      <c r="ERN94" s="20"/>
      <c r="ERO94" s="20"/>
      <c r="ERP94" s="20"/>
      <c r="ERQ94" s="20"/>
      <c r="ERR94" s="20"/>
      <c r="ERS94" s="20"/>
      <c r="ERT94" s="20"/>
      <c r="ERU94" s="20"/>
      <c r="ERV94" s="20"/>
      <c r="ERW94" s="20"/>
      <c r="ERX94" s="20"/>
      <c r="ERY94" s="20"/>
      <c r="ERZ94" s="20"/>
      <c r="ESA94" s="20"/>
      <c r="ESB94" s="20"/>
      <c r="ESC94" s="20"/>
      <c r="ESD94" s="20"/>
      <c r="ESE94" s="20"/>
      <c r="ESF94" s="20"/>
      <c r="ESG94" s="20"/>
      <c r="ESH94" s="20"/>
      <c r="ESI94" s="20"/>
      <c r="ESJ94" s="20"/>
      <c r="ESK94" s="20"/>
      <c r="ESL94" s="20"/>
      <c r="ESM94" s="20"/>
      <c r="ESN94" s="20"/>
      <c r="ESO94" s="20"/>
      <c r="ESP94" s="20"/>
      <c r="ESQ94" s="20"/>
      <c r="ESR94" s="20"/>
      <c r="ESS94" s="20"/>
      <c r="EST94" s="20"/>
      <c r="ESU94" s="20"/>
      <c r="ESV94" s="20"/>
      <c r="ESW94" s="20"/>
      <c r="ESX94" s="20"/>
      <c r="ESY94" s="20"/>
      <c r="ESZ94" s="20"/>
      <c r="ETA94" s="20"/>
      <c r="ETB94" s="20"/>
      <c r="ETC94" s="20"/>
      <c r="ETD94" s="20"/>
      <c r="ETE94" s="20"/>
      <c r="ETF94" s="20"/>
      <c r="ETG94" s="20"/>
      <c r="ETH94" s="20"/>
      <c r="ETI94" s="20"/>
      <c r="ETJ94" s="20"/>
      <c r="ETK94" s="20"/>
      <c r="ETL94" s="20"/>
      <c r="ETM94" s="20"/>
      <c r="ETN94" s="20"/>
      <c r="ETO94" s="20"/>
      <c r="ETP94" s="20"/>
      <c r="ETQ94" s="20"/>
      <c r="ETR94" s="20"/>
      <c r="ETS94" s="20"/>
      <c r="ETT94" s="20"/>
      <c r="ETU94" s="20"/>
      <c r="ETV94" s="20"/>
      <c r="ETW94" s="20"/>
      <c r="ETX94" s="20"/>
      <c r="ETY94" s="20"/>
      <c r="ETZ94" s="20"/>
      <c r="EUA94" s="20"/>
      <c r="EUB94" s="20"/>
      <c r="EUC94" s="20"/>
      <c r="EUD94" s="20"/>
      <c r="EUE94" s="20"/>
      <c r="EUF94" s="20"/>
      <c r="EUG94" s="20"/>
      <c r="EUH94" s="20"/>
      <c r="EUI94" s="20"/>
      <c r="EUJ94" s="20"/>
      <c r="EUK94" s="20"/>
      <c r="EUL94" s="20"/>
      <c r="EUM94" s="20"/>
      <c r="EUN94" s="20"/>
      <c r="EUO94" s="20"/>
      <c r="EUP94" s="20"/>
      <c r="EUQ94" s="20"/>
      <c r="EUR94" s="20"/>
      <c r="EUS94" s="20"/>
      <c r="EUT94" s="20"/>
      <c r="EUU94" s="20"/>
      <c r="EUV94" s="20"/>
      <c r="EUW94" s="20"/>
      <c r="EUX94" s="20"/>
      <c r="EUY94" s="20"/>
      <c r="EUZ94" s="20"/>
      <c r="EVA94" s="20"/>
      <c r="EVB94" s="20"/>
      <c r="EVC94" s="20"/>
      <c r="EVD94" s="20"/>
      <c r="EVE94" s="20"/>
      <c r="EVF94" s="20"/>
      <c r="EVG94" s="20"/>
      <c r="EVH94" s="20"/>
      <c r="EVI94" s="20"/>
      <c r="EVJ94" s="20"/>
      <c r="EVK94" s="20"/>
      <c r="EVL94" s="20"/>
      <c r="EVM94" s="20"/>
      <c r="EVN94" s="20"/>
      <c r="EVO94" s="20"/>
      <c r="EVP94" s="20"/>
      <c r="EVQ94" s="20"/>
      <c r="EVR94" s="20"/>
      <c r="EVS94" s="20"/>
      <c r="EVT94" s="20"/>
      <c r="EVU94" s="20"/>
      <c r="EVV94" s="20"/>
      <c r="EVW94" s="20"/>
      <c r="EVX94" s="20"/>
      <c r="EVY94" s="20"/>
      <c r="EVZ94" s="20"/>
      <c r="EWA94" s="20"/>
      <c r="EWB94" s="20"/>
      <c r="EWC94" s="20"/>
      <c r="EWD94" s="20"/>
      <c r="EWE94" s="20"/>
      <c r="EWF94" s="20"/>
      <c r="EWG94" s="20"/>
      <c r="EWH94" s="20"/>
      <c r="EWI94" s="20"/>
      <c r="EWJ94" s="20"/>
      <c r="EWK94" s="20"/>
      <c r="EWL94" s="20"/>
      <c r="EWM94" s="20"/>
      <c r="EWN94" s="20"/>
      <c r="EWO94" s="20"/>
      <c r="EWP94" s="20"/>
      <c r="EWQ94" s="20"/>
      <c r="EWR94" s="20"/>
      <c r="EWS94" s="20"/>
      <c r="EWT94" s="20"/>
      <c r="EWU94" s="20"/>
      <c r="EWV94" s="20"/>
      <c r="EWW94" s="20"/>
      <c r="EWX94" s="20"/>
      <c r="EWY94" s="20"/>
      <c r="EWZ94" s="20"/>
      <c r="EXA94" s="20"/>
      <c r="EXB94" s="20"/>
      <c r="EXC94" s="20"/>
      <c r="EXD94" s="20"/>
      <c r="EXE94" s="20"/>
      <c r="EXF94" s="20"/>
      <c r="EXG94" s="20"/>
      <c r="EXH94" s="20"/>
      <c r="EXI94" s="20"/>
      <c r="EXJ94" s="20"/>
      <c r="EXK94" s="20"/>
      <c r="EXL94" s="20"/>
      <c r="EXM94" s="20"/>
      <c r="EXN94" s="20"/>
      <c r="EXO94" s="20"/>
      <c r="EXP94" s="20"/>
      <c r="EXQ94" s="20"/>
      <c r="EXR94" s="20"/>
      <c r="EXS94" s="20"/>
      <c r="EXT94" s="20"/>
      <c r="EXU94" s="20"/>
      <c r="EXV94" s="20"/>
      <c r="EXW94" s="20"/>
      <c r="EXX94" s="20"/>
      <c r="EXY94" s="20"/>
      <c r="EXZ94" s="20"/>
      <c r="EYA94" s="20"/>
      <c r="EYB94" s="20"/>
      <c r="EYC94" s="20"/>
      <c r="EYD94" s="20"/>
      <c r="EYE94" s="20"/>
      <c r="EYF94" s="20"/>
      <c r="EYG94" s="20"/>
      <c r="EYH94" s="20"/>
      <c r="EYI94" s="20"/>
      <c r="EYJ94" s="20"/>
      <c r="EYK94" s="20"/>
      <c r="EYL94" s="20"/>
      <c r="EYM94" s="20"/>
      <c r="EYN94" s="20"/>
      <c r="EYO94" s="20"/>
      <c r="EYP94" s="20"/>
      <c r="EYQ94" s="20"/>
      <c r="EYR94" s="20"/>
      <c r="EYS94" s="20"/>
      <c r="EYT94" s="20"/>
      <c r="EYU94" s="20"/>
      <c r="EYV94" s="20"/>
      <c r="EYW94" s="20"/>
      <c r="EYX94" s="20"/>
      <c r="EYY94" s="20"/>
      <c r="EYZ94" s="20"/>
      <c r="EZA94" s="20"/>
      <c r="EZB94" s="20"/>
      <c r="EZC94" s="20"/>
      <c r="EZD94" s="20"/>
      <c r="EZE94" s="20"/>
      <c r="EZF94" s="20"/>
      <c r="EZG94" s="20"/>
      <c r="EZH94" s="20"/>
      <c r="EZI94" s="20"/>
      <c r="EZJ94" s="20"/>
      <c r="EZK94" s="20"/>
      <c r="EZL94" s="20"/>
      <c r="EZM94" s="20"/>
      <c r="EZN94" s="20"/>
      <c r="EZO94" s="20"/>
      <c r="EZP94" s="20"/>
      <c r="EZQ94" s="20"/>
      <c r="EZR94" s="20"/>
      <c r="EZS94" s="20"/>
      <c r="EZT94" s="20"/>
      <c r="EZU94" s="20"/>
      <c r="EZV94" s="20"/>
      <c r="EZW94" s="20"/>
      <c r="EZX94" s="20"/>
      <c r="EZY94" s="20"/>
      <c r="EZZ94" s="20"/>
      <c r="FAA94" s="20"/>
      <c r="FAB94" s="20"/>
      <c r="FAC94" s="20"/>
      <c r="FAD94" s="20"/>
      <c r="FAE94" s="20"/>
      <c r="FAF94" s="20"/>
      <c r="FAG94" s="20"/>
      <c r="FAH94" s="20"/>
      <c r="FAI94" s="20"/>
      <c r="FAJ94" s="20"/>
      <c r="FAK94" s="20"/>
      <c r="FAL94" s="20"/>
      <c r="FAM94" s="20"/>
      <c r="FAN94" s="20"/>
      <c r="FAO94" s="20"/>
      <c r="FAP94" s="20"/>
      <c r="FAQ94" s="20"/>
      <c r="FAR94" s="20"/>
      <c r="FAS94" s="20"/>
      <c r="FAT94" s="20"/>
      <c r="FAU94" s="20"/>
      <c r="FAV94" s="20"/>
      <c r="FAW94" s="20"/>
      <c r="FAX94" s="20"/>
      <c r="FAY94" s="20"/>
      <c r="FAZ94" s="20"/>
      <c r="FBA94" s="20"/>
      <c r="FBB94" s="20"/>
      <c r="FBC94" s="20"/>
      <c r="FBD94" s="20"/>
      <c r="FBE94" s="20"/>
      <c r="FBF94" s="20"/>
      <c r="FBG94" s="20"/>
      <c r="FBH94" s="20"/>
      <c r="FBI94" s="20"/>
      <c r="FBJ94" s="20"/>
      <c r="FBK94" s="20"/>
      <c r="FBL94" s="20"/>
      <c r="FBM94" s="20"/>
      <c r="FBN94" s="20"/>
      <c r="FBO94" s="20"/>
      <c r="FBP94" s="20"/>
      <c r="FBQ94" s="20"/>
      <c r="FBR94" s="20"/>
      <c r="FBS94" s="20"/>
      <c r="FBT94" s="20"/>
      <c r="FBU94" s="20"/>
      <c r="FBV94" s="20"/>
      <c r="FBW94" s="20"/>
      <c r="FBX94" s="20"/>
      <c r="FBY94" s="20"/>
      <c r="FBZ94" s="20"/>
      <c r="FCA94" s="20"/>
      <c r="FCB94" s="20"/>
      <c r="FCC94" s="20"/>
      <c r="FCD94" s="20"/>
      <c r="FCE94" s="20"/>
      <c r="FCF94" s="20"/>
      <c r="FCG94" s="20"/>
      <c r="FCH94" s="20"/>
      <c r="FCI94" s="20"/>
      <c r="FCJ94" s="20"/>
      <c r="FCK94" s="20"/>
      <c r="FCL94" s="20"/>
      <c r="FCM94" s="20"/>
      <c r="FCN94" s="20"/>
      <c r="FCO94" s="20"/>
      <c r="FCP94" s="20"/>
      <c r="FCQ94" s="20"/>
      <c r="FCR94" s="20"/>
      <c r="FCS94" s="20"/>
      <c r="FCT94" s="20"/>
      <c r="FCU94" s="20"/>
      <c r="FCV94" s="20"/>
      <c r="FCW94" s="20"/>
      <c r="FCX94" s="20"/>
      <c r="FCY94" s="20"/>
      <c r="FCZ94" s="20"/>
      <c r="FDA94" s="20"/>
      <c r="FDB94" s="20"/>
      <c r="FDC94" s="20"/>
      <c r="FDD94" s="20"/>
      <c r="FDE94" s="20"/>
      <c r="FDF94" s="20"/>
      <c r="FDG94" s="20"/>
      <c r="FDH94" s="20"/>
      <c r="FDI94" s="20"/>
      <c r="FDJ94" s="20"/>
      <c r="FDK94" s="20"/>
      <c r="FDL94" s="20"/>
      <c r="FDM94" s="20"/>
      <c r="FDN94" s="20"/>
      <c r="FDO94" s="20"/>
      <c r="FDP94" s="20"/>
      <c r="FDQ94" s="20"/>
      <c r="FDR94" s="20"/>
      <c r="FDS94" s="20"/>
      <c r="FDT94" s="20"/>
      <c r="FDU94" s="20"/>
      <c r="FDV94" s="20"/>
      <c r="FDW94" s="20"/>
      <c r="FDX94" s="20"/>
      <c r="FDY94" s="20"/>
      <c r="FDZ94" s="20"/>
      <c r="FEA94" s="20"/>
      <c r="FEB94" s="20"/>
      <c r="FEC94" s="20"/>
      <c r="FED94" s="20"/>
      <c r="FEE94" s="20"/>
      <c r="FEF94" s="20"/>
      <c r="FEG94" s="20"/>
      <c r="FEH94" s="20"/>
      <c r="FEI94" s="20"/>
      <c r="FEJ94" s="20"/>
      <c r="FEK94" s="20"/>
      <c r="FEL94" s="20"/>
      <c r="FEM94" s="20"/>
      <c r="FEN94" s="20"/>
      <c r="FEO94" s="20"/>
      <c r="FEP94" s="20"/>
      <c r="FEQ94" s="20"/>
      <c r="FER94" s="20"/>
      <c r="FES94" s="20"/>
      <c r="FET94" s="20"/>
      <c r="FEU94" s="20"/>
      <c r="FEV94" s="20"/>
      <c r="FEW94" s="20"/>
      <c r="FEX94" s="20"/>
      <c r="FEY94" s="20"/>
      <c r="FEZ94" s="20"/>
      <c r="FFA94" s="20"/>
      <c r="FFB94" s="20"/>
      <c r="FFC94" s="20"/>
      <c r="FFD94" s="20"/>
      <c r="FFE94" s="20"/>
      <c r="FFF94" s="20"/>
      <c r="FFG94" s="20"/>
      <c r="FFH94" s="20"/>
      <c r="FFI94" s="20"/>
      <c r="FFJ94" s="20"/>
      <c r="FFK94" s="20"/>
      <c r="FFL94" s="20"/>
      <c r="FFM94" s="20"/>
      <c r="FFN94" s="20"/>
      <c r="FFO94" s="20"/>
      <c r="FFP94" s="20"/>
      <c r="FFQ94" s="20"/>
      <c r="FFR94" s="20"/>
      <c r="FFS94" s="20"/>
      <c r="FFT94" s="20"/>
      <c r="FFU94" s="20"/>
      <c r="FFV94" s="20"/>
      <c r="FFW94" s="20"/>
      <c r="FFX94" s="20"/>
      <c r="FFY94" s="20"/>
      <c r="FFZ94" s="20"/>
      <c r="FGA94" s="20"/>
      <c r="FGB94" s="20"/>
      <c r="FGC94" s="20"/>
      <c r="FGD94" s="20"/>
      <c r="FGE94" s="20"/>
      <c r="FGF94" s="20"/>
      <c r="FGG94" s="20"/>
      <c r="FGH94" s="20"/>
      <c r="FGI94" s="20"/>
      <c r="FGJ94" s="20"/>
      <c r="FGK94" s="20"/>
      <c r="FGL94" s="20"/>
      <c r="FGM94" s="20"/>
      <c r="FGN94" s="20"/>
      <c r="FGO94" s="20"/>
      <c r="FGP94" s="20"/>
      <c r="FGQ94" s="20"/>
      <c r="FGR94" s="20"/>
      <c r="FGS94" s="20"/>
      <c r="FGT94" s="20"/>
      <c r="FGU94" s="20"/>
      <c r="FGV94" s="20"/>
      <c r="FGW94" s="20"/>
      <c r="FGX94" s="20"/>
      <c r="FGY94" s="20"/>
      <c r="FGZ94" s="20"/>
      <c r="FHA94" s="20"/>
      <c r="FHB94" s="20"/>
      <c r="FHC94" s="20"/>
      <c r="FHD94" s="20"/>
      <c r="FHE94" s="20"/>
      <c r="FHF94" s="20"/>
      <c r="FHG94" s="20"/>
      <c r="FHH94" s="20"/>
      <c r="FHI94" s="20"/>
      <c r="FHJ94" s="20"/>
      <c r="FHK94" s="20"/>
      <c r="FHL94" s="20"/>
      <c r="FHM94" s="20"/>
      <c r="FHN94" s="20"/>
      <c r="FHO94" s="20"/>
      <c r="FHP94" s="20"/>
      <c r="FHQ94" s="20"/>
      <c r="FHR94" s="20"/>
      <c r="FHS94" s="20"/>
      <c r="FHT94" s="20"/>
      <c r="FHU94" s="20"/>
      <c r="FHV94" s="20"/>
      <c r="FHW94" s="20"/>
      <c r="FHX94" s="20"/>
      <c r="FHY94" s="20"/>
      <c r="FHZ94" s="20"/>
      <c r="FIA94" s="20"/>
      <c r="FIB94" s="20"/>
      <c r="FIC94" s="20"/>
      <c r="FID94" s="20"/>
      <c r="FIE94" s="20"/>
      <c r="FIF94" s="20"/>
      <c r="FIG94" s="20"/>
      <c r="FIH94" s="20"/>
      <c r="FII94" s="20"/>
      <c r="FIJ94" s="20"/>
      <c r="FIK94" s="20"/>
      <c r="FIL94" s="20"/>
      <c r="FIM94" s="20"/>
      <c r="FIN94" s="20"/>
      <c r="FIO94" s="20"/>
      <c r="FIP94" s="20"/>
      <c r="FIQ94" s="20"/>
      <c r="FIR94" s="20"/>
      <c r="FIS94" s="20"/>
      <c r="FIT94" s="20"/>
      <c r="FIU94" s="20"/>
      <c r="FIV94" s="20"/>
      <c r="FIW94" s="20"/>
      <c r="FIX94" s="20"/>
      <c r="FIY94" s="20"/>
      <c r="FIZ94" s="20"/>
      <c r="FJA94" s="20"/>
      <c r="FJB94" s="20"/>
      <c r="FJC94" s="20"/>
      <c r="FJD94" s="20"/>
      <c r="FJE94" s="20"/>
      <c r="FJF94" s="20"/>
      <c r="FJG94" s="20"/>
      <c r="FJH94" s="20"/>
      <c r="FJI94" s="20"/>
      <c r="FJJ94" s="20"/>
      <c r="FJK94" s="20"/>
      <c r="FJL94" s="20"/>
      <c r="FJM94" s="20"/>
      <c r="FJN94" s="20"/>
      <c r="FJO94" s="20"/>
      <c r="FJP94" s="20"/>
      <c r="FJQ94" s="20"/>
      <c r="FJR94" s="20"/>
      <c r="FJS94" s="20"/>
      <c r="FJT94" s="20"/>
      <c r="FJU94" s="20"/>
      <c r="FJV94" s="20"/>
      <c r="FJW94" s="20"/>
      <c r="FJX94" s="20"/>
      <c r="FJY94" s="20"/>
      <c r="FJZ94" s="20"/>
      <c r="FKA94" s="20"/>
      <c r="FKB94" s="20"/>
      <c r="FKC94" s="20"/>
      <c r="FKD94" s="20"/>
      <c r="FKE94" s="20"/>
      <c r="FKF94" s="20"/>
      <c r="FKG94" s="20"/>
      <c r="FKH94" s="20"/>
      <c r="FKI94" s="20"/>
      <c r="FKJ94" s="20"/>
      <c r="FKK94" s="20"/>
      <c r="FKL94" s="20"/>
      <c r="FKM94" s="20"/>
      <c r="FKN94" s="20"/>
      <c r="FKO94" s="20"/>
      <c r="FKP94" s="20"/>
      <c r="FKQ94" s="20"/>
      <c r="FKR94" s="20"/>
      <c r="FKS94" s="20"/>
      <c r="FKT94" s="20"/>
      <c r="FKU94" s="20"/>
      <c r="FKV94" s="20"/>
      <c r="FKW94" s="20"/>
      <c r="FKX94" s="20"/>
      <c r="FKY94" s="20"/>
      <c r="FKZ94" s="20"/>
      <c r="FLA94" s="20"/>
      <c r="FLB94" s="20"/>
      <c r="FLC94" s="20"/>
      <c r="FLD94" s="20"/>
      <c r="FLE94" s="20"/>
      <c r="FLF94" s="20"/>
      <c r="FLG94" s="20"/>
      <c r="FLH94" s="20"/>
      <c r="FLI94" s="20"/>
      <c r="FLJ94" s="20"/>
      <c r="FLK94" s="20"/>
      <c r="FLL94" s="20"/>
      <c r="FLM94" s="20"/>
      <c r="FLN94" s="20"/>
      <c r="FLO94" s="20"/>
      <c r="FLP94" s="20"/>
      <c r="FLQ94" s="20"/>
      <c r="FLR94" s="20"/>
      <c r="FLS94" s="20"/>
      <c r="FLT94" s="20"/>
      <c r="FLU94" s="20"/>
      <c r="FLV94" s="20"/>
      <c r="FLW94" s="20"/>
      <c r="FLX94" s="20"/>
      <c r="FLY94" s="20"/>
      <c r="FLZ94" s="20"/>
      <c r="FMA94" s="20"/>
      <c r="FMB94" s="20"/>
      <c r="FMC94" s="20"/>
      <c r="FMD94" s="20"/>
      <c r="FME94" s="20"/>
      <c r="FMF94" s="20"/>
      <c r="FMG94" s="20"/>
      <c r="FMH94" s="20"/>
      <c r="FMI94" s="20"/>
      <c r="FMJ94" s="20"/>
      <c r="FMK94" s="20"/>
      <c r="FML94" s="20"/>
      <c r="FMM94" s="20"/>
      <c r="FMN94" s="20"/>
      <c r="FMO94" s="20"/>
      <c r="FMP94" s="20"/>
      <c r="FMQ94" s="20"/>
      <c r="FMR94" s="20"/>
      <c r="FMS94" s="20"/>
      <c r="FMT94" s="20"/>
      <c r="FMU94" s="20"/>
      <c r="FMV94" s="20"/>
      <c r="FMW94" s="20"/>
      <c r="FMX94" s="20"/>
      <c r="FMY94" s="20"/>
      <c r="FMZ94" s="20"/>
      <c r="FNA94" s="20"/>
      <c r="FNB94" s="20"/>
      <c r="FNC94" s="20"/>
      <c r="FND94" s="20"/>
      <c r="FNE94" s="20"/>
      <c r="FNF94" s="20"/>
      <c r="FNG94" s="20"/>
      <c r="FNH94" s="20"/>
      <c r="FNI94" s="20"/>
      <c r="FNJ94" s="20"/>
      <c r="FNK94" s="20"/>
      <c r="FNL94" s="20"/>
      <c r="FNM94" s="20"/>
      <c r="FNN94" s="20"/>
      <c r="FNO94" s="20"/>
      <c r="FNP94" s="20"/>
      <c r="FNQ94" s="20"/>
      <c r="FNR94" s="20"/>
      <c r="FNS94" s="20"/>
      <c r="FNT94" s="20"/>
      <c r="FNU94" s="20"/>
      <c r="FNV94" s="20"/>
      <c r="FNW94" s="20"/>
      <c r="FNX94" s="20"/>
      <c r="FNY94" s="20"/>
      <c r="FNZ94" s="20"/>
      <c r="FOA94" s="20"/>
      <c r="FOB94" s="20"/>
      <c r="FOC94" s="20"/>
      <c r="FOD94" s="20"/>
      <c r="FOE94" s="20"/>
      <c r="FOF94" s="20"/>
      <c r="FOG94" s="20"/>
      <c r="FOH94" s="20"/>
      <c r="FOI94" s="20"/>
      <c r="FOJ94" s="20"/>
      <c r="FOK94" s="20"/>
      <c r="FOL94" s="20"/>
      <c r="FOM94" s="20"/>
      <c r="FON94" s="20"/>
      <c r="FOO94" s="20"/>
      <c r="FOP94" s="20"/>
      <c r="FOQ94" s="20"/>
      <c r="FOR94" s="20"/>
      <c r="FOS94" s="20"/>
      <c r="FOT94" s="20"/>
      <c r="FOU94" s="20"/>
      <c r="FOV94" s="20"/>
      <c r="FOW94" s="20"/>
      <c r="FOX94" s="20"/>
      <c r="FOY94" s="20"/>
      <c r="FOZ94" s="20"/>
      <c r="FPA94" s="20"/>
      <c r="FPB94" s="20"/>
      <c r="FPC94" s="20"/>
      <c r="FPD94" s="20"/>
      <c r="FPE94" s="20"/>
      <c r="FPF94" s="20"/>
      <c r="FPG94" s="20"/>
      <c r="FPH94" s="20"/>
      <c r="FPI94" s="20"/>
      <c r="FPJ94" s="20"/>
      <c r="FPK94" s="20"/>
      <c r="FPL94" s="20"/>
      <c r="FPM94" s="20"/>
      <c r="FPN94" s="20"/>
      <c r="FPO94" s="20"/>
      <c r="FPP94" s="20"/>
      <c r="FPQ94" s="20"/>
      <c r="FPR94" s="20"/>
      <c r="FPS94" s="20"/>
      <c r="FPT94" s="20"/>
      <c r="FPU94" s="20"/>
      <c r="FPV94" s="20"/>
      <c r="FPW94" s="20"/>
      <c r="FPX94" s="20"/>
      <c r="FPY94" s="20"/>
      <c r="FPZ94" s="20"/>
      <c r="FQA94" s="20"/>
      <c r="FQB94" s="20"/>
      <c r="FQC94" s="20"/>
      <c r="FQD94" s="20"/>
      <c r="FQE94" s="20"/>
      <c r="FQF94" s="20"/>
      <c r="FQG94" s="20"/>
      <c r="FQH94" s="20"/>
      <c r="FQI94" s="20"/>
      <c r="FQJ94" s="20"/>
      <c r="FQK94" s="20"/>
      <c r="FQL94" s="20"/>
      <c r="FQM94" s="20"/>
      <c r="FQN94" s="20"/>
      <c r="FQO94" s="20"/>
      <c r="FQP94" s="20"/>
      <c r="FQQ94" s="20"/>
      <c r="FQR94" s="20"/>
      <c r="FQS94" s="20"/>
      <c r="FQT94" s="20"/>
      <c r="FQU94" s="20"/>
      <c r="FQV94" s="20"/>
      <c r="FQW94" s="20"/>
      <c r="FQX94" s="20"/>
      <c r="FQY94" s="20"/>
      <c r="FQZ94" s="20"/>
      <c r="FRA94" s="20"/>
      <c r="FRB94" s="20"/>
      <c r="FRC94" s="20"/>
      <c r="FRD94" s="20"/>
      <c r="FRE94" s="20"/>
      <c r="FRF94" s="20"/>
      <c r="FRG94" s="20"/>
      <c r="FRH94" s="20"/>
      <c r="FRI94" s="20"/>
      <c r="FRJ94" s="20"/>
      <c r="FRK94" s="20"/>
      <c r="FRL94" s="20"/>
      <c r="FRM94" s="20"/>
      <c r="FRN94" s="20"/>
      <c r="FRO94" s="20"/>
      <c r="FRP94" s="20"/>
      <c r="FRQ94" s="20"/>
      <c r="FRR94" s="20"/>
      <c r="FRS94" s="20"/>
      <c r="FRT94" s="20"/>
      <c r="FRU94" s="20"/>
      <c r="FRV94" s="20"/>
      <c r="FRW94" s="20"/>
      <c r="FRX94" s="20"/>
      <c r="FRY94" s="20"/>
      <c r="FRZ94" s="20"/>
      <c r="FSA94" s="20"/>
      <c r="FSB94" s="20"/>
      <c r="FSC94" s="20"/>
      <c r="FSD94" s="20"/>
      <c r="FSE94" s="20"/>
      <c r="FSF94" s="20"/>
      <c r="FSG94" s="20"/>
      <c r="FSH94" s="20"/>
      <c r="FSI94" s="20"/>
      <c r="FSJ94" s="20"/>
      <c r="FSK94" s="20"/>
      <c r="FSL94" s="20"/>
      <c r="FSM94" s="20"/>
      <c r="FSN94" s="20"/>
      <c r="FSO94" s="20"/>
      <c r="FSP94" s="20"/>
      <c r="FSQ94" s="20"/>
      <c r="FSR94" s="20"/>
      <c r="FSS94" s="20"/>
      <c r="FST94" s="20"/>
      <c r="FSU94" s="20"/>
      <c r="FSV94" s="20"/>
      <c r="FSW94" s="20"/>
      <c r="FSX94" s="20"/>
      <c r="FSY94" s="20"/>
      <c r="FSZ94" s="20"/>
      <c r="FTA94" s="20"/>
      <c r="FTB94" s="20"/>
      <c r="FTC94" s="20"/>
      <c r="FTD94" s="20"/>
      <c r="FTE94" s="20"/>
      <c r="FTF94" s="20"/>
      <c r="FTG94" s="20"/>
      <c r="FTH94" s="20"/>
      <c r="FTI94" s="20"/>
      <c r="FTJ94" s="20"/>
      <c r="FTK94" s="20"/>
      <c r="FTL94" s="20"/>
      <c r="FTM94" s="20"/>
      <c r="FTN94" s="20"/>
      <c r="FTO94" s="20"/>
      <c r="FTP94" s="20"/>
      <c r="FTQ94" s="20"/>
      <c r="FTR94" s="20"/>
      <c r="FTS94" s="20"/>
      <c r="FTT94" s="20"/>
      <c r="FTU94" s="20"/>
      <c r="FTV94" s="20"/>
      <c r="FTW94" s="20"/>
      <c r="FTX94" s="20"/>
      <c r="FTY94" s="20"/>
      <c r="FTZ94" s="20"/>
      <c r="FUA94" s="20"/>
      <c r="FUB94" s="20"/>
      <c r="FUC94" s="20"/>
      <c r="FUD94" s="20"/>
      <c r="FUE94" s="20"/>
      <c r="FUF94" s="20"/>
      <c r="FUG94" s="20"/>
      <c r="FUH94" s="20"/>
      <c r="FUI94" s="20"/>
      <c r="FUJ94" s="20"/>
      <c r="FUK94" s="20"/>
      <c r="FUL94" s="20"/>
      <c r="FUM94" s="20"/>
      <c r="FUN94" s="20"/>
      <c r="FUO94" s="20"/>
      <c r="FUP94" s="20"/>
      <c r="FUQ94" s="20"/>
      <c r="FUR94" s="20"/>
      <c r="FUS94" s="20"/>
      <c r="FUT94" s="20"/>
      <c r="FUU94" s="20"/>
      <c r="FUV94" s="20"/>
      <c r="FUW94" s="20"/>
      <c r="FUX94" s="20"/>
      <c r="FUY94" s="20"/>
      <c r="FUZ94" s="20"/>
      <c r="FVA94" s="20"/>
      <c r="FVB94" s="20"/>
      <c r="FVC94" s="20"/>
      <c r="FVD94" s="20"/>
      <c r="FVE94" s="20"/>
      <c r="FVF94" s="20"/>
      <c r="FVG94" s="20"/>
      <c r="FVH94" s="20"/>
      <c r="FVI94" s="20"/>
      <c r="FVJ94" s="20"/>
      <c r="FVK94" s="20"/>
      <c r="FVL94" s="20"/>
      <c r="FVM94" s="20"/>
      <c r="FVN94" s="20"/>
      <c r="FVO94" s="20"/>
      <c r="FVP94" s="20"/>
      <c r="FVQ94" s="20"/>
      <c r="FVR94" s="20"/>
      <c r="FVS94" s="20"/>
      <c r="FVT94" s="20"/>
      <c r="FVU94" s="20"/>
      <c r="FVV94" s="20"/>
      <c r="FVW94" s="20"/>
      <c r="FVX94" s="20"/>
      <c r="FVY94" s="20"/>
      <c r="FVZ94" s="20"/>
      <c r="FWA94" s="20"/>
      <c r="FWB94" s="20"/>
      <c r="FWC94" s="20"/>
      <c r="FWD94" s="20"/>
      <c r="FWE94" s="20"/>
      <c r="FWF94" s="20"/>
      <c r="FWG94" s="20"/>
      <c r="FWH94" s="20"/>
      <c r="FWI94" s="20"/>
      <c r="FWJ94" s="20"/>
      <c r="FWK94" s="20"/>
      <c r="FWL94" s="20"/>
      <c r="FWM94" s="20"/>
      <c r="FWN94" s="20"/>
      <c r="FWO94" s="20"/>
      <c r="FWP94" s="20"/>
      <c r="FWQ94" s="20"/>
      <c r="FWR94" s="20"/>
      <c r="FWS94" s="20"/>
      <c r="FWT94" s="20"/>
      <c r="FWU94" s="20"/>
      <c r="FWV94" s="20"/>
      <c r="FWW94" s="20"/>
      <c r="FWX94" s="20"/>
      <c r="FWY94" s="20"/>
      <c r="FWZ94" s="20"/>
      <c r="FXA94" s="20"/>
      <c r="FXB94" s="20"/>
      <c r="FXC94" s="20"/>
      <c r="FXD94" s="20"/>
      <c r="FXE94" s="20"/>
      <c r="FXF94" s="20"/>
      <c r="FXG94" s="20"/>
      <c r="FXH94" s="20"/>
      <c r="FXI94" s="20"/>
      <c r="FXJ94" s="20"/>
      <c r="FXK94" s="20"/>
      <c r="FXL94" s="20"/>
      <c r="FXM94" s="20"/>
      <c r="FXN94" s="20"/>
      <c r="FXO94" s="20"/>
      <c r="FXP94" s="20"/>
      <c r="FXQ94" s="20"/>
      <c r="FXR94" s="20"/>
      <c r="FXS94" s="20"/>
      <c r="FXT94" s="20"/>
      <c r="FXU94" s="20"/>
      <c r="FXV94" s="20"/>
      <c r="FXW94" s="20"/>
      <c r="FXX94" s="20"/>
      <c r="FXY94" s="20"/>
      <c r="FXZ94" s="20"/>
      <c r="FYA94" s="20"/>
      <c r="FYB94" s="20"/>
      <c r="FYC94" s="20"/>
      <c r="FYD94" s="20"/>
      <c r="FYE94" s="20"/>
      <c r="FYF94" s="20"/>
      <c r="FYG94" s="20"/>
      <c r="FYH94" s="20"/>
      <c r="FYI94" s="20"/>
      <c r="FYJ94" s="20"/>
      <c r="FYK94" s="20"/>
      <c r="FYL94" s="20"/>
      <c r="FYM94" s="20"/>
      <c r="FYN94" s="20"/>
      <c r="FYO94" s="20"/>
      <c r="FYP94" s="20"/>
      <c r="FYQ94" s="20"/>
      <c r="FYR94" s="20"/>
      <c r="FYS94" s="20"/>
      <c r="FYT94" s="20"/>
      <c r="FYU94" s="20"/>
      <c r="FYV94" s="20"/>
      <c r="FYW94" s="20"/>
      <c r="FYX94" s="20"/>
      <c r="FYY94" s="20"/>
      <c r="FYZ94" s="20"/>
      <c r="FZA94" s="20"/>
      <c r="FZB94" s="20"/>
      <c r="FZC94" s="20"/>
      <c r="FZD94" s="20"/>
      <c r="FZE94" s="20"/>
      <c r="FZF94" s="20"/>
      <c r="FZG94" s="20"/>
      <c r="FZH94" s="20"/>
      <c r="FZI94" s="20"/>
      <c r="FZJ94" s="20"/>
      <c r="FZK94" s="20"/>
      <c r="FZL94" s="20"/>
      <c r="FZM94" s="20"/>
      <c r="FZN94" s="20"/>
      <c r="FZO94" s="20"/>
      <c r="FZP94" s="20"/>
      <c r="FZQ94" s="20"/>
      <c r="FZR94" s="20"/>
      <c r="FZS94" s="20"/>
      <c r="FZT94" s="20"/>
      <c r="FZU94" s="20"/>
      <c r="FZV94" s="20"/>
      <c r="FZW94" s="20"/>
      <c r="FZX94" s="20"/>
      <c r="FZY94" s="20"/>
      <c r="FZZ94" s="20"/>
      <c r="GAA94" s="20"/>
      <c r="GAB94" s="20"/>
      <c r="GAC94" s="20"/>
      <c r="GAD94" s="20"/>
      <c r="GAE94" s="20"/>
      <c r="GAF94" s="20"/>
      <c r="GAG94" s="20"/>
      <c r="GAH94" s="20"/>
      <c r="GAI94" s="20"/>
      <c r="GAJ94" s="20"/>
      <c r="GAK94" s="20"/>
      <c r="GAL94" s="20"/>
      <c r="GAM94" s="20"/>
      <c r="GAN94" s="20"/>
      <c r="GAO94" s="20"/>
      <c r="GAP94" s="20"/>
      <c r="GAQ94" s="20"/>
      <c r="GAR94" s="20"/>
      <c r="GAS94" s="20"/>
      <c r="GAT94" s="20"/>
      <c r="GAU94" s="20"/>
      <c r="GAV94" s="20"/>
      <c r="GAW94" s="20"/>
      <c r="GAX94" s="20"/>
      <c r="GAY94" s="20"/>
      <c r="GAZ94" s="20"/>
      <c r="GBA94" s="20"/>
      <c r="GBB94" s="20"/>
      <c r="GBC94" s="20"/>
      <c r="GBD94" s="20"/>
      <c r="GBE94" s="20"/>
      <c r="GBF94" s="20"/>
      <c r="GBG94" s="20"/>
      <c r="GBH94" s="20"/>
      <c r="GBI94" s="20"/>
      <c r="GBJ94" s="20"/>
      <c r="GBK94" s="20"/>
      <c r="GBL94" s="20"/>
      <c r="GBM94" s="20"/>
      <c r="GBN94" s="20"/>
      <c r="GBO94" s="20"/>
      <c r="GBP94" s="20"/>
      <c r="GBQ94" s="20"/>
      <c r="GBR94" s="20"/>
      <c r="GBS94" s="20"/>
      <c r="GBT94" s="20"/>
      <c r="GBU94" s="20"/>
      <c r="GBV94" s="20"/>
      <c r="GBW94" s="20"/>
      <c r="GBX94" s="20"/>
      <c r="GBY94" s="20"/>
      <c r="GBZ94" s="20"/>
      <c r="GCA94" s="20"/>
      <c r="GCB94" s="20"/>
      <c r="GCC94" s="20"/>
      <c r="GCD94" s="20"/>
      <c r="GCE94" s="20"/>
      <c r="GCF94" s="20"/>
      <c r="GCG94" s="20"/>
      <c r="GCH94" s="20"/>
      <c r="GCI94" s="20"/>
      <c r="GCJ94" s="20"/>
      <c r="GCK94" s="20"/>
      <c r="GCL94" s="20"/>
      <c r="GCM94" s="20"/>
      <c r="GCN94" s="20"/>
      <c r="GCO94" s="20"/>
      <c r="GCP94" s="20"/>
      <c r="GCQ94" s="20"/>
      <c r="GCR94" s="20"/>
      <c r="GCS94" s="20"/>
      <c r="GCT94" s="20"/>
      <c r="GCU94" s="20"/>
      <c r="GCV94" s="20"/>
      <c r="GCW94" s="20"/>
      <c r="GCX94" s="20"/>
      <c r="GCY94" s="20"/>
      <c r="GCZ94" s="20"/>
      <c r="GDA94" s="20"/>
      <c r="GDB94" s="20"/>
      <c r="GDC94" s="20"/>
      <c r="GDD94" s="20"/>
      <c r="GDE94" s="20"/>
      <c r="GDF94" s="20"/>
      <c r="GDG94" s="20"/>
      <c r="GDH94" s="20"/>
      <c r="GDI94" s="20"/>
      <c r="GDJ94" s="20"/>
      <c r="GDK94" s="20"/>
      <c r="GDL94" s="20"/>
      <c r="GDM94" s="20"/>
      <c r="GDN94" s="20"/>
      <c r="GDO94" s="20"/>
      <c r="GDP94" s="20"/>
      <c r="GDQ94" s="20"/>
      <c r="GDR94" s="20"/>
      <c r="GDS94" s="20"/>
      <c r="GDT94" s="20"/>
      <c r="GDU94" s="20"/>
      <c r="GDV94" s="20"/>
      <c r="GDW94" s="20"/>
      <c r="GDX94" s="20"/>
      <c r="GDY94" s="20"/>
      <c r="GDZ94" s="20"/>
      <c r="GEA94" s="20"/>
      <c r="GEB94" s="20"/>
      <c r="GEC94" s="20"/>
      <c r="GED94" s="20"/>
      <c r="GEE94" s="20"/>
      <c r="GEF94" s="20"/>
      <c r="GEG94" s="20"/>
      <c r="GEH94" s="20"/>
      <c r="GEI94" s="20"/>
      <c r="GEJ94" s="20"/>
      <c r="GEK94" s="20"/>
      <c r="GEL94" s="20"/>
      <c r="GEM94" s="20"/>
      <c r="GEN94" s="20"/>
      <c r="GEO94" s="20"/>
      <c r="GEP94" s="20"/>
      <c r="GEQ94" s="20"/>
      <c r="GER94" s="20"/>
      <c r="GES94" s="20"/>
      <c r="GET94" s="20"/>
      <c r="GEU94" s="20"/>
      <c r="GEV94" s="20"/>
      <c r="GEW94" s="20"/>
      <c r="GEX94" s="20"/>
      <c r="GEY94" s="20"/>
      <c r="GEZ94" s="20"/>
      <c r="GFA94" s="20"/>
      <c r="GFB94" s="20"/>
      <c r="GFC94" s="20"/>
      <c r="GFD94" s="20"/>
      <c r="GFE94" s="20"/>
      <c r="GFF94" s="20"/>
      <c r="GFG94" s="20"/>
      <c r="GFH94" s="20"/>
      <c r="GFI94" s="20"/>
      <c r="GFJ94" s="20"/>
      <c r="GFK94" s="20"/>
      <c r="GFL94" s="20"/>
      <c r="GFM94" s="20"/>
      <c r="GFN94" s="20"/>
      <c r="GFO94" s="20"/>
      <c r="GFP94" s="20"/>
      <c r="GFQ94" s="20"/>
      <c r="GFR94" s="20"/>
      <c r="GFS94" s="20"/>
      <c r="GFT94" s="20"/>
      <c r="GFU94" s="20"/>
      <c r="GFV94" s="20"/>
      <c r="GFW94" s="20"/>
      <c r="GFX94" s="20"/>
      <c r="GFY94" s="20"/>
      <c r="GFZ94" s="20"/>
      <c r="GGA94" s="20"/>
      <c r="GGB94" s="20"/>
      <c r="GGC94" s="20"/>
      <c r="GGD94" s="20"/>
      <c r="GGE94" s="20"/>
      <c r="GGF94" s="20"/>
      <c r="GGG94" s="20"/>
      <c r="GGH94" s="20"/>
      <c r="GGI94" s="20"/>
      <c r="GGJ94" s="20"/>
      <c r="GGK94" s="20"/>
      <c r="GGL94" s="20"/>
      <c r="GGM94" s="20"/>
      <c r="GGN94" s="20"/>
      <c r="GGO94" s="20"/>
      <c r="GGP94" s="20"/>
      <c r="GGQ94" s="20"/>
      <c r="GGR94" s="20"/>
      <c r="GGS94" s="20"/>
      <c r="GGT94" s="20"/>
      <c r="GGU94" s="20"/>
      <c r="GGV94" s="20"/>
      <c r="GGW94" s="20"/>
      <c r="GGX94" s="20"/>
      <c r="GGY94" s="20"/>
      <c r="GGZ94" s="20"/>
      <c r="GHA94" s="20"/>
      <c r="GHB94" s="20"/>
      <c r="GHC94" s="20"/>
      <c r="GHD94" s="20"/>
      <c r="GHE94" s="20"/>
      <c r="GHF94" s="20"/>
      <c r="GHG94" s="20"/>
      <c r="GHH94" s="20"/>
      <c r="GHI94" s="20"/>
      <c r="GHJ94" s="20"/>
      <c r="GHK94" s="20"/>
      <c r="GHL94" s="20"/>
      <c r="GHM94" s="20"/>
      <c r="GHN94" s="20"/>
      <c r="GHO94" s="20"/>
      <c r="GHP94" s="20"/>
      <c r="GHQ94" s="20"/>
      <c r="GHR94" s="20"/>
      <c r="GHS94" s="20"/>
      <c r="GHT94" s="20"/>
      <c r="GHU94" s="20"/>
      <c r="GHV94" s="20"/>
      <c r="GHW94" s="20"/>
      <c r="GHX94" s="20"/>
      <c r="GHY94" s="20"/>
      <c r="GHZ94" s="20"/>
      <c r="GIA94" s="20"/>
      <c r="GIB94" s="20"/>
      <c r="GIC94" s="20"/>
      <c r="GID94" s="20"/>
      <c r="GIE94" s="20"/>
      <c r="GIF94" s="20"/>
      <c r="GIG94" s="20"/>
      <c r="GIH94" s="20"/>
      <c r="GII94" s="20"/>
      <c r="GIJ94" s="20"/>
      <c r="GIK94" s="20"/>
      <c r="GIL94" s="20"/>
      <c r="GIM94" s="20"/>
      <c r="GIN94" s="20"/>
      <c r="GIO94" s="20"/>
      <c r="GIP94" s="20"/>
      <c r="GIQ94" s="20"/>
      <c r="GIR94" s="20"/>
      <c r="GIS94" s="20"/>
      <c r="GIT94" s="20"/>
      <c r="GIU94" s="20"/>
      <c r="GIV94" s="20"/>
      <c r="GIW94" s="20"/>
      <c r="GIX94" s="20"/>
      <c r="GIY94" s="20"/>
      <c r="GIZ94" s="20"/>
      <c r="GJA94" s="20"/>
      <c r="GJB94" s="20"/>
      <c r="GJC94" s="20"/>
      <c r="GJD94" s="20"/>
      <c r="GJE94" s="20"/>
      <c r="GJF94" s="20"/>
      <c r="GJG94" s="20"/>
      <c r="GJH94" s="20"/>
      <c r="GJI94" s="20"/>
      <c r="GJJ94" s="20"/>
      <c r="GJK94" s="20"/>
      <c r="GJL94" s="20"/>
      <c r="GJM94" s="20"/>
      <c r="GJN94" s="20"/>
      <c r="GJO94" s="20"/>
      <c r="GJP94" s="20"/>
      <c r="GJQ94" s="20"/>
      <c r="GJR94" s="20"/>
      <c r="GJS94" s="20"/>
      <c r="GJT94" s="20"/>
      <c r="GJU94" s="20"/>
      <c r="GJV94" s="20"/>
      <c r="GJW94" s="20"/>
      <c r="GJX94" s="20"/>
      <c r="GJY94" s="20"/>
      <c r="GJZ94" s="20"/>
      <c r="GKA94" s="20"/>
      <c r="GKB94" s="20"/>
      <c r="GKC94" s="20"/>
      <c r="GKD94" s="20"/>
      <c r="GKE94" s="20"/>
      <c r="GKF94" s="20"/>
      <c r="GKG94" s="20"/>
      <c r="GKH94" s="20"/>
      <c r="GKI94" s="20"/>
      <c r="GKJ94" s="20"/>
      <c r="GKK94" s="20"/>
      <c r="GKL94" s="20"/>
      <c r="GKM94" s="20"/>
      <c r="GKN94" s="20"/>
      <c r="GKO94" s="20"/>
      <c r="GKP94" s="20"/>
      <c r="GKQ94" s="20"/>
      <c r="GKR94" s="20"/>
      <c r="GKS94" s="20"/>
      <c r="GKT94" s="20"/>
      <c r="GKU94" s="20"/>
      <c r="GKV94" s="20"/>
      <c r="GKW94" s="20"/>
      <c r="GKX94" s="20"/>
      <c r="GKY94" s="20"/>
      <c r="GKZ94" s="20"/>
      <c r="GLA94" s="20"/>
      <c r="GLB94" s="20"/>
      <c r="GLC94" s="20"/>
      <c r="GLD94" s="20"/>
      <c r="GLE94" s="20"/>
      <c r="GLF94" s="20"/>
      <c r="GLG94" s="20"/>
      <c r="GLH94" s="20"/>
      <c r="GLI94" s="20"/>
      <c r="GLJ94" s="20"/>
      <c r="GLK94" s="20"/>
      <c r="GLL94" s="20"/>
      <c r="GLM94" s="20"/>
      <c r="GLN94" s="20"/>
      <c r="GLO94" s="20"/>
      <c r="GLP94" s="20"/>
      <c r="GLQ94" s="20"/>
      <c r="GLR94" s="20"/>
      <c r="GLS94" s="20"/>
      <c r="GLT94" s="20"/>
      <c r="GLU94" s="20"/>
      <c r="GLV94" s="20"/>
      <c r="GLW94" s="20"/>
      <c r="GLX94" s="20"/>
      <c r="GLY94" s="20"/>
      <c r="GLZ94" s="20"/>
      <c r="GMA94" s="20"/>
      <c r="GMB94" s="20"/>
      <c r="GMC94" s="20"/>
      <c r="GMD94" s="20"/>
      <c r="GME94" s="20"/>
      <c r="GMF94" s="20"/>
      <c r="GMG94" s="20"/>
      <c r="GMH94" s="20"/>
      <c r="GMI94" s="20"/>
      <c r="GMJ94" s="20"/>
      <c r="GMK94" s="20"/>
      <c r="GML94" s="20"/>
      <c r="GMM94" s="20"/>
      <c r="GMN94" s="20"/>
      <c r="GMO94" s="20"/>
      <c r="GMP94" s="20"/>
      <c r="GMQ94" s="20"/>
      <c r="GMR94" s="20"/>
      <c r="GMS94" s="20"/>
      <c r="GMT94" s="20"/>
      <c r="GMU94" s="20"/>
      <c r="GMV94" s="20"/>
      <c r="GMW94" s="20"/>
      <c r="GMX94" s="20"/>
      <c r="GMY94" s="20"/>
      <c r="GMZ94" s="20"/>
      <c r="GNA94" s="20"/>
      <c r="GNB94" s="20"/>
      <c r="GNC94" s="20"/>
      <c r="GND94" s="20"/>
      <c r="GNE94" s="20"/>
      <c r="GNF94" s="20"/>
      <c r="GNG94" s="20"/>
      <c r="GNH94" s="20"/>
      <c r="GNI94" s="20"/>
      <c r="GNJ94" s="20"/>
      <c r="GNK94" s="20"/>
      <c r="GNL94" s="20"/>
      <c r="GNM94" s="20"/>
      <c r="GNN94" s="20"/>
      <c r="GNO94" s="20"/>
      <c r="GNP94" s="20"/>
      <c r="GNQ94" s="20"/>
      <c r="GNR94" s="20"/>
      <c r="GNS94" s="20"/>
      <c r="GNT94" s="20"/>
      <c r="GNU94" s="20"/>
      <c r="GNV94" s="20"/>
      <c r="GNW94" s="20"/>
      <c r="GNX94" s="20"/>
      <c r="GNY94" s="20"/>
      <c r="GNZ94" s="20"/>
      <c r="GOA94" s="20"/>
      <c r="GOB94" s="20"/>
      <c r="GOC94" s="20"/>
      <c r="GOD94" s="20"/>
      <c r="GOE94" s="20"/>
      <c r="GOF94" s="20"/>
      <c r="GOG94" s="20"/>
      <c r="GOH94" s="20"/>
      <c r="GOI94" s="20"/>
      <c r="GOJ94" s="20"/>
      <c r="GOK94" s="20"/>
      <c r="GOL94" s="20"/>
      <c r="GOM94" s="20"/>
      <c r="GON94" s="20"/>
      <c r="GOO94" s="20"/>
      <c r="GOP94" s="20"/>
      <c r="GOQ94" s="20"/>
      <c r="GOR94" s="20"/>
      <c r="GOS94" s="20"/>
      <c r="GOT94" s="20"/>
      <c r="GOU94" s="20"/>
      <c r="GOV94" s="20"/>
      <c r="GOW94" s="20"/>
      <c r="GOX94" s="20"/>
      <c r="GOY94" s="20"/>
      <c r="GOZ94" s="20"/>
      <c r="GPA94" s="20"/>
      <c r="GPB94" s="20"/>
      <c r="GPC94" s="20"/>
      <c r="GPD94" s="20"/>
      <c r="GPE94" s="20"/>
      <c r="GPF94" s="20"/>
      <c r="GPG94" s="20"/>
      <c r="GPH94" s="20"/>
      <c r="GPI94" s="20"/>
      <c r="GPJ94" s="20"/>
      <c r="GPK94" s="20"/>
      <c r="GPL94" s="20"/>
      <c r="GPM94" s="20"/>
      <c r="GPN94" s="20"/>
      <c r="GPO94" s="20"/>
      <c r="GPP94" s="20"/>
      <c r="GPQ94" s="20"/>
      <c r="GPR94" s="20"/>
      <c r="GPS94" s="20"/>
      <c r="GPT94" s="20"/>
      <c r="GPU94" s="20"/>
      <c r="GPV94" s="20"/>
      <c r="GPW94" s="20"/>
      <c r="GPX94" s="20"/>
      <c r="GPY94" s="20"/>
      <c r="GPZ94" s="20"/>
      <c r="GQA94" s="20"/>
      <c r="GQB94" s="20"/>
      <c r="GQC94" s="20"/>
      <c r="GQD94" s="20"/>
      <c r="GQE94" s="20"/>
      <c r="GQF94" s="20"/>
      <c r="GQG94" s="20"/>
      <c r="GQH94" s="20"/>
      <c r="GQI94" s="20"/>
      <c r="GQJ94" s="20"/>
      <c r="GQK94" s="20"/>
      <c r="GQL94" s="20"/>
      <c r="GQM94" s="20"/>
      <c r="GQN94" s="20"/>
      <c r="GQO94" s="20"/>
      <c r="GQP94" s="20"/>
      <c r="GQQ94" s="20"/>
      <c r="GQR94" s="20"/>
      <c r="GQS94" s="20"/>
      <c r="GQT94" s="20"/>
      <c r="GQU94" s="20"/>
      <c r="GQV94" s="20"/>
      <c r="GQW94" s="20"/>
      <c r="GQX94" s="20"/>
      <c r="GQY94" s="20"/>
      <c r="GQZ94" s="20"/>
      <c r="GRA94" s="20"/>
      <c r="GRB94" s="20"/>
      <c r="GRC94" s="20"/>
      <c r="GRD94" s="20"/>
      <c r="GRE94" s="20"/>
      <c r="GRF94" s="20"/>
      <c r="GRG94" s="20"/>
      <c r="GRH94" s="20"/>
      <c r="GRI94" s="20"/>
      <c r="GRJ94" s="20"/>
      <c r="GRK94" s="20"/>
      <c r="GRL94" s="20"/>
      <c r="GRM94" s="20"/>
      <c r="GRN94" s="20"/>
      <c r="GRO94" s="20"/>
      <c r="GRP94" s="20"/>
      <c r="GRQ94" s="20"/>
      <c r="GRR94" s="20"/>
      <c r="GRS94" s="20"/>
      <c r="GRT94" s="20"/>
      <c r="GRU94" s="20"/>
      <c r="GRV94" s="20"/>
      <c r="GRW94" s="20"/>
      <c r="GRX94" s="20"/>
      <c r="GRY94" s="20"/>
      <c r="GRZ94" s="20"/>
      <c r="GSA94" s="20"/>
      <c r="GSB94" s="20"/>
      <c r="GSC94" s="20"/>
      <c r="GSD94" s="20"/>
      <c r="GSE94" s="20"/>
      <c r="GSF94" s="20"/>
      <c r="GSG94" s="20"/>
      <c r="GSH94" s="20"/>
      <c r="GSI94" s="20"/>
      <c r="GSJ94" s="20"/>
      <c r="GSK94" s="20"/>
      <c r="GSL94" s="20"/>
      <c r="GSM94" s="20"/>
      <c r="GSN94" s="20"/>
      <c r="GSO94" s="20"/>
      <c r="GSP94" s="20"/>
      <c r="GSQ94" s="20"/>
      <c r="GSR94" s="20"/>
      <c r="GSS94" s="20"/>
      <c r="GST94" s="20"/>
      <c r="GSU94" s="20"/>
      <c r="GSV94" s="20"/>
      <c r="GSW94" s="20"/>
      <c r="GSX94" s="20"/>
      <c r="GSY94" s="20"/>
      <c r="GSZ94" s="20"/>
      <c r="GTA94" s="20"/>
      <c r="GTB94" s="20"/>
      <c r="GTC94" s="20"/>
      <c r="GTD94" s="20"/>
      <c r="GTE94" s="20"/>
      <c r="GTF94" s="20"/>
      <c r="GTG94" s="20"/>
      <c r="GTH94" s="20"/>
      <c r="GTI94" s="20"/>
      <c r="GTJ94" s="20"/>
      <c r="GTK94" s="20"/>
      <c r="GTL94" s="20"/>
      <c r="GTM94" s="20"/>
      <c r="GTN94" s="20"/>
      <c r="GTO94" s="20"/>
      <c r="GTP94" s="20"/>
      <c r="GTQ94" s="20"/>
      <c r="GTR94" s="20"/>
      <c r="GTS94" s="20"/>
      <c r="GTT94" s="20"/>
      <c r="GTU94" s="20"/>
      <c r="GTV94" s="20"/>
      <c r="GTW94" s="20"/>
      <c r="GTX94" s="20"/>
      <c r="GTY94" s="20"/>
      <c r="GTZ94" s="20"/>
      <c r="GUA94" s="20"/>
      <c r="GUB94" s="20"/>
      <c r="GUC94" s="20"/>
      <c r="GUD94" s="20"/>
      <c r="GUE94" s="20"/>
      <c r="GUF94" s="20"/>
      <c r="GUG94" s="20"/>
      <c r="GUH94" s="20"/>
      <c r="GUI94" s="20"/>
      <c r="GUJ94" s="20"/>
      <c r="GUK94" s="20"/>
      <c r="GUL94" s="20"/>
      <c r="GUM94" s="20"/>
      <c r="GUN94" s="20"/>
      <c r="GUO94" s="20"/>
      <c r="GUP94" s="20"/>
      <c r="GUQ94" s="20"/>
      <c r="GUR94" s="20"/>
      <c r="GUS94" s="20"/>
      <c r="GUT94" s="20"/>
      <c r="GUU94" s="20"/>
      <c r="GUV94" s="20"/>
      <c r="GUW94" s="20"/>
      <c r="GUX94" s="20"/>
      <c r="GUY94" s="20"/>
      <c r="GUZ94" s="20"/>
      <c r="GVA94" s="20"/>
      <c r="GVB94" s="20"/>
      <c r="GVC94" s="20"/>
      <c r="GVD94" s="20"/>
      <c r="GVE94" s="20"/>
      <c r="GVF94" s="20"/>
      <c r="GVG94" s="20"/>
      <c r="GVH94" s="20"/>
      <c r="GVI94" s="20"/>
      <c r="GVJ94" s="20"/>
      <c r="GVK94" s="20"/>
      <c r="GVL94" s="20"/>
      <c r="GVM94" s="20"/>
      <c r="GVN94" s="20"/>
      <c r="GVO94" s="20"/>
      <c r="GVP94" s="20"/>
      <c r="GVQ94" s="20"/>
      <c r="GVR94" s="20"/>
      <c r="GVS94" s="20"/>
      <c r="GVT94" s="20"/>
      <c r="GVU94" s="20"/>
      <c r="GVV94" s="20"/>
      <c r="GVW94" s="20"/>
      <c r="GVX94" s="20"/>
      <c r="GVY94" s="20"/>
      <c r="GVZ94" s="20"/>
      <c r="GWA94" s="20"/>
      <c r="GWB94" s="20"/>
      <c r="GWC94" s="20"/>
      <c r="GWD94" s="20"/>
      <c r="GWE94" s="20"/>
      <c r="GWF94" s="20"/>
      <c r="GWG94" s="20"/>
      <c r="GWH94" s="20"/>
      <c r="GWI94" s="20"/>
      <c r="GWJ94" s="20"/>
      <c r="GWK94" s="20"/>
      <c r="GWL94" s="20"/>
      <c r="GWM94" s="20"/>
      <c r="GWN94" s="20"/>
      <c r="GWO94" s="20"/>
      <c r="GWP94" s="20"/>
      <c r="GWQ94" s="20"/>
      <c r="GWR94" s="20"/>
      <c r="GWS94" s="20"/>
      <c r="GWT94" s="20"/>
      <c r="GWU94" s="20"/>
      <c r="GWV94" s="20"/>
      <c r="GWW94" s="20"/>
      <c r="GWX94" s="20"/>
      <c r="GWY94" s="20"/>
      <c r="GWZ94" s="20"/>
      <c r="GXA94" s="20"/>
      <c r="GXB94" s="20"/>
      <c r="GXC94" s="20"/>
      <c r="GXD94" s="20"/>
      <c r="GXE94" s="20"/>
      <c r="GXF94" s="20"/>
      <c r="GXG94" s="20"/>
      <c r="GXH94" s="20"/>
      <c r="GXI94" s="20"/>
      <c r="GXJ94" s="20"/>
      <c r="GXK94" s="20"/>
      <c r="GXL94" s="20"/>
      <c r="GXM94" s="20"/>
      <c r="GXN94" s="20"/>
      <c r="GXO94" s="20"/>
      <c r="GXP94" s="20"/>
      <c r="GXQ94" s="20"/>
      <c r="GXR94" s="20"/>
      <c r="GXS94" s="20"/>
      <c r="GXT94" s="20"/>
      <c r="GXU94" s="20"/>
      <c r="GXV94" s="20"/>
      <c r="GXW94" s="20"/>
      <c r="GXX94" s="20"/>
      <c r="GXY94" s="20"/>
      <c r="GXZ94" s="20"/>
      <c r="GYA94" s="20"/>
      <c r="GYB94" s="20"/>
      <c r="GYC94" s="20"/>
      <c r="GYD94" s="20"/>
      <c r="GYE94" s="20"/>
      <c r="GYF94" s="20"/>
      <c r="GYG94" s="20"/>
      <c r="GYH94" s="20"/>
      <c r="GYI94" s="20"/>
      <c r="GYJ94" s="20"/>
      <c r="GYK94" s="20"/>
      <c r="GYL94" s="20"/>
      <c r="GYM94" s="20"/>
      <c r="GYN94" s="20"/>
      <c r="GYO94" s="20"/>
      <c r="GYP94" s="20"/>
      <c r="GYQ94" s="20"/>
      <c r="GYR94" s="20"/>
      <c r="GYS94" s="20"/>
      <c r="GYT94" s="20"/>
      <c r="GYU94" s="20"/>
      <c r="GYV94" s="20"/>
      <c r="GYW94" s="20"/>
      <c r="GYX94" s="20"/>
      <c r="GYY94" s="20"/>
      <c r="GYZ94" s="20"/>
      <c r="GZA94" s="20"/>
      <c r="GZB94" s="20"/>
      <c r="GZC94" s="20"/>
      <c r="GZD94" s="20"/>
      <c r="GZE94" s="20"/>
      <c r="GZF94" s="20"/>
      <c r="GZG94" s="20"/>
      <c r="GZH94" s="20"/>
      <c r="GZI94" s="20"/>
      <c r="GZJ94" s="20"/>
      <c r="GZK94" s="20"/>
      <c r="GZL94" s="20"/>
      <c r="GZM94" s="20"/>
      <c r="GZN94" s="20"/>
      <c r="GZO94" s="20"/>
      <c r="GZP94" s="20"/>
      <c r="GZQ94" s="20"/>
      <c r="GZR94" s="20"/>
      <c r="GZS94" s="20"/>
      <c r="GZT94" s="20"/>
      <c r="GZU94" s="20"/>
      <c r="GZV94" s="20"/>
      <c r="GZW94" s="20"/>
      <c r="GZX94" s="20"/>
      <c r="GZY94" s="20"/>
      <c r="GZZ94" s="20"/>
      <c r="HAA94" s="20"/>
      <c r="HAB94" s="20"/>
      <c r="HAC94" s="20"/>
      <c r="HAD94" s="20"/>
      <c r="HAE94" s="20"/>
      <c r="HAF94" s="20"/>
      <c r="HAG94" s="20"/>
      <c r="HAH94" s="20"/>
      <c r="HAI94" s="20"/>
      <c r="HAJ94" s="20"/>
      <c r="HAK94" s="20"/>
      <c r="HAL94" s="20"/>
      <c r="HAM94" s="20"/>
      <c r="HAN94" s="20"/>
      <c r="HAO94" s="20"/>
      <c r="HAP94" s="20"/>
      <c r="HAQ94" s="20"/>
      <c r="HAR94" s="20"/>
      <c r="HAS94" s="20"/>
      <c r="HAT94" s="20"/>
      <c r="HAU94" s="20"/>
      <c r="HAV94" s="20"/>
      <c r="HAW94" s="20"/>
      <c r="HAX94" s="20"/>
      <c r="HAY94" s="20"/>
      <c r="HAZ94" s="20"/>
      <c r="HBA94" s="20"/>
      <c r="HBB94" s="20"/>
      <c r="HBC94" s="20"/>
      <c r="HBD94" s="20"/>
      <c r="HBE94" s="20"/>
      <c r="HBF94" s="20"/>
      <c r="HBG94" s="20"/>
      <c r="HBH94" s="20"/>
      <c r="HBI94" s="20"/>
      <c r="HBJ94" s="20"/>
      <c r="HBK94" s="20"/>
      <c r="HBL94" s="20"/>
      <c r="HBM94" s="20"/>
      <c r="HBN94" s="20"/>
      <c r="HBO94" s="20"/>
      <c r="HBP94" s="20"/>
      <c r="HBQ94" s="20"/>
      <c r="HBR94" s="20"/>
      <c r="HBS94" s="20"/>
      <c r="HBT94" s="20"/>
      <c r="HBU94" s="20"/>
      <c r="HBV94" s="20"/>
      <c r="HBW94" s="20"/>
      <c r="HBX94" s="20"/>
      <c r="HBY94" s="20"/>
      <c r="HBZ94" s="20"/>
      <c r="HCA94" s="20"/>
      <c r="HCB94" s="20"/>
      <c r="HCC94" s="20"/>
      <c r="HCD94" s="20"/>
      <c r="HCE94" s="20"/>
      <c r="HCF94" s="20"/>
      <c r="HCG94" s="20"/>
      <c r="HCH94" s="20"/>
      <c r="HCI94" s="20"/>
      <c r="HCJ94" s="20"/>
      <c r="HCK94" s="20"/>
      <c r="HCL94" s="20"/>
      <c r="HCM94" s="20"/>
      <c r="HCN94" s="20"/>
      <c r="HCO94" s="20"/>
      <c r="HCP94" s="20"/>
      <c r="HCQ94" s="20"/>
      <c r="HCR94" s="20"/>
      <c r="HCS94" s="20"/>
      <c r="HCT94" s="20"/>
      <c r="HCU94" s="20"/>
      <c r="HCV94" s="20"/>
      <c r="HCW94" s="20"/>
      <c r="HCX94" s="20"/>
      <c r="HCY94" s="20"/>
      <c r="HCZ94" s="20"/>
      <c r="HDA94" s="20"/>
      <c r="HDB94" s="20"/>
      <c r="HDC94" s="20"/>
      <c r="HDD94" s="20"/>
      <c r="HDE94" s="20"/>
      <c r="HDF94" s="20"/>
      <c r="HDG94" s="20"/>
      <c r="HDH94" s="20"/>
      <c r="HDI94" s="20"/>
      <c r="HDJ94" s="20"/>
      <c r="HDK94" s="20"/>
      <c r="HDL94" s="20"/>
      <c r="HDM94" s="20"/>
      <c r="HDN94" s="20"/>
      <c r="HDO94" s="20"/>
      <c r="HDP94" s="20"/>
      <c r="HDQ94" s="20"/>
      <c r="HDR94" s="20"/>
      <c r="HDS94" s="20"/>
      <c r="HDT94" s="20"/>
      <c r="HDU94" s="20"/>
      <c r="HDV94" s="20"/>
      <c r="HDW94" s="20"/>
      <c r="HDX94" s="20"/>
      <c r="HDY94" s="20"/>
      <c r="HDZ94" s="20"/>
      <c r="HEA94" s="20"/>
      <c r="HEB94" s="20"/>
      <c r="HEC94" s="20"/>
      <c r="HED94" s="20"/>
      <c r="HEE94" s="20"/>
      <c r="HEF94" s="20"/>
      <c r="HEG94" s="20"/>
      <c r="HEH94" s="20"/>
      <c r="HEI94" s="20"/>
      <c r="HEJ94" s="20"/>
      <c r="HEK94" s="20"/>
      <c r="HEL94" s="20"/>
      <c r="HEM94" s="20"/>
      <c r="HEN94" s="20"/>
      <c r="HEO94" s="20"/>
      <c r="HEP94" s="20"/>
      <c r="HEQ94" s="20"/>
      <c r="HER94" s="20"/>
      <c r="HES94" s="20"/>
      <c r="HET94" s="20"/>
      <c r="HEU94" s="20"/>
      <c r="HEV94" s="20"/>
      <c r="HEW94" s="20"/>
      <c r="HEX94" s="20"/>
      <c r="HEY94" s="20"/>
      <c r="HEZ94" s="20"/>
      <c r="HFA94" s="20"/>
      <c r="HFB94" s="20"/>
      <c r="HFC94" s="20"/>
      <c r="HFD94" s="20"/>
      <c r="HFE94" s="20"/>
      <c r="HFF94" s="20"/>
      <c r="HFG94" s="20"/>
      <c r="HFH94" s="20"/>
      <c r="HFI94" s="20"/>
      <c r="HFJ94" s="20"/>
      <c r="HFK94" s="20"/>
      <c r="HFL94" s="20"/>
      <c r="HFM94" s="20"/>
      <c r="HFN94" s="20"/>
      <c r="HFO94" s="20"/>
      <c r="HFP94" s="20"/>
      <c r="HFQ94" s="20"/>
      <c r="HFR94" s="20"/>
      <c r="HFS94" s="20"/>
      <c r="HFT94" s="20"/>
      <c r="HFU94" s="20"/>
      <c r="HFV94" s="20"/>
      <c r="HFW94" s="20"/>
      <c r="HFX94" s="20"/>
      <c r="HFY94" s="20"/>
      <c r="HFZ94" s="20"/>
      <c r="HGA94" s="20"/>
      <c r="HGB94" s="20"/>
      <c r="HGC94" s="20"/>
      <c r="HGD94" s="20"/>
      <c r="HGE94" s="20"/>
      <c r="HGF94" s="20"/>
      <c r="HGG94" s="20"/>
      <c r="HGH94" s="20"/>
      <c r="HGI94" s="20"/>
      <c r="HGJ94" s="20"/>
      <c r="HGK94" s="20"/>
      <c r="HGL94" s="20"/>
      <c r="HGM94" s="20"/>
      <c r="HGN94" s="20"/>
      <c r="HGO94" s="20"/>
      <c r="HGP94" s="20"/>
      <c r="HGQ94" s="20"/>
      <c r="HGR94" s="20"/>
      <c r="HGS94" s="20"/>
      <c r="HGT94" s="20"/>
      <c r="HGU94" s="20"/>
      <c r="HGV94" s="20"/>
      <c r="HGW94" s="20"/>
      <c r="HGX94" s="20"/>
      <c r="HGY94" s="20"/>
      <c r="HGZ94" s="20"/>
      <c r="HHA94" s="20"/>
      <c r="HHB94" s="20"/>
      <c r="HHC94" s="20"/>
      <c r="HHD94" s="20"/>
      <c r="HHE94" s="20"/>
      <c r="HHF94" s="20"/>
      <c r="HHG94" s="20"/>
      <c r="HHH94" s="20"/>
      <c r="HHI94" s="20"/>
      <c r="HHJ94" s="20"/>
      <c r="HHK94" s="20"/>
      <c r="HHL94" s="20"/>
      <c r="HHM94" s="20"/>
      <c r="HHN94" s="20"/>
      <c r="HHO94" s="20"/>
      <c r="HHP94" s="20"/>
      <c r="HHQ94" s="20"/>
      <c r="HHR94" s="20"/>
      <c r="HHS94" s="20"/>
      <c r="HHT94" s="20"/>
      <c r="HHU94" s="20"/>
      <c r="HHV94" s="20"/>
      <c r="HHW94" s="20"/>
      <c r="HHX94" s="20"/>
      <c r="HHY94" s="20"/>
      <c r="HHZ94" s="20"/>
      <c r="HIA94" s="20"/>
      <c r="HIB94" s="20"/>
      <c r="HIC94" s="20"/>
      <c r="HID94" s="20"/>
      <c r="HIE94" s="20"/>
      <c r="HIF94" s="20"/>
      <c r="HIG94" s="20"/>
      <c r="HIH94" s="20"/>
      <c r="HII94" s="20"/>
      <c r="HIJ94" s="20"/>
      <c r="HIK94" s="20"/>
      <c r="HIL94" s="20"/>
      <c r="HIM94" s="20"/>
      <c r="HIN94" s="20"/>
      <c r="HIO94" s="20"/>
      <c r="HIP94" s="20"/>
      <c r="HIQ94" s="20"/>
      <c r="HIR94" s="20"/>
      <c r="HIS94" s="20"/>
      <c r="HIT94" s="20"/>
      <c r="HIU94" s="20"/>
      <c r="HIV94" s="20"/>
      <c r="HIW94" s="20"/>
      <c r="HIX94" s="20"/>
      <c r="HIY94" s="20"/>
      <c r="HIZ94" s="20"/>
      <c r="HJA94" s="20"/>
      <c r="HJB94" s="20"/>
      <c r="HJC94" s="20"/>
      <c r="HJD94" s="20"/>
      <c r="HJE94" s="20"/>
      <c r="HJF94" s="20"/>
      <c r="HJG94" s="20"/>
      <c r="HJH94" s="20"/>
      <c r="HJI94" s="20"/>
      <c r="HJJ94" s="20"/>
      <c r="HJK94" s="20"/>
      <c r="HJL94" s="20"/>
      <c r="HJM94" s="20"/>
      <c r="HJN94" s="20"/>
      <c r="HJO94" s="20"/>
      <c r="HJP94" s="20"/>
      <c r="HJQ94" s="20"/>
      <c r="HJR94" s="20"/>
      <c r="HJS94" s="20"/>
      <c r="HJT94" s="20"/>
      <c r="HJU94" s="20"/>
      <c r="HJV94" s="20"/>
      <c r="HJW94" s="20"/>
      <c r="HJX94" s="20"/>
      <c r="HJY94" s="20"/>
      <c r="HJZ94" s="20"/>
      <c r="HKA94" s="20"/>
      <c r="HKB94" s="20"/>
      <c r="HKC94" s="20"/>
      <c r="HKD94" s="20"/>
      <c r="HKE94" s="20"/>
      <c r="HKF94" s="20"/>
      <c r="HKG94" s="20"/>
      <c r="HKH94" s="20"/>
      <c r="HKI94" s="20"/>
      <c r="HKJ94" s="20"/>
      <c r="HKK94" s="20"/>
      <c r="HKL94" s="20"/>
      <c r="HKM94" s="20"/>
      <c r="HKN94" s="20"/>
      <c r="HKO94" s="20"/>
      <c r="HKP94" s="20"/>
      <c r="HKQ94" s="20"/>
      <c r="HKR94" s="20"/>
      <c r="HKS94" s="20"/>
      <c r="HKT94" s="20"/>
      <c r="HKU94" s="20"/>
      <c r="HKV94" s="20"/>
      <c r="HKW94" s="20"/>
      <c r="HKX94" s="20"/>
      <c r="HKY94" s="20"/>
      <c r="HKZ94" s="20"/>
      <c r="HLA94" s="20"/>
      <c r="HLB94" s="20"/>
      <c r="HLC94" s="20"/>
      <c r="HLD94" s="20"/>
      <c r="HLE94" s="20"/>
      <c r="HLF94" s="20"/>
      <c r="HLG94" s="20"/>
      <c r="HLH94" s="20"/>
      <c r="HLI94" s="20"/>
      <c r="HLJ94" s="20"/>
      <c r="HLK94" s="20"/>
      <c r="HLL94" s="20"/>
      <c r="HLM94" s="20"/>
      <c r="HLN94" s="20"/>
      <c r="HLO94" s="20"/>
      <c r="HLP94" s="20"/>
      <c r="HLQ94" s="20"/>
      <c r="HLR94" s="20"/>
      <c r="HLS94" s="20"/>
      <c r="HLT94" s="20"/>
      <c r="HLU94" s="20"/>
      <c r="HLV94" s="20"/>
      <c r="HLW94" s="20"/>
      <c r="HLX94" s="20"/>
      <c r="HLY94" s="20"/>
      <c r="HLZ94" s="20"/>
      <c r="HMA94" s="20"/>
      <c r="HMB94" s="20"/>
      <c r="HMC94" s="20"/>
      <c r="HMD94" s="20"/>
      <c r="HME94" s="20"/>
      <c r="HMF94" s="20"/>
      <c r="HMG94" s="20"/>
      <c r="HMH94" s="20"/>
      <c r="HMI94" s="20"/>
      <c r="HMJ94" s="20"/>
      <c r="HMK94" s="20"/>
      <c r="HML94" s="20"/>
      <c r="HMM94" s="20"/>
      <c r="HMN94" s="20"/>
      <c r="HMO94" s="20"/>
      <c r="HMP94" s="20"/>
      <c r="HMQ94" s="20"/>
      <c r="HMR94" s="20"/>
      <c r="HMS94" s="20"/>
      <c r="HMT94" s="20"/>
      <c r="HMU94" s="20"/>
      <c r="HMV94" s="20"/>
      <c r="HMW94" s="20"/>
      <c r="HMX94" s="20"/>
      <c r="HMY94" s="20"/>
      <c r="HMZ94" s="20"/>
      <c r="HNA94" s="20"/>
      <c r="HNB94" s="20"/>
      <c r="HNC94" s="20"/>
      <c r="HND94" s="20"/>
      <c r="HNE94" s="20"/>
      <c r="HNF94" s="20"/>
      <c r="HNG94" s="20"/>
      <c r="HNH94" s="20"/>
      <c r="HNI94" s="20"/>
      <c r="HNJ94" s="20"/>
      <c r="HNK94" s="20"/>
      <c r="HNL94" s="20"/>
      <c r="HNM94" s="20"/>
      <c r="HNN94" s="20"/>
      <c r="HNO94" s="20"/>
      <c r="HNP94" s="20"/>
      <c r="HNQ94" s="20"/>
      <c r="HNR94" s="20"/>
      <c r="HNS94" s="20"/>
      <c r="HNT94" s="20"/>
      <c r="HNU94" s="20"/>
      <c r="HNV94" s="20"/>
      <c r="HNW94" s="20"/>
      <c r="HNX94" s="20"/>
      <c r="HNY94" s="20"/>
      <c r="HNZ94" s="20"/>
      <c r="HOA94" s="20"/>
      <c r="HOB94" s="20"/>
      <c r="HOC94" s="20"/>
      <c r="HOD94" s="20"/>
      <c r="HOE94" s="20"/>
      <c r="HOF94" s="20"/>
      <c r="HOG94" s="20"/>
      <c r="HOH94" s="20"/>
      <c r="HOI94" s="20"/>
      <c r="HOJ94" s="20"/>
      <c r="HOK94" s="20"/>
      <c r="HOL94" s="20"/>
      <c r="HOM94" s="20"/>
      <c r="HON94" s="20"/>
      <c r="HOO94" s="20"/>
      <c r="HOP94" s="20"/>
      <c r="HOQ94" s="20"/>
      <c r="HOR94" s="20"/>
      <c r="HOS94" s="20"/>
      <c r="HOT94" s="20"/>
      <c r="HOU94" s="20"/>
      <c r="HOV94" s="20"/>
      <c r="HOW94" s="20"/>
      <c r="HOX94" s="20"/>
      <c r="HOY94" s="20"/>
      <c r="HOZ94" s="20"/>
      <c r="HPA94" s="20"/>
      <c r="HPB94" s="20"/>
      <c r="HPC94" s="20"/>
      <c r="HPD94" s="20"/>
      <c r="HPE94" s="20"/>
      <c r="HPF94" s="20"/>
      <c r="HPG94" s="20"/>
      <c r="HPH94" s="20"/>
      <c r="HPI94" s="20"/>
      <c r="HPJ94" s="20"/>
      <c r="HPK94" s="20"/>
      <c r="HPL94" s="20"/>
      <c r="HPM94" s="20"/>
      <c r="HPN94" s="20"/>
      <c r="HPO94" s="20"/>
      <c r="HPP94" s="20"/>
      <c r="HPQ94" s="20"/>
      <c r="HPR94" s="20"/>
      <c r="HPS94" s="20"/>
      <c r="HPT94" s="20"/>
      <c r="HPU94" s="20"/>
      <c r="HPV94" s="20"/>
      <c r="HPW94" s="20"/>
      <c r="HPX94" s="20"/>
      <c r="HPY94" s="20"/>
      <c r="HPZ94" s="20"/>
      <c r="HQA94" s="20"/>
      <c r="HQB94" s="20"/>
      <c r="HQC94" s="20"/>
      <c r="HQD94" s="20"/>
      <c r="HQE94" s="20"/>
      <c r="HQF94" s="20"/>
      <c r="HQG94" s="20"/>
      <c r="HQH94" s="20"/>
      <c r="HQI94" s="20"/>
      <c r="HQJ94" s="20"/>
      <c r="HQK94" s="20"/>
      <c r="HQL94" s="20"/>
      <c r="HQM94" s="20"/>
      <c r="HQN94" s="20"/>
      <c r="HQO94" s="20"/>
      <c r="HQP94" s="20"/>
      <c r="HQQ94" s="20"/>
      <c r="HQR94" s="20"/>
      <c r="HQS94" s="20"/>
      <c r="HQT94" s="20"/>
      <c r="HQU94" s="20"/>
      <c r="HQV94" s="20"/>
      <c r="HQW94" s="20"/>
      <c r="HQX94" s="20"/>
      <c r="HQY94" s="20"/>
      <c r="HQZ94" s="20"/>
      <c r="HRA94" s="20"/>
      <c r="HRB94" s="20"/>
      <c r="HRC94" s="20"/>
      <c r="HRD94" s="20"/>
      <c r="HRE94" s="20"/>
      <c r="HRF94" s="20"/>
      <c r="HRG94" s="20"/>
      <c r="HRH94" s="20"/>
      <c r="HRI94" s="20"/>
      <c r="HRJ94" s="20"/>
      <c r="HRK94" s="20"/>
      <c r="HRL94" s="20"/>
      <c r="HRM94" s="20"/>
      <c r="HRN94" s="20"/>
      <c r="HRO94" s="20"/>
      <c r="HRP94" s="20"/>
      <c r="HRQ94" s="20"/>
      <c r="HRR94" s="20"/>
      <c r="HRS94" s="20"/>
      <c r="HRT94" s="20"/>
      <c r="HRU94" s="20"/>
      <c r="HRV94" s="20"/>
      <c r="HRW94" s="20"/>
      <c r="HRX94" s="20"/>
      <c r="HRY94" s="20"/>
      <c r="HRZ94" s="20"/>
      <c r="HSA94" s="20"/>
      <c r="HSB94" s="20"/>
      <c r="HSC94" s="20"/>
      <c r="HSD94" s="20"/>
      <c r="HSE94" s="20"/>
      <c r="HSF94" s="20"/>
      <c r="HSG94" s="20"/>
      <c r="HSH94" s="20"/>
      <c r="HSI94" s="20"/>
      <c r="HSJ94" s="20"/>
      <c r="HSK94" s="20"/>
      <c r="HSL94" s="20"/>
      <c r="HSM94" s="20"/>
      <c r="HSN94" s="20"/>
      <c r="HSO94" s="20"/>
      <c r="HSP94" s="20"/>
      <c r="HSQ94" s="20"/>
      <c r="HSR94" s="20"/>
      <c r="HSS94" s="20"/>
      <c r="HST94" s="20"/>
      <c r="HSU94" s="20"/>
      <c r="HSV94" s="20"/>
      <c r="HSW94" s="20"/>
      <c r="HSX94" s="20"/>
      <c r="HSY94" s="20"/>
      <c r="HSZ94" s="20"/>
      <c r="HTA94" s="20"/>
      <c r="HTB94" s="20"/>
      <c r="HTC94" s="20"/>
      <c r="HTD94" s="20"/>
      <c r="HTE94" s="20"/>
      <c r="HTF94" s="20"/>
      <c r="HTG94" s="20"/>
      <c r="HTH94" s="20"/>
      <c r="HTI94" s="20"/>
      <c r="HTJ94" s="20"/>
      <c r="HTK94" s="20"/>
      <c r="HTL94" s="20"/>
      <c r="HTM94" s="20"/>
      <c r="HTN94" s="20"/>
      <c r="HTO94" s="20"/>
      <c r="HTP94" s="20"/>
      <c r="HTQ94" s="20"/>
      <c r="HTR94" s="20"/>
      <c r="HTS94" s="20"/>
      <c r="HTT94" s="20"/>
      <c r="HTU94" s="20"/>
      <c r="HTV94" s="20"/>
      <c r="HTW94" s="20"/>
      <c r="HTX94" s="20"/>
      <c r="HTY94" s="20"/>
      <c r="HTZ94" s="20"/>
      <c r="HUA94" s="20"/>
      <c r="HUB94" s="20"/>
      <c r="HUC94" s="20"/>
      <c r="HUD94" s="20"/>
      <c r="HUE94" s="20"/>
      <c r="HUF94" s="20"/>
      <c r="HUG94" s="20"/>
      <c r="HUH94" s="20"/>
      <c r="HUI94" s="20"/>
      <c r="HUJ94" s="20"/>
      <c r="HUK94" s="20"/>
      <c r="HUL94" s="20"/>
      <c r="HUM94" s="20"/>
      <c r="HUN94" s="20"/>
      <c r="HUO94" s="20"/>
      <c r="HUP94" s="20"/>
      <c r="HUQ94" s="20"/>
      <c r="HUR94" s="20"/>
      <c r="HUS94" s="20"/>
      <c r="HUT94" s="20"/>
      <c r="HUU94" s="20"/>
      <c r="HUV94" s="20"/>
      <c r="HUW94" s="20"/>
      <c r="HUX94" s="20"/>
      <c r="HUY94" s="20"/>
      <c r="HUZ94" s="20"/>
      <c r="HVA94" s="20"/>
      <c r="HVB94" s="20"/>
      <c r="HVC94" s="20"/>
      <c r="HVD94" s="20"/>
      <c r="HVE94" s="20"/>
      <c r="HVF94" s="20"/>
      <c r="HVG94" s="20"/>
      <c r="HVH94" s="20"/>
      <c r="HVI94" s="20"/>
      <c r="HVJ94" s="20"/>
      <c r="HVK94" s="20"/>
      <c r="HVL94" s="20"/>
      <c r="HVM94" s="20"/>
      <c r="HVN94" s="20"/>
      <c r="HVO94" s="20"/>
      <c r="HVP94" s="20"/>
      <c r="HVQ94" s="20"/>
      <c r="HVR94" s="20"/>
      <c r="HVS94" s="20"/>
      <c r="HVT94" s="20"/>
      <c r="HVU94" s="20"/>
      <c r="HVV94" s="20"/>
      <c r="HVW94" s="20"/>
      <c r="HVX94" s="20"/>
      <c r="HVY94" s="20"/>
      <c r="HVZ94" s="20"/>
      <c r="HWA94" s="20"/>
      <c r="HWB94" s="20"/>
      <c r="HWC94" s="20"/>
      <c r="HWD94" s="20"/>
      <c r="HWE94" s="20"/>
      <c r="HWF94" s="20"/>
      <c r="HWG94" s="20"/>
      <c r="HWH94" s="20"/>
      <c r="HWI94" s="20"/>
      <c r="HWJ94" s="20"/>
      <c r="HWK94" s="20"/>
      <c r="HWL94" s="20"/>
      <c r="HWM94" s="20"/>
      <c r="HWN94" s="20"/>
      <c r="HWO94" s="20"/>
      <c r="HWP94" s="20"/>
      <c r="HWQ94" s="20"/>
      <c r="HWR94" s="20"/>
      <c r="HWS94" s="20"/>
      <c r="HWT94" s="20"/>
      <c r="HWU94" s="20"/>
      <c r="HWV94" s="20"/>
      <c r="HWW94" s="20"/>
      <c r="HWX94" s="20"/>
      <c r="HWY94" s="20"/>
      <c r="HWZ94" s="20"/>
      <c r="HXA94" s="20"/>
      <c r="HXB94" s="20"/>
      <c r="HXC94" s="20"/>
      <c r="HXD94" s="20"/>
      <c r="HXE94" s="20"/>
      <c r="HXF94" s="20"/>
      <c r="HXG94" s="20"/>
      <c r="HXH94" s="20"/>
      <c r="HXI94" s="20"/>
      <c r="HXJ94" s="20"/>
      <c r="HXK94" s="20"/>
      <c r="HXL94" s="20"/>
      <c r="HXM94" s="20"/>
      <c r="HXN94" s="20"/>
      <c r="HXO94" s="20"/>
      <c r="HXP94" s="20"/>
      <c r="HXQ94" s="20"/>
      <c r="HXR94" s="20"/>
      <c r="HXS94" s="20"/>
      <c r="HXT94" s="20"/>
      <c r="HXU94" s="20"/>
      <c r="HXV94" s="20"/>
      <c r="HXW94" s="20"/>
      <c r="HXX94" s="20"/>
      <c r="HXY94" s="20"/>
      <c r="HXZ94" s="20"/>
      <c r="HYA94" s="20"/>
      <c r="HYB94" s="20"/>
      <c r="HYC94" s="20"/>
      <c r="HYD94" s="20"/>
      <c r="HYE94" s="20"/>
      <c r="HYF94" s="20"/>
      <c r="HYG94" s="20"/>
      <c r="HYH94" s="20"/>
      <c r="HYI94" s="20"/>
      <c r="HYJ94" s="20"/>
      <c r="HYK94" s="20"/>
      <c r="HYL94" s="20"/>
      <c r="HYM94" s="20"/>
      <c r="HYN94" s="20"/>
      <c r="HYO94" s="20"/>
      <c r="HYP94" s="20"/>
      <c r="HYQ94" s="20"/>
      <c r="HYR94" s="20"/>
      <c r="HYS94" s="20"/>
      <c r="HYT94" s="20"/>
      <c r="HYU94" s="20"/>
      <c r="HYV94" s="20"/>
      <c r="HYW94" s="20"/>
      <c r="HYX94" s="20"/>
      <c r="HYY94" s="20"/>
      <c r="HYZ94" s="20"/>
      <c r="HZA94" s="20"/>
      <c r="HZB94" s="20"/>
      <c r="HZC94" s="20"/>
      <c r="HZD94" s="20"/>
      <c r="HZE94" s="20"/>
      <c r="HZF94" s="20"/>
      <c r="HZG94" s="20"/>
      <c r="HZH94" s="20"/>
      <c r="HZI94" s="20"/>
      <c r="HZJ94" s="20"/>
      <c r="HZK94" s="20"/>
      <c r="HZL94" s="20"/>
      <c r="HZM94" s="20"/>
      <c r="HZN94" s="20"/>
      <c r="HZO94" s="20"/>
      <c r="HZP94" s="20"/>
      <c r="HZQ94" s="20"/>
      <c r="HZR94" s="20"/>
      <c r="HZS94" s="20"/>
      <c r="HZT94" s="20"/>
      <c r="HZU94" s="20"/>
      <c r="HZV94" s="20"/>
      <c r="HZW94" s="20"/>
      <c r="HZX94" s="20"/>
      <c r="HZY94" s="20"/>
      <c r="HZZ94" s="20"/>
      <c r="IAA94" s="20"/>
      <c r="IAB94" s="20"/>
      <c r="IAC94" s="20"/>
      <c r="IAD94" s="20"/>
      <c r="IAE94" s="20"/>
      <c r="IAF94" s="20"/>
      <c r="IAG94" s="20"/>
      <c r="IAH94" s="20"/>
      <c r="IAI94" s="20"/>
      <c r="IAJ94" s="20"/>
      <c r="IAK94" s="20"/>
      <c r="IAL94" s="20"/>
      <c r="IAM94" s="20"/>
      <c r="IAN94" s="20"/>
      <c r="IAO94" s="20"/>
      <c r="IAP94" s="20"/>
      <c r="IAQ94" s="20"/>
      <c r="IAR94" s="20"/>
      <c r="IAS94" s="20"/>
      <c r="IAT94" s="20"/>
      <c r="IAU94" s="20"/>
      <c r="IAV94" s="20"/>
      <c r="IAW94" s="20"/>
      <c r="IAX94" s="20"/>
      <c r="IAY94" s="20"/>
      <c r="IAZ94" s="20"/>
      <c r="IBA94" s="20"/>
      <c r="IBB94" s="20"/>
      <c r="IBC94" s="20"/>
      <c r="IBD94" s="20"/>
      <c r="IBE94" s="20"/>
      <c r="IBF94" s="20"/>
      <c r="IBG94" s="20"/>
      <c r="IBH94" s="20"/>
      <c r="IBI94" s="20"/>
      <c r="IBJ94" s="20"/>
      <c r="IBK94" s="20"/>
      <c r="IBL94" s="20"/>
      <c r="IBM94" s="20"/>
      <c r="IBN94" s="20"/>
      <c r="IBO94" s="20"/>
      <c r="IBP94" s="20"/>
      <c r="IBQ94" s="20"/>
      <c r="IBR94" s="20"/>
      <c r="IBS94" s="20"/>
      <c r="IBT94" s="20"/>
      <c r="IBU94" s="20"/>
      <c r="IBV94" s="20"/>
      <c r="IBW94" s="20"/>
      <c r="IBX94" s="20"/>
      <c r="IBY94" s="20"/>
      <c r="IBZ94" s="20"/>
      <c r="ICA94" s="20"/>
      <c r="ICB94" s="20"/>
      <c r="ICC94" s="20"/>
      <c r="ICD94" s="20"/>
      <c r="ICE94" s="20"/>
      <c r="ICF94" s="20"/>
      <c r="ICG94" s="20"/>
      <c r="ICH94" s="20"/>
      <c r="ICI94" s="20"/>
      <c r="ICJ94" s="20"/>
      <c r="ICK94" s="20"/>
      <c r="ICL94" s="20"/>
      <c r="ICM94" s="20"/>
      <c r="ICN94" s="20"/>
      <c r="ICO94" s="20"/>
      <c r="ICP94" s="20"/>
      <c r="ICQ94" s="20"/>
      <c r="ICR94" s="20"/>
      <c r="ICS94" s="20"/>
      <c r="ICT94" s="20"/>
      <c r="ICU94" s="20"/>
      <c r="ICV94" s="20"/>
      <c r="ICW94" s="20"/>
      <c r="ICX94" s="20"/>
      <c r="ICY94" s="20"/>
      <c r="ICZ94" s="20"/>
      <c r="IDA94" s="20"/>
      <c r="IDB94" s="20"/>
      <c r="IDC94" s="20"/>
      <c r="IDD94" s="20"/>
      <c r="IDE94" s="20"/>
      <c r="IDF94" s="20"/>
      <c r="IDG94" s="20"/>
      <c r="IDH94" s="20"/>
      <c r="IDI94" s="20"/>
      <c r="IDJ94" s="20"/>
      <c r="IDK94" s="20"/>
      <c r="IDL94" s="20"/>
      <c r="IDM94" s="20"/>
      <c r="IDN94" s="20"/>
      <c r="IDO94" s="20"/>
      <c r="IDP94" s="20"/>
      <c r="IDQ94" s="20"/>
      <c r="IDR94" s="20"/>
      <c r="IDS94" s="20"/>
      <c r="IDT94" s="20"/>
      <c r="IDU94" s="20"/>
      <c r="IDV94" s="20"/>
      <c r="IDW94" s="20"/>
      <c r="IDX94" s="20"/>
      <c r="IDY94" s="20"/>
      <c r="IDZ94" s="20"/>
      <c r="IEA94" s="20"/>
      <c r="IEB94" s="20"/>
      <c r="IEC94" s="20"/>
      <c r="IED94" s="20"/>
      <c r="IEE94" s="20"/>
      <c r="IEF94" s="20"/>
      <c r="IEG94" s="20"/>
      <c r="IEH94" s="20"/>
      <c r="IEI94" s="20"/>
      <c r="IEJ94" s="20"/>
      <c r="IEK94" s="20"/>
      <c r="IEL94" s="20"/>
      <c r="IEM94" s="20"/>
      <c r="IEN94" s="20"/>
      <c r="IEO94" s="20"/>
      <c r="IEP94" s="20"/>
      <c r="IEQ94" s="20"/>
      <c r="IER94" s="20"/>
      <c r="IES94" s="20"/>
      <c r="IET94" s="20"/>
      <c r="IEU94" s="20"/>
      <c r="IEV94" s="20"/>
      <c r="IEW94" s="20"/>
      <c r="IEX94" s="20"/>
      <c r="IEY94" s="20"/>
      <c r="IEZ94" s="20"/>
      <c r="IFA94" s="20"/>
      <c r="IFB94" s="20"/>
      <c r="IFC94" s="20"/>
      <c r="IFD94" s="20"/>
      <c r="IFE94" s="20"/>
      <c r="IFF94" s="20"/>
      <c r="IFG94" s="20"/>
      <c r="IFH94" s="20"/>
      <c r="IFI94" s="20"/>
      <c r="IFJ94" s="20"/>
      <c r="IFK94" s="20"/>
      <c r="IFL94" s="20"/>
      <c r="IFM94" s="20"/>
      <c r="IFN94" s="20"/>
      <c r="IFO94" s="20"/>
      <c r="IFP94" s="20"/>
      <c r="IFQ94" s="20"/>
      <c r="IFR94" s="20"/>
      <c r="IFS94" s="20"/>
      <c r="IFT94" s="20"/>
      <c r="IFU94" s="20"/>
      <c r="IFV94" s="20"/>
      <c r="IFW94" s="20"/>
      <c r="IFX94" s="20"/>
      <c r="IFY94" s="20"/>
      <c r="IFZ94" s="20"/>
      <c r="IGA94" s="20"/>
      <c r="IGB94" s="20"/>
      <c r="IGC94" s="20"/>
      <c r="IGD94" s="20"/>
      <c r="IGE94" s="20"/>
      <c r="IGF94" s="20"/>
      <c r="IGG94" s="20"/>
      <c r="IGH94" s="20"/>
      <c r="IGI94" s="20"/>
      <c r="IGJ94" s="20"/>
      <c r="IGK94" s="20"/>
      <c r="IGL94" s="20"/>
      <c r="IGM94" s="20"/>
      <c r="IGN94" s="20"/>
      <c r="IGO94" s="20"/>
      <c r="IGP94" s="20"/>
      <c r="IGQ94" s="20"/>
      <c r="IGR94" s="20"/>
      <c r="IGS94" s="20"/>
      <c r="IGT94" s="20"/>
      <c r="IGU94" s="20"/>
      <c r="IGV94" s="20"/>
      <c r="IGW94" s="20"/>
      <c r="IGX94" s="20"/>
      <c r="IGY94" s="20"/>
      <c r="IGZ94" s="20"/>
      <c r="IHA94" s="20"/>
      <c r="IHB94" s="20"/>
      <c r="IHC94" s="20"/>
      <c r="IHD94" s="20"/>
      <c r="IHE94" s="20"/>
      <c r="IHF94" s="20"/>
      <c r="IHG94" s="20"/>
      <c r="IHH94" s="20"/>
      <c r="IHI94" s="20"/>
      <c r="IHJ94" s="20"/>
      <c r="IHK94" s="20"/>
      <c r="IHL94" s="20"/>
      <c r="IHM94" s="20"/>
      <c r="IHN94" s="20"/>
      <c r="IHO94" s="20"/>
      <c r="IHP94" s="20"/>
      <c r="IHQ94" s="20"/>
      <c r="IHR94" s="20"/>
      <c r="IHS94" s="20"/>
      <c r="IHT94" s="20"/>
      <c r="IHU94" s="20"/>
      <c r="IHV94" s="20"/>
      <c r="IHW94" s="20"/>
      <c r="IHX94" s="20"/>
      <c r="IHY94" s="20"/>
      <c r="IHZ94" s="20"/>
      <c r="IIA94" s="20"/>
      <c r="IIB94" s="20"/>
      <c r="IIC94" s="20"/>
      <c r="IID94" s="20"/>
      <c r="IIE94" s="20"/>
      <c r="IIF94" s="20"/>
      <c r="IIG94" s="20"/>
      <c r="IIH94" s="20"/>
      <c r="III94" s="20"/>
      <c r="IIJ94" s="20"/>
      <c r="IIK94" s="20"/>
      <c r="IIL94" s="20"/>
      <c r="IIM94" s="20"/>
      <c r="IIN94" s="20"/>
      <c r="IIO94" s="20"/>
      <c r="IIP94" s="20"/>
      <c r="IIQ94" s="20"/>
      <c r="IIR94" s="20"/>
      <c r="IIS94" s="20"/>
      <c r="IIT94" s="20"/>
      <c r="IIU94" s="20"/>
      <c r="IIV94" s="20"/>
      <c r="IIW94" s="20"/>
      <c r="IIX94" s="20"/>
      <c r="IIY94" s="20"/>
      <c r="IIZ94" s="20"/>
      <c r="IJA94" s="20"/>
      <c r="IJB94" s="20"/>
      <c r="IJC94" s="20"/>
      <c r="IJD94" s="20"/>
      <c r="IJE94" s="20"/>
      <c r="IJF94" s="20"/>
      <c r="IJG94" s="20"/>
      <c r="IJH94" s="20"/>
      <c r="IJI94" s="20"/>
      <c r="IJJ94" s="20"/>
      <c r="IJK94" s="20"/>
      <c r="IJL94" s="20"/>
      <c r="IJM94" s="20"/>
      <c r="IJN94" s="20"/>
      <c r="IJO94" s="20"/>
      <c r="IJP94" s="20"/>
      <c r="IJQ94" s="20"/>
      <c r="IJR94" s="20"/>
      <c r="IJS94" s="20"/>
      <c r="IJT94" s="20"/>
      <c r="IJU94" s="20"/>
      <c r="IJV94" s="20"/>
      <c r="IJW94" s="20"/>
      <c r="IJX94" s="20"/>
      <c r="IJY94" s="20"/>
      <c r="IJZ94" s="20"/>
      <c r="IKA94" s="20"/>
      <c r="IKB94" s="20"/>
      <c r="IKC94" s="20"/>
      <c r="IKD94" s="20"/>
      <c r="IKE94" s="20"/>
      <c r="IKF94" s="20"/>
      <c r="IKG94" s="20"/>
      <c r="IKH94" s="20"/>
      <c r="IKI94" s="20"/>
      <c r="IKJ94" s="20"/>
      <c r="IKK94" s="20"/>
      <c r="IKL94" s="20"/>
      <c r="IKM94" s="20"/>
      <c r="IKN94" s="20"/>
      <c r="IKO94" s="20"/>
      <c r="IKP94" s="20"/>
      <c r="IKQ94" s="20"/>
      <c r="IKR94" s="20"/>
      <c r="IKS94" s="20"/>
      <c r="IKT94" s="20"/>
      <c r="IKU94" s="20"/>
      <c r="IKV94" s="20"/>
      <c r="IKW94" s="20"/>
      <c r="IKX94" s="20"/>
      <c r="IKY94" s="20"/>
      <c r="IKZ94" s="20"/>
      <c r="ILA94" s="20"/>
      <c r="ILB94" s="20"/>
      <c r="ILC94" s="20"/>
      <c r="ILD94" s="20"/>
      <c r="ILE94" s="20"/>
      <c r="ILF94" s="20"/>
      <c r="ILG94" s="20"/>
      <c r="ILH94" s="20"/>
      <c r="ILI94" s="20"/>
      <c r="ILJ94" s="20"/>
      <c r="ILK94" s="20"/>
      <c r="ILL94" s="20"/>
      <c r="ILM94" s="20"/>
      <c r="ILN94" s="20"/>
      <c r="ILO94" s="20"/>
      <c r="ILP94" s="20"/>
      <c r="ILQ94" s="20"/>
      <c r="ILR94" s="20"/>
      <c r="ILS94" s="20"/>
      <c r="ILT94" s="20"/>
      <c r="ILU94" s="20"/>
      <c r="ILV94" s="20"/>
      <c r="ILW94" s="20"/>
      <c r="ILX94" s="20"/>
      <c r="ILY94" s="20"/>
      <c r="ILZ94" s="20"/>
      <c r="IMA94" s="20"/>
      <c r="IMB94" s="20"/>
      <c r="IMC94" s="20"/>
      <c r="IMD94" s="20"/>
      <c r="IME94" s="20"/>
      <c r="IMF94" s="20"/>
      <c r="IMG94" s="20"/>
      <c r="IMH94" s="20"/>
      <c r="IMI94" s="20"/>
      <c r="IMJ94" s="20"/>
      <c r="IMK94" s="20"/>
      <c r="IML94" s="20"/>
      <c r="IMM94" s="20"/>
      <c r="IMN94" s="20"/>
      <c r="IMO94" s="20"/>
      <c r="IMP94" s="20"/>
      <c r="IMQ94" s="20"/>
      <c r="IMR94" s="20"/>
      <c r="IMS94" s="20"/>
      <c r="IMT94" s="20"/>
      <c r="IMU94" s="20"/>
      <c r="IMV94" s="20"/>
      <c r="IMW94" s="20"/>
      <c r="IMX94" s="20"/>
      <c r="IMY94" s="20"/>
      <c r="IMZ94" s="20"/>
      <c r="INA94" s="20"/>
      <c r="INB94" s="20"/>
      <c r="INC94" s="20"/>
      <c r="IND94" s="20"/>
      <c r="INE94" s="20"/>
      <c r="INF94" s="20"/>
      <c r="ING94" s="20"/>
      <c r="INH94" s="20"/>
      <c r="INI94" s="20"/>
      <c r="INJ94" s="20"/>
      <c r="INK94" s="20"/>
      <c r="INL94" s="20"/>
      <c r="INM94" s="20"/>
      <c r="INN94" s="20"/>
      <c r="INO94" s="20"/>
      <c r="INP94" s="20"/>
      <c r="INQ94" s="20"/>
      <c r="INR94" s="20"/>
      <c r="INS94" s="20"/>
      <c r="INT94" s="20"/>
      <c r="INU94" s="20"/>
      <c r="INV94" s="20"/>
      <c r="INW94" s="20"/>
      <c r="INX94" s="20"/>
      <c r="INY94" s="20"/>
      <c r="INZ94" s="20"/>
      <c r="IOA94" s="20"/>
      <c r="IOB94" s="20"/>
      <c r="IOC94" s="20"/>
      <c r="IOD94" s="20"/>
      <c r="IOE94" s="20"/>
      <c r="IOF94" s="20"/>
      <c r="IOG94" s="20"/>
      <c r="IOH94" s="20"/>
      <c r="IOI94" s="20"/>
      <c r="IOJ94" s="20"/>
      <c r="IOK94" s="20"/>
      <c r="IOL94" s="20"/>
      <c r="IOM94" s="20"/>
      <c r="ION94" s="20"/>
      <c r="IOO94" s="20"/>
      <c r="IOP94" s="20"/>
      <c r="IOQ94" s="20"/>
      <c r="IOR94" s="20"/>
      <c r="IOS94" s="20"/>
      <c r="IOT94" s="20"/>
      <c r="IOU94" s="20"/>
      <c r="IOV94" s="20"/>
      <c r="IOW94" s="20"/>
      <c r="IOX94" s="20"/>
      <c r="IOY94" s="20"/>
      <c r="IOZ94" s="20"/>
      <c r="IPA94" s="20"/>
      <c r="IPB94" s="20"/>
      <c r="IPC94" s="20"/>
      <c r="IPD94" s="20"/>
      <c r="IPE94" s="20"/>
      <c r="IPF94" s="20"/>
      <c r="IPG94" s="20"/>
      <c r="IPH94" s="20"/>
      <c r="IPI94" s="20"/>
      <c r="IPJ94" s="20"/>
      <c r="IPK94" s="20"/>
      <c r="IPL94" s="20"/>
      <c r="IPM94" s="20"/>
      <c r="IPN94" s="20"/>
      <c r="IPO94" s="20"/>
      <c r="IPP94" s="20"/>
      <c r="IPQ94" s="20"/>
      <c r="IPR94" s="20"/>
      <c r="IPS94" s="20"/>
      <c r="IPT94" s="20"/>
      <c r="IPU94" s="20"/>
      <c r="IPV94" s="20"/>
      <c r="IPW94" s="20"/>
      <c r="IPX94" s="20"/>
      <c r="IPY94" s="20"/>
      <c r="IPZ94" s="20"/>
      <c r="IQA94" s="20"/>
      <c r="IQB94" s="20"/>
      <c r="IQC94" s="20"/>
      <c r="IQD94" s="20"/>
      <c r="IQE94" s="20"/>
      <c r="IQF94" s="20"/>
      <c r="IQG94" s="20"/>
      <c r="IQH94" s="20"/>
      <c r="IQI94" s="20"/>
      <c r="IQJ94" s="20"/>
      <c r="IQK94" s="20"/>
      <c r="IQL94" s="20"/>
      <c r="IQM94" s="20"/>
      <c r="IQN94" s="20"/>
      <c r="IQO94" s="20"/>
      <c r="IQP94" s="20"/>
      <c r="IQQ94" s="20"/>
      <c r="IQR94" s="20"/>
      <c r="IQS94" s="20"/>
      <c r="IQT94" s="20"/>
      <c r="IQU94" s="20"/>
      <c r="IQV94" s="20"/>
      <c r="IQW94" s="20"/>
      <c r="IQX94" s="20"/>
      <c r="IQY94" s="20"/>
      <c r="IQZ94" s="20"/>
      <c r="IRA94" s="20"/>
      <c r="IRB94" s="20"/>
      <c r="IRC94" s="20"/>
      <c r="IRD94" s="20"/>
      <c r="IRE94" s="20"/>
      <c r="IRF94" s="20"/>
      <c r="IRG94" s="20"/>
      <c r="IRH94" s="20"/>
      <c r="IRI94" s="20"/>
      <c r="IRJ94" s="20"/>
      <c r="IRK94" s="20"/>
      <c r="IRL94" s="20"/>
      <c r="IRM94" s="20"/>
      <c r="IRN94" s="20"/>
      <c r="IRO94" s="20"/>
      <c r="IRP94" s="20"/>
      <c r="IRQ94" s="20"/>
      <c r="IRR94" s="20"/>
      <c r="IRS94" s="20"/>
      <c r="IRT94" s="20"/>
      <c r="IRU94" s="20"/>
      <c r="IRV94" s="20"/>
      <c r="IRW94" s="20"/>
      <c r="IRX94" s="20"/>
      <c r="IRY94" s="20"/>
      <c r="IRZ94" s="20"/>
      <c r="ISA94" s="20"/>
      <c r="ISB94" s="20"/>
      <c r="ISC94" s="20"/>
      <c r="ISD94" s="20"/>
      <c r="ISE94" s="20"/>
      <c r="ISF94" s="20"/>
      <c r="ISG94" s="20"/>
      <c r="ISH94" s="20"/>
      <c r="ISI94" s="20"/>
      <c r="ISJ94" s="20"/>
      <c r="ISK94" s="20"/>
      <c r="ISL94" s="20"/>
      <c r="ISM94" s="20"/>
      <c r="ISN94" s="20"/>
      <c r="ISO94" s="20"/>
      <c r="ISP94" s="20"/>
      <c r="ISQ94" s="20"/>
      <c r="ISR94" s="20"/>
      <c r="ISS94" s="20"/>
      <c r="IST94" s="20"/>
      <c r="ISU94" s="20"/>
      <c r="ISV94" s="20"/>
      <c r="ISW94" s="20"/>
      <c r="ISX94" s="20"/>
      <c r="ISY94" s="20"/>
      <c r="ISZ94" s="20"/>
      <c r="ITA94" s="20"/>
      <c r="ITB94" s="20"/>
      <c r="ITC94" s="20"/>
      <c r="ITD94" s="20"/>
      <c r="ITE94" s="20"/>
      <c r="ITF94" s="20"/>
      <c r="ITG94" s="20"/>
      <c r="ITH94" s="20"/>
      <c r="ITI94" s="20"/>
      <c r="ITJ94" s="20"/>
      <c r="ITK94" s="20"/>
      <c r="ITL94" s="20"/>
      <c r="ITM94" s="20"/>
      <c r="ITN94" s="20"/>
      <c r="ITO94" s="20"/>
      <c r="ITP94" s="20"/>
      <c r="ITQ94" s="20"/>
      <c r="ITR94" s="20"/>
      <c r="ITS94" s="20"/>
      <c r="ITT94" s="20"/>
      <c r="ITU94" s="20"/>
      <c r="ITV94" s="20"/>
      <c r="ITW94" s="20"/>
      <c r="ITX94" s="20"/>
      <c r="ITY94" s="20"/>
      <c r="ITZ94" s="20"/>
      <c r="IUA94" s="20"/>
      <c r="IUB94" s="20"/>
      <c r="IUC94" s="20"/>
      <c r="IUD94" s="20"/>
      <c r="IUE94" s="20"/>
      <c r="IUF94" s="20"/>
      <c r="IUG94" s="20"/>
      <c r="IUH94" s="20"/>
      <c r="IUI94" s="20"/>
      <c r="IUJ94" s="20"/>
      <c r="IUK94" s="20"/>
      <c r="IUL94" s="20"/>
      <c r="IUM94" s="20"/>
      <c r="IUN94" s="20"/>
      <c r="IUO94" s="20"/>
      <c r="IUP94" s="20"/>
      <c r="IUQ94" s="20"/>
      <c r="IUR94" s="20"/>
      <c r="IUS94" s="20"/>
      <c r="IUT94" s="20"/>
      <c r="IUU94" s="20"/>
      <c r="IUV94" s="20"/>
      <c r="IUW94" s="20"/>
      <c r="IUX94" s="20"/>
      <c r="IUY94" s="20"/>
      <c r="IUZ94" s="20"/>
      <c r="IVA94" s="20"/>
      <c r="IVB94" s="20"/>
      <c r="IVC94" s="20"/>
      <c r="IVD94" s="20"/>
      <c r="IVE94" s="20"/>
      <c r="IVF94" s="20"/>
      <c r="IVG94" s="20"/>
      <c r="IVH94" s="20"/>
      <c r="IVI94" s="20"/>
      <c r="IVJ94" s="20"/>
      <c r="IVK94" s="20"/>
      <c r="IVL94" s="20"/>
      <c r="IVM94" s="20"/>
      <c r="IVN94" s="20"/>
      <c r="IVO94" s="20"/>
      <c r="IVP94" s="20"/>
      <c r="IVQ94" s="20"/>
      <c r="IVR94" s="20"/>
      <c r="IVS94" s="20"/>
      <c r="IVT94" s="20"/>
      <c r="IVU94" s="20"/>
      <c r="IVV94" s="20"/>
      <c r="IVW94" s="20"/>
      <c r="IVX94" s="20"/>
      <c r="IVY94" s="20"/>
      <c r="IVZ94" s="20"/>
      <c r="IWA94" s="20"/>
      <c r="IWB94" s="20"/>
      <c r="IWC94" s="20"/>
      <c r="IWD94" s="20"/>
      <c r="IWE94" s="20"/>
      <c r="IWF94" s="20"/>
      <c r="IWG94" s="20"/>
      <c r="IWH94" s="20"/>
      <c r="IWI94" s="20"/>
      <c r="IWJ94" s="20"/>
      <c r="IWK94" s="20"/>
      <c r="IWL94" s="20"/>
      <c r="IWM94" s="20"/>
      <c r="IWN94" s="20"/>
      <c r="IWO94" s="20"/>
      <c r="IWP94" s="20"/>
      <c r="IWQ94" s="20"/>
      <c r="IWR94" s="20"/>
      <c r="IWS94" s="20"/>
      <c r="IWT94" s="20"/>
      <c r="IWU94" s="20"/>
      <c r="IWV94" s="20"/>
      <c r="IWW94" s="20"/>
      <c r="IWX94" s="20"/>
      <c r="IWY94" s="20"/>
      <c r="IWZ94" s="20"/>
      <c r="IXA94" s="20"/>
      <c r="IXB94" s="20"/>
      <c r="IXC94" s="20"/>
      <c r="IXD94" s="20"/>
      <c r="IXE94" s="20"/>
      <c r="IXF94" s="20"/>
      <c r="IXG94" s="20"/>
      <c r="IXH94" s="20"/>
      <c r="IXI94" s="20"/>
      <c r="IXJ94" s="20"/>
      <c r="IXK94" s="20"/>
      <c r="IXL94" s="20"/>
      <c r="IXM94" s="20"/>
      <c r="IXN94" s="20"/>
      <c r="IXO94" s="20"/>
      <c r="IXP94" s="20"/>
      <c r="IXQ94" s="20"/>
      <c r="IXR94" s="20"/>
      <c r="IXS94" s="20"/>
      <c r="IXT94" s="20"/>
      <c r="IXU94" s="20"/>
      <c r="IXV94" s="20"/>
      <c r="IXW94" s="20"/>
      <c r="IXX94" s="20"/>
      <c r="IXY94" s="20"/>
      <c r="IXZ94" s="20"/>
      <c r="IYA94" s="20"/>
      <c r="IYB94" s="20"/>
      <c r="IYC94" s="20"/>
      <c r="IYD94" s="20"/>
      <c r="IYE94" s="20"/>
      <c r="IYF94" s="20"/>
      <c r="IYG94" s="20"/>
      <c r="IYH94" s="20"/>
      <c r="IYI94" s="20"/>
      <c r="IYJ94" s="20"/>
      <c r="IYK94" s="20"/>
      <c r="IYL94" s="20"/>
      <c r="IYM94" s="20"/>
      <c r="IYN94" s="20"/>
      <c r="IYO94" s="20"/>
      <c r="IYP94" s="20"/>
      <c r="IYQ94" s="20"/>
      <c r="IYR94" s="20"/>
      <c r="IYS94" s="20"/>
      <c r="IYT94" s="20"/>
      <c r="IYU94" s="20"/>
      <c r="IYV94" s="20"/>
      <c r="IYW94" s="20"/>
      <c r="IYX94" s="20"/>
      <c r="IYY94" s="20"/>
      <c r="IYZ94" s="20"/>
      <c r="IZA94" s="20"/>
      <c r="IZB94" s="20"/>
      <c r="IZC94" s="20"/>
      <c r="IZD94" s="20"/>
      <c r="IZE94" s="20"/>
      <c r="IZF94" s="20"/>
      <c r="IZG94" s="20"/>
      <c r="IZH94" s="20"/>
      <c r="IZI94" s="20"/>
      <c r="IZJ94" s="20"/>
      <c r="IZK94" s="20"/>
      <c r="IZL94" s="20"/>
      <c r="IZM94" s="20"/>
      <c r="IZN94" s="20"/>
      <c r="IZO94" s="20"/>
      <c r="IZP94" s="20"/>
      <c r="IZQ94" s="20"/>
      <c r="IZR94" s="20"/>
      <c r="IZS94" s="20"/>
      <c r="IZT94" s="20"/>
      <c r="IZU94" s="20"/>
      <c r="IZV94" s="20"/>
      <c r="IZW94" s="20"/>
      <c r="IZX94" s="20"/>
      <c r="IZY94" s="20"/>
      <c r="IZZ94" s="20"/>
      <c r="JAA94" s="20"/>
      <c r="JAB94" s="20"/>
      <c r="JAC94" s="20"/>
      <c r="JAD94" s="20"/>
      <c r="JAE94" s="20"/>
      <c r="JAF94" s="20"/>
      <c r="JAG94" s="20"/>
      <c r="JAH94" s="20"/>
      <c r="JAI94" s="20"/>
      <c r="JAJ94" s="20"/>
      <c r="JAK94" s="20"/>
      <c r="JAL94" s="20"/>
      <c r="JAM94" s="20"/>
      <c r="JAN94" s="20"/>
      <c r="JAO94" s="20"/>
      <c r="JAP94" s="20"/>
      <c r="JAQ94" s="20"/>
      <c r="JAR94" s="20"/>
      <c r="JAS94" s="20"/>
      <c r="JAT94" s="20"/>
      <c r="JAU94" s="20"/>
      <c r="JAV94" s="20"/>
      <c r="JAW94" s="20"/>
      <c r="JAX94" s="20"/>
      <c r="JAY94" s="20"/>
      <c r="JAZ94" s="20"/>
      <c r="JBA94" s="20"/>
      <c r="JBB94" s="20"/>
      <c r="JBC94" s="20"/>
      <c r="JBD94" s="20"/>
      <c r="JBE94" s="20"/>
      <c r="JBF94" s="20"/>
      <c r="JBG94" s="20"/>
      <c r="JBH94" s="20"/>
      <c r="JBI94" s="20"/>
      <c r="JBJ94" s="20"/>
      <c r="JBK94" s="20"/>
      <c r="JBL94" s="20"/>
      <c r="JBM94" s="20"/>
      <c r="JBN94" s="20"/>
      <c r="JBO94" s="20"/>
      <c r="JBP94" s="20"/>
      <c r="JBQ94" s="20"/>
      <c r="JBR94" s="20"/>
      <c r="JBS94" s="20"/>
      <c r="JBT94" s="20"/>
      <c r="JBU94" s="20"/>
      <c r="JBV94" s="20"/>
      <c r="JBW94" s="20"/>
      <c r="JBX94" s="20"/>
      <c r="JBY94" s="20"/>
      <c r="JBZ94" s="20"/>
      <c r="JCA94" s="20"/>
      <c r="JCB94" s="20"/>
      <c r="JCC94" s="20"/>
      <c r="JCD94" s="20"/>
      <c r="JCE94" s="20"/>
      <c r="JCF94" s="20"/>
      <c r="JCG94" s="20"/>
      <c r="JCH94" s="20"/>
      <c r="JCI94" s="20"/>
      <c r="JCJ94" s="20"/>
      <c r="JCK94" s="20"/>
      <c r="JCL94" s="20"/>
      <c r="JCM94" s="20"/>
      <c r="JCN94" s="20"/>
      <c r="JCO94" s="20"/>
      <c r="JCP94" s="20"/>
      <c r="JCQ94" s="20"/>
      <c r="JCR94" s="20"/>
      <c r="JCS94" s="20"/>
      <c r="JCT94" s="20"/>
      <c r="JCU94" s="20"/>
      <c r="JCV94" s="20"/>
      <c r="JCW94" s="20"/>
      <c r="JCX94" s="20"/>
      <c r="JCY94" s="20"/>
      <c r="JCZ94" s="20"/>
      <c r="JDA94" s="20"/>
      <c r="JDB94" s="20"/>
      <c r="JDC94" s="20"/>
      <c r="JDD94" s="20"/>
      <c r="JDE94" s="20"/>
      <c r="JDF94" s="20"/>
      <c r="JDG94" s="20"/>
      <c r="JDH94" s="20"/>
      <c r="JDI94" s="20"/>
      <c r="JDJ94" s="20"/>
      <c r="JDK94" s="20"/>
      <c r="JDL94" s="20"/>
      <c r="JDM94" s="20"/>
      <c r="JDN94" s="20"/>
      <c r="JDO94" s="20"/>
      <c r="JDP94" s="20"/>
      <c r="JDQ94" s="20"/>
      <c r="JDR94" s="20"/>
      <c r="JDS94" s="20"/>
      <c r="JDT94" s="20"/>
      <c r="JDU94" s="20"/>
      <c r="JDV94" s="20"/>
      <c r="JDW94" s="20"/>
      <c r="JDX94" s="20"/>
      <c r="JDY94" s="20"/>
      <c r="JDZ94" s="20"/>
      <c r="JEA94" s="20"/>
      <c r="JEB94" s="20"/>
      <c r="JEC94" s="20"/>
      <c r="JED94" s="20"/>
      <c r="JEE94" s="20"/>
      <c r="JEF94" s="20"/>
      <c r="JEG94" s="20"/>
      <c r="JEH94" s="20"/>
      <c r="JEI94" s="20"/>
      <c r="JEJ94" s="20"/>
      <c r="JEK94" s="20"/>
      <c r="JEL94" s="20"/>
      <c r="JEM94" s="20"/>
      <c r="JEN94" s="20"/>
      <c r="JEO94" s="20"/>
      <c r="JEP94" s="20"/>
      <c r="JEQ94" s="20"/>
      <c r="JER94" s="20"/>
      <c r="JES94" s="20"/>
      <c r="JET94" s="20"/>
      <c r="JEU94" s="20"/>
      <c r="JEV94" s="20"/>
      <c r="JEW94" s="20"/>
      <c r="JEX94" s="20"/>
      <c r="JEY94" s="20"/>
      <c r="JEZ94" s="20"/>
      <c r="JFA94" s="20"/>
      <c r="JFB94" s="20"/>
      <c r="JFC94" s="20"/>
      <c r="JFD94" s="20"/>
      <c r="JFE94" s="20"/>
      <c r="JFF94" s="20"/>
      <c r="JFG94" s="20"/>
      <c r="JFH94" s="20"/>
      <c r="JFI94" s="20"/>
      <c r="JFJ94" s="20"/>
      <c r="JFK94" s="20"/>
      <c r="JFL94" s="20"/>
      <c r="JFM94" s="20"/>
      <c r="JFN94" s="20"/>
      <c r="JFO94" s="20"/>
      <c r="JFP94" s="20"/>
      <c r="JFQ94" s="20"/>
      <c r="JFR94" s="20"/>
      <c r="JFS94" s="20"/>
      <c r="JFT94" s="20"/>
      <c r="JFU94" s="20"/>
      <c r="JFV94" s="20"/>
      <c r="JFW94" s="20"/>
      <c r="JFX94" s="20"/>
      <c r="JFY94" s="20"/>
      <c r="JFZ94" s="20"/>
      <c r="JGA94" s="20"/>
      <c r="JGB94" s="20"/>
      <c r="JGC94" s="20"/>
      <c r="JGD94" s="20"/>
      <c r="JGE94" s="20"/>
      <c r="JGF94" s="20"/>
      <c r="JGG94" s="20"/>
      <c r="JGH94" s="20"/>
      <c r="JGI94" s="20"/>
      <c r="JGJ94" s="20"/>
      <c r="JGK94" s="20"/>
      <c r="JGL94" s="20"/>
      <c r="JGM94" s="20"/>
      <c r="JGN94" s="20"/>
      <c r="JGO94" s="20"/>
      <c r="JGP94" s="20"/>
      <c r="JGQ94" s="20"/>
      <c r="JGR94" s="20"/>
      <c r="JGS94" s="20"/>
      <c r="JGT94" s="20"/>
      <c r="JGU94" s="20"/>
      <c r="JGV94" s="20"/>
      <c r="JGW94" s="20"/>
      <c r="JGX94" s="20"/>
      <c r="JGY94" s="20"/>
      <c r="JGZ94" s="20"/>
      <c r="JHA94" s="20"/>
      <c r="JHB94" s="20"/>
      <c r="JHC94" s="20"/>
      <c r="JHD94" s="20"/>
      <c r="JHE94" s="20"/>
      <c r="JHF94" s="20"/>
      <c r="JHG94" s="20"/>
      <c r="JHH94" s="20"/>
      <c r="JHI94" s="20"/>
      <c r="JHJ94" s="20"/>
      <c r="JHK94" s="20"/>
      <c r="JHL94" s="20"/>
      <c r="JHM94" s="20"/>
      <c r="JHN94" s="20"/>
      <c r="JHO94" s="20"/>
      <c r="JHP94" s="20"/>
      <c r="JHQ94" s="20"/>
      <c r="JHR94" s="20"/>
      <c r="JHS94" s="20"/>
      <c r="JHT94" s="20"/>
      <c r="JHU94" s="20"/>
      <c r="JHV94" s="20"/>
      <c r="JHW94" s="20"/>
      <c r="JHX94" s="20"/>
      <c r="JHY94" s="20"/>
      <c r="JHZ94" s="20"/>
      <c r="JIA94" s="20"/>
      <c r="JIB94" s="20"/>
      <c r="JIC94" s="20"/>
      <c r="JID94" s="20"/>
      <c r="JIE94" s="20"/>
      <c r="JIF94" s="20"/>
      <c r="JIG94" s="20"/>
      <c r="JIH94" s="20"/>
      <c r="JII94" s="20"/>
      <c r="JIJ94" s="20"/>
      <c r="JIK94" s="20"/>
      <c r="JIL94" s="20"/>
      <c r="JIM94" s="20"/>
      <c r="JIN94" s="20"/>
      <c r="JIO94" s="20"/>
      <c r="JIP94" s="20"/>
      <c r="JIQ94" s="20"/>
      <c r="JIR94" s="20"/>
      <c r="JIS94" s="20"/>
      <c r="JIT94" s="20"/>
      <c r="JIU94" s="20"/>
      <c r="JIV94" s="20"/>
      <c r="JIW94" s="20"/>
      <c r="JIX94" s="20"/>
      <c r="JIY94" s="20"/>
      <c r="JIZ94" s="20"/>
      <c r="JJA94" s="20"/>
      <c r="JJB94" s="20"/>
      <c r="JJC94" s="20"/>
      <c r="JJD94" s="20"/>
      <c r="JJE94" s="20"/>
      <c r="JJF94" s="20"/>
      <c r="JJG94" s="20"/>
      <c r="JJH94" s="20"/>
      <c r="JJI94" s="20"/>
      <c r="JJJ94" s="20"/>
      <c r="JJK94" s="20"/>
      <c r="JJL94" s="20"/>
      <c r="JJM94" s="20"/>
      <c r="JJN94" s="20"/>
      <c r="JJO94" s="20"/>
      <c r="JJP94" s="20"/>
      <c r="JJQ94" s="20"/>
      <c r="JJR94" s="20"/>
      <c r="JJS94" s="20"/>
      <c r="JJT94" s="20"/>
      <c r="JJU94" s="20"/>
      <c r="JJV94" s="20"/>
      <c r="JJW94" s="20"/>
      <c r="JJX94" s="20"/>
      <c r="JJY94" s="20"/>
      <c r="JJZ94" s="20"/>
      <c r="JKA94" s="20"/>
      <c r="JKB94" s="20"/>
      <c r="JKC94" s="20"/>
      <c r="JKD94" s="20"/>
      <c r="JKE94" s="20"/>
      <c r="JKF94" s="20"/>
      <c r="JKG94" s="20"/>
      <c r="JKH94" s="20"/>
      <c r="JKI94" s="20"/>
      <c r="JKJ94" s="20"/>
      <c r="JKK94" s="20"/>
      <c r="JKL94" s="20"/>
      <c r="JKM94" s="20"/>
      <c r="JKN94" s="20"/>
      <c r="JKO94" s="20"/>
      <c r="JKP94" s="20"/>
      <c r="JKQ94" s="20"/>
      <c r="JKR94" s="20"/>
      <c r="JKS94" s="20"/>
      <c r="JKT94" s="20"/>
      <c r="JKU94" s="20"/>
      <c r="JKV94" s="20"/>
      <c r="JKW94" s="20"/>
      <c r="JKX94" s="20"/>
      <c r="JKY94" s="20"/>
      <c r="JKZ94" s="20"/>
      <c r="JLA94" s="20"/>
      <c r="JLB94" s="20"/>
      <c r="JLC94" s="20"/>
      <c r="JLD94" s="20"/>
      <c r="JLE94" s="20"/>
      <c r="JLF94" s="20"/>
      <c r="JLG94" s="20"/>
      <c r="JLH94" s="20"/>
      <c r="JLI94" s="20"/>
      <c r="JLJ94" s="20"/>
      <c r="JLK94" s="20"/>
      <c r="JLL94" s="20"/>
      <c r="JLM94" s="20"/>
      <c r="JLN94" s="20"/>
      <c r="JLO94" s="20"/>
      <c r="JLP94" s="20"/>
      <c r="JLQ94" s="20"/>
      <c r="JLR94" s="20"/>
      <c r="JLS94" s="20"/>
      <c r="JLT94" s="20"/>
      <c r="JLU94" s="20"/>
      <c r="JLV94" s="20"/>
      <c r="JLW94" s="20"/>
      <c r="JLX94" s="20"/>
      <c r="JLY94" s="20"/>
      <c r="JLZ94" s="20"/>
      <c r="JMA94" s="20"/>
      <c r="JMB94" s="20"/>
      <c r="JMC94" s="20"/>
      <c r="JMD94" s="20"/>
      <c r="JME94" s="20"/>
      <c r="JMF94" s="20"/>
      <c r="JMG94" s="20"/>
      <c r="JMH94" s="20"/>
      <c r="JMI94" s="20"/>
      <c r="JMJ94" s="20"/>
      <c r="JMK94" s="20"/>
      <c r="JML94" s="20"/>
      <c r="JMM94" s="20"/>
      <c r="JMN94" s="20"/>
      <c r="JMO94" s="20"/>
      <c r="JMP94" s="20"/>
      <c r="JMQ94" s="20"/>
      <c r="JMR94" s="20"/>
      <c r="JMS94" s="20"/>
      <c r="JMT94" s="20"/>
      <c r="JMU94" s="20"/>
      <c r="JMV94" s="20"/>
      <c r="JMW94" s="20"/>
      <c r="JMX94" s="20"/>
      <c r="JMY94" s="20"/>
      <c r="JMZ94" s="20"/>
      <c r="JNA94" s="20"/>
      <c r="JNB94" s="20"/>
      <c r="JNC94" s="20"/>
      <c r="JND94" s="20"/>
      <c r="JNE94" s="20"/>
      <c r="JNF94" s="20"/>
      <c r="JNG94" s="20"/>
      <c r="JNH94" s="20"/>
      <c r="JNI94" s="20"/>
      <c r="JNJ94" s="20"/>
      <c r="JNK94" s="20"/>
      <c r="JNL94" s="20"/>
      <c r="JNM94" s="20"/>
      <c r="JNN94" s="20"/>
      <c r="JNO94" s="20"/>
      <c r="JNP94" s="20"/>
      <c r="JNQ94" s="20"/>
      <c r="JNR94" s="20"/>
      <c r="JNS94" s="20"/>
      <c r="JNT94" s="20"/>
      <c r="JNU94" s="20"/>
      <c r="JNV94" s="20"/>
      <c r="JNW94" s="20"/>
      <c r="JNX94" s="20"/>
      <c r="JNY94" s="20"/>
      <c r="JNZ94" s="20"/>
      <c r="JOA94" s="20"/>
      <c r="JOB94" s="20"/>
      <c r="JOC94" s="20"/>
      <c r="JOD94" s="20"/>
      <c r="JOE94" s="20"/>
      <c r="JOF94" s="20"/>
      <c r="JOG94" s="20"/>
      <c r="JOH94" s="20"/>
      <c r="JOI94" s="20"/>
      <c r="JOJ94" s="20"/>
      <c r="JOK94" s="20"/>
      <c r="JOL94" s="20"/>
      <c r="JOM94" s="20"/>
      <c r="JON94" s="20"/>
      <c r="JOO94" s="20"/>
      <c r="JOP94" s="20"/>
      <c r="JOQ94" s="20"/>
      <c r="JOR94" s="20"/>
      <c r="JOS94" s="20"/>
      <c r="JOT94" s="20"/>
      <c r="JOU94" s="20"/>
      <c r="JOV94" s="20"/>
      <c r="JOW94" s="20"/>
      <c r="JOX94" s="20"/>
      <c r="JOY94" s="20"/>
      <c r="JOZ94" s="20"/>
      <c r="JPA94" s="20"/>
      <c r="JPB94" s="20"/>
      <c r="JPC94" s="20"/>
      <c r="JPD94" s="20"/>
      <c r="JPE94" s="20"/>
      <c r="JPF94" s="20"/>
      <c r="JPG94" s="20"/>
      <c r="JPH94" s="20"/>
      <c r="JPI94" s="20"/>
      <c r="JPJ94" s="20"/>
      <c r="JPK94" s="20"/>
      <c r="JPL94" s="20"/>
      <c r="JPM94" s="20"/>
      <c r="JPN94" s="20"/>
      <c r="JPO94" s="20"/>
      <c r="JPP94" s="20"/>
      <c r="JPQ94" s="20"/>
      <c r="JPR94" s="20"/>
      <c r="JPS94" s="20"/>
      <c r="JPT94" s="20"/>
      <c r="JPU94" s="20"/>
      <c r="JPV94" s="20"/>
      <c r="JPW94" s="20"/>
      <c r="JPX94" s="20"/>
      <c r="JPY94" s="20"/>
      <c r="JPZ94" s="20"/>
      <c r="JQA94" s="20"/>
      <c r="JQB94" s="20"/>
      <c r="JQC94" s="20"/>
      <c r="JQD94" s="20"/>
      <c r="JQE94" s="20"/>
      <c r="JQF94" s="20"/>
      <c r="JQG94" s="20"/>
      <c r="JQH94" s="20"/>
      <c r="JQI94" s="20"/>
      <c r="JQJ94" s="20"/>
      <c r="JQK94" s="20"/>
      <c r="JQL94" s="20"/>
      <c r="JQM94" s="20"/>
      <c r="JQN94" s="20"/>
      <c r="JQO94" s="20"/>
      <c r="JQP94" s="20"/>
      <c r="JQQ94" s="20"/>
      <c r="JQR94" s="20"/>
      <c r="JQS94" s="20"/>
      <c r="JQT94" s="20"/>
      <c r="JQU94" s="20"/>
      <c r="JQV94" s="20"/>
      <c r="JQW94" s="20"/>
      <c r="JQX94" s="20"/>
      <c r="JQY94" s="20"/>
      <c r="JQZ94" s="20"/>
      <c r="JRA94" s="20"/>
      <c r="JRB94" s="20"/>
      <c r="JRC94" s="20"/>
      <c r="JRD94" s="20"/>
      <c r="JRE94" s="20"/>
      <c r="JRF94" s="20"/>
      <c r="JRG94" s="20"/>
      <c r="JRH94" s="20"/>
      <c r="JRI94" s="20"/>
      <c r="JRJ94" s="20"/>
      <c r="JRK94" s="20"/>
      <c r="JRL94" s="20"/>
      <c r="JRM94" s="20"/>
      <c r="JRN94" s="20"/>
      <c r="JRO94" s="20"/>
      <c r="JRP94" s="20"/>
      <c r="JRQ94" s="20"/>
      <c r="JRR94" s="20"/>
      <c r="JRS94" s="20"/>
      <c r="JRT94" s="20"/>
      <c r="JRU94" s="20"/>
      <c r="JRV94" s="20"/>
      <c r="JRW94" s="20"/>
      <c r="JRX94" s="20"/>
      <c r="JRY94" s="20"/>
      <c r="JRZ94" s="20"/>
      <c r="JSA94" s="20"/>
      <c r="JSB94" s="20"/>
      <c r="JSC94" s="20"/>
      <c r="JSD94" s="20"/>
      <c r="JSE94" s="20"/>
      <c r="JSF94" s="20"/>
      <c r="JSG94" s="20"/>
      <c r="JSH94" s="20"/>
      <c r="JSI94" s="20"/>
      <c r="JSJ94" s="20"/>
      <c r="JSK94" s="20"/>
      <c r="JSL94" s="20"/>
      <c r="JSM94" s="20"/>
      <c r="JSN94" s="20"/>
      <c r="JSO94" s="20"/>
      <c r="JSP94" s="20"/>
      <c r="JSQ94" s="20"/>
      <c r="JSR94" s="20"/>
      <c r="JSS94" s="20"/>
      <c r="JST94" s="20"/>
      <c r="JSU94" s="20"/>
      <c r="JSV94" s="20"/>
      <c r="JSW94" s="20"/>
      <c r="JSX94" s="20"/>
      <c r="JSY94" s="20"/>
      <c r="JSZ94" s="20"/>
      <c r="JTA94" s="20"/>
      <c r="JTB94" s="20"/>
      <c r="JTC94" s="20"/>
      <c r="JTD94" s="20"/>
      <c r="JTE94" s="20"/>
      <c r="JTF94" s="20"/>
      <c r="JTG94" s="20"/>
      <c r="JTH94" s="20"/>
      <c r="JTI94" s="20"/>
      <c r="JTJ94" s="20"/>
      <c r="JTK94" s="20"/>
      <c r="JTL94" s="20"/>
      <c r="JTM94" s="20"/>
      <c r="JTN94" s="20"/>
      <c r="JTO94" s="20"/>
      <c r="JTP94" s="20"/>
      <c r="JTQ94" s="20"/>
      <c r="JTR94" s="20"/>
      <c r="JTS94" s="20"/>
      <c r="JTT94" s="20"/>
      <c r="JTU94" s="20"/>
      <c r="JTV94" s="20"/>
      <c r="JTW94" s="20"/>
      <c r="JTX94" s="20"/>
      <c r="JTY94" s="20"/>
      <c r="JTZ94" s="20"/>
      <c r="JUA94" s="20"/>
      <c r="JUB94" s="20"/>
      <c r="JUC94" s="20"/>
      <c r="JUD94" s="20"/>
      <c r="JUE94" s="20"/>
      <c r="JUF94" s="20"/>
      <c r="JUG94" s="20"/>
      <c r="JUH94" s="20"/>
      <c r="JUI94" s="20"/>
      <c r="JUJ94" s="20"/>
      <c r="JUK94" s="20"/>
      <c r="JUL94" s="20"/>
      <c r="JUM94" s="20"/>
      <c r="JUN94" s="20"/>
      <c r="JUO94" s="20"/>
      <c r="JUP94" s="20"/>
      <c r="JUQ94" s="20"/>
      <c r="JUR94" s="20"/>
      <c r="JUS94" s="20"/>
      <c r="JUT94" s="20"/>
      <c r="JUU94" s="20"/>
      <c r="JUV94" s="20"/>
      <c r="JUW94" s="20"/>
      <c r="JUX94" s="20"/>
      <c r="JUY94" s="20"/>
      <c r="JUZ94" s="20"/>
      <c r="JVA94" s="20"/>
      <c r="JVB94" s="20"/>
      <c r="JVC94" s="20"/>
      <c r="JVD94" s="20"/>
      <c r="JVE94" s="20"/>
      <c r="JVF94" s="20"/>
      <c r="JVG94" s="20"/>
      <c r="JVH94" s="20"/>
      <c r="JVI94" s="20"/>
      <c r="JVJ94" s="20"/>
      <c r="JVK94" s="20"/>
      <c r="JVL94" s="20"/>
      <c r="JVM94" s="20"/>
      <c r="JVN94" s="20"/>
      <c r="JVO94" s="20"/>
      <c r="JVP94" s="20"/>
      <c r="JVQ94" s="20"/>
      <c r="JVR94" s="20"/>
      <c r="JVS94" s="20"/>
      <c r="JVT94" s="20"/>
      <c r="JVU94" s="20"/>
      <c r="JVV94" s="20"/>
      <c r="JVW94" s="20"/>
      <c r="JVX94" s="20"/>
      <c r="JVY94" s="20"/>
      <c r="JVZ94" s="20"/>
      <c r="JWA94" s="20"/>
      <c r="JWB94" s="20"/>
      <c r="JWC94" s="20"/>
      <c r="JWD94" s="20"/>
      <c r="JWE94" s="20"/>
      <c r="JWF94" s="20"/>
      <c r="JWG94" s="20"/>
      <c r="JWH94" s="20"/>
      <c r="JWI94" s="20"/>
      <c r="JWJ94" s="20"/>
      <c r="JWK94" s="20"/>
      <c r="JWL94" s="20"/>
      <c r="JWM94" s="20"/>
      <c r="JWN94" s="20"/>
      <c r="JWO94" s="20"/>
      <c r="JWP94" s="20"/>
      <c r="JWQ94" s="20"/>
      <c r="JWR94" s="20"/>
      <c r="JWS94" s="20"/>
      <c r="JWT94" s="20"/>
      <c r="JWU94" s="20"/>
      <c r="JWV94" s="20"/>
      <c r="JWW94" s="20"/>
      <c r="JWX94" s="20"/>
      <c r="JWY94" s="20"/>
      <c r="JWZ94" s="20"/>
      <c r="JXA94" s="20"/>
      <c r="JXB94" s="20"/>
      <c r="JXC94" s="20"/>
      <c r="JXD94" s="20"/>
      <c r="JXE94" s="20"/>
      <c r="JXF94" s="20"/>
      <c r="JXG94" s="20"/>
      <c r="JXH94" s="20"/>
      <c r="JXI94" s="20"/>
      <c r="JXJ94" s="20"/>
      <c r="JXK94" s="20"/>
      <c r="JXL94" s="20"/>
      <c r="JXM94" s="20"/>
      <c r="JXN94" s="20"/>
      <c r="JXO94" s="20"/>
      <c r="JXP94" s="20"/>
      <c r="JXQ94" s="20"/>
      <c r="JXR94" s="20"/>
      <c r="JXS94" s="20"/>
      <c r="JXT94" s="20"/>
      <c r="JXU94" s="20"/>
      <c r="JXV94" s="20"/>
      <c r="JXW94" s="20"/>
      <c r="JXX94" s="20"/>
      <c r="JXY94" s="20"/>
      <c r="JXZ94" s="20"/>
      <c r="JYA94" s="20"/>
      <c r="JYB94" s="20"/>
      <c r="JYC94" s="20"/>
      <c r="JYD94" s="20"/>
      <c r="JYE94" s="20"/>
      <c r="JYF94" s="20"/>
      <c r="JYG94" s="20"/>
      <c r="JYH94" s="20"/>
      <c r="JYI94" s="20"/>
      <c r="JYJ94" s="20"/>
      <c r="JYK94" s="20"/>
      <c r="JYL94" s="20"/>
      <c r="JYM94" s="20"/>
      <c r="JYN94" s="20"/>
      <c r="JYO94" s="20"/>
      <c r="JYP94" s="20"/>
      <c r="JYQ94" s="20"/>
      <c r="JYR94" s="20"/>
      <c r="JYS94" s="20"/>
      <c r="JYT94" s="20"/>
      <c r="JYU94" s="20"/>
      <c r="JYV94" s="20"/>
      <c r="JYW94" s="20"/>
      <c r="JYX94" s="20"/>
      <c r="JYY94" s="20"/>
      <c r="JYZ94" s="20"/>
      <c r="JZA94" s="20"/>
      <c r="JZB94" s="20"/>
      <c r="JZC94" s="20"/>
      <c r="JZD94" s="20"/>
      <c r="JZE94" s="20"/>
      <c r="JZF94" s="20"/>
      <c r="JZG94" s="20"/>
      <c r="JZH94" s="20"/>
      <c r="JZI94" s="20"/>
      <c r="JZJ94" s="20"/>
      <c r="JZK94" s="20"/>
      <c r="JZL94" s="20"/>
      <c r="JZM94" s="20"/>
      <c r="JZN94" s="20"/>
      <c r="JZO94" s="20"/>
      <c r="JZP94" s="20"/>
      <c r="JZQ94" s="20"/>
      <c r="JZR94" s="20"/>
      <c r="JZS94" s="20"/>
      <c r="JZT94" s="20"/>
      <c r="JZU94" s="20"/>
      <c r="JZV94" s="20"/>
      <c r="JZW94" s="20"/>
      <c r="JZX94" s="20"/>
      <c r="JZY94" s="20"/>
      <c r="JZZ94" s="20"/>
      <c r="KAA94" s="20"/>
      <c r="KAB94" s="20"/>
      <c r="KAC94" s="20"/>
      <c r="KAD94" s="20"/>
      <c r="KAE94" s="20"/>
      <c r="KAF94" s="20"/>
      <c r="KAG94" s="20"/>
      <c r="KAH94" s="20"/>
      <c r="KAI94" s="20"/>
      <c r="KAJ94" s="20"/>
      <c r="KAK94" s="20"/>
      <c r="KAL94" s="20"/>
      <c r="KAM94" s="20"/>
      <c r="KAN94" s="20"/>
      <c r="KAO94" s="20"/>
      <c r="KAP94" s="20"/>
      <c r="KAQ94" s="20"/>
      <c r="KAR94" s="20"/>
      <c r="KAS94" s="20"/>
      <c r="KAT94" s="20"/>
      <c r="KAU94" s="20"/>
      <c r="KAV94" s="20"/>
      <c r="KAW94" s="20"/>
      <c r="KAX94" s="20"/>
      <c r="KAY94" s="20"/>
      <c r="KAZ94" s="20"/>
      <c r="KBA94" s="20"/>
      <c r="KBB94" s="20"/>
      <c r="KBC94" s="20"/>
      <c r="KBD94" s="20"/>
      <c r="KBE94" s="20"/>
      <c r="KBF94" s="20"/>
      <c r="KBG94" s="20"/>
      <c r="KBH94" s="20"/>
      <c r="KBI94" s="20"/>
      <c r="KBJ94" s="20"/>
      <c r="KBK94" s="20"/>
      <c r="KBL94" s="20"/>
      <c r="KBM94" s="20"/>
      <c r="KBN94" s="20"/>
      <c r="KBO94" s="20"/>
      <c r="KBP94" s="20"/>
      <c r="KBQ94" s="20"/>
      <c r="KBR94" s="20"/>
      <c r="KBS94" s="20"/>
      <c r="KBT94" s="20"/>
      <c r="KBU94" s="20"/>
      <c r="KBV94" s="20"/>
      <c r="KBW94" s="20"/>
      <c r="KBX94" s="20"/>
      <c r="KBY94" s="20"/>
      <c r="KBZ94" s="20"/>
      <c r="KCA94" s="20"/>
      <c r="KCB94" s="20"/>
      <c r="KCC94" s="20"/>
      <c r="KCD94" s="20"/>
      <c r="KCE94" s="20"/>
      <c r="KCF94" s="20"/>
      <c r="KCG94" s="20"/>
      <c r="KCH94" s="20"/>
      <c r="KCI94" s="20"/>
      <c r="KCJ94" s="20"/>
      <c r="KCK94" s="20"/>
      <c r="KCL94" s="20"/>
      <c r="KCM94" s="20"/>
      <c r="KCN94" s="20"/>
      <c r="KCO94" s="20"/>
      <c r="KCP94" s="20"/>
      <c r="KCQ94" s="20"/>
      <c r="KCR94" s="20"/>
      <c r="KCS94" s="20"/>
      <c r="KCT94" s="20"/>
      <c r="KCU94" s="20"/>
      <c r="KCV94" s="20"/>
      <c r="KCW94" s="20"/>
      <c r="KCX94" s="20"/>
      <c r="KCY94" s="20"/>
      <c r="KCZ94" s="20"/>
      <c r="KDA94" s="20"/>
      <c r="KDB94" s="20"/>
      <c r="KDC94" s="20"/>
      <c r="KDD94" s="20"/>
      <c r="KDE94" s="20"/>
      <c r="KDF94" s="20"/>
      <c r="KDG94" s="20"/>
      <c r="KDH94" s="20"/>
      <c r="KDI94" s="20"/>
      <c r="KDJ94" s="20"/>
      <c r="KDK94" s="20"/>
      <c r="KDL94" s="20"/>
      <c r="KDM94" s="20"/>
      <c r="KDN94" s="20"/>
      <c r="KDO94" s="20"/>
      <c r="KDP94" s="20"/>
      <c r="KDQ94" s="20"/>
      <c r="KDR94" s="20"/>
      <c r="KDS94" s="20"/>
      <c r="KDT94" s="20"/>
      <c r="KDU94" s="20"/>
      <c r="KDV94" s="20"/>
      <c r="KDW94" s="20"/>
      <c r="KDX94" s="20"/>
      <c r="KDY94" s="20"/>
      <c r="KDZ94" s="20"/>
      <c r="KEA94" s="20"/>
      <c r="KEB94" s="20"/>
      <c r="KEC94" s="20"/>
      <c r="KED94" s="20"/>
      <c r="KEE94" s="20"/>
      <c r="KEF94" s="20"/>
      <c r="KEG94" s="20"/>
      <c r="KEH94" s="20"/>
      <c r="KEI94" s="20"/>
      <c r="KEJ94" s="20"/>
      <c r="KEK94" s="20"/>
      <c r="KEL94" s="20"/>
      <c r="KEM94" s="20"/>
      <c r="KEN94" s="20"/>
      <c r="KEO94" s="20"/>
      <c r="KEP94" s="20"/>
      <c r="KEQ94" s="20"/>
      <c r="KER94" s="20"/>
      <c r="KES94" s="20"/>
      <c r="KET94" s="20"/>
      <c r="KEU94" s="20"/>
      <c r="KEV94" s="20"/>
      <c r="KEW94" s="20"/>
      <c r="KEX94" s="20"/>
      <c r="KEY94" s="20"/>
      <c r="KEZ94" s="20"/>
      <c r="KFA94" s="20"/>
      <c r="KFB94" s="20"/>
      <c r="KFC94" s="20"/>
      <c r="KFD94" s="20"/>
      <c r="KFE94" s="20"/>
      <c r="KFF94" s="20"/>
      <c r="KFG94" s="20"/>
      <c r="KFH94" s="20"/>
      <c r="KFI94" s="20"/>
      <c r="KFJ94" s="20"/>
      <c r="KFK94" s="20"/>
      <c r="KFL94" s="20"/>
      <c r="KFM94" s="20"/>
      <c r="KFN94" s="20"/>
      <c r="KFO94" s="20"/>
      <c r="KFP94" s="20"/>
      <c r="KFQ94" s="20"/>
      <c r="KFR94" s="20"/>
      <c r="KFS94" s="20"/>
      <c r="KFT94" s="20"/>
      <c r="KFU94" s="20"/>
      <c r="KFV94" s="20"/>
      <c r="KFW94" s="20"/>
      <c r="KFX94" s="20"/>
      <c r="KFY94" s="20"/>
      <c r="KFZ94" s="20"/>
      <c r="KGA94" s="20"/>
      <c r="KGB94" s="20"/>
      <c r="KGC94" s="20"/>
      <c r="KGD94" s="20"/>
      <c r="KGE94" s="20"/>
      <c r="KGF94" s="20"/>
      <c r="KGG94" s="20"/>
      <c r="KGH94" s="20"/>
      <c r="KGI94" s="20"/>
      <c r="KGJ94" s="20"/>
      <c r="KGK94" s="20"/>
      <c r="KGL94" s="20"/>
      <c r="KGM94" s="20"/>
      <c r="KGN94" s="20"/>
      <c r="KGO94" s="20"/>
      <c r="KGP94" s="20"/>
      <c r="KGQ94" s="20"/>
      <c r="KGR94" s="20"/>
      <c r="KGS94" s="20"/>
      <c r="KGT94" s="20"/>
      <c r="KGU94" s="20"/>
      <c r="KGV94" s="20"/>
      <c r="KGW94" s="20"/>
      <c r="KGX94" s="20"/>
      <c r="KGY94" s="20"/>
      <c r="KGZ94" s="20"/>
      <c r="KHA94" s="20"/>
      <c r="KHB94" s="20"/>
      <c r="KHC94" s="20"/>
      <c r="KHD94" s="20"/>
      <c r="KHE94" s="20"/>
      <c r="KHF94" s="20"/>
      <c r="KHG94" s="20"/>
      <c r="KHH94" s="20"/>
      <c r="KHI94" s="20"/>
      <c r="KHJ94" s="20"/>
      <c r="KHK94" s="20"/>
      <c r="KHL94" s="20"/>
      <c r="KHM94" s="20"/>
      <c r="KHN94" s="20"/>
      <c r="KHO94" s="20"/>
      <c r="KHP94" s="20"/>
      <c r="KHQ94" s="20"/>
      <c r="KHR94" s="20"/>
      <c r="KHS94" s="20"/>
      <c r="KHT94" s="20"/>
      <c r="KHU94" s="20"/>
      <c r="KHV94" s="20"/>
      <c r="KHW94" s="20"/>
      <c r="KHX94" s="20"/>
      <c r="KHY94" s="20"/>
      <c r="KHZ94" s="20"/>
      <c r="KIA94" s="20"/>
      <c r="KIB94" s="20"/>
      <c r="KIC94" s="20"/>
      <c r="KID94" s="20"/>
      <c r="KIE94" s="20"/>
      <c r="KIF94" s="20"/>
      <c r="KIG94" s="20"/>
      <c r="KIH94" s="20"/>
      <c r="KII94" s="20"/>
      <c r="KIJ94" s="20"/>
      <c r="KIK94" s="20"/>
      <c r="KIL94" s="20"/>
      <c r="KIM94" s="20"/>
      <c r="KIN94" s="20"/>
      <c r="KIO94" s="20"/>
      <c r="KIP94" s="20"/>
      <c r="KIQ94" s="20"/>
      <c r="KIR94" s="20"/>
      <c r="KIS94" s="20"/>
      <c r="KIT94" s="20"/>
      <c r="KIU94" s="20"/>
      <c r="KIV94" s="20"/>
      <c r="KIW94" s="20"/>
      <c r="KIX94" s="20"/>
      <c r="KIY94" s="20"/>
      <c r="KIZ94" s="20"/>
      <c r="KJA94" s="20"/>
      <c r="KJB94" s="20"/>
      <c r="KJC94" s="20"/>
      <c r="KJD94" s="20"/>
      <c r="KJE94" s="20"/>
      <c r="KJF94" s="20"/>
      <c r="KJG94" s="20"/>
      <c r="KJH94" s="20"/>
      <c r="KJI94" s="20"/>
      <c r="KJJ94" s="20"/>
      <c r="KJK94" s="20"/>
      <c r="KJL94" s="20"/>
      <c r="KJM94" s="20"/>
      <c r="KJN94" s="20"/>
      <c r="KJO94" s="20"/>
      <c r="KJP94" s="20"/>
      <c r="KJQ94" s="20"/>
      <c r="KJR94" s="20"/>
      <c r="KJS94" s="20"/>
      <c r="KJT94" s="20"/>
      <c r="KJU94" s="20"/>
      <c r="KJV94" s="20"/>
      <c r="KJW94" s="20"/>
      <c r="KJX94" s="20"/>
      <c r="KJY94" s="20"/>
      <c r="KJZ94" s="20"/>
      <c r="KKA94" s="20"/>
      <c r="KKB94" s="20"/>
      <c r="KKC94" s="20"/>
      <c r="KKD94" s="20"/>
      <c r="KKE94" s="20"/>
      <c r="KKF94" s="20"/>
      <c r="KKG94" s="20"/>
      <c r="KKH94" s="20"/>
      <c r="KKI94" s="20"/>
      <c r="KKJ94" s="20"/>
      <c r="KKK94" s="20"/>
      <c r="KKL94" s="20"/>
      <c r="KKM94" s="20"/>
      <c r="KKN94" s="20"/>
      <c r="KKO94" s="20"/>
      <c r="KKP94" s="20"/>
      <c r="KKQ94" s="20"/>
      <c r="KKR94" s="20"/>
      <c r="KKS94" s="20"/>
      <c r="KKT94" s="20"/>
      <c r="KKU94" s="20"/>
      <c r="KKV94" s="20"/>
      <c r="KKW94" s="20"/>
      <c r="KKX94" s="20"/>
      <c r="KKY94" s="20"/>
      <c r="KKZ94" s="20"/>
      <c r="KLA94" s="20"/>
      <c r="KLB94" s="20"/>
      <c r="KLC94" s="20"/>
      <c r="KLD94" s="20"/>
      <c r="KLE94" s="20"/>
      <c r="KLF94" s="20"/>
      <c r="KLG94" s="20"/>
      <c r="KLH94" s="20"/>
      <c r="KLI94" s="20"/>
      <c r="KLJ94" s="20"/>
      <c r="KLK94" s="20"/>
      <c r="KLL94" s="20"/>
      <c r="KLM94" s="20"/>
      <c r="KLN94" s="20"/>
      <c r="KLO94" s="20"/>
      <c r="KLP94" s="20"/>
      <c r="KLQ94" s="20"/>
      <c r="KLR94" s="20"/>
      <c r="KLS94" s="20"/>
      <c r="KLT94" s="20"/>
      <c r="KLU94" s="20"/>
      <c r="KLV94" s="20"/>
      <c r="KLW94" s="20"/>
      <c r="KLX94" s="20"/>
      <c r="KLY94" s="20"/>
      <c r="KLZ94" s="20"/>
      <c r="KMA94" s="20"/>
      <c r="KMB94" s="20"/>
      <c r="KMC94" s="20"/>
      <c r="KMD94" s="20"/>
      <c r="KME94" s="20"/>
      <c r="KMF94" s="20"/>
      <c r="KMG94" s="20"/>
      <c r="KMH94" s="20"/>
      <c r="KMI94" s="20"/>
      <c r="KMJ94" s="20"/>
      <c r="KMK94" s="20"/>
      <c r="KML94" s="20"/>
      <c r="KMM94" s="20"/>
      <c r="KMN94" s="20"/>
      <c r="KMO94" s="20"/>
      <c r="KMP94" s="20"/>
      <c r="KMQ94" s="20"/>
      <c r="KMR94" s="20"/>
      <c r="KMS94" s="20"/>
      <c r="KMT94" s="20"/>
      <c r="KMU94" s="20"/>
      <c r="KMV94" s="20"/>
      <c r="KMW94" s="20"/>
      <c r="KMX94" s="20"/>
      <c r="KMY94" s="20"/>
      <c r="KMZ94" s="20"/>
      <c r="KNA94" s="20"/>
      <c r="KNB94" s="20"/>
      <c r="KNC94" s="20"/>
      <c r="KND94" s="20"/>
      <c r="KNE94" s="20"/>
      <c r="KNF94" s="20"/>
      <c r="KNG94" s="20"/>
      <c r="KNH94" s="20"/>
      <c r="KNI94" s="20"/>
      <c r="KNJ94" s="20"/>
      <c r="KNK94" s="20"/>
      <c r="KNL94" s="20"/>
      <c r="KNM94" s="20"/>
      <c r="KNN94" s="20"/>
      <c r="KNO94" s="20"/>
      <c r="KNP94" s="20"/>
      <c r="KNQ94" s="20"/>
      <c r="KNR94" s="20"/>
      <c r="KNS94" s="20"/>
      <c r="KNT94" s="20"/>
      <c r="KNU94" s="20"/>
      <c r="KNV94" s="20"/>
      <c r="KNW94" s="20"/>
      <c r="KNX94" s="20"/>
      <c r="KNY94" s="20"/>
      <c r="KNZ94" s="20"/>
      <c r="KOA94" s="20"/>
      <c r="KOB94" s="20"/>
      <c r="KOC94" s="20"/>
      <c r="KOD94" s="20"/>
      <c r="KOE94" s="20"/>
      <c r="KOF94" s="20"/>
      <c r="KOG94" s="20"/>
      <c r="KOH94" s="20"/>
      <c r="KOI94" s="20"/>
      <c r="KOJ94" s="20"/>
      <c r="KOK94" s="20"/>
      <c r="KOL94" s="20"/>
      <c r="KOM94" s="20"/>
      <c r="KON94" s="20"/>
      <c r="KOO94" s="20"/>
      <c r="KOP94" s="20"/>
      <c r="KOQ94" s="20"/>
      <c r="KOR94" s="20"/>
      <c r="KOS94" s="20"/>
      <c r="KOT94" s="20"/>
      <c r="KOU94" s="20"/>
      <c r="KOV94" s="20"/>
      <c r="KOW94" s="20"/>
      <c r="KOX94" s="20"/>
      <c r="KOY94" s="20"/>
      <c r="KOZ94" s="20"/>
      <c r="KPA94" s="20"/>
      <c r="KPB94" s="20"/>
      <c r="KPC94" s="20"/>
      <c r="KPD94" s="20"/>
      <c r="KPE94" s="20"/>
      <c r="KPF94" s="20"/>
      <c r="KPG94" s="20"/>
      <c r="KPH94" s="20"/>
      <c r="KPI94" s="20"/>
      <c r="KPJ94" s="20"/>
      <c r="KPK94" s="20"/>
      <c r="KPL94" s="20"/>
      <c r="KPM94" s="20"/>
      <c r="KPN94" s="20"/>
      <c r="KPO94" s="20"/>
      <c r="KPP94" s="20"/>
      <c r="KPQ94" s="20"/>
      <c r="KPR94" s="20"/>
      <c r="KPS94" s="20"/>
      <c r="KPT94" s="20"/>
      <c r="KPU94" s="20"/>
      <c r="KPV94" s="20"/>
      <c r="KPW94" s="20"/>
      <c r="KPX94" s="20"/>
      <c r="KPY94" s="20"/>
      <c r="KPZ94" s="20"/>
      <c r="KQA94" s="20"/>
      <c r="KQB94" s="20"/>
      <c r="KQC94" s="20"/>
      <c r="KQD94" s="20"/>
      <c r="KQE94" s="20"/>
      <c r="KQF94" s="20"/>
      <c r="KQG94" s="20"/>
      <c r="KQH94" s="20"/>
      <c r="KQI94" s="20"/>
      <c r="KQJ94" s="20"/>
      <c r="KQK94" s="20"/>
      <c r="KQL94" s="20"/>
      <c r="KQM94" s="20"/>
      <c r="KQN94" s="20"/>
      <c r="KQO94" s="20"/>
      <c r="KQP94" s="20"/>
      <c r="KQQ94" s="20"/>
      <c r="KQR94" s="20"/>
      <c r="KQS94" s="20"/>
      <c r="KQT94" s="20"/>
      <c r="KQU94" s="20"/>
      <c r="KQV94" s="20"/>
      <c r="KQW94" s="20"/>
      <c r="KQX94" s="20"/>
      <c r="KQY94" s="20"/>
      <c r="KQZ94" s="20"/>
      <c r="KRA94" s="20"/>
      <c r="KRB94" s="20"/>
      <c r="KRC94" s="20"/>
      <c r="KRD94" s="20"/>
      <c r="KRE94" s="20"/>
      <c r="KRF94" s="20"/>
      <c r="KRG94" s="20"/>
      <c r="KRH94" s="20"/>
      <c r="KRI94" s="20"/>
      <c r="KRJ94" s="20"/>
      <c r="KRK94" s="20"/>
      <c r="KRL94" s="20"/>
      <c r="KRM94" s="20"/>
      <c r="KRN94" s="20"/>
      <c r="KRO94" s="20"/>
      <c r="KRP94" s="20"/>
      <c r="KRQ94" s="20"/>
      <c r="KRR94" s="20"/>
      <c r="KRS94" s="20"/>
      <c r="KRT94" s="20"/>
      <c r="KRU94" s="20"/>
      <c r="KRV94" s="20"/>
      <c r="KRW94" s="20"/>
      <c r="KRX94" s="20"/>
      <c r="KRY94" s="20"/>
      <c r="KRZ94" s="20"/>
      <c r="KSA94" s="20"/>
      <c r="KSB94" s="20"/>
      <c r="KSC94" s="20"/>
      <c r="KSD94" s="20"/>
      <c r="KSE94" s="20"/>
      <c r="KSF94" s="20"/>
      <c r="KSG94" s="20"/>
      <c r="KSH94" s="20"/>
      <c r="KSI94" s="20"/>
      <c r="KSJ94" s="20"/>
      <c r="KSK94" s="20"/>
      <c r="KSL94" s="20"/>
      <c r="KSM94" s="20"/>
      <c r="KSN94" s="20"/>
      <c r="KSO94" s="20"/>
      <c r="KSP94" s="20"/>
      <c r="KSQ94" s="20"/>
      <c r="KSR94" s="20"/>
      <c r="KSS94" s="20"/>
      <c r="KST94" s="20"/>
      <c r="KSU94" s="20"/>
      <c r="KSV94" s="20"/>
      <c r="KSW94" s="20"/>
      <c r="KSX94" s="20"/>
      <c r="KSY94" s="20"/>
      <c r="KSZ94" s="20"/>
      <c r="KTA94" s="20"/>
      <c r="KTB94" s="20"/>
      <c r="KTC94" s="20"/>
      <c r="KTD94" s="20"/>
      <c r="KTE94" s="20"/>
      <c r="KTF94" s="20"/>
      <c r="KTG94" s="20"/>
      <c r="KTH94" s="20"/>
      <c r="KTI94" s="20"/>
      <c r="KTJ94" s="20"/>
      <c r="KTK94" s="20"/>
      <c r="KTL94" s="20"/>
      <c r="KTM94" s="20"/>
      <c r="KTN94" s="20"/>
      <c r="KTO94" s="20"/>
      <c r="KTP94" s="20"/>
      <c r="KTQ94" s="20"/>
      <c r="KTR94" s="20"/>
      <c r="KTS94" s="20"/>
      <c r="KTT94" s="20"/>
      <c r="KTU94" s="20"/>
      <c r="KTV94" s="20"/>
      <c r="KTW94" s="20"/>
      <c r="KTX94" s="20"/>
      <c r="KTY94" s="20"/>
      <c r="KTZ94" s="20"/>
      <c r="KUA94" s="20"/>
      <c r="KUB94" s="20"/>
      <c r="KUC94" s="20"/>
      <c r="KUD94" s="20"/>
      <c r="KUE94" s="20"/>
      <c r="KUF94" s="20"/>
      <c r="KUG94" s="20"/>
      <c r="KUH94" s="20"/>
      <c r="KUI94" s="20"/>
      <c r="KUJ94" s="20"/>
      <c r="KUK94" s="20"/>
      <c r="KUL94" s="20"/>
      <c r="KUM94" s="20"/>
      <c r="KUN94" s="20"/>
      <c r="KUO94" s="20"/>
      <c r="KUP94" s="20"/>
      <c r="KUQ94" s="20"/>
      <c r="KUR94" s="20"/>
      <c r="KUS94" s="20"/>
      <c r="KUT94" s="20"/>
      <c r="KUU94" s="20"/>
      <c r="KUV94" s="20"/>
      <c r="KUW94" s="20"/>
      <c r="KUX94" s="20"/>
      <c r="KUY94" s="20"/>
      <c r="KUZ94" s="20"/>
      <c r="KVA94" s="20"/>
      <c r="KVB94" s="20"/>
      <c r="KVC94" s="20"/>
      <c r="KVD94" s="20"/>
      <c r="KVE94" s="20"/>
      <c r="KVF94" s="20"/>
      <c r="KVG94" s="20"/>
      <c r="KVH94" s="20"/>
      <c r="KVI94" s="20"/>
      <c r="KVJ94" s="20"/>
      <c r="KVK94" s="20"/>
      <c r="KVL94" s="20"/>
      <c r="KVM94" s="20"/>
      <c r="KVN94" s="20"/>
      <c r="KVO94" s="20"/>
      <c r="KVP94" s="20"/>
      <c r="KVQ94" s="20"/>
      <c r="KVR94" s="20"/>
      <c r="KVS94" s="20"/>
      <c r="KVT94" s="20"/>
      <c r="KVU94" s="20"/>
      <c r="KVV94" s="20"/>
      <c r="KVW94" s="20"/>
      <c r="KVX94" s="20"/>
      <c r="KVY94" s="20"/>
      <c r="KVZ94" s="20"/>
      <c r="KWA94" s="20"/>
      <c r="KWB94" s="20"/>
      <c r="KWC94" s="20"/>
      <c r="KWD94" s="20"/>
      <c r="KWE94" s="20"/>
      <c r="KWF94" s="20"/>
      <c r="KWG94" s="20"/>
      <c r="KWH94" s="20"/>
      <c r="KWI94" s="20"/>
      <c r="KWJ94" s="20"/>
      <c r="KWK94" s="20"/>
      <c r="KWL94" s="20"/>
      <c r="KWM94" s="20"/>
      <c r="KWN94" s="20"/>
      <c r="KWO94" s="20"/>
      <c r="KWP94" s="20"/>
      <c r="KWQ94" s="20"/>
      <c r="KWR94" s="20"/>
      <c r="KWS94" s="20"/>
      <c r="KWT94" s="20"/>
      <c r="KWU94" s="20"/>
      <c r="KWV94" s="20"/>
      <c r="KWW94" s="20"/>
      <c r="KWX94" s="20"/>
      <c r="KWY94" s="20"/>
      <c r="KWZ94" s="20"/>
      <c r="KXA94" s="20"/>
      <c r="KXB94" s="20"/>
      <c r="KXC94" s="20"/>
      <c r="KXD94" s="20"/>
      <c r="KXE94" s="20"/>
      <c r="KXF94" s="20"/>
      <c r="KXG94" s="20"/>
      <c r="KXH94" s="20"/>
      <c r="KXI94" s="20"/>
      <c r="KXJ94" s="20"/>
      <c r="KXK94" s="20"/>
      <c r="KXL94" s="20"/>
      <c r="KXM94" s="20"/>
      <c r="KXN94" s="20"/>
      <c r="KXO94" s="20"/>
      <c r="KXP94" s="20"/>
      <c r="KXQ94" s="20"/>
      <c r="KXR94" s="20"/>
      <c r="KXS94" s="20"/>
      <c r="KXT94" s="20"/>
      <c r="KXU94" s="20"/>
      <c r="KXV94" s="20"/>
      <c r="KXW94" s="20"/>
      <c r="KXX94" s="20"/>
      <c r="KXY94" s="20"/>
      <c r="KXZ94" s="20"/>
      <c r="KYA94" s="20"/>
      <c r="KYB94" s="20"/>
      <c r="KYC94" s="20"/>
      <c r="KYD94" s="20"/>
      <c r="KYE94" s="20"/>
      <c r="KYF94" s="20"/>
      <c r="KYG94" s="20"/>
      <c r="KYH94" s="20"/>
      <c r="KYI94" s="20"/>
      <c r="KYJ94" s="20"/>
      <c r="KYK94" s="20"/>
      <c r="KYL94" s="20"/>
      <c r="KYM94" s="20"/>
      <c r="KYN94" s="20"/>
      <c r="KYO94" s="20"/>
      <c r="KYP94" s="20"/>
      <c r="KYQ94" s="20"/>
      <c r="KYR94" s="20"/>
      <c r="KYS94" s="20"/>
      <c r="KYT94" s="20"/>
      <c r="KYU94" s="20"/>
      <c r="KYV94" s="20"/>
      <c r="KYW94" s="20"/>
      <c r="KYX94" s="20"/>
      <c r="KYY94" s="20"/>
      <c r="KYZ94" s="20"/>
      <c r="KZA94" s="20"/>
      <c r="KZB94" s="20"/>
      <c r="KZC94" s="20"/>
      <c r="KZD94" s="20"/>
      <c r="KZE94" s="20"/>
      <c r="KZF94" s="20"/>
      <c r="KZG94" s="20"/>
      <c r="KZH94" s="20"/>
      <c r="KZI94" s="20"/>
      <c r="KZJ94" s="20"/>
      <c r="KZK94" s="20"/>
      <c r="KZL94" s="20"/>
      <c r="KZM94" s="20"/>
      <c r="KZN94" s="20"/>
      <c r="KZO94" s="20"/>
      <c r="KZP94" s="20"/>
      <c r="KZQ94" s="20"/>
      <c r="KZR94" s="20"/>
      <c r="KZS94" s="20"/>
      <c r="KZT94" s="20"/>
      <c r="KZU94" s="20"/>
      <c r="KZV94" s="20"/>
      <c r="KZW94" s="20"/>
      <c r="KZX94" s="20"/>
      <c r="KZY94" s="20"/>
      <c r="KZZ94" s="20"/>
      <c r="LAA94" s="20"/>
      <c r="LAB94" s="20"/>
      <c r="LAC94" s="20"/>
      <c r="LAD94" s="20"/>
      <c r="LAE94" s="20"/>
      <c r="LAF94" s="20"/>
      <c r="LAG94" s="20"/>
      <c r="LAH94" s="20"/>
      <c r="LAI94" s="20"/>
      <c r="LAJ94" s="20"/>
      <c r="LAK94" s="20"/>
      <c r="LAL94" s="20"/>
      <c r="LAM94" s="20"/>
      <c r="LAN94" s="20"/>
      <c r="LAO94" s="20"/>
      <c r="LAP94" s="20"/>
      <c r="LAQ94" s="20"/>
      <c r="LAR94" s="20"/>
      <c r="LAS94" s="20"/>
      <c r="LAT94" s="20"/>
      <c r="LAU94" s="20"/>
      <c r="LAV94" s="20"/>
      <c r="LAW94" s="20"/>
      <c r="LAX94" s="20"/>
      <c r="LAY94" s="20"/>
      <c r="LAZ94" s="20"/>
      <c r="LBA94" s="20"/>
      <c r="LBB94" s="20"/>
      <c r="LBC94" s="20"/>
      <c r="LBD94" s="20"/>
      <c r="LBE94" s="20"/>
      <c r="LBF94" s="20"/>
      <c r="LBG94" s="20"/>
      <c r="LBH94" s="20"/>
      <c r="LBI94" s="20"/>
      <c r="LBJ94" s="20"/>
      <c r="LBK94" s="20"/>
      <c r="LBL94" s="20"/>
      <c r="LBM94" s="20"/>
      <c r="LBN94" s="20"/>
      <c r="LBO94" s="20"/>
      <c r="LBP94" s="20"/>
      <c r="LBQ94" s="20"/>
      <c r="LBR94" s="20"/>
      <c r="LBS94" s="20"/>
      <c r="LBT94" s="20"/>
      <c r="LBU94" s="20"/>
      <c r="LBV94" s="20"/>
      <c r="LBW94" s="20"/>
      <c r="LBX94" s="20"/>
      <c r="LBY94" s="20"/>
      <c r="LBZ94" s="20"/>
      <c r="LCA94" s="20"/>
      <c r="LCB94" s="20"/>
      <c r="LCC94" s="20"/>
      <c r="LCD94" s="20"/>
      <c r="LCE94" s="20"/>
      <c r="LCF94" s="20"/>
      <c r="LCG94" s="20"/>
      <c r="LCH94" s="20"/>
      <c r="LCI94" s="20"/>
      <c r="LCJ94" s="20"/>
      <c r="LCK94" s="20"/>
      <c r="LCL94" s="20"/>
      <c r="LCM94" s="20"/>
      <c r="LCN94" s="20"/>
      <c r="LCO94" s="20"/>
      <c r="LCP94" s="20"/>
      <c r="LCQ94" s="20"/>
      <c r="LCR94" s="20"/>
      <c r="LCS94" s="20"/>
      <c r="LCT94" s="20"/>
      <c r="LCU94" s="20"/>
      <c r="LCV94" s="20"/>
      <c r="LCW94" s="20"/>
      <c r="LCX94" s="20"/>
      <c r="LCY94" s="20"/>
      <c r="LCZ94" s="20"/>
      <c r="LDA94" s="20"/>
      <c r="LDB94" s="20"/>
      <c r="LDC94" s="20"/>
      <c r="LDD94" s="20"/>
      <c r="LDE94" s="20"/>
      <c r="LDF94" s="20"/>
      <c r="LDG94" s="20"/>
      <c r="LDH94" s="20"/>
      <c r="LDI94" s="20"/>
      <c r="LDJ94" s="20"/>
      <c r="LDK94" s="20"/>
      <c r="LDL94" s="20"/>
      <c r="LDM94" s="20"/>
      <c r="LDN94" s="20"/>
      <c r="LDO94" s="20"/>
      <c r="LDP94" s="20"/>
      <c r="LDQ94" s="20"/>
      <c r="LDR94" s="20"/>
      <c r="LDS94" s="20"/>
      <c r="LDT94" s="20"/>
      <c r="LDU94" s="20"/>
      <c r="LDV94" s="20"/>
      <c r="LDW94" s="20"/>
      <c r="LDX94" s="20"/>
      <c r="LDY94" s="20"/>
      <c r="LDZ94" s="20"/>
      <c r="LEA94" s="20"/>
      <c r="LEB94" s="20"/>
      <c r="LEC94" s="20"/>
      <c r="LED94" s="20"/>
      <c r="LEE94" s="20"/>
      <c r="LEF94" s="20"/>
      <c r="LEG94" s="20"/>
      <c r="LEH94" s="20"/>
      <c r="LEI94" s="20"/>
      <c r="LEJ94" s="20"/>
      <c r="LEK94" s="20"/>
      <c r="LEL94" s="20"/>
      <c r="LEM94" s="20"/>
      <c r="LEN94" s="20"/>
      <c r="LEO94" s="20"/>
      <c r="LEP94" s="20"/>
      <c r="LEQ94" s="20"/>
      <c r="LER94" s="20"/>
      <c r="LES94" s="20"/>
      <c r="LET94" s="20"/>
      <c r="LEU94" s="20"/>
      <c r="LEV94" s="20"/>
      <c r="LEW94" s="20"/>
      <c r="LEX94" s="20"/>
      <c r="LEY94" s="20"/>
      <c r="LEZ94" s="20"/>
      <c r="LFA94" s="20"/>
      <c r="LFB94" s="20"/>
      <c r="LFC94" s="20"/>
      <c r="LFD94" s="20"/>
      <c r="LFE94" s="20"/>
      <c r="LFF94" s="20"/>
      <c r="LFG94" s="20"/>
      <c r="LFH94" s="20"/>
      <c r="LFI94" s="20"/>
      <c r="LFJ94" s="20"/>
      <c r="LFK94" s="20"/>
      <c r="LFL94" s="20"/>
      <c r="LFM94" s="20"/>
      <c r="LFN94" s="20"/>
      <c r="LFO94" s="20"/>
      <c r="LFP94" s="20"/>
      <c r="LFQ94" s="20"/>
      <c r="LFR94" s="20"/>
      <c r="LFS94" s="20"/>
      <c r="LFT94" s="20"/>
      <c r="LFU94" s="20"/>
      <c r="LFV94" s="20"/>
      <c r="LFW94" s="20"/>
      <c r="LFX94" s="20"/>
      <c r="LFY94" s="20"/>
      <c r="LFZ94" s="20"/>
      <c r="LGA94" s="20"/>
      <c r="LGB94" s="20"/>
      <c r="LGC94" s="20"/>
      <c r="LGD94" s="20"/>
      <c r="LGE94" s="20"/>
      <c r="LGF94" s="20"/>
      <c r="LGG94" s="20"/>
      <c r="LGH94" s="20"/>
      <c r="LGI94" s="20"/>
      <c r="LGJ94" s="20"/>
      <c r="LGK94" s="20"/>
      <c r="LGL94" s="20"/>
      <c r="LGM94" s="20"/>
      <c r="LGN94" s="20"/>
      <c r="LGO94" s="20"/>
      <c r="LGP94" s="20"/>
      <c r="LGQ94" s="20"/>
      <c r="LGR94" s="20"/>
      <c r="LGS94" s="20"/>
      <c r="LGT94" s="20"/>
      <c r="LGU94" s="20"/>
      <c r="LGV94" s="20"/>
      <c r="LGW94" s="20"/>
      <c r="LGX94" s="20"/>
      <c r="LGY94" s="20"/>
      <c r="LGZ94" s="20"/>
      <c r="LHA94" s="20"/>
      <c r="LHB94" s="20"/>
      <c r="LHC94" s="20"/>
      <c r="LHD94" s="20"/>
      <c r="LHE94" s="20"/>
      <c r="LHF94" s="20"/>
      <c r="LHG94" s="20"/>
      <c r="LHH94" s="20"/>
      <c r="LHI94" s="20"/>
      <c r="LHJ94" s="20"/>
      <c r="LHK94" s="20"/>
      <c r="LHL94" s="20"/>
      <c r="LHM94" s="20"/>
      <c r="LHN94" s="20"/>
      <c r="LHO94" s="20"/>
      <c r="LHP94" s="20"/>
      <c r="LHQ94" s="20"/>
      <c r="LHR94" s="20"/>
      <c r="LHS94" s="20"/>
      <c r="LHT94" s="20"/>
      <c r="LHU94" s="20"/>
      <c r="LHV94" s="20"/>
      <c r="LHW94" s="20"/>
      <c r="LHX94" s="20"/>
      <c r="LHY94" s="20"/>
      <c r="LHZ94" s="20"/>
      <c r="LIA94" s="20"/>
      <c r="LIB94" s="20"/>
      <c r="LIC94" s="20"/>
      <c r="LID94" s="20"/>
      <c r="LIE94" s="20"/>
      <c r="LIF94" s="20"/>
      <c r="LIG94" s="20"/>
      <c r="LIH94" s="20"/>
      <c r="LII94" s="20"/>
      <c r="LIJ94" s="20"/>
      <c r="LIK94" s="20"/>
      <c r="LIL94" s="20"/>
      <c r="LIM94" s="20"/>
      <c r="LIN94" s="20"/>
      <c r="LIO94" s="20"/>
      <c r="LIP94" s="20"/>
      <c r="LIQ94" s="20"/>
      <c r="LIR94" s="20"/>
      <c r="LIS94" s="20"/>
      <c r="LIT94" s="20"/>
      <c r="LIU94" s="20"/>
      <c r="LIV94" s="20"/>
      <c r="LIW94" s="20"/>
      <c r="LIX94" s="20"/>
      <c r="LIY94" s="20"/>
      <c r="LIZ94" s="20"/>
      <c r="LJA94" s="20"/>
      <c r="LJB94" s="20"/>
      <c r="LJC94" s="20"/>
      <c r="LJD94" s="20"/>
      <c r="LJE94" s="20"/>
      <c r="LJF94" s="20"/>
      <c r="LJG94" s="20"/>
      <c r="LJH94" s="20"/>
      <c r="LJI94" s="20"/>
      <c r="LJJ94" s="20"/>
      <c r="LJK94" s="20"/>
      <c r="LJL94" s="20"/>
      <c r="LJM94" s="20"/>
      <c r="LJN94" s="20"/>
      <c r="LJO94" s="20"/>
      <c r="LJP94" s="20"/>
      <c r="LJQ94" s="20"/>
      <c r="LJR94" s="20"/>
      <c r="LJS94" s="20"/>
      <c r="LJT94" s="20"/>
      <c r="LJU94" s="20"/>
      <c r="LJV94" s="20"/>
      <c r="LJW94" s="20"/>
      <c r="LJX94" s="20"/>
      <c r="LJY94" s="20"/>
      <c r="LJZ94" s="20"/>
      <c r="LKA94" s="20"/>
      <c r="LKB94" s="20"/>
      <c r="LKC94" s="20"/>
      <c r="LKD94" s="20"/>
      <c r="LKE94" s="20"/>
      <c r="LKF94" s="20"/>
      <c r="LKG94" s="20"/>
      <c r="LKH94" s="20"/>
      <c r="LKI94" s="20"/>
      <c r="LKJ94" s="20"/>
      <c r="LKK94" s="20"/>
      <c r="LKL94" s="20"/>
      <c r="LKM94" s="20"/>
      <c r="LKN94" s="20"/>
      <c r="LKO94" s="20"/>
      <c r="LKP94" s="20"/>
      <c r="LKQ94" s="20"/>
      <c r="LKR94" s="20"/>
      <c r="LKS94" s="20"/>
      <c r="LKT94" s="20"/>
      <c r="LKU94" s="20"/>
      <c r="LKV94" s="20"/>
      <c r="LKW94" s="20"/>
      <c r="LKX94" s="20"/>
      <c r="LKY94" s="20"/>
      <c r="LKZ94" s="20"/>
      <c r="LLA94" s="20"/>
      <c r="LLB94" s="20"/>
      <c r="LLC94" s="20"/>
      <c r="LLD94" s="20"/>
      <c r="LLE94" s="20"/>
      <c r="LLF94" s="20"/>
      <c r="LLG94" s="20"/>
      <c r="LLH94" s="20"/>
      <c r="LLI94" s="20"/>
      <c r="LLJ94" s="20"/>
      <c r="LLK94" s="20"/>
      <c r="LLL94" s="20"/>
      <c r="LLM94" s="20"/>
      <c r="LLN94" s="20"/>
      <c r="LLO94" s="20"/>
      <c r="LLP94" s="20"/>
      <c r="LLQ94" s="20"/>
      <c r="LLR94" s="20"/>
      <c r="LLS94" s="20"/>
      <c r="LLT94" s="20"/>
      <c r="LLU94" s="20"/>
      <c r="LLV94" s="20"/>
      <c r="LLW94" s="20"/>
      <c r="LLX94" s="20"/>
      <c r="LLY94" s="20"/>
      <c r="LLZ94" s="20"/>
      <c r="LMA94" s="20"/>
      <c r="LMB94" s="20"/>
      <c r="LMC94" s="20"/>
      <c r="LMD94" s="20"/>
      <c r="LME94" s="20"/>
      <c r="LMF94" s="20"/>
      <c r="LMG94" s="20"/>
      <c r="LMH94" s="20"/>
      <c r="LMI94" s="20"/>
      <c r="LMJ94" s="20"/>
      <c r="LMK94" s="20"/>
      <c r="LML94" s="20"/>
      <c r="LMM94" s="20"/>
      <c r="LMN94" s="20"/>
      <c r="LMO94" s="20"/>
      <c r="LMP94" s="20"/>
      <c r="LMQ94" s="20"/>
      <c r="LMR94" s="20"/>
      <c r="LMS94" s="20"/>
      <c r="LMT94" s="20"/>
      <c r="LMU94" s="20"/>
      <c r="LMV94" s="20"/>
      <c r="LMW94" s="20"/>
      <c r="LMX94" s="20"/>
      <c r="LMY94" s="20"/>
      <c r="LMZ94" s="20"/>
      <c r="LNA94" s="20"/>
      <c r="LNB94" s="20"/>
      <c r="LNC94" s="20"/>
      <c r="LND94" s="20"/>
      <c r="LNE94" s="20"/>
      <c r="LNF94" s="20"/>
      <c r="LNG94" s="20"/>
      <c r="LNH94" s="20"/>
      <c r="LNI94" s="20"/>
      <c r="LNJ94" s="20"/>
      <c r="LNK94" s="20"/>
      <c r="LNL94" s="20"/>
      <c r="LNM94" s="20"/>
      <c r="LNN94" s="20"/>
      <c r="LNO94" s="20"/>
      <c r="LNP94" s="20"/>
      <c r="LNQ94" s="20"/>
      <c r="LNR94" s="20"/>
      <c r="LNS94" s="20"/>
      <c r="LNT94" s="20"/>
      <c r="LNU94" s="20"/>
      <c r="LNV94" s="20"/>
      <c r="LNW94" s="20"/>
      <c r="LNX94" s="20"/>
      <c r="LNY94" s="20"/>
      <c r="LNZ94" s="20"/>
      <c r="LOA94" s="20"/>
      <c r="LOB94" s="20"/>
      <c r="LOC94" s="20"/>
      <c r="LOD94" s="20"/>
      <c r="LOE94" s="20"/>
      <c r="LOF94" s="20"/>
      <c r="LOG94" s="20"/>
      <c r="LOH94" s="20"/>
      <c r="LOI94" s="20"/>
      <c r="LOJ94" s="20"/>
      <c r="LOK94" s="20"/>
      <c r="LOL94" s="20"/>
      <c r="LOM94" s="20"/>
      <c r="LON94" s="20"/>
      <c r="LOO94" s="20"/>
      <c r="LOP94" s="20"/>
      <c r="LOQ94" s="20"/>
      <c r="LOR94" s="20"/>
      <c r="LOS94" s="20"/>
      <c r="LOT94" s="20"/>
      <c r="LOU94" s="20"/>
      <c r="LOV94" s="20"/>
      <c r="LOW94" s="20"/>
      <c r="LOX94" s="20"/>
      <c r="LOY94" s="20"/>
      <c r="LOZ94" s="20"/>
      <c r="LPA94" s="20"/>
      <c r="LPB94" s="20"/>
      <c r="LPC94" s="20"/>
      <c r="LPD94" s="20"/>
      <c r="LPE94" s="20"/>
      <c r="LPF94" s="20"/>
      <c r="LPG94" s="20"/>
      <c r="LPH94" s="20"/>
      <c r="LPI94" s="20"/>
      <c r="LPJ94" s="20"/>
      <c r="LPK94" s="20"/>
      <c r="LPL94" s="20"/>
      <c r="LPM94" s="20"/>
      <c r="LPN94" s="20"/>
      <c r="LPO94" s="20"/>
      <c r="LPP94" s="20"/>
      <c r="LPQ94" s="20"/>
      <c r="LPR94" s="20"/>
      <c r="LPS94" s="20"/>
      <c r="LPT94" s="20"/>
      <c r="LPU94" s="20"/>
      <c r="LPV94" s="20"/>
      <c r="LPW94" s="20"/>
      <c r="LPX94" s="20"/>
      <c r="LPY94" s="20"/>
      <c r="LPZ94" s="20"/>
      <c r="LQA94" s="20"/>
      <c r="LQB94" s="20"/>
      <c r="LQC94" s="20"/>
      <c r="LQD94" s="20"/>
      <c r="LQE94" s="20"/>
      <c r="LQF94" s="20"/>
      <c r="LQG94" s="20"/>
      <c r="LQH94" s="20"/>
      <c r="LQI94" s="20"/>
      <c r="LQJ94" s="20"/>
      <c r="LQK94" s="20"/>
      <c r="LQL94" s="20"/>
      <c r="LQM94" s="20"/>
      <c r="LQN94" s="20"/>
      <c r="LQO94" s="20"/>
      <c r="LQP94" s="20"/>
      <c r="LQQ94" s="20"/>
      <c r="LQR94" s="20"/>
      <c r="LQS94" s="20"/>
      <c r="LQT94" s="20"/>
      <c r="LQU94" s="20"/>
      <c r="LQV94" s="20"/>
      <c r="LQW94" s="20"/>
      <c r="LQX94" s="20"/>
      <c r="LQY94" s="20"/>
      <c r="LQZ94" s="20"/>
      <c r="LRA94" s="20"/>
      <c r="LRB94" s="20"/>
      <c r="LRC94" s="20"/>
      <c r="LRD94" s="20"/>
      <c r="LRE94" s="20"/>
      <c r="LRF94" s="20"/>
      <c r="LRG94" s="20"/>
      <c r="LRH94" s="20"/>
      <c r="LRI94" s="20"/>
      <c r="LRJ94" s="20"/>
      <c r="LRK94" s="20"/>
      <c r="LRL94" s="20"/>
      <c r="LRM94" s="20"/>
      <c r="LRN94" s="20"/>
      <c r="LRO94" s="20"/>
      <c r="LRP94" s="20"/>
      <c r="LRQ94" s="20"/>
      <c r="LRR94" s="20"/>
      <c r="LRS94" s="20"/>
      <c r="LRT94" s="20"/>
      <c r="LRU94" s="20"/>
      <c r="LRV94" s="20"/>
      <c r="LRW94" s="20"/>
      <c r="LRX94" s="20"/>
      <c r="LRY94" s="20"/>
      <c r="LRZ94" s="20"/>
      <c r="LSA94" s="20"/>
      <c r="LSB94" s="20"/>
      <c r="LSC94" s="20"/>
      <c r="LSD94" s="20"/>
      <c r="LSE94" s="20"/>
      <c r="LSF94" s="20"/>
      <c r="LSG94" s="20"/>
      <c r="LSH94" s="20"/>
      <c r="LSI94" s="20"/>
      <c r="LSJ94" s="20"/>
      <c r="LSK94" s="20"/>
      <c r="LSL94" s="20"/>
      <c r="LSM94" s="20"/>
      <c r="LSN94" s="20"/>
      <c r="LSO94" s="20"/>
      <c r="LSP94" s="20"/>
      <c r="LSQ94" s="20"/>
      <c r="LSR94" s="20"/>
      <c r="LSS94" s="20"/>
      <c r="LST94" s="20"/>
      <c r="LSU94" s="20"/>
      <c r="LSV94" s="20"/>
      <c r="LSW94" s="20"/>
      <c r="LSX94" s="20"/>
      <c r="LSY94" s="20"/>
      <c r="LSZ94" s="20"/>
      <c r="LTA94" s="20"/>
      <c r="LTB94" s="20"/>
      <c r="LTC94" s="20"/>
      <c r="LTD94" s="20"/>
      <c r="LTE94" s="20"/>
      <c r="LTF94" s="20"/>
      <c r="LTG94" s="20"/>
      <c r="LTH94" s="20"/>
      <c r="LTI94" s="20"/>
      <c r="LTJ94" s="20"/>
      <c r="LTK94" s="20"/>
      <c r="LTL94" s="20"/>
      <c r="LTM94" s="20"/>
      <c r="LTN94" s="20"/>
      <c r="LTO94" s="20"/>
      <c r="LTP94" s="20"/>
      <c r="LTQ94" s="20"/>
      <c r="LTR94" s="20"/>
      <c r="LTS94" s="20"/>
      <c r="LTT94" s="20"/>
      <c r="LTU94" s="20"/>
      <c r="LTV94" s="20"/>
      <c r="LTW94" s="20"/>
      <c r="LTX94" s="20"/>
      <c r="LTY94" s="20"/>
      <c r="LTZ94" s="20"/>
      <c r="LUA94" s="20"/>
      <c r="LUB94" s="20"/>
      <c r="LUC94" s="20"/>
      <c r="LUD94" s="20"/>
      <c r="LUE94" s="20"/>
      <c r="LUF94" s="20"/>
      <c r="LUG94" s="20"/>
      <c r="LUH94" s="20"/>
      <c r="LUI94" s="20"/>
      <c r="LUJ94" s="20"/>
      <c r="LUK94" s="20"/>
      <c r="LUL94" s="20"/>
      <c r="LUM94" s="20"/>
      <c r="LUN94" s="20"/>
      <c r="LUO94" s="20"/>
      <c r="LUP94" s="20"/>
      <c r="LUQ94" s="20"/>
      <c r="LUR94" s="20"/>
      <c r="LUS94" s="20"/>
      <c r="LUT94" s="20"/>
      <c r="LUU94" s="20"/>
      <c r="LUV94" s="20"/>
      <c r="LUW94" s="20"/>
      <c r="LUX94" s="20"/>
      <c r="LUY94" s="20"/>
      <c r="LUZ94" s="20"/>
      <c r="LVA94" s="20"/>
      <c r="LVB94" s="20"/>
      <c r="LVC94" s="20"/>
      <c r="LVD94" s="20"/>
      <c r="LVE94" s="20"/>
      <c r="LVF94" s="20"/>
      <c r="LVG94" s="20"/>
      <c r="LVH94" s="20"/>
      <c r="LVI94" s="20"/>
      <c r="LVJ94" s="20"/>
      <c r="LVK94" s="20"/>
      <c r="LVL94" s="20"/>
      <c r="LVM94" s="20"/>
      <c r="LVN94" s="20"/>
      <c r="LVO94" s="20"/>
      <c r="LVP94" s="20"/>
      <c r="LVQ94" s="20"/>
      <c r="LVR94" s="20"/>
      <c r="LVS94" s="20"/>
      <c r="LVT94" s="20"/>
      <c r="LVU94" s="20"/>
      <c r="LVV94" s="20"/>
      <c r="LVW94" s="20"/>
      <c r="LVX94" s="20"/>
      <c r="LVY94" s="20"/>
      <c r="LVZ94" s="20"/>
      <c r="LWA94" s="20"/>
      <c r="LWB94" s="20"/>
      <c r="LWC94" s="20"/>
      <c r="LWD94" s="20"/>
      <c r="LWE94" s="20"/>
      <c r="LWF94" s="20"/>
      <c r="LWG94" s="20"/>
      <c r="LWH94" s="20"/>
      <c r="LWI94" s="20"/>
      <c r="LWJ94" s="20"/>
      <c r="LWK94" s="20"/>
      <c r="LWL94" s="20"/>
      <c r="LWM94" s="20"/>
      <c r="LWN94" s="20"/>
      <c r="LWO94" s="20"/>
      <c r="LWP94" s="20"/>
      <c r="LWQ94" s="20"/>
      <c r="LWR94" s="20"/>
      <c r="LWS94" s="20"/>
      <c r="LWT94" s="20"/>
      <c r="LWU94" s="20"/>
      <c r="LWV94" s="20"/>
      <c r="LWW94" s="20"/>
      <c r="LWX94" s="20"/>
      <c r="LWY94" s="20"/>
      <c r="LWZ94" s="20"/>
      <c r="LXA94" s="20"/>
      <c r="LXB94" s="20"/>
      <c r="LXC94" s="20"/>
      <c r="LXD94" s="20"/>
      <c r="LXE94" s="20"/>
      <c r="LXF94" s="20"/>
      <c r="LXG94" s="20"/>
      <c r="LXH94" s="20"/>
      <c r="LXI94" s="20"/>
      <c r="LXJ94" s="20"/>
      <c r="LXK94" s="20"/>
      <c r="LXL94" s="20"/>
      <c r="LXM94" s="20"/>
      <c r="LXN94" s="20"/>
      <c r="LXO94" s="20"/>
      <c r="LXP94" s="20"/>
      <c r="LXQ94" s="20"/>
      <c r="LXR94" s="20"/>
      <c r="LXS94" s="20"/>
      <c r="LXT94" s="20"/>
      <c r="LXU94" s="20"/>
      <c r="LXV94" s="20"/>
      <c r="LXW94" s="20"/>
      <c r="LXX94" s="20"/>
      <c r="LXY94" s="20"/>
      <c r="LXZ94" s="20"/>
      <c r="LYA94" s="20"/>
      <c r="LYB94" s="20"/>
      <c r="LYC94" s="20"/>
      <c r="LYD94" s="20"/>
      <c r="LYE94" s="20"/>
      <c r="LYF94" s="20"/>
      <c r="LYG94" s="20"/>
      <c r="LYH94" s="20"/>
      <c r="LYI94" s="20"/>
      <c r="LYJ94" s="20"/>
      <c r="LYK94" s="20"/>
      <c r="LYL94" s="20"/>
      <c r="LYM94" s="20"/>
      <c r="LYN94" s="20"/>
      <c r="LYO94" s="20"/>
      <c r="LYP94" s="20"/>
      <c r="LYQ94" s="20"/>
      <c r="LYR94" s="20"/>
      <c r="LYS94" s="20"/>
      <c r="LYT94" s="20"/>
      <c r="LYU94" s="20"/>
      <c r="LYV94" s="20"/>
      <c r="LYW94" s="20"/>
      <c r="LYX94" s="20"/>
      <c r="LYY94" s="20"/>
      <c r="LYZ94" s="20"/>
      <c r="LZA94" s="20"/>
      <c r="LZB94" s="20"/>
      <c r="LZC94" s="20"/>
      <c r="LZD94" s="20"/>
      <c r="LZE94" s="20"/>
      <c r="LZF94" s="20"/>
      <c r="LZG94" s="20"/>
      <c r="LZH94" s="20"/>
      <c r="LZI94" s="20"/>
      <c r="LZJ94" s="20"/>
      <c r="LZK94" s="20"/>
      <c r="LZL94" s="20"/>
      <c r="LZM94" s="20"/>
      <c r="LZN94" s="20"/>
      <c r="LZO94" s="20"/>
      <c r="LZP94" s="20"/>
      <c r="LZQ94" s="20"/>
      <c r="LZR94" s="20"/>
      <c r="LZS94" s="20"/>
      <c r="LZT94" s="20"/>
      <c r="LZU94" s="20"/>
      <c r="LZV94" s="20"/>
      <c r="LZW94" s="20"/>
      <c r="LZX94" s="20"/>
      <c r="LZY94" s="20"/>
      <c r="LZZ94" s="20"/>
      <c r="MAA94" s="20"/>
      <c r="MAB94" s="20"/>
      <c r="MAC94" s="20"/>
      <c r="MAD94" s="20"/>
      <c r="MAE94" s="20"/>
      <c r="MAF94" s="20"/>
      <c r="MAG94" s="20"/>
      <c r="MAH94" s="20"/>
      <c r="MAI94" s="20"/>
      <c r="MAJ94" s="20"/>
      <c r="MAK94" s="20"/>
      <c r="MAL94" s="20"/>
      <c r="MAM94" s="20"/>
      <c r="MAN94" s="20"/>
      <c r="MAO94" s="20"/>
      <c r="MAP94" s="20"/>
      <c r="MAQ94" s="20"/>
      <c r="MAR94" s="20"/>
      <c r="MAS94" s="20"/>
      <c r="MAT94" s="20"/>
      <c r="MAU94" s="20"/>
      <c r="MAV94" s="20"/>
      <c r="MAW94" s="20"/>
      <c r="MAX94" s="20"/>
      <c r="MAY94" s="20"/>
      <c r="MAZ94" s="20"/>
      <c r="MBA94" s="20"/>
      <c r="MBB94" s="20"/>
      <c r="MBC94" s="20"/>
      <c r="MBD94" s="20"/>
      <c r="MBE94" s="20"/>
      <c r="MBF94" s="20"/>
      <c r="MBG94" s="20"/>
      <c r="MBH94" s="20"/>
      <c r="MBI94" s="20"/>
      <c r="MBJ94" s="20"/>
      <c r="MBK94" s="20"/>
      <c r="MBL94" s="20"/>
      <c r="MBM94" s="20"/>
      <c r="MBN94" s="20"/>
      <c r="MBO94" s="20"/>
      <c r="MBP94" s="20"/>
      <c r="MBQ94" s="20"/>
      <c r="MBR94" s="20"/>
      <c r="MBS94" s="20"/>
      <c r="MBT94" s="20"/>
      <c r="MBU94" s="20"/>
      <c r="MBV94" s="20"/>
      <c r="MBW94" s="20"/>
      <c r="MBX94" s="20"/>
      <c r="MBY94" s="20"/>
      <c r="MBZ94" s="20"/>
      <c r="MCA94" s="20"/>
      <c r="MCB94" s="20"/>
      <c r="MCC94" s="20"/>
      <c r="MCD94" s="20"/>
      <c r="MCE94" s="20"/>
      <c r="MCF94" s="20"/>
      <c r="MCG94" s="20"/>
      <c r="MCH94" s="20"/>
      <c r="MCI94" s="20"/>
      <c r="MCJ94" s="20"/>
      <c r="MCK94" s="20"/>
      <c r="MCL94" s="20"/>
      <c r="MCM94" s="20"/>
      <c r="MCN94" s="20"/>
      <c r="MCO94" s="20"/>
      <c r="MCP94" s="20"/>
      <c r="MCQ94" s="20"/>
      <c r="MCR94" s="20"/>
      <c r="MCS94" s="20"/>
      <c r="MCT94" s="20"/>
      <c r="MCU94" s="20"/>
      <c r="MCV94" s="20"/>
      <c r="MCW94" s="20"/>
      <c r="MCX94" s="20"/>
      <c r="MCY94" s="20"/>
      <c r="MCZ94" s="20"/>
      <c r="MDA94" s="20"/>
      <c r="MDB94" s="20"/>
      <c r="MDC94" s="20"/>
      <c r="MDD94" s="20"/>
      <c r="MDE94" s="20"/>
      <c r="MDF94" s="20"/>
      <c r="MDG94" s="20"/>
      <c r="MDH94" s="20"/>
      <c r="MDI94" s="20"/>
      <c r="MDJ94" s="20"/>
      <c r="MDK94" s="20"/>
      <c r="MDL94" s="20"/>
      <c r="MDM94" s="20"/>
      <c r="MDN94" s="20"/>
      <c r="MDO94" s="20"/>
      <c r="MDP94" s="20"/>
      <c r="MDQ94" s="20"/>
      <c r="MDR94" s="20"/>
      <c r="MDS94" s="20"/>
      <c r="MDT94" s="20"/>
      <c r="MDU94" s="20"/>
      <c r="MDV94" s="20"/>
      <c r="MDW94" s="20"/>
      <c r="MDX94" s="20"/>
      <c r="MDY94" s="20"/>
      <c r="MDZ94" s="20"/>
      <c r="MEA94" s="20"/>
      <c r="MEB94" s="20"/>
      <c r="MEC94" s="20"/>
      <c r="MED94" s="20"/>
      <c r="MEE94" s="20"/>
      <c r="MEF94" s="20"/>
      <c r="MEG94" s="20"/>
      <c r="MEH94" s="20"/>
      <c r="MEI94" s="20"/>
      <c r="MEJ94" s="20"/>
      <c r="MEK94" s="20"/>
      <c r="MEL94" s="20"/>
      <c r="MEM94" s="20"/>
      <c r="MEN94" s="20"/>
      <c r="MEO94" s="20"/>
      <c r="MEP94" s="20"/>
      <c r="MEQ94" s="20"/>
      <c r="MER94" s="20"/>
      <c r="MES94" s="20"/>
      <c r="MET94" s="20"/>
      <c r="MEU94" s="20"/>
      <c r="MEV94" s="20"/>
      <c r="MEW94" s="20"/>
      <c r="MEX94" s="20"/>
      <c r="MEY94" s="20"/>
      <c r="MEZ94" s="20"/>
      <c r="MFA94" s="20"/>
      <c r="MFB94" s="20"/>
      <c r="MFC94" s="20"/>
      <c r="MFD94" s="20"/>
      <c r="MFE94" s="20"/>
      <c r="MFF94" s="20"/>
      <c r="MFG94" s="20"/>
      <c r="MFH94" s="20"/>
      <c r="MFI94" s="20"/>
      <c r="MFJ94" s="20"/>
      <c r="MFK94" s="20"/>
      <c r="MFL94" s="20"/>
      <c r="MFM94" s="20"/>
      <c r="MFN94" s="20"/>
      <c r="MFO94" s="20"/>
      <c r="MFP94" s="20"/>
      <c r="MFQ94" s="20"/>
      <c r="MFR94" s="20"/>
      <c r="MFS94" s="20"/>
      <c r="MFT94" s="20"/>
      <c r="MFU94" s="20"/>
      <c r="MFV94" s="20"/>
      <c r="MFW94" s="20"/>
      <c r="MFX94" s="20"/>
      <c r="MFY94" s="20"/>
      <c r="MFZ94" s="20"/>
      <c r="MGA94" s="20"/>
      <c r="MGB94" s="20"/>
      <c r="MGC94" s="20"/>
      <c r="MGD94" s="20"/>
      <c r="MGE94" s="20"/>
      <c r="MGF94" s="20"/>
      <c r="MGG94" s="20"/>
      <c r="MGH94" s="20"/>
      <c r="MGI94" s="20"/>
      <c r="MGJ94" s="20"/>
      <c r="MGK94" s="20"/>
      <c r="MGL94" s="20"/>
      <c r="MGM94" s="20"/>
      <c r="MGN94" s="20"/>
      <c r="MGO94" s="20"/>
      <c r="MGP94" s="20"/>
      <c r="MGQ94" s="20"/>
      <c r="MGR94" s="20"/>
      <c r="MGS94" s="20"/>
      <c r="MGT94" s="20"/>
      <c r="MGU94" s="20"/>
      <c r="MGV94" s="20"/>
      <c r="MGW94" s="20"/>
      <c r="MGX94" s="20"/>
      <c r="MGY94" s="20"/>
      <c r="MGZ94" s="20"/>
      <c r="MHA94" s="20"/>
      <c r="MHB94" s="20"/>
      <c r="MHC94" s="20"/>
      <c r="MHD94" s="20"/>
      <c r="MHE94" s="20"/>
      <c r="MHF94" s="20"/>
      <c r="MHG94" s="20"/>
      <c r="MHH94" s="20"/>
      <c r="MHI94" s="20"/>
      <c r="MHJ94" s="20"/>
      <c r="MHK94" s="20"/>
      <c r="MHL94" s="20"/>
      <c r="MHM94" s="20"/>
      <c r="MHN94" s="20"/>
      <c r="MHO94" s="20"/>
      <c r="MHP94" s="20"/>
      <c r="MHQ94" s="20"/>
      <c r="MHR94" s="20"/>
      <c r="MHS94" s="20"/>
      <c r="MHT94" s="20"/>
      <c r="MHU94" s="20"/>
      <c r="MHV94" s="20"/>
      <c r="MHW94" s="20"/>
      <c r="MHX94" s="20"/>
      <c r="MHY94" s="20"/>
      <c r="MHZ94" s="20"/>
      <c r="MIA94" s="20"/>
      <c r="MIB94" s="20"/>
      <c r="MIC94" s="20"/>
      <c r="MID94" s="20"/>
      <c r="MIE94" s="20"/>
      <c r="MIF94" s="20"/>
      <c r="MIG94" s="20"/>
      <c r="MIH94" s="20"/>
      <c r="MII94" s="20"/>
      <c r="MIJ94" s="20"/>
      <c r="MIK94" s="20"/>
      <c r="MIL94" s="20"/>
      <c r="MIM94" s="20"/>
      <c r="MIN94" s="20"/>
      <c r="MIO94" s="20"/>
      <c r="MIP94" s="20"/>
      <c r="MIQ94" s="20"/>
      <c r="MIR94" s="20"/>
      <c r="MIS94" s="20"/>
      <c r="MIT94" s="20"/>
      <c r="MIU94" s="20"/>
      <c r="MIV94" s="20"/>
      <c r="MIW94" s="20"/>
      <c r="MIX94" s="20"/>
      <c r="MIY94" s="20"/>
      <c r="MIZ94" s="20"/>
      <c r="MJA94" s="20"/>
      <c r="MJB94" s="20"/>
      <c r="MJC94" s="20"/>
      <c r="MJD94" s="20"/>
      <c r="MJE94" s="20"/>
      <c r="MJF94" s="20"/>
      <c r="MJG94" s="20"/>
      <c r="MJH94" s="20"/>
      <c r="MJI94" s="20"/>
      <c r="MJJ94" s="20"/>
      <c r="MJK94" s="20"/>
      <c r="MJL94" s="20"/>
      <c r="MJM94" s="20"/>
      <c r="MJN94" s="20"/>
      <c r="MJO94" s="20"/>
      <c r="MJP94" s="20"/>
      <c r="MJQ94" s="20"/>
      <c r="MJR94" s="20"/>
      <c r="MJS94" s="20"/>
      <c r="MJT94" s="20"/>
      <c r="MJU94" s="20"/>
      <c r="MJV94" s="20"/>
      <c r="MJW94" s="20"/>
      <c r="MJX94" s="20"/>
      <c r="MJY94" s="20"/>
      <c r="MJZ94" s="20"/>
      <c r="MKA94" s="20"/>
      <c r="MKB94" s="20"/>
      <c r="MKC94" s="20"/>
      <c r="MKD94" s="20"/>
      <c r="MKE94" s="20"/>
      <c r="MKF94" s="20"/>
      <c r="MKG94" s="20"/>
      <c r="MKH94" s="20"/>
      <c r="MKI94" s="20"/>
      <c r="MKJ94" s="20"/>
      <c r="MKK94" s="20"/>
      <c r="MKL94" s="20"/>
      <c r="MKM94" s="20"/>
      <c r="MKN94" s="20"/>
      <c r="MKO94" s="20"/>
      <c r="MKP94" s="20"/>
      <c r="MKQ94" s="20"/>
      <c r="MKR94" s="20"/>
      <c r="MKS94" s="20"/>
      <c r="MKT94" s="20"/>
      <c r="MKU94" s="20"/>
      <c r="MKV94" s="20"/>
      <c r="MKW94" s="20"/>
      <c r="MKX94" s="20"/>
      <c r="MKY94" s="20"/>
      <c r="MKZ94" s="20"/>
      <c r="MLA94" s="20"/>
      <c r="MLB94" s="20"/>
      <c r="MLC94" s="20"/>
      <c r="MLD94" s="20"/>
      <c r="MLE94" s="20"/>
      <c r="MLF94" s="20"/>
      <c r="MLG94" s="20"/>
      <c r="MLH94" s="20"/>
      <c r="MLI94" s="20"/>
      <c r="MLJ94" s="20"/>
      <c r="MLK94" s="20"/>
      <c r="MLL94" s="20"/>
      <c r="MLM94" s="20"/>
      <c r="MLN94" s="20"/>
      <c r="MLO94" s="20"/>
      <c r="MLP94" s="20"/>
      <c r="MLQ94" s="20"/>
      <c r="MLR94" s="20"/>
      <c r="MLS94" s="20"/>
      <c r="MLT94" s="20"/>
      <c r="MLU94" s="20"/>
      <c r="MLV94" s="20"/>
      <c r="MLW94" s="20"/>
      <c r="MLX94" s="20"/>
      <c r="MLY94" s="20"/>
      <c r="MLZ94" s="20"/>
      <c r="MMA94" s="20"/>
      <c r="MMB94" s="20"/>
      <c r="MMC94" s="20"/>
      <c r="MMD94" s="20"/>
      <c r="MME94" s="20"/>
      <c r="MMF94" s="20"/>
      <c r="MMG94" s="20"/>
      <c r="MMH94" s="20"/>
      <c r="MMI94" s="20"/>
      <c r="MMJ94" s="20"/>
      <c r="MMK94" s="20"/>
      <c r="MML94" s="20"/>
      <c r="MMM94" s="20"/>
      <c r="MMN94" s="20"/>
      <c r="MMO94" s="20"/>
      <c r="MMP94" s="20"/>
      <c r="MMQ94" s="20"/>
      <c r="MMR94" s="20"/>
      <c r="MMS94" s="20"/>
      <c r="MMT94" s="20"/>
      <c r="MMU94" s="20"/>
      <c r="MMV94" s="20"/>
      <c r="MMW94" s="20"/>
      <c r="MMX94" s="20"/>
      <c r="MMY94" s="20"/>
      <c r="MMZ94" s="20"/>
      <c r="MNA94" s="20"/>
      <c r="MNB94" s="20"/>
      <c r="MNC94" s="20"/>
      <c r="MND94" s="20"/>
      <c r="MNE94" s="20"/>
      <c r="MNF94" s="20"/>
      <c r="MNG94" s="20"/>
      <c r="MNH94" s="20"/>
      <c r="MNI94" s="20"/>
      <c r="MNJ94" s="20"/>
      <c r="MNK94" s="20"/>
      <c r="MNL94" s="20"/>
      <c r="MNM94" s="20"/>
      <c r="MNN94" s="20"/>
      <c r="MNO94" s="20"/>
      <c r="MNP94" s="20"/>
      <c r="MNQ94" s="20"/>
      <c r="MNR94" s="20"/>
      <c r="MNS94" s="20"/>
      <c r="MNT94" s="20"/>
      <c r="MNU94" s="20"/>
      <c r="MNV94" s="20"/>
      <c r="MNW94" s="20"/>
      <c r="MNX94" s="20"/>
      <c r="MNY94" s="20"/>
      <c r="MNZ94" s="20"/>
      <c r="MOA94" s="20"/>
      <c r="MOB94" s="20"/>
      <c r="MOC94" s="20"/>
      <c r="MOD94" s="20"/>
      <c r="MOE94" s="20"/>
      <c r="MOF94" s="20"/>
      <c r="MOG94" s="20"/>
      <c r="MOH94" s="20"/>
      <c r="MOI94" s="20"/>
      <c r="MOJ94" s="20"/>
      <c r="MOK94" s="20"/>
      <c r="MOL94" s="20"/>
      <c r="MOM94" s="20"/>
      <c r="MON94" s="20"/>
      <c r="MOO94" s="20"/>
      <c r="MOP94" s="20"/>
      <c r="MOQ94" s="20"/>
      <c r="MOR94" s="20"/>
      <c r="MOS94" s="20"/>
      <c r="MOT94" s="20"/>
      <c r="MOU94" s="20"/>
      <c r="MOV94" s="20"/>
      <c r="MOW94" s="20"/>
      <c r="MOX94" s="20"/>
      <c r="MOY94" s="20"/>
      <c r="MOZ94" s="20"/>
      <c r="MPA94" s="20"/>
      <c r="MPB94" s="20"/>
      <c r="MPC94" s="20"/>
      <c r="MPD94" s="20"/>
      <c r="MPE94" s="20"/>
      <c r="MPF94" s="20"/>
      <c r="MPG94" s="20"/>
      <c r="MPH94" s="20"/>
      <c r="MPI94" s="20"/>
      <c r="MPJ94" s="20"/>
      <c r="MPK94" s="20"/>
      <c r="MPL94" s="20"/>
      <c r="MPM94" s="20"/>
      <c r="MPN94" s="20"/>
      <c r="MPO94" s="20"/>
      <c r="MPP94" s="20"/>
      <c r="MPQ94" s="20"/>
      <c r="MPR94" s="20"/>
      <c r="MPS94" s="20"/>
      <c r="MPT94" s="20"/>
      <c r="MPU94" s="20"/>
      <c r="MPV94" s="20"/>
      <c r="MPW94" s="20"/>
      <c r="MPX94" s="20"/>
      <c r="MPY94" s="20"/>
      <c r="MPZ94" s="20"/>
      <c r="MQA94" s="20"/>
      <c r="MQB94" s="20"/>
      <c r="MQC94" s="20"/>
      <c r="MQD94" s="20"/>
      <c r="MQE94" s="20"/>
      <c r="MQF94" s="20"/>
      <c r="MQG94" s="20"/>
      <c r="MQH94" s="20"/>
      <c r="MQI94" s="20"/>
      <c r="MQJ94" s="20"/>
      <c r="MQK94" s="20"/>
      <c r="MQL94" s="20"/>
      <c r="MQM94" s="20"/>
      <c r="MQN94" s="20"/>
      <c r="MQO94" s="20"/>
      <c r="MQP94" s="20"/>
      <c r="MQQ94" s="20"/>
      <c r="MQR94" s="20"/>
      <c r="MQS94" s="20"/>
      <c r="MQT94" s="20"/>
      <c r="MQU94" s="20"/>
      <c r="MQV94" s="20"/>
      <c r="MQW94" s="20"/>
      <c r="MQX94" s="20"/>
      <c r="MQY94" s="20"/>
      <c r="MQZ94" s="20"/>
      <c r="MRA94" s="20"/>
      <c r="MRB94" s="20"/>
      <c r="MRC94" s="20"/>
      <c r="MRD94" s="20"/>
      <c r="MRE94" s="20"/>
      <c r="MRF94" s="20"/>
      <c r="MRG94" s="20"/>
      <c r="MRH94" s="20"/>
      <c r="MRI94" s="20"/>
      <c r="MRJ94" s="20"/>
      <c r="MRK94" s="20"/>
      <c r="MRL94" s="20"/>
      <c r="MRM94" s="20"/>
      <c r="MRN94" s="20"/>
      <c r="MRO94" s="20"/>
      <c r="MRP94" s="20"/>
      <c r="MRQ94" s="20"/>
      <c r="MRR94" s="20"/>
      <c r="MRS94" s="20"/>
      <c r="MRT94" s="20"/>
      <c r="MRU94" s="20"/>
      <c r="MRV94" s="20"/>
      <c r="MRW94" s="20"/>
      <c r="MRX94" s="20"/>
      <c r="MRY94" s="20"/>
      <c r="MRZ94" s="20"/>
      <c r="MSA94" s="20"/>
      <c r="MSB94" s="20"/>
      <c r="MSC94" s="20"/>
      <c r="MSD94" s="20"/>
      <c r="MSE94" s="20"/>
      <c r="MSF94" s="20"/>
      <c r="MSG94" s="20"/>
      <c r="MSH94" s="20"/>
      <c r="MSI94" s="20"/>
      <c r="MSJ94" s="20"/>
      <c r="MSK94" s="20"/>
      <c r="MSL94" s="20"/>
      <c r="MSM94" s="20"/>
      <c r="MSN94" s="20"/>
      <c r="MSO94" s="20"/>
      <c r="MSP94" s="20"/>
      <c r="MSQ94" s="20"/>
      <c r="MSR94" s="20"/>
      <c r="MSS94" s="20"/>
      <c r="MST94" s="20"/>
      <c r="MSU94" s="20"/>
      <c r="MSV94" s="20"/>
      <c r="MSW94" s="20"/>
      <c r="MSX94" s="20"/>
      <c r="MSY94" s="20"/>
      <c r="MSZ94" s="20"/>
      <c r="MTA94" s="20"/>
      <c r="MTB94" s="20"/>
      <c r="MTC94" s="20"/>
      <c r="MTD94" s="20"/>
      <c r="MTE94" s="20"/>
      <c r="MTF94" s="20"/>
      <c r="MTG94" s="20"/>
      <c r="MTH94" s="20"/>
      <c r="MTI94" s="20"/>
      <c r="MTJ94" s="20"/>
      <c r="MTK94" s="20"/>
      <c r="MTL94" s="20"/>
      <c r="MTM94" s="20"/>
      <c r="MTN94" s="20"/>
      <c r="MTO94" s="20"/>
      <c r="MTP94" s="20"/>
      <c r="MTQ94" s="20"/>
      <c r="MTR94" s="20"/>
      <c r="MTS94" s="20"/>
      <c r="MTT94" s="20"/>
      <c r="MTU94" s="20"/>
      <c r="MTV94" s="20"/>
      <c r="MTW94" s="20"/>
      <c r="MTX94" s="20"/>
      <c r="MTY94" s="20"/>
      <c r="MTZ94" s="20"/>
      <c r="MUA94" s="20"/>
      <c r="MUB94" s="20"/>
      <c r="MUC94" s="20"/>
      <c r="MUD94" s="20"/>
      <c r="MUE94" s="20"/>
      <c r="MUF94" s="20"/>
      <c r="MUG94" s="20"/>
      <c r="MUH94" s="20"/>
      <c r="MUI94" s="20"/>
      <c r="MUJ94" s="20"/>
      <c r="MUK94" s="20"/>
      <c r="MUL94" s="20"/>
      <c r="MUM94" s="20"/>
      <c r="MUN94" s="20"/>
      <c r="MUO94" s="20"/>
      <c r="MUP94" s="20"/>
      <c r="MUQ94" s="20"/>
      <c r="MUR94" s="20"/>
      <c r="MUS94" s="20"/>
      <c r="MUT94" s="20"/>
      <c r="MUU94" s="20"/>
      <c r="MUV94" s="20"/>
      <c r="MUW94" s="20"/>
      <c r="MUX94" s="20"/>
      <c r="MUY94" s="20"/>
      <c r="MUZ94" s="20"/>
      <c r="MVA94" s="20"/>
      <c r="MVB94" s="20"/>
      <c r="MVC94" s="20"/>
      <c r="MVD94" s="20"/>
      <c r="MVE94" s="20"/>
      <c r="MVF94" s="20"/>
      <c r="MVG94" s="20"/>
      <c r="MVH94" s="20"/>
      <c r="MVI94" s="20"/>
      <c r="MVJ94" s="20"/>
      <c r="MVK94" s="20"/>
      <c r="MVL94" s="20"/>
      <c r="MVM94" s="20"/>
      <c r="MVN94" s="20"/>
      <c r="MVO94" s="20"/>
      <c r="MVP94" s="20"/>
      <c r="MVQ94" s="20"/>
      <c r="MVR94" s="20"/>
      <c r="MVS94" s="20"/>
      <c r="MVT94" s="20"/>
      <c r="MVU94" s="20"/>
      <c r="MVV94" s="20"/>
      <c r="MVW94" s="20"/>
      <c r="MVX94" s="20"/>
      <c r="MVY94" s="20"/>
      <c r="MVZ94" s="20"/>
      <c r="MWA94" s="20"/>
      <c r="MWB94" s="20"/>
      <c r="MWC94" s="20"/>
      <c r="MWD94" s="20"/>
      <c r="MWE94" s="20"/>
      <c r="MWF94" s="20"/>
      <c r="MWG94" s="20"/>
      <c r="MWH94" s="20"/>
      <c r="MWI94" s="20"/>
      <c r="MWJ94" s="20"/>
      <c r="MWK94" s="20"/>
      <c r="MWL94" s="20"/>
      <c r="MWM94" s="20"/>
      <c r="MWN94" s="20"/>
      <c r="MWO94" s="20"/>
      <c r="MWP94" s="20"/>
      <c r="MWQ94" s="20"/>
      <c r="MWR94" s="20"/>
      <c r="MWS94" s="20"/>
      <c r="MWT94" s="20"/>
      <c r="MWU94" s="20"/>
      <c r="MWV94" s="20"/>
      <c r="MWW94" s="20"/>
      <c r="MWX94" s="20"/>
      <c r="MWY94" s="20"/>
      <c r="MWZ94" s="20"/>
      <c r="MXA94" s="20"/>
      <c r="MXB94" s="20"/>
      <c r="MXC94" s="20"/>
      <c r="MXD94" s="20"/>
      <c r="MXE94" s="20"/>
      <c r="MXF94" s="20"/>
      <c r="MXG94" s="20"/>
      <c r="MXH94" s="20"/>
      <c r="MXI94" s="20"/>
      <c r="MXJ94" s="20"/>
      <c r="MXK94" s="20"/>
      <c r="MXL94" s="20"/>
      <c r="MXM94" s="20"/>
      <c r="MXN94" s="20"/>
      <c r="MXO94" s="20"/>
      <c r="MXP94" s="20"/>
      <c r="MXQ94" s="20"/>
      <c r="MXR94" s="20"/>
      <c r="MXS94" s="20"/>
      <c r="MXT94" s="20"/>
      <c r="MXU94" s="20"/>
      <c r="MXV94" s="20"/>
      <c r="MXW94" s="20"/>
      <c r="MXX94" s="20"/>
      <c r="MXY94" s="20"/>
      <c r="MXZ94" s="20"/>
      <c r="MYA94" s="20"/>
      <c r="MYB94" s="20"/>
      <c r="MYC94" s="20"/>
      <c r="MYD94" s="20"/>
      <c r="MYE94" s="20"/>
      <c r="MYF94" s="20"/>
      <c r="MYG94" s="20"/>
      <c r="MYH94" s="20"/>
      <c r="MYI94" s="20"/>
      <c r="MYJ94" s="20"/>
      <c r="MYK94" s="20"/>
      <c r="MYL94" s="20"/>
      <c r="MYM94" s="20"/>
      <c r="MYN94" s="20"/>
      <c r="MYO94" s="20"/>
      <c r="MYP94" s="20"/>
      <c r="MYQ94" s="20"/>
      <c r="MYR94" s="20"/>
      <c r="MYS94" s="20"/>
      <c r="MYT94" s="20"/>
      <c r="MYU94" s="20"/>
      <c r="MYV94" s="20"/>
      <c r="MYW94" s="20"/>
      <c r="MYX94" s="20"/>
      <c r="MYY94" s="20"/>
      <c r="MYZ94" s="20"/>
      <c r="MZA94" s="20"/>
      <c r="MZB94" s="20"/>
      <c r="MZC94" s="20"/>
      <c r="MZD94" s="20"/>
      <c r="MZE94" s="20"/>
      <c r="MZF94" s="20"/>
      <c r="MZG94" s="20"/>
      <c r="MZH94" s="20"/>
      <c r="MZI94" s="20"/>
      <c r="MZJ94" s="20"/>
      <c r="MZK94" s="20"/>
      <c r="MZL94" s="20"/>
      <c r="MZM94" s="20"/>
      <c r="MZN94" s="20"/>
      <c r="MZO94" s="20"/>
      <c r="MZP94" s="20"/>
      <c r="MZQ94" s="20"/>
      <c r="MZR94" s="20"/>
      <c r="MZS94" s="20"/>
      <c r="MZT94" s="20"/>
      <c r="MZU94" s="20"/>
      <c r="MZV94" s="20"/>
      <c r="MZW94" s="20"/>
      <c r="MZX94" s="20"/>
      <c r="MZY94" s="20"/>
      <c r="MZZ94" s="20"/>
      <c r="NAA94" s="20"/>
      <c r="NAB94" s="20"/>
      <c r="NAC94" s="20"/>
      <c r="NAD94" s="20"/>
      <c r="NAE94" s="20"/>
      <c r="NAF94" s="20"/>
      <c r="NAG94" s="20"/>
      <c r="NAH94" s="20"/>
      <c r="NAI94" s="20"/>
      <c r="NAJ94" s="20"/>
      <c r="NAK94" s="20"/>
      <c r="NAL94" s="20"/>
      <c r="NAM94" s="20"/>
      <c r="NAN94" s="20"/>
      <c r="NAO94" s="20"/>
      <c r="NAP94" s="20"/>
      <c r="NAQ94" s="20"/>
      <c r="NAR94" s="20"/>
      <c r="NAS94" s="20"/>
      <c r="NAT94" s="20"/>
      <c r="NAU94" s="20"/>
      <c r="NAV94" s="20"/>
      <c r="NAW94" s="20"/>
      <c r="NAX94" s="20"/>
      <c r="NAY94" s="20"/>
      <c r="NAZ94" s="20"/>
      <c r="NBA94" s="20"/>
      <c r="NBB94" s="20"/>
      <c r="NBC94" s="20"/>
      <c r="NBD94" s="20"/>
      <c r="NBE94" s="20"/>
      <c r="NBF94" s="20"/>
      <c r="NBG94" s="20"/>
      <c r="NBH94" s="20"/>
      <c r="NBI94" s="20"/>
      <c r="NBJ94" s="20"/>
      <c r="NBK94" s="20"/>
      <c r="NBL94" s="20"/>
      <c r="NBM94" s="20"/>
      <c r="NBN94" s="20"/>
      <c r="NBO94" s="20"/>
      <c r="NBP94" s="20"/>
      <c r="NBQ94" s="20"/>
      <c r="NBR94" s="20"/>
      <c r="NBS94" s="20"/>
      <c r="NBT94" s="20"/>
      <c r="NBU94" s="20"/>
      <c r="NBV94" s="20"/>
      <c r="NBW94" s="20"/>
      <c r="NBX94" s="20"/>
      <c r="NBY94" s="20"/>
      <c r="NBZ94" s="20"/>
      <c r="NCA94" s="20"/>
      <c r="NCB94" s="20"/>
      <c r="NCC94" s="20"/>
      <c r="NCD94" s="20"/>
      <c r="NCE94" s="20"/>
      <c r="NCF94" s="20"/>
      <c r="NCG94" s="20"/>
      <c r="NCH94" s="20"/>
      <c r="NCI94" s="20"/>
      <c r="NCJ94" s="20"/>
      <c r="NCK94" s="20"/>
      <c r="NCL94" s="20"/>
      <c r="NCM94" s="20"/>
      <c r="NCN94" s="20"/>
      <c r="NCO94" s="20"/>
      <c r="NCP94" s="20"/>
      <c r="NCQ94" s="20"/>
      <c r="NCR94" s="20"/>
      <c r="NCS94" s="20"/>
      <c r="NCT94" s="20"/>
      <c r="NCU94" s="20"/>
      <c r="NCV94" s="20"/>
      <c r="NCW94" s="20"/>
      <c r="NCX94" s="20"/>
      <c r="NCY94" s="20"/>
      <c r="NCZ94" s="20"/>
      <c r="NDA94" s="20"/>
      <c r="NDB94" s="20"/>
      <c r="NDC94" s="20"/>
      <c r="NDD94" s="20"/>
      <c r="NDE94" s="20"/>
      <c r="NDF94" s="20"/>
      <c r="NDG94" s="20"/>
      <c r="NDH94" s="20"/>
      <c r="NDI94" s="20"/>
      <c r="NDJ94" s="20"/>
      <c r="NDK94" s="20"/>
      <c r="NDL94" s="20"/>
      <c r="NDM94" s="20"/>
      <c r="NDN94" s="20"/>
      <c r="NDO94" s="20"/>
      <c r="NDP94" s="20"/>
      <c r="NDQ94" s="20"/>
      <c r="NDR94" s="20"/>
      <c r="NDS94" s="20"/>
      <c r="NDT94" s="20"/>
      <c r="NDU94" s="20"/>
      <c r="NDV94" s="20"/>
      <c r="NDW94" s="20"/>
      <c r="NDX94" s="20"/>
      <c r="NDY94" s="20"/>
      <c r="NDZ94" s="20"/>
      <c r="NEA94" s="20"/>
      <c r="NEB94" s="20"/>
      <c r="NEC94" s="20"/>
      <c r="NED94" s="20"/>
      <c r="NEE94" s="20"/>
      <c r="NEF94" s="20"/>
      <c r="NEG94" s="20"/>
      <c r="NEH94" s="20"/>
      <c r="NEI94" s="20"/>
      <c r="NEJ94" s="20"/>
      <c r="NEK94" s="20"/>
      <c r="NEL94" s="20"/>
      <c r="NEM94" s="20"/>
      <c r="NEN94" s="20"/>
      <c r="NEO94" s="20"/>
      <c r="NEP94" s="20"/>
      <c r="NEQ94" s="20"/>
      <c r="NER94" s="20"/>
      <c r="NES94" s="20"/>
      <c r="NET94" s="20"/>
      <c r="NEU94" s="20"/>
      <c r="NEV94" s="20"/>
      <c r="NEW94" s="20"/>
      <c r="NEX94" s="20"/>
      <c r="NEY94" s="20"/>
      <c r="NEZ94" s="20"/>
      <c r="NFA94" s="20"/>
      <c r="NFB94" s="20"/>
      <c r="NFC94" s="20"/>
      <c r="NFD94" s="20"/>
      <c r="NFE94" s="20"/>
      <c r="NFF94" s="20"/>
      <c r="NFG94" s="20"/>
      <c r="NFH94" s="20"/>
      <c r="NFI94" s="20"/>
      <c r="NFJ94" s="20"/>
      <c r="NFK94" s="20"/>
      <c r="NFL94" s="20"/>
      <c r="NFM94" s="20"/>
      <c r="NFN94" s="20"/>
      <c r="NFO94" s="20"/>
      <c r="NFP94" s="20"/>
      <c r="NFQ94" s="20"/>
      <c r="NFR94" s="20"/>
      <c r="NFS94" s="20"/>
      <c r="NFT94" s="20"/>
      <c r="NFU94" s="20"/>
      <c r="NFV94" s="20"/>
      <c r="NFW94" s="20"/>
      <c r="NFX94" s="20"/>
      <c r="NFY94" s="20"/>
      <c r="NFZ94" s="20"/>
      <c r="NGA94" s="20"/>
      <c r="NGB94" s="20"/>
      <c r="NGC94" s="20"/>
      <c r="NGD94" s="20"/>
      <c r="NGE94" s="20"/>
      <c r="NGF94" s="20"/>
      <c r="NGG94" s="20"/>
      <c r="NGH94" s="20"/>
      <c r="NGI94" s="20"/>
      <c r="NGJ94" s="20"/>
      <c r="NGK94" s="20"/>
      <c r="NGL94" s="20"/>
      <c r="NGM94" s="20"/>
      <c r="NGN94" s="20"/>
      <c r="NGO94" s="20"/>
      <c r="NGP94" s="20"/>
      <c r="NGQ94" s="20"/>
      <c r="NGR94" s="20"/>
      <c r="NGS94" s="20"/>
      <c r="NGT94" s="20"/>
      <c r="NGU94" s="20"/>
      <c r="NGV94" s="20"/>
      <c r="NGW94" s="20"/>
      <c r="NGX94" s="20"/>
      <c r="NGY94" s="20"/>
      <c r="NGZ94" s="20"/>
      <c r="NHA94" s="20"/>
      <c r="NHB94" s="20"/>
      <c r="NHC94" s="20"/>
      <c r="NHD94" s="20"/>
      <c r="NHE94" s="20"/>
      <c r="NHF94" s="20"/>
      <c r="NHG94" s="20"/>
      <c r="NHH94" s="20"/>
      <c r="NHI94" s="20"/>
      <c r="NHJ94" s="20"/>
      <c r="NHK94" s="20"/>
      <c r="NHL94" s="20"/>
      <c r="NHM94" s="20"/>
      <c r="NHN94" s="20"/>
      <c r="NHO94" s="20"/>
      <c r="NHP94" s="20"/>
      <c r="NHQ94" s="20"/>
      <c r="NHR94" s="20"/>
      <c r="NHS94" s="20"/>
      <c r="NHT94" s="20"/>
      <c r="NHU94" s="20"/>
      <c r="NHV94" s="20"/>
      <c r="NHW94" s="20"/>
      <c r="NHX94" s="20"/>
      <c r="NHY94" s="20"/>
      <c r="NHZ94" s="20"/>
      <c r="NIA94" s="20"/>
      <c r="NIB94" s="20"/>
      <c r="NIC94" s="20"/>
      <c r="NID94" s="20"/>
      <c r="NIE94" s="20"/>
      <c r="NIF94" s="20"/>
      <c r="NIG94" s="20"/>
      <c r="NIH94" s="20"/>
      <c r="NII94" s="20"/>
      <c r="NIJ94" s="20"/>
      <c r="NIK94" s="20"/>
      <c r="NIL94" s="20"/>
      <c r="NIM94" s="20"/>
      <c r="NIN94" s="20"/>
      <c r="NIO94" s="20"/>
      <c r="NIP94" s="20"/>
      <c r="NIQ94" s="20"/>
      <c r="NIR94" s="20"/>
      <c r="NIS94" s="20"/>
      <c r="NIT94" s="20"/>
      <c r="NIU94" s="20"/>
      <c r="NIV94" s="20"/>
      <c r="NIW94" s="20"/>
      <c r="NIX94" s="20"/>
      <c r="NIY94" s="20"/>
      <c r="NIZ94" s="20"/>
      <c r="NJA94" s="20"/>
      <c r="NJB94" s="20"/>
      <c r="NJC94" s="20"/>
      <c r="NJD94" s="20"/>
      <c r="NJE94" s="20"/>
      <c r="NJF94" s="20"/>
      <c r="NJG94" s="20"/>
      <c r="NJH94" s="20"/>
      <c r="NJI94" s="20"/>
      <c r="NJJ94" s="20"/>
      <c r="NJK94" s="20"/>
      <c r="NJL94" s="20"/>
      <c r="NJM94" s="20"/>
      <c r="NJN94" s="20"/>
      <c r="NJO94" s="20"/>
      <c r="NJP94" s="20"/>
      <c r="NJQ94" s="20"/>
      <c r="NJR94" s="20"/>
      <c r="NJS94" s="20"/>
      <c r="NJT94" s="20"/>
      <c r="NJU94" s="20"/>
      <c r="NJV94" s="20"/>
      <c r="NJW94" s="20"/>
      <c r="NJX94" s="20"/>
      <c r="NJY94" s="20"/>
      <c r="NJZ94" s="20"/>
      <c r="NKA94" s="20"/>
      <c r="NKB94" s="20"/>
      <c r="NKC94" s="20"/>
      <c r="NKD94" s="20"/>
      <c r="NKE94" s="20"/>
      <c r="NKF94" s="20"/>
      <c r="NKG94" s="20"/>
      <c r="NKH94" s="20"/>
      <c r="NKI94" s="20"/>
      <c r="NKJ94" s="20"/>
      <c r="NKK94" s="20"/>
      <c r="NKL94" s="20"/>
      <c r="NKM94" s="20"/>
      <c r="NKN94" s="20"/>
      <c r="NKO94" s="20"/>
      <c r="NKP94" s="20"/>
      <c r="NKQ94" s="20"/>
      <c r="NKR94" s="20"/>
      <c r="NKS94" s="20"/>
      <c r="NKT94" s="20"/>
      <c r="NKU94" s="20"/>
      <c r="NKV94" s="20"/>
      <c r="NKW94" s="20"/>
      <c r="NKX94" s="20"/>
      <c r="NKY94" s="20"/>
      <c r="NKZ94" s="20"/>
      <c r="NLA94" s="20"/>
      <c r="NLB94" s="20"/>
      <c r="NLC94" s="20"/>
      <c r="NLD94" s="20"/>
      <c r="NLE94" s="20"/>
      <c r="NLF94" s="20"/>
      <c r="NLG94" s="20"/>
      <c r="NLH94" s="20"/>
      <c r="NLI94" s="20"/>
      <c r="NLJ94" s="20"/>
      <c r="NLK94" s="20"/>
      <c r="NLL94" s="20"/>
      <c r="NLM94" s="20"/>
      <c r="NLN94" s="20"/>
      <c r="NLO94" s="20"/>
      <c r="NLP94" s="20"/>
      <c r="NLQ94" s="20"/>
      <c r="NLR94" s="20"/>
      <c r="NLS94" s="20"/>
      <c r="NLT94" s="20"/>
      <c r="NLU94" s="20"/>
      <c r="NLV94" s="20"/>
      <c r="NLW94" s="20"/>
      <c r="NLX94" s="20"/>
      <c r="NLY94" s="20"/>
      <c r="NLZ94" s="20"/>
      <c r="NMA94" s="20"/>
      <c r="NMB94" s="20"/>
      <c r="NMC94" s="20"/>
      <c r="NMD94" s="20"/>
      <c r="NME94" s="20"/>
      <c r="NMF94" s="20"/>
      <c r="NMG94" s="20"/>
      <c r="NMH94" s="20"/>
      <c r="NMI94" s="20"/>
      <c r="NMJ94" s="20"/>
      <c r="NMK94" s="20"/>
      <c r="NML94" s="20"/>
      <c r="NMM94" s="20"/>
      <c r="NMN94" s="20"/>
      <c r="NMO94" s="20"/>
      <c r="NMP94" s="20"/>
      <c r="NMQ94" s="20"/>
      <c r="NMR94" s="20"/>
      <c r="NMS94" s="20"/>
      <c r="NMT94" s="20"/>
      <c r="NMU94" s="20"/>
      <c r="NMV94" s="20"/>
      <c r="NMW94" s="20"/>
      <c r="NMX94" s="20"/>
      <c r="NMY94" s="20"/>
      <c r="NMZ94" s="20"/>
      <c r="NNA94" s="20"/>
      <c r="NNB94" s="20"/>
      <c r="NNC94" s="20"/>
      <c r="NND94" s="20"/>
      <c r="NNE94" s="20"/>
      <c r="NNF94" s="20"/>
      <c r="NNG94" s="20"/>
      <c r="NNH94" s="20"/>
      <c r="NNI94" s="20"/>
      <c r="NNJ94" s="20"/>
      <c r="NNK94" s="20"/>
      <c r="NNL94" s="20"/>
      <c r="NNM94" s="20"/>
      <c r="NNN94" s="20"/>
      <c r="NNO94" s="20"/>
      <c r="NNP94" s="20"/>
      <c r="NNQ94" s="20"/>
      <c r="NNR94" s="20"/>
      <c r="NNS94" s="20"/>
      <c r="NNT94" s="20"/>
      <c r="NNU94" s="20"/>
      <c r="NNV94" s="20"/>
      <c r="NNW94" s="20"/>
      <c r="NNX94" s="20"/>
      <c r="NNY94" s="20"/>
      <c r="NNZ94" s="20"/>
      <c r="NOA94" s="20"/>
      <c r="NOB94" s="20"/>
      <c r="NOC94" s="20"/>
      <c r="NOD94" s="20"/>
      <c r="NOE94" s="20"/>
      <c r="NOF94" s="20"/>
      <c r="NOG94" s="20"/>
      <c r="NOH94" s="20"/>
      <c r="NOI94" s="20"/>
      <c r="NOJ94" s="20"/>
      <c r="NOK94" s="20"/>
      <c r="NOL94" s="20"/>
      <c r="NOM94" s="20"/>
      <c r="NON94" s="20"/>
      <c r="NOO94" s="20"/>
      <c r="NOP94" s="20"/>
      <c r="NOQ94" s="20"/>
      <c r="NOR94" s="20"/>
      <c r="NOS94" s="20"/>
      <c r="NOT94" s="20"/>
      <c r="NOU94" s="20"/>
      <c r="NOV94" s="20"/>
      <c r="NOW94" s="20"/>
      <c r="NOX94" s="20"/>
      <c r="NOY94" s="20"/>
      <c r="NOZ94" s="20"/>
      <c r="NPA94" s="20"/>
      <c r="NPB94" s="20"/>
      <c r="NPC94" s="20"/>
      <c r="NPD94" s="20"/>
      <c r="NPE94" s="20"/>
      <c r="NPF94" s="20"/>
      <c r="NPG94" s="20"/>
      <c r="NPH94" s="20"/>
      <c r="NPI94" s="20"/>
      <c r="NPJ94" s="20"/>
      <c r="NPK94" s="20"/>
      <c r="NPL94" s="20"/>
      <c r="NPM94" s="20"/>
      <c r="NPN94" s="20"/>
      <c r="NPO94" s="20"/>
      <c r="NPP94" s="20"/>
      <c r="NPQ94" s="20"/>
      <c r="NPR94" s="20"/>
      <c r="NPS94" s="20"/>
      <c r="NPT94" s="20"/>
      <c r="NPU94" s="20"/>
      <c r="NPV94" s="20"/>
      <c r="NPW94" s="20"/>
      <c r="NPX94" s="20"/>
      <c r="NPY94" s="20"/>
      <c r="NPZ94" s="20"/>
      <c r="NQA94" s="20"/>
      <c r="NQB94" s="20"/>
      <c r="NQC94" s="20"/>
      <c r="NQD94" s="20"/>
      <c r="NQE94" s="20"/>
      <c r="NQF94" s="20"/>
      <c r="NQG94" s="20"/>
      <c r="NQH94" s="20"/>
      <c r="NQI94" s="20"/>
      <c r="NQJ94" s="20"/>
      <c r="NQK94" s="20"/>
      <c r="NQL94" s="20"/>
      <c r="NQM94" s="20"/>
      <c r="NQN94" s="20"/>
      <c r="NQO94" s="20"/>
      <c r="NQP94" s="20"/>
      <c r="NQQ94" s="20"/>
      <c r="NQR94" s="20"/>
      <c r="NQS94" s="20"/>
      <c r="NQT94" s="20"/>
      <c r="NQU94" s="20"/>
      <c r="NQV94" s="20"/>
      <c r="NQW94" s="20"/>
      <c r="NQX94" s="20"/>
      <c r="NQY94" s="20"/>
      <c r="NQZ94" s="20"/>
      <c r="NRA94" s="20"/>
      <c r="NRB94" s="20"/>
      <c r="NRC94" s="20"/>
      <c r="NRD94" s="20"/>
      <c r="NRE94" s="20"/>
      <c r="NRF94" s="20"/>
      <c r="NRG94" s="20"/>
      <c r="NRH94" s="20"/>
      <c r="NRI94" s="20"/>
      <c r="NRJ94" s="20"/>
      <c r="NRK94" s="20"/>
      <c r="NRL94" s="20"/>
      <c r="NRM94" s="20"/>
      <c r="NRN94" s="20"/>
      <c r="NRO94" s="20"/>
      <c r="NRP94" s="20"/>
      <c r="NRQ94" s="20"/>
      <c r="NRR94" s="20"/>
      <c r="NRS94" s="20"/>
      <c r="NRT94" s="20"/>
      <c r="NRU94" s="20"/>
      <c r="NRV94" s="20"/>
      <c r="NRW94" s="20"/>
      <c r="NRX94" s="20"/>
      <c r="NRY94" s="20"/>
      <c r="NRZ94" s="20"/>
      <c r="NSA94" s="20"/>
      <c r="NSB94" s="20"/>
      <c r="NSC94" s="20"/>
      <c r="NSD94" s="20"/>
      <c r="NSE94" s="20"/>
      <c r="NSF94" s="20"/>
      <c r="NSG94" s="20"/>
      <c r="NSH94" s="20"/>
      <c r="NSI94" s="20"/>
      <c r="NSJ94" s="20"/>
      <c r="NSK94" s="20"/>
      <c r="NSL94" s="20"/>
      <c r="NSM94" s="20"/>
      <c r="NSN94" s="20"/>
      <c r="NSO94" s="20"/>
      <c r="NSP94" s="20"/>
      <c r="NSQ94" s="20"/>
      <c r="NSR94" s="20"/>
      <c r="NSS94" s="20"/>
      <c r="NST94" s="20"/>
      <c r="NSU94" s="20"/>
      <c r="NSV94" s="20"/>
      <c r="NSW94" s="20"/>
      <c r="NSX94" s="20"/>
      <c r="NSY94" s="20"/>
      <c r="NSZ94" s="20"/>
      <c r="NTA94" s="20"/>
      <c r="NTB94" s="20"/>
      <c r="NTC94" s="20"/>
      <c r="NTD94" s="20"/>
      <c r="NTE94" s="20"/>
      <c r="NTF94" s="20"/>
      <c r="NTG94" s="20"/>
      <c r="NTH94" s="20"/>
      <c r="NTI94" s="20"/>
      <c r="NTJ94" s="20"/>
      <c r="NTK94" s="20"/>
      <c r="NTL94" s="20"/>
      <c r="NTM94" s="20"/>
      <c r="NTN94" s="20"/>
      <c r="NTO94" s="20"/>
      <c r="NTP94" s="20"/>
      <c r="NTQ94" s="20"/>
      <c r="NTR94" s="20"/>
      <c r="NTS94" s="20"/>
      <c r="NTT94" s="20"/>
      <c r="NTU94" s="20"/>
      <c r="NTV94" s="20"/>
      <c r="NTW94" s="20"/>
      <c r="NTX94" s="20"/>
      <c r="NTY94" s="20"/>
      <c r="NTZ94" s="20"/>
      <c r="NUA94" s="20"/>
      <c r="NUB94" s="20"/>
      <c r="NUC94" s="20"/>
      <c r="NUD94" s="20"/>
      <c r="NUE94" s="20"/>
      <c r="NUF94" s="20"/>
      <c r="NUG94" s="20"/>
      <c r="NUH94" s="20"/>
      <c r="NUI94" s="20"/>
      <c r="NUJ94" s="20"/>
      <c r="NUK94" s="20"/>
      <c r="NUL94" s="20"/>
      <c r="NUM94" s="20"/>
      <c r="NUN94" s="20"/>
      <c r="NUO94" s="20"/>
      <c r="NUP94" s="20"/>
      <c r="NUQ94" s="20"/>
      <c r="NUR94" s="20"/>
      <c r="NUS94" s="20"/>
      <c r="NUT94" s="20"/>
      <c r="NUU94" s="20"/>
      <c r="NUV94" s="20"/>
      <c r="NUW94" s="20"/>
      <c r="NUX94" s="20"/>
      <c r="NUY94" s="20"/>
      <c r="NUZ94" s="20"/>
      <c r="NVA94" s="20"/>
      <c r="NVB94" s="20"/>
      <c r="NVC94" s="20"/>
      <c r="NVD94" s="20"/>
      <c r="NVE94" s="20"/>
      <c r="NVF94" s="20"/>
      <c r="NVG94" s="20"/>
      <c r="NVH94" s="20"/>
      <c r="NVI94" s="20"/>
      <c r="NVJ94" s="20"/>
      <c r="NVK94" s="20"/>
      <c r="NVL94" s="20"/>
      <c r="NVM94" s="20"/>
      <c r="NVN94" s="20"/>
      <c r="NVO94" s="20"/>
      <c r="NVP94" s="20"/>
      <c r="NVQ94" s="20"/>
      <c r="NVR94" s="20"/>
      <c r="NVS94" s="20"/>
      <c r="NVT94" s="20"/>
      <c r="NVU94" s="20"/>
      <c r="NVV94" s="20"/>
      <c r="NVW94" s="20"/>
      <c r="NVX94" s="20"/>
      <c r="NVY94" s="20"/>
      <c r="NVZ94" s="20"/>
      <c r="NWA94" s="20"/>
      <c r="NWB94" s="20"/>
      <c r="NWC94" s="20"/>
      <c r="NWD94" s="20"/>
      <c r="NWE94" s="20"/>
      <c r="NWF94" s="20"/>
      <c r="NWG94" s="20"/>
      <c r="NWH94" s="20"/>
      <c r="NWI94" s="20"/>
      <c r="NWJ94" s="20"/>
      <c r="NWK94" s="20"/>
      <c r="NWL94" s="20"/>
      <c r="NWM94" s="20"/>
      <c r="NWN94" s="20"/>
      <c r="NWO94" s="20"/>
      <c r="NWP94" s="20"/>
      <c r="NWQ94" s="20"/>
      <c r="NWR94" s="20"/>
      <c r="NWS94" s="20"/>
      <c r="NWT94" s="20"/>
      <c r="NWU94" s="20"/>
      <c r="NWV94" s="20"/>
      <c r="NWW94" s="20"/>
      <c r="NWX94" s="20"/>
      <c r="NWY94" s="20"/>
      <c r="NWZ94" s="20"/>
      <c r="NXA94" s="20"/>
      <c r="NXB94" s="20"/>
      <c r="NXC94" s="20"/>
      <c r="NXD94" s="20"/>
      <c r="NXE94" s="20"/>
      <c r="NXF94" s="20"/>
      <c r="NXG94" s="20"/>
      <c r="NXH94" s="20"/>
      <c r="NXI94" s="20"/>
      <c r="NXJ94" s="20"/>
      <c r="NXK94" s="20"/>
      <c r="NXL94" s="20"/>
      <c r="NXM94" s="20"/>
      <c r="NXN94" s="20"/>
      <c r="NXO94" s="20"/>
      <c r="NXP94" s="20"/>
      <c r="NXQ94" s="20"/>
      <c r="NXR94" s="20"/>
      <c r="NXS94" s="20"/>
      <c r="NXT94" s="20"/>
      <c r="NXU94" s="20"/>
      <c r="NXV94" s="20"/>
      <c r="NXW94" s="20"/>
      <c r="NXX94" s="20"/>
      <c r="NXY94" s="20"/>
      <c r="NXZ94" s="20"/>
      <c r="NYA94" s="20"/>
      <c r="NYB94" s="20"/>
      <c r="NYC94" s="20"/>
      <c r="NYD94" s="20"/>
      <c r="NYE94" s="20"/>
      <c r="NYF94" s="20"/>
      <c r="NYG94" s="20"/>
      <c r="NYH94" s="20"/>
      <c r="NYI94" s="20"/>
      <c r="NYJ94" s="20"/>
      <c r="NYK94" s="20"/>
      <c r="NYL94" s="20"/>
      <c r="NYM94" s="20"/>
      <c r="NYN94" s="20"/>
      <c r="NYO94" s="20"/>
      <c r="NYP94" s="20"/>
      <c r="NYQ94" s="20"/>
      <c r="NYR94" s="20"/>
      <c r="NYS94" s="20"/>
      <c r="NYT94" s="20"/>
      <c r="NYU94" s="20"/>
      <c r="NYV94" s="20"/>
      <c r="NYW94" s="20"/>
      <c r="NYX94" s="20"/>
      <c r="NYY94" s="20"/>
      <c r="NYZ94" s="20"/>
      <c r="NZA94" s="20"/>
      <c r="NZB94" s="20"/>
      <c r="NZC94" s="20"/>
      <c r="NZD94" s="20"/>
      <c r="NZE94" s="20"/>
      <c r="NZF94" s="20"/>
      <c r="NZG94" s="20"/>
      <c r="NZH94" s="20"/>
      <c r="NZI94" s="20"/>
      <c r="NZJ94" s="20"/>
      <c r="NZK94" s="20"/>
      <c r="NZL94" s="20"/>
      <c r="NZM94" s="20"/>
      <c r="NZN94" s="20"/>
      <c r="NZO94" s="20"/>
      <c r="NZP94" s="20"/>
      <c r="NZQ94" s="20"/>
      <c r="NZR94" s="20"/>
      <c r="NZS94" s="20"/>
      <c r="NZT94" s="20"/>
      <c r="NZU94" s="20"/>
      <c r="NZV94" s="20"/>
      <c r="NZW94" s="20"/>
      <c r="NZX94" s="20"/>
      <c r="NZY94" s="20"/>
      <c r="NZZ94" s="20"/>
      <c r="OAA94" s="20"/>
      <c r="OAB94" s="20"/>
      <c r="OAC94" s="20"/>
      <c r="OAD94" s="20"/>
      <c r="OAE94" s="20"/>
      <c r="OAF94" s="20"/>
      <c r="OAG94" s="20"/>
      <c r="OAH94" s="20"/>
      <c r="OAI94" s="20"/>
      <c r="OAJ94" s="20"/>
      <c r="OAK94" s="20"/>
      <c r="OAL94" s="20"/>
      <c r="OAM94" s="20"/>
      <c r="OAN94" s="20"/>
      <c r="OAO94" s="20"/>
      <c r="OAP94" s="20"/>
      <c r="OAQ94" s="20"/>
      <c r="OAR94" s="20"/>
      <c r="OAS94" s="20"/>
      <c r="OAT94" s="20"/>
      <c r="OAU94" s="20"/>
      <c r="OAV94" s="20"/>
      <c r="OAW94" s="20"/>
      <c r="OAX94" s="20"/>
      <c r="OAY94" s="20"/>
      <c r="OAZ94" s="20"/>
      <c r="OBA94" s="20"/>
      <c r="OBB94" s="20"/>
      <c r="OBC94" s="20"/>
      <c r="OBD94" s="20"/>
      <c r="OBE94" s="20"/>
      <c r="OBF94" s="20"/>
      <c r="OBG94" s="20"/>
      <c r="OBH94" s="20"/>
      <c r="OBI94" s="20"/>
      <c r="OBJ94" s="20"/>
      <c r="OBK94" s="20"/>
      <c r="OBL94" s="20"/>
      <c r="OBM94" s="20"/>
      <c r="OBN94" s="20"/>
      <c r="OBO94" s="20"/>
      <c r="OBP94" s="20"/>
      <c r="OBQ94" s="20"/>
      <c r="OBR94" s="20"/>
      <c r="OBS94" s="20"/>
      <c r="OBT94" s="20"/>
      <c r="OBU94" s="20"/>
      <c r="OBV94" s="20"/>
      <c r="OBW94" s="20"/>
      <c r="OBX94" s="20"/>
      <c r="OBY94" s="20"/>
      <c r="OBZ94" s="20"/>
      <c r="OCA94" s="20"/>
      <c r="OCB94" s="20"/>
      <c r="OCC94" s="20"/>
      <c r="OCD94" s="20"/>
      <c r="OCE94" s="20"/>
      <c r="OCF94" s="20"/>
      <c r="OCG94" s="20"/>
      <c r="OCH94" s="20"/>
      <c r="OCI94" s="20"/>
      <c r="OCJ94" s="20"/>
      <c r="OCK94" s="20"/>
      <c r="OCL94" s="20"/>
      <c r="OCM94" s="20"/>
      <c r="OCN94" s="20"/>
      <c r="OCO94" s="20"/>
      <c r="OCP94" s="20"/>
      <c r="OCQ94" s="20"/>
      <c r="OCR94" s="20"/>
      <c r="OCS94" s="20"/>
      <c r="OCT94" s="20"/>
      <c r="OCU94" s="20"/>
      <c r="OCV94" s="20"/>
      <c r="OCW94" s="20"/>
      <c r="OCX94" s="20"/>
      <c r="OCY94" s="20"/>
      <c r="OCZ94" s="20"/>
      <c r="ODA94" s="20"/>
      <c r="ODB94" s="20"/>
      <c r="ODC94" s="20"/>
      <c r="ODD94" s="20"/>
      <c r="ODE94" s="20"/>
      <c r="ODF94" s="20"/>
      <c r="ODG94" s="20"/>
      <c r="ODH94" s="20"/>
      <c r="ODI94" s="20"/>
      <c r="ODJ94" s="20"/>
      <c r="ODK94" s="20"/>
      <c r="ODL94" s="20"/>
      <c r="ODM94" s="20"/>
      <c r="ODN94" s="20"/>
      <c r="ODO94" s="20"/>
      <c r="ODP94" s="20"/>
      <c r="ODQ94" s="20"/>
      <c r="ODR94" s="20"/>
      <c r="ODS94" s="20"/>
      <c r="ODT94" s="20"/>
      <c r="ODU94" s="20"/>
      <c r="ODV94" s="20"/>
      <c r="ODW94" s="20"/>
      <c r="ODX94" s="20"/>
      <c r="ODY94" s="20"/>
      <c r="ODZ94" s="20"/>
      <c r="OEA94" s="20"/>
      <c r="OEB94" s="20"/>
      <c r="OEC94" s="20"/>
      <c r="OED94" s="20"/>
      <c r="OEE94" s="20"/>
      <c r="OEF94" s="20"/>
      <c r="OEG94" s="20"/>
      <c r="OEH94" s="20"/>
      <c r="OEI94" s="20"/>
      <c r="OEJ94" s="20"/>
      <c r="OEK94" s="20"/>
      <c r="OEL94" s="20"/>
      <c r="OEM94" s="20"/>
      <c r="OEN94" s="20"/>
      <c r="OEO94" s="20"/>
      <c r="OEP94" s="20"/>
      <c r="OEQ94" s="20"/>
      <c r="OER94" s="20"/>
      <c r="OES94" s="20"/>
      <c r="OET94" s="20"/>
      <c r="OEU94" s="20"/>
      <c r="OEV94" s="20"/>
      <c r="OEW94" s="20"/>
      <c r="OEX94" s="20"/>
      <c r="OEY94" s="20"/>
      <c r="OEZ94" s="20"/>
      <c r="OFA94" s="20"/>
      <c r="OFB94" s="20"/>
      <c r="OFC94" s="20"/>
      <c r="OFD94" s="20"/>
      <c r="OFE94" s="20"/>
      <c r="OFF94" s="20"/>
      <c r="OFG94" s="20"/>
      <c r="OFH94" s="20"/>
      <c r="OFI94" s="20"/>
      <c r="OFJ94" s="20"/>
      <c r="OFK94" s="20"/>
      <c r="OFL94" s="20"/>
      <c r="OFM94" s="20"/>
      <c r="OFN94" s="20"/>
      <c r="OFO94" s="20"/>
      <c r="OFP94" s="20"/>
      <c r="OFQ94" s="20"/>
      <c r="OFR94" s="20"/>
      <c r="OFS94" s="20"/>
      <c r="OFT94" s="20"/>
      <c r="OFU94" s="20"/>
      <c r="OFV94" s="20"/>
      <c r="OFW94" s="20"/>
      <c r="OFX94" s="20"/>
      <c r="OFY94" s="20"/>
      <c r="OFZ94" s="20"/>
      <c r="OGA94" s="20"/>
      <c r="OGB94" s="20"/>
      <c r="OGC94" s="20"/>
      <c r="OGD94" s="20"/>
      <c r="OGE94" s="20"/>
      <c r="OGF94" s="20"/>
      <c r="OGG94" s="20"/>
      <c r="OGH94" s="20"/>
      <c r="OGI94" s="20"/>
      <c r="OGJ94" s="20"/>
      <c r="OGK94" s="20"/>
      <c r="OGL94" s="20"/>
      <c r="OGM94" s="20"/>
      <c r="OGN94" s="20"/>
      <c r="OGO94" s="20"/>
      <c r="OGP94" s="20"/>
      <c r="OGQ94" s="20"/>
      <c r="OGR94" s="20"/>
      <c r="OGS94" s="20"/>
      <c r="OGT94" s="20"/>
      <c r="OGU94" s="20"/>
      <c r="OGV94" s="20"/>
      <c r="OGW94" s="20"/>
      <c r="OGX94" s="20"/>
      <c r="OGY94" s="20"/>
      <c r="OGZ94" s="20"/>
      <c r="OHA94" s="20"/>
      <c r="OHB94" s="20"/>
      <c r="OHC94" s="20"/>
      <c r="OHD94" s="20"/>
      <c r="OHE94" s="20"/>
      <c r="OHF94" s="20"/>
      <c r="OHG94" s="20"/>
      <c r="OHH94" s="20"/>
      <c r="OHI94" s="20"/>
      <c r="OHJ94" s="20"/>
      <c r="OHK94" s="20"/>
      <c r="OHL94" s="20"/>
      <c r="OHM94" s="20"/>
      <c r="OHN94" s="20"/>
      <c r="OHO94" s="20"/>
      <c r="OHP94" s="20"/>
      <c r="OHQ94" s="20"/>
      <c r="OHR94" s="20"/>
      <c r="OHS94" s="20"/>
      <c r="OHT94" s="20"/>
      <c r="OHU94" s="20"/>
      <c r="OHV94" s="20"/>
      <c r="OHW94" s="20"/>
      <c r="OHX94" s="20"/>
      <c r="OHY94" s="20"/>
      <c r="OHZ94" s="20"/>
      <c r="OIA94" s="20"/>
      <c r="OIB94" s="20"/>
      <c r="OIC94" s="20"/>
      <c r="OID94" s="20"/>
      <c r="OIE94" s="20"/>
      <c r="OIF94" s="20"/>
      <c r="OIG94" s="20"/>
      <c r="OIH94" s="20"/>
      <c r="OII94" s="20"/>
      <c r="OIJ94" s="20"/>
      <c r="OIK94" s="20"/>
      <c r="OIL94" s="20"/>
      <c r="OIM94" s="20"/>
      <c r="OIN94" s="20"/>
      <c r="OIO94" s="20"/>
      <c r="OIP94" s="20"/>
      <c r="OIQ94" s="20"/>
      <c r="OIR94" s="20"/>
      <c r="OIS94" s="20"/>
      <c r="OIT94" s="20"/>
      <c r="OIU94" s="20"/>
      <c r="OIV94" s="20"/>
      <c r="OIW94" s="20"/>
      <c r="OIX94" s="20"/>
      <c r="OIY94" s="20"/>
      <c r="OIZ94" s="20"/>
      <c r="OJA94" s="20"/>
      <c r="OJB94" s="20"/>
      <c r="OJC94" s="20"/>
      <c r="OJD94" s="20"/>
      <c r="OJE94" s="20"/>
      <c r="OJF94" s="20"/>
      <c r="OJG94" s="20"/>
      <c r="OJH94" s="20"/>
      <c r="OJI94" s="20"/>
      <c r="OJJ94" s="20"/>
      <c r="OJK94" s="20"/>
      <c r="OJL94" s="20"/>
      <c r="OJM94" s="20"/>
      <c r="OJN94" s="20"/>
      <c r="OJO94" s="20"/>
      <c r="OJP94" s="20"/>
      <c r="OJQ94" s="20"/>
      <c r="OJR94" s="20"/>
      <c r="OJS94" s="20"/>
      <c r="OJT94" s="20"/>
      <c r="OJU94" s="20"/>
      <c r="OJV94" s="20"/>
      <c r="OJW94" s="20"/>
      <c r="OJX94" s="20"/>
      <c r="OJY94" s="20"/>
      <c r="OJZ94" s="20"/>
      <c r="OKA94" s="20"/>
      <c r="OKB94" s="20"/>
      <c r="OKC94" s="20"/>
      <c r="OKD94" s="20"/>
      <c r="OKE94" s="20"/>
      <c r="OKF94" s="20"/>
      <c r="OKG94" s="20"/>
      <c r="OKH94" s="20"/>
      <c r="OKI94" s="20"/>
      <c r="OKJ94" s="20"/>
      <c r="OKK94" s="20"/>
      <c r="OKL94" s="20"/>
      <c r="OKM94" s="20"/>
      <c r="OKN94" s="20"/>
      <c r="OKO94" s="20"/>
      <c r="OKP94" s="20"/>
      <c r="OKQ94" s="20"/>
      <c r="OKR94" s="20"/>
      <c r="OKS94" s="20"/>
      <c r="OKT94" s="20"/>
      <c r="OKU94" s="20"/>
      <c r="OKV94" s="20"/>
      <c r="OKW94" s="20"/>
      <c r="OKX94" s="20"/>
      <c r="OKY94" s="20"/>
      <c r="OKZ94" s="20"/>
      <c r="OLA94" s="20"/>
      <c r="OLB94" s="20"/>
      <c r="OLC94" s="20"/>
      <c r="OLD94" s="20"/>
      <c r="OLE94" s="20"/>
      <c r="OLF94" s="20"/>
      <c r="OLG94" s="20"/>
      <c r="OLH94" s="20"/>
      <c r="OLI94" s="20"/>
      <c r="OLJ94" s="20"/>
      <c r="OLK94" s="20"/>
      <c r="OLL94" s="20"/>
      <c r="OLM94" s="20"/>
      <c r="OLN94" s="20"/>
      <c r="OLO94" s="20"/>
      <c r="OLP94" s="20"/>
      <c r="OLQ94" s="20"/>
      <c r="OLR94" s="20"/>
      <c r="OLS94" s="20"/>
      <c r="OLT94" s="20"/>
      <c r="OLU94" s="20"/>
      <c r="OLV94" s="20"/>
      <c r="OLW94" s="20"/>
      <c r="OLX94" s="20"/>
      <c r="OLY94" s="20"/>
      <c r="OLZ94" s="20"/>
      <c r="OMA94" s="20"/>
      <c r="OMB94" s="20"/>
      <c r="OMC94" s="20"/>
      <c r="OMD94" s="20"/>
      <c r="OME94" s="20"/>
      <c r="OMF94" s="20"/>
      <c r="OMG94" s="20"/>
      <c r="OMH94" s="20"/>
      <c r="OMI94" s="20"/>
      <c r="OMJ94" s="20"/>
      <c r="OMK94" s="20"/>
      <c r="OML94" s="20"/>
      <c r="OMM94" s="20"/>
      <c r="OMN94" s="20"/>
      <c r="OMO94" s="20"/>
      <c r="OMP94" s="20"/>
      <c r="OMQ94" s="20"/>
      <c r="OMR94" s="20"/>
      <c r="OMS94" s="20"/>
      <c r="OMT94" s="20"/>
      <c r="OMU94" s="20"/>
      <c r="OMV94" s="20"/>
      <c r="OMW94" s="20"/>
      <c r="OMX94" s="20"/>
      <c r="OMY94" s="20"/>
      <c r="OMZ94" s="20"/>
      <c r="ONA94" s="20"/>
      <c r="ONB94" s="20"/>
      <c r="ONC94" s="20"/>
      <c r="OND94" s="20"/>
      <c r="ONE94" s="20"/>
      <c r="ONF94" s="20"/>
      <c r="ONG94" s="20"/>
      <c r="ONH94" s="20"/>
      <c r="ONI94" s="20"/>
      <c r="ONJ94" s="20"/>
      <c r="ONK94" s="20"/>
      <c r="ONL94" s="20"/>
      <c r="ONM94" s="20"/>
      <c r="ONN94" s="20"/>
      <c r="ONO94" s="20"/>
      <c r="ONP94" s="20"/>
      <c r="ONQ94" s="20"/>
      <c r="ONR94" s="20"/>
      <c r="ONS94" s="20"/>
      <c r="ONT94" s="20"/>
      <c r="ONU94" s="20"/>
      <c r="ONV94" s="20"/>
      <c r="ONW94" s="20"/>
      <c r="ONX94" s="20"/>
      <c r="ONY94" s="20"/>
      <c r="ONZ94" s="20"/>
      <c r="OOA94" s="20"/>
      <c r="OOB94" s="20"/>
      <c r="OOC94" s="20"/>
      <c r="OOD94" s="20"/>
      <c r="OOE94" s="20"/>
      <c r="OOF94" s="20"/>
      <c r="OOG94" s="20"/>
      <c r="OOH94" s="20"/>
      <c r="OOI94" s="20"/>
      <c r="OOJ94" s="20"/>
      <c r="OOK94" s="20"/>
      <c r="OOL94" s="20"/>
      <c r="OOM94" s="20"/>
      <c r="OON94" s="20"/>
      <c r="OOO94" s="20"/>
      <c r="OOP94" s="20"/>
      <c r="OOQ94" s="20"/>
      <c r="OOR94" s="20"/>
      <c r="OOS94" s="20"/>
      <c r="OOT94" s="20"/>
      <c r="OOU94" s="20"/>
      <c r="OOV94" s="20"/>
      <c r="OOW94" s="20"/>
      <c r="OOX94" s="20"/>
      <c r="OOY94" s="20"/>
      <c r="OOZ94" s="20"/>
      <c r="OPA94" s="20"/>
      <c r="OPB94" s="20"/>
      <c r="OPC94" s="20"/>
      <c r="OPD94" s="20"/>
      <c r="OPE94" s="20"/>
      <c r="OPF94" s="20"/>
      <c r="OPG94" s="20"/>
      <c r="OPH94" s="20"/>
      <c r="OPI94" s="20"/>
      <c r="OPJ94" s="20"/>
      <c r="OPK94" s="20"/>
      <c r="OPL94" s="20"/>
      <c r="OPM94" s="20"/>
      <c r="OPN94" s="20"/>
      <c r="OPO94" s="20"/>
      <c r="OPP94" s="20"/>
      <c r="OPQ94" s="20"/>
      <c r="OPR94" s="20"/>
      <c r="OPS94" s="20"/>
      <c r="OPT94" s="20"/>
      <c r="OPU94" s="20"/>
      <c r="OPV94" s="20"/>
      <c r="OPW94" s="20"/>
      <c r="OPX94" s="20"/>
      <c r="OPY94" s="20"/>
      <c r="OPZ94" s="20"/>
      <c r="OQA94" s="20"/>
      <c r="OQB94" s="20"/>
      <c r="OQC94" s="20"/>
      <c r="OQD94" s="20"/>
      <c r="OQE94" s="20"/>
      <c r="OQF94" s="20"/>
      <c r="OQG94" s="20"/>
      <c r="OQH94" s="20"/>
      <c r="OQI94" s="20"/>
      <c r="OQJ94" s="20"/>
      <c r="OQK94" s="20"/>
      <c r="OQL94" s="20"/>
      <c r="OQM94" s="20"/>
      <c r="OQN94" s="20"/>
      <c r="OQO94" s="20"/>
      <c r="OQP94" s="20"/>
      <c r="OQQ94" s="20"/>
      <c r="OQR94" s="20"/>
      <c r="OQS94" s="20"/>
      <c r="OQT94" s="20"/>
      <c r="OQU94" s="20"/>
      <c r="OQV94" s="20"/>
      <c r="OQW94" s="20"/>
      <c r="OQX94" s="20"/>
      <c r="OQY94" s="20"/>
      <c r="OQZ94" s="20"/>
      <c r="ORA94" s="20"/>
      <c r="ORB94" s="20"/>
      <c r="ORC94" s="20"/>
      <c r="ORD94" s="20"/>
      <c r="ORE94" s="20"/>
      <c r="ORF94" s="20"/>
      <c r="ORG94" s="20"/>
      <c r="ORH94" s="20"/>
      <c r="ORI94" s="20"/>
      <c r="ORJ94" s="20"/>
      <c r="ORK94" s="20"/>
      <c r="ORL94" s="20"/>
      <c r="ORM94" s="20"/>
      <c r="ORN94" s="20"/>
      <c r="ORO94" s="20"/>
      <c r="ORP94" s="20"/>
      <c r="ORQ94" s="20"/>
      <c r="ORR94" s="20"/>
      <c r="ORS94" s="20"/>
      <c r="ORT94" s="20"/>
      <c r="ORU94" s="20"/>
      <c r="ORV94" s="20"/>
      <c r="ORW94" s="20"/>
      <c r="ORX94" s="20"/>
      <c r="ORY94" s="20"/>
      <c r="ORZ94" s="20"/>
      <c r="OSA94" s="20"/>
      <c r="OSB94" s="20"/>
      <c r="OSC94" s="20"/>
      <c r="OSD94" s="20"/>
      <c r="OSE94" s="20"/>
      <c r="OSF94" s="20"/>
      <c r="OSG94" s="20"/>
      <c r="OSH94" s="20"/>
      <c r="OSI94" s="20"/>
      <c r="OSJ94" s="20"/>
      <c r="OSK94" s="20"/>
      <c r="OSL94" s="20"/>
      <c r="OSM94" s="20"/>
      <c r="OSN94" s="20"/>
      <c r="OSO94" s="20"/>
      <c r="OSP94" s="20"/>
      <c r="OSQ94" s="20"/>
      <c r="OSR94" s="20"/>
      <c r="OSS94" s="20"/>
      <c r="OST94" s="20"/>
      <c r="OSU94" s="20"/>
      <c r="OSV94" s="20"/>
      <c r="OSW94" s="20"/>
      <c r="OSX94" s="20"/>
      <c r="OSY94" s="20"/>
      <c r="OSZ94" s="20"/>
      <c r="OTA94" s="20"/>
      <c r="OTB94" s="20"/>
      <c r="OTC94" s="20"/>
      <c r="OTD94" s="20"/>
      <c r="OTE94" s="20"/>
      <c r="OTF94" s="20"/>
      <c r="OTG94" s="20"/>
      <c r="OTH94" s="20"/>
      <c r="OTI94" s="20"/>
      <c r="OTJ94" s="20"/>
      <c r="OTK94" s="20"/>
      <c r="OTL94" s="20"/>
      <c r="OTM94" s="20"/>
      <c r="OTN94" s="20"/>
      <c r="OTO94" s="20"/>
      <c r="OTP94" s="20"/>
      <c r="OTQ94" s="20"/>
      <c r="OTR94" s="20"/>
      <c r="OTS94" s="20"/>
      <c r="OTT94" s="20"/>
      <c r="OTU94" s="20"/>
      <c r="OTV94" s="20"/>
      <c r="OTW94" s="20"/>
      <c r="OTX94" s="20"/>
      <c r="OTY94" s="20"/>
      <c r="OTZ94" s="20"/>
      <c r="OUA94" s="20"/>
      <c r="OUB94" s="20"/>
      <c r="OUC94" s="20"/>
      <c r="OUD94" s="20"/>
      <c r="OUE94" s="20"/>
      <c r="OUF94" s="20"/>
      <c r="OUG94" s="20"/>
      <c r="OUH94" s="20"/>
      <c r="OUI94" s="20"/>
      <c r="OUJ94" s="20"/>
      <c r="OUK94" s="20"/>
      <c r="OUL94" s="20"/>
      <c r="OUM94" s="20"/>
      <c r="OUN94" s="20"/>
      <c r="OUO94" s="20"/>
      <c r="OUP94" s="20"/>
      <c r="OUQ94" s="20"/>
      <c r="OUR94" s="20"/>
      <c r="OUS94" s="20"/>
      <c r="OUT94" s="20"/>
      <c r="OUU94" s="20"/>
      <c r="OUV94" s="20"/>
      <c r="OUW94" s="20"/>
      <c r="OUX94" s="20"/>
      <c r="OUY94" s="20"/>
      <c r="OUZ94" s="20"/>
      <c r="OVA94" s="20"/>
      <c r="OVB94" s="20"/>
      <c r="OVC94" s="20"/>
      <c r="OVD94" s="20"/>
      <c r="OVE94" s="20"/>
      <c r="OVF94" s="20"/>
      <c r="OVG94" s="20"/>
      <c r="OVH94" s="20"/>
      <c r="OVI94" s="20"/>
      <c r="OVJ94" s="20"/>
      <c r="OVK94" s="20"/>
      <c r="OVL94" s="20"/>
      <c r="OVM94" s="20"/>
      <c r="OVN94" s="20"/>
      <c r="OVO94" s="20"/>
      <c r="OVP94" s="20"/>
      <c r="OVQ94" s="20"/>
      <c r="OVR94" s="20"/>
      <c r="OVS94" s="20"/>
      <c r="OVT94" s="20"/>
      <c r="OVU94" s="20"/>
      <c r="OVV94" s="20"/>
      <c r="OVW94" s="20"/>
      <c r="OVX94" s="20"/>
      <c r="OVY94" s="20"/>
      <c r="OVZ94" s="20"/>
      <c r="OWA94" s="20"/>
      <c r="OWB94" s="20"/>
      <c r="OWC94" s="20"/>
      <c r="OWD94" s="20"/>
      <c r="OWE94" s="20"/>
      <c r="OWF94" s="20"/>
      <c r="OWG94" s="20"/>
      <c r="OWH94" s="20"/>
      <c r="OWI94" s="20"/>
      <c r="OWJ94" s="20"/>
      <c r="OWK94" s="20"/>
      <c r="OWL94" s="20"/>
      <c r="OWM94" s="20"/>
      <c r="OWN94" s="20"/>
      <c r="OWO94" s="20"/>
      <c r="OWP94" s="20"/>
      <c r="OWQ94" s="20"/>
      <c r="OWR94" s="20"/>
      <c r="OWS94" s="20"/>
      <c r="OWT94" s="20"/>
      <c r="OWU94" s="20"/>
      <c r="OWV94" s="20"/>
      <c r="OWW94" s="20"/>
      <c r="OWX94" s="20"/>
      <c r="OWY94" s="20"/>
      <c r="OWZ94" s="20"/>
      <c r="OXA94" s="20"/>
      <c r="OXB94" s="20"/>
      <c r="OXC94" s="20"/>
      <c r="OXD94" s="20"/>
      <c r="OXE94" s="20"/>
      <c r="OXF94" s="20"/>
      <c r="OXG94" s="20"/>
      <c r="OXH94" s="20"/>
      <c r="OXI94" s="20"/>
      <c r="OXJ94" s="20"/>
      <c r="OXK94" s="20"/>
      <c r="OXL94" s="20"/>
      <c r="OXM94" s="20"/>
      <c r="OXN94" s="20"/>
      <c r="OXO94" s="20"/>
      <c r="OXP94" s="20"/>
      <c r="OXQ94" s="20"/>
      <c r="OXR94" s="20"/>
      <c r="OXS94" s="20"/>
      <c r="OXT94" s="20"/>
      <c r="OXU94" s="20"/>
      <c r="OXV94" s="20"/>
      <c r="OXW94" s="20"/>
      <c r="OXX94" s="20"/>
      <c r="OXY94" s="20"/>
      <c r="OXZ94" s="20"/>
      <c r="OYA94" s="20"/>
      <c r="OYB94" s="20"/>
      <c r="OYC94" s="20"/>
      <c r="OYD94" s="20"/>
      <c r="OYE94" s="20"/>
      <c r="OYF94" s="20"/>
      <c r="OYG94" s="20"/>
      <c r="OYH94" s="20"/>
      <c r="OYI94" s="20"/>
      <c r="OYJ94" s="20"/>
      <c r="OYK94" s="20"/>
      <c r="OYL94" s="20"/>
      <c r="OYM94" s="20"/>
      <c r="OYN94" s="20"/>
      <c r="OYO94" s="20"/>
      <c r="OYP94" s="20"/>
      <c r="OYQ94" s="20"/>
      <c r="OYR94" s="20"/>
      <c r="OYS94" s="20"/>
      <c r="OYT94" s="20"/>
      <c r="OYU94" s="20"/>
      <c r="OYV94" s="20"/>
      <c r="OYW94" s="20"/>
      <c r="OYX94" s="20"/>
      <c r="OYY94" s="20"/>
      <c r="OYZ94" s="20"/>
      <c r="OZA94" s="20"/>
      <c r="OZB94" s="20"/>
      <c r="OZC94" s="20"/>
      <c r="OZD94" s="20"/>
      <c r="OZE94" s="20"/>
      <c r="OZF94" s="20"/>
      <c r="OZG94" s="20"/>
      <c r="OZH94" s="20"/>
      <c r="OZI94" s="20"/>
      <c r="OZJ94" s="20"/>
      <c r="OZK94" s="20"/>
      <c r="OZL94" s="20"/>
      <c r="OZM94" s="20"/>
      <c r="OZN94" s="20"/>
      <c r="OZO94" s="20"/>
      <c r="OZP94" s="20"/>
      <c r="OZQ94" s="20"/>
      <c r="OZR94" s="20"/>
      <c r="OZS94" s="20"/>
      <c r="OZT94" s="20"/>
      <c r="OZU94" s="20"/>
      <c r="OZV94" s="20"/>
      <c r="OZW94" s="20"/>
      <c r="OZX94" s="20"/>
      <c r="OZY94" s="20"/>
      <c r="OZZ94" s="20"/>
      <c r="PAA94" s="20"/>
      <c r="PAB94" s="20"/>
      <c r="PAC94" s="20"/>
      <c r="PAD94" s="20"/>
      <c r="PAE94" s="20"/>
      <c r="PAF94" s="20"/>
      <c r="PAG94" s="20"/>
      <c r="PAH94" s="20"/>
      <c r="PAI94" s="20"/>
      <c r="PAJ94" s="20"/>
      <c r="PAK94" s="20"/>
      <c r="PAL94" s="20"/>
      <c r="PAM94" s="20"/>
      <c r="PAN94" s="20"/>
      <c r="PAO94" s="20"/>
      <c r="PAP94" s="20"/>
      <c r="PAQ94" s="20"/>
      <c r="PAR94" s="20"/>
      <c r="PAS94" s="20"/>
      <c r="PAT94" s="20"/>
      <c r="PAU94" s="20"/>
      <c r="PAV94" s="20"/>
      <c r="PAW94" s="20"/>
      <c r="PAX94" s="20"/>
      <c r="PAY94" s="20"/>
      <c r="PAZ94" s="20"/>
      <c r="PBA94" s="20"/>
      <c r="PBB94" s="20"/>
      <c r="PBC94" s="20"/>
      <c r="PBD94" s="20"/>
      <c r="PBE94" s="20"/>
      <c r="PBF94" s="20"/>
      <c r="PBG94" s="20"/>
      <c r="PBH94" s="20"/>
      <c r="PBI94" s="20"/>
      <c r="PBJ94" s="20"/>
      <c r="PBK94" s="20"/>
      <c r="PBL94" s="20"/>
      <c r="PBM94" s="20"/>
      <c r="PBN94" s="20"/>
      <c r="PBO94" s="20"/>
      <c r="PBP94" s="20"/>
      <c r="PBQ94" s="20"/>
      <c r="PBR94" s="20"/>
      <c r="PBS94" s="20"/>
      <c r="PBT94" s="20"/>
      <c r="PBU94" s="20"/>
      <c r="PBV94" s="20"/>
      <c r="PBW94" s="20"/>
      <c r="PBX94" s="20"/>
      <c r="PBY94" s="20"/>
      <c r="PBZ94" s="20"/>
      <c r="PCA94" s="20"/>
      <c r="PCB94" s="20"/>
      <c r="PCC94" s="20"/>
      <c r="PCD94" s="20"/>
      <c r="PCE94" s="20"/>
      <c r="PCF94" s="20"/>
      <c r="PCG94" s="20"/>
      <c r="PCH94" s="20"/>
      <c r="PCI94" s="20"/>
      <c r="PCJ94" s="20"/>
      <c r="PCK94" s="20"/>
      <c r="PCL94" s="20"/>
      <c r="PCM94" s="20"/>
      <c r="PCN94" s="20"/>
      <c r="PCO94" s="20"/>
      <c r="PCP94" s="20"/>
      <c r="PCQ94" s="20"/>
      <c r="PCR94" s="20"/>
      <c r="PCS94" s="20"/>
      <c r="PCT94" s="20"/>
      <c r="PCU94" s="20"/>
      <c r="PCV94" s="20"/>
      <c r="PCW94" s="20"/>
      <c r="PCX94" s="20"/>
      <c r="PCY94" s="20"/>
      <c r="PCZ94" s="20"/>
      <c r="PDA94" s="20"/>
      <c r="PDB94" s="20"/>
      <c r="PDC94" s="20"/>
      <c r="PDD94" s="20"/>
      <c r="PDE94" s="20"/>
      <c r="PDF94" s="20"/>
      <c r="PDG94" s="20"/>
      <c r="PDH94" s="20"/>
      <c r="PDI94" s="20"/>
      <c r="PDJ94" s="20"/>
      <c r="PDK94" s="20"/>
      <c r="PDL94" s="20"/>
      <c r="PDM94" s="20"/>
      <c r="PDN94" s="20"/>
      <c r="PDO94" s="20"/>
      <c r="PDP94" s="20"/>
      <c r="PDQ94" s="20"/>
      <c r="PDR94" s="20"/>
      <c r="PDS94" s="20"/>
      <c r="PDT94" s="20"/>
      <c r="PDU94" s="20"/>
      <c r="PDV94" s="20"/>
      <c r="PDW94" s="20"/>
      <c r="PDX94" s="20"/>
      <c r="PDY94" s="20"/>
      <c r="PDZ94" s="20"/>
      <c r="PEA94" s="20"/>
      <c r="PEB94" s="20"/>
      <c r="PEC94" s="20"/>
      <c r="PED94" s="20"/>
      <c r="PEE94" s="20"/>
      <c r="PEF94" s="20"/>
      <c r="PEG94" s="20"/>
      <c r="PEH94" s="20"/>
      <c r="PEI94" s="20"/>
      <c r="PEJ94" s="20"/>
      <c r="PEK94" s="20"/>
      <c r="PEL94" s="20"/>
      <c r="PEM94" s="20"/>
      <c r="PEN94" s="20"/>
      <c r="PEO94" s="20"/>
      <c r="PEP94" s="20"/>
      <c r="PEQ94" s="20"/>
      <c r="PER94" s="20"/>
      <c r="PES94" s="20"/>
      <c r="PET94" s="20"/>
      <c r="PEU94" s="20"/>
      <c r="PEV94" s="20"/>
      <c r="PEW94" s="20"/>
      <c r="PEX94" s="20"/>
      <c r="PEY94" s="20"/>
      <c r="PEZ94" s="20"/>
      <c r="PFA94" s="20"/>
      <c r="PFB94" s="20"/>
      <c r="PFC94" s="20"/>
      <c r="PFD94" s="20"/>
      <c r="PFE94" s="20"/>
      <c r="PFF94" s="20"/>
      <c r="PFG94" s="20"/>
      <c r="PFH94" s="20"/>
      <c r="PFI94" s="20"/>
      <c r="PFJ94" s="20"/>
      <c r="PFK94" s="20"/>
      <c r="PFL94" s="20"/>
      <c r="PFM94" s="20"/>
      <c r="PFN94" s="20"/>
      <c r="PFO94" s="20"/>
      <c r="PFP94" s="20"/>
      <c r="PFQ94" s="20"/>
      <c r="PFR94" s="20"/>
      <c r="PFS94" s="20"/>
      <c r="PFT94" s="20"/>
      <c r="PFU94" s="20"/>
      <c r="PFV94" s="20"/>
      <c r="PFW94" s="20"/>
      <c r="PFX94" s="20"/>
      <c r="PFY94" s="20"/>
      <c r="PFZ94" s="20"/>
      <c r="PGA94" s="20"/>
      <c r="PGB94" s="20"/>
      <c r="PGC94" s="20"/>
      <c r="PGD94" s="20"/>
      <c r="PGE94" s="20"/>
      <c r="PGF94" s="20"/>
      <c r="PGG94" s="20"/>
      <c r="PGH94" s="20"/>
      <c r="PGI94" s="20"/>
      <c r="PGJ94" s="20"/>
      <c r="PGK94" s="20"/>
      <c r="PGL94" s="20"/>
      <c r="PGM94" s="20"/>
      <c r="PGN94" s="20"/>
      <c r="PGO94" s="20"/>
      <c r="PGP94" s="20"/>
      <c r="PGQ94" s="20"/>
      <c r="PGR94" s="20"/>
      <c r="PGS94" s="20"/>
      <c r="PGT94" s="20"/>
      <c r="PGU94" s="20"/>
      <c r="PGV94" s="20"/>
      <c r="PGW94" s="20"/>
      <c r="PGX94" s="20"/>
      <c r="PGY94" s="20"/>
      <c r="PGZ94" s="20"/>
      <c r="PHA94" s="20"/>
      <c r="PHB94" s="20"/>
      <c r="PHC94" s="20"/>
      <c r="PHD94" s="20"/>
      <c r="PHE94" s="20"/>
      <c r="PHF94" s="20"/>
      <c r="PHG94" s="20"/>
      <c r="PHH94" s="20"/>
      <c r="PHI94" s="20"/>
      <c r="PHJ94" s="20"/>
      <c r="PHK94" s="20"/>
      <c r="PHL94" s="20"/>
      <c r="PHM94" s="20"/>
      <c r="PHN94" s="20"/>
      <c r="PHO94" s="20"/>
      <c r="PHP94" s="20"/>
      <c r="PHQ94" s="20"/>
      <c r="PHR94" s="20"/>
      <c r="PHS94" s="20"/>
      <c r="PHT94" s="20"/>
      <c r="PHU94" s="20"/>
      <c r="PHV94" s="20"/>
      <c r="PHW94" s="20"/>
      <c r="PHX94" s="20"/>
      <c r="PHY94" s="20"/>
      <c r="PHZ94" s="20"/>
      <c r="PIA94" s="20"/>
      <c r="PIB94" s="20"/>
      <c r="PIC94" s="20"/>
      <c r="PID94" s="20"/>
      <c r="PIE94" s="20"/>
      <c r="PIF94" s="20"/>
      <c r="PIG94" s="20"/>
      <c r="PIH94" s="20"/>
      <c r="PII94" s="20"/>
      <c r="PIJ94" s="20"/>
      <c r="PIK94" s="20"/>
      <c r="PIL94" s="20"/>
      <c r="PIM94" s="20"/>
      <c r="PIN94" s="20"/>
      <c r="PIO94" s="20"/>
      <c r="PIP94" s="20"/>
      <c r="PIQ94" s="20"/>
      <c r="PIR94" s="20"/>
      <c r="PIS94" s="20"/>
      <c r="PIT94" s="20"/>
      <c r="PIU94" s="20"/>
      <c r="PIV94" s="20"/>
      <c r="PIW94" s="20"/>
      <c r="PIX94" s="20"/>
      <c r="PIY94" s="20"/>
      <c r="PIZ94" s="20"/>
      <c r="PJA94" s="20"/>
      <c r="PJB94" s="20"/>
      <c r="PJC94" s="20"/>
      <c r="PJD94" s="20"/>
      <c r="PJE94" s="20"/>
      <c r="PJF94" s="20"/>
      <c r="PJG94" s="20"/>
      <c r="PJH94" s="20"/>
      <c r="PJI94" s="20"/>
      <c r="PJJ94" s="20"/>
      <c r="PJK94" s="20"/>
      <c r="PJL94" s="20"/>
      <c r="PJM94" s="20"/>
      <c r="PJN94" s="20"/>
      <c r="PJO94" s="20"/>
      <c r="PJP94" s="20"/>
      <c r="PJQ94" s="20"/>
      <c r="PJR94" s="20"/>
      <c r="PJS94" s="20"/>
      <c r="PJT94" s="20"/>
      <c r="PJU94" s="20"/>
      <c r="PJV94" s="20"/>
      <c r="PJW94" s="20"/>
      <c r="PJX94" s="20"/>
      <c r="PJY94" s="20"/>
      <c r="PJZ94" s="20"/>
      <c r="PKA94" s="20"/>
      <c r="PKB94" s="20"/>
      <c r="PKC94" s="20"/>
      <c r="PKD94" s="20"/>
      <c r="PKE94" s="20"/>
      <c r="PKF94" s="20"/>
      <c r="PKG94" s="20"/>
      <c r="PKH94" s="20"/>
      <c r="PKI94" s="20"/>
      <c r="PKJ94" s="20"/>
      <c r="PKK94" s="20"/>
      <c r="PKL94" s="20"/>
      <c r="PKM94" s="20"/>
      <c r="PKN94" s="20"/>
      <c r="PKO94" s="20"/>
      <c r="PKP94" s="20"/>
      <c r="PKQ94" s="20"/>
      <c r="PKR94" s="20"/>
      <c r="PKS94" s="20"/>
      <c r="PKT94" s="20"/>
      <c r="PKU94" s="20"/>
      <c r="PKV94" s="20"/>
      <c r="PKW94" s="20"/>
      <c r="PKX94" s="20"/>
      <c r="PKY94" s="20"/>
      <c r="PKZ94" s="20"/>
      <c r="PLA94" s="20"/>
      <c r="PLB94" s="20"/>
      <c r="PLC94" s="20"/>
      <c r="PLD94" s="20"/>
      <c r="PLE94" s="20"/>
      <c r="PLF94" s="20"/>
      <c r="PLG94" s="20"/>
      <c r="PLH94" s="20"/>
      <c r="PLI94" s="20"/>
      <c r="PLJ94" s="20"/>
      <c r="PLK94" s="20"/>
      <c r="PLL94" s="20"/>
      <c r="PLM94" s="20"/>
      <c r="PLN94" s="20"/>
      <c r="PLO94" s="20"/>
      <c r="PLP94" s="20"/>
      <c r="PLQ94" s="20"/>
      <c r="PLR94" s="20"/>
      <c r="PLS94" s="20"/>
      <c r="PLT94" s="20"/>
      <c r="PLU94" s="20"/>
      <c r="PLV94" s="20"/>
      <c r="PLW94" s="20"/>
      <c r="PLX94" s="20"/>
      <c r="PLY94" s="20"/>
      <c r="PLZ94" s="20"/>
      <c r="PMA94" s="20"/>
      <c r="PMB94" s="20"/>
      <c r="PMC94" s="20"/>
      <c r="PMD94" s="20"/>
      <c r="PME94" s="20"/>
      <c r="PMF94" s="20"/>
      <c r="PMG94" s="20"/>
      <c r="PMH94" s="20"/>
      <c r="PMI94" s="20"/>
      <c r="PMJ94" s="20"/>
      <c r="PMK94" s="20"/>
      <c r="PML94" s="20"/>
      <c r="PMM94" s="20"/>
      <c r="PMN94" s="20"/>
      <c r="PMO94" s="20"/>
      <c r="PMP94" s="20"/>
      <c r="PMQ94" s="20"/>
      <c r="PMR94" s="20"/>
      <c r="PMS94" s="20"/>
      <c r="PMT94" s="20"/>
      <c r="PMU94" s="20"/>
      <c r="PMV94" s="20"/>
      <c r="PMW94" s="20"/>
      <c r="PMX94" s="20"/>
      <c r="PMY94" s="20"/>
      <c r="PMZ94" s="20"/>
      <c r="PNA94" s="20"/>
      <c r="PNB94" s="20"/>
      <c r="PNC94" s="20"/>
      <c r="PND94" s="20"/>
      <c r="PNE94" s="20"/>
      <c r="PNF94" s="20"/>
      <c r="PNG94" s="20"/>
      <c r="PNH94" s="20"/>
      <c r="PNI94" s="20"/>
      <c r="PNJ94" s="20"/>
      <c r="PNK94" s="20"/>
      <c r="PNL94" s="20"/>
      <c r="PNM94" s="20"/>
      <c r="PNN94" s="20"/>
      <c r="PNO94" s="20"/>
      <c r="PNP94" s="20"/>
      <c r="PNQ94" s="20"/>
      <c r="PNR94" s="20"/>
      <c r="PNS94" s="20"/>
      <c r="PNT94" s="20"/>
      <c r="PNU94" s="20"/>
      <c r="PNV94" s="20"/>
      <c r="PNW94" s="20"/>
      <c r="PNX94" s="20"/>
      <c r="PNY94" s="20"/>
      <c r="PNZ94" s="20"/>
      <c r="POA94" s="20"/>
      <c r="POB94" s="20"/>
      <c r="POC94" s="20"/>
      <c r="POD94" s="20"/>
      <c r="POE94" s="20"/>
    </row>
    <row r="95" spans="53:11211" x14ac:dyDescent="0.2">
      <c r="BA95" s="40">
        <f t="shared" si="32"/>
        <v>90054427</v>
      </c>
      <c r="BB95" s="2">
        <f t="shared" si="30"/>
        <v>1891142967</v>
      </c>
      <c r="BC95" s="2" t="str">
        <f t="shared" si="31"/>
        <v>7</v>
      </c>
      <c r="BD95" s="4" t="s">
        <v>42</v>
      </c>
      <c r="BE95" s="42"/>
      <c r="BF95" s="20"/>
      <c r="BG95" s="20"/>
      <c r="BH95" s="20"/>
      <c r="BI95" s="20"/>
      <c r="BJ95" s="20"/>
      <c r="BK95" s="20"/>
      <c r="BL95" s="20"/>
      <c r="BM95" s="20"/>
      <c r="BN95" s="20"/>
      <c r="BO95" s="20"/>
      <c r="BP95" s="20"/>
      <c r="BQ95" s="20"/>
      <c r="BR95" s="20"/>
      <c r="BS95" s="20"/>
      <c r="BT95" s="20"/>
      <c r="BU95" s="20"/>
      <c r="BV95" s="20"/>
      <c r="BW95" s="20"/>
      <c r="BX95" s="20"/>
      <c r="BY95" s="20"/>
      <c r="BZ95" s="20"/>
      <c r="CA95" s="20"/>
      <c r="CB95" s="20"/>
      <c r="CC95" s="20"/>
      <c r="CD95" s="20"/>
      <c r="CE95" s="20"/>
      <c r="CF95" s="20"/>
      <c r="CG95" s="20"/>
      <c r="CH95" s="20"/>
      <c r="CI95" s="20"/>
      <c r="CJ95" s="20"/>
      <c r="CK95" s="20"/>
      <c r="CL95" s="20"/>
      <c r="CM95" s="20"/>
      <c r="CN95" s="20"/>
      <c r="CO95" s="20"/>
      <c r="CP95" s="20"/>
      <c r="CQ95" s="20"/>
      <c r="CR95" s="20"/>
      <c r="CS95" s="20"/>
      <c r="CT95" s="20"/>
      <c r="CU95" s="20"/>
      <c r="CV95" s="20"/>
      <c r="CW95" s="20"/>
      <c r="CX95" s="20"/>
      <c r="CY95" s="20"/>
      <c r="CZ95" s="20"/>
      <c r="DA95" s="20"/>
      <c r="DB95" s="20"/>
      <c r="DC95" s="20"/>
      <c r="DD95" s="20"/>
      <c r="DE95" s="20"/>
      <c r="DF95" s="20"/>
      <c r="DG95" s="20"/>
      <c r="DH95" s="20"/>
      <c r="DI95" s="20"/>
      <c r="DJ95" s="20"/>
      <c r="DK95" s="20"/>
      <c r="DL95" s="20"/>
      <c r="DM95" s="20"/>
      <c r="DN95" s="20"/>
      <c r="DO95" s="20"/>
      <c r="DP95" s="20"/>
      <c r="DQ95" s="20"/>
      <c r="DR95" s="20"/>
      <c r="DS95" s="20"/>
      <c r="DT95" s="20"/>
      <c r="DU95" s="20"/>
      <c r="DV95" s="20"/>
      <c r="DW95" s="20"/>
      <c r="DX95" s="20"/>
      <c r="DY95" s="20"/>
      <c r="DZ95" s="20"/>
      <c r="EA95" s="20"/>
      <c r="EB95" s="20"/>
      <c r="EC95" s="20"/>
      <c r="ED95" s="20"/>
      <c r="EE95" s="20"/>
      <c r="EF95" s="20"/>
      <c r="EG95" s="20"/>
      <c r="EH95" s="20"/>
      <c r="EI95" s="20"/>
      <c r="EJ95" s="20"/>
      <c r="EK95" s="20"/>
      <c r="EL95" s="20"/>
      <c r="EM95" s="20"/>
      <c r="EN95" s="20"/>
      <c r="EO95" s="20"/>
      <c r="EP95" s="20"/>
      <c r="EQ95" s="20"/>
      <c r="ER95" s="20"/>
      <c r="ES95" s="20"/>
      <c r="ET95" s="20"/>
      <c r="EU95" s="20"/>
      <c r="EV95" s="20"/>
      <c r="EW95" s="20"/>
      <c r="EX95" s="20"/>
      <c r="EY95" s="20"/>
      <c r="EZ95" s="20"/>
      <c r="FA95" s="20"/>
      <c r="FB95" s="20"/>
      <c r="FC95" s="20"/>
      <c r="FD95" s="20"/>
      <c r="FE95" s="20"/>
      <c r="FF95" s="20"/>
      <c r="FG95" s="20"/>
      <c r="FH95" s="20"/>
      <c r="FI95" s="20"/>
      <c r="FJ95" s="20"/>
      <c r="FK95" s="20"/>
      <c r="FL95" s="20"/>
      <c r="FM95" s="20"/>
      <c r="FN95" s="20"/>
      <c r="FO95" s="20"/>
      <c r="FP95" s="20"/>
      <c r="FQ95" s="20"/>
      <c r="FR95" s="20"/>
      <c r="FS95" s="20"/>
      <c r="FT95" s="20"/>
      <c r="FU95" s="20"/>
      <c r="FV95" s="20"/>
      <c r="FW95" s="20"/>
      <c r="FX95" s="20"/>
      <c r="FY95" s="20"/>
      <c r="FZ95" s="20"/>
      <c r="GA95" s="20"/>
      <c r="GB95" s="20"/>
      <c r="GC95" s="20"/>
      <c r="GD95" s="20"/>
      <c r="GE95" s="20"/>
      <c r="GF95" s="20"/>
      <c r="GG95" s="20"/>
      <c r="GH95" s="20"/>
      <c r="GI95" s="20"/>
      <c r="GJ95" s="20"/>
      <c r="GK95" s="20"/>
      <c r="GL95" s="20"/>
      <c r="GM95" s="20"/>
      <c r="GN95" s="20"/>
      <c r="GO95" s="20"/>
      <c r="GP95" s="20"/>
      <c r="GQ95" s="20"/>
      <c r="GR95" s="20"/>
      <c r="GS95" s="20"/>
      <c r="GT95" s="20"/>
      <c r="GU95" s="20"/>
      <c r="GV95" s="20"/>
      <c r="GW95" s="20"/>
      <c r="GX95" s="20"/>
      <c r="GY95" s="20"/>
      <c r="GZ95" s="20"/>
      <c r="HA95" s="20"/>
      <c r="HB95" s="20"/>
      <c r="HC95" s="20"/>
      <c r="HD95" s="20"/>
      <c r="HE95" s="20"/>
      <c r="HF95" s="20"/>
      <c r="HG95" s="20"/>
      <c r="HH95" s="20"/>
      <c r="HI95" s="20"/>
      <c r="HJ95" s="20"/>
      <c r="HK95" s="20"/>
      <c r="HL95" s="20"/>
      <c r="HM95" s="20"/>
      <c r="HN95" s="20"/>
      <c r="HO95" s="20"/>
      <c r="HP95" s="20"/>
      <c r="HQ95" s="20"/>
      <c r="HR95" s="20"/>
      <c r="HS95" s="20"/>
      <c r="HT95" s="20"/>
      <c r="HU95" s="20"/>
      <c r="HV95" s="20"/>
      <c r="HW95" s="20"/>
      <c r="HX95" s="20"/>
      <c r="HY95" s="20"/>
      <c r="HZ95" s="20"/>
      <c r="IA95" s="20"/>
      <c r="IB95" s="20"/>
      <c r="IC95" s="20"/>
      <c r="ID95" s="20"/>
      <c r="IE95" s="20"/>
      <c r="IF95" s="20"/>
      <c r="IG95" s="20"/>
      <c r="IH95" s="20"/>
      <c r="II95" s="20"/>
      <c r="IJ95" s="20"/>
      <c r="IK95" s="20"/>
      <c r="IL95" s="20"/>
      <c r="IM95" s="20"/>
      <c r="IN95" s="20"/>
      <c r="IO95" s="20"/>
      <c r="IP95" s="20"/>
      <c r="IQ95" s="20"/>
      <c r="IR95" s="20"/>
      <c r="IS95" s="20"/>
      <c r="IT95" s="20"/>
      <c r="IU95" s="20"/>
      <c r="IV95" s="20"/>
      <c r="IW95" s="20"/>
      <c r="IX95" s="20"/>
      <c r="IY95" s="20"/>
      <c r="IZ95" s="20"/>
      <c r="JA95" s="20"/>
      <c r="JB95" s="20"/>
      <c r="JC95" s="20"/>
      <c r="JD95" s="20"/>
      <c r="JE95" s="20"/>
      <c r="JF95" s="20"/>
      <c r="JG95" s="20"/>
      <c r="JH95" s="20"/>
      <c r="JI95" s="20"/>
      <c r="JJ95" s="20"/>
      <c r="JK95" s="20"/>
      <c r="JL95" s="20"/>
      <c r="JM95" s="20"/>
      <c r="JN95" s="20"/>
      <c r="JO95" s="20"/>
      <c r="JP95" s="20"/>
      <c r="JQ95" s="20"/>
      <c r="JR95" s="20"/>
      <c r="JS95" s="20"/>
      <c r="JT95" s="20"/>
      <c r="JU95" s="20"/>
      <c r="JV95" s="20"/>
      <c r="JW95" s="20"/>
      <c r="JX95" s="20"/>
      <c r="JY95" s="20"/>
      <c r="JZ95" s="20"/>
      <c r="KA95" s="20"/>
      <c r="KB95" s="20"/>
      <c r="KC95" s="20"/>
      <c r="KD95" s="20"/>
      <c r="KE95" s="20"/>
      <c r="KF95" s="20"/>
      <c r="KG95" s="20"/>
      <c r="KH95" s="20"/>
      <c r="KI95" s="20"/>
      <c r="KJ95" s="20"/>
      <c r="KK95" s="20"/>
      <c r="KL95" s="20"/>
      <c r="KM95" s="20"/>
      <c r="KN95" s="20"/>
      <c r="KO95" s="20"/>
      <c r="KP95" s="20"/>
      <c r="KQ95" s="20"/>
      <c r="KR95" s="20"/>
      <c r="KS95" s="20"/>
      <c r="KT95" s="20"/>
      <c r="KU95" s="20"/>
      <c r="KV95" s="20"/>
      <c r="KW95" s="20"/>
      <c r="KX95" s="20"/>
      <c r="KY95" s="20"/>
      <c r="KZ95" s="20"/>
      <c r="LA95" s="20"/>
      <c r="LB95" s="20"/>
      <c r="LC95" s="20"/>
      <c r="LD95" s="20"/>
      <c r="LE95" s="20"/>
      <c r="LF95" s="20"/>
      <c r="LG95" s="20"/>
      <c r="LH95" s="20"/>
      <c r="LI95" s="20"/>
      <c r="LJ95" s="20"/>
      <c r="LK95" s="20"/>
      <c r="LL95" s="20"/>
      <c r="LM95" s="20"/>
      <c r="LN95" s="20"/>
      <c r="LO95" s="20"/>
      <c r="LP95" s="20"/>
      <c r="LQ95" s="20"/>
      <c r="LR95" s="20"/>
      <c r="LS95" s="20"/>
      <c r="LT95" s="20"/>
      <c r="LU95" s="20"/>
      <c r="LV95" s="20"/>
      <c r="LW95" s="20"/>
      <c r="LX95" s="20"/>
      <c r="LY95" s="20"/>
      <c r="LZ95" s="20"/>
      <c r="MA95" s="20"/>
      <c r="MB95" s="20"/>
      <c r="MC95" s="20"/>
      <c r="MD95" s="20"/>
      <c r="ME95" s="20"/>
      <c r="MF95" s="20"/>
      <c r="MG95" s="20"/>
      <c r="MH95" s="20"/>
      <c r="MI95" s="20"/>
      <c r="MJ95" s="20"/>
      <c r="MK95" s="20"/>
      <c r="ML95" s="20"/>
      <c r="MM95" s="20"/>
      <c r="MN95" s="20"/>
      <c r="MO95" s="20"/>
      <c r="MP95" s="20"/>
      <c r="MQ95" s="20"/>
      <c r="MR95" s="20"/>
      <c r="MS95" s="20"/>
      <c r="MT95" s="20"/>
      <c r="MU95" s="20"/>
      <c r="MV95" s="20"/>
      <c r="MW95" s="20"/>
      <c r="MX95" s="20"/>
      <c r="MY95" s="20"/>
      <c r="MZ95" s="20"/>
      <c r="NA95" s="20"/>
      <c r="NB95" s="20"/>
      <c r="NC95" s="20"/>
      <c r="ND95" s="20"/>
      <c r="NE95" s="20"/>
      <c r="NF95" s="20"/>
      <c r="NG95" s="20"/>
      <c r="NH95" s="20"/>
      <c r="NI95" s="20"/>
      <c r="NJ95" s="20"/>
      <c r="NK95" s="20"/>
      <c r="NL95" s="20"/>
      <c r="NM95" s="20"/>
      <c r="NN95" s="20"/>
      <c r="NO95" s="20"/>
      <c r="NP95" s="20"/>
      <c r="NQ95" s="20"/>
      <c r="NR95" s="20"/>
      <c r="NS95" s="20"/>
      <c r="NT95" s="20"/>
      <c r="NU95" s="20"/>
      <c r="NV95" s="20"/>
      <c r="NW95" s="20"/>
      <c r="NX95" s="20"/>
      <c r="NY95" s="20"/>
      <c r="NZ95" s="20"/>
      <c r="OA95" s="20"/>
      <c r="OB95" s="20"/>
      <c r="OC95" s="20"/>
      <c r="OD95" s="20"/>
      <c r="OE95" s="20"/>
      <c r="OF95" s="20"/>
      <c r="OG95" s="20"/>
      <c r="OH95" s="20"/>
      <c r="OI95" s="20"/>
      <c r="OJ95" s="20"/>
      <c r="OK95" s="20"/>
      <c r="OL95" s="20"/>
      <c r="OM95" s="20"/>
      <c r="ON95" s="20"/>
      <c r="OO95" s="20"/>
      <c r="OP95" s="20"/>
      <c r="OQ95" s="20"/>
      <c r="OR95" s="20"/>
      <c r="OS95" s="20"/>
      <c r="OT95" s="20"/>
      <c r="OU95" s="20"/>
      <c r="OV95" s="20"/>
      <c r="OW95" s="20"/>
      <c r="OX95" s="20"/>
      <c r="OY95" s="20"/>
      <c r="OZ95" s="20"/>
      <c r="PA95" s="20"/>
      <c r="PB95" s="20"/>
      <c r="PC95" s="20"/>
      <c r="PD95" s="20"/>
      <c r="PE95" s="20"/>
      <c r="PF95" s="20"/>
      <c r="PG95" s="20"/>
      <c r="PH95" s="20"/>
      <c r="PI95" s="20"/>
      <c r="PJ95" s="20"/>
      <c r="PK95" s="20"/>
      <c r="PL95" s="20"/>
      <c r="PM95" s="20"/>
      <c r="PN95" s="20"/>
      <c r="PO95" s="20"/>
      <c r="PP95" s="20"/>
      <c r="PQ95" s="20"/>
      <c r="PR95" s="20"/>
      <c r="PS95" s="20"/>
      <c r="PT95" s="20"/>
      <c r="PU95" s="20"/>
      <c r="PV95" s="20"/>
      <c r="PW95" s="20"/>
      <c r="PX95" s="20"/>
      <c r="PY95" s="20"/>
      <c r="PZ95" s="20"/>
      <c r="QA95" s="20"/>
      <c r="QB95" s="20"/>
      <c r="QC95" s="20"/>
      <c r="QD95" s="20"/>
      <c r="QE95" s="20"/>
      <c r="QF95" s="20"/>
      <c r="QG95" s="20"/>
      <c r="QH95" s="20"/>
      <c r="QI95" s="20"/>
      <c r="QJ95" s="20"/>
      <c r="QK95" s="20"/>
      <c r="QL95" s="20"/>
      <c r="QM95" s="20"/>
      <c r="QN95" s="20"/>
      <c r="QO95" s="20"/>
      <c r="QP95" s="20"/>
      <c r="QQ95" s="20"/>
      <c r="QR95" s="20"/>
      <c r="QS95" s="20"/>
      <c r="QT95" s="20"/>
      <c r="QU95" s="20"/>
      <c r="QV95" s="20"/>
      <c r="QW95" s="20"/>
      <c r="QX95" s="20"/>
      <c r="QY95" s="20"/>
      <c r="QZ95" s="20"/>
      <c r="RA95" s="20"/>
      <c r="RB95" s="20"/>
      <c r="RC95" s="20"/>
      <c r="RD95" s="20"/>
      <c r="RE95" s="20"/>
      <c r="RF95" s="20"/>
      <c r="RG95" s="20"/>
      <c r="RH95" s="20"/>
      <c r="RI95" s="20"/>
      <c r="RJ95" s="20"/>
      <c r="RK95" s="20"/>
      <c r="RL95" s="20"/>
      <c r="RM95" s="20"/>
      <c r="RN95" s="20"/>
      <c r="RO95" s="20"/>
      <c r="RP95" s="20"/>
      <c r="RQ95" s="20"/>
      <c r="RR95" s="20"/>
      <c r="RS95" s="20"/>
      <c r="RT95" s="20"/>
      <c r="RU95" s="20"/>
      <c r="RV95" s="20"/>
      <c r="RW95" s="20"/>
      <c r="RX95" s="20"/>
      <c r="RY95" s="20"/>
      <c r="RZ95" s="20"/>
      <c r="SA95" s="20"/>
      <c r="SB95" s="20"/>
      <c r="SC95" s="20"/>
      <c r="SD95" s="20"/>
      <c r="SE95" s="20"/>
      <c r="SF95" s="20"/>
      <c r="SG95" s="20"/>
      <c r="SH95" s="20"/>
      <c r="SI95" s="20"/>
      <c r="SJ95" s="20"/>
      <c r="SK95" s="20"/>
      <c r="SL95" s="20"/>
      <c r="SM95" s="20"/>
      <c r="SN95" s="20"/>
      <c r="SO95" s="20"/>
      <c r="SP95" s="20"/>
      <c r="SQ95" s="20"/>
      <c r="SR95" s="20"/>
      <c r="SS95" s="20"/>
      <c r="ST95" s="20"/>
      <c r="SU95" s="20"/>
      <c r="SV95" s="20"/>
      <c r="SW95" s="20"/>
      <c r="SX95" s="20"/>
      <c r="SY95" s="20"/>
      <c r="SZ95" s="20"/>
      <c r="TA95" s="20"/>
      <c r="TB95" s="20"/>
      <c r="TC95" s="20"/>
      <c r="TD95" s="20"/>
      <c r="TE95" s="20"/>
      <c r="TF95" s="20"/>
      <c r="TG95" s="20"/>
      <c r="TH95" s="20"/>
      <c r="TI95" s="20"/>
      <c r="TJ95" s="20"/>
      <c r="TK95" s="20"/>
      <c r="TL95" s="20"/>
      <c r="TM95" s="20"/>
      <c r="TN95" s="20"/>
      <c r="TO95" s="20"/>
      <c r="TP95" s="20"/>
      <c r="TQ95" s="20"/>
      <c r="TR95" s="20"/>
      <c r="TS95" s="20"/>
      <c r="TT95" s="20"/>
      <c r="TU95" s="20"/>
      <c r="TV95" s="20"/>
      <c r="TW95" s="20"/>
      <c r="TX95" s="20"/>
      <c r="TY95" s="20"/>
      <c r="TZ95" s="20"/>
      <c r="UA95" s="20"/>
      <c r="UB95" s="20"/>
      <c r="UC95" s="20"/>
      <c r="UD95" s="20"/>
      <c r="UE95" s="20"/>
      <c r="UF95" s="20"/>
      <c r="UG95" s="20"/>
      <c r="UH95" s="20"/>
      <c r="UI95" s="20"/>
      <c r="UJ95" s="20"/>
      <c r="UK95" s="20"/>
      <c r="UL95" s="20"/>
      <c r="UM95" s="20"/>
      <c r="UN95" s="20"/>
      <c r="UO95" s="20"/>
      <c r="UP95" s="20"/>
      <c r="UQ95" s="20"/>
      <c r="UR95" s="20"/>
      <c r="US95" s="20"/>
      <c r="UT95" s="20"/>
      <c r="UU95" s="20"/>
      <c r="UV95" s="20"/>
      <c r="UW95" s="20"/>
      <c r="UX95" s="20"/>
      <c r="UY95" s="20"/>
      <c r="UZ95" s="20"/>
      <c r="VA95" s="20"/>
      <c r="VB95" s="20"/>
      <c r="VC95" s="20"/>
      <c r="VD95" s="20"/>
      <c r="VE95" s="20"/>
      <c r="VF95" s="20"/>
      <c r="VG95" s="20"/>
      <c r="VH95" s="20"/>
      <c r="VI95" s="20"/>
      <c r="VJ95" s="20"/>
      <c r="VK95" s="20"/>
      <c r="VL95" s="20"/>
      <c r="VM95" s="20"/>
      <c r="VN95" s="20"/>
      <c r="VO95" s="20"/>
      <c r="VP95" s="20"/>
      <c r="VQ95" s="20"/>
      <c r="VR95" s="20"/>
      <c r="VS95" s="20"/>
      <c r="VT95" s="20"/>
      <c r="VU95" s="20"/>
      <c r="VV95" s="20"/>
      <c r="VW95" s="20"/>
      <c r="VX95" s="20"/>
      <c r="VY95" s="20"/>
      <c r="VZ95" s="20"/>
      <c r="WA95" s="20"/>
      <c r="WB95" s="20"/>
      <c r="WC95" s="20"/>
      <c r="WD95" s="20"/>
      <c r="WE95" s="20"/>
      <c r="WF95" s="20"/>
      <c r="WG95" s="20"/>
      <c r="WH95" s="20"/>
      <c r="WI95" s="20"/>
      <c r="WJ95" s="20"/>
      <c r="WK95" s="20"/>
      <c r="WL95" s="20"/>
      <c r="WM95" s="20"/>
      <c r="WN95" s="20"/>
      <c r="WO95" s="20"/>
      <c r="WP95" s="20"/>
      <c r="WQ95" s="20"/>
      <c r="WR95" s="20"/>
      <c r="WS95" s="20"/>
      <c r="WT95" s="20"/>
      <c r="WU95" s="20"/>
      <c r="WV95" s="20"/>
      <c r="WW95" s="20"/>
      <c r="WX95" s="20"/>
      <c r="WY95" s="20"/>
      <c r="WZ95" s="20"/>
      <c r="XA95" s="20"/>
      <c r="XB95" s="20"/>
      <c r="XC95" s="20"/>
      <c r="XD95" s="20"/>
      <c r="XE95" s="20"/>
      <c r="XF95" s="20"/>
      <c r="XG95" s="20"/>
      <c r="XH95" s="20"/>
      <c r="XI95" s="20"/>
      <c r="XJ95" s="20"/>
      <c r="XK95" s="20"/>
      <c r="XL95" s="20"/>
      <c r="XM95" s="20"/>
      <c r="XN95" s="20"/>
      <c r="XO95" s="20"/>
      <c r="XP95" s="20"/>
      <c r="XQ95" s="20"/>
      <c r="XR95" s="20"/>
      <c r="XS95" s="20"/>
      <c r="XT95" s="20"/>
      <c r="XU95" s="20"/>
      <c r="XV95" s="20"/>
      <c r="XW95" s="20"/>
      <c r="XX95" s="20"/>
      <c r="XY95" s="20"/>
      <c r="XZ95" s="20"/>
      <c r="YA95" s="20"/>
      <c r="YB95" s="20"/>
      <c r="YC95" s="20"/>
      <c r="YD95" s="20"/>
      <c r="YE95" s="20"/>
      <c r="YF95" s="20"/>
      <c r="YG95" s="20"/>
      <c r="YH95" s="20"/>
      <c r="YI95" s="20"/>
      <c r="YJ95" s="20"/>
      <c r="YK95" s="20"/>
      <c r="YL95" s="20"/>
      <c r="YM95" s="20"/>
      <c r="YN95" s="20"/>
      <c r="YO95" s="20"/>
      <c r="YP95" s="20"/>
      <c r="YQ95" s="20"/>
      <c r="YR95" s="20"/>
      <c r="YS95" s="20"/>
      <c r="YT95" s="20"/>
      <c r="YU95" s="20"/>
      <c r="YV95" s="20"/>
      <c r="YW95" s="20"/>
      <c r="YX95" s="20"/>
      <c r="YY95" s="20"/>
      <c r="YZ95" s="20"/>
      <c r="ZA95" s="20"/>
      <c r="ZB95" s="20"/>
      <c r="ZC95" s="20"/>
      <c r="ZD95" s="20"/>
      <c r="ZE95" s="20"/>
      <c r="ZF95" s="20"/>
      <c r="ZG95" s="20"/>
      <c r="ZH95" s="20"/>
      <c r="ZI95" s="20"/>
      <c r="ZJ95" s="20"/>
      <c r="ZK95" s="20"/>
      <c r="ZL95" s="20"/>
      <c r="ZM95" s="20"/>
      <c r="ZN95" s="20"/>
      <c r="ZO95" s="20"/>
      <c r="ZP95" s="20"/>
      <c r="ZQ95" s="20"/>
      <c r="ZR95" s="20"/>
      <c r="ZS95" s="20"/>
      <c r="ZT95" s="20"/>
      <c r="ZU95" s="20"/>
      <c r="ZV95" s="20"/>
      <c r="ZW95" s="20"/>
      <c r="ZX95" s="20"/>
      <c r="ZY95" s="20"/>
      <c r="ZZ95" s="20"/>
      <c r="AAA95" s="20"/>
      <c r="AAB95" s="20"/>
      <c r="AAC95" s="20"/>
      <c r="AAD95" s="20"/>
      <c r="AAE95" s="20"/>
      <c r="AAF95" s="20"/>
      <c r="AAG95" s="20"/>
      <c r="AAH95" s="20"/>
      <c r="AAI95" s="20"/>
      <c r="AAJ95" s="20"/>
      <c r="AAK95" s="20"/>
      <c r="AAL95" s="20"/>
      <c r="AAM95" s="20"/>
      <c r="AAN95" s="20"/>
      <c r="AAO95" s="20"/>
      <c r="AAP95" s="20"/>
      <c r="AAQ95" s="20"/>
      <c r="AAR95" s="20"/>
      <c r="AAS95" s="20"/>
      <c r="AAT95" s="20"/>
      <c r="AAU95" s="20"/>
      <c r="AAV95" s="20"/>
      <c r="AAW95" s="20"/>
      <c r="AAX95" s="20"/>
      <c r="AAY95" s="20"/>
      <c r="AAZ95" s="20"/>
      <c r="ABA95" s="20"/>
      <c r="ABB95" s="20"/>
      <c r="ABC95" s="20"/>
      <c r="ABD95" s="20"/>
      <c r="ABE95" s="20"/>
      <c r="ABF95" s="20"/>
      <c r="ABG95" s="20"/>
      <c r="ABH95" s="20"/>
      <c r="ABI95" s="20"/>
      <c r="ABJ95" s="20"/>
      <c r="ABK95" s="20"/>
      <c r="ABL95" s="20"/>
      <c r="ABM95" s="20"/>
      <c r="ABN95" s="20"/>
      <c r="ABO95" s="20"/>
      <c r="ABP95" s="20"/>
      <c r="ABQ95" s="20"/>
      <c r="ABR95" s="20"/>
      <c r="ABS95" s="20"/>
      <c r="ABT95" s="20"/>
      <c r="ABU95" s="20"/>
      <c r="ABV95" s="20"/>
      <c r="ABW95" s="20"/>
      <c r="ABX95" s="20"/>
      <c r="ABY95" s="20"/>
      <c r="ABZ95" s="20"/>
      <c r="ACA95" s="20"/>
      <c r="ACB95" s="20"/>
      <c r="ACC95" s="20"/>
      <c r="ACD95" s="20"/>
      <c r="ACE95" s="20"/>
      <c r="ACF95" s="20"/>
      <c r="ACG95" s="20"/>
      <c r="ACH95" s="20"/>
      <c r="ACI95" s="20"/>
      <c r="ACJ95" s="20"/>
      <c r="ACK95" s="20"/>
      <c r="ACL95" s="20"/>
      <c r="ACM95" s="20"/>
      <c r="ACN95" s="20"/>
      <c r="ACO95" s="20"/>
      <c r="ACP95" s="20"/>
      <c r="ACQ95" s="20"/>
      <c r="ACR95" s="20"/>
      <c r="ACS95" s="20"/>
      <c r="ACT95" s="20"/>
      <c r="ACU95" s="20"/>
      <c r="ACV95" s="20"/>
      <c r="ACW95" s="20"/>
      <c r="ACX95" s="20"/>
      <c r="ACY95" s="20"/>
      <c r="ACZ95" s="20"/>
      <c r="ADA95" s="20"/>
      <c r="ADB95" s="20"/>
      <c r="ADC95" s="20"/>
      <c r="ADD95" s="20"/>
      <c r="ADE95" s="20"/>
      <c r="ADF95" s="20"/>
      <c r="ADG95" s="20"/>
      <c r="ADH95" s="20"/>
      <c r="ADI95" s="20"/>
      <c r="ADJ95" s="20"/>
      <c r="ADK95" s="20"/>
      <c r="ADL95" s="20"/>
      <c r="ADM95" s="20"/>
      <c r="ADN95" s="20"/>
      <c r="ADO95" s="20"/>
      <c r="ADP95" s="20"/>
      <c r="ADQ95" s="20"/>
      <c r="ADR95" s="20"/>
      <c r="ADS95" s="20"/>
      <c r="ADT95" s="20"/>
      <c r="ADU95" s="20"/>
      <c r="ADV95" s="20"/>
      <c r="ADW95" s="20"/>
      <c r="ADX95" s="20"/>
      <c r="ADY95" s="20"/>
      <c r="ADZ95" s="20"/>
      <c r="AEA95" s="20"/>
      <c r="AEB95" s="20"/>
      <c r="AEC95" s="20"/>
      <c r="AED95" s="20"/>
      <c r="AEE95" s="20"/>
      <c r="AEF95" s="20"/>
      <c r="AEG95" s="20"/>
      <c r="AEH95" s="20"/>
      <c r="AEI95" s="20"/>
      <c r="AEJ95" s="20"/>
      <c r="AEK95" s="20"/>
      <c r="AEL95" s="20"/>
      <c r="AEM95" s="20"/>
      <c r="AEN95" s="20"/>
      <c r="AEO95" s="20"/>
      <c r="AEP95" s="20"/>
      <c r="AEQ95" s="20"/>
      <c r="AER95" s="20"/>
      <c r="AES95" s="20"/>
      <c r="AET95" s="20"/>
      <c r="AEU95" s="20"/>
      <c r="AEV95" s="20"/>
      <c r="AEW95" s="20"/>
      <c r="AEX95" s="20"/>
      <c r="AEY95" s="20"/>
      <c r="AEZ95" s="20"/>
      <c r="AFA95" s="20"/>
      <c r="AFB95" s="20"/>
      <c r="AFC95" s="20"/>
      <c r="AFD95" s="20"/>
      <c r="AFE95" s="20"/>
      <c r="AFF95" s="20"/>
      <c r="AFG95" s="20"/>
      <c r="AFH95" s="20"/>
      <c r="AFI95" s="20"/>
      <c r="AFJ95" s="20"/>
      <c r="AFK95" s="20"/>
      <c r="AFL95" s="20"/>
      <c r="AFM95" s="20"/>
      <c r="AFN95" s="20"/>
      <c r="AFO95" s="20"/>
      <c r="AFP95" s="20"/>
      <c r="AFQ95" s="20"/>
      <c r="AFR95" s="20"/>
      <c r="AFS95" s="20"/>
      <c r="AFT95" s="20"/>
      <c r="AFU95" s="20"/>
      <c r="AFV95" s="20"/>
      <c r="AFW95" s="20"/>
      <c r="AFX95" s="20"/>
      <c r="AFY95" s="20"/>
      <c r="AFZ95" s="20"/>
      <c r="AGA95" s="20"/>
      <c r="AGB95" s="20"/>
      <c r="AGC95" s="20"/>
      <c r="AGD95" s="20"/>
      <c r="AGE95" s="20"/>
      <c r="AGF95" s="20"/>
      <c r="AGG95" s="20"/>
      <c r="AGH95" s="20"/>
      <c r="AGI95" s="20"/>
      <c r="AGJ95" s="20"/>
      <c r="AGK95" s="20"/>
      <c r="AGL95" s="20"/>
      <c r="AGM95" s="20"/>
      <c r="AGN95" s="20"/>
      <c r="AGO95" s="20"/>
      <c r="AGP95" s="20"/>
      <c r="AGQ95" s="20"/>
      <c r="AGR95" s="20"/>
      <c r="AGS95" s="20"/>
      <c r="AGT95" s="20"/>
      <c r="AGU95" s="20"/>
      <c r="AGV95" s="20"/>
      <c r="AGW95" s="20"/>
      <c r="AGX95" s="20"/>
      <c r="AGY95" s="20"/>
      <c r="AGZ95" s="20"/>
      <c r="AHA95" s="20"/>
      <c r="AHB95" s="20"/>
      <c r="AHC95" s="20"/>
      <c r="AHD95" s="20"/>
      <c r="AHE95" s="20"/>
      <c r="AHF95" s="20"/>
      <c r="AHG95" s="20"/>
      <c r="AHH95" s="20"/>
      <c r="AHI95" s="20"/>
      <c r="AHJ95" s="20"/>
      <c r="AHK95" s="20"/>
      <c r="AHL95" s="20"/>
      <c r="AHM95" s="20"/>
      <c r="AHN95" s="20"/>
      <c r="AHO95" s="20"/>
      <c r="AHP95" s="20"/>
      <c r="AHQ95" s="20"/>
      <c r="AHR95" s="20"/>
      <c r="AHS95" s="20"/>
      <c r="AHT95" s="20"/>
      <c r="AHU95" s="20"/>
      <c r="AHV95" s="20"/>
      <c r="AHW95" s="20"/>
      <c r="AHX95" s="20"/>
      <c r="AHY95" s="20"/>
      <c r="AHZ95" s="20"/>
      <c r="AIA95" s="20"/>
      <c r="AIB95" s="20"/>
      <c r="AIC95" s="20"/>
      <c r="AID95" s="20"/>
      <c r="AIE95" s="20"/>
      <c r="AIF95" s="20"/>
      <c r="AIG95" s="20"/>
      <c r="AIH95" s="20"/>
      <c r="AII95" s="20"/>
      <c r="AIJ95" s="20"/>
      <c r="AIK95" s="20"/>
      <c r="AIL95" s="20"/>
      <c r="AIM95" s="20"/>
      <c r="AIN95" s="20"/>
      <c r="AIO95" s="20"/>
      <c r="AIP95" s="20"/>
      <c r="AIQ95" s="20"/>
      <c r="AIR95" s="20"/>
      <c r="AIS95" s="20"/>
      <c r="AIT95" s="20"/>
      <c r="AIU95" s="20"/>
      <c r="AIV95" s="20"/>
      <c r="AIW95" s="20"/>
      <c r="AIX95" s="20"/>
      <c r="AIY95" s="20"/>
      <c r="AIZ95" s="20"/>
      <c r="AJA95" s="20"/>
      <c r="AJB95" s="20"/>
      <c r="AJC95" s="20"/>
      <c r="AJD95" s="20"/>
      <c r="AJE95" s="20"/>
      <c r="AJF95" s="20"/>
      <c r="AJG95" s="20"/>
      <c r="AJH95" s="20"/>
      <c r="AJI95" s="20"/>
      <c r="AJJ95" s="20"/>
      <c r="AJK95" s="20"/>
      <c r="AJL95" s="20"/>
      <c r="AJM95" s="20"/>
      <c r="AJN95" s="20"/>
      <c r="AJO95" s="20"/>
      <c r="AJP95" s="20"/>
      <c r="AJQ95" s="20"/>
      <c r="AJR95" s="20"/>
      <c r="AJS95" s="20"/>
      <c r="AJT95" s="20"/>
      <c r="AJU95" s="20"/>
      <c r="AJV95" s="20"/>
      <c r="AJW95" s="20"/>
      <c r="AJX95" s="20"/>
      <c r="AJY95" s="20"/>
      <c r="AJZ95" s="20"/>
      <c r="AKA95" s="20"/>
      <c r="AKB95" s="20"/>
      <c r="AKC95" s="20"/>
      <c r="AKD95" s="20"/>
      <c r="AKE95" s="20"/>
      <c r="AKF95" s="20"/>
      <c r="AKG95" s="20"/>
      <c r="AKH95" s="20"/>
      <c r="AKI95" s="20"/>
      <c r="AKJ95" s="20"/>
      <c r="AKK95" s="20"/>
      <c r="AKL95" s="20"/>
      <c r="AKM95" s="20"/>
      <c r="AKN95" s="20"/>
      <c r="AKO95" s="20"/>
      <c r="AKP95" s="20"/>
      <c r="AKQ95" s="20"/>
      <c r="AKR95" s="20"/>
      <c r="AKS95" s="20"/>
      <c r="AKT95" s="20"/>
      <c r="AKU95" s="20"/>
      <c r="AKV95" s="20"/>
      <c r="AKW95" s="20"/>
      <c r="AKX95" s="20"/>
      <c r="AKY95" s="20"/>
      <c r="AKZ95" s="20"/>
      <c r="ALA95" s="20"/>
      <c r="ALB95" s="20"/>
      <c r="ALC95" s="20"/>
      <c r="ALD95" s="20"/>
      <c r="ALE95" s="20"/>
      <c r="ALF95" s="20"/>
      <c r="ALG95" s="20"/>
      <c r="ALH95" s="20"/>
      <c r="ALI95" s="20"/>
      <c r="ALJ95" s="20"/>
      <c r="ALK95" s="20"/>
      <c r="ALL95" s="20"/>
      <c r="ALM95" s="20"/>
      <c r="ALN95" s="20"/>
      <c r="ALO95" s="20"/>
      <c r="ALP95" s="20"/>
      <c r="ALQ95" s="20"/>
      <c r="ALR95" s="20"/>
      <c r="ALS95" s="20"/>
      <c r="ALT95" s="20"/>
      <c r="ALU95" s="20"/>
      <c r="ALV95" s="20"/>
      <c r="ALW95" s="20"/>
      <c r="ALX95" s="20"/>
      <c r="ALY95" s="20"/>
      <c r="ALZ95" s="20"/>
      <c r="AMA95" s="20"/>
      <c r="AMB95" s="20"/>
      <c r="AMC95" s="20"/>
      <c r="AMD95" s="20"/>
      <c r="AME95" s="20"/>
      <c r="AMF95" s="20"/>
      <c r="AMG95" s="20"/>
      <c r="AMH95" s="20"/>
      <c r="AMI95" s="20"/>
      <c r="AMJ95" s="20"/>
      <c r="AMK95" s="20"/>
      <c r="AML95" s="20"/>
      <c r="AMM95" s="20"/>
      <c r="AMN95" s="20"/>
      <c r="AMO95" s="20"/>
      <c r="AMP95" s="20"/>
      <c r="AMQ95" s="20"/>
      <c r="AMR95" s="20"/>
      <c r="AMS95" s="20"/>
      <c r="AMT95" s="20"/>
      <c r="AMU95" s="20"/>
      <c r="AMV95" s="20"/>
      <c r="AMW95" s="20"/>
      <c r="AMX95" s="20"/>
      <c r="AMY95" s="20"/>
      <c r="AMZ95" s="20"/>
      <c r="ANA95" s="20"/>
      <c r="ANB95" s="20"/>
      <c r="ANC95" s="20"/>
      <c r="AND95" s="20"/>
      <c r="ANE95" s="20"/>
      <c r="ANF95" s="20"/>
      <c r="ANG95" s="20"/>
      <c r="ANH95" s="20"/>
      <c r="ANI95" s="20"/>
      <c r="ANJ95" s="20"/>
      <c r="ANK95" s="20"/>
      <c r="ANL95" s="20"/>
      <c r="ANM95" s="20"/>
      <c r="ANN95" s="20"/>
      <c r="ANO95" s="20"/>
      <c r="ANP95" s="20"/>
      <c r="ANQ95" s="20"/>
      <c r="ANR95" s="20"/>
      <c r="ANS95" s="20"/>
      <c r="ANT95" s="20"/>
      <c r="ANU95" s="20"/>
      <c r="ANV95" s="20"/>
      <c r="ANW95" s="20"/>
      <c r="ANX95" s="20"/>
      <c r="ANY95" s="20"/>
      <c r="ANZ95" s="20"/>
      <c r="AOA95" s="20"/>
      <c r="AOB95" s="20"/>
      <c r="AOC95" s="20"/>
      <c r="AOD95" s="20"/>
      <c r="AOE95" s="20"/>
      <c r="AOF95" s="20"/>
      <c r="AOG95" s="20"/>
      <c r="AOH95" s="20"/>
      <c r="AOI95" s="20"/>
      <c r="AOJ95" s="20"/>
      <c r="AOK95" s="20"/>
      <c r="AOL95" s="20"/>
      <c r="AOM95" s="20"/>
      <c r="AON95" s="20"/>
      <c r="AOO95" s="20"/>
      <c r="AOP95" s="20"/>
      <c r="AOQ95" s="20"/>
      <c r="AOR95" s="20"/>
      <c r="AOS95" s="20"/>
      <c r="AOT95" s="20"/>
      <c r="AOU95" s="20"/>
      <c r="AOV95" s="20"/>
      <c r="AOW95" s="20"/>
      <c r="AOX95" s="20"/>
      <c r="AOY95" s="20"/>
      <c r="AOZ95" s="20"/>
      <c r="APA95" s="20"/>
      <c r="APB95" s="20"/>
      <c r="APC95" s="20"/>
      <c r="APD95" s="20"/>
      <c r="APE95" s="20"/>
      <c r="APF95" s="20"/>
      <c r="APG95" s="20"/>
      <c r="APH95" s="20"/>
      <c r="API95" s="20"/>
      <c r="APJ95" s="20"/>
      <c r="APK95" s="20"/>
      <c r="APL95" s="20"/>
      <c r="APM95" s="20"/>
      <c r="APN95" s="20"/>
      <c r="APO95" s="20"/>
      <c r="APP95" s="20"/>
      <c r="APQ95" s="20"/>
      <c r="APR95" s="20"/>
      <c r="APS95" s="20"/>
      <c r="APT95" s="20"/>
      <c r="APU95" s="20"/>
      <c r="APV95" s="20"/>
      <c r="APW95" s="20"/>
      <c r="APX95" s="20"/>
      <c r="APY95" s="20"/>
      <c r="APZ95" s="20"/>
      <c r="AQA95" s="20"/>
      <c r="AQB95" s="20"/>
      <c r="AQC95" s="20"/>
      <c r="AQD95" s="20"/>
      <c r="AQE95" s="20"/>
      <c r="AQF95" s="20"/>
      <c r="AQG95" s="20"/>
      <c r="AQH95" s="20"/>
      <c r="AQI95" s="20"/>
      <c r="AQJ95" s="20"/>
      <c r="AQK95" s="20"/>
      <c r="AQL95" s="20"/>
      <c r="AQM95" s="20"/>
      <c r="AQN95" s="20"/>
      <c r="AQO95" s="20"/>
      <c r="AQP95" s="20"/>
      <c r="AQQ95" s="20"/>
      <c r="AQR95" s="20"/>
      <c r="AQS95" s="20"/>
      <c r="AQT95" s="20"/>
      <c r="AQU95" s="20"/>
      <c r="AQV95" s="20"/>
      <c r="AQW95" s="20"/>
      <c r="AQX95" s="20"/>
      <c r="AQY95" s="20"/>
      <c r="AQZ95" s="20"/>
      <c r="ARA95" s="20"/>
      <c r="ARB95" s="20"/>
      <c r="ARC95" s="20"/>
      <c r="ARD95" s="20"/>
      <c r="ARE95" s="20"/>
      <c r="ARF95" s="20"/>
      <c r="ARG95" s="20"/>
      <c r="ARH95" s="20"/>
      <c r="ARI95" s="20"/>
      <c r="ARJ95" s="20"/>
      <c r="ARK95" s="20"/>
      <c r="ARL95" s="20"/>
      <c r="ARM95" s="20"/>
      <c r="ARN95" s="20"/>
      <c r="ARO95" s="20"/>
      <c r="ARP95" s="20"/>
      <c r="ARQ95" s="20"/>
      <c r="ARR95" s="20"/>
      <c r="ARS95" s="20"/>
      <c r="ART95" s="20"/>
      <c r="ARU95" s="20"/>
      <c r="ARV95" s="20"/>
      <c r="ARW95" s="20"/>
      <c r="ARX95" s="20"/>
      <c r="ARY95" s="20"/>
      <c r="ARZ95" s="20"/>
      <c r="ASA95" s="20"/>
      <c r="ASB95" s="20"/>
      <c r="ASC95" s="20"/>
      <c r="ASD95" s="20"/>
      <c r="ASE95" s="20"/>
      <c r="ASF95" s="20"/>
      <c r="ASG95" s="20"/>
      <c r="ASH95" s="20"/>
      <c r="ASI95" s="20"/>
      <c r="ASJ95" s="20"/>
      <c r="ASK95" s="20"/>
      <c r="ASL95" s="20"/>
      <c r="ASM95" s="20"/>
      <c r="ASN95" s="20"/>
      <c r="ASO95" s="20"/>
      <c r="ASP95" s="20"/>
      <c r="ASQ95" s="20"/>
      <c r="ASR95" s="20"/>
      <c r="ASS95" s="20"/>
      <c r="AST95" s="20"/>
      <c r="ASU95" s="20"/>
      <c r="ASV95" s="20"/>
      <c r="ASW95" s="20"/>
      <c r="ASX95" s="20"/>
      <c r="ASY95" s="20"/>
      <c r="ASZ95" s="20"/>
      <c r="ATA95" s="20"/>
      <c r="ATB95" s="20"/>
      <c r="ATC95" s="20"/>
      <c r="ATD95" s="20"/>
      <c r="ATE95" s="20"/>
      <c r="ATF95" s="20"/>
      <c r="ATG95" s="20"/>
      <c r="ATH95" s="20"/>
      <c r="ATI95" s="20"/>
      <c r="ATJ95" s="20"/>
      <c r="ATK95" s="20"/>
      <c r="ATL95" s="20"/>
      <c r="ATM95" s="20"/>
      <c r="ATN95" s="20"/>
      <c r="ATO95" s="20"/>
      <c r="ATP95" s="20"/>
      <c r="ATQ95" s="20"/>
      <c r="ATR95" s="20"/>
      <c r="ATS95" s="20"/>
      <c r="ATT95" s="20"/>
      <c r="ATU95" s="20"/>
      <c r="ATV95" s="20"/>
      <c r="ATW95" s="20"/>
      <c r="ATX95" s="20"/>
      <c r="ATY95" s="20"/>
      <c r="ATZ95" s="20"/>
      <c r="AUA95" s="20"/>
      <c r="AUB95" s="20"/>
      <c r="AUC95" s="20"/>
      <c r="AUD95" s="20"/>
      <c r="AUE95" s="20"/>
      <c r="AUF95" s="20"/>
      <c r="AUG95" s="20"/>
      <c r="AUH95" s="20"/>
      <c r="AUI95" s="20"/>
      <c r="AUJ95" s="20"/>
      <c r="AUK95" s="20"/>
      <c r="AUL95" s="20"/>
      <c r="AUM95" s="20"/>
      <c r="AUN95" s="20"/>
      <c r="AUO95" s="20"/>
      <c r="AUP95" s="20"/>
      <c r="AUQ95" s="20"/>
      <c r="AUR95" s="20"/>
      <c r="AUS95" s="20"/>
      <c r="AUT95" s="20"/>
      <c r="AUU95" s="20"/>
      <c r="AUV95" s="20"/>
      <c r="AUW95" s="20"/>
      <c r="AUX95" s="20"/>
      <c r="AUY95" s="20"/>
      <c r="AUZ95" s="20"/>
      <c r="AVA95" s="20"/>
      <c r="AVB95" s="20"/>
      <c r="AVC95" s="20"/>
      <c r="AVD95" s="20"/>
      <c r="AVE95" s="20"/>
      <c r="AVF95" s="20"/>
      <c r="AVG95" s="20"/>
      <c r="AVH95" s="20"/>
      <c r="AVI95" s="20"/>
      <c r="AVJ95" s="20"/>
      <c r="AVK95" s="20"/>
      <c r="AVL95" s="20"/>
      <c r="AVM95" s="20"/>
      <c r="AVN95" s="20"/>
      <c r="AVO95" s="20"/>
      <c r="AVP95" s="20"/>
      <c r="AVQ95" s="20"/>
      <c r="AVR95" s="20"/>
      <c r="AVS95" s="20"/>
      <c r="AVT95" s="20"/>
      <c r="AVU95" s="20"/>
      <c r="AVV95" s="20"/>
      <c r="AVW95" s="20"/>
      <c r="AVX95" s="20"/>
      <c r="AVY95" s="20"/>
      <c r="AVZ95" s="20"/>
      <c r="AWA95" s="20"/>
      <c r="AWB95" s="20"/>
      <c r="AWC95" s="20"/>
      <c r="AWD95" s="20"/>
      <c r="AWE95" s="20"/>
      <c r="AWF95" s="20"/>
      <c r="AWG95" s="20"/>
      <c r="AWH95" s="20"/>
      <c r="AWI95" s="20"/>
      <c r="AWJ95" s="20"/>
      <c r="AWK95" s="20"/>
      <c r="AWL95" s="20"/>
      <c r="AWM95" s="20"/>
      <c r="AWN95" s="20"/>
      <c r="AWO95" s="20"/>
      <c r="AWP95" s="20"/>
      <c r="AWQ95" s="20"/>
      <c r="AWR95" s="20"/>
      <c r="AWS95" s="20"/>
      <c r="AWT95" s="20"/>
      <c r="AWU95" s="20"/>
      <c r="AWV95" s="20"/>
      <c r="AWW95" s="20"/>
      <c r="AWX95" s="20"/>
      <c r="AWY95" s="20"/>
      <c r="AWZ95" s="20"/>
      <c r="AXA95" s="20"/>
      <c r="AXB95" s="20"/>
      <c r="AXC95" s="20"/>
      <c r="AXD95" s="20"/>
      <c r="AXE95" s="20"/>
      <c r="AXF95" s="20"/>
      <c r="AXG95" s="20"/>
      <c r="AXH95" s="20"/>
      <c r="AXI95" s="20"/>
      <c r="AXJ95" s="20"/>
      <c r="AXK95" s="20"/>
      <c r="AXL95" s="20"/>
      <c r="AXM95" s="20"/>
      <c r="AXN95" s="20"/>
      <c r="AXO95" s="20"/>
      <c r="AXP95" s="20"/>
      <c r="AXQ95" s="20"/>
      <c r="AXR95" s="20"/>
      <c r="AXS95" s="20"/>
      <c r="AXT95" s="20"/>
      <c r="AXU95" s="20"/>
      <c r="AXV95" s="20"/>
      <c r="AXW95" s="20"/>
      <c r="AXX95" s="20"/>
      <c r="AXY95" s="20"/>
      <c r="AXZ95" s="20"/>
      <c r="AYA95" s="20"/>
      <c r="AYB95" s="20"/>
      <c r="AYC95" s="20"/>
      <c r="AYD95" s="20"/>
      <c r="AYE95" s="20"/>
      <c r="AYF95" s="20"/>
      <c r="AYG95" s="20"/>
      <c r="AYH95" s="20"/>
      <c r="AYI95" s="20"/>
      <c r="AYJ95" s="20"/>
      <c r="AYK95" s="20"/>
      <c r="AYL95" s="20"/>
      <c r="AYM95" s="20"/>
      <c r="AYN95" s="20"/>
      <c r="AYO95" s="20"/>
      <c r="AYP95" s="20"/>
      <c r="AYQ95" s="20"/>
      <c r="AYR95" s="20"/>
      <c r="AYS95" s="20"/>
      <c r="AYT95" s="20"/>
      <c r="AYU95" s="20"/>
      <c r="AYV95" s="20"/>
      <c r="AYW95" s="20"/>
      <c r="AYX95" s="20"/>
      <c r="AYY95" s="20"/>
      <c r="AYZ95" s="20"/>
      <c r="AZA95" s="20"/>
      <c r="AZB95" s="20"/>
      <c r="AZC95" s="20"/>
      <c r="AZD95" s="20"/>
      <c r="AZE95" s="20"/>
      <c r="AZF95" s="20"/>
      <c r="AZG95" s="20"/>
      <c r="AZH95" s="20"/>
      <c r="AZI95" s="20"/>
      <c r="AZJ95" s="20"/>
      <c r="AZK95" s="20"/>
      <c r="AZL95" s="20"/>
      <c r="AZM95" s="20"/>
      <c r="AZN95" s="20"/>
      <c r="AZO95" s="20"/>
      <c r="AZP95" s="20"/>
      <c r="AZQ95" s="20"/>
      <c r="AZR95" s="20"/>
      <c r="AZS95" s="20"/>
      <c r="AZT95" s="20"/>
      <c r="AZU95" s="20"/>
      <c r="AZV95" s="20"/>
      <c r="AZW95" s="20"/>
      <c r="AZX95" s="20"/>
      <c r="AZY95" s="20"/>
      <c r="AZZ95" s="20"/>
      <c r="BAA95" s="20"/>
      <c r="BAB95" s="20"/>
      <c r="BAC95" s="20"/>
      <c r="BAD95" s="20"/>
      <c r="BAE95" s="20"/>
      <c r="BAF95" s="20"/>
      <c r="BAG95" s="20"/>
      <c r="BAH95" s="20"/>
      <c r="BAI95" s="20"/>
      <c r="BAJ95" s="20"/>
      <c r="BAK95" s="20"/>
      <c r="BAL95" s="20"/>
      <c r="BAM95" s="20"/>
      <c r="BAN95" s="20"/>
      <c r="BAO95" s="20"/>
      <c r="BAP95" s="20"/>
      <c r="BAQ95" s="20"/>
      <c r="BAR95" s="20"/>
      <c r="BAS95" s="20"/>
      <c r="BAT95" s="20"/>
      <c r="BAU95" s="20"/>
      <c r="BAV95" s="20"/>
      <c r="BAW95" s="20"/>
      <c r="BAX95" s="20"/>
      <c r="BAY95" s="20"/>
      <c r="BAZ95" s="20"/>
      <c r="BBA95" s="20"/>
      <c r="BBB95" s="20"/>
      <c r="BBC95" s="20"/>
      <c r="BBD95" s="20"/>
      <c r="BBE95" s="20"/>
      <c r="BBF95" s="20"/>
      <c r="BBG95" s="20"/>
      <c r="BBH95" s="20"/>
      <c r="BBI95" s="20"/>
      <c r="BBJ95" s="20"/>
      <c r="BBK95" s="20"/>
      <c r="BBL95" s="20"/>
      <c r="BBM95" s="20"/>
      <c r="BBN95" s="20"/>
      <c r="BBO95" s="20"/>
      <c r="BBP95" s="20"/>
      <c r="BBQ95" s="20"/>
      <c r="BBR95" s="20"/>
      <c r="BBS95" s="20"/>
      <c r="BBT95" s="20"/>
      <c r="BBU95" s="20"/>
      <c r="BBV95" s="20"/>
      <c r="BBW95" s="20"/>
      <c r="BBX95" s="20"/>
      <c r="BBY95" s="20"/>
      <c r="BBZ95" s="20"/>
      <c r="BCA95" s="20"/>
      <c r="BCB95" s="20"/>
      <c r="BCC95" s="20"/>
      <c r="BCD95" s="20"/>
      <c r="BCE95" s="20"/>
      <c r="BCF95" s="20"/>
      <c r="BCG95" s="20"/>
      <c r="BCH95" s="20"/>
      <c r="BCI95" s="20"/>
      <c r="BCJ95" s="20"/>
      <c r="BCK95" s="20"/>
      <c r="BCL95" s="20"/>
      <c r="BCM95" s="20"/>
      <c r="BCN95" s="20"/>
      <c r="BCO95" s="20"/>
      <c r="BCP95" s="20"/>
      <c r="BCQ95" s="20"/>
      <c r="BCR95" s="20"/>
      <c r="BCS95" s="20"/>
      <c r="BCT95" s="20"/>
      <c r="BCU95" s="20"/>
      <c r="BCV95" s="20"/>
      <c r="BCW95" s="20"/>
      <c r="BCX95" s="20"/>
      <c r="BCY95" s="20"/>
      <c r="BCZ95" s="20"/>
      <c r="BDA95" s="20"/>
      <c r="BDB95" s="20"/>
      <c r="BDC95" s="20"/>
      <c r="BDD95" s="20"/>
      <c r="BDE95" s="20"/>
      <c r="BDF95" s="20"/>
      <c r="BDG95" s="20"/>
      <c r="BDH95" s="20"/>
      <c r="BDI95" s="20"/>
      <c r="BDJ95" s="20"/>
      <c r="BDK95" s="20"/>
      <c r="BDL95" s="20"/>
      <c r="BDM95" s="20"/>
      <c r="BDN95" s="20"/>
      <c r="BDO95" s="20"/>
      <c r="BDP95" s="20"/>
      <c r="BDQ95" s="20"/>
      <c r="BDR95" s="20"/>
      <c r="BDS95" s="20"/>
      <c r="BDT95" s="20"/>
      <c r="BDU95" s="20"/>
      <c r="BDV95" s="20"/>
      <c r="BDW95" s="20"/>
      <c r="BDX95" s="20"/>
      <c r="BDY95" s="20"/>
      <c r="BDZ95" s="20"/>
      <c r="BEA95" s="20"/>
      <c r="BEB95" s="20"/>
      <c r="BEC95" s="20"/>
      <c r="BED95" s="20"/>
      <c r="BEE95" s="20"/>
      <c r="BEF95" s="20"/>
      <c r="BEG95" s="20"/>
      <c r="BEH95" s="20"/>
      <c r="BEI95" s="20"/>
      <c r="BEJ95" s="20"/>
      <c r="BEK95" s="20"/>
      <c r="BEL95" s="20"/>
      <c r="BEM95" s="20"/>
      <c r="BEN95" s="20"/>
      <c r="BEO95" s="20"/>
      <c r="BEP95" s="20"/>
      <c r="BEQ95" s="20"/>
      <c r="BER95" s="20"/>
      <c r="BES95" s="20"/>
      <c r="BET95" s="20"/>
      <c r="BEU95" s="20"/>
      <c r="BEV95" s="20"/>
      <c r="BEW95" s="20"/>
      <c r="BEX95" s="20"/>
      <c r="BEY95" s="20"/>
      <c r="BEZ95" s="20"/>
      <c r="BFA95" s="20"/>
      <c r="BFB95" s="20"/>
      <c r="BFC95" s="20"/>
      <c r="BFD95" s="20"/>
      <c r="BFE95" s="20"/>
      <c r="BFF95" s="20"/>
      <c r="BFG95" s="20"/>
      <c r="BFH95" s="20"/>
      <c r="BFI95" s="20"/>
      <c r="BFJ95" s="20"/>
      <c r="BFK95" s="20"/>
      <c r="BFL95" s="20"/>
      <c r="BFM95" s="20"/>
      <c r="BFN95" s="20"/>
      <c r="BFO95" s="20"/>
      <c r="BFP95" s="20"/>
      <c r="BFQ95" s="20"/>
      <c r="BFR95" s="20"/>
      <c r="BFS95" s="20"/>
      <c r="BFT95" s="20"/>
      <c r="BFU95" s="20"/>
      <c r="BFV95" s="20"/>
      <c r="BFW95" s="20"/>
      <c r="BFX95" s="20"/>
      <c r="BFY95" s="20"/>
      <c r="BFZ95" s="20"/>
      <c r="BGA95" s="20"/>
      <c r="BGB95" s="20"/>
      <c r="BGC95" s="20"/>
      <c r="BGD95" s="20"/>
      <c r="BGE95" s="20"/>
      <c r="BGF95" s="20"/>
      <c r="BGG95" s="20"/>
      <c r="BGH95" s="20"/>
      <c r="BGI95" s="20"/>
      <c r="BGJ95" s="20"/>
      <c r="BGK95" s="20"/>
      <c r="BGL95" s="20"/>
      <c r="BGM95" s="20"/>
      <c r="BGN95" s="20"/>
      <c r="BGO95" s="20"/>
      <c r="BGP95" s="20"/>
      <c r="BGQ95" s="20"/>
      <c r="BGR95" s="20"/>
      <c r="BGS95" s="20"/>
      <c r="BGT95" s="20"/>
      <c r="BGU95" s="20"/>
      <c r="BGV95" s="20"/>
      <c r="BGW95" s="20"/>
      <c r="BGX95" s="20"/>
      <c r="BGY95" s="20"/>
      <c r="BGZ95" s="20"/>
      <c r="BHA95" s="20"/>
      <c r="BHB95" s="20"/>
      <c r="BHC95" s="20"/>
      <c r="BHD95" s="20"/>
      <c r="BHE95" s="20"/>
      <c r="BHF95" s="20"/>
      <c r="BHG95" s="20"/>
      <c r="BHH95" s="20"/>
      <c r="BHI95" s="20"/>
      <c r="BHJ95" s="20"/>
      <c r="BHK95" s="20"/>
      <c r="BHL95" s="20"/>
      <c r="BHM95" s="20"/>
      <c r="BHN95" s="20"/>
      <c r="BHO95" s="20"/>
      <c r="BHP95" s="20"/>
      <c r="BHQ95" s="20"/>
      <c r="BHR95" s="20"/>
      <c r="BHS95" s="20"/>
      <c r="BHT95" s="20"/>
      <c r="BHU95" s="20"/>
      <c r="BHV95" s="20"/>
      <c r="BHW95" s="20"/>
      <c r="BHX95" s="20"/>
      <c r="BHY95" s="20"/>
      <c r="BHZ95" s="20"/>
      <c r="BIA95" s="20"/>
      <c r="BIB95" s="20"/>
      <c r="BIC95" s="20"/>
      <c r="BID95" s="20"/>
      <c r="BIE95" s="20"/>
      <c r="BIF95" s="20"/>
      <c r="BIG95" s="20"/>
      <c r="BIH95" s="20"/>
      <c r="BII95" s="20"/>
      <c r="BIJ95" s="20"/>
      <c r="BIK95" s="20"/>
      <c r="BIL95" s="20"/>
      <c r="BIM95" s="20"/>
      <c r="BIN95" s="20"/>
      <c r="BIO95" s="20"/>
      <c r="BIP95" s="20"/>
      <c r="BIQ95" s="20"/>
      <c r="BIR95" s="20"/>
      <c r="BIS95" s="20"/>
      <c r="BIT95" s="20"/>
      <c r="BIU95" s="20"/>
      <c r="BIV95" s="20"/>
      <c r="BIW95" s="20"/>
      <c r="BIX95" s="20"/>
      <c r="BIY95" s="20"/>
      <c r="BIZ95" s="20"/>
      <c r="BJA95" s="20"/>
      <c r="BJB95" s="20"/>
      <c r="BJC95" s="20"/>
      <c r="BJD95" s="20"/>
      <c r="BJE95" s="20"/>
      <c r="BJF95" s="20"/>
      <c r="BJG95" s="20"/>
      <c r="BJH95" s="20"/>
      <c r="BJI95" s="20"/>
      <c r="BJJ95" s="20"/>
      <c r="BJK95" s="20"/>
      <c r="BJL95" s="20"/>
      <c r="BJM95" s="20"/>
      <c r="BJN95" s="20"/>
      <c r="BJO95" s="20"/>
      <c r="BJP95" s="20"/>
      <c r="BJQ95" s="20"/>
      <c r="BJR95" s="20"/>
      <c r="BJS95" s="20"/>
      <c r="BJT95" s="20"/>
      <c r="BJU95" s="20"/>
      <c r="BJV95" s="20"/>
      <c r="BJW95" s="20"/>
      <c r="BJX95" s="20"/>
      <c r="BJY95" s="20"/>
      <c r="BJZ95" s="20"/>
      <c r="BKA95" s="20"/>
      <c r="BKB95" s="20"/>
      <c r="BKC95" s="20"/>
      <c r="BKD95" s="20"/>
      <c r="BKE95" s="20"/>
      <c r="BKF95" s="20"/>
      <c r="BKG95" s="20"/>
      <c r="BKH95" s="20"/>
      <c r="BKI95" s="20"/>
      <c r="BKJ95" s="20"/>
      <c r="BKK95" s="20"/>
      <c r="BKL95" s="20"/>
      <c r="BKM95" s="20"/>
      <c r="BKN95" s="20"/>
      <c r="BKO95" s="20"/>
      <c r="BKP95" s="20"/>
      <c r="BKQ95" s="20"/>
      <c r="BKR95" s="20"/>
      <c r="BKS95" s="20"/>
      <c r="BKT95" s="20"/>
      <c r="BKU95" s="20"/>
      <c r="BKV95" s="20"/>
      <c r="BKW95" s="20"/>
      <c r="BKX95" s="20"/>
      <c r="BKY95" s="20"/>
      <c r="BKZ95" s="20"/>
      <c r="BLA95" s="20"/>
      <c r="BLB95" s="20"/>
      <c r="BLC95" s="20"/>
      <c r="BLD95" s="20"/>
      <c r="BLE95" s="20"/>
      <c r="BLF95" s="20"/>
      <c r="BLG95" s="20"/>
      <c r="BLH95" s="20"/>
      <c r="BLI95" s="20"/>
      <c r="BLJ95" s="20"/>
      <c r="BLK95" s="20"/>
      <c r="BLL95" s="20"/>
      <c r="BLM95" s="20"/>
      <c r="BLN95" s="20"/>
      <c r="BLO95" s="20"/>
      <c r="BLP95" s="20"/>
      <c r="BLQ95" s="20"/>
      <c r="BLR95" s="20"/>
      <c r="BLS95" s="20"/>
      <c r="BLT95" s="20"/>
      <c r="BLU95" s="20"/>
      <c r="BLV95" s="20"/>
      <c r="BLW95" s="20"/>
      <c r="BLX95" s="20"/>
      <c r="BLY95" s="20"/>
      <c r="BLZ95" s="20"/>
      <c r="BMA95" s="20"/>
      <c r="BMB95" s="20"/>
      <c r="BMC95" s="20"/>
      <c r="BMD95" s="20"/>
      <c r="BME95" s="20"/>
      <c r="BMF95" s="20"/>
      <c r="BMG95" s="20"/>
      <c r="BMH95" s="20"/>
      <c r="BMI95" s="20"/>
      <c r="BMJ95" s="20"/>
      <c r="BMK95" s="20"/>
      <c r="BML95" s="20"/>
      <c r="BMM95" s="20"/>
      <c r="BMN95" s="20"/>
      <c r="BMO95" s="20"/>
      <c r="BMP95" s="20"/>
      <c r="BMQ95" s="20"/>
      <c r="BMR95" s="20"/>
      <c r="BMS95" s="20"/>
      <c r="BMT95" s="20"/>
      <c r="BMU95" s="20"/>
      <c r="BMV95" s="20"/>
      <c r="BMW95" s="20"/>
      <c r="BMX95" s="20"/>
      <c r="BMY95" s="20"/>
      <c r="BMZ95" s="20"/>
      <c r="BNA95" s="20"/>
      <c r="BNB95" s="20"/>
      <c r="BNC95" s="20"/>
      <c r="BND95" s="20"/>
      <c r="BNE95" s="20"/>
      <c r="BNF95" s="20"/>
      <c r="BNG95" s="20"/>
      <c r="BNH95" s="20"/>
      <c r="BNI95" s="20"/>
      <c r="BNJ95" s="20"/>
      <c r="BNK95" s="20"/>
      <c r="BNL95" s="20"/>
      <c r="BNM95" s="20"/>
      <c r="BNN95" s="20"/>
      <c r="BNO95" s="20"/>
      <c r="BNP95" s="20"/>
      <c r="BNQ95" s="20"/>
      <c r="BNR95" s="20"/>
      <c r="BNS95" s="20"/>
      <c r="BNT95" s="20"/>
      <c r="BNU95" s="20"/>
      <c r="BNV95" s="20"/>
      <c r="BNW95" s="20"/>
      <c r="BNX95" s="20"/>
      <c r="BNY95" s="20"/>
      <c r="BNZ95" s="20"/>
      <c r="BOA95" s="20"/>
      <c r="BOB95" s="20"/>
      <c r="BOC95" s="20"/>
      <c r="BOD95" s="20"/>
      <c r="BOE95" s="20"/>
      <c r="BOF95" s="20"/>
      <c r="BOG95" s="20"/>
      <c r="BOH95" s="20"/>
      <c r="BOI95" s="20"/>
      <c r="BOJ95" s="20"/>
      <c r="BOK95" s="20"/>
      <c r="BOL95" s="20"/>
      <c r="BOM95" s="20"/>
      <c r="BON95" s="20"/>
      <c r="BOO95" s="20"/>
      <c r="BOP95" s="20"/>
      <c r="BOQ95" s="20"/>
      <c r="BOR95" s="20"/>
      <c r="BOS95" s="20"/>
      <c r="BOT95" s="20"/>
      <c r="BOU95" s="20"/>
      <c r="BOV95" s="20"/>
      <c r="BOW95" s="20"/>
      <c r="BOX95" s="20"/>
      <c r="BOY95" s="20"/>
      <c r="BOZ95" s="20"/>
      <c r="BPA95" s="20"/>
      <c r="BPB95" s="20"/>
      <c r="BPC95" s="20"/>
      <c r="BPD95" s="20"/>
      <c r="BPE95" s="20"/>
      <c r="BPF95" s="20"/>
      <c r="BPG95" s="20"/>
      <c r="BPH95" s="20"/>
      <c r="BPI95" s="20"/>
      <c r="BPJ95" s="20"/>
      <c r="BPK95" s="20"/>
      <c r="BPL95" s="20"/>
      <c r="BPM95" s="20"/>
      <c r="BPN95" s="20"/>
      <c r="BPO95" s="20"/>
      <c r="BPP95" s="20"/>
      <c r="BPQ95" s="20"/>
      <c r="BPR95" s="20"/>
      <c r="BPS95" s="20"/>
      <c r="BPT95" s="20"/>
      <c r="BPU95" s="20"/>
      <c r="BPV95" s="20"/>
      <c r="BPW95" s="20"/>
      <c r="BPX95" s="20"/>
      <c r="BPY95" s="20"/>
      <c r="BPZ95" s="20"/>
      <c r="BQA95" s="20"/>
      <c r="BQB95" s="20"/>
      <c r="BQC95" s="20"/>
      <c r="BQD95" s="20"/>
      <c r="BQE95" s="20"/>
      <c r="BQF95" s="20"/>
      <c r="BQG95" s="20"/>
      <c r="BQH95" s="20"/>
      <c r="BQI95" s="20"/>
      <c r="BQJ95" s="20"/>
      <c r="BQK95" s="20"/>
      <c r="BQL95" s="20"/>
      <c r="BQM95" s="20"/>
      <c r="BQN95" s="20"/>
      <c r="BQO95" s="20"/>
      <c r="BQP95" s="20"/>
      <c r="BQQ95" s="20"/>
      <c r="BQR95" s="20"/>
      <c r="BQS95" s="20"/>
      <c r="BQT95" s="20"/>
      <c r="BQU95" s="20"/>
      <c r="BQV95" s="20"/>
      <c r="BQW95" s="20"/>
      <c r="BQX95" s="20"/>
      <c r="BQY95" s="20"/>
      <c r="BQZ95" s="20"/>
      <c r="BRA95" s="20"/>
      <c r="BRB95" s="20"/>
      <c r="BRC95" s="20"/>
      <c r="BRD95" s="20"/>
      <c r="BRE95" s="20"/>
      <c r="BRF95" s="20"/>
      <c r="BRG95" s="20"/>
      <c r="BRH95" s="20"/>
      <c r="BRI95" s="20"/>
      <c r="BRJ95" s="20"/>
      <c r="BRK95" s="20"/>
      <c r="BRL95" s="20"/>
      <c r="BRM95" s="20"/>
      <c r="BRN95" s="20"/>
      <c r="BRO95" s="20"/>
      <c r="BRP95" s="20"/>
      <c r="BRQ95" s="20"/>
      <c r="BRR95" s="20"/>
      <c r="BRS95" s="20"/>
      <c r="BRT95" s="20"/>
      <c r="BRU95" s="20"/>
      <c r="BRV95" s="20"/>
      <c r="BRW95" s="20"/>
      <c r="BRX95" s="20"/>
      <c r="BRY95" s="20"/>
      <c r="BRZ95" s="20"/>
      <c r="BSA95" s="20"/>
      <c r="BSB95" s="20"/>
      <c r="BSC95" s="20"/>
      <c r="BSD95" s="20"/>
      <c r="BSE95" s="20"/>
      <c r="BSF95" s="20"/>
      <c r="BSG95" s="20"/>
      <c r="BSH95" s="20"/>
      <c r="BSI95" s="20"/>
      <c r="BSJ95" s="20"/>
      <c r="BSK95" s="20"/>
      <c r="BSL95" s="20"/>
      <c r="BSM95" s="20"/>
      <c r="BSN95" s="20"/>
      <c r="BSO95" s="20"/>
      <c r="BSP95" s="20"/>
      <c r="BSQ95" s="20"/>
      <c r="BSR95" s="20"/>
      <c r="BSS95" s="20"/>
      <c r="BST95" s="20"/>
      <c r="BSU95" s="20"/>
      <c r="BSV95" s="20"/>
      <c r="BSW95" s="20"/>
      <c r="BSX95" s="20"/>
      <c r="BSY95" s="20"/>
      <c r="BSZ95" s="20"/>
      <c r="BTA95" s="20"/>
      <c r="BTB95" s="20"/>
      <c r="BTC95" s="20"/>
      <c r="BTD95" s="20"/>
      <c r="BTE95" s="20"/>
      <c r="BTF95" s="20"/>
      <c r="BTG95" s="20"/>
      <c r="BTH95" s="20"/>
      <c r="BTI95" s="20"/>
      <c r="BTJ95" s="20"/>
      <c r="BTK95" s="20"/>
      <c r="BTL95" s="20"/>
      <c r="BTM95" s="20"/>
      <c r="BTN95" s="20"/>
      <c r="BTO95" s="20"/>
      <c r="BTP95" s="20"/>
      <c r="BTQ95" s="20"/>
      <c r="BTR95" s="20"/>
      <c r="BTS95" s="20"/>
      <c r="BTT95" s="20"/>
      <c r="BTU95" s="20"/>
      <c r="BTV95" s="20"/>
      <c r="BTW95" s="20"/>
      <c r="BTX95" s="20"/>
      <c r="BTY95" s="20"/>
      <c r="BTZ95" s="20"/>
      <c r="BUA95" s="20"/>
      <c r="BUB95" s="20"/>
      <c r="BUC95" s="20"/>
      <c r="BUD95" s="20"/>
      <c r="BUE95" s="20"/>
      <c r="BUF95" s="20"/>
      <c r="BUG95" s="20"/>
      <c r="BUH95" s="20"/>
      <c r="BUI95" s="20"/>
      <c r="BUJ95" s="20"/>
      <c r="BUK95" s="20"/>
      <c r="BUL95" s="20"/>
      <c r="BUM95" s="20"/>
      <c r="BUN95" s="20"/>
      <c r="BUO95" s="20"/>
      <c r="BUP95" s="20"/>
      <c r="BUQ95" s="20"/>
      <c r="BUR95" s="20"/>
      <c r="BUS95" s="20"/>
      <c r="BUT95" s="20"/>
      <c r="BUU95" s="20"/>
      <c r="BUV95" s="20"/>
      <c r="BUW95" s="20"/>
      <c r="BUX95" s="20"/>
      <c r="BUY95" s="20"/>
      <c r="BUZ95" s="20"/>
      <c r="BVA95" s="20"/>
      <c r="BVB95" s="20"/>
      <c r="BVC95" s="20"/>
      <c r="BVD95" s="20"/>
      <c r="BVE95" s="20"/>
      <c r="BVF95" s="20"/>
      <c r="BVG95" s="20"/>
      <c r="BVH95" s="20"/>
      <c r="BVI95" s="20"/>
      <c r="BVJ95" s="20"/>
      <c r="BVK95" s="20"/>
      <c r="BVL95" s="20"/>
      <c r="BVM95" s="20"/>
      <c r="BVN95" s="20"/>
      <c r="BVO95" s="20"/>
      <c r="BVP95" s="20"/>
      <c r="BVQ95" s="20"/>
      <c r="BVR95" s="20"/>
      <c r="BVS95" s="20"/>
      <c r="BVT95" s="20"/>
      <c r="BVU95" s="20"/>
      <c r="BVV95" s="20"/>
      <c r="BVW95" s="20"/>
      <c r="BVX95" s="20"/>
      <c r="BVY95" s="20"/>
      <c r="BVZ95" s="20"/>
      <c r="BWA95" s="20"/>
      <c r="BWB95" s="20"/>
      <c r="BWC95" s="20"/>
      <c r="BWD95" s="20"/>
      <c r="BWE95" s="20"/>
      <c r="BWF95" s="20"/>
      <c r="BWG95" s="20"/>
      <c r="BWH95" s="20"/>
      <c r="BWI95" s="20"/>
      <c r="BWJ95" s="20"/>
      <c r="BWK95" s="20"/>
      <c r="BWL95" s="20"/>
      <c r="BWM95" s="20"/>
      <c r="BWN95" s="20"/>
      <c r="BWO95" s="20"/>
      <c r="BWP95" s="20"/>
      <c r="BWQ95" s="20"/>
      <c r="BWR95" s="20"/>
      <c r="BWS95" s="20"/>
      <c r="BWT95" s="20"/>
      <c r="BWU95" s="20"/>
      <c r="BWV95" s="20"/>
      <c r="BWW95" s="20"/>
      <c r="BWX95" s="20"/>
      <c r="BWY95" s="20"/>
      <c r="BWZ95" s="20"/>
      <c r="BXA95" s="20"/>
      <c r="BXB95" s="20"/>
      <c r="BXC95" s="20"/>
      <c r="BXD95" s="20"/>
      <c r="BXE95" s="20"/>
      <c r="BXF95" s="20"/>
      <c r="BXG95" s="20"/>
      <c r="BXH95" s="20"/>
      <c r="BXI95" s="20"/>
      <c r="BXJ95" s="20"/>
      <c r="BXK95" s="20"/>
      <c r="BXL95" s="20"/>
      <c r="BXM95" s="20"/>
      <c r="BXN95" s="20"/>
      <c r="BXO95" s="20"/>
      <c r="BXP95" s="20"/>
      <c r="BXQ95" s="20"/>
      <c r="BXR95" s="20"/>
      <c r="BXS95" s="20"/>
      <c r="BXT95" s="20"/>
      <c r="BXU95" s="20"/>
      <c r="BXV95" s="20"/>
      <c r="BXW95" s="20"/>
      <c r="BXX95" s="20"/>
      <c r="BXY95" s="20"/>
      <c r="BXZ95" s="20"/>
      <c r="BYA95" s="20"/>
      <c r="BYB95" s="20"/>
      <c r="BYC95" s="20"/>
      <c r="BYD95" s="20"/>
      <c r="BYE95" s="20"/>
      <c r="BYF95" s="20"/>
      <c r="BYG95" s="20"/>
      <c r="BYH95" s="20"/>
      <c r="BYI95" s="20"/>
      <c r="BYJ95" s="20"/>
      <c r="BYK95" s="20"/>
      <c r="BYL95" s="20"/>
      <c r="BYM95" s="20"/>
      <c r="BYN95" s="20"/>
      <c r="BYO95" s="20"/>
      <c r="BYP95" s="20"/>
      <c r="BYQ95" s="20"/>
      <c r="BYR95" s="20"/>
      <c r="BYS95" s="20"/>
      <c r="BYT95" s="20"/>
      <c r="BYU95" s="20"/>
      <c r="BYV95" s="20"/>
      <c r="BYW95" s="20"/>
      <c r="BYX95" s="20"/>
      <c r="BYY95" s="20"/>
      <c r="BYZ95" s="20"/>
      <c r="BZA95" s="20"/>
      <c r="BZB95" s="20"/>
      <c r="BZC95" s="20"/>
      <c r="BZD95" s="20"/>
      <c r="BZE95" s="20"/>
      <c r="BZF95" s="20"/>
      <c r="BZG95" s="20"/>
      <c r="BZH95" s="20"/>
      <c r="BZI95" s="20"/>
      <c r="BZJ95" s="20"/>
      <c r="BZK95" s="20"/>
      <c r="BZL95" s="20"/>
      <c r="BZM95" s="20"/>
      <c r="BZN95" s="20"/>
      <c r="BZO95" s="20"/>
      <c r="BZP95" s="20"/>
      <c r="BZQ95" s="20"/>
      <c r="BZR95" s="20"/>
      <c r="BZS95" s="20"/>
      <c r="BZT95" s="20"/>
      <c r="BZU95" s="20"/>
      <c r="BZV95" s="20"/>
      <c r="BZW95" s="20"/>
      <c r="BZX95" s="20"/>
      <c r="BZY95" s="20"/>
      <c r="BZZ95" s="20"/>
      <c r="CAA95" s="20"/>
      <c r="CAB95" s="20"/>
      <c r="CAC95" s="20"/>
      <c r="CAD95" s="20"/>
      <c r="CAE95" s="20"/>
      <c r="CAF95" s="20"/>
      <c r="CAG95" s="20"/>
      <c r="CAH95" s="20"/>
      <c r="CAI95" s="20"/>
      <c r="CAJ95" s="20"/>
      <c r="CAK95" s="20"/>
      <c r="CAL95" s="20"/>
      <c r="CAM95" s="20"/>
      <c r="CAN95" s="20"/>
      <c r="CAO95" s="20"/>
      <c r="CAP95" s="20"/>
      <c r="CAQ95" s="20"/>
      <c r="CAR95" s="20"/>
      <c r="CAS95" s="20"/>
      <c r="CAT95" s="20"/>
      <c r="CAU95" s="20"/>
      <c r="CAV95" s="20"/>
      <c r="CAW95" s="20"/>
      <c r="CAX95" s="20"/>
      <c r="CAY95" s="20"/>
      <c r="CAZ95" s="20"/>
      <c r="CBA95" s="20"/>
      <c r="CBB95" s="20"/>
      <c r="CBC95" s="20"/>
      <c r="CBD95" s="20"/>
      <c r="CBE95" s="20"/>
      <c r="CBF95" s="20"/>
      <c r="CBG95" s="20"/>
      <c r="CBH95" s="20"/>
      <c r="CBI95" s="20"/>
      <c r="CBJ95" s="20"/>
      <c r="CBK95" s="20"/>
      <c r="CBL95" s="20"/>
      <c r="CBM95" s="20"/>
      <c r="CBN95" s="20"/>
      <c r="CBO95" s="20"/>
      <c r="CBP95" s="20"/>
      <c r="CBQ95" s="20"/>
      <c r="CBR95" s="20"/>
      <c r="CBS95" s="20"/>
      <c r="CBT95" s="20"/>
      <c r="CBU95" s="20"/>
      <c r="CBV95" s="20"/>
      <c r="CBW95" s="20"/>
      <c r="CBX95" s="20"/>
      <c r="CBY95" s="20"/>
      <c r="CBZ95" s="20"/>
      <c r="CCA95" s="20"/>
      <c r="CCB95" s="20"/>
      <c r="CCC95" s="20"/>
      <c r="CCD95" s="20"/>
      <c r="CCE95" s="20"/>
      <c r="CCF95" s="20"/>
      <c r="CCG95" s="20"/>
      <c r="CCH95" s="20"/>
      <c r="CCI95" s="20"/>
      <c r="CCJ95" s="20"/>
      <c r="CCK95" s="20"/>
      <c r="CCL95" s="20"/>
      <c r="CCM95" s="20"/>
      <c r="CCN95" s="20"/>
      <c r="CCO95" s="20"/>
      <c r="CCP95" s="20"/>
      <c r="CCQ95" s="20"/>
      <c r="CCR95" s="20"/>
      <c r="CCS95" s="20"/>
      <c r="CCT95" s="20"/>
      <c r="CCU95" s="20"/>
      <c r="CCV95" s="20"/>
      <c r="CCW95" s="20"/>
      <c r="CCX95" s="20"/>
      <c r="CCY95" s="20"/>
      <c r="CCZ95" s="20"/>
      <c r="CDA95" s="20"/>
      <c r="CDB95" s="20"/>
      <c r="CDC95" s="20"/>
      <c r="CDD95" s="20"/>
      <c r="CDE95" s="20"/>
      <c r="CDF95" s="20"/>
      <c r="CDG95" s="20"/>
      <c r="CDH95" s="20"/>
      <c r="CDI95" s="20"/>
      <c r="CDJ95" s="20"/>
      <c r="CDK95" s="20"/>
      <c r="CDL95" s="20"/>
      <c r="CDM95" s="20"/>
      <c r="CDN95" s="20"/>
      <c r="CDO95" s="20"/>
      <c r="CDP95" s="20"/>
      <c r="CDQ95" s="20"/>
      <c r="CDR95" s="20"/>
      <c r="CDS95" s="20"/>
      <c r="CDT95" s="20"/>
      <c r="CDU95" s="20"/>
      <c r="CDV95" s="20"/>
      <c r="CDW95" s="20"/>
      <c r="CDX95" s="20"/>
      <c r="CDY95" s="20"/>
      <c r="CDZ95" s="20"/>
      <c r="CEA95" s="20"/>
      <c r="CEB95" s="20"/>
      <c r="CEC95" s="20"/>
      <c r="CED95" s="20"/>
      <c r="CEE95" s="20"/>
      <c r="CEF95" s="20"/>
      <c r="CEG95" s="20"/>
      <c r="CEH95" s="20"/>
      <c r="CEI95" s="20"/>
      <c r="CEJ95" s="20"/>
      <c r="CEK95" s="20"/>
      <c r="CEL95" s="20"/>
      <c r="CEM95" s="20"/>
      <c r="CEN95" s="20"/>
      <c r="CEO95" s="20"/>
      <c r="CEP95" s="20"/>
      <c r="CEQ95" s="20"/>
      <c r="CER95" s="20"/>
      <c r="CES95" s="20"/>
      <c r="CET95" s="20"/>
      <c r="CEU95" s="20"/>
      <c r="CEV95" s="20"/>
      <c r="CEW95" s="20"/>
      <c r="CEX95" s="20"/>
      <c r="CEY95" s="20"/>
      <c r="CEZ95" s="20"/>
      <c r="CFA95" s="20"/>
      <c r="CFB95" s="20"/>
      <c r="CFC95" s="20"/>
      <c r="CFD95" s="20"/>
      <c r="CFE95" s="20"/>
      <c r="CFF95" s="20"/>
      <c r="CFG95" s="20"/>
      <c r="CFH95" s="20"/>
      <c r="CFI95" s="20"/>
      <c r="CFJ95" s="20"/>
      <c r="CFK95" s="20"/>
      <c r="CFL95" s="20"/>
      <c r="CFM95" s="20"/>
      <c r="CFN95" s="20"/>
      <c r="CFO95" s="20"/>
      <c r="CFP95" s="20"/>
      <c r="CFQ95" s="20"/>
      <c r="CFR95" s="20"/>
      <c r="CFS95" s="20"/>
      <c r="CFT95" s="20"/>
      <c r="CFU95" s="20"/>
      <c r="CFV95" s="20"/>
      <c r="CFW95" s="20"/>
      <c r="CFX95" s="20"/>
      <c r="CFY95" s="20"/>
      <c r="CFZ95" s="20"/>
      <c r="CGA95" s="20"/>
      <c r="CGB95" s="20"/>
      <c r="CGC95" s="20"/>
      <c r="CGD95" s="20"/>
      <c r="CGE95" s="20"/>
      <c r="CGF95" s="20"/>
      <c r="CGG95" s="20"/>
      <c r="CGH95" s="20"/>
      <c r="CGI95" s="20"/>
      <c r="CGJ95" s="20"/>
      <c r="CGK95" s="20"/>
      <c r="CGL95" s="20"/>
      <c r="CGM95" s="20"/>
      <c r="CGN95" s="20"/>
      <c r="CGO95" s="20"/>
      <c r="CGP95" s="20"/>
      <c r="CGQ95" s="20"/>
      <c r="CGR95" s="20"/>
      <c r="CGS95" s="20"/>
      <c r="CGT95" s="20"/>
      <c r="CGU95" s="20"/>
      <c r="CGV95" s="20"/>
      <c r="CGW95" s="20"/>
      <c r="CGX95" s="20"/>
      <c r="CGY95" s="20"/>
      <c r="CGZ95" s="20"/>
      <c r="CHA95" s="20"/>
      <c r="CHB95" s="20"/>
      <c r="CHC95" s="20"/>
      <c r="CHD95" s="20"/>
      <c r="CHE95" s="20"/>
      <c r="CHF95" s="20"/>
      <c r="CHG95" s="20"/>
      <c r="CHH95" s="20"/>
      <c r="CHI95" s="20"/>
      <c r="CHJ95" s="20"/>
      <c r="CHK95" s="20"/>
      <c r="CHL95" s="20"/>
      <c r="CHM95" s="20"/>
      <c r="CHN95" s="20"/>
      <c r="CHO95" s="20"/>
      <c r="CHP95" s="20"/>
      <c r="CHQ95" s="20"/>
      <c r="CHR95" s="20"/>
      <c r="CHS95" s="20"/>
      <c r="CHT95" s="20"/>
      <c r="CHU95" s="20"/>
      <c r="CHV95" s="20"/>
      <c r="CHW95" s="20"/>
      <c r="CHX95" s="20"/>
      <c r="CHY95" s="20"/>
      <c r="CHZ95" s="20"/>
      <c r="CIA95" s="20"/>
      <c r="CIB95" s="20"/>
      <c r="CIC95" s="20"/>
      <c r="CID95" s="20"/>
      <c r="CIE95" s="20"/>
      <c r="CIF95" s="20"/>
      <c r="CIG95" s="20"/>
      <c r="CIH95" s="20"/>
      <c r="CII95" s="20"/>
      <c r="CIJ95" s="20"/>
      <c r="CIK95" s="20"/>
      <c r="CIL95" s="20"/>
      <c r="CIM95" s="20"/>
      <c r="CIN95" s="20"/>
      <c r="CIO95" s="20"/>
      <c r="CIP95" s="20"/>
      <c r="CIQ95" s="20"/>
      <c r="CIR95" s="20"/>
      <c r="CIS95" s="20"/>
      <c r="CIT95" s="20"/>
      <c r="CIU95" s="20"/>
      <c r="CIV95" s="20"/>
      <c r="CIW95" s="20"/>
      <c r="CIX95" s="20"/>
      <c r="CIY95" s="20"/>
      <c r="CIZ95" s="20"/>
      <c r="CJA95" s="20"/>
      <c r="CJB95" s="20"/>
      <c r="CJC95" s="20"/>
      <c r="CJD95" s="20"/>
      <c r="CJE95" s="20"/>
      <c r="CJF95" s="20"/>
      <c r="CJG95" s="20"/>
      <c r="CJH95" s="20"/>
      <c r="CJI95" s="20"/>
      <c r="CJJ95" s="20"/>
      <c r="CJK95" s="20"/>
      <c r="CJL95" s="20"/>
      <c r="CJM95" s="20"/>
      <c r="CJN95" s="20"/>
      <c r="CJO95" s="20"/>
      <c r="CJP95" s="20"/>
      <c r="CJQ95" s="20"/>
      <c r="CJR95" s="20"/>
      <c r="CJS95" s="20"/>
      <c r="CJT95" s="20"/>
      <c r="CJU95" s="20"/>
      <c r="CJV95" s="20"/>
      <c r="CJW95" s="20"/>
      <c r="CJX95" s="20"/>
      <c r="CJY95" s="20"/>
      <c r="CJZ95" s="20"/>
      <c r="CKA95" s="20"/>
      <c r="CKB95" s="20"/>
      <c r="CKC95" s="20"/>
      <c r="CKD95" s="20"/>
      <c r="CKE95" s="20"/>
      <c r="CKF95" s="20"/>
      <c r="CKG95" s="20"/>
      <c r="CKH95" s="20"/>
      <c r="CKI95" s="20"/>
      <c r="CKJ95" s="20"/>
      <c r="CKK95" s="20"/>
      <c r="CKL95" s="20"/>
      <c r="CKM95" s="20"/>
      <c r="CKN95" s="20"/>
      <c r="CKO95" s="20"/>
      <c r="CKP95" s="20"/>
      <c r="CKQ95" s="20"/>
      <c r="CKR95" s="20"/>
      <c r="CKS95" s="20"/>
      <c r="CKT95" s="20"/>
      <c r="CKU95" s="20"/>
      <c r="CKV95" s="20"/>
      <c r="CKW95" s="20"/>
      <c r="CKX95" s="20"/>
      <c r="CKY95" s="20"/>
      <c r="CKZ95" s="20"/>
      <c r="CLA95" s="20"/>
      <c r="CLB95" s="20"/>
      <c r="CLC95" s="20"/>
      <c r="CLD95" s="20"/>
      <c r="CLE95" s="20"/>
      <c r="CLF95" s="20"/>
      <c r="CLG95" s="20"/>
      <c r="CLH95" s="20"/>
      <c r="CLI95" s="20"/>
      <c r="CLJ95" s="20"/>
      <c r="CLK95" s="20"/>
      <c r="CLL95" s="20"/>
      <c r="CLM95" s="20"/>
      <c r="CLN95" s="20"/>
      <c r="CLO95" s="20"/>
      <c r="CLP95" s="20"/>
      <c r="CLQ95" s="20"/>
      <c r="CLR95" s="20"/>
      <c r="CLS95" s="20"/>
      <c r="CLT95" s="20"/>
      <c r="CLU95" s="20"/>
      <c r="CLV95" s="20"/>
      <c r="CLW95" s="20"/>
      <c r="CLX95" s="20"/>
      <c r="CLY95" s="20"/>
      <c r="CLZ95" s="20"/>
      <c r="CMA95" s="20"/>
      <c r="CMB95" s="20"/>
      <c r="CMC95" s="20"/>
      <c r="CMD95" s="20"/>
      <c r="CME95" s="20"/>
      <c r="CMF95" s="20"/>
      <c r="CMG95" s="20"/>
      <c r="CMH95" s="20"/>
      <c r="CMI95" s="20"/>
      <c r="CMJ95" s="20"/>
      <c r="CMK95" s="20"/>
      <c r="CML95" s="20"/>
      <c r="CMM95" s="20"/>
      <c r="CMN95" s="20"/>
      <c r="CMO95" s="20"/>
      <c r="CMP95" s="20"/>
      <c r="CMQ95" s="20"/>
      <c r="CMR95" s="20"/>
      <c r="CMS95" s="20"/>
      <c r="CMT95" s="20"/>
      <c r="CMU95" s="20"/>
      <c r="CMV95" s="20"/>
      <c r="CMW95" s="20"/>
      <c r="CMX95" s="20"/>
      <c r="CMY95" s="20"/>
      <c r="CMZ95" s="20"/>
      <c r="CNA95" s="20"/>
      <c r="CNB95" s="20"/>
      <c r="CNC95" s="20"/>
      <c r="CND95" s="20"/>
      <c r="CNE95" s="20"/>
      <c r="CNF95" s="20"/>
      <c r="CNG95" s="20"/>
      <c r="CNH95" s="20"/>
      <c r="CNI95" s="20"/>
      <c r="CNJ95" s="20"/>
      <c r="CNK95" s="20"/>
      <c r="CNL95" s="20"/>
      <c r="CNM95" s="20"/>
      <c r="CNN95" s="20"/>
      <c r="CNO95" s="20"/>
      <c r="CNP95" s="20"/>
      <c r="CNQ95" s="20"/>
      <c r="CNR95" s="20"/>
      <c r="CNS95" s="20"/>
      <c r="CNT95" s="20"/>
      <c r="CNU95" s="20"/>
      <c r="CNV95" s="20"/>
      <c r="CNW95" s="20"/>
      <c r="CNX95" s="20"/>
      <c r="CNY95" s="20"/>
      <c r="CNZ95" s="20"/>
      <c r="COA95" s="20"/>
      <c r="COB95" s="20"/>
      <c r="COC95" s="20"/>
      <c r="COD95" s="20"/>
      <c r="COE95" s="20"/>
      <c r="COF95" s="20"/>
      <c r="COG95" s="20"/>
      <c r="COH95" s="20"/>
      <c r="COI95" s="20"/>
      <c r="COJ95" s="20"/>
      <c r="COK95" s="20"/>
      <c r="COL95" s="20"/>
      <c r="COM95" s="20"/>
      <c r="CON95" s="20"/>
      <c r="COO95" s="20"/>
      <c r="COP95" s="20"/>
      <c r="COQ95" s="20"/>
      <c r="COR95" s="20"/>
      <c r="COS95" s="20"/>
      <c r="COT95" s="20"/>
      <c r="COU95" s="20"/>
      <c r="COV95" s="20"/>
      <c r="COW95" s="20"/>
      <c r="COX95" s="20"/>
      <c r="COY95" s="20"/>
      <c r="COZ95" s="20"/>
      <c r="CPA95" s="20"/>
      <c r="CPB95" s="20"/>
      <c r="CPC95" s="20"/>
      <c r="CPD95" s="20"/>
      <c r="CPE95" s="20"/>
      <c r="CPF95" s="20"/>
      <c r="CPG95" s="20"/>
      <c r="CPH95" s="20"/>
      <c r="CPI95" s="20"/>
      <c r="CPJ95" s="20"/>
      <c r="CPK95" s="20"/>
      <c r="CPL95" s="20"/>
      <c r="CPM95" s="20"/>
      <c r="CPN95" s="20"/>
      <c r="CPO95" s="20"/>
      <c r="CPP95" s="20"/>
      <c r="CPQ95" s="20"/>
      <c r="CPR95" s="20"/>
      <c r="CPS95" s="20"/>
      <c r="CPT95" s="20"/>
      <c r="CPU95" s="20"/>
      <c r="CPV95" s="20"/>
      <c r="CPW95" s="20"/>
      <c r="CPX95" s="20"/>
      <c r="CPY95" s="20"/>
      <c r="CPZ95" s="20"/>
      <c r="CQA95" s="20"/>
      <c r="CQB95" s="20"/>
      <c r="CQC95" s="20"/>
      <c r="CQD95" s="20"/>
      <c r="CQE95" s="20"/>
      <c r="CQF95" s="20"/>
      <c r="CQG95" s="20"/>
      <c r="CQH95" s="20"/>
      <c r="CQI95" s="20"/>
      <c r="CQJ95" s="20"/>
      <c r="CQK95" s="20"/>
      <c r="CQL95" s="20"/>
      <c r="CQM95" s="20"/>
      <c r="CQN95" s="20"/>
      <c r="CQO95" s="20"/>
      <c r="CQP95" s="20"/>
      <c r="CQQ95" s="20"/>
      <c r="CQR95" s="20"/>
      <c r="CQS95" s="20"/>
      <c r="CQT95" s="20"/>
      <c r="CQU95" s="20"/>
      <c r="CQV95" s="20"/>
      <c r="CQW95" s="20"/>
      <c r="CQX95" s="20"/>
      <c r="CQY95" s="20"/>
      <c r="CQZ95" s="20"/>
      <c r="CRA95" s="20"/>
      <c r="CRB95" s="20"/>
      <c r="CRC95" s="20"/>
      <c r="CRD95" s="20"/>
      <c r="CRE95" s="20"/>
      <c r="CRF95" s="20"/>
      <c r="CRG95" s="20"/>
      <c r="CRH95" s="20"/>
      <c r="CRI95" s="20"/>
      <c r="CRJ95" s="20"/>
      <c r="CRK95" s="20"/>
      <c r="CRL95" s="20"/>
      <c r="CRM95" s="20"/>
      <c r="CRN95" s="20"/>
      <c r="CRO95" s="20"/>
      <c r="CRP95" s="20"/>
      <c r="CRQ95" s="20"/>
      <c r="CRR95" s="20"/>
      <c r="CRS95" s="20"/>
      <c r="CRT95" s="20"/>
      <c r="CRU95" s="20"/>
      <c r="CRV95" s="20"/>
      <c r="CRW95" s="20"/>
      <c r="CRX95" s="20"/>
      <c r="CRY95" s="20"/>
      <c r="CRZ95" s="20"/>
      <c r="CSA95" s="20"/>
      <c r="CSB95" s="20"/>
      <c r="CSC95" s="20"/>
      <c r="CSD95" s="20"/>
      <c r="CSE95" s="20"/>
      <c r="CSF95" s="20"/>
      <c r="CSG95" s="20"/>
      <c r="CSH95" s="20"/>
      <c r="CSI95" s="20"/>
      <c r="CSJ95" s="20"/>
      <c r="CSK95" s="20"/>
      <c r="CSL95" s="20"/>
      <c r="CSM95" s="20"/>
      <c r="CSN95" s="20"/>
      <c r="CSO95" s="20"/>
      <c r="CSP95" s="20"/>
      <c r="CSQ95" s="20"/>
      <c r="CSR95" s="20"/>
      <c r="CSS95" s="20"/>
      <c r="CST95" s="20"/>
      <c r="CSU95" s="20"/>
      <c r="CSV95" s="20"/>
      <c r="CSW95" s="20"/>
      <c r="CSX95" s="20"/>
      <c r="CSY95" s="20"/>
      <c r="CSZ95" s="20"/>
      <c r="CTA95" s="20"/>
      <c r="CTB95" s="20"/>
      <c r="CTC95" s="20"/>
      <c r="CTD95" s="20"/>
      <c r="CTE95" s="20"/>
      <c r="CTF95" s="20"/>
      <c r="CTG95" s="20"/>
      <c r="CTH95" s="20"/>
      <c r="CTI95" s="20"/>
      <c r="CTJ95" s="20"/>
      <c r="CTK95" s="20"/>
      <c r="CTL95" s="20"/>
      <c r="CTM95" s="20"/>
      <c r="CTN95" s="20"/>
      <c r="CTO95" s="20"/>
      <c r="CTP95" s="20"/>
      <c r="CTQ95" s="20"/>
      <c r="CTR95" s="20"/>
      <c r="CTS95" s="20"/>
      <c r="CTT95" s="20"/>
      <c r="CTU95" s="20"/>
      <c r="CTV95" s="20"/>
      <c r="CTW95" s="20"/>
      <c r="CTX95" s="20"/>
      <c r="CTY95" s="20"/>
      <c r="CTZ95" s="20"/>
      <c r="CUA95" s="20"/>
      <c r="CUB95" s="20"/>
      <c r="CUC95" s="20"/>
      <c r="CUD95" s="20"/>
      <c r="CUE95" s="20"/>
      <c r="CUF95" s="20"/>
      <c r="CUG95" s="20"/>
      <c r="CUH95" s="20"/>
      <c r="CUI95" s="20"/>
      <c r="CUJ95" s="20"/>
      <c r="CUK95" s="20"/>
      <c r="CUL95" s="20"/>
      <c r="CUM95" s="20"/>
      <c r="CUN95" s="20"/>
      <c r="CUO95" s="20"/>
      <c r="CUP95" s="20"/>
      <c r="CUQ95" s="20"/>
      <c r="CUR95" s="20"/>
      <c r="CUS95" s="20"/>
      <c r="CUT95" s="20"/>
      <c r="CUU95" s="20"/>
      <c r="CUV95" s="20"/>
      <c r="CUW95" s="20"/>
      <c r="CUX95" s="20"/>
      <c r="CUY95" s="20"/>
      <c r="CUZ95" s="20"/>
      <c r="CVA95" s="20"/>
      <c r="CVB95" s="20"/>
      <c r="CVC95" s="20"/>
      <c r="CVD95" s="20"/>
      <c r="CVE95" s="20"/>
      <c r="CVF95" s="20"/>
      <c r="CVG95" s="20"/>
      <c r="CVH95" s="20"/>
      <c r="CVI95" s="20"/>
      <c r="CVJ95" s="20"/>
      <c r="CVK95" s="20"/>
      <c r="CVL95" s="20"/>
      <c r="CVM95" s="20"/>
      <c r="CVN95" s="20"/>
      <c r="CVO95" s="20"/>
      <c r="CVP95" s="20"/>
      <c r="CVQ95" s="20"/>
      <c r="CVR95" s="20"/>
      <c r="CVS95" s="20"/>
      <c r="CVT95" s="20"/>
      <c r="CVU95" s="20"/>
      <c r="CVV95" s="20"/>
      <c r="CVW95" s="20"/>
      <c r="CVX95" s="20"/>
      <c r="CVY95" s="20"/>
      <c r="CVZ95" s="20"/>
      <c r="CWA95" s="20"/>
      <c r="CWB95" s="20"/>
      <c r="CWC95" s="20"/>
      <c r="CWD95" s="20"/>
      <c r="CWE95" s="20"/>
      <c r="CWF95" s="20"/>
      <c r="CWG95" s="20"/>
      <c r="CWH95" s="20"/>
      <c r="CWI95" s="20"/>
      <c r="CWJ95" s="20"/>
      <c r="CWK95" s="20"/>
      <c r="CWL95" s="20"/>
      <c r="CWM95" s="20"/>
      <c r="CWN95" s="20"/>
      <c r="CWO95" s="20"/>
      <c r="CWP95" s="20"/>
      <c r="CWQ95" s="20"/>
      <c r="CWR95" s="20"/>
      <c r="CWS95" s="20"/>
      <c r="CWT95" s="20"/>
      <c r="CWU95" s="20"/>
      <c r="CWV95" s="20"/>
      <c r="CWW95" s="20"/>
      <c r="CWX95" s="20"/>
      <c r="CWY95" s="20"/>
      <c r="CWZ95" s="20"/>
      <c r="CXA95" s="20"/>
      <c r="CXB95" s="20"/>
      <c r="CXC95" s="20"/>
      <c r="CXD95" s="20"/>
      <c r="CXE95" s="20"/>
      <c r="CXF95" s="20"/>
      <c r="CXG95" s="20"/>
      <c r="CXH95" s="20"/>
      <c r="CXI95" s="20"/>
      <c r="CXJ95" s="20"/>
      <c r="CXK95" s="20"/>
      <c r="CXL95" s="20"/>
      <c r="CXM95" s="20"/>
      <c r="CXN95" s="20"/>
      <c r="CXO95" s="20"/>
      <c r="CXP95" s="20"/>
      <c r="CXQ95" s="20"/>
      <c r="CXR95" s="20"/>
      <c r="CXS95" s="20"/>
      <c r="CXT95" s="20"/>
      <c r="CXU95" s="20"/>
      <c r="CXV95" s="20"/>
      <c r="CXW95" s="20"/>
      <c r="CXX95" s="20"/>
      <c r="CXY95" s="20"/>
      <c r="CXZ95" s="20"/>
      <c r="CYA95" s="20"/>
      <c r="CYB95" s="20"/>
      <c r="CYC95" s="20"/>
      <c r="CYD95" s="20"/>
      <c r="CYE95" s="20"/>
      <c r="CYF95" s="20"/>
      <c r="CYG95" s="20"/>
      <c r="CYH95" s="20"/>
      <c r="CYI95" s="20"/>
      <c r="CYJ95" s="20"/>
      <c r="CYK95" s="20"/>
      <c r="CYL95" s="20"/>
      <c r="CYM95" s="20"/>
      <c r="CYN95" s="20"/>
      <c r="CYO95" s="20"/>
      <c r="CYP95" s="20"/>
      <c r="CYQ95" s="20"/>
      <c r="CYR95" s="20"/>
      <c r="CYS95" s="20"/>
      <c r="CYT95" s="20"/>
      <c r="CYU95" s="20"/>
      <c r="CYV95" s="20"/>
      <c r="CYW95" s="20"/>
      <c r="CYX95" s="20"/>
      <c r="CYY95" s="20"/>
      <c r="CYZ95" s="20"/>
      <c r="CZA95" s="20"/>
      <c r="CZB95" s="20"/>
      <c r="CZC95" s="20"/>
      <c r="CZD95" s="20"/>
      <c r="CZE95" s="20"/>
      <c r="CZF95" s="20"/>
      <c r="CZG95" s="20"/>
      <c r="CZH95" s="20"/>
      <c r="CZI95" s="20"/>
      <c r="CZJ95" s="20"/>
      <c r="CZK95" s="20"/>
      <c r="CZL95" s="20"/>
      <c r="CZM95" s="20"/>
      <c r="CZN95" s="20"/>
      <c r="CZO95" s="20"/>
      <c r="CZP95" s="20"/>
      <c r="CZQ95" s="20"/>
      <c r="CZR95" s="20"/>
      <c r="CZS95" s="20"/>
      <c r="CZT95" s="20"/>
      <c r="CZU95" s="20"/>
      <c r="CZV95" s="20"/>
      <c r="CZW95" s="20"/>
      <c r="CZX95" s="20"/>
      <c r="CZY95" s="20"/>
      <c r="CZZ95" s="20"/>
      <c r="DAA95" s="20"/>
      <c r="DAB95" s="20"/>
      <c r="DAC95" s="20"/>
      <c r="DAD95" s="20"/>
      <c r="DAE95" s="20"/>
      <c r="DAF95" s="20"/>
      <c r="DAG95" s="20"/>
      <c r="DAH95" s="20"/>
      <c r="DAI95" s="20"/>
      <c r="DAJ95" s="20"/>
      <c r="DAK95" s="20"/>
      <c r="DAL95" s="20"/>
      <c r="DAM95" s="20"/>
      <c r="DAN95" s="20"/>
      <c r="DAO95" s="20"/>
      <c r="DAP95" s="20"/>
      <c r="DAQ95" s="20"/>
      <c r="DAR95" s="20"/>
      <c r="DAS95" s="20"/>
      <c r="DAT95" s="20"/>
      <c r="DAU95" s="20"/>
      <c r="DAV95" s="20"/>
      <c r="DAW95" s="20"/>
      <c r="DAX95" s="20"/>
      <c r="DAY95" s="20"/>
      <c r="DAZ95" s="20"/>
      <c r="DBA95" s="20"/>
      <c r="DBB95" s="20"/>
      <c r="DBC95" s="20"/>
      <c r="DBD95" s="20"/>
      <c r="DBE95" s="20"/>
      <c r="DBF95" s="20"/>
      <c r="DBG95" s="20"/>
      <c r="DBH95" s="20"/>
      <c r="DBI95" s="20"/>
      <c r="DBJ95" s="20"/>
      <c r="DBK95" s="20"/>
      <c r="DBL95" s="20"/>
      <c r="DBM95" s="20"/>
      <c r="DBN95" s="20"/>
      <c r="DBO95" s="20"/>
      <c r="DBP95" s="20"/>
      <c r="DBQ95" s="20"/>
      <c r="DBR95" s="20"/>
      <c r="DBS95" s="20"/>
      <c r="DBT95" s="20"/>
      <c r="DBU95" s="20"/>
      <c r="DBV95" s="20"/>
      <c r="DBW95" s="20"/>
      <c r="DBX95" s="20"/>
      <c r="DBY95" s="20"/>
      <c r="DBZ95" s="20"/>
      <c r="DCA95" s="20"/>
      <c r="DCB95" s="20"/>
      <c r="DCC95" s="20"/>
      <c r="DCD95" s="20"/>
      <c r="DCE95" s="20"/>
      <c r="DCF95" s="20"/>
      <c r="DCG95" s="20"/>
      <c r="DCH95" s="20"/>
      <c r="DCI95" s="20"/>
      <c r="DCJ95" s="20"/>
      <c r="DCK95" s="20"/>
      <c r="DCL95" s="20"/>
      <c r="DCM95" s="20"/>
      <c r="DCN95" s="20"/>
      <c r="DCO95" s="20"/>
      <c r="DCP95" s="20"/>
      <c r="DCQ95" s="20"/>
      <c r="DCR95" s="20"/>
      <c r="DCS95" s="20"/>
      <c r="DCT95" s="20"/>
      <c r="DCU95" s="20"/>
      <c r="DCV95" s="20"/>
      <c r="DCW95" s="20"/>
      <c r="DCX95" s="20"/>
      <c r="DCY95" s="20"/>
      <c r="DCZ95" s="20"/>
      <c r="DDA95" s="20"/>
      <c r="DDB95" s="20"/>
      <c r="DDC95" s="20"/>
      <c r="DDD95" s="20"/>
      <c r="DDE95" s="20"/>
      <c r="DDF95" s="20"/>
      <c r="DDG95" s="20"/>
      <c r="DDH95" s="20"/>
      <c r="DDI95" s="20"/>
      <c r="DDJ95" s="20"/>
      <c r="DDK95" s="20"/>
      <c r="DDL95" s="20"/>
      <c r="DDM95" s="20"/>
      <c r="DDN95" s="20"/>
      <c r="DDO95" s="20"/>
      <c r="DDP95" s="20"/>
      <c r="DDQ95" s="20"/>
      <c r="DDR95" s="20"/>
      <c r="DDS95" s="20"/>
      <c r="DDT95" s="20"/>
      <c r="DDU95" s="20"/>
      <c r="DDV95" s="20"/>
      <c r="DDW95" s="20"/>
      <c r="DDX95" s="20"/>
      <c r="DDY95" s="20"/>
      <c r="DDZ95" s="20"/>
      <c r="DEA95" s="20"/>
      <c r="DEB95" s="20"/>
      <c r="DEC95" s="20"/>
      <c r="DED95" s="20"/>
      <c r="DEE95" s="20"/>
      <c r="DEF95" s="20"/>
      <c r="DEG95" s="20"/>
      <c r="DEH95" s="20"/>
      <c r="DEI95" s="20"/>
      <c r="DEJ95" s="20"/>
      <c r="DEK95" s="20"/>
      <c r="DEL95" s="20"/>
      <c r="DEM95" s="20"/>
      <c r="DEN95" s="20"/>
      <c r="DEO95" s="20"/>
      <c r="DEP95" s="20"/>
      <c r="DEQ95" s="20"/>
      <c r="DER95" s="20"/>
      <c r="DES95" s="20"/>
      <c r="DET95" s="20"/>
      <c r="DEU95" s="20"/>
      <c r="DEV95" s="20"/>
      <c r="DEW95" s="20"/>
      <c r="DEX95" s="20"/>
      <c r="DEY95" s="20"/>
      <c r="DEZ95" s="20"/>
      <c r="DFA95" s="20"/>
      <c r="DFB95" s="20"/>
      <c r="DFC95" s="20"/>
      <c r="DFD95" s="20"/>
      <c r="DFE95" s="20"/>
      <c r="DFF95" s="20"/>
      <c r="DFG95" s="20"/>
      <c r="DFH95" s="20"/>
      <c r="DFI95" s="20"/>
      <c r="DFJ95" s="20"/>
      <c r="DFK95" s="20"/>
      <c r="DFL95" s="20"/>
      <c r="DFM95" s="20"/>
      <c r="DFN95" s="20"/>
      <c r="DFO95" s="20"/>
      <c r="DFP95" s="20"/>
      <c r="DFQ95" s="20"/>
      <c r="DFR95" s="20"/>
      <c r="DFS95" s="20"/>
      <c r="DFT95" s="20"/>
      <c r="DFU95" s="20"/>
      <c r="DFV95" s="20"/>
      <c r="DFW95" s="20"/>
      <c r="DFX95" s="20"/>
      <c r="DFY95" s="20"/>
      <c r="DFZ95" s="20"/>
      <c r="DGA95" s="20"/>
      <c r="DGB95" s="20"/>
      <c r="DGC95" s="20"/>
      <c r="DGD95" s="20"/>
      <c r="DGE95" s="20"/>
      <c r="DGF95" s="20"/>
      <c r="DGG95" s="20"/>
      <c r="DGH95" s="20"/>
      <c r="DGI95" s="20"/>
      <c r="DGJ95" s="20"/>
      <c r="DGK95" s="20"/>
      <c r="DGL95" s="20"/>
      <c r="DGM95" s="20"/>
      <c r="DGN95" s="20"/>
      <c r="DGO95" s="20"/>
      <c r="DGP95" s="20"/>
      <c r="DGQ95" s="20"/>
      <c r="DGR95" s="20"/>
      <c r="DGS95" s="20"/>
      <c r="DGT95" s="20"/>
      <c r="DGU95" s="20"/>
      <c r="DGV95" s="20"/>
      <c r="DGW95" s="20"/>
      <c r="DGX95" s="20"/>
      <c r="DGY95" s="20"/>
      <c r="DGZ95" s="20"/>
      <c r="DHA95" s="20"/>
      <c r="DHB95" s="20"/>
      <c r="DHC95" s="20"/>
      <c r="DHD95" s="20"/>
      <c r="DHE95" s="20"/>
      <c r="DHF95" s="20"/>
      <c r="DHG95" s="20"/>
      <c r="DHH95" s="20"/>
      <c r="DHI95" s="20"/>
      <c r="DHJ95" s="20"/>
      <c r="DHK95" s="20"/>
      <c r="DHL95" s="20"/>
      <c r="DHM95" s="20"/>
      <c r="DHN95" s="20"/>
      <c r="DHO95" s="20"/>
      <c r="DHP95" s="20"/>
      <c r="DHQ95" s="20"/>
      <c r="DHR95" s="20"/>
      <c r="DHS95" s="20"/>
      <c r="DHT95" s="20"/>
      <c r="DHU95" s="20"/>
      <c r="DHV95" s="20"/>
      <c r="DHW95" s="20"/>
      <c r="DHX95" s="20"/>
      <c r="DHY95" s="20"/>
      <c r="DHZ95" s="20"/>
      <c r="DIA95" s="20"/>
      <c r="DIB95" s="20"/>
      <c r="DIC95" s="20"/>
      <c r="DID95" s="20"/>
      <c r="DIE95" s="20"/>
      <c r="DIF95" s="20"/>
      <c r="DIG95" s="20"/>
      <c r="DIH95" s="20"/>
      <c r="DII95" s="20"/>
      <c r="DIJ95" s="20"/>
      <c r="DIK95" s="20"/>
      <c r="DIL95" s="20"/>
      <c r="DIM95" s="20"/>
      <c r="DIN95" s="20"/>
      <c r="DIO95" s="20"/>
      <c r="DIP95" s="20"/>
      <c r="DIQ95" s="20"/>
      <c r="DIR95" s="20"/>
      <c r="DIS95" s="20"/>
      <c r="DIT95" s="20"/>
      <c r="DIU95" s="20"/>
      <c r="DIV95" s="20"/>
      <c r="DIW95" s="20"/>
      <c r="DIX95" s="20"/>
      <c r="DIY95" s="20"/>
      <c r="DIZ95" s="20"/>
      <c r="DJA95" s="20"/>
      <c r="DJB95" s="20"/>
      <c r="DJC95" s="20"/>
      <c r="DJD95" s="20"/>
      <c r="DJE95" s="20"/>
      <c r="DJF95" s="20"/>
      <c r="DJG95" s="20"/>
      <c r="DJH95" s="20"/>
      <c r="DJI95" s="20"/>
      <c r="DJJ95" s="20"/>
      <c r="DJK95" s="20"/>
      <c r="DJL95" s="20"/>
      <c r="DJM95" s="20"/>
      <c r="DJN95" s="20"/>
      <c r="DJO95" s="20"/>
      <c r="DJP95" s="20"/>
      <c r="DJQ95" s="20"/>
      <c r="DJR95" s="20"/>
      <c r="DJS95" s="20"/>
      <c r="DJT95" s="20"/>
      <c r="DJU95" s="20"/>
      <c r="DJV95" s="20"/>
      <c r="DJW95" s="20"/>
      <c r="DJX95" s="20"/>
      <c r="DJY95" s="20"/>
      <c r="DJZ95" s="20"/>
      <c r="DKA95" s="20"/>
      <c r="DKB95" s="20"/>
      <c r="DKC95" s="20"/>
      <c r="DKD95" s="20"/>
      <c r="DKE95" s="20"/>
      <c r="DKF95" s="20"/>
      <c r="DKG95" s="20"/>
      <c r="DKH95" s="20"/>
      <c r="DKI95" s="20"/>
      <c r="DKJ95" s="20"/>
      <c r="DKK95" s="20"/>
      <c r="DKL95" s="20"/>
      <c r="DKM95" s="20"/>
      <c r="DKN95" s="20"/>
      <c r="DKO95" s="20"/>
      <c r="DKP95" s="20"/>
      <c r="DKQ95" s="20"/>
      <c r="DKR95" s="20"/>
      <c r="DKS95" s="20"/>
      <c r="DKT95" s="20"/>
      <c r="DKU95" s="20"/>
      <c r="DKV95" s="20"/>
      <c r="DKW95" s="20"/>
      <c r="DKX95" s="20"/>
      <c r="DKY95" s="20"/>
      <c r="DKZ95" s="20"/>
      <c r="DLA95" s="20"/>
      <c r="DLB95" s="20"/>
      <c r="DLC95" s="20"/>
      <c r="DLD95" s="20"/>
      <c r="DLE95" s="20"/>
      <c r="DLF95" s="20"/>
      <c r="DLG95" s="20"/>
      <c r="DLH95" s="20"/>
      <c r="DLI95" s="20"/>
      <c r="DLJ95" s="20"/>
      <c r="DLK95" s="20"/>
      <c r="DLL95" s="20"/>
      <c r="DLM95" s="20"/>
      <c r="DLN95" s="20"/>
      <c r="DLO95" s="20"/>
      <c r="DLP95" s="20"/>
      <c r="DLQ95" s="20"/>
      <c r="DLR95" s="20"/>
      <c r="DLS95" s="20"/>
      <c r="DLT95" s="20"/>
      <c r="DLU95" s="20"/>
      <c r="DLV95" s="20"/>
      <c r="DLW95" s="20"/>
      <c r="DLX95" s="20"/>
      <c r="DLY95" s="20"/>
      <c r="DLZ95" s="20"/>
      <c r="DMA95" s="20"/>
      <c r="DMB95" s="20"/>
      <c r="DMC95" s="20"/>
      <c r="DMD95" s="20"/>
      <c r="DME95" s="20"/>
      <c r="DMF95" s="20"/>
      <c r="DMG95" s="20"/>
      <c r="DMH95" s="20"/>
      <c r="DMI95" s="20"/>
      <c r="DMJ95" s="20"/>
      <c r="DMK95" s="20"/>
      <c r="DML95" s="20"/>
      <c r="DMM95" s="20"/>
      <c r="DMN95" s="20"/>
      <c r="DMO95" s="20"/>
      <c r="DMP95" s="20"/>
      <c r="DMQ95" s="20"/>
      <c r="DMR95" s="20"/>
      <c r="DMS95" s="20"/>
      <c r="DMT95" s="20"/>
      <c r="DMU95" s="20"/>
      <c r="DMV95" s="20"/>
      <c r="DMW95" s="20"/>
      <c r="DMX95" s="20"/>
      <c r="DMY95" s="20"/>
      <c r="DMZ95" s="20"/>
      <c r="DNA95" s="20"/>
      <c r="DNB95" s="20"/>
      <c r="DNC95" s="20"/>
      <c r="DND95" s="20"/>
      <c r="DNE95" s="20"/>
      <c r="DNF95" s="20"/>
      <c r="DNG95" s="20"/>
      <c r="DNH95" s="20"/>
      <c r="DNI95" s="20"/>
      <c r="DNJ95" s="20"/>
      <c r="DNK95" s="20"/>
      <c r="DNL95" s="20"/>
      <c r="DNM95" s="20"/>
      <c r="DNN95" s="20"/>
      <c r="DNO95" s="20"/>
      <c r="DNP95" s="20"/>
      <c r="DNQ95" s="20"/>
      <c r="DNR95" s="20"/>
      <c r="DNS95" s="20"/>
      <c r="DNT95" s="20"/>
      <c r="DNU95" s="20"/>
      <c r="DNV95" s="20"/>
      <c r="DNW95" s="20"/>
      <c r="DNX95" s="20"/>
      <c r="DNY95" s="20"/>
      <c r="DNZ95" s="20"/>
      <c r="DOA95" s="20"/>
      <c r="DOB95" s="20"/>
      <c r="DOC95" s="20"/>
      <c r="DOD95" s="20"/>
      <c r="DOE95" s="20"/>
      <c r="DOF95" s="20"/>
      <c r="DOG95" s="20"/>
      <c r="DOH95" s="20"/>
      <c r="DOI95" s="20"/>
      <c r="DOJ95" s="20"/>
      <c r="DOK95" s="20"/>
      <c r="DOL95" s="20"/>
      <c r="DOM95" s="20"/>
      <c r="DON95" s="20"/>
      <c r="DOO95" s="20"/>
      <c r="DOP95" s="20"/>
      <c r="DOQ95" s="20"/>
      <c r="DOR95" s="20"/>
      <c r="DOS95" s="20"/>
      <c r="DOT95" s="20"/>
      <c r="DOU95" s="20"/>
      <c r="DOV95" s="20"/>
      <c r="DOW95" s="20"/>
      <c r="DOX95" s="20"/>
      <c r="DOY95" s="20"/>
      <c r="DOZ95" s="20"/>
      <c r="DPA95" s="20"/>
      <c r="DPB95" s="20"/>
      <c r="DPC95" s="20"/>
      <c r="DPD95" s="20"/>
      <c r="DPE95" s="20"/>
      <c r="DPF95" s="20"/>
      <c r="DPG95" s="20"/>
      <c r="DPH95" s="20"/>
      <c r="DPI95" s="20"/>
      <c r="DPJ95" s="20"/>
      <c r="DPK95" s="20"/>
      <c r="DPL95" s="20"/>
      <c r="DPM95" s="20"/>
      <c r="DPN95" s="20"/>
      <c r="DPO95" s="20"/>
      <c r="DPP95" s="20"/>
      <c r="DPQ95" s="20"/>
      <c r="DPR95" s="20"/>
      <c r="DPS95" s="20"/>
      <c r="DPT95" s="20"/>
      <c r="DPU95" s="20"/>
      <c r="DPV95" s="20"/>
      <c r="DPW95" s="20"/>
      <c r="DPX95" s="20"/>
      <c r="DPY95" s="20"/>
      <c r="DPZ95" s="20"/>
      <c r="DQA95" s="20"/>
      <c r="DQB95" s="20"/>
      <c r="DQC95" s="20"/>
      <c r="DQD95" s="20"/>
      <c r="DQE95" s="20"/>
      <c r="DQF95" s="20"/>
      <c r="DQG95" s="20"/>
      <c r="DQH95" s="20"/>
      <c r="DQI95" s="20"/>
      <c r="DQJ95" s="20"/>
      <c r="DQK95" s="20"/>
      <c r="DQL95" s="20"/>
      <c r="DQM95" s="20"/>
      <c r="DQN95" s="20"/>
      <c r="DQO95" s="20"/>
      <c r="DQP95" s="20"/>
      <c r="DQQ95" s="20"/>
      <c r="DQR95" s="20"/>
      <c r="DQS95" s="20"/>
      <c r="DQT95" s="20"/>
      <c r="DQU95" s="20"/>
      <c r="DQV95" s="20"/>
      <c r="DQW95" s="20"/>
      <c r="DQX95" s="20"/>
      <c r="DQY95" s="20"/>
      <c r="DQZ95" s="20"/>
      <c r="DRA95" s="20"/>
      <c r="DRB95" s="20"/>
      <c r="DRC95" s="20"/>
      <c r="DRD95" s="20"/>
      <c r="DRE95" s="20"/>
      <c r="DRF95" s="20"/>
      <c r="DRG95" s="20"/>
      <c r="DRH95" s="20"/>
      <c r="DRI95" s="20"/>
      <c r="DRJ95" s="20"/>
      <c r="DRK95" s="20"/>
      <c r="DRL95" s="20"/>
      <c r="DRM95" s="20"/>
      <c r="DRN95" s="20"/>
      <c r="DRO95" s="20"/>
      <c r="DRP95" s="20"/>
      <c r="DRQ95" s="20"/>
      <c r="DRR95" s="20"/>
      <c r="DRS95" s="20"/>
      <c r="DRT95" s="20"/>
      <c r="DRU95" s="20"/>
      <c r="DRV95" s="20"/>
      <c r="DRW95" s="20"/>
      <c r="DRX95" s="20"/>
      <c r="DRY95" s="20"/>
      <c r="DRZ95" s="20"/>
      <c r="DSA95" s="20"/>
      <c r="DSB95" s="20"/>
      <c r="DSC95" s="20"/>
      <c r="DSD95" s="20"/>
      <c r="DSE95" s="20"/>
      <c r="DSF95" s="20"/>
      <c r="DSG95" s="20"/>
      <c r="DSH95" s="20"/>
      <c r="DSI95" s="20"/>
      <c r="DSJ95" s="20"/>
      <c r="DSK95" s="20"/>
      <c r="DSL95" s="20"/>
      <c r="DSM95" s="20"/>
      <c r="DSN95" s="20"/>
      <c r="DSO95" s="20"/>
      <c r="DSP95" s="20"/>
      <c r="DSQ95" s="20"/>
      <c r="DSR95" s="20"/>
      <c r="DSS95" s="20"/>
      <c r="DST95" s="20"/>
      <c r="DSU95" s="20"/>
      <c r="DSV95" s="20"/>
      <c r="DSW95" s="20"/>
      <c r="DSX95" s="20"/>
      <c r="DSY95" s="20"/>
      <c r="DSZ95" s="20"/>
      <c r="DTA95" s="20"/>
      <c r="DTB95" s="20"/>
      <c r="DTC95" s="20"/>
      <c r="DTD95" s="20"/>
      <c r="DTE95" s="20"/>
      <c r="DTF95" s="20"/>
      <c r="DTG95" s="20"/>
      <c r="DTH95" s="20"/>
      <c r="DTI95" s="20"/>
      <c r="DTJ95" s="20"/>
      <c r="DTK95" s="20"/>
      <c r="DTL95" s="20"/>
      <c r="DTM95" s="20"/>
      <c r="DTN95" s="20"/>
      <c r="DTO95" s="20"/>
      <c r="DTP95" s="20"/>
      <c r="DTQ95" s="20"/>
      <c r="DTR95" s="20"/>
      <c r="DTS95" s="20"/>
      <c r="DTT95" s="20"/>
      <c r="DTU95" s="20"/>
      <c r="DTV95" s="20"/>
      <c r="DTW95" s="20"/>
      <c r="DTX95" s="20"/>
      <c r="DTY95" s="20"/>
      <c r="DTZ95" s="20"/>
      <c r="DUA95" s="20"/>
      <c r="DUB95" s="20"/>
      <c r="DUC95" s="20"/>
      <c r="DUD95" s="20"/>
      <c r="DUE95" s="20"/>
      <c r="DUF95" s="20"/>
      <c r="DUG95" s="20"/>
      <c r="DUH95" s="20"/>
      <c r="DUI95" s="20"/>
      <c r="DUJ95" s="20"/>
      <c r="DUK95" s="20"/>
      <c r="DUL95" s="20"/>
      <c r="DUM95" s="20"/>
      <c r="DUN95" s="20"/>
      <c r="DUO95" s="20"/>
      <c r="DUP95" s="20"/>
      <c r="DUQ95" s="20"/>
      <c r="DUR95" s="20"/>
      <c r="DUS95" s="20"/>
      <c r="DUT95" s="20"/>
      <c r="DUU95" s="20"/>
      <c r="DUV95" s="20"/>
      <c r="DUW95" s="20"/>
      <c r="DUX95" s="20"/>
      <c r="DUY95" s="20"/>
      <c r="DUZ95" s="20"/>
      <c r="DVA95" s="20"/>
      <c r="DVB95" s="20"/>
      <c r="DVC95" s="20"/>
      <c r="DVD95" s="20"/>
      <c r="DVE95" s="20"/>
      <c r="DVF95" s="20"/>
      <c r="DVG95" s="20"/>
      <c r="DVH95" s="20"/>
      <c r="DVI95" s="20"/>
      <c r="DVJ95" s="20"/>
      <c r="DVK95" s="20"/>
      <c r="DVL95" s="20"/>
      <c r="DVM95" s="20"/>
      <c r="DVN95" s="20"/>
      <c r="DVO95" s="20"/>
      <c r="DVP95" s="20"/>
      <c r="DVQ95" s="20"/>
      <c r="DVR95" s="20"/>
      <c r="DVS95" s="20"/>
      <c r="DVT95" s="20"/>
      <c r="DVU95" s="20"/>
      <c r="DVV95" s="20"/>
      <c r="DVW95" s="20"/>
      <c r="DVX95" s="20"/>
      <c r="DVY95" s="20"/>
      <c r="DVZ95" s="20"/>
      <c r="DWA95" s="20"/>
      <c r="DWB95" s="20"/>
      <c r="DWC95" s="20"/>
      <c r="DWD95" s="20"/>
      <c r="DWE95" s="20"/>
      <c r="DWF95" s="20"/>
      <c r="DWG95" s="20"/>
      <c r="DWH95" s="20"/>
      <c r="DWI95" s="20"/>
      <c r="DWJ95" s="20"/>
      <c r="DWK95" s="20"/>
      <c r="DWL95" s="20"/>
      <c r="DWM95" s="20"/>
      <c r="DWN95" s="20"/>
      <c r="DWO95" s="20"/>
      <c r="DWP95" s="20"/>
      <c r="DWQ95" s="20"/>
      <c r="DWR95" s="20"/>
      <c r="DWS95" s="20"/>
      <c r="DWT95" s="20"/>
      <c r="DWU95" s="20"/>
      <c r="DWV95" s="20"/>
      <c r="DWW95" s="20"/>
      <c r="DWX95" s="20"/>
      <c r="DWY95" s="20"/>
      <c r="DWZ95" s="20"/>
      <c r="DXA95" s="20"/>
      <c r="DXB95" s="20"/>
      <c r="DXC95" s="20"/>
      <c r="DXD95" s="20"/>
      <c r="DXE95" s="20"/>
      <c r="DXF95" s="20"/>
      <c r="DXG95" s="20"/>
      <c r="DXH95" s="20"/>
      <c r="DXI95" s="20"/>
      <c r="DXJ95" s="20"/>
      <c r="DXK95" s="20"/>
      <c r="DXL95" s="20"/>
      <c r="DXM95" s="20"/>
      <c r="DXN95" s="20"/>
      <c r="DXO95" s="20"/>
      <c r="DXP95" s="20"/>
      <c r="DXQ95" s="20"/>
      <c r="DXR95" s="20"/>
      <c r="DXS95" s="20"/>
      <c r="DXT95" s="20"/>
      <c r="DXU95" s="20"/>
      <c r="DXV95" s="20"/>
      <c r="DXW95" s="20"/>
      <c r="DXX95" s="20"/>
      <c r="DXY95" s="20"/>
      <c r="DXZ95" s="20"/>
      <c r="DYA95" s="20"/>
      <c r="DYB95" s="20"/>
      <c r="DYC95" s="20"/>
      <c r="DYD95" s="20"/>
      <c r="DYE95" s="20"/>
      <c r="DYF95" s="20"/>
      <c r="DYG95" s="20"/>
      <c r="DYH95" s="20"/>
      <c r="DYI95" s="20"/>
      <c r="DYJ95" s="20"/>
      <c r="DYK95" s="20"/>
      <c r="DYL95" s="20"/>
      <c r="DYM95" s="20"/>
      <c r="DYN95" s="20"/>
      <c r="DYO95" s="20"/>
      <c r="DYP95" s="20"/>
      <c r="DYQ95" s="20"/>
      <c r="DYR95" s="20"/>
      <c r="DYS95" s="20"/>
      <c r="DYT95" s="20"/>
      <c r="DYU95" s="20"/>
      <c r="DYV95" s="20"/>
      <c r="DYW95" s="20"/>
      <c r="DYX95" s="20"/>
      <c r="DYY95" s="20"/>
      <c r="DYZ95" s="20"/>
      <c r="DZA95" s="20"/>
      <c r="DZB95" s="20"/>
      <c r="DZC95" s="20"/>
      <c r="DZD95" s="20"/>
      <c r="DZE95" s="20"/>
      <c r="DZF95" s="20"/>
      <c r="DZG95" s="20"/>
      <c r="DZH95" s="20"/>
      <c r="DZI95" s="20"/>
      <c r="DZJ95" s="20"/>
      <c r="DZK95" s="20"/>
      <c r="DZL95" s="20"/>
      <c r="DZM95" s="20"/>
      <c r="DZN95" s="20"/>
      <c r="DZO95" s="20"/>
      <c r="DZP95" s="20"/>
      <c r="DZQ95" s="20"/>
      <c r="DZR95" s="20"/>
      <c r="DZS95" s="20"/>
      <c r="DZT95" s="20"/>
      <c r="DZU95" s="20"/>
      <c r="DZV95" s="20"/>
      <c r="DZW95" s="20"/>
      <c r="DZX95" s="20"/>
      <c r="DZY95" s="20"/>
      <c r="DZZ95" s="20"/>
      <c r="EAA95" s="20"/>
      <c r="EAB95" s="20"/>
      <c r="EAC95" s="20"/>
      <c r="EAD95" s="20"/>
      <c r="EAE95" s="20"/>
      <c r="EAF95" s="20"/>
      <c r="EAG95" s="20"/>
      <c r="EAH95" s="20"/>
      <c r="EAI95" s="20"/>
      <c r="EAJ95" s="20"/>
      <c r="EAK95" s="20"/>
      <c r="EAL95" s="20"/>
      <c r="EAM95" s="20"/>
      <c r="EAN95" s="20"/>
      <c r="EAO95" s="20"/>
      <c r="EAP95" s="20"/>
      <c r="EAQ95" s="20"/>
      <c r="EAR95" s="20"/>
      <c r="EAS95" s="20"/>
      <c r="EAT95" s="20"/>
      <c r="EAU95" s="20"/>
      <c r="EAV95" s="20"/>
      <c r="EAW95" s="20"/>
      <c r="EAX95" s="20"/>
      <c r="EAY95" s="20"/>
      <c r="EAZ95" s="20"/>
      <c r="EBA95" s="20"/>
      <c r="EBB95" s="20"/>
      <c r="EBC95" s="20"/>
      <c r="EBD95" s="20"/>
      <c r="EBE95" s="20"/>
      <c r="EBF95" s="20"/>
      <c r="EBG95" s="20"/>
      <c r="EBH95" s="20"/>
      <c r="EBI95" s="20"/>
      <c r="EBJ95" s="20"/>
      <c r="EBK95" s="20"/>
      <c r="EBL95" s="20"/>
      <c r="EBM95" s="20"/>
      <c r="EBN95" s="20"/>
      <c r="EBO95" s="20"/>
      <c r="EBP95" s="20"/>
      <c r="EBQ95" s="20"/>
      <c r="EBR95" s="20"/>
      <c r="EBS95" s="20"/>
      <c r="EBT95" s="20"/>
      <c r="EBU95" s="20"/>
      <c r="EBV95" s="20"/>
      <c r="EBW95" s="20"/>
      <c r="EBX95" s="20"/>
      <c r="EBY95" s="20"/>
      <c r="EBZ95" s="20"/>
      <c r="ECA95" s="20"/>
      <c r="ECB95" s="20"/>
      <c r="ECC95" s="20"/>
      <c r="ECD95" s="20"/>
      <c r="ECE95" s="20"/>
      <c r="ECF95" s="20"/>
      <c r="ECG95" s="20"/>
      <c r="ECH95" s="20"/>
      <c r="ECI95" s="20"/>
      <c r="ECJ95" s="20"/>
      <c r="ECK95" s="20"/>
      <c r="ECL95" s="20"/>
      <c r="ECM95" s="20"/>
      <c r="ECN95" s="20"/>
      <c r="ECO95" s="20"/>
      <c r="ECP95" s="20"/>
      <c r="ECQ95" s="20"/>
      <c r="ECR95" s="20"/>
      <c r="ECS95" s="20"/>
      <c r="ECT95" s="20"/>
      <c r="ECU95" s="20"/>
      <c r="ECV95" s="20"/>
      <c r="ECW95" s="20"/>
      <c r="ECX95" s="20"/>
      <c r="ECY95" s="20"/>
      <c r="ECZ95" s="20"/>
      <c r="EDA95" s="20"/>
      <c r="EDB95" s="20"/>
      <c r="EDC95" s="20"/>
      <c r="EDD95" s="20"/>
      <c r="EDE95" s="20"/>
      <c r="EDF95" s="20"/>
      <c r="EDG95" s="20"/>
      <c r="EDH95" s="20"/>
      <c r="EDI95" s="20"/>
      <c r="EDJ95" s="20"/>
      <c r="EDK95" s="20"/>
      <c r="EDL95" s="20"/>
      <c r="EDM95" s="20"/>
      <c r="EDN95" s="20"/>
      <c r="EDO95" s="20"/>
      <c r="EDP95" s="20"/>
      <c r="EDQ95" s="20"/>
      <c r="EDR95" s="20"/>
      <c r="EDS95" s="20"/>
      <c r="EDT95" s="20"/>
      <c r="EDU95" s="20"/>
      <c r="EDV95" s="20"/>
      <c r="EDW95" s="20"/>
      <c r="EDX95" s="20"/>
      <c r="EDY95" s="20"/>
      <c r="EDZ95" s="20"/>
      <c r="EEA95" s="20"/>
      <c r="EEB95" s="20"/>
      <c r="EEC95" s="20"/>
      <c r="EED95" s="20"/>
      <c r="EEE95" s="20"/>
      <c r="EEF95" s="20"/>
      <c r="EEG95" s="20"/>
      <c r="EEH95" s="20"/>
      <c r="EEI95" s="20"/>
      <c r="EEJ95" s="20"/>
      <c r="EEK95" s="20"/>
      <c r="EEL95" s="20"/>
      <c r="EEM95" s="20"/>
      <c r="EEN95" s="20"/>
      <c r="EEO95" s="20"/>
      <c r="EEP95" s="20"/>
      <c r="EEQ95" s="20"/>
      <c r="EER95" s="20"/>
      <c r="EES95" s="20"/>
      <c r="EET95" s="20"/>
      <c r="EEU95" s="20"/>
      <c r="EEV95" s="20"/>
      <c r="EEW95" s="20"/>
      <c r="EEX95" s="20"/>
      <c r="EEY95" s="20"/>
      <c r="EEZ95" s="20"/>
      <c r="EFA95" s="20"/>
      <c r="EFB95" s="20"/>
      <c r="EFC95" s="20"/>
      <c r="EFD95" s="20"/>
      <c r="EFE95" s="20"/>
      <c r="EFF95" s="20"/>
      <c r="EFG95" s="20"/>
      <c r="EFH95" s="20"/>
      <c r="EFI95" s="20"/>
      <c r="EFJ95" s="20"/>
      <c r="EFK95" s="20"/>
      <c r="EFL95" s="20"/>
      <c r="EFM95" s="20"/>
      <c r="EFN95" s="20"/>
      <c r="EFO95" s="20"/>
      <c r="EFP95" s="20"/>
      <c r="EFQ95" s="20"/>
      <c r="EFR95" s="20"/>
      <c r="EFS95" s="20"/>
      <c r="EFT95" s="20"/>
      <c r="EFU95" s="20"/>
      <c r="EFV95" s="20"/>
      <c r="EFW95" s="20"/>
      <c r="EFX95" s="20"/>
      <c r="EFY95" s="20"/>
      <c r="EFZ95" s="20"/>
      <c r="EGA95" s="20"/>
      <c r="EGB95" s="20"/>
      <c r="EGC95" s="20"/>
      <c r="EGD95" s="20"/>
      <c r="EGE95" s="20"/>
      <c r="EGF95" s="20"/>
      <c r="EGG95" s="20"/>
      <c r="EGH95" s="20"/>
      <c r="EGI95" s="20"/>
      <c r="EGJ95" s="20"/>
      <c r="EGK95" s="20"/>
      <c r="EGL95" s="20"/>
      <c r="EGM95" s="20"/>
      <c r="EGN95" s="20"/>
      <c r="EGO95" s="20"/>
      <c r="EGP95" s="20"/>
      <c r="EGQ95" s="20"/>
      <c r="EGR95" s="20"/>
      <c r="EGS95" s="20"/>
      <c r="EGT95" s="20"/>
      <c r="EGU95" s="20"/>
      <c r="EGV95" s="20"/>
      <c r="EGW95" s="20"/>
      <c r="EGX95" s="20"/>
      <c r="EGY95" s="20"/>
      <c r="EGZ95" s="20"/>
      <c r="EHA95" s="20"/>
      <c r="EHB95" s="20"/>
      <c r="EHC95" s="20"/>
      <c r="EHD95" s="20"/>
      <c r="EHE95" s="20"/>
      <c r="EHF95" s="20"/>
      <c r="EHG95" s="20"/>
      <c r="EHH95" s="20"/>
      <c r="EHI95" s="20"/>
      <c r="EHJ95" s="20"/>
      <c r="EHK95" s="20"/>
      <c r="EHL95" s="20"/>
      <c r="EHM95" s="20"/>
      <c r="EHN95" s="20"/>
      <c r="EHO95" s="20"/>
      <c r="EHP95" s="20"/>
      <c r="EHQ95" s="20"/>
      <c r="EHR95" s="20"/>
      <c r="EHS95" s="20"/>
      <c r="EHT95" s="20"/>
      <c r="EHU95" s="20"/>
      <c r="EHV95" s="20"/>
      <c r="EHW95" s="20"/>
      <c r="EHX95" s="20"/>
      <c r="EHY95" s="20"/>
      <c r="EHZ95" s="20"/>
      <c r="EIA95" s="20"/>
      <c r="EIB95" s="20"/>
      <c r="EIC95" s="20"/>
      <c r="EID95" s="20"/>
      <c r="EIE95" s="20"/>
      <c r="EIF95" s="20"/>
      <c r="EIG95" s="20"/>
      <c r="EIH95" s="20"/>
      <c r="EII95" s="20"/>
      <c r="EIJ95" s="20"/>
      <c r="EIK95" s="20"/>
      <c r="EIL95" s="20"/>
      <c r="EIM95" s="20"/>
      <c r="EIN95" s="20"/>
      <c r="EIO95" s="20"/>
      <c r="EIP95" s="20"/>
      <c r="EIQ95" s="20"/>
      <c r="EIR95" s="20"/>
      <c r="EIS95" s="20"/>
      <c r="EIT95" s="20"/>
      <c r="EIU95" s="20"/>
      <c r="EIV95" s="20"/>
      <c r="EIW95" s="20"/>
      <c r="EIX95" s="20"/>
      <c r="EIY95" s="20"/>
      <c r="EIZ95" s="20"/>
      <c r="EJA95" s="20"/>
      <c r="EJB95" s="20"/>
      <c r="EJC95" s="20"/>
      <c r="EJD95" s="20"/>
      <c r="EJE95" s="20"/>
      <c r="EJF95" s="20"/>
      <c r="EJG95" s="20"/>
      <c r="EJH95" s="20"/>
      <c r="EJI95" s="20"/>
      <c r="EJJ95" s="20"/>
      <c r="EJK95" s="20"/>
      <c r="EJL95" s="20"/>
      <c r="EJM95" s="20"/>
      <c r="EJN95" s="20"/>
      <c r="EJO95" s="20"/>
      <c r="EJP95" s="20"/>
      <c r="EJQ95" s="20"/>
      <c r="EJR95" s="20"/>
      <c r="EJS95" s="20"/>
      <c r="EJT95" s="20"/>
      <c r="EJU95" s="20"/>
      <c r="EJV95" s="20"/>
      <c r="EJW95" s="20"/>
      <c r="EJX95" s="20"/>
      <c r="EJY95" s="20"/>
      <c r="EJZ95" s="20"/>
      <c r="EKA95" s="20"/>
      <c r="EKB95" s="20"/>
      <c r="EKC95" s="20"/>
      <c r="EKD95" s="20"/>
      <c r="EKE95" s="20"/>
      <c r="EKF95" s="20"/>
      <c r="EKG95" s="20"/>
      <c r="EKH95" s="20"/>
      <c r="EKI95" s="20"/>
      <c r="EKJ95" s="20"/>
      <c r="EKK95" s="20"/>
      <c r="EKL95" s="20"/>
      <c r="EKM95" s="20"/>
      <c r="EKN95" s="20"/>
      <c r="EKO95" s="20"/>
      <c r="EKP95" s="20"/>
      <c r="EKQ95" s="20"/>
      <c r="EKR95" s="20"/>
      <c r="EKS95" s="20"/>
      <c r="EKT95" s="20"/>
      <c r="EKU95" s="20"/>
      <c r="EKV95" s="20"/>
      <c r="EKW95" s="20"/>
      <c r="EKX95" s="20"/>
      <c r="EKY95" s="20"/>
      <c r="EKZ95" s="20"/>
      <c r="ELA95" s="20"/>
      <c r="ELB95" s="20"/>
      <c r="ELC95" s="20"/>
      <c r="ELD95" s="20"/>
      <c r="ELE95" s="20"/>
      <c r="ELF95" s="20"/>
      <c r="ELG95" s="20"/>
      <c r="ELH95" s="20"/>
      <c r="ELI95" s="20"/>
      <c r="ELJ95" s="20"/>
      <c r="ELK95" s="20"/>
      <c r="ELL95" s="20"/>
      <c r="ELM95" s="20"/>
      <c r="ELN95" s="20"/>
      <c r="ELO95" s="20"/>
      <c r="ELP95" s="20"/>
      <c r="ELQ95" s="20"/>
      <c r="ELR95" s="20"/>
      <c r="ELS95" s="20"/>
      <c r="ELT95" s="20"/>
      <c r="ELU95" s="20"/>
      <c r="ELV95" s="20"/>
      <c r="ELW95" s="20"/>
      <c r="ELX95" s="20"/>
      <c r="ELY95" s="20"/>
      <c r="ELZ95" s="20"/>
      <c r="EMA95" s="20"/>
      <c r="EMB95" s="20"/>
      <c r="EMC95" s="20"/>
      <c r="EMD95" s="20"/>
      <c r="EME95" s="20"/>
      <c r="EMF95" s="20"/>
      <c r="EMG95" s="20"/>
      <c r="EMH95" s="20"/>
      <c r="EMI95" s="20"/>
      <c r="EMJ95" s="20"/>
      <c r="EMK95" s="20"/>
      <c r="EML95" s="20"/>
      <c r="EMM95" s="20"/>
      <c r="EMN95" s="20"/>
      <c r="EMO95" s="20"/>
      <c r="EMP95" s="20"/>
      <c r="EMQ95" s="20"/>
      <c r="EMR95" s="20"/>
      <c r="EMS95" s="20"/>
      <c r="EMT95" s="20"/>
      <c r="EMU95" s="20"/>
      <c r="EMV95" s="20"/>
      <c r="EMW95" s="20"/>
      <c r="EMX95" s="20"/>
      <c r="EMY95" s="20"/>
      <c r="EMZ95" s="20"/>
      <c r="ENA95" s="20"/>
      <c r="ENB95" s="20"/>
      <c r="ENC95" s="20"/>
      <c r="END95" s="20"/>
      <c r="ENE95" s="20"/>
      <c r="ENF95" s="20"/>
      <c r="ENG95" s="20"/>
      <c r="ENH95" s="20"/>
      <c r="ENI95" s="20"/>
      <c r="ENJ95" s="20"/>
      <c r="ENK95" s="20"/>
      <c r="ENL95" s="20"/>
      <c r="ENM95" s="20"/>
      <c r="ENN95" s="20"/>
      <c r="ENO95" s="20"/>
      <c r="ENP95" s="20"/>
      <c r="ENQ95" s="20"/>
      <c r="ENR95" s="20"/>
      <c r="ENS95" s="20"/>
      <c r="ENT95" s="20"/>
      <c r="ENU95" s="20"/>
      <c r="ENV95" s="20"/>
      <c r="ENW95" s="20"/>
      <c r="ENX95" s="20"/>
      <c r="ENY95" s="20"/>
      <c r="ENZ95" s="20"/>
      <c r="EOA95" s="20"/>
      <c r="EOB95" s="20"/>
      <c r="EOC95" s="20"/>
      <c r="EOD95" s="20"/>
      <c r="EOE95" s="20"/>
      <c r="EOF95" s="20"/>
      <c r="EOG95" s="20"/>
      <c r="EOH95" s="20"/>
      <c r="EOI95" s="20"/>
      <c r="EOJ95" s="20"/>
      <c r="EOK95" s="20"/>
      <c r="EOL95" s="20"/>
      <c r="EOM95" s="20"/>
      <c r="EON95" s="20"/>
      <c r="EOO95" s="20"/>
      <c r="EOP95" s="20"/>
      <c r="EOQ95" s="20"/>
      <c r="EOR95" s="20"/>
      <c r="EOS95" s="20"/>
      <c r="EOT95" s="20"/>
      <c r="EOU95" s="20"/>
      <c r="EOV95" s="20"/>
      <c r="EOW95" s="20"/>
      <c r="EOX95" s="20"/>
      <c r="EOY95" s="20"/>
      <c r="EOZ95" s="20"/>
      <c r="EPA95" s="20"/>
      <c r="EPB95" s="20"/>
      <c r="EPC95" s="20"/>
      <c r="EPD95" s="20"/>
      <c r="EPE95" s="20"/>
      <c r="EPF95" s="20"/>
      <c r="EPG95" s="20"/>
      <c r="EPH95" s="20"/>
      <c r="EPI95" s="20"/>
      <c r="EPJ95" s="20"/>
      <c r="EPK95" s="20"/>
      <c r="EPL95" s="20"/>
      <c r="EPM95" s="20"/>
      <c r="EPN95" s="20"/>
      <c r="EPO95" s="20"/>
      <c r="EPP95" s="20"/>
      <c r="EPQ95" s="20"/>
      <c r="EPR95" s="20"/>
      <c r="EPS95" s="20"/>
      <c r="EPT95" s="20"/>
      <c r="EPU95" s="20"/>
      <c r="EPV95" s="20"/>
      <c r="EPW95" s="20"/>
      <c r="EPX95" s="20"/>
      <c r="EPY95" s="20"/>
      <c r="EPZ95" s="20"/>
      <c r="EQA95" s="20"/>
      <c r="EQB95" s="20"/>
      <c r="EQC95" s="20"/>
      <c r="EQD95" s="20"/>
      <c r="EQE95" s="20"/>
      <c r="EQF95" s="20"/>
      <c r="EQG95" s="20"/>
      <c r="EQH95" s="20"/>
      <c r="EQI95" s="20"/>
      <c r="EQJ95" s="20"/>
      <c r="EQK95" s="20"/>
      <c r="EQL95" s="20"/>
      <c r="EQM95" s="20"/>
      <c r="EQN95" s="20"/>
      <c r="EQO95" s="20"/>
      <c r="EQP95" s="20"/>
      <c r="EQQ95" s="20"/>
      <c r="EQR95" s="20"/>
      <c r="EQS95" s="20"/>
      <c r="EQT95" s="20"/>
      <c r="EQU95" s="20"/>
      <c r="EQV95" s="20"/>
      <c r="EQW95" s="20"/>
      <c r="EQX95" s="20"/>
      <c r="EQY95" s="20"/>
      <c r="EQZ95" s="20"/>
      <c r="ERA95" s="20"/>
      <c r="ERB95" s="20"/>
      <c r="ERC95" s="20"/>
      <c r="ERD95" s="20"/>
      <c r="ERE95" s="20"/>
      <c r="ERF95" s="20"/>
      <c r="ERG95" s="20"/>
      <c r="ERH95" s="20"/>
      <c r="ERI95" s="20"/>
      <c r="ERJ95" s="20"/>
      <c r="ERK95" s="20"/>
      <c r="ERL95" s="20"/>
      <c r="ERM95" s="20"/>
      <c r="ERN95" s="20"/>
      <c r="ERO95" s="20"/>
      <c r="ERP95" s="20"/>
      <c r="ERQ95" s="20"/>
      <c r="ERR95" s="20"/>
      <c r="ERS95" s="20"/>
      <c r="ERT95" s="20"/>
      <c r="ERU95" s="20"/>
      <c r="ERV95" s="20"/>
      <c r="ERW95" s="20"/>
      <c r="ERX95" s="20"/>
      <c r="ERY95" s="20"/>
      <c r="ERZ95" s="20"/>
      <c r="ESA95" s="20"/>
      <c r="ESB95" s="20"/>
      <c r="ESC95" s="20"/>
      <c r="ESD95" s="20"/>
      <c r="ESE95" s="20"/>
      <c r="ESF95" s="20"/>
      <c r="ESG95" s="20"/>
      <c r="ESH95" s="20"/>
      <c r="ESI95" s="20"/>
      <c r="ESJ95" s="20"/>
      <c r="ESK95" s="20"/>
      <c r="ESL95" s="20"/>
      <c r="ESM95" s="20"/>
      <c r="ESN95" s="20"/>
      <c r="ESO95" s="20"/>
      <c r="ESP95" s="20"/>
      <c r="ESQ95" s="20"/>
      <c r="ESR95" s="20"/>
      <c r="ESS95" s="20"/>
      <c r="EST95" s="20"/>
      <c r="ESU95" s="20"/>
      <c r="ESV95" s="20"/>
      <c r="ESW95" s="20"/>
      <c r="ESX95" s="20"/>
      <c r="ESY95" s="20"/>
      <c r="ESZ95" s="20"/>
      <c r="ETA95" s="20"/>
      <c r="ETB95" s="20"/>
      <c r="ETC95" s="20"/>
      <c r="ETD95" s="20"/>
      <c r="ETE95" s="20"/>
      <c r="ETF95" s="20"/>
      <c r="ETG95" s="20"/>
      <c r="ETH95" s="20"/>
      <c r="ETI95" s="20"/>
      <c r="ETJ95" s="20"/>
      <c r="ETK95" s="20"/>
      <c r="ETL95" s="20"/>
      <c r="ETM95" s="20"/>
      <c r="ETN95" s="20"/>
      <c r="ETO95" s="20"/>
      <c r="ETP95" s="20"/>
      <c r="ETQ95" s="20"/>
      <c r="ETR95" s="20"/>
      <c r="ETS95" s="20"/>
      <c r="ETT95" s="20"/>
      <c r="ETU95" s="20"/>
      <c r="ETV95" s="20"/>
      <c r="ETW95" s="20"/>
      <c r="ETX95" s="20"/>
      <c r="ETY95" s="20"/>
      <c r="ETZ95" s="20"/>
      <c r="EUA95" s="20"/>
      <c r="EUB95" s="20"/>
      <c r="EUC95" s="20"/>
      <c r="EUD95" s="20"/>
      <c r="EUE95" s="20"/>
      <c r="EUF95" s="20"/>
      <c r="EUG95" s="20"/>
      <c r="EUH95" s="20"/>
      <c r="EUI95" s="20"/>
      <c r="EUJ95" s="20"/>
      <c r="EUK95" s="20"/>
      <c r="EUL95" s="20"/>
      <c r="EUM95" s="20"/>
      <c r="EUN95" s="20"/>
      <c r="EUO95" s="20"/>
      <c r="EUP95" s="20"/>
      <c r="EUQ95" s="20"/>
      <c r="EUR95" s="20"/>
      <c r="EUS95" s="20"/>
      <c r="EUT95" s="20"/>
      <c r="EUU95" s="20"/>
      <c r="EUV95" s="20"/>
      <c r="EUW95" s="20"/>
      <c r="EUX95" s="20"/>
      <c r="EUY95" s="20"/>
      <c r="EUZ95" s="20"/>
      <c r="EVA95" s="20"/>
      <c r="EVB95" s="20"/>
      <c r="EVC95" s="20"/>
      <c r="EVD95" s="20"/>
      <c r="EVE95" s="20"/>
      <c r="EVF95" s="20"/>
      <c r="EVG95" s="20"/>
      <c r="EVH95" s="20"/>
      <c r="EVI95" s="20"/>
      <c r="EVJ95" s="20"/>
      <c r="EVK95" s="20"/>
      <c r="EVL95" s="20"/>
      <c r="EVM95" s="20"/>
      <c r="EVN95" s="20"/>
      <c r="EVO95" s="20"/>
      <c r="EVP95" s="20"/>
      <c r="EVQ95" s="20"/>
      <c r="EVR95" s="20"/>
      <c r="EVS95" s="20"/>
      <c r="EVT95" s="20"/>
      <c r="EVU95" s="20"/>
      <c r="EVV95" s="20"/>
      <c r="EVW95" s="20"/>
      <c r="EVX95" s="20"/>
      <c r="EVY95" s="20"/>
      <c r="EVZ95" s="20"/>
      <c r="EWA95" s="20"/>
      <c r="EWB95" s="20"/>
      <c r="EWC95" s="20"/>
      <c r="EWD95" s="20"/>
      <c r="EWE95" s="20"/>
      <c r="EWF95" s="20"/>
      <c r="EWG95" s="20"/>
      <c r="EWH95" s="20"/>
      <c r="EWI95" s="20"/>
      <c r="EWJ95" s="20"/>
      <c r="EWK95" s="20"/>
      <c r="EWL95" s="20"/>
      <c r="EWM95" s="20"/>
      <c r="EWN95" s="20"/>
      <c r="EWO95" s="20"/>
      <c r="EWP95" s="20"/>
      <c r="EWQ95" s="20"/>
      <c r="EWR95" s="20"/>
      <c r="EWS95" s="20"/>
      <c r="EWT95" s="20"/>
      <c r="EWU95" s="20"/>
      <c r="EWV95" s="20"/>
      <c r="EWW95" s="20"/>
      <c r="EWX95" s="20"/>
      <c r="EWY95" s="20"/>
      <c r="EWZ95" s="20"/>
      <c r="EXA95" s="20"/>
      <c r="EXB95" s="20"/>
      <c r="EXC95" s="20"/>
      <c r="EXD95" s="20"/>
      <c r="EXE95" s="20"/>
      <c r="EXF95" s="20"/>
      <c r="EXG95" s="20"/>
      <c r="EXH95" s="20"/>
      <c r="EXI95" s="20"/>
      <c r="EXJ95" s="20"/>
      <c r="EXK95" s="20"/>
      <c r="EXL95" s="20"/>
      <c r="EXM95" s="20"/>
      <c r="EXN95" s="20"/>
      <c r="EXO95" s="20"/>
      <c r="EXP95" s="20"/>
      <c r="EXQ95" s="20"/>
      <c r="EXR95" s="20"/>
      <c r="EXS95" s="20"/>
      <c r="EXT95" s="20"/>
      <c r="EXU95" s="20"/>
      <c r="EXV95" s="20"/>
      <c r="EXW95" s="20"/>
      <c r="EXX95" s="20"/>
      <c r="EXY95" s="20"/>
      <c r="EXZ95" s="20"/>
      <c r="EYA95" s="20"/>
      <c r="EYB95" s="20"/>
      <c r="EYC95" s="20"/>
      <c r="EYD95" s="20"/>
      <c r="EYE95" s="20"/>
      <c r="EYF95" s="20"/>
      <c r="EYG95" s="20"/>
      <c r="EYH95" s="20"/>
      <c r="EYI95" s="20"/>
      <c r="EYJ95" s="20"/>
      <c r="EYK95" s="20"/>
      <c r="EYL95" s="20"/>
      <c r="EYM95" s="20"/>
      <c r="EYN95" s="20"/>
      <c r="EYO95" s="20"/>
      <c r="EYP95" s="20"/>
      <c r="EYQ95" s="20"/>
      <c r="EYR95" s="20"/>
      <c r="EYS95" s="20"/>
      <c r="EYT95" s="20"/>
      <c r="EYU95" s="20"/>
      <c r="EYV95" s="20"/>
      <c r="EYW95" s="20"/>
      <c r="EYX95" s="20"/>
      <c r="EYY95" s="20"/>
      <c r="EYZ95" s="20"/>
      <c r="EZA95" s="20"/>
      <c r="EZB95" s="20"/>
      <c r="EZC95" s="20"/>
      <c r="EZD95" s="20"/>
      <c r="EZE95" s="20"/>
      <c r="EZF95" s="20"/>
      <c r="EZG95" s="20"/>
      <c r="EZH95" s="20"/>
      <c r="EZI95" s="20"/>
      <c r="EZJ95" s="20"/>
      <c r="EZK95" s="20"/>
      <c r="EZL95" s="20"/>
      <c r="EZM95" s="20"/>
      <c r="EZN95" s="20"/>
      <c r="EZO95" s="20"/>
      <c r="EZP95" s="20"/>
      <c r="EZQ95" s="20"/>
      <c r="EZR95" s="20"/>
      <c r="EZS95" s="20"/>
      <c r="EZT95" s="20"/>
      <c r="EZU95" s="20"/>
      <c r="EZV95" s="20"/>
      <c r="EZW95" s="20"/>
      <c r="EZX95" s="20"/>
      <c r="EZY95" s="20"/>
      <c r="EZZ95" s="20"/>
      <c r="FAA95" s="20"/>
      <c r="FAB95" s="20"/>
      <c r="FAC95" s="20"/>
      <c r="FAD95" s="20"/>
      <c r="FAE95" s="20"/>
      <c r="FAF95" s="20"/>
      <c r="FAG95" s="20"/>
      <c r="FAH95" s="20"/>
      <c r="FAI95" s="20"/>
      <c r="FAJ95" s="20"/>
      <c r="FAK95" s="20"/>
      <c r="FAL95" s="20"/>
      <c r="FAM95" s="20"/>
      <c r="FAN95" s="20"/>
      <c r="FAO95" s="20"/>
      <c r="FAP95" s="20"/>
      <c r="FAQ95" s="20"/>
      <c r="FAR95" s="20"/>
      <c r="FAS95" s="20"/>
      <c r="FAT95" s="20"/>
      <c r="FAU95" s="20"/>
      <c r="FAV95" s="20"/>
      <c r="FAW95" s="20"/>
      <c r="FAX95" s="20"/>
      <c r="FAY95" s="20"/>
      <c r="FAZ95" s="20"/>
      <c r="FBA95" s="20"/>
      <c r="FBB95" s="20"/>
      <c r="FBC95" s="20"/>
      <c r="FBD95" s="20"/>
      <c r="FBE95" s="20"/>
      <c r="FBF95" s="20"/>
      <c r="FBG95" s="20"/>
      <c r="FBH95" s="20"/>
      <c r="FBI95" s="20"/>
      <c r="FBJ95" s="20"/>
      <c r="FBK95" s="20"/>
      <c r="FBL95" s="20"/>
      <c r="FBM95" s="20"/>
      <c r="FBN95" s="20"/>
      <c r="FBO95" s="20"/>
      <c r="FBP95" s="20"/>
      <c r="FBQ95" s="20"/>
      <c r="FBR95" s="20"/>
      <c r="FBS95" s="20"/>
      <c r="FBT95" s="20"/>
      <c r="FBU95" s="20"/>
      <c r="FBV95" s="20"/>
      <c r="FBW95" s="20"/>
      <c r="FBX95" s="20"/>
      <c r="FBY95" s="20"/>
      <c r="FBZ95" s="20"/>
      <c r="FCA95" s="20"/>
      <c r="FCB95" s="20"/>
      <c r="FCC95" s="20"/>
      <c r="FCD95" s="20"/>
      <c r="FCE95" s="20"/>
      <c r="FCF95" s="20"/>
      <c r="FCG95" s="20"/>
      <c r="FCH95" s="20"/>
      <c r="FCI95" s="20"/>
      <c r="FCJ95" s="20"/>
      <c r="FCK95" s="20"/>
      <c r="FCL95" s="20"/>
      <c r="FCM95" s="20"/>
      <c r="FCN95" s="20"/>
      <c r="FCO95" s="20"/>
      <c r="FCP95" s="20"/>
      <c r="FCQ95" s="20"/>
      <c r="FCR95" s="20"/>
      <c r="FCS95" s="20"/>
      <c r="FCT95" s="20"/>
      <c r="FCU95" s="20"/>
      <c r="FCV95" s="20"/>
      <c r="FCW95" s="20"/>
      <c r="FCX95" s="20"/>
      <c r="FCY95" s="20"/>
      <c r="FCZ95" s="20"/>
      <c r="FDA95" s="20"/>
      <c r="FDB95" s="20"/>
      <c r="FDC95" s="20"/>
      <c r="FDD95" s="20"/>
      <c r="FDE95" s="20"/>
      <c r="FDF95" s="20"/>
      <c r="FDG95" s="20"/>
      <c r="FDH95" s="20"/>
      <c r="FDI95" s="20"/>
      <c r="FDJ95" s="20"/>
      <c r="FDK95" s="20"/>
      <c r="FDL95" s="20"/>
      <c r="FDM95" s="20"/>
      <c r="FDN95" s="20"/>
      <c r="FDO95" s="20"/>
      <c r="FDP95" s="20"/>
      <c r="FDQ95" s="20"/>
      <c r="FDR95" s="20"/>
      <c r="FDS95" s="20"/>
      <c r="FDT95" s="20"/>
      <c r="FDU95" s="20"/>
      <c r="FDV95" s="20"/>
      <c r="FDW95" s="20"/>
      <c r="FDX95" s="20"/>
      <c r="FDY95" s="20"/>
      <c r="FDZ95" s="20"/>
      <c r="FEA95" s="20"/>
      <c r="FEB95" s="20"/>
      <c r="FEC95" s="20"/>
      <c r="FED95" s="20"/>
      <c r="FEE95" s="20"/>
      <c r="FEF95" s="20"/>
      <c r="FEG95" s="20"/>
      <c r="FEH95" s="20"/>
      <c r="FEI95" s="20"/>
      <c r="FEJ95" s="20"/>
      <c r="FEK95" s="20"/>
      <c r="FEL95" s="20"/>
      <c r="FEM95" s="20"/>
      <c r="FEN95" s="20"/>
      <c r="FEO95" s="20"/>
      <c r="FEP95" s="20"/>
      <c r="FEQ95" s="20"/>
      <c r="FER95" s="20"/>
      <c r="FES95" s="20"/>
      <c r="FET95" s="20"/>
      <c r="FEU95" s="20"/>
      <c r="FEV95" s="20"/>
      <c r="FEW95" s="20"/>
      <c r="FEX95" s="20"/>
      <c r="FEY95" s="20"/>
      <c r="FEZ95" s="20"/>
      <c r="FFA95" s="20"/>
      <c r="FFB95" s="20"/>
      <c r="FFC95" s="20"/>
      <c r="FFD95" s="20"/>
      <c r="FFE95" s="20"/>
      <c r="FFF95" s="20"/>
      <c r="FFG95" s="20"/>
      <c r="FFH95" s="20"/>
      <c r="FFI95" s="20"/>
      <c r="FFJ95" s="20"/>
      <c r="FFK95" s="20"/>
      <c r="FFL95" s="20"/>
      <c r="FFM95" s="20"/>
      <c r="FFN95" s="20"/>
      <c r="FFO95" s="20"/>
      <c r="FFP95" s="20"/>
      <c r="FFQ95" s="20"/>
      <c r="FFR95" s="20"/>
      <c r="FFS95" s="20"/>
      <c r="FFT95" s="20"/>
      <c r="FFU95" s="20"/>
      <c r="FFV95" s="20"/>
      <c r="FFW95" s="20"/>
      <c r="FFX95" s="20"/>
      <c r="FFY95" s="20"/>
      <c r="FFZ95" s="20"/>
      <c r="FGA95" s="20"/>
      <c r="FGB95" s="20"/>
      <c r="FGC95" s="20"/>
      <c r="FGD95" s="20"/>
      <c r="FGE95" s="20"/>
      <c r="FGF95" s="20"/>
      <c r="FGG95" s="20"/>
      <c r="FGH95" s="20"/>
      <c r="FGI95" s="20"/>
      <c r="FGJ95" s="20"/>
      <c r="FGK95" s="20"/>
      <c r="FGL95" s="20"/>
      <c r="FGM95" s="20"/>
      <c r="FGN95" s="20"/>
      <c r="FGO95" s="20"/>
      <c r="FGP95" s="20"/>
      <c r="FGQ95" s="20"/>
      <c r="FGR95" s="20"/>
      <c r="FGS95" s="20"/>
      <c r="FGT95" s="20"/>
      <c r="FGU95" s="20"/>
      <c r="FGV95" s="20"/>
      <c r="FGW95" s="20"/>
      <c r="FGX95" s="20"/>
      <c r="FGY95" s="20"/>
      <c r="FGZ95" s="20"/>
      <c r="FHA95" s="20"/>
      <c r="FHB95" s="20"/>
      <c r="FHC95" s="20"/>
      <c r="FHD95" s="20"/>
      <c r="FHE95" s="20"/>
      <c r="FHF95" s="20"/>
      <c r="FHG95" s="20"/>
      <c r="FHH95" s="20"/>
      <c r="FHI95" s="20"/>
      <c r="FHJ95" s="20"/>
      <c r="FHK95" s="20"/>
      <c r="FHL95" s="20"/>
      <c r="FHM95" s="20"/>
      <c r="FHN95" s="20"/>
      <c r="FHO95" s="20"/>
      <c r="FHP95" s="20"/>
      <c r="FHQ95" s="20"/>
      <c r="FHR95" s="20"/>
      <c r="FHS95" s="20"/>
      <c r="FHT95" s="20"/>
      <c r="FHU95" s="20"/>
      <c r="FHV95" s="20"/>
      <c r="FHW95" s="20"/>
      <c r="FHX95" s="20"/>
      <c r="FHY95" s="20"/>
      <c r="FHZ95" s="20"/>
      <c r="FIA95" s="20"/>
      <c r="FIB95" s="20"/>
      <c r="FIC95" s="20"/>
      <c r="FID95" s="20"/>
      <c r="FIE95" s="20"/>
      <c r="FIF95" s="20"/>
      <c r="FIG95" s="20"/>
      <c r="FIH95" s="20"/>
      <c r="FII95" s="20"/>
      <c r="FIJ95" s="20"/>
      <c r="FIK95" s="20"/>
      <c r="FIL95" s="20"/>
      <c r="FIM95" s="20"/>
      <c r="FIN95" s="20"/>
      <c r="FIO95" s="20"/>
      <c r="FIP95" s="20"/>
      <c r="FIQ95" s="20"/>
      <c r="FIR95" s="20"/>
      <c r="FIS95" s="20"/>
      <c r="FIT95" s="20"/>
      <c r="FIU95" s="20"/>
      <c r="FIV95" s="20"/>
      <c r="FIW95" s="20"/>
      <c r="FIX95" s="20"/>
      <c r="FIY95" s="20"/>
      <c r="FIZ95" s="20"/>
      <c r="FJA95" s="20"/>
      <c r="FJB95" s="20"/>
      <c r="FJC95" s="20"/>
      <c r="FJD95" s="20"/>
      <c r="FJE95" s="20"/>
      <c r="FJF95" s="20"/>
      <c r="FJG95" s="20"/>
      <c r="FJH95" s="20"/>
      <c r="FJI95" s="20"/>
      <c r="FJJ95" s="20"/>
      <c r="FJK95" s="20"/>
      <c r="FJL95" s="20"/>
      <c r="FJM95" s="20"/>
      <c r="FJN95" s="20"/>
      <c r="FJO95" s="20"/>
      <c r="FJP95" s="20"/>
      <c r="FJQ95" s="20"/>
      <c r="FJR95" s="20"/>
      <c r="FJS95" s="20"/>
      <c r="FJT95" s="20"/>
      <c r="FJU95" s="20"/>
      <c r="FJV95" s="20"/>
      <c r="FJW95" s="20"/>
      <c r="FJX95" s="20"/>
      <c r="FJY95" s="20"/>
      <c r="FJZ95" s="20"/>
      <c r="FKA95" s="20"/>
      <c r="FKB95" s="20"/>
      <c r="FKC95" s="20"/>
      <c r="FKD95" s="20"/>
      <c r="FKE95" s="20"/>
      <c r="FKF95" s="20"/>
      <c r="FKG95" s="20"/>
      <c r="FKH95" s="20"/>
      <c r="FKI95" s="20"/>
      <c r="FKJ95" s="20"/>
      <c r="FKK95" s="20"/>
      <c r="FKL95" s="20"/>
      <c r="FKM95" s="20"/>
      <c r="FKN95" s="20"/>
      <c r="FKO95" s="20"/>
      <c r="FKP95" s="20"/>
      <c r="FKQ95" s="20"/>
      <c r="FKR95" s="20"/>
      <c r="FKS95" s="20"/>
      <c r="FKT95" s="20"/>
      <c r="FKU95" s="20"/>
      <c r="FKV95" s="20"/>
      <c r="FKW95" s="20"/>
      <c r="FKX95" s="20"/>
      <c r="FKY95" s="20"/>
      <c r="FKZ95" s="20"/>
      <c r="FLA95" s="20"/>
      <c r="FLB95" s="20"/>
      <c r="FLC95" s="20"/>
      <c r="FLD95" s="20"/>
      <c r="FLE95" s="20"/>
      <c r="FLF95" s="20"/>
      <c r="FLG95" s="20"/>
      <c r="FLH95" s="20"/>
      <c r="FLI95" s="20"/>
      <c r="FLJ95" s="20"/>
      <c r="FLK95" s="20"/>
      <c r="FLL95" s="20"/>
      <c r="FLM95" s="20"/>
      <c r="FLN95" s="20"/>
      <c r="FLO95" s="20"/>
      <c r="FLP95" s="20"/>
      <c r="FLQ95" s="20"/>
      <c r="FLR95" s="20"/>
      <c r="FLS95" s="20"/>
      <c r="FLT95" s="20"/>
      <c r="FLU95" s="20"/>
      <c r="FLV95" s="20"/>
      <c r="FLW95" s="20"/>
      <c r="FLX95" s="20"/>
      <c r="FLY95" s="20"/>
      <c r="FLZ95" s="20"/>
      <c r="FMA95" s="20"/>
      <c r="FMB95" s="20"/>
      <c r="FMC95" s="20"/>
      <c r="FMD95" s="20"/>
      <c r="FME95" s="20"/>
      <c r="FMF95" s="20"/>
      <c r="FMG95" s="20"/>
      <c r="FMH95" s="20"/>
      <c r="FMI95" s="20"/>
      <c r="FMJ95" s="20"/>
      <c r="FMK95" s="20"/>
      <c r="FML95" s="20"/>
      <c r="FMM95" s="20"/>
      <c r="FMN95" s="20"/>
      <c r="FMO95" s="20"/>
      <c r="FMP95" s="20"/>
      <c r="FMQ95" s="20"/>
      <c r="FMR95" s="20"/>
      <c r="FMS95" s="20"/>
      <c r="FMT95" s="20"/>
      <c r="FMU95" s="20"/>
      <c r="FMV95" s="20"/>
      <c r="FMW95" s="20"/>
      <c r="FMX95" s="20"/>
      <c r="FMY95" s="20"/>
      <c r="FMZ95" s="20"/>
      <c r="FNA95" s="20"/>
      <c r="FNB95" s="20"/>
      <c r="FNC95" s="20"/>
      <c r="FND95" s="20"/>
      <c r="FNE95" s="20"/>
      <c r="FNF95" s="20"/>
      <c r="FNG95" s="20"/>
      <c r="FNH95" s="20"/>
      <c r="FNI95" s="20"/>
      <c r="FNJ95" s="20"/>
      <c r="FNK95" s="20"/>
      <c r="FNL95" s="20"/>
      <c r="FNM95" s="20"/>
      <c r="FNN95" s="20"/>
      <c r="FNO95" s="20"/>
      <c r="FNP95" s="20"/>
      <c r="FNQ95" s="20"/>
      <c r="FNR95" s="20"/>
      <c r="FNS95" s="20"/>
      <c r="FNT95" s="20"/>
      <c r="FNU95" s="20"/>
      <c r="FNV95" s="20"/>
      <c r="FNW95" s="20"/>
      <c r="FNX95" s="20"/>
      <c r="FNY95" s="20"/>
      <c r="FNZ95" s="20"/>
      <c r="FOA95" s="20"/>
      <c r="FOB95" s="20"/>
      <c r="FOC95" s="20"/>
      <c r="FOD95" s="20"/>
      <c r="FOE95" s="20"/>
      <c r="FOF95" s="20"/>
      <c r="FOG95" s="20"/>
      <c r="FOH95" s="20"/>
      <c r="FOI95" s="20"/>
      <c r="FOJ95" s="20"/>
      <c r="FOK95" s="20"/>
      <c r="FOL95" s="20"/>
      <c r="FOM95" s="20"/>
      <c r="FON95" s="20"/>
      <c r="FOO95" s="20"/>
      <c r="FOP95" s="20"/>
      <c r="FOQ95" s="20"/>
      <c r="FOR95" s="20"/>
      <c r="FOS95" s="20"/>
      <c r="FOT95" s="20"/>
      <c r="FOU95" s="20"/>
      <c r="FOV95" s="20"/>
      <c r="FOW95" s="20"/>
      <c r="FOX95" s="20"/>
      <c r="FOY95" s="20"/>
      <c r="FOZ95" s="20"/>
      <c r="FPA95" s="20"/>
      <c r="FPB95" s="20"/>
      <c r="FPC95" s="20"/>
      <c r="FPD95" s="20"/>
      <c r="FPE95" s="20"/>
      <c r="FPF95" s="20"/>
      <c r="FPG95" s="20"/>
      <c r="FPH95" s="20"/>
      <c r="FPI95" s="20"/>
      <c r="FPJ95" s="20"/>
      <c r="FPK95" s="20"/>
      <c r="FPL95" s="20"/>
      <c r="FPM95" s="20"/>
      <c r="FPN95" s="20"/>
      <c r="FPO95" s="20"/>
      <c r="FPP95" s="20"/>
      <c r="FPQ95" s="20"/>
      <c r="FPR95" s="20"/>
      <c r="FPS95" s="20"/>
      <c r="FPT95" s="20"/>
      <c r="FPU95" s="20"/>
      <c r="FPV95" s="20"/>
      <c r="FPW95" s="20"/>
      <c r="FPX95" s="20"/>
      <c r="FPY95" s="20"/>
      <c r="FPZ95" s="20"/>
      <c r="FQA95" s="20"/>
      <c r="FQB95" s="20"/>
      <c r="FQC95" s="20"/>
      <c r="FQD95" s="20"/>
      <c r="FQE95" s="20"/>
      <c r="FQF95" s="20"/>
      <c r="FQG95" s="20"/>
      <c r="FQH95" s="20"/>
      <c r="FQI95" s="20"/>
      <c r="FQJ95" s="20"/>
      <c r="FQK95" s="20"/>
      <c r="FQL95" s="20"/>
      <c r="FQM95" s="20"/>
      <c r="FQN95" s="20"/>
      <c r="FQO95" s="20"/>
      <c r="FQP95" s="20"/>
      <c r="FQQ95" s="20"/>
      <c r="FQR95" s="20"/>
      <c r="FQS95" s="20"/>
      <c r="FQT95" s="20"/>
      <c r="FQU95" s="20"/>
      <c r="FQV95" s="20"/>
      <c r="FQW95" s="20"/>
      <c r="FQX95" s="20"/>
      <c r="FQY95" s="20"/>
      <c r="FQZ95" s="20"/>
      <c r="FRA95" s="20"/>
      <c r="FRB95" s="20"/>
      <c r="FRC95" s="20"/>
      <c r="FRD95" s="20"/>
      <c r="FRE95" s="20"/>
      <c r="FRF95" s="20"/>
      <c r="FRG95" s="20"/>
      <c r="FRH95" s="20"/>
      <c r="FRI95" s="20"/>
      <c r="FRJ95" s="20"/>
      <c r="FRK95" s="20"/>
      <c r="FRL95" s="20"/>
      <c r="FRM95" s="20"/>
      <c r="FRN95" s="20"/>
      <c r="FRO95" s="20"/>
      <c r="FRP95" s="20"/>
      <c r="FRQ95" s="20"/>
      <c r="FRR95" s="20"/>
      <c r="FRS95" s="20"/>
      <c r="FRT95" s="20"/>
      <c r="FRU95" s="20"/>
      <c r="FRV95" s="20"/>
      <c r="FRW95" s="20"/>
      <c r="FRX95" s="20"/>
      <c r="FRY95" s="20"/>
      <c r="FRZ95" s="20"/>
      <c r="FSA95" s="20"/>
      <c r="FSB95" s="20"/>
      <c r="FSC95" s="20"/>
      <c r="FSD95" s="20"/>
      <c r="FSE95" s="20"/>
      <c r="FSF95" s="20"/>
      <c r="FSG95" s="20"/>
      <c r="FSH95" s="20"/>
      <c r="FSI95" s="20"/>
      <c r="FSJ95" s="20"/>
      <c r="FSK95" s="20"/>
      <c r="FSL95" s="20"/>
      <c r="FSM95" s="20"/>
      <c r="FSN95" s="20"/>
      <c r="FSO95" s="20"/>
      <c r="FSP95" s="20"/>
      <c r="FSQ95" s="20"/>
      <c r="FSR95" s="20"/>
      <c r="FSS95" s="20"/>
      <c r="FST95" s="20"/>
      <c r="FSU95" s="20"/>
      <c r="FSV95" s="20"/>
      <c r="FSW95" s="20"/>
      <c r="FSX95" s="20"/>
      <c r="FSY95" s="20"/>
      <c r="FSZ95" s="20"/>
      <c r="FTA95" s="20"/>
      <c r="FTB95" s="20"/>
      <c r="FTC95" s="20"/>
      <c r="FTD95" s="20"/>
      <c r="FTE95" s="20"/>
      <c r="FTF95" s="20"/>
      <c r="FTG95" s="20"/>
      <c r="FTH95" s="20"/>
      <c r="FTI95" s="20"/>
      <c r="FTJ95" s="20"/>
      <c r="FTK95" s="20"/>
      <c r="FTL95" s="20"/>
      <c r="FTM95" s="20"/>
      <c r="FTN95" s="20"/>
      <c r="FTO95" s="20"/>
      <c r="FTP95" s="20"/>
      <c r="FTQ95" s="20"/>
      <c r="FTR95" s="20"/>
      <c r="FTS95" s="20"/>
      <c r="FTT95" s="20"/>
      <c r="FTU95" s="20"/>
      <c r="FTV95" s="20"/>
      <c r="FTW95" s="20"/>
      <c r="FTX95" s="20"/>
      <c r="FTY95" s="20"/>
      <c r="FTZ95" s="20"/>
      <c r="FUA95" s="20"/>
      <c r="FUB95" s="20"/>
      <c r="FUC95" s="20"/>
      <c r="FUD95" s="20"/>
      <c r="FUE95" s="20"/>
      <c r="FUF95" s="20"/>
      <c r="FUG95" s="20"/>
      <c r="FUH95" s="20"/>
      <c r="FUI95" s="20"/>
      <c r="FUJ95" s="20"/>
      <c r="FUK95" s="20"/>
      <c r="FUL95" s="20"/>
      <c r="FUM95" s="20"/>
      <c r="FUN95" s="20"/>
      <c r="FUO95" s="20"/>
      <c r="FUP95" s="20"/>
      <c r="FUQ95" s="20"/>
      <c r="FUR95" s="20"/>
      <c r="FUS95" s="20"/>
      <c r="FUT95" s="20"/>
      <c r="FUU95" s="20"/>
      <c r="FUV95" s="20"/>
      <c r="FUW95" s="20"/>
      <c r="FUX95" s="20"/>
      <c r="FUY95" s="20"/>
      <c r="FUZ95" s="20"/>
      <c r="FVA95" s="20"/>
      <c r="FVB95" s="20"/>
      <c r="FVC95" s="20"/>
      <c r="FVD95" s="20"/>
      <c r="FVE95" s="20"/>
      <c r="FVF95" s="20"/>
      <c r="FVG95" s="20"/>
      <c r="FVH95" s="20"/>
      <c r="FVI95" s="20"/>
      <c r="FVJ95" s="20"/>
      <c r="FVK95" s="20"/>
      <c r="FVL95" s="20"/>
      <c r="FVM95" s="20"/>
      <c r="FVN95" s="20"/>
      <c r="FVO95" s="20"/>
      <c r="FVP95" s="20"/>
      <c r="FVQ95" s="20"/>
      <c r="FVR95" s="20"/>
      <c r="FVS95" s="20"/>
      <c r="FVT95" s="20"/>
      <c r="FVU95" s="20"/>
      <c r="FVV95" s="20"/>
      <c r="FVW95" s="20"/>
      <c r="FVX95" s="20"/>
      <c r="FVY95" s="20"/>
      <c r="FVZ95" s="20"/>
      <c r="FWA95" s="20"/>
      <c r="FWB95" s="20"/>
      <c r="FWC95" s="20"/>
      <c r="FWD95" s="20"/>
      <c r="FWE95" s="20"/>
      <c r="FWF95" s="20"/>
      <c r="FWG95" s="20"/>
      <c r="FWH95" s="20"/>
      <c r="FWI95" s="20"/>
      <c r="FWJ95" s="20"/>
      <c r="FWK95" s="20"/>
      <c r="FWL95" s="20"/>
      <c r="FWM95" s="20"/>
      <c r="FWN95" s="20"/>
      <c r="FWO95" s="20"/>
      <c r="FWP95" s="20"/>
      <c r="FWQ95" s="20"/>
      <c r="FWR95" s="20"/>
      <c r="FWS95" s="20"/>
      <c r="FWT95" s="20"/>
      <c r="FWU95" s="20"/>
      <c r="FWV95" s="20"/>
      <c r="FWW95" s="20"/>
      <c r="FWX95" s="20"/>
      <c r="FWY95" s="20"/>
      <c r="FWZ95" s="20"/>
      <c r="FXA95" s="20"/>
      <c r="FXB95" s="20"/>
      <c r="FXC95" s="20"/>
      <c r="FXD95" s="20"/>
      <c r="FXE95" s="20"/>
      <c r="FXF95" s="20"/>
      <c r="FXG95" s="20"/>
      <c r="FXH95" s="20"/>
      <c r="FXI95" s="20"/>
      <c r="FXJ95" s="20"/>
      <c r="FXK95" s="20"/>
      <c r="FXL95" s="20"/>
      <c r="FXM95" s="20"/>
      <c r="FXN95" s="20"/>
      <c r="FXO95" s="20"/>
      <c r="FXP95" s="20"/>
      <c r="FXQ95" s="20"/>
      <c r="FXR95" s="20"/>
      <c r="FXS95" s="20"/>
      <c r="FXT95" s="20"/>
      <c r="FXU95" s="20"/>
      <c r="FXV95" s="20"/>
      <c r="FXW95" s="20"/>
      <c r="FXX95" s="20"/>
      <c r="FXY95" s="20"/>
      <c r="FXZ95" s="20"/>
      <c r="FYA95" s="20"/>
      <c r="FYB95" s="20"/>
      <c r="FYC95" s="20"/>
      <c r="FYD95" s="20"/>
      <c r="FYE95" s="20"/>
      <c r="FYF95" s="20"/>
      <c r="FYG95" s="20"/>
      <c r="FYH95" s="20"/>
      <c r="FYI95" s="20"/>
      <c r="FYJ95" s="20"/>
      <c r="FYK95" s="20"/>
      <c r="FYL95" s="20"/>
      <c r="FYM95" s="20"/>
      <c r="FYN95" s="20"/>
      <c r="FYO95" s="20"/>
      <c r="FYP95" s="20"/>
      <c r="FYQ95" s="20"/>
      <c r="FYR95" s="20"/>
      <c r="FYS95" s="20"/>
      <c r="FYT95" s="20"/>
      <c r="FYU95" s="20"/>
      <c r="FYV95" s="20"/>
      <c r="FYW95" s="20"/>
      <c r="FYX95" s="20"/>
      <c r="FYY95" s="20"/>
      <c r="FYZ95" s="20"/>
      <c r="FZA95" s="20"/>
      <c r="FZB95" s="20"/>
      <c r="FZC95" s="20"/>
      <c r="FZD95" s="20"/>
      <c r="FZE95" s="20"/>
      <c r="FZF95" s="20"/>
      <c r="FZG95" s="20"/>
      <c r="FZH95" s="20"/>
      <c r="FZI95" s="20"/>
      <c r="FZJ95" s="20"/>
      <c r="FZK95" s="20"/>
      <c r="FZL95" s="20"/>
      <c r="FZM95" s="20"/>
      <c r="FZN95" s="20"/>
      <c r="FZO95" s="20"/>
      <c r="FZP95" s="20"/>
      <c r="FZQ95" s="20"/>
      <c r="FZR95" s="20"/>
      <c r="FZS95" s="20"/>
      <c r="FZT95" s="20"/>
      <c r="FZU95" s="20"/>
      <c r="FZV95" s="20"/>
      <c r="FZW95" s="20"/>
      <c r="FZX95" s="20"/>
      <c r="FZY95" s="20"/>
      <c r="FZZ95" s="20"/>
      <c r="GAA95" s="20"/>
      <c r="GAB95" s="20"/>
      <c r="GAC95" s="20"/>
      <c r="GAD95" s="20"/>
      <c r="GAE95" s="20"/>
      <c r="GAF95" s="20"/>
      <c r="GAG95" s="20"/>
      <c r="GAH95" s="20"/>
      <c r="GAI95" s="20"/>
      <c r="GAJ95" s="20"/>
      <c r="GAK95" s="20"/>
      <c r="GAL95" s="20"/>
      <c r="GAM95" s="20"/>
      <c r="GAN95" s="20"/>
      <c r="GAO95" s="20"/>
      <c r="GAP95" s="20"/>
      <c r="GAQ95" s="20"/>
      <c r="GAR95" s="20"/>
      <c r="GAS95" s="20"/>
      <c r="GAT95" s="20"/>
      <c r="GAU95" s="20"/>
      <c r="GAV95" s="20"/>
      <c r="GAW95" s="20"/>
      <c r="GAX95" s="20"/>
      <c r="GAY95" s="20"/>
      <c r="GAZ95" s="20"/>
      <c r="GBA95" s="20"/>
      <c r="GBB95" s="20"/>
      <c r="GBC95" s="20"/>
      <c r="GBD95" s="20"/>
      <c r="GBE95" s="20"/>
      <c r="GBF95" s="20"/>
      <c r="GBG95" s="20"/>
      <c r="GBH95" s="20"/>
      <c r="GBI95" s="20"/>
      <c r="GBJ95" s="20"/>
      <c r="GBK95" s="20"/>
      <c r="GBL95" s="20"/>
      <c r="GBM95" s="20"/>
      <c r="GBN95" s="20"/>
      <c r="GBO95" s="20"/>
      <c r="GBP95" s="20"/>
      <c r="GBQ95" s="20"/>
      <c r="GBR95" s="20"/>
      <c r="GBS95" s="20"/>
      <c r="GBT95" s="20"/>
      <c r="GBU95" s="20"/>
      <c r="GBV95" s="20"/>
      <c r="GBW95" s="20"/>
      <c r="GBX95" s="20"/>
      <c r="GBY95" s="20"/>
      <c r="GBZ95" s="20"/>
      <c r="GCA95" s="20"/>
      <c r="GCB95" s="20"/>
      <c r="GCC95" s="20"/>
      <c r="GCD95" s="20"/>
      <c r="GCE95" s="20"/>
      <c r="GCF95" s="20"/>
      <c r="GCG95" s="20"/>
      <c r="GCH95" s="20"/>
      <c r="GCI95" s="20"/>
      <c r="GCJ95" s="20"/>
      <c r="GCK95" s="20"/>
      <c r="GCL95" s="20"/>
      <c r="GCM95" s="20"/>
      <c r="GCN95" s="20"/>
      <c r="GCO95" s="20"/>
      <c r="GCP95" s="20"/>
      <c r="GCQ95" s="20"/>
      <c r="GCR95" s="20"/>
      <c r="GCS95" s="20"/>
      <c r="GCT95" s="20"/>
      <c r="GCU95" s="20"/>
      <c r="GCV95" s="20"/>
      <c r="GCW95" s="20"/>
      <c r="GCX95" s="20"/>
      <c r="GCY95" s="20"/>
      <c r="GCZ95" s="20"/>
      <c r="GDA95" s="20"/>
      <c r="GDB95" s="20"/>
      <c r="GDC95" s="20"/>
      <c r="GDD95" s="20"/>
      <c r="GDE95" s="20"/>
      <c r="GDF95" s="20"/>
      <c r="GDG95" s="20"/>
      <c r="GDH95" s="20"/>
      <c r="GDI95" s="20"/>
      <c r="GDJ95" s="20"/>
      <c r="GDK95" s="20"/>
      <c r="GDL95" s="20"/>
      <c r="GDM95" s="20"/>
      <c r="GDN95" s="20"/>
      <c r="GDO95" s="20"/>
      <c r="GDP95" s="20"/>
      <c r="GDQ95" s="20"/>
      <c r="GDR95" s="20"/>
      <c r="GDS95" s="20"/>
      <c r="GDT95" s="20"/>
      <c r="GDU95" s="20"/>
      <c r="GDV95" s="20"/>
      <c r="GDW95" s="20"/>
      <c r="GDX95" s="20"/>
      <c r="GDY95" s="20"/>
      <c r="GDZ95" s="20"/>
      <c r="GEA95" s="20"/>
      <c r="GEB95" s="20"/>
      <c r="GEC95" s="20"/>
      <c r="GED95" s="20"/>
      <c r="GEE95" s="20"/>
      <c r="GEF95" s="20"/>
      <c r="GEG95" s="20"/>
      <c r="GEH95" s="20"/>
      <c r="GEI95" s="20"/>
      <c r="GEJ95" s="20"/>
      <c r="GEK95" s="20"/>
      <c r="GEL95" s="20"/>
      <c r="GEM95" s="20"/>
      <c r="GEN95" s="20"/>
      <c r="GEO95" s="20"/>
      <c r="GEP95" s="20"/>
      <c r="GEQ95" s="20"/>
      <c r="GER95" s="20"/>
      <c r="GES95" s="20"/>
      <c r="GET95" s="20"/>
      <c r="GEU95" s="20"/>
      <c r="GEV95" s="20"/>
      <c r="GEW95" s="20"/>
      <c r="GEX95" s="20"/>
      <c r="GEY95" s="20"/>
      <c r="GEZ95" s="20"/>
      <c r="GFA95" s="20"/>
      <c r="GFB95" s="20"/>
      <c r="GFC95" s="20"/>
      <c r="GFD95" s="20"/>
      <c r="GFE95" s="20"/>
      <c r="GFF95" s="20"/>
      <c r="GFG95" s="20"/>
      <c r="GFH95" s="20"/>
      <c r="GFI95" s="20"/>
      <c r="GFJ95" s="20"/>
      <c r="GFK95" s="20"/>
      <c r="GFL95" s="20"/>
      <c r="GFM95" s="20"/>
      <c r="GFN95" s="20"/>
      <c r="GFO95" s="20"/>
      <c r="GFP95" s="20"/>
      <c r="GFQ95" s="20"/>
      <c r="GFR95" s="20"/>
      <c r="GFS95" s="20"/>
      <c r="GFT95" s="20"/>
      <c r="GFU95" s="20"/>
      <c r="GFV95" s="20"/>
      <c r="GFW95" s="20"/>
      <c r="GFX95" s="20"/>
      <c r="GFY95" s="20"/>
      <c r="GFZ95" s="20"/>
      <c r="GGA95" s="20"/>
      <c r="GGB95" s="20"/>
      <c r="GGC95" s="20"/>
      <c r="GGD95" s="20"/>
      <c r="GGE95" s="20"/>
      <c r="GGF95" s="20"/>
      <c r="GGG95" s="20"/>
      <c r="GGH95" s="20"/>
      <c r="GGI95" s="20"/>
      <c r="GGJ95" s="20"/>
      <c r="GGK95" s="20"/>
      <c r="GGL95" s="20"/>
      <c r="GGM95" s="20"/>
      <c r="GGN95" s="20"/>
      <c r="GGO95" s="20"/>
      <c r="GGP95" s="20"/>
      <c r="GGQ95" s="20"/>
      <c r="GGR95" s="20"/>
      <c r="GGS95" s="20"/>
      <c r="GGT95" s="20"/>
      <c r="GGU95" s="20"/>
      <c r="GGV95" s="20"/>
      <c r="GGW95" s="20"/>
      <c r="GGX95" s="20"/>
      <c r="GGY95" s="20"/>
      <c r="GGZ95" s="20"/>
      <c r="GHA95" s="20"/>
      <c r="GHB95" s="20"/>
      <c r="GHC95" s="20"/>
      <c r="GHD95" s="20"/>
      <c r="GHE95" s="20"/>
      <c r="GHF95" s="20"/>
      <c r="GHG95" s="20"/>
      <c r="GHH95" s="20"/>
      <c r="GHI95" s="20"/>
      <c r="GHJ95" s="20"/>
      <c r="GHK95" s="20"/>
      <c r="GHL95" s="20"/>
      <c r="GHM95" s="20"/>
      <c r="GHN95" s="20"/>
      <c r="GHO95" s="20"/>
      <c r="GHP95" s="20"/>
      <c r="GHQ95" s="20"/>
      <c r="GHR95" s="20"/>
      <c r="GHS95" s="20"/>
      <c r="GHT95" s="20"/>
      <c r="GHU95" s="20"/>
      <c r="GHV95" s="20"/>
      <c r="GHW95" s="20"/>
      <c r="GHX95" s="20"/>
      <c r="GHY95" s="20"/>
      <c r="GHZ95" s="20"/>
      <c r="GIA95" s="20"/>
      <c r="GIB95" s="20"/>
      <c r="GIC95" s="20"/>
      <c r="GID95" s="20"/>
      <c r="GIE95" s="20"/>
      <c r="GIF95" s="20"/>
      <c r="GIG95" s="20"/>
      <c r="GIH95" s="20"/>
      <c r="GII95" s="20"/>
      <c r="GIJ95" s="20"/>
      <c r="GIK95" s="20"/>
      <c r="GIL95" s="20"/>
      <c r="GIM95" s="20"/>
      <c r="GIN95" s="20"/>
      <c r="GIO95" s="20"/>
      <c r="GIP95" s="20"/>
      <c r="GIQ95" s="20"/>
      <c r="GIR95" s="20"/>
      <c r="GIS95" s="20"/>
      <c r="GIT95" s="20"/>
      <c r="GIU95" s="20"/>
      <c r="GIV95" s="20"/>
      <c r="GIW95" s="20"/>
      <c r="GIX95" s="20"/>
      <c r="GIY95" s="20"/>
      <c r="GIZ95" s="20"/>
      <c r="GJA95" s="20"/>
      <c r="GJB95" s="20"/>
      <c r="GJC95" s="20"/>
      <c r="GJD95" s="20"/>
      <c r="GJE95" s="20"/>
      <c r="GJF95" s="20"/>
      <c r="GJG95" s="20"/>
      <c r="GJH95" s="20"/>
      <c r="GJI95" s="20"/>
      <c r="GJJ95" s="20"/>
      <c r="GJK95" s="20"/>
      <c r="GJL95" s="20"/>
      <c r="GJM95" s="20"/>
      <c r="GJN95" s="20"/>
      <c r="GJO95" s="20"/>
      <c r="GJP95" s="20"/>
      <c r="GJQ95" s="20"/>
      <c r="GJR95" s="20"/>
      <c r="GJS95" s="20"/>
      <c r="GJT95" s="20"/>
      <c r="GJU95" s="20"/>
      <c r="GJV95" s="20"/>
      <c r="GJW95" s="20"/>
      <c r="GJX95" s="20"/>
      <c r="GJY95" s="20"/>
      <c r="GJZ95" s="20"/>
      <c r="GKA95" s="20"/>
      <c r="GKB95" s="20"/>
      <c r="GKC95" s="20"/>
      <c r="GKD95" s="20"/>
      <c r="GKE95" s="20"/>
      <c r="GKF95" s="20"/>
      <c r="GKG95" s="20"/>
      <c r="GKH95" s="20"/>
      <c r="GKI95" s="20"/>
      <c r="GKJ95" s="20"/>
      <c r="GKK95" s="20"/>
      <c r="GKL95" s="20"/>
      <c r="GKM95" s="20"/>
      <c r="GKN95" s="20"/>
      <c r="GKO95" s="20"/>
      <c r="GKP95" s="20"/>
      <c r="GKQ95" s="20"/>
      <c r="GKR95" s="20"/>
      <c r="GKS95" s="20"/>
      <c r="GKT95" s="20"/>
      <c r="GKU95" s="20"/>
      <c r="GKV95" s="20"/>
      <c r="GKW95" s="20"/>
      <c r="GKX95" s="20"/>
      <c r="GKY95" s="20"/>
      <c r="GKZ95" s="20"/>
      <c r="GLA95" s="20"/>
      <c r="GLB95" s="20"/>
      <c r="GLC95" s="20"/>
      <c r="GLD95" s="20"/>
      <c r="GLE95" s="20"/>
      <c r="GLF95" s="20"/>
      <c r="GLG95" s="20"/>
      <c r="GLH95" s="20"/>
      <c r="GLI95" s="20"/>
      <c r="GLJ95" s="20"/>
      <c r="GLK95" s="20"/>
      <c r="GLL95" s="20"/>
      <c r="GLM95" s="20"/>
      <c r="GLN95" s="20"/>
      <c r="GLO95" s="20"/>
      <c r="GLP95" s="20"/>
      <c r="GLQ95" s="20"/>
      <c r="GLR95" s="20"/>
      <c r="GLS95" s="20"/>
      <c r="GLT95" s="20"/>
      <c r="GLU95" s="20"/>
      <c r="GLV95" s="20"/>
      <c r="GLW95" s="20"/>
      <c r="GLX95" s="20"/>
      <c r="GLY95" s="20"/>
      <c r="GLZ95" s="20"/>
      <c r="GMA95" s="20"/>
      <c r="GMB95" s="20"/>
      <c r="GMC95" s="20"/>
      <c r="GMD95" s="20"/>
      <c r="GME95" s="20"/>
      <c r="GMF95" s="20"/>
      <c r="GMG95" s="20"/>
      <c r="GMH95" s="20"/>
      <c r="GMI95" s="20"/>
      <c r="GMJ95" s="20"/>
      <c r="GMK95" s="20"/>
      <c r="GML95" s="20"/>
      <c r="GMM95" s="20"/>
      <c r="GMN95" s="20"/>
      <c r="GMO95" s="20"/>
      <c r="GMP95" s="20"/>
      <c r="GMQ95" s="20"/>
      <c r="GMR95" s="20"/>
      <c r="GMS95" s="20"/>
      <c r="GMT95" s="20"/>
      <c r="GMU95" s="20"/>
      <c r="GMV95" s="20"/>
      <c r="GMW95" s="20"/>
      <c r="GMX95" s="20"/>
      <c r="GMY95" s="20"/>
      <c r="GMZ95" s="20"/>
      <c r="GNA95" s="20"/>
      <c r="GNB95" s="20"/>
      <c r="GNC95" s="20"/>
      <c r="GND95" s="20"/>
      <c r="GNE95" s="20"/>
      <c r="GNF95" s="20"/>
      <c r="GNG95" s="20"/>
      <c r="GNH95" s="20"/>
      <c r="GNI95" s="20"/>
      <c r="GNJ95" s="20"/>
      <c r="GNK95" s="20"/>
      <c r="GNL95" s="20"/>
      <c r="GNM95" s="20"/>
      <c r="GNN95" s="20"/>
      <c r="GNO95" s="20"/>
      <c r="GNP95" s="20"/>
      <c r="GNQ95" s="20"/>
      <c r="GNR95" s="20"/>
      <c r="GNS95" s="20"/>
      <c r="GNT95" s="20"/>
      <c r="GNU95" s="20"/>
      <c r="GNV95" s="20"/>
      <c r="GNW95" s="20"/>
      <c r="GNX95" s="20"/>
      <c r="GNY95" s="20"/>
      <c r="GNZ95" s="20"/>
      <c r="GOA95" s="20"/>
      <c r="GOB95" s="20"/>
      <c r="GOC95" s="20"/>
      <c r="GOD95" s="20"/>
      <c r="GOE95" s="20"/>
      <c r="GOF95" s="20"/>
      <c r="GOG95" s="20"/>
      <c r="GOH95" s="20"/>
      <c r="GOI95" s="20"/>
      <c r="GOJ95" s="20"/>
      <c r="GOK95" s="20"/>
      <c r="GOL95" s="20"/>
      <c r="GOM95" s="20"/>
      <c r="GON95" s="20"/>
      <c r="GOO95" s="20"/>
      <c r="GOP95" s="20"/>
      <c r="GOQ95" s="20"/>
      <c r="GOR95" s="20"/>
      <c r="GOS95" s="20"/>
      <c r="GOT95" s="20"/>
      <c r="GOU95" s="20"/>
      <c r="GOV95" s="20"/>
      <c r="GOW95" s="20"/>
      <c r="GOX95" s="20"/>
      <c r="GOY95" s="20"/>
      <c r="GOZ95" s="20"/>
      <c r="GPA95" s="20"/>
      <c r="GPB95" s="20"/>
      <c r="GPC95" s="20"/>
      <c r="GPD95" s="20"/>
      <c r="GPE95" s="20"/>
      <c r="GPF95" s="20"/>
      <c r="GPG95" s="20"/>
      <c r="GPH95" s="20"/>
      <c r="GPI95" s="20"/>
      <c r="GPJ95" s="20"/>
      <c r="GPK95" s="20"/>
      <c r="GPL95" s="20"/>
      <c r="GPM95" s="20"/>
      <c r="GPN95" s="20"/>
      <c r="GPO95" s="20"/>
      <c r="GPP95" s="20"/>
      <c r="GPQ95" s="20"/>
      <c r="GPR95" s="20"/>
      <c r="GPS95" s="20"/>
      <c r="GPT95" s="20"/>
      <c r="GPU95" s="20"/>
      <c r="GPV95" s="20"/>
      <c r="GPW95" s="20"/>
      <c r="GPX95" s="20"/>
      <c r="GPY95" s="20"/>
      <c r="GPZ95" s="20"/>
      <c r="GQA95" s="20"/>
      <c r="GQB95" s="20"/>
      <c r="GQC95" s="20"/>
      <c r="GQD95" s="20"/>
      <c r="GQE95" s="20"/>
      <c r="GQF95" s="20"/>
      <c r="GQG95" s="20"/>
      <c r="GQH95" s="20"/>
      <c r="GQI95" s="20"/>
      <c r="GQJ95" s="20"/>
      <c r="GQK95" s="20"/>
      <c r="GQL95" s="20"/>
      <c r="GQM95" s="20"/>
      <c r="GQN95" s="20"/>
      <c r="GQO95" s="20"/>
      <c r="GQP95" s="20"/>
      <c r="GQQ95" s="20"/>
      <c r="GQR95" s="20"/>
      <c r="GQS95" s="20"/>
      <c r="GQT95" s="20"/>
      <c r="GQU95" s="20"/>
      <c r="GQV95" s="20"/>
      <c r="GQW95" s="20"/>
      <c r="GQX95" s="20"/>
      <c r="GQY95" s="20"/>
      <c r="GQZ95" s="20"/>
      <c r="GRA95" s="20"/>
      <c r="GRB95" s="20"/>
      <c r="GRC95" s="20"/>
      <c r="GRD95" s="20"/>
      <c r="GRE95" s="20"/>
      <c r="GRF95" s="20"/>
      <c r="GRG95" s="20"/>
      <c r="GRH95" s="20"/>
      <c r="GRI95" s="20"/>
      <c r="GRJ95" s="20"/>
      <c r="GRK95" s="20"/>
      <c r="GRL95" s="20"/>
      <c r="GRM95" s="20"/>
      <c r="GRN95" s="20"/>
      <c r="GRO95" s="20"/>
      <c r="GRP95" s="20"/>
      <c r="GRQ95" s="20"/>
      <c r="GRR95" s="20"/>
      <c r="GRS95" s="20"/>
      <c r="GRT95" s="20"/>
      <c r="GRU95" s="20"/>
      <c r="GRV95" s="20"/>
      <c r="GRW95" s="20"/>
      <c r="GRX95" s="20"/>
      <c r="GRY95" s="20"/>
      <c r="GRZ95" s="20"/>
      <c r="GSA95" s="20"/>
      <c r="GSB95" s="20"/>
      <c r="GSC95" s="20"/>
      <c r="GSD95" s="20"/>
      <c r="GSE95" s="20"/>
      <c r="GSF95" s="20"/>
      <c r="GSG95" s="20"/>
      <c r="GSH95" s="20"/>
      <c r="GSI95" s="20"/>
      <c r="GSJ95" s="20"/>
      <c r="GSK95" s="20"/>
      <c r="GSL95" s="20"/>
      <c r="GSM95" s="20"/>
      <c r="GSN95" s="20"/>
      <c r="GSO95" s="20"/>
      <c r="GSP95" s="20"/>
      <c r="GSQ95" s="20"/>
      <c r="GSR95" s="20"/>
      <c r="GSS95" s="20"/>
      <c r="GST95" s="20"/>
      <c r="GSU95" s="20"/>
      <c r="GSV95" s="20"/>
      <c r="GSW95" s="20"/>
      <c r="GSX95" s="20"/>
      <c r="GSY95" s="20"/>
      <c r="GSZ95" s="20"/>
      <c r="GTA95" s="20"/>
      <c r="GTB95" s="20"/>
      <c r="GTC95" s="20"/>
      <c r="GTD95" s="20"/>
      <c r="GTE95" s="20"/>
      <c r="GTF95" s="20"/>
      <c r="GTG95" s="20"/>
      <c r="GTH95" s="20"/>
      <c r="GTI95" s="20"/>
      <c r="GTJ95" s="20"/>
      <c r="GTK95" s="20"/>
      <c r="GTL95" s="20"/>
      <c r="GTM95" s="20"/>
      <c r="GTN95" s="20"/>
      <c r="GTO95" s="20"/>
      <c r="GTP95" s="20"/>
      <c r="GTQ95" s="20"/>
      <c r="GTR95" s="20"/>
      <c r="GTS95" s="20"/>
      <c r="GTT95" s="20"/>
      <c r="GTU95" s="20"/>
      <c r="GTV95" s="20"/>
      <c r="GTW95" s="20"/>
      <c r="GTX95" s="20"/>
      <c r="GTY95" s="20"/>
      <c r="GTZ95" s="20"/>
      <c r="GUA95" s="20"/>
      <c r="GUB95" s="20"/>
      <c r="GUC95" s="20"/>
      <c r="GUD95" s="20"/>
      <c r="GUE95" s="20"/>
      <c r="GUF95" s="20"/>
      <c r="GUG95" s="20"/>
      <c r="GUH95" s="20"/>
      <c r="GUI95" s="20"/>
      <c r="GUJ95" s="20"/>
      <c r="GUK95" s="20"/>
      <c r="GUL95" s="20"/>
      <c r="GUM95" s="20"/>
      <c r="GUN95" s="20"/>
      <c r="GUO95" s="20"/>
      <c r="GUP95" s="20"/>
      <c r="GUQ95" s="20"/>
      <c r="GUR95" s="20"/>
      <c r="GUS95" s="20"/>
      <c r="GUT95" s="20"/>
      <c r="GUU95" s="20"/>
      <c r="GUV95" s="20"/>
      <c r="GUW95" s="20"/>
      <c r="GUX95" s="20"/>
      <c r="GUY95" s="20"/>
      <c r="GUZ95" s="20"/>
      <c r="GVA95" s="20"/>
      <c r="GVB95" s="20"/>
      <c r="GVC95" s="20"/>
      <c r="GVD95" s="20"/>
      <c r="GVE95" s="20"/>
      <c r="GVF95" s="20"/>
      <c r="GVG95" s="20"/>
      <c r="GVH95" s="20"/>
      <c r="GVI95" s="20"/>
      <c r="GVJ95" s="20"/>
      <c r="GVK95" s="20"/>
      <c r="GVL95" s="20"/>
      <c r="GVM95" s="20"/>
      <c r="GVN95" s="20"/>
      <c r="GVO95" s="20"/>
      <c r="GVP95" s="20"/>
      <c r="GVQ95" s="20"/>
      <c r="GVR95" s="20"/>
      <c r="GVS95" s="20"/>
      <c r="GVT95" s="20"/>
      <c r="GVU95" s="20"/>
      <c r="GVV95" s="20"/>
      <c r="GVW95" s="20"/>
      <c r="GVX95" s="20"/>
      <c r="GVY95" s="20"/>
      <c r="GVZ95" s="20"/>
      <c r="GWA95" s="20"/>
      <c r="GWB95" s="20"/>
      <c r="GWC95" s="20"/>
      <c r="GWD95" s="20"/>
      <c r="GWE95" s="20"/>
      <c r="GWF95" s="20"/>
      <c r="GWG95" s="20"/>
      <c r="GWH95" s="20"/>
      <c r="GWI95" s="20"/>
      <c r="GWJ95" s="20"/>
      <c r="GWK95" s="20"/>
      <c r="GWL95" s="20"/>
      <c r="GWM95" s="20"/>
      <c r="GWN95" s="20"/>
      <c r="GWO95" s="20"/>
      <c r="GWP95" s="20"/>
      <c r="GWQ95" s="20"/>
      <c r="GWR95" s="20"/>
      <c r="GWS95" s="20"/>
      <c r="GWT95" s="20"/>
      <c r="GWU95" s="20"/>
      <c r="GWV95" s="20"/>
      <c r="GWW95" s="20"/>
      <c r="GWX95" s="20"/>
      <c r="GWY95" s="20"/>
      <c r="GWZ95" s="20"/>
      <c r="GXA95" s="20"/>
      <c r="GXB95" s="20"/>
      <c r="GXC95" s="20"/>
      <c r="GXD95" s="20"/>
      <c r="GXE95" s="20"/>
      <c r="GXF95" s="20"/>
      <c r="GXG95" s="20"/>
      <c r="GXH95" s="20"/>
      <c r="GXI95" s="20"/>
      <c r="GXJ95" s="20"/>
      <c r="GXK95" s="20"/>
      <c r="GXL95" s="20"/>
      <c r="GXM95" s="20"/>
      <c r="GXN95" s="20"/>
      <c r="GXO95" s="20"/>
      <c r="GXP95" s="20"/>
      <c r="GXQ95" s="20"/>
      <c r="GXR95" s="20"/>
      <c r="GXS95" s="20"/>
      <c r="GXT95" s="20"/>
      <c r="GXU95" s="20"/>
      <c r="GXV95" s="20"/>
      <c r="GXW95" s="20"/>
      <c r="GXX95" s="20"/>
      <c r="GXY95" s="20"/>
      <c r="GXZ95" s="20"/>
      <c r="GYA95" s="20"/>
      <c r="GYB95" s="20"/>
      <c r="GYC95" s="20"/>
      <c r="GYD95" s="20"/>
      <c r="GYE95" s="20"/>
      <c r="GYF95" s="20"/>
      <c r="GYG95" s="20"/>
      <c r="GYH95" s="20"/>
      <c r="GYI95" s="20"/>
      <c r="GYJ95" s="20"/>
      <c r="GYK95" s="20"/>
      <c r="GYL95" s="20"/>
      <c r="GYM95" s="20"/>
      <c r="GYN95" s="20"/>
      <c r="GYO95" s="20"/>
      <c r="GYP95" s="20"/>
      <c r="GYQ95" s="20"/>
      <c r="GYR95" s="20"/>
      <c r="GYS95" s="20"/>
      <c r="GYT95" s="20"/>
      <c r="GYU95" s="20"/>
      <c r="GYV95" s="20"/>
      <c r="GYW95" s="20"/>
      <c r="GYX95" s="20"/>
      <c r="GYY95" s="20"/>
      <c r="GYZ95" s="20"/>
      <c r="GZA95" s="20"/>
      <c r="GZB95" s="20"/>
      <c r="GZC95" s="20"/>
      <c r="GZD95" s="20"/>
      <c r="GZE95" s="20"/>
      <c r="GZF95" s="20"/>
      <c r="GZG95" s="20"/>
      <c r="GZH95" s="20"/>
      <c r="GZI95" s="20"/>
      <c r="GZJ95" s="20"/>
      <c r="GZK95" s="20"/>
      <c r="GZL95" s="20"/>
      <c r="GZM95" s="20"/>
      <c r="GZN95" s="20"/>
      <c r="GZO95" s="20"/>
      <c r="GZP95" s="20"/>
      <c r="GZQ95" s="20"/>
      <c r="GZR95" s="20"/>
      <c r="GZS95" s="20"/>
      <c r="GZT95" s="20"/>
      <c r="GZU95" s="20"/>
      <c r="GZV95" s="20"/>
      <c r="GZW95" s="20"/>
      <c r="GZX95" s="20"/>
      <c r="GZY95" s="20"/>
      <c r="GZZ95" s="20"/>
      <c r="HAA95" s="20"/>
      <c r="HAB95" s="20"/>
      <c r="HAC95" s="20"/>
      <c r="HAD95" s="20"/>
      <c r="HAE95" s="20"/>
      <c r="HAF95" s="20"/>
      <c r="HAG95" s="20"/>
      <c r="HAH95" s="20"/>
      <c r="HAI95" s="20"/>
      <c r="HAJ95" s="20"/>
      <c r="HAK95" s="20"/>
      <c r="HAL95" s="20"/>
      <c r="HAM95" s="20"/>
      <c r="HAN95" s="20"/>
      <c r="HAO95" s="20"/>
      <c r="HAP95" s="20"/>
      <c r="HAQ95" s="20"/>
      <c r="HAR95" s="20"/>
      <c r="HAS95" s="20"/>
      <c r="HAT95" s="20"/>
      <c r="HAU95" s="20"/>
      <c r="HAV95" s="20"/>
      <c r="HAW95" s="20"/>
      <c r="HAX95" s="20"/>
      <c r="HAY95" s="20"/>
      <c r="HAZ95" s="20"/>
      <c r="HBA95" s="20"/>
      <c r="HBB95" s="20"/>
      <c r="HBC95" s="20"/>
      <c r="HBD95" s="20"/>
      <c r="HBE95" s="20"/>
      <c r="HBF95" s="20"/>
      <c r="HBG95" s="20"/>
      <c r="HBH95" s="20"/>
      <c r="HBI95" s="20"/>
      <c r="HBJ95" s="20"/>
      <c r="HBK95" s="20"/>
      <c r="HBL95" s="20"/>
      <c r="HBM95" s="20"/>
      <c r="HBN95" s="20"/>
      <c r="HBO95" s="20"/>
      <c r="HBP95" s="20"/>
      <c r="HBQ95" s="20"/>
      <c r="HBR95" s="20"/>
      <c r="HBS95" s="20"/>
      <c r="HBT95" s="20"/>
      <c r="HBU95" s="20"/>
      <c r="HBV95" s="20"/>
      <c r="HBW95" s="20"/>
      <c r="HBX95" s="20"/>
      <c r="HBY95" s="20"/>
      <c r="HBZ95" s="20"/>
      <c r="HCA95" s="20"/>
      <c r="HCB95" s="20"/>
      <c r="HCC95" s="20"/>
      <c r="HCD95" s="20"/>
      <c r="HCE95" s="20"/>
      <c r="HCF95" s="20"/>
      <c r="HCG95" s="20"/>
      <c r="HCH95" s="20"/>
      <c r="HCI95" s="20"/>
      <c r="HCJ95" s="20"/>
      <c r="HCK95" s="20"/>
      <c r="HCL95" s="20"/>
      <c r="HCM95" s="20"/>
      <c r="HCN95" s="20"/>
      <c r="HCO95" s="20"/>
      <c r="HCP95" s="20"/>
      <c r="HCQ95" s="20"/>
      <c r="HCR95" s="20"/>
      <c r="HCS95" s="20"/>
      <c r="HCT95" s="20"/>
      <c r="HCU95" s="20"/>
      <c r="HCV95" s="20"/>
      <c r="HCW95" s="20"/>
      <c r="HCX95" s="20"/>
      <c r="HCY95" s="20"/>
      <c r="HCZ95" s="20"/>
      <c r="HDA95" s="20"/>
      <c r="HDB95" s="20"/>
      <c r="HDC95" s="20"/>
      <c r="HDD95" s="20"/>
      <c r="HDE95" s="20"/>
      <c r="HDF95" s="20"/>
      <c r="HDG95" s="20"/>
      <c r="HDH95" s="20"/>
      <c r="HDI95" s="20"/>
      <c r="HDJ95" s="20"/>
      <c r="HDK95" s="20"/>
      <c r="HDL95" s="20"/>
      <c r="HDM95" s="20"/>
      <c r="HDN95" s="20"/>
      <c r="HDO95" s="20"/>
      <c r="HDP95" s="20"/>
      <c r="HDQ95" s="20"/>
      <c r="HDR95" s="20"/>
      <c r="HDS95" s="20"/>
      <c r="HDT95" s="20"/>
      <c r="HDU95" s="20"/>
      <c r="HDV95" s="20"/>
      <c r="HDW95" s="20"/>
      <c r="HDX95" s="20"/>
      <c r="HDY95" s="20"/>
      <c r="HDZ95" s="20"/>
      <c r="HEA95" s="20"/>
      <c r="HEB95" s="20"/>
      <c r="HEC95" s="20"/>
      <c r="HED95" s="20"/>
      <c r="HEE95" s="20"/>
      <c r="HEF95" s="20"/>
      <c r="HEG95" s="20"/>
      <c r="HEH95" s="20"/>
      <c r="HEI95" s="20"/>
      <c r="HEJ95" s="20"/>
      <c r="HEK95" s="20"/>
      <c r="HEL95" s="20"/>
      <c r="HEM95" s="20"/>
      <c r="HEN95" s="20"/>
      <c r="HEO95" s="20"/>
      <c r="HEP95" s="20"/>
      <c r="HEQ95" s="20"/>
      <c r="HER95" s="20"/>
      <c r="HES95" s="20"/>
      <c r="HET95" s="20"/>
      <c r="HEU95" s="20"/>
      <c r="HEV95" s="20"/>
      <c r="HEW95" s="20"/>
      <c r="HEX95" s="20"/>
      <c r="HEY95" s="20"/>
      <c r="HEZ95" s="20"/>
      <c r="HFA95" s="20"/>
      <c r="HFB95" s="20"/>
      <c r="HFC95" s="20"/>
      <c r="HFD95" s="20"/>
      <c r="HFE95" s="20"/>
      <c r="HFF95" s="20"/>
      <c r="HFG95" s="20"/>
      <c r="HFH95" s="20"/>
      <c r="HFI95" s="20"/>
      <c r="HFJ95" s="20"/>
      <c r="HFK95" s="20"/>
      <c r="HFL95" s="20"/>
      <c r="HFM95" s="20"/>
      <c r="HFN95" s="20"/>
      <c r="HFO95" s="20"/>
      <c r="HFP95" s="20"/>
      <c r="HFQ95" s="20"/>
      <c r="HFR95" s="20"/>
      <c r="HFS95" s="20"/>
      <c r="HFT95" s="20"/>
      <c r="HFU95" s="20"/>
      <c r="HFV95" s="20"/>
      <c r="HFW95" s="20"/>
      <c r="HFX95" s="20"/>
      <c r="HFY95" s="20"/>
      <c r="HFZ95" s="20"/>
      <c r="HGA95" s="20"/>
      <c r="HGB95" s="20"/>
      <c r="HGC95" s="20"/>
      <c r="HGD95" s="20"/>
      <c r="HGE95" s="20"/>
      <c r="HGF95" s="20"/>
      <c r="HGG95" s="20"/>
      <c r="HGH95" s="20"/>
      <c r="HGI95" s="20"/>
      <c r="HGJ95" s="20"/>
      <c r="HGK95" s="20"/>
      <c r="HGL95" s="20"/>
      <c r="HGM95" s="20"/>
      <c r="HGN95" s="20"/>
      <c r="HGO95" s="20"/>
      <c r="HGP95" s="20"/>
      <c r="HGQ95" s="20"/>
      <c r="HGR95" s="20"/>
      <c r="HGS95" s="20"/>
      <c r="HGT95" s="20"/>
      <c r="HGU95" s="20"/>
      <c r="HGV95" s="20"/>
      <c r="HGW95" s="20"/>
      <c r="HGX95" s="20"/>
      <c r="HGY95" s="20"/>
      <c r="HGZ95" s="20"/>
      <c r="HHA95" s="20"/>
      <c r="HHB95" s="20"/>
      <c r="HHC95" s="20"/>
      <c r="HHD95" s="20"/>
      <c r="HHE95" s="20"/>
      <c r="HHF95" s="20"/>
      <c r="HHG95" s="20"/>
      <c r="HHH95" s="20"/>
      <c r="HHI95" s="20"/>
      <c r="HHJ95" s="20"/>
      <c r="HHK95" s="20"/>
      <c r="HHL95" s="20"/>
      <c r="HHM95" s="20"/>
      <c r="HHN95" s="20"/>
      <c r="HHO95" s="20"/>
      <c r="HHP95" s="20"/>
      <c r="HHQ95" s="20"/>
      <c r="HHR95" s="20"/>
      <c r="HHS95" s="20"/>
      <c r="HHT95" s="20"/>
      <c r="HHU95" s="20"/>
      <c r="HHV95" s="20"/>
      <c r="HHW95" s="20"/>
      <c r="HHX95" s="20"/>
      <c r="HHY95" s="20"/>
      <c r="HHZ95" s="20"/>
      <c r="HIA95" s="20"/>
      <c r="HIB95" s="20"/>
      <c r="HIC95" s="20"/>
      <c r="HID95" s="20"/>
      <c r="HIE95" s="20"/>
      <c r="HIF95" s="20"/>
      <c r="HIG95" s="20"/>
      <c r="HIH95" s="20"/>
      <c r="HII95" s="20"/>
      <c r="HIJ95" s="20"/>
      <c r="HIK95" s="20"/>
      <c r="HIL95" s="20"/>
      <c r="HIM95" s="20"/>
      <c r="HIN95" s="20"/>
      <c r="HIO95" s="20"/>
      <c r="HIP95" s="20"/>
      <c r="HIQ95" s="20"/>
      <c r="HIR95" s="20"/>
      <c r="HIS95" s="20"/>
      <c r="HIT95" s="20"/>
      <c r="HIU95" s="20"/>
      <c r="HIV95" s="20"/>
      <c r="HIW95" s="20"/>
      <c r="HIX95" s="20"/>
      <c r="HIY95" s="20"/>
      <c r="HIZ95" s="20"/>
      <c r="HJA95" s="20"/>
      <c r="HJB95" s="20"/>
      <c r="HJC95" s="20"/>
      <c r="HJD95" s="20"/>
      <c r="HJE95" s="20"/>
      <c r="HJF95" s="20"/>
      <c r="HJG95" s="20"/>
      <c r="HJH95" s="20"/>
      <c r="HJI95" s="20"/>
      <c r="HJJ95" s="20"/>
      <c r="HJK95" s="20"/>
      <c r="HJL95" s="20"/>
      <c r="HJM95" s="20"/>
      <c r="HJN95" s="20"/>
      <c r="HJO95" s="20"/>
      <c r="HJP95" s="20"/>
      <c r="HJQ95" s="20"/>
      <c r="HJR95" s="20"/>
      <c r="HJS95" s="20"/>
      <c r="HJT95" s="20"/>
      <c r="HJU95" s="20"/>
      <c r="HJV95" s="20"/>
      <c r="HJW95" s="20"/>
      <c r="HJX95" s="20"/>
      <c r="HJY95" s="20"/>
      <c r="HJZ95" s="20"/>
      <c r="HKA95" s="20"/>
      <c r="HKB95" s="20"/>
      <c r="HKC95" s="20"/>
      <c r="HKD95" s="20"/>
      <c r="HKE95" s="20"/>
      <c r="HKF95" s="20"/>
      <c r="HKG95" s="20"/>
      <c r="HKH95" s="20"/>
      <c r="HKI95" s="20"/>
      <c r="HKJ95" s="20"/>
      <c r="HKK95" s="20"/>
      <c r="HKL95" s="20"/>
      <c r="HKM95" s="20"/>
      <c r="HKN95" s="20"/>
      <c r="HKO95" s="20"/>
      <c r="HKP95" s="20"/>
      <c r="HKQ95" s="20"/>
      <c r="HKR95" s="20"/>
      <c r="HKS95" s="20"/>
      <c r="HKT95" s="20"/>
      <c r="HKU95" s="20"/>
      <c r="HKV95" s="20"/>
      <c r="HKW95" s="20"/>
      <c r="HKX95" s="20"/>
      <c r="HKY95" s="20"/>
      <c r="HKZ95" s="20"/>
      <c r="HLA95" s="20"/>
      <c r="HLB95" s="20"/>
      <c r="HLC95" s="20"/>
      <c r="HLD95" s="20"/>
      <c r="HLE95" s="20"/>
      <c r="HLF95" s="20"/>
      <c r="HLG95" s="20"/>
      <c r="HLH95" s="20"/>
      <c r="HLI95" s="20"/>
      <c r="HLJ95" s="20"/>
      <c r="HLK95" s="20"/>
      <c r="HLL95" s="20"/>
      <c r="HLM95" s="20"/>
      <c r="HLN95" s="20"/>
      <c r="HLO95" s="20"/>
      <c r="HLP95" s="20"/>
      <c r="HLQ95" s="20"/>
      <c r="HLR95" s="20"/>
      <c r="HLS95" s="20"/>
      <c r="HLT95" s="20"/>
      <c r="HLU95" s="20"/>
      <c r="HLV95" s="20"/>
      <c r="HLW95" s="20"/>
      <c r="HLX95" s="20"/>
      <c r="HLY95" s="20"/>
      <c r="HLZ95" s="20"/>
      <c r="HMA95" s="20"/>
      <c r="HMB95" s="20"/>
      <c r="HMC95" s="20"/>
      <c r="HMD95" s="20"/>
      <c r="HME95" s="20"/>
      <c r="HMF95" s="20"/>
      <c r="HMG95" s="20"/>
      <c r="HMH95" s="20"/>
      <c r="HMI95" s="20"/>
      <c r="HMJ95" s="20"/>
      <c r="HMK95" s="20"/>
      <c r="HML95" s="20"/>
      <c r="HMM95" s="20"/>
      <c r="HMN95" s="20"/>
      <c r="HMO95" s="20"/>
      <c r="HMP95" s="20"/>
      <c r="HMQ95" s="20"/>
      <c r="HMR95" s="20"/>
      <c r="HMS95" s="20"/>
      <c r="HMT95" s="20"/>
      <c r="HMU95" s="20"/>
      <c r="HMV95" s="20"/>
      <c r="HMW95" s="20"/>
      <c r="HMX95" s="20"/>
      <c r="HMY95" s="20"/>
      <c r="HMZ95" s="20"/>
      <c r="HNA95" s="20"/>
      <c r="HNB95" s="20"/>
      <c r="HNC95" s="20"/>
      <c r="HND95" s="20"/>
      <c r="HNE95" s="20"/>
      <c r="HNF95" s="20"/>
      <c r="HNG95" s="20"/>
      <c r="HNH95" s="20"/>
      <c r="HNI95" s="20"/>
      <c r="HNJ95" s="20"/>
      <c r="HNK95" s="20"/>
      <c r="HNL95" s="20"/>
      <c r="HNM95" s="20"/>
      <c r="HNN95" s="20"/>
      <c r="HNO95" s="20"/>
      <c r="HNP95" s="20"/>
      <c r="HNQ95" s="20"/>
      <c r="HNR95" s="20"/>
      <c r="HNS95" s="20"/>
      <c r="HNT95" s="20"/>
      <c r="HNU95" s="20"/>
      <c r="HNV95" s="20"/>
      <c r="HNW95" s="20"/>
      <c r="HNX95" s="20"/>
      <c r="HNY95" s="20"/>
      <c r="HNZ95" s="20"/>
      <c r="HOA95" s="20"/>
      <c r="HOB95" s="20"/>
      <c r="HOC95" s="20"/>
      <c r="HOD95" s="20"/>
      <c r="HOE95" s="20"/>
      <c r="HOF95" s="20"/>
      <c r="HOG95" s="20"/>
      <c r="HOH95" s="20"/>
      <c r="HOI95" s="20"/>
      <c r="HOJ95" s="20"/>
      <c r="HOK95" s="20"/>
      <c r="HOL95" s="20"/>
      <c r="HOM95" s="20"/>
      <c r="HON95" s="20"/>
      <c r="HOO95" s="20"/>
      <c r="HOP95" s="20"/>
      <c r="HOQ95" s="20"/>
      <c r="HOR95" s="20"/>
      <c r="HOS95" s="20"/>
      <c r="HOT95" s="20"/>
      <c r="HOU95" s="20"/>
      <c r="HOV95" s="20"/>
      <c r="HOW95" s="20"/>
      <c r="HOX95" s="20"/>
      <c r="HOY95" s="20"/>
      <c r="HOZ95" s="20"/>
      <c r="HPA95" s="20"/>
      <c r="HPB95" s="20"/>
      <c r="HPC95" s="20"/>
      <c r="HPD95" s="20"/>
      <c r="HPE95" s="20"/>
      <c r="HPF95" s="20"/>
      <c r="HPG95" s="20"/>
      <c r="HPH95" s="20"/>
      <c r="HPI95" s="20"/>
      <c r="HPJ95" s="20"/>
      <c r="HPK95" s="20"/>
      <c r="HPL95" s="20"/>
      <c r="HPM95" s="20"/>
      <c r="HPN95" s="20"/>
      <c r="HPO95" s="20"/>
      <c r="HPP95" s="20"/>
      <c r="HPQ95" s="20"/>
      <c r="HPR95" s="20"/>
      <c r="HPS95" s="20"/>
      <c r="HPT95" s="20"/>
      <c r="HPU95" s="20"/>
      <c r="HPV95" s="20"/>
      <c r="HPW95" s="20"/>
      <c r="HPX95" s="20"/>
      <c r="HPY95" s="20"/>
      <c r="HPZ95" s="20"/>
      <c r="HQA95" s="20"/>
      <c r="HQB95" s="20"/>
      <c r="HQC95" s="20"/>
      <c r="HQD95" s="20"/>
      <c r="HQE95" s="20"/>
      <c r="HQF95" s="20"/>
      <c r="HQG95" s="20"/>
      <c r="HQH95" s="20"/>
      <c r="HQI95" s="20"/>
      <c r="HQJ95" s="20"/>
      <c r="HQK95" s="20"/>
      <c r="HQL95" s="20"/>
      <c r="HQM95" s="20"/>
      <c r="HQN95" s="20"/>
      <c r="HQO95" s="20"/>
      <c r="HQP95" s="20"/>
      <c r="HQQ95" s="20"/>
      <c r="HQR95" s="20"/>
      <c r="HQS95" s="20"/>
      <c r="HQT95" s="20"/>
      <c r="HQU95" s="20"/>
      <c r="HQV95" s="20"/>
      <c r="HQW95" s="20"/>
      <c r="HQX95" s="20"/>
      <c r="HQY95" s="20"/>
      <c r="HQZ95" s="20"/>
      <c r="HRA95" s="20"/>
      <c r="HRB95" s="20"/>
      <c r="HRC95" s="20"/>
      <c r="HRD95" s="20"/>
      <c r="HRE95" s="20"/>
      <c r="HRF95" s="20"/>
      <c r="HRG95" s="20"/>
      <c r="HRH95" s="20"/>
      <c r="HRI95" s="20"/>
      <c r="HRJ95" s="20"/>
      <c r="HRK95" s="20"/>
      <c r="HRL95" s="20"/>
      <c r="HRM95" s="20"/>
      <c r="HRN95" s="20"/>
      <c r="HRO95" s="20"/>
      <c r="HRP95" s="20"/>
      <c r="HRQ95" s="20"/>
      <c r="HRR95" s="20"/>
      <c r="HRS95" s="20"/>
      <c r="HRT95" s="20"/>
      <c r="HRU95" s="20"/>
      <c r="HRV95" s="20"/>
      <c r="HRW95" s="20"/>
      <c r="HRX95" s="20"/>
      <c r="HRY95" s="20"/>
      <c r="HRZ95" s="20"/>
      <c r="HSA95" s="20"/>
      <c r="HSB95" s="20"/>
      <c r="HSC95" s="20"/>
      <c r="HSD95" s="20"/>
      <c r="HSE95" s="20"/>
      <c r="HSF95" s="20"/>
      <c r="HSG95" s="20"/>
      <c r="HSH95" s="20"/>
      <c r="HSI95" s="20"/>
      <c r="HSJ95" s="20"/>
      <c r="HSK95" s="20"/>
      <c r="HSL95" s="20"/>
      <c r="HSM95" s="20"/>
      <c r="HSN95" s="20"/>
      <c r="HSO95" s="20"/>
      <c r="HSP95" s="20"/>
      <c r="HSQ95" s="20"/>
      <c r="HSR95" s="20"/>
      <c r="HSS95" s="20"/>
      <c r="HST95" s="20"/>
      <c r="HSU95" s="20"/>
      <c r="HSV95" s="20"/>
      <c r="HSW95" s="20"/>
      <c r="HSX95" s="20"/>
      <c r="HSY95" s="20"/>
      <c r="HSZ95" s="20"/>
      <c r="HTA95" s="20"/>
      <c r="HTB95" s="20"/>
      <c r="HTC95" s="20"/>
      <c r="HTD95" s="20"/>
      <c r="HTE95" s="20"/>
      <c r="HTF95" s="20"/>
      <c r="HTG95" s="20"/>
      <c r="HTH95" s="20"/>
      <c r="HTI95" s="20"/>
      <c r="HTJ95" s="20"/>
      <c r="HTK95" s="20"/>
      <c r="HTL95" s="20"/>
      <c r="HTM95" s="20"/>
      <c r="HTN95" s="20"/>
      <c r="HTO95" s="20"/>
      <c r="HTP95" s="20"/>
      <c r="HTQ95" s="20"/>
      <c r="HTR95" s="20"/>
      <c r="HTS95" s="20"/>
      <c r="HTT95" s="20"/>
      <c r="HTU95" s="20"/>
      <c r="HTV95" s="20"/>
      <c r="HTW95" s="20"/>
      <c r="HTX95" s="20"/>
      <c r="HTY95" s="20"/>
      <c r="HTZ95" s="20"/>
      <c r="HUA95" s="20"/>
      <c r="HUB95" s="20"/>
      <c r="HUC95" s="20"/>
      <c r="HUD95" s="20"/>
      <c r="HUE95" s="20"/>
      <c r="HUF95" s="20"/>
      <c r="HUG95" s="20"/>
      <c r="HUH95" s="20"/>
      <c r="HUI95" s="20"/>
      <c r="HUJ95" s="20"/>
      <c r="HUK95" s="20"/>
      <c r="HUL95" s="20"/>
      <c r="HUM95" s="20"/>
      <c r="HUN95" s="20"/>
      <c r="HUO95" s="20"/>
      <c r="HUP95" s="20"/>
      <c r="HUQ95" s="20"/>
      <c r="HUR95" s="20"/>
      <c r="HUS95" s="20"/>
      <c r="HUT95" s="20"/>
      <c r="HUU95" s="20"/>
      <c r="HUV95" s="20"/>
      <c r="HUW95" s="20"/>
      <c r="HUX95" s="20"/>
      <c r="HUY95" s="20"/>
      <c r="HUZ95" s="20"/>
      <c r="HVA95" s="20"/>
      <c r="HVB95" s="20"/>
      <c r="HVC95" s="20"/>
      <c r="HVD95" s="20"/>
      <c r="HVE95" s="20"/>
      <c r="HVF95" s="20"/>
      <c r="HVG95" s="20"/>
      <c r="HVH95" s="20"/>
      <c r="HVI95" s="20"/>
      <c r="HVJ95" s="20"/>
      <c r="HVK95" s="20"/>
      <c r="HVL95" s="20"/>
      <c r="HVM95" s="20"/>
      <c r="HVN95" s="20"/>
      <c r="HVO95" s="20"/>
      <c r="HVP95" s="20"/>
      <c r="HVQ95" s="20"/>
      <c r="HVR95" s="20"/>
      <c r="HVS95" s="20"/>
      <c r="HVT95" s="20"/>
      <c r="HVU95" s="20"/>
      <c r="HVV95" s="20"/>
      <c r="HVW95" s="20"/>
      <c r="HVX95" s="20"/>
      <c r="HVY95" s="20"/>
      <c r="HVZ95" s="20"/>
      <c r="HWA95" s="20"/>
      <c r="HWB95" s="20"/>
      <c r="HWC95" s="20"/>
      <c r="HWD95" s="20"/>
      <c r="HWE95" s="20"/>
      <c r="HWF95" s="20"/>
      <c r="HWG95" s="20"/>
      <c r="HWH95" s="20"/>
      <c r="HWI95" s="20"/>
      <c r="HWJ95" s="20"/>
      <c r="HWK95" s="20"/>
      <c r="HWL95" s="20"/>
      <c r="HWM95" s="20"/>
      <c r="HWN95" s="20"/>
      <c r="HWO95" s="20"/>
      <c r="HWP95" s="20"/>
      <c r="HWQ95" s="20"/>
      <c r="HWR95" s="20"/>
      <c r="HWS95" s="20"/>
      <c r="HWT95" s="20"/>
      <c r="HWU95" s="20"/>
      <c r="HWV95" s="20"/>
      <c r="HWW95" s="20"/>
      <c r="HWX95" s="20"/>
      <c r="HWY95" s="20"/>
      <c r="HWZ95" s="20"/>
      <c r="HXA95" s="20"/>
      <c r="HXB95" s="20"/>
      <c r="HXC95" s="20"/>
      <c r="HXD95" s="20"/>
      <c r="HXE95" s="20"/>
      <c r="HXF95" s="20"/>
      <c r="HXG95" s="20"/>
      <c r="HXH95" s="20"/>
      <c r="HXI95" s="20"/>
      <c r="HXJ95" s="20"/>
      <c r="HXK95" s="20"/>
      <c r="HXL95" s="20"/>
      <c r="HXM95" s="20"/>
      <c r="HXN95" s="20"/>
      <c r="HXO95" s="20"/>
      <c r="HXP95" s="20"/>
      <c r="HXQ95" s="20"/>
      <c r="HXR95" s="20"/>
      <c r="HXS95" s="20"/>
      <c r="HXT95" s="20"/>
      <c r="HXU95" s="20"/>
      <c r="HXV95" s="20"/>
      <c r="HXW95" s="20"/>
      <c r="HXX95" s="20"/>
      <c r="HXY95" s="20"/>
      <c r="HXZ95" s="20"/>
      <c r="HYA95" s="20"/>
      <c r="HYB95" s="20"/>
      <c r="HYC95" s="20"/>
      <c r="HYD95" s="20"/>
      <c r="HYE95" s="20"/>
      <c r="HYF95" s="20"/>
      <c r="HYG95" s="20"/>
      <c r="HYH95" s="20"/>
      <c r="HYI95" s="20"/>
      <c r="HYJ95" s="20"/>
      <c r="HYK95" s="20"/>
      <c r="HYL95" s="20"/>
      <c r="HYM95" s="20"/>
      <c r="HYN95" s="20"/>
      <c r="HYO95" s="20"/>
      <c r="HYP95" s="20"/>
      <c r="HYQ95" s="20"/>
      <c r="HYR95" s="20"/>
      <c r="HYS95" s="20"/>
      <c r="HYT95" s="20"/>
      <c r="HYU95" s="20"/>
      <c r="HYV95" s="20"/>
      <c r="HYW95" s="20"/>
      <c r="HYX95" s="20"/>
      <c r="HYY95" s="20"/>
      <c r="HYZ95" s="20"/>
      <c r="HZA95" s="20"/>
      <c r="HZB95" s="20"/>
      <c r="HZC95" s="20"/>
      <c r="HZD95" s="20"/>
      <c r="HZE95" s="20"/>
      <c r="HZF95" s="20"/>
      <c r="HZG95" s="20"/>
      <c r="HZH95" s="20"/>
      <c r="HZI95" s="20"/>
      <c r="HZJ95" s="20"/>
      <c r="HZK95" s="20"/>
      <c r="HZL95" s="20"/>
      <c r="HZM95" s="20"/>
      <c r="HZN95" s="20"/>
      <c r="HZO95" s="20"/>
      <c r="HZP95" s="20"/>
      <c r="HZQ95" s="20"/>
      <c r="HZR95" s="20"/>
      <c r="HZS95" s="20"/>
      <c r="HZT95" s="20"/>
      <c r="HZU95" s="20"/>
      <c r="HZV95" s="20"/>
      <c r="HZW95" s="20"/>
      <c r="HZX95" s="20"/>
      <c r="HZY95" s="20"/>
      <c r="HZZ95" s="20"/>
      <c r="IAA95" s="20"/>
      <c r="IAB95" s="20"/>
      <c r="IAC95" s="20"/>
      <c r="IAD95" s="20"/>
      <c r="IAE95" s="20"/>
      <c r="IAF95" s="20"/>
      <c r="IAG95" s="20"/>
      <c r="IAH95" s="20"/>
      <c r="IAI95" s="20"/>
      <c r="IAJ95" s="20"/>
      <c r="IAK95" s="20"/>
      <c r="IAL95" s="20"/>
      <c r="IAM95" s="20"/>
      <c r="IAN95" s="20"/>
      <c r="IAO95" s="20"/>
      <c r="IAP95" s="20"/>
      <c r="IAQ95" s="20"/>
      <c r="IAR95" s="20"/>
      <c r="IAS95" s="20"/>
      <c r="IAT95" s="20"/>
      <c r="IAU95" s="20"/>
      <c r="IAV95" s="20"/>
      <c r="IAW95" s="20"/>
      <c r="IAX95" s="20"/>
      <c r="IAY95" s="20"/>
      <c r="IAZ95" s="20"/>
      <c r="IBA95" s="20"/>
      <c r="IBB95" s="20"/>
      <c r="IBC95" s="20"/>
      <c r="IBD95" s="20"/>
      <c r="IBE95" s="20"/>
      <c r="IBF95" s="20"/>
      <c r="IBG95" s="20"/>
      <c r="IBH95" s="20"/>
      <c r="IBI95" s="20"/>
      <c r="IBJ95" s="20"/>
      <c r="IBK95" s="20"/>
      <c r="IBL95" s="20"/>
      <c r="IBM95" s="20"/>
      <c r="IBN95" s="20"/>
      <c r="IBO95" s="20"/>
      <c r="IBP95" s="20"/>
      <c r="IBQ95" s="20"/>
      <c r="IBR95" s="20"/>
      <c r="IBS95" s="20"/>
      <c r="IBT95" s="20"/>
      <c r="IBU95" s="20"/>
      <c r="IBV95" s="20"/>
      <c r="IBW95" s="20"/>
      <c r="IBX95" s="20"/>
      <c r="IBY95" s="20"/>
      <c r="IBZ95" s="20"/>
      <c r="ICA95" s="20"/>
      <c r="ICB95" s="20"/>
      <c r="ICC95" s="20"/>
      <c r="ICD95" s="20"/>
      <c r="ICE95" s="20"/>
      <c r="ICF95" s="20"/>
      <c r="ICG95" s="20"/>
      <c r="ICH95" s="20"/>
      <c r="ICI95" s="20"/>
      <c r="ICJ95" s="20"/>
      <c r="ICK95" s="20"/>
      <c r="ICL95" s="20"/>
      <c r="ICM95" s="20"/>
      <c r="ICN95" s="20"/>
      <c r="ICO95" s="20"/>
      <c r="ICP95" s="20"/>
      <c r="ICQ95" s="20"/>
      <c r="ICR95" s="20"/>
      <c r="ICS95" s="20"/>
      <c r="ICT95" s="20"/>
      <c r="ICU95" s="20"/>
      <c r="ICV95" s="20"/>
      <c r="ICW95" s="20"/>
      <c r="ICX95" s="20"/>
      <c r="ICY95" s="20"/>
      <c r="ICZ95" s="20"/>
      <c r="IDA95" s="20"/>
      <c r="IDB95" s="20"/>
      <c r="IDC95" s="20"/>
      <c r="IDD95" s="20"/>
      <c r="IDE95" s="20"/>
      <c r="IDF95" s="20"/>
      <c r="IDG95" s="20"/>
      <c r="IDH95" s="20"/>
      <c r="IDI95" s="20"/>
      <c r="IDJ95" s="20"/>
      <c r="IDK95" s="20"/>
      <c r="IDL95" s="20"/>
      <c r="IDM95" s="20"/>
      <c r="IDN95" s="20"/>
      <c r="IDO95" s="20"/>
      <c r="IDP95" s="20"/>
      <c r="IDQ95" s="20"/>
      <c r="IDR95" s="20"/>
      <c r="IDS95" s="20"/>
      <c r="IDT95" s="20"/>
      <c r="IDU95" s="20"/>
      <c r="IDV95" s="20"/>
      <c r="IDW95" s="20"/>
      <c r="IDX95" s="20"/>
      <c r="IDY95" s="20"/>
      <c r="IDZ95" s="20"/>
      <c r="IEA95" s="20"/>
      <c r="IEB95" s="20"/>
      <c r="IEC95" s="20"/>
      <c r="IED95" s="20"/>
      <c r="IEE95" s="20"/>
      <c r="IEF95" s="20"/>
      <c r="IEG95" s="20"/>
      <c r="IEH95" s="20"/>
      <c r="IEI95" s="20"/>
      <c r="IEJ95" s="20"/>
      <c r="IEK95" s="20"/>
      <c r="IEL95" s="20"/>
      <c r="IEM95" s="20"/>
      <c r="IEN95" s="20"/>
      <c r="IEO95" s="20"/>
      <c r="IEP95" s="20"/>
      <c r="IEQ95" s="20"/>
      <c r="IER95" s="20"/>
      <c r="IES95" s="20"/>
      <c r="IET95" s="20"/>
      <c r="IEU95" s="20"/>
      <c r="IEV95" s="20"/>
      <c r="IEW95" s="20"/>
      <c r="IEX95" s="20"/>
      <c r="IEY95" s="20"/>
      <c r="IEZ95" s="20"/>
      <c r="IFA95" s="20"/>
      <c r="IFB95" s="20"/>
      <c r="IFC95" s="20"/>
      <c r="IFD95" s="20"/>
      <c r="IFE95" s="20"/>
      <c r="IFF95" s="20"/>
      <c r="IFG95" s="20"/>
      <c r="IFH95" s="20"/>
      <c r="IFI95" s="20"/>
      <c r="IFJ95" s="20"/>
      <c r="IFK95" s="20"/>
      <c r="IFL95" s="20"/>
      <c r="IFM95" s="20"/>
      <c r="IFN95" s="20"/>
      <c r="IFO95" s="20"/>
      <c r="IFP95" s="20"/>
      <c r="IFQ95" s="20"/>
      <c r="IFR95" s="20"/>
      <c r="IFS95" s="20"/>
      <c r="IFT95" s="20"/>
      <c r="IFU95" s="20"/>
      <c r="IFV95" s="20"/>
      <c r="IFW95" s="20"/>
      <c r="IFX95" s="20"/>
      <c r="IFY95" s="20"/>
      <c r="IFZ95" s="20"/>
      <c r="IGA95" s="20"/>
      <c r="IGB95" s="20"/>
      <c r="IGC95" s="20"/>
      <c r="IGD95" s="20"/>
      <c r="IGE95" s="20"/>
      <c r="IGF95" s="20"/>
      <c r="IGG95" s="20"/>
      <c r="IGH95" s="20"/>
      <c r="IGI95" s="20"/>
      <c r="IGJ95" s="20"/>
      <c r="IGK95" s="20"/>
      <c r="IGL95" s="20"/>
      <c r="IGM95" s="20"/>
      <c r="IGN95" s="20"/>
      <c r="IGO95" s="20"/>
      <c r="IGP95" s="20"/>
      <c r="IGQ95" s="20"/>
      <c r="IGR95" s="20"/>
      <c r="IGS95" s="20"/>
      <c r="IGT95" s="20"/>
      <c r="IGU95" s="20"/>
      <c r="IGV95" s="20"/>
      <c r="IGW95" s="20"/>
      <c r="IGX95" s="20"/>
      <c r="IGY95" s="20"/>
      <c r="IGZ95" s="20"/>
      <c r="IHA95" s="20"/>
      <c r="IHB95" s="20"/>
      <c r="IHC95" s="20"/>
      <c r="IHD95" s="20"/>
      <c r="IHE95" s="20"/>
      <c r="IHF95" s="20"/>
      <c r="IHG95" s="20"/>
      <c r="IHH95" s="20"/>
      <c r="IHI95" s="20"/>
      <c r="IHJ95" s="20"/>
      <c r="IHK95" s="20"/>
      <c r="IHL95" s="20"/>
      <c r="IHM95" s="20"/>
      <c r="IHN95" s="20"/>
      <c r="IHO95" s="20"/>
      <c r="IHP95" s="20"/>
      <c r="IHQ95" s="20"/>
      <c r="IHR95" s="20"/>
      <c r="IHS95" s="20"/>
      <c r="IHT95" s="20"/>
      <c r="IHU95" s="20"/>
      <c r="IHV95" s="20"/>
      <c r="IHW95" s="20"/>
      <c r="IHX95" s="20"/>
      <c r="IHY95" s="20"/>
      <c r="IHZ95" s="20"/>
      <c r="IIA95" s="20"/>
      <c r="IIB95" s="20"/>
      <c r="IIC95" s="20"/>
      <c r="IID95" s="20"/>
      <c r="IIE95" s="20"/>
      <c r="IIF95" s="20"/>
      <c r="IIG95" s="20"/>
      <c r="IIH95" s="20"/>
      <c r="III95" s="20"/>
      <c r="IIJ95" s="20"/>
      <c r="IIK95" s="20"/>
      <c r="IIL95" s="20"/>
      <c r="IIM95" s="20"/>
      <c r="IIN95" s="20"/>
      <c r="IIO95" s="20"/>
      <c r="IIP95" s="20"/>
      <c r="IIQ95" s="20"/>
      <c r="IIR95" s="20"/>
      <c r="IIS95" s="20"/>
      <c r="IIT95" s="20"/>
      <c r="IIU95" s="20"/>
      <c r="IIV95" s="20"/>
      <c r="IIW95" s="20"/>
      <c r="IIX95" s="20"/>
      <c r="IIY95" s="20"/>
      <c r="IIZ95" s="20"/>
      <c r="IJA95" s="20"/>
      <c r="IJB95" s="20"/>
      <c r="IJC95" s="20"/>
      <c r="IJD95" s="20"/>
      <c r="IJE95" s="20"/>
      <c r="IJF95" s="20"/>
      <c r="IJG95" s="20"/>
      <c r="IJH95" s="20"/>
      <c r="IJI95" s="20"/>
      <c r="IJJ95" s="20"/>
      <c r="IJK95" s="20"/>
      <c r="IJL95" s="20"/>
      <c r="IJM95" s="20"/>
      <c r="IJN95" s="20"/>
      <c r="IJO95" s="20"/>
      <c r="IJP95" s="20"/>
      <c r="IJQ95" s="20"/>
      <c r="IJR95" s="20"/>
      <c r="IJS95" s="20"/>
      <c r="IJT95" s="20"/>
      <c r="IJU95" s="20"/>
      <c r="IJV95" s="20"/>
      <c r="IJW95" s="20"/>
      <c r="IJX95" s="20"/>
      <c r="IJY95" s="20"/>
      <c r="IJZ95" s="20"/>
      <c r="IKA95" s="20"/>
      <c r="IKB95" s="20"/>
      <c r="IKC95" s="20"/>
      <c r="IKD95" s="20"/>
      <c r="IKE95" s="20"/>
      <c r="IKF95" s="20"/>
      <c r="IKG95" s="20"/>
      <c r="IKH95" s="20"/>
      <c r="IKI95" s="20"/>
      <c r="IKJ95" s="20"/>
      <c r="IKK95" s="20"/>
      <c r="IKL95" s="20"/>
      <c r="IKM95" s="20"/>
      <c r="IKN95" s="20"/>
      <c r="IKO95" s="20"/>
      <c r="IKP95" s="20"/>
      <c r="IKQ95" s="20"/>
      <c r="IKR95" s="20"/>
      <c r="IKS95" s="20"/>
      <c r="IKT95" s="20"/>
      <c r="IKU95" s="20"/>
      <c r="IKV95" s="20"/>
      <c r="IKW95" s="20"/>
      <c r="IKX95" s="20"/>
      <c r="IKY95" s="20"/>
      <c r="IKZ95" s="20"/>
      <c r="ILA95" s="20"/>
      <c r="ILB95" s="20"/>
      <c r="ILC95" s="20"/>
      <c r="ILD95" s="20"/>
      <c r="ILE95" s="20"/>
      <c r="ILF95" s="20"/>
      <c r="ILG95" s="20"/>
      <c r="ILH95" s="20"/>
      <c r="ILI95" s="20"/>
      <c r="ILJ95" s="20"/>
      <c r="ILK95" s="20"/>
      <c r="ILL95" s="20"/>
      <c r="ILM95" s="20"/>
      <c r="ILN95" s="20"/>
      <c r="ILO95" s="20"/>
      <c r="ILP95" s="20"/>
      <c r="ILQ95" s="20"/>
      <c r="ILR95" s="20"/>
      <c r="ILS95" s="20"/>
      <c r="ILT95" s="20"/>
      <c r="ILU95" s="20"/>
      <c r="ILV95" s="20"/>
      <c r="ILW95" s="20"/>
      <c r="ILX95" s="20"/>
      <c r="ILY95" s="20"/>
      <c r="ILZ95" s="20"/>
      <c r="IMA95" s="20"/>
      <c r="IMB95" s="20"/>
      <c r="IMC95" s="20"/>
      <c r="IMD95" s="20"/>
      <c r="IME95" s="20"/>
      <c r="IMF95" s="20"/>
      <c r="IMG95" s="20"/>
      <c r="IMH95" s="20"/>
      <c r="IMI95" s="20"/>
      <c r="IMJ95" s="20"/>
      <c r="IMK95" s="20"/>
      <c r="IML95" s="20"/>
      <c r="IMM95" s="20"/>
      <c r="IMN95" s="20"/>
      <c r="IMO95" s="20"/>
      <c r="IMP95" s="20"/>
      <c r="IMQ95" s="20"/>
      <c r="IMR95" s="20"/>
      <c r="IMS95" s="20"/>
      <c r="IMT95" s="20"/>
      <c r="IMU95" s="20"/>
      <c r="IMV95" s="20"/>
      <c r="IMW95" s="20"/>
      <c r="IMX95" s="20"/>
      <c r="IMY95" s="20"/>
      <c r="IMZ95" s="20"/>
      <c r="INA95" s="20"/>
      <c r="INB95" s="20"/>
      <c r="INC95" s="20"/>
      <c r="IND95" s="20"/>
      <c r="INE95" s="20"/>
      <c r="INF95" s="20"/>
      <c r="ING95" s="20"/>
      <c r="INH95" s="20"/>
      <c r="INI95" s="20"/>
      <c r="INJ95" s="20"/>
      <c r="INK95" s="20"/>
      <c r="INL95" s="20"/>
      <c r="INM95" s="20"/>
      <c r="INN95" s="20"/>
      <c r="INO95" s="20"/>
      <c r="INP95" s="20"/>
      <c r="INQ95" s="20"/>
      <c r="INR95" s="20"/>
      <c r="INS95" s="20"/>
      <c r="INT95" s="20"/>
      <c r="INU95" s="20"/>
      <c r="INV95" s="20"/>
      <c r="INW95" s="20"/>
      <c r="INX95" s="20"/>
      <c r="INY95" s="20"/>
      <c r="INZ95" s="20"/>
      <c r="IOA95" s="20"/>
      <c r="IOB95" s="20"/>
      <c r="IOC95" s="20"/>
      <c r="IOD95" s="20"/>
      <c r="IOE95" s="20"/>
      <c r="IOF95" s="20"/>
      <c r="IOG95" s="20"/>
      <c r="IOH95" s="20"/>
      <c r="IOI95" s="20"/>
      <c r="IOJ95" s="20"/>
      <c r="IOK95" s="20"/>
      <c r="IOL95" s="20"/>
      <c r="IOM95" s="20"/>
      <c r="ION95" s="20"/>
      <c r="IOO95" s="20"/>
      <c r="IOP95" s="20"/>
      <c r="IOQ95" s="20"/>
      <c r="IOR95" s="20"/>
      <c r="IOS95" s="20"/>
      <c r="IOT95" s="20"/>
      <c r="IOU95" s="20"/>
      <c r="IOV95" s="20"/>
      <c r="IOW95" s="20"/>
      <c r="IOX95" s="20"/>
      <c r="IOY95" s="20"/>
      <c r="IOZ95" s="20"/>
      <c r="IPA95" s="20"/>
      <c r="IPB95" s="20"/>
      <c r="IPC95" s="20"/>
      <c r="IPD95" s="20"/>
      <c r="IPE95" s="20"/>
      <c r="IPF95" s="20"/>
      <c r="IPG95" s="20"/>
      <c r="IPH95" s="20"/>
      <c r="IPI95" s="20"/>
      <c r="IPJ95" s="20"/>
      <c r="IPK95" s="20"/>
      <c r="IPL95" s="20"/>
      <c r="IPM95" s="20"/>
      <c r="IPN95" s="20"/>
      <c r="IPO95" s="20"/>
      <c r="IPP95" s="20"/>
      <c r="IPQ95" s="20"/>
      <c r="IPR95" s="20"/>
      <c r="IPS95" s="20"/>
      <c r="IPT95" s="20"/>
      <c r="IPU95" s="20"/>
      <c r="IPV95" s="20"/>
      <c r="IPW95" s="20"/>
      <c r="IPX95" s="20"/>
      <c r="IPY95" s="20"/>
      <c r="IPZ95" s="20"/>
      <c r="IQA95" s="20"/>
      <c r="IQB95" s="20"/>
      <c r="IQC95" s="20"/>
      <c r="IQD95" s="20"/>
      <c r="IQE95" s="20"/>
      <c r="IQF95" s="20"/>
      <c r="IQG95" s="20"/>
      <c r="IQH95" s="20"/>
      <c r="IQI95" s="20"/>
      <c r="IQJ95" s="20"/>
      <c r="IQK95" s="20"/>
      <c r="IQL95" s="20"/>
      <c r="IQM95" s="20"/>
      <c r="IQN95" s="20"/>
      <c r="IQO95" s="20"/>
      <c r="IQP95" s="20"/>
      <c r="IQQ95" s="20"/>
      <c r="IQR95" s="20"/>
      <c r="IQS95" s="20"/>
      <c r="IQT95" s="20"/>
      <c r="IQU95" s="20"/>
      <c r="IQV95" s="20"/>
      <c r="IQW95" s="20"/>
      <c r="IQX95" s="20"/>
      <c r="IQY95" s="20"/>
      <c r="IQZ95" s="20"/>
      <c r="IRA95" s="20"/>
      <c r="IRB95" s="20"/>
      <c r="IRC95" s="20"/>
      <c r="IRD95" s="20"/>
      <c r="IRE95" s="20"/>
      <c r="IRF95" s="20"/>
      <c r="IRG95" s="20"/>
      <c r="IRH95" s="20"/>
      <c r="IRI95" s="20"/>
      <c r="IRJ95" s="20"/>
      <c r="IRK95" s="20"/>
      <c r="IRL95" s="20"/>
      <c r="IRM95" s="20"/>
      <c r="IRN95" s="20"/>
      <c r="IRO95" s="20"/>
      <c r="IRP95" s="20"/>
      <c r="IRQ95" s="20"/>
      <c r="IRR95" s="20"/>
      <c r="IRS95" s="20"/>
      <c r="IRT95" s="20"/>
      <c r="IRU95" s="20"/>
      <c r="IRV95" s="20"/>
      <c r="IRW95" s="20"/>
      <c r="IRX95" s="20"/>
      <c r="IRY95" s="20"/>
      <c r="IRZ95" s="20"/>
      <c r="ISA95" s="20"/>
      <c r="ISB95" s="20"/>
      <c r="ISC95" s="20"/>
      <c r="ISD95" s="20"/>
      <c r="ISE95" s="20"/>
      <c r="ISF95" s="20"/>
      <c r="ISG95" s="20"/>
      <c r="ISH95" s="20"/>
      <c r="ISI95" s="20"/>
      <c r="ISJ95" s="20"/>
      <c r="ISK95" s="20"/>
      <c r="ISL95" s="20"/>
      <c r="ISM95" s="20"/>
      <c r="ISN95" s="20"/>
      <c r="ISO95" s="20"/>
      <c r="ISP95" s="20"/>
      <c r="ISQ95" s="20"/>
      <c r="ISR95" s="20"/>
      <c r="ISS95" s="20"/>
      <c r="IST95" s="20"/>
      <c r="ISU95" s="20"/>
      <c r="ISV95" s="20"/>
      <c r="ISW95" s="20"/>
      <c r="ISX95" s="20"/>
      <c r="ISY95" s="20"/>
      <c r="ISZ95" s="20"/>
      <c r="ITA95" s="20"/>
      <c r="ITB95" s="20"/>
      <c r="ITC95" s="20"/>
      <c r="ITD95" s="20"/>
      <c r="ITE95" s="20"/>
      <c r="ITF95" s="20"/>
      <c r="ITG95" s="20"/>
      <c r="ITH95" s="20"/>
      <c r="ITI95" s="20"/>
      <c r="ITJ95" s="20"/>
      <c r="ITK95" s="20"/>
      <c r="ITL95" s="20"/>
      <c r="ITM95" s="20"/>
      <c r="ITN95" s="20"/>
      <c r="ITO95" s="20"/>
      <c r="ITP95" s="20"/>
      <c r="ITQ95" s="20"/>
      <c r="ITR95" s="20"/>
      <c r="ITS95" s="20"/>
      <c r="ITT95" s="20"/>
      <c r="ITU95" s="20"/>
      <c r="ITV95" s="20"/>
      <c r="ITW95" s="20"/>
      <c r="ITX95" s="20"/>
      <c r="ITY95" s="20"/>
      <c r="ITZ95" s="20"/>
      <c r="IUA95" s="20"/>
      <c r="IUB95" s="20"/>
      <c r="IUC95" s="20"/>
      <c r="IUD95" s="20"/>
      <c r="IUE95" s="20"/>
      <c r="IUF95" s="20"/>
      <c r="IUG95" s="20"/>
      <c r="IUH95" s="20"/>
      <c r="IUI95" s="20"/>
      <c r="IUJ95" s="20"/>
      <c r="IUK95" s="20"/>
      <c r="IUL95" s="20"/>
      <c r="IUM95" s="20"/>
      <c r="IUN95" s="20"/>
      <c r="IUO95" s="20"/>
      <c r="IUP95" s="20"/>
      <c r="IUQ95" s="20"/>
      <c r="IUR95" s="20"/>
      <c r="IUS95" s="20"/>
      <c r="IUT95" s="20"/>
      <c r="IUU95" s="20"/>
      <c r="IUV95" s="20"/>
      <c r="IUW95" s="20"/>
      <c r="IUX95" s="20"/>
      <c r="IUY95" s="20"/>
      <c r="IUZ95" s="20"/>
      <c r="IVA95" s="20"/>
      <c r="IVB95" s="20"/>
      <c r="IVC95" s="20"/>
      <c r="IVD95" s="20"/>
      <c r="IVE95" s="20"/>
      <c r="IVF95" s="20"/>
      <c r="IVG95" s="20"/>
      <c r="IVH95" s="20"/>
      <c r="IVI95" s="20"/>
      <c r="IVJ95" s="20"/>
      <c r="IVK95" s="20"/>
      <c r="IVL95" s="20"/>
      <c r="IVM95" s="20"/>
      <c r="IVN95" s="20"/>
      <c r="IVO95" s="20"/>
      <c r="IVP95" s="20"/>
      <c r="IVQ95" s="20"/>
      <c r="IVR95" s="20"/>
      <c r="IVS95" s="20"/>
      <c r="IVT95" s="20"/>
      <c r="IVU95" s="20"/>
      <c r="IVV95" s="20"/>
      <c r="IVW95" s="20"/>
      <c r="IVX95" s="20"/>
      <c r="IVY95" s="20"/>
      <c r="IVZ95" s="20"/>
      <c r="IWA95" s="20"/>
      <c r="IWB95" s="20"/>
      <c r="IWC95" s="20"/>
      <c r="IWD95" s="20"/>
      <c r="IWE95" s="20"/>
      <c r="IWF95" s="20"/>
      <c r="IWG95" s="20"/>
      <c r="IWH95" s="20"/>
      <c r="IWI95" s="20"/>
      <c r="IWJ95" s="20"/>
      <c r="IWK95" s="20"/>
      <c r="IWL95" s="20"/>
      <c r="IWM95" s="20"/>
      <c r="IWN95" s="20"/>
      <c r="IWO95" s="20"/>
      <c r="IWP95" s="20"/>
      <c r="IWQ95" s="20"/>
      <c r="IWR95" s="20"/>
      <c r="IWS95" s="20"/>
      <c r="IWT95" s="20"/>
      <c r="IWU95" s="20"/>
      <c r="IWV95" s="20"/>
      <c r="IWW95" s="20"/>
      <c r="IWX95" s="20"/>
      <c r="IWY95" s="20"/>
      <c r="IWZ95" s="20"/>
      <c r="IXA95" s="20"/>
      <c r="IXB95" s="20"/>
      <c r="IXC95" s="20"/>
      <c r="IXD95" s="20"/>
      <c r="IXE95" s="20"/>
      <c r="IXF95" s="20"/>
      <c r="IXG95" s="20"/>
      <c r="IXH95" s="20"/>
      <c r="IXI95" s="20"/>
      <c r="IXJ95" s="20"/>
      <c r="IXK95" s="20"/>
      <c r="IXL95" s="20"/>
      <c r="IXM95" s="20"/>
      <c r="IXN95" s="20"/>
      <c r="IXO95" s="20"/>
      <c r="IXP95" s="20"/>
      <c r="IXQ95" s="20"/>
      <c r="IXR95" s="20"/>
      <c r="IXS95" s="20"/>
      <c r="IXT95" s="20"/>
      <c r="IXU95" s="20"/>
      <c r="IXV95" s="20"/>
      <c r="IXW95" s="20"/>
      <c r="IXX95" s="20"/>
      <c r="IXY95" s="20"/>
      <c r="IXZ95" s="20"/>
      <c r="IYA95" s="20"/>
      <c r="IYB95" s="20"/>
      <c r="IYC95" s="20"/>
      <c r="IYD95" s="20"/>
      <c r="IYE95" s="20"/>
      <c r="IYF95" s="20"/>
      <c r="IYG95" s="20"/>
      <c r="IYH95" s="20"/>
      <c r="IYI95" s="20"/>
      <c r="IYJ95" s="20"/>
      <c r="IYK95" s="20"/>
      <c r="IYL95" s="20"/>
      <c r="IYM95" s="20"/>
      <c r="IYN95" s="20"/>
      <c r="IYO95" s="20"/>
      <c r="IYP95" s="20"/>
      <c r="IYQ95" s="20"/>
      <c r="IYR95" s="20"/>
      <c r="IYS95" s="20"/>
      <c r="IYT95" s="20"/>
      <c r="IYU95" s="20"/>
      <c r="IYV95" s="20"/>
      <c r="IYW95" s="20"/>
      <c r="IYX95" s="20"/>
      <c r="IYY95" s="20"/>
      <c r="IYZ95" s="20"/>
      <c r="IZA95" s="20"/>
      <c r="IZB95" s="20"/>
      <c r="IZC95" s="20"/>
      <c r="IZD95" s="20"/>
      <c r="IZE95" s="20"/>
      <c r="IZF95" s="20"/>
      <c r="IZG95" s="20"/>
      <c r="IZH95" s="20"/>
      <c r="IZI95" s="20"/>
      <c r="IZJ95" s="20"/>
      <c r="IZK95" s="20"/>
      <c r="IZL95" s="20"/>
      <c r="IZM95" s="20"/>
      <c r="IZN95" s="20"/>
      <c r="IZO95" s="20"/>
      <c r="IZP95" s="20"/>
      <c r="IZQ95" s="20"/>
      <c r="IZR95" s="20"/>
      <c r="IZS95" s="20"/>
      <c r="IZT95" s="20"/>
      <c r="IZU95" s="20"/>
      <c r="IZV95" s="20"/>
      <c r="IZW95" s="20"/>
      <c r="IZX95" s="20"/>
      <c r="IZY95" s="20"/>
      <c r="IZZ95" s="20"/>
      <c r="JAA95" s="20"/>
      <c r="JAB95" s="20"/>
      <c r="JAC95" s="20"/>
      <c r="JAD95" s="20"/>
      <c r="JAE95" s="20"/>
      <c r="JAF95" s="20"/>
      <c r="JAG95" s="20"/>
      <c r="JAH95" s="20"/>
      <c r="JAI95" s="20"/>
      <c r="JAJ95" s="20"/>
      <c r="JAK95" s="20"/>
      <c r="JAL95" s="20"/>
      <c r="JAM95" s="20"/>
      <c r="JAN95" s="20"/>
      <c r="JAO95" s="20"/>
      <c r="JAP95" s="20"/>
      <c r="JAQ95" s="20"/>
      <c r="JAR95" s="20"/>
      <c r="JAS95" s="20"/>
      <c r="JAT95" s="20"/>
      <c r="JAU95" s="20"/>
      <c r="JAV95" s="20"/>
      <c r="JAW95" s="20"/>
      <c r="JAX95" s="20"/>
      <c r="JAY95" s="20"/>
      <c r="JAZ95" s="20"/>
      <c r="JBA95" s="20"/>
      <c r="JBB95" s="20"/>
      <c r="JBC95" s="20"/>
      <c r="JBD95" s="20"/>
      <c r="JBE95" s="20"/>
      <c r="JBF95" s="20"/>
      <c r="JBG95" s="20"/>
      <c r="JBH95" s="20"/>
      <c r="JBI95" s="20"/>
      <c r="JBJ95" s="20"/>
      <c r="JBK95" s="20"/>
      <c r="JBL95" s="20"/>
      <c r="JBM95" s="20"/>
      <c r="JBN95" s="20"/>
      <c r="JBO95" s="20"/>
      <c r="JBP95" s="20"/>
      <c r="JBQ95" s="20"/>
      <c r="JBR95" s="20"/>
      <c r="JBS95" s="20"/>
      <c r="JBT95" s="20"/>
      <c r="JBU95" s="20"/>
      <c r="JBV95" s="20"/>
      <c r="JBW95" s="20"/>
      <c r="JBX95" s="20"/>
      <c r="JBY95" s="20"/>
      <c r="JBZ95" s="20"/>
      <c r="JCA95" s="20"/>
      <c r="JCB95" s="20"/>
      <c r="JCC95" s="20"/>
      <c r="JCD95" s="20"/>
      <c r="JCE95" s="20"/>
      <c r="JCF95" s="20"/>
      <c r="JCG95" s="20"/>
      <c r="JCH95" s="20"/>
      <c r="JCI95" s="20"/>
      <c r="JCJ95" s="20"/>
      <c r="JCK95" s="20"/>
      <c r="JCL95" s="20"/>
      <c r="JCM95" s="20"/>
      <c r="JCN95" s="20"/>
      <c r="JCO95" s="20"/>
      <c r="JCP95" s="20"/>
      <c r="JCQ95" s="20"/>
      <c r="JCR95" s="20"/>
      <c r="JCS95" s="20"/>
      <c r="JCT95" s="20"/>
      <c r="JCU95" s="20"/>
      <c r="JCV95" s="20"/>
      <c r="JCW95" s="20"/>
      <c r="JCX95" s="20"/>
      <c r="JCY95" s="20"/>
      <c r="JCZ95" s="20"/>
      <c r="JDA95" s="20"/>
      <c r="JDB95" s="20"/>
      <c r="JDC95" s="20"/>
      <c r="JDD95" s="20"/>
      <c r="JDE95" s="20"/>
      <c r="JDF95" s="20"/>
      <c r="JDG95" s="20"/>
      <c r="JDH95" s="20"/>
      <c r="JDI95" s="20"/>
      <c r="JDJ95" s="20"/>
      <c r="JDK95" s="20"/>
      <c r="JDL95" s="20"/>
      <c r="JDM95" s="20"/>
      <c r="JDN95" s="20"/>
      <c r="JDO95" s="20"/>
      <c r="JDP95" s="20"/>
      <c r="JDQ95" s="20"/>
      <c r="JDR95" s="20"/>
      <c r="JDS95" s="20"/>
      <c r="JDT95" s="20"/>
      <c r="JDU95" s="20"/>
      <c r="JDV95" s="20"/>
      <c r="JDW95" s="20"/>
      <c r="JDX95" s="20"/>
      <c r="JDY95" s="20"/>
      <c r="JDZ95" s="20"/>
      <c r="JEA95" s="20"/>
      <c r="JEB95" s="20"/>
      <c r="JEC95" s="20"/>
      <c r="JED95" s="20"/>
      <c r="JEE95" s="20"/>
      <c r="JEF95" s="20"/>
      <c r="JEG95" s="20"/>
      <c r="JEH95" s="20"/>
      <c r="JEI95" s="20"/>
      <c r="JEJ95" s="20"/>
      <c r="JEK95" s="20"/>
      <c r="JEL95" s="20"/>
      <c r="JEM95" s="20"/>
      <c r="JEN95" s="20"/>
      <c r="JEO95" s="20"/>
      <c r="JEP95" s="20"/>
      <c r="JEQ95" s="20"/>
      <c r="JER95" s="20"/>
      <c r="JES95" s="20"/>
      <c r="JET95" s="20"/>
      <c r="JEU95" s="20"/>
      <c r="JEV95" s="20"/>
      <c r="JEW95" s="20"/>
      <c r="JEX95" s="20"/>
      <c r="JEY95" s="20"/>
      <c r="JEZ95" s="20"/>
      <c r="JFA95" s="20"/>
      <c r="JFB95" s="20"/>
      <c r="JFC95" s="20"/>
      <c r="JFD95" s="20"/>
      <c r="JFE95" s="20"/>
      <c r="JFF95" s="20"/>
      <c r="JFG95" s="20"/>
      <c r="JFH95" s="20"/>
      <c r="JFI95" s="20"/>
      <c r="JFJ95" s="20"/>
      <c r="JFK95" s="20"/>
      <c r="JFL95" s="20"/>
      <c r="JFM95" s="20"/>
      <c r="JFN95" s="20"/>
      <c r="JFO95" s="20"/>
      <c r="JFP95" s="20"/>
      <c r="JFQ95" s="20"/>
      <c r="JFR95" s="20"/>
      <c r="JFS95" s="20"/>
      <c r="JFT95" s="20"/>
      <c r="JFU95" s="20"/>
      <c r="JFV95" s="20"/>
      <c r="JFW95" s="20"/>
      <c r="JFX95" s="20"/>
      <c r="JFY95" s="20"/>
      <c r="JFZ95" s="20"/>
      <c r="JGA95" s="20"/>
      <c r="JGB95" s="20"/>
      <c r="JGC95" s="20"/>
      <c r="JGD95" s="20"/>
      <c r="JGE95" s="20"/>
      <c r="JGF95" s="20"/>
      <c r="JGG95" s="20"/>
      <c r="JGH95" s="20"/>
      <c r="JGI95" s="20"/>
      <c r="JGJ95" s="20"/>
      <c r="JGK95" s="20"/>
      <c r="JGL95" s="20"/>
      <c r="JGM95" s="20"/>
      <c r="JGN95" s="20"/>
      <c r="JGO95" s="20"/>
      <c r="JGP95" s="20"/>
      <c r="JGQ95" s="20"/>
      <c r="JGR95" s="20"/>
      <c r="JGS95" s="20"/>
      <c r="JGT95" s="20"/>
      <c r="JGU95" s="20"/>
      <c r="JGV95" s="20"/>
      <c r="JGW95" s="20"/>
      <c r="JGX95" s="20"/>
      <c r="JGY95" s="20"/>
      <c r="JGZ95" s="20"/>
      <c r="JHA95" s="20"/>
      <c r="JHB95" s="20"/>
      <c r="JHC95" s="20"/>
      <c r="JHD95" s="20"/>
      <c r="JHE95" s="20"/>
      <c r="JHF95" s="20"/>
      <c r="JHG95" s="20"/>
      <c r="JHH95" s="20"/>
      <c r="JHI95" s="20"/>
      <c r="JHJ95" s="20"/>
      <c r="JHK95" s="20"/>
      <c r="JHL95" s="20"/>
      <c r="JHM95" s="20"/>
      <c r="JHN95" s="20"/>
      <c r="JHO95" s="20"/>
      <c r="JHP95" s="20"/>
      <c r="JHQ95" s="20"/>
      <c r="JHR95" s="20"/>
      <c r="JHS95" s="20"/>
      <c r="JHT95" s="20"/>
      <c r="JHU95" s="20"/>
      <c r="JHV95" s="20"/>
      <c r="JHW95" s="20"/>
      <c r="JHX95" s="20"/>
      <c r="JHY95" s="20"/>
      <c r="JHZ95" s="20"/>
      <c r="JIA95" s="20"/>
      <c r="JIB95" s="20"/>
      <c r="JIC95" s="20"/>
      <c r="JID95" s="20"/>
      <c r="JIE95" s="20"/>
      <c r="JIF95" s="20"/>
      <c r="JIG95" s="20"/>
      <c r="JIH95" s="20"/>
      <c r="JII95" s="20"/>
      <c r="JIJ95" s="20"/>
      <c r="JIK95" s="20"/>
      <c r="JIL95" s="20"/>
      <c r="JIM95" s="20"/>
      <c r="JIN95" s="20"/>
      <c r="JIO95" s="20"/>
      <c r="JIP95" s="20"/>
      <c r="JIQ95" s="20"/>
      <c r="JIR95" s="20"/>
      <c r="JIS95" s="20"/>
      <c r="JIT95" s="20"/>
      <c r="JIU95" s="20"/>
      <c r="JIV95" s="20"/>
      <c r="JIW95" s="20"/>
      <c r="JIX95" s="20"/>
      <c r="JIY95" s="20"/>
      <c r="JIZ95" s="20"/>
      <c r="JJA95" s="20"/>
      <c r="JJB95" s="20"/>
      <c r="JJC95" s="20"/>
      <c r="JJD95" s="20"/>
      <c r="JJE95" s="20"/>
      <c r="JJF95" s="20"/>
      <c r="JJG95" s="20"/>
      <c r="JJH95" s="20"/>
      <c r="JJI95" s="20"/>
      <c r="JJJ95" s="20"/>
      <c r="JJK95" s="20"/>
      <c r="JJL95" s="20"/>
      <c r="JJM95" s="20"/>
      <c r="JJN95" s="20"/>
      <c r="JJO95" s="20"/>
      <c r="JJP95" s="20"/>
      <c r="JJQ95" s="20"/>
      <c r="JJR95" s="20"/>
      <c r="JJS95" s="20"/>
      <c r="JJT95" s="20"/>
      <c r="JJU95" s="20"/>
      <c r="JJV95" s="20"/>
      <c r="JJW95" s="20"/>
      <c r="JJX95" s="20"/>
      <c r="JJY95" s="20"/>
      <c r="JJZ95" s="20"/>
      <c r="JKA95" s="20"/>
      <c r="JKB95" s="20"/>
      <c r="JKC95" s="20"/>
      <c r="JKD95" s="20"/>
      <c r="JKE95" s="20"/>
      <c r="JKF95" s="20"/>
      <c r="JKG95" s="20"/>
      <c r="JKH95" s="20"/>
      <c r="JKI95" s="20"/>
      <c r="JKJ95" s="20"/>
      <c r="JKK95" s="20"/>
      <c r="JKL95" s="20"/>
      <c r="JKM95" s="20"/>
      <c r="JKN95" s="20"/>
      <c r="JKO95" s="20"/>
      <c r="JKP95" s="20"/>
      <c r="JKQ95" s="20"/>
      <c r="JKR95" s="20"/>
      <c r="JKS95" s="20"/>
      <c r="JKT95" s="20"/>
      <c r="JKU95" s="20"/>
      <c r="JKV95" s="20"/>
      <c r="JKW95" s="20"/>
      <c r="JKX95" s="20"/>
      <c r="JKY95" s="20"/>
      <c r="JKZ95" s="20"/>
      <c r="JLA95" s="20"/>
      <c r="JLB95" s="20"/>
      <c r="JLC95" s="20"/>
      <c r="JLD95" s="20"/>
      <c r="JLE95" s="20"/>
      <c r="JLF95" s="20"/>
      <c r="JLG95" s="20"/>
      <c r="JLH95" s="20"/>
      <c r="JLI95" s="20"/>
      <c r="JLJ95" s="20"/>
      <c r="JLK95" s="20"/>
      <c r="JLL95" s="20"/>
      <c r="JLM95" s="20"/>
      <c r="JLN95" s="20"/>
      <c r="JLO95" s="20"/>
      <c r="JLP95" s="20"/>
      <c r="JLQ95" s="20"/>
      <c r="JLR95" s="20"/>
      <c r="JLS95" s="20"/>
      <c r="JLT95" s="20"/>
      <c r="JLU95" s="20"/>
      <c r="JLV95" s="20"/>
      <c r="JLW95" s="20"/>
      <c r="JLX95" s="20"/>
      <c r="JLY95" s="20"/>
      <c r="JLZ95" s="20"/>
      <c r="JMA95" s="20"/>
      <c r="JMB95" s="20"/>
      <c r="JMC95" s="20"/>
      <c r="JMD95" s="20"/>
      <c r="JME95" s="20"/>
      <c r="JMF95" s="20"/>
      <c r="JMG95" s="20"/>
      <c r="JMH95" s="20"/>
      <c r="JMI95" s="20"/>
      <c r="JMJ95" s="20"/>
      <c r="JMK95" s="20"/>
      <c r="JML95" s="20"/>
      <c r="JMM95" s="20"/>
      <c r="JMN95" s="20"/>
      <c r="JMO95" s="20"/>
      <c r="JMP95" s="20"/>
      <c r="JMQ95" s="20"/>
      <c r="JMR95" s="20"/>
      <c r="JMS95" s="20"/>
      <c r="JMT95" s="20"/>
      <c r="JMU95" s="20"/>
      <c r="JMV95" s="20"/>
      <c r="JMW95" s="20"/>
      <c r="JMX95" s="20"/>
      <c r="JMY95" s="20"/>
      <c r="JMZ95" s="20"/>
      <c r="JNA95" s="20"/>
      <c r="JNB95" s="20"/>
      <c r="JNC95" s="20"/>
      <c r="JND95" s="20"/>
      <c r="JNE95" s="20"/>
      <c r="JNF95" s="20"/>
      <c r="JNG95" s="20"/>
      <c r="JNH95" s="20"/>
      <c r="JNI95" s="20"/>
      <c r="JNJ95" s="20"/>
      <c r="JNK95" s="20"/>
      <c r="JNL95" s="20"/>
      <c r="JNM95" s="20"/>
      <c r="JNN95" s="20"/>
      <c r="JNO95" s="20"/>
      <c r="JNP95" s="20"/>
      <c r="JNQ95" s="20"/>
      <c r="JNR95" s="20"/>
      <c r="JNS95" s="20"/>
      <c r="JNT95" s="20"/>
      <c r="JNU95" s="20"/>
      <c r="JNV95" s="20"/>
      <c r="JNW95" s="20"/>
      <c r="JNX95" s="20"/>
      <c r="JNY95" s="20"/>
      <c r="JNZ95" s="20"/>
      <c r="JOA95" s="20"/>
      <c r="JOB95" s="20"/>
      <c r="JOC95" s="20"/>
      <c r="JOD95" s="20"/>
      <c r="JOE95" s="20"/>
      <c r="JOF95" s="20"/>
      <c r="JOG95" s="20"/>
      <c r="JOH95" s="20"/>
      <c r="JOI95" s="20"/>
      <c r="JOJ95" s="20"/>
      <c r="JOK95" s="20"/>
      <c r="JOL95" s="20"/>
      <c r="JOM95" s="20"/>
      <c r="JON95" s="20"/>
      <c r="JOO95" s="20"/>
      <c r="JOP95" s="20"/>
      <c r="JOQ95" s="20"/>
      <c r="JOR95" s="20"/>
      <c r="JOS95" s="20"/>
      <c r="JOT95" s="20"/>
      <c r="JOU95" s="20"/>
      <c r="JOV95" s="20"/>
      <c r="JOW95" s="20"/>
      <c r="JOX95" s="20"/>
      <c r="JOY95" s="20"/>
      <c r="JOZ95" s="20"/>
      <c r="JPA95" s="20"/>
      <c r="JPB95" s="20"/>
      <c r="JPC95" s="20"/>
      <c r="JPD95" s="20"/>
      <c r="JPE95" s="20"/>
      <c r="JPF95" s="20"/>
      <c r="JPG95" s="20"/>
      <c r="JPH95" s="20"/>
      <c r="JPI95" s="20"/>
      <c r="JPJ95" s="20"/>
      <c r="JPK95" s="20"/>
      <c r="JPL95" s="20"/>
      <c r="JPM95" s="20"/>
      <c r="JPN95" s="20"/>
      <c r="JPO95" s="20"/>
      <c r="JPP95" s="20"/>
      <c r="JPQ95" s="20"/>
      <c r="JPR95" s="20"/>
      <c r="JPS95" s="20"/>
      <c r="JPT95" s="20"/>
      <c r="JPU95" s="20"/>
      <c r="JPV95" s="20"/>
      <c r="JPW95" s="20"/>
      <c r="JPX95" s="20"/>
      <c r="JPY95" s="20"/>
      <c r="JPZ95" s="20"/>
      <c r="JQA95" s="20"/>
      <c r="JQB95" s="20"/>
      <c r="JQC95" s="20"/>
      <c r="JQD95" s="20"/>
      <c r="JQE95" s="20"/>
      <c r="JQF95" s="20"/>
      <c r="JQG95" s="20"/>
      <c r="JQH95" s="20"/>
      <c r="JQI95" s="20"/>
      <c r="JQJ95" s="20"/>
      <c r="JQK95" s="20"/>
      <c r="JQL95" s="20"/>
      <c r="JQM95" s="20"/>
      <c r="JQN95" s="20"/>
      <c r="JQO95" s="20"/>
      <c r="JQP95" s="20"/>
      <c r="JQQ95" s="20"/>
      <c r="JQR95" s="20"/>
      <c r="JQS95" s="20"/>
      <c r="JQT95" s="20"/>
      <c r="JQU95" s="20"/>
      <c r="JQV95" s="20"/>
      <c r="JQW95" s="20"/>
      <c r="JQX95" s="20"/>
      <c r="JQY95" s="20"/>
      <c r="JQZ95" s="20"/>
      <c r="JRA95" s="20"/>
      <c r="JRB95" s="20"/>
      <c r="JRC95" s="20"/>
      <c r="JRD95" s="20"/>
      <c r="JRE95" s="20"/>
      <c r="JRF95" s="20"/>
      <c r="JRG95" s="20"/>
      <c r="JRH95" s="20"/>
      <c r="JRI95" s="20"/>
      <c r="JRJ95" s="20"/>
      <c r="JRK95" s="20"/>
      <c r="JRL95" s="20"/>
      <c r="JRM95" s="20"/>
      <c r="JRN95" s="20"/>
      <c r="JRO95" s="20"/>
      <c r="JRP95" s="20"/>
      <c r="JRQ95" s="20"/>
      <c r="JRR95" s="20"/>
      <c r="JRS95" s="20"/>
      <c r="JRT95" s="20"/>
      <c r="JRU95" s="20"/>
      <c r="JRV95" s="20"/>
      <c r="JRW95" s="20"/>
      <c r="JRX95" s="20"/>
      <c r="JRY95" s="20"/>
      <c r="JRZ95" s="20"/>
      <c r="JSA95" s="20"/>
      <c r="JSB95" s="20"/>
      <c r="JSC95" s="20"/>
      <c r="JSD95" s="20"/>
      <c r="JSE95" s="20"/>
      <c r="JSF95" s="20"/>
      <c r="JSG95" s="20"/>
      <c r="JSH95" s="20"/>
      <c r="JSI95" s="20"/>
      <c r="JSJ95" s="20"/>
      <c r="JSK95" s="20"/>
      <c r="JSL95" s="20"/>
      <c r="JSM95" s="20"/>
      <c r="JSN95" s="20"/>
      <c r="JSO95" s="20"/>
      <c r="JSP95" s="20"/>
      <c r="JSQ95" s="20"/>
      <c r="JSR95" s="20"/>
      <c r="JSS95" s="20"/>
      <c r="JST95" s="20"/>
      <c r="JSU95" s="20"/>
      <c r="JSV95" s="20"/>
      <c r="JSW95" s="20"/>
      <c r="JSX95" s="20"/>
      <c r="JSY95" s="20"/>
      <c r="JSZ95" s="20"/>
      <c r="JTA95" s="20"/>
      <c r="JTB95" s="20"/>
      <c r="JTC95" s="20"/>
      <c r="JTD95" s="20"/>
      <c r="JTE95" s="20"/>
      <c r="JTF95" s="20"/>
      <c r="JTG95" s="20"/>
      <c r="JTH95" s="20"/>
      <c r="JTI95" s="20"/>
      <c r="JTJ95" s="20"/>
      <c r="JTK95" s="20"/>
      <c r="JTL95" s="20"/>
      <c r="JTM95" s="20"/>
      <c r="JTN95" s="20"/>
      <c r="JTO95" s="20"/>
      <c r="JTP95" s="20"/>
      <c r="JTQ95" s="20"/>
      <c r="JTR95" s="20"/>
      <c r="JTS95" s="20"/>
      <c r="JTT95" s="20"/>
      <c r="JTU95" s="20"/>
      <c r="JTV95" s="20"/>
      <c r="JTW95" s="20"/>
      <c r="JTX95" s="20"/>
      <c r="JTY95" s="20"/>
      <c r="JTZ95" s="20"/>
      <c r="JUA95" s="20"/>
      <c r="JUB95" s="20"/>
      <c r="JUC95" s="20"/>
      <c r="JUD95" s="20"/>
      <c r="JUE95" s="20"/>
      <c r="JUF95" s="20"/>
      <c r="JUG95" s="20"/>
      <c r="JUH95" s="20"/>
      <c r="JUI95" s="20"/>
      <c r="JUJ95" s="20"/>
      <c r="JUK95" s="20"/>
      <c r="JUL95" s="20"/>
      <c r="JUM95" s="20"/>
      <c r="JUN95" s="20"/>
      <c r="JUO95" s="20"/>
      <c r="JUP95" s="20"/>
      <c r="JUQ95" s="20"/>
      <c r="JUR95" s="20"/>
      <c r="JUS95" s="20"/>
      <c r="JUT95" s="20"/>
      <c r="JUU95" s="20"/>
      <c r="JUV95" s="20"/>
      <c r="JUW95" s="20"/>
      <c r="JUX95" s="20"/>
      <c r="JUY95" s="20"/>
      <c r="JUZ95" s="20"/>
      <c r="JVA95" s="20"/>
      <c r="JVB95" s="20"/>
      <c r="JVC95" s="20"/>
      <c r="JVD95" s="20"/>
      <c r="JVE95" s="20"/>
      <c r="JVF95" s="20"/>
      <c r="JVG95" s="20"/>
      <c r="JVH95" s="20"/>
      <c r="JVI95" s="20"/>
      <c r="JVJ95" s="20"/>
      <c r="JVK95" s="20"/>
      <c r="JVL95" s="20"/>
      <c r="JVM95" s="20"/>
      <c r="JVN95" s="20"/>
      <c r="JVO95" s="20"/>
      <c r="JVP95" s="20"/>
      <c r="JVQ95" s="20"/>
      <c r="JVR95" s="20"/>
      <c r="JVS95" s="20"/>
      <c r="JVT95" s="20"/>
      <c r="JVU95" s="20"/>
      <c r="JVV95" s="20"/>
      <c r="JVW95" s="20"/>
      <c r="JVX95" s="20"/>
      <c r="JVY95" s="20"/>
      <c r="JVZ95" s="20"/>
      <c r="JWA95" s="20"/>
      <c r="JWB95" s="20"/>
      <c r="JWC95" s="20"/>
      <c r="JWD95" s="20"/>
      <c r="JWE95" s="20"/>
      <c r="JWF95" s="20"/>
      <c r="JWG95" s="20"/>
      <c r="JWH95" s="20"/>
      <c r="JWI95" s="20"/>
      <c r="JWJ95" s="20"/>
      <c r="JWK95" s="20"/>
      <c r="JWL95" s="20"/>
      <c r="JWM95" s="20"/>
      <c r="JWN95" s="20"/>
      <c r="JWO95" s="20"/>
      <c r="JWP95" s="20"/>
      <c r="JWQ95" s="20"/>
      <c r="JWR95" s="20"/>
      <c r="JWS95" s="20"/>
      <c r="JWT95" s="20"/>
      <c r="JWU95" s="20"/>
      <c r="JWV95" s="20"/>
      <c r="JWW95" s="20"/>
      <c r="JWX95" s="20"/>
      <c r="JWY95" s="20"/>
      <c r="JWZ95" s="20"/>
      <c r="JXA95" s="20"/>
      <c r="JXB95" s="20"/>
      <c r="JXC95" s="20"/>
      <c r="JXD95" s="20"/>
      <c r="JXE95" s="20"/>
      <c r="JXF95" s="20"/>
      <c r="JXG95" s="20"/>
      <c r="JXH95" s="20"/>
      <c r="JXI95" s="20"/>
      <c r="JXJ95" s="20"/>
      <c r="JXK95" s="20"/>
      <c r="JXL95" s="20"/>
      <c r="JXM95" s="20"/>
      <c r="JXN95" s="20"/>
      <c r="JXO95" s="20"/>
      <c r="JXP95" s="20"/>
      <c r="JXQ95" s="20"/>
      <c r="JXR95" s="20"/>
      <c r="JXS95" s="20"/>
      <c r="JXT95" s="20"/>
      <c r="JXU95" s="20"/>
      <c r="JXV95" s="20"/>
      <c r="JXW95" s="20"/>
      <c r="JXX95" s="20"/>
      <c r="JXY95" s="20"/>
      <c r="JXZ95" s="20"/>
      <c r="JYA95" s="20"/>
      <c r="JYB95" s="20"/>
      <c r="JYC95" s="20"/>
      <c r="JYD95" s="20"/>
      <c r="JYE95" s="20"/>
      <c r="JYF95" s="20"/>
      <c r="JYG95" s="20"/>
      <c r="JYH95" s="20"/>
      <c r="JYI95" s="20"/>
      <c r="JYJ95" s="20"/>
      <c r="JYK95" s="20"/>
      <c r="JYL95" s="20"/>
      <c r="JYM95" s="20"/>
      <c r="JYN95" s="20"/>
      <c r="JYO95" s="20"/>
      <c r="JYP95" s="20"/>
      <c r="JYQ95" s="20"/>
      <c r="JYR95" s="20"/>
      <c r="JYS95" s="20"/>
      <c r="JYT95" s="20"/>
      <c r="JYU95" s="20"/>
      <c r="JYV95" s="20"/>
      <c r="JYW95" s="20"/>
      <c r="JYX95" s="20"/>
      <c r="JYY95" s="20"/>
      <c r="JYZ95" s="20"/>
      <c r="JZA95" s="20"/>
      <c r="JZB95" s="20"/>
      <c r="JZC95" s="20"/>
      <c r="JZD95" s="20"/>
      <c r="JZE95" s="20"/>
      <c r="JZF95" s="20"/>
      <c r="JZG95" s="20"/>
      <c r="JZH95" s="20"/>
      <c r="JZI95" s="20"/>
      <c r="JZJ95" s="20"/>
      <c r="JZK95" s="20"/>
      <c r="JZL95" s="20"/>
      <c r="JZM95" s="20"/>
      <c r="JZN95" s="20"/>
      <c r="JZO95" s="20"/>
      <c r="JZP95" s="20"/>
      <c r="JZQ95" s="20"/>
      <c r="JZR95" s="20"/>
      <c r="JZS95" s="20"/>
      <c r="JZT95" s="20"/>
      <c r="JZU95" s="20"/>
      <c r="JZV95" s="20"/>
      <c r="JZW95" s="20"/>
      <c r="JZX95" s="20"/>
      <c r="JZY95" s="20"/>
      <c r="JZZ95" s="20"/>
      <c r="KAA95" s="20"/>
      <c r="KAB95" s="20"/>
      <c r="KAC95" s="20"/>
      <c r="KAD95" s="20"/>
      <c r="KAE95" s="20"/>
      <c r="KAF95" s="20"/>
      <c r="KAG95" s="20"/>
      <c r="KAH95" s="20"/>
      <c r="KAI95" s="20"/>
      <c r="KAJ95" s="20"/>
      <c r="KAK95" s="20"/>
      <c r="KAL95" s="20"/>
      <c r="KAM95" s="20"/>
      <c r="KAN95" s="20"/>
      <c r="KAO95" s="20"/>
      <c r="KAP95" s="20"/>
      <c r="KAQ95" s="20"/>
      <c r="KAR95" s="20"/>
      <c r="KAS95" s="20"/>
      <c r="KAT95" s="20"/>
      <c r="KAU95" s="20"/>
      <c r="KAV95" s="20"/>
      <c r="KAW95" s="20"/>
      <c r="KAX95" s="20"/>
      <c r="KAY95" s="20"/>
      <c r="KAZ95" s="20"/>
      <c r="KBA95" s="20"/>
      <c r="KBB95" s="20"/>
      <c r="KBC95" s="20"/>
      <c r="KBD95" s="20"/>
      <c r="KBE95" s="20"/>
      <c r="KBF95" s="20"/>
      <c r="KBG95" s="20"/>
      <c r="KBH95" s="20"/>
      <c r="KBI95" s="20"/>
      <c r="KBJ95" s="20"/>
      <c r="KBK95" s="20"/>
      <c r="KBL95" s="20"/>
      <c r="KBM95" s="20"/>
      <c r="KBN95" s="20"/>
      <c r="KBO95" s="20"/>
      <c r="KBP95" s="20"/>
      <c r="KBQ95" s="20"/>
      <c r="KBR95" s="20"/>
      <c r="KBS95" s="20"/>
      <c r="KBT95" s="20"/>
      <c r="KBU95" s="20"/>
      <c r="KBV95" s="20"/>
      <c r="KBW95" s="20"/>
      <c r="KBX95" s="20"/>
      <c r="KBY95" s="20"/>
      <c r="KBZ95" s="20"/>
      <c r="KCA95" s="20"/>
      <c r="KCB95" s="20"/>
      <c r="KCC95" s="20"/>
      <c r="KCD95" s="20"/>
      <c r="KCE95" s="20"/>
      <c r="KCF95" s="20"/>
      <c r="KCG95" s="20"/>
      <c r="KCH95" s="20"/>
      <c r="KCI95" s="20"/>
      <c r="KCJ95" s="20"/>
      <c r="KCK95" s="20"/>
      <c r="KCL95" s="20"/>
      <c r="KCM95" s="20"/>
      <c r="KCN95" s="20"/>
      <c r="KCO95" s="20"/>
      <c r="KCP95" s="20"/>
      <c r="KCQ95" s="20"/>
      <c r="KCR95" s="20"/>
      <c r="KCS95" s="20"/>
      <c r="KCT95" s="20"/>
      <c r="KCU95" s="20"/>
      <c r="KCV95" s="20"/>
      <c r="KCW95" s="20"/>
      <c r="KCX95" s="20"/>
      <c r="KCY95" s="20"/>
      <c r="KCZ95" s="20"/>
      <c r="KDA95" s="20"/>
      <c r="KDB95" s="20"/>
      <c r="KDC95" s="20"/>
      <c r="KDD95" s="20"/>
      <c r="KDE95" s="20"/>
      <c r="KDF95" s="20"/>
      <c r="KDG95" s="20"/>
      <c r="KDH95" s="20"/>
      <c r="KDI95" s="20"/>
      <c r="KDJ95" s="20"/>
      <c r="KDK95" s="20"/>
      <c r="KDL95" s="20"/>
      <c r="KDM95" s="20"/>
      <c r="KDN95" s="20"/>
      <c r="KDO95" s="20"/>
      <c r="KDP95" s="20"/>
      <c r="KDQ95" s="20"/>
      <c r="KDR95" s="20"/>
      <c r="KDS95" s="20"/>
      <c r="KDT95" s="20"/>
      <c r="KDU95" s="20"/>
      <c r="KDV95" s="20"/>
      <c r="KDW95" s="20"/>
      <c r="KDX95" s="20"/>
      <c r="KDY95" s="20"/>
      <c r="KDZ95" s="20"/>
      <c r="KEA95" s="20"/>
      <c r="KEB95" s="20"/>
      <c r="KEC95" s="20"/>
      <c r="KED95" s="20"/>
      <c r="KEE95" s="20"/>
      <c r="KEF95" s="20"/>
      <c r="KEG95" s="20"/>
      <c r="KEH95" s="20"/>
      <c r="KEI95" s="20"/>
      <c r="KEJ95" s="20"/>
      <c r="KEK95" s="20"/>
      <c r="KEL95" s="20"/>
      <c r="KEM95" s="20"/>
      <c r="KEN95" s="20"/>
      <c r="KEO95" s="20"/>
      <c r="KEP95" s="20"/>
      <c r="KEQ95" s="20"/>
      <c r="KER95" s="20"/>
      <c r="KES95" s="20"/>
      <c r="KET95" s="20"/>
      <c r="KEU95" s="20"/>
      <c r="KEV95" s="20"/>
      <c r="KEW95" s="20"/>
      <c r="KEX95" s="20"/>
      <c r="KEY95" s="20"/>
      <c r="KEZ95" s="20"/>
      <c r="KFA95" s="20"/>
      <c r="KFB95" s="20"/>
      <c r="KFC95" s="20"/>
      <c r="KFD95" s="20"/>
      <c r="KFE95" s="20"/>
      <c r="KFF95" s="20"/>
      <c r="KFG95" s="20"/>
      <c r="KFH95" s="20"/>
      <c r="KFI95" s="20"/>
      <c r="KFJ95" s="20"/>
      <c r="KFK95" s="20"/>
      <c r="KFL95" s="20"/>
      <c r="KFM95" s="20"/>
      <c r="KFN95" s="20"/>
      <c r="KFO95" s="20"/>
      <c r="KFP95" s="20"/>
      <c r="KFQ95" s="20"/>
      <c r="KFR95" s="20"/>
      <c r="KFS95" s="20"/>
      <c r="KFT95" s="20"/>
      <c r="KFU95" s="20"/>
      <c r="KFV95" s="20"/>
      <c r="KFW95" s="20"/>
      <c r="KFX95" s="20"/>
      <c r="KFY95" s="20"/>
      <c r="KFZ95" s="20"/>
      <c r="KGA95" s="20"/>
      <c r="KGB95" s="20"/>
      <c r="KGC95" s="20"/>
      <c r="KGD95" s="20"/>
      <c r="KGE95" s="20"/>
      <c r="KGF95" s="20"/>
      <c r="KGG95" s="20"/>
      <c r="KGH95" s="20"/>
      <c r="KGI95" s="20"/>
      <c r="KGJ95" s="20"/>
      <c r="KGK95" s="20"/>
      <c r="KGL95" s="20"/>
      <c r="KGM95" s="20"/>
      <c r="KGN95" s="20"/>
      <c r="KGO95" s="20"/>
      <c r="KGP95" s="20"/>
      <c r="KGQ95" s="20"/>
      <c r="KGR95" s="20"/>
      <c r="KGS95" s="20"/>
      <c r="KGT95" s="20"/>
      <c r="KGU95" s="20"/>
      <c r="KGV95" s="20"/>
      <c r="KGW95" s="20"/>
      <c r="KGX95" s="20"/>
      <c r="KGY95" s="20"/>
      <c r="KGZ95" s="20"/>
      <c r="KHA95" s="20"/>
      <c r="KHB95" s="20"/>
      <c r="KHC95" s="20"/>
      <c r="KHD95" s="20"/>
      <c r="KHE95" s="20"/>
      <c r="KHF95" s="20"/>
      <c r="KHG95" s="20"/>
      <c r="KHH95" s="20"/>
      <c r="KHI95" s="20"/>
      <c r="KHJ95" s="20"/>
      <c r="KHK95" s="20"/>
      <c r="KHL95" s="20"/>
      <c r="KHM95" s="20"/>
      <c r="KHN95" s="20"/>
      <c r="KHO95" s="20"/>
      <c r="KHP95" s="20"/>
      <c r="KHQ95" s="20"/>
      <c r="KHR95" s="20"/>
      <c r="KHS95" s="20"/>
      <c r="KHT95" s="20"/>
      <c r="KHU95" s="20"/>
      <c r="KHV95" s="20"/>
      <c r="KHW95" s="20"/>
      <c r="KHX95" s="20"/>
      <c r="KHY95" s="20"/>
      <c r="KHZ95" s="20"/>
      <c r="KIA95" s="20"/>
      <c r="KIB95" s="20"/>
      <c r="KIC95" s="20"/>
      <c r="KID95" s="20"/>
      <c r="KIE95" s="20"/>
      <c r="KIF95" s="20"/>
      <c r="KIG95" s="20"/>
      <c r="KIH95" s="20"/>
      <c r="KII95" s="20"/>
      <c r="KIJ95" s="20"/>
      <c r="KIK95" s="20"/>
      <c r="KIL95" s="20"/>
      <c r="KIM95" s="20"/>
      <c r="KIN95" s="20"/>
      <c r="KIO95" s="20"/>
      <c r="KIP95" s="20"/>
      <c r="KIQ95" s="20"/>
      <c r="KIR95" s="20"/>
      <c r="KIS95" s="20"/>
      <c r="KIT95" s="20"/>
      <c r="KIU95" s="20"/>
      <c r="KIV95" s="20"/>
      <c r="KIW95" s="20"/>
      <c r="KIX95" s="20"/>
      <c r="KIY95" s="20"/>
      <c r="KIZ95" s="20"/>
      <c r="KJA95" s="20"/>
      <c r="KJB95" s="20"/>
      <c r="KJC95" s="20"/>
      <c r="KJD95" s="20"/>
      <c r="KJE95" s="20"/>
      <c r="KJF95" s="20"/>
      <c r="KJG95" s="20"/>
      <c r="KJH95" s="20"/>
      <c r="KJI95" s="20"/>
      <c r="KJJ95" s="20"/>
      <c r="KJK95" s="20"/>
      <c r="KJL95" s="20"/>
      <c r="KJM95" s="20"/>
      <c r="KJN95" s="20"/>
      <c r="KJO95" s="20"/>
      <c r="KJP95" s="20"/>
      <c r="KJQ95" s="20"/>
      <c r="KJR95" s="20"/>
      <c r="KJS95" s="20"/>
      <c r="KJT95" s="20"/>
      <c r="KJU95" s="20"/>
      <c r="KJV95" s="20"/>
      <c r="KJW95" s="20"/>
      <c r="KJX95" s="20"/>
      <c r="KJY95" s="20"/>
      <c r="KJZ95" s="20"/>
      <c r="KKA95" s="20"/>
      <c r="KKB95" s="20"/>
      <c r="KKC95" s="20"/>
      <c r="KKD95" s="20"/>
      <c r="KKE95" s="20"/>
      <c r="KKF95" s="20"/>
      <c r="KKG95" s="20"/>
      <c r="KKH95" s="20"/>
      <c r="KKI95" s="20"/>
      <c r="KKJ95" s="20"/>
      <c r="KKK95" s="20"/>
      <c r="KKL95" s="20"/>
      <c r="KKM95" s="20"/>
      <c r="KKN95" s="20"/>
      <c r="KKO95" s="20"/>
      <c r="KKP95" s="20"/>
      <c r="KKQ95" s="20"/>
      <c r="KKR95" s="20"/>
      <c r="KKS95" s="20"/>
      <c r="KKT95" s="20"/>
      <c r="KKU95" s="20"/>
      <c r="KKV95" s="20"/>
      <c r="KKW95" s="20"/>
      <c r="KKX95" s="20"/>
      <c r="KKY95" s="20"/>
      <c r="KKZ95" s="20"/>
      <c r="KLA95" s="20"/>
      <c r="KLB95" s="20"/>
      <c r="KLC95" s="20"/>
      <c r="KLD95" s="20"/>
      <c r="KLE95" s="20"/>
      <c r="KLF95" s="20"/>
      <c r="KLG95" s="20"/>
      <c r="KLH95" s="20"/>
      <c r="KLI95" s="20"/>
      <c r="KLJ95" s="20"/>
      <c r="KLK95" s="20"/>
      <c r="KLL95" s="20"/>
      <c r="KLM95" s="20"/>
      <c r="KLN95" s="20"/>
      <c r="KLO95" s="20"/>
      <c r="KLP95" s="20"/>
      <c r="KLQ95" s="20"/>
      <c r="KLR95" s="20"/>
      <c r="KLS95" s="20"/>
      <c r="KLT95" s="20"/>
      <c r="KLU95" s="20"/>
      <c r="KLV95" s="20"/>
      <c r="KLW95" s="20"/>
      <c r="KLX95" s="20"/>
      <c r="KLY95" s="20"/>
      <c r="KLZ95" s="20"/>
      <c r="KMA95" s="20"/>
      <c r="KMB95" s="20"/>
      <c r="KMC95" s="20"/>
      <c r="KMD95" s="20"/>
      <c r="KME95" s="20"/>
      <c r="KMF95" s="20"/>
      <c r="KMG95" s="20"/>
      <c r="KMH95" s="20"/>
      <c r="KMI95" s="20"/>
      <c r="KMJ95" s="20"/>
      <c r="KMK95" s="20"/>
      <c r="KML95" s="20"/>
      <c r="KMM95" s="20"/>
      <c r="KMN95" s="20"/>
      <c r="KMO95" s="20"/>
      <c r="KMP95" s="20"/>
      <c r="KMQ95" s="20"/>
      <c r="KMR95" s="20"/>
      <c r="KMS95" s="20"/>
      <c r="KMT95" s="20"/>
      <c r="KMU95" s="20"/>
      <c r="KMV95" s="20"/>
      <c r="KMW95" s="20"/>
      <c r="KMX95" s="20"/>
      <c r="KMY95" s="20"/>
      <c r="KMZ95" s="20"/>
      <c r="KNA95" s="20"/>
      <c r="KNB95" s="20"/>
      <c r="KNC95" s="20"/>
      <c r="KND95" s="20"/>
      <c r="KNE95" s="20"/>
      <c r="KNF95" s="20"/>
      <c r="KNG95" s="20"/>
      <c r="KNH95" s="20"/>
      <c r="KNI95" s="20"/>
      <c r="KNJ95" s="20"/>
      <c r="KNK95" s="20"/>
      <c r="KNL95" s="20"/>
      <c r="KNM95" s="20"/>
      <c r="KNN95" s="20"/>
      <c r="KNO95" s="20"/>
      <c r="KNP95" s="20"/>
      <c r="KNQ95" s="20"/>
      <c r="KNR95" s="20"/>
      <c r="KNS95" s="20"/>
      <c r="KNT95" s="20"/>
      <c r="KNU95" s="20"/>
      <c r="KNV95" s="20"/>
      <c r="KNW95" s="20"/>
      <c r="KNX95" s="20"/>
      <c r="KNY95" s="20"/>
      <c r="KNZ95" s="20"/>
      <c r="KOA95" s="20"/>
      <c r="KOB95" s="20"/>
      <c r="KOC95" s="20"/>
      <c r="KOD95" s="20"/>
      <c r="KOE95" s="20"/>
      <c r="KOF95" s="20"/>
      <c r="KOG95" s="20"/>
      <c r="KOH95" s="20"/>
      <c r="KOI95" s="20"/>
      <c r="KOJ95" s="20"/>
      <c r="KOK95" s="20"/>
      <c r="KOL95" s="20"/>
      <c r="KOM95" s="20"/>
      <c r="KON95" s="20"/>
      <c r="KOO95" s="20"/>
      <c r="KOP95" s="20"/>
      <c r="KOQ95" s="20"/>
      <c r="KOR95" s="20"/>
      <c r="KOS95" s="20"/>
      <c r="KOT95" s="20"/>
      <c r="KOU95" s="20"/>
      <c r="KOV95" s="20"/>
      <c r="KOW95" s="20"/>
      <c r="KOX95" s="20"/>
      <c r="KOY95" s="20"/>
      <c r="KOZ95" s="20"/>
      <c r="KPA95" s="20"/>
      <c r="KPB95" s="20"/>
      <c r="KPC95" s="20"/>
      <c r="KPD95" s="20"/>
      <c r="KPE95" s="20"/>
      <c r="KPF95" s="20"/>
      <c r="KPG95" s="20"/>
      <c r="KPH95" s="20"/>
      <c r="KPI95" s="20"/>
      <c r="KPJ95" s="20"/>
      <c r="KPK95" s="20"/>
      <c r="KPL95" s="20"/>
      <c r="KPM95" s="20"/>
      <c r="KPN95" s="20"/>
      <c r="KPO95" s="20"/>
      <c r="KPP95" s="20"/>
      <c r="KPQ95" s="20"/>
      <c r="KPR95" s="20"/>
      <c r="KPS95" s="20"/>
      <c r="KPT95" s="20"/>
      <c r="KPU95" s="20"/>
      <c r="KPV95" s="20"/>
      <c r="KPW95" s="20"/>
      <c r="KPX95" s="20"/>
      <c r="KPY95" s="20"/>
      <c r="KPZ95" s="20"/>
      <c r="KQA95" s="20"/>
      <c r="KQB95" s="20"/>
      <c r="KQC95" s="20"/>
      <c r="KQD95" s="20"/>
      <c r="KQE95" s="20"/>
      <c r="KQF95" s="20"/>
      <c r="KQG95" s="20"/>
      <c r="KQH95" s="20"/>
      <c r="KQI95" s="20"/>
      <c r="KQJ95" s="20"/>
      <c r="KQK95" s="20"/>
      <c r="KQL95" s="20"/>
      <c r="KQM95" s="20"/>
      <c r="KQN95" s="20"/>
      <c r="KQO95" s="20"/>
      <c r="KQP95" s="20"/>
      <c r="KQQ95" s="20"/>
      <c r="KQR95" s="20"/>
      <c r="KQS95" s="20"/>
      <c r="KQT95" s="20"/>
      <c r="KQU95" s="20"/>
      <c r="KQV95" s="20"/>
      <c r="KQW95" s="20"/>
      <c r="KQX95" s="20"/>
      <c r="KQY95" s="20"/>
      <c r="KQZ95" s="20"/>
      <c r="KRA95" s="20"/>
      <c r="KRB95" s="20"/>
      <c r="KRC95" s="20"/>
      <c r="KRD95" s="20"/>
      <c r="KRE95" s="20"/>
      <c r="KRF95" s="20"/>
      <c r="KRG95" s="20"/>
      <c r="KRH95" s="20"/>
      <c r="KRI95" s="20"/>
      <c r="KRJ95" s="20"/>
      <c r="KRK95" s="20"/>
      <c r="KRL95" s="20"/>
      <c r="KRM95" s="20"/>
      <c r="KRN95" s="20"/>
      <c r="KRO95" s="20"/>
      <c r="KRP95" s="20"/>
      <c r="KRQ95" s="20"/>
      <c r="KRR95" s="20"/>
      <c r="KRS95" s="20"/>
      <c r="KRT95" s="20"/>
      <c r="KRU95" s="20"/>
      <c r="KRV95" s="20"/>
      <c r="KRW95" s="20"/>
      <c r="KRX95" s="20"/>
      <c r="KRY95" s="20"/>
      <c r="KRZ95" s="20"/>
      <c r="KSA95" s="20"/>
      <c r="KSB95" s="20"/>
      <c r="KSC95" s="20"/>
      <c r="KSD95" s="20"/>
      <c r="KSE95" s="20"/>
      <c r="KSF95" s="20"/>
      <c r="KSG95" s="20"/>
      <c r="KSH95" s="20"/>
      <c r="KSI95" s="20"/>
      <c r="KSJ95" s="20"/>
      <c r="KSK95" s="20"/>
      <c r="KSL95" s="20"/>
      <c r="KSM95" s="20"/>
      <c r="KSN95" s="20"/>
      <c r="KSO95" s="20"/>
      <c r="KSP95" s="20"/>
      <c r="KSQ95" s="20"/>
      <c r="KSR95" s="20"/>
      <c r="KSS95" s="20"/>
      <c r="KST95" s="20"/>
      <c r="KSU95" s="20"/>
      <c r="KSV95" s="20"/>
      <c r="KSW95" s="20"/>
      <c r="KSX95" s="20"/>
      <c r="KSY95" s="20"/>
      <c r="KSZ95" s="20"/>
      <c r="KTA95" s="20"/>
      <c r="KTB95" s="20"/>
      <c r="KTC95" s="20"/>
      <c r="KTD95" s="20"/>
      <c r="KTE95" s="20"/>
      <c r="KTF95" s="20"/>
      <c r="KTG95" s="20"/>
      <c r="KTH95" s="20"/>
      <c r="KTI95" s="20"/>
      <c r="KTJ95" s="20"/>
      <c r="KTK95" s="20"/>
      <c r="KTL95" s="20"/>
      <c r="KTM95" s="20"/>
      <c r="KTN95" s="20"/>
      <c r="KTO95" s="20"/>
      <c r="KTP95" s="20"/>
      <c r="KTQ95" s="20"/>
      <c r="KTR95" s="20"/>
      <c r="KTS95" s="20"/>
      <c r="KTT95" s="20"/>
      <c r="KTU95" s="20"/>
      <c r="KTV95" s="20"/>
      <c r="KTW95" s="20"/>
      <c r="KTX95" s="20"/>
      <c r="KTY95" s="20"/>
      <c r="KTZ95" s="20"/>
      <c r="KUA95" s="20"/>
      <c r="KUB95" s="20"/>
      <c r="KUC95" s="20"/>
      <c r="KUD95" s="20"/>
      <c r="KUE95" s="20"/>
      <c r="KUF95" s="20"/>
      <c r="KUG95" s="20"/>
      <c r="KUH95" s="20"/>
      <c r="KUI95" s="20"/>
      <c r="KUJ95" s="20"/>
      <c r="KUK95" s="20"/>
      <c r="KUL95" s="20"/>
      <c r="KUM95" s="20"/>
      <c r="KUN95" s="20"/>
      <c r="KUO95" s="20"/>
      <c r="KUP95" s="20"/>
      <c r="KUQ95" s="20"/>
      <c r="KUR95" s="20"/>
      <c r="KUS95" s="20"/>
      <c r="KUT95" s="20"/>
      <c r="KUU95" s="20"/>
      <c r="KUV95" s="20"/>
      <c r="KUW95" s="20"/>
      <c r="KUX95" s="20"/>
      <c r="KUY95" s="20"/>
      <c r="KUZ95" s="20"/>
      <c r="KVA95" s="20"/>
      <c r="KVB95" s="20"/>
      <c r="KVC95" s="20"/>
      <c r="KVD95" s="20"/>
      <c r="KVE95" s="20"/>
      <c r="KVF95" s="20"/>
      <c r="KVG95" s="20"/>
      <c r="KVH95" s="20"/>
      <c r="KVI95" s="20"/>
      <c r="KVJ95" s="20"/>
      <c r="KVK95" s="20"/>
      <c r="KVL95" s="20"/>
      <c r="KVM95" s="20"/>
      <c r="KVN95" s="20"/>
      <c r="KVO95" s="20"/>
      <c r="KVP95" s="20"/>
      <c r="KVQ95" s="20"/>
      <c r="KVR95" s="20"/>
      <c r="KVS95" s="20"/>
      <c r="KVT95" s="20"/>
      <c r="KVU95" s="20"/>
      <c r="KVV95" s="20"/>
      <c r="KVW95" s="20"/>
      <c r="KVX95" s="20"/>
      <c r="KVY95" s="20"/>
      <c r="KVZ95" s="20"/>
      <c r="KWA95" s="20"/>
      <c r="KWB95" s="20"/>
      <c r="KWC95" s="20"/>
      <c r="KWD95" s="20"/>
      <c r="KWE95" s="20"/>
      <c r="KWF95" s="20"/>
      <c r="KWG95" s="20"/>
      <c r="KWH95" s="20"/>
      <c r="KWI95" s="20"/>
      <c r="KWJ95" s="20"/>
      <c r="KWK95" s="20"/>
      <c r="KWL95" s="20"/>
      <c r="KWM95" s="20"/>
      <c r="KWN95" s="20"/>
      <c r="KWO95" s="20"/>
      <c r="KWP95" s="20"/>
      <c r="KWQ95" s="20"/>
      <c r="KWR95" s="20"/>
      <c r="KWS95" s="20"/>
      <c r="KWT95" s="20"/>
      <c r="KWU95" s="20"/>
      <c r="KWV95" s="20"/>
      <c r="KWW95" s="20"/>
      <c r="KWX95" s="20"/>
      <c r="KWY95" s="20"/>
      <c r="KWZ95" s="20"/>
      <c r="KXA95" s="20"/>
      <c r="KXB95" s="20"/>
      <c r="KXC95" s="20"/>
      <c r="KXD95" s="20"/>
      <c r="KXE95" s="20"/>
      <c r="KXF95" s="20"/>
      <c r="KXG95" s="20"/>
      <c r="KXH95" s="20"/>
      <c r="KXI95" s="20"/>
      <c r="KXJ95" s="20"/>
      <c r="KXK95" s="20"/>
      <c r="KXL95" s="20"/>
      <c r="KXM95" s="20"/>
      <c r="KXN95" s="20"/>
      <c r="KXO95" s="20"/>
      <c r="KXP95" s="20"/>
      <c r="KXQ95" s="20"/>
      <c r="KXR95" s="20"/>
      <c r="KXS95" s="20"/>
      <c r="KXT95" s="20"/>
      <c r="KXU95" s="20"/>
      <c r="KXV95" s="20"/>
      <c r="KXW95" s="20"/>
      <c r="KXX95" s="20"/>
      <c r="KXY95" s="20"/>
      <c r="KXZ95" s="20"/>
      <c r="KYA95" s="20"/>
      <c r="KYB95" s="20"/>
      <c r="KYC95" s="20"/>
      <c r="KYD95" s="20"/>
      <c r="KYE95" s="20"/>
      <c r="KYF95" s="20"/>
      <c r="KYG95" s="20"/>
      <c r="KYH95" s="20"/>
      <c r="KYI95" s="20"/>
      <c r="KYJ95" s="20"/>
      <c r="KYK95" s="20"/>
      <c r="KYL95" s="20"/>
      <c r="KYM95" s="20"/>
      <c r="KYN95" s="20"/>
      <c r="KYO95" s="20"/>
      <c r="KYP95" s="20"/>
      <c r="KYQ95" s="20"/>
      <c r="KYR95" s="20"/>
      <c r="KYS95" s="20"/>
      <c r="KYT95" s="20"/>
      <c r="KYU95" s="20"/>
      <c r="KYV95" s="20"/>
      <c r="KYW95" s="20"/>
      <c r="KYX95" s="20"/>
      <c r="KYY95" s="20"/>
      <c r="KYZ95" s="20"/>
      <c r="KZA95" s="20"/>
      <c r="KZB95" s="20"/>
      <c r="KZC95" s="20"/>
      <c r="KZD95" s="20"/>
      <c r="KZE95" s="20"/>
      <c r="KZF95" s="20"/>
      <c r="KZG95" s="20"/>
      <c r="KZH95" s="20"/>
      <c r="KZI95" s="20"/>
      <c r="KZJ95" s="20"/>
      <c r="KZK95" s="20"/>
      <c r="KZL95" s="20"/>
      <c r="KZM95" s="20"/>
      <c r="KZN95" s="20"/>
      <c r="KZO95" s="20"/>
      <c r="KZP95" s="20"/>
      <c r="KZQ95" s="20"/>
      <c r="KZR95" s="20"/>
      <c r="KZS95" s="20"/>
      <c r="KZT95" s="20"/>
      <c r="KZU95" s="20"/>
      <c r="KZV95" s="20"/>
      <c r="KZW95" s="20"/>
      <c r="KZX95" s="20"/>
      <c r="KZY95" s="20"/>
      <c r="KZZ95" s="20"/>
      <c r="LAA95" s="20"/>
      <c r="LAB95" s="20"/>
      <c r="LAC95" s="20"/>
      <c r="LAD95" s="20"/>
      <c r="LAE95" s="20"/>
      <c r="LAF95" s="20"/>
      <c r="LAG95" s="20"/>
      <c r="LAH95" s="20"/>
      <c r="LAI95" s="20"/>
      <c r="LAJ95" s="20"/>
      <c r="LAK95" s="20"/>
      <c r="LAL95" s="20"/>
      <c r="LAM95" s="20"/>
      <c r="LAN95" s="20"/>
      <c r="LAO95" s="20"/>
      <c r="LAP95" s="20"/>
      <c r="LAQ95" s="20"/>
      <c r="LAR95" s="20"/>
      <c r="LAS95" s="20"/>
      <c r="LAT95" s="20"/>
      <c r="LAU95" s="20"/>
      <c r="LAV95" s="20"/>
      <c r="LAW95" s="20"/>
      <c r="LAX95" s="20"/>
      <c r="LAY95" s="20"/>
      <c r="LAZ95" s="20"/>
      <c r="LBA95" s="20"/>
      <c r="LBB95" s="20"/>
      <c r="LBC95" s="20"/>
      <c r="LBD95" s="20"/>
      <c r="LBE95" s="20"/>
      <c r="LBF95" s="20"/>
      <c r="LBG95" s="20"/>
      <c r="LBH95" s="20"/>
      <c r="LBI95" s="20"/>
      <c r="LBJ95" s="20"/>
      <c r="LBK95" s="20"/>
      <c r="LBL95" s="20"/>
      <c r="LBM95" s="20"/>
      <c r="LBN95" s="20"/>
      <c r="LBO95" s="20"/>
      <c r="LBP95" s="20"/>
      <c r="LBQ95" s="20"/>
      <c r="LBR95" s="20"/>
      <c r="LBS95" s="20"/>
      <c r="LBT95" s="20"/>
      <c r="LBU95" s="20"/>
      <c r="LBV95" s="20"/>
      <c r="LBW95" s="20"/>
      <c r="LBX95" s="20"/>
      <c r="LBY95" s="20"/>
      <c r="LBZ95" s="20"/>
      <c r="LCA95" s="20"/>
      <c r="LCB95" s="20"/>
      <c r="LCC95" s="20"/>
      <c r="LCD95" s="20"/>
      <c r="LCE95" s="20"/>
      <c r="LCF95" s="20"/>
      <c r="LCG95" s="20"/>
      <c r="LCH95" s="20"/>
      <c r="LCI95" s="20"/>
      <c r="LCJ95" s="20"/>
      <c r="LCK95" s="20"/>
      <c r="LCL95" s="20"/>
      <c r="LCM95" s="20"/>
      <c r="LCN95" s="20"/>
      <c r="LCO95" s="20"/>
      <c r="LCP95" s="20"/>
      <c r="LCQ95" s="20"/>
      <c r="LCR95" s="20"/>
      <c r="LCS95" s="20"/>
      <c r="LCT95" s="20"/>
      <c r="LCU95" s="20"/>
      <c r="LCV95" s="20"/>
      <c r="LCW95" s="20"/>
      <c r="LCX95" s="20"/>
      <c r="LCY95" s="20"/>
      <c r="LCZ95" s="20"/>
      <c r="LDA95" s="20"/>
      <c r="LDB95" s="20"/>
      <c r="LDC95" s="20"/>
      <c r="LDD95" s="20"/>
      <c r="LDE95" s="20"/>
      <c r="LDF95" s="20"/>
      <c r="LDG95" s="20"/>
      <c r="LDH95" s="20"/>
      <c r="LDI95" s="20"/>
      <c r="LDJ95" s="20"/>
      <c r="LDK95" s="20"/>
      <c r="LDL95" s="20"/>
      <c r="LDM95" s="20"/>
      <c r="LDN95" s="20"/>
      <c r="LDO95" s="20"/>
      <c r="LDP95" s="20"/>
      <c r="LDQ95" s="20"/>
      <c r="LDR95" s="20"/>
      <c r="LDS95" s="20"/>
      <c r="LDT95" s="20"/>
      <c r="LDU95" s="20"/>
      <c r="LDV95" s="20"/>
      <c r="LDW95" s="20"/>
      <c r="LDX95" s="20"/>
      <c r="LDY95" s="20"/>
      <c r="LDZ95" s="20"/>
      <c r="LEA95" s="20"/>
      <c r="LEB95" s="20"/>
      <c r="LEC95" s="20"/>
      <c r="LED95" s="20"/>
      <c r="LEE95" s="20"/>
      <c r="LEF95" s="20"/>
      <c r="LEG95" s="20"/>
      <c r="LEH95" s="20"/>
      <c r="LEI95" s="20"/>
      <c r="LEJ95" s="20"/>
      <c r="LEK95" s="20"/>
      <c r="LEL95" s="20"/>
      <c r="LEM95" s="20"/>
      <c r="LEN95" s="20"/>
      <c r="LEO95" s="20"/>
      <c r="LEP95" s="20"/>
      <c r="LEQ95" s="20"/>
      <c r="LER95" s="20"/>
      <c r="LES95" s="20"/>
      <c r="LET95" s="20"/>
      <c r="LEU95" s="20"/>
      <c r="LEV95" s="20"/>
      <c r="LEW95" s="20"/>
      <c r="LEX95" s="20"/>
      <c r="LEY95" s="20"/>
      <c r="LEZ95" s="20"/>
      <c r="LFA95" s="20"/>
      <c r="LFB95" s="20"/>
      <c r="LFC95" s="20"/>
      <c r="LFD95" s="20"/>
      <c r="LFE95" s="20"/>
      <c r="LFF95" s="20"/>
      <c r="LFG95" s="20"/>
      <c r="LFH95" s="20"/>
      <c r="LFI95" s="20"/>
      <c r="LFJ95" s="20"/>
      <c r="LFK95" s="20"/>
      <c r="LFL95" s="20"/>
      <c r="LFM95" s="20"/>
      <c r="LFN95" s="20"/>
      <c r="LFO95" s="20"/>
      <c r="LFP95" s="20"/>
      <c r="LFQ95" s="20"/>
      <c r="LFR95" s="20"/>
      <c r="LFS95" s="20"/>
      <c r="LFT95" s="20"/>
      <c r="LFU95" s="20"/>
      <c r="LFV95" s="20"/>
      <c r="LFW95" s="20"/>
      <c r="LFX95" s="20"/>
      <c r="LFY95" s="20"/>
      <c r="LFZ95" s="20"/>
      <c r="LGA95" s="20"/>
      <c r="LGB95" s="20"/>
      <c r="LGC95" s="20"/>
      <c r="LGD95" s="20"/>
      <c r="LGE95" s="20"/>
      <c r="LGF95" s="20"/>
      <c r="LGG95" s="20"/>
      <c r="LGH95" s="20"/>
      <c r="LGI95" s="20"/>
      <c r="LGJ95" s="20"/>
      <c r="LGK95" s="20"/>
      <c r="LGL95" s="20"/>
      <c r="LGM95" s="20"/>
      <c r="LGN95" s="20"/>
      <c r="LGO95" s="20"/>
      <c r="LGP95" s="20"/>
      <c r="LGQ95" s="20"/>
      <c r="LGR95" s="20"/>
      <c r="LGS95" s="20"/>
      <c r="LGT95" s="20"/>
      <c r="LGU95" s="20"/>
      <c r="LGV95" s="20"/>
      <c r="LGW95" s="20"/>
      <c r="LGX95" s="20"/>
      <c r="LGY95" s="20"/>
      <c r="LGZ95" s="20"/>
      <c r="LHA95" s="20"/>
      <c r="LHB95" s="20"/>
      <c r="LHC95" s="20"/>
      <c r="LHD95" s="20"/>
      <c r="LHE95" s="20"/>
      <c r="LHF95" s="20"/>
      <c r="LHG95" s="20"/>
      <c r="LHH95" s="20"/>
      <c r="LHI95" s="20"/>
      <c r="LHJ95" s="20"/>
      <c r="LHK95" s="20"/>
      <c r="LHL95" s="20"/>
      <c r="LHM95" s="20"/>
      <c r="LHN95" s="20"/>
      <c r="LHO95" s="20"/>
      <c r="LHP95" s="20"/>
      <c r="LHQ95" s="20"/>
      <c r="LHR95" s="20"/>
      <c r="LHS95" s="20"/>
      <c r="LHT95" s="20"/>
      <c r="LHU95" s="20"/>
      <c r="LHV95" s="20"/>
      <c r="LHW95" s="20"/>
      <c r="LHX95" s="20"/>
      <c r="LHY95" s="20"/>
      <c r="LHZ95" s="20"/>
      <c r="LIA95" s="20"/>
      <c r="LIB95" s="20"/>
      <c r="LIC95" s="20"/>
      <c r="LID95" s="20"/>
      <c r="LIE95" s="20"/>
      <c r="LIF95" s="20"/>
      <c r="LIG95" s="20"/>
      <c r="LIH95" s="20"/>
      <c r="LII95" s="20"/>
      <c r="LIJ95" s="20"/>
      <c r="LIK95" s="20"/>
      <c r="LIL95" s="20"/>
      <c r="LIM95" s="20"/>
      <c r="LIN95" s="20"/>
      <c r="LIO95" s="20"/>
      <c r="LIP95" s="20"/>
      <c r="LIQ95" s="20"/>
      <c r="LIR95" s="20"/>
      <c r="LIS95" s="20"/>
      <c r="LIT95" s="20"/>
      <c r="LIU95" s="20"/>
      <c r="LIV95" s="20"/>
      <c r="LIW95" s="20"/>
      <c r="LIX95" s="20"/>
      <c r="LIY95" s="20"/>
      <c r="LIZ95" s="20"/>
      <c r="LJA95" s="20"/>
      <c r="LJB95" s="20"/>
      <c r="LJC95" s="20"/>
      <c r="LJD95" s="20"/>
      <c r="LJE95" s="20"/>
      <c r="LJF95" s="20"/>
      <c r="LJG95" s="20"/>
      <c r="LJH95" s="20"/>
      <c r="LJI95" s="20"/>
      <c r="LJJ95" s="20"/>
      <c r="LJK95" s="20"/>
      <c r="LJL95" s="20"/>
      <c r="LJM95" s="20"/>
      <c r="LJN95" s="20"/>
      <c r="LJO95" s="20"/>
      <c r="LJP95" s="20"/>
      <c r="LJQ95" s="20"/>
      <c r="LJR95" s="20"/>
      <c r="LJS95" s="20"/>
      <c r="LJT95" s="20"/>
      <c r="LJU95" s="20"/>
      <c r="LJV95" s="20"/>
      <c r="LJW95" s="20"/>
      <c r="LJX95" s="20"/>
      <c r="LJY95" s="20"/>
      <c r="LJZ95" s="20"/>
      <c r="LKA95" s="20"/>
      <c r="LKB95" s="20"/>
      <c r="LKC95" s="20"/>
      <c r="LKD95" s="20"/>
      <c r="LKE95" s="20"/>
      <c r="LKF95" s="20"/>
      <c r="LKG95" s="20"/>
      <c r="LKH95" s="20"/>
      <c r="LKI95" s="20"/>
      <c r="LKJ95" s="20"/>
      <c r="LKK95" s="20"/>
      <c r="LKL95" s="20"/>
      <c r="LKM95" s="20"/>
      <c r="LKN95" s="20"/>
      <c r="LKO95" s="20"/>
      <c r="LKP95" s="20"/>
      <c r="LKQ95" s="20"/>
      <c r="LKR95" s="20"/>
      <c r="LKS95" s="20"/>
      <c r="LKT95" s="20"/>
      <c r="LKU95" s="20"/>
      <c r="LKV95" s="20"/>
      <c r="LKW95" s="20"/>
      <c r="LKX95" s="20"/>
      <c r="LKY95" s="20"/>
      <c r="LKZ95" s="20"/>
      <c r="LLA95" s="20"/>
      <c r="LLB95" s="20"/>
      <c r="LLC95" s="20"/>
      <c r="LLD95" s="20"/>
      <c r="LLE95" s="20"/>
      <c r="LLF95" s="20"/>
      <c r="LLG95" s="20"/>
      <c r="LLH95" s="20"/>
      <c r="LLI95" s="20"/>
      <c r="LLJ95" s="20"/>
      <c r="LLK95" s="20"/>
      <c r="LLL95" s="20"/>
      <c r="LLM95" s="20"/>
      <c r="LLN95" s="20"/>
      <c r="LLO95" s="20"/>
      <c r="LLP95" s="20"/>
      <c r="LLQ95" s="20"/>
      <c r="LLR95" s="20"/>
      <c r="LLS95" s="20"/>
      <c r="LLT95" s="20"/>
      <c r="LLU95" s="20"/>
      <c r="LLV95" s="20"/>
      <c r="LLW95" s="20"/>
      <c r="LLX95" s="20"/>
      <c r="LLY95" s="20"/>
      <c r="LLZ95" s="20"/>
      <c r="LMA95" s="20"/>
      <c r="LMB95" s="20"/>
      <c r="LMC95" s="20"/>
      <c r="LMD95" s="20"/>
      <c r="LME95" s="20"/>
      <c r="LMF95" s="20"/>
      <c r="LMG95" s="20"/>
      <c r="LMH95" s="20"/>
      <c r="LMI95" s="20"/>
      <c r="LMJ95" s="20"/>
      <c r="LMK95" s="20"/>
      <c r="LML95" s="20"/>
      <c r="LMM95" s="20"/>
      <c r="LMN95" s="20"/>
      <c r="LMO95" s="20"/>
      <c r="LMP95" s="20"/>
      <c r="LMQ95" s="20"/>
      <c r="LMR95" s="20"/>
      <c r="LMS95" s="20"/>
      <c r="LMT95" s="20"/>
      <c r="LMU95" s="20"/>
      <c r="LMV95" s="20"/>
      <c r="LMW95" s="20"/>
      <c r="LMX95" s="20"/>
      <c r="LMY95" s="20"/>
      <c r="LMZ95" s="20"/>
      <c r="LNA95" s="20"/>
      <c r="LNB95" s="20"/>
      <c r="LNC95" s="20"/>
      <c r="LND95" s="20"/>
      <c r="LNE95" s="20"/>
      <c r="LNF95" s="20"/>
      <c r="LNG95" s="20"/>
      <c r="LNH95" s="20"/>
      <c r="LNI95" s="20"/>
      <c r="LNJ95" s="20"/>
      <c r="LNK95" s="20"/>
      <c r="LNL95" s="20"/>
      <c r="LNM95" s="20"/>
      <c r="LNN95" s="20"/>
      <c r="LNO95" s="20"/>
      <c r="LNP95" s="20"/>
      <c r="LNQ95" s="20"/>
      <c r="LNR95" s="20"/>
      <c r="LNS95" s="20"/>
      <c r="LNT95" s="20"/>
      <c r="LNU95" s="20"/>
      <c r="LNV95" s="20"/>
      <c r="LNW95" s="20"/>
      <c r="LNX95" s="20"/>
      <c r="LNY95" s="20"/>
      <c r="LNZ95" s="20"/>
      <c r="LOA95" s="20"/>
      <c r="LOB95" s="20"/>
      <c r="LOC95" s="20"/>
      <c r="LOD95" s="20"/>
      <c r="LOE95" s="20"/>
      <c r="LOF95" s="20"/>
      <c r="LOG95" s="20"/>
      <c r="LOH95" s="20"/>
      <c r="LOI95" s="20"/>
      <c r="LOJ95" s="20"/>
      <c r="LOK95" s="20"/>
      <c r="LOL95" s="20"/>
      <c r="LOM95" s="20"/>
      <c r="LON95" s="20"/>
      <c r="LOO95" s="20"/>
      <c r="LOP95" s="20"/>
      <c r="LOQ95" s="20"/>
      <c r="LOR95" s="20"/>
      <c r="LOS95" s="20"/>
      <c r="LOT95" s="20"/>
      <c r="LOU95" s="20"/>
      <c r="LOV95" s="20"/>
      <c r="LOW95" s="20"/>
      <c r="LOX95" s="20"/>
      <c r="LOY95" s="20"/>
      <c r="LOZ95" s="20"/>
      <c r="LPA95" s="20"/>
      <c r="LPB95" s="20"/>
      <c r="LPC95" s="20"/>
      <c r="LPD95" s="20"/>
      <c r="LPE95" s="20"/>
      <c r="LPF95" s="20"/>
      <c r="LPG95" s="20"/>
      <c r="LPH95" s="20"/>
      <c r="LPI95" s="20"/>
      <c r="LPJ95" s="20"/>
      <c r="LPK95" s="20"/>
      <c r="LPL95" s="20"/>
      <c r="LPM95" s="20"/>
      <c r="LPN95" s="20"/>
      <c r="LPO95" s="20"/>
      <c r="LPP95" s="20"/>
      <c r="LPQ95" s="20"/>
      <c r="LPR95" s="20"/>
      <c r="LPS95" s="20"/>
      <c r="LPT95" s="20"/>
      <c r="LPU95" s="20"/>
      <c r="LPV95" s="20"/>
      <c r="LPW95" s="20"/>
      <c r="LPX95" s="20"/>
      <c r="LPY95" s="20"/>
      <c r="LPZ95" s="20"/>
      <c r="LQA95" s="20"/>
      <c r="LQB95" s="20"/>
      <c r="LQC95" s="20"/>
      <c r="LQD95" s="20"/>
      <c r="LQE95" s="20"/>
      <c r="LQF95" s="20"/>
      <c r="LQG95" s="20"/>
      <c r="LQH95" s="20"/>
      <c r="LQI95" s="20"/>
      <c r="LQJ95" s="20"/>
      <c r="LQK95" s="20"/>
      <c r="LQL95" s="20"/>
      <c r="LQM95" s="20"/>
      <c r="LQN95" s="20"/>
      <c r="LQO95" s="20"/>
      <c r="LQP95" s="20"/>
      <c r="LQQ95" s="20"/>
      <c r="LQR95" s="20"/>
      <c r="LQS95" s="20"/>
      <c r="LQT95" s="20"/>
      <c r="LQU95" s="20"/>
      <c r="LQV95" s="20"/>
      <c r="LQW95" s="20"/>
      <c r="LQX95" s="20"/>
      <c r="LQY95" s="20"/>
      <c r="LQZ95" s="20"/>
      <c r="LRA95" s="20"/>
      <c r="LRB95" s="20"/>
      <c r="LRC95" s="20"/>
      <c r="LRD95" s="20"/>
      <c r="LRE95" s="20"/>
      <c r="LRF95" s="20"/>
      <c r="LRG95" s="20"/>
      <c r="LRH95" s="20"/>
      <c r="LRI95" s="20"/>
      <c r="LRJ95" s="20"/>
      <c r="LRK95" s="20"/>
      <c r="LRL95" s="20"/>
      <c r="LRM95" s="20"/>
      <c r="LRN95" s="20"/>
      <c r="LRO95" s="20"/>
      <c r="LRP95" s="20"/>
      <c r="LRQ95" s="20"/>
      <c r="LRR95" s="20"/>
      <c r="LRS95" s="20"/>
      <c r="LRT95" s="20"/>
      <c r="LRU95" s="20"/>
      <c r="LRV95" s="20"/>
      <c r="LRW95" s="20"/>
      <c r="LRX95" s="20"/>
      <c r="LRY95" s="20"/>
      <c r="LRZ95" s="20"/>
      <c r="LSA95" s="20"/>
      <c r="LSB95" s="20"/>
      <c r="LSC95" s="20"/>
      <c r="LSD95" s="20"/>
      <c r="LSE95" s="20"/>
      <c r="LSF95" s="20"/>
      <c r="LSG95" s="20"/>
      <c r="LSH95" s="20"/>
      <c r="LSI95" s="20"/>
      <c r="LSJ95" s="20"/>
      <c r="LSK95" s="20"/>
      <c r="LSL95" s="20"/>
      <c r="LSM95" s="20"/>
      <c r="LSN95" s="20"/>
      <c r="LSO95" s="20"/>
      <c r="LSP95" s="20"/>
      <c r="LSQ95" s="20"/>
      <c r="LSR95" s="20"/>
      <c r="LSS95" s="20"/>
      <c r="LST95" s="20"/>
      <c r="LSU95" s="20"/>
      <c r="LSV95" s="20"/>
      <c r="LSW95" s="20"/>
      <c r="LSX95" s="20"/>
      <c r="LSY95" s="20"/>
      <c r="LSZ95" s="20"/>
      <c r="LTA95" s="20"/>
      <c r="LTB95" s="20"/>
      <c r="LTC95" s="20"/>
      <c r="LTD95" s="20"/>
      <c r="LTE95" s="20"/>
      <c r="LTF95" s="20"/>
      <c r="LTG95" s="20"/>
      <c r="LTH95" s="20"/>
      <c r="LTI95" s="20"/>
      <c r="LTJ95" s="20"/>
      <c r="LTK95" s="20"/>
      <c r="LTL95" s="20"/>
      <c r="LTM95" s="20"/>
      <c r="LTN95" s="20"/>
      <c r="LTO95" s="20"/>
      <c r="LTP95" s="20"/>
      <c r="LTQ95" s="20"/>
      <c r="LTR95" s="20"/>
      <c r="LTS95" s="20"/>
      <c r="LTT95" s="20"/>
      <c r="LTU95" s="20"/>
      <c r="LTV95" s="20"/>
      <c r="LTW95" s="20"/>
      <c r="LTX95" s="20"/>
      <c r="LTY95" s="20"/>
      <c r="LTZ95" s="20"/>
      <c r="LUA95" s="20"/>
      <c r="LUB95" s="20"/>
      <c r="LUC95" s="20"/>
      <c r="LUD95" s="20"/>
      <c r="LUE95" s="20"/>
      <c r="LUF95" s="20"/>
      <c r="LUG95" s="20"/>
      <c r="LUH95" s="20"/>
      <c r="LUI95" s="20"/>
      <c r="LUJ95" s="20"/>
      <c r="LUK95" s="20"/>
      <c r="LUL95" s="20"/>
      <c r="LUM95" s="20"/>
      <c r="LUN95" s="20"/>
      <c r="LUO95" s="20"/>
      <c r="LUP95" s="20"/>
      <c r="LUQ95" s="20"/>
      <c r="LUR95" s="20"/>
      <c r="LUS95" s="20"/>
      <c r="LUT95" s="20"/>
      <c r="LUU95" s="20"/>
      <c r="LUV95" s="20"/>
      <c r="LUW95" s="20"/>
      <c r="LUX95" s="20"/>
      <c r="LUY95" s="20"/>
      <c r="LUZ95" s="20"/>
      <c r="LVA95" s="20"/>
      <c r="LVB95" s="20"/>
      <c r="LVC95" s="20"/>
      <c r="LVD95" s="20"/>
      <c r="LVE95" s="20"/>
      <c r="LVF95" s="20"/>
      <c r="LVG95" s="20"/>
      <c r="LVH95" s="20"/>
      <c r="LVI95" s="20"/>
      <c r="LVJ95" s="20"/>
      <c r="LVK95" s="20"/>
      <c r="LVL95" s="20"/>
      <c r="LVM95" s="20"/>
      <c r="LVN95" s="20"/>
      <c r="LVO95" s="20"/>
      <c r="LVP95" s="20"/>
      <c r="LVQ95" s="20"/>
      <c r="LVR95" s="20"/>
      <c r="LVS95" s="20"/>
      <c r="LVT95" s="20"/>
      <c r="LVU95" s="20"/>
      <c r="LVV95" s="20"/>
      <c r="LVW95" s="20"/>
      <c r="LVX95" s="20"/>
      <c r="LVY95" s="20"/>
      <c r="LVZ95" s="20"/>
      <c r="LWA95" s="20"/>
      <c r="LWB95" s="20"/>
      <c r="LWC95" s="20"/>
      <c r="LWD95" s="20"/>
      <c r="LWE95" s="20"/>
      <c r="LWF95" s="20"/>
      <c r="LWG95" s="20"/>
      <c r="LWH95" s="20"/>
      <c r="LWI95" s="20"/>
      <c r="LWJ95" s="20"/>
      <c r="LWK95" s="20"/>
      <c r="LWL95" s="20"/>
      <c r="LWM95" s="20"/>
      <c r="LWN95" s="20"/>
      <c r="LWO95" s="20"/>
      <c r="LWP95" s="20"/>
      <c r="LWQ95" s="20"/>
      <c r="LWR95" s="20"/>
      <c r="LWS95" s="20"/>
      <c r="LWT95" s="20"/>
      <c r="LWU95" s="20"/>
      <c r="LWV95" s="20"/>
      <c r="LWW95" s="20"/>
      <c r="LWX95" s="20"/>
      <c r="LWY95" s="20"/>
      <c r="LWZ95" s="20"/>
      <c r="LXA95" s="20"/>
      <c r="LXB95" s="20"/>
      <c r="LXC95" s="20"/>
      <c r="LXD95" s="20"/>
      <c r="LXE95" s="20"/>
      <c r="LXF95" s="20"/>
      <c r="LXG95" s="20"/>
      <c r="LXH95" s="20"/>
      <c r="LXI95" s="20"/>
      <c r="LXJ95" s="20"/>
      <c r="LXK95" s="20"/>
      <c r="LXL95" s="20"/>
      <c r="LXM95" s="20"/>
      <c r="LXN95" s="20"/>
      <c r="LXO95" s="20"/>
      <c r="LXP95" s="20"/>
      <c r="LXQ95" s="20"/>
      <c r="LXR95" s="20"/>
      <c r="LXS95" s="20"/>
      <c r="LXT95" s="20"/>
      <c r="LXU95" s="20"/>
      <c r="LXV95" s="20"/>
      <c r="LXW95" s="20"/>
      <c r="LXX95" s="20"/>
      <c r="LXY95" s="20"/>
      <c r="LXZ95" s="20"/>
      <c r="LYA95" s="20"/>
      <c r="LYB95" s="20"/>
      <c r="LYC95" s="20"/>
      <c r="LYD95" s="20"/>
      <c r="LYE95" s="20"/>
      <c r="LYF95" s="20"/>
      <c r="LYG95" s="20"/>
      <c r="LYH95" s="20"/>
      <c r="LYI95" s="20"/>
      <c r="LYJ95" s="20"/>
      <c r="LYK95" s="20"/>
      <c r="LYL95" s="20"/>
      <c r="LYM95" s="20"/>
      <c r="LYN95" s="20"/>
      <c r="LYO95" s="20"/>
      <c r="LYP95" s="20"/>
      <c r="LYQ95" s="20"/>
      <c r="LYR95" s="20"/>
      <c r="LYS95" s="20"/>
      <c r="LYT95" s="20"/>
      <c r="LYU95" s="20"/>
      <c r="LYV95" s="20"/>
      <c r="LYW95" s="20"/>
      <c r="LYX95" s="20"/>
      <c r="LYY95" s="20"/>
      <c r="LYZ95" s="20"/>
      <c r="LZA95" s="20"/>
      <c r="LZB95" s="20"/>
      <c r="LZC95" s="20"/>
      <c r="LZD95" s="20"/>
      <c r="LZE95" s="20"/>
      <c r="LZF95" s="20"/>
      <c r="LZG95" s="20"/>
      <c r="LZH95" s="20"/>
      <c r="LZI95" s="20"/>
      <c r="LZJ95" s="20"/>
      <c r="LZK95" s="20"/>
      <c r="LZL95" s="20"/>
      <c r="LZM95" s="20"/>
      <c r="LZN95" s="20"/>
      <c r="LZO95" s="20"/>
      <c r="LZP95" s="20"/>
      <c r="LZQ95" s="20"/>
      <c r="LZR95" s="20"/>
      <c r="LZS95" s="20"/>
      <c r="LZT95" s="20"/>
      <c r="LZU95" s="20"/>
      <c r="LZV95" s="20"/>
      <c r="LZW95" s="20"/>
      <c r="LZX95" s="20"/>
      <c r="LZY95" s="20"/>
      <c r="LZZ95" s="20"/>
      <c r="MAA95" s="20"/>
      <c r="MAB95" s="20"/>
      <c r="MAC95" s="20"/>
      <c r="MAD95" s="20"/>
      <c r="MAE95" s="20"/>
      <c r="MAF95" s="20"/>
      <c r="MAG95" s="20"/>
      <c r="MAH95" s="20"/>
      <c r="MAI95" s="20"/>
      <c r="MAJ95" s="20"/>
      <c r="MAK95" s="20"/>
      <c r="MAL95" s="20"/>
      <c r="MAM95" s="20"/>
      <c r="MAN95" s="20"/>
      <c r="MAO95" s="20"/>
      <c r="MAP95" s="20"/>
      <c r="MAQ95" s="20"/>
      <c r="MAR95" s="20"/>
      <c r="MAS95" s="20"/>
      <c r="MAT95" s="20"/>
      <c r="MAU95" s="20"/>
      <c r="MAV95" s="20"/>
      <c r="MAW95" s="20"/>
      <c r="MAX95" s="20"/>
      <c r="MAY95" s="20"/>
      <c r="MAZ95" s="20"/>
      <c r="MBA95" s="20"/>
      <c r="MBB95" s="20"/>
      <c r="MBC95" s="20"/>
      <c r="MBD95" s="20"/>
      <c r="MBE95" s="20"/>
      <c r="MBF95" s="20"/>
      <c r="MBG95" s="20"/>
      <c r="MBH95" s="20"/>
      <c r="MBI95" s="20"/>
      <c r="MBJ95" s="20"/>
      <c r="MBK95" s="20"/>
      <c r="MBL95" s="20"/>
      <c r="MBM95" s="20"/>
      <c r="MBN95" s="20"/>
      <c r="MBO95" s="20"/>
      <c r="MBP95" s="20"/>
      <c r="MBQ95" s="20"/>
      <c r="MBR95" s="20"/>
      <c r="MBS95" s="20"/>
      <c r="MBT95" s="20"/>
      <c r="MBU95" s="20"/>
      <c r="MBV95" s="20"/>
      <c r="MBW95" s="20"/>
      <c r="MBX95" s="20"/>
      <c r="MBY95" s="20"/>
      <c r="MBZ95" s="20"/>
      <c r="MCA95" s="20"/>
      <c r="MCB95" s="20"/>
      <c r="MCC95" s="20"/>
      <c r="MCD95" s="20"/>
      <c r="MCE95" s="20"/>
      <c r="MCF95" s="20"/>
      <c r="MCG95" s="20"/>
      <c r="MCH95" s="20"/>
      <c r="MCI95" s="20"/>
      <c r="MCJ95" s="20"/>
      <c r="MCK95" s="20"/>
      <c r="MCL95" s="20"/>
      <c r="MCM95" s="20"/>
      <c r="MCN95" s="20"/>
      <c r="MCO95" s="20"/>
      <c r="MCP95" s="20"/>
      <c r="MCQ95" s="20"/>
      <c r="MCR95" s="20"/>
      <c r="MCS95" s="20"/>
      <c r="MCT95" s="20"/>
      <c r="MCU95" s="20"/>
      <c r="MCV95" s="20"/>
      <c r="MCW95" s="20"/>
      <c r="MCX95" s="20"/>
      <c r="MCY95" s="20"/>
      <c r="MCZ95" s="20"/>
      <c r="MDA95" s="20"/>
      <c r="MDB95" s="20"/>
      <c r="MDC95" s="20"/>
      <c r="MDD95" s="20"/>
      <c r="MDE95" s="20"/>
      <c r="MDF95" s="20"/>
      <c r="MDG95" s="20"/>
      <c r="MDH95" s="20"/>
      <c r="MDI95" s="20"/>
      <c r="MDJ95" s="20"/>
      <c r="MDK95" s="20"/>
      <c r="MDL95" s="20"/>
      <c r="MDM95" s="20"/>
      <c r="MDN95" s="20"/>
      <c r="MDO95" s="20"/>
      <c r="MDP95" s="20"/>
      <c r="MDQ95" s="20"/>
      <c r="MDR95" s="20"/>
      <c r="MDS95" s="20"/>
      <c r="MDT95" s="20"/>
      <c r="MDU95" s="20"/>
      <c r="MDV95" s="20"/>
      <c r="MDW95" s="20"/>
      <c r="MDX95" s="20"/>
      <c r="MDY95" s="20"/>
      <c r="MDZ95" s="20"/>
      <c r="MEA95" s="20"/>
      <c r="MEB95" s="20"/>
      <c r="MEC95" s="20"/>
      <c r="MED95" s="20"/>
      <c r="MEE95" s="20"/>
      <c r="MEF95" s="20"/>
      <c r="MEG95" s="20"/>
      <c r="MEH95" s="20"/>
      <c r="MEI95" s="20"/>
      <c r="MEJ95" s="20"/>
      <c r="MEK95" s="20"/>
      <c r="MEL95" s="20"/>
      <c r="MEM95" s="20"/>
      <c r="MEN95" s="20"/>
      <c r="MEO95" s="20"/>
      <c r="MEP95" s="20"/>
      <c r="MEQ95" s="20"/>
      <c r="MER95" s="20"/>
      <c r="MES95" s="20"/>
      <c r="MET95" s="20"/>
      <c r="MEU95" s="20"/>
      <c r="MEV95" s="20"/>
      <c r="MEW95" s="20"/>
      <c r="MEX95" s="20"/>
      <c r="MEY95" s="20"/>
      <c r="MEZ95" s="20"/>
      <c r="MFA95" s="20"/>
      <c r="MFB95" s="20"/>
      <c r="MFC95" s="20"/>
      <c r="MFD95" s="20"/>
      <c r="MFE95" s="20"/>
      <c r="MFF95" s="20"/>
      <c r="MFG95" s="20"/>
      <c r="MFH95" s="20"/>
      <c r="MFI95" s="20"/>
      <c r="MFJ95" s="20"/>
      <c r="MFK95" s="20"/>
      <c r="MFL95" s="20"/>
      <c r="MFM95" s="20"/>
      <c r="MFN95" s="20"/>
      <c r="MFO95" s="20"/>
      <c r="MFP95" s="20"/>
      <c r="MFQ95" s="20"/>
      <c r="MFR95" s="20"/>
      <c r="MFS95" s="20"/>
      <c r="MFT95" s="20"/>
      <c r="MFU95" s="20"/>
      <c r="MFV95" s="20"/>
      <c r="MFW95" s="20"/>
      <c r="MFX95" s="20"/>
      <c r="MFY95" s="20"/>
      <c r="MFZ95" s="20"/>
      <c r="MGA95" s="20"/>
      <c r="MGB95" s="20"/>
      <c r="MGC95" s="20"/>
      <c r="MGD95" s="20"/>
      <c r="MGE95" s="20"/>
      <c r="MGF95" s="20"/>
      <c r="MGG95" s="20"/>
      <c r="MGH95" s="20"/>
      <c r="MGI95" s="20"/>
      <c r="MGJ95" s="20"/>
      <c r="MGK95" s="20"/>
      <c r="MGL95" s="20"/>
      <c r="MGM95" s="20"/>
      <c r="MGN95" s="20"/>
      <c r="MGO95" s="20"/>
      <c r="MGP95" s="20"/>
      <c r="MGQ95" s="20"/>
      <c r="MGR95" s="20"/>
      <c r="MGS95" s="20"/>
      <c r="MGT95" s="20"/>
      <c r="MGU95" s="20"/>
      <c r="MGV95" s="20"/>
      <c r="MGW95" s="20"/>
      <c r="MGX95" s="20"/>
      <c r="MGY95" s="20"/>
      <c r="MGZ95" s="20"/>
      <c r="MHA95" s="20"/>
      <c r="MHB95" s="20"/>
      <c r="MHC95" s="20"/>
      <c r="MHD95" s="20"/>
      <c r="MHE95" s="20"/>
      <c r="MHF95" s="20"/>
      <c r="MHG95" s="20"/>
      <c r="MHH95" s="20"/>
      <c r="MHI95" s="20"/>
      <c r="MHJ95" s="20"/>
      <c r="MHK95" s="20"/>
      <c r="MHL95" s="20"/>
      <c r="MHM95" s="20"/>
      <c r="MHN95" s="20"/>
      <c r="MHO95" s="20"/>
      <c r="MHP95" s="20"/>
      <c r="MHQ95" s="20"/>
      <c r="MHR95" s="20"/>
      <c r="MHS95" s="20"/>
      <c r="MHT95" s="20"/>
      <c r="MHU95" s="20"/>
      <c r="MHV95" s="20"/>
      <c r="MHW95" s="20"/>
      <c r="MHX95" s="20"/>
      <c r="MHY95" s="20"/>
      <c r="MHZ95" s="20"/>
      <c r="MIA95" s="20"/>
      <c r="MIB95" s="20"/>
      <c r="MIC95" s="20"/>
      <c r="MID95" s="20"/>
      <c r="MIE95" s="20"/>
      <c r="MIF95" s="20"/>
      <c r="MIG95" s="20"/>
      <c r="MIH95" s="20"/>
      <c r="MII95" s="20"/>
      <c r="MIJ95" s="20"/>
      <c r="MIK95" s="20"/>
      <c r="MIL95" s="20"/>
      <c r="MIM95" s="20"/>
      <c r="MIN95" s="20"/>
      <c r="MIO95" s="20"/>
      <c r="MIP95" s="20"/>
      <c r="MIQ95" s="20"/>
      <c r="MIR95" s="20"/>
      <c r="MIS95" s="20"/>
      <c r="MIT95" s="20"/>
      <c r="MIU95" s="20"/>
      <c r="MIV95" s="20"/>
      <c r="MIW95" s="20"/>
      <c r="MIX95" s="20"/>
      <c r="MIY95" s="20"/>
      <c r="MIZ95" s="20"/>
      <c r="MJA95" s="20"/>
      <c r="MJB95" s="20"/>
      <c r="MJC95" s="20"/>
      <c r="MJD95" s="20"/>
      <c r="MJE95" s="20"/>
      <c r="MJF95" s="20"/>
      <c r="MJG95" s="20"/>
      <c r="MJH95" s="20"/>
      <c r="MJI95" s="20"/>
      <c r="MJJ95" s="20"/>
      <c r="MJK95" s="20"/>
      <c r="MJL95" s="20"/>
      <c r="MJM95" s="20"/>
      <c r="MJN95" s="20"/>
      <c r="MJO95" s="20"/>
      <c r="MJP95" s="20"/>
      <c r="MJQ95" s="20"/>
      <c r="MJR95" s="20"/>
      <c r="MJS95" s="20"/>
      <c r="MJT95" s="20"/>
      <c r="MJU95" s="20"/>
      <c r="MJV95" s="20"/>
      <c r="MJW95" s="20"/>
      <c r="MJX95" s="20"/>
      <c r="MJY95" s="20"/>
      <c r="MJZ95" s="20"/>
      <c r="MKA95" s="20"/>
      <c r="MKB95" s="20"/>
      <c r="MKC95" s="20"/>
      <c r="MKD95" s="20"/>
      <c r="MKE95" s="20"/>
      <c r="MKF95" s="20"/>
      <c r="MKG95" s="20"/>
      <c r="MKH95" s="20"/>
      <c r="MKI95" s="20"/>
      <c r="MKJ95" s="20"/>
      <c r="MKK95" s="20"/>
      <c r="MKL95" s="20"/>
      <c r="MKM95" s="20"/>
      <c r="MKN95" s="20"/>
      <c r="MKO95" s="20"/>
      <c r="MKP95" s="20"/>
      <c r="MKQ95" s="20"/>
      <c r="MKR95" s="20"/>
      <c r="MKS95" s="20"/>
      <c r="MKT95" s="20"/>
      <c r="MKU95" s="20"/>
      <c r="MKV95" s="20"/>
      <c r="MKW95" s="20"/>
      <c r="MKX95" s="20"/>
      <c r="MKY95" s="20"/>
      <c r="MKZ95" s="20"/>
      <c r="MLA95" s="20"/>
      <c r="MLB95" s="20"/>
      <c r="MLC95" s="20"/>
      <c r="MLD95" s="20"/>
      <c r="MLE95" s="20"/>
      <c r="MLF95" s="20"/>
      <c r="MLG95" s="20"/>
      <c r="MLH95" s="20"/>
      <c r="MLI95" s="20"/>
      <c r="MLJ95" s="20"/>
      <c r="MLK95" s="20"/>
      <c r="MLL95" s="20"/>
      <c r="MLM95" s="20"/>
      <c r="MLN95" s="20"/>
      <c r="MLO95" s="20"/>
      <c r="MLP95" s="20"/>
      <c r="MLQ95" s="20"/>
      <c r="MLR95" s="20"/>
      <c r="MLS95" s="20"/>
      <c r="MLT95" s="20"/>
      <c r="MLU95" s="20"/>
      <c r="MLV95" s="20"/>
      <c r="MLW95" s="20"/>
      <c r="MLX95" s="20"/>
      <c r="MLY95" s="20"/>
      <c r="MLZ95" s="20"/>
      <c r="MMA95" s="20"/>
      <c r="MMB95" s="20"/>
      <c r="MMC95" s="20"/>
      <c r="MMD95" s="20"/>
      <c r="MME95" s="20"/>
      <c r="MMF95" s="20"/>
      <c r="MMG95" s="20"/>
      <c r="MMH95" s="20"/>
      <c r="MMI95" s="20"/>
      <c r="MMJ95" s="20"/>
      <c r="MMK95" s="20"/>
      <c r="MML95" s="20"/>
      <c r="MMM95" s="20"/>
      <c r="MMN95" s="20"/>
      <c r="MMO95" s="20"/>
      <c r="MMP95" s="20"/>
      <c r="MMQ95" s="20"/>
      <c r="MMR95" s="20"/>
      <c r="MMS95" s="20"/>
      <c r="MMT95" s="20"/>
      <c r="MMU95" s="20"/>
      <c r="MMV95" s="20"/>
      <c r="MMW95" s="20"/>
      <c r="MMX95" s="20"/>
      <c r="MMY95" s="20"/>
      <c r="MMZ95" s="20"/>
      <c r="MNA95" s="20"/>
      <c r="MNB95" s="20"/>
      <c r="MNC95" s="20"/>
      <c r="MND95" s="20"/>
      <c r="MNE95" s="20"/>
      <c r="MNF95" s="20"/>
      <c r="MNG95" s="20"/>
      <c r="MNH95" s="20"/>
      <c r="MNI95" s="20"/>
      <c r="MNJ95" s="20"/>
      <c r="MNK95" s="20"/>
      <c r="MNL95" s="20"/>
      <c r="MNM95" s="20"/>
      <c r="MNN95" s="20"/>
      <c r="MNO95" s="20"/>
      <c r="MNP95" s="20"/>
      <c r="MNQ95" s="20"/>
      <c r="MNR95" s="20"/>
      <c r="MNS95" s="20"/>
      <c r="MNT95" s="20"/>
      <c r="MNU95" s="20"/>
      <c r="MNV95" s="20"/>
      <c r="MNW95" s="20"/>
      <c r="MNX95" s="20"/>
      <c r="MNY95" s="20"/>
      <c r="MNZ95" s="20"/>
      <c r="MOA95" s="20"/>
      <c r="MOB95" s="20"/>
      <c r="MOC95" s="20"/>
      <c r="MOD95" s="20"/>
      <c r="MOE95" s="20"/>
      <c r="MOF95" s="20"/>
      <c r="MOG95" s="20"/>
      <c r="MOH95" s="20"/>
      <c r="MOI95" s="20"/>
      <c r="MOJ95" s="20"/>
      <c r="MOK95" s="20"/>
      <c r="MOL95" s="20"/>
      <c r="MOM95" s="20"/>
      <c r="MON95" s="20"/>
      <c r="MOO95" s="20"/>
      <c r="MOP95" s="20"/>
      <c r="MOQ95" s="20"/>
      <c r="MOR95" s="20"/>
      <c r="MOS95" s="20"/>
      <c r="MOT95" s="20"/>
      <c r="MOU95" s="20"/>
      <c r="MOV95" s="20"/>
      <c r="MOW95" s="20"/>
      <c r="MOX95" s="20"/>
      <c r="MOY95" s="20"/>
      <c r="MOZ95" s="20"/>
      <c r="MPA95" s="20"/>
      <c r="MPB95" s="20"/>
      <c r="MPC95" s="20"/>
      <c r="MPD95" s="20"/>
      <c r="MPE95" s="20"/>
      <c r="MPF95" s="20"/>
      <c r="MPG95" s="20"/>
      <c r="MPH95" s="20"/>
      <c r="MPI95" s="20"/>
      <c r="MPJ95" s="20"/>
      <c r="MPK95" s="20"/>
      <c r="MPL95" s="20"/>
      <c r="MPM95" s="20"/>
      <c r="MPN95" s="20"/>
      <c r="MPO95" s="20"/>
      <c r="MPP95" s="20"/>
      <c r="MPQ95" s="20"/>
      <c r="MPR95" s="20"/>
      <c r="MPS95" s="20"/>
      <c r="MPT95" s="20"/>
      <c r="MPU95" s="20"/>
      <c r="MPV95" s="20"/>
      <c r="MPW95" s="20"/>
      <c r="MPX95" s="20"/>
      <c r="MPY95" s="20"/>
      <c r="MPZ95" s="20"/>
      <c r="MQA95" s="20"/>
      <c r="MQB95" s="20"/>
      <c r="MQC95" s="20"/>
      <c r="MQD95" s="20"/>
      <c r="MQE95" s="20"/>
      <c r="MQF95" s="20"/>
      <c r="MQG95" s="20"/>
      <c r="MQH95" s="20"/>
      <c r="MQI95" s="20"/>
      <c r="MQJ95" s="20"/>
      <c r="MQK95" s="20"/>
      <c r="MQL95" s="20"/>
      <c r="MQM95" s="20"/>
      <c r="MQN95" s="20"/>
      <c r="MQO95" s="20"/>
      <c r="MQP95" s="20"/>
      <c r="MQQ95" s="20"/>
      <c r="MQR95" s="20"/>
      <c r="MQS95" s="20"/>
      <c r="MQT95" s="20"/>
      <c r="MQU95" s="20"/>
      <c r="MQV95" s="20"/>
      <c r="MQW95" s="20"/>
      <c r="MQX95" s="20"/>
      <c r="MQY95" s="20"/>
      <c r="MQZ95" s="20"/>
      <c r="MRA95" s="20"/>
      <c r="MRB95" s="20"/>
      <c r="MRC95" s="20"/>
      <c r="MRD95" s="20"/>
      <c r="MRE95" s="20"/>
      <c r="MRF95" s="20"/>
      <c r="MRG95" s="20"/>
      <c r="MRH95" s="20"/>
      <c r="MRI95" s="20"/>
      <c r="MRJ95" s="20"/>
      <c r="MRK95" s="20"/>
      <c r="MRL95" s="20"/>
      <c r="MRM95" s="20"/>
      <c r="MRN95" s="20"/>
      <c r="MRO95" s="20"/>
      <c r="MRP95" s="20"/>
      <c r="MRQ95" s="20"/>
      <c r="MRR95" s="20"/>
      <c r="MRS95" s="20"/>
      <c r="MRT95" s="20"/>
      <c r="MRU95" s="20"/>
      <c r="MRV95" s="20"/>
      <c r="MRW95" s="20"/>
      <c r="MRX95" s="20"/>
      <c r="MRY95" s="20"/>
      <c r="MRZ95" s="20"/>
      <c r="MSA95" s="20"/>
      <c r="MSB95" s="20"/>
      <c r="MSC95" s="20"/>
      <c r="MSD95" s="20"/>
      <c r="MSE95" s="20"/>
      <c r="MSF95" s="20"/>
      <c r="MSG95" s="20"/>
      <c r="MSH95" s="20"/>
      <c r="MSI95" s="20"/>
      <c r="MSJ95" s="20"/>
      <c r="MSK95" s="20"/>
      <c r="MSL95" s="20"/>
      <c r="MSM95" s="20"/>
      <c r="MSN95" s="20"/>
      <c r="MSO95" s="20"/>
      <c r="MSP95" s="20"/>
      <c r="MSQ95" s="20"/>
      <c r="MSR95" s="20"/>
      <c r="MSS95" s="20"/>
      <c r="MST95" s="20"/>
      <c r="MSU95" s="20"/>
      <c r="MSV95" s="20"/>
      <c r="MSW95" s="20"/>
      <c r="MSX95" s="20"/>
      <c r="MSY95" s="20"/>
      <c r="MSZ95" s="20"/>
      <c r="MTA95" s="20"/>
      <c r="MTB95" s="20"/>
      <c r="MTC95" s="20"/>
      <c r="MTD95" s="20"/>
      <c r="MTE95" s="20"/>
      <c r="MTF95" s="20"/>
      <c r="MTG95" s="20"/>
      <c r="MTH95" s="20"/>
      <c r="MTI95" s="20"/>
      <c r="MTJ95" s="20"/>
      <c r="MTK95" s="20"/>
      <c r="MTL95" s="20"/>
      <c r="MTM95" s="20"/>
      <c r="MTN95" s="20"/>
      <c r="MTO95" s="20"/>
      <c r="MTP95" s="20"/>
      <c r="MTQ95" s="20"/>
      <c r="MTR95" s="20"/>
      <c r="MTS95" s="20"/>
      <c r="MTT95" s="20"/>
      <c r="MTU95" s="20"/>
      <c r="MTV95" s="20"/>
      <c r="MTW95" s="20"/>
      <c r="MTX95" s="20"/>
      <c r="MTY95" s="20"/>
      <c r="MTZ95" s="20"/>
      <c r="MUA95" s="20"/>
      <c r="MUB95" s="20"/>
      <c r="MUC95" s="20"/>
      <c r="MUD95" s="20"/>
      <c r="MUE95" s="20"/>
      <c r="MUF95" s="20"/>
      <c r="MUG95" s="20"/>
      <c r="MUH95" s="20"/>
      <c r="MUI95" s="20"/>
      <c r="MUJ95" s="20"/>
      <c r="MUK95" s="20"/>
      <c r="MUL95" s="20"/>
      <c r="MUM95" s="20"/>
      <c r="MUN95" s="20"/>
      <c r="MUO95" s="20"/>
      <c r="MUP95" s="20"/>
      <c r="MUQ95" s="20"/>
      <c r="MUR95" s="20"/>
      <c r="MUS95" s="20"/>
      <c r="MUT95" s="20"/>
      <c r="MUU95" s="20"/>
      <c r="MUV95" s="20"/>
      <c r="MUW95" s="20"/>
      <c r="MUX95" s="20"/>
      <c r="MUY95" s="20"/>
      <c r="MUZ95" s="20"/>
      <c r="MVA95" s="20"/>
      <c r="MVB95" s="20"/>
      <c r="MVC95" s="20"/>
      <c r="MVD95" s="20"/>
      <c r="MVE95" s="20"/>
      <c r="MVF95" s="20"/>
      <c r="MVG95" s="20"/>
      <c r="MVH95" s="20"/>
      <c r="MVI95" s="20"/>
      <c r="MVJ95" s="20"/>
      <c r="MVK95" s="20"/>
      <c r="MVL95" s="20"/>
      <c r="MVM95" s="20"/>
      <c r="MVN95" s="20"/>
      <c r="MVO95" s="20"/>
      <c r="MVP95" s="20"/>
      <c r="MVQ95" s="20"/>
      <c r="MVR95" s="20"/>
      <c r="MVS95" s="20"/>
      <c r="MVT95" s="20"/>
      <c r="MVU95" s="20"/>
      <c r="MVV95" s="20"/>
      <c r="MVW95" s="20"/>
      <c r="MVX95" s="20"/>
      <c r="MVY95" s="20"/>
      <c r="MVZ95" s="20"/>
      <c r="MWA95" s="20"/>
      <c r="MWB95" s="20"/>
      <c r="MWC95" s="20"/>
      <c r="MWD95" s="20"/>
      <c r="MWE95" s="20"/>
      <c r="MWF95" s="20"/>
      <c r="MWG95" s="20"/>
      <c r="MWH95" s="20"/>
      <c r="MWI95" s="20"/>
      <c r="MWJ95" s="20"/>
      <c r="MWK95" s="20"/>
      <c r="MWL95" s="20"/>
      <c r="MWM95" s="20"/>
      <c r="MWN95" s="20"/>
      <c r="MWO95" s="20"/>
      <c r="MWP95" s="20"/>
      <c r="MWQ95" s="20"/>
      <c r="MWR95" s="20"/>
      <c r="MWS95" s="20"/>
      <c r="MWT95" s="20"/>
      <c r="MWU95" s="20"/>
      <c r="MWV95" s="20"/>
      <c r="MWW95" s="20"/>
      <c r="MWX95" s="20"/>
      <c r="MWY95" s="20"/>
      <c r="MWZ95" s="20"/>
      <c r="MXA95" s="20"/>
      <c r="MXB95" s="20"/>
      <c r="MXC95" s="20"/>
      <c r="MXD95" s="20"/>
      <c r="MXE95" s="20"/>
      <c r="MXF95" s="20"/>
      <c r="MXG95" s="20"/>
      <c r="MXH95" s="20"/>
      <c r="MXI95" s="20"/>
      <c r="MXJ95" s="20"/>
      <c r="MXK95" s="20"/>
      <c r="MXL95" s="20"/>
      <c r="MXM95" s="20"/>
      <c r="MXN95" s="20"/>
      <c r="MXO95" s="20"/>
      <c r="MXP95" s="20"/>
      <c r="MXQ95" s="20"/>
      <c r="MXR95" s="20"/>
      <c r="MXS95" s="20"/>
      <c r="MXT95" s="20"/>
      <c r="MXU95" s="20"/>
      <c r="MXV95" s="20"/>
      <c r="MXW95" s="20"/>
      <c r="MXX95" s="20"/>
      <c r="MXY95" s="20"/>
      <c r="MXZ95" s="20"/>
      <c r="MYA95" s="20"/>
      <c r="MYB95" s="20"/>
      <c r="MYC95" s="20"/>
      <c r="MYD95" s="20"/>
      <c r="MYE95" s="20"/>
      <c r="MYF95" s="20"/>
      <c r="MYG95" s="20"/>
      <c r="MYH95" s="20"/>
      <c r="MYI95" s="20"/>
      <c r="MYJ95" s="20"/>
      <c r="MYK95" s="20"/>
      <c r="MYL95" s="20"/>
      <c r="MYM95" s="20"/>
      <c r="MYN95" s="20"/>
      <c r="MYO95" s="20"/>
      <c r="MYP95" s="20"/>
      <c r="MYQ95" s="20"/>
      <c r="MYR95" s="20"/>
      <c r="MYS95" s="20"/>
      <c r="MYT95" s="20"/>
      <c r="MYU95" s="20"/>
      <c r="MYV95" s="20"/>
      <c r="MYW95" s="20"/>
      <c r="MYX95" s="20"/>
      <c r="MYY95" s="20"/>
      <c r="MYZ95" s="20"/>
      <c r="MZA95" s="20"/>
      <c r="MZB95" s="20"/>
      <c r="MZC95" s="20"/>
      <c r="MZD95" s="20"/>
      <c r="MZE95" s="20"/>
      <c r="MZF95" s="20"/>
      <c r="MZG95" s="20"/>
      <c r="MZH95" s="20"/>
      <c r="MZI95" s="20"/>
      <c r="MZJ95" s="20"/>
      <c r="MZK95" s="20"/>
      <c r="MZL95" s="20"/>
      <c r="MZM95" s="20"/>
      <c r="MZN95" s="20"/>
      <c r="MZO95" s="20"/>
      <c r="MZP95" s="20"/>
      <c r="MZQ95" s="20"/>
      <c r="MZR95" s="20"/>
      <c r="MZS95" s="20"/>
      <c r="MZT95" s="20"/>
      <c r="MZU95" s="20"/>
      <c r="MZV95" s="20"/>
      <c r="MZW95" s="20"/>
      <c r="MZX95" s="20"/>
      <c r="MZY95" s="20"/>
      <c r="MZZ95" s="20"/>
      <c r="NAA95" s="20"/>
      <c r="NAB95" s="20"/>
      <c r="NAC95" s="20"/>
      <c r="NAD95" s="20"/>
      <c r="NAE95" s="20"/>
      <c r="NAF95" s="20"/>
      <c r="NAG95" s="20"/>
      <c r="NAH95" s="20"/>
      <c r="NAI95" s="20"/>
      <c r="NAJ95" s="20"/>
      <c r="NAK95" s="20"/>
      <c r="NAL95" s="20"/>
      <c r="NAM95" s="20"/>
      <c r="NAN95" s="20"/>
      <c r="NAO95" s="20"/>
      <c r="NAP95" s="20"/>
      <c r="NAQ95" s="20"/>
      <c r="NAR95" s="20"/>
      <c r="NAS95" s="20"/>
      <c r="NAT95" s="20"/>
      <c r="NAU95" s="20"/>
      <c r="NAV95" s="20"/>
      <c r="NAW95" s="20"/>
      <c r="NAX95" s="20"/>
      <c r="NAY95" s="20"/>
      <c r="NAZ95" s="20"/>
      <c r="NBA95" s="20"/>
      <c r="NBB95" s="20"/>
      <c r="NBC95" s="20"/>
      <c r="NBD95" s="20"/>
      <c r="NBE95" s="20"/>
      <c r="NBF95" s="20"/>
      <c r="NBG95" s="20"/>
      <c r="NBH95" s="20"/>
      <c r="NBI95" s="20"/>
      <c r="NBJ95" s="20"/>
      <c r="NBK95" s="20"/>
      <c r="NBL95" s="20"/>
      <c r="NBM95" s="20"/>
      <c r="NBN95" s="20"/>
      <c r="NBO95" s="20"/>
      <c r="NBP95" s="20"/>
      <c r="NBQ95" s="20"/>
      <c r="NBR95" s="20"/>
      <c r="NBS95" s="20"/>
      <c r="NBT95" s="20"/>
      <c r="NBU95" s="20"/>
      <c r="NBV95" s="20"/>
      <c r="NBW95" s="20"/>
      <c r="NBX95" s="20"/>
      <c r="NBY95" s="20"/>
      <c r="NBZ95" s="20"/>
      <c r="NCA95" s="20"/>
      <c r="NCB95" s="20"/>
      <c r="NCC95" s="20"/>
      <c r="NCD95" s="20"/>
      <c r="NCE95" s="20"/>
      <c r="NCF95" s="20"/>
      <c r="NCG95" s="20"/>
      <c r="NCH95" s="20"/>
      <c r="NCI95" s="20"/>
      <c r="NCJ95" s="20"/>
      <c r="NCK95" s="20"/>
      <c r="NCL95" s="20"/>
      <c r="NCM95" s="20"/>
      <c r="NCN95" s="20"/>
      <c r="NCO95" s="20"/>
      <c r="NCP95" s="20"/>
      <c r="NCQ95" s="20"/>
      <c r="NCR95" s="20"/>
      <c r="NCS95" s="20"/>
      <c r="NCT95" s="20"/>
      <c r="NCU95" s="20"/>
      <c r="NCV95" s="20"/>
      <c r="NCW95" s="20"/>
      <c r="NCX95" s="20"/>
      <c r="NCY95" s="20"/>
      <c r="NCZ95" s="20"/>
      <c r="NDA95" s="20"/>
      <c r="NDB95" s="20"/>
      <c r="NDC95" s="20"/>
      <c r="NDD95" s="20"/>
      <c r="NDE95" s="20"/>
      <c r="NDF95" s="20"/>
      <c r="NDG95" s="20"/>
      <c r="NDH95" s="20"/>
      <c r="NDI95" s="20"/>
      <c r="NDJ95" s="20"/>
      <c r="NDK95" s="20"/>
      <c r="NDL95" s="20"/>
      <c r="NDM95" s="20"/>
      <c r="NDN95" s="20"/>
      <c r="NDO95" s="20"/>
      <c r="NDP95" s="20"/>
      <c r="NDQ95" s="20"/>
      <c r="NDR95" s="20"/>
      <c r="NDS95" s="20"/>
      <c r="NDT95" s="20"/>
      <c r="NDU95" s="20"/>
      <c r="NDV95" s="20"/>
      <c r="NDW95" s="20"/>
      <c r="NDX95" s="20"/>
      <c r="NDY95" s="20"/>
      <c r="NDZ95" s="20"/>
      <c r="NEA95" s="20"/>
      <c r="NEB95" s="20"/>
      <c r="NEC95" s="20"/>
      <c r="NED95" s="20"/>
      <c r="NEE95" s="20"/>
      <c r="NEF95" s="20"/>
      <c r="NEG95" s="20"/>
      <c r="NEH95" s="20"/>
      <c r="NEI95" s="20"/>
      <c r="NEJ95" s="20"/>
      <c r="NEK95" s="20"/>
      <c r="NEL95" s="20"/>
      <c r="NEM95" s="20"/>
      <c r="NEN95" s="20"/>
      <c r="NEO95" s="20"/>
      <c r="NEP95" s="20"/>
      <c r="NEQ95" s="20"/>
      <c r="NER95" s="20"/>
      <c r="NES95" s="20"/>
      <c r="NET95" s="20"/>
      <c r="NEU95" s="20"/>
      <c r="NEV95" s="20"/>
      <c r="NEW95" s="20"/>
      <c r="NEX95" s="20"/>
      <c r="NEY95" s="20"/>
      <c r="NEZ95" s="20"/>
      <c r="NFA95" s="20"/>
      <c r="NFB95" s="20"/>
      <c r="NFC95" s="20"/>
      <c r="NFD95" s="20"/>
      <c r="NFE95" s="20"/>
      <c r="NFF95" s="20"/>
      <c r="NFG95" s="20"/>
      <c r="NFH95" s="20"/>
      <c r="NFI95" s="20"/>
      <c r="NFJ95" s="20"/>
      <c r="NFK95" s="20"/>
      <c r="NFL95" s="20"/>
      <c r="NFM95" s="20"/>
      <c r="NFN95" s="20"/>
      <c r="NFO95" s="20"/>
      <c r="NFP95" s="20"/>
      <c r="NFQ95" s="20"/>
      <c r="NFR95" s="20"/>
      <c r="NFS95" s="20"/>
      <c r="NFT95" s="20"/>
      <c r="NFU95" s="20"/>
      <c r="NFV95" s="20"/>
      <c r="NFW95" s="20"/>
      <c r="NFX95" s="20"/>
      <c r="NFY95" s="20"/>
      <c r="NFZ95" s="20"/>
      <c r="NGA95" s="20"/>
      <c r="NGB95" s="20"/>
      <c r="NGC95" s="20"/>
      <c r="NGD95" s="20"/>
      <c r="NGE95" s="20"/>
      <c r="NGF95" s="20"/>
      <c r="NGG95" s="20"/>
      <c r="NGH95" s="20"/>
      <c r="NGI95" s="20"/>
      <c r="NGJ95" s="20"/>
      <c r="NGK95" s="20"/>
      <c r="NGL95" s="20"/>
      <c r="NGM95" s="20"/>
      <c r="NGN95" s="20"/>
      <c r="NGO95" s="20"/>
      <c r="NGP95" s="20"/>
      <c r="NGQ95" s="20"/>
      <c r="NGR95" s="20"/>
      <c r="NGS95" s="20"/>
      <c r="NGT95" s="20"/>
      <c r="NGU95" s="20"/>
      <c r="NGV95" s="20"/>
      <c r="NGW95" s="20"/>
      <c r="NGX95" s="20"/>
      <c r="NGY95" s="20"/>
      <c r="NGZ95" s="20"/>
      <c r="NHA95" s="20"/>
      <c r="NHB95" s="20"/>
      <c r="NHC95" s="20"/>
      <c r="NHD95" s="20"/>
      <c r="NHE95" s="20"/>
      <c r="NHF95" s="20"/>
      <c r="NHG95" s="20"/>
      <c r="NHH95" s="20"/>
      <c r="NHI95" s="20"/>
      <c r="NHJ95" s="20"/>
      <c r="NHK95" s="20"/>
      <c r="NHL95" s="20"/>
      <c r="NHM95" s="20"/>
      <c r="NHN95" s="20"/>
      <c r="NHO95" s="20"/>
      <c r="NHP95" s="20"/>
      <c r="NHQ95" s="20"/>
      <c r="NHR95" s="20"/>
      <c r="NHS95" s="20"/>
      <c r="NHT95" s="20"/>
      <c r="NHU95" s="20"/>
      <c r="NHV95" s="20"/>
      <c r="NHW95" s="20"/>
      <c r="NHX95" s="20"/>
      <c r="NHY95" s="20"/>
      <c r="NHZ95" s="20"/>
      <c r="NIA95" s="20"/>
      <c r="NIB95" s="20"/>
      <c r="NIC95" s="20"/>
      <c r="NID95" s="20"/>
      <c r="NIE95" s="20"/>
      <c r="NIF95" s="20"/>
      <c r="NIG95" s="20"/>
      <c r="NIH95" s="20"/>
      <c r="NII95" s="20"/>
      <c r="NIJ95" s="20"/>
      <c r="NIK95" s="20"/>
      <c r="NIL95" s="20"/>
      <c r="NIM95" s="20"/>
      <c r="NIN95" s="20"/>
      <c r="NIO95" s="20"/>
      <c r="NIP95" s="20"/>
      <c r="NIQ95" s="20"/>
      <c r="NIR95" s="20"/>
      <c r="NIS95" s="20"/>
      <c r="NIT95" s="20"/>
      <c r="NIU95" s="20"/>
      <c r="NIV95" s="20"/>
      <c r="NIW95" s="20"/>
      <c r="NIX95" s="20"/>
      <c r="NIY95" s="20"/>
      <c r="NIZ95" s="20"/>
      <c r="NJA95" s="20"/>
      <c r="NJB95" s="20"/>
      <c r="NJC95" s="20"/>
      <c r="NJD95" s="20"/>
      <c r="NJE95" s="20"/>
      <c r="NJF95" s="20"/>
      <c r="NJG95" s="20"/>
      <c r="NJH95" s="20"/>
      <c r="NJI95" s="20"/>
      <c r="NJJ95" s="20"/>
      <c r="NJK95" s="20"/>
      <c r="NJL95" s="20"/>
      <c r="NJM95" s="20"/>
      <c r="NJN95" s="20"/>
      <c r="NJO95" s="20"/>
      <c r="NJP95" s="20"/>
      <c r="NJQ95" s="20"/>
      <c r="NJR95" s="20"/>
      <c r="NJS95" s="20"/>
      <c r="NJT95" s="20"/>
      <c r="NJU95" s="20"/>
      <c r="NJV95" s="20"/>
      <c r="NJW95" s="20"/>
      <c r="NJX95" s="20"/>
      <c r="NJY95" s="20"/>
      <c r="NJZ95" s="20"/>
      <c r="NKA95" s="20"/>
      <c r="NKB95" s="20"/>
      <c r="NKC95" s="20"/>
      <c r="NKD95" s="20"/>
      <c r="NKE95" s="20"/>
      <c r="NKF95" s="20"/>
      <c r="NKG95" s="20"/>
      <c r="NKH95" s="20"/>
      <c r="NKI95" s="20"/>
      <c r="NKJ95" s="20"/>
      <c r="NKK95" s="20"/>
      <c r="NKL95" s="20"/>
      <c r="NKM95" s="20"/>
      <c r="NKN95" s="20"/>
      <c r="NKO95" s="20"/>
      <c r="NKP95" s="20"/>
      <c r="NKQ95" s="20"/>
      <c r="NKR95" s="20"/>
      <c r="NKS95" s="20"/>
      <c r="NKT95" s="20"/>
      <c r="NKU95" s="20"/>
      <c r="NKV95" s="20"/>
      <c r="NKW95" s="20"/>
      <c r="NKX95" s="20"/>
      <c r="NKY95" s="20"/>
      <c r="NKZ95" s="20"/>
      <c r="NLA95" s="20"/>
      <c r="NLB95" s="20"/>
      <c r="NLC95" s="20"/>
      <c r="NLD95" s="20"/>
      <c r="NLE95" s="20"/>
      <c r="NLF95" s="20"/>
      <c r="NLG95" s="20"/>
      <c r="NLH95" s="20"/>
      <c r="NLI95" s="20"/>
      <c r="NLJ95" s="20"/>
      <c r="NLK95" s="20"/>
      <c r="NLL95" s="20"/>
      <c r="NLM95" s="20"/>
      <c r="NLN95" s="20"/>
      <c r="NLO95" s="20"/>
      <c r="NLP95" s="20"/>
      <c r="NLQ95" s="20"/>
      <c r="NLR95" s="20"/>
      <c r="NLS95" s="20"/>
      <c r="NLT95" s="20"/>
      <c r="NLU95" s="20"/>
      <c r="NLV95" s="20"/>
      <c r="NLW95" s="20"/>
      <c r="NLX95" s="20"/>
      <c r="NLY95" s="20"/>
      <c r="NLZ95" s="20"/>
      <c r="NMA95" s="20"/>
      <c r="NMB95" s="20"/>
      <c r="NMC95" s="20"/>
      <c r="NMD95" s="20"/>
      <c r="NME95" s="20"/>
      <c r="NMF95" s="20"/>
      <c r="NMG95" s="20"/>
      <c r="NMH95" s="20"/>
      <c r="NMI95" s="20"/>
      <c r="NMJ95" s="20"/>
      <c r="NMK95" s="20"/>
      <c r="NML95" s="20"/>
      <c r="NMM95" s="20"/>
      <c r="NMN95" s="20"/>
      <c r="NMO95" s="20"/>
      <c r="NMP95" s="20"/>
      <c r="NMQ95" s="20"/>
      <c r="NMR95" s="20"/>
      <c r="NMS95" s="20"/>
      <c r="NMT95" s="20"/>
      <c r="NMU95" s="20"/>
      <c r="NMV95" s="20"/>
      <c r="NMW95" s="20"/>
      <c r="NMX95" s="20"/>
      <c r="NMY95" s="20"/>
      <c r="NMZ95" s="20"/>
      <c r="NNA95" s="20"/>
      <c r="NNB95" s="20"/>
      <c r="NNC95" s="20"/>
      <c r="NND95" s="20"/>
      <c r="NNE95" s="20"/>
      <c r="NNF95" s="20"/>
      <c r="NNG95" s="20"/>
      <c r="NNH95" s="20"/>
      <c r="NNI95" s="20"/>
      <c r="NNJ95" s="20"/>
      <c r="NNK95" s="20"/>
      <c r="NNL95" s="20"/>
      <c r="NNM95" s="20"/>
      <c r="NNN95" s="20"/>
      <c r="NNO95" s="20"/>
      <c r="NNP95" s="20"/>
      <c r="NNQ95" s="20"/>
      <c r="NNR95" s="20"/>
      <c r="NNS95" s="20"/>
      <c r="NNT95" s="20"/>
      <c r="NNU95" s="20"/>
      <c r="NNV95" s="20"/>
      <c r="NNW95" s="20"/>
      <c r="NNX95" s="20"/>
      <c r="NNY95" s="20"/>
      <c r="NNZ95" s="20"/>
      <c r="NOA95" s="20"/>
      <c r="NOB95" s="20"/>
      <c r="NOC95" s="20"/>
      <c r="NOD95" s="20"/>
      <c r="NOE95" s="20"/>
      <c r="NOF95" s="20"/>
      <c r="NOG95" s="20"/>
      <c r="NOH95" s="20"/>
      <c r="NOI95" s="20"/>
      <c r="NOJ95" s="20"/>
      <c r="NOK95" s="20"/>
      <c r="NOL95" s="20"/>
      <c r="NOM95" s="20"/>
      <c r="NON95" s="20"/>
      <c r="NOO95" s="20"/>
      <c r="NOP95" s="20"/>
      <c r="NOQ95" s="20"/>
      <c r="NOR95" s="20"/>
      <c r="NOS95" s="20"/>
      <c r="NOT95" s="20"/>
      <c r="NOU95" s="20"/>
      <c r="NOV95" s="20"/>
      <c r="NOW95" s="20"/>
      <c r="NOX95" s="20"/>
      <c r="NOY95" s="20"/>
      <c r="NOZ95" s="20"/>
      <c r="NPA95" s="20"/>
      <c r="NPB95" s="20"/>
      <c r="NPC95" s="20"/>
      <c r="NPD95" s="20"/>
      <c r="NPE95" s="20"/>
      <c r="NPF95" s="20"/>
      <c r="NPG95" s="20"/>
      <c r="NPH95" s="20"/>
      <c r="NPI95" s="20"/>
      <c r="NPJ95" s="20"/>
      <c r="NPK95" s="20"/>
      <c r="NPL95" s="20"/>
      <c r="NPM95" s="20"/>
      <c r="NPN95" s="20"/>
      <c r="NPO95" s="20"/>
      <c r="NPP95" s="20"/>
      <c r="NPQ95" s="20"/>
      <c r="NPR95" s="20"/>
      <c r="NPS95" s="20"/>
      <c r="NPT95" s="20"/>
      <c r="NPU95" s="20"/>
      <c r="NPV95" s="20"/>
      <c r="NPW95" s="20"/>
      <c r="NPX95" s="20"/>
      <c r="NPY95" s="20"/>
      <c r="NPZ95" s="20"/>
      <c r="NQA95" s="20"/>
      <c r="NQB95" s="20"/>
      <c r="NQC95" s="20"/>
      <c r="NQD95" s="20"/>
      <c r="NQE95" s="20"/>
      <c r="NQF95" s="20"/>
      <c r="NQG95" s="20"/>
      <c r="NQH95" s="20"/>
      <c r="NQI95" s="20"/>
      <c r="NQJ95" s="20"/>
      <c r="NQK95" s="20"/>
      <c r="NQL95" s="20"/>
      <c r="NQM95" s="20"/>
      <c r="NQN95" s="20"/>
      <c r="NQO95" s="20"/>
      <c r="NQP95" s="20"/>
      <c r="NQQ95" s="20"/>
      <c r="NQR95" s="20"/>
      <c r="NQS95" s="20"/>
      <c r="NQT95" s="20"/>
      <c r="NQU95" s="20"/>
      <c r="NQV95" s="20"/>
      <c r="NQW95" s="20"/>
      <c r="NQX95" s="20"/>
      <c r="NQY95" s="20"/>
      <c r="NQZ95" s="20"/>
      <c r="NRA95" s="20"/>
      <c r="NRB95" s="20"/>
      <c r="NRC95" s="20"/>
      <c r="NRD95" s="20"/>
      <c r="NRE95" s="20"/>
      <c r="NRF95" s="20"/>
      <c r="NRG95" s="20"/>
      <c r="NRH95" s="20"/>
      <c r="NRI95" s="20"/>
      <c r="NRJ95" s="20"/>
      <c r="NRK95" s="20"/>
      <c r="NRL95" s="20"/>
      <c r="NRM95" s="20"/>
      <c r="NRN95" s="20"/>
      <c r="NRO95" s="20"/>
      <c r="NRP95" s="20"/>
      <c r="NRQ95" s="20"/>
      <c r="NRR95" s="20"/>
      <c r="NRS95" s="20"/>
      <c r="NRT95" s="20"/>
      <c r="NRU95" s="20"/>
      <c r="NRV95" s="20"/>
      <c r="NRW95" s="20"/>
      <c r="NRX95" s="20"/>
      <c r="NRY95" s="20"/>
      <c r="NRZ95" s="20"/>
      <c r="NSA95" s="20"/>
      <c r="NSB95" s="20"/>
      <c r="NSC95" s="20"/>
      <c r="NSD95" s="20"/>
      <c r="NSE95" s="20"/>
      <c r="NSF95" s="20"/>
      <c r="NSG95" s="20"/>
      <c r="NSH95" s="20"/>
      <c r="NSI95" s="20"/>
      <c r="NSJ95" s="20"/>
      <c r="NSK95" s="20"/>
      <c r="NSL95" s="20"/>
      <c r="NSM95" s="20"/>
      <c r="NSN95" s="20"/>
      <c r="NSO95" s="20"/>
      <c r="NSP95" s="20"/>
      <c r="NSQ95" s="20"/>
      <c r="NSR95" s="20"/>
      <c r="NSS95" s="20"/>
      <c r="NST95" s="20"/>
      <c r="NSU95" s="20"/>
      <c r="NSV95" s="20"/>
      <c r="NSW95" s="20"/>
      <c r="NSX95" s="20"/>
      <c r="NSY95" s="20"/>
      <c r="NSZ95" s="20"/>
      <c r="NTA95" s="20"/>
      <c r="NTB95" s="20"/>
      <c r="NTC95" s="20"/>
      <c r="NTD95" s="20"/>
      <c r="NTE95" s="20"/>
      <c r="NTF95" s="20"/>
      <c r="NTG95" s="20"/>
      <c r="NTH95" s="20"/>
      <c r="NTI95" s="20"/>
      <c r="NTJ95" s="20"/>
      <c r="NTK95" s="20"/>
      <c r="NTL95" s="20"/>
      <c r="NTM95" s="20"/>
      <c r="NTN95" s="20"/>
      <c r="NTO95" s="20"/>
      <c r="NTP95" s="20"/>
      <c r="NTQ95" s="20"/>
      <c r="NTR95" s="20"/>
      <c r="NTS95" s="20"/>
      <c r="NTT95" s="20"/>
      <c r="NTU95" s="20"/>
      <c r="NTV95" s="20"/>
      <c r="NTW95" s="20"/>
      <c r="NTX95" s="20"/>
      <c r="NTY95" s="20"/>
      <c r="NTZ95" s="20"/>
      <c r="NUA95" s="20"/>
      <c r="NUB95" s="20"/>
      <c r="NUC95" s="20"/>
      <c r="NUD95" s="20"/>
      <c r="NUE95" s="20"/>
      <c r="NUF95" s="20"/>
      <c r="NUG95" s="20"/>
      <c r="NUH95" s="20"/>
      <c r="NUI95" s="20"/>
      <c r="NUJ95" s="20"/>
      <c r="NUK95" s="20"/>
      <c r="NUL95" s="20"/>
      <c r="NUM95" s="20"/>
      <c r="NUN95" s="20"/>
      <c r="NUO95" s="20"/>
      <c r="NUP95" s="20"/>
      <c r="NUQ95" s="20"/>
      <c r="NUR95" s="20"/>
      <c r="NUS95" s="20"/>
      <c r="NUT95" s="20"/>
      <c r="NUU95" s="20"/>
      <c r="NUV95" s="20"/>
      <c r="NUW95" s="20"/>
      <c r="NUX95" s="20"/>
      <c r="NUY95" s="20"/>
      <c r="NUZ95" s="20"/>
      <c r="NVA95" s="20"/>
      <c r="NVB95" s="20"/>
      <c r="NVC95" s="20"/>
      <c r="NVD95" s="20"/>
      <c r="NVE95" s="20"/>
      <c r="NVF95" s="20"/>
      <c r="NVG95" s="20"/>
      <c r="NVH95" s="20"/>
      <c r="NVI95" s="20"/>
      <c r="NVJ95" s="20"/>
      <c r="NVK95" s="20"/>
      <c r="NVL95" s="20"/>
      <c r="NVM95" s="20"/>
      <c r="NVN95" s="20"/>
      <c r="NVO95" s="20"/>
      <c r="NVP95" s="20"/>
      <c r="NVQ95" s="20"/>
      <c r="NVR95" s="20"/>
      <c r="NVS95" s="20"/>
      <c r="NVT95" s="20"/>
      <c r="NVU95" s="20"/>
      <c r="NVV95" s="20"/>
      <c r="NVW95" s="20"/>
      <c r="NVX95" s="20"/>
      <c r="NVY95" s="20"/>
      <c r="NVZ95" s="20"/>
      <c r="NWA95" s="20"/>
      <c r="NWB95" s="20"/>
      <c r="NWC95" s="20"/>
      <c r="NWD95" s="20"/>
      <c r="NWE95" s="20"/>
      <c r="NWF95" s="20"/>
      <c r="NWG95" s="20"/>
      <c r="NWH95" s="20"/>
      <c r="NWI95" s="20"/>
      <c r="NWJ95" s="20"/>
      <c r="NWK95" s="20"/>
      <c r="NWL95" s="20"/>
      <c r="NWM95" s="20"/>
      <c r="NWN95" s="20"/>
      <c r="NWO95" s="20"/>
      <c r="NWP95" s="20"/>
      <c r="NWQ95" s="20"/>
      <c r="NWR95" s="20"/>
      <c r="NWS95" s="20"/>
      <c r="NWT95" s="20"/>
      <c r="NWU95" s="20"/>
      <c r="NWV95" s="20"/>
      <c r="NWW95" s="20"/>
      <c r="NWX95" s="20"/>
      <c r="NWY95" s="20"/>
      <c r="NWZ95" s="20"/>
      <c r="NXA95" s="20"/>
      <c r="NXB95" s="20"/>
      <c r="NXC95" s="20"/>
      <c r="NXD95" s="20"/>
      <c r="NXE95" s="20"/>
      <c r="NXF95" s="20"/>
      <c r="NXG95" s="20"/>
      <c r="NXH95" s="20"/>
      <c r="NXI95" s="20"/>
      <c r="NXJ95" s="20"/>
      <c r="NXK95" s="20"/>
      <c r="NXL95" s="20"/>
      <c r="NXM95" s="20"/>
      <c r="NXN95" s="20"/>
      <c r="NXO95" s="20"/>
      <c r="NXP95" s="20"/>
      <c r="NXQ95" s="20"/>
      <c r="NXR95" s="20"/>
      <c r="NXS95" s="20"/>
      <c r="NXT95" s="20"/>
      <c r="NXU95" s="20"/>
      <c r="NXV95" s="20"/>
      <c r="NXW95" s="20"/>
      <c r="NXX95" s="20"/>
      <c r="NXY95" s="20"/>
      <c r="NXZ95" s="20"/>
      <c r="NYA95" s="20"/>
      <c r="NYB95" s="20"/>
      <c r="NYC95" s="20"/>
      <c r="NYD95" s="20"/>
      <c r="NYE95" s="20"/>
      <c r="NYF95" s="20"/>
      <c r="NYG95" s="20"/>
      <c r="NYH95" s="20"/>
      <c r="NYI95" s="20"/>
      <c r="NYJ95" s="20"/>
      <c r="NYK95" s="20"/>
      <c r="NYL95" s="20"/>
      <c r="NYM95" s="20"/>
      <c r="NYN95" s="20"/>
      <c r="NYO95" s="20"/>
      <c r="NYP95" s="20"/>
      <c r="NYQ95" s="20"/>
      <c r="NYR95" s="20"/>
      <c r="NYS95" s="20"/>
      <c r="NYT95" s="20"/>
      <c r="NYU95" s="20"/>
      <c r="NYV95" s="20"/>
      <c r="NYW95" s="20"/>
      <c r="NYX95" s="20"/>
      <c r="NYY95" s="20"/>
      <c r="NYZ95" s="20"/>
      <c r="NZA95" s="20"/>
      <c r="NZB95" s="20"/>
      <c r="NZC95" s="20"/>
      <c r="NZD95" s="20"/>
      <c r="NZE95" s="20"/>
      <c r="NZF95" s="20"/>
      <c r="NZG95" s="20"/>
      <c r="NZH95" s="20"/>
      <c r="NZI95" s="20"/>
      <c r="NZJ95" s="20"/>
      <c r="NZK95" s="20"/>
      <c r="NZL95" s="20"/>
      <c r="NZM95" s="20"/>
      <c r="NZN95" s="20"/>
      <c r="NZO95" s="20"/>
      <c r="NZP95" s="20"/>
      <c r="NZQ95" s="20"/>
      <c r="NZR95" s="20"/>
      <c r="NZS95" s="20"/>
      <c r="NZT95" s="20"/>
      <c r="NZU95" s="20"/>
      <c r="NZV95" s="20"/>
      <c r="NZW95" s="20"/>
      <c r="NZX95" s="20"/>
      <c r="NZY95" s="20"/>
      <c r="NZZ95" s="20"/>
      <c r="OAA95" s="20"/>
      <c r="OAB95" s="20"/>
      <c r="OAC95" s="20"/>
      <c r="OAD95" s="20"/>
      <c r="OAE95" s="20"/>
      <c r="OAF95" s="20"/>
      <c r="OAG95" s="20"/>
      <c r="OAH95" s="20"/>
      <c r="OAI95" s="20"/>
      <c r="OAJ95" s="20"/>
      <c r="OAK95" s="20"/>
      <c r="OAL95" s="20"/>
      <c r="OAM95" s="20"/>
      <c r="OAN95" s="20"/>
      <c r="OAO95" s="20"/>
      <c r="OAP95" s="20"/>
      <c r="OAQ95" s="20"/>
      <c r="OAR95" s="20"/>
      <c r="OAS95" s="20"/>
      <c r="OAT95" s="20"/>
      <c r="OAU95" s="20"/>
      <c r="OAV95" s="20"/>
      <c r="OAW95" s="20"/>
      <c r="OAX95" s="20"/>
      <c r="OAY95" s="20"/>
      <c r="OAZ95" s="20"/>
      <c r="OBA95" s="20"/>
      <c r="OBB95" s="20"/>
      <c r="OBC95" s="20"/>
      <c r="OBD95" s="20"/>
      <c r="OBE95" s="20"/>
      <c r="OBF95" s="20"/>
      <c r="OBG95" s="20"/>
      <c r="OBH95" s="20"/>
      <c r="OBI95" s="20"/>
      <c r="OBJ95" s="20"/>
      <c r="OBK95" s="20"/>
      <c r="OBL95" s="20"/>
      <c r="OBM95" s="20"/>
      <c r="OBN95" s="20"/>
      <c r="OBO95" s="20"/>
      <c r="OBP95" s="20"/>
      <c r="OBQ95" s="20"/>
      <c r="OBR95" s="20"/>
      <c r="OBS95" s="20"/>
      <c r="OBT95" s="20"/>
      <c r="OBU95" s="20"/>
      <c r="OBV95" s="20"/>
      <c r="OBW95" s="20"/>
      <c r="OBX95" s="20"/>
      <c r="OBY95" s="20"/>
      <c r="OBZ95" s="20"/>
      <c r="OCA95" s="20"/>
      <c r="OCB95" s="20"/>
      <c r="OCC95" s="20"/>
      <c r="OCD95" s="20"/>
      <c r="OCE95" s="20"/>
      <c r="OCF95" s="20"/>
      <c r="OCG95" s="20"/>
      <c r="OCH95" s="20"/>
      <c r="OCI95" s="20"/>
      <c r="OCJ95" s="20"/>
      <c r="OCK95" s="20"/>
      <c r="OCL95" s="20"/>
      <c r="OCM95" s="20"/>
      <c r="OCN95" s="20"/>
      <c r="OCO95" s="20"/>
      <c r="OCP95" s="20"/>
      <c r="OCQ95" s="20"/>
      <c r="OCR95" s="20"/>
      <c r="OCS95" s="20"/>
      <c r="OCT95" s="20"/>
      <c r="OCU95" s="20"/>
      <c r="OCV95" s="20"/>
      <c r="OCW95" s="20"/>
      <c r="OCX95" s="20"/>
      <c r="OCY95" s="20"/>
      <c r="OCZ95" s="20"/>
      <c r="ODA95" s="20"/>
      <c r="ODB95" s="20"/>
      <c r="ODC95" s="20"/>
      <c r="ODD95" s="20"/>
      <c r="ODE95" s="20"/>
      <c r="ODF95" s="20"/>
      <c r="ODG95" s="20"/>
      <c r="ODH95" s="20"/>
      <c r="ODI95" s="20"/>
      <c r="ODJ95" s="20"/>
      <c r="ODK95" s="20"/>
      <c r="ODL95" s="20"/>
      <c r="ODM95" s="20"/>
      <c r="ODN95" s="20"/>
      <c r="ODO95" s="20"/>
      <c r="ODP95" s="20"/>
      <c r="ODQ95" s="20"/>
      <c r="ODR95" s="20"/>
      <c r="ODS95" s="20"/>
      <c r="ODT95" s="20"/>
      <c r="ODU95" s="20"/>
      <c r="ODV95" s="20"/>
      <c r="ODW95" s="20"/>
      <c r="ODX95" s="20"/>
      <c r="ODY95" s="20"/>
      <c r="ODZ95" s="20"/>
      <c r="OEA95" s="20"/>
      <c r="OEB95" s="20"/>
      <c r="OEC95" s="20"/>
      <c r="OED95" s="20"/>
      <c r="OEE95" s="20"/>
      <c r="OEF95" s="20"/>
      <c r="OEG95" s="20"/>
      <c r="OEH95" s="20"/>
      <c r="OEI95" s="20"/>
      <c r="OEJ95" s="20"/>
      <c r="OEK95" s="20"/>
      <c r="OEL95" s="20"/>
      <c r="OEM95" s="20"/>
      <c r="OEN95" s="20"/>
      <c r="OEO95" s="20"/>
      <c r="OEP95" s="20"/>
      <c r="OEQ95" s="20"/>
      <c r="OER95" s="20"/>
      <c r="OES95" s="20"/>
      <c r="OET95" s="20"/>
      <c r="OEU95" s="20"/>
      <c r="OEV95" s="20"/>
      <c r="OEW95" s="20"/>
      <c r="OEX95" s="20"/>
      <c r="OEY95" s="20"/>
      <c r="OEZ95" s="20"/>
      <c r="OFA95" s="20"/>
      <c r="OFB95" s="20"/>
      <c r="OFC95" s="20"/>
      <c r="OFD95" s="20"/>
      <c r="OFE95" s="20"/>
      <c r="OFF95" s="20"/>
      <c r="OFG95" s="20"/>
      <c r="OFH95" s="20"/>
      <c r="OFI95" s="20"/>
      <c r="OFJ95" s="20"/>
      <c r="OFK95" s="20"/>
      <c r="OFL95" s="20"/>
      <c r="OFM95" s="20"/>
      <c r="OFN95" s="20"/>
      <c r="OFO95" s="20"/>
      <c r="OFP95" s="20"/>
      <c r="OFQ95" s="20"/>
      <c r="OFR95" s="20"/>
      <c r="OFS95" s="20"/>
      <c r="OFT95" s="20"/>
      <c r="OFU95" s="20"/>
      <c r="OFV95" s="20"/>
      <c r="OFW95" s="20"/>
      <c r="OFX95" s="20"/>
      <c r="OFY95" s="20"/>
      <c r="OFZ95" s="20"/>
      <c r="OGA95" s="20"/>
      <c r="OGB95" s="20"/>
      <c r="OGC95" s="20"/>
      <c r="OGD95" s="20"/>
      <c r="OGE95" s="20"/>
      <c r="OGF95" s="20"/>
      <c r="OGG95" s="20"/>
      <c r="OGH95" s="20"/>
      <c r="OGI95" s="20"/>
      <c r="OGJ95" s="20"/>
      <c r="OGK95" s="20"/>
      <c r="OGL95" s="20"/>
      <c r="OGM95" s="20"/>
      <c r="OGN95" s="20"/>
      <c r="OGO95" s="20"/>
      <c r="OGP95" s="20"/>
      <c r="OGQ95" s="20"/>
      <c r="OGR95" s="20"/>
      <c r="OGS95" s="20"/>
      <c r="OGT95" s="20"/>
      <c r="OGU95" s="20"/>
      <c r="OGV95" s="20"/>
      <c r="OGW95" s="20"/>
      <c r="OGX95" s="20"/>
      <c r="OGY95" s="20"/>
      <c r="OGZ95" s="20"/>
      <c r="OHA95" s="20"/>
      <c r="OHB95" s="20"/>
      <c r="OHC95" s="20"/>
      <c r="OHD95" s="20"/>
      <c r="OHE95" s="20"/>
      <c r="OHF95" s="20"/>
      <c r="OHG95" s="20"/>
      <c r="OHH95" s="20"/>
      <c r="OHI95" s="20"/>
      <c r="OHJ95" s="20"/>
      <c r="OHK95" s="20"/>
      <c r="OHL95" s="20"/>
      <c r="OHM95" s="20"/>
      <c r="OHN95" s="20"/>
      <c r="OHO95" s="20"/>
      <c r="OHP95" s="20"/>
      <c r="OHQ95" s="20"/>
      <c r="OHR95" s="20"/>
      <c r="OHS95" s="20"/>
      <c r="OHT95" s="20"/>
      <c r="OHU95" s="20"/>
      <c r="OHV95" s="20"/>
      <c r="OHW95" s="20"/>
      <c r="OHX95" s="20"/>
      <c r="OHY95" s="20"/>
      <c r="OHZ95" s="20"/>
      <c r="OIA95" s="20"/>
      <c r="OIB95" s="20"/>
      <c r="OIC95" s="20"/>
      <c r="OID95" s="20"/>
      <c r="OIE95" s="20"/>
      <c r="OIF95" s="20"/>
      <c r="OIG95" s="20"/>
      <c r="OIH95" s="20"/>
      <c r="OII95" s="20"/>
      <c r="OIJ95" s="20"/>
      <c r="OIK95" s="20"/>
      <c r="OIL95" s="20"/>
      <c r="OIM95" s="20"/>
      <c r="OIN95" s="20"/>
      <c r="OIO95" s="20"/>
      <c r="OIP95" s="20"/>
      <c r="OIQ95" s="20"/>
      <c r="OIR95" s="20"/>
      <c r="OIS95" s="20"/>
      <c r="OIT95" s="20"/>
      <c r="OIU95" s="20"/>
      <c r="OIV95" s="20"/>
      <c r="OIW95" s="20"/>
      <c r="OIX95" s="20"/>
      <c r="OIY95" s="20"/>
      <c r="OIZ95" s="20"/>
      <c r="OJA95" s="20"/>
      <c r="OJB95" s="20"/>
      <c r="OJC95" s="20"/>
      <c r="OJD95" s="20"/>
      <c r="OJE95" s="20"/>
      <c r="OJF95" s="20"/>
      <c r="OJG95" s="20"/>
      <c r="OJH95" s="20"/>
      <c r="OJI95" s="20"/>
      <c r="OJJ95" s="20"/>
      <c r="OJK95" s="20"/>
      <c r="OJL95" s="20"/>
      <c r="OJM95" s="20"/>
      <c r="OJN95" s="20"/>
      <c r="OJO95" s="20"/>
      <c r="OJP95" s="20"/>
      <c r="OJQ95" s="20"/>
      <c r="OJR95" s="20"/>
      <c r="OJS95" s="20"/>
      <c r="OJT95" s="20"/>
      <c r="OJU95" s="20"/>
      <c r="OJV95" s="20"/>
      <c r="OJW95" s="20"/>
      <c r="OJX95" s="20"/>
      <c r="OJY95" s="20"/>
      <c r="OJZ95" s="20"/>
      <c r="OKA95" s="20"/>
      <c r="OKB95" s="20"/>
      <c r="OKC95" s="20"/>
      <c r="OKD95" s="20"/>
      <c r="OKE95" s="20"/>
      <c r="OKF95" s="20"/>
      <c r="OKG95" s="20"/>
      <c r="OKH95" s="20"/>
      <c r="OKI95" s="20"/>
      <c r="OKJ95" s="20"/>
      <c r="OKK95" s="20"/>
      <c r="OKL95" s="20"/>
      <c r="OKM95" s="20"/>
      <c r="OKN95" s="20"/>
      <c r="OKO95" s="20"/>
      <c r="OKP95" s="20"/>
      <c r="OKQ95" s="20"/>
      <c r="OKR95" s="20"/>
      <c r="OKS95" s="20"/>
      <c r="OKT95" s="20"/>
      <c r="OKU95" s="20"/>
      <c r="OKV95" s="20"/>
      <c r="OKW95" s="20"/>
      <c r="OKX95" s="20"/>
      <c r="OKY95" s="20"/>
      <c r="OKZ95" s="20"/>
      <c r="OLA95" s="20"/>
      <c r="OLB95" s="20"/>
      <c r="OLC95" s="20"/>
      <c r="OLD95" s="20"/>
      <c r="OLE95" s="20"/>
      <c r="OLF95" s="20"/>
      <c r="OLG95" s="20"/>
      <c r="OLH95" s="20"/>
      <c r="OLI95" s="20"/>
      <c r="OLJ95" s="20"/>
      <c r="OLK95" s="20"/>
      <c r="OLL95" s="20"/>
      <c r="OLM95" s="20"/>
      <c r="OLN95" s="20"/>
      <c r="OLO95" s="20"/>
      <c r="OLP95" s="20"/>
      <c r="OLQ95" s="20"/>
      <c r="OLR95" s="20"/>
      <c r="OLS95" s="20"/>
      <c r="OLT95" s="20"/>
      <c r="OLU95" s="20"/>
      <c r="OLV95" s="20"/>
      <c r="OLW95" s="20"/>
      <c r="OLX95" s="20"/>
      <c r="OLY95" s="20"/>
      <c r="OLZ95" s="20"/>
      <c r="OMA95" s="20"/>
      <c r="OMB95" s="20"/>
      <c r="OMC95" s="20"/>
      <c r="OMD95" s="20"/>
      <c r="OME95" s="20"/>
      <c r="OMF95" s="20"/>
      <c r="OMG95" s="20"/>
      <c r="OMH95" s="20"/>
      <c r="OMI95" s="20"/>
      <c r="OMJ95" s="20"/>
      <c r="OMK95" s="20"/>
      <c r="OML95" s="20"/>
      <c r="OMM95" s="20"/>
      <c r="OMN95" s="20"/>
      <c r="OMO95" s="20"/>
      <c r="OMP95" s="20"/>
      <c r="OMQ95" s="20"/>
      <c r="OMR95" s="20"/>
      <c r="OMS95" s="20"/>
      <c r="OMT95" s="20"/>
      <c r="OMU95" s="20"/>
      <c r="OMV95" s="20"/>
      <c r="OMW95" s="20"/>
      <c r="OMX95" s="20"/>
      <c r="OMY95" s="20"/>
      <c r="OMZ95" s="20"/>
      <c r="ONA95" s="20"/>
      <c r="ONB95" s="20"/>
      <c r="ONC95" s="20"/>
      <c r="OND95" s="20"/>
      <c r="ONE95" s="20"/>
      <c r="ONF95" s="20"/>
      <c r="ONG95" s="20"/>
      <c r="ONH95" s="20"/>
      <c r="ONI95" s="20"/>
      <c r="ONJ95" s="20"/>
      <c r="ONK95" s="20"/>
      <c r="ONL95" s="20"/>
      <c r="ONM95" s="20"/>
      <c r="ONN95" s="20"/>
      <c r="ONO95" s="20"/>
      <c r="ONP95" s="20"/>
      <c r="ONQ95" s="20"/>
      <c r="ONR95" s="20"/>
      <c r="ONS95" s="20"/>
      <c r="ONT95" s="20"/>
      <c r="ONU95" s="20"/>
      <c r="ONV95" s="20"/>
      <c r="ONW95" s="20"/>
      <c r="ONX95" s="20"/>
      <c r="ONY95" s="20"/>
      <c r="ONZ95" s="20"/>
      <c r="OOA95" s="20"/>
      <c r="OOB95" s="20"/>
      <c r="OOC95" s="20"/>
      <c r="OOD95" s="20"/>
      <c r="OOE95" s="20"/>
      <c r="OOF95" s="20"/>
      <c r="OOG95" s="20"/>
      <c r="OOH95" s="20"/>
      <c r="OOI95" s="20"/>
      <c r="OOJ95" s="20"/>
      <c r="OOK95" s="20"/>
      <c r="OOL95" s="20"/>
      <c r="OOM95" s="20"/>
      <c r="OON95" s="20"/>
      <c r="OOO95" s="20"/>
      <c r="OOP95" s="20"/>
      <c r="OOQ95" s="20"/>
      <c r="OOR95" s="20"/>
      <c r="OOS95" s="20"/>
      <c r="OOT95" s="20"/>
      <c r="OOU95" s="20"/>
      <c r="OOV95" s="20"/>
      <c r="OOW95" s="20"/>
      <c r="OOX95" s="20"/>
      <c r="OOY95" s="20"/>
      <c r="OOZ95" s="20"/>
      <c r="OPA95" s="20"/>
      <c r="OPB95" s="20"/>
      <c r="OPC95" s="20"/>
      <c r="OPD95" s="20"/>
      <c r="OPE95" s="20"/>
      <c r="OPF95" s="20"/>
      <c r="OPG95" s="20"/>
      <c r="OPH95" s="20"/>
      <c r="OPI95" s="20"/>
      <c r="OPJ95" s="20"/>
      <c r="OPK95" s="20"/>
      <c r="OPL95" s="20"/>
      <c r="OPM95" s="20"/>
      <c r="OPN95" s="20"/>
      <c r="OPO95" s="20"/>
      <c r="OPP95" s="20"/>
      <c r="OPQ95" s="20"/>
      <c r="OPR95" s="20"/>
      <c r="OPS95" s="20"/>
      <c r="OPT95" s="20"/>
      <c r="OPU95" s="20"/>
      <c r="OPV95" s="20"/>
      <c r="OPW95" s="20"/>
      <c r="OPX95" s="20"/>
      <c r="OPY95" s="20"/>
      <c r="OPZ95" s="20"/>
      <c r="OQA95" s="20"/>
      <c r="OQB95" s="20"/>
      <c r="OQC95" s="20"/>
      <c r="OQD95" s="20"/>
      <c r="OQE95" s="20"/>
      <c r="OQF95" s="20"/>
      <c r="OQG95" s="20"/>
      <c r="OQH95" s="20"/>
      <c r="OQI95" s="20"/>
      <c r="OQJ95" s="20"/>
      <c r="OQK95" s="20"/>
      <c r="OQL95" s="20"/>
      <c r="OQM95" s="20"/>
      <c r="OQN95" s="20"/>
      <c r="OQO95" s="20"/>
      <c r="OQP95" s="20"/>
      <c r="OQQ95" s="20"/>
      <c r="OQR95" s="20"/>
      <c r="OQS95" s="20"/>
      <c r="OQT95" s="20"/>
      <c r="OQU95" s="20"/>
      <c r="OQV95" s="20"/>
      <c r="OQW95" s="20"/>
      <c r="OQX95" s="20"/>
      <c r="OQY95" s="20"/>
      <c r="OQZ95" s="20"/>
      <c r="ORA95" s="20"/>
      <c r="ORB95" s="20"/>
      <c r="ORC95" s="20"/>
      <c r="ORD95" s="20"/>
      <c r="ORE95" s="20"/>
      <c r="ORF95" s="20"/>
      <c r="ORG95" s="20"/>
      <c r="ORH95" s="20"/>
      <c r="ORI95" s="20"/>
      <c r="ORJ95" s="20"/>
      <c r="ORK95" s="20"/>
      <c r="ORL95" s="20"/>
      <c r="ORM95" s="20"/>
      <c r="ORN95" s="20"/>
      <c r="ORO95" s="20"/>
      <c r="ORP95" s="20"/>
      <c r="ORQ95" s="20"/>
      <c r="ORR95" s="20"/>
      <c r="ORS95" s="20"/>
      <c r="ORT95" s="20"/>
      <c r="ORU95" s="20"/>
      <c r="ORV95" s="20"/>
      <c r="ORW95" s="20"/>
      <c r="ORX95" s="20"/>
      <c r="ORY95" s="20"/>
      <c r="ORZ95" s="20"/>
      <c r="OSA95" s="20"/>
      <c r="OSB95" s="20"/>
      <c r="OSC95" s="20"/>
      <c r="OSD95" s="20"/>
      <c r="OSE95" s="20"/>
      <c r="OSF95" s="20"/>
      <c r="OSG95" s="20"/>
      <c r="OSH95" s="20"/>
      <c r="OSI95" s="20"/>
      <c r="OSJ95" s="20"/>
      <c r="OSK95" s="20"/>
      <c r="OSL95" s="20"/>
      <c r="OSM95" s="20"/>
      <c r="OSN95" s="20"/>
      <c r="OSO95" s="20"/>
      <c r="OSP95" s="20"/>
      <c r="OSQ95" s="20"/>
      <c r="OSR95" s="20"/>
      <c r="OSS95" s="20"/>
      <c r="OST95" s="20"/>
      <c r="OSU95" s="20"/>
      <c r="OSV95" s="20"/>
      <c r="OSW95" s="20"/>
      <c r="OSX95" s="20"/>
      <c r="OSY95" s="20"/>
      <c r="OSZ95" s="20"/>
      <c r="OTA95" s="20"/>
      <c r="OTB95" s="20"/>
      <c r="OTC95" s="20"/>
      <c r="OTD95" s="20"/>
      <c r="OTE95" s="20"/>
      <c r="OTF95" s="20"/>
      <c r="OTG95" s="20"/>
      <c r="OTH95" s="20"/>
      <c r="OTI95" s="20"/>
      <c r="OTJ95" s="20"/>
      <c r="OTK95" s="20"/>
      <c r="OTL95" s="20"/>
      <c r="OTM95" s="20"/>
      <c r="OTN95" s="20"/>
      <c r="OTO95" s="20"/>
      <c r="OTP95" s="20"/>
      <c r="OTQ95" s="20"/>
      <c r="OTR95" s="20"/>
      <c r="OTS95" s="20"/>
      <c r="OTT95" s="20"/>
      <c r="OTU95" s="20"/>
      <c r="OTV95" s="20"/>
      <c r="OTW95" s="20"/>
      <c r="OTX95" s="20"/>
      <c r="OTY95" s="20"/>
      <c r="OTZ95" s="20"/>
      <c r="OUA95" s="20"/>
      <c r="OUB95" s="20"/>
      <c r="OUC95" s="20"/>
      <c r="OUD95" s="20"/>
      <c r="OUE95" s="20"/>
      <c r="OUF95" s="20"/>
      <c r="OUG95" s="20"/>
      <c r="OUH95" s="20"/>
      <c r="OUI95" s="20"/>
      <c r="OUJ95" s="20"/>
      <c r="OUK95" s="20"/>
      <c r="OUL95" s="20"/>
      <c r="OUM95" s="20"/>
      <c r="OUN95" s="20"/>
      <c r="OUO95" s="20"/>
      <c r="OUP95" s="20"/>
      <c r="OUQ95" s="20"/>
      <c r="OUR95" s="20"/>
      <c r="OUS95" s="20"/>
      <c r="OUT95" s="20"/>
      <c r="OUU95" s="20"/>
      <c r="OUV95" s="20"/>
      <c r="OUW95" s="20"/>
      <c r="OUX95" s="20"/>
      <c r="OUY95" s="20"/>
      <c r="OUZ95" s="20"/>
      <c r="OVA95" s="20"/>
      <c r="OVB95" s="20"/>
      <c r="OVC95" s="20"/>
      <c r="OVD95" s="20"/>
      <c r="OVE95" s="20"/>
      <c r="OVF95" s="20"/>
      <c r="OVG95" s="20"/>
      <c r="OVH95" s="20"/>
      <c r="OVI95" s="20"/>
      <c r="OVJ95" s="20"/>
      <c r="OVK95" s="20"/>
      <c r="OVL95" s="20"/>
      <c r="OVM95" s="20"/>
      <c r="OVN95" s="20"/>
      <c r="OVO95" s="20"/>
      <c r="OVP95" s="20"/>
      <c r="OVQ95" s="20"/>
      <c r="OVR95" s="20"/>
      <c r="OVS95" s="20"/>
      <c r="OVT95" s="20"/>
      <c r="OVU95" s="20"/>
      <c r="OVV95" s="20"/>
      <c r="OVW95" s="20"/>
      <c r="OVX95" s="20"/>
      <c r="OVY95" s="20"/>
      <c r="OVZ95" s="20"/>
      <c r="OWA95" s="20"/>
      <c r="OWB95" s="20"/>
      <c r="OWC95" s="20"/>
      <c r="OWD95" s="20"/>
      <c r="OWE95" s="20"/>
      <c r="OWF95" s="20"/>
      <c r="OWG95" s="20"/>
      <c r="OWH95" s="20"/>
      <c r="OWI95" s="20"/>
      <c r="OWJ95" s="20"/>
      <c r="OWK95" s="20"/>
      <c r="OWL95" s="20"/>
      <c r="OWM95" s="20"/>
      <c r="OWN95" s="20"/>
      <c r="OWO95" s="20"/>
      <c r="OWP95" s="20"/>
      <c r="OWQ95" s="20"/>
      <c r="OWR95" s="20"/>
      <c r="OWS95" s="20"/>
      <c r="OWT95" s="20"/>
      <c r="OWU95" s="20"/>
      <c r="OWV95" s="20"/>
      <c r="OWW95" s="20"/>
      <c r="OWX95" s="20"/>
      <c r="OWY95" s="20"/>
      <c r="OWZ95" s="20"/>
      <c r="OXA95" s="20"/>
      <c r="OXB95" s="20"/>
      <c r="OXC95" s="20"/>
      <c r="OXD95" s="20"/>
      <c r="OXE95" s="20"/>
      <c r="OXF95" s="20"/>
      <c r="OXG95" s="20"/>
      <c r="OXH95" s="20"/>
      <c r="OXI95" s="20"/>
      <c r="OXJ95" s="20"/>
      <c r="OXK95" s="20"/>
      <c r="OXL95" s="20"/>
      <c r="OXM95" s="20"/>
      <c r="OXN95" s="20"/>
      <c r="OXO95" s="20"/>
      <c r="OXP95" s="20"/>
      <c r="OXQ95" s="20"/>
      <c r="OXR95" s="20"/>
      <c r="OXS95" s="20"/>
      <c r="OXT95" s="20"/>
      <c r="OXU95" s="20"/>
      <c r="OXV95" s="20"/>
      <c r="OXW95" s="20"/>
      <c r="OXX95" s="20"/>
      <c r="OXY95" s="20"/>
      <c r="OXZ95" s="20"/>
      <c r="OYA95" s="20"/>
      <c r="OYB95" s="20"/>
      <c r="OYC95" s="20"/>
      <c r="OYD95" s="20"/>
      <c r="OYE95" s="20"/>
      <c r="OYF95" s="20"/>
      <c r="OYG95" s="20"/>
      <c r="OYH95" s="20"/>
      <c r="OYI95" s="20"/>
      <c r="OYJ95" s="20"/>
      <c r="OYK95" s="20"/>
      <c r="OYL95" s="20"/>
      <c r="OYM95" s="20"/>
      <c r="OYN95" s="20"/>
      <c r="OYO95" s="20"/>
      <c r="OYP95" s="20"/>
      <c r="OYQ95" s="20"/>
      <c r="OYR95" s="20"/>
      <c r="OYS95" s="20"/>
      <c r="OYT95" s="20"/>
      <c r="OYU95" s="20"/>
      <c r="OYV95" s="20"/>
      <c r="OYW95" s="20"/>
      <c r="OYX95" s="20"/>
      <c r="OYY95" s="20"/>
      <c r="OYZ95" s="20"/>
      <c r="OZA95" s="20"/>
      <c r="OZB95" s="20"/>
      <c r="OZC95" s="20"/>
      <c r="OZD95" s="20"/>
      <c r="OZE95" s="20"/>
      <c r="OZF95" s="20"/>
      <c r="OZG95" s="20"/>
      <c r="OZH95" s="20"/>
      <c r="OZI95" s="20"/>
      <c r="OZJ95" s="20"/>
      <c r="OZK95" s="20"/>
      <c r="OZL95" s="20"/>
      <c r="OZM95" s="20"/>
      <c r="OZN95" s="20"/>
      <c r="OZO95" s="20"/>
      <c r="OZP95" s="20"/>
      <c r="OZQ95" s="20"/>
      <c r="OZR95" s="20"/>
      <c r="OZS95" s="20"/>
      <c r="OZT95" s="20"/>
      <c r="OZU95" s="20"/>
      <c r="OZV95" s="20"/>
      <c r="OZW95" s="20"/>
      <c r="OZX95" s="20"/>
      <c r="OZY95" s="20"/>
      <c r="OZZ95" s="20"/>
      <c r="PAA95" s="20"/>
      <c r="PAB95" s="20"/>
      <c r="PAC95" s="20"/>
      <c r="PAD95" s="20"/>
      <c r="PAE95" s="20"/>
      <c r="PAF95" s="20"/>
      <c r="PAG95" s="20"/>
      <c r="PAH95" s="20"/>
      <c r="PAI95" s="20"/>
      <c r="PAJ95" s="20"/>
      <c r="PAK95" s="20"/>
      <c r="PAL95" s="20"/>
      <c r="PAM95" s="20"/>
      <c r="PAN95" s="20"/>
      <c r="PAO95" s="20"/>
      <c r="PAP95" s="20"/>
      <c r="PAQ95" s="20"/>
      <c r="PAR95" s="20"/>
      <c r="PAS95" s="20"/>
      <c r="PAT95" s="20"/>
      <c r="PAU95" s="20"/>
      <c r="PAV95" s="20"/>
      <c r="PAW95" s="20"/>
      <c r="PAX95" s="20"/>
      <c r="PAY95" s="20"/>
      <c r="PAZ95" s="20"/>
      <c r="PBA95" s="20"/>
      <c r="PBB95" s="20"/>
      <c r="PBC95" s="20"/>
      <c r="PBD95" s="20"/>
      <c r="PBE95" s="20"/>
      <c r="PBF95" s="20"/>
      <c r="PBG95" s="20"/>
      <c r="PBH95" s="20"/>
      <c r="PBI95" s="20"/>
      <c r="PBJ95" s="20"/>
      <c r="PBK95" s="20"/>
      <c r="PBL95" s="20"/>
      <c r="PBM95" s="20"/>
      <c r="PBN95" s="20"/>
      <c r="PBO95" s="20"/>
      <c r="PBP95" s="20"/>
      <c r="PBQ95" s="20"/>
      <c r="PBR95" s="20"/>
      <c r="PBS95" s="20"/>
      <c r="PBT95" s="20"/>
      <c r="PBU95" s="20"/>
      <c r="PBV95" s="20"/>
      <c r="PBW95" s="20"/>
      <c r="PBX95" s="20"/>
      <c r="PBY95" s="20"/>
      <c r="PBZ95" s="20"/>
      <c r="PCA95" s="20"/>
      <c r="PCB95" s="20"/>
      <c r="PCC95" s="20"/>
      <c r="PCD95" s="20"/>
      <c r="PCE95" s="20"/>
      <c r="PCF95" s="20"/>
      <c r="PCG95" s="20"/>
      <c r="PCH95" s="20"/>
      <c r="PCI95" s="20"/>
      <c r="PCJ95" s="20"/>
      <c r="PCK95" s="20"/>
      <c r="PCL95" s="20"/>
      <c r="PCM95" s="20"/>
      <c r="PCN95" s="20"/>
      <c r="PCO95" s="20"/>
      <c r="PCP95" s="20"/>
      <c r="PCQ95" s="20"/>
      <c r="PCR95" s="20"/>
      <c r="PCS95" s="20"/>
      <c r="PCT95" s="20"/>
      <c r="PCU95" s="20"/>
      <c r="PCV95" s="20"/>
      <c r="PCW95" s="20"/>
      <c r="PCX95" s="20"/>
      <c r="PCY95" s="20"/>
      <c r="PCZ95" s="20"/>
      <c r="PDA95" s="20"/>
      <c r="PDB95" s="20"/>
      <c r="PDC95" s="20"/>
      <c r="PDD95" s="20"/>
      <c r="PDE95" s="20"/>
      <c r="PDF95" s="20"/>
      <c r="PDG95" s="20"/>
      <c r="PDH95" s="20"/>
      <c r="PDI95" s="20"/>
      <c r="PDJ95" s="20"/>
      <c r="PDK95" s="20"/>
      <c r="PDL95" s="20"/>
      <c r="PDM95" s="20"/>
      <c r="PDN95" s="20"/>
      <c r="PDO95" s="20"/>
      <c r="PDP95" s="20"/>
      <c r="PDQ95" s="20"/>
      <c r="PDR95" s="20"/>
      <c r="PDS95" s="20"/>
      <c r="PDT95" s="20"/>
      <c r="PDU95" s="20"/>
      <c r="PDV95" s="20"/>
      <c r="PDW95" s="20"/>
      <c r="PDX95" s="20"/>
      <c r="PDY95" s="20"/>
      <c r="PDZ95" s="20"/>
      <c r="PEA95" s="20"/>
      <c r="PEB95" s="20"/>
      <c r="PEC95" s="20"/>
      <c r="PED95" s="20"/>
      <c r="PEE95" s="20"/>
      <c r="PEF95" s="20"/>
      <c r="PEG95" s="20"/>
      <c r="PEH95" s="20"/>
      <c r="PEI95" s="20"/>
      <c r="PEJ95" s="20"/>
      <c r="PEK95" s="20"/>
      <c r="PEL95" s="20"/>
      <c r="PEM95" s="20"/>
      <c r="PEN95" s="20"/>
      <c r="PEO95" s="20"/>
      <c r="PEP95" s="20"/>
      <c r="PEQ95" s="20"/>
      <c r="PER95" s="20"/>
      <c r="PES95" s="20"/>
      <c r="PET95" s="20"/>
      <c r="PEU95" s="20"/>
      <c r="PEV95" s="20"/>
      <c r="PEW95" s="20"/>
      <c r="PEX95" s="20"/>
      <c r="PEY95" s="20"/>
      <c r="PEZ95" s="20"/>
      <c r="PFA95" s="20"/>
      <c r="PFB95" s="20"/>
      <c r="PFC95" s="20"/>
      <c r="PFD95" s="20"/>
      <c r="PFE95" s="20"/>
      <c r="PFF95" s="20"/>
      <c r="PFG95" s="20"/>
      <c r="PFH95" s="20"/>
      <c r="PFI95" s="20"/>
      <c r="PFJ95" s="20"/>
      <c r="PFK95" s="20"/>
      <c r="PFL95" s="20"/>
      <c r="PFM95" s="20"/>
      <c r="PFN95" s="20"/>
      <c r="PFO95" s="20"/>
      <c r="PFP95" s="20"/>
      <c r="PFQ95" s="20"/>
      <c r="PFR95" s="20"/>
      <c r="PFS95" s="20"/>
      <c r="PFT95" s="20"/>
      <c r="PFU95" s="20"/>
      <c r="PFV95" s="20"/>
      <c r="PFW95" s="20"/>
      <c r="PFX95" s="20"/>
      <c r="PFY95" s="20"/>
      <c r="PFZ95" s="20"/>
      <c r="PGA95" s="20"/>
      <c r="PGB95" s="20"/>
      <c r="PGC95" s="20"/>
      <c r="PGD95" s="20"/>
      <c r="PGE95" s="20"/>
      <c r="PGF95" s="20"/>
      <c r="PGG95" s="20"/>
      <c r="PGH95" s="20"/>
      <c r="PGI95" s="20"/>
      <c r="PGJ95" s="20"/>
      <c r="PGK95" s="20"/>
      <c r="PGL95" s="20"/>
      <c r="PGM95" s="20"/>
      <c r="PGN95" s="20"/>
      <c r="PGO95" s="20"/>
      <c r="PGP95" s="20"/>
      <c r="PGQ95" s="20"/>
      <c r="PGR95" s="20"/>
      <c r="PGS95" s="20"/>
      <c r="PGT95" s="20"/>
      <c r="PGU95" s="20"/>
      <c r="PGV95" s="20"/>
      <c r="PGW95" s="20"/>
      <c r="PGX95" s="20"/>
      <c r="PGY95" s="20"/>
      <c r="PGZ95" s="20"/>
      <c r="PHA95" s="20"/>
      <c r="PHB95" s="20"/>
      <c r="PHC95" s="20"/>
      <c r="PHD95" s="20"/>
      <c r="PHE95" s="20"/>
      <c r="PHF95" s="20"/>
      <c r="PHG95" s="20"/>
      <c r="PHH95" s="20"/>
      <c r="PHI95" s="20"/>
      <c r="PHJ95" s="20"/>
      <c r="PHK95" s="20"/>
      <c r="PHL95" s="20"/>
      <c r="PHM95" s="20"/>
      <c r="PHN95" s="20"/>
      <c r="PHO95" s="20"/>
      <c r="PHP95" s="20"/>
      <c r="PHQ95" s="20"/>
      <c r="PHR95" s="20"/>
      <c r="PHS95" s="20"/>
      <c r="PHT95" s="20"/>
      <c r="PHU95" s="20"/>
      <c r="PHV95" s="20"/>
      <c r="PHW95" s="20"/>
      <c r="PHX95" s="20"/>
      <c r="PHY95" s="20"/>
      <c r="PHZ95" s="20"/>
      <c r="PIA95" s="20"/>
      <c r="PIB95" s="20"/>
      <c r="PIC95" s="20"/>
      <c r="PID95" s="20"/>
      <c r="PIE95" s="20"/>
      <c r="PIF95" s="20"/>
      <c r="PIG95" s="20"/>
      <c r="PIH95" s="20"/>
      <c r="PII95" s="20"/>
      <c r="PIJ95" s="20"/>
      <c r="PIK95" s="20"/>
      <c r="PIL95" s="20"/>
      <c r="PIM95" s="20"/>
      <c r="PIN95" s="20"/>
      <c r="PIO95" s="20"/>
      <c r="PIP95" s="20"/>
      <c r="PIQ95" s="20"/>
      <c r="PIR95" s="20"/>
      <c r="PIS95" s="20"/>
      <c r="PIT95" s="20"/>
      <c r="PIU95" s="20"/>
      <c r="PIV95" s="20"/>
      <c r="PIW95" s="20"/>
      <c r="PIX95" s="20"/>
      <c r="PIY95" s="20"/>
      <c r="PIZ95" s="20"/>
      <c r="PJA95" s="20"/>
      <c r="PJB95" s="20"/>
      <c r="PJC95" s="20"/>
      <c r="PJD95" s="20"/>
      <c r="PJE95" s="20"/>
      <c r="PJF95" s="20"/>
      <c r="PJG95" s="20"/>
      <c r="PJH95" s="20"/>
      <c r="PJI95" s="20"/>
      <c r="PJJ95" s="20"/>
      <c r="PJK95" s="20"/>
      <c r="PJL95" s="20"/>
      <c r="PJM95" s="20"/>
      <c r="PJN95" s="20"/>
      <c r="PJO95" s="20"/>
      <c r="PJP95" s="20"/>
      <c r="PJQ95" s="20"/>
      <c r="PJR95" s="20"/>
      <c r="PJS95" s="20"/>
      <c r="PJT95" s="20"/>
      <c r="PJU95" s="20"/>
      <c r="PJV95" s="20"/>
      <c r="PJW95" s="20"/>
      <c r="PJX95" s="20"/>
      <c r="PJY95" s="20"/>
      <c r="PJZ95" s="20"/>
      <c r="PKA95" s="20"/>
      <c r="PKB95" s="20"/>
      <c r="PKC95" s="20"/>
      <c r="PKD95" s="20"/>
      <c r="PKE95" s="20"/>
      <c r="PKF95" s="20"/>
      <c r="PKG95" s="20"/>
      <c r="PKH95" s="20"/>
      <c r="PKI95" s="20"/>
      <c r="PKJ95" s="20"/>
      <c r="PKK95" s="20"/>
      <c r="PKL95" s="20"/>
      <c r="PKM95" s="20"/>
      <c r="PKN95" s="20"/>
      <c r="PKO95" s="20"/>
      <c r="PKP95" s="20"/>
      <c r="PKQ95" s="20"/>
      <c r="PKR95" s="20"/>
      <c r="PKS95" s="20"/>
      <c r="PKT95" s="20"/>
      <c r="PKU95" s="20"/>
      <c r="PKV95" s="20"/>
      <c r="PKW95" s="20"/>
      <c r="PKX95" s="20"/>
      <c r="PKY95" s="20"/>
      <c r="PKZ95" s="20"/>
      <c r="PLA95" s="20"/>
      <c r="PLB95" s="20"/>
      <c r="PLC95" s="20"/>
      <c r="PLD95" s="20"/>
      <c r="PLE95" s="20"/>
      <c r="PLF95" s="20"/>
      <c r="PLG95" s="20"/>
      <c r="PLH95" s="20"/>
      <c r="PLI95" s="20"/>
      <c r="PLJ95" s="20"/>
      <c r="PLK95" s="20"/>
      <c r="PLL95" s="20"/>
      <c r="PLM95" s="20"/>
      <c r="PLN95" s="20"/>
      <c r="PLO95" s="20"/>
      <c r="PLP95" s="20"/>
      <c r="PLQ95" s="20"/>
      <c r="PLR95" s="20"/>
      <c r="PLS95" s="20"/>
      <c r="PLT95" s="20"/>
      <c r="PLU95" s="20"/>
      <c r="PLV95" s="20"/>
      <c r="PLW95" s="20"/>
      <c r="PLX95" s="20"/>
      <c r="PLY95" s="20"/>
      <c r="PLZ95" s="20"/>
      <c r="PMA95" s="20"/>
      <c r="PMB95" s="20"/>
      <c r="PMC95" s="20"/>
      <c r="PMD95" s="20"/>
      <c r="PME95" s="20"/>
      <c r="PMF95" s="20"/>
      <c r="PMG95" s="20"/>
      <c r="PMH95" s="20"/>
      <c r="PMI95" s="20"/>
      <c r="PMJ95" s="20"/>
      <c r="PMK95" s="20"/>
      <c r="PML95" s="20"/>
      <c r="PMM95" s="20"/>
      <c r="PMN95" s="20"/>
      <c r="PMO95" s="20"/>
      <c r="PMP95" s="20"/>
      <c r="PMQ95" s="20"/>
      <c r="PMR95" s="20"/>
      <c r="PMS95" s="20"/>
      <c r="PMT95" s="20"/>
      <c r="PMU95" s="20"/>
      <c r="PMV95" s="20"/>
      <c r="PMW95" s="20"/>
      <c r="PMX95" s="20"/>
      <c r="PMY95" s="20"/>
      <c r="PMZ95" s="20"/>
      <c r="PNA95" s="20"/>
      <c r="PNB95" s="20"/>
      <c r="PNC95" s="20"/>
      <c r="PND95" s="20"/>
      <c r="PNE95" s="20"/>
      <c r="PNF95" s="20"/>
      <c r="PNG95" s="20"/>
      <c r="PNH95" s="20"/>
      <c r="PNI95" s="20"/>
      <c r="PNJ95" s="20"/>
      <c r="PNK95" s="20"/>
      <c r="PNL95" s="20"/>
      <c r="PNM95" s="20"/>
      <c r="PNN95" s="20"/>
      <c r="PNO95" s="20"/>
      <c r="PNP95" s="20"/>
      <c r="PNQ95" s="20"/>
      <c r="PNR95" s="20"/>
      <c r="PNS95" s="20"/>
      <c r="PNT95" s="20"/>
      <c r="PNU95" s="20"/>
      <c r="PNV95" s="20"/>
      <c r="PNW95" s="20"/>
      <c r="PNX95" s="20"/>
      <c r="PNY95" s="20"/>
      <c r="PNZ95" s="20"/>
      <c r="POA95" s="20"/>
      <c r="POB95" s="20"/>
      <c r="POC95" s="20"/>
      <c r="POD95" s="20"/>
      <c r="POE95" s="20"/>
    </row>
    <row r="96" spans="53:11211" x14ac:dyDescent="0.2">
      <c r="BG96" s="20"/>
      <c r="BH96" s="20"/>
    </row>
    <row r="97" spans="53:11211" x14ac:dyDescent="0.2">
      <c r="BD97" s="39">
        <v>22</v>
      </c>
      <c r="BE97" s="19" t="s">
        <v>61</v>
      </c>
      <c r="BF97" s="14" t="s">
        <v>26</v>
      </c>
      <c r="BG97" s="13"/>
      <c r="BH97" s="13"/>
      <c r="BI97" s="13"/>
      <c r="BJ97" s="13"/>
      <c r="BK97" s="13"/>
    </row>
    <row r="98" spans="53:11211" x14ac:dyDescent="0.2">
      <c r="BB98" s="22">
        <f>BE89 +   BC98</f>
        <v>22</v>
      </c>
      <c r="BC98" s="2" t="str">
        <f t="shared" ref="BC98:BC104" si="33">RIGHT( BD98,1 )</f>
        <v>1</v>
      </c>
      <c r="BD98" s="4" t="s">
        <v>30</v>
      </c>
      <c r="BE98" s="24">
        <f>COUNT(  BF98:GZ98  )</f>
        <v>22</v>
      </c>
      <c r="BF98" s="20">
        <v>-7</v>
      </c>
      <c r="BG98" s="20">
        <v>-2</v>
      </c>
      <c r="BH98" s="20">
        <v>16</v>
      </c>
      <c r="BI98" s="20">
        <v>-14</v>
      </c>
      <c r="BJ98" s="20">
        <v>-23</v>
      </c>
      <c r="BK98" s="20">
        <v>-15</v>
      </c>
      <c r="BL98" s="20">
        <v>-5</v>
      </c>
      <c r="BM98" s="20">
        <v>-41</v>
      </c>
      <c r="BN98" s="20">
        <v>1</v>
      </c>
      <c r="BO98" s="20">
        <v>-10</v>
      </c>
      <c r="BP98" s="20">
        <v>6</v>
      </c>
      <c r="BQ98" s="20">
        <v>20</v>
      </c>
      <c r="BR98" s="20">
        <v>20</v>
      </c>
      <c r="BS98" s="20">
        <v>-25</v>
      </c>
      <c r="BT98" s="20">
        <v>12</v>
      </c>
      <c r="BU98" s="20">
        <v>5</v>
      </c>
      <c r="BV98" s="20">
        <v>-29</v>
      </c>
      <c r="BW98" s="20">
        <v>-43</v>
      </c>
      <c r="BX98" s="20">
        <v>5</v>
      </c>
      <c r="BY98" s="20">
        <v>-18</v>
      </c>
      <c r="BZ98" s="20">
        <v>24</v>
      </c>
      <c r="CA98" s="20">
        <v>6</v>
      </c>
      <c r="CB98" s="20"/>
      <c r="CC98" s="20"/>
      <c r="CD98" s="20"/>
      <c r="CE98" s="20"/>
      <c r="CF98" s="20"/>
      <c r="CG98" s="20"/>
      <c r="CH98" s="20"/>
      <c r="CI98" s="20"/>
      <c r="CJ98" s="20"/>
      <c r="CK98" s="20"/>
      <c r="CL98" s="20"/>
      <c r="CM98" s="20"/>
      <c r="CN98" s="20"/>
      <c r="CO98" s="20"/>
      <c r="CP98" s="20"/>
      <c r="CQ98" s="20"/>
      <c r="CR98" s="20"/>
      <c r="CS98" s="20"/>
      <c r="CT98" s="20"/>
      <c r="CU98" s="20"/>
      <c r="CV98" s="20"/>
      <c r="CW98" s="20"/>
      <c r="CX98" s="20"/>
      <c r="CY98" s="20"/>
      <c r="CZ98" s="20"/>
      <c r="DA98" s="20"/>
      <c r="DB98" s="20"/>
      <c r="DC98" s="20"/>
      <c r="DD98" s="20"/>
      <c r="DE98" s="20"/>
      <c r="DF98" s="20"/>
      <c r="DG98" s="20"/>
      <c r="DH98" s="20"/>
      <c r="DI98" s="20"/>
      <c r="DJ98" s="20"/>
      <c r="DK98" s="20"/>
      <c r="DL98" s="20"/>
      <c r="DM98" s="20"/>
      <c r="DN98" s="20"/>
      <c r="DO98" s="20"/>
      <c r="DP98" s="20"/>
      <c r="DQ98" s="20"/>
      <c r="DR98" s="20"/>
      <c r="DS98" s="20"/>
      <c r="DT98" s="20"/>
      <c r="DU98" s="20"/>
      <c r="DV98" s="20"/>
      <c r="DW98" s="20"/>
      <c r="DX98" s="20"/>
      <c r="DY98" s="20"/>
      <c r="DZ98" s="20"/>
      <c r="EA98" s="20"/>
      <c r="EB98" s="20"/>
      <c r="EC98" s="20"/>
      <c r="ED98" s="20"/>
      <c r="EE98" s="20"/>
      <c r="EF98" s="20"/>
      <c r="EG98" s="20"/>
      <c r="EH98" s="20"/>
      <c r="EI98" s="20"/>
      <c r="EJ98" s="20"/>
      <c r="EK98" s="20"/>
      <c r="EL98" s="20"/>
      <c r="EM98" s="20"/>
      <c r="EN98" s="20"/>
      <c r="EO98" s="20"/>
      <c r="EP98" s="20"/>
      <c r="EQ98" s="20"/>
      <c r="ER98" s="20"/>
      <c r="ES98" s="20"/>
      <c r="ET98" s="20"/>
      <c r="EU98" s="20"/>
      <c r="EV98" s="20"/>
      <c r="EW98" s="20"/>
      <c r="EX98" s="20"/>
      <c r="EY98" s="20"/>
      <c r="EZ98" s="20"/>
      <c r="FA98" s="20"/>
      <c r="FB98" s="20"/>
      <c r="FC98" s="20"/>
      <c r="FD98" s="20"/>
      <c r="FE98" s="20"/>
      <c r="FF98" s="20"/>
      <c r="FG98" s="20"/>
      <c r="FH98" s="20"/>
      <c r="FI98" s="20"/>
      <c r="FJ98" s="20"/>
      <c r="FK98" s="20"/>
      <c r="FL98" s="20"/>
      <c r="FM98" s="20"/>
      <c r="FN98" s="20"/>
      <c r="FO98" s="20"/>
      <c r="FP98" s="20"/>
      <c r="FQ98" s="20"/>
      <c r="FR98" s="20"/>
      <c r="FS98" s="20"/>
      <c r="FT98" s="20"/>
      <c r="FU98" s="20"/>
      <c r="FV98" s="20"/>
      <c r="FW98" s="20"/>
      <c r="FX98" s="20"/>
      <c r="FY98" s="20"/>
      <c r="FZ98" s="20"/>
      <c r="GA98" s="20"/>
      <c r="GB98" s="20"/>
      <c r="GC98" s="20"/>
      <c r="GD98" s="20"/>
      <c r="GE98" s="20"/>
      <c r="GF98" s="20"/>
      <c r="GG98" s="20"/>
      <c r="GH98" s="20"/>
      <c r="GI98" s="20"/>
      <c r="GJ98" s="20"/>
      <c r="GK98" s="20"/>
      <c r="GL98" s="20"/>
      <c r="GM98" s="20"/>
      <c r="GN98" s="20"/>
      <c r="GO98" s="20"/>
      <c r="GP98" s="20"/>
      <c r="GQ98" s="20"/>
      <c r="GR98" s="20"/>
      <c r="GS98" s="20"/>
      <c r="GT98" s="20"/>
      <c r="GU98" s="20"/>
      <c r="GV98" s="20"/>
      <c r="GW98" s="20"/>
      <c r="GX98" s="20"/>
      <c r="GY98" s="20"/>
      <c r="GZ98" s="20"/>
      <c r="HA98" s="20"/>
      <c r="HB98" s="20"/>
      <c r="HC98" s="20"/>
      <c r="HD98" s="20"/>
      <c r="HE98" s="20"/>
      <c r="HF98" s="20"/>
      <c r="HG98" s="20"/>
      <c r="HH98" s="20"/>
      <c r="HI98" s="20"/>
      <c r="HJ98" s="20"/>
      <c r="HK98" s="20"/>
      <c r="HL98" s="20"/>
      <c r="HM98" s="20"/>
      <c r="HN98" s="20"/>
      <c r="HO98" s="20"/>
      <c r="HP98" s="20"/>
      <c r="HQ98" s="20"/>
      <c r="HR98" s="20"/>
      <c r="HS98" s="20"/>
      <c r="HT98" s="20"/>
      <c r="HU98" s="20"/>
      <c r="HV98" s="20"/>
      <c r="HW98" s="20"/>
      <c r="HX98" s="20"/>
      <c r="HY98" s="20"/>
      <c r="HZ98" s="20"/>
      <c r="IA98" s="20"/>
      <c r="IB98" s="20"/>
      <c r="IC98" s="20"/>
      <c r="ID98" s="20"/>
      <c r="IE98" s="20"/>
      <c r="IF98" s="20"/>
      <c r="IG98" s="20"/>
      <c r="IH98" s="20"/>
      <c r="II98" s="20"/>
      <c r="IJ98" s="20"/>
      <c r="IK98" s="20"/>
      <c r="IL98" s="20"/>
      <c r="IM98" s="20"/>
      <c r="IN98" s="20"/>
      <c r="IO98" s="20"/>
      <c r="IP98" s="20"/>
      <c r="IQ98" s="20"/>
      <c r="IR98" s="20"/>
      <c r="IS98" s="20"/>
      <c r="IT98" s="20"/>
      <c r="IU98" s="20"/>
      <c r="IV98" s="20"/>
      <c r="IW98" s="20"/>
      <c r="IX98" s="20"/>
      <c r="IY98" s="20"/>
      <c r="IZ98" s="20"/>
      <c r="JA98" s="20"/>
      <c r="JB98" s="20"/>
      <c r="JC98" s="20"/>
      <c r="JD98" s="20"/>
      <c r="JE98" s="20"/>
      <c r="JF98" s="20"/>
      <c r="JG98" s="20"/>
      <c r="JH98" s="20"/>
      <c r="JI98" s="20"/>
      <c r="JJ98" s="20"/>
      <c r="JK98" s="20"/>
      <c r="JL98" s="20"/>
      <c r="JM98" s="20"/>
      <c r="JN98" s="20"/>
      <c r="JO98" s="20"/>
      <c r="JP98" s="20"/>
      <c r="JQ98" s="20"/>
      <c r="JR98" s="20"/>
      <c r="JS98" s="20"/>
      <c r="JT98" s="20"/>
      <c r="JU98" s="20"/>
      <c r="JV98" s="20"/>
      <c r="JW98" s="20"/>
      <c r="JX98" s="20"/>
      <c r="JY98" s="20"/>
      <c r="JZ98" s="20"/>
      <c r="KA98" s="20"/>
      <c r="KB98" s="20"/>
      <c r="KC98" s="20"/>
      <c r="KD98" s="20"/>
      <c r="KE98" s="20"/>
      <c r="KF98" s="20"/>
      <c r="KG98" s="20"/>
      <c r="KH98" s="20"/>
      <c r="KI98" s="20"/>
      <c r="KJ98" s="20"/>
      <c r="KK98" s="20"/>
      <c r="KL98" s="20"/>
      <c r="KM98" s="20"/>
      <c r="KN98" s="20"/>
      <c r="KO98" s="20"/>
      <c r="KP98" s="20"/>
      <c r="KQ98" s="20"/>
      <c r="KR98" s="20"/>
      <c r="KS98" s="20"/>
      <c r="KT98" s="20"/>
      <c r="KU98" s="20"/>
      <c r="KV98" s="20"/>
      <c r="KW98" s="20"/>
      <c r="KX98" s="20"/>
      <c r="KY98" s="20"/>
      <c r="KZ98" s="20"/>
      <c r="LA98" s="20"/>
      <c r="LB98" s="20"/>
      <c r="LC98" s="20"/>
      <c r="LD98" s="20"/>
      <c r="LE98" s="20"/>
      <c r="LF98" s="20"/>
      <c r="LG98" s="20"/>
      <c r="LH98" s="20"/>
      <c r="LI98" s="20"/>
      <c r="LJ98" s="20"/>
      <c r="LK98" s="20"/>
      <c r="LL98" s="20"/>
      <c r="LM98" s="20"/>
      <c r="LN98" s="20"/>
      <c r="LO98" s="20"/>
      <c r="LP98" s="20"/>
      <c r="LQ98" s="20"/>
      <c r="LR98" s="20"/>
      <c r="LS98" s="20"/>
      <c r="LT98" s="20"/>
      <c r="LU98" s="20"/>
      <c r="LV98" s="20"/>
      <c r="LW98" s="20"/>
      <c r="LX98" s="20"/>
      <c r="LY98" s="20"/>
      <c r="LZ98" s="20"/>
      <c r="MA98" s="20"/>
      <c r="MB98" s="20"/>
      <c r="MC98" s="20"/>
      <c r="MD98" s="20"/>
      <c r="ME98" s="20"/>
      <c r="MF98" s="20"/>
      <c r="MG98" s="20"/>
      <c r="MH98" s="20"/>
      <c r="MI98" s="20"/>
      <c r="MJ98" s="20"/>
      <c r="MK98" s="20"/>
      <c r="ML98" s="20"/>
      <c r="MM98" s="20"/>
      <c r="MN98" s="20"/>
      <c r="MO98" s="20"/>
      <c r="MP98" s="20"/>
      <c r="MQ98" s="20"/>
      <c r="MR98" s="20"/>
      <c r="MS98" s="20"/>
      <c r="MT98" s="20"/>
      <c r="MU98" s="20"/>
      <c r="MV98" s="20"/>
      <c r="MW98" s="20"/>
      <c r="MX98" s="20"/>
      <c r="MY98" s="20"/>
      <c r="MZ98" s="20"/>
      <c r="NA98" s="20"/>
      <c r="NB98" s="20"/>
      <c r="NC98" s="20"/>
      <c r="ND98" s="20"/>
      <c r="NE98" s="20"/>
      <c r="NF98" s="20"/>
      <c r="NG98" s="20"/>
      <c r="NH98" s="20"/>
      <c r="NI98" s="20"/>
      <c r="NJ98" s="20"/>
      <c r="NK98" s="20"/>
      <c r="NL98" s="20"/>
      <c r="NM98" s="20"/>
      <c r="NN98" s="20"/>
      <c r="NO98" s="20"/>
      <c r="NP98" s="20"/>
      <c r="NQ98" s="20"/>
      <c r="NR98" s="20"/>
      <c r="NS98" s="20"/>
      <c r="NT98" s="20"/>
      <c r="NU98" s="20"/>
      <c r="NV98" s="20"/>
      <c r="NW98" s="20"/>
      <c r="NX98" s="20"/>
      <c r="NY98" s="20"/>
      <c r="NZ98" s="20"/>
      <c r="OA98" s="20"/>
      <c r="OB98" s="20"/>
      <c r="OC98" s="20"/>
      <c r="OD98" s="20"/>
      <c r="OE98" s="20"/>
      <c r="OF98" s="20"/>
      <c r="OG98" s="20"/>
      <c r="OH98" s="20"/>
      <c r="OI98" s="20"/>
      <c r="OJ98" s="20"/>
      <c r="OK98" s="20"/>
      <c r="OL98" s="20"/>
      <c r="OM98" s="20"/>
      <c r="ON98" s="20"/>
      <c r="OO98" s="20"/>
      <c r="OP98" s="20"/>
      <c r="OQ98" s="20"/>
      <c r="OR98" s="20"/>
      <c r="OS98" s="20"/>
      <c r="OT98" s="20"/>
      <c r="OU98" s="20"/>
      <c r="OV98" s="20"/>
      <c r="OW98" s="20"/>
      <c r="OX98" s="20"/>
      <c r="OY98" s="20"/>
      <c r="OZ98" s="20"/>
      <c r="PA98" s="20"/>
      <c r="PB98" s="20"/>
      <c r="PC98" s="20"/>
      <c r="PD98" s="20"/>
      <c r="PE98" s="20"/>
      <c r="PF98" s="20"/>
      <c r="PG98" s="20"/>
      <c r="PH98" s="20"/>
      <c r="PI98" s="20"/>
      <c r="PJ98" s="20"/>
      <c r="PK98" s="20"/>
      <c r="PL98" s="20"/>
      <c r="PM98" s="20"/>
      <c r="PN98" s="20"/>
      <c r="PO98" s="20"/>
      <c r="PP98" s="20"/>
      <c r="PQ98" s="20"/>
      <c r="PR98" s="20"/>
      <c r="PS98" s="20"/>
      <c r="PT98" s="20"/>
      <c r="PU98" s="20"/>
      <c r="PV98" s="20"/>
      <c r="PW98" s="20"/>
      <c r="PX98" s="20"/>
      <c r="PY98" s="20"/>
      <c r="PZ98" s="20"/>
      <c r="QA98" s="20"/>
      <c r="QB98" s="20"/>
      <c r="QC98" s="20"/>
      <c r="QD98" s="20"/>
      <c r="QE98" s="20"/>
      <c r="QF98" s="20"/>
      <c r="QG98" s="20"/>
      <c r="QH98" s="20"/>
      <c r="QI98" s="20"/>
      <c r="QJ98" s="20"/>
      <c r="QK98" s="20"/>
      <c r="QL98" s="20"/>
      <c r="QM98" s="20"/>
      <c r="QN98" s="20"/>
      <c r="QO98" s="20"/>
      <c r="QP98" s="20"/>
      <c r="QQ98" s="20"/>
      <c r="QR98" s="20"/>
      <c r="QS98" s="20"/>
      <c r="QT98" s="20"/>
      <c r="QU98" s="20"/>
      <c r="QV98" s="20"/>
      <c r="QW98" s="20"/>
      <c r="QX98" s="20"/>
      <c r="QY98" s="20"/>
      <c r="QZ98" s="20"/>
      <c r="RA98" s="20"/>
      <c r="RB98" s="20"/>
      <c r="RC98" s="20"/>
      <c r="RD98" s="20"/>
      <c r="RE98" s="20"/>
      <c r="RF98" s="20"/>
      <c r="RG98" s="20"/>
      <c r="RH98" s="20"/>
      <c r="RI98" s="20"/>
      <c r="RJ98" s="20"/>
      <c r="RK98" s="20"/>
      <c r="RL98" s="20"/>
      <c r="RM98" s="20"/>
      <c r="RN98" s="20"/>
      <c r="RO98" s="20"/>
      <c r="RP98" s="20"/>
      <c r="RQ98" s="20"/>
      <c r="RR98" s="20"/>
      <c r="RS98" s="20"/>
      <c r="RT98" s="20"/>
      <c r="RU98" s="20"/>
      <c r="RV98" s="20"/>
      <c r="RW98" s="20"/>
      <c r="RX98" s="20"/>
      <c r="RY98" s="20"/>
      <c r="RZ98" s="20"/>
      <c r="SA98" s="20"/>
      <c r="SB98" s="20"/>
      <c r="SC98" s="20"/>
      <c r="SD98" s="20"/>
      <c r="SE98" s="20"/>
      <c r="SF98" s="20"/>
      <c r="SG98" s="20"/>
      <c r="SH98" s="20"/>
      <c r="SI98" s="20"/>
      <c r="SJ98" s="20"/>
      <c r="SK98" s="20"/>
      <c r="SL98" s="20"/>
      <c r="SM98" s="20"/>
      <c r="SN98" s="20"/>
      <c r="SO98" s="20"/>
      <c r="SP98" s="20"/>
      <c r="SQ98" s="20"/>
      <c r="SR98" s="20"/>
      <c r="SS98" s="20"/>
      <c r="ST98" s="20"/>
      <c r="SU98" s="20"/>
      <c r="SV98" s="20"/>
      <c r="SW98" s="20"/>
      <c r="SX98" s="20"/>
      <c r="SY98" s="20"/>
      <c r="SZ98" s="20"/>
      <c r="TA98" s="20"/>
      <c r="TB98" s="20"/>
      <c r="TC98" s="20"/>
      <c r="TD98" s="20"/>
      <c r="TE98" s="20"/>
      <c r="TF98" s="20"/>
      <c r="TG98" s="20"/>
      <c r="TH98" s="20"/>
      <c r="TI98" s="20"/>
      <c r="TJ98" s="20"/>
      <c r="TK98" s="20"/>
      <c r="TL98" s="20"/>
      <c r="TM98" s="20"/>
      <c r="TN98" s="20"/>
      <c r="TO98" s="20"/>
      <c r="TP98" s="20"/>
      <c r="TQ98" s="20"/>
      <c r="TR98" s="20"/>
      <c r="TS98" s="20"/>
      <c r="TT98" s="20"/>
      <c r="TU98" s="20"/>
      <c r="TV98" s="20"/>
      <c r="TW98" s="20"/>
      <c r="TX98" s="20"/>
      <c r="TY98" s="20"/>
      <c r="TZ98" s="20"/>
      <c r="UA98" s="20"/>
      <c r="UB98" s="20"/>
      <c r="UC98" s="20"/>
      <c r="UD98" s="20"/>
      <c r="UE98" s="20"/>
      <c r="UF98" s="20"/>
      <c r="UG98" s="20"/>
      <c r="UH98" s="20"/>
      <c r="UI98" s="20"/>
      <c r="UJ98" s="20"/>
      <c r="UK98" s="20"/>
      <c r="UL98" s="20"/>
      <c r="UM98" s="20"/>
      <c r="UN98" s="20"/>
      <c r="UO98" s="20"/>
      <c r="UP98" s="20"/>
      <c r="UQ98" s="20"/>
      <c r="UR98" s="20"/>
      <c r="US98" s="20"/>
      <c r="UT98" s="20"/>
      <c r="UU98" s="20"/>
      <c r="UV98" s="20"/>
      <c r="UW98" s="20"/>
      <c r="UX98" s="20"/>
      <c r="UY98" s="20"/>
      <c r="UZ98" s="20"/>
      <c r="VA98" s="20"/>
      <c r="VB98" s="20"/>
      <c r="VC98" s="20"/>
      <c r="VD98" s="20"/>
      <c r="VE98" s="20"/>
      <c r="VF98" s="20"/>
      <c r="VG98" s="20"/>
      <c r="VH98" s="20"/>
      <c r="VI98" s="20"/>
      <c r="VJ98" s="20"/>
      <c r="VK98" s="20"/>
      <c r="VL98" s="20"/>
      <c r="VM98" s="20"/>
      <c r="VN98" s="20"/>
      <c r="VO98" s="20"/>
      <c r="VP98" s="20"/>
      <c r="VQ98" s="20"/>
      <c r="VR98" s="20"/>
      <c r="VS98" s="20"/>
      <c r="VT98" s="20"/>
      <c r="VU98" s="20"/>
      <c r="VV98" s="20"/>
      <c r="VW98" s="20"/>
      <c r="VX98" s="20"/>
      <c r="VY98" s="20"/>
      <c r="VZ98" s="20"/>
      <c r="WA98" s="20"/>
      <c r="WB98" s="20"/>
      <c r="WC98" s="20"/>
      <c r="WD98" s="20"/>
      <c r="WE98" s="20"/>
      <c r="WF98" s="20"/>
      <c r="WG98" s="20"/>
      <c r="WH98" s="20"/>
      <c r="WI98" s="20"/>
      <c r="WJ98" s="20"/>
      <c r="WK98" s="20"/>
      <c r="WL98" s="20"/>
      <c r="WM98" s="20"/>
      <c r="WN98" s="20"/>
      <c r="WO98" s="20"/>
      <c r="WP98" s="20"/>
      <c r="WQ98" s="20"/>
      <c r="WR98" s="20"/>
      <c r="WS98" s="20"/>
      <c r="WT98" s="20"/>
      <c r="WU98" s="20"/>
      <c r="WV98" s="20"/>
      <c r="WW98" s="20"/>
      <c r="WX98" s="20"/>
      <c r="WY98" s="20"/>
      <c r="WZ98" s="20"/>
      <c r="XA98" s="20"/>
      <c r="XB98" s="20"/>
      <c r="XC98" s="20"/>
      <c r="XD98" s="20"/>
      <c r="XE98" s="20"/>
      <c r="XF98" s="20"/>
      <c r="XG98" s="20"/>
      <c r="XH98" s="20"/>
      <c r="XI98" s="20"/>
      <c r="XJ98" s="20"/>
      <c r="XK98" s="20"/>
      <c r="XL98" s="20"/>
      <c r="XM98" s="20"/>
      <c r="XN98" s="20"/>
      <c r="XO98" s="20"/>
      <c r="XP98" s="20"/>
      <c r="XQ98" s="20"/>
      <c r="XR98" s="20"/>
      <c r="XS98" s="20"/>
      <c r="XT98" s="20"/>
      <c r="XU98" s="20"/>
      <c r="XV98" s="20"/>
      <c r="XW98" s="20"/>
      <c r="XX98" s="20"/>
      <c r="XY98" s="20"/>
      <c r="XZ98" s="20"/>
      <c r="YA98" s="20"/>
      <c r="YB98" s="20"/>
      <c r="YC98" s="20"/>
      <c r="YD98" s="20"/>
      <c r="YE98" s="20"/>
      <c r="YF98" s="20"/>
      <c r="YG98" s="20"/>
      <c r="YH98" s="20"/>
      <c r="YI98" s="20"/>
      <c r="YJ98" s="20"/>
      <c r="YK98" s="20"/>
      <c r="YL98" s="20"/>
      <c r="YM98" s="20"/>
      <c r="YN98" s="20"/>
      <c r="YO98" s="20"/>
      <c r="YP98" s="20"/>
      <c r="YQ98" s="20"/>
      <c r="YR98" s="20"/>
      <c r="YS98" s="20"/>
      <c r="YT98" s="20"/>
      <c r="YU98" s="20"/>
      <c r="YV98" s="20"/>
      <c r="YW98" s="20"/>
      <c r="YX98" s="20"/>
      <c r="YY98" s="20"/>
      <c r="YZ98" s="20"/>
      <c r="ZA98" s="20"/>
      <c r="ZB98" s="20"/>
      <c r="ZC98" s="20"/>
      <c r="ZD98" s="20"/>
      <c r="ZE98" s="20"/>
      <c r="ZF98" s="20"/>
      <c r="ZG98" s="20"/>
      <c r="ZH98" s="20"/>
      <c r="ZI98" s="20"/>
      <c r="ZJ98" s="20"/>
      <c r="ZK98" s="20"/>
      <c r="ZL98" s="20"/>
      <c r="ZM98" s="20"/>
      <c r="ZN98" s="20"/>
      <c r="ZO98" s="20"/>
      <c r="ZP98" s="20"/>
      <c r="ZQ98" s="20"/>
      <c r="ZR98" s="20"/>
      <c r="ZS98" s="20"/>
      <c r="ZT98" s="20"/>
      <c r="ZU98" s="20"/>
      <c r="ZV98" s="20"/>
      <c r="ZW98" s="20"/>
      <c r="ZX98" s="20"/>
      <c r="ZY98" s="20"/>
      <c r="ZZ98" s="20"/>
      <c r="AAA98" s="20"/>
      <c r="AAB98" s="20"/>
      <c r="AAC98" s="20"/>
      <c r="AAD98" s="20"/>
      <c r="AAE98" s="20"/>
      <c r="AAF98" s="20"/>
      <c r="AAG98" s="20"/>
      <c r="AAH98" s="20"/>
      <c r="AAI98" s="20"/>
      <c r="AAJ98" s="20"/>
      <c r="AAK98" s="20"/>
      <c r="AAL98" s="20"/>
      <c r="AAM98" s="20"/>
      <c r="AAN98" s="20"/>
      <c r="AAO98" s="20"/>
      <c r="AAP98" s="20"/>
      <c r="AAQ98" s="20"/>
      <c r="AAR98" s="20"/>
      <c r="AAS98" s="20"/>
      <c r="AAT98" s="20"/>
      <c r="AAU98" s="20"/>
      <c r="AAV98" s="20"/>
      <c r="AAW98" s="20"/>
      <c r="AAX98" s="20"/>
      <c r="AAY98" s="20"/>
      <c r="AAZ98" s="20"/>
      <c r="ABA98" s="20"/>
      <c r="ABB98" s="20"/>
      <c r="ABC98" s="20"/>
      <c r="ABD98" s="20"/>
      <c r="ABE98" s="20"/>
      <c r="ABF98" s="20"/>
      <c r="ABG98" s="20"/>
      <c r="ABH98" s="20"/>
      <c r="ABI98" s="20"/>
      <c r="ABJ98" s="20"/>
      <c r="ABK98" s="20"/>
      <c r="ABL98" s="20"/>
      <c r="ABM98" s="20"/>
      <c r="ABN98" s="20"/>
      <c r="ABO98" s="20"/>
      <c r="ABP98" s="20"/>
      <c r="ABQ98" s="20"/>
      <c r="ABR98" s="20"/>
      <c r="ABS98" s="20"/>
      <c r="ABT98" s="20"/>
      <c r="ABU98" s="20"/>
      <c r="ABV98" s="20"/>
      <c r="ABW98" s="20"/>
      <c r="ABX98" s="20"/>
      <c r="ABY98" s="20"/>
      <c r="ABZ98" s="20"/>
      <c r="ACA98" s="20"/>
      <c r="ACB98" s="20"/>
      <c r="ACC98" s="20"/>
      <c r="ACD98" s="20"/>
      <c r="ACE98" s="20"/>
      <c r="ACF98" s="20"/>
      <c r="ACG98" s="20"/>
      <c r="ACH98" s="20"/>
      <c r="ACI98" s="20"/>
      <c r="ACJ98" s="20"/>
      <c r="ACK98" s="20"/>
      <c r="ACL98" s="20"/>
      <c r="ACM98" s="20"/>
      <c r="ACN98" s="20"/>
      <c r="ACO98" s="20"/>
      <c r="ACP98" s="20"/>
      <c r="ACQ98" s="20"/>
      <c r="ACR98" s="20"/>
      <c r="ACS98" s="20"/>
      <c r="ACT98" s="20"/>
      <c r="ACU98" s="20"/>
      <c r="ACV98" s="20"/>
      <c r="ACW98" s="20"/>
      <c r="ACX98" s="20"/>
      <c r="ACY98" s="20"/>
      <c r="ACZ98" s="20"/>
      <c r="ADA98" s="20"/>
      <c r="ADB98" s="20"/>
      <c r="ADC98" s="20"/>
      <c r="ADD98" s="20"/>
      <c r="ADE98" s="20"/>
      <c r="ADF98" s="20"/>
      <c r="ADG98" s="20"/>
      <c r="ADH98" s="20"/>
      <c r="ADI98" s="20"/>
      <c r="ADJ98" s="20"/>
      <c r="ADK98" s="20"/>
      <c r="ADL98" s="20"/>
      <c r="ADM98" s="20"/>
      <c r="ADN98" s="20"/>
      <c r="ADO98" s="20"/>
      <c r="ADP98" s="20"/>
      <c r="ADQ98" s="20"/>
      <c r="ADR98" s="20"/>
      <c r="ADS98" s="20"/>
      <c r="ADT98" s="20"/>
      <c r="ADU98" s="20"/>
      <c r="ADV98" s="20"/>
      <c r="ADW98" s="20"/>
      <c r="ADX98" s="20"/>
      <c r="ADY98" s="20"/>
      <c r="ADZ98" s="20"/>
      <c r="AEA98" s="20"/>
      <c r="AEB98" s="20"/>
      <c r="AEC98" s="20"/>
      <c r="AED98" s="20"/>
      <c r="AEE98" s="20"/>
      <c r="AEF98" s="20"/>
      <c r="AEG98" s="20"/>
      <c r="AEH98" s="20"/>
      <c r="AEI98" s="20"/>
      <c r="AEJ98" s="20"/>
      <c r="AEK98" s="20"/>
      <c r="AEL98" s="20"/>
      <c r="AEM98" s="20"/>
      <c r="AEN98" s="20"/>
      <c r="AEO98" s="20"/>
      <c r="AEP98" s="20"/>
      <c r="AEQ98" s="20"/>
      <c r="AER98" s="20"/>
      <c r="AES98" s="20"/>
      <c r="AET98" s="20"/>
      <c r="AEU98" s="20"/>
      <c r="AEV98" s="20"/>
      <c r="AEW98" s="20"/>
      <c r="AEX98" s="20"/>
      <c r="AEY98" s="20"/>
      <c r="AEZ98" s="20"/>
      <c r="AFA98" s="20"/>
      <c r="AFB98" s="20"/>
      <c r="AFC98" s="20"/>
      <c r="AFD98" s="20"/>
      <c r="AFE98" s="20"/>
      <c r="AFF98" s="20"/>
      <c r="AFG98" s="20"/>
      <c r="AFH98" s="20"/>
      <c r="AFI98" s="20"/>
      <c r="AFJ98" s="20"/>
      <c r="AFK98" s="20"/>
      <c r="AFL98" s="20"/>
      <c r="AFM98" s="20"/>
      <c r="AFN98" s="20"/>
      <c r="AFO98" s="20"/>
      <c r="AFP98" s="20"/>
      <c r="AFQ98" s="20"/>
      <c r="AFR98" s="20"/>
      <c r="AFS98" s="20"/>
      <c r="AFT98" s="20"/>
      <c r="AFU98" s="20"/>
      <c r="AFV98" s="20"/>
      <c r="AFW98" s="20"/>
      <c r="AFX98" s="20"/>
      <c r="AFY98" s="20"/>
      <c r="AFZ98" s="20"/>
      <c r="AGA98" s="20"/>
      <c r="AGB98" s="20"/>
      <c r="AGC98" s="20"/>
      <c r="AGD98" s="20"/>
      <c r="AGE98" s="20"/>
      <c r="AGF98" s="20"/>
      <c r="AGG98" s="20"/>
      <c r="AGH98" s="20"/>
      <c r="AGI98" s="20"/>
      <c r="AGJ98" s="20"/>
      <c r="AGK98" s="20"/>
      <c r="AGL98" s="20"/>
      <c r="AGM98" s="20"/>
      <c r="AGN98" s="20"/>
      <c r="AGO98" s="20"/>
      <c r="AGP98" s="20"/>
      <c r="AGQ98" s="20"/>
      <c r="AGR98" s="20"/>
      <c r="AGS98" s="20"/>
      <c r="AGT98" s="20"/>
      <c r="AGU98" s="20"/>
      <c r="AGV98" s="20"/>
      <c r="AGW98" s="20"/>
      <c r="AGX98" s="20"/>
      <c r="AGY98" s="20"/>
      <c r="AGZ98" s="20"/>
      <c r="AHA98" s="20"/>
      <c r="AHB98" s="20"/>
      <c r="AHC98" s="20"/>
      <c r="AHD98" s="20"/>
      <c r="AHE98" s="20"/>
      <c r="AHF98" s="20"/>
      <c r="AHG98" s="20"/>
      <c r="AHH98" s="20"/>
      <c r="AHI98" s="20"/>
      <c r="AHJ98" s="20"/>
      <c r="AHK98" s="20"/>
      <c r="AHL98" s="20"/>
      <c r="AHM98" s="20"/>
      <c r="AHN98" s="20"/>
      <c r="AHO98" s="20"/>
      <c r="AHP98" s="20"/>
      <c r="AHQ98" s="20"/>
      <c r="AHR98" s="20"/>
      <c r="AHS98" s="20"/>
      <c r="AHT98" s="20"/>
      <c r="AHU98" s="20"/>
      <c r="AHV98" s="20"/>
      <c r="AHW98" s="20"/>
      <c r="AHX98" s="20"/>
      <c r="AHY98" s="20"/>
      <c r="AHZ98" s="20"/>
      <c r="AIA98" s="20"/>
      <c r="AIB98" s="20"/>
      <c r="AIC98" s="20"/>
      <c r="AID98" s="20"/>
      <c r="AIE98" s="20"/>
      <c r="AIF98" s="20"/>
      <c r="AIG98" s="20"/>
      <c r="AIH98" s="20"/>
      <c r="AII98" s="20"/>
      <c r="AIJ98" s="20"/>
      <c r="AIK98" s="20"/>
      <c r="AIL98" s="20"/>
      <c r="AIM98" s="20"/>
      <c r="AIN98" s="20"/>
      <c r="AIO98" s="20"/>
      <c r="AIP98" s="20"/>
      <c r="AIQ98" s="20"/>
      <c r="AIR98" s="20"/>
      <c r="AIS98" s="20"/>
      <c r="AIT98" s="20"/>
      <c r="AIU98" s="20"/>
      <c r="AIV98" s="20"/>
      <c r="AIW98" s="20"/>
      <c r="AIX98" s="20"/>
      <c r="AIY98" s="20"/>
      <c r="AIZ98" s="20"/>
      <c r="AJA98" s="20"/>
      <c r="AJB98" s="20"/>
      <c r="AJC98" s="20"/>
      <c r="AJD98" s="20"/>
      <c r="AJE98" s="20"/>
      <c r="AJF98" s="20"/>
      <c r="AJG98" s="20"/>
      <c r="AJH98" s="20"/>
      <c r="AJI98" s="20"/>
      <c r="AJJ98" s="20"/>
      <c r="AJK98" s="20"/>
      <c r="AJL98" s="20"/>
      <c r="AJM98" s="20"/>
      <c r="AJN98" s="20"/>
      <c r="AJO98" s="20"/>
      <c r="AJP98" s="20"/>
      <c r="AJQ98" s="20"/>
      <c r="AJR98" s="20"/>
      <c r="AJS98" s="20"/>
      <c r="AJT98" s="20"/>
      <c r="AJU98" s="20"/>
      <c r="AJV98" s="20"/>
      <c r="AJW98" s="20"/>
      <c r="AJX98" s="20"/>
      <c r="AJY98" s="20"/>
      <c r="AJZ98" s="20"/>
      <c r="AKA98" s="20"/>
      <c r="AKB98" s="20"/>
      <c r="AKC98" s="20"/>
      <c r="AKD98" s="20"/>
      <c r="AKE98" s="20"/>
      <c r="AKF98" s="20"/>
      <c r="AKG98" s="20"/>
      <c r="AKH98" s="20"/>
      <c r="AKI98" s="20"/>
      <c r="AKJ98" s="20"/>
      <c r="AKK98" s="20"/>
      <c r="AKL98" s="20"/>
      <c r="AKM98" s="20"/>
      <c r="AKN98" s="20"/>
      <c r="AKO98" s="20"/>
      <c r="AKP98" s="20"/>
      <c r="AKQ98" s="20"/>
      <c r="AKR98" s="20"/>
      <c r="AKS98" s="20"/>
      <c r="AKT98" s="20"/>
      <c r="AKU98" s="20"/>
      <c r="AKV98" s="20"/>
      <c r="AKW98" s="20"/>
      <c r="AKX98" s="20"/>
      <c r="AKY98" s="20"/>
      <c r="AKZ98" s="20"/>
      <c r="ALA98" s="20"/>
      <c r="ALB98" s="20"/>
      <c r="ALC98" s="20"/>
      <c r="ALD98" s="20"/>
      <c r="ALE98" s="20"/>
      <c r="ALF98" s="20"/>
      <c r="ALG98" s="20"/>
      <c r="ALH98" s="20"/>
      <c r="ALI98" s="20"/>
      <c r="ALJ98" s="20"/>
      <c r="ALK98" s="20"/>
      <c r="ALL98" s="20"/>
      <c r="ALM98" s="20"/>
      <c r="ALN98" s="20"/>
      <c r="ALO98" s="20"/>
      <c r="ALP98" s="20"/>
      <c r="ALQ98" s="20"/>
      <c r="ALR98" s="20"/>
      <c r="ALS98" s="20"/>
      <c r="ALT98" s="20"/>
      <c r="ALU98" s="20"/>
      <c r="ALV98" s="20"/>
      <c r="ALW98" s="20"/>
      <c r="ALX98" s="20"/>
      <c r="ALY98" s="20"/>
      <c r="ALZ98" s="20"/>
      <c r="AMA98" s="20"/>
      <c r="AMB98" s="20"/>
      <c r="AMC98" s="20"/>
      <c r="AMD98" s="20"/>
      <c r="AME98" s="20"/>
      <c r="AMF98" s="20"/>
      <c r="AMG98" s="20"/>
      <c r="AMH98" s="20"/>
      <c r="AMI98" s="20"/>
      <c r="AMJ98" s="20"/>
      <c r="AMK98" s="20"/>
      <c r="AML98" s="20"/>
      <c r="AMM98" s="20"/>
      <c r="AMN98" s="20"/>
      <c r="AMO98" s="20"/>
      <c r="AMP98" s="20"/>
      <c r="AMQ98" s="20"/>
      <c r="AMR98" s="20"/>
      <c r="AMS98" s="20"/>
      <c r="AMT98" s="20"/>
      <c r="AMU98" s="20"/>
      <c r="AMV98" s="20"/>
      <c r="AMW98" s="20"/>
      <c r="AMX98" s="20"/>
      <c r="AMY98" s="20"/>
      <c r="AMZ98" s="20"/>
      <c r="ANA98" s="20"/>
      <c r="ANB98" s="20"/>
      <c r="ANC98" s="20"/>
      <c r="AND98" s="20"/>
      <c r="ANE98" s="20"/>
      <c r="ANF98" s="20"/>
      <c r="ANG98" s="20"/>
      <c r="ANH98" s="20"/>
      <c r="ANI98" s="20"/>
      <c r="ANJ98" s="20"/>
      <c r="ANK98" s="20"/>
      <c r="ANL98" s="20"/>
      <c r="ANM98" s="20"/>
      <c r="ANN98" s="20"/>
      <c r="ANO98" s="20"/>
      <c r="ANP98" s="20"/>
      <c r="ANQ98" s="20"/>
      <c r="ANR98" s="20"/>
      <c r="ANS98" s="20"/>
      <c r="ANT98" s="20"/>
      <c r="ANU98" s="20"/>
      <c r="ANV98" s="20"/>
      <c r="ANW98" s="20"/>
      <c r="ANX98" s="20"/>
      <c r="ANY98" s="20"/>
      <c r="ANZ98" s="20"/>
      <c r="AOA98" s="20"/>
      <c r="AOB98" s="20"/>
      <c r="AOC98" s="20"/>
      <c r="AOD98" s="20"/>
      <c r="AOE98" s="20"/>
      <c r="AOF98" s="20"/>
      <c r="AOG98" s="20"/>
      <c r="AOH98" s="20"/>
      <c r="AOI98" s="20"/>
      <c r="AOJ98" s="20"/>
      <c r="AOK98" s="20"/>
      <c r="AOL98" s="20"/>
      <c r="AOM98" s="20"/>
      <c r="AON98" s="20"/>
      <c r="AOO98" s="20"/>
      <c r="AOP98" s="20"/>
      <c r="AOQ98" s="20"/>
      <c r="AOR98" s="20"/>
      <c r="AOS98" s="20"/>
      <c r="AOT98" s="20"/>
      <c r="AOU98" s="20"/>
      <c r="AOV98" s="20"/>
      <c r="AOW98" s="20"/>
      <c r="AOX98" s="20"/>
      <c r="AOY98" s="20"/>
      <c r="AOZ98" s="20"/>
      <c r="APA98" s="20"/>
      <c r="APB98" s="20"/>
      <c r="APC98" s="20"/>
      <c r="APD98" s="20"/>
      <c r="APE98" s="20"/>
      <c r="APF98" s="20"/>
      <c r="APG98" s="20"/>
      <c r="APH98" s="20"/>
      <c r="API98" s="20"/>
      <c r="APJ98" s="20"/>
      <c r="APK98" s="20"/>
      <c r="APL98" s="20"/>
      <c r="APM98" s="20"/>
      <c r="APN98" s="20"/>
      <c r="APO98" s="20"/>
      <c r="APP98" s="20"/>
      <c r="APQ98" s="20"/>
      <c r="APR98" s="20"/>
      <c r="APS98" s="20"/>
      <c r="APT98" s="20"/>
      <c r="APU98" s="20"/>
      <c r="APV98" s="20"/>
      <c r="APW98" s="20"/>
      <c r="APX98" s="20"/>
      <c r="APY98" s="20"/>
      <c r="APZ98" s="20"/>
      <c r="AQA98" s="20"/>
      <c r="AQB98" s="20"/>
      <c r="AQC98" s="20"/>
      <c r="AQD98" s="20"/>
      <c r="AQE98" s="20"/>
      <c r="AQF98" s="20"/>
      <c r="AQG98" s="20"/>
      <c r="AQH98" s="20"/>
      <c r="AQI98" s="20"/>
      <c r="AQJ98" s="20"/>
      <c r="AQK98" s="20"/>
      <c r="AQL98" s="20"/>
      <c r="AQM98" s="20"/>
      <c r="AQN98" s="20"/>
      <c r="AQO98" s="20"/>
      <c r="AQP98" s="20"/>
      <c r="AQQ98" s="20"/>
      <c r="AQR98" s="20"/>
      <c r="AQS98" s="20"/>
      <c r="AQT98" s="20"/>
      <c r="AQU98" s="20"/>
      <c r="AQV98" s="20"/>
      <c r="AQW98" s="20"/>
      <c r="AQX98" s="20"/>
      <c r="AQY98" s="20"/>
      <c r="AQZ98" s="20"/>
      <c r="ARA98" s="20"/>
      <c r="ARB98" s="20"/>
      <c r="ARC98" s="20"/>
      <c r="ARD98" s="20"/>
      <c r="ARE98" s="20"/>
      <c r="ARF98" s="20"/>
      <c r="ARG98" s="20"/>
      <c r="ARH98" s="20"/>
      <c r="ARI98" s="20"/>
      <c r="ARJ98" s="20"/>
      <c r="ARK98" s="20"/>
      <c r="ARL98" s="20"/>
      <c r="ARM98" s="20"/>
      <c r="ARN98" s="20"/>
      <c r="ARO98" s="20"/>
      <c r="ARP98" s="20"/>
      <c r="ARQ98" s="20"/>
      <c r="ARR98" s="20"/>
      <c r="ARS98" s="20"/>
      <c r="ART98" s="20"/>
      <c r="ARU98" s="20"/>
      <c r="ARV98" s="20"/>
      <c r="ARW98" s="20"/>
      <c r="ARX98" s="20"/>
      <c r="ARY98" s="20"/>
      <c r="ARZ98" s="20"/>
      <c r="ASA98" s="20"/>
      <c r="ASB98" s="20"/>
      <c r="ASC98" s="20"/>
      <c r="ASD98" s="20"/>
      <c r="ASE98" s="20"/>
      <c r="ASF98" s="20"/>
      <c r="ASG98" s="20"/>
      <c r="ASH98" s="20"/>
      <c r="ASI98" s="20"/>
      <c r="ASJ98" s="20"/>
      <c r="ASK98" s="20"/>
      <c r="ASL98" s="20"/>
      <c r="ASM98" s="20"/>
      <c r="ASN98" s="20"/>
      <c r="ASO98" s="20"/>
      <c r="ASP98" s="20"/>
      <c r="ASQ98" s="20"/>
      <c r="ASR98" s="20"/>
      <c r="ASS98" s="20"/>
      <c r="AST98" s="20"/>
      <c r="ASU98" s="20"/>
      <c r="ASV98" s="20"/>
      <c r="ASW98" s="20"/>
      <c r="ASX98" s="20"/>
      <c r="ASY98" s="20"/>
      <c r="ASZ98" s="20"/>
      <c r="ATA98" s="20"/>
      <c r="ATB98" s="20"/>
      <c r="ATC98" s="20"/>
      <c r="ATD98" s="20"/>
      <c r="ATE98" s="20"/>
      <c r="ATF98" s="20"/>
      <c r="ATG98" s="20"/>
      <c r="ATH98" s="20"/>
      <c r="ATI98" s="20"/>
      <c r="ATJ98" s="20"/>
      <c r="ATK98" s="20"/>
      <c r="ATL98" s="20"/>
      <c r="ATM98" s="20"/>
      <c r="ATN98" s="20"/>
      <c r="ATO98" s="20"/>
      <c r="ATP98" s="20"/>
      <c r="ATQ98" s="20"/>
      <c r="ATR98" s="20"/>
      <c r="ATS98" s="20"/>
      <c r="ATT98" s="20"/>
      <c r="ATU98" s="20"/>
      <c r="ATV98" s="20"/>
      <c r="ATW98" s="20"/>
      <c r="ATX98" s="20"/>
      <c r="ATY98" s="20"/>
      <c r="ATZ98" s="20"/>
      <c r="AUA98" s="20"/>
      <c r="AUB98" s="20"/>
      <c r="AUC98" s="20"/>
      <c r="AUD98" s="20"/>
      <c r="AUE98" s="20"/>
      <c r="AUF98" s="20"/>
      <c r="AUG98" s="20"/>
      <c r="AUH98" s="20"/>
      <c r="AUI98" s="20"/>
      <c r="AUJ98" s="20"/>
      <c r="AUK98" s="20"/>
      <c r="AUL98" s="20"/>
      <c r="AUM98" s="20"/>
      <c r="AUN98" s="20"/>
      <c r="AUO98" s="20"/>
      <c r="AUP98" s="20"/>
      <c r="AUQ98" s="20"/>
      <c r="AUR98" s="20"/>
      <c r="AUS98" s="20"/>
      <c r="AUT98" s="20"/>
      <c r="AUU98" s="20"/>
      <c r="AUV98" s="20"/>
      <c r="AUW98" s="20"/>
      <c r="AUX98" s="20"/>
      <c r="AUY98" s="20"/>
      <c r="AUZ98" s="20"/>
      <c r="AVA98" s="20"/>
      <c r="AVB98" s="20"/>
      <c r="AVC98" s="20"/>
      <c r="AVD98" s="20"/>
      <c r="AVE98" s="20"/>
      <c r="AVF98" s="20"/>
      <c r="AVG98" s="20"/>
      <c r="AVH98" s="20"/>
      <c r="AVI98" s="20"/>
      <c r="AVJ98" s="20"/>
      <c r="AVK98" s="20"/>
      <c r="AVL98" s="20"/>
      <c r="AVM98" s="20"/>
      <c r="AVN98" s="20"/>
      <c r="AVO98" s="20"/>
      <c r="AVP98" s="20"/>
      <c r="AVQ98" s="20"/>
      <c r="AVR98" s="20"/>
      <c r="AVS98" s="20"/>
      <c r="AVT98" s="20"/>
      <c r="AVU98" s="20"/>
      <c r="AVV98" s="20"/>
      <c r="AVW98" s="20"/>
      <c r="AVX98" s="20"/>
      <c r="AVY98" s="20"/>
      <c r="AVZ98" s="20"/>
      <c r="AWA98" s="20"/>
      <c r="AWB98" s="20"/>
      <c r="AWC98" s="20"/>
      <c r="AWD98" s="20"/>
      <c r="AWE98" s="20"/>
      <c r="AWF98" s="20"/>
      <c r="AWG98" s="20"/>
      <c r="AWH98" s="20"/>
      <c r="AWI98" s="20"/>
      <c r="AWJ98" s="20"/>
      <c r="AWK98" s="20"/>
      <c r="AWL98" s="20"/>
      <c r="AWM98" s="20"/>
      <c r="AWN98" s="20"/>
      <c r="AWO98" s="20"/>
      <c r="AWP98" s="20"/>
      <c r="AWQ98" s="20"/>
      <c r="AWR98" s="20"/>
      <c r="AWS98" s="20"/>
      <c r="AWT98" s="20"/>
      <c r="AWU98" s="20"/>
      <c r="AWV98" s="20"/>
      <c r="AWW98" s="20"/>
      <c r="AWX98" s="20"/>
      <c r="AWY98" s="20"/>
      <c r="AWZ98" s="20"/>
      <c r="AXA98" s="20"/>
      <c r="AXB98" s="20"/>
      <c r="AXC98" s="20"/>
      <c r="AXD98" s="20"/>
      <c r="AXE98" s="20"/>
      <c r="AXF98" s="20"/>
      <c r="AXG98" s="20"/>
      <c r="AXH98" s="20"/>
      <c r="AXI98" s="20"/>
      <c r="AXJ98" s="20"/>
      <c r="AXK98" s="20"/>
      <c r="AXL98" s="20"/>
      <c r="AXM98" s="20"/>
      <c r="AXN98" s="20"/>
      <c r="AXO98" s="20"/>
      <c r="AXP98" s="20"/>
      <c r="AXQ98" s="20"/>
      <c r="AXR98" s="20"/>
      <c r="AXS98" s="20"/>
      <c r="AXT98" s="20"/>
      <c r="AXU98" s="20"/>
      <c r="AXV98" s="20"/>
      <c r="AXW98" s="20"/>
      <c r="AXX98" s="20"/>
      <c r="AXY98" s="20"/>
      <c r="AXZ98" s="20"/>
      <c r="AYA98" s="20"/>
      <c r="AYB98" s="20"/>
      <c r="AYC98" s="20"/>
      <c r="AYD98" s="20"/>
      <c r="AYE98" s="20"/>
      <c r="AYF98" s="20"/>
      <c r="AYG98" s="20"/>
      <c r="AYH98" s="20"/>
      <c r="AYI98" s="20"/>
      <c r="AYJ98" s="20"/>
      <c r="AYK98" s="20"/>
      <c r="AYL98" s="20"/>
      <c r="AYM98" s="20"/>
      <c r="AYN98" s="20"/>
      <c r="AYO98" s="20"/>
      <c r="AYP98" s="20"/>
      <c r="AYQ98" s="20"/>
      <c r="AYR98" s="20"/>
      <c r="AYS98" s="20"/>
      <c r="AYT98" s="20"/>
      <c r="AYU98" s="20"/>
      <c r="AYV98" s="20"/>
      <c r="AYW98" s="20"/>
      <c r="AYX98" s="20"/>
      <c r="AYY98" s="20"/>
      <c r="AYZ98" s="20"/>
      <c r="AZA98" s="20"/>
      <c r="AZB98" s="20"/>
      <c r="AZC98" s="20"/>
      <c r="AZD98" s="20"/>
      <c r="AZE98" s="20"/>
      <c r="AZF98" s="20"/>
      <c r="AZG98" s="20"/>
      <c r="AZH98" s="20"/>
      <c r="AZI98" s="20"/>
      <c r="AZJ98" s="20"/>
      <c r="AZK98" s="20"/>
      <c r="AZL98" s="20"/>
      <c r="AZM98" s="20"/>
      <c r="AZN98" s="20"/>
      <c r="AZO98" s="20"/>
      <c r="AZP98" s="20"/>
      <c r="AZQ98" s="20"/>
      <c r="AZR98" s="20"/>
      <c r="AZS98" s="20"/>
      <c r="AZT98" s="20"/>
      <c r="AZU98" s="20"/>
      <c r="AZV98" s="20"/>
      <c r="AZW98" s="20"/>
      <c r="AZX98" s="20"/>
      <c r="AZY98" s="20"/>
      <c r="AZZ98" s="20"/>
      <c r="BAA98" s="20"/>
      <c r="BAB98" s="20"/>
      <c r="BAC98" s="20"/>
      <c r="BAD98" s="20"/>
      <c r="BAE98" s="20"/>
      <c r="BAF98" s="20"/>
      <c r="BAG98" s="20"/>
      <c r="BAH98" s="20"/>
      <c r="BAI98" s="20"/>
      <c r="BAJ98" s="20"/>
      <c r="BAK98" s="20"/>
      <c r="BAL98" s="20"/>
      <c r="BAM98" s="20"/>
      <c r="BAN98" s="20"/>
      <c r="BAO98" s="20"/>
      <c r="BAP98" s="20"/>
      <c r="BAQ98" s="20"/>
      <c r="BAR98" s="20"/>
      <c r="BAS98" s="20"/>
      <c r="BAT98" s="20"/>
      <c r="BAU98" s="20"/>
      <c r="BAV98" s="20"/>
      <c r="BAW98" s="20"/>
      <c r="BAX98" s="20"/>
      <c r="BAY98" s="20"/>
      <c r="BAZ98" s="20"/>
      <c r="BBA98" s="20"/>
      <c r="BBB98" s="20"/>
      <c r="BBC98" s="20"/>
      <c r="BBD98" s="20"/>
      <c r="BBE98" s="20"/>
      <c r="BBF98" s="20"/>
      <c r="BBG98" s="20"/>
      <c r="BBH98" s="20"/>
      <c r="BBI98" s="20"/>
      <c r="BBJ98" s="20"/>
      <c r="BBK98" s="20"/>
      <c r="BBL98" s="20"/>
      <c r="BBM98" s="20"/>
      <c r="BBN98" s="20"/>
      <c r="BBO98" s="20"/>
      <c r="BBP98" s="20"/>
      <c r="BBQ98" s="20"/>
      <c r="BBR98" s="20"/>
      <c r="BBS98" s="20"/>
      <c r="BBT98" s="20"/>
      <c r="BBU98" s="20"/>
      <c r="BBV98" s="20"/>
      <c r="BBW98" s="20"/>
      <c r="BBX98" s="20"/>
      <c r="BBY98" s="20"/>
      <c r="BBZ98" s="20"/>
      <c r="BCA98" s="20"/>
      <c r="BCB98" s="20"/>
      <c r="BCC98" s="20"/>
      <c r="BCD98" s="20"/>
      <c r="BCE98" s="20"/>
      <c r="BCF98" s="20"/>
      <c r="BCG98" s="20"/>
      <c r="BCH98" s="20"/>
      <c r="BCI98" s="20"/>
      <c r="BCJ98" s="20"/>
      <c r="BCK98" s="20"/>
      <c r="BCL98" s="20"/>
      <c r="BCM98" s="20"/>
      <c r="BCN98" s="20"/>
      <c r="BCO98" s="20"/>
      <c r="BCP98" s="20"/>
      <c r="BCQ98" s="20"/>
      <c r="BCR98" s="20"/>
      <c r="BCS98" s="20"/>
      <c r="BCT98" s="20"/>
      <c r="BCU98" s="20"/>
      <c r="BCV98" s="20"/>
      <c r="BCW98" s="20"/>
      <c r="BCX98" s="20"/>
      <c r="BCY98" s="20"/>
      <c r="BCZ98" s="20"/>
      <c r="BDA98" s="20"/>
      <c r="BDB98" s="20"/>
      <c r="BDC98" s="20"/>
      <c r="BDD98" s="20"/>
      <c r="BDE98" s="20"/>
      <c r="BDF98" s="20"/>
      <c r="BDG98" s="20"/>
      <c r="BDH98" s="20"/>
      <c r="BDI98" s="20"/>
      <c r="BDJ98" s="20"/>
      <c r="BDK98" s="20"/>
      <c r="BDL98" s="20"/>
      <c r="BDM98" s="20"/>
      <c r="BDN98" s="20"/>
      <c r="BDO98" s="20"/>
      <c r="BDP98" s="20"/>
      <c r="BDQ98" s="20"/>
      <c r="BDR98" s="20"/>
      <c r="BDS98" s="20"/>
      <c r="BDT98" s="20"/>
      <c r="BDU98" s="20"/>
      <c r="BDV98" s="20"/>
      <c r="BDW98" s="20"/>
      <c r="BDX98" s="20"/>
      <c r="BDY98" s="20"/>
      <c r="BDZ98" s="20"/>
      <c r="BEA98" s="20"/>
      <c r="BEB98" s="20"/>
      <c r="BEC98" s="20"/>
      <c r="BED98" s="20"/>
      <c r="BEE98" s="20"/>
      <c r="BEF98" s="20"/>
      <c r="BEG98" s="20"/>
      <c r="BEH98" s="20"/>
      <c r="BEI98" s="20"/>
      <c r="BEJ98" s="20"/>
      <c r="BEK98" s="20"/>
      <c r="BEL98" s="20"/>
      <c r="BEM98" s="20"/>
      <c r="BEN98" s="20"/>
      <c r="BEO98" s="20"/>
      <c r="BEP98" s="20"/>
      <c r="BEQ98" s="20"/>
      <c r="BER98" s="20"/>
      <c r="BES98" s="20"/>
      <c r="BET98" s="20"/>
      <c r="BEU98" s="20"/>
      <c r="BEV98" s="20"/>
      <c r="BEW98" s="20"/>
      <c r="BEX98" s="20"/>
      <c r="BEY98" s="20"/>
      <c r="BEZ98" s="20"/>
      <c r="BFA98" s="20"/>
      <c r="BFB98" s="20"/>
      <c r="BFC98" s="20"/>
      <c r="BFD98" s="20"/>
      <c r="BFE98" s="20"/>
      <c r="BFF98" s="20"/>
      <c r="BFG98" s="20"/>
      <c r="BFH98" s="20"/>
      <c r="BFI98" s="20"/>
      <c r="BFJ98" s="20"/>
      <c r="BFK98" s="20"/>
      <c r="BFL98" s="20"/>
      <c r="BFM98" s="20"/>
      <c r="BFN98" s="20"/>
      <c r="BFO98" s="20"/>
      <c r="BFP98" s="20"/>
      <c r="BFQ98" s="20"/>
      <c r="BFR98" s="20"/>
      <c r="BFS98" s="20"/>
      <c r="BFT98" s="20"/>
      <c r="BFU98" s="20"/>
      <c r="BFV98" s="20"/>
      <c r="BFW98" s="20"/>
      <c r="BFX98" s="20"/>
      <c r="BFY98" s="20"/>
      <c r="BFZ98" s="20"/>
      <c r="BGA98" s="20"/>
      <c r="BGB98" s="20"/>
      <c r="BGC98" s="20"/>
      <c r="BGD98" s="20"/>
      <c r="BGE98" s="20"/>
      <c r="BGF98" s="20"/>
      <c r="BGG98" s="20"/>
      <c r="BGH98" s="20"/>
      <c r="BGI98" s="20"/>
      <c r="BGJ98" s="20"/>
      <c r="BGK98" s="20"/>
      <c r="BGL98" s="20"/>
      <c r="BGM98" s="20"/>
      <c r="BGN98" s="20"/>
      <c r="BGO98" s="20"/>
      <c r="BGP98" s="20"/>
      <c r="BGQ98" s="20"/>
      <c r="BGR98" s="20"/>
      <c r="BGS98" s="20"/>
      <c r="BGT98" s="20"/>
      <c r="BGU98" s="20"/>
      <c r="BGV98" s="20"/>
      <c r="BGW98" s="20"/>
      <c r="BGX98" s="20"/>
      <c r="BGY98" s="20"/>
      <c r="BGZ98" s="20"/>
      <c r="BHA98" s="20"/>
      <c r="BHB98" s="20"/>
      <c r="BHC98" s="20"/>
      <c r="BHD98" s="20"/>
      <c r="BHE98" s="20"/>
      <c r="BHF98" s="20"/>
      <c r="BHG98" s="20"/>
      <c r="BHH98" s="20"/>
      <c r="BHI98" s="20"/>
      <c r="BHJ98" s="20"/>
      <c r="BHK98" s="20"/>
      <c r="BHL98" s="20"/>
      <c r="BHM98" s="20"/>
      <c r="BHN98" s="20"/>
      <c r="BHO98" s="20"/>
      <c r="BHP98" s="20"/>
      <c r="BHQ98" s="20"/>
      <c r="BHR98" s="20"/>
      <c r="BHS98" s="20"/>
      <c r="BHT98" s="20"/>
      <c r="BHU98" s="20"/>
      <c r="BHV98" s="20"/>
      <c r="BHW98" s="20"/>
      <c r="BHX98" s="20"/>
      <c r="BHY98" s="20"/>
      <c r="BHZ98" s="20"/>
      <c r="BIA98" s="20"/>
      <c r="BIB98" s="20"/>
      <c r="BIC98" s="20"/>
      <c r="BID98" s="20"/>
      <c r="BIE98" s="20"/>
      <c r="BIF98" s="20"/>
      <c r="BIG98" s="20"/>
      <c r="BIH98" s="20"/>
      <c r="BII98" s="20"/>
      <c r="BIJ98" s="20"/>
      <c r="BIK98" s="20"/>
      <c r="BIL98" s="20"/>
      <c r="BIM98" s="20"/>
      <c r="BIN98" s="20"/>
      <c r="BIO98" s="20"/>
      <c r="BIP98" s="20"/>
      <c r="BIQ98" s="20"/>
      <c r="BIR98" s="20"/>
      <c r="BIS98" s="20"/>
      <c r="BIT98" s="20"/>
      <c r="BIU98" s="20"/>
      <c r="BIV98" s="20"/>
      <c r="BIW98" s="20"/>
      <c r="BIX98" s="20"/>
      <c r="BIY98" s="20"/>
      <c r="BIZ98" s="20"/>
      <c r="BJA98" s="20"/>
      <c r="BJB98" s="20"/>
      <c r="BJC98" s="20"/>
      <c r="BJD98" s="20"/>
      <c r="BJE98" s="20"/>
      <c r="BJF98" s="20"/>
      <c r="BJG98" s="20"/>
      <c r="BJH98" s="20"/>
      <c r="BJI98" s="20"/>
      <c r="BJJ98" s="20"/>
      <c r="BJK98" s="20"/>
      <c r="BJL98" s="20"/>
      <c r="BJM98" s="20"/>
      <c r="BJN98" s="20"/>
      <c r="BJO98" s="20"/>
      <c r="BJP98" s="20"/>
      <c r="BJQ98" s="20"/>
      <c r="BJR98" s="20"/>
      <c r="BJS98" s="20"/>
      <c r="BJT98" s="20"/>
      <c r="BJU98" s="20"/>
      <c r="BJV98" s="20"/>
      <c r="BJW98" s="20"/>
      <c r="BJX98" s="20"/>
      <c r="BJY98" s="20"/>
      <c r="BJZ98" s="20"/>
      <c r="BKA98" s="20"/>
      <c r="BKB98" s="20"/>
      <c r="BKC98" s="20"/>
      <c r="BKD98" s="20"/>
      <c r="BKE98" s="20"/>
      <c r="BKF98" s="20"/>
      <c r="BKG98" s="20"/>
      <c r="BKH98" s="20"/>
      <c r="BKI98" s="20"/>
      <c r="BKJ98" s="20"/>
      <c r="BKK98" s="20"/>
      <c r="BKL98" s="20"/>
      <c r="BKM98" s="20"/>
      <c r="BKN98" s="20"/>
      <c r="BKO98" s="20"/>
      <c r="BKP98" s="20"/>
      <c r="BKQ98" s="20"/>
      <c r="BKR98" s="20"/>
      <c r="BKS98" s="20"/>
      <c r="BKT98" s="20"/>
      <c r="BKU98" s="20"/>
      <c r="BKV98" s="20"/>
      <c r="BKW98" s="20"/>
      <c r="BKX98" s="20"/>
      <c r="BKY98" s="20"/>
      <c r="BKZ98" s="20"/>
      <c r="BLA98" s="20"/>
      <c r="BLB98" s="20"/>
      <c r="BLC98" s="20"/>
      <c r="BLD98" s="20"/>
      <c r="BLE98" s="20"/>
      <c r="BLF98" s="20"/>
      <c r="BLG98" s="20"/>
      <c r="BLH98" s="20"/>
      <c r="BLI98" s="20"/>
      <c r="BLJ98" s="20"/>
      <c r="BLK98" s="20"/>
      <c r="BLL98" s="20"/>
      <c r="BLM98" s="20"/>
      <c r="BLN98" s="20"/>
      <c r="BLO98" s="20"/>
      <c r="BLP98" s="20"/>
      <c r="BLQ98" s="20"/>
      <c r="BLR98" s="20"/>
      <c r="BLS98" s="20"/>
      <c r="BLT98" s="20"/>
      <c r="BLU98" s="20"/>
      <c r="BLV98" s="20"/>
      <c r="BLW98" s="20"/>
      <c r="BLX98" s="20"/>
      <c r="BLY98" s="20"/>
      <c r="BLZ98" s="20"/>
      <c r="BMA98" s="20"/>
      <c r="BMB98" s="20"/>
      <c r="BMC98" s="20"/>
      <c r="BMD98" s="20"/>
      <c r="BME98" s="20"/>
      <c r="BMF98" s="20"/>
      <c r="BMG98" s="20"/>
      <c r="BMH98" s="20"/>
      <c r="BMI98" s="20"/>
      <c r="BMJ98" s="20"/>
      <c r="BMK98" s="20"/>
      <c r="BML98" s="20"/>
      <c r="BMM98" s="20"/>
      <c r="BMN98" s="20"/>
      <c r="BMO98" s="20"/>
      <c r="BMP98" s="20"/>
      <c r="BMQ98" s="20"/>
      <c r="BMR98" s="20"/>
      <c r="BMS98" s="20"/>
      <c r="BMT98" s="20"/>
      <c r="BMU98" s="20"/>
      <c r="BMV98" s="20"/>
      <c r="BMW98" s="20"/>
      <c r="BMX98" s="20"/>
      <c r="BMY98" s="20"/>
      <c r="BMZ98" s="20"/>
      <c r="BNA98" s="20"/>
      <c r="BNB98" s="20"/>
      <c r="BNC98" s="20"/>
      <c r="BND98" s="20"/>
      <c r="BNE98" s="20"/>
      <c r="BNF98" s="20"/>
      <c r="BNG98" s="20"/>
      <c r="BNH98" s="20"/>
      <c r="BNI98" s="20"/>
      <c r="BNJ98" s="20"/>
      <c r="BNK98" s="20"/>
      <c r="BNL98" s="20"/>
      <c r="BNM98" s="20"/>
      <c r="BNN98" s="20"/>
      <c r="BNO98" s="20"/>
      <c r="BNP98" s="20"/>
      <c r="BNQ98" s="20"/>
      <c r="BNR98" s="20"/>
      <c r="BNS98" s="20"/>
      <c r="BNT98" s="20"/>
      <c r="BNU98" s="20"/>
      <c r="BNV98" s="20"/>
      <c r="BNW98" s="20"/>
      <c r="BNX98" s="20"/>
      <c r="BNY98" s="20"/>
      <c r="BNZ98" s="20"/>
      <c r="BOA98" s="20"/>
      <c r="BOB98" s="20"/>
      <c r="BOC98" s="20"/>
      <c r="BOD98" s="20"/>
      <c r="BOE98" s="20"/>
      <c r="BOF98" s="20"/>
      <c r="BOG98" s="20"/>
      <c r="BOH98" s="20"/>
      <c r="BOI98" s="20"/>
      <c r="BOJ98" s="20"/>
      <c r="BOK98" s="20"/>
      <c r="BOL98" s="20"/>
      <c r="BOM98" s="20"/>
      <c r="BON98" s="20"/>
      <c r="BOO98" s="20"/>
      <c r="BOP98" s="20"/>
      <c r="BOQ98" s="20"/>
      <c r="BOR98" s="20"/>
      <c r="BOS98" s="20"/>
      <c r="BOT98" s="20"/>
      <c r="BOU98" s="20"/>
      <c r="BOV98" s="20"/>
      <c r="BOW98" s="20"/>
      <c r="BOX98" s="20"/>
      <c r="BOY98" s="20"/>
      <c r="BOZ98" s="20"/>
      <c r="BPA98" s="20"/>
      <c r="BPB98" s="20"/>
      <c r="BPC98" s="20"/>
      <c r="BPD98" s="20"/>
      <c r="BPE98" s="20"/>
      <c r="BPF98" s="20"/>
      <c r="BPG98" s="20"/>
      <c r="BPH98" s="20"/>
      <c r="BPI98" s="20"/>
      <c r="BPJ98" s="20"/>
      <c r="BPK98" s="20"/>
      <c r="BPL98" s="20"/>
      <c r="BPM98" s="20"/>
      <c r="BPN98" s="20"/>
      <c r="BPO98" s="20"/>
      <c r="BPP98" s="20"/>
      <c r="BPQ98" s="20"/>
      <c r="BPR98" s="20"/>
      <c r="BPS98" s="20"/>
      <c r="BPT98" s="20"/>
      <c r="BPU98" s="20"/>
      <c r="BPV98" s="20"/>
      <c r="BPW98" s="20"/>
      <c r="BPX98" s="20"/>
      <c r="BPY98" s="20"/>
      <c r="BPZ98" s="20"/>
      <c r="BQA98" s="20"/>
      <c r="BQB98" s="20"/>
      <c r="BQC98" s="20"/>
      <c r="BQD98" s="20"/>
      <c r="BQE98" s="20"/>
      <c r="BQF98" s="20"/>
      <c r="BQG98" s="20"/>
      <c r="BQH98" s="20"/>
      <c r="BQI98" s="20"/>
      <c r="BQJ98" s="20"/>
      <c r="BQK98" s="20"/>
      <c r="BQL98" s="20"/>
      <c r="BQM98" s="20"/>
      <c r="BQN98" s="20"/>
      <c r="BQO98" s="20"/>
      <c r="BQP98" s="20"/>
      <c r="BQQ98" s="20"/>
      <c r="BQR98" s="20"/>
      <c r="BQS98" s="20"/>
      <c r="BQT98" s="20"/>
      <c r="BQU98" s="20"/>
      <c r="BQV98" s="20"/>
      <c r="BQW98" s="20"/>
      <c r="BQX98" s="20"/>
      <c r="BQY98" s="20"/>
      <c r="BQZ98" s="20"/>
      <c r="BRA98" s="20"/>
      <c r="BRB98" s="20"/>
      <c r="BRC98" s="20"/>
      <c r="BRD98" s="20"/>
      <c r="BRE98" s="20"/>
      <c r="BRF98" s="20"/>
      <c r="BRG98" s="20"/>
      <c r="BRH98" s="20"/>
      <c r="BRI98" s="20"/>
      <c r="BRJ98" s="20"/>
      <c r="BRK98" s="20"/>
      <c r="BRL98" s="20"/>
      <c r="BRM98" s="20"/>
      <c r="BRN98" s="20"/>
      <c r="BRO98" s="20"/>
      <c r="BRP98" s="20"/>
      <c r="BRQ98" s="20"/>
      <c r="BRR98" s="20"/>
      <c r="BRS98" s="20"/>
      <c r="BRT98" s="20"/>
      <c r="BRU98" s="20"/>
      <c r="BRV98" s="20"/>
      <c r="BRW98" s="20"/>
      <c r="BRX98" s="20"/>
      <c r="BRY98" s="20"/>
      <c r="BRZ98" s="20"/>
      <c r="BSA98" s="20"/>
      <c r="BSB98" s="20"/>
      <c r="BSC98" s="20"/>
      <c r="BSD98" s="20"/>
      <c r="BSE98" s="20"/>
      <c r="BSF98" s="20"/>
      <c r="BSG98" s="20"/>
      <c r="BSH98" s="20"/>
      <c r="BSI98" s="20"/>
      <c r="BSJ98" s="20"/>
      <c r="BSK98" s="20"/>
      <c r="BSL98" s="20"/>
      <c r="BSM98" s="20"/>
      <c r="BSN98" s="20"/>
      <c r="BSO98" s="20"/>
      <c r="BSP98" s="20"/>
      <c r="BSQ98" s="20"/>
      <c r="BSR98" s="20"/>
      <c r="BSS98" s="20"/>
      <c r="BST98" s="20"/>
      <c r="BSU98" s="20"/>
      <c r="BSV98" s="20"/>
      <c r="BSW98" s="20"/>
      <c r="BSX98" s="20"/>
      <c r="BSY98" s="20"/>
      <c r="BSZ98" s="20"/>
      <c r="BTA98" s="20"/>
      <c r="BTB98" s="20"/>
      <c r="BTC98" s="20"/>
      <c r="BTD98" s="20"/>
      <c r="BTE98" s="20"/>
      <c r="BTF98" s="20"/>
      <c r="BTG98" s="20"/>
      <c r="BTH98" s="20"/>
      <c r="BTI98" s="20"/>
      <c r="BTJ98" s="20"/>
      <c r="BTK98" s="20"/>
      <c r="BTL98" s="20"/>
      <c r="BTM98" s="20"/>
      <c r="BTN98" s="20"/>
      <c r="BTO98" s="20"/>
      <c r="BTP98" s="20"/>
      <c r="BTQ98" s="20"/>
      <c r="BTR98" s="20"/>
      <c r="BTS98" s="20"/>
      <c r="BTT98" s="20"/>
      <c r="BTU98" s="20"/>
      <c r="BTV98" s="20"/>
      <c r="BTW98" s="20"/>
      <c r="BTX98" s="20"/>
      <c r="BTY98" s="20"/>
      <c r="BTZ98" s="20"/>
      <c r="BUA98" s="20"/>
      <c r="BUB98" s="20"/>
      <c r="BUC98" s="20"/>
      <c r="BUD98" s="20"/>
      <c r="BUE98" s="20"/>
      <c r="BUF98" s="20"/>
      <c r="BUG98" s="20"/>
      <c r="BUH98" s="20"/>
      <c r="BUI98" s="20"/>
      <c r="BUJ98" s="20"/>
      <c r="BUK98" s="20"/>
      <c r="BUL98" s="20"/>
      <c r="BUM98" s="20"/>
      <c r="BUN98" s="20"/>
      <c r="BUO98" s="20"/>
      <c r="BUP98" s="20"/>
      <c r="BUQ98" s="20"/>
      <c r="BUR98" s="20"/>
      <c r="BUS98" s="20"/>
      <c r="BUT98" s="20"/>
      <c r="BUU98" s="20"/>
      <c r="BUV98" s="20"/>
      <c r="BUW98" s="20"/>
      <c r="BUX98" s="20"/>
      <c r="BUY98" s="20"/>
      <c r="BUZ98" s="20"/>
      <c r="BVA98" s="20"/>
      <c r="BVB98" s="20"/>
      <c r="BVC98" s="20"/>
      <c r="BVD98" s="20"/>
      <c r="BVE98" s="20"/>
      <c r="BVF98" s="20"/>
      <c r="BVG98" s="20"/>
      <c r="BVH98" s="20"/>
      <c r="BVI98" s="20"/>
      <c r="BVJ98" s="20"/>
      <c r="BVK98" s="20"/>
      <c r="BVL98" s="20"/>
      <c r="BVM98" s="20"/>
      <c r="BVN98" s="20"/>
      <c r="BVO98" s="20"/>
      <c r="BVP98" s="20"/>
      <c r="BVQ98" s="20"/>
      <c r="BVR98" s="20"/>
      <c r="BVS98" s="20"/>
      <c r="BVT98" s="20"/>
      <c r="BVU98" s="20"/>
      <c r="BVV98" s="20"/>
      <c r="BVW98" s="20"/>
      <c r="BVX98" s="20"/>
      <c r="BVY98" s="20"/>
      <c r="BVZ98" s="20"/>
      <c r="BWA98" s="20"/>
      <c r="BWB98" s="20"/>
      <c r="BWC98" s="20"/>
      <c r="BWD98" s="20"/>
      <c r="BWE98" s="20"/>
      <c r="BWF98" s="20"/>
      <c r="BWG98" s="20"/>
      <c r="BWH98" s="20"/>
      <c r="BWI98" s="20"/>
      <c r="BWJ98" s="20"/>
      <c r="BWK98" s="20"/>
      <c r="BWL98" s="20"/>
      <c r="BWM98" s="20"/>
      <c r="BWN98" s="20"/>
      <c r="BWO98" s="20"/>
      <c r="BWP98" s="20"/>
      <c r="BWQ98" s="20"/>
      <c r="BWR98" s="20"/>
      <c r="BWS98" s="20"/>
      <c r="BWT98" s="20"/>
      <c r="BWU98" s="20"/>
      <c r="BWV98" s="20"/>
      <c r="BWW98" s="20"/>
      <c r="BWX98" s="20"/>
      <c r="BWY98" s="20"/>
      <c r="BWZ98" s="20"/>
      <c r="BXA98" s="20"/>
      <c r="BXB98" s="20"/>
      <c r="BXC98" s="20"/>
      <c r="BXD98" s="20"/>
      <c r="BXE98" s="20"/>
      <c r="BXF98" s="20"/>
      <c r="BXG98" s="20"/>
      <c r="BXH98" s="20"/>
      <c r="BXI98" s="20"/>
      <c r="BXJ98" s="20"/>
      <c r="BXK98" s="20"/>
      <c r="BXL98" s="20"/>
      <c r="BXM98" s="20"/>
      <c r="BXN98" s="20"/>
      <c r="BXO98" s="20"/>
      <c r="BXP98" s="20"/>
      <c r="BXQ98" s="20"/>
      <c r="BXR98" s="20"/>
      <c r="BXS98" s="20"/>
      <c r="BXT98" s="20"/>
      <c r="BXU98" s="20"/>
      <c r="BXV98" s="20"/>
      <c r="BXW98" s="20"/>
      <c r="BXX98" s="20"/>
      <c r="BXY98" s="20"/>
      <c r="BXZ98" s="20"/>
      <c r="BYA98" s="20"/>
      <c r="BYB98" s="20"/>
      <c r="BYC98" s="20"/>
      <c r="BYD98" s="20"/>
      <c r="BYE98" s="20"/>
      <c r="BYF98" s="20"/>
      <c r="BYG98" s="20"/>
      <c r="BYH98" s="20"/>
      <c r="BYI98" s="20"/>
      <c r="BYJ98" s="20"/>
      <c r="BYK98" s="20"/>
      <c r="BYL98" s="20"/>
      <c r="BYM98" s="20"/>
      <c r="BYN98" s="20"/>
      <c r="BYO98" s="20"/>
      <c r="BYP98" s="20"/>
      <c r="BYQ98" s="20"/>
      <c r="BYR98" s="20"/>
      <c r="BYS98" s="20"/>
      <c r="BYT98" s="20"/>
      <c r="BYU98" s="20"/>
      <c r="BYV98" s="20"/>
      <c r="BYW98" s="20"/>
      <c r="BYX98" s="20"/>
      <c r="BYY98" s="20"/>
      <c r="BYZ98" s="20"/>
      <c r="BZA98" s="20"/>
      <c r="BZB98" s="20"/>
      <c r="BZC98" s="20"/>
      <c r="BZD98" s="20"/>
      <c r="BZE98" s="20"/>
      <c r="BZF98" s="20"/>
      <c r="BZG98" s="20"/>
      <c r="BZH98" s="20"/>
      <c r="BZI98" s="20"/>
      <c r="BZJ98" s="20"/>
      <c r="BZK98" s="20"/>
      <c r="BZL98" s="20"/>
      <c r="BZM98" s="20"/>
      <c r="BZN98" s="20"/>
      <c r="BZO98" s="20"/>
      <c r="BZP98" s="20"/>
      <c r="BZQ98" s="20"/>
      <c r="BZR98" s="20"/>
      <c r="BZS98" s="20"/>
      <c r="BZT98" s="20"/>
      <c r="BZU98" s="20"/>
      <c r="BZV98" s="20"/>
      <c r="BZW98" s="20"/>
      <c r="BZX98" s="20"/>
      <c r="BZY98" s="20"/>
      <c r="BZZ98" s="20"/>
      <c r="CAA98" s="20"/>
      <c r="CAB98" s="20"/>
      <c r="CAC98" s="20"/>
      <c r="CAD98" s="20"/>
      <c r="CAE98" s="20"/>
      <c r="CAF98" s="20"/>
      <c r="CAG98" s="20"/>
      <c r="CAH98" s="20"/>
      <c r="CAI98" s="20"/>
      <c r="CAJ98" s="20"/>
      <c r="CAK98" s="20"/>
      <c r="CAL98" s="20"/>
      <c r="CAM98" s="20"/>
      <c r="CAN98" s="20"/>
      <c r="CAO98" s="20"/>
      <c r="CAP98" s="20"/>
      <c r="CAQ98" s="20"/>
      <c r="CAR98" s="20"/>
      <c r="CAS98" s="20"/>
      <c r="CAT98" s="20"/>
      <c r="CAU98" s="20"/>
      <c r="CAV98" s="20"/>
      <c r="CAW98" s="20"/>
      <c r="CAX98" s="20"/>
      <c r="CAY98" s="20"/>
      <c r="CAZ98" s="20"/>
      <c r="CBA98" s="20"/>
      <c r="CBB98" s="20"/>
      <c r="CBC98" s="20"/>
      <c r="CBD98" s="20"/>
      <c r="CBE98" s="20"/>
      <c r="CBF98" s="20"/>
      <c r="CBG98" s="20"/>
      <c r="CBH98" s="20"/>
      <c r="CBI98" s="20"/>
      <c r="CBJ98" s="20"/>
      <c r="CBK98" s="20"/>
      <c r="CBL98" s="20"/>
      <c r="CBM98" s="20"/>
      <c r="CBN98" s="20"/>
      <c r="CBO98" s="20"/>
      <c r="CBP98" s="20"/>
      <c r="CBQ98" s="20"/>
      <c r="CBR98" s="20"/>
      <c r="CBS98" s="20"/>
      <c r="CBT98" s="20"/>
      <c r="CBU98" s="20"/>
      <c r="CBV98" s="20"/>
      <c r="CBW98" s="20"/>
      <c r="CBX98" s="20"/>
      <c r="CBY98" s="20"/>
      <c r="CBZ98" s="20"/>
      <c r="CCA98" s="20"/>
      <c r="CCB98" s="20"/>
      <c r="CCC98" s="20"/>
      <c r="CCD98" s="20"/>
      <c r="CCE98" s="20"/>
      <c r="CCF98" s="20"/>
      <c r="CCG98" s="20"/>
      <c r="CCH98" s="20"/>
      <c r="CCI98" s="20"/>
      <c r="CCJ98" s="20"/>
      <c r="CCK98" s="20"/>
      <c r="CCL98" s="20"/>
      <c r="CCM98" s="20"/>
      <c r="CCN98" s="20"/>
      <c r="CCO98" s="20"/>
      <c r="CCP98" s="20"/>
      <c r="CCQ98" s="20"/>
      <c r="CCR98" s="20"/>
      <c r="CCS98" s="20"/>
      <c r="CCT98" s="20"/>
      <c r="CCU98" s="20"/>
      <c r="CCV98" s="20"/>
      <c r="CCW98" s="20"/>
      <c r="CCX98" s="20"/>
      <c r="CCY98" s="20"/>
      <c r="CCZ98" s="20"/>
      <c r="CDA98" s="20"/>
      <c r="CDB98" s="20"/>
      <c r="CDC98" s="20"/>
      <c r="CDD98" s="20"/>
      <c r="CDE98" s="20"/>
      <c r="CDF98" s="20"/>
      <c r="CDG98" s="20"/>
      <c r="CDH98" s="20"/>
      <c r="CDI98" s="20"/>
      <c r="CDJ98" s="20"/>
      <c r="CDK98" s="20"/>
      <c r="CDL98" s="20"/>
      <c r="CDM98" s="20"/>
      <c r="CDN98" s="20"/>
      <c r="CDO98" s="20"/>
      <c r="CDP98" s="20"/>
      <c r="CDQ98" s="20"/>
      <c r="CDR98" s="20"/>
      <c r="CDS98" s="20"/>
      <c r="CDT98" s="20"/>
      <c r="CDU98" s="20"/>
      <c r="CDV98" s="20"/>
      <c r="CDW98" s="20"/>
      <c r="CDX98" s="20"/>
      <c r="CDY98" s="20"/>
      <c r="CDZ98" s="20"/>
      <c r="CEA98" s="20"/>
      <c r="CEB98" s="20"/>
      <c r="CEC98" s="20"/>
      <c r="CED98" s="20"/>
      <c r="CEE98" s="20"/>
      <c r="CEF98" s="20"/>
      <c r="CEG98" s="20"/>
      <c r="CEH98" s="20"/>
      <c r="CEI98" s="20"/>
      <c r="CEJ98" s="20"/>
      <c r="CEK98" s="20"/>
      <c r="CEL98" s="20"/>
      <c r="CEM98" s="20"/>
      <c r="CEN98" s="20"/>
      <c r="CEO98" s="20"/>
      <c r="CEP98" s="20"/>
      <c r="CEQ98" s="20"/>
      <c r="CER98" s="20"/>
      <c r="CES98" s="20"/>
      <c r="CET98" s="20"/>
      <c r="CEU98" s="20"/>
      <c r="CEV98" s="20"/>
      <c r="CEW98" s="20"/>
      <c r="CEX98" s="20"/>
      <c r="CEY98" s="20"/>
      <c r="CEZ98" s="20"/>
      <c r="CFA98" s="20"/>
      <c r="CFB98" s="20"/>
      <c r="CFC98" s="20"/>
      <c r="CFD98" s="20"/>
      <c r="CFE98" s="20"/>
      <c r="CFF98" s="20"/>
      <c r="CFG98" s="20"/>
      <c r="CFH98" s="20"/>
      <c r="CFI98" s="20"/>
      <c r="CFJ98" s="20"/>
      <c r="CFK98" s="20"/>
      <c r="CFL98" s="20"/>
      <c r="CFM98" s="20"/>
      <c r="CFN98" s="20"/>
      <c r="CFO98" s="20"/>
      <c r="CFP98" s="20"/>
      <c r="CFQ98" s="20"/>
      <c r="CFR98" s="20"/>
      <c r="CFS98" s="20"/>
      <c r="CFT98" s="20"/>
      <c r="CFU98" s="20"/>
      <c r="CFV98" s="20"/>
      <c r="CFW98" s="20"/>
      <c r="CFX98" s="20"/>
      <c r="CFY98" s="20"/>
      <c r="CFZ98" s="20"/>
      <c r="CGA98" s="20"/>
      <c r="CGB98" s="20"/>
      <c r="CGC98" s="20"/>
      <c r="CGD98" s="20"/>
      <c r="CGE98" s="20"/>
      <c r="CGF98" s="20"/>
      <c r="CGG98" s="20"/>
      <c r="CGH98" s="20"/>
      <c r="CGI98" s="20"/>
      <c r="CGJ98" s="20"/>
      <c r="CGK98" s="20"/>
      <c r="CGL98" s="20"/>
      <c r="CGM98" s="20"/>
      <c r="CGN98" s="20"/>
      <c r="CGO98" s="20"/>
      <c r="CGP98" s="20"/>
      <c r="CGQ98" s="20"/>
      <c r="CGR98" s="20"/>
      <c r="CGS98" s="20"/>
      <c r="CGT98" s="20"/>
      <c r="CGU98" s="20"/>
      <c r="CGV98" s="20"/>
      <c r="CGW98" s="20"/>
      <c r="CGX98" s="20"/>
      <c r="CGY98" s="20"/>
      <c r="CGZ98" s="20"/>
      <c r="CHA98" s="20"/>
      <c r="CHB98" s="20"/>
      <c r="CHC98" s="20"/>
      <c r="CHD98" s="20"/>
      <c r="CHE98" s="20"/>
      <c r="CHF98" s="20"/>
      <c r="CHG98" s="20"/>
      <c r="CHH98" s="20"/>
      <c r="CHI98" s="20"/>
      <c r="CHJ98" s="20"/>
      <c r="CHK98" s="20"/>
      <c r="CHL98" s="20"/>
      <c r="CHM98" s="20"/>
      <c r="CHN98" s="20"/>
      <c r="CHO98" s="20"/>
      <c r="CHP98" s="20"/>
      <c r="CHQ98" s="20"/>
      <c r="CHR98" s="20"/>
      <c r="CHS98" s="20"/>
      <c r="CHT98" s="20"/>
      <c r="CHU98" s="20"/>
      <c r="CHV98" s="20"/>
      <c r="CHW98" s="20"/>
      <c r="CHX98" s="20"/>
      <c r="CHY98" s="20"/>
      <c r="CHZ98" s="20"/>
      <c r="CIA98" s="20"/>
      <c r="CIB98" s="20"/>
      <c r="CIC98" s="20"/>
      <c r="CID98" s="20"/>
      <c r="CIE98" s="20"/>
      <c r="CIF98" s="20"/>
      <c r="CIG98" s="20"/>
      <c r="CIH98" s="20"/>
      <c r="CII98" s="20"/>
      <c r="CIJ98" s="20"/>
      <c r="CIK98" s="20"/>
      <c r="CIL98" s="20"/>
      <c r="CIM98" s="20"/>
      <c r="CIN98" s="20"/>
      <c r="CIO98" s="20"/>
      <c r="CIP98" s="20"/>
      <c r="CIQ98" s="20"/>
      <c r="CIR98" s="20"/>
      <c r="CIS98" s="20"/>
      <c r="CIT98" s="20"/>
      <c r="CIU98" s="20"/>
      <c r="CIV98" s="20"/>
      <c r="CIW98" s="20"/>
      <c r="CIX98" s="20"/>
      <c r="CIY98" s="20"/>
      <c r="CIZ98" s="20"/>
      <c r="CJA98" s="20"/>
      <c r="CJB98" s="20"/>
      <c r="CJC98" s="20"/>
      <c r="CJD98" s="20"/>
      <c r="CJE98" s="20"/>
      <c r="CJF98" s="20"/>
      <c r="CJG98" s="20"/>
      <c r="CJH98" s="20"/>
      <c r="CJI98" s="20"/>
      <c r="CJJ98" s="20"/>
      <c r="CJK98" s="20"/>
      <c r="CJL98" s="20"/>
      <c r="CJM98" s="20"/>
      <c r="CJN98" s="20"/>
      <c r="CJO98" s="20"/>
      <c r="CJP98" s="20"/>
      <c r="CJQ98" s="20"/>
      <c r="CJR98" s="20"/>
      <c r="CJS98" s="20"/>
      <c r="CJT98" s="20"/>
      <c r="CJU98" s="20"/>
      <c r="CJV98" s="20"/>
      <c r="CJW98" s="20"/>
      <c r="CJX98" s="20"/>
      <c r="CJY98" s="20"/>
      <c r="CJZ98" s="20"/>
      <c r="CKA98" s="20"/>
      <c r="CKB98" s="20"/>
      <c r="CKC98" s="20"/>
      <c r="CKD98" s="20"/>
      <c r="CKE98" s="20"/>
      <c r="CKF98" s="20"/>
      <c r="CKG98" s="20"/>
      <c r="CKH98" s="20"/>
      <c r="CKI98" s="20"/>
      <c r="CKJ98" s="20"/>
      <c r="CKK98" s="20"/>
      <c r="CKL98" s="20"/>
      <c r="CKM98" s="20"/>
      <c r="CKN98" s="20"/>
      <c r="CKO98" s="20"/>
      <c r="CKP98" s="20"/>
      <c r="CKQ98" s="20"/>
      <c r="CKR98" s="20"/>
      <c r="CKS98" s="20"/>
      <c r="CKT98" s="20"/>
      <c r="CKU98" s="20"/>
      <c r="CKV98" s="20"/>
      <c r="CKW98" s="20"/>
      <c r="CKX98" s="20"/>
      <c r="CKY98" s="20"/>
      <c r="CKZ98" s="20"/>
      <c r="CLA98" s="20"/>
      <c r="CLB98" s="20"/>
      <c r="CLC98" s="20"/>
      <c r="CLD98" s="20"/>
      <c r="CLE98" s="20"/>
      <c r="CLF98" s="20"/>
      <c r="CLG98" s="20"/>
      <c r="CLH98" s="20"/>
      <c r="CLI98" s="20"/>
      <c r="CLJ98" s="20"/>
      <c r="CLK98" s="20"/>
      <c r="CLL98" s="20"/>
      <c r="CLM98" s="20"/>
      <c r="CLN98" s="20"/>
      <c r="CLO98" s="20"/>
      <c r="CLP98" s="20"/>
      <c r="CLQ98" s="20"/>
      <c r="CLR98" s="20"/>
      <c r="CLS98" s="20"/>
      <c r="CLT98" s="20"/>
      <c r="CLU98" s="20"/>
      <c r="CLV98" s="20"/>
      <c r="CLW98" s="20"/>
      <c r="CLX98" s="20"/>
      <c r="CLY98" s="20"/>
      <c r="CLZ98" s="20"/>
      <c r="CMA98" s="20"/>
      <c r="CMB98" s="20"/>
      <c r="CMC98" s="20"/>
      <c r="CMD98" s="20"/>
      <c r="CME98" s="20"/>
      <c r="CMF98" s="20"/>
      <c r="CMG98" s="20"/>
      <c r="CMH98" s="20"/>
      <c r="CMI98" s="20"/>
      <c r="CMJ98" s="20"/>
      <c r="CMK98" s="20"/>
      <c r="CML98" s="20"/>
      <c r="CMM98" s="20"/>
      <c r="CMN98" s="20"/>
      <c r="CMO98" s="20"/>
      <c r="CMP98" s="20"/>
      <c r="CMQ98" s="20"/>
      <c r="CMR98" s="20"/>
      <c r="CMS98" s="20"/>
      <c r="CMT98" s="20"/>
      <c r="CMU98" s="20"/>
      <c r="CMV98" s="20"/>
      <c r="CMW98" s="20"/>
      <c r="CMX98" s="20"/>
      <c r="CMY98" s="20"/>
      <c r="CMZ98" s="20"/>
      <c r="CNA98" s="20"/>
      <c r="CNB98" s="20"/>
      <c r="CNC98" s="20"/>
      <c r="CND98" s="20"/>
      <c r="CNE98" s="20"/>
      <c r="CNF98" s="20"/>
      <c r="CNG98" s="20"/>
      <c r="CNH98" s="20"/>
      <c r="CNI98" s="20"/>
      <c r="CNJ98" s="20"/>
      <c r="CNK98" s="20"/>
      <c r="CNL98" s="20"/>
      <c r="CNM98" s="20"/>
      <c r="CNN98" s="20"/>
      <c r="CNO98" s="20"/>
      <c r="CNP98" s="20"/>
      <c r="CNQ98" s="20"/>
      <c r="CNR98" s="20"/>
      <c r="CNS98" s="20"/>
      <c r="CNT98" s="20"/>
      <c r="CNU98" s="20"/>
      <c r="CNV98" s="20"/>
      <c r="CNW98" s="20"/>
      <c r="CNX98" s="20"/>
      <c r="CNY98" s="20"/>
      <c r="CNZ98" s="20"/>
      <c r="COA98" s="20"/>
      <c r="COB98" s="20"/>
      <c r="COC98" s="20"/>
      <c r="COD98" s="20"/>
      <c r="COE98" s="20"/>
      <c r="COF98" s="20"/>
      <c r="COG98" s="20"/>
      <c r="COH98" s="20"/>
      <c r="COI98" s="20"/>
      <c r="COJ98" s="20"/>
      <c r="COK98" s="20"/>
      <c r="COL98" s="20"/>
      <c r="COM98" s="20"/>
      <c r="CON98" s="20"/>
      <c r="COO98" s="20"/>
      <c r="COP98" s="20"/>
      <c r="COQ98" s="20"/>
      <c r="COR98" s="20"/>
      <c r="COS98" s="20"/>
      <c r="COT98" s="20"/>
      <c r="COU98" s="20"/>
      <c r="COV98" s="20"/>
      <c r="COW98" s="20"/>
      <c r="COX98" s="20"/>
      <c r="COY98" s="20"/>
      <c r="COZ98" s="20"/>
      <c r="CPA98" s="20"/>
      <c r="CPB98" s="20"/>
      <c r="CPC98" s="20"/>
      <c r="CPD98" s="20"/>
      <c r="CPE98" s="20"/>
      <c r="CPF98" s="20"/>
      <c r="CPG98" s="20"/>
      <c r="CPH98" s="20"/>
      <c r="CPI98" s="20"/>
      <c r="CPJ98" s="20"/>
      <c r="CPK98" s="20"/>
      <c r="CPL98" s="20"/>
      <c r="CPM98" s="20"/>
      <c r="CPN98" s="20"/>
      <c r="CPO98" s="20"/>
      <c r="CPP98" s="20"/>
      <c r="CPQ98" s="20"/>
      <c r="CPR98" s="20"/>
      <c r="CPS98" s="20"/>
      <c r="CPT98" s="20"/>
      <c r="CPU98" s="20"/>
      <c r="CPV98" s="20"/>
      <c r="CPW98" s="20"/>
      <c r="CPX98" s="20"/>
      <c r="CPY98" s="20"/>
      <c r="CPZ98" s="20"/>
      <c r="CQA98" s="20"/>
      <c r="CQB98" s="20"/>
      <c r="CQC98" s="20"/>
      <c r="CQD98" s="20"/>
      <c r="CQE98" s="20"/>
      <c r="CQF98" s="20"/>
      <c r="CQG98" s="20"/>
      <c r="CQH98" s="20"/>
      <c r="CQI98" s="20"/>
      <c r="CQJ98" s="20"/>
      <c r="CQK98" s="20"/>
      <c r="CQL98" s="20"/>
      <c r="CQM98" s="20"/>
      <c r="CQN98" s="20"/>
      <c r="CQO98" s="20"/>
      <c r="CQP98" s="20"/>
      <c r="CQQ98" s="20"/>
      <c r="CQR98" s="20"/>
      <c r="CQS98" s="20"/>
      <c r="CQT98" s="20"/>
      <c r="CQU98" s="20"/>
      <c r="CQV98" s="20"/>
      <c r="CQW98" s="20"/>
      <c r="CQX98" s="20"/>
      <c r="CQY98" s="20"/>
      <c r="CQZ98" s="20"/>
      <c r="CRA98" s="20"/>
      <c r="CRB98" s="20"/>
      <c r="CRC98" s="20"/>
      <c r="CRD98" s="20"/>
      <c r="CRE98" s="20"/>
      <c r="CRF98" s="20"/>
      <c r="CRG98" s="20"/>
      <c r="CRH98" s="20"/>
      <c r="CRI98" s="20"/>
      <c r="CRJ98" s="20"/>
      <c r="CRK98" s="20"/>
      <c r="CRL98" s="20"/>
      <c r="CRM98" s="20"/>
      <c r="CRN98" s="20"/>
      <c r="CRO98" s="20"/>
      <c r="CRP98" s="20"/>
      <c r="CRQ98" s="20"/>
      <c r="CRR98" s="20"/>
      <c r="CRS98" s="20"/>
      <c r="CRT98" s="20"/>
      <c r="CRU98" s="20"/>
      <c r="CRV98" s="20"/>
      <c r="CRW98" s="20"/>
      <c r="CRX98" s="20"/>
      <c r="CRY98" s="20"/>
      <c r="CRZ98" s="20"/>
      <c r="CSA98" s="20"/>
      <c r="CSB98" s="20"/>
      <c r="CSC98" s="20"/>
      <c r="CSD98" s="20"/>
      <c r="CSE98" s="20"/>
      <c r="CSF98" s="20"/>
      <c r="CSG98" s="20"/>
      <c r="CSH98" s="20"/>
      <c r="CSI98" s="20"/>
      <c r="CSJ98" s="20"/>
      <c r="CSK98" s="20"/>
      <c r="CSL98" s="20"/>
      <c r="CSM98" s="20"/>
      <c r="CSN98" s="20"/>
      <c r="CSO98" s="20"/>
      <c r="CSP98" s="20"/>
      <c r="CSQ98" s="20"/>
      <c r="CSR98" s="20"/>
      <c r="CSS98" s="20"/>
      <c r="CST98" s="20"/>
      <c r="CSU98" s="20"/>
      <c r="CSV98" s="20"/>
      <c r="CSW98" s="20"/>
      <c r="CSX98" s="20"/>
      <c r="CSY98" s="20"/>
      <c r="CSZ98" s="20"/>
      <c r="CTA98" s="20"/>
      <c r="CTB98" s="20"/>
      <c r="CTC98" s="20"/>
      <c r="CTD98" s="20"/>
      <c r="CTE98" s="20"/>
      <c r="CTF98" s="20"/>
      <c r="CTG98" s="20"/>
      <c r="CTH98" s="20"/>
      <c r="CTI98" s="20"/>
      <c r="CTJ98" s="20"/>
      <c r="CTK98" s="20"/>
      <c r="CTL98" s="20"/>
      <c r="CTM98" s="20"/>
      <c r="CTN98" s="20"/>
      <c r="CTO98" s="20"/>
      <c r="CTP98" s="20"/>
      <c r="CTQ98" s="20"/>
      <c r="CTR98" s="20"/>
      <c r="CTS98" s="20"/>
      <c r="CTT98" s="20"/>
      <c r="CTU98" s="20"/>
      <c r="CTV98" s="20"/>
      <c r="CTW98" s="20"/>
      <c r="CTX98" s="20"/>
      <c r="CTY98" s="20"/>
      <c r="CTZ98" s="20"/>
      <c r="CUA98" s="20"/>
      <c r="CUB98" s="20"/>
      <c r="CUC98" s="20"/>
      <c r="CUD98" s="20"/>
      <c r="CUE98" s="20"/>
      <c r="CUF98" s="20"/>
      <c r="CUG98" s="20"/>
      <c r="CUH98" s="20"/>
      <c r="CUI98" s="20"/>
      <c r="CUJ98" s="20"/>
      <c r="CUK98" s="20"/>
      <c r="CUL98" s="20"/>
      <c r="CUM98" s="20"/>
      <c r="CUN98" s="20"/>
      <c r="CUO98" s="20"/>
      <c r="CUP98" s="20"/>
      <c r="CUQ98" s="20"/>
      <c r="CUR98" s="20"/>
      <c r="CUS98" s="20"/>
      <c r="CUT98" s="20"/>
      <c r="CUU98" s="20"/>
      <c r="CUV98" s="20"/>
      <c r="CUW98" s="20"/>
      <c r="CUX98" s="20"/>
      <c r="CUY98" s="20"/>
      <c r="CUZ98" s="20"/>
      <c r="CVA98" s="20"/>
      <c r="CVB98" s="20"/>
      <c r="CVC98" s="20"/>
      <c r="CVD98" s="20"/>
      <c r="CVE98" s="20"/>
      <c r="CVF98" s="20"/>
      <c r="CVG98" s="20"/>
      <c r="CVH98" s="20"/>
      <c r="CVI98" s="20"/>
      <c r="CVJ98" s="20"/>
      <c r="CVK98" s="20"/>
      <c r="CVL98" s="20"/>
      <c r="CVM98" s="20"/>
      <c r="CVN98" s="20"/>
      <c r="CVO98" s="20"/>
      <c r="CVP98" s="20"/>
      <c r="CVQ98" s="20"/>
      <c r="CVR98" s="20"/>
      <c r="CVS98" s="20"/>
      <c r="CVT98" s="20"/>
      <c r="CVU98" s="20"/>
      <c r="CVV98" s="20"/>
      <c r="CVW98" s="20"/>
      <c r="CVX98" s="20"/>
      <c r="CVY98" s="20"/>
      <c r="CVZ98" s="20"/>
      <c r="CWA98" s="20"/>
      <c r="CWB98" s="20"/>
      <c r="CWC98" s="20"/>
      <c r="CWD98" s="20"/>
      <c r="CWE98" s="20"/>
      <c r="CWF98" s="20"/>
      <c r="CWG98" s="20"/>
      <c r="CWH98" s="20"/>
      <c r="CWI98" s="20"/>
      <c r="CWJ98" s="20"/>
      <c r="CWK98" s="20"/>
      <c r="CWL98" s="20"/>
      <c r="CWM98" s="20"/>
      <c r="CWN98" s="20"/>
      <c r="CWO98" s="20"/>
      <c r="CWP98" s="20"/>
      <c r="CWQ98" s="20"/>
      <c r="CWR98" s="20"/>
      <c r="CWS98" s="20"/>
      <c r="CWT98" s="20"/>
      <c r="CWU98" s="20"/>
      <c r="CWV98" s="20"/>
      <c r="CWW98" s="20"/>
      <c r="CWX98" s="20"/>
      <c r="CWY98" s="20"/>
      <c r="CWZ98" s="20"/>
      <c r="CXA98" s="20"/>
      <c r="CXB98" s="20"/>
      <c r="CXC98" s="20"/>
      <c r="CXD98" s="20"/>
      <c r="CXE98" s="20"/>
      <c r="CXF98" s="20"/>
      <c r="CXG98" s="20"/>
      <c r="CXH98" s="20"/>
      <c r="CXI98" s="20"/>
      <c r="CXJ98" s="20"/>
      <c r="CXK98" s="20"/>
      <c r="CXL98" s="20"/>
      <c r="CXM98" s="20"/>
      <c r="CXN98" s="20"/>
      <c r="CXO98" s="20"/>
      <c r="CXP98" s="20"/>
      <c r="CXQ98" s="20"/>
      <c r="CXR98" s="20"/>
      <c r="CXS98" s="20"/>
      <c r="CXT98" s="20"/>
      <c r="CXU98" s="20"/>
      <c r="CXV98" s="20"/>
      <c r="CXW98" s="20"/>
      <c r="CXX98" s="20"/>
      <c r="CXY98" s="20"/>
      <c r="CXZ98" s="20"/>
      <c r="CYA98" s="20"/>
      <c r="CYB98" s="20"/>
      <c r="CYC98" s="20"/>
      <c r="CYD98" s="20"/>
      <c r="CYE98" s="20"/>
      <c r="CYF98" s="20"/>
      <c r="CYG98" s="20"/>
      <c r="CYH98" s="20"/>
      <c r="CYI98" s="20"/>
      <c r="CYJ98" s="20"/>
      <c r="CYK98" s="20"/>
      <c r="CYL98" s="20"/>
      <c r="CYM98" s="20"/>
      <c r="CYN98" s="20"/>
      <c r="CYO98" s="20"/>
      <c r="CYP98" s="20"/>
      <c r="CYQ98" s="20"/>
      <c r="CYR98" s="20"/>
      <c r="CYS98" s="20"/>
      <c r="CYT98" s="20"/>
      <c r="CYU98" s="20"/>
      <c r="CYV98" s="20"/>
      <c r="CYW98" s="20"/>
      <c r="CYX98" s="20"/>
      <c r="CYY98" s="20"/>
      <c r="CYZ98" s="20"/>
      <c r="CZA98" s="20"/>
      <c r="CZB98" s="20"/>
      <c r="CZC98" s="20"/>
      <c r="CZD98" s="20"/>
      <c r="CZE98" s="20"/>
      <c r="CZF98" s="20"/>
      <c r="CZG98" s="20"/>
      <c r="CZH98" s="20"/>
      <c r="CZI98" s="20"/>
      <c r="CZJ98" s="20"/>
      <c r="CZK98" s="20"/>
      <c r="CZL98" s="20"/>
      <c r="CZM98" s="20"/>
      <c r="CZN98" s="20"/>
      <c r="CZO98" s="20"/>
      <c r="CZP98" s="20"/>
      <c r="CZQ98" s="20"/>
      <c r="CZR98" s="20"/>
      <c r="CZS98" s="20"/>
      <c r="CZT98" s="20"/>
      <c r="CZU98" s="20"/>
      <c r="CZV98" s="20"/>
      <c r="CZW98" s="20"/>
      <c r="CZX98" s="20"/>
      <c r="CZY98" s="20"/>
      <c r="CZZ98" s="20"/>
      <c r="DAA98" s="20"/>
      <c r="DAB98" s="20"/>
      <c r="DAC98" s="20"/>
      <c r="DAD98" s="20"/>
      <c r="DAE98" s="20"/>
      <c r="DAF98" s="20"/>
      <c r="DAG98" s="20"/>
      <c r="DAH98" s="20"/>
      <c r="DAI98" s="20"/>
      <c r="DAJ98" s="20"/>
      <c r="DAK98" s="20"/>
      <c r="DAL98" s="20"/>
      <c r="DAM98" s="20"/>
      <c r="DAN98" s="20"/>
      <c r="DAO98" s="20"/>
      <c r="DAP98" s="20"/>
      <c r="DAQ98" s="20"/>
      <c r="DAR98" s="20"/>
      <c r="DAS98" s="20"/>
      <c r="DAT98" s="20"/>
      <c r="DAU98" s="20"/>
      <c r="DAV98" s="20"/>
      <c r="DAW98" s="20"/>
      <c r="DAX98" s="20"/>
      <c r="DAY98" s="20"/>
      <c r="DAZ98" s="20"/>
      <c r="DBA98" s="20"/>
      <c r="DBB98" s="20"/>
      <c r="DBC98" s="20"/>
      <c r="DBD98" s="20"/>
      <c r="DBE98" s="20"/>
      <c r="DBF98" s="20"/>
      <c r="DBG98" s="20"/>
      <c r="DBH98" s="20"/>
      <c r="DBI98" s="20"/>
      <c r="DBJ98" s="20"/>
      <c r="DBK98" s="20"/>
      <c r="DBL98" s="20"/>
      <c r="DBM98" s="20"/>
      <c r="DBN98" s="20"/>
      <c r="DBO98" s="20"/>
      <c r="DBP98" s="20"/>
      <c r="DBQ98" s="20"/>
      <c r="DBR98" s="20"/>
      <c r="DBS98" s="20"/>
      <c r="DBT98" s="20"/>
      <c r="DBU98" s="20"/>
      <c r="DBV98" s="20"/>
      <c r="DBW98" s="20"/>
      <c r="DBX98" s="20"/>
      <c r="DBY98" s="20"/>
      <c r="DBZ98" s="20"/>
      <c r="DCA98" s="20"/>
      <c r="DCB98" s="20"/>
      <c r="DCC98" s="20"/>
      <c r="DCD98" s="20"/>
      <c r="DCE98" s="20"/>
      <c r="DCF98" s="20"/>
      <c r="DCG98" s="20"/>
      <c r="DCH98" s="20"/>
      <c r="DCI98" s="20"/>
      <c r="DCJ98" s="20"/>
      <c r="DCK98" s="20"/>
      <c r="DCL98" s="20"/>
      <c r="DCM98" s="20"/>
      <c r="DCN98" s="20"/>
      <c r="DCO98" s="20"/>
      <c r="DCP98" s="20"/>
      <c r="DCQ98" s="20"/>
      <c r="DCR98" s="20"/>
      <c r="DCS98" s="20"/>
      <c r="DCT98" s="20"/>
      <c r="DCU98" s="20"/>
      <c r="DCV98" s="20"/>
      <c r="DCW98" s="20"/>
      <c r="DCX98" s="20"/>
      <c r="DCY98" s="20"/>
      <c r="DCZ98" s="20"/>
      <c r="DDA98" s="20"/>
      <c r="DDB98" s="20"/>
      <c r="DDC98" s="20"/>
      <c r="DDD98" s="20"/>
      <c r="DDE98" s="20"/>
      <c r="DDF98" s="20"/>
      <c r="DDG98" s="20"/>
      <c r="DDH98" s="20"/>
      <c r="DDI98" s="20"/>
      <c r="DDJ98" s="20"/>
      <c r="DDK98" s="20"/>
      <c r="DDL98" s="20"/>
      <c r="DDM98" s="20"/>
      <c r="DDN98" s="20"/>
      <c r="DDO98" s="20"/>
      <c r="DDP98" s="20"/>
      <c r="DDQ98" s="20"/>
      <c r="DDR98" s="20"/>
      <c r="DDS98" s="20"/>
      <c r="DDT98" s="20"/>
      <c r="DDU98" s="20"/>
      <c r="DDV98" s="20"/>
      <c r="DDW98" s="20"/>
      <c r="DDX98" s="20"/>
      <c r="DDY98" s="20"/>
      <c r="DDZ98" s="20"/>
      <c r="DEA98" s="20"/>
      <c r="DEB98" s="20"/>
      <c r="DEC98" s="20"/>
      <c r="DED98" s="20"/>
      <c r="DEE98" s="20"/>
      <c r="DEF98" s="20"/>
      <c r="DEG98" s="20"/>
      <c r="DEH98" s="20"/>
      <c r="DEI98" s="20"/>
      <c r="DEJ98" s="20"/>
      <c r="DEK98" s="20"/>
      <c r="DEL98" s="20"/>
      <c r="DEM98" s="20"/>
      <c r="DEN98" s="20"/>
      <c r="DEO98" s="20"/>
      <c r="DEP98" s="20"/>
      <c r="DEQ98" s="20"/>
      <c r="DER98" s="20"/>
      <c r="DES98" s="20"/>
      <c r="DET98" s="20"/>
      <c r="DEU98" s="20"/>
      <c r="DEV98" s="20"/>
      <c r="DEW98" s="20"/>
      <c r="DEX98" s="20"/>
      <c r="DEY98" s="20"/>
      <c r="DEZ98" s="20"/>
      <c r="DFA98" s="20"/>
      <c r="DFB98" s="20"/>
      <c r="DFC98" s="20"/>
      <c r="DFD98" s="20"/>
      <c r="DFE98" s="20"/>
      <c r="DFF98" s="20"/>
      <c r="DFG98" s="20"/>
      <c r="DFH98" s="20"/>
      <c r="DFI98" s="20"/>
      <c r="DFJ98" s="20"/>
      <c r="DFK98" s="20"/>
      <c r="DFL98" s="20"/>
      <c r="DFM98" s="20"/>
      <c r="DFN98" s="20"/>
      <c r="DFO98" s="20"/>
      <c r="DFP98" s="20"/>
      <c r="DFQ98" s="20"/>
      <c r="DFR98" s="20"/>
      <c r="DFS98" s="20"/>
      <c r="DFT98" s="20"/>
      <c r="DFU98" s="20"/>
      <c r="DFV98" s="20"/>
      <c r="DFW98" s="20"/>
      <c r="DFX98" s="20"/>
      <c r="DFY98" s="20"/>
      <c r="DFZ98" s="20"/>
      <c r="DGA98" s="20"/>
      <c r="DGB98" s="20"/>
      <c r="DGC98" s="20"/>
      <c r="DGD98" s="20"/>
      <c r="DGE98" s="20"/>
      <c r="DGF98" s="20"/>
      <c r="DGG98" s="20"/>
      <c r="DGH98" s="20"/>
      <c r="DGI98" s="20"/>
      <c r="DGJ98" s="20"/>
      <c r="DGK98" s="20"/>
      <c r="DGL98" s="20"/>
      <c r="DGM98" s="20"/>
      <c r="DGN98" s="20"/>
      <c r="DGO98" s="20"/>
      <c r="DGP98" s="20"/>
      <c r="DGQ98" s="20"/>
      <c r="DGR98" s="20"/>
      <c r="DGS98" s="20"/>
      <c r="DGT98" s="20"/>
      <c r="DGU98" s="20"/>
      <c r="DGV98" s="20"/>
      <c r="DGW98" s="20"/>
      <c r="DGX98" s="20"/>
      <c r="DGY98" s="20"/>
      <c r="DGZ98" s="20"/>
      <c r="DHA98" s="20"/>
      <c r="DHB98" s="20"/>
      <c r="DHC98" s="20"/>
      <c r="DHD98" s="20"/>
      <c r="DHE98" s="20"/>
      <c r="DHF98" s="20"/>
      <c r="DHG98" s="20"/>
      <c r="DHH98" s="20"/>
      <c r="DHI98" s="20"/>
      <c r="DHJ98" s="20"/>
      <c r="DHK98" s="20"/>
      <c r="DHL98" s="20"/>
      <c r="DHM98" s="20"/>
      <c r="DHN98" s="20"/>
      <c r="DHO98" s="20"/>
      <c r="DHP98" s="20"/>
      <c r="DHQ98" s="20"/>
      <c r="DHR98" s="20"/>
      <c r="DHS98" s="20"/>
      <c r="DHT98" s="20"/>
      <c r="DHU98" s="20"/>
      <c r="DHV98" s="20"/>
      <c r="DHW98" s="20"/>
      <c r="DHX98" s="20"/>
      <c r="DHY98" s="20"/>
      <c r="DHZ98" s="20"/>
      <c r="DIA98" s="20"/>
      <c r="DIB98" s="20"/>
      <c r="DIC98" s="20"/>
      <c r="DID98" s="20"/>
      <c r="DIE98" s="20"/>
      <c r="DIF98" s="20"/>
      <c r="DIG98" s="20"/>
      <c r="DIH98" s="20"/>
      <c r="DII98" s="20"/>
      <c r="DIJ98" s="20"/>
      <c r="DIK98" s="20"/>
      <c r="DIL98" s="20"/>
      <c r="DIM98" s="20"/>
      <c r="DIN98" s="20"/>
      <c r="DIO98" s="20"/>
      <c r="DIP98" s="20"/>
      <c r="DIQ98" s="20"/>
      <c r="DIR98" s="20"/>
      <c r="DIS98" s="20"/>
      <c r="DIT98" s="20"/>
      <c r="DIU98" s="20"/>
      <c r="DIV98" s="20"/>
      <c r="DIW98" s="20"/>
      <c r="DIX98" s="20"/>
      <c r="DIY98" s="20"/>
      <c r="DIZ98" s="20"/>
      <c r="DJA98" s="20"/>
      <c r="DJB98" s="20"/>
      <c r="DJC98" s="20"/>
      <c r="DJD98" s="20"/>
      <c r="DJE98" s="20"/>
      <c r="DJF98" s="20"/>
      <c r="DJG98" s="20"/>
      <c r="DJH98" s="20"/>
      <c r="DJI98" s="20"/>
      <c r="DJJ98" s="20"/>
      <c r="DJK98" s="20"/>
      <c r="DJL98" s="20"/>
      <c r="DJM98" s="20"/>
      <c r="DJN98" s="20"/>
      <c r="DJO98" s="20"/>
      <c r="DJP98" s="20"/>
      <c r="DJQ98" s="20"/>
      <c r="DJR98" s="20"/>
      <c r="DJS98" s="20"/>
      <c r="DJT98" s="20"/>
      <c r="DJU98" s="20"/>
      <c r="DJV98" s="20"/>
      <c r="DJW98" s="20"/>
      <c r="DJX98" s="20"/>
      <c r="DJY98" s="20"/>
      <c r="DJZ98" s="20"/>
      <c r="DKA98" s="20"/>
      <c r="DKB98" s="20"/>
      <c r="DKC98" s="20"/>
      <c r="DKD98" s="20"/>
      <c r="DKE98" s="20"/>
      <c r="DKF98" s="20"/>
      <c r="DKG98" s="20"/>
      <c r="DKH98" s="20"/>
      <c r="DKI98" s="20"/>
      <c r="DKJ98" s="20"/>
      <c r="DKK98" s="20"/>
      <c r="DKL98" s="20"/>
      <c r="DKM98" s="20"/>
      <c r="DKN98" s="20"/>
      <c r="DKO98" s="20"/>
      <c r="DKP98" s="20"/>
      <c r="DKQ98" s="20"/>
      <c r="DKR98" s="20"/>
      <c r="DKS98" s="20"/>
      <c r="DKT98" s="20"/>
      <c r="DKU98" s="20"/>
      <c r="DKV98" s="20"/>
      <c r="DKW98" s="20"/>
      <c r="DKX98" s="20"/>
      <c r="DKY98" s="20"/>
      <c r="DKZ98" s="20"/>
      <c r="DLA98" s="20"/>
      <c r="DLB98" s="20"/>
      <c r="DLC98" s="20"/>
      <c r="DLD98" s="20"/>
      <c r="DLE98" s="20"/>
      <c r="DLF98" s="20"/>
      <c r="DLG98" s="20"/>
      <c r="DLH98" s="20"/>
      <c r="DLI98" s="20"/>
      <c r="DLJ98" s="20"/>
      <c r="DLK98" s="20"/>
      <c r="DLL98" s="20"/>
      <c r="DLM98" s="20"/>
      <c r="DLN98" s="20"/>
      <c r="DLO98" s="20"/>
      <c r="DLP98" s="20"/>
      <c r="DLQ98" s="20"/>
      <c r="DLR98" s="20"/>
      <c r="DLS98" s="20"/>
      <c r="DLT98" s="20"/>
      <c r="DLU98" s="20"/>
      <c r="DLV98" s="20"/>
      <c r="DLW98" s="20"/>
      <c r="DLX98" s="20"/>
      <c r="DLY98" s="20"/>
      <c r="DLZ98" s="20"/>
      <c r="DMA98" s="20"/>
      <c r="DMB98" s="20"/>
      <c r="DMC98" s="20"/>
      <c r="DMD98" s="20"/>
      <c r="DME98" s="20"/>
      <c r="DMF98" s="20"/>
      <c r="DMG98" s="20"/>
      <c r="DMH98" s="20"/>
      <c r="DMI98" s="20"/>
      <c r="DMJ98" s="20"/>
      <c r="DMK98" s="20"/>
      <c r="DML98" s="20"/>
      <c r="DMM98" s="20"/>
      <c r="DMN98" s="20"/>
      <c r="DMO98" s="20"/>
      <c r="DMP98" s="20"/>
      <c r="DMQ98" s="20"/>
      <c r="DMR98" s="20"/>
      <c r="DMS98" s="20"/>
      <c r="DMT98" s="20"/>
      <c r="DMU98" s="20"/>
      <c r="DMV98" s="20"/>
      <c r="DMW98" s="20"/>
      <c r="DMX98" s="20"/>
      <c r="DMY98" s="20"/>
      <c r="DMZ98" s="20"/>
      <c r="DNA98" s="20"/>
      <c r="DNB98" s="20"/>
      <c r="DNC98" s="20"/>
      <c r="DND98" s="20"/>
      <c r="DNE98" s="20"/>
      <c r="DNF98" s="20"/>
      <c r="DNG98" s="20"/>
      <c r="DNH98" s="20"/>
      <c r="DNI98" s="20"/>
      <c r="DNJ98" s="20"/>
      <c r="DNK98" s="20"/>
      <c r="DNL98" s="20"/>
      <c r="DNM98" s="20"/>
      <c r="DNN98" s="20"/>
      <c r="DNO98" s="20"/>
      <c r="DNP98" s="20"/>
      <c r="DNQ98" s="20"/>
      <c r="DNR98" s="20"/>
      <c r="DNS98" s="20"/>
      <c r="DNT98" s="20"/>
      <c r="DNU98" s="20"/>
      <c r="DNV98" s="20"/>
      <c r="DNW98" s="20"/>
      <c r="DNX98" s="20"/>
      <c r="DNY98" s="20"/>
      <c r="DNZ98" s="20"/>
      <c r="DOA98" s="20"/>
      <c r="DOB98" s="20"/>
      <c r="DOC98" s="20"/>
      <c r="DOD98" s="20"/>
      <c r="DOE98" s="20"/>
      <c r="DOF98" s="20"/>
      <c r="DOG98" s="20"/>
      <c r="DOH98" s="20"/>
      <c r="DOI98" s="20"/>
      <c r="DOJ98" s="20"/>
      <c r="DOK98" s="20"/>
      <c r="DOL98" s="20"/>
      <c r="DOM98" s="20"/>
      <c r="DON98" s="20"/>
      <c r="DOO98" s="20"/>
      <c r="DOP98" s="20"/>
      <c r="DOQ98" s="20"/>
      <c r="DOR98" s="20"/>
      <c r="DOS98" s="20"/>
      <c r="DOT98" s="20"/>
      <c r="DOU98" s="20"/>
      <c r="DOV98" s="20"/>
      <c r="DOW98" s="20"/>
      <c r="DOX98" s="20"/>
      <c r="DOY98" s="20"/>
      <c r="DOZ98" s="20"/>
      <c r="DPA98" s="20"/>
      <c r="DPB98" s="20"/>
      <c r="DPC98" s="20"/>
      <c r="DPD98" s="20"/>
      <c r="DPE98" s="20"/>
      <c r="DPF98" s="20"/>
      <c r="DPG98" s="20"/>
      <c r="DPH98" s="20"/>
      <c r="DPI98" s="20"/>
      <c r="DPJ98" s="20"/>
      <c r="DPK98" s="20"/>
      <c r="DPL98" s="20"/>
      <c r="DPM98" s="20"/>
      <c r="DPN98" s="20"/>
      <c r="DPO98" s="20"/>
      <c r="DPP98" s="20"/>
      <c r="DPQ98" s="20"/>
      <c r="DPR98" s="20"/>
      <c r="DPS98" s="20"/>
      <c r="DPT98" s="20"/>
      <c r="DPU98" s="20"/>
      <c r="DPV98" s="20"/>
      <c r="DPW98" s="20"/>
      <c r="DPX98" s="20"/>
      <c r="DPY98" s="20"/>
      <c r="DPZ98" s="20"/>
      <c r="DQA98" s="20"/>
      <c r="DQB98" s="20"/>
      <c r="DQC98" s="20"/>
      <c r="DQD98" s="20"/>
      <c r="DQE98" s="20"/>
      <c r="DQF98" s="20"/>
      <c r="DQG98" s="20"/>
      <c r="DQH98" s="20"/>
      <c r="DQI98" s="20"/>
      <c r="DQJ98" s="20"/>
      <c r="DQK98" s="20"/>
      <c r="DQL98" s="20"/>
      <c r="DQM98" s="20"/>
      <c r="DQN98" s="20"/>
      <c r="DQO98" s="20"/>
      <c r="DQP98" s="20"/>
      <c r="DQQ98" s="20"/>
      <c r="DQR98" s="20"/>
      <c r="DQS98" s="20"/>
      <c r="DQT98" s="20"/>
      <c r="DQU98" s="20"/>
      <c r="DQV98" s="20"/>
      <c r="DQW98" s="20"/>
      <c r="DQX98" s="20"/>
      <c r="DQY98" s="20"/>
      <c r="DQZ98" s="20"/>
      <c r="DRA98" s="20"/>
      <c r="DRB98" s="20"/>
      <c r="DRC98" s="20"/>
      <c r="DRD98" s="20"/>
      <c r="DRE98" s="20"/>
      <c r="DRF98" s="20"/>
      <c r="DRG98" s="20"/>
      <c r="DRH98" s="20"/>
      <c r="DRI98" s="20"/>
      <c r="DRJ98" s="20"/>
      <c r="DRK98" s="20"/>
      <c r="DRL98" s="20"/>
      <c r="DRM98" s="20"/>
      <c r="DRN98" s="20"/>
      <c r="DRO98" s="20"/>
      <c r="DRP98" s="20"/>
      <c r="DRQ98" s="20"/>
      <c r="DRR98" s="20"/>
      <c r="DRS98" s="20"/>
      <c r="DRT98" s="20"/>
      <c r="DRU98" s="20"/>
      <c r="DRV98" s="20"/>
      <c r="DRW98" s="20"/>
      <c r="DRX98" s="20"/>
      <c r="DRY98" s="20"/>
      <c r="DRZ98" s="20"/>
      <c r="DSA98" s="20"/>
      <c r="DSB98" s="20"/>
      <c r="DSC98" s="20"/>
      <c r="DSD98" s="20"/>
      <c r="DSE98" s="20"/>
      <c r="DSF98" s="20"/>
      <c r="DSG98" s="20"/>
      <c r="DSH98" s="20"/>
      <c r="DSI98" s="20"/>
      <c r="DSJ98" s="20"/>
      <c r="DSK98" s="20"/>
      <c r="DSL98" s="20"/>
      <c r="DSM98" s="20"/>
      <c r="DSN98" s="20"/>
      <c r="DSO98" s="20"/>
      <c r="DSP98" s="20"/>
      <c r="DSQ98" s="20"/>
      <c r="DSR98" s="20"/>
      <c r="DSS98" s="20"/>
      <c r="DST98" s="20"/>
      <c r="DSU98" s="20"/>
      <c r="DSV98" s="20"/>
      <c r="DSW98" s="20"/>
      <c r="DSX98" s="20"/>
      <c r="DSY98" s="20"/>
      <c r="DSZ98" s="20"/>
      <c r="DTA98" s="20"/>
      <c r="DTB98" s="20"/>
      <c r="DTC98" s="20"/>
      <c r="DTD98" s="20"/>
      <c r="DTE98" s="20"/>
      <c r="DTF98" s="20"/>
      <c r="DTG98" s="20"/>
      <c r="DTH98" s="20"/>
      <c r="DTI98" s="20"/>
      <c r="DTJ98" s="20"/>
      <c r="DTK98" s="20"/>
      <c r="DTL98" s="20"/>
      <c r="DTM98" s="20"/>
      <c r="DTN98" s="20"/>
      <c r="DTO98" s="20"/>
      <c r="DTP98" s="20"/>
      <c r="DTQ98" s="20"/>
      <c r="DTR98" s="20"/>
      <c r="DTS98" s="20"/>
      <c r="DTT98" s="20"/>
      <c r="DTU98" s="20"/>
      <c r="DTV98" s="20"/>
      <c r="DTW98" s="20"/>
      <c r="DTX98" s="20"/>
      <c r="DTY98" s="20"/>
      <c r="DTZ98" s="20"/>
      <c r="DUA98" s="20"/>
      <c r="DUB98" s="20"/>
      <c r="DUC98" s="20"/>
      <c r="DUD98" s="20"/>
      <c r="DUE98" s="20"/>
      <c r="DUF98" s="20"/>
      <c r="DUG98" s="20"/>
      <c r="DUH98" s="20"/>
      <c r="DUI98" s="20"/>
      <c r="DUJ98" s="20"/>
      <c r="DUK98" s="20"/>
      <c r="DUL98" s="20"/>
      <c r="DUM98" s="20"/>
      <c r="DUN98" s="20"/>
      <c r="DUO98" s="20"/>
      <c r="DUP98" s="20"/>
      <c r="DUQ98" s="20"/>
      <c r="DUR98" s="20"/>
      <c r="DUS98" s="20"/>
      <c r="DUT98" s="20"/>
      <c r="DUU98" s="20"/>
      <c r="DUV98" s="20"/>
      <c r="DUW98" s="20"/>
      <c r="DUX98" s="20"/>
      <c r="DUY98" s="20"/>
      <c r="DUZ98" s="20"/>
      <c r="DVA98" s="20"/>
      <c r="DVB98" s="20"/>
      <c r="DVC98" s="20"/>
      <c r="DVD98" s="20"/>
      <c r="DVE98" s="20"/>
      <c r="DVF98" s="20"/>
      <c r="DVG98" s="20"/>
      <c r="DVH98" s="20"/>
      <c r="DVI98" s="20"/>
      <c r="DVJ98" s="20"/>
      <c r="DVK98" s="20"/>
      <c r="DVL98" s="20"/>
      <c r="DVM98" s="20"/>
      <c r="DVN98" s="20"/>
      <c r="DVO98" s="20"/>
      <c r="DVP98" s="20"/>
      <c r="DVQ98" s="20"/>
      <c r="DVR98" s="20"/>
      <c r="DVS98" s="20"/>
      <c r="DVT98" s="20"/>
      <c r="DVU98" s="20"/>
      <c r="DVV98" s="20"/>
      <c r="DVW98" s="20"/>
      <c r="DVX98" s="20"/>
      <c r="DVY98" s="20"/>
      <c r="DVZ98" s="20"/>
      <c r="DWA98" s="20"/>
      <c r="DWB98" s="20"/>
      <c r="DWC98" s="20"/>
      <c r="DWD98" s="20"/>
      <c r="DWE98" s="20"/>
      <c r="DWF98" s="20"/>
      <c r="DWG98" s="20"/>
      <c r="DWH98" s="20"/>
      <c r="DWI98" s="20"/>
      <c r="DWJ98" s="20"/>
      <c r="DWK98" s="20"/>
      <c r="DWL98" s="20"/>
      <c r="DWM98" s="20"/>
      <c r="DWN98" s="20"/>
      <c r="DWO98" s="20"/>
      <c r="DWP98" s="20"/>
      <c r="DWQ98" s="20"/>
      <c r="DWR98" s="20"/>
      <c r="DWS98" s="20"/>
      <c r="DWT98" s="20"/>
      <c r="DWU98" s="20"/>
      <c r="DWV98" s="20"/>
      <c r="DWW98" s="20"/>
      <c r="DWX98" s="20"/>
      <c r="DWY98" s="20"/>
      <c r="DWZ98" s="20"/>
      <c r="DXA98" s="20"/>
      <c r="DXB98" s="20"/>
      <c r="DXC98" s="20"/>
      <c r="DXD98" s="20"/>
      <c r="DXE98" s="20"/>
      <c r="DXF98" s="20"/>
      <c r="DXG98" s="20"/>
      <c r="DXH98" s="20"/>
      <c r="DXI98" s="20"/>
      <c r="DXJ98" s="20"/>
      <c r="DXK98" s="20"/>
      <c r="DXL98" s="20"/>
      <c r="DXM98" s="20"/>
      <c r="DXN98" s="20"/>
      <c r="DXO98" s="20"/>
      <c r="DXP98" s="20"/>
      <c r="DXQ98" s="20"/>
      <c r="DXR98" s="20"/>
      <c r="DXS98" s="20"/>
      <c r="DXT98" s="20"/>
      <c r="DXU98" s="20"/>
      <c r="DXV98" s="20"/>
      <c r="DXW98" s="20"/>
      <c r="DXX98" s="20"/>
      <c r="DXY98" s="20"/>
      <c r="DXZ98" s="20"/>
      <c r="DYA98" s="20"/>
      <c r="DYB98" s="20"/>
      <c r="DYC98" s="20"/>
      <c r="DYD98" s="20"/>
      <c r="DYE98" s="20"/>
      <c r="DYF98" s="20"/>
      <c r="DYG98" s="20"/>
      <c r="DYH98" s="20"/>
      <c r="DYI98" s="20"/>
      <c r="DYJ98" s="20"/>
      <c r="DYK98" s="20"/>
      <c r="DYL98" s="20"/>
      <c r="DYM98" s="20"/>
      <c r="DYN98" s="20"/>
      <c r="DYO98" s="20"/>
      <c r="DYP98" s="20"/>
      <c r="DYQ98" s="20"/>
      <c r="DYR98" s="20"/>
      <c r="DYS98" s="20"/>
      <c r="DYT98" s="20"/>
      <c r="DYU98" s="20"/>
      <c r="DYV98" s="20"/>
      <c r="DYW98" s="20"/>
      <c r="DYX98" s="20"/>
      <c r="DYY98" s="20"/>
      <c r="DYZ98" s="20"/>
      <c r="DZA98" s="20"/>
      <c r="DZB98" s="20"/>
      <c r="DZC98" s="20"/>
      <c r="DZD98" s="20"/>
      <c r="DZE98" s="20"/>
      <c r="DZF98" s="20"/>
      <c r="DZG98" s="20"/>
      <c r="DZH98" s="20"/>
      <c r="DZI98" s="20"/>
      <c r="DZJ98" s="20"/>
      <c r="DZK98" s="20"/>
      <c r="DZL98" s="20"/>
      <c r="DZM98" s="20"/>
      <c r="DZN98" s="20"/>
      <c r="DZO98" s="20"/>
      <c r="DZP98" s="20"/>
      <c r="DZQ98" s="20"/>
      <c r="DZR98" s="20"/>
      <c r="DZS98" s="20"/>
      <c r="DZT98" s="20"/>
      <c r="DZU98" s="20"/>
      <c r="DZV98" s="20"/>
      <c r="DZW98" s="20"/>
      <c r="DZX98" s="20"/>
      <c r="DZY98" s="20"/>
      <c r="DZZ98" s="20"/>
      <c r="EAA98" s="20"/>
      <c r="EAB98" s="20"/>
      <c r="EAC98" s="20"/>
      <c r="EAD98" s="20"/>
      <c r="EAE98" s="20"/>
      <c r="EAF98" s="20"/>
      <c r="EAG98" s="20"/>
      <c r="EAH98" s="20"/>
      <c r="EAI98" s="20"/>
      <c r="EAJ98" s="20"/>
      <c r="EAK98" s="20"/>
      <c r="EAL98" s="20"/>
      <c r="EAM98" s="20"/>
      <c r="EAN98" s="20"/>
      <c r="EAO98" s="20"/>
      <c r="EAP98" s="20"/>
      <c r="EAQ98" s="20"/>
      <c r="EAR98" s="20"/>
      <c r="EAS98" s="20"/>
      <c r="EAT98" s="20"/>
      <c r="EAU98" s="20"/>
      <c r="EAV98" s="20"/>
      <c r="EAW98" s="20"/>
      <c r="EAX98" s="20"/>
      <c r="EAY98" s="20"/>
      <c r="EAZ98" s="20"/>
      <c r="EBA98" s="20"/>
      <c r="EBB98" s="20"/>
      <c r="EBC98" s="20"/>
      <c r="EBD98" s="20"/>
      <c r="EBE98" s="20"/>
      <c r="EBF98" s="20"/>
      <c r="EBG98" s="20"/>
      <c r="EBH98" s="20"/>
      <c r="EBI98" s="20"/>
      <c r="EBJ98" s="20"/>
      <c r="EBK98" s="20"/>
      <c r="EBL98" s="20"/>
      <c r="EBM98" s="20"/>
      <c r="EBN98" s="20"/>
      <c r="EBO98" s="20"/>
      <c r="EBP98" s="20"/>
      <c r="EBQ98" s="20"/>
      <c r="EBR98" s="20"/>
      <c r="EBS98" s="20"/>
      <c r="EBT98" s="20"/>
      <c r="EBU98" s="20"/>
      <c r="EBV98" s="20"/>
      <c r="EBW98" s="20"/>
      <c r="EBX98" s="20"/>
      <c r="EBY98" s="20"/>
      <c r="EBZ98" s="20"/>
      <c r="ECA98" s="20"/>
      <c r="ECB98" s="20"/>
      <c r="ECC98" s="20"/>
      <c r="ECD98" s="20"/>
      <c r="ECE98" s="20"/>
      <c r="ECF98" s="20"/>
      <c r="ECG98" s="20"/>
      <c r="ECH98" s="20"/>
      <c r="ECI98" s="20"/>
      <c r="ECJ98" s="20"/>
      <c r="ECK98" s="20"/>
      <c r="ECL98" s="20"/>
      <c r="ECM98" s="20"/>
      <c r="ECN98" s="20"/>
      <c r="ECO98" s="20"/>
      <c r="ECP98" s="20"/>
      <c r="ECQ98" s="20"/>
      <c r="ECR98" s="20"/>
      <c r="ECS98" s="20"/>
      <c r="ECT98" s="20"/>
      <c r="ECU98" s="20"/>
      <c r="ECV98" s="20"/>
      <c r="ECW98" s="20"/>
      <c r="ECX98" s="20"/>
      <c r="ECY98" s="20"/>
      <c r="ECZ98" s="20"/>
      <c r="EDA98" s="20"/>
      <c r="EDB98" s="20"/>
      <c r="EDC98" s="20"/>
      <c r="EDD98" s="20"/>
      <c r="EDE98" s="20"/>
      <c r="EDF98" s="20"/>
      <c r="EDG98" s="20"/>
      <c r="EDH98" s="20"/>
      <c r="EDI98" s="20"/>
      <c r="EDJ98" s="20"/>
      <c r="EDK98" s="20"/>
      <c r="EDL98" s="20"/>
      <c r="EDM98" s="20"/>
      <c r="EDN98" s="20"/>
      <c r="EDO98" s="20"/>
      <c r="EDP98" s="20"/>
      <c r="EDQ98" s="20"/>
      <c r="EDR98" s="20"/>
      <c r="EDS98" s="20"/>
      <c r="EDT98" s="20"/>
      <c r="EDU98" s="20"/>
      <c r="EDV98" s="20"/>
      <c r="EDW98" s="20"/>
      <c r="EDX98" s="20"/>
      <c r="EDY98" s="20"/>
      <c r="EDZ98" s="20"/>
      <c r="EEA98" s="20"/>
      <c r="EEB98" s="20"/>
      <c r="EEC98" s="20"/>
      <c r="EED98" s="20"/>
      <c r="EEE98" s="20"/>
      <c r="EEF98" s="20"/>
      <c r="EEG98" s="20"/>
      <c r="EEH98" s="20"/>
      <c r="EEI98" s="20"/>
      <c r="EEJ98" s="20"/>
      <c r="EEK98" s="20"/>
      <c r="EEL98" s="20"/>
      <c r="EEM98" s="20"/>
      <c r="EEN98" s="20"/>
      <c r="EEO98" s="20"/>
      <c r="EEP98" s="20"/>
      <c r="EEQ98" s="20"/>
      <c r="EER98" s="20"/>
      <c r="EES98" s="20"/>
      <c r="EET98" s="20"/>
      <c r="EEU98" s="20"/>
      <c r="EEV98" s="20"/>
      <c r="EEW98" s="20"/>
      <c r="EEX98" s="20"/>
      <c r="EEY98" s="20"/>
      <c r="EEZ98" s="20"/>
      <c r="EFA98" s="20"/>
      <c r="EFB98" s="20"/>
      <c r="EFC98" s="20"/>
      <c r="EFD98" s="20"/>
      <c r="EFE98" s="20"/>
      <c r="EFF98" s="20"/>
      <c r="EFG98" s="20"/>
      <c r="EFH98" s="20"/>
      <c r="EFI98" s="20"/>
      <c r="EFJ98" s="20"/>
      <c r="EFK98" s="20"/>
      <c r="EFL98" s="20"/>
      <c r="EFM98" s="20"/>
      <c r="EFN98" s="20"/>
      <c r="EFO98" s="20"/>
      <c r="EFP98" s="20"/>
      <c r="EFQ98" s="20"/>
      <c r="EFR98" s="20"/>
      <c r="EFS98" s="20"/>
      <c r="EFT98" s="20"/>
      <c r="EFU98" s="20"/>
      <c r="EFV98" s="20"/>
      <c r="EFW98" s="20"/>
      <c r="EFX98" s="20"/>
      <c r="EFY98" s="20"/>
      <c r="EFZ98" s="20"/>
      <c r="EGA98" s="20"/>
      <c r="EGB98" s="20"/>
      <c r="EGC98" s="20"/>
      <c r="EGD98" s="20"/>
      <c r="EGE98" s="20"/>
      <c r="EGF98" s="20"/>
      <c r="EGG98" s="20"/>
      <c r="EGH98" s="20"/>
      <c r="EGI98" s="20"/>
      <c r="EGJ98" s="20"/>
      <c r="EGK98" s="20"/>
      <c r="EGL98" s="20"/>
      <c r="EGM98" s="20"/>
      <c r="EGN98" s="20"/>
      <c r="EGO98" s="20"/>
      <c r="EGP98" s="20"/>
      <c r="EGQ98" s="20"/>
      <c r="EGR98" s="20"/>
      <c r="EGS98" s="20"/>
      <c r="EGT98" s="20"/>
      <c r="EGU98" s="20"/>
      <c r="EGV98" s="20"/>
      <c r="EGW98" s="20"/>
      <c r="EGX98" s="20"/>
      <c r="EGY98" s="20"/>
      <c r="EGZ98" s="20"/>
      <c r="EHA98" s="20"/>
      <c r="EHB98" s="20"/>
      <c r="EHC98" s="20"/>
      <c r="EHD98" s="20"/>
      <c r="EHE98" s="20"/>
      <c r="EHF98" s="20"/>
      <c r="EHG98" s="20"/>
      <c r="EHH98" s="20"/>
      <c r="EHI98" s="20"/>
      <c r="EHJ98" s="20"/>
      <c r="EHK98" s="20"/>
      <c r="EHL98" s="20"/>
      <c r="EHM98" s="20"/>
      <c r="EHN98" s="20"/>
      <c r="EHO98" s="20"/>
      <c r="EHP98" s="20"/>
      <c r="EHQ98" s="20"/>
      <c r="EHR98" s="20"/>
      <c r="EHS98" s="20"/>
      <c r="EHT98" s="20"/>
      <c r="EHU98" s="20"/>
      <c r="EHV98" s="20"/>
      <c r="EHW98" s="20"/>
      <c r="EHX98" s="20"/>
      <c r="EHY98" s="20"/>
      <c r="EHZ98" s="20"/>
      <c r="EIA98" s="20"/>
      <c r="EIB98" s="20"/>
      <c r="EIC98" s="20"/>
      <c r="EID98" s="20"/>
      <c r="EIE98" s="20"/>
      <c r="EIF98" s="20"/>
      <c r="EIG98" s="20"/>
      <c r="EIH98" s="20"/>
      <c r="EII98" s="20"/>
      <c r="EIJ98" s="20"/>
      <c r="EIK98" s="20"/>
      <c r="EIL98" s="20"/>
      <c r="EIM98" s="20"/>
      <c r="EIN98" s="20"/>
      <c r="EIO98" s="20"/>
      <c r="EIP98" s="20"/>
      <c r="EIQ98" s="20"/>
      <c r="EIR98" s="20"/>
      <c r="EIS98" s="20"/>
      <c r="EIT98" s="20"/>
      <c r="EIU98" s="20"/>
      <c r="EIV98" s="20"/>
      <c r="EIW98" s="20"/>
      <c r="EIX98" s="20"/>
      <c r="EIY98" s="20"/>
      <c r="EIZ98" s="20"/>
      <c r="EJA98" s="20"/>
      <c r="EJB98" s="20"/>
      <c r="EJC98" s="20"/>
      <c r="EJD98" s="20"/>
      <c r="EJE98" s="20"/>
      <c r="EJF98" s="20"/>
      <c r="EJG98" s="20"/>
      <c r="EJH98" s="20"/>
      <c r="EJI98" s="20"/>
      <c r="EJJ98" s="20"/>
      <c r="EJK98" s="20"/>
      <c r="EJL98" s="20"/>
      <c r="EJM98" s="20"/>
      <c r="EJN98" s="20"/>
      <c r="EJO98" s="20"/>
      <c r="EJP98" s="20"/>
      <c r="EJQ98" s="20"/>
      <c r="EJR98" s="20"/>
      <c r="EJS98" s="20"/>
      <c r="EJT98" s="20"/>
      <c r="EJU98" s="20"/>
      <c r="EJV98" s="20"/>
      <c r="EJW98" s="20"/>
      <c r="EJX98" s="20"/>
      <c r="EJY98" s="20"/>
      <c r="EJZ98" s="20"/>
      <c r="EKA98" s="20"/>
      <c r="EKB98" s="20"/>
      <c r="EKC98" s="20"/>
      <c r="EKD98" s="20"/>
      <c r="EKE98" s="20"/>
      <c r="EKF98" s="20"/>
      <c r="EKG98" s="20"/>
      <c r="EKH98" s="20"/>
      <c r="EKI98" s="20"/>
      <c r="EKJ98" s="20"/>
      <c r="EKK98" s="20"/>
      <c r="EKL98" s="20"/>
      <c r="EKM98" s="20"/>
      <c r="EKN98" s="20"/>
      <c r="EKO98" s="20"/>
      <c r="EKP98" s="20"/>
      <c r="EKQ98" s="20"/>
      <c r="EKR98" s="20"/>
      <c r="EKS98" s="20"/>
      <c r="EKT98" s="20"/>
      <c r="EKU98" s="20"/>
      <c r="EKV98" s="20"/>
      <c r="EKW98" s="20"/>
      <c r="EKX98" s="20"/>
      <c r="EKY98" s="20"/>
      <c r="EKZ98" s="20"/>
      <c r="ELA98" s="20"/>
      <c r="ELB98" s="20"/>
      <c r="ELC98" s="20"/>
      <c r="ELD98" s="20"/>
      <c r="ELE98" s="20"/>
      <c r="ELF98" s="20"/>
      <c r="ELG98" s="20"/>
      <c r="ELH98" s="20"/>
      <c r="ELI98" s="20"/>
      <c r="ELJ98" s="20"/>
      <c r="ELK98" s="20"/>
      <c r="ELL98" s="20"/>
      <c r="ELM98" s="20"/>
      <c r="ELN98" s="20"/>
      <c r="ELO98" s="20"/>
      <c r="ELP98" s="20"/>
      <c r="ELQ98" s="20"/>
      <c r="ELR98" s="20"/>
      <c r="ELS98" s="20"/>
      <c r="ELT98" s="20"/>
      <c r="ELU98" s="20"/>
      <c r="ELV98" s="20"/>
      <c r="ELW98" s="20"/>
      <c r="ELX98" s="20"/>
      <c r="ELY98" s="20"/>
      <c r="ELZ98" s="20"/>
      <c r="EMA98" s="20"/>
      <c r="EMB98" s="20"/>
      <c r="EMC98" s="20"/>
      <c r="EMD98" s="20"/>
      <c r="EME98" s="20"/>
      <c r="EMF98" s="20"/>
      <c r="EMG98" s="20"/>
      <c r="EMH98" s="20"/>
      <c r="EMI98" s="20"/>
      <c r="EMJ98" s="20"/>
      <c r="EMK98" s="20"/>
      <c r="EML98" s="20"/>
      <c r="EMM98" s="20"/>
      <c r="EMN98" s="20"/>
      <c r="EMO98" s="20"/>
      <c r="EMP98" s="20"/>
      <c r="EMQ98" s="20"/>
      <c r="EMR98" s="20"/>
      <c r="EMS98" s="20"/>
      <c r="EMT98" s="20"/>
      <c r="EMU98" s="20"/>
      <c r="EMV98" s="20"/>
      <c r="EMW98" s="20"/>
      <c r="EMX98" s="20"/>
      <c r="EMY98" s="20"/>
      <c r="EMZ98" s="20"/>
      <c r="ENA98" s="20"/>
      <c r="ENB98" s="20"/>
      <c r="ENC98" s="20"/>
      <c r="END98" s="20"/>
      <c r="ENE98" s="20"/>
      <c r="ENF98" s="20"/>
      <c r="ENG98" s="20"/>
      <c r="ENH98" s="20"/>
      <c r="ENI98" s="20"/>
      <c r="ENJ98" s="20"/>
      <c r="ENK98" s="20"/>
      <c r="ENL98" s="20"/>
      <c r="ENM98" s="20"/>
      <c r="ENN98" s="20"/>
      <c r="ENO98" s="20"/>
      <c r="ENP98" s="20"/>
      <c r="ENQ98" s="20"/>
      <c r="ENR98" s="20"/>
      <c r="ENS98" s="20"/>
      <c r="ENT98" s="20"/>
      <c r="ENU98" s="20"/>
      <c r="ENV98" s="20"/>
      <c r="ENW98" s="20"/>
      <c r="ENX98" s="20"/>
      <c r="ENY98" s="20"/>
      <c r="ENZ98" s="20"/>
      <c r="EOA98" s="20"/>
      <c r="EOB98" s="20"/>
      <c r="EOC98" s="20"/>
      <c r="EOD98" s="20"/>
      <c r="EOE98" s="20"/>
      <c r="EOF98" s="20"/>
      <c r="EOG98" s="20"/>
      <c r="EOH98" s="20"/>
      <c r="EOI98" s="20"/>
      <c r="EOJ98" s="20"/>
      <c r="EOK98" s="20"/>
      <c r="EOL98" s="20"/>
      <c r="EOM98" s="20"/>
      <c r="EON98" s="20"/>
      <c r="EOO98" s="20"/>
      <c r="EOP98" s="20"/>
      <c r="EOQ98" s="20"/>
      <c r="EOR98" s="20"/>
      <c r="EOS98" s="20"/>
      <c r="EOT98" s="20"/>
      <c r="EOU98" s="20"/>
      <c r="EOV98" s="20"/>
      <c r="EOW98" s="20"/>
      <c r="EOX98" s="20"/>
      <c r="EOY98" s="20"/>
      <c r="EOZ98" s="20"/>
      <c r="EPA98" s="20"/>
      <c r="EPB98" s="20"/>
      <c r="EPC98" s="20"/>
      <c r="EPD98" s="20"/>
      <c r="EPE98" s="20"/>
      <c r="EPF98" s="20"/>
      <c r="EPG98" s="20"/>
      <c r="EPH98" s="20"/>
      <c r="EPI98" s="20"/>
      <c r="EPJ98" s="20"/>
      <c r="EPK98" s="20"/>
      <c r="EPL98" s="20"/>
      <c r="EPM98" s="20"/>
      <c r="EPN98" s="20"/>
      <c r="EPO98" s="20"/>
      <c r="EPP98" s="20"/>
      <c r="EPQ98" s="20"/>
      <c r="EPR98" s="20"/>
      <c r="EPS98" s="20"/>
      <c r="EPT98" s="20"/>
      <c r="EPU98" s="20"/>
      <c r="EPV98" s="20"/>
      <c r="EPW98" s="20"/>
      <c r="EPX98" s="20"/>
      <c r="EPY98" s="20"/>
      <c r="EPZ98" s="20"/>
      <c r="EQA98" s="20"/>
      <c r="EQB98" s="20"/>
      <c r="EQC98" s="20"/>
      <c r="EQD98" s="20"/>
      <c r="EQE98" s="20"/>
      <c r="EQF98" s="20"/>
      <c r="EQG98" s="20"/>
      <c r="EQH98" s="20"/>
      <c r="EQI98" s="20"/>
      <c r="EQJ98" s="20"/>
      <c r="EQK98" s="20"/>
      <c r="EQL98" s="20"/>
      <c r="EQM98" s="20"/>
      <c r="EQN98" s="20"/>
      <c r="EQO98" s="20"/>
      <c r="EQP98" s="20"/>
      <c r="EQQ98" s="20"/>
      <c r="EQR98" s="20"/>
      <c r="EQS98" s="20"/>
      <c r="EQT98" s="20"/>
      <c r="EQU98" s="20"/>
      <c r="EQV98" s="20"/>
      <c r="EQW98" s="20"/>
      <c r="EQX98" s="20"/>
      <c r="EQY98" s="20"/>
      <c r="EQZ98" s="20"/>
      <c r="ERA98" s="20"/>
      <c r="ERB98" s="20"/>
      <c r="ERC98" s="20"/>
      <c r="ERD98" s="20"/>
      <c r="ERE98" s="20"/>
      <c r="ERF98" s="20"/>
      <c r="ERG98" s="20"/>
      <c r="ERH98" s="20"/>
      <c r="ERI98" s="20"/>
      <c r="ERJ98" s="20"/>
      <c r="ERK98" s="20"/>
      <c r="ERL98" s="20"/>
      <c r="ERM98" s="20"/>
      <c r="ERN98" s="20"/>
      <c r="ERO98" s="20"/>
      <c r="ERP98" s="20"/>
      <c r="ERQ98" s="20"/>
      <c r="ERR98" s="20"/>
      <c r="ERS98" s="20"/>
      <c r="ERT98" s="20"/>
      <c r="ERU98" s="20"/>
      <c r="ERV98" s="20"/>
      <c r="ERW98" s="20"/>
      <c r="ERX98" s="20"/>
      <c r="ERY98" s="20"/>
      <c r="ERZ98" s="20"/>
      <c r="ESA98" s="20"/>
      <c r="ESB98" s="20"/>
      <c r="ESC98" s="20"/>
      <c r="ESD98" s="20"/>
      <c r="ESE98" s="20"/>
      <c r="ESF98" s="20"/>
      <c r="ESG98" s="20"/>
      <c r="ESH98" s="20"/>
      <c r="ESI98" s="20"/>
      <c r="ESJ98" s="20"/>
      <c r="ESK98" s="20"/>
      <c r="ESL98" s="20"/>
      <c r="ESM98" s="20"/>
      <c r="ESN98" s="20"/>
      <c r="ESO98" s="20"/>
      <c r="ESP98" s="20"/>
      <c r="ESQ98" s="20"/>
      <c r="ESR98" s="20"/>
      <c r="ESS98" s="20"/>
      <c r="EST98" s="20"/>
      <c r="ESU98" s="20"/>
      <c r="ESV98" s="20"/>
      <c r="ESW98" s="20"/>
      <c r="ESX98" s="20"/>
      <c r="ESY98" s="20"/>
      <c r="ESZ98" s="20"/>
      <c r="ETA98" s="20"/>
      <c r="ETB98" s="20"/>
      <c r="ETC98" s="20"/>
      <c r="ETD98" s="20"/>
      <c r="ETE98" s="20"/>
      <c r="ETF98" s="20"/>
      <c r="ETG98" s="20"/>
      <c r="ETH98" s="20"/>
      <c r="ETI98" s="20"/>
      <c r="ETJ98" s="20"/>
      <c r="ETK98" s="20"/>
      <c r="ETL98" s="20"/>
      <c r="ETM98" s="20"/>
      <c r="ETN98" s="20"/>
      <c r="ETO98" s="20"/>
      <c r="ETP98" s="20"/>
      <c r="ETQ98" s="20"/>
      <c r="ETR98" s="20"/>
      <c r="ETS98" s="20"/>
      <c r="ETT98" s="20"/>
      <c r="ETU98" s="20"/>
      <c r="ETV98" s="20"/>
      <c r="ETW98" s="20"/>
      <c r="ETX98" s="20"/>
      <c r="ETY98" s="20"/>
      <c r="ETZ98" s="20"/>
      <c r="EUA98" s="20"/>
      <c r="EUB98" s="20"/>
      <c r="EUC98" s="20"/>
      <c r="EUD98" s="20"/>
      <c r="EUE98" s="20"/>
      <c r="EUF98" s="20"/>
      <c r="EUG98" s="20"/>
      <c r="EUH98" s="20"/>
      <c r="EUI98" s="20"/>
      <c r="EUJ98" s="20"/>
      <c r="EUK98" s="20"/>
      <c r="EUL98" s="20"/>
      <c r="EUM98" s="20"/>
      <c r="EUN98" s="20"/>
      <c r="EUO98" s="20"/>
      <c r="EUP98" s="20"/>
      <c r="EUQ98" s="20"/>
      <c r="EUR98" s="20"/>
      <c r="EUS98" s="20"/>
      <c r="EUT98" s="20"/>
      <c r="EUU98" s="20"/>
      <c r="EUV98" s="20"/>
      <c r="EUW98" s="20"/>
      <c r="EUX98" s="20"/>
      <c r="EUY98" s="20"/>
      <c r="EUZ98" s="20"/>
      <c r="EVA98" s="20"/>
      <c r="EVB98" s="20"/>
      <c r="EVC98" s="20"/>
      <c r="EVD98" s="20"/>
      <c r="EVE98" s="20"/>
      <c r="EVF98" s="20"/>
      <c r="EVG98" s="20"/>
      <c r="EVH98" s="20"/>
      <c r="EVI98" s="20"/>
      <c r="EVJ98" s="20"/>
      <c r="EVK98" s="20"/>
      <c r="EVL98" s="20"/>
      <c r="EVM98" s="20"/>
      <c r="EVN98" s="20"/>
      <c r="EVO98" s="20"/>
      <c r="EVP98" s="20"/>
      <c r="EVQ98" s="20"/>
      <c r="EVR98" s="20"/>
      <c r="EVS98" s="20"/>
      <c r="EVT98" s="20"/>
      <c r="EVU98" s="20"/>
      <c r="EVV98" s="20"/>
      <c r="EVW98" s="20"/>
      <c r="EVX98" s="20"/>
      <c r="EVY98" s="20"/>
      <c r="EVZ98" s="20"/>
      <c r="EWA98" s="20"/>
      <c r="EWB98" s="20"/>
      <c r="EWC98" s="20"/>
      <c r="EWD98" s="20"/>
      <c r="EWE98" s="20"/>
      <c r="EWF98" s="20"/>
      <c r="EWG98" s="20"/>
      <c r="EWH98" s="20"/>
      <c r="EWI98" s="20"/>
      <c r="EWJ98" s="20"/>
      <c r="EWK98" s="20"/>
      <c r="EWL98" s="20"/>
      <c r="EWM98" s="20"/>
      <c r="EWN98" s="20"/>
      <c r="EWO98" s="20"/>
      <c r="EWP98" s="20"/>
      <c r="EWQ98" s="20"/>
      <c r="EWR98" s="20"/>
      <c r="EWS98" s="20"/>
      <c r="EWT98" s="20"/>
      <c r="EWU98" s="20"/>
      <c r="EWV98" s="20"/>
      <c r="EWW98" s="20"/>
      <c r="EWX98" s="20"/>
      <c r="EWY98" s="20"/>
      <c r="EWZ98" s="20"/>
      <c r="EXA98" s="20"/>
      <c r="EXB98" s="20"/>
      <c r="EXC98" s="20"/>
      <c r="EXD98" s="20"/>
      <c r="EXE98" s="20"/>
      <c r="EXF98" s="20"/>
      <c r="EXG98" s="20"/>
      <c r="EXH98" s="20"/>
      <c r="EXI98" s="20"/>
      <c r="EXJ98" s="20"/>
      <c r="EXK98" s="20"/>
      <c r="EXL98" s="20"/>
      <c r="EXM98" s="20"/>
      <c r="EXN98" s="20"/>
      <c r="EXO98" s="20"/>
      <c r="EXP98" s="20"/>
      <c r="EXQ98" s="20"/>
      <c r="EXR98" s="20"/>
      <c r="EXS98" s="20"/>
      <c r="EXT98" s="20"/>
      <c r="EXU98" s="20"/>
      <c r="EXV98" s="20"/>
      <c r="EXW98" s="20"/>
      <c r="EXX98" s="20"/>
      <c r="EXY98" s="20"/>
      <c r="EXZ98" s="20"/>
      <c r="EYA98" s="20"/>
      <c r="EYB98" s="20"/>
      <c r="EYC98" s="20"/>
      <c r="EYD98" s="20"/>
      <c r="EYE98" s="20"/>
      <c r="EYF98" s="20"/>
      <c r="EYG98" s="20"/>
      <c r="EYH98" s="20"/>
      <c r="EYI98" s="20"/>
      <c r="EYJ98" s="20"/>
      <c r="EYK98" s="20"/>
      <c r="EYL98" s="20"/>
      <c r="EYM98" s="20"/>
      <c r="EYN98" s="20"/>
      <c r="EYO98" s="20"/>
      <c r="EYP98" s="20"/>
      <c r="EYQ98" s="20"/>
      <c r="EYR98" s="20"/>
      <c r="EYS98" s="20"/>
      <c r="EYT98" s="20"/>
      <c r="EYU98" s="20"/>
      <c r="EYV98" s="20"/>
      <c r="EYW98" s="20"/>
      <c r="EYX98" s="20"/>
      <c r="EYY98" s="20"/>
      <c r="EYZ98" s="20"/>
      <c r="EZA98" s="20"/>
      <c r="EZB98" s="20"/>
      <c r="EZC98" s="20"/>
      <c r="EZD98" s="20"/>
      <c r="EZE98" s="20"/>
      <c r="EZF98" s="20"/>
      <c r="EZG98" s="20"/>
      <c r="EZH98" s="20"/>
      <c r="EZI98" s="20"/>
      <c r="EZJ98" s="20"/>
      <c r="EZK98" s="20"/>
      <c r="EZL98" s="20"/>
      <c r="EZM98" s="20"/>
      <c r="EZN98" s="20"/>
      <c r="EZO98" s="20"/>
      <c r="EZP98" s="20"/>
      <c r="EZQ98" s="20"/>
      <c r="EZR98" s="20"/>
      <c r="EZS98" s="20"/>
      <c r="EZT98" s="20"/>
      <c r="EZU98" s="20"/>
      <c r="EZV98" s="20"/>
      <c r="EZW98" s="20"/>
      <c r="EZX98" s="20"/>
      <c r="EZY98" s="20"/>
      <c r="EZZ98" s="20"/>
      <c r="FAA98" s="20"/>
      <c r="FAB98" s="20"/>
      <c r="FAC98" s="20"/>
      <c r="FAD98" s="20"/>
      <c r="FAE98" s="20"/>
      <c r="FAF98" s="20"/>
      <c r="FAG98" s="20"/>
      <c r="FAH98" s="20"/>
      <c r="FAI98" s="20"/>
      <c r="FAJ98" s="20"/>
      <c r="FAK98" s="20"/>
      <c r="FAL98" s="20"/>
      <c r="FAM98" s="20"/>
      <c r="FAN98" s="20"/>
      <c r="FAO98" s="20"/>
      <c r="FAP98" s="20"/>
      <c r="FAQ98" s="20"/>
      <c r="FAR98" s="20"/>
      <c r="FAS98" s="20"/>
      <c r="FAT98" s="20"/>
      <c r="FAU98" s="20"/>
      <c r="FAV98" s="20"/>
      <c r="FAW98" s="20"/>
      <c r="FAX98" s="20"/>
      <c r="FAY98" s="20"/>
      <c r="FAZ98" s="20"/>
      <c r="FBA98" s="20"/>
      <c r="FBB98" s="20"/>
      <c r="FBC98" s="20"/>
      <c r="FBD98" s="20"/>
      <c r="FBE98" s="20"/>
      <c r="FBF98" s="20"/>
      <c r="FBG98" s="20"/>
      <c r="FBH98" s="20"/>
      <c r="FBI98" s="20"/>
      <c r="FBJ98" s="20"/>
      <c r="FBK98" s="20"/>
      <c r="FBL98" s="20"/>
      <c r="FBM98" s="20"/>
      <c r="FBN98" s="20"/>
      <c r="FBO98" s="20"/>
      <c r="FBP98" s="20"/>
      <c r="FBQ98" s="20"/>
      <c r="FBR98" s="20"/>
      <c r="FBS98" s="20"/>
      <c r="FBT98" s="20"/>
      <c r="FBU98" s="20"/>
      <c r="FBV98" s="20"/>
      <c r="FBW98" s="20"/>
      <c r="FBX98" s="20"/>
      <c r="FBY98" s="20"/>
      <c r="FBZ98" s="20"/>
      <c r="FCA98" s="20"/>
      <c r="FCB98" s="20"/>
      <c r="FCC98" s="20"/>
      <c r="FCD98" s="20"/>
      <c r="FCE98" s="20"/>
      <c r="FCF98" s="20"/>
      <c r="FCG98" s="20"/>
      <c r="FCH98" s="20"/>
      <c r="FCI98" s="20"/>
      <c r="FCJ98" s="20"/>
      <c r="FCK98" s="20"/>
      <c r="FCL98" s="20"/>
      <c r="FCM98" s="20"/>
      <c r="FCN98" s="20"/>
      <c r="FCO98" s="20"/>
      <c r="FCP98" s="20"/>
      <c r="FCQ98" s="20"/>
      <c r="FCR98" s="20"/>
      <c r="FCS98" s="20"/>
      <c r="FCT98" s="20"/>
      <c r="FCU98" s="20"/>
      <c r="FCV98" s="20"/>
      <c r="FCW98" s="20"/>
      <c r="FCX98" s="20"/>
      <c r="FCY98" s="20"/>
      <c r="FCZ98" s="20"/>
      <c r="FDA98" s="20"/>
      <c r="FDB98" s="20"/>
      <c r="FDC98" s="20"/>
      <c r="FDD98" s="20"/>
      <c r="FDE98" s="20"/>
      <c r="FDF98" s="20"/>
      <c r="FDG98" s="20"/>
      <c r="FDH98" s="20"/>
      <c r="FDI98" s="20"/>
      <c r="FDJ98" s="20"/>
      <c r="FDK98" s="20"/>
      <c r="FDL98" s="20"/>
      <c r="FDM98" s="20"/>
      <c r="FDN98" s="20"/>
      <c r="FDO98" s="20"/>
      <c r="FDP98" s="20"/>
      <c r="FDQ98" s="20"/>
      <c r="FDR98" s="20"/>
      <c r="FDS98" s="20"/>
      <c r="FDT98" s="20"/>
      <c r="FDU98" s="20"/>
      <c r="FDV98" s="20"/>
      <c r="FDW98" s="20"/>
      <c r="FDX98" s="20"/>
      <c r="FDY98" s="20"/>
      <c r="FDZ98" s="20"/>
      <c r="FEA98" s="20"/>
      <c r="FEB98" s="20"/>
      <c r="FEC98" s="20"/>
      <c r="FED98" s="20"/>
      <c r="FEE98" s="20"/>
      <c r="FEF98" s="20"/>
      <c r="FEG98" s="20"/>
      <c r="FEH98" s="20"/>
      <c r="FEI98" s="20"/>
      <c r="FEJ98" s="20"/>
      <c r="FEK98" s="20"/>
      <c r="FEL98" s="20"/>
      <c r="FEM98" s="20"/>
      <c r="FEN98" s="20"/>
      <c r="FEO98" s="20"/>
      <c r="FEP98" s="20"/>
      <c r="FEQ98" s="20"/>
      <c r="FER98" s="20"/>
      <c r="FES98" s="20"/>
      <c r="FET98" s="20"/>
      <c r="FEU98" s="20"/>
      <c r="FEV98" s="20"/>
      <c r="FEW98" s="20"/>
      <c r="FEX98" s="20"/>
      <c r="FEY98" s="20"/>
      <c r="FEZ98" s="20"/>
      <c r="FFA98" s="20"/>
      <c r="FFB98" s="20"/>
      <c r="FFC98" s="20"/>
      <c r="FFD98" s="20"/>
      <c r="FFE98" s="20"/>
      <c r="FFF98" s="20"/>
      <c r="FFG98" s="20"/>
      <c r="FFH98" s="20"/>
      <c r="FFI98" s="20"/>
      <c r="FFJ98" s="20"/>
      <c r="FFK98" s="20"/>
      <c r="FFL98" s="20"/>
      <c r="FFM98" s="20"/>
      <c r="FFN98" s="20"/>
      <c r="FFO98" s="20"/>
      <c r="FFP98" s="20"/>
      <c r="FFQ98" s="20"/>
      <c r="FFR98" s="20"/>
      <c r="FFS98" s="20"/>
      <c r="FFT98" s="20"/>
      <c r="FFU98" s="20"/>
      <c r="FFV98" s="20"/>
      <c r="FFW98" s="20"/>
      <c r="FFX98" s="20"/>
      <c r="FFY98" s="20"/>
      <c r="FFZ98" s="20"/>
      <c r="FGA98" s="20"/>
      <c r="FGB98" s="20"/>
      <c r="FGC98" s="20"/>
      <c r="FGD98" s="20"/>
      <c r="FGE98" s="20"/>
      <c r="FGF98" s="20"/>
      <c r="FGG98" s="20"/>
      <c r="FGH98" s="20"/>
      <c r="FGI98" s="20"/>
      <c r="FGJ98" s="20"/>
      <c r="FGK98" s="20"/>
      <c r="FGL98" s="20"/>
      <c r="FGM98" s="20"/>
      <c r="FGN98" s="20"/>
      <c r="FGO98" s="20"/>
      <c r="FGP98" s="20"/>
      <c r="FGQ98" s="20"/>
      <c r="FGR98" s="20"/>
      <c r="FGS98" s="20"/>
      <c r="FGT98" s="20"/>
      <c r="FGU98" s="20"/>
      <c r="FGV98" s="20"/>
      <c r="FGW98" s="20"/>
      <c r="FGX98" s="20"/>
      <c r="FGY98" s="20"/>
      <c r="FGZ98" s="20"/>
      <c r="FHA98" s="20"/>
      <c r="FHB98" s="20"/>
      <c r="FHC98" s="20"/>
      <c r="FHD98" s="20"/>
      <c r="FHE98" s="20"/>
      <c r="FHF98" s="20"/>
      <c r="FHG98" s="20"/>
      <c r="FHH98" s="20"/>
      <c r="FHI98" s="20"/>
      <c r="FHJ98" s="20"/>
      <c r="FHK98" s="20"/>
      <c r="FHL98" s="20"/>
      <c r="FHM98" s="20"/>
      <c r="FHN98" s="20"/>
      <c r="FHO98" s="20"/>
      <c r="FHP98" s="20"/>
      <c r="FHQ98" s="20"/>
      <c r="FHR98" s="20"/>
      <c r="FHS98" s="20"/>
      <c r="FHT98" s="20"/>
      <c r="FHU98" s="20"/>
      <c r="FHV98" s="20"/>
      <c r="FHW98" s="20"/>
      <c r="FHX98" s="20"/>
      <c r="FHY98" s="20"/>
      <c r="FHZ98" s="20"/>
      <c r="FIA98" s="20"/>
      <c r="FIB98" s="20"/>
      <c r="FIC98" s="20"/>
      <c r="FID98" s="20"/>
      <c r="FIE98" s="20"/>
      <c r="FIF98" s="20"/>
      <c r="FIG98" s="20"/>
      <c r="FIH98" s="20"/>
      <c r="FII98" s="20"/>
      <c r="FIJ98" s="20"/>
      <c r="FIK98" s="20"/>
      <c r="FIL98" s="20"/>
      <c r="FIM98" s="20"/>
      <c r="FIN98" s="20"/>
      <c r="FIO98" s="20"/>
      <c r="FIP98" s="20"/>
      <c r="FIQ98" s="20"/>
      <c r="FIR98" s="20"/>
      <c r="FIS98" s="20"/>
      <c r="FIT98" s="20"/>
      <c r="FIU98" s="20"/>
      <c r="FIV98" s="20"/>
      <c r="FIW98" s="20"/>
      <c r="FIX98" s="20"/>
      <c r="FIY98" s="20"/>
      <c r="FIZ98" s="20"/>
      <c r="FJA98" s="20"/>
      <c r="FJB98" s="20"/>
      <c r="FJC98" s="20"/>
      <c r="FJD98" s="20"/>
      <c r="FJE98" s="20"/>
      <c r="FJF98" s="20"/>
      <c r="FJG98" s="20"/>
      <c r="FJH98" s="20"/>
      <c r="FJI98" s="20"/>
      <c r="FJJ98" s="20"/>
      <c r="FJK98" s="20"/>
      <c r="FJL98" s="20"/>
      <c r="FJM98" s="20"/>
      <c r="FJN98" s="20"/>
      <c r="FJO98" s="20"/>
      <c r="FJP98" s="20"/>
      <c r="FJQ98" s="20"/>
      <c r="FJR98" s="20"/>
      <c r="FJS98" s="20"/>
      <c r="FJT98" s="20"/>
      <c r="FJU98" s="20"/>
      <c r="FJV98" s="20"/>
      <c r="FJW98" s="20"/>
      <c r="FJX98" s="20"/>
      <c r="FJY98" s="20"/>
      <c r="FJZ98" s="20"/>
      <c r="FKA98" s="20"/>
      <c r="FKB98" s="20"/>
      <c r="FKC98" s="20"/>
      <c r="FKD98" s="20"/>
      <c r="FKE98" s="20"/>
      <c r="FKF98" s="20"/>
      <c r="FKG98" s="20"/>
      <c r="FKH98" s="20"/>
      <c r="FKI98" s="20"/>
      <c r="FKJ98" s="20"/>
      <c r="FKK98" s="20"/>
      <c r="FKL98" s="20"/>
      <c r="FKM98" s="20"/>
      <c r="FKN98" s="20"/>
      <c r="FKO98" s="20"/>
      <c r="FKP98" s="20"/>
      <c r="FKQ98" s="20"/>
      <c r="FKR98" s="20"/>
      <c r="FKS98" s="20"/>
      <c r="FKT98" s="20"/>
      <c r="FKU98" s="20"/>
      <c r="FKV98" s="20"/>
      <c r="FKW98" s="20"/>
      <c r="FKX98" s="20"/>
      <c r="FKY98" s="20"/>
      <c r="FKZ98" s="20"/>
      <c r="FLA98" s="20"/>
      <c r="FLB98" s="20"/>
      <c r="FLC98" s="20"/>
      <c r="FLD98" s="20"/>
      <c r="FLE98" s="20"/>
      <c r="FLF98" s="20"/>
      <c r="FLG98" s="20"/>
      <c r="FLH98" s="20"/>
      <c r="FLI98" s="20"/>
      <c r="FLJ98" s="20"/>
      <c r="FLK98" s="20"/>
      <c r="FLL98" s="20"/>
      <c r="FLM98" s="20"/>
      <c r="FLN98" s="20"/>
      <c r="FLO98" s="20"/>
      <c r="FLP98" s="20"/>
      <c r="FLQ98" s="20"/>
      <c r="FLR98" s="20"/>
      <c r="FLS98" s="20"/>
      <c r="FLT98" s="20"/>
      <c r="FLU98" s="20"/>
      <c r="FLV98" s="20"/>
      <c r="FLW98" s="20"/>
      <c r="FLX98" s="20"/>
      <c r="FLY98" s="20"/>
      <c r="FLZ98" s="20"/>
      <c r="FMA98" s="20"/>
      <c r="FMB98" s="20"/>
      <c r="FMC98" s="20"/>
      <c r="FMD98" s="20"/>
      <c r="FME98" s="20"/>
      <c r="FMF98" s="20"/>
      <c r="FMG98" s="20"/>
      <c r="FMH98" s="20"/>
      <c r="FMI98" s="20"/>
      <c r="FMJ98" s="20"/>
      <c r="FMK98" s="20"/>
      <c r="FML98" s="20"/>
      <c r="FMM98" s="20"/>
      <c r="FMN98" s="20"/>
      <c r="FMO98" s="20"/>
      <c r="FMP98" s="20"/>
      <c r="FMQ98" s="20"/>
      <c r="FMR98" s="20"/>
      <c r="FMS98" s="20"/>
      <c r="FMT98" s="20"/>
      <c r="FMU98" s="20"/>
      <c r="FMV98" s="20"/>
      <c r="FMW98" s="20"/>
      <c r="FMX98" s="20"/>
      <c r="FMY98" s="20"/>
      <c r="FMZ98" s="20"/>
      <c r="FNA98" s="20"/>
      <c r="FNB98" s="20"/>
      <c r="FNC98" s="20"/>
      <c r="FND98" s="20"/>
      <c r="FNE98" s="20"/>
      <c r="FNF98" s="20"/>
      <c r="FNG98" s="20"/>
      <c r="FNH98" s="20"/>
      <c r="FNI98" s="20"/>
      <c r="FNJ98" s="20"/>
      <c r="FNK98" s="20"/>
      <c r="FNL98" s="20"/>
      <c r="FNM98" s="20"/>
      <c r="FNN98" s="20"/>
      <c r="FNO98" s="20"/>
      <c r="FNP98" s="20"/>
      <c r="FNQ98" s="20"/>
      <c r="FNR98" s="20"/>
      <c r="FNS98" s="20"/>
      <c r="FNT98" s="20"/>
      <c r="FNU98" s="20"/>
      <c r="FNV98" s="20"/>
      <c r="FNW98" s="20"/>
      <c r="FNX98" s="20"/>
      <c r="FNY98" s="20"/>
      <c r="FNZ98" s="20"/>
      <c r="FOA98" s="20"/>
      <c r="FOB98" s="20"/>
      <c r="FOC98" s="20"/>
      <c r="FOD98" s="20"/>
      <c r="FOE98" s="20"/>
      <c r="FOF98" s="20"/>
      <c r="FOG98" s="20"/>
      <c r="FOH98" s="20"/>
      <c r="FOI98" s="20"/>
      <c r="FOJ98" s="20"/>
      <c r="FOK98" s="20"/>
      <c r="FOL98" s="20"/>
      <c r="FOM98" s="20"/>
      <c r="FON98" s="20"/>
      <c r="FOO98" s="20"/>
      <c r="FOP98" s="20"/>
      <c r="FOQ98" s="20"/>
      <c r="FOR98" s="20"/>
      <c r="FOS98" s="20"/>
      <c r="FOT98" s="20"/>
      <c r="FOU98" s="20"/>
      <c r="FOV98" s="20"/>
      <c r="FOW98" s="20"/>
      <c r="FOX98" s="20"/>
      <c r="FOY98" s="20"/>
      <c r="FOZ98" s="20"/>
      <c r="FPA98" s="20"/>
      <c r="FPB98" s="20"/>
      <c r="FPC98" s="20"/>
      <c r="FPD98" s="20"/>
      <c r="FPE98" s="20"/>
      <c r="FPF98" s="20"/>
      <c r="FPG98" s="20"/>
      <c r="FPH98" s="20"/>
      <c r="FPI98" s="20"/>
      <c r="FPJ98" s="20"/>
      <c r="FPK98" s="20"/>
      <c r="FPL98" s="20"/>
      <c r="FPM98" s="20"/>
      <c r="FPN98" s="20"/>
      <c r="FPO98" s="20"/>
      <c r="FPP98" s="20"/>
      <c r="FPQ98" s="20"/>
      <c r="FPR98" s="20"/>
      <c r="FPS98" s="20"/>
      <c r="FPT98" s="20"/>
      <c r="FPU98" s="20"/>
      <c r="FPV98" s="20"/>
      <c r="FPW98" s="20"/>
      <c r="FPX98" s="20"/>
      <c r="FPY98" s="20"/>
      <c r="FPZ98" s="20"/>
      <c r="FQA98" s="20"/>
      <c r="FQB98" s="20"/>
      <c r="FQC98" s="20"/>
      <c r="FQD98" s="20"/>
      <c r="FQE98" s="20"/>
      <c r="FQF98" s="20"/>
      <c r="FQG98" s="20"/>
      <c r="FQH98" s="20"/>
      <c r="FQI98" s="20"/>
      <c r="FQJ98" s="20"/>
      <c r="FQK98" s="20"/>
      <c r="FQL98" s="20"/>
      <c r="FQM98" s="20"/>
      <c r="FQN98" s="20"/>
      <c r="FQO98" s="20"/>
      <c r="FQP98" s="20"/>
      <c r="FQQ98" s="20"/>
      <c r="FQR98" s="20"/>
      <c r="FQS98" s="20"/>
      <c r="FQT98" s="20"/>
      <c r="FQU98" s="20"/>
      <c r="FQV98" s="20"/>
      <c r="FQW98" s="20"/>
      <c r="FQX98" s="20"/>
      <c r="FQY98" s="20"/>
      <c r="FQZ98" s="20"/>
      <c r="FRA98" s="20"/>
      <c r="FRB98" s="20"/>
      <c r="FRC98" s="20"/>
      <c r="FRD98" s="20"/>
      <c r="FRE98" s="20"/>
      <c r="FRF98" s="20"/>
      <c r="FRG98" s="20"/>
      <c r="FRH98" s="20"/>
      <c r="FRI98" s="20"/>
      <c r="FRJ98" s="20"/>
      <c r="FRK98" s="20"/>
      <c r="FRL98" s="20"/>
      <c r="FRM98" s="20"/>
      <c r="FRN98" s="20"/>
      <c r="FRO98" s="20"/>
      <c r="FRP98" s="20"/>
      <c r="FRQ98" s="20"/>
      <c r="FRR98" s="20"/>
      <c r="FRS98" s="20"/>
      <c r="FRT98" s="20"/>
      <c r="FRU98" s="20"/>
      <c r="FRV98" s="20"/>
      <c r="FRW98" s="20"/>
      <c r="FRX98" s="20"/>
      <c r="FRY98" s="20"/>
      <c r="FRZ98" s="20"/>
      <c r="FSA98" s="20"/>
      <c r="FSB98" s="20"/>
      <c r="FSC98" s="20"/>
      <c r="FSD98" s="20"/>
      <c r="FSE98" s="20"/>
      <c r="FSF98" s="20"/>
      <c r="FSG98" s="20"/>
      <c r="FSH98" s="20"/>
      <c r="FSI98" s="20"/>
      <c r="FSJ98" s="20"/>
      <c r="FSK98" s="20"/>
      <c r="FSL98" s="20"/>
      <c r="FSM98" s="20"/>
      <c r="FSN98" s="20"/>
      <c r="FSO98" s="20"/>
      <c r="FSP98" s="20"/>
      <c r="FSQ98" s="20"/>
      <c r="FSR98" s="20"/>
      <c r="FSS98" s="20"/>
      <c r="FST98" s="20"/>
      <c r="FSU98" s="20"/>
      <c r="FSV98" s="20"/>
      <c r="FSW98" s="20"/>
      <c r="FSX98" s="20"/>
      <c r="FSY98" s="20"/>
      <c r="FSZ98" s="20"/>
      <c r="FTA98" s="20"/>
      <c r="FTB98" s="20"/>
      <c r="FTC98" s="20"/>
      <c r="FTD98" s="20"/>
      <c r="FTE98" s="20"/>
      <c r="FTF98" s="20"/>
      <c r="FTG98" s="20"/>
      <c r="FTH98" s="20"/>
      <c r="FTI98" s="20"/>
      <c r="FTJ98" s="20"/>
      <c r="FTK98" s="20"/>
      <c r="FTL98" s="20"/>
      <c r="FTM98" s="20"/>
      <c r="FTN98" s="20"/>
      <c r="FTO98" s="20"/>
      <c r="FTP98" s="20"/>
      <c r="FTQ98" s="20"/>
      <c r="FTR98" s="20"/>
      <c r="FTS98" s="20"/>
      <c r="FTT98" s="20"/>
      <c r="FTU98" s="20"/>
      <c r="FTV98" s="20"/>
      <c r="FTW98" s="20"/>
      <c r="FTX98" s="20"/>
      <c r="FTY98" s="20"/>
      <c r="FTZ98" s="20"/>
      <c r="FUA98" s="20"/>
      <c r="FUB98" s="20"/>
      <c r="FUC98" s="20"/>
      <c r="FUD98" s="20"/>
      <c r="FUE98" s="20"/>
      <c r="FUF98" s="20"/>
      <c r="FUG98" s="20"/>
      <c r="FUH98" s="20"/>
      <c r="FUI98" s="20"/>
      <c r="FUJ98" s="20"/>
      <c r="FUK98" s="20"/>
      <c r="FUL98" s="20"/>
      <c r="FUM98" s="20"/>
      <c r="FUN98" s="20"/>
      <c r="FUO98" s="20"/>
      <c r="FUP98" s="20"/>
      <c r="FUQ98" s="20"/>
      <c r="FUR98" s="20"/>
      <c r="FUS98" s="20"/>
      <c r="FUT98" s="20"/>
      <c r="FUU98" s="20"/>
      <c r="FUV98" s="20"/>
      <c r="FUW98" s="20"/>
      <c r="FUX98" s="20"/>
      <c r="FUY98" s="20"/>
      <c r="FUZ98" s="20"/>
      <c r="FVA98" s="20"/>
      <c r="FVB98" s="20"/>
      <c r="FVC98" s="20"/>
      <c r="FVD98" s="20"/>
      <c r="FVE98" s="20"/>
      <c r="FVF98" s="20"/>
      <c r="FVG98" s="20"/>
      <c r="FVH98" s="20"/>
      <c r="FVI98" s="20"/>
      <c r="FVJ98" s="20"/>
      <c r="FVK98" s="20"/>
      <c r="FVL98" s="20"/>
      <c r="FVM98" s="20"/>
      <c r="FVN98" s="20"/>
      <c r="FVO98" s="20"/>
      <c r="FVP98" s="20"/>
      <c r="FVQ98" s="20"/>
      <c r="FVR98" s="20"/>
      <c r="FVS98" s="20"/>
      <c r="FVT98" s="20"/>
      <c r="FVU98" s="20"/>
      <c r="FVV98" s="20"/>
      <c r="FVW98" s="20"/>
      <c r="FVX98" s="20"/>
      <c r="FVY98" s="20"/>
      <c r="FVZ98" s="20"/>
      <c r="FWA98" s="20"/>
      <c r="FWB98" s="20"/>
      <c r="FWC98" s="20"/>
      <c r="FWD98" s="20"/>
      <c r="FWE98" s="20"/>
      <c r="FWF98" s="20"/>
      <c r="FWG98" s="20"/>
      <c r="FWH98" s="20"/>
      <c r="FWI98" s="20"/>
      <c r="FWJ98" s="20"/>
      <c r="FWK98" s="20"/>
      <c r="FWL98" s="20"/>
      <c r="FWM98" s="20"/>
      <c r="FWN98" s="20"/>
      <c r="FWO98" s="20"/>
      <c r="FWP98" s="20"/>
      <c r="FWQ98" s="20"/>
      <c r="FWR98" s="20"/>
      <c r="FWS98" s="20"/>
      <c r="FWT98" s="20"/>
      <c r="FWU98" s="20"/>
      <c r="FWV98" s="20"/>
      <c r="FWW98" s="20"/>
      <c r="FWX98" s="20"/>
      <c r="FWY98" s="20"/>
      <c r="FWZ98" s="20"/>
      <c r="FXA98" s="20"/>
      <c r="FXB98" s="20"/>
      <c r="FXC98" s="20"/>
      <c r="FXD98" s="20"/>
      <c r="FXE98" s="20"/>
      <c r="FXF98" s="20"/>
      <c r="FXG98" s="20"/>
      <c r="FXH98" s="20"/>
      <c r="FXI98" s="20"/>
      <c r="FXJ98" s="20"/>
      <c r="FXK98" s="20"/>
      <c r="FXL98" s="20"/>
      <c r="FXM98" s="20"/>
      <c r="FXN98" s="20"/>
      <c r="FXO98" s="20"/>
      <c r="FXP98" s="20"/>
      <c r="FXQ98" s="20"/>
      <c r="FXR98" s="20"/>
      <c r="FXS98" s="20"/>
      <c r="FXT98" s="20"/>
      <c r="FXU98" s="20"/>
      <c r="FXV98" s="20"/>
      <c r="FXW98" s="20"/>
      <c r="FXX98" s="20"/>
      <c r="FXY98" s="20"/>
      <c r="FXZ98" s="20"/>
      <c r="FYA98" s="20"/>
      <c r="FYB98" s="20"/>
      <c r="FYC98" s="20"/>
      <c r="FYD98" s="20"/>
      <c r="FYE98" s="20"/>
      <c r="FYF98" s="20"/>
      <c r="FYG98" s="20"/>
      <c r="FYH98" s="20"/>
      <c r="FYI98" s="20"/>
      <c r="FYJ98" s="20"/>
      <c r="FYK98" s="20"/>
      <c r="FYL98" s="20"/>
      <c r="FYM98" s="20"/>
      <c r="FYN98" s="20"/>
      <c r="FYO98" s="20"/>
      <c r="FYP98" s="20"/>
      <c r="FYQ98" s="20"/>
      <c r="FYR98" s="20"/>
      <c r="FYS98" s="20"/>
      <c r="FYT98" s="20"/>
      <c r="FYU98" s="20"/>
      <c r="FYV98" s="20"/>
      <c r="FYW98" s="20"/>
      <c r="FYX98" s="20"/>
      <c r="FYY98" s="20"/>
      <c r="FYZ98" s="20"/>
      <c r="FZA98" s="20"/>
      <c r="FZB98" s="20"/>
      <c r="FZC98" s="20"/>
      <c r="FZD98" s="20"/>
      <c r="FZE98" s="20"/>
      <c r="FZF98" s="20"/>
      <c r="FZG98" s="20"/>
      <c r="FZH98" s="20"/>
      <c r="FZI98" s="20"/>
      <c r="FZJ98" s="20"/>
      <c r="FZK98" s="20"/>
      <c r="FZL98" s="20"/>
      <c r="FZM98" s="20"/>
      <c r="FZN98" s="20"/>
      <c r="FZO98" s="20"/>
      <c r="FZP98" s="20"/>
      <c r="FZQ98" s="20"/>
      <c r="FZR98" s="20"/>
      <c r="FZS98" s="20"/>
      <c r="FZT98" s="20"/>
      <c r="FZU98" s="20"/>
      <c r="FZV98" s="20"/>
      <c r="FZW98" s="20"/>
      <c r="FZX98" s="20"/>
      <c r="FZY98" s="20"/>
      <c r="FZZ98" s="20"/>
      <c r="GAA98" s="20"/>
      <c r="GAB98" s="20"/>
      <c r="GAC98" s="20"/>
      <c r="GAD98" s="20"/>
      <c r="GAE98" s="20"/>
      <c r="GAF98" s="20"/>
      <c r="GAG98" s="20"/>
      <c r="GAH98" s="20"/>
      <c r="GAI98" s="20"/>
      <c r="GAJ98" s="20"/>
      <c r="GAK98" s="20"/>
      <c r="GAL98" s="20"/>
      <c r="GAM98" s="20"/>
      <c r="GAN98" s="20"/>
      <c r="GAO98" s="20"/>
      <c r="GAP98" s="20"/>
      <c r="GAQ98" s="20"/>
      <c r="GAR98" s="20"/>
      <c r="GAS98" s="20"/>
      <c r="GAT98" s="20"/>
      <c r="GAU98" s="20"/>
      <c r="GAV98" s="20"/>
      <c r="GAW98" s="20"/>
      <c r="GAX98" s="20"/>
      <c r="GAY98" s="20"/>
      <c r="GAZ98" s="20"/>
      <c r="GBA98" s="20"/>
      <c r="GBB98" s="20"/>
      <c r="GBC98" s="20"/>
      <c r="GBD98" s="20"/>
      <c r="GBE98" s="20"/>
      <c r="GBF98" s="20"/>
      <c r="GBG98" s="20"/>
      <c r="GBH98" s="20"/>
      <c r="GBI98" s="20"/>
      <c r="GBJ98" s="20"/>
      <c r="GBK98" s="20"/>
      <c r="GBL98" s="20"/>
      <c r="GBM98" s="20"/>
      <c r="GBN98" s="20"/>
      <c r="GBO98" s="20"/>
      <c r="GBP98" s="20"/>
      <c r="GBQ98" s="20"/>
      <c r="GBR98" s="20"/>
      <c r="GBS98" s="20"/>
      <c r="GBT98" s="20"/>
      <c r="GBU98" s="20"/>
      <c r="GBV98" s="20"/>
      <c r="GBW98" s="20"/>
      <c r="GBX98" s="20"/>
      <c r="GBY98" s="20"/>
      <c r="GBZ98" s="20"/>
      <c r="GCA98" s="20"/>
      <c r="GCB98" s="20"/>
      <c r="GCC98" s="20"/>
      <c r="GCD98" s="20"/>
      <c r="GCE98" s="20"/>
      <c r="GCF98" s="20"/>
      <c r="GCG98" s="20"/>
      <c r="GCH98" s="20"/>
      <c r="GCI98" s="20"/>
      <c r="GCJ98" s="20"/>
      <c r="GCK98" s="20"/>
      <c r="GCL98" s="20"/>
      <c r="GCM98" s="20"/>
      <c r="GCN98" s="20"/>
      <c r="GCO98" s="20"/>
      <c r="GCP98" s="20"/>
      <c r="GCQ98" s="20"/>
      <c r="GCR98" s="20"/>
      <c r="GCS98" s="20"/>
      <c r="GCT98" s="20"/>
      <c r="GCU98" s="20"/>
      <c r="GCV98" s="20"/>
      <c r="GCW98" s="20"/>
      <c r="GCX98" s="20"/>
      <c r="GCY98" s="20"/>
      <c r="GCZ98" s="20"/>
      <c r="GDA98" s="20"/>
      <c r="GDB98" s="20"/>
      <c r="GDC98" s="20"/>
      <c r="GDD98" s="20"/>
      <c r="GDE98" s="20"/>
      <c r="GDF98" s="20"/>
      <c r="GDG98" s="20"/>
      <c r="GDH98" s="20"/>
      <c r="GDI98" s="20"/>
      <c r="GDJ98" s="20"/>
      <c r="GDK98" s="20"/>
      <c r="GDL98" s="20"/>
      <c r="GDM98" s="20"/>
      <c r="GDN98" s="20"/>
      <c r="GDO98" s="20"/>
      <c r="GDP98" s="20"/>
      <c r="GDQ98" s="20"/>
      <c r="GDR98" s="20"/>
      <c r="GDS98" s="20"/>
      <c r="GDT98" s="20"/>
      <c r="GDU98" s="20"/>
      <c r="GDV98" s="20"/>
      <c r="GDW98" s="20"/>
      <c r="GDX98" s="20"/>
      <c r="GDY98" s="20"/>
      <c r="GDZ98" s="20"/>
      <c r="GEA98" s="20"/>
      <c r="GEB98" s="20"/>
      <c r="GEC98" s="20"/>
      <c r="GED98" s="20"/>
      <c r="GEE98" s="20"/>
      <c r="GEF98" s="20"/>
      <c r="GEG98" s="20"/>
      <c r="GEH98" s="20"/>
      <c r="GEI98" s="20"/>
      <c r="GEJ98" s="20"/>
      <c r="GEK98" s="20"/>
      <c r="GEL98" s="20"/>
      <c r="GEM98" s="20"/>
      <c r="GEN98" s="20"/>
      <c r="GEO98" s="20"/>
      <c r="GEP98" s="20"/>
      <c r="GEQ98" s="20"/>
      <c r="GER98" s="20"/>
      <c r="GES98" s="20"/>
      <c r="GET98" s="20"/>
      <c r="GEU98" s="20"/>
      <c r="GEV98" s="20"/>
      <c r="GEW98" s="20"/>
      <c r="GEX98" s="20"/>
      <c r="GEY98" s="20"/>
      <c r="GEZ98" s="20"/>
      <c r="GFA98" s="20"/>
      <c r="GFB98" s="20"/>
      <c r="GFC98" s="20"/>
      <c r="GFD98" s="20"/>
      <c r="GFE98" s="20"/>
      <c r="GFF98" s="20"/>
      <c r="GFG98" s="20"/>
      <c r="GFH98" s="20"/>
      <c r="GFI98" s="20"/>
      <c r="GFJ98" s="20"/>
      <c r="GFK98" s="20"/>
      <c r="GFL98" s="20"/>
      <c r="GFM98" s="20"/>
      <c r="GFN98" s="20"/>
      <c r="GFO98" s="20"/>
      <c r="GFP98" s="20"/>
      <c r="GFQ98" s="20"/>
      <c r="GFR98" s="20"/>
      <c r="GFS98" s="20"/>
      <c r="GFT98" s="20"/>
      <c r="GFU98" s="20"/>
      <c r="GFV98" s="20"/>
      <c r="GFW98" s="20"/>
      <c r="GFX98" s="20"/>
      <c r="GFY98" s="20"/>
      <c r="GFZ98" s="20"/>
      <c r="GGA98" s="20"/>
      <c r="GGB98" s="20"/>
      <c r="GGC98" s="20"/>
      <c r="GGD98" s="20"/>
      <c r="GGE98" s="20"/>
      <c r="GGF98" s="20"/>
      <c r="GGG98" s="20"/>
      <c r="GGH98" s="20"/>
      <c r="GGI98" s="20"/>
      <c r="GGJ98" s="20"/>
      <c r="GGK98" s="20"/>
      <c r="GGL98" s="20"/>
      <c r="GGM98" s="20"/>
      <c r="GGN98" s="20"/>
      <c r="GGO98" s="20"/>
      <c r="GGP98" s="20"/>
      <c r="GGQ98" s="20"/>
      <c r="GGR98" s="20"/>
      <c r="GGS98" s="20"/>
      <c r="GGT98" s="20"/>
      <c r="GGU98" s="20"/>
      <c r="GGV98" s="20"/>
      <c r="GGW98" s="20"/>
      <c r="GGX98" s="20"/>
      <c r="GGY98" s="20"/>
      <c r="GGZ98" s="20"/>
      <c r="GHA98" s="20"/>
      <c r="GHB98" s="20"/>
      <c r="GHC98" s="20"/>
      <c r="GHD98" s="20"/>
      <c r="GHE98" s="20"/>
      <c r="GHF98" s="20"/>
      <c r="GHG98" s="20"/>
      <c r="GHH98" s="20"/>
      <c r="GHI98" s="20"/>
      <c r="GHJ98" s="20"/>
      <c r="GHK98" s="20"/>
      <c r="GHL98" s="20"/>
      <c r="GHM98" s="20"/>
      <c r="GHN98" s="20"/>
      <c r="GHO98" s="20"/>
      <c r="GHP98" s="20"/>
      <c r="GHQ98" s="20"/>
      <c r="GHR98" s="20"/>
      <c r="GHS98" s="20"/>
      <c r="GHT98" s="20"/>
      <c r="GHU98" s="20"/>
      <c r="GHV98" s="20"/>
      <c r="GHW98" s="20"/>
      <c r="GHX98" s="20"/>
      <c r="GHY98" s="20"/>
      <c r="GHZ98" s="20"/>
      <c r="GIA98" s="20"/>
      <c r="GIB98" s="20"/>
      <c r="GIC98" s="20"/>
      <c r="GID98" s="20"/>
      <c r="GIE98" s="20"/>
      <c r="GIF98" s="20"/>
      <c r="GIG98" s="20"/>
      <c r="GIH98" s="20"/>
      <c r="GII98" s="20"/>
      <c r="GIJ98" s="20"/>
      <c r="GIK98" s="20"/>
      <c r="GIL98" s="20"/>
      <c r="GIM98" s="20"/>
      <c r="GIN98" s="20"/>
      <c r="GIO98" s="20"/>
      <c r="GIP98" s="20"/>
      <c r="GIQ98" s="20"/>
      <c r="GIR98" s="20"/>
      <c r="GIS98" s="20"/>
      <c r="GIT98" s="20"/>
      <c r="GIU98" s="20"/>
      <c r="GIV98" s="20"/>
      <c r="GIW98" s="20"/>
      <c r="GIX98" s="20"/>
      <c r="GIY98" s="20"/>
      <c r="GIZ98" s="20"/>
      <c r="GJA98" s="20"/>
      <c r="GJB98" s="20"/>
      <c r="GJC98" s="20"/>
      <c r="GJD98" s="20"/>
      <c r="GJE98" s="20"/>
      <c r="GJF98" s="20"/>
      <c r="GJG98" s="20"/>
      <c r="GJH98" s="20"/>
      <c r="GJI98" s="20"/>
      <c r="GJJ98" s="20"/>
      <c r="GJK98" s="20"/>
      <c r="GJL98" s="20"/>
      <c r="GJM98" s="20"/>
      <c r="GJN98" s="20"/>
      <c r="GJO98" s="20"/>
      <c r="GJP98" s="20"/>
      <c r="GJQ98" s="20"/>
      <c r="GJR98" s="20"/>
      <c r="GJS98" s="20"/>
      <c r="GJT98" s="20"/>
      <c r="GJU98" s="20"/>
      <c r="GJV98" s="20"/>
      <c r="GJW98" s="20"/>
      <c r="GJX98" s="20"/>
      <c r="GJY98" s="20"/>
      <c r="GJZ98" s="20"/>
      <c r="GKA98" s="20"/>
      <c r="GKB98" s="20"/>
      <c r="GKC98" s="20"/>
      <c r="GKD98" s="20"/>
      <c r="GKE98" s="20"/>
      <c r="GKF98" s="20"/>
      <c r="GKG98" s="20"/>
      <c r="GKH98" s="20"/>
      <c r="GKI98" s="20"/>
      <c r="GKJ98" s="20"/>
      <c r="GKK98" s="20"/>
      <c r="GKL98" s="20"/>
      <c r="GKM98" s="20"/>
      <c r="GKN98" s="20"/>
      <c r="GKO98" s="20"/>
      <c r="GKP98" s="20"/>
      <c r="GKQ98" s="20"/>
      <c r="GKR98" s="20"/>
      <c r="GKS98" s="20"/>
      <c r="GKT98" s="20"/>
      <c r="GKU98" s="20"/>
      <c r="GKV98" s="20"/>
      <c r="GKW98" s="20"/>
      <c r="GKX98" s="20"/>
      <c r="GKY98" s="20"/>
      <c r="GKZ98" s="20"/>
      <c r="GLA98" s="20"/>
      <c r="GLB98" s="20"/>
      <c r="GLC98" s="20"/>
      <c r="GLD98" s="20"/>
      <c r="GLE98" s="20"/>
      <c r="GLF98" s="20"/>
      <c r="GLG98" s="20"/>
      <c r="GLH98" s="20"/>
      <c r="GLI98" s="20"/>
      <c r="GLJ98" s="20"/>
      <c r="GLK98" s="20"/>
      <c r="GLL98" s="20"/>
      <c r="GLM98" s="20"/>
      <c r="GLN98" s="20"/>
      <c r="GLO98" s="20"/>
      <c r="GLP98" s="20"/>
      <c r="GLQ98" s="20"/>
      <c r="GLR98" s="20"/>
      <c r="GLS98" s="20"/>
      <c r="GLT98" s="20"/>
      <c r="GLU98" s="20"/>
      <c r="GLV98" s="20"/>
      <c r="GLW98" s="20"/>
      <c r="GLX98" s="20"/>
      <c r="GLY98" s="20"/>
      <c r="GLZ98" s="20"/>
      <c r="GMA98" s="20"/>
      <c r="GMB98" s="20"/>
      <c r="GMC98" s="20"/>
      <c r="GMD98" s="20"/>
      <c r="GME98" s="20"/>
      <c r="GMF98" s="20"/>
      <c r="GMG98" s="20"/>
      <c r="GMH98" s="20"/>
      <c r="GMI98" s="20"/>
      <c r="GMJ98" s="20"/>
      <c r="GMK98" s="20"/>
      <c r="GML98" s="20"/>
      <c r="GMM98" s="20"/>
      <c r="GMN98" s="20"/>
      <c r="GMO98" s="20"/>
      <c r="GMP98" s="20"/>
      <c r="GMQ98" s="20"/>
      <c r="GMR98" s="20"/>
      <c r="GMS98" s="20"/>
      <c r="GMT98" s="20"/>
      <c r="GMU98" s="20"/>
      <c r="GMV98" s="20"/>
      <c r="GMW98" s="20"/>
      <c r="GMX98" s="20"/>
      <c r="GMY98" s="20"/>
      <c r="GMZ98" s="20"/>
      <c r="GNA98" s="20"/>
      <c r="GNB98" s="20"/>
      <c r="GNC98" s="20"/>
      <c r="GND98" s="20"/>
      <c r="GNE98" s="20"/>
      <c r="GNF98" s="20"/>
      <c r="GNG98" s="20"/>
      <c r="GNH98" s="20"/>
      <c r="GNI98" s="20"/>
      <c r="GNJ98" s="20"/>
      <c r="GNK98" s="20"/>
      <c r="GNL98" s="20"/>
      <c r="GNM98" s="20"/>
      <c r="GNN98" s="20"/>
      <c r="GNO98" s="20"/>
      <c r="GNP98" s="20"/>
      <c r="GNQ98" s="20"/>
      <c r="GNR98" s="20"/>
      <c r="GNS98" s="20"/>
      <c r="GNT98" s="20"/>
      <c r="GNU98" s="20"/>
      <c r="GNV98" s="20"/>
      <c r="GNW98" s="20"/>
      <c r="GNX98" s="20"/>
      <c r="GNY98" s="20"/>
      <c r="GNZ98" s="20"/>
      <c r="GOA98" s="20"/>
      <c r="GOB98" s="20"/>
      <c r="GOC98" s="20"/>
      <c r="GOD98" s="20"/>
      <c r="GOE98" s="20"/>
      <c r="GOF98" s="20"/>
      <c r="GOG98" s="20"/>
      <c r="GOH98" s="20"/>
      <c r="GOI98" s="20"/>
      <c r="GOJ98" s="20"/>
      <c r="GOK98" s="20"/>
      <c r="GOL98" s="20"/>
      <c r="GOM98" s="20"/>
      <c r="GON98" s="20"/>
      <c r="GOO98" s="20"/>
      <c r="GOP98" s="20"/>
      <c r="GOQ98" s="20"/>
      <c r="GOR98" s="20"/>
      <c r="GOS98" s="20"/>
      <c r="GOT98" s="20"/>
      <c r="GOU98" s="20"/>
      <c r="GOV98" s="20"/>
      <c r="GOW98" s="20"/>
      <c r="GOX98" s="20"/>
      <c r="GOY98" s="20"/>
      <c r="GOZ98" s="20"/>
      <c r="GPA98" s="20"/>
      <c r="GPB98" s="20"/>
      <c r="GPC98" s="20"/>
      <c r="GPD98" s="20"/>
      <c r="GPE98" s="20"/>
      <c r="GPF98" s="20"/>
      <c r="GPG98" s="20"/>
      <c r="GPH98" s="20"/>
      <c r="GPI98" s="20"/>
      <c r="GPJ98" s="20"/>
      <c r="GPK98" s="20"/>
      <c r="GPL98" s="20"/>
      <c r="GPM98" s="20"/>
      <c r="GPN98" s="20"/>
      <c r="GPO98" s="20"/>
      <c r="GPP98" s="20"/>
      <c r="GPQ98" s="20"/>
      <c r="GPR98" s="20"/>
      <c r="GPS98" s="20"/>
      <c r="GPT98" s="20"/>
      <c r="GPU98" s="20"/>
      <c r="GPV98" s="20"/>
      <c r="GPW98" s="20"/>
      <c r="GPX98" s="20"/>
      <c r="GPY98" s="20"/>
      <c r="GPZ98" s="20"/>
      <c r="GQA98" s="20"/>
      <c r="GQB98" s="20"/>
      <c r="GQC98" s="20"/>
      <c r="GQD98" s="20"/>
      <c r="GQE98" s="20"/>
      <c r="GQF98" s="20"/>
      <c r="GQG98" s="20"/>
      <c r="GQH98" s="20"/>
      <c r="GQI98" s="20"/>
      <c r="GQJ98" s="20"/>
      <c r="GQK98" s="20"/>
      <c r="GQL98" s="20"/>
      <c r="GQM98" s="20"/>
      <c r="GQN98" s="20"/>
      <c r="GQO98" s="20"/>
      <c r="GQP98" s="20"/>
      <c r="GQQ98" s="20"/>
      <c r="GQR98" s="20"/>
      <c r="GQS98" s="20"/>
      <c r="GQT98" s="20"/>
      <c r="GQU98" s="20"/>
      <c r="GQV98" s="20"/>
      <c r="GQW98" s="20"/>
      <c r="GQX98" s="20"/>
      <c r="GQY98" s="20"/>
      <c r="GQZ98" s="20"/>
      <c r="GRA98" s="20"/>
      <c r="GRB98" s="20"/>
      <c r="GRC98" s="20"/>
      <c r="GRD98" s="20"/>
      <c r="GRE98" s="20"/>
      <c r="GRF98" s="20"/>
      <c r="GRG98" s="20"/>
      <c r="GRH98" s="20"/>
      <c r="GRI98" s="20"/>
      <c r="GRJ98" s="20"/>
      <c r="GRK98" s="20"/>
      <c r="GRL98" s="20"/>
      <c r="GRM98" s="20"/>
      <c r="GRN98" s="20"/>
      <c r="GRO98" s="20"/>
      <c r="GRP98" s="20"/>
      <c r="GRQ98" s="20"/>
      <c r="GRR98" s="20"/>
      <c r="GRS98" s="20"/>
      <c r="GRT98" s="20"/>
      <c r="GRU98" s="20"/>
      <c r="GRV98" s="20"/>
      <c r="GRW98" s="20"/>
      <c r="GRX98" s="20"/>
      <c r="GRY98" s="20"/>
      <c r="GRZ98" s="20"/>
      <c r="GSA98" s="20"/>
      <c r="GSB98" s="20"/>
      <c r="GSC98" s="20"/>
      <c r="GSD98" s="20"/>
      <c r="GSE98" s="20"/>
      <c r="GSF98" s="20"/>
      <c r="GSG98" s="20"/>
      <c r="GSH98" s="20"/>
      <c r="GSI98" s="20"/>
      <c r="GSJ98" s="20"/>
      <c r="GSK98" s="20"/>
      <c r="GSL98" s="20"/>
      <c r="GSM98" s="20"/>
      <c r="GSN98" s="20"/>
      <c r="GSO98" s="20"/>
      <c r="GSP98" s="20"/>
      <c r="GSQ98" s="20"/>
      <c r="GSR98" s="20"/>
      <c r="GSS98" s="20"/>
      <c r="GST98" s="20"/>
      <c r="GSU98" s="20"/>
      <c r="GSV98" s="20"/>
      <c r="GSW98" s="20"/>
      <c r="GSX98" s="20"/>
      <c r="GSY98" s="20"/>
      <c r="GSZ98" s="20"/>
      <c r="GTA98" s="20"/>
      <c r="GTB98" s="20"/>
      <c r="GTC98" s="20"/>
      <c r="GTD98" s="20"/>
      <c r="GTE98" s="20"/>
      <c r="GTF98" s="20"/>
      <c r="GTG98" s="20"/>
      <c r="GTH98" s="20"/>
      <c r="GTI98" s="20"/>
      <c r="GTJ98" s="20"/>
      <c r="GTK98" s="20"/>
      <c r="GTL98" s="20"/>
      <c r="GTM98" s="20"/>
      <c r="GTN98" s="20"/>
      <c r="GTO98" s="20"/>
      <c r="GTP98" s="20"/>
      <c r="GTQ98" s="20"/>
      <c r="GTR98" s="20"/>
      <c r="GTS98" s="20"/>
      <c r="GTT98" s="20"/>
      <c r="GTU98" s="20"/>
      <c r="GTV98" s="20"/>
      <c r="GTW98" s="20"/>
      <c r="GTX98" s="20"/>
      <c r="GTY98" s="20"/>
      <c r="GTZ98" s="20"/>
      <c r="GUA98" s="20"/>
      <c r="GUB98" s="20"/>
      <c r="GUC98" s="20"/>
      <c r="GUD98" s="20"/>
      <c r="GUE98" s="20"/>
      <c r="GUF98" s="20"/>
      <c r="GUG98" s="20"/>
      <c r="GUH98" s="20"/>
      <c r="GUI98" s="20"/>
      <c r="GUJ98" s="20"/>
      <c r="GUK98" s="20"/>
      <c r="GUL98" s="20"/>
      <c r="GUM98" s="20"/>
      <c r="GUN98" s="20"/>
      <c r="GUO98" s="20"/>
      <c r="GUP98" s="20"/>
      <c r="GUQ98" s="20"/>
      <c r="GUR98" s="20"/>
      <c r="GUS98" s="20"/>
      <c r="GUT98" s="20"/>
      <c r="GUU98" s="20"/>
      <c r="GUV98" s="20"/>
      <c r="GUW98" s="20"/>
      <c r="GUX98" s="20"/>
      <c r="GUY98" s="20"/>
      <c r="GUZ98" s="20"/>
      <c r="GVA98" s="20"/>
      <c r="GVB98" s="20"/>
      <c r="GVC98" s="20"/>
      <c r="GVD98" s="20"/>
      <c r="GVE98" s="20"/>
      <c r="GVF98" s="20"/>
      <c r="GVG98" s="20"/>
      <c r="GVH98" s="20"/>
      <c r="GVI98" s="20"/>
      <c r="GVJ98" s="20"/>
      <c r="GVK98" s="20"/>
      <c r="GVL98" s="20"/>
      <c r="GVM98" s="20"/>
      <c r="GVN98" s="20"/>
      <c r="GVO98" s="20"/>
      <c r="GVP98" s="20"/>
      <c r="GVQ98" s="20"/>
      <c r="GVR98" s="20"/>
      <c r="GVS98" s="20"/>
      <c r="GVT98" s="20"/>
      <c r="GVU98" s="20"/>
      <c r="GVV98" s="20"/>
      <c r="GVW98" s="20"/>
      <c r="GVX98" s="20"/>
      <c r="GVY98" s="20"/>
      <c r="GVZ98" s="20"/>
      <c r="GWA98" s="20"/>
      <c r="GWB98" s="20"/>
      <c r="GWC98" s="20"/>
      <c r="GWD98" s="20"/>
      <c r="GWE98" s="20"/>
      <c r="GWF98" s="20"/>
      <c r="GWG98" s="20"/>
      <c r="GWH98" s="20"/>
      <c r="GWI98" s="20"/>
      <c r="GWJ98" s="20"/>
      <c r="GWK98" s="20"/>
      <c r="GWL98" s="20"/>
      <c r="GWM98" s="20"/>
      <c r="GWN98" s="20"/>
      <c r="GWO98" s="20"/>
      <c r="GWP98" s="20"/>
      <c r="GWQ98" s="20"/>
      <c r="GWR98" s="20"/>
      <c r="GWS98" s="20"/>
      <c r="GWT98" s="20"/>
      <c r="GWU98" s="20"/>
      <c r="GWV98" s="20"/>
      <c r="GWW98" s="20"/>
      <c r="GWX98" s="20"/>
      <c r="GWY98" s="20"/>
      <c r="GWZ98" s="20"/>
      <c r="GXA98" s="20"/>
      <c r="GXB98" s="20"/>
      <c r="GXC98" s="20"/>
      <c r="GXD98" s="20"/>
      <c r="GXE98" s="20"/>
      <c r="GXF98" s="20"/>
      <c r="GXG98" s="20"/>
      <c r="GXH98" s="20"/>
      <c r="GXI98" s="20"/>
      <c r="GXJ98" s="20"/>
      <c r="GXK98" s="20"/>
      <c r="GXL98" s="20"/>
      <c r="GXM98" s="20"/>
      <c r="GXN98" s="20"/>
      <c r="GXO98" s="20"/>
      <c r="GXP98" s="20"/>
      <c r="GXQ98" s="20"/>
      <c r="GXR98" s="20"/>
      <c r="GXS98" s="20"/>
      <c r="GXT98" s="20"/>
      <c r="GXU98" s="20"/>
      <c r="GXV98" s="20"/>
      <c r="GXW98" s="20"/>
      <c r="GXX98" s="20"/>
      <c r="GXY98" s="20"/>
      <c r="GXZ98" s="20"/>
      <c r="GYA98" s="20"/>
      <c r="GYB98" s="20"/>
      <c r="GYC98" s="20"/>
      <c r="GYD98" s="20"/>
      <c r="GYE98" s="20"/>
      <c r="GYF98" s="20"/>
      <c r="GYG98" s="20"/>
      <c r="GYH98" s="20"/>
      <c r="GYI98" s="20"/>
      <c r="GYJ98" s="20"/>
      <c r="GYK98" s="20"/>
      <c r="GYL98" s="20"/>
      <c r="GYM98" s="20"/>
      <c r="GYN98" s="20"/>
      <c r="GYO98" s="20"/>
      <c r="GYP98" s="20"/>
      <c r="GYQ98" s="20"/>
      <c r="GYR98" s="20"/>
      <c r="GYS98" s="20"/>
      <c r="GYT98" s="20"/>
      <c r="GYU98" s="20"/>
      <c r="GYV98" s="20"/>
      <c r="GYW98" s="20"/>
      <c r="GYX98" s="20"/>
      <c r="GYY98" s="20"/>
      <c r="GYZ98" s="20"/>
      <c r="GZA98" s="20"/>
      <c r="GZB98" s="20"/>
      <c r="GZC98" s="20"/>
      <c r="GZD98" s="20"/>
      <c r="GZE98" s="20"/>
      <c r="GZF98" s="20"/>
      <c r="GZG98" s="20"/>
      <c r="GZH98" s="20"/>
      <c r="GZI98" s="20"/>
      <c r="GZJ98" s="20"/>
      <c r="GZK98" s="20"/>
      <c r="GZL98" s="20"/>
      <c r="GZM98" s="20"/>
      <c r="GZN98" s="20"/>
      <c r="GZO98" s="20"/>
      <c r="GZP98" s="20"/>
      <c r="GZQ98" s="20"/>
      <c r="GZR98" s="20"/>
      <c r="GZS98" s="20"/>
      <c r="GZT98" s="20"/>
      <c r="GZU98" s="20"/>
      <c r="GZV98" s="20"/>
      <c r="GZW98" s="20"/>
      <c r="GZX98" s="20"/>
      <c r="GZY98" s="20"/>
      <c r="GZZ98" s="20"/>
      <c r="HAA98" s="20"/>
      <c r="HAB98" s="20"/>
      <c r="HAC98" s="20"/>
      <c r="HAD98" s="20"/>
      <c r="HAE98" s="20"/>
      <c r="HAF98" s="20"/>
      <c r="HAG98" s="20"/>
      <c r="HAH98" s="20"/>
      <c r="HAI98" s="20"/>
      <c r="HAJ98" s="20"/>
      <c r="HAK98" s="20"/>
      <c r="HAL98" s="20"/>
      <c r="HAM98" s="20"/>
      <c r="HAN98" s="20"/>
      <c r="HAO98" s="20"/>
      <c r="HAP98" s="20"/>
      <c r="HAQ98" s="20"/>
      <c r="HAR98" s="20"/>
      <c r="HAS98" s="20"/>
      <c r="HAT98" s="20"/>
      <c r="HAU98" s="20"/>
      <c r="HAV98" s="20"/>
      <c r="HAW98" s="20"/>
      <c r="HAX98" s="20"/>
      <c r="HAY98" s="20"/>
      <c r="HAZ98" s="20"/>
      <c r="HBA98" s="20"/>
      <c r="HBB98" s="20"/>
      <c r="HBC98" s="20"/>
      <c r="HBD98" s="20"/>
      <c r="HBE98" s="20"/>
      <c r="HBF98" s="20"/>
      <c r="HBG98" s="20"/>
      <c r="HBH98" s="20"/>
      <c r="HBI98" s="20"/>
      <c r="HBJ98" s="20"/>
      <c r="HBK98" s="20"/>
      <c r="HBL98" s="20"/>
      <c r="HBM98" s="20"/>
      <c r="HBN98" s="20"/>
      <c r="HBO98" s="20"/>
      <c r="HBP98" s="20"/>
      <c r="HBQ98" s="20"/>
      <c r="HBR98" s="20"/>
      <c r="HBS98" s="20"/>
      <c r="HBT98" s="20"/>
      <c r="HBU98" s="20"/>
      <c r="HBV98" s="20"/>
      <c r="HBW98" s="20"/>
      <c r="HBX98" s="20"/>
      <c r="HBY98" s="20"/>
      <c r="HBZ98" s="20"/>
      <c r="HCA98" s="20"/>
      <c r="HCB98" s="20"/>
      <c r="HCC98" s="20"/>
      <c r="HCD98" s="20"/>
      <c r="HCE98" s="20"/>
      <c r="HCF98" s="20"/>
      <c r="HCG98" s="20"/>
      <c r="HCH98" s="20"/>
      <c r="HCI98" s="20"/>
      <c r="HCJ98" s="20"/>
      <c r="HCK98" s="20"/>
      <c r="HCL98" s="20"/>
      <c r="HCM98" s="20"/>
      <c r="HCN98" s="20"/>
      <c r="HCO98" s="20"/>
      <c r="HCP98" s="20"/>
      <c r="HCQ98" s="20"/>
      <c r="HCR98" s="20"/>
      <c r="HCS98" s="20"/>
      <c r="HCT98" s="20"/>
      <c r="HCU98" s="20"/>
      <c r="HCV98" s="20"/>
      <c r="HCW98" s="20"/>
      <c r="HCX98" s="20"/>
      <c r="HCY98" s="20"/>
      <c r="HCZ98" s="20"/>
      <c r="HDA98" s="20"/>
      <c r="HDB98" s="20"/>
      <c r="HDC98" s="20"/>
      <c r="HDD98" s="20"/>
      <c r="HDE98" s="20"/>
      <c r="HDF98" s="20"/>
      <c r="HDG98" s="20"/>
      <c r="HDH98" s="20"/>
      <c r="HDI98" s="20"/>
      <c r="HDJ98" s="20"/>
      <c r="HDK98" s="20"/>
      <c r="HDL98" s="20"/>
      <c r="HDM98" s="20"/>
      <c r="HDN98" s="20"/>
      <c r="HDO98" s="20"/>
      <c r="HDP98" s="20"/>
      <c r="HDQ98" s="20"/>
      <c r="HDR98" s="20"/>
      <c r="HDS98" s="20"/>
      <c r="HDT98" s="20"/>
      <c r="HDU98" s="20"/>
      <c r="HDV98" s="20"/>
      <c r="HDW98" s="20"/>
      <c r="HDX98" s="20"/>
      <c r="HDY98" s="20"/>
      <c r="HDZ98" s="20"/>
      <c r="HEA98" s="20"/>
      <c r="HEB98" s="20"/>
      <c r="HEC98" s="20"/>
      <c r="HED98" s="20"/>
      <c r="HEE98" s="20"/>
      <c r="HEF98" s="20"/>
      <c r="HEG98" s="20"/>
      <c r="HEH98" s="20"/>
      <c r="HEI98" s="20"/>
      <c r="HEJ98" s="20"/>
      <c r="HEK98" s="20"/>
      <c r="HEL98" s="20"/>
      <c r="HEM98" s="20"/>
      <c r="HEN98" s="20"/>
      <c r="HEO98" s="20"/>
      <c r="HEP98" s="20"/>
      <c r="HEQ98" s="20"/>
      <c r="HER98" s="20"/>
      <c r="HES98" s="20"/>
      <c r="HET98" s="20"/>
      <c r="HEU98" s="20"/>
      <c r="HEV98" s="20"/>
      <c r="HEW98" s="20"/>
      <c r="HEX98" s="20"/>
      <c r="HEY98" s="20"/>
      <c r="HEZ98" s="20"/>
      <c r="HFA98" s="20"/>
      <c r="HFB98" s="20"/>
      <c r="HFC98" s="20"/>
      <c r="HFD98" s="20"/>
      <c r="HFE98" s="20"/>
      <c r="HFF98" s="20"/>
      <c r="HFG98" s="20"/>
      <c r="HFH98" s="20"/>
      <c r="HFI98" s="20"/>
      <c r="HFJ98" s="20"/>
      <c r="HFK98" s="20"/>
      <c r="HFL98" s="20"/>
      <c r="HFM98" s="20"/>
      <c r="HFN98" s="20"/>
      <c r="HFO98" s="20"/>
      <c r="HFP98" s="20"/>
      <c r="HFQ98" s="20"/>
      <c r="HFR98" s="20"/>
      <c r="HFS98" s="20"/>
      <c r="HFT98" s="20"/>
      <c r="HFU98" s="20"/>
      <c r="HFV98" s="20"/>
      <c r="HFW98" s="20"/>
      <c r="HFX98" s="20"/>
      <c r="HFY98" s="20"/>
      <c r="HFZ98" s="20"/>
      <c r="HGA98" s="20"/>
      <c r="HGB98" s="20"/>
      <c r="HGC98" s="20"/>
      <c r="HGD98" s="20"/>
      <c r="HGE98" s="20"/>
      <c r="HGF98" s="20"/>
      <c r="HGG98" s="20"/>
      <c r="HGH98" s="20"/>
      <c r="HGI98" s="20"/>
      <c r="HGJ98" s="20"/>
      <c r="HGK98" s="20"/>
      <c r="HGL98" s="20"/>
      <c r="HGM98" s="20"/>
      <c r="HGN98" s="20"/>
      <c r="HGO98" s="20"/>
      <c r="HGP98" s="20"/>
      <c r="HGQ98" s="20"/>
      <c r="HGR98" s="20"/>
      <c r="HGS98" s="20"/>
      <c r="HGT98" s="20"/>
      <c r="HGU98" s="20"/>
      <c r="HGV98" s="20"/>
      <c r="HGW98" s="20"/>
      <c r="HGX98" s="20"/>
      <c r="HGY98" s="20"/>
      <c r="HGZ98" s="20"/>
      <c r="HHA98" s="20"/>
      <c r="HHB98" s="20"/>
      <c r="HHC98" s="20"/>
      <c r="HHD98" s="20"/>
      <c r="HHE98" s="20"/>
      <c r="HHF98" s="20"/>
      <c r="HHG98" s="20"/>
      <c r="HHH98" s="20"/>
      <c r="HHI98" s="20"/>
      <c r="HHJ98" s="20"/>
      <c r="HHK98" s="20"/>
      <c r="HHL98" s="20"/>
      <c r="HHM98" s="20"/>
      <c r="HHN98" s="20"/>
      <c r="HHO98" s="20"/>
      <c r="HHP98" s="20"/>
      <c r="HHQ98" s="20"/>
      <c r="HHR98" s="20"/>
      <c r="HHS98" s="20"/>
      <c r="HHT98" s="20"/>
      <c r="HHU98" s="20"/>
      <c r="HHV98" s="20"/>
      <c r="HHW98" s="20"/>
      <c r="HHX98" s="20"/>
      <c r="HHY98" s="20"/>
      <c r="HHZ98" s="20"/>
      <c r="HIA98" s="20"/>
      <c r="HIB98" s="20"/>
      <c r="HIC98" s="20"/>
      <c r="HID98" s="20"/>
      <c r="HIE98" s="20"/>
      <c r="HIF98" s="20"/>
      <c r="HIG98" s="20"/>
      <c r="HIH98" s="20"/>
      <c r="HII98" s="20"/>
      <c r="HIJ98" s="20"/>
      <c r="HIK98" s="20"/>
      <c r="HIL98" s="20"/>
      <c r="HIM98" s="20"/>
      <c r="HIN98" s="20"/>
      <c r="HIO98" s="20"/>
      <c r="HIP98" s="20"/>
      <c r="HIQ98" s="20"/>
      <c r="HIR98" s="20"/>
      <c r="HIS98" s="20"/>
      <c r="HIT98" s="20"/>
      <c r="HIU98" s="20"/>
      <c r="HIV98" s="20"/>
      <c r="HIW98" s="20"/>
      <c r="HIX98" s="20"/>
      <c r="HIY98" s="20"/>
      <c r="HIZ98" s="20"/>
      <c r="HJA98" s="20"/>
      <c r="HJB98" s="20"/>
      <c r="HJC98" s="20"/>
      <c r="HJD98" s="20"/>
      <c r="HJE98" s="20"/>
      <c r="HJF98" s="20"/>
      <c r="HJG98" s="20"/>
      <c r="HJH98" s="20"/>
      <c r="HJI98" s="20"/>
      <c r="HJJ98" s="20"/>
      <c r="HJK98" s="20"/>
      <c r="HJL98" s="20"/>
      <c r="HJM98" s="20"/>
      <c r="HJN98" s="20"/>
      <c r="HJO98" s="20"/>
      <c r="HJP98" s="20"/>
      <c r="HJQ98" s="20"/>
      <c r="HJR98" s="20"/>
      <c r="HJS98" s="20"/>
      <c r="HJT98" s="20"/>
      <c r="HJU98" s="20"/>
      <c r="HJV98" s="20"/>
      <c r="HJW98" s="20"/>
      <c r="HJX98" s="20"/>
      <c r="HJY98" s="20"/>
      <c r="HJZ98" s="20"/>
      <c r="HKA98" s="20"/>
      <c r="HKB98" s="20"/>
      <c r="HKC98" s="20"/>
      <c r="HKD98" s="20"/>
      <c r="HKE98" s="20"/>
      <c r="HKF98" s="20"/>
      <c r="HKG98" s="20"/>
      <c r="HKH98" s="20"/>
      <c r="HKI98" s="20"/>
      <c r="HKJ98" s="20"/>
      <c r="HKK98" s="20"/>
      <c r="HKL98" s="20"/>
      <c r="HKM98" s="20"/>
      <c r="HKN98" s="20"/>
      <c r="HKO98" s="20"/>
      <c r="HKP98" s="20"/>
      <c r="HKQ98" s="20"/>
      <c r="HKR98" s="20"/>
      <c r="HKS98" s="20"/>
      <c r="HKT98" s="20"/>
      <c r="HKU98" s="20"/>
      <c r="HKV98" s="20"/>
      <c r="HKW98" s="20"/>
      <c r="HKX98" s="20"/>
      <c r="HKY98" s="20"/>
      <c r="HKZ98" s="20"/>
      <c r="HLA98" s="20"/>
      <c r="HLB98" s="20"/>
      <c r="HLC98" s="20"/>
      <c r="HLD98" s="20"/>
      <c r="HLE98" s="20"/>
      <c r="HLF98" s="20"/>
      <c r="HLG98" s="20"/>
      <c r="HLH98" s="20"/>
      <c r="HLI98" s="20"/>
      <c r="HLJ98" s="20"/>
      <c r="HLK98" s="20"/>
      <c r="HLL98" s="20"/>
      <c r="HLM98" s="20"/>
      <c r="HLN98" s="20"/>
      <c r="HLO98" s="20"/>
      <c r="HLP98" s="20"/>
      <c r="HLQ98" s="20"/>
      <c r="HLR98" s="20"/>
      <c r="HLS98" s="20"/>
      <c r="HLT98" s="20"/>
      <c r="HLU98" s="20"/>
      <c r="HLV98" s="20"/>
      <c r="HLW98" s="20"/>
      <c r="HLX98" s="20"/>
      <c r="HLY98" s="20"/>
      <c r="HLZ98" s="20"/>
      <c r="HMA98" s="20"/>
      <c r="HMB98" s="20"/>
      <c r="HMC98" s="20"/>
      <c r="HMD98" s="20"/>
      <c r="HME98" s="20"/>
      <c r="HMF98" s="20"/>
      <c r="HMG98" s="20"/>
      <c r="HMH98" s="20"/>
      <c r="HMI98" s="20"/>
      <c r="HMJ98" s="20"/>
      <c r="HMK98" s="20"/>
      <c r="HML98" s="20"/>
      <c r="HMM98" s="20"/>
      <c r="HMN98" s="20"/>
      <c r="HMO98" s="20"/>
      <c r="HMP98" s="20"/>
      <c r="HMQ98" s="20"/>
      <c r="HMR98" s="20"/>
      <c r="HMS98" s="20"/>
      <c r="HMT98" s="20"/>
      <c r="HMU98" s="20"/>
      <c r="HMV98" s="20"/>
      <c r="HMW98" s="20"/>
      <c r="HMX98" s="20"/>
      <c r="HMY98" s="20"/>
      <c r="HMZ98" s="20"/>
      <c r="HNA98" s="20"/>
      <c r="HNB98" s="20"/>
      <c r="HNC98" s="20"/>
      <c r="HND98" s="20"/>
      <c r="HNE98" s="20"/>
      <c r="HNF98" s="20"/>
      <c r="HNG98" s="20"/>
      <c r="HNH98" s="20"/>
      <c r="HNI98" s="20"/>
      <c r="HNJ98" s="20"/>
      <c r="HNK98" s="20"/>
      <c r="HNL98" s="20"/>
      <c r="HNM98" s="20"/>
      <c r="HNN98" s="20"/>
      <c r="HNO98" s="20"/>
      <c r="HNP98" s="20"/>
      <c r="HNQ98" s="20"/>
      <c r="HNR98" s="20"/>
      <c r="HNS98" s="20"/>
      <c r="HNT98" s="20"/>
      <c r="HNU98" s="20"/>
      <c r="HNV98" s="20"/>
      <c r="HNW98" s="20"/>
      <c r="HNX98" s="20"/>
      <c r="HNY98" s="20"/>
      <c r="HNZ98" s="20"/>
      <c r="HOA98" s="20"/>
      <c r="HOB98" s="20"/>
      <c r="HOC98" s="20"/>
      <c r="HOD98" s="20"/>
      <c r="HOE98" s="20"/>
      <c r="HOF98" s="20"/>
      <c r="HOG98" s="20"/>
      <c r="HOH98" s="20"/>
      <c r="HOI98" s="20"/>
      <c r="HOJ98" s="20"/>
      <c r="HOK98" s="20"/>
      <c r="HOL98" s="20"/>
      <c r="HOM98" s="20"/>
      <c r="HON98" s="20"/>
      <c r="HOO98" s="20"/>
      <c r="HOP98" s="20"/>
      <c r="HOQ98" s="20"/>
      <c r="HOR98" s="20"/>
      <c r="HOS98" s="20"/>
      <c r="HOT98" s="20"/>
      <c r="HOU98" s="20"/>
      <c r="HOV98" s="20"/>
      <c r="HOW98" s="20"/>
      <c r="HOX98" s="20"/>
      <c r="HOY98" s="20"/>
      <c r="HOZ98" s="20"/>
      <c r="HPA98" s="20"/>
      <c r="HPB98" s="20"/>
      <c r="HPC98" s="20"/>
      <c r="HPD98" s="20"/>
      <c r="HPE98" s="20"/>
      <c r="HPF98" s="20"/>
      <c r="HPG98" s="20"/>
      <c r="HPH98" s="20"/>
      <c r="HPI98" s="20"/>
      <c r="HPJ98" s="20"/>
      <c r="HPK98" s="20"/>
      <c r="HPL98" s="20"/>
      <c r="HPM98" s="20"/>
      <c r="HPN98" s="20"/>
      <c r="HPO98" s="20"/>
      <c r="HPP98" s="20"/>
      <c r="HPQ98" s="20"/>
      <c r="HPR98" s="20"/>
      <c r="HPS98" s="20"/>
      <c r="HPT98" s="20"/>
      <c r="HPU98" s="20"/>
      <c r="HPV98" s="20"/>
      <c r="HPW98" s="20"/>
      <c r="HPX98" s="20"/>
      <c r="HPY98" s="20"/>
      <c r="HPZ98" s="20"/>
      <c r="HQA98" s="20"/>
      <c r="HQB98" s="20"/>
      <c r="HQC98" s="20"/>
      <c r="HQD98" s="20"/>
      <c r="HQE98" s="20"/>
      <c r="HQF98" s="20"/>
      <c r="HQG98" s="20"/>
      <c r="HQH98" s="20"/>
      <c r="HQI98" s="20"/>
      <c r="HQJ98" s="20"/>
      <c r="HQK98" s="20"/>
      <c r="HQL98" s="20"/>
      <c r="HQM98" s="20"/>
      <c r="HQN98" s="20"/>
      <c r="HQO98" s="20"/>
      <c r="HQP98" s="20"/>
      <c r="HQQ98" s="20"/>
      <c r="HQR98" s="20"/>
      <c r="HQS98" s="20"/>
      <c r="HQT98" s="20"/>
      <c r="HQU98" s="20"/>
      <c r="HQV98" s="20"/>
      <c r="HQW98" s="20"/>
      <c r="HQX98" s="20"/>
      <c r="HQY98" s="20"/>
      <c r="HQZ98" s="20"/>
      <c r="HRA98" s="20"/>
      <c r="HRB98" s="20"/>
      <c r="HRC98" s="20"/>
      <c r="HRD98" s="20"/>
      <c r="HRE98" s="20"/>
      <c r="HRF98" s="20"/>
      <c r="HRG98" s="20"/>
      <c r="HRH98" s="20"/>
      <c r="HRI98" s="20"/>
      <c r="HRJ98" s="20"/>
      <c r="HRK98" s="20"/>
      <c r="HRL98" s="20"/>
      <c r="HRM98" s="20"/>
      <c r="HRN98" s="20"/>
      <c r="HRO98" s="20"/>
      <c r="HRP98" s="20"/>
      <c r="HRQ98" s="20"/>
      <c r="HRR98" s="20"/>
      <c r="HRS98" s="20"/>
      <c r="HRT98" s="20"/>
      <c r="HRU98" s="20"/>
      <c r="HRV98" s="20"/>
      <c r="HRW98" s="20"/>
      <c r="HRX98" s="20"/>
      <c r="HRY98" s="20"/>
      <c r="HRZ98" s="20"/>
      <c r="HSA98" s="20"/>
      <c r="HSB98" s="20"/>
      <c r="HSC98" s="20"/>
      <c r="HSD98" s="20"/>
      <c r="HSE98" s="20"/>
      <c r="HSF98" s="20"/>
      <c r="HSG98" s="20"/>
      <c r="HSH98" s="20"/>
      <c r="HSI98" s="20"/>
      <c r="HSJ98" s="20"/>
      <c r="HSK98" s="20"/>
      <c r="HSL98" s="20"/>
      <c r="HSM98" s="20"/>
      <c r="HSN98" s="20"/>
      <c r="HSO98" s="20"/>
      <c r="HSP98" s="20"/>
      <c r="HSQ98" s="20"/>
      <c r="HSR98" s="20"/>
      <c r="HSS98" s="20"/>
      <c r="HST98" s="20"/>
      <c r="HSU98" s="20"/>
      <c r="HSV98" s="20"/>
      <c r="HSW98" s="20"/>
      <c r="HSX98" s="20"/>
      <c r="HSY98" s="20"/>
      <c r="HSZ98" s="20"/>
      <c r="HTA98" s="20"/>
      <c r="HTB98" s="20"/>
      <c r="HTC98" s="20"/>
      <c r="HTD98" s="20"/>
      <c r="HTE98" s="20"/>
      <c r="HTF98" s="20"/>
      <c r="HTG98" s="20"/>
      <c r="HTH98" s="20"/>
      <c r="HTI98" s="20"/>
      <c r="HTJ98" s="20"/>
      <c r="HTK98" s="20"/>
      <c r="HTL98" s="20"/>
      <c r="HTM98" s="20"/>
      <c r="HTN98" s="20"/>
      <c r="HTO98" s="20"/>
      <c r="HTP98" s="20"/>
      <c r="HTQ98" s="20"/>
      <c r="HTR98" s="20"/>
      <c r="HTS98" s="20"/>
      <c r="HTT98" s="20"/>
      <c r="HTU98" s="20"/>
      <c r="HTV98" s="20"/>
      <c r="HTW98" s="20"/>
      <c r="HTX98" s="20"/>
      <c r="HTY98" s="20"/>
      <c r="HTZ98" s="20"/>
      <c r="HUA98" s="20"/>
      <c r="HUB98" s="20"/>
      <c r="HUC98" s="20"/>
      <c r="HUD98" s="20"/>
      <c r="HUE98" s="20"/>
      <c r="HUF98" s="20"/>
      <c r="HUG98" s="20"/>
      <c r="HUH98" s="20"/>
      <c r="HUI98" s="20"/>
      <c r="HUJ98" s="20"/>
      <c r="HUK98" s="20"/>
      <c r="HUL98" s="20"/>
      <c r="HUM98" s="20"/>
      <c r="HUN98" s="20"/>
      <c r="HUO98" s="20"/>
      <c r="HUP98" s="20"/>
      <c r="HUQ98" s="20"/>
      <c r="HUR98" s="20"/>
      <c r="HUS98" s="20"/>
      <c r="HUT98" s="20"/>
      <c r="HUU98" s="20"/>
      <c r="HUV98" s="20"/>
      <c r="HUW98" s="20"/>
      <c r="HUX98" s="20"/>
      <c r="HUY98" s="20"/>
      <c r="HUZ98" s="20"/>
      <c r="HVA98" s="20"/>
      <c r="HVB98" s="20"/>
      <c r="HVC98" s="20"/>
      <c r="HVD98" s="20"/>
      <c r="HVE98" s="20"/>
      <c r="HVF98" s="20"/>
      <c r="HVG98" s="20"/>
      <c r="HVH98" s="20"/>
      <c r="HVI98" s="20"/>
      <c r="HVJ98" s="20"/>
      <c r="HVK98" s="20"/>
      <c r="HVL98" s="20"/>
      <c r="HVM98" s="20"/>
      <c r="HVN98" s="20"/>
      <c r="HVO98" s="20"/>
      <c r="HVP98" s="20"/>
      <c r="HVQ98" s="20"/>
      <c r="HVR98" s="20"/>
      <c r="HVS98" s="20"/>
      <c r="HVT98" s="20"/>
      <c r="HVU98" s="20"/>
      <c r="HVV98" s="20"/>
      <c r="HVW98" s="20"/>
      <c r="HVX98" s="20"/>
      <c r="HVY98" s="20"/>
      <c r="HVZ98" s="20"/>
      <c r="HWA98" s="20"/>
      <c r="HWB98" s="20"/>
      <c r="HWC98" s="20"/>
      <c r="HWD98" s="20"/>
      <c r="HWE98" s="20"/>
      <c r="HWF98" s="20"/>
      <c r="HWG98" s="20"/>
      <c r="HWH98" s="20"/>
      <c r="HWI98" s="20"/>
      <c r="HWJ98" s="20"/>
      <c r="HWK98" s="20"/>
      <c r="HWL98" s="20"/>
      <c r="HWM98" s="20"/>
      <c r="HWN98" s="20"/>
      <c r="HWO98" s="20"/>
      <c r="HWP98" s="20"/>
      <c r="HWQ98" s="20"/>
      <c r="HWR98" s="20"/>
      <c r="HWS98" s="20"/>
      <c r="HWT98" s="20"/>
      <c r="HWU98" s="20"/>
      <c r="HWV98" s="20"/>
      <c r="HWW98" s="20"/>
      <c r="HWX98" s="20"/>
      <c r="HWY98" s="20"/>
      <c r="HWZ98" s="20"/>
      <c r="HXA98" s="20"/>
      <c r="HXB98" s="20"/>
      <c r="HXC98" s="20"/>
      <c r="HXD98" s="20"/>
      <c r="HXE98" s="20"/>
      <c r="HXF98" s="20"/>
      <c r="HXG98" s="20"/>
      <c r="HXH98" s="20"/>
      <c r="HXI98" s="20"/>
      <c r="HXJ98" s="20"/>
      <c r="HXK98" s="20"/>
      <c r="HXL98" s="20"/>
      <c r="HXM98" s="20"/>
      <c r="HXN98" s="20"/>
      <c r="HXO98" s="20"/>
      <c r="HXP98" s="20"/>
      <c r="HXQ98" s="20"/>
      <c r="HXR98" s="20"/>
      <c r="HXS98" s="20"/>
      <c r="HXT98" s="20"/>
      <c r="HXU98" s="20"/>
      <c r="HXV98" s="20"/>
      <c r="HXW98" s="20"/>
      <c r="HXX98" s="20"/>
      <c r="HXY98" s="20"/>
      <c r="HXZ98" s="20"/>
      <c r="HYA98" s="20"/>
      <c r="HYB98" s="20"/>
      <c r="HYC98" s="20"/>
      <c r="HYD98" s="20"/>
      <c r="HYE98" s="20"/>
      <c r="HYF98" s="20"/>
      <c r="HYG98" s="20"/>
      <c r="HYH98" s="20"/>
      <c r="HYI98" s="20"/>
      <c r="HYJ98" s="20"/>
      <c r="HYK98" s="20"/>
      <c r="HYL98" s="20"/>
      <c r="HYM98" s="20"/>
      <c r="HYN98" s="20"/>
      <c r="HYO98" s="20"/>
      <c r="HYP98" s="20"/>
      <c r="HYQ98" s="20"/>
      <c r="HYR98" s="20"/>
      <c r="HYS98" s="20"/>
      <c r="HYT98" s="20"/>
      <c r="HYU98" s="20"/>
      <c r="HYV98" s="20"/>
      <c r="HYW98" s="20"/>
      <c r="HYX98" s="20"/>
      <c r="HYY98" s="20"/>
      <c r="HYZ98" s="20"/>
      <c r="HZA98" s="20"/>
      <c r="HZB98" s="20"/>
      <c r="HZC98" s="20"/>
      <c r="HZD98" s="20"/>
      <c r="HZE98" s="20"/>
      <c r="HZF98" s="20"/>
      <c r="HZG98" s="20"/>
      <c r="HZH98" s="20"/>
      <c r="HZI98" s="20"/>
      <c r="HZJ98" s="20"/>
      <c r="HZK98" s="20"/>
      <c r="HZL98" s="20"/>
      <c r="HZM98" s="20"/>
      <c r="HZN98" s="20"/>
      <c r="HZO98" s="20"/>
      <c r="HZP98" s="20"/>
      <c r="HZQ98" s="20"/>
      <c r="HZR98" s="20"/>
      <c r="HZS98" s="20"/>
      <c r="HZT98" s="20"/>
      <c r="HZU98" s="20"/>
      <c r="HZV98" s="20"/>
      <c r="HZW98" s="20"/>
      <c r="HZX98" s="20"/>
      <c r="HZY98" s="20"/>
      <c r="HZZ98" s="20"/>
      <c r="IAA98" s="20"/>
      <c r="IAB98" s="20"/>
      <c r="IAC98" s="20"/>
      <c r="IAD98" s="20"/>
      <c r="IAE98" s="20"/>
      <c r="IAF98" s="20"/>
      <c r="IAG98" s="20"/>
      <c r="IAH98" s="20"/>
      <c r="IAI98" s="20"/>
      <c r="IAJ98" s="20"/>
      <c r="IAK98" s="20"/>
      <c r="IAL98" s="20"/>
      <c r="IAM98" s="20"/>
      <c r="IAN98" s="20"/>
      <c r="IAO98" s="20"/>
      <c r="IAP98" s="20"/>
      <c r="IAQ98" s="20"/>
      <c r="IAR98" s="20"/>
      <c r="IAS98" s="20"/>
      <c r="IAT98" s="20"/>
      <c r="IAU98" s="20"/>
      <c r="IAV98" s="20"/>
      <c r="IAW98" s="20"/>
      <c r="IAX98" s="20"/>
      <c r="IAY98" s="20"/>
      <c r="IAZ98" s="20"/>
      <c r="IBA98" s="20"/>
      <c r="IBB98" s="20"/>
      <c r="IBC98" s="20"/>
      <c r="IBD98" s="20"/>
      <c r="IBE98" s="20"/>
      <c r="IBF98" s="20"/>
      <c r="IBG98" s="20"/>
      <c r="IBH98" s="20"/>
      <c r="IBI98" s="20"/>
      <c r="IBJ98" s="20"/>
      <c r="IBK98" s="20"/>
      <c r="IBL98" s="20"/>
      <c r="IBM98" s="20"/>
      <c r="IBN98" s="20"/>
      <c r="IBO98" s="20"/>
      <c r="IBP98" s="20"/>
      <c r="IBQ98" s="20"/>
      <c r="IBR98" s="20"/>
      <c r="IBS98" s="20"/>
      <c r="IBT98" s="20"/>
      <c r="IBU98" s="20"/>
      <c r="IBV98" s="20"/>
      <c r="IBW98" s="20"/>
      <c r="IBX98" s="20"/>
      <c r="IBY98" s="20"/>
      <c r="IBZ98" s="20"/>
      <c r="ICA98" s="20"/>
      <c r="ICB98" s="20"/>
      <c r="ICC98" s="20"/>
      <c r="ICD98" s="20"/>
      <c r="ICE98" s="20"/>
      <c r="ICF98" s="20"/>
      <c r="ICG98" s="20"/>
      <c r="ICH98" s="20"/>
      <c r="ICI98" s="20"/>
      <c r="ICJ98" s="20"/>
      <c r="ICK98" s="20"/>
      <c r="ICL98" s="20"/>
      <c r="ICM98" s="20"/>
      <c r="ICN98" s="20"/>
      <c r="ICO98" s="20"/>
      <c r="ICP98" s="20"/>
      <c r="ICQ98" s="20"/>
      <c r="ICR98" s="20"/>
      <c r="ICS98" s="20"/>
      <c r="ICT98" s="20"/>
      <c r="ICU98" s="20"/>
      <c r="ICV98" s="20"/>
      <c r="ICW98" s="20"/>
      <c r="ICX98" s="20"/>
      <c r="ICY98" s="20"/>
      <c r="ICZ98" s="20"/>
      <c r="IDA98" s="20"/>
      <c r="IDB98" s="20"/>
      <c r="IDC98" s="20"/>
      <c r="IDD98" s="20"/>
      <c r="IDE98" s="20"/>
      <c r="IDF98" s="20"/>
      <c r="IDG98" s="20"/>
      <c r="IDH98" s="20"/>
      <c r="IDI98" s="20"/>
      <c r="IDJ98" s="20"/>
      <c r="IDK98" s="20"/>
      <c r="IDL98" s="20"/>
      <c r="IDM98" s="20"/>
      <c r="IDN98" s="20"/>
      <c r="IDO98" s="20"/>
      <c r="IDP98" s="20"/>
      <c r="IDQ98" s="20"/>
      <c r="IDR98" s="20"/>
      <c r="IDS98" s="20"/>
      <c r="IDT98" s="20"/>
      <c r="IDU98" s="20"/>
      <c r="IDV98" s="20"/>
      <c r="IDW98" s="20"/>
      <c r="IDX98" s="20"/>
      <c r="IDY98" s="20"/>
      <c r="IDZ98" s="20"/>
      <c r="IEA98" s="20"/>
      <c r="IEB98" s="20"/>
      <c r="IEC98" s="20"/>
      <c r="IED98" s="20"/>
      <c r="IEE98" s="20"/>
      <c r="IEF98" s="20"/>
      <c r="IEG98" s="20"/>
      <c r="IEH98" s="20"/>
      <c r="IEI98" s="20"/>
      <c r="IEJ98" s="20"/>
      <c r="IEK98" s="20"/>
      <c r="IEL98" s="20"/>
      <c r="IEM98" s="20"/>
      <c r="IEN98" s="20"/>
      <c r="IEO98" s="20"/>
      <c r="IEP98" s="20"/>
      <c r="IEQ98" s="20"/>
      <c r="IER98" s="20"/>
      <c r="IES98" s="20"/>
      <c r="IET98" s="20"/>
      <c r="IEU98" s="20"/>
      <c r="IEV98" s="20"/>
      <c r="IEW98" s="20"/>
      <c r="IEX98" s="20"/>
      <c r="IEY98" s="20"/>
      <c r="IEZ98" s="20"/>
      <c r="IFA98" s="20"/>
      <c r="IFB98" s="20"/>
      <c r="IFC98" s="20"/>
      <c r="IFD98" s="20"/>
      <c r="IFE98" s="20"/>
      <c r="IFF98" s="20"/>
      <c r="IFG98" s="20"/>
      <c r="IFH98" s="20"/>
      <c r="IFI98" s="20"/>
      <c r="IFJ98" s="20"/>
      <c r="IFK98" s="20"/>
      <c r="IFL98" s="20"/>
      <c r="IFM98" s="20"/>
      <c r="IFN98" s="20"/>
      <c r="IFO98" s="20"/>
      <c r="IFP98" s="20"/>
      <c r="IFQ98" s="20"/>
      <c r="IFR98" s="20"/>
      <c r="IFS98" s="20"/>
      <c r="IFT98" s="20"/>
      <c r="IFU98" s="20"/>
      <c r="IFV98" s="20"/>
      <c r="IFW98" s="20"/>
      <c r="IFX98" s="20"/>
      <c r="IFY98" s="20"/>
      <c r="IFZ98" s="20"/>
      <c r="IGA98" s="20"/>
      <c r="IGB98" s="20"/>
      <c r="IGC98" s="20"/>
      <c r="IGD98" s="20"/>
      <c r="IGE98" s="20"/>
      <c r="IGF98" s="20"/>
      <c r="IGG98" s="20"/>
      <c r="IGH98" s="20"/>
      <c r="IGI98" s="20"/>
      <c r="IGJ98" s="20"/>
      <c r="IGK98" s="20"/>
      <c r="IGL98" s="20"/>
      <c r="IGM98" s="20"/>
      <c r="IGN98" s="20"/>
      <c r="IGO98" s="20"/>
      <c r="IGP98" s="20"/>
      <c r="IGQ98" s="20"/>
      <c r="IGR98" s="20"/>
      <c r="IGS98" s="20"/>
      <c r="IGT98" s="20"/>
      <c r="IGU98" s="20"/>
      <c r="IGV98" s="20"/>
      <c r="IGW98" s="20"/>
      <c r="IGX98" s="20"/>
      <c r="IGY98" s="20"/>
      <c r="IGZ98" s="20"/>
      <c r="IHA98" s="20"/>
      <c r="IHB98" s="20"/>
      <c r="IHC98" s="20"/>
      <c r="IHD98" s="20"/>
      <c r="IHE98" s="20"/>
      <c r="IHF98" s="20"/>
      <c r="IHG98" s="20"/>
      <c r="IHH98" s="20"/>
      <c r="IHI98" s="20"/>
      <c r="IHJ98" s="20"/>
      <c r="IHK98" s="20"/>
      <c r="IHL98" s="20"/>
      <c r="IHM98" s="20"/>
      <c r="IHN98" s="20"/>
      <c r="IHO98" s="20"/>
      <c r="IHP98" s="20"/>
      <c r="IHQ98" s="20"/>
      <c r="IHR98" s="20"/>
      <c r="IHS98" s="20"/>
      <c r="IHT98" s="20"/>
      <c r="IHU98" s="20"/>
      <c r="IHV98" s="20"/>
      <c r="IHW98" s="20"/>
      <c r="IHX98" s="20"/>
      <c r="IHY98" s="20"/>
      <c r="IHZ98" s="20"/>
      <c r="IIA98" s="20"/>
      <c r="IIB98" s="20"/>
      <c r="IIC98" s="20"/>
      <c r="IID98" s="20"/>
      <c r="IIE98" s="20"/>
      <c r="IIF98" s="20"/>
      <c r="IIG98" s="20"/>
      <c r="IIH98" s="20"/>
      <c r="III98" s="20"/>
      <c r="IIJ98" s="20"/>
      <c r="IIK98" s="20"/>
      <c r="IIL98" s="20"/>
      <c r="IIM98" s="20"/>
      <c r="IIN98" s="20"/>
      <c r="IIO98" s="20"/>
      <c r="IIP98" s="20"/>
      <c r="IIQ98" s="20"/>
      <c r="IIR98" s="20"/>
      <c r="IIS98" s="20"/>
      <c r="IIT98" s="20"/>
      <c r="IIU98" s="20"/>
      <c r="IIV98" s="20"/>
      <c r="IIW98" s="20"/>
      <c r="IIX98" s="20"/>
      <c r="IIY98" s="20"/>
      <c r="IIZ98" s="20"/>
      <c r="IJA98" s="20"/>
      <c r="IJB98" s="20"/>
      <c r="IJC98" s="20"/>
      <c r="IJD98" s="20"/>
      <c r="IJE98" s="20"/>
      <c r="IJF98" s="20"/>
      <c r="IJG98" s="20"/>
      <c r="IJH98" s="20"/>
      <c r="IJI98" s="20"/>
      <c r="IJJ98" s="20"/>
      <c r="IJK98" s="20"/>
      <c r="IJL98" s="20"/>
      <c r="IJM98" s="20"/>
      <c r="IJN98" s="20"/>
      <c r="IJO98" s="20"/>
      <c r="IJP98" s="20"/>
      <c r="IJQ98" s="20"/>
      <c r="IJR98" s="20"/>
      <c r="IJS98" s="20"/>
      <c r="IJT98" s="20"/>
      <c r="IJU98" s="20"/>
      <c r="IJV98" s="20"/>
      <c r="IJW98" s="20"/>
      <c r="IJX98" s="20"/>
      <c r="IJY98" s="20"/>
      <c r="IJZ98" s="20"/>
      <c r="IKA98" s="20"/>
      <c r="IKB98" s="20"/>
      <c r="IKC98" s="20"/>
      <c r="IKD98" s="20"/>
      <c r="IKE98" s="20"/>
      <c r="IKF98" s="20"/>
      <c r="IKG98" s="20"/>
      <c r="IKH98" s="20"/>
      <c r="IKI98" s="20"/>
      <c r="IKJ98" s="20"/>
      <c r="IKK98" s="20"/>
      <c r="IKL98" s="20"/>
      <c r="IKM98" s="20"/>
      <c r="IKN98" s="20"/>
      <c r="IKO98" s="20"/>
      <c r="IKP98" s="20"/>
      <c r="IKQ98" s="20"/>
      <c r="IKR98" s="20"/>
      <c r="IKS98" s="20"/>
      <c r="IKT98" s="20"/>
      <c r="IKU98" s="20"/>
      <c r="IKV98" s="20"/>
      <c r="IKW98" s="20"/>
      <c r="IKX98" s="20"/>
      <c r="IKY98" s="20"/>
      <c r="IKZ98" s="20"/>
      <c r="ILA98" s="20"/>
      <c r="ILB98" s="20"/>
      <c r="ILC98" s="20"/>
      <c r="ILD98" s="20"/>
      <c r="ILE98" s="20"/>
      <c r="ILF98" s="20"/>
      <c r="ILG98" s="20"/>
      <c r="ILH98" s="20"/>
      <c r="ILI98" s="20"/>
      <c r="ILJ98" s="20"/>
      <c r="ILK98" s="20"/>
      <c r="ILL98" s="20"/>
      <c r="ILM98" s="20"/>
      <c r="ILN98" s="20"/>
      <c r="ILO98" s="20"/>
      <c r="ILP98" s="20"/>
      <c r="ILQ98" s="20"/>
      <c r="ILR98" s="20"/>
      <c r="ILS98" s="20"/>
      <c r="ILT98" s="20"/>
      <c r="ILU98" s="20"/>
      <c r="ILV98" s="20"/>
      <c r="ILW98" s="20"/>
      <c r="ILX98" s="20"/>
      <c r="ILY98" s="20"/>
      <c r="ILZ98" s="20"/>
      <c r="IMA98" s="20"/>
      <c r="IMB98" s="20"/>
      <c r="IMC98" s="20"/>
      <c r="IMD98" s="20"/>
      <c r="IME98" s="20"/>
      <c r="IMF98" s="20"/>
      <c r="IMG98" s="20"/>
      <c r="IMH98" s="20"/>
      <c r="IMI98" s="20"/>
      <c r="IMJ98" s="20"/>
      <c r="IMK98" s="20"/>
      <c r="IML98" s="20"/>
      <c r="IMM98" s="20"/>
      <c r="IMN98" s="20"/>
      <c r="IMO98" s="20"/>
      <c r="IMP98" s="20"/>
      <c r="IMQ98" s="20"/>
      <c r="IMR98" s="20"/>
      <c r="IMS98" s="20"/>
      <c r="IMT98" s="20"/>
      <c r="IMU98" s="20"/>
      <c r="IMV98" s="20"/>
      <c r="IMW98" s="20"/>
      <c r="IMX98" s="20"/>
      <c r="IMY98" s="20"/>
      <c r="IMZ98" s="20"/>
      <c r="INA98" s="20"/>
      <c r="INB98" s="20"/>
      <c r="INC98" s="20"/>
      <c r="IND98" s="20"/>
      <c r="INE98" s="20"/>
      <c r="INF98" s="20"/>
      <c r="ING98" s="20"/>
      <c r="INH98" s="20"/>
      <c r="INI98" s="20"/>
      <c r="INJ98" s="20"/>
      <c r="INK98" s="20"/>
      <c r="INL98" s="20"/>
      <c r="INM98" s="20"/>
      <c r="INN98" s="20"/>
      <c r="INO98" s="20"/>
      <c r="INP98" s="20"/>
      <c r="INQ98" s="20"/>
      <c r="INR98" s="20"/>
      <c r="INS98" s="20"/>
      <c r="INT98" s="20"/>
      <c r="INU98" s="20"/>
      <c r="INV98" s="20"/>
      <c r="INW98" s="20"/>
      <c r="INX98" s="20"/>
      <c r="INY98" s="20"/>
      <c r="INZ98" s="20"/>
      <c r="IOA98" s="20"/>
      <c r="IOB98" s="20"/>
      <c r="IOC98" s="20"/>
      <c r="IOD98" s="20"/>
      <c r="IOE98" s="20"/>
      <c r="IOF98" s="20"/>
      <c r="IOG98" s="20"/>
      <c r="IOH98" s="20"/>
      <c r="IOI98" s="20"/>
      <c r="IOJ98" s="20"/>
      <c r="IOK98" s="20"/>
      <c r="IOL98" s="20"/>
      <c r="IOM98" s="20"/>
      <c r="ION98" s="20"/>
      <c r="IOO98" s="20"/>
      <c r="IOP98" s="20"/>
      <c r="IOQ98" s="20"/>
      <c r="IOR98" s="20"/>
      <c r="IOS98" s="20"/>
      <c r="IOT98" s="20"/>
      <c r="IOU98" s="20"/>
      <c r="IOV98" s="20"/>
      <c r="IOW98" s="20"/>
      <c r="IOX98" s="20"/>
      <c r="IOY98" s="20"/>
      <c r="IOZ98" s="20"/>
      <c r="IPA98" s="20"/>
      <c r="IPB98" s="20"/>
      <c r="IPC98" s="20"/>
      <c r="IPD98" s="20"/>
      <c r="IPE98" s="20"/>
      <c r="IPF98" s="20"/>
      <c r="IPG98" s="20"/>
      <c r="IPH98" s="20"/>
      <c r="IPI98" s="20"/>
      <c r="IPJ98" s="20"/>
      <c r="IPK98" s="20"/>
      <c r="IPL98" s="20"/>
      <c r="IPM98" s="20"/>
      <c r="IPN98" s="20"/>
      <c r="IPO98" s="20"/>
      <c r="IPP98" s="20"/>
      <c r="IPQ98" s="20"/>
      <c r="IPR98" s="20"/>
      <c r="IPS98" s="20"/>
      <c r="IPT98" s="20"/>
      <c r="IPU98" s="20"/>
      <c r="IPV98" s="20"/>
      <c r="IPW98" s="20"/>
      <c r="IPX98" s="20"/>
      <c r="IPY98" s="20"/>
      <c r="IPZ98" s="20"/>
      <c r="IQA98" s="20"/>
      <c r="IQB98" s="20"/>
      <c r="IQC98" s="20"/>
      <c r="IQD98" s="20"/>
      <c r="IQE98" s="20"/>
      <c r="IQF98" s="20"/>
      <c r="IQG98" s="20"/>
      <c r="IQH98" s="20"/>
      <c r="IQI98" s="20"/>
      <c r="IQJ98" s="20"/>
      <c r="IQK98" s="20"/>
      <c r="IQL98" s="20"/>
      <c r="IQM98" s="20"/>
      <c r="IQN98" s="20"/>
      <c r="IQO98" s="20"/>
      <c r="IQP98" s="20"/>
      <c r="IQQ98" s="20"/>
      <c r="IQR98" s="20"/>
      <c r="IQS98" s="20"/>
      <c r="IQT98" s="20"/>
      <c r="IQU98" s="20"/>
      <c r="IQV98" s="20"/>
      <c r="IQW98" s="20"/>
      <c r="IQX98" s="20"/>
      <c r="IQY98" s="20"/>
      <c r="IQZ98" s="20"/>
      <c r="IRA98" s="20"/>
      <c r="IRB98" s="20"/>
      <c r="IRC98" s="20"/>
      <c r="IRD98" s="20"/>
      <c r="IRE98" s="20"/>
      <c r="IRF98" s="20"/>
      <c r="IRG98" s="20"/>
      <c r="IRH98" s="20"/>
      <c r="IRI98" s="20"/>
      <c r="IRJ98" s="20"/>
      <c r="IRK98" s="20"/>
      <c r="IRL98" s="20"/>
      <c r="IRM98" s="20"/>
      <c r="IRN98" s="20"/>
      <c r="IRO98" s="20"/>
      <c r="IRP98" s="20"/>
      <c r="IRQ98" s="20"/>
      <c r="IRR98" s="20"/>
      <c r="IRS98" s="20"/>
      <c r="IRT98" s="20"/>
      <c r="IRU98" s="20"/>
      <c r="IRV98" s="20"/>
      <c r="IRW98" s="20"/>
      <c r="IRX98" s="20"/>
      <c r="IRY98" s="20"/>
      <c r="IRZ98" s="20"/>
      <c r="ISA98" s="20"/>
      <c r="ISB98" s="20"/>
      <c r="ISC98" s="20"/>
      <c r="ISD98" s="20"/>
      <c r="ISE98" s="20"/>
      <c r="ISF98" s="20"/>
      <c r="ISG98" s="20"/>
      <c r="ISH98" s="20"/>
      <c r="ISI98" s="20"/>
      <c r="ISJ98" s="20"/>
      <c r="ISK98" s="20"/>
      <c r="ISL98" s="20"/>
      <c r="ISM98" s="20"/>
      <c r="ISN98" s="20"/>
      <c r="ISO98" s="20"/>
      <c r="ISP98" s="20"/>
      <c r="ISQ98" s="20"/>
      <c r="ISR98" s="20"/>
      <c r="ISS98" s="20"/>
      <c r="IST98" s="20"/>
      <c r="ISU98" s="20"/>
      <c r="ISV98" s="20"/>
      <c r="ISW98" s="20"/>
      <c r="ISX98" s="20"/>
      <c r="ISY98" s="20"/>
      <c r="ISZ98" s="20"/>
      <c r="ITA98" s="20"/>
      <c r="ITB98" s="20"/>
      <c r="ITC98" s="20"/>
      <c r="ITD98" s="20"/>
      <c r="ITE98" s="20"/>
      <c r="ITF98" s="20"/>
      <c r="ITG98" s="20"/>
      <c r="ITH98" s="20"/>
      <c r="ITI98" s="20"/>
      <c r="ITJ98" s="20"/>
      <c r="ITK98" s="20"/>
      <c r="ITL98" s="20"/>
      <c r="ITM98" s="20"/>
      <c r="ITN98" s="20"/>
      <c r="ITO98" s="20"/>
      <c r="ITP98" s="20"/>
      <c r="ITQ98" s="20"/>
      <c r="ITR98" s="20"/>
      <c r="ITS98" s="20"/>
      <c r="ITT98" s="20"/>
      <c r="ITU98" s="20"/>
      <c r="ITV98" s="20"/>
      <c r="ITW98" s="20"/>
      <c r="ITX98" s="20"/>
      <c r="ITY98" s="20"/>
      <c r="ITZ98" s="20"/>
      <c r="IUA98" s="20"/>
      <c r="IUB98" s="20"/>
      <c r="IUC98" s="20"/>
      <c r="IUD98" s="20"/>
      <c r="IUE98" s="20"/>
      <c r="IUF98" s="20"/>
      <c r="IUG98" s="20"/>
      <c r="IUH98" s="20"/>
      <c r="IUI98" s="20"/>
      <c r="IUJ98" s="20"/>
      <c r="IUK98" s="20"/>
      <c r="IUL98" s="20"/>
      <c r="IUM98" s="20"/>
      <c r="IUN98" s="20"/>
      <c r="IUO98" s="20"/>
      <c r="IUP98" s="20"/>
      <c r="IUQ98" s="20"/>
      <c r="IUR98" s="20"/>
      <c r="IUS98" s="20"/>
      <c r="IUT98" s="20"/>
      <c r="IUU98" s="20"/>
      <c r="IUV98" s="20"/>
      <c r="IUW98" s="20"/>
      <c r="IUX98" s="20"/>
      <c r="IUY98" s="20"/>
      <c r="IUZ98" s="20"/>
      <c r="IVA98" s="20"/>
      <c r="IVB98" s="20"/>
      <c r="IVC98" s="20"/>
      <c r="IVD98" s="20"/>
      <c r="IVE98" s="20"/>
      <c r="IVF98" s="20"/>
      <c r="IVG98" s="20"/>
      <c r="IVH98" s="20"/>
      <c r="IVI98" s="20"/>
      <c r="IVJ98" s="20"/>
      <c r="IVK98" s="20"/>
      <c r="IVL98" s="20"/>
      <c r="IVM98" s="20"/>
      <c r="IVN98" s="20"/>
      <c r="IVO98" s="20"/>
      <c r="IVP98" s="20"/>
      <c r="IVQ98" s="20"/>
      <c r="IVR98" s="20"/>
      <c r="IVS98" s="20"/>
      <c r="IVT98" s="20"/>
      <c r="IVU98" s="20"/>
      <c r="IVV98" s="20"/>
      <c r="IVW98" s="20"/>
      <c r="IVX98" s="20"/>
      <c r="IVY98" s="20"/>
      <c r="IVZ98" s="20"/>
      <c r="IWA98" s="20"/>
      <c r="IWB98" s="20"/>
      <c r="IWC98" s="20"/>
      <c r="IWD98" s="20"/>
      <c r="IWE98" s="20"/>
      <c r="IWF98" s="20"/>
      <c r="IWG98" s="20"/>
      <c r="IWH98" s="20"/>
      <c r="IWI98" s="20"/>
      <c r="IWJ98" s="20"/>
      <c r="IWK98" s="20"/>
      <c r="IWL98" s="20"/>
      <c r="IWM98" s="20"/>
      <c r="IWN98" s="20"/>
      <c r="IWO98" s="20"/>
      <c r="IWP98" s="20"/>
      <c r="IWQ98" s="20"/>
      <c r="IWR98" s="20"/>
      <c r="IWS98" s="20"/>
      <c r="IWT98" s="20"/>
      <c r="IWU98" s="20"/>
      <c r="IWV98" s="20"/>
      <c r="IWW98" s="20"/>
      <c r="IWX98" s="20"/>
      <c r="IWY98" s="20"/>
      <c r="IWZ98" s="20"/>
      <c r="IXA98" s="20"/>
      <c r="IXB98" s="20"/>
      <c r="IXC98" s="20"/>
      <c r="IXD98" s="20"/>
      <c r="IXE98" s="20"/>
      <c r="IXF98" s="20"/>
      <c r="IXG98" s="20"/>
      <c r="IXH98" s="20"/>
      <c r="IXI98" s="20"/>
      <c r="IXJ98" s="20"/>
      <c r="IXK98" s="20"/>
      <c r="IXL98" s="20"/>
      <c r="IXM98" s="20"/>
      <c r="IXN98" s="20"/>
      <c r="IXO98" s="20"/>
      <c r="IXP98" s="20"/>
      <c r="IXQ98" s="20"/>
      <c r="IXR98" s="20"/>
      <c r="IXS98" s="20"/>
      <c r="IXT98" s="20"/>
      <c r="IXU98" s="20"/>
      <c r="IXV98" s="20"/>
      <c r="IXW98" s="20"/>
      <c r="IXX98" s="20"/>
      <c r="IXY98" s="20"/>
      <c r="IXZ98" s="20"/>
      <c r="IYA98" s="20"/>
      <c r="IYB98" s="20"/>
      <c r="IYC98" s="20"/>
      <c r="IYD98" s="20"/>
      <c r="IYE98" s="20"/>
      <c r="IYF98" s="20"/>
      <c r="IYG98" s="20"/>
      <c r="IYH98" s="20"/>
      <c r="IYI98" s="20"/>
      <c r="IYJ98" s="20"/>
      <c r="IYK98" s="20"/>
      <c r="IYL98" s="20"/>
      <c r="IYM98" s="20"/>
      <c r="IYN98" s="20"/>
      <c r="IYO98" s="20"/>
      <c r="IYP98" s="20"/>
      <c r="IYQ98" s="20"/>
      <c r="IYR98" s="20"/>
      <c r="IYS98" s="20"/>
      <c r="IYT98" s="20"/>
      <c r="IYU98" s="20"/>
      <c r="IYV98" s="20"/>
      <c r="IYW98" s="20"/>
      <c r="IYX98" s="20"/>
      <c r="IYY98" s="20"/>
      <c r="IYZ98" s="20"/>
      <c r="IZA98" s="20"/>
      <c r="IZB98" s="20"/>
      <c r="IZC98" s="20"/>
      <c r="IZD98" s="20"/>
      <c r="IZE98" s="20"/>
      <c r="IZF98" s="20"/>
      <c r="IZG98" s="20"/>
      <c r="IZH98" s="20"/>
      <c r="IZI98" s="20"/>
      <c r="IZJ98" s="20"/>
      <c r="IZK98" s="20"/>
      <c r="IZL98" s="20"/>
      <c r="IZM98" s="20"/>
      <c r="IZN98" s="20"/>
      <c r="IZO98" s="20"/>
      <c r="IZP98" s="20"/>
      <c r="IZQ98" s="20"/>
      <c r="IZR98" s="20"/>
      <c r="IZS98" s="20"/>
      <c r="IZT98" s="20"/>
      <c r="IZU98" s="20"/>
      <c r="IZV98" s="20"/>
      <c r="IZW98" s="20"/>
      <c r="IZX98" s="20"/>
      <c r="IZY98" s="20"/>
      <c r="IZZ98" s="20"/>
      <c r="JAA98" s="20"/>
      <c r="JAB98" s="20"/>
      <c r="JAC98" s="20"/>
      <c r="JAD98" s="20"/>
      <c r="JAE98" s="20"/>
      <c r="JAF98" s="20"/>
      <c r="JAG98" s="20"/>
      <c r="JAH98" s="20"/>
      <c r="JAI98" s="20"/>
      <c r="JAJ98" s="20"/>
      <c r="JAK98" s="20"/>
      <c r="JAL98" s="20"/>
      <c r="JAM98" s="20"/>
      <c r="JAN98" s="20"/>
      <c r="JAO98" s="20"/>
      <c r="JAP98" s="20"/>
      <c r="JAQ98" s="20"/>
      <c r="JAR98" s="20"/>
      <c r="JAS98" s="20"/>
      <c r="JAT98" s="20"/>
      <c r="JAU98" s="20"/>
      <c r="JAV98" s="20"/>
      <c r="JAW98" s="20"/>
      <c r="JAX98" s="20"/>
      <c r="JAY98" s="20"/>
      <c r="JAZ98" s="20"/>
      <c r="JBA98" s="20"/>
      <c r="JBB98" s="20"/>
      <c r="JBC98" s="20"/>
      <c r="JBD98" s="20"/>
      <c r="JBE98" s="20"/>
      <c r="JBF98" s="20"/>
      <c r="JBG98" s="20"/>
      <c r="JBH98" s="20"/>
      <c r="JBI98" s="20"/>
      <c r="JBJ98" s="20"/>
      <c r="JBK98" s="20"/>
      <c r="JBL98" s="20"/>
      <c r="JBM98" s="20"/>
      <c r="JBN98" s="20"/>
      <c r="JBO98" s="20"/>
      <c r="JBP98" s="20"/>
      <c r="JBQ98" s="20"/>
      <c r="JBR98" s="20"/>
      <c r="JBS98" s="20"/>
      <c r="JBT98" s="20"/>
      <c r="JBU98" s="20"/>
      <c r="JBV98" s="20"/>
      <c r="JBW98" s="20"/>
      <c r="JBX98" s="20"/>
      <c r="JBY98" s="20"/>
      <c r="JBZ98" s="20"/>
      <c r="JCA98" s="20"/>
      <c r="JCB98" s="20"/>
      <c r="JCC98" s="20"/>
      <c r="JCD98" s="20"/>
      <c r="JCE98" s="20"/>
      <c r="JCF98" s="20"/>
      <c r="JCG98" s="20"/>
      <c r="JCH98" s="20"/>
      <c r="JCI98" s="20"/>
      <c r="JCJ98" s="20"/>
      <c r="JCK98" s="20"/>
      <c r="JCL98" s="20"/>
      <c r="JCM98" s="20"/>
      <c r="JCN98" s="20"/>
      <c r="JCO98" s="20"/>
      <c r="JCP98" s="20"/>
      <c r="JCQ98" s="20"/>
      <c r="JCR98" s="20"/>
      <c r="JCS98" s="20"/>
      <c r="JCT98" s="20"/>
      <c r="JCU98" s="20"/>
      <c r="JCV98" s="20"/>
      <c r="JCW98" s="20"/>
      <c r="JCX98" s="20"/>
      <c r="JCY98" s="20"/>
      <c r="JCZ98" s="20"/>
      <c r="JDA98" s="20"/>
      <c r="JDB98" s="20"/>
      <c r="JDC98" s="20"/>
      <c r="JDD98" s="20"/>
      <c r="JDE98" s="20"/>
      <c r="JDF98" s="20"/>
      <c r="JDG98" s="20"/>
      <c r="JDH98" s="20"/>
      <c r="JDI98" s="20"/>
      <c r="JDJ98" s="20"/>
      <c r="JDK98" s="20"/>
      <c r="JDL98" s="20"/>
      <c r="JDM98" s="20"/>
      <c r="JDN98" s="20"/>
      <c r="JDO98" s="20"/>
      <c r="JDP98" s="20"/>
      <c r="JDQ98" s="20"/>
      <c r="JDR98" s="20"/>
      <c r="JDS98" s="20"/>
      <c r="JDT98" s="20"/>
      <c r="JDU98" s="20"/>
      <c r="JDV98" s="20"/>
      <c r="JDW98" s="20"/>
      <c r="JDX98" s="20"/>
      <c r="JDY98" s="20"/>
      <c r="JDZ98" s="20"/>
      <c r="JEA98" s="20"/>
      <c r="JEB98" s="20"/>
      <c r="JEC98" s="20"/>
      <c r="JED98" s="20"/>
      <c r="JEE98" s="20"/>
      <c r="JEF98" s="20"/>
      <c r="JEG98" s="20"/>
      <c r="JEH98" s="20"/>
      <c r="JEI98" s="20"/>
      <c r="JEJ98" s="20"/>
      <c r="JEK98" s="20"/>
      <c r="JEL98" s="20"/>
      <c r="JEM98" s="20"/>
      <c r="JEN98" s="20"/>
      <c r="JEO98" s="20"/>
      <c r="JEP98" s="20"/>
      <c r="JEQ98" s="20"/>
      <c r="JER98" s="20"/>
      <c r="JES98" s="20"/>
      <c r="JET98" s="20"/>
      <c r="JEU98" s="20"/>
      <c r="JEV98" s="20"/>
      <c r="JEW98" s="20"/>
      <c r="JEX98" s="20"/>
      <c r="JEY98" s="20"/>
      <c r="JEZ98" s="20"/>
      <c r="JFA98" s="20"/>
      <c r="JFB98" s="20"/>
      <c r="JFC98" s="20"/>
      <c r="JFD98" s="20"/>
      <c r="JFE98" s="20"/>
      <c r="JFF98" s="20"/>
      <c r="JFG98" s="20"/>
      <c r="JFH98" s="20"/>
      <c r="JFI98" s="20"/>
      <c r="JFJ98" s="20"/>
      <c r="JFK98" s="20"/>
      <c r="JFL98" s="20"/>
      <c r="JFM98" s="20"/>
      <c r="JFN98" s="20"/>
      <c r="JFO98" s="20"/>
      <c r="JFP98" s="20"/>
      <c r="JFQ98" s="20"/>
      <c r="JFR98" s="20"/>
      <c r="JFS98" s="20"/>
      <c r="JFT98" s="20"/>
      <c r="JFU98" s="20"/>
      <c r="JFV98" s="20"/>
      <c r="JFW98" s="20"/>
      <c r="JFX98" s="20"/>
      <c r="JFY98" s="20"/>
      <c r="JFZ98" s="20"/>
      <c r="JGA98" s="20"/>
      <c r="JGB98" s="20"/>
      <c r="JGC98" s="20"/>
      <c r="JGD98" s="20"/>
      <c r="JGE98" s="20"/>
      <c r="JGF98" s="20"/>
      <c r="JGG98" s="20"/>
      <c r="JGH98" s="20"/>
      <c r="JGI98" s="20"/>
      <c r="JGJ98" s="20"/>
      <c r="JGK98" s="20"/>
      <c r="JGL98" s="20"/>
      <c r="JGM98" s="20"/>
      <c r="JGN98" s="20"/>
      <c r="JGO98" s="20"/>
      <c r="JGP98" s="20"/>
      <c r="JGQ98" s="20"/>
      <c r="JGR98" s="20"/>
      <c r="JGS98" s="20"/>
      <c r="JGT98" s="20"/>
      <c r="JGU98" s="20"/>
      <c r="JGV98" s="20"/>
      <c r="JGW98" s="20"/>
      <c r="JGX98" s="20"/>
      <c r="JGY98" s="20"/>
      <c r="JGZ98" s="20"/>
      <c r="JHA98" s="20"/>
      <c r="JHB98" s="20"/>
      <c r="JHC98" s="20"/>
      <c r="JHD98" s="20"/>
      <c r="JHE98" s="20"/>
      <c r="JHF98" s="20"/>
      <c r="JHG98" s="20"/>
      <c r="JHH98" s="20"/>
      <c r="JHI98" s="20"/>
      <c r="JHJ98" s="20"/>
      <c r="JHK98" s="20"/>
      <c r="JHL98" s="20"/>
      <c r="JHM98" s="20"/>
      <c r="JHN98" s="20"/>
      <c r="JHO98" s="20"/>
      <c r="JHP98" s="20"/>
      <c r="JHQ98" s="20"/>
      <c r="JHR98" s="20"/>
      <c r="JHS98" s="20"/>
      <c r="JHT98" s="20"/>
      <c r="JHU98" s="20"/>
      <c r="JHV98" s="20"/>
      <c r="JHW98" s="20"/>
      <c r="JHX98" s="20"/>
      <c r="JHY98" s="20"/>
      <c r="JHZ98" s="20"/>
      <c r="JIA98" s="20"/>
      <c r="JIB98" s="20"/>
      <c r="JIC98" s="20"/>
      <c r="JID98" s="20"/>
      <c r="JIE98" s="20"/>
      <c r="JIF98" s="20"/>
      <c r="JIG98" s="20"/>
      <c r="JIH98" s="20"/>
      <c r="JII98" s="20"/>
      <c r="JIJ98" s="20"/>
      <c r="JIK98" s="20"/>
      <c r="JIL98" s="20"/>
      <c r="JIM98" s="20"/>
      <c r="JIN98" s="20"/>
      <c r="JIO98" s="20"/>
      <c r="JIP98" s="20"/>
      <c r="JIQ98" s="20"/>
      <c r="JIR98" s="20"/>
      <c r="JIS98" s="20"/>
      <c r="JIT98" s="20"/>
      <c r="JIU98" s="20"/>
      <c r="JIV98" s="20"/>
      <c r="JIW98" s="20"/>
      <c r="JIX98" s="20"/>
      <c r="JIY98" s="20"/>
      <c r="JIZ98" s="20"/>
      <c r="JJA98" s="20"/>
      <c r="JJB98" s="20"/>
      <c r="JJC98" s="20"/>
      <c r="JJD98" s="20"/>
      <c r="JJE98" s="20"/>
      <c r="JJF98" s="20"/>
      <c r="JJG98" s="20"/>
      <c r="JJH98" s="20"/>
      <c r="JJI98" s="20"/>
      <c r="JJJ98" s="20"/>
      <c r="JJK98" s="20"/>
      <c r="JJL98" s="20"/>
      <c r="JJM98" s="20"/>
      <c r="JJN98" s="20"/>
      <c r="JJO98" s="20"/>
      <c r="JJP98" s="20"/>
      <c r="JJQ98" s="20"/>
      <c r="JJR98" s="20"/>
      <c r="JJS98" s="20"/>
      <c r="JJT98" s="20"/>
      <c r="JJU98" s="20"/>
      <c r="JJV98" s="20"/>
      <c r="JJW98" s="20"/>
      <c r="JJX98" s="20"/>
      <c r="JJY98" s="20"/>
      <c r="JJZ98" s="20"/>
      <c r="JKA98" s="20"/>
      <c r="JKB98" s="20"/>
      <c r="JKC98" s="20"/>
      <c r="JKD98" s="20"/>
      <c r="JKE98" s="20"/>
      <c r="JKF98" s="20"/>
      <c r="JKG98" s="20"/>
      <c r="JKH98" s="20"/>
      <c r="JKI98" s="20"/>
      <c r="JKJ98" s="20"/>
      <c r="JKK98" s="20"/>
      <c r="JKL98" s="20"/>
      <c r="JKM98" s="20"/>
      <c r="JKN98" s="20"/>
      <c r="JKO98" s="20"/>
      <c r="JKP98" s="20"/>
      <c r="JKQ98" s="20"/>
      <c r="JKR98" s="20"/>
      <c r="JKS98" s="20"/>
      <c r="JKT98" s="20"/>
      <c r="JKU98" s="20"/>
      <c r="JKV98" s="20"/>
      <c r="JKW98" s="20"/>
      <c r="JKX98" s="20"/>
      <c r="JKY98" s="20"/>
      <c r="JKZ98" s="20"/>
      <c r="JLA98" s="20"/>
      <c r="JLB98" s="20"/>
      <c r="JLC98" s="20"/>
      <c r="JLD98" s="20"/>
      <c r="JLE98" s="20"/>
      <c r="JLF98" s="20"/>
      <c r="JLG98" s="20"/>
      <c r="JLH98" s="20"/>
      <c r="JLI98" s="20"/>
      <c r="JLJ98" s="20"/>
      <c r="JLK98" s="20"/>
      <c r="JLL98" s="20"/>
      <c r="JLM98" s="20"/>
      <c r="JLN98" s="20"/>
      <c r="JLO98" s="20"/>
      <c r="JLP98" s="20"/>
      <c r="JLQ98" s="20"/>
      <c r="JLR98" s="20"/>
      <c r="JLS98" s="20"/>
      <c r="JLT98" s="20"/>
      <c r="JLU98" s="20"/>
      <c r="JLV98" s="20"/>
      <c r="JLW98" s="20"/>
      <c r="JLX98" s="20"/>
      <c r="JLY98" s="20"/>
      <c r="JLZ98" s="20"/>
      <c r="JMA98" s="20"/>
      <c r="JMB98" s="20"/>
      <c r="JMC98" s="20"/>
      <c r="JMD98" s="20"/>
      <c r="JME98" s="20"/>
      <c r="JMF98" s="20"/>
      <c r="JMG98" s="20"/>
      <c r="JMH98" s="20"/>
      <c r="JMI98" s="20"/>
      <c r="JMJ98" s="20"/>
      <c r="JMK98" s="20"/>
      <c r="JML98" s="20"/>
      <c r="JMM98" s="20"/>
      <c r="JMN98" s="20"/>
      <c r="JMO98" s="20"/>
      <c r="JMP98" s="20"/>
      <c r="JMQ98" s="20"/>
      <c r="JMR98" s="20"/>
      <c r="JMS98" s="20"/>
      <c r="JMT98" s="20"/>
      <c r="JMU98" s="20"/>
      <c r="JMV98" s="20"/>
      <c r="JMW98" s="20"/>
      <c r="JMX98" s="20"/>
      <c r="JMY98" s="20"/>
      <c r="JMZ98" s="20"/>
      <c r="JNA98" s="20"/>
      <c r="JNB98" s="20"/>
      <c r="JNC98" s="20"/>
      <c r="JND98" s="20"/>
      <c r="JNE98" s="20"/>
      <c r="JNF98" s="20"/>
      <c r="JNG98" s="20"/>
      <c r="JNH98" s="20"/>
      <c r="JNI98" s="20"/>
      <c r="JNJ98" s="20"/>
      <c r="JNK98" s="20"/>
      <c r="JNL98" s="20"/>
      <c r="JNM98" s="20"/>
      <c r="JNN98" s="20"/>
      <c r="JNO98" s="20"/>
      <c r="JNP98" s="20"/>
      <c r="JNQ98" s="20"/>
      <c r="JNR98" s="20"/>
      <c r="JNS98" s="20"/>
      <c r="JNT98" s="20"/>
      <c r="JNU98" s="20"/>
      <c r="JNV98" s="20"/>
      <c r="JNW98" s="20"/>
      <c r="JNX98" s="20"/>
      <c r="JNY98" s="20"/>
      <c r="JNZ98" s="20"/>
      <c r="JOA98" s="20"/>
      <c r="JOB98" s="20"/>
      <c r="JOC98" s="20"/>
      <c r="JOD98" s="20"/>
      <c r="JOE98" s="20"/>
      <c r="JOF98" s="20"/>
      <c r="JOG98" s="20"/>
      <c r="JOH98" s="20"/>
      <c r="JOI98" s="20"/>
      <c r="JOJ98" s="20"/>
      <c r="JOK98" s="20"/>
      <c r="JOL98" s="20"/>
      <c r="JOM98" s="20"/>
      <c r="JON98" s="20"/>
      <c r="JOO98" s="20"/>
      <c r="JOP98" s="20"/>
      <c r="JOQ98" s="20"/>
      <c r="JOR98" s="20"/>
      <c r="JOS98" s="20"/>
      <c r="JOT98" s="20"/>
      <c r="JOU98" s="20"/>
      <c r="JOV98" s="20"/>
      <c r="JOW98" s="20"/>
      <c r="JOX98" s="20"/>
      <c r="JOY98" s="20"/>
      <c r="JOZ98" s="20"/>
      <c r="JPA98" s="20"/>
      <c r="JPB98" s="20"/>
      <c r="JPC98" s="20"/>
      <c r="JPD98" s="20"/>
      <c r="JPE98" s="20"/>
      <c r="JPF98" s="20"/>
      <c r="JPG98" s="20"/>
      <c r="JPH98" s="20"/>
      <c r="JPI98" s="20"/>
      <c r="JPJ98" s="20"/>
      <c r="JPK98" s="20"/>
      <c r="JPL98" s="20"/>
      <c r="JPM98" s="20"/>
      <c r="JPN98" s="20"/>
      <c r="JPO98" s="20"/>
      <c r="JPP98" s="20"/>
      <c r="JPQ98" s="20"/>
      <c r="JPR98" s="20"/>
      <c r="JPS98" s="20"/>
      <c r="JPT98" s="20"/>
      <c r="JPU98" s="20"/>
      <c r="JPV98" s="20"/>
      <c r="JPW98" s="20"/>
      <c r="JPX98" s="20"/>
      <c r="JPY98" s="20"/>
      <c r="JPZ98" s="20"/>
      <c r="JQA98" s="20"/>
      <c r="JQB98" s="20"/>
      <c r="JQC98" s="20"/>
      <c r="JQD98" s="20"/>
      <c r="JQE98" s="20"/>
      <c r="JQF98" s="20"/>
      <c r="JQG98" s="20"/>
      <c r="JQH98" s="20"/>
      <c r="JQI98" s="20"/>
      <c r="JQJ98" s="20"/>
      <c r="JQK98" s="20"/>
      <c r="JQL98" s="20"/>
      <c r="JQM98" s="20"/>
      <c r="JQN98" s="20"/>
      <c r="JQO98" s="20"/>
      <c r="JQP98" s="20"/>
      <c r="JQQ98" s="20"/>
      <c r="JQR98" s="20"/>
      <c r="JQS98" s="20"/>
      <c r="JQT98" s="20"/>
      <c r="JQU98" s="20"/>
      <c r="JQV98" s="20"/>
      <c r="JQW98" s="20"/>
      <c r="JQX98" s="20"/>
      <c r="JQY98" s="20"/>
      <c r="JQZ98" s="20"/>
      <c r="JRA98" s="20"/>
      <c r="JRB98" s="20"/>
      <c r="JRC98" s="20"/>
      <c r="JRD98" s="20"/>
      <c r="JRE98" s="20"/>
      <c r="JRF98" s="20"/>
      <c r="JRG98" s="20"/>
      <c r="JRH98" s="20"/>
      <c r="JRI98" s="20"/>
      <c r="JRJ98" s="20"/>
      <c r="JRK98" s="20"/>
      <c r="JRL98" s="20"/>
      <c r="JRM98" s="20"/>
      <c r="JRN98" s="20"/>
      <c r="JRO98" s="20"/>
      <c r="JRP98" s="20"/>
      <c r="JRQ98" s="20"/>
      <c r="JRR98" s="20"/>
      <c r="JRS98" s="20"/>
      <c r="JRT98" s="20"/>
      <c r="JRU98" s="20"/>
      <c r="JRV98" s="20"/>
      <c r="JRW98" s="20"/>
      <c r="JRX98" s="20"/>
      <c r="JRY98" s="20"/>
      <c r="JRZ98" s="20"/>
      <c r="JSA98" s="20"/>
      <c r="JSB98" s="20"/>
      <c r="JSC98" s="20"/>
      <c r="JSD98" s="20"/>
      <c r="JSE98" s="20"/>
      <c r="JSF98" s="20"/>
      <c r="JSG98" s="20"/>
      <c r="JSH98" s="20"/>
      <c r="JSI98" s="20"/>
      <c r="JSJ98" s="20"/>
      <c r="JSK98" s="20"/>
      <c r="JSL98" s="20"/>
      <c r="JSM98" s="20"/>
      <c r="JSN98" s="20"/>
      <c r="JSO98" s="20"/>
      <c r="JSP98" s="20"/>
      <c r="JSQ98" s="20"/>
      <c r="JSR98" s="20"/>
      <c r="JSS98" s="20"/>
      <c r="JST98" s="20"/>
      <c r="JSU98" s="20"/>
      <c r="JSV98" s="20"/>
      <c r="JSW98" s="20"/>
      <c r="JSX98" s="20"/>
      <c r="JSY98" s="20"/>
      <c r="JSZ98" s="20"/>
      <c r="JTA98" s="20"/>
      <c r="JTB98" s="20"/>
      <c r="JTC98" s="20"/>
      <c r="JTD98" s="20"/>
      <c r="JTE98" s="20"/>
      <c r="JTF98" s="20"/>
      <c r="JTG98" s="20"/>
      <c r="JTH98" s="20"/>
      <c r="JTI98" s="20"/>
      <c r="JTJ98" s="20"/>
      <c r="JTK98" s="20"/>
      <c r="JTL98" s="20"/>
      <c r="JTM98" s="20"/>
      <c r="JTN98" s="20"/>
      <c r="JTO98" s="20"/>
      <c r="JTP98" s="20"/>
      <c r="JTQ98" s="20"/>
      <c r="JTR98" s="20"/>
      <c r="JTS98" s="20"/>
      <c r="JTT98" s="20"/>
      <c r="JTU98" s="20"/>
      <c r="JTV98" s="20"/>
      <c r="JTW98" s="20"/>
      <c r="JTX98" s="20"/>
      <c r="JTY98" s="20"/>
      <c r="JTZ98" s="20"/>
      <c r="JUA98" s="20"/>
      <c r="JUB98" s="20"/>
      <c r="JUC98" s="20"/>
      <c r="JUD98" s="20"/>
      <c r="JUE98" s="20"/>
      <c r="JUF98" s="20"/>
      <c r="JUG98" s="20"/>
      <c r="JUH98" s="20"/>
      <c r="JUI98" s="20"/>
      <c r="JUJ98" s="20"/>
      <c r="JUK98" s="20"/>
      <c r="JUL98" s="20"/>
      <c r="JUM98" s="20"/>
      <c r="JUN98" s="20"/>
      <c r="JUO98" s="20"/>
      <c r="JUP98" s="20"/>
      <c r="JUQ98" s="20"/>
      <c r="JUR98" s="20"/>
      <c r="JUS98" s="20"/>
      <c r="JUT98" s="20"/>
      <c r="JUU98" s="20"/>
      <c r="JUV98" s="20"/>
      <c r="JUW98" s="20"/>
      <c r="JUX98" s="20"/>
      <c r="JUY98" s="20"/>
      <c r="JUZ98" s="20"/>
      <c r="JVA98" s="20"/>
      <c r="JVB98" s="20"/>
      <c r="JVC98" s="20"/>
      <c r="JVD98" s="20"/>
      <c r="JVE98" s="20"/>
      <c r="JVF98" s="20"/>
      <c r="JVG98" s="20"/>
      <c r="JVH98" s="20"/>
      <c r="JVI98" s="20"/>
      <c r="JVJ98" s="20"/>
      <c r="JVK98" s="20"/>
      <c r="JVL98" s="20"/>
      <c r="JVM98" s="20"/>
      <c r="JVN98" s="20"/>
      <c r="JVO98" s="20"/>
      <c r="JVP98" s="20"/>
      <c r="JVQ98" s="20"/>
      <c r="JVR98" s="20"/>
      <c r="JVS98" s="20"/>
      <c r="JVT98" s="20"/>
      <c r="JVU98" s="20"/>
      <c r="JVV98" s="20"/>
      <c r="JVW98" s="20"/>
      <c r="JVX98" s="20"/>
      <c r="JVY98" s="20"/>
      <c r="JVZ98" s="20"/>
      <c r="JWA98" s="20"/>
      <c r="JWB98" s="20"/>
      <c r="JWC98" s="20"/>
      <c r="JWD98" s="20"/>
      <c r="JWE98" s="20"/>
      <c r="JWF98" s="20"/>
      <c r="JWG98" s="20"/>
      <c r="JWH98" s="20"/>
      <c r="JWI98" s="20"/>
      <c r="JWJ98" s="20"/>
      <c r="JWK98" s="20"/>
      <c r="JWL98" s="20"/>
      <c r="JWM98" s="20"/>
      <c r="JWN98" s="20"/>
      <c r="JWO98" s="20"/>
      <c r="JWP98" s="20"/>
      <c r="JWQ98" s="20"/>
      <c r="JWR98" s="20"/>
      <c r="JWS98" s="20"/>
      <c r="JWT98" s="20"/>
      <c r="JWU98" s="20"/>
      <c r="JWV98" s="20"/>
      <c r="JWW98" s="20"/>
      <c r="JWX98" s="20"/>
      <c r="JWY98" s="20"/>
      <c r="JWZ98" s="20"/>
      <c r="JXA98" s="20"/>
      <c r="JXB98" s="20"/>
      <c r="JXC98" s="20"/>
      <c r="JXD98" s="20"/>
      <c r="JXE98" s="20"/>
      <c r="JXF98" s="20"/>
      <c r="JXG98" s="20"/>
      <c r="JXH98" s="20"/>
      <c r="JXI98" s="20"/>
      <c r="JXJ98" s="20"/>
      <c r="JXK98" s="20"/>
      <c r="JXL98" s="20"/>
      <c r="JXM98" s="20"/>
      <c r="JXN98" s="20"/>
      <c r="JXO98" s="20"/>
      <c r="JXP98" s="20"/>
      <c r="JXQ98" s="20"/>
      <c r="JXR98" s="20"/>
      <c r="JXS98" s="20"/>
      <c r="JXT98" s="20"/>
      <c r="JXU98" s="20"/>
      <c r="JXV98" s="20"/>
      <c r="JXW98" s="20"/>
      <c r="JXX98" s="20"/>
      <c r="JXY98" s="20"/>
      <c r="JXZ98" s="20"/>
      <c r="JYA98" s="20"/>
      <c r="JYB98" s="20"/>
      <c r="JYC98" s="20"/>
      <c r="JYD98" s="20"/>
      <c r="JYE98" s="20"/>
      <c r="JYF98" s="20"/>
      <c r="JYG98" s="20"/>
      <c r="JYH98" s="20"/>
      <c r="JYI98" s="20"/>
      <c r="JYJ98" s="20"/>
      <c r="JYK98" s="20"/>
      <c r="JYL98" s="20"/>
      <c r="JYM98" s="20"/>
      <c r="JYN98" s="20"/>
      <c r="JYO98" s="20"/>
      <c r="JYP98" s="20"/>
      <c r="JYQ98" s="20"/>
      <c r="JYR98" s="20"/>
      <c r="JYS98" s="20"/>
      <c r="JYT98" s="20"/>
      <c r="JYU98" s="20"/>
      <c r="JYV98" s="20"/>
      <c r="JYW98" s="20"/>
      <c r="JYX98" s="20"/>
      <c r="JYY98" s="20"/>
      <c r="JYZ98" s="20"/>
      <c r="JZA98" s="20"/>
      <c r="JZB98" s="20"/>
      <c r="JZC98" s="20"/>
      <c r="JZD98" s="20"/>
      <c r="JZE98" s="20"/>
      <c r="JZF98" s="20"/>
      <c r="JZG98" s="20"/>
      <c r="JZH98" s="20"/>
      <c r="JZI98" s="20"/>
      <c r="JZJ98" s="20"/>
      <c r="JZK98" s="20"/>
      <c r="JZL98" s="20"/>
      <c r="JZM98" s="20"/>
      <c r="JZN98" s="20"/>
      <c r="JZO98" s="20"/>
      <c r="JZP98" s="20"/>
      <c r="JZQ98" s="20"/>
      <c r="JZR98" s="20"/>
      <c r="JZS98" s="20"/>
      <c r="JZT98" s="20"/>
      <c r="JZU98" s="20"/>
      <c r="JZV98" s="20"/>
      <c r="JZW98" s="20"/>
      <c r="JZX98" s="20"/>
      <c r="JZY98" s="20"/>
      <c r="JZZ98" s="20"/>
      <c r="KAA98" s="20"/>
      <c r="KAB98" s="20"/>
      <c r="KAC98" s="20"/>
      <c r="KAD98" s="20"/>
      <c r="KAE98" s="20"/>
      <c r="KAF98" s="20"/>
      <c r="KAG98" s="20"/>
      <c r="KAH98" s="20"/>
      <c r="KAI98" s="20"/>
      <c r="KAJ98" s="20"/>
      <c r="KAK98" s="20"/>
      <c r="KAL98" s="20"/>
      <c r="KAM98" s="20"/>
      <c r="KAN98" s="20"/>
      <c r="KAO98" s="20"/>
      <c r="KAP98" s="20"/>
      <c r="KAQ98" s="20"/>
      <c r="KAR98" s="20"/>
      <c r="KAS98" s="20"/>
      <c r="KAT98" s="20"/>
      <c r="KAU98" s="20"/>
      <c r="KAV98" s="20"/>
      <c r="KAW98" s="20"/>
      <c r="KAX98" s="20"/>
      <c r="KAY98" s="20"/>
      <c r="KAZ98" s="20"/>
      <c r="KBA98" s="20"/>
      <c r="KBB98" s="20"/>
      <c r="KBC98" s="20"/>
      <c r="KBD98" s="20"/>
      <c r="KBE98" s="20"/>
      <c r="KBF98" s="20"/>
      <c r="KBG98" s="20"/>
      <c r="KBH98" s="20"/>
      <c r="KBI98" s="20"/>
      <c r="KBJ98" s="20"/>
      <c r="KBK98" s="20"/>
      <c r="KBL98" s="20"/>
      <c r="KBM98" s="20"/>
      <c r="KBN98" s="20"/>
      <c r="KBO98" s="20"/>
      <c r="KBP98" s="20"/>
      <c r="KBQ98" s="20"/>
      <c r="KBR98" s="20"/>
      <c r="KBS98" s="20"/>
      <c r="KBT98" s="20"/>
      <c r="KBU98" s="20"/>
      <c r="KBV98" s="20"/>
      <c r="KBW98" s="20"/>
      <c r="KBX98" s="20"/>
      <c r="KBY98" s="20"/>
      <c r="KBZ98" s="20"/>
      <c r="KCA98" s="20"/>
      <c r="KCB98" s="20"/>
      <c r="KCC98" s="20"/>
      <c r="KCD98" s="20"/>
      <c r="KCE98" s="20"/>
      <c r="KCF98" s="20"/>
      <c r="KCG98" s="20"/>
      <c r="KCH98" s="20"/>
      <c r="KCI98" s="20"/>
      <c r="KCJ98" s="20"/>
      <c r="KCK98" s="20"/>
      <c r="KCL98" s="20"/>
      <c r="KCM98" s="20"/>
      <c r="KCN98" s="20"/>
      <c r="KCO98" s="20"/>
      <c r="KCP98" s="20"/>
      <c r="KCQ98" s="20"/>
      <c r="KCR98" s="20"/>
      <c r="KCS98" s="20"/>
      <c r="KCT98" s="20"/>
      <c r="KCU98" s="20"/>
      <c r="KCV98" s="20"/>
      <c r="KCW98" s="20"/>
      <c r="KCX98" s="20"/>
      <c r="KCY98" s="20"/>
      <c r="KCZ98" s="20"/>
      <c r="KDA98" s="20"/>
      <c r="KDB98" s="20"/>
      <c r="KDC98" s="20"/>
      <c r="KDD98" s="20"/>
      <c r="KDE98" s="20"/>
      <c r="KDF98" s="20"/>
      <c r="KDG98" s="20"/>
      <c r="KDH98" s="20"/>
      <c r="KDI98" s="20"/>
      <c r="KDJ98" s="20"/>
      <c r="KDK98" s="20"/>
      <c r="KDL98" s="20"/>
      <c r="KDM98" s="20"/>
      <c r="KDN98" s="20"/>
      <c r="KDO98" s="20"/>
      <c r="KDP98" s="20"/>
      <c r="KDQ98" s="20"/>
      <c r="KDR98" s="20"/>
      <c r="KDS98" s="20"/>
      <c r="KDT98" s="20"/>
      <c r="KDU98" s="20"/>
      <c r="KDV98" s="20"/>
      <c r="KDW98" s="20"/>
      <c r="KDX98" s="20"/>
      <c r="KDY98" s="20"/>
      <c r="KDZ98" s="20"/>
      <c r="KEA98" s="20"/>
      <c r="KEB98" s="20"/>
      <c r="KEC98" s="20"/>
      <c r="KED98" s="20"/>
      <c r="KEE98" s="20"/>
      <c r="KEF98" s="20"/>
      <c r="KEG98" s="20"/>
      <c r="KEH98" s="20"/>
      <c r="KEI98" s="20"/>
      <c r="KEJ98" s="20"/>
      <c r="KEK98" s="20"/>
      <c r="KEL98" s="20"/>
      <c r="KEM98" s="20"/>
      <c r="KEN98" s="20"/>
      <c r="KEO98" s="20"/>
      <c r="KEP98" s="20"/>
      <c r="KEQ98" s="20"/>
      <c r="KER98" s="20"/>
      <c r="KES98" s="20"/>
      <c r="KET98" s="20"/>
      <c r="KEU98" s="20"/>
      <c r="KEV98" s="20"/>
      <c r="KEW98" s="20"/>
      <c r="KEX98" s="20"/>
      <c r="KEY98" s="20"/>
      <c r="KEZ98" s="20"/>
      <c r="KFA98" s="20"/>
      <c r="KFB98" s="20"/>
      <c r="KFC98" s="20"/>
      <c r="KFD98" s="20"/>
      <c r="KFE98" s="20"/>
      <c r="KFF98" s="20"/>
      <c r="KFG98" s="20"/>
      <c r="KFH98" s="20"/>
      <c r="KFI98" s="20"/>
      <c r="KFJ98" s="20"/>
      <c r="KFK98" s="20"/>
      <c r="KFL98" s="20"/>
      <c r="KFM98" s="20"/>
      <c r="KFN98" s="20"/>
      <c r="KFO98" s="20"/>
      <c r="KFP98" s="20"/>
      <c r="KFQ98" s="20"/>
      <c r="KFR98" s="20"/>
      <c r="KFS98" s="20"/>
      <c r="KFT98" s="20"/>
      <c r="KFU98" s="20"/>
      <c r="KFV98" s="20"/>
      <c r="KFW98" s="20"/>
      <c r="KFX98" s="20"/>
      <c r="KFY98" s="20"/>
      <c r="KFZ98" s="20"/>
      <c r="KGA98" s="20"/>
      <c r="KGB98" s="20"/>
      <c r="KGC98" s="20"/>
      <c r="KGD98" s="20"/>
      <c r="KGE98" s="20"/>
      <c r="KGF98" s="20"/>
      <c r="KGG98" s="20"/>
      <c r="KGH98" s="20"/>
      <c r="KGI98" s="20"/>
      <c r="KGJ98" s="20"/>
      <c r="KGK98" s="20"/>
      <c r="KGL98" s="20"/>
      <c r="KGM98" s="20"/>
      <c r="KGN98" s="20"/>
      <c r="KGO98" s="20"/>
      <c r="KGP98" s="20"/>
      <c r="KGQ98" s="20"/>
      <c r="KGR98" s="20"/>
      <c r="KGS98" s="20"/>
      <c r="KGT98" s="20"/>
      <c r="KGU98" s="20"/>
      <c r="KGV98" s="20"/>
      <c r="KGW98" s="20"/>
      <c r="KGX98" s="20"/>
      <c r="KGY98" s="20"/>
      <c r="KGZ98" s="20"/>
      <c r="KHA98" s="20"/>
      <c r="KHB98" s="20"/>
      <c r="KHC98" s="20"/>
      <c r="KHD98" s="20"/>
      <c r="KHE98" s="20"/>
      <c r="KHF98" s="20"/>
      <c r="KHG98" s="20"/>
      <c r="KHH98" s="20"/>
      <c r="KHI98" s="20"/>
      <c r="KHJ98" s="20"/>
      <c r="KHK98" s="20"/>
      <c r="KHL98" s="20"/>
      <c r="KHM98" s="20"/>
      <c r="KHN98" s="20"/>
      <c r="KHO98" s="20"/>
      <c r="KHP98" s="20"/>
      <c r="KHQ98" s="20"/>
      <c r="KHR98" s="20"/>
      <c r="KHS98" s="20"/>
      <c r="KHT98" s="20"/>
      <c r="KHU98" s="20"/>
      <c r="KHV98" s="20"/>
      <c r="KHW98" s="20"/>
      <c r="KHX98" s="20"/>
      <c r="KHY98" s="20"/>
      <c r="KHZ98" s="20"/>
      <c r="KIA98" s="20"/>
      <c r="KIB98" s="20"/>
      <c r="KIC98" s="20"/>
      <c r="KID98" s="20"/>
      <c r="KIE98" s="20"/>
      <c r="KIF98" s="20"/>
      <c r="KIG98" s="20"/>
      <c r="KIH98" s="20"/>
      <c r="KII98" s="20"/>
      <c r="KIJ98" s="20"/>
      <c r="KIK98" s="20"/>
      <c r="KIL98" s="20"/>
      <c r="KIM98" s="20"/>
      <c r="KIN98" s="20"/>
      <c r="KIO98" s="20"/>
      <c r="KIP98" s="20"/>
      <c r="KIQ98" s="20"/>
      <c r="KIR98" s="20"/>
      <c r="KIS98" s="20"/>
      <c r="KIT98" s="20"/>
      <c r="KIU98" s="20"/>
      <c r="KIV98" s="20"/>
      <c r="KIW98" s="20"/>
      <c r="KIX98" s="20"/>
      <c r="KIY98" s="20"/>
      <c r="KIZ98" s="20"/>
      <c r="KJA98" s="20"/>
      <c r="KJB98" s="20"/>
      <c r="KJC98" s="20"/>
      <c r="KJD98" s="20"/>
      <c r="KJE98" s="20"/>
      <c r="KJF98" s="20"/>
      <c r="KJG98" s="20"/>
      <c r="KJH98" s="20"/>
      <c r="KJI98" s="20"/>
      <c r="KJJ98" s="20"/>
      <c r="KJK98" s="20"/>
      <c r="KJL98" s="20"/>
      <c r="KJM98" s="20"/>
      <c r="KJN98" s="20"/>
      <c r="KJO98" s="20"/>
      <c r="KJP98" s="20"/>
      <c r="KJQ98" s="20"/>
      <c r="KJR98" s="20"/>
      <c r="KJS98" s="20"/>
      <c r="KJT98" s="20"/>
      <c r="KJU98" s="20"/>
      <c r="KJV98" s="20"/>
      <c r="KJW98" s="20"/>
      <c r="KJX98" s="20"/>
      <c r="KJY98" s="20"/>
      <c r="KJZ98" s="20"/>
      <c r="KKA98" s="20"/>
      <c r="KKB98" s="20"/>
      <c r="KKC98" s="20"/>
      <c r="KKD98" s="20"/>
      <c r="KKE98" s="20"/>
      <c r="KKF98" s="20"/>
      <c r="KKG98" s="20"/>
      <c r="KKH98" s="20"/>
      <c r="KKI98" s="20"/>
      <c r="KKJ98" s="20"/>
      <c r="KKK98" s="20"/>
      <c r="KKL98" s="20"/>
      <c r="KKM98" s="20"/>
      <c r="KKN98" s="20"/>
      <c r="KKO98" s="20"/>
      <c r="KKP98" s="20"/>
      <c r="KKQ98" s="20"/>
      <c r="KKR98" s="20"/>
      <c r="KKS98" s="20"/>
      <c r="KKT98" s="20"/>
      <c r="KKU98" s="20"/>
      <c r="KKV98" s="20"/>
      <c r="KKW98" s="20"/>
      <c r="KKX98" s="20"/>
      <c r="KKY98" s="20"/>
      <c r="KKZ98" s="20"/>
      <c r="KLA98" s="20"/>
      <c r="KLB98" s="20"/>
      <c r="KLC98" s="20"/>
      <c r="KLD98" s="20"/>
      <c r="KLE98" s="20"/>
      <c r="KLF98" s="20"/>
      <c r="KLG98" s="20"/>
      <c r="KLH98" s="20"/>
      <c r="KLI98" s="20"/>
      <c r="KLJ98" s="20"/>
      <c r="KLK98" s="20"/>
      <c r="KLL98" s="20"/>
      <c r="KLM98" s="20"/>
      <c r="KLN98" s="20"/>
      <c r="KLO98" s="20"/>
      <c r="KLP98" s="20"/>
      <c r="KLQ98" s="20"/>
      <c r="KLR98" s="20"/>
      <c r="KLS98" s="20"/>
      <c r="KLT98" s="20"/>
      <c r="KLU98" s="20"/>
      <c r="KLV98" s="20"/>
      <c r="KLW98" s="20"/>
      <c r="KLX98" s="20"/>
      <c r="KLY98" s="20"/>
      <c r="KLZ98" s="20"/>
      <c r="KMA98" s="20"/>
      <c r="KMB98" s="20"/>
      <c r="KMC98" s="20"/>
      <c r="KMD98" s="20"/>
      <c r="KME98" s="20"/>
      <c r="KMF98" s="20"/>
      <c r="KMG98" s="20"/>
      <c r="KMH98" s="20"/>
      <c r="KMI98" s="20"/>
      <c r="KMJ98" s="20"/>
      <c r="KMK98" s="20"/>
      <c r="KML98" s="20"/>
      <c r="KMM98" s="20"/>
      <c r="KMN98" s="20"/>
      <c r="KMO98" s="20"/>
      <c r="KMP98" s="20"/>
      <c r="KMQ98" s="20"/>
      <c r="KMR98" s="20"/>
      <c r="KMS98" s="20"/>
      <c r="KMT98" s="20"/>
      <c r="KMU98" s="20"/>
      <c r="KMV98" s="20"/>
      <c r="KMW98" s="20"/>
      <c r="KMX98" s="20"/>
      <c r="KMY98" s="20"/>
      <c r="KMZ98" s="20"/>
      <c r="KNA98" s="20"/>
      <c r="KNB98" s="20"/>
      <c r="KNC98" s="20"/>
      <c r="KND98" s="20"/>
      <c r="KNE98" s="20"/>
      <c r="KNF98" s="20"/>
      <c r="KNG98" s="20"/>
      <c r="KNH98" s="20"/>
      <c r="KNI98" s="20"/>
      <c r="KNJ98" s="20"/>
      <c r="KNK98" s="20"/>
      <c r="KNL98" s="20"/>
      <c r="KNM98" s="20"/>
      <c r="KNN98" s="20"/>
      <c r="KNO98" s="20"/>
      <c r="KNP98" s="20"/>
      <c r="KNQ98" s="20"/>
      <c r="KNR98" s="20"/>
      <c r="KNS98" s="20"/>
      <c r="KNT98" s="20"/>
      <c r="KNU98" s="20"/>
      <c r="KNV98" s="20"/>
      <c r="KNW98" s="20"/>
      <c r="KNX98" s="20"/>
      <c r="KNY98" s="20"/>
      <c r="KNZ98" s="20"/>
      <c r="KOA98" s="20"/>
      <c r="KOB98" s="20"/>
      <c r="KOC98" s="20"/>
      <c r="KOD98" s="20"/>
      <c r="KOE98" s="20"/>
      <c r="KOF98" s="20"/>
      <c r="KOG98" s="20"/>
      <c r="KOH98" s="20"/>
      <c r="KOI98" s="20"/>
      <c r="KOJ98" s="20"/>
      <c r="KOK98" s="20"/>
      <c r="KOL98" s="20"/>
      <c r="KOM98" s="20"/>
      <c r="KON98" s="20"/>
      <c r="KOO98" s="20"/>
      <c r="KOP98" s="20"/>
      <c r="KOQ98" s="20"/>
      <c r="KOR98" s="20"/>
      <c r="KOS98" s="20"/>
      <c r="KOT98" s="20"/>
      <c r="KOU98" s="20"/>
      <c r="KOV98" s="20"/>
      <c r="KOW98" s="20"/>
      <c r="KOX98" s="20"/>
      <c r="KOY98" s="20"/>
      <c r="KOZ98" s="20"/>
      <c r="KPA98" s="20"/>
      <c r="KPB98" s="20"/>
      <c r="KPC98" s="20"/>
      <c r="KPD98" s="20"/>
      <c r="KPE98" s="20"/>
      <c r="KPF98" s="20"/>
      <c r="KPG98" s="20"/>
      <c r="KPH98" s="20"/>
      <c r="KPI98" s="20"/>
      <c r="KPJ98" s="20"/>
      <c r="KPK98" s="20"/>
      <c r="KPL98" s="20"/>
      <c r="KPM98" s="20"/>
      <c r="KPN98" s="20"/>
      <c r="KPO98" s="20"/>
      <c r="KPP98" s="20"/>
      <c r="KPQ98" s="20"/>
      <c r="KPR98" s="20"/>
      <c r="KPS98" s="20"/>
      <c r="KPT98" s="20"/>
      <c r="KPU98" s="20"/>
      <c r="KPV98" s="20"/>
      <c r="KPW98" s="20"/>
      <c r="KPX98" s="20"/>
      <c r="KPY98" s="20"/>
      <c r="KPZ98" s="20"/>
      <c r="KQA98" s="20"/>
      <c r="KQB98" s="20"/>
      <c r="KQC98" s="20"/>
      <c r="KQD98" s="20"/>
      <c r="KQE98" s="20"/>
      <c r="KQF98" s="20"/>
      <c r="KQG98" s="20"/>
      <c r="KQH98" s="20"/>
      <c r="KQI98" s="20"/>
      <c r="KQJ98" s="20"/>
      <c r="KQK98" s="20"/>
      <c r="KQL98" s="20"/>
      <c r="KQM98" s="20"/>
      <c r="KQN98" s="20"/>
      <c r="KQO98" s="20"/>
      <c r="KQP98" s="20"/>
      <c r="KQQ98" s="20"/>
      <c r="KQR98" s="20"/>
      <c r="KQS98" s="20"/>
      <c r="KQT98" s="20"/>
      <c r="KQU98" s="20"/>
      <c r="KQV98" s="20"/>
      <c r="KQW98" s="20"/>
      <c r="KQX98" s="20"/>
      <c r="KQY98" s="20"/>
      <c r="KQZ98" s="20"/>
      <c r="KRA98" s="20"/>
      <c r="KRB98" s="20"/>
      <c r="KRC98" s="20"/>
      <c r="KRD98" s="20"/>
      <c r="KRE98" s="20"/>
      <c r="KRF98" s="20"/>
      <c r="KRG98" s="20"/>
      <c r="KRH98" s="20"/>
      <c r="KRI98" s="20"/>
      <c r="KRJ98" s="20"/>
      <c r="KRK98" s="20"/>
      <c r="KRL98" s="20"/>
      <c r="KRM98" s="20"/>
      <c r="KRN98" s="20"/>
      <c r="KRO98" s="20"/>
      <c r="KRP98" s="20"/>
      <c r="KRQ98" s="20"/>
      <c r="KRR98" s="20"/>
      <c r="KRS98" s="20"/>
      <c r="KRT98" s="20"/>
      <c r="KRU98" s="20"/>
      <c r="KRV98" s="20"/>
      <c r="KRW98" s="20"/>
      <c r="KRX98" s="20"/>
      <c r="KRY98" s="20"/>
      <c r="KRZ98" s="20"/>
      <c r="KSA98" s="20"/>
      <c r="KSB98" s="20"/>
      <c r="KSC98" s="20"/>
      <c r="KSD98" s="20"/>
      <c r="KSE98" s="20"/>
      <c r="KSF98" s="20"/>
      <c r="KSG98" s="20"/>
      <c r="KSH98" s="20"/>
      <c r="KSI98" s="20"/>
      <c r="KSJ98" s="20"/>
      <c r="KSK98" s="20"/>
      <c r="KSL98" s="20"/>
      <c r="KSM98" s="20"/>
      <c r="KSN98" s="20"/>
      <c r="KSO98" s="20"/>
      <c r="KSP98" s="20"/>
      <c r="KSQ98" s="20"/>
      <c r="KSR98" s="20"/>
      <c r="KSS98" s="20"/>
      <c r="KST98" s="20"/>
      <c r="KSU98" s="20"/>
      <c r="KSV98" s="20"/>
      <c r="KSW98" s="20"/>
      <c r="KSX98" s="20"/>
      <c r="KSY98" s="20"/>
      <c r="KSZ98" s="20"/>
      <c r="KTA98" s="20"/>
      <c r="KTB98" s="20"/>
      <c r="KTC98" s="20"/>
      <c r="KTD98" s="20"/>
      <c r="KTE98" s="20"/>
      <c r="KTF98" s="20"/>
      <c r="KTG98" s="20"/>
      <c r="KTH98" s="20"/>
      <c r="KTI98" s="20"/>
      <c r="KTJ98" s="20"/>
      <c r="KTK98" s="20"/>
      <c r="KTL98" s="20"/>
      <c r="KTM98" s="20"/>
      <c r="KTN98" s="20"/>
      <c r="KTO98" s="20"/>
      <c r="KTP98" s="20"/>
      <c r="KTQ98" s="20"/>
      <c r="KTR98" s="20"/>
      <c r="KTS98" s="20"/>
      <c r="KTT98" s="20"/>
      <c r="KTU98" s="20"/>
      <c r="KTV98" s="20"/>
      <c r="KTW98" s="20"/>
      <c r="KTX98" s="20"/>
      <c r="KTY98" s="20"/>
      <c r="KTZ98" s="20"/>
      <c r="KUA98" s="20"/>
      <c r="KUB98" s="20"/>
      <c r="KUC98" s="20"/>
      <c r="KUD98" s="20"/>
      <c r="KUE98" s="20"/>
      <c r="KUF98" s="20"/>
      <c r="KUG98" s="20"/>
      <c r="KUH98" s="20"/>
      <c r="KUI98" s="20"/>
      <c r="KUJ98" s="20"/>
      <c r="KUK98" s="20"/>
      <c r="KUL98" s="20"/>
      <c r="KUM98" s="20"/>
      <c r="KUN98" s="20"/>
      <c r="KUO98" s="20"/>
      <c r="KUP98" s="20"/>
      <c r="KUQ98" s="20"/>
      <c r="KUR98" s="20"/>
      <c r="KUS98" s="20"/>
      <c r="KUT98" s="20"/>
      <c r="KUU98" s="20"/>
      <c r="KUV98" s="20"/>
      <c r="KUW98" s="20"/>
      <c r="KUX98" s="20"/>
      <c r="KUY98" s="20"/>
      <c r="KUZ98" s="20"/>
      <c r="KVA98" s="20"/>
      <c r="KVB98" s="20"/>
      <c r="KVC98" s="20"/>
      <c r="KVD98" s="20"/>
      <c r="KVE98" s="20"/>
      <c r="KVF98" s="20"/>
      <c r="KVG98" s="20"/>
      <c r="KVH98" s="20"/>
      <c r="KVI98" s="20"/>
      <c r="KVJ98" s="20"/>
      <c r="KVK98" s="20"/>
      <c r="KVL98" s="20"/>
      <c r="KVM98" s="20"/>
      <c r="KVN98" s="20"/>
      <c r="KVO98" s="20"/>
      <c r="KVP98" s="20"/>
      <c r="KVQ98" s="20"/>
      <c r="KVR98" s="20"/>
      <c r="KVS98" s="20"/>
      <c r="KVT98" s="20"/>
      <c r="KVU98" s="20"/>
      <c r="KVV98" s="20"/>
      <c r="KVW98" s="20"/>
      <c r="KVX98" s="20"/>
      <c r="KVY98" s="20"/>
      <c r="KVZ98" s="20"/>
      <c r="KWA98" s="20"/>
      <c r="KWB98" s="20"/>
      <c r="KWC98" s="20"/>
      <c r="KWD98" s="20"/>
      <c r="KWE98" s="20"/>
      <c r="KWF98" s="20"/>
      <c r="KWG98" s="20"/>
      <c r="KWH98" s="20"/>
      <c r="KWI98" s="20"/>
      <c r="KWJ98" s="20"/>
      <c r="KWK98" s="20"/>
      <c r="KWL98" s="20"/>
      <c r="KWM98" s="20"/>
      <c r="KWN98" s="20"/>
      <c r="KWO98" s="20"/>
      <c r="KWP98" s="20"/>
      <c r="KWQ98" s="20"/>
      <c r="KWR98" s="20"/>
      <c r="KWS98" s="20"/>
      <c r="KWT98" s="20"/>
      <c r="KWU98" s="20"/>
      <c r="KWV98" s="20"/>
      <c r="KWW98" s="20"/>
      <c r="KWX98" s="20"/>
      <c r="KWY98" s="20"/>
      <c r="KWZ98" s="20"/>
      <c r="KXA98" s="20"/>
      <c r="KXB98" s="20"/>
      <c r="KXC98" s="20"/>
      <c r="KXD98" s="20"/>
      <c r="KXE98" s="20"/>
      <c r="KXF98" s="20"/>
      <c r="KXG98" s="20"/>
      <c r="KXH98" s="20"/>
      <c r="KXI98" s="20"/>
      <c r="KXJ98" s="20"/>
      <c r="KXK98" s="20"/>
      <c r="KXL98" s="20"/>
      <c r="KXM98" s="20"/>
      <c r="KXN98" s="20"/>
      <c r="KXO98" s="20"/>
      <c r="KXP98" s="20"/>
      <c r="KXQ98" s="20"/>
      <c r="KXR98" s="20"/>
      <c r="KXS98" s="20"/>
      <c r="KXT98" s="20"/>
      <c r="KXU98" s="20"/>
      <c r="KXV98" s="20"/>
      <c r="KXW98" s="20"/>
      <c r="KXX98" s="20"/>
      <c r="KXY98" s="20"/>
      <c r="KXZ98" s="20"/>
      <c r="KYA98" s="20"/>
      <c r="KYB98" s="20"/>
      <c r="KYC98" s="20"/>
      <c r="KYD98" s="20"/>
      <c r="KYE98" s="20"/>
      <c r="KYF98" s="20"/>
      <c r="KYG98" s="20"/>
      <c r="KYH98" s="20"/>
      <c r="KYI98" s="20"/>
      <c r="KYJ98" s="20"/>
      <c r="KYK98" s="20"/>
      <c r="KYL98" s="20"/>
      <c r="KYM98" s="20"/>
      <c r="KYN98" s="20"/>
      <c r="KYO98" s="20"/>
      <c r="KYP98" s="20"/>
      <c r="KYQ98" s="20"/>
      <c r="KYR98" s="20"/>
      <c r="KYS98" s="20"/>
      <c r="KYT98" s="20"/>
      <c r="KYU98" s="20"/>
      <c r="KYV98" s="20"/>
      <c r="KYW98" s="20"/>
      <c r="KYX98" s="20"/>
      <c r="KYY98" s="20"/>
      <c r="KYZ98" s="20"/>
      <c r="KZA98" s="20"/>
      <c r="KZB98" s="20"/>
      <c r="KZC98" s="20"/>
      <c r="KZD98" s="20"/>
      <c r="KZE98" s="20"/>
      <c r="KZF98" s="20"/>
      <c r="KZG98" s="20"/>
      <c r="KZH98" s="20"/>
      <c r="KZI98" s="20"/>
      <c r="KZJ98" s="20"/>
      <c r="KZK98" s="20"/>
      <c r="KZL98" s="20"/>
      <c r="KZM98" s="20"/>
      <c r="KZN98" s="20"/>
      <c r="KZO98" s="20"/>
      <c r="KZP98" s="20"/>
      <c r="KZQ98" s="20"/>
      <c r="KZR98" s="20"/>
      <c r="KZS98" s="20"/>
      <c r="KZT98" s="20"/>
      <c r="KZU98" s="20"/>
      <c r="KZV98" s="20"/>
      <c r="KZW98" s="20"/>
      <c r="KZX98" s="20"/>
      <c r="KZY98" s="20"/>
      <c r="KZZ98" s="20"/>
      <c r="LAA98" s="20"/>
      <c r="LAB98" s="20"/>
      <c r="LAC98" s="20"/>
      <c r="LAD98" s="20"/>
      <c r="LAE98" s="20"/>
      <c r="LAF98" s="20"/>
      <c r="LAG98" s="20"/>
      <c r="LAH98" s="20"/>
      <c r="LAI98" s="20"/>
      <c r="LAJ98" s="20"/>
      <c r="LAK98" s="20"/>
      <c r="LAL98" s="20"/>
      <c r="LAM98" s="20"/>
      <c r="LAN98" s="20"/>
      <c r="LAO98" s="20"/>
      <c r="LAP98" s="20"/>
      <c r="LAQ98" s="20"/>
      <c r="LAR98" s="20"/>
      <c r="LAS98" s="20"/>
      <c r="LAT98" s="20"/>
      <c r="LAU98" s="20"/>
      <c r="LAV98" s="20"/>
      <c r="LAW98" s="20"/>
      <c r="LAX98" s="20"/>
      <c r="LAY98" s="20"/>
      <c r="LAZ98" s="20"/>
      <c r="LBA98" s="20"/>
      <c r="LBB98" s="20"/>
      <c r="LBC98" s="20"/>
      <c r="LBD98" s="20"/>
      <c r="LBE98" s="20"/>
      <c r="LBF98" s="20"/>
      <c r="LBG98" s="20"/>
      <c r="LBH98" s="20"/>
      <c r="LBI98" s="20"/>
      <c r="LBJ98" s="20"/>
      <c r="LBK98" s="20"/>
      <c r="LBL98" s="20"/>
      <c r="LBM98" s="20"/>
      <c r="LBN98" s="20"/>
      <c r="LBO98" s="20"/>
      <c r="LBP98" s="20"/>
      <c r="LBQ98" s="20"/>
      <c r="LBR98" s="20"/>
      <c r="LBS98" s="20"/>
      <c r="LBT98" s="20"/>
      <c r="LBU98" s="20"/>
      <c r="LBV98" s="20"/>
      <c r="LBW98" s="20"/>
      <c r="LBX98" s="20"/>
      <c r="LBY98" s="20"/>
      <c r="LBZ98" s="20"/>
      <c r="LCA98" s="20"/>
      <c r="LCB98" s="20"/>
      <c r="LCC98" s="20"/>
      <c r="LCD98" s="20"/>
      <c r="LCE98" s="20"/>
      <c r="LCF98" s="20"/>
      <c r="LCG98" s="20"/>
      <c r="LCH98" s="20"/>
      <c r="LCI98" s="20"/>
      <c r="LCJ98" s="20"/>
      <c r="LCK98" s="20"/>
      <c r="LCL98" s="20"/>
      <c r="LCM98" s="20"/>
      <c r="LCN98" s="20"/>
      <c r="LCO98" s="20"/>
      <c r="LCP98" s="20"/>
      <c r="LCQ98" s="20"/>
      <c r="LCR98" s="20"/>
      <c r="LCS98" s="20"/>
      <c r="LCT98" s="20"/>
      <c r="LCU98" s="20"/>
      <c r="LCV98" s="20"/>
      <c r="LCW98" s="20"/>
      <c r="LCX98" s="20"/>
      <c r="LCY98" s="20"/>
      <c r="LCZ98" s="20"/>
      <c r="LDA98" s="20"/>
      <c r="LDB98" s="20"/>
      <c r="LDC98" s="20"/>
      <c r="LDD98" s="20"/>
      <c r="LDE98" s="20"/>
      <c r="LDF98" s="20"/>
      <c r="LDG98" s="20"/>
      <c r="LDH98" s="20"/>
      <c r="LDI98" s="20"/>
      <c r="LDJ98" s="20"/>
      <c r="LDK98" s="20"/>
      <c r="LDL98" s="20"/>
      <c r="LDM98" s="20"/>
      <c r="LDN98" s="20"/>
      <c r="LDO98" s="20"/>
      <c r="LDP98" s="20"/>
      <c r="LDQ98" s="20"/>
      <c r="LDR98" s="20"/>
      <c r="LDS98" s="20"/>
      <c r="LDT98" s="20"/>
      <c r="LDU98" s="20"/>
      <c r="LDV98" s="20"/>
      <c r="LDW98" s="20"/>
      <c r="LDX98" s="20"/>
      <c r="LDY98" s="20"/>
      <c r="LDZ98" s="20"/>
      <c r="LEA98" s="20"/>
      <c r="LEB98" s="20"/>
      <c r="LEC98" s="20"/>
      <c r="LED98" s="20"/>
      <c r="LEE98" s="20"/>
      <c r="LEF98" s="20"/>
      <c r="LEG98" s="20"/>
      <c r="LEH98" s="20"/>
      <c r="LEI98" s="20"/>
      <c r="LEJ98" s="20"/>
      <c r="LEK98" s="20"/>
      <c r="LEL98" s="20"/>
      <c r="LEM98" s="20"/>
      <c r="LEN98" s="20"/>
      <c r="LEO98" s="20"/>
      <c r="LEP98" s="20"/>
      <c r="LEQ98" s="20"/>
      <c r="LER98" s="20"/>
      <c r="LES98" s="20"/>
      <c r="LET98" s="20"/>
      <c r="LEU98" s="20"/>
      <c r="LEV98" s="20"/>
      <c r="LEW98" s="20"/>
      <c r="LEX98" s="20"/>
      <c r="LEY98" s="20"/>
      <c r="LEZ98" s="20"/>
      <c r="LFA98" s="20"/>
      <c r="LFB98" s="20"/>
      <c r="LFC98" s="20"/>
      <c r="LFD98" s="20"/>
      <c r="LFE98" s="20"/>
      <c r="LFF98" s="20"/>
      <c r="LFG98" s="20"/>
      <c r="LFH98" s="20"/>
      <c r="LFI98" s="20"/>
      <c r="LFJ98" s="20"/>
      <c r="LFK98" s="20"/>
      <c r="LFL98" s="20"/>
      <c r="LFM98" s="20"/>
      <c r="LFN98" s="20"/>
      <c r="LFO98" s="20"/>
      <c r="LFP98" s="20"/>
      <c r="LFQ98" s="20"/>
      <c r="LFR98" s="20"/>
      <c r="LFS98" s="20"/>
      <c r="LFT98" s="20"/>
      <c r="LFU98" s="20"/>
      <c r="LFV98" s="20"/>
      <c r="LFW98" s="20"/>
      <c r="LFX98" s="20"/>
      <c r="LFY98" s="20"/>
      <c r="LFZ98" s="20"/>
      <c r="LGA98" s="20"/>
      <c r="LGB98" s="20"/>
      <c r="LGC98" s="20"/>
      <c r="LGD98" s="20"/>
      <c r="LGE98" s="20"/>
      <c r="LGF98" s="20"/>
      <c r="LGG98" s="20"/>
      <c r="LGH98" s="20"/>
      <c r="LGI98" s="20"/>
      <c r="LGJ98" s="20"/>
      <c r="LGK98" s="20"/>
      <c r="LGL98" s="20"/>
      <c r="LGM98" s="20"/>
      <c r="LGN98" s="20"/>
      <c r="LGO98" s="20"/>
      <c r="LGP98" s="20"/>
      <c r="LGQ98" s="20"/>
      <c r="LGR98" s="20"/>
      <c r="LGS98" s="20"/>
      <c r="LGT98" s="20"/>
      <c r="LGU98" s="20"/>
      <c r="LGV98" s="20"/>
      <c r="LGW98" s="20"/>
      <c r="LGX98" s="20"/>
      <c r="LGY98" s="20"/>
      <c r="LGZ98" s="20"/>
      <c r="LHA98" s="20"/>
      <c r="LHB98" s="20"/>
      <c r="LHC98" s="20"/>
      <c r="LHD98" s="20"/>
      <c r="LHE98" s="20"/>
      <c r="LHF98" s="20"/>
      <c r="LHG98" s="20"/>
      <c r="LHH98" s="20"/>
      <c r="LHI98" s="20"/>
      <c r="LHJ98" s="20"/>
      <c r="LHK98" s="20"/>
      <c r="LHL98" s="20"/>
      <c r="LHM98" s="20"/>
      <c r="LHN98" s="20"/>
      <c r="LHO98" s="20"/>
      <c r="LHP98" s="20"/>
      <c r="LHQ98" s="20"/>
      <c r="LHR98" s="20"/>
      <c r="LHS98" s="20"/>
      <c r="LHT98" s="20"/>
      <c r="LHU98" s="20"/>
      <c r="LHV98" s="20"/>
      <c r="LHW98" s="20"/>
      <c r="LHX98" s="20"/>
      <c r="LHY98" s="20"/>
      <c r="LHZ98" s="20"/>
      <c r="LIA98" s="20"/>
      <c r="LIB98" s="20"/>
      <c r="LIC98" s="20"/>
      <c r="LID98" s="20"/>
      <c r="LIE98" s="20"/>
      <c r="LIF98" s="20"/>
      <c r="LIG98" s="20"/>
      <c r="LIH98" s="20"/>
      <c r="LII98" s="20"/>
      <c r="LIJ98" s="20"/>
      <c r="LIK98" s="20"/>
      <c r="LIL98" s="20"/>
      <c r="LIM98" s="20"/>
      <c r="LIN98" s="20"/>
      <c r="LIO98" s="20"/>
      <c r="LIP98" s="20"/>
      <c r="LIQ98" s="20"/>
      <c r="LIR98" s="20"/>
      <c r="LIS98" s="20"/>
      <c r="LIT98" s="20"/>
      <c r="LIU98" s="20"/>
      <c r="LIV98" s="20"/>
      <c r="LIW98" s="20"/>
      <c r="LIX98" s="20"/>
      <c r="LIY98" s="20"/>
      <c r="LIZ98" s="20"/>
      <c r="LJA98" s="20"/>
      <c r="LJB98" s="20"/>
      <c r="LJC98" s="20"/>
      <c r="LJD98" s="20"/>
      <c r="LJE98" s="20"/>
      <c r="LJF98" s="20"/>
      <c r="LJG98" s="20"/>
      <c r="LJH98" s="20"/>
      <c r="LJI98" s="20"/>
      <c r="LJJ98" s="20"/>
      <c r="LJK98" s="20"/>
      <c r="LJL98" s="20"/>
      <c r="LJM98" s="20"/>
      <c r="LJN98" s="20"/>
      <c r="LJO98" s="20"/>
      <c r="LJP98" s="20"/>
      <c r="LJQ98" s="20"/>
      <c r="LJR98" s="20"/>
      <c r="LJS98" s="20"/>
      <c r="LJT98" s="20"/>
      <c r="LJU98" s="20"/>
      <c r="LJV98" s="20"/>
      <c r="LJW98" s="20"/>
      <c r="LJX98" s="20"/>
      <c r="LJY98" s="20"/>
      <c r="LJZ98" s="20"/>
      <c r="LKA98" s="20"/>
      <c r="LKB98" s="20"/>
      <c r="LKC98" s="20"/>
      <c r="LKD98" s="20"/>
      <c r="LKE98" s="20"/>
      <c r="LKF98" s="20"/>
      <c r="LKG98" s="20"/>
      <c r="LKH98" s="20"/>
      <c r="LKI98" s="20"/>
      <c r="LKJ98" s="20"/>
      <c r="LKK98" s="20"/>
      <c r="LKL98" s="20"/>
      <c r="LKM98" s="20"/>
      <c r="LKN98" s="20"/>
      <c r="LKO98" s="20"/>
      <c r="LKP98" s="20"/>
      <c r="LKQ98" s="20"/>
      <c r="LKR98" s="20"/>
      <c r="LKS98" s="20"/>
      <c r="LKT98" s="20"/>
      <c r="LKU98" s="20"/>
      <c r="LKV98" s="20"/>
      <c r="LKW98" s="20"/>
      <c r="LKX98" s="20"/>
      <c r="LKY98" s="20"/>
      <c r="LKZ98" s="20"/>
      <c r="LLA98" s="20"/>
      <c r="LLB98" s="20"/>
      <c r="LLC98" s="20"/>
      <c r="LLD98" s="20"/>
      <c r="LLE98" s="20"/>
      <c r="LLF98" s="20"/>
      <c r="LLG98" s="20"/>
      <c r="LLH98" s="20"/>
      <c r="LLI98" s="20"/>
      <c r="LLJ98" s="20"/>
      <c r="LLK98" s="20"/>
      <c r="LLL98" s="20"/>
      <c r="LLM98" s="20"/>
      <c r="LLN98" s="20"/>
      <c r="LLO98" s="20"/>
      <c r="LLP98" s="20"/>
      <c r="LLQ98" s="20"/>
      <c r="LLR98" s="20"/>
      <c r="LLS98" s="20"/>
      <c r="LLT98" s="20"/>
      <c r="LLU98" s="20"/>
      <c r="LLV98" s="20"/>
      <c r="LLW98" s="20"/>
      <c r="LLX98" s="20"/>
      <c r="LLY98" s="20"/>
      <c r="LLZ98" s="20"/>
      <c r="LMA98" s="20"/>
      <c r="LMB98" s="20"/>
      <c r="LMC98" s="20"/>
      <c r="LMD98" s="20"/>
      <c r="LME98" s="20"/>
      <c r="LMF98" s="20"/>
      <c r="LMG98" s="20"/>
      <c r="LMH98" s="20"/>
      <c r="LMI98" s="20"/>
      <c r="LMJ98" s="20"/>
      <c r="LMK98" s="20"/>
      <c r="LML98" s="20"/>
      <c r="LMM98" s="20"/>
      <c r="LMN98" s="20"/>
      <c r="LMO98" s="20"/>
      <c r="LMP98" s="20"/>
      <c r="LMQ98" s="20"/>
      <c r="LMR98" s="20"/>
      <c r="LMS98" s="20"/>
      <c r="LMT98" s="20"/>
      <c r="LMU98" s="20"/>
      <c r="LMV98" s="20"/>
      <c r="LMW98" s="20"/>
      <c r="LMX98" s="20"/>
      <c r="LMY98" s="20"/>
      <c r="LMZ98" s="20"/>
      <c r="LNA98" s="20"/>
      <c r="LNB98" s="20"/>
      <c r="LNC98" s="20"/>
      <c r="LND98" s="20"/>
      <c r="LNE98" s="20"/>
      <c r="LNF98" s="20"/>
      <c r="LNG98" s="20"/>
      <c r="LNH98" s="20"/>
      <c r="LNI98" s="20"/>
      <c r="LNJ98" s="20"/>
      <c r="LNK98" s="20"/>
      <c r="LNL98" s="20"/>
      <c r="LNM98" s="20"/>
      <c r="LNN98" s="20"/>
      <c r="LNO98" s="20"/>
      <c r="LNP98" s="20"/>
      <c r="LNQ98" s="20"/>
      <c r="LNR98" s="20"/>
      <c r="LNS98" s="20"/>
      <c r="LNT98" s="20"/>
      <c r="LNU98" s="20"/>
      <c r="LNV98" s="20"/>
      <c r="LNW98" s="20"/>
      <c r="LNX98" s="20"/>
      <c r="LNY98" s="20"/>
      <c r="LNZ98" s="20"/>
      <c r="LOA98" s="20"/>
      <c r="LOB98" s="20"/>
      <c r="LOC98" s="20"/>
      <c r="LOD98" s="20"/>
      <c r="LOE98" s="20"/>
      <c r="LOF98" s="20"/>
      <c r="LOG98" s="20"/>
      <c r="LOH98" s="20"/>
      <c r="LOI98" s="20"/>
      <c r="LOJ98" s="20"/>
      <c r="LOK98" s="20"/>
      <c r="LOL98" s="20"/>
      <c r="LOM98" s="20"/>
      <c r="LON98" s="20"/>
      <c r="LOO98" s="20"/>
      <c r="LOP98" s="20"/>
      <c r="LOQ98" s="20"/>
      <c r="LOR98" s="20"/>
      <c r="LOS98" s="20"/>
      <c r="LOT98" s="20"/>
      <c r="LOU98" s="20"/>
      <c r="LOV98" s="20"/>
      <c r="LOW98" s="20"/>
      <c r="LOX98" s="20"/>
      <c r="LOY98" s="20"/>
      <c r="LOZ98" s="20"/>
      <c r="LPA98" s="20"/>
      <c r="LPB98" s="20"/>
      <c r="LPC98" s="20"/>
      <c r="LPD98" s="20"/>
      <c r="LPE98" s="20"/>
      <c r="LPF98" s="20"/>
      <c r="LPG98" s="20"/>
      <c r="LPH98" s="20"/>
      <c r="LPI98" s="20"/>
      <c r="LPJ98" s="20"/>
      <c r="LPK98" s="20"/>
      <c r="LPL98" s="20"/>
      <c r="LPM98" s="20"/>
      <c r="LPN98" s="20"/>
      <c r="LPO98" s="20"/>
      <c r="LPP98" s="20"/>
      <c r="LPQ98" s="20"/>
      <c r="LPR98" s="20"/>
      <c r="LPS98" s="20"/>
      <c r="LPT98" s="20"/>
      <c r="LPU98" s="20"/>
      <c r="LPV98" s="20"/>
      <c r="LPW98" s="20"/>
      <c r="LPX98" s="20"/>
      <c r="LPY98" s="20"/>
      <c r="LPZ98" s="20"/>
      <c r="LQA98" s="20"/>
      <c r="LQB98" s="20"/>
      <c r="LQC98" s="20"/>
      <c r="LQD98" s="20"/>
      <c r="LQE98" s="20"/>
      <c r="LQF98" s="20"/>
      <c r="LQG98" s="20"/>
      <c r="LQH98" s="20"/>
      <c r="LQI98" s="20"/>
      <c r="LQJ98" s="20"/>
      <c r="LQK98" s="20"/>
      <c r="LQL98" s="20"/>
      <c r="LQM98" s="20"/>
      <c r="LQN98" s="20"/>
      <c r="LQO98" s="20"/>
      <c r="LQP98" s="20"/>
      <c r="LQQ98" s="20"/>
      <c r="LQR98" s="20"/>
      <c r="LQS98" s="20"/>
      <c r="LQT98" s="20"/>
      <c r="LQU98" s="20"/>
      <c r="LQV98" s="20"/>
      <c r="LQW98" s="20"/>
      <c r="LQX98" s="20"/>
      <c r="LQY98" s="20"/>
      <c r="LQZ98" s="20"/>
      <c r="LRA98" s="20"/>
      <c r="LRB98" s="20"/>
      <c r="LRC98" s="20"/>
      <c r="LRD98" s="20"/>
      <c r="LRE98" s="20"/>
      <c r="LRF98" s="20"/>
      <c r="LRG98" s="20"/>
      <c r="LRH98" s="20"/>
      <c r="LRI98" s="20"/>
      <c r="LRJ98" s="20"/>
      <c r="LRK98" s="20"/>
      <c r="LRL98" s="20"/>
      <c r="LRM98" s="20"/>
      <c r="LRN98" s="20"/>
      <c r="LRO98" s="20"/>
      <c r="LRP98" s="20"/>
      <c r="LRQ98" s="20"/>
      <c r="LRR98" s="20"/>
      <c r="LRS98" s="20"/>
      <c r="LRT98" s="20"/>
      <c r="LRU98" s="20"/>
      <c r="LRV98" s="20"/>
      <c r="LRW98" s="20"/>
      <c r="LRX98" s="20"/>
      <c r="LRY98" s="20"/>
      <c r="LRZ98" s="20"/>
      <c r="LSA98" s="20"/>
      <c r="LSB98" s="20"/>
      <c r="LSC98" s="20"/>
      <c r="LSD98" s="20"/>
      <c r="LSE98" s="20"/>
      <c r="LSF98" s="20"/>
      <c r="LSG98" s="20"/>
      <c r="LSH98" s="20"/>
      <c r="LSI98" s="20"/>
      <c r="LSJ98" s="20"/>
      <c r="LSK98" s="20"/>
      <c r="LSL98" s="20"/>
      <c r="LSM98" s="20"/>
      <c r="LSN98" s="20"/>
      <c r="LSO98" s="20"/>
      <c r="LSP98" s="20"/>
      <c r="LSQ98" s="20"/>
      <c r="LSR98" s="20"/>
      <c r="LSS98" s="20"/>
      <c r="LST98" s="20"/>
      <c r="LSU98" s="20"/>
      <c r="LSV98" s="20"/>
      <c r="LSW98" s="20"/>
      <c r="LSX98" s="20"/>
      <c r="LSY98" s="20"/>
      <c r="LSZ98" s="20"/>
      <c r="LTA98" s="20"/>
      <c r="LTB98" s="20"/>
      <c r="LTC98" s="20"/>
      <c r="LTD98" s="20"/>
      <c r="LTE98" s="20"/>
      <c r="LTF98" s="20"/>
      <c r="LTG98" s="20"/>
      <c r="LTH98" s="20"/>
      <c r="LTI98" s="20"/>
      <c r="LTJ98" s="20"/>
      <c r="LTK98" s="20"/>
      <c r="LTL98" s="20"/>
      <c r="LTM98" s="20"/>
      <c r="LTN98" s="20"/>
      <c r="LTO98" s="20"/>
      <c r="LTP98" s="20"/>
      <c r="LTQ98" s="20"/>
      <c r="LTR98" s="20"/>
      <c r="LTS98" s="20"/>
      <c r="LTT98" s="20"/>
      <c r="LTU98" s="20"/>
      <c r="LTV98" s="20"/>
      <c r="LTW98" s="20"/>
      <c r="LTX98" s="20"/>
      <c r="LTY98" s="20"/>
      <c r="LTZ98" s="20"/>
      <c r="LUA98" s="20"/>
      <c r="LUB98" s="20"/>
      <c r="LUC98" s="20"/>
      <c r="LUD98" s="20"/>
      <c r="LUE98" s="20"/>
      <c r="LUF98" s="20"/>
      <c r="LUG98" s="20"/>
      <c r="LUH98" s="20"/>
      <c r="LUI98" s="20"/>
      <c r="LUJ98" s="20"/>
      <c r="LUK98" s="20"/>
      <c r="LUL98" s="20"/>
      <c r="LUM98" s="20"/>
      <c r="LUN98" s="20"/>
      <c r="LUO98" s="20"/>
      <c r="LUP98" s="20"/>
      <c r="LUQ98" s="20"/>
      <c r="LUR98" s="20"/>
      <c r="LUS98" s="20"/>
      <c r="LUT98" s="20"/>
      <c r="LUU98" s="20"/>
      <c r="LUV98" s="20"/>
      <c r="LUW98" s="20"/>
      <c r="LUX98" s="20"/>
      <c r="LUY98" s="20"/>
      <c r="LUZ98" s="20"/>
      <c r="LVA98" s="20"/>
      <c r="LVB98" s="20"/>
      <c r="LVC98" s="20"/>
      <c r="LVD98" s="20"/>
      <c r="LVE98" s="20"/>
      <c r="LVF98" s="20"/>
      <c r="LVG98" s="20"/>
      <c r="LVH98" s="20"/>
      <c r="LVI98" s="20"/>
      <c r="LVJ98" s="20"/>
      <c r="LVK98" s="20"/>
      <c r="LVL98" s="20"/>
      <c r="LVM98" s="20"/>
      <c r="LVN98" s="20"/>
      <c r="LVO98" s="20"/>
      <c r="LVP98" s="20"/>
      <c r="LVQ98" s="20"/>
      <c r="LVR98" s="20"/>
      <c r="LVS98" s="20"/>
      <c r="LVT98" s="20"/>
      <c r="LVU98" s="20"/>
      <c r="LVV98" s="20"/>
      <c r="LVW98" s="20"/>
      <c r="LVX98" s="20"/>
      <c r="LVY98" s="20"/>
      <c r="LVZ98" s="20"/>
      <c r="LWA98" s="20"/>
      <c r="LWB98" s="20"/>
      <c r="LWC98" s="20"/>
      <c r="LWD98" s="20"/>
      <c r="LWE98" s="20"/>
      <c r="LWF98" s="20"/>
      <c r="LWG98" s="20"/>
      <c r="LWH98" s="20"/>
      <c r="LWI98" s="20"/>
      <c r="LWJ98" s="20"/>
      <c r="LWK98" s="20"/>
      <c r="LWL98" s="20"/>
      <c r="LWM98" s="20"/>
      <c r="LWN98" s="20"/>
      <c r="LWO98" s="20"/>
      <c r="LWP98" s="20"/>
      <c r="LWQ98" s="20"/>
      <c r="LWR98" s="20"/>
      <c r="LWS98" s="20"/>
      <c r="LWT98" s="20"/>
      <c r="LWU98" s="20"/>
      <c r="LWV98" s="20"/>
      <c r="LWW98" s="20"/>
      <c r="LWX98" s="20"/>
      <c r="LWY98" s="20"/>
      <c r="LWZ98" s="20"/>
      <c r="LXA98" s="20"/>
      <c r="LXB98" s="20"/>
      <c r="LXC98" s="20"/>
      <c r="LXD98" s="20"/>
      <c r="LXE98" s="20"/>
      <c r="LXF98" s="20"/>
      <c r="LXG98" s="20"/>
      <c r="LXH98" s="20"/>
      <c r="LXI98" s="20"/>
      <c r="LXJ98" s="20"/>
      <c r="LXK98" s="20"/>
      <c r="LXL98" s="20"/>
      <c r="LXM98" s="20"/>
      <c r="LXN98" s="20"/>
      <c r="LXO98" s="20"/>
      <c r="LXP98" s="20"/>
      <c r="LXQ98" s="20"/>
      <c r="LXR98" s="20"/>
      <c r="LXS98" s="20"/>
      <c r="LXT98" s="20"/>
      <c r="LXU98" s="20"/>
      <c r="LXV98" s="20"/>
      <c r="LXW98" s="20"/>
      <c r="LXX98" s="20"/>
      <c r="LXY98" s="20"/>
      <c r="LXZ98" s="20"/>
      <c r="LYA98" s="20"/>
      <c r="LYB98" s="20"/>
      <c r="LYC98" s="20"/>
      <c r="LYD98" s="20"/>
      <c r="LYE98" s="20"/>
      <c r="LYF98" s="20"/>
      <c r="LYG98" s="20"/>
      <c r="LYH98" s="20"/>
      <c r="LYI98" s="20"/>
      <c r="LYJ98" s="20"/>
      <c r="LYK98" s="20"/>
      <c r="LYL98" s="20"/>
      <c r="LYM98" s="20"/>
      <c r="LYN98" s="20"/>
      <c r="LYO98" s="20"/>
      <c r="LYP98" s="20"/>
      <c r="LYQ98" s="20"/>
      <c r="LYR98" s="20"/>
      <c r="LYS98" s="20"/>
      <c r="LYT98" s="20"/>
      <c r="LYU98" s="20"/>
      <c r="LYV98" s="20"/>
      <c r="LYW98" s="20"/>
      <c r="LYX98" s="20"/>
      <c r="LYY98" s="20"/>
      <c r="LYZ98" s="20"/>
      <c r="LZA98" s="20"/>
      <c r="LZB98" s="20"/>
      <c r="LZC98" s="20"/>
      <c r="LZD98" s="20"/>
      <c r="LZE98" s="20"/>
      <c r="LZF98" s="20"/>
      <c r="LZG98" s="20"/>
      <c r="LZH98" s="20"/>
      <c r="LZI98" s="20"/>
      <c r="LZJ98" s="20"/>
      <c r="LZK98" s="20"/>
      <c r="LZL98" s="20"/>
      <c r="LZM98" s="20"/>
      <c r="LZN98" s="20"/>
      <c r="LZO98" s="20"/>
      <c r="LZP98" s="20"/>
      <c r="LZQ98" s="20"/>
      <c r="LZR98" s="20"/>
      <c r="LZS98" s="20"/>
      <c r="LZT98" s="20"/>
      <c r="LZU98" s="20"/>
      <c r="LZV98" s="20"/>
      <c r="LZW98" s="20"/>
      <c r="LZX98" s="20"/>
      <c r="LZY98" s="20"/>
      <c r="LZZ98" s="20"/>
      <c r="MAA98" s="20"/>
      <c r="MAB98" s="20"/>
      <c r="MAC98" s="20"/>
      <c r="MAD98" s="20"/>
      <c r="MAE98" s="20"/>
      <c r="MAF98" s="20"/>
      <c r="MAG98" s="20"/>
      <c r="MAH98" s="20"/>
      <c r="MAI98" s="20"/>
      <c r="MAJ98" s="20"/>
      <c r="MAK98" s="20"/>
      <c r="MAL98" s="20"/>
      <c r="MAM98" s="20"/>
      <c r="MAN98" s="20"/>
      <c r="MAO98" s="20"/>
      <c r="MAP98" s="20"/>
      <c r="MAQ98" s="20"/>
      <c r="MAR98" s="20"/>
      <c r="MAS98" s="20"/>
      <c r="MAT98" s="20"/>
      <c r="MAU98" s="20"/>
      <c r="MAV98" s="20"/>
      <c r="MAW98" s="20"/>
      <c r="MAX98" s="20"/>
      <c r="MAY98" s="20"/>
      <c r="MAZ98" s="20"/>
      <c r="MBA98" s="20"/>
      <c r="MBB98" s="20"/>
      <c r="MBC98" s="20"/>
      <c r="MBD98" s="20"/>
      <c r="MBE98" s="20"/>
      <c r="MBF98" s="20"/>
      <c r="MBG98" s="20"/>
      <c r="MBH98" s="20"/>
      <c r="MBI98" s="20"/>
      <c r="MBJ98" s="20"/>
      <c r="MBK98" s="20"/>
      <c r="MBL98" s="20"/>
      <c r="MBM98" s="20"/>
      <c r="MBN98" s="20"/>
      <c r="MBO98" s="20"/>
      <c r="MBP98" s="20"/>
      <c r="MBQ98" s="20"/>
      <c r="MBR98" s="20"/>
      <c r="MBS98" s="20"/>
      <c r="MBT98" s="20"/>
      <c r="MBU98" s="20"/>
      <c r="MBV98" s="20"/>
      <c r="MBW98" s="20"/>
      <c r="MBX98" s="20"/>
      <c r="MBY98" s="20"/>
      <c r="MBZ98" s="20"/>
      <c r="MCA98" s="20"/>
      <c r="MCB98" s="20"/>
      <c r="MCC98" s="20"/>
      <c r="MCD98" s="20"/>
      <c r="MCE98" s="20"/>
      <c r="MCF98" s="20"/>
      <c r="MCG98" s="20"/>
      <c r="MCH98" s="20"/>
      <c r="MCI98" s="20"/>
      <c r="MCJ98" s="20"/>
      <c r="MCK98" s="20"/>
      <c r="MCL98" s="20"/>
      <c r="MCM98" s="20"/>
      <c r="MCN98" s="20"/>
      <c r="MCO98" s="20"/>
      <c r="MCP98" s="20"/>
      <c r="MCQ98" s="20"/>
      <c r="MCR98" s="20"/>
      <c r="MCS98" s="20"/>
      <c r="MCT98" s="20"/>
      <c r="MCU98" s="20"/>
      <c r="MCV98" s="20"/>
      <c r="MCW98" s="20"/>
      <c r="MCX98" s="20"/>
      <c r="MCY98" s="20"/>
      <c r="MCZ98" s="20"/>
      <c r="MDA98" s="20"/>
      <c r="MDB98" s="20"/>
      <c r="MDC98" s="20"/>
      <c r="MDD98" s="20"/>
      <c r="MDE98" s="20"/>
      <c r="MDF98" s="20"/>
      <c r="MDG98" s="20"/>
      <c r="MDH98" s="20"/>
      <c r="MDI98" s="20"/>
      <c r="MDJ98" s="20"/>
      <c r="MDK98" s="20"/>
      <c r="MDL98" s="20"/>
      <c r="MDM98" s="20"/>
      <c r="MDN98" s="20"/>
      <c r="MDO98" s="20"/>
      <c r="MDP98" s="20"/>
      <c r="MDQ98" s="20"/>
      <c r="MDR98" s="20"/>
      <c r="MDS98" s="20"/>
      <c r="MDT98" s="20"/>
      <c r="MDU98" s="20"/>
      <c r="MDV98" s="20"/>
      <c r="MDW98" s="20"/>
      <c r="MDX98" s="20"/>
      <c r="MDY98" s="20"/>
      <c r="MDZ98" s="20"/>
      <c r="MEA98" s="20"/>
      <c r="MEB98" s="20"/>
      <c r="MEC98" s="20"/>
      <c r="MED98" s="20"/>
      <c r="MEE98" s="20"/>
      <c r="MEF98" s="20"/>
      <c r="MEG98" s="20"/>
      <c r="MEH98" s="20"/>
      <c r="MEI98" s="20"/>
      <c r="MEJ98" s="20"/>
      <c r="MEK98" s="20"/>
      <c r="MEL98" s="20"/>
      <c r="MEM98" s="20"/>
      <c r="MEN98" s="20"/>
      <c r="MEO98" s="20"/>
      <c r="MEP98" s="20"/>
      <c r="MEQ98" s="20"/>
      <c r="MER98" s="20"/>
      <c r="MES98" s="20"/>
      <c r="MET98" s="20"/>
      <c r="MEU98" s="20"/>
      <c r="MEV98" s="20"/>
      <c r="MEW98" s="20"/>
      <c r="MEX98" s="20"/>
      <c r="MEY98" s="20"/>
      <c r="MEZ98" s="20"/>
      <c r="MFA98" s="20"/>
      <c r="MFB98" s="20"/>
      <c r="MFC98" s="20"/>
      <c r="MFD98" s="20"/>
      <c r="MFE98" s="20"/>
      <c r="MFF98" s="20"/>
      <c r="MFG98" s="20"/>
      <c r="MFH98" s="20"/>
      <c r="MFI98" s="20"/>
      <c r="MFJ98" s="20"/>
      <c r="MFK98" s="20"/>
      <c r="MFL98" s="20"/>
      <c r="MFM98" s="20"/>
      <c r="MFN98" s="20"/>
      <c r="MFO98" s="20"/>
      <c r="MFP98" s="20"/>
      <c r="MFQ98" s="20"/>
      <c r="MFR98" s="20"/>
      <c r="MFS98" s="20"/>
      <c r="MFT98" s="20"/>
      <c r="MFU98" s="20"/>
      <c r="MFV98" s="20"/>
      <c r="MFW98" s="20"/>
      <c r="MFX98" s="20"/>
      <c r="MFY98" s="20"/>
      <c r="MFZ98" s="20"/>
      <c r="MGA98" s="20"/>
      <c r="MGB98" s="20"/>
      <c r="MGC98" s="20"/>
      <c r="MGD98" s="20"/>
      <c r="MGE98" s="20"/>
      <c r="MGF98" s="20"/>
      <c r="MGG98" s="20"/>
      <c r="MGH98" s="20"/>
      <c r="MGI98" s="20"/>
      <c r="MGJ98" s="20"/>
      <c r="MGK98" s="20"/>
      <c r="MGL98" s="20"/>
      <c r="MGM98" s="20"/>
      <c r="MGN98" s="20"/>
      <c r="MGO98" s="20"/>
      <c r="MGP98" s="20"/>
      <c r="MGQ98" s="20"/>
      <c r="MGR98" s="20"/>
      <c r="MGS98" s="20"/>
      <c r="MGT98" s="20"/>
      <c r="MGU98" s="20"/>
      <c r="MGV98" s="20"/>
      <c r="MGW98" s="20"/>
      <c r="MGX98" s="20"/>
      <c r="MGY98" s="20"/>
      <c r="MGZ98" s="20"/>
      <c r="MHA98" s="20"/>
      <c r="MHB98" s="20"/>
      <c r="MHC98" s="20"/>
      <c r="MHD98" s="20"/>
      <c r="MHE98" s="20"/>
      <c r="MHF98" s="20"/>
      <c r="MHG98" s="20"/>
      <c r="MHH98" s="20"/>
      <c r="MHI98" s="20"/>
      <c r="MHJ98" s="20"/>
      <c r="MHK98" s="20"/>
      <c r="MHL98" s="20"/>
      <c r="MHM98" s="20"/>
      <c r="MHN98" s="20"/>
      <c r="MHO98" s="20"/>
      <c r="MHP98" s="20"/>
      <c r="MHQ98" s="20"/>
      <c r="MHR98" s="20"/>
      <c r="MHS98" s="20"/>
      <c r="MHT98" s="20"/>
      <c r="MHU98" s="20"/>
      <c r="MHV98" s="20"/>
      <c r="MHW98" s="20"/>
      <c r="MHX98" s="20"/>
      <c r="MHY98" s="20"/>
      <c r="MHZ98" s="20"/>
      <c r="MIA98" s="20"/>
      <c r="MIB98" s="20"/>
      <c r="MIC98" s="20"/>
      <c r="MID98" s="20"/>
      <c r="MIE98" s="20"/>
      <c r="MIF98" s="20"/>
      <c r="MIG98" s="20"/>
      <c r="MIH98" s="20"/>
      <c r="MII98" s="20"/>
      <c r="MIJ98" s="20"/>
      <c r="MIK98" s="20"/>
      <c r="MIL98" s="20"/>
      <c r="MIM98" s="20"/>
      <c r="MIN98" s="20"/>
      <c r="MIO98" s="20"/>
      <c r="MIP98" s="20"/>
      <c r="MIQ98" s="20"/>
      <c r="MIR98" s="20"/>
      <c r="MIS98" s="20"/>
      <c r="MIT98" s="20"/>
      <c r="MIU98" s="20"/>
      <c r="MIV98" s="20"/>
      <c r="MIW98" s="20"/>
      <c r="MIX98" s="20"/>
      <c r="MIY98" s="20"/>
      <c r="MIZ98" s="20"/>
      <c r="MJA98" s="20"/>
      <c r="MJB98" s="20"/>
      <c r="MJC98" s="20"/>
      <c r="MJD98" s="20"/>
      <c r="MJE98" s="20"/>
      <c r="MJF98" s="20"/>
      <c r="MJG98" s="20"/>
      <c r="MJH98" s="20"/>
      <c r="MJI98" s="20"/>
      <c r="MJJ98" s="20"/>
      <c r="MJK98" s="20"/>
      <c r="MJL98" s="20"/>
      <c r="MJM98" s="20"/>
      <c r="MJN98" s="20"/>
      <c r="MJO98" s="20"/>
      <c r="MJP98" s="20"/>
      <c r="MJQ98" s="20"/>
      <c r="MJR98" s="20"/>
      <c r="MJS98" s="20"/>
      <c r="MJT98" s="20"/>
      <c r="MJU98" s="20"/>
      <c r="MJV98" s="20"/>
      <c r="MJW98" s="20"/>
      <c r="MJX98" s="20"/>
      <c r="MJY98" s="20"/>
      <c r="MJZ98" s="20"/>
      <c r="MKA98" s="20"/>
      <c r="MKB98" s="20"/>
      <c r="MKC98" s="20"/>
      <c r="MKD98" s="20"/>
      <c r="MKE98" s="20"/>
      <c r="MKF98" s="20"/>
      <c r="MKG98" s="20"/>
      <c r="MKH98" s="20"/>
      <c r="MKI98" s="20"/>
      <c r="MKJ98" s="20"/>
      <c r="MKK98" s="20"/>
      <c r="MKL98" s="20"/>
      <c r="MKM98" s="20"/>
      <c r="MKN98" s="20"/>
      <c r="MKO98" s="20"/>
      <c r="MKP98" s="20"/>
      <c r="MKQ98" s="20"/>
      <c r="MKR98" s="20"/>
      <c r="MKS98" s="20"/>
      <c r="MKT98" s="20"/>
      <c r="MKU98" s="20"/>
      <c r="MKV98" s="20"/>
      <c r="MKW98" s="20"/>
      <c r="MKX98" s="20"/>
      <c r="MKY98" s="20"/>
      <c r="MKZ98" s="20"/>
      <c r="MLA98" s="20"/>
      <c r="MLB98" s="20"/>
      <c r="MLC98" s="20"/>
      <c r="MLD98" s="20"/>
      <c r="MLE98" s="20"/>
      <c r="MLF98" s="20"/>
      <c r="MLG98" s="20"/>
      <c r="MLH98" s="20"/>
      <c r="MLI98" s="20"/>
      <c r="MLJ98" s="20"/>
      <c r="MLK98" s="20"/>
      <c r="MLL98" s="20"/>
      <c r="MLM98" s="20"/>
      <c r="MLN98" s="20"/>
      <c r="MLO98" s="20"/>
      <c r="MLP98" s="20"/>
      <c r="MLQ98" s="20"/>
      <c r="MLR98" s="20"/>
      <c r="MLS98" s="20"/>
      <c r="MLT98" s="20"/>
      <c r="MLU98" s="20"/>
      <c r="MLV98" s="20"/>
      <c r="MLW98" s="20"/>
      <c r="MLX98" s="20"/>
      <c r="MLY98" s="20"/>
      <c r="MLZ98" s="20"/>
      <c r="MMA98" s="20"/>
      <c r="MMB98" s="20"/>
      <c r="MMC98" s="20"/>
      <c r="MMD98" s="20"/>
      <c r="MME98" s="20"/>
      <c r="MMF98" s="20"/>
      <c r="MMG98" s="20"/>
      <c r="MMH98" s="20"/>
      <c r="MMI98" s="20"/>
      <c r="MMJ98" s="20"/>
      <c r="MMK98" s="20"/>
      <c r="MML98" s="20"/>
      <c r="MMM98" s="20"/>
      <c r="MMN98" s="20"/>
      <c r="MMO98" s="20"/>
      <c r="MMP98" s="20"/>
      <c r="MMQ98" s="20"/>
      <c r="MMR98" s="20"/>
      <c r="MMS98" s="20"/>
      <c r="MMT98" s="20"/>
      <c r="MMU98" s="20"/>
      <c r="MMV98" s="20"/>
      <c r="MMW98" s="20"/>
      <c r="MMX98" s="20"/>
      <c r="MMY98" s="20"/>
      <c r="MMZ98" s="20"/>
      <c r="MNA98" s="20"/>
      <c r="MNB98" s="20"/>
      <c r="MNC98" s="20"/>
      <c r="MND98" s="20"/>
      <c r="MNE98" s="20"/>
      <c r="MNF98" s="20"/>
      <c r="MNG98" s="20"/>
      <c r="MNH98" s="20"/>
      <c r="MNI98" s="20"/>
      <c r="MNJ98" s="20"/>
      <c r="MNK98" s="20"/>
      <c r="MNL98" s="20"/>
      <c r="MNM98" s="20"/>
      <c r="MNN98" s="20"/>
      <c r="MNO98" s="20"/>
      <c r="MNP98" s="20"/>
      <c r="MNQ98" s="20"/>
      <c r="MNR98" s="20"/>
      <c r="MNS98" s="20"/>
      <c r="MNT98" s="20"/>
      <c r="MNU98" s="20"/>
      <c r="MNV98" s="20"/>
      <c r="MNW98" s="20"/>
      <c r="MNX98" s="20"/>
      <c r="MNY98" s="20"/>
      <c r="MNZ98" s="20"/>
      <c r="MOA98" s="20"/>
      <c r="MOB98" s="20"/>
      <c r="MOC98" s="20"/>
      <c r="MOD98" s="20"/>
      <c r="MOE98" s="20"/>
      <c r="MOF98" s="20"/>
      <c r="MOG98" s="20"/>
      <c r="MOH98" s="20"/>
      <c r="MOI98" s="20"/>
      <c r="MOJ98" s="20"/>
      <c r="MOK98" s="20"/>
      <c r="MOL98" s="20"/>
      <c r="MOM98" s="20"/>
      <c r="MON98" s="20"/>
      <c r="MOO98" s="20"/>
      <c r="MOP98" s="20"/>
      <c r="MOQ98" s="20"/>
      <c r="MOR98" s="20"/>
      <c r="MOS98" s="20"/>
      <c r="MOT98" s="20"/>
      <c r="MOU98" s="20"/>
      <c r="MOV98" s="20"/>
      <c r="MOW98" s="20"/>
      <c r="MOX98" s="20"/>
      <c r="MOY98" s="20"/>
      <c r="MOZ98" s="20"/>
      <c r="MPA98" s="20"/>
      <c r="MPB98" s="20"/>
      <c r="MPC98" s="20"/>
      <c r="MPD98" s="20"/>
      <c r="MPE98" s="20"/>
      <c r="MPF98" s="20"/>
      <c r="MPG98" s="20"/>
      <c r="MPH98" s="20"/>
      <c r="MPI98" s="20"/>
      <c r="MPJ98" s="20"/>
      <c r="MPK98" s="20"/>
      <c r="MPL98" s="20"/>
      <c r="MPM98" s="20"/>
      <c r="MPN98" s="20"/>
      <c r="MPO98" s="20"/>
      <c r="MPP98" s="20"/>
      <c r="MPQ98" s="20"/>
      <c r="MPR98" s="20"/>
      <c r="MPS98" s="20"/>
      <c r="MPT98" s="20"/>
      <c r="MPU98" s="20"/>
      <c r="MPV98" s="20"/>
      <c r="MPW98" s="20"/>
      <c r="MPX98" s="20"/>
      <c r="MPY98" s="20"/>
      <c r="MPZ98" s="20"/>
      <c r="MQA98" s="20"/>
      <c r="MQB98" s="20"/>
      <c r="MQC98" s="20"/>
      <c r="MQD98" s="20"/>
      <c r="MQE98" s="20"/>
      <c r="MQF98" s="20"/>
      <c r="MQG98" s="20"/>
      <c r="MQH98" s="20"/>
      <c r="MQI98" s="20"/>
      <c r="MQJ98" s="20"/>
      <c r="MQK98" s="20"/>
      <c r="MQL98" s="20"/>
      <c r="MQM98" s="20"/>
      <c r="MQN98" s="20"/>
      <c r="MQO98" s="20"/>
      <c r="MQP98" s="20"/>
      <c r="MQQ98" s="20"/>
      <c r="MQR98" s="20"/>
      <c r="MQS98" s="20"/>
      <c r="MQT98" s="20"/>
      <c r="MQU98" s="20"/>
      <c r="MQV98" s="20"/>
      <c r="MQW98" s="20"/>
      <c r="MQX98" s="20"/>
      <c r="MQY98" s="20"/>
      <c r="MQZ98" s="20"/>
      <c r="MRA98" s="20"/>
      <c r="MRB98" s="20"/>
      <c r="MRC98" s="20"/>
      <c r="MRD98" s="20"/>
      <c r="MRE98" s="20"/>
      <c r="MRF98" s="20"/>
      <c r="MRG98" s="20"/>
      <c r="MRH98" s="20"/>
      <c r="MRI98" s="20"/>
      <c r="MRJ98" s="20"/>
      <c r="MRK98" s="20"/>
      <c r="MRL98" s="20"/>
      <c r="MRM98" s="20"/>
      <c r="MRN98" s="20"/>
      <c r="MRO98" s="20"/>
      <c r="MRP98" s="20"/>
      <c r="MRQ98" s="20"/>
      <c r="MRR98" s="20"/>
      <c r="MRS98" s="20"/>
      <c r="MRT98" s="20"/>
      <c r="MRU98" s="20"/>
      <c r="MRV98" s="20"/>
      <c r="MRW98" s="20"/>
      <c r="MRX98" s="20"/>
      <c r="MRY98" s="20"/>
      <c r="MRZ98" s="20"/>
      <c r="MSA98" s="20"/>
      <c r="MSB98" s="20"/>
      <c r="MSC98" s="20"/>
      <c r="MSD98" s="20"/>
      <c r="MSE98" s="20"/>
      <c r="MSF98" s="20"/>
      <c r="MSG98" s="20"/>
      <c r="MSH98" s="20"/>
      <c r="MSI98" s="20"/>
      <c r="MSJ98" s="20"/>
      <c r="MSK98" s="20"/>
      <c r="MSL98" s="20"/>
      <c r="MSM98" s="20"/>
      <c r="MSN98" s="20"/>
      <c r="MSO98" s="20"/>
      <c r="MSP98" s="20"/>
      <c r="MSQ98" s="20"/>
      <c r="MSR98" s="20"/>
      <c r="MSS98" s="20"/>
      <c r="MST98" s="20"/>
      <c r="MSU98" s="20"/>
      <c r="MSV98" s="20"/>
      <c r="MSW98" s="20"/>
      <c r="MSX98" s="20"/>
      <c r="MSY98" s="20"/>
      <c r="MSZ98" s="20"/>
      <c r="MTA98" s="20"/>
      <c r="MTB98" s="20"/>
      <c r="MTC98" s="20"/>
      <c r="MTD98" s="20"/>
      <c r="MTE98" s="20"/>
      <c r="MTF98" s="20"/>
      <c r="MTG98" s="20"/>
      <c r="MTH98" s="20"/>
      <c r="MTI98" s="20"/>
      <c r="MTJ98" s="20"/>
      <c r="MTK98" s="20"/>
      <c r="MTL98" s="20"/>
      <c r="MTM98" s="20"/>
      <c r="MTN98" s="20"/>
      <c r="MTO98" s="20"/>
      <c r="MTP98" s="20"/>
      <c r="MTQ98" s="20"/>
      <c r="MTR98" s="20"/>
      <c r="MTS98" s="20"/>
      <c r="MTT98" s="20"/>
      <c r="MTU98" s="20"/>
      <c r="MTV98" s="20"/>
      <c r="MTW98" s="20"/>
      <c r="MTX98" s="20"/>
      <c r="MTY98" s="20"/>
      <c r="MTZ98" s="20"/>
      <c r="MUA98" s="20"/>
      <c r="MUB98" s="20"/>
      <c r="MUC98" s="20"/>
      <c r="MUD98" s="20"/>
      <c r="MUE98" s="20"/>
      <c r="MUF98" s="20"/>
      <c r="MUG98" s="20"/>
      <c r="MUH98" s="20"/>
      <c r="MUI98" s="20"/>
      <c r="MUJ98" s="20"/>
      <c r="MUK98" s="20"/>
      <c r="MUL98" s="20"/>
      <c r="MUM98" s="20"/>
      <c r="MUN98" s="20"/>
      <c r="MUO98" s="20"/>
      <c r="MUP98" s="20"/>
      <c r="MUQ98" s="20"/>
      <c r="MUR98" s="20"/>
      <c r="MUS98" s="20"/>
      <c r="MUT98" s="20"/>
      <c r="MUU98" s="20"/>
      <c r="MUV98" s="20"/>
      <c r="MUW98" s="20"/>
      <c r="MUX98" s="20"/>
      <c r="MUY98" s="20"/>
      <c r="MUZ98" s="20"/>
      <c r="MVA98" s="20"/>
      <c r="MVB98" s="20"/>
      <c r="MVC98" s="20"/>
      <c r="MVD98" s="20"/>
      <c r="MVE98" s="20"/>
      <c r="MVF98" s="20"/>
      <c r="MVG98" s="20"/>
      <c r="MVH98" s="20"/>
      <c r="MVI98" s="20"/>
      <c r="MVJ98" s="20"/>
      <c r="MVK98" s="20"/>
      <c r="MVL98" s="20"/>
      <c r="MVM98" s="20"/>
      <c r="MVN98" s="20"/>
      <c r="MVO98" s="20"/>
      <c r="MVP98" s="20"/>
      <c r="MVQ98" s="20"/>
      <c r="MVR98" s="20"/>
      <c r="MVS98" s="20"/>
      <c r="MVT98" s="20"/>
      <c r="MVU98" s="20"/>
      <c r="MVV98" s="20"/>
      <c r="MVW98" s="20"/>
      <c r="MVX98" s="20"/>
      <c r="MVY98" s="20"/>
      <c r="MVZ98" s="20"/>
      <c r="MWA98" s="20"/>
      <c r="MWB98" s="20"/>
      <c r="MWC98" s="20"/>
      <c r="MWD98" s="20"/>
      <c r="MWE98" s="20"/>
      <c r="MWF98" s="20"/>
      <c r="MWG98" s="20"/>
      <c r="MWH98" s="20"/>
      <c r="MWI98" s="20"/>
      <c r="MWJ98" s="20"/>
      <c r="MWK98" s="20"/>
      <c r="MWL98" s="20"/>
      <c r="MWM98" s="20"/>
      <c r="MWN98" s="20"/>
      <c r="MWO98" s="20"/>
      <c r="MWP98" s="20"/>
      <c r="MWQ98" s="20"/>
      <c r="MWR98" s="20"/>
      <c r="MWS98" s="20"/>
      <c r="MWT98" s="20"/>
      <c r="MWU98" s="20"/>
      <c r="MWV98" s="20"/>
      <c r="MWW98" s="20"/>
      <c r="MWX98" s="20"/>
      <c r="MWY98" s="20"/>
      <c r="MWZ98" s="20"/>
      <c r="MXA98" s="20"/>
      <c r="MXB98" s="20"/>
      <c r="MXC98" s="20"/>
      <c r="MXD98" s="20"/>
      <c r="MXE98" s="20"/>
      <c r="MXF98" s="20"/>
      <c r="MXG98" s="20"/>
      <c r="MXH98" s="20"/>
      <c r="MXI98" s="20"/>
      <c r="MXJ98" s="20"/>
      <c r="MXK98" s="20"/>
      <c r="MXL98" s="20"/>
      <c r="MXM98" s="20"/>
      <c r="MXN98" s="20"/>
      <c r="MXO98" s="20"/>
      <c r="MXP98" s="20"/>
      <c r="MXQ98" s="20"/>
      <c r="MXR98" s="20"/>
      <c r="MXS98" s="20"/>
      <c r="MXT98" s="20"/>
      <c r="MXU98" s="20"/>
      <c r="MXV98" s="20"/>
      <c r="MXW98" s="20"/>
      <c r="MXX98" s="20"/>
      <c r="MXY98" s="20"/>
      <c r="MXZ98" s="20"/>
      <c r="MYA98" s="20"/>
      <c r="MYB98" s="20"/>
      <c r="MYC98" s="20"/>
      <c r="MYD98" s="20"/>
      <c r="MYE98" s="20"/>
      <c r="MYF98" s="20"/>
      <c r="MYG98" s="20"/>
      <c r="MYH98" s="20"/>
      <c r="MYI98" s="20"/>
      <c r="MYJ98" s="20"/>
      <c r="MYK98" s="20"/>
      <c r="MYL98" s="20"/>
      <c r="MYM98" s="20"/>
      <c r="MYN98" s="20"/>
      <c r="MYO98" s="20"/>
      <c r="MYP98" s="20"/>
      <c r="MYQ98" s="20"/>
      <c r="MYR98" s="20"/>
      <c r="MYS98" s="20"/>
      <c r="MYT98" s="20"/>
      <c r="MYU98" s="20"/>
      <c r="MYV98" s="20"/>
      <c r="MYW98" s="20"/>
      <c r="MYX98" s="20"/>
      <c r="MYY98" s="20"/>
      <c r="MYZ98" s="20"/>
      <c r="MZA98" s="20"/>
      <c r="MZB98" s="20"/>
      <c r="MZC98" s="20"/>
      <c r="MZD98" s="20"/>
      <c r="MZE98" s="20"/>
      <c r="MZF98" s="20"/>
      <c r="MZG98" s="20"/>
      <c r="MZH98" s="20"/>
      <c r="MZI98" s="20"/>
      <c r="MZJ98" s="20"/>
      <c r="MZK98" s="20"/>
      <c r="MZL98" s="20"/>
      <c r="MZM98" s="20"/>
      <c r="MZN98" s="20"/>
      <c r="MZO98" s="20"/>
      <c r="MZP98" s="20"/>
      <c r="MZQ98" s="20"/>
      <c r="MZR98" s="20"/>
      <c r="MZS98" s="20"/>
      <c r="MZT98" s="20"/>
      <c r="MZU98" s="20"/>
      <c r="MZV98" s="20"/>
      <c r="MZW98" s="20"/>
      <c r="MZX98" s="20"/>
      <c r="MZY98" s="20"/>
      <c r="MZZ98" s="20"/>
      <c r="NAA98" s="20"/>
      <c r="NAB98" s="20"/>
      <c r="NAC98" s="20"/>
      <c r="NAD98" s="20"/>
      <c r="NAE98" s="20"/>
      <c r="NAF98" s="20"/>
      <c r="NAG98" s="20"/>
      <c r="NAH98" s="20"/>
      <c r="NAI98" s="20"/>
      <c r="NAJ98" s="20"/>
      <c r="NAK98" s="20"/>
      <c r="NAL98" s="20"/>
      <c r="NAM98" s="20"/>
      <c r="NAN98" s="20"/>
      <c r="NAO98" s="20"/>
      <c r="NAP98" s="20"/>
      <c r="NAQ98" s="20"/>
      <c r="NAR98" s="20"/>
      <c r="NAS98" s="20"/>
      <c r="NAT98" s="20"/>
      <c r="NAU98" s="20"/>
      <c r="NAV98" s="20"/>
      <c r="NAW98" s="20"/>
      <c r="NAX98" s="20"/>
      <c r="NAY98" s="20"/>
      <c r="NAZ98" s="20"/>
      <c r="NBA98" s="20"/>
      <c r="NBB98" s="20"/>
      <c r="NBC98" s="20"/>
      <c r="NBD98" s="20"/>
      <c r="NBE98" s="20"/>
      <c r="NBF98" s="20"/>
      <c r="NBG98" s="20"/>
      <c r="NBH98" s="20"/>
      <c r="NBI98" s="20"/>
      <c r="NBJ98" s="20"/>
      <c r="NBK98" s="20"/>
      <c r="NBL98" s="20"/>
      <c r="NBM98" s="20"/>
      <c r="NBN98" s="20"/>
      <c r="NBO98" s="20"/>
      <c r="NBP98" s="20"/>
      <c r="NBQ98" s="20"/>
      <c r="NBR98" s="20"/>
      <c r="NBS98" s="20"/>
      <c r="NBT98" s="20"/>
      <c r="NBU98" s="20"/>
      <c r="NBV98" s="20"/>
      <c r="NBW98" s="20"/>
      <c r="NBX98" s="20"/>
      <c r="NBY98" s="20"/>
      <c r="NBZ98" s="20"/>
      <c r="NCA98" s="20"/>
      <c r="NCB98" s="20"/>
      <c r="NCC98" s="20"/>
      <c r="NCD98" s="20"/>
      <c r="NCE98" s="20"/>
      <c r="NCF98" s="20"/>
      <c r="NCG98" s="20"/>
      <c r="NCH98" s="20"/>
      <c r="NCI98" s="20"/>
      <c r="NCJ98" s="20"/>
      <c r="NCK98" s="20"/>
      <c r="NCL98" s="20"/>
      <c r="NCM98" s="20"/>
      <c r="NCN98" s="20"/>
      <c r="NCO98" s="20"/>
      <c r="NCP98" s="20"/>
      <c r="NCQ98" s="20"/>
      <c r="NCR98" s="20"/>
      <c r="NCS98" s="20"/>
      <c r="NCT98" s="20"/>
      <c r="NCU98" s="20"/>
      <c r="NCV98" s="20"/>
      <c r="NCW98" s="20"/>
      <c r="NCX98" s="20"/>
      <c r="NCY98" s="20"/>
      <c r="NCZ98" s="20"/>
      <c r="NDA98" s="20"/>
      <c r="NDB98" s="20"/>
      <c r="NDC98" s="20"/>
      <c r="NDD98" s="20"/>
      <c r="NDE98" s="20"/>
      <c r="NDF98" s="20"/>
      <c r="NDG98" s="20"/>
      <c r="NDH98" s="20"/>
      <c r="NDI98" s="20"/>
      <c r="NDJ98" s="20"/>
      <c r="NDK98" s="20"/>
      <c r="NDL98" s="20"/>
      <c r="NDM98" s="20"/>
      <c r="NDN98" s="20"/>
      <c r="NDO98" s="20"/>
      <c r="NDP98" s="20"/>
      <c r="NDQ98" s="20"/>
      <c r="NDR98" s="20"/>
      <c r="NDS98" s="20"/>
      <c r="NDT98" s="20"/>
      <c r="NDU98" s="20"/>
      <c r="NDV98" s="20"/>
      <c r="NDW98" s="20"/>
      <c r="NDX98" s="20"/>
      <c r="NDY98" s="20"/>
      <c r="NDZ98" s="20"/>
      <c r="NEA98" s="20"/>
      <c r="NEB98" s="20"/>
      <c r="NEC98" s="20"/>
      <c r="NED98" s="20"/>
      <c r="NEE98" s="20"/>
      <c r="NEF98" s="20"/>
      <c r="NEG98" s="20"/>
      <c r="NEH98" s="20"/>
      <c r="NEI98" s="20"/>
      <c r="NEJ98" s="20"/>
      <c r="NEK98" s="20"/>
      <c r="NEL98" s="20"/>
      <c r="NEM98" s="20"/>
      <c r="NEN98" s="20"/>
      <c r="NEO98" s="20"/>
      <c r="NEP98" s="20"/>
      <c r="NEQ98" s="20"/>
      <c r="NER98" s="20"/>
      <c r="NES98" s="20"/>
      <c r="NET98" s="20"/>
      <c r="NEU98" s="20"/>
      <c r="NEV98" s="20"/>
      <c r="NEW98" s="20"/>
      <c r="NEX98" s="20"/>
      <c r="NEY98" s="20"/>
      <c r="NEZ98" s="20"/>
      <c r="NFA98" s="20"/>
      <c r="NFB98" s="20"/>
      <c r="NFC98" s="20"/>
      <c r="NFD98" s="20"/>
      <c r="NFE98" s="20"/>
      <c r="NFF98" s="20"/>
      <c r="NFG98" s="20"/>
      <c r="NFH98" s="20"/>
      <c r="NFI98" s="20"/>
      <c r="NFJ98" s="20"/>
      <c r="NFK98" s="20"/>
      <c r="NFL98" s="20"/>
      <c r="NFM98" s="20"/>
      <c r="NFN98" s="20"/>
      <c r="NFO98" s="20"/>
      <c r="NFP98" s="20"/>
      <c r="NFQ98" s="20"/>
      <c r="NFR98" s="20"/>
      <c r="NFS98" s="20"/>
      <c r="NFT98" s="20"/>
      <c r="NFU98" s="20"/>
      <c r="NFV98" s="20"/>
      <c r="NFW98" s="20"/>
      <c r="NFX98" s="20"/>
      <c r="NFY98" s="20"/>
      <c r="NFZ98" s="20"/>
      <c r="NGA98" s="20"/>
      <c r="NGB98" s="20"/>
      <c r="NGC98" s="20"/>
      <c r="NGD98" s="20"/>
      <c r="NGE98" s="20"/>
      <c r="NGF98" s="20"/>
      <c r="NGG98" s="20"/>
      <c r="NGH98" s="20"/>
      <c r="NGI98" s="20"/>
      <c r="NGJ98" s="20"/>
      <c r="NGK98" s="20"/>
      <c r="NGL98" s="20"/>
      <c r="NGM98" s="20"/>
      <c r="NGN98" s="20"/>
      <c r="NGO98" s="20"/>
      <c r="NGP98" s="20"/>
      <c r="NGQ98" s="20"/>
      <c r="NGR98" s="20"/>
      <c r="NGS98" s="20"/>
      <c r="NGT98" s="20"/>
      <c r="NGU98" s="20"/>
      <c r="NGV98" s="20"/>
      <c r="NGW98" s="20"/>
      <c r="NGX98" s="20"/>
      <c r="NGY98" s="20"/>
      <c r="NGZ98" s="20"/>
      <c r="NHA98" s="20"/>
      <c r="NHB98" s="20"/>
      <c r="NHC98" s="20"/>
      <c r="NHD98" s="20"/>
      <c r="NHE98" s="20"/>
      <c r="NHF98" s="20"/>
      <c r="NHG98" s="20"/>
      <c r="NHH98" s="20"/>
      <c r="NHI98" s="20"/>
      <c r="NHJ98" s="20"/>
      <c r="NHK98" s="20"/>
      <c r="NHL98" s="20"/>
      <c r="NHM98" s="20"/>
      <c r="NHN98" s="20"/>
      <c r="NHO98" s="20"/>
      <c r="NHP98" s="20"/>
      <c r="NHQ98" s="20"/>
      <c r="NHR98" s="20"/>
      <c r="NHS98" s="20"/>
      <c r="NHT98" s="20"/>
      <c r="NHU98" s="20"/>
      <c r="NHV98" s="20"/>
      <c r="NHW98" s="20"/>
      <c r="NHX98" s="20"/>
      <c r="NHY98" s="20"/>
      <c r="NHZ98" s="20"/>
      <c r="NIA98" s="20"/>
      <c r="NIB98" s="20"/>
      <c r="NIC98" s="20"/>
      <c r="NID98" s="20"/>
      <c r="NIE98" s="20"/>
      <c r="NIF98" s="20"/>
      <c r="NIG98" s="20"/>
      <c r="NIH98" s="20"/>
      <c r="NII98" s="20"/>
      <c r="NIJ98" s="20"/>
      <c r="NIK98" s="20"/>
      <c r="NIL98" s="20"/>
      <c r="NIM98" s="20"/>
      <c r="NIN98" s="20"/>
      <c r="NIO98" s="20"/>
      <c r="NIP98" s="20"/>
      <c r="NIQ98" s="20"/>
      <c r="NIR98" s="20"/>
      <c r="NIS98" s="20"/>
      <c r="NIT98" s="20"/>
      <c r="NIU98" s="20"/>
      <c r="NIV98" s="20"/>
      <c r="NIW98" s="20"/>
      <c r="NIX98" s="20"/>
      <c r="NIY98" s="20"/>
      <c r="NIZ98" s="20"/>
      <c r="NJA98" s="20"/>
      <c r="NJB98" s="20"/>
      <c r="NJC98" s="20"/>
      <c r="NJD98" s="20"/>
      <c r="NJE98" s="20"/>
      <c r="NJF98" s="20"/>
      <c r="NJG98" s="20"/>
      <c r="NJH98" s="20"/>
      <c r="NJI98" s="20"/>
      <c r="NJJ98" s="20"/>
      <c r="NJK98" s="20"/>
      <c r="NJL98" s="20"/>
      <c r="NJM98" s="20"/>
      <c r="NJN98" s="20"/>
      <c r="NJO98" s="20"/>
      <c r="NJP98" s="20"/>
      <c r="NJQ98" s="20"/>
      <c r="NJR98" s="20"/>
      <c r="NJS98" s="20"/>
      <c r="NJT98" s="20"/>
      <c r="NJU98" s="20"/>
      <c r="NJV98" s="20"/>
      <c r="NJW98" s="20"/>
      <c r="NJX98" s="20"/>
      <c r="NJY98" s="20"/>
      <c r="NJZ98" s="20"/>
      <c r="NKA98" s="20"/>
      <c r="NKB98" s="20"/>
      <c r="NKC98" s="20"/>
      <c r="NKD98" s="20"/>
      <c r="NKE98" s="20"/>
      <c r="NKF98" s="20"/>
      <c r="NKG98" s="20"/>
      <c r="NKH98" s="20"/>
      <c r="NKI98" s="20"/>
      <c r="NKJ98" s="20"/>
      <c r="NKK98" s="20"/>
      <c r="NKL98" s="20"/>
      <c r="NKM98" s="20"/>
      <c r="NKN98" s="20"/>
      <c r="NKO98" s="20"/>
      <c r="NKP98" s="20"/>
      <c r="NKQ98" s="20"/>
      <c r="NKR98" s="20"/>
      <c r="NKS98" s="20"/>
      <c r="NKT98" s="20"/>
      <c r="NKU98" s="20"/>
      <c r="NKV98" s="20"/>
      <c r="NKW98" s="20"/>
      <c r="NKX98" s="20"/>
      <c r="NKY98" s="20"/>
      <c r="NKZ98" s="20"/>
      <c r="NLA98" s="20"/>
      <c r="NLB98" s="20"/>
      <c r="NLC98" s="20"/>
      <c r="NLD98" s="20"/>
      <c r="NLE98" s="20"/>
      <c r="NLF98" s="20"/>
      <c r="NLG98" s="20"/>
      <c r="NLH98" s="20"/>
      <c r="NLI98" s="20"/>
      <c r="NLJ98" s="20"/>
      <c r="NLK98" s="20"/>
      <c r="NLL98" s="20"/>
      <c r="NLM98" s="20"/>
      <c r="NLN98" s="20"/>
      <c r="NLO98" s="20"/>
      <c r="NLP98" s="20"/>
      <c r="NLQ98" s="20"/>
      <c r="NLR98" s="20"/>
      <c r="NLS98" s="20"/>
      <c r="NLT98" s="20"/>
      <c r="NLU98" s="20"/>
      <c r="NLV98" s="20"/>
      <c r="NLW98" s="20"/>
      <c r="NLX98" s="20"/>
      <c r="NLY98" s="20"/>
      <c r="NLZ98" s="20"/>
      <c r="NMA98" s="20"/>
      <c r="NMB98" s="20"/>
      <c r="NMC98" s="20"/>
      <c r="NMD98" s="20"/>
      <c r="NME98" s="20"/>
      <c r="NMF98" s="20"/>
      <c r="NMG98" s="20"/>
      <c r="NMH98" s="20"/>
      <c r="NMI98" s="20"/>
      <c r="NMJ98" s="20"/>
      <c r="NMK98" s="20"/>
      <c r="NML98" s="20"/>
      <c r="NMM98" s="20"/>
      <c r="NMN98" s="20"/>
      <c r="NMO98" s="20"/>
      <c r="NMP98" s="20"/>
      <c r="NMQ98" s="20"/>
      <c r="NMR98" s="20"/>
      <c r="NMS98" s="20"/>
      <c r="NMT98" s="20"/>
      <c r="NMU98" s="20"/>
      <c r="NMV98" s="20"/>
      <c r="NMW98" s="20"/>
      <c r="NMX98" s="20"/>
      <c r="NMY98" s="20"/>
      <c r="NMZ98" s="20"/>
      <c r="NNA98" s="20"/>
      <c r="NNB98" s="20"/>
      <c r="NNC98" s="20"/>
      <c r="NND98" s="20"/>
      <c r="NNE98" s="20"/>
      <c r="NNF98" s="20"/>
      <c r="NNG98" s="20"/>
      <c r="NNH98" s="20"/>
      <c r="NNI98" s="20"/>
      <c r="NNJ98" s="20"/>
      <c r="NNK98" s="20"/>
      <c r="NNL98" s="20"/>
      <c r="NNM98" s="20"/>
      <c r="NNN98" s="20"/>
      <c r="NNO98" s="20"/>
      <c r="NNP98" s="20"/>
      <c r="NNQ98" s="20"/>
      <c r="NNR98" s="20"/>
      <c r="NNS98" s="20"/>
      <c r="NNT98" s="20"/>
      <c r="NNU98" s="20"/>
      <c r="NNV98" s="20"/>
      <c r="NNW98" s="20"/>
      <c r="NNX98" s="20"/>
      <c r="NNY98" s="20"/>
      <c r="NNZ98" s="20"/>
      <c r="NOA98" s="20"/>
      <c r="NOB98" s="20"/>
      <c r="NOC98" s="20"/>
      <c r="NOD98" s="20"/>
      <c r="NOE98" s="20"/>
      <c r="NOF98" s="20"/>
      <c r="NOG98" s="20"/>
      <c r="NOH98" s="20"/>
      <c r="NOI98" s="20"/>
      <c r="NOJ98" s="20"/>
      <c r="NOK98" s="20"/>
      <c r="NOL98" s="20"/>
      <c r="NOM98" s="20"/>
      <c r="NON98" s="20"/>
      <c r="NOO98" s="20"/>
      <c r="NOP98" s="20"/>
      <c r="NOQ98" s="20"/>
      <c r="NOR98" s="20"/>
      <c r="NOS98" s="20"/>
      <c r="NOT98" s="20"/>
      <c r="NOU98" s="20"/>
      <c r="NOV98" s="20"/>
      <c r="NOW98" s="20"/>
      <c r="NOX98" s="20"/>
      <c r="NOY98" s="20"/>
      <c r="NOZ98" s="20"/>
      <c r="NPA98" s="20"/>
      <c r="NPB98" s="20"/>
      <c r="NPC98" s="20"/>
      <c r="NPD98" s="20"/>
      <c r="NPE98" s="20"/>
      <c r="NPF98" s="20"/>
      <c r="NPG98" s="20"/>
      <c r="NPH98" s="20"/>
      <c r="NPI98" s="20"/>
      <c r="NPJ98" s="20"/>
      <c r="NPK98" s="20"/>
      <c r="NPL98" s="20"/>
      <c r="NPM98" s="20"/>
      <c r="NPN98" s="20"/>
      <c r="NPO98" s="20"/>
      <c r="NPP98" s="20"/>
      <c r="NPQ98" s="20"/>
      <c r="NPR98" s="20"/>
      <c r="NPS98" s="20"/>
      <c r="NPT98" s="20"/>
      <c r="NPU98" s="20"/>
      <c r="NPV98" s="20"/>
      <c r="NPW98" s="20"/>
      <c r="NPX98" s="20"/>
      <c r="NPY98" s="20"/>
      <c r="NPZ98" s="20"/>
      <c r="NQA98" s="20"/>
      <c r="NQB98" s="20"/>
      <c r="NQC98" s="20"/>
      <c r="NQD98" s="20"/>
      <c r="NQE98" s="20"/>
      <c r="NQF98" s="20"/>
      <c r="NQG98" s="20"/>
      <c r="NQH98" s="20"/>
      <c r="NQI98" s="20"/>
      <c r="NQJ98" s="20"/>
      <c r="NQK98" s="20"/>
      <c r="NQL98" s="20"/>
      <c r="NQM98" s="20"/>
      <c r="NQN98" s="20"/>
      <c r="NQO98" s="20"/>
      <c r="NQP98" s="20"/>
      <c r="NQQ98" s="20"/>
      <c r="NQR98" s="20"/>
      <c r="NQS98" s="20"/>
      <c r="NQT98" s="20"/>
      <c r="NQU98" s="20"/>
      <c r="NQV98" s="20"/>
      <c r="NQW98" s="20"/>
      <c r="NQX98" s="20"/>
      <c r="NQY98" s="20"/>
      <c r="NQZ98" s="20"/>
      <c r="NRA98" s="20"/>
      <c r="NRB98" s="20"/>
      <c r="NRC98" s="20"/>
      <c r="NRD98" s="20"/>
      <c r="NRE98" s="20"/>
      <c r="NRF98" s="20"/>
      <c r="NRG98" s="20"/>
      <c r="NRH98" s="20"/>
      <c r="NRI98" s="20"/>
      <c r="NRJ98" s="20"/>
      <c r="NRK98" s="20"/>
      <c r="NRL98" s="20"/>
      <c r="NRM98" s="20"/>
      <c r="NRN98" s="20"/>
      <c r="NRO98" s="20"/>
      <c r="NRP98" s="20"/>
      <c r="NRQ98" s="20"/>
      <c r="NRR98" s="20"/>
      <c r="NRS98" s="20"/>
      <c r="NRT98" s="20"/>
      <c r="NRU98" s="20"/>
      <c r="NRV98" s="20"/>
      <c r="NRW98" s="20"/>
      <c r="NRX98" s="20"/>
      <c r="NRY98" s="20"/>
      <c r="NRZ98" s="20"/>
      <c r="NSA98" s="20"/>
      <c r="NSB98" s="20"/>
      <c r="NSC98" s="20"/>
      <c r="NSD98" s="20"/>
      <c r="NSE98" s="20"/>
      <c r="NSF98" s="20"/>
      <c r="NSG98" s="20"/>
      <c r="NSH98" s="20"/>
      <c r="NSI98" s="20"/>
      <c r="NSJ98" s="20"/>
      <c r="NSK98" s="20"/>
      <c r="NSL98" s="20"/>
      <c r="NSM98" s="20"/>
      <c r="NSN98" s="20"/>
      <c r="NSO98" s="20"/>
      <c r="NSP98" s="20"/>
      <c r="NSQ98" s="20"/>
      <c r="NSR98" s="20"/>
      <c r="NSS98" s="20"/>
      <c r="NST98" s="20"/>
      <c r="NSU98" s="20"/>
      <c r="NSV98" s="20"/>
      <c r="NSW98" s="20"/>
      <c r="NSX98" s="20"/>
      <c r="NSY98" s="20"/>
      <c r="NSZ98" s="20"/>
      <c r="NTA98" s="20"/>
      <c r="NTB98" s="20"/>
      <c r="NTC98" s="20"/>
      <c r="NTD98" s="20"/>
      <c r="NTE98" s="20"/>
      <c r="NTF98" s="20"/>
      <c r="NTG98" s="20"/>
      <c r="NTH98" s="20"/>
      <c r="NTI98" s="20"/>
      <c r="NTJ98" s="20"/>
      <c r="NTK98" s="20"/>
      <c r="NTL98" s="20"/>
      <c r="NTM98" s="20"/>
      <c r="NTN98" s="20"/>
      <c r="NTO98" s="20"/>
      <c r="NTP98" s="20"/>
      <c r="NTQ98" s="20"/>
      <c r="NTR98" s="20"/>
      <c r="NTS98" s="20"/>
      <c r="NTT98" s="20"/>
      <c r="NTU98" s="20"/>
      <c r="NTV98" s="20"/>
      <c r="NTW98" s="20"/>
      <c r="NTX98" s="20"/>
      <c r="NTY98" s="20"/>
      <c r="NTZ98" s="20"/>
      <c r="NUA98" s="20"/>
      <c r="NUB98" s="20"/>
      <c r="NUC98" s="20"/>
      <c r="NUD98" s="20"/>
      <c r="NUE98" s="20"/>
      <c r="NUF98" s="20"/>
      <c r="NUG98" s="20"/>
      <c r="NUH98" s="20"/>
      <c r="NUI98" s="20"/>
      <c r="NUJ98" s="20"/>
      <c r="NUK98" s="20"/>
      <c r="NUL98" s="20"/>
      <c r="NUM98" s="20"/>
      <c r="NUN98" s="20"/>
      <c r="NUO98" s="20"/>
      <c r="NUP98" s="20"/>
      <c r="NUQ98" s="20"/>
      <c r="NUR98" s="20"/>
      <c r="NUS98" s="20"/>
      <c r="NUT98" s="20"/>
      <c r="NUU98" s="20"/>
      <c r="NUV98" s="20"/>
      <c r="NUW98" s="20"/>
      <c r="NUX98" s="20"/>
      <c r="NUY98" s="20"/>
      <c r="NUZ98" s="20"/>
      <c r="NVA98" s="20"/>
      <c r="NVB98" s="20"/>
      <c r="NVC98" s="20"/>
      <c r="NVD98" s="20"/>
      <c r="NVE98" s="20"/>
      <c r="NVF98" s="20"/>
      <c r="NVG98" s="20"/>
      <c r="NVH98" s="20"/>
      <c r="NVI98" s="20"/>
      <c r="NVJ98" s="20"/>
      <c r="NVK98" s="20"/>
      <c r="NVL98" s="20"/>
      <c r="NVM98" s="20"/>
      <c r="NVN98" s="20"/>
      <c r="NVO98" s="20"/>
      <c r="NVP98" s="20"/>
      <c r="NVQ98" s="20"/>
      <c r="NVR98" s="20"/>
      <c r="NVS98" s="20"/>
      <c r="NVT98" s="20"/>
      <c r="NVU98" s="20"/>
      <c r="NVV98" s="20"/>
      <c r="NVW98" s="20"/>
      <c r="NVX98" s="20"/>
      <c r="NVY98" s="20"/>
      <c r="NVZ98" s="20"/>
      <c r="NWA98" s="20"/>
      <c r="NWB98" s="20"/>
      <c r="NWC98" s="20"/>
      <c r="NWD98" s="20"/>
      <c r="NWE98" s="20"/>
      <c r="NWF98" s="20"/>
      <c r="NWG98" s="20"/>
      <c r="NWH98" s="20"/>
      <c r="NWI98" s="20"/>
      <c r="NWJ98" s="20"/>
      <c r="NWK98" s="20"/>
      <c r="NWL98" s="20"/>
      <c r="NWM98" s="20"/>
      <c r="NWN98" s="20"/>
      <c r="NWO98" s="20"/>
      <c r="NWP98" s="20"/>
      <c r="NWQ98" s="20"/>
      <c r="NWR98" s="20"/>
      <c r="NWS98" s="20"/>
      <c r="NWT98" s="20"/>
      <c r="NWU98" s="20"/>
      <c r="NWV98" s="20"/>
      <c r="NWW98" s="20"/>
      <c r="NWX98" s="20"/>
      <c r="NWY98" s="20"/>
      <c r="NWZ98" s="20"/>
      <c r="NXA98" s="20"/>
      <c r="NXB98" s="20"/>
      <c r="NXC98" s="20"/>
      <c r="NXD98" s="20"/>
      <c r="NXE98" s="20"/>
      <c r="NXF98" s="20"/>
      <c r="NXG98" s="20"/>
      <c r="NXH98" s="20"/>
      <c r="NXI98" s="20"/>
      <c r="NXJ98" s="20"/>
      <c r="NXK98" s="20"/>
      <c r="NXL98" s="20"/>
      <c r="NXM98" s="20"/>
      <c r="NXN98" s="20"/>
      <c r="NXO98" s="20"/>
      <c r="NXP98" s="20"/>
      <c r="NXQ98" s="20"/>
      <c r="NXR98" s="20"/>
      <c r="NXS98" s="20"/>
      <c r="NXT98" s="20"/>
      <c r="NXU98" s="20"/>
      <c r="NXV98" s="20"/>
      <c r="NXW98" s="20"/>
      <c r="NXX98" s="20"/>
      <c r="NXY98" s="20"/>
      <c r="NXZ98" s="20"/>
      <c r="NYA98" s="20"/>
      <c r="NYB98" s="20"/>
      <c r="NYC98" s="20"/>
      <c r="NYD98" s="20"/>
      <c r="NYE98" s="20"/>
      <c r="NYF98" s="20"/>
      <c r="NYG98" s="20"/>
      <c r="NYH98" s="20"/>
      <c r="NYI98" s="20"/>
      <c r="NYJ98" s="20"/>
      <c r="NYK98" s="20"/>
      <c r="NYL98" s="20"/>
      <c r="NYM98" s="20"/>
      <c r="NYN98" s="20"/>
      <c r="NYO98" s="20"/>
      <c r="NYP98" s="20"/>
      <c r="NYQ98" s="20"/>
      <c r="NYR98" s="20"/>
      <c r="NYS98" s="20"/>
      <c r="NYT98" s="20"/>
      <c r="NYU98" s="20"/>
      <c r="NYV98" s="20"/>
      <c r="NYW98" s="20"/>
      <c r="NYX98" s="20"/>
      <c r="NYY98" s="20"/>
      <c r="NYZ98" s="20"/>
      <c r="NZA98" s="20"/>
      <c r="NZB98" s="20"/>
      <c r="NZC98" s="20"/>
      <c r="NZD98" s="20"/>
      <c r="NZE98" s="20"/>
      <c r="NZF98" s="20"/>
      <c r="NZG98" s="20"/>
      <c r="NZH98" s="20"/>
      <c r="NZI98" s="20"/>
      <c r="NZJ98" s="20"/>
      <c r="NZK98" s="20"/>
      <c r="NZL98" s="20"/>
      <c r="NZM98" s="20"/>
      <c r="NZN98" s="20"/>
      <c r="NZO98" s="20"/>
      <c r="NZP98" s="20"/>
      <c r="NZQ98" s="20"/>
      <c r="NZR98" s="20"/>
      <c r="NZS98" s="20"/>
      <c r="NZT98" s="20"/>
      <c r="NZU98" s="20"/>
      <c r="NZV98" s="20"/>
      <c r="NZW98" s="20"/>
      <c r="NZX98" s="20"/>
      <c r="NZY98" s="20"/>
      <c r="NZZ98" s="20"/>
      <c r="OAA98" s="20"/>
      <c r="OAB98" s="20"/>
      <c r="OAC98" s="20"/>
      <c r="OAD98" s="20"/>
      <c r="OAE98" s="20"/>
      <c r="OAF98" s="20"/>
      <c r="OAG98" s="20"/>
      <c r="OAH98" s="20"/>
      <c r="OAI98" s="20"/>
      <c r="OAJ98" s="20"/>
      <c r="OAK98" s="20"/>
      <c r="OAL98" s="20"/>
      <c r="OAM98" s="20"/>
      <c r="OAN98" s="20"/>
      <c r="OAO98" s="20"/>
      <c r="OAP98" s="20"/>
      <c r="OAQ98" s="20"/>
      <c r="OAR98" s="20"/>
      <c r="OAS98" s="20"/>
      <c r="OAT98" s="20"/>
      <c r="OAU98" s="20"/>
      <c r="OAV98" s="20"/>
      <c r="OAW98" s="20"/>
      <c r="OAX98" s="20"/>
      <c r="OAY98" s="20"/>
      <c r="OAZ98" s="20"/>
      <c r="OBA98" s="20"/>
      <c r="OBB98" s="20"/>
      <c r="OBC98" s="20"/>
      <c r="OBD98" s="20"/>
      <c r="OBE98" s="20"/>
      <c r="OBF98" s="20"/>
      <c r="OBG98" s="20"/>
      <c r="OBH98" s="20"/>
      <c r="OBI98" s="20"/>
      <c r="OBJ98" s="20"/>
      <c r="OBK98" s="20"/>
      <c r="OBL98" s="20"/>
      <c r="OBM98" s="20"/>
      <c r="OBN98" s="20"/>
      <c r="OBO98" s="20"/>
      <c r="OBP98" s="20"/>
      <c r="OBQ98" s="20"/>
      <c r="OBR98" s="20"/>
      <c r="OBS98" s="20"/>
      <c r="OBT98" s="20"/>
      <c r="OBU98" s="20"/>
      <c r="OBV98" s="20"/>
      <c r="OBW98" s="20"/>
      <c r="OBX98" s="20"/>
      <c r="OBY98" s="20"/>
      <c r="OBZ98" s="20"/>
      <c r="OCA98" s="20"/>
      <c r="OCB98" s="20"/>
      <c r="OCC98" s="20"/>
      <c r="OCD98" s="20"/>
      <c r="OCE98" s="20"/>
      <c r="OCF98" s="20"/>
      <c r="OCG98" s="20"/>
      <c r="OCH98" s="20"/>
      <c r="OCI98" s="20"/>
      <c r="OCJ98" s="20"/>
      <c r="OCK98" s="20"/>
      <c r="OCL98" s="20"/>
      <c r="OCM98" s="20"/>
      <c r="OCN98" s="20"/>
      <c r="OCO98" s="20"/>
      <c r="OCP98" s="20"/>
      <c r="OCQ98" s="20"/>
      <c r="OCR98" s="20"/>
      <c r="OCS98" s="20"/>
      <c r="OCT98" s="20"/>
      <c r="OCU98" s="20"/>
      <c r="OCV98" s="20"/>
      <c r="OCW98" s="20"/>
      <c r="OCX98" s="20"/>
      <c r="OCY98" s="20"/>
      <c r="OCZ98" s="20"/>
      <c r="ODA98" s="20"/>
      <c r="ODB98" s="20"/>
      <c r="ODC98" s="20"/>
      <c r="ODD98" s="20"/>
      <c r="ODE98" s="20"/>
      <c r="ODF98" s="20"/>
      <c r="ODG98" s="20"/>
      <c r="ODH98" s="20"/>
      <c r="ODI98" s="20"/>
      <c r="ODJ98" s="20"/>
      <c r="ODK98" s="20"/>
      <c r="ODL98" s="20"/>
      <c r="ODM98" s="20"/>
      <c r="ODN98" s="20"/>
      <c r="ODO98" s="20"/>
      <c r="ODP98" s="20"/>
      <c r="ODQ98" s="20"/>
      <c r="ODR98" s="20"/>
      <c r="ODS98" s="20"/>
      <c r="ODT98" s="20"/>
      <c r="ODU98" s="20"/>
      <c r="ODV98" s="20"/>
      <c r="ODW98" s="20"/>
      <c r="ODX98" s="20"/>
      <c r="ODY98" s="20"/>
      <c r="ODZ98" s="20"/>
      <c r="OEA98" s="20"/>
      <c r="OEB98" s="20"/>
      <c r="OEC98" s="20"/>
      <c r="OED98" s="20"/>
      <c r="OEE98" s="20"/>
      <c r="OEF98" s="20"/>
      <c r="OEG98" s="20"/>
      <c r="OEH98" s="20"/>
      <c r="OEI98" s="20"/>
      <c r="OEJ98" s="20"/>
      <c r="OEK98" s="20"/>
      <c r="OEL98" s="20"/>
      <c r="OEM98" s="20"/>
      <c r="OEN98" s="20"/>
      <c r="OEO98" s="20"/>
      <c r="OEP98" s="20"/>
      <c r="OEQ98" s="20"/>
      <c r="OER98" s="20"/>
      <c r="OES98" s="20"/>
      <c r="OET98" s="20"/>
      <c r="OEU98" s="20"/>
      <c r="OEV98" s="20"/>
      <c r="OEW98" s="20"/>
      <c r="OEX98" s="20"/>
      <c r="OEY98" s="20"/>
      <c r="OEZ98" s="20"/>
      <c r="OFA98" s="20"/>
      <c r="OFB98" s="20"/>
      <c r="OFC98" s="20"/>
      <c r="OFD98" s="20"/>
      <c r="OFE98" s="20"/>
      <c r="OFF98" s="20"/>
      <c r="OFG98" s="20"/>
      <c r="OFH98" s="20"/>
      <c r="OFI98" s="20"/>
      <c r="OFJ98" s="20"/>
      <c r="OFK98" s="20"/>
      <c r="OFL98" s="20"/>
      <c r="OFM98" s="20"/>
      <c r="OFN98" s="20"/>
      <c r="OFO98" s="20"/>
      <c r="OFP98" s="20"/>
      <c r="OFQ98" s="20"/>
      <c r="OFR98" s="20"/>
      <c r="OFS98" s="20"/>
      <c r="OFT98" s="20"/>
      <c r="OFU98" s="20"/>
      <c r="OFV98" s="20"/>
      <c r="OFW98" s="20"/>
      <c r="OFX98" s="20"/>
      <c r="OFY98" s="20"/>
      <c r="OFZ98" s="20"/>
      <c r="OGA98" s="20"/>
      <c r="OGB98" s="20"/>
      <c r="OGC98" s="20"/>
      <c r="OGD98" s="20"/>
      <c r="OGE98" s="20"/>
      <c r="OGF98" s="20"/>
      <c r="OGG98" s="20"/>
      <c r="OGH98" s="20"/>
      <c r="OGI98" s="20"/>
      <c r="OGJ98" s="20"/>
      <c r="OGK98" s="20"/>
      <c r="OGL98" s="20"/>
      <c r="OGM98" s="20"/>
      <c r="OGN98" s="20"/>
      <c r="OGO98" s="20"/>
      <c r="OGP98" s="20"/>
      <c r="OGQ98" s="20"/>
      <c r="OGR98" s="20"/>
      <c r="OGS98" s="20"/>
      <c r="OGT98" s="20"/>
      <c r="OGU98" s="20"/>
      <c r="OGV98" s="20"/>
      <c r="OGW98" s="20"/>
      <c r="OGX98" s="20"/>
      <c r="OGY98" s="20"/>
      <c r="OGZ98" s="20"/>
      <c r="OHA98" s="20"/>
      <c r="OHB98" s="20"/>
      <c r="OHC98" s="20"/>
      <c r="OHD98" s="20"/>
      <c r="OHE98" s="20"/>
      <c r="OHF98" s="20"/>
      <c r="OHG98" s="20"/>
      <c r="OHH98" s="20"/>
      <c r="OHI98" s="20"/>
      <c r="OHJ98" s="20"/>
      <c r="OHK98" s="20"/>
      <c r="OHL98" s="20"/>
      <c r="OHM98" s="20"/>
      <c r="OHN98" s="20"/>
      <c r="OHO98" s="20"/>
      <c r="OHP98" s="20"/>
      <c r="OHQ98" s="20"/>
      <c r="OHR98" s="20"/>
      <c r="OHS98" s="20"/>
      <c r="OHT98" s="20"/>
      <c r="OHU98" s="20"/>
      <c r="OHV98" s="20"/>
      <c r="OHW98" s="20"/>
      <c r="OHX98" s="20"/>
      <c r="OHY98" s="20"/>
      <c r="OHZ98" s="20"/>
      <c r="OIA98" s="20"/>
      <c r="OIB98" s="20"/>
      <c r="OIC98" s="20"/>
      <c r="OID98" s="20"/>
      <c r="OIE98" s="20"/>
      <c r="OIF98" s="20"/>
      <c r="OIG98" s="20"/>
      <c r="OIH98" s="20"/>
      <c r="OII98" s="20"/>
      <c r="OIJ98" s="20"/>
      <c r="OIK98" s="20"/>
      <c r="OIL98" s="20"/>
      <c r="OIM98" s="20"/>
      <c r="OIN98" s="20"/>
      <c r="OIO98" s="20"/>
      <c r="OIP98" s="20"/>
      <c r="OIQ98" s="20"/>
      <c r="OIR98" s="20"/>
      <c r="OIS98" s="20"/>
      <c r="OIT98" s="20"/>
      <c r="OIU98" s="20"/>
      <c r="OIV98" s="20"/>
      <c r="OIW98" s="20"/>
      <c r="OIX98" s="20"/>
      <c r="OIY98" s="20"/>
      <c r="OIZ98" s="20"/>
      <c r="OJA98" s="20"/>
      <c r="OJB98" s="20"/>
      <c r="OJC98" s="20"/>
      <c r="OJD98" s="20"/>
      <c r="OJE98" s="20"/>
      <c r="OJF98" s="20"/>
      <c r="OJG98" s="20"/>
      <c r="OJH98" s="20"/>
      <c r="OJI98" s="20"/>
      <c r="OJJ98" s="20"/>
      <c r="OJK98" s="20"/>
      <c r="OJL98" s="20"/>
      <c r="OJM98" s="20"/>
      <c r="OJN98" s="20"/>
      <c r="OJO98" s="20"/>
      <c r="OJP98" s="20"/>
      <c r="OJQ98" s="20"/>
      <c r="OJR98" s="20"/>
      <c r="OJS98" s="20"/>
      <c r="OJT98" s="20"/>
      <c r="OJU98" s="20"/>
      <c r="OJV98" s="20"/>
      <c r="OJW98" s="20"/>
      <c r="OJX98" s="20"/>
      <c r="OJY98" s="20"/>
      <c r="OJZ98" s="20"/>
      <c r="OKA98" s="20"/>
      <c r="OKB98" s="20"/>
      <c r="OKC98" s="20"/>
      <c r="OKD98" s="20"/>
      <c r="OKE98" s="20"/>
      <c r="OKF98" s="20"/>
      <c r="OKG98" s="20"/>
      <c r="OKH98" s="20"/>
      <c r="OKI98" s="20"/>
      <c r="OKJ98" s="20"/>
      <c r="OKK98" s="20"/>
      <c r="OKL98" s="20"/>
      <c r="OKM98" s="20"/>
      <c r="OKN98" s="20"/>
      <c r="OKO98" s="20"/>
      <c r="OKP98" s="20"/>
      <c r="OKQ98" s="20"/>
      <c r="OKR98" s="20"/>
      <c r="OKS98" s="20"/>
      <c r="OKT98" s="20"/>
      <c r="OKU98" s="20"/>
      <c r="OKV98" s="20"/>
      <c r="OKW98" s="20"/>
      <c r="OKX98" s="20"/>
      <c r="OKY98" s="20"/>
      <c r="OKZ98" s="20"/>
      <c r="OLA98" s="20"/>
      <c r="OLB98" s="20"/>
      <c r="OLC98" s="20"/>
      <c r="OLD98" s="20"/>
      <c r="OLE98" s="20"/>
      <c r="OLF98" s="20"/>
      <c r="OLG98" s="20"/>
      <c r="OLH98" s="20"/>
      <c r="OLI98" s="20"/>
      <c r="OLJ98" s="20"/>
      <c r="OLK98" s="20"/>
      <c r="OLL98" s="20"/>
      <c r="OLM98" s="20"/>
      <c r="OLN98" s="20"/>
      <c r="OLO98" s="20"/>
      <c r="OLP98" s="20"/>
      <c r="OLQ98" s="20"/>
      <c r="OLR98" s="20"/>
      <c r="OLS98" s="20"/>
      <c r="OLT98" s="20"/>
      <c r="OLU98" s="20"/>
      <c r="OLV98" s="20"/>
      <c r="OLW98" s="20"/>
      <c r="OLX98" s="20"/>
      <c r="OLY98" s="20"/>
      <c r="OLZ98" s="20"/>
      <c r="OMA98" s="20"/>
      <c r="OMB98" s="20"/>
      <c r="OMC98" s="20"/>
      <c r="OMD98" s="20"/>
      <c r="OME98" s="20"/>
      <c r="OMF98" s="20"/>
      <c r="OMG98" s="20"/>
      <c r="OMH98" s="20"/>
      <c r="OMI98" s="20"/>
      <c r="OMJ98" s="20"/>
      <c r="OMK98" s="20"/>
      <c r="OML98" s="20"/>
      <c r="OMM98" s="20"/>
      <c r="OMN98" s="20"/>
      <c r="OMO98" s="20"/>
      <c r="OMP98" s="20"/>
      <c r="OMQ98" s="20"/>
      <c r="OMR98" s="20"/>
      <c r="OMS98" s="20"/>
      <c r="OMT98" s="20"/>
      <c r="OMU98" s="20"/>
      <c r="OMV98" s="20"/>
      <c r="OMW98" s="20"/>
      <c r="OMX98" s="20"/>
      <c r="OMY98" s="20"/>
      <c r="OMZ98" s="20"/>
      <c r="ONA98" s="20"/>
      <c r="ONB98" s="20"/>
      <c r="ONC98" s="20"/>
      <c r="OND98" s="20"/>
      <c r="ONE98" s="20"/>
      <c r="ONF98" s="20"/>
      <c r="ONG98" s="20"/>
      <c r="ONH98" s="20"/>
      <c r="ONI98" s="20"/>
      <c r="ONJ98" s="20"/>
      <c r="ONK98" s="20"/>
      <c r="ONL98" s="20"/>
      <c r="ONM98" s="20"/>
      <c r="ONN98" s="20"/>
      <c r="ONO98" s="20"/>
      <c r="ONP98" s="20"/>
      <c r="ONQ98" s="20"/>
      <c r="ONR98" s="20"/>
      <c r="ONS98" s="20"/>
      <c r="ONT98" s="20"/>
      <c r="ONU98" s="20"/>
      <c r="ONV98" s="20"/>
      <c r="ONW98" s="20"/>
      <c r="ONX98" s="20"/>
      <c r="ONY98" s="20"/>
      <c r="ONZ98" s="20"/>
      <c r="OOA98" s="20"/>
      <c r="OOB98" s="20"/>
      <c r="OOC98" s="20"/>
      <c r="OOD98" s="20"/>
      <c r="OOE98" s="20"/>
      <c r="OOF98" s="20"/>
      <c r="OOG98" s="20"/>
      <c r="OOH98" s="20"/>
      <c r="OOI98" s="20"/>
      <c r="OOJ98" s="20"/>
      <c r="OOK98" s="20"/>
      <c r="OOL98" s="20"/>
      <c r="OOM98" s="20"/>
      <c r="OON98" s="20"/>
      <c r="OOO98" s="20"/>
      <c r="OOP98" s="20"/>
      <c r="OOQ98" s="20"/>
      <c r="OOR98" s="20"/>
      <c r="OOS98" s="20"/>
      <c r="OOT98" s="20"/>
      <c r="OOU98" s="20"/>
      <c r="OOV98" s="20"/>
      <c r="OOW98" s="20"/>
      <c r="OOX98" s="20"/>
      <c r="OOY98" s="20"/>
      <c r="OOZ98" s="20"/>
      <c r="OPA98" s="20"/>
      <c r="OPB98" s="20"/>
      <c r="OPC98" s="20"/>
      <c r="OPD98" s="20"/>
      <c r="OPE98" s="20"/>
      <c r="OPF98" s="20"/>
      <c r="OPG98" s="20"/>
      <c r="OPH98" s="20"/>
      <c r="OPI98" s="20"/>
      <c r="OPJ98" s="20"/>
      <c r="OPK98" s="20"/>
      <c r="OPL98" s="20"/>
      <c r="OPM98" s="20"/>
      <c r="OPN98" s="20"/>
      <c r="OPO98" s="20"/>
      <c r="OPP98" s="20"/>
      <c r="OPQ98" s="20"/>
      <c r="OPR98" s="20"/>
      <c r="OPS98" s="20"/>
      <c r="OPT98" s="20"/>
      <c r="OPU98" s="20"/>
      <c r="OPV98" s="20"/>
      <c r="OPW98" s="20"/>
      <c r="OPX98" s="20"/>
      <c r="OPY98" s="20"/>
      <c r="OPZ98" s="20"/>
      <c r="OQA98" s="20"/>
      <c r="OQB98" s="20"/>
      <c r="OQC98" s="20"/>
      <c r="OQD98" s="20"/>
      <c r="OQE98" s="20"/>
      <c r="OQF98" s="20"/>
      <c r="OQG98" s="20"/>
      <c r="OQH98" s="20"/>
      <c r="OQI98" s="20"/>
      <c r="OQJ98" s="20"/>
      <c r="OQK98" s="20"/>
      <c r="OQL98" s="20"/>
      <c r="OQM98" s="20"/>
      <c r="OQN98" s="20"/>
      <c r="OQO98" s="20"/>
      <c r="OQP98" s="20"/>
      <c r="OQQ98" s="20"/>
      <c r="OQR98" s="20"/>
      <c r="OQS98" s="20"/>
      <c r="OQT98" s="20"/>
      <c r="OQU98" s="20"/>
      <c r="OQV98" s="20"/>
      <c r="OQW98" s="20"/>
      <c r="OQX98" s="20"/>
      <c r="OQY98" s="20"/>
      <c r="OQZ98" s="20"/>
      <c r="ORA98" s="20"/>
      <c r="ORB98" s="20"/>
      <c r="ORC98" s="20"/>
      <c r="ORD98" s="20"/>
      <c r="ORE98" s="20"/>
      <c r="ORF98" s="20"/>
      <c r="ORG98" s="20"/>
      <c r="ORH98" s="20"/>
      <c r="ORI98" s="20"/>
      <c r="ORJ98" s="20"/>
      <c r="ORK98" s="20"/>
      <c r="ORL98" s="20"/>
      <c r="ORM98" s="20"/>
      <c r="ORN98" s="20"/>
      <c r="ORO98" s="20"/>
      <c r="ORP98" s="20"/>
      <c r="ORQ98" s="20"/>
      <c r="ORR98" s="20"/>
      <c r="ORS98" s="20"/>
      <c r="ORT98" s="20"/>
      <c r="ORU98" s="20"/>
      <c r="ORV98" s="20"/>
      <c r="ORW98" s="20"/>
      <c r="ORX98" s="20"/>
      <c r="ORY98" s="20"/>
      <c r="ORZ98" s="20"/>
      <c r="OSA98" s="20"/>
      <c r="OSB98" s="20"/>
      <c r="OSC98" s="20"/>
      <c r="OSD98" s="20"/>
      <c r="OSE98" s="20"/>
      <c r="OSF98" s="20"/>
      <c r="OSG98" s="20"/>
      <c r="OSH98" s="20"/>
      <c r="OSI98" s="20"/>
      <c r="OSJ98" s="20"/>
      <c r="OSK98" s="20"/>
      <c r="OSL98" s="20"/>
      <c r="OSM98" s="20"/>
      <c r="OSN98" s="20"/>
      <c r="OSO98" s="20"/>
      <c r="OSP98" s="20"/>
      <c r="OSQ98" s="20"/>
      <c r="OSR98" s="20"/>
      <c r="OSS98" s="20"/>
      <c r="OST98" s="20"/>
      <c r="OSU98" s="20"/>
      <c r="OSV98" s="20"/>
      <c r="OSW98" s="20"/>
      <c r="OSX98" s="20"/>
      <c r="OSY98" s="20"/>
      <c r="OSZ98" s="20"/>
      <c r="OTA98" s="20"/>
      <c r="OTB98" s="20"/>
      <c r="OTC98" s="20"/>
      <c r="OTD98" s="20"/>
      <c r="OTE98" s="20"/>
      <c r="OTF98" s="20"/>
      <c r="OTG98" s="20"/>
      <c r="OTH98" s="20"/>
      <c r="OTI98" s="20"/>
      <c r="OTJ98" s="20"/>
      <c r="OTK98" s="20"/>
      <c r="OTL98" s="20"/>
      <c r="OTM98" s="20"/>
      <c r="OTN98" s="20"/>
      <c r="OTO98" s="20"/>
      <c r="OTP98" s="20"/>
      <c r="OTQ98" s="20"/>
      <c r="OTR98" s="20"/>
      <c r="OTS98" s="20"/>
      <c r="OTT98" s="20"/>
      <c r="OTU98" s="20"/>
      <c r="OTV98" s="20"/>
      <c r="OTW98" s="20"/>
      <c r="OTX98" s="20"/>
      <c r="OTY98" s="20"/>
      <c r="OTZ98" s="20"/>
      <c r="OUA98" s="20"/>
      <c r="OUB98" s="20"/>
      <c r="OUC98" s="20"/>
      <c r="OUD98" s="20"/>
      <c r="OUE98" s="20"/>
      <c r="OUF98" s="20"/>
      <c r="OUG98" s="20"/>
      <c r="OUH98" s="20"/>
      <c r="OUI98" s="20"/>
      <c r="OUJ98" s="20"/>
      <c r="OUK98" s="20"/>
      <c r="OUL98" s="20"/>
      <c r="OUM98" s="20"/>
      <c r="OUN98" s="20"/>
      <c r="OUO98" s="20"/>
      <c r="OUP98" s="20"/>
      <c r="OUQ98" s="20"/>
      <c r="OUR98" s="20"/>
      <c r="OUS98" s="20"/>
      <c r="OUT98" s="20"/>
      <c r="OUU98" s="20"/>
      <c r="OUV98" s="20"/>
      <c r="OUW98" s="20"/>
      <c r="OUX98" s="20"/>
      <c r="OUY98" s="20"/>
      <c r="OUZ98" s="20"/>
      <c r="OVA98" s="20"/>
      <c r="OVB98" s="20"/>
      <c r="OVC98" s="20"/>
      <c r="OVD98" s="20"/>
      <c r="OVE98" s="20"/>
      <c r="OVF98" s="20"/>
      <c r="OVG98" s="20"/>
      <c r="OVH98" s="20"/>
      <c r="OVI98" s="20"/>
      <c r="OVJ98" s="20"/>
      <c r="OVK98" s="20"/>
      <c r="OVL98" s="20"/>
      <c r="OVM98" s="20"/>
      <c r="OVN98" s="20"/>
      <c r="OVO98" s="20"/>
      <c r="OVP98" s="20"/>
      <c r="OVQ98" s="20"/>
      <c r="OVR98" s="20"/>
      <c r="OVS98" s="20"/>
      <c r="OVT98" s="20"/>
      <c r="OVU98" s="20"/>
      <c r="OVV98" s="20"/>
      <c r="OVW98" s="20"/>
      <c r="OVX98" s="20"/>
      <c r="OVY98" s="20"/>
      <c r="OVZ98" s="20"/>
      <c r="OWA98" s="20"/>
      <c r="OWB98" s="20"/>
      <c r="OWC98" s="20"/>
      <c r="OWD98" s="20"/>
      <c r="OWE98" s="20"/>
      <c r="OWF98" s="20"/>
      <c r="OWG98" s="20"/>
      <c r="OWH98" s="20"/>
      <c r="OWI98" s="20"/>
      <c r="OWJ98" s="20"/>
      <c r="OWK98" s="20"/>
      <c r="OWL98" s="20"/>
      <c r="OWM98" s="20"/>
      <c r="OWN98" s="20"/>
      <c r="OWO98" s="20"/>
      <c r="OWP98" s="20"/>
      <c r="OWQ98" s="20"/>
      <c r="OWR98" s="20"/>
      <c r="OWS98" s="20"/>
      <c r="OWT98" s="20"/>
      <c r="OWU98" s="20"/>
      <c r="OWV98" s="20"/>
      <c r="OWW98" s="20"/>
      <c r="OWX98" s="20"/>
      <c r="OWY98" s="20"/>
      <c r="OWZ98" s="20"/>
      <c r="OXA98" s="20"/>
      <c r="OXB98" s="20"/>
      <c r="OXC98" s="20"/>
      <c r="OXD98" s="20"/>
      <c r="OXE98" s="20"/>
      <c r="OXF98" s="20"/>
      <c r="OXG98" s="20"/>
      <c r="OXH98" s="20"/>
      <c r="OXI98" s="20"/>
      <c r="OXJ98" s="20"/>
      <c r="OXK98" s="20"/>
      <c r="OXL98" s="20"/>
      <c r="OXM98" s="20"/>
      <c r="OXN98" s="20"/>
      <c r="OXO98" s="20"/>
      <c r="OXP98" s="20"/>
      <c r="OXQ98" s="20"/>
      <c r="OXR98" s="20"/>
      <c r="OXS98" s="20"/>
      <c r="OXT98" s="20"/>
      <c r="OXU98" s="20"/>
      <c r="OXV98" s="20"/>
      <c r="OXW98" s="20"/>
      <c r="OXX98" s="20"/>
      <c r="OXY98" s="20"/>
      <c r="OXZ98" s="20"/>
      <c r="OYA98" s="20"/>
      <c r="OYB98" s="20"/>
      <c r="OYC98" s="20"/>
      <c r="OYD98" s="20"/>
      <c r="OYE98" s="20"/>
      <c r="OYF98" s="20"/>
      <c r="OYG98" s="20"/>
      <c r="OYH98" s="20"/>
      <c r="OYI98" s="20"/>
      <c r="OYJ98" s="20"/>
      <c r="OYK98" s="20"/>
      <c r="OYL98" s="20"/>
      <c r="OYM98" s="20"/>
      <c r="OYN98" s="20"/>
      <c r="OYO98" s="20"/>
      <c r="OYP98" s="20"/>
      <c r="OYQ98" s="20"/>
      <c r="OYR98" s="20"/>
      <c r="OYS98" s="20"/>
      <c r="OYT98" s="20"/>
      <c r="OYU98" s="20"/>
      <c r="OYV98" s="20"/>
      <c r="OYW98" s="20"/>
      <c r="OYX98" s="20"/>
      <c r="OYY98" s="20"/>
      <c r="OYZ98" s="20"/>
      <c r="OZA98" s="20"/>
      <c r="OZB98" s="20"/>
      <c r="OZC98" s="20"/>
      <c r="OZD98" s="20"/>
      <c r="OZE98" s="20"/>
      <c r="OZF98" s="20"/>
      <c r="OZG98" s="20"/>
      <c r="OZH98" s="20"/>
      <c r="OZI98" s="20"/>
      <c r="OZJ98" s="20"/>
      <c r="OZK98" s="20"/>
      <c r="OZL98" s="20"/>
      <c r="OZM98" s="20"/>
      <c r="OZN98" s="20"/>
      <c r="OZO98" s="20"/>
      <c r="OZP98" s="20"/>
      <c r="OZQ98" s="20"/>
      <c r="OZR98" s="20"/>
      <c r="OZS98" s="20"/>
      <c r="OZT98" s="20"/>
      <c r="OZU98" s="20"/>
      <c r="OZV98" s="20"/>
      <c r="OZW98" s="20"/>
      <c r="OZX98" s="20"/>
      <c r="OZY98" s="20"/>
      <c r="OZZ98" s="20"/>
      <c r="PAA98" s="20"/>
      <c r="PAB98" s="20"/>
      <c r="PAC98" s="20"/>
      <c r="PAD98" s="20"/>
      <c r="PAE98" s="20"/>
      <c r="PAF98" s="20"/>
      <c r="PAG98" s="20"/>
      <c r="PAH98" s="20"/>
      <c r="PAI98" s="20"/>
      <c r="PAJ98" s="20"/>
      <c r="PAK98" s="20"/>
      <c r="PAL98" s="20"/>
      <c r="PAM98" s="20"/>
      <c r="PAN98" s="20"/>
      <c r="PAO98" s="20"/>
      <c r="PAP98" s="20"/>
      <c r="PAQ98" s="20"/>
      <c r="PAR98" s="20"/>
      <c r="PAS98" s="20"/>
      <c r="PAT98" s="20"/>
      <c r="PAU98" s="20"/>
      <c r="PAV98" s="20"/>
      <c r="PAW98" s="20"/>
      <c r="PAX98" s="20"/>
      <c r="PAY98" s="20"/>
      <c r="PAZ98" s="20"/>
      <c r="PBA98" s="20"/>
      <c r="PBB98" s="20"/>
      <c r="PBC98" s="20"/>
      <c r="PBD98" s="20"/>
      <c r="PBE98" s="20"/>
      <c r="PBF98" s="20"/>
      <c r="PBG98" s="20"/>
      <c r="PBH98" s="20"/>
      <c r="PBI98" s="20"/>
      <c r="PBJ98" s="20"/>
      <c r="PBK98" s="20"/>
      <c r="PBL98" s="20"/>
      <c r="PBM98" s="20"/>
      <c r="PBN98" s="20"/>
      <c r="PBO98" s="20"/>
      <c r="PBP98" s="20"/>
      <c r="PBQ98" s="20"/>
      <c r="PBR98" s="20"/>
      <c r="PBS98" s="20"/>
      <c r="PBT98" s="20"/>
      <c r="PBU98" s="20"/>
      <c r="PBV98" s="20"/>
      <c r="PBW98" s="20"/>
      <c r="PBX98" s="20"/>
      <c r="PBY98" s="20"/>
      <c r="PBZ98" s="20"/>
      <c r="PCA98" s="20"/>
      <c r="PCB98" s="20"/>
      <c r="PCC98" s="20"/>
      <c r="PCD98" s="20"/>
      <c r="PCE98" s="20"/>
      <c r="PCF98" s="20"/>
      <c r="PCG98" s="20"/>
      <c r="PCH98" s="20"/>
      <c r="PCI98" s="20"/>
      <c r="PCJ98" s="20"/>
      <c r="PCK98" s="20"/>
      <c r="PCL98" s="20"/>
      <c r="PCM98" s="20"/>
      <c r="PCN98" s="20"/>
      <c r="PCO98" s="20"/>
      <c r="PCP98" s="20"/>
      <c r="PCQ98" s="20"/>
      <c r="PCR98" s="20"/>
      <c r="PCS98" s="20"/>
      <c r="PCT98" s="20"/>
      <c r="PCU98" s="20"/>
      <c r="PCV98" s="20"/>
      <c r="PCW98" s="20"/>
      <c r="PCX98" s="20"/>
      <c r="PCY98" s="20"/>
      <c r="PCZ98" s="20"/>
      <c r="PDA98" s="20"/>
      <c r="PDB98" s="20"/>
      <c r="PDC98" s="20"/>
      <c r="PDD98" s="20"/>
      <c r="PDE98" s="20"/>
      <c r="PDF98" s="20"/>
      <c r="PDG98" s="20"/>
      <c r="PDH98" s="20"/>
      <c r="PDI98" s="20"/>
      <c r="PDJ98" s="20"/>
      <c r="PDK98" s="20"/>
      <c r="PDL98" s="20"/>
      <c r="PDM98" s="20"/>
      <c r="PDN98" s="20"/>
      <c r="PDO98" s="20"/>
      <c r="PDP98" s="20"/>
      <c r="PDQ98" s="20"/>
      <c r="PDR98" s="20"/>
      <c r="PDS98" s="20"/>
      <c r="PDT98" s="20"/>
      <c r="PDU98" s="20"/>
      <c r="PDV98" s="20"/>
      <c r="PDW98" s="20"/>
      <c r="PDX98" s="20"/>
      <c r="PDY98" s="20"/>
      <c r="PDZ98" s="20"/>
      <c r="PEA98" s="20"/>
      <c r="PEB98" s="20"/>
      <c r="PEC98" s="20"/>
      <c r="PED98" s="20"/>
      <c r="PEE98" s="20"/>
      <c r="PEF98" s="20"/>
      <c r="PEG98" s="20"/>
      <c r="PEH98" s="20"/>
      <c r="PEI98" s="20"/>
      <c r="PEJ98" s="20"/>
      <c r="PEK98" s="20"/>
      <c r="PEL98" s="20"/>
      <c r="PEM98" s="20"/>
      <c r="PEN98" s="20"/>
      <c r="PEO98" s="20"/>
      <c r="PEP98" s="20"/>
      <c r="PEQ98" s="20"/>
      <c r="PER98" s="20"/>
      <c r="PES98" s="20"/>
      <c r="PET98" s="20"/>
      <c r="PEU98" s="20"/>
      <c r="PEV98" s="20"/>
      <c r="PEW98" s="20"/>
      <c r="PEX98" s="20"/>
      <c r="PEY98" s="20"/>
      <c r="PEZ98" s="20"/>
      <c r="PFA98" s="20"/>
      <c r="PFB98" s="20"/>
      <c r="PFC98" s="20"/>
      <c r="PFD98" s="20"/>
      <c r="PFE98" s="20"/>
      <c r="PFF98" s="20"/>
      <c r="PFG98" s="20"/>
      <c r="PFH98" s="20"/>
      <c r="PFI98" s="20"/>
      <c r="PFJ98" s="20"/>
      <c r="PFK98" s="20"/>
      <c r="PFL98" s="20"/>
      <c r="PFM98" s="20"/>
      <c r="PFN98" s="20"/>
      <c r="PFO98" s="20"/>
      <c r="PFP98" s="20"/>
      <c r="PFQ98" s="20"/>
      <c r="PFR98" s="20"/>
      <c r="PFS98" s="20"/>
      <c r="PFT98" s="20"/>
      <c r="PFU98" s="20"/>
      <c r="PFV98" s="20"/>
      <c r="PFW98" s="20"/>
      <c r="PFX98" s="20"/>
      <c r="PFY98" s="20"/>
      <c r="PFZ98" s="20"/>
      <c r="PGA98" s="20"/>
      <c r="PGB98" s="20"/>
      <c r="PGC98" s="20"/>
      <c r="PGD98" s="20"/>
      <c r="PGE98" s="20"/>
      <c r="PGF98" s="20"/>
      <c r="PGG98" s="20"/>
      <c r="PGH98" s="20"/>
      <c r="PGI98" s="20"/>
      <c r="PGJ98" s="20"/>
      <c r="PGK98" s="20"/>
      <c r="PGL98" s="20"/>
      <c r="PGM98" s="20"/>
      <c r="PGN98" s="20"/>
      <c r="PGO98" s="20"/>
      <c r="PGP98" s="20"/>
      <c r="PGQ98" s="20"/>
      <c r="PGR98" s="20"/>
      <c r="PGS98" s="20"/>
      <c r="PGT98" s="20"/>
      <c r="PGU98" s="20"/>
      <c r="PGV98" s="20"/>
      <c r="PGW98" s="20"/>
      <c r="PGX98" s="20"/>
      <c r="PGY98" s="20"/>
      <c r="PGZ98" s="20"/>
      <c r="PHA98" s="20"/>
      <c r="PHB98" s="20"/>
      <c r="PHC98" s="20"/>
      <c r="PHD98" s="20"/>
      <c r="PHE98" s="20"/>
      <c r="PHF98" s="20"/>
      <c r="PHG98" s="20"/>
      <c r="PHH98" s="20"/>
      <c r="PHI98" s="20"/>
      <c r="PHJ98" s="20"/>
      <c r="PHK98" s="20"/>
      <c r="PHL98" s="20"/>
      <c r="PHM98" s="20"/>
      <c r="PHN98" s="20"/>
      <c r="PHO98" s="20"/>
      <c r="PHP98" s="20"/>
      <c r="PHQ98" s="20"/>
      <c r="PHR98" s="20"/>
      <c r="PHS98" s="20"/>
      <c r="PHT98" s="20"/>
      <c r="PHU98" s="20"/>
      <c r="PHV98" s="20"/>
      <c r="PHW98" s="20"/>
      <c r="PHX98" s="20"/>
      <c r="PHY98" s="20"/>
      <c r="PHZ98" s="20"/>
      <c r="PIA98" s="20"/>
      <c r="PIB98" s="20"/>
      <c r="PIC98" s="20"/>
      <c r="PID98" s="20"/>
      <c r="PIE98" s="20"/>
      <c r="PIF98" s="20"/>
      <c r="PIG98" s="20"/>
      <c r="PIH98" s="20"/>
      <c r="PII98" s="20"/>
      <c r="PIJ98" s="20"/>
      <c r="PIK98" s="20"/>
      <c r="PIL98" s="20"/>
      <c r="PIM98" s="20"/>
      <c r="PIN98" s="20"/>
      <c r="PIO98" s="20"/>
      <c r="PIP98" s="20"/>
      <c r="PIQ98" s="20"/>
      <c r="PIR98" s="20"/>
      <c r="PIS98" s="20"/>
      <c r="PIT98" s="20"/>
      <c r="PIU98" s="20"/>
      <c r="PIV98" s="20"/>
      <c r="PIW98" s="20"/>
      <c r="PIX98" s="20"/>
      <c r="PIY98" s="20"/>
      <c r="PIZ98" s="20"/>
      <c r="PJA98" s="20"/>
      <c r="PJB98" s="20"/>
      <c r="PJC98" s="20"/>
      <c r="PJD98" s="20"/>
      <c r="PJE98" s="20"/>
      <c r="PJF98" s="20"/>
      <c r="PJG98" s="20"/>
      <c r="PJH98" s="20"/>
      <c r="PJI98" s="20"/>
      <c r="PJJ98" s="20"/>
      <c r="PJK98" s="20"/>
      <c r="PJL98" s="20"/>
      <c r="PJM98" s="20"/>
      <c r="PJN98" s="20"/>
      <c r="PJO98" s="20"/>
      <c r="PJP98" s="20"/>
      <c r="PJQ98" s="20"/>
      <c r="PJR98" s="20"/>
      <c r="PJS98" s="20"/>
      <c r="PJT98" s="20"/>
      <c r="PJU98" s="20"/>
      <c r="PJV98" s="20"/>
      <c r="PJW98" s="20"/>
      <c r="PJX98" s="20"/>
      <c r="PJY98" s="20"/>
      <c r="PJZ98" s="20"/>
      <c r="PKA98" s="20"/>
      <c r="PKB98" s="20"/>
      <c r="PKC98" s="20"/>
      <c r="PKD98" s="20"/>
      <c r="PKE98" s="20"/>
      <c r="PKF98" s="20"/>
      <c r="PKG98" s="20"/>
      <c r="PKH98" s="20"/>
      <c r="PKI98" s="20"/>
      <c r="PKJ98" s="20"/>
      <c r="PKK98" s="20"/>
      <c r="PKL98" s="20"/>
      <c r="PKM98" s="20"/>
      <c r="PKN98" s="20"/>
      <c r="PKO98" s="20"/>
      <c r="PKP98" s="20"/>
      <c r="PKQ98" s="20"/>
      <c r="PKR98" s="20"/>
      <c r="PKS98" s="20"/>
      <c r="PKT98" s="20"/>
      <c r="PKU98" s="20"/>
      <c r="PKV98" s="20"/>
      <c r="PKW98" s="20"/>
      <c r="PKX98" s="20"/>
      <c r="PKY98" s="20"/>
      <c r="PKZ98" s="20"/>
      <c r="PLA98" s="20"/>
      <c r="PLB98" s="20"/>
      <c r="PLC98" s="20"/>
      <c r="PLD98" s="20"/>
      <c r="PLE98" s="20"/>
      <c r="PLF98" s="20"/>
      <c r="PLG98" s="20"/>
      <c r="PLH98" s="20"/>
      <c r="PLI98" s="20"/>
      <c r="PLJ98" s="20"/>
      <c r="PLK98" s="20"/>
      <c r="PLL98" s="20"/>
      <c r="PLM98" s="20"/>
      <c r="PLN98" s="20"/>
      <c r="PLO98" s="20"/>
      <c r="PLP98" s="20"/>
      <c r="PLQ98" s="20"/>
      <c r="PLR98" s="20"/>
      <c r="PLS98" s="20"/>
      <c r="PLT98" s="20"/>
      <c r="PLU98" s="20"/>
      <c r="PLV98" s="20"/>
      <c r="PLW98" s="20"/>
      <c r="PLX98" s="20"/>
      <c r="PLY98" s="20"/>
      <c r="PLZ98" s="20"/>
      <c r="PMA98" s="20"/>
      <c r="PMB98" s="20"/>
      <c r="PMC98" s="20"/>
      <c r="PMD98" s="20"/>
      <c r="PME98" s="20"/>
      <c r="PMF98" s="20"/>
      <c r="PMG98" s="20"/>
      <c r="PMH98" s="20"/>
      <c r="PMI98" s="20"/>
      <c r="PMJ98" s="20"/>
      <c r="PMK98" s="20"/>
      <c r="PML98" s="20"/>
      <c r="PMM98" s="20"/>
      <c r="PMN98" s="20"/>
      <c r="PMO98" s="20"/>
      <c r="PMP98" s="20"/>
      <c r="PMQ98" s="20"/>
      <c r="PMR98" s="20"/>
      <c r="PMS98" s="20"/>
      <c r="PMT98" s="20"/>
      <c r="PMU98" s="20"/>
      <c r="PMV98" s="20"/>
      <c r="PMW98" s="20"/>
      <c r="PMX98" s="20"/>
      <c r="PMY98" s="20"/>
      <c r="PMZ98" s="20"/>
      <c r="PNA98" s="20"/>
      <c r="PNB98" s="20"/>
      <c r="PNC98" s="20"/>
      <c r="PND98" s="20"/>
      <c r="PNE98" s="20"/>
      <c r="PNF98" s="20"/>
      <c r="PNG98" s="20"/>
      <c r="PNH98" s="20"/>
      <c r="PNI98" s="20"/>
      <c r="PNJ98" s="20"/>
      <c r="PNK98" s="20"/>
      <c r="PNL98" s="20"/>
      <c r="PNM98" s="20"/>
      <c r="PNN98" s="20"/>
      <c r="PNO98" s="20"/>
      <c r="PNP98" s="20"/>
      <c r="PNQ98" s="20"/>
      <c r="PNR98" s="20"/>
      <c r="PNS98" s="20"/>
      <c r="PNT98" s="20"/>
      <c r="PNU98" s="20"/>
      <c r="PNV98" s="20"/>
      <c r="PNW98" s="20"/>
      <c r="PNX98" s="20"/>
      <c r="PNY98" s="20"/>
      <c r="PNZ98" s="20"/>
      <c r="POA98" s="20"/>
      <c r="POB98" s="20"/>
      <c r="POC98" s="20"/>
      <c r="POD98" s="20"/>
      <c r="POE98" s="20"/>
    </row>
    <row r="99" spans="53:11211" x14ac:dyDescent="0.2">
      <c r="BA99" s="47"/>
      <c r="BB99" s="2">
        <f>BE90  +  BE98*BC99</f>
        <v>506</v>
      </c>
      <c r="BC99" s="2" t="str">
        <f t="shared" si="33"/>
        <v>2</v>
      </c>
      <c r="BD99" s="4" t="s">
        <v>33</v>
      </c>
      <c r="BE99" s="24">
        <f>COUNT(  BF99:CVG99  )</f>
        <v>506</v>
      </c>
      <c r="BF99" s="20">
        <v>-7</v>
      </c>
      <c r="BG99" s="20">
        <v>-2</v>
      </c>
      <c r="BH99" s="20">
        <v>16</v>
      </c>
      <c r="BI99" s="20">
        <v>-14</v>
      </c>
      <c r="BJ99" s="20">
        <v>-23</v>
      </c>
      <c r="BK99" s="20">
        <v>-15</v>
      </c>
      <c r="BL99" s="20">
        <v>-5</v>
      </c>
      <c r="BM99" s="20">
        <v>-41</v>
      </c>
      <c r="BN99" s="20">
        <v>1</v>
      </c>
      <c r="BO99" s="20">
        <v>-10</v>
      </c>
      <c r="BP99" s="20">
        <v>6</v>
      </c>
      <c r="BQ99" s="20">
        <v>20</v>
      </c>
      <c r="BR99" s="20">
        <v>20</v>
      </c>
      <c r="BS99" s="20">
        <v>-25</v>
      </c>
      <c r="BT99" s="20">
        <v>12</v>
      </c>
      <c r="BU99" s="20">
        <v>5</v>
      </c>
      <c r="BV99" s="20">
        <v>-29</v>
      </c>
      <c r="BW99" s="20">
        <v>-43</v>
      </c>
      <c r="BX99" s="20">
        <v>5</v>
      </c>
      <c r="BY99" s="20">
        <v>-18</v>
      </c>
      <c r="BZ99" s="20">
        <v>24</v>
      </c>
      <c r="CA99" s="20">
        <v>6</v>
      </c>
      <c r="CB99" s="20">
        <v>24.5</v>
      </c>
      <c r="CC99" s="20">
        <v>592.5</v>
      </c>
      <c r="CD99" s="20">
        <v>-455.5</v>
      </c>
      <c r="CE99" s="20">
        <v>-1700</v>
      </c>
      <c r="CF99" s="20">
        <v>1489</v>
      </c>
      <c r="CG99" s="20">
        <v>159</v>
      </c>
      <c r="CH99" s="20">
        <v>167.5</v>
      </c>
      <c r="CI99" s="20">
        <v>-1158.5</v>
      </c>
      <c r="CJ99" s="20">
        <v>-233</v>
      </c>
      <c r="CK99" s="20">
        <v>-1211.5</v>
      </c>
      <c r="CL99" s="20">
        <v>-1888</v>
      </c>
      <c r="CM99" s="20">
        <v>-1370</v>
      </c>
      <c r="CN99" s="20">
        <v>614</v>
      </c>
      <c r="CO99" s="20">
        <v>1376.5</v>
      </c>
      <c r="CP99" s="20">
        <v>755.5</v>
      </c>
      <c r="CQ99" s="20">
        <v>-690</v>
      </c>
      <c r="CR99" s="20">
        <v>958.5</v>
      </c>
      <c r="CS99" s="20">
        <v>-1359</v>
      </c>
      <c r="CT99" s="20">
        <v>1450</v>
      </c>
      <c r="CU99" s="20">
        <v>1070.5</v>
      </c>
      <c r="CV99" s="20">
        <v>-380</v>
      </c>
      <c r="CW99" s="20">
        <v>174.5</v>
      </c>
      <c r="CX99" s="20">
        <v>-578.5</v>
      </c>
      <c r="CY99" s="20">
        <v>2</v>
      </c>
      <c r="CZ99" s="20">
        <v>-441.5</v>
      </c>
      <c r="DA99" s="20">
        <v>-566</v>
      </c>
      <c r="DB99" s="20">
        <v>-723.5</v>
      </c>
      <c r="DC99" s="20">
        <v>1657.5</v>
      </c>
      <c r="DD99" s="20">
        <v>743.5</v>
      </c>
      <c r="DE99" s="20">
        <v>389.5</v>
      </c>
      <c r="DF99" s="20">
        <v>-212</v>
      </c>
      <c r="DG99" s="20">
        <v>-462</v>
      </c>
      <c r="DH99" s="20">
        <v>-592</v>
      </c>
      <c r="DI99" s="20">
        <v>-1819.5</v>
      </c>
      <c r="DJ99" s="20">
        <v>-577</v>
      </c>
      <c r="DK99" s="20">
        <v>-350</v>
      </c>
      <c r="DL99" s="20">
        <v>729.5</v>
      </c>
      <c r="DM99" s="20">
        <v>-524</v>
      </c>
      <c r="DN99" s="20">
        <v>139.5</v>
      </c>
      <c r="DO99" s="20">
        <v>-1031.5</v>
      </c>
      <c r="DP99" s="20">
        <v>-2360</v>
      </c>
      <c r="DQ99" s="20">
        <v>-1453.5</v>
      </c>
      <c r="DR99" s="20">
        <v>-1319.5</v>
      </c>
      <c r="DS99" s="20">
        <v>-1120.5</v>
      </c>
      <c r="DT99" s="20">
        <v>343.5</v>
      </c>
      <c r="DU99" s="20">
        <v>409.5</v>
      </c>
      <c r="DV99" s="20">
        <v>128</v>
      </c>
      <c r="DW99" s="20">
        <v>-149.5</v>
      </c>
      <c r="DX99" s="20">
        <v>207.5</v>
      </c>
      <c r="DY99" s="20">
        <v>-70.5</v>
      </c>
      <c r="DZ99" s="20">
        <v>149.5</v>
      </c>
      <c r="EA99" s="20">
        <v>-173.5</v>
      </c>
      <c r="EB99" s="20">
        <v>69.5</v>
      </c>
      <c r="EC99" s="20">
        <v>58</v>
      </c>
      <c r="ED99" s="20">
        <v>37.5</v>
      </c>
      <c r="EE99" s="20">
        <v>200</v>
      </c>
      <c r="EF99" s="20">
        <v>407</v>
      </c>
      <c r="EG99" s="20">
        <v>240</v>
      </c>
      <c r="EH99" s="20">
        <v>196.5</v>
      </c>
      <c r="EI99" s="20">
        <v>178.5</v>
      </c>
      <c r="EJ99" s="20">
        <v>19.5</v>
      </c>
      <c r="EK99" s="20">
        <v>-191.5</v>
      </c>
      <c r="EL99" s="20">
        <v>455</v>
      </c>
      <c r="EM99" s="20">
        <v>190.5</v>
      </c>
      <c r="EN99" s="20">
        <v>446.5</v>
      </c>
      <c r="EO99" s="20">
        <v>370</v>
      </c>
      <c r="EP99" s="20">
        <v>1798</v>
      </c>
      <c r="EQ99" s="20">
        <v>594</v>
      </c>
      <c r="ER99" s="20">
        <v>-74.5</v>
      </c>
      <c r="ES99" s="20">
        <v>98</v>
      </c>
      <c r="ET99" s="20">
        <v>1472</v>
      </c>
      <c r="EU99" s="20">
        <v>329.5</v>
      </c>
      <c r="EV99" s="20">
        <v>1058.5</v>
      </c>
      <c r="EW99" s="20">
        <v>1700</v>
      </c>
      <c r="EX99" s="20">
        <v>862</v>
      </c>
      <c r="EY99" s="20">
        <v>856.5</v>
      </c>
      <c r="EZ99" s="20">
        <v>430.5</v>
      </c>
      <c r="FA99" s="20">
        <v>1011</v>
      </c>
      <c r="FB99" s="20">
        <v>760.5</v>
      </c>
      <c r="FC99" s="20">
        <v>1540</v>
      </c>
      <c r="FD99" s="20">
        <v>543</v>
      </c>
      <c r="FE99" s="20">
        <v>509.5</v>
      </c>
      <c r="FF99" s="20">
        <v>1526</v>
      </c>
      <c r="FG99" s="20">
        <v>1747.5</v>
      </c>
      <c r="FH99" s="20">
        <v>1577</v>
      </c>
      <c r="FI99" s="20">
        <v>1844.5</v>
      </c>
      <c r="FJ99" s="20">
        <v>1043</v>
      </c>
      <c r="FK99" s="20">
        <v>1275</v>
      </c>
      <c r="FL99" s="20">
        <v>-1328</v>
      </c>
      <c r="FM99" s="20">
        <v>769.5</v>
      </c>
      <c r="FN99" s="20">
        <v>-575.5</v>
      </c>
      <c r="FO99" s="20">
        <v>-1150</v>
      </c>
      <c r="FP99" s="20">
        <v>264.5</v>
      </c>
      <c r="FQ99" s="20">
        <v>300</v>
      </c>
      <c r="FR99" s="20">
        <v>-843</v>
      </c>
      <c r="FS99" s="20">
        <v>-1477.5</v>
      </c>
      <c r="FT99" s="20">
        <v>-555.5</v>
      </c>
      <c r="FU99" s="20">
        <v>-1685.5</v>
      </c>
      <c r="FV99" s="20">
        <v>-2064.5</v>
      </c>
      <c r="FW99" s="20">
        <v>-1843</v>
      </c>
      <c r="FX99" s="20">
        <v>-590.5</v>
      </c>
      <c r="FY99" s="20">
        <v>-91.5</v>
      </c>
      <c r="FZ99" s="20">
        <v>224.5</v>
      </c>
      <c r="GA99" s="20">
        <v>-1196.5</v>
      </c>
      <c r="GB99" s="20">
        <v>424.5</v>
      </c>
      <c r="GC99" s="20">
        <v>-1226</v>
      </c>
      <c r="GD99" s="20">
        <v>-121.5</v>
      </c>
      <c r="GE99" s="20">
        <v>-63</v>
      </c>
      <c r="GF99" s="20">
        <v>-1910</v>
      </c>
      <c r="GG99" s="20">
        <v>-950</v>
      </c>
      <c r="GH99" s="20">
        <v>-54</v>
      </c>
      <c r="GI99" s="20">
        <v>-1627.5</v>
      </c>
      <c r="GJ99" s="20">
        <v>-169.5</v>
      </c>
      <c r="GK99" s="20">
        <v>-119.5</v>
      </c>
      <c r="GL99" s="20">
        <v>45</v>
      </c>
      <c r="GM99" s="20">
        <v>112.5</v>
      </c>
      <c r="GN99" s="20">
        <v>441</v>
      </c>
      <c r="GO99" s="20">
        <v>518.5</v>
      </c>
      <c r="GP99" s="20">
        <v>26.5</v>
      </c>
      <c r="GQ99" s="20">
        <v>129</v>
      </c>
      <c r="GR99" s="20">
        <v>114</v>
      </c>
      <c r="GS99" s="20">
        <v>-198.5</v>
      </c>
      <c r="GT99" s="20">
        <v>-143.5</v>
      </c>
      <c r="GU99" s="20">
        <v>204.5</v>
      </c>
      <c r="GV99" s="20">
        <v>-4</v>
      </c>
      <c r="GW99" s="20">
        <v>-86.5</v>
      </c>
      <c r="GX99" s="20">
        <v>52.5</v>
      </c>
      <c r="GY99" s="20">
        <v>-45.5</v>
      </c>
      <c r="GZ99" s="20">
        <v>-356</v>
      </c>
      <c r="HA99" s="20">
        <v>-25.5</v>
      </c>
      <c r="HB99" s="20">
        <v>42</v>
      </c>
      <c r="HC99" s="20">
        <v>-303</v>
      </c>
      <c r="HD99" s="20">
        <v>-132.5</v>
      </c>
      <c r="HE99" s="20">
        <v>-733.5</v>
      </c>
      <c r="HF99" s="20">
        <v>-229.5</v>
      </c>
      <c r="HG99" s="20">
        <v>-988.5</v>
      </c>
      <c r="HH99" s="20">
        <v>958</v>
      </c>
      <c r="HI99" s="20">
        <v>-366</v>
      </c>
      <c r="HJ99" s="20">
        <v>12.5</v>
      </c>
      <c r="HK99" s="20">
        <v>-885.5</v>
      </c>
      <c r="HL99" s="20">
        <v>-328.5</v>
      </c>
      <c r="HM99" s="20">
        <v>-689.5</v>
      </c>
      <c r="HN99" s="20">
        <v>-1034.5</v>
      </c>
      <c r="HO99" s="20">
        <v>-782.5</v>
      </c>
      <c r="HP99" s="20">
        <v>376</v>
      </c>
      <c r="HQ99" s="20">
        <v>943</v>
      </c>
      <c r="HR99" s="20">
        <v>158</v>
      </c>
      <c r="HS99" s="20">
        <v>-354</v>
      </c>
      <c r="HT99" s="20">
        <v>224.5</v>
      </c>
      <c r="HU99" s="20">
        <v>-1092</v>
      </c>
      <c r="HV99" s="20">
        <v>1088</v>
      </c>
      <c r="HW99" s="20">
        <v>654.5</v>
      </c>
      <c r="HX99" s="20">
        <v>55</v>
      </c>
      <c r="HY99" s="20">
        <v>7</v>
      </c>
      <c r="HZ99" s="20">
        <v>1445.5</v>
      </c>
      <c r="IA99" s="20">
        <v>-307.5</v>
      </c>
      <c r="IB99" s="20">
        <v>-482.5</v>
      </c>
      <c r="IC99" s="20">
        <v>-1126</v>
      </c>
      <c r="ID99" s="20">
        <v>2420.5</v>
      </c>
      <c r="IE99" s="20">
        <v>96.5</v>
      </c>
      <c r="IF99" s="20">
        <v>1090.5</v>
      </c>
      <c r="IG99" s="20">
        <v>840.5</v>
      </c>
      <c r="IH99" s="20">
        <v>567.5</v>
      </c>
      <c r="II99" s="20">
        <v>27</v>
      </c>
      <c r="IJ99" s="20">
        <v>-828</v>
      </c>
      <c r="IK99" s="20">
        <v>-4</v>
      </c>
      <c r="IL99" s="20">
        <v>985</v>
      </c>
      <c r="IM99" s="20">
        <v>2398</v>
      </c>
      <c r="IN99" s="20">
        <v>700.5</v>
      </c>
      <c r="IO99" s="20">
        <v>-131</v>
      </c>
      <c r="IP99" s="20">
        <v>1950.5</v>
      </c>
      <c r="IQ99" s="20">
        <v>722.5</v>
      </c>
      <c r="IR99" s="20">
        <v>2461.5</v>
      </c>
      <c r="IS99" s="20">
        <v>2538</v>
      </c>
      <c r="IT99" s="20">
        <v>757</v>
      </c>
      <c r="IU99" s="20">
        <v>1136</v>
      </c>
      <c r="IV99" s="20">
        <v>226</v>
      </c>
      <c r="IW99" s="20">
        <v>210</v>
      </c>
      <c r="IX99" s="20">
        <v>-53.5</v>
      </c>
      <c r="IY99" s="20">
        <v>-876</v>
      </c>
      <c r="IZ99" s="20">
        <v>532.5</v>
      </c>
      <c r="JA99" s="20">
        <v>-41.5</v>
      </c>
      <c r="JB99" s="20">
        <v>323.5</v>
      </c>
      <c r="JC99" s="20">
        <v>-608.5</v>
      </c>
      <c r="JD99" s="20">
        <v>0.5</v>
      </c>
      <c r="JE99" s="20">
        <v>-274</v>
      </c>
      <c r="JF99" s="20">
        <v>-497</v>
      </c>
      <c r="JG99" s="20">
        <v>-277</v>
      </c>
      <c r="JH99" s="20">
        <v>638</v>
      </c>
      <c r="JI99" s="20">
        <v>538</v>
      </c>
      <c r="JJ99" s="20">
        <v>380</v>
      </c>
      <c r="JK99" s="20">
        <v>-142.5</v>
      </c>
      <c r="JL99" s="20">
        <v>217.5</v>
      </c>
      <c r="JM99" s="20">
        <v>-761.5</v>
      </c>
      <c r="JN99" s="20">
        <v>698.5</v>
      </c>
      <c r="JO99" s="20">
        <v>392.5</v>
      </c>
      <c r="JP99" s="20">
        <v>386</v>
      </c>
      <c r="JQ99" s="20">
        <v>407</v>
      </c>
      <c r="JR99" s="20">
        <v>1281.5</v>
      </c>
      <c r="JS99" s="20">
        <v>482</v>
      </c>
      <c r="JT99" s="20">
        <v>-218</v>
      </c>
      <c r="JU99" s="20">
        <v>-716.5</v>
      </c>
      <c r="JV99" s="20">
        <v>1915.5</v>
      </c>
      <c r="JW99" s="20">
        <v>21</v>
      </c>
      <c r="JX99" s="20">
        <v>739.5</v>
      </c>
      <c r="JY99" s="20">
        <v>383</v>
      </c>
      <c r="JZ99" s="20">
        <v>264</v>
      </c>
      <c r="KA99" s="20">
        <v>50</v>
      </c>
      <c r="KB99" s="20">
        <v>-613</v>
      </c>
      <c r="KC99" s="20">
        <v>-70.5</v>
      </c>
      <c r="KD99" s="20">
        <v>929.5</v>
      </c>
      <c r="KE99" s="20">
        <v>1985.5</v>
      </c>
      <c r="KF99" s="20">
        <v>541.5</v>
      </c>
      <c r="KG99" s="20">
        <v>144.5</v>
      </c>
      <c r="KH99" s="20">
        <v>1281</v>
      </c>
      <c r="KI99" s="20">
        <v>279</v>
      </c>
      <c r="KJ99" s="20">
        <v>2064.5</v>
      </c>
      <c r="KK99" s="20">
        <v>1799.5</v>
      </c>
      <c r="KL99" s="20">
        <v>782</v>
      </c>
      <c r="KM99" s="20">
        <v>1021</v>
      </c>
      <c r="KN99" s="20">
        <v>1846</v>
      </c>
      <c r="KO99" s="20">
        <v>580</v>
      </c>
      <c r="KP99" s="20">
        <v>58.5</v>
      </c>
      <c r="KQ99" s="20">
        <v>-514.5</v>
      </c>
      <c r="KR99" s="20">
        <v>1926.5</v>
      </c>
      <c r="KS99" s="20">
        <v>-204</v>
      </c>
      <c r="KT99" s="20">
        <v>1004.5</v>
      </c>
      <c r="KU99" s="20">
        <v>582</v>
      </c>
      <c r="KV99" s="20">
        <v>503</v>
      </c>
      <c r="KW99" s="20">
        <v>553</v>
      </c>
      <c r="KX99" s="20">
        <v>18</v>
      </c>
      <c r="KY99" s="20">
        <v>714.5</v>
      </c>
      <c r="KZ99" s="20">
        <v>1397.5</v>
      </c>
      <c r="LA99" s="20">
        <v>2062</v>
      </c>
      <c r="LB99" s="20">
        <v>580.5</v>
      </c>
      <c r="LC99" s="20">
        <v>578.5</v>
      </c>
      <c r="LD99" s="20">
        <v>1142</v>
      </c>
      <c r="LE99" s="20">
        <v>526</v>
      </c>
      <c r="LF99" s="20">
        <v>2472.5</v>
      </c>
      <c r="LG99" s="20">
        <v>1978</v>
      </c>
      <c r="LH99" s="20">
        <v>1655</v>
      </c>
      <c r="LI99" s="20">
        <v>1591</v>
      </c>
      <c r="LJ99" s="20">
        <v>1230</v>
      </c>
      <c r="LK99" s="20">
        <v>1779.5</v>
      </c>
      <c r="LL99" s="20">
        <v>120</v>
      </c>
      <c r="LM99" s="20">
        <v>-1291</v>
      </c>
      <c r="LN99" s="20">
        <v>1383</v>
      </c>
      <c r="LO99" s="20">
        <v>-101.5</v>
      </c>
      <c r="LP99" s="20">
        <v>682.5</v>
      </c>
      <c r="LQ99" s="20">
        <v>-816</v>
      </c>
      <c r="LR99" s="20">
        <v>297</v>
      </c>
      <c r="LS99" s="20">
        <v>-129.5</v>
      </c>
      <c r="LT99" s="20">
        <v>-594.5</v>
      </c>
      <c r="LU99" s="20">
        <v>200</v>
      </c>
      <c r="LV99" s="20">
        <v>1617.5</v>
      </c>
      <c r="LW99" s="20">
        <v>1362.5</v>
      </c>
      <c r="LX99" s="20">
        <v>874.5</v>
      </c>
      <c r="LY99" s="20">
        <v>180</v>
      </c>
      <c r="LZ99" s="20">
        <v>742</v>
      </c>
      <c r="MA99" s="20">
        <v>-725.5</v>
      </c>
      <c r="MB99" s="20">
        <v>2106</v>
      </c>
      <c r="MC99" s="20">
        <v>1302.5</v>
      </c>
      <c r="MD99" s="20">
        <v>1289</v>
      </c>
      <c r="ME99" s="20">
        <v>1499</v>
      </c>
      <c r="MF99" s="20">
        <v>-754</v>
      </c>
      <c r="MG99" s="20">
        <v>537</v>
      </c>
      <c r="MH99" s="20">
        <v>-87</v>
      </c>
      <c r="MI99" s="20">
        <v>-1040.5</v>
      </c>
      <c r="MJ99" s="20">
        <v>130.5</v>
      </c>
      <c r="MK99" s="20">
        <v>-156.5</v>
      </c>
      <c r="ML99" s="20">
        <v>-476</v>
      </c>
      <c r="MM99" s="20">
        <v>-1805</v>
      </c>
      <c r="MN99" s="20">
        <v>-618</v>
      </c>
      <c r="MO99" s="20">
        <v>-1129.5</v>
      </c>
      <c r="MP99" s="20">
        <v>-1277.5</v>
      </c>
      <c r="MQ99" s="20">
        <v>-1217.5</v>
      </c>
      <c r="MR99" s="20">
        <v>200</v>
      </c>
      <c r="MS99" s="20">
        <v>57</v>
      </c>
      <c r="MT99" s="20">
        <v>233.5</v>
      </c>
      <c r="MU99" s="20">
        <v>-501</v>
      </c>
      <c r="MV99" s="20">
        <v>-369</v>
      </c>
      <c r="MW99" s="20">
        <v>-1914.5</v>
      </c>
      <c r="MX99" s="20">
        <v>252.5</v>
      </c>
      <c r="MY99" s="20">
        <v>-366.5</v>
      </c>
      <c r="MZ99" s="20">
        <v>-499</v>
      </c>
      <c r="NA99" s="20">
        <v>-350</v>
      </c>
      <c r="NB99" s="20">
        <v>-1201.5</v>
      </c>
      <c r="NC99" s="20">
        <v>400</v>
      </c>
      <c r="ND99" s="20">
        <v>-640</v>
      </c>
      <c r="NE99" s="20">
        <v>-1190</v>
      </c>
      <c r="NF99" s="20">
        <v>666.5</v>
      </c>
      <c r="NG99" s="20">
        <v>170.5</v>
      </c>
      <c r="NH99" s="20">
        <v>-818</v>
      </c>
      <c r="NI99" s="20">
        <v>-1373</v>
      </c>
      <c r="NJ99" s="20">
        <v>-563</v>
      </c>
      <c r="NK99" s="20">
        <v>-1735.5</v>
      </c>
      <c r="NL99" s="20">
        <v>-2212</v>
      </c>
      <c r="NM99" s="20">
        <v>-1862.5</v>
      </c>
      <c r="NN99" s="20">
        <v>-557</v>
      </c>
      <c r="NO99" s="20">
        <v>312.5</v>
      </c>
      <c r="NP99" s="20">
        <v>218.5</v>
      </c>
      <c r="NQ99" s="20">
        <v>-1191.5</v>
      </c>
      <c r="NR99" s="20">
        <v>626</v>
      </c>
      <c r="NS99" s="20">
        <v>-1142.5</v>
      </c>
      <c r="NT99" s="20">
        <v>328</v>
      </c>
      <c r="NU99" s="20">
        <v>335.5</v>
      </c>
      <c r="NV99" s="20">
        <v>-1838.5</v>
      </c>
      <c r="NW99" s="20">
        <v>-913</v>
      </c>
      <c r="NX99" s="20">
        <v>-839.5</v>
      </c>
      <c r="NY99" s="20">
        <v>-753.5</v>
      </c>
      <c r="NZ99" s="20">
        <v>-4.5</v>
      </c>
      <c r="OA99" s="20">
        <v>-711</v>
      </c>
      <c r="OB99" s="20">
        <v>-500.5</v>
      </c>
      <c r="OC99" s="20">
        <v>-176</v>
      </c>
      <c r="OD99" s="20">
        <v>-218</v>
      </c>
      <c r="OE99" s="20">
        <v>-1192.5</v>
      </c>
      <c r="OF99" s="20">
        <v>-368</v>
      </c>
      <c r="OG99" s="20">
        <v>-661.5</v>
      </c>
      <c r="OH99" s="20">
        <v>-508.5</v>
      </c>
      <c r="OI99" s="20">
        <v>-634.5</v>
      </c>
      <c r="OJ99" s="20">
        <v>6.5</v>
      </c>
      <c r="OK99" s="20">
        <v>-518.5</v>
      </c>
      <c r="OL99" s="20">
        <v>72</v>
      </c>
      <c r="OM99" s="20">
        <v>-400</v>
      </c>
      <c r="ON99" s="20">
        <v>-660.5</v>
      </c>
      <c r="OO99" s="20">
        <v>-1495</v>
      </c>
      <c r="OP99" s="20">
        <v>-463</v>
      </c>
      <c r="OQ99" s="20">
        <v>-721</v>
      </c>
      <c r="OR99" s="20">
        <v>-253.5</v>
      </c>
      <c r="OS99" s="20">
        <v>-508.5</v>
      </c>
      <c r="OT99" s="20">
        <v>655</v>
      </c>
      <c r="OU99" s="20">
        <v>514</v>
      </c>
      <c r="OV99" s="20">
        <v>-98.5</v>
      </c>
      <c r="OW99" s="20">
        <v>-579.5</v>
      </c>
      <c r="OX99" s="20">
        <v>1081.5</v>
      </c>
      <c r="OY99" s="20">
        <v>11.5</v>
      </c>
      <c r="OZ99" s="20">
        <v>329</v>
      </c>
      <c r="PA99" s="20">
        <v>-74</v>
      </c>
      <c r="PB99" s="20">
        <v>147.5</v>
      </c>
      <c r="PC99" s="20">
        <v>-194.5</v>
      </c>
      <c r="PD99" s="20">
        <v>-548.5</v>
      </c>
      <c r="PE99" s="20">
        <v>-80</v>
      </c>
      <c r="PF99" s="20">
        <v>601</v>
      </c>
      <c r="PG99" s="20">
        <v>1066.5</v>
      </c>
      <c r="PH99" s="20">
        <v>460</v>
      </c>
      <c r="PI99" s="20">
        <v>12.5</v>
      </c>
      <c r="PJ99" s="20">
        <v>730</v>
      </c>
      <c r="PK99" s="20">
        <v>-95.5</v>
      </c>
      <c r="PL99" s="20">
        <v>1290</v>
      </c>
      <c r="PM99" s="20">
        <v>1029</v>
      </c>
      <c r="PN99" s="20">
        <v>380.5</v>
      </c>
      <c r="PO99" s="20">
        <v>573.5</v>
      </c>
      <c r="PP99" s="20">
        <v>-755.5</v>
      </c>
      <c r="PQ99" s="20">
        <v>-81.5</v>
      </c>
      <c r="PR99" s="20">
        <v>-483.5</v>
      </c>
      <c r="PS99" s="20">
        <v>-1120</v>
      </c>
      <c r="PT99" s="20">
        <v>242.5</v>
      </c>
      <c r="PU99" s="20">
        <v>382.5</v>
      </c>
      <c r="PV99" s="20">
        <v>-79.5</v>
      </c>
      <c r="PW99" s="20">
        <v>-761.5</v>
      </c>
      <c r="PX99" s="20">
        <v>-246.5</v>
      </c>
      <c r="PY99" s="20">
        <v>-991</v>
      </c>
      <c r="PZ99" s="20">
        <v>-1316</v>
      </c>
      <c r="QA99" s="20">
        <v>-1322</v>
      </c>
      <c r="QB99" s="20">
        <v>-211</v>
      </c>
      <c r="QC99" s="20">
        <v>99</v>
      </c>
      <c r="QD99" s="20">
        <v>312.5</v>
      </c>
      <c r="QE99" s="20">
        <v>-875</v>
      </c>
      <c r="QF99" s="20">
        <v>420.5</v>
      </c>
      <c r="QG99" s="20">
        <v>-939.5</v>
      </c>
      <c r="QH99" s="20">
        <v>-240.5</v>
      </c>
      <c r="QI99" s="20">
        <v>-9</v>
      </c>
      <c r="QJ99" s="20">
        <v>-1067</v>
      </c>
      <c r="QK99" s="20">
        <v>-556</v>
      </c>
      <c r="QL99" s="20">
        <v>1660</v>
      </c>
      <c r="QM99" s="20">
        <v>1117.5</v>
      </c>
      <c r="QN99" s="20">
        <v>-496.5</v>
      </c>
      <c r="QO99" s="20">
        <v>-1145.5</v>
      </c>
      <c r="QP99" s="20">
        <v>2215</v>
      </c>
      <c r="QQ99" s="20">
        <v>690.5</v>
      </c>
      <c r="QR99" s="20">
        <v>1307</v>
      </c>
      <c r="QS99" s="20">
        <v>1040.5</v>
      </c>
      <c r="QT99" s="20">
        <v>718.5</v>
      </c>
      <c r="QU99" s="20">
        <v>151</v>
      </c>
      <c r="QV99" s="20">
        <v>-784</v>
      </c>
      <c r="QW99" s="20">
        <v>-134.5</v>
      </c>
      <c r="QX99" s="20">
        <v>1054.5</v>
      </c>
      <c r="QY99" s="20">
        <v>2217.5</v>
      </c>
      <c r="QZ99" s="20">
        <v>979</v>
      </c>
      <c r="RA99" s="20">
        <v>-119.5</v>
      </c>
      <c r="RB99" s="20">
        <v>2186.5</v>
      </c>
      <c r="RC99" s="20">
        <v>924.5</v>
      </c>
      <c r="RD99" s="20">
        <v>1972</v>
      </c>
      <c r="RE99" s="20">
        <v>2270.5</v>
      </c>
      <c r="RF99" s="20">
        <v>560</v>
      </c>
      <c r="RG99" s="20">
        <v>1317</v>
      </c>
      <c r="RH99" s="20">
        <v>-1485</v>
      </c>
      <c r="RI99" s="20">
        <v>2350</v>
      </c>
      <c r="RJ99" s="20">
        <v>-375</v>
      </c>
      <c r="RK99" s="20">
        <v>-1647</v>
      </c>
      <c r="RL99" s="20">
        <v>6.5</v>
      </c>
      <c r="RM99" s="20">
        <v>281</v>
      </c>
      <c r="RN99" s="20">
        <v>-1113</v>
      </c>
      <c r="RO99" s="20">
        <v>-2666.5</v>
      </c>
      <c r="RP99" s="20">
        <v>-693.5</v>
      </c>
      <c r="RQ99" s="20">
        <v>-2114.5</v>
      </c>
      <c r="RR99" s="20">
        <v>-2442.5</v>
      </c>
      <c r="RS99" s="20">
        <v>-2006</v>
      </c>
      <c r="RT99" s="20">
        <v>-152.5</v>
      </c>
      <c r="RU99" s="20">
        <v>-453</v>
      </c>
      <c r="RV99" s="20">
        <v>523</v>
      </c>
      <c r="RW99" s="20">
        <v>-1265</v>
      </c>
      <c r="RX99" s="20">
        <v>95.5</v>
      </c>
      <c r="RY99" s="20">
        <v>-2187</v>
      </c>
      <c r="RZ99" s="20">
        <v>12.5</v>
      </c>
      <c r="SA99" s="20">
        <v>-438</v>
      </c>
      <c r="SB99" s="20">
        <v>-1858</v>
      </c>
      <c r="SC99" s="20">
        <v>-698</v>
      </c>
      <c r="SD99" s="20">
        <v>-944.5</v>
      </c>
      <c r="SE99" s="20">
        <v>1489.5</v>
      </c>
      <c r="SF99" s="20">
        <v>-478.5</v>
      </c>
      <c r="SG99" s="20">
        <v>-1592.5</v>
      </c>
      <c r="SH99" s="20">
        <v>477</v>
      </c>
      <c r="SI99" s="20">
        <v>295.5</v>
      </c>
      <c r="SJ99" s="20">
        <v>-564.5</v>
      </c>
      <c r="SK99" s="20">
        <v>-1800</v>
      </c>
      <c r="SL99" s="20">
        <v>-410.5</v>
      </c>
      <c r="SM99" s="20">
        <v>-1619.5</v>
      </c>
      <c r="SN99" s="20">
        <v>-2086</v>
      </c>
      <c r="SO99" s="20">
        <v>-1662.5</v>
      </c>
      <c r="SP99" s="20">
        <v>6.5</v>
      </c>
      <c r="SQ99" s="20">
        <v>114.5</v>
      </c>
      <c r="SR99" s="20">
        <v>505</v>
      </c>
      <c r="SS99" s="20">
        <v>-1119</v>
      </c>
      <c r="ST99" s="20">
        <v>531</v>
      </c>
      <c r="SU99" s="20">
        <v>-1496.5</v>
      </c>
      <c r="SV99" s="20">
        <v>348</v>
      </c>
      <c r="SW99" s="20">
        <v>162</v>
      </c>
      <c r="SX99" s="20">
        <v>-1389</v>
      </c>
      <c r="SY99" s="20">
        <v>-385.5</v>
      </c>
      <c r="SZ99" s="20">
        <v>212</v>
      </c>
      <c r="TA99" s="20">
        <v>1271.5</v>
      </c>
      <c r="TB99" s="20">
        <v>-62.5</v>
      </c>
      <c r="TC99" s="20">
        <v>-1379</v>
      </c>
      <c r="TD99" s="20">
        <v>1358</v>
      </c>
      <c r="TE99" s="20">
        <v>-402</v>
      </c>
      <c r="TF99" s="20">
        <v>-175</v>
      </c>
      <c r="TG99" s="20">
        <v>-1741</v>
      </c>
      <c r="TH99" s="20">
        <v>-362</v>
      </c>
      <c r="TI99" s="20">
        <v>-1022</v>
      </c>
      <c r="TJ99" s="20">
        <v>-1511</v>
      </c>
      <c r="TK99" s="20">
        <v>-809</v>
      </c>
      <c r="TL99" s="20">
        <v>979</v>
      </c>
      <c r="TM99" s="20">
        <v>1238.5</v>
      </c>
      <c r="TN99" s="20">
        <v>541.5</v>
      </c>
      <c r="TO99" s="20">
        <v>-260.5</v>
      </c>
      <c r="TP99" s="20">
        <v>371</v>
      </c>
      <c r="TQ99" s="20">
        <v>-1592</v>
      </c>
      <c r="TR99" s="20">
        <v>1978</v>
      </c>
      <c r="TS99" s="20">
        <v>957</v>
      </c>
      <c r="TT99" s="20">
        <v>288</v>
      </c>
      <c r="TU99" s="20">
        <v>592</v>
      </c>
      <c r="TV99" s="20">
        <v>-216.5</v>
      </c>
      <c r="TW99" s="20">
        <v>1108.5</v>
      </c>
      <c r="TX99" s="20">
        <v>-274</v>
      </c>
      <c r="TY99" s="20">
        <v>-1359</v>
      </c>
      <c r="TZ99" s="20">
        <v>812</v>
      </c>
      <c r="UA99" s="20">
        <v>213</v>
      </c>
      <c r="UB99" s="20">
        <v>-37</v>
      </c>
      <c r="UC99" s="20">
        <v>-1382</v>
      </c>
      <c r="UD99" s="20">
        <v>-401</v>
      </c>
      <c r="UE99" s="20">
        <v>-1081</v>
      </c>
      <c r="UF99" s="20">
        <v>-1555</v>
      </c>
      <c r="UG99" s="20">
        <v>-1379</v>
      </c>
      <c r="UH99" s="20">
        <v>470</v>
      </c>
      <c r="UI99" s="20">
        <v>763</v>
      </c>
      <c r="UJ99" s="20">
        <v>580.5</v>
      </c>
      <c r="UK99" s="20">
        <v>-543.5</v>
      </c>
      <c r="UL99" s="20">
        <v>382</v>
      </c>
      <c r="UM99" s="20">
        <v>-1575</v>
      </c>
      <c r="UN99" s="20">
        <v>728</v>
      </c>
      <c r="UO99" s="20">
        <v>277.5</v>
      </c>
      <c r="UP99" s="20">
        <v>-448</v>
      </c>
      <c r="UQ99" s="20">
        <v>18</v>
      </c>
      <c r="UR99" s="20"/>
      <c r="US99" s="20"/>
      <c r="UT99" s="20"/>
      <c r="UU99" s="20"/>
      <c r="UV99" s="20"/>
      <c r="UW99" s="20"/>
      <c r="UX99" s="20"/>
      <c r="UY99" s="20"/>
      <c r="UZ99" s="20"/>
      <c r="VA99" s="20"/>
      <c r="VB99" s="20"/>
      <c r="VC99" s="20"/>
      <c r="VD99" s="20"/>
      <c r="VE99" s="20"/>
      <c r="VF99" s="20"/>
      <c r="VG99" s="20"/>
      <c r="VH99" s="20"/>
      <c r="VI99" s="20"/>
      <c r="VJ99" s="20"/>
      <c r="VK99" s="20"/>
      <c r="VL99" s="20"/>
      <c r="VM99" s="20"/>
      <c r="VN99" s="20"/>
      <c r="VO99" s="20"/>
      <c r="VP99" s="20"/>
      <c r="VQ99" s="20"/>
      <c r="VR99" s="20"/>
      <c r="VS99" s="20"/>
      <c r="VT99" s="20"/>
      <c r="VU99" s="20"/>
      <c r="VV99" s="20"/>
      <c r="VW99" s="20"/>
      <c r="VX99" s="20"/>
      <c r="VY99" s="20"/>
      <c r="VZ99" s="20"/>
      <c r="WA99" s="20"/>
      <c r="WB99" s="20"/>
      <c r="WC99" s="20"/>
      <c r="WD99" s="20"/>
      <c r="WE99" s="20"/>
      <c r="WF99" s="20"/>
      <c r="WG99" s="20"/>
      <c r="WH99" s="20"/>
      <c r="WI99" s="20"/>
      <c r="WJ99" s="20"/>
      <c r="WK99" s="20"/>
      <c r="WL99" s="20"/>
      <c r="WM99" s="20"/>
      <c r="WN99" s="20"/>
      <c r="WO99" s="20"/>
      <c r="WP99" s="20"/>
      <c r="WQ99" s="20"/>
      <c r="WR99" s="20"/>
      <c r="WS99" s="20"/>
      <c r="WT99" s="20"/>
      <c r="WU99" s="20"/>
      <c r="WV99" s="20"/>
      <c r="WW99" s="20"/>
      <c r="WX99" s="20"/>
      <c r="WY99" s="20"/>
      <c r="WZ99" s="20"/>
      <c r="XA99" s="20"/>
      <c r="XB99" s="20"/>
      <c r="XC99" s="20"/>
      <c r="XD99" s="20"/>
      <c r="XE99" s="20"/>
      <c r="XF99" s="20"/>
      <c r="XG99" s="20"/>
      <c r="XH99" s="20"/>
      <c r="XI99" s="20"/>
      <c r="XJ99" s="20"/>
      <c r="XK99" s="20"/>
      <c r="XL99" s="20"/>
      <c r="XM99" s="20"/>
      <c r="XN99" s="20"/>
      <c r="XO99" s="20"/>
      <c r="XP99" s="20"/>
      <c r="XQ99" s="20"/>
      <c r="XR99" s="20"/>
      <c r="XS99" s="20"/>
      <c r="XT99" s="20"/>
      <c r="XU99" s="20"/>
      <c r="XV99" s="20"/>
      <c r="XW99" s="20"/>
      <c r="XX99" s="20"/>
      <c r="XY99" s="20"/>
      <c r="XZ99" s="20"/>
      <c r="YA99" s="20"/>
      <c r="YB99" s="20"/>
      <c r="YC99" s="20"/>
      <c r="YD99" s="20"/>
      <c r="YE99" s="20"/>
      <c r="YF99" s="20"/>
      <c r="YG99" s="20"/>
      <c r="YH99" s="20"/>
      <c r="YI99" s="20"/>
      <c r="YJ99" s="20"/>
      <c r="YK99" s="20"/>
      <c r="YL99" s="20"/>
      <c r="YM99" s="20"/>
      <c r="YN99" s="20"/>
      <c r="YO99" s="20"/>
      <c r="YP99" s="20"/>
      <c r="YQ99" s="20"/>
      <c r="YR99" s="20"/>
      <c r="YS99" s="20"/>
      <c r="YT99" s="20"/>
      <c r="YU99" s="20"/>
      <c r="YV99" s="20"/>
      <c r="YW99" s="20"/>
      <c r="YX99" s="20"/>
      <c r="YY99" s="20"/>
      <c r="YZ99" s="20"/>
      <c r="ZA99" s="20"/>
      <c r="ZB99" s="20"/>
      <c r="ZC99" s="20"/>
      <c r="ZD99" s="20"/>
      <c r="ZE99" s="20"/>
      <c r="ZF99" s="20"/>
      <c r="ZG99" s="20"/>
      <c r="ZH99" s="20"/>
      <c r="ZI99" s="20"/>
      <c r="ZJ99" s="20"/>
      <c r="ZK99" s="20"/>
      <c r="ZL99" s="20"/>
      <c r="ZM99" s="20"/>
      <c r="ZN99" s="20"/>
      <c r="ZO99" s="20"/>
      <c r="ZP99" s="20"/>
      <c r="ZQ99" s="20"/>
      <c r="ZR99" s="20"/>
      <c r="ZS99" s="20"/>
      <c r="ZT99" s="20"/>
      <c r="ZU99" s="20"/>
      <c r="ZV99" s="20"/>
      <c r="ZW99" s="20"/>
      <c r="ZX99" s="20"/>
      <c r="ZY99" s="20"/>
      <c r="ZZ99" s="20"/>
      <c r="AAA99" s="20"/>
      <c r="AAB99" s="20"/>
      <c r="AAC99" s="20"/>
      <c r="AAD99" s="20"/>
      <c r="AAE99" s="20"/>
      <c r="AAF99" s="20"/>
      <c r="AAG99" s="20"/>
      <c r="AAH99" s="20"/>
      <c r="AAI99" s="20"/>
      <c r="AAJ99" s="20"/>
      <c r="AAK99" s="20"/>
      <c r="AAL99" s="20"/>
      <c r="AAM99" s="20"/>
      <c r="AAN99" s="20"/>
      <c r="AAO99" s="20"/>
      <c r="AAP99" s="20"/>
      <c r="AAQ99" s="20"/>
      <c r="AAR99" s="20"/>
      <c r="AAS99" s="20"/>
      <c r="AAT99" s="20"/>
      <c r="AAU99" s="20"/>
      <c r="AAV99" s="20"/>
      <c r="AAW99" s="20"/>
      <c r="AAX99" s="20"/>
      <c r="AAY99" s="20"/>
      <c r="AAZ99" s="20"/>
      <c r="ABA99" s="20"/>
      <c r="ABB99" s="20"/>
      <c r="ABC99" s="20"/>
      <c r="ABD99" s="20"/>
      <c r="ABE99" s="20"/>
      <c r="ABF99" s="20"/>
      <c r="ABG99" s="20"/>
      <c r="ABH99" s="20"/>
      <c r="ABI99" s="20"/>
      <c r="ABJ99" s="20"/>
      <c r="ABK99" s="20"/>
      <c r="ABL99" s="20"/>
      <c r="ABM99" s="20"/>
      <c r="ABN99" s="20"/>
      <c r="ABO99" s="20"/>
      <c r="ABP99" s="20"/>
      <c r="ABQ99" s="20"/>
      <c r="ABR99" s="20"/>
      <c r="ABS99" s="20"/>
      <c r="ABT99" s="20"/>
      <c r="ABU99" s="20"/>
      <c r="ABV99" s="20"/>
      <c r="ABW99" s="20"/>
      <c r="ABX99" s="20"/>
      <c r="ABY99" s="20"/>
      <c r="ABZ99" s="20"/>
      <c r="ACA99" s="20"/>
      <c r="ACB99" s="20"/>
      <c r="ACC99" s="20"/>
      <c r="ACD99" s="20"/>
      <c r="ACE99" s="20"/>
      <c r="ACF99" s="20"/>
      <c r="ACG99" s="20"/>
      <c r="ACH99" s="20"/>
      <c r="ACI99" s="20"/>
      <c r="ACJ99" s="20"/>
      <c r="ACK99" s="20"/>
      <c r="ACL99" s="20"/>
      <c r="ACM99" s="20"/>
      <c r="ACN99" s="20"/>
      <c r="ACO99" s="20"/>
      <c r="ACP99" s="20"/>
      <c r="ACQ99" s="20"/>
      <c r="ACR99" s="20"/>
      <c r="ACS99" s="20"/>
      <c r="ACT99" s="20"/>
      <c r="ACU99" s="20"/>
      <c r="ACV99" s="20"/>
      <c r="ACW99" s="20"/>
      <c r="ACX99" s="20"/>
      <c r="ACY99" s="20"/>
      <c r="ACZ99" s="20"/>
      <c r="ADA99" s="20"/>
      <c r="ADB99" s="20"/>
      <c r="ADC99" s="20"/>
      <c r="ADD99" s="20"/>
      <c r="ADE99" s="20"/>
      <c r="ADF99" s="20"/>
      <c r="ADG99" s="20"/>
      <c r="ADH99" s="20"/>
      <c r="ADI99" s="20"/>
      <c r="ADJ99" s="20"/>
      <c r="ADK99" s="20"/>
      <c r="ADL99" s="20"/>
      <c r="ADM99" s="20"/>
      <c r="ADN99" s="20"/>
      <c r="ADO99" s="20"/>
      <c r="ADP99" s="20"/>
      <c r="ADQ99" s="20"/>
      <c r="ADR99" s="20"/>
      <c r="ADS99" s="20"/>
      <c r="ADT99" s="20"/>
      <c r="ADU99" s="20"/>
      <c r="ADV99" s="20"/>
      <c r="ADW99" s="20"/>
      <c r="ADX99" s="20"/>
      <c r="ADY99" s="20"/>
      <c r="ADZ99" s="20"/>
      <c r="AEA99" s="20"/>
      <c r="AEB99" s="20"/>
      <c r="AEC99" s="20"/>
      <c r="AED99" s="20"/>
      <c r="AEE99" s="20"/>
      <c r="AEF99" s="20"/>
      <c r="AEG99" s="20"/>
      <c r="AEH99" s="20"/>
      <c r="AEI99" s="20"/>
      <c r="AEJ99" s="20"/>
      <c r="AEK99" s="20"/>
      <c r="AEL99" s="20"/>
      <c r="AEM99" s="20"/>
      <c r="AEN99" s="20"/>
      <c r="AEO99" s="20"/>
      <c r="AEP99" s="20"/>
      <c r="AEQ99" s="20"/>
      <c r="AER99" s="20"/>
      <c r="AES99" s="20"/>
      <c r="AET99" s="20"/>
      <c r="AEU99" s="20"/>
      <c r="AEV99" s="20"/>
      <c r="AEW99" s="20"/>
      <c r="AEX99" s="20"/>
      <c r="AEY99" s="20"/>
      <c r="AEZ99" s="20"/>
      <c r="AFA99" s="20"/>
      <c r="AFB99" s="20"/>
      <c r="AFC99" s="20"/>
      <c r="AFD99" s="20"/>
      <c r="AFE99" s="20"/>
      <c r="AFF99" s="20"/>
      <c r="AFG99" s="20"/>
      <c r="AFH99" s="20"/>
      <c r="AFI99" s="20"/>
      <c r="AFJ99" s="20"/>
      <c r="AFK99" s="20"/>
      <c r="AFL99" s="20"/>
      <c r="AFM99" s="20"/>
      <c r="AFN99" s="20"/>
      <c r="AFO99" s="20"/>
      <c r="AFP99" s="20"/>
      <c r="AFQ99" s="20"/>
      <c r="AFR99" s="20"/>
      <c r="AFS99" s="20"/>
      <c r="AFT99" s="20"/>
      <c r="AFU99" s="20"/>
      <c r="AFV99" s="20"/>
      <c r="AFW99" s="20"/>
      <c r="AFX99" s="20"/>
      <c r="AFY99" s="20"/>
      <c r="AFZ99" s="20"/>
      <c r="AGA99" s="20"/>
      <c r="AGB99" s="20"/>
      <c r="AGC99" s="20"/>
      <c r="AGD99" s="20"/>
      <c r="AGE99" s="20"/>
      <c r="AGF99" s="20"/>
      <c r="AGG99" s="20"/>
      <c r="AGH99" s="20"/>
      <c r="AGI99" s="20"/>
      <c r="AGJ99" s="20"/>
      <c r="AGK99" s="20"/>
      <c r="AGL99" s="20"/>
      <c r="AGM99" s="20"/>
      <c r="AGN99" s="20"/>
      <c r="AGO99" s="20"/>
      <c r="AGP99" s="20"/>
      <c r="AGQ99" s="20"/>
      <c r="AGR99" s="20"/>
      <c r="AGS99" s="20"/>
      <c r="AGT99" s="20"/>
      <c r="AGU99" s="20"/>
      <c r="AGV99" s="20"/>
      <c r="AGW99" s="20"/>
      <c r="AGX99" s="20"/>
      <c r="AGY99" s="20"/>
      <c r="AGZ99" s="20"/>
      <c r="AHA99" s="20"/>
      <c r="AHB99" s="20"/>
      <c r="AHC99" s="20"/>
      <c r="AHD99" s="20"/>
      <c r="AHE99" s="20"/>
      <c r="AHF99" s="20"/>
      <c r="AHG99" s="20"/>
      <c r="AHH99" s="20"/>
      <c r="AHI99" s="20"/>
      <c r="AHJ99" s="20"/>
      <c r="AHK99" s="20"/>
      <c r="AHL99" s="20"/>
      <c r="AHM99" s="20"/>
      <c r="AHN99" s="20"/>
      <c r="AHO99" s="20"/>
      <c r="AHP99" s="20"/>
      <c r="AHQ99" s="20"/>
      <c r="AHR99" s="20"/>
      <c r="AHS99" s="20"/>
      <c r="AHT99" s="20"/>
      <c r="AHU99" s="20"/>
      <c r="AHV99" s="20"/>
      <c r="AHW99" s="20"/>
      <c r="AHX99" s="20"/>
      <c r="AHY99" s="20"/>
      <c r="AHZ99" s="20"/>
      <c r="AIA99" s="20"/>
      <c r="AIB99" s="20"/>
      <c r="AIC99" s="20"/>
      <c r="AID99" s="20"/>
      <c r="AIE99" s="20"/>
      <c r="AIF99" s="20"/>
      <c r="AIG99" s="20"/>
      <c r="AIH99" s="20"/>
      <c r="AII99" s="20"/>
      <c r="AIJ99" s="20"/>
      <c r="AIK99" s="20"/>
      <c r="AIL99" s="20"/>
      <c r="AIM99" s="20"/>
      <c r="AIN99" s="20"/>
      <c r="AIO99" s="20"/>
      <c r="AIP99" s="20"/>
      <c r="AIQ99" s="20"/>
      <c r="AIR99" s="20"/>
      <c r="AIS99" s="20"/>
      <c r="AIT99" s="20"/>
      <c r="AIU99" s="20"/>
      <c r="AIV99" s="20"/>
      <c r="AIW99" s="20"/>
      <c r="AIX99" s="20"/>
      <c r="AIY99" s="20"/>
      <c r="AIZ99" s="20"/>
      <c r="AJA99" s="20"/>
      <c r="AJB99" s="20"/>
      <c r="AJC99" s="20"/>
      <c r="AJD99" s="20"/>
      <c r="AJE99" s="20"/>
      <c r="AJF99" s="20"/>
      <c r="AJG99" s="20"/>
      <c r="AJH99" s="20"/>
      <c r="AJI99" s="20"/>
      <c r="AJJ99" s="20"/>
      <c r="AJK99" s="20"/>
      <c r="AJL99" s="20"/>
      <c r="AJM99" s="20"/>
      <c r="AJN99" s="20"/>
      <c r="AJO99" s="20"/>
      <c r="AJP99" s="20"/>
      <c r="AJQ99" s="20"/>
      <c r="AJR99" s="20"/>
      <c r="AJS99" s="20"/>
      <c r="AJT99" s="20"/>
      <c r="AJU99" s="20"/>
      <c r="AJV99" s="20"/>
      <c r="AJW99" s="20"/>
      <c r="AJX99" s="20"/>
      <c r="AJY99" s="20"/>
      <c r="AJZ99" s="20"/>
      <c r="AKA99" s="20"/>
      <c r="AKB99" s="20"/>
      <c r="AKC99" s="20"/>
      <c r="AKD99" s="20"/>
      <c r="AKE99" s="20"/>
      <c r="AKF99" s="20"/>
      <c r="AKG99" s="20"/>
      <c r="AKH99" s="20"/>
      <c r="AKI99" s="20"/>
      <c r="AKJ99" s="20"/>
      <c r="AKK99" s="20"/>
      <c r="AKL99" s="20"/>
      <c r="AKM99" s="20"/>
      <c r="AKN99" s="20"/>
      <c r="AKO99" s="20"/>
      <c r="AKP99" s="20"/>
      <c r="AKQ99" s="20"/>
      <c r="AKR99" s="20"/>
      <c r="AKS99" s="20"/>
      <c r="AKT99" s="20"/>
      <c r="AKU99" s="20"/>
      <c r="AKV99" s="20"/>
      <c r="AKW99" s="20"/>
      <c r="AKX99" s="20"/>
      <c r="AKY99" s="20"/>
      <c r="AKZ99" s="20"/>
      <c r="ALA99" s="20"/>
      <c r="ALB99" s="20"/>
      <c r="ALC99" s="20"/>
      <c r="ALD99" s="20"/>
      <c r="ALE99" s="20"/>
      <c r="ALF99" s="20"/>
      <c r="ALG99" s="20"/>
      <c r="ALH99" s="20"/>
      <c r="ALI99" s="20"/>
      <c r="ALJ99" s="20"/>
      <c r="ALK99" s="20"/>
      <c r="ALL99" s="20"/>
      <c r="ALM99" s="20"/>
      <c r="ALN99" s="20"/>
      <c r="ALO99" s="20"/>
      <c r="ALP99" s="20"/>
      <c r="ALQ99" s="20"/>
      <c r="ALR99" s="20"/>
      <c r="ALS99" s="20"/>
      <c r="ALT99" s="20"/>
      <c r="ALU99" s="20"/>
      <c r="ALV99" s="20"/>
      <c r="ALW99" s="20"/>
      <c r="ALX99" s="20"/>
      <c r="ALY99" s="20"/>
      <c r="ALZ99" s="20"/>
      <c r="AMA99" s="20"/>
      <c r="AMB99" s="20"/>
      <c r="AMC99" s="20"/>
      <c r="AMD99" s="20"/>
      <c r="AME99" s="20"/>
      <c r="AMF99" s="20"/>
      <c r="AMG99" s="20"/>
      <c r="AMH99" s="20"/>
      <c r="AMI99" s="20"/>
      <c r="AMJ99" s="20"/>
      <c r="AMK99" s="20"/>
      <c r="AML99" s="20"/>
      <c r="AMM99" s="20"/>
      <c r="AMN99" s="20"/>
      <c r="AMO99" s="20"/>
      <c r="AMP99" s="20"/>
      <c r="AMQ99" s="20"/>
      <c r="AMR99" s="20"/>
      <c r="AMS99" s="20"/>
      <c r="AMT99" s="20"/>
      <c r="AMU99" s="20"/>
      <c r="AMV99" s="20"/>
      <c r="AMW99" s="20"/>
      <c r="AMX99" s="20"/>
      <c r="AMY99" s="20"/>
      <c r="AMZ99" s="20"/>
      <c r="ANA99" s="20"/>
      <c r="ANB99" s="20"/>
      <c r="ANC99" s="20"/>
      <c r="AND99" s="20"/>
      <c r="ANE99" s="20"/>
      <c r="ANF99" s="20"/>
      <c r="ANG99" s="20"/>
      <c r="ANH99" s="20"/>
      <c r="ANI99" s="20"/>
      <c r="ANJ99" s="20"/>
      <c r="ANK99" s="20"/>
      <c r="ANL99" s="20"/>
      <c r="ANM99" s="20"/>
      <c r="ANN99" s="20"/>
      <c r="ANO99" s="20"/>
      <c r="ANP99" s="20"/>
      <c r="ANQ99" s="20"/>
      <c r="ANR99" s="20"/>
      <c r="ANS99" s="20"/>
      <c r="ANT99" s="20"/>
      <c r="ANU99" s="20"/>
      <c r="ANV99" s="20"/>
      <c r="ANW99" s="20"/>
      <c r="ANX99" s="20"/>
      <c r="ANY99" s="20"/>
      <c r="ANZ99" s="20"/>
      <c r="AOA99" s="20"/>
      <c r="AOB99" s="20"/>
      <c r="AOC99" s="20"/>
      <c r="AOD99" s="20"/>
      <c r="AOE99" s="20"/>
      <c r="AOF99" s="20"/>
      <c r="AOG99" s="20"/>
      <c r="AOH99" s="20"/>
      <c r="AOI99" s="20"/>
      <c r="AOJ99" s="20"/>
      <c r="AOK99" s="20"/>
      <c r="AOL99" s="20"/>
      <c r="AOM99" s="20"/>
      <c r="AON99" s="20"/>
      <c r="AOO99" s="20"/>
      <c r="AOP99" s="20"/>
      <c r="AOQ99" s="20"/>
      <c r="AOR99" s="20"/>
      <c r="AOS99" s="20"/>
      <c r="AOT99" s="20"/>
      <c r="AOU99" s="20"/>
      <c r="AOV99" s="20"/>
      <c r="AOW99" s="20"/>
      <c r="AOX99" s="20"/>
      <c r="AOY99" s="20"/>
      <c r="AOZ99" s="20"/>
      <c r="APA99" s="20"/>
      <c r="APB99" s="20"/>
      <c r="APC99" s="20"/>
      <c r="APD99" s="20"/>
      <c r="APE99" s="20"/>
      <c r="APF99" s="20"/>
      <c r="APG99" s="20"/>
      <c r="APH99" s="20"/>
      <c r="API99" s="20"/>
      <c r="APJ99" s="20"/>
      <c r="APK99" s="20"/>
      <c r="APL99" s="20"/>
      <c r="APM99" s="20"/>
      <c r="APN99" s="20"/>
      <c r="APO99" s="20"/>
      <c r="APP99" s="20"/>
      <c r="APQ99" s="20"/>
      <c r="APR99" s="20"/>
      <c r="APS99" s="20"/>
      <c r="APT99" s="20"/>
      <c r="APU99" s="20"/>
      <c r="APV99" s="20"/>
      <c r="APW99" s="20"/>
      <c r="APX99" s="20"/>
      <c r="APY99" s="20"/>
      <c r="APZ99" s="20"/>
      <c r="AQA99" s="20"/>
      <c r="AQB99" s="20"/>
      <c r="AQC99" s="20"/>
      <c r="AQD99" s="20"/>
      <c r="AQE99" s="20"/>
      <c r="AQF99" s="20"/>
      <c r="AQG99" s="20"/>
      <c r="AQH99" s="20"/>
      <c r="AQI99" s="20"/>
      <c r="AQJ99" s="20"/>
      <c r="AQK99" s="20"/>
      <c r="AQL99" s="20"/>
      <c r="AQM99" s="20"/>
      <c r="AQN99" s="20"/>
      <c r="AQO99" s="20"/>
      <c r="AQP99" s="20"/>
      <c r="AQQ99" s="20"/>
      <c r="AQR99" s="20"/>
      <c r="AQS99" s="20"/>
      <c r="AQT99" s="20"/>
      <c r="AQU99" s="20"/>
      <c r="AQV99" s="20"/>
      <c r="AQW99" s="20"/>
      <c r="AQX99" s="20"/>
      <c r="AQY99" s="20"/>
      <c r="AQZ99" s="20"/>
      <c r="ARA99" s="20"/>
      <c r="ARB99" s="20"/>
      <c r="ARC99" s="20"/>
      <c r="ARD99" s="20"/>
      <c r="ARE99" s="20"/>
      <c r="ARF99" s="20"/>
      <c r="ARG99" s="20"/>
      <c r="ARH99" s="20"/>
      <c r="ARI99" s="20"/>
      <c r="ARJ99" s="20"/>
      <c r="ARK99" s="20"/>
      <c r="ARL99" s="20"/>
      <c r="ARM99" s="20"/>
      <c r="ARN99" s="20"/>
      <c r="ARO99" s="20"/>
      <c r="ARP99" s="20"/>
      <c r="ARQ99" s="20"/>
      <c r="ARR99" s="20"/>
      <c r="ARS99" s="20"/>
      <c r="ART99" s="20"/>
      <c r="ARU99" s="20"/>
      <c r="ARV99" s="20"/>
      <c r="ARW99" s="20"/>
      <c r="ARX99" s="20"/>
      <c r="ARY99" s="20"/>
      <c r="ARZ99" s="20"/>
      <c r="ASA99" s="20"/>
      <c r="ASB99" s="20"/>
      <c r="ASC99" s="20"/>
      <c r="ASD99" s="20"/>
      <c r="ASE99" s="20"/>
      <c r="ASF99" s="20"/>
      <c r="ASG99" s="20"/>
      <c r="ASH99" s="20"/>
      <c r="ASI99" s="20"/>
      <c r="ASJ99" s="20"/>
      <c r="ASK99" s="20"/>
      <c r="ASL99" s="20"/>
      <c r="ASM99" s="20"/>
      <c r="ASN99" s="20"/>
      <c r="ASO99" s="20"/>
      <c r="ASP99" s="20"/>
      <c r="ASQ99" s="20"/>
      <c r="ASR99" s="20"/>
      <c r="ASS99" s="20"/>
      <c r="AST99" s="20"/>
      <c r="ASU99" s="20"/>
      <c r="ASV99" s="20"/>
      <c r="ASW99" s="20"/>
      <c r="ASX99" s="20"/>
      <c r="ASY99" s="20"/>
      <c r="ASZ99" s="20"/>
      <c r="ATA99" s="20"/>
      <c r="ATB99" s="20"/>
      <c r="ATC99" s="20"/>
      <c r="ATD99" s="20"/>
      <c r="ATE99" s="20"/>
      <c r="ATF99" s="20"/>
      <c r="ATG99" s="20"/>
      <c r="ATH99" s="20"/>
      <c r="ATI99" s="20"/>
      <c r="ATJ99" s="20"/>
      <c r="ATK99" s="20"/>
      <c r="ATL99" s="20"/>
      <c r="ATM99" s="20"/>
      <c r="ATN99" s="20"/>
      <c r="ATO99" s="20"/>
      <c r="ATP99" s="20"/>
      <c r="ATQ99" s="20"/>
      <c r="ATR99" s="20"/>
      <c r="ATS99" s="20"/>
      <c r="ATT99" s="20"/>
      <c r="ATU99" s="20"/>
      <c r="ATV99" s="20"/>
      <c r="ATW99" s="20"/>
      <c r="ATX99" s="20"/>
      <c r="ATY99" s="20"/>
      <c r="ATZ99" s="20"/>
      <c r="AUA99" s="20"/>
      <c r="AUB99" s="20"/>
      <c r="AUC99" s="20"/>
      <c r="AUD99" s="20"/>
      <c r="AUE99" s="20"/>
      <c r="AUF99" s="20"/>
      <c r="AUG99" s="20"/>
      <c r="AUH99" s="20"/>
      <c r="AUI99" s="20"/>
      <c r="AUJ99" s="20"/>
      <c r="AUK99" s="20"/>
      <c r="AUL99" s="20"/>
      <c r="AUM99" s="20"/>
      <c r="AUN99" s="20"/>
      <c r="AUO99" s="20"/>
      <c r="AUP99" s="20"/>
      <c r="AUQ99" s="20"/>
      <c r="AUR99" s="20"/>
      <c r="AUS99" s="20"/>
      <c r="AUT99" s="20"/>
      <c r="AUU99" s="20"/>
      <c r="AUV99" s="20"/>
      <c r="AUW99" s="20"/>
      <c r="AUX99" s="20"/>
      <c r="AUY99" s="20"/>
      <c r="AUZ99" s="20"/>
      <c r="AVA99" s="20"/>
      <c r="AVB99" s="20"/>
      <c r="AVC99" s="20"/>
      <c r="AVD99" s="20"/>
      <c r="AVE99" s="20"/>
      <c r="AVF99" s="20"/>
      <c r="AVG99" s="20"/>
      <c r="AVH99" s="20"/>
      <c r="AVI99" s="20"/>
      <c r="AVJ99" s="20"/>
      <c r="AVK99" s="20"/>
      <c r="AVL99" s="20"/>
      <c r="AVM99" s="20"/>
      <c r="AVN99" s="20"/>
      <c r="AVO99" s="20"/>
      <c r="AVP99" s="20"/>
      <c r="AVQ99" s="20"/>
      <c r="AVR99" s="20"/>
      <c r="AVS99" s="20"/>
      <c r="AVT99" s="20"/>
      <c r="AVU99" s="20"/>
      <c r="AVV99" s="20"/>
      <c r="AVW99" s="20"/>
      <c r="AVX99" s="20"/>
      <c r="AVY99" s="20"/>
      <c r="AVZ99" s="20"/>
      <c r="AWA99" s="20"/>
      <c r="AWB99" s="20"/>
      <c r="AWC99" s="20"/>
      <c r="AWD99" s="20"/>
      <c r="AWE99" s="20"/>
      <c r="AWF99" s="20"/>
      <c r="AWG99" s="20"/>
      <c r="AWH99" s="20"/>
      <c r="AWI99" s="20"/>
      <c r="AWJ99" s="20"/>
      <c r="AWK99" s="20"/>
      <c r="AWL99" s="20"/>
      <c r="AWM99" s="20"/>
      <c r="AWN99" s="20"/>
      <c r="AWO99" s="20"/>
      <c r="AWP99" s="20"/>
      <c r="AWQ99" s="20"/>
      <c r="AWR99" s="20"/>
      <c r="AWS99" s="20"/>
      <c r="AWT99" s="20"/>
      <c r="AWU99" s="20"/>
      <c r="AWV99" s="20"/>
      <c r="AWW99" s="20"/>
      <c r="AWX99" s="20"/>
      <c r="AWY99" s="20"/>
      <c r="AWZ99" s="20"/>
      <c r="AXA99" s="20"/>
      <c r="AXB99" s="20"/>
      <c r="AXC99" s="20"/>
      <c r="AXD99" s="20"/>
      <c r="AXE99" s="20"/>
      <c r="AXF99" s="20"/>
      <c r="AXG99" s="20"/>
      <c r="AXH99" s="20"/>
      <c r="AXI99" s="20"/>
      <c r="AXJ99" s="20"/>
      <c r="AXK99" s="20"/>
      <c r="AXL99" s="20"/>
      <c r="AXM99" s="20"/>
      <c r="AXN99" s="20"/>
      <c r="AXO99" s="20"/>
      <c r="AXP99" s="20"/>
      <c r="AXQ99" s="20"/>
      <c r="AXR99" s="20"/>
      <c r="AXS99" s="20"/>
      <c r="AXT99" s="20"/>
      <c r="AXU99" s="20"/>
      <c r="AXV99" s="20"/>
      <c r="AXW99" s="20"/>
      <c r="AXX99" s="20"/>
      <c r="AXY99" s="20"/>
      <c r="AXZ99" s="20"/>
      <c r="AYA99" s="20"/>
      <c r="AYB99" s="20"/>
      <c r="AYC99" s="20"/>
      <c r="AYD99" s="20"/>
      <c r="AYE99" s="20"/>
      <c r="AYF99" s="20"/>
      <c r="AYG99" s="20"/>
      <c r="AYH99" s="20"/>
      <c r="AYI99" s="20"/>
      <c r="AYJ99" s="20"/>
      <c r="AYK99" s="20"/>
      <c r="AYL99" s="20"/>
      <c r="AYM99" s="20"/>
      <c r="AYN99" s="20"/>
      <c r="AYO99" s="20"/>
      <c r="AYP99" s="20"/>
      <c r="AYQ99" s="20"/>
      <c r="AYR99" s="20"/>
      <c r="AYS99" s="20"/>
      <c r="AYT99" s="20"/>
      <c r="AYU99" s="20"/>
      <c r="AYV99" s="20"/>
      <c r="AYW99" s="20"/>
      <c r="AYX99" s="20"/>
      <c r="AYY99" s="20"/>
      <c r="AYZ99" s="20"/>
      <c r="AZA99" s="20"/>
      <c r="AZB99" s="20"/>
      <c r="AZC99" s="20"/>
      <c r="AZD99" s="20"/>
      <c r="AZE99" s="20"/>
      <c r="AZF99" s="20"/>
      <c r="AZG99" s="20"/>
      <c r="AZH99" s="20"/>
      <c r="AZI99" s="20"/>
      <c r="AZJ99" s="20"/>
      <c r="AZK99" s="20"/>
      <c r="AZL99" s="20"/>
      <c r="AZM99" s="20"/>
      <c r="AZN99" s="20"/>
      <c r="AZO99" s="20"/>
      <c r="AZP99" s="20"/>
      <c r="AZQ99" s="20"/>
      <c r="AZR99" s="20"/>
      <c r="AZS99" s="20"/>
      <c r="AZT99" s="20"/>
      <c r="AZU99" s="20"/>
      <c r="AZV99" s="20"/>
      <c r="AZW99" s="20"/>
      <c r="AZX99" s="20"/>
      <c r="AZY99" s="20"/>
      <c r="AZZ99" s="20"/>
      <c r="BAA99" s="20"/>
      <c r="BAB99" s="20"/>
      <c r="BAC99" s="20"/>
      <c r="BAD99" s="20"/>
      <c r="BAE99" s="20"/>
      <c r="BAF99" s="20"/>
      <c r="BAG99" s="20"/>
      <c r="BAH99" s="20"/>
      <c r="BAI99" s="20"/>
      <c r="BAJ99" s="20"/>
      <c r="BAK99" s="20"/>
      <c r="BAL99" s="20"/>
      <c r="BAM99" s="20"/>
      <c r="BAN99" s="20"/>
      <c r="BAO99" s="20"/>
      <c r="BAP99" s="20"/>
      <c r="BAQ99" s="20"/>
      <c r="BAR99" s="20"/>
      <c r="BAS99" s="20"/>
      <c r="BAT99" s="20"/>
      <c r="BAU99" s="20"/>
      <c r="BAV99" s="20"/>
      <c r="BAW99" s="20"/>
      <c r="BAX99" s="20"/>
      <c r="BAY99" s="20"/>
      <c r="BAZ99" s="20"/>
      <c r="BBA99" s="20"/>
      <c r="BBB99" s="20"/>
      <c r="BBC99" s="20"/>
      <c r="BBD99" s="20"/>
      <c r="BBE99" s="20"/>
      <c r="BBF99" s="20"/>
      <c r="BBG99" s="20"/>
      <c r="BBH99" s="20"/>
      <c r="BBI99" s="20"/>
      <c r="BBJ99" s="20"/>
      <c r="BBK99" s="20"/>
      <c r="BBL99" s="20"/>
      <c r="BBM99" s="20"/>
      <c r="BBN99" s="20"/>
      <c r="BBO99" s="20"/>
      <c r="BBP99" s="20"/>
      <c r="BBQ99" s="20"/>
      <c r="BBR99" s="20"/>
      <c r="BBS99" s="20"/>
      <c r="BBT99" s="20"/>
      <c r="BBU99" s="20"/>
      <c r="BBV99" s="20"/>
      <c r="BBW99" s="20"/>
      <c r="BBX99" s="20"/>
      <c r="BBY99" s="20"/>
      <c r="BBZ99" s="20"/>
      <c r="BCA99" s="20"/>
      <c r="BCB99" s="20"/>
      <c r="BCC99" s="20"/>
      <c r="BCD99" s="20"/>
      <c r="BCE99" s="20"/>
      <c r="BCF99" s="20"/>
      <c r="BCG99" s="20"/>
      <c r="BCH99" s="20"/>
      <c r="BCI99" s="20"/>
      <c r="BCJ99" s="20"/>
      <c r="BCK99" s="20"/>
      <c r="BCL99" s="20"/>
      <c r="BCM99" s="20"/>
      <c r="BCN99" s="20"/>
      <c r="BCO99" s="20"/>
      <c r="BCP99" s="20"/>
      <c r="BCQ99" s="20"/>
      <c r="BCR99" s="20"/>
      <c r="BCS99" s="20"/>
      <c r="BCT99" s="20"/>
      <c r="BCU99" s="20"/>
      <c r="BCV99" s="20"/>
      <c r="BCW99" s="20"/>
      <c r="BCX99" s="20"/>
      <c r="BCY99" s="20"/>
      <c r="BCZ99" s="20"/>
      <c r="BDA99" s="20"/>
      <c r="BDB99" s="20"/>
      <c r="BDC99" s="20"/>
      <c r="BDD99" s="20"/>
      <c r="BDE99" s="20"/>
      <c r="BDF99" s="20"/>
      <c r="BDG99" s="20"/>
      <c r="BDH99" s="20"/>
      <c r="BDI99" s="20"/>
      <c r="BDJ99" s="20"/>
      <c r="BDK99" s="20"/>
      <c r="BDL99" s="20"/>
      <c r="BDM99" s="20"/>
      <c r="BDN99" s="20"/>
      <c r="BDO99" s="20"/>
      <c r="BDP99" s="20"/>
      <c r="BDQ99" s="20"/>
      <c r="BDR99" s="20"/>
      <c r="BDS99" s="20"/>
      <c r="BDT99" s="20"/>
      <c r="BDU99" s="20"/>
      <c r="BDV99" s="20"/>
      <c r="BDW99" s="20"/>
      <c r="BDX99" s="20"/>
      <c r="BDY99" s="20"/>
      <c r="BDZ99" s="20"/>
      <c r="BEA99" s="20"/>
      <c r="BEB99" s="20"/>
      <c r="BEC99" s="20"/>
      <c r="BED99" s="20"/>
      <c r="BEE99" s="20"/>
      <c r="BEF99" s="20"/>
      <c r="BEG99" s="20"/>
      <c r="BEH99" s="20"/>
      <c r="BEI99" s="20"/>
      <c r="BEJ99" s="20"/>
      <c r="BEK99" s="20"/>
      <c r="BEL99" s="20"/>
      <c r="BEM99" s="20"/>
      <c r="BEN99" s="20"/>
      <c r="BEO99" s="20"/>
      <c r="BEP99" s="20"/>
      <c r="BEQ99" s="20"/>
      <c r="BER99" s="20"/>
      <c r="BES99" s="20"/>
      <c r="BET99" s="20"/>
      <c r="BEU99" s="20"/>
      <c r="BEV99" s="20"/>
      <c r="BEW99" s="20"/>
      <c r="BEX99" s="20"/>
      <c r="BEY99" s="20"/>
      <c r="BEZ99" s="20"/>
      <c r="BFA99" s="20"/>
      <c r="BFB99" s="20"/>
      <c r="BFC99" s="20"/>
      <c r="BFD99" s="20"/>
      <c r="BFE99" s="20"/>
      <c r="BFF99" s="20"/>
      <c r="BFG99" s="20"/>
      <c r="BFH99" s="20"/>
      <c r="BFI99" s="20"/>
      <c r="BFJ99" s="20"/>
      <c r="BFK99" s="20"/>
      <c r="BFL99" s="20"/>
      <c r="BFM99" s="20"/>
      <c r="BFN99" s="20"/>
      <c r="BFO99" s="20"/>
      <c r="BFP99" s="20"/>
      <c r="BFQ99" s="20"/>
      <c r="BFR99" s="20"/>
      <c r="BFS99" s="20"/>
      <c r="BFT99" s="20"/>
      <c r="BFU99" s="20"/>
      <c r="BFV99" s="20"/>
      <c r="BFW99" s="20"/>
      <c r="BFX99" s="20"/>
      <c r="BFY99" s="20"/>
      <c r="BFZ99" s="20"/>
      <c r="BGA99" s="20"/>
      <c r="BGB99" s="20"/>
      <c r="BGC99" s="20"/>
      <c r="BGD99" s="20"/>
      <c r="BGE99" s="20"/>
      <c r="BGF99" s="20"/>
      <c r="BGG99" s="20"/>
      <c r="BGH99" s="20"/>
      <c r="BGI99" s="20"/>
      <c r="BGJ99" s="20"/>
      <c r="BGK99" s="20"/>
      <c r="BGL99" s="20"/>
      <c r="BGM99" s="20"/>
      <c r="BGN99" s="20"/>
      <c r="BGO99" s="20"/>
      <c r="BGP99" s="20"/>
      <c r="BGQ99" s="20"/>
      <c r="BGR99" s="20"/>
      <c r="BGS99" s="20"/>
      <c r="BGT99" s="20"/>
      <c r="BGU99" s="20"/>
      <c r="BGV99" s="20"/>
      <c r="BGW99" s="20"/>
      <c r="BGX99" s="20"/>
      <c r="BGY99" s="20"/>
      <c r="BGZ99" s="20"/>
      <c r="BHA99" s="20"/>
      <c r="BHB99" s="20"/>
      <c r="BHC99" s="20"/>
      <c r="BHD99" s="20"/>
      <c r="BHE99" s="20"/>
      <c r="BHF99" s="20"/>
      <c r="BHG99" s="20"/>
      <c r="BHH99" s="20"/>
      <c r="BHI99" s="20"/>
      <c r="BHJ99" s="20"/>
      <c r="BHK99" s="20"/>
      <c r="BHL99" s="20"/>
      <c r="BHM99" s="20"/>
      <c r="BHN99" s="20"/>
      <c r="BHO99" s="20"/>
      <c r="BHP99" s="20"/>
      <c r="BHQ99" s="20"/>
      <c r="BHR99" s="20"/>
      <c r="BHS99" s="20"/>
      <c r="BHT99" s="20"/>
      <c r="BHU99" s="20"/>
      <c r="BHV99" s="20"/>
      <c r="BHW99" s="20"/>
      <c r="BHX99" s="20"/>
      <c r="BHY99" s="20"/>
      <c r="BHZ99" s="20"/>
      <c r="BIA99" s="20"/>
      <c r="BIB99" s="20"/>
      <c r="BIC99" s="20"/>
      <c r="BID99" s="20"/>
      <c r="BIE99" s="20"/>
      <c r="BIF99" s="20"/>
      <c r="BIG99" s="20"/>
      <c r="BIH99" s="20"/>
      <c r="BII99" s="20"/>
      <c r="BIJ99" s="20"/>
      <c r="BIK99" s="20"/>
      <c r="BIL99" s="20"/>
      <c r="BIM99" s="20"/>
      <c r="BIN99" s="20"/>
      <c r="BIO99" s="20"/>
      <c r="BIP99" s="20"/>
      <c r="BIQ99" s="20"/>
      <c r="BIR99" s="20"/>
      <c r="BIS99" s="20"/>
      <c r="BIT99" s="20"/>
      <c r="BIU99" s="20"/>
      <c r="BIV99" s="20"/>
      <c r="BIW99" s="20"/>
      <c r="BIX99" s="20"/>
      <c r="BIY99" s="20"/>
      <c r="BIZ99" s="20"/>
      <c r="BJA99" s="20"/>
      <c r="BJB99" s="20"/>
      <c r="BJC99" s="20"/>
      <c r="BJD99" s="20"/>
      <c r="BJE99" s="20"/>
      <c r="BJF99" s="20"/>
      <c r="BJG99" s="20"/>
      <c r="BJH99" s="20"/>
      <c r="BJI99" s="20"/>
      <c r="BJJ99" s="20"/>
      <c r="BJK99" s="20"/>
      <c r="BJL99" s="20"/>
      <c r="BJM99" s="20"/>
      <c r="BJN99" s="20"/>
      <c r="BJO99" s="20"/>
      <c r="BJP99" s="20"/>
      <c r="BJQ99" s="20"/>
      <c r="BJR99" s="20"/>
      <c r="BJS99" s="20"/>
      <c r="BJT99" s="20"/>
      <c r="BJU99" s="20"/>
      <c r="BJV99" s="20"/>
      <c r="BJW99" s="20"/>
      <c r="BJX99" s="20"/>
      <c r="BJY99" s="20"/>
      <c r="BJZ99" s="20"/>
      <c r="BKA99" s="20"/>
      <c r="BKB99" s="20"/>
      <c r="BKC99" s="20"/>
      <c r="BKD99" s="20"/>
      <c r="BKE99" s="20"/>
      <c r="BKF99" s="20"/>
      <c r="BKG99" s="20"/>
      <c r="BKH99" s="20"/>
      <c r="BKI99" s="20"/>
      <c r="BKJ99" s="20"/>
      <c r="BKK99" s="20"/>
      <c r="BKL99" s="20"/>
      <c r="BKM99" s="20"/>
      <c r="BKN99" s="20"/>
      <c r="BKO99" s="20"/>
      <c r="BKP99" s="20"/>
      <c r="BKQ99" s="20"/>
      <c r="BKR99" s="20"/>
      <c r="BKS99" s="20"/>
      <c r="BKT99" s="20"/>
      <c r="BKU99" s="20"/>
      <c r="BKV99" s="20"/>
      <c r="BKW99" s="20"/>
      <c r="BKX99" s="20"/>
      <c r="BKY99" s="20"/>
      <c r="BKZ99" s="20"/>
      <c r="BLA99" s="20"/>
      <c r="BLB99" s="20"/>
      <c r="BLC99" s="20"/>
      <c r="BLD99" s="20"/>
      <c r="BLE99" s="20"/>
      <c r="BLF99" s="20"/>
      <c r="BLG99" s="20"/>
      <c r="BLH99" s="20"/>
      <c r="BLI99" s="20"/>
      <c r="BLJ99" s="20"/>
      <c r="BLK99" s="20"/>
      <c r="BLL99" s="20"/>
      <c r="BLM99" s="20"/>
      <c r="BLN99" s="20"/>
      <c r="BLO99" s="20"/>
      <c r="BLP99" s="20"/>
      <c r="BLQ99" s="20"/>
      <c r="BLR99" s="20"/>
      <c r="BLS99" s="20"/>
      <c r="BLT99" s="20"/>
      <c r="BLU99" s="20"/>
      <c r="BLV99" s="20"/>
      <c r="BLW99" s="20"/>
      <c r="BLX99" s="20"/>
      <c r="BLY99" s="20"/>
      <c r="BLZ99" s="20"/>
      <c r="BMA99" s="20"/>
      <c r="BMB99" s="20"/>
      <c r="BMC99" s="20"/>
      <c r="BMD99" s="20"/>
      <c r="BME99" s="20"/>
      <c r="BMF99" s="20"/>
      <c r="BMG99" s="20"/>
      <c r="BMH99" s="20"/>
      <c r="BMI99" s="20"/>
      <c r="BMJ99" s="20"/>
      <c r="BMK99" s="20"/>
      <c r="BML99" s="20"/>
      <c r="BMM99" s="20"/>
      <c r="BMN99" s="20"/>
      <c r="BMO99" s="20"/>
      <c r="BMP99" s="20"/>
      <c r="BMQ99" s="20"/>
      <c r="BMR99" s="20"/>
      <c r="BMS99" s="20"/>
      <c r="BMT99" s="20"/>
      <c r="BMU99" s="20"/>
      <c r="BMV99" s="20"/>
      <c r="BMW99" s="20"/>
      <c r="BMX99" s="20"/>
      <c r="BMY99" s="20"/>
      <c r="BMZ99" s="20"/>
      <c r="BNA99" s="20"/>
      <c r="BNB99" s="20"/>
      <c r="BNC99" s="20"/>
      <c r="BND99" s="20"/>
      <c r="BNE99" s="20"/>
      <c r="BNF99" s="20"/>
      <c r="BNG99" s="20"/>
      <c r="BNH99" s="20"/>
      <c r="BNI99" s="20"/>
      <c r="BNJ99" s="20"/>
      <c r="BNK99" s="20"/>
      <c r="BNL99" s="20"/>
      <c r="BNM99" s="20"/>
      <c r="BNN99" s="20"/>
      <c r="BNO99" s="20"/>
      <c r="BNP99" s="20"/>
      <c r="BNQ99" s="20"/>
      <c r="BNR99" s="20"/>
      <c r="BNS99" s="20"/>
      <c r="BNT99" s="20"/>
      <c r="BNU99" s="20"/>
      <c r="BNV99" s="20"/>
      <c r="BNW99" s="20"/>
      <c r="BNX99" s="20"/>
      <c r="BNY99" s="20"/>
      <c r="BNZ99" s="20"/>
      <c r="BOA99" s="20"/>
      <c r="BOB99" s="20"/>
      <c r="BOC99" s="20"/>
      <c r="BOD99" s="20"/>
      <c r="BOE99" s="20"/>
      <c r="BOF99" s="20"/>
      <c r="BOG99" s="20"/>
      <c r="BOH99" s="20"/>
      <c r="BOI99" s="20"/>
      <c r="BOJ99" s="20"/>
      <c r="BOK99" s="20"/>
      <c r="BOL99" s="20"/>
      <c r="BOM99" s="20"/>
      <c r="BON99" s="20"/>
      <c r="BOO99" s="20"/>
      <c r="BOP99" s="20"/>
      <c r="BOQ99" s="20"/>
      <c r="BOR99" s="20"/>
      <c r="BOS99" s="20"/>
      <c r="BOT99" s="20"/>
      <c r="BOU99" s="20"/>
      <c r="BOV99" s="20"/>
      <c r="BOW99" s="20"/>
      <c r="BOX99" s="20"/>
      <c r="BOY99" s="20"/>
      <c r="BOZ99" s="20"/>
      <c r="BPA99" s="20"/>
      <c r="BPB99" s="20"/>
      <c r="BPC99" s="20"/>
      <c r="BPD99" s="20"/>
      <c r="BPE99" s="20"/>
      <c r="BPF99" s="20"/>
      <c r="BPG99" s="20"/>
      <c r="BPH99" s="20"/>
      <c r="BPI99" s="20"/>
      <c r="BPJ99" s="20"/>
      <c r="BPK99" s="20"/>
      <c r="BPL99" s="20"/>
      <c r="BPM99" s="20"/>
      <c r="BPN99" s="20"/>
      <c r="BPO99" s="20"/>
      <c r="BPP99" s="20"/>
      <c r="BPQ99" s="20"/>
      <c r="BPR99" s="20"/>
      <c r="BPS99" s="20"/>
      <c r="BPT99" s="20"/>
      <c r="BPU99" s="20"/>
      <c r="BPV99" s="20"/>
      <c r="BPW99" s="20"/>
      <c r="BPX99" s="20"/>
      <c r="BPY99" s="20"/>
      <c r="BPZ99" s="20"/>
      <c r="BQA99" s="20"/>
      <c r="BQB99" s="20"/>
      <c r="BQC99" s="20"/>
      <c r="BQD99" s="20"/>
      <c r="BQE99" s="20"/>
      <c r="BQF99" s="20"/>
      <c r="BQG99" s="20"/>
      <c r="BQH99" s="20"/>
      <c r="BQI99" s="20"/>
      <c r="BQJ99" s="20"/>
      <c r="BQK99" s="20"/>
      <c r="BQL99" s="20"/>
      <c r="BQM99" s="20"/>
      <c r="BQN99" s="20"/>
      <c r="BQO99" s="20"/>
      <c r="BQP99" s="20"/>
      <c r="BQQ99" s="20"/>
      <c r="BQR99" s="20"/>
      <c r="BQS99" s="20"/>
      <c r="BQT99" s="20"/>
      <c r="BQU99" s="20"/>
      <c r="BQV99" s="20"/>
      <c r="BQW99" s="20"/>
      <c r="BQX99" s="20"/>
      <c r="BQY99" s="20"/>
      <c r="BQZ99" s="20"/>
      <c r="BRA99" s="20"/>
      <c r="BRB99" s="20"/>
      <c r="BRC99" s="20"/>
      <c r="BRD99" s="20"/>
      <c r="BRE99" s="20"/>
      <c r="BRF99" s="20"/>
      <c r="BRG99" s="20"/>
      <c r="BRH99" s="20"/>
      <c r="BRI99" s="20"/>
      <c r="BRJ99" s="20"/>
      <c r="BRK99" s="20"/>
      <c r="BRL99" s="20"/>
      <c r="BRM99" s="20"/>
      <c r="BRN99" s="20"/>
      <c r="BRO99" s="20"/>
      <c r="BRP99" s="20"/>
      <c r="BRQ99" s="20"/>
      <c r="BRR99" s="20"/>
      <c r="BRS99" s="20"/>
      <c r="BRT99" s="20"/>
      <c r="BRU99" s="20"/>
      <c r="BRV99" s="20"/>
      <c r="BRW99" s="20"/>
      <c r="BRX99" s="20"/>
      <c r="BRY99" s="20"/>
      <c r="BRZ99" s="20"/>
      <c r="BSA99" s="20"/>
      <c r="BSB99" s="20"/>
      <c r="BSC99" s="20"/>
      <c r="BSD99" s="20"/>
      <c r="BSE99" s="20"/>
      <c r="BSF99" s="20"/>
      <c r="BSG99" s="20"/>
      <c r="BSH99" s="20"/>
      <c r="BSI99" s="20"/>
      <c r="BSJ99" s="20"/>
      <c r="BSK99" s="20"/>
      <c r="BSL99" s="20"/>
      <c r="BSM99" s="20"/>
      <c r="BSN99" s="20"/>
      <c r="BSO99" s="20"/>
      <c r="BSP99" s="20"/>
      <c r="BSQ99" s="20"/>
      <c r="BSR99" s="20"/>
      <c r="BSS99" s="20"/>
      <c r="BST99" s="20"/>
      <c r="BSU99" s="20"/>
      <c r="BSV99" s="20"/>
      <c r="BSW99" s="20"/>
      <c r="BSX99" s="20"/>
      <c r="BSY99" s="20"/>
      <c r="BSZ99" s="20"/>
      <c r="BTA99" s="20"/>
      <c r="BTB99" s="20"/>
      <c r="BTC99" s="20"/>
      <c r="BTD99" s="20"/>
      <c r="BTE99" s="20"/>
      <c r="BTF99" s="20"/>
      <c r="BTG99" s="20"/>
      <c r="BTH99" s="20"/>
      <c r="BTI99" s="20"/>
      <c r="BTJ99" s="20"/>
      <c r="BTK99" s="20"/>
      <c r="BTL99" s="20"/>
      <c r="BTM99" s="20"/>
      <c r="BTN99" s="20"/>
      <c r="BTO99" s="20"/>
      <c r="BTP99" s="20"/>
      <c r="BTQ99" s="20"/>
      <c r="BTR99" s="20"/>
      <c r="BTS99" s="20"/>
      <c r="BTT99" s="20"/>
      <c r="BTU99" s="20"/>
      <c r="BTV99" s="20"/>
      <c r="BTW99" s="20"/>
      <c r="BTX99" s="20"/>
      <c r="BTY99" s="20"/>
      <c r="BTZ99" s="20"/>
      <c r="BUA99" s="20"/>
      <c r="BUB99" s="20"/>
      <c r="BUC99" s="20"/>
      <c r="BUD99" s="20"/>
      <c r="BUE99" s="20"/>
      <c r="BUF99" s="20"/>
      <c r="BUG99" s="20"/>
      <c r="BUH99" s="20"/>
      <c r="BUI99" s="20"/>
      <c r="BUJ99" s="20"/>
      <c r="BUK99" s="20"/>
      <c r="BUL99" s="20"/>
      <c r="BUM99" s="20"/>
      <c r="BUN99" s="20"/>
      <c r="BUO99" s="20"/>
      <c r="BUP99" s="20"/>
      <c r="BUQ99" s="20"/>
      <c r="BUR99" s="20"/>
      <c r="BUS99" s="20"/>
      <c r="BUT99" s="20"/>
      <c r="BUU99" s="20"/>
      <c r="BUV99" s="20"/>
      <c r="BUW99" s="20"/>
      <c r="BUX99" s="20"/>
      <c r="BUY99" s="20"/>
      <c r="BUZ99" s="20"/>
      <c r="BVA99" s="20"/>
      <c r="BVB99" s="20"/>
      <c r="BVC99" s="20"/>
      <c r="BVD99" s="20"/>
      <c r="BVE99" s="20"/>
      <c r="BVF99" s="20"/>
      <c r="BVG99" s="20"/>
      <c r="BVH99" s="20"/>
      <c r="BVI99" s="20"/>
      <c r="BVJ99" s="20"/>
      <c r="BVK99" s="20"/>
      <c r="BVL99" s="20"/>
      <c r="BVM99" s="20"/>
      <c r="BVN99" s="20"/>
      <c r="BVO99" s="20"/>
      <c r="BVP99" s="20"/>
      <c r="BVQ99" s="20"/>
      <c r="BVR99" s="20"/>
      <c r="BVS99" s="20"/>
      <c r="BVT99" s="20"/>
      <c r="BVU99" s="20"/>
      <c r="BVV99" s="20"/>
      <c r="BVW99" s="20"/>
      <c r="BVX99" s="20"/>
      <c r="BVY99" s="20"/>
      <c r="BVZ99" s="20"/>
      <c r="BWA99" s="20"/>
      <c r="BWB99" s="20"/>
      <c r="BWC99" s="20"/>
      <c r="BWD99" s="20"/>
      <c r="BWE99" s="20"/>
      <c r="BWF99" s="20"/>
      <c r="BWG99" s="20"/>
      <c r="BWH99" s="20"/>
      <c r="BWI99" s="20"/>
      <c r="BWJ99" s="20"/>
      <c r="BWK99" s="20"/>
      <c r="BWL99" s="20"/>
      <c r="BWM99" s="20"/>
      <c r="BWN99" s="20"/>
      <c r="BWO99" s="20"/>
      <c r="BWP99" s="20"/>
      <c r="BWQ99" s="20"/>
      <c r="BWR99" s="20"/>
      <c r="BWS99" s="20"/>
      <c r="BWT99" s="20"/>
      <c r="BWU99" s="20"/>
      <c r="BWV99" s="20"/>
      <c r="BWW99" s="20"/>
      <c r="BWX99" s="20"/>
      <c r="BWY99" s="20"/>
      <c r="BWZ99" s="20"/>
      <c r="BXA99" s="20"/>
      <c r="BXB99" s="20"/>
      <c r="BXC99" s="20"/>
      <c r="BXD99" s="20"/>
      <c r="BXE99" s="20"/>
      <c r="BXF99" s="20"/>
      <c r="BXG99" s="20"/>
      <c r="BXH99" s="20"/>
      <c r="BXI99" s="20"/>
      <c r="BXJ99" s="20"/>
      <c r="BXK99" s="20"/>
      <c r="BXL99" s="20"/>
      <c r="BXM99" s="20"/>
      <c r="BXN99" s="20"/>
      <c r="BXO99" s="20"/>
      <c r="BXP99" s="20"/>
      <c r="BXQ99" s="20"/>
      <c r="BXR99" s="20"/>
      <c r="BXS99" s="20"/>
      <c r="BXT99" s="20"/>
      <c r="BXU99" s="20"/>
      <c r="BXV99" s="20"/>
      <c r="BXW99" s="20"/>
      <c r="BXX99" s="20"/>
      <c r="BXY99" s="20"/>
      <c r="BXZ99" s="20"/>
      <c r="BYA99" s="20"/>
      <c r="BYB99" s="20"/>
      <c r="BYC99" s="20"/>
      <c r="BYD99" s="20"/>
      <c r="BYE99" s="20"/>
      <c r="BYF99" s="20"/>
      <c r="BYG99" s="20"/>
      <c r="BYH99" s="20"/>
      <c r="BYI99" s="20"/>
      <c r="BYJ99" s="20"/>
      <c r="BYK99" s="20"/>
      <c r="BYL99" s="20"/>
      <c r="BYM99" s="20"/>
      <c r="BYN99" s="20"/>
      <c r="BYO99" s="20"/>
      <c r="BYP99" s="20"/>
      <c r="BYQ99" s="20"/>
      <c r="BYR99" s="20"/>
      <c r="BYS99" s="20"/>
      <c r="BYT99" s="20"/>
      <c r="BYU99" s="20"/>
      <c r="BYV99" s="20"/>
      <c r="BYW99" s="20"/>
      <c r="BYX99" s="20"/>
      <c r="BYY99" s="20"/>
      <c r="BYZ99" s="20"/>
      <c r="BZA99" s="20"/>
      <c r="BZB99" s="20"/>
      <c r="BZC99" s="20"/>
      <c r="BZD99" s="20"/>
      <c r="BZE99" s="20"/>
      <c r="BZF99" s="20"/>
      <c r="BZG99" s="20"/>
      <c r="BZH99" s="20"/>
      <c r="BZI99" s="20"/>
      <c r="BZJ99" s="20"/>
      <c r="BZK99" s="20"/>
      <c r="BZL99" s="20"/>
      <c r="BZM99" s="20"/>
      <c r="BZN99" s="20"/>
      <c r="BZO99" s="20"/>
      <c r="BZP99" s="20"/>
      <c r="BZQ99" s="20"/>
      <c r="BZR99" s="20"/>
      <c r="BZS99" s="20"/>
      <c r="BZT99" s="20"/>
      <c r="BZU99" s="20"/>
      <c r="BZV99" s="20"/>
      <c r="BZW99" s="20"/>
      <c r="BZX99" s="20"/>
      <c r="BZY99" s="20"/>
      <c r="BZZ99" s="20"/>
      <c r="CAA99" s="20"/>
      <c r="CAB99" s="20"/>
      <c r="CAC99" s="20"/>
      <c r="CAD99" s="20"/>
      <c r="CAE99" s="20"/>
      <c r="CAF99" s="20"/>
      <c r="CAG99" s="20"/>
      <c r="CAH99" s="20"/>
      <c r="CAI99" s="20"/>
      <c r="CAJ99" s="20"/>
      <c r="CAK99" s="20"/>
      <c r="CAL99" s="20"/>
      <c r="CAM99" s="20"/>
      <c r="CAN99" s="20"/>
      <c r="CAO99" s="20"/>
      <c r="CAP99" s="20"/>
      <c r="CAQ99" s="20"/>
      <c r="CAR99" s="20"/>
      <c r="CAS99" s="20"/>
      <c r="CAT99" s="20"/>
      <c r="CAU99" s="20"/>
      <c r="CAV99" s="20"/>
      <c r="CAW99" s="20"/>
      <c r="CAX99" s="20"/>
      <c r="CAY99" s="20"/>
      <c r="CAZ99" s="20"/>
      <c r="CBA99" s="20"/>
      <c r="CBB99" s="20"/>
      <c r="CBC99" s="20"/>
      <c r="CBD99" s="20"/>
      <c r="CBE99" s="20"/>
      <c r="CBF99" s="20"/>
      <c r="CBG99" s="20"/>
      <c r="CBH99" s="20"/>
      <c r="CBI99" s="20"/>
      <c r="CBJ99" s="20"/>
      <c r="CBK99" s="20"/>
      <c r="CBL99" s="20"/>
      <c r="CBM99" s="20"/>
      <c r="CBN99" s="20"/>
      <c r="CBO99" s="20"/>
      <c r="CBP99" s="20"/>
      <c r="CBQ99" s="20"/>
      <c r="CBR99" s="20"/>
      <c r="CBS99" s="20"/>
      <c r="CBT99" s="20"/>
      <c r="CBU99" s="20"/>
      <c r="CBV99" s="20"/>
      <c r="CBW99" s="20"/>
      <c r="CBX99" s="20"/>
      <c r="CBY99" s="20"/>
      <c r="CBZ99" s="20"/>
      <c r="CCA99" s="20"/>
      <c r="CCB99" s="20"/>
      <c r="CCC99" s="20"/>
      <c r="CCD99" s="20"/>
      <c r="CCE99" s="20"/>
      <c r="CCF99" s="20"/>
      <c r="CCG99" s="20"/>
      <c r="CCH99" s="20"/>
      <c r="CCI99" s="20"/>
      <c r="CCJ99" s="20"/>
      <c r="CCK99" s="20"/>
      <c r="CCL99" s="20"/>
      <c r="CCM99" s="20"/>
      <c r="CCN99" s="20"/>
      <c r="CCO99" s="20"/>
      <c r="CCP99" s="20"/>
      <c r="CCQ99" s="20"/>
      <c r="CCR99" s="20"/>
      <c r="CCS99" s="20"/>
      <c r="CCT99" s="20"/>
      <c r="CCU99" s="20"/>
      <c r="CCV99" s="20"/>
      <c r="CCW99" s="20"/>
      <c r="CCX99" s="20"/>
      <c r="CCY99" s="20"/>
      <c r="CCZ99" s="20"/>
      <c r="CDA99" s="20"/>
      <c r="CDB99" s="20"/>
      <c r="CDC99" s="20"/>
      <c r="CDD99" s="20"/>
      <c r="CDE99" s="20"/>
      <c r="CDF99" s="20"/>
      <c r="CDG99" s="20"/>
      <c r="CDH99" s="20"/>
      <c r="CDI99" s="20"/>
      <c r="CDJ99" s="20"/>
      <c r="CDK99" s="20"/>
      <c r="CDL99" s="20"/>
      <c r="CDM99" s="20"/>
      <c r="CDN99" s="20"/>
      <c r="CDO99" s="20"/>
      <c r="CDP99" s="20"/>
      <c r="CDQ99" s="20"/>
      <c r="CDR99" s="20"/>
      <c r="CDS99" s="20"/>
      <c r="CDT99" s="20"/>
      <c r="CDU99" s="20"/>
      <c r="CDV99" s="20"/>
      <c r="CDW99" s="20"/>
      <c r="CDX99" s="20"/>
      <c r="CDY99" s="20"/>
      <c r="CDZ99" s="20"/>
      <c r="CEA99" s="20"/>
      <c r="CEB99" s="20"/>
      <c r="CEC99" s="20"/>
      <c r="CED99" s="20"/>
      <c r="CEE99" s="20"/>
      <c r="CEF99" s="20"/>
      <c r="CEG99" s="20"/>
      <c r="CEH99" s="20"/>
      <c r="CEI99" s="20"/>
      <c r="CEJ99" s="20"/>
      <c r="CEK99" s="20"/>
      <c r="CEL99" s="20"/>
      <c r="CEM99" s="20"/>
      <c r="CEN99" s="20"/>
      <c r="CEO99" s="20"/>
      <c r="CEP99" s="20"/>
      <c r="CEQ99" s="20"/>
      <c r="CER99" s="20"/>
      <c r="CES99" s="20"/>
      <c r="CET99" s="20"/>
      <c r="CEU99" s="20"/>
      <c r="CEV99" s="20"/>
      <c r="CEW99" s="20"/>
      <c r="CEX99" s="20"/>
      <c r="CEY99" s="20"/>
      <c r="CEZ99" s="20"/>
      <c r="CFA99" s="20"/>
      <c r="CFB99" s="20"/>
      <c r="CFC99" s="20"/>
      <c r="CFD99" s="20"/>
      <c r="CFE99" s="20"/>
      <c r="CFF99" s="20"/>
      <c r="CFG99" s="20"/>
      <c r="CFH99" s="20"/>
      <c r="CFI99" s="20"/>
      <c r="CFJ99" s="20"/>
      <c r="CFK99" s="20"/>
      <c r="CFL99" s="20"/>
      <c r="CFM99" s="20"/>
      <c r="CFN99" s="20"/>
      <c r="CFO99" s="20"/>
      <c r="CFP99" s="20"/>
      <c r="CFQ99" s="20"/>
      <c r="CFR99" s="20"/>
      <c r="CFS99" s="20"/>
      <c r="CFT99" s="20"/>
      <c r="CFU99" s="20"/>
      <c r="CFV99" s="20"/>
      <c r="CFW99" s="20"/>
      <c r="CFX99" s="20"/>
      <c r="CFY99" s="20"/>
      <c r="CFZ99" s="20"/>
      <c r="CGA99" s="20"/>
      <c r="CGB99" s="20"/>
      <c r="CGC99" s="20"/>
      <c r="CGD99" s="20"/>
      <c r="CGE99" s="20"/>
      <c r="CGF99" s="20"/>
      <c r="CGG99" s="20"/>
      <c r="CGH99" s="20"/>
      <c r="CGI99" s="20"/>
      <c r="CGJ99" s="20"/>
      <c r="CGK99" s="20"/>
      <c r="CGL99" s="20"/>
      <c r="CGM99" s="20"/>
      <c r="CGN99" s="20"/>
      <c r="CGO99" s="20"/>
      <c r="CGP99" s="20"/>
      <c r="CGQ99" s="20"/>
      <c r="CGR99" s="20"/>
      <c r="CGS99" s="20"/>
      <c r="CGT99" s="20"/>
      <c r="CGU99" s="20"/>
      <c r="CGV99" s="20"/>
      <c r="CGW99" s="20"/>
      <c r="CGX99" s="20"/>
      <c r="CGY99" s="20"/>
      <c r="CGZ99" s="20"/>
      <c r="CHA99" s="20"/>
      <c r="CHB99" s="20"/>
      <c r="CHC99" s="20"/>
      <c r="CHD99" s="20"/>
      <c r="CHE99" s="20"/>
      <c r="CHF99" s="20"/>
      <c r="CHG99" s="20"/>
      <c r="CHH99" s="20"/>
      <c r="CHI99" s="20"/>
      <c r="CHJ99" s="20"/>
      <c r="CHK99" s="20"/>
      <c r="CHL99" s="20"/>
      <c r="CHM99" s="20"/>
      <c r="CHN99" s="20"/>
      <c r="CHO99" s="20"/>
      <c r="CHP99" s="20"/>
      <c r="CHQ99" s="20"/>
      <c r="CHR99" s="20"/>
      <c r="CHS99" s="20"/>
      <c r="CHT99" s="20"/>
      <c r="CHU99" s="20"/>
      <c r="CHV99" s="20"/>
      <c r="CHW99" s="20"/>
      <c r="CHX99" s="20"/>
      <c r="CHY99" s="20"/>
      <c r="CHZ99" s="20"/>
      <c r="CIA99" s="20"/>
      <c r="CIB99" s="20"/>
      <c r="CIC99" s="20"/>
      <c r="CID99" s="20"/>
      <c r="CIE99" s="20"/>
      <c r="CIF99" s="20"/>
      <c r="CIG99" s="20"/>
      <c r="CIH99" s="20"/>
      <c r="CII99" s="20"/>
      <c r="CIJ99" s="20"/>
      <c r="CIK99" s="20"/>
      <c r="CIL99" s="20"/>
      <c r="CIM99" s="20"/>
      <c r="CIN99" s="20"/>
      <c r="CIO99" s="20"/>
      <c r="CIP99" s="20"/>
      <c r="CIQ99" s="20"/>
      <c r="CIR99" s="20"/>
      <c r="CIS99" s="20"/>
      <c r="CIT99" s="20"/>
      <c r="CIU99" s="20"/>
      <c r="CIV99" s="20"/>
      <c r="CIW99" s="20"/>
      <c r="CIX99" s="20"/>
      <c r="CIY99" s="20"/>
      <c r="CIZ99" s="20"/>
      <c r="CJA99" s="20"/>
      <c r="CJB99" s="20"/>
      <c r="CJC99" s="20"/>
      <c r="CJD99" s="20"/>
      <c r="CJE99" s="20"/>
      <c r="CJF99" s="20"/>
      <c r="CJG99" s="20"/>
      <c r="CJH99" s="20"/>
      <c r="CJI99" s="20"/>
      <c r="CJJ99" s="20"/>
      <c r="CJK99" s="20"/>
      <c r="CJL99" s="20"/>
      <c r="CJM99" s="20"/>
      <c r="CJN99" s="20"/>
      <c r="CJO99" s="20"/>
      <c r="CJP99" s="20"/>
      <c r="CJQ99" s="20"/>
      <c r="CJR99" s="20"/>
      <c r="CJS99" s="20"/>
      <c r="CJT99" s="20"/>
      <c r="CJU99" s="20"/>
      <c r="CJV99" s="20"/>
      <c r="CJW99" s="20"/>
      <c r="CJX99" s="20"/>
      <c r="CJY99" s="20"/>
      <c r="CJZ99" s="20"/>
      <c r="CKA99" s="20"/>
      <c r="CKB99" s="20"/>
      <c r="CKC99" s="20"/>
      <c r="CKD99" s="20"/>
      <c r="CKE99" s="20"/>
      <c r="CKF99" s="20"/>
      <c r="CKG99" s="20"/>
      <c r="CKH99" s="20"/>
      <c r="CKI99" s="20"/>
      <c r="CKJ99" s="20"/>
      <c r="CKK99" s="20"/>
      <c r="CKL99" s="20"/>
      <c r="CKM99" s="20"/>
      <c r="CKN99" s="20"/>
      <c r="CKO99" s="20"/>
      <c r="CKP99" s="20"/>
      <c r="CKQ99" s="20"/>
      <c r="CKR99" s="20"/>
      <c r="CKS99" s="20"/>
      <c r="CKT99" s="20"/>
      <c r="CKU99" s="20"/>
      <c r="CKV99" s="20"/>
      <c r="CKW99" s="20"/>
      <c r="CKX99" s="20"/>
      <c r="CKY99" s="20"/>
      <c r="CKZ99" s="20"/>
      <c r="CLA99" s="20"/>
      <c r="CLB99" s="20"/>
      <c r="CLC99" s="20"/>
      <c r="CLD99" s="20"/>
      <c r="CLE99" s="20"/>
      <c r="CLF99" s="20"/>
      <c r="CLG99" s="20"/>
      <c r="CLH99" s="20"/>
      <c r="CLI99" s="20"/>
      <c r="CLJ99" s="20"/>
      <c r="CLK99" s="20"/>
      <c r="CLL99" s="20"/>
      <c r="CLM99" s="20"/>
      <c r="CLN99" s="20"/>
      <c r="CLO99" s="20"/>
      <c r="CLP99" s="20"/>
      <c r="CLQ99" s="20"/>
      <c r="CLR99" s="20"/>
      <c r="CLS99" s="20"/>
      <c r="CLT99" s="20"/>
      <c r="CLU99" s="20"/>
      <c r="CLV99" s="20"/>
      <c r="CLW99" s="20"/>
      <c r="CLX99" s="20"/>
      <c r="CLY99" s="20"/>
      <c r="CLZ99" s="20"/>
      <c r="CMA99" s="20"/>
      <c r="CMB99" s="20"/>
      <c r="CMC99" s="20"/>
      <c r="CMD99" s="20"/>
      <c r="CME99" s="20"/>
      <c r="CMF99" s="20"/>
      <c r="CMG99" s="20"/>
      <c r="CMH99" s="20"/>
      <c r="CMI99" s="20"/>
      <c r="CMJ99" s="20"/>
      <c r="CMK99" s="20"/>
      <c r="CML99" s="20"/>
      <c r="CMM99" s="20"/>
      <c r="CMN99" s="20"/>
      <c r="CMO99" s="20"/>
      <c r="CMP99" s="20"/>
      <c r="CMQ99" s="20"/>
      <c r="CMR99" s="20"/>
      <c r="CMS99" s="20"/>
      <c r="CMT99" s="20"/>
      <c r="CMU99" s="20"/>
      <c r="CMV99" s="20"/>
      <c r="CMW99" s="20"/>
      <c r="CMX99" s="20"/>
      <c r="CMY99" s="20"/>
      <c r="CMZ99" s="20"/>
      <c r="CNA99" s="20"/>
      <c r="CNB99" s="20"/>
      <c r="CNC99" s="20"/>
      <c r="CND99" s="20"/>
      <c r="CNE99" s="20"/>
      <c r="CNF99" s="20"/>
      <c r="CNG99" s="20"/>
      <c r="CNH99" s="20"/>
      <c r="CNI99" s="20"/>
      <c r="CNJ99" s="20"/>
      <c r="CNK99" s="20"/>
      <c r="CNL99" s="20"/>
      <c r="CNM99" s="20"/>
      <c r="CNN99" s="20"/>
      <c r="CNO99" s="20"/>
      <c r="CNP99" s="20"/>
      <c r="CNQ99" s="20"/>
      <c r="CNR99" s="20"/>
      <c r="CNS99" s="20"/>
      <c r="CNT99" s="20"/>
      <c r="CNU99" s="20"/>
      <c r="CNV99" s="20"/>
      <c r="CNW99" s="20"/>
      <c r="CNX99" s="20"/>
      <c r="CNY99" s="20"/>
      <c r="CNZ99" s="20"/>
      <c r="COA99" s="20"/>
      <c r="COB99" s="20"/>
      <c r="COC99" s="20"/>
      <c r="COD99" s="20"/>
      <c r="COE99" s="20"/>
      <c r="COF99" s="20"/>
      <c r="COG99" s="20"/>
      <c r="COH99" s="20"/>
      <c r="COI99" s="20"/>
      <c r="COJ99" s="20"/>
      <c r="COK99" s="20"/>
      <c r="COL99" s="20"/>
      <c r="COM99" s="20"/>
      <c r="CON99" s="20"/>
      <c r="COO99" s="20"/>
      <c r="COP99" s="20"/>
      <c r="COQ99" s="20"/>
      <c r="COR99" s="20"/>
      <c r="COS99" s="20"/>
      <c r="COT99" s="20"/>
      <c r="COU99" s="20"/>
      <c r="COV99" s="20"/>
      <c r="COW99" s="20"/>
      <c r="COX99" s="20"/>
      <c r="COY99" s="20"/>
      <c r="COZ99" s="20"/>
      <c r="CPA99" s="20"/>
      <c r="CPB99" s="20"/>
      <c r="CPC99" s="20"/>
      <c r="CPD99" s="20"/>
      <c r="CPE99" s="20"/>
      <c r="CPF99" s="20"/>
      <c r="CPG99" s="20"/>
      <c r="CPH99" s="20"/>
      <c r="CPI99" s="20"/>
      <c r="CPJ99" s="20"/>
      <c r="CPK99" s="20"/>
      <c r="CPL99" s="20"/>
      <c r="CPM99" s="20"/>
      <c r="CPN99" s="20"/>
      <c r="CPO99" s="20"/>
      <c r="CPP99" s="20"/>
      <c r="CPQ99" s="20"/>
      <c r="CPR99" s="20"/>
      <c r="CPS99" s="20"/>
      <c r="CPT99" s="20"/>
      <c r="CPU99" s="20"/>
      <c r="CPV99" s="20"/>
      <c r="CPW99" s="20"/>
      <c r="CPX99" s="20"/>
      <c r="CPY99" s="20"/>
      <c r="CPZ99" s="20"/>
      <c r="CQA99" s="20"/>
      <c r="CQB99" s="20"/>
      <c r="CQC99" s="20"/>
      <c r="CQD99" s="20"/>
      <c r="CQE99" s="20"/>
      <c r="CQF99" s="20"/>
      <c r="CQG99" s="20"/>
      <c r="CQH99" s="20"/>
      <c r="CQI99" s="20"/>
      <c r="CQJ99" s="20"/>
      <c r="CQK99" s="20"/>
      <c r="CQL99" s="20"/>
      <c r="CQM99" s="20"/>
      <c r="CQN99" s="20"/>
      <c r="CQO99" s="20"/>
      <c r="CQP99" s="20"/>
      <c r="CQQ99" s="20"/>
      <c r="CQR99" s="20"/>
      <c r="CQS99" s="20"/>
      <c r="CQT99" s="20"/>
      <c r="CQU99" s="20"/>
      <c r="CQV99" s="20"/>
      <c r="CQW99" s="20"/>
      <c r="CQX99" s="20"/>
      <c r="CQY99" s="20"/>
      <c r="CQZ99" s="20"/>
      <c r="CRA99" s="20"/>
      <c r="CRB99" s="20"/>
      <c r="CRC99" s="20"/>
      <c r="CRD99" s="20"/>
      <c r="CRE99" s="20"/>
      <c r="CRF99" s="20"/>
      <c r="CRG99" s="20"/>
      <c r="CRH99" s="20"/>
      <c r="CRI99" s="20"/>
      <c r="CRJ99" s="20"/>
      <c r="CRK99" s="20"/>
      <c r="CRL99" s="20"/>
      <c r="CRM99" s="20"/>
      <c r="CRN99" s="20"/>
      <c r="CRO99" s="20"/>
      <c r="CRP99" s="20"/>
      <c r="CRQ99" s="20"/>
      <c r="CRR99" s="20"/>
      <c r="CRS99" s="20"/>
      <c r="CRT99" s="20"/>
      <c r="CRU99" s="20"/>
      <c r="CRV99" s="20"/>
      <c r="CRW99" s="20"/>
      <c r="CRX99" s="20"/>
      <c r="CRY99" s="20"/>
      <c r="CRZ99" s="20"/>
      <c r="CSA99" s="20"/>
      <c r="CSB99" s="20"/>
      <c r="CSC99" s="20"/>
      <c r="CSD99" s="20"/>
      <c r="CSE99" s="20"/>
      <c r="CSF99" s="20"/>
      <c r="CSG99" s="20"/>
      <c r="CSH99" s="20"/>
      <c r="CSI99" s="20"/>
      <c r="CSJ99" s="20"/>
      <c r="CSK99" s="20"/>
      <c r="CSL99" s="20"/>
      <c r="CSM99" s="20"/>
      <c r="CSN99" s="20"/>
      <c r="CSO99" s="20"/>
      <c r="CSP99" s="20"/>
      <c r="CSQ99" s="20"/>
      <c r="CSR99" s="20"/>
      <c r="CSS99" s="20"/>
      <c r="CST99" s="20"/>
      <c r="CSU99" s="20"/>
      <c r="CSV99" s="20"/>
      <c r="CSW99" s="20"/>
      <c r="CSX99" s="20"/>
      <c r="CSY99" s="20"/>
      <c r="CSZ99" s="20"/>
      <c r="CTA99" s="20"/>
      <c r="CTB99" s="20"/>
      <c r="CTC99" s="20"/>
      <c r="CTD99" s="20"/>
      <c r="CTE99" s="20"/>
      <c r="CTF99" s="20"/>
      <c r="CTG99" s="20"/>
      <c r="CTH99" s="20"/>
      <c r="CTI99" s="20"/>
      <c r="CTJ99" s="20"/>
      <c r="CTK99" s="20"/>
      <c r="CTL99" s="20"/>
      <c r="CTM99" s="20"/>
      <c r="CTN99" s="20"/>
      <c r="CTO99" s="20"/>
      <c r="CTP99" s="20"/>
      <c r="CTQ99" s="20"/>
      <c r="CTR99" s="20"/>
      <c r="CTS99" s="20"/>
      <c r="CTT99" s="20"/>
      <c r="CTU99" s="20"/>
      <c r="CTV99" s="20"/>
      <c r="CTW99" s="20"/>
      <c r="CTX99" s="20"/>
      <c r="CTY99" s="20"/>
      <c r="CTZ99" s="20"/>
      <c r="CUA99" s="20"/>
      <c r="CUB99" s="20"/>
      <c r="CUC99" s="20"/>
      <c r="CUD99" s="20"/>
      <c r="CUE99" s="20"/>
      <c r="CUF99" s="20"/>
      <c r="CUG99" s="20"/>
      <c r="CUH99" s="20"/>
      <c r="CUI99" s="20"/>
      <c r="CUJ99" s="20"/>
      <c r="CUK99" s="20"/>
      <c r="CUL99" s="20"/>
      <c r="CUM99" s="20"/>
      <c r="CUN99" s="20"/>
      <c r="CUO99" s="20"/>
      <c r="CUP99" s="20"/>
      <c r="CUQ99" s="20"/>
      <c r="CUR99" s="20"/>
      <c r="CUS99" s="20"/>
      <c r="CUT99" s="20"/>
      <c r="CUU99" s="20"/>
      <c r="CUV99" s="20"/>
      <c r="CUW99" s="20"/>
      <c r="CUX99" s="20"/>
      <c r="CUY99" s="20"/>
      <c r="CUZ99" s="20"/>
      <c r="CVA99" s="20"/>
      <c r="CVB99" s="20"/>
      <c r="CVC99" s="20"/>
      <c r="CVD99" s="20"/>
      <c r="CVE99" s="20"/>
      <c r="CVF99" s="20"/>
      <c r="CVG99" s="20"/>
      <c r="CVH99" s="20"/>
      <c r="CVI99" s="20"/>
      <c r="CVJ99" s="20"/>
      <c r="CVK99" s="20"/>
      <c r="CVL99" s="20"/>
      <c r="CVM99" s="20"/>
      <c r="CVN99" s="20"/>
      <c r="CVO99" s="20"/>
      <c r="CVP99" s="20"/>
      <c r="CVQ99" s="20"/>
      <c r="CVR99" s="20"/>
      <c r="CVS99" s="20"/>
      <c r="CVT99" s="20"/>
      <c r="CVU99" s="20"/>
      <c r="CVV99" s="20"/>
      <c r="CVW99" s="20"/>
      <c r="CVX99" s="20"/>
      <c r="CVY99" s="20"/>
      <c r="CVZ99" s="20"/>
      <c r="CWA99" s="20"/>
      <c r="CWB99" s="20"/>
      <c r="CWC99" s="20"/>
      <c r="CWD99" s="20"/>
      <c r="CWE99" s="20"/>
      <c r="CWF99" s="20"/>
      <c r="CWG99" s="20"/>
      <c r="CWH99" s="20"/>
      <c r="CWI99" s="20"/>
      <c r="CWJ99" s="20"/>
      <c r="CWK99" s="20"/>
      <c r="CWL99" s="20"/>
      <c r="CWM99" s="20"/>
      <c r="CWN99" s="20"/>
      <c r="CWO99" s="20"/>
      <c r="CWP99" s="20"/>
      <c r="CWQ99" s="20"/>
      <c r="CWR99" s="20"/>
      <c r="CWS99" s="20"/>
      <c r="CWT99" s="20"/>
      <c r="CWU99" s="20"/>
      <c r="CWV99" s="20"/>
      <c r="CWW99" s="20"/>
      <c r="CWX99" s="20"/>
      <c r="CWY99" s="20"/>
      <c r="CWZ99" s="20"/>
      <c r="CXA99" s="20"/>
      <c r="CXB99" s="20"/>
      <c r="CXC99" s="20"/>
      <c r="CXD99" s="20"/>
      <c r="CXE99" s="20"/>
      <c r="CXF99" s="20"/>
      <c r="CXG99" s="20"/>
      <c r="CXH99" s="20"/>
      <c r="CXI99" s="20"/>
      <c r="CXJ99" s="20"/>
      <c r="CXK99" s="20"/>
      <c r="CXL99" s="20"/>
      <c r="CXM99" s="20"/>
      <c r="CXN99" s="20"/>
      <c r="CXO99" s="20"/>
      <c r="CXP99" s="20"/>
      <c r="CXQ99" s="20"/>
      <c r="CXR99" s="20"/>
      <c r="CXS99" s="20"/>
      <c r="CXT99" s="20"/>
      <c r="CXU99" s="20"/>
      <c r="CXV99" s="20"/>
      <c r="CXW99" s="20"/>
      <c r="CXX99" s="20"/>
      <c r="CXY99" s="20"/>
      <c r="CXZ99" s="20"/>
      <c r="CYA99" s="20"/>
      <c r="CYB99" s="20"/>
      <c r="CYC99" s="20"/>
      <c r="CYD99" s="20"/>
      <c r="CYE99" s="20"/>
      <c r="CYF99" s="20"/>
      <c r="CYG99" s="20"/>
      <c r="CYH99" s="20"/>
      <c r="CYI99" s="20"/>
      <c r="CYJ99" s="20"/>
      <c r="CYK99" s="20"/>
      <c r="CYL99" s="20"/>
      <c r="CYM99" s="20"/>
      <c r="CYN99" s="20"/>
      <c r="CYO99" s="20"/>
      <c r="CYP99" s="20"/>
      <c r="CYQ99" s="20"/>
      <c r="CYR99" s="20"/>
      <c r="CYS99" s="20"/>
      <c r="CYT99" s="20"/>
      <c r="CYU99" s="20"/>
      <c r="CYV99" s="20"/>
      <c r="CYW99" s="20"/>
      <c r="CYX99" s="20"/>
      <c r="CYY99" s="20"/>
      <c r="CYZ99" s="20"/>
      <c r="CZA99" s="20"/>
      <c r="CZB99" s="20"/>
      <c r="CZC99" s="20"/>
      <c r="CZD99" s="20"/>
      <c r="CZE99" s="20"/>
      <c r="CZF99" s="20"/>
      <c r="CZG99" s="20"/>
      <c r="CZH99" s="20"/>
      <c r="CZI99" s="20"/>
      <c r="CZJ99" s="20"/>
      <c r="CZK99" s="20"/>
      <c r="CZL99" s="20"/>
      <c r="CZM99" s="20"/>
      <c r="CZN99" s="20"/>
      <c r="CZO99" s="20"/>
      <c r="CZP99" s="20"/>
      <c r="CZQ99" s="20"/>
      <c r="CZR99" s="20"/>
      <c r="CZS99" s="20"/>
      <c r="CZT99" s="20"/>
      <c r="CZU99" s="20"/>
      <c r="CZV99" s="20"/>
      <c r="CZW99" s="20"/>
      <c r="CZX99" s="20"/>
      <c r="CZY99" s="20"/>
      <c r="CZZ99" s="20"/>
      <c r="DAA99" s="20"/>
      <c r="DAB99" s="20"/>
      <c r="DAC99" s="20"/>
      <c r="DAD99" s="20"/>
      <c r="DAE99" s="20"/>
      <c r="DAF99" s="20"/>
      <c r="DAG99" s="20"/>
      <c r="DAH99" s="20"/>
      <c r="DAI99" s="20"/>
      <c r="DAJ99" s="20"/>
      <c r="DAK99" s="20"/>
      <c r="DAL99" s="20"/>
      <c r="DAM99" s="20"/>
      <c r="DAN99" s="20"/>
      <c r="DAO99" s="20"/>
      <c r="DAP99" s="20"/>
      <c r="DAQ99" s="20"/>
      <c r="DAR99" s="20"/>
      <c r="DAS99" s="20"/>
      <c r="DAT99" s="20"/>
      <c r="DAU99" s="20"/>
      <c r="DAV99" s="20"/>
      <c r="DAW99" s="20"/>
      <c r="DAX99" s="20"/>
      <c r="DAY99" s="20"/>
      <c r="DAZ99" s="20"/>
      <c r="DBA99" s="20"/>
      <c r="DBB99" s="20"/>
      <c r="DBC99" s="20"/>
      <c r="DBD99" s="20"/>
      <c r="DBE99" s="20"/>
      <c r="DBF99" s="20"/>
      <c r="DBG99" s="20"/>
      <c r="DBH99" s="20"/>
      <c r="DBI99" s="20"/>
      <c r="DBJ99" s="20"/>
      <c r="DBK99" s="20"/>
      <c r="DBL99" s="20"/>
      <c r="DBM99" s="20"/>
      <c r="DBN99" s="20"/>
      <c r="DBO99" s="20"/>
      <c r="DBP99" s="20"/>
      <c r="DBQ99" s="20"/>
      <c r="DBR99" s="20"/>
      <c r="DBS99" s="20"/>
      <c r="DBT99" s="20"/>
      <c r="DBU99" s="20"/>
      <c r="DBV99" s="20"/>
      <c r="DBW99" s="20"/>
      <c r="DBX99" s="20"/>
      <c r="DBY99" s="20"/>
      <c r="DBZ99" s="20"/>
      <c r="DCA99" s="20"/>
      <c r="DCB99" s="20"/>
      <c r="DCC99" s="20"/>
      <c r="DCD99" s="20"/>
      <c r="DCE99" s="20"/>
      <c r="DCF99" s="20"/>
      <c r="DCG99" s="20"/>
      <c r="DCH99" s="20"/>
      <c r="DCI99" s="20"/>
      <c r="DCJ99" s="20"/>
      <c r="DCK99" s="20"/>
      <c r="DCL99" s="20"/>
      <c r="DCM99" s="20"/>
      <c r="DCN99" s="20"/>
      <c r="DCO99" s="20"/>
      <c r="DCP99" s="20"/>
      <c r="DCQ99" s="20"/>
      <c r="DCR99" s="20"/>
      <c r="DCS99" s="20"/>
      <c r="DCT99" s="20"/>
      <c r="DCU99" s="20"/>
      <c r="DCV99" s="20"/>
      <c r="DCW99" s="20"/>
      <c r="DCX99" s="20"/>
      <c r="DCY99" s="20"/>
      <c r="DCZ99" s="20"/>
      <c r="DDA99" s="20"/>
      <c r="DDB99" s="20"/>
      <c r="DDC99" s="20"/>
      <c r="DDD99" s="20"/>
      <c r="DDE99" s="20"/>
      <c r="DDF99" s="20"/>
      <c r="DDG99" s="20"/>
      <c r="DDH99" s="20"/>
      <c r="DDI99" s="20"/>
      <c r="DDJ99" s="20"/>
      <c r="DDK99" s="20"/>
      <c r="DDL99" s="20"/>
      <c r="DDM99" s="20"/>
      <c r="DDN99" s="20"/>
      <c r="DDO99" s="20"/>
      <c r="DDP99" s="20"/>
      <c r="DDQ99" s="20"/>
      <c r="DDR99" s="20"/>
      <c r="DDS99" s="20"/>
      <c r="DDT99" s="20"/>
      <c r="DDU99" s="20"/>
      <c r="DDV99" s="20"/>
      <c r="DDW99" s="20"/>
      <c r="DDX99" s="20"/>
      <c r="DDY99" s="20"/>
      <c r="DDZ99" s="20"/>
      <c r="DEA99" s="20"/>
      <c r="DEB99" s="20"/>
      <c r="DEC99" s="20"/>
      <c r="DED99" s="20"/>
      <c r="DEE99" s="20"/>
      <c r="DEF99" s="20"/>
      <c r="DEG99" s="20"/>
      <c r="DEH99" s="20"/>
      <c r="DEI99" s="20"/>
      <c r="DEJ99" s="20"/>
      <c r="DEK99" s="20"/>
      <c r="DEL99" s="20"/>
      <c r="DEM99" s="20"/>
      <c r="DEN99" s="20"/>
      <c r="DEO99" s="20"/>
      <c r="DEP99" s="20"/>
      <c r="DEQ99" s="20"/>
      <c r="DER99" s="20"/>
      <c r="DES99" s="20"/>
      <c r="DET99" s="20"/>
      <c r="DEU99" s="20"/>
      <c r="DEV99" s="20"/>
      <c r="DEW99" s="20"/>
      <c r="DEX99" s="20"/>
      <c r="DEY99" s="20"/>
      <c r="DEZ99" s="20"/>
      <c r="DFA99" s="20"/>
      <c r="DFB99" s="20"/>
      <c r="DFC99" s="20"/>
      <c r="DFD99" s="20"/>
      <c r="DFE99" s="20"/>
      <c r="DFF99" s="20"/>
      <c r="DFG99" s="20"/>
      <c r="DFH99" s="20"/>
      <c r="DFI99" s="20"/>
      <c r="DFJ99" s="20"/>
      <c r="DFK99" s="20"/>
      <c r="DFL99" s="20"/>
      <c r="DFM99" s="20"/>
      <c r="DFN99" s="20"/>
      <c r="DFO99" s="20"/>
      <c r="DFP99" s="20"/>
      <c r="DFQ99" s="20"/>
      <c r="DFR99" s="20"/>
      <c r="DFS99" s="20"/>
      <c r="DFT99" s="20"/>
      <c r="DFU99" s="20"/>
      <c r="DFV99" s="20"/>
      <c r="DFW99" s="20"/>
      <c r="DFX99" s="20"/>
      <c r="DFY99" s="20"/>
      <c r="DFZ99" s="20"/>
      <c r="DGA99" s="20"/>
      <c r="DGB99" s="20"/>
      <c r="DGC99" s="20"/>
      <c r="DGD99" s="20"/>
      <c r="DGE99" s="20"/>
      <c r="DGF99" s="20"/>
      <c r="DGG99" s="20"/>
      <c r="DGH99" s="20"/>
      <c r="DGI99" s="20"/>
      <c r="DGJ99" s="20"/>
      <c r="DGK99" s="20"/>
      <c r="DGL99" s="20"/>
      <c r="DGM99" s="20"/>
      <c r="DGN99" s="20"/>
      <c r="DGO99" s="20"/>
      <c r="DGP99" s="20"/>
      <c r="DGQ99" s="20"/>
      <c r="DGR99" s="20"/>
      <c r="DGS99" s="20"/>
      <c r="DGT99" s="20"/>
      <c r="DGU99" s="20"/>
      <c r="DGV99" s="20"/>
      <c r="DGW99" s="20"/>
      <c r="DGX99" s="20"/>
      <c r="DGY99" s="20"/>
      <c r="DGZ99" s="20"/>
      <c r="DHA99" s="20"/>
      <c r="DHB99" s="20"/>
      <c r="DHC99" s="20"/>
      <c r="DHD99" s="20"/>
      <c r="DHE99" s="20"/>
      <c r="DHF99" s="20"/>
      <c r="DHG99" s="20"/>
      <c r="DHH99" s="20"/>
      <c r="DHI99" s="20"/>
      <c r="DHJ99" s="20"/>
      <c r="DHK99" s="20"/>
      <c r="DHL99" s="20"/>
      <c r="DHM99" s="20"/>
      <c r="DHN99" s="20"/>
      <c r="DHO99" s="20"/>
      <c r="DHP99" s="20"/>
      <c r="DHQ99" s="20"/>
      <c r="DHR99" s="20"/>
      <c r="DHS99" s="20"/>
      <c r="DHT99" s="20"/>
      <c r="DHU99" s="20"/>
      <c r="DHV99" s="20"/>
      <c r="DHW99" s="20"/>
      <c r="DHX99" s="20"/>
      <c r="DHY99" s="20"/>
      <c r="DHZ99" s="20"/>
      <c r="DIA99" s="20"/>
      <c r="DIB99" s="20"/>
      <c r="DIC99" s="20"/>
      <c r="DID99" s="20"/>
      <c r="DIE99" s="20"/>
      <c r="DIF99" s="20"/>
      <c r="DIG99" s="20"/>
      <c r="DIH99" s="20"/>
      <c r="DII99" s="20"/>
      <c r="DIJ99" s="20"/>
      <c r="DIK99" s="20"/>
      <c r="DIL99" s="20"/>
      <c r="DIM99" s="20"/>
      <c r="DIN99" s="20"/>
      <c r="DIO99" s="20"/>
      <c r="DIP99" s="20"/>
      <c r="DIQ99" s="20"/>
      <c r="DIR99" s="20"/>
      <c r="DIS99" s="20"/>
      <c r="DIT99" s="20"/>
      <c r="DIU99" s="20"/>
      <c r="DIV99" s="20"/>
      <c r="DIW99" s="20"/>
      <c r="DIX99" s="20"/>
      <c r="DIY99" s="20"/>
      <c r="DIZ99" s="20"/>
      <c r="DJA99" s="20"/>
      <c r="DJB99" s="20"/>
      <c r="DJC99" s="20"/>
      <c r="DJD99" s="20"/>
      <c r="DJE99" s="20"/>
      <c r="DJF99" s="20"/>
      <c r="DJG99" s="20"/>
      <c r="DJH99" s="20"/>
      <c r="DJI99" s="20"/>
      <c r="DJJ99" s="20"/>
      <c r="DJK99" s="20"/>
      <c r="DJL99" s="20"/>
      <c r="DJM99" s="20"/>
      <c r="DJN99" s="20"/>
      <c r="DJO99" s="20"/>
      <c r="DJP99" s="20"/>
      <c r="DJQ99" s="20"/>
      <c r="DJR99" s="20"/>
      <c r="DJS99" s="20"/>
      <c r="DJT99" s="20"/>
      <c r="DJU99" s="20"/>
      <c r="DJV99" s="20"/>
      <c r="DJW99" s="20"/>
      <c r="DJX99" s="20"/>
      <c r="DJY99" s="20"/>
      <c r="DJZ99" s="20"/>
      <c r="DKA99" s="20"/>
      <c r="DKB99" s="20"/>
      <c r="DKC99" s="20"/>
      <c r="DKD99" s="20"/>
      <c r="DKE99" s="20"/>
      <c r="DKF99" s="20"/>
      <c r="DKG99" s="20"/>
      <c r="DKH99" s="20"/>
      <c r="DKI99" s="20"/>
      <c r="DKJ99" s="20"/>
      <c r="DKK99" s="20"/>
      <c r="DKL99" s="20"/>
      <c r="DKM99" s="20"/>
      <c r="DKN99" s="20"/>
      <c r="DKO99" s="20"/>
      <c r="DKP99" s="20"/>
      <c r="DKQ99" s="20"/>
      <c r="DKR99" s="20"/>
      <c r="DKS99" s="20"/>
      <c r="DKT99" s="20"/>
      <c r="DKU99" s="20"/>
      <c r="DKV99" s="20"/>
      <c r="DKW99" s="20"/>
      <c r="DKX99" s="20"/>
      <c r="DKY99" s="20"/>
      <c r="DKZ99" s="20"/>
      <c r="DLA99" s="20"/>
      <c r="DLB99" s="20"/>
      <c r="DLC99" s="20"/>
      <c r="DLD99" s="20"/>
      <c r="DLE99" s="20"/>
      <c r="DLF99" s="20"/>
      <c r="DLG99" s="20"/>
      <c r="DLH99" s="20"/>
      <c r="DLI99" s="20"/>
      <c r="DLJ99" s="20"/>
      <c r="DLK99" s="20"/>
      <c r="DLL99" s="20"/>
      <c r="DLM99" s="20"/>
      <c r="DLN99" s="20"/>
      <c r="DLO99" s="20"/>
      <c r="DLP99" s="20"/>
      <c r="DLQ99" s="20"/>
      <c r="DLR99" s="20"/>
      <c r="DLS99" s="20"/>
      <c r="DLT99" s="20"/>
      <c r="DLU99" s="20"/>
      <c r="DLV99" s="20"/>
      <c r="DLW99" s="20"/>
      <c r="DLX99" s="20"/>
      <c r="DLY99" s="20"/>
      <c r="DLZ99" s="20"/>
      <c r="DMA99" s="20"/>
      <c r="DMB99" s="20"/>
      <c r="DMC99" s="20"/>
      <c r="DMD99" s="20"/>
      <c r="DME99" s="20"/>
      <c r="DMF99" s="20"/>
      <c r="DMG99" s="20"/>
      <c r="DMH99" s="20"/>
      <c r="DMI99" s="20"/>
      <c r="DMJ99" s="20"/>
      <c r="DMK99" s="20"/>
      <c r="DML99" s="20"/>
      <c r="DMM99" s="20"/>
      <c r="DMN99" s="20"/>
      <c r="DMO99" s="20"/>
      <c r="DMP99" s="20"/>
      <c r="DMQ99" s="20"/>
      <c r="DMR99" s="20"/>
      <c r="DMS99" s="20"/>
      <c r="DMT99" s="20"/>
      <c r="DMU99" s="20"/>
      <c r="DMV99" s="20"/>
      <c r="DMW99" s="20"/>
      <c r="DMX99" s="20"/>
      <c r="DMY99" s="20"/>
      <c r="DMZ99" s="20"/>
      <c r="DNA99" s="20"/>
      <c r="DNB99" s="20"/>
      <c r="DNC99" s="20"/>
      <c r="DND99" s="20"/>
      <c r="DNE99" s="20"/>
      <c r="DNF99" s="20"/>
      <c r="DNG99" s="20"/>
      <c r="DNH99" s="20"/>
      <c r="DNI99" s="20"/>
      <c r="DNJ99" s="20"/>
      <c r="DNK99" s="20"/>
      <c r="DNL99" s="20"/>
      <c r="DNM99" s="20"/>
      <c r="DNN99" s="20"/>
      <c r="DNO99" s="20"/>
      <c r="DNP99" s="20"/>
      <c r="DNQ99" s="20"/>
      <c r="DNR99" s="20"/>
      <c r="DNS99" s="20"/>
      <c r="DNT99" s="20"/>
      <c r="DNU99" s="20"/>
      <c r="DNV99" s="20"/>
      <c r="DNW99" s="20"/>
      <c r="DNX99" s="20"/>
      <c r="DNY99" s="20"/>
      <c r="DNZ99" s="20"/>
      <c r="DOA99" s="20"/>
      <c r="DOB99" s="20"/>
      <c r="DOC99" s="20"/>
      <c r="DOD99" s="20"/>
      <c r="DOE99" s="20"/>
      <c r="DOF99" s="20"/>
      <c r="DOG99" s="20"/>
      <c r="DOH99" s="20"/>
      <c r="DOI99" s="20"/>
      <c r="DOJ99" s="20"/>
      <c r="DOK99" s="20"/>
      <c r="DOL99" s="20"/>
      <c r="DOM99" s="20"/>
      <c r="DON99" s="20"/>
      <c r="DOO99" s="20"/>
      <c r="DOP99" s="20"/>
      <c r="DOQ99" s="20"/>
      <c r="DOR99" s="20"/>
      <c r="DOS99" s="20"/>
      <c r="DOT99" s="20"/>
      <c r="DOU99" s="20"/>
      <c r="DOV99" s="20"/>
      <c r="DOW99" s="20"/>
      <c r="DOX99" s="20"/>
      <c r="DOY99" s="20"/>
      <c r="DOZ99" s="20"/>
      <c r="DPA99" s="20"/>
      <c r="DPB99" s="20"/>
      <c r="DPC99" s="20"/>
      <c r="DPD99" s="20"/>
      <c r="DPE99" s="20"/>
      <c r="DPF99" s="20"/>
      <c r="DPG99" s="20"/>
      <c r="DPH99" s="20"/>
      <c r="DPI99" s="20"/>
      <c r="DPJ99" s="20"/>
      <c r="DPK99" s="20"/>
      <c r="DPL99" s="20"/>
      <c r="DPM99" s="20"/>
      <c r="DPN99" s="20"/>
      <c r="DPO99" s="20"/>
      <c r="DPP99" s="20"/>
      <c r="DPQ99" s="20"/>
      <c r="DPR99" s="20"/>
      <c r="DPS99" s="20"/>
      <c r="DPT99" s="20"/>
      <c r="DPU99" s="20"/>
      <c r="DPV99" s="20"/>
      <c r="DPW99" s="20"/>
      <c r="DPX99" s="20"/>
      <c r="DPY99" s="20"/>
      <c r="DPZ99" s="20"/>
      <c r="DQA99" s="20"/>
      <c r="DQB99" s="20"/>
      <c r="DQC99" s="20"/>
      <c r="DQD99" s="20"/>
      <c r="DQE99" s="20"/>
      <c r="DQF99" s="20"/>
      <c r="DQG99" s="20"/>
      <c r="DQH99" s="20"/>
      <c r="DQI99" s="20"/>
      <c r="DQJ99" s="20"/>
      <c r="DQK99" s="20"/>
      <c r="DQL99" s="20"/>
      <c r="DQM99" s="20"/>
      <c r="DQN99" s="20"/>
      <c r="DQO99" s="20"/>
      <c r="DQP99" s="20"/>
      <c r="DQQ99" s="20"/>
      <c r="DQR99" s="20"/>
      <c r="DQS99" s="20"/>
      <c r="DQT99" s="20"/>
      <c r="DQU99" s="20"/>
      <c r="DQV99" s="20"/>
      <c r="DQW99" s="20"/>
      <c r="DQX99" s="20"/>
      <c r="DQY99" s="20"/>
      <c r="DQZ99" s="20"/>
      <c r="DRA99" s="20"/>
      <c r="DRB99" s="20"/>
      <c r="DRC99" s="20"/>
      <c r="DRD99" s="20"/>
      <c r="DRE99" s="20"/>
      <c r="DRF99" s="20"/>
      <c r="DRG99" s="20"/>
      <c r="DRH99" s="20"/>
      <c r="DRI99" s="20"/>
      <c r="DRJ99" s="20"/>
      <c r="DRK99" s="20"/>
      <c r="DRL99" s="20"/>
      <c r="DRM99" s="20"/>
      <c r="DRN99" s="20"/>
      <c r="DRO99" s="20"/>
      <c r="DRP99" s="20"/>
      <c r="DRQ99" s="20"/>
      <c r="DRR99" s="20"/>
      <c r="DRS99" s="20"/>
      <c r="DRT99" s="20"/>
      <c r="DRU99" s="20"/>
      <c r="DRV99" s="20"/>
      <c r="DRW99" s="20"/>
      <c r="DRX99" s="20"/>
      <c r="DRY99" s="20"/>
      <c r="DRZ99" s="20"/>
      <c r="DSA99" s="20"/>
      <c r="DSB99" s="20"/>
      <c r="DSC99" s="20"/>
      <c r="DSD99" s="20"/>
      <c r="DSE99" s="20"/>
      <c r="DSF99" s="20"/>
      <c r="DSG99" s="20"/>
      <c r="DSH99" s="20"/>
      <c r="DSI99" s="20"/>
      <c r="DSJ99" s="20"/>
      <c r="DSK99" s="20"/>
      <c r="DSL99" s="20"/>
      <c r="DSM99" s="20"/>
      <c r="DSN99" s="20"/>
      <c r="DSO99" s="20"/>
      <c r="DSP99" s="20"/>
      <c r="DSQ99" s="20"/>
      <c r="DSR99" s="20"/>
      <c r="DSS99" s="20"/>
      <c r="DST99" s="20"/>
      <c r="DSU99" s="20"/>
      <c r="DSV99" s="20"/>
      <c r="DSW99" s="20"/>
      <c r="DSX99" s="20"/>
      <c r="DSY99" s="20"/>
      <c r="DSZ99" s="20"/>
      <c r="DTA99" s="20"/>
      <c r="DTB99" s="20"/>
      <c r="DTC99" s="20"/>
      <c r="DTD99" s="20"/>
      <c r="DTE99" s="20"/>
      <c r="DTF99" s="20"/>
      <c r="DTG99" s="20"/>
      <c r="DTH99" s="20"/>
      <c r="DTI99" s="20"/>
      <c r="DTJ99" s="20"/>
      <c r="DTK99" s="20"/>
      <c r="DTL99" s="20"/>
      <c r="DTM99" s="20"/>
      <c r="DTN99" s="20"/>
      <c r="DTO99" s="20"/>
      <c r="DTP99" s="20"/>
      <c r="DTQ99" s="20"/>
      <c r="DTR99" s="20"/>
      <c r="DTS99" s="20"/>
      <c r="DTT99" s="20"/>
      <c r="DTU99" s="20"/>
      <c r="DTV99" s="20"/>
      <c r="DTW99" s="20"/>
      <c r="DTX99" s="20"/>
      <c r="DTY99" s="20"/>
      <c r="DTZ99" s="20"/>
      <c r="DUA99" s="20"/>
      <c r="DUB99" s="20"/>
      <c r="DUC99" s="20"/>
      <c r="DUD99" s="20"/>
      <c r="DUE99" s="20"/>
      <c r="DUF99" s="20"/>
      <c r="DUG99" s="20"/>
      <c r="DUH99" s="20"/>
      <c r="DUI99" s="20"/>
      <c r="DUJ99" s="20"/>
      <c r="DUK99" s="20"/>
      <c r="DUL99" s="20"/>
      <c r="DUM99" s="20"/>
      <c r="DUN99" s="20"/>
      <c r="DUO99" s="20"/>
      <c r="DUP99" s="20"/>
      <c r="DUQ99" s="20"/>
      <c r="DUR99" s="20"/>
      <c r="DUS99" s="20"/>
      <c r="DUT99" s="20"/>
      <c r="DUU99" s="20"/>
      <c r="DUV99" s="20"/>
      <c r="DUW99" s="20"/>
      <c r="DUX99" s="20"/>
      <c r="DUY99" s="20"/>
      <c r="DUZ99" s="20"/>
      <c r="DVA99" s="20"/>
      <c r="DVB99" s="20"/>
      <c r="DVC99" s="20"/>
      <c r="DVD99" s="20"/>
      <c r="DVE99" s="20"/>
      <c r="DVF99" s="20"/>
      <c r="DVG99" s="20"/>
      <c r="DVH99" s="20"/>
      <c r="DVI99" s="20"/>
      <c r="DVJ99" s="20"/>
      <c r="DVK99" s="20"/>
      <c r="DVL99" s="20"/>
      <c r="DVM99" s="20"/>
      <c r="DVN99" s="20"/>
      <c r="DVO99" s="20"/>
      <c r="DVP99" s="20"/>
      <c r="DVQ99" s="20"/>
      <c r="DVR99" s="20"/>
      <c r="DVS99" s="20"/>
      <c r="DVT99" s="20"/>
      <c r="DVU99" s="20"/>
      <c r="DVV99" s="20"/>
      <c r="DVW99" s="20"/>
      <c r="DVX99" s="20"/>
      <c r="DVY99" s="20"/>
      <c r="DVZ99" s="20"/>
      <c r="DWA99" s="20"/>
      <c r="DWB99" s="20"/>
      <c r="DWC99" s="20"/>
      <c r="DWD99" s="20"/>
      <c r="DWE99" s="20"/>
      <c r="DWF99" s="20"/>
      <c r="DWG99" s="20"/>
      <c r="DWH99" s="20"/>
      <c r="DWI99" s="20"/>
      <c r="DWJ99" s="20"/>
      <c r="DWK99" s="20"/>
      <c r="DWL99" s="20"/>
      <c r="DWM99" s="20"/>
      <c r="DWN99" s="20"/>
      <c r="DWO99" s="20"/>
      <c r="DWP99" s="20"/>
      <c r="DWQ99" s="20"/>
      <c r="DWR99" s="20"/>
      <c r="DWS99" s="20"/>
      <c r="DWT99" s="20"/>
      <c r="DWU99" s="20"/>
      <c r="DWV99" s="20"/>
      <c r="DWW99" s="20"/>
      <c r="DWX99" s="20"/>
      <c r="DWY99" s="20"/>
      <c r="DWZ99" s="20"/>
      <c r="DXA99" s="20"/>
      <c r="DXB99" s="20"/>
      <c r="DXC99" s="20"/>
      <c r="DXD99" s="20"/>
      <c r="DXE99" s="20"/>
      <c r="DXF99" s="20"/>
      <c r="DXG99" s="20"/>
      <c r="DXH99" s="20"/>
      <c r="DXI99" s="20"/>
      <c r="DXJ99" s="20"/>
      <c r="DXK99" s="20"/>
      <c r="DXL99" s="20"/>
      <c r="DXM99" s="20"/>
      <c r="DXN99" s="20"/>
      <c r="DXO99" s="20"/>
      <c r="DXP99" s="20"/>
      <c r="DXQ99" s="20"/>
      <c r="DXR99" s="20"/>
      <c r="DXS99" s="20"/>
      <c r="DXT99" s="20"/>
      <c r="DXU99" s="20"/>
      <c r="DXV99" s="20"/>
      <c r="DXW99" s="20"/>
      <c r="DXX99" s="20"/>
      <c r="DXY99" s="20"/>
      <c r="DXZ99" s="20"/>
      <c r="DYA99" s="20"/>
      <c r="DYB99" s="20"/>
      <c r="DYC99" s="20"/>
      <c r="DYD99" s="20"/>
      <c r="DYE99" s="20"/>
      <c r="DYF99" s="20"/>
      <c r="DYG99" s="20"/>
      <c r="DYH99" s="20"/>
      <c r="DYI99" s="20"/>
      <c r="DYJ99" s="20"/>
      <c r="DYK99" s="20"/>
      <c r="DYL99" s="20"/>
      <c r="DYM99" s="20"/>
      <c r="DYN99" s="20"/>
      <c r="DYO99" s="20"/>
      <c r="DYP99" s="20"/>
      <c r="DYQ99" s="20"/>
      <c r="DYR99" s="20"/>
      <c r="DYS99" s="20"/>
      <c r="DYT99" s="20"/>
      <c r="DYU99" s="20"/>
      <c r="DYV99" s="20"/>
      <c r="DYW99" s="20"/>
      <c r="DYX99" s="20"/>
      <c r="DYY99" s="20"/>
      <c r="DYZ99" s="20"/>
      <c r="DZA99" s="20"/>
      <c r="DZB99" s="20"/>
      <c r="DZC99" s="20"/>
      <c r="DZD99" s="20"/>
      <c r="DZE99" s="20"/>
      <c r="DZF99" s="20"/>
      <c r="DZG99" s="20"/>
      <c r="DZH99" s="20"/>
      <c r="DZI99" s="20"/>
      <c r="DZJ99" s="20"/>
      <c r="DZK99" s="20"/>
      <c r="DZL99" s="20"/>
      <c r="DZM99" s="20"/>
      <c r="DZN99" s="20"/>
      <c r="DZO99" s="20"/>
      <c r="DZP99" s="20"/>
      <c r="DZQ99" s="20"/>
      <c r="DZR99" s="20"/>
      <c r="DZS99" s="20"/>
      <c r="DZT99" s="20"/>
      <c r="DZU99" s="20"/>
      <c r="DZV99" s="20"/>
      <c r="DZW99" s="20"/>
      <c r="DZX99" s="20"/>
      <c r="DZY99" s="20"/>
      <c r="DZZ99" s="20"/>
      <c r="EAA99" s="20"/>
      <c r="EAB99" s="20"/>
      <c r="EAC99" s="20"/>
      <c r="EAD99" s="20"/>
      <c r="EAE99" s="20"/>
      <c r="EAF99" s="20"/>
      <c r="EAG99" s="20"/>
      <c r="EAH99" s="20"/>
      <c r="EAI99" s="20"/>
      <c r="EAJ99" s="20"/>
      <c r="EAK99" s="20"/>
      <c r="EAL99" s="20"/>
      <c r="EAM99" s="20"/>
      <c r="EAN99" s="20"/>
      <c r="EAO99" s="20"/>
      <c r="EAP99" s="20"/>
      <c r="EAQ99" s="20"/>
      <c r="EAR99" s="20"/>
      <c r="EAS99" s="20"/>
      <c r="EAT99" s="20"/>
      <c r="EAU99" s="20"/>
      <c r="EAV99" s="20"/>
      <c r="EAW99" s="20"/>
      <c r="EAX99" s="20"/>
      <c r="EAY99" s="20"/>
      <c r="EAZ99" s="20"/>
      <c r="EBA99" s="20"/>
      <c r="EBB99" s="20"/>
      <c r="EBC99" s="20"/>
      <c r="EBD99" s="20"/>
      <c r="EBE99" s="20"/>
      <c r="EBF99" s="20"/>
      <c r="EBG99" s="20"/>
      <c r="EBH99" s="20"/>
      <c r="EBI99" s="20"/>
      <c r="EBJ99" s="20"/>
      <c r="EBK99" s="20"/>
      <c r="EBL99" s="20"/>
      <c r="EBM99" s="20"/>
      <c r="EBN99" s="20"/>
      <c r="EBO99" s="20"/>
      <c r="EBP99" s="20"/>
      <c r="EBQ99" s="20"/>
      <c r="EBR99" s="20"/>
      <c r="EBS99" s="20"/>
      <c r="EBT99" s="20"/>
      <c r="EBU99" s="20"/>
      <c r="EBV99" s="20"/>
      <c r="EBW99" s="20"/>
      <c r="EBX99" s="20"/>
      <c r="EBY99" s="20"/>
      <c r="EBZ99" s="20"/>
      <c r="ECA99" s="20"/>
      <c r="ECB99" s="20"/>
      <c r="ECC99" s="20"/>
      <c r="ECD99" s="20"/>
      <c r="ECE99" s="20"/>
      <c r="ECF99" s="20"/>
      <c r="ECG99" s="20"/>
      <c r="ECH99" s="20"/>
      <c r="ECI99" s="20"/>
      <c r="ECJ99" s="20"/>
      <c r="ECK99" s="20"/>
      <c r="ECL99" s="20"/>
      <c r="ECM99" s="20"/>
      <c r="ECN99" s="20"/>
      <c r="ECO99" s="20"/>
      <c r="ECP99" s="20"/>
      <c r="ECQ99" s="20"/>
      <c r="ECR99" s="20"/>
      <c r="ECS99" s="20"/>
      <c r="ECT99" s="20"/>
      <c r="ECU99" s="20"/>
      <c r="ECV99" s="20"/>
      <c r="ECW99" s="20"/>
      <c r="ECX99" s="20"/>
      <c r="ECY99" s="20"/>
      <c r="ECZ99" s="20"/>
      <c r="EDA99" s="20"/>
      <c r="EDB99" s="20"/>
      <c r="EDC99" s="20"/>
      <c r="EDD99" s="20"/>
      <c r="EDE99" s="20"/>
      <c r="EDF99" s="20"/>
      <c r="EDG99" s="20"/>
      <c r="EDH99" s="20"/>
      <c r="EDI99" s="20"/>
      <c r="EDJ99" s="20"/>
      <c r="EDK99" s="20"/>
      <c r="EDL99" s="20"/>
      <c r="EDM99" s="20"/>
      <c r="EDN99" s="20"/>
      <c r="EDO99" s="20"/>
      <c r="EDP99" s="20"/>
      <c r="EDQ99" s="20"/>
      <c r="EDR99" s="20"/>
      <c r="EDS99" s="20"/>
      <c r="EDT99" s="20"/>
      <c r="EDU99" s="20"/>
      <c r="EDV99" s="20"/>
      <c r="EDW99" s="20"/>
      <c r="EDX99" s="20"/>
      <c r="EDY99" s="20"/>
      <c r="EDZ99" s="20"/>
      <c r="EEA99" s="20"/>
      <c r="EEB99" s="20"/>
      <c r="EEC99" s="20"/>
      <c r="EED99" s="20"/>
      <c r="EEE99" s="20"/>
      <c r="EEF99" s="20"/>
      <c r="EEG99" s="20"/>
      <c r="EEH99" s="20"/>
      <c r="EEI99" s="20"/>
      <c r="EEJ99" s="20"/>
      <c r="EEK99" s="20"/>
      <c r="EEL99" s="20"/>
      <c r="EEM99" s="20"/>
      <c r="EEN99" s="20"/>
      <c r="EEO99" s="20"/>
      <c r="EEP99" s="20"/>
      <c r="EEQ99" s="20"/>
      <c r="EER99" s="20"/>
      <c r="EES99" s="20"/>
      <c r="EET99" s="20"/>
      <c r="EEU99" s="20"/>
      <c r="EEV99" s="20"/>
      <c r="EEW99" s="20"/>
      <c r="EEX99" s="20"/>
      <c r="EEY99" s="20"/>
      <c r="EEZ99" s="20"/>
      <c r="EFA99" s="20"/>
      <c r="EFB99" s="20"/>
      <c r="EFC99" s="20"/>
      <c r="EFD99" s="20"/>
      <c r="EFE99" s="20"/>
      <c r="EFF99" s="20"/>
      <c r="EFG99" s="20"/>
      <c r="EFH99" s="20"/>
      <c r="EFI99" s="20"/>
      <c r="EFJ99" s="20"/>
      <c r="EFK99" s="20"/>
      <c r="EFL99" s="20"/>
      <c r="EFM99" s="20"/>
      <c r="EFN99" s="20"/>
      <c r="EFO99" s="20"/>
      <c r="EFP99" s="20"/>
      <c r="EFQ99" s="20"/>
      <c r="EFR99" s="20"/>
      <c r="EFS99" s="20"/>
      <c r="EFT99" s="20"/>
      <c r="EFU99" s="20"/>
      <c r="EFV99" s="20"/>
      <c r="EFW99" s="20"/>
      <c r="EFX99" s="20"/>
      <c r="EFY99" s="20"/>
      <c r="EFZ99" s="20"/>
      <c r="EGA99" s="20"/>
      <c r="EGB99" s="20"/>
      <c r="EGC99" s="20"/>
      <c r="EGD99" s="20"/>
      <c r="EGE99" s="20"/>
      <c r="EGF99" s="20"/>
      <c r="EGG99" s="20"/>
      <c r="EGH99" s="20"/>
      <c r="EGI99" s="20"/>
      <c r="EGJ99" s="20"/>
      <c r="EGK99" s="20"/>
      <c r="EGL99" s="20"/>
      <c r="EGM99" s="20"/>
      <c r="EGN99" s="20"/>
      <c r="EGO99" s="20"/>
      <c r="EGP99" s="20"/>
      <c r="EGQ99" s="20"/>
      <c r="EGR99" s="20"/>
      <c r="EGS99" s="20"/>
      <c r="EGT99" s="20"/>
      <c r="EGU99" s="20"/>
      <c r="EGV99" s="20"/>
      <c r="EGW99" s="20"/>
      <c r="EGX99" s="20"/>
      <c r="EGY99" s="20"/>
      <c r="EGZ99" s="20"/>
      <c r="EHA99" s="20"/>
      <c r="EHB99" s="20"/>
      <c r="EHC99" s="20"/>
      <c r="EHD99" s="20"/>
      <c r="EHE99" s="20"/>
      <c r="EHF99" s="20"/>
      <c r="EHG99" s="20"/>
      <c r="EHH99" s="20"/>
      <c r="EHI99" s="20"/>
      <c r="EHJ99" s="20"/>
      <c r="EHK99" s="20"/>
      <c r="EHL99" s="20"/>
      <c r="EHM99" s="20"/>
      <c r="EHN99" s="20"/>
      <c r="EHO99" s="20"/>
      <c r="EHP99" s="20"/>
      <c r="EHQ99" s="20"/>
      <c r="EHR99" s="20"/>
      <c r="EHS99" s="20"/>
      <c r="EHT99" s="20"/>
      <c r="EHU99" s="20"/>
      <c r="EHV99" s="20"/>
      <c r="EHW99" s="20"/>
      <c r="EHX99" s="20"/>
      <c r="EHY99" s="20"/>
      <c r="EHZ99" s="20"/>
      <c r="EIA99" s="20"/>
      <c r="EIB99" s="20"/>
      <c r="EIC99" s="20"/>
      <c r="EID99" s="20"/>
      <c r="EIE99" s="20"/>
      <c r="EIF99" s="20"/>
      <c r="EIG99" s="20"/>
      <c r="EIH99" s="20"/>
      <c r="EII99" s="20"/>
      <c r="EIJ99" s="20"/>
      <c r="EIK99" s="20"/>
      <c r="EIL99" s="20"/>
      <c r="EIM99" s="20"/>
      <c r="EIN99" s="20"/>
      <c r="EIO99" s="20"/>
      <c r="EIP99" s="20"/>
      <c r="EIQ99" s="20"/>
      <c r="EIR99" s="20"/>
      <c r="EIS99" s="20"/>
      <c r="EIT99" s="20"/>
      <c r="EIU99" s="20"/>
      <c r="EIV99" s="20"/>
      <c r="EIW99" s="20"/>
      <c r="EIX99" s="20"/>
      <c r="EIY99" s="20"/>
      <c r="EIZ99" s="20"/>
      <c r="EJA99" s="20"/>
      <c r="EJB99" s="20"/>
      <c r="EJC99" s="20"/>
      <c r="EJD99" s="20"/>
      <c r="EJE99" s="20"/>
      <c r="EJF99" s="20"/>
      <c r="EJG99" s="20"/>
      <c r="EJH99" s="20"/>
      <c r="EJI99" s="20"/>
      <c r="EJJ99" s="20"/>
      <c r="EJK99" s="20"/>
      <c r="EJL99" s="20"/>
      <c r="EJM99" s="20"/>
      <c r="EJN99" s="20"/>
      <c r="EJO99" s="20"/>
      <c r="EJP99" s="20"/>
      <c r="EJQ99" s="20"/>
      <c r="EJR99" s="20"/>
      <c r="EJS99" s="20"/>
      <c r="EJT99" s="20"/>
      <c r="EJU99" s="20"/>
      <c r="EJV99" s="20"/>
      <c r="EJW99" s="20"/>
      <c r="EJX99" s="20"/>
      <c r="EJY99" s="20"/>
      <c r="EJZ99" s="20"/>
      <c r="EKA99" s="20"/>
      <c r="EKB99" s="20"/>
      <c r="EKC99" s="20"/>
      <c r="EKD99" s="20"/>
      <c r="EKE99" s="20"/>
      <c r="EKF99" s="20"/>
      <c r="EKG99" s="20"/>
      <c r="EKH99" s="20"/>
      <c r="EKI99" s="20"/>
      <c r="EKJ99" s="20"/>
      <c r="EKK99" s="20"/>
      <c r="EKL99" s="20"/>
      <c r="EKM99" s="20"/>
      <c r="EKN99" s="20"/>
      <c r="EKO99" s="20"/>
      <c r="EKP99" s="20"/>
      <c r="EKQ99" s="20"/>
      <c r="EKR99" s="20"/>
      <c r="EKS99" s="20"/>
      <c r="EKT99" s="20"/>
      <c r="EKU99" s="20"/>
      <c r="EKV99" s="20"/>
      <c r="EKW99" s="20"/>
      <c r="EKX99" s="20"/>
      <c r="EKY99" s="20"/>
      <c r="EKZ99" s="20"/>
      <c r="ELA99" s="20"/>
      <c r="ELB99" s="20"/>
      <c r="ELC99" s="20"/>
      <c r="ELD99" s="20"/>
      <c r="ELE99" s="20"/>
      <c r="ELF99" s="20"/>
      <c r="ELG99" s="20"/>
      <c r="ELH99" s="20"/>
      <c r="ELI99" s="20"/>
      <c r="ELJ99" s="20"/>
      <c r="ELK99" s="20"/>
      <c r="ELL99" s="20"/>
      <c r="ELM99" s="20"/>
      <c r="ELN99" s="20"/>
      <c r="ELO99" s="20"/>
      <c r="ELP99" s="20"/>
      <c r="ELQ99" s="20"/>
      <c r="ELR99" s="20"/>
      <c r="ELS99" s="20"/>
      <c r="ELT99" s="20"/>
      <c r="ELU99" s="20"/>
      <c r="ELV99" s="20"/>
      <c r="ELW99" s="20"/>
      <c r="ELX99" s="20"/>
      <c r="ELY99" s="20"/>
      <c r="ELZ99" s="20"/>
      <c r="EMA99" s="20"/>
      <c r="EMB99" s="20"/>
      <c r="EMC99" s="20"/>
      <c r="EMD99" s="20"/>
      <c r="EME99" s="20"/>
      <c r="EMF99" s="20"/>
      <c r="EMG99" s="20"/>
      <c r="EMH99" s="20"/>
      <c r="EMI99" s="20"/>
      <c r="EMJ99" s="20"/>
      <c r="EMK99" s="20"/>
      <c r="EML99" s="20"/>
      <c r="EMM99" s="20"/>
      <c r="EMN99" s="20"/>
      <c r="EMO99" s="20"/>
      <c r="EMP99" s="20"/>
      <c r="EMQ99" s="20"/>
      <c r="EMR99" s="20"/>
      <c r="EMS99" s="20"/>
      <c r="EMT99" s="20"/>
      <c r="EMU99" s="20"/>
      <c r="EMV99" s="20"/>
      <c r="EMW99" s="20"/>
      <c r="EMX99" s="20"/>
      <c r="EMY99" s="20"/>
      <c r="EMZ99" s="20"/>
      <c r="ENA99" s="20"/>
      <c r="ENB99" s="20"/>
      <c r="ENC99" s="20"/>
      <c r="END99" s="20"/>
      <c r="ENE99" s="20"/>
      <c r="ENF99" s="20"/>
      <c r="ENG99" s="20"/>
      <c r="ENH99" s="20"/>
      <c r="ENI99" s="20"/>
      <c r="ENJ99" s="20"/>
      <c r="ENK99" s="20"/>
      <c r="ENL99" s="20"/>
      <c r="ENM99" s="20"/>
      <c r="ENN99" s="20"/>
      <c r="ENO99" s="20"/>
      <c r="ENP99" s="20"/>
      <c r="ENQ99" s="20"/>
      <c r="ENR99" s="20"/>
      <c r="ENS99" s="20"/>
      <c r="ENT99" s="20"/>
      <c r="ENU99" s="20"/>
      <c r="ENV99" s="20"/>
      <c r="ENW99" s="20"/>
      <c r="ENX99" s="20"/>
      <c r="ENY99" s="20"/>
      <c r="ENZ99" s="20"/>
      <c r="EOA99" s="20"/>
      <c r="EOB99" s="20"/>
      <c r="EOC99" s="20"/>
      <c r="EOD99" s="20"/>
      <c r="EOE99" s="20"/>
      <c r="EOF99" s="20"/>
      <c r="EOG99" s="20"/>
      <c r="EOH99" s="20"/>
      <c r="EOI99" s="20"/>
      <c r="EOJ99" s="20"/>
      <c r="EOK99" s="20"/>
      <c r="EOL99" s="20"/>
      <c r="EOM99" s="20"/>
      <c r="EON99" s="20"/>
      <c r="EOO99" s="20"/>
      <c r="EOP99" s="20"/>
      <c r="EOQ99" s="20"/>
      <c r="EOR99" s="20"/>
      <c r="EOS99" s="20"/>
      <c r="EOT99" s="20"/>
      <c r="EOU99" s="20"/>
      <c r="EOV99" s="20"/>
      <c r="EOW99" s="20"/>
      <c r="EOX99" s="20"/>
      <c r="EOY99" s="20"/>
      <c r="EOZ99" s="20"/>
      <c r="EPA99" s="20"/>
      <c r="EPB99" s="20"/>
      <c r="EPC99" s="20"/>
      <c r="EPD99" s="20"/>
      <c r="EPE99" s="20"/>
      <c r="EPF99" s="20"/>
      <c r="EPG99" s="20"/>
      <c r="EPH99" s="20"/>
      <c r="EPI99" s="20"/>
      <c r="EPJ99" s="20"/>
      <c r="EPK99" s="20"/>
      <c r="EPL99" s="20"/>
      <c r="EPM99" s="20"/>
      <c r="EPN99" s="20"/>
      <c r="EPO99" s="20"/>
      <c r="EPP99" s="20"/>
      <c r="EPQ99" s="20"/>
      <c r="EPR99" s="20"/>
      <c r="EPS99" s="20"/>
      <c r="EPT99" s="20"/>
      <c r="EPU99" s="20"/>
      <c r="EPV99" s="20"/>
      <c r="EPW99" s="20"/>
      <c r="EPX99" s="20"/>
      <c r="EPY99" s="20"/>
      <c r="EPZ99" s="20"/>
      <c r="EQA99" s="20"/>
      <c r="EQB99" s="20"/>
      <c r="EQC99" s="20"/>
      <c r="EQD99" s="20"/>
      <c r="EQE99" s="20"/>
      <c r="EQF99" s="20"/>
      <c r="EQG99" s="20"/>
      <c r="EQH99" s="20"/>
      <c r="EQI99" s="20"/>
      <c r="EQJ99" s="20"/>
      <c r="EQK99" s="20"/>
      <c r="EQL99" s="20"/>
      <c r="EQM99" s="20"/>
      <c r="EQN99" s="20"/>
      <c r="EQO99" s="20"/>
      <c r="EQP99" s="20"/>
      <c r="EQQ99" s="20"/>
      <c r="EQR99" s="20"/>
      <c r="EQS99" s="20"/>
      <c r="EQT99" s="20"/>
      <c r="EQU99" s="20"/>
      <c r="EQV99" s="20"/>
      <c r="EQW99" s="20"/>
      <c r="EQX99" s="20"/>
      <c r="EQY99" s="20"/>
      <c r="EQZ99" s="20"/>
      <c r="ERA99" s="20"/>
      <c r="ERB99" s="20"/>
      <c r="ERC99" s="20"/>
      <c r="ERD99" s="20"/>
      <c r="ERE99" s="20"/>
      <c r="ERF99" s="20"/>
      <c r="ERG99" s="20"/>
      <c r="ERH99" s="20"/>
      <c r="ERI99" s="20"/>
      <c r="ERJ99" s="20"/>
      <c r="ERK99" s="20"/>
      <c r="ERL99" s="20"/>
      <c r="ERM99" s="20"/>
      <c r="ERN99" s="20"/>
      <c r="ERO99" s="20"/>
      <c r="ERP99" s="20"/>
      <c r="ERQ99" s="20"/>
      <c r="ERR99" s="20"/>
      <c r="ERS99" s="20"/>
      <c r="ERT99" s="20"/>
      <c r="ERU99" s="20"/>
      <c r="ERV99" s="20"/>
      <c r="ERW99" s="20"/>
      <c r="ERX99" s="20"/>
      <c r="ERY99" s="20"/>
      <c r="ERZ99" s="20"/>
      <c r="ESA99" s="20"/>
      <c r="ESB99" s="20"/>
      <c r="ESC99" s="20"/>
      <c r="ESD99" s="20"/>
      <c r="ESE99" s="20"/>
      <c r="ESF99" s="20"/>
      <c r="ESG99" s="20"/>
      <c r="ESH99" s="20"/>
      <c r="ESI99" s="20"/>
      <c r="ESJ99" s="20"/>
      <c r="ESK99" s="20"/>
      <c r="ESL99" s="20"/>
      <c r="ESM99" s="20"/>
      <c r="ESN99" s="20"/>
      <c r="ESO99" s="20"/>
      <c r="ESP99" s="20"/>
      <c r="ESQ99" s="20"/>
      <c r="ESR99" s="20"/>
      <c r="ESS99" s="20"/>
      <c r="EST99" s="20"/>
      <c r="ESU99" s="20"/>
      <c r="ESV99" s="20"/>
      <c r="ESW99" s="20"/>
      <c r="ESX99" s="20"/>
      <c r="ESY99" s="20"/>
      <c r="ESZ99" s="20"/>
      <c r="ETA99" s="20"/>
      <c r="ETB99" s="20"/>
      <c r="ETC99" s="20"/>
      <c r="ETD99" s="20"/>
      <c r="ETE99" s="20"/>
      <c r="ETF99" s="20"/>
      <c r="ETG99" s="20"/>
      <c r="ETH99" s="20"/>
      <c r="ETI99" s="20"/>
      <c r="ETJ99" s="20"/>
      <c r="ETK99" s="20"/>
      <c r="ETL99" s="20"/>
      <c r="ETM99" s="20"/>
      <c r="ETN99" s="20"/>
      <c r="ETO99" s="20"/>
      <c r="ETP99" s="20"/>
      <c r="ETQ99" s="20"/>
      <c r="ETR99" s="20"/>
      <c r="ETS99" s="20"/>
      <c r="ETT99" s="20"/>
      <c r="ETU99" s="20"/>
      <c r="ETV99" s="20"/>
      <c r="ETW99" s="20"/>
      <c r="ETX99" s="20"/>
      <c r="ETY99" s="20"/>
      <c r="ETZ99" s="20"/>
      <c r="EUA99" s="20"/>
      <c r="EUB99" s="20"/>
      <c r="EUC99" s="20"/>
      <c r="EUD99" s="20"/>
      <c r="EUE99" s="20"/>
      <c r="EUF99" s="20"/>
      <c r="EUG99" s="20"/>
      <c r="EUH99" s="20"/>
      <c r="EUI99" s="20"/>
      <c r="EUJ99" s="20"/>
      <c r="EUK99" s="20"/>
      <c r="EUL99" s="20"/>
      <c r="EUM99" s="20"/>
      <c r="EUN99" s="20"/>
      <c r="EUO99" s="20"/>
      <c r="EUP99" s="20"/>
      <c r="EUQ99" s="20"/>
      <c r="EUR99" s="20"/>
      <c r="EUS99" s="20"/>
      <c r="EUT99" s="20"/>
      <c r="EUU99" s="20"/>
      <c r="EUV99" s="20"/>
      <c r="EUW99" s="20"/>
      <c r="EUX99" s="20"/>
      <c r="EUY99" s="20"/>
      <c r="EUZ99" s="20"/>
      <c r="EVA99" s="20"/>
      <c r="EVB99" s="20"/>
      <c r="EVC99" s="20"/>
      <c r="EVD99" s="20"/>
      <c r="EVE99" s="20"/>
      <c r="EVF99" s="20"/>
      <c r="EVG99" s="20"/>
      <c r="EVH99" s="20"/>
      <c r="EVI99" s="20"/>
      <c r="EVJ99" s="20"/>
      <c r="EVK99" s="20"/>
      <c r="EVL99" s="20"/>
      <c r="EVM99" s="20"/>
      <c r="EVN99" s="20"/>
      <c r="EVO99" s="20"/>
      <c r="EVP99" s="20"/>
      <c r="EVQ99" s="20"/>
      <c r="EVR99" s="20"/>
      <c r="EVS99" s="20"/>
      <c r="EVT99" s="20"/>
      <c r="EVU99" s="20"/>
      <c r="EVV99" s="20"/>
      <c r="EVW99" s="20"/>
      <c r="EVX99" s="20"/>
      <c r="EVY99" s="20"/>
      <c r="EVZ99" s="20"/>
      <c r="EWA99" s="20"/>
      <c r="EWB99" s="20"/>
      <c r="EWC99" s="20"/>
      <c r="EWD99" s="20"/>
      <c r="EWE99" s="20"/>
      <c r="EWF99" s="20"/>
      <c r="EWG99" s="20"/>
      <c r="EWH99" s="20"/>
      <c r="EWI99" s="20"/>
      <c r="EWJ99" s="20"/>
      <c r="EWK99" s="20"/>
      <c r="EWL99" s="20"/>
      <c r="EWM99" s="20"/>
      <c r="EWN99" s="20"/>
      <c r="EWO99" s="20"/>
      <c r="EWP99" s="20"/>
      <c r="EWQ99" s="20"/>
      <c r="EWR99" s="20"/>
      <c r="EWS99" s="20"/>
      <c r="EWT99" s="20"/>
      <c r="EWU99" s="20"/>
      <c r="EWV99" s="20"/>
      <c r="EWW99" s="20"/>
      <c r="EWX99" s="20"/>
      <c r="EWY99" s="20"/>
      <c r="EWZ99" s="20"/>
      <c r="EXA99" s="20"/>
      <c r="EXB99" s="20"/>
      <c r="EXC99" s="20"/>
      <c r="EXD99" s="20"/>
      <c r="EXE99" s="20"/>
      <c r="EXF99" s="20"/>
      <c r="EXG99" s="20"/>
      <c r="EXH99" s="20"/>
      <c r="EXI99" s="20"/>
      <c r="EXJ99" s="20"/>
      <c r="EXK99" s="20"/>
      <c r="EXL99" s="20"/>
      <c r="EXM99" s="20"/>
      <c r="EXN99" s="20"/>
      <c r="EXO99" s="20"/>
      <c r="EXP99" s="20"/>
      <c r="EXQ99" s="20"/>
      <c r="EXR99" s="20"/>
      <c r="EXS99" s="20"/>
      <c r="EXT99" s="20"/>
      <c r="EXU99" s="20"/>
      <c r="EXV99" s="20"/>
      <c r="EXW99" s="20"/>
      <c r="EXX99" s="20"/>
      <c r="EXY99" s="20"/>
      <c r="EXZ99" s="20"/>
      <c r="EYA99" s="20"/>
      <c r="EYB99" s="20"/>
      <c r="EYC99" s="20"/>
      <c r="EYD99" s="20"/>
      <c r="EYE99" s="20"/>
      <c r="EYF99" s="20"/>
      <c r="EYG99" s="20"/>
      <c r="EYH99" s="20"/>
      <c r="EYI99" s="20"/>
      <c r="EYJ99" s="20"/>
      <c r="EYK99" s="20"/>
      <c r="EYL99" s="20"/>
      <c r="EYM99" s="20"/>
      <c r="EYN99" s="20"/>
      <c r="EYO99" s="20"/>
      <c r="EYP99" s="20"/>
      <c r="EYQ99" s="20"/>
      <c r="EYR99" s="20"/>
      <c r="EYS99" s="20"/>
      <c r="EYT99" s="20"/>
      <c r="EYU99" s="20"/>
      <c r="EYV99" s="20"/>
      <c r="EYW99" s="20"/>
      <c r="EYX99" s="20"/>
      <c r="EYY99" s="20"/>
      <c r="EYZ99" s="20"/>
      <c r="EZA99" s="20"/>
      <c r="EZB99" s="20"/>
      <c r="EZC99" s="20"/>
      <c r="EZD99" s="20"/>
      <c r="EZE99" s="20"/>
      <c r="EZF99" s="20"/>
      <c r="EZG99" s="20"/>
      <c r="EZH99" s="20"/>
      <c r="EZI99" s="20"/>
      <c r="EZJ99" s="20"/>
      <c r="EZK99" s="20"/>
      <c r="EZL99" s="20"/>
      <c r="EZM99" s="20"/>
      <c r="EZN99" s="20"/>
      <c r="EZO99" s="20"/>
      <c r="EZP99" s="20"/>
      <c r="EZQ99" s="20"/>
      <c r="EZR99" s="20"/>
      <c r="EZS99" s="20"/>
      <c r="EZT99" s="20"/>
      <c r="EZU99" s="20"/>
      <c r="EZV99" s="20"/>
      <c r="EZW99" s="20"/>
      <c r="EZX99" s="20"/>
      <c r="EZY99" s="20"/>
      <c r="EZZ99" s="20"/>
      <c r="FAA99" s="20"/>
      <c r="FAB99" s="20"/>
      <c r="FAC99" s="20"/>
      <c r="FAD99" s="20"/>
      <c r="FAE99" s="20"/>
      <c r="FAF99" s="20"/>
      <c r="FAG99" s="20"/>
      <c r="FAH99" s="20"/>
      <c r="FAI99" s="20"/>
      <c r="FAJ99" s="20"/>
      <c r="FAK99" s="20"/>
      <c r="FAL99" s="20"/>
      <c r="FAM99" s="20"/>
      <c r="FAN99" s="20"/>
      <c r="FAO99" s="20"/>
      <c r="FAP99" s="20"/>
      <c r="FAQ99" s="20"/>
      <c r="FAR99" s="20"/>
      <c r="FAS99" s="20"/>
      <c r="FAT99" s="20"/>
      <c r="FAU99" s="20"/>
      <c r="FAV99" s="20"/>
      <c r="FAW99" s="20"/>
      <c r="FAX99" s="20"/>
      <c r="FAY99" s="20"/>
      <c r="FAZ99" s="20"/>
      <c r="FBA99" s="20"/>
      <c r="FBB99" s="20"/>
      <c r="FBC99" s="20"/>
      <c r="FBD99" s="20"/>
      <c r="FBE99" s="20"/>
      <c r="FBF99" s="20"/>
      <c r="FBG99" s="20"/>
      <c r="FBH99" s="20"/>
      <c r="FBI99" s="20"/>
      <c r="FBJ99" s="20"/>
      <c r="FBK99" s="20"/>
      <c r="FBL99" s="20"/>
      <c r="FBM99" s="20"/>
      <c r="FBN99" s="20"/>
      <c r="FBO99" s="20"/>
      <c r="FBP99" s="20"/>
      <c r="FBQ99" s="20"/>
      <c r="FBR99" s="20"/>
      <c r="FBS99" s="20"/>
      <c r="FBT99" s="20"/>
      <c r="FBU99" s="20"/>
      <c r="FBV99" s="20"/>
      <c r="FBW99" s="20"/>
      <c r="FBX99" s="20"/>
      <c r="FBY99" s="20"/>
      <c r="FBZ99" s="20"/>
      <c r="FCA99" s="20"/>
      <c r="FCB99" s="20"/>
      <c r="FCC99" s="20"/>
      <c r="FCD99" s="20"/>
      <c r="FCE99" s="20"/>
      <c r="FCF99" s="20"/>
      <c r="FCG99" s="20"/>
      <c r="FCH99" s="20"/>
      <c r="FCI99" s="20"/>
      <c r="FCJ99" s="20"/>
      <c r="FCK99" s="20"/>
      <c r="FCL99" s="20"/>
      <c r="FCM99" s="20"/>
      <c r="FCN99" s="20"/>
      <c r="FCO99" s="20"/>
      <c r="FCP99" s="20"/>
      <c r="FCQ99" s="20"/>
      <c r="FCR99" s="20"/>
      <c r="FCS99" s="20"/>
      <c r="FCT99" s="20"/>
      <c r="FCU99" s="20"/>
      <c r="FCV99" s="20"/>
      <c r="FCW99" s="20"/>
      <c r="FCX99" s="20"/>
      <c r="FCY99" s="20"/>
      <c r="FCZ99" s="20"/>
      <c r="FDA99" s="20"/>
      <c r="FDB99" s="20"/>
      <c r="FDC99" s="20"/>
      <c r="FDD99" s="20"/>
      <c r="FDE99" s="20"/>
      <c r="FDF99" s="20"/>
      <c r="FDG99" s="20"/>
      <c r="FDH99" s="20"/>
      <c r="FDI99" s="20"/>
      <c r="FDJ99" s="20"/>
      <c r="FDK99" s="20"/>
      <c r="FDL99" s="20"/>
      <c r="FDM99" s="20"/>
      <c r="FDN99" s="20"/>
      <c r="FDO99" s="20"/>
      <c r="FDP99" s="20"/>
      <c r="FDQ99" s="20"/>
      <c r="FDR99" s="20"/>
      <c r="FDS99" s="20"/>
      <c r="FDT99" s="20"/>
      <c r="FDU99" s="20"/>
      <c r="FDV99" s="20"/>
      <c r="FDW99" s="20"/>
      <c r="FDX99" s="20"/>
      <c r="FDY99" s="20"/>
      <c r="FDZ99" s="20"/>
      <c r="FEA99" s="20"/>
      <c r="FEB99" s="20"/>
      <c r="FEC99" s="20"/>
      <c r="FED99" s="20"/>
      <c r="FEE99" s="20"/>
      <c r="FEF99" s="20"/>
      <c r="FEG99" s="20"/>
      <c r="FEH99" s="20"/>
      <c r="FEI99" s="20"/>
      <c r="FEJ99" s="20"/>
      <c r="FEK99" s="20"/>
      <c r="FEL99" s="20"/>
      <c r="FEM99" s="20"/>
      <c r="FEN99" s="20"/>
      <c r="FEO99" s="20"/>
      <c r="FEP99" s="20"/>
      <c r="FEQ99" s="20"/>
      <c r="FER99" s="20"/>
      <c r="FES99" s="20"/>
      <c r="FET99" s="20"/>
      <c r="FEU99" s="20"/>
      <c r="FEV99" s="20"/>
      <c r="FEW99" s="20"/>
      <c r="FEX99" s="20"/>
      <c r="FEY99" s="20"/>
      <c r="FEZ99" s="20"/>
      <c r="FFA99" s="20"/>
      <c r="FFB99" s="20"/>
      <c r="FFC99" s="20"/>
      <c r="FFD99" s="20"/>
      <c r="FFE99" s="20"/>
      <c r="FFF99" s="20"/>
      <c r="FFG99" s="20"/>
      <c r="FFH99" s="20"/>
      <c r="FFI99" s="20"/>
      <c r="FFJ99" s="20"/>
      <c r="FFK99" s="20"/>
      <c r="FFL99" s="20"/>
      <c r="FFM99" s="20"/>
      <c r="FFN99" s="20"/>
      <c r="FFO99" s="20"/>
      <c r="FFP99" s="20"/>
      <c r="FFQ99" s="20"/>
      <c r="FFR99" s="20"/>
      <c r="FFS99" s="20"/>
      <c r="FFT99" s="20"/>
      <c r="FFU99" s="20"/>
      <c r="FFV99" s="20"/>
      <c r="FFW99" s="20"/>
      <c r="FFX99" s="20"/>
      <c r="FFY99" s="20"/>
      <c r="FFZ99" s="20"/>
      <c r="FGA99" s="20"/>
      <c r="FGB99" s="20"/>
      <c r="FGC99" s="20"/>
      <c r="FGD99" s="20"/>
      <c r="FGE99" s="20"/>
      <c r="FGF99" s="20"/>
      <c r="FGG99" s="20"/>
      <c r="FGH99" s="20"/>
      <c r="FGI99" s="20"/>
      <c r="FGJ99" s="20"/>
      <c r="FGK99" s="20"/>
      <c r="FGL99" s="20"/>
      <c r="FGM99" s="20"/>
      <c r="FGN99" s="20"/>
      <c r="FGO99" s="20"/>
      <c r="FGP99" s="20"/>
      <c r="FGQ99" s="20"/>
      <c r="FGR99" s="20"/>
      <c r="FGS99" s="20"/>
      <c r="FGT99" s="20"/>
      <c r="FGU99" s="20"/>
      <c r="FGV99" s="20"/>
      <c r="FGW99" s="20"/>
      <c r="FGX99" s="20"/>
      <c r="FGY99" s="20"/>
      <c r="FGZ99" s="20"/>
      <c r="FHA99" s="20"/>
      <c r="FHB99" s="20"/>
      <c r="FHC99" s="20"/>
      <c r="FHD99" s="20"/>
      <c r="FHE99" s="20"/>
      <c r="FHF99" s="20"/>
      <c r="FHG99" s="20"/>
      <c r="FHH99" s="20"/>
      <c r="FHI99" s="20"/>
      <c r="FHJ99" s="20"/>
      <c r="FHK99" s="20"/>
      <c r="FHL99" s="20"/>
      <c r="FHM99" s="20"/>
      <c r="FHN99" s="20"/>
      <c r="FHO99" s="20"/>
      <c r="FHP99" s="20"/>
      <c r="FHQ99" s="20"/>
      <c r="FHR99" s="20"/>
      <c r="FHS99" s="20"/>
      <c r="FHT99" s="20"/>
      <c r="FHU99" s="20"/>
      <c r="FHV99" s="20"/>
      <c r="FHW99" s="20"/>
      <c r="FHX99" s="20"/>
      <c r="FHY99" s="20"/>
      <c r="FHZ99" s="20"/>
      <c r="FIA99" s="20"/>
      <c r="FIB99" s="20"/>
      <c r="FIC99" s="20"/>
      <c r="FID99" s="20"/>
      <c r="FIE99" s="20"/>
      <c r="FIF99" s="20"/>
      <c r="FIG99" s="20"/>
      <c r="FIH99" s="20"/>
      <c r="FII99" s="20"/>
      <c r="FIJ99" s="20"/>
      <c r="FIK99" s="20"/>
      <c r="FIL99" s="20"/>
      <c r="FIM99" s="20"/>
      <c r="FIN99" s="20"/>
      <c r="FIO99" s="20"/>
      <c r="FIP99" s="20"/>
      <c r="FIQ99" s="20"/>
      <c r="FIR99" s="20"/>
      <c r="FIS99" s="20"/>
      <c r="FIT99" s="20"/>
      <c r="FIU99" s="20"/>
      <c r="FIV99" s="20"/>
      <c r="FIW99" s="20"/>
      <c r="FIX99" s="20"/>
      <c r="FIY99" s="20"/>
      <c r="FIZ99" s="20"/>
      <c r="FJA99" s="20"/>
      <c r="FJB99" s="20"/>
      <c r="FJC99" s="20"/>
      <c r="FJD99" s="20"/>
      <c r="FJE99" s="20"/>
      <c r="FJF99" s="20"/>
      <c r="FJG99" s="20"/>
      <c r="FJH99" s="20"/>
      <c r="FJI99" s="20"/>
      <c r="FJJ99" s="20"/>
      <c r="FJK99" s="20"/>
      <c r="FJL99" s="20"/>
      <c r="FJM99" s="20"/>
      <c r="FJN99" s="20"/>
      <c r="FJO99" s="20"/>
      <c r="FJP99" s="20"/>
      <c r="FJQ99" s="20"/>
      <c r="FJR99" s="20"/>
      <c r="FJS99" s="20"/>
      <c r="FJT99" s="20"/>
      <c r="FJU99" s="20"/>
      <c r="FJV99" s="20"/>
      <c r="FJW99" s="20"/>
      <c r="FJX99" s="20"/>
      <c r="FJY99" s="20"/>
      <c r="FJZ99" s="20"/>
      <c r="FKA99" s="20"/>
      <c r="FKB99" s="20"/>
      <c r="FKC99" s="20"/>
      <c r="FKD99" s="20"/>
      <c r="FKE99" s="20"/>
      <c r="FKF99" s="20"/>
      <c r="FKG99" s="20"/>
      <c r="FKH99" s="20"/>
      <c r="FKI99" s="20"/>
      <c r="FKJ99" s="20"/>
      <c r="FKK99" s="20"/>
      <c r="FKL99" s="20"/>
      <c r="FKM99" s="20"/>
      <c r="FKN99" s="20"/>
      <c r="FKO99" s="20"/>
      <c r="FKP99" s="20"/>
      <c r="FKQ99" s="20"/>
      <c r="FKR99" s="20"/>
      <c r="FKS99" s="20"/>
      <c r="FKT99" s="20"/>
      <c r="FKU99" s="20"/>
      <c r="FKV99" s="20"/>
      <c r="FKW99" s="20"/>
      <c r="FKX99" s="20"/>
      <c r="FKY99" s="20"/>
      <c r="FKZ99" s="20"/>
      <c r="FLA99" s="20"/>
      <c r="FLB99" s="20"/>
      <c r="FLC99" s="20"/>
      <c r="FLD99" s="20"/>
      <c r="FLE99" s="20"/>
      <c r="FLF99" s="20"/>
      <c r="FLG99" s="20"/>
      <c r="FLH99" s="20"/>
      <c r="FLI99" s="20"/>
      <c r="FLJ99" s="20"/>
      <c r="FLK99" s="20"/>
      <c r="FLL99" s="20"/>
      <c r="FLM99" s="20"/>
      <c r="FLN99" s="20"/>
      <c r="FLO99" s="20"/>
      <c r="FLP99" s="20"/>
      <c r="FLQ99" s="20"/>
      <c r="FLR99" s="20"/>
      <c r="FLS99" s="20"/>
      <c r="FLT99" s="20"/>
      <c r="FLU99" s="20"/>
      <c r="FLV99" s="20"/>
      <c r="FLW99" s="20"/>
      <c r="FLX99" s="20"/>
      <c r="FLY99" s="20"/>
      <c r="FLZ99" s="20"/>
      <c r="FMA99" s="20"/>
      <c r="FMB99" s="20"/>
      <c r="FMC99" s="20"/>
      <c r="FMD99" s="20"/>
      <c r="FME99" s="20"/>
      <c r="FMF99" s="20"/>
      <c r="FMG99" s="20"/>
      <c r="FMH99" s="20"/>
      <c r="FMI99" s="20"/>
      <c r="FMJ99" s="20"/>
      <c r="FMK99" s="20"/>
      <c r="FML99" s="20"/>
      <c r="FMM99" s="20"/>
      <c r="FMN99" s="20"/>
      <c r="FMO99" s="20"/>
      <c r="FMP99" s="20"/>
      <c r="FMQ99" s="20"/>
      <c r="FMR99" s="20"/>
      <c r="FMS99" s="20"/>
      <c r="FMT99" s="20"/>
      <c r="FMU99" s="20"/>
      <c r="FMV99" s="20"/>
      <c r="FMW99" s="20"/>
      <c r="FMX99" s="20"/>
      <c r="FMY99" s="20"/>
      <c r="FMZ99" s="20"/>
      <c r="FNA99" s="20"/>
      <c r="FNB99" s="20"/>
      <c r="FNC99" s="20"/>
      <c r="FND99" s="20"/>
      <c r="FNE99" s="20"/>
      <c r="FNF99" s="20"/>
      <c r="FNG99" s="20"/>
      <c r="FNH99" s="20"/>
      <c r="FNI99" s="20"/>
      <c r="FNJ99" s="20"/>
      <c r="FNK99" s="20"/>
      <c r="FNL99" s="20"/>
      <c r="FNM99" s="20"/>
      <c r="FNN99" s="20"/>
      <c r="FNO99" s="20"/>
      <c r="FNP99" s="20"/>
      <c r="FNQ99" s="20"/>
      <c r="FNR99" s="20"/>
      <c r="FNS99" s="20"/>
      <c r="FNT99" s="20"/>
      <c r="FNU99" s="20"/>
      <c r="FNV99" s="20"/>
      <c r="FNW99" s="20"/>
      <c r="FNX99" s="20"/>
      <c r="FNY99" s="20"/>
      <c r="FNZ99" s="20"/>
      <c r="FOA99" s="20"/>
      <c r="FOB99" s="20"/>
      <c r="FOC99" s="20"/>
      <c r="FOD99" s="20"/>
      <c r="FOE99" s="20"/>
      <c r="FOF99" s="20"/>
      <c r="FOG99" s="20"/>
      <c r="FOH99" s="20"/>
      <c r="FOI99" s="20"/>
      <c r="FOJ99" s="20"/>
      <c r="FOK99" s="20"/>
      <c r="FOL99" s="20"/>
      <c r="FOM99" s="20"/>
      <c r="FON99" s="20"/>
      <c r="FOO99" s="20"/>
      <c r="FOP99" s="20"/>
      <c r="FOQ99" s="20"/>
      <c r="FOR99" s="20"/>
      <c r="FOS99" s="20"/>
      <c r="FOT99" s="20"/>
      <c r="FOU99" s="20"/>
      <c r="FOV99" s="20"/>
      <c r="FOW99" s="20"/>
      <c r="FOX99" s="20"/>
      <c r="FOY99" s="20"/>
      <c r="FOZ99" s="20"/>
      <c r="FPA99" s="20"/>
      <c r="FPB99" s="20"/>
      <c r="FPC99" s="20"/>
      <c r="FPD99" s="20"/>
      <c r="FPE99" s="20"/>
      <c r="FPF99" s="20"/>
      <c r="FPG99" s="20"/>
      <c r="FPH99" s="20"/>
      <c r="FPI99" s="20"/>
      <c r="FPJ99" s="20"/>
      <c r="FPK99" s="20"/>
      <c r="FPL99" s="20"/>
      <c r="FPM99" s="20"/>
      <c r="FPN99" s="20"/>
      <c r="FPO99" s="20"/>
      <c r="FPP99" s="20"/>
      <c r="FPQ99" s="20"/>
      <c r="FPR99" s="20"/>
      <c r="FPS99" s="20"/>
      <c r="FPT99" s="20"/>
      <c r="FPU99" s="20"/>
      <c r="FPV99" s="20"/>
      <c r="FPW99" s="20"/>
      <c r="FPX99" s="20"/>
      <c r="FPY99" s="20"/>
      <c r="FPZ99" s="20"/>
      <c r="FQA99" s="20"/>
      <c r="FQB99" s="20"/>
      <c r="FQC99" s="20"/>
      <c r="FQD99" s="20"/>
      <c r="FQE99" s="20"/>
      <c r="FQF99" s="20"/>
      <c r="FQG99" s="20"/>
      <c r="FQH99" s="20"/>
      <c r="FQI99" s="20"/>
      <c r="FQJ99" s="20"/>
      <c r="FQK99" s="20"/>
      <c r="FQL99" s="20"/>
      <c r="FQM99" s="20"/>
      <c r="FQN99" s="20"/>
      <c r="FQO99" s="20"/>
      <c r="FQP99" s="20"/>
      <c r="FQQ99" s="20"/>
      <c r="FQR99" s="20"/>
      <c r="FQS99" s="20"/>
      <c r="FQT99" s="20"/>
      <c r="FQU99" s="20"/>
      <c r="FQV99" s="20"/>
      <c r="FQW99" s="20"/>
      <c r="FQX99" s="20"/>
      <c r="FQY99" s="20"/>
      <c r="FQZ99" s="20"/>
      <c r="FRA99" s="20"/>
      <c r="FRB99" s="20"/>
      <c r="FRC99" s="20"/>
      <c r="FRD99" s="20"/>
      <c r="FRE99" s="20"/>
      <c r="FRF99" s="20"/>
      <c r="FRG99" s="20"/>
      <c r="FRH99" s="20"/>
      <c r="FRI99" s="20"/>
      <c r="FRJ99" s="20"/>
      <c r="FRK99" s="20"/>
      <c r="FRL99" s="20"/>
      <c r="FRM99" s="20"/>
      <c r="FRN99" s="20"/>
      <c r="FRO99" s="20"/>
      <c r="FRP99" s="20"/>
      <c r="FRQ99" s="20"/>
      <c r="FRR99" s="20"/>
      <c r="FRS99" s="20"/>
      <c r="FRT99" s="20"/>
      <c r="FRU99" s="20"/>
      <c r="FRV99" s="20"/>
      <c r="FRW99" s="20"/>
      <c r="FRX99" s="20"/>
      <c r="FRY99" s="20"/>
      <c r="FRZ99" s="20"/>
      <c r="FSA99" s="20"/>
      <c r="FSB99" s="20"/>
      <c r="FSC99" s="20"/>
      <c r="FSD99" s="20"/>
      <c r="FSE99" s="20"/>
      <c r="FSF99" s="20"/>
      <c r="FSG99" s="20"/>
      <c r="FSH99" s="20"/>
      <c r="FSI99" s="20"/>
      <c r="FSJ99" s="20"/>
      <c r="FSK99" s="20"/>
      <c r="FSL99" s="20"/>
      <c r="FSM99" s="20"/>
      <c r="FSN99" s="20"/>
      <c r="FSO99" s="20"/>
      <c r="FSP99" s="20"/>
      <c r="FSQ99" s="20"/>
      <c r="FSR99" s="20"/>
      <c r="FSS99" s="20"/>
      <c r="FST99" s="20"/>
      <c r="FSU99" s="20"/>
      <c r="FSV99" s="20"/>
      <c r="FSW99" s="20"/>
      <c r="FSX99" s="20"/>
      <c r="FSY99" s="20"/>
      <c r="FSZ99" s="20"/>
      <c r="FTA99" s="20"/>
      <c r="FTB99" s="20"/>
      <c r="FTC99" s="20"/>
      <c r="FTD99" s="20"/>
      <c r="FTE99" s="20"/>
      <c r="FTF99" s="20"/>
      <c r="FTG99" s="20"/>
      <c r="FTH99" s="20"/>
      <c r="FTI99" s="20"/>
      <c r="FTJ99" s="20"/>
      <c r="FTK99" s="20"/>
      <c r="FTL99" s="20"/>
      <c r="FTM99" s="20"/>
      <c r="FTN99" s="20"/>
      <c r="FTO99" s="20"/>
      <c r="FTP99" s="20"/>
      <c r="FTQ99" s="20"/>
      <c r="FTR99" s="20"/>
      <c r="FTS99" s="20"/>
      <c r="FTT99" s="20"/>
      <c r="FTU99" s="20"/>
      <c r="FTV99" s="20"/>
      <c r="FTW99" s="20"/>
      <c r="FTX99" s="20"/>
      <c r="FTY99" s="20"/>
      <c r="FTZ99" s="20"/>
      <c r="FUA99" s="20"/>
      <c r="FUB99" s="20"/>
      <c r="FUC99" s="20"/>
      <c r="FUD99" s="20"/>
      <c r="FUE99" s="20"/>
      <c r="FUF99" s="20"/>
      <c r="FUG99" s="20"/>
      <c r="FUH99" s="20"/>
      <c r="FUI99" s="20"/>
      <c r="FUJ99" s="20"/>
      <c r="FUK99" s="20"/>
      <c r="FUL99" s="20"/>
      <c r="FUM99" s="20"/>
      <c r="FUN99" s="20"/>
      <c r="FUO99" s="20"/>
      <c r="FUP99" s="20"/>
      <c r="FUQ99" s="20"/>
      <c r="FUR99" s="20"/>
      <c r="FUS99" s="20"/>
      <c r="FUT99" s="20"/>
      <c r="FUU99" s="20"/>
      <c r="FUV99" s="20"/>
      <c r="FUW99" s="20"/>
      <c r="FUX99" s="20"/>
      <c r="FUY99" s="20"/>
      <c r="FUZ99" s="20"/>
      <c r="FVA99" s="20"/>
      <c r="FVB99" s="20"/>
      <c r="FVC99" s="20"/>
      <c r="FVD99" s="20"/>
      <c r="FVE99" s="20"/>
      <c r="FVF99" s="20"/>
      <c r="FVG99" s="20"/>
      <c r="FVH99" s="20"/>
      <c r="FVI99" s="20"/>
      <c r="FVJ99" s="20"/>
      <c r="FVK99" s="20"/>
      <c r="FVL99" s="20"/>
      <c r="FVM99" s="20"/>
      <c r="FVN99" s="20"/>
      <c r="FVO99" s="20"/>
      <c r="FVP99" s="20"/>
      <c r="FVQ99" s="20"/>
      <c r="FVR99" s="20"/>
      <c r="FVS99" s="20"/>
      <c r="FVT99" s="20"/>
      <c r="FVU99" s="20"/>
      <c r="FVV99" s="20"/>
      <c r="FVW99" s="20"/>
      <c r="FVX99" s="20"/>
      <c r="FVY99" s="20"/>
      <c r="FVZ99" s="20"/>
      <c r="FWA99" s="20"/>
      <c r="FWB99" s="20"/>
      <c r="FWC99" s="20"/>
      <c r="FWD99" s="20"/>
      <c r="FWE99" s="20"/>
      <c r="FWF99" s="20"/>
      <c r="FWG99" s="20"/>
      <c r="FWH99" s="20"/>
      <c r="FWI99" s="20"/>
      <c r="FWJ99" s="20"/>
      <c r="FWK99" s="20"/>
      <c r="FWL99" s="20"/>
      <c r="FWM99" s="20"/>
      <c r="FWN99" s="20"/>
      <c r="FWO99" s="20"/>
      <c r="FWP99" s="20"/>
      <c r="FWQ99" s="20"/>
      <c r="FWR99" s="20"/>
      <c r="FWS99" s="20"/>
      <c r="FWT99" s="20"/>
      <c r="FWU99" s="20"/>
      <c r="FWV99" s="20"/>
      <c r="FWW99" s="20"/>
      <c r="FWX99" s="20"/>
      <c r="FWY99" s="20"/>
      <c r="FWZ99" s="20"/>
      <c r="FXA99" s="20"/>
      <c r="FXB99" s="20"/>
      <c r="FXC99" s="20"/>
      <c r="FXD99" s="20"/>
      <c r="FXE99" s="20"/>
      <c r="FXF99" s="20"/>
      <c r="FXG99" s="20"/>
      <c r="FXH99" s="20"/>
      <c r="FXI99" s="20"/>
      <c r="FXJ99" s="20"/>
      <c r="FXK99" s="20"/>
      <c r="FXL99" s="20"/>
      <c r="FXM99" s="20"/>
      <c r="FXN99" s="20"/>
      <c r="FXO99" s="20"/>
      <c r="FXP99" s="20"/>
      <c r="FXQ99" s="20"/>
      <c r="FXR99" s="20"/>
      <c r="FXS99" s="20"/>
      <c r="FXT99" s="20"/>
      <c r="FXU99" s="20"/>
      <c r="FXV99" s="20"/>
      <c r="FXW99" s="20"/>
      <c r="FXX99" s="20"/>
      <c r="FXY99" s="20"/>
      <c r="FXZ99" s="20"/>
      <c r="FYA99" s="20"/>
      <c r="FYB99" s="20"/>
      <c r="FYC99" s="20"/>
      <c r="FYD99" s="20"/>
      <c r="FYE99" s="20"/>
      <c r="FYF99" s="20"/>
      <c r="FYG99" s="20"/>
      <c r="FYH99" s="20"/>
      <c r="FYI99" s="20"/>
      <c r="FYJ99" s="20"/>
      <c r="FYK99" s="20"/>
      <c r="FYL99" s="20"/>
      <c r="FYM99" s="20"/>
      <c r="FYN99" s="20"/>
      <c r="FYO99" s="20"/>
      <c r="FYP99" s="20"/>
      <c r="FYQ99" s="20"/>
      <c r="FYR99" s="20"/>
      <c r="FYS99" s="20"/>
      <c r="FYT99" s="20"/>
      <c r="FYU99" s="20"/>
      <c r="FYV99" s="20"/>
      <c r="FYW99" s="20"/>
      <c r="FYX99" s="20"/>
      <c r="FYY99" s="20"/>
      <c r="FYZ99" s="20"/>
      <c r="FZA99" s="20"/>
      <c r="FZB99" s="20"/>
      <c r="FZC99" s="20"/>
      <c r="FZD99" s="20"/>
      <c r="FZE99" s="20"/>
      <c r="FZF99" s="20"/>
      <c r="FZG99" s="20"/>
      <c r="FZH99" s="20"/>
      <c r="FZI99" s="20"/>
      <c r="FZJ99" s="20"/>
      <c r="FZK99" s="20"/>
      <c r="FZL99" s="20"/>
      <c r="FZM99" s="20"/>
      <c r="FZN99" s="20"/>
      <c r="FZO99" s="20"/>
      <c r="FZP99" s="20"/>
      <c r="FZQ99" s="20"/>
      <c r="FZR99" s="20"/>
      <c r="FZS99" s="20"/>
      <c r="FZT99" s="20"/>
      <c r="FZU99" s="20"/>
      <c r="FZV99" s="20"/>
      <c r="FZW99" s="20"/>
      <c r="FZX99" s="20"/>
      <c r="FZY99" s="20"/>
      <c r="FZZ99" s="20"/>
      <c r="GAA99" s="20"/>
      <c r="GAB99" s="20"/>
      <c r="GAC99" s="20"/>
      <c r="GAD99" s="20"/>
      <c r="GAE99" s="20"/>
      <c r="GAF99" s="20"/>
      <c r="GAG99" s="20"/>
      <c r="GAH99" s="20"/>
      <c r="GAI99" s="20"/>
      <c r="GAJ99" s="20"/>
      <c r="GAK99" s="20"/>
      <c r="GAL99" s="20"/>
      <c r="GAM99" s="20"/>
      <c r="GAN99" s="20"/>
      <c r="GAO99" s="20"/>
      <c r="GAP99" s="20"/>
      <c r="GAQ99" s="20"/>
      <c r="GAR99" s="20"/>
      <c r="GAS99" s="20"/>
      <c r="GAT99" s="20"/>
      <c r="GAU99" s="20"/>
      <c r="GAV99" s="20"/>
      <c r="GAW99" s="20"/>
      <c r="GAX99" s="20"/>
      <c r="GAY99" s="20"/>
      <c r="GAZ99" s="20"/>
      <c r="GBA99" s="20"/>
      <c r="GBB99" s="20"/>
      <c r="GBC99" s="20"/>
      <c r="GBD99" s="20"/>
      <c r="GBE99" s="20"/>
      <c r="GBF99" s="20"/>
      <c r="GBG99" s="20"/>
      <c r="GBH99" s="20"/>
      <c r="GBI99" s="20"/>
      <c r="GBJ99" s="20"/>
      <c r="GBK99" s="20"/>
      <c r="GBL99" s="20"/>
      <c r="GBM99" s="20"/>
      <c r="GBN99" s="20"/>
      <c r="GBO99" s="20"/>
      <c r="GBP99" s="20"/>
      <c r="GBQ99" s="20"/>
      <c r="GBR99" s="20"/>
      <c r="GBS99" s="20"/>
      <c r="GBT99" s="20"/>
      <c r="GBU99" s="20"/>
      <c r="GBV99" s="20"/>
      <c r="GBW99" s="20"/>
      <c r="GBX99" s="20"/>
      <c r="GBY99" s="20"/>
      <c r="GBZ99" s="20"/>
      <c r="GCA99" s="20"/>
      <c r="GCB99" s="20"/>
      <c r="GCC99" s="20"/>
      <c r="GCD99" s="20"/>
      <c r="GCE99" s="20"/>
      <c r="GCF99" s="20"/>
      <c r="GCG99" s="20"/>
      <c r="GCH99" s="20"/>
      <c r="GCI99" s="20"/>
      <c r="GCJ99" s="20"/>
      <c r="GCK99" s="20"/>
      <c r="GCL99" s="20"/>
      <c r="GCM99" s="20"/>
      <c r="GCN99" s="20"/>
      <c r="GCO99" s="20"/>
      <c r="GCP99" s="20"/>
      <c r="GCQ99" s="20"/>
      <c r="GCR99" s="20"/>
      <c r="GCS99" s="20"/>
      <c r="GCT99" s="20"/>
      <c r="GCU99" s="20"/>
      <c r="GCV99" s="20"/>
      <c r="GCW99" s="20"/>
      <c r="GCX99" s="20"/>
      <c r="GCY99" s="20"/>
      <c r="GCZ99" s="20"/>
      <c r="GDA99" s="20"/>
      <c r="GDB99" s="20"/>
      <c r="GDC99" s="20"/>
      <c r="GDD99" s="20"/>
      <c r="GDE99" s="20"/>
      <c r="GDF99" s="20"/>
      <c r="GDG99" s="20"/>
      <c r="GDH99" s="20"/>
      <c r="GDI99" s="20"/>
      <c r="GDJ99" s="20"/>
      <c r="GDK99" s="20"/>
      <c r="GDL99" s="20"/>
      <c r="GDM99" s="20"/>
      <c r="GDN99" s="20"/>
      <c r="GDO99" s="20"/>
      <c r="GDP99" s="20"/>
      <c r="GDQ99" s="20"/>
      <c r="GDR99" s="20"/>
      <c r="GDS99" s="20"/>
      <c r="GDT99" s="20"/>
      <c r="GDU99" s="20"/>
      <c r="GDV99" s="20"/>
      <c r="GDW99" s="20"/>
      <c r="GDX99" s="20"/>
      <c r="GDY99" s="20"/>
      <c r="GDZ99" s="20"/>
      <c r="GEA99" s="20"/>
      <c r="GEB99" s="20"/>
      <c r="GEC99" s="20"/>
      <c r="GED99" s="20"/>
      <c r="GEE99" s="20"/>
      <c r="GEF99" s="20"/>
      <c r="GEG99" s="20"/>
      <c r="GEH99" s="20"/>
      <c r="GEI99" s="20"/>
      <c r="GEJ99" s="20"/>
      <c r="GEK99" s="20"/>
      <c r="GEL99" s="20"/>
      <c r="GEM99" s="20"/>
      <c r="GEN99" s="20"/>
      <c r="GEO99" s="20"/>
      <c r="GEP99" s="20"/>
      <c r="GEQ99" s="20"/>
      <c r="GER99" s="20"/>
      <c r="GES99" s="20"/>
      <c r="GET99" s="20"/>
      <c r="GEU99" s="20"/>
      <c r="GEV99" s="20"/>
      <c r="GEW99" s="20"/>
      <c r="GEX99" s="20"/>
      <c r="GEY99" s="20"/>
      <c r="GEZ99" s="20"/>
      <c r="GFA99" s="20"/>
      <c r="GFB99" s="20"/>
      <c r="GFC99" s="20"/>
      <c r="GFD99" s="20"/>
      <c r="GFE99" s="20"/>
      <c r="GFF99" s="20"/>
      <c r="GFG99" s="20"/>
      <c r="GFH99" s="20"/>
      <c r="GFI99" s="20"/>
      <c r="GFJ99" s="20"/>
      <c r="GFK99" s="20"/>
      <c r="GFL99" s="20"/>
      <c r="GFM99" s="20"/>
      <c r="GFN99" s="20"/>
      <c r="GFO99" s="20"/>
      <c r="GFP99" s="20"/>
      <c r="GFQ99" s="20"/>
      <c r="GFR99" s="20"/>
      <c r="GFS99" s="20"/>
      <c r="GFT99" s="20"/>
      <c r="GFU99" s="20"/>
      <c r="GFV99" s="20"/>
      <c r="GFW99" s="20"/>
      <c r="GFX99" s="20"/>
      <c r="GFY99" s="20"/>
      <c r="GFZ99" s="20"/>
      <c r="GGA99" s="20"/>
      <c r="GGB99" s="20"/>
      <c r="GGC99" s="20"/>
      <c r="GGD99" s="20"/>
      <c r="GGE99" s="20"/>
      <c r="GGF99" s="20"/>
      <c r="GGG99" s="20"/>
      <c r="GGH99" s="20"/>
      <c r="GGI99" s="20"/>
      <c r="GGJ99" s="20"/>
      <c r="GGK99" s="20"/>
      <c r="GGL99" s="20"/>
      <c r="GGM99" s="20"/>
      <c r="GGN99" s="20"/>
      <c r="GGO99" s="20"/>
      <c r="GGP99" s="20"/>
      <c r="GGQ99" s="20"/>
      <c r="GGR99" s="20"/>
      <c r="GGS99" s="20"/>
      <c r="GGT99" s="20"/>
      <c r="GGU99" s="20"/>
      <c r="GGV99" s="20"/>
      <c r="GGW99" s="20"/>
      <c r="GGX99" s="20"/>
      <c r="GGY99" s="20"/>
      <c r="GGZ99" s="20"/>
      <c r="GHA99" s="20"/>
      <c r="GHB99" s="20"/>
      <c r="GHC99" s="20"/>
      <c r="GHD99" s="20"/>
      <c r="GHE99" s="20"/>
      <c r="GHF99" s="20"/>
      <c r="GHG99" s="20"/>
      <c r="GHH99" s="20"/>
      <c r="GHI99" s="20"/>
      <c r="GHJ99" s="20"/>
      <c r="GHK99" s="20"/>
      <c r="GHL99" s="20"/>
      <c r="GHM99" s="20"/>
      <c r="GHN99" s="20"/>
      <c r="GHO99" s="20"/>
      <c r="GHP99" s="20"/>
      <c r="GHQ99" s="20"/>
      <c r="GHR99" s="20"/>
      <c r="GHS99" s="20"/>
      <c r="GHT99" s="20"/>
      <c r="GHU99" s="20"/>
      <c r="GHV99" s="20"/>
      <c r="GHW99" s="20"/>
      <c r="GHX99" s="20"/>
      <c r="GHY99" s="20"/>
      <c r="GHZ99" s="20"/>
      <c r="GIA99" s="20"/>
      <c r="GIB99" s="20"/>
      <c r="GIC99" s="20"/>
      <c r="GID99" s="20"/>
      <c r="GIE99" s="20"/>
      <c r="GIF99" s="20"/>
      <c r="GIG99" s="20"/>
      <c r="GIH99" s="20"/>
      <c r="GII99" s="20"/>
      <c r="GIJ99" s="20"/>
      <c r="GIK99" s="20"/>
      <c r="GIL99" s="20"/>
      <c r="GIM99" s="20"/>
      <c r="GIN99" s="20"/>
      <c r="GIO99" s="20"/>
      <c r="GIP99" s="20"/>
      <c r="GIQ99" s="20"/>
      <c r="GIR99" s="20"/>
      <c r="GIS99" s="20"/>
      <c r="GIT99" s="20"/>
      <c r="GIU99" s="20"/>
      <c r="GIV99" s="20"/>
      <c r="GIW99" s="20"/>
      <c r="GIX99" s="20"/>
      <c r="GIY99" s="20"/>
      <c r="GIZ99" s="20"/>
      <c r="GJA99" s="20"/>
      <c r="GJB99" s="20"/>
      <c r="GJC99" s="20"/>
      <c r="GJD99" s="20"/>
      <c r="GJE99" s="20"/>
      <c r="GJF99" s="20"/>
      <c r="GJG99" s="20"/>
      <c r="GJH99" s="20"/>
      <c r="GJI99" s="20"/>
      <c r="GJJ99" s="20"/>
      <c r="GJK99" s="20"/>
      <c r="GJL99" s="20"/>
      <c r="GJM99" s="20"/>
      <c r="GJN99" s="20"/>
      <c r="GJO99" s="20"/>
      <c r="GJP99" s="20"/>
      <c r="GJQ99" s="20"/>
      <c r="GJR99" s="20"/>
      <c r="GJS99" s="20"/>
      <c r="GJT99" s="20"/>
      <c r="GJU99" s="20"/>
      <c r="GJV99" s="20"/>
      <c r="GJW99" s="20"/>
      <c r="GJX99" s="20"/>
      <c r="GJY99" s="20"/>
      <c r="GJZ99" s="20"/>
      <c r="GKA99" s="20"/>
      <c r="GKB99" s="20"/>
      <c r="GKC99" s="20"/>
      <c r="GKD99" s="20"/>
      <c r="GKE99" s="20"/>
      <c r="GKF99" s="20"/>
      <c r="GKG99" s="20"/>
      <c r="GKH99" s="20"/>
      <c r="GKI99" s="20"/>
      <c r="GKJ99" s="20"/>
      <c r="GKK99" s="20"/>
      <c r="GKL99" s="20"/>
      <c r="GKM99" s="20"/>
      <c r="GKN99" s="20"/>
      <c r="GKO99" s="20"/>
      <c r="GKP99" s="20"/>
      <c r="GKQ99" s="20"/>
      <c r="GKR99" s="20"/>
      <c r="GKS99" s="20"/>
      <c r="GKT99" s="20"/>
      <c r="GKU99" s="20"/>
      <c r="GKV99" s="20"/>
      <c r="GKW99" s="20"/>
      <c r="GKX99" s="20"/>
      <c r="GKY99" s="20"/>
      <c r="GKZ99" s="20"/>
      <c r="GLA99" s="20"/>
      <c r="GLB99" s="20"/>
      <c r="GLC99" s="20"/>
      <c r="GLD99" s="20"/>
      <c r="GLE99" s="20"/>
      <c r="GLF99" s="20"/>
      <c r="GLG99" s="20"/>
      <c r="GLH99" s="20"/>
      <c r="GLI99" s="20"/>
      <c r="GLJ99" s="20"/>
      <c r="GLK99" s="20"/>
      <c r="GLL99" s="20"/>
      <c r="GLM99" s="20"/>
      <c r="GLN99" s="20"/>
      <c r="GLO99" s="20"/>
      <c r="GLP99" s="20"/>
      <c r="GLQ99" s="20"/>
      <c r="GLR99" s="20"/>
      <c r="GLS99" s="20"/>
      <c r="GLT99" s="20"/>
      <c r="GLU99" s="20"/>
      <c r="GLV99" s="20"/>
      <c r="GLW99" s="20"/>
      <c r="GLX99" s="20"/>
      <c r="GLY99" s="20"/>
      <c r="GLZ99" s="20"/>
      <c r="GMA99" s="20"/>
      <c r="GMB99" s="20"/>
      <c r="GMC99" s="20"/>
      <c r="GMD99" s="20"/>
      <c r="GME99" s="20"/>
      <c r="GMF99" s="20"/>
      <c r="GMG99" s="20"/>
      <c r="GMH99" s="20"/>
      <c r="GMI99" s="20"/>
      <c r="GMJ99" s="20"/>
      <c r="GMK99" s="20"/>
      <c r="GML99" s="20"/>
      <c r="GMM99" s="20"/>
      <c r="GMN99" s="20"/>
      <c r="GMO99" s="20"/>
      <c r="GMP99" s="20"/>
      <c r="GMQ99" s="20"/>
      <c r="GMR99" s="20"/>
      <c r="GMS99" s="20"/>
      <c r="GMT99" s="20"/>
      <c r="GMU99" s="20"/>
      <c r="GMV99" s="20"/>
      <c r="GMW99" s="20"/>
      <c r="GMX99" s="20"/>
      <c r="GMY99" s="20"/>
      <c r="GMZ99" s="20"/>
      <c r="GNA99" s="20"/>
      <c r="GNB99" s="20"/>
      <c r="GNC99" s="20"/>
      <c r="GND99" s="20"/>
      <c r="GNE99" s="20"/>
      <c r="GNF99" s="20"/>
      <c r="GNG99" s="20"/>
      <c r="GNH99" s="20"/>
      <c r="GNI99" s="20"/>
      <c r="GNJ99" s="20"/>
      <c r="GNK99" s="20"/>
      <c r="GNL99" s="20"/>
      <c r="GNM99" s="20"/>
      <c r="GNN99" s="20"/>
      <c r="GNO99" s="20"/>
      <c r="GNP99" s="20"/>
      <c r="GNQ99" s="20"/>
      <c r="GNR99" s="20"/>
      <c r="GNS99" s="20"/>
      <c r="GNT99" s="20"/>
      <c r="GNU99" s="20"/>
      <c r="GNV99" s="20"/>
      <c r="GNW99" s="20"/>
      <c r="GNX99" s="20"/>
      <c r="GNY99" s="20"/>
      <c r="GNZ99" s="20"/>
      <c r="GOA99" s="20"/>
      <c r="GOB99" s="20"/>
      <c r="GOC99" s="20"/>
      <c r="GOD99" s="20"/>
      <c r="GOE99" s="20"/>
      <c r="GOF99" s="20"/>
      <c r="GOG99" s="20"/>
      <c r="GOH99" s="20"/>
      <c r="GOI99" s="20"/>
      <c r="GOJ99" s="20"/>
      <c r="GOK99" s="20"/>
      <c r="GOL99" s="20"/>
      <c r="GOM99" s="20"/>
      <c r="GON99" s="20"/>
      <c r="GOO99" s="20"/>
      <c r="GOP99" s="20"/>
      <c r="GOQ99" s="20"/>
      <c r="GOR99" s="20"/>
      <c r="GOS99" s="20"/>
      <c r="GOT99" s="20"/>
      <c r="GOU99" s="20"/>
      <c r="GOV99" s="20"/>
      <c r="GOW99" s="20"/>
      <c r="GOX99" s="20"/>
      <c r="GOY99" s="20"/>
      <c r="GOZ99" s="20"/>
      <c r="GPA99" s="20"/>
      <c r="GPB99" s="20"/>
      <c r="GPC99" s="20"/>
      <c r="GPD99" s="20"/>
      <c r="GPE99" s="20"/>
      <c r="GPF99" s="20"/>
      <c r="GPG99" s="20"/>
      <c r="GPH99" s="20"/>
      <c r="GPI99" s="20"/>
      <c r="GPJ99" s="20"/>
      <c r="GPK99" s="20"/>
      <c r="GPL99" s="20"/>
      <c r="GPM99" s="20"/>
      <c r="GPN99" s="20"/>
      <c r="GPO99" s="20"/>
      <c r="GPP99" s="20"/>
      <c r="GPQ99" s="20"/>
      <c r="GPR99" s="20"/>
      <c r="GPS99" s="20"/>
      <c r="GPT99" s="20"/>
      <c r="GPU99" s="20"/>
      <c r="GPV99" s="20"/>
      <c r="GPW99" s="20"/>
      <c r="GPX99" s="20"/>
      <c r="GPY99" s="20"/>
      <c r="GPZ99" s="20"/>
      <c r="GQA99" s="20"/>
      <c r="GQB99" s="20"/>
      <c r="GQC99" s="20"/>
      <c r="GQD99" s="20"/>
      <c r="GQE99" s="20"/>
      <c r="GQF99" s="20"/>
      <c r="GQG99" s="20"/>
      <c r="GQH99" s="20"/>
      <c r="GQI99" s="20"/>
      <c r="GQJ99" s="20"/>
      <c r="GQK99" s="20"/>
      <c r="GQL99" s="20"/>
      <c r="GQM99" s="20"/>
      <c r="GQN99" s="20"/>
      <c r="GQO99" s="20"/>
      <c r="GQP99" s="20"/>
      <c r="GQQ99" s="20"/>
      <c r="GQR99" s="20"/>
      <c r="GQS99" s="20"/>
      <c r="GQT99" s="20"/>
      <c r="GQU99" s="20"/>
      <c r="GQV99" s="20"/>
      <c r="GQW99" s="20"/>
      <c r="GQX99" s="20"/>
      <c r="GQY99" s="20"/>
      <c r="GQZ99" s="20"/>
      <c r="GRA99" s="20"/>
      <c r="GRB99" s="20"/>
      <c r="GRC99" s="20"/>
      <c r="GRD99" s="20"/>
      <c r="GRE99" s="20"/>
      <c r="GRF99" s="20"/>
      <c r="GRG99" s="20"/>
      <c r="GRH99" s="20"/>
      <c r="GRI99" s="20"/>
      <c r="GRJ99" s="20"/>
      <c r="GRK99" s="20"/>
      <c r="GRL99" s="20"/>
      <c r="GRM99" s="20"/>
      <c r="GRN99" s="20"/>
      <c r="GRO99" s="20"/>
      <c r="GRP99" s="20"/>
      <c r="GRQ99" s="20"/>
      <c r="GRR99" s="20"/>
      <c r="GRS99" s="20"/>
      <c r="GRT99" s="20"/>
      <c r="GRU99" s="20"/>
      <c r="GRV99" s="20"/>
      <c r="GRW99" s="20"/>
      <c r="GRX99" s="20"/>
      <c r="GRY99" s="20"/>
      <c r="GRZ99" s="20"/>
      <c r="GSA99" s="20"/>
      <c r="GSB99" s="20"/>
      <c r="GSC99" s="20"/>
      <c r="GSD99" s="20"/>
      <c r="GSE99" s="20"/>
      <c r="GSF99" s="20"/>
      <c r="GSG99" s="20"/>
      <c r="GSH99" s="20"/>
      <c r="GSI99" s="20"/>
      <c r="GSJ99" s="20"/>
      <c r="GSK99" s="20"/>
      <c r="GSL99" s="20"/>
      <c r="GSM99" s="20"/>
      <c r="GSN99" s="20"/>
      <c r="GSO99" s="20"/>
      <c r="GSP99" s="20"/>
      <c r="GSQ99" s="20"/>
      <c r="GSR99" s="20"/>
      <c r="GSS99" s="20"/>
      <c r="GST99" s="20"/>
      <c r="GSU99" s="20"/>
      <c r="GSV99" s="20"/>
      <c r="GSW99" s="20"/>
      <c r="GSX99" s="20"/>
      <c r="GSY99" s="20"/>
      <c r="GSZ99" s="20"/>
      <c r="GTA99" s="20"/>
      <c r="GTB99" s="20"/>
      <c r="GTC99" s="20"/>
      <c r="GTD99" s="20"/>
      <c r="GTE99" s="20"/>
      <c r="GTF99" s="20"/>
      <c r="GTG99" s="20"/>
      <c r="GTH99" s="20"/>
      <c r="GTI99" s="20"/>
      <c r="GTJ99" s="20"/>
      <c r="GTK99" s="20"/>
      <c r="GTL99" s="20"/>
      <c r="GTM99" s="20"/>
      <c r="GTN99" s="20"/>
      <c r="GTO99" s="20"/>
      <c r="GTP99" s="20"/>
      <c r="GTQ99" s="20"/>
      <c r="GTR99" s="20"/>
      <c r="GTS99" s="20"/>
      <c r="GTT99" s="20"/>
      <c r="GTU99" s="20"/>
      <c r="GTV99" s="20"/>
      <c r="GTW99" s="20"/>
      <c r="GTX99" s="20"/>
      <c r="GTY99" s="20"/>
      <c r="GTZ99" s="20"/>
      <c r="GUA99" s="20"/>
      <c r="GUB99" s="20"/>
      <c r="GUC99" s="20"/>
      <c r="GUD99" s="20"/>
      <c r="GUE99" s="20"/>
      <c r="GUF99" s="20"/>
      <c r="GUG99" s="20"/>
      <c r="GUH99" s="20"/>
      <c r="GUI99" s="20"/>
      <c r="GUJ99" s="20"/>
      <c r="GUK99" s="20"/>
      <c r="GUL99" s="20"/>
      <c r="GUM99" s="20"/>
      <c r="GUN99" s="20"/>
      <c r="GUO99" s="20"/>
      <c r="GUP99" s="20"/>
      <c r="GUQ99" s="20"/>
      <c r="GUR99" s="20"/>
      <c r="GUS99" s="20"/>
      <c r="GUT99" s="20"/>
      <c r="GUU99" s="20"/>
      <c r="GUV99" s="20"/>
      <c r="GUW99" s="20"/>
      <c r="GUX99" s="20"/>
      <c r="GUY99" s="20"/>
      <c r="GUZ99" s="20"/>
      <c r="GVA99" s="20"/>
      <c r="GVB99" s="20"/>
      <c r="GVC99" s="20"/>
      <c r="GVD99" s="20"/>
      <c r="GVE99" s="20"/>
      <c r="GVF99" s="20"/>
      <c r="GVG99" s="20"/>
      <c r="GVH99" s="20"/>
      <c r="GVI99" s="20"/>
      <c r="GVJ99" s="20"/>
      <c r="GVK99" s="20"/>
      <c r="GVL99" s="20"/>
      <c r="GVM99" s="20"/>
      <c r="GVN99" s="20"/>
      <c r="GVO99" s="20"/>
      <c r="GVP99" s="20"/>
      <c r="GVQ99" s="20"/>
      <c r="GVR99" s="20"/>
      <c r="GVS99" s="20"/>
      <c r="GVT99" s="20"/>
      <c r="GVU99" s="20"/>
      <c r="GVV99" s="20"/>
      <c r="GVW99" s="20"/>
      <c r="GVX99" s="20"/>
      <c r="GVY99" s="20"/>
      <c r="GVZ99" s="20"/>
      <c r="GWA99" s="20"/>
      <c r="GWB99" s="20"/>
      <c r="GWC99" s="20"/>
      <c r="GWD99" s="20"/>
      <c r="GWE99" s="20"/>
      <c r="GWF99" s="20"/>
      <c r="GWG99" s="20"/>
      <c r="GWH99" s="20"/>
      <c r="GWI99" s="20"/>
      <c r="GWJ99" s="20"/>
      <c r="GWK99" s="20"/>
      <c r="GWL99" s="20"/>
      <c r="GWM99" s="20"/>
      <c r="GWN99" s="20"/>
      <c r="GWO99" s="20"/>
      <c r="GWP99" s="20"/>
      <c r="GWQ99" s="20"/>
      <c r="GWR99" s="20"/>
      <c r="GWS99" s="20"/>
      <c r="GWT99" s="20"/>
      <c r="GWU99" s="20"/>
      <c r="GWV99" s="20"/>
      <c r="GWW99" s="20"/>
      <c r="GWX99" s="20"/>
      <c r="GWY99" s="20"/>
      <c r="GWZ99" s="20"/>
      <c r="GXA99" s="20"/>
      <c r="GXB99" s="20"/>
      <c r="GXC99" s="20"/>
      <c r="GXD99" s="20"/>
      <c r="GXE99" s="20"/>
      <c r="GXF99" s="20"/>
      <c r="GXG99" s="20"/>
      <c r="GXH99" s="20"/>
      <c r="GXI99" s="20"/>
      <c r="GXJ99" s="20"/>
      <c r="GXK99" s="20"/>
      <c r="GXL99" s="20"/>
      <c r="GXM99" s="20"/>
      <c r="GXN99" s="20"/>
      <c r="GXO99" s="20"/>
      <c r="GXP99" s="20"/>
      <c r="GXQ99" s="20"/>
      <c r="GXR99" s="20"/>
      <c r="GXS99" s="20"/>
      <c r="GXT99" s="20"/>
      <c r="GXU99" s="20"/>
      <c r="GXV99" s="20"/>
      <c r="GXW99" s="20"/>
      <c r="GXX99" s="20"/>
      <c r="GXY99" s="20"/>
      <c r="GXZ99" s="20"/>
      <c r="GYA99" s="20"/>
      <c r="GYB99" s="20"/>
      <c r="GYC99" s="20"/>
      <c r="GYD99" s="20"/>
      <c r="GYE99" s="20"/>
      <c r="GYF99" s="20"/>
      <c r="GYG99" s="20"/>
      <c r="GYH99" s="20"/>
      <c r="GYI99" s="20"/>
      <c r="GYJ99" s="20"/>
      <c r="GYK99" s="20"/>
      <c r="GYL99" s="20"/>
      <c r="GYM99" s="20"/>
      <c r="GYN99" s="20"/>
      <c r="GYO99" s="20"/>
      <c r="GYP99" s="20"/>
      <c r="GYQ99" s="20"/>
      <c r="GYR99" s="20"/>
      <c r="GYS99" s="20"/>
      <c r="GYT99" s="20"/>
      <c r="GYU99" s="20"/>
      <c r="GYV99" s="20"/>
      <c r="GYW99" s="20"/>
      <c r="GYX99" s="20"/>
      <c r="GYY99" s="20"/>
      <c r="GYZ99" s="20"/>
      <c r="GZA99" s="20"/>
      <c r="GZB99" s="20"/>
      <c r="GZC99" s="20"/>
      <c r="GZD99" s="20"/>
      <c r="GZE99" s="20"/>
      <c r="GZF99" s="20"/>
      <c r="GZG99" s="20"/>
      <c r="GZH99" s="20"/>
      <c r="GZI99" s="20"/>
      <c r="GZJ99" s="20"/>
      <c r="GZK99" s="20"/>
      <c r="GZL99" s="20"/>
      <c r="GZM99" s="20"/>
      <c r="GZN99" s="20"/>
      <c r="GZO99" s="20"/>
      <c r="GZP99" s="20"/>
      <c r="GZQ99" s="20"/>
      <c r="GZR99" s="20"/>
      <c r="GZS99" s="20"/>
      <c r="GZT99" s="20"/>
      <c r="GZU99" s="20"/>
      <c r="GZV99" s="20"/>
      <c r="GZW99" s="20"/>
      <c r="GZX99" s="20"/>
      <c r="GZY99" s="20"/>
      <c r="GZZ99" s="20"/>
      <c r="HAA99" s="20"/>
      <c r="HAB99" s="20"/>
      <c r="HAC99" s="20"/>
      <c r="HAD99" s="20"/>
      <c r="HAE99" s="20"/>
      <c r="HAF99" s="20"/>
      <c r="HAG99" s="20"/>
      <c r="HAH99" s="20"/>
      <c r="HAI99" s="20"/>
      <c r="HAJ99" s="20"/>
      <c r="HAK99" s="20"/>
      <c r="HAL99" s="20"/>
      <c r="HAM99" s="20"/>
      <c r="HAN99" s="20"/>
      <c r="HAO99" s="20"/>
      <c r="HAP99" s="20"/>
      <c r="HAQ99" s="20"/>
      <c r="HAR99" s="20"/>
      <c r="HAS99" s="20"/>
      <c r="HAT99" s="20"/>
      <c r="HAU99" s="20"/>
      <c r="HAV99" s="20"/>
      <c r="HAW99" s="20"/>
      <c r="HAX99" s="20"/>
      <c r="HAY99" s="20"/>
      <c r="HAZ99" s="20"/>
      <c r="HBA99" s="20"/>
      <c r="HBB99" s="20"/>
      <c r="HBC99" s="20"/>
      <c r="HBD99" s="20"/>
      <c r="HBE99" s="20"/>
      <c r="HBF99" s="20"/>
      <c r="HBG99" s="20"/>
      <c r="HBH99" s="20"/>
      <c r="HBI99" s="20"/>
      <c r="HBJ99" s="20"/>
      <c r="HBK99" s="20"/>
      <c r="HBL99" s="20"/>
      <c r="HBM99" s="20"/>
      <c r="HBN99" s="20"/>
      <c r="HBO99" s="20"/>
      <c r="HBP99" s="20"/>
      <c r="HBQ99" s="20"/>
      <c r="HBR99" s="20"/>
      <c r="HBS99" s="20"/>
      <c r="HBT99" s="20"/>
      <c r="HBU99" s="20"/>
      <c r="HBV99" s="20"/>
      <c r="HBW99" s="20"/>
      <c r="HBX99" s="20"/>
      <c r="HBY99" s="20"/>
      <c r="HBZ99" s="20"/>
      <c r="HCA99" s="20"/>
      <c r="HCB99" s="20"/>
      <c r="HCC99" s="20"/>
      <c r="HCD99" s="20"/>
      <c r="HCE99" s="20"/>
      <c r="HCF99" s="20"/>
      <c r="HCG99" s="20"/>
      <c r="HCH99" s="20"/>
      <c r="HCI99" s="20"/>
      <c r="HCJ99" s="20"/>
      <c r="HCK99" s="20"/>
      <c r="HCL99" s="20"/>
      <c r="HCM99" s="20"/>
      <c r="HCN99" s="20"/>
      <c r="HCO99" s="20"/>
      <c r="HCP99" s="20"/>
      <c r="HCQ99" s="20"/>
      <c r="HCR99" s="20"/>
      <c r="HCS99" s="20"/>
      <c r="HCT99" s="20"/>
      <c r="HCU99" s="20"/>
      <c r="HCV99" s="20"/>
      <c r="HCW99" s="20"/>
      <c r="HCX99" s="20"/>
      <c r="HCY99" s="20"/>
      <c r="HCZ99" s="20"/>
      <c r="HDA99" s="20"/>
      <c r="HDB99" s="20"/>
      <c r="HDC99" s="20"/>
      <c r="HDD99" s="20"/>
      <c r="HDE99" s="20"/>
      <c r="HDF99" s="20"/>
      <c r="HDG99" s="20"/>
      <c r="HDH99" s="20"/>
      <c r="HDI99" s="20"/>
      <c r="HDJ99" s="20"/>
      <c r="HDK99" s="20"/>
      <c r="HDL99" s="20"/>
      <c r="HDM99" s="20"/>
      <c r="HDN99" s="20"/>
      <c r="HDO99" s="20"/>
      <c r="HDP99" s="20"/>
      <c r="HDQ99" s="20"/>
      <c r="HDR99" s="20"/>
      <c r="HDS99" s="20"/>
      <c r="HDT99" s="20"/>
      <c r="HDU99" s="20"/>
      <c r="HDV99" s="20"/>
      <c r="HDW99" s="20"/>
      <c r="HDX99" s="20"/>
      <c r="HDY99" s="20"/>
      <c r="HDZ99" s="20"/>
      <c r="HEA99" s="20"/>
      <c r="HEB99" s="20"/>
      <c r="HEC99" s="20"/>
      <c r="HED99" s="20"/>
      <c r="HEE99" s="20"/>
      <c r="HEF99" s="20"/>
      <c r="HEG99" s="20"/>
      <c r="HEH99" s="20"/>
      <c r="HEI99" s="20"/>
      <c r="HEJ99" s="20"/>
      <c r="HEK99" s="20"/>
      <c r="HEL99" s="20"/>
      <c r="HEM99" s="20"/>
      <c r="HEN99" s="20"/>
      <c r="HEO99" s="20"/>
      <c r="HEP99" s="20"/>
      <c r="HEQ99" s="20"/>
      <c r="HER99" s="20"/>
      <c r="HES99" s="20"/>
      <c r="HET99" s="20"/>
      <c r="HEU99" s="20"/>
      <c r="HEV99" s="20"/>
      <c r="HEW99" s="20"/>
      <c r="HEX99" s="20"/>
      <c r="HEY99" s="20"/>
      <c r="HEZ99" s="20"/>
      <c r="HFA99" s="20"/>
      <c r="HFB99" s="20"/>
      <c r="HFC99" s="20"/>
      <c r="HFD99" s="20"/>
      <c r="HFE99" s="20"/>
      <c r="HFF99" s="20"/>
      <c r="HFG99" s="20"/>
      <c r="HFH99" s="20"/>
      <c r="HFI99" s="20"/>
      <c r="HFJ99" s="20"/>
      <c r="HFK99" s="20"/>
      <c r="HFL99" s="20"/>
      <c r="HFM99" s="20"/>
      <c r="HFN99" s="20"/>
      <c r="HFO99" s="20"/>
      <c r="HFP99" s="20"/>
      <c r="HFQ99" s="20"/>
      <c r="HFR99" s="20"/>
      <c r="HFS99" s="20"/>
      <c r="HFT99" s="20"/>
      <c r="HFU99" s="20"/>
      <c r="HFV99" s="20"/>
      <c r="HFW99" s="20"/>
      <c r="HFX99" s="20"/>
      <c r="HFY99" s="20"/>
      <c r="HFZ99" s="20"/>
      <c r="HGA99" s="20"/>
      <c r="HGB99" s="20"/>
      <c r="HGC99" s="20"/>
      <c r="HGD99" s="20"/>
      <c r="HGE99" s="20"/>
      <c r="HGF99" s="20"/>
      <c r="HGG99" s="20"/>
      <c r="HGH99" s="20"/>
      <c r="HGI99" s="20"/>
      <c r="HGJ99" s="20"/>
      <c r="HGK99" s="20"/>
      <c r="HGL99" s="20"/>
      <c r="HGM99" s="20"/>
      <c r="HGN99" s="20"/>
      <c r="HGO99" s="20"/>
      <c r="HGP99" s="20"/>
      <c r="HGQ99" s="20"/>
      <c r="HGR99" s="20"/>
      <c r="HGS99" s="20"/>
      <c r="HGT99" s="20"/>
      <c r="HGU99" s="20"/>
      <c r="HGV99" s="20"/>
      <c r="HGW99" s="20"/>
      <c r="HGX99" s="20"/>
      <c r="HGY99" s="20"/>
      <c r="HGZ99" s="20"/>
      <c r="HHA99" s="20"/>
      <c r="HHB99" s="20"/>
      <c r="HHC99" s="20"/>
      <c r="HHD99" s="20"/>
      <c r="HHE99" s="20"/>
      <c r="HHF99" s="20"/>
      <c r="HHG99" s="20"/>
      <c r="HHH99" s="20"/>
      <c r="HHI99" s="20"/>
      <c r="HHJ99" s="20"/>
      <c r="HHK99" s="20"/>
      <c r="HHL99" s="20"/>
      <c r="HHM99" s="20"/>
      <c r="HHN99" s="20"/>
      <c r="HHO99" s="20"/>
      <c r="HHP99" s="20"/>
      <c r="HHQ99" s="20"/>
      <c r="HHR99" s="20"/>
      <c r="HHS99" s="20"/>
      <c r="HHT99" s="20"/>
      <c r="HHU99" s="20"/>
      <c r="HHV99" s="20"/>
      <c r="HHW99" s="20"/>
      <c r="HHX99" s="20"/>
      <c r="HHY99" s="20"/>
      <c r="HHZ99" s="20"/>
      <c r="HIA99" s="20"/>
      <c r="HIB99" s="20"/>
      <c r="HIC99" s="20"/>
      <c r="HID99" s="20"/>
      <c r="HIE99" s="20"/>
      <c r="HIF99" s="20"/>
      <c r="HIG99" s="20"/>
      <c r="HIH99" s="20"/>
      <c r="HII99" s="20"/>
      <c r="HIJ99" s="20"/>
      <c r="HIK99" s="20"/>
      <c r="HIL99" s="20"/>
      <c r="HIM99" s="20"/>
      <c r="HIN99" s="20"/>
      <c r="HIO99" s="20"/>
      <c r="HIP99" s="20"/>
      <c r="HIQ99" s="20"/>
      <c r="HIR99" s="20"/>
      <c r="HIS99" s="20"/>
      <c r="HIT99" s="20"/>
      <c r="HIU99" s="20"/>
      <c r="HIV99" s="20"/>
      <c r="HIW99" s="20"/>
      <c r="HIX99" s="20"/>
      <c r="HIY99" s="20"/>
      <c r="HIZ99" s="20"/>
      <c r="HJA99" s="20"/>
      <c r="HJB99" s="20"/>
      <c r="HJC99" s="20"/>
      <c r="HJD99" s="20"/>
      <c r="HJE99" s="20"/>
      <c r="HJF99" s="20"/>
      <c r="HJG99" s="20"/>
      <c r="HJH99" s="20"/>
      <c r="HJI99" s="20"/>
      <c r="HJJ99" s="20"/>
      <c r="HJK99" s="20"/>
      <c r="HJL99" s="20"/>
      <c r="HJM99" s="20"/>
      <c r="HJN99" s="20"/>
      <c r="HJO99" s="20"/>
      <c r="HJP99" s="20"/>
      <c r="HJQ99" s="20"/>
      <c r="HJR99" s="20"/>
      <c r="HJS99" s="20"/>
      <c r="HJT99" s="20"/>
      <c r="HJU99" s="20"/>
      <c r="HJV99" s="20"/>
      <c r="HJW99" s="20"/>
      <c r="HJX99" s="20"/>
      <c r="HJY99" s="20"/>
      <c r="HJZ99" s="20"/>
      <c r="HKA99" s="20"/>
      <c r="HKB99" s="20"/>
      <c r="HKC99" s="20"/>
      <c r="HKD99" s="20"/>
      <c r="HKE99" s="20"/>
      <c r="HKF99" s="20"/>
      <c r="HKG99" s="20"/>
      <c r="HKH99" s="20"/>
      <c r="HKI99" s="20"/>
      <c r="HKJ99" s="20"/>
      <c r="HKK99" s="20"/>
      <c r="HKL99" s="20"/>
      <c r="HKM99" s="20"/>
      <c r="HKN99" s="20"/>
      <c r="HKO99" s="20"/>
      <c r="HKP99" s="20"/>
      <c r="HKQ99" s="20"/>
      <c r="HKR99" s="20"/>
      <c r="HKS99" s="20"/>
      <c r="HKT99" s="20"/>
      <c r="HKU99" s="20"/>
      <c r="HKV99" s="20"/>
      <c r="HKW99" s="20"/>
      <c r="HKX99" s="20"/>
      <c r="HKY99" s="20"/>
      <c r="HKZ99" s="20"/>
      <c r="HLA99" s="20"/>
      <c r="HLB99" s="20"/>
      <c r="HLC99" s="20"/>
      <c r="HLD99" s="20"/>
      <c r="HLE99" s="20"/>
      <c r="HLF99" s="20"/>
      <c r="HLG99" s="20"/>
      <c r="HLH99" s="20"/>
      <c r="HLI99" s="20"/>
      <c r="HLJ99" s="20"/>
      <c r="HLK99" s="20"/>
      <c r="HLL99" s="20"/>
      <c r="HLM99" s="20"/>
      <c r="HLN99" s="20"/>
      <c r="HLO99" s="20"/>
      <c r="HLP99" s="20"/>
      <c r="HLQ99" s="20"/>
      <c r="HLR99" s="20"/>
      <c r="HLS99" s="20"/>
      <c r="HLT99" s="20"/>
      <c r="HLU99" s="20"/>
      <c r="HLV99" s="20"/>
      <c r="HLW99" s="20"/>
      <c r="HLX99" s="20"/>
      <c r="HLY99" s="20"/>
      <c r="HLZ99" s="20"/>
      <c r="HMA99" s="20"/>
      <c r="HMB99" s="20"/>
      <c r="HMC99" s="20"/>
      <c r="HMD99" s="20"/>
      <c r="HME99" s="20"/>
      <c r="HMF99" s="20"/>
      <c r="HMG99" s="20"/>
      <c r="HMH99" s="20"/>
      <c r="HMI99" s="20"/>
      <c r="HMJ99" s="20"/>
      <c r="HMK99" s="20"/>
      <c r="HML99" s="20"/>
      <c r="HMM99" s="20"/>
      <c r="HMN99" s="20"/>
      <c r="HMO99" s="20"/>
      <c r="HMP99" s="20"/>
      <c r="HMQ99" s="20"/>
      <c r="HMR99" s="20"/>
      <c r="HMS99" s="20"/>
      <c r="HMT99" s="20"/>
      <c r="HMU99" s="20"/>
      <c r="HMV99" s="20"/>
      <c r="HMW99" s="20"/>
      <c r="HMX99" s="20"/>
      <c r="HMY99" s="20"/>
      <c r="HMZ99" s="20"/>
      <c r="HNA99" s="20"/>
      <c r="HNB99" s="20"/>
      <c r="HNC99" s="20"/>
      <c r="HND99" s="20"/>
      <c r="HNE99" s="20"/>
      <c r="HNF99" s="20"/>
      <c r="HNG99" s="20"/>
      <c r="HNH99" s="20"/>
      <c r="HNI99" s="20"/>
      <c r="HNJ99" s="20"/>
      <c r="HNK99" s="20"/>
      <c r="HNL99" s="20"/>
      <c r="HNM99" s="20"/>
      <c r="HNN99" s="20"/>
      <c r="HNO99" s="20"/>
      <c r="HNP99" s="20"/>
      <c r="HNQ99" s="20"/>
      <c r="HNR99" s="20"/>
      <c r="HNS99" s="20"/>
      <c r="HNT99" s="20"/>
      <c r="HNU99" s="20"/>
      <c r="HNV99" s="20"/>
      <c r="HNW99" s="20"/>
      <c r="HNX99" s="20"/>
      <c r="HNY99" s="20"/>
      <c r="HNZ99" s="20"/>
      <c r="HOA99" s="20"/>
      <c r="HOB99" s="20"/>
      <c r="HOC99" s="20"/>
      <c r="HOD99" s="20"/>
      <c r="HOE99" s="20"/>
      <c r="HOF99" s="20"/>
      <c r="HOG99" s="20"/>
      <c r="HOH99" s="20"/>
      <c r="HOI99" s="20"/>
      <c r="HOJ99" s="20"/>
      <c r="HOK99" s="20"/>
      <c r="HOL99" s="20"/>
      <c r="HOM99" s="20"/>
      <c r="HON99" s="20"/>
      <c r="HOO99" s="20"/>
      <c r="HOP99" s="20"/>
      <c r="HOQ99" s="20"/>
      <c r="HOR99" s="20"/>
      <c r="HOS99" s="20"/>
      <c r="HOT99" s="20"/>
      <c r="HOU99" s="20"/>
      <c r="HOV99" s="20"/>
      <c r="HOW99" s="20"/>
      <c r="HOX99" s="20"/>
      <c r="HOY99" s="20"/>
      <c r="HOZ99" s="20"/>
      <c r="HPA99" s="20"/>
      <c r="HPB99" s="20"/>
      <c r="HPC99" s="20"/>
      <c r="HPD99" s="20"/>
      <c r="HPE99" s="20"/>
      <c r="HPF99" s="20"/>
      <c r="HPG99" s="20"/>
      <c r="HPH99" s="20"/>
      <c r="HPI99" s="20"/>
      <c r="HPJ99" s="20"/>
      <c r="HPK99" s="20"/>
      <c r="HPL99" s="20"/>
      <c r="HPM99" s="20"/>
      <c r="HPN99" s="20"/>
      <c r="HPO99" s="20"/>
      <c r="HPP99" s="20"/>
      <c r="HPQ99" s="20"/>
      <c r="HPR99" s="20"/>
      <c r="HPS99" s="20"/>
      <c r="HPT99" s="20"/>
      <c r="HPU99" s="20"/>
      <c r="HPV99" s="20"/>
      <c r="HPW99" s="20"/>
      <c r="HPX99" s="20"/>
      <c r="HPY99" s="20"/>
      <c r="HPZ99" s="20"/>
      <c r="HQA99" s="20"/>
      <c r="HQB99" s="20"/>
      <c r="HQC99" s="20"/>
      <c r="HQD99" s="20"/>
      <c r="HQE99" s="20"/>
      <c r="HQF99" s="20"/>
      <c r="HQG99" s="20"/>
      <c r="HQH99" s="20"/>
      <c r="HQI99" s="20"/>
      <c r="HQJ99" s="20"/>
      <c r="HQK99" s="20"/>
      <c r="HQL99" s="20"/>
      <c r="HQM99" s="20"/>
      <c r="HQN99" s="20"/>
      <c r="HQO99" s="20"/>
      <c r="HQP99" s="20"/>
      <c r="HQQ99" s="20"/>
      <c r="HQR99" s="20"/>
      <c r="HQS99" s="20"/>
      <c r="HQT99" s="20"/>
      <c r="HQU99" s="20"/>
      <c r="HQV99" s="20"/>
      <c r="HQW99" s="20"/>
      <c r="HQX99" s="20"/>
      <c r="HQY99" s="20"/>
      <c r="HQZ99" s="20"/>
      <c r="HRA99" s="20"/>
      <c r="HRB99" s="20"/>
      <c r="HRC99" s="20"/>
      <c r="HRD99" s="20"/>
      <c r="HRE99" s="20"/>
      <c r="HRF99" s="20"/>
      <c r="HRG99" s="20"/>
      <c r="HRH99" s="20"/>
      <c r="HRI99" s="20"/>
      <c r="HRJ99" s="20"/>
      <c r="HRK99" s="20"/>
      <c r="HRL99" s="20"/>
      <c r="HRM99" s="20"/>
      <c r="HRN99" s="20"/>
      <c r="HRO99" s="20"/>
      <c r="HRP99" s="20"/>
      <c r="HRQ99" s="20"/>
      <c r="HRR99" s="20"/>
      <c r="HRS99" s="20"/>
      <c r="HRT99" s="20"/>
      <c r="HRU99" s="20"/>
      <c r="HRV99" s="20"/>
      <c r="HRW99" s="20"/>
      <c r="HRX99" s="20"/>
      <c r="HRY99" s="20"/>
      <c r="HRZ99" s="20"/>
      <c r="HSA99" s="20"/>
      <c r="HSB99" s="20"/>
      <c r="HSC99" s="20"/>
      <c r="HSD99" s="20"/>
      <c r="HSE99" s="20"/>
      <c r="HSF99" s="20"/>
      <c r="HSG99" s="20"/>
      <c r="HSH99" s="20"/>
      <c r="HSI99" s="20"/>
      <c r="HSJ99" s="20"/>
      <c r="HSK99" s="20"/>
      <c r="HSL99" s="20"/>
      <c r="HSM99" s="20"/>
      <c r="HSN99" s="20"/>
      <c r="HSO99" s="20"/>
      <c r="HSP99" s="20"/>
      <c r="HSQ99" s="20"/>
      <c r="HSR99" s="20"/>
      <c r="HSS99" s="20"/>
      <c r="HST99" s="20"/>
      <c r="HSU99" s="20"/>
      <c r="HSV99" s="20"/>
      <c r="HSW99" s="20"/>
      <c r="HSX99" s="20"/>
      <c r="HSY99" s="20"/>
      <c r="HSZ99" s="20"/>
      <c r="HTA99" s="20"/>
      <c r="HTB99" s="20"/>
      <c r="HTC99" s="20"/>
      <c r="HTD99" s="20"/>
      <c r="HTE99" s="20"/>
      <c r="HTF99" s="20"/>
      <c r="HTG99" s="20"/>
      <c r="HTH99" s="20"/>
      <c r="HTI99" s="20"/>
      <c r="HTJ99" s="20"/>
      <c r="HTK99" s="20"/>
      <c r="HTL99" s="20"/>
      <c r="HTM99" s="20"/>
      <c r="HTN99" s="20"/>
      <c r="HTO99" s="20"/>
      <c r="HTP99" s="20"/>
      <c r="HTQ99" s="20"/>
      <c r="HTR99" s="20"/>
      <c r="HTS99" s="20"/>
      <c r="HTT99" s="20"/>
      <c r="HTU99" s="20"/>
      <c r="HTV99" s="20"/>
      <c r="HTW99" s="20"/>
      <c r="HTX99" s="20"/>
      <c r="HTY99" s="20"/>
      <c r="HTZ99" s="20"/>
      <c r="HUA99" s="20"/>
      <c r="HUB99" s="20"/>
      <c r="HUC99" s="20"/>
      <c r="HUD99" s="20"/>
      <c r="HUE99" s="20"/>
      <c r="HUF99" s="20"/>
      <c r="HUG99" s="20"/>
      <c r="HUH99" s="20"/>
      <c r="HUI99" s="20"/>
      <c r="HUJ99" s="20"/>
      <c r="HUK99" s="20"/>
      <c r="HUL99" s="20"/>
      <c r="HUM99" s="20"/>
      <c r="HUN99" s="20"/>
      <c r="HUO99" s="20"/>
      <c r="HUP99" s="20"/>
      <c r="HUQ99" s="20"/>
      <c r="HUR99" s="20"/>
      <c r="HUS99" s="20"/>
      <c r="HUT99" s="20"/>
      <c r="HUU99" s="20"/>
      <c r="HUV99" s="20"/>
      <c r="HUW99" s="20"/>
      <c r="HUX99" s="20"/>
      <c r="HUY99" s="20"/>
      <c r="HUZ99" s="20"/>
      <c r="HVA99" s="20"/>
      <c r="HVB99" s="20"/>
      <c r="HVC99" s="20"/>
      <c r="HVD99" s="20"/>
      <c r="HVE99" s="20"/>
      <c r="HVF99" s="20"/>
      <c r="HVG99" s="20"/>
      <c r="HVH99" s="20"/>
      <c r="HVI99" s="20"/>
      <c r="HVJ99" s="20"/>
      <c r="HVK99" s="20"/>
      <c r="HVL99" s="20"/>
      <c r="HVM99" s="20"/>
      <c r="HVN99" s="20"/>
      <c r="HVO99" s="20"/>
      <c r="HVP99" s="20"/>
      <c r="HVQ99" s="20"/>
      <c r="HVR99" s="20"/>
      <c r="HVS99" s="20"/>
      <c r="HVT99" s="20"/>
      <c r="HVU99" s="20"/>
      <c r="HVV99" s="20"/>
      <c r="HVW99" s="20"/>
      <c r="HVX99" s="20"/>
      <c r="HVY99" s="20"/>
      <c r="HVZ99" s="20"/>
      <c r="HWA99" s="20"/>
      <c r="HWB99" s="20"/>
      <c r="HWC99" s="20"/>
      <c r="HWD99" s="20"/>
      <c r="HWE99" s="20"/>
      <c r="HWF99" s="20"/>
      <c r="HWG99" s="20"/>
      <c r="HWH99" s="20"/>
      <c r="HWI99" s="20"/>
      <c r="HWJ99" s="20"/>
      <c r="HWK99" s="20"/>
      <c r="HWL99" s="20"/>
      <c r="HWM99" s="20"/>
      <c r="HWN99" s="20"/>
      <c r="HWO99" s="20"/>
      <c r="HWP99" s="20"/>
      <c r="HWQ99" s="20"/>
      <c r="HWR99" s="20"/>
      <c r="HWS99" s="20"/>
      <c r="HWT99" s="20"/>
      <c r="HWU99" s="20"/>
      <c r="HWV99" s="20"/>
      <c r="HWW99" s="20"/>
      <c r="HWX99" s="20"/>
      <c r="HWY99" s="20"/>
      <c r="HWZ99" s="20"/>
      <c r="HXA99" s="20"/>
      <c r="HXB99" s="20"/>
      <c r="HXC99" s="20"/>
      <c r="HXD99" s="20"/>
      <c r="HXE99" s="20"/>
      <c r="HXF99" s="20"/>
      <c r="HXG99" s="20"/>
      <c r="HXH99" s="20"/>
      <c r="HXI99" s="20"/>
      <c r="HXJ99" s="20"/>
      <c r="HXK99" s="20"/>
      <c r="HXL99" s="20"/>
      <c r="HXM99" s="20"/>
      <c r="HXN99" s="20"/>
      <c r="HXO99" s="20"/>
      <c r="HXP99" s="20"/>
      <c r="HXQ99" s="20"/>
      <c r="HXR99" s="20"/>
      <c r="HXS99" s="20"/>
      <c r="HXT99" s="20"/>
      <c r="HXU99" s="20"/>
      <c r="HXV99" s="20"/>
      <c r="HXW99" s="20"/>
      <c r="HXX99" s="20"/>
      <c r="HXY99" s="20"/>
      <c r="HXZ99" s="20"/>
      <c r="HYA99" s="20"/>
      <c r="HYB99" s="20"/>
      <c r="HYC99" s="20"/>
      <c r="HYD99" s="20"/>
      <c r="HYE99" s="20"/>
      <c r="HYF99" s="20"/>
      <c r="HYG99" s="20"/>
      <c r="HYH99" s="20"/>
      <c r="HYI99" s="20"/>
      <c r="HYJ99" s="20"/>
      <c r="HYK99" s="20"/>
      <c r="HYL99" s="20"/>
      <c r="HYM99" s="20"/>
      <c r="HYN99" s="20"/>
      <c r="HYO99" s="20"/>
      <c r="HYP99" s="20"/>
      <c r="HYQ99" s="20"/>
      <c r="HYR99" s="20"/>
      <c r="HYS99" s="20"/>
      <c r="HYT99" s="20"/>
      <c r="HYU99" s="20"/>
      <c r="HYV99" s="20"/>
      <c r="HYW99" s="20"/>
      <c r="HYX99" s="20"/>
      <c r="HYY99" s="20"/>
      <c r="HYZ99" s="20"/>
      <c r="HZA99" s="20"/>
      <c r="HZB99" s="20"/>
      <c r="HZC99" s="20"/>
      <c r="HZD99" s="20"/>
      <c r="HZE99" s="20"/>
      <c r="HZF99" s="20"/>
      <c r="HZG99" s="20"/>
      <c r="HZH99" s="20"/>
      <c r="HZI99" s="20"/>
      <c r="HZJ99" s="20"/>
      <c r="HZK99" s="20"/>
      <c r="HZL99" s="20"/>
      <c r="HZM99" s="20"/>
      <c r="HZN99" s="20"/>
      <c r="HZO99" s="20"/>
      <c r="HZP99" s="20"/>
      <c r="HZQ99" s="20"/>
      <c r="HZR99" s="20"/>
      <c r="HZS99" s="20"/>
      <c r="HZT99" s="20"/>
      <c r="HZU99" s="20"/>
      <c r="HZV99" s="20"/>
      <c r="HZW99" s="20"/>
      <c r="HZX99" s="20"/>
      <c r="HZY99" s="20"/>
      <c r="HZZ99" s="20"/>
      <c r="IAA99" s="20"/>
      <c r="IAB99" s="20"/>
      <c r="IAC99" s="20"/>
      <c r="IAD99" s="20"/>
      <c r="IAE99" s="20"/>
      <c r="IAF99" s="20"/>
      <c r="IAG99" s="20"/>
      <c r="IAH99" s="20"/>
      <c r="IAI99" s="20"/>
      <c r="IAJ99" s="20"/>
      <c r="IAK99" s="20"/>
      <c r="IAL99" s="20"/>
      <c r="IAM99" s="20"/>
      <c r="IAN99" s="20"/>
      <c r="IAO99" s="20"/>
      <c r="IAP99" s="20"/>
      <c r="IAQ99" s="20"/>
      <c r="IAR99" s="20"/>
      <c r="IAS99" s="20"/>
      <c r="IAT99" s="20"/>
      <c r="IAU99" s="20"/>
      <c r="IAV99" s="20"/>
      <c r="IAW99" s="20"/>
      <c r="IAX99" s="20"/>
      <c r="IAY99" s="20"/>
      <c r="IAZ99" s="20"/>
      <c r="IBA99" s="20"/>
      <c r="IBB99" s="20"/>
      <c r="IBC99" s="20"/>
      <c r="IBD99" s="20"/>
      <c r="IBE99" s="20"/>
      <c r="IBF99" s="20"/>
      <c r="IBG99" s="20"/>
      <c r="IBH99" s="20"/>
      <c r="IBI99" s="20"/>
      <c r="IBJ99" s="20"/>
      <c r="IBK99" s="20"/>
      <c r="IBL99" s="20"/>
      <c r="IBM99" s="20"/>
      <c r="IBN99" s="20"/>
      <c r="IBO99" s="20"/>
      <c r="IBP99" s="20"/>
      <c r="IBQ99" s="20"/>
      <c r="IBR99" s="20"/>
      <c r="IBS99" s="20"/>
      <c r="IBT99" s="20"/>
      <c r="IBU99" s="20"/>
      <c r="IBV99" s="20"/>
      <c r="IBW99" s="20"/>
      <c r="IBX99" s="20"/>
      <c r="IBY99" s="20"/>
      <c r="IBZ99" s="20"/>
      <c r="ICA99" s="20"/>
      <c r="ICB99" s="20"/>
      <c r="ICC99" s="20"/>
      <c r="ICD99" s="20"/>
      <c r="ICE99" s="20"/>
      <c r="ICF99" s="20"/>
      <c r="ICG99" s="20"/>
      <c r="ICH99" s="20"/>
      <c r="ICI99" s="20"/>
      <c r="ICJ99" s="20"/>
      <c r="ICK99" s="20"/>
      <c r="ICL99" s="20"/>
      <c r="ICM99" s="20"/>
      <c r="ICN99" s="20"/>
      <c r="ICO99" s="20"/>
      <c r="ICP99" s="20"/>
      <c r="ICQ99" s="20"/>
      <c r="ICR99" s="20"/>
      <c r="ICS99" s="20"/>
      <c r="ICT99" s="20"/>
      <c r="ICU99" s="20"/>
      <c r="ICV99" s="20"/>
      <c r="ICW99" s="20"/>
      <c r="ICX99" s="20"/>
      <c r="ICY99" s="20"/>
      <c r="ICZ99" s="20"/>
      <c r="IDA99" s="20"/>
      <c r="IDB99" s="20"/>
      <c r="IDC99" s="20"/>
      <c r="IDD99" s="20"/>
      <c r="IDE99" s="20"/>
      <c r="IDF99" s="20"/>
      <c r="IDG99" s="20"/>
      <c r="IDH99" s="20"/>
      <c r="IDI99" s="20"/>
      <c r="IDJ99" s="20"/>
      <c r="IDK99" s="20"/>
      <c r="IDL99" s="20"/>
      <c r="IDM99" s="20"/>
      <c r="IDN99" s="20"/>
      <c r="IDO99" s="20"/>
      <c r="IDP99" s="20"/>
      <c r="IDQ99" s="20"/>
      <c r="IDR99" s="20"/>
      <c r="IDS99" s="20"/>
      <c r="IDT99" s="20"/>
      <c r="IDU99" s="20"/>
      <c r="IDV99" s="20"/>
      <c r="IDW99" s="20"/>
      <c r="IDX99" s="20"/>
      <c r="IDY99" s="20"/>
      <c r="IDZ99" s="20"/>
      <c r="IEA99" s="20"/>
      <c r="IEB99" s="20"/>
      <c r="IEC99" s="20"/>
      <c r="IED99" s="20"/>
      <c r="IEE99" s="20"/>
      <c r="IEF99" s="20"/>
      <c r="IEG99" s="20"/>
      <c r="IEH99" s="20"/>
      <c r="IEI99" s="20"/>
      <c r="IEJ99" s="20"/>
      <c r="IEK99" s="20"/>
      <c r="IEL99" s="20"/>
      <c r="IEM99" s="20"/>
      <c r="IEN99" s="20"/>
      <c r="IEO99" s="20"/>
      <c r="IEP99" s="20"/>
      <c r="IEQ99" s="20"/>
      <c r="IER99" s="20"/>
      <c r="IES99" s="20"/>
      <c r="IET99" s="20"/>
      <c r="IEU99" s="20"/>
      <c r="IEV99" s="20"/>
      <c r="IEW99" s="20"/>
      <c r="IEX99" s="20"/>
      <c r="IEY99" s="20"/>
      <c r="IEZ99" s="20"/>
      <c r="IFA99" s="20"/>
      <c r="IFB99" s="20"/>
      <c r="IFC99" s="20"/>
      <c r="IFD99" s="20"/>
      <c r="IFE99" s="20"/>
      <c r="IFF99" s="20"/>
      <c r="IFG99" s="20"/>
      <c r="IFH99" s="20"/>
      <c r="IFI99" s="20"/>
      <c r="IFJ99" s="20"/>
      <c r="IFK99" s="20"/>
      <c r="IFL99" s="20"/>
      <c r="IFM99" s="20"/>
      <c r="IFN99" s="20"/>
      <c r="IFO99" s="20"/>
      <c r="IFP99" s="20"/>
      <c r="IFQ99" s="20"/>
      <c r="IFR99" s="20"/>
      <c r="IFS99" s="20"/>
      <c r="IFT99" s="20"/>
      <c r="IFU99" s="20"/>
      <c r="IFV99" s="20"/>
      <c r="IFW99" s="20"/>
      <c r="IFX99" s="20"/>
      <c r="IFY99" s="20"/>
      <c r="IFZ99" s="20"/>
      <c r="IGA99" s="20"/>
      <c r="IGB99" s="20"/>
      <c r="IGC99" s="20"/>
      <c r="IGD99" s="20"/>
      <c r="IGE99" s="20"/>
      <c r="IGF99" s="20"/>
      <c r="IGG99" s="20"/>
      <c r="IGH99" s="20"/>
      <c r="IGI99" s="20"/>
      <c r="IGJ99" s="20"/>
      <c r="IGK99" s="20"/>
      <c r="IGL99" s="20"/>
      <c r="IGM99" s="20"/>
      <c r="IGN99" s="20"/>
      <c r="IGO99" s="20"/>
      <c r="IGP99" s="20"/>
      <c r="IGQ99" s="20"/>
      <c r="IGR99" s="20"/>
      <c r="IGS99" s="20"/>
      <c r="IGT99" s="20"/>
      <c r="IGU99" s="20"/>
      <c r="IGV99" s="20"/>
      <c r="IGW99" s="20"/>
      <c r="IGX99" s="20"/>
      <c r="IGY99" s="20"/>
      <c r="IGZ99" s="20"/>
      <c r="IHA99" s="20"/>
      <c r="IHB99" s="20"/>
      <c r="IHC99" s="20"/>
      <c r="IHD99" s="20"/>
      <c r="IHE99" s="20"/>
      <c r="IHF99" s="20"/>
      <c r="IHG99" s="20"/>
      <c r="IHH99" s="20"/>
      <c r="IHI99" s="20"/>
      <c r="IHJ99" s="20"/>
      <c r="IHK99" s="20"/>
      <c r="IHL99" s="20"/>
      <c r="IHM99" s="20"/>
      <c r="IHN99" s="20"/>
      <c r="IHO99" s="20"/>
      <c r="IHP99" s="20"/>
      <c r="IHQ99" s="20"/>
      <c r="IHR99" s="20"/>
      <c r="IHS99" s="20"/>
      <c r="IHT99" s="20"/>
      <c r="IHU99" s="20"/>
      <c r="IHV99" s="20"/>
      <c r="IHW99" s="20"/>
      <c r="IHX99" s="20"/>
      <c r="IHY99" s="20"/>
      <c r="IHZ99" s="20"/>
      <c r="IIA99" s="20"/>
      <c r="IIB99" s="20"/>
      <c r="IIC99" s="20"/>
      <c r="IID99" s="20"/>
      <c r="IIE99" s="20"/>
      <c r="IIF99" s="20"/>
      <c r="IIG99" s="20"/>
      <c r="IIH99" s="20"/>
      <c r="III99" s="20"/>
      <c r="IIJ99" s="20"/>
      <c r="IIK99" s="20"/>
      <c r="IIL99" s="20"/>
      <c r="IIM99" s="20"/>
      <c r="IIN99" s="20"/>
      <c r="IIO99" s="20"/>
      <c r="IIP99" s="20"/>
      <c r="IIQ99" s="20"/>
      <c r="IIR99" s="20"/>
      <c r="IIS99" s="20"/>
      <c r="IIT99" s="20"/>
      <c r="IIU99" s="20"/>
      <c r="IIV99" s="20"/>
      <c r="IIW99" s="20"/>
      <c r="IIX99" s="20"/>
      <c r="IIY99" s="20"/>
      <c r="IIZ99" s="20"/>
      <c r="IJA99" s="20"/>
      <c r="IJB99" s="20"/>
      <c r="IJC99" s="20"/>
      <c r="IJD99" s="20"/>
      <c r="IJE99" s="20"/>
      <c r="IJF99" s="20"/>
      <c r="IJG99" s="20"/>
      <c r="IJH99" s="20"/>
      <c r="IJI99" s="20"/>
      <c r="IJJ99" s="20"/>
      <c r="IJK99" s="20"/>
      <c r="IJL99" s="20"/>
      <c r="IJM99" s="20"/>
      <c r="IJN99" s="20"/>
      <c r="IJO99" s="20"/>
      <c r="IJP99" s="20"/>
      <c r="IJQ99" s="20"/>
      <c r="IJR99" s="20"/>
      <c r="IJS99" s="20"/>
      <c r="IJT99" s="20"/>
      <c r="IJU99" s="20"/>
      <c r="IJV99" s="20"/>
      <c r="IJW99" s="20"/>
      <c r="IJX99" s="20"/>
      <c r="IJY99" s="20"/>
      <c r="IJZ99" s="20"/>
      <c r="IKA99" s="20"/>
      <c r="IKB99" s="20"/>
      <c r="IKC99" s="20"/>
      <c r="IKD99" s="20"/>
      <c r="IKE99" s="20"/>
      <c r="IKF99" s="20"/>
      <c r="IKG99" s="20"/>
      <c r="IKH99" s="20"/>
      <c r="IKI99" s="20"/>
      <c r="IKJ99" s="20"/>
      <c r="IKK99" s="20"/>
      <c r="IKL99" s="20"/>
      <c r="IKM99" s="20"/>
      <c r="IKN99" s="20"/>
      <c r="IKO99" s="20"/>
      <c r="IKP99" s="20"/>
      <c r="IKQ99" s="20"/>
      <c r="IKR99" s="20"/>
      <c r="IKS99" s="20"/>
      <c r="IKT99" s="20"/>
      <c r="IKU99" s="20"/>
      <c r="IKV99" s="20"/>
      <c r="IKW99" s="20"/>
      <c r="IKX99" s="20"/>
      <c r="IKY99" s="20"/>
      <c r="IKZ99" s="20"/>
      <c r="ILA99" s="20"/>
      <c r="ILB99" s="20"/>
      <c r="ILC99" s="20"/>
      <c r="ILD99" s="20"/>
      <c r="ILE99" s="20"/>
      <c r="ILF99" s="20"/>
      <c r="ILG99" s="20"/>
      <c r="ILH99" s="20"/>
      <c r="ILI99" s="20"/>
      <c r="ILJ99" s="20"/>
      <c r="ILK99" s="20"/>
      <c r="ILL99" s="20"/>
      <c r="ILM99" s="20"/>
      <c r="ILN99" s="20"/>
      <c r="ILO99" s="20"/>
      <c r="ILP99" s="20"/>
      <c r="ILQ99" s="20"/>
      <c r="ILR99" s="20"/>
      <c r="ILS99" s="20"/>
      <c r="ILT99" s="20"/>
      <c r="ILU99" s="20"/>
      <c r="ILV99" s="20"/>
      <c r="ILW99" s="20"/>
      <c r="ILX99" s="20"/>
      <c r="ILY99" s="20"/>
      <c r="ILZ99" s="20"/>
      <c r="IMA99" s="20"/>
      <c r="IMB99" s="20"/>
      <c r="IMC99" s="20"/>
      <c r="IMD99" s="20"/>
      <c r="IME99" s="20"/>
      <c r="IMF99" s="20"/>
      <c r="IMG99" s="20"/>
      <c r="IMH99" s="20"/>
      <c r="IMI99" s="20"/>
      <c r="IMJ99" s="20"/>
      <c r="IMK99" s="20"/>
      <c r="IML99" s="20"/>
      <c r="IMM99" s="20"/>
      <c r="IMN99" s="20"/>
      <c r="IMO99" s="20"/>
      <c r="IMP99" s="20"/>
      <c r="IMQ99" s="20"/>
      <c r="IMR99" s="20"/>
      <c r="IMS99" s="20"/>
      <c r="IMT99" s="20"/>
      <c r="IMU99" s="20"/>
      <c r="IMV99" s="20"/>
      <c r="IMW99" s="20"/>
      <c r="IMX99" s="20"/>
      <c r="IMY99" s="20"/>
      <c r="IMZ99" s="20"/>
      <c r="INA99" s="20"/>
      <c r="INB99" s="20"/>
      <c r="INC99" s="20"/>
      <c r="IND99" s="20"/>
      <c r="INE99" s="20"/>
      <c r="INF99" s="20"/>
      <c r="ING99" s="20"/>
      <c r="INH99" s="20"/>
      <c r="INI99" s="20"/>
      <c r="INJ99" s="20"/>
      <c r="INK99" s="20"/>
      <c r="INL99" s="20"/>
      <c r="INM99" s="20"/>
      <c r="INN99" s="20"/>
      <c r="INO99" s="20"/>
      <c r="INP99" s="20"/>
      <c r="INQ99" s="20"/>
      <c r="INR99" s="20"/>
      <c r="INS99" s="20"/>
      <c r="INT99" s="20"/>
      <c r="INU99" s="20"/>
      <c r="INV99" s="20"/>
      <c r="INW99" s="20"/>
      <c r="INX99" s="20"/>
      <c r="INY99" s="20"/>
      <c r="INZ99" s="20"/>
      <c r="IOA99" s="20"/>
      <c r="IOB99" s="20"/>
      <c r="IOC99" s="20"/>
      <c r="IOD99" s="20"/>
      <c r="IOE99" s="20"/>
      <c r="IOF99" s="20"/>
      <c r="IOG99" s="20"/>
      <c r="IOH99" s="20"/>
      <c r="IOI99" s="20"/>
      <c r="IOJ99" s="20"/>
      <c r="IOK99" s="20"/>
      <c r="IOL99" s="20"/>
      <c r="IOM99" s="20"/>
      <c r="ION99" s="20"/>
      <c r="IOO99" s="20"/>
      <c r="IOP99" s="20"/>
      <c r="IOQ99" s="20"/>
      <c r="IOR99" s="20"/>
      <c r="IOS99" s="20"/>
      <c r="IOT99" s="20"/>
      <c r="IOU99" s="20"/>
      <c r="IOV99" s="20"/>
      <c r="IOW99" s="20"/>
      <c r="IOX99" s="20"/>
      <c r="IOY99" s="20"/>
      <c r="IOZ99" s="20"/>
      <c r="IPA99" s="20"/>
      <c r="IPB99" s="20"/>
      <c r="IPC99" s="20"/>
      <c r="IPD99" s="20"/>
      <c r="IPE99" s="20"/>
      <c r="IPF99" s="20"/>
      <c r="IPG99" s="20"/>
      <c r="IPH99" s="20"/>
      <c r="IPI99" s="20"/>
      <c r="IPJ99" s="20"/>
      <c r="IPK99" s="20"/>
      <c r="IPL99" s="20"/>
      <c r="IPM99" s="20"/>
      <c r="IPN99" s="20"/>
      <c r="IPO99" s="20"/>
      <c r="IPP99" s="20"/>
      <c r="IPQ99" s="20"/>
      <c r="IPR99" s="20"/>
      <c r="IPS99" s="20"/>
      <c r="IPT99" s="20"/>
      <c r="IPU99" s="20"/>
      <c r="IPV99" s="20"/>
      <c r="IPW99" s="20"/>
      <c r="IPX99" s="20"/>
      <c r="IPY99" s="20"/>
      <c r="IPZ99" s="20"/>
      <c r="IQA99" s="20"/>
      <c r="IQB99" s="20"/>
      <c r="IQC99" s="20"/>
      <c r="IQD99" s="20"/>
      <c r="IQE99" s="20"/>
      <c r="IQF99" s="20"/>
      <c r="IQG99" s="20"/>
      <c r="IQH99" s="20"/>
      <c r="IQI99" s="20"/>
      <c r="IQJ99" s="20"/>
      <c r="IQK99" s="20"/>
      <c r="IQL99" s="20"/>
      <c r="IQM99" s="20"/>
      <c r="IQN99" s="20"/>
      <c r="IQO99" s="20"/>
      <c r="IQP99" s="20"/>
      <c r="IQQ99" s="20"/>
      <c r="IQR99" s="20"/>
      <c r="IQS99" s="20"/>
      <c r="IQT99" s="20"/>
      <c r="IQU99" s="20"/>
      <c r="IQV99" s="20"/>
      <c r="IQW99" s="20"/>
      <c r="IQX99" s="20"/>
      <c r="IQY99" s="20"/>
      <c r="IQZ99" s="20"/>
      <c r="IRA99" s="20"/>
      <c r="IRB99" s="20"/>
      <c r="IRC99" s="20"/>
      <c r="IRD99" s="20"/>
      <c r="IRE99" s="20"/>
      <c r="IRF99" s="20"/>
      <c r="IRG99" s="20"/>
      <c r="IRH99" s="20"/>
      <c r="IRI99" s="20"/>
      <c r="IRJ99" s="20"/>
      <c r="IRK99" s="20"/>
      <c r="IRL99" s="20"/>
      <c r="IRM99" s="20"/>
      <c r="IRN99" s="20"/>
      <c r="IRO99" s="20"/>
      <c r="IRP99" s="20"/>
      <c r="IRQ99" s="20"/>
      <c r="IRR99" s="20"/>
      <c r="IRS99" s="20"/>
      <c r="IRT99" s="20"/>
      <c r="IRU99" s="20"/>
      <c r="IRV99" s="20"/>
      <c r="IRW99" s="20"/>
      <c r="IRX99" s="20"/>
      <c r="IRY99" s="20"/>
      <c r="IRZ99" s="20"/>
      <c r="ISA99" s="20"/>
      <c r="ISB99" s="20"/>
      <c r="ISC99" s="20"/>
      <c r="ISD99" s="20"/>
      <c r="ISE99" s="20"/>
      <c r="ISF99" s="20"/>
      <c r="ISG99" s="20"/>
      <c r="ISH99" s="20"/>
      <c r="ISI99" s="20"/>
      <c r="ISJ99" s="20"/>
      <c r="ISK99" s="20"/>
      <c r="ISL99" s="20"/>
      <c r="ISM99" s="20"/>
      <c r="ISN99" s="20"/>
      <c r="ISO99" s="20"/>
      <c r="ISP99" s="20"/>
      <c r="ISQ99" s="20"/>
      <c r="ISR99" s="20"/>
      <c r="ISS99" s="20"/>
      <c r="IST99" s="20"/>
      <c r="ISU99" s="20"/>
      <c r="ISV99" s="20"/>
      <c r="ISW99" s="20"/>
      <c r="ISX99" s="20"/>
      <c r="ISY99" s="20"/>
      <c r="ISZ99" s="20"/>
      <c r="ITA99" s="20"/>
      <c r="ITB99" s="20"/>
      <c r="ITC99" s="20"/>
      <c r="ITD99" s="20"/>
      <c r="ITE99" s="20"/>
      <c r="ITF99" s="20"/>
      <c r="ITG99" s="20"/>
      <c r="ITH99" s="20"/>
      <c r="ITI99" s="20"/>
      <c r="ITJ99" s="20"/>
      <c r="ITK99" s="20"/>
      <c r="ITL99" s="20"/>
      <c r="ITM99" s="20"/>
      <c r="ITN99" s="20"/>
      <c r="ITO99" s="20"/>
      <c r="ITP99" s="20"/>
      <c r="ITQ99" s="20"/>
      <c r="ITR99" s="20"/>
      <c r="ITS99" s="20"/>
      <c r="ITT99" s="20"/>
      <c r="ITU99" s="20"/>
      <c r="ITV99" s="20"/>
      <c r="ITW99" s="20"/>
      <c r="ITX99" s="20"/>
      <c r="ITY99" s="20"/>
      <c r="ITZ99" s="20"/>
      <c r="IUA99" s="20"/>
      <c r="IUB99" s="20"/>
      <c r="IUC99" s="20"/>
      <c r="IUD99" s="20"/>
      <c r="IUE99" s="20"/>
      <c r="IUF99" s="20"/>
      <c r="IUG99" s="20"/>
      <c r="IUH99" s="20"/>
      <c r="IUI99" s="20"/>
      <c r="IUJ99" s="20"/>
      <c r="IUK99" s="20"/>
      <c r="IUL99" s="20"/>
      <c r="IUM99" s="20"/>
      <c r="IUN99" s="20"/>
      <c r="IUO99" s="20"/>
      <c r="IUP99" s="20"/>
      <c r="IUQ99" s="20"/>
      <c r="IUR99" s="20"/>
      <c r="IUS99" s="20"/>
      <c r="IUT99" s="20"/>
      <c r="IUU99" s="20"/>
      <c r="IUV99" s="20"/>
      <c r="IUW99" s="20"/>
      <c r="IUX99" s="20"/>
      <c r="IUY99" s="20"/>
      <c r="IUZ99" s="20"/>
      <c r="IVA99" s="20"/>
      <c r="IVB99" s="20"/>
      <c r="IVC99" s="20"/>
      <c r="IVD99" s="20"/>
      <c r="IVE99" s="20"/>
      <c r="IVF99" s="20"/>
      <c r="IVG99" s="20"/>
      <c r="IVH99" s="20"/>
      <c r="IVI99" s="20"/>
      <c r="IVJ99" s="20"/>
      <c r="IVK99" s="20"/>
      <c r="IVL99" s="20"/>
      <c r="IVM99" s="20"/>
      <c r="IVN99" s="20"/>
      <c r="IVO99" s="20"/>
      <c r="IVP99" s="20"/>
      <c r="IVQ99" s="20"/>
      <c r="IVR99" s="20"/>
      <c r="IVS99" s="20"/>
      <c r="IVT99" s="20"/>
      <c r="IVU99" s="20"/>
      <c r="IVV99" s="20"/>
      <c r="IVW99" s="20"/>
      <c r="IVX99" s="20"/>
      <c r="IVY99" s="20"/>
      <c r="IVZ99" s="20"/>
      <c r="IWA99" s="20"/>
      <c r="IWB99" s="20"/>
      <c r="IWC99" s="20"/>
      <c r="IWD99" s="20"/>
      <c r="IWE99" s="20"/>
      <c r="IWF99" s="20"/>
      <c r="IWG99" s="20"/>
      <c r="IWH99" s="20"/>
      <c r="IWI99" s="20"/>
      <c r="IWJ99" s="20"/>
      <c r="IWK99" s="20"/>
      <c r="IWL99" s="20"/>
      <c r="IWM99" s="20"/>
      <c r="IWN99" s="20"/>
      <c r="IWO99" s="20"/>
      <c r="IWP99" s="20"/>
      <c r="IWQ99" s="20"/>
      <c r="IWR99" s="20"/>
      <c r="IWS99" s="20"/>
      <c r="IWT99" s="20"/>
      <c r="IWU99" s="20"/>
      <c r="IWV99" s="20"/>
      <c r="IWW99" s="20"/>
      <c r="IWX99" s="20"/>
      <c r="IWY99" s="20"/>
      <c r="IWZ99" s="20"/>
      <c r="IXA99" s="20"/>
      <c r="IXB99" s="20"/>
      <c r="IXC99" s="20"/>
      <c r="IXD99" s="20"/>
      <c r="IXE99" s="20"/>
      <c r="IXF99" s="20"/>
      <c r="IXG99" s="20"/>
      <c r="IXH99" s="20"/>
      <c r="IXI99" s="20"/>
      <c r="IXJ99" s="20"/>
      <c r="IXK99" s="20"/>
      <c r="IXL99" s="20"/>
      <c r="IXM99" s="20"/>
      <c r="IXN99" s="20"/>
      <c r="IXO99" s="20"/>
      <c r="IXP99" s="20"/>
      <c r="IXQ99" s="20"/>
      <c r="IXR99" s="20"/>
      <c r="IXS99" s="20"/>
      <c r="IXT99" s="20"/>
      <c r="IXU99" s="20"/>
      <c r="IXV99" s="20"/>
      <c r="IXW99" s="20"/>
      <c r="IXX99" s="20"/>
      <c r="IXY99" s="20"/>
      <c r="IXZ99" s="20"/>
      <c r="IYA99" s="20"/>
      <c r="IYB99" s="20"/>
      <c r="IYC99" s="20"/>
      <c r="IYD99" s="20"/>
      <c r="IYE99" s="20"/>
      <c r="IYF99" s="20"/>
      <c r="IYG99" s="20"/>
      <c r="IYH99" s="20"/>
      <c r="IYI99" s="20"/>
      <c r="IYJ99" s="20"/>
      <c r="IYK99" s="20"/>
      <c r="IYL99" s="20"/>
      <c r="IYM99" s="20"/>
      <c r="IYN99" s="20"/>
      <c r="IYO99" s="20"/>
      <c r="IYP99" s="20"/>
      <c r="IYQ99" s="20"/>
      <c r="IYR99" s="20"/>
      <c r="IYS99" s="20"/>
      <c r="IYT99" s="20"/>
      <c r="IYU99" s="20"/>
      <c r="IYV99" s="20"/>
      <c r="IYW99" s="20"/>
      <c r="IYX99" s="20"/>
      <c r="IYY99" s="20"/>
      <c r="IYZ99" s="20"/>
      <c r="IZA99" s="20"/>
      <c r="IZB99" s="20"/>
      <c r="IZC99" s="20"/>
      <c r="IZD99" s="20"/>
      <c r="IZE99" s="20"/>
      <c r="IZF99" s="20"/>
      <c r="IZG99" s="20"/>
      <c r="IZH99" s="20"/>
      <c r="IZI99" s="20"/>
      <c r="IZJ99" s="20"/>
      <c r="IZK99" s="20"/>
      <c r="IZL99" s="20"/>
      <c r="IZM99" s="20"/>
      <c r="IZN99" s="20"/>
      <c r="IZO99" s="20"/>
      <c r="IZP99" s="20"/>
      <c r="IZQ99" s="20"/>
      <c r="IZR99" s="20"/>
      <c r="IZS99" s="20"/>
      <c r="IZT99" s="20"/>
      <c r="IZU99" s="20"/>
      <c r="IZV99" s="20"/>
      <c r="IZW99" s="20"/>
      <c r="IZX99" s="20"/>
      <c r="IZY99" s="20"/>
      <c r="IZZ99" s="20"/>
      <c r="JAA99" s="20"/>
      <c r="JAB99" s="20"/>
      <c r="JAC99" s="20"/>
      <c r="JAD99" s="20"/>
      <c r="JAE99" s="20"/>
      <c r="JAF99" s="20"/>
      <c r="JAG99" s="20"/>
      <c r="JAH99" s="20"/>
      <c r="JAI99" s="20"/>
      <c r="JAJ99" s="20"/>
      <c r="JAK99" s="20"/>
      <c r="JAL99" s="20"/>
      <c r="JAM99" s="20"/>
      <c r="JAN99" s="20"/>
      <c r="JAO99" s="20"/>
      <c r="JAP99" s="20"/>
      <c r="JAQ99" s="20"/>
      <c r="JAR99" s="20"/>
      <c r="JAS99" s="20"/>
      <c r="JAT99" s="20"/>
      <c r="JAU99" s="20"/>
      <c r="JAV99" s="20"/>
      <c r="JAW99" s="20"/>
      <c r="JAX99" s="20"/>
      <c r="JAY99" s="20"/>
      <c r="JAZ99" s="20"/>
      <c r="JBA99" s="20"/>
      <c r="JBB99" s="20"/>
      <c r="JBC99" s="20"/>
      <c r="JBD99" s="20"/>
      <c r="JBE99" s="20"/>
      <c r="JBF99" s="20"/>
      <c r="JBG99" s="20"/>
      <c r="JBH99" s="20"/>
      <c r="JBI99" s="20"/>
      <c r="JBJ99" s="20"/>
      <c r="JBK99" s="20"/>
      <c r="JBL99" s="20"/>
      <c r="JBM99" s="20"/>
      <c r="JBN99" s="20"/>
      <c r="JBO99" s="20"/>
      <c r="JBP99" s="20"/>
      <c r="JBQ99" s="20"/>
      <c r="JBR99" s="20"/>
      <c r="JBS99" s="20"/>
      <c r="JBT99" s="20"/>
      <c r="JBU99" s="20"/>
      <c r="JBV99" s="20"/>
      <c r="JBW99" s="20"/>
      <c r="JBX99" s="20"/>
      <c r="JBY99" s="20"/>
      <c r="JBZ99" s="20"/>
      <c r="JCA99" s="20"/>
      <c r="JCB99" s="20"/>
      <c r="JCC99" s="20"/>
      <c r="JCD99" s="20"/>
      <c r="JCE99" s="20"/>
      <c r="JCF99" s="20"/>
      <c r="JCG99" s="20"/>
      <c r="JCH99" s="20"/>
      <c r="JCI99" s="20"/>
      <c r="JCJ99" s="20"/>
      <c r="JCK99" s="20"/>
      <c r="JCL99" s="20"/>
      <c r="JCM99" s="20"/>
      <c r="JCN99" s="20"/>
      <c r="JCO99" s="20"/>
      <c r="JCP99" s="20"/>
      <c r="JCQ99" s="20"/>
      <c r="JCR99" s="20"/>
      <c r="JCS99" s="20"/>
      <c r="JCT99" s="20"/>
      <c r="JCU99" s="20"/>
      <c r="JCV99" s="20"/>
      <c r="JCW99" s="20"/>
      <c r="JCX99" s="20"/>
      <c r="JCY99" s="20"/>
      <c r="JCZ99" s="20"/>
      <c r="JDA99" s="20"/>
      <c r="JDB99" s="20"/>
      <c r="JDC99" s="20"/>
      <c r="JDD99" s="20"/>
      <c r="JDE99" s="20"/>
      <c r="JDF99" s="20"/>
      <c r="JDG99" s="20"/>
      <c r="JDH99" s="20"/>
      <c r="JDI99" s="20"/>
      <c r="JDJ99" s="20"/>
      <c r="JDK99" s="20"/>
      <c r="JDL99" s="20"/>
      <c r="JDM99" s="20"/>
      <c r="JDN99" s="20"/>
      <c r="JDO99" s="20"/>
      <c r="JDP99" s="20"/>
      <c r="JDQ99" s="20"/>
      <c r="JDR99" s="20"/>
      <c r="JDS99" s="20"/>
      <c r="JDT99" s="20"/>
      <c r="JDU99" s="20"/>
      <c r="JDV99" s="20"/>
      <c r="JDW99" s="20"/>
      <c r="JDX99" s="20"/>
      <c r="JDY99" s="20"/>
      <c r="JDZ99" s="20"/>
      <c r="JEA99" s="20"/>
      <c r="JEB99" s="20"/>
      <c r="JEC99" s="20"/>
      <c r="JED99" s="20"/>
      <c r="JEE99" s="20"/>
      <c r="JEF99" s="20"/>
      <c r="JEG99" s="20"/>
      <c r="JEH99" s="20"/>
      <c r="JEI99" s="20"/>
      <c r="JEJ99" s="20"/>
      <c r="JEK99" s="20"/>
      <c r="JEL99" s="20"/>
      <c r="JEM99" s="20"/>
      <c r="JEN99" s="20"/>
      <c r="JEO99" s="20"/>
      <c r="JEP99" s="20"/>
      <c r="JEQ99" s="20"/>
      <c r="JER99" s="20"/>
      <c r="JES99" s="20"/>
      <c r="JET99" s="20"/>
      <c r="JEU99" s="20"/>
      <c r="JEV99" s="20"/>
      <c r="JEW99" s="20"/>
      <c r="JEX99" s="20"/>
      <c r="JEY99" s="20"/>
      <c r="JEZ99" s="20"/>
      <c r="JFA99" s="20"/>
      <c r="JFB99" s="20"/>
      <c r="JFC99" s="20"/>
      <c r="JFD99" s="20"/>
      <c r="JFE99" s="20"/>
      <c r="JFF99" s="20"/>
      <c r="JFG99" s="20"/>
      <c r="JFH99" s="20"/>
      <c r="JFI99" s="20"/>
      <c r="JFJ99" s="20"/>
      <c r="JFK99" s="20"/>
      <c r="JFL99" s="20"/>
      <c r="JFM99" s="20"/>
      <c r="JFN99" s="20"/>
      <c r="JFO99" s="20"/>
      <c r="JFP99" s="20"/>
      <c r="JFQ99" s="20"/>
      <c r="JFR99" s="20"/>
      <c r="JFS99" s="20"/>
      <c r="JFT99" s="20"/>
      <c r="JFU99" s="20"/>
      <c r="JFV99" s="20"/>
      <c r="JFW99" s="20"/>
      <c r="JFX99" s="20"/>
      <c r="JFY99" s="20"/>
      <c r="JFZ99" s="20"/>
      <c r="JGA99" s="20"/>
      <c r="JGB99" s="20"/>
      <c r="JGC99" s="20"/>
      <c r="JGD99" s="20"/>
      <c r="JGE99" s="20"/>
      <c r="JGF99" s="20"/>
      <c r="JGG99" s="20"/>
      <c r="JGH99" s="20"/>
      <c r="JGI99" s="20"/>
      <c r="JGJ99" s="20"/>
      <c r="JGK99" s="20"/>
      <c r="JGL99" s="20"/>
      <c r="JGM99" s="20"/>
      <c r="JGN99" s="20"/>
      <c r="JGO99" s="20"/>
      <c r="JGP99" s="20"/>
      <c r="JGQ99" s="20"/>
      <c r="JGR99" s="20"/>
      <c r="JGS99" s="20"/>
      <c r="JGT99" s="20"/>
      <c r="JGU99" s="20"/>
      <c r="JGV99" s="20"/>
      <c r="JGW99" s="20"/>
      <c r="JGX99" s="20"/>
      <c r="JGY99" s="20"/>
      <c r="JGZ99" s="20"/>
      <c r="JHA99" s="20"/>
      <c r="JHB99" s="20"/>
      <c r="JHC99" s="20"/>
      <c r="JHD99" s="20"/>
      <c r="JHE99" s="20"/>
      <c r="JHF99" s="20"/>
      <c r="JHG99" s="20"/>
      <c r="JHH99" s="20"/>
      <c r="JHI99" s="20"/>
      <c r="JHJ99" s="20"/>
      <c r="JHK99" s="20"/>
      <c r="JHL99" s="20"/>
      <c r="JHM99" s="20"/>
      <c r="JHN99" s="20"/>
      <c r="JHO99" s="20"/>
      <c r="JHP99" s="20"/>
      <c r="JHQ99" s="20"/>
      <c r="JHR99" s="20"/>
      <c r="JHS99" s="20"/>
      <c r="JHT99" s="20"/>
      <c r="JHU99" s="20"/>
      <c r="JHV99" s="20"/>
      <c r="JHW99" s="20"/>
      <c r="JHX99" s="20"/>
      <c r="JHY99" s="20"/>
      <c r="JHZ99" s="20"/>
      <c r="JIA99" s="20"/>
      <c r="JIB99" s="20"/>
      <c r="JIC99" s="20"/>
      <c r="JID99" s="20"/>
      <c r="JIE99" s="20"/>
      <c r="JIF99" s="20"/>
      <c r="JIG99" s="20"/>
      <c r="JIH99" s="20"/>
      <c r="JII99" s="20"/>
      <c r="JIJ99" s="20"/>
      <c r="JIK99" s="20"/>
      <c r="JIL99" s="20"/>
      <c r="JIM99" s="20"/>
      <c r="JIN99" s="20"/>
      <c r="JIO99" s="20"/>
      <c r="JIP99" s="20"/>
      <c r="JIQ99" s="20"/>
      <c r="JIR99" s="20"/>
      <c r="JIS99" s="20"/>
      <c r="JIT99" s="20"/>
      <c r="JIU99" s="20"/>
      <c r="JIV99" s="20"/>
      <c r="JIW99" s="20"/>
      <c r="JIX99" s="20"/>
      <c r="JIY99" s="20"/>
      <c r="JIZ99" s="20"/>
      <c r="JJA99" s="20"/>
      <c r="JJB99" s="20"/>
      <c r="JJC99" s="20"/>
      <c r="JJD99" s="20"/>
      <c r="JJE99" s="20"/>
      <c r="JJF99" s="20"/>
      <c r="JJG99" s="20"/>
      <c r="JJH99" s="20"/>
      <c r="JJI99" s="20"/>
      <c r="JJJ99" s="20"/>
      <c r="JJK99" s="20"/>
      <c r="JJL99" s="20"/>
      <c r="JJM99" s="20"/>
      <c r="JJN99" s="20"/>
      <c r="JJO99" s="20"/>
      <c r="JJP99" s="20"/>
      <c r="JJQ99" s="20"/>
      <c r="JJR99" s="20"/>
      <c r="JJS99" s="20"/>
      <c r="JJT99" s="20"/>
      <c r="JJU99" s="20"/>
      <c r="JJV99" s="20"/>
      <c r="JJW99" s="20"/>
      <c r="JJX99" s="20"/>
      <c r="JJY99" s="20"/>
      <c r="JJZ99" s="20"/>
      <c r="JKA99" s="20"/>
      <c r="JKB99" s="20"/>
      <c r="JKC99" s="20"/>
      <c r="JKD99" s="20"/>
      <c r="JKE99" s="20"/>
      <c r="JKF99" s="20"/>
      <c r="JKG99" s="20"/>
      <c r="JKH99" s="20"/>
      <c r="JKI99" s="20"/>
      <c r="JKJ99" s="20"/>
      <c r="JKK99" s="20"/>
      <c r="JKL99" s="20"/>
      <c r="JKM99" s="20"/>
      <c r="JKN99" s="20"/>
      <c r="JKO99" s="20"/>
      <c r="JKP99" s="20"/>
      <c r="JKQ99" s="20"/>
      <c r="JKR99" s="20"/>
      <c r="JKS99" s="20"/>
      <c r="JKT99" s="20"/>
      <c r="JKU99" s="20"/>
      <c r="JKV99" s="20"/>
      <c r="JKW99" s="20"/>
      <c r="JKX99" s="20"/>
      <c r="JKY99" s="20"/>
      <c r="JKZ99" s="20"/>
      <c r="JLA99" s="20"/>
      <c r="JLB99" s="20"/>
      <c r="JLC99" s="20"/>
      <c r="JLD99" s="20"/>
      <c r="JLE99" s="20"/>
      <c r="JLF99" s="20"/>
      <c r="JLG99" s="20"/>
      <c r="JLH99" s="20"/>
      <c r="JLI99" s="20"/>
      <c r="JLJ99" s="20"/>
      <c r="JLK99" s="20"/>
      <c r="JLL99" s="20"/>
      <c r="JLM99" s="20"/>
      <c r="JLN99" s="20"/>
      <c r="JLO99" s="20"/>
      <c r="JLP99" s="20"/>
      <c r="JLQ99" s="20"/>
      <c r="JLR99" s="20"/>
      <c r="JLS99" s="20"/>
      <c r="JLT99" s="20"/>
      <c r="JLU99" s="20"/>
      <c r="JLV99" s="20"/>
      <c r="JLW99" s="20"/>
      <c r="JLX99" s="20"/>
      <c r="JLY99" s="20"/>
      <c r="JLZ99" s="20"/>
      <c r="JMA99" s="20"/>
      <c r="JMB99" s="20"/>
      <c r="JMC99" s="20"/>
      <c r="JMD99" s="20"/>
      <c r="JME99" s="20"/>
      <c r="JMF99" s="20"/>
      <c r="JMG99" s="20"/>
      <c r="JMH99" s="20"/>
      <c r="JMI99" s="20"/>
      <c r="JMJ99" s="20"/>
      <c r="JMK99" s="20"/>
      <c r="JML99" s="20"/>
      <c r="JMM99" s="20"/>
      <c r="JMN99" s="20"/>
      <c r="JMO99" s="20"/>
      <c r="JMP99" s="20"/>
      <c r="JMQ99" s="20"/>
      <c r="JMR99" s="20"/>
      <c r="JMS99" s="20"/>
      <c r="JMT99" s="20"/>
      <c r="JMU99" s="20"/>
      <c r="JMV99" s="20"/>
      <c r="JMW99" s="20"/>
      <c r="JMX99" s="20"/>
      <c r="JMY99" s="20"/>
      <c r="JMZ99" s="20"/>
      <c r="JNA99" s="20"/>
      <c r="JNB99" s="20"/>
      <c r="JNC99" s="20"/>
      <c r="JND99" s="20"/>
      <c r="JNE99" s="20"/>
      <c r="JNF99" s="20"/>
      <c r="JNG99" s="20"/>
      <c r="JNH99" s="20"/>
      <c r="JNI99" s="20"/>
      <c r="JNJ99" s="20"/>
      <c r="JNK99" s="20"/>
      <c r="JNL99" s="20"/>
      <c r="JNM99" s="20"/>
      <c r="JNN99" s="20"/>
      <c r="JNO99" s="20"/>
      <c r="JNP99" s="20"/>
      <c r="JNQ99" s="20"/>
      <c r="JNR99" s="20"/>
      <c r="JNS99" s="20"/>
      <c r="JNT99" s="20"/>
      <c r="JNU99" s="20"/>
      <c r="JNV99" s="20"/>
      <c r="JNW99" s="20"/>
      <c r="JNX99" s="20"/>
      <c r="JNY99" s="20"/>
      <c r="JNZ99" s="20"/>
      <c r="JOA99" s="20"/>
      <c r="JOB99" s="20"/>
      <c r="JOC99" s="20"/>
      <c r="JOD99" s="20"/>
      <c r="JOE99" s="20"/>
      <c r="JOF99" s="20"/>
      <c r="JOG99" s="20"/>
      <c r="JOH99" s="20"/>
      <c r="JOI99" s="20"/>
      <c r="JOJ99" s="20"/>
      <c r="JOK99" s="20"/>
      <c r="JOL99" s="20"/>
      <c r="JOM99" s="20"/>
      <c r="JON99" s="20"/>
      <c r="JOO99" s="20"/>
      <c r="JOP99" s="20"/>
      <c r="JOQ99" s="20"/>
      <c r="JOR99" s="20"/>
      <c r="JOS99" s="20"/>
      <c r="JOT99" s="20"/>
      <c r="JOU99" s="20"/>
      <c r="JOV99" s="20"/>
      <c r="JOW99" s="20"/>
      <c r="JOX99" s="20"/>
      <c r="JOY99" s="20"/>
      <c r="JOZ99" s="20"/>
      <c r="JPA99" s="20"/>
      <c r="JPB99" s="20"/>
      <c r="JPC99" s="20"/>
      <c r="JPD99" s="20"/>
      <c r="JPE99" s="20"/>
      <c r="JPF99" s="20"/>
      <c r="JPG99" s="20"/>
      <c r="JPH99" s="20"/>
      <c r="JPI99" s="20"/>
      <c r="JPJ99" s="20"/>
      <c r="JPK99" s="20"/>
      <c r="JPL99" s="20"/>
      <c r="JPM99" s="20"/>
      <c r="JPN99" s="20"/>
      <c r="JPO99" s="20"/>
      <c r="JPP99" s="20"/>
      <c r="JPQ99" s="20"/>
      <c r="JPR99" s="20"/>
      <c r="JPS99" s="20"/>
      <c r="JPT99" s="20"/>
      <c r="JPU99" s="20"/>
      <c r="JPV99" s="20"/>
      <c r="JPW99" s="20"/>
      <c r="JPX99" s="20"/>
      <c r="JPY99" s="20"/>
      <c r="JPZ99" s="20"/>
      <c r="JQA99" s="20"/>
      <c r="JQB99" s="20"/>
      <c r="JQC99" s="20"/>
      <c r="JQD99" s="20"/>
      <c r="JQE99" s="20"/>
      <c r="JQF99" s="20"/>
      <c r="JQG99" s="20"/>
      <c r="JQH99" s="20"/>
      <c r="JQI99" s="20"/>
      <c r="JQJ99" s="20"/>
      <c r="JQK99" s="20"/>
      <c r="JQL99" s="20"/>
      <c r="JQM99" s="20"/>
      <c r="JQN99" s="20"/>
      <c r="JQO99" s="20"/>
      <c r="JQP99" s="20"/>
      <c r="JQQ99" s="20"/>
      <c r="JQR99" s="20"/>
      <c r="JQS99" s="20"/>
      <c r="JQT99" s="20"/>
      <c r="JQU99" s="20"/>
      <c r="JQV99" s="20"/>
      <c r="JQW99" s="20"/>
      <c r="JQX99" s="20"/>
      <c r="JQY99" s="20"/>
      <c r="JQZ99" s="20"/>
      <c r="JRA99" s="20"/>
      <c r="JRB99" s="20"/>
      <c r="JRC99" s="20"/>
      <c r="JRD99" s="20"/>
      <c r="JRE99" s="20"/>
      <c r="JRF99" s="20"/>
      <c r="JRG99" s="20"/>
      <c r="JRH99" s="20"/>
      <c r="JRI99" s="20"/>
      <c r="JRJ99" s="20"/>
      <c r="JRK99" s="20"/>
      <c r="JRL99" s="20"/>
      <c r="JRM99" s="20"/>
      <c r="JRN99" s="20"/>
      <c r="JRO99" s="20"/>
      <c r="JRP99" s="20"/>
      <c r="JRQ99" s="20"/>
      <c r="JRR99" s="20"/>
      <c r="JRS99" s="20"/>
      <c r="JRT99" s="20"/>
      <c r="JRU99" s="20"/>
      <c r="JRV99" s="20"/>
      <c r="JRW99" s="20"/>
      <c r="JRX99" s="20"/>
      <c r="JRY99" s="20"/>
      <c r="JRZ99" s="20"/>
      <c r="JSA99" s="20"/>
      <c r="JSB99" s="20"/>
      <c r="JSC99" s="20"/>
      <c r="JSD99" s="20"/>
      <c r="JSE99" s="20"/>
      <c r="JSF99" s="20"/>
      <c r="JSG99" s="20"/>
      <c r="JSH99" s="20"/>
      <c r="JSI99" s="20"/>
      <c r="JSJ99" s="20"/>
      <c r="JSK99" s="20"/>
      <c r="JSL99" s="20"/>
      <c r="JSM99" s="20"/>
      <c r="JSN99" s="20"/>
      <c r="JSO99" s="20"/>
      <c r="JSP99" s="20"/>
      <c r="JSQ99" s="20"/>
      <c r="JSR99" s="20"/>
      <c r="JSS99" s="20"/>
      <c r="JST99" s="20"/>
      <c r="JSU99" s="20"/>
      <c r="JSV99" s="20"/>
      <c r="JSW99" s="20"/>
      <c r="JSX99" s="20"/>
      <c r="JSY99" s="20"/>
      <c r="JSZ99" s="20"/>
      <c r="JTA99" s="20"/>
      <c r="JTB99" s="20"/>
      <c r="JTC99" s="20"/>
      <c r="JTD99" s="20"/>
      <c r="JTE99" s="20"/>
      <c r="JTF99" s="20"/>
      <c r="JTG99" s="20"/>
      <c r="JTH99" s="20"/>
      <c r="JTI99" s="20"/>
      <c r="JTJ99" s="20"/>
      <c r="JTK99" s="20"/>
      <c r="JTL99" s="20"/>
      <c r="JTM99" s="20"/>
      <c r="JTN99" s="20"/>
      <c r="JTO99" s="20"/>
      <c r="JTP99" s="20"/>
      <c r="JTQ99" s="20"/>
      <c r="JTR99" s="20"/>
      <c r="JTS99" s="20"/>
      <c r="JTT99" s="20"/>
      <c r="JTU99" s="20"/>
      <c r="JTV99" s="20"/>
      <c r="JTW99" s="20"/>
      <c r="JTX99" s="20"/>
      <c r="JTY99" s="20"/>
      <c r="JTZ99" s="20"/>
      <c r="JUA99" s="20"/>
      <c r="JUB99" s="20"/>
      <c r="JUC99" s="20"/>
      <c r="JUD99" s="20"/>
      <c r="JUE99" s="20"/>
      <c r="JUF99" s="20"/>
      <c r="JUG99" s="20"/>
      <c r="JUH99" s="20"/>
      <c r="JUI99" s="20"/>
      <c r="JUJ99" s="20"/>
      <c r="JUK99" s="20"/>
      <c r="JUL99" s="20"/>
      <c r="JUM99" s="20"/>
      <c r="JUN99" s="20"/>
      <c r="JUO99" s="20"/>
      <c r="JUP99" s="20"/>
      <c r="JUQ99" s="20"/>
      <c r="JUR99" s="20"/>
      <c r="JUS99" s="20"/>
      <c r="JUT99" s="20"/>
      <c r="JUU99" s="20"/>
      <c r="JUV99" s="20"/>
      <c r="JUW99" s="20"/>
      <c r="JUX99" s="20"/>
      <c r="JUY99" s="20"/>
      <c r="JUZ99" s="20"/>
      <c r="JVA99" s="20"/>
      <c r="JVB99" s="20"/>
      <c r="JVC99" s="20"/>
      <c r="JVD99" s="20"/>
      <c r="JVE99" s="20"/>
      <c r="JVF99" s="20"/>
      <c r="JVG99" s="20"/>
      <c r="JVH99" s="20"/>
      <c r="JVI99" s="20"/>
      <c r="JVJ99" s="20"/>
      <c r="JVK99" s="20"/>
      <c r="JVL99" s="20"/>
      <c r="JVM99" s="20"/>
      <c r="JVN99" s="20"/>
      <c r="JVO99" s="20"/>
      <c r="JVP99" s="20"/>
      <c r="JVQ99" s="20"/>
      <c r="JVR99" s="20"/>
      <c r="JVS99" s="20"/>
      <c r="JVT99" s="20"/>
      <c r="JVU99" s="20"/>
      <c r="JVV99" s="20"/>
      <c r="JVW99" s="20"/>
      <c r="JVX99" s="20"/>
      <c r="JVY99" s="20"/>
      <c r="JVZ99" s="20"/>
      <c r="JWA99" s="20"/>
      <c r="JWB99" s="20"/>
      <c r="JWC99" s="20"/>
      <c r="JWD99" s="20"/>
      <c r="JWE99" s="20"/>
      <c r="JWF99" s="20"/>
      <c r="JWG99" s="20"/>
      <c r="JWH99" s="20"/>
      <c r="JWI99" s="20"/>
      <c r="JWJ99" s="20"/>
      <c r="JWK99" s="20"/>
      <c r="JWL99" s="20"/>
      <c r="JWM99" s="20"/>
      <c r="JWN99" s="20"/>
      <c r="JWO99" s="20"/>
      <c r="JWP99" s="20"/>
      <c r="JWQ99" s="20"/>
      <c r="JWR99" s="20"/>
      <c r="JWS99" s="20"/>
      <c r="JWT99" s="20"/>
      <c r="JWU99" s="20"/>
      <c r="JWV99" s="20"/>
      <c r="JWW99" s="20"/>
      <c r="JWX99" s="20"/>
      <c r="JWY99" s="20"/>
      <c r="JWZ99" s="20"/>
      <c r="JXA99" s="20"/>
      <c r="JXB99" s="20"/>
      <c r="JXC99" s="20"/>
      <c r="JXD99" s="20"/>
      <c r="JXE99" s="20"/>
      <c r="JXF99" s="20"/>
      <c r="JXG99" s="20"/>
      <c r="JXH99" s="20"/>
      <c r="JXI99" s="20"/>
      <c r="JXJ99" s="20"/>
      <c r="JXK99" s="20"/>
      <c r="JXL99" s="20"/>
      <c r="JXM99" s="20"/>
      <c r="JXN99" s="20"/>
      <c r="JXO99" s="20"/>
      <c r="JXP99" s="20"/>
      <c r="JXQ99" s="20"/>
      <c r="JXR99" s="20"/>
      <c r="JXS99" s="20"/>
      <c r="JXT99" s="20"/>
      <c r="JXU99" s="20"/>
      <c r="JXV99" s="20"/>
      <c r="JXW99" s="20"/>
      <c r="JXX99" s="20"/>
      <c r="JXY99" s="20"/>
      <c r="JXZ99" s="20"/>
      <c r="JYA99" s="20"/>
      <c r="JYB99" s="20"/>
      <c r="JYC99" s="20"/>
      <c r="JYD99" s="20"/>
      <c r="JYE99" s="20"/>
      <c r="JYF99" s="20"/>
      <c r="JYG99" s="20"/>
      <c r="JYH99" s="20"/>
      <c r="JYI99" s="20"/>
      <c r="JYJ99" s="20"/>
      <c r="JYK99" s="20"/>
      <c r="JYL99" s="20"/>
      <c r="JYM99" s="20"/>
      <c r="JYN99" s="20"/>
      <c r="JYO99" s="20"/>
      <c r="JYP99" s="20"/>
      <c r="JYQ99" s="20"/>
      <c r="JYR99" s="20"/>
      <c r="JYS99" s="20"/>
      <c r="JYT99" s="20"/>
      <c r="JYU99" s="20"/>
      <c r="JYV99" s="20"/>
      <c r="JYW99" s="20"/>
      <c r="JYX99" s="20"/>
      <c r="JYY99" s="20"/>
      <c r="JYZ99" s="20"/>
      <c r="JZA99" s="20"/>
      <c r="JZB99" s="20"/>
      <c r="JZC99" s="20"/>
      <c r="JZD99" s="20"/>
      <c r="JZE99" s="20"/>
      <c r="JZF99" s="20"/>
      <c r="JZG99" s="20"/>
      <c r="JZH99" s="20"/>
      <c r="JZI99" s="20"/>
      <c r="JZJ99" s="20"/>
      <c r="JZK99" s="20"/>
      <c r="JZL99" s="20"/>
      <c r="JZM99" s="20"/>
      <c r="JZN99" s="20"/>
      <c r="JZO99" s="20"/>
      <c r="JZP99" s="20"/>
      <c r="JZQ99" s="20"/>
      <c r="JZR99" s="20"/>
      <c r="JZS99" s="20"/>
      <c r="JZT99" s="20"/>
      <c r="JZU99" s="20"/>
      <c r="JZV99" s="20"/>
      <c r="JZW99" s="20"/>
      <c r="JZX99" s="20"/>
      <c r="JZY99" s="20"/>
      <c r="JZZ99" s="20"/>
      <c r="KAA99" s="20"/>
      <c r="KAB99" s="20"/>
      <c r="KAC99" s="20"/>
      <c r="KAD99" s="20"/>
      <c r="KAE99" s="20"/>
      <c r="KAF99" s="20"/>
      <c r="KAG99" s="20"/>
      <c r="KAH99" s="20"/>
      <c r="KAI99" s="20"/>
      <c r="KAJ99" s="20"/>
      <c r="KAK99" s="20"/>
      <c r="KAL99" s="20"/>
      <c r="KAM99" s="20"/>
      <c r="KAN99" s="20"/>
      <c r="KAO99" s="20"/>
      <c r="KAP99" s="20"/>
      <c r="KAQ99" s="20"/>
      <c r="KAR99" s="20"/>
      <c r="KAS99" s="20"/>
      <c r="KAT99" s="20"/>
      <c r="KAU99" s="20"/>
      <c r="KAV99" s="20"/>
      <c r="KAW99" s="20"/>
      <c r="KAX99" s="20"/>
      <c r="KAY99" s="20"/>
      <c r="KAZ99" s="20"/>
      <c r="KBA99" s="20"/>
      <c r="KBB99" s="20"/>
      <c r="KBC99" s="20"/>
      <c r="KBD99" s="20"/>
      <c r="KBE99" s="20"/>
      <c r="KBF99" s="20"/>
      <c r="KBG99" s="20"/>
      <c r="KBH99" s="20"/>
      <c r="KBI99" s="20"/>
      <c r="KBJ99" s="20"/>
      <c r="KBK99" s="20"/>
      <c r="KBL99" s="20"/>
      <c r="KBM99" s="20"/>
      <c r="KBN99" s="20"/>
      <c r="KBO99" s="20"/>
      <c r="KBP99" s="20"/>
      <c r="KBQ99" s="20"/>
      <c r="KBR99" s="20"/>
      <c r="KBS99" s="20"/>
      <c r="KBT99" s="20"/>
      <c r="KBU99" s="20"/>
      <c r="KBV99" s="20"/>
      <c r="KBW99" s="20"/>
      <c r="KBX99" s="20"/>
      <c r="KBY99" s="20"/>
      <c r="KBZ99" s="20"/>
      <c r="KCA99" s="20"/>
      <c r="KCB99" s="20"/>
      <c r="KCC99" s="20"/>
      <c r="KCD99" s="20"/>
      <c r="KCE99" s="20"/>
      <c r="KCF99" s="20"/>
      <c r="KCG99" s="20"/>
      <c r="KCH99" s="20"/>
      <c r="KCI99" s="20"/>
      <c r="KCJ99" s="20"/>
      <c r="KCK99" s="20"/>
      <c r="KCL99" s="20"/>
      <c r="KCM99" s="20"/>
      <c r="KCN99" s="20"/>
      <c r="KCO99" s="20"/>
      <c r="KCP99" s="20"/>
      <c r="KCQ99" s="20"/>
      <c r="KCR99" s="20"/>
      <c r="KCS99" s="20"/>
      <c r="KCT99" s="20"/>
      <c r="KCU99" s="20"/>
      <c r="KCV99" s="20"/>
      <c r="KCW99" s="20"/>
      <c r="KCX99" s="20"/>
      <c r="KCY99" s="20"/>
      <c r="KCZ99" s="20"/>
      <c r="KDA99" s="20"/>
      <c r="KDB99" s="20"/>
      <c r="KDC99" s="20"/>
      <c r="KDD99" s="20"/>
      <c r="KDE99" s="20"/>
      <c r="KDF99" s="20"/>
      <c r="KDG99" s="20"/>
      <c r="KDH99" s="20"/>
      <c r="KDI99" s="20"/>
      <c r="KDJ99" s="20"/>
      <c r="KDK99" s="20"/>
      <c r="KDL99" s="20"/>
      <c r="KDM99" s="20"/>
      <c r="KDN99" s="20"/>
      <c r="KDO99" s="20"/>
      <c r="KDP99" s="20"/>
      <c r="KDQ99" s="20"/>
      <c r="KDR99" s="20"/>
      <c r="KDS99" s="20"/>
      <c r="KDT99" s="20"/>
      <c r="KDU99" s="20"/>
      <c r="KDV99" s="20"/>
      <c r="KDW99" s="20"/>
      <c r="KDX99" s="20"/>
      <c r="KDY99" s="20"/>
      <c r="KDZ99" s="20"/>
      <c r="KEA99" s="20"/>
      <c r="KEB99" s="20"/>
      <c r="KEC99" s="20"/>
      <c r="KED99" s="20"/>
      <c r="KEE99" s="20"/>
      <c r="KEF99" s="20"/>
      <c r="KEG99" s="20"/>
      <c r="KEH99" s="20"/>
      <c r="KEI99" s="20"/>
      <c r="KEJ99" s="20"/>
      <c r="KEK99" s="20"/>
      <c r="KEL99" s="20"/>
      <c r="KEM99" s="20"/>
      <c r="KEN99" s="20"/>
      <c r="KEO99" s="20"/>
      <c r="KEP99" s="20"/>
      <c r="KEQ99" s="20"/>
      <c r="KER99" s="20"/>
      <c r="KES99" s="20"/>
      <c r="KET99" s="20"/>
      <c r="KEU99" s="20"/>
      <c r="KEV99" s="20"/>
      <c r="KEW99" s="20"/>
      <c r="KEX99" s="20"/>
      <c r="KEY99" s="20"/>
      <c r="KEZ99" s="20"/>
      <c r="KFA99" s="20"/>
      <c r="KFB99" s="20"/>
      <c r="KFC99" s="20"/>
      <c r="KFD99" s="20"/>
      <c r="KFE99" s="20"/>
      <c r="KFF99" s="20"/>
      <c r="KFG99" s="20"/>
      <c r="KFH99" s="20"/>
      <c r="KFI99" s="20"/>
      <c r="KFJ99" s="20"/>
      <c r="KFK99" s="20"/>
      <c r="KFL99" s="20"/>
      <c r="KFM99" s="20"/>
      <c r="KFN99" s="20"/>
      <c r="KFO99" s="20"/>
      <c r="KFP99" s="20"/>
      <c r="KFQ99" s="20"/>
      <c r="KFR99" s="20"/>
      <c r="KFS99" s="20"/>
      <c r="KFT99" s="20"/>
      <c r="KFU99" s="20"/>
      <c r="KFV99" s="20"/>
      <c r="KFW99" s="20"/>
      <c r="KFX99" s="20"/>
      <c r="KFY99" s="20"/>
      <c r="KFZ99" s="20"/>
      <c r="KGA99" s="20"/>
      <c r="KGB99" s="20"/>
      <c r="KGC99" s="20"/>
      <c r="KGD99" s="20"/>
      <c r="KGE99" s="20"/>
      <c r="KGF99" s="20"/>
      <c r="KGG99" s="20"/>
      <c r="KGH99" s="20"/>
      <c r="KGI99" s="20"/>
      <c r="KGJ99" s="20"/>
      <c r="KGK99" s="20"/>
      <c r="KGL99" s="20"/>
      <c r="KGM99" s="20"/>
      <c r="KGN99" s="20"/>
      <c r="KGO99" s="20"/>
      <c r="KGP99" s="20"/>
      <c r="KGQ99" s="20"/>
      <c r="KGR99" s="20"/>
      <c r="KGS99" s="20"/>
      <c r="KGT99" s="20"/>
      <c r="KGU99" s="20"/>
      <c r="KGV99" s="20"/>
      <c r="KGW99" s="20"/>
      <c r="KGX99" s="20"/>
      <c r="KGY99" s="20"/>
      <c r="KGZ99" s="20"/>
      <c r="KHA99" s="20"/>
      <c r="KHB99" s="20"/>
      <c r="KHC99" s="20"/>
      <c r="KHD99" s="20"/>
      <c r="KHE99" s="20"/>
      <c r="KHF99" s="20"/>
      <c r="KHG99" s="20"/>
      <c r="KHH99" s="20"/>
      <c r="KHI99" s="20"/>
      <c r="KHJ99" s="20"/>
      <c r="KHK99" s="20"/>
      <c r="KHL99" s="20"/>
      <c r="KHM99" s="20"/>
      <c r="KHN99" s="20"/>
      <c r="KHO99" s="20"/>
      <c r="KHP99" s="20"/>
      <c r="KHQ99" s="20"/>
      <c r="KHR99" s="20"/>
      <c r="KHS99" s="20"/>
      <c r="KHT99" s="20"/>
      <c r="KHU99" s="20"/>
      <c r="KHV99" s="20"/>
      <c r="KHW99" s="20"/>
      <c r="KHX99" s="20"/>
      <c r="KHY99" s="20"/>
      <c r="KHZ99" s="20"/>
      <c r="KIA99" s="20"/>
      <c r="KIB99" s="20"/>
      <c r="KIC99" s="20"/>
      <c r="KID99" s="20"/>
      <c r="KIE99" s="20"/>
      <c r="KIF99" s="20"/>
      <c r="KIG99" s="20"/>
      <c r="KIH99" s="20"/>
      <c r="KII99" s="20"/>
      <c r="KIJ99" s="20"/>
      <c r="KIK99" s="20"/>
      <c r="KIL99" s="20"/>
      <c r="KIM99" s="20"/>
      <c r="KIN99" s="20"/>
      <c r="KIO99" s="20"/>
      <c r="KIP99" s="20"/>
      <c r="KIQ99" s="20"/>
      <c r="KIR99" s="20"/>
      <c r="KIS99" s="20"/>
      <c r="KIT99" s="20"/>
      <c r="KIU99" s="20"/>
      <c r="KIV99" s="20"/>
      <c r="KIW99" s="20"/>
      <c r="KIX99" s="20"/>
      <c r="KIY99" s="20"/>
      <c r="KIZ99" s="20"/>
      <c r="KJA99" s="20"/>
      <c r="KJB99" s="20"/>
      <c r="KJC99" s="20"/>
      <c r="KJD99" s="20"/>
      <c r="KJE99" s="20"/>
      <c r="KJF99" s="20"/>
      <c r="KJG99" s="20"/>
      <c r="KJH99" s="20"/>
      <c r="KJI99" s="20"/>
      <c r="KJJ99" s="20"/>
      <c r="KJK99" s="20"/>
      <c r="KJL99" s="20"/>
      <c r="KJM99" s="20"/>
      <c r="KJN99" s="20"/>
      <c r="KJO99" s="20"/>
      <c r="KJP99" s="20"/>
      <c r="KJQ99" s="20"/>
      <c r="KJR99" s="20"/>
      <c r="KJS99" s="20"/>
      <c r="KJT99" s="20"/>
      <c r="KJU99" s="20"/>
      <c r="KJV99" s="20"/>
      <c r="KJW99" s="20"/>
      <c r="KJX99" s="20"/>
      <c r="KJY99" s="20"/>
      <c r="KJZ99" s="20"/>
      <c r="KKA99" s="20"/>
      <c r="KKB99" s="20"/>
      <c r="KKC99" s="20"/>
      <c r="KKD99" s="20"/>
      <c r="KKE99" s="20"/>
      <c r="KKF99" s="20"/>
      <c r="KKG99" s="20"/>
      <c r="KKH99" s="20"/>
      <c r="KKI99" s="20"/>
      <c r="KKJ99" s="20"/>
      <c r="KKK99" s="20"/>
      <c r="KKL99" s="20"/>
      <c r="KKM99" s="20"/>
      <c r="KKN99" s="20"/>
      <c r="KKO99" s="20"/>
      <c r="KKP99" s="20"/>
      <c r="KKQ99" s="20"/>
      <c r="KKR99" s="20"/>
      <c r="KKS99" s="20"/>
      <c r="KKT99" s="20"/>
      <c r="KKU99" s="20"/>
      <c r="KKV99" s="20"/>
      <c r="KKW99" s="20"/>
      <c r="KKX99" s="20"/>
      <c r="KKY99" s="20"/>
      <c r="KKZ99" s="20"/>
      <c r="KLA99" s="20"/>
      <c r="KLB99" s="20"/>
      <c r="KLC99" s="20"/>
      <c r="KLD99" s="20"/>
      <c r="KLE99" s="20"/>
      <c r="KLF99" s="20"/>
      <c r="KLG99" s="20"/>
      <c r="KLH99" s="20"/>
      <c r="KLI99" s="20"/>
      <c r="KLJ99" s="20"/>
      <c r="KLK99" s="20"/>
      <c r="KLL99" s="20"/>
      <c r="KLM99" s="20"/>
      <c r="KLN99" s="20"/>
      <c r="KLO99" s="20"/>
      <c r="KLP99" s="20"/>
      <c r="KLQ99" s="20"/>
      <c r="KLR99" s="20"/>
      <c r="KLS99" s="20"/>
      <c r="KLT99" s="20"/>
      <c r="KLU99" s="20"/>
      <c r="KLV99" s="20"/>
      <c r="KLW99" s="20"/>
      <c r="KLX99" s="20"/>
      <c r="KLY99" s="20"/>
      <c r="KLZ99" s="20"/>
      <c r="KMA99" s="20"/>
      <c r="KMB99" s="20"/>
      <c r="KMC99" s="20"/>
      <c r="KMD99" s="20"/>
      <c r="KME99" s="20"/>
      <c r="KMF99" s="20"/>
      <c r="KMG99" s="20"/>
      <c r="KMH99" s="20"/>
      <c r="KMI99" s="20"/>
      <c r="KMJ99" s="20"/>
      <c r="KMK99" s="20"/>
      <c r="KML99" s="20"/>
      <c r="KMM99" s="20"/>
      <c r="KMN99" s="20"/>
      <c r="KMO99" s="20"/>
      <c r="KMP99" s="20"/>
      <c r="KMQ99" s="20"/>
      <c r="KMR99" s="20"/>
      <c r="KMS99" s="20"/>
      <c r="KMT99" s="20"/>
      <c r="KMU99" s="20"/>
      <c r="KMV99" s="20"/>
      <c r="KMW99" s="20"/>
      <c r="KMX99" s="20"/>
      <c r="KMY99" s="20"/>
      <c r="KMZ99" s="20"/>
      <c r="KNA99" s="20"/>
      <c r="KNB99" s="20"/>
      <c r="KNC99" s="20"/>
      <c r="KND99" s="20"/>
      <c r="KNE99" s="20"/>
      <c r="KNF99" s="20"/>
      <c r="KNG99" s="20"/>
      <c r="KNH99" s="20"/>
      <c r="KNI99" s="20"/>
      <c r="KNJ99" s="20"/>
      <c r="KNK99" s="20"/>
      <c r="KNL99" s="20"/>
      <c r="KNM99" s="20"/>
      <c r="KNN99" s="20"/>
      <c r="KNO99" s="20"/>
      <c r="KNP99" s="20"/>
      <c r="KNQ99" s="20"/>
      <c r="KNR99" s="20"/>
      <c r="KNS99" s="20"/>
      <c r="KNT99" s="20"/>
      <c r="KNU99" s="20"/>
      <c r="KNV99" s="20"/>
      <c r="KNW99" s="20"/>
      <c r="KNX99" s="20"/>
      <c r="KNY99" s="20"/>
      <c r="KNZ99" s="20"/>
      <c r="KOA99" s="20"/>
      <c r="KOB99" s="20"/>
      <c r="KOC99" s="20"/>
      <c r="KOD99" s="20"/>
      <c r="KOE99" s="20"/>
      <c r="KOF99" s="20"/>
      <c r="KOG99" s="20"/>
      <c r="KOH99" s="20"/>
      <c r="KOI99" s="20"/>
      <c r="KOJ99" s="20"/>
      <c r="KOK99" s="20"/>
      <c r="KOL99" s="20"/>
      <c r="KOM99" s="20"/>
      <c r="KON99" s="20"/>
      <c r="KOO99" s="20"/>
      <c r="KOP99" s="20"/>
      <c r="KOQ99" s="20"/>
      <c r="KOR99" s="20"/>
      <c r="KOS99" s="20"/>
      <c r="KOT99" s="20"/>
      <c r="KOU99" s="20"/>
      <c r="KOV99" s="20"/>
      <c r="KOW99" s="20"/>
      <c r="KOX99" s="20"/>
      <c r="KOY99" s="20"/>
      <c r="KOZ99" s="20"/>
      <c r="KPA99" s="20"/>
      <c r="KPB99" s="20"/>
      <c r="KPC99" s="20"/>
      <c r="KPD99" s="20"/>
      <c r="KPE99" s="20"/>
      <c r="KPF99" s="20"/>
      <c r="KPG99" s="20"/>
      <c r="KPH99" s="20"/>
      <c r="KPI99" s="20"/>
      <c r="KPJ99" s="20"/>
      <c r="KPK99" s="20"/>
      <c r="KPL99" s="20"/>
      <c r="KPM99" s="20"/>
      <c r="KPN99" s="20"/>
      <c r="KPO99" s="20"/>
      <c r="KPP99" s="20"/>
      <c r="KPQ99" s="20"/>
      <c r="KPR99" s="20"/>
      <c r="KPS99" s="20"/>
      <c r="KPT99" s="20"/>
      <c r="KPU99" s="20"/>
      <c r="KPV99" s="20"/>
      <c r="KPW99" s="20"/>
      <c r="KPX99" s="20"/>
      <c r="KPY99" s="20"/>
      <c r="KPZ99" s="20"/>
      <c r="KQA99" s="20"/>
      <c r="KQB99" s="20"/>
      <c r="KQC99" s="20"/>
      <c r="KQD99" s="20"/>
      <c r="KQE99" s="20"/>
      <c r="KQF99" s="20"/>
      <c r="KQG99" s="20"/>
      <c r="KQH99" s="20"/>
      <c r="KQI99" s="20"/>
      <c r="KQJ99" s="20"/>
      <c r="KQK99" s="20"/>
      <c r="KQL99" s="20"/>
      <c r="KQM99" s="20"/>
      <c r="KQN99" s="20"/>
      <c r="KQO99" s="20"/>
      <c r="KQP99" s="20"/>
      <c r="KQQ99" s="20"/>
      <c r="KQR99" s="20"/>
      <c r="KQS99" s="20"/>
      <c r="KQT99" s="20"/>
      <c r="KQU99" s="20"/>
      <c r="KQV99" s="20"/>
      <c r="KQW99" s="20"/>
      <c r="KQX99" s="20"/>
      <c r="KQY99" s="20"/>
      <c r="KQZ99" s="20"/>
      <c r="KRA99" s="20"/>
      <c r="KRB99" s="20"/>
      <c r="KRC99" s="20"/>
      <c r="KRD99" s="20"/>
      <c r="KRE99" s="20"/>
      <c r="KRF99" s="20"/>
      <c r="KRG99" s="20"/>
      <c r="KRH99" s="20"/>
      <c r="KRI99" s="20"/>
      <c r="KRJ99" s="20"/>
      <c r="KRK99" s="20"/>
      <c r="KRL99" s="20"/>
      <c r="KRM99" s="20"/>
      <c r="KRN99" s="20"/>
      <c r="KRO99" s="20"/>
      <c r="KRP99" s="20"/>
      <c r="KRQ99" s="20"/>
      <c r="KRR99" s="20"/>
      <c r="KRS99" s="20"/>
      <c r="KRT99" s="20"/>
      <c r="KRU99" s="20"/>
      <c r="KRV99" s="20"/>
      <c r="KRW99" s="20"/>
      <c r="KRX99" s="20"/>
      <c r="KRY99" s="20"/>
      <c r="KRZ99" s="20"/>
      <c r="KSA99" s="20"/>
      <c r="KSB99" s="20"/>
      <c r="KSC99" s="20"/>
      <c r="KSD99" s="20"/>
      <c r="KSE99" s="20"/>
      <c r="KSF99" s="20"/>
      <c r="KSG99" s="20"/>
      <c r="KSH99" s="20"/>
      <c r="KSI99" s="20"/>
      <c r="KSJ99" s="20"/>
      <c r="KSK99" s="20"/>
      <c r="KSL99" s="20"/>
      <c r="KSM99" s="20"/>
      <c r="KSN99" s="20"/>
      <c r="KSO99" s="20"/>
      <c r="KSP99" s="20"/>
      <c r="KSQ99" s="20"/>
      <c r="KSR99" s="20"/>
      <c r="KSS99" s="20"/>
      <c r="KST99" s="20"/>
      <c r="KSU99" s="20"/>
      <c r="KSV99" s="20"/>
      <c r="KSW99" s="20"/>
      <c r="KSX99" s="20"/>
      <c r="KSY99" s="20"/>
      <c r="KSZ99" s="20"/>
      <c r="KTA99" s="20"/>
      <c r="KTB99" s="20"/>
      <c r="KTC99" s="20"/>
      <c r="KTD99" s="20"/>
      <c r="KTE99" s="20"/>
      <c r="KTF99" s="20"/>
      <c r="KTG99" s="20"/>
      <c r="KTH99" s="20"/>
      <c r="KTI99" s="20"/>
      <c r="KTJ99" s="20"/>
      <c r="KTK99" s="20"/>
      <c r="KTL99" s="20"/>
      <c r="KTM99" s="20"/>
      <c r="KTN99" s="20"/>
      <c r="KTO99" s="20"/>
      <c r="KTP99" s="20"/>
      <c r="KTQ99" s="20"/>
      <c r="KTR99" s="20"/>
      <c r="KTS99" s="20"/>
      <c r="KTT99" s="20"/>
      <c r="KTU99" s="20"/>
      <c r="KTV99" s="20"/>
      <c r="KTW99" s="20"/>
      <c r="KTX99" s="20"/>
      <c r="KTY99" s="20"/>
      <c r="KTZ99" s="20"/>
      <c r="KUA99" s="20"/>
      <c r="KUB99" s="20"/>
      <c r="KUC99" s="20"/>
      <c r="KUD99" s="20"/>
      <c r="KUE99" s="20"/>
      <c r="KUF99" s="20"/>
      <c r="KUG99" s="20"/>
      <c r="KUH99" s="20"/>
      <c r="KUI99" s="20"/>
      <c r="KUJ99" s="20"/>
      <c r="KUK99" s="20"/>
      <c r="KUL99" s="20"/>
      <c r="KUM99" s="20"/>
      <c r="KUN99" s="20"/>
      <c r="KUO99" s="20"/>
      <c r="KUP99" s="20"/>
      <c r="KUQ99" s="20"/>
      <c r="KUR99" s="20"/>
      <c r="KUS99" s="20"/>
      <c r="KUT99" s="20"/>
      <c r="KUU99" s="20"/>
      <c r="KUV99" s="20"/>
      <c r="KUW99" s="20"/>
      <c r="KUX99" s="20"/>
      <c r="KUY99" s="20"/>
      <c r="KUZ99" s="20"/>
      <c r="KVA99" s="20"/>
      <c r="KVB99" s="20"/>
      <c r="KVC99" s="20"/>
      <c r="KVD99" s="20"/>
      <c r="KVE99" s="20"/>
      <c r="KVF99" s="20"/>
      <c r="KVG99" s="20"/>
      <c r="KVH99" s="20"/>
      <c r="KVI99" s="20"/>
      <c r="KVJ99" s="20"/>
      <c r="KVK99" s="20"/>
      <c r="KVL99" s="20"/>
      <c r="KVM99" s="20"/>
      <c r="KVN99" s="20"/>
      <c r="KVO99" s="20"/>
      <c r="KVP99" s="20"/>
      <c r="KVQ99" s="20"/>
      <c r="KVR99" s="20"/>
      <c r="KVS99" s="20"/>
      <c r="KVT99" s="20"/>
      <c r="KVU99" s="20"/>
      <c r="KVV99" s="20"/>
      <c r="KVW99" s="20"/>
      <c r="KVX99" s="20"/>
      <c r="KVY99" s="20"/>
      <c r="KVZ99" s="20"/>
      <c r="KWA99" s="20"/>
      <c r="KWB99" s="20"/>
      <c r="KWC99" s="20"/>
      <c r="KWD99" s="20"/>
      <c r="KWE99" s="20"/>
      <c r="KWF99" s="20"/>
      <c r="KWG99" s="20"/>
      <c r="KWH99" s="20"/>
      <c r="KWI99" s="20"/>
      <c r="KWJ99" s="20"/>
      <c r="KWK99" s="20"/>
      <c r="KWL99" s="20"/>
      <c r="KWM99" s="20"/>
      <c r="KWN99" s="20"/>
      <c r="KWO99" s="20"/>
      <c r="KWP99" s="20"/>
      <c r="KWQ99" s="20"/>
      <c r="KWR99" s="20"/>
      <c r="KWS99" s="20"/>
      <c r="KWT99" s="20"/>
      <c r="KWU99" s="20"/>
      <c r="KWV99" s="20"/>
      <c r="KWW99" s="20"/>
      <c r="KWX99" s="20"/>
      <c r="KWY99" s="20"/>
      <c r="KWZ99" s="20"/>
      <c r="KXA99" s="20"/>
      <c r="KXB99" s="20"/>
      <c r="KXC99" s="20"/>
      <c r="KXD99" s="20"/>
      <c r="KXE99" s="20"/>
      <c r="KXF99" s="20"/>
      <c r="KXG99" s="20"/>
      <c r="KXH99" s="20"/>
      <c r="KXI99" s="20"/>
      <c r="KXJ99" s="20"/>
      <c r="KXK99" s="20"/>
      <c r="KXL99" s="20"/>
      <c r="KXM99" s="20"/>
      <c r="KXN99" s="20"/>
      <c r="KXO99" s="20"/>
      <c r="KXP99" s="20"/>
      <c r="KXQ99" s="20"/>
      <c r="KXR99" s="20"/>
      <c r="KXS99" s="20"/>
      <c r="KXT99" s="20"/>
      <c r="KXU99" s="20"/>
      <c r="KXV99" s="20"/>
      <c r="KXW99" s="20"/>
      <c r="KXX99" s="20"/>
      <c r="KXY99" s="20"/>
      <c r="KXZ99" s="20"/>
      <c r="KYA99" s="20"/>
      <c r="KYB99" s="20"/>
      <c r="KYC99" s="20"/>
      <c r="KYD99" s="20"/>
      <c r="KYE99" s="20"/>
      <c r="KYF99" s="20"/>
      <c r="KYG99" s="20"/>
      <c r="KYH99" s="20"/>
      <c r="KYI99" s="20"/>
      <c r="KYJ99" s="20"/>
      <c r="KYK99" s="20"/>
      <c r="KYL99" s="20"/>
      <c r="KYM99" s="20"/>
      <c r="KYN99" s="20"/>
      <c r="KYO99" s="20"/>
      <c r="KYP99" s="20"/>
      <c r="KYQ99" s="20"/>
      <c r="KYR99" s="20"/>
      <c r="KYS99" s="20"/>
      <c r="KYT99" s="20"/>
      <c r="KYU99" s="20"/>
      <c r="KYV99" s="20"/>
      <c r="KYW99" s="20"/>
      <c r="KYX99" s="20"/>
      <c r="KYY99" s="20"/>
      <c r="KYZ99" s="20"/>
      <c r="KZA99" s="20"/>
      <c r="KZB99" s="20"/>
      <c r="KZC99" s="20"/>
      <c r="KZD99" s="20"/>
      <c r="KZE99" s="20"/>
      <c r="KZF99" s="20"/>
      <c r="KZG99" s="20"/>
      <c r="KZH99" s="20"/>
      <c r="KZI99" s="20"/>
      <c r="KZJ99" s="20"/>
      <c r="KZK99" s="20"/>
      <c r="KZL99" s="20"/>
      <c r="KZM99" s="20"/>
      <c r="KZN99" s="20"/>
      <c r="KZO99" s="20"/>
      <c r="KZP99" s="20"/>
      <c r="KZQ99" s="20"/>
      <c r="KZR99" s="20"/>
      <c r="KZS99" s="20"/>
      <c r="KZT99" s="20"/>
      <c r="KZU99" s="20"/>
      <c r="KZV99" s="20"/>
      <c r="KZW99" s="20"/>
      <c r="KZX99" s="20"/>
      <c r="KZY99" s="20"/>
      <c r="KZZ99" s="20"/>
      <c r="LAA99" s="20"/>
      <c r="LAB99" s="20"/>
      <c r="LAC99" s="20"/>
      <c r="LAD99" s="20"/>
      <c r="LAE99" s="20"/>
      <c r="LAF99" s="20"/>
      <c r="LAG99" s="20"/>
      <c r="LAH99" s="20"/>
      <c r="LAI99" s="20"/>
      <c r="LAJ99" s="20"/>
      <c r="LAK99" s="20"/>
      <c r="LAL99" s="20"/>
      <c r="LAM99" s="20"/>
      <c r="LAN99" s="20"/>
      <c r="LAO99" s="20"/>
      <c r="LAP99" s="20"/>
      <c r="LAQ99" s="20"/>
      <c r="LAR99" s="20"/>
      <c r="LAS99" s="20"/>
      <c r="LAT99" s="20"/>
      <c r="LAU99" s="20"/>
      <c r="LAV99" s="20"/>
      <c r="LAW99" s="20"/>
      <c r="LAX99" s="20"/>
      <c r="LAY99" s="20"/>
      <c r="LAZ99" s="20"/>
      <c r="LBA99" s="20"/>
      <c r="LBB99" s="20"/>
      <c r="LBC99" s="20"/>
      <c r="LBD99" s="20"/>
      <c r="LBE99" s="20"/>
      <c r="LBF99" s="20"/>
      <c r="LBG99" s="20"/>
      <c r="LBH99" s="20"/>
      <c r="LBI99" s="20"/>
      <c r="LBJ99" s="20"/>
      <c r="LBK99" s="20"/>
      <c r="LBL99" s="20"/>
      <c r="LBM99" s="20"/>
      <c r="LBN99" s="20"/>
      <c r="LBO99" s="20"/>
      <c r="LBP99" s="20"/>
      <c r="LBQ99" s="20"/>
      <c r="LBR99" s="20"/>
      <c r="LBS99" s="20"/>
      <c r="LBT99" s="20"/>
      <c r="LBU99" s="20"/>
      <c r="LBV99" s="20"/>
      <c r="LBW99" s="20"/>
      <c r="LBX99" s="20"/>
      <c r="LBY99" s="20"/>
      <c r="LBZ99" s="20"/>
      <c r="LCA99" s="20"/>
      <c r="LCB99" s="20"/>
      <c r="LCC99" s="20"/>
      <c r="LCD99" s="20"/>
      <c r="LCE99" s="20"/>
      <c r="LCF99" s="20"/>
      <c r="LCG99" s="20"/>
      <c r="LCH99" s="20"/>
      <c r="LCI99" s="20"/>
      <c r="LCJ99" s="20"/>
      <c r="LCK99" s="20"/>
      <c r="LCL99" s="20"/>
      <c r="LCM99" s="20"/>
      <c r="LCN99" s="20"/>
      <c r="LCO99" s="20"/>
      <c r="LCP99" s="20"/>
      <c r="LCQ99" s="20"/>
      <c r="LCR99" s="20"/>
      <c r="LCS99" s="20"/>
      <c r="LCT99" s="20"/>
      <c r="LCU99" s="20"/>
      <c r="LCV99" s="20"/>
      <c r="LCW99" s="20"/>
      <c r="LCX99" s="20"/>
      <c r="LCY99" s="20"/>
      <c r="LCZ99" s="20"/>
      <c r="LDA99" s="20"/>
      <c r="LDB99" s="20"/>
      <c r="LDC99" s="20"/>
      <c r="LDD99" s="20"/>
      <c r="LDE99" s="20"/>
      <c r="LDF99" s="20"/>
      <c r="LDG99" s="20"/>
      <c r="LDH99" s="20"/>
      <c r="LDI99" s="20"/>
      <c r="LDJ99" s="20"/>
      <c r="LDK99" s="20"/>
      <c r="LDL99" s="20"/>
      <c r="LDM99" s="20"/>
      <c r="LDN99" s="20"/>
      <c r="LDO99" s="20"/>
      <c r="LDP99" s="20"/>
      <c r="LDQ99" s="20"/>
      <c r="LDR99" s="20"/>
      <c r="LDS99" s="20"/>
      <c r="LDT99" s="20"/>
      <c r="LDU99" s="20"/>
      <c r="LDV99" s="20"/>
      <c r="LDW99" s="20"/>
      <c r="LDX99" s="20"/>
      <c r="LDY99" s="20"/>
      <c r="LDZ99" s="20"/>
      <c r="LEA99" s="20"/>
      <c r="LEB99" s="20"/>
      <c r="LEC99" s="20"/>
      <c r="LED99" s="20"/>
      <c r="LEE99" s="20"/>
      <c r="LEF99" s="20"/>
      <c r="LEG99" s="20"/>
      <c r="LEH99" s="20"/>
      <c r="LEI99" s="20"/>
      <c r="LEJ99" s="20"/>
      <c r="LEK99" s="20"/>
      <c r="LEL99" s="20"/>
      <c r="LEM99" s="20"/>
      <c r="LEN99" s="20"/>
      <c r="LEO99" s="20"/>
      <c r="LEP99" s="20"/>
      <c r="LEQ99" s="20"/>
      <c r="LER99" s="20"/>
      <c r="LES99" s="20"/>
      <c r="LET99" s="20"/>
      <c r="LEU99" s="20"/>
      <c r="LEV99" s="20"/>
      <c r="LEW99" s="20"/>
      <c r="LEX99" s="20"/>
      <c r="LEY99" s="20"/>
      <c r="LEZ99" s="20"/>
      <c r="LFA99" s="20"/>
      <c r="LFB99" s="20"/>
      <c r="LFC99" s="20"/>
      <c r="LFD99" s="20"/>
      <c r="LFE99" s="20"/>
      <c r="LFF99" s="20"/>
      <c r="LFG99" s="20"/>
      <c r="LFH99" s="20"/>
      <c r="LFI99" s="20"/>
      <c r="LFJ99" s="20"/>
      <c r="LFK99" s="20"/>
      <c r="LFL99" s="20"/>
      <c r="LFM99" s="20"/>
      <c r="LFN99" s="20"/>
      <c r="LFO99" s="20"/>
      <c r="LFP99" s="20"/>
      <c r="LFQ99" s="20"/>
      <c r="LFR99" s="20"/>
      <c r="LFS99" s="20"/>
      <c r="LFT99" s="20"/>
      <c r="LFU99" s="20"/>
      <c r="LFV99" s="20"/>
      <c r="LFW99" s="20"/>
      <c r="LFX99" s="20"/>
      <c r="LFY99" s="20"/>
      <c r="LFZ99" s="20"/>
      <c r="LGA99" s="20"/>
      <c r="LGB99" s="20"/>
      <c r="LGC99" s="20"/>
      <c r="LGD99" s="20"/>
      <c r="LGE99" s="20"/>
      <c r="LGF99" s="20"/>
      <c r="LGG99" s="20"/>
      <c r="LGH99" s="20"/>
      <c r="LGI99" s="20"/>
      <c r="LGJ99" s="20"/>
      <c r="LGK99" s="20"/>
      <c r="LGL99" s="20"/>
      <c r="LGM99" s="20"/>
      <c r="LGN99" s="20"/>
      <c r="LGO99" s="20"/>
      <c r="LGP99" s="20"/>
      <c r="LGQ99" s="20"/>
      <c r="LGR99" s="20"/>
      <c r="LGS99" s="20"/>
      <c r="LGT99" s="20"/>
      <c r="LGU99" s="20"/>
      <c r="LGV99" s="20"/>
      <c r="LGW99" s="20"/>
      <c r="LGX99" s="20"/>
      <c r="LGY99" s="20"/>
      <c r="LGZ99" s="20"/>
      <c r="LHA99" s="20"/>
      <c r="LHB99" s="20"/>
      <c r="LHC99" s="20"/>
      <c r="LHD99" s="20"/>
      <c r="LHE99" s="20"/>
      <c r="LHF99" s="20"/>
      <c r="LHG99" s="20"/>
      <c r="LHH99" s="20"/>
      <c r="LHI99" s="20"/>
      <c r="LHJ99" s="20"/>
      <c r="LHK99" s="20"/>
      <c r="LHL99" s="20"/>
      <c r="LHM99" s="20"/>
      <c r="LHN99" s="20"/>
      <c r="LHO99" s="20"/>
      <c r="LHP99" s="20"/>
      <c r="LHQ99" s="20"/>
      <c r="LHR99" s="20"/>
      <c r="LHS99" s="20"/>
      <c r="LHT99" s="20"/>
      <c r="LHU99" s="20"/>
      <c r="LHV99" s="20"/>
      <c r="LHW99" s="20"/>
      <c r="LHX99" s="20"/>
      <c r="LHY99" s="20"/>
      <c r="LHZ99" s="20"/>
      <c r="LIA99" s="20"/>
      <c r="LIB99" s="20"/>
      <c r="LIC99" s="20"/>
      <c r="LID99" s="20"/>
      <c r="LIE99" s="20"/>
      <c r="LIF99" s="20"/>
      <c r="LIG99" s="20"/>
      <c r="LIH99" s="20"/>
      <c r="LII99" s="20"/>
      <c r="LIJ99" s="20"/>
      <c r="LIK99" s="20"/>
      <c r="LIL99" s="20"/>
      <c r="LIM99" s="20"/>
      <c r="LIN99" s="20"/>
      <c r="LIO99" s="20"/>
      <c r="LIP99" s="20"/>
      <c r="LIQ99" s="20"/>
      <c r="LIR99" s="20"/>
      <c r="LIS99" s="20"/>
      <c r="LIT99" s="20"/>
      <c r="LIU99" s="20"/>
      <c r="LIV99" s="20"/>
      <c r="LIW99" s="20"/>
      <c r="LIX99" s="20"/>
      <c r="LIY99" s="20"/>
      <c r="LIZ99" s="20"/>
      <c r="LJA99" s="20"/>
      <c r="LJB99" s="20"/>
      <c r="LJC99" s="20"/>
      <c r="LJD99" s="20"/>
      <c r="LJE99" s="20"/>
      <c r="LJF99" s="20"/>
      <c r="LJG99" s="20"/>
      <c r="LJH99" s="20"/>
      <c r="LJI99" s="20"/>
      <c r="LJJ99" s="20"/>
      <c r="LJK99" s="20"/>
      <c r="LJL99" s="20"/>
      <c r="LJM99" s="20"/>
      <c r="LJN99" s="20"/>
      <c r="LJO99" s="20"/>
      <c r="LJP99" s="20"/>
      <c r="LJQ99" s="20"/>
      <c r="LJR99" s="20"/>
      <c r="LJS99" s="20"/>
      <c r="LJT99" s="20"/>
      <c r="LJU99" s="20"/>
      <c r="LJV99" s="20"/>
      <c r="LJW99" s="20"/>
      <c r="LJX99" s="20"/>
      <c r="LJY99" s="20"/>
      <c r="LJZ99" s="20"/>
      <c r="LKA99" s="20"/>
      <c r="LKB99" s="20"/>
      <c r="LKC99" s="20"/>
      <c r="LKD99" s="20"/>
      <c r="LKE99" s="20"/>
      <c r="LKF99" s="20"/>
      <c r="LKG99" s="20"/>
      <c r="LKH99" s="20"/>
      <c r="LKI99" s="20"/>
      <c r="LKJ99" s="20"/>
      <c r="LKK99" s="20"/>
      <c r="LKL99" s="20"/>
      <c r="LKM99" s="20"/>
      <c r="LKN99" s="20"/>
      <c r="LKO99" s="20"/>
      <c r="LKP99" s="20"/>
      <c r="LKQ99" s="20"/>
      <c r="LKR99" s="20"/>
      <c r="LKS99" s="20"/>
      <c r="LKT99" s="20"/>
      <c r="LKU99" s="20"/>
      <c r="LKV99" s="20"/>
      <c r="LKW99" s="20"/>
      <c r="LKX99" s="20"/>
      <c r="LKY99" s="20"/>
      <c r="LKZ99" s="20"/>
      <c r="LLA99" s="20"/>
      <c r="LLB99" s="20"/>
      <c r="LLC99" s="20"/>
      <c r="LLD99" s="20"/>
      <c r="LLE99" s="20"/>
      <c r="LLF99" s="20"/>
      <c r="LLG99" s="20"/>
      <c r="LLH99" s="20"/>
      <c r="LLI99" s="20"/>
      <c r="LLJ99" s="20"/>
      <c r="LLK99" s="20"/>
      <c r="LLL99" s="20"/>
      <c r="LLM99" s="20"/>
      <c r="LLN99" s="20"/>
      <c r="LLO99" s="20"/>
      <c r="LLP99" s="20"/>
      <c r="LLQ99" s="20"/>
      <c r="LLR99" s="20"/>
      <c r="LLS99" s="20"/>
      <c r="LLT99" s="20"/>
      <c r="LLU99" s="20"/>
      <c r="LLV99" s="20"/>
      <c r="LLW99" s="20"/>
      <c r="LLX99" s="20"/>
      <c r="LLY99" s="20"/>
      <c r="LLZ99" s="20"/>
      <c r="LMA99" s="20"/>
      <c r="LMB99" s="20"/>
      <c r="LMC99" s="20"/>
      <c r="LMD99" s="20"/>
      <c r="LME99" s="20"/>
      <c r="LMF99" s="20"/>
      <c r="LMG99" s="20"/>
      <c r="LMH99" s="20"/>
      <c r="LMI99" s="20"/>
      <c r="LMJ99" s="20"/>
      <c r="LMK99" s="20"/>
      <c r="LML99" s="20"/>
      <c r="LMM99" s="20"/>
      <c r="LMN99" s="20"/>
      <c r="LMO99" s="20"/>
      <c r="LMP99" s="20"/>
      <c r="LMQ99" s="20"/>
      <c r="LMR99" s="20"/>
      <c r="LMS99" s="20"/>
      <c r="LMT99" s="20"/>
      <c r="LMU99" s="20"/>
      <c r="LMV99" s="20"/>
      <c r="LMW99" s="20"/>
      <c r="LMX99" s="20"/>
      <c r="LMY99" s="20"/>
      <c r="LMZ99" s="20"/>
      <c r="LNA99" s="20"/>
      <c r="LNB99" s="20"/>
      <c r="LNC99" s="20"/>
      <c r="LND99" s="20"/>
      <c r="LNE99" s="20"/>
      <c r="LNF99" s="20"/>
      <c r="LNG99" s="20"/>
      <c r="LNH99" s="20"/>
      <c r="LNI99" s="20"/>
      <c r="LNJ99" s="20"/>
      <c r="LNK99" s="20"/>
      <c r="LNL99" s="20"/>
      <c r="LNM99" s="20"/>
      <c r="LNN99" s="20"/>
      <c r="LNO99" s="20"/>
      <c r="LNP99" s="20"/>
      <c r="LNQ99" s="20"/>
      <c r="LNR99" s="20"/>
      <c r="LNS99" s="20"/>
      <c r="LNT99" s="20"/>
      <c r="LNU99" s="20"/>
      <c r="LNV99" s="20"/>
      <c r="LNW99" s="20"/>
      <c r="LNX99" s="20"/>
      <c r="LNY99" s="20"/>
      <c r="LNZ99" s="20"/>
      <c r="LOA99" s="20"/>
      <c r="LOB99" s="20"/>
      <c r="LOC99" s="20"/>
      <c r="LOD99" s="20"/>
      <c r="LOE99" s="20"/>
      <c r="LOF99" s="20"/>
      <c r="LOG99" s="20"/>
      <c r="LOH99" s="20"/>
      <c r="LOI99" s="20"/>
      <c r="LOJ99" s="20"/>
      <c r="LOK99" s="20"/>
      <c r="LOL99" s="20"/>
      <c r="LOM99" s="20"/>
      <c r="LON99" s="20"/>
      <c r="LOO99" s="20"/>
      <c r="LOP99" s="20"/>
      <c r="LOQ99" s="20"/>
      <c r="LOR99" s="20"/>
      <c r="LOS99" s="20"/>
      <c r="LOT99" s="20"/>
      <c r="LOU99" s="20"/>
      <c r="LOV99" s="20"/>
      <c r="LOW99" s="20"/>
      <c r="LOX99" s="20"/>
      <c r="LOY99" s="20"/>
      <c r="LOZ99" s="20"/>
      <c r="LPA99" s="20"/>
      <c r="LPB99" s="20"/>
      <c r="LPC99" s="20"/>
      <c r="LPD99" s="20"/>
      <c r="LPE99" s="20"/>
      <c r="LPF99" s="20"/>
      <c r="LPG99" s="20"/>
      <c r="LPH99" s="20"/>
      <c r="LPI99" s="20"/>
      <c r="LPJ99" s="20"/>
      <c r="LPK99" s="20"/>
      <c r="LPL99" s="20"/>
      <c r="LPM99" s="20"/>
      <c r="LPN99" s="20"/>
      <c r="LPO99" s="20"/>
      <c r="LPP99" s="20"/>
      <c r="LPQ99" s="20"/>
      <c r="LPR99" s="20"/>
      <c r="LPS99" s="20"/>
      <c r="LPT99" s="20"/>
      <c r="LPU99" s="20"/>
      <c r="LPV99" s="20"/>
      <c r="LPW99" s="20"/>
      <c r="LPX99" s="20"/>
      <c r="LPY99" s="20"/>
      <c r="LPZ99" s="20"/>
      <c r="LQA99" s="20"/>
      <c r="LQB99" s="20"/>
      <c r="LQC99" s="20"/>
      <c r="LQD99" s="20"/>
      <c r="LQE99" s="20"/>
      <c r="LQF99" s="20"/>
      <c r="LQG99" s="20"/>
      <c r="LQH99" s="20"/>
      <c r="LQI99" s="20"/>
      <c r="LQJ99" s="20"/>
      <c r="LQK99" s="20"/>
      <c r="LQL99" s="20"/>
      <c r="LQM99" s="20"/>
      <c r="LQN99" s="20"/>
      <c r="LQO99" s="20"/>
      <c r="LQP99" s="20"/>
      <c r="LQQ99" s="20"/>
      <c r="LQR99" s="20"/>
      <c r="LQS99" s="20"/>
      <c r="LQT99" s="20"/>
      <c r="LQU99" s="20"/>
      <c r="LQV99" s="20"/>
      <c r="LQW99" s="20"/>
      <c r="LQX99" s="20"/>
      <c r="LQY99" s="20"/>
      <c r="LQZ99" s="20"/>
      <c r="LRA99" s="20"/>
      <c r="LRB99" s="20"/>
      <c r="LRC99" s="20"/>
      <c r="LRD99" s="20"/>
      <c r="LRE99" s="20"/>
      <c r="LRF99" s="20"/>
      <c r="LRG99" s="20"/>
      <c r="LRH99" s="20"/>
      <c r="LRI99" s="20"/>
      <c r="LRJ99" s="20"/>
      <c r="LRK99" s="20"/>
      <c r="LRL99" s="20"/>
      <c r="LRM99" s="20"/>
      <c r="LRN99" s="20"/>
      <c r="LRO99" s="20"/>
      <c r="LRP99" s="20"/>
      <c r="LRQ99" s="20"/>
      <c r="LRR99" s="20"/>
      <c r="LRS99" s="20"/>
      <c r="LRT99" s="20"/>
      <c r="LRU99" s="20"/>
      <c r="LRV99" s="20"/>
      <c r="LRW99" s="20"/>
      <c r="LRX99" s="20"/>
      <c r="LRY99" s="20"/>
      <c r="LRZ99" s="20"/>
      <c r="LSA99" s="20"/>
      <c r="LSB99" s="20"/>
      <c r="LSC99" s="20"/>
      <c r="LSD99" s="20"/>
      <c r="LSE99" s="20"/>
      <c r="LSF99" s="20"/>
      <c r="LSG99" s="20"/>
      <c r="LSH99" s="20"/>
      <c r="LSI99" s="20"/>
      <c r="LSJ99" s="20"/>
      <c r="LSK99" s="20"/>
      <c r="LSL99" s="20"/>
      <c r="LSM99" s="20"/>
      <c r="LSN99" s="20"/>
      <c r="LSO99" s="20"/>
      <c r="LSP99" s="20"/>
      <c r="LSQ99" s="20"/>
      <c r="LSR99" s="20"/>
      <c r="LSS99" s="20"/>
      <c r="LST99" s="20"/>
      <c r="LSU99" s="20"/>
      <c r="LSV99" s="20"/>
      <c r="LSW99" s="20"/>
      <c r="LSX99" s="20"/>
      <c r="LSY99" s="20"/>
      <c r="LSZ99" s="20"/>
      <c r="LTA99" s="20"/>
      <c r="LTB99" s="20"/>
      <c r="LTC99" s="20"/>
      <c r="LTD99" s="20"/>
      <c r="LTE99" s="20"/>
      <c r="LTF99" s="20"/>
      <c r="LTG99" s="20"/>
      <c r="LTH99" s="20"/>
      <c r="LTI99" s="20"/>
      <c r="LTJ99" s="20"/>
      <c r="LTK99" s="20"/>
      <c r="LTL99" s="20"/>
      <c r="LTM99" s="20"/>
      <c r="LTN99" s="20"/>
      <c r="LTO99" s="20"/>
      <c r="LTP99" s="20"/>
      <c r="LTQ99" s="20"/>
      <c r="LTR99" s="20"/>
      <c r="LTS99" s="20"/>
      <c r="LTT99" s="20"/>
      <c r="LTU99" s="20"/>
      <c r="LTV99" s="20"/>
      <c r="LTW99" s="20"/>
      <c r="LTX99" s="20"/>
      <c r="LTY99" s="20"/>
      <c r="LTZ99" s="20"/>
      <c r="LUA99" s="20"/>
      <c r="LUB99" s="20"/>
      <c r="LUC99" s="20"/>
      <c r="LUD99" s="20"/>
      <c r="LUE99" s="20"/>
      <c r="LUF99" s="20"/>
      <c r="LUG99" s="20"/>
      <c r="LUH99" s="20"/>
      <c r="LUI99" s="20"/>
      <c r="LUJ99" s="20"/>
      <c r="LUK99" s="20"/>
      <c r="LUL99" s="20"/>
      <c r="LUM99" s="20"/>
      <c r="LUN99" s="20"/>
      <c r="LUO99" s="20"/>
      <c r="LUP99" s="20"/>
      <c r="LUQ99" s="20"/>
      <c r="LUR99" s="20"/>
      <c r="LUS99" s="20"/>
      <c r="LUT99" s="20"/>
      <c r="LUU99" s="20"/>
      <c r="LUV99" s="20"/>
      <c r="LUW99" s="20"/>
      <c r="LUX99" s="20"/>
      <c r="LUY99" s="20"/>
      <c r="LUZ99" s="20"/>
      <c r="LVA99" s="20"/>
      <c r="LVB99" s="20"/>
      <c r="LVC99" s="20"/>
      <c r="LVD99" s="20"/>
      <c r="LVE99" s="20"/>
      <c r="LVF99" s="20"/>
      <c r="LVG99" s="20"/>
      <c r="LVH99" s="20"/>
      <c r="LVI99" s="20"/>
      <c r="LVJ99" s="20"/>
      <c r="LVK99" s="20"/>
      <c r="LVL99" s="20"/>
      <c r="LVM99" s="20"/>
      <c r="LVN99" s="20"/>
      <c r="LVO99" s="20"/>
      <c r="LVP99" s="20"/>
      <c r="LVQ99" s="20"/>
      <c r="LVR99" s="20"/>
      <c r="LVS99" s="20"/>
      <c r="LVT99" s="20"/>
      <c r="LVU99" s="20"/>
      <c r="LVV99" s="20"/>
      <c r="LVW99" s="20"/>
      <c r="LVX99" s="20"/>
      <c r="LVY99" s="20"/>
      <c r="LVZ99" s="20"/>
      <c r="LWA99" s="20"/>
      <c r="LWB99" s="20"/>
      <c r="LWC99" s="20"/>
      <c r="LWD99" s="20"/>
      <c r="LWE99" s="20"/>
      <c r="LWF99" s="20"/>
      <c r="LWG99" s="20"/>
      <c r="LWH99" s="20"/>
      <c r="LWI99" s="20"/>
      <c r="LWJ99" s="20"/>
      <c r="LWK99" s="20"/>
      <c r="LWL99" s="20"/>
      <c r="LWM99" s="20"/>
      <c r="LWN99" s="20"/>
      <c r="LWO99" s="20"/>
      <c r="LWP99" s="20"/>
      <c r="LWQ99" s="20"/>
      <c r="LWR99" s="20"/>
      <c r="LWS99" s="20"/>
      <c r="LWT99" s="20"/>
      <c r="LWU99" s="20"/>
      <c r="LWV99" s="20"/>
      <c r="LWW99" s="20"/>
      <c r="LWX99" s="20"/>
      <c r="LWY99" s="20"/>
      <c r="LWZ99" s="20"/>
      <c r="LXA99" s="20"/>
      <c r="LXB99" s="20"/>
      <c r="LXC99" s="20"/>
      <c r="LXD99" s="20"/>
      <c r="LXE99" s="20"/>
      <c r="LXF99" s="20"/>
      <c r="LXG99" s="20"/>
      <c r="LXH99" s="20"/>
      <c r="LXI99" s="20"/>
      <c r="LXJ99" s="20"/>
      <c r="LXK99" s="20"/>
      <c r="LXL99" s="20"/>
      <c r="LXM99" s="20"/>
      <c r="LXN99" s="20"/>
      <c r="LXO99" s="20"/>
      <c r="LXP99" s="20"/>
      <c r="LXQ99" s="20"/>
      <c r="LXR99" s="20"/>
      <c r="LXS99" s="20"/>
      <c r="LXT99" s="20"/>
      <c r="LXU99" s="20"/>
      <c r="LXV99" s="20"/>
      <c r="LXW99" s="20"/>
      <c r="LXX99" s="20"/>
      <c r="LXY99" s="20"/>
      <c r="LXZ99" s="20"/>
      <c r="LYA99" s="20"/>
      <c r="LYB99" s="20"/>
      <c r="LYC99" s="20"/>
      <c r="LYD99" s="20"/>
      <c r="LYE99" s="20"/>
      <c r="LYF99" s="20"/>
      <c r="LYG99" s="20"/>
      <c r="LYH99" s="20"/>
      <c r="LYI99" s="20"/>
      <c r="LYJ99" s="20"/>
      <c r="LYK99" s="20"/>
      <c r="LYL99" s="20"/>
      <c r="LYM99" s="20"/>
      <c r="LYN99" s="20"/>
      <c r="LYO99" s="20"/>
      <c r="LYP99" s="20"/>
      <c r="LYQ99" s="20"/>
      <c r="LYR99" s="20"/>
      <c r="LYS99" s="20"/>
      <c r="LYT99" s="20"/>
      <c r="LYU99" s="20"/>
      <c r="LYV99" s="20"/>
      <c r="LYW99" s="20"/>
      <c r="LYX99" s="20"/>
      <c r="LYY99" s="20"/>
      <c r="LYZ99" s="20"/>
      <c r="LZA99" s="20"/>
      <c r="LZB99" s="20"/>
      <c r="LZC99" s="20"/>
      <c r="LZD99" s="20"/>
      <c r="LZE99" s="20"/>
      <c r="LZF99" s="20"/>
      <c r="LZG99" s="20"/>
      <c r="LZH99" s="20"/>
      <c r="LZI99" s="20"/>
      <c r="LZJ99" s="20"/>
      <c r="LZK99" s="20"/>
      <c r="LZL99" s="20"/>
      <c r="LZM99" s="20"/>
      <c r="LZN99" s="20"/>
      <c r="LZO99" s="20"/>
      <c r="LZP99" s="20"/>
      <c r="LZQ99" s="20"/>
      <c r="LZR99" s="20"/>
      <c r="LZS99" s="20"/>
      <c r="LZT99" s="20"/>
      <c r="LZU99" s="20"/>
      <c r="LZV99" s="20"/>
      <c r="LZW99" s="20"/>
      <c r="LZX99" s="20"/>
      <c r="LZY99" s="20"/>
      <c r="LZZ99" s="20"/>
      <c r="MAA99" s="20"/>
      <c r="MAB99" s="20"/>
      <c r="MAC99" s="20"/>
      <c r="MAD99" s="20"/>
      <c r="MAE99" s="20"/>
      <c r="MAF99" s="20"/>
      <c r="MAG99" s="20"/>
      <c r="MAH99" s="20"/>
      <c r="MAI99" s="20"/>
      <c r="MAJ99" s="20"/>
      <c r="MAK99" s="20"/>
      <c r="MAL99" s="20"/>
      <c r="MAM99" s="20"/>
      <c r="MAN99" s="20"/>
      <c r="MAO99" s="20"/>
      <c r="MAP99" s="20"/>
      <c r="MAQ99" s="20"/>
      <c r="MAR99" s="20"/>
      <c r="MAS99" s="20"/>
      <c r="MAT99" s="20"/>
      <c r="MAU99" s="20"/>
      <c r="MAV99" s="20"/>
      <c r="MAW99" s="20"/>
      <c r="MAX99" s="20"/>
      <c r="MAY99" s="20"/>
      <c r="MAZ99" s="20"/>
      <c r="MBA99" s="20"/>
      <c r="MBB99" s="20"/>
      <c r="MBC99" s="20"/>
      <c r="MBD99" s="20"/>
      <c r="MBE99" s="20"/>
      <c r="MBF99" s="20"/>
      <c r="MBG99" s="20"/>
      <c r="MBH99" s="20"/>
      <c r="MBI99" s="20"/>
      <c r="MBJ99" s="20"/>
      <c r="MBK99" s="20"/>
      <c r="MBL99" s="20"/>
      <c r="MBM99" s="20"/>
      <c r="MBN99" s="20"/>
      <c r="MBO99" s="20"/>
      <c r="MBP99" s="20"/>
      <c r="MBQ99" s="20"/>
      <c r="MBR99" s="20"/>
      <c r="MBS99" s="20"/>
      <c r="MBT99" s="20"/>
      <c r="MBU99" s="20"/>
      <c r="MBV99" s="20"/>
      <c r="MBW99" s="20"/>
      <c r="MBX99" s="20"/>
      <c r="MBY99" s="20"/>
      <c r="MBZ99" s="20"/>
      <c r="MCA99" s="20"/>
      <c r="MCB99" s="20"/>
      <c r="MCC99" s="20"/>
      <c r="MCD99" s="20"/>
      <c r="MCE99" s="20"/>
      <c r="MCF99" s="20"/>
      <c r="MCG99" s="20"/>
      <c r="MCH99" s="20"/>
      <c r="MCI99" s="20"/>
      <c r="MCJ99" s="20"/>
      <c r="MCK99" s="20"/>
      <c r="MCL99" s="20"/>
      <c r="MCM99" s="20"/>
      <c r="MCN99" s="20"/>
      <c r="MCO99" s="20"/>
      <c r="MCP99" s="20"/>
      <c r="MCQ99" s="20"/>
      <c r="MCR99" s="20"/>
      <c r="MCS99" s="20"/>
      <c r="MCT99" s="20"/>
      <c r="MCU99" s="20"/>
      <c r="MCV99" s="20"/>
      <c r="MCW99" s="20"/>
      <c r="MCX99" s="20"/>
      <c r="MCY99" s="20"/>
      <c r="MCZ99" s="20"/>
      <c r="MDA99" s="20"/>
      <c r="MDB99" s="20"/>
      <c r="MDC99" s="20"/>
      <c r="MDD99" s="20"/>
      <c r="MDE99" s="20"/>
      <c r="MDF99" s="20"/>
      <c r="MDG99" s="20"/>
      <c r="MDH99" s="20"/>
      <c r="MDI99" s="20"/>
      <c r="MDJ99" s="20"/>
      <c r="MDK99" s="20"/>
      <c r="MDL99" s="20"/>
      <c r="MDM99" s="20"/>
      <c r="MDN99" s="20"/>
      <c r="MDO99" s="20"/>
      <c r="MDP99" s="20"/>
      <c r="MDQ99" s="20"/>
      <c r="MDR99" s="20"/>
      <c r="MDS99" s="20"/>
      <c r="MDT99" s="20"/>
      <c r="MDU99" s="20"/>
      <c r="MDV99" s="20"/>
      <c r="MDW99" s="20"/>
      <c r="MDX99" s="20"/>
      <c r="MDY99" s="20"/>
      <c r="MDZ99" s="20"/>
      <c r="MEA99" s="20"/>
      <c r="MEB99" s="20"/>
      <c r="MEC99" s="20"/>
      <c r="MED99" s="20"/>
      <c r="MEE99" s="20"/>
      <c r="MEF99" s="20"/>
      <c r="MEG99" s="20"/>
      <c r="MEH99" s="20"/>
      <c r="MEI99" s="20"/>
      <c r="MEJ99" s="20"/>
      <c r="MEK99" s="20"/>
      <c r="MEL99" s="20"/>
      <c r="MEM99" s="20"/>
      <c r="MEN99" s="20"/>
      <c r="MEO99" s="20"/>
      <c r="MEP99" s="20"/>
      <c r="MEQ99" s="20"/>
      <c r="MER99" s="20"/>
      <c r="MES99" s="20"/>
      <c r="MET99" s="20"/>
      <c r="MEU99" s="20"/>
      <c r="MEV99" s="20"/>
      <c r="MEW99" s="20"/>
      <c r="MEX99" s="20"/>
      <c r="MEY99" s="20"/>
      <c r="MEZ99" s="20"/>
      <c r="MFA99" s="20"/>
      <c r="MFB99" s="20"/>
      <c r="MFC99" s="20"/>
      <c r="MFD99" s="20"/>
      <c r="MFE99" s="20"/>
      <c r="MFF99" s="20"/>
      <c r="MFG99" s="20"/>
      <c r="MFH99" s="20"/>
      <c r="MFI99" s="20"/>
      <c r="MFJ99" s="20"/>
      <c r="MFK99" s="20"/>
      <c r="MFL99" s="20"/>
      <c r="MFM99" s="20"/>
      <c r="MFN99" s="20"/>
      <c r="MFO99" s="20"/>
      <c r="MFP99" s="20"/>
      <c r="MFQ99" s="20"/>
      <c r="MFR99" s="20"/>
      <c r="MFS99" s="20"/>
      <c r="MFT99" s="20"/>
      <c r="MFU99" s="20"/>
      <c r="MFV99" s="20"/>
      <c r="MFW99" s="20"/>
      <c r="MFX99" s="20"/>
      <c r="MFY99" s="20"/>
      <c r="MFZ99" s="20"/>
      <c r="MGA99" s="20"/>
      <c r="MGB99" s="20"/>
      <c r="MGC99" s="20"/>
      <c r="MGD99" s="20"/>
      <c r="MGE99" s="20"/>
      <c r="MGF99" s="20"/>
      <c r="MGG99" s="20"/>
      <c r="MGH99" s="20"/>
      <c r="MGI99" s="20"/>
      <c r="MGJ99" s="20"/>
      <c r="MGK99" s="20"/>
      <c r="MGL99" s="20"/>
      <c r="MGM99" s="20"/>
      <c r="MGN99" s="20"/>
      <c r="MGO99" s="20"/>
      <c r="MGP99" s="20"/>
      <c r="MGQ99" s="20"/>
      <c r="MGR99" s="20"/>
      <c r="MGS99" s="20"/>
      <c r="MGT99" s="20"/>
      <c r="MGU99" s="20"/>
      <c r="MGV99" s="20"/>
      <c r="MGW99" s="20"/>
      <c r="MGX99" s="20"/>
      <c r="MGY99" s="20"/>
      <c r="MGZ99" s="20"/>
      <c r="MHA99" s="20"/>
      <c r="MHB99" s="20"/>
      <c r="MHC99" s="20"/>
      <c r="MHD99" s="20"/>
      <c r="MHE99" s="20"/>
      <c r="MHF99" s="20"/>
      <c r="MHG99" s="20"/>
      <c r="MHH99" s="20"/>
      <c r="MHI99" s="20"/>
      <c r="MHJ99" s="20"/>
      <c r="MHK99" s="20"/>
      <c r="MHL99" s="20"/>
      <c r="MHM99" s="20"/>
      <c r="MHN99" s="20"/>
      <c r="MHO99" s="20"/>
      <c r="MHP99" s="20"/>
      <c r="MHQ99" s="20"/>
      <c r="MHR99" s="20"/>
      <c r="MHS99" s="20"/>
      <c r="MHT99" s="20"/>
      <c r="MHU99" s="20"/>
      <c r="MHV99" s="20"/>
      <c r="MHW99" s="20"/>
      <c r="MHX99" s="20"/>
      <c r="MHY99" s="20"/>
      <c r="MHZ99" s="20"/>
      <c r="MIA99" s="20"/>
      <c r="MIB99" s="20"/>
      <c r="MIC99" s="20"/>
      <c r="MID99" s="20"/>
      <c r="MIE99" s="20"/>
      <c r="MIF99" s="20"/>
      <c r="MIG99" s="20"/>
      <c r="MIH99" s="20"/>
      <c r="MII99" s="20"/>
      <c r="MIJ99" s="20"/>
      <c r="MIK99" s="20"/>
      <c r="MIL99" s="20"/>
      <c r="MIM99" s="20"/>
      <c r="MIN99" s="20"/>
      <c r="MIO99" s="20"/>
      <c r="MIP99" s="20"/>
      <c r="MIQ99" s="20"/>
      <c r="MIR99" s="20"/>
      <c r="MIS99" s="20"/>
      <c r="MIT99" s="20"/>
      <c r="MIU99" s="20"/>
      <c r="MIV99" s="20"/>
      <c r="MIW99" s="20"/>
      <c r="MIX99" s="20"/>
      <c r="MIY99" s="20"/>
      <c r="MIZ99" s="20"/>
      <c r="MJA99" s="20"/>
      <c r="MJB99" s="20"/>
      <c r="MJC99" s="20"/>
      <c r="MJD99" s="20"/>
      <c r="MJE99" s="20"/>
      <c r="MJF99" s="20"/>
      <c r="MJG99" s="20"/>
      <c r="MJH99" s="20"/>
      <c r="MJI99" s="20"/>
      <c r="MJJ99" s="20"/>
      <c r="MJK99" s="20"/>
      <c r="MJL99" s="20"/>
      <c r="MJM99" s="20"/>
      <c r="MJN99" s="20"/>
      <c r="MJO99" s="20"/>
      <c r="MJP99" s="20"/>
      <c r="MJQ99" s="20"/>
      <c r="MJR99" s="20"/>
      <c r="MJS99" s="20"/>
      <c r="MJT99" s="20"/>
      <c r="MJU99" s="20"/>
      <c r="MJV99" s="20"/>
      <c r="MJW99" s="20"/>
      <c r="MJX99" s="20"/>
      <c r="MJY99" s="20"/>
      <c r="MJZ99" s="20"/>
      <c r="MKA99" s="20"/>
      <c r="MKB99" s="20"/>
      <c r="MKC99" s="20"/>
      <c r="MKD99" s="20"/>
      <c r="MKE99" s="20"/>
      <c r="MKF99" s="20"/>
      <c r="MKG99" s="20"/>
      <c r="MKH99" s="20"/>
      <c r="MKI99" s="20"/>
      <c r="MKJ99" s="20"/>
      <c r="MKK99" s="20"/>
      <c r="MKL99" s="20"/>
      <c r="MKM99" s="20"/>
      <c r="MKN99" s="20"/>
      <c r="MKO99" s="20"/>
      <c r="MKP99" s="20"/>
      <c r="MKQ99" s="20"/>
      <c r="MKR99" s="20"/>
      <c r="MKS99" s="20"/>
      <c r="MKT99" s="20"/>
      <c r="MKU99" s="20"/>
      <c r="MKV99" s="20"/>
      <c r="MKW99" s="20"/>
      <c r="MKX99" s="20"/>
      <c r="MKY99" s="20"/>
      <c r="MKZ99" s="20"/>
      <c r="MLA99" s="20"/>
      <c r="MLB99" s="20"/>
      <c r="MLC99" s="20"/>
      <c r="MLD99" s="20"/>
      <c r="MLE99" s="20"/>
      <c r="MLF99" s="20"/>
      <c r="MLG99" s="20"/>
      <c r="MLH99" s="20"/>
      <c r="MLI99" s="20"/>
      <c r="MLJ99" s="20"/>
      <c r="MLK99" s="20"/>
      <c r="MLL99" s="20"/>
      <c r="MLM99" s="20"/>
      <c r="MLN99" s="20"/>
      <c r="MLO99" s="20"/>
      <c r="MLP99" s="20"/>
      <c r="MLQ99" s="20"/>
      <c r="MLR99" s="20"/>
      <c r="MLS99" s="20"/>
      <c r="MLT99" s="20"/>
      <c r="MLU99" s="20"/>
      <c r="MLV99" s="20"/>
      <c r="MLW99" s="20"/>
      <c r="MLX99" s="20"/>
      <c r="MLY99" s="20"/>
      <c r="MLZ99" s="20"/>
      <c r="MMA99" s="20"/>
      <c r="MMB99" s="20"/>
      <c r="MMC99" s="20"/>
      <c r="MMD99" s="20"/>
      <c r="MME99" s="20"/>
      <c r="MMF99" s="20"/>
      <c r="MMG99" s="20"/>
      <c r="MMH99" s="20"/>
      <c r="MMI99" s="20"/>
      <c r="MMJ99" s="20"/>
      <c r="MMK99" s="20"/>
      <c r="MML99" s="20"/>
      <c r="MMM99" s="20"/>
      <c r="MMN99" s="20"/>
      <c r="MMO99" s="20"/>
      <c r="MMP99" s="20"/>
      <c r="MMQ99" s="20"/>
      <c r="MMR99" s="20"/>
      <c r="MMS99" s="20"/>
      <c r="MMT99" s="20"/>
      <c r="MMU99" s="20"/>
      <c r="MMV99" s="20"/>
      <c r="MMW99" s="20"/>
      <c r="MMX99" s="20"/>
      <c r="MMY99" s="20"/>
      <c r="MMZ99" s="20"/>
      <c r="MNA99" s="20"/>
      <c r="MNB99" s="20"/>
      <c r="MNC99" s="20"/>
      <c r="MND99" s="20"/>
      <c r="MNE99" s="20"/>
      <c r="MNF99" s="20"/>
      <c r="MNG99" s="20"/>
      <c r="MNH99" s="20"/>
      <c r="MNI99" s="20"/>
      <c r="MNJ99" s="20"/>
      <c r="MNK99" s="20"/>
      <c r="MNL99" s="20"/>
      <c r="MNM99" s="20"/>
      <c r="MNN99" s="20"/>
      <c r="MNO99" s="20"/>
      <c r="MNP99" s="20"/>
      <c r="MNQ99" s="20"/>
      <c r="MNR99" s="20"/>
      <c r="MNS99" s="20"/>
      <c r="MNT99" s="20"/>
      <c r="MNU99" s="20"/>
      <c r="MNV99" s="20"/>
      <c r="MNW99" s="20"/>
      <c r="MNX99" s="20"/>
      <c r="MNY99" s="20"/>
      <c r="MNZ99" s="20"/>
      <c r="MOA99" s="20"/>
      <c r="MOB99" s="20"/>
      <c r="MOC99" s="20"/>
      <c r="MOD99" s="20"/>
      <c r="MOE99" s="20"/>
      <c r="MOF99" s="20"/>
      <c r="MOG99" s="20"/>
      <c r="MOH99" s="20"/>
      <c r="MOI99" s="20"/>
      <c r="MOJ99" s="20"/>
      <c r="MOK99" s="20"/>
      <c r="MOL99" s="20"/>
      <c r="MOM99" s="20"/>
      <c r="MON99" s="20"/>
      <c r="MOO99" s="20"/>
      <c r="MOP99" s="20"/>
      <c r="MOQ99" s="20"/>
      <c r="MOR99" s="20"/>
      <c r="MOS99" s="20"/>
      <c r="MOT99" s="20"/>
      <c r="MOU99" s="20"/>
      <c r="MOV99" s="20"/>
      <c r="MOW99" s="20"/>
      <c r="MOX99" s="20"/>
      <c r="MOY99" s="20"/>
      <c r="MOZ99" s="20"/>
      <c r="MPA99" s="20"/>
      <c r="MPB99" s="20"/>
      <c r="MPC99" s="20"/>
      <c r="MPD99" s="20"/>
      <c r="MPE99" s="20"/>
      <c r="MPF99" s="20"/>
      <c r="MPG99" s="20"/>
      <c r="MPH99" s="20"/>
      <c r="MPI99" s="20"/>
      <c r="MPJ99" s="20"/>
      <c r="MPK99" s="20"/>
      <c r="MPL99" s="20"/>
      <c r="MPM99" s="20"/>
      <c r="MPN99" s="20"/>
      <c r="MPO99" s="20"/>
      <c r="MPP99" s="20"/>
      <c r="MPQ99" s="20"/>
      <c r="MPR99" s="20"/>
      <c r="MPS99" s="20"/>
      <c r="MPT99" s="20"/>
      <c r="MPU99" s="20"/>
      <c r="MPV99" s="20"/>
      <c r="MPW99" s="20"/>
      <c r="MPX99" s="20"/>
      <c r="MPY99" s="20"/>
      <c r="MPZ99" s="20"/>
      <c r="MQA99" s="20"/>
      <c r="MQB99" s="20"/>
      <c r="MQC99" s="20"/>
      <c r="MQD99" s="20"/>
      <c r="MQE99" s="20"/>
      <c r="MQF99" s="20"/>
      <c r="MQG99" s="20"/>
      <c r="MQH99" s="20"/>
      <c r="MQI99" s="20"/>
      <c r="MQJ99" s="20"/>
      <c r="MQK99" s="20"/>
      <c r="MQL99" s="20"/>
      <c r="MQM99" s="20"/>
      <c r="MQN99" s="20"/>
      <c r="MQO99" s="20"/>
      <c r="MQP99" s="20"/>
      <c r="MQQ99" s="20"/>
      <c r="MQR99" s="20"/>
      <c r="MQS99" s="20"/>
      <c r="MQT99" s="20"/>
      <c r="MQU99" s="20"/>
      <c r="MQV99" s="20"/>
      <c r="MQW99" s="20"/>
      <c r="MQX99" s="20"/>
      <c r="MQY99" s="20"/>
      <c r="MQZ99" s="20"/>
      <c r="MRA99" s="20"/>
      <c r="MRB99" s="20"/>
      <c r="MRC99" s="20"/>
      <c r="MRD99" s="20"/>
      <c r="MRE99" s="20"/>
      <c r="MRF99" s="20"/>
      <c r="MRG99" s="20"/>
      <c r="MRH99" s="20"/>
      <c r="MRI99" s="20"/>
      <c r="MRJ99" s="20"/>
      <c r="MRK99" s="20"/>
      <c r="MRL99" s="20"/>
      <c r="MRM99" s="20"/>
      <c r="MRN99" s="20"/>
      <c r="MRO99" s="20"/>
      <c r="MRP99" s="20"/>
      <c r="MRQ99" s="20"/>
      <c r="MRR99" s="20"/>
      <c r="MRS99" s="20"/>
      <c r="MRT99" s="20"/>
      <c r="MRU99" s="20"/>
      <c r="MRV99" s="20"/>
      <c r="MRW99" s="20"/>
      <c r="MRX99" s="20"/>
      <c r="MRY99" s="20"/>
      <c r="MRZ99" s="20"/>
      <c r="MSA99" s="20"/>
      <c r="MSB99" s="20"/>
      <c r="MSC99" s="20"/>
      <c r="MSD99" s="20"/>
      <c r="MSE99" s="20"/>
      <c r="MSF99" s="20"/>
      <c r="MSG99" s="20"/>
      <c r="MSH99" s="20"/>
      <c r="MSI99" s="20"/>
      <c r="MSJ99" s="20"/>
      <c r="MSK99" s="20"/>
      <c r="MSL99" s="20"/>
      <c r="MSM99" s="20"/>
      <c r="MSN99" s="20"/>
      <c r="MSO99" s="20"/>
      <c r="MSP99" s="20"/>
      <c r="MSQ99" s="20"/>
      <c r="MSR99" s="20"/>
      <c r="MSS99" s="20"/>
      <c r="MST99" s="20"/>
      <c r="MSU99" s="20"/>
      <c r="MSV99" s="20"/>
      <c r="MSW99" s="20"/>
      <c r="MSX99" s="20"/>
      <c r="MSY99" s="20"/>
      <c r="MSZ99" s="20"/>
      <c r="MTA99" s="20"/>
      <c r="MTB99" s="20"/>
      <c r="MTC99" s="20"/>
      <c r="MTD99" s="20"/>
      <c r="MTE99" s="20"/>
      <c r="MTF99" s="20"/>
      <c r="MTG99" s="20"/>
      <c r="MTH99" s="20"/>
      <c r="MTI99" s="20"/>
      <c r="MTJ99" s="20"/>
      <c r="MTK99" s="20"/>
      <c r="MTL99" s="20"/>
      <c r="MTM99" s="20"/>
      <c r="MTN99" s="20"/>
      <c r="MTO99" s="20"/>
      <c r="MTP99" s="20"/>
      <c r="MTQ99" s="20"/>
      <c r="MTR99" s="20"/>
      <c r="MTS99" s="20"/>
      <c r="MTT99" s="20"/>
      <c r="MTU99" s="20"/>
      <c r="MTV99" s="20"/>
      <c r="MTW99" s="20"/>
      <c r="MTX99" s="20"/>
      <c r="MTY99" s="20"/>
      <c r="MTZ99" s="20"/>
      <c r="MUA99" s="20"/>
      <c r="MUB99" s="20"/>
      <c r="MUC99" s="20"/>
      <c r="MUD99" s="20"/>
      <c r="MUE99" s="20"/>
      <c r="MUF99" s="20"/>
      <c r="MUG99" s="20"/>
      <c r="MUH99" s="20"/>
      <c r="MUI99" s="20"/>
      <c r="MUJ99" s="20"/>
      <c r="MUK99" s="20"/>
      <c r="MUL99" s="20"/>
      <c r="MUM99" s="20"/>
      <c r="MUN99" s="20"/>
      <c r="MUO99" s="20"/>
      <c r="MUP99" s="20"/>
      <c r="MUQ99" s="20"/>
      <c r="MUR99" s="20"/>
      <c r="MUS99" s="20"/>
      <c r="MUT99" s="20"/>
      <c r="MUU99" s="20"/>
      <c r="MUV99" s="20"/>
      <c r="MUW99" s="20"/>
      <c r="MUX99" s="20"/>
      <c r="MUY99" s="20"/>
      <c r="MUZ99" s="20"/>
      <c r="MVA99" s="20"/>
      <c r="MVB99" s="20"/>
      <c r="MVC99" s="20"/>
      <c r="MVD99" s="20"/>
      <c r="MVE99" s="20"/>
      <c r="MVF99" s="20"/>
      <c r="MVG99" s="20"/>
      <c r="MVH99" s="20"/>
      <c r="MVI99" s="20"/>
      <c r="MVJ99" s="20"/>
      <c r="MVK99" s="20"/>
      <c r="MVL99" s="20"/>
      <c r="MVM99" s="20"/>
      <c r="MVN99" s="20"/>
      <c r="MVO99" s="20"/>
      <c r="MVP99" s="20"/>
      <c r="MVQ99" s="20"/>
      <c r="MVR99" s="20"/>
      <c r="MVS99" s="20"/>
      <c r="MVT99" s="20"/>
      <c r="MVU99" s="20"/>
      <c r="MVV99" s="20"/>
      <c r="MVW99" s="20"/>
      <c r="MVX99" s="20"/>
      <c r="MVY99" s="20"/>
      <c r="MVZ99" s="20"/>
      <c r="MWA99" s="20"/>
      <c r="MWB99" s="20"/>
      <c r="MWC99" s="20"/>
      <c r="MWD99" s="20"/>
      <c r="MWE99" s="20"/>
      <c r="MWF99" s="20"/>
      <c r="MWG99" s="20"/>
      <c r="MWH99" s="20"/>
      <c r="MWI99" s="20"/>
      <c r="MWJ99" s="20"/>
      <c r="MWK99" s="20"/>
      <c r="MWL99" s="20"/>
      <c r="MWM99" s="20"/>
      <c r="MWN99" s="20"/>
      <c r="MWO99" s="20"/>
      <c r="MWP99" s="20"/>
      <c r="MWQ99" s="20"/>
      <c r="MWR99" s="20"/>
      <c r="MWS99" s="20"/>
      <c r="MWT99" s="20"/>
      <c r="MWU99" s="20"/>
      <c r="MWV99" s="20"/>
      <c r="MWW99" s="20"/>
      <c r="MWX99" s="20"/>
      <c r="MWY99" s="20"/>
      <c r="MWZ99" s="20"/>
      <c r="MXA99" s="20"/>
      <c r="MXB99" s="20"/>
      <c r="MXC99" s="20"/>
      <c r="MXD99" s="20"/>
      <c r="MXE99" s="20"/>
      <c r="MXF99" s="20"/>
      <c r="MXG99" s="20"/>
      <c r="MXH99" s="20"/>
      <c r="MXI99" s="20"/>
      <c r="MXJ99" s="20"/>
      <c r="MXK99" s="20"/>
      <c r="MXL99" s="20"/>
      <c r="MXM99" s="20"/>
      <c r="MXN99" s="20"/>
      <c r="MXO99" s="20"/>
      <c r="MXP99" s="20"/>
      <c r="MXQ99" s="20"/>
      <c r="MXR99" s="20"/>
      <c r="MXS99" s="20"/>
      <c r="MXT99" s="20"/>
      <c r="MXU99" s="20"/>
      <c r="MXV99" s="20"/>
      <c r="MXW99" s="20"/>
      <c r="MXX99" s="20"/>
      <c r="MXY99" s="20"/>
      <c r="MXZ99" s="20"/>
      <c r="MYA99" s="20"/>
      <c r="MYB99" s="20"/>
      <c r="MYC99" s="20"/>
      <c r="MYD99" s="20"/>
      <c r="MYE99" s="20"/>
      <c r="MYF99" s="20"/>
      <c r="MYG99" s="20"/>
      <c r="MYH99" s="20"/>
      <c r="MYI99" s="20"/>
      <c r="MYJ99" s="20"/>
      <c r="MYK99" s="20"/>
      <c r="MYL99" s="20"/>
      <c r="MYM99" s="20"/>
      <c r="MYN99" s="20"/>
      <c r="MYO99" s="20"/>
      <c r="MYP99" s="20"/>
      <c r="MYQ99" s="20"/>
      <c r="MYR99" s="20"/>
      <c r="MYS99" s="20"/>
      <c r="MYT99" s="20"/>
      <c r="MYU99" s="20"/>
      <c r="MYV99" s="20"/>
      <c r="MYW99" s="20"/>
      <c r="MYX99" s="20"/>
      <c r="MYY99" s="20"/>
      <c r="MYZ99" s="20"/>
      <c r="MZA99" s="20"/>
      <c r="MZB99" s="20"/>
      <c r="MZC99" s="20"/>
      <c r="MZD99" s="20"/>
      <c r="MZE99" s="20"/>
      <c r="MZF99" s="20"/>
      <c r="MZG99" s="20"/>
      <c r="MZH99" s="20"/>
      <c r="MZI99" s="20"/>
      <c r="MZJ99" s="20"/>
      <c r="MZK99" s="20"/>
      <c r="MZL99" s="20"/>
      <c r="MZM99" s="20"/>
      <c r="MZN99" s="20"/>
      <c r="MZO99" s="20"/>
      <c r="MZP99" s="20"/>
      <c r="MZQ99" s="20"/>
      <c r="MZR99" s="20"/>
      <c r="MZS99" s="20"/>
      <c r="MZT99" s="20"/>
      <c r="MZU99" s="20"/>
      <c r="MZV99" s="20"/>
      <c r="MZW99" s="20"/>
      <c r="MZX99" s="20"/>
      <c r="MZY99" s="20"/>
      <c r="MZZ99" s="20"/>
      <c r="NAA99" s="20"/>
      <c r="NAB99" s="20"/>
      <c r="NAC99" s="20"/>
      <c r="NAD99" s="20"/>
      <c r="NAE99" s="20"/>
      <c r="NAF99" s="20"/>
      <c r="NAG99" s="20"/>
      <c r="NAH99" s="20"/>
      <c r="NAI99" s="20"/>
      <c r="NAJ99" s="20"/>
      <c r="NAK99" s="20"/>
      <c r="NAL99" s="20"/>
      <c r="NAM99" s="20"/>
      <c r="NAN99" s="20"/>
      <c r="NAO99" s="20"/>
      <c r="NAP99" s="20"/>
      <c r="NAQ99" s="20"/>
      <c r="NAR99" s="20"/>
      <c r="NAS99" s="20"/>
      <c r="NAT99" s="20"/>
      <c r="NAU99" s="20"/>
      <c r="NAV99" s="20"/>
      <c r="NAW99" s="20"/>
      <c r="NAX99" s="20"/>
      <c r="NAY99" s="20"/>
      <c r="NAZ99" s="20"/>
      <c r="NBA99" s="20"/>
      <c r="NBB99" s="20"/>
      <c r="NBC99" s="20"/>
      <c r="NBD99" s="20"/>
      <c r="NBE99" s="20"/>
      <c r="NBF99" s="20"/>
      <c r="NBG99" s="20"/>
      <c r="NBH99" s="20"/>
      <c r="NBI99" s="20"/>
      <c r="NBJ99" s="20"/>
      <c r="NBK99" s="20"/>
      <c r="NBL99" s="20"/>
      <c r="NBM99" s="20"/>
      <c r="NBN99" s="20"/>
      <c r="NBO99" s="20"/>
      <c r="NBP99" s="20"/>
      <c r="NBQ99" s="20"/>
      <c r="NBR99" s="20"/>
      <c r="NBS99" s="20"/>
      <c r="NBT99" s="20"/>
      <c r="NBU99" s="20"/>
      <c r="NBV99" s="20"/>
      <c r="NBW99" s="20"/>
      <c r="NBX99" s="20"/>
      <c r="NBY99" s="20"/>
      <c r="NBZ99" s="20"/>
      <c r="NCA99" s="20"/>
      <c r="NCB99" s="20"/>
      <c r="NCC99" s="20"/>
      <c r="NCD99" s="20"/>
      <c r="NCE99" s="20"/>
      <c r="NCF99" s="20"/>
      <c r="NCG99" s="20"/>
      <c r="NCH99" s="20"/>
      <c r="NCI99" s="20"/>
      <c r="NCJ99" s="20"/>
      <c r="NCK99" s="20"/>
      <c r="NCL99" s="20"/>
      <c r="NCM99" s="20"/>
      <c r="NCN99" s="20"/>
      <c r="NCO99" s="20"/>
      <c r="NCP99" s="20"/>
      <c r="NCQ99" s="20"/>
      <c r="NCR99" s="20"/>
      <c r="NCS99" s="20"/>
      <c r="NCT99" s="20"/>
      <c r="NCU99" s="20"/>
      <c r="NCV99" s="20"/>
      <c r="NCW99" s="20"/>
      <c r="NCX99" s="20"/>
      <c r="NCY99" s="20"/>
      <c r="NCZ99" s="20"/>
      <c r="NDA99" s="20"/>
      <c r="NDB99" s="20"/>
      <c r="NDC99" s="20"/>
      <c r="NDD99" s="20"/>
      <c r="NDE99" s="20"/>
      <c r="NDF99" s="20"/>
      <c r="NDG99" s="20"/>
      <c r="NDH99" s="20"/>
      <c r="NDI99" s="20"/>
      <c r="NDJ99" s="20"/>
      <c r="NDK99" s="20"/>
      <c r="NDL99" s="20"/>
      <c r="NDM99" s="20"/>
      <c r="NDN99" s="20"/>
      <c r="NDO99" s="20"/>
      <c r="NDP99" s="20"/>
      <c r="NDQ99" s="20"/>
      <c r="NDR99" s="20"/>
      <c r="NDS99" s="20"/>
      <c r="NDT99" s="20"/>
      <c r="NDU99" s="20"/>
      <c r="NDV99" s="20"/>
      <c r="NDW99" s="20"/>
      <c r="NDX99" s="20"/>
      <c r="NDY99" s="20"/>
      <c r="NDZ99" s="20"/>
      <c r="NEA99" s="20"/>
      <c r="NEB99" s="20"/>
      <c r="NEC99" s="20"/>
      <c r="NED99" s="20"/>
      <c r="NEE99" s="20"/>
      <c r="NEF99" s="20"/>
      <c r="NEG99" s="20"/>
      <c r="NEH99" s="20"/>
      <c r="NEI99" s="20"/>
      <c r="NEJ99" s="20"/>
      <c r="NEK99" s="20"/>
      <c r="NEL99" s="20"/>
      <c r="NEM99" s="20"/>
      <c r="NEN99" s="20"/>
      <c r="NEO99" s="20"/>
      <c r="NEP99" s="20"/>
      <c r="NEQ99" s="20"/>
      <c r="NER99" s="20"/>
      <c r="NES99" s="20"/>
      <c r="NET99" s="20"/>
      <c r="NEU99" s="20"/>
      <c r="NEV99" s="20"/>
      <c r="NEW99" s="20"/>
      <c r="NEX99" s="20"/>
      <c r="NEY99" s="20"/>
      <c r="NEZ99" s="20"/>
      <c r="NFA99" s="20"/>
      <c r="NFB99" s="20"/>
      <c r="NFC99" s="20"/>
      <c r="NFD99" s="20"/>
      <c r="NFE99" s="20"/>
      <c r="NFF99" s="20"/>
      <c r="NFG99" s="20"/>
      <c r="NFH99" s="20"/>
      <c r="NFI99" s="20"/>
      <c r="NFJ99" s="20"/>
      <c r="NFK99" s="20"/>
      <c r="NFL99" s="20"/>
      <c r="NFM99" s="20"/>
      <c r="NFN99" s="20"/>
      <c r="NFO99" s="20"/>
      <c r="NFP99" s="20"/>
      <c r="NFQ99" s="20"/>
      <c r="NFR99" s="20"/>
      <c r="NFS99" s="20"/>
      <c r="NFT99" s="20"/>
      <c r="NFU99" s="20"/>
      <c r="NFV99" s="20"/>
      <c r="NFW99" s="20"/>
      <c r="NFX99" s="20"/>
      <c r="NFY99" s="20"/>
      <c r="NFZ99" s="20"/>
      <c r="NGA99" s="20"/>
      <c r="NGB99" s="20"/>
      <c r="NGC99" s="20"/>
      <c r="NGD99" s="20"/>
      <c r="NGE99" s="20"/>
      <c r="NGF99" s="20"/>
      <c r="NGG99" s="20"/>
      <c r="NGH99" s="20"/>
      <c r="NGI99" s="20"/>
      <c r="NGJ99" s="20"/>
      <c r="NGK99" s="20"/>
      <c r="NGL99" s="20"/>
      <c r="NGM99" s="20"/>
      <c r="NGN99" s="20"/>
      <c r="NGO99" s="20"/>
      <c r="NGP99" s="20"/>
      <c r="NGQ99" s="20"/>
      <c r="NGR99" s="20"/>
      <c r="NGS99" s="20"/>
      <c r="NGT99" s="20"/>
      <c r="NGU99" s="20"/>
      <c r="NGV99" s="20"/>
      <c r="NGW99" s="20"/>
      <c r="NGX99" s="20"/>
      <c r="NGY99" s="20"/>
      <c r="NGZ99" s="20"/>
      <c r="NHA99" s="20"/>
      <c r="NHB99" s="20"/>
      <c r="NHC99" s="20"/>
      <c r="NHD99" s="20"/>
      <c r="NHE99" s="20"/>
      <c r="NHF99" s="20"/>
      <c r="NHG99" s="20"/>
      <c r="NHH99" s="20"/>
      <c r="NHI99" s="20"/>
      <c r="NHJ99" s="20"/>
      <c r="NHK99" s="20"/>
      <c r="NHL99" s="20"/>
      <c r="NHM99" s="20"/>
      <c r="NHN99" s="20"/>
      <c r="NHO99" s="20"/>
      <c r="NHP99" s="20"/>
      <c r="NHQ99" s="20"/>
      <c r="NHR99" s="20"/>
      <c r="NHS99" s="20"/>
      <c r="NHT99" s="20"/>
      <c r="NHU99" s="20"/>
      <c r="NHV99" s="20"/>
      <c r="NHW99" s="20"/>
      <c r="NHX99" s="20"/>
      <c r="NHY99" s="20"/>
      <c r="NHZ99" s="20"/>
      <c r="NIA99" s="20"/>
      <c r="NIB99" s="20"/>
      <c r="NIC99" s="20"/>
      <c r="NID99" s="20"/>
      <c r="NIE99" s="20"/>
      <c r="NIF99" s="20"/>
      <c r="NIG99" s="20"/>
      <c r="NIH99" s="20"/>
      <c r="NII99" s="20"/>
      <c r="NIJ99" s="20"/>
      <c r="NIK99" s="20"/>
      <c r="NIL99" s="20"/>
      <c r="NIM99" s="20"/>
      <c r="NIN99" s="20"/>
      <c r="NIO99" s="20"/>
      <c r="NIP99" s="20"/>
      <c r="NIQ99" s="20"/>
      <c r="NIR99" s="20"/>
      <c r="NIS99" s="20"/>
      <c r="NIT99" s="20"/>
      <c r="NIU99" s="20"/>
      <c r="NIV99" s="20"/>
      <c r="NIW99" s="20"/>
      <c r="NIX99" s="20"/>
      <c r="NIY99" s="20"/>
      <c r="NIZ99" s="20"/>
      <c r="NJA99" s="20"/>
      <c r="NJB99" s="20"/>
      <c r="NJC99" s="20"/>
      <c r="NJD99" s="20"/>
      <c r="NJE99" s="20"/>
      <c r="NJF99" s="20"/>
      <c r="NJG99" s="20"/>
      <c r="NJH99" s="20"/>
      <c r="NJI99" s="20"/>
      <c r="NJJ99" s="20"/>
      <c r="NJK99" s="20"/>
      <c r="NJL99" s="20"/>
      <c r="NJM99" s="20"/>
      <c r="NJN99" s="20"/>
      <c r="NJO99" s="20"/>
      <c r="NJP99" s="20"/>
      <c r="NJQ99" s="20"/>
      <c r="NJR99" s="20"/>
      <c r="NJS99" s="20"/>
      <c r="NJT99" s="20"/>
      <c r="NJU99" s="20"/>
      <c r="NJV99" s="20"/>
      <c r="NJW99" s="20"/>
      <c r="NJX99" s="20"/>
      <c r="NJY99" s="20"/>
      <c r="NJZ99" s="20"/>
      <c r="NKA99" s="20"/>
      <c r="NKB99" s="20"/>
      <c r="NKC99" s="20"/>
      <c r="NKD99" s="20"/>
      <c r="NKE99" s="20"/>
      <c r="NKF99" s="20"/>
      <c r="NKG99" s="20"/>
      <c r="NKH99" s="20"/>
      <c r="NKI99" s="20"/>
      <c r="NKJ99" s="20"/>
      <c r="NKK99" s="20"/>
      <c r="NKL99" s="20"/>
      <c r="NKM99" s="20"/>
      <c r="NKN99" s="20"/>
      <c r="NKO99" s="20"/>
      <c r="NKP99" s="20"/>
      <c r="NKQ99" s="20"/>
      <c r="NKR99" s="20"/>
      <c r="NKS99" s="20"/>
      <c r="NKT99" s="20"/>
      <c r="NKU99" s="20"/>
      <c r="NKV99" s="20"/>
      <c r="NKW99" s="20"/>
      <c r="NKX99" s="20"/>
      <c r="NKY99" s="20"/>
      <c r="NKZ99" s="20"/>
      <c r="NLA99" s="20"/>
      <c r="NLB99" s="20"/>
      <c r="NLC99" s="20"/>
      <c r="NLD99" s="20"/>
      <c r="NLE99" s="20"/>
      <c r="NLF99" s="20"/>
      <c r="NLG99" s="20"/>
      <c r="NLH99" s="20"/>
      <c r="NLI99" s="20"/>
      <c r="NLJ99" s="20"/>
      <c r="NLK99" s="20"/>
      <c r="NLL99" s="20"/>
      <c r="NLM99" s="20"/>
      <c r="NLN99" s="20"/>
      <c r="NLO99" s="20"/>
      <c r="NLP99" s="20"/>
      <c r="NLQ99" s="20"/>
      <c r="NLR99" s="20"/>
      <c r="NLS99" s="20"/>
      <c r="NLT99" s="20"/>
      <c r="NLU99" s="20"/>
      <c r="NLV99" s="20"/>
      <c r="NLW99" s="20"/>
      <c r="NLX99" s="20"/>
      <c r="NLY99" s="20"/>
      <c r="NLZ99" s="20"/>
      <c r="NMA99" s="20"/>
      <c r="NMB99" s="20"/>
      <c r="NMC99" s="20"/>
      <c r="NMD99" s="20"/>
      <c r="NME99" s="20"/>
      <c r="NMF99" s="20"/>
      <c r="NMG99" s="20"/>
      <c r="NMH99" s="20"/>
      <c r="NMI99" s="20"/>
      <c r="NMJ99" s="20"/>
      <c r="NMK99" s="20"/>
      <c r="NML99" s="20"/>
      <c r="NMM99" s="20"/>
      <c r="NMN99" s="20"/>
      <c r="NMO99" s="20"/>
      <c r="NMP99" s="20"/>
      <c r="NMQ99" s="20"/>
      <c r="NMR99" s="20"/>
      <c r="NMS99" s="20"/>
      <c r="NMT99" s="20"/>
      <c r="NMU99" s="20"/>
      <c r="NMV99" s="20"/>
      <c r="NMW99" s="20"/>
      <c r="NMX99" s="20"/>
      <c r="NMY99" s="20"/>
      <c r="NMZ99" s="20"/>
      <c r="NNA99" s="20"/>
      <c r="NNB99" s="20"/>
      <c r="NNC99" s="20"/>
      <c r="NND99" s="20"/>
      <c r="NNE99" s="20"/>
      <c r="NNF99" s="20"/>
      <c r="NNG99" s="20"/>
      <c r="NNH99" s="20"/>
      <c r="NNI99" s="20"/>
      <c r="NNJ99" s="20"/>
      <c r="NNK99" s="20"/>
      <c r="NNL99" s="20"/>
      <c r="NNM99" s="20"/>
      <c r="NNN99" s="20"/>
      <c r="NNO99" s="20"/>
      <c r="NNP99" s="20"/>
      <c r="NNQ99" s="20"/>
      <c r="NNR99" s="20"/>
      <c r="NNS99" s="20"/>
      <c r="NNT99" s="20"/>
      <c r="NNU99" s="20"/>
      <c r="NNV99" s="20"/>
      <c r="NNW99" s="20"/>
      <c r="NNX99" s="20"/>
      <c r="NNY99" s="20"/>
      <c r="NNZ99" s="20"/>
      <c r="NOA99" s="20"/>
      <c r="NOB99" s="20"/>
      <c r="NOC99" s="20"/>
      <c r="NOD99" s="20"/>
      <c r="NOE99" s="20"/>
      <c r="NOF99" s="20"/>
      <c r="NOG99" s="20"/>
      <c r="NOH99" s="20"/>
      <c r="NOI99" s="20"/>
      <c r="NOJ99" s="20"/>
      <c r="NOK99" s="20"/>
      <c r="NOL99" s="20"/>
      <c r="NOM99" s="20"/>
      <c r="NON99" s="20"/>
      <c r="NOO99" s="20"/>
      <c r="NOP99" s="20"/>
      <c r="NOQ99" s="20"/>
      <c r="NOR99" s="20"/>
      <c r="NOS99" s="20"/>
      <c r="NOT99" s="20"/>
      <c r="NOU99" s="20"/>
      <c r="NOV99" s="20"/>
      <c r="NOW99" s="20"/>
      <c r="NOX99" s="20"/>
      <c r="NOY99" s="20"/>
      <c r="NOZ99" s="20"/>
      <c r="NPA99" s="20"/>
      <c r="NPB99" s="20"/>
      <c r="NPC99" s="20"/>
      <c r="NPD99" s="20"/>
      <c r="NPE99" s="20"/>
      <c r="NPF99" s="20"/>
      <c r="NPG99" s="20"/>
      <c r="NPH99" s="20"/>
      <c r="NPI99" s="20"/>
      <c r="NPJ99" s="20"/>
      <c r="NPK99" s="20"/>
      <c r="NPL99" s="20"/>
      <c r="NPM99" s="20"/>
      <c r="NPN99" s="20"/>
      <c r="NPO99" s="20"/>
      <c r="NPP99" s="20"/>
      <c r="NPQ99" s="20"/>
      <c r="NPR99" s="20"/>
      <c r="NPS99" s="20"/>
      <c r="NPT99" s="20"/>
      <c r="NPU99" s="20"/>
      <c r="NPV99" s="20"/>
      <c r="NPW99" s="20"/>
      <c r="NPX99" s="20"/>
      <c r="NPY99" s="20"/>
      <c r="NPZ99" s="20"/>
      <c r="NQA99" s="20"/>
      <c r="NQB99" s="20"/>
      <c r="NQC99" s="20"/>
      <c r="NQD99" s="20"/>
      <c r="NQE99" s="20"/>
      <c r="NQF99" s="20"/>
      <c r="NQG99" s="20"/>
      <c r="NQH99" s="20"/>
      <c r="NQI99" s="20"/>
      <c r="NQJ99" s="20"/>
      <c r="NQK99" s="20"/>
      <c r="NQL99" s="20"/>
      <c r="NQM99" s="20"/>
      <c r="NQN99" s="20"/>
      <c r="NQO99" s="20"/>
      <c r="NQP99" s="20"/>
      <c r="NQQ99" s="20"/>
      <c r="NQR99" s="20"/>
      <c r="NQS99" s="20"/>
      <c r="NQT99" s="20"/>
      <c r="NQU99" s="20"/>
      <c r="NQV99" s="20"/>
      <c r="NQW99" s="20"/>
      <c r="NQX99" s="20"/>
      <c r="NQY99" s="20"/>
      <c r="NQZ99" s="20"/>
      <c r="NRA99" s="20"/>
      <c r="NRB99" s="20"/>
      <c r="NRC99" s="20"/>
      <c r="NRD99" s="20"/>
      <c r="NRE99" s="20"/>
      <c r="NRF99" s="20"/>
      <c r="NRG99" s="20"/>
      <c r="NRH99" s="20"/>
      <c r="NRI99" s="20"/>
      <c r="NRJ99" s="20"/>
      <c r="NRK99" s="20"/>
      <c r="NRL99" s="20"/>
      <c r="NRM99" s="20"/>
      <c r="NRN99" s="20"/>
      <c r="NRO99" s="20"/>
      <c r="NRP99" s="20"/>
      <c r="NRQ99" s="20"/>
      <c r="NRR99" s="20"/>
      <c r="NRS99" s="20"/>
      <c r="NRT99" s="20"/>
      <c r="NRU99" s="20"/>
      <c r="NRV99" s="20"/>
      <c r="NRW99" s="20"/>
      <c r="NRX99" s="20"/>
      <c r="NRY99" s="20"/>
      <c r="NRZ99" s="20"/>
      <c r="NSA99" s="20"/>
      <c r="NSB99" s="20"/>
      <c r="NSC99" s="20"/>
      <c r="NSD99" s="20"/>
      <c r="NSE99" s="20"/>
      <c r="NSF99" s="20"/>
      <c r="NSG99" s="20"/>
      <c r="NSH99" s="20"/>
      <c r="NSI99" s="20"/>
      <c r="NSJ99" s="20"/>
      <c r="NSK99" s="20"/>
      <c r="NSL99" s="20"/>
      <c r="NSM99" s="20"/>
      <c r="NSN99" s="20"/>
      <c r="NSO99" s="20"/>
      <c r="NSP99" s="20"/>
      <c r="NSQ99" s="20"/>
      <c r="NSR99" s="20"/>
      <c r="NSS99" s="20"/>
      <c r="NST99" s="20"/>
      <c r="NSU99" s="20"/>
      <c r="NSV99" s="20"/>
      <c r="NSW99" s="20"/>
      <c r="NSX99" s="20"/>
      <c r="NSY99" s="20"/>
      <c r="NSZ99" s="20"/>
      <c r="NTA99" s="20"/>
      <c r="NTB99" s="20"/>
      <c r="NTC99" s="20"/>
      <c r="NTD99" s="20"/>
      <c r="NTE99" s="20"/>
      <c r="NTF99" s="20"/>
      <c r="NTG99" s="20"/>
      <c r="NTH99" s="20"/>
      <c r="NTI99" s="20"/>
      <c r="NTJ99" s="20"/>
      <c r="NTK99" s="20"/>
      <c r="NTL99" s="20"/>
      <c r="NTM99" s="20"/>
      <c r="NTN99" s="20"/>
      <c r="NTO99" s="20"/>
      <c r="NTP99" s="20"/>
      <c r="NTQ99" s="20"/>
      <c r="NTR99" s="20"/>
      <c r="NTS99" s="20"/>
      <c r="NTT99" s="20"/>
      <c r="NTU99" s="20"/>
      <c r="NTV99" s="20"/>
      <c r="NTW99" s="20"/>
      <c r="NTX99" s="20"/>
      <c r="NTY99" s="20"/>
      <c r="NTZ99" s="20"/>
      <c r="NUA99" s="20"/>
      <c r="NUB99" s="20"/>
      <c r="NUC99" s="20"/>
      <c r="NUD99" s="20"/>
      <c r="NUE99" s="20"/>
      <c r="NUF99" s="20"/>
      <c r="NUG99" s="20"/>
      <c r="NUH99" s="20"/>
      <c r="NUI99" s="20"/>
      <c r="NUJ99" s="20"/>
      <c r="NUK99" s="20"/>
      <c r="NUL99" s="20"/>
      <c r="NUM99" s="20"/>
      <c r="NUN99" s="20"/>
      <c r="NUO99" s="20"/>
      <c r="NUP99" s="20"/>
      <c r="NUQ99" s="20"/>
      <c r="NUR99" s="20"/>
      <c r="NUS99" s="20"/>
      <c r="NUT99" s="20"/>
      <c r="NUU99" s="20"/>
      <c r="NUV99" s="20"/>
      <c r="NUW99" s="20"/>
      <c r="NUX99" s="20"/>
      <c r="NUY99" s="20"/>
      <c r="NUZ99" s="20"/>
      <c r="NVA99" s="20"/>
      <c r="NVB99" s="20"/>
      <c r="NVC99" s="20"/>
      <c r="NVD99" s="20"/>
      <c r="NVE99" s="20"/>
      <c r="NVF99" s="20"/>
      <c r="NVG99" s="20"/>
      <c r="NVH99" s="20"/>
      <c r="NVI99" s="20"/>
      <c r="NVJ99" s="20"/>
      <c r="NVK99" s="20"/>
      <c r="NVL99" s="20"/>
      <c r="NVM99" s="20"/>
      <c r="NVN99" s="20"/>
      <c r="NVO99" s="20"/>
      <c r="NVP99" s="20"/>
      <c r="NVQ99" s="20"/>
      <c r="NVR99" s="20"/>
      <c r="NVS99" s="20"/>
      <c r="NVT99" s="20"/>
      <c r="NVU99" s="20"/>
      <c r="NVV99" s="20"/>
      <c r="NVW99" s="20"/>
      <c r="NVX99" s="20"/>
      <c r="NVY99" s="20"/>
      <c r="NVZ99" s="20"/>
      <c r="NWA99" s="20"/>
      <c r="NWB99" s="20"/>
      <c r="NWC99" s="20"/>
      <c r="NWD99" s="20"/>
      <c r="NWE99" s="20"/>
      <c r="NWF99" s="20"/>
      <c r="NWG99" s="20"/>
      <c r="NWH99" s="20"/>
      <c r="NWI99" s="20"/>
      <c r="NWJ99" s="20"/>
      <c r="NWK99" s="20"/>
      <c r="NWL99" s="20"/>
      <c r="NWM99" s="20"/>
      <c r="NWN99" s="20"/>
      <c r="NWO99" s="20"/>
      <c r="NWP99" s="20"/>
      <c r="NWQ99" s="20"/>
      <c r="NWR99" s="20"/>
      <c r="NWS99" s="20"/>
      <c r="NWT99" s="20"/>
      <c r="NWU99" s="20"/>
      <c r="NWV99" s="20"/>
      <c r="NWW99" s="20"/>
      <c r="NWX99" s="20"/>
      <c r="NWY99" s="20"/>
      <c r="NWZ99" s="20"/>
      <c r="NXA99" s="20"/>
      <c r="NXB99" s="20"/>
      <c r="NXC99" s="20"/>
      <c r="NXD99" s="20"/>
      <c r="NXE99" s="20"/>
      <c r="NXF99" s="20"/>
      <c r="NXG99" s="20"/>
      <c r="NXH99" s="20"/>
      <c r="NXI99" s="20"/>
      <c r="NXJ99" s="20"/>
      <c r="NXK99" s="20"/>
      <c r="NXL99" s="20"/>
      <c r="NXM99" s="20"/>
      <c r="NXN99" s="20"/>
      <c r="NXO99" s="20"/>
      <c r="NXP99" s="20"/>
      <c r="NXQ99" s="20"/>
      <c r="NXR99" s="20"/>
      <c r="NXS99" s="20"/>
      <c r="NXT99" s="20"/>
      <c r="NXU99" s="20"/>
      <c r="NXV99" s="20"/>
      <c r="NXW99" s="20"/>
      <c r="NXX99" s="20"/>
      <c r="NXY99" s="20"/>
      <c r="NXZ99" s="20"/>
      <c r="NYA99" s="20"/>
      <c r="NYB99" s="20"/>
      <c r="NYC99" s="20"/>
      <c r="NYD99" s="20"/>
      <c r="NYE99" s="20"/>
      <c r="NYF99" s="20"/>
      <c r="NYG99" s="20"/>
      <c r="NYH99" s="20"/>
      <c r="NYI99" s="20"/>
      <c r="NYJ99" s="20"/>
      <c r="NYK99" s="20"/>
      <c r="NYL99" s="20"/>
      <c r="NYM99" s="20"/>
      <c r="NYN99" s="20"/>
      <c r="NYO99" s="20"/>
      <c r="NYP99" s="20"/>
      <c r="NYQ99" s="20"/>
      <c r="NYR99" s="20"/>
      <c r="NYS99" s="20"/>
      <c r="NYT99" s="20"/>
      <c r="NYU99" s="20"/>
      <c r="NYV99" s="20"/>
      <c r="NYW99" s="20"/>
      <c r="NYX99" s="20"/>
      <c r="NYY99" s="20"/>
      <c r="NYZ99" s="20"/>
      <c r="NZA99" s="20"/>
      <c r="NZB99" s="20"/>
      <c r="NZC99" s="20"/>
      <c r="NZD99" s="20"/>
      <c r="NZE99" s="20"/>
      <c r="NZF99" s="20"/>
      <c r="NZG99" s="20"/>
      <c r="NZH99" s="20"/>
      <c r="NZI99" s="20"/>
      <c r="NZJ99" s="20"/>
      <c r="NZK99" s="20"/>
      <c r="NZL99" s="20"/>
      <c r="NZM99" s="20"/>
      <c r="NZN99" s="20"/>
      <c r="NZO99" s="20"/>
      <c r="NZP99" s="20"/>
      <c r="NZQ99" s="20"/>
      <c r="NZR99" s="20"/>
      <c r="NZS99" s="20"/>
      <c r="NZT99" s="20"/>
      <c r="NZU99" s="20"/>
      <c r="NZV99" s="20"/>
      <c r="NZW99" s="20"/>
      <c r="NZX99" s="20"/>
      <c r="NZY99" s="20"/>
      <c r="NZZ99" s="20"/>
      <c r="OAA99" s="20"/>
      <c r="OAB99" s="20"/>
      <c r="OAC99" s="20"/>
      <c r="OAD99" s="20"/>
      <c r="OAE99" s="20"/>
      <c r="OAF99" s="20"/>
      <c r="OAG99" s="20"/>
      <c r="OAH99" s="20"/>
      <c r="OAI99" s="20"/>
      <c r="OAJ99" s="20"/>
      <c r="OAK99" s="20"/>
      <c r="OAL99" s="20"/>
      <c r="OAM99" s="20"/>
      <c r="OAN99" s="20"/>
      <c r="OAO99" s="20"/>
      <c r="OAP99" s="20"/>
      <c r="OAQ99" s="20"/>
      <c r="OAR99" s="20"/>
      <c r="OAS99" s="20"/>
      <c r="OAT99" s="20"/>
      <c r="OAU99" s="20"/>
      <c r="OAV99" s="20"/>
      <c r="OAW99" s="20"/>
      <c r="OAX99" s="20"/>
      <c r="OAY99" s="20"/>
      <c r="OAZ99" s="20"/>
      <c r="OBA99" s="20"/>
      <c r="OBB99" s="20"/>
      <c r="OBC99" s="20"/>
      <c r="OBD99" s="20"/>
      <c r="OBE99" s="20"/>
      <c r="OBF99" s="20"/>
      <c r="OBG99" s="20"/>
      <c r="OBH99" s="20"/>
      <c r="OBI99" s="20"/>
      <c r="OBJ99" s="20"/>
      <c r="OBK99" s="20"/>
      <c r="OBL99" s="20"/>
      <c r="OBM99" s="20"/>
      <c r="OBN99" s="20"/>
      <c r="OBO99" s="20"/>
      <c r="OBP99" s="20"/>
      <c r="OBQ99" s="20"/>
      <c r="OBR99" s="20"/>
      <c r="OBS99" s="20"/>
      <c r="OBT99" s="20"/>
      <c r="OBU99" s="20"/>
      <c r="OBV99" s="20"/>
      <c r="OBW99" s="20"/>
      <c r="OBX99" s="20"/>
      <c r="OBY99" s="20"/>
      <c r="OBZ99" s="20"/>
      <c r="OCA99" s="20"/>
      <c r="OCB99" s="20"/>
      <c r="OCC99" s="20"/>
      <c r="OCD99" s="20"/>
      <c r="OCE99" s="20"/>
      <c r="OCF99" s="20"/>
      <c r="OCG99" s="20"/>
      <c r="OCH99" s="20"/>
      <c r="OCI99" s="20"/>
      <c r="OCJ99" s="20"/>
      <c r="OCK99" s="20"/>
      <c r="OCL99" s="20"/>
      <c r="OCM99" s="20"/>
      <c r="OCN99" s="20"/>
      <c r="OCO99" s="20"/>
      <c r="OCP99" s="20"/>
      <c r="OCQ99" s="20"/>
      <c r="OCR99" s="20"/>
      <c r="OCS99" s="20"/>
      <c r="OCT99" s="20"/>
      <c r="OCU99" s="20"/>
      <c r="OCV99" s="20"/>
      <c r="OCW99" s="20"/>
      <c r="OCX99" s="20"/>
      <c r="OCY99" s="20"/>
      <c r="OCZ99" s="20"/>
      <c r="ODA99" s="20"/>
      <c r="ODB99" s="20"/>
      <c r="ODC99" s="20"/>
      <c r="ODD99" s="20"/>
      <c r="ODE99" s="20"/>
      <c r="ODF99" s="20"/>
      <c r="ODG99" s="20"/>
      <c r="ODH99" s="20"/>
      <c r="ODI99" s="20"/>
      <c r="ODJ99" s="20"/>
      <c r="ODK99" s="20"/>
      <c r="ODL99" s="20"/>
      <c r="ODM99" s="20"/>
      <c r="ODN99" s="20"/>
      <c r="ODO99" s="20"/>
      <c r="ODP99" s="20"/>
      <c r="ODQ99" s="20"/>
      <c r="ODR99" s="20"/>
      <c r="ODS99" s="20"/>
      <c r="ODT99" s="20"/>
      <c r="ODU99" s="20"/>
      <c r="ODV99" s="20"/>
      <c r="ODW99" s="20"/>
      <c r="ODX99" s="20"/>
      <c r="ODY99" s="20"/>
      <c r="ODZ99" s="20"/>
      <c r="OEA99" s="20"/>
      <c r="OEB99" s="20"/>
      <c r="OEC99" s="20"/>
      <c r="OED99" s="20"/>
      <c r="OEE99" s="20"/>
      <c r="OEF99" s="20"/>
      <c r="OEG99" s="20"/>
      <c r="OEH99" s="20"/>
      <c r="OEI99" s="20"/>
      <c r="OEJ99" s="20"/>
      <c r="OEK99" s="20"/>
      <c r="OEL99" s="20"/>
      <c r="OEM99" s="20"/>
      <c r="OEN99" s="20"/>
      <c r="OEO99" s="20"/>
      <c r="OEP99" s="20"/>
      <c r="OEQ99" s="20"/>
      <c r="OER99" s="20"/>
      <c r="OES99" s="20"/>
      <c r="OET99" s="20"/>
      <c r="OEU99" s="20"/>
      <c r="OEV99" s="20"/>
      <c r="OEW99" s="20"/>
      <c r="OEX99" s="20"/>
      <c r="OEY99" s="20"/>
      <c r="OEZ99" s="20"/>
      <c r="OFA99" s="20"/>
      <c r="OFB99" s="20"/>
      <c r="OFC99" s="20"/>
      <c r="OFD99" s="20"/>
      <c r="OFE99" s="20"/>
      <c r="OFF99" s="20"/>
      <c r="OFG99" s="20"/>
      <c r="OFH99" s="20"/>
      <c r="OFI99" s="20"/>
      <c r="OFJ99" s="20"/>
      <c r="OFK99" s="20"/>
      <c r="OFL99" s="20"/>
      <c r="OFM99" s="20"/>
      <c r="OFN99" s="20"/>
      <c r="OFO99" s="20"/>
      <c r="OFP99" s="20"/>
      <c r="OFQ99" s="20"/>
      <c r="OFR99" s="20"/>
      <c r="OFS99" s="20"/>
      <c r="OFT99" s="20"/>
      <c r="OFU99" s="20"/>
      <c r="OFV99" s="20"/>
      <c r="OFW99" s="20"/>
      <c r="OFX99" s="20"/>
      <c r="OFY99" s="20"/>
      <c r="OFZ99" s="20"/>
      <c r="OGA99" s="20"/>
      <c r="OGB99" s="20"/>
      <c r="OGC99" s="20"/>
      <c r="OGD99" s="20"/>
      <c r="OGE99" s="20"/>
      <c r="OGF99" s="20"/>
      <c r="OGG99" s="20"/>
      <c r="OGH99" s="20"/>
      <c r="OGI99" s="20"/>
      <c r="OGJ99" s="20"/>
      <c r="OGK99" s="20"/>
      <c r="OGL99" s="20"/>
      <c r="OGM99" s="20"/>
      <c r="OGN99" s="20"/>
      <c r="OGO99" s="20"/>
      <c r="OGP99" s="20"/>
      <c r="OGQ99" s="20"/>
      <c r="OGR99" s="20"/>
      <c r="OGS99" s="20"/>
      <c r="OGT99" s="20"/>
      <c r="OGU99" s="20"/>
      <c r="OGV99" s="20"/>
      <c r="OGW99" s="20"/>
      <c r="OGX99" s="20"/>
      <c r="OGY99" s="20"/>
      <c r="OGZ99" s="20"/>
      <c r="OHA99" s="20"/>
      <c r="OHB99" s="20"/>
      <c r="OHC99" s="20"/>
      <c r="OHD99" s="20"/>
      <c r="OHE99" s="20"/>
      <c r="OHF99" s="20"/>
      <c r="OHG99" s="20"/>
      <c r="OHH99" s="20"/>
      <c r="OHI99" s="20"/>
      <c r="OHJ99" s="20"/>
      <c r="OHK99" s="20"/>
      <c r="OHL99" s="20"/>
      <c r="OHM99" s="20"/>
      <c r="OHN99" s="20"/>
      <c r="OHO99" s="20"/>
      <c r="OHP99" s="20"/>
      <c r="OHQ99" s="20"/>
      <c r="OHR99" s="20"/>
      <c r="OHS99" s="20"/>
      <c r="OHT99" s="20"/>
      <c r="OHU99" s="20"/>
      <c r="OHV99" s="20"/>
      <c r="OHW99" s="20"/>
      <c r="OHX99" s="20"/>
      <c r="OHY99" s="20"/>
      <c r="OHZ99" s="20"/>
      <c r="OIA99" s="20"/>
      <c r="OIB99" s="20"/>
      <c r="OIC99" s="20"/>
      <c r="OID99" s="20"/>
      <c r="OIE99" s="20"/>
      <c r="OIF99" s="20"/>
      <c r="OIG99" s="20"/>
      <c r="OIH99" s="20"/>
      <c r="OII99" s="20"/>
      <c r="OIJ99" s="20"/>
      <c r="OIK99" s="20"/>
      <c r="OIL99" s="20"/>
      <c r="OIM99" s="20"/>
      <c r="OIN99" s="20"/>
      <c r="OIO99" s="20"/>
      <c r="OIP99" s="20"/>
      <c r="OIQ99" s="20"/>
      <c r="OIR99" s="20"/>
      <c r="OIS99" s="20"/>
      <c r="OIT99" s="20"/>
      <c r="OIU99" s="20"/>
      <c r="OIV99" s="20"/>
      <c r="OIW99" s="20"/>
      <c r="OIX99" s="20"/>
      <c r="OIY99" s="20"/>
      <c r="OIZ99" s="20"/>
      <c r="OJA99" s="20"/>
      <c r="OJB99" s="20"/>
      <c r="OJC99" s="20"/>
      <c r="OJD99" s="20"/>
      <c r="OJE99" s="20"/>
      <c r="OJF99" s="20"/>
      <c r="OJG99" s="20"/>
      <c r="OJH99" s="20"/>
      <c r="OJI99" s="20"/>
      <c r="OJJ99" s="20"/>
      <c r="OJK99" s="20"/>
      <c r="OJL99" s="20"/>
      <c r="OJM99" s="20"/>
      <c r="OJN99" s="20"/>
      <c r="OJO99" s="20"/>
      <c r="OJP99" s="20"/>
      <c r="OJQ99" s="20"/>
      <c r="OJR99" s="20"/>
      <c r="OJS99" s="20"/>
      <c r="OJT99" s="20"/>
      <c r="OJU99" s="20"/>
      <c r="OJV99" s="20"/>
      <c r="OJW99" s="20"/>
      <c r="OJX99" s="20"/>
      <c r="OJY99" s="20"/>
      <c r="OJZ99" s="20"/>
      <c r="OKA99" s="20"/>
      <c r="OKB99" s="20"/>
      <c r="OKC99" s="20"/>
      <c r="OKD99" s="20"/>
      <c r="OKE99" s="20"/>
      <c r="OKF99" s="20"/>
      <c r="OKG99" s="20"/>
      <c r="OKH99" s="20"/>
      <c r="OKI99" s="20"/>
      <c r="OKJ99" s="20"/>
      <c r="OKK99" s="20"/>
      <c r="OKL99" s="20"/>
      <c r="OKM99" s="20"/>
      <c r="OKN99" s="20"/>
      <c r="OKO99" s="20"/>
      <c r="OKP99" s="20"/>
      <c r="OKQ99" s="20"/>
      <c r="OKR99" s="20"/>
      <c r="OKS99" s="20"/>
      <c r="OKT99" s="20"/>
      <c r="OKU99" s="20"/>
      <c r="OKV99" s="20"/>
      <c r="OKW99" s="20"/>
      <c r="OKX99" s="20"/>
      <c r="OKY99" s="20"/>
      <c r="OKZ99" s="20"/>
      <c r="OLA99" s="20"/>
      <c r="OLB99" s="20"/>
      <c r="OLC99" s="20"/>
      <c r="OLD99" s="20"/>
      <c r="OLE99" s="20"/>
      <c r="OLF99" s="20"/>
      <c r="OLG99" s="20"/>
      <c r="OLH99" s="20"/>
      <c r="OLI99" s="20"/>
      <c r="OLJ99" s="20"/>
      <c r="OLK99" s="20"/>
      <c r="OLL99" s="20"/>
      <c r="OLM99" s="20"/>
      <c r="OLN99" s="20"/>
      <c r="OLO99" s="20"/>
      <c r="OLP99" s="20"/>
      <c r="OLQ99" s="20"/>
      <c r="OLR99" s="20"/>
      <c r="OLS99" s="20"/>
      <c r="OLT99" s="20"/>
      <c r="OLU99" s="20"/>
      <c r="OLV99" s="20"/>
      <c r="OLW99" s="20"/>
      <c r="OLX99" s="20"/>
      <c r="OLY99" s="20"/>
      <c r="OLZ99" s="20"/>
      <c r="OMA99" s="20"/>
      <c r="OMB99" s="20"/>
      <c r="OMC99" s="20"/>
      <c r="OMD99" s="20"/>
      <c r="OME99" s="20"/>
      <c r="OMF99" s="20"/>
      <c r="OMG99" s="20"/>
      <c r="OMH99" s="20"/>
      <c r="OMI99" s="20"/>
      <c r="OMJ99" s="20"/>
      <c r="OMK99" s="20"/>
      <c r="OML99" s="20"/>
      <c r="OMM99" s="20"/>
      <c r="OMN99" s="20"/>
      <c r="OMO99" s="20"/>
      <c r="OMP99" s="20"/>
      <c r="OMQ99" s="20"/>
      <c r="OMR99" s="20"/>
      <c r="OMS99" s="20"/>
      <c r="OMT99" s="20"/>
      <c r="OMU99" s="20"/>
      <c r="OMV99" s="20"/>
      <c r="OMW99" s="20"/>
      <c r="OMX99" s="20"/>
      <c r="OMY99" s="20"/>
      <c r="OMZ99" s="20"/>
      <c r="ONA99" s="20"/>
      <c r="ONB99" s="20"/>
      <c r="ONC99" s="20"/>
      <c r="OND99" s="20"/>
      <c r="ONE99" s="20"/>
      <c r="ONF99" s="20"/>
      <c r="ONG99" s="20"/>
      <c r="ONH99" s="20"/>
      <c r="ONI99" s="20"/>
      <c r="ONJ99" s="20"/>
      <c r="ONK99" s="20"/>
      <c r="ONL99" s="20"/>
      <c r="ONM99" s="20"/>
      <c r="ONN99" s="20"/>
      <c r="ONO99" s="20"/>
      <c r="ONP99" s="20"/>
      <c r="ONQ99" s="20"/>
      <c r="ONR99" s="20"/>
      <c r="ONS99" s="20"/>
      <c r="ONT99" s="20"/>
      <c r="ONU99" s="20"/>
      <c r="ONV99" s="20"/>
      <c r="ONW99" s="20"/>
      <c r="ONX99" s="20"/>
      <c r="ONY99" s="20"/>
      <c r="ONZ99" s="20"/>
      <c r="OOA99" s="20"/>
      <c r="OOB99" s="20"/>
      <c r="OOC99" s="20"/>
      <c r="OOD99" s="20"/>
      <c r="OOE99" s="20"/>
      <c r="OOF99" s="20"/>
      <c r="OOG99" s="20"/>
      <c r="OOH99" s="20"/>
      <c r="OOI99" s="20"/>
      <c r="OOJ99" s="20"/>
      <c r="OOK99" s="20"/>
      <c r="OOL99" s="20"/>
      <c r="OOM99" s="20"/>
      <c r="OON99" s="20"/>
      <c r="OOO99" s="20"/>
      <c r="OOP99" s="20"/>
      <c r="OOQ99" s="20"/>
      <c r="OOR99" s="20"/>
      <c r="OOS99" s="20"/>
      <c r="OOT99" s="20"/>
      <c r="OOU99" s="20"/>
      <c r="OOV99" s="20"/>
      <c r="OOW99" s="20"/>
      <c r="OOX99" s="20"/>
      <c r="OOY99" s="20"/>
      <c r="OOZ99" s="20"/>
      <c r="OPA99" s="20"/>
      <c r="OPB99" s="20"/>
      <c r="OPC99" s="20"/>
      <c r="OPD99" s="20"/>
      <c r="OPE99" s="20"/>
      <c r="OPF99" s="20"/>
      <c r="OPG99" s="20"/>
      <c r="OPH99" s="20"/>
      <c r="OPI99" s="20"/>
      <c r="OPJ99" s="20"/>
      <c r="OPK99" s="20"/>
      <c r="OPL99" s="20"/>
      <c r="OPM99" s="20"/>
      <c r="OPN99" s="20"/>
      <c r="OPO99" s="20"/>
      <c r="OPP99" s="20"/>
      <c r="OPQ99" s="20"/>
      <c r="OPR99" s="20"/>
      <c r="OPS99" s="20"/>
      <c r="OPT99" s="20"/>
      <c r="OPU99" s="20"/>
      <c r="OPV99" s="20"/>
      <c r="OPW99" s="20"/>
      <c r="OPX99" s="20"/>
      <c r="OPY99" s="20"/>
      <c r="OPZ99" s="20"/>
      <c r="OQA99" s="20"/>
      <c r="OQB99" s="20"/>
      <c r="OQC99" s="20"/>
      <c r="OQD99" s="20"/>
      <c r="OQE99" s="20"/>
      <c r="OQF99" s="20"/>
      <c r="OQG99" s="20"/>
      <c r="OQH99" s="20"/>
      <c r="OQI99" s="20"/>
      <c r="OQJ99" s="20"/>
      <c r="OQK99" s="20"/>
      <c r="OQL99" s="20"/>
      <c r="OQM99" s="20"/>
      <c r="OQN99" s="20"/>
      <c r="OQO99" s="20"/>
      <c r="OQP99" s="20"/>
      <c r="OQQ99" s="20"/>
      <c r="OQR99" s="20"/>
      <c r="OQS99" s="20"/>
      <c r="OQT99" s="20"/>
      <c r="OQU99" s="20"/>
      <c r="OQV99" s="20"/>
      <c r="OQW99" s="20"/>
      <c r="OQX99" s="20"/>
      <c r="OQY99" s="20"/>
      <c r="OQZ99" s="20"/>
      <c r="ORA99" s="20"/>
      <c r="ORB99" s="20"/>
      <c r="ORC99" s="20"/>
      <c r="ORD99" s="20"/>
      <c r="ORE99" s="20"/>
      <c r="ORF99" s="20"/>
      <c r="ORG99" s="20"/>
      <c r="ORH99" s="20"/>
      <c r="ORI99" s="20"/>
      <c r="ORJ99" s="20"/>
      <c r="ORK99" s="20"/>
      <c r="ORL99" s="20"/>
      <c r="ORM99" s="20"/>
      <c r="ORN99" s="20"/>
      <c r="ORO99" s="20"/>
      <c r="ORP99" s="20"/>
      <c r="ORQ99" s="20"/>
      <c r="ORR99" s="20"/>
      <c r="ORS99" s="20"/>
      <c r="ORT99" s="20"/>
      <c r="ORU99" s="20"/>
      <c r="ORV99" s="20"/>
      <c r="ORW99" s="20"/>
      <c r="ORX99" s="20"/>
      <c r="ORY99" s="20"/>
      <c r="ORZ99" s="20"/>
      <c r="OSA99" s="20"/>
      <c r="OSB99" s="20"/>
      <c r="OSC99" s="20"/>
      <c r="OSD99" s="20"/>
      <c r="OSE99" s="20"/>
      <c r="OSF99" s="20"/>
      <c r="OSG99" s="20"/>
      <c r="OSH99" s="20"/>
      <c r="OSI99" s="20"/>
      <c r="OSJ99" s="20"/>
      <c r="OSK99" s="20"/>
      <c r="OSL99" s="20"/>
      <c r="OSM99" s="20"/>
      <c r="OSN99" s="20"/>
      <c r="OSO99" s="20"/>
      <c r="OSP99" s="20"/>
      <c r="OSQ99" s="20"/>
      <c r="OSR99" s="20"/>
      <c r="OSS99" s="20"/>
      <c r="OST99" s="20"/>
      <c r="OSU99" s="20"/>
      <c r="OSV99" s="20"/>
      <c r="OSW99" s="20"/>
      <c r="OSX99" s="20"/>
      <c r="OSY99" s="20"/>
      <c r="OSZ99" s="20"/>
      <c r="OTA99" s="20"/>
      <c r="OTB99" s="20"/>
      <c r="OTC99" s="20"/>
      <c r="OTD99" s="20"/>
      <c r="OTE99" s="20"/>
      <c r="OTF99" s="20"/>
      <c r="OTG99" s="20"/>
      <c r="OTH99" s="20"/>
      <c r="OTI99" s="20"/>
      <c r="OTJ99" s="20"/>
      <c r="OTK99" s="20"/>
      <c r="OTL99" s="20"/>
      <c r="OTM99" s="20"/>
      <c r="OTN99" s="20"/>
      <c r="OTO99" s="20"/>
      <c r="OTP99" s="20"/>
      <c r="OTQ99" s="20"/>
      <c r="OTR99" s="20"/>
      <c r="OTS99" s="20"/>
      <c r="OTT99" s="20"/>
      <c r="OTU99" s="20"/>
      <c r="OTV99" s="20"/>
      <c r="OTW99" s="20"/>
      <c r="OTX99" s="20"/>
      <c r="OTY99" s="20"/>
      <c r="OTZ99" s="20"/>
      <c r="OUA99" s="20"/>
      <c r="OUB99" s="20"/>
      <c r="OUC99" s="20"/>
      <c r="OUD99" s="20"/>
      <c r="OUE99" s="20"/>
      <c r="OUF99" s="20"/>
      <c r="OUG99" s="20"/>
      <c r="OUH99" s="20"/>
      <c r="OUI99" s="20"/>
      <c r="OUJ99" s="20"/>
      <c r="OUK99" s="20"/>
      <c r="OUL99" s="20"/>
      <c r="OUM99" s="20"/>
      <c r="OUN99" s="20"/>
      <c r="OUO99" s="20"/>
      <c r="OUP99" s="20"/>
      <c r="OUQ99" s="20"/>
      <c r="OUR99" s="20"/>
      <c r="OUS99" s="20"/>
      <c r="OUT99" s="20"/>
      <c r="OUU99" s="20"/>
      <c r="OUV99" s="20"/>
      <c r="OUW99" s="20"/>
      <c r="OUX99" s="20"/>
      <c r="OUY99" s="20"/>
      <c r="OUZ99" s="20"/>
      <c r="OVA99" s="20"/>
      <c r="OVB99" s="20"/>
      <c r="OVC99" s="20"/>
      <c r="OVD99" s="20"/>
      <c r="OVE99" s="20"/>
      <c r="OVF99" s="20"/>
      <c r="OVG99" s="20"/>
      <c r="OVH99" s="20"/>
      <c r="OVI99" s="20"/>
      <c r="OVJ99" s="20"/>
      <c r="OVK99" s="20"/>
      <c r="OVL99" s="20"/>
      <c r="OVM99" s="20"/>
      <c r="OVN99" s="20"/>
      <c r="OVO99" s="20"/>
      <c r="OVP99" s="20"/>
      <c r="OVQ99" s="20"/>
      <c r="OVR99" s="20"/>
      <c r="OVS99" s="20"/>
      <c r="OVT99" s="20"/>
      <c r="OVU99" s="20"/>
      <c r="OVV99" s="20"/>
      <c r="OVW99" s="20"/>
      <c r="OVX99" s="20"/>
      <c r="OVY99" s="20"/>
      <c r="OVZ99" s="20"/>
      <c r="OWA99" s="20"/>
      <c r="OWB99" s="20"/>
      <c r="OWC99" s="20"/>
      <c r="OWD99" s="20"/>
      <c r="OWE99" s="20"/>
      <c r="OWF99" s="20"/>
      <c r="OWG99" s="20"/>
      <c r="OWH99" s="20"/>
      <c r="OWI99" s="20"/>
      <c r="OWJ99" s="20"/>
      <c r="OWK99" s="20"/>
      <c r="OWL99" s="20"/>
      <c r="OWM99" s="20"/>
      <c r="OWN99" s="20"/>
      <c r="OWO99" s="20"/>
      <c r="OWP99" s="20"/>
      <c r="OWQ99" s="20"/>
      <c r="OWR99" s="20"/>
      <c r="OWS99" s="20"/>
      <c r="OWT99" s="20"/>
      <c r="OWU99" s="20"/>
      <c r="OWV99" s="20"/>
      <c r="OWW99" s="20"/>
      <c r="OWX99" s="20"/>
      <c r="OWY99" s="20"/>
      <c r="OWZ99" s="20"/>
      <c r="OXA99" s="20"/>
      <c r="OXB99" s="20"/>
      <c r="OXC99" s="20"/>
      <c r="OXD99" s="20"/>
      <c r="OXE99" s="20"/>
      <c r="OXF99" s="20"/>
      <c r="OXG99" s="20"/>
      <c r="OXH99" s="20"/>
      <c r="OXI99" s="20"/>
      <c r="OXJ99" s="20"/>
      <c r="OXK99" s="20"/>
      <c r="OXL99" s="20"/>
      <c r="OXM99" s="20"/>
      <c r="OXN99" s="20"/>
      <c r="OXO99" s="20"/>
      <c r="OXP99" s="20"/>
      <c r="OXQ99" s="20"/>
      <c r="OXR99" s="20"/>
      <c r="OXS99" s="20"/>
      <c r="OXT99" s="20"/>
      <c r="OXU99" s="20"/>
      <c r="OXV99" s="20"/>
      <c r="OXW99" s="20"/>
      <c r="OXX99" s="20"/>
      <c r="OXY99" s="20"/>
      <c r="OXZ99" s="20"/>
      <c r="OYA99" s="20"/>
      <c r="OYB99" s="20"/>
      <c r="OYC99" s="20"/>
      <c r="OYD99" s="20"/>
      <c r="OYE99" s="20"/>
      <c r="OYF99" s="20"/>
      <c r="OYG99" s="20"/>
      <c r="OYH99" s="20"/>
      <c r="OYI99" s="20"/>
      <c r="OYJ99" s="20"/>
      <c r="OYK99" s="20"/>
      <c r="OYL99" s="20"/>
      <c r="OYM99" s="20"/>
      <c r="OYN99" s="20"/>
      <c r="OYO99" s="20"/>
      <c r="OYP99" s="20"/>
      <c r="OYQ99" s="20"/>
      <c r="OYR99" s="20"/>
      <c r="OYS99" s="20"/>
      <c r="OYT99" s="20"/>
      <c r="OYU99" s="20"/>
      <c r="OYV99" s="20"/>
      <c r="OYW99" s="20"/>
      <c r="OYX99" s="20"/>
      <c r="OYY99" s="20"/>
      <c r="OYZ99" s="20"/>
      <c r="OZA99" s="20"/>
      <c r="OZB99" s="20"/>
      <c r="OZC99" s="20"/>
      <c r="OZD99" s="20"/>
      <c r="OZE99" s="20"/>
      <c r="OZF99" s="20"/>
      <c r="OZG99" s="20"/>
      <c r="OZH99" s="20"/>
      <c r="OZI99" s="20"/>
      <c r="OZJ99" s="20"/>
      <c r="OZK99" s="20"/>
      <c r="OZL99" s="20"/>
      <c r="OZM99" s="20"/>
      <c r="OZN99" s="20"/>
      <c r="OZO99" s="20"/>
      <c r="OZP99" s="20"/>
      <c r="OZQ99" s="20"/>
      <c r="OZR99" s="20"/>
      <c r="OZS99" s="20"/>
      <c r="OZT99" s="20"/>
      <c r="OZU99" s="20"/>
      <c r="OZV99" s="20"/>
      <c r="OZW99" s="20"/>
      <c r="OZX99" s="20"/>
      <c r="OZY99" s="20"/>
      <c r="OZZ99" s="20"/>
      <c r="PAA99" s="20"/>
      <c r="PAB99" s="20"/>
      <c r="PAC99" s="20"/>
      <c r="PAD99" s="20"/>
      <c r="PAE99" s="20"/>
      <c r="PAF99" s="20"/>
      <c r="PAG99" s="20"/>
      <c r="PAH99" s="20"/>
      <c r="PAI99" s="20"/>
      <c r="PAJ99" s="20"/>
      <c r="PAK99" s="20"/>
      <c r="PAL99" s="20"/>
      <c r="PAM99" s="20"/>
      <c r="PAN99" s="20"/>
      <c r="PAO99" s="20"/>
      <c r="PAP99" s="20"/>
      <c r="PAQ99" s="20"/>
      <c r="PAR99" s="20"/>
      <c r="PAS99" s="20"/>
      <c r="PAT99" s="20"/>
      <c r="PAU99" s="20"/>
      <c r="PAV99" s="20"/>
      <c r="PAW99" s="20"/>
      <c r="PAX99" s="20"/>
      <c r="PAY99" s="20"/>
      <c r="PAZ99" s="20"/>
      <c r="PBA99" s="20"/>
      <c r="PBB99" s="20"/>
      <c r="PBC99" s="20"/>
      <c r="PBD99" s="20"/>
      <c r="PBE99" s="20"/>
      <c r="PBF99" s="20"/>
      <c r="PBG99" s="20"/>
      <c r="PBH99" s="20"/>
      <c r="PBI99" s="20"/>
      <c r="PBJ99" s="20"/>
      <c r="PBK99" s="20"/>
      <c r="PBL99" s="20"/>
      <c r="PBM99" s="20"/>
      <c r="PBN99" s="20"/>
      <c r="PBO99" s="20"/>
      <c r="PBP99" s="20"/>
      <c r="PBQ99" s="20"/>
      <c r="PBR99" s="20"/>
      <c r="PBS99" s="20"/>
      <c r="PBT99" s="20"/>
      <c r="PBU99" s="20"/>
      <c r="PBV99" s="20"/>
      <c r="PBW99" s="20"/>
      <c r="PBX99" s="20"/>
      <c r="PBY99" s="20"/>
      <c r="PBZ99" s="20"/>
      <c r="PCA99" s="20"/>
      <c r="PCB99" s="20"/>
      <c r="PCC99" s="20"/>
      <c r="PCD99" s="20"/>
      <c r="PCE99" s="20"/>
      <c r="PCF99" s="20"/>
      <c r="PCG99" s="20"/>
      <c r="PCH99" s="20"/>
      <c r="PCI99" s="20"/>
      <c r="PCJ99" s="20"/>
      <c r="PCK99" s="20"/>
      <c r="PCL99" s="20"/>
      <c r="PCM99" s="20"/>
      <c r="PCN99" s="20"/>
      <c r="PCO99" s="20"/>
      <c r="PCP99" s="20"/>
      <c r="PCQ99" s="20"/>
      <c r="PCR99" s="20"/>
      <c r="PCS99" s="20"/>
      <c r="PCT99" s="20"/>
      <c r="PCU99" s="20"/>
      <c r="PCV99" s="20"/>
      <c r="PCW99" s="20"/>
      <c r="PCX99" s="20"/>
      <c r="PCY99" s="20"/>
      <c r="PCZ99" s="20"/>
      <c r="PDA99" s="20"/>
      <c r="PDB99" s="20"/>
      <c r="PDC99" s="20"/>
      <c r="PDD99" s="20"/>
      <c r="PDE99" s="20"/>
      <c r="PDF99" s="20"/>
      <c r="PDG99" s="20"/>
      <c r="PDH99" s="20"/>
      <c r="PDI99" s="20"/>
      <c r="PDJ99" s="20"/>
      <c r="PDK99" s="20"/>
      <c r="PDL99" s="20"/>
      <c r="PDM99" s="20"/>
      <c r="PDN99" s="20"/>
      <c r="PDO99" s="20"/>
      <c r="PDP99" s="20"/>
      <c r="PDQ99" s="20"/>
      <c r="PDR99" s="20"/>
      <c r="PDS99" s="20"/>
      <c r="PDT99" s="20"/>
      <c r="PDU99" s="20"/>
      <c r="PDV99" s="20"/>
      <c r="PDW99" s="20"/>
      <c r="PDX99" s="20"/>
      <c r="PDY99" s="20"/>
      <c r="PDZ99" s="20"/>
      <c r="PEA99" s="20"/>
      <c r="PEB99" s="20"/>
      <c r="PEC99" s="20"/>
      <c r="PED99" s="20"/>
      <c r="PEE99" s="20"/>
      <c r="PEF99" s="20"/>
      <c r="PEG99" s="20"/>
      <c r="PEH99" s="20"/>
      <c r="PEI99" s="20"/>
      <c r="PEJ99" s="20"/>
      <c r="PEK99" s="20"/>
      <c r="PEL99" s="20"/>
      <c r="PEM99" s="20"/>
      <c r="PEN99" s="20"/>
      <c r="PEO99" s="20"/>
      <c r="PEP99" s="20"/>
      <c r="PEQ99" s="20"/>
      <c r="PER99" s="20"/>
      <c r="PES99" s="20"/>
      <c r="PET99" s="20"/>
      <c r="PEU99" s="20"/>
      <c r="PEV99" s="20"/>
      <c r="PEW99" s="20"/>
      <c r="PEX99" s="20"/>
      <c r="PEY99" s="20"/>
      <c r="PEZ99" s="20"/>
      <c r="PFA99" s="20"/>
      <c r="PFB99" s="20"/>
      <c r="PFC99" s="20"/>
      <c r="PFD99" s="20"/>
      <c r="PFE99" s="20"/>
      <c r="PFF99" s="20"/>
      <c r="PFG99" s="20"/>
      <c r="PFH99" s="20"/>
      <c r="PFI99" s="20"/>
      <c r="PFJ99" s="20"/>
      <c r="PFK99" s="20"/>
      <c r="PFL99" s="20"/>
      <c r="PFM99" s="20"/>
      <c r="PFN99" s="20"/>
      <c r="PFO99" s="20"/>
      <c r="PFP99" s="20"/>
      <c r="PFQ99" s="20"/>
      <c r="PFR99" s="20"/>
      <c r="PFS99" s="20"/>
      <c r="PFT99" s="20"/>
      <c r="PFU99" s="20"/>
      <c r="PFV99" s="20"/>
      <c r="PFW99" s="20"/>
      <c r="PFX99" s="20"/>
      <c r="PFY99" s="20"/>
      <c r="PFZ99" s="20"/>
      <c r="PGA99" s="20"/>
      <c r="PGB99" s="20"/>
      <c r="PGC99" s="20"/>
      <c r="PGD99" s="20"/>
      <c r="PGE99" s="20"/>
      <c r="PGF99" s="20"/>
      <c r="PGG99" s="20"/>
      <c r="PGH99" s="20"/>
      <c r="PGI99" s="20"/>
      <c r="PGJ99" s="20"/>
      <c r="PGK99" s="20"/>
      <c r="PGL99" s="20"/>
      <c r="PGM99" s="20"/>
      <c r="PGN99" s="20"/>
      <c r="PGO99" s="20"/>
      <c r="PGP99" s="20"/>
      <c r="PGQ99" s="20"/>
      <c r="PGR99" s="20"/>
      <c r="PGS99" s="20"/>
      <c r="PGT99" s="20"/>
      <c r="PGU99" s="20"/>
      <c r="PGV99" s="20"/>
      <c r="PGW99" s="20"/>
      <c r="PGX99" s="20"/>
      <c r="PGY99" s="20"/>
      <c r="PGZ99" s="20"/>
      <c r="PHA99" s="20"/>
      <c r="PHB99" s="20"/>
      <c r="PHC99" s="20"/>
      <c r="PHD99" s="20"/>
      <c r="PHE99" s="20"/>
      <c r="PHF99" s="20"/>
      <c r="PHG99" s="20"/>
      <c r="PHH99" s="20"/>
      <c r="PHI99" s="20"/>
      <c r="PHJ99" s="20"/>
      <c r="PHK99" s="20"/>
      <c r="PHL99" s="20"/>
      <c r="PHM99" s="20"/>
      <c r="PHN99" s="20"/>
      <c r="PHO99" s="20"/>
      <c r="PHP99" s="20"/>
      <c r="PHQ99" s="20"/>
      <c r="PHR99" s="20"/>
      <c r="PHS99" s="20"/>
      <c r="PHT99" s="20"/>
      <c r="PHU99" s="20"/>
      <c r="PHV99" s="20"/>
      <c r="PHW99" s="20"/>
      <c r="PHX99" s="20"/>
      <c r="PHY99" s="20"/>
      <c r="PHZ99" s="20"/>
      <c r="PIA99" s="20"/>
      <c r="PIB99" s="20"/>
      <c r="PIC99" s="20"/>
      <c r="PID99" s="20"/>
      <c r="PIE99" s="20"/>
      <c r="PIF99" s="20"/>
      <c r="PIG99" s="20"/>
      <c r="PIH99" s="20"/>
      <c r="PII99" s="20"/>
      <c r="PIJ99" s="20"/>
      <c r="PIK99" s="20"/>
      <c r="PIL99" s="20"/>
      <c r="PIM99" s="20"/>
      <c r="PIN99" s="20"/>
      <c r="PIO99" s="20"/>
      <c r="PIP99" s="20"/>
      <c r="PIQ99" s="20"/>
      <c r="PIR99" s="20"/>
      <c r="PIS99" s="20"/>
      <c r="PIT99" s="20"/>
      <c r="PIU99" s="20"/>
      <c r="PIV99" s="20"/>
      <c r="PIW99" s="20"/>
      <c r="PIX99" s="20"/>
      <c r="PIY99" s="20"/>
      <c r="PIZ99" s="20"/>
      <c r="PJA99" s="20"/>
      <c r="PJB99" s="20"/>
      <c r="PJC99" s="20"/>
      <c r="PJD99" s="20"/>
      <c r="PJE99" s="20"/>
      <c r="PJF99" s="20"/>
      <c r="PJG99" s="20"/>
      <c r="PJH99" s="20"/>
      <c r="PJI99" s="20"/>
      <c r="PJJ99" s="20"/>
      <c r="PJK99" s="20"/>
      <c r="PJL99" s="20"/>
      <c r="PJM99" s="20"/>
      <c r="PJN99" s="20"/>
      <c r="PJO99" s="20"/>
      <c r="PJP99" s="20"/>
      <c r="PJQ99" s="20"/>
      <c r="PJR99" s="20"/>
      <c r="PJS99" s="20"/>
      <c r="PJT99" s="20"/>
      <c r="PJU99" s="20"/>
      <c r="PJV99" s="20"/>
      <c r="PJW99" s="20"/>
      <c r="PJX99" s="20"/>
      <c r="PJY99" s="20"/>
      <c r="PJZ99" s="20"/>
      <c r="PKA99" s="20"/>
      <c r="PKB99" s="20"/>
      <c r="PKC99" s="20"/>
      <c r="PKD99" s="20"/>
      <c r="PKE99" s="20"/>
      <c r="PKF99" s="20"/>
      <c r="PKG99" s="20"/>
      <c r="PKH99" s="20"/>
      <c r="PKI99" s="20"/>
      <c r="PKJ99" s="20"/>
      <c r="PKK99" s="20"/>
      <c r="PKL99" s="20"/>
      <c r="PKM99" s="20"/>
      <c r="PKN99" s="20"/>
      <c r="PKO99" s="20"/>
      <c r="PKP99" s="20"/>
      <c r="PKQ99" s="20"/>
      <c r="PKR99" s="20"/>
      <c r="PKS99" s="20"/>
      <c r="PKT99" s="20"/>
      <c r="PKU99" s="20"/>
      <c r="PKV99" s="20"/>
      <c r="PKW99" s="20"/>
      <c r="PKX99" s="20"/>
      <c r="PKY99" s="20"/>
      <c r="PKZ99" s="20"/>
      <c r="PLA99" s="20"/>
      <c r="PLB99" s="20"/>
      <c r="PLC99" s="20"/>
      <c r="PLD99" s="20"/>
      <c r="PLE99" s="20"/>
      <c r="PLF99" s="20"/>
      <c r="PLG99" s="20"/>
      <c r="PLH99" s="20"/>
      <c r="PLI99" s="20"/>
      <c r="PLJ99" s="20"/>
      <c r="PLK99" s="20"/>
      <c r="PLL99" s="20"/>
      <c r="PLM99" s="20"/>
      <c r="PLN99" s="20"/>
      <c r="PLO99" s="20"/>
      <c r="PLP99" s="20"/>
      <c r="PLQ99" s="20"/>
      <c r="PLR99" s="20"/>
      <c r="PLS99" s="20"/>
      <c r="PLT99" s="20"/>
      <c r="PLU99" s="20"/>
      <c r="PLV99" s="20"/>
      <c r="PLW99" s="20"/>
      <c r="PLX99" s="20"/>
      <c r="PLY99" s="20"/>
      <c r="PLZ99" s="20"/>
      <c r="PMA99" s="20"/>
      <c r="PMB99" s="20"/>
      <c r="PMC99" s="20"/>
      <c r="PMD99" s="20"/>
      <c r="PME99" s="20"/>
      <c r="PMF99" s="20"/>
      <c r="PMG99" s="20"/>
      <c r="PMH99" s="20"/>
      <c r="PMI99" s="20"/>
      <c r="PMJ99" s="20"/>
      <c r="PMK99" s="20"/>
      <c r="PML99" s="20"/>
      <c r="PMM99" s="20"/>
      <c r="PMN99" s="20"/>
      <c r="PMO99" s="20"/>
      <c r="PMP99" s="20"/>
      <c r="PMQ99" s="20"/>
      <c r="PMR99" s="20"/>
      <c r="PMS99" s="20"/>
      <c r="PMT99" s="20"/>
      <c r="PMU99" s="20"/>
      <c r="PMV99" s="20"/>
      <c r="PMW99" s="20"/>
      <c r="PMX99" s="20"/>
      <c r="PMY99" s="20"/>
      <c r="PMZ99" s="20"/>
      <c r="PNA99" s="20"/>
      <c r="PNB99" s="20"/>
      <c r="PNC99" s="20"/>
      <c r="PND99" s="20"/>
      <c r="PNE99" s="20"/>
      <c r="PNF99" s="20"/>
      <c r="PNG99" s="20"/>
      <c r="PNH99" s="20"/>
      <c r="PNI99" s="20"/>
      <c r="PNJ99" s="20"/>
      <c r="PNK99" s="20"/>
      <c r="PNL99" s="20"/>
      <c r="PNM99" s="20"/>
      <c r="PNN99" s="20"/>
      <c r="PNO99" s="20"/>
      <c r="PNP99" s="20"/>
      <c r="PNQ99" s="20"/>
      <c r="PNR99" s="20"/>
      <c r="PNS99" s="20"/>
      <c r="PNT99" s="20"/>
      <c r="PNU99" s="20"/>
      <c r="PNV99" s="20"/>
      <c r="PNW99" s="20"/>
      <c r="PNX99" s="20"/>
      <c r="PNY99" s="20"/>
      <c r="PNZ99" s="20"/>
      <c r="POA99" s="20"/>
      <c r="POB99" s="20"/>
      <c r="POC99" s="20"/>
      <c r="POD99" s="20"/>
      <c r="POE99" s="20"/>
    </row>
    <row r="100" spans="53:11211" x14ac:dyDescent="0.2">
      <c r="BB100" s="2">
        <f>BE91  +  BC100*(BE99  -BE98)  -  BE89</f>
        <v>11154</v>
      </c>
      <c r="BC100" s="2" t="str">
        <f t="shared" si="33"/>
        <v>3</v>
      </c>
      <c r="BD100" s="4" t="s">
        <v>36</v>
      </c>
      <c r="BE100" s="24">
        <f>COUNT(  BF100:POE100  )</f>
        <v>11154</v>
      </c>
      <c r="BF100" s="20">
        <v>-7</v>
      </c>
      <c r="BG100" s="20">
        <v>-2</v>
      </c>
      <c r="BH100" s="20">
        <v>16</v>
      </c>
      <c r="BI100" s="20">
        <v>-14</v>
      </c>
      <c r="BJ100" s="20">
        <v>-23</v>
      </c>
      <c r="BK100" s="20">
        <v>-15</v>
      </c>
      <c r="BL100" s="20">
        <v>-5</v>
      </c>
      <c r="BM100" s="20">
        <v>-41</v>
      </c>
      <c r="BN100" s="20">
        <v>1</v>
      </c>
      <c r="BO100" s="20">
        <v>-10</v>
      </c>
      <c r="BP100" s="20">
        <v>6</v>
      </c>
      <c r="BQ100" s="20">
        <v>20</v>
      </c>
      <c r="BR100" s="20">
        <v>20</v>
      </c>
      <c r="BS100" s="20">
        <v>-25</v>
      </c>
      <c r="BT100" s="20">
        <v>12</v>
      </c>
      <c r="BU100" s="20">
        <v>5</v>
      </c>
      <c r="BV100" s="20">
        <v>-29</v>
      </c>
      <c r="BW100" s="20">
        <v>-43</v>
      </c>
      <c r="BX100" s="20">
        <v>5</v>
      </c>
      <c r="BY100" s="20">
        <v>-18</v>
      </c>
      <c r="BZ100" s="20">
        <v>24</v>
      </c>
      <c r="CA100" s="20">
        <v>6</v>
      </c>
      <c r="CB100" s="20">
        <v>24.5</v>
      </c>
      <c r="CC100" s="20">
        <v>592.5</v>
      </c>
      <c r="CD100" s="20">
        <v>-455.5</v>
      </c>
      <c r="CE100" s="20">
        <v>-1700</v>
      </c>
      <c r="CF100" s="20">
        <v>1489</v>
      </c>
      <c r="CG100" s="20">
        <v>159</v>
      </c>
      <c r="CH100" s="20">
        <v>167.5</v>
      </c>
      <c r="CI100" s="20">
        <v>-1158.5</v>
      </c>
      <c r="CJ100" s="20">
        <v>-233</v>
      </c>
      <c r="CK100" s="20">
        <v>-1211.5</v>
      </c>
      <c r="CL100" s="20">
        <v>-1888</v>
      </c>
      <c r="CM100" s="20">
        <v>-1370</v>
      </c>
      <c r="CN100" s="20">
        <v>614</v>
      </c>
      <c r="CO100" s="20">
        <v>1376.5</v>
      </c>
      <c r="CP100" s="20">
        <v>755.5</v>
      </c>
      <c r="CQ100" s="20">
        <v>-690</v>
      </c>
      <c r="CR100" s="20">
        <v>958.5</v>
      </c>
      <c r="CS100" s="20">
        <v>-1359</v>
      </c>
      <c r="CT100" s="20">
        <v>1450</v>
      </c>
      <c r="CU100" s="20">
        <v>1070.5</v>
      </c>
      <c r="CV100" s="20">
        <v>-380</v>
      </c>
      <c r="CW100" s="20">
        <v>174.5</v>
      </c>
      <c r="CX100" s="20">
        <v>-578.5</v>
      </c>
      <c r="CY100" s="20">
        <v>2</v>
      </c>
      <c r="CZ100" s="20">
        <v>-441.5</v>
      </c>
      <c r="DA100" s="20">
        <v>-566</v>
      </c>
      <c r="DB100" s="20">
        <v>-723.5</v>
      </c>
      <c r="DC100" s="20">
        <v>1657.5</v>
      </c>
      <c r="DD100" s="20">
        <v>743.5</v>
      </c>
      <c r="DE100" s="20">
        <v>389.5</v>
      </c>
      <c r="DF100" s="20">
        <v>-212</v>
      </c>
      <c r="DG100" s="20">
        <v>-462</v>
      </c>
      <c r="DH100" s="20">
        <v>-592</v>
      </c>
      <c r="DI100" s="20">
        <v>-1819.5</v>
      </c>
      <c r="DJ100" s="20">
        <v>-577</v>
      </c>
      <c r="DK100" s="20">
        <v>-350</v>
      </c>
      <c r="DL100" s="20">
        <v>729.5</v>
      </c>
      <c r="DM100" s="20">
        <v>-524</v>
      </c>
      <c r="DN100" s="20">
        <v>139.5</v>
      </c>
      <c r="DO100" s="20">
        <v>-1031.5</v>
      </c>
      <c r="DP100" s="20">
        <v>-2360</v>
      </c>
      <c r="DQ100" s="20">
        <v>-1453.5</v>
      </c>
      <c r="DR100" s="20">
        <v>-1319.5</v>
      </c>
      <c r="DS100" s="20">
        <v>-1120.5</v>
      </c>
      <c r="DT100" s="20">
        <v>343.5</v>
      </c>
      <c r="DU100" s="20">
        <v>409.5</v>
      </c>
      <c r="DV100" s="20">
        <v>128</v>
      </c>
      <c r="DW100" s="20">
        <v>-149.5</v>
      </c>
      <c r="DX100" s="20">
        <v>207.5</v>
      </c>
      <c r="DY100" s="20">
        <v>-70.5</v>
      </c>
      <c r="DZ100" s="20">
        <v>149.5</v>
      </c>
      <c r="EA100" s="20">
        <v>-173.5</v>
      </c>
      <c r="EB100" s="20">
        <v>69.5</v>
      </c>
      <c r="EC100" s="20">
        <v>58</v>
      </c>
      <c r="ED100" s="20">
        <v>37.5</v>
      </c>
      <c r="EE100" s="20">
        <v>200</v>
      </c>
      <c r="EF100" s="20">
        <v>407</v>
      </c>
      <c r="EG100" s="20">
        <v>240</v>
      </c>
      <c r="EH100" s="20">
        <v>196.5</v>
      </c>
      <c r="EI100" s="20">
        <v>178.5</v>
      </c>
      <c r="EJ100" s="20">
        <v>19.5</v>
      </c>
      <c r="EK100" s="20">
        <v>-191.5</v>
      </c>
      <c r="EL100" s="20">
        <v>455</v>
      </c>
      <c r="EM100" s="20">
        <v>190.5</v>
      </c>
      <c r="EN100" s="20">
        <v>446.5</v>
      </c>
      <c r="EO100" s="20">
        <v>370</v>
      </c>
      <c r="EP100" s="20">
        <v>1798</v>
      </c>
      <c r="EQ100" s="20">
        <v>594</v>
      </c>
      <c r="ER100" s="20">
        <v>-74.5</v>
      </c>
      <c r="ES100" s="20">
        <v>98</v>
      </c>
      <c r="ET100" s="20">
        <v>1472</v>
      </c>
      <c r="EU100" s="20">
        <v>329.5</v>
      </c>
      <c r="EV100" s="20">
        <v>1058.5</v>
      </c>
      <c r="EW100" s="20">
        <v>1700</v>
      </c>
      <c r="EX100" s="20">
        <v>862</v>
      </c>
      <c r="EY100" s="20">
        <v>856.5</v>
      </c>
      <c r="EZ100" s="20">
        <v>430.5</v>
      </c>
      <c r="FA100" s="20">
        <v>1011</v>
      </c>
      <c r="FB100" s="20">
        <v>760.5</v>
      </c>
      <c r="FC100" s="20">
        <v>1540</v>
      </c>
      <c r="FD100" s="20">
        <v>543</v>
      </c>
      <c r="FE100" s="20">
        <v>509.5</v>
      </c>
      <c r="FF100" s="20">
        <v>1526</v>
      </c>
      <c r="FG100" s="20">
        <v>1747.5</v>
      </c>
      <c r="FH100" s="20">
        <v>1577</v>
      </c>
      <c r="FI100" s="20">
        <v>1844.5</v>
      </c>
      <c r="FJ100" s="20">
        <v>1043</v>
      </c>
      <c r="FK100" s="20">
        <v>1275</v>
      </c>
      <c r="FL100" s="20">
        <v>-1328</v>
      </c>
      <c r="FM100" s="20">
        <v>769.5</v>
      </c>
      <c r="FN100" s="20">
        <v>-575.5</v>
      </c>
      <c r="FO100" s="20">
        <v>-1150</v>
      </c>
      <c r="FP100" s="20">
        <v>264.5</v>
      </c>
      <c r="FQ100" s="20">
        <v>300</v>
      </c>
      <c r="FR100" s="20">
        <v>-843</v>
      </c>
      <c r="FS100" s="20">
        <v>-1477.5</v>
      </c>
      <c r="FT100" s="20">
        <v>-555.5</v>
      </c>
      <c r="FU100" s="20">
        <v>-1685.5</v>
      </c>
      <c r="FV100" s="20">
        <v>-2064.5</v>
      </c>
      <c r="FW100" s="20">
        <v>-1843</v>
      </c>
      <c r="FX100" s="20">
        <v>-590.5</v>
      </c>
      <c r="FY100" s="20">
        <v>-91.5</v>
      </c>
      <c r="FZ100" s="20">
        <v>224.5</v>
      </c>
      <c r="GA100" s="20">
        <v>-1196.5</v>
      </c>
      <c r="GB100" s="20">
        <v>424.5</v>
      </c>
      <c r="GC100" s="20">
        <v>-1226</v>
      </c>
      <c r="GD100" s="20">
        <v>-121.5</v>
      </c>
      <c r="GE100" s="20">
        <v>-63</v>
      </c>
      <c r="GF100" s="20">
        <v>-1910</v>
      </c>
      <c r="GG100" s="20">
        <v>-950</v>
      </c>
      <c r="GH100" s="20">
        <v>-54</v>
      </c>
      <c r="GI100" s="20">
        <v>-1627.5</v>
      </c>
      <c r="GJ100" s="20">
        <v>-169.5</v>
      </c>
      <c r="GK100" s="20">
        <v>-119.5</v>
      </c>
      <c r="GL100" s="20">
        <v>45</v>
      </c>
      <c r="GM100" s="20">
        <v>112.5</v>
      </c>
      <c r="GN100" s="20">
        <v>441</v>
      </c>
      <c r="GO100" s="20">
        <v>518.5</v>
      </c>
      <c r="GP100" s="20">
        <v>26.5</v>
      </c>
      <c r="GQ100" s="20">
        <v>129</v>
      </c>
      <c r="GR100" s="20">
        <v>114</v>
      </c>
      <c r="GS100" s="20">
        <v>-198.5</v>
      </c>
      <c r="GT100" s="20">
        <v>-143.5</v>
      </c>
      <c r="GU100" s="20">
        <v>204.5</v>
      </c>
      <c r="GV100" s="20">
        <v>-4</v>
      </c>
      <c r="GW100" s="20">
        <v>-86.5</v>
      </c>
      <c r="GX100" s="20">
        <v>52.5</v>
      </c>
      <c r="GY100" s="20">
        <v>-45.5</v>
      </c>
      <c r="GZ100" s="20">
        <v>-356</v>
      </c>
      <c r="HA100" s="20">
        <v>-25.5</v>
      </c>
      <c r="HB100" s="20">
        <v>42</v>
      </c>
      <c r="HC100" s="20">
        <v>-303</v>
      </c>
      <c r="HD100" s="20">
        <v>-132.5</v>
      </c>
      <c r="HE100" s="20">
        <v>-733.5</v>
      </c>
      <c r="HF100" s="20">
        <v>-229.5</v>
      </c>
      <c r="HG100" s="20">
        <v>-988.5</v>
      </c>
      <c r="HH100" s="20">
        <v>958</v>
      </c>
      <c r="HI100" s="20">
        <v>-366</v>
      </c>
      <c r="HJ100" s="20">
        <v>12.5</v>
      </c>
      <c r="HK100" s="20">
        <v>-885.5</v>
      </c>
      <c r="HL100" s="20">
        <v>-328.5</v>
      </c>
      <c r="HM100" s="20">
        <v>-689.5</v>
      </c>
      <c r="HN100" s="20">
        <v>-1034.5</v>
      </c>
      <c r="HO100" s="20">
        <v>-782.5</v>
      </c>
      <c r="HP100" s="20">
        <v>376</v>
      </c>
      <c r="HQ100" s="20">
        <v>943</v>
      </c>
      <c r="HR100" s="20">
        <v>158</v>
      </c>
      <c r="HS100" s="20">
        <v>-354</v>
      </c>
      <c r="HT100" s="20">
        <v>224.5</v>
      </c>
      <c r="HU100" s="20">
        <v>-1092</v>
      </c>
      <c r="HV100" s="20">
        <v>1088</v>
      </c>
      <c r="HW100" s="20">
        <v>654.5</v>
      </c>
      <c r="HX100" s="20">
        <v>55</v>
      </c>
      <c r="HY100" s="20">
        <v>7</v>
      </c>
      <c r="HZ100" s="20">
        <v>1445.5</v>
      </c>
      <c r="IA100" s="20">
        <v>-307.5</v>
      </c>
      <c r="IB100" s="20">
        <v>-482.5</v>
      </c>
      <c r="IC100" s="20">
        <v>-1126</v>
      </c>
      <c r="ID100" s="20">
        <v>2420.5</v>
      </c>
      <c r="IE100" s="20">
        <v>96.5</v>
      </c>
      <c r="IF100" s="20">
        <v>1090.5</v>
      </c>
      <c r="IG100" s="20">
        <v>840.5</v>
      </c>
      <c r="IH100" s="20">
        <v>567.5</v>
      </c>
      <c r="II100" s="20">
        <v>27</v>
      </c>
      <c r="IJ100" s="20">
        <v>-828</v>
      </c>
      <c r="IK100" s="20">
        <v>-4</v>
      </c>
      <c r="IL100" s="20">
        <v>985</v>
      </c>
      <c r="IM100" s="20">
        <v>2398</v>
      </c>
      <c r="IN100" s="20">
        <v>700.5</v>
      </c>
      <c r="IO100" s="20">
        <v>-131</v>
      </c>
      <c r="IP100" s="20">
        <v>1950.5</v>
      </c>
      <c r="IQ100" s="20">
        <v>722.5</v>
      </c>
      <c r="IR100" s="20">
        <v>2461.5</v>
      </c>
      <c r="IS100" s="20">
        <v>2538</v>
      </c>
      <c r="IT100" s="20">
        <v>757</v>
      </c>
      <c r="IU100" s="20">
        <v>1136</v>
      </c>
      <c r="IV100" s="20">
        <v>226</v>
      </c>
      <c r="IW100" s="20">
        <v>210</v>
      </c>
      <c r="IX100" s="20">
        <v>-53.5</v>
      </c>
      <c r="IY100" s="20">
        <v>-876</v>
      </c>
      <c r="IZ100" s="20">
        <v>532.5</v>
      </c>
      <c r="JA100" s="20">
        <v>-41.5</v>
      </c>
      <c r="JB100" s="20">
        <v>323.5</v>
      </c>
      <c r="JC100" s="20">
        <v>-608.5</v>
      </c>
      <c r="JD100" s="20">
        <v>0.5</v>
      </c>
      <c r="JE100" s="20">
        <v>-274</v>
      </c>
      <c r="JF100" s="20">
        <v>-497</v>
      </c>
      <c r="JG100" s="20">
        <v>-277</v>
      </c>
      <c r="JH100" s="20">
        <v>638</v>
      </c>
      <c r="JI100" s="20">
        <v>538</v>
      </c>
      <c r="JJ100" s="20">
        <v>380</v>
      </c>
      <c r="JK100" s="20">
        <v>-142.5</v>
      </c>
      <c r="JL100" s="20">
        <v>217.5</v>
      </c>
      <c r="JM100" s="20">
        <v>-761.5</v>
      </c>
      <c r="JN100" s="20">
        <v>698.5</v>
      </c>
      <c r="JO100" s="20">
        <v>392.5</v>
      </c>
      <c r="JP100" s="20">
        <v>386</v>
      </c>
      <c r="JQ100" s="20">
        <v>407</v>
      </c>
      <c r="JR100" s="20">
        <v>1281.5</v>
      </c>
      <c r="JS100" s="20">
        <v>482</v>
      </c>
      <c r="JT100" s="20">
        <v>-218</v>
      </c>
      <c r="JU100" s="20">
        <v>-716.5</v>
      </c>
      <c r="JV100" s="20">
        <v>1915.5</v>
      </c>
      <c r="JW100" s="20">
        <v>21</v>
      </c>
      <c r="JX100" s="20">
        <v>739.5</v>
      </c>
      <c r="JY100" s="20">
        <v>383</v>
      </c>
      <c r="JZ100" s="20">
        <v>264</v>
      </c>
      <c r="KA100" s="20">
        <v>50</v>
      </c>
      <c r="KB100" s="20">
        <v>-613</v>
      </c>
      <c r="KC100" s="20">
        <v>-70.5</v>
      </c>
      <c r="KD100" s="20">
        <v>929.5</v>
      </c>
      <c r="KE100" s="20">
        <v>1985.5</v>
      </c>
      <c r="KF100" s="20">
        <v>541.5</v>
      </c>
      <c r="KG100" s="20">
        <v>144.5</v>
      </c>
      <c r="KH100" s="20">
        <v>1281</v>
      </c>
      <c r="KI100" s="20">
        <v>279</v>
      </c>
      <c r="KJ100" s="20">
        <v>2064.5</v>
      </c>
      <c r="KK100" s="20">
        <v>1799.5</v>
      </c>
      <c r="KL100" s="20">
        <v>782</v>
      </c>
      <c r="KM100" s="20">
        <v>1021</v>
      </c>
      <c r="KN100" s="20">
        <v>1846</v>
      </c>
      <c r="KO100" s="20">
        <v>580</v>
      </c>
      <c r="KP100" s="20">
        <v>58.5</v>
      </c>
      <c r="KQ100" s="20">
        <v>-514.5</v>
      </c>
      <c r="KR100" s="20">
        <v>1926.5</v>
      </c>
      <c r="KS100" s="20">
        <v>-204</v>
      </c>
      <c r="KT100" s="20">
        <v>1004.5</v>
      </c>
      <c r="KU100" s="20">
        <v>582</v>
      </c>
      <c r="KV100" s="20">
        <v>503</v>
      </c>
      <c r="KW100" s="20">
        <v>553</v>
      </c>
      <c r="KX100" s="20">
        <v>18</v>
      </c>
      <c r="KY100" s="20">
        <v>714.5</v>
      </c>
      <c r="KZ100" s="20">
        <v>1397.5</v>
      </c>
      <c r="LA100" s="20">
        <v>2062</v>
      </c>
      <c r="LB100" s="20">
        <v>580.5</v>
      </c>
      <c r="LC100" s="20">
        <v>578.5</v>
      </c>
      <c r="LD100" s="20">
        <v>1142</v>
      </c>
      <c r="LE100" s="20">
        <v>526</v>
      </c>
      <c r="LF100" s="20">
        <v>2472.5</v>
      </c>
      <c r="LG100" s="20">
        <v>1978</v>
      </c>
      <c r="LH100" s="20">
        <v>1655</v>
      </c>
      <c r="LI100" s="20">
        <v>1591</v>
      </c>
      <c r="LJ100" s="20">
        <v>1230</v>
      </c>
      <c r="LK100" s="20">
        <v>1779.5</v>
      </c>
      <c r="LL100" s="20">
        <v>120</v>
      </c>
      <c r="LM100" s="20">
        <v>-1291</v>
      </c>
      <c r="LN100" s="20">
        <v>1383</v>
      </c>
      <c r="LO100" s="20">
        <v>-101.5</v>
      </c>
      <c r="LP100" s="20">
        <v>682.5</v>
      </c>
      <c r="LQ100" s="20">
        <v>-816</v>
      </c>
      <c r="LR100" s="20">
        <v>297</v>
      </c>
      <c r="LS100" s="20">
        <v>-129.5</v>
      </c>
      <c r="LT100" s="20">
        <v>-594.5</v>
      </c>
      <c r="LU100" s="20">
        <v>200</v>
      </c>
      <c r="LV100" s="20">
        <v>1617.5</v>
      </c>
      <c r="LW100" s="20">
        <v>1362.5</v>
      </c>
      <c r="LX100" s="20">
        <v>874.5</v>
      </c>
      <c r="LY100" s="20">
        <v>180</v>
      </c>
      <c r="LZ100" s="20">
        <v>742</v>
      </c>
      <c r="MA100" s="20">
        <v>-725.5</v>
      </c>
      <c r="MB100" s="20">
        <v>2106</v>
      </c>
      <c r="MC100" s="20">
        <v>1302.5</v>
      </c>
      <c r="MD100" s="20">
        <v>1289</v>
      </c>
      <c r="ME100" s="20">
        <v>1499</v>
      </c>
      <c r="MF100" s="20">
        <v>-754</v>
      </c>
      <c r="MG100" s="20">
        <v>537</v>
      </c>
      <c r="MH100" s="20">
        <v>-87</v>
      </c>
      <c r="MI100" s="20">
        <v>-1040.5</v>
      </c>
      <c r="MJ100" s="20">
        <v>130.5</v>
      </c>
      <c r="MK100" s="20">
        <v>-156.5</v>
      </c>
      <c r="ML100" s="20">
        <v>-476</v>
      </c>
      <c r="MM100" s="20">
        <v>-1805</v>
      </c>
      <c r="MN100" s="20">
        <v>-618</v>
      </c>
      <c r="MO100" s="20">
        <v>-1129.5</v>
      </c>
      <c r="MP100" s="20">
        <v>-1277.5</v>
      </c>
      <c r="MQ100" s="20">
        <v>-1217.5</v>
      </c>
      <c r="MR100" s="20">
        <v>200</v>
      </c>
      <c r="MS100" s="20">
        <v>57</v>
      </c>
      <c r="MT100" s="20">
        <v>233.5</v>
      </c>
      <c r="MU100" s="20">
        <v>-501</v>
      </c>
      <c r="MV100" s="20">
        <v>-369</v>
      </c>
      <c r="MW100" s="20">
        <v>-1914.5</v>
      </c>
      <c r="MX100" s="20">
        <v>252.5</v>
      </c>
      <c r="MY100" s="20">
        <v>-366.5</v>
      </c>
      <c r="MZ100" s="20">
        <v>-499</v>
      </c>
      <c r="NA100" s="20">
        <v>-350</v>
      </c>
      <c r="NB100" s="20">
        <v>-1201.5</v>
      </c>
      <c r="NC100" s="20">
        <v>400</v>
      </c>
      <c r="ND100" s="20">
        <v>-640</v>
      </c>
      <c r="NE100" s="20">
        <v>-1190</v>
      </c>
      <c r="NF100" s="20">
        <v>666.5</v>
      </c>
      <c r="NG100" s="20">
        <v>170.5</v>
      </c>
      <c r="NH100" s="20">
        <v>-818</v>
      </c>
      <c r="NI100" s="20">
        <v>-1373</v>
      </c>
      <c r="NJ100" s="20">
        <v>-563</v>
      </c>
      <c r="NK100" s="20">
        <v>-1735.5</v>
      </c>
      <c r="NL100" s="20">
        <v>-2212</v>
      </c>
      <c r="NM100" s="20">
        <v>-1862.5</v>
      </c>
      <c r="NN100" s="20">
        <v>-557</v>
      </c>
      <c r="NO100" s="20">
        <v>312.5</v>
      </c>
      <c r="NP100" s="20">
        <v>218.5</v>
      </c>
      <c r="NQ100" s="20">
        <v>-1191.5</v>
      </c>
      <c r="NR100" s="20">
        <v>626</v>
      </c>
      <c r="NS100" s="20">
        <v>-1142.5</v>
      </c>
      <c r="NT100" s="20">
        <v>328</v>
      </c>
      <c r="NU100" s="20">
        <v>335.5</v>
      </c>
      <c r="NV100" s="20">
        <v>-1838.5</v>
      </c>
      <c r="NW100" s="20">
        <v>-913</v>
      </c>
      <c r="NX100" s="20">
        <v>-839.5</v>
      </c>
      <c r="NY100" s="20">
        <v>-753.5</v>
      </c>
      <c r="NZ100" s="20">
        <v>-4.5</v>
      </c>
      <c r="OA100" s="20">
        <v>-711</v>
      </c>
      <c r="OB100" s="20">
        <v>-500.5</v>
      </c>
      <c r="OC100" s="20">
        <v>-176</v>
      </c>
      <c r="OD100" s="20">
        <v>-218</v>
      </c>
      <c r="OE100" s="20">
        <v>-1192.5</v>
      </c>
      <c r="OF100" s="20">
        <v>-368</v>
      </c>
      <c r="OG100" s="20">
        <v>-661.5</v>
      </c>
      <c r="OH100" s="20">
        <v>-508.5</v>
      </c>
      <c r="OI100" s="20">
        <v>-634.5</v>
      </c>
      <c r="OJ100" s="20">
        <v>6.5</v>
      </c>
      <c r="OK100" s="20">
        <v>-518.5</v>
      </c>
      <c r="OL100" s="20">
        <v>72</v>
      </c>
      <c r="OM100" s="20">
        <v>-400</v>
      </c>
      <c r="ON100" s="20">
        <v>-660.5</v>
      </c>
      <c r="OO100" s="20">
        <v>-1495</v>
      </c>
      <c r="OP100" s="20">
        <v>-463</v>
      </c>
      <c r="OQ100" s="20">
        <v>-721</v>
      </c>
      <c r="OR100" s="20">
        <v>-253.5</v>
      </c>
      <c r="OS100" s="20">
        <v>-508.5</v>
      </c>
      <c r="OT100" s="20">
        <v>655</v>
      </c>
      <c r="OU100" s="20">
        <v>514</v>
      </c>
      <c r="OV100" s="20">
        <v>-98.5</v>
      </c>
      <c r="OW100" s="20">
        <v>-579.5</v>
      </c>
      <c r="OX100" s="20">
        <v>1081.5</v>
      </c>
      <c r="OY100" s="20">
        <v>11.5</v>
      </c>
      <c r="OZ100" s="20">
        <v>329</v>
      </c>
      <c r="PA100" s="20">
        <v>-74</v>
      </c>
      <c r="PB100" s="20">
        <v>147.5</v>
      </c>
      <c r="PC100" s="20">
        <v>-194.5</v>
      </c>
      <c r="PD100" s="20">
        <v>-548.5</v>
      </c>
      <c r="PE100" s="20">
        <v>-80</v>
      </c>
      <c r="PF100" s="20">
        <v>601</v>
      </c>
      <c r="PG100" s="20">
        <v>1066.5</v>
      </c>
      <c r="PH100" s="20">
        <v>460</v>
      </c>
      <c r="PI100" s="20">
        <v>12.5</v>
      </c>
      <c r="PJ100" s="20">
        <v>730</v>
      </c>
      <c r="PK100" s="20">
        <v>-95.5</v>
      </c>
      <c r="PL100" s="20">
        <v>1290</v>
      </c>
      <c r="PM100" s="20">
        <v>1029</v>
      </c>
      <c r="PN100" s="20">
        <v>380.5</v>
      </c>
      <c r="PO100" s="20">
        <v>573.5</v>
      </c>
      <c r="PP100" s="20">
        <v>-755.5</v>
      </c>
      <c r="PQ100" s="20">
        <v>-81.5</v>
      </c>
      <c r="PR100" s="20">
        <v>-483.5</v>
      </c>
      <c r="PS100" s="20">
        <v>-1120</v>
      </c>
      <c r="PT100" s="20">
        <v>242.5</v>
      </c>
      <c r="PU100" s="20">
        <v>382.5</v>
      </c>
      <c r="PV100" s="20">
        <v>-79.5</v>
      </c>
      <c r="PW100" s="20">
        <v>-761.5</v>
      </c>
      <c r="PX100" s="20">
        <v>-246.5</v>
      </c>
      <c r="PY100" s="20">
        <v>-991</v>
      </c>
      <c r="PZ100" s="20">
        <v>-1316</v>
      </c>
      <c r="QA100" s="20">
        <v>-1322</v>
      </c>
      <c r="QB100" s="20">
        <v>-211</v>
      </c>
      <c r="QC100" s="20">
        <v>99</v>
      </c>
      <c r="QD100" s="20">
        <v>312.5</v>
      </c>
      <c r="QE100" s="20">
        <v>-875</v>
      </c>
      <c r="QF100" s="20">
        <v>420.5</v>
      </c>
      <c r="QG100" s="20">
        <v>-939.5</v>
      </c>
      <c r="QH100" s="20">
        <v>-240.5</v>
      </c>
      <c r="QI100" s="20">
        <v>-9</v>
      </c>
      <c r="QJ100" s="20">
        <v>-1067</v>
      </c>
      <c r="QK100" s="20">
        <v>-556</v>
      </c>
      <c r="QL100" s="20">
        <v>1660</v>
      </c>
      <c r="QM100" s="20">
        <v>1117.5</v>
      </c>
      <c r="QN100" s="20">
        <v>-496.5</v>
      </c>
      <c r="QO100" s="20">
        <v>-1145.5</v>
      </c>
      <c r="QP100" s="20">
        <v>2215</v>
      </c>
      <c r="QQ100" s="20">
        <v>690.5</v>
      </c>
      <c r="QR100" s="20">
        <v>1307</v>
      </c>
      <c r="QS100" s="20">
        <v>1040.5</v>
      </c>
      <c r="QT100" s="20">
        <v>718.5</v>
      </c>
      <c r="QU100" s="20">
        <v>151</v>
      </c>
      <c r="QV100" s="20">
        <v>-784</v>
      </c>
      <c r="QW100" s="20">
        <v>-134.5</v>
      </c>
      <c r="QX100" s="20">
        <v>1054.5</v>
      </c>
      <c r="QY100" s="20">
        <v>2217.5</v>
      </c>
      <c r="QZ100" s="20">
        <v>979</v>
      </c>
      <c r="RA100" s="20">
        <v>-119.5</v>
      </c>
      <c r="RB100" s="20">
        <v>2186.5</v>
      </c>
      <c r="RC100" s="20">
        <v>924.5</v>
      </c>
      <c r="RD100" s="20">
        <v>1972</v>
      </c>
      <c r="RE100" s="20">
        <v>2270.5</v>
      </c>
      <c r="RF100" s="20">
        <v>560</v>
      </c>
      <c r="RG100" s="20">
        <v>1317</v>
      </c>
      <c r="RH100" s="20">
        <v>-1485</v>
      </c>
      <c r="RI100" s="20">
        <v>2350</v>
      </c>
      <c r="RJ100" s="20">
        <v>-375</v>
      </c>
      <c r="RK100" s="20">
        <v>-1647</v>
      </c>
      <c r="RL100" s="20">
        <v>6.5</v>
      </c>
      <c r="RM100" s="20">
        <v>281</v>
      </c>
      <c r="RN100" s="20">
        <v>-1113</v>
      </c>
      <c r="RO100" s="20">
        <v>-2666.5</v>
      </c>
      <c r="RP100" s="20">
        <v>-693.5</v>
      </c>
      <c r="RQ100" s="20">
        <v>-2114.5</v>
      </c>
      <c r="RR100" s="20">
        <v>-2442.5</v>
      </c>
      <c r="RS100" s="20">
        <v>-2006</v>
      </c>
      <c r="RT100" s="20">
        <v>-152.5</v>
      </c>
      <c r="RU100" s="20">
        <v>-453</v>
      </c>
      <c r="RV100" s="20">
        <v>523</v>
      </c>
      <c r="RW100" s="20">
        <v>-1265</v>
      </c>
      <c r="RX100" s="20">
        <v>95.5</v>
      </c>
      <c r="RY100" s="20">
        <v>-2187</v>
      </c>
      <c r="RZ100" s="20">
        <v>12.5</v>
      </c>
      <c r="SA100" s="20">
        <v>-438</v>
      </c>
      <c r="SB100" s="20">
        <v>-1858</v>
      </c>
      <c r="SC100" s="20">
        <v>-698</v>
      </c>
      <c r="SD100" s="20">
        <v>-944.5</v>
      </c>
      <c r="SE100" s="20">
        <v>1489.5</v>
      </c>
      <c r="SF100" s="20">
        <v>-478.5</v>
      </c>
      <c r="SG100" s="20">
        <v>-1592.5</v>
      </c>
      <c r="SH100" s="20">
        <v>477</v>
      </c>
      <c r="SI100" s="20">
        <v>295.5</v>
      </c>
      <c r="SJ100" s="20">
        <v>-564.5</v>
      </c>
      <c r="SK100" s="20">
        <v>-1800</v>
      </c>
      <c r="SL100" s="20">
        <v>-410.5</v>
      </c>
      <c r="SM100" s="20">
        <v>-1619.5</v>
      </c>
      <c r="SN100" s="20">
        <v>-2086</v>
      </c>
      <c r="SO100" s="20">
        <v>-1662.5</v>
      </c>
      <c r="SP100" s="20">
        <v>6.5</v>
      </c>
      <c r="SQ100" s="20">
        <v>114.5</v>
      </c>
      <c r="SR100" s="20">
        <v>505</v>
      </c>
      <c r="SS100" s="20">
        <v>-1119</v>
      </c>
      <c r="ST100" s="20">
        <v>531</v>
      </c>
      <c r="SU100" s="20">
        <v>-1496.5</v>
      </c>
      <c r="SV100" s="20">
        <v>348</v>
      </c>
      <c r="SW100" s="20">
        <v>162</v>
      </c>
      <c r="SX100" s="20">
        <v>-1389</v>
      </c>
      <c r="SY100" s="20">
        <v>-385.5</v>
      </c>
      <c r="SZ100" s="20">
        <v>212</v>
      </c>
      <c r="TA100" s="20">
        <v>1271.5</v>
      </c>
      <c r="TB100" s="20">
        <v>-62.5</v>
      </c>
      <c r="TC100" s="20">
        <v>-1379</v>
      </c>
      <c r="TD100" s="20">
        <v>1358</v>
      </c>
      <c r="TE100" s="20">
        <v>-402</v>
      </c>
      <c r="TF100" s="20">
        <v>-175</v>
      </c>
      <c r="TG100" s="20">
        <v>-1741</v>
      </c>
      <c r="TH100" s="20">
        <v>-362</v>
      </c>
      <c r="TI100" s="20">
        <v>-1022</v>
      </c>
      <c r="TJ100" s="20">
        <v>-1511</v>
      </c>
      <c r="TK100" s="20">
        <v>-809</v>
      </c>
      <c r="TL100" s="20">
        <v>979</v>
      </c>
      <c r="TM100" s="20">
        <v>1238.5</v>
      </c>
      <c r="TN100" s="20">
        <v>541.5</v>
      </c>
      <c r="TO100" s="20">
        <v>-260.5</v>
      </c>
      <c r="TP100" s="20">
        <v>371</v>
      </c>
      <c r="TQ100" s="20">
        <v>-1592</v>
      </c>
      <c r="TR100" s="20">
        <v>1978</v>
      </c>
      <c r="TS100" s="20">
        <v>957</v>
      </c>
      <c r="TT100" s="20">
        <v>288</v>
      </c>
      <c r="TU100" s="20">
        <v>592</v>
      </c>
      <c r="TV100" s="20">
        <v>-216.5</v>
      </c>
      <c r="TW100" s="20">
        <v>1108.5</v>
      </c>
      <c r="TX100" s="20">
        <v>-274</v>
      </c>
      <c r="TY100" s="20">
        <v>-1359</v>
      </c>
      <c r="TZ100" s="20">
        <v>812</v>
      </c>
      <c r="UA100" s="20">
        <v>213</v>
      </c>
      <c r="UB100" s="20">
        <v>-37</v>
      </c>
      <c r="UC100" s="20">
        <v>-1382</v>
      </c>
      <c r="UD100" s="20">
        <v>-401</v>
      </c>
      <c r="UE100" s="20">
        <v>-1081</v>
      </c>
      <c r="UF100" s="20">
        <v>-1555</v>
      </c>
      <c r="UG100" s="20">
        <v>-1379</v>
      </c>
      <c r="UH100" s="20">
        <v>470</v>
      </c>
      <c r="UI100" s="20">
        <v>763</v>
      </c>
      <c r="UJ100" s="20">
        <v>580.5</v>
      </c>
      <c r="UK100" s="20">
        <v>-543.5</v>
      </c>
      <c r="UL100" s="20">
        <v>382</v>
      </c>
      <c r="UM100" s="20">
        <v>-1575</v>
      </c>
      <c r="UN100" s="20">
        <v>728</v>
      </c>
      <c r="UO100" s="20">
        <v>277.5</v>
      </c>
      <c r="UP100" s="20">
        <v>-448</v>
      </c>
      <c r="UQ100" s="20">
        <v>18</v>
      </c>
      <c r="UR100" s="20">
        <v>-57.166666666657001</v>
      </c>
      <c r="US100" s="20">
        <v>41848.166666666701</v>
      </c>
      <c r="UT100" s="20">
        <v>-1580.1666666666599</v>
      </c>
      <c r="UU100" s="20">
        <v>-15618.333333333299</v>
      </c>
      <c r="UV100" s="20">
        <v>3534.5</v>
      </c>
      <c r="UW100" s="20">
        <v>-120.166666666666</v>
      </c>
      <c r="UX100" s="20">
        <v>-2556.1666666666601</v>
      </c>
      <c r="UY100" s="20">
        <v>-19060.833333333299</v>
      </c>
      <c r="UZ100" s="20">
        <v>-10.8333333333285</v>
      </c>
      <c r="VA100" s="20">
        <v>-3346.3333333333399</v>
      </c>
      <c r="VB100" s="20">
        <v>-9781.6666666666606</v>
      </c>
      <c r="VC100" s="20">
        <v>-4811.6666666666697</v>
      </c>
      <c r="VD100" s="20">
        <v>10488.333333333299</v>
      </c>
      <c r="VE100" s="20">
        <v>-1431.3333333333401</v>
      </c>
      <c r="VF100" s="20">
        <v>287.16666666666799</v>
      </c>
      <c r="VG100" s="20">
        <v>-6863.99999999999</v>
      </c>
      <c r="VH100" s="20">
        <v>4640.5</v>
      </c>
      <c r="VI100" s="20">
        <v>-4371.5</v>
      </c>
      <c r="VJ100" s="20">
        <v>8063.5</v>
      </c>
      <c r="VK100" s="20">
        <v>3814.6666666666601</v>
      </c>
      <c r="VL100" s="20">
        <v>-573.66666666667197</v>
      </c>
      <c r="VM100" s="20">
        <v>13833.666666666701</v>
      </c>
      <c r="VN100" s="20">
        <v>-87843.833333333299</v>
      </c>
      <c r="VO100" s="20">
        <v>-52983.5</v>
      </c>
      <c r="VP100" s="20">
        <v>-4524</v>
      </c>
      <c r="VQ100" s="20">
        <v>-17550.666666666701</v>
      </c>
      <c r="VR100" s="20">
        <v>-58480.666666666701</v>
      </c>
      <c r="VS100" s="20">
        <v>-11482.166666666701</v>
      </c>
      <c r="VT100" s="20">
        <v>-43012</v>
      </c>
      <c r="VU100" s="20">
        <v>-75830.166666666701</v>
      </c>
      <c r="VV100" s="20">
        <v>-40183</v>
      </c>
      <c r="VW100" s="20">
        <v>-47562.666666666701</v>
      </c>
      <c r="VX100" s="20">
        <v>-32807.166666666701</v>
      </c>
      <c r="VY100" s="20">
        <v>-60097.333333333299</v>
      </c>
      <c r="VZ100" s="20">
        <v>-38091.166666666701</v>
      </c>
      <c r="WA100" s="20">
        <v>-61589.5</v>
      </c>
      <c r="WB100" s="20">
        <v>-21463.833333333299</v>
      </c>
      <c r="WC100" s="20">
        <v>-33198.166666666701</v>
      </c>
      <c r="WD100" s="20">
        <v>-60557.833333333299</v>
      </c>
      <c r="WE100" s="20">
        <v>-85941.5</v>
      </c>
      <c r="WF100" s="20">
        <v>-71851.666666666701</v>
      </c>
      <c r="WG100" s="20">
        <v>-77487</v>
      </c>
      <c r="WH100" s="20">
        <v>-56622.666666666701</v>
      </c>
      <c r="WI100" s="20">
        <v>-66168.166666666701</v>
      </c>
      <c r="WJ100" s="20">
        <v>6348.8333333333403</v>
      </c>
      <c r="WK100" s="20">
        <v>-15994</v>
      </c>
      <c r="WL100" s="20">
        <v>-2067.1666666666702</v>
      </c>
      <c r="WM100" s="20">
        <v>8463.8333333333303</v>
      </c>
      <c r="WN100" s="20">
        <v>3151.6666666666601</v>
      </c>
      <c r="WO100" s="20">
        <v>172.5</v>
      </c>
      <c r="WP100" s="20">
        <v>5465.3333333333303</v>
      </c>
      <c r="WQ100" s="20">
        <v>21126.166666666701</v>
      </c>
      <c r="WR100" s="20">
        <v>6311.8333333333303</v>
      </c>
      <c r="WS100" s="20">
        <v>10927.333333333299</v>
      </c>
      <c r="WT100" s="20">
        <v>10357.666666666701</v>
      </c>
      <c r="WU100" s="20">
        <v>10215.5</v>
      </c>
      <c r="WV100" s="20">
        <v>-3961.8333333333298</v>
      </c>
      <c r="WW100" s="20">
        <v>3241.8333333333298</v>
      </c>
      <c r="WX100" s="20">
        <v>-4566.8333333333303</v>
      </c>
      <c r="WY100" s="20">
        <v>2109</v>
      </c>
      <c r="WZ100" s="20">
        <v>7542.8333333333403</v>
      </c>
      <c r="XA100" s="20">
        <v>22719.833333333299</v>
      </c>
      <c r="XB100" s="20">
        <v>16</v>
      </c>
      <c r="XC100" s="20">
        <v>8933.6666666666606</v>
      </c>
      <c r="XD100" s="20">
        <v>2940</v>
      </c>
      <c r="XE100" s="20">
        <v>2255</v>
      </c>
      <c r="XF100" s="20">
        <v>43136.666666666701</v>
      </c>
      <c r="XG100" s="20">
        <v>-59291.666666666701</v>
      </c>
      <c r="XH100" s="20">
        <v>-7756.1666666666697</v>
      </c>
      <c r="XI100" s="20">
        <v>19146</v>
      </c>
      <c r="XJ100" s="20">
        <v>34998</v>
      </c>
      <c r="XK100" s="20">
        <v>-5320.5</v>
      </c>
      <c r="XL100" s="20">
        <v>32712.5</v>
      </c>
      <c r="XM100" s="20">
        <v>80411.333333333299</v>
      </c>
      <c r="XN100" s="20">
        <v>29880.666666666701</v>
      </c>
      <c r="XO100" s="20">
        <v>46003.833333333299</v>
      </c>
      <c r="XP100" s="20">
        <v>37166.5</v>
      </c>
      <c r="XQ100" s="20">
        <v>47128.333333333299</v>
      </c>
      <c r="XR100" s="20">
        <v>4401.1666666666597</v>
      </c>
      <c r="XS100" s="20">
        <v>35563</v>
      </c>
      <c r="XT100" s="20">
        <v>-11031.333333333299</v>
      </c>
      <c r="XU100" s="20">
        <v>11639.833333333299</v>
      </c>
      <c r="XV100" s="20">
        <v>41053.333333333299</v>
      </c>
      <c r="XW100" s="20">
        <v>87472.166666666701</v>
      </c>
      <c r="XX100" s="20">
        <v>32137.666666666701</v>
      </c>
      <c r="XY100" s="20">
        <v>58753.833333333299</v>
      </c>
      <c r="XZ100" s="20">
        <v>32703</v>
      </c>
      <c r="YA100" s="20">
        <v>28944.333333333299</v>
      </c>
      <c r="YB100" s="20">
        <v>-17492</v>
      </c>
      <c r="YC100" s="20">
        <v>84669.833333333299</v>
      </c>
      <c r="YD100" s="20">
        <v>7560.1666666666697</v>
      </c>
      <c r="YE100" s="20">
        <v>-29940</v>
      </c>
      <c r="YF100" s="20">
        <v>-11591.166666666701</v>
      </c>
      <c r="YG100" s="20">
        <v>-914.99999999999898</v>
      </c>
      <c r="YH100" s="20">
        <v>-19078.666666666701</v>
      </c>
      <c r="YI100" s="20">
        <v>-75233.166666666701</v>
      </c>
      <c r="YJ100" s="20">
        <v>-19809.5</v>
      </c>
      <c r="YK100" s="20">
        <v>-29918.166666666701</v>
      </c>
      <c r="YL100" s="20">
        <v>-31271.166666666701</v>
      </c>
      <c r="YM100" s="20">
        <v>-30986</v>
      </c>
      <c r="YN100" s="20">
        <v>19060.166666666701</v>
      </c>
      <c r="YO100" s="20">
        <v>-14174.833333333299</v>
      </c>
      <c r="YP100" s="20">
        <v>10759.166666666701</v>
      </c>
      <c r="YQ100" s="20">
        <v>-7050.8333333333303</v>
      </c>
      <c r="YR100" s="20">
        <v>-24203.166666666701</v>
      </c>
      <c r="YS100" s="20">
        <v>-68503</v>
      </c>
      <c r="YT100" s="20">
        <v>1197.1666666666599</v>
      </c>
      <c r="YU100" s="20">
        <v>-29561.666666666701</v>
      </c>
      <c r="YV100" s="20">
        <v>-6368.3333333333403</v>
      </c>
      <c r="YW100" s="20">
        <v>4605</v>
      </c>
      <c r="YX100" s="20">
        <v>-872.66666666666595</v>
      </c>
      <c r="YY100" s="20">
        <v>14631.333333333299</v>
      </c>
      <c r="YZ100" s="20">
        <v>1118</v>
      </c>
      <c r="ZA100" s="20">
        <v>-77.499999999999602</v>
      </c>
      <c r="ZB100" s="20">
        <v>-2916</v>
      </c>
      <c r="ZC100" s="20">
        <v>968.83333333333405</v>
      </c>
      <c r="ZD100" s="20">
        <v>-2424</v>
      </c>
      <c r="ZE100" s="20">
        <v>-5212.5</v>
      </c>
      <c r="ZF100" s="20">
        <v>-1280.8333333333301</v>
      </c>
      <c r="ZG100" s="20">
        <v>-585.99999999999898</v>
      </c>
      <c r="ZH100" s="20">
        <v>-613.33333333333303</v>
      </c>
      <c r="ZI100" s="20">
        <v>-1395.8333333333301</v>
      </c>
      <c r="ZJ100" s="20">
        <v>1030.8333333333301</v>
      </c>
      <c r="ZK100" s="20">
        <v>-3391</v>
      </c>
      <c r="ZL100" s="20">
        <v>-164.833333333333</v>
      </c>
      <c r="ZM100" s="20">
        <v>187</v>
      </c>
      <c r="ZN100" s="20">
        <v>-2253.1666666666702</v>
      </c>
      <c r="ZO100" s="20">
        <v>-2387.1666666666702</v>
      </c>
      <c r="ZP100" s="20">
        <v>-2136.3333333333298</v>
      </c>
      <c r="ZQ100" s="20">
        <v>-4048.1666666666702</v>
      </c>
      <c r="ZR100" s="20">
        <v>-1174</v>
      </c>
      <c r="ZS100" s="20">
        <v>1575.6666666666699</v>
      </c>
      <c r="ZT100" s="20">
        <v>3939.8333333333399</v>
      </c>
      <c r="ZU100" s="20">
        <v>47363</v>
      </c>
      <c r="ZV100" s="20">
        <v>405.333333333334</v>
      </c>
      <c r="ZW100" s="20">
        <v>-10215.5</v>
      </c>
      <c r="ZX100" s="20">
        <v>2952.8333333333298</v>
      </c>
      <c r="ZY100" s="20">
        <v>4241.5</v>
      </c>
      <c r="ZZ100" s="20">
        <v>-1988.1666666666699</v>
      </c>
      <c r="AAA100" s="20">
        <v>-13829.5</v>
      </c>
      <c r="AAB100" s="20">
        <v>1747.3333333333401</v>
      </c>
      <c r="AAC100" s="20">
        <v>-3897</v>
      </c>
      <c r="AAD100" s="20">
        <v>-8350.1666666666697</v>
      </c>
      <c r="AAE100" s="20">
        <v>-2188.8333333333298</v>
      </c>
      <c r="AAF100" s="20">
        <v>9516</v>
      </c>
      <c r="AAG100" s="20">
        <v>-817.33333333333599</v>
      </c>
      <c r="AAH100" s="20">
        <v>5621.5</v>
      </c>
      <c r="AAI100" s="20">
        <v>-2937.1666666666702</v>
      </c>
      <c r="AAJ100" s="20">
        <v>6153.5</v>
      </c>
      <c r="AAK100" s="20">
        <v>-2697.1666666666702</v>
      </c>
      <c r="AAL100" s="20">
        <v>7517.5</v>
      </c>
      <c r="AAM100" s="20">
        <v>3111</v>
      </c>
      <c r="AAN100" s="20">
        <v>-1105.3333333333401</v>
      </c>
      <c r="AAO100" s="20">
        <v>12331.166666666701</v>
      </c>
      <c r="AAP100" s="20">
        <v>46231.166666666701</v>
      </c>
      <c r="AAQ100" s="20">
        <v>12621.833333333299</v>
      </c>
      <c r="AAR100" s="20">
        <v>-6678.8333333333303</v>
      </c>
      <c r="AAS100" s="20">
        <v>-4583.6666666666597</v>
      </c>
      <c r="AAT100" s="20">
        <v>42965.333333333299</v>
      </c>
      <c r="AAU100" s="20">
        <v>-628</v>
      </c>
      <c r="AAV100" s="20">
        <v>28274.5</v>
      </c>
      <c r="AAW100" s="20">
        <v>45576.5</v>
      </c>
      <c r="AAX100" s="20">
        <v>27208.666666666701</v>
      </c>
      <c r="AAY100" s="20">
        <v>31464.5</v>
      </c>
      <c r="AAZ100" s="20">
        <v>15003.666666666701</v>
      </c>
      <c r="ABA100" s="20">
        <v>34488.666666666701</v>
      </c>
      <c r="ABB100" s="20">
        <v>22929.333333333299</v>
      </c>
      <c r="ABC100" s="20">
        <v>38948.5</v>
      </c>
      <c r="ABD100" s="20">
        <v>1428.8333333333301</v>
      </c>
      <c r="ABE100" s="20">
        <v>5888</v>
      </c>
      <c r="ABF100" s="20">
        <v>46571.5</v>
      </c>
      <c r="ABG100" s="20">
        <v>64504</v>
      </c>
      <c r="ABH100" s="20">
        <v>48778</v>
      </c>
      <c r="ABI100" s="20">
        <v>61391.833333333299</v>
      </c>
      <c r="ABJ100" s="20">
        <v>31400.333333333299</v>
      </c>
      <c r="ABK100" s="20">
        <v>45551.833333333299</v>
      </c>
      <c r="ABL100" s="20">
        <v>1652.6666666666699</v>
      </c>
      <c r="ABM100" s="20">
        <v>12341.5</v>
      </c>
      <c r="ABN100" s="20">
        <v>-3604.6666666666702</v>
      </c>
      <c r="ABO100" s="20">
        <v>-7985.3333333333303</v>
      </c>
      <c r="ABP100" s="20">
        <v>7166.5</v>
      </c>
      <c r="ABQ100" s="20">
        <v>2177.1666666666702</v>
      </c>
      <c r="ABR100" s="20">
        <v>1228.8333333333401</v>
      </c>
      <c r="ABS100" s="20">
        <v>-1603.8333333333301</v>
      </c>
      <c r="ABT100" s="20">
        <v>2111.8333333333399</v>
      </c>
      <c r="ABU100" s="20">
        <v>-2220.3333333333399</v>
      </c>
      <c r="ABV100" s="20">
        <v>-7159</v>
      </c>
      <c r="ABW100" s="20">
        <v>-3280</v>
      </c>
      <c r="ABX100" s="20">
        <v>2755.6666666666702</v>
      </c>
      <c r="ABY100" s="20">
        <v>4558.1666666666597</v>
      </c>
      <c r="ABZ100" s="20">
        <v>1630.8333333333301</v>
      </c>
      <c r="ACA100" s="20">
        <v>-5067</v>
      </c>
      <c r="ACB100" s="20">
        <v>9400.8333333333394</v>
      </c>
      <c r="ACC100" s="20">
        <v>3947.8333333333298</v>
      </c>
      <c r="ACD100" s="20">
        <v>6418.1666666666597</v>
      </c>
      <c r="ACE100" s="20">
        <v>8510.5</v>
      </c>
      <c r="ACF100" s="20">
        <v>-3229.6666666666702</v>
      </c>
      <c r="ACG100" s="20">
        <v>5137.3333333333303</v>
      </c>
      <c r="ACH100" s="20">
        <v>15173.166666666701</v>
      </c>
      <c r="ACI100" s="20">
        <v>-27663.166666666701</v>
      </c>
      <c r="ACJ100" s="20">
        <v>-9000.1666666666697</v>
      </c>
      <c r="ACK100" s="20">
        <v>-1978.1666666666699</v>
      </c>
      <c r="ACL100" s="20">
        <v>19607.333333333299</v>
      </c>
      <c r="ACM100" s="20">
        <v>-2151.5</v>
      </c>
      <c r="ACN100" s="20">
        <v>14919.5</v>
      </c>
      <c r="ACO100" s="20">
        <v>34636</v>
      </c>
      <c r="ACP100" s="20">
        <v>16932.166666666701</v>
      </c>
      <c r="ACQ100" s="20">
        <v>17182.166666666701</v>
      </c>
      <c r="ACR100" s="20">
        <v>9286.3333333333394</v>
      </c>
      <c r="ACS100" s="20">
        <v>19155.166666666701</v>
      </c>
      <c r="ACT100" s="20">
        <v>1445.8333333333301</v>
      </c>
      <c r="ACU100" s="20">
        <v>15220.166666666701</v>
      </c>
      <c r="ACV100" s="20">
        <v>-5636.6666666666597</v>
      </c>
      <c r="ACW100" s="20">
        <v>-4501</v>
      </c>
      <c r="ACX100" s="20">
        <v>27941.666666666701</v>
      </c>
      <c r="ACY100" s="20">
        <v>45291.166666666701</v>
      </c>
      <c r="ACZ100" s="20">
        <v>17319.666666666701</v>
      </c>
      <c r="ADA100" s="20">
        <v>35186</v>
      </c>
      <c r="ADB100" s="20">
        <v>8106.3333333333403</v>
      </c>
      <c r="ADC100" s="20">
        <v>14887.166666666701</v>
      </c>
      <c r="ADD100" s="20">
        <v>32779.333333333299</v>
      </c>
      <c r="ADE100" s="20">
        <v>-51671.166666666701</v>
      </c>
      <c r="ADF100" s="20">
        <v>-11487.333333333299</v>
      </c>
      <c r="ADG100" s="20">
        <v>12621.5</v>
      </c>
      <c r="ADH100" s="20">
        <v>30771.833333333299</v>
      </c>
      <c r="ADI100" s="20">
        <v>-607.33333333333303</v>
      </c>
      <c r="ADJ100" s="20">
        <v>27371.833333333299</v>
      </c>
      <c r="ADK100" s="20">
        <v>73488.666666666701</v>
      </c>
      <c r="ADL100" s="20">
        <v>29241</v>
      </c>
      <c r="ADM100" s="20">
        <v>36209.333333333299</v>
      </c>
      <c r="ADN100" s="20">
        <v>26589.333333333299</v>
      </c>
      <c r="ADO100" s="20">
        <v>38540.166666666701</v>
      </c>
      <c r="ADP100" s="20">
        <v>-1459.5</v>
      </c>
      <c r="ADQ100" s="20">
        <v>27738.833333333299</v>
      </c>
      <c r="ADR100" s="20">
        <v>-8929.3333333333303</v>
      </c>
      <c r="ADS100" s="20">
        <v>2434</v>
      </c>
      <c r="ADT100" s="20">
        <v>44342</v>
      </c>
      <c r="ADU100" s="20">
        <v>84132</v>
      </c>
      <c r="ADV100" s="20">
        <v>24654.833333333299</v>
      </c>
      <c r="ADW100" s="20">
        <v>55528</v>
      </c>
      <c r="ADX100" s="20">
        <v>17622.666666666701</v>
      </c>
      <c r="ADY100" s="20">
        <v>22098</v>
      </c>
      <c r="ADZ100" s="20">
        <v>19213.333333333299</v>
      </c>
      <c r="AEA100" s="20">
        <v>-25368.333333333299</v>
      </c>
      <c r="AEB100" s="20">
        <v>-10668.5</v>
      </c>
      <c r="AEC100" s="20">
        <v>566.33333333333599</v>
      </c>
      <c r="AED100" s="20">
        <v>24744</v>
      </c>
      <c r="AEE100" s="20">
        <v>1195.1666666666699</v>
      </c>
      <c r="AEF100" s="20">
        <v>17079.166666666701</v>
      </c>
      <c r="AEG100" s="20">
        <v>42305.666666666701</v>
      </c>
      <c r="AEH100" s="20">
        <v>17812</v>
      </c>
      <c r="AEI100" s="20">
        <v>18773.166666666701</v>
      </c>
      <c r="AEJ100" s="20">
        <v>8601.1666666666606</v>
      </c>
      <c r="AEK100" s="20">
        <v>17535</v>
      </c>
      <c r="AEL100" s="20">
        <v>-13.1666666666642</v>
      </c>
      <c r="AEM100" s="20">
        <v>21187.333333333299</v>
      </c>
      <c r="AEN100" s="20">
        <v>-4854</v>
      </c>
      <c r="AEO100" s="20">
        <v>-3587.1666666666601</v>
      </c>
      <c r="AEP100" s="20">
        <v>33698.333333333299</v>
      </c>
      <c r="AEQ100" s="20">
        <v>51803.166666666701</v>
      </c>
      <c r="AER100" s="20">
        <v>18984.666666666701</v>
      </c>
      <c r="AES100" s="20">
        <v>39503.166666666701</v>
      </c>
      <c r="AET100" s="20">
        <v>6310.6666666666597</v>
      </c>
      <c r="AEU100" s="20">
        <v>15204.666666666701</v>
      </c>
      <c r="AEV100" s="20">
        <v>-25274.666666666701</v>
      </c>
      <c r="AEW100" s="20">
        <v>37062.833333333299</v>
      </c>
      <c r="AEX100" s="20">
        <v>1344.1666666666699</v>
      </c>
      <c r="AEY100" s="20">
        <v>-13779.833333333299</v>
      </c>
      <c r="AEZ100" s="20">
        <v>-19028.833333333299</v>
      </c>
      <c r="AFA100" s="20">
        <v>2497.8333333333298</v>
      </c>
      <c r="AFB100" s="20">
        <v>-18031</v>
      </c>
      <c r="AFC100" s="20">
        <v>-42845.666666666701</v>
      </c>
      <c r="AFD100" s="20">
        <v>-13920.333333333299</v>
      </c>
      <c r="AFE100" s="20">
        <v>-22648.166666666701</v>
      </c>
      <c r="AFF100" s="20">
        <v>-20364.5</v>
      </c>
      <c r="AFG100" s="20">
        <v>-24568.166666666701</v>
      </c>
      <c r="AFH100" s="20">
        <v>-2973.3333333333298</v>
      </c>
      <c r="AFI100" s="20">
        <v>-22283.5</v>
      </c>
      <c r="AFJ100" s="20">
        <v>1917</v>
      </c>
      <c r="AFK100" s="20">
        <v>-11121.166666666701</v>
      </c>
      <c r="AFL100" s="20">
        <v>-17936.333333333299</v>
      </c>
      <c r="AFM100" s="20">
        <v>-38831.5</v>
      </c>
      <c r="AFN100" s="20">
        <v>-18412.166666666701</v>
      </c>
      <c r="AFO100" s="20">
        <v>-28361.166666666701</v>
      </c>
      <c r="AFP100" s="20">
        <v>-20558.333333333299</v>
      </c>
      <c r="AFQ100" s="20">
        <v>-12147.333333333299</v>
      </c>
      <c r="AFR100" s="20">
        <v>-6772.8333333333303</v>
      </c>
      <c r="AFS100" s="20">
        <v>92316</v>
      </c>
      <c r="AFT100" s="20">
        <v>8564.3333333333394</v>
      </c>
      <c r="AFU100" s="20">
        <v>-25386</v>
      </c>
      <c r="AFV100" s="20">
        <v>-7281.3333333333303</v>
      </c>
      <c r="AFW100" s="20">
        <v>-456.5</v>
      </c>
      <c r="AFX100" s="20">
        <v>-14113.833333333299</v>
      </c>
      <c r="AFY100" s="20">
        <v>-64021</v>
      </c>
      <c r="AFZ100" s="20">
        <v>-13926.333333333299</v>
      </c>
      <c r="AGA100" s="20">
        <v>-20482.833333333299</v>
      </c>
      <c r="AGB100" s="20">
        <v>-23047.166666666701</v>
      </c>
      <c r="AGC100" s="20">
        <v>-20209.666666666701</v>
      </c>
      <c r="AGD100" s="20">
        <v>23152.5</v>
      </c>
      <c r="AGE100" s="20">
        <v>-9971.5</v>
      </c>
      <c r="AGF100" s="20">
        <v>10469</v>
      </c>
      <c r="AGG100" s="20">
        <v>-2468.8333333333399</v>
      </c>
      <c r="AGH100" s="20">
        <v>-18016.333333333299</v>
      </c>
      <c r="AGI100" s="20">
        <v>-53199.166666666701</v>
      </c>
      <c r="AGJ100" s="20">
        <v>7475.6666666666697</v>
      </c>
      <c r="AGK100" s="20">
        <v>-21260.333333333299</v>
      </c>
      <c r="AGL100" s="20">
        <v>1688.3333333333301</v>
      </c>
      <c r="AGM100" s="20">
        <v>14259.666666666701</v>
      </c>
      <c r="AGN100" s="20">
        <v>-5862.8333333333303</v>
      </c>
      <c r="AGO100" s="20">
        <v>53124.166666666701</v>
      </c>
      <c r="AGP100" s="20">
        <v>5128.1666666666697</v>
      </c>
      <c r="AGQ100" s="20">
        <v>-3214.3333333333298</v>
      </c>
      <c r="AGR100" s="20">
        <v>-10464.333333333299</v>
      </c>
      <c r="AGS100" s="20">
        <v>5011.6666666666697</v>
      </c>
      <c r="AGT100" s="20">
        <v>-10482.5</v>
      </c>
      <c r="AGU100" s="20">
        <v>-27025.166666666701</v>
      </c>
      <c r="AGV100" s="20">
        <v>-8644.6666666666697</v>
      </c>
      <c r="AGW100" s="20">
        <v>-10014.166666666701</v>
      </c>
      <c r="AGX100" s="20">
        <v>-9076.3333333333394</v>
      </c>
      <c r="AGY100" s="20">
        <v>-12489</v>
      </c>
      <c r="AGZ100" s="20">
        <v>4190</v>
      </c>
      <c r="AHA100" s="20">
        <v>-10581.5</v>
      </c>
      <c r="AHB100" s="20">
        <v>4676.1666666666697</v>
      </c>
      <c r="AHC100" s="20">
        <v>880.33333333333201</v>
      </c>
      <c r="AHD100" s="20">
        <v>-11703.5</v>
      </c>
      <c r="AHE100" s="20">
        <v>-23463.666666666701</v>
      </c>
      <c r="AHF100" s="20">
        <v>-7618</v>
      </c>
      <c r="AHG100" s="20">
        <v>-19314.833333333299</v>
      </c>
      <c r="AHH100" s="20">
        <v>-6693.3333333333303</v>
      </c>
      <c r="AHI100" s="20">
        <v>470.83333333332899</v>
      </c>
      <c r="AHJ100" s="20">
        <v>18558</v>
      </c>
      <c r="AHK100" s="20">
        <v>-7109.1666666666697</v>
      </c>
      <c r="AHL100" s="20">
        <v>-2761</v>
      </c>
      <c r="AHM100" s="20">
        <v>7222.8333333333303</v>
      </c>
      <c r="AHN100" s="20">
        <v>12486.166666666701</v>
      </c>
      <c r="AHO100" s="20">
        <v>-1075</v>
      </c>
      <c r="AHP100" s="20">
        <v>12175.833333333299</v>
      </c>
      <c r="AHQ100" s="20">
        <v>30342</v>
      </c>
      <c r="AHR100" s="20">
        <v>13201</v>
      </c>
      <c r="AHS100" s="20">
        <v>20575</v>
      </c>
      <c r="AHT100" s="20">
        <v>15976</v>
      </c>
      <c r="AHU100" s="20">
        <v>20645.833333333299</v>
      </c>
      <c r="AHV100" s="20">
        <v>3685.8333333333399</v>
      </c>
      <c r="AHW100" s="20">
        <v>11246.166666666701</v>
      </c>
      <c r="AHX100" s="20">
        <v>-5395.6666666666697</v>
      </c>
      <c r="AHY100" s="20">
        <v>4286.3333333333303</v>
      </c>
      <c r="AHZ100" s="20">
        <v>17564</v>
      </c>
      <c r="AIA100" s="20">
        <v>39058.333333333299</v>
      </c>
      <c r="AIB100" s="20">
        <v>12369.5</v>
      </c>
      <c r="AIC100" s="20">
        <v>23221.333333333299</v>
      </c>
      <c r="AID100" s="20">
        <v>13071</v>
      </c>
      <c r="AIE100" s="20">
        <v>16500</v>
      </c>
      <c r="AIF100" s="20">
        <v>-15990.5</v>
      </c>
      <c r="AIG100" s="20">
        <v>60529.166666666701</v>
      </c>
      <c r="AIH100" s="20">
        <v>2476.8333333333399</v>
      </c>
      <c r="AII100" s="20">
        <v>-27939.666666666701</v>
      </c>
      <c r="AIJ100" s="20">
        <v>-4939.6666666666597</v>
      </c>
      <c r="AIK100" s="20">
        <v>108.333333333333</v>
      </c>
      <c r="AIL100" s="20">
        <v>-14517.5</v>
      </c>
      <c r="AIM100" s="20">
        <v>-58215.5</v>
      </c>
      <c r="AIN100" s="20">
        <v>-15385.666666666701</v>
      </c>
      <c r="AIO100" s="20">
        <v>-26635.833333333299</v>
      </c>
      <c r="AIP100" s="20">
        <v>-30109</v>
      </c>
      <c r="AIQ100" s="20">
        <v>-28764.666666666701</v>
      </c>
      <c r="AIR100" s="20">
        <v>13076.666666666701</v>
      </c>
      <c r="AIS100" s="20">
        <v>-8064.8333333333403</v>
      </c>
      <c r="AIT100" s="20">
        <v>8603.5</v>
      </c>
      <c r="AIU100" s="20">
        <v>-10030</v>
      </c>
      <c r="AIV100" s="20">
        <v>-13906.5</v>
      </c>
      <c r="AIW100" s="20">
        <v>-52729</v>
      </c>
      <c r="AIX100" s="20">
        <v>2526.3333333333399</v>
      </c>
      <c r="AIY100" s="20">
        <v>-18666.166666666701</v>
      </c>
      <c r="AIZ100" s="20">
        <v>-9749.6666666666697</v>
      </c>
      <c r="AJA100" s="20">
        <v>1590.8333333333401</v>
      </c>
      <c r="AJB100" s="20">
        <v>18256</v>
      </c>
      <c r="AJC100" s="20">
        <v>-32216</v>
      </c>
      <c r="AJD100" s="20">
        <v>-12870.666666666701</v>
      </c>
      <c r="AJE100" s="20">
        <v>-16468.833333333299</v>
      </c>
      <c r="AJF100" s="20">
        <v>34414</v>
      </c>
      <c r="AJG100" s="20">
        <v>-5925.1666666666697</v>
      </c>
      <c r="AJH100" s="20">
        <v>19281.333333333299</v>
      </c>
      <c r="AJI100" s="20">
        <v>27939.5</v>
      </c>
      <c r="AJJ100" s="20">
        <v>16411.833333333299</v>
      </c>
      <c r="AJK100" s="20">
        <v>13418.666666666701</v>
      </c>
      <c r="AJL100" s="20">
        <v>-953.99999999999602</v>
      </c>
      <c r="AJM100" s="20">
        <v>13172.166666666701</v>
      </c>
      <c r="AJN100" s="20">
        <v>9577.5</v>
      </c>
      <c r="AJO100" s="20">
        <v>29108.333333333299</v>
      </c>
      <c r="AJP100" s="20">
        <v>-4040.1666666666601</v>
      </c>
      <c r="AJQ100" s="20">
        <v>-9199.6666666666697</v>
      </c>
      <c r="AJR100" s="20">
        <v>35637.5</v>
      </c>
      <c r="AJS100" s="20">
        <v>39210.833333333299</v>
      </c>
      <c r="AJT100" s="20">
        <v>33650.333333333299</v>
      </c>
      <c r="AJU100" s="20">
        <v>48575.166666666701</v>
      </c>
      <c r="AJV100" s="20">
        <v>12541.333333333299</v>
      </c>
      <c r="AJW100" s="20">
        <v>21520.333333333299</v>
      </c>
      <c r="AJX100" s="20">
        <v>-26277</v>
      </c>
      <c r="AJY100" s="20">
        <v>80076.833333333299</v>
      </c>
      <c r="AJZ100" s="20">
        <v>6016.5</v>
      </c>
      <c r="AKA100" s="20">
        <v>-31344.333333333299</v>
      </c>
      <c r="AKB100" s="20">
        <v>-16161.833333333299</v>
      </c>
      <c r="AKC100" s="20">
        <v>-290.333333333334</v>
      </c>
      <c r="AKD100" s="20">
        <v>-23228</v>
      </c>
      <c r="AKE100" s="20">
        <v>-80726.5</v>
      </c>
      <c r="AKF100" s="20">
        <v>-23862.833333333299</v>
      </c>
      <c r="AKG100" s="20">
        <v>-35314.833333333299</v>
      </c>
      <c r="AKH100" s="20">
        <v>-36056.166666666701</v>
      </c>
      <c r="AKI100" s="20">
        <v>-39009.333333333299</v>
      </c>
      <c r="AKJ100" s="20">
        <v>13722.833333333299</v>
      </c>
      <c r="AKK100" s="20">
        <v>-18998.833333333299</v>
      </c>
      <c r="AKL100" s="20">
        <v>9005.5</v>
      </c>
      <c r="AKM100" s="20">
        <v>-11083.5</v>
      </c>
      <c r="AKN100" s="20">
        <v>-28077.166666666701</v>
      </c>
      <c r="AKO100" s="20">
        <v>-75477.666666666701</v>
      </c>
      <c r="AKP100" s="20">
        <v>-6662.5</v>
      </c>
      <c r="AKQ100" s="20">
        <v>-36483</v>
      </c>
      <c r="AKR100" s="20">
        <v>-14627.333333333299</v>
      </c>
      <c r="AKS100" s="20">
        <v>-3207.6666666666702</v>
      </c>
      <c r="AKT100" s="20">
        <v>-15122.833333333299</v>
      </c>
      <c r="AKU100" s="20">
        <v>74411.5</v>
      </c>
      <c r="AKV100" s="20">
        <v>2805.1666666666601</v>
      </c>
      <c r="AKW100" s="20">
        <v>-34278.166666666701</v>
      </c>
      <c r="AKX100" s="20">
        <v>-2335.1666666666902</v>
      </c>
      <c r="AKY100" s="20">
        <v>103.333333333333</v>
      </c>
      <c r="AKZ100" s="20">
        <v>-15029.5</v>
      </c>
      <c r="ALA100" s="20">
        <v>-67109.666666666701</v>
      </c>
      <c r="ALB100" s="20">
        <v>-16444</v>
      </c>
      <c r="ALC100" s="20">
        <v>-29874</v>
      </c>
      <c r="ALD100" s="20">
        <v>-35229</v>
      </c>
      <c r="ALE100" s="20">
        <v>-31868.833333333299</v>
      </c>
      <c r="ALF100" s="20">
        <v>18246.833333333299</v>
      </c>
      <c r="ALG100" s="20">
        <v>-6215.3333333333103</v>
      </c>
      <c r="ALH100" s="20">
        <v>11179.666666666701</v>
      </c>
      <c r="ALI100" s="20">
        <v>-11184.666666666701</v>
      </c>
      <c r="ALJ100" s="20">
        <v>-13325.666666666701</v>
      </c>
      <c r="ALK100" s="20">
        <v>-59567.333333333299</v>
      </c>
      <c r="ALL100" s="20">
        <v>7530.5</v>
      </c>
      <c r="ALM100" s="20">
        <v>-17696.833333333299</v>
      </c>
      <c r="ALN100" s="20">
        <v>-8564.6666666666606</v>
      </c>
      <c r="ALO100" s="20">
        <v>5776.6666666666697</v>
      </c>
      <c r="ALP100" s="20">
        <v>3807.3333333333399</v>
      </c>
      <c r="ALQ100" s="20">
        <v>21604.333333333299</v>
      </c>
      <c r="ALR100" s="20">
        <v>-3289</v>
      </c>
      <c r="ALS100" s="20">
        <v>-5859</v>
      </c>
      <c r="ALT100" s="20">
        <v>4343.6666666666697</v>
      </c>
      <c r="ALU100" s="20">
        <v>2664</v>
      </c>
      <c r="ALV100" s="20">
        <v>1613.6666666666699</v>
      </c>
      <c r="ALW100" s="20">
        <v>2397.3333333333399</v>
      </c>
      <c r="ALX100" s="20">
        <v>6040.3333333333303</v>
      </c>
      <c r="ALY100" s="20">
        <v>3053.3333333333298</v>
      </c>
      <c r="ALZ100" s="20">
        <v>-1801.3333333333401</v>
      </c>
      <c r="AMA100" s="20">
        <v>3680.6666666666601</v>
      </c>
      <c r="AMB100" s="20">
        <v>3319.6666666666702</v>
      </c>
      <c r="AMC100" s="20">
        <v>-126.666666666672</v>
      </c>
      <c r="AMD100" s="20">
        <v>-442.333333333334</v>
      </c>
      <c r="AME100" s="20">
        <v>-4983</v>
      </c>
      <c r="AMF100" s="20">
        <v>11613.333333333299</v>
      </c>
      <c r="AMG100" s="20">
        <v>14511.333333333299</v>
      </c>
      <c r="AMH100" s="20">
        <v>4838.6666666666697</v>
      </c>
      <c r="AMI100" s="20">
        <v>9940.3333333333303</v>
      </c>
      <c r="AMJ100" s="20">
        <v>-1959.6666666666699</v>
      </c>
      <c r="AMK100" s="20">
        <v>10213.666666666701</v>
      </c>
      <c r="AML100" s="20">
        <v>-28888.833333333299</v>
      </c>
      <c r="AMM100" s="20">
        <v>15188.333333333299</v>
      </c>
      <c r="AMN100" s="20">
        <v>-3842.5</v>
      </c>
      <c r="AMO100" s="20">
        <v>-21342.666666666701</v>
      </c>
      <c r="AMP100" s="20">
        <v>-13292.5</v>
      </c>
      <c r="AMQ100" s="20">
        <v>-1049.8333333333301</v>
      </c>
      <c r="AMR100" s="20">
        <v>-15653.333333333299</v>
      </c>
      <c r="AMS100" s="20">
        <v>-40266.666666666701</v>
      </c>
      <c r="AMT100" s="20">
        <v>-12304.166666666701</v>
      </c>
      <c r="AMU100" s="20">
        <v>-23506.833333333299</v>
      </c>
      <c r="AMV100" s="20">
        <v>-24225</v>
      </c>
      <c r="AMW100" s="20">
        <v>-26194.333333333299</v>
      </c>
      <c r="AMX100" s="20">
        <v>-4472.3333333333403</v>
      </c>
      <c r="AMY100" s="20">
        <v>-18640.333333333299</v>
      </c>
      <c r="AMZ100" s="20">
        <v>-1577.6666666666699</v>
      </c>
      <c r="ANA100" s="20">
        <v>-18140</v>
      </c>
      <c r="ANB100" s="20">
        <v>-11945.666666666701</v>
      </c>
      <c r="ANC100" s="20">
        <v>-34503.166666666701</v>
      </c>
      <c r="AND100" s="20">
        <v>-14558.166666666701</v>
      </c>
      <c r="ANE100" s="20">
        <v>-19385.333333333299</v>
      </c>
      <c r="ANF100" s="20">
        <v>-22489.333333333299</v>
      </c>
      <c r="ANG100" s="20">
        <v>-13029.5</v>
      </c>
      <c r="ANH100" s="20">
        <v>45946.666666666701</v>
      </c>
      <c r="ANI100" s="20">
        <v>104782</v>
      </c>
      <c r="ANJ100" s="20">
        <v>21429</v>
      </c>
      <c r="ANK100" s="20">
        <v>80242.333333333299</v>
      </c>
      <c r="ANL100" s="20">
        <v>-29167.166666666701</v>
      </c>
      <c r="ANM100" s="20">
        <v>-3467.1666666666702</v>
      </c>
      <c r="ANN100" s="20">
        <v>-4686</v>
      </c>
      <c r="ANO100" s="20">
        <v>65525.333333333299</v>
      </c>
      <c r="ANP100" s="20">
        <v>28307.5</v>
      </c>
      <c r="ANQ100" s="20">
        <v>77648.833333333299</v>
      </c>
      <c r="ANR100" s="20">
        <v>88254.333333333299</v>
      </c>
      <c r="ANS100" s="20">
        <v>88205.666666666701</v>
      </c>
      <c r="ANT100" s="20">
        <v>-199.66666666666401</v>
      </c>
      <c r="ANU100" s="20">
        <v>-33479.5</v>
      </c>
      <c r="ANV100" s="20">
        <v>-33171.333333333299</v>
      </c>
      <c r="ANW100" s="20">
        <v>41687.333333333299</v>
      </c>
      <c r="ANX100" s="20">
        <v>-1888.3333333333401</v>
      </c>
      <c r="ANY100" s="20">
        <v>120875.5</v>
      </c>
      <c r="ANZ100" s="20">
        <v>-11125.166666666701</v>
      </c>
      <c r="AOA100" s="20">
        <v>934.5</v>
      </c>
      <c r="AOB100" s="20">
        <v>35778.333333333299</v>
      </c>
      <c r="AOC100" s="20">
        <v>50630.833333333299</v>
      </c>
      <c r="AOD100" s="20">
        <v>-51812.5</v>
      </c>
      <c r="AOE100" s="20">
        <v>-1.3333333333163799</v>
      </c>
      <c r="AOF100" s="20">
        <v>12315.833333333299</v>
      </c>
      <c r="AOG100" s="20">
        <v>31536.5</v>
      </c>
      <c r="AOH100" s="20">
        <v>-16392.833333333299</v>
      </c>
      <c r="AOI100" s="20">
        <v>-74289.5</v>
      </c>
      <c r="AOJ100" s="20">
        <v>-92313.666666666701</v>
      </c>
      <c r="AOK100" s="20">
        <v>-63709.666666666701</v>
      </c>
      <c r="AOL100" s="20">
        <v>-13754.666666666701</v>
      </c>
      <c r="AOM100" s="20">
        <v>-29930.833333333299</v>
      </c>
      <c r="AON100" s="20">
        <v>-10682.5</v>
      </c>
      <c r="AOO100" s="20">
        <v>42665.5</v>
      </c>
      <c r="AOP100" s="20">
        <v>-29019</v>
      </c>
      <c r="AOQ100" s="20">
        <v>-48187.166666666701</v>
      </c>
      <c r="AOR100" s="20">
        <v>-48127.833333333299</v>
      </c>
      <c r="AOS100" s="20">
        <v>-10812.333333333299</v>
      </c>
      <c r="AOT100" s="20">
        <v>-32499</v>
      </c>
      <c r="AOU100" s="20">
        <v>18390.5</v>
      </c>
      <c r="AOV100" s="20">
        <v>48911.833333333299</v>
      </c>
      <c r="AOW100" s="20">
        <v>16466.666666666701</v>
      </c>
      <c r="AOX100" s="20">
        <v>-23454.333333333299</v>
      </c>
      <c r="AOY100" s="20">
        <v>-13177.333333333299</v>
      </c>
      <c r="AOZ100" s="20">
        <v>-13814.5</v>
      </c>
      <c r="APA100" s="20">
        <v>-23748.666666666701</v>
      </c>
      <c r="APB100" s="20">
        <v>-1888.3333333333301</v>
      </c>
      <c r="APC100" s="20">
        <v>9793</v>
      </c>
      <c r="APD100" s="20">
        <v>-15200.166666666701</v>
      </c>
      <c r="APE100" s="20">
        <v>-1396.1666666666699</v>
      </c>
      <c r="APF100" s="20">
        <v>-5153.8333333333303</v>
      </c>
      <c r="APG100" s="20">
        <v>6683.5</v>
      </c>
      <c r="APH100" s="20">
        <v>-2908.5</v>
      </c>
      <c r="API100" s="20">
        <v>3819.6666666666702</v>
      </c>
      <c r="APJ100" s="20">
        <v>7999</v>
      </c>
      <c r="APK100" s="20">
        <v>-1413.6666666666699</v>
      </c>
      <c r="APL100" s="20">
        <v>-14696</v>
      </c>
      <c r="APM100" s="20">
        <v>-15283.5</v>
      </c>
      <c r="APN100" s="20">
        <v>-11884.666666666701</v>
      </c>
      <c r="APO100" s="20">
        <v>-3432.1666666666702</v>
      </c>
      <c r="APP100" s="20">
        <v>-9202.5</v>
      </c>
      <c r="APQ100" s="20">
        <v>6965.1666666666597</v>
      </c>
      <c r="APR100" s="20">
        <v>-22551.166666666701</v>
      </c>
      <c r="APS100" s="20">
        <v>-13650.333333333299</v>
      </c>
      <c r="APT100" s="20">
        <v>-10215</v>
      </c>
      <c r="APU100" s="20">
        <v>-13167.333333333299</v>
      </c>
      <c r="APV100" s="20">
        <v>-58729.666666666701</v>
      </c>
      <c r="APW100" s="20">
        <v>-61941</v>
      </c>
      <c r="APX100" s="20">
        <v>-3836</v>
      </c>
      <c r="APY100" s="20">
        <v>12956.5</v>
      </c>
      <c r="APZ100" s="20">
        <v>-50264</v>
      </c>
      <c r="AQA100" s="20">
        <v>-11457.833333333299</v>
      </c>
      <c r="AQB100" s="20">
        <v>-29072.666666666701</v>
      </c>
      <c r="AQC100" s="20">
        <v>-18835.833333333299</v>
      </c>
      <c r="AQD100" s="20">
        <v>-19968.833333333299</v>
      </c>
      <c r="AQE100" s="20">
        <v>-10224</v>
      </c>
      <c r="AQF100" s="20">
        <v>3962.6666666666601</v>
      </c>
      <c r="AQG100" s="20">
        <v>-20107.833333333299</v>
      </c>
      <c r="AQH100" s="20">
        <v>-40613.833333333299</v>
      </c>
      <c r="AQI100" s="20">
        <v>-53234.333333333299</v>
      </c>
      <c r="AQJ100" s="20">
        <v>-32413.833333333299</v>
      </c>
      <c r="AQK100" s="20">
        <v>-18194</v>
      </c>
      <c r="AQL100" s="20">
        <v>-41123.166666666701</v>
      </c>
      <c r="AQM100" s="20">
        <v>-16948.5</v>
      </c>
      <c r="AQN100" s="20">
        <v>-64042.333333333401</v>
      </c>
      <c r="AQO100" s="20">
        <v>-52011.833333333299</v>
      </c>
      <c r="AQP100" s="20">
        <v>-37937.333333333299</v>
      </c>
      <c r="AQQ100" s="20">
        <v>-46745.666666666701</v>
      </c>
      <c r="AQR100" s="20">
        <v>92712.333333333299</v>
      </c>
      <c r="AQS100" s="20">
        <v>34232.666666666701</v>
      </c>
      <c r="AQT100" s="20">
        <v>14035.333333333299</v>
      </c>
      <c r="AQU100" s="20">
        <v>51835</v>
      </c>
      <c r="AQV100" s="20">
        <v>26139.166666666701</v>
      </c>
      <c r="AQW100" s="20">
        <v>8915.8333333333303</v>
      </c>
      <c r="AQX100" s="20">
        <v>51754.666666666701</v>
      </c>
      <c r="AQY100" s="20">
        <v>103386.66666666701</v>
      </c>
      <c r="AQZ100" s="20">
        <v>40011.166666666701</v>
      </c>
      <c r="ARA100" s="20">
        <v>87249.833333333299</v>
      </c>
      <c r="ARB100" s="20">
        <v>83137.666666666701</v>
      </c>
      <c r="ARC100" s="20">
        <v>81512.333333333299</v>
      </c>
      <c r="ARD100" s="20">
        <v>31805.666666666701</v>
      </c>
      <c r="ARE100" s="20">
        <v>38701.166666666701</v>
      </c>
      <c r="ARF100" s="20">
        <v>-1766.6666666666699</v>
      </c>
      <c r="ARG100" s="20">
        <v>52664.666666666701</v>
      </c>
      <c r="ARH100" s="20">
        <v>31756.333333333299</v>
      </c>
      <c r="ARI100" s="20">
        <v>108407.83333333299</v>
      </c>
      <c r="ARJ100" s="20">
        <v>31089.833333333299</v>
      </c>
      <c r="ARK100" s="20">
        <v>44732.5</v>
      </c>
      <c r="ARL100" s="20">
        <v>77723.666666666701</v>
      </c>
      <c r="ARM100" s="20">
        <v>68429.166666666701</v>
      </c>
      <c r="ARN100" s="20">
        <v>3346.8333333333298</v>
      </c>
      <c r="ARO100" s="20">
        <v>145264</v>
      </c>
      <c r="ARP100" s="20">
        <v>17062.333333333299</v>
      </c>
      <c r="ARQ100" s="20">
        <v>4287.1666666666697</v>
      </c>
      <c r="ARR100" s="20">
        <v>-7238.1666666666697</v>
      </c>
      <c r="ARS100" s="20">
        <v>-11647.5</v>
      </c>
      <c r="ART100" s="20">
        <v>-37001.666666666701</v>
      </c>
      <c r="ARU100" s="20">
        <v>-57004.666666666701</v>
      </c>
      <c r="ARV100" s="20">
        <v>-5912.8333333333303</v>
      </c>
      <c r="ARW100" s="20">
        <v>-12172.5</v>
      </c>
      <c r="ARX100" s="20">
        <v>-10306.166666666701</v>
      </c>
      <c r="ARY100" s="20">
        <v>13491</v>
      </c>
      <c r="ARZ100" s="20">
        <v>18771.666666666701</v>
      </c>
      <c r="ASA100" s="20">
        <v>-19424.666666666701</v>
      </c>
      <c r="ASB100" s="20">
        <v>1147.6666666666699</v>
      </c>
      <c r="ASC100" s="20">
        <v>8423.5</v>
      </c>
      <c r="ASD100" s="20">
        <v>-12726</v>
      </c>
      <c r="ASE100" s="20">
        <v>-11171.833333333299</v>
      </c>
      <c r="ASF100" s="20">
        <v>29421.333333333299</v>
      </c>
      <c r="ASG100" s="20">
        <v>-5296.5</v>
      </c>
      <c r="ASH100" s="20">
        <v>2284.1666666666702</v>
      </c>
      <c r="ASI100" s="20">
        <v>28627.166666666701</v>
      </c>
      <c r="ASJ100" s="20">
        <v>42493.5</v>
      </c>
      <c r="ASK100" s="20">
        <v>183140.33333333299</v>
      </c>
      <c r="ASL100" s="20">
        <v>20404.166666666701</v>
      </c>
      <c r="ASM100" s="20">
        <v>41223.833333333299</v>
      </c>
      <c r="ASN100" s="20">
        <v>-17385.333333333299</v>
      </c>
      <c r="ASO100" s="20">
        <v>10992.833333333299</v>
      </c>
      <c r="ASP100" s="20">
        <v>-9822.8333333333394</v>
      </c>
      <c r="ASQ100" s="20">
        <v>14431.666666666701</v>
      </c>
      <c r="ASR100" s="20">
        <v>20787</v>
      </c>
      <c r="ASS100" s="20">
        <v>41390.5</v>
      </c>
      <c r="AST100" s="20">
        <v>43252.333333333299</v>
      </c>
      <c r="ASU100" s="20">
        <v>55098.666666666701</v>
      </c>
      <c r="ASV100" s="20">
        <v>19281.166666666701</v>
      </c>
      <c r="ASW100" s="20">
        <v>-25279.833333333299</v>
      </c>
      <c r="ASX100" s="20">
        <v>-3876</v>
      </c>
      <c r="ASY100" s="20">
        <v>29433</v>
      </c>
      <c r="ASZ100" s="20">
        <v>6553.3333333333303</v>
      </c>
      <c r="ATA100" s="20">
        <v>68661.166666666701</v>
      </c>
      <c r="ATB100" s="20">
        <v>5779.8333333333303</v>
      </c>
      <c r="ATC100" s="20">
        <v>-726.16666666665697</v>
      </c>
      <c r="ATD100" s="20">
        <v>21828.833333333299</v>
      </c>
      <c r="ATE100" s="20">
        <v>56355</v>
      </c>
      <c r="ATF100" s="20">
        <v>7578.3333333333403</v>
      </c>
      <c r="ATG100" s="20">
        <v>126640.33333333299</v>
      </c>
      <c r="ATH100" s="20">
        <v>20400.5</v>
      </c>
      <c r="ATI100" s="20">
        <v>56228.666666666701</v>
      </c>
      <c r="ATJ100" s="20">
        <v>-47886.333333333299</v>
      </c>
      <c r="ATK100" s="20">
        <v>-3509.1666666666702</v>
      </c>
      <c r="ATL100" s="20">
        <v>-28685.833333333299</v>
      </c>
      <c r="ATM100" s="20">
        <v>6237.99999999999</v>
      </c>
      <c r="ATN100" s="20">
        <v>7107</v>
      </c>
      <c r="ATO100" s="20">
        <v>39535.166666666701</v>
      </c>
      <c r="ATP100" s="20">
        <v>52654.166666666701</v>
      </c>
      <c r="ATQ100" s="20">
        <v>48906.333333333299</v>
      </c>
      <c r="ATR100" s="20">
        <v>-6523.1666666666697</v>
      </c>
      <c r="ATS100" s="20">
        <v>-55997.666666666701</v>
      </c>
      <c r="ATT100" s="20">
        <v>-28956.666666666701</v>
      </c>
      <c r="ATU100" s="20">
        <v>23102.166666666701</v>
      </c>
      <c r="ATV100" s="20">
        <v>-24496.666666666701</v>
      </c>
      <c r="ATW100" s="20">
        <v>59976.833333333299</v>
      </c>
      <c r="ATX100" s="20">
        <v>-29871.333333333299</v>
      </c>
      <c r="ATY100" s="20">
        <v>-31839.833333333299</v>
      </c>
      <c r="ATZ100" s="20">
        <v>5655</v>
      </c>
      <c r="AUA100" s="20">
        <v>26726</v>
      </c>
      <c r="AUB100" s="20">
        <v>13359.5</v>
      </c>
      <c r="AUC100" s="20">
        <v>27933.333333333299</v>
      </c>
      <c r="AUD100" s="20">
        <v>7731</v>
      </c>
      <c r="AUE100" s="20">
        <v>30394.166666666701</v>
      </c>
      <c r="AUF100" s="20">
        <v>-6379.3333333333403</v>
      </c>
      <c r="AUG100" s="20">
        <v>-6988.3333333333303</v>
      </c>
      <c r="AUH100" s="20">
        <v>-7903</v>
      </c>
      <c r="AUI100" s="20">
        <v>20201</v>
      </c>
      <c r="AUJ100" s="20">
        <v>8301.6666666666697</v>
      </c>
      <c r="AUK100" s="20">
        <v>22159.666666666701</v>
      </c>
      <c r="AUL100" s="20">
        <v>26885.833333333299</v>
      </c>
      <c r="AUM100" s="20">
        <v>32181.666666666701</v>
      </c>
      <c r="AUN100" s="20">
        <v>-2963.6666666666601</v>
      </c>
      <c r="AUO100" s="20">
        <v>-9388.8333333333394</v>
      </c>
      <c r="AUP100" s="20">
        <v>-12966</v>
      </c>
      <c r="AUQ100" s="20">
        <v>14252.5</v>
      </c>
      <c r="AUR100" s="20">
        <v>-766.66666666666799</v>
      </c>
      <c r="AUS100" s="20">
        <v>41793.333333333299</v>
      </c>
      <c r="AUT100" s="20">
        <v>4480.5</v>
      </c>
      <c r="AUU100" s="20">
        <v>5520</v>
      </c>
      <c r="AUV100" s="20">
        <v>10366.166666666701</v>
      </c>
      <c r="AUW100" s="20">
        <v>14167.333333333299</v>
      </c>
      <c r="AUX100" s="20">
        <v>-26852.166666666701</v>
      </c>
      <c r="AUY100" s="20">
        <v>60785.666666666701</v>
      </c>
      <c r="AUZ100" s="20">
        <v>6399.1666666666697</v>
      </c>
      <c r="AVA100" s="20">
        <v>40030.5</v>
      </c>
      <c r="AVB100" s="20">
        <v>-53867.166666666701</v>
      </c>
      <c r="AVC100" s="20">
        <v>-3180</v>
      </c>
      <c r="AVD100" s="20">
        <v>-36823.5</v>
      </c>
      <c r="AVE100" s="20">
        <v>1698.6666666666599</v>
      </c>
      <c r="AVF100" s="20">
        <v>3593.1666666666702</v>
      </c>
      <c r="AVG100" s="20">
        <v>15194</v>
      </c>
      <c r="AVH100" s="20">
        <v>29185.333333333299</v>
      </c>
      <c r="AVI100" s="20">
        <v>27210.333333333299</v>
      </c>
      <c r="AVJ100" s="20">
        <v>-30446.833333333299</v>
      </c>
      <c r="AVK100" s="20">
        <v>-67954.666666666701</v>
      </c>
      <c r="AVL100" s="20">
        <v>-31305.333333333299</v>
      </c>
      <c r="AVM100" s="20">
        <v>-3186.00000000001</v>
      </c>
      <c r="AVN100" s="20">
        <v>-19908</v>
      </c>
      <c r="AVO100" s="20">
        <v>49539.666666666701</v>
      </c>
      <c r="AVP100" s="20">
        <v>-48290.333333333299</v>
      </c>
      <c r="AVQ100" s="20">
        <v>-33706.666666666701</v>
      </c>
      <c r="AVR100" s="20">
        <v>-28975.166666666701</v>
      </c>
      <c r="AVS100" s="20">
        <v>-6076.5</v>
      </c>
      <c r="AVT100" s="20">
        <v>-51303.166666666701</v>
      </c>
      <c r="AVU100" s="20">
        <v>22549</v>
      </c>
      <c r="AVV100" s="20">
        <v>613.99999999999795</v>
      </c>
      <c r="AVW100" s="20">
        <v>30757.666666666701</v>
      </c>
      <c r="AVX100" s="20">
        <v>-63815.333333333299</v>
      </c>
      <c r="AVY100" s="20">
        <v>-2093.1666666666702</v>
      </c>
      <c r="AVZ100" s="20">
        <v>-41544.666666666701</v>
      </c>
      <c r="AWA100" s="20">
        <v>-11020.833333333299</v>
      </c>
      <c r="AWB100" s="20">
        <v>-7765.1666666666597</v>
      </c>
      <c r="AWC100" s="20">
        <v>-110.66666666666799</v>
      </c>
      <c r="AWD100" s="20">
        <v>15539.833333333299</v>
      </c>
      <c r="AWE100" s="20">
        <v>2272.5</v>
      </c>
      <c r="AWF100" s="20">
        <v>-43714.5</v>
      </c>
      <c r="AWG100" s="20">
        <v>-76186.833333333299</v>
      </c>
      <c r="AWH100" s="20">
        <v>-34194.5</v>
      </c>
      <c r="AWI100" s="20">
        <v>-15294.166666666701</v>
      </c>
      <c r="AWJ100" s="20">
        <v>-31044.5</v>
      </c>
      <c r="AWK100" s="20">
        <v>23319.833333333299</v>
      </c>
      <c r="AWL100" s="20">
        <v>-70109.5</v>
      </c>
      <c r="AWM100" s="20">
        <v>-51734.833333333299</v>
      </c>
      <c r="AWN100" s="20">
        <v>-47740.833333333299</v>
      </c>
      <c r="AWO100" s="20">
        <v>-30652.333333333299</v>
      </c>
      <c r="AWP100" s="20">
        <v>-15371.833333333299</v>
      </c>
      <c r="AWQ100" s="20">
        <v>-81692</v>
      </c>
      <c r="AWR100" s="20">
        <v>-2068.6666666666702</v>
      </c>
      <c r="AWS100" s="20">
        <v>52471.166666666701</v>
      </c>
      <c r="AWT100" s="20">
        <v>-33915.166666666701</v>
      </c>
      <c r="AWU100" s="20">
        <v>-8480.5</v>
      </c>
      <c r="AWV100" s="20">
        <v>-6130.3333333333303</v>
      </c>
      <c r="AWW100" s="20">
        <v>59203.333333333299</v>
      </c>
      <c r="AWX100" s="20">
        <v>6589.1666666666597</v>
      </c>
      <c r="AWY100" s="20">
        <v>35883.833333333299</v>
      </c>
      <c r="AWZ100" s="20">
        <v>49714.5</v>
      </c>
      <c r="AXA100" s="20">
        <v>30334</v>
      </c>
      <c r="AXB100" s="20">
        <v>-41639.666666666701</v>
      </c>
      <c r="AXC100" s="20">
        <v>-33634.666666666701</v>
      </c>
      <c r="AXD100" s="20">
        <v>-39232.666666666701</v>
      </c>
      <c r="AXE100" s="20">
        <v>4970.5</v>
      </c>
      <c r="AXF100" s="20">
        <v>-13598.666666666701</v>
      </c>
      <c r="AXG100" s="20">
        <v>66767.833333333299</v>
      </c>
      <c r="AXH100" s="20">
        <v>-49031.333333333299</v>
      </c>
      <c r="AXI100" s="20">
        <v>-16132.5</v>
      </c>
      <c r="AXJ100" s="20">
        <v>-10279.5</v>
      </c>
      <c r="AXK100" s="20">
        <v>-23362.166666666701</v>
      </c>
      <c r="AXL100" s="20">
        <v>42329.833333333299</v>
      </c>
      <c r="AXM100" s="20">
        <v>59192</v>
      </c>
      <c r="AXN100" s="20">
        <v>9473</v>
      </c>
      <c r="AXO100" s="20">
        <v>42248.166666666701</v>
      </c>
      <c r="AXP100" s="20">
        <v>-779.33333333333599</v>
      </c>
      <c r="AXQ100" s="20">
        <v>4511.6666666666697</v>
      </c>
      <c r="AXR100" s="20">
        <v>10090.666666666701</v>
      </c>
      <c r="AXS100" s="20">
        <v>54789.333333333299</v>
      </c>
      <c r="AXT100" s="20">
        <v>25228.333333333299</v>
      </c>
      <c r="AXU100" s="20">
        <v>48820.666666666701</v>
      </c>
      <c r="AXV100" s="20">
        <v>50050.5</v>
      </c>
      <c r="AXW100" s="20">
        <v>56062.333333333299</v>
      </c>
      <c r="AXX100" s="20">
        <v>6462.3333333333303</v>
      </c>
      <c r="AXY100" s="20">
        <v>-2421.5</v>
      </c>
      <c r="AXZ100" s="20">
        <v>-9713.3333333333303</v>
      </c>
      <c r="AYA100" s="20">
        <v>25833.5</v>
      </c>
      <c r="AYB100" s="20">
        <v>17111.666666666701</v>
      </c>
      <c r="AYC100" s="20">
        <v>82696</v>
      </c>
      <c r="AYD100" s="20">
        <v>7713.1666666666597</v>
      </c>
      <c r="AYE100" s="20">
        <v>19537</v>
      </c>
      <c r="AYF100" s="20">
        <v>27151.5</v>
      </c>
      <c r="AYG100" s="20">
        <v>38120.333333333299</v>
      </c>
      <c r="AYH100" s="20">
        <v>97519</v>
      </c>
      <c r="AYI100" s="20">
        <v>97074.333333333299</v>
      </c>
      <c r="AYJ100" s="20">
        <v>19680</v>
      </c>
      <c r="AYK100" s="20">
        <v>59711.666666666701</v>
      </c>
      <c r="AYL100" s="20">
        <v>12129.666666666701</v>
      </c>
      <c r="AYM100" s="20">
        <v>16063.833333333299</v>
      </c>
      <c r="AYN100" s="20">
        <v>47275.166666666701</v>
      </c>
      <c r="AYO100" s="20">
        <v>98228.333333333299</v>
      </c>
      <c r="AYP100" s="20">
        <v>41969.166666666701</v>
      </c>
      <c r="AYQ100" s="20">
        <v>96047.833333333299</v>
      </c>
      <c r="AYR100" s="20">
        <v>92873.166666666701</v>
      </c>
      <c r="AYS100" s="20">
        <v>88208.833333333299</v>
      </c>
      <c r="AYT100" s="20">
        <v>36040.5</v>
      </c>
      <c r="AYU100" s="20">
        <v>22909.833333333299</v>
      </c>
      <c r="AYV100" s="20">
        <v>-3160.1666666666601</v>
      </c>
      <c r="AYW100" s="20">
        <v>57878.333333333299</v>
      </c>
      <c r="AYX100" s="20">
        <v>27175.666666666701</v>
      </c>
      <c r="AYY100" s="20">
        <v>117344.16666666701</v>
      </c>
      <c r="AYZ100" s="20">
        <v>19500.833333333299</v>
      </c>
      <c r="AZA100" s="20">
        <v>31428.666666666701</v>
      </c>
      <c r="AZB100" s="20">
        <v>78114.833333333299</v>
      </c>
      <c r="AZC100" s="20">
        <v>80780.166666666701</v>
      </c>
      <c r="AZD100" s="20">
        <v>49528.666666666701</v>
      </c>
      <c r="AZE100" s="20">
        <v>94796.666666666701</v>
      </c>
      <c r="AZF100" s="20">
        <v>15882.833333333299</v>
      </c>
      <c r="AZG100" s="20">
        <v>23299.666666666701</v>
      </c>
      <c r="AZH100" s="20">
        <v>15841.333333333299</v>
      </c>
      <c r="AZI100" s="20">
        <v>-500.333333333334</v>
      </c>
      <c r="AZJ100" s="20">
        <v>7848</v>
      </c>
      <c r="AZK100" s="20">
        <v>15015.333333333299</v>
      </c>
      <c r="AZL100" s="20">
        <v>12046.5</v>
      </c>
      <c r="AZM100" s="20">
        <v>31601.666666666701</v>
      </c>
      <c r="AZN100" s="20">
        <v>28329</v>
      </c>
      <c r="AZO100" s="20">
        <v>37804.833333333299</v>
      </c>
      <c r="AZP100" s="20">
        <v>29237.666666666701</v>
      </c>
      <c r="AZQ100" s="20">
        <v>18484.833333333299</v>
      </c>
      <c r="AZR100" s="20">
        <v>4094.8333333333399</v>
      </c>
      <c r="AZS100" s="20">
        <v>31775.5</v>
      </c>
      <c r="AZT100" s="20">
        <v>8375.3333333333303</v>
      </c>
      <c r="AZU100" s="20">
        <v>34166.666666666701</v>
      </c>
      <c r="AZV100" s="20">
        <v>36155.833333333299</v>
      </c>
      <c r="AZW100" s="20">
        <v>19186.166666666701</v>
      </c>
      <c r="AZX100" s="20">
        <v>40912.833333333299</v>
      </c>
      <c r="AZY100" s="20">
        <v>47744.833333333299</v>
      </c>
      <c r="AZZ100" s="20">
        <v>-4821.1666666666597</v>
      </c>
      <c r="BAA100" s="20">
        <v>22672.666666666701</v>
      </c>
      <c r="BAB100" s="20">
        <v>5901.3333333333303</v>
      </c>
      <c r="BAC100" s="20">
        <v>36681</v>
      </c>
      <c r="BAD100" s="20">
        <v>-35519.333333333299</v>
      </c>
      <c r="BAE100" s="20">
        <v>370.99999999999898</v>
      </c>
      <c r="BAF100" s="20">
        <v>-9418.5</v>
      </c>
      <c r="BAG100" s="20">
        <v>22499.166666666701</v>
      </c>
      <c r="BAH100" s="20">
        <v>3978</v>
      </c>
      <c r="BAI100" s="20">
        <v>29604.5</v>
      </c>
      <c r="BAJ100" s="20">
        <v>38705.333333333299</v>
      </c>
      <c r="BAK100" s="20">
        <v>23677</v>
      </c>
      <c r="BAL100" s="20">
        <v>-17096</v>
      </c>
      <c r="BAM100" s="20">
        <v>-37145.666666666701</v>
      </c>
      <c r="BAN100" s="20">
        <v>-25183</v>
      </c>
      <c r="BAO100" s="20">
        <v>8685.8333333333394</v>
      </c>
      <c r="BAP100" s="20">
        <v>-16460.5</v>
      </c>
      <c r="BAQ100" s="20">
        <v>42621.666666666701</v>
      </c>
      <c r="BAR100" s="20">
        <v>-39750.333333333299</v>
      </c>
      <c r="BAS100" s="20">
        <v>-25824.833333333299</v>
      </c>
      <c r="BAT100" s="20">
        <v>-3163.3333333333298</v>
      </c>
      <c r="BAU100" s="20">
        <v>1124.1666666666699</v>
      </c>
      <c r="BAV100" s="20">
        <v>61469.666666666701</v>
      </c>
      <c r="BAW100" s="20">
        <v>64719</v>
      </c>
      <c r="BAX100" s="20">
        <v>17371.5</v>
      </c>
      <c r="BAY100" s="20">
        <v>40726.333333333299</v>
      </c>
      <c r="BAZ100" s="20">
        <v>21123.333333333299</v>
      </c>
      <c r="BBA100" s="20">
        <v>-10201.5</v>
      </c>
      <c r="BBB100" s="20">
        <v>11325.833333333299</v>
      </c>
      <c r="BBC100" s="20">
        <v>43778.333333333299</v>
      </c>
      <c r="BBD100" s="20">
        <v>23416.333333333299</v>
      </c>
      <c r="BBE100" s="20">
        <v>49084.5</v>
      </c>
      <c r="BBF100" s="20">
        <v>48954.5</v>
      </c>
      <c r="BBG100" s="20">
        <v>66761.333333333299</v>
      </c>
      <c r="BBH100" s="20">
        <v>26308.166666666701</v>
      </c>
      <c r="BBI100" s="20">
        <v>22148.666666666701</v>
      </c>
      <c r="BBJ100" s="20">
        <v>-4329.6666666666697</v>
      </c>
      <c r="BBK100" s="20">
        <v>39484.5</v>
      </c>
      <c r="BBL100" s="20">
        <v>15744.333333333299</v>
      </c>
      <c r="BBM100" s="20">
        <v>70541.833333333299</v>
      </c>
      <c r="BBN100" s="20">
        <v>48355.666666666701</v>
      </c>
      <c r="BBO100" s="20">
        <v>38245.166666666701</v>
      </c>
      <c r="BBP100" s="20">
        <v>54212.333333333299</v>
      </c>
      <c r="BBQ100" s="20">
        <v>55010.333333333299</v>
      </c>
      <c r="BBR100" s="20">
        <v>-27713.5</v>
      </c>
      <c r="BBS100" s="20">
        <v>-34718</v>
      </c>
      <c r="BBT100" s="20">
        <v>6123.6666666666597</v>
      </c>
      <c r="BBU100" s="20">
        <v>52386.5</v>
      </c>
      <c r="BBV100" s="20">
        <v>-40581.166666666701</v>
      </c>
      <c r="BBW100" s="20">
        <v>-27434.833333333299</v>
      </c>
      <c r="BBX100" s="20">
        <v>-36620.333333333299</v>
      </c>
      <c r="BBY100" s="20">
        <v>18862.333333333299</v>
      </c>
      <c r="BBZ100" s="20">
        <v>1303.8333333333401</v>
      </c>
      <c r="BCA100" s="20">
        <v>20423.166666666701</v>
      </c>
      <c r="BCB100" s="20">
        <v>39176.833333333299</v>
      </c>
      <c r="BCC100" s="20">
        <v>40441.333333333299</v>
      </c>
      <c r="BCD100" s="20">
        <v>-38184</v>
      </c>
      <c r="BCE100" s="20">
        <v>-51329.333333333299</v>
      </c>
      <c r="BCF100" s="20">
        <v>-44663.333333333299</v>
      </c>
      <c r="BCG100" s="20">
        <v>2719.1666666666702</v>
      </c>
      <c r="BCH100" s="20">
        <v>-25833.666666666701</v>
      </c>
      <c r="BCI100" s="20">
        <v>56202.833333333299</v>
      </c>
      <c r="BCJ100" s="20">
        <v>-28664.666666666701</v>
      </c>
      <c r="BCK100" s="20">
        <v>-16148.5</v>
      </c>
      <c r="BCL100" s="20">
        <v>-14247.5</v>
      </c>
      <c r="BCM100" s="20">
        <v>-17184.5</v>
      </c>
      <c r="BCN100" s="20">
        <v>99496.833333333299</v>
      </c>
      <c r="BCO100" s="20">
        <v>-93103.666666666701</v>
      </c>
      <c r="BCP100" s="20">
        <v>4650.3333333333303</v>
      </c>
      <c r="BCQ100" s="20">
        <v>69196.666666666701</v>
      </c>
      <c r="BCR100" s="20">
        <v>34441.333333333299</v>
      </c>
      <c r="BCS100" s="20">
        <v>7211.8333333333303</v>
      </c>
      <c r="BCT100" s="20">
        <v>78383.333333333299</v>
      </c>
      <c r="BCU100" s="20">
        <v>166228.16666666701</v>
      </c>
      <c r="BCV100" s="20">
        <v>48251.5</v>
      </c>
      <c r="BCW100" s="20">
        <v>112406.66666666701</v>
      </c>
      <c r="BCX100" s="20">
        <v>109838.5</v>
      </c>
      <c r="BCY100" s="20">
        <v>91951.166666666701</v>
      </c>
      <c r="BCZ100" s="20">
        <v>14251.166666666701</v>
      </c>
      <c r="BDA100" s="20">
        <v>56888.833333333299</v>
      </c>
      <c r="BDB100" s="20">
        <v>-14145.166666666701</v>
      </c>
      <c r="BDC100" s="20">
        <v>56848.166666666701</v>
      </c>
      <c r="BDD100" s="20">
        <v>40187.166666666701</v>
      </c>
      <c r="BDE100" s="20">
        <v>142810.83333333299</v>
      </c>
      <c r="BDF100" s="20">
        <v>17480.166666666701</v>
      </c>
      <c r="BDG100" s="20">
        <v>58177.833333333299</v>
      </c>
      <c r="BDH100" s="20">
        <v>88029.5</v>
      </c>
      <c r="BDI100" s="20">
        <v>51840</v>
      </c>
      <c r="BDJ100" s="20">
        <v>86727</v>
      </c>
      <c r="BDK100" s="20">
        <v>-30026.333333333299</v>
      </c>
      <c r="BDL100" s="20">
        <v>10063.666666666701</v>
      </c>
      <c r="BDM100" s="20">
        <v>62145.166666666701</v>
      </c>
      <c r="BDN100" s="20">
        <v>27661.5</v>
      </c>
      <c r="BDO100" s="20">
        <v>1542</v>
      </c>
      <c r="BDP100" s="20">
        <v>52985.333333333299</v>
      </c>
      <c r="BDQ100" s="20">
        <v>124157.16666666701</v>
      </c>
      <c r="BDR100" s="20">
        <v>40743</v>
      </c>
      <c r="BDS100" s="20">
        <v>91294.833333333299</v>
      </c>
      <c r="BDT100" s="20">
        <v>90393.666666666701</v>
      </c>
      <c r="BDU100" s="20">
        <v>86339.5</v>
      </c>
      <c r="BDV100" s="20">
        <v>17775.5</v>
      </c>
      <c r="BDW100" s="20">
        <v>41664.166666666701</v>
      </c>
      <c r="BDX100" s="20">
        <v>-11064.833333333299</v>
      </c>
      <c r="BDY100" s="20">
        <v>51610.666666666701</v>
      </c>
      <c r="BDZ100" s="20">
        <v>31788.166666666701</v>
      </c>
      <c r="BEA100" s="20">
        <v>121634</v>
      </c>
      <c r="BEB100" s="20">
        <v>27561.833333333299</v>
      </c>
      <c r="BEC100" s="20">
        <v>50729.666666666701</v>
      </c>
      <c r="BED100" s="20">
        <v>75413</v>
      </c>
      <c r="BEE100" s="20">
        <v>54139.166666666701</v>
      </c>
      <c r="BEF100" s="20">
        <v>30080.833333333299</v>
      </c>
      <c r="BEG100" s="20">
        <v>49547.666666666701</v>
      </c>
      <c r="BEH100" s="20">
        <v>7796</v>
      </c>
      <c r="BEI100" s="20">
        <v>64363.666666666701</v>
      </c>
      <c r="BEJ100" s="20">
        <v>-33499.833333333299</v>
      </c>
      <c r="BEK100" s="20">
        <v>14826.666666666701</v>
      </c>
      <c r="BEL100" s="20">
        <v>10734.333333333299</v>
      </c>
      <c r="BEM100" s="20">
        <v>80452.5</v>
      </c>
      <c r="BEN100" s="20">
        <v>27884.666666666701</v>
      </c>
      <c r="BEO100" s="20">
        <v>68549.833333333299</v>
      </c>
      <c r="BEP100" s="20">
        <v>76268.166666666701</v>
      </c>
      <c r="BEQ100" s="20">
        <v>61066.5</v>
      </c>
      <c r="BER100" s="20">
        <v>-14938.5</v>
      </c>
      <c r="BES100" s="20">
        <v>-33896.666666666701</v>
      </c>
      <c r="BET100" s="20">
        <v>-26428.166666666701</v>
      </c>
      <c r="BEU100" s="20">
        <v>24880.166666666701</v>
      </c>
      <c r="BEV100" s="20">
        <v>6555.8333333333303</v>
      </c>
      <c r="BEW100" s="20">
        <v>110517</v>
      </c>
      <c r="BEX100" s="20">
        <v>-43080</v>
      </c>
      <c r="BEY100" s="20">
        <v>-8662</v>
      </c>
      <c r="BEZ100" s="20">
        <v>13536.166666666701</v>
      </c>
      <c r="BFA100" s="20">
        <v>25787.5</v>
      </c>
      <c r="BFB100" s="20">
        <v>23380.833333333299</v>
      </c>
      <c r="BFC100" s="20">
        <v>28595.666666666701</v>
      </c>
      <c r="BFD100" s="20">
        <v>9180.1666666666697</v>
      </c>
      <c r="BFE100" s="20">
        <v>58105.833333333299</v>
      </c>
      <c r="BFF100" s="20">
        <v>-15820.333333333299</v>
      </c>
      <c r="BFG100" s="20">
        <v>-9351.8333333333303</v>
      </c>
      <c r="BFH100" s="20">
        <v>-7932.5</v>
      </c>
      <c r="BFI100" s="20">
        <v>57845</v>
      </c>
      <c r="BFJ100" s="20">
        <v>24280.333333333299</v>
      </c>
      <c r="BFK100" s="20">
        <v>49454.5</v>
      </c>
      <c r="BFL100" s="20">
        <v>58328.666666666701</v>
      </c>
      <c r="BFM100" s="20">
        <v>67846.333333333299</v>
      </c>
      <c r="BFN100" s="20">
        <v>-12799.166666666701</v>
      </c>
      <c r="BFO100" s="20">
        <v>-23631.833333333299</v>
      </c>
      <c r="BFP100" s="20">
        <v>-27953.666666666701</v>
      </c>
      <c r="BFQ100" s="20">
        <v>20959.666666666701</v>
      </c>
      <c r="BFR100" s="20">
        <v>7519.3333333333403</v>
      </c>
      <c r="BFS100" s="20">
        <v>100214.5</v>
      </c>
      <c r="BFT100" s="20">
        <v>-2473.5</v>
      </c>
      <c r="BFU100" s="20">
        <v>15360.166666666701</v>
      </c>
      <c r="BFV100" s="20">
        <v>15082.5</v>
      </c>
      <c r="BFW100" s="20">
        <v>24479</v>
      </c>
      <c r="BFX100" s="20">
        <v>-4376.6666666666597</v>
      </c>
      <c r="BFY100" s="20">
        <v>29998</v>
      </c>
      <c r="BFZ100" s="20">
        <v>-3153.6666666666702</v>
      </c>
      <c r="BGA100" s="20">
        <v>-27907.666666666701</v>
      </c>
      <c r="BGB100" s="20">
        <v>13112.166666666701</v>
      </c>
      <c r="BGC100" s="20">
        <v>1253.5</v>
      </c>
      <c r="BGD100" s="20">
        <v>-3190.6666666666702</v>
      </c>
      <c r="BGE100" s="20">
        <v>-32983.333333333299</v>
      </c>
      <c r="BGF100" s="20">
        <v>-6435.1666666666597</v>
      </c>
      <c r="BGG100" s="20">
        <v>-21311.166666666701</v>
      </c>
      <c r="BGH100" s="20">
        <v>-29078.333333333299</v>
      </c>
      <c r="BGI100" s="20">
        <v>-21467</v>
      </c>
      <c r="BGJ100" s="20">
        <v>12441.666666666701</v>
      </c>
      <c r="BGK100" s="20">
        <v>10217.833333333299</v>
      </c>
      <c r="BGL100" s="20">
        <v>11526.666666666701</v>
      </c>
      <c r="BGM100" s="20">
        <v>-10388</v>
      </c>
      <c r="BGN100" s="20">
        <v>5316.3333333333303</v>
      </c>
      <c r="BGO100" s="20">
        <v>-31593.166666666701</v>
      </c>
      <c r="BGP100" s="20">
        <v>17167.5</v>
      </c>
      <c r="BGQ100" s="20">
        <v>5389.1666666666597</v>
      </c>
      <c r="BGR100" s="20">
        <v>-5731</v>
      </c>
      <c r="BGS100" s="20">
        <v>4379.5</v>
      </c>
      <c r="BGT100" s="20">
        <v>-16870.5</v>
      </c>
      <c r="BGU100" s="20">
        <v>11464.833333333299</v>
      </c>
      <c r="BGV100" s="20">
        <v>-3287.3333333333298</v>
      </c>
      <c r="BGW100" s="20">
        <v>-15013</v>
      </c>
      <c r="BGX100" s="20">
        <v>-10411.166666666701</v>
      </c>
      <c r="BGY100" s="20">
        <v>10853.833333333299</v>
      </c>
      <c r="BGZ100" s="20">
        <v>-3354.3333333333298</v>
      </c>
      <c r="BHA100" s="20">
        <v>-20852</v>
      </c>
      <c r="BHB100" s="20">
        <v>-8214.5</v>
      </c>
      <c r="BHC100" s="20">
        <v>-17610.833333333299</v>
      </c>
      <c r="BHD100" s="20">
        <v>-18085</v>
      </c>
      <c r="BHE100" s="20">
        <v>-25629.666666666701</v>
      </c>
      <c r="BHF100" s="20">
        <v>-4009</v>
      </c>
      <c r="BHG100" s="20">
        <v>-9996.5</v>
      </c>
      <c r="BHH100" s="20">
        <v>7673.8333333333303</v>
      </c>
      <c r="BHI100" s="20">
        <v>-10853.166666666701</v>
      </c>
      <c r="BHJ100" s="20">
        <v>-5937</v>
      </c>
      <c r="BHK100" s="20">
        <v>-29592.833333333299</v>
      </c>
      <c r="BHL100" s="20">
        <v>-19859.166666666701</v>
      </c>
      <c r="BHM100" s="20">
        <v>-19669.333333333299</v>
      </c>
      <c r="BHN100" s="20">
        <v>-18693</v>
      </c>
      <c r="BHO100" s="20">
        <v>-13940.833333333299</v>
      </c>
      <c r="BHP100" s="20">
        <v>4324.8333333333303</v>
      </c>
      <c r="BHQ100" s="20">
        <v>4919.6666666666697</v>
      </c>
      <c r="BHR100" s="20">
        <v>682.66666666666697</v>
      </c>
      <c r="BHS100" s="20">
        <v>-1008.66666666667</v>
      </c>
      <c r="BHT100" s="20">
        <v>3302.8333333333298</v>
      </c>
      <c r="BHU100" s="20">
        <v>12.1666666666666</v>
      </c>
      <c r="BHV100" s="20">
        <v>1964.1666666666699</v>
      </c>
      <c r="BHW100" s="20">
        <v>348.16666666666703</v>
      </c>
      <c r="BHX100" s="20">
        <v>1196.8333333333301</v>
      </c>
      <c r="BHY100" s="20">
        <v>1218.6666666666699</v>
      </c>
      <c r="BHZ100" s="20">
        <v>322.66666666666703</v>
      </c>
      <c r="BIA100" s="20">
        <v>1948.6666666666699</v>
      </c>
      <c r="BIB100" s="20">
        <v>3634.6666666666702</v>
      </c>
      <c r="BIC100" s="20">
        <v>3554.8333333333298</v>
      </c>
      <c r="BID100" s="20">
        <v>1817.3333333333301</v>
      </c>
      <c r="BIE100" s="20">
        <v>1674.1666666666699</v>
      </c>
      <c r="BIF100" s="20">
        <v>1984.8333333333301</v>
      </c>
      <c r="BIG100" s="20">
        <v>604.16666666666799</v>
      </c>
      <c r="BIH100" s="20">
        <v>4967.1666666666697</v>
      </c>
      <c r="BII100" s="20">
        <v>3356</v>
      </c>
      <c r="BIJ100" s="20">
        <v>3861</v>
      </c>
      <c r="BIK100" s="20">
        <v>4093.3333333333298</v>
      </c>
      <c r="BIL100" s="20">
        <v>20490.333333333299</v>
      </c>
      <c r="BIM100" s="20">
        <v>5519</v>
      </c>
      <c r="BIN100" s="20">
        <v>-374.66666666666703</v>
      </c>
      <c r="BIO100" s="20">
        <v>1577.8333333333301</v>
      </c>
      <c r="BIP100" s="20">
        <v>16253.333333333299</v>
      </c>
      <c r="BIQ100" s="20">
        <v>2252.8333333333298</v>
      </c>
      <c r="BIR100" s="20">
        <v>11768.666666666701</v>
      </c>
      <c r="BIS100" s="20">
        <v>18934.833333333299</v>
      </c>
      <c r="BIT100" s="20">
        <v>9840.5</v>
      </c>
      <c r="BIU100" s="20">
        <v>10753.333333333299</v>
      </c>
      <c r="BIV100" s="20">
        <v>6276</v>
      </c>
      <c r="BIW100" s="20">
        <v>13056.166666666701</v>
      </c>
      <c r="BIX100" s="20">
        <v>9118.1666666666606</v>
      </c>
      <c r="BIY100" s="20">
        <v>16916.333333333299</v>
      </c>
      <c r="BIZ100" s="20">
        <v>5055.5</v>
      </c>
      <c r="BJA100" s="20">
        <v>6255.3333333333303</v>
      </c>
      <c r="BJB100" s="20">
        <v>16242.166666666701</v>
      </c>
      <c r="BJC100" s="20">
        <v>20306.166666666701</v>
      </c>
      <c r="BJD100" s="20">
        <v>18500.333333333299</v>
      </c>
      <c r="BJE100" s="20">
        <v>20994.833333333299</v>
      </c>
      <c r="BJF100" s="20">
        <v>13392</v>
      </c>
      <c r="BJG100" s="20">
        <v>15290.333333333299</v>
      </c>
      <c r="BJH100" s="20">
        <v>-17716.333333333299</v>
      </c>
      <c r="BJI100" s="20">
        <v>25196.333333333299</v>
      </c>
      <c r="BJJ100" s="20">
        <v>-3285.6666666666702</v>
      </c>
      <c r="BJK100" s="20">
        <v>-22056.666666666701</v>
      </c>
      <c r="BJL100" s="20">
        <v>-608.5</v>
      </c>
      <c r="BJM100" s="20">
        <v>1580.1666666666699</v>
      </c>
      <c r="BJN100" s="20">
        <v>-11893.333333333299</v>
      </c>
      <c r="BJO100" s="20">
        <v>-36266.666666666701</v>
      </c>
      <c r="BJP100" s="20">
        <v>-10028.166666666701</v>
      </c>
      <c r="BJQ100" s="20">
        <v>-25006.5</v>
      </c>
      <c r="BJR100" s="20">
        <v>-28512.666666666701</v>
      </c>
      <c r="BJS100" s="20">
        <v>-25103.333333333299</v>
      </c>
      <c r="BJT100" s="20">
        <v>1309.6666666666699</v>
      </c>
      <c r="BJU100" s="20">
        <v>-4810.5</v>
      </c>
      <c r="BJV100" s="20">
        <v>6295.3333333333303</v>
      </c>
      <c r="BJW100" s="20">
        <v>-13989</v>
      </c>
      <c r="BJX100" s="20">
        <v>-2998.3333333333298</v>
      </c>
      <c r="BJY100" s="20">
        <v>-33219.833333333299</v>
      </c>
      <c r="BJZ100" s="20">
        <v>416.16666666667197</v>
      </c>
      <c r="BKA100" s="20">
        <v>-7982.5</v>
      </c>
      <c r="BKB100" s="20">
        <v>-17908.333333333299</v>
      </c>
      <c r="BKC100" s="20">
        <v>-7400.8333333333303</v>
      </c>
      <c r="BKD100" s="20">
        <v>-932.5</v>
      </c>
      <c r="BKE100" s="20">
        <v>-9316.6666666666697</v>
      </c>
      <c r="BKF100" s="20">
        <v>-1152.3333333333301</v>
      </c>
      <c r="BKG100" s="20">
        <v>-1438.1666666666699</v>
      </c>
      <c r="BKH100" s="20">
        <v>319.16666666666703</v>
      </c>
      <c r="BKI100" s="20">
        <v>763.83333333333303</v>
      </c>
      <c r="BKJ100" s="20">
        <v>2309.6666666666702</v>
      </c>
      <c r="BKK100" s="20">
        <v>1972.6666666666699</v>
      </c>
      <c r="BKL100" s="20">
        <v>-253.5</v>
      </c>
      <c r="BKM100" s="20">
        <v>-118.5</v>
      </c>
      <c r="BKN100" s="20">
        <v>-328.16666666666703</v>
      </c>
      <c r="BKO100" s="20">
        <v>-2196.3333333333298</v>
      </c>
      <c r="BKP100" s="20">
        <v>-878.33333333333405</v>
      </c>
      <c r="BKQ100" s="20">
        <v>1214.6666666666699</v>
      </c>
      <c r="BKR100" s="20">
        <v>225</v>
      </c>
      <c r="BKS100" s="20">
        <v>-962.50000000000102</v>
      </c>
      <c r="BKT100" s="20">
        <v>187.333333333333</v>
      </c>
      <c r="BKU100" s="20">
        <v>-1545.8333333333301</v>
      </c>
      <c r="BKV100" s="20">
        <v>-2164.6666666666702</v>
      </c>
      <c r="BKW100" s="20">
        <v>-461.16666666666703</v>
      </c>
      <c r="BKX100" s="20">
        <v>-375.16666666666703</v>
      </c>
      <c r="BKY100" s="20">
        <v>-2225.5</v>
      </c>
      <c r="BKZ100" s="20">
        <v>-3321.1666666666702</v>
      </c>
      <c r="BLA100" s="20">
        <v>8209.1666666666697</v>
      </c>
      <c r="BLB100" s="20">
        <v>-1536.3333333333301</v>
      </c>
      <c r="BLC100" s="20">
        <v>-15094.333333333299</v>
      </c>
      <c r="BLD100" s="20">
        <v>8060.6666666666597</v>
      </c>
      <c r="BLE100" s="20">
        <v>-2660.8333333333298</v>
      </c>
      <c r="BLF100" s="20">
        <v>-2244.8333333333298</v>
      </c>
      <c r="BLG100" s="20">
        <v>-19226.666666666701</v>
      </c>
      <c r="BLH100" s="20">
        <v>-4971.1666666666697</v>
      </c>
      <c r="BLI100" s="20">
        <v>-11350.5</v>
      </c>
      <c r="BLJ100" s="20">
        <v>-15341.5</v>
      </c>
      <c r="BLK100" s="20">
        <v>-11714.5</v>
      </c>
      <c r="BLL100" s="20">
        <v>6867.8333333333303</v>
      </c>
      <c r="BLM100" s="20">
        <v>6932.5</v>
      </c>
      <c r="BLN100" s="20">
        <v>4103</v>
      </c>
      <c r="BLO100" s="20">
        <v>-5253.1666666666697</v>
      </c>
      <c r="BLP100" s="20">
        <v>574.66666666666799</v>
      </c>
      <c r="BLQ100" s="20">
        <v>-19225.833333333299</v>
      </c>
      <c r="BLR100" s="20">
        <v>11217.166666666701</v>
      </c>
      <c r="BLS100" s="20">
        <v>3314.1666666666702</v>
      </c>
      <c r="BLT100" s="20">
        <v>-1065.1666666666599</v>
      </c>
      <c r="BLU100" s="20">
        <v>1701.1666666666599</v>
      </c>
      <c r="BLV100" s="20">
        <v>13071.666666666701</v>
      </c>
      <c r="BLW100" s="20">
        <v>14515.5</v>
      </c>
      <c r="BLX100" s="20">
        <v>-3472.3333333333298</v>
      </c>
      <c r="BLY100" s="20">
        <v>-17599.166666666701</v>
      </c>
      <c r="BLZ100" s="20">
        <v>23455.333333333299</v>
      </c>
      <c r="BMA100" s="20">
        <v>584.16666666666697</v>
      </c>
      <c r="BMB100" s="20">
        <v>8200.8333333333394</v>
      </c>
      <c r="BMC100" s="20">
        <v>-4455</v>
      </c>
      <c r="BMD100" s="20">
        <v>3811.5</v>
      </c>
      <c r="BME100" s="20">
        <v>-4398.1666666666697</v>
      </c>
      <c r="BMF100" s="20">
        <v>-13599.333333333299</v>
      </c>
      <c r="BMG100" s="20">
        <v>-3194.5</v>
      </c>
      <c r="BMH100" s="20">
        <v>14820.166666666701</v>
      </c>
      <c r="BMI100" s="20">
        <v>22027</v>
      </c>
      <c r="BMJ100" s="20">
        <v>9620.3333333333303</v>
      </c>
      <c r="BMK100" s="20">
        <v>-2679</v>
      </c>
      <c r="BML100" s="20">
        <v>17242</v>
      </c>
      <c r="BMM100" s="20">
        <v>-2627.1666666666601</v>
      </c>
      <c r="BMN100" s="20">
        <v>27517.666666666701</v>
      </c>
      <c r="BMO100" s="20">
        <v>22929.5</v>
      </c>
      <c r="BMP100" s="20">
        <v>7809.6666666666697</v>
      </c>
      <c r="BMQ100" s="20">
        <v>14710.833333333299</v>
      </c>
      <c r="BMR100" s="20">
        <v>-363.16666666666401</v>
      </c>
      <c r="BMS100" s="20">
        <v>10984</v>
      </c>
      <c r="BMT100" s="20">
        <v>-1281.6666666666699</v>
      </c>
      <c r="BMU100" s="20">
        <v>-11944.5</v>
      </c>
      <c r="BMV100" s="20">
        <v>5654.3333333333303</v>
      </c>
      <c r="BMW100" s="20">
        <v>576</v>
      </c>
      <c r="BMX100" s="20">
        <v>594.33333333333201</v>
      </c>
      <c r="BMY100" s="20">
        <v>-12047</v>
      </c>
      <c r="BMZ100" s="20">
        <v>-1746.6666666666699</v>
      </c>
      <c r="BNA100" s="20">
        <v>-6940</v>
      </c>
      <c r="BNB100" s="20">
        <v>-10322.166666666701</v>
      </c>
      <c r="BNC100" s="20">
        <v>-7534.3333333333303</v>
      </c>
      <c r="BND100" s="20">
        <v>6317</v>
      </c>
      <c r="BNE100" s="20">
        <v>4750.1666666666697</v>
      </c>
      <c r="BNF100" s="20">
        <v>4716</v>
      </c>
      <c r="BNG100" s="20">
        <v>-3842.1666666666702</v>
      </c>
      <c r="BNH100" s="20">
        <v>2594</v>
      </c>
      <c r="BNI100" s="20">
        <v>-11855.666666666701</v>
      </c>
      <c r="BNJ100" s="20">
        <v>7167.5</v>
      </c>
      <c r="BNK100" s="20">
        <v>2869</v>
      </c>
      <c r="BNL100" s="20">
        <v>-267.833333333334</v>
      </c>
      <c r="BNM100" s="20">
        <v>3329.6666666666601</v>
      </c>
      <c r="BNN100" s="20">
        <v>9977.8333333333303</v>
      </c>
      <c r="BNO100" s="20">
        <v>13675.166666666701</v>
      </c>
      <c r="BNP100" s="20">
        <v>-1509.3333333333301</v>
      </c>
      <c r="BNQ100" s="20">
        <v>-12641.666666666701</v>
      </c>
      <c r="BNR100" s="20">
        <v>17378.5</v>
      </c>
      <c r="BNS100" s="20">
        <v>-568.00000000000102</v>
      </c>
      <c r="BNT100" s="20">
        <v>5138.5</v>
      </c>
      <c r="BNU100" s="20">
        <v>-6173.6666666666697</v>
      </c>
      <c r="BNV100" s="20">
        <v>1330</v>
      </c>
      <c r="BNW100" s="20">
        <v>-3611.3333333333298</v>
      </c>
      <c r="BNX100" s="20">
        <v>-10224.5</v>
      </c>
      <c r="BNY100" s="20">
        <v>-3068.1666666666702</v>
      </c>
      <c r="BNZ100" s="20">
        <v>12145.166666666701</v>
      </c>
      <c r="BOA100" s="20">
        <v>16859.333333333299</v>
      </c>
      <c r="BOB100" s="20">
        <v>6985.6666666666697</v>
      </c>
      <c r="BOC100" s="20">
        <v>-673.50000000000102</v>
      </c>
      <c r="BOD100" s="20">
        <v>10530.666666666701</v>
      </c>
      <c r="BOE100" s="20">
        <v>-5147</v>
      </c>
      <c r="BOF100" s="20">
        <v>21482</v>
      </c>
      <c r="BOG100" s="20">
        <v>15558.666666666701</v>
      </c>
      <c r="BOH100" s="20">
        <v>7201.5</v>
      </c>
      <c r="BOI100" s="20">
        <v>11394.666666666701</v>
      </c>
      <c r="BOJ100" s="20">
        <v>18458.166666666701</v>
      </c>
      <c r="BOK100" s="20">
        <v>10011</v>
      </c>
      <c r="BOL100" s="20">
        <v>-45.333333333333002</v>
      </c>
      <c r="BOM100" s="20">
        <v>-6525</v>
      </c>
      <c r="BON100" s="20">
        <v>19892.333333333299</v>
      </c>
      <c r="BOO100" s="20">
        <v>-1320.1666666666699</v>
      </c>
      <c r="BOP100" s="20">
        <v>9848</v>
      </c>
      <c r="BOQ100" s="20">
        <v>5273.1666666666697</v>
      </c>
      <c r="BOR100" s="20">
        <v>5629.8333333333303</v>
      </c>
      <c r="BOS100" s="20">
        <v>5035</v>
      </c>
      <c r="BOT100" s="20">
        <v>-1129.5</v>
      </c>
      <c r="BOU100" s="20">
        <v>6760.5</v>
      </c>
      <c r="BOV100" s="20">
        <v>14275.5</v>
      </c>
      <c r="BOW100" s="20">
        <v>20464.833333333299</v>
      </c>
      <c r="BOX100" s="20">
        <v>6118.8333333333303</v>
      </c>
      <c r="BOY100" s="20">
        <v>4604.5</v>
      </c>
      <c r="BOZ100" s="20">
        <v>13228.833333333299</v>
      </c>
      <c r="BPA100" s="20">
        <v>6487.5</v>
      </c>
      <c r="BPB100" s="20">
        <v>25296.833333333299</v>
      </c>
      <c r="BPC100" s="20">
        <v>20972.166666666701</v>
      </c>
      <c r="BPD100" s="20">
        <v>15339.833333333299</v>
      </c>
      <c r="BPE100" s="20">
        <v>16948.666666666701</v>
      </c>
      <c r="BPF100" s="20">
        <v>9851.5</v>
      </c>
      <c r="BPG100" s="20">
        <v>26643.333333333299</v>
      </c>
      <c r="BPH100" s="20">
        <v>-697.33333333333303</v>
      </c>
      <c r="BPI100" s="20">
        <v>-16806.833333333299</v>
      </c>
      <c r="BPJ100" s="20">
        <v>15704.166666666701</v>
      </c>
      <c r="BPK100" s="20">
        <v>914.16666666666697</v>
      </c>
      <c r="BPL100" s="20">
        <v>4803</v>
      </c>
      <c r="BPM100" s="20">
        <v>-12604</v>
      </c>
      <c r="BPN100" s="20">
        <v>1483.1666666666699</v>
      </c>
      <c r="BPO100" s="20">
        <v>-5562.1666666666697</v>
      </c>
      <c r="BPP100" s="20">
        <v>-12441.5</v>
      </c>
      <c r="BPQ100" s="20">
        <v>-4083.3333333333298</v>
      </c>
      <c r="BPR100" s="20">
        <v>15530.333333333299</v>
      </c>
      <c r="BPS100" s="20">
        <v>14377.333333333299</v>
      </c>
      <c r="BPT100" s="20">
        <v>9588</v>
      </c>
      <c r="BPU100" s="20">
        <v>-1617.5</v>
      </c>
      <c r="BPV100" s="20">
        <v>10006</v>
      </c>
      <c r="BPW100" s="20">
        <v>-9785.5</v>
      </c>
      <c r="BPX100" s="20">
        <v>21400.666666666701</v>
      </c>
      <c r="BPY100" s="20">
        <v>13498.166666666701</v>
      </c>
      <c r="BPZ100" s="20">
        <v>7361.1666666666697</v>
      </c>
      <c r="BQA100" s="20">
        <v>14187.166666666701</v>
      </c>
      <c r="BQB100" s="20">
        <v>-11328.833333333299</v>
      </c>
      <c r="BQC100" s="20">
        <v>17891</v>
      </c>
      <c r="BQD100" s="20">
        <v>-757.33333333333303</v>
      </c>
      <c r="BQE100" s="20">
        <v>-16648.833333333299</v>
      </c>
      <c r="BQF100" s="20">
        <v>-82.333333333335801</v>
      </c>
      <c r="BQG100" s="20">
        <v>-845.33333333333303</v>
      </c>
      <c r="BQH100" s="20">
        <v>-7704.6666666666697</v>
      </c>
      <c r="BQI100" s="20">
        <v>-29593.333333333299</v>
      </c>
      <c r="BQJ100" s="20">
        <v>-8767</v>
      </c>
      <c r="BQK100" s="20">
        <v>-17238.333333333299</v>
      </c>
      <c r="BQL100" s="20">
        <v>-19432.5</v>
      </c>
      <c r="BQM100" s="20">
        <v>-18096.666666666701</v>
      </c>
      <c r="BQN100" s="20">
        <v>4184.3333333333303</v>
      </c>
      <c r="BQO100" s="20">
        <v>-1843.8333333333401</v>
      </c>
      <c r="BQP100" s="20">
        <v>4554</v>
      </c>
      <c r="BQQ100" s="20">
        <v>-7876.8333333333303</v>
      </c>
      <c r="BQR100" s="20">
        <v>-5669.6666666666697</v>
      </c>
      <c r="BQS100" s="20">
        <v>-29263.666666666701</v>
      </c>
      <c r="BQT100" s="20">
        <v>2330.1666666666601</v>
      </c>
      <c r="BQU100" s="20">
        <v>-7295.3333333333403</v>
      </c>
      <c r="BQV100" s="20">
        <v>-8130.5</v>
      </c>
      <c r="BQW100" s="20">
        <v>-3556.3333333333399</v>
      </c>
      <c r="BQX100" s="20">
        <v>-15139.666666666701</v>
      </c>
      <c r="BQY100" s="20">
        <v>24800</v>
      </c>
      <c r="BQZ100" s="20">
        <v>-3269.6666666666702</v>
      </c>
      <c r="BRA100" s="20">
        <v>-22838.666666666701</v>
      </c>
      <c r="BRB100" s="20">
        <v>3246</v>
      </c>
      <c r="BRC100" s="20">
        <v>386.16666666666703</v>
      </c>
      <c r="BRD100" s="20">
        <v>-11011.5</v>
      </c>
      <c r="BRE100" s="20">
        <v>-35895</v>
      </c>
      <c r="BRF100" s="20">
        <v>-9630.8333333333303</v>
      </c>
      <c r="BRG100" s="20">
        <v>-24763.166666666701</v>
      </c>
      <c r="BRH100" s="20">
        <v>-29183.166666666701</v>
      </c>
      <c r="BRI100" s="20">
        <v>-24170.166666666701</v>
      </c>
      <c r="BRJ100" s="20">
        <v>3289.1666666666601</v>
      </c>
      <c r="BRK100" s="20">
        <v>-871.16666666666401</v>
      </c>
      <c r="BRL100" s="20">
        <v>6877.8333333333303</v>
      </c>
      <c r="BRM100" s="20">
        <v>-13187.333333333299</v>
      </c>
      <c r="BRN100" s="20">
        <v>-1213</v>
      </c>
      <c r="BRO100" s="20">
        <v>-32717.5</v>
      </c>
      <c r="BRP100" s="20">
        <v>5609.1666666666597</v>
      </c>
      <c r="BRQ100" s="20">
        <v>-4079</v>
      </c>
      <c r="BRR100" s="20">
        <v>-15452.5</v>
      </c>
      <c r="BRS100" s="20">
        <v>-5245.8333333333403</v>
      </c>
      <c r="BRT100" s="20">
        <v>-8335.3333333333303</v>
      </c>
      <c r="BRU100" s="20">
        <v>3817.8333333333298</v>
      </c>
      <c r="BRV100" s="20">
        <v>-490.66666666666703</v>
      </c>
      <c r="BRW100" s="20">
        <v>-8215.5</v>
      </c>
      <c r="BRX100" s="20">
        <v>-3549.6666666666702</v>
      </c>
      <c r="BRY100" s="20">
        <v>81</v>
      </c>
      <c r="BRZ100" s="20">
        <v>-3754</v>
      </c>
      <c r="BSA100" s="20">
        <v>-14741.666666666701</v>
      </c>
      <c r="BSB100" s="20">
        <v>-4727</v>
      </c>
      <c r="BSC100" s="20">
        <v>-8782.3333333333303</v>
      </c>
      <c r="BSD100" s="20">
        <v>-8727.1666666666697</v>
      </c>
      <c r="BSE100" s="20">
        <v>-9780</v>
      </c>
      <c r="BSF100" s="20">
        <v>363</v>
      </c>
      <c r="BSG100" s="20">
        <v>-4169.1666666666697</v>
      </c>
      <c r="BSH100" s="20">
        <v>1772.5</v>
      </c>
      <c r="BSI100" s="20">
        <v>-4762.3333333333303</v>
      </c>
      <c r="BSJ100" s="20">
        <v>-5003.3333333333303</v>
      </c>
      <c r="BSK100" s="20">
        <v>-16156</v>
      </c>
      <c r="BSL100" s="20">
        <v>-3700.5</v>
      </c>
      <c r="BSM100" s="20">
        <v>-7182.5</v>
      </c>
      <c r="BSN100" s="20">
        <v>-5405.1666666666697</v>
      </c>
      <c r="BSO100" s="20">
        <v>-4428.3333333333303</v>
      </c>
      <c r="BSP100" s="20">
        <v>7029.5</v>
      </c>
      <c r="BSQ100" s="20">
        <v>13928.333333333299</v>
      </c>
      <c r="BSR100" s="20">
        <v>-492.333333333334</v>
      </c>
      <c r="BSS100" s="20">
        <v>-8856.6666666666697</v>
      </c>
      <c r="BST100" s="20">
        <v>11277</v>
      </c>
      <c r="BSU100" s="20">
        <v>250</v>
      </c>
      <c r="BSV100" s="20">
        <v>2918.8333333333298</v>
      </c>
      <c r="BSW100" s="20">
        <v>-5639.5</v>
      </c>
      <c r="BSX100" s="20">
        <v>1107.3333333333301</v>
      </c>
      <c r="BSY100" s="20">
        <v>-3294.5</v>
      </c>
      <c r="BSZ100" s="20">
        <v>-7543</v>
      </c>
      <c r="BTA100" s="20">
        <v>-1838</v>
      </c>
      <c r="BTB100" s="20">
        <v>8894.6666666666697</v>
      </c>
      <c r="BTC100" s="20">
        <v>10658.666666666701</v>
      </c>
      <c r="BTD100" s="20">
        <v>5955.6666666666697</v>
      </c>
      <c r="BTE100" s="20">
        <v>-275.83333333333297</v>
      </c>
      <c r="BTF100" s="20">
        <v>7151.5</v>
      </c>
      <c r="BTG100" s="20">
        <v>-4396.6666666666697</v>
      </c>
      <c r="BTH100" s="20">
        <v>14868</v>
      </c>
      <c r="BTI100" s="20">
        <v>10090.166666666701</v>
      </c>
      <c r="BTJ100" s="20">
        <v>4643.3333333333403</v>
      </c>
      <c r="BTK100" s="20">
        <v>8272.1666666666697</v>
      </c>
      <c r="BTL100" s="20">
        <v>-12995.666666666701</v>
      </c>
      <c r="BTM100" s="20">
        <v>15100.5</v>
      </c>
      <c r="BTN100" s="20">
        <v>-3657.6666666666702</v>
      </c>
      <c r="BTO100" s="20">
        <v>-19299.833333333299</v>
      </c>
      <c r="BTP100" s="20">
        <v>287.66666666666401</v>
      </c>
      <c r="BTQ100" s="20">
        <v>2797.8333333333298</v>
      </c>
      <c r="BTR100" s="20">
        <v>-5936.8333333333303</v>
      </c>
      <c r="BTS100" s="20">
        <v>-25694</v>
      </c>
      <c r="BTT100" s="20">
        <v>-6841.5</v>
      </c>
      <c r="BTU100" s="20">
        <v>-18442.833333333299</v>
      </c>
      <c r="BTV100" s="20">
        <v>-21920.666666666701</v>
      </c>
      <c r="BTW100" s="20">
        <v>-20458.5</v>
      </c>
      <c r="BTX100" s="20">
        <v>1612.8333333333301</v>
      </c>
      <c r="BTY100" s="20">
        <v>-2418</v>
      </c>
      <c r="BTZ100" s="20">
        <v>5742.6666666666697</v>
      </c>
      <c r="BUA100" s="20">
        <v>-11723</v>
      </c>
      <c r="BUB100" s="20">
        <v>-677</v>
      </c>
      <c r="BUC100" s="20">
        <v>-25534.833333333299</v>
      </c>
      <c r="BUD100" s="20">
        <v>-1056.6666666666599</v>
      </c>
      <c r="BUE100" s="20">
        <v>-5555.5</v>
      </c>
      <c r="BUF100" s="20">
        <v>-13299.666666666701</v>
      </c>
      <c r="BUG100" s="20">
        <v>-5559.8333333333403</v>
      </c>
      <c r="BUH100" s="20">
        <v>10213.833333333299</v>
      </c>
      <c r="BUI100" s="20">
        <v>23010.666666666701</v>
      </c>
      <c r="BUJ100" s="20">
        <v>-4272.3333333333303</v>
      </c>
      <c r="BUK100" s="20">
        <v>-20194.833333333299</v>
      </c>
      <c r="BUL100" s="20">
        <v>20244.166666666701</v>
      </c>
      <c r="BUM100" s="20">
        <v>4571.1666666666697</v>
      </c>
      <c r="BUN100" s="20">
        <v>7605.6666666666697</v>
      </c>
      <c r="BUO100" s="20">
        <v>-7497.6666666666597</v>
      </c>
      <c r="BUP100" s="20">
        <v>3301.8333333333298</v>
      </c>
      <c r="BUQ100" s="20">
        <v>-7137.5</v>
      </c>
      <c r="BUR100" s="20">
        <v>-16654.5</v>
      </c>
      <c r="BUS100" s="20">
        <v>-7594</v>
      </c>
      <c r="BUT100" s="20">
        <v>13807.333333333299</v>
      </c>
      <c r="BUU100" s="20">
        <v>18350</v>
      </c>
      <c r="BUV100" s="20">
        <v>11530</v>
      </c>
      <c r="BUW100" s="20">
        <v>-5180.1666666666697</v>
      </c>
      <c r="BUX100" s="20">
        <v>17427.666666666701</v>
      </c>
      <c r="BUY100" s="20">
        <v>-5725.8333333333303</v>
      </c>
      <c r="BUZ100" s="20">
        <v>21874.666666666701</v>
      </c>
      <c r="BVA100" s="20">
        <v>18668.166666666701</v>
      </c>
      <c r="BVB100" s="20">
        <v>2843.8333333333298</v>
      </c>
      <c r="BVC100" s="20">
        <v>12972.166666666701</v>
      </c>
      <c r="BVD100" s="20">
        <v>-20368.5</v>
      </c>
      <c r="BVE100" s="20">
        <v>41500.333333333299</v>
      </c>
      <c r="BVF100" s="20">
        <v>-2654.3333333333298</v>
      </c>
      <c r="BVG100" s="20">
        <v>-28232.666666666701</v>
      </c>
      <c r="BVH100" s="20">
        <v>-1786.3333333333301</v>
      </c>
      <c r="BVI100" s="20">
        <v>2598.8333333333298</v>
      </c>
      <c r="BVJ100" s="20">
        <v>-14823.333333333299</v>
      </c>
      <c r="BVK100" s="20">
        <v>-48223.833333333299</v>
      </c>
      <c r="BVL100" s="20">
        <v>-12179.5</v>
      </c>
      <c r="BVM100" s="20">
        <v>-30837</v>
      </c>
      <c r="BVN100" s="20">
        <v>-35032.166666666701</v>
      </c>
      <c r="BVO100" s="20">
        <v>-30136.833333333299</v>
      </c>
      <c r="BVP100" s="20">
        <v>4493.1666666666597</v>
      </c>
      <c r="BVQ100" s="20">
        <v>-7118.8333333333403</v>
      </c>
      <c r="BVR100" s="20">
        <v>9339.5</v>
      </c>
      <c r="BVS100" s="20">
        <v>-16238.5</v>
      </c>
      <c r="BVT100" s="20">
        <v>-4648.1666666666597</v>
      </c>
      <c r="BVU100" s="20">
        <v>-43188.833333333299</v>
      </c>
      <c r="BVV100" s="20">
        <v>1261.8333333333301</v>
      </c>
      <c r="BVW100" s="20">
        <v>-11245.166666666701</v>
      </c>
      <c r="BVX100" s="20">
        <v>-20299.166666666701</v>
      </c>
      <c r="BVY100" s="20">
        <v>-6219</v>
      </c>
      <c r="BVZ100" s="20">
        <v>-15656.333333333299</v>
      </c>
      <c r="BWA100" s="20">
        <v>32938.666666666701</v>
      </c>
      <c r="BWB100" s="20">
        <v>-3664</v>
      </c>
      <c r="BWC100" s="20">
        <v>-27109.166666666701</v>
      </c>
      <c r="BWD100" s="20">
        <v>2437.5</v>
      </c>
      <c r="BWE100" s="20">
        <v>2457.3333333333298</v>
      </c>
      <c r="BWF100" s="20">
        <v>-10277.333333333299</v>
      </c>
      <c r="BWG100" s="20">
        <v>-39711.5</v>
      </c>
      <c r="BWH100" s="20">
        <v>-9378</v>
      </c>
      <c r="BWI100" s="20">
        <v>-26265.833333333299</v>
      </c>
      <c r="BWJ100" s="20">
        <v>-31573.333333333299</v>
      </c>
      <c r="BWK100" s="20">
        <v>-26396.833333333299</v>
      </c>
      <c r="BWL100" s="20">
        <v>5342.1666666666597</v>
      </c>
      <c r="BWM100" s="20">
        <v>-2250.5</v>
      </c>
      <c r="BWN100" s="20">
        <v>8818.5</v>
      </c>
      <c r="BWO100" s="20">
        <v>-14994.333333333299</v>
      </c>
      <c r="BWP100" s="20">
        <v>-434.5</v>
      </c>
      <c r="BWQ100" s="20">
        <v>-35749.333333333299</v>
      </c>
      <c r="BWR100" s="20">
        <v>4429.8333333333303</v>
      </c>
      <c r="BWS100" s="20">
        <v>-5339.6666666666697</v>
      </c>
      <c r="BWT100" s="20">
        <v>-16428.333333333299</v>
      </c>
      <c r="BWU100" s="20">
        <v>-3639.8333333333399</v>
      </c>
      <c r="BWV100" s="20">
        <v>-334.5</v>
      </c>
      <c r="BWW100" s="20">
        <v>28015</v>
      </c>
      <c r="BWX100" s="20">
        <v>-578</v>
      </c>
      <c r="BWY100" s="20">
        <v>-21077</v>
      </c>
      <c r="BWZ100" s="20">
        <v>12732.166666666701</v>
      </c>
      <c r="BXA100" s="20">
        <v>-2476.6666666666702</v>
      </c>
      <c r="BXB100" s="20">
        <v>-3405.6666666666702</v>
      </c>
      <c r="BXC100" s="20">
        <v>-28666.833333333299</v>
      </c>
      <c r="BXD100" s="20">
        <v>-5523.3333333333303</v>
      </c>
      <c r="BXE100" s="20">
        <v>-15415.5</v>
      </c>
      <c r="BXF100" s="20">
        <v>-21561.166666666701</v>
      </c>
      <c r="BXG100" s="20">
        <v>-13770.833333333299</v>
      </c>
      <c r="BXH100" s="20">
        <v>13319.5</v>
      </c>
      <c r="BXI100" s="20">
        <v>10548</v>
      </c>
      <c r="BXJ100" s="20">
        <v>8345.8333333333303</v>
      </c>
      <c r="BXK100" s="20">
        <v>-5405.1666666666697</v>
      </c>
      <c r="BXL100" s="20">
        <v>2713.8333333333399</v>
      </c>
      <c r="BXM100" s="20">
        <v>-25595.666666666701</v>
      </c>
      <c r="BXN100" s="20">
        <v>19971.333333333299</v>
      </c>
      <c r="BXO100" s="20">
        <v>6522.6666666666597</v>
      </c>
      <c r="BXP100" s="20">
        <v>699.5</v>
      </c>
      <c r="BXQ100" s="20">
        <v>7522.8333333333303</v>
      </c>
      <c r="BXR100" s="20">
        <v>-9224.5</v>
      </c>
      <c r="BXS100" s="20">
        <v>26368.166666666701</v>
      </c>
      <c r="BXT100" s="20">
        <v>-2266.6666666666702</v>
      </c>
      <c r="BXU100" s="20">
        <v>-23484.666666666701</v>
      </c>
      <c r="BXV100" s="20">
        <v>5443.6666666666697</v>
      </c>
      <c r="BXW100" s="20">
        <v>1350.5</v>
      </c>
      <c r="BXX100" s="20">
        <v>-5769.8333333333303</v>
      </c>
      <c r="BXY100" s="20">
        <v>-33070.666666666701</v>
      </c>
      <c r="BXZ100" s="20">
        <v>-8294.8333333333394</v>
      </c>
      <c r="BYA100" s="20">
        <v>-20497.833333333299</v>
      </c>
      <c r="BYB100" s="20">
        <v>-25664.833333333299</v>
      </c>
      <c r="BYC100" s="20">
        <v>-22051.833333333299</v>
      </c>
      <c r="BYD100" s="20">
        <v>7998.1666666666697</v>
      </c>
      <c r="BYE100" s="20">
        <v>3099.1666666666702</v>
      </c>
      <c r="BYF100" s="20">
        <v>8498.6666666666697</v>
      </c>
      <c r="BYG100" s="20">
        <v>-10086.833333333299</v>
      </c>
      <c r="BYH100" s="20">
        <v>-621.33333333333599</v>
      </c>
      <c r="BYI100" s="20">
        <v>-32553.833333333299</v>
      </c>
      <c r="BYJ100" s="20">
        <v>7708.5</v>
      </c>
      <c r="BYK100" s="20">
        <v>-2844.8333333333298</v>
      </c>
      <c r="BYL100" s="20">
        <v>-8666.1666666666606</v>
      </c>
      <c r="BYM100" s="20">
        <v>-470.5</v>
      </c>
      <c r="BYN100" s="20">
        <v>-27861.333333333299</v>
      </c>
      <c r="BYO100" s="20">
        <v>68547.333333333299</v>
      </c>
      <c r="BYP100" s="20">
        <v>5669.3333333333303</v>
      </c>
      <c r="BYQ100" s="20">
        <v>-14492</v>
      </c>
      <c r="BYR100" s="20">
        <v>-25904</v>
      </c>
      <c r="BYS100" s="20">
        <v>3172</v>
      </c>
      <c r="BYT100" s="20">
        <v>-24842</v>
      </c>
      <c r="BYU100" s="20">
        <v>-59608.666666666701</v>
      </c>
      <c r="BYV100" s="20">
        <v>-18633.333333333299</v>
      </c>
      <c r="BYW100" s="20">
        <v>-27064.666666666701</v>
      </c>
      <c r="BYX100" s="20">
        <v>-23356</v>
      </c>
      <c r="BYY100" s="20">
        <v>-28514.666666666701</v>
      </c>
      <c r="BYZ100" s="20">
        <v>782.66666666666401</v>
      </c>
      <c r="BZA100" s="20">
        <v>-29448</v>
      </c>
      <c r="BZB100" s="20">
        <v>3668.6666666666702</v>
      </c>
      <c r="BZC100" s="20">
        <v>-9202.6666666666697</v>
      </c>
      <c r="BZD100" s="20">
        <v>-26532.666666666701</v>
      </c>
      <c r="BZE100" s="20">
        <v>-51977.333333333299</v>
      </c>
      <c r="BZF100" s="20">
        <v>-21093.333333333299</v>
      </c>
      <c r="BZG100" s="20">
        <v>-39462.666666666701</v>
      </c>
      <c r="BZH100" s="20">
        <v>-21524</v>
      </c>
      <c r="BZI100" s="20">
        <v>-10044.666666666701</v>
      </c>
      <c r="BZJ100" s="20">
        <v>-13413.666666666701</v>
      </c>
      <c r="BZK100" s="20">
        <v>30376.5</v>
      </c>
      <c r="BZL100" s="20">
        <v>224.00000000000199</v>
      </c>
      <c r="BZM100" s="20">
        <v>-17989</v>
      </c>
      <c r="BZN100" s="20">
        <v>8558</v>
      </c>
      <c r="BZO100" s="20">
        <v>-16034.333333333299</v>
      </c>
      <c r="BZP100" s="20">
        <v>-22560.166666666701</v>
      </c>
      <c r="BZQ100" s="20">
        <v>-42845.833333333299</v>
      </c>
      <c r="BZR100" s="20">
        <v>-7457.3333333333403</v>
      </c>
      <c r="BZS100" s="20">
        <v>-23338.5</v>
      </c>
      <c r="BZT100" s="20">
        <v>-26432.333333333299</v>
      </c>
      <c r="BZU100" s="20">
        <v>-6890.3333333333303</v>
      </c>
      <c r="BZV100" s="20">
        <v>6443.6666666666697</v>
      </c>
      <c r="BZW100" s="20">
        <v>-1577.3333333333301</v>
      </c>
      <c r="BZX100" s="20">
        <v>-1098.8333333333301</v>
      </c>
      <c r="BZY100" s="20">
        <v>-11151</v>
      </c>
      <c r="BZZ100" s="20">
        <v>-1556.1666666666599</v>
      </c>
      <c r="CAA100" s="20">
        <v>-20997</v>
      </c>
      <c r="CAB100" s="20">
        <v>27885.666666666701</v>
      </c>
      <c r="CAC100" s="20">
        <v>10215.666666666701</v>
      </c>
      <c r="CAD100" s="20">
        <v>-7953.3333333333303</v>
      </c>
      <c r="CAE100" s="20">
        <v>4326.8333333333403</v>
      </c>
      <c r="CAF100" s="20">
        <v>2608.3333333333298</v>
      </c>
      <c r="CAG100" s="20">
        <v>3761</v>
      </c>
      <c r="CAH100" s="20">
        <v>-408.66666666666703</v>
      </c>
      <c r="CAI100" s="20">
        <v>-1062.6666666666699</v>
      </c>
      <c r="CAJ100" s="20">
        <v>2898.3333333333298</v>
      </c>
      <c r="CAK100" s="20">
        <v>172.333333333333</v>
      </c>
      <c r="CAL100" s="20">
        <v>1232.6666666666699</v>
      </c>
      <c r="CAM100" s="20">
        <v>1093.3333333333301</v>
      </c>
      <c r="CAN100" s="20">
        <v>1131</v>
      </c>
      <c r="CAO100" s="20">
        <v>1076.3333333333301</v>
      </c>
      <c r="CAP100" s="20">
        <v>-276</v>
      </c>
      <c r="CAQ100" s="20">
        <v>950.66666666666595</v>
      </c>
      <c r="CAR100" s="20">
        <v>1832.6666666666699</v>
      </c>
      <c r="CAS100" s="20">
        <v>2562.3333333333298</v>
      </c>
      <c r="CAT100" s="20">
        <v>409</v>
      </c>
      <c r="CAU100" s="20">
        <v>102.333333333333</v>
      </c>
      <c r="CAV100" s="20">
        <v>2784.6666666666702</v>
      </c>
      <c r="CAW100" s="20">
        <v>2569.6666666666702</v>
      </c>
      <c r="CAX100" s="20">
        <v>3362.3333333333298</v>
      </c>
      <c r="CAY100" s="20">
        <v>3447.3333333333298</v>
      </c>
      <c r="CAZ100" s="20">
        <v>1434</v>
      </c>
      <c r="CBA100" s="20">
        <v>3014.3333333333298</v>
      </c>
      <c r="CBB100" s="20">
        <v>-5340</v>
      </c>
      <c r="CBC100" s="20">
        <v>4836.5</v>
      </c>
      <c r="CBD100" s="20">
        <v>1052.8333333333301</v>
      </c>
      <c r="CBE100" s="20">
        <v>-457.33333333333297</v>
      </c>
      <c r="CBF100" s="20">
        <v>-4813</v>
      </c>
      <c r="CBG100" s="20">
        <v>-1943.1666666666699</v>
      </c>
      <c r="CBH100" s="20">
        <v>-4648</v>
      </c>
      <c r="CBI100" s="20">
        <v>-8552.8333333333303</v>
      </c>
      <c r="CBJ100" s="20">
        <v>-3515.3333333333298</v>
      </c>
      <c r="CBK100" s="20">
        <v>-2653.3333333333298</v>
      </c>
      <c r="CBL100" s="20">
        <v>-1526.1666666666599</v>
      </c>
      <c r="CBM100" s="20">
        <v>-3136.3333333333399</v>
      </c>
      <c r="CBN100" s="20">
        <v>-933.83333333333405</v>
      </c>
      <c r="CBO100" s="20">
        <v>-5270.6666666666697</v>
      </c>
      <c r="CBP100" s="20">
        <v>-2270.8333333333298</v>
      </c>
      <c r="CBQ100" s="20">
        <v>-1005.83333333333</v>
      </c>
      <c r="CBR100" s="20">
        <v>-6079.1666666666697</v>
      </c>
      <c r="CBS100" s="20">
        <v>-6805.1666666666597</v>
      </c>
      <c r="CBT100" s="20">
        <v>-3665.6666666666702</v>
      </c>
      <c r="CBU100" s="20">
        <v>-6513.8333333333403</v>
      </c>
      <c r="CBV100" s="20">
        <v>-2310.3333333333298</v>
      </c>
      <c r="CBW100" s="20">
        <v>-2170.5</v>
      </c>
      <c r="CBX100" s="20">
        <v>-19398</v>
      </c>
      <c r="CBY100" s="20">
        <v>38762</v>
      </c>
      <c r="CBZ100" s="20">
        <v>4400.3333333333303</v>
      </c>
      <c r="CCA100" s="20">
        <v>-10982</v>
      </c>
      <c r="CCB100" s="20">
        <v>-19543.333333333299</v>
      </c>
      <c r="CCC100" s="20">
        <v>3475</v>
      </c>
      <c r="CCD100" s="20">
        <v>-13560.333333333299</v>
      </c>
      <c r="CCE100" s="20">
        <v>-41195.333333333299</v>
      </c>
      <c r="CCF100" s="20">
        <v>-14752</v>
      </c>
      <c r="CCG100" s="20">
        <v>-18121</v>
      </c>
      <c r="CCH100" s="20">
        <v>-14833.666666666701</v>
      </c>
      <c r="CCI100" s="20">
        <v>-23158.666666666701</v>
      </c>
      <c r="CCJ100" s="20">
        <v>1392.3333333333301</v>
      </c>
      <c r="CCK100" s="20">
        <v>-19238</v>
      </c>
      <c r="CCL100" s="20">
        <v>3702</v>
      </c>
      <c r="CCM100" s="20">
        <v>-4947</v>
      </c>
      <c r="CCN100" s="20">
        <v>-22176.666666666701</v>
      </c>
      <c r="CCO100" s="20">
        <v>-43121</v>
      </c>
      <c r="CCP100" s="20">
        <v>-19024</v>
      </c>
      <c r="CCQ100" s="20">
        <v>-32286.333333333299</v>
      </c>
      <c r="CCR100" s="20">
        <v>-12394</v>
      </c>
      <c r="CCS100" s="20">
        <v>-9332</v>
      </c>
      <c r="CCT100" s="20">
        <v>-158</v>
      </c>
      <c r="CCU100" s="20">
        <v>26833.166666666701</v>
      </c>
      <c r="CCV100" s="20">
        <v>2846.8333333333298</v>
      </c>
      <c r="CCW100" s="20">
        <v>-726.66666666666595</v>
      </c>
      <c r="CCX100" s="20">
        <v>-681</v>
      </c>
      <c r="CCY100" s="20">
        <v>-2132.1666666666702</v>
      </c>
      <c r="CCZ100" s="20">
        <v>-7264</v>
      </c>
      <c r="CDA100" s="20">
        <v>-12228.5</v>
      </c>
      <c r="CDB100" s="20">
        <v>-1444</v>
      </c>
      <c r="CDC100" s="20">
        <v>-4002.6666666666702</v>
      </c>
      <c r="CDD100" s="20">
        <v>-3885.8333333333298</v>
      </c>
      <c r="CDE100" s="20">
        <v>1195.6666666666699</v>
      </c>
      <c r="CDF100" s="20">
        <v>3603.8333333333298</v>
      </c>
      <c r="CDG100" s="20">
        <v>-3175.6666666666702</v>
      </c>
      <c r="CDH100" s="20">
        <v>1003.16666666667</v>
      </c>
      <c r="CDI100" s="20">
        <v>698.16666666666504</v>
      </c>
      <c r="CDJ100" s="20">
        <v>-1980.8333333333301</v>
      </c>
      <c r="CDK100" s="20">
        <v>-3968.8333333333298</v>
      </c>
      <c r="CDL100" s="20">
        <v>6275</v>
      </c>
      <c r="CDM100" s="20">
        <v>-588.83333333333201</v>
      </c>
      <c r="CDN100" s="20">
        <v>-489</v>
      </c>
      <c r="CDO100" s="20">
        <v>4730.5</v>
      </c>
      <c r="CDP100" s="20">
        <v>-15280</v>
      </c>
      <c r="CDQ100" s="20">
        <v>49515.833333333299</v>
      </c>
      <c r="CDR100" s="20">
        <v>3934.6666666666702</v>
      </c>
      <c r="CDS100" s="20">
        <v>-5523</v>
      </c>
      <c r="CDT100" s="20">
        <v>-18654.333333333299</v>
      </c>
      <c r="CDU100" s="20">
        <v>5597</v>
      </c>
      <c r="CDV100" s="20">
        <v>-14463.166666666701</v>
      </c>
      <c r="CDW100" s="20">
        <v>-31825.166666666701</v>
      </c>
      <c r="CDX100" s="20">
        <v>-9257.6666666666697</v>
      </c>
      <c r="CDY100" s="20">
        <v>-14255.833333333299</v>
      </c>
      <c r="CDZ100" s="20">
        <v>-11325.333333333299</v>
      </c>
      <c r="CEA100" s="20">
        <v>-15008.333333333299</v>
      </c>
      <c r="CEB100" s="20">
        <v>-746</v>
      </c>
      <c r="CEC100" s="20">
        <v>-20890</v>
      </c>
      <c r="CED100" s="20">
        <v>3348.5</v>
      </c>
      <c r="CEE100" s="20">
        <v>-4508</v>
      </c>
      <c r="CEF100" s="20">
        <v>-14722.833333333299</v>
      </c>
      <c r="CEG100" s="20">
        <v>-26321.666666666701</v>
      </c>
      <c r="CEH100" s="20">
        <v>-17064</v>
      </c>
      <c r="CEI100" s="20">
        <v>-25760</v>
      </c>
      <c r="CEJ100" s="20">
        <v>-14550</v>
      </c>
      <c r="CEK100" s="20">
        <v>-5540.1666666666597</v>
      </c>
      <c r="CEL100" s="20">
        <v>-32702.666666666701</v>
      </c>
      <c r="CEM100" s="20">
        <v>58281.666666666701</v>
      </c>
      <c r="CEN100" s="20">
        <v>7171.8333333333303</v>
      </c>
      <c r="CEO100" s="20">
        <v>-6694.3333333333403</v>
      </c>
      <c r="CEP100" s="20">
        <v>-34229.333333333299</v>
      </c>
      <c r="CEQ100" s="20">
        <v>2438.5</v>
      </c>
      <c r="CER100" s="20">
        <v>-27860.166666666701</v>
      </c>
      <c r="CES100" s="20">
        <v>-56785.666666666701</v>
      </c>
      <c r="CET100" s="20">
        <v>-20431</v>
      </c>
      <c r="CEU100" s="20">
        <v>-25641.5</v>
      </c>
      <c r="CEV100" s="20">
        <v>-17955.5</v>
      </c>
      <c r="CEW100" s="20">
        <v>-27208.666666666701</v>
      </c>
      <c r="CEX100" s="20">
        <v>-5504.5</v>
      </c>
      <c r="CEY100" s="20">
        <v>-36675</v>
      </c>
      <c r="CEZ100" s="20">
        <v>168.33333333333201</v>
      </c>
      <c r="CFA100" s="20">
        <v>-7438.8333333333403</v>
      </c>
      <c r="CFB100" s="20">
        <v>-33546.333333333299</v>
      </c>
      <c r="CFC100" s="20">
        <v>-51555.5</v>
      </c>
      <c r="CFD100" s="20">
        <v>-31001</v>
      </c>
      <c r="CFE100" s="20">
        <v>-47921.833333333299</v>
      </c>
      <c r="CFF100" s="20">
        <v>-24095.666666666701</v>
      </c>
      <c r="CFG100" s="20">
        <v>-16977</v>
      </c>
      <c r="CFH100" s="20">
        <v>-17281.333333333299</v>
      </c>
      <c r="CFI100" s="20">
        <v>25702.166666666701</v>
      </c>
      <c r="CFJ100" s="20">
        <v>2820.5</v>
      </c>
      <c r="CFK100" s="20">
        <v>-5037.3333333333303</v>
      </c>
      <c r="CFL100" s="20">
        <v>-14297</v>
      </c>
      <c r="CFM100" s="20">
        <v>-352.5</v>
      </c>
      <c r="CFN100" s="20">
        <v>-15092.666666666701</v>
      </c>
      <c r="CFO100" s="20">
        <v>-30029.5</v>
      </c>
      <c r="CFP100" s="20">
        <v>-10735.333333333299</v>
      </c>
      <c r="CFQ100" s="20">
        <v>-15302.666666666701</v>
      </c>
      <c r="CFR100" s="20">
        <v>-12075.5</v>
      </c>
      <c r="CFS100" s="20">
        <v>-14745</v>
      </c>
      <c r="CFT100" s="20">
        <v>-2951.8333333333298</v>
      </c>
      <c r="CFU100" s="20">
        <v>-16131</v>
      </c>
      <c r="CFV100" s="20">
        <v>228.166666666666</v>
      </c>
      <c r="CFW100" s="20">
        <v>-4990.1666666666697</v>
      </c>
      <c r="CFX100" s="20">
        <v>-15477.166666666701</v>
      </c>
      <c r="CFY100" s="20">
        <v>-27011.833333333299</v>
      </c>
      <c r="CFZ100" s="20">
        <v>-11735.666666666701</v>
      </c>
      <c r="CGA100" s="20">
        <v>-20992.5</v>
      </c>
      <c r="CGB100" s="20">
        <v>-13025.666666666701</v>
      </c>
      <c r="CGC100" s="20">
        <v>-9282.5</v>
      </c>
      <c r="CGD100" s="20">
        <v>-24934.666666666701</v>
      </c>
      <c r="CGE100" s="20">
        <v>31849.5</v>
      </c>
      <c r="CGF100" s="20">
        <v>1874.3333333333301</v>
      </c>
      <c r="CGG100" s="20">
        <v>-6684.3333333333303</v>
      </c>
      <c r="CGH100" s="20">
        <v>-22683</v>
      </c>
      <c r="CGI100" s="20">
        <v>2719.3333333333298</v>
      </c>
      <c r="CGJ100" s="20">
        <v>-18417.833333333299</v>
      </c>
      <c r="CGK100" s="20">
        <v>-34647.5</v>
      </c>
      <c r="CGL100" s="20">
        <v>-11717.666666666701</v>
      </c>
      <c r="CGM100" s="20">
        <v>-18414.5</v>
      </c>
      <c r="CGN100" s="20">
        <v>-14074.333333333299</v>
      </c>
      <c r="CGO100" s="20">
        <v>-18846.333333333299</v>
      </c>
      <c r="CGP100" s="20">
        <v>-7038.3333333333303</v>
      </c>
      <c r="CGQ100" s="20">
        <v>-26044.666666666701</v>
      </c>
      <c r="CGR100" s="20">
        <v>-520.5</v>
      </c>
      <c r="CGS100" s="20">
        <v>-9385.6666666666606</v>
      </c>
      <c r="CGT100" s="20">
        <v>-18119.166666666701</v>
      </c>
      <c r="CGU100" s="20">
        <v>-29550</v>
      </c>
      <c r="CGV100" s="20">
        <v>-22779.333333333299</v>
      </c>
      <c r="CGW100" s="20">
        <v>-29140.333333333299</v>
      </c>
      <c r="CGX100" s="20">
        <v>-21137.333333333299</v>
      </c>
      <c r="CGY100" s="20">
        <v>-13716.5</v>
      </c>
      <c r="CGZ100" s="20">
        <v>-16824</v>
      </c>
      <c r="CHA100" s="20">
        <v>21608.666666666701</v>
      </c>
      <c r="CHB100" s="20">
        <v>887.99999999999795</v>
      </c>
      <c r="CHC100" s="20">
        <v>-2974.6666666666702</v>
      </c>
      <c r="CHD100" s="20">
        <v>-15936.666666666701</v>
      </c>
      <c r="CHE100" s="20">
        <v>2463.6666666666702</v>
      </c>
      <c r="CHF100" s="20">
        <v>-12493.333333333299</v>
      </c>
      <c r="CHG100" s="20">
        <v>-20853</v>
      </c>
      <c r="CHH100" s="20">
        <v>-7216</v>
      </c>
      <c r="CHI100" s="20">
        <v>-11283.333333333299</v>
      </c>
      <c r="CHJ100" s="20">
        <v>-8353</v>
      </c>
      <c r="CHK100" s="20">
        <v>-11865.333333333299</v>
      </c>
      <c r="CHL100" s="20">
        <v>-6107.6666666666697</v>
      </c>
      <c r="CHM100" s="20">
        <v>-18450.333333333299</v>
      </c>
      <c r="CHN100" s="20">
        <v>-1184.6666666666699</v>
      </c>
      <c r="CHO100" s="20">
        <v>-6466.6666666666697</v>
      </c>
      <c r="CHP100" s="20">
        <v>-11347</v>
      </c>
      <c r="CHQ100" s="20">
        <v>-16521.666666666701</v>
      </c>
      <c r="CHR100" s="20">
        <v>-16833.333333333299</v>
      </c>
      <c r="CHS100" s="20">
        <v>-19497.666666666701</v>
      </c>
      <c r="CHT100" s="20">
        <v>-15338.666666666701</v>
      </c>
      <c r="CHU100" s="20">
        <v>-9502.3333333333303</v>
      </c>
      <c r="CHV100" s="20">
        <v>-25690.666666666701</v>
      </c>
      <c r="CHW100" s="20">
        <v>24976.166666666701</v>
      </c>
      <c r="CHX100" s="20">
        <v>2169.1666666666702</v>
      </c>
      <c r="CHY100" s="20">
        <v>-7881.3333333333403</v>
      </c>
      <c r="CHZ100" s="20">
        <v>-20127.666666666701</v>
      </c>
      <c r="CIA100" s="20">
        <v>258.16666666666703</v>
      </c>
      <c r="CIB100" s="20">
        <v>-18731.333333333299</v>
      </c>
      <c r="CIC100" s="20">
        <v>-38384.166666666701</v>
      </c>
      <c r="CID100" s="20">
        <v>-15026</v>
      </c>
      <c r="CIE100" s="20">
        <v>-20469.333333333299</v>
      </c>
      <c r="CIF100" s="20">
        <v>-16392.833333333299</v>
      </c>
      <c r="CIG100" s="20">
        <v>-22667.666666666701</v>
      </c>
      <c r="CIH100" s="20">
        <v>-6130.5</v>
      </c>
      <c r="CII100" s="20">
        <v>-22002.333333333299</v>
      </c>
      <c r="CIJ100" s="20">
        <v>-861.83333333333405</v>
      </c>
      <c r="CIK100" s="20">
        <v>-8533.5</v>
      </c>
      <c r="CIL100" s="20">
        <v>-21053.166666666701</v>
      </c>
      <c r="CIM100" s="20">
        <v>-36929.166666666701</v>
      </c>
      <c r="CIN100" s="20">
        <v>-19967.666666666701</v>
      </c>
      <c r="CIO100" s="20">
        <v>-29748.5</v>
      </c>
      <c r="CIP100" s="20">
        <v>-19387</v>
      </c>
      <c r="CIQ100" s="20">
        <v>-15505.166666666701</v>
      </c>
      <c r="CIR100" s="20">
        <v>-10507.333333333299</v>
      </c>
      <c r="CIS100" s="20">
        <v>32649.166666666701</v>
      </c>
      <c r="CIT100" s="20">
        <v>1217.1666666666699</v>
      </c>
      <c r="CIU100" s="20">
        <v>-8779.3333333333303</v>
      </c>
      <c r="CIV100" s="20">
        <v>-8751.6666666666697</v>
      </c>
      <c r="CIW100" s="20">
        <v>3340.8333333333298</v>
      </c>
      <c r="CIX100" s="20">
        <v>-8965</v>
      </c>
      <c r="CIY100" s="20">
        <v>-24324.5</v>
      </c>
      <c r="CIZ100" s="20">
        <v>-6487.3333333333303</v>
      </c>
      <c r="CJA100" s="20">
        <v>-12082.333333333299</v>
      </c>
      <c r="CJB100" s="20">
        <v>-11950.166666666701</v>
      </c>
      <c r="CJC100" s="20">
        <v>-12915</v>
      </c>
      <c r="CJD100" s="20">
        <v>1320.1666666666699</v>
      </c>
      <c r="CJE100" s="20">
        <v>-10817.666666666701</v>
      </c>
      <c r="CJF100" s="20">
        <v>3385.8333333333298</v>
      </c>
      <c r="CJG100" s="20">
        <v>-5323.5</v>
      </c>
      <c r="CJH100" s="20">
        <v>-7420.8333333333303</v>
      </c>
      <c r="CJI100" s="20">
        <v>-20505.166666666701</v>
      </c>
      <c r="CJJ100" s="20">
        <v>-7551</v>
      </c>
      <c r="CJK100" s="20">
        <v>-13973.833333333299</v>
      </c>
      <c r="CJL100" s="20">
        <v>-10120.333333333299</v>
      </c>
      <c r="CJM100" s="20">
        <v>-2758.8333333333399</v>
      </c>
      <c r="CJN100" s="20">
        <v>-16895</v>
      </c>
      <c r="CJO100" s="20">
        <v>51731.666666666701</v>
      </c>
      <c r="CJP100" s="20">
        <v>5161.3333333333303</v>
      </c>
      <c r="CJQ100" s="20">
        <v>-11018.666666666701</v>
      </c>
      <c r="CJR100" s="20">
        <v>-20551</v>
      </c>
      <c r="CJS100" s="20">
        <v>6025.3333333333303</v>
      </c>
      <c r="CJT100" s="20">
        <v>-12684</v>
      </c>
      <c r="CJU100" s="20">
        <v>-41529</v>
      </c>
      <c r="CJV100" s="20">
        <v>-13727</v>
      </c>
      <c r="CJW100" s="20">
        <v>-16577.666666666701</v>
      </c>
      <c r="CJX100" s="20">
        <v>-13804.333333333299</v>
      </c>
      <c r="CJY100" s="20">
        <v>-22385.333333333299</v>
      </c>
      <c r="CJZ100" s="20">
        <v>3516.3333333333399</v>
      </c>
      <c r="CKA100" s="20">
        <v>-20324.666666666701</v>
      </c>
      <c r="CKB100" s="20">
        <v>5107.6666666666697</v>
      </c>
      <c r="CKC100" s="20">
        <v>-3972.3333333333399</v>
      </c>
      <c r="CKD100" s="20">
        <v>-21322.333333333299</v>
      </c>
      <c r="CKE100" s="20">
        <v>-41813.333333333299</v>
      </c>
      <c r="CKF100" s="20">
        <v>-20009</v>
      </c>
      <c r="CKG100" s="20">
        <v>-33440.333333333299</v>
      </c>
      <c r="CKH100" s="20">
        <v>-11614</v>
      </c>
      <c r="CKI100" s="20">
        <v>-5958</v>
      </c>
      <c r="CKJ100" s="20">
        <v>3561.6666666666601</v>
      </c>
      <c r="CKK100" s="20">
        <v>32426.666666666701</v>
      </c>
      <c r="CKL100" s="20">
        <v>3223.5</v>
      </c>
      <c r="CKM100" s="20">
        <v>-3060.3333333333298</v>
      </c>
      <c r="CKN100" s="20">
        <v>1651</v>
      </c>
      <c r="CKO100" s="20">
        <v>232.166666666667</v>
      </c>
      <c r="CKP100" s="20">
        <v>-3560.5</v>
      </c>
      <c r="CKQ100" s="20">
        <v>-13012.666666666701</v>
      </c>
      <c r="CKR100" s="20">
        <v>-2139.3333333333298</v>
      </c>
      <c r="CKS100" s="20">
        <v>-3121.5</v>
      </c>
      <c r="CKT100" s="20">
        <v>-4440.1666666666697</v>
      </c>
      <c r="CKU100" s="20">
        <v>-1667.3333333333301</v>
      </c>
      <c r="CKV100" s="20">
        <v>7462.8333333333303</v>
      </c>
      <c r="CKW100" s="20">
        <v>993.66666666666401</v>
      </c>
      <c r="CKX100" s="20">
        <v>3572</v>
      </c>
      <c r="CKY100" s="20">
        <v>2409.1666666666702</v>
      </c>
      <c r="CKZ100" s="20">
        <v>-1689.3333333333401</v>
      </c>
      <c r="CLA100" s="20">
        <v>-8236.5</v>
      </c>
      <c r="CLB100" s="20">
        <v>7188.6666666666697</v>
      </c>
      <c r="CLC100" s="20">
        <v>-1313.8333333333301</v>
      </c>
      <c r="CLD100" s="20">
        <v>2747</v>
      </c>
      <c r="CLE100" s="20">
        <v>7370.3333333333403</v>
      </c>
      <c r="CLF100" s="20">
        <v>-6003.6666666666597</v>
      </c>
      <c r="CLG100" s="20">
        <v>28326</v>
      </c>
      <c r="CLH100" s="20">
        <v>1794.3333333333301</v>
      </c>
      <c r="CLI100" s="20">
        <v>-5121.3333333333303</v>
      </c>
      <c r="CLJ100" s="20">
        <v>-6973</v>
      </c>
      <c r="CLK100" s="20">
        <v>2136.6666666666702</v>
      </c>
      <c r="CLL100" s="20">
        <v>-6210</v>
      </c>
      <c r="CLM100" s="20">
        <v>-17692.333333333299</v>
      </c>
      <c r="CLN100" s="20">
        <v>-4743.6666666666697</v>
      </c>
      <c r="CLO100" s="20">
        <v>-6523.6666666666597</v>
      </c>
      <c r="CLP100" s="20">
        <v>-6445.6666666666697</v>
      </c>
      <c r="CLQ100" s="20">
        <v>-8014</v>
      </c>
      <c r="CLR100" s="20">
        <v>2293</v>
      </c>
      <c r="CLS100" s="20">
        <v>-8132.3333333333403</v>
      </c>
      <c r="CLT100" s="20">
        <v>1584.6666666666699</v>
      </c>
      <c r="CLU100" s="20">
        <v>-2312</v>
      </c>
      <c r="CLV100" s="20">
        <v>-6515</v>
      </c>
      <c r="CLW100" s="20">
        <v>-13955.333333333299</v>
      </c>
      <c r="CLX100" s="20">
        <v>-5527.6666666666597</v>
      </c>
      <c r="CLY100" s="20">
        <v>-11047</v>
      </c>
      <c r="CLZ100" s="20">
        <v>-5132</v>
      </c>
      <c r="CMA100" s="20">
        <v>218.66666666666799</v>
      </c>
      <c r="CMB100" s="20">
        <v>-25202.666666666701</v>
      </c>
      <c r="CMC100" s="20">
        <v>39627.333333333299</v>
      </c>
      <c r="CMD100" s="20">
        <v>5389.1666666666697</v>
      </c>
      <c r="CME100" s="20">
        <v>-9205.6666666666697</v>
      </c>
      <c r="CMF100" s="20">
        <v>-21360.666666666701</v>
      </c>
      <c r="CMG100" s="20">
        <v>-1386.8333333333301</v>
      </c>
      <c r="CMH100" s="20">
        <v>-21949.833333333299</v>
      </c>
      <c r="CMI100" s="20">
        <v>-48785.333333333299</v>
      </c>
      <c r="CMJ100" s="20">
        <v>-17335.666666666701</v>
      </c>
      <c r="CMK100" s="20">
        <v>-23383.166666666701</v>
      </c>
      <c r="CML100" s="20">
        <v>-18325.5</v>
      </c>
      <c r="CMM100" s="20">
        <v>-22986.666666666701</v>
      </c>
      <c r="CMN100" s="20">
        <v>-1691.8333333333301</v>
      </c>
      <c r="CMO100" s="20">
        <v>-23222.333333333299</v>
      </c>
      <c r="CMP100" s="20">
        <v>1304.6666666666699</v>
      </c>
      <c r="CMQ100" s="20">
        <v>-6281.5</v>
      </c>
      <c r="CMR100" s="20">
        <v>-25749.333333333299</v>
      </c>
      <c r="CMS100" s="20">
        <v>-46036.833333333299</v>
      </c>
      <c r="CMT100" s="20">
        <v>-16341</v>
      </c>
      <c r="CMU100" s="20">
        <v>-33098.5</v>
      </c>
      <c r="CMV100" s="20">
        <v>-16515.666666666701</v>
      </c>
      <c r="CMW100" s="20">
        <v>-12814.666666666701</v>
      </c>
      <c r="CMX100" s="20">
        <v>-47727.333333333299</v>
      </c>
      <c r="CMY100" s="20">
        <v>34450.5</v>
      </c>
      <c r="CMZ100" s="20">
        <v>5084.1666666666697</v>
      </c>
      <c r="CNA100" s="20">
        <v>-10854.666666666701</v>
      </c>
      <c r="CNB100" s="20">
        <v>-37913</v>
      </c>
      <c r="CNC100" s="20">
        <v>-3892.8333333333298</v>
      </c>
      <c r="CND100" s="20">
        <v>-36014.666666666701</v>
      </c>
      <c r="CNE100" s="20">
        <v>-68094.5</v>
      </c>
      <c r="CNF100" s="20">
        <v>-26493.333333333299</v>
      </c>
      <c r="CNG100" s="20">
        <v>-36148</v>
      </c>
      <c r="CNH100" s="20">
        <v>-26409.166666666701</v>
      </c>
      <c r="CNI100" s="20">
        <v>-35497.666666666701</v>
      </c>
      <c r="CNJ100" s="20">
        <v>-12746.166666666701</v>
      </c>
      <c r="CNK100" s="20">
        <v>-41940.333333333299</v>
      </c>
      <c r="CNL100" s="20">
        <v>-3851.5</v>
      </c>
      <c r="CNM100" s="20">
        <v>-14393.833333333299</v>
      </c>
      <c r="CNN100" s="20">
        <v>-40426.833333333299</v>
      </c>
      <c r="CNO100" s="20">
        <v>-64249.5</v>
      </c>
      <c r="CNP100" s="20">
        <v>-34419.666666666701</v>
      </c>
      <c r="CNQ100" s="20">
        <v>-52644.166666666701</v>
      </c>
      <c r="CNR100" s="20">
        <v>-33179.666666666701</v>
      </c>
      <c r="CNS100" s="20">
        <v>-29395.5</v>
      </c>
      <c r="CNT100" s="20">
        <v>-22083.333333333299</v>
      </c>
      <c r="CNU100" s="20">
        <v>33002.666666666701</v>
      </c>
      <c r="CNV100" s="20">
        <v>3369.3333333333298</v>
      </c>
      <c r="CNW100" s="20">
        <v>-14746.666666666701</v>
      </c>
      <c r="CNX100" s="20">
        <v>-18428</v>
      </c>
      <c r="CNY100" s="20">
        <v>2921</v>
      </c>
      <c r="CNZ100" s="20">
        <v>-13372</v>
      </c>
      <c r="COA100" s="20">
        <v>-45151</v>
      </c>
      <c r="COB100" s="20">
        <v>-17196.666666666701</v>
      </c>
      <c r="COC100" s="20">
        <v>-21109.333333333299</v>
      </c>
      <c r="COD100" s="20">
        <v>-18580.333333333299</v>
      </c>
      <c r="COE100" s="20">
        <v>-28458.666666666701</v>
      </c>
      <c r="COF100" s="20">
        <v>1481</v>
      </c>
      <c r="COG100" s="20">
        <v>-17493</v>
      </c>
      <c r="COH100" s="20">
        <v>3866.6666666666702</v>
      </c>
      <c r="COI100" s="20">
        <v>-6764.6666666666697</v>
      </c>
      <c r="COJ100" s="20">
        <v>-23533</v>
      </c>
      <c r="COK100" s="20">
        <v>-49933.666666666701</v>
      </c>
      <c r="COL100" s="20">
        <v>-19270</v>
      </c>
      <c r="COM100" s="20">
        <v>-33539.666666666701</v>
      </c>
      <c r="CON100" s="20">
        <v>-13537.333333333299</v>
      </c>
      <c r="COO100" s="20">
        <v>-11755.666666666701</v>
      </c>
      <c r="COP100" s="20">
        <v>-32202.666666666701</v>
      </c>
      <c r="COQ100" s="20">
        <v>38107.166666666701</v>
      </c>
      <c r="COR100" s="20">
        <v>5069.8333333333303</v>
      </c>
      <c r="COS100" s="20">
        <v>-12795.333333333299</v>
      </c>
      <c r="COT100" s="20">
        <v>-28206.333333333299</v>
      </c>
      <c r="COU100" s="20">
        <v>1759.1666666666699</v>
      </c>
      <c r="COV100" s="20">
        <v>-22237</v>
      </c>
      <c r="COW100" s="20">
        <v>-56032.833333333299</v>
      </c>
      <c r="COX100" s="20">
        <v>-21880</v>
      </c>
      <c r="COY100" s="20">
        <v>-27434.333333333299</v>
      </c>
      <c r="COZ100" s="20">
        <v>-21433.166666666701</v>
      </c>
      <c r="CPA100" s="20">
        <v>-32715</v>
      </c>
      <c r="CPB100" s="20">
        <v>-3566.8333333333298</v>
      </c>
      <c r="CPC100" s="20">
        <v>-28343.333333333299</v>
      </c>
      <c r="CPD100" s="20">
        <v>2069.1666666666702</v>
      </c>
      <c r="CPE100" s="20">
        <v>-8643.5</v>
      </c>
      <c r="CPF100" s="20">
        <v>-32428.5</v>
      </c>
      <c r="CPG100" s="20">
        <v>-59184.166666666701</v>
      </c>
      <c r="CPH100" s="20">
        <v>-27847.666666666701</v>
      </c>
      <c r="CPI100" s="20">
        <v>-44872.166666666701</v>
      </c>
      <c r="CPJ100" s="20">
        <v>-21175</v>
      </c>
      <c r="CPK100" s="20">
        <v>-19213.166666666701</v>
      </c>
      <c r="CPL100" s="20">
        <v>-18480</v>
      </c>
      <c r="CPM100" s="20">
        <v>43804.666666666701</v>
      </c>
      <c r="CPN100" s="20">
        <v>1862</v>
      </c>
      <c r="CPO100" s="20">
        <v>-9981.3333333333394</v>
      </c>
      <c r="CPP100" s="20">
        <v>-19210</v>
      </c>
      <c r="CPQ100" s="20">
        <v>7377</v>
      </c>
      <c r="CPR100" s="20">
        <v>-12598</v>
      </c>
      <c r="CPS100" s="20">
        <v>-33245.666666666701</v>
      </c>
      <c r="CPT100" s="20">
        <v>-10526.666666666701</v>
      </c>
      <c r="CPU100" s="20">
        <v>-16061.333333333299</v>
      </c>
      <c r="CPV100" s="20">
        <v>-14227.666666666701</v>
      </c>
      <c r="CPW100" s="20">
        <v>-20780</v>
      </c>
      <c r="CPX100" s="20">
        <v>-1602.3333333333301</v>
      </c>
      <c r="CPY100" s="20">
        <v>-20959</v>
      </c>
      <c r="CPZ100" s="20">
        <v>3526</v>
      </c>
      <c r="CQA100" s="20">
        <v>-7666</v>
      </c>
      <c r="CQB100" s="20">
        <v>-14719.666666666701</v>
      </c>
      <c r="CQC100" s="20">
        <v>-30701.666666666701</v>
      </c>
      <c r="CQD100" s="20">
        <v>-21365.333333333299</v>
      </c>
      <c r="CQE100" s="20">
        <v>-28055</v>
      </c>
      <c r="CQF100" s="20">
        <v>-17310.666666666701</v>
      </c>
      <c r="CQG100" s="20">
        <v>-8231</v>
      </c>
      <c r="CQH100" s="20">
        <v>-27824.666666666701</v>
      </c>
      <c r="CQI100" s="20">
        <v>39868.833333333299</v>
      </c>
      <c r="CQJ100" s="20">
        <v>2095.3333333333298</v>
      </c>
      <c r="CQK100" s="20">
        <v>-13509</v>
      </c>
      <c r="CQL100" s="20">
        <v>-20577</v>
      </c>
      <c r="CQM100" s="20">
        <v>995</v>
      </c>
      <c r="CQN100" s="20">
        <v>-21580.166666666701</v>
      </c>
      <c r="CQO100" s="20">
        <v>-47301.5</v>
      </c>
      <c r="CQP100" s="20">
        <v>-15215</v>
      </c>
      <c r="CQQ100" s="20">
        <v>-25253.5</v>
      </c>
      <c r="CQR100" s="20">
        <v>-22067.333333333299</v>
      </c>
      <c r="CQS100" s="20">
        <v>-24971.666666666701</v>
      </c>
      <c r="CQT100" s="20">
        <v>-3749.3333333333298</v>
      </c>
      <c r="CQU100" s="20">
        <v>-24644</v>
      </c>
      <c r="CQV100" s="20">
        <v>1554.8333333333301</v>
      </c>
      <c r="CQW100" s="20">
        <v>-11585.333333333299</v>
      </c>
      <c r="CQX100" s="20">
        <v>-20069.166666666701</v>
      </c>
      <c r="CQY100" s="20">
        <v>-41569</v>
      </c>
      <c r="CQZ100" s="20">
        <v>-17992.666666666701</v>
      </c>
      <c r="CRA100" s="20">
        <v>-29908.666666666701</v>
      </c>
      <c r="CRB100" s="20">
        <v>-22282</v>
      </c>
      <c r="CRC100" s="20">
        <v>-13467.166666666701</v>
      </c>
      <c r="CRD100" s="20">
        <v>13394</v>
      </c>
      <c r="CRE100" s="20">
        <v>-39816.666666666701</v>
      </c>
      <c r="CRF100" s="20">
        <v>-235.33333333333201</v>
      </c>
      <c r="CRG100" s="20">
        <v>34042</v>
      </c>
      <c r="CRH100" s="20">
        <v>-11064.666666666701</v>
      </c>
      <c r="CRI100" s="20">
        <v>173.99999999999901</v>
      </c>
      <c r="CRJ100" s="20">
        <v>12273.333333333299</v>
      </c>
      <c r="CRK100" s="20">
        <v>58913.333333333299</v>
      </c>
      <c r="CRL100" s="20">
        <v>18002</v>
      </c>
      <c r="CRM100" s="20">
        <v>38175.333333333299</v>
      </c>
      <c r="CRN100" s="20">
        <v>43923.333333333299</v>
      </c>
      <c r="CRO100" s="20">
        <v>37752</v>
      </c>
      <c r="CRP100" s="20">
        <v>-14153.333333333299</v>
      </c>
      <c r="CRQ100" s="20">
        <v>-10203.333333333299</v>
      </c>
      <c r="CRR100" s="20">
        <v>-17671.333333333299</v>
      </c>
      <c r="CRS100" s="20">
        <v>10434.666666666701</v>
      </c>
      <c r="CRT100" s="20">
        <v>7097.3333333333303</v>
      </c>
      <c r="CRU100" s="20">
        <v>65346</v>
      </c>
      <c r="CRV100" s="20">
        <v>-18385.333333333299</v>
      </c>
      <c r="CRW100" s="20">
        <v>7275.3333333333103</v>
      </c>
      <c r="CRX100" s="20">
        <v>10764.666666666701</v>
      </c>
      <c r="CRY100" s="20">
        <v>4674</v>
      </c>
      <c r="CRZ100" s="20">
        <v>-50239.666666666701</v>
      </c>
      <c r="CSA100" s="20">
        <v>-17885.833333333299</v>
      </c>
      <c r="CSB100" s="20">
        <v>11319.333333333299</v>
      </c>
      <c r="CSC100" s="20">
        <v>11447</v>
      </c>
      <c r="CSD100" s="20">
        <v>-35637.833333333299</v>
      </c>
      <c r="CSE100" s="20">
        <v>-39800.166666666701</v>
      </c>
      <c r="CSF100" s="20">
        <v>-51469.833333333299</v>
      </c>
      <c r="CSG100" s="20">
        <v>-64458.833333333299</v>
      </c>
      <c r="CSH100" s="20">
        <v>-28755.833333333299</v>
      </c>
      <c r="CSI100" s="20">
        <v>-22756.666666666701</v>
      </c>
      <c r="CSJ100" s="20">
        <v>-5706.3333333333303</v>
      </c>
      <c r="CSK100" s="20">
        <v>-5748.6666666666597</v>
      </c>
      <c r="CSL100" s="20">
        <v>-17755.333333333299</v>
      </c>
      <c r="CSM100" s="20">
        <v>-42780.833333333299</v>
      </c>
      <c r="CSN100" s="20">
        <v>-30853.166666666701</v>
      </c>
      <c r="CSO100" s="20">
        <v>-5093.3333333333303</v>
      </c>
      <c r="CSP100" s="20">
        <v>-56088.166666666701</v>
      </c>
      <c r="CSQ100" s="20">
        <v>-44102.166666666701</v>
      </c>
      <c r="CSR100" s="20">
        <v>-11251.166666666701</v>
      </c>
      <c r="CSS100" s="20">
        <v>-38963.5</v>
      </c>
      <c r="CST100" s="20">
        <v>-13875.333333333299</v>
      </c>
      <c r="CSU100" s="20">
        <v>-26837.333333333299</v>
      </c>
      <c r="CSV100" s="20">
        <v>-3296.3333333333298</v>
      </c>
      <c r="CSW100" s="20">
        <v>-24203.666666666701</v>
      </c>
      <c r="CSX100" s="20">
        <v>-2961.1666666666702</v>
      </c>
      <c r="CSY100" s="20">
        <v>9241.8333333333303</v>
      </c>
      <c r="CSZ100" s="20">
        <v>-3555.5</v>
      </c>
      <c r="CTA100" s="20">
        <v>-277.833333333334</v>
      </c>
      <c r="CTB100" s="20">
        <v>394.16666666666401</v>
      </c>
      <c r="CTC100" s="20">
        <v>16801.833333333299</v>
      </c>
      <c r="CTD100" s="20">
        <v>2775.3333333333298</v>
      </c>
      <c r="CTE100" s="20">
        <v>6294</v>
      </c>
      <c r="CTF100" s="20">
        <v>7757.8333333333303</v>
      </c>
      <c r="CTG100" s="20">
        <v>4799.1666666666697</v>
      </c>
      <c r="CTH100" s="20">
        <v>-10588.333333333299</v>
      </c>
      <c r="CTI100" s="20">
        <v>-3955.5</v>
      </c>
      <c r="CTJ100" s="20">
        <v>-7265.1666666666697</v>
      </c>
      <c r="CTK100" s="20">
        <v>-1393.5</v>
      </c>
      <c r="CTL100" s="20">
        <v>2262.1666666666702</v>
      </c>
      <c r="CTM100" s="20">
        <v>17380.166666666701</v>
      </c>
      <c r="CTN100" s="20">
        <v>-9094.8333333333303</v>
      </c>
      <c r="CTO100" s="20">
        <v>1163.5</v>
      </c>
      <c r="CTP100" s="20">
        <v>-5093.3333333333403</v>
      </c>
      <c r="CTQ100" s="20">
        <v>-6552.8333333333403</v>
      </c>
      <c r="CTR100" s="20">
        <v>3948</v>
      </c>
      <c r="CTS100" s="20">
        <v>-60982</v>
      </c>
      <c r="CTT100" s="20">
        <v>-5585.1666666666697</v>
      </c>
      <c r="CTU100" s="20">
        <v>13541</v>
      </c>
      <c r="CTV100" s="20">
        <v>5230.6666666666597</v>
      </c>
      <c r="CTW100" s="20">
        <v>-10372.5</v>
      </c>
      <c r="CTX100" s="20">
        <v>7869.1666666666597</v>
      </c>
      <c r="CTY100" s="20">
        <v>36324.666666666701</v>
      </c>
      <c r="CTZ100" s="20">
        <v>9223</v>
      </c>
      <c r="CUA100" s="20">
        <v>21104.5</v>
      </c>
      <c r="CUB100" s="20">
        <v>20868.833333333299</v>
      </c>
      <c r="CUC100" s="20">
        <v>20033.333333333299</v>
      </c>
      <c r="CUD100" s="20">
        <v>-10132.166666666701</v>
      </c>
      <c r="CUE100" s="20">
        <v>4369</v>
      </c>
      <c r="CUF100" s="20">
        <v>-17842</v>
      </c>
      <c r="CUG100" s="20">
        <v>201.50000000000401</v>
      </c>
      <c r="CUH100" s="20">
        <v>8439.3333333333394</v>
      </c>
      <c r="CUI100" s="20">
        <v>40841.5</v>
      </c>
      <c r="CUJ100" s="20">
        <v>1180.99999999999</v>
      </c>
      <c r="CUK100" s="20">
        <v>18069.166666666599</v>
      </c>
      <c r="CUL100" s="20">
        <v>7615</v>
      </c>
      <c r="CUM100" s="20">
        <v>583.99999999999295</v>
      </c>
      <c r="CUN100" s="20">
        <v>20804.333333333299</v>
      </c>
      <c r="CUO100" s="20">
        <v>8969.6666666666606</v>
      </c>
      <c r="CUP100" s="20">
        <v>8396</v>
      </c>
      <c r="CUQ100" s="20">
        <v>10609.666666666701</v>
      </c>
      <c r="CUR100" s="20">
        <v>-2027.8333333333401</v>
      </c>
      <c r="CUS100" s="20">
        <v>-1622.1666666666699</v>
      </c>
      <c r="CUT100" s="20">
        <v>13170</v>
      </c>
      <c r="CUU100" s="20">
        <v>12810.333333333299</v>
      </c>
      <c r="CUV100" s="20">
        <v>5479.1666666666697</v>
      </c>
      <c r="CUW100" s="20">
        <v>22747.5</v>
      </c>
      <c r="CUX100" s="20">
        <v>25210</v>
      </c>
      <c r="CUY100" s="20">
        <v>19728.666666666701</v>
      </c>
      <c r="CUZ100" s="20">
        <v>13950.666666666701</v>
      </c>
      <c r="CVA100" s="20">
        <v>3734.5</v>
      </c>
      <c r="CVB100" s="20">
        <v>-1105.3333333333401</v>
      </c>
      <c r="CVC100" s="20">
        <v>16834</v>
      </c>
      <c r="CVD100" s="20">
        <v>-6433.3333333333403</v>
      </c>
      <c r="CVE100" s="20">
        <v>9623.8333333333303</v>
      </c>
      <c r="CVF100" s="20">
        <v>2699.8333333333399</v>
      </c>
      <c r="CVG100" s="20">
        <v>-1723.8333333333101</v>
      </c>
      <c r="CVH100" s="20">
        <v>28305.333333333299</v>
      </c>
      <c r="CVI100" s="20">
        <v>18260.833333333299</v>
      </c>
      <c r="CVJ100" s="20">
        <v>-1359</v>
      </c>
      <c r="CVK100" s="20">
        <v>30284.333333333299</v>
      </c>
      <c r="CVL100" s="20">
        <v>3497.6666666666702</v>
      </c>
      <c r="CVM100" s="20">
        <v>2697.5</v>
      </c>
      <c r="CVN100" s="20">
        <v>-3655.6666666666702</v>
      </c>
      <c r="CVO100" s="20">
        <v>-1990.5</v>
      </c>
      <c r="CVP100" s="20">
        <v>-9631.6666666666606</v>
      </c>
      <c r="CVQ100" s="20">
        <v>-11481.166666666701</v>
      </c>
      <c r="CVR100" s="20">
        <v>-1399.5</v>
      </c>
      <c r="CVS100" s="20">
        <v>-3406.6666666666702</v>
      </c>
      <c r="CVT100" s="20">
        <v>-2184.6666666666702</v>
      </c>
      <c r="CVU100" s="20">
        <v>2758.5</v>
      </c>
      <c r="CVV100" s="20">
        <v>1393.1666666666699</v>
      </c>
      <c r="CVW100" s="20">
        <v>-6668.3333333333303</v>
      </c>
      <c r="CVX100" s="20">
        <v>-312.83333333333297</v>
      </c>
      <c r="CVY100" s="20">
        <v>1191.6666666666699</v>
      </c>
      <c r="CVZ100" s="20">
        <v>-3211.1666666666702</v>
      </c>
      <c r="CWA100" s="20">
        <v>-1206.5</v>
      </c>
      <c r="CWB100" s="20">
        <v>3574.6666666666702</v>
      </c>
      <c r="CWC100" s="20">
        <v>-2705.1666666666702</v>
      </c>
      <c r="CWD100" s="20">
        <v>-2393.3333333333298</v>
      </c>
      <c r="CWE100" s="20">
        <v>3705</v>
      </c>
      <c r="CWF100" s="20">
        <v>12706.333333333299</v>
      </c>
      <c r="CWG100" s="20">
        <v>1401.1666666666699</v>
      </c>
      <c r="CWH100" s="20">
        <v>-1988.8333333333301</v>
      </c>
      <c r="CWI100" s="20">
        <v>17493.166666666701</v>
      </c>
      <c r="CWJ100" s="20">
        <v>-6951</v>
      </c>
      <c r="CWK100" s="20">
        <v>13870.333333333299</v>
      </c>
      <c r="CWL100" s="20">
        <v>11903.333333333299</v>
      </c>
      <c r="CWM100" s="20">
        <v>41824.666666666701</v>
      </c>
      <c r="CWN100" s="20">
        <v>16831.166666666701</v>
      </c>
      <c r="CWO100" s="20">
        <v>20892</v>
      </c>
      <c r="CWP100" s="20">
        <v>22449.166666666701</v>
      </c>
      <c r="CWQ100" s="20">
        <v>20925.833333333299</v>
      </c>
      <c r="CWR100" s="20">
        <v>-8145.6666666666597</v>
      </c>
      <c r="CWS100" s="20">
        <v>-7552</v>
      </c>
      <c r="CWT100" s="20">
        <v>-324.33333333333201</v>
      </c>
      <c r="CWU100" s="20">
        <v>3986.5</v>
      </c>
      <c r="CWV100" s="20">
        <v>15632.333333333299</v>
      </c>
      <c r="CWW100" s="20">
        <v>45596.333333333299</v>
      </c>
      <c r="CWX100" s="20">
        <v>-16312.666666666701</v>
      </c>
      <c r="CWY100" s="20">
        <v>5525</v>
      </c>
      <c r="CWZ100" s="20">
        <v>-1095.6666666666699</v>
      </c>
      <c r="CXA100" s="20">
        <v>4899.8333333333403</v>
      </c>
      <c r="CXB100" s="20">
        <v>26662.333333333299</v>
      </c>
      <c r="CXC100" s="20">
        <v>-35972.833333333299</v>
      </c>
      <c r="CXD100" s="20">
        <v>-4175.1666666666697</v>
      </c>
      <c r="CXE100" s="20">
        <v>25555.666666666701</v>
      </c>
      <c r="CXF100" s="20">
        <v>8361.8333333333394</v>
      </c>
      <c r="CXG100" s="20">
        <v>681.33333333333201</v>
      </c>
      <c r="CXH100" s="20">
        <v>20711.666666666701</v>
      </c>
      <c r="CXI100" s="20">
        <v>67660.5</v>
      </c>
      <c r="CXJ100" s="20">
        <v>25379.166666666701</v>
      </c>
      <c r="CXK100" s="20">
        <v>40652.5</v>
      </c>
      <c r="CXL100" s="20">
        <v>39183.833333333299</v>
      </c>
      <c r="CXM100" s="20">
        <v>42415</v>
      </c>
      <c r="CXN100" s="20">
        <v>-5556.5</v>
      </c>
      <c r="CXO100" s="20">
        <v>7292.5</v>
      </c>
      <c r="CXP100" s="20">
        <v>-12859.833333333299</v>
      </c>
      <c r="CXQ100" s="20">
        <v>8951.5</v>
      </c>
      <c r="CXR100" s="20">
        <v>25608.5</v>
      </c>
      <c r="CXS100" s="20">
        <v>78253.333333333299</v>
      </c>
      <c r="CXT100" s="20">
        <v>3124.8333333333399</v>
      </c>
      <c r="CXU100" s="20">
        <v>30892.333333333299</v>
      </c>
      <c r="CXV100" s="20">
        <v>17378.333333333299</v>
      </c>
      <c r="CXW100" s="20">
        <v>17483.333333333299</v>
      </c>
      <c r="CXX100" s="20">
        <v>5696</v>
      </c>
      <c r="CXY100" s="20">
        <v>-10144.333333333299</v>
      </c>
      <c r="CXZ100" s="20">
        <v>-1635.1666666666699</v>
      </c>
      <c r="CYA100" s="20">
        <v>13306</v>
      </c>
      <c r="CYB100" s="20">
        <v>1818.1666666666699</v>
      </c>
      <c r="CYC100" s="20">
        <v>-102</v>
      </c>
      <c r="CYD100" s="20">
        <v>1365.1666666666599</v>
      </c>
      <c r="CYE100" s="20">
        <v>23153.666666666701</v>
      </c>
      <c r="CYF100" s="20">
        <v>7272.5</v>
      </c>
      <c r="CYG100" s="20">
        <v>10862.666666666701</v>
      </c>
      <c r="CYH100" s="20">
        <v>11198.166666666701</v>
      </c>
      <c r="CYI100" s="20">
        <v>13465</v>
      </c>
      <c r="CYJ100" s="20">
        <v>-7172.1666666666697</v>
      </c>
      <c r="CYK100" s="20">
        <v>336.83333333333599</v>
      </c>
      <c r="CYL100" s="20">
        <v>-5893.6666666666697</v>
      </c>
      <c r="CYM100" s="20">
        <v>2425.8333333333298</v>
      </c>
      <c r="CYN100" s="20">
        <v>8688.6666666666697</v>
      </c>
      <c r="CYO100" s="20">
        <v>29272</v>
      </c>
      <c r="CYP100" s="20">
        <v>163.833333333328</v>
      </c>
      <c r="CYQ100" s="20">
        <v>9946.6666666666606</v>
      </c>
      <c r="CYR100" s="20">
        <v>-420.66666666667197</v>
      </c>
      <c r="CYS100" s="20">
        <v>1550.5</v>
      </c>
      <c r="CYT100" s="20">
        <v>3541.3333333333399</v>
      </c>
      <c r="CYU100" s="20">
        <v>-61122.166666666701</v>
      </c>
      <c r="CYV100" s="20">
        <v>-8255.5</v>
      </c>
      <c r="CYW100" s="20">
        <v>20613.5</v>
      </c>
      <c r="CYX100" s="20">
        <v>-6728.5</v>
      </c>
      <c r="CYY100" s="20">
        <v>3939.8333333333298</v>
      </c>
      <c r="CYZ100" s="20">
        <v>13543</v>
      </c>
      <c r="CZA100" s="20">
        <v>58510</v>
      </c>
      <c r="CZB100" s="20">
        <v>19336.666666666701</v>
      </c>
      <c r="CZC100" s="20">
        <v>26789.5</v>
      </c>
      <c r="CZD100" s="20">
        <v>29493.166666666701</v>
      </c>
      <c r="CZE100" s="20">
        <v>26873.166666666701</v>
      </c>
      <c r="CZF100" s="20">
        <v>-20071.666666666701</v>
      </c>
      <c r="CZG100" s="20">
        <v>-8898.5</v>
      </c>
      <c r="CZH100" s="20">
        <v>-13813.333333333299</v>
      </c>
      <c r="CZI100" s="20">
        <v>-2609.5</v>
      </c>
      <c r="CZJ100" s="20">
        <v>17187.333333333299</v>
      </c>
      <c r="CZK100" s="20">
        <v>62199.833333333299</v>
      </c>
      <c r="CZL100" s="20">
        <v>-20361.833333333299</v>
      </c>
      <c r="CZM100" s="20">
        <v>13656.833333333299</v>
      </c>
      <c r="CZN100" s="20">
        <v>-3267</v>
      </c>
      <c r="CZO100" s="20">
        <v>-4671.3333333333303</v>
      </c>
      <c r="CZP100" s="20">
        <v>1799.3333333333101</v>
      </c>
      <c r="CZQ100" s="20">
        <v>-73302.333333333299</v>
      </c>
      <c r="CZR100" s="20">
        <v>-12277.166666666701</v>
      </c>
      <c r="CZS100" s="20">
        <v>22867.833333333299</v>
      </c>
      <c r="CZT100" s="20">
        <v>-2936.5</v>
      </c>
      <c r="CZU100" s="20">
        <v>5353.8333333333403</v>
      </c>
      <c r="CZV100" s="20">
        <v>13422.166666666701</v>
      </c>
      <c r="CZW100" s="20">
        <v>68113.833333333299</v>
      </c>
      <c r="CZX100" s="20">
        <v>20718.666666666701</v>
      </c>
      <c r="CZY100" s="20">
        <v>26383.666666666701</v>
      </c>
      <c r="CZZ100" s="20">
        <v>27432.5</v>
      </c>
      <c r="DAA100" s="20">
        <v>25228.166666666701</v>
      </c>
      <c r="DAB100" s="20">
        <v>-26813.666666666701</v>
      </c>
      <c r="DAC100" s="20">
        <v>-6051.1666666666597</v>
      </c>
      <c r="DAD100" s="20">
        <v>-15887.5</v>
      </c>
      <c r="DAE100" s="20">
        <v>-5903.1666666666697</v>
      </c>
      <c r="DAF100" s="20">
        <v>24024.166666666701</v>
      </c>
      <c r="DAG100" s="20">
        <v>72209.833333333299</v>
      </c>
      <c r="DAH100" s="20">
        <v>-21074.166666666701</v>
      </c>
      <c r="DAI100" s="20">
        <v>19493.166666666701</v>
      </c>
      <c r="DAJ100" s="20">
        <v>-10305</v>
      </c>
      <c r="DAK100" s="20">
        <v>-9335.50000000002</v>
      </c>
      <c r="DAL100" s="20">
        <v>6135</v>
      </c>
      <c r="DAM100" s="20">
        <v>-72077.666666666701</v>
      </c>
      <c r="DAN100" s="20">
        <v>-9183.8333333333303</v>
      </c>
      <c r="DAO100" s="20">
        <v>28927.333333333299</v>
      </c>
      <c r="DAP100" s="20">
        <v>2931.6666666666902</v>
      </c>
      <c r="DAQ100" s="20">
        <v>-1710.5</v>
      </c>
      <c r="DAR100" s="20">
        <v>9856.8333333333303</v>
      </c>
      <c r="DAS100" s="20">
        <v>65290</v>
      </c>
      <c r="DAT100" s="20">
        <v>16622</v>
      </c>
      <c r="DAU100" s="20">
        <v>28135.166666666701</v>
      </c>
      <c r="DAV100" s="20">
        <v>29102.166666666701</v>
      </c>
      <c r="DAW100" s="20">
        <v>27133.333333333299</v>
      </c>
      <c r="DAX100" s="20">
        <v>-24269.166666666701</v>
      </c>
      <c r="DAY100" s="20">
        <v>1531.3333333333101</v>
      </c>
      <c r="DAZ100" s="20">
        <v>-19459.666666666701</v>
      </c>
      <c r="DBA100" s="20">
        <v>499.83333333332899</v>
      </c>
      <c r="DBB100" s="20">
        <v>19608.666666666701</v>
      </c>
      <c r="DBC100" s="20">
        <v>70041.5</v>
      </c>
      <c r="DBD100" s="20">
        <v>-10142.333333333299</v>
      </c>
      <c r="DBE100" s="20">
        <v>22346.5</v>
      </c>
      <c r="DBF100" s="20">
        <v>-3216</v>
      </c>
      <c r="DBG100" s="20">
        <v>-6563.6666666666597</v>
      </c>
      <c r="DBH100" s="20">
        <v>-773.33333333333599</v>
      </c>
      <c r="DBI100" s="20">
        <v>-12869.333333333299</v>
      </c>
      <c r="DBJ100" s="20">
        <v>-169.33333333333201</v>
      </c>
      <c r="DBK100" s="20">
        <v>17006.833333333299</v>
      </c>
      <c r="DBL100" s="20">
        <v>-14319.833333333299</v>
      </c>
      <c r="DBM100" s="20">
        <v>6649.6666666666697</v>
      </c>
      <c r="DBN100" s="20">
        <v>2791.3333333333399</v>
      </c>
      <c r="DBO100" s="20">
        <v>24803.5</v>
      </c>
      <c r="DBP100" s="20">
        <v>6484.3333333333303</v>
      </c>
      <c r="DBQ100" s="20">
        <v>12462.833333333299</v>
      </c>
      <c r="DBR100" s="20">
        <v>17576.333333333299</v>
      </c>
      <c r="DBS100" s="20">
        <v>11076.833333333299</v>
      </c>
      <c r="DBT100" s="20">
        <v>-12429.5</v>
      </c>
      <c r="DBU100" s="20">
        <v>-13636.833333333299</v>
      </c>
      <c r="DBV100" s="20">
        <v>-5206.5</v>
      </c>
      <c r="DBW100" s="20">
        <v>2574.6666666666601</v>
      </c>
      <c r="DBX100" s="20">
        <v>-70.833333333328497</v>
      </c>
      <c r="DBY100" s="20">
        <v>24287.666666666701</v>
      </c>
      <c r="DBZ100" s="20">
        <v>-22289.166666666701</v>
      </c>
      <c r="DCA100" s="20">
        <v>-7889.3333333333303</v>
      </c>
      <c r="DCB100" s="20">
        <v>-5028.6666666666697</v>
      </c>
      <c r="DCC100" s="20">
        <v>-6313.8333333333403</v>
      </c>
      <c r="DCD100" s="20">
        <v>25018.666666666701</v>
      </c>
      <c r="DCE100" s="20">
        <v>4262.6666666666597</v>
      </c>
      <c r="DCF100" s="20">
        <v>7302</v>
      </c>
      <c r="DCG100" s="20">
        <v>16150</v>
      </c>
      <c r="DCH100" s="20">
        <v>-5364.5</v>
      </c>
      <c r="DCI100" s="20">
        <v>3310.1666666666702</v>
      </c>
      <c r="DCJ100" s="20">
        <v>19283</v>
      </c>
      <c r="DCK100" s="20">
        <v>28933</v>
      </c>
      <c r="DCL100" s="20">
        <v>11509.833333333299</v>
      </c>
      <c r="DCM100" s="20">
        <v>31712.5</v>
      </c>
      <c r="DCN100" s="20">
        <v>34733.333333333299</v>
      </c>
      <c r="DCO100" s="20">
        <v>26897.333333333299</v>
      </c>
      <c r="DCP100" s="20">
        <v>11143.666666666701</v>
      </c>
      <c r="DCQ100" s="20">
        <v>786.5</v>
      </c>
      <c r="DCR100" s="20">
        <v>-2063.6666666666702</v>
      </c>
      <c r="DCS100" s="20">
        <v>18021</v>
      </c>
      <c r="DCT100" s="20">
        <v>-1703.3333333333401</v>
      </c>
      <c r="DCU100" s="20">
        <v>25574.166666666701</v>
      </c>
      <c r="DCV100" s="20">
        <v>-5301.1666666666697</v>
      </c>
      <c r="DCW100" s="20">
        <v>-842.83333333334303</v>
      </c>
      <c r="DCX100" s="20">
        <v>29055</v>
      </c>
      <c r="DCY100" s="20">
        <v>19768.833333333299</v>
      </c>
      <c r="DCZ100" s="20">
        <v>5340.6666666666697</v>
      </c>
      <c r="DDA100" s="20">
        <v>32170.833333333299</v>
      </c>
      <c r="DDB100" s="20">
        <v>4561.8333333333303</v>
      </c>
      <c r="DDC100" s="20">
        <v>10997</v>
      </c>
      <c r="DDD100" s="20">
        <v>-2952.8333333333298</v>
      </c>
      <c r="DDE100" s="20">
        <v>1925.6666666666699</v>
      </c>
      <c r="DDF100" s="20">
        <v>-5656.3333333333303</v>
      </c>
      <c r="DDG100" s="20">
        <v>-155.83333333333201</v>
      </c>
      <c r="DDH100" s="20">
        <v>-485.16666666666799</v>
      </c>
      <c r="DDI100" s="20">
        <v>3181.1666666666702</v>
      </c>
      <c r="DDJ100" s="20">
        <v>4489.5</v>
      </c>
      <c r="DDK100" s="20">
        <v>4849.3333333333303</v>
      </c>
      <c r="DDL100" s="20">
        <v>352.5</v>
      </c>
      <c r="DDM100" s="20">
        <v>-2930.1666666666702</v>
      </c>
      <c r="DDN100" s="20">
        <v>-163.833333333334</v>
      </c>
      <c r="DDO100" s="20">
        <v>6956.8333333333303</v>
      </c>
      <c r="DDP100" s="20">
        <v>-2211.1666666666702</v>
      </c>
      <c r="DDQ100" s="20">
        <v>5971.6666666666697</v>
      </c>
      <c r="DDR100" s="20">
        <v>553.16666666667197</v>
      </c>
      <c r="DDS100" s="20">
        <v>-3736.6666666666601</v>
      </c>
      <c r="DDT100" s="20">
        <v>441.33333333333201</v>
      </c>
      <c r="DDU100" s="20">
        <v>4489.3333333333403</v>
      </c>
      <c r="DDV100" s="20">
        <v>4991.6666666666697</v>
      </c>
      <c r="DDW100" s="20">
        <v>-45178.333333333299</v>
      </c>
      <c r="DDX100" s="20">
        <v>-3761.5</v>
      </c>
      <c r="DDY100" s="20">
        <v>21496.5</v>
      </c>
      <c r="DDZ100" s="20">
        <v>-6148.5</v>
      </c>
      <c r="DEA100" s="20">
        <v>100.166666666667</v>
      </c>
      <c r="DEB100" s="20">
        <v>9540.5</v>
      </c>
      <c r="DEC100" s="20">
        <v>44672.5</v>
      </c>
      <c r="DED100" s="20">
        <v>12076.333333333299</v>
      </c>
      <c r="DEE100" s="20">
        <v>24914</v>
      </c>
      <c r="DEF100" s="20">
        <v>27818.833333333299</v>
      </c>
      <c r="DEG100" s="20">
        <v>22039.833333333299</v>
      </c>
      <c r="DEH100" s="20">
        <v>-14357.333333333299</v>
      </c>
      <c r="DEI100" s="20">
        <v>-5740.5</v>
      </c>
      <c r="DEJ100" s="20">
        <v>-14285.166666666701</v>
      </c>
      <c r="DEK100" s="20">
        <v>3013.5</v>
      </c>
      <c r="DEL100" s="20">
        <v>7380.1666666666697</v>
      </c>
      <c r="DEM100" s="20">
        <v>46818.166666666701</v>
      </c>
      <c r="DEN100" s="20">
        <v>-15527.166666666701</v>
      </c>
      <c r="DEO100" s="20">
        <v>6924.1666666666597</v>
      </c>
      <c r="DEP100" s="20">
        <v>2696</v>
      </c>
      <c r="DEQ100" s="20">
        <v>-2043.1666666666699</v>
      </c>
      <c r="DER100" s="20">
        <v>14134.333333333299</v>
      </c>
      <c r="DES100" s="20">
        <v>23482.833333333299</v>
      </c>
      <c r="DET100" s="20">
        <v>7528.1666666666597</v>
      </c>
      <c r="DEU100" s="20">
        <v>7794.3333333333303</v>
      </c>
      <c r="DEV100" s="20">
        <v>3103.1666666666601</v>
      </c>
      <c r="DEW100" s="20">
        <v>-6784.6666666666697</v>
      </c>
      <c r="DEX100" s="20">
        <v>135.33333333333599</v>
      </c>
      <c r="DEY100" s="20">
        <v>-1424.5</v>
      </c>
      <c r="DEZ100" s="20">
        <v>1817.1666666666599</v>
      </c>
      <c r="DFA100" s="20">
        <v>10604.833333333299</v>
      </c>
      <c r="DFB100" s="20">
        <v>11621.166666666701</v>
      </c>
      <c r="DFC100" s="20">
        <v>15245.666666666701</v>
      </c>
      <c r="DFD100" s="20">
        <v>11492.166666666701</v>
      </c>
      <c r="DFE100" s="20">
        <v>4083.1666666666601</v>
      </c>
      <c r="DFF100" s="20">
        <v>-1718.1666666666599</v>
      </c>
      <c r="DFG100" s="20">
        <v>11940.166666666701</v>
      </c>
      <c r="DFH100" s="20">
        <v>-4213.1666666666597</v>
      </c>
      <c r="DFI100" s="20">
        <v>5483.3333333333403</v>
      </c>
      <c r="DFJ100" s="20">
        <v>14456.166666666701</v>
      </c>
      <c r="DFK100" s="20">
        <v>4196.3333333333103</v>
      </c>
      <c r="DFL100" s="20">
        <v>18622.333333333299</v>
      </c>
      <c r="DFM100" s="20">
        <v>16055</v>
      </c>
      <c r="DFN100" s="20">
        <v>11739</v>
      </c>
      <c r="DFO100" s="20">
        <v>-61853.666666666701</v>
      </c>
      <c r="DFP100" s="20">
        <v>-3776.3333333333399</v>
      </c>
      <c r="DFQ100" s="20">
        <v>19443.5</v>
      </c>
      <c r="DFR100" s="20">
        <v>8950.3333333333303</v>
      </c>
      <c r="DFS100" s="20">
        <v>-15204.5</v>
      </c>
      <c r="DFT100" s="20">
        <v>8740.3333333333394</v>
      </c>
      <c r="DFU100" s="20">
        <v>45042.833333333299</v>
      </c>
      <c r="DFV100" s="20">
        <v>14942.5</v>
      </c>
      <c r="DFW100" s="20">
        <v>28711.333333333299</v>
      </c>
      <c r="DFX100" s="20">
        <v>29165.333333333299</v>
      </c>
      <c r="DFY100" s="20">
        <v>34662.5</v>
      </c>
      <c r="DFZ100" s="20">
        <v>-7546.8333333333303</v>
      </c>
      <c r="DGA100" s="20">
        <v>6469.6666666666697</v>
      </c>
      <c r="DGB100" s="20">
        <v>-20254.833333333299</v>
      </c>
      <c r="DGC100" s="20">
        <v>4331.6666666666697</v>
      </c>
      <c r="DGD100" s="20">
        <v>12496.833333333299</v>
      </c>
      <c r="DGE100" s="20">
        <v>56351.5</v>
      </c>
      <c r="DGF100" s="20">
        <v>11166.666666666701</v>
      </c>
      <c r="DGG100" s="20">
        <v>28328.833333333299</v>
      </c>
      <c r="DGH100" s="20">
        <v>15928.666666666701</v>
      </c>
      <c r="DGI100" s="20">
        <v>8583</v>
      </c>
      <c r="DGJ100" s="20">
        <v>18038.666666666701</v>
      </c>
      <c r="DGK100" s="20">
        <v>-19595.666666666701</v>
      </c>
      <c r="DGL100" s="20">
        <v>6734.6666666666597</v>
      </c>
      <c r="DGM100" s="20">
        <v>19544</v>
      </c>
      <c r="DGN100" s="20">
        <v>-2605.1666666666601</v>
      </c>
      <c r="DGO100" s="20">
        <v>-5135.8333333333303</v>
      </c>
      <c r="DGP100" s="20">
        <v>12921.333333333299</v>
      </c>
      <c r="DGQ100" s="20">
        <v>24871.333333333299</v>
      </c>
      <c r="DGR100" s="20">
        <v>4505.8333333333303</v>
      </c>
      <c r="DGS100" s="20">
        <v>27428.166666666701</v>
      </c>
      <c r="DGT100" s="20">
        <v>31313.333333333299</v>
      </c>
      <c r="DGU100" s="20">
        <v>21526.666666666701</v>
      </c>
      <c r="DGV100" s="20">
        <v>5482.3333333333303</v>
      </c>
      <c r="DGW100" s="20">
        <v>4609.8333333333303</v>
      </c>
      <c r="DGX100" s="20">
        <v>-8601.3333333333303</v>
      </c>
      <c r="DGY100" s="20">
        <v>17820.333333333299</v>
      </c>
      <c r="DGZ100" s="20">
        <v>-8172.3333333333303</v>
      </c>
      <c r="DHA100" s="20">
        <v>18660.166666666701</v>
      </c>
      <c r="DHB100" s="20">
        <v>-1905.8333333333401</v>
      </c>
      <c r="DHC100" s="20">
        <v>-1287.5</v>
      </c>
      <c r="DHD100" s="20">
        <v>26826.333333333299</v>
      </c>
      <c r="DHE100" s="20">
        <v>11061.833333333299</v>
      </c>
      <c r="DHF100" s="20">
        <v>22727.333333333299</v>
      </c>
      <c r="DHG100" s="20">
        <v>-5642.99999999999</v>
      </c>
      <c r="DHH100" s="20">
        <v>5811</v>
      </c>
      <c r="DHI100" s="20">
        <v>15099.166666666701</v>
      </c>
      <c r="DHJ100" s="20">
        <v>4896.6666666666897</v>
      </c>
      <c r="DHK100" s="20">
        <v>-4539.1666666666697</v>
      </c>
      <c r="DHL100" s="20">
        <v>12921</v>
      </c>
      <c r="DHM100" s="20">
        <v>23673.833333333299</v>
      </c>
      <c r="DHN100" s="20">
        <v>7810.1666666666597</v>
      </c>
      <c r="DHO100" s="20">
        <v>25186.333333333299</v>
      </c>
      <c r="DHP100" s="20">
        <v>26242.666666666701</v>
      </c>
      <c r="DHQ100" s="20">
        <v>23818.5</v>
      </c>
      <c r="DHR100" s="20">
        <v>9642.1666666666697</v>
      </c>
      <c r="DHS100" s="20">
        <v>9578.6666666666606</v>
      </c>
      <c r="DHT100" s="20">
        <v>-4804.1666666666597</v>
      </c>
      <c r="DHU100" s="20">
        <v>16334.666666666701</v>
      </c>
      <c r="DHV100" s="20">
        <v>317.83333333331399</v>
      </c>
      <c r="DHW100" s="20">
        <v>23050.833333333299</v>
      </c>
      <c r="DHX100" s="20">
        <v>9180</v>
      </c>
      <c r="DHY100" s="20">
        <v>8842.1666666666697</v>
      </c>
      <c r="DHZ100" s="20">
        <v>27075</v>
      </c>
      <c r="DIA100" s="20">
        <v>17420.333333333299</v>
      </c>
      <c r="DIB100" s="20">
        <v>8973.6666666666606</v>
      </c>
      <c r="DIC100" s="20">
        <v>-60028.333333333299</v>
      </c>
      <c r="DID100" s="20">
        <v>-7558.3333333333403</v>
      </c>
      <c r="DIE100" s="20">
        <v>31519</v>
      </c>
      <c r="DIF100" s="20">
        <v>-12680.666666666701</v>
      </c>
      <c r="DIG100" s="20">
        <v>13156.666666666701</v>
      </c>
      <c r="DIH100" s="20">
        <v>19859.333333333299</v>
      </c>
      <c r="DII100" s="20">
        <v>76053.333333333299</v>
      </c>
      <c r="DIJ100" s="20">
        <v>22377.333333333299</v>
      </c>
      <c r="DIK100" s="20">
        <v>35794</v>
      </c>
      <c r="DIL100" s="20">
        <v>40211</v>
      </c>
      <c r="DIM100" s="20">
        <v>29700</v>
      </c>
      <c r="DIN100" s="20">
        <v>-24552.666666666701</v>
      </c>
      <c r="DIO100" s="20">
        <v>-11298</v>
      </c>
      <c r="DIP100" s="20">
        <v>-12757.666666666701</v>
      </c>
      <c r="DIQ100" s="20">
        <v>2730</v>
      </c>
      <c r="DIR100" s="20">
        <v>18099.333333333299</v>
      </c>
      <c r="DIS100" s="20">
        <v>73378.666666666701</v>
      </c>
      <c r="DIT100" s="20">
        <v>-34405.666666666701</v>
      </c>
      <c r="DIU100" s="20">
        <v>7003.99999999997</v>
      </c>
      <c r="DIV100" s="20">
        <v>-3714.99999999999</v>
      </c>
      <c r="DIW100" s="20">
        <v>-6772.6666666666697</v>
      </c>
      <c r="DIX100" s="20">
        <v>-2629</v>
      </c>
      <c r="DIY100" s="20">
        <v>-39691.833333333299</v>
      </c>
      <c r="DIZ100" s="20">
        <v>-1246.3333333333301</v>
      </c>
      <c r="DJA100" s="20">
        <v>22048</v>
      </c>
      <c r="DJB100" s="20">
        <v>-14671.666666666701</v>
      </c>
      <c r="DJC100" s="20">
        <v>-1130</v>
      </c>
      <c r="DJD100" s="20">
        <v>2416.8333333333298</v>
      </c>
      <c r="DJE100" s="20">
        <v>33649.833333333299</v>
      </c>
      <c r="DJF100" s="20">
        <v>8815</v>
      </c>
      <c r="DJG100" s="20">
        <v>18730.166666666701</v>
      </c>
      <c r="DJH100" s="20">
        <v>25380</v>
      </c>
      <c r="DJI100" s="20">
        <v>20116.333333333299</v>
      </c>
      <c r="DJJ100" s="20">
        <v>-16672.333333333299</v>
      </c>
      <c r="DJK100" s="20">
        <v>-15225.666666666701</v>
      </c>
      <c r="DJL100" s="20">
        <v>-13705.166666666701</v>
      </c>
      <c r="DJM100" s="20">
        <v>2135.3333333333399</v>
      </c>
      <c r="DJN100" s="20">
        <v>-666.5</v>
      </c>
      <c r="DJO100" s="20">
        <v>36632</v>
      </c>
      <c r="DJP100" s="20">
        <v>-21047.666666666701</v>
      </c>
      <c r="DJQ100" s="20">
        <v>-2497.6666666666601</v>
      </c>
      <c r="DJR100" s="20">
        <v>-1813.6666666666699</v>
      </c>
      <c r="DJS100" s="20">
        <v>-7314.5</v>
      </c>
      <c r="DJT100" s="20">
        <v>625.33333333333599</v>
      </c>
      <c r="DJU100" s="20">
        <v>-12036.666666666701</v>
      </c>
      <c r="DJV100" s="20">
        <v>5542</v>
      </c>
      <c r="DJW100" s="20">
        <v>30898</v>
      </c>
      <c r="DJX100" s="20">
        <v>-18504</v>
      </c>
      <c r="DJY100" s="20">
        <v>-4322.6666666666697</v>
      </c>
      <c r="DJZ100" s="20">
        <v>-4330</v>
      </c>
      <c r="DKA100" s="20">
        <v>23218</v>
      </c>
      <c r="DKB100" s="20">
        <v>2598.6666666666702</v>
      </c>
      <c r="DKC100" s="20">
        <v>20910</v>
      </c>
      <c r="DKD100" s="20">
        <v>29540.666666666701</v>
      </c>
      <c r="DKE100" s="20">
        <v>20750.666666666701</v>
      </c>
      <c r="DKF100" s="20">
        <v>-12738.666666666701</v>
      </c>
      <c r="DKG100" s="20">
        <v>-16800</v>
      </c>
      <c r="DKH100" s="20">
        <v>-16179.333333333299</v>
      </c>
      <c r="DKI100" s="20">
        <v>11238</v>
      </c>
      <c r="DKJ100" s="20">
        <v>-12232.666666666701</v>
      </c>
      <c r="DKK100" s="20">
        <v>28697.333333333299</v>
      </c>
      <c r="DKL100" s="20">
        <v>-19323.333333333299</v>
      </c>
      <c r="DKM100" s="20">
        <v>-12112.666666666701</v>
      </c>
      <c r="DKN100" s="20">
        <v>4210</v>
      </c>
      <c r="DKO100" s="20">
        <v>-3143.3333333333298</v>
      </c>
      <c r="DKP100" s="20">
        <v>8797.8333333333303</v>
      </c>
      <c r="DKQ100" s="20">
        <v>-71004.5</v>
      </c>
      <c r="DKR100" s="20">
        <v>-9043.6666666666697</v>
      </c>
      <c r="DKS100" s="20">
        <v>15660.666666666701</v>
      </c>
      <c r="DKT100" s="20">
        <v>9174.8333333333303</v>
      </c>
      <c r="DKU100" s="20">
        <v>-1567.5</v>
      </c>
      <c r="DKV100" s="20">
        <v>14856.333333333299</v>
      </c>
      <c r="DKW100" s="20">
        <v>54671.333333333299</v>
      </c>
      <c r="DKX100" s="20">
        <v>16081.166666666701</v>
      </c>
      <c r="DKY100" s="20">
        <v>22282.5</v>
      </c>
      <c r="DKZ100" s="20">
        <v>21279.333333333299</v>
      </c>
      <c r="DLA100" s="20">
        <v>22282</v>
      </c>
      <c r="DLB100" s="20">
        <v>-14628.333333333299</v>
      </c>
      <c r="DLC100" s="20">
        <v>8610.8333333333303</v>
      </c>
      <c r="DLD100" s="20">
        <v>-11589.833333333299</v>
      </c>
      <c r="DLE100" s="20">
        <v>-934.5</v>
      </c>
      <c r="DLF100" s="20">
        <v>20835</v>
      </c>
      <c r="DLG100" s="20">
        <v>54079.166666666701</v>
      </c>
      <c r="DLH100" s="20">
        <v>-1233.1666666666699</v>
      </c>
      <c r="DLI100" s="20">
        <v>25557</v>
      </c>
      <c r="DLJ100" s="20">
        <v>2681.6666666666702</v>
      </c>
      <c r="DLK100" s="20">
        <v>-2467.8333333333298</v>
      </c>
      <c r="DLL100" s="20">
        <v>-5473.5</v>
      </c>
      <c r="DLM100" s="20">
        <v>-7679.6666666666697</v>
      </c>
      <c r="DLN100" s="20">
        <v>-779.83333333333303</v>
      </c>
      <c r="DLO100" s="20">
        <v>1427.8333333333301</v>
      </c>
      <c r="DLP100" s="20">
        <v>-5011.8333333333303</v>
      </c>
      <c r="DLQ100" s="20">
        <v>-470.16666666666703</v>
      </c>
      <c r="DLR100" s="20">
        <v>-1891.3333333333301</v>
      </c>
      <c r="DLS100" s="20">
        <v>45.666666666666998</v>
      </c>
      <c r="DLT100" s="20">
        <v>-1365</v>
      </c>
      <c r="DLU100" s="20">
        <v>-183.5</v>
      </c>
      <c r="DLV100" s="20">
        <v>1085.8333333333301</v>
      </c>
      <c r="DLW100" s="20">
        <v>-1717.8333333333301</v>
      </c>
      <c r="DLX100" s="20">
        <v>-4381.3333333333303</v>
      </c>
      <c r="DLY100" s="20">
        <v>-5200.8333333333303</v>
      </c>
      <c r="DLZ100" s="20">
        <v>-3253.5</v>
      </c>
      <c r="DMA100" s="20">
        <v>-1965</v>
      </c>
      <c r="DMB100" s="20">
        <v>-3277.6666666666702</v>
      </c>
      <c r="DMC100" s="20">
        <v>-152.833333333334</v>
      </c>
      <c r="DMD100" s="20">
        <v>-7259.1666666666697</v>
      </c>
      <c r="DME100" s="20">
        <v>-4853.6666666666697</v>
      </c>
      <c r="DMF100" s="20">
        <v>-3845.6666666666702</v>
      </c>
      <c r="DMG100" s="20">
        <v>-4675</v>
      </c>
      <c r="DMH100" s="20">
        <v>-29984</v>
      </c>
      <c r="DMI100" s="20">
        <v>-19708.833333333299</v>
      </c>
      <c r="DMJ100" s="20">
        <v>-1901.6666666666699</v>
      </c>
      <c r="DMK100" s="20">
        <v>1199.8333333333401</v>
      </c>
      <c r="DML100" s="20">
        <v>-24874</v>
      </c>
      <c r="DMM100" s="20">
        <v>-678.16666666666697</v>
      </c>
      <c r="DMN100" s="20">
        <v>-14210.5</v>
      </c>
      <c r="DMO100" s="20">
        <v>-15710</v>
      </c>
      <c r="DMP100" s="20">
        <v>-11133.5</v>
      </c>
      <c r="DMQ100" s="20">
        <v>-11564.166666666701</v>
      </c>
      <c r="DMR100" s="20">
        <v>-5035.3333333333303</v>
      </c>
      <c r="DMS100" s="20">
        <v>-16618.833333333299</v>
      </c>
      <c r="DMT100" s="20">
        <v>-18352.166666666701</v>
      </c>
      <c r="DMU100" s="20">
        <v>-25949.666666666701</v>
      </c>
      <c r="DMV100" s="20">
        <v>-9380.3333333333303</v>
      </c>
      <c r="DMW100" s="20">
        <v>-10477.333333333299</v>
      </c>
      <c r="DMX100" s="20">
        <v>-19522.333333333299</v>
      </c>
      <c r="DMY100" s="20">
        <v>-18350.833333333299</v>
      </c>
      <c r="DMZ100" s="20">
        <v>-32851</v>
      </c>
      <c r="DNA100" s="20">
        <v>-28837.833333333299</v>
      </c>
      <c r="DNB100" s="20">
        <v>-22533</v>
      </c>
      <c r="DNC100" s="20">
        <v>-24850.5</v>
      </c>
      <c r="DND100" s="20">
        <v>21105</v>
      </c>
      <c r="DNE100" s="20">
        <v>-2026.6666666666599</v>
      </c>
      <c r="DNF100" s="20">
        <v>5412.6666666666697</v>
      </c>
      <c r="DNG100" s="20">
        <v>24925</v>
      </c>
      <c r="DNH100" s="20">
        <v>1310.3333333333301</v>
      </c>
      <c r="DNI100" s="20">
        <v>-519</v>
      </c>
      <c r="DNJ100" s="20">
        <v>8406.3333333333394</v>
      </c>
      <c r="DNK100" s="20">
        <v>32962.333333333299</v>
      </c>
      <c r="DNL100" s="20">
        <v>9834</v>
      </c>
      <c r="DNM100" s="20">
        <v>24749.333333333299</v>
      </c>
      <c r="DNN100" s="20">
        <v>27798.333333333299</v>
      </c>
      <c r="DNO100" s="20">
        <v>26597</v>
      </c>
      <c r="DNP100" s="20">
        <v>814.66666666666799</v>
      </c>
      <c r="DNQ100" s="20">
        <v>4730.6666666666697</v>
      </c>
      <c r="DNR100" s="20">
        <v>-4980.3333333333303</v>
      </c>
      <c r="DNS100" s="20">
        <v>16655.666666666701</v>
      </c>
      <c r="DNT100" s="20">
        <v>3628.3333333333399</v>
      </c>
      <c r="DNU100" s="20">
        <v>34801</v>
      </c>
      <c r="DNV100" s="20">
        <v>3383.6666666666702</v>
      </c>
      <c r="DNW100" s="20">
        <v>8189.3333333333303</v>
      </c>
      <c r="DNX100" s="20">
        <v>17886.666666666701</v>
      </c>
      <c r="DNY100" s="20">
        <v>11675</v>
      </c>
      <c r="DNZ100" s="20">
        <v>2566.3333333333298</v>
      </c>
      <c r="DOA100" s="20">
        <v>12990</v>
      </c>
      <c r="DOB100" s="20">
        <v>1506.3333333333301</v>
      </c>
      <c r="DOC100" s="20">
        <v>1235.3333333333301</v>
      </c>
      <c r="DOD100" s="20">
        <v>-78</v>
      </c>
      <c r="DOE100" s="20">
        <v>-562.5</v>
      </c>
      <c r="DOF100" s="20">
        <v>-1235.6666666666699</v>
      </c>
      <c r="DOG100" s="20">
        <v>-2010.8333333333301</v>
      </c>
      <c r="DOH100" s="20">
        <v>401.66666666666703</v>
      </c>
      <c r="DOI100" s="20">
        <v>1803.6666666666699</v>
      </c>
      <c r="DOJ100" s="20">
        <v>1513.5</v>
      </c>
      <c r="DOK100" s="20">
        <v>2648.6666666666702</v>
      </c>
      <c r="DOL100" s="20">
        <v>2519.5</v>
      </c>
      <c r="DOM100" s="20">
        <v>-651.83333333333405</v>
      </c>
      <c r="DON100" s="20">
        <v>-448</v>
      </c>
      <c r="DOO100" s="20">
        <v>1791.3333333333301</v>
      </c>
      <c r="DOP100" s="20">
        <v>-325.83333333333297</v>
      </c>
      <c r="DOQ100" s="20">
        <v>1914.1666666666699</v>
      </c>
      <c r="DOR100" s="20">
        <v>2458.3333333333298</v>
      </c>
      <c r="DOS100" s="20">
        <v>309.833333333334</v>
      </c>
      <c r="DOT100" s="20">
        <v>2291.3333333333298</v>
      </c>
      <c r="DOU100" s="20">
        <v>4420.8333333333303</v>
      </c>
      <c r="DOV100" s="20">
        <v>3667</v>
      </c>
      <c r="DOW100" s="20">
        <v>21263.333333333299</v>
      </c>
      <c r="DOX100" s="20">
        <v>6637.6666666666697</v>
      </c>
      <c r="DOY100" s="20">
        <v>15300.5</v>
      </c>
      <c r="DOZ100" s="20">
        <v>-8917.6666666666606</v>
      </c>
      <c r="DPA100" s="20">
        <v>-4143.6666666666697</v>
      </c>
      <c r="DPB100" s="20">
        <v>-6481.3333333333303</v>
      </c>
      <c r="DPC100" s="20">
        <v>624</v>
      </c>
      <c r="DPD100" s="20">
        <v>-434.5</v>
      </c>
      <c r="DPE100" s="20">
        <v>9435.6666666666606</v>
      </c>
      <c r="DPF100" s="20">
        <v>13576.5</v>
      </c>
      <c r="DPG100" s="20">
        <v>12077.833333333299</v>
      </c>
      <c r="DPH100" s="20">
        <v>0</v>
      </c>
      <c r="DPI100" s="20">
        <v>-8831.5</v>
      </c>
      <c r="DPJ100" s="20">
        <v>-6813.1666666666697</v>
      </c>
      <c r="DPK100" s="20">
        <v>9072.3333333333303</v>
      </c>
      <c r="DPL100" s="20">
        <v>-9351</v>
      </c>
      <c r="DPM100" s="20">
        <v>9129.6666666666606</v>
      </c>
      <c r="DPN100" s="20">
        <v>-2688.6666666666702</v>
      </c>
      <c r="DPO100" s="20">
        <v>-7305.3333333333303</v>
      </c>
      <c r="DPP100" s="20">
        <v>6325</v>
      </c>
      <c r="DPQ100" s="20">
        <v>5599.1666666666697</v>
      </c>
      <c r="DPR100" s="20">
        <v>-21635</v>
      </c>
      <c r="DPS100" s="20">
        <v>1296.3333333333301</v>
      </c>
      <c r="DPT100" s="20">
        <v>6277.6666666666697</v>
      </c>
      <c r="DPU100" s="20">
        <v>20679.5</v>
      </c>
      <c r="DPV100" s="20">
        <v>-33406.666666666701</v>
      </c>
      <c r="DPW100" s="20">
        <v>-3755.8333333333298</v>
      </c>
      <c r="DPX100" s="20">
        <v>-18186</v>
      </c>
      <c r="DPY100" s="20">
        <v>-9519.8333333333394</v>
      </c>
      <c r="DPZ100" s="20">
        <v>-10085.5</v>
      </c>
      <c r="DQA100" s="20">
        <v>1450</v>
      </c>
      <c r="DQB100" s="20">
        <v>13037.666666666701</v>
      </c>
      <c r="DQC100" s="20">
        <v>-663.83333333333201</v>
      </c>
      <c r="DQD100" s="20">
        <v>-17389.166666666701</v>
      </c>
      <c r="DQE100" s="20">
        <v>-32915.666666666701</v>
      </c>
      <c r="DQF100" s="20">
        <v>-14962.5</v>
      </c>
      <c r="DQG100" s="20">
        <v>2547</v>
      </c>
      <c r="DQH100" s="20">
        <v>-28699.833333333299</v>
      </c>
      <c r="DQI100" s="20">
        <v>-5963.1666666666697</v>
      </c>
      <c r="DQJ100" s="20">
        <v>-35014</v>
      </c>
      <c r="DQK100" s="20">
        <v>-35679.5</v>
      </c>
      <c r="DQL100" s="20">
        <v>-12293.666666666701</v>
      </c>
      <c r="DQM100" s="20">
        <v>-17707.666666666701</v>
      </c>
      <c r="DQN100" s="20">
        <v>-1503.3333333333301</v>
      </c>
      <c r="DQO100" s="20">
        <v>-10221.333333333299</v>
      </c>
      <c r="DQP100" s="20">
        <v>2042.5</v>
      </c>
      <c r="DQQ100" s="20">
        <v>12206.5</v>
      </c>
      <c r="DQR100" s="20">
        <v>-9044</v>
      </c>
      <c r="DQS100" s="20">
        <v>-1200.8333333333301</v>
      </c>
      <c r="DQT100" s="20">
        <v>-1312.5</v>
      </c>
      <c r="DQU100" s="20">
        <v>9362</v>
      </c>
      <c r="DQV100" s="20">
        <v>347.833333333334</v>
      </c>
      <c r="DQW100" s="20">
        <v>7595.5</v>
      </c>
      <c r="DQX100" s="20">
        <v>11765.333333333299</v>
      </c>
      <c r="DQY100" s="20">
        <v>6754.8333333333403</v>
      </c>
      <c r="DQZ100" s="20">
        <v>-6327.8333333333303</v>
      </c>
      <c r="DRA100" s="20">
        <v>-7743.5</v>
      </c>
      <c r="DRB100" s="20">
        <v>-6242.1666666666697</v>
      </c>
      <c r="DRC100" s="20">
        <v>4087.5</v>
      </c>
      <c r="DRD100" s="20">
        <v>-6390.3333333333303</v>
      </c>
      <c r="DRE100" s="20">
        <v>9037.1666666666606</v>
      </c>
      <c r="DRF100" s="20">
        <v>-10710.666666666701</v>
      </c>
      <c r="DRG100" s="20">
        <v>-7215.8333333333403</v>
      </c>
      <c r="DRH100" s="20">
        <v>732</v>
      </c>
      <c r="DRI100" s="20">
        <v>-3848.1666666666702</v>
      </c>
      <c r="DRJ100" s="20">
        <v>-21227</v>
      </c>
      <c r="DRK100" s="20">
        <v>-10368</v>
      </c>
      <c r="DRL100" s="20">
        <v>2366</v>
      </c>
      <c r="DRM100" s="20">
        <v>13760.833333333299</v>
      </c>
      <c r="DRN100" s="20">
        <v>-24309.666666666701</v>
      </c>
      <c r="DRO100" s="20">
        <v>-5542.3333333333303</v>
      </c>
      <c r="DRP100" s="20">
        <v>-16146.333333333299</v>
      </c>
      <c r="DRQ100" s="20">
        <v>-7529</v>
      </c>
      <c r="DRR100" s="20">
        <v>-7805.5</v>
      </c>
      <c r="DRS100" s="20">
        <v>-1500</v>
      </c>
      <c r="DRT100" s="20">
        <v>6860.1666666666697</v>
      </c>
      <c r="DRU100" s="20">
        <v>-1606.5</v>
      </c>
      <c r="DRV100" s="20">
        <v>-16684.666666666701</v>
      </c>
      <c r="DRW100" s="20">
        <v>-25748.166666666701</v>
      </c>
      <c r="DRX100" s="20">
        <v>-14021.5</v>
      </c>
      <c r="DRY100" s="20">
        <v>-2246</v>
      </c>
      <c r="DRZ100" s="20">
        <v>-20161.333333333299</v>
      </c>
      <c r="DSA100" s="20">
        <v>-2639.6666666666702</v>
      </c>
      <c r="DSB100" s="20">
        <v>-25734.666666666701</v>
      </c>
      <c r="DSC100" s="20">
        <v>-23974.666666666701</v>
      </c>
      <c r="DSD100" s="20">
        <v>-13503</v>
      </c>
      <c r="DSE100" s="20">
        <v>-16728.833333333299</v>
      </c>
      <c r="DSF100" s="20">
        <v>-29725.333333333299</v>
      </c>
      <c r="DSG100" s="20">
        <v>-11201.166666666701</v>
      </c>
      <c r="DSH100" s="20">
        <v>1066.3333333333301</v>
      </c>
      <c r="DSI100" s="20">
        <v>7325.1666666666697</v>
      </c>
      <c r="DSJ100" s="20">
        <v>-28235.666666666701</v>
      </c>
      <c r="DSK100" s="20">
        <v>-4737</v>
      </c>
      <c r="DSL100" s="20">
        <v>-19074.5</v>
      </c>
      <c r="DSM100" s="20">
        <v>-18049.833333333299</v>
      </c>
      <c r="DSN100" s="20">
        <v>-11904.166666666701</v>
      </c>
      <c r="DSO100" s="20">
        <v>-8741.8333333333303</v>
      </c>
      <c r="DSP100" s="20">
        <v>-319.166666666666</v>
      </c>
      <c r="DSQ100" s="20">
        <v>-10990.166666666701</v>
      </c>
      <c r="DSR100" s="20">
        <v>-18403.333333333299</v>
      </c>
      <c r="DSS100" s="20">
        <v>-30083.5</v>
      </c>
      <c r="DST100" s="20">
        <v>-13369.333333333299</v>
      </c>
      <c r="DSU100" s="20">
        <v>-7202.6666666666697</v>
      </c>
      <c r="DSV100" s="20">
        <v>-24203.833333333299</v>
      </c>
      <c r="DSW100" s="20">
        <v>-15135.666666666701</v>
      </c>
      <c r="DSX100" s="20">
        <v>-31697.666666666701</v>
      </c>
      <c r="DSY100" s="20">
        <v>-30942</v>
      </c>
      <c r="DSZ100" s="20">
        <v>-19997.666666666701</v>
      </c>
      <c r="DTA100" s="20">
        <v>-22452.333333333299</v>
      </c>
      <c r="DTB100" s="20">
        <v>-17965.333333333299</v>
      </c>
      <c r="DTC100" s="20">
        <v>-35376</v>
      </c>
      <c r="DTD100" s="20">
        <v>738.16666666666697</v>
      </c>
      <c r="DTE100" s="20">
        <v>18202.166666666701</v>
      </c>
      <c r="DTF100" s="20">
        <v>-24790</v>
      </c>
      <c r="DTG100" s="20">
        <v>-2319.8333333333298</v>
      </c>
      <c r="DTH100" s="20">
        <v>-7530.1666666666597</v>
      </c>
      <c r="DTI100" s="20">
        <v>9356.6666666666606</v>
      </c>
      <c r="DTJ100" s="20">
        <v>-4453.1666666666697</v>
      </c>
      <c r="DTK100" s="20">
        <v>5702.5</v>
      </c>
      <c r="DTL100" s="20">
        <v>14979.333333333299</v>
      </c>
      <c r="DTM100" s="20">
        <v>1448.5</v>
      </c>
      <c r="DTN100" s="20">
        <v>-20098.833333333299</v>
      </c>
      <c r="DTO100" s="20">
        <v>-23230.5</v>
      </c>
      <c r="DTP100" s="20">
        <v>-14453.166666666701</v>
      </c>
      <c r="DTQ100" s="20">
        <v>-331.5</v>
      </c>
      <c r="DTR100" s="20">
        <v>-17840.333333333299</v>
      </c>
      <c r="DTS100" s="20">
        <v>5802.1666666666597</v>
      </c>
      <c r="DTT100" s="20">
        <v>-32826</v>
      </c>
      <c r="DTU100" s="20">
        <v>-23396.166666666701</v>
      </c>
      <c r="DTV100" s="20">
        <v>-10782.666666666701</v>
      </c>
      <c r="DTW100" s="20">
        <v>-19998.5</v>
      </c>
      <c r="DTX100" s="20">
        <v>12712.333333333299</v>
      </c>
      <c r="DTY100" s="20">
        <v>-3856.3333333333298</v>
      </c>
      <c r="DTZ100" s="20">
        <v>2963.6666666666702</v>
      </c>
      <c r="DUA100" s="20">
        <v>16757.333333333299</v>
      </c>
      <c r="DUB100" s="20">
        <v>1092.6666666666699</v>
      </c>
      <c r="DUC100" s="20">
        <v>-2886.5</v>
      </c>
      <c r="DUD100" s="20">
        <v>4074</v>
      </c>
      <c r="DUE100" s="20">
        <v>21966.833333333299</v>
      </c>
      <c r="DUF100" s="20">
        <v>6893.6666666666697</v>
      </c>
      <c r="DUG100" s="20">
        <v>17327.333333333299</v>
      </c>
      <c r="DUH100" s="20">
        <v>19072.166666666701</v>
      </c>
      <c r="DUI100" s="20">
        <v>19446.666666666701</v>
      </c>
      <c r="DUJ100" s="20">
        <v>-343.166666666666</v>
      </c>
      <c r="DUK100" s="20">
        <v>2131.5</v>
      </c>
      <c r="DUL100" s="20">
        <v>-6251.6666666666697</v>
      </c>
      <c r="DUM100" s="20">
        <v>9826.6666666666697</v>
      </c>
      <c r="DUN100" s="20">
        <v>2777.8333333333298</v>
      </c>
      <c r="DUO100" s="20">
        <v>26646.166666666701</v>
      </c>
      <c r="DUP100" s="20">
        <v>3533.6666666666702</v>
      </c>
      <c r="DUQ100" s="20">
        <v>7472.5</v>
      </c>
      <c r="DUR100" s="20">
        <v>11604.666666666701</v>
      </c>
      <c r="DUS100" s="20">
        <v>8427.8333333333303</v>
      </c>
      <c r="DUT100" s="20">
        <v>18759.5</v>
      </c>
      <c r="DUU100" s="20">
        <v>10404.833333333299</v>
      </c>
      <c r="DUV100" s="20">
        <v>7258.1666666666697</v>
      </c>
      <c r="DUW100" s="20">
        <v>26262.333333333299</v>
      </c>
      <c r="DUX100" s="20">
        <v>-2765.8333333333298</v>
      </c>
      <c r="DUY100" s="20">
        <v>-1763.8333333333301</v>
      </c>
      <c r="DUZ100" s="20">
        <v>3902.5</v>
      </c>
      <c r="DVA100" s="20">
        <v>26057.833333333299</v>
      </c>
      <c r="DVB100" s="20">
        <v>7610.5</v>
      </c>
      <c r="DVC100" s="20">
        <v>23827.333333333299</v>
      </c>
      <c r="DVD100" s="20">
        <v>27803</v>
      </c>
      <c r="DVE100" s="20">
        <v>26114</v>
      </c>
      <c r="DVF100" s="20">
        <v>1083</v>
      </c>
      <c r="DVG100" s="20">
        <v>-22</v>
      </c>
      <c r="DVH100" s="20">
        <v>-6669.8333333333303</v>
      </c>
      <c r="DVI100" s="20">
        <v>17271.666666666701</v>
      </c>
      <c r="DVJ100" s="20">
        <v>-985.5</v>
      </c>
      <c r="DVK100" s="20">
        <v>31542.833333333299</v>
      </c>
      <c r="DVL100" s="20">
        <v>1553.5</v>
      </c>
      <c r="DVM100" s="20">
        <v>3174.6666666666702</v>
      </c>
      <c r="DVN100" s="20">
        <v>16956.666666666701</v>
      </c>
      <c r="DVO100" s="20">
        <v>12319.666666666701</v>
      </c>
      <c r="DVP100" s="20">
        <v>16372.166666666701</v>
      </c>
      <c r="DVQ100" s="20">
        <v>10450.166666666701</v>
      </c>
      <c r="DVR100" s="20">
        <v>2964.5</v>
      </c>
      <c r="DVS100" s="20">
        <v>8433.1666666666697</v>
      </c>
      <c r="DVT100" s="20">
        <v>5385.1666666666697</v>
      </c>
      <c r="DVU100" s="20">
        <v>956</v>
      </c>
      <c r="DVV100" s="20">
        <v>7731.8333333333303</v>
      </c>
      <c r="DVW100" s="20">
        <v>15222</v>
      </c>
      <c r="DVX100" s="20">
        <v>6407.3333333333303</v>
      </c>
      <c r="DVY100" s="20">
        <v>13865</v>
      </c>
      <c r="DVZ100" s="20">
        <v>12986.666666666701</v>
      </c>
      <c r="DWA100" s="20">
        <v>13880.833333333299</v>
      </c>
      <c r="DWB100" s="20">
        <v>6587.8333333333303</v>
      </c>
      <c r="DWC100" s="20">
        <v>7260.6666666666697</v>
      </c>
      <c r="DWD100" s="20">
        <v>303.333333333334</v>
      </c>
      <c r="DWE100" s="20">
        <v>9399</v>
      </c>
      <c r="DWF100" s="20">
        <v>5314</v>
      </c>
      <c r="DWG100" s="20">
        <v>17099.333333333299</v>
      </c>
      <c r="DWH100" s="20">
        <v>7728.5</v>
      </c>
      <c r="DWI100" s="20">
        <v>8241.8333333333303</v>
      </c>
      <c r="DWJ100" s="20">
        <v>13707</v>
      </c>
      <c r="DWK100" s="20">
        <v>12757.666666666701</v>
      </c>
      <c r="DWL100" s="20">
        <v>-10819.5</v>
      </c>
      <c r="DWM100" s="20">
        <v>-7316</v>
      </c>
      <c r="DWN100" s="20">
        <v>1543.5</v>
      </c>
      <c r="DWO100" s="20">
        <v>10990.166666666701</v>
      </c>
      <c r="DWP100" s="20">
        <v>-15857.833333333299</v>
      </c>
      <c r="DWQ100" s="20">
        <v>-2285.1666666666702</v>
      </c>
      <c r="DWR100" s="20">
        <v>-7557.6666666666697</v>
      </c>
      <c r="DWS100" s="20">
        <v>549</v>
      </c>
      <c r="DWT100" s="20">
        <v>-3488</v>
      </c>
      <c r="DWU100" s="20">
        <v>3211.5</v>
      </c>
      <c r="DWV100" s="20">
        <v>8403.8333333333303</v>
      </c>
      <c r="DWW100" s="20">
        <v>1270.5</v>
      </c>
      <c r="DWX100" s="20">
        <v>-10466.333333333299</v>
      </c>
      <c r="DWY100" s="20">
        <v>-15998.833333333299</v>
      </c>
      <c r="DWZ100" s="20">
        <v>-9685.5</v>
      </c>
      <c r="DXA100" s="20">
        <v>100.999999999997</v>
      </c>
      <c r="DXB100" s="20">
        <v>-11969.666666666701</v>
      </c>
      <c r="DXC100" s="20">
        <v>3088.1666666666702</v>
      </c>
      <c r="DXD100" s="20">
        <v>-18287.833333333299</v>
      </c>
      <c r="DXE100" s="20">
        <v>-15125.333333333299</v>
      </c>
      <c r="DXF100" s="20">
        <v>-6499</v>
      </c>
      <c r="DXG100" s="20">
        <v>-9024.6666666666697</v>
      </c>
      <c r="DXH100" s="20">
        <v>14118.333333333299</v>
      </c>
      <c r="DXI100" s="20">
        <v>-8214</v>
      </c>
      <c r="DXJ100" s="20">
        <v>3930.3333333333298</v>
      </c>
      <c r="DXK100" s="20">
        <v>20768.166666666701</v>
      </c>
      <c r="DXL100" s="20">
        <v>-1624.6666666666599</v>
      </c>
      <c r="DXM100" s="20">
        <v>-135.833333333333</v>
      </c>
      <c r="DXN100" s="20">
        <v>6393</v>
      </c>
      <c r="DXO100" s="20">
        <v>27289.166666666701</v>
      </c>
      <c r="DXP100" s="20">
        <v>7331.1666666666597</v>
      </c>
      <c r="DXQ100" s="20">
        <v>19383.666666666701</v>
      </c>
      <c r="DXR100" s="20">
        <v>22827.666666666701</v>
      </c>
      <c r="DXS100" s="20">
        <v>20278.166666666701</v>
      </c>
      <c r="DXT100" s="20">
        <v>-1907.1666666666699</v>
      </c>
      <c r="DXU100" s="20">
        <v>1367</v>
      </c>
      <c r="DXV100" s="20">
        <v>-4831.5</v>
      </c>
      <c r="DXW100" s="20">
        <v>12478.333333333299</v>
      </c>
      <c r="DXX100" s="20">
        <v>1261.8333333333401</v>
      </c>
      <c r="DXY100" s="20">
        <v>27147.5</v>
      </c>
      <c r="DXZ100" s="20">
        <v>-1551.3333333333401</v>
      </c>
      <c r="DYA100" s="20">
        <v>3837.1666666666601</v>
      </c>
      <c r="DYB100" s="20">
        <v>12286.333333333299</v>
      </c>
      <c r="DYC100" s="20">
        <v>6002</v>
      </c>
      <c r="DYD100" s="20">
        <v>-25991.666666666701</v>
      </c>
      <c r="DYE100" s="20">
        <v>-42816.333333333299</v>
      </c>
      <c r="DYF100" s="20">
        <v>970.66666666666697</v>
      </c>
      <c r="DYG100" s="20">
        <v>22956.666666666701</v>
      </c>
      <c r="DYH100" s="20">
        <v>-32548</v>
      </c>
      <c r="DYI100" s="20">
        <v>-3145.8333333333298</v>
      </c>
      <c r="DYJ100" s="20">
        <v>-13112.333333333299</v>
      </c>
      <c r="DYK100" s="20">
        <v>8161.8333333333403</v>
      </c>
      <c r="DYL100" s="20">
        <v>-6884.3333333333303</v>
      </c>
      <c r="DYM100" s="20">
        <v>3228.3333333333399</v>
      </c>
      <c r="DYN100" s="20">
        <v>15670.833333333299</v>
      </c>
      <c r="DYO100" s="20">
        <v>-69.333333333332106</v>
      </c>
      <c r="DYP100" s="20">
        <v>-27415.833333333299</v>
      </c>
      <c r="DYQ100" s="20">
        <v>-31456.166666666701</v>
      </c>
      <c r="DYR100" s="20">
        <v>-17715.666666666701</v>
      </c>
      <c r="DYS100" s="20">
        <v>-1766.3333333333301</v>
      </c>
      <c r="DYT100" s="20">
        <v>-23438.5</v>
      </c>
      <c r="DYU100" s="20">
        <v>4549.5</v>
      </c>
      <c r="DYV100" s="20">
        <v>-41891</v>
      </c>
      <c r="DYW100" s="20">
        <v>-30934.166666666701</v>
      </c>
      <c r="DYX100" s="20">
        <v>-17577.333333333299</v>
      </c>
      <c r="DYY100" s="20">
        <v>-28206.5</v>
      </c>
      <c r="DYZ100" s="20">
        <v>23951.666666666701</v>
      </c>
      <c r="DZA100" s="20">
        <v>-27476.166666666701</v>
      </c>
      <c r="DZB100" s="20">
        <v>3727.8333333333298</v>
      </c>
      <c r="DZC100" s="20">
        <v>31560</v>
      </c>
      <c r="DZD100" s="20">
        <v>1229.6666666666599</v>
      </c>
      <c r="DZE100" s="20">
        <v>423.33333333333297</v>
      </c>
      <c r="DZF100" s="20">
        <v>14736.333333333299</v>
      </c>
      <c r="DZG100" s="20">
        <v>50926</v>
      </c>
      <c r="DZH100" s="20">
        <v>13760.333333333299</v>
      </c>
      <c r="DZI100" s="20">
        <v>32796.333333333299</v>
      </c>
      <c r="DZJ100" s="20">
        <v>36908.333333333299</v>
      </c>
      <c r="DZK100" s="20">
        <v>32489</v>
      </c>
      <c r="DZL100" s="20">
        <v>-3955.3333333333298</v>
      </c>
      <c r="DZM100" s="20">
        <v>6452.5</v>
      </c>
      <c r="DZN100" s="20">
        <v>-7839.5</v>
      </c>
      <c r="DZO100" s="20">
        <v>18422.166666666701</v>
      </c>
      <c r="DZP100" s="20">
        <v>6586.6666666666597</v>
      </c>
      <c r="DZQ100" s="20">
        <v>47978</v>
      </c>
      <c r="DZR100" s="20">
        <v>-1662</v>
      </c>
      <c r="DZS100" s="20">
        <v>11149</v>
      </c>
      <c r="DZT100" s="20">
        <v>20137</v>
      </c>
      <c r="DZU100" s="20">
        <v>8940.6666666666606</v>
      </c>
      <c r="DZV100" s="20">
        <v>16339.333333333299</v>
      </c>
      <c r="DZW100" s="20">
        <v>-20209.5</v>
      </c>
      <c r="DZX100" s="20">
        <v>4906.8333333333303</v>
      </c>
      <c r="DZY100" s="20">
        <v>29783.666666666701</v>
      </c>
      <c r="DZZ100" s="20">
        <v>-4897.6666666666597</v>
      </c>
      <c r="EAA100" s="20">
        <v>-237.166666666667</v>
      </c>
      <c r="EAB100" s="20">
        <v>8506.6666666666697</v>
      </c>
      <c r="EAC100" s="20">
        <v>38856.5</v>
      </c>
      <c r="EAD100" s="20">
        <v>9161.6666666666606</v>
      </c>
      <c r="EAE100" s="20">
        <v>26435.333333333299</v>
      </c>
      <c r="EAF100" s="20">
        <v>32233.5</v>
      </c>
      <c r="EAG100" s="20">
        <v>26537.333333333299</v>
      </c>
      <c r="EAH100" s="20">
        <v>-5636.5</v>
      </c>
      <c r="EAI100" s="20">
        <v>-268.33333333333599</v>
      </c>
      <c r="EAJ100" s="20">
        <v>-8033.1666666666697</v>
      </c>
      <c r="EAK100" s="20">
        <v>16412.166666666701</v>
      </c>
      <c r="EAL100" s="20">
        <v>-371.83333333333599</v>
      </c>
      <c r="EAM100" s="20">
        <v>36472.833333333299</v>
      </c>
      <c r="EAN100" s="20">
        <v>-6761</v>
      </c>
      <c r="EAO100" s="20">
        <v>2290.8333333333399</v>
      </c>
      <c r="EAP100" s="20">
        <v>14907</v>
      </c>
      <c r="EAQ100" s="20">
        <v>4289.8333333333303</v>
      </c>
      <c r="EAR100" s="20">
        <v>-3330</v>
      </c>
      <c r="EAS100" s="20">
        <v>-5049.8333333333403</v>
      </c>
      <c r="EAT100" s="20">
        <v>4892.8333333333303</v>
      </c>
      <c r="EAU100" s="20">
        <v>22434</v>
      </c>
      <c r="EAV100" s="20">
        <v>-16459.333333333299</v>
      </c>
      <c r="EAW100" s="20">
        <v>-5212.6666666666697</v>
      </c>
      <c r="EAX100" s="20">
        <v>-7176</v>
      </c>
      <c r="EAY100" s="20">
        <v>10517.333333333299</v>
      </c>
      <c r="EAZ100" s="20">
        <v>-510</v>
      </c>
      <c r="EBA100" s="20">
        <v>13063</v>
      </c>
      <c r="EBB100" s="20">
        <v>20207.333333333299</v>
      </c>
      <c r="EBC100" s="20">
        <v>13558.333333333299</v>
      </c>
      <c r="EBD100" s="20">
        <v>-9972.3333333333394</v>
      </c>
      <c r="EBE100" s="20">
        <v>-15879.833333333299</v>
      </c>
      <c r="EBF100" s="20">
        <v>-13578.5</v>
      </c>
      <c r="EBG100" s="20">
        <v>7485.5</v>
      </c>
      <c r="EBH100" s="20">
        <v>-13018.666666666701</v>
      </c>
      <c r="EBI100" s="20">
        <v>16596.666666666701</v>
      </c>
      <c r="EBJ100" s="20">
        <v>-15433</v>
      </c>
      <c r="EBK100" s="20">
        <v>-12580</v>
      </c>
      <c r="EBL100" s="20">
        <v>1431.6666666666599</v>
      </c>
      <c r="EBM100" s="20">
        <v>-3618.3333333333298</v>
      </c>
      <c r="EBN100" s="20">
        <v>3688.6666666666702</v>
      </c>
      <c r="EBO100" s="20">
        <v>-25553.333333333299</v>
      </c>
      <c r="EBP100" s="20">
        <v>2052.5</v>
      </c>
      <c r="EBQ100" s="20">
        <v>24362</v>
      </c>
      <c r="EBR100" s="20">
        <v>-8411</v>
      </c>
      <c r="EBS100" s="20">
        <v>-4296.6666666666697</v>
      </c>
      <c r="EBT100" s="20">
        <v>485.16666666666799</v>
      </c>
      <c r="EBU100" s="20">
        <v>27968.833333333299</v>
      </c>
      <c r="EBV100" s="20">
        <v>5581.3333333333303</v>
      </c>
      <c r="EBW100" s="20">
        <v>18698.166666666701</v>
      </c>
      <c r="EBX100" s="20">
        <v>24296.666666666701</v>
      </c>
      <c r="EBY100" s="20">
        <v>20049</v>
      </c>
      <c r="EBZ100" s="20">
        <v>-10962.666666666701</v>
      </c>
      <c r="ECA100" s="20">
        <v>-7332.8333333333303</v>
      </c>
      <c r="ECB100" s="20">
        <v>-12800.333333333299</v>
      </c>
      <c r="ECC100" s="20">
        <v>8121.8333333333303</v>
      </c>
      <c r="ECD100" s="20">
        <v>-2961.5</v>
      </c>
      <c r="ECE100" s="20">
        <v>31234</v>
      </c>
      <c r="ECF100" s="20">
        <v>-9952.3333333333394</v>
      </c>
      <c r="ECG100" s="20">
        <v>-235.666666666672</v>
      </c>
      <c r="ECH100" s="20">
        <v>4907.6666666666597</v>
      </c>
      <c r="ECI100" s="20">
        <v>-2036.8333333333401</v>
      </c>
      <c r="ECJ100" s="20">
        <v>-1506.1666666666599</v>
      </c>
      <c r="ECK100" s="20">
        <v>-7313.5</v>
      </c>
      <c r="ECL100" s="20">
        <v>-3593.1666666666702</v>
      </c>
      <c r="ECM100" s="20">
        <v>-13997</v>
      </c>
      <c r="ECN100" s="20">
        <v>8680.8333333333303</v>
      </c>
      <c r="ECO100" s="20">
        <v>-2612.5</v>
      </c>
      <c r="ECP100" s="20">
        <v>3138.8333333333399</v>
      </c>
      <c r="ECQ100" s="20">
        <v>-8652.5</v>
      </c>
      <c r="ECR100" s="20">
        <v>-1811.1666666666599</v>
      </c>
      <c r="ECS100" s="20">
        <v>-4965</v>
      </c>
      <c r="ECT100" s="20">
        <v>-9581.6666666666697</v>
      </c>
      <c r="ECU100" s="20">
        <v>-8040.3333333333303</v>
      </c>
      <c r="ECV100" s="20">
        <v>5445</v>
      </c>
      <c r="ECW100" s="20">
        <v>8048.6666666666597</v>
      </c>
      <c r="ECX100" s="20">
        <v>1083.5</v>
      </c>
      <c r="ECY100" s="20">
        <v>-5788.6666666666697</v>
      </c>
      <c r="ECZ100" s="20">
        <v>3571.5</v>
      </c>
      <c r="EDA100" s="20">
        <v>-9789.1666666666697</v>
      </c>
      <c r="EDB100" s="20">
        <v>8460.5</v>
      </c>
      <c r="EDC100" s="20">
        <v>6566</v>
      </c>
      <c r="EDD100" s="20">
        <v>1391.6666666666699</v>
      </c>
      <c r="EDE100" s="20">
        <v>2449.6666666666601</v>
      </c>
      <c r="EDF100" s="20">
        <v>-34915</v>
      </c>
      <c r="EDG100" s="20">
        <v>-90836.666666666701</v>
      </c>
      <c r="EDH100" s="20">
        <v>-13042.833333333299</v>
      </c>
      <c r="EDI100" s="20">
        <v>-9321.1666666666697</v>
      </c>
      <c r="EDJ100" s="20">
        <v>-30751.833333333299</v>
      </c>
      <c r="EDK100" s="20">
        <v>17721.333333333299</v>
      </c>
      <c r="EDL100" s="20">
        <v>15928.166666666701</v>
      </c>
      <c r="EDM100" s="20">
        <v>12306.666666666701</v>
      </c>
      <c r="EDN100" s="20">
        <v>-11824</v>
      </c>
      <c r="EDO100" s="20">
        <v>-2257</v>
      </c>
      <c r="EDP100" s="20">
        <v>1252.3333333333301</v>
      </c>
      <c r="EDQ100" s="20">
        <v>-39870.833333333299</v>
      </c>
      <c r="EDR100" s="20">
        <v>-26486.833333333299</v>
      </c>
      <c r="EDS100" s="20">
        <v>-20245.333333333299</v>
      </c>
      <c r="EDT100" s="20">
        <v>-7619.5</v>
      </c>
      <c r="EDU100" s="20">
        <v>-17394.5</v>
      </c>
      <c r="EDV100" s="20">
        <v>-18576.666666666701</v>
      </c>
      <c r="EDW100" s="20">
        <v>-26883.333333333299</v>
      </c>
      <c r="EDX100" s="20">
        <v>-72363.166666666701</v>
      </c>
      <c r="EDY100" s="20">
        <v>-44991.666666666701</v>
      </c>
      <c r="EDZ100" s="20">
        <v>-25965.666666666701</v>
      </c>
      <c r="EEA100" s="20">
        <v>-42820</v>
      </c>
      <c r="EEB100" s="20">
        <v>4794.3333333333303</v>
      </c>
      <c r="EEC100" s="20">
        <v>-6902.3333333333303</v>
      </c>
      <c r="EED100" s="20">
        <v>-1067.8333333333301</v>
      </c>
      <c r="EEE100" s="20">
        <v>4073.1666666666702</v>
      </c>
      <c r="EEF100" s="20">
        <v>2795.1666666666702</v>
      </c>
      <c r="EEG100" s="20">
        <v>703.66666666666595</v>
      </c>
      <c r="EEH100" s="20">
        <v>3742.1666666666702</v>
      </c>
      <c r="EEI100" s="20">
        <v>11893.333333333299</v>
      </c>
      <c r="EEJ100" s="20">
        <v>4029.3333333333298</v>
      </c>
      <c r="EEK100" s="20">
        <v>5922</v>
      </c>
      <c r="EEL100" s="20">
        <v>5306</v>
      </c>
      <c r="EEM100" s="20">
        <v>5911.5</v>
      </c>
      <c r="EEN100" s="20">
        <v>-1198.1666666666699</v>
      </c>
      <c r="EEO100" s="20">
        <v>2879</v>
      </c>
      <c r="EEP100" s="20">
        <v>-1331.5</v>
      </c>
      <c r="EEQ100" s="20">
        <v>1441.8333333333301</v>
      </c>
      <c r="EER100" s="20">
        <v>5264.6666666666697</v>
      </c>
      <c r="EES100" s="20">
        <v>12577.666666666701</v>
      </c>
      <c r="EET100" s="20">
        <v>1331.1666666666699</v>
      </c>
      <c r="EEU100" s="20">
        <v>6010.6666666666697</v>
      </c>
      <c r="EEV100" s="20">
        <v>2238.3333333333298</v>
      </c>
      <c r="EEW100" s="20">
        <v>2218.6666666666702</v>
      </c>
      <c r="EEX100" s="20">
        <v>31132</v>
      </c>
      <c r="EEY100" s="20">
        <v>-29925.666666666701</v>
      </c>
      <c r="EEZ100" s="20">
        <v>-4794.8333333333303</v>
      </c>
      <c r="EFA100" s="20">
        <v>9681</v>
      </c>
      <c r="EFB100" s="20">
        <v>24854.666666666701</v>
      </c>
      <c r="EFC100" s="20">
        <v>19.499999999999801</v>
      </c>
      <c r="EFD100" s="20">
        <v>23633.833333333299</v>
      </c>
      <c r="EFE100" s="20">
        <v>51185.333333333299</v>
      </c>
      <c r="EFF100" s="20">
        <v>20040.333333333299</v>
      </c>
      <c r="EFG100" s="20">
        <v>28391.166666666701</v>
      </c>
      <c r="EFH100" s="20">
        <v>21666.166666666701</v>
      </c>
      <c r="EFI100" s="20">
        <v>28684.666666666701</v>
      </c>
      <c r="EFJ100" s="20">
        <v>5908.5</v>
      </c>
      <c r="EFK100" s="20">
        <v>25874</v>
      </c>
      <c r="EFL100" s="20">
        <v>-2503</v>
      </c>
      <c r="EFM100" s="20">
        <v>8170.5</v>
      </c>
      <c r="EFN100" s="20">
        <v>29042.666666666701</v>
      </c>
      <c r="EFO100" s="20">
        <v>53598.833333333299</v>
      </c>
      <c r="EFP100" s="20">
        <v>22551</v>
      </c>
      <c r="EFQ100" s="20">
        <v>38774.5</v>
      </c>
      <c r="EFR100" s="20">
        <v>21933</v>
      </c>
      <c r="EFS100" s="20">
        <v>20745.333333333299</v>
      </c>
      <c r="EFT100" s="20">
        <v>-18339.666666666701</v>
      </c>
      <c r="EFU100" s="20">
        <v>46221.166666666701</v>
      </c>
      <c r="EFV100" s="20">
        <v>4472.1666666666597</v>
      </c>
      <c r="EFW100" s="20">
        <v>-19612.333333333299</v>
      </c>
      <c r="EFX100" s="20">
        <v>-7541.5</v>
      </c>
      <c r="EFY100" s="20">
        <v>-5738.6666666666697</v>
      </c>
      <c r="EFZ100" s="20">
        <v>-19591.666666666701</v>
      </c>
      <c r="EGA100" s="20">
        <v>-55148.833333333299</v>
      </c>
      <c r="EGB100" s="20">
        <v>-15418.833333333299</v>
      </c>
      <c r="EGC100" s="20">
        <v>-26007.5</v>
      </c>
      <c r="EGD100" s="20">
        <v>-25548.833333333299</v>
      </c>
      <c r="EGE100" s="20">
        <v>-21567.666666666701</v>
      </c>
      <c r="EGF100" s="20">
        <v>8306.8333333333394</v>
      </c>
      <c r="EGG100" s="20">
        <v>-11273.5</v>
      </c>
      <c r="EGH100" s="20">
        <v>4858.1666666666697</v>
      </c>
      <c r="EGI100" s="20">
        <v>-7544.5</v>
      </c>
      <c r="EGJ100" s="20">
        <v>-17890.166666666701</v>
      </c>
      <c r="EGK100" s="20">
        <v>-48206.666666666701</v>
      </c>
      <c r="EGL100" s="20">
        <v>3998.8333333333399</v>
      </c>
      <c r="EGM100" s="20">
        <v>-18131</v>
      </c>
      <c r="EGN100" s="20">
        <v>-9213.6666666666606</v>
      </c>
      <c r="EGO100" s="20">
        <v>-2566.6666666666702</v>
      </c>
      <c r="EGP100" s="20">
        <v>933</v>
      </c>
      <c r="EGQ100" s="20">
        <v>-27982.166666666701</v>
      </c>
      <c r="EGR100" s="20">
        <v>-3898.8333333333298</v>
      </c>
      <c r="EGS100" s="20">
        <v>-492.49999999999801</v>
      </c>
      <c r="EGT100" s="20">
        <v>286.33333333333599</v>
      </c>
      <c r="EGU100" s="20">
        <v>4816.8333333333303</v>
      </c>
      <c r="EGV100" s="20">
        <v>10757.666666666701</v>
      </c>
      <c r="EGW100" s="20">
        <v>14969.5</v>
      </c>
      <c r="EGX100" s="20">
        <v>1614.5</v>
      </c>
      <c r="EGY100" s="20">
        <v>6065.6666666666697</v>
      </c>
      <c r="EGZ100" s="20">
        <v>4928</v>
      </c>
      <c r="EHA100" s="20">
        <v>-3555.1666666666702</v>
      </c>
      <c r="EHB100" s="20">
        <v>-3356.5</v>
      </c>
      <c r="EHC100" s="20">
        <v>3906.5</v>
      </c>
      <c r="EHD100" s="20">
        <v>-898.66666666666697</v>
      </c>
      <c r="EHE100" s="20">
        <v>-1082.1666666666699</v>
      </c>
      <c r="EHF100" s="20">
        <v>2695.5</v>
      </c>
      <c r="EHG100" s="20">
        <v>4210.1666666666597</v>
      </c>
      <c r="EHH100" s="20">
        <v>-10267.666666666701</v>
      </c>
      <c r="EHI100" s="20">
        <v>-1073.8333333333301</v>
      </c>
      <c r="EHJ100" s="20">
        <v>641</v>
      </c>
      <c r="EHK100" s="20">
        <v>-4569.3333333333403</v>
      </c>
      <c r="EHL100" s="20">
        <v>-1238.1666666666699</v>
      </c>
      <c r="EHM100" s="20">
        <v>-6130.3333333333403</v>
      </c>
      <c r="EHN100" s="20">
        <v>-1297.3333333333301</v>
      </c>
      <c r="EHO100" s="20">
        <v>-9345.6666666666697</v>
      </c>
      <c r="EHP100" s="20">
        <v>7400.8333333333303</v>
      </c>
      <c r="EHQ100" s="20">
        <v>-4463.8333333333303</v>
      </c>
      <c r="EHR100" s="20">
        <v>-20.833333333335801</v>
      </c>
      <c r="EHS100" s="20">
        <v>-9594.8333333333394</v>
      </c>
      <c r="EHT100" s="20">
        <v>-2684.1666666666601</v>
      </c>
      <c r="EHU100" s="20">
        <v>-5614.3333333333403</v>
      </c>
      <c r="EHV100" s="20">
        <v>-8116.3333333333303</v>
      </c>
      <c r="EHW100" s="20">
        <v>-5312.3333333333303</v>
      </c>
      <c r="EHX100" s="20">
        <v>4594.6666666666697</v>
      </c>
      <c r="EHY100" s="20">
        <v>7023.8333333333403</v>
      </c>
      <c r="EHZ100" s="20">
        <v>1112.3333333333301</v>
      </c>
      <c r="EIA100" s="20">
        <v>-2868.8333333333298</v>
      </c>
      <c r="EIB100" s="20">
        <v>593.83333333332905</v>
      </c>
      <c r="EIC100" s="20">
        <v>-10599.833333333299</v>
      </c>
      <c r="EID100" s="20">
        <v>10073.166666666701</v>
      </c>
      <c r="EIE100" s="20">
        <v>5273</v>
      </c>
      <c r="EIF100" s="20">
        <v>2287</v>
      </c>
      <c r="EIG100" s="20">
        <v>1261.3333333333301</v>
      </c>
      <c r="EIH100" s="20">
        <v>28680.5</v>
      </c>
      <c r="EII100" s="20">
        <v>-24967.333333333299</v>
      </c>
      <c r="EIJ100" s="20">
        <v>-6834.6666666666697</v>
      </c>
      <c r="EIK100" s="20">
        <v>-6963.1666666666697</v>
      </c>
      <c r="EIL100" s="20">
        <v>33690.666666666701</v>
      </c>
      <c r="EIM100" s="20">
        <v>-2311</v>
      </c>
      <c r="EIN100" s="20">
        <v>23617.166666666701</v>
      </c>
      <c r="EIO100" s="20">
        <v>33260.833333333299</v>
      </c>
      <c r="EIP100" s="20">
        <v>15793.166666666701</v>
      </c>
      <c r="EIQ100" s="20">
        <v>18018.166666666701</v>
      </c>
      <c r="EIR100" s="20">
        <v>6845.1666666666697</v>
      </c>
      <c r="EIS100" s="20">
        <v>17072.166666666701</v>
      </c>
      <c r="EIT100" s="20">
        <v>13768.666666666701</v>
      </c>
      <c r="EIU100" s="20">
        <v>33900.166666666701</v>
      </c>
      <c r="EIV100" s="20">
        <v>1957.1666666666699</v>
      </c>
      <c r="EIW100" s="20">
        <v>2609.1666666666702</v>
      </c>
      <c r="EIX100" s="20">
        <v>30486.166666666701</v>
      </c>
      <c r="EIY100" s="20">
        <v>34543.666666666701</v>
      </c>
      <c r="EIZ100" s="20">
        <v>33806</v>
      </c>
      <c r="EJA100" s="20">
        <v>42994.166666666701</v>
      </c>
      <c r="EJB100" s="20">
        <v>22260.333333333299</v>
      </c>
      <c r="EJC100" s="20">
        <v>23246</v>
      </c>
      <c r="EJD100" s="20">
        <v>2363.3333333333298</v>
      </c>
      <c r="EJE100" s="20">
        <v>-8306</v>
      </c>
      <c r="EJF100" s="20">
        <v>-4314.1666666666697</v>
      </c>
      <c r="EJG100" s="20">
        <v>-6183.6666666666697</v>
      </c>
      <c r="EJH100" s="20">
        <v>6143.1666666666697</v>
      </c>
      <c r="EJI100" s="20">
        <v>3747.5</v>
      </c>
      <c r="EJJ100" s="20">
        <v>7010.8333333333303</v>
      </c>
      <c r="EJK100" s="20">
        <v>6841.1666666666597</v>
      </c>
      <c r="EJL100" s="20">
        <v>2572.8333333333298</v>
      </c>
      <c r="EJM100" s="20">
        <v>1081.3333333333301</v>
      </c>
      <c r="EJN100" s="20">
        <v>-2730.3333333333298</v>
      </c>
      <c r="EJO100" s="20">
        <v>-3632</v>
      </c>
      <c r="EJP100" s="20">
        <v>789.66666666666595</v>
      </c>
      <c r="EJQ100" s="20">
        <v>6431.3333333333403</v>
      </c>
      <c r="EJR100" s="20">
        <v>1741.6666666666699</v>
      </c>
      <c r="EJS100" s="20">
        <v>-3666.5</v>
      </c>
      <c r="EJT100" s="20">
        <v>8245.8333333333303</v>
      </c>
      <c r="EJU100" s="20">
        <v>3984.8333333333298</v>
      </c>
      <c r="EJV100" s="20">
        <v>744.5</v>
      </c>
      <c r="EJW100" s="20">
        <v>6406.1666666666597</v>
      </c>
      <c r="EJX100" s="20">
        <v>-934</v>
      </c>
      <c r="EJY100" s="20">
        <v>1151</v>
      </c>
      <c r="EJZ100" s="20">
        <v>13688.5</v>
      </c>
      <c r="EKA100" s="20">
        <v>-37754.5</v>
      </c>
      <c r="EKB100" s="20">
        <v>-5603.5</v>
      </c>
      <c r="EKC100" s="20">
        <v>-4482.3333333333303</v>
      </c>
      <c r="EKD100" s="20">
        <v>20974</v>
      </c>
      <c r="EKE100" s="20">
        <v>-5158.8333333333303</v>
      </c>
      <c r="EKF100" s="20">
        <v>14676.166666666701</v>
      </c>
      <c r="EKG100" s="20">
        <v>22204.666666666701</v>
      </c>
      <c r="EKH100" s="20">
        <v>8457.3333333333303</v>
      </c>
      <c r="EKI100" s="20">
        <v>10606.166666666701</v>
      </c>
      <c r="EKJ100" s="20">
        <v>4530.8333333333303</v>
      </c>
      <c r="EKK100" s="20">
        <v>9635</v>
      </c>
      <c r="EKL100" s="20">
        <v>5331.8333333333303</v>
      </c>
      <c r="EKM100" s="20">
        <v>21555.333333333299</v>
      </c>
      <c r="EKN100" s="20">
        <v>-1964.5</v>
      </c>
      <c r="EKO100" s="20">
        <v>-35.999999999999098</v>
      </c>
      <c r="EKP100" s="20">
        <v>16761.333333333299</v>
      </c>
      <c r="EKQ100" s="20">
        <v>20001.166666666701</v>
      </c>
      <c r="EKR100" s="20">
        <v>19936.666666666701</v>
      </c>
      <c r="EKS100" s="20">
        <v>27040.666666666701</v>
      </c>
      <c r="EKT100" s="20">
        <v>13466.666666666701</v>
      </c>
      <c r="EKU100" s="20">
        <v>9489.3333333333394</v>
      </c>
      <c r="EKV100" s="20">
        <v>25173.333333333299</v>
      </c>
      <c r="EKW100" s="20">
        <v>-42435.666666666701</v>
      </c>
      <c r="EKX100" s="20">
        <v>-6516.5</v>
      </c>
      <c r="EKY100" s="20">
        <v>4142.1666666666697</v>
      </c>
      <c r="EKZ100" s="20">
        <v>26893.166666666701</v>
      </c>
      <c r="ELA100" s="20">
        <v>-2987</v>
      </c>
      <c r="ELB100" s="20">
        <v>21405.166666666701</v>
      </c>
      <c r="ELC100" s="20">
        <v>44187.666666666701</v>
      </c>
      <c r="ELD100" s="20">
        <v>16681.666666666701</v>
      </c>
      <c r="ELE100" s="20">
        <v>21858.333333333299</v>
      </c>
      <c r="ELF100" s="20">
        <v>14663.666666666701</v>
      </c>
      <c r="ELG100" s="20">
        <v>22262.5</v>
      </c>
      <c r="ELH100" s="20">
        <v>4641.8333333333403</v>
      </c>
      <c r="ELI100" s="20">
        <v>27560</v>
      </c>
      <c r="ELJ100" s="20">
        <v>-2777.1666666666702</v>
      </c>
      <c r="ELK100" s="20">
        <v>4260.1666666666697</v>
      </c>
      <c r="ELL100" s="20">
        <v>27432.333333333299</v>
      </c>
      <c r="ELM100" s="20">
        <v>44253.666666666701</v>
      </c>
      <c r="ELN100" s="20">
        <v>24572.5</v>
      </c>
      <c r="ELO100" s="20">
        <v>39046.333333333299</v>
      </c>
      <c r="ELP100" s="20">
        <v>18734.333333333299</v>
      </c>
      <c r="ELQ100" s="20">
        <v>15782.666666666701</v>
      </c>
      <c r="ELR100" s="20">
        <v>15706.666666666701</v>
      </c>
      <c r="ELS100" s="20">
        <v>-13662.833333333299</v>
      </c>
      <c r="ELT100" s="20">
        <v>-6717</v>
      </c>
      <c r="ELU100" s="20">
        <v>-2721.3333333333298</v>
      </c>
      <c r="ELV100" s="20">
        <v>18639.333333333299</v>
      </c>
      <c r="ELW100" s="20">
        <v>3214.8333333333298</v>
      </c>
      <c r="ELX100" s="20">
        <v>14537.166666666701</v>
      </c>
      <c r="ELY100" s="20">
        <v>27026.666666666701</v>
      </c>
      <c r="ELZ100" s="20">
        <v>12053</v>
      </c>
      <c r="EMA100" s="20">
        <v>11363.5</v>
      </c>
      <c r="EMB100" s="20">
        <v>3924.5</v>
      </c>
      <c r="EMC100" s="20">
        <v>9749</v>
      </c>
      <c r="EMD100" s="20">
        <v>3394.8333333333399</v>
      </c>
      <c r="EME100" s="20">
        <v>17480.166666666701</v>
      </c>
      <c r="EMF100" s="20">
        <v>1027.1666666666699</v>
      </c>
      <c r="EMG100" s="20">
        <v>-1449.6666666666699</v>
      </c>
      <c r="EMH100" s="20">
        <v>23547.333333333299</v>
      </c>
      <c r="EMI100" s="20">
        <v>29636.166666666701</v>
      </c>
      <c r="EMJ100" s="20">
        <v>14398.333333333299</v>
      </c>
      <c r="EMK100" s="20">
        <v>26569.5</v>
      </c>
      <c r="EML100" s="20">
        <v>6415</v>
      </c>
      <c r="EMM100" s="20">
        <v>11595</v>
      </c>
      <c r="EMN100" s="20">
        <v>-17593</v>
      </c>
      <c r="EMO100" s="20">
        <v>6453.6666666666697</v>
      </c>
      <c r="EMP100" s="20">
        <v>346.333333333334</v>
      </c>
      <c r="EMQ100" s="20">
        <v>-10426.5</v>
      </c>
      <c r="EMR100" s="20">
        <v>-8809.1666666666606</v>
      </c>
      <c r="EMS100" s="20">
        <v>-2283.5</v>
      </c>
      <c r="EMT100" s="20">
        <v>-11069.333333333299</v>
      </c>
      <c r="EMU100" s="20">
        <v>-28526.333333333299</v>
      </c>
      <c r="EMV100" s="20">
        <v>-10915.333333333299</v>
      </c>
      <c r="EMW100" s="20">
        <v>-16409.166666666701</v>
      </c>
      <c r="EMX100" s="20">
        <v>-14808.166666666701</v>
      </c>
      <c r="EMY100" s="20">
        <v>-17561.166666666701</v>
      </c>
      <c r="EMZ100" s="20">
        <v>-2032</v>
      </c>
      <c r="ENA100" s="20">
        <v>-9860</v>
      </c>
      <c r="ENB100" s="20">
        <v>396.5</v>
      </c>
      <c r="ENC100" s="20">
        <v>-7292</v>
      </c>
      <c r="END100" s="20">
        <v>-13157.666666666701</v>
      </c>
      <c r="ENE100" s="20">
        <v>-29996.833333333299</v>
      </c>
      <c r="ENF100" s="20">
        <v>-7899.5</v>
      </c>
      <c r="ENG100" s="20">
        <v>-16049.5</v>
      </c>
      <c r="ENH100" s="20">
        <v>-11118</v>
      </c>
      <c r="ENI100" s="20">
        <v>-10649.333333333299</v>
      </c>
      <c r="ENJ100" s="20">
        <v>-13832.333333333299</v>
      </c>
      <c r="ENK100" s="20">
        <v>43639.166666666701</v>
      </c>
      <c r="ENL100" s="20">
        <v>5276.5</v>
      </c>
      <c r="ENM100" s="20">
        <v>-18186</v>
      </c>
      <c r="ENN100" s="20">
        <v>-2863.5</v>
      </c>
      <c r="ENO100" s="20">
        <v>-9220</v>
      </c>
      <c r="ENP100" s="20">
        <v>-18762.666666666701</v>
      </c>
      <c r="ENQ100" s="20">
        <v>-52609.833333333299</v>
      </c>
      <c r="ENR100" s="20">
        <v>-13861.166666666701</v>
      </c>
      <c r="ENS100" s="20">
        <v>-23351.166666666701</v>
      </c>
      <c r="ENT100" s="20">
        <v>-23310.5</v>
      </c>
      <c r="ENU100" s="20">
        <v>-16245.333333333299</v>
      </c>
      <c r="ENV100" s="20">
        <v>10925.5</v>
      </c>
      <c r="ENW100" s="20">
        <v>-6772.1666666666697</v>
      </c>
      <c r="ENX100" s="20">
        <v>4068.5</v>
      </c>
      <c r="ENY100" s="20">
        <v>-5174.8333333333303</v>
      </c>
      <c r="ENZ100" s="20">
        <v>-16027.166666666701</v>
      </c>
      <c r="EOA100" s="20">
        <v>-43846.666666666701</v>
      </c>
      <c r="EOB100" s="20">
        <v>12123.5</v>
      </c>
      <c r="EOC100" s="20">
        <v>-11725</v>
      </c>
      <c r="EOD100" s="20">
        <v>-3751.6666666666702</v>
      </c>
      <c r="EOE100" s="20">
        <v>1570</v>
      </c>
      <c r="EOF100" s="20">
        <v>-7811</v>
      </c>
      <c r="EOG100" s="20">
        <v>11179.5</v>
      </c>
      <c r="EOH100" s="20">
        <v>-243.5</v>
      </c>
      <c r="EOI100" s="20">
        <v>-3057.5</v>
      </c>
      <c r="EOJ100" s="20">
        <v>-8167.8333333333403</v>
      </c>
      <c r="EOK100" s="20">
        <v>5341.8333333333303</v>
      </c>
      <c r="EOL100" s="20">
        <v>-3014.6666666666702</v>
      </c>
      <c r="EOM100" s="20">
        <v>-9208.3333333333394</v>
      </c>
      <c r="EON100" s="20">
        <v>-4377.3333333333303</v>
      </c>
      <c r="EOO100" s="20">
        <v>-6001.5</v>
      </c>
      <c r="EOP100" s="20">
        <v>-5261.1666666666697</v>
      </c>
      <c r="EOQ100" s="20">
        <v>-10596.833333333299</v>
      </c>
      <c r="EOR100" s="20">
        <v>-2837</v>
      </c>
      <c r="EOS100" s="20">
        <v>-7665.5</v>
      </c>
      <c r="EOT100" s="20">
        <v>1862.3333333333301</v>
      </c>
      <c r="EOU100" s="20">
        <v>-3219.1666666666702</v>
      </c>
      <c r="EOV100" s="20">
        <v>-5369.6666666666697</v>
      </c>
      <c r="EOW100" s="20">
        <v>-11964.166666666701</v>
      </c>
      <c r="EOX100" s="20">
        <v>-12588.166666666701</v>
      </c>
      <c r="EOY100" s="20">
        <v>-12767.833333333299</v>
      </c>
      <c r="EOZ100" s="20">
        <v>-8658</v>
      </c>
      <c r="EPA100" s="20">
        <v>-6267.6666666666697</v>
      </c>
      <c r="EPB100" s="20">
        <v>11203.833333333299</v>
      </c>
      <c r="EPC100" s="20">
        <v>-11330.5</v>
      </c>
      <c r="EPD100" s="20">
        <v>-1852.6666666666699</v>
      </c>
      <c r="EPE100" s="20">
        <v>1293.5</v>
      </c>
      <c r="EPF100" s="20">
        <v>11700</v>
      </c>
      <c r="EPG100" s="20">
        <v>-2680.1666666666702</v>
      </c>
      <c r="EPH100" s="20">
        <v>7507.6666666666697</v>
      </c>
      <c r="EPI100" s="20">
        <v>15252.166666666701</v>
      </c>
      <c r="EPJ100" s="20">
        <v>6723.5</v>
      </c>
      <c r="EPK100" s="20">
        <v>8979</v>
      </c>
      <c r="EPL100" s="20">
        <v>5797.6666666666697</v>
      </c>
      <c r="EPM100" s="20">
        <v>10415.833333333299</v>
      </c>
      <c r="EPN100" s="20">
        <v>3779.5</v>
      </c>
      <c r="EPO100" s="20">
        <v>11366.666666666701</v>
      </c>
      <c r="EPP100" s="20">
        <v>-1440.6666666666699</v>
      </c>
      <c r="EPQ100" s="20">
        <v>2295.1666666666702</v>
      </c>
      <c r="EPR100" s="20">
        <v>10844.833333333299</v>
      </c>
      <c r="EPS100" s="20">
        <v>17817.166666666701</v>
      </c>
      <c r="EPT100" s="20">
        <v>13096.333333333299</v>
      </c>
      <c r="EPU100" s="20">
        <v>16961.666666666701</v>
      </c>
      <c r="EPV100" s="20">
        <v>9226.6666666666697</v>
      </c>
      <c r="EPW100" s="20">
        <v>8989</v>
      </c>
      <c r="EPX100" s="20">
        <v>-11296.5</v>
      </c>
      <c r="EPY100" s="20">
        <v>11574.333333333299</v>
      </c>
      <c r="EPZ100" s="20">
        <v>-2247.3333333333298</v>
      </c>
      <c r="EQA100" s="20">
        <v>-17462.833333333299</v>
      </c>
      <c r="EQB100" s="20">
        <v>-2905.6666666666702</v>
      </c>
      <c r="EQC100" s="20">
        <v>3288</v>
      </c>
      <c r="EQD100" s="20">
        <v>-2310.1666666666702</v>
      </c>
      <c r="EQE100" s="20">
        <v>-23857.833333333299</v>
      </c>
      <c r="EQF100" s="20">
        <v>-7844.1666666666597</v>
      </c>
      <c r="EQG100" s="20">
        <v>-13676.166666666701</v>
      </c>
      <c r="EQH100" s="20">
        <v>-16273.166666666701</v>
      </c>
      <c r="EQI100" s="20">
        <v>-20280.166666666701</v>
      </c>
      <c r="EQJ100" s="20">
        <v>3177.3333333333298</v>
      </c>
      <c r="EQK100" s="20">
        <v>-3017.1666666666601</v>
      </c>
      <c r="EQL100" s="20">
        <v>4461.8333333333303</v>
      </c>
      <c r="EQM100" s="20">
        <v>-8629.1666666666697</v>
      </c>
      <c r="EQN100" s="20">
        <v>-5395.1666666666697</v>
      </c>
      <c r="EQO100" s="20">
        <v>-27922.666666666701</v>
      </c>
      <c r="EQP100" s="20">
        <v>-6237</v>
      </c>
      <c r="EQQ100" s="20">
        <v>-11051.166666666701</v>
      </c>
      <c r="EQR100" s="20">
        <v>-8360.3333333333394</v>
      </c>
      <c r="EQS100" s="20">
        <v>-4830</v>
      </c>
      <c r="EQT100" s="20">
        <v>20130.333333333299</v>
      </c>
      <c r="EQU100" s="20">
        <v>-39593.833333333299</v>
      </c>
      <c r="EQV100" s="20">
        <v>-10823.833333333299</v>
      </c>
      <c r="EQW100" s="20">
        <v>-11989.166666666701</v>
      </c>
      <c r="EQX100" s="20">
        <v>27726.333333333299</v>
      </c>
      <c r="EQY100" s="20">
        <v>3040.1666666666702</v>
      </c>
      <c r="EQZ100" s="20">
        <v>26659.666666666701</v>
      </c>
      <c r="ERA100" s="20">
        <v>34192.166666666701</v>
      </c>
      <c r="ERB100" s="20">
        <v>13815.833333333299</v>
      </c>
      <c r="ERC100" s="20">
        <v>15389.666666666701</v>
      </c>
      <c r="ERD100" s="20">
        <v>3894.6666666666702</v>
      </c>
      <c r="ERE100" s="20">
        <v>6624.1666666666697</v>
      </c>
      <c r="ERF100" s="20">
        <v>8134.1666666666697</v>
      </c>
      <c r="ERG100" s="20">
        <v>29062.833333333299</v>
      </c>
      <c r="ERH100" s="20">
        <v>1568.3333333333301</v>
      </c>
      <c r="ERI100" s="20">
        <v>-3581.8333333333298</v>
      </c>
      <c r="ERJ100" s="20">
        <v>29052.833333333299</v>
      </c>
      <c r="ERK100" s="20">
        <v>28696.166666666701</v>
      </c>
      <c r="ERL100" s="20">
        <v>18397.666666666701</v>
      </c>
      <c r="ERM100" s="20">
        <v>34451.5</v>
      </c>
      <c r="ERN100" s="20">
        <v>13801</v>
      </c>
      <c r="ERO100" s="20">
        <v>14327.333333333299</v>
      </c>
      <c r="ERP100" s="20">
        <v>-23594</v>
      </c>
      <c r="ERQ100" s="20">
        <v>64407.333333333299</v>
      </c>
      <c r="ERR100" s="20">
        <v>4859.6666666666697</v>
      </c>
      <c r="ERS100" s="20">
        <v>-20719</v>
      </c>
      <c r="ERT100" s="20">
        <v>-12710.166666666701</v>
      </c>
      <c r="ERU100" s="20">
        <v>-3363.6666666666702</v>
      </c>
      <c r="ERV100" s="20">
        <v>-25586.333333333299</v>
      </c>
      <c r="ERW100" s="20">
        <v>-63632.5</v>
      </c>
      <c r="ERX100" s="20">
        <v>-17208.5</v>
      </c>
      <c r="ERY100" s="20">
        <v>-31317.833333333299</v>
      </c>
      <c r="ERZ100" s="20">
        <v>-30338.5</v>
      </c>
      <c r="ESA100" s="20">
        <v>-25549.666666666701</v>
      </c>
      <c r="ESB100" s="20">
        <v>6391.5</v>
      </c>
      <c r="ESC100" s="20">
        <v>-18417</v>
      </c>
      <c r="ESD100" s="20">
        <v>5867.3333333333303</v>
      </c>
      <c r="ESE100" s="20">
        <v>-10246.666666666701</v>
      </c>
      <c r="ESF100" s="20">
        <v>-19694.5</v>
      </c>
      <c r="ESG100" s="20">
        <v>-52356.333333333299</v>
      </c>
      <c r="ESH100" s="20">
        <v>-613.16666666665697</v>
      </c>
      <c r="ESI100" s="20">
        <v>-23907.333333333299</v>
      </c>
      <c r="ESJ100" s="20">
        <v>-16717</v>
      </c>
      <c r="ESK100" s="20">
        <v>-4570.3333333333303</v>
      </c>
      <c r="ESL100" s="20">
        <v>-14258.5</v>
      </c>
      <c r="ESM100" s="20">
        <v>44408.833333333299</v>
      </c>
      <c r="ESN100" s="20">
        <v>1147.1666666666699</v>
      </c>
      <c r="ESO100" s="20">
        <v>-22177.5</v>
      </c>
      <c r="ESP100" s="20">
        <v>-2447.5</v>
      </c>
      <c r="ESQ100" s="20">
        <v>-1438.3333333333301</v>
      </c>
      <c r="ESR100" s="20">
        <v>-13818.5</v>
      </c>
      <c r="ESS100" s="20">
        <v>-45861.333333333299</v>
      </c>
      <c r="EST100" s="20">
        <v>-11334.333333333299</v>
      </c>
      <c r="ESU100" s="20">
        <v>-23361.333333333299</v>
      </c>
      <c r="ESV100" s="20">
        <v>-25977.666666666701</v>
      </c>
      <c r="ESW100" s="20">
        <v>-21449.5</v>
      </c>
      <c r="ESX100" s="20">
        <v>8489.5</v>
      </c>
      <c r="ESY100" s="20">
        <v>-6509</v>
      </c>
      <c r="ESZ100" s="20">
        <v>6591.6666666666697</v>
      </c>
      <c r="ETA100" s="20">
        <v>-9682.3333333333394</v>
      </c>
      <c r="ETB100" s="20">
        <v>-8774.6666666666697</v>
      </c>
      <c r="ETC100" s="20">
        <v>-39173</v>
      </c>
      <c r="ETD100" s="20">
        <v>4976.1666666666597</v>
      </c>
      <c r="ETE100" s="20">
        <v>-11132.166666666701</v>
      </c>
      <c r="ETF100" s="20">
        <v>-10228</v>
      </c>
      <c r="ETG100" s="20">
        <v>-62</v>
      </c>
      <c r="ETH100" s="20">
        <v>-671.33333333333599</v>
      </c>
      <c r="ETI100" s="20">
        <v>4026.8333333333298</v>
      </c>
      <c r="ETJ100" s="20">
        <v>-293.166666666666</v>
      </c>
      <c r="ETK100" s="20">
        <v>-8153</v>
      </c>
      <c r="ETL100" s="20">
        <v>9044.3333333333394</v>
      </c>
      <c r="ETM100" s="20">
        <v>-7791</v>
      </c>
      <c r="ETN100" s="20">
        <v>-4849</v>
      </c>
      <c r="ETO100" s="20">
        <v>-12947.666666666701</v>
      </c>
      <c r="ETP100" s="20">
        <v>-1717</v>
      </c>
      <c r="ETQ100" s="20">
        <v>-6752.3333333333403</v>
      </c>
      <c r="ETR100" s="20">
        <v>-9245.6666666666606</v>
      </c>
      <c r="ETS100" s="20">
        <v>-791</v>
      </c>
      <c r="ETT100" s="20">
        <v>5439</v>
      </c>
      <c r="ETU100" s="20">
        <v>6078.8333333333303</v>
      </c>
      <c r="ETV100" s="20">
        <v>79.499999999999105</v>
      </c>
      <c r="ETW100" s="20">
        <v>-2833.8333333333298</v>
      </c>
      <c r="ETX100" s="20">
        <v>2055.6666666666601</v>
      </c>
      <c r="ETY100" s="20">
        <v>-6549</v>
      </c>
      <c r="ETZ100" s="20">
        <v>17091</v>
      </c>
      <c r="EUA100" s="20">
        <v>9788</v>
      </c>
      <c r="EUB100" s="20">
        <v>2215.3333333333298</v>
      </c>
      <c r="EUC100" s="20">
        <v>4599.6666666666597</v>
      </c>
      <c r="EUD100" s="20">
        <v>-14829.833333333299</v>
      </c>
      <c r="EUE100" s="20">
        <v>-13549</v>
      </c>
      <c r="EUF100" s="20">
        <v>-3807.8333333333298</v>
      </c>
      <c r="EUG100" s="20">
        <v>-15303.166666666701</v>
      </c>
      <c r="EUH100" s="20">
        <v>-2494.1666666666702</v>
      </c>
      <c r="EUI100" s="20">
        <v>-1134.8333333333301</v>
      </c>
      <c r="EUJ100" s="20">
        <v>-2557.6666666666702</v>
      </c>
      <c r="EUK100" s="20">
        <v>-18819</v>
      </c>
      <c r="EUL100" s="20">
        <v>-8085</v>
      </c>
      <c r="EUM100" s="20">
        <v>-12726.166666666701</v>
      </c>
      <c r="EUN100" s="20">
        <v>-14220.833333333299</v>
      </c>
      <c r="EUO100" s="20">
        <v>-18681.5</v>
      </c>
      <c r="EUP100" s="20">
        <v>-1398.3333333333401</v>
      </c>
      <c r="EUQ100" s="20">
        <v>-2550.5</v>
      </c>
      <c r="EUR100" s="20">
        <v>30.833333333333002</v>
      </c>
      <c r="EUS100" s="20">
        <v>-9942</v>
      </c>
      <c r="EUT100" s="20">
        <v>-6385</v>
      </c>
      <c r="EUU100" s="20">
        <v>-24620.166666666701</v>
      </c>
      <c r="EUV100" s="20">
        <v>-6718.8333333333303</v>
      </c>
      <c r="EUW100" s="20">
        <v>-8776</v>
      </c>
      <c r="EUX100" s="20">
        <v>-8742.3333333333394</v>
      </c>
      <c r="EUY100" s="20">
        <v>-9751.6666666666697</v>
      </c>
      <c r="EUZ100" s="20">
        <v>-28174.833333333299</v>
      </c>
      <c r="EVA100" s="20">
        <v>38915.833333333299</v>
      </c>
      <c r="EVB100" s="20">
        <v>4228.1666666666697</v>
      </c>
      <c r="EVC100" s="20">
        <v>-6127.6666666666597</v>
      </c>
      <c r="EVD100" s="20">
        <v>-28781.166666666701</v>
      </c>
      <c r="EVE100" s="20">
        <v>-678.49999999999898</v>
      </c>
      <c r="EVF100" s="20">
        <v>-21312.5</v>
      </c>
      <c r="EVG100" s="20">
        <v>-43654.5</v>
      </c>
      <c r="EVH100" s="20">
        <v>-16051.833333333299</v>
      </c>
      <c r="EVI100" s="20">
        <v>-16429</v>
      </c>
      <c r="EVJ100" s="20">
        <v>-11084.333333333299</v>
      </c>
      <c r="EVK100" s="20">
        <v>-20624.333333333299</v>
      </c>
      <c r="EVL100" s="20">
        <v>-5257.6666666666597</v>
      </c>
      <c r="EVM100" s="20">
        <v>-31364</v>
      </c>
      <c r="EVN100" s="20">
        <v>-5379.1666666666697</v>
      </c>
      <c r="EVO100" s="20">
        <v>-7940</v>
      </c>
      <c r="EVP100" s="20">
        <v>-27654.5</v>
      </c>
      <c r="EVQ100" s="20">
        <v>-36724.5</v>
      </c>
      <c r="EVR100" s="20">
        <v>-27501.5</v>
      </c>
      <c r="EVS100" s="20">
        <v>-38172.666666666701</v>
      </c>
      <c r="EVT100" s="20">
        <v>-18217.666666666701</v>
      </c>
      <c r="EVU100" s="20">
        <v>-12439.666666666701</v>
      </c>
      <c r="EVV100" s="20">
        <v>-49385.166666666701</v>
      </c>
      <c r="EVW100" s="20">
        <v>-63012.666666666701</v>
      </c>
      <c r="EVX100" s="20">
        <v>-8982.5</v>
      </c>
      <c r="EVY100" s="20">
        <v>-14186.833333333299</v>
      </c>
      <c r="EVZ100" s="20">
        <v>-25836.833333333299</v>
      </c>
      <c r="EWA100" s="20">
        <v>-7443.6666666666697</v>
      </c>
      <c r="EWB100" s="20">
        <v>-16229.333333333299</v>
      </c>
      <c r="EWC100" s="20">
        <v>-28445.5</v>
      </c>
      <c r="EWD100" s="20">
        <v>-18616</v>
      </c>
      <c r="EWE100" s="20">
        <v>-22291.833333333299</v>
      </c>
      <c r="EWF100" s="20">
        <v>-17361.333333333299</v>
      </c>
      <c r="EWG100" s="20">
        <v>-33510.166666666701</v>
      </c>
      <c r="EWH100" s="20">
        <v>-24609.166666666701</v>
      </c>
      <c r="EWI100" s="20">
        <v>-27880.666666666701</v>
      </c>
      <c r="EWJ100" s="20">
        <v>-15968.166666666701</v>
      </c>
      <c r="EWK100" s="20">
        <v>-24117.333333333299</v>
      </c>
      <c r="EWL100" s="20">
        <v>-25001.166666666701</v>
      </c>
      <c r="EWM100" s="20">
        <v>-36547.666666666701</v>
      </c>
      <c r="EWN100" s="20">
        <v>-39596.833333333299</v>
      </c>
      <c r="EWO100" s="20">
        <v>-32723.833333333299</v>
      </c>
      <c r="EWP100" s="20">
        <v>-32008</v>
      </c>
      <c r="EWQ100" s="20">
        <v>-38630.5</v>
      </c>
      <c r="EWR100" s="20">
        <v>5828.1666666666697</v>
      </c>
      <c r="EWS100" s="20">
        <v>-10453</v>
      </c>
      <c r="EWT100" s="20">
        <v>-2123.8333333333298</v>
      </c>
      <c r="EWU100" s="20">
        <v>4793.8333333333303</v>
      </c>
      <c r="EWV100" s="20">
        <v>4303.8333333333303</v>
      </c>
      <c r="EWW100" s="20">
        <v>333.66666666666703</v>
      </c>
      <c r="EWX100" s="20">
        <v>4896.3333333333303</v>
      </c>
      <c r="EWY100" s="20">
        <v>16023.5</v>
      </c>
      <c r="EWZ100" s="20">
        <v>5386</v>
      </c>
      <c r="EXA100" s="20">
        <v>8193.8333333333303</v>
      </c>
      <c r="EXB100" s="20">
        <v>6788.6666666666597</v>
      </c>
      <c r="EXC100" s="20">
        <v>7598.5</v>
      </c>
      <c r="EXD100" s="20">
        <v>-1913.8333333333301</v>
      </c>
      <c r="EXE100" s="20">
        <v>4028</v>
      </c>
      <c r="EXF100" s="20">
        <v>-2935.1666666666702</v>
      </c>
      <c r="EXG100" s="20">
        <v>1000</v>
      </c>
      <c r="EXH100" s="20">
        <v>7652.5</v>
      </c>
      <c r="EXI100" s="20">
        <v>17976.333333333299</v>
      </c>
      <c r="EXJ100" s="20">
        <v>2051.1666666666702</v>
      </c>
      <c r="EXK100" s="20">
        <v>8971.5</v>
      </c>
      <c r="EXL100" s="20">
        <v>2550.6666666666702</v>
      </c>
      <c r="EXM100" s="20">
        <v>3189.8333333333298</v>
      </c>
      <c r="EXN100" s="20">
        <v>18593.333333333299</v>
      </c>
      <c r="EXO100" s="20">
        <v>-39789.833333333299</v>
      </c>
      <c r="EXP100" s="20">
        <v>-5210.6666666666697</v>
      </c>
      <c r="EXQ100" s="20">
        <v>11229.166666666701</v>
      </c>
      <c r="EXR100" s="20">
        <v>15072.666666666701</v>
      </c>
      <c r="EXS100" s="20">
        <v>-3719.5</v>
      </c>
      <c r="EXT100" s="20">
        <v>16286.833333333299</v>
      </c>
      <c r="EXU100" s="20">
        <v>43871.333333333299</v>
      </c>
      <c r="EXV100" s="20">
        <v>15118.5</v>
      </c>
      <c r="EXW100" s="20">
        <v>25172.5</v>
      </c>
      <c r="EXX100" s="20">
        <v>21158</v>
      </c>
      <c r="EXY100" s="20">
        <v>24141.833333333299</v>
      </c>
      <c r="EXZ100" s="20">
        <v>-1351.5</v>
      </c>
      <c r="EYA100" s="20">
        <v>15064</v>
      </c>
      <c r="EYB100" s="20">
        <v>-9418.6666666666697</v>
      </c>
      <c r="EYC100" s="20">
        <v>4241.6666666666597</v>
      </c>
      <c r="EYD100" s="20">
        <v>19765.666666666701</v>
      </c>
      <c r="EYE100" s="20">
        <v>48002.5</v>
      </c>
      <c r="EYF100" s="20">
        <v>11495</v>
      </c>
      <c r="EYG100" s="20">
        <v>28330.166666666701</v>
      </c>
      <c r="EYH100" s="20">
        <v>14578.333333333299</v>
      </c>
      <c r="EYI100" s="20">
        <v>12003.5</v>
      </c>
      <c r="EYJ100" s="20">
        <v>-31127.666666666701</v>
      </c>
      <c r="EYK100" s="20">
        <v>68882.166666666701</v>
      </c>
      <c r="EYL100" s="20">
        <v>10968.833333333299</v>
      </c>
      <c r="EYM100" s="20">
        <v>-14730.333333333299</v>
      </c>
      <c r="EYN100" s="20">
        <v>-32016.666666666701</v>
      </c>
      <c r="EYO100" s="20">
        <v>-1500.1666666666699</v>
      </c>
      <c r="EYP100" s="20">
        <v>-27973.333333333299</v>
      </c>
      <c r="EYQ100" s="20">
        <v>-74743.5</v>
      </c>
      <c r="EYR100" s="20">
        <v>-25757.333333333299</v>
      </c>
      <c r="EYS100" s="20">
        <v>-30057</v>
      </c>
      <c r="EYT100" s="20">
        <v>-22653.166666666701</v>
      </c>
      <c r="EYU100" s="20">
        <v>-32142</v>
      </c>
      <c r="EYV100" s="20">
        <v>4963.5</v>
      </c>
      <c r="EYW100" s="20">
        <v>-32474</v>
      </c>
      <c r="EYX100" s="20">
        <v>3811.1666666666702</v>
      </c>
      <c r="EYY100" s="20">
        <v>-4567.5</v>
      </c>
      <c r="EYZ100" s="20">
        <v>-41588.5</v>
      </c>
      <c r="EZA100" s="20">
        <v>-73030.166666666701</v>
      </c>
      <c r="EZB100" s="20">
        <v>-23014.666666666701</v>
      </c>
      <c r="EZC100" s="20">
        <v>-51983.166666666701</v>
      </c>
      <c r="EZD100" s="20">
        <v>-15121.666666666701</v>
      </c>
      <c r="EZE100" s="20">
        <v>-12183.166666666701</v>
      </c>
      <c r="EZF100" s="20">
        <v>631</v>
      </c>
      <c r="EZG100" s="20">
        <v>10759.833333333299</v>
      </c>
      <c r="EZH100" s="20">
        <v>626.16666666666697</v>
      </c>
      <c r="EZI100" s="20">
        <v>-70</v>
      </c>
      <c r="EZJ100" s="20">
        <v>-1400.6666666666699</v>
      </c>
      <c r="EZK100" s="20">
        <v>1154.1666666666699</v>
      </c>
      <c r="EZL100" s="20">
        <v>-518.99999999999898</v>
      </c>
      <c r="EZM100" s="20">
        <v>-2218.8333333333298</v>
      </c>
      <c r="EZN100" s="20">
        <v>-363</v>
      </c>
      <c r="EZO100" s="20">
        <v>790</v>
      </c>
      <c r="EZP100" s="20">
        <v>338.16666666666703</v>
      </c>
      <c r="EZQ100" s="20">
        <v>-554.33333333333303</v>
      </c>
      <c r="EZR100" s="20">
        <v>1305.8333333333301</v>
      </c>
      <c r="EZS100" s="20">
        <v>-1526.6666666666699</v>
      </c>
      <c r="EZT100" s="20">
        <v>-95.5</v>
      </c>
      <c r="EZU100" s="20">
        <v>450.5</v>
      </c>
      <c r="EZV100" s="20">
        <v>-741.83333333333303</v>
      </c>
      <c r="EZW100" s="20">
        <v>-333.166666666666</v>
      </c>
      <c r="EZX100" s="20">
        <v>-1316</v>
      </c>
      <c r="EZY100" s="20">
        <v>-2131.5</v>
      </c>
      <c r="EZZ100" s="20">
        <v>54.333333333333002</v>
      </c>
      <c r="FAA100" s="20">
        <v>2161.8333333333298</v>
      </c>
      <c r="FAB100" s="20">
        <v>-14595.5</v>
      </c>
      <c r="FAC100" s="20">
        <v>42734.166666666701</v>
      </c>
      <c r="FAD100" s="20">
        <v>4350.8333333333303</v>
      </c>
      <c r="FAE100" s="20">
        <v>-3693.6666666666702</v>
      </c>
      <c r="FAF100" s="20">
        <v>-17819.833333333299</v>
      </c>
      <c r="FAG100" s="20">
        <v>2347.5</v>
      </c>
      <c r="FAH100" s="20">
        <v>-14534.833333333299</v>
      </c>
      <c r="FAI100" s="20">
        <v>-30216.166666666701</v>
      </c>
      <c r="FAJ100" s="20">
        <v>-9165.8333333333394</v>
      </c>
      <c r="FAK100" s="20">
        <v>-11953.333333333299</v>
      </c>
      <c r="FAL100" s="20">
        <v>-8618.3333333333303</v>
      </c>
      <c r="FAM100" s="20">
        <v>-12016.333333333299</v>
      </c>
      <c r="FAN100" s="20">
        <v>-658.33333333333599</v>
      </c>
      <c r="FAO100" s="20">
        <v>-19953.333333333299</v>
      </c>
      <c r="FAP100" s="20">
        <v>773.16666666666595</v>
      </c>
      <c r="FAQ100" s="20">
        <v>-3347.3333333333298</v>
      </c>
      <c r="FAR100" s="20">
        <v>-15832.833333333299</v>
      </c>
      <c r="FAS100" s="20">
        <v>-23963.833333333299</v>
      </c>
      <c r="FAT100" s="20">
        <v>-14781.5</v>
      </c>
      <c r="FAU100" s="20">
        <v>-23967.333333333299</v>
      </c>
      <c r="FAV100" s="20">
        <v>-11567.666666666701</v>
      </c>
      <c r="FAW100" s="20">
        <v>-4714</v>
      </c>
      <c r="FAX100" s="20">
        <v>-7805.5</v>
      </c>
      <c r="FAY100" s="20">
        <v>20526.5</v>
      </c>
      <c r="FAZ100" s="20">
        <v>1879.5</v>
      </c>
      <c r="FBA100" s="20">
        <v>1147.3333333333401</v>
      </c>
      <c r="FBB100" s="20">
        <v>-12248.5</v>
      </c>
      <c r="FBC100" s="20">
        <v>-868.83333333333303</v>
      </c>
      <c r="FBD100" s="20">
        <v>-7247.1666666666697</v>
      </c>
      <c r="FBE100" s="20">
        <v>-11486.833333333299</v>
      </c>
      <c r="FBF100" s="20">
        <v>-3515.5</v>
      </c>
      <c r="FBG100" s="20">
        <v>363.66666666667197</v>
      </c>
      <c r="FBH100" s="20">
        <v>1987.6666666666599</v>
      </c>
      <c r="FBI100" s="20">
        <v>-1918.6666666666699</v>
      </c>
      <c r="FBJ100" s="20">
        <v>-1567.3333333333401</v>
      </c>
      <c r="FBK100" s="20">
        <v>-14058</v>
      </c>
      <c r="FBL100" s="20">
        <v>-5767.5</v>
      </c>
      <c r="FBM100" s="20">
        <v>-1748</v>
      </c>
      <c r="FBN100" s="20">
        <v>-9278.8333333333303</v>
      </c>
      <c r="FBO100" s="20">
        <v>-3609.5</v>
      </c>
      <c r="FBP100" s="20">
        <v>-11315.5</v>
      </c>
      <c r="FBQ100" s="20">
        <v>-12984.333333333299</v>
      </c>
      <c r="FBR100" s="20">
        <v>-4257</v>
      </c>
      <c r="FBS100" s="20">
        <v>140.99999999999599</v>
      </c>
      <c r="FBT100" s="20">
        <v>-15129.333333333299</v>
      </c>
      <c r="FBU100" s="20">
        <v>10374</v>
      </c>
      <c r="FBV100" s="20">
        <v>-117.5</v>
      </c>
      <c r="FBW100" s="20">
        <v>-2632.5</v>
      </c>
      <c r="FBX100" s="20">
        <v>-12674.333333333299</v>
      </c>
      <c r="FBY100" s="20">
        <v>1936</v>
      </c>
      <c r="FBZ100" s="20">
        <v>-9464.8333333333303</v>
      </c>
      <c r="FCA100" s="20">
        <v>-16236.5</v>
      </c>
      <c r="FCB100" s="20">
        <v>-7297.8333333333303</v>
      </c>
      <c r="FCC100" s="20">
        <v>-9493.1666666666606</v>
      </c>
      <c r="FCD100" s="20">
        <v>-7356.5</v>
      </c>
      <c r="FCE100" s="20">
        <v>-12520.166666666701</v>
      </c>
      <c r="FCF100" s="20">
        <v>-6352</v>
      </c>
      <c r="FCG100" s="20">
        <v>-13797.333333333299</v>
      </c>
      <c r="FCH100" s="20">
        <v>-1892.5</v>
      </c>
      <c r="FCI100" s="20">
        <v>-5761.8333333333303</v>
      </c>
      <c r="FCJ100" s="20">
        <v>-10167.166666666701</v>
      </c>
      <c r="FCK100" s="20">
        <v>-15392</v>
      </c>
      <c r="FCL100" s="20">
        <v>-15532.666666666701</v>
      </c>
      <c r="FCM100" s="20">
        <v>-17031.666666666701</v>
      </c>
      <c r="FCN100" s="20">
        <v>-13308.666666666701</v>
      </c>
      <c r="FCO100" s="20">
        <v>-10227</v>
      </c>
      <c r="FCP100" s="20">
        <v>-15224.5</v>
      </c>
      <c r="FCQ100" s="20">
        <v>-17297.333333333299</v>
      </c>
      <c r="FCR100" s="20">
        <v>-3363.6666666666702</v>
      </c>
      <c r="FCS100" s="20">
        <v>91</v>
      </c>
      <c r="FCT100" s="20">
        <v>-11216.5</v>
      </c>
      <c r="FCU100" s="20">
        <v>-2645</v>
      </c>
      <c r="FCV100" s="20">
        <v>-6199.8333333333303</v>
      </c>
      <c r="FCW100" s="20">
        <v>-1834.3333333333301</v>
      </c>
      <c r="FCX100" s="20">
        <v>-1716.1666666666599</v>
      </c>
      <c r="FCY100" s="20">
        <v>-1860</v>
      </c>
      <c r="FCZ100" s="20">
        <v>258.5</v>
      </c>
      <c r="FDA100" s="20">
        <v>-2863.3333333333298</v>
      </c>
      <c r="FDB100" s="20">
        <v>-10665.833333333299</v>
      </c>
      <c r="FDC100" s="20">
        <v>-14243.333333333299</v>
      </c>
      <c r="FDD100" s="20">
        <v>-8882.3333333333303</v>
      </c>
      <c r="FDE100" s="20">
        <v>-8326.8333333333394</v>
      </c>
      <c r="FDF100" s="20">
        <v>-4938</v>
      </c>
      <c r="FDG100" s="20">
        <v>2816.3333333333399</v>
      </c>
      <c r="FDH100" s="20">
        <v>-15012.833333333299</v>
      </c>
      <c r="FDI100" s="20">
        <v>-7838.1666666666597</v>
      </c>
      <c r="FDJ100" s="20">
        <v>-11411.333333333299</v>
      </c>
      <c r="FDK100" s="20">
        <v>-9828.1666666666606</v>
      </c>
      <c r="FDL100" s="20">
        <v>1876.6666666666599</v>
      </c>
      <c r="FDM100" s="20">
        <v>-33636.833333333299</v>
      </c>
      <c r="FDN100" s="20">
        <v>-6437.3333333333303</v>
      </c>
      <c r="FDO100" s="20">
        <v>8389.5</v>
      </c>
      <c r="FDP100" s="20">
        <v>2513.3333333333298</v>
      </c>
      <c r="FDQ100" s="20">
        <v>-955.83333333333303</v>
      </c>
      <c r="FDR100" s="20">
        <v>5913.1666666666697</v>
      </c>
      <c r="FDS100" s="20">
        <v>29972.666666666701</v>
      </c>
      <c r="FDT100" s="20">
        <v>9745.5</v>
      </c>
      <c r="FDU100" s="20">
        <v>13365.5</v>
      </c>
      <c r="FDV100" s="20">
        <v>12020.666666666701</v>
      </c>
      <c r="FDW100" s="20">
        <v>12865.5</v>
      </c>
      <c r="FDX100" s="20">
        <v>-10257.833333333299</v>
      </c>
      <c r="FDY100" s="20">
        <v>-6</v>
      </c>
      <c r="FDZ100" s="20">
        <v>-9898</v>
      </c>
      <c r="FEA100" s="20">
        <v>-3638.3333333333298</v>
      </c>
      <c r="FEB100" s="20">
        <v>12773</v>
      </c>
      <c r="FEC100" s="20">
        <v>35742.166666666701</v>
      </c>
      <c r="FED100" s="20">
        <v>-3877.6666666666702</v>
      </c>
      <c r="FEE100" s="20">
        <v>13926.5</v>
      </c>
      <c r="FEF100" s="20">
        <v>-2384.3333333333298</v>
      </c>
      <c r="FEG100" s="20">
        <v>-560.83333333333599</v>
      </c>
      <c r="FEH100" s="20">
        <v>-13836.333333333299</v>
      </c>
      <c r="FEI100" s="20">
        <v>-15388.166666666701</v>
      </c>
      <c r="FEJ100" s="20">
        <v>-4468</v>
      </c>
      <c r="FEK100" s="20">
        <v>3122.8333333333399</v>
      </c>
      <c r="FEL100" s="20">
        <v>-10181</v>
      </c>
      <c r="FEM100" s="20">
        <v>1278.1666666666699</v>
      </c>
      <c r="FEN100" s="20">
        <v>-5035.8333333333303</v>
      </c>
      <c r="FEO100" s="20">
        <v>4001.3333333333298</v>
      </c>
      <c r="FEP100" s="20">
        <v>-1698.1666666666699</v>
      </c>
      <c r="FEQ100" s="20">
        <v>-1003.83333333333</v>
      </c>
      <c r="FER100" s="20">
        <v>197</v>
      </c>
      <c r="FES100" s="20">
        <v>-5393.8333333333403</v>
      </c>
      <c r="FET100" s="20">
        <v>-13410.833333333299</v>
      </c>
      <c r="FEU100" s="20">
        <v>-12187.333333333299</v>
      </c>
      <c r="FEV100" s="20">
        <v>-8266.6666666666697</v>
      </c>
      <c r="FEW100" s="20">
        <v>-7714</v>
      </c>
      <c r="FEX100" s="20">
        <v>-2217.6666666666702</v>
      </c>
      <c r="FEY100" s="20">
        <v>6578.8333333333303</v>
      </c>
      <c r="FEZ100" s="20">
        <v>-18028.666666666701</v>
      </c>
      <c r="FFA100" s="20">
        <v>-8105.8333333333403</v>
      </c>
      <c r="FFB100" s="20">
        <v>-14660.333333333299</v>
      </c>
      <c r="FFC100" s="20">
        <v>-11768.5</v>
      </c>
      <c r="FFD100" s="20">
        <v>-24566.666666666701</v>
      </c>
      <c r="FFE100" s="20">
        <v>29162.333333333299</v>
      </c>
      <c r="FFF100" s="20">
        <v>2853.6666666666702</v>
      </c>
      <c r="FFG100" s="20">
        <v>-6934</v>
      </c>
      <c r="FFH100" s="20">
        <v>-22062</v>
      </c>
      <c r="FFI100" s="20">
        <v>1308.3333333333301</v>
      </c>
      <c r="FFJ100" s="20">
        <v>-18035.333333333299</v>
      </c>
      <c r="FFK100" s="20">
        <v>-37250.333333333299</v>
      </c>
      <c r="FFL100" s="20">
        <v>-13808</v>
      </c>
      <c r="FFM100" s="20">
        <v>-18683.333333333299</v>
      </c>
      <c r="FFN100" s="20">
        <v>-14094.333333333299</v>
      </c>
      <c r="FFO100" s="20">
        <v>-20495.333333333299</v>
      </c>
      <c r="FFP100" s="20">
        <v>-5505</v>
      </c>
      <c r="FFQ100" s="20">
        <v>-24023.333333333299</v>
      </c>
      <c r="FFR100" s="20">
        <v>-535</v>
      </c>
      <c r="FFS100" s="20">
        <v>-7751.6666666666597</v>
      </c>
      <c r="FFT100" s="20">
        <v>-21201.666666666701</v>
      </c>
      <c r="FFU100" s="20">
        <v>-34945</v>
      </c>
      <c r="FFV100" s="20">
        <v>-21690.666666666701</v>
      </c>
      <c r="FFW100" s="20">
        <v>-30867</v>
      </c>
      <c r="FFX100" s="20">
        <v>-18442.666666666701</v>
      </c>
      <c r="FFY100" s="20">
        <v>-14000.333333333299</v>
      </c>
      <c r="FFZ100" s="20">
        <v>-24370.5</v>
      </c>
      <c r="FGA100" s="20">
        <v>79082.333333333299</v>
      </c>
      <c r="FGB100" s="20">
        <v>12313</v>
      </c>
      <c r="FGC100" s="20">
        <v>-11961</v>
      </c>
      <c r="FGD100" s="20">
        <v>-29972.5</v>
      </c>
      <c r="FGE100" s="20">
        <v>-1527.6666666666699</v>
      </c>
      <c r="FGF100" s="20">
        <v>-25936.833333333299</v>
      </c>
      <c r="FGG100" s="20">
        <v>-70202</v>
      </c>
      <c r="FGH100" s="20">
        <v>-22528.833333333299</v>
      </c>
      <c r="FGI100" s="20">
        <v>-24420.333333333299</v>
      </c>
      <c r="FGJ100" s="20">
        <v>-17687.5</v>
      </c>
      <c r="FGK100" s="20">
        <v>-25279.333333333299</v>
      </c>
      <c r="FGL100" s="20">
        <v>8470.1666666666697</v>
      </c>
      <c r="FGM100" s="20">
        <v>-30728</v>
      </c>
      <c r="FGN100" s="20">
        <v>3638</v>
      </c>
      <c r="FGO100" s="20">
        <v>-1301.5</v>
      </c>
      <c r="FGP100" s="20">
        <v>-38733</v>
      </c>
      <c r="FGQ100" s="20">
        <v>-64650.333333333299</v>
      </c>
      <c r="FGR100" s="20">
        <v>-18620.166666666701</v>
      </c>
      <c r="FGS100" s="20">
        <v>-47730.166666666701</v>
      </c>
      <c r="FGT100" s="20">
        <v>-9691.3333333333394</v>
      </c>
      <c r="FGU100" s="20">
        <v>-5052.5</v>
      </c>
      <c r="FGV100" s="20">
        <v>-953.16666666667197</v>
      </c>
      <c r="FGW100" s="20">
        <v>43523.833333333299</v>
      </c>
      <c r="FGX100" s="20">
        <v>4522.8333333333303</v>
      </c>
      <c r="FGY100" s="20">
        <v>-556.66666666666799</v>
      </c>
      <c r="FGZ100" s="20">
        <v>-7062.8333333333303</v>
      </c>
      <c r="FHA100" s="20">
        <v>4550.5</v>
      </c>
      <c r="FHB100" s="20">
        <v>-6232.8333333333403</v>
      </c>
      <c r="FHC100" s="20">
        <v>-17185.5</v>
      </c>
      <c r="FHD100" s="20">
        <v>-5238.5</v>
      </c>
      <c r="FHE100" s="20">
        <v>-4706.3333333333303</v>
      </c>
      <c r="FHF100" s="20">
        <v>-4192</v>
      </c>
      <c r="FHG100" s="20">
        <v>-6886.6666666666697</v>
      </c>
      <c r="FHH100" s="20">
        <v>4473</v>
      </c>
      <c r="FHI100" s="20">
        <v>-6660</v>
      </c>
      <c r="FHJ100" s="20">
        <v>3862.5</v>
      </c>
      <c r="FHK100" s="20">
        <v>2698.3333333333298</v>
      </c>
      <c r="FHL100" s="20">
        <v>-7728.8333333333403</v>
      </c>
      <c r="FHM100" s="20">
        <v>-14298.166666666701</v>
      </c>
      <c r="FHN100" s="20">
        <v>-4749.8333333333303</v>
      </c>
      <c r="FHO100" s="20">
        <v>-13381.333333333299</v>
      </c>
      <c r="FHP100" s="20">
        <v>-2509.6666666666702</v>
      </c>
      <c r="FHQ100" s="20">
        <v>2925.3333333333298</v>
      </c>
      <c r="FHR100" s="20">
        <v>2969</v>
      </c>
      <c r="FHS100" s="20">
        <v>1277.1666666666699</v>
      </c>
      <c r="FHT100" s="20">
        <v>-417</v>
      </c>
      <c r="FHU100" s="20">
        <v>5031.1666666666597</v>
      </c>
      <c r="FHV100" s="20">
        <v>-1371</v>
      </c>
      <c r="FHW100" s="20">
        <v>-1032.5</v>
      </c>
      <c r="FHX100" s="20">
        <v>1393.1666666666699</v>
      </c>
      <c r="FHY100" s="20">
        <v>8867</v>
      </c>
      <c r="FHZ100" s="20">
        <v>3552.1666666666702</v>
      </c>
      <c r="FIA100" s="20">
        <v>8683.1666666666606</v>
      </c>
      <c r="FIB100" s="20">
        <v>8210.6666666666697</v>
      </c>
      <c r="FIC100" s="20">
        <v>7606.5</v>
      </c>
      <c r="FID100" s="20">
        <v>-1040.1666666666699</v>
      </c>
      <c r="FIE100" s="20">
        <v>-2420</v>
      </c>
      <c r="FIF100" s="20">
        <v>-5549.6666666666697</v>
      </c>
      <c r="FIG100" s="20">
        <v>1024.3333333333301</v>
      </c>
      <c r="FIH100" s="20">
        <v>2242.6666666666702</v>
      </c>
      <c r="FII100" s="20">
        <v>14938.833333333299</v>
      </c>
      <c r="FIJ100" s="20">
        <v>-1761.3333333333301</v>
      </c>
      <c r="FIK100" s="20">
        <v>2779.5</v>
      </c>
      <c r="FIL100" s="20">
        <v>2529.6666666666702</v>
      </c>
      <c r="FIM100" s="20">
        <v>4726.1666666666597</v>
      </c>
      <c r="FIN100" s="20">
        <v>-32570.5</v>
      </c>
      <c r="FIO100" s="20">
        <v>45596.833333333299</v>
      </c>
      <c r="FIP100" s="20">
        <v>6313.5</v>
      </c>
      <c r="FIQ100" s="20">
        <v>-13526.333333333299</v>
      </c>
      <c r="FIR100" s="20">
        <v>-28881.5</v>
      </c>
      <c r="FIS100" s="20">
        <v>184.166666666666</v>
      </c>
      <c r="FIT100" s="20">
        <v>-24405.833333333299</v>
      </c>
      <c r="FIU100" s="20">
        <v>-61412.833333333299</v>
      </c>
      <c r="FIV100" s="20">
        <v>-23086.166666666701</v>
      </c>
      <c r="FIW100" s="20">
        <v>-28368</v>
      </c>
      <c r="FIX100" s="20">
        <v>-22218</v>
      </c>
      <c r="FIY100" s="20">
        <v>-32703.666666666701</v>
      </c>
      <c r="FIZ100" s="20">
        <v>-1674.6666666666699</v>
      </c>
      <c r="FJA100" s="20">
        <v>-29466</v>
      </c>
      <c r="FJB100" s="20">
        <v>1749.1666666666699</v>
      </c>
      <c r="FJC100" s="20">
        <v>-8138.3333333333303</v>
      </c>
      <c r="FJD100" s="20">
        <v>-34691.5</v>
      </c>
      <c r="FJE100" s="20">
        <v>-62381.833333333299</v>
      </c>
      <c r="FJF100" s="20">
        <v>-26043.166666666701</v>
      </c>
      <c r="FJG100" s="20">
        <v>-46150.333333333299</v>
      </c>
      <c r="FJH100" s="20">
        <v>-20069.666666666701</v>
      </c>
      <c r="FJI100" s="20">
        <v>-17447.666666666701</v>
      </c>
      <c r="FJJ100" s="20">
        <v>-32837</v>
      </c>
      <c r="FJK100" s="20">
        <v>-24874.166666666701</v>
      </c>
      <c r="FJL100" s="20">
        <v>-3789.1666666666702</v>
      </c>
      <c r="FJM100" s="20">
        <v>-6562</v>
      </c>
      <c r="FJN100" s="20">
        <v>-21840.666666666701</v>
      </c>
      <c r="FJO100" s="20">
        <v>-4541.1666666666697</v>
      </c>
      <c r="FJP100" s="20">
        <v>-14192.333333333299</v>
      </c>
      <c r="FJQ100" s="20">
        <v>-22403.5</v>
      </c>
      <c r="FJR100" s="20">
        <v>-12343</v>
      </c>
      <c r="FJS100" s="20">
        <v>-13652.666666666701</v>
      </c>
      <c r="FJT100" s="20">
        <v>-9267.8333333333303</v>
      </c>
      <c r="FJU100" s="20">
        <v>-19603.666666666701</v>
      </c>
      <c r="FJV100" s="20">
        <v>-15737.5</v>
      </c>
      <c r="FJW100" s="20">
        <v>-24213.333333333299</v>
      </c>
      <c r="FJX100" s="20">
        <v>-11428.166666666701</v>
      </c>
      <c r="FJY100" s="20">
        <v>-14566.166666666701</v>
      </c>
      <c r="FJZ100" s="20">
        <v>-19255.833333333299</v>
      </c>
      <c r="FKA100" s="20">
        <v>-22839.166666666701</v>
      </c>
      <c r="FKB100" s="20">
        <v>-28616</v>
      </c>
      <c r="FKC100" s="20">
        <v>-25760.166666666701</v>
      </c>
      <c r="FKD100" s="20">
        <v>-21591</v>
      </c>
      <c r="FKE100" s="20">
        <v>-23073.5</v>
      </c>
      <c r="FKF100" s="20">
        <v>-38507</v>
      </c>
      <c r="FKG100" s="20">
        <v>64545.166666666701</v>
      </c>
      <c r="FKH100" s="20">
        <v>9815.1666666666697</v>
      </c>
      <c r="FKI100" s="20">
        <v>-14955</v>
      </c>
      <c r="FKJ100" s="20">
        <v>-36724.666666666701</v>
      </c>
      <c r="FKK100" s="20">
        <v>-592.5</v>
      </c>
      <c r="FKL100" s="20">
        <v>-31332</v>
      </c>
      <c r="FKM100" s="20">
        <v>-78290.5</v>
      </c>
      <c r="FKN100" s="20">
        <v>-28940.666666666701</v>
      </c>
      <c r="FKO100" s="20">
        <v>-34032.333333333299</v>
      </c>
      <c r="FKP100" s="20">
        <v>-25742.166666666701</v>
      </c>
      <c r="FKQ100" s="20">
        <v>-38370.666666666701</v>
      </c>
      <c r="FKR100" s="20">
        <v>-68.166666666667894</v>
      </c>
      <c r="FKS100" s="20">
        <v>-37254.666666666701</v>
      </c>
      <c r="FKT100" s="20">
        <v>2230.1666666666702</v>
      </c>
      <c r="FKU100" s="20">
        <v>-7637.8333333333403</v>
      </c>
      <c r="FKV100" s="20">
        <v>-45116.166666666701</v>
      </c>
      <c r="FKW100" s="20">
        <v>-78090.5</v>
      </c>
      <c r="FKX100" s="20">
        <v>-30832.666666666701</v>
      </c>
      <c r="FKY100" s="20">
        <v>-58498.166666666701</v>
      </c>
      <c r="FKZ100" s="20">
        <v>-22192.333333333299</v>
      </c>
      <c r="FLA100" s="20">
        <v>-19140.833333333299</v>
      </c>
      <c r="FLB100" s="20">
        <v>-40985.166666666701</v>
      </c>
      <c r="FLC100" s="20">
        <v>59487.666666666701</v>
      </c>
      <c r="FLD100" s="20">
        <v>8707</v>
      </c>
      <c r="FLE100" s="20">
        <v>-15940.333333333299</v>
      </c>
      <c r="FLF100" s="20">
        <v>-37283.166666666701</v>
      </c>
      <c r="FLG100" s="20">
        <v>-259</v>
      </c>
      <c r="FLH100" s="20">
        <v>-31716.833333333299</v>
      </c>
      <c r="FLI100" s="20">
        <v>-78089.333333333299</v>
      </c>
      <c r="FLJ100" s="20">
        <v>-29142.166666666701</v>
      </c>
      <c r="FLK100" s="20">
        <v>-35629.666666666701</v>
      </c>
      <c r="FLL100" s="20">
        <v>-27283.5</v>
      </c>
      <c r="FLM100" s="20">
        <v>-40067.333333333299</v>
      </c>
      <c r="FLN100" s="20">
        <v>-2038.5</v>
      </c>
      <c r="FLO100" s="20">
        <v>-38152.666666666701</v>
      </c>
      <c r="FLP100" s="20">
        <v>2064.6666666666601</v>
      </c>
      <c r="FLQ100" s="20">
        <v>-9539.5</v>
      </c>
      <c r="FLR100" s="20">
        <v>-44676.333333333299</v>
      </c>
      <c r="FLS100" s="20">
        <v>-78561.666666666701</v>
      </c>
      <c r="FLT100" s="20">
        <v>-32670.166666666701</v>
      </c>
      <c r="FLU100" s="20">
        <v>-58804.833333333299</v>
      </c>
      <c r="FLV100" s="20">
        <v>-24897.333333333299</v>
      </c>
      <c r="FLW100" s="20">
        <v>-21721.166666666701</v>
      </c>
      <c r="FLX100" s="20">
        <v>-18481.666666666701</v>
      </c>
      <c r="FLY100" s="20">
        <v>24839</v>
      </c>
      <c r="FLZ100" s="20">
        <v>1751.6666666666699</v>
      </c>
      <c r="FMA100" s="20">
        <v>-1080.6666666666599</v>
      </c>
      <c r="FMB100" s="20">
        <v>-19667.666666666701</v>
      </c>
      <c r="FMC100" s="20">
        <v>884.33333333333405</v>
      </c>
      <c r="FMD100" s="20">
        <v>-14477.666666666701</v>
      </c>
      <c r="FME100" s="20">
        <v>-22523</v>
      </c>
      <c r="FMF100" s="20">
        <v>-7797.6666666666697</v>
      </c>
      <c r="FMG100" s="20">
        <v>-9317.3333333333303</v>
      </c>
      <c r="FMH100" s="20">
        <v>-5551.3333333333303</v>
      </c>
      <c r="FMI100" s="20">
        <v>-10197.333333333299</v>
      </c>
      <c r="FMJ100" s="20">
        <v>-6688.6666666666597</v>
      </c>
      <c r="FMK100" s="20">
        <v>-22683.333333333299</v>
      </c>
      <c r="FML100" s="20">
        <v>-4303.6666666666697</v>
      </c>
      <c r="FMM100" s="20">
        <v>-6167.3333333333303</v>
      </c>
      <c r="FMN100" s="20">
        <v>-14545.666666666701</v>
      </c>
      <c r="FMO100" s="20">
        <v>-15233</v>
      </c>
      <c r="FMP100" s="20">
        <v>-19686.333333333299</v>
      </c>
      <c r="FMQ100" s="20">
        <v>-22627.333333333299</v>
      </c>
      <c r="FMR100" s="20">
        <v>-15002.666666666701</v>
      </c>
      <c r="FMS100" s="20">
        <v>-8807.3333333333303</v>
      </c>
      <c r="FMT100" s="20">
        <v>-41064.166666666701</v>
      </c>
      <c r="FMU100" s="20">
        <v>9632.5</v>
      </c>
      <c r="FMV100" s="20">
        <v>275.33333333333201</v>
      </c>
      <c r="FMW100" s="20">
        <v>-10930.5</v>
      </c>
      <c r="FMX100" s="20">
        <v>-31428.166666666701</v>
      </c>
      <c r="FMY100" s="20">
        <v>-1494.1666666666699</v>
      </c>
      <c r="FMZ100" s="20">
        <v>-24212</v>
      </c>
      <c r="FNA100" s="20">
        <v>-46858</v>
      </c>
      <c r="FNB100" s="20">
        <v>-19556</v>
      </c>
      <c r="FNC100" s="20">
        <v>-26004.166666666701</v>
      </c>
      <c r="FND100" s="20">
        <v>-19296.833333333299</v>
      </c>
      <c r="FNE100" s="20">
        <v>-30225.5</v>
      </c>
      <c r="FNF100" s="20">
        <v>-13823.333333333299</v>
      </c>
      <c r="FNG100" s="20">
        <v>-34490</v>
      </c>
      <c r="FNH100" s="20">
        <v>-5930.6666666666697</v>
      </c>
      <c r="FNI100" s="20">
        <v>-15589.833333333299</v>
      </c>
      <c r="FNJ100" s="20">
        <v>-29700.666666666701</v>
      </c>
      <c r="FNK100" s="20">
        <v>-46133.5</v>
      </c>
      <c r="FNL100" s="20">
        <v>-34726.833333333299</v>
      </c>
      <c r="FNM100" s="20">
        <v>-41746.666666666701</v>
      </c>
      <c r="FNN100" s="20">
        <v>-29104.333333333299</v>
      </c>
      <c r="FNO100" s="20">
        <v>-26555.333333333299</v>
      </c>
      <c r="FNP100" s="20">
        <v>-1617.3333333333301</v>
      </c>
      <c r="FNQ100" s="20">
        <v>28434</v>
      </c>
      <c r="FNR100" s="20">
        <v>-3162.6666666666702</v>
      </c>
      <c r="FNS100" s="20">
        <v>-23595.333333333299</v>
      </c>
      <c r="FNT100" s="20">
        <v>14132</v>
      </c>
      <c r="FNU100" s="20">
        <v>-737.33333333333303</v>
      </c>
      <c r="FNV100" s="20">
        <v>-2808.6666666666601</v>
      </c>
      <c r="FNW100" s="20">
        <v>-26763.333333333299</v>
      </c>
      <c r="FNX100" s="20">
        <v>-4456.6666666666597</v>
      </c>
      <c r="FNY100" s="20">
        <v>-15923.333333333299</v>
      </c>
      <c r="FNZ100" s="20">
        <v>-23970</v>
      </c>
      <c r="FOA100" s="20">
        <v>-15902</v>
      </c>
      <c r="FOB100" s="20">
        <v>11778.666666666701</v>
      </c>
      <c r="FOC100" s="20">
        <v>10744.666666666701</v>
      </c>
      <c r="FOD100" s="20">
        <v>7769.3333333333303</v>
      </c>
      <c r="FOE100" s="20">
        <v>-8824</v>
      </c>
      <c r="FOF100" s="20">
        <v>6943.3333333333403</v>
      </c>
      <c r="FOG100" s="20">
        <v>-21718.666666666701</v>
      </c>
      <c r="FOH100" s="20">
        <v>18894.666666666701</v>
      </c>
      <c r="FOI100" s="20">
        <v>9004</v>
      </c>
      <c r="FOJ100" s="20">
        <v>-3190.6666666666702</v>
      </c>
      <c r="FOK100" s="20">
        <v>7341.3333333333303</v>
      </c>
      <c r="FOL100" s="20">
        <v>-42245.5</v>
      </c>
      <c r="FOM100" s="20">
        <v>-14176.666666666701</v>
      </c>
      <c r="FON100" s="20">
        <v>-5264</v>
      </c>
      <c r="FOO100" s="20">
        <v>-10991.333333333299</v>
      </c>
      <c r="FOP100" s="20">
        <v>-34355.333333333299</v>
      </c>
      <c r="FOQ100" s="20">
        <v>14558.666666666701</v>
      </c>
      <c r="FOR100" s="20">
        <v>-12140.5</v>
      </c>
      <c r="FOS100" s="20">
        <v>-26918.5</v>
      </c>
      <c r="FOT100" s="20">
        <v>-16815.333333333299</v>
      </c>
      <c r="FOU100" s="20">
        <v>-26214.833333333299</v>
      </c>
      <c r="FOV100" s="20">
        <v>-19712.666666666701</v>
      </c>
      <c r="FOW100" s="20">
        <v>-40590.333333333299</v>
      </c>
      <c r="FOX100" s="20">
        <v>-22841.666666666701</v>
      </c>
      <c r="FOY100" s="20">
        <v>-32930.333333333299</v>
      </c>
      <c r="FOZ100" s="20">
        <v>1649</v>
      </c>
      <c r="FPA100" s="20">
        <v>-18754.5</v>
      </c>
      <c r="FPB100" s="20">
        <v>-22510.166666666701</v>
      </c>
      <c r="FPC100" s="20">
        <v>-44128.666666666701</v>
      </c>
      <c r="FPD100" s="20">
        <v>-55092</v>
      </c>
      <c r="FPE100" s="20">
        <v>-47716.5</v>
      </c>
      <c r="FPF100" s="20">
        <v>-39570.333333333299</v>
      </c>
      <c r="FPG100" s="20">
        <v>-39568.166666666701</v>
      </c>
      <c r="FPH100" s="20">
        <v>7141.8333333333303</v>
      </c>
      <c r="FPI100" s="20">
        <v>-2360</v>
      </c>
      <c r="FPJ100" s="20">
        <v>212.833333333333</v>
      </c>
      <c r="FPK100" s="20">
        <v>1954.5</v>
      </c>
      <c r="FPL100" s="20">
        <v>4581.3333333333303</v>
      </c>
      <c r="FPM100" s="20">
        <v>-393</v>
      </c>
      <c r="FPN100" s="20">
        <v>4526.3333333333303</v>
      </c>
      <c r="FPO100" s="20">
        <v>8062</v>
      </c>
      <c r="FPP100" s="20">
        <v>3562.8333333333298</v>
      </c>
      <c r="FPQ100" s="20">
        <v>5668</v>
      </c>
      <c r="FPR100" s="20">
        <v>4729.8333333333303</v>
      </c>
      <c r="FPS100" s="20">
        <v>6251.1666666666697</v>
      </c>
      <c r="FPT100" s="20">
        <v>2857</v>
      </c>
      <c r="FPU100" s="20">
        <v>5120.6666666666697</v>
      </c>
      <c r="FPV100" s="20">
        <v>207.5</v>
      </c>
      <c r="FPW100" s="20">
        <v>2913.3333333333298</v>
      </c>
      <c r="FPX100" s="20">
        <v>4267</v>
      </c>
      <c r="FPY100" s="20">
        <v>8362.3333333333303</v>
      </c>
      <c r="FPZ100" s="20">
        <v>5467</v>
      </c>
      <c r="FQA100" s="20">
        <v>6699.5</v>
      </c>
      <c r="FQB100" s="20">
        <v>6237.6666666666697</v>
      </c>
      <c r="FQC100" s="20">
        <v>5335.1666666666697</v>
      </c>
      <c r="FQD100" s="20">
        <v>37712.666666666701</v>
      </c>
      <c r="FQE100" s="20">
        <v>-17650.833333333299</v>
      </c>
      <c r="FQF100" s="20">
        <v>-4026</v>
      </c>
      <c r="FQG100" s="20">
        <v>8650.6666666666697</v>
      </c>
      <c r="FQH100" s="20">
        <v>30521</v>
      </c>
      <c r="FQI100" s="20">
        <v>2126</v>
      </c>
      <c r="FQJ100" s="20">
        <v>25408.833333333299</v>
      </c>
      <c r="FQK100" s="20">
        <v>52160.5</v>
      </c>
      <c r="FQL100" s="20">
        <v>22332.666666666701</v>
      </c>
      <c r="FQM100" s="20">
        <v>27876.833333333299</v>
      </c>
      <c r="FQN100" s="20">
        <v>19722</v>
      </c>
      <c r="FQO100" s="20">
        <v>30782</v>
      </c>
      <c r="FQP100" s="20">
        <v>10199.666666666701</v>
      </c>
      <c r="FQQ100" s="20">
        <v>31398</v>
      </c>
      <c r="FQR100" s="20">
        <v>2454.1666666666702</v>
      </c>
      <c r="FQS100" s="20">
        <v>10243.333333333299</v>
      </c>
      <c r="FQT100" s="20">
        <v>34338.833333333299</v>
      </c>
      <c r="FQU100" s="20">
        <v>55252.666666666701</v>
      </c>
      <c r="FQV100" s="20">
        <v>30509.333333333299</v>
      </c>
      <c r="FQW100" s="20">
        <v>44717</v>
      </c>
      <c r="FQX100" s="20">
        <v>24595.333333333299</v>
      </c>
      <c r="FQY100" s="20">
        <v>25772.5</v>
      </c>
      <c r="FQZ100" s="20">
        <v>-25026</v>
      </c>
      <c r="FRA100" s="20">
        <v>39669.666666666701</v>
      </c>
      <c r="FRB100" s="20">
        <v>-1715.6666666666699</v>
      </c>
      <c r="FRC100" s="20">
        <v>-23679</v>
      </c>
      <c r="FRD100" s="20">
        <v>-7032.8333333333303</v>
      </c>
      <c r="FRE100" s="20">
        <v>1801.5</v>
      </c>
      <c r="FRF100" s="20">
        <v>-19039.333333333299</v>
      </c>
      <c r="FRG100" s="20">
        <v>-50010.333333333299</v>
      </c>
      <c r="FRH100" s="20">
        <v>-15100.5</v>
      </c>
      <c r="FRI100" s="20">
        <v>-31884.833333333299</v>
      </c>
      <c r="FRJ100" s="20">
        <v>-33981.333333333299</v>
      </c>
      <c r="FRK100" s="20">
        <v>-31930</v>
      </c>
      <c r="FRL100" s="20">
        <v>97.333333333332106</v>
      </c>
      <c r="FRM100" s="20">
        <v>-11938.166666666701</v>
      </c>
      <c r="FRN100" s="20">
        <v>6603.3333333333303</v>
      </c>
      <c r="FRO100" s="20">
        <v>-15698.666666666701</v>
      </c>
      <c r="FRP100" s="20">
        <v>-10081.333333333299</v>
      </c>
      <c r="FRQ100" s="20">
        <v>-45440.5</v>
      </c>
      <c r="FRR100" s="20">
        <v>-4791.1666666666697</v>
      </c>
      <c r="FRS100" s="20">
        <v>-17819.833333333299</v>
      </c>
      <c r="FRT100" s="20">
        <v>-23866.666666666701</v>
      </c>
      <c r="FRU100" s="20">
        <v>-11315.5</v>
      </c>
      <c r="FRV100" s="20">
        <v>-1149.3333333333301</v>
      </c>
      <c r="FRW100" s="20">
        <v>-7487.3333333333303</v>
      </c>
      <c r="FRX100" s="20">
        <v>-847</v>
      </c>
      <c r="FRY100" s="20">
        <v>-1192.5</v>
      </c>
      <c r="FRZ100" s="20">
        <v>-745</v>
      </c>
      <c r="FSA100" s="20">
        <v>911.66666666666697</v>
      </c>
      <c r="FSB100" s="20">
        <v>2188</v>
      </c>
      <c r="FSC100" s="20">
        <v>1242</v>
      </c>
      <c r="FSD100" s="20">
        <v>-669.16666666666697</v>
      </c>
      <c r="FSE100" s="20">
        <v>339</v>
      </c>
      <c r="FSF100" s="20">
        <v>252.833333333333</v>
      </c>
      <c r="FSG100" s="20">
        <v>-2500.1666666666702</v>
      </c>
      <c r="FSH100" s="20">
        <v>-709.33333333333303</v>
      </c>
      <c r="FSI100" s="20">
        <v>337.5</v>
      </c>
      <c r="FSJ100" s="20">
        <v>-169.166666666667</v>
      </c>
      <c r="FSK100" s="20">
        <v>-686</v>
      </c>
      <c r="FSL100" s="20">
        <v>-888.33333333333405</v>
      </c>
      <c r="FSM100" s="20">
        <v>-2198.3333333333298</v>
      </c>
      <c r="FSN100" s="20">
        <v>-3405.6666666666702</v>
      </c>
      <c r="FSO100" s="20">
        <v>-1971.3333333333301</v>
      </c>
      <c r="FSP100" s="20">
        <v>-180</v>
      </c>
      <c r="FSQ100" s="20">
        <v>-2036.1666666666699</v>
      </c>
      <c r="FSR100" s="20">
        <v>-684.66666666666401</v>
      </c>
      <c r="FSS100" s="20">
        <v>19396.5</v>
      </c>
      <c r="FST100" s="20">
        <v>55.333333333333002</v>
      </c>
      <c r="FSU100" s="20">
        <v>-14845.166666666701</v>
      </c>
      <c r="FSV100" s="20">
        <v>10233.666666666701</v>
      </c>
      <c r="FSW100" s="20">
        <v>-5728</v>
      </c>
      <c r="FSX100" s="20">
        <v>-4314.1666666666597</v>
      </c>
      <c r="FSY100" s="20">
        <v>-23519.833333333299</v>
      </c>
      <c r="FSZ100" s="20">
        <v>-5474.1666666666697</v>
      </c>
      <c r="FTA100" s="20">
        <v>-10228.166666666701</v>
      </c>
      <c r="FTB100" s="20">
        <v>-14985.833333333299</v>
      </c>
      <c r="FTC100" s="20">
        <v>-9203.5</v>
      </c>
      <c r="FTD100" s="20">
        <v>10501.666666666701</v>
      </c>
      <c r="FTE100" s="20">
        <v>8372.8333333333394</v>
      </c>
      <c r="FTF100" s="20">
        <v>2793.6666666666702</v>
      </c>
      <c r="FTG100" s="20">
        <v>-3411</v>
      </c>
      <c r="FTH100" s="20">
        <v>-177.166666666672</v>
      </c>
      <c r="FTI100" s="20">
        <v>-18892.666666666701</v>
      </c>
      <c r="FTJ100" s="20">
        <v>17552</v>
      </c>
      <c r="FTK100" s="20">
        <v>5582.6666666666597</v>
      </c>
      <c r="FTL100" s="20">
        <v>2706</v>
      </c>
      <c r="FTM100" s="20">
        <v>6941</v>
      </c>
      <c r="FTN100" s="20">
        <v>32626.666666666701</v>
      </c>
      <c r="FTO100" s="20">
        <v>7934.5</v>
      </c>
      <c r="FTP100" s="20">
        <v>-5751</v>
      </c>
      <c r="FTQ100" s="20">
        <v>-13612</v>
      </c>
      <c r="FTR100" s="20">
        <v>40852.166666666701</v>
      </c>
      <c r="FTS100" s="20">
        <v>-1476.5</v>
      </c>
      <c r="FTT100" s="20">
        <v>19721.166666666701</v>
      </c>
      <c r="FTU100" s="20">
        <v>20592.5</v>
      </c>
      <c r="FTV100" s="20">
        <v>15163.166666666701</v>
      </c>
      <c r="FTW100" s="20">
        <v>11236.333333333299</v>
      </c>
      <c r="FTX100" s="20">
        <v>-3217</v>
      </c>
      <c r="FTY100" s="20">
        <v>14214.333333333299</v>
      </c>
      <c r="FTZ100" s="20">
        <v>21145</v>
      </c>
      <c r="FUA100" s="20">
        <v>38724.166666666701</v>
      </c>
      <c r="FUB100" s="20">
        <v>7831.5</v>
      </c>
      <c r="FUC100" s="20">
        <v>2078.6666666666702</v>
      </c>
      <c r="FUD100" s="20">
        <v>35203.833333333299</v>
      </c>
      <c r="FUE100" s="20">
        <v>28457.5</v>
      </c>
      <c r="FUF100" s="20">
        <v>46934.833333333299</v>
      </c>
      <c r="FUG100" s="20">
        <v>48711.833333333299</v>
      </c>
      <c r="FUH100" s="20">
        <v>21863.333333333299</v>
      </c>
      <c r="FUI100" s="20">
        <v>30919</v>
      </c>
      <c r="FUJ100" s="20">
        <v>2341.3333333333399</v>
      </c>
      <c r="FUK100" s="20">
        <v>8512.6666666666697</v>
      </c>
      <c r="FUL100" s="20">
        <v>-1808.1666666666699</v>
      </c>
      <c r="FUM100" s="20">
        <v>-11604.333333333299</v>
      </c>
      <c r="FUN100" s="20">
        <v>7816.5</v>
      </c>
      <c r="FUO100" s="20">
        <v>313.83333333333297</v>
      </c>
      <c r="FUP100" s="20">
        <v>2898.8333333333399</v>
      </c>
      <c r="FUQ100" s="20">
        <v>-7885.8333333333403</v>
      </c>
      <c r="FUR100" s="20">
        <v>0.16666666666787899</v>
      </c>
      <c r="FUS100" s="20">
        <v>-4025.3333333333298</v>
      </c>
      <c r="FUT100" s="20">
        <v>-8220.6666666666697</v>
      </c>
      <c r="FUU100" s="20">
        <v>-5030.6666666666597</v>
      </c>
      <c r="FUV100" s="20">
        <v>7217.3333333333303</v>
      </c>
      <c r="FUW100" s="20">
        <v>6939.6666666666597</v>
      </c>
      <c r="FUX100" s="20">
        <v>4045.6666666666702</v>
      </c>
      <c r="FUY100" s="20">
        <v>-3330.5</v>
      </c>
      <c r="FUZ100" s="20">
        <v>5031.5</v>
      </c>
      <c r="FVA100" s="20">
        <v>-7099.5</v>
      </c>
      <c r="FVB100" s="20">
        <v>9116.5</v>
      </c>
      <c r="FVC100" s="20">
        <v>6283.1666666666597</v>
      </c>
      <c r="FVD100" s="20">
        <v>2065.3333333333399</v>
      </c>
      <c r="FVE100" s="20">
        <v>5704.6666666666597</v>
      </c>
      <c r="FVF100" s="20">
        <v>20061.666666666701</v>
      </c>
      <c r="FVG100" s="20">
        <v>4603.1666666666597</v>
      </c>
      <c r="FVH100" s="20">
        <v>-3112</v>
      </c>
      <c r="FVI100" s="20">
        <v>-8738.1666666666697</v>
      </c>
      <c r="FVJ100" s="20">
        <v>27324.166666666701</v>
      </c>
      <c r="FVK100" s="20">
        <v>-3824.5</v>
      </c>
      <c r="FVL100" s="20">
        <v>10516.833333333299</v>
      </c>
      <c r="FVM100" s="20">
        <v>9490.8333333333303</v>
      </c>
      <c r="FVN100" s="20">
        <v>7776.6666666666697</v>
      </c>
      <c r="FVO100" s="20">
        <v>6102</v>
      </c>
      <c r="FVP100" s="20">
        <v>-3207.8333333333298</v>
      </c>
      <c r="FVQ100" s="20">
        <v>8321.1666666666697</v>
      </c>
      <c r="FVR100" s="20">
        <v>14123</v>
      </c>
      <c r="FVS100" s="20">
        <v>25954.333333333299</v>
      </c>
      <c r="FVT100" s="20">
        <v>3576</v>
      </c>
      <c r="FVU100" s="20">
        <v>1783.6666666666699</v>
      </c>
      <c r="FVV100" s="20">
        <v>20452.5</v>
      </c>
      <c r="FVW100" s="20">
        <v>15302.166666666701</v>
      </c>
      <c r="FVX100" s="20">
        <v>33038.833333333299</v>
      </c>
      <c r="FVY100" s="20">
        <v>31395.833333333299</v>
      </c>
      <c r="FVZ100" s="20">
        <v>14984</v>
      </c>
      <c r="FWA100" s="20">
        <v>19835.166666666701</v>
      </c>
      <c r="FWB100" s="20">
        <v>34608</v>
      </c>
      <c r="FWC100" s="20">
        <v>-6179.1666666666697</v>
      </c>
      <c r="FWD100" s="20">
        <v>-2359.6666666666702</v>
      </c>
      <c r="FWE100" s="20">
        <v>-688.5</v>
      </c>
      <c r="FWF100" s="20">
        <v>34214.166666666701</v>
      </c>
      <c r="FWG100" s="20">
        <v>-4563.1666666666697</v>
      </c>
      <c r="FWH100" s="20">
        <v>20201.166666666701</v>
      </c>
      <c r="FWI100" s="20">
        <v>30950.5</v>
      </c>
      <c r="FWJ100" s="20">
        <v>15944.333333333299</v>
      </c>
      <c r="FWK100" s="20">
        <v>20409.666666666701</v>
      </c>
      <c r="FWL100" s="20">
        <v>10558.5</v>
      </c>
      <c r="FWM100" s="20">
        <v>23873.5</v>
      </c>
      <c r="FWN100" s="20">
        <v>17538.333333333299</v>
      </c>
      <c r="FWO100" s="20">
        <v>34401</v>
      </c>
      <c r="FWP100" s="20">
        <v>2432.6666666666702</v>
      </c>
      <c r="FWQ100" s="20">
        <v>8935.6666666666697</v>
      </c>
      <c r="FWR100" s="20">
        <v>28205.5</v>
      </c>
      <c r="FWS100" s="20">
        <v>36642.166666666701</v>
      </c>
      <c r="FWT100" s="20">
        <v>40748.833333333299</v>
      </c>
      <c r="FWU100" s="20">
        <v>43749.5</v>
      </c>
      <c r="FWV100" s="20">
        <v>27903.333333333299</v>
      </c>
      <c r="FWW100" s="20">
        <v>29181.833333333299</v>
      </c>
      <c r="FWX100" s="20">
        <v>21121</v>
      </c>
      <c r="FWY100" s="20">
        <v>8962.6666666666697</v>
      </c>
      <c r="FWZ100" s="20">
        <v>-3148.8333333333298</v>
      </c>
      <c r="FXA100" s="20">
        <v>-12159</v>
      </c>
      <c r="FXB100" s="20">
        <v>24836</v>
      </c>
      <c r="FXC100" s="20">
        <v>-99.666666666666501</v>
      </c>
      <c r="FXD100" s="20">
        <v>14220.5</v>
      </c>
      <c r="FXE100" s="20">
        <v>9662.8333333333303</v>
      </c>
      <c r="FXF100" s="20">
        <v>9784.3333333333303</v>
      </c>
      <c r="FXG100" s="20">
        <v>6899.1666666666697</v>
      </c>
      <c r="FXH100" s="20">
        <v>-2393</v>
      </c>
      <c r="FXI100" s="20">
        <v>8335</v>
      </c>
      <c r="FXJ100" s="20">
        <v>16444</v>
      </c>
      <c r="FXK100" s="20">
        <v>23685.833333333299</v>
      </c>
      <c r="FXL100" s="20">
        <v>6704.3333333333303</v>
      </c>
      <c r="FXM100" s="20">
        <v>1018.83333333333</v>
      </c>
      <c r="FXN100" s="20">
        <v>21344.5</v>
      </c>
      <c r="FXO100" s="20">
        <v>13906.333333333299</v>
      </c>
      <c r="FXP100" s="20">
        <v>29111.666666666701</v>
      </c>
      <c r="FXQ100" s="20">
        <v>29168</v>
      </c>
      <c r="FXR100" s="20">
        <v>15834</v>
      </c>
      <c r="FXS100" s="20">
        <v>21584.166666666701</v>
      </c>
      <c r="FXT100" s="20">
        <v>-19000.333333333299</v>
      </c>
      <c r="FXU100" s="20">
        <v>24529.333333333299</v>
      </c>
      <c r="FXV100" s="20">
        <v>1034</v>
      </c>
      <c r="FXW100" s="20">
        <v>-16179.833333333299</v>
      </c>
      <c r="FXX100" s="20">
        <v>-7599.1666666666697</v>
      </c>
      <c r="FXY100" s="20">
        <v>-2532.8333333333298</v>
      </c>
      <c r="FXZ100" s="20">
        <v>-14481.333333333299</v>
      </c>
      <c r="FYA100" s="20">
        <v>-40951</v>
      </c>
      <c r="FYB100" s="20">
        <v>-13796.666666666701</v>
      </c>
      <c r="FYC100" s="20">
        <v>-21762.5</v>
      </c>
      <c r="FYD100" s="20">
        <v>-21722.166666666701</v>
      </c>
      <c r="FYE100" s="20">
        <v>-22822.5</v>
      </c>
      <c r="FYF100" s="20">
        <v>1969.3333333333401</v>
      </c>
      <c r="FYG100" s="20">
        <v>-9665.6666666666606</v>
      </c>
      <c r="FYH100" s="20">
        <v>2463.5</v>
      </c>
      <c r="FYI100" s="20">
        <v>-8798.3333333333303</v>
      </c>
      <c r="FYJ100" s="20">
        <v>-14478.333333333299</v>
      </c>
      <c r="FYK100" s="20">
        <v>-39506.166666666701</v>
      </c>
      <c r="FYL100" s="20">
        <v>-3984.1666666666601</v>
      </c>
      <c r="FYM100" s="20">
        <v>-17540.166666666701</v>
      </c>
      <c r="FYN100" s="20">
        <v>-12366</v>
      </c>
      <c r="FYO100" s="20">
        <v>-8094.6666666666697</v>
      </c>
      <c r="FYP100" s="20">
        <v>-19068.833333333299</v>
      </c>
      <c r="FYQ100" s="20">
        <v>41243.166666666701</v>
      </c>
      <c r="FYR100" s="20">
        <v>-1262.8333333333301</v>
      </c>
      <c r="FYS100" s="20">
        <v>-22799</v>
      </c>
      <c r="FYT100" s="20">
        <v>-772.66666666666401</v>
      </c>
      <c r="FYU100" s="20">
        <v>-664</v>
      </c>
      <c r="FYV100" s="20">
        <v>-17494.166666666701</v>
      </c>
      <c r="FYW100" s="20">
        <v>-46984.833333333299</v>
      </c>
      <c r="FYX100" s="20">
        <v>-13341.333333333299</v>
      </c>
      <c r="FYY100" s="20">
        <v>-28886.166666666701</v>
      </c>
      <c r="FYZ100" s="20">
        <v>-32435</v>
      </c>
      <c r="FZA100" s="20">
        <v>-27372.666666666701</v>
      </c>
      <c r="FZB100" s="20">
        <v>3543.3333333333399</v>
      </c>
      <c r="FZC100" s="20">
        <v>-5796.1666666666697</v>
      </c>
      <c r="FZD100" s="20">
        <v>6324.8333333333303</v>
      </c>
      <c r="FZE100" s="20">
        <v>-13260</v>
      </c>
      <c r="FZF100" s="20">
        <v>-6595.1666666666597</v>
      </c>
      <c r="FZG100" s="20">
        <v>-40202.666666666701</v>
      </c>
      <c r="FZH100" s="20">
        <v>4374</v>
      </c>
      <c r="FZI100" s="20">
        <v>-10266.166666666701</v>
      </c>
      <c r="FZJ100" s="20">
        <v>-18380.333333333299</v>
      </c>
      <c r="FZK100" s="20">
        <v>-5800.8333333333303</v>
      </c>
      <c r="FZL100" s="20">
        <v>-12060.166666666701</v>
      </c>
      <c r="FZM100" s="20">
        <v>10557</v>
      </c>
      <c r="FZN100" s="20">
        <v>1156.5</v>
      </c>
      <c r="FZO100" s="20">
        <v>-8002.3333333333303</v>
      </c>
      <c r="FZP100" s="20">
        <v>-9449.6666666666697</v>
      </c>
      <c r="FZQ100" s="20">
        <v>711.33333333333303</v>
      </c>
      <c r="FZR100" s="20">
        <v>-6435.3333333333303</v>
      </c>
      <c r="FZS100" s="20">
        <v>-21519</v>
      </c>
      <c r="FZT100" s="20">
        <v>-7711.3333333333303</v>
      </c>
      <c r="FZU100" s="20">
        <v>-10748</v>
      </c>
      <c r="FZV100" s="20">
        <v>-9086.3333333333303</v>
      </c>
      <c r="FZW100" s="20">
        <v>-13040.666666666701</v>
      </c>
      <c r="FZX100" s="20">
        <v>-27</v>
      </c>
      <c r="FZY100" s="20">
        <v>-9488.1666666666697</v>
      </c>
      <c r="FZZ100" s="20">
        <v>1668.3333333333301</v>
      </c>
      <c r="GAA100" s="20">
        <v>-4443.3333333333303</v>
      </c>
      <c r="GAB100" s="20">
        <v>-11185.666666666701</v>
      </c>
      <c r="GAC100" s="20">
        <v>-23834</v>
      </c>
      <c r="GAD100" s="20">
        <v>-9677.3333333333303</v>
      </c>
      <c r="GAE100" s="20">
        <v>-15618.5</v>
      </c>
      <c r="GAF100" s="20">
        <v>-7053</v>
      </c>
      <c r="GAG100" s="20">
        <v>-6712.3333333333303</v>
      </c>
      <c r="GAH100" s="20">
        <v>14888.5</v>
      </c>
      <c r="GAI100" s="20">
        <v>4787</v>
      </c>
      <c r="GAJ100" s="20">
        <v>-1351.1666666666699</v>
      </c>
      <c r="GAK100" s="20">
        <v>-3258.1666666666702</v>
      </c>
      <c r="GAL100" s="20">
        <v>16550.333333333299</v>
      </c>
      <c r="GAM100" s="20">
        <v>-1264</v>
      </c>
      <c r="GAN100" s="20">
        <v>7790</v>
      </c>
      <c r="GAO100" s="20">
        <v>9525.6666666666697</v>
      </c>
      <c r="GAP100" s="20">
        <v>6518.5</v>
      </c>
      <c r="GAQ100" s="20">
        <v>6086.6666666666697</v>
      </c>
      <c r="GAR100" s="20">
        <v>727.16666666666697</v>
      </c>
      <c r="GAS100" s="20">
        <v>8129.8333333333303</v>
      </c>
      <c r="GAT100" s="20">
        <v>9033.6666666666697</v>
      </c>
      <c r="GAU100" s="20">
        <v>15895</v>
      </c>
      <c r="GAV100" s="20">
        <v>2813.1666666666702</v>
      </c>
      <c r="GAW100" s="20">
        <v>2624.6666666666702</v>
      </c>
      <c r="GAX100" s="20">
        <v>13750.666666666701</v>
      </c>
      <c r="GAY100" s="20">
        <v>13295.333333333299</v>
      </c>
      <c r="GAZ100" s="20">
        <v>20153.333333333299</v>
      </c>
      <c r="GBA100" s="20">
        <v>20102.5</v>
      </c>
      <c r="GBB100" s="20">
        <v>10672.333333333299</v>
      </c>
      <c r="GBC100" s="20">
        <v>13710.5</v>
      </c>
      <c r="GBD100" s="20">
        <v>-17866.666666666701</v>
      </c>
      <c r="GBE100" s="20">
        <v>22841.833333333299</v>
      </c>
      <c r="GBF100" s="20">
        <v>-3381</v>
      </c>
      <c r="GBG100" s="20">
        <v>-21906.666666666701</v>
      </c>
      <c r="GBH100" s="20">
        <v>-3609.8333333333298</v>
      </c>
      <c r="GBI100" s="20">
        <v>4016.1666666666702</v>
      </c>
      <c r="GBJ100" s="20">
        <v>-9156.1666666666606</v>
      </c>
      <c r="GBK100" s="20">
        <v>-33954.166666666701</v>
      </c>
      <c r="GBL100" s="20">
        <v>-9845.5</v>
      </c>
      <c r="GBM100" s="20">
        <v>-23019</v>
      </c>
      <c r="GBN100" s="20">
        <v>-26069</v>
      </c>
      <c r="GBO100" s="20">
        <v>-26111</v>
      </c>
      <c r="GBP100" s="20">
        <v>931.66666666666401</v>
      </c>
      <c r="GBQ100" s="20">
        <v>-6597.1666666666597</v>
      </c>
      <c r="GBR100" s="20">
        <v>6546.8333333333303</v>
      </c>
      <c r="GBS100" s="20">
        <v>-13707.333333333299</v>
      </c>
      <c r="GBT100" s="20">
        <v>-4354.8333333333303</v>
      </c>
      <c r="GBU100" s="20">
        <v>-33895.166666666701</v>
      </c>
      <c r="GBV100" s="20">
        <v>-5469.8333333333303</v>
      </c>
      <c r="GBW100" s="20">
        <v>-11887.5</v>
      </c>
      <c r="GBX100" s="20">
        <v>-17606</v>
      </c>
      <c r="GBY100" s="20">
        <v>-8363</v>
      </c>
      <c r="GBZ100" s="20">
        <v>23101.333333333299</v>
      </c>
      <c r="GCA100" s="20">
        <v>3858.3333333333298</v>
      </c>
      <c r="GCB100" s="20">
        <v>-8690.6666666666697</v>
      </c>
      <c r="GCC100" s="20">
        <v>-17579.833333333299</v>
      </c>
      <c r="GCD100" s="20">
        <v>33683</v>
      </c>
      <c r="GCE100" s="20">
        <v>4583.6666666666697</v>
      </c>
      <c r="GCF100" s="20">
        <v>18715.333333333299</v>
      </c>
      <c r="GCG100" s="20">
        <v>18156</v>
      </c>
      <c r="GCH100" s="20">
        <v>13437.5</v>
      </c>
      <c r="GCI100" s="20">
        <v>5073.6666666666597</v>
      </c>
      <c r="GCJ100" s="20">
        <v>-8735.8333333333394</v>
      </c>
      <c r="GCK100" s="20">
        <v>4653.8333333333303</v>
      </c>
      <c r="GCL100" s="20">
        <v>14759.333333333299</v>
      </c>
      <c r="GCM100" s="20">
        <v>31203.833333333299</v>
      </c>
      <c r="GCN100" s="20">
        <v>9576.5</v>
      </c>
      <c r="GCO100" s="20">
        <v>-4277.6666666666597</v>
      </c>
      <c r="GCP100" s="20">
        <v>34236.333333333299</v>
      </c>
      <c r="GCQ100" s="20">
        <v>22189.666666666701</v>
      </c>
      <c r="GCR100" s="20">
        <v>32901</v>
      </c>
      <c r="GCS100" s="20">
        <v>39932</v>
      </c>
      <c r="GCT100" s="20">
        <v>10165.333333333299</v>
      </c>
      <c r="GCU100" s="20">
        <v>21486.5</v>
      </c>
      <c r="GCV100" s="20">
        <v>-30202.333333333299</v>
      </c>
      <c r="GCW100" s="20">
        <v>49214.5</v>
      </c>
      <c r="GCX100" s="20">
        <v>-1458.5</v>
      </c>
      <c r="GCY100" s="20">
        <v>-28552.666666666701</v>
      </c>
      <c r="GCZ100" s="20">
        <v>-11438.166666666701</v>
      </c>
      <c r="GDA100" s="20">
        <v>3638.8333333333298</v>
      </c>
      <c r="GDB100" s="20">
        <v>-21789</v>
      </c>
      <c r="GDC100" s="20">
        <v>-60040.666666666701</v>
      </c>
      <c r="GDD100" s="20">
        <v>-17534.5</v>
      </c>
      <c r="GDE100" s="20">
        <v>-37480.166666666701</v>
      </c>
      <c r="GDF100" s="20">
        <v>-39131.666666666701</v>
      </c>
      <c r="GDG100" s="20">
        <v>-37716.333333333299</v>
      </c>
      <c r="GDH100" s="20">
        <v>528.33333333333599</v>
      </c>
      <c r="GDI100" s="20">
        <v>-17024</v>
      </c>
      <c r="GDJ100" s="20">
        <v>8814.1666666666697</v>
      </c>
      <c r="GDK100" s="20">
        <v>-18567.166666666701</v>
      </c>
      <c r="GDL100" s="20">
        <v>-13402.333333333299</v>
      </c>
      <c r="GDM100" s="20">
        <v>-55466.5</v>
      </c>
      <c r="GDN100" s="20">
        <v>-9267.1666666666606</v>
      </c>
      <c r="GDO100" s="20">
        <v>-24318.5</v>
      </c>
      <c r="GDP100" s="20">
        <v>-28202.666666666701</v>
      </c>
      <c r="GDQ100" s="20">
        <v>-13530.166666666701</v>
      </c>
      <c r="GDR100" s="20">
        <v>-20262</v>
      </c>
      <c r="GDS100" s="20">
        <v>41411.5</v>
      </c>
      <c r="GDT100" s="20">
        <v>-3288.5</v>
      </c>
      <c r="GDU100" s="20">
        <v>-29219.5</v>
      </c>
      <c r="GDV100" s="20">
        <v>-1154.3333333333401</v>
      </c>
      <c r="GDW100" s="20">
        <v>3299.6666666666702</v>
      </c>
      <c r="GDX100" s="20">
        <v>-13951.333333333299</v>
      </c>
      <c r="GDY100" s="20">
        <v>-47772.666666666701</v>
      </c>
      <c r="GDZ100" s="20">
        <v>-12173.833333333299</v>
      </c>
      <c r="GEA100" s="20">
        <v>-30710.666666666701</v>
      </c>
      <c r="GEB100" s="20">
        <v>-35581.5</v>
      </c>
      <c r="GEC100" s="20">
        <v>-31308.5</v>
      </c>
      <c r="GED100" s="20">
        <v>4610.3333333333403</v>
      </c>
      <c r="GEE100" s="20">
        <v>-6367.6666666666597</v>
      </c>
      <c r="GEF100" s="20">
        <v>9399</v>
      </c>
      <c r="GEG100" s="20">
        <v>-16823.5</v>
      </c>
      <c r="GEH100" s="20">
        <v>-3805</v>
      </c>
      <c r="GEI100" s="20">
        <v>-43115</v>
      </c>
      <c r="GEJ100" s="20">
        <v>849</v>
      </c>
      <c r="GEK100" s="20">
        <v>-10963</v>
      </c>
      <c r="GEL100" s="20">
        <v>-20668.666666666701</v>
      </c>
      <c r="GEM100" s="20">
        <v>-6078.5</v>
      </c>
      <c r="GEN100" s="20">
        <v>3718.3333333333298</v>
      </c>
      <c r="GEO100" s="20">
        <v>28432.166666666701</v>
      </c>
      <c r="GEP100" s="20">
        <v>206.166666666667</v>
      </c>
      <c r="GEQ100" s="20">
        <v>-16973.666666666701</v>
      </c>
      <c r="GER100" s="20">
        <v>15409.333333333299</v>
      </c>
      <c r="GES100" s="20">
        <v>-6342</v>
      </c>
      <c r="GET100" s="20">
        <v>-3702</v>
      </c>
      <c r="GEU100" s="20">
        <v>-24380.666666666701</v>
      </c>
      <c r="GEV100" s="20">
        <v>-3744.6666666666601</v>
      </c>
      <c r="GEW100" s="20">
        <v>-10093</v>
      </c>
      <c r="GEX100" s="20">
        <v>-16631.666666666701</v>
      </c>
      <c r="GEY100" s="20">
        <v>-6869</v>
      </c>
      <c r="GEZ100" s="20">
        <v>14483</v>
      </c>
      <c r="GFA100" s="20">
        <v>12553.166666666701</v>
      </c>
      <c r="GFB100" s="20">
        <v>4551.5</v>
      </c>
      <c r="GFC100" s="20">
        <v>-2878.1666666666702</v>
      </c>
      <c r="GFD100" s="20">
        <v>4000</v>
      </c>
      <c r="GFE100" s="20">
        <v>-16518.666666666701</v>
      </c>
      <c r="GFF100" s="20">
        <v>25651.333333333299</v>
      </c>
      <c r="GFG100" s="20">
        <v>11863.333333333299</v>
      </c>
      <c r="GFH100" s="20">
        <v>5501.3333333333303</v>
      </c>
      <c r="GFI100" s="20">
        <v>12401</v>
      </c>
      <c r="GFJ100" s="20">
        <v>-15327.666666666701</v>
      </c>
      <c r="GFK100" s="20">
        <v>24586.833333333299</v>
      </c>
      <c r="GFL100" s="20">
        <v>-2152.8333333333298</v>
      </c>
      <c r="GFM100" s="20">
        <v>-22188</v>
      </c>
      <c r="GFN100" s="20">
        <v>404</v>
      </c>
      <c r="GFO100" s="20">
        <v>-220.666666666666</v>
      </c>
      <c r="GFP100" s="20">
        <v>-10127</v>
      </c>
      <c r="GFQ100" s="20">
        <v>-37379</v>
      </c>
      <c r="GFR100" s="20">
        <v>-11002.333333333299</v>
      </c>
      <c r="GFS100" s="20">
        <v>-22459.333333333299</v>
      </c>
      <c r="GFT100" s="20">
        <v>-26222.666666666701</v>
      </c>
      <c r="GFU100" s="20">
        <v>-24497.333333333299</v>
      </c>
      <c r="GFV100" s="20">
        <v>4394.3333333333303</v>
      </c>
      <c r="GFW100" s="20">
        <v>-2490.8333333333298</v>
      </c>
      <c r="GFX100" s="20">
        <v>5325.1666666666697</v>
      </c>
      <c r="GFY100" s="20">
        <v>-11694.5</v>
      </c>
      <c r="GFZ100" s="20">
        <v>-5421</v>
      </c>
      <c r="GGA100" s="20">
        <v>-35608</v>
      </c>
      <c r="GGB100" s="20">
        <v>2309.3333333333399</v>
      </c>
      <c r="GGC100" s="20">
        <v>-8490</v>
      </c>
      <c r="GGD100" s="20">
        <v>-12724</v>
      </c>
      <c r="GGE100" s="20">
        <v>-4719</v>
      </c>
      <c r="GGF100" s="20">
        <v>-12071.833333333299</v>
      </c>
      <c r="GGG100" s="20">
        <v>69300.833333333299</v>
      </c>
      <c r="GGH100" s="20">
        <v>2627.8333333333298</v>
      </c>
      <c r="GGI100" s="20">
        <v>-27025.666666666701</v>
      </c>
      <c r="GGJ100" s="20">
        <v>-4579.1666666666597</v>
      </c>
      <c r="GGK100" s="20">
        <v>1147.5</v>
      </c>
      <c r="GGL100" s="20">
        <v>-12697.5</v>
      </c>
      <c r="GGM100" s="20">
        <v>-54515.5</v>
      </c>
      <c r="GGN100" s="20">
        <v>-12381.833333333299</v>
      </c>
      <c r="GGO100" s="20">
        <v>-22249.333333333299</v>
      </c>
      <c r="GGP100" s="20">
        <v>-26615.666666666701</v>
      </c>
      <c r="GGQ100" s="20">
        <v>-24228.333333333299</v>
      </c>
      <c r="GGR100" s="20">
        <v>15062.333333333299</v>
      </c>
      <c r="GGS100" s="20">
        <v>-8502.3333333333394</v>
      </c>
      <c r="GGT100" s="20">
        <v>8095.8333333333303</v>
      </c>
      <c r="GGU100" s="20">
        <v>-9174.0000000000091</v>
      </c>
      <c r="GGV100" s="20">
        <v>-10890.833333333299</v>
      </c>
      <c r="GGW100" s="20">
        <v>-45119.833333333299</v>
      </c>
      <c r="GGX100" s="20">
        <v>3495.1666666666601</v>
      </c>
      <c r="GGY100" s="20">
        <v>-16017</v>
      </c>
      <c r="GGZ100" s="20">
        <v>-7359.6666666666597</v>
      </c>
      <c r="GHA100" s="20">
        <v>6874.6666666666697</v>
      </c>
      <c r="GHB100" s="20">
        <v>-45011.666666666701</v>
      </c>
      <c r="GHC100" s="20">
        <v>-30874.833333333299</v>
      </c>
      <c r="GHD100" s="20">
        <v>-5803.8333333333303</v>
      </c>
      <c r="GHE100" s="20">
        <v>-24146.5</v>
      </c>
      <c r="GHF100" s="20">
        <v>-26147.666666666701</v>
      </c>
      <c r="GHG100" s="20">
        <v>-1222.5</v>
      </c>
      <c r="GHH100" s="20">
        <v>-12002</v>
      </c>
      <c r="GHI100" s="20">
        <v>-45128.833333333299</v>
      </c>
      <c r="GHJ100" s="20">
        <v>-23632.833333333299</v>
      </c>
      <c r="GHK100" s="20">
        <v>-25768</v>
      </c>
      <c r="GHL100" s="20">
        <v>-23154.666666666701</v>
      </c>
      <c r="GHM100" s="20">
        <v>-44899.166666666701</v>
      </c>
      <c r="GHN100" s="20">
        <v>-12603.833333333299</v>
      </c>
      <c r="GHO100" s="20">
        <v>-24593.166666666701</v>
      </c>
      <c r="GHP100" s="20">
        <v>-7591.3333333333303</v>
      </c>
      <c r="GHQ100" s="20">
        <v>-21178.5</v>
      </c>
      <c r="GHR100" s="20">
        <v>-30571.5</v>
      </c>
      <c r="GHS100" s="20">
        <v>-59647.833333333299</v>
      </c>
      <c r="GHT100" s="20">
        <v>-40516.333333333299</v>
      </c>
      <c r="GHU100" s="20">
        <v>-43053.166666666701</v>
      </c>
      <c r="GHV100" s="20">
        <v>-26379.666666666701</v>
      </c>
      <c r="GHW100" s="20">
        <v>-32173</v>
      </c>
      <c r="GHX100" s="20">
        <v>7898.3333333333303</v>
      </c>
      <c r="GHY100" s="20">
        <v>-159.333333333333</v>
      </c>
      <c r="GHZ100" s="20">
        <v>-989.33333333333405</v>
      </c>
      <c r="GIA100" s="20">
        <v>3383.3333333333298</v>
      </c>
      <c r="GIB100" s="20">
        <v>5553</v>
      </c>
      <c r="GIC100" s="20">
        <v>1391.5</v>
      </c>
      <c r="GID100" s="20">
        <v>4717</v>
      </c>
      <c r="GIE100" s="20">
        <v>12306.833333333299</v>
      </c>
      <c r="GIF100" s="20">
        <v>4915</v>
      </c>
      <c r="GIG100" s="20">
        <v>6642.6666666666697</v>
      </c>
      <c r="GIH100" s="20">
        <v>4814.5</v>
      </c>
      <c r="GII100" s="20">
        <v>6630.3333333333303</v>
      </c>
      <c r="GIJ100" s="20">
        <v>1023.16666666667</v>
      </c>
      <c r="GIK100" s="20">
        <v>5503.8333333333303</v>
      </c>
      <c r="GIL100" s="20">
        <v>-168.333333333333</v>
      </c>
      <c r="GIM100" s="20">
        <v>2183</v>
      </c>
      <c r="GIN100" s="20">
        <v>7717.1666666666697</v>
      </c>
      <c r="GIO100" s="20">
        <v>14199.5</v>
      </c>
      <c r="GIP100" s="20">
        <v>4805</v>
      </c>
      <c r="GIQ100" s="20">
        <v>8802.1666666666697</v>
      </c>
      <c r="GIR100" s="20">
        <v>3749</v>
      </c>
      <c r="GIS100" s="20">
        <v>5403.1666666666697</v>
      </c>
      <c r="GIT100" s="20">
        <v>34019.333333333299</v>
      </c>
      <c r="GIU100" s="20">
        <v>-14451</v>
      </c>
      <c r="GIV100" s="20">
        <v>-2205.6666666666702</v>
      </c>
      <c r="GIW100" s="20">
        <v>8357.6666666666697</v>
      </c>
      <c r="GIX100" s="20">
        <v>26084</v>
      </c>
      <c r="GIY100" s="20">
        <v>-2011.6666666666699</v>
      </c>
      <c r="GIZ100" s="20">
        <v>22088.666666666701</v>
      </c>
      <c r="GJA100" s="20">
        <v>43289</v>
      </c>
      <c r="GJB100" s="20">
        <v>18400.333333333299</v>
      </c>
      <c r="GJC100" s="20">
        <v>28264</v>
      </c>
      <c r="GJD100" s="20">
        <v>21052.666666666701</v>
      </c>
      <c r="GJE100" s="20">
        <v>29205.666666666701</v>
      </c>
      <c r="GJF100" s="20">
        <v>11515.666666666701</v>
      </c>
      <c r="GJG100" s="20">
        <v>27222.333333333299</v>
      </c>
      <c r="GJH100" s="20">
        <v>-1788</v>
      </c>
      <c r="GJI100" s="20">
        <v>10814.333333333299</v>
      </c>
      <c r="GJJ100" s="20">
        <v>26242.333333333299</v>
      </c>
      <c r="GJK100" s="20">
        <v>48223</v>
      </c>
      <c r="GJL100" s="20">
        <v>28118.666666666701</v>
      </c>
      <c r="GJM100" s="20">
        <v>38129.666666666701</v>
      </c>
      <c r="GJN100" s="20">
        <v>26768.666666666701</v>
      </c>
      <c r="GJO100" s="20">
        <v>26220</v>
      </c>
      <c r="GJP100" s="20">
        <v>-28436.666666666701</v>
      </c>
      <c r="GJQ100" s="20">
        <v>76183.833333333299</v>
      </c>
      <c r="GJR100" s="20">
        <v>7716.5</v>
      </c>
      <c r="GJS100" s="20">
        <v>-30218</v>
      </c>
      <c r="GJT100" s="20">
        <v>-18664</v>
      </c>
      <c r="GJU100" s="20">
        <v>-3533.1666666666702</v>
      </c>
      <c r="GJV100" s="20">
        <v>-26005</v>
      </c>
      <c r="GJW100" s="20">
        <v>-84387.5</v>
      </c>
      <c r="GJX100" s="20">
        <v>-24644.333333333299</v>
      </c>
      <c r="GJY100" s="20">
        <v>-36724</v>
      </c>
      <c r="GJZ100" s="20">
        <v>-35231.833333333299</v>
      </c>
      <c r="GKA100" s="20">
        <v>-36578.333333333299</v>
      </c>
      <c r="GKB100" s="20">
        <v>13513.833333333299</v>
      </c>
      <c r="GKC100" s="20">
        <v>-21899</v>
      </c>
      <c r="GKD100" s="20">
        <v>8387.1666666666697</v>
      </c>
      <c r="GKE100" s="20">
        <v>-10339.5</v>
      </c>
      <c r="GKF100" s="20">
        <v>-32037.166666666701</v>
      </c>
      <c r="GKG100" s="20">
        <v>-78651.166666666701</v>
      </c>
      <c r="GKH100" s="20">
        <v>-5851.3333333333403</v>
      </c>
      <c r="GKI100" s="20">
        <v>-38213.166666666701</v>
      </c>
      <c r="GKJ100" s="20">
        <v>-13427</v>
      </c>
      <c r="GKK100" s="20">
        <v>-4558.8333333333403</v>
      </c>
      <c r="GKL100" s="20">
        <v>857.00000000000102</v>
      </c>
      <c r="GKM100" s="20">
        <v>4360.5</v>
      </c>
      <c r="GKN100" s="20">
        <v>-487.5</v>
      </c>
      <c r="GKO100" s="20">
        <v>-1001.66666666667</v>
      </c>
      <c r="GKP100" s="20">
        <v>-889.66666666666697</v>
      </c>
      <c r="GKQ100" s="20">
        <v>2613.6666666666702</v>
      </c>
      <c r="GKR100" s="20">
        <v>2300.6666666666702</v>
      </c>
      <c r="GKS100" s="20">
        <v>894</v>
      </c>
      <c r="GKT100" s="20">
        <v>-55.000000000000099</v>
      </c>
      <c r="GKU100" s="20">
        <v>1710</v>
      </c>
      <c r="GKV100" s="20">
        <v>741.66666666666697</v>
      </c>
      <c r="GKW100" s="20">
        <v>-2111</v>
      </c>
      <c r="GKX100" s="20">
        <v>792.33333333333303</v>
      </c>
      <c r="GKY100" s="20">
        <v>-124.166666666666</v>
      </c>
      <c r="GKZ100" s="20">
        <v>196.5</v>
      </c>
      <c r="GLA100" s="20">
        <v>-100.5</v>
      </c>
      <c r="GLB100" s="20">
        <v>252.666666666667</v>
      </c>
      <c r="GLC100" s="20">
        <v>-133.666666666667</v>
      </c>
      <c r="GLD100" s="20">
        <v>-3501.6666666666702</v>
      </c>
      <c r="GLE100" s="20">
        <v>-2205.6666666666702</v>
      </c>
      <c r="GLF100" s="20">
        <v>20</v>
      </c>
      <c r="GLG100" s="20">
        <v>1060.6666666666699</v>
      </c>
      <c r="GLH100" s="20">
        <v>-7398.5</v>
      </c>
      <c r="GLI100" s="20">
        <v>47346.5</v>
      </c>
      <c r="GLJ100" s="20">
        <v>1976.5</v>
      </c>
      <c r="GLK100" s="20">
        <v>-14023.833333333299</v>
      </c>
      <c r="GLL100" s="20">
        <v>-4546.5</v>
      </c>
      <c r="GLM100" s="20">
        <v>2753.1666666666702</v>
      </c>
      <c r="GLN100" s="20">
        <v>-9186.8333333333394</v>
      </c>
      <c r="GLO100" s="20">
        <v>-31367.833333333299</v>
      </c>
      <c r="GLP100" s="20">
        <v>-6253.6666666666697</v>
      </c>
      <c r="GLQ100" s="20">
        <v>-14317.333333333299</v>
      </c>
      <c r="GLR100" s="20">
        <v>-16044.166666666701</v>
      </c>
      <c r="GLS100" s="20">
        <v>-13173.5</v>
      </c>
      <c r="GLT100" s="20">
        <v>7317.3333333333403</v>
      </c>
      <c r="GLU100" s="20">
        <v>-7634.1666666666597</v>
      </c>
      <c r="GLV100" s="20">
        <v>6386</v>
      </c>
      <c r="GLW100" s="20">
        <v>-5403</v>
      </c>
      <c r="GLX100" s="20">
        <v>-5330.1666666666697</v>
      </c>
      <c r="GLY100" s="20">
        <v>-24470.833333333299</v>
      </c>
      <c r="GLZ100" s="20">
        <v>501.16666666667197</v>
      </c>
      <c r="GMA100" s="20">
        <v>-10224.333333333299</v>
      </c>
      <c r="GMB100" s="20">
        <v>-7264.3333333333403</v>
      </c>
      <c r="GMC100" s="20">
        <v>3166.8333333333399</v>
      </c>
      <c r="GMD100" s="20">
        <v>17198.5</v>
      </c>
      <c r="GME100" s="20">
        <v>42664.166666666701</v>
      </c>
      <c r="GMF100" s="20">
        <v>-5.1666666666642396</v>
      </c>
      <c r="GMG100" s="20">
        <v>-14003.5</v>
      </c>
      <c r="GMH100" s="20">
        <v>17068.5</v>
      </c>
      <c r="GMI100" s="20">
        <v>890.00000000000102</v>
      </c>
      <c r="GMJ100" s="20">
        <v>7248.1666666666697</v>
      </c>
      <c r="GMK100" s="20">
        <v>-6934.3333333333303</v>
      </c>
      <c r="GML100" s="20">
        <v>5534.3333333333403</v>
      </c>
      <c r="GMM100" s="20">
        <v>3450</v>
      </c>
      <c r="GMN100" s="20">
        <v>-5344</v>
      </c>
      <c r="GMO100" s="20">
        <v>3907.1666666666702</v>
      </c>
      <c r="GMP100" s="20">
        <v>19499.166666666701</v>
      </c>
      <c r="GMQ100" s="20">
        <v>14683.666666666701</v>
      </c>
      <c r="GMR100" s="20">
        <v>6583.6666666666697</v>
      </c>
      <c r="GMS100" s="20">
        <v>953.66666666666401</v>
      </c>
      <c r="GMT100" s="20">
        <v>13801</v>
      </c>
      <c r="GMU100" s="20">
        <v>3611.3333333333399</v>
      </c>
      <c r="GMV100" s="20">
        <v>24430.166666666701</v>
      </c>
      <c r="GMW100" s="20">
        <v>18087.833333333299</v>
      </c>
      <c r="GMX100" s="20">
        <v>13158.666666666701</v>
      </c>
      <c r="GMY100" s="20">
        <v>24472.333333333299</v>
      </c>
      <c r="GMZ100" s="20">
        <v>-6398.3333333333403</v>
      </c>
      <c r="GNA100" s="20">
        <v>19511.666666666701</v>
      </c>
      <c r="GNB100" s="20">
        <v>-2021</v>
      </c>
      <c r="GNC100" s="20">
        <v>-10378.666666666701</v>
      </c>
      <c r="GND100" s="20">
        <v>-764.33333333333201</v>
      </c>
      <c r="GNE100" s="20">
        <v>3900.5</v>
      </c>
      <c r="GNF100" s="20">
        <v>-3523.6666666666702</v>
      </c>
      <c r="GNG100" s="20">
        <v>-14642.166666666701</v>
      </c>
      <c r="GNH100" s="20">
        <v>-3756.3333333333298</v>
      </c>
      <c r="GNI100" s="20">
        <v>-9464</v>
      </c>
      <c r="GNJ100" s="20">
        <v>-12231.833333333299</v>
      </c>
      <c r="GNK100" s="20">
        <v>-12450.333333333299</v>
      </c>
      <c r="GNL100" s="20">
        <v>1259.5</v>
      </c>
      <c r="GNM100" s="20">
        <v>-2448.1666666666601</v>
      </c>
      <c r="GNN100" s="20">
        <v>3372</v>
      </c>
      <c r="GNO100" s="20">
        <v>-6445.3333333333303</v>
      </c>
      <c r="GNP100" s="20">
        <v>391.5</v>
      </c>
      <c r="GNQ100" s="20">
        <v>-12760.833333333299</v>
      </c>
      <c r="GNR100" s="20">
        <v>-2543.6666666666601</v>
      </c>
      <c r="GNS100" s="20">
        <v>-4610.1666666666697</v>
      </c>
      <c r="GNT100" s="20">
        <v>-8751</v>
      </c>
      <c r="GNU100" s="20">
        <v>-1445.8333333333401</v>
      </c>
      <c r="GNV100" s="20">
        <v>4717.1666666666597</v>
      </c>
      <c r="GNW100" s="20">
        <v>10474</v>
      </c>
      <c r="GNX100" s="20">
        <v>-2231.3333333333298</v>
      </c>
      <c r="GNY100" s="20">
        <v>-10549.5</v>
      </c>
      <c r="GNZ100" s="20">
        <v>8784.5</v>
      </c>
      <c r="GOA100" s="20">
        <v>-960</v>
      </c>
      <c r="GOB100" s="20">
        <v>3461.1666666666702</v>
      </c>
      <c r="GOC100" s="20">
        <v>-3640</v>
      </c>
      <c r="GOD100" s="20">
        <v>3412</v>
      </c>
      <c r="GOE100" s="20">
        <v>-166.666666666672</v>
      </c>
      <c r="GOF100" s="20">
        <v>-4935.99999999999</v>
      </c>
      <c r="GOG100" s="20">
        <v>1048.5</v>
      </c>
      <c r="GOH100" s="20">
        <v>7820.8333333333303</v>
      </c>
      <c r="GOI100" s="20">
        <v>6194.1666666666597</v>
      </c>
      <c r="GOJ100" s="20">
        <v>2041.8333333333301</v>
      </c>
      <c r="GOK100" s="20">
        <v>-3608.5</v>
      </c>
      <c r="GOL100" s="20">
        <v>8525.3333333333303</v>
      </c>
      <c r="GOM100" s="20">
        <v>2458</v>
      </c>
      <c r="GON100" s="20">
        <v>11770.833333333299</v>
      </c>
      <c r="GOO100" s="20">
        <v>11236.166666666701</v>
      </c>
      <c r="GOP100" s="20">
        <v>3856.6666666666702</v>
      </c>
      <c r="GOQ100" s="20">
        <v>9968.6666666666697</v>
      </c>
      <c r="GOR100" s="20">
        <v>21620.333333333299</v>
      </c>
      <c r="GOS100" s="20">
        <v>-4804.6666666666697</v>
      </c>
      <c r="GOT100" s="20">
        <v>-4398</v>
      </c>
      <c r="GOU100" s="20">
        <v>1603.6666666666699</v>
      </c>
      <c r="GOV100" s="20">
        <v>19837.666666666701</v>
      </c>
      <c r="GOW100" s="20">
        <v>1593.1666666666699</v>
      </c>
      <c r="GOX100" s="20">
        <v>14578.333333333299</v>
      </c>
      <c r="GOY100" s="20">
        <v>30218.5</v>
      </c>
      <c r="GOZ100" s="20">
        <v>14826.666666666701</v>
      </c>
      <c r="GPA100" s="20">
        <v>16002</v>
      </c>
      <c r="GPB100" s="20">
        <v>9106.5</v>
      </c>
      <c r="GPC100" s="20">
        <v>18004.666666666701</v>
      </c>
      <c r="GPD100" s="20">
        <v>6297.5</v>
      </c>
      <c r="GPE100" s="20">
        <v>18163.166666666701</v>
      </c>
      <c r="GPF100" s="20">
        <v>674.66666666666595</v>
      </c>
      <c r="GPG100" s="20">
        <v>2565</v>
      </c>
      <c r="GPH100" s="20">
        <v>24714.166666666701</v>
      </c>
      <c r="GPI100" s="20">
        <v>37030.5</v>
      </c>
      <c r="GPJ100" s="20">
        <v>19794.333333333299</v>
      </c>
      <c r="GPK100" s="20">
        <v>30370.5</v>
      </c>
      <c r="GPL100" s="20">
        <v>11981</v>
      </c>
      <c r="GPM100" s="20">
        <v>17696.5</v>
      </c>
      <c r="GPN100" s="20">
        <v>5566.6666666666697</v>
      </c>
      <c r="GPO100" s="20">
        <v>17829.833333333299</v>
      </c>
      <c r="GPP100" s="20">
        <v>-4690.1666666666697</v>
      </c>
      <c r="GPQ100" s="20">
        <v>-9372.3333333333394</v>
      </c>
      <c r="GPR100" s="20">
        <v>11326.666666666701</v>
      </c>
      <c r="GPS100" s="20">
        <v>4775</v>
      </c>
      <c r="GPT100" s="20">
        <v>3891</v>
      </c>
      <c r="GPU100" s="20">
        <v>1846.6666666666699</v>
      </c>
      <c r="GPV100" s="20">
        <v>4058.6666666666702</v>
      </c>
      <c r="GPW100" s="20">
        <v>-1392</v>
      </c>
      <c r="GPX100" s="20">
        <v>-8365.3333333333303</v>
      </c>
      <c r="GPY100" s="20">
        <v>-3321</v>
      </c>
      <c r="GPZ100" s="20">
        <v>4408</v>
      </c>
      <c r="GQA100" s="20">
        <v>8621.8333333333394</v>
      </c>
      <c r="GQB100" s="20">
        <v>3816.5</v>
      </c>
      <c r="GQC100" s="20">
        <v>-5154.8333333333403</v>
      </c>
      <c r="GQD100" s="20">
        <v>14722</v>
      </c>
      <c r="GQE100" s="20">
        <v>7739.6666666666697</v>
      </c>
      <c r="GQF100" s="20">
        <v>9496.6666666666697</v>
      </c>
      <c r="GQG100" s="20">
        <v>12994.666666666701</v>
      </c>
      <c r="GQH100" s="20">
        <v>-2961.3333333333298</v>
      </c>
      <c r="GQI100" s="20">
        <v>8057</v>
      </c>
      <c r="GQJ100" s="20">
        <v>-23014.666666666701</v>
      </c>
      <c r="GQK100" s="20">
        <v>41191.666666666701</v>
      </c>
      <c r="GQL100" s="20">
        <v>1703.6666666666699</v>
      </c>
      <c r="GQM100" s="20">
        <v>-17490.333333333299</v>
      </c>
      <c r="GQN100" s="20">
        <v>-14820.666666666701</v>
      </c>
      <c r="GQO100" s="20">
        <v>1949.8333333333301</v>
      </c>
      <c r="GQP100" s="20">
        <v>-17296.666666666701</v>
      </c>
      <c r="GQQ100" s="20">
        <v>-46942.833333333299</v>
      </c>
      <c r="GQR100" s="20">
        <v>-14453</v>
      </c>
      <c r="GQS100" s="20">
        <v>-24936.666666666701</v>
      </c>
      <c r="GQT100" s="20">
        <v>-23848.5</v>
      </c>
      <c r="GQU100" s="20">
        <v>-26046</v>
      </c>
      <c r="GQV100" s="20">
        <v>897.16666666666401</v>
      </c>
      <c r="GQW100" s="20">
        <v>-17889.166666666701</v>
      </c>
      <c r="GQX100" s="20">
        <v>4659</v>
      </c>
      <c r="GQY100" s="20">
        <v>-10753.666666666701</v>
      </c>
      <c r="GQZ100" s="20">
        <v>-16751.833333333299</v>
      </c>
      <c r="GRA100" s="20">
        <v>-43696.833333333299</v>
      </c>
      <c r="GRB100" s="20">
        <v>-12243.333333333299</v>
      </c>
      <c r="GRC100" s="20">
        <v>-25501.833333333299</v>
      </c>
      <c r="GRD100" s="20">
        <v>-18148.333333333299</v>
      </c>
      <c r="GRE100" s="20">
        <v>-9665.8333333333303</v>
      </c>
      <c r="GRF100" s="20">
        <v>-20616.333333333299</v>
      </c>
      <c r="GRG100" s="20">
        <v>88576.833333333299</v>
      </c>
      <c r="GRH100" s="20">
        <v>9404.8333333333303</v>
      </c>
      <c r="GRI100" s="20">
        <v>-28974.666666666701</v>
      </c>
      <c r="GRJ100" s="20">
        <v>-14869</v>
      </c>
      <c r="GRK100" s="20">
        <v>-3910.1666666666702</v>
      </c>
      <c r="GRL100" s="20">
        <v>-23848.666666666701</v>
      </c>
      <c r="GRM100" s="20">
        <v>-81845.833333333299</v>
      </c>
      <c r="GRN100" s="20">
        <v>-21520.666666666701</v>
      </c>
      <c r="GRO100" s="20">
        <v>-32243.333333333299</v>
      </c>
      <c r="GRP100" s="20">
        <v>-31769.833333333299</v>
      </c>
      <c r="GRQ100" s="20">
        <v>-29943.666666666701</v>
      </c>
      <c r="GRR100" s="20">
        <v>18823.833333333299</v>
      </c>
      <c r="GRS100" s="20">
        <v>-18416.333333333299</v>
      </c>
      <c r="GRT100" s="20">
        <v>9628.1666666666697</v>
      </c>
      <c r="GRU100" s="20">
        <v>-6792.1666666666597</v>
      </c>
      <c r="GRV100" s="20">
        <v>-28711.5</v>
      </c>
      <c r="GRW100" s="20">
        <v>-72441.5</v>
      </c>
      <c r="GRX100" s="20">
        <v>1557</v>
      </c>
      <c r="GRY100" s="20">
        <v>-32615.833333333299</v>
      </c>
      <c r="GRZ100" s="20">
        <v>-6825.6666666666597</v>
      </c>
      <c r="GSA100" s="20">
        <v>3750.5</v>
      </c>
      <c r="GSB100" s="20">
        <v>-6249.6666666666697</v>
      </c>
      <c r="GSC100" s="20">
        <v>37813.666666666701</v>
      </c>
      <c r="GSD100" s="20">
        <v>1846.6666666666699</v>
      </c>
      <c r="GSE100" s="20">
        <v>-5272.5</v>
      </c>
      <c r="GSF100" s="20">
        <v>-7028.3333333333403</v>
      </c>
      <c r="GSG100" s="20">
        <v>5702.5</v>
      </c>
      <c r="GSH100" s="20">
        <v>-7129</v>
      </c>
      <c r="GSI100" s="20">
        <v>-19902.833333333299</v>
      </c>
      <c r="GSJ100" s="20">
        <v>-6406.5</v>
      </c>
      <c r="GSK100" s="20">
        <v>-9498.6666666666697</v>
      </c>
      <c r="GSL100" s="20">
        <v>-9952.3333333333303</v>
      </c>
      <c r="GSM100" s="20">
        <v>-12862.5</v>
      </c>
      <c r="GSN100" s="20">
        <v>1785.5</v>
      </c>
      <c r="GSO100" s="20">
        <v>-7518.3333333333303</v>
      </c>
      <c r="GSP100" s="20">
        <v>4287.5</v>
      </c>
      <c r="GSQ100" s="20">
        <v>-2184.6666666666702</v>
      </c>
      <c r="GSR100" s="20">
        <v>-6288.1666666666697</v>
      </c>
      <c r="GSS100" s="20">
        <v>-17975.5</v>
      </c>
      <c r="GST100" s="20">
        <v>-7403</v>
      </c>
      <c r="GSU100" s="20">
        <v>-13864.5</v>
      </c>
      <c r="GSV100" s="20">
        <v>-8626.3333333333303</v>
      </c>
      <c r="GSW100" s="20">
        <v>-1469.6666666666599</v>
      </c>
      <c r="GSX100" s="20">
        <v>12663.5</v>
      </c>
      <c r="GSY100" s="20">
        <v>24075.5</v>
      </c>
      <c r="GSZ100" s="20">
        <v>802.5</v>
      </c>
      <c r="GTA100" s="20">
        <v>-3451.6666666666601</v>
      </c>
      <c r="GTB100" s="20">
        <v>9625.5</v>
      </c>
      <c r="GTC100" s="20">
        <v>179</v>
      </c>
      <c r="GTD100" s="20">
        <v>4716.5</v>
      </c>
      <c r="GTE100" s="20">
        <v>1448.6666666666599</v>
      </c>
      <c r="GTF100" s="20">
        <v>4806.1666666666697</v>
      </c>
      <c r="GTG100" s="20">
        <v>5772</v>
      </c>
      <c r="GTH100" s="20">
        <v>1396.49999999999</v>
      </c>
      <c r="GTI100" s="20">
        <v>6854.6666666666597</v>
      </c>
      <c r="GTJ100" s="20">
        <v>10565.833333333299</v>
      </c>
      <c r="GTK100" s="20">
        <v>8480.8333333333303</v>
      </c>
      <c r="GTL100" s="20">
        <v>2530.8333333333298</v>
      </c>
      <c r="GTM100" s="20">
        <v>2971.3333333333298</v>
      </c>
      <c r="GTN100" s="20">
        <v>8531</v>
      </c>
      <c r="GTO100" s="20">
        <v>8535.6666666666606</v>
      </c>
      <c r="GTP100" s="20">
        <v>14351.166666666701</v>
      </c>
      <c r="GTQ100" s="20">
        <v>11751.5</v>
      </c>
      <c r="GTR100" s="20">
        <v>9636</v>
      </c>
      <c r="GTS100" s="20">
        <v>15475.5</v>
      </c>
      <c r="GTT100" s="20">
        <v>-26017.833333333299</v>
      </c>
      <c r="GTU100" s="20">
        <v>47917.5</v>
      </c>
      <c r="GTV100" s="20">
        <v>2248.1666666666702</v>
      </c>
      <c r="GTW100" s="20">
        <v>-26057.166666666701</v>
      </c>
      <c r="GTX100" s="20">
        <v>-14613.166666666701</v>
      </c>
      <c r="GTY100" s="20">
        <v>693.66666666666595</v>
      </c>
      <c r="GTZ100" s="20">
        <v>-17836.166666666701</v>
      </c>
      <c r="GUA100" s="20">
        <v>-61384</v>
      </c>
      <c r="GUB100" s="20">
        <v>-19563</v>
      </c>
      <c r="GUC100" s="20">
        <v>-29860.666666666701</v>
      </c>
      <c r="GUD100" s="20">
        <v>-30152.333333333299</v>
      </c>
      <c r="GUE100" s="20">
        <v>-34804.5</v>
      </c>
      <c r="GUF100" s="20">
        <v>6079.1666666666697</v>
      </c>
      <c r="GUG100" s="20">
        <v>-16721</v>
      </c>
      <c r="GUH100" s="20">
        <v>5977.3333333333303</v>
      </c>
      <c r="GUI100" s="20">
        <v>-12314</v>
      </c>
      <c r="GUJ100" s="20">
        <v>-22164</v>
      </c>
      <c r="GUK100" s="20">
        <v>-60519.666666666701</v>
      </c>
      <c r="GUL100" s="20">
        <v>-11278.833333333299</v>
      </c>
      <c r="GUM100" s="20">
        <v>-30715.5</v>
      </c>
      <c r="GUN100" s="20">
        <v>-16603.333333333299</v>
      </c>
      <c r="GUO100" s="20">
        <v>-8866.6666666666606</v>
      </c>
      <c r="GUP100" s="20">
        <v>-2124.3333333333399</v>
      </c>
      <c r="GUQ100" s="20">
        <v>9550.1666666666697</v>
      </c>
      <c r="GUR100" s="20">
        <v>-4588.5</v>
      </c>
      <c r="GUS100" s="20">
        <v>-22579</v>
      </c>
      <c r="GUT100" s="20">
        <v>10034.333333333299</v>
      </c>
      <c r="GUU100" s="20">
        <v>-1411.6666666666699</v>
      </c>
      <c r="GUV100" s="20">
        <v>3074.6666666666601</v>
      </c>
      <c r="GUW100" s="20">
        <v>-17866.666666666701</v>
      </c>
      <c r="GUX100" s="20">
        <v>-2262.3333333333298</v>
      </c>
      <c r="GUY100" s="20">
        <v>-7706</v>
      </c>
      <c r="GUZ100" s="20">
        <v>-15209</v>
      </c>
      <c r="GVA100" s="20">
        <v>-12356.333333333299</v>
      </c>
      <c r="GVB100" s="20">
        <v>10275.666666666701</v>
      </c>
      <c r="GVC100" s="20">
        <v>7757.5</v>
      </c>
      <c r="GVD100" s="20">
        <v>2665.5</v>
      </c>
      <c r="GVE100" s="20">
        <v>-9358.8333333333303</v>
      </c>
      <c r="GVF100" s="20">
        <v>5405.3333333333303</v>
      </c>
      <c r="GVG100" s="20">
        <v>-14869.666666666701</v>
      </c>
      <c r="GVH100" s="20">
        <v>10653</v>
      </c>
      <c r="GVI100" s="20">
        <v>6983</v>
      </c>
      <c r="GVJ100" s="20">
        <v>560</v>
      </c>
      <c r="GVK100" s="20">
        <v>7356</v>
      </c>
      <c r="GVL100" s="20">
        <v>-35266.333333333299</v>
      </c>
      <c r="GVM100" s="20">
        <v>84677.666666666701</v>
      </c>
      <c r="GVN100" s="20">
        <v>6745</v>
      </c>
      <c r="GVO100" s="20">
        <v>-34242.333333333299</v>
      </c>
      <c r="GVP100" s="20">
        <v>-21270.333333333299</v>
      </c>
      <c r="GVQ100" s="20">
        <v>-1731.1666666666699</v>
      </c>
      <c r="GVR100" s="20">
        <v>-30760.333333333299</v>
      </c>
      <c r="GVS100" s="20">
        <v>-94061.833333333299</v>
      </c>
      <c r="GVT100" s="20">
        <v>-28430.666666666701</v>
      </c>
      <c r="GVU100" s="20">
        <v>-44186.666666666701</v>
      </c>
      <c r="GVV100" s="20">
        <v>-43121.166666666701</v>
      </c>
      <c r="GVW100" s="20">
        <v>-45299.333333333299</v>
      </c>
      <c r="GVX100" s="20">
        <v>11315.166666666701</v>
      </c>
      <c r="GVY100" s="20">
        <v>-25455.5</v>
      </c>
      <c r="GVZ100" s="20">
        <v>9511</v>
      </c>
      <c r="GWA100" s="20">
        <v>-14357.333333333299</v>
      </c>
      <c r="GWB100" s="20">
        <v>-34106.833333333299</v>
      </c>
      <c r="GWC100" s="20">
        <v>-87876.5</v>
      </c>
      <c r="GWD100" s="20">
        <v>-9824.3333333333394</v>
      </c>
      <c r="GWE100" s="20">
        <v>-43637.833333333299</v>
      </c>
      <c r="GWF100" s="20">
        <v>-21451.666666666701</v>
      </c>
      <c r="GWG100" s="20">
        <v>-9191.1666666666697</v>
      </c>
      <c r="GWH100" s="20">
        <v>-31765.5</v>
      </c>
      <c r="GWI100" s="20">
        <v>73160.833333333299</v>
      </c>
      <c r="GWJ100" s="20">
        <v>4431.1666666666697</v>
      </c>
      <c r="GWK100" s="20">
        <v>-34182.333333333299</v>
      </c>
      <c r="GWL100" s="20">
        <v>-16832.166666666701</v>
      </c>
      <c r="GWM100" s="20">
        <v>-812.16666666666697</v>
      </c>
      <c r="GWN100" s="20">
        <v>-25813.833333333299</v>
      </c>
      <c r="GWO100" s="20">
        <v>-84029.166666666701</v>
      </c>
      <c r="GWP100" s="20">
        <v>-24986.166666666701</v>
      </c>
      <c r="GWQ100" s="20">
        <v>-40467.333333333299</v>
      </c>
      <c r="GWR100" s="20">
        <v>-40923</v>
      </c>
      <c r="GWS100" s="20">
        <v>-42598.333333333299</v>
      </c>
      <c r="GWT100" s="20">
        <v>10691.666666666701</v>
      </c>
      <c r="GWU100" s="20">
        <v>-20839.333333333299</v>
      </c>
      <c r="GWV100" s="20">
        <v>9238.5</v>
      </c>
      <c r="GWW100" s="20">
        <v>-14923</v>
      </c>
      <c r="GWX100" s="20">
        <v>-27976.5</v>
      </c>
      <c r="GWY100" s="20">
        <v>-79055.5</v>
      </c>
      <c r="GWZ100" s="20">
        <v>-7895.8333333333403</v>
      </c>
      <c r="GXA100" s="20">
        <v>-36844.333333333299</v>
      </c>
      <c r="GXB100" s="20">
        <v>-19991</v>
      </c>
      <c r="GXC100" s="20">
        <v>-8009.3333333333403</v>
      </c>
      <c r="GXD100" s="20">
        <v>-6220.6666666666597</v>
      </c>
      <c r="GXE100" s="20">
        <v>53790.833333333299</v>
      </c>
      <c r="GXF100" s="20">
        <v>1561.5</v>
      </c>
      <c r="GXG100" s="20">
        <v>-16579.333333333299</v>
      </c>
      <c r="GXH100" s="20">
        <v>-1292</v>
      </c>
      <c r="GXI100" s="20">
        <v>1753</v>
      </c>
      <c r="GXJ100" s="20">
        <v>-10112.333333333299</v>
      </c>
      <c r="GXK100" s="20">
        <v>-33809.333333333299</v>
      </c>
      <c r="GXL100" s="20">
        <v>-5451</v>
      </c>
      <c r="GXM100" s="20">
        <v>-15533.333333333299</v>
      </c>
      <c r="GXN100" s="20">
        <v>-18677</v>
      </c>
      <c r="GXO100" s="20">
        <v>-12483.333333333299</v>
      </c>
      <c r="GXP100" s="20">
        <v>9382.6666666666697</v>
      </c>
      <c r="GXQ100" s="20">
        <v>-5814.1666666666597</v>
      </c>
      <c r="GXR100" s="20">
        <v>6951.1666666666697</v>
      </c>
      <c r="GXS100" s="20">
        <v>-6500.5</v>
      </c>
      <c r="GXT100" s="20">
        <v>-2437.3333333333298</v>
      </c>
      <c r="GXU100" s="20">
        <v>-23325</v>
      </c>
      <c r="GXV100" s="20">
        <v>5979.3333333333403</v>
      </c>
      <c r="GXW100" s="20">
        <v>-5876</v>
      </c>
      <c r="GXX100" s="20">
        <v>-7029.3333333333403</v>
      </c>
      <c r="GXY100" s="20">
        <v>6286</v>
      </c>
      <c r="GXZ100" s="20">
        <v>-28908.833333333299</v>
      </c>
      <c r="GYA100" s="20">
        <v>36207.5</v>
      </c>
      <c r="GYB100" s="20">
        <v>-461.83333333333201</v>
      </c>
      <c r="GYC100" s="20">
        <v>-26797.5</v>
      </c>
      <c r="GYD100" s="20">
        <v>-14252.833333333299</v>
      </c>
      <c r="GYE100" s="20">
        <v>353.16666666666703</v>
      </c>
      <c r="GYF100" s="20">
        <v>-17761.166666666701</v>
      </c>
      <c r="GYG100" s="20">
        <v>-56505.166666666701</v>
      </c>
      <c r="GYH100" s="20">
        <v>-17368.333333333299</v>
      </c>
      <c r="GYI100" s="20">
        <v>-30147.333333333299</v>
      </c>
      <c r="GYJ100" s="20">
        <v>-30727.5</v>
      </c>
      <c r="GYK100" s="20">
        <v>-33656.5</v>
      </c>
      <c r="GYL100" s="20">
        <v>2165.6666666666702</v>
      </c>
      <c r="GYM100" s="20">
        <v>-18037.5</v>
      </c>
      <c r="GYN100" s="20">
        <v>4271.3333333333303</v>
      </c>
      <c r="GYO100" s="20">
        <v>-16103</v>
      </c>
      <c r="GYP100" s="20">
        <v>-18282.166666666701</v>
      </c>
      <c r="GYQ100" s="20">
        <v>-53985.5</v>
      </c>
      <c r="GYR100" s="20">
        <v>-12555.166666666701</v>
      </c>
      <c r="GYS100" s="20">
        <v>-26933.333333333299</v>
      </c>
      <c r="GYT100" s="20">
        <v>-20575</v>
      </c>
      <c r="GYU100" s="20">
        <v>-11485.833333333299</v>
      </c>
      <c r="GYV100" s="20">
        <v>-22850.666666666701</v>
      </c>
      <c r="GYW100" s="20">
        <v>88033.333333333299</v>
      </c>
      <c r="GYX100" s="20">
        <v>-1603.3333333333401</v>
      </c>
      <c r="GYY100" s="20">
        <v>-59988</v>
      </c>
      <c r="GYZ100" s="20">
        <v>9433.3333333333103</v>
      </c>
      <c r="GZA100" s="20">
        <v>2174.6666666666702</v>
      </c>
      <c r="GZB100" s="20">
        <v>-18016.666666666701</v>
      </c>
      <c r="GZC100" s="20">
        <v>-95443.333333333299</v>
      </c>
      <c r="GZD100" s="20">
        <v>-23480</v>
      </c>
      <c r="GZE100" s="20">
        <v>-52764.666666666701</v>
      </c>
      <c r="GZF100" s="20">
        <v>-64506.666666666701</v>
      </c>
      <c r="GZG100" s="20">
        <v>-55361.333333333299</v>
      </c>
      <c r="GZH100" s="20">
        <v>25508</v>
      </c>
      <c r="GZI100" s="20">
        <v>3567.3333333333098</v>
      </c>
      <c r="GZJ100" s="20">
        <v>22538.666666666701</v>
      </c>
      <c r="GZK100" s="20">
        <v>-22550</v>
      </c>
      <c r="GZL100" s="20">
        <v>-8482</v>
      </c>
      <c r="GZM100" s="20">
        <v>-91332</v>
      </c>
      <c r="GZN100" s="20">
        <v>20101.333333333299</v>
      </c>
      <c r="GZO100" s="20">
        <v>-13876</v>
      </c>
      <c r="GZP100" s="20">
        <v>-18101.333333333299</v>
      </c>
      <c r="GZQ100" s="20">
        <v>3174</v>
      </c>
      <c r="GZR100" s="20">
        <v>-40422.166666666701</v>
      </c>
      <c r="GZS100" s="20">
        <v>-11854.5</v>
      </c>
      <c r="GZT100" s="20">
        <v>-11262</v>
      </c>
      <c r="GZU100" s="20">
        <v>-38116.333333333299</v>
      </c>
      <c r="GZV100" s="20">
        <v>-23663.333333333299</v>
      </c>
      <c r="GZW100" s="20">
        <v>22344.333333333299</v>
      </c>
      <c r="GZX100" s="20">
        <v>2753.3333333333298</v>
      </c>
      <c r="GZY100" s="20">
        <v>-39296.333333333299</v>
      </c>
      <c r="GZZ100" s="20">
        <v>-20392.666666666701</v>
      </c>
      <c r="HAA100" s="20">
        <v>-31846.666666666701</v>
      </c>
      <c r="HAB100" s="20">
        <v>-34631.666666666701</v>
      </c>
      <c r="HAC100" s="20">
        <v>-62904</v>
      </c>
      <c r="HAD100" s="20">
        <v>-9798</v>
      </c>
      <c r="HAE100" s="20">
        <v>-18786.333333333299</v>
      </c>
      <c r="HAF100" s="20">
        <v>10242.5</v>
      </c>
      <c r="HAG100" s="20">
        <v>-26555.166666666701</v>
      </c>
      <c r="HAH100" s="20">
        <v>-17073</v>
      </c>
      <c r="HAI100" s="20">
        <v>-68685.666666666701</v>
      </c>
      <c r="HAJ100" s="20">
        <v>-53889</v>
      </c>
      <c r="HAK100" s="20">
        <v>-47379.833333333299</v>
      </c>
      <c r="HAL100" s="20">
        <v>-36444.333333333299</v>
      </c>
      <c r="HAM100" s="20">
        <v>-34399.333333333299</v>
      </c>
      <c r="HAN100" s="20">
        <v>12681.166666666701</v>
      </c>
      <c r="HAO100" s="20">
        <v>10531</v>
      </c>
      <c r="HAP100" s="20">
        <v>490.66666666666703</v>
      </c>
      <c r="HAQ100" s="20">
        <v>-648</v>
      </c>
      <c r="HAR100" s="20">
        <v>9865.3333333333394</v>
      </c>
      <c r="HAS100" s="20">
        <v>1225.3333333333301</v>
      </c>
      <c r="HAT100" s="20">
        <v>6390.5</v>
      </c>
      <c r="HAU100" s="20">
        <v>7285.1666666666697</v>
      </c>
      <c r="HAV100" s="20">
        <v>5109.3333333333303</v>
      </c>
      <c r="HAW100" s="20">
        <v>5537.5</v>
      </c>
      <c r="HAX100" s="20">
        <v>2484</v>
      </c>
      <c r="HAY100" s="20">
        <v>6881</v>
      </c>
      <c r="HAZ100" s="20">
        <v>7599</v>
      </c>
      <c r="HBA100" s="20">
        <v>10158.333333333299</v>
      </c>
      <c r="HBB100" s="20">
        <v>3787.3333333333298</v>
      </c>
      <c r="HBC100" s="20">
        <v>4009.5</v>
      </c>
      <c r="HBD100" s="20">
        <v>8808.8333333333303</v>
      </c>
      <c r="HBE100" s="20">
        <v>9018</v>
      </c>
      <c r="HBF100" s="20">
        <v>12465.333333333299</v>
      </c>
      <c r="HBG100" s="20">
        <v>11744.166666666701</v>
      </c>
      <c r="HBH100" s="20">
        <v>8900.3333333333394</v>
      </c>
      <c r="HBI100" s="20">
        <v>10936.166666666701</v>
      </c>
      <c r="HBJ100" s="20">
        <v>50968</v>
      </c>
      <c r="HBK100" s="20">
        <v>8387.6666666666697</v>
      </c>
      <c r="HBL100" s="20">
        <v>-1059</v>
      </c>
      <c r="HBM100" s="20">
        <v>5088.8333333333303</v>
      </c>
      <c r="HBN100" s="20">
        <v>39602.333333333299</v>
      </c>
      <c r="HBO100" s="20">
        <v>3399.1666666666702</v>
      </c>
      <c r="HBP100" s="20">
        <v>30169.666666666701</v>
      </c>
      <c r="HBQ100" s="20">
        <v>49008.5</v>
      </c>
      <c r="HBR100" s="20">
        <v>24463.5</v>
      </c>
      <c r="HBS100" s="20">
        <v>30496.666666666701</v>
      </c>
      <c r="HBT100" s="20">
        <v>19289</v>
      </c>
      <c r="HBU100" s="20">
        <v>34324.166666666701</v>
      </c>
      <c r="HBV100" s="20">
        <v>22620.833333333299</v>
      </c>
      <c r="HBW100" s="20">
        <v>41494.666666666701</v>
      </c>
      <c r="HBX100" s="20">
        <v>8882.8333333333394</v>
      </c>
      <c r="HBY100" s="20">
        <v>15969.333333333299</v>
      </c>
      <c r="HBZ100" s="20">
        <v>38828.5</v>
      </c>
      <c r="HCA100" s="20">
        <v>53415.833333333299</v>
      </c>
      <c r="HCB100" s="20">
        <v>44875.666666666701</v>
      </c>
      <c r="HCC100" s="20">
        <v>51997.833333333299</v>
      </c>
      <c r="HCD100" s="20">
        <v>35824.333333333299</v>
      </c>
      <c r="HCE100" s="20">
        <v>39219.666666666701</v>
      </c>
      <c r="HCF100" s="20">
        <v>-53690.666666666701</v>
      </c>
      <c r="HCG100" s="20">
        <v>83625.666666666701</v>
      </c>
      <c r="HCH100" s="20">
        <v>1066.3333333333301</v>
      </c>
      <c r="HCI100" s="20">
        <v>-50636.666666666701</v>
      </c>
      <c r="HCJ100" s="20">
        <v>-20686.5</v>
      </c>
      <c r="HCK100" s="20">
        <v>-1369.1666666666699</v>
      </c>
      <c r="HCL100" s="20">
        <v>-40929.333333333299</v>
      </c>
      <c r="HCM100" s="20">
        <v>-116162.66666666701</v>
      </c>
      <c r="HCN100" s="20">
        <v>-35249.833333333299</v>
      </c>
      <c r="HCO100" s="20">
        <v>-65989.833333333299</v>
      </c>
      <c r="HCP100" s="20">
        <v>-67252</v>
      </c>
      <c r="HCQ100" s="20">
        <v>-65388.333333333299</v>
      </c>
      <c r="HCR100" s="20">
        <v>5694.3333333333403</v>
      </c>
      <c r="HCS100" s="20">
        <v>-29231.166666666701</v>
      </c>
      <c r="HCT100" s="20">
        <v>12745</v>
      </c>
      <c r="HCU100" s="20">
        <v>-29094.666666666701</v>
      </c>
      <c r="HCV100" s="20">
        <v>-33098.333333333299</v>
      </c>
      <c r="HCW100" s="20">
        <v>-108731.16666666701</v>
      </c>
      <c r="HCX100" s="20">
        <v>-10968.166666666701</v>
      </c>
      <c r="HCY100" s="20">
        <v>-46113.833333333299</v>
      </c>
      <c r="HCZ100" s="20">
        <v>-41366</v>
      </c>
      <c r="HDA100" s="20">
        <v>-21744.5</v>
      </c>
      <c r="HDB100" s="20">
        <v>-139.33333333332999</v>
      </c>
      <c r="HDC100" s="20">
        <v>-19843.166666666701</v>
      </c>
      <c r="HDD100" s="20">
        <v>-3169.1666666666702</v>
      </c>
      <c r="HDE100" s="20">
        <v>-3006.8333333333298</v>
      </c>
      <c r="HDF100" s="20">
        <v>707.33333333333405</v>
      </c>
      <c r="HDG100" s="20">
        <v>3898.5</v>
      </c>
      <c r="HDH100" s="20">
        <v>8144</v>
      </c>
      <c r="HDI100" s="20">
        <v>8123.1666666666697</v>
      </c>
      <c r="HDJ100" s="20">
        <v>297.83333333333297</v>
      </c>
      <c r="HDK100" s="20">
        <v>2655.6666666666702</v>
      </c>
      <c r="HDL100" s="20">
        <v>1322.3333333333301</v>
      </c>
      <c r="HDM100" s="20">
        <v>-5180.1666666666697</v>
      </c>
      <c r="HDN100" s="20">
        <v>-1529.8333333333301</v>
      </c>
      <c r="HDO100" s="20">
        <v>3507.5</v>
      </c>
      <c r="HDP100" s="20">
        <v>358.66666666666703</v>
      </c>
      <c r="HDQ100" s="20">
        <v>-1720.1666666666699</v>
      </c>
      <c r="HDR100" s="20">
        <v>1691.1666666666699</v>
      </c>
      <c r="HDS100" s="20">
        <v>-808.16666666666401</v>
      </c>
      <c r="HDT100" s="20">
        <v>-7346.6666666666697</v>
      </c>
      <c r="HDU100" s="20">
        <v>-1444.5</v>
      </c>
      <c r="HDV100" s="20">
        <v>42.333333333332099</v>
      </c>
      <c r="HDW100" s="20">
        <v>-3662.3333333333298</v>
      </c>
      <c r="HDX100" s="20">
        <v>-16386.666666666701</v>
      </c>
      <c r="HDY100" s="20">
        <v>36782.333333333299</v>
      </c>
      <c r="HDZ100" s="20">
        <v>-166.5</v>
      </c>
      <c r="HEA100" s="20">
        <v>-31739.333333333299</v>
      </c>
      <c r="HEB100" s="20">
        <v>4403.6666666666597</v>
      </c>
      <c r="HEC100" s="20">
        <v>-4137</v>
      </c>
      <c r="HED100" s="20">
        <v>-13213.833333333299</v>
      </c>
      <c r="HEE100" s="20">
        <v>-56345.833333333299</v>
      </c>
      <c r="HEF100" s="20">
        <v>-15922.333333333299</v>
      </c>
      <c r="HEG100" s="20">
        <v>-30526.166666666701</v>
      </c>
      <c r="HEH100" s="20">
        <v>-35534.333333333299</v>
      </c>
      <c r="HEI100" s="20">
        <v>-30882</v>
      </c>
      <c r="HEJ100" s="20">
        <v>12422.333333333299</v>
      </c>
      <c r="HEK100" s="20">
        <v>1408.5</v>
      </c>
      <c r="HEL100" s="20">
        <v>8986.3333333333394</v>
      </c>
      <c r="HEM100" s="20">
        <v>-12181.833333333299</v>
      </c>
      <c r="HEN100" s="20">
        <v>-9812.1666666666606</v>
      </c>
      <c r="HEO100" s="20">
        <v>-54700.333333333299</v>
      </c>
      <c r="HEP100" s="20">
        <v>12294</v>
      </c>
      <c r="HEQ100" s="20">
        <v>-9141.6666666666606</v>
      </c>
      <c r="HER100" s="20">
        <v>-9158.6666666666606</v>
      </c>
      <c r="HES100" s="20">
        <v>-1519.8333333333301</v>
      </c>
      <c r="HET100" s="20">
        <v>17880.666666666701</v>
      </c>
      <c r="HEU100" s="20">
        <v>49153.166666666701</v>
      </c>
      <c r="HEV100" s="20">
        <v>-3246.3333333333298</v>
      </c>
      <c r="HEW100" s="20">
        <v>-36303.5</v>
      </c>
      <c r="HEX100" s="20">
        <v>34662.833333333299</v>
      </c>
      <c r="HEY100" s="20">
        <v>1196.6666666666699</v>
      </c>
      <c r="HEZ100" s="20">
        <v>9248.1666666666697</v>
      </c>
      <c r="HFA100" s="20">
        <v>-26917.333333333299</v>
      </c>
      <c r="HFB100" s="20">
        <v>1016</v>
      </c>
      <c r="HFC100" s="20">
        <v>-13462</v>
      </c>
      <c r="HFD100" s="20">
        <v>-29009.333333333299</v>
      </c>
      <c r="HFE100" s="20">
        <v>-13086.5</v>
      </c>
      <c r="HFF100" s="20">
        <v>30262.166666666701</v>
      </c>
      <c r="HFG100" s="20">
        <v>32081.5</v>
      </c>
      <c r="HFH100" s="20">
        <v>18293</v>
      </c>
      <c r="HFI100" s="20">
        <v>-5358.3333333333303</v>
      </c>
      <c r="HFJ100" s="20">
        <v>21148</v>
      </c>
      <c r="HFK100" s="20">
        <v>-22139.333333333299</v>
      </c>
      <c r="HFL100" s="20">
        <v>44388.833333333299</v>
      </c>
      <c r="HFM100" s="20">
        <v>28585</v>
      </c>
      <c r="HFN100" s="20">
        <v>12477.666666666701</v>
      </c>
      <c r="HFO100" s="20">
        <v>26673.666666666701</v>
      </c>
      <c r="HFP100" s="20">
        <v>-9282</v>
      </c>
      <c r="HFQ100" s="20">
        <v>27151.833333333299</v>
      </c>
      <c r="HFR100" s="20">
        <v>-2691.1666666666702</v>
      </c>
      <c r="HFS100" s="20">
        <v>-24289.5</v>
      </c>
      <c r="HFT100" s="20">
        <v>2962.1666666666601</v>
      </c>
      <c r="HFU100" s="20">
        <v>4061.3333333333298</v>
      </c>
      <c r="HFV100" s="20">
        <v>-3274.3333333333399</v>
      </c>
      <c r="HFW100" s="20">
        <v>-31384.5</v>
      </c>
      <c r="HFX100" s="20">
        <v>-7720.6666666666597</v>
      </c>
      <c r="HFY100" s="20">
        <v>-18845.833333333299</v>
      </c>
      <c r="HFZ100" s="20">
        <v>-24099</v>
      </c>
      <c r="HGA100" s="20">
        <v>-23142.5</v>
      </c>
      <c r="HGB100" s="20">
        <v>8011.8333333333303</v>
      </c>
      <c r="HGC100" s="20">
        <v>1262</v>
      </c>
      <c r="HGD100" s="20">
        <v>8933.6666666666697</v>
      </c>
      <c r="HGE100" s="20">
        <v>-10517.833333333299</v>
      </c>
      <c r="HGF100" s="20">
        <v>-831.5</v>
      </c>
      <c r="HGG100" s="20">
        <v>-32475.333333333299</v>
      </c>
      <c r="HGH100" s="20">
        <v>2573.8333333333399</v>
      </c>
      <c r="HGI100" s="20">
        <v>-5813</v>
      </c>
      <c r="HGJ100" s="20">
        <v>-8955.6666666666606</v>
      </c>
      <c r="HGK100" s="20">
        <v>-517.16666666666401</v>
      </c>
      <c r="HGL100" s="20">
        <v>12684.333333333299</v>
      </c>
      <c r="HGM100" s="20">
        <v>30851.333333333299</v>
      </c>
      <c r="HGN100" s="20">
        <v>-1724.5</v>
      </c>
      <c r="HGO100" s="20">
        <v>-26955.333333333299</v>
      </c>
      <c r="HGP100" s="20">
        <v>26887.166666666701</v>
      </c>
      <c r="HGQ100" s="20">
        <v>-2208.8333333333298</v>
      </c>
      <c r="HGR100" s="20">
        <v>5902.8333333333303</v>
      </c>
      <c r="HGS100" s="20">
        <v>-22576.5</v>
      </c>
      <c r="HGT100" s="20">
        <v>-1010.83333333333</v>
      </c>
      <c r="HGU100" s="20">
        <v>-10766</v>
      </c>
      <c r="HGV100" s="20">
        <v>-21891</v>
      </c>
      <c r="HGW100" s="20">
        <v>-10062.333333333299</v>
      </c>
      <c r="HGX100" s="20">
        <v>23128</v>
      </c>
      <c r="HGY100" s="20">
        <v>25519.666666666701</v>
      </c>
      <c r="HGZ100" s="20">
        <v>12526.666666666701</v>
      </c>
      <c r="HHA100" s="20">
        <v>-3094.5</v>
      </c>
      <c r="HHB100" s="20">
        <v>13124.166666666701</v>
      </c>
      <c r="HHC100" s="20">
        <v>-20147.5</v>
      </c>
      <c r="HHD100" s="20">
        <v>35713.833333333299</v>
      </c>
      <c r="HHE100" s="20">
        <v>21349.5</v>
      </c>
      <c r="HHF100" s="20">
        <v>11388</v>
      </c>
      <c r="HHG100" s="20">
        <v>19157</v>
      </c>
      <c r="HHH100" s="20">
        <v>37791.333333333299</v>
      </c>
      <c r="HHI100" s="20">
        <v>19055.833333333299</v>
      </c>
      <c r="HHJ100" s="20">
        <v>-1066.5</v>
      </c>
      <c r="HHK100" s="20">
        <v>-11188</v>
      </c>
      <c r="HHL100" s="20">
        <v>39405.5</v>
      </c>
      <c r="HHM100" s="20">
        <v>-1273.1666666666699</v>
      </c>
      <c r="HHN100" s="20">
        <v>20780.666666666701</v>
      </c>
      <c r="HHO100" s="20">
        <v>16250.666666666701</v>
      </c>
      <c r="HHP100" s="20">
        <v>13558.5</v>
      </c>
      <c r="HHQ100" s="20">
        <v>12604.5</v>
      </c>
      <c r="HHR100" s="20">
        <v>36.000000000004803</v>
      </c>
      <c r="HHS100" s="20">
        <v>16005.666666666701</v>
      </c>
      <c r="HHT100" s="20">
        <v>26774</v>
      </c>
      <c r="HHU100" s="20">
        <v>39944</v>
      </c>
      <c r="HHV100" s="20">
        <v>11319.5</v>
      </c>
      <c r="HHW100" s="20">
        <v>8691.8333333333303</v>
      </c>
      <c r="HHX100" s="20">
        <v>29373.666666666701</v>
      </c>
      <c r="HHY100" s="20">
        <v>20278.833333333299</v>
      </c>
      <c r="HHZ100" s="20">
        <v>48775.166666666701</v>
      </c>
      <c r="HIA100" s="20">
        <v>43743.833333333299</v>
      </c>
      <c r="HIB100" s="20">
        <v>29491.333333333299</v>
      </c>
      <c r="HIC100" s="20">
        <v>34334.833333333299</v>
      </c>
      <c r="HID100" s="20">
        <v>11819.666666666701</v>
      </c>
      <c r="HIE100" s="20">
        <v>59202.5</v>
      </c>
      <c r="HIF100" s="20">
        <v>-2209.5</v>
      </c>
      <c r="HIG100" s="20">
        <v>-32461.833333333299</v>
      </c>
      <c r="HIH100" s="20">
        <v>23726.666666666701</v>
      </c>
      <c r="HII100" s="20">
        <v>5452.8333333333303</v>
      </c>
      <c r="HIJ100" s="20">
        <v>5047</v>
      </c>
      <c r="HIK100" s="20">
        <v>-29073.5</v>
      </c>
      <c r="HIL100" s="20">
        <v>-16.5</v>
      </c>
      <c r="HIM100" s="20">
        <v>-15087.333333333299</v>
      </c>
      <c r="HIN100" s="20">
        <v>-27724.333333333299</v>
      </c>
      <c r="HIO100" s="20">
        <v>-14930.5</v>
      </c>
      <c r="HIP100" s="20">
        <v>25042.5</v>
      </c>
      <c r="HIQ100" s="20">
        <v>20609.166666666701</v>
      </c>
      <c r="HIR100" s="20">
        <v>18123.333333333299</v>
      </c>
      <c r="HIS100" s="20">
        <v>-6373.5</v>
      </c>
      <c r="HIT100" s="20">
        <v>16412.5</v>
      </c>
      <c r="HIU100" s="20">
        <v>-23340.5</v>
      </c>
      <c r="HIV100" s="20">
        <v>31083.333333333299</v>
      </c>
      <c r="HIW100" s="20">
        <v>17426.166666666701</v>
      </c>
      <c r="HIX100" s="20">
        <v>4919.6666666666697</v>
      </c>
      <c r="HIY100" s="20">
        <v>21404.666666666701</v>
      </c>
      <c r="HIZ100" s="20">
        <v>-33831</v>
      </c>
      <c r="HJA100" s="20">
        <v>50717.5</v>
      </c>
      <c r="HJB100" s="20">
        <v>485.5</v>
      </c>
      <c r="HJC100" s="20">
        <v>-36078.166666666701</v>
      </c>
      <c r="HJD100" s="20">
        <v>-11023.166666666701</v>
      </c>
      <c r="HJE100" s="20">
        <v>-1029.3333333333301</v>
      </c>
      <c r="HJF100" s="20">
        <v>-24051.666666666701</v>
      </c>
      <c r="HJG100" s="20">
        <v>-77301.833333333299</v>
      </c>
      <c r="HJH100" s="20">
        <v>-24152.666666666701</v>
      </c>
      <c r="HJI100" s="20">
        <v>-43400.5</v>
      </c>
      <c r="HJJ100" s="20">
        <v>-45163</v>
      </c>
      <c r="HJK100" s="20">
        <v>-45418.5</v>
      </c>
      <c r="HJL100" s="20">
        <v>6212.5</v>
      </c>
      <c r="HJM100" s="20">
        <v>-15238.666666666701</v>
      </c>
      <c r="HJN100" s="20">
        <v>9457.3333333333394</v>
      </c>
      <c r="HJO100" s="20">
        <v>-18628.166666666701</v>
      </c>
      <c r="HJP100" s="20">
        <v>-22103.5</v>
      </c>
      <c r="HJQ100" s="20">
        <v>-76004.666666666701</v>
      </c>
      <c r="HJR100" s="20">
        <v>-5456.1666666666697</v>
      </c>
      <c r="HJS100" s="20">
        <v>-29848.666666666701</v>
      </c>
      <c r="HJT100" s="20">
        <v>-24305.666666666701</v>
      </c>
      <c r="HJU100" s="20">
        <v>-13615.166666666701</v>
      </c>
      <c r="HJV100" s="20">
        <v>-45740.166666666701</v>
      </c>
      <c r="HJW100" s="20">
        <v>90849.166666666701</v>
      </c>
      <c r="HJX100" s="20">
        <v>2368.8333333333298</v>
      </c>
      <c r="HJY100" s="20">
        <v>-51912.333333333299</v>
      </c>
      <c r="HJZ100" s="20">
        <v>-12143.666666666701</v>
      </c>
      <c r="HKA100" s="20">
        <v>-4354</v>
      </c>
      <c r="HKB100" s="20">
        <v>-39278.5</v>
      </c>
      <c r="HKC100" s="20">
        <v>-116617.5</v>
      </c>
      <c r="HKD100" s="20">
        <v>-33601</v>
      </c>
      <c r="HKE100" s="20">
        <v>-64302.833333333299</v>
      </c>
      <c r="HKF100" s="20">
        <v>-67516</v>
      </c>
      <c r="HKG100" s="20">
        <v>-60749.333333333299</v>
      </c>
      <c r="HKH100" s="20">
        <v>12388.333333333299</v>
      </c>
      <c r="HKI100" s="20">
        <v>-20855.833333333299</v>
      </c>
      <c r="HKJ100" s="20">
        <v>14542.833333333299</v>
      </c>
      <c r="HKK100" s="20">
        <v>-25884.333333333299</v>
      </c>
      <c r="HKL100" s="20">
        <v>-29225.833333333299</v>
      </c>
      <c r="HKM100" s="20">
        <v>-106699.33333333299</v>
      </c>
      <c r="HKN100" s="20">
        <v>2739.6666666666601</v>
      </c>
      <c r="HKO100" s="20">
        <v>-36899.5</v>
      </c>
      <c r="HKP100" s="20">
        <v>-33593.666666666701</v>
      </c>
      <c r="HKQ100" s="20">
        <v>-13671.166666666701</v>
      </c>
      <c r="HKR100" s="20">
        <v>-17672.833333333299</v>
      </c>
      <c r="HKS100" s="20">
        <v>22791</v>
      </c>
      <c r="HKT100" s="20">
        <v>-618.16666666666595</v>
      </c>
      <c r="HKU100" s="20">
        <v>-15825.166666666701</v>
      </c>
      <c r="HKV100" s="20">
        <v>-10209</v>
      </c>
      <c r="HKW100" s="20">
        <v>4303.1666666666697</v>
      </c>
      <c r="HKX100" s="20">
        <v>-9111.6666666666697</v>
      </c>
      <c r="HKY100" s="20">
        <v>-32195.5</v>
      </c>
      <c r="HKZ100" s="20">
        <v>-10785.833333333299</v>
      </c>
      <c r="HLA100" s="20">
        <v>-19006.333333333299</v>
      </c>
      <c r="HLB100" s="20">
        <v>-19156</v>
      </c>
      <c r="HLC100" s="20">
        <v>-23488.166666666701</v>
      </c>
      <c r="HLD100" s="20">
        <v>-49.166666666667901</v>
      </c>
      <c r="HLE100" s="20">
        <v>-11300.166666666701</v>
      </c>
      <c r="HLF100" s="20">
        <v>4938.5</v>
      </c>
      <c r="HLG100" s="20">
        <v>-9634.3333333333303</v>
      </c>
      <c r="HLH100" s="20">
        <v>-10840.166666666701</v>
      </c>
      <c r="HLI100" s="20">
        <v>-34502.833333333299</v>
      </c>
      <c r="HLJ100" s="20">
        <v>-12506</v>
      </c>
      <c r="HLK100" s="20">
        <v>-19610</v>
      </c>
      <c r="HLL100" s="20">
        <v>-14892.666666666701</v>
      </c>
      <c r="HLM100" s="20">
        <v>-9539.6666666666606</v>
      </c>
      <c r="HLN100" s="20">
        <v>16066.5</v>
      </c>
      <c r="HLO100" s="20">
        <v>40692.333333333299</v>
      </c>
      <c r="HLP100" s="20">
        <v>642</v>
      </c>
      <c r="HLQ100" s="20">
        <v>-17601.666666666701</v>
      </c>
      <c r="HLR100" s="20">
        <v>21692.333333333299</v>
      </c>
      <c r="HLS100" s="20">
        <v>245.333333333333</v>
      </c>
      <c r="HLT100" s="20">
        <v>5029.1666666666597</v>
      </c>
      <c r="HLU100" s="20">
        <v>-14721.833333333299</v>
      </c>
      <c r="HLV100" s="20">
        <v>2160.6666666666702</v>
      </c>
      <c r="HLW100" s="20">
        <v>-5255.5</v>
      </c>
      <c r="HLX100" s="20">
        <v>-13912.666666666701</v>
      </c>
      <c r="HLY100" s="20">
        <v>-2072</v>
      </c>
      <c r="HLZ100" s="20">
        <v>20839.333333333299</v>
      </c>
      <c r="HMA100" s="20">
        <v>20174.666666666701</v>
      </c>
      <c r="HMB100" s="20">
        <v>11939.666666666701</v>
      </c>
      <c r="HMC100" s="20">
        <v>1038.1666666666699</v>
      </c>
      <c r="HMD100" s="20">
        <v>12983.833333333299</v>
      </c>
      <c r="HME100" s="20">
        <v>-9311.3333333333394</v>
      </c>
      <c r="HMF100" s="20">
        <v>31126.333333333299</v>
      </c>
      <c r="HMG100" s="20">
        <v>19041.5</v>
      </c>
      <c r="HMH100" s="20">
        <v>11789</v>
      </c>
      <c r="HMI100" s="20">
        <v>20675.833333333299</v>
      </c>
      <c r="HMJ100" s="20">
        <v>-43854</v>
      </c>
      <c r="HMK100" s="20">
        <v>45833.5</v>
      </c>
      <c r="HML100" s="20">
        <v>-3765.6666666666702</v>
      </c>
      <c r="HMM100" s="20">
        <v>-43469.5</v>
      </c>
      <c r="HMN100" s="20">
        <v>-17191.833333333299</v>
      </c>
      <c r="HMO100" s="20">
        <v>5382.6666666666697</v>
      </c>
      <c r="HMP100" s="20">
        <v>-23330.166666666701</v>
      </c>
      <c r="HMQ100" s="20">
        <v>-80743</v>
      </c>
      <c r="HMR100" s="20">
        <v>-26232</v>
      </c>
      <c r="HMS100" s="20">
        <v>-49258.333333333299</v>
      </c>
      <c r="HMT100" s="20">
        <v>-51895.333333333299</v>
      </c>
      <c r="HMU100" s="20">
        <v>-57560.5</v>
      </c>
      <c r="HMV100" s="20">
        <v>889.50000000000705</v>
      </c>
      <c r="HMW100" s="20">
        <v>-21705.833333333299</v>
      </c>
      <c r="HMX100" s="20">
        <v>10565.333333333299</v>
      </c>
      <c r="HMY100" s="20">
        <v>-26725.666666666701</v>
      </c>
      <c r="HMZ100" s="20">
        <v>-22278.333333333299</v>
      </c>
      <c r="HNA100" s="20">
        <v>-83462.666666666701</v>
      </c>
      <c r="HNB100" s="20">
        <v>-20101.166666666701</v>
      </c>
      <c r="HNC100" s="20">
        <v>-38361.666666666701</v>
      </c>
      <c r="HND100" s="20">
        <v>-35942.333333333299</v>
      </c>
      <c r="HNE100" s="20">
        <v>-22118.666666666701</v>
      </c>
      <c r="HNF100" s="20">
        <v>3518</v>
      </c>
      <c r="HNG100" s="20">
        <v>44313.833333333299</v>
      </c>
      <c r="HNH100" s="20">
        <v>-7089.5</v>
      </c>
      <c r="HNI100" s="20">
        <v>-44258.166666666701</v>
      </c>
      <c r="HNJ100" s="20">
        <v>24423.333333333299</v>
      </c>
      <c r="HNK100" s="20">
        <v>8053.8333333333303</v>
      </c>
      <c r="HNL100" s="20">
        <v>7816.6666666666597</v>
      </c>
      <c r="HNM100" s="20">
        <v>-35168.833333333299</v>
      </c>
      <c r="HNN100" s="20">
        <v>-3640.8333333333399</v>
      </c>
      <c r="HNO100" s="20">
        <v>-22143</v>
      </c>
      <c r="HNP100" s="20">
        <v>-37401.666666666701</v>
      </c>
      <c r="HNQ100" s="20">
        <v>-29119.5</v>
      </c>
      <c r="HNR100" s="20">
        <v>23308.833333333299</v>
      </c>
      <c r="HNS100" s="20">
        <v>21923.166666666701</v>
      </c>
      <c r="HNT100" s="20">
        <v>19319.666666666701</v>
      </c>
      <c r="HNU100" s="20">
        <v>-14397.833333333299</v>
      </c>
      <c r="HNV100" s="20">
        <v>16741.833333333299</v>
      </c>
      <c r="HNW100" s="20">
        <v>-36112.833333333299</v>
      </c>
      <c r="HNX100" s="20">
        <v>24737.333333333299</v>
      </c>
      <c r="HNY100" s="20">
        <v>14035.5</v>
      </c>
      <c r="HNZ100" s="20">
        <v>-2047</v>
      </c>
      <c r="HOA100" s="20">
        <v>14418.333333333299</v>
      </c>
      <c r="HOB100" s="20">
        <v>-62063.666666666701</v>
      </c>
      <c r="HOC100" s="20">
        <v>119053.5</v>
      </c>
      <c r="HOD100" s="20">
        <v>1797.8333333333301</v>
      </c>
      <c r="HOE100" s="20">
        <v>-62657.333333333299</v>
      </c>
      <c r="HOF100" s="20">
        <v>-24825.166666666701</v>
      </c>
      <c r="HOG100" s="20">
        <v>1956.8333333333301</v>
      </c>
      <c r="HOH100" s="20">
        <v>-49229</v>
      </c>
      <c r="HOI100" s="20">
        <v>-141883.66666666701</v>
      </c>
      <c r="HOJ100" s="20">
        <v>-40850.166666666701</v>
      </c>
      <c r="HOK100" s="20">
        <v>-80233.166666666701</v>
      </c>
      <c r="HOL100" s="20">
        <v>-82715.333333333299</v>
      </c>
      <c r="HOM100" s="20">
        <v>-78545.666666666701</v>
      </c>
      <c r="HON100" s="20">
        <v>9481.3333333333394</v>
      </c>
      <c r="HOO100" s="20">
        <v>-36050.333333333299</v>
      </c>
      <c r="HOP100" s="20">
        <v>18786.5</v>
      </c>
      <c r="HOQ100" s="20">
        <v>-35058.166666666701</v>
      </c>
      <c r="HOR100" s="20">
        <v>-36930.666666666701</v>
      </c>
      <c r="HOS100" s="20">
        <v>-130131.16666666701</v>
      </c>
      <c r="HOT100" s="20">
        <v>-12331.5</v>
      </c>
      <c r="HOU100" s="20">
        <v>-55169.166666666701</v>
      </c>
      <c r="HOV100" s="20">
        <v>-50741.333333333299</v>
      </c>
      <c r="HOW100" s="20">
        <v>-22362.833333333299</v>
      </c>
      <c r="HOX100" s="20">
        <v>-55498</v>
      </c>
      <c r="HOY100" s="20">
        <v>95158.666666666701</v>
      </c>
      <c r="HOZ100" s="20">
        <v>-1068.3333333333301</v>
      </c>
      <c r="HPA100" s="20">
        <v>-60192.166666666701</v>
      </c>
      <c r="HPB100" s="20">
        <v>-18873.333333333299</v>
      </c>
      <c r="HPC100" s="20">
        <v>2716.5</v>
      </c>
      <c r="HPD100" s="20">
        <v>-39794.666666666701</v>
      </c>
      <c r="HPE100" s="20">
        <v>-123609.5</v>
      </c>
      <c r="HPF100" s="20">
        <v>-35958.5</v>
      </c>
      <c r="HPG100" s="20">
        <v>-71500</v>
      </c>
      <c r="HPH100" s="20">
        <v>-75619.666666666701</v>
      </c>
      <c r="HPI100" s="20">
        <v>-73298.833333333299</v>
      </c>
      <c r="HPJ100" s="20">
        <v>8523.8333333333303</v>
      </c>
      <c r="HPK100" s="20">
        <v>-28317</v>
      </c>
      <c r="HPL100" s="20">
        <v>17019.5</v>
      </c>
      <c r="HPM100" s="20">
        <v>-33798</v>
      </c>
      <c r="HPN100" s="20">
        <v>-29784.166666666701</v>
      </c>
      <c r="HPO100" s="20">
        <v>-116293.5</v>
      </c>
      <c r="HPP100" s="20">
        <v>-11134.666666666701</v>
      </c>
      <c r="HPQ100" s="20">
        <v>-46403.5</v>
      </c>
      <c r="HPR100" s="20">
        <v>-45504.333333333299</v>
      </c>
      <c r="HPS100" s="20">
        <v>-20799.666666666701</v>
      </c>
      <c r="HPT100" s="20">
        <v>-11106.333333333299</v>
      </c>
      <c r="HPU100" s="20">
        <v>80875.166666666701</v>
      </c>
      <c r="HPV100" s="20">
        <v>2239.8333333333298</v>
      </c>
      <c r="HPW100" s="20">
        <v>-43655.666666666701</v>
      </c>
      <c r="HPX100" s="20">
        <v>13606</v>
      </c>
      <c r="HPY100" s="20">
        <v>-4869.6666666666697</v>
      </c>
      <c r="HPZ100" s="20">
        <v>-17850.666666666701</v>
      </c>
      <c r="HQA100" s="20">
        <v>-77948.333333333299</v>
      </c>
      <c r="HQB100" s="20">
        <v>-17292.666666666701</v>
      </c>
      <c r="HQC100" s="20">
        <v>-39919</v>
      </c>
      <c r="HQD100" s="20">
        <v>-49052.666666666701</v>
      </c>
      <c r="HQE100" s="20">
        <v>-34344.333333333299</v>
      </c>
      <c r="HQF100" s="20">
        <v>25503.333333333299</v>
      </c>
      <c r="HQG100" s="20">
        <v>7593.8333333333303</v>
      </c>
      <c r="HQH100" s="20">
        <v>17259.833333333299</v>
      </c>
      <c r="HQI100" s="20">
        <v>-12714.5</v>
      </c>
      <c r="HQJ100" s="20">
        <v>-5876.3333333333403</v>
      </c>
      <c r="HQK100" s="20">
        <v>-67737</v>
      </c>
      <c r="HQL100" s="20">
        <v>31568.666666666701</v>
      </c>
      <c r="HQM100" s="20">
        <v>-2328.3333333333399</v>
      </c>
      <c r="HQN100" s="20">
        <v>-6279.99999999999</v>
      </c>
      <c r="HQO100" s="20">
        <v>10686</v>
      </c>
      <c r="HQP100" s="20">
        <v>-36409</v>
      </c>
      <c r="HQQ100" s="20">
        <v>61869.666666666701</v>
      </c>
      <c r="HQR100" s="20">
        <v>-2428.8333333333298</v>
      </c>
      <c r="HQS100" s="20">
        <v>-51991.333333333299</v>
      </c>
      <c r="HQT100" s="20">
        <v>-5513.00000000002</v>
      </c>
      <c r="HQU100" s="20">
        <v>2249.6666666666702</v>
      </c>
      <c r="HQV100" s="20">
        <v>-22217.833333333299</v>
      </c>
      <c r="HQW100" s="20">
        <v>-91343.833333333299</v>
      </c>
      <c r="HQX100" s="20">
        <v>-27073.666666666701</v>
      </c>
      <c r="HQY100" s="20">
        <v>-52763.5</v>
      </c>
      <c r="HQZ100" s="20">
        <v>-59123.666666666701</v>
      </c>
      <c r="HRA100" s="20">
        <v>-58737.333333333299</v>
      </c>
      <c r="HRB100" s="20">
        <v>12128.333333333299</v>
      </c>
      <c r="HRC100" s="20">
        <v>-10265.166666666701</v>
      </c>
      <c r="HRD100" s="20">
        <v>15510.333333333299</v>
      </c>
      <c r="HRE100" s="20">
        <v>-25039.166666666701</v>
      </c>
      <c r="HRF100" s="20">
        <v>-18838.166666666701</v>
      </c>
      <c r="HRG100" s="20">
        <v>-92209.666666666701</v>
      </c>
      <c r="HRH100" s="20">
        <v>-1667.3333333333401</v>
      </c>
      <c r="HRI100" s="20">
        <v>-29104.666666666701</v>
      </c>
      <c r="HRJ100" s="20">
        <v>-27782</v>
      </c>
      <c r="HRK100" s="20">
        <v>-12279.833333333299</v>
      </c>
      <c r="HRL100" s="20">
        <v>-13911.666666666701</v>
      </c>
      <c r="HRM100" s="20">
        <v>97315.666666666701</v>
      </c>
      <c r="HRN100" s="20">
        <v>-8657</v>
      </c>
      <c r="HRO100" s="20">
        <v>-81694.666666666701</v>
      </c>
      <c r="HRP100" s="20">
        <v>36022</v>
      </c>
      <c r="HRQ100" s="20">
        <v>3380.6666666666702</v>
      </c>
      <c r="HRR100" s="20">
        <v>-11540.333333333299</v>
      </c>
      <c r="HRS100" s="20">
        <v>-99964.333333333299</v>
      </c>
      <c r="HRT100" s="20">
        <v>-19192</v>
      </c>
      <c r="HRU100" s="20">
        <v>-62158.333333333299</v>
      </c>
      <c r="HRV100" s="20">
        <v>-84901.333333333299</v>
      </c>
      <c r="HRW100" s="20">
        <v>-62470</v>
      </c>
      <c r="HRX100" s="20">
        <v>36861.333333333299</v>
      </c>
      <c r="HRY100" s="20">
        <v>26552.333333333299</v>
      </c>
      <c r="HRZ100" s="20">
        <v>32453</v>
      </c>
      <c r="HSA100" s="20">
        <v>-30858.666666666701</v>
      </c>
      <c r="HSB100" s="20">
        <v>14236.333333333299</v>
      </c>
      <c r="HSC100" s="20">
        <v>-92155.333333333299</v>
      </c>
      <c r="HSD100" s="20">
        <v>49024.666666666701</v>
      </c>
      <c r="HSE100" s="20">
        <v>13775.666666666701</v>
      </c>
      <c r="HSF100" s="20">
        <v>-17591.333333333299</v>
      </c>
      <c r="HSG100" s="20">
        <v>14479.666666666701</v>
      </c>
      <c r="HSH100" s="20">
        <v>-84403.833333333299</v>
      </c>
      <c r="HSI100" s="20">
        <v>39066.5</v>
      </c>
      <c r="HSJ100" s="20">
        <v>-5347.6666666666597</v>
      </c>
      <c r="HSK100" s="20">
        <v>-43683.333333333299</v>
      </c>
      <c r="HSL100" s="20">
        <v>-62067.166666666701</v>
      </c>
      <c r="HSM100" s="20">
        <v>28139.5</v>
      </c>
      <c r="HSN100" s="20">
        <v>-34098.333333333299</v>
      </c>
      <c r="HSO100" s="20">
        <v>-100319.66666666701</v>
      </c>
      <c r="HSP100" s="20">
        <v>-43010.833333333299</v>
      </c>
      <c r="HSQ100" s="20">
        <v>-72334.166666666701</v>
      </c>
      <c r="HSR100" s="20">
        <v>-63827</v>
      </c>
      <c r="HSS100" s="20">
        <v>-97058</v>
      </c>
      <c r="HST100" s="20">
        <v>-25962.666666666701</v>
      </c>
      <c r="HSU100" s="20">
        <v>-61574.166666666701</v>
      </c>
      <c r="HSV100" s="20">
        <v>16017.833333333299</v>
      </c>
      <c r="HSW100" s="20">
        <v>-39127.5</v>
      </c>
      <c r="HSX100" s="20">
        <v>-50372.666666666701</v>
      </c>
      <c r="HSY100" s="20">
        <v>-127839.16666666701</v>
      </c>
      <c r="HSZ100" s="20">
        <v>-90119.833333333299</v>
      </c>
      <c r="HTA100" s="20">
        <v>-99277</v>
      </c>
      <c r="HTB100" s="20">
        <v>-77177</v>
      </c>
      <c r="HTC100" s="20">
        <v>-66894.166666666701</v>
      </c>
      <c r="HTD100" s="20">
        <v>18485.5</v>
      </c>
      <c r="HTE100" s="20">
        <v>7176.3333333333303</v>
      </c>
      <c r="HTF100" s="20">
        <v>1308.6666666666699</v>
      </c>
      <c r="HTG100" s="20">
        <v>760.66666666666595</v>
      </c>
      <c r="HTH100" s="20">
        <v>13549.166666666701</v>
      </c>
      <c r="HTI100" s="20">
        <v>-127.833333333333</v>
      </c>
      <c r="HTJ100" s="20">
        <v>9901.5</v>
      </c>
      <c r="HTK100" s="20">
        <v>12328.5</v>
      </c>
      <c r="HTL100" s="20">
        <v>7441.1666666666697</v>
      </c>
      <c r="HTM100" s="20">
        <v>9790.3333333333394</v>
      </c>
      <c r="HTN100" s="20">
        <v>6431</v>
      </c>
      <c r="HTO100" s="20">
        <v>12166.666666666701</v>
      </c>
      <c r="HTP100" s="20">
        <v>10706.333333333299</v>
      </c>
      <c r="HTQ100" s="20">
        <v>14592.833333333299</v>
      </c>
      <c r="HTR100" s="20">
        <v>4122</v>
      </c>
      <c r="HTS100" s="20">
        <v>7025.5</v>
      </c>
      <c r="HTT100" s="20">
        <v>10842.5</v>
      </c>
      <c r="HTU100" s="20">
        <v>13549.5</v>
      </c>
      <c r="HTV100" s="20">
        <v>17836.166666666701</v>
      </c>
      <c r="HTW100" s="20">
        <v>16708.666666666701</v>
      </c>
      <c r="HTX100" s="20">
        <v>15339.666666666701</v>
      </c>
      <c r="HTY100" s="20">
        <v>15264.666666666701</v>
      </c>
      <c r="HTZ100" s="20">
        <v>90165.333333333299</v>
      </c>
      <c r="HUA100" s="20">
        <v>-6205.8333333333303</v>
      </c>
      <c r="HUB100" s="20">
        <v>-4609.8333333333303</v>
      </c>
      <c r="HUC100" s="20">
        <v>12977.666666666701</v>
      </c>
      <c r="HUD100" s="20">
        <v>72726.333333333299</v>
      </c>
      <c r="HUE100" s="20">
        <v>5136.1666666666697</v>
      </c>
      <c r="HUF100" s="20">
        <v>54909.666666666701</v>
      </c>
      <c r="HUG100" s="20">
        <v>99592.833333333299</v>
      </c>
      <c r="HUH100" s="20">
        <v>47011</v>
      </c>
      <c r="HUI100" s="20">
        <v>56445.666666666701</v>
      </c>
      <c r="HUJ100" s="20">
        <v>36868.166666666701</v>
      </c>
      <c r="HUK100" s="20">
        <v>65555.333333333299</v>
      </c>
      <c r="HUL100" s="20">
        <v>34255.5</v>
      </c>
      <c r="HUM100" s="20">
        <v>75187.666666666701</v>
      </c>
      <c r="HUN100" s="20">
        <v>13389.166666666701</v>
      </c>
      <c r="HUO100" s="20">
        <v>26737.5</v>
      </c>
      <c r="HUP100" s="20">
        <v>74559.833333333299</v>
      </c>
      <c r="HUQ100" s="20">
        <v>107376.83333333299</v>
      </c>
      <c r="HUR100" s="20">
        <v>79966.333333333299</v>
      </c>
      <c r="HUS100" s="20">
        <v>99353.5</v>
      </c>
      <c r="HUT100" s="20">
        <v>61027</v>
      </c>
      <c r="HUU100" s="20">
        <v>65976.833333333299</v>
      </c>
      <c r="HUV100" s="20">
        <v>-70447</v>
      </c>
      <c r="HUW100" s="20">
        <v>93216.333333333299</v>
      </c>
      <c r="HUX100" s="20">
        <v>-7125.3333333333303</v>
      </c>
      <c r="HUY100" s="20">
        <v>-71960.666666666701</v>
      </c>
      <c r="HUZ100" s="20">
        <v>-17370.333333333299</v>
      </c>
      <c r="HVA100" s="20">
        <v>4952</v>
      </c>
      <c r="HVB100" s="20">
        <v>-47642.666666666701</v>
      </c>
      <c r="HVC100" s="20">
        <v>-137255</v>
      </c>
      <c r="HVD100" s="20">
        <v>-41197</v>
      </c>
      <c r="HVE100" s="20">
        <v>-88718.333333333299</v>
      </c>
      <c r="HVF100" s="20">
        <v>-95620.333333333299</v>
      </c>
      <c r="HVG100" s="20">
        <v>-91126.666666666701</v>
      </c>
      <c r="HVH100" s="20">
        <v>1382.3333333333301</v>
      </c>
      <c r="HVI100" s="20">
        <v>-30258.666666666701</v>
      </c>
      <c r="HVJ100" s="20">
        <v>19100.333333333299</v>
      </c>
      <c r="HVK100" s="20">
        <v>-46469.666666666701</v>
      </c>
      <c r="HVL100" s="20">
        <v>-26364.333333333299</v>
      </c>
      <c r="HVM100" s="20">
        <v>-129224</v>
      </c>
      <c r="HVN100" s="20">
        <v>-13814.333333333299</v>
      </c>
      <c r="HVO100" s="20">
        <v>-47425</v>
      </c>
      <c r="HVP100" s="20">
        <v>-64684</v>
      </c>
      <c r="HVQ100" s="20">
        <v>-32552.666666666701</v>
      </c>
      <c r="HVR100" s="20">
        <v>-3865.3333333333298</v>
      </c>
      <c r="HVS100" s="20">
        <v>-19456</v>
      </c>
      <c r="HVT100" s="20">
        <v>-2410.3333333333298</v>
      </c>
      <c r="HVU100" s="20">
        <v>-3973.3333333333298</v>
      </c>
      <c r="HVV100" s="20">
        <v>-907</v>
      </c>
      <c r="HVW100" s="20">
        <v>1921.1666666666699</v>
      </c>
      <c r="HVX100" s="20">
        <v>4272.3333333333303</v>
      </c>
      <c r="HVY100" s="20">
        <v>1677.1666666666699</v>
      </c>
      <c r="HVZ100" s="20">
        <v>-1771.6666666666699</v>
      </c>
      <c r="HWA100" s="20">
        <v>-1516</v>
      </c>
      <c r="HWB100" s="20">
        <v>-1709.1666666666699</v>
      </c>
      <c r="HWC100" s="20">
        <v>-6867</v>
      </c>
      <c r="HWD100" s="20">
        <v>-2217.8333333333298</v>
      </c>
      <c r="HWE100" s="20">
        <v>1206.5</v>
      </c>
      <c r="HWF100" s="20">
        <v>492.333333333334</v>
      </c>
      <c r="HWG100" s="20">
        <v>-2669</v>
      </c>
      <c r="HWH100" s="20">
        <v>-1387.8333333333301</v>
      </c>
      <c r="HWI100" s="20">
        <v>-6642.8333333333303</v>
      </c>
      <c r="HWJ100" s="20">
        <v>-6783</v>
      </c>
      <c r="HWK100" s="20">
        <v>-3651.1666666666702</v>
      </c>
      <c r="HWL100" s="20">
        <v>-1935.6666666666699</v>
      </c>
      <c r="HWM100" s="20">
        <v>-6110.5</v>
      </c>
      <c r="HWN100" s="20">
        <v>-10316.333333333299</v>
      </c>
      <c r="HWO100" s="20">
        <v>38863.666666666701</v>
      </c>
      <c r="HWP100" s="20">
        <v>-3784.5</v>
      </c>
      <c r="HWQ100" s="20">
        <v>-45733.333333333299</v>
      </c>
      <c r="HWR100" s="20">
        <v>22088.333333333299</v>
      </c>
      <c r="HWS100" s="20">
        <v>-6979.6666666666697</v>
      </c>
      <c r="HWT100" s="20">
        <v>-8974.8333333333303</v>
      </c>
      <c r="HWU100" s="20">
        <v>-61808.833333333299</v>
      </c>
      <c r="HWV100" s="20">
        <v>-14991</v>
      </c>
      <c r="HWW100" s="20">
        <v>-34788.5</v>
      </c>
      <c r="HWX100" s="20">
        <v>-46877</v>
      </c>
      <c r="HWY100" s="20">
        <v>-35148</v>
      </c>
      <c r="HWZ100" s="20">
        <v>21686.333333333299</v>
      </c>
      <c r="HXA100" s="20">
        <v>17625.166666666701</v>
      </c>
      <c r="HXB100" s="20">
        <v>12729.666666666701</v>
      </c>
      <c r="HXC100" s="20">
        <v>-16046.166666666701</v>
      </c>
      <c r="HXD100" s="20">
        <v>1222.8333333333401</v>
      </c>
      <c r="HXE100" s="20">
        <v>-58100.333333333299</v>
      </c>
      <c r="HXF100" s="20">
        <v>32911.333333333299</v>
      </c>
      <c r="HXG100" s="20">
        <v>7970</v>
      </c>
      <c r="HXH100" s="20">
        <v>-4524</v>
      </c>
      <c r="HXI100" s="20">
        <v>7226.5</v>
      </c>
      <c r="HXJ100" s="20">
        <v>63370.666666666701</v>
      </c>
      <c r="HXK100" s="20">
        <v>42748.333333333299</v>
      </c>
      <c r="HXL100" s="20">
        <v>-12780.5</v>
      </c>
      <c r="HXM100" s="20">
        <v>-49784.666666666701</v>
      </c>
      <c r="HXN100" s="20">
        <v>90733</v>
      </c>
      <c r="HXO100" s="20">
        <v>1206.1666666666699</v>
      </c>
      <c r="HXP100" s="20">
        <v>38862.166666666701</v>
      </c>
      <c r="HXQ100" s="20">
        <v>14727.333333333299</v>
      </c>
      <c r="HXR100" s="20">
        <v>25568.333333333299</v>
      </c>
      <c r="HXS100" s="20">
        <v>4407.1666666666697</v>
      </c>
      <c r="HXT100" s="20">
        <v>-29622.5</v>
      </c>
      <c r="HXU100" s="20">
        <v>10707.666666666701</v>
      </c>
      <c r="HXV100" s="20">
        <v>53606.166666666701</v>
      </c>
      <c r="HXW100" s="20">
        <v>85426.666666666701</v>
      </c>
      <c r="HXX100" s="20">
        <v>29163.333333333299</v>
      </c>
      <c r="HXY100" s="20">
        <v>-2512.5</v>
      </c>
      <c r="HXZ100" s="20">
        <v>73931.333333333299</v>
      </c>
      <c r="HYA100" s="20">
        <v>27474.833333333299</v>
      </c>
      <c r="HYB100" s="20">
        <v>105629.33333333299</v>
      </c>
      <c r="HYC100" s="20">
        <v>98933.166666666701</v>
      </c>
      <c r="HYD100" s="20">
        <v>39997.666666666701</v>
      </c>
      <c r="HYE100" s="20">
        <v>64714</v>
      </c>
      <c r="HYF100" s="20">
        <v>-699</v>
      </c>
      <c r="HYG100" s="20">
        <v>35827.666666666701</v>
      </c>
      <c r="HYH100" s="20">
        <v>-4172.3333333333303</v>
      </c>
      <c r="HYI100" s="20">
        <v>-36143</v>
      </c>
      <c r="HYJ100" s="20">
        <v>17744</v>
      </c>
      <c r="HYK100" s="20">
        <v>1769.8333333333301</v>
      </c>
      <c r="HYL100" s="20">
        <v>1453</v>
      </c>
      <c r="HYM100" s="20">
        <v>-36047.166666666701</v>
      </c>
      <c r="HYN100" s="20">
        <v>-4743.6666666666597</v>
      </c>
      <c r="HYO100" s="20">
        <v>-20700.333333333299</v>
      </c>
      <c r="HYP100" s="20">
        <v>-31420.5</v>
      </c>
      <c r="HYQ100" s="20">
        <v>-22210</v>
      </c>
      <c r="HYR100" s="20">
        <v>19138.5</v>
      </c>
      <c r="HYS100" s="20">
        <v>14446.833333333299</v>
      </c>
      <c r="HYT100" s="20">
        <v>13936.333333333299</v>
      </c>
      <c r="HYU100" s="20">
        <v>-11998.666666666701</v>
      </c>
      <c r="HYV100" s="20">
        <v>9116.5</v>
      </c>
      <c r="HYW100" s="20">
        <v>-33790.166666666701</v>
      </c>
      <c r="HYX100" s="20">
        <v>22574.666666666701</v>
      </c>
      <c r="HYY100" s="20">
        <v>9990.5</v>
      </c>
      <c r="HYZ100" s="20">
        <v>-1245</v>
      </c>
      <c r="HZA100" s="20">
        <v>11053.166666666701</v>
      </c>
      <c r="HZB100" s="20">
        <v>44291.666666666701</v>
      </c>
      <c r="HZC100" s="20">
        <v>36709.333333333299</v>
      </c>
      <c r="HZD100" s="20">
        <v>-6300.1666666666697</v>
      </c>
      <c r="HZE100" s="20">
        <v>-34163.333333333299</v>
      </c>
      <c r="HZF100" s="20">
        <v>63561.666666666701</v>
      </c>
      <c r="HZG100" s="20">
        <v>-2244</v>
      </c>
      <c r="HZH100" s="20">
        <v>24072.5</v>
      </c>
      <c r="HZI100" s="20">
        <v>1906.1666666666699</v>
      </c>
      <c r="HZJ100" s="20">
        <v>13671.666666666701</v>
      </c>
      <c r="HZK100" s="20">
        <v>1343.5</v>
      </c>
      <c r="HZL100" s="20">
        <v>-21899.333333333299</v>
      </c>
      <c r="HZM100" s="20">
        <v>5232</v>
      </c>
      <c r="HZN100" s="20">
        <v>40228</v>
      </c>
      <c r="HZO100" s="20">
        <v>61031.833333333299</v>
      </c>
      <c r="HZP100" s="20">
        <v>19876</v>
      </c>
      <c r="HZQ100" s="20">
        <v>1190.1666666666599</v>
      </c>
      <c r="HZR100" s="20">
        <v>45702.5</v>
      </c>
      <c r="HZS100" s="20">
        <v>10196.666666666701</v>
      </c>
      <c r="HZT100" s="20">
        <v>77092.666666666701</v>
      </c>
      <c r="HZU100" s="20">
        <v>65593.666666666701</v>
      </c>
      <c r="HZV100" s="20">
        <v>31084.666666666701</v>
      </c>
      <c r="HZW100" s="20">
        <v>46019.5</v>
      </c>
      <c r="HZX100" s="20">
        <v>80461.666666666701</v>
      </c>
      <c r="HZY100" s="20">
        <v>15301.5</v>
      </c>
      <c r="HZZ100" s="20">
        <v>-3501.5</v>
      </c>
      <c r="IAA100" s="20">
        <v>-12152.333333333299</v>
      </c>
      <c r="IAB100" s="20">
        <v>80191.666666666701</v>
      </c>
      <c r="IAC100" s="20">
        <v>-4352.6666666666697</v>
      </c>
      <c r="IAD100" s="20">
        <v>45925</v>
      </c>
      <c r="IAE100" s="20">
        <v>53800</v>
      </c>
      <c r="IAF100" s="20">
        <v>33219</v>
      </c>
      <c r="IAG100" s="20">
        <v>36209.666666666701</v>
      </c>
      <c r="IAH100" s="20">
        <v>12078.666666666701</v>
      </c>
      <c r="IAI100" s="20">
        <v>44151</v>
      </c>
      <c r="IAJ100" s="20">
        <v>48326</v>
      </c>
      <c r="IAK100" s="20">
        <v>81380.166666666701</v>
      </c>
      <c r="IAL100" s="20">
        <v>16974.833333333299</v>
      </c>
      <c r="IAM100" s="20">
        <v>20015.5</v>
      </c>
      <c r="IAN100" s="20">
        <v>63988</v>
      </c>
      <c r="IAO100" s="20">
        <v>62980</v>
      </c>
      <c r="IAP100" s="20">
        <v>96912.333333333299</v>
      </c>
      <c r="IAQ100" s="20">
        <v>95432.666666666701</v>
      </c>
      <c r="IAR100" s="20">
        <v>62524.666666666701</v>
      </c>
      <c r="IAS100" s="20">
        <v>69152.666666666701</v>
      </c>
      <c r="IAT100" s="20">
        <v>43535</v>
      </c>
      <c r="IAU100" s="20">
        <v>66324</v>
      </c>
      <c r="IAV100" s="20">
        <v>-4883.3333333333303</v>
      </c>
      <c r="IAW100" s="20">
        <v>-45687.666666666701</v>
      </c>
      <c r="IAX100" s="20">
        <v>59393.333333333299</v>
      </c>
      <c r="IAY100" s="20">
        <v>2418.5</v>
      </c>
      <c r="IAZ100" s="20">
        <v>24399</v>
      </c>
      <c r="IBA100" s="20">
        <v>-13513.833333333299</v>
      </c>
      <c r="IBB100" s="20">
        <v>14075</v>
      </c>
      <c r="IBC100" s="20">
        <v>-3911</v>
      </c>
      <c r="IBD100" s="20">
        <v>-28020.5</v>
      </c>
      <c r="IBE100" s="20">
        <v>1333.3333333333301</v>
      </c>
      <c r="IBF100" s="20">
        <v>48405.166666666701</v>
      </c>
      <c r="IBG100" s="20">
        <v>55171.833333333299</v>
      </c>
      <c r="IBH100" s="20">
        <v>26992.666666666701</v>
      </c>
      <c r="IBI100" s="20">
        <v>-1862.3333333333301</v>
      </c>
      <c r="IBJ100" s="20">
        <v>44824.5</v>
      </c>
      <c r="IBK100" s="20">
        <v>-2334.8333333333399</v>
      </c>
      <c r="IBL100" s="20">
        <v>75578.666666666701</v>
      </c>
      <c r="IBM100" s="20">
        <v>60061.833333333299</v>
      </c>
      <c r="IBN100" s="20">
        <v>30876.333333333299</v>
      </c>
      <c r="IBO100" s="20">
        <v>52051.166666666701</v>
      </c>
      <c r="IBP100" s="20">
        <v>-48170.666666666701</v>
      </c>
      <c r="IBQ100" s="20">
        <v>64367.333333333299</v>
      </c>
      <c r="IBR100" s="20">
        <v>-356.66666666666401</v>
      </c>
      <c r="IBS100" s="20">
        <v>-50770</v>
      </c>
      <c r="IBT100" s="20">
        <v>-14315.666666666701</v>
      </c>
      <c r="IBU100" s="20">
        <v>-1945.8333333333301</v>
      </c>
      <c r="IBV100" s="20">
        <v>-33168.666666666701</v>
      </c>
      <c r="IBW100" s="20">
        <v>-106512.83333333299</v>
      </c>
      <c r="IBX100" s="20">
        <v>-33965</v>
      </c>
      <c r="IBY100" s="20">
        <v>-60811</v>
      </c>
      <c r="IBZ100" s="20">
        <v>-63663.5</v>
      </c>
      <c r="ICA100" s="20">
        <v>-64460.333333333299</v>
      </c>
      <c r="ICB100" s="20">
        <v>7456.5</v>
      </c>
      <c r="ICC100" s="20">
        <v>-20113.5</v>
      </c>
      <c r="ICD100" s="20">
        <v>12335.666666666701</v>
      </c>
      <c r="ICE100" s="20">
        <v>-26962</v>
      </c>
      <c r="ICF100" s="20">
        <v>-30169.833333333299</v>
      </c>
      <c r="ICG100" s="20">
        <v>-105569.83333333299</v>
      </c>
      <c r="ICH100" s="20">
        <v>-7655</v>
      </c>
      <c r="ICI100" s="20">
        <v>-40582.833333333299</v>
      </c>
      <c r="ICJ100" s="20">
        <v>-34768.333333333299</v>
      </c>
      <c r="ICK100" s="20">
        <v>-20453.166666666701</v>
      </c>
      <c r="ICL100" s="20">
        <v>-57277.166666666701</v>
      </c>
      <c r="ICM100" s="20">
        <v>92483.833333333299</v>
      </c>
      <c r="ICN100" s="20">
        <v>-7170.1666666666697</v>
      </c>
      <c r="ICO100" s="20">
        <v>-72260.333333333299</v>
      </c>
      <c r="ICP100" s="20">
        <v>-2610.1666666666601</v>
      </c>
      <c r="ICQ100" s="20">
        <v>1586.5</v>
      </c>
      <c r="ICR100" s="20">
        <v>-41917.833333333299</v>
      </c>
      <c r="ICS100" s="20">
        <v>-129101.83333333299</v>
      </c>
      <c r="ICT100" s="20">
        <v>-36770.166666666701</v>
      </c>
      <c r="ICU100" s="20">
        <v>-83278.666666666701</v>
      </c>
      <c r="ICV100" s="20">
        <v>-93814.333333333299</v>
      </c>
      <c r="ICW100" s="20">
        <v>-83093.666666666701</v>
      </c>
      <c r="ICX100" s="20">
        <v>8901</v>
      </c>
      <c r="ICY100" s="20">
        <v>-15270</v>
      </c>
      <c r="ICZ100" s="20">
        <v>20669.5</v>
      </c>
      <c r="IDA100" s="20">
        <v>-42180.666666666701</v>
      </c>
      <c r="IDB100" s="20">
        <v>-16865.166666666701</v>
      </c>
      <c r="IDC100" s="20">
        <v>-119168.83333333299</v>
      </c>
      <c r="IDD100" s="20">
        <v>5395.5</v>
      </c>
      <c r="IDE100" s="20">
        <v>-30282</v>
      </c>
      <c r="IDF100" s="20">
        <v>-53543</v>
      </c>
      <c r="IDG100" s="20">
        <v>-21736</v>
      </c>
      <c r="IDH100" s="20">
        <v>-33720.5</v>
      </c>
      <c r="IDI100" s="20">
        <v>21465.833333333299</v>
      </c>
      <c r="IDJ100" s="20">
        <v>282</v>
      </c>
      <c r="IDK100" s="20">
        <v>-24770.333333333299</v>
      </c>
      <c r="IDL100" s="20">
        <v>-19754.166666666701</v>
      </c>
      <c r="IDM100" s="20">
        <v>843.33333333333303</v>
      </c>
      <c r="IDN100" s="20">
        <v>-18129.333333333299</v>
      </c>
      <c r="IDO100" s="20">
        <v>-56751.166666666701</v>
      </c>
      <c r="IDP100" s="20">
        <v>-19766.166666666701</v>
      </c>
      <c r="IDQ100" s="20">
        <v>-32437.5</v>
      </c>
      <c r="IDR100" s="20">
        <v>-29851.166666666701</v>
      </c>
      <c r="IDS100" s="20">
        <v>-36495.333333333299</v>
      </c>
      <c r="IDT100" s="20">
        <v>-1705.8333333333401</v>
      </c>
      <c r="IDU100" s="20">
        <v>-21624</v>
      </c>
      <c r="IDV100" s="20">
        <v>4806.5</v>
      </c>
      <c r="IDW100" s="20">
        <v>-15684.5</v>
      </c>
      <c r="IDX100" s="20">
        <v>-24235.166666666701</v>
      </c>
      <c r="IDY100" s="20">
        <v>-61268.666666666701</v>
      </c>
      <c r="IDZ100" s="20">
        <v>-20357.5</v>
      </c>
      <c r="IEA100" s="20">
        <v>-34489.5</v>
      </c>
      <c r="IEB100" s="20">
        <v>-22626</v>
      </c>
      <c r="IEC100" s="20">
        <v>-19337.666666666701</v>
      </c>
      <c r="IED100" s="20">
        <v>33185.833333333299</v>
      </c>
      <c r="IEE100" s="20">
        <v>33797</v>
      </c>
      <c r="IEF100" s="20">
        <v>-2528</v>
      </c>
      <c r="IEG100" s="20">
        <v>-20724</v>
      </c>
      <c r="IEH100" s="20">
        <v>41829.833333333299</v>
      </c>
      <c r="IEI100" s="20">
        <v>300.5</v>
      </c>
      <c r="IEJ100" s="20">
        <v>16595.833333333299</v>
      </c>
      <c r="IEK100" s="20">
        <v>2846.5</v>
      </c>
      <c r="IEL100" s="20">
        <v>11159.833333333299</v>
      </c>
      <c r="IEM100" s="20">
        <v>2164.6666666666601</v>
      </c>
      <c r="IEN100" s="20">
        <v>-12562</v>
      </c>
      <c r="IEO100" s="20">
        <v>7324.6666666666697</v>
      </c>
      <c r="IEP100" s="20">
        <v>28604</v>
      </c>
      <c r="IEQ100" s="20">
        <v>40087.833333333299</v>
      </c>
      <c r="IER100" s="20">
        <v>15878</v>
      </c>
      <c r="IES100" s="20">
        <v>3201.8333333333298</v>
      </c>
      <c r="IET100" s="20">
        <v>31583.166666666701</v>
      </c>
      <c r="IEU100" s="20">
        <v>9256.5</v>
      </c>
      <c r="IEV100" s="20">
        <v>52594.166666666701</v>
      </c>
      <c r="IEW100" s="20">
        <v>44198.666666666701</v>
      </c>
      <c r="IEX100" s="20">
        <v>22599.666666666701</v>
      </c>
      <c r="IEY100" s="20">
        <v>33446</v>
      </c>
      <c r="IEZ100" s="20">
        <v>-53128.666666666701</v>
      </c>
      <c r="IFA100" s="20">
        <v>62487.333333333299</v>
      </c>
      <c r="IFB100" s="20">
        <v>-8976.5</v>
      </c>
      <c r="IFC100" s="20">
        <v>-63894.666666666701</v>
      </c>
      <c r="IFD100" s="20">
        <v>-10310.333333333299</v>
      </c>
      <c r="IFE100" s="20">
        <v>8098.1666666666697</v>
      </c>
      <c r="IFF100" s="20">
        <v>-28480.166666666701</v>
      </c>
      <c r="IFG100" s="20">
        <v>-102135.66666666701</v>
      </c>
      <c r="IFH100" s="20">
        <v>-29719</v>
      </c>
      <c r="IFI100" s="20">
        <v>-67844.5</v>
      </c>
      <c r="IFJ100" s="20">
        <v>-75948.5</v>
      </c>
      <c r="IFK100" s="20">
        <v>-74809</v>
      </c>
      <c r="IFL100" s="20">
        <v>3380.1666666666702</v>
      </c>
      <c r="IFM100" s="20">
        <v>-19272.666666666701</v>
      </c>
      <c r="IFN100" s="20">
        <v>17770.333333333299</v>
      </c>
      <c r="IFO100" s="20">
        <v>-39515.833333333299</v>
      </c>
      <c r="IFP100" s="20">
        <v>-15168.333333333299</v>
      </c>
      <c r="IFQ100" s="20">
        <v>-101225.16666666701</v>
      </c>
      <c r="IFR100" s="20">
        <v>-13025.333333333299</v>
      </c>
      <c r="IFS100" s="20">
        <v>-34201.5</v>
      </c>
      <c r="IFT100" s="20">
        <v>-49373</v>
      </c>
      <c r="IFU100" s="20">
        <v>-24395</v>
      </c>
      <c r="IFV100" s="20">
        <v>45430.666666666701</v>
      </c>
      <c r="IFW100" s="20">
        <v>62522.333333333299</v>
      </c>
      <c r="IFX100" s="20">
        <v>-15372</v>
      </c>
      <c r="IFY100" s="20">
        <v>-60290.666666666701</v>
      </c>
      <c r="IFZ100" s="20">
        <v>75869</v>
      </c>
      <c r="IGA100" s="20">
        <v>11723.166666666701</v>
      </c>
      <c r="IGB100" s="20">
        <v>32091.666666666701</v>
      </c>
      <c r="IGC100" s="20">
        <v>-4308.1666666666897</v>
      </c>
      <c r="IGD100" s="20">
        <v>19158.333333333299</v>
      </c>
      <c r="IGE100" s="20">
        <v>-10681.333333333299</v>
      </c>
      <c r="IGF100" s="20">
        <v>-43992.5</v>
      </c>
      <c r="IGG100" s="20">
        <v>-9840.3333333333394</v>
      </c>
      <c r="IGH100" s="20">
        <v>47114.166666666701</v>
      </c>
      <c r="IGI100" s="20">
        <v>69004.166666666701</v>
      </c>
      <c r="IGJ100" s="20">
        <v>33919.333333333299</v>
      </c>
      <c r="IGK100" s="20">
        <v>-13388</v>
      </c>
      <c r="IGL100" s="20">
        <v>67818.833333333299</v>
      </c>
      <c r="IGM100" s="20">
        <v>6157.8333333333103</v>
      </c>
      <c r="IGN100" s="20">
        <v>82778.333333333299</v>
      </c>
      <c r="IGO100" s="20">
        <v>78194.166666666701</v>
      </c>
      <c r="IGP100" s="20">
        <v>19149.666666666701</v>
      </c>
      <c r="IGQ100" s="20">
        <v>51941.5</v>
      </c>
      <c r="IGR100" s="20">
        <v>-82751.333333333299</v>
      </c>
      <c r="IGS100" s="20">
        <v>134939.16666666701</v>
      </c>
      <c r="IGT100" s="20">
        <v>-5540.8333333333403</v>
      </c>
      <c r="IGU100" s="20">
        <v>-89482.666666666701</v>
      </c>
      <c r="IGV100" s="20">
        <v>-24481.333333333299</v>
      </c>
      <c r="IGW100" s="20">
        <v>8019</v>
      </c>
      <c r="IGX100" s="20">
        <v>-57839.666666666701</v>
      </c>
      <c r="IGY100" s="20">
        <v>-173946.66666666701</v>
      </c>
      <c r="IGZ100" s="20">
        <v>-49580.333333333299</v>
      </c>
      <c r="IHA100" s="20">
        <v>-107649.33333333299</v>
      </c>
      <c r="IHB100" s="20">
        <v>-115359.66666666701</v>
      </c>
      <c r="IHC100" s="20">
        <v>-109037.33333333299</v>
      </c>
      <c r="IHD100" s="20">
        <v>7572</v>
      </c>
      <c r="IHE100" s="20">
        <v>-40236.5</v>
      </c>
      <c r="IHF100" s="20">
        <v>26871.5</v>
      </c>
      <c r="IHG100" s="20">
        <v>-54230.833333333299</v>
      </c>
      <c r="IHH100" s="20">
        <v>-34637.333333333299</v>
      </c>
      <c r="IHI100" s="20">
        <v>-162233.66666666701</v>
      </c>
      <c r="IHJ100" s="20">
        <v>-16834</v>
      </c>
      <c r="IHK100" s="20">
        <v>-61880</v>
      </c>
      <c r="IHL100" s="20">
        <v>-74924</v>
      </c>
      <c r="IHM100" s="20">
        <v>-33900</v>
      </c>
      <c r="IHN100" s="20">
        <v>-62396.333333333299</v>
      </c>
      <c r="IHO100" s="20">
        <v>112804.5</v>
      </c>
      <c r="IHP100" s="20">
        <v>-9366.8333333333394</v>
      </c>
      <c r="IHQ100" s="20">
        <v>-87840</v>
      </c>
      <c r="IHR100" s="20">
        <v>-4879</v>
      </c>
      <c r="IHS100" s="20">
        <v>7509.8333333333303</v>
      </c>
      <c r="IHT100" s="20">
        <v>-41052</v>
      </c>
      <c r="IHU100" s="20">
        <v>-144229.83333333299</v>
      </c>
      <c r="IHV100" s="20">
        <v>-37856</v>
      </c>
      <c r="IHW100" s="20">
        <v>-91613.333333333299</v>
      </c>
      <c r="IHX100" s="20">
        <v>-105043.83333333299</v>
      </c>
      <c r="IHY100" s="20">
        <v>-94073.666666666701</v>
      </c>
      <c r="IHZ100" s="20">
        <v>13817.166666666701</v>
      </c>
      <c r="IIA100" s="20">
        <v>-19424</v>
      </c>
      <c r="IIB100" s="20">
        <v>26818.5</v>
      </c>
      <c r="IIC100" s="20">
        <v>-49923.833333333299</v>
      </c>
      <c r="IID100" s="20">
        <v>-15275.5</v>
      </c>
      <c r="IIE100" s="20">
        <v>-133322.83333333299</v>
      </c>
      <c r="IIF100" s="20">
        <v>1185</v>
      </c>
      <c r="IIG100" s="20">
        <v>-35142.5</v>
      </c>
      <c r="IIH100" s="20">
        <v>-59525</v>
      </c>
      <c r="III100" s="20">
        <v>-20116.166666666701</v>
      </c>
      <c r="IIJ100" s="20">
        <v>2257.6666666666601</v>
      </c>
      <c r="IIK100" s="20">
        <v>84878.5</v>
      </c>
      <c r="IIL100" s="20">
        <v>-2076.8333333333298</v>
      </c>
      <c r="IIM100" s="20">
        <v>-59686</v>
      </c>
      <c r="IIN100" s="20">
        <v>38253</v>
      </c>
      <c r="IIO100" s="20">
        <v>-6616.6666666666697</v>
      </c>
      <c r="IIP100" s="20">
        <v>-8336</v>
      </c>
      <c r="IIQ100" s="20">
        <v>-78186.333333333299</v>
      </c>
      <c r="IIR100" s="20">
        <v>-13300</v>
      </c>
      <c r="IIS100" s="20">
        <v>-41013.333333333299</v>
      </c>
      <c r="IIT100" s="20">
        <v>-59710.333333333299</v>
      </c>
      <c r="IIU100" s="20">
        <v>-35972.666666666701</v>
      </c>
      <c r="IIV100" s="20">
        <v>39236.666666666701</v>
      </c>
      <c r="IIW100" s="20">
        <v>31212.5</v>
      </c>
      <c r="IIX100" s="20">
        <v>23357.5</v>
      </c>
      <c r="IIY100" s="20">
        <v>-15169.833333333299</v>
      </c>
      <c r="IIZ100" s="20">
        <v>11367</v>
      </c>
      <c r="IJA100" s="20">
        <v>-66245.333333333299</v>
      </c>
      <c r="IJB100" s="20">
        <v>59349</v>
      </c>
      <c r="IJC100" s="20">
        <v>22550</v>
      </c>
      <c r="IJD100" s="20">
        <v>3450</v>
      </c>
      <c r="IJE100" s="20">
        <v>25397.333333333299</v>
      </c>
      <c r="IJF100" s="20">
        <v>-40177.333333333299</v>
      </c>
      <c r="IJG100" s="20">
        <v>87258.333333333299</v>
      </c>
      <c r="IJH100" s="20">
        <v>-5467.8333333333403</v>
      </c>
      <c r="IJI100" s="20">
        <v>-71457.666666666701</v>
      </c>
      <c r="IJJ100" s="20">
        <v>4639.3333333333103</v>
      </c>
      <c r="IJK100" s="20">
        <v>3624</v>
      </c>
      <c r="IJL100" s="20">
        <v>-26316.5</v>
      </c>
      <c r="IJM100" s="20">
        <v>-114404.5</v>
      </c>
      <c r="IJN100" s="20">
        <v>-31138.333333333299</v>
      </c>
      <c r="IJO100" s="20">
        <v>-69066.5</v>
      </c>
      <c r="IJP100" s="20">
        <v>-81563.333333333299</v>
      </c>
      <c r="IJQ100" s="20">
        <v>-74122.333333333299</v>
      </c>
      <c r="IJR100" s="20">
        <v>19512.333333333299</v>
      </c>
      <c r="IJS100" s="20">
        <v>-3369.5</v>
      </c>
      <c r="IJT100" s="20">
        <v>23483.333333333299</v>
      </c>
      <c r="IJU100" s="20">
        <v>-33708.5</v>
      </c>
      <c r="IJV100" s="20">
        <v>-12677.5</v>
      </c>
      <c r="IJW100" s="20">
        <v>-111570</v>
      </c>
      <c r="IJX100" s="20">
        <v>11439</v>
      </c>
      <c r="IJY100" s="20">
        <v>-23388.666666666701</v>
      </c>
      <c r="IJZ100" s="20">
        <v>-34892.666666666701</v>
      </c>
      <c r="IKA100" s="20">
        <v>-9351.1666666666697</v>
      </c>
      <c r="IKB100" s="20">
        <v>15276.333333333299</v>
      </c>
      <c r="IKC100" s="20">
        <v>12878.333333333299</v>
      </c>
      <c r="IKD100" s="20">
        <v>-6492.3333333333303</v>
      </c>
      <c r="IKE100" s="20">
        <v>-24621.333333333299</v>
      </c>
      <c r="IKF100" s="20">
        <v>29748.666666666701</v>
      </c>
      <c r="IKG100" s="20">
        <v>-348.66666666666703</v>
      </c>
      <c r="IKH100" s="20">
        <v>11865</v>
      </c>
      <c r="IKI100" s="20">
        <v>-3253.6666666666702</v>
      </c>
      <c r="IKJ100" s="20">
        <v>6504.6666666666597</v>
      </c>
      <c r="IKK100" s="20">
        <v>-3027.6666666666601</v>
      </c>
      <c r="IKL100" s="20">
        <v>-15936</v>
      </c>
      <c r="IKM100" s="20">
        <v>-2818.6666666666601</v>
      </c>
      <c r="IKN100" s="20">
        <v>18226.666666666701</v>
      </c>
      <c r="IKO100" s="20">
        <v>26661</v>
      </c>
      <c r="IKP100" s="20">
        <v>9003</v>
      </c>
      <c r="IKQ100" s="20">
        <v>-6364.6666666666597</v>
      </c>
      <c r="IKR100" s="20">
        <v>24029.666666666701</v>
      </c>
      <c r="IKS100" s="20">
        <v>2074</v>
      </c>
      <c r="IKT100" s="20">
        <v>33689.333333333299</v>
      </c>
      <c r="IKU100" s="20">
        <v>31524.333333333299</v>
      </c>
      <c r="IKV100" s="20">
        <v>9638.6666666666697</v>
      </c>
      <c r="IKW100" s="20">
        <v>20109.666666666701</v>
      </c>
      <c r="IKX100" s="20">
        <v>-53700.166666666701</v>
      </c>
      <c r="IKY100" s="20">
        <v>-30133</v>
      </c>
      <c r="IKZ100" s="20">
        <v>-3607</v>
      </c>
      <c r="ILA100" s="20">
        <v>-12954.333333333299</v>
      </c>
      <c r="ILB100" s="20">
        <v>-45496.333333333299</v>
      </c>
      <c r="ILC100" s="20">
        <v>9866.6666666666697</v>
      </c>
      <c r="ILD100" s="20">
        <v>-14501.833333333299</v>
      </c>
      <c r="ILE100" s="20">
        <v>-40476.166666666701</v>
      </c>
      <c r="ILF100" s="20">
        <v>-26504.666666666701</v>
      </c>
      <c r="ILG100" s="20">
        <v>-27613.833333333299</v>
      </c>
      <c r="ILH100" s="20">
        <v>-18176</v>
      </c>
      <c r="ILI100" s="20">
        <v>-50812.666666666701</v>
      </c>
      <c r="ILJ100" s="20">
        <v>-24464.666666666701</v>
      </c>
      <c r="ILK100" s="20">
        <v>-40619</v>
      </c>
      <c r="ILL100" s="20">
        <v>-4934.3333333333303</v>
      </c>
      <c r="ILM100" s="20">
        <v>-19217.5</v>
      </c>
      <c r="ILN100" s="20">
        <v>-40629.833333333299</v>
      </c>
      <c r="ILO100" s="20">
        <v>-65142</v>
      </c>
      <c r="ILP100" s="20">
        <v>-69164.333333333299</v>
      </c>
      <c r="ILQ100" s="20">
        <v>-66382.5</v>
      </c>
      <c r="ILR100" s="20">
        <v>-38603</v>
      </c>
      <c r="ILS100" s="20">
        <v>-47731.166666666701</v>
      </c>
      <c r="ILT100" s="20">
        <v>5757.1666666666697</v>
      </c>
      <c r="ILU100" s="20">
        <v>-5692</v>
      </c>
      <c r="ILV100" s="20">
        <v>-317.33333333333297</v>
      </c>
      <c r="ILW100" s="20">
        <v>4540.6666666666697</v>
      </c>
      <c r="ILX100" s="20">
        <v>2922.6666666666702</v>
      </c>
      <c r="ILY100" s="20">
        <v>313.66666666666703</v>
      </c>
      <c r="ILZ100" s="20">
        <v>3826.8333333333298</v>
      </c>
      <c r="IMA100" s="20">
        <v>11303.166666666701</v>
      </c>
      <c r="IMB100" s="20">
        <v>3840</v>
      </c>
      <c r="IMC100" s="20">
        <v>6253.1666666666697</v>
      </c>
      <c r="IMD100" s="20">
        <v>5907</v>
      </c>
      <c r="IME100" s="20">
        <v>6566.3333333333303</v>
      </c>
      <c r="IMF100" s="20">
        <v>-228.666666666667</v>
      </c>
      <c r="IMG100" s="20">
        <v>3354.6666666666702</v>
      </c>
      <c r="IMH100" s="20">
        <v>-987</v>
      </c>
      <c r="IMI100" s="20">
        <v>2552.1666666666702</v>
      </c>
      <c r="IMJ100" s="20">
        <v>4446.8333333333303</v>
      </c>
      <c r="IMK100" s="20">
        <v>11626.333333333299</v>
      </c>
      <c r="IML100" s="20">
        <v>2276.6666666666601</v>
      </c>
      <c r="IMM100" s="20">
        <v>5763.1666666666597</v>
      </c>
      <c r="IMN100" s="20">
        <v>3741</v>
      </c>
      <c r="IMO100" s="20">
        <v>2958.1666666666702</v>
      </c>
      <c r="IMP100" s="20">
        <v>45684.666666666701</v>
      </c>
      <c r="IMQ100" s="20">
        <v>-27212.833333333299</v>
      </c>
      <c r="IMR100" s="20">
        <v>-4539.8333333333303</v>
      </c>
      <c r="IMS100" s="20">
        <v>11673.166666666701</v>
      </c>
      <c r="IMT100" s="20">
        <v>36799.333333333299</v>
      </c>
      <c r="IMU100" s="20">
        <v>-354.66666666666703</v>
      </c>
      <c r="IMV100" s="20">
        <v>30881</v>
      </c>
      <c r="IMW100" s="20">
        <v>63829</v>
      </c>
      <c r="IMX100" s="20">
        <v>26679.166666666701</v>
      </c>
      <c r="IMY100" s="20">
        <v>36250.666666666701</v>
      </c>
      <c r="IMZ100" s="20">
        <v>26667.833333333299</v>
      </c>
      <c r="INA100" s="20">
        <v>39265.5</v>
      </c>
      <c r="INB100" s="20">
        <v>12569.666666666701</v>
      </c>
      <c r="INC100" s="20">
        <v>38101.333333333299</v>
      </c>
      <c r="IND100" s="20">
        <v>11.333333333332099</v>
      </c>
      <c r="INE100" s="20">
        <v>13220.5</v>
      </c>
      <c r="INF100" s="20">
        <v>39632.666666666701</v>
      </c>
      <c r="ING100" s="20">
        <v>68201.333333333299</v>
      </c>
      <c r="INH100" s="20">
        <v>37610</v>
      </c>
      <c r="INI100" s="20">
        <v>54430.666666666701</v>
      </c>
      <c r="INJ100" s="20">
        <v>32582.666666666701</v>
      </c>
      <c r="INK100" s="20">
        <v>32008.166666666701</v>
      </c>
      <c r="INL100" s="20">
        <v>-11633.333333333299</v>
      </c>
      <c r="INM100" s="20">
        <v>46014.666666666701</v>
      </c>
      <c r="INN100" s="20">
        <v>-752.33333333333201</v>
      </c>
      <c r="INO100" s="20">
        <v>-29874.666666666701</v>
      </c>
      <c r="INP100" s="20">
        <v>5659.1666666666697</v>
      </c>
      <c r="INQ100" s="20">
        <v>-2042.8333333333301</v>
      </c>
      <c r="INR100" s="20">
        <v>-11505.666666666701</v>
      </c>
      <c r="INS100" s="20">
        <v>-48797</v>
      </c>
      <c r="INT100" s="20">
        <v>-10422.166666666701</v>
      </c>
      <c r="INU100" s="20">
        <v>-26101.166666666701</v>
      </c>
      <c r="INV100" s="20">
        <v>-32052.666666666701</v>
      </c>
      <c r="INW100" s="20">
        <v>-23667.666666666701</v>
      </c>
      <c r="INX100" s="20">
        <v>13049</v>
      </c>
      <c r="INY100" s="20">
        <v>663.16666666665697</v>
      </c>
      <c r="INZ100" s="20">
        <v>9344</v>
      </c>
      <c r="IOA100" s="20">
        <v>-12147.333333333299</v>
      </c>
      <c r="IOB100" s="20">
        <v>-2931.3333333333298</v>
      </c>
      <c r="IOC100" s="20">
        <v>-41260.833333333299</v>
      </c>
      <c r="IOD100" s="20">
        <v>14376.833333333299</v>
      </c>
      <c r="IOE100" s="20">
        <v>-3012.8333333333298</v>
      </c>
      <c r="IOF100" s="20">
        <v>-8618.6666666666606</v>
      </c>
      <c r="IOG100" s="20">
        <v>3986.1666666666702</v>
      </c>
      <c r="IOH100" s="20">
        <v>-1053.6666666666699</v>
      </c>
      <c r="IOI100" s="20">
        <v>-14065.333333333299</v>
      </c>
      <c r="IOJ100" s="20">
        <v>-1972.3333333333301</v>
      </c>
      <c r="IOK100" s="20">
        <v>-795.16666666666799</v>
      </c>
      <c r="IOL100" s="20">
        <v>-1007.33333333333</v>
      </c>
      <c r="IOM100" s="20">
        <v>2617</v>
      </c>
      <c r="ION100" s="20">
        <v>4746</v>
      </c>
      <c r="IOO100" s="20">
        <v>5792.3333333333303</v>
      </c>
      <c r="IOP100" s="20">
        <v>-35.833333333333002</v>
      </c>
      <c r="IOQ100" s="20">
        <v>1937.3333333333301</v>
      </c>
      <c r="IOR100" s="20">
        <v>1611.1666666666699</v>
      </c>
      <c r="IOS100" s="20">
        <v>-3317.8333333333298</v>
      </c>
      <c r="IOT100" s="20">
        <v>-2183.6666666666702</v>
      </c>
      <c r="IOU100" s="20">
        <v>875.5</v>
      </c>
      <c r="IOV100" s="20">
        <v>-416.16666666666703</v>
      </c>
      <c r="IOW100" s="20">
        <v>-1090.3333333333301</v>
      </c>
      <c r="IOX100" s="20">
        <v>179.333333333334</v>
      </c>
      <c r="IOY100" s="20">
        <v>-140.33333333333201</v>
      </c>
      <c r="IOZ100" s="20">
        <v>-6698.3333333333303</v>
      </c>
      <c r="IPA100" s="20">
        <v>-2346</v>
      </c>
      <c r="IPB100" s="20">
        <v>-792.33333333333405</v>
      </c>
      <c r="IPC100" s="20">
        <v>-3525.1666666666702</v>
      </c>
      <c r="IPD100" s="20">
        <v>9498</v>
      </c>
      <c r="IPE100" s="20">
        <v>5363.1666666666697</v>
      </c>
      <c r="IPF100" s="20">
        <v>-3738.1666666666702</v>
      </c>
      <c r="IPG100" s="20">
        <v>-15252</v>
      </c>
      <c r="IPH100" s="20">
        <v>19662.333333333299</v>
      </c>
      <c r="IPI100" s="20">
        <v>-1680</v>
      </c>
      <c r="IPJ100" s="20">
        <v>6724.6666666666597</v>
      </c>
      <c r="IPK100" s="20">
        <v>-2952.3333333333399</v>
      </c>
      <c r="IPL100" s="20">
        <v>3555.6666666666601</v>
      </c>
      <c r="IPM100" s="20">
        <v>-2712.6666666666601</v>
      </c>
      <c r="IPN100" s="20">
        <v>-10523.666666666701</v>
      </c>
      <c r="IPO100" s="20">
        <v>-1483.6666666666599</v>
      </c>
      <c r="IPP100" s="20">
        <v>11584</v>
      </c>
      <c r="IPQ100" s="20">
        <v>17794.5</v>
      </c>
      <c r="IPR100" s="20">
        <v>5600.5</v>
      </c>
      <c r="IPS100" s="20">
        <v>-3567.5</v>
      </c>
      <c r="IPT100" s="20">
        <v>14470.333333333299</v>
      </c>
      <c r="IPU100" s="20">
        <v>22.6666666666715</v>
      </c>
      <c r="IPV100" s="20">
        <v>23268</v>
      </c>
      <c r="IPW100" s="20">
        <v>20650</v>
      </c>
      <c r="IPX100" s="20">
        <v>6779</v>
      </c>
      <c r="IPY100" s="20">
        <v>12187.666666666701</v>
      </c>
      <c r="IPZ100" s="20">
        <v>58734.333333333299</v>
      </c>
      <c r="IQA100" s="20">
        <v>-10703.166666666701</v>
      </c>
      <c r="IQB100" s="20">
        <v>-10589.833333333299</v>
      </c>
      <c r="IQC100" s="20">
        <v>-14234.5</v>
      </c>
      <c r="IQD100" s="20">
        <v>65508.5</v>
      </c>
      <c r="IQE100" s="20">
        <v>-684.16666666666697</v>
      </c>
      <c r="IQF100" s="20">
        <v>40503.666666666701</v>
      </c>
      <c r="IQG100" s="20">
        <v>55627.666666666701</v>
      </c>
      <c r="IQH100" s="20">
        <v>31510</v>
      </c>
      <c r="IQI100" s="20">
        <v>29889.166666666701</v>
      </c>
      <c r="IQJ100" s="20">
        <v>7792.1666666666697</v>
      </c>
      <c r="IQK100" s="20">
        <v>33826.166666666701</v>
      </c>
      <c r="IQL100" s="20">
        <v>30710</v>
      </c>
      <c r="IQM100" s="20">
        <v>63513.166666666701</v>
      </c>
      <c r="IQN100" s="20">
        <v>10072</v>
      </c>
      <c r="IQO100" s="20">
        <v>6171.8333333333303</v>
      </c>
      <c r="IQP100" s="20">
        <v>61886.333333333299</v>
      </c>
      <c r="IQQ100" s="20">
        <v>65132.5</v>
      </c>
      <c r="IQR100" s="20">
        <v>70988.833333333299</v>
      </c>
      <c r="IQS100" s="20">
        <v>83665.5</v>
      </c>
      <c r="IQT100" s="20">
        <v>40271.333333333299</v>
      </c>
      <c r="IQU100" s="20">
        <v>50543.666666666701</v>
      </c>
      <c r="IQV100" s="20">
        <v>11741.666666666701</v>
      </c>
      <c r="IQW100" s="20">
        <v>2512.3333333333298</v>
      </c>
      <c r="IQX100" s="20">
        <v>-4961</v>
      </c>
      <c r="IQY100" s="20">
        <v>-11539.833333333299</v>
      </c>
      <c r="IQZ100" s="20">
        <v>18151.833333333299</v>
      </c>
      <c r="IRA100" s="20">
        <v>2412.1666666666702</v>
      </c>
      <c r="IRB100" s="20">
        <v>10449.666666666701</v>
      </c>
      <c r="IRC100" s="20">
        <v>7636</v>
      </c>
      <c r="IRD100" s="20">
        <v>6589.3333333333303</v>
      </c>
      <c r="IRE100" s="20">
        <v>2159.5</v>
      </c>
      <c r="IRF100" s="20">
        <v>-5756.1666666666697</v>
      </c>
      <c r="IRG100" s="20">
        <v>838.5</v>
      </c>
      <c r="IRH100" s="20">
        <v>8821.3333333333303</v>
      </c>
      <c r="IRI100" s="20">
        <v>16882.333333333299</v>
      </c>
      <c r="IRJ100" s="20">
        <v>5163.5</v>
      </c>
      <c r="IRK100" s="20">
        <v>-3085.3333333333298</v>
      </c>
      <c r="IRL100" s="20">
        <v>17896.666666666701</v>
      </c>
      <c r="IRM100" s="20">
        <v>9516.8333333333394</v>
      </c>
      <c r="IRN100" s="20">
        <v>17425.833333333299</v>
      </c>
      <c r="IRO100" s="20">
        <v>20779.833333333299</v>
      </c>
      <c r="IRP100" s="20">
        <v>5603</v>
      </c>
      <c r="IRQ100" s="20">
        <v>11840.333333333299</v>
      </c>
      <c r="IRR100" s="20">
        <v>33582.333333333299</v>
      </c>
      <c r="IRS100" s="20">
        <v>-18947.833333333299</v>
      </c>
      <c r="IRT100" s="20">
        <v>-7086.8333333333303</v>
      </c>
      <c r="IRU100" s="20">
        <v>-8355.3333333333394</v>
      </c>
      <c r="IRV100" s="20">
        <v>39616.833333333299</v>
      </c>
      <c r="IRW100" s="20">
        <v>-2322.1666666666702</v>
      </c>
      <c r="IRX100" s="20">
        <v>24769.333333333299</v>
      </c>
      <c r="IRY100" s="20">
        <v>35103.666666666701</v>
      </c>
      <c r="IRZ100" s="20">
        <v>18473.5</v>
      </c>
      <c r="ISA100" s="20">
        <v>18115.833333333299</v>
      </c>
      <c r="ISB100" s="20">
        <v>5291</v>
      </c>
      <c r="ISC100" s="20">
        <v>20228</v>
      </c>
      <c r="ISD100" s="20">
        <v>16795.666666666701</v>
      </c>
      <c r="ISE100" s="20">
        <v>38775.333333333299</v>
      </c>
      <c r="ISF100" s="20">
        <v>4385.5</v>
      </c>
      <c r="ISG100" s="20">
        <v>3077.8333333333298</v>
      </c>
      <c r="ISH100" s="20">
        <v>36292.666666666701</v>
      </c>
      <c r="ISI100" s="20">
        <v>39001.166666666701</v>
      </c>
      <c r="ISJ100" s="20">
        <v>42218.166666666701</v>
      </c>
      <c r="ISK100" s="20">
        <v>50800.166666666701</v>
      </c>
      <c r="ISL100" s="20">
        <v>24405.666666666701</v>
      </c>
      <c r="ISM100" s="20">
        <v>27920.166666666701</v>
      </c>
      <c r="ISN100" s="20">
        <v>45243</v>
      </c>
      <c r="ISO100" s="20">
        <v>-29319.5</v>
      </c>
      <c r="ISP100" s="20">
        <v>-6914.5</v>
      </c>
      <c r="ISQ100" s="20">
        <v>3167.3333333333298</v>
      </c>
      <c r="ISR100" s="20">
        <v>43858.833333333299</v>
      </c>
      <c r="ISS100" s="20">
        <v>-1520.8333333333301</v>
      </c>
      <c r="IST100" s="20">
        <v>31719.333333333299</v>
      </c>
      <c r="ISU100" s="20">
        <v>58679.666666666701</v>
      </c>
      <c r="ISV100" s="20">
        <v>26200.833333333299</v>
      </c>
      <c r="ISW100" s="20">
        <v>31332.5</v>
      </c>
      <c r="ISX100" s="20">
        <v>18749</v>
      </c>
      <c r="ISY100" s="20">
        <v>34666</v>
      </c>
      <c r="ISZ100" s="20">
        <v>15525</v>
      </c>
      <c r="ITA100" s="20">
        <v>44090.333333333299</v>
      </c>
      <c r="ITB100" s="20">
        <v>2201.8333333333298</v>
      </c>
      <c r="ITC100" s="20">
        <v>9358.8333333333303</v>
      </c>
      <c r="ITD100" s="20">
        <v>44054</v>
      </c>
      <c r="ITE100" s="20">
        <v>63215.833333333299</v>
      </c>
      <c r="ITF100" s="20">
        <v>45424.833333333299</v>
      </c>
      <c r="ITG100" s="20">
        <v>60884.833333333299</v>
      </c>
      <c r="ITH100" s="20">
        <v>31902.333333333299</v>
      </c>
      <c r="ITI100" s="20">
        <v>33306.833333333299</v>
      </c>
      <c r="ITJ100" s="20">
        <v>35909.333333333299</v>
      </c>
      <c r="ITK100" s="20">
        <v>-2814.6666666666702</v>
      </c>
      <c r="ITL100" s="20">
        <v>-7949.6666666666697</v>
      </c>
      <c r="ITM100" s="20">
        <v>-9305.5</v>
      </c>
      <c r="ITN100" s="20">
        <v>40593.333333333299</v>
      </c>
      <c r="ITO100" s="20">
        <v>2133.6666666666702</v>
      </c>
      <c r="ITP100" s="20">
        <v>25132.333333333299</v>
      </c>
      <c r="ITQ100" s="20">
        <v>36586.666666666701</v>
      </c>
      <c r="ITR100" s="20">
        <v>20766.5</v>
      </c>
      <c r="ITS100" s="20">
        <v>17993</v>
      </c>
      <c r="ITT100" s="20">
        <v>3447.5</v>
      </c>
      <c r="ITU100" s="20">
        <v>20055.166666666701</v>
      </c>
      <c r="ITV100" s="20">
        <v>17437</v>
      </c>
      <c r="ITW100" s="20">
        <v>38462.5</v>
      </c>
      <c r="ITX100" s="20">
        <v>6860.1666666666697</v>
      </c>
      <c r="ITY100" s="20">
        <v>1958</v>
      </c>
      <c r="ITZ100" s="20">
        <v>41629.666666666701</v>
      </c>
      <c r="IUA100" s="20">
        <v>43945.666666666701</v>
      </c>
      <c r="IUB100" s="20">
        <v>42203</v>
      </c>
      <c r="IUC100" s="20">
        <v>52815.666666666701</v>
      </c>
      <c r="IUD100" s="20">
        <v>21311.666666666701</v>
      </c>
      <c r="IUE100" s="20">
        <v>30920.833333333299</v>
      </c>
      <c r="IUF100" s="20">
        <v>-16653.333333333299</v>
      </c>
      <c r="IUG100" s="20">
        <v>17602.333333333299</v>
      </c>
      <c r="IUH100" s="20">
        <v>-755.66666666666697</v>
      </c>
      <c r="IUI100" s="20">
        <v>-16689.833333333299</v>
      </c>
      <c r="IUJ100" s="20">
        <v>-5219.5</v>
      </c>
      <c r="IUK100" s="20">
        <v>-473.16666666666703</v>
      </c>
      <c r="IUL100" s="20">
        <v>-10552</v>
      </c>
      <c r="IUM100" s="20">
        <v>-33405</v>
      </c>
      <c r="IUN100" s="20">
        <v>-10590.666666666701</v>
      </c>
      <c r="IUO100" s="20">
        <v>-19692.833333333299</v>
      </c>
      <c r="IUP100" s="20">
        <v>-20537.5</v>
      </c>
      <c r="IUQ100" s="20">
        <v>-20893.5</v>
      </c>
      <c r="IUR100" s="20">
        <v>1333.3333333333401</v>
      </c>
      <c r="IUS100" s="20">
        <v>-7367</v>
      </c>
      <c r="IUT100" s="20">
        <v>3554.8333333333298</v>
      </c>
      <c r="IUU100" s="20">
        <v>-9717</v>
      </c>
      <c r="IUV100" s="20">
        <v>-9303.6666666666697</v>
      </c>
      <c r="IUW100" s="20">
        <v>-33097.833333333299</v>
      </c>
      <c r="IUX100" s="20">
        <v>-3806.8333333333399</v>
      </c>
      <c r="IUY100" s="20">
        <v>-13071.833333333299</v>
      </c>
      <c r="IUZ100" s="20">
        <v>-12332.333333333299</v>
      </c>
      <c r="IVA100" s="20">
        <v>-7589.3333333333303</v>
      </c>
      <c r="IVB100" s="20">
        <v>-4776.5</v>
      </c>
      <c r="IVC100" s="20">
        <v>42926.5</v>
      </c>
      <c r="IVD100" s="20">
        <v>-598.83333333333201</v>
      </c>
      <c r="IVE100" s="20">
        <v>-28081.666666666701</v>
      </c>
      <c r="IVF100" s="20">
        <v>11662.666666666701</v>
      </c>
      <c r="IVG100" s="20">
        <v>-3862</v>
      </c>
      <c r="IVH100" s="20">
        <v>-8219.5</v>
      </c>
      <c r="IVI100" s="20">
        <v>-41826.833333333299</v>
      </c>
      <c r="IVJ100" s="20">
        <v>-7159.6666666666597</v>
      </c>
      <c r="IVK100" s="20">
        <v>-21456.166666666701</v>
      </c>
      <c r="IVL100" s="20">
        <v>-28509.666666666701</v>
      </c>
      <c r="IVM100" s="20">
        <v>-17209</v>
      </c>
      <c r="IVN100" s="20">
        <v>15874</v>
      </c>
      <c r="IVO100" s="20">
        <v>6737.1666666666697</v>
      </c>
      <c r="IVP100" s="20">
        <v>9198.5</v>
      </c>
      <c r="IVQ100" s="20">
        <v>-9483</v>
      </c>
      <c r="IVR100" s="20">
        <v>1690.8333333333401</v>
      </c>
      <c r="IVS100" s="20">
        <v>-32980</v>
      </c>
      <c r="IVT100" s="20">
        <v>22469</v>
      </c>
      <c r="IVU100" s="20">
        <v>5418.5</v>
      </c>
      <c r="IVV100" s="20">
        <v>-2517.3333333333399</v>
      </c>
      <c r="IVW100" s="20">
        <v>9331.5</v>
      </c>
      <c r="IVX100" s="20">
        <v>-12554.5</v>
      </c>
      <c r="IVY100" s="20">
        <v>14180.666666666701</v>
      </c>
      <c r="IVZ100" s="20">
        <v>169</v>
      </c>
      <c r="IWA100" s="20">
        <v>-6666.1666666666697</v>
      </c>
      <c r="IWB100" s="20">
        <v>-9508</v>
      </c>
      <c r="IWC100" s="20">
        <v>3165.3333333333298</v>
      </c>
      <c r="IWD100" s="20">
        <v>-7164.5</v>
      </c>
      <c r="IWE100" s="20">
        <v>-19110.5</v>
      </c>
      <c r="IWF100" s="20">
        <v>-7393.5</v>
      </c>
      <c r="IWG100" s="20">
        <v>-11379.5</v>
      </c>
      <c r="IWH100" s="20">
        <v>-10258.166666666701</v>
      </c>
      <c r="IWI100" s="20">
        <v>-14525.833333333299</v>
      </c>
      <c r="IWJ100" s="20">
        <v>-2439.6666666666702</v>
      </c>
      <c r="IWK100" s="20">
        <v>-9909.5</v>
      </c>
      <c r="IWL100" s="20">
        <v>1969.1666666666699</v>
      </c>
      <c r="IWM100" s="20">
        <v>-5320.8333333333303</v>
      </c>
      <c r="IWN100" s="20">
        <v>-8895.1666666666697</v>
      </c>
      <c r="IWO100" s="20">
        <v>-20772.666666666701</v>
      </c>
      <c r="IWP100" s="20">
        <v>-11744.333333333299</v>
      </c>
      <c r="IWQ100" s="20">
        <v>-15574.166666666701</v>
      </c>
      <c r="IWR100" s="20">
        <v>-10984</v>
      </c>
      <c r="IWS100" s="20">
        <v>-8172.6666666666597</v>
      </c>
      <c r="IWT100" s="20">
        <v>20992.833333333299</v>
      </c>
      <c r="IWU100" s="20">
        <v>-5614</v>
      </c>
      <c r="IWV100" s="20">
        <v>-2691.3333333333298</v>
      </c>
      <c r="IWW100" s="20">
        <v>-883.00000000000102</v>
      </c>
      <c r="IWX100" s="20">
        <v>21095.666666666701</v>
      </c>
      <c r="IWY100" s="20">
        <v>-1221.3333333333301</v>
      </c>
      <c r="IWZ100" s="20">
        <v>13364.5</v>
      </c>
      <c r="IXA100" s="20">
        <v>22120.833333333299</v>
      </c>
      <c r="IXB100" s="20">
        <v>11382.666666666701</v>
      </c>
      <c r="IXC100" s="20">
        <v>12685.833333333299</v>
      </c>
      <c r="IXD100" s="20">
        <v>6263.3333333333303</v>
      </c>
      <c r="IXE100" s="20">
        <v>14984</v>
      </c>
      <c r="IXF100" s="20">
        <v>9414</v>
      </c>
      <c r="IXG100" s="20">
        <v>20614</v>
      </c>
      <c r="IXH100" s="20">
        <v>1920.6666666666699</v>
      </c>
      <c r="IXI100" s="20">
        <v>3982.5</v>
      </c>
      <c r="IXJ100" s="20">
        <v>20082.5</v>
      </c>
      <c r="IXK100" s="20">
        <v>25995.333333333299</v>
      </c>
      <c r="IXL100" s="20">
        <v>23663</v>
      </c>
      <c r="IXM100" s="20">
        <v>28339.166666666701</v>
      </c>
      <c r="IXN100" s="20">
        <v>15099.666666666701</v>
      </c>
      <c r="IXO100" s="20">
        <v>17334.5</v>
      </c>
      <c r="IXP100" s="20">
        <v>-3510.3333333333298</v>
      </c>
      <c r="IXQ100" s="20">
        <v>24256.166666666701</v>
      </c>
      <c r="IXR100" s="20">
        <v>-4681.1666666666697</v>
      </c>
      <c r="IXS100" s="20">
        <v>-27045.833333333299</v>
      </c>
      <c r="IXT100" s="20">
        <v>11489.166666666701</v>
      </c>
      <c r="IXU100" s="20">
        <v>2577.8333333333298</v>
      </c>
      <c r="IXV100" s="20">
        <v>532.33333333332905</v>
      </c>
      <c r="IXW100" s="20">
        <v>-25555.666666666701</v>
      </c>
      <c r="IXX100" s="20">
        <v>-3787.3333333333399</v>
      </c>
      <c r="IXY100" s="20">
        <v>-15850.833333333299</v>
      </c>
      <c r="IXZ100" s="20">
        <v>-24164.5</v>
      </c>
      <c r="IYA100" s="20">
        <v>-18839.833333333299</v>
      </c>
      <c r="IYB100" s="20">
        <v>11227.333333333299</v>
      </c>
      <c r="IYC100" s="20">
        <v>8573.8333333333303</v>
      </c>
      <c r="IYD100" s="20">
        <v>8929.3333333333303</v>
      </c>
      <c r="IYE100" s="20">
        <v>-11261.5</v>
      </c>
      <c r="IYF100" s="20">
        <v>7376.3333333333303</v>
      </c>
      <c r="IYG100" s="20">
        <v>-23472.166666666701</v>
      </c>
      <c r="IYH100" s="20">
        <v>12413.5</v>
      </c>
      <c r="IYI100" s="20">
        <v>5945.5</v>
      </c>
      <c r="IYJ100" s="20">
        <v>-5007.3333333333403</v>
      </c>
      <c r="IYK100" s="20">
        <v>5645.6666666666597</v>
      </c>
      <c r="IYL100" s="20">
        <v>50159</v>
      </c>
      <c r="IYM100" s="20">
        <v>-13725</v>
      </c>
      <c r="IYN100" s="20">
        <v>-12994.666666666701</v>
      </c>
      <c r="IYO100" s="20">
        <v>-20893.166666666701</v>
      </c>
      <c r="IYP100" s="20">
        <v>61006.666666666701</v>
      </c>
      <c r="IYQ100" s="20">
        <v>2211.6666666666702</v>
      </c>
      <c r="IYR100" s="20">
        <v>39546.666666666701</v>
      </c>
      <c r="IYS100" s="20">
        <v>48307</v>
      </c>
      <c r="IYT100" s="20">
        <v>28074.833333333299</v>
      </c>
      <c r="IYU100" s="20">
        <v>23840.666666666701</v>
      </c>
      <c r="IYV100" s="20">
        <v>1301.8333333333301</v>
      </c>
      <c r="IYW100" s="20">
        <v>23334.166666666701</v>
      </c>
      <c r="IYX100" s="20">
        <v>27905.666666666701</v>
      </c>
      <c r="IYY100" s="20">
        <v>58968.5</v>
      </c>
      <c r="IYZ100" s="20">
        <v>10660.833333333299</v>
      </c>
      <c r="IZA100" s="20">
        <v>389.333333333334</v>
      </c>
      <c r="IZB100" s="20">
        <v>59163.333333333299</v>
      </c>
      <c r="IZC100" s="20">
        <v>54601</v>
      </c>
      <c r="IZD100" s="20">
        <v>61711</v>
      </c>
      <c r="IZE100" s="20">
        <v>76081.333333333299</v>
      </c>
      <c r="IZF100" s="20">
        <v>32540.333333333299</v>
      </c>
      <c r="IZG100" s="20">
        <v>44062.166666666701</v>
      </c>
      <c r="IZH100" s="20">
        <v>-17044.666666666701</v>
      </c>
      <c r="IZI100" s="20">
        <v>60946.166666666701</v>
      </c>
      <c r="IZJ100" s="20">
        <v>-566.83333333333405</v>
      </c>
      <c r="IZK100" s="20">
        <v>-33594</v>
      </c>
      <c r="IZL100" s="20">
        <v>2104.8333333333298</v>
      </c>
      <c r="IZM100" s="20">
        <v>-622.83333333333303</v>
      </c>
      <c r="IZN100" s="20">
        <v>-16631</v>
      </c>
      <c r="IZO100" s="20">
        <v>-59650.666666666701</v>
      </c>
      <c r="IZP100" s="20">
        <v>-13189.166666666701</v>
      </c>
      <c r="IZQ100" s="20">
        <v>-32499.833333333299</v>
      </c>
      <c r="IZR100" s="20">
        <v>-38453.666666666701</v>
      </c>
      <c r="IZS100" s="20">
        <v>-29498</v>
      </c>
      <c r="IZT100" s="20">
        <v>12663.666666666701</v>
      </c>
      <c r="IZU100" s="20">
        <v>-4398</v>
      </c>
      <c r="IZV100" s="20">
        <v>10816.166666666701</v>
      </c>
      <c r="IZW100" s="20">
        <v>-15220.5</v>
      </c>
      <c r="IZX100" s="20">
        <v>-5341</v>
      </c>
      <c r="IZY100" s="20">
        <v>-49415.5</v>
      </c>
      <c r="IZZ100" s="20">
        <v>11567.5</v>
      </c>
      <c r="JAA100" s="20">
        <v>-8341.5</v>
      </c>
      <c r="JAB100" s="20">
        <v>-14744.333333333299</v>
      </c>
      <c r="JAC100" s="20">
        <v>2085.1666666666702</v>
      </c>
      <c r="JAD100" s="20">
        <v>-597.66666666665697</v>
      </c>
      <c r="JAE100" s="20">
        <v>47578.5</v>
      </c>
      <c r="JAF100" s="20">
        <v>-4331.8333333333303</v>
      </c>
      <c r="JAG100" s="20">
        <v>-35325.833333333299</v>
      </c>
      <c r="JAH100" s="20">
        <v>19331.666666666701</v>
      </c>
      <c r="JAI100" s="20">
        <v>371</v>
      </c>
      <c r="JAJ100" s="20">
        <v>-2768</v>
      </c>
      <c r="JAK100" s="20">
        <v>-37772</v>
      </c>
      <c r="JAL100" s="20">
        <v>-3606.1666666666601</v>
      </c>
      <c r="JAM100" s="20">
        <v>-21633.333333333299</v>
      </c>
      <c r="JAN100" s="20">
        <v>-33235.166666666701</v>
      </c>
      <c r="JAO100" s="20">
        <v>-19562.833333333299</v>
      </c>
      <c r="JAP100" s="20">
        <v>18813.666666666701</v>
      </c>
      <c r="JAQ100" s="20">
        <v>13364</v>
      </c>
      <c r="JAR100" s="20">
        <v>12706.333333333299</v>
      </c>
      <c r="JAS100" s="20">
        <v>-13147.833333333299</v>
      </c>
      <c r="JAT100" s="20">
        <v>12199</v>
      </c>
      <c r="JAU100" s="20">
        <v>-27995.666666666701</v>
      </c>
      <c r="JAV100" s="20">
        <v>27273</v>
      </c>
      <c r="JAW100" s="20">
        <v>14224</v>
      </c>
      <c r="JAX100" s="20">
        <v>-3638.6666666666702</v>
      </c>
      <c r="JAY100" s="20">
        <v>13837.833333333299</v>
      </c>
      <c r="JAZ100" s="20">
        <v>14412.666666666701</v>
      </c>
      <c r="JBA100" s="20">
        <v>12449.5</v>
      </c>
      <c r="JBB100" s="20">
        <v>-3594.5</v>
      </c>
      <c r="JBC100" s="20">
        <v>-15476.333333333299</v>
      </c>
      <c r="JBD100" s="20">
        <v>25124.333333333299</v>
      </c>
      <c r="JBE100" s="20">
        <v>-3327.3333333333298</v>
      </c>
      <c r="JBF100" s="20">
        <v>6834</v>
      </c>
      <c r="JBG100" s="20">
        <v>-1369.6666666666599</v>
      </c>
      <c r="JBH100" s="20">
        <v>6264</v>
      </c>
      <c r="JBI100" s="20">
        <v>-1267.3333333333301</v>
      </c>
      <c r="JBJ100" s="20">
        <v>-10590.666666666701</v>
      </c>
      <c r="JBK100" s="20">
        <v>3476.6666666666601</v>
      </c>
      <c r="JBL100" s="20">
        <v>14684.666666666701</v>
      </c>
      <c r="JBM100" s="20">
        <v>21761.166666666701</v>
      </c>
      <c r="JBN100" s="20">
        <v>6152.5</v>
      </c>
      <c r="JBO100" s="20">
        <v>-2697.8333333333298</v>
      </c>
      <c r="JBP100" s="20">
        <v>19473.666666666701</v>
      </c>
      <c r="JBQ100" s="20">
        <v>6423.3333333333303</v>
      </c>
      <c r="JBR100" s="20">
        <v>32376.666666666701</v>
      </c>
      <c r="JBS100" s="20">
        <v>28757.333333333299</v>
      </c>
      <c r="JBT100" s="20">
        <v>9879</v>
      </c>
      <c r="JBU100" s="20">
        <v>18042.666666666701</v>
      </c>
      <c r="JBV100" s="20">
        <v>-5512.3333333333403</v>
      </c>
      <c r="JBW100" s="20">
        <v>10310.833333333299</v>
      </c>
      <c r="JBX100" s="20">
        <v>-5001.8333333333303</v>
      </c>
      <c r="JBY100" s="20">
        <v>-24349.333333333299</v>
      </c>
      <c r="JBZ100" s="20">
        <v>10377.666666666701</v>
      </c>
      <c r="JCA100" s="20">
        <v>347.33333333333297</v>
      </c>
      <c r="JCB100" s="20">
        <v>211.66666666666401</v>
      </c>
      <c r="JCC100" s="20">
        <v>-22193.333333333299</v>
      </c>
      <c r="JCD100" s="20">
        <v>-4095.6666666666702</v>
      </c>
      <c r="JCE100" s="20">
        <v>-14754.333333333299</v>
      </c>
      <c r="JCF100" s="20">
        <v>-21791.666666666701</v>
      </c>
      <c r="JCG100" s="20">
        <v>-17467.666666666701</v>
      </c>
      <c r="JCH100" s="20">
        <v>8178.6666666666697</v>
      </c>
      <c r="JCI100" s="20">
        <v>7853.5</v>
      </c>
      <c r="JCJ100" s="20">
        <v>6304.8333333333303</v>
      </c>
      <c r="JCK100" s="20">
        <v>-11163.5</v>
      </c>
      <c r="JCL100" s="20">
        <v>5660.6666666666697</v>
      </c>
      <c r="JCM100" s="20">
        <v>-21623.333333333299</v>
      </c>
      <c r="JCN100" s="20">
        <v>10662.666666666701</v>
      </c>
      <c r="JCO100" s="20">
        <v>5670.3333333333403</v>
      </c>
      <c r="JCP100" s="20">
        <v>-5066.3333333333403</v>
      </c>
      <c r="JCQ100" s="20">
        <v>2344.6666666666702</v>
      </c>
      <c r="JCR100" s="20">
        <v>7591.6666666666697</v>
      </c>
      <c r="JCS100" s="20">
        <v>-45539</v>
      </c>
      <c r="JCT100" s="20">
        <v>-418.66666666666401</v>
      </c>
      <c r="JCU100" s="20">
        <v>32323</v>
      </c>
      <c r="JCV100" s="20">
        <v>-15768.833333333299</v>
      </c>
      <c r="JCW100" s="20">
        <v>-127.5</v>
      </c>
      <c r="JCX100" s="20">
        <v>10743.666666666701</v>
      </c>
      <c r="JCY100" s="20">
        <v>54035</v>
      </c>
      <c r="JCZ100" s="20">
        <v>15193.166666666701</v>
      </c>
      <c r="JDA100" s="20">
        <v>35550.166666666701</v>
      </c>
      <c r="JDB100" s="20">
        <v>42508.333333333299</v>
      </c>
      <c r="JDC100" s="20">
        <v>33272.333333333299</v>
      </c>
      <c r="JDD100" s="20">
        <v>-16219</v>
      </c>
      <c r="JDE100" s="20">
        <v>-14469.5</v>
      </c>
      <c r="JDF100" s="20">
        <v>-18775</v>
      </c>
      <c r="JDG100" s="20">
        <v>8472.6666666666606</v>
      </c>
      <c r="JDH100" s="20">
        <v>2118.6666666666702</v>
      </c>
      <c r="JDI100" s="20">
        <v>58065.833333333299</v>
      </c>
      <c r="JDJ100" s="20">
        <v>-24726.833333333299</v>
      </c>
      <c r="JDK100" s="20">
        <v>713.16666666668596</v>
      </c>
      <c r="JDL100" s="20">
        <v>7938.3333333333403</v>
      </c>
      <c r="JDM100" s="20">
        <v>18.166666666657001</v>
      </c>
      <c r="JDN100" s="20">
        <v>-49577</v>
      </c>
      <c r="JDO100" s="20">
        <v>-48937.166666666701</v>
      </c>
      <c r="JDP100" s="20">
        <v>6641</v>
      </c>
      <c r="JDQ100" s="20">
        <v>7672.6666666666697</v>
      </c>
      <c r="JDR100" s="20">
        <v>-32743.333333333299</v>
      </c>
      <c r="JDS100" s="20">
        <v>-38076.666666666701</v>
      </c>
      <c r="JDT100" s="20">
        <v>-40582.833333333299</v>
      </c>
      <c r="JDU100" s="20">
        <v>-51968.166666666701</v>
      </c>
      <c r="JDV100" s="20">
        <v>-27280.333333333299</v>
      </c>
      <c r="JDW100" s="20">
        <v>-16543.166666666701</v>
      </c>
      <c r="JDX100" s="20">
        <v>-1886.3333333333301</v>
      </c>
      <c r="JDY100" s="20">
        <v>-9086.6666666666606</v>
      </c>
      <c r="JDZ100" s="20">
        <v>-19194</v>
      </c>
      <c r="JEA100" s="20">
        <v>-37069.666666666701</v>
      </c>
      <c r="JEB100" s="20">
        <v>-33562.166666666701</v>
      </c>
      <c r="JEC100" s="20">
        <v>-7632.6666666666697</v>
      </c>
      <c r="JED100" s="20">
        <v>-52811.833333333299</v>
      </c>
      <c r="JEE100" s="20">
        <v>-40227.333333333299</v>
      </c>
      <c r="JEF100" s="20">
        <v>-17389.666666666701</v>
      </c>
      <c r="JEG100" s="20">
        <v>-36755.333333333299</v>
      </c>
      <c r="JEH100" s="20">
        <v>-11230.666666666701</v>
      </c>
      <c r="JEI100" s="20">
        <v>-29135.833333333299</v>
      </c>
      <c r="JEJ100" s="20">
        <v>-3665.6666666666702</v>
      </c>
      <c r="JEK100" s="20">
        <v>-25041</v>
      </c>
      <c r="JEL100" s="20">
        <v>-3485.1666666666702</v>
      </c>
      <c r="JEM100" s="20">
        <v>9659.8333333333303</v>
      </c>
      <c r="JEN100" s="20">
        <v>-3623</v>
      </c>
      <c r="JEO100" s="20">
        <v>161.666666666667</v>
      </c>
      <c r="JEP100" s="20">
        <v>341.5</v>
      </c>
      <c r="JEQ100" s="20">
        <v>18205.5</v>
      </c>
      <c r="JER100" s="20">
        <v>3143.1666666666601</v>
      </c>
      <c r="JES100" s="20">
        <v>6453.8333333333303</v>
      </c>
      <c r="JET100" s="20">
        <v>7780.8333333333303</v>
      </c>
      <c r="JEU100" s="20">
        <v>4792.8333333333303</v>
      </c>
      <c r="JEV100" s="20">
        <v>-11620.333333333299</v>
      </c>
      <c r="JEW100" s="20">
        <v>-4257.6666666666597</v>
      </c>
      <c r="JEX100" s="20">
        <v>-7621.1666666666697</v>
      </c>
      <c r="JEY100" s="20">
        <v>-1933.8333333333301</v>
      </c>
      <c r="JEZ100" s="20">
        <v>3143.5</v>
      </c>
      <c r="JFA100" s="20">
        <v>19155</v>
      </c>
      <c r="JFB100" s="20">
        <v>-9865.3333333333394</v>
      </c>
      <c r="JFC100" s="20">
        <v>1567</v>
      </c>
      <c r="JFD100" s="20">
        <v>-6258</v>
      </c>
      <c r="JFE100" s="20">
        <v>-7103.3333333333403</v>
      </c>
      <c r="JFF100" s="20">
        <v>1393</v>
      </c>
      <c r="JFG100" s="20">
        <v>-65004.333333333299</v>
      </c>
      <c r="JFH100" s="20">
        <v>-5861.1666666666697</v>
      </c>
      <c r="JFI100" s="20">
        <v>13839.333333333299</v>
      </c>
      <c r="JFJ100" s="20">
        <v>2989</v>
      </c>
      <c r="JFK100" s="20">
        <v>-11087.166666666701</v>
      </c>
      <c r="JFL100" s="20">
        <v>7111.5</v>
      </c>
      <c r="JFM100" s="20">
        <v>35704</v>
      </c>
      <c r="JFN100" s="20">
        <v>8308</v>
      </c>
      <c r="JFO100" s="20">
        <v>21209.833333333299</v>
      </c>
      <c r="JFP100" s="20">
        <v>21492.166666666701</v>
      </c>
      <c r="JFQ100" s="20">
        <v>19112.666666666701</v>
      </c>
      <c r="JFR100" s="20">
        <v>-11711.166666666701</v>
      </c>
      <c r="JFS100" s="20">
        <v>2149.3333333333298</v>
      </c>
      <c r="JFT100" s="20">
        <v>-19676.333333333299</v>
      </c>
      <c r="JFU100" s="20">
        <v>-632.83333333333599</v>
      </c>
      <c r="JFV100" s="20">
        <v>6394.6666666666597</v>
      </c>
      <c r="JFW100" s="20">
        <v>40066.166666666701</v>
      </c>
      <c r="JFX100" s="20">
        <v>-1923</v>
      </c>
      <c r="JFY100" s="20">
        <v>15671.166666666701</v>
      </c>
      <c r="JFZ100" s="20">
        <v>6498</v>
      </c>
      <c r="JGA100" s="20">
        <v>-1273</v>
      </c>
      <c r="JGB100" s="20">
        <v>18384.666666666701</v>
      </c>
      <c r="JGC100" s="20">
        <v>19280.666666666701</v>
      </c>
      <c r="JGD100" s="20">
        <v>11041</v>
      </c>
      <c r="JGE100" s="20">
        <v>8230.9999999999909</v>
      </c>
      <c r="JGF100" s="20">
        <v>-4982.5</v>
      </c>
      <c r="JGG100" s="20">
        <v>-4141.8333333333303</v>
      </c>
      <c r="JGH100" s="20">
        <v>9344</v>
      </c>
      <c r="JGI100" s="20">
        <v>712</v>
      </c>
      <c r="JGJ100" s="20">
        <v>2040.8333333333401</v>
      </c>
      <c r="JGK100" s="20">
        <v>19323.5</v>
      </c>
      <c r="JGL100" s="20">
        <v>22930.333333333299</v>
      </c>
      <c r="JGM100" s="20">
        <v>17646.333333333299</v>
      </c>
      <c r="JGN100" s="20">
        <v>17255.666666666701</v>
      </c>
      <c r="JGO100" s="20">
        <v>714.5</v>
      </c>
      <c r="JGP100" s="20">
        <v>-618.66666666666799</v>
      </c>
      <c r="JGQ100" s="20">
        <v>17632</v>
      </c>
      <c r="JGR100" s="20">
        <v>-12992.333333333299</v>
      </c>
      <c r="JGS100" s="20">
        <v>-1393.8333333333301</v>
      </c>
      <c r="JGT100" s="20">
        <v>3728.8333333333298</v>
      </c>
      <c r="JGU100" s="20">
        <v>-7160.8333333333403</v>
      </c>
      <c r="JGV100" s="20">
        <v>29993</v>
      </c>
      <c r="JGW100" s="20">
        <v>19206.833333333299</v>
      </c>
      <c r="JGX100" s="20">
        <v>-609.5</v>
      </c>
      <c r="JGY100" s="20">
        <v>21671.833333333299</v>
      </c>
      <c r="JGZ100" s="20">
        <v>2180.1666666666702</v>
      </c>
      <c r="JHA100" s="20">
        <v>2674.8333333333298</v>
      </c>
      <c r="JHB100" s="20">
        <v>-3089.8333333333298</v>
      </c>
      <c r="JHC100" s="20">
        <v>-396.83333333333297</v>
      </c>
      <c r="JHD100" s="20">
        <v>-6096</v>
      </c>
      <c r="JHE100" s="20">
        <v>-6104.6666666666697</v>
      </c>
      <c r="JHF100" s="20">
        <v>-529.5</v>
      </c>
      <c r="JHG100" s="20">
        <v>-1304.1666666666699</v>
      </c>
      <c r="JHH100" s="20">
        <v>-569.50000000000102</v>
      </c>
      <c r="JHI100" s="20">
        <v>2079</v>
      </c>
      <c r="JHJ100" s="20">
        <v>373</v>
      </c>
      <c r="JHK100" s="20">
        <v>-5068.5</v>
      </c>
      <c r="JHL100" s="20">
        <v>-490.83333333333297</v>
      </c>
      <c r="JHM100" s="20">
        <v>889.66666666666697</v>
      </c>
      <c r="JHN100" s="20">
        <v>-1694</v>
      </c>
      <c r="JHO100" s="20">
        <v>1050.8333333333301</v>
      </c>
      <c r="JHP100" s="20">
        <v>894</v>
      </c>
      <c r="JHQ100" s="20">
        <v>-2268.8333333333298</v>
      </c>
      <c r="JHR100" s="20">
        <v>-2126.8333333333298</v>
      </c>
      <c r="JHS100" s="20">
        <v>2588.1666666666702</v>
      </c>
      <c r="JHT100" s="20">
        <v>9096.1666666666606</v>
      </c>
      <c r="JHU100" s="20">
        <v>-5056.3333333333403</v>
      </c>
      <c r="JHV100" s="20">
        <v>-2418</v>
      </c>
      <c r="JHW100" s="20">
        <v>17024.5</v>
      </c>
      <c r="JHX100" s="20">
        <v>-9813</v>
      </c>
      <c r="JHY100" s="20">
        <v>14463.5</v>
      </c>
      <c r="JHZ100" s="20">
        <v>11426.333333333299</v>
      </c>
      <c r="JIA100" s="20">
        <v>40847.166666666701</v>
      </c>
      <c r="JIB100" s="20">
        <v>15642.333333333299</v>
      </c>
      <c r="JIC100" s="20">
        <v>19033.333333333299</v>
      </c>
      <c r="JID100" s="20">
        <v>21613</v>
      </c>
      <c r="JIE100" s="20">
        <v>18327.666666666701</v>
      </c>
      <c r="JIF100" s="20">
        <v>-10465.5</v>
      </c>
      <c r="JIG100" s="20">
        <v>-10030.666666666701</v>
      </c>
      <c r="JIH100" s="20">
        <v>-353</v>
      </c>
      <c r="JII100" s="20">
        <v>2658.1666666666601</v>
      </c>
      <c r="JIJ100" s="20">
        <v>13431.833333333299</v>
      </c>
      <c r="JIK100" s="20">
        <v>42083.833333333299</v>
      </c>
      <c r="JIL100" s="20">
        <v>-20906.5</v>
      </c>
      <c r="JIM100" s="20">
        <v>1871.5</v>
      </c>
      <c r="JIN100" s="20">
        <v>-3702.1666666666702</v>
      </c>
      <c r="JIO100" s="20">
        <v>805.5</v>
      </c>
      <c r="JIP100" s="20">
        <v>19597</v>
      </c>
      <c r="JIQ100" s="20">
        <v>-43514.166666666701</v>
      </c>
      <c r="JIR100" s="20">
        <v>-4278.5</v>
      </c>
      <c r="JIS100" s="20">
        <v>25047</v>
      </c>
      <c r="JIT100" s="20">
        <v>1934</v>
      </c>
      <c r="JIU100" s="20">
        <v>641.83333333333303</v>
      </c>
      <c r="JIV100" s="20">
        <v>18627.666666666701</v>
      </c>
      <c r="JIW100" s="20">
        <v>63247.5</v>
      </c>
      <c r="JIX100" s="20">
        <v>22138.666666666701</v>
      </c>
      <c r="JIY100" s="20">
        <v>37988.666666666701</v>
      </c>
      <c r="JIZ100" s="20">
        <v>38393.5</v>
      </c>
      <c r="JJA100" s="20">
        <v>37566.666666666701</v>
      </c>
      <c r="JJB100" s="20">
        <v>-9071.8333333333303</v>
      </c>
      <c r="JJC100" s="20">
        <v>1506</v>
      </c>
      <c r="JJD100" s="20">
        <v>-14490.5</v>
      </c>
      <c r="JJE100" s="20">
        <v>6996.5</v>
      </c>
      <c r="JJF100" s="20">
        <v>19436.5</v>
      </c>
      <c r="JJG100" s="20">
        <v>70801.166666666701</v>
      </c>
      <c r="JJH100" s="20">
        <v>-5662.6666666666597</v>
      </c>
      <c r="JJI100" s="20">
        <v>22432.833333333299</v>
      </c>
      <c r="JJJ100" s="20">
        <v>13449.666666666701</v>
      </c>
      <c r="JJK100" s="20">
        <v>11142.5</v>
      </c>
      <c r="JJL100" s="20">
        <v>2674.1666666666601</v>
      </c>
      <c r="JJM100" s="20">
        <v>-13562.833333333299</v>
      </c>
      <c r="JJN100" s="20">
        <v>-2520.3333333333298</v>
      </c>
      <c r="JJO100" s="20">
        <v>13301</v>
      </c>
      <c r="JJP100" s="20">
        <v>-601.66666666666401</v>
      </c>
      <c r="JJQ100" s="20">
        <v>1364</v>
      </c>
      <c r="JJR100" s="20">
        <v>1033.8333333333401</v>
      </c>
      <c r="JJS100" s="20">
        <v>23473.166666666701</v>
      </c>
      <c r="JJT100" s="20">
        <v>6389.1666666666597</v>
      </c>
      <c r="JJU100" s="20">
        <v>9781.8333333333394</v>
      </c>
      <c r="JJV100" s="20">
        <v>10459</v>
      </c>
      <c r="JJW100" s="20">
        <v>10611.833333333299</v>
      </c>
      <c r="JJX100" s="20">
        <v>-9827.6666666666606</v>
      </c>
      <c r="JJY100" s="20">
        <v>-1857.6666666666599</v>
      </c>
      <c r="JJZ100" s="20">
        <v>-6336.6666666666697</v>
      </c>
      <c r="JKA100" s="20">
        <v>927.5</v>
      </c>
      <c r="JKB100" s="20">
        <v>7754.8333333333303</v>
      </c>
      <c r="JKC100" s="20">
        <v>28036.333333333299</v>
      </c>
      <c r="JKD100" s="20">
        <v>-4812.5</v>
      </c>
      <c r="JKE100" s="20">
        <v>6821.3333333333403</v>
      </c>
      <c r="JKF100" s="20">
        <v>-3822.8333333333298</v>
      </c>
      <c r="JKG100" s="20">
        <v>-1883.3333333333301</v>
      </c>
      <c r="JKH100" s="20">
        <v>-2918.8333333333399</v>
      </c>
      <c r="JKI100" s="20">
        <v>-76033.666666666701</v>
      </c>
      <c r="JKJ100" s="20">
        <v>-9458.6666666666697</v>
      </c>
      <c r="JKK100" s="20">
        <v>19664.833333333299</v>
      </c>
      <c r="JKL100" s="20">
        <v>-11119.5</v>
      </c>
      <c r="JKM100" s="20">
        <v>3509.3333333333399</v>
      </c>
      <c r="JKN100" s="20">
        <v>12995.333333333299</v>
      </c>
      <c r="JKO100" s="20">
        <v>57587.166666666701</v>
      </c>
      <c r="JKP100" s="20">
        <v>17368.833333333299</v>
      </c>
      <c r="JKQ100" s="20">
        <v>24799.166666666701</v>
      </c>
      <c r="JKR100" s="20">
        <v>28931.666666666701</v>
      </c>
      <c r="JKS100" s="20">
        <v>23084.333333333299</v>
      </c>
      <c r="JKT100" s="20">
        <v>-24172.166666666701</v>
      </c>
      <c r="JKU100" s="20">
        <v>-12804.833333333299</v>
      </c>
      <c r="JKV100" s="20">
        <v>-15647.333333333299</v>
      </c>
      <c r="JKW100" s="20">
        <v>-5301.1666666666597</v>
      </c>
      <c r="JKX100" s="20">
        <v>13407.5</v>
      </c>
      <c r="JKY100" s="20">
        <v>57709</v>
      </c>
      <c r="JKZ100" s="20">
        <v>-27714</v>
      </c>
      <c r="JLA100" s="20">
        <v>8467.6666666666606</v>
      </c>
      <c r="JLB100" s="20">
        <v>-6910.1666666666597</v>
      </c>
      <c r="JLC100" s="20">
        <v>-11238</v>
      </c>
      <c r="JLD100" s="20">
        <v>-3977.1666666666902</v>
      </c>
      <c r="JLE100" s="20">
        <v>-86562.833333333299</v>
      </c>
      <c r="JLF100" s="20">
        <v>-13989.666666666701</v>
      </c>
      <c r="JLG100" s="20">
        <v>23280.166666666701</v>
      </c>
      <c r="JLH100" s="20">
        <v>-6787.6666666666597</v>
      </c>
      <c r="JLI100" s="20">
        <v>5946.5</v>
      </c>
      <c r="JLJ100" s="20">
        <v>12757.5</v>
      </c>
      <c r="JLK100" s="20">
        <v>69986</v>
      </c>
      <c r="JLL100" s="20">
        <v>19764</v>
      </c>
      <c r="JLM100" s="20">
        <v>24958.166666666701</v>
      </c>
      <c r="JLN100" s="20">
        <v>27122</v>
      </c>
      <c r="JLO100" s="20">
        <v>22277.666666666701</v>
      </c>
      <c r="JLP100" s="20">
        <v>-32087.166666666701</v>
      </c>
      <c r="JLQ100" s="20">
        <v>-9838.3333333333394</v>
      </c>
      <c r="JLR100" s="20">
        <v>-17755.166666666701</v>
      </c>
      <c r="JLS100" s="20">
        <v>-8752.8333333333394</v>
      </c>
      <c r="JLT100" s="20">
        <v>22381.666666666701</v>
      </c>
      <c r="JLU100" s="20">
        <v>71626.166666666701</v>
      </c>
      <c r="JLV100" s="20">
        <v>-28501.833333333299</v>
      </c>
      <c r="JLW100" s="20">
        <v>15766.5</v>
      </c>
      <c r="JLX100" s="20">
        <v>-15375.166666666701</v>
      </c>
      <c r="JLY100" s="20">
        <v>-15838.666666666701</v>
      </c>
      <c r="JLZ100" s="20">
        <v>-25.166666666657001</v>
      </c>
      <c r="JMA100" s="20">
        <v>-75397.166666666701</v>
      </c>
      <c r="JMB100" s="20">
        <v>-10422.666666666701</v>
      </c>
      <c r="JMC100" s="20">
        <v>29347.666666666701</v>
      </c>
      <c r="JMD100" s="20">
        <v>-1706.1666666666899</v>
      </c>
      <c r="JME100" s="20">
        <v>-255.5</v>
      </c>
      <c r="JMF100" s="20">
        <v>7230.1666666666697</v>
      </c>
      <c r="JMG100" s="20">
        <v>64075.166666666701</v>
      </c>
      <c r="JMH100" s="20">
        <v>14898.333333333299</v>
      </c>
      <c r="JMI100" s="20">
        <v>25484.333333333299</v>
      </c>
      <c r="JMJ100" s="20">
        <v>27296.666666666701</v>
      </c>
      <c r="JMK100" s="20">
        <v>22921.833333333299</v>
      </c>
      <c r="JML100" s="20">
        <v>-29225</v>
      </c>
      <c r="JMM100" s="20">
        <v>-3522.5</v>
      </c>
      <c r="JMN100" s="20">
        <v>-20908</v>
      </c>
      <c r="JMO100" s="20">
        <v>-2407.1666666666601</v>
      </c>
      <c r="JMP100" s="20">
        <v>17587.833333333299</v>
      </c>
      <c r="JMQ100" s="20">
        <v>68302.166666666701</v>
      </c>
      <c r="JMR100" s="20">
        <v>-17809</v>
      </c>
      <c r="JMS100" s="20">
        <v>17143.5</v>
      </c>
      <c r="JMT100" s="20">
        <v>-9894.5</v>
      </c>
      <c r="JMU100" s="20">
        <v>-12369.5</v>
      </c>
      <c r="JMV100" s="20">
        <v>-3034.5</v>
      </c>
      <c r="JMW100" s="20">
        <v>-15732.5</v>
      </c>
      <c r="JMX100" s="20">
        <v>-580.83333333333201</v>
      </c>
      <c r="JMY100" s="20">
        <v>15992.833333333299</v>
      </c>
      <c r="JMZ100" s="20">
        <v>-15588.333333333299</v>
      </c>
      <c r="JNA100" s="20">
        <v>6899</v>
      </c>
      <c r="JNB100" s="20">
        <v>2325</v>
      </c>
      <c r="JNC100" s="20">
        <v>23438.666666666701</v>
      </c>
      <c r="JND100" s="20">
        <v>5727.3333333333403</v>
      </c>
      <c r="JNE100" s="20">
        <v>10918.333333333299</v>
      </c>
      <c r="JNF100" s="20">
        <v>16356.833333333299</v>
      </c>
      <c r="JNG100" s="20">
        <v>9184</v>
      </c>
      <c r="JNH100" s="20">
        <v>-13507</v>
      </c>
      <c r="JNI100" s="20">
        <v>-14899.333333333299</v>
      </c>
      <c r="JNJ100" s="20">
        <v>-5126.5</v>
      </c>
      <c r="JNK100" s="20">
        <v>1394</v>
      </c>
      <c r="JNL100" s="20">
        <v>-1039.6666666666599</v>
      </c>
      <c r="JNM100" s="20">
        <v>21874</v>
      </c>
      <c r="JNN100" s="20">
        <v>-24383.5</v>
      </c>
      <c r="JNO100" s="20">
        <v>-9620</v>
      </c>
      <c r="JNP100" s="20">
        <v>-6768.8333333333403</v>
      </c>
      <c r="JNQ100" s="20">
        <v>-8435</v>
      </c>
      <c r="JNR100" s="20">
        <v>22253.5</v>
      </c>
      <c r="JNS100" s="20">
        <v>13534.833333333299</v>
      </c>
      <c r="JNT100" s="20">
        <v>10128.833333333299</v>
      </c>
      <c r="JNU100" s="20">
        <v>13800.333333333299</v>
      </c>
      <c r="JNV100" s="20">
        <v>-8688.5</v>
      </c>
      <c r="JNW100" s="20">
        <v>403</v>
      </c>
      <c r="JNX100" s="20">
        <v>15240.333333333299</v>
      </c>
      <c r="JNY100" s="20">
        <v>16409.5</v>
      </c>
      <c r="JNZ100" s="20">
        <v>7966.3333333333403</v>
      </c>
      <c r="JOA100" s="20">
        <v>28096.166666666701</v>
      </c>
      <c r="JOB100" s="20">
        <v>32569.166666666701</v>
      </c>
      <c r="JOC100" s="20">
        <v>25042.5</v>
      </c>
      <c r="JOD100" s="20">
        <v>14412.166666666701</v>
      </c>
      <c r="JOE100" s="20">
        <v>-2604.1666666666601</v>
      </c>
      <c r="JOF100" s="20">
        <v>-1619.3333333333301</v>
      </c>
      <c r="JOG100" s="20">
        <v>18865.666666666701</v>
      </c>
      <c r="JOH100" s="20">
        <v>-8819.8333333333394</v>
      </c>
      <c r="JOI100" s="20">
        <v>13982</v>
      </c>
      <c r="JOJ100" s="20">
        <v>-4317.3333333333303</v>
      </c>
      <c r="JOK100" s="20">
        <v>-6582.6666666666597</v>
      </c>
      <c r="JOL100" s="20">
        <v>30924.833333333299</v>
      </c>
      <c r="JOM100" s="20">
        <v>20428.5</v>
      </c>
      <c r="JON100" s="20">
        <v>6776.5</v>
      </c>
      <c r="JOO100" s="20">
        <v>36285.333333333299</v>
      </c>
      <c r="JOP100" s="20">
        <v>4239.3333333333303</v>
      </c>
      <c r="JOQ100" s="20">
        <v>11509.666666666701</v>
      </c>
      <c r="JOR100" s="20">
        <v>-2343.1666666666702</v>
      </c>
      <c r="JOS100" s="20">
        <v>3883.1666666666702</v>
      </c>
      <c r="JOT100" s="20">
        <v>-4808</v>
      </c>
      <c r="JOU100" s="20">
        <v>1894</v>
      </c>
      <c r="JOV100" s="20">
        <v>230.33333333333201</v>
      </c>
      <c r="JOW100" s="20">
        <v>3834.1666666666702</v>
      </c>
      <c r="JOX100" s="20">
        <v>4523.3333333333303</v>
      </c>
      <c r="JOY100" s="20">
        <v>4608.5</v>
      </c>
      <c r="JOZ100" s="20">
        <v>298</v>
      </c>
      <c r="JPA100" s="20">
        <v>-2223.8333333333298</v>
      </c>
      <c r="JPB100" s="20">
        <v>664.16666666666595</v>
      </c>
      <c r="JPC100" s="20">
        <v>7179.1666666666697</v>
      </c>
      <c r="JPD100" s="20">
        <v>-335.66666666666799</v>
      </c>
      <c r="JPE100" s="20">
        <v>8116.8333333333303</v>
      </c>
      <c r="JPF100" s="20">
        <v>55</v>
      </c>
      <c r="JPG100" s="20">
        <v>-3197.8333333333298</v>
      </c>
      <c r="JPH100" s="20">
        <v>-295.166666666666</v>
      </c>
      <c r="JPI100" s="20">
        <v>5198.6666666666597</v>
      </c>
      <c r="JPJ100" s="20">
        <v>2336.6666666666702</v>
      </c>
      <c r="JPK100" s="20">
        <v>-47862.666666666701</v>
      </c>
      <c r="JPL100" s="20">
        <v>-3942.8333333333298</v>
      </c>
      <c r="JPM100" s="20">
        <v>21286.166666666701</v>
      </c>
      <c r="JPN100" s="20">
        <v>-8248.5</v>
      </c>
      <c r="JPO100" s="20">
        <v>-288.833333333334</v>
      </c>
      <c r="JPP100" s="20">
        <v>8474.1666666666606</v>
      </c>
      <c r="JPQ100" s="20">
        <v>43156.5</v>
      </c>
      <c r="JPR100" s="20">
        <v>11141</v>
      </c>
      <c r="JPS100" s="20">
        <v>24008.333333333299</v>
      </c>
      <c r="JPT100" s="20">
        <v>27488.166666666701</v>
      </c>
      <c r="JPU100" s="20">
        <v>20757.833333333299</v>
      </c>
      <c r="JPV100" s="20">
        <v>-15741</v>
      </c>
      <c r="JPW100" s="20">
        <v>-7943.8333333333403</v>
      </c>
      <c r="JPX100" s="20">
        <v>-15232.833333333299</v>
      </c>
      <c r="JPY100" s="20">
        <v>2023.8333333333301</v>
      </c>
      <c r="JPZ100" s="20">
        <v>5555.5</v>
      </c>
      <c r="JQA100" s="20">
        <v>45039.166666666701</v>
      </c>
      <c r="JQB100" s="20">
        <v>-18172.833333333299</v>
      </c>
      <c r="JQC100" s="20">
        <v>4571.8333333333403</v>
      </c>
      <c r="JQD100" s="20">
        <v>1125.6666666666599</v>
      </c>
      <c r="JQE100" s="20">
        <v>-4069.1666666666601</v>
      </c>
      <c r="JQF100" s="20">
        <v>11515.666666666701</v>
      </c>
      <c r="JQG100" s="20">
        <v>24384.166666666701</v>
      </c>
      <c r="JQH100" s="20">
        <v>8085.5</v>
      </c>
      <c r="JQI100" s="20">
        <v>6163.6666666666597</v>
      </c>
      <c r="JQJ100" s="20">
        <v>297.66666666665702</v>
      </c>
      <c r="JQK100" s="20">
        <v>-6710.5</v>
      </c>
      <c r="JQL100" s="20">
        <v>-534.66666666667197</v>
      </c>
      <c r="JQM100" s="20">
        <v>-6369.5</v>
      </c>
      <c r="JQN100" s="20">
        <v>-533.66666666666401</v>
      </c>
      <c r="JQO100" s="20">
        <v>9044</v>
      </c>
      <c r="JQP100" s="20">
        <v>10600.166666666701</v>
      </c>
      <c r="JQQ100" s="20">
        <v>11797.333333333299</v>
      </c>
      <c r="JQR100" s="20">
        <v>11868.833333333299</v>
      </c>
      <c r="JQS100" s="20">
        <v>1989.6666666666599</v>
      </c>
      <c r="JQT100" s="20">
        <v>-1756.1666666666599</v>
      </c>
      <c r="JQU100" s="20">
        <v>11586.5</v>
      </c>
      <c r="JQV100" s="20">
        <v>-8204.5</v>
      </c>
      <c r="JQW100" s="20">
        <v>-1283.1666666666599</v>
      </c>
      <c r="JQX100" s="20">
        <v>11053</v>
      </c>
      <c r="JQY100" s="20">
        <v>-868.16666666665697</v>
      </c>
      <c r="JQZ100" s="20">
        <v>18187</v>
      </c>
      <c r="JRA100" s="20">
        <v>14449.166666666701</v>
      </c>
      <c r="JRB100" s="20">
        <v>3130.8333333333399</v>
      </c>
      <c r="JRC100" s="20">
        <v>-74831.833333333299</v>
      </c>
      <c r="JRD100" s="20">
        <v>-4717.5</v>
      </c>
      <c r="JRE100" s="20">
        <v>17742.166666666701</v>
      </c>
      <c r="JRF100" s="20">
        <v>2097.1666666666702</v>
      </c>
      <c r="JRG100" s="20">
        <v>-15456.166666666701</v>
      </c>
      <c r="JRH100" s="20">
        <v>7475.3333333333403</v>
      </c>
      <c r="JRI100" s="20">
        <v>40691.666666666701</v>
      </c>
      <c r="JRJ100" s="20">
        <v>11023.833333333299</v>
      </c>
      <c r="JRK100" s="20">
        <v>26157.5</v>
      </c>
      <c r="JRL100" s="20">
        <v>28218.166666666701</v>
      </c>
      <c r="JRM100" s="20">
        <v>28016.666666666701</v>
      </c>
      <c r="JRN100" s="20">
        <v>-11744</v>
      </c>
      <c r="JRO100" s="20">
        <v>598.5</v>
      </c>
      <c r="JRP100" s="20">
        <v>-22938.166666666701</v>
      </c>
      <c r="JRQ100" s="20">
        <v>1293.6666666666599</v>
      </c>
      <c r="JRR100" s="20">
        <v>5622.3333333333403</v>
      </c>
      <c r="JRS100" s="20">
        <v>47694.833333333299</v>
      </c>
      <c r="JRT100" s="20">
        <v>425.33333333331399</v>
      </c>
      <c r="JRU100" s="20">
        <v>18885.166666666701</v>
      </c>
      <c r="JRV100" s="20">
        <v>11547.5</v>
      </c>
      <c r="JRW100" s="20">
        <v>951.16666666665697</v>
      </c>
      <c r="JRX100" s="20">
        <v>14955.166666666701</v>
      </c>
      <c r="JRY100" s="20">
        <v>-2767.1666666666702</v>
      </c>
      <c r="JRZ100" s="20">
        <v>9504.1666666666606</v>
      </c>
      <c r="JSA100" s="20">
        <v>17340</v>
      </c>
      <c r="JSB100" s="20">
        <v>-5971.6666666666697</v>
      </c>
      <c r="JSC100" s="20">
        <v>-7367.5</v>
      </c>
      <c r="JSD100" s="20">
        <v>7143</v>
      </c>
      <c r="JSE100" s="20">
        <v>10834.833333333299</v>
      </c>
      <c r="JSF100" s="20">
        <v>766.5</v>
      </c>
      <c r="JSG100" s="20">
        <v>22877</v>
      </c>
      <c r="JSH100" s="20">
        <v>27730.166666666701</v>
      </c>
      <c r="JSI100" s="20">
        <v>18973.5</v>
      </c>
      <c r="JSJ100" s="20">
        <v>8474.5</v>
      </c>
      <c r="JSK100" s="20">
        <v>434.66666666667197</v>
      </c>
      <c r="JSL100" s="20">
        <v>-8108</v>
      </c>
      <c r="JSM100" s="20">
        <v>18165.666666666701</v>
      </c>
      <c r="JSN100" s="20">
        <v>-14497.5</v>
      </c>
      <c r="JSO100" s="20">
        <v>7848.8333333333303</v>
      </c>
      <c r="JSP100" s="20">
        <v>-645.16666666667197</v>
      </c>
      <c r="JSQ100" s="20">
        <v>-7039.1666666666697</v>
      </c>
      <c r="JSR100" s="20">
        <v>26737.833333333299</v>
      </c>
      <c r="JSS100" s="20">
        <v>12285.333333333299</v>
      </c>
      <c r="JST100" s="20">
        <v>18198.666666666701</v>
      </c>
      <c r="JSU100" s="20">
        <v>4655.6666666666697</v>
      </c>
      <c r="JSV100" s="20">
        <v>7880</v>
      </c>
      <c r="JSW100" s="20">
        <v>13072.166666666701</v>
      </c>
      <c r="JSX100" s="20">
        <v>287.16666666665702</v>
      </c>
      <c r="JSY100" s="20">
        <v>-5938.3333333333303</v>
      </c>
      <c r="JSZ100" s="20">
        <v>8176</v>
      </c>
      <c r="JTA100" s="20">
        <v>11541.833333333299</v>
      </c>
      <c r="JTB100" s="20">
        <v>3780.3333333333399</v>
      </c>
      <c r="JTC100" s="20">
        <v>20793.166666666701</v>
      </c>
      <c r="JTD100" s="20">
        <v>23146</v>
      </c>
      <c r="JTE100" s="20">
        <v>19848.5</v>
      </c>
      <c r="JTF100" s="20">
        <v>10911.5</v>
      </c>
      <c r="JTG100" s="20">
        <v>4777.8333333333403</v>
      </c>
      <c r="JTH100" s="20">
        <v>-4677.8333333333303</v>
      </c>
      <c r="JTI100" s="20">
        <v>16047.333333333299</v>
      </c>
      <c r="JTJ100" s="20">
        <v>-6579.1666666666697</v>
      </c>
      <c r="JTK100" s="20">
        <v>11809.666666666701</v>
      </c>
      <c r="JTL100" s="20">
        <v>7028.8333333333303</v>
      </c>
      <c r="JTM100" s="20">
        <v>1417</v>
      </c>
      <c r="JTN100" s="20">
        <v>25801.666666666701</v>
      </c>
      <c r="JTO100" s="20">
        <v>16176.5</v>
      </c>
      <c r="JTP100" s="20">
        <v>3242.8333333333399</v>
      </c>
      <c r="JTQ100" s="20">
        <v>-63207.166666666701</v>
      </c>
      <c r="JTR100" s="20">
        <v>-7705.5</v>
      </c>
      <c r="JTS100" s="20">
        <v>30855</v>
      </c>
      <c r="JTT100" s="20">
        <v>-16762.5</v>
      </c>
      <c r="JTU100" s="20">
        <v>12747.666666666701</v>
      </c>
      <c r="JTV100" s="20">
        <v>16646.333333333299</v>
      </c>
      <c r="JTW100" s="20">
        <v>71620.166666666701</v>
      </c>
      <c r="JTX100" s="20">
        <v>20364.666666666701</v>
      </c>
      <c r="JTY100" s="20">
        <v>32120.833333333299</v>
      </c>
      <c r="JTZ100" s="20">
        <v>37937.833333333299</v>
      </c>
      <c r="JUA100" s="20">
        <v>26667.5</v>
      </c>
      <c r="JUB100" s="20">
        <v>-27483.833333333299</v>
      </c>
      <c r="JUC100" s="20">
        <v>-15887.166666666701</v>
      </c>
      <c r="JUD100" s="20">
        <v>-13385.666666666701</v>
      </c>
      <c r="JUE100" s="20">
        <v>556.66666666666401</v>
      </c>
      <c r="JUF100" s="20">
        <v>14713.5</v>
      </c>
      <c r="JUG100" s="20">
        <v>68490</v>
      </c>
      <c r="JUH100" s="20">
        <v>-38915.666666666701</v>
      </c>
      <c r="JUI100" s="20">
        <v>2357.6666666666902</v>
      </c>
      <c r="JUJ100" s="20">
        <v>-8036.1666666666697</v>
      </c>
      <c r="JUK100" s="20">
        <v>-11491.166666666701</v>
      </c>
      <c r="JUL100" s="20">
        <v>-7886.8333333333303</v>
      </c>
      <c r="JUM100" s="20">
        <v>-49818.333333333299</v>
      </c>
      <c r="JUN100" s="20">
        <v>-2258.8333333333298</v>
      </c>
      <c r="JUO100" s="20">
        <v>20013</v>
      </c>
      <c r="JUP100" s="20">
        <v>-17976.666666666701</v>
      </c>
      <c r="JUQ100" s="20">
        <v>-1212.8333333333301</v>
      </c>
      <c r="JUR100" s="20">
        <v>2189.5</v>
      </c>
      <c r="JUS100" s="20">
        <v>31343</v>
      </c>
      <c r="JUT100" s="20">
        <v>6771.1666666666697</v>
      </c>
      <c r="JUU100" s="20">
        <v>16617.5</v>
      </c>
      <c r="JUV100" s="20">
        <v>24031.833333333299</v>
      </c>
      <c r="JUW100" s="20">
        <v>15845.5</v>
      </c>
      <c r="JUX100" s="20">
        <v>-19156.5</v>
      </c>
      <c r="JUY100" s="20">
        <v>-18032</v>
      </c>
      <c r="JUZ100" s="20">
        <v>-14786.833333333299</v>
      </c>
      <c r="JVA100" s="20">
        <v>-288.66666666666401</v>
      </c>
      <c r="JVB100" s="20">
        <v>-3916.3333333333298</v>
      </c>
      <c r="JVC100" s="20">
        <v>31224.166666666701</v>
      </c>
      <c r="JVD100" s="20">
        <v>-26858.166666666701</v>
      </c>
      <c r="JVE100" s="20">
        <v>-7138.5</v>
      </c>
      <c r="JVF100" s="20">
        <v>-4635.1666666666697</v>
      </c>
      <c r="JVG100" s="20">
        <v>-12190.5</v>
      </c>
      <c r="JVH100" s="20">
        <v>5869.6666666666697</v>
      </c>
      <c r="JVI100" s="20">
        <v>-24550.333333333299</v>
      </c>
      <c r="JVJ100" s="20">
        <v>-6027.3333333333303</v>
      </c>
      <c r="JVK100" s="20">
        <v>-6154.3333333333403</v>
      </c>
      <c r="JVL100" s="20">
        <v>17573.166666666701</v>
      </c>
      <c r="JVM100" s="20">
        <v>-2938.8333333333298</v>
      </c>
      <c r="JVN100" s="20">
        <v>6871</v>
      </c>
      <c r="JVO100" s="20">
        <v>11694.333333333299</v>
      </c>
      <c r="JVP100" s="20">
        <v>4217.8333333333403</v>
      </c>
      <c r="JVQ100" s="20">
        <v>1112.8333333333301</v>
      </c>
      <c r="JVR100" s="20">
        <v>-4650.3333333333403</v>
      </c>
      <c r="JVS100" s="20">
        <v>903</v>
      </c>
      <c r="JVT100" s="20">
        <v>1261</v>
      </c>
      <c r="JVU100" s="20">
        <v>16630.5</v>
      </c>
      <c r="JVV100" s="20">
        <v>-286.33333333333297</v>
      </c>
      <c r="JVW100" s="20">
        <v>-3764.6666666666702</v>
      </c>
      <c r="JVX100" s="20">
        <v>14602</v>
      </c>
      <c r="JVY100" s="20">
        <v>11195.833333333299</v>
      </c>
      <c r="JVZ100" s="20">
        <v>16012.5</v>
      </c>
      <c r="JWA100" s="20">
        <v>20981.166666666701</v>
      </c>
      <c r="JWB100" s="20">
        <v>2575.6666666666601</v>
      </c>
      <c r="JWC100" s="20">
        <v>3200.8333333333399</v>
      </c>
      <c r="JWD100" s="20">
        <v>-23299.333333333299</v>
      </c>
      <c r="JWE100" s="20">
        <v>-46644.833333333299</v>
      </c>
      <c r="JWF100" s="20">
        <v>-9296.1666666666606</v>
      </c>
      <c r="JWG100" s="20">
        <v>2322.1666666666601</v>
      </c>
      <c r="JWH100" s="20">
        <v>-22756.666666666701</v>
      </c>
      <c r="JWI100" s="20">
        <v>19242.666666666701</v>
      </c>
      <c r="JWJ100" s="20">
        <v>4950</v>
      </c>
      <c r="JWK100" s="20">
        <v>18615.333333333299</v>
      </c>
      <c r="JWL100" s="20">
        <v>-1624.5</v>
      </c>
      <c r="JWM100" s="20">
        <v>-5840.3333333333403</v>
      </c>
      <c r="JWN100" s="20">
        <v>-1238.5</v>
      </c>
      <c r="JWO100" s="20">
        <v>-20406.166666666701</v>
      </c>
      <c r="JWP100" s="20">
        <v>-26448.333333333299</v>
      </c>
      <c r="JWQ100" s="20">
        <v>-19524.666666666701</v>
      </c>
      <c r="JWR100" s="20">
        <v>564.33333333333201</v>
      </c>
      <c r="JWS100" s="20">
        <v>-12880.5</v>
      </c>
      <c r="JWT100" s="20">
        <v>-2371.6666666666601</v>
      </c>
      <c r="JWU100" s="20">
        <v>-1881.3333333333401</v>
      </c>
      <c r="JWV100" s="20">
        <v>-50330.666666666701</v>
      </c>
      <c r="JWW100" s="20">
        <v>-25563.333333333299</v>
      </c>
      <c r="JWX100" s="20">
        <v>-30318.666666666701</v>
      </c>
      <c r="JWY100" s="20">
        <v>-33237.166666666701</v>
      </c>
      <c r="JWZ100" s="20">
        <v>930.66666666666697</v>
      </c>
      <c r="JXA100" s="20">
        <v>-6577.6666666666697</v>
      </c>
      <c r="JXB100" s="20">
        <v>209.333333333333</v>
      </c>
      <c r="JXC100" s="20">
        <v>1366</v>
      </c>
      <c r="JXD100" s="20">
        <v>-255.666666666667</v>
      </c>
      <c r="JXE100" s="20">
        <v>-1152</v>
      </c>
      <c r="JXF100" s="20">
        <v>1445</v>
      </c>
      <c r="JXG100" s="20">
        <v>3039.3333333333298</v>
      </c>
      <c r="JXH100" s="20">
        <v>845</v>
      </c>
      <c r="JXI100" s="20">
        <v>2492.6666666666702</v>
      </c>
      <c r="JXJ100" s="20">
        <v>3058.3333333333298</v>
      </c>
      <c r="JXK100" s="20">
        <v>2592</v>
      </c>
      <c r="JXL100" s="20">
        <v>-33</v>
      </c>
      <c r="JXM100" s="20">
        <v>171.333333333334</v>
      </c>
      <c r="JXN100" s="20">
        <v>-1187</v>
      </c>
      <c r="JXO100" s="20">
        <v>948.66666666666697</v>
      </c>
      <c r="JXP100" s="20">
        <v>-505.33333333333297</v>
      </c>
      <c r="JXQ100" s="20">
        <v>2328</v>
      </c>
      <c r="JXR100" s="20">
        <v>-179</v>
      </c>
      <c r="JXS100" s="20">
        <v>650</v>
      </c>
      <c r="JXT100" s="20">
        <v>2417.3333333333298</v>
      </c>
      <c r="JXU100" s="20">
        <v>369.666666666666</v>
      </c>
      <c r="JXV100" s="20">
        <v>14345.666666666701</v>
      </c>
      <c r="JXW100" s="20">
        <v>-24199.833333333299</v>
      </c>
      <c r="JXX100" s="20">
        <v>-4526.5</v>
      </c>
      <c r="JXY100" s="20">
        <v>6507.1666666666697</v>
      </c>
      <c r="JXZ100" s="20">
        <v>12311</v>
      </c>
      <c r="JYA100" s="20">
        <v>2718.6666666666702</v>
      </c>
      <c r="JYB100" s="20">
        <v>12914</v>
      </c>
      <c r="JYC100" s="20">
        <v>33244.333333333299</v>
      </c>
      <c r="JYD100" s="20">
        <v>12255.166666666701</v>
      </c>
      <c r="JYE100" s="20">
        <v>13920</v>
      </c>
      <c r="JYF100" s="20">
        <v>10790.833333333299</v>
      </c>
      <c r="JYG100" s="20">
        <v>14661.166666666701</v>
      </c>
      <c r="JYH100" s="20">
        <v>-1722.6666666666699</v>
      </c>
      <c r="JYI100" s="20">
        <v>12378.666666666701</v>
      </c>
      <c r="JYJ100" s="20">
        <v>-628</v>
      </c>
      <c r="JYK100" s="20">
        <v>2120.1666666666702</v>
      </c>
      <c r="JYL100" s="20">
        <v>18696.666666666701</v>
      </c>
      <c r="JYM100" s="20">
        <v>33058</v>
      </c>
      <c r="JYN100" s="20">
        <v>7868.6666666666697</v>
      </c>
      <c r="JYO100" s="20">
        <v>21378.666666666701</v>
      </c>
      <c r="JYP100" s="20">
        <v>6243</v>
      </c>
      <c r="JYQ100" s="20">
        <v>6374.8333333333303</v>
      </c>
      <c r="JYR100" s="20">
        <v>-3605.3333333333298</v>
      </c>
      <c r="JYS100" s="20">
        <v>7916.3333333333303</v>
      </c>
      <c r="JYT100" s="20">
        <v>-4202.6666666666697</v>
      </c>
      <c r="JYU100" s="20">
        <v>-6955</v>
      </c>
      <c r="JYV100" s="20">
        <v>7232.1666666666697</v>
      </c>
      <c r="JYW100" s="20">
        <v>1987.1666666666699</v>
      </c>
      <c r="JYX100" s="20">
        <v>-4135.3333333333303</v>
      </c>
      <c r="JYY100" s="20">
        <v>-4714.3333333333303</v>
      </c>
      <c r="JYZ100" s="20">
        <v>-287.16666666666799</v>
      </c>
      <c r="JZA100" s="20">
        <v>-9593.8333333333394</v>
      </c>
      <c r="JZB100" s="20">
        <v>-13376</v>
      </c>
      <c r="JZC100" s="20">
        <v>-7505.6666666666597</v>
      </c>
      <c r="JZD100" s="20">
        <v>-2232</v>
      </c>
      <c r="JZE100" s="20">
        <v>3895.8333333333298</v>
      </c>
      <c r="JZF100" s="20">
        <v>3021.6666666666702</v>
      </c>
      <c r="JZG100" s="20">
        <v>-7029.6666666666697</v>
      </c>
      <c r="JZH100" s="20">
        <v>9023.3333333333394</v>
      </c>
      <c r="JZI100" s="20">
        <v>-428.83333333332899</v>
      </c>
      <c r="JZJ100" s="20">
        <v>6590.1666666666697</v>
      </c>
      <c r="JZK100" s="20">
        <v>7784.8333333333403</v>
      </c>
      <c r="JZL100" s="20">
        <v>-10603.666666666701</v>
      </c>
      <c r="JZM100" s="20">
        <v>-2184.1666666666601</v>
      </c>
      <c r="JZN100" s="20">
        <v>-840.83333333333405</v>
      </c>
      <c r="JZO100" s="20">
        <v>-18390.333333333299</v>
      </c>
      <c r="JZP100" s="20">
        <v>-1745</v>
      </c>
      <c r="JZQ100" s="20">
        <v>-486.83333333333201</v>
      </c>
      <c r="JZR100" s="20">
        <v>135.166666666666</v>
      </c>
      <c r="JZS100" s="20">
        <v>842</v>
      </c>
      <c r="JZT100" s="20">
        <v>4373.3333333333303</v>
      </c>
      <c r="JZU100" s="20">
        <v>5962.5</v>
      </c>
      <c r="JZV100" s="20">
        <v>152.833333333333</v>
      </c>
      <c r="JZW100" s="20">
        <v>1704.5</v>
      </c>
      <c r="JZX100" s="20">
        <v>1750.6666666666699</v>
      </c>
      <c r="JZY100" s="20">
        <v>-1809.6666666666699</v>
      </c>
      <c r="JZZ100" s="20">
        <v>-2058.1666666666702</v>
      </c>
      <c r="KAA100" s="20">
        <v>1863.1666666666699</v>
      </c>
      <c r="KAB100" s="20">
        <v>-654.66666666666697</v>
      </c>
      <c r="KAC100" s="20">
        <v>-751.5</v>
      </c>
      <c r="KAD100" s="20">
        <v>147.5</v>
      </c>
      <c r="KAE100" s="20">
        <v>70.333333333333897</v>
      </c>
      <c r="KAF100" s="20">
        <v>-4161</v>
      </c>
      <c r="KAG100" s="20">
        <v>-514.66666666666595</v>
      </c>
      <c r="KAH100" s="20">
        <v>375.5</v>
      </c>
      <c r="KAI100" s="20">
        <v>-3593.3333333333298</v>
      </c>
      <c r="KAJ100" s="20">
        <v>5137.5</v>
      </c>
      <c r="KAK100" s="20">
        <v>-12362</v>
      </c>
      <c r="KAL100" s="20">
        <v>-1179</v>
      </c>
      <c r="KAM100" s="20">
        <v>-6301.5</v>
      </c>
      <c r="KAN100" s="20">
        <v>14805.666666666701</v>
      </c>
      <c r="KAO100" s="20">
        <v>-8835.1666666666697</v>
      </c>
      <c r="KAP100" s="20">
        <v>2052.3333333333298</v>
      </c>
      <c r="KAQ100" s="20">
        <v>-3374.8333333333399</v>
      </c>
      <c r="KAR100" s="20">
        <v>-1306.3333333333301</v>
      </c>
      <c r="KAS100" s="20">
        <v>-308</v>
      </c>
      <c r="KAT100" s="20">
        <v>-4375.6666666666697</v>
      </c>
      <c r="KAU100" s="20">
        <v>179.66666666666799</v>
      </c>
      <c r="KAV100" s="20">
        <v>6952.5</v>
      </c>
      <c r="KAW100" s="20">
        <v>14913</v>
      </c>
      <c r="KAX100" s="20">
        <v>-1828.6666666666699</v>
      </c>
      <c r="KAY100" s="20">
        <v>411.83333333333201</v>
      </c>
      <c r="KAZ100" s="20">
        <v>3601.8333333333298</v>
      </c>
      <c r="KBA100" s="20">
        <v>-2708.1666666666601</v>
      </c>
      <c r="KBB100" s="20">
        <v>19776.833333333299</v>
      </c>
      <c r="KBC100" s="20">
        <v>14030.166666666701</v>
      </c>
      <c r="KBD100" s="20">
        <v>9238.5</v>
      </c>
      <c r="KBE100" s="20">
        <v>6320.8333333333303</v>
      </c>
      <c r="KBF100" s="20">
        <v>23678.333333333299</v>
      </c>
      <c r="KBG100" s="20">
        <v>-31245.666666666701</v>
      </c>
      <c r="KBH100" s="20">
        <v>-7377.6666666666697</v>
      </c>
      <c r="KBI100" s="20">
        <v>-3536.6666666666702</v>
      </c>
      <c r="KBJ100" s="20">
        <v>32297.666666666701</v>
      </c>
      <c r="KBK100" s="20">
        <v>-3297</v>
      </c>
      <c r="KBL100" s="20">
        <v>18545.666666666701</v>
      </c>
      <c r="KBM100" s="20">
        <v>33039</v>
      </c>
      <c r="KBN100" s="20">
        <v>13941</v>
      </c>
      <c r="KBO100" s="20">
        <v>13912.666666666701</v>
      </c>
      <c r="KBP100" s="20">
        <v>4154</v>
      </c>
      <c r="KBQ100" s="20">
        <v>15105.333333333299</v>
      </c>
      <c r="KBR100" s="20">
        <v>7882</v>
      </c>
      <c r="KBS100" s="20">
        <v>31798</v>
      </c>
      <c r="KBT100" s="20">
        <v>681</v>
      </c>
      <c r="KBU100" s="20">
        <v>1279.3333333333301</v>
      </c>
      <c r="KBV100" s="20">
        <v>29385.666666666701</v>
      </c>
      <c r="KBW100" s="20">
        <v>34396.333333333299</v>
      </c>
      <c r="KBX100" s="20">
        <v>32057.666666666701</v>
      </c>
      <c r="KBY100" s="20">
        <v>41772.666666666701</v>
      </c>
      <c r="KBZ100" s="20">
        <v>15897.333333333299</v>
      </c>
      <c r="KCA100" s="20">
        <v>16637.333333333299</v>
      </c>
      <c r="KCB100" s="20">
        <v>7002.8333333333303</v>
      </c>
      <c r="KCC100" s="20">
        <v>-9686</v>
      </c>
      <c r="KCD100" s="20">
        <v>-2006</v>
      </c>
      <c r="KCE100" s="20">
        <v>-4963.8333333333303</v>
      </c>
      <c r="KCF100" s="20">
        <v>9236.3333333333303</v>
      </c>
      <c r="KCG100" s="20">
        <v>-1040.1666666666699</v>
      </c>
      <c r="KCH100" s="20">
        <v>7523.6666666666697</v>
      </c>
      <c r="KCI100" s="20">
        <v>6385.5</v>
      </c>
      <c r="KCJ100" s="20">
        <v>3671.6666666666702</v>
      </c>
      <c r="KCK100" s="20">
        <v>3884</v>
      </c>
      <c r="KCL100" s="20">
        <v>689.66666666666697</v>
      </c>
      <c r="KCM100" s="20">
        <v>3012.3333333333298</v>
      </c>
      <c r="KCN100" s="20">
        <v>5219.5</v>
      </c>
      <c r="KCO100" s="20">
        <v>9619.3333333333303</v>
      </c>
      <c r="KCP100" s="20">
        <v>1223.3333333333301</v>
      </c>
      <c r="KCQ100" s="20">
        <v>-79.833333333333499</v>
      </c>
      <c r="KCR100" s="20">
        <v>7248.8333333333303</v>
      </c>
      <c r="KCS100" s="20">
        <v>5119.5</v>
      </c>
      <c r="KCT100" s="20">
        <v>9245.1666666666697</v>
      </c>
      <c r="KCU100" s="20">
        <v>10929.5</v>
      </c>
      <c r="KCV100" s="20">
        <v>7133.5</v>
      </c>
      <c r="KCW100" s="20">
        <v>6271.1666666666697</v>
      </c>
      <c r="KCX100" s="20">
        <v>13531.833333333299</v>
      </c>
      <c r="KCY100" s="20">
        <v>-24438.333333333299</v>
      </c>
      <c r="KCZ100" s="20">
        <v>-4294.3333333333303</v>
      </c>
      <c r="KDA100" s="20">
        <v>-1537.5</v>
      </c>
      <c r="KDB100" s="20">
        <v>21627.166666666701</v>
      </c>
      <c r="KDC100" s="20">
        <v>-5647</v>
      </c>
      <c r="KDD100" s="20">
        <v>9617</v>
      </c>
      <c r="KDE100" s="20">
        <v>17915.166666666701</v>
      </c>
      <c r="KDF100" s="20">
        <v>6202.5</v>
      </c>
      <c r="KDG100" s="20">
        <v>8056.8333333333303</v>
      </c>
      <c r="KDH100" s="20">
        <v>1921.6666666666699</v>
      </c>
      <c r="KDI100" s="20">
        <v>8200</v>
      </c>
      <c r="KDJ100" s="20">
        <v>4709.5</v>
      </c>
      <c r="KDK100" s="20">
        <v>21716.166666666701</v>
      </c>
      <c r="KDL100" s="20">
        <v>-2077</v>
      </c>
      <c r="KDM100" s="20">
        <v>1387.8333333333301</v>
      </c>
      <c r="KDN100" s="20">
        <v>15682.833333333299</v>
      </c>
      <c r="KDO100" s="20">
        <v>18658</v>
      </c>
      <c r="KDP100" s="20">
        <v>22666</v>
      </c>
      <c r="KDQ100" s="20">
        <v>26220</v>
      </c>
      <c r="KDR100" s="20">
        <v>11059.166666666701</v>
      </c>
      <c r="KDS100" s="20">
        <v>9450.3333333333303</v>
      </c>
      <c r="KDT100" s="20">
        <v>17286.166666666701</v>
      </c>
      <c r="KDU100" s="20">
        <v>-26073.5</v>
      </c>
      <c r="KDV100" s="20">
        <v>-2467.1666666666702</v>
      </c>
      <c r="KDW100" s="20">
        <v>768.33333333333405</v>
      </c>
      <c r="KDX100" s="20">
        <v>20582</v>
      </c>
      <c r="KDY100" s="20">
        <v>-7109.8333333333303</v>
      </c>
      <c r="KDZ100" s="20">
        <v>12179.333333333299</v>
      </c>
      <c r="KEA100" s="20">
        <v>20886.5</v>
      </c>
      <c r="KEB100" s="20">
        <v>7888.1666666666697</v>
      </c>
      <c r="KEC100" s="20">
        <v>13115.666666666701</v>
      </c>
      <c r="KED100" s="20">
        <v>8052.5</v>
      </c>
      <c r="KEE100" s="20">
        <v>13938.833333333299</v>
      </c>
      <c r="KEF100" s="20">
        <v>7361.8333333333303</v>
      </c>
      <c r="KEG100" s="20">
        <v>21501.333333333299</v>
      </c>
      <c r="KEH100" s="20">
        <v>-2911</v>
      </c>
      <c r="KEI100" s="20">
        <v>4636.6666666666697</v>
      </c>
      <c r="KEJ100" s="20">
        <v>13978.833333333299</v>
      </c>
      <c r="KEK100" s="20">
        <v>21495.166666666701</v>
      </c>
      <c r="KEL100" s="20">
        <v>23389.5</v>
      </c>
      <c r="KEM100" s="20">
        <v>26326.5</v>
      </c>
      <c r="KEN100" s="20">
        <v>17492.833333333299</v>
      </c>
      <c r="KEO100" s="20">
        <v>13121.333333333299</v>
      </c>
      <c r="KEP100" s="20">
        <v>16027.5</v>
      </c>
      <c r="KEQ100" s="20">
        <v>-16129.666666666701</v>
      </c>
      <c r="KER100" s="20">
        <v>-2964</v>
      </c>
      <c r="KES100" s="20">
        <v>-4110.8333333333303</v>
      </c>
      <c r="KET100" s="20">
        <v>17249.833333333299</v>
      </c>
      <c r="KEU100" s="20">
        <v>-2553.6666666666702</v>
      </c>
      <c r="KEV100" s="20">
        <v>13589.666666666701</v>
      </c>
      <c r="KEW100" s="20">
        <v>17795.833333333299</v>
      </c>
      <c r="KEX100" s="20">
        <v>9393.8333333333303</v>
      </c>
      <c r="KEY100" s="20">
        <v>11007.5</v>
      </c>
      <c r="KEZ100" s="20">
        <v>5742.3333333333303</v>
      </c>
      <c r="KFA100" s="20">
        <v>11902.666666666701</v>
      </c>
      <c r="KFB100" s="20">
        <v>8780.1666666666697</v>
      </c>
      <c r="KFC100" s="20">
        <v>17304.5</v>
      </c>
      <c r="KFD100" s="20">
        <v>881</v>
      </c>
      <c r="KFE100" s="20">
        <v>1966.5</v>
      </c>
      <c r="KFF100" s="20">
        <v>15368.833333333299</v>
      </c>
      <c r="KFG100" s="20">
        <v>18643.333333333299</v>
      </c>
      <c r="KFH100" s="20">
        <v>18758</v>
      </c>
      <c r="KFI100" s="20">
        <v>23301</v>
      </c>
      <c r="KFJ100" s="20">
        <v>14736.5</v>
      </c>
      <c r="KFK100" s="20">
        <v>13842.333333333299</v>
      </c>
      <c r="KFL100" s="20">
        <v>-5496.5</v>
      </c>
      <c r="KFM100" s="20">
        <v>-2802.3333333333298</v>
      </c>
      <c r="KFN100" s="20">
        <v>-226</v>
      </c>
      <c r="KFO100" s="20">
        <v>-5831.1666666666697</v>
      </c>
      <c r="KFP100" s="20">
        <v>1730</v>
      </c>
      <c r="KFQ100" s="20">
        <v>-4627.1666666666697</v>
      </c>
      <c r="KFR100" s="20">
        <v>-4148</v>
      </c>
      <c r="KFS100" s="20">
        <v>-12621.5</v>
      </c>
      <c r="KFT100" s="20">
        <v>-5186</v>
      </c>
      <c r="KFU100" s="20">
        <v>-6560</v>
      </c>
      <c r="KFV100" s="20">
        <v>-7273.6666666666697</v>
      </c>
      <c r="KFW100" s="20">
        <v>-6944.3333333333303</v>
      </c>
      <c r="KFX100" s="20">
        <v>1284.8333333333301</v>
      </c>
      <c r="KFY100" s="20">
        <v>1395</v>
      </c>
      <c r="KFZ100" s="20">
        <v>-1136.3333333333301</v>
      </c>
      <c r="KGA100" s="20">
        <v>-2611.8333333333298</v>
      </c>
      <c r="KGB100" s="20">
        <v>-4462.1666666666697</v>
      </c>
      <c r="KGC100" s="20">
        <v>-12862.166666666701</v>
      </c>
      <c r="KGD100" s="20">
        <v>3958.1666666666702</v>
      </c>
      <c r="KGE100" s="20">
        <v>-1530.1666666666599</v>
      </c>
      <c r="KGF100" s="20">
        <v>-1156.5</v>
      </c>
      <c r="KGG100" s="20">
        <v>-2332.1666666666601</v>
      </c>
      <c r="KGH100" s="20">
        <v>-2419.5</v>
      </c>
      <c r="KGI100" s="20">
        <v>2076.8333333333298</v>
      </c>
      <c r="KGJ100" s="20">
        <v>-4298.1666666666697</v>
      </c>
      <c r="KGK100" s="20">
        <v>-6113.3333333333303</v>
      </c>
      <c r="KGL100" s="20">
        <v>10959.833333333299</v>
      </c>
      <c r="KGM100" s="20">
        <v>-1346.3333333333301</v>
      </c>
      <c r="KGN100" s="20">
        <v>-4655</v>
      </c>
      <c r="KGO100" s="20">
        <v>-3879.5</v>
      </c>
      <c r="KGP100" s="20">
        <v>-649.66666666666799</v>
      </c>
      <c r="KGQ100" s="20">
        <v>-9012.8333333333394</v>
      </c>
      <c r="KGR100" s="20">
        <v>-13312.166666666701</v>
      </c>
      <c r="KGS100" s="20">
        <v>-6050.5</v>
      </c>
      <c r="KGT100" s="20">
        <v>-1855.5</v>
      </c>
      <c r="KGU100" s="20">
        <v>7593.1666666666697</v>
      </c>
      <c r="KGV100" s="20">
        <v>1293.6666666666699</v>
      </c>
      <c r="KGW100" s="20">
        <v>-6244.3333333333303</v>
      </c>
      <c r="KGX100" s="20">
        <v>9603.8333333333303</v>
      </c>
      <c r="KGY100" s="20">
        <v>1111.3333333333401</v>
      </c>
      <c r="KGZ100" s="20">
        <v>11989</v>
      </c>
      <c r="KHA100" s="20">
        <v>11901.666666666701</v>
      </c>
      <c r="KHB100" s="20">
        <v>-8381.1666666666606</v>
      </c>
      <c r="KHC100" s="20">
        <v>-1367.8333333333401</v>
      </c>
      <c r="KHD100" s="20">
        <v>-4893.8333333333303</v>
      </c>
      <c r="KHE100" s="20">
        <v>-4803.1666666666697</v>
      </c>
      <c r="KHF100" s="20">
        <v>566.5</v>
      </c>
      <c r="KHG100" s="20">
        <v>-3952</v>
      </c>
      <c r="KHH100" s="20">
        <v>-4513.8333333333303</v>
      </c>
      <c r="KHI100" s="20">
        <v>-728.66666666666697</v>
      </c>
      <c r="KHJ100" s="20">
        <v>-393.666666666666</v>
      </c>
      <c r="KHK100" s="20">
        <v>-7495.5</v>
      </c>
      <c r="KHL100" s="20">
        <v>-2819.6666666666702</v>
      </c>
      <c r="KHM100" s="20">
        <v>-2930.5</v>
      </c>
      <c r="KHN100" s="20">
        <v>-1595.5</v>
      </c>
      <c r="KHO100" s="20">
        <v>-4247.5</v>
      </c>
      <c r="KHP100" s="20">
        <v>607.16666666666595</v>
      </c>
      <c r="KHQ100" s="20">
        <v>-3757.8333333333298</v>
      </c>
      <c r="KHR100" s="20">
        <v>288</v>
      </c>
      <c r="KHS100" s="20">
        <v>-1483.3333333333301</v>
      </c>
      <c r="KHT100" s="20">
        <v>-5978.1666666666697</v>
      </c>
      <c r="KHU100" s="20">
        <v>-10854.333333333299</v>
      </c>
      <c r="KHV100" s="20">
        <v>-4896.3333333333303</v>
      </c>
      <c r="KHW100" s="20">
        <v>-6867.3333333333303</v>
      </c>
      <c r="KHX100" s="20">
        <v>-199.5</v>
      </c>
      <c r="KHY100" s="20">
        <v>-3078.5</v>
      </c>
      <c r="KHZ100" s="20">
        <v>5684.3333333333303</v>
      </c>
      <c r="KIA100" s="20">
        <v>-18095</v>
      </c>
      <c r="KIB100" s="20">
        <v>-2586.3333333333298</v>
      </c>
      <c r="KIC100" s="20">
        <v>1070.6666666666699</v>
      </c>
      <c r="KID100" s="20">
        <v>9272.8333333333303</v>
      </c>
      <c r="KIE100" s="20">
        <v>-2647.5</v>
      </c>
      <c r="KIF100" s="20">
        <v>4807.3333333333303</v>
      </c>
      <c r="KIG100" s="20">
        <v>12422.333333333299</v>
      </c>
      <c r="KIH100" s="20">
        <v>4123.1666666666697</v>
      </c>
      <c r="KII100" s="20">
        <v>4796.8333333333303</v>
      </c>
      <c r="KIJ100" s="20">
        <v>2597.6666666666702</v>
      </c>
      <c r="KIK100" s="20">
        <v>5718</v>
      </c>
      <c r="KIL100" s="20">
        <v>-67.333333333333897</v>
      </c>
      <c r="KIM100" s="20">
        <v>9065.1666666666697</v>
      </c>
      <c r="KIN100" s="20">
        <v>-1833.3333333333301</v>
      </c>
      <c r="KIO100" s="20">
        <v>243</v>
      </c>
      <c r="KIP100" s="20">
        <v>8227.3333333333303</v>
      </c>
      <c r="KIQ100" s="20">
        <v>12648.5</v>
      </c>
      <c r="KIR100" s="20">
        <v>8956.1666666666697</v>
      </c>
      <c r="KIS100" s="20">
        <v>13049.833333333299</v>
      </c>
      <c r="KIT100" s="20">
        <v>4173.6666666666697</v>
      </c>
      <c r="KIU100" s="20">
        <v>2820.8333333333298</v>
      </c>
      <c r="KIV100" s="20">
        <v>1725</v>
      </c>
      <c r="KIW100" s="20">
        <v>-4682.6666666666597</v>
      </c>
      <c r="KIX100" s="20">
        <v>-5059.3333333333303</v>
      </c>
      <c r="KIY100" s="20">
        <v>-7760.3333333333403</v>
      </c>
      <c r="KIZ100" s="20">
        <v>8379.3333333333303</v>
      </c>
      <c r="KJA100" s="20">
        <v>4446</v>
      </c>
      <c r="KJB100" s="20">
        <v>5070.3333333333303</v>
      </c>
      <c r="KJC100" s="20">
        <v>5423.6666666666597</v>
      </c>
      <c r="KJD100" s="20">
        <v>3276.3333333333399</v>
      </c>
      <c r="KJE100" s="20">
        <v>-2789.6666666666702</v>
      </c>
      <c r="KJF100" s="20">
        <v>-7101.6666666666597</v>
      </c>
      <c r="KJG100" s="20">
        <v>-4343.6666666666597</v>
      </c>
      <c r="KJH100" s="20">
        <v>147.33333333333201</v>
      </c>
      <c r="KJI100" s="20">
        <v>7244.3333333333303</v>
      </c>
      <c r="KJJ100" s="20">
        <v>4030.3333333333298</v>
      </c>
      <c r="KJK100" s="20">
        <v>-5439.6666666666697</v>
      </c>
      <c r="KJL100" s="20">
        <v>11606.333333333299</v>
      </c>
      <c r="KJM100" s="20">
        <v>4239.3333333333403</v>
      </c>
      <c r="KJN100" s="20">
        <v>4100</v>
      </c>
      <c r="KJO100" s="20">
        <v>9674.3333333333394</v>
      </c>
      <c r="KJP100" s="20">
        <v>-4313.3333333333303</v>
      </c>
      <c r="KJQ100" s="20">
        <v>452</v>
      </c>
      <c r="KJR100" s="20">
        <v>22732.833333333299</v>
      </c>
      <c r="KJS100" s="20">
        <v>-29295.333333333299</v>
      </c>
      <c r="KJT100" s="20">
        <v>-10092</v>
      </c>
      <c r="KJU100" s="20">
        <v>-3891.5</v>
      </c>
      <c r="KJV100" s="20">
        <v>28842.166666666701</v>
      </c>
      <c r="KJW100" s="20">
        <v>5255.3333333333303</v>
      </c>
      <c r="KJX100" s="20">
        <v>22147.333333333299</v>
      </c>
      <c r="KJY100" s="20">
        <v>41196.833333333299</v>
      </c>
      <c r="KJZ100" s="20">
        <v>17219.5</v>
      </c>
      <c r="KKA100" s="20">
        <v>14267.5</v>
      </c>
      <c r="KKB100" s="20">
        <v>4037.6666666666702</v>
      </c>
      <c r="KKC100" s="20">
        <v>12725.333333333299</v>
      </c>
      <c r="KKD100" s="20">
        <v>3734.8333333333298</v>
      </c>
      <c r="KKE100" s="20">
        <v>28146.833333333299</v>
      </c>
      <c r="KKF100" s="20">
        <v>3768.6666666666702</v>
      </c>
      <c r="KKG100" s="20">
        <v>-1835.5</v>
      </c>
      <c r="KKH100" s="20">
        <v>34857.833333333299</v>
      </c>
      <c r="KKI100" s="20">
        <v>40451</v>
      </c>
      <c r="KKJ100" s="20">
        <v>21761</v>
      </c>
      <c r="KKK100" s="20">
        <v>39542.666666666701</v>
      </c>
      <c r="KKL100" s="20">
        <v>8668.5</v>
      </c>
      <c r="KKM100" s="20">
        <v>13459.666666666701</v>
      </c>
      <c r="KKN100" s="20">
        <v>-5153.5</v>
      </c>
      <c r="KKO100" s="20">
        <v>15100.833333333299</v>
      </c>
      <c r="KKP100" s="20">
        <v>-3528.5</v>
      </c>
      <c r="KKQ100" s="20">
        <v>-8575.3333333333394</v>
      </c>
      <c r="KKR100" s="20">
        <v>3505.6666666666702</v>
      </c>
      <c r="KKS100" s="20">
        <v>3377.5</v>
      </c>
      <c r="KKT100" s="20">
        <v>-4873.6666666666697</v>
      </c>
      <c r="KKU100" s="20">
        <v>-8324.8333333333303</v>
      </c>
      <c r="KKV100" s="20">
        <v>-30.833333333332099</v>
      </c>
      <c r="KKW100" s="20">
        <v>-10633</v>
      </c>
      <c r="KKX100" s="20">
        <v>-13661.5</v>
      </c>
      <c r="KKY100" s="20">
        <v>-7660.5</v>
      </c>
      <c r="KKZ100" s="20">
        <v>-1473.8333333333301</v>
      </c>
      <c r="KLA100" s="20">
        <v>-469</v>
      </c>
      <c r="KLB100" s="20">
        <v>4236.6666666666697</v>
      </c>
      <c r="KLC100" s="20">
        <v>-7902.3333333333303</v>
      </c>
      <c r="KLD100" s="20">
        <v>7539.5</v>
      </c>
      <c r="KLE100" s="20">
        <v>-2895.5</v>
      </c>
      <c r="KLF100" s="20">
        <v>3394.1666666666702</v>
      </c>
      <c r="KLG100" s="20">
        <v>4311.8333333333303</v>
      </c>
      <c r="KLH100" s="20">
        <v>-11663.5</v>
      </c>
      <c r="KLI100" s="20">
        <v>-1773</v>
      </c>
      <c r="KLJ100" s="20">
        <v>3380.6666666666601</v>
      </c>
      <c r="KLK100" s="20">
        <v>7819.1666666666697</v>
      </c>
      <c r="KLL100" s="20">
        <v>-5003.5</v>
      </c>
      <c r="KLM100" s="20">
        <v>-9970.8333333333303</v>
      </c>
      <c r="KLN100" s="20">
        <v>12534.833333333299</v>
      </c>
      <c r="KLO100" s="20">
        <v>3087.8333333333298</v>
      </c>
      <c r="KLP100" s="20">
        <v>2342.6666666666702</v>
      </c>
      <c r="KLQ100" s="20">
        <v>1169.6666666666599</v>
      </c>
      <c r="KLR100" s="20">
        <v>3968</v>
      </c>
      <c r="KLS100" s="20">
        <v>-5145.5</v>
      </c>
      <c r="KLT100" s="20">
        <v>-11042.5</v>
      </c>
      <c r="KLU100" s="20">
        <v>-3231.5</v>
      </c>
      <c r="KLV100" s="20">
        <v>2684.3333333333399</v>
      </c>
      <c r="KLW100" s="20">
        <v>9321.1666666666697</v>
      </c>
      <c r="KLX100" s="20">
        <v>5082.6666666666697</v>
      </c>
      <c r="KLY100" s="20">
        <v>-6264.1666666666697</v>
      </c>
      <c r="KLZ100" s="20">
        <v>15080.333333333299</v>
      </c>
      <c r="KMA100" s="20">
        <v>5547.1666666666597</v>
      </c>
      <c r="KMB100" s="20">
        <v>12075.833333333299</v>
      </c>
      <c r="KMC100" s="20">
        <v>15114.5</v>
      </c>
      <c r="KMD100" s="20">
        <v>-4594</v>
      </c>
      <c r="KME100" s="20">
        <v>4535</v>
      </c>
      <c r="KMF100" s="20">
        <v>5892.1666666666597</v>
      </c>
      <c r="KMG100" s="20">
        <v>-10087.166666666701</v>
      </c>
      <c r="KMH100" s="20">
        <v>-1068.1666666666699</v>
      </c>
      <c r="KMI100" s="20">
        <v>-5441</v>
      </c>
      <c r="KMJ100" s="20">
        <v>15992.833333333299</v>
      </c>
      <c r="KMK100" s="20">
        <v>-10280</v>
      </c>
      <c r="KML100" s="20">
        <v>686.99999999999602</v>
      </c>
      <c r="KMM100" s="20">
        <v>-2994.1666666666601</v>
      </c>
      <c r="KMN100" s="20">
        <v>-334</v>
      </c>
      <c r="KMO100" s="20">
        <v>102.16666666666799</v>
      </c>
      <c r="KMP100" s="20">
        <v>-4121.1666666666697</v>
      </c>
      <c r="KMQ100" s="20">
        <v>2819.5</v>
      </c>
      <c r="KMR100" s="20">
        <v>7070.5</v>
      </c>
      <c r="KMS100" s="20">
        <v>15013.833333333299</v>
      </c>
      <c r="KMT100" s="20">
        <v>-2643</v>
      </c>
      <c r="KMU100" s="20">
        <v>432.66666666666799</v>
      </c>
      <c r="KMV100" s="20">
        <v>5013.1666666666697</v>
      </c>
      <c r="KMW100" s="20">
        <v>821</v>
      </c>
      <c r="KMX100" s="20">
        <v>22887</v>
      </c>
      <c r="KMY100" s="20">
        <v>16926</v>
      </c>
      <c r="KMZ100" s="20">
        <v>9531.8333333333303</v>
      </c>
      <c r="KNA100" s="20">
        <v>7949.1666666666597</v>
      </c>
      <c r="KNB100" s="20">
        <v>-112.16666666666799</v>
      </c>
      <c r="KNC100" s="20">
        <v>-13490.666666666701</v>
      </c>
      <c r="KND100" s="20">
        <v>-4077.3333333333298</v>
      </c>
      <c r="KNE100" s="20">
        <v>-6626.1666666666697</v>
      </c>
      <c r="KNF100" s="20">
        <v>9390.3333333333394</v>
      </c>
      <c r="KNG100" s="20">
        <v>-1536.8333333333301</v>
      </c>
      <c r="KNH100" s="20">
        <v>2489.3333333333298</v>
      </c>
      <c r="KNI100" s="20">
        <v>1285.8333333333401</v>
      </c>
      <c r="KNJ100" s="20">
        <v>-67.333333333335801</v>
      </c>
      <c r="KNK100" s="20">
        <v>-2895.6666666666601</v>
      </c>
      <c r="KNL100" s="20">
        <v>-6632.6666666666697</v>
      </c>
      <c r="KNM100" s="20">
        <v>-4674.6666666666697</v>
      </c>
      <c r="KNN100" s="20">
        <v>334.83333333333201</v>
      </c>
      <c r="KNO100" s="20">
        <v>8881.6666666666606</v>
      </c>
      <c r="KNP100" s="20">
        <v>55</v>
      </c>
      <c r="KNQ100" s="20">
        <v>-4170.1666666666697</v>
      </c>
      <c r="KNR100" s="20">
        <v>6566.5</v>
      </c>
      <c r="KNS100" s="20">
        <v>-55.833333333335801</v>
      </c>
      <c r="KNT100" s="20">
        <v>7558.5</v>
      </c>
      <c r="KNU100" s="20">
        <v>9234.5</v>
      </c>
      <c r="KNV100" s="20">
        <v>-1251.8333333333401</v>
      </c>
      <c r="KNW100" s="20">
        <v>-499.5</v>
      </c>
      <c r="KNX100" s="20">
        <v>-11571.5</v>
      </c>
      <c r="KNY100" s="20">
        <v>43269.833333333299</v>
      </c>
      <c r="KNZ100" s="20">
        <v>-1625.5</v>
      </c>
      <c r="KOA100" s="20">
        <v>-27362.666666666701</v>
      </c>
      <c r="KOB100" s="20">
        <v>2009.6666666666699</v>
      </c>
      <c r="KOC100" s="20">
        <v>1683</v>
      </c>
      <c r="KOD100" s="20">
        <v>-8401.1666666666606</v>
      </c>
      <c r="KOE100" s="20">
        <v>-42022.5</v>
      </c>
      <c r="KOF100" s="20">
        <v>-9299</v>
      </c>
      <c r="KOG100" s="20">
        <v>-22131.5</v>
      </c>
      <c r="KOH100" s="20">
        <v>-27850</v>
      </c>
      <c r="KOI100" s="20">
        <v>-23908.666666666701</v>
      </c>
      <c r="KOJ100" s="20">
        <v>10505.333333333299</v>
      </c>
      <c r="KOK100" s="20">
        <v>-1894.8333333333401</v>
      </c>
      <c r="KOL100" s="20">
        <v>8292.8333333333303</v>
      </c>
      <c r="KOM100" s="20">
        <v>-12022.666666666701</v>
      </c>
      <c r="KON100" s="20">
        <v>-2741.5</v>
      </c>
      <c r="KOO100" s="20">
        <v>-36653.666666666701</v>
      </c>
      <c r="KOP100" s="20">
        <v>5964</v>
      </c>
      <c r="KOQ100" s="20">
        <v>-6684.1666666666697</v>
      </c>
      <c r="KOR100" s="20">
        <v>-9988</v>
      </c>
      <c r="KOS100" s="20">
        <v>2512.5</v>
      </c>
      <c r="KOT100" s="20">
        <v>-39758.666666666701</v>
      </c>
      <c r="KOU100" s="20">
        <v>-11850.333333333299</v>
      </c>
      <c r="KOV100" s="20">
        <v>-4676.6666666666697</v>
      </c>
      <c r="KOW100" s="20">
        <v>-21317</v>
      </c>
      <c r="KOX100" s="20">
        <v>-20762.833333333299</v>
      </c>
      <c r="KOY100" s="20">
        <v>-507</v>
      </c>
      <c r="KOZ100" s="20">
        <v>-16297</v>
      </c>
      <c r="KPA100" s="20">
        <v>-43653.833333333299</v>
      </c>
      <c r="KPB100" s="20">
        <v>-19290.5</v>
      </c>
      <c r="KPC100" s="20">
        <v>-28728.5</v>
      </c>
      <c r="KPD100" s="20">
        <v>-26371.166666666701</v>
      </c>
      <c r="KPE100" s="20">
        <v>-37745</v>
      </c>
      <c r="KPF100" s="20">
        <v>-11622.5</v>
      </c>
      <c r="KPG100" s="20">
        <v>-22482.666666666701</v>
      </c>
      <c r="KPH100" s="20">
        <v>-2945</v>
      </c>
      <c r="KPI100" s="20">
        <v>-19991.666666666701</v>
      </c>
      <c r="KPJ100" s="20">
        <v>-22326.5</v>
      </c>
      <c r="KPK100" s="20">
        <v>-50498.333333333299</v>
      </c>
      <c r="KPL100" s="20">
        <v>-28897.833333333299</v>
      </c>
      <c r="KPM100" s="20">
        <v>-33053.333333333299</v>
      </c>
      <c r="KPN100" s="20">
        <v>-28314.333333333299</v>
      </c>
      <c r="KPO100" s="20">
        <v>-27686.333333333299</v>
      </c>
      <c r="KPP100" s="20">
        <v>5076</v>
      </c>
      <c r="KPQ100" s="20">
        <v>-1027.6666666666699</v>
      </c>
      <c r="KPR100" s="20">
        <v>-541.83333333333405</v>
      </c>
      <c r="KPS100" s="20">
        <v>1853.8333333333301</v>
      </c>
      <c r="KPT100" s="20">
        <v>3749.5</v>
      </c>
      <c r="KPU100" s="20">
        <v>360</v>
      </c>
      <c r="KPV100" s="20">
        <v>3081.8333333333298</v>
      </c>
      <c r="KPW100" s="20">
        <v>7451</v>
      </c>
      <c r="KPX100" s="20">
        <v>3082.3333333333298</v>
      </c>
      <c r="KPY100" s="20">
        <v>4258</v>
      </c>
      <c r="KPZ100" s="20">
        <v>3126</v>
      </c>
      <c r="KQA100" s="20">
        <v>4455.5</v>
      </c>
      <c r="KQB100" s="20">
        <v>1017.16666666667</v>
      </c>
      <c r="KQC100" s="20">
        <v>3728.6666666666702</v>
      </c>
      <c r="KQD100" s="20">
        <v>-210.833333333333</v>
      </c>
      <c r="KQE100" s="20">
        <v>1444.1666666666699</v>
      </c>
      <c r="KQF100" s="20">
        <v>4669</v>
      </c>
      <c r="KQG100" s="20">
        <v>8619.3333333333303</v>
      </c>
      <c r="KQH100" s="20">
        <v>3645.5</v>
      </c>
      <c r="KQI100" s="20">
        <v>5856.6666666666697</v>
      </c>
      <c r="KQJ100" s="20">
        <v>2994.3333333333298</v>
      </c>
      <c r="KQK100" s="20">
        <v>3664.6666666666702</v>
      </c>
      <c r="KQL100" s="20">
        <v>24196.333333333299</v>
      </c>
      <c r="KQM100" s="20">
        <v>-14205</v>
      </c>
      <c r="KQN100" s="20">
        <v>-2269.1666666666702</v>
      </c>
      <c r="KQO100" s="20">
        <v>6617.1666666666697</v>
      </c>
      <c r="KQP100" s="20">
        <v>19280</v>
      </c>
      <c r="KQQ100" s="20">
        <v>-1187.3333333333301</v>
      </c>
      <c r="KQR100" s="20">
        <v>16010.5</v>
      </c>
      <c r="KQS100" s="20">
        <v>33631.166666666701</v>
      </c>
      <c r="KQT100" s="20">
        <v>14043.833333333299</v>
      </c>
      <c r="KQU100" s="20">
        <v>20191.833333333299</v>
      </c>
      <c r="KQV100" s="20">
        <v>15064.833333333299</v>
      </c>
      <c r="KQW100" s="20">
        <v>21602.5</v>
      </c>
      <c r="KQX100" s="20">
        <v>6833</v>
      </c>
      <c r="KQY100" s="20">
        <v>19804.666666666701</v>
      </c>
      <c r="KQZ100" s="20">
        <v>-1278.8333333333301</v>
      </c>
      <c r="KRA100" s="20">
        <v>7171.5</v>
      </c>
      <c r="KRB100" s="20">
        <v>20426.5</v>
      </c>
      <c r="KRC100" s="20">
        <v>37086.666666666701</v>
      </c>
      <c r="KRD100" s="20">
        <v>20177.333333333299</v>
      </c>
      <c r="KRE100" s="20">
        <v>28913</v>
      </c>
      <c r="KRF100" s="20">
        <v>18013</v>
      </c>
      <c r="KRG100" s="20">
        <v>17741.666666666701</v>
      </c>
      <c r="KRH100" s="20">
        <v>-22066.333333333299</v>
      </c>
      <c r="KRI100" s="20">
        <v>54119.166666666701</v>
      </c>
      <c r="KRJ100" s="20">
        <v>2277.5</v>
      </c>
      <c r="KRK100" s="20">
        <v>-27448</v>
      </c>
      <c r="KRL100" s="20">
        <v>-9363</v>
      </c>
      <c r="KRM100" s="20">
        <v>208.166666666667</v>
      </c>
      <c r="KRN100" s="20">
        <v>-17742</v>
      </c>
      <c r="KRO100" s="20">
        <v>-61011.5</v>
      </c>
      <c r="KRP100" s="20">
        <v>-17279.666666666701</v>
      </c>
      <c r="KRQ100" s="20">
        <v>-30732</v>
      </c>
      <c r="KRR100" s="20">
        <v>-32238.166666666701</v>
      </c>
      <c r="KRS100" s="20">
        <v>-31754.666666666701</v>
      </c>
      <c r="KRT100" s="20">
        <v>8830.1666666666697</v>
      </c>
      <c r="KRU100" s="20">
        <v>-12738</v>
      </c>
      <c r="KRV100" s="20">
        <v>8450.8333333333394</v>
      </c>
      <c r="KRW100" s="20">
        <v>-12009.5</v>
      </c>
      <c r="KRX100" s="20">
        <v>-17197.833333333299</v>
      </c>
      <c r="KRY100" s="20">
        <v>-57279.833333333299</v>
      </c>
      <c r="KRZ100" s="20">
        <v>-2900.6666666666702</v>
      </c>
      <c r="KSA100" s="20">
        <v>-23573.833333333299</v>
      </c>
      <c r="KSB100" s="20">
        <v>-14976</v>
      </c>
      <c r="KSC100" s="20">
        <v>-4842.1666666666597</v>
      </c>
      <c r="KSD100" s="20">
        <v>-688.5</v>
      </c>
      <c r="KSE100" s="20">
        <v>113</v>
      </c>
      <c r="KSF100" s="20">
        <v>-426</v>
      </c>
      <c r="KSG100" s="20">
        <v>-1110.3333333333301</v>
      </c>
      <c r="KSH100" s="20">
        <v>-572.83333333333405</v>
      </c>
      <c r="KSI100" s="20">
        <v>1056.3333333333301</v>
      </c>
      <c r="KSJ100" s="20">
        <v>690.33333333333303</v>
      </c>
      <c r="KSK100" s="20">
        <v>-503.5</v>
      </c>
      <c r="KSL100" s="20">
        <v>-467</v>
      </c>
      <c r="KSM100" s="20">
        <v>-320.5</v>
      </c>
      <c r="KSN100" s="20">
        <v>-631.16666666666697</v>
      </c>
      <c r="KSO100" s="20">
        <v>-1931.5</v>
      </c>
      <c r="KSP100" s="20">
        <v>-77.8333333333334</v>
      </c>
      <c r="KSQ100" s="20">
        <v>-250.333333333333</v>
      </c>
      <c r="KSR100" s="20">
        <v>266.5</v>
      </c>
      <c r="KSS100" s="20">
        <v>-634.5</v>
      </c>
      <c r="KST100" s="20">
        <v>-246.166666666667</v>
      </c>
      <c r="KSU100" s="20">
        <v>-1549.3333333333301</v>
      </c>
      <c r="KSV100" s="20">
        <v>-1914.3333333333301</v>
      </c>
      <c r="KSW100" s="20">
        <v>-1414.3333333333301</v>
      </c>
      <c r="KSX100" s="20">
        <v>-776.5</v>
      </c>
      <c r="KSY100" s="20">
        <v>-612.16666666666697</v>
      </c>
      <c r="KSZ100" s="20">
        <v>-6077.6666666666597</v>
      </c>
      <c r="KTA100" s="20">
        <v>25057.5</v>
      </c>
      <c r="KTB100" s="20">
        <v>-736.66666666666799</v>
      </c>
      <c r="KTC100" s="20">
        <v>-14406.5</v>
      </c>
      <c r="KTD100" s="20">
        <v>634.5</v>
      </c>
      <c r="KTE100" s="20">
        <v>1932.3333333333301</v>
      </c>
      <c r="KTF100" s="20">
        <v>-4576.3333333333303</v>
      </c>
      <c r="KTG100" s="20">
        <v>-22288.833333333299</v>
      </c>
      <c r="KTH100" s="20">
        <v>-4699.5</v>
      </c>
      <c r="KTI100" s="20">
        <v>-12390.5</v>
      </c>
      <c r="KTJ100" s="20">
        <v>-15230.333333333299</v>
      </c>
      <c r="KTK100" s="20">
        <v>-12878.666666666701</v>
      </c>
      <c r="KTL100" s="20">
        <v>5392.5</v>
      </c>
      <c r="KTM100" s="20">
        <v>-1476.8333333333401</v>
      </c>
      <c r="KTN100" s="20">
        <v>5449.8333333333303</v>
      </c>
      <c r="KTO100" s="20">
        <v>-6360.3333333333303</v>
      </c>
      <c r="KTP100" s="20">
        <v>-1093.1666666666699</v>
      </c>
      <c r="KTQ100" s="20">
        <v>-19695.333333333299</v>
      </c>
      <c r="KTR100" s="20">
        <v>2590.3333333333399</v>
      </c>
      <c r="KTS100" s="20">
        <v>-4006.8333333333399</v>
      </c>
      <c r="KTT100" s="20">
        <v>-6117.8333333333403</v>
      </c>
      <c r="KTU100" s="20">
        <v>988</v>
      </c>
      <c r="KTV100" s="20">
        <v>12198.5</v>
      </c>
      <c r="KTW100" s="20">
        <v>21302.666666666701</v>
      </c>
      <c r="KTX100" s="20">
        <v>-2995.5</v>
      </c>
      <c r="KTY100" s="20">
        <v>-14902.833333333299</v>
      </c>
      <c r="KTZ100" s="20">
        <v>18041</v>
      </c>
      <c r="KUA100" s="20">
        <v>1064.5</v>
      </c>
      <c r="KUB100" s="20">
        <v>7406.6666666666697</v>
      </c>
      <c r="KUC100" s="20">
        <v>-2916.5</v>
      </c>
      <c r="KUD100" s="20">
        <v>5047.1666666666697</v>
      </c>
      <c r="KUE100" s="20">
        <v>-221.33333333333599</v>
      </c>
      <c r="KUF100" s="20">
        <v>-8712.3333333333303</v>
      </c>
      <c r="KUG100" s="20">
        <v>87.5</v>
      </c>
      <c r="KUH100" s="20">
        <v>13716.833333333299</v>
      </c>
      <c r="KUI100" s="20">
        <v>15711.5</v>
      </c>
      <c r="KUJ100" s="20">
        <v>6353.8333333333303</v>
      </c>
      <c r="KUK100" s="20">
        <v>-2703.6666666666702</v>
      </c>
      <c r="KUL100" s="20">
        <v>15648.166666666701</v>
      </c>
      <c r="KUM100" s="20">
        <v>3239.8333333333399</v>
      </c>
      <c r="KUN100" s="20">
        <v>21706.666666666701</v>
      </c>
      <c r="KUO100" s="20">
        <v>19450</v>
      </c>
      <c r="KUP100" s="20">
        <v>7422.6666666666697</v>
      </c>
      <c r="KUQ100" s="20">
        <v>16543.666666666701</v>
      </c>
      <c r="KUR100" s="20">
        <v>-4934.5</v>
      </c>
      <c r="KUS100" s="20">
        <v>15017.5</v>
      </c>
      <c r="KUT100" s="20">
        <v>-1829.6666666666699</v>
      </c>
      <c r="KUU100" s="20">
        <v>-11365.166666666701</v>
      </c>
      <c r="KUV100" s="20">
        <v>1810.8333333333301</v>
      </c>
      <c r="KUW100" s="20">
        <v>1742.5</v>
      </c>
      <c r="KUX100" s="20">
        <v>-2761.5</v>
      </c>
      <c r="KUY100" s="20">
        <v>-14646.833333333299</v>
      </c>
      <c r="KUZ100" s="20">
        <v>-3185.5</v>
      </c>
      <c r="KVA100" s="20">
        <v>-9240.3333333333394</v>
      </c>
      <c r="KVB100" s="20">
        <v>-12147.833333333299</v>
      </c>
      <c r="KVC100" s="20">
        <v>-10533.666666666701</v>
      </c>
      <c r="KVD100" s="20">
        <v>2954.6666666666702</v>
      </c>
      <c r="KVE100" s="20">
        <v>55</v>
      </c>
      <c r="KVF100" s="20">
        <v>3530.1666666666702</v>
      </c>
      <c r="KVG100" s="20">
        <v>-5961.8333333333303</v>
      </c>
      <c r="KVH100" s="20">
        <v>1044.1666666666699</v>
      </c>
      <c r="KVI100" s="20">
        <v>-12825.166666666701</v>
      </c>
      <c r="KVJ100" s="20">
        <v>1906.3333333333301</v>
      </c>
      <c r="KVK100" s="20">
        <v>-1316.5</v>
      </c>
      <c r="KVL100" s="20">
        <v>-5864.1666666666697</v>
      </c>
      <c r="KVM100" s="20">
        <v>19</v>
      </c>
      <c r="KVN100" s="20">
        <v>2918</v>
      </c>
      <c r="KVO100" s="20">
        <v>-487.00000000000102</v>
      </c>
      <c r="KVP100" s="20">
        <v>-4075.5</v>
      </c>
      <c r="KVQ100" s="20">
        <v>-10945.166666666701</v>
      </c>
      <c r="KVR100" s="20">
        <v>10291.5</v>
      </c>
      <c r="KVS100" s="20">
        <v>26.499999999999901</v>
      </c>
      <c r="KVT100" s="20">
        <v>4384</v>
      </c>
      <c r="KVU100" s="20">
        <v>-487.33333333333599</v>
      </c>
      <c r="KVV100" s="20">
        <v>2959.1666666666702</v>
      </c>
      <c r="KVW100" s="20">
        <v>-1913.5</v>
      </c>
      <c r="KVX100" s="20">
        <v>-7026.5</v>
      </c>
      <c r="KVY100" s="20">
        <v>-2052.3333333333399</v>
      </c>
      <c r="KVZ100" s="20">
        <v>4835.3333333333303</v>
      </c>
      <c r="KWA100" s="20">
        <v>8238.8333333333303</v>
      </c>
      <c r="KWB100" s="20">
        <v>2361.3333333333298</v>
      </c>
      <c r="KWC100" s="20">
        <v>-5220.1666666666697</v>
      </c>
      <c r="KWD100" s="20">
        <v>10188</v>
      </c>
      <c r="KWE100" s="20">
        <v>2218.1666666666702</v>
      </c>
      <c r="KWF100" s="20">
        <v>10328.666666666701</v>
      </c>
      <c r="KWG100" s="20">
        <v>12169</v>
      </c>
      <c r="KWH100" s="20">
        <v>774.5</v>
      </c>
      <c r="KWI100" s="20">
        <v>5732.5</v>
      </c>
      <c r="KWJ100" s="20">
        <v>15713.5</v>
      </c>
      <c r="KWK100" s="20">
        <v>-11237.166666666701</v>
      </c>
      <c r="KWL100" s="20">
        <v>-4359</v>
      </c>
      <c r="KWM100" s="20">
        <v>-940.16666666666595</v>
      </c>
      <c r="KWN100" s="20">
        <v>17034.833333333299</v>
      </c>
      <c r="KWO100" s="20">
        <v>454.833333333334</v>
      </c>
      <c r="KWP100" s="20">
        <v>12175.166666666701</v>
      </c>
      <c r="KWQ100" s="20">
        <v>22990.166666666701</v>
      </c>
      <c r="KWR100" s="20">
        <v>10872.166666666701</v>
      </c>
      <c r="KWS100" s="20">
        <v>11115</v>
      </c>
      <c r="KWT100" s="20">
        <v>5310.8333333333303</v>
      </c>
      <c r="KWU100" s="20">
        <v>12018</v>
      </c>
      <c r="KWV100" s="20">
        <v>4776.3333333333303</v>
      </c>
      <c r="KWW100" s="20">
        <v>16019.666666666701</v>
      </c>
      <c r="KWX100" s="20">
        <v>597.16666666666697</v>
      </c>
      <c r="KWY100" s="20">
        <v>816.16666666666504</v>
      </c>
      <c r="KWZ100" s="20">
        <v>19451.833333333299</v>
      </c>
      <c r="KXA100" s="20">
        <v>26339.166666666701</v>
      </c>
      <c r="KXB100" s="20">
        <v>16294.333333333299</v>
      </c>
      <c r="KXC100" s="20">
        <v>24646.5</v>
      </c>
      <c r="KXD100" s="20">
        <v>9200.5</v>
      </c>
      <c r="KXE100" s="20">
        <v>12318.333333333299</v>
      </c>
      <c r="KXF100" s="20">
        <v>3822.8333333333399</v>
      </c>
      <c r="KXG100" s="20">
        <v>14228</v>
      </c>
      <c r="KXH100" s="20">
        <v>-3897.5</v>
      </c>
      <c r="KXI100" s="20">
        <v>-12468.5</v>
      </c>
      <c r="KXJ100" s="20">
        <v>11554.833333333299</v>
      </c>
      <c r="KXK100" s="20">
        <v>1861</v>
      </c>
      <c r="KXL100" s="20">
        <v>2862.8333333333298</v>
      </c>
      <c r="KXM100" s="20">
        <v>-4414</v>
      </c>
      <c r="KXN100" s="20">
        <v>2323.8333333333298</v>
      </c>
      <c r="KXO100" s="20">
        <v>-4002.3333333333399</v>
      </c>
      <c r="KXP100" s="20">
        <v>-10426</v>
      </c>
      <c r="KXQ100" s="20">
        <v>-4462.3333333333303</v>
      </c>
      <c r="KXR100" s="20">
        <v>6445.5</v>
      </c>
      <c r="KXS100" s="20">
        <v>8905.3333333333303</v>
      </c>
      <c r="KXT100" s="20">
        <v>4179</v>
      </c>
      <c r="KXU100" s="20">
        <v>-5503.6666666666697</v>
      </c>
      <c r="KXV100" s="20">
        <v>11642.666666666701</v>
      </c>
      <c r="KXW100" s="20">
        <v>504</v>
      </c>
      <c r="KXX100" s="20">
        <v>12166.666666666701</v>
      </c>
      <c r="KXY100" s="20">
        <v>12237.666666666701</v>
      </c>
      <c r="KXZ100" s="20">
        <v>-984.83333333333201</v>
      </c>
      <c r="KYA100" s="20">
        <v>7757.5</v>
      </c>
      <c r="KYB100" s="20">
        <v>-18398.166666666701</v>
      </c>
      <c r="KYC100" s="20">
        <v>27516.5</v>
      </c>
      <c r="KYD100" s="20">
        <v>-295.833333333334</v>
      </c>
      <c r="KYE100" s="20">
        <v>-17540</v>
      </c>
      <c r="KYF100" s="20">
        <v>-8295.8333333333394</v>
      </c>
      <c r="KYG100" s="20">
        <v>1529.1666666666699</v>
      </c>
      <c r="KYH100" s="20">
        <v>-12177</v>
      </c>
      <c r="KYI100" s="20">
        <v>-37317.666666666701</v>
      </c>
      <c r="KYJ100" s="20">
        <v>-11387.333333333299</v>
      </c>
      <c r="KYK100" s="20">
        <v>-21411.166666666701</v>
      </c>
      <c r="KYL100" s="20">
        <v>-22009.666666666701</v>
      </c>
      <c r="KYM100" s="20">
        <v>-23029.5</v>
      </c>
      <c r="KYN100" s="20">
        <v>1303</v>
      </c>
      <c r="KYO100" s="20">
        <v>-10846</v>
      </c>
      <c r="KYP100" s="20">
        <v>4567.6666666666697</v>
      </c>
      <c r="KYQ100" s="20">
        <v>-10470</v>
      </c>
      <c r="KYR100" s="20">
        <v>-10666</v>
      </c>
      <c r="KYS100" s="20">
        <v>-35957.166666666701</v>
      </c>
      <c r="KYT100" s="20">
        <v>-7180</v>
      </c>
      <c r="KYU100" s="20">
        <v>-17023.833333333299</v>
      </c>
      <c r="KYV100" s="20">
        <v>-14896.833333333299</v>
      </c>
      <c r="KYW100" s="20">
        <v>-7921</v>
      </c>
      <c r="KYX100" s="20">
        <v>-16816.833333333299</v>
      </c>
      <c r="KYY100" s="20">
        <v>57495.333333333299</v>
      </c>
      <c r="KYZ100" s="20">
        <v>2676.6666666666702</v>
      </c>
      <c r="KZA100" s="20">
        <v>-26603.333333333299</v>
      </c>
      <c r="KZB100" s="20">
        <v>-6051</v>
      </c>
      <c r="KZC100" s="20">
        <v>251.666666666667</v>
      </c>
      <c r="KZD100" s="20">
        <v>-15222.333333333299</v>
      </c>
      <c r="KZE100" s="20">
        <v>-57018</v>
      </c>
      <c r="KZF100" s="20">
        <v>-14883.5</v>
      </c>
      <c r="KZG100" s="20">
        <v>-27384.666666666701</v>
      </c>
      <c r="KZH100" s="20">
        <v>-29795.333333333299</v>
      </c>
      <c r="KZI100" s="20">
        <v>-27663.166666666701</v>
      </c>
      <c r="KZJ100" s="20">
        <v>11562</v>
      </c>
      <c r="KZK100" s="20">
        <v>-9359.3333333333303</v>
      </c>
      <c r="KZL100" s="20">
        <v>9146.1666666666697</v>
      </c>
      <c r="KZM100" s="20">
        <v>-10005.166666666701</v>
      </c>
      <c r="KZN100" s="20">
        <v>-14012</v>
      </c>
      <c r="KZO100" s="20">
        <v>-52045.333333333299</v>
      </c>
      <c r="KZP100" s="20">
        <v>1647.1666666666699</v>
      </c>
      <c r="KZQ100" s="20">
        <v>-18941.666666666701</v>
      </c>
      <c r="KZR100" s="20">
        <v>-10874.833333333299</v>
      </c>
      <c r="KZS100" s="20">
        <v>-207.16666666666401</v>
      </c>
      <c r="KZT100" s="20">
        <v>-6117.1666666666697</v>
      </c>
      <c r="KZU100" s="20">
        <v>27208</v>
      </c>
      <c r="KZV100" s="20">
        <v>1615.1666666666699</v>
      </c>
      <c r="KZW100" s="20">
        <v>-6745.8333333333303</v>
      </c>
      <c r="KZX100" s="20">
        <v>-4745.6666666666597</v>
      </c>
      <c r="KZY100" s="20">
        <v>2519</v>
      </c>
      <c r="KZZ100" s="20">
        <v>-6309.1666666666697</v>
      </c>
      <c r="LAA100" s="20">
        <v>-19664.166666666701</v>
      </c>
      <c r="LAB100" s="20">
        <v>-5883.3333333333303</v>
      </c>
      <c r="LAC100" s="20">
        <v>-9492.1666666666697</v>
      </c>
      <c r="LAD100" s="20">
        <v>-9776.8333333333303</v>
      </c>
      <c r="LAE100" s="20">
        <v>-10857</v>
      </c>
      <c r="LAF100" s="20">
        <v>2711.6666666666601</v>
      </c>
      <c r="LAG100" s="20">
        <v>-5413.3333333333303</v>
      </c>
      <c r="LAH100" s="20">
        <v>3676.6666666666702</v>
      </c>
      <c r="LAI100" s="20">
        <v>-2486</v>
      </c>
      <c r="LAJ100" s="20">
        <v>-6090.1666666666597</v>
      </c>
      <c r="LAK100" s="20">
        <v>-18288</v>
      </c>
      <c r="LAL100" s="20">
        <v>-3368.8333333333298</v>
      </c>
      <c r="LAM100" s="20">
        <v>-10390.666666666701</v>
      </c>
      <c r="LAN100" s="20">
        <v>-5873.8333333333303</v>
      </c>
      <c r="LAO100" s="20">
        <v>-1193.1666666666699</v>
      </c>
      <c r="LAP100" s="20">
        <v>7648.8333333333303</v>
      </c>
      <c r="LAQ100" s="20">
        <v>11280.833333333299</v>
      </c>
      <c r="LAR100" s="20">
        <v>-968.33333333333405</v>
      </c>
      <c r="LAS100" s="20">
        <v>-5034.5</v>
      </c>
      <c r="LAT100" s="20">
        <v>8708.5</v>
      </c>
      <c r="LAU100" s="20">
        <v>346</v>
      </c>
      <c r="LAV100" s="20">
        <v>4002.6666666666702</v>
      </c>
      <c r="LAW100" s="20">
        <v>1166.8333333333301</v>
      </c>
      <c r="LAX100" s="20">
        <v>3349.6666666666702</v>
      </c>
      <c r="LAY100" s="20">
        <v>2123.8333333333298</v>
      </c>
      <c r="LAZ100" s="20">
        <v>-1779.3333333333301</v>
      </c>
      <c r="LBA100" s="20">
        <v>2551.8333333333298</v>
      </c>
      <c r="LBB100" s="20">
        <v>6737.5</v>
      </c>
      <c r="LBC100" s="20">
        <v>7668.8333333333303</v>
      </c>
      <c r="LBD100" s="20">
        <v>2393</v>
      </c>
      <c r="LBE100" s="20">
        <v>20.833333333333499</v>
      </c>
      <c r="LBF100" s="20">
        <v>7925.8333333333303</v>
      </c>
      <c r="LBG100" s="20">
        <v>4991.3333333333303</v>
      </c>
      <c r="LBH100" s="20">
        <v>10868.166666666701</v>
      </c>
      <c r="LBI100" s="20">
        <v>10177.166666666701</v>
      </c>
      <c r="LBJ100" s="20">
        <v>5025.6666666666597</v>
      </c>
      <c r="LBK100" s="20">
        <v>9331.8333333333394</v>
      </c>
      <c r="LBL100" s="20">
        <v>-19932.5</v>
      </c>
      <c r="LBM100" s="20">
        <v>37327</v>
      </c>
      <c r="LBN100" s="20">
        <v>-140.5</v>
      </c>
      <c r="LBO100" s="20">
        <v>-24131.5</v>
      </c>
      <c r="LBP100" s="20">
        <v>-6972.3333333333403</v>
      </c>
      <c r="LBQ100" s="20">
        <v>1265.8333333333301</v>
      </c>
      <c r="LBR100" s="20">
        <v>-13401.666666666701</v>
      </c>
      <c r="LBS100" s="20">
        <v>-47820.833333333299</v>
      </c>
      <c r="LBT100" s="20">
        <v>-14064.833333333299</v>
      </c>
      <c r="LBU100" s="20">
        <v>-26019</v>
      </c>
      <c r="LBV100" s="20">
        <v>-28055.666666666701</v>
      </c>
      <c r="LBW100" s="20">
        <v>-28625.833333333299</v>
      </c>
      <c r="LBX100" s="20">
        <v>5183.5</v>
      </c>
      <c r="LBY100" s="20">
        <v>-9793.5</v>
      </c>
      <c r="LBZ100" s="20">
        <v>6622.8333333333303</v>
      </c>
      <c r="LCA100" s="20">
        <v>-12201.666666666701</v>
      </c>
      <c r="LCB100" s="20">
        <v>-12186.166666666701</v>
      </c>
      <c r="LCC100" s="20">
        <v>-46180.166666666701</v>
      </c>
      <c r="LCD100" s="20">
        <v>-4446.6666666666597</v>
      </c>
      <c r="LCE100" s="20">
        <v>-18578.333333333299</v>
      </c>
      <c r="LCF100" s="20">
        <v>-15070</v>
      </c>
      <c r="LCG100" s="20">
        <v>-6388.6666666666597</v>
      </c>
      <c r="LCH100" s="20">
        <v>-1736.1666666666699</v>
      </c>
      <c r="LCI100" s="20">
        <v>8067.6666666666697</v>
      </c>
      <c r="LCJ100" s="20">
        <v>-5750.6666666666697</v>
      </c>
      <c r="LCK100" s="20">
        <v>-21794.333333333299</v>
      </c>
      <c r="LCL100" s="20">
        <v>12658.166666666701</v>
      </c>
      <c r="LCM100" s="20">
        <v>-106.333333333333</v>
      </c>
      <c r="LCN100" s="20">
        <v>2355.6666666666702</v>
      </c>
      <c r="LCO100" s="20">
        <v>-14263.166666666701</v>
      </c>
      <c r="LCP100" s="20">
        <v>-565.66666666666401</v>
      </c>
      <c r="LCQ100" s="20">
        <v>-9798.8333333333394</v>
      </c>
      <c r="LCR100" s="20">
        <v>-17600.833333333299</v>
      </c>
      <c r="LCS100" s="20">
        <v>-11670.5</v>
      </c>
      <c r="LCT100" s="20">
        <v>8051.8333333333303</v>
      </c>
      <c r="LCU100" s="20">
        <v>9393.6666666666606</v>
      </c>
      <c r="LCV100" s="20">
        <v>4493.5</v>
      </c>
      <c r="LCW100" s="20">
        <v>-10460.166666666701</v>
      </c>
      <c r="LCX100" s="20">
        <v>10032.833333333299</v>
      </c>
      <c r="LCY100" s="20">
        <v>-10676.666666666701</v>
      </c>
      <c r="LCZ100" s="20">
        <v>13082.333333333299</v>
      </c>
      <c r="LDA100" s="20">
        <v>11342.333333333299</v>
      </c>
      <c r="LDB100" s="20">
        <v>-2842.1666666666601</v>
      </c>
      <c r="LDC100" s="20">
        <v>5779.5</v>
      </c>
      <c r="LDD100" s="20">
        <v>-27363.5</v>
      </c>
      <c r="LDE100" s="20">
        <v>66068.166666666701</v>
      </c>
      <c r="LDF100" s="20">
        <v>2126.5</v>
      </c>
      <c r="LDG100" s="20">
        <v>-32709.666666666701</v>
      </c>
      <c r="LDH100" s="20">
        <v>-11242.166666666701</v>
      </c>
      <c r="LDI100" s="20">
        <v>852.16666666666697</v>
      </c>
      <c r="LDJ100" s="20">
        <v>-22136.666666666701</v>
      </c>
      <c r="LDK100" s="20">
        <v>-72835.333333333299</v>
      </c>
      <c r="LDL100" s="20">
        <v>-20769.666666666701</v>
      </c>
      <c r="LDM100" s="20">
        <v>-37579.833333333299</v>
      </c>
      <c r="LDN100" s="20">
        <v>-39680.666666666701</v>
      </c>
      <c r="LDO100" s="20">
        <v>-38960.833333333299</v>
      </c>
      <c r="LDP100" s="20">
        <v>9317</v>
      </c>
      <c r="LDQ100" s="20">
        <v>-15724.333333333299</v>
      </c>
      <c r="LDR100" s="20">
        <v>9892.6666666666606</v>
      </c>
      <c r="LDS100" s="20">
        <v>-15286.333333333299</v>
      </c>
      <c r="LDT100" s="20">
        <v>-19697.666666666701</v>
      </c>
      <c r="LDU100" s="20">
        <v>-67548.166666666701</v>
      </c>
      <c r="LDV100" s="20">
        <v>-4161.3333333333303</v>
      </c>
      <c r="LDW100" s="20">
        <v>-28089.166666666701</v>
      </c>
      <c r="LDX100" s="20">
        <v>-20125.833333333299</v>
      </c>
      <c r="LDY100" s="20">
        <v>-6659.6666666666597</v>
      </c>
      <c r="LDZ100" s="20">
        <v>-23740.166666666701</v>
      </c>
      <c r="LEA100" s="20">
        <v>56820.166666666701</v>
      </c>
      <c r="LEB100" s="20">
        <v>517.16666666666799</v>
      </c>
      <c r="LEC100" s="20">
        <v>-32272</v>
      </c>
      <c r="LED100" s="20">
        <v>-7017.3333333333303</v>
      </c>
      <c r="LEE100" s="20">
        <v>1104.6666666666699</v>
      </c>
      <c r="LEF100" s="20">
        <v>-18099.833333333299</v>
      </c>
      <c r="LEG100" s="20">
        <v>-64418.5</v>
      </c>
      <c r="LEH100" s="20">
        <v>-17757</v>
      </c>
      <c r="LEI100" s="20">
        <v>-34210.5</v>
      </c>
      <c r="LEJ100" s="20">
        <v>-37514</v>
      </c>
      <c r="LEK100" s="20">
        <v>-35856.333333333299</v>
      </c>
      <c r="LEL100" s="20">
        <v>9264.6666666666697</v>
      </c>
      <c r="LEM100" s="20">
        <v>-11355.166666666701</v>
      </c>
      <c r="LEN100" s="20">
        <v>9688.8333333333303</v>
      </c>
      <c r="LEO100" s="20">
        <v>-15209.333333333299</v>
      </c>
      <c r="LEP100" s="20">
        <v>-14560.833333333299</v>
      </c>
      <c r="LEQ100" s="20">
        <v>-59860.666666666701</v>
      </c>
      <c r="LER100" s="20">
        <v>-1310.6666666666699</v>
      </c>
      <c r="LES100" s="20">
        <v>-21730.833333333299</v>
      </c>
      <c r="LET100" s="20">
        <v>-18047.666666666701</v>
      </c>
      <c r="LEU100" s="20">
        <v>-5050.8333333333403</v>
      </c>
      <c r="LEV100" s="20">
        <v>-5746.5</v>
      </c>
      <c r="LEW100" s="20">
        <v>30716.666666666701</v>
      </c>
      <c r="LEX100" s="20">
        <v>-1549.6666666666699</v>
      </c>
      <c r="LEY100" s="20">
        <v>-18208</v>
      </c>
      <c r="LEZ100" s="20">
        <v>3528.5</v>
      </c>
      <c r="LFA100" s="20">
        <v>1568</v>
      </c>
      <c r="LFB100" s="20">
        <v>-5011.3333333333303</v>
      </c>
      <c r="LFC100" s="20">
        <v>-25552.833333333299</v>
      </c>
      <c r="LFD100" s="20">
        <v>-4427.6666666666697</v>
      </c>
      <c r="LFE100" s="20">
        <v>-14215.5</v>
      </c>
      <c r="LFF100" s="20">
        <v>-18706.5</v>
      </c>
      <c r="LFG100" s="20">
        <v>-14004.833333333299</v>
      </c>
      <c r="LFH100" s="20">
        <v>7407.1666666666697</v>
      </c>
      <c r="LFI100" s="20">
        <v>236.66666666666401</v>
      </c>
      <c r="LFJ100" s="20">
        <v>6266.1666666666697</v>
      </c>
      <c r="LFK100" s="20">
        <v>-8148.8333333333403</v>
      </c>
      <c r="LFL100" s="20">
        <v>1462.5</v>
      </c>
      <c r="LFM100" s="20">
        <v>-20407.666666666701</v>
      </c>
      <c r="LFN100" s="20">
        <v>6698.6666666666697</v>
      </c>
      <c r="LFO100" s="20">
        <v>-771.66666666666401</v>
      </c>
      <c r="LFP100" s="20">
        <v>-6546.8333333333303</v>
      </c>
      <c r="LFQ100" s="20">
        <v>3373.8333333333298</v>
      </c>
      <c r="LFR100" s="20">
        <v>-23027</v>
      </c>
      <c r="LFS100" s="20">
        <v>25415.166666666701</v>
      </c>
      <c r="LFT100" s="20">
        <v>-2760.8333333333298</v>
      </c>
      <c r="LFU100" s="20">
        <v>-25989.333333333299</v>
      </c>
      <c r="LFV100" s="20">
        <v>-6305.1666666666597</v>
      </c>
      <c r="LFW100" s="20">
        <v>1034.3333333333301</v>
      </c>
      <c r="LFX100" s="20">
        <v>-12844.5</v>
      </c>
      <c r="LFY100" s="20">
        <v>-44783.333333333299</v>
      </c>
      <c r="LFZ100" s="20">
        <v>-13156</v>
      </c>
      <c r="LGA100" s="20">
        <v>-26943</v>
      </c>
      <c r="LGB100" s="20">
        <v>-29553.166666666701</v>
      </c>
      <c r="LGC100" s="20">
        <v>-29733.5</v>
      </c>
      <c r="LGD100" s="20">
        <v>2056.5</v>
      </c>
      <c r="LGE100" s="20">
        <v>-10061.166666666701</v>
      </c>
      <c r="LGF100" s="20">
        <v>5254.3333333333303</v>
      </c>
      <c r="LGG100" s="20">
        <v>-15796.166666666701</v>
      </c>
      <c r="LGH100" s="20">
        <v>-9529.6666666666606</v>
      </c>
      <c r="LGI100" s="20">
        <v>-43202</v>
      </c>
      <c r="LGJ100" s="20">
        <v>-5984.6666666666597</v>
      </c>
      <c r="LGK100" s="20">
        <v>-16154.833333333299</v>
      </c>
      <c r="LGL100" s="20">
        <v>-18520.166666666701</v>
      </c>
      <c r="LGM100" s="20">
        <v>-9363</v>
      </c>
      <c r="LGN100" s="20">
        <v>10639.5</v>
      </c>
      <c r="LGO100" s="20">
        <v>-17153.833333333299</v>
      </c>
      <c r="LGP100" s="20">
        <v>3189.8333333333298</v>
      </c>
      <c r="LGQ100" s="20">
        <v>36186.333333333299</v>
      </c>
      <c r="LGR100" s="20">
        <v>-14038.166666666701</v>
      </c>
      <c r="LGS100" s="20">
        <v>-2466.1666666666702</v>
      </c>
      <c r="LGT100" s="20">
        <v>3506.5</v>
      </c>
      <c r="LGU100" s="20">
        <v>45240.5</v>
      </c>
      <c r="LGV100" s="20">
        <v>12741.833333333299</v>
      </c>
      <c r="LGW100" s="20">
        <v>33827.666666666701</v>
      </c>
      <c r="LGX100" s="20">
        <v>40519</v>
      </c>
      <c r="LGY100" s="20">
        <v>34796.333333333299</v>
      </c>
      <c r="LGZ100" s="20">
        <v>-12946.333333333299</v>
      </c>
      <c r="LHA100" s="20">
        <v>-13837.333333333299</v>
      </c>
      <c r="LHB100" s="20">
        <v>-18809.5</v>
      </c>
      <c r="LHC100" s="20">
        <v>12476</v>
      </c>
      <c r="LHD100" s="20">
        <v>16.5</v>
      </c>
      <c r="LHE100" s="20">
        <v>56502.5</v>
      </c>
      <c r="LHF100" s="20">
        <v>-16499.166666666701</v>
      </c>
      <c r="LHG100" s="20">
        <v>947.33333333334303</v>
      </c>
      <c r="LHH100" s="20">
        <v>9156.3333333333394</v>
      </c>
      <c r="LHI100" s="20">
        <v>5294.3333333333303</v>
      </c>
      <c r="LHJ100" s="20">
        <v>-42804.833333333299</v>
      </c>
      <c r="LHK100" s="20">
        <v>-32278</v>
      </c>
      <c r="LHL100" s="20">
        <v>4634.5</v>
      </c>
      <c r="LHM100" s="20">
        <v>16810.833333333299</v>
      </c>
      <c r="LHN100" s="20">
        <v>-31898.166666666701</v>
      </c>
      <c r="LHO100" s="20">
        <v>-25140</v>
      </c>
      <c r="LHP100" s="20">
        <v>-39440.666666666701</v>
      </c>
      <c r="LHQ100" s="20">
        <v>-30577.166666666701</v>
      </c>
      <c r="LHR100" s="20">
        <v>-16501.666666666701</v>
      </c>
      <c r="LHS100" s="20">
        <v>-15778.5</v>
      </c>
      <c r="LHT100" s="20">
        <v>-741.99999999999898</v>
      </c>
      <c r="LHU100" s="20">
        <v>-397.16666666666799</v>
      </c>
      <c r="LHV100" s="20">
        <v>-26686.833333333299</v>
      </c>
      <c r="LHW100" s="20">
        <v>-39174.333333333299</v>
      </c>
      <c r="LHX100" s="20">
        <v>-25201.166666666701</v>
      </c>
      <c r="LHY100" s="20">
        <v>-7828</v>
      </c>
      <c r="LHZ100" s="20">
        <v>-35534.166666666701</v>
      </c>
      <c r="LIA100" s="20">
        <v>-14794.666666666701</v>
      </c>
      <c r="LIB100" s="20">
        <v>-20102.833333333299</v>
      </c>
      <c r="LIC100" s="20">
        <v>-27881.833333333299</v>
      </c>
      <c r="LID100" s="20">
        <v>-22502.666666666701</v>
      </c>
      <c r="LIE100" s="20">
        <v>-30035.166666666701</v>
      </c>
      <c r="LIF100" s="20">
        <v>-2282.1666666666702</v>
      </c>
      <c r="LIG100" s="20">
        <v>-21039</v>
      </c>
      <c r="LIH100" s="20">
        <v>-2039.1666666666699</v>
      </c>
      <c r="LII100" s="20">
        <v>7393.1666666666697</v>
      </c>
      <c r="LIJ100" s="20">
        <v>-3306.8333333333399</v>
      </c>
      <c r="LIK100" s="20">
        <v>-940.66666666666697</v>
      </c>
      <c r="LIL100" s="20">
        <v>1026.6666666666699</v>
      </c>
      <c r="LIM100" s="20">
        <v>13483.5</v>
      </c>
      <c r="LIN100" s="20">
        <v>2232</v>
      </c>
      <c r="LIO100" s="20">
        <v>6230.1666666666697</v>
      </c>
      <c r="LIP100" s="20">
        <v>7604.3333333333303</v>
      </c>
      <c r="LIQ100" s="20">
        <v>4652.5</v>
      </c>
      <c r="LIR100" s="20">
        <v>-7746.1666666666597</v>
      </c>
      <c r="LIS100" s="20">
        <v>-3329</v>
      </c>
      <c r="LIT100" s="20">
        <v>-6437.8333333333303</v>
      </c>
      <c r="LIU100" s="20">
        <v>-605</v>
      </c>
      <c r="LIV100" s="20">
        <v>788.5</v>
      </c>
      <c r="LIW100" s="20">
        <v>13660.666666666701</v>
      </c>
      <c r="LIX100" s="20">
        <v>-7490.1666666666597</v>
      </c>
      <c r="LIY100" s="20">
        <v>465.5</v>
      </c>
      <c r="LIZ100" s="20">
        <v>-2362.6666666666601</v>
      </c>
      <c r="LJA100" s="20">
        <v>-4548.8333333333303</v>
      </c>
      <c r="LJB100" s="20">
        <v>-406.66666666667197</v>
      </c>
      <c r="LJC100" s="20">
        <v>-55297.166666666701</v>
      </c>
      <c r="LJD100" s="20">
        <v>-6013.3333333333303</v>
      </c>
      <c r="LJE100" s="20">
        <v>12442.833333333299</v>
      </c>
      <c r="LJF100" s="20">
        <v>849.33333333333599</v>
      </c>
      <c r="LJG100" s="20">
        <v>-6187.8333333333303</v>
      </c>
      <c r="LJH100" s="20">
        <v>5976.1666666666597</v>
      </c>
      <c r="LJI100" s="20">
        <v>33031.666666666701</v>
      </c>
      <c r="LJJ100" s="20">
        <v>7814.8333333333403</v>
      </c>
      <c r="LJK100" s="20">
        <v>16663.833333333299</v>
      </c>
      <c r="LJL100" s="20">
        <v>17188</v>
      </c>
      <c r="LJM100" s="20">
        <v>14720.833333333299</v>
      </c>
      <c r="LJN100" s="20">
        <v>-12941.833333333299</v>
      </c>
      <c r="LJO100" s="20">
        <v>-115.33333333334301</v>
      </c>
      <c r="LJP100" s="20">
        <v>-15362.333333333299</v>
      </c>
      <c r="LJQ100" s="20">
        <v>-1979</v>
      </c>
      <c r="LJR100" s="20">
        <v>7244.6666666666597</v>
      </c>
      <c r="LJS100" s="20">
        <v>35786.166666666701</v>
      </c>
      <c r="LJT100" s="20">
        <v>-5858.99999999999</v>
      </c>
      <c r="LJU100" s="20">
        <v>12036.5</v>
      </c>
      <c r="LJV100" s="20">
        <v>988.33333333332905</v>
      </c>
      <c r="LJW100" s="20">
        <v>-4091.1666666666601</v>
      </c>
      <c r="LJX100" s="20">
        <v>17280.333333333299</v>
      </c>
      <c r="LJY100" s="20">
        <v>10289.833333333299</v>
      </c>
      <c r="LJZ100" s="20">
        <v>6899.1666666666697</v>
      </c>
      <c r="LKA100" s="20">
        <v>17116.333333333299</v>
      </c>
      <c r="LKB100" s="20">
        <v>-4340.3333333333103</v>
      </c>
      <c r="LKC100" s="20">
        <v>1295.8333333333301</v>
      </c>
      <c r="LKD100" s="20">
        <v>8679.3333333333303</v>
      </c>
      <c r="LKE100" s="20">
        <v>18663.5</v>
      </c>
      <c r="LKF100" s="20">
        <v>5603.6666666666697</v>
      </c>
      <c r="LKG100" s="20">
        <v>21087.333333333299</v>
      </c>
      <c r="LKH100" s="20">
        <v>24225.166666666701</v>
      </c>
      <c r="LKI100" s="20">
        <v>18592.666666666701</v>
      </c>
      <c r="LKJ100" s="20">
        <v>5703.1666666666697</v>
      </c>
      <c r="LKK100" s="20">
        <v>273.66666666665702</v>
      </c>
      <c r="LKL100" s="20">
        <v>-2581.1666666666601</v>
      </c>
      <c r="LKM100" s="20">
        <v>15378.166666666701</v>
      </c>
      <c r="LKN100" s="20">
        <v>-3884.1666666666702</v>
      </c>
      <c r="LKO100" s="20">
        <v>17573.833333333299</v>
      </c>
      <c r="LKP100" s="20">
        <v>-2760.3333333333098</v>
      </c>
      <c r="LKQ100" s="20">
        <v>-2687.1666666666902</v>
      </c>
      <c r="LKR100" s="20">
        <v>18668.333333333299</v>
      </c>
      <c r="LKS100" s="20">
        <v>12161.5</v>
      </c>
      <c r="LKT100" s="20">
        <v>-319.66666666666799</v>
      </c>
      <c r="LKU100" s="20">
        <v>34576.5</v>
      </c>
      <c r="LKV100" s="20">
        <v>4262.8333333333303</v>
      </c>
      <c r="LKW100" s="20">
        <v>2219.6666666666601</v>
      </c>
      <c r="LKX100" s="20">
        <v>-3308.6666666666702</v>
      </c>
      <c r="LKY100" s="20">
        <v>-2800.8333333333298</v>
      </c>
      <c r="LKZ100" s="20">
        <v>-9831</v>
      </c>
      <c r="LLA100" s="20">
        <v>-13625.833333333299</v>
      </c>
      <c r="LLB100" s="20">
        <v>-1709.3333333333301</v>
      </c>
      <c r="LLC100" s="20">
        <v>-2963.3333333333298</v>
      </c>
      <c r="LLD100" s="20">
        <v>-1929.8333333333301</v>
      </c>
      <c r="LLE100" s="20">
        <v>3318.6666666666702</v>
      </c>
      <c r="LLF100" s="20">
        <v>3290.8333333333298</v>
      </c>
      <c r="LLG100" s="20">
        <v>-6312</v>
      </c>
      <c r="LLH100" s="20">
        <v>-366.5</v>
      </c>
      <c r="LLI100" s="20">
        <v>1999.8333333333301</v>
      </c>
      <c r="LLJ100" s="20">
        <v>-4046.1666666666601</v>
      </c>
      <c r="LLK100" s="20">
        <v>-2389.5</v>
      </c>
      <c r="LLL100" s="20">
        <v>5288.6666666666597</v>
      </c>
      <c r="LLM100" s="20">
        <v>-2725.8333333333298</v>
      </c>
      <c r="LLN100" s="20">
        <v>-485.66666666666799</v>
      </c>
      <c r="LLO100" s="20">
        <v>5746.5</v>
      </c>
      <c r="LLP100" s="20">
        <v>11567.5</v>
      </c>
      <c r="LLQ100" s="20">
        <v>28273.833333333299</v>
      </c>
      <c r="LLR100" s="20">
        <v>3638.1666666666702</v>
      </c>
      <c r="LLS100" s="20">
        <v>17086.666666666701</v>
      </c>
      <c r="LLT100" s="20">
        <v>-6986.1666666666697</v>
      </c>
      <c r="LLU100" s="20">
        <v>4630.5</v>
      </c>
      <c r="LLV100" s="20">
        <v>1353.8333333333401</v>
      </c>
      <c r="LLW100" s="20">
        <v>19051.166666666701</v>
      </c>
      <c r="LLX100" s="20">
        <v>9124.8333333333303</v>
      </c>
      <c r="LLY100" s="20">
        <v>16910.333333333299</v>
      </c>
      <c r="LLZ100" s="20">
        <v>18841.333333333299</v>
      </c>
      <c r="LMA100" s="20">
        <v>19425.333333333299</v>
      </c>
      <c r="LMB100" s="20">
        <v>-923.66666666666401</v>
      </c>
      <c r="LMC100" s="20">
        <v>-8302.6666666666697</v>
      </c>
      <c r="LMD100" s="20">
        <v>-3674.1666666666702</v>
      </c>
      <c r="LME100" s="20">
        <v>8050.3333333333403</v>
      </c>
      <c r="LMF100" s="20">
        <v>4279.8333333333303</v>
      </c>
      <c r="LMG100" s="20">
        <v>30537.833333333299</v>
      </c>
      <c r="LMH100" s="20">
        <v>-5620.5</v>
      </c>
      <c r="LMI100" s="20">
        <v>845.33333333332905</v>
      </c>
      <c r="LMJ100" s="20">
        <v>4709.6666666666597</v>
      </c>
      <c r="LMK100" s="20">
        <v>11012</v>
      </c>
      <c r="LML100" s="20">
        <v>18305.5</v>
      </c>
      <c r="LMM100" s="20">
        <v>-11678.166666666701</v>
      </c>
      <c r="LMN100" s="20">
        <v>26.5</v>
      </c>
      <c r="LMO100" s="20">
        <v>26414.666666666701</v>
      </c>
      <c r="LMP100" s="20">
        <v>275.5</v>
      </c>
      <c r="LMQ100" s="20">
        <v>-2240.8333333333298</v>
      </c>
      <c r="LMR100" s="20">
        <v>8614.1666666666606</v>
      </c>
      <c r="LMS100" s="20">
        <v>46317.166666666701</v>
      </c>
      <c r="LMT100" s="20">
        <v>16795.833333333299</v>
      </c>
      <c r="LMU100" s="20">
        <v>32523</v>
      </c>
      <c r="LMV100" s="20">
        <v>33457</v>
      </c>
      <c r="LMW100" s="20">
        <v>35037.333333333299</v>
      </c>
      <c r="LMX100" s="20">
        <v>-5688.6666666666697</v>
      </c>
      <c r="LMY100" s="20">
        <v>-1343</v>
      </c>
      <c r="LMZ100" s="20">
        <v>-14334.833333333299</v>
      </c>
      <c r="LNA100" s="20">
        <v>9694.6666666666697</v>
      </c>
      <c r="LNB100" s="20">
        <v>12818.5</v>
      </c>
      <c r="LNC100" s="20">
        <v>60685.166666666701</v>
      </c>
      <c r="LND100" s="20">
        <v>-224.16666666668601</v>
      </c>
      <c r="LNE100" s="20">
        <v>17224.666666666701</v>
      </c>
      <c r="LNF100" s="20">
        <v>12662.333333333299</v>
      </c>
      <c r="LNG100" s="20">
        <v>14204.333333333299</v>
      </c>
      <c r="LNH100" s="20">
        <v>4369.3333333333303</v>
      </c>
      <c r="LNI100" s="20">
        <v>-6421.6666666666697</v>
      </c>
      <c r="LNJ100" s="20">
        <v>665.5</v>
      </c>
      <c r="LNK100" s="20">
        <v>12971.833333333299</v>
      </c>
      <c r="LNL100" s="20">
        <v>-1751.3333333333401</v>
      </c>
      <c r="LNM100" s="20">
        <v>-1924.3333333333301</v>
      </c>
      <c r="LNN100" s="20">
        <v>-48.166666666664199</v>
      </c>
      <c r="LNO100" s="20">
        <v>16396.833333333299</v>
      </c>
      <c r="LNP100" s="20">
        <v>4799.5</v>
      </c>
      <c r="LNQ100" s="20">
        <v>10512.5</v>
      </c>
      <c r="LNR100" s="20">
        <v>12276.5</v>
      </c>
      <c r="LNS100" s="20">
        <v>12799.5</v>
      </c>
      <c r="LNT100" s="20">
        <v>-4955.3333333333403</v>
      </c>
      <c r="LNU100" s="20">
        <v>-2409.6666666666702</v>
      </c>
      <c r="LNV100" s="20">
        <v>-6381.1666666666697</v>
      </c>
      <c r="LNW100" s="20">
        <v>4089.1666666666702</v>
      </c>
      <c r="LNX100" s="20">
        <v>2402.1666666666601</v>
      </c>
      <c r="LNY100" s="20">
        <v>21742.333333333299</v>
      </c>
      <c r="LNZ100" s="20">
        <v>-1384.3333333333301</v>
      </c>
      <c r="LOA100" s="20">
        <v>4310</v>
      </c>
      <c r="LOB100" s="20">
        <v>2412</v>
      </c>
      <c r="LOC100" s="20">
        <v>1981</v>
      </c>
      <c r="LOD100" s="20">
        <v>-254.833333333328</v>
      </c>
      <c r="LOE100" s="20">
        <v>-31324</v>
      </c>
      <c r="LOF100" s="20">
        <v>-3643.3333333333298</v>
      </c>
      <c r="LOG100" s="20">
        <v>20593.333333333299</v>
      </c>
      <c r="LOH100" s="20">
        <v>-8899.1666666666697</v>
      </c>
      <c r="LOI100" s="20">
        <v>-1555.3333333333301</v>
      </c>
      <c r="LOJ100" s="20">
        <v>1720.8333333333401</v>
      </c>
      <c r="LOK100" s="20">
        <v>36476</v>
      </c>
      <c r="LOL100" s="20">
        <v>11515.5</v>
      </c>
      <c r="LOM100" s="20">
        <v>19885.333333333299</v>
      </c>
      <c r="LON100" s="20">
        <v>23215.166666666701</v>
      </c>
      <c r="LOO100" s="20">
        <v>22127</v>
      </c>
      <c r="LOP100" s="20">
        <v>-16282.833333333299</v>
      </c>
      <c r="LOQ100" s="20">
        <v>-12147</v>
      </c>
      <c r="LOR100" s="20">
        <v>-15392.666666666701</v>
      </c>
      <c r="LOS100" s="20">
        <v>-407.5</v>
      </c>
      <c r="LOT100" s="20">
        <v>7179</v>
      </c>
      <c r="LOU100" s="20">
        <v>47023.333333333299</v>
      </c>
      <c r="LOV100" s="20">
        <v>-14484.833333333299</v>
      </c>
      <c r="LOW100" s="20">
        <v>6506.5</v>
      </c>
      <c r="LOX100" s="20">
        <v>-3637.3333333333298</v>
      </c>
      <c r="LOY100" s="20">
        <v>-2460.1666666666601</v>
      </c>
      <c r="LOZ100" s="20">
        <v>-1198</v>
      </c>
      <c r="LPA100" s="20">
        <v>-45580.5</v>
      </c>
      <c r="LPB100" s="20">
        <v>-6739.6666666666697</v>
      </c>
      <c r="LPC100" s="20">
        <v>19561.5</v>
      </c>
      <c r="LPD100" s="20">
        <v>-5578.3333333333303</v>
      </c>
      <c r="LPE100" s="20">
        <v>-1157.8333333333301</v>
      </c>
      <c r="LPF100" s="20">
        <v>4011.8333333333399</v>
      </c>
      <c r="LPG100" s="20">
        <v>42717</v>
      </c>
      <c r="LPH100" s="20">
        <v>12476.5</v>
      </c>
      <c r="LPI100" s="20">
        <v>20097.166666666701</v>
      </c>
      <c r="LPJ100" s="20">
        <v>21999.666666666701</v>
      </c>
      <c r="LPK100" s="20">
        <v>20427.5</v>
      </c>
      <c r="LPL100" s="20">
        <v>-19313.5</v>
      </c>
      <c r="LPM100" s="20">
        <v>-8866.3333333333303</v>
      </c>
      <c r="LPN100" s="20">
        <v>-16559.666666666701</v>
      </c>
      <c r="LPO100" s="20">
        <v>-3034.6666666666601</v>
      </c>
      <c r="LPP100" s="20">
        <v>11438.666666666701</v>
      </c>
      <c r="LPQ100" s="20">
        <v>51466.833333333299</v>
      </c>
      <c r="LPR100" s="20">
        <v>-14670.666666666601</v>
      </c>
      <c r="LPS100" s="20">
        <v>10783.833333333299</v>
      </c>
      <c r="LPT100" s="20">
        <v>-6176.3333333333303</v>
      </c>
      <c r="LPU100" s="20">
        <v>-5182.1666666666597</v>
      </c>
      <c r="LPV100" s="20">
        <v>3222.3333333333399</v>
      </c>
      <c r="LPW100" s="20">
        <v>-63720.166666666701</v>
      </c>
      <c r="LPX100" s="20">
        <v>-5346</v>
      </c>
      <c r="LPY100" s="20">
        <v>26773.833333333299</v>
      </c>
      <c r="LPZ100" s="20">
        <v>-3432.3333333333298</v>
      </c>
      <c r="LQA100" s="20">
        <v>-3766.8333333333298</v>
      </c>
      <c r="LQB100" s="20">
        <v>7464.8333333333303</v>
      </c>
      <c r="LQC100" s="20">
        <v>51868.333333333299</v>
      </c>
      <c r="LQD100" s="20">
        <v>11989.5</v>
      </c>
      <c r="LQE100" s="20">
        <v>25897.5</v>
      </c>
      <c r="LQF100" s="20">
        <v>29201</v>
      </c>
      <c r="LQG100" s="20">
        <v>24184.5</v>
      </c>
      <c r="LQH100" s="20">
        <v>-20117.833333333299</v>
      </c>
      <c r="LQI100" s="20">
        <v>-3374.6666666666702</v>
      </c>
      <c r="LQJ100" s="20">
        <v>-18895.666666666701</v>
      </c>
      <c r="LQK100" s="20">
        <v>2712.6666666666601</v>
      </c>
      <c r="LQL100" s="20">
        <v>8818.6666666666697</v>
      </c>
      <c r="LQM100" s="20">
        <v>54445.833333333299</v>
      </c>
      <c r="LQN100" s="20">
        <v>-13411.333333333299</v>
      </c>
      <c r="LQO100" s="20">
        <v>11704.5</v>
      </c>
      <c r="LQP100" s="20">
        <v>625</v>
      </c>
      <c r="LQQ100" s="20">
        <v>-6398.5</v>
      </c>
      <c r="LQR100" s="20">
        <v>1346.6666666666699</v>
      </c>
      <c r="LQS100" s="20">
        <v>800.66666666666197</v>
      </c>
      <c r="LQT100" s="20">
        <v>2757.3333333333298</v>
      </c>
      <c r="LQU100" s="20">
        <v>17587.666666666701</v>
      </c>
      <c r="LQV100" s="20">
        <v>-12342.333333333299</v>
      </c>
      <c r="LQW100" s="20">
        <v>1781.3333333333301</v>
      </c>
      <c r="LQX100" s="20">
        <v>-1198.6666666666599</v>
      </c>
      <c r="LQY100" s="20">
        <v>16014.333333333299</v>
      </c>
      <c r="LQZ100" s="20">
        <v>3812.6666666666702</v>
      </c>
      <c r="LRA100" s="20">
        <v>12313.666666666701</v>
      </c>
      <c r="LRB100" s="20">
        <v>17158</v>
      </c>
      <c r="LRC100" s="20">
        <v>12517.666666666701</v>
      </c>
      <c r="LRD100" s="20">
        <v>-7723.6666666666697</v>
      </c>
      <c r="LRE100" s="20">
        <v>-11917.666666666701</v>
      </c>
      <c r="LRF100" s="20">
        <v>-6805.6666666666697</v>
      </c>
      <c r="LRG100" s="20">
        <v>5708</v>
      </c>
      <c r="LRH100" s="20">
        <v>-4051.6666666666702</v>
      </c>
      <c r="LRI100" s="20">
        <v>19829.333333333299</v>
      </c>
      <c r="LRJ100" s="20">
        <v>-14395</v>
      </c>
      <c r="LRK100" s="20">
        <v>-7516</v>
      </c>
      <c r="LRL100" s="20">
        <v>4.6666666666678802</v>
      </c>
      <c r="LRM100" s="20">
        <v>-1156.3333333333401</v>
      </c>
      <c r="LRN100" s="20">
        <v>21209.166666666701</v>
      </c>
      <c r="LRO100" s="20">
        <v>16827.666666666701</v>
      </c>
      <c r="LRP100" s="20">
        <v>7331</v>
      </c>
      <c r="LRQ100" s="20">
        <v>21951.666666666701</v>
      </c>
      <c r="LRR100" s="20">
        <v>-6633.8333333333403</v>
      </c>
      <c r="LRS100" s="20">
        <v>3460</v>
      </c>
      <c r="LRT100" s="20">
        <v>10824.833333333299</v>
      </c>
      <c r="LRU100" s="20">
        <v>26750</v>
      </c>
      <c r="LRV100" s="20">
        <v>9105.8333333333394</v>
      </c>
      <c r="LRW100" s="20">
        <v>27878</v>
      </c>
      <c r="LRX100" s="20">
        <v>31166.166666666701</v>
      </c>
      <c r="LRY100" s="20">
        <v>24627.333333333299</v>
      </c>
      <c r="LRZ100" s="20">
        <v>5323.8333333333403</v>
      </c>
      <c r="LSA100" s="20">
        <v>-2232.3333333333399</v>
      </c>
      <c r="LSB100" s="20">
        <v>-4244.6666666666697</v>
      </c>
      <c r="LSC100" s="20">
        <v>17411.5</v>
      </c>
      <c r="LSD100" s="20">
        <v>-1745</v>
      </c>
      <c r="LSE100" s="20">
        <v>28793.333333333299</v>
      </c>
      <c r="LSF100" s="20">
        <v>-6067.5</v>
      </c>
      <c r="LSG100" s="20">
        <v>-2282.1666666666601</v>
      </c>
      <c r="LSH100" s="20">
        <v>20416</v>
      </c>
      <c r="LSI100" s="20">
        <v>15944.166666666701</v>
      </c>
      <c r="LSJ100" s="20">
        <v>8018.5</v>
      </c>
      <c r="LSK100" s="20">
        <v>28905.833333333299</v>
      </c>
      <c r="LSL100" s="20">
        <v>5695.1666666666697</v>
      </c>
      <c r="LSM100" s="20">
        <v>9682.6666666666697</v>
      </c>
      <c r="LSN100" s="20">
        <v>-2888.1666666666702</v>
      </c>
      <c r="LSO100" s="20">
        <v>510.5</v>
      </c>
      <c r="LSP100" s="20">
        <v>-2350.1666666666702</v>
      </c>
      <c r="LSQ100" s="20">
        <v>-226.83333333333201</v>
      </c>
      <c r="LSR100" s="20">
        <v>146.83333333333201</v>
      </c>
      <c r="LSS100" s="20">
        <v>6290.3333333333303</v>
      </c>
      <c r="LST100" s="20">
        <v>7869.3333333333303</v>
      </c>
      <c r="LSU100" s="20">
        <v>7375.3333333333303</v>
      </c>
      <c r="LSV100" s="20">
        <v>4126.3333333333303</v>
      </c>
      <c r="LSW100" s="20">
        <v>-1811.6666666666699</v>
      </c>
      <c r="LSX100" s="20">
        <v>-140.16666666666799</v>
      </c>
      <c r="LSY100" s="20">
        <v>8812.3333333333303</v>
      </c>
      <c r="LSZ100" s="20">
        <v>-4058.1666666666601</v>
      </c>
      <c r="LTA100" s="20">
        <v>4257.8333333333303</v>
      </c>
      <c r="LTB100" s="20">
        <v>1787.5</v>
      </c>
      <c r="LTC100" s="20">
        <v>-3845.6666666666702</v>
      </c>
      <c r="LTD100" s="20">
        <v>6651.6666666666697</v>
      </c>
      <c r="LTE100" s="20">
        <v>7728</v>
      </c>
      <c r="LTF100" s="20">
        <v>3679</v>
      </c>
      <c r="LTG100" s="20">
        <v>-29906.5</v>
      </c>
      <c r="LTH100" s="20">
        <v>-1672</v>
      </c>
      <c r="LTI100" s="20">
        <v>20510.5</v>
      </c>
      <c r="LTJ100" s="20">
        <v>-7193.3333333333303</v>
      </c>
      <c r="LTK100" s="20">
        <v>-1353.1666666666699</v>
      </c>
      <c r="LTL100" s="20">
        <v>4953.8333333333303</v>
      </c>
      <c r="LTM100" s="20">
        <v>34318.666666666701</v>
      </c>
      <c r="LTN100" s="20">
        <v>8743.1666666666606</v>
      </c>
      <c r="LTO100" s="20">
        <v>21471.5</v>
      </c>
      <c r="LTP100" s="20">
        <v>24510.333333333299</v>
      </c>
      <c r="LTQ100" s="20">
        <v>19303.166666666701</v>
      </c>
      <c r="LTR100" s="20">
        <v>-11946.5</v>
      </c>
      <c r="LTS100" s="20">
        <v>-7123</v>
      </c>
      <c r="LTT100" s="20">
        <v>-13872.666666666701</v>
      </c>
      <c r="LTU100" s="20">
        <v>3913.3333333333399</v>
      </c>
      <c r="LTV100" s="20">
        <v>3202.3333333333399</v>
      </c>
      <c r="LTW100" s="20">
        <v>38916.833333333299</v>
      </c>
      <c r="LTX100" s="20">
        <v>-13265.666666666701</v>
      </c>
      <c r="LTY100" s="20">
        <v>3298.1666666666702</v>
      </c>
      <c r="LTZ100" s="20">
        <v>2573</v>
      </c>
      <c r="LUA100" s="20">
        <v>-713.16666666667197</v>
      </c>
      <c r="LUB100" s="20">
        <v>10946.5</v>
      </c>
      <c r="LUC100" s="20">
        <v>18948.833333333299</v>
      </c>
      <c r="LUD100" s="20">
        <v>6616.5</v>
      </c>
      <c r="LUE100" s="20">
        <v>12617.666666666701</v>
      </c>
      <c r="LUF100" s="20">
        <v>-1574.1666666666799</v>
      </c>
      <c r="LUG100" s="20">
        <v>-3523.1666666666702</v>
      </c>
      <c r="LUH100" s="20">
        <v>-987.16666666666401</v>
      </c>
      <c r="LUI100" s="20">
        <v>4632.5</v>
      </c>
      <c r="LUJ100" s="20">
        <v>2373.1666666666601</v>
      </c>
      <c r="LUK100" s="20">
        <v>10780</v>
      </c>
      <c r="LUL100" s="20">
        <v>13362.666666666701</v>
      </c>
      <c r="LUM100" s="20">
        <v>14759.666666666701</v>
      </c>
      <c r="LUN100" s="20">
        <v>5085.3333333333303</v>
      </c>
      <c r="LUO100" s="20">
        <v>-563</v>
      </c>
      <c r="LUP100" s="20">
        <v>-2502.1666666666702</v>
      </c>
      <c r="LUQ100" s="20">
        <v>11086.333333333299</v>
      </c>
      <c r="LUR100" s="20">
        <v>-4064.8333333333198</v>
      </c>
      <c r="LUS100" s="20">
        <v>10310.833333333299</v>
      </c>
      <c r="LUT100" s="20">
        <v>5911.50000000001</v>
      </c>
      <c r="LUU100" s="20">
        <v>424</v>
      </c>
      <c r="LUV100" s="20">
        <v>12424.333333333299</v>
      </c>
      <c r="LUW100" s="20">
        <v>10317</v>
      </c>
      <c r="LUX100" s="20">
        <v>2803</v>
      </c>
      <c r="LUY100" s="20">
        <v>-53868.166666666701</v>
      </c>
      <c r="LUZ100" s="20">
        <v>-3157.8333333333298</v>
      </c>
      <c r="LVA100" s="20">
        <v>23403.666666666701</v>
      </c>
      <c r="LVB100" s="20">
        <v>-1448.6666666666599</v>
      </c>
      <c r="LVC100" s="20">
        <v>-10665.5</v>
      </c>
      <c r="LVD100" s="20">
        <v>2082.3333333333298</v>
      </c>
      <c r="LVE100" s="20">
        <v>40216.166666666701</v>
      </c>
      <c r="LVF100" s="20">
        <v>11213.333333333299</v>
      </c>
      <c r="LVG100" s="20">
        <v>22891.333333333299</v>
      </c>
      <c r="LVH100" s="20">
        <v>26358.833333333299</v>
      </c>
      <c r="LVI100" s="20">
        <v>27989.333333333299</v>
      </c>
      <c r="LVJ100" s="20">
        <v>-15147.166666666701</v>
      </c>
      <c r="LVK100" s="20">
        <v>-4022.6666666666601</v>
      </c>
      <c r="LVL100" s="20">
        <v>-19771.166666666701</v>
      </c>
      <c r="LVM100" s="20">
        <v>2565.8333333333399</v>
      </c>
      <c r="LVN100" s="20">
        <v>6623.8333333333403</v>
      </c>
      <c r="LVO100" s="20">
        <v>50217.833333333299</v>
      </c>
      <c r="LVP100" s="20">
        <v>-2662</v>
      </c>
      <c r="LVQ100" s="20">
        <v>15446.833333333299</v>
      </c>
      <c r="LVR100" s="20">
        <v>4491.6666666666597</v>
      </c>
      <c r="LVS100" s="20">
        <v>-1087.5</v>
      </c>
      <c r="LVT100" s="20">
        <v>15656.333333333299</v>
      </c>
      <c r="LVU100" s="20">
        <v>-27771.833333333299</v>
      </c>
      <c r="LVV100" s="20">
        <v>4698.8333333333303</v>
      </c>
      <c r="LVW100" s="20">
        <v>25567</v>
      </c>
      <c r="LVX100" s="20">
        <v>-6164.3333333333303</v>
      </c>
      <c r="LVY100" s="20">
        <v>-129.833333333333</v>
      </c>
      <c r="LVZ100" s="20">
        <v>13060</v>
      </c>
      <c r="LWA100" s="20">
        <v>36127.833333333299</v>
      </c>
      <c r="LWB100" s="20">
        <v>6613.6666666666697</v>
      </c>
      <c r="LWC100" s="20">
        <v>28168.666666666701</v>
      </c>
      <c r="LWD100" s="20">
        <v>33328.833333333299</v>
      </c>
      <c r="LWE100" s="20">
        <v>21626.666666666701</v>
      </c>
      <c r="LWF100" s="20">
        <v>-2828.5</v>
      </c>
      <c r="LWG100" s="20">
        <v>1027</v>
      </c>
      <c r="LWH100" s="20">
        <v>-8773.5</v>
      </c>
      <c r="LWI100" s="20">
        <v>16509.833333333299</v>
      </c>
      <c r="LWJ100" s="20">
        <v>-4848.5</v>
      </c>
      <c r="LWK100" s="20">
        <v>27941.5</v>
      </c>
      <c r="LWL100" s="20">
        <v>-11123</v>
      </c>
      <c r="LWM100" s="20">
        <v>-2874.1666666666601</v>
      </c>
      <c r="LWN100" s="20">
        <v>18889</v>
      </c>
      <c r="LWO100" s="20">
        <v>4189.8333333333403</v>
      </c>
      <c r="LWP100" s="20">
        <v>17781.833333333299</v>
      </c>
      <c r="LWQ100" s="20">
        <v>-10345.333333333299</v>
      </c>
      <c r="LWR100" s="20">
        <v>4946</v>
      </c>
      <c r="LWS100" s="20">
        <v>21188</v>
      </c>
      <c r="LWT100" s="20">
        <v>-1302.1666666666699</v>
      </c>
      <c r="LWU100" s="20">
        <v>-976.33333333333405</v>
      </c>
      <c r="LWV100" s="20">
        <v>10250.833333333299</v>
      </c>
      <c r="LWW100" s="20">
        <v>29294.666666666701</v>
      </c>
      <c r="LWX100" s="20">
        <v>7568.5</v>
      </c>
      <c r="LWY100" s="20">
        <v>24299</v>
      </c>
      <c r="LWZ100" s="20">
        <v>27523.833333333299</v>
      </c>
      <c r="LXA100" s="20">
        <v>22317</v>
      </c>
      <c r="LXB100" s="20">
        <v>1390.5</v>
      </c>
      <c r="LXC100" s="20">
        <v>3375.3333333333399</v>
      </c>
      <c r="LXD100" s="20">
        <v>-5936.6666666666597</v>
      </c>
      <c r="LXE100" s="20">
        <v>15235.166666666701</v>
      </c>
      <c r="LXF100" s="20">
        <v>-587</v>
      </c>
      <c r="LXG100" s="20">
        <v>27262.333333333299</v>
      </c>
      <c r="LXH100" s="20">
        <v>-1395.1666666666599</v>
      </c>
      <c r="LXI100" s="20">
        <v>3216.8333333333298</v>
      </c>
      <c r="LXJ100" s="20">
        <v>18709.333333333299</v>
      </c>
      <c r="LXK100" s="20">
        <v>9542.1666666666606</v>
      </c>
      <c r="LXL100" s="20">
        <v>8062.3333333333303</v>
      </c>
      <c r="LXM100" s="20">
        <v>-29575.666666666701</v>
      </c>
      <c r="LXN100" s="20">
        <v>-1409.6666666666699</v>
      </c>
      <c r="LXO100" s="20">
        <v>30465.333333333299</v>
      </c>
      <c r="LXP100" s="20">
        <v>-12749.666666666701</v>
      </c>
      <c r="LXQ100" s="20">
        <v>4204.3333333333303</v>
      </c>
      <c r="LXR100" s="20">
        <v>8985.6666666666697</v>
      </c>
      <c r="LXS100" s="20">
        <v>51154.333333333299</v>
      </c>
      <c r="LXT100" s="20">
        <v>14127</v>
      </c>
      <c r="LXU100" s="20">
        <v>30910.666666666701</v>
      </c>
      <c r="LXV100" s="20">
        <v>35716.666666666701</v>
      </c>
      <c r="LXW100" s="20">
        <v>27408</v>
      </c>
      <c r="LXX100" s="20">
        <v>-16337.333333333299</v>
      </c>
      <c r="LXY100" s="20">
        <v>-11928</v>
      </c>
      <c r="LXZ100" s="20">
        <v>-15142.333333333299</v>
      </c>
      <c r="LYA100" s="20">
        <v>7162</v>
      </c>
      <c r="LYB100" s="20">
        <v>6094.3333333333303</v>
      </c>
      <c r="LYC100" s="20">
        <v>55925.666666666701</v>
      </c>
      <c r="LYD100" s="20">
        <v>-23201</v>
      </c>
      <c r="LYE100" s="20">
        <v>1497.3333333333401</v>
      </c>
      <c r="LYF100" s="20">
        <v>2372.6666666666702</v>
      </c>
      <c r="LYG100" s="20">
        <v>-254.666666666672</v>
      </c>
      <c r="LYH100" s="20">
        <v>-2993.1666666666601</v>
      </c>
      <c r="LYI100" s="20">
        <v>-23863.166666666701</v>
      </c>
      <c r="LYJ100" s="20">
        <v>1212.6666666666699</v>
      </c>
      <c r="LYK100" s="20">
        <v>24689.833333333299</v>
      </c>
      <c r="LYL100" s="20">
        <v>-15428.5</v>
      </c>
      <c r="LYM100" s="20">
        <v>-3408.5</v>
      </c>
      <c r="LYN100" s="20">
        <v>-3402</v>
      </c>
      <c r="LYO100" s="20">
        <v>26039.333333333299</v>
      </c>
      <c r="LYP100" s="20">
        <v>5826</v>
      </c>
      <c r="LYQ100" s="20">
        <v>16886.833333333299</v>
      </c>
      <c r="LYR100" s="20">
        <v>23964.833333333299</v>
      </c>
      <c r="LYS100" s="20">
        <v>19673.5</v>
      </c>
      <c r="LYT100" s="20">
        <v>-15609.333333333299</v>
      </c>
      <c r="LYU100" s="20">
        <v>-16493.333333333299</v>
      </c>
      <c r="LYV100" s="20">
        <v>-14852</v>
      </c>
      <c r="LYW100" s="20">
        <v>4321.8333333333303</v>
      </c>
      <c r="LYX100" s="20">
        <v>-4510</v>
      </c>
      <c r="LYY100" s="20">
        <v>33101.5</v>
      </c>
      <c r="LYZ100" s="20">
        <v>-17941.166666666701</v>
      </c>
      <c r="LZA100" s="20">
        <v>-4979.3333333333403</v>
      </c>
      <c r="LZB100" s="20">
        <v>-1909.6666666666699</v>
      </c>
      <c r="LZC100" s="20">
        <v>-5773.3333333333403</v>
      </c>
      <c r="LZD100" s="20">
        <v>-14938</v>
      </c>
      <c r="LZE100" s="20">
        <v>92680</v>
      </c>
      <c r="LZF100" s="20">
        <v>9737.3333333333394</v>
      </c>
      <c r="LZG100" s="20">
        <v>2096.6666666666802</v>
      </c>
      <c r="LZH100" s="20">
        <v>-29938</v>
      </c>
      <c r="LZI100" s="20">
        <v>1475.3333333333301</v>
      </c>
      <c r="LZJ100" s="20">
        <v>-23786.666666666701</v>
      </c>
      <c r="LZK100" s="20">
        <v>-42628</v>
      </c>
      <c r="LZL100" s="20">
        <v>-10340.666666666701</v>
      </c>
      <c r="LZM100" s="20">
        <v>-6615.3333333333303</v>
      </c>
      <c r="LZN100" s="20">
        <v>-1994</v>
      </c>
      <c r="LZO100" s="20">
        <v>-6065.3333333333303</v>
      </c>
      <c r="LZP100" s="20">
        <v>2852</v>
      </c>
      <c r="LZQ100" s="20">
        <v>-35098.666666666701</v>
      </c>
      <c r="LZR100" s="20">
        <v>-4982.6666666666697</v>
      </c>
      <c r="LZS100" s="20">
        <v>-188.666666666666</v>
      </c>
      <c r="LZT100" s="20">
        <v>-24124</v>
      </c>
      <c r="LZU100" s="20">
        <v>-19984.666666666701</v>
      </c>
      <c r="LZV100" s="20">
        <v>-20522.666666666701</v>
      </c>
      <c r="LZW100" s="20">
        <v>-35039.333333333299</v>
      </c>
      <c r="LZX100" s="20">
        <v>-10712.666666666701</v>
      </c>
      <c r="LZY100" s="20">
        <v>5479.3333333333403</v>
      </c>
      <c r="LZZ100" s="20">
        <v>-68286.5</v>
      </c>
      <c r="MAA100" s="20">
        <v>16241.5</v>
      </c>
      <c r="MAB100" s="20">
        <v>5895.6666666666697</v>
      </c>
      <c r="MAC100" s="20">
        <v>-11100</v>
      </c>
      <c r="MAD100" s="20">
        <v>-36716.166666666701</v>
      </c>
      <c r="MAE100" s="20">
        <v>-32665.833333333299</v>
      </c>
      <c r="MAF100" s="20">
        <v>-64011.333333333299</v>
      </c>
      <c r="MAG100" s="20">
        <v>-95587.666666666701</v>
      </c>
      <c r="MAH100" s="20">
        <v>-33981.166666666701</v>
      </c>
      <c r="MAI100" s="20">
        <v>-50096.833333333299</v>
      </c>
      <c r="MAJ100" s="20">
        <v>-37040.666666666701</v>
      </c>
      <c r="MAK100" s="20">
        <v>-28970.666666666701</v>
      </c>
      <c r="MAL100" s="20">
        <v>-19701</v>
      </c>
      <c r="MAM100" s="20">
        <v>-50964.833333333299</v>
      </c>
      <c r="MAN100" s="20">
        <v>-20871.833333333299</v>
      </c>
      <c r="MAO100" s="20">
        <v>-22808.833333333299</v>
      </c>
      <c r="MAP100" s="20">
        <v>-50706.666666666701</v>
      </c>
      <c r="MAQ100" s="20">
        <v>-68051.166666666701</v>
      </c>
      <c r="MAR100" s="20">
        <v>-12666.166666666701</v>
      </c>
      <c r="MAS100" s="20">
        <v>-42985</v>
      </c>
      <c r="MAT100" s="20">
        <v>-39531</v>
      </c>
      <c r="MAU100" s="20">
        <v>-34848.5</v>
      </c>
      <c r="MAV100" s="20">
        <v>6608.8333333333403</v>
      </c>
      <c r="MAW100" s="20">
        <v>-11026.333333333299</v>
      </c>
      <c r="MAX100" s="20">
        <v>-1835.8333333333301</v>
      </c>
      <c r="MAY100" s="20">
        <v>6317.1666666666697</v>
      </c>
      <c r="MAZ100" s="20">
        <v>4053.1666666666601</v>
      </c>
      <c r="MBA100" s="20">
        <v>6.1666666666666901</v>
      </c>
      <c r="MBB100" s="20">
        <v>5191.6666666666697</v>
      </c>
      <c r="MBC100" s="20">
        <v>17585.333333333299</v>
      </c>
      <c r="MBD100" s="20">
        <v>5565.3333333333303</v>
      </c>
      <c r="MBE100" s="20">
        <v>9790.5</v>
      </c>
      <c r="MBF100" s="20">
        <v>8554.5</v>
      </c>
      <c r="MBG100" s="20">
        <v>8779.5</v>
      </c>
      <c r="MBH100" s="20">
        <v>-2044.6666666666699</v>
      </c>
      <c r="MBI100" s="20">
        <v>4047.5</v>
      </c>
      <c r="MBJ100" s="20">
        <v>-3823.5</v>
      </c>
      <c r="MBK100" s="20">
        <v>1901.3333333333301</v>
      </c>
      <c r="MBL100" s="20">
        <v>7268.6666666666697</v>
      </c>
      <c r="MBM100" s="20">
        <v>19686.166666666701</v>
      </c>
      <c r="MBN100" s="20">
        <v>1749.1666666666699</v>
      </c>
      <c r="MBO100" s="20">
        <v>8889.6666666666697</v>
      </c>
      <c r="MBP100" s="20">
        <v>3552.3333333333298</v>
      </c>
      <c r="MBQ100" s="20">
        <v>3671.6666666666601</v>
      </c>
      <c r="MBR100" s="20">
        <v>22390.666666666701</v>
      </c>
      <c r="MBS100" s="20">
        <v>-38995.5</v>
      </c>
      <c r="MBT100" s="20">
        <v>-4450.3333333333303</v>
      </c>
      <c r="MBU100" s="20">
        <v>13445.833333333299</v>
      </c>
      <c r="MBV100" s="20">
        <v>17738</v>
      </c>
      <c r="MBW100" s="20">
        <v>-6306.8333333333303</v>
      </c>
      <c r="MBX100" s="20">
        <v>16820.833333333299</v>
      </c>
      <c r="MBY100" s="20">
        <v>46550</v>
      </c>
      <c r="MBZ100" s="20">
        <v>16439.166666666701</v>
      </c>
      <c r="MCA100" s="20">
        <v>28868.5</v>
      </c>
      <c r="MCB100" s="20">
        <v>24419.333333333299</v>
      </c>
      <c r="MCC100" s="20">
        <v>28953.833333333299</v>
      </c>
      <c r="MCD100" s="20">
        <v>549.83333333333599</v>
      </c>
      <c r="MCE100" s="20">
        <v>17533.666666666701</v>
      </c>
      <c r="MCF100" s="20">
        <v>-11261</v>
      </c>
      <c r="MCG100" s="20">
        <v>6440.6666666666597</v>
      </c>
      <c r="MCH100" s="20">
        <v>20845.666666666701</v>
      </c>
      <c r="MCI100" s="20">
        <v>53356.5</v>
      </c>
      <c r="MCJ100" s="20">
        <v>16542.333333333299</v>
      </c>
      <c r="MCK100" s="20">
        <v>32514.833333333299</v>
      </c>
      <c r="MCL100" s="20">
        <v>19032.333333333299</v>
      </c>
      <c r="MCM100" s="20">
        <v>16139.5</v>
      </c>
      <c r="MCN100" s="20">
        <v>-19981</v>
      </c>
      <c r="MCO100" s="20">
        <v>72867.333333333299</v>
      </c>
      <c r="MCP100" s="20">
        <v>11142.666666666701</v>
      </c>
      <c r="MCQ100" s="20">
        <v>-10835</v>
      </c>
      <c r="MCR100" s="20">
        <v>-29947.666666666701</v>
      </c>
      <c r="MCS100" s="20">
        <v>3511</v>
      </c>
      <c r="MCT100" s="20">
        <v>-18087.666666666701</v>
      </c>
      <c r="MCU100" s="20">
        <v>-59763.666666666701</v>
      </c>
      <c r="MCV100" s="20">
        <v>-20328</v>
      </c>
      <c r="MCW100" s="20">
        <v>-18434.666666666701</v>
      </c>
      <c r="MCX100" s="20">
        <v>-12601.666666666701</v>
      </c>
      <c r="MCY100" s="20">
        <v>-25455</v>
      </c>
      <c r="MCZ100" s="20">
        <v>8650.6666666666697</v>
      </c>
      <c r="MDA100" s="20">
        <v>-28109.333333333299</v>
      </c>
      <c r="MDB100" s="20">
        <v>4629.6666666666697</v>
      </c>
      <c r="MDC100" s="20">
        <v>299.66666666666799</v>
      </c>
      <c r="MDD100" s="20">
        <v>-36233.666666666701</v>
      </c>
      <c r="MDE100" s="20">
        <v>-59985</v>
      </c>
      <c r="MDF100" s="20">
        <v>-24602.333333333299</v>
      </c>
      <c r="MDG100" s="20">
        <v>-48670.666666666701</v>
      </c>
      <c r="MDH100" s="20">
        <v>-7177.3333333333403</v>
      </c>
      <c r="MDI100" s="20">
        <v>-4365</v>
      </c>
      <c r="MDJ100" s="20">
        <v>-383.66666666666401</v>
      </c>
      <c r="MDK100" s="20">
        <v>58719.666666666701</v>
      </c>
      <c r="MDL100" s="20">
        <v>6470.6666666666697</v>
      </c>
      <c r="MDM100" s="20">
        <v>532.66666666666799</v>
      </c>
      <c r="MDN100" s="20">
        <v>-4188</v>
      </c>
      <c r="MDO100" s="20">
        <v>-3605.8333333333298</v>
      </c>
      <c r="MDP100" s="20">
        <v>-14980.333333333299</v>
      </c>
      <c r="MDQ100" s="20">
        <v>-24494.166666666701</v>
      </c>
      <c r="MDR100" s="20">
        <v>-3292.3333333333298</v>
      </c>
      <c r="MDS100" s="20">
        <v>-6135.6666666666697</v>
      </c>
      <c r="MDT100" s="20">
        <v>-5437.1666666666697</v>
      </c>
      <c r="MDU100" s="20">
        <v>2802.6666666666601</v>
      </c>
      <c r="MDV100" s="20">
        <v>6940.1666666666697</v>
      </c>
      <c r="MDW100" s="20">
        <v>-8880.1666666666606</v>
      </c>
      <c r="MDX100" s="20">
        <v>788.33333333333405</v>
      </c>
      <c r="MDY100" s="20">
        <v>2397.6666666666702</v>
      </c>
      <c r="MDZ100" s="20">
        <v>-5966.5</v>
      </c>
      <c r="MEA100" s="20">
        <v>-7142.5</v>
      </c>
      <c r="MEB100" s="20">
        <v>9221</v>
      </c>
      <c r="MEC100" s="20">
        <v>-4442.1666666666597</v>
      </c>
      <c r="MED100" s="20">
        <v>-825.33333333333599</v>
      </c>
      <c r="MEE100" s="20">
        <v>10001.5</v>
      </c>
      <c r="MEF100" s="20">
        <v>-4643.6666666666697</v>
      </c>
      <c r="MEG100" s="20">
        <v>98017.666666666701</v>
      </c>
      <c r="MEH100" s="20">
        <v>8114.6666666666697</v>
      </c>
      <c r="MEI100" s="20">
        <v>895.83333333333201</v>
      </c>
      <c r="MEJ100" s="20">
        <v>-20713.666666666701</v>
      </c>
      <c r="MEK100" s="20">
        <v>8487.6666666666606</v>
      </c>
      <c r="MEL100" s="20">
        <v>-16597.333333333299</v>
      </c>
      <c r="MEM100" s="20">
        <v>-30659.333333333299</v>
      </c>
      <c r="MEN100" s="20">
        <v>-3675.1666666666601</v>
      </c>
      <c r="MEO100" s="20">
        <v>-5742.3333333333303</v>
      </c>
      <c r="MEP100" s="20">
        <v>-3664.8333333333298</v>
      </c>
      <c r="MEQ100" s="20">
        <v>-2612.8333333333298</v>
      </c>
      <c r="MER100" s="20">
        <v>5694.6666666666697</v>
      </c>
      <c r="MES100" s="20">
        <v>-25765.166666666701</v>
      </c>
      <c r="MET100" s="20">
        <v>3601.8333333333298</v>
      </c>
      <c r="MEU100" s="20">
        <v>986.66666666667004</v>
      </c>
      <c r="MEV100" s="20">
        <v>-10783.666666666701</v>
      </c>
      <c r="MEW100" s="20">
        <v>-10436.333333333299</v>
      </c>
      <c r="MEX100" s="20">
        <v>-12825.333333333299</v>
      </c>
      <c r="MEY100" s="20">
        <v>-23422</v>
      </c>
      <c r="MEZ100" s="20">
        <v>-9617</v>
      </c>
      <c r="MFA100" s="20">
        <v>9991.8333333333303</v>
      </c>
      <c r="MFB100" s="20">
        <v>7405</v>
      </c>
      <c r="MFC100" s="20">
        <v>74644.333333333299</v>
      </c>
      <c r="MFD100" s="20">
        <v>6560.3333333333403</v>
      </c>
      <c r="MFE100" s="20">
        <v>6977.5</v>
      </c>
      <c r="MFF100" s="20">
        <v>-9210.6666666666606</v>
      </c>
      <c r="MFG100" s="20">
        <v>724.83333333333405</v>
      </c>
      <c r="MFH100" s="20">
        <v>-8735.3333333333303</v>
      </c>
      <c r="MFI100" s="20">
        <v>-10128.5</v>
      </c>
      <c r="MFJ100" s="20">
        <v>3332.5</v>
      </c>
      <c r="MFK100" s="20">
        <v>9675.3333333333394</v>
      </c>
      <c r="MFL100" s="20">
        <v>9129.6666666666697</v>
      </c>
      <c r="MFM100" s="20">
        <v>13196.833333333299</v>
      </c>
      <c r="MFN100" s="20">
        <v>8327.5</v>
      </c>
      <c r="MFO100" s="20">
        <v>-14250.333333333299</v>
      </c>
      <c r="MFP100" s="20">
        <v>-4395.1666666666697</v>
      </c>
      <c r="MFQ100" s="20">
        <v>5260.3333333333303</v>
      </c>
      <c r="MFR100" s="20">
        <v>-2233.8333333333298</v>
      </c>
      <c r="MFS100" s="20">
        <v>14610.833333333299</v>
      </c>
      <c r="MFT100" s="20">
        <v>862</v>
      </c>
      <c r="MFU100" s="20">
        <v>-4812.1666666666697</v>
      </c>
      <c r="MFV100" s="20">
        <v>4273</v>
      </c>
      <c r="MFW100" s="20">
        <v>20359</v>
      </c>
      <c r="MFX100" s="20">
        <v>-11100.666666666701</v>
      </c>
      <c r="MFY100" s="20">
        <v>31240.333333333299</v>
      </c>
      <c r="MFZ100" s="20">
        <v>2628.8333333333298</v>
      </c>
      <c r="MGA100" s="20">
        <v>-4.8333333333330302</v>
      </c>
      <c r="MGB100" s="20">
        <v>-11140</v>
      </c>
      <c r="MGC100" s="20">
        <v>-600.83333333333405</v>
      </c>
      <c r="MGD100" s="20">
        <v>-13733.166666666701</v>
      </c>
      <c r="MGE100" s="20">
        <v>-20448</v>
      </c>
      <c r="MGF100" s="20">
        <v>-6359.5</v>
      </c>
      <c r="MGG100" s="20">
        <v>-8593.8333333333394</v>
      </c>
      <c r="MGH100" s="20">
        <v>-6535.3333333333303</v>
      </c>
      <c r="MGI100" s="20">
        <v>-6649.1666666666697</v>
      </c>
      <c r="MGJ100" s="20">
        <v>-2687.1666666666702</v>
      </c>
      <c r="MGK100" s="20">
        <v>-14135.166666666701</v>
      </c>
      <c r="MGL100" s="20">
        <v>-2082.5</v>
      </c>
      <c r="MGM100" s="20">
        <v>-2890.1666666666702</v>
      </c>
      <c r="MGN100" s="20">
        <v>-9693.6666666666606</v>
      </c>
      <c r="MGO100" s="20">
        <v>-11634.833333333299</v>
      </c>
      <c r="MGP100" s="20">
        <v>-7470</v>
      </c>
      <c r="MGQ100" s="20">
        <v>-13694.5</v>
      </c>
      <c r="MGR100" s="20">
        <v>-10244.666666666701</v>
      </c>
      <c r="MGS100" s="20">
        <v>-3379.5</v>
      </c>
      <c r="MGT100" s="20">
        <v>-7860.3333333333403</v>
      </c>
      <c r="MGU100" s="20">
        <v>29371.666666666701</v>
      </c>
      <c r="MGV100" s="20">
        <v>-236.99999999999901</v>
      </c>
      <c r="MGW100" s="20">
        <v>5165.5</v>
      </c>
      <c r="MGX100" s="20">
        <v>-13749.666666666701</v>
      </c>
      <c r="MGY100" s="20">
        <v>642.33333333333405</v>
      </c>
      <c r="MGZ100" s="20">
        <v>-10402.333333333299</v>
      </c>
      <c r="MHA100" s="20">
        <v>-2213.6666666666601</v>
      </c>
      <c r="MHB100" s="20">
        <v>3671.1666666666702</v>
      </c>
      <c r="MHC100" s="20">
        <v>3098</v>
      </c>
      <c r="MHD100" s="20">
        <v>4537.5</v>
      </c>
      <c r="MHE100" s="20">
        <v>7648.1666666666697</v>
      </c>
      <c r="MHF100" s="20">
        <v>-6547.3333333333403</v>
      </c>
      <c r="MHG100" s="20">
        <v>-20692.5</v>
      </c>
      <c r="MHH100" s="20">
        <v>-7974.5</v>
      </c>
      <c r="MHI100" s="20">
        <v>-5390.3333333333303</v>
      </c>
      <c r="MHJ100" s="20">
        <v>31.333333333335801</v>
      </c>
      <c r="MHK100" s="20">
        <v>17742.333333333299</v>
      </c>
      <c r="MHL100" s="20">
        <v>-11550</v>
      </c>
      <c r="MHM100" s="20">
        <v>-5306</v>
      </c>
      <c r="MHN100" s="20">
        <v>-10861</v>
      </c>
      <c r="MHO100" s="20">
        <v>2726.5</v>
      </c>
      <c r="MHP100" s="20">
        <v>8436</v>
      </c>
      <c r="MHQ100" s="20">
        <v>-568.16666666666094</v>
      </c>
      <c r="MHR100" s="20">
        <v>-4444</v>
      </c>
      <c r="MHS100" s="20">
        <v>12965.833333333299</v>
      </c>
      <c r="MHT100" s="20">
        <v>1468.3333333333401</v>
      </c>
      <c r="MHU100" s="20">
        <v>1526.3333333333301</v>
      </c>
      <c r="MHV100" s="20">
        <v>3690.1666666666702</v>
      </c>
      <c r="MHW100" s="20">
        <v>32282.166666666701</v>
      </c>
      <c r="MHX100" s="20">
        <v>14487.166666666701</v>
      </c>
      <c r="MHY100" s="20">
        <v>18511.5</v>
      </c>
      <c r="MHZ100" s="20">
        <v>16348.833333333299</v>
      </c>
      <c r="MIA100" s="20">
        <v>21736.5</v>
      </c>
      <c r="MIB100" s="20">
        <v>-7396.6666666666697</v>
      </c>
      <c r="MIC100" s="20">
        <v>-3889.8333333333298</v>
      </c>
      <c r="MID100" s="20">
        <v>-9778.3333333333394</v>
      </c>
      <c r="MIE100" s="20">
        <v>-1166.3333333333401</v>
      </c>
      <c r="MIF100" s="20">
        <v>17614.833333333299</v>
      </c>
      <c r="MIG100" s="20">
        <v>49607.666666666701</v>
      </c>
      <c r="MIH100" s="20">
        <v>-923.66666666665697</v>
      </c>
      <c r="MII100" s="20">
        <v>17204</v>
      </c>
      <c r="MIJ100" s="20">
        <v>-1381</v>
      </c>
      <c r="MIK100" s="20">
        <v>9378.3333333333394</v>
      </c>
      <c r="MIL100" s="20">
        <v>-6165.3333333333403</v>
      </c>
      <c r="MIM100" s="20">
        <v>-11201.666666666701</v>
      </c>
      <c r="MIN100" s="20">
        <v>-3337.5</v>
      </c>
      <c r="MIO100" s="20">
        <v>8426.8333333333394</v>
      </c>
      <c r="MIP100" s="20">
        <v>-6114</v>
      </c>
      <c r="MIQ100" s="20">
        <v>-715.83333333333303</v>
      </c>
      <c r="MIR100" s="20">
        <v>-3338.8333333333298</v>
      </c>
      <c r="MIS100" s="20">
        <v>11921.333333333299</v>
      </c>
      <c r="MIT100" s="20">
        <v>1860.8333333333301</v>
      </c>
      <c r="MIU100" s="20">
        <v>6053.1666666666697</v>
      </c>
      <c r="MIV100" s="20">
        <v>6576</v>
      </c>
      <c r="MIW100" s="20">
        <v>3575.1666666666601</v>
      </c>
      <c r="MIX100" s="20">
        <v>-11096.833333333299</v>
      </c>
      <c r="MIY100" s="20">
        <v>-8422.8333333333394</v>
      </c>
      <c r="MIZ100" s="20">
        <v>-10254.166666666701</v>
      </c>
      <c r="MJA100" s="20">
        <v>-3608.5</v>
      </c>
      <c r="MJB100" s="20">
        <v>1500.3333333333301</v>
      </c>
      <c r="MJC100" s="20">
        <v>18880.833333333299</v>
      </c>
      <c r="MJD100" s="20">
        <v>-11102.666666666701</v>
      </c>
      <c r="MJE100" s="20">
        <v>-878.83333333334303</v>
      </c>
      <c r="MJF100" s="20">
        <v>-8331.3333333333394</v>
      </c>
      <c r="MJG100" s="20">
        <v>-4828.5</v>
      </c>
      <c r="MJH100" s="20">
        <v>-19811</v>
      </c>
      <c r="MJI100" s="20">
        <v>55776</v>
      </c>
      <c r="MJJ100" s="20">
        <v>5109.3333333333303</v>
      </c>
      <c r="MJK100" s="20">
        <v>-2566.6666666666702</v>
      </c>
      <c r="MJL100" s="20">
        <v>-25357.333333333299</v>
      </c>
      <c r="MJM100" s="20">
        <v>4658.1666666666697</v>
      </c>
      <c r="MJN100" s="20">
        <v>-19101.333333333299</v>
      </c>
      <c r="MJO100" s="20">
        <v>-35824.5</v>
      </c>
      <c r="MJP100" s="20">
        <v>-11017.666666666701</v>
      </c>
      <c r="MJQ100" s="20">
        <v>-14273.333333333299</v>
      </c>
      <c r="MJR100" s="20">
        <v>-9585.1666666666697</v>
      </c>
      <c r="MJS100" s="20">
        <v>-14927.333333333299</v>
      </c>
      <c r="MJT100" s="20">
        <v>-3407.8333333333298</v>
      </c>
      <c r="MJU100" s="20">
        <v>-28439.5</v>
      </c>
      <c r="MJV100" s="20">
        <v>71.333333333333897</v>
      </c>
      <c r="MJW100" s="20">
        <v>-4841.6666666666597</v>
      </c>
      <c r="MJX100" s="20">
        <v>-19824.166666666701</v>
      </c>
      <c r="MJY100" s="20">
        <v>-26878.5</v>
      </c>
      <c r="MJZ100" s="20">
        <v>-23153</v>
      </c>
      <c r="MKA100" s="20">
        <v>-32326.166666666701</v>
      </c>
      <c r="MKB100" s="20">
        <v>-17506.666666666701</v>
      </c>
      <c r="MKC100" s="20">
        <v>-7388.8333333333303</v>
      </c>
      <c r="MKD100" s="20">
        <v>-9532.1666666666606</v>
      </c>
      <c r="MKE100" s="20">
        <v>97859.166666666701</v>
      </c>
      <c r="MKF100" s="20">
        <v>13082.5</v>
      </c>
      <c r="MKG100" s="20">
        <v>-6638.3333333333303</v>
      </c>
      <c r="MKH100" s="20">
        <v>-29362.833333333299</v>
      </c>
      <c r="MKI100" s="20">
        <v>7073.8333333333303</v>
      </c>
      <c r="MKJ100" s="20">
        <v>-14385.166666666701</v>
      </c>
      <c r="MKK100" s="20">
        <v>-52453.833333333299</v>
      </c>
      <c r="MKL100" s="20">
        <v>-14851.166666666701</v>
      </c>
      <c r="MKM100" s="20">
        <v>-9240</v>
      </c>
      <c r="MKN100" s="20">
        <v>-4728.3333333333403</v>
      </c>
      <c r="MKO100" s="20">
        <v>-16231.333333333299</v>
      </c>
      <c r="MKP100" s="20">
        <v>13821</v>
      </c>
      <c r="MKQ100" s="20">
        <v>-28018</v>
      </c>
      <c r="MKR100" s="20">
        <v>5425.8333333333403</v>
      </c>
      <c r="MKS100" s="20">
        <v>4901.6666666666597</v>
      </c>
      <c r="MKT100" s="20">
        <v>-31257.166666666701</v>
      </c>
      <c r="MKU100" s="20">
        <v>-46262.166666666701</v>
      </c>
      <c r="MKV100" s="20">
        <v>-22378.166666666701</v>
      </c>
      <c r="MKW100" s="20">
        <v>-45121.333333333299</v>
      </c>
      <c r="MKX100" s="20">
        <v>-982</v>
      </c>
      <c r="MKY100" s="20">
        <v>7083.6666666666597</v>
      </c>
      <c r="MKZ100" s="20">
        <v>2169.8333333333399</v>
      </c>
      <c r="MLA100" s="20">
        <v>63577.166666666701</v>
      </c>
      <c r="MLB100" s="20">
        <v>7957.5</v>
      </c>
      <c r="MLC100" s="20">
        <v>1406.5</v>
      </c>
      <c r="MLD100" s="20">
        <v>-6891.8333333333403</v>
      </c>
      <c r="MLE100" s="20">
        <v>2242.3333333333298</v>
      </c>
      <c r="MLF100" s="20">
        <v>-10065.166666666701</v>
      </c>
      <c r="MLG100" s="20">
        <v>-24315.666666666701</v>
      </c>
      <c r="MLH100" s="20">
        <v>-6515</v>
      </c>
      <c r="MLI100" s="20">
        <v>-4481</v>
      </c>
      <c r="MLJ100" s="20">
        <v>-3667.3333333333399</v>
      </c>
      <c r="MLK100" s="20">
        <v>-4085.1666666666702</v>
      </c>
      <c r="MLL100" s="20">
        <v>8847.8333333333394</v>
      </c>
      <c r="MLM100" s="20">
        <v>-6962.6666666666697</v>
      </c>
      <c r="MLN100" s="20">
        <v>3989.6666666666702</v>
      </c>
      <c r="MLO100" s="20">
        <v>6387</v>
      </c>
      <c r="MLP100" s="20">
        <v>-10695.666666666701</v>
      </c>
      <c r="MLQ100" s="20">
        <v>-16617</v>
      </c>
      <c r="MLR100" s="20">
        <v>1043.5</v>
      </c>
      <c r="MLS100" s="20">
        <v>-14086.833333333299</v>
      </c>
      <c r="MLT100" s="20">
        <v>1411</v>
      </c>
      <c r="MLU100" s="20">
        <v>8461.6666666666697</v>
      </c>
      <c r="MLV100" s="20">
        <v>10224.833333333299</v>
      </c>
      <c r="MLW100" s="20">
        <v>20328.666666666701</v>
      </c>
      <c r="MLX100" s="20">
        <v>1366.8333333333301</v>
      </c>
      <c r="MLY100" s="20">
        <v>9626.1666666666606</v>
      </c>
      <c r="MLZ100" s="20">
        <v>-1882.8333333333401</v>
      </c>
      <c r="MMA100" s="20">
        <v>1161.1666666666699</v>
      </c>
      <c r="MMB100" s="20">
        <v>3192.6666666666702</v>
      </c>
      <c r="MMC100" s="20">
        <v>14205.333333333299</v>
      </c>
      <c r="MMD100" s="20">
        <v>7048.3333333333303</v>
      </c>
      <c r="MME100" s="20">
        <v>15944.166666666701</v>
      </c>
      <c r="MMF100" s="20">
        <v>14847.166666666701</v>
      </c>
      <c r="MMG100" s="20">
        <v>14606.5</v>
      </c>
      <c r="MMH100" s="20">
        <v>2062.3333333333399</v>
      </c>
      <c r="MMI100" s="20">
        <v>-3207.8333333333399</v>
      </c>
      <c r="MMJ100" s="20">
        <v>-5985.5</v>
      </c>
      <c r="MMK100" s="20">
        <v>4931.3333333333303</v>
      </c>
      <c r="MML100" s="20">
        <v>4757.3333333333303</v>
      </c>
      <c r="MMM100" s="20">
        <v>25459.833333333299</v>
      </c>
      <c r="MMN100" s="20">
        <v>-1004.16666666666</v>
      </c>
      <c r="MMO100" s="20">
        <v>4271.3333333333403</v>
      </c>
      <c r="MMP100" s="20">
        <v>6888.3333333333403</v>
      </c>
      <c r="MMQ100" s="20">
        <v>12762</v>
      </c>
      <c r="MMR100" s="20">
        <v>-26819</v>
      </c>
      <c r="MMS100" s="20">
        <v>72167.333333333299</v>
      </c>
      <c r="MMT100" s="20">
        <v>10287.666666666701</v>
      </c>
      <c r="MMU100" s="20">
        <v>-11029.833333333299</v>
      </c>
      <c r="MMV100" s="20">
        <v>-26552.666666666701</v>
      </c>
      <c r="MMW100" s="20">
        <v>-3392.5</v>
      </c>
      <c r="MMX100" s="20">
        <v>-29201.666666666701</v>
      </c>
      <c r="MMY100" s="20">
        <v>-68156.833333333299</v>
      </c>
      <c r="MMZ100" s="20">
        <v>-22356.166666666701</v>
      </c>
      <c r="MNA100" s="20">
        <v>-27301.666666666701</v>
      </c>
      <c r="MNB100" s="20">
        <v>-21237.666666666701</v>
      </c>
      <c r="MNC100" s="20">
        <v>-25589.166666666701</v>
      </c>
      <c r="MND100" s="20">
        <v>4390.8333333333303</v>
      </c>
      <c r="MNE100" s="20">
        <v>-29027.666666666701</v>
      </c>
      <c r="MNF100" s="20">
        <v>2075.8333333333298</v>
      </c>
      <c r="MNG100" s="20">
        <v>-3857.6666666666601</v>
      </c>
      <c r="MNH100" s="20">
        <v>-35016.166666666701</v>
      </c>
      <c r="MNI100" s="20">
        <v>-60037.166666666701</v>
      </c>
      <c r="MNJ100" s="20">
        <v>-14938</v>
      </c>
      <c r="MNK100" s="20">
        <v>-42322.166666666701</v>
      </c>
      <c r="MNL100" s="20">
        <v>-14536.333333333299</v>
      </c>
      <c r="MNM100" s="20">
        <v>-8106</v>
      </c>
      <c r="MNN100" s="20">
        <v>-25697.666666666701</v>
      </c>
      <c r="MNO100" s="20">
        <v>9999.3333333333394</v>
      </c>
      <c r="MNP100" s="20">
        <v>831.66666666666799</v>
      </c>
      <c r="MNQ100" s="20">
        <v>-2050</v>
      </c>
      <c r="MNR100" s="20">
        <v>-17630</v>
      </c>
      <c r="MNS100" s="20">
        <v>-11274.5</v>
      </c>
      <c r="MNT100" s="20">
        <v>-22882.333333333299</v>
      </c>
      <c r="MNU100" s="20">
        <v>-29676.166666666701</v>
      </c>
      <c r="MNV100" s="20">
        <v>-9630.3333333333303</v>
      </c>
      <c r="MNW100" s="20">
        <v>-12117.666666666701</v>
      </c>
      <c r="MNX100" s="20">
        <v>-7947.8333333333303</v>
      </c>
      <c r="MNY100" s="20">
        <v>-6548.6666666666697</v>
      </c>
      <c r="MNZ100" s="20">
        <v>-9232.5</v>
      </c>
      <c r="MOA100" s="20">
        <v>-24545.166666666701</v>
      </c>
      <c r="MOB100" s="20">
        <v>-12740</v>
      </c>
      <c r="MOC100" s="20">
        <v>-10160.666666666701</v>
      </c>
      <c r="MOD100" s="20">
        <v>-16991.166666666701</v>
      </c>
      <c r="MOE100" s="20">
        <v>-13251.166666666701</v>
      </c>
      <c r="MOF100" s="20">
        <v>-10768.333333333299</v>
      </c>
      <c r="MOG100" s="20">
        <v>-16276.833333333299</v>
      </c>
      <c r="MOH100" s="20">
        <v>-15727.333333333299</v>
      </c>
      <c r="MOI100" s="20">
        <v>-9879.1666666666606</v>
      </c>
      <c r="MOJ100" s="20">
        <v>-26931.666666666701</v>
      </c>
      <c r="MOK100" s="20">
        <v>37386.833333333299</v>
      </c>
      <c r="MOL100" s="20">
        <v>7928.1666666666697</v>
      </c>
      <c r="MOM100" s="20">
        <v>-9730.6666666666606</v>
      </c>
      <c r="MON100" s="20">
        <v>-31920.333333333299</v>
      </c>
      <c r="MOO100" s="20">
        <v>3090</v>
      </c>
      <c r="MOP100" s="20">
        <v>-15432.333333333299</v>
      </c>
      <c r="MOQ100" s="20">
        <v>-53098</v>
      </c>
      <c r="MOR100" s="20">
        <v>-23459</v>
      </c>
      <c r="MOS100" s="20">
        <v>-18823</v>
      </c>
      <c r="MOT100" s="20">
        <v>-11981.666666666701</v>
      </c>
      <c r="MOU100" s="20">
        <v>-32235.666666666701</v>
      </c>
      <c r="MOV100" s="20">
        <v>882</v>
      </c>
      <c r="MOW100" s="20">
        <v>-27347.166666666701</v>
      </c>
      <c r="MOX100" s="20">
        <v>859.5</v>
      </c>
      <c r="MOY100" s="20">
        <v>-2218.1666666666702</v>
      </c>
      <c r="MOZ100" s="20">
        <v>-39588</v>
      </c>
      <c r="MPA100" s="20">
        <v>-63259.333333333299</v>
      </c>
      <c r="MPB100" s="20">
        <v>-34394</v>
      </c>
      <c r="MPC100" s="20">
        <v>-53117</v>
      </c>
      <c r="MPD100" s="20">
        <v>-11259.666666666701</v>
      </c>
      <c r="MPE100" s="20">
        <v>-15870</v>
      </c>
      <c r="MPF100" s="20">
        <v>-29429.333333333299</v>
      </c>
      <c r="MPG100" s="20">
        <v>54592.5</v>
      </c>
      <c r="MPH100" s="20">
        <v>8770.1666666666697</v>
      </c>
      <c r="MPI100" s="20">
        <v>-11657.666666666701</v>
      </c>
      <c r="MPJ100" s="20">
        <v>-31879.666666666701</v>
      </c>
      <c r="MPK100" s="20">
        <v>1318.8333333333301</v>
      </c>
      <c r="MPL100" s="20">
        <v>-22382</v>
      </c>
      <c r="MPM100" s="20">
        <v>-62518.166666666701</v>
      </c>
      <c r="MPN100" s="20">
        <v>-23967</v>
      </c>
      <c r="MPO100" s="20">
        <v>-24382</v>
      </c>
      <c r="MPP100" s="20">
        <v>-17616.5</v>
      </c>
      <c r="MPQ100" s="20">
        <v>-31905.333333333299</v>
      </c>
      <c r="MPR100" s="20">
        <v>1654.8333333333301</v>
      </c>
      <c r="MPS100" s="20">
        <v>-30526.333333333299</v>
      </c>
      <c r="MPT100" s="20">
        <v>1790.1666666666699</v>
      </c>
      <c r="MPU100" s="20">
        <v>-4261.1666666666697</v>
      </c>
      <c r="MPV100" s="20">
        <v>-38969.166666666701</v>
      </c>
      <c r="MPW100" s="20">
        <v>-65077.833333333299</v>
      </c>
      <c r="MPX100" s="20">
        <v>-29091</v>
      </c>
      <c r="MPY100" s="20">
        <v>-51525.833333333299</v>
      </c>
      <c r="MPZ100" s="20">
        <v>-15087.666666666701</v>
      </c>
      <c r="MQA100" s="20">
        <v>-14186.833333333299</v>
      </c>
      <c r="MQB100" s="20">
        <v>-5748.6666666666697</v>
      </c>
      <c r="MQC100" s="20">
        <v>52658.5</v>
      </c>
      <c r="MQD100" s="20">
        <v>2563.8333333333298</v>
      </c>
      <c r="MQE100" s="20">
        <v>6307.3333333333403</v>
      </c>
      <c r="MQF100" s="20">
        <v>-21631.333333333299</v>
      </c>
      <c r="MQG100" s="20">
        <v>10002.666666666701</v>
      </c>
      <c r="MQH100" s="20">
        <v>-6984</v>
      </c>
      <c r="MQI100" s="20">
        <v>-5642</v>
      </c>
      <c r="MQJ100" s="20">
        <v>639.33333333333201</v>
      </c>
      <c r="MQK100" s="20">
        <v>4701</v>
      </c>
      <c r="MQL100" s="20">
        <v>6788</v>
      </c>
      <c r="MQM100" s="20">
        <v>381.66666666666401</v>
      </c>
      <c r="MQN100" s="20">
        <v>-3833.6666666666702</v>
      </c>
      <c r="MQO100" s="20">
        <v>-24565.5</v>
      </c>
      <c r="MQP100" s="20">
        <v>-3359.5</v>
      </c>
      <c r="MQQ100" s="20">
        <v>-1246.1666666666599</v>
      </c>
      <c r="MQR100" s="20">
        <v>-6195.3333333333403</v>
      </c>
      <c r="MQS100" s="20">
        <v>7374.6666666666597</v>
      </c>
      <c r="MQT100" s="20">
        <v>-24913.666666666701</v>
      </c>
      <c r="MQU100" s="20">
        <v>-20492.666666666701</v>
      </c>
      <c r="MQV100" s="20">
        <v>-10702.333333333299</v>
      </c>
      <c r="MQW100" s="20">
        <v>2904.3333333333298</v>
      </c>
      <c r="MQX100" s="20">
        <v>-36218.666666666701</v>
      </c>
      <c r="MQY100" s="20">
        <v>49399</v>
      </c>
      <c r="MQZ100" s="20">
        <v>4428.1666666666697</v>
      </c>
      <c r="MRA100" s="20">
        <v>-5182</v>
      </c>
      <c r="MRB100" s="20">
        <v>-34509</v>
      </c>
      <c r="MRC100" s="20">
        <v>-1550</v>
      </c>
      <c r="MRD100" s="20">
        <v>-30904.166666666701</v>
      </c>
      <c r="MRE100" s="20">
        <v>-51282.5</v>
      </c>
      <c r="MRF100" s="20">
        <v>-16790</v>
      </c>
      <c r="MRG100" s="20">
        <v>-23252.5</v>
      </c>
      <c r="MRH100" s="20">
        <v>-15894.666666666701</v>
      </c>
      <c r="MRI100" s="20">
        <v>-20773</v>
      </c>
      <c r="MRJ100" s="20">
        <v>-10333.333333333299</v>
      </c>
      <c r="MRK100" s="20">
        <v>-40959.833333333299</v>
      </c>
      <c r="MRL100" s="20">
        <v>-6117.3333333333303</v>
      </c>
      <c r="MRM100" s="20">
        <v>-11956.5</v>
      </c>
      <c r="MRN100" s="20">
        <v>-28999.5</v>
      </c>
      <c r="MRO100" s="20">
        <v>-36872.666666666701</v>
      </c>
      <c r="MRP100" s="20">
        <v>-30051</v>
      </c>
      <c r="MRQ100" s="20">
        <v>-41084.333333333299</v>
      </c>
      <c r="MRR100" s="20">
        <v>-27871.666666666701</v>
      </c>
      <c r="MRS100" s="20">
        <v>-16737.5</v>
      </c>
      <c r="MRT100" s="20">
        <v>18336</v>
      </c>
      <c r="MRU100" s="20">
        <v>-5262.6666666666697</v>
      </c>
      <c r="MRV100" s="20">
        <v>-8310</v>
      </c>
      <c r="MRW100" s="20">
        <v>-9293.3333333333394</v>
      </c>
      <c r="MRX100" s="20">
        <v>22409.666666666701</v>
      </c>
      <c r="MRY100" s="20">
        <v>3221.6666666666702</v>
      </c>
      <c r="MRZ100" s="20">
        <v>16548</v>
      </c>
      <c r="MSA100" s="20">
        <v>26156</v>
      </c>
      <c r="MSB100" s="20">
        <v>16279.666666666701</v>
      </c>
      <c r="MSC100" s="20">
        <v>11937.666666666701</v>
      </c>
      <c r="MSD100" s="20">
        <v>1961.3333333333301</v>
      </c>
      <c r="MSE100" s="20">
        <v>13174.666666666701</v>
      </c>
      <c r="MSF100" s="20">
        <v>7759.3333333333403</v>
      </c>
      <c r="MSG100" s="20">
        <v>18405.666666666701</v>
      </c>
      <c r="MSH100" s="20">
        <v>2390</v>
      </c>
      <c r="MSI100" s="20">
        <v>-4736</v>
      </c>
      <c r="MSJ100" s="20">
        <v>30343.333333333299</v>
      </c>
      <c r="MSK100" s="20">
        <v>35032.333333333299</v>
      </c>
      <c r="MSL100" s="20">
        <v>20575</v>
      </c>
      <c r="MSM100" s="20">
        <v>34305</v>
      </c>
      <c r="MSN100" s="20">
        <v>7888.6666666666697</v>
      </c>
      <c r="MSO100" s="20">
        <v>18638.333333333299</v>
      </c>
      <c r="MSP100" s="20">
        <v>-91264.166666666701</v>
      </c>
      <c r="MSQ100" s="20">
        <v>44201.833333333299</v>
      </c>
      <c r="MSR100" s="20">
        <v>15693.333333333299</v>
      </c>
      <c r="MSS100" s="20">
        <v>-7984.3333333333403</v>
      </c>
      <c r="MST100" s="20">
        <v>-69148.666666666701</v>
      </c>
      <c r="MSU100" s="20">
        <v>-28345.666666666701</v>
      </c>
      <c r="MSV100" s="20">
        <v>-80445.666666666701</v>
      </c>
      <c r="MSW100" s="20">
        <v>-134409.33333333299</v>
      </c>
      <c r="MSX100" s="20">
        <v>-53792</v>
      </c>
      <c r="MSY100" s="20">
        <v>-66426.333333333299</v>
      </c>
      <c r="MSZ100" s="20">
        <v>-42689</v>
      </c>
      <c r="MTA100" s="20">
        <v>-52017.333333333299</v>
      </c>
      <c r="MTB100" s="20">
        <v>-24849.333333333299</v>
      </c>
      <c r="MTC100" s="20">
        <v>-78139.666666666701</v>
      </c>
      <c r="MTD100" s="20">
        <v>-18363.166666666701</v>
      </c>
      <c r="MTE100" s="20">
        <v>-19717.833333333299</v>
      </c>
      <c r="MTF100" s="20">
        <v>-87845.333333333299</v>
      </c>
      <c r="MTG100" s="20">
        <v>-119303.66666666701</v>
      </c>
      <c r="MTH100" s="20">
        <v>-46760.333333333299</v>
      </c>
      <c r="MTI100" s="20">
        <v>-93007.166666666701</v>
      </c>
      <c r="MTJ100" s="20">
        <v>-51547</v>
      </c>
      <c r="MTK100" s="20">
        <v>-54969</v>
      </c>
      <c r="MTL100" s="20">
        <v>4918.5</v>
      </c>
      <c r="MTM100" s="20">
        <v>-19593.666666666701</v>
      </c>
      <c r="MTN100" s="20">
        <v>-1672.8333333333301</v>
      </c>
      <c r="MTO100" s="20">
        <v>8984.8333333333303</v>
      </c>
      <c r="MTP100" s="20">
        <v>2407.6666666666702</v>
      </c>
      <c r="MTQ100" s="20">
        <v>-786.66666666666697</v>
      </c>
      <c r="MTR100" s="20">
        <v>4353.6666666666697</v>
      </c>
      <c r="MTS100" s="20">
        <v>19838.666666666701</v>
      </c>
      <c r="MTT100" s="20">
        <v>5359.5</v>
      </c>
      <c r="MTU100" s="20">
        <v>9645</v>
      </c>
      <c r="MTV100" s="20">
        <v>9922.8333333333303</v>
      </c>
      <c r="MTW100" s="20">
        <v>9736.1666666666697</v>
      </c>
      <c r="MTX100" s="20">
        <v>-4788.3333333333403</v>
      </c>
      <c r="MTY100" s="20">
        <v>2709.6666666666601</v>
      </c>
      <c r="MTZ100" s="20">
        <v>-4656.5</v>
      </c>
      <c r="MUA100" s="20">
        <v>2263</v>
      </c>
      <c r="MUB100" s="20">
        <v>5802.3333333333403</v>
      </c>
      <c r="MUC100" s="20">
        <v>20356.666666666701</v>
      </c>
      <c r="MUD100" s="20">
        <v>-248.666666666672</v>
      </c>
      <c r="MUE100" s="20">
        <v>7767.8333333333303</v>
      </c>
      <c r="MUF100" s="20">
        <v>2560.3333333333298</v>
      </c>
      <c r="MUG100" s="20">
        <v>360.5</v>
      </c>
      <c r="MUH100" s="20">
        <v>52166.666666666701</v>
      </c>
      <c r="MUI100" s="20">
        <v>-57918.333333333299</v>
      </c>
      <c r="MUJ100" s="20">
        <v>-7104.1666666666697</v>
      </c>
      <c r="MUK100" s="20">
        <v>18902.333333333299</v>
      </c>
      <c r="MUL100" s="20">
        <v>44812</v>
      </c>
      <c r="MUM100" s="20">
        <v>-7548.5</v>
      </c>
      <c r="MUN100" s="20">
        <v>35728.5</v>
      </c>
      <c r="MUO100" s="20">
        <v>84652</v>
      </c>
      <c r="MUP100" s="20">
        <v>33242.333333333299</v>
      </c>
      <c r="MUQ100" s="20">
        <v>48171.166666666701</v>
      </c>
      <c r="MUR100" s="20">
        <v>37566.166666666701</v>
      </c>
      <c r="MUS100" s="20">
        <v>53481.333333333299</v>
      </c>
      <c r="MUT100" s="20">
        <v>9872.5000000000091</v>
      </c>
      <c r="MUU100" s="20">
        <v>45202</v>
      </c>
      <c r="MUV100" s="20">
        <v>-8340.3333333333303</v>
      </c>
      <c r="MUW100" s="20">
        <v>14839.833333333299</v>
      </c>
      <c r="MUX100" s="20">
        <v>47504</v>
      </c>
      <c r="MUY100" s="20">
        <v>93090.833333333299</v>
      </c>
      <c r="MUZ100" s="20">
        <v>46425</v>
      </c>
      <c r="MVA100" s="20">
        <v>70609.833333333299</v>
      </c>
      <c r="MVB100" s="20">
        <v>40117.666666666701</v>
      </c>
      <c r="MVC100" s="20">
        <v>36123.333333333299</v>
      </c>
      <c r="MVD100" s="20">
        <v>-6293.3333333333403</v>
      </c>
      <c r="MVE100" s="20">
        <v>34694.333333333299</v>
      </c>
      <c r="MVF100" s="20">
        <v>-517.33333333333201</v>
      </c>
      <c r="MVG100" s="20">
        <v>-26475</v>
      </c>
      <c r="MVH100" s="20">
        <v>1227.8333333333401</v>
      </c>
      <c r="MVI100" s="20">
        <v>3061.1666666666702</v>
      </c>
      <c r="MVJ100" s="20">
        <v>-823.66666666665697</v>
      </c>
      <c r="MVK100" s="20">
        <v>-35383.666666666701</v>
      </c>
      <c r="MVL100" s="20">
        <v>-7447.1666666666697</v>
      </c>
      <c r="MVM100" s="20">
        <v>-15493.833333333299</v>
      </c>
      <c r="MVN100" s="20">
        <v>-20561.666666666701</v>
      </c>
      <c r="MVO100" s="20">
        <v>-20599.333333333299</v>
      </c>
      <c r="MVP100" s="20">
        <v>13854.333333333299</v>
      </c>
      <c r="MVQ100" s="20">
        <v>233.83333333331399</v>
      </c>
      <c r="MVR100" s="20">
        <v>9170.6666666666697</v>
      </c>
      <c r="MVS100" s="20">
        <v>-8275.6666666666697</v>
      </c>
      <c r="MVT100" s="20">
        <v>-4161.3333333333103</v>
      </c>
      <c r="MVU100" s="20">
        <v>-35956.833333333299</v>
      </c>
      <c r="MVV100" s="20">
        <v>3204.1666666666601</v>
      </c>
      <c r="MVW100" s="20">
        <v>-8207.5</v>
      </c>
      <c r="MVX100" s="20">
        <v>-1970.6666666666699</v>
      </c>
      <c r="MVY100" s="20">
        <v>5235.8333333333403</v>
      </c>
      <c r="MVZ100" s="20">
        <v>-4898.3333333333403</v>
      </c>
      <c r="MWA100" s="20">
        <v>20571.833333333299</v>
      </c>
      <c r="MWB100" s="20">
        <v>2683.8333333333298</v>
      </c>
      <c r="MWC100" s="20">
        <v>693.5</v>
      </c>
      <c r="MWD100" s="20">
        <v>-4388.3333333333303</v>
      </c>
      <c r="MWE100" s="20">
        <v>-2319.1666666666702</v>
      </c>
      <c r="MWF100" s="20">
        <v>-9842.6666666666697</v>
      </c>
      <c r="MWG100" s="20">
        <v>-13319.5</v>
      </c>
      <c r="MWH100" s="20">
        <v>-2917.1666666666702</v>
      </c>
      <c r="MWI100" s="20">
        <v>-6416.6666666666697</v>
      </c>
      <c r="MWJ100" s="20">
        <v>-4640.6666666666697</v>
      </c>
      <c r="MWK100" s="20">
        <v>-655.5</v>
      </c>
      <c r="MWL100" s="20">
        <v>-295.83333333333297</v>
      </c>
      <c r="MWM100" s="20">
        <v>-6983.5</v>
      </c>
      <c r="MWN100" s="20">
        <v>91</v>
      </c>
      <c r="MWO100" s="20">
        <v>-566.83333333333405</v>
      </c>
      <c r="MWP100" s="20">
        <v>-4772.8333333333303</v>
      </c>
      <c r="MWQ100" s="20">
        <v>-6314.5</v>
      </c>
      <c r="MWR100" s="20">
        <v>1544</v>
      </c>
      <c r="MWS100" s="20">
        <v>-4515.5</v>
      </c>
      <c r="MWT100" s="20">
        <v>-4494</v>
      </c>
      <c r="MWU100" s="20">
        <v>-503.333333333334</v>
      </c>
      <c r="MWV100" s="20">
        <v>14471</v>
      </c>
      <c r="MWW100" s="20">
        <v>4288.3333333333303</v>
      </c>
      <c r="MWX100" s="20">
        <v>-7338.3333333333303</v>
      </c>
      <c r="MWY100" s="20">
        <v>-6774.5</v>
      </c>
      <c r="MWZ100" s="20">
        <v>13501.333333333299</v>
      </c>
      <c r="MXA100" s="20">
        <v>11801.333333333299</v>
      </c>
      <c r="MXB100" s="20">
        <v>15575.666666666701</v>
      </c>
      <c r="MXC100" s="20">
        <v>25399</v>
      </c>
      <c r="MXD100" s="20">
        <v>14821.5</v>
      </c>
      <c r="MXE100" s="20">
        <v>7933.6666666666597</v>
      </c>
      <c r="MXF100" s="20">
        <v>593.5</v>
      </c>
      <c r="MXG100" s="20">
        <v>7238.8333333333403</v>
      </c>
      <c r="MXH100" s="20">
        <v>3388</v>
      </c>
      <c r="MXI100" s="20">
        <v>11008.5</v>
      </c>
      <c r="MXJ100" s="20">
        <v>7510.8333333333303</v>
      </c>
      <c r="MXK100" s="20">
        <v>-4619.6666666666597</v>
      </c>
      <c r="MXL100" s="20">
        <v>27054</v>
      </c>
      <c r="MXM100" s="20">
        <v>28498.666666666701</v>
      </c>
      <c r="MXN100" s="20">
        <v>6666.3333333333303</v>
      </c>
      <c r="MXO100" s="20">
        <v>22203.666666666701</v>
      </c>
      <c r="MXP100" s="20">
        <v>-99</v>
      </c>
      <c r="MXQ100" s="20">
        <v>11324.166666666701</v>
      </c>
      <c r="MXR100" s="20">
        <v>73236</v>
      </c>
      <c r="MXS100" s="20">
        <v>-26485.833333333299</v>
      </c>
      <c r="MXT100" s="20">
        <v>-14278.833333333299</v>
      </c>
      <c r="MXU100" s="20">
        <v>-2170</v>
      </c>
      <c r="MXV100" s="20">
        <v>71841.833333333299</v>
      </c>
      <c r="MXW100" s="20">
        <v>2391</v>
      </c>
      <c r="MXX100" s="20">
        <v>51566</v>
      </c>
      <c r="MXY100" s="20">
        <v>93808.5</v>
      </c>
      <c r="MXZ100" s="20">
        <v>47310.833333333299</v>
      </c>
      <c r="MYA100" s="20">
        <v>49180.166666666701</v>
      </c>
      <c r="MYB100" s="20">
        <v>25479.833333333299</v>
      </c>
      <c r="MYC100" s="20">
        <v>56379.333333333299</v>
      </c>
      <c r="MYD100" s="20">
        <v>26683.833333333299</v>
      </c>
      <c r="MYE100" s="20">
        <v>67864.833333333299</v>
      </c>
      <c r="MYF100" s="20">
        <v>6022.1666666666697</v>
      </c>
      <c r="MYG100" s="20">
        <v>8744.1666666666606</v>
      </c>
      <c r="MYH100" s="20">
        <v>80911.833333333299</v>
      </c>
      <c r="MYI100" s="20">
        <v>110319</v>
      </c>
      <c r="MYJ100" s="20">
        <v>73972.833333333299</v>
      </c>
      <c r="MYK100" s="20">
        <v>103858.33333333299</v>
      </c>
      <c r="MYL100" s="20">
        <v>45663.666666666701</v>
      </c>
      <c r="MYM100" s="20">
        <v>59547.666666666701</v>
      </c>
      <c r="MYN100" s="20">
        <v>12437.666666666701</v>
      </c>
      <c r="MYO100" s="20">
        <v>6927.5</v>
      </c>
      <c r="MYP100" s="20">
        <v>-4276</v>
      </c>
      <c r="MYQ100" s="20">
        <v>-6336.6666666666697</v>
      </c>
      <c r="MYR100" s="20">
        <v>18891.833333333299</v>
      </c>
      <c r="MYS100" s="20">
        <v>-440.66666666666703</v>
      </c>
      <c r="MYT100" s="20">
        <v>5854.5</v>
      </c>
      <c r="MYU100" s="20">
        <v>10063.333333333299</v>
      </c>
      <c r="MYV100" s="20">
        <v>8420.5</v>
      </c>
      <c r="MYW100" s="20">
        <v>3071.3333333333298</v>
      </c>
      <c r="MYX100" s="20">
        <v>-4102.1666666666697</v>
      </c>
      <c r="MYY100" s="20">
        <v>7219.6666666666597</v>
      </c>
      <c r="MYZ100" s="20">
        <v>6645.8333333333403</v>
      </c>
      <c r="MZA100" s="20">
        <v>15340</v>
      </c>
      <c r="MZB100" s="20">
        <v>2763.1666666666702</v>
      </c>
      <c r="MZC100" s="20">
        <v>-2298.6666666666702</v>
      </c>
      <c r="MZD100" s="20">
        <v>19959.666666666701</v>
      </c>
      <c r="MZE100" s="20">
        <v>18758</v>
      </c>
      <c r="MZF100" s="20">
        <v>22026.833333333299</v>
      </c>
      <c r="MZG100" s="20">
        <v>25432</v>
      </c>
      <c r="MZH100" s="20">
        <v>4481.3333333333303</v>
      </c>
      <c r="MZI100" s="20">
        <v>13255.833333333299</v>
      </c>
      <c r="MZJ100" s="20">
        <v>38178.666666666701</v>
      </c>
      <c r="MZK100" s="20">
        <v>-41751.333333333299</v>
      </c>
      <c r="MZL100" s="20">
        <v>-12640</v>
      </c>
      <c r="MZM100" s="20">
        <v>2541.1666666666702</v>
      </c>
      <c r="MZN100" s="20">
        <v>36699.166666666701</v>
      </c>
      <c r="MZO100" s="20">
        <v>5337.8333333333303</v>
      </c>
      <c r="MZP100" s="20">
        <v>33956.666666666701</v>
      </c>
      <c r="MZQ100" s="20">
        <v>71546.666666666701</v>
      </c>
      <c r="MZR100" s="20">
        <v>32294.333333333299</v>
      </c>
      <c r="MZS100" s="20">
        <v>32665.833333333299</v>
      </c>
      <c r="MZT100" s="20">
        <v>20261.833333333299</v>
      </c>
      <c r="MZU100" s="20">
        <v>35450.166666666701</v>
      </c>
      <c r="MZV100" s="20">
        <v>5575.6666666666597</v>
      </c>
      <c r="MZW100" s="20">
        <v>33826</v>
      </c>
      <c r="MZX100" s="20">
        <v>599.5</v>
      </c>
      <c r="MZY100" s="20">
        <v>728.66666666666799</v>
      </c>
      <c r="MZZ100" s="20">
        <v>51790.666666666701</v>
      </c>
      <c r="NAA100" s="20">
        <v>78618.5</v>
      </c>
      <c r="NAB100" s="20">
        <v>29971.166666666701</v>
      </c>
      <c r="NAC100" s="20">
        <v>60531.166666666701</v>
      </c>
      <c r="NAD100" s="20">
        <v>19382.333333333299</v>
      </c>
      <c r="NAE100" s="20">
        <v>26851.333333333299</v>
      </c>
      <c r="NAF100" s="20">
        <v>51192.333333333299</v>
      </c>
      <c r="NAG100" s="20">
        <v>-62264.5</v>
      </c>
      <c r="NAH100" s="20">
        <v>-13970.666666666701</v>
      </c>
      <c r="NAI100" s="20">
        <v>15209.166666666701</v>
      </c>
      <c r="NAJ100" s="20">
        <v>45425.833333333299</v>
      </c>
      <c r="NAK100" s="20">
        <v>4369.8333333333303</v>
      </c>
      <c r="NAL100" s="20">
        <v>41957.5</v>
      </c>
      <c r="NAM100" s="20">
        <v>100404.83333333299</v>
      </c>
      <c r="NAN100" s="20">
        <v>40791.333333333299</v>
      </c>
      <c r="NAO100" s="20">
        <v>47284.333333333299</v>
      </c>
      <c r="NAP100" s="20">
        <v>34030.166666666701</v>
      </c>
      <c r="NAQ100" s="20">
        <v>51034.833333333299</v>
      </c>
      <c r="NAR100" s="20">
        <v>2962.3333333333298</v>
      </c>
      <c r="NAS100" s="20">
        <v>43620.666666666701</v>
      </c>
      <c r="NAT100" s="20">
        <v>-3378</v>
      </c>
      <c r="NAU100" s="20">
        <v>6824.3333333333303</v>
      </c>
      <c r="NAV100" s="20">
        <v>62741.833333333299</v>
      </c>
      <c r="NAW100" s="20">
        <v>108023.83333333299</v>
      </c>
      <c r="NAX100" s="20">
        <v>37025.5</v>
      </c>
      <c r="NAY100" s="20">
        <v>76193.833333333299</v>
      </c>
      <c r="NAZ100" s="20">
        <v>27447.666666666701</v>
      </c>
      <c r="NBA100" s="20">
        <v>31985.166666666701</v>
      </c>
      <c r="NBB100" s="20">
        <v>39876.666666666701</v>
      </c>
      <c r="NBC100" s="20">
        <v>-35921.833333333299</v>
      </c>
      <c r="NBD100" s="20">
        <v>-11695.333333333299</v>
      </c>
      <c r="NBE100" s="20">
        <v>3061.3333333333399</v>
      </c>
      <c r="NBF100" s="20">
        <v>45210.666666666701</v>
      </c>
      <c r="NBG100" s="20">
        <v>-1743.5</v>
      </c>
      <c r="NBH100" s="20">
        <v>28340.833333333299</v>
      </c>
      <c r="NBI100" s="20">
        <v>64237.333333333299</v>
      </c>
      <c r="NBJ100" s="20">
        <v>28490.666666666701</v>
      </c>
      <c r="NBK100" s="20">
        <v>29909.166666666701</v>
      </c>
      <c r="NBL100" s="20">
        <v>15474.833333333299</v>
      </c>
      <c r="NBM100" s="20">
        <v>34458.666666666701</v>
      </c>
      <c r="NBN100" s="20">
        <v>8170.5</v>
      </c>
      <c r="NBO100" s="20">
        <v>41653.5</v>
      </c>
      <c r="NBP100" s="20">
        <v>-2141.5</v>
      </c>
      <c r="NBQ100" s="20">
        <v>2536.6666666666601</v>
      </c>
      <c r="NBR100" s="20">
        <v>51372.666666666701</v>
      </c>
      <c r="NBS100" s="20">
        <v>75827.833333333299</v>
      </c>
      <c r="NBT100" s="20">
        <v>44198</v>
      </c>
      <c r="NBU100" s="20">
        <v>67207.5</v>
      </c>
      <c r="NBV100" s="20">
        <v>22020</v>
      </c>
      <c r="NBW100" s="20">
        <v>29956</v>
      </c>
      <c r="NBX100" s="20">
        <v>-20414.666666666701</v>
      </c>
      <c r="NBY100" s="20">
        <v>10903.166666666701</v>
      </c>
      <c r="NBZ100" s="20">
        <v>-2144.8333333333298</v>
      </c>
      <c r="NCA100" s="20">
        <v>-9218.5</v>
      </c>
      <c r="NCB100" s="20">
        <v>-15829.166666666701</v>
      </c>
      <c r="NCC100" s="20">
        <v>6538.6666666666697</v>
      </c>
      <c r="NCD100" s="20">
        <v>-9017</v>
      </c>
      <c r="NCE100" s="20">
        <v>-20363.166666666701</v>
      </c>
      <c r="NCF100" s="20">
        <v>-7326.6666666666597</v>
      </c>
      <c r="NCG100" s="20">
        <v>-15365.833333333299</v>
      </c>
      <c r="NCH100" s="20">
        <v>-13358.666666666701</v>
      </c>
      <c r="NCI100" s="20">
        <v>-18792.5</v>
      </c>
      <c r="NCJ100" s="20">
        <v>-7856.8333333333403</v>
      </c>
      <c r="NCK100" s="20">
        <v>-17786</v>
      </c>
      <c r="NCL100" s="20">
        <v>2095.6666666666702</v>
      </c>
      <c r="NCM100" s="20">
        <v>-10947.5</v>
      </c>
      <c r="NCN100" s="20">
        <v>-8917.5</v>
      </c>
      <c r="NCO100" s="20">
        <v>-21868</v>
      </c>
      <c r="NCP100" s="20">
        <v>-21872.5</v>
      </c>
      <c r="NCQ100" s="20">
        <v>-20764</v>
      </c>
      <c r="NCR100" s="20">
        <v>-20127.333333333299</v>
      </c>
      <c r="NCS100" s="20">
        <v>-14497.833333333299</v>
      </c>
      <c r="NCT100" s="20">
        <v>3764.1666666666702</v>
      </c>
      <c r="NCU100" s="20">
        <v>22156.833333333299</v>
      </c>
      <c r="NCV100" s="20">
        <v>-2838.8333333333399</v>
      </c>
      <c r="NCW100" s="20">
        <v>-21367</v>
      </c>
      <c r="NCX100" s="20">
        <v>5575.3333333333303</v>
      </c>
      <c r="NCY100" s="20">
        <v>7326</v>
      </c>
      <c r="NCZ100" s="20">
        <v>9673.5</v>
      </c>
      <c r="NDA100" s="20">
        <v>-12037.166666666701</v>
      </c>
      <c r="NDB100" s="20">
        <v>1231</v>
      </c>
      <c r="NDC100" s="20">
        <v>-3840.5</v>
      </c>
      <c r="NDD100" s="20">
        <v>-10288.333333333299</v>
      </c>
      <c r="NDE100" s="20">
        <v>-10477</v>
      </c>
      <c r="NDF100" s="20">
        <v>13124</v>
      </c>
      <c r="NDG100" s="20">
        <v>5445.1666666666697</v>
      </c>
      <c r="NDH100" s="20">
        <v>9145.5</v>
      </c>
      <c r="NDI100" s="20">
        <v>-5950.3333333333403</v>
      </c>
      <c r="NDJ100" s="20">
        <v>6574.5</v>
      </c>
      <c r="NDK100" s="20">
        <v>-13986.666666666701</v>
      </c>
      <c r="NDL100" s="20">
        <v>2930.3333333333098</v>
      </c>
      <c r="NDM100" s="20">
        <v>1687.8333333333101</v>
      </c>
      <c r="NDN100" s="20">
        <v>2985.3333333333298</v>
      </c>
      <c r="NDO100" s="20">
        <v>10007.833333333299</v>
      </c>
      <c r="NDP100" s="20">
        <v>-15056.5</v>
      </c>
      <c r="NDQ100" s="20">
        <v>31462.333333333299</v>
      </c>
      <c r="NDR100" s="20">
        <v>3685</v>
      </c>
      <c r="NDS100" s="20">
        <v>-2848.3333333333298</v>
      </c>
      <c r="NDT100" s="20">
        <v>-12598.333333333299</v>
      </c>
      <c r="NDU100" s="20">
        <v>-96.499999999999801</v>
      </c>
      <c r="NDV100" s="20">
        <v>-15993.166666666701</v>
      </c>
      <c r="NDW100" s="20">
        <v>-29695.333333333299</v>
      </c>
      <c r="NDX100" s="20">
        <v>-11054.333333333299</v>
      </c>
      <c r="NDY100" s="20">
        <v>-15340.5</v>
      </c>
      <c r="NDZ100" s="20">
        <v>-12270.5</v>
      </c>
      <c r="NEA100" s="20">
        <v>-14270</v>
      </c>
      <c r="NEB100" s="20">
        <v>-2451.8333333333298</v>
      </c>
      <c r="NEC100" s="20">
        <v>-14112.5</v>
      </c>
      <c r="NED100" s="20">
        <v>1019.66666666667</v>
      </c>
      <c r="NEE100" s="20">
        <v>-3053.8333333333298</v>
      </c>
      <c r="NEF100" s="20">
        <v>-14942</v>
      </c>
      <c r="NEG100" s="20">
        <v>-26340.5</v>
      </c>
      <c r="NEH100" s="20">
        <v>-9103.3333333333303</v>
      </c>
      <c r="NEI100" s="20">
        <v>-19992.666666666701</v>
      </c>
      <c r="NEJ100" s="20">
        <v>-12491</v>
      </c>
      <c r="NEK100" s="20">
        <v>-8328</v>
      </c>
      <c r="NEL100" s="20">
        <v>24674.5</v>
      </c>
      <c r="NEM100" s="20">
        <v>-34600.333333333299</v>
      </c>
      <c r="NEN100" s="20">
        <v>-6264.5</v>
      </c>
      <c r="NEO100" s="20">
        <v>9634.8333333333303</v>
      </c>
      <c r="NEP100" s="20">
        <v>19550.333333333299</v>
      </c>
      <c r="NEQ100" s="20">
        <v>1119.6666666666699</v>
      </c>
      <c r="NER100" s="20">
        <v>21191.333333333299</v>
      </c>
      <c r="NES100" s="20">
        <v>50758.666666666701</v>
      </c>
      <c r="NET100" s="20">
        <v>19600.833333333299</v>
      </c>
      <c r="NEU100" s="20">
        <v>26278.666666666701</v>
      </c>
      <c r="NEV100" s="20">
        <v>20643.833333333299</v>
      </c>
      <c r="NEW100" s="20">
        <v>26394.166666666701</v>
      </c>
      <c r="NEX100" s="20">
        <v>868</v>
      </c>
      <c r="NEY100" s="20">
        <v>19409.666666666701</v>
      </c>
      <c r="NEZ100" s="20">
        <v>-4223.8333333333303</v>
      </c>
      <c r="NFA100" s="20">
        <v>4480.6666666666697</v>
      </c>
      <c r="NFB100" s="20">
        <v>27794.333333333299</v>
      </c>
      <c r="NFC100" s="20">
        <v>53988.333333333299</v>
      </c>
      <c r="NFD100" s="20">
        <v>14772.666666666701</v>
      </c>
      <c r="NFE100" s="20">
        <v>34544.833333333299</v>
      </c>
      <c r="NFF100" s="20">
        <v>15329.666666666701</v>
      </c>
      <c r="NFG100" s="20">
        <v>15511.833333333299</v>
      </c>
      <c r="NFH100" s="20">
        <v>-2934.6666666666902</v>
      </c>
      <c r="NFI100" s="20">
        <v>47467.166666666701</v>
      </c>
      <c r="NFJ100" s="20">
        <v>373.83333333333599</v>
      </c>
      <c r="NFK100" s="20">
        <v>-25308</v>
      </c>
      <c r="NFL100" s="20">
        <v>10137.166666666701</v>
      </c>
      <c r="NFM100" s="20">
        <v>-3246.3333333333298</v>
      </c>
      <c r="NFN100" s="20">
        <v>-7837</v>
      </c>
      <c r="NFO100" s="20">
        <v>-39711.166666666701</v>
      </c>
      <c r="NFP100" s="20">
        <v>-6461.8333333333403</v>
      </c>
      <c r="NFQ100" s="20">
        <v>-18638.833333333299</v>
      </c>
      <c r="NFR100" s="20">
        <v>-25238.166666666701</v>
      </c>
      <c r="NFS100" s="20">
        <v>-14825.333333333299</v>
      </c>
      <c r="NFT100" s="20">
        <v>16168.5</v>
      </c>
      <c r="NFU100" s="20">
        <v>5535.5</v>
      </c>
      <c r="NFV100" s="20">
        <v>8548.5</v>
      </c>
      <c r="NFW100" s="20">
        <v>-7619.1666666666597</v>
      </c>
      <c r="NFX100" s="20">
        <v>1039.5</v>
      </c>
      <c r="NFY100" s="20">
        <v>-29977</v>
      </c>
      <c r="NFZ100" s="20">
        <v>21043.5</v>
      </c>
      <c r="NGA100" s="20">
        <v>4224.3333333333403</v>
      </c>
      <c r="NGB100" s="20">
        <v>-1023</v>
      </c>
      <c r="NGC100" s="20">
        <v>10971.333333333299</v>
      </c>
      <c r="NGD100" s="20">
        <v>55754.333333333299</v>
      </c>
      <c r="NGE100" s="20">
        <v>-19133.166666666701</v>
      </c>
      <c r="NGF100" s="20">
        <v>-12159.833333333299</v>
      </c>
      <c r="NGG100" s="20">
        <v>-12539.166666666701</v>
      </c>
      <c r="NGH100" s="20">
        <v>67597.666666666701</v>
      </c>
      <c r="NGI100" s="20">
        <v>-8858.5</v>
      </c>
      <c r="NGJ100" s="20">
        <v>34792.666666666701</v>
      </c>
      <c r="NGK100" s="20">
        <v>57438.5</v>
      </c>
      <c r="NGL100" s="20">
        <v>34521.5</v>
      </c>
      <c r="NGM100" s="20">
        <v>31128</v>
      </c>
      <c r="NGN100" s="20">
        <v>8985.3333333333394</v>
      </c>
      <c r="NGO100" s="20">
        <v>42665.833333333299</v>
      </c>
      <c r="NGP100" s="20">
        <v>27543.5</v>
      </c>
      <c r="NGQ100" s="20">
        <v>60812.833333333299</v>
      </c>
      <c r="NGR100" s="20">
        <v>2992</v>
      </c>
      <c r="NGS100" s="20">
        <v>2624.8333333333399</v>
      </c>
      <c r="NGT100" s="20">
        <v>65458.5</v>
      </c>
      <c r="NGU100" s="20">
        <v>78650.166666666701</v>
      </c>
      <c r="NGV100" s="20">
        <v>78648</v>
      </c>
      <c r="NGW100" s="20">
        <v>93560.5</v>
      </c>
      <c r="NGX100" s="20">
        <v>38973.333333333299</v>
      </c>
      <c r="NGY100" s="20">
        <v>52506</v>
      </c>
      <c r="NGZ100" s="20">
        <v>-14000</v>
      </c>
      <c r="NHA100" s="20">
        <v>29255.166666666701</v>
      </c>
      <c r="NHB100" s="20">
        <v>-813.16666666666799</v>
      </c>
      <c r="NHC100" s="20">
        <v>-27330</v>
      </c>
      <c r="NHD100" s="20">
        <v>-1585.8333333333401</v>
      </c>
      <c r="NHE100" s="20">
        <v>-69.5</v>
      </c>
      <c r="NHF100" s="20">
        <v>-6115.6666666666697</v>
      </c>
      <c r="NHG100" s="20">
        <v>-43652.666666666701</v>
      </c>
      <c r="NHH100" s="20">
        <v>-12747.166666666701</v>
      </c>
      <c r="NHI100" s="20">
        <v>-20271.833333333299</v>
      </c>
      <c r="NHJ100" s="20">
        <v>-24619</v>
      </c>
      <c r="NHK100" s="20">
        <v>-27114</v>
      </c>
      <c r="NHL100" s="20">
        <v>10555</v>
      </c>
      <c r="NHM100" s="20">
        <v>-2597.6666666666902</v>
      </c>
      <c r="NHN100" s="20">
        <v>5859.1666666666697</v>
      </c>
      <c r="NHO100" s="20">
        <v>-10548.833333333299</v>
      </c>
      <c r="NHP100" s="20">
        <v>-10283</v>
      </c>
      <c r="NHQ100" s="20">
        <v>-44791.5</v>
      </c>
      <c r="NHR100" s="20">
        <v>20.833333333313899</v>
      </c>
      <c r="NHS100" s="20">
        <v>-13870.833333333299</v>
      </c>
      <c r="NHT100" s="20">
        <v>-6424.3333333333403</v>
      </c>
      <c r="NHU100" s="20">
        <v>-676.83333333334303</v>
      </c>
      <c r="NHV100" s="20">
        <v>5244</v>
      </c>
      <c r="NHW100" s="20">
        <v>35705.333333333299</v>
      </c>
      <c r="NHX100" s="20">
        <v>-3530.6666666666702</v>
      </c>
      <c r="NHY100" s="20">
        <v>-30938.166666666701</v>
      </c>
      <c r="NHZ100" s="20">
        <v>19569</v>
      </c>
      <c r="NIA100" s="20">
        <v>-63.499999999999503</v>
      </c>
      <c r="NIB100" s="20">
        <v>3893.6666666666601</v>
      </c>
      <c r="NIC100" s="20">
        <v>-27402.166666666701</v>
      </c>
      <c r="NID100" s="20">
        <v>-1551.5</v>
      </c>
      <c r="NIE100" s="20">
        <v>-12513.333333333299</v>
      </c>
      <c r="NIF100" s="20">
        <v>-23652.666666666701</v>
      </c>
      <c r="NIG100" s="20">
        <v>-14087.5</v>
      </c>
      <c r="NIH100" s="20">
        <v>20345.5</v>
      </c>
      <c r="NII100" s="20">
        <v>16301.333333333299</v>
      </c>
      <c r="NIJ100" s="20">
        <v>10424.833333333299</v>
      </c>
      <c r="NIK100" s="20">
        <v>-8645.6666666666606</v>
      </c>
      <c r="NIL100" s="20">
        <v>11351.833333333299</v>
      </c>
      <c r="NIM100" s="20">
        <v>-21609.5</v>
      </c>
      <c r="NIN100" s="20">
        <v>25551.666666666701</v>
      </c>
      <c r="NIO100" s="20">
        <v>14785.833333333299</v>
      </c>
      <c r="NIP100" s="20">
        <v>4615</v>
      </c>
      <c r="NIQ100" s="20">
        <v>16735.333333333299</v>
      </c>
      <c r="NIR100" s="20">
        <v>19744.666666666701</v>
      </c>
      <c r="NIS100" s="20">
        <v>-32766.5</v>
      </c>
      <c r="NIT100" s="20">
        <v>-11989.166666666701</v>
      </c>
      <c r="NIU100" s="20">
        <v>-568.33333333332996</v>
      </c>
      <c r="NIV100" s="20">
        <v>17878.333333333299</v>
      </c>
      <c r="NIW100" s="20">
        <v>12227</v>
      </c>
      <c r="NIX100" s="20">
        <v>26106</v>
      </c>
      <c r="NIY100" s="20">
        <v>52706.666666666701</v>
      </c>
      <c r="NIZ100" s="20">
        <v>21863.333333333299</v>
      </c>
      <c r="NJA100" s="20">
        <v>20649.333333333299</v>
      </c>
      <c r="NJB100" s="20">
        <v>12145.666666666701</v>
      </c>
      <c r="NJC100" s="20">
        <v>15744</v>
      </c>
      <c r="NJD100" s="20">
        <v>-2288.3333333333399</v>
      </c>
      <c r="NJE100" s="20">
        <v>16726.833333333299</v>
      </c>
      <c r="NJF100" s="20">
        <v>1858.5</v>
      </c>
      <c r="NJG100" s="20">
        <v>-4493.8333333333403</v>
      </c>
      <c r="NJH100" s="20">
        <v>36016</v>
      </c>
      <c r="NJI100" s="20">
        <v>52180.333333333299</v>
      </c>
      <c r="NJJ100" s="20">
        <v>3558.6666666666702</v>
      </c>
      <c r="NJK100" s="20">
        <v>32467</v>
      </c>
      <c r="NJL100" s="20">
        <v>3367.6666666666702</v>
      </c>
      <c r="NJM100" s="20">
        <v>10591.666666666701</v>
      </c>
      <c r="NJN100" s="20">
        <v>-10544.666666666701</v>
      </c>
      <c r="NJO100" s="20">
        <v>4525</v>
      </c>
      <c r="NJP100" s="20">
        <v>-5309.5</v>
      </c>
      <c r="NJQ100" s="20">
        <v>-14595.666666666701</v>
      </c>
      <c r="NJR100" s="20">
        <v>-243.666666666672</v>
      </c>
      <c r="NJS100" s="20">
        <v>2032.6666666666699</v>
      </c>
      <c r="NJT100" s="20">
        <v>-3263.8333333333298</v>
      </c>
      <c r="NJU100" s="20">
        <v>-11788.833333333299</v>
      </c>
      <c r="NJV100" s="20">
        <v>-423.66666666666401</v>
      </c>
      <c r="NJW100" s="20">
        <v>-10680.166666666701</v>
      </c>
      <c r="NJX100" s="20">
        <v>-13810.333333333299</v>
      </c>
      <c r="NJY100" s="20">
        <v>-10016</v>
      </c>
      <c r="NJZ100" s="20">
        <v>-1547.3333333333301</v>
      </c>
      <c r="NKA100" s="20">
        <v>-4843.1666666666597</v>
      </c>
      <c r="NKB100" s="20">
        <v>1725</v>
      </c>
      <c r="NKC100" s="20">
        <v>-12342.166666666701</v>
      </c>
      <c r="NKD100" s="20">
        <v>5080.8333333333403</v>
      </c>
      <c r="NKE100" s="20">
        <v>-6622</v>
      </c>
      <c r="NKF100" s="20">
        <v>-2136.3333333333399</v>
      </c>
      <c r="NKG100" s="20">
        <v>1172.3333333333401</v>
      </c>
      <c r="NKH100" s="20">
        <v>-12200.333333333299</v>
      </c>
      <c r="NKI100" s="20">
        <v>-3097.5</v>
      </c>
      <c r="NKJ100" s="20">
        <v>10867.166666666701</v>
      </c>
      <c r="NKK100" s="20">
        <v>-7589.5</v>
      </c>
      <c r="NKL100" s="20">
        <v>-3539.8333333333298</v>
      </c>
      <c r="NKM100" s="20">
        <v>6124.3333333333303</v>
      </c>
      <c r="NKN100" s="20">
        <v>5094.8333333333303</v>
      </c>
      <c r="NKO100" s="20">
        <v>1082.8333333333301</v>
      </c>
      <c r="NKP100" s="20">
        <v>8903.5</v>
      </c>
      <c r="NKQ100" s="20">
        <v>26570.833333333299</v>
      </c>
      <c r="NKR100" s="20">
        <v>12127.5</v>
      </c>
      <c r="NKS100" s="20">
        <v>16495</v>
      </c>
      <c r="NKT100" s="20">
        <v>13685</v>
      </c>
      <c r="NKU100" s="20">
        <v>17025.666666666701</v>
      </c>
      <c r="NKV100" s="20">
        <v>-937.66666666666401</v>
      </c>
      <c r="NKW100" s="20">
        <v>2698.6666666666702</v>
      </c>
      <c r="NKX100" s="20">
        <v>-5463.8333333333403</v>
      </c>
      <c r="NKY100" s="20">
        <v>383.33333333333201</v>
      </c>
      <c r="NKZ100" s="20">
        <v>14738.833333333299</v>
      </c>
      <c r="NLA100" s="20">
        <v>35454.166666666701</v>
      </c>
      <c r="NLB100" s="20">
        <v>2852.5</v>
      </c>
      <c r="NLC100" s="20">
        <v>16124.666666666701</v>
      </c>
      <c r="NLD100" s="20">
        <v>5464.3333333333303</v>
      </c>
      <c r="NLE100" s="20">
        <v>10467.666666666701</v>
      </c>
      <c r="NLF100" s="20">
        <v>-77248.5</v>
      </c>
      <c r="NLG100" s="20">
        <v>13523.666666666701</v>
      </c>
      <c r="NLH100" s="20">
        <v>11533.666666666701</v>
      </c>
      <c r="NLI100" s="20">
        <v>54.666666666662401</v>
      </c>
      <c r="NLJ100" s="20">
        <v>-59371</v>
      </c>
      <c r="NLK100" s="20">
        <v>-26080.5</v>
      </c>
      <c r="NLL100" s="20">
        <v>-65642.166666666701</v>
      </c>
      <c r="NLM100" s="20">
        <v>-99328.333333333299</v>
      </c>
      <c r="NLN100" s="20">
        <v>-42447</v>
      </c>
      <c r="NLO100" s="20">
        <v>-49272.166666666701</v>
      </c>
      <c r="NLP100" s="20">
        <v>-28002.833333333299</v>
      </c>
      <c r="NLQ100" s="20">
        <v>-37456</v>
      </c>
      <c r="NLR100" s="20">
        <v>-26926.5</v>
      </c>
      <c r="NLS100" s="20">
        <v>-66792.833333333299</v>
      </c>
      <c r="NLT100" s="20">
        <v>-21252.333333333299</v>
      </c>
      <c r="NLU100" s="20">
        <v>-16353.833333333299</v>
      </c>
      <c r="NLV100" s="20">
        <v>-72544.333333333299</v>
      </c>
      <c r="NLW100" s="20">
        <v>-86918.5</v>
      </c>
      <c r="NLX100" s="20">
        <v>-43259.666666666701</v>
      </c>
      <c r="NLY100" s="20">
        <v>-75296.333333333299</v>
      </c>
      <c r="NLZ100" s="20">
        <v>-43000</v>
      </c>
      <c r="NMA100" s="20">
        <v>-49330.333333333299</v>
      </c>
      <c r="NMB100" s="20">
        <v>4084.1666666666601</v>
      </c>
      <c r="NMC100" s="20">
        <v>-20640.333333333299</v>
      </c>
      <c r="NMD100" s="20">
        <v>-1996</v>
      </c>
      <c r="NME100" s="20">
        <v>8805.3333333333303</v>
      </c>
      <c r="NMF100" s="20">
        <v>1810</v>
      </c>
      <c r="NMG100" s="20">
        <v>-727.16666666666697</v>
      </c>
      <c r="NMH100" s="20">
        <v>4272.1666666666697</v>
      </c>
      <c r="NMI100" s="20">
        <v>19905</v>
      </c>
      <c r="NMJ100" s="20">
        <v>5258</v>
      </c>
      <c r="NMK100" s="20">
        <v>9663.1666666666697</v>
      </c>
      <c r="NML100" s="20">
        <v>9926.1666666666697</v>
      </c>
      <c r="NMM100" s="20">
        <v>9298.6666666666606</v>
      </c>
      <c r="NMN100" s="20">
        <v>-5372.8333333333403</v>
      </c>
      <c r="NMO100" s="20">
        <v>2009.5</v>
      </c>
      <c r="NMP100" s="20">
        <v>-5173</v>
      </c>
      <c r="NMQ100" s="20">
        <v>1691.1666666666699</v>
      </c>
      <c r="NMR100" s="20">
        <v>5639</v>
      </c>
      <c r="NMS100" s="20">
        <v>20528.166666666701</v>
      </c>
      <c r="NMT100" s="20">
        <v>-1374.6666666666699</v>
      </c>
      <c r="NMU100" s="20">
        <v>7250.3333333333303</v>
      </c>
      <c r="NMV100" s="20">
        <v>1868.6666666666599</v>
      </c>
      <c r="NMW100" s="20">
        <v>-175.33333333333599</v>
      </c>
      <c r="NMX100" s="20">
        <v>39301.333333333299</v>
      </c>
      <c r="NMY100" s="20">
        <v>-59014.833333333299</v>
      </c>
      <c r="NMZ100" s="20">
        <v>-7176.1666666666697</v>
      </c>
      <c r="NNA100" s="20">
        <v>17545.166666666701</v>
      </c>
      <c r="NNB100" s="20">
        <v>33996.666666666701</v>
      </c>
      <c r="NNC100" s="20">
        <v>-7101.3333333333303</v>
      </c>
      <c r="NND100" s="20">
        <v>28944</v>
      </c>
      <c r="NNE100" s="20">
        <v>73354.666666666701</v>
      </c>
      <c r="NNF100" s="20">
        <v>27356.5</v>
      </c>
      <c r="NNG100" s="20">
        <v>41157.666666666701</v>
      </c>
      <c r="NNH100" s="20">
        <v>33181.833333333299</v>
      </c>
      <c r="NNI100" s="20">
        <v>44265.5</v>
      </c>
      <c r="NNJ100" s="20">
        <v>3851.6666666666601</v>
      </c>
      <c r="NNK100" s="20">
        <v>34063.666666666701</v>
      </c>
      <c r="NNL100" s="20">
        <v>-10529.333333333299</v>
      </c>
      <c r="NNM100" s="20">
        <v>10519.5</v>
      </c>
      <c r="NNN100" s="20">
        <v>38059</v>
      </c>
      <c r="NNO100" s="20">
        <v>80373.333333333299</v>
      </c>
      <c r="NNP100" s="20">
        <v>33001.333333333299</v>
      </c>
      <c r="NNQ100" s="20">
        <v>56543.333333333299</v>
      </c>
      <c r="NNR100" s="20">
        <v>30456</v>
      </c>
      <c r="NNS100" s="20">
        <v>26171.833333333299</v>
      </c>
      <c r="NNT100" s="20">
        <v>-6098.6666666666697</v>
      </c>
      <c r="NNU100" s="20">
        <v>30755.5</v>
      </c>
      <c r="NNV100" s="20">
        <v>3384.5</v>
      </c>
      <c r="NNW100" s="20">
        <v>-12468.333333333299</v>
      </c>
      <c r="NNX100" s="20">
        <v>-7933.8333333333103</v>
      </c>
      <c r="NNY100" s="20">
        <v>1844.3333333333301</v>
      </c>
      <c r="NNZ100" s="20">
        <v>-3272</v>
      </c>
      <c r="NOA100" s="20">
        <v>-27971.166666666701</v>
      </c>
      <c r="NOB100" s="20">
        <v>-7757.8333333333403</v>
      </c>
      <c r="NOC100" s="20">
        <v>-8504.1666666666697</v>
      </c>
      <c r="NOD100" s="20">
        <v>-8574.8333333333394</v>
      </c>
      <c r="NOE100" s="20">
        <v>-12991</v>
      </c>
      <c r="NOF100" s="20">
        <v>8876.1666666666697</v>
      </c>
      <c r="NOG100" s="20">
        <v>-7088.8333333333403</v>
      </c>
      <c r="NOH100" s="20">
        <v>4499.8333333333303</v>
      </c>
      <c r="NOI100" s="20">
        <v>-1721.8333333333401</v>
      </c>
      <c r="NOJ100" s="20">
        <v>-12155.166666666701</v>
      </c>
      <c r="NOK100" s="20">
        <v>-29311.666666666701</v>
      </c>
      <c r="NOL100" s="20">
        <v>-5705.5</v>
      </c>
      <c r="NOM100" s="20">
        <v>-16550.333333333299</v>
      </c>
      <c r="NON100" s="20">
        <v>301</v>
      </c>
      <c r="NOO100" s="20">
        <v>2177.3333333333399</v>
      </c>
      <c r="NOP100" s="20">
        <v>-3254.6666666666702</v>
      </c>
      <c r="NOQ100" s="20">
        <v>23947.5</v>
      </c>
      <c r="NOR100" s="20">
        <v>2997.8333333333298</v>
      </c>
      <c r="NOS100" s="20">
        <v>1205.1666666666699</v>
      </c>
      <c r="NOT100" s="20">
        <v>-4101.6666666666697</v>
      </c>
      <c r="NOU100" s="20">
        <v>-2097.6666666666702</v>
      </c>
      <c r="NOV100" s="20">
        <v>-9139.3333333333394</v>
      </c>
      <c r="NOW100" s="20">
        <v>-12510</v>
      </c>
      <c r="NOX100" s="20">
        <v>-2422.8333333333298</v>
      </c>
      <c r="NOY100" s="20">
        <v>-4782.6666666666697</v>
      </c>
      <c r="NOZ100" s="20">
        <v>-3343.5</v>
      </c>
      <c r="NPA100" s="20">
        <v>431.83333333333201</v>
      </c>
      <c r="NPB100" s="20">
        <v>747</v>
      </c>
      <c r="NPC100" s="20">
        <v>-6587.3333333333303</v>
      </c>
      <c r="NPD100" s="20">
        <v>-136.666666666667</v>
      </c>
      <c r="NPE100" s="20">
        <v>270.16666666666703</v>
      </c>
      <c r="NPF100" s="20">
        <v>-4410.3333333333303</v>
      </c>
      <c r="NPG100" s="20">
        <v>-4719.6666666666597</v>
      </c>
      <c r="NPH100" s="20">
        <v>2020</v>
      </c>
      <c r="NPI100" s="20">
        <v>-4122.6666666666697</v>
      </c>
      <c r="NPJ100" s="20">
        <v>-3083</v>
      </c>
      <c r="NPK100" s="20">
        <v>1399.8333333333301</v>
      </c>
      <c r="NPL100" s="20">
        <v>10077.5</v>
      </c>
      <c r="NPM100" s="20">
        <v>13785.833333333299</v>
      </c>
      <c r="NPN100" s="20">
        <v>-3026.8333333333298</v>
      </c>
      <c r="NPO100" s="20">
        <v>1196</v>
      </c>
      <c r="NPP100" s="20">
        <v>3334.5</v>
      </c>
      <c r="NPQ100" s="20">
        <v>9100.1666666666697</v>
      </c>
      <c r="NPR100" s="20">
        <v>8320.5</v>
      </c>
      <c r="NPS100" s="20">
        <v>18806.166666666701</v>
      </c>
      <c r="NPT100" s="20">
        <v>10841.166666666701</v>
      </c>
      <c r="NPU100" s="20">
        <v>8731.6666666666697</v>
      </c>
      <c r="NPV100" s="20">
        <v>5552.3333333333303</v>
      </c>
      <c r="NPW100" s="20">
        <v>8965</v>
      </c>
      <c r="NPX100" s="20">
        <v>792</v>
      </c>
      <c r="NPY100" s="20">
        <v>1260</v>
      </c>
      <c r="NPZ100" s="20">
        <v>3332.1666666666702</v>
      </c>
      <c r="NQA100" s="20">
        <v>-907.33333333333405</v>
      </c>
      <c r="NQB100" s="20">
        <v>15784.833333333299</v>
      </c>
      <c r="NQC100" s="20">
        <v>24377.5</v>
      </c>
      <c r="NQD100" s="20">
        <v>-652.83333333334303</v>
      </c>
      <c r="NQE100" s="20">
        <v>10483.333333333299</v>
      </c>
      <c r="NQF100" s="20">
        <v>-550</v>
      </c>
      <c r="NQG100" s="20">
        <v>8712</v>
      </c>
      <c r="NQH100" s="20">
        <v>53138.833333333299</v>
      </c>
      <c r="NQI100" s="20">
        <v>-21228.833333333299</v>
      </c>
      <c r="NQJ100" s="20">
        <v>-8993.5</v>
      </c>
      <c r="NQK100" s="20">
        <v>7878.1666666666697</v>
      </c>
      <c r="NQL100" s="20">
        <v>45697.333333333299</v>
      </c>
      <c r="NQM100" s="20">
        <v>653.5</v>
      </c>
      <c r="NQN100" s="20">
        <v>36055.166666666701</v>
      </c>
      <c r="NQO100" s="20">
        <v>75944.666666666701</v>
      </c>
      <c r="NQP100" s="20">
        <v>35958.833333333299</v>
      </c>
      <c r="NQQ100" s="20">
        <v>42981.833333333299</v>
      </c>
      <c r="NQR100" s="20">
        <v>28261</v>
      </c>
      <c r="NQS100" s="20">
        <v>48245.166666666701</v>
      </c>
      <c r="NQT100" s="20">
        <v>15175.5</v>
      </c>
      <c r="NQU100" s="20">
        <v>42718.833333333299</v>
      </c>
      <c r="NQV100" s="20">
        <v>-1292.3333333333401</v>
      </c>
      <c r="NQW100" s="20">
        <v>9118</v>
      </c>
      <c r="NQX100" s="20">
        <v>55717.666666666701</v>
      </c>
      <c r="NQY100" s="20">
        <v>91316.833333333299</v>
      </c>
      <c r="NQZ100" s="20">
        <v>46861.333333333299</v>
      </c>
      <c r="NRA100" s="20">
        <v>71925.666666666701</v>
      </c>
      <c r="NRB100" s="20">
        <v>33898.666666666701</v>
      </c>
      <c r="NRC100" s="20">
        <v>43019.833333333299</v>
      </c>
      <c r="NRD100" s="20">
        <v>7190</v>
      </c>
      <c r="NRE100" s="20">
        <v>2525</v>
      </c>
      <c r="NRF100" s="20">
        <v>-2448</v>
      </c>
      <c r="NRG100" s="20">
        <v>270.5</v>
      </c>
      <c r="NRH100" s="20">
        <v>9389.1666666666606</v>
      </c>
      <c r="NRI100" s="20">
        <v>-581.33333333333405</v>
      </c>
      <c r="NRJ100" s="20">
        <v>2545.6666666666601</v>
      </c>
      <c r="NRK100" s="20">
        <v>10013.833333333299</v>
      </c>
      <c r="NRL100" s="20">
        <v>5881.6666666666597</v>
      </c>
      <c r="NRM100" s="20">
        <v>4246.8333333333403</v>
      </c>
      <c r="NRN100" s="20">
        <v>778</v>
      </c>
      <c r="NRO100" s="20">
        <v>7126.5</v>
      </c>
      <c r="NRP100" s="20">
        <v>1445.8333333333401</v>
      </c>
      <c r="NRQ100" s="20">
        <v>6949.8333333333403</v>
      </c>
      <c r="NRR100" s="20">
        <v>-620.5</v>
      </c>
      <c r="NRS100" s="20">
        <v>-714</v>
      </c>
      <c r="NRT100" s="20">
        <v>11777.5</v>
      </c>
      <c r="NRU100" s="20">
        <v>16890</v>
      </c>
      <c r="NRV100" s="20">
        <v>10896.5</v>
      </c>
      <c r="NRW100" s="20">
        <v>14861</v>
      </c>
      <c r="NRX100" s="20">
        <v>1857.3333333333301</v>
      </c>
      <c r="NRY100" s="20">
        <v>7242.5</v>
      </c>
      <c r="NRZ100" s="20">
        <v>24715.5</v>
      </c>
      <c r="NSA100" s="20">
        <v>-38783.666666666701</v>
      </c>
      <c r="NSB100" s="20">
        <v>-9309.3333333333303</v>
      </c>
      <c r="NSC100" s="20">
        <v>8949.6666666666697</v>
      </c>
      <c r="NSD100" s="20">
        <v>20566.333333333299</v>
      </c>
      <c r="NSE100" s="20">
        <v>2639.8333333333298</v>
      </c>
      <c r="NSF100" s="20">
        <v>22727.166666666701</v>
      </c>
      <c r="NSG100" s="20">
        <v>59047.333333333299</v>
      </c>
      <c r="NSH100" s="20">
        <v>24844.333333333299</v>
      </c>
      <c r="NSI100" s="20">
        <v>28331.166666666701</v>
      </c>
      <c r="NSJ100" s="20">
        <v>21586.5</v>
      </c>
      <c r="NSK100" s="20">
        <v>30872.666666666701</v>
      </c>
      <c r="NSL100" s="20">
        <v>-1920.8333333333401</v>
      </c>
      <c r="NSM100" s="20">
        <v>17716.166666666701</v>
      </c>
      <c r="NSN100" s="20">
        <v>-5121</v>
      </c>
      <c r="NSO100" s="20">
        <v>570.50000000000398</v>
      </c>
      <c r="NSP100" s="20">
        <v>35634</v>
      </c>
      <c r="NSQ100" s="20">
        <v>67050.5</v>
      </c>
      <c r="NSR100" s="20">
        <v>14372.666666666701</v>
      </c>
      <c r="NSS100" s="20">
        <v>41297.666666666701</v>
      </c>
      <c r="NST100" s="20">
        <v>11791</v>
      </c>
      <c r="NSU100" s="20">
        <v>16564.666666666701</v>
      </c>
      <c r="NSV100" s="20">
        <v>36146</v>
      </c>
      <c r="NSW100" s="20">
        <v>-58218.833333333299</v>
      </c>
      <c r="NSX100" s="20">
        <v>-11728.833333333299</v>
      </c>
      <c r="NSY100" s="20">
        <v>17455.333333333299</v>
      </c>
      <c r="NSZ100" s="20">
        <v>30310.166666666701</v>
      </c>
      <c r="NTA100" s="20">
        <v>2400</v>
      </c>
      <c r="NTB100" s="20">
        <v>30855.333333333299</v>
      </c>
      <c r="NTC100" s="20">
        <v>84548.5</v>
      </c>
      <c r="NTD100" s="20">
        <v>32717.5</v>
      </c>
      <c r="NTE100" s="20">
        <v>40196.5</v>
      </c>
      <c r="NTF100" s="20">
        <v>31551.833333333299</v>
      </c>
      <c r="NTG100" s="20">
        <v>43011.666666666701</v>
      </c>
      <c r="NTH100" s="20">
        <v>-3830.1666666666601</v>
      </c>
      <c r="NTI100" s="20">
        <v>28100.5</v>
      </c>
      <c r="NTJ100" s="20">
        <v>-7858.5</v>
      </c>
      <c r="NTK100" s="20">
        <v>4343.5</v>
      </c>
      <c r="NTL100" s="20">
        <v>47589.833333333299</v>
      </c>
      <c r="NTM100" s="20">
        <v>92790</v>
      </c>
      <c r="NTN100" s="20">
        <v>21798.833333333299</v>
      </c>
      <c r="NTO100" s="20">
        <v>57203</v>
      </c>
      <c r="NTP100" s="20">
        <v>18042.666666666701</v>
      </c>
      <c r="NTQ100" s="20">
        <v>21266.333333333299</v>
      </c>
      <c r="NTR100" s="20">
        <v>26480.666666666701</v>
      </c>
      <c r="NTS100" s="20">
        <v>-45558.5</v>
      </c>
      <c r="NTT100" s="20">
        <v>-9501.8333333333303</v>
      </c>
      <c r="NTU100" s="20">
        <v>11724.5</v>
      </c>
      <c r="NTV100" s="20">
        <v>27410</v>
      </c>
      <c r="NTW100" s="20">
        <v>-2031.6666666666699</v>
      </c>
      <c r="NTX100" s="20">
        <v>20797</v>
      </c>
      <c r="NTY100" s="20">
        <v>59984.666666666701</v>
      </c>
      <c r="NTZ100" s="20">
        <v>22519.5</v>
      </c>
      <c r="NUA100" s="20">
        <v>28350.666666666701</v>
      </c>
      <c r="NUB100" s="20">
        <v>20312.166666666701</v>
      </c>
      <c r="NUC100" s="20">
        <v>30411.833333333299</v>
      </c>
      <c r="NUD100" s="20">
        <v>-2349.3333333333298</v>
      </c>
      <c r="NUE100" s="20">
        <v>25181</v>
      </c>
      <c r="NUF100" s="20">
        <v>-8070</v>
      </c>
      <c r="NUG100" s="20">
        <v>2485.1666666666702</v>
      </c>
      <c r="NUH100" s="20">
        <v>36121</v>
      </c>
      <c r="NUI100" s="20">
        <v>68187.666666666701</v>
      </c>
      <c r="NUJ100" s="20">
        <v>22787</v>
      </c>
      <c r="NUK100" s="20">
        <v>46840</v>
      </c>
      <c r="NUL100" s="20">
        <v>13773</v>
      </c>
      <c r="NUM100" s="20">
        <v>16522.833333333299</v>
      </c>
      <c r="NUN100" s="20">
        <v>-17354.666666666701</v>
      </c>
      <c r="NUO100" s="20">
        <v>9138</v>
      </c>
      <c r="NUP100" s="20">
        <v>134.666666666666</v>
      </c>
      <c r="NUQ100" s="20">
        <v>-375.833333333334</v>
      </c>
      <c r="NUR100" s="20">
        <v>-18667.833333333299</v>
      </c>
      <c r="NUS100" s="20">
        <v>4792</v>
      </c>
      <c r="NUT100" s="20">
        <v>-9314</v>
      </c>
      <c r="NUU100" s="20">
        <v>-13403.5</v>
      </c>
      <c r="NUV100" s="20">
        <v>-6049.6666666666597</v>
      </c>
      <c r="NUW100" s="20">
        <v>-8835.8333333333303</v>
      </c>
      <c r="NUX100" s="20">
        <v>-4654.6666666666697</v>
      </c>
      <c r="NUY100" s="20">
        <v>-11337.833333333299</v>
      </c>
      <c r="NUZ100" s="20">
        <v>-9341.8333333333394</v>
      </c>
      <c r="NVA100" s="20">
        <v>-19808.5</v>
      </c>
      <c r="NVB100" s="20">
        <v>-1335.1666666666699</v>
      </c>
      <c r="NVC100" s="20">
        <v>-6173.3333333333303</v>
      </c>
      <c r="NVD100" s="20">
        <v>-11502.5</v>
      </c>
      <c r="NVE100" s="20">
        <v>-13624.666666666701</v>
      </c>
      <c r="NVF100" s="20">
        <v>-23476.5</v>
      </c>
      <c r="NVG100" s="20">
        <v>-21851</v>
      </c>
      <c r="NVH100" s="20">
        <v>-16136.666666666701</v>
      </c>
      <c r="NVI100" s="20">
        <v>-13208.166666666701</v>
      </c>
      <c r="NVJ100" s="20">
        <v>2715.1666666666702</v>
      </c>
      <c r="NVK100" s="20">
        <v>24899.666666666701</v>
      </c>
      <c r="NVL100" s="20">
        <v>2073</v>
      </c>
      <c r="NVM100" s="20">
        <v>-7323.3333333333303</v>
      </c>
      <c r="NVN100" s="20">
        <v>-5123.3333333333403</v>
      </c>
      <c r="NVO100" s="20">
        <v>5138.1666666666697</v>
      </c>
      <c r="NVP100" s="20">
        <v>4676.5</v>
      </c>
      <c r="NVQ100" s="20">
        <v>-9260.6666666666697</v>
      </c>
      <c r="NVR100" s="20">
        <v>-467.66666666666401</v>
      </c>
      <c r="NVS100" s="20">
        <v>1978.1666666666599</v>
      </c>
      <c r="NVT100" s="20">
        <v>903.49999999999602</v>
      </c>
      <c r="NVU100" s="20">
        <v>-3467</v>
      </c>
      <c r="NVV100" s="20">
        <v>8734.5</v>
      </c>
      <c r="NVW100" s="20">
        <v>-3820.1666666666601</v>
      </c>
      <c r="NVX100" s="20">
        <v>3942.6666666666702</v>
      </c>
      <c r="NVY100" s="20">
        <v>827.83333333333599</v>
      </c>
      <c r="NVZ100" s="20">
        <v>-3820.6666666666601</v>
      </c>
      <c r="NWA100" s="20">
        <v>-10129.833333333299</v>
      </c>
      <c r="NWB100" s="20">
        <v>-5893.6666666666897</v>
      </c>
      <c r="NWC100" s="20">
        <v>-8873</v>
      </c>
      <c r="NWD100" s="20">
        <v>4933.6666666666697</v>
      </c>
      <c r="NWE100" s="20">
        <v>7396</v>
      </c>
      <c r="NWF100" s="20">
        <v>-9250.8333333333394</v>
      </c>
      <c r="NWG100" s="20">
        <v>31307.166666666701</v>
      </c>
      <c r="NWH100" s="20">
        <v>4434.5</v>
      </c>
      <c r="NWI100" s="20">
        <v>1390.1666666666699</v>
      </c>
      <c r="NWJ100" s="20">
        <v>-11310.666666666701</v>
      </c>
      <c r="NWK100" s="20">
        <v>594.83333333333303</v>
      </c>
      <c r="NWL100" s="20">
        <v>-12448.833333333299</v>
      </c>
      <c r="NWM100" s="20">
        <v>-21477.333333333299</v>
      </c>
      <c r="NWN100" s="20">
        <v>-8273.5</v>
      </c>
      <c r="NWO100" s="20">
        <v>-9167.5</v>
      </c>
      <c r="NWP100" s="20">
        <v>-6131</v>
      </c>
      <c r="NWQ100" s="20">
        <v>-8648.5</v>
      </c>
      <c r="NWR100" s="20">
        <v>-1271.1666666666599</v>
      </c>
      <c r="NWS100" s="20">
        <v>-11889.833333333299</v>
      </c>
      <c r="NWT100" s="20">
        <v>488.66666666666799</v>
      </c>
      <c r="NWU100" s="20">
        <v>414.33333333333201</v>
      </c>
      <c r="NWV100" s="20">
        <v>-12865.666666666701</v>
      </c>
      <c r="NWW100" s="20">
        <v>-18179.833333333299</v>
      </c>
      <c r="NWX100" s="20">
        <v>-8053.6666666666697</v>
      </c>
      <c r="NWY100" s="20">
        <v>-17251</v>
      </c>
      <c r="NWZ100" s="20">
        <v>-7769</v>
      </c>
      <c r="NXA100" s="20">
        <v>-4616.5</v>
      </c>
      <c r="NXB100" s="20">
        <v>18634.333333333299</v>
      </c>
      <c r="NXC100" s="20">
        <v>-33018.833333333299</v>
      </c>
      <c r="NXD100" s="20">
        <v>-4600.8333333333303</v>
      </c>
      <c r="NXE100" s="20">
        <v>13790</v>
      </c>
      <c r="NXF100" s="20">
        <v>11124.166666666701</v>
      </c>
      <c r="NXG100" s="20">
        <v>102.666666666667</v>
      </c>
      <c r="NXH100" s="20">
        <v>16184.666666666701</v>
      </c>
      <c r="NXI100" s="20">
        <v>46300.5</v>
      </c>
      <c r="NXJ100" s="20">
        <v>16418.5</v>
      </c>
      <c r="NXK100" s="20">
        <v>25542.5</v>
      </c>
      <c r="NXL100" s="20">
        <v>22740.5</v>
      </c>
      <c r="NXM100" s="20">
        <v>25058.666666666701</v>
      </c>
      <c r="NXN100" s="20">
        <v>-3058.8333333333298</v>
      </c>
      <c r="NXO100" s="20">
        <v>11099.833333333299</v>
      </c>
      <c r="NXP100" s="20">
        <v>-7578.1666666666697</v>
      </c>
      <c r="NXQ100" s="20">
        <v>4807.1666666666697</v>
      </c>
      <c r="NXR100" s="20">
        <v>19999.166666666701</v>
      </c>
      <c r="NXS100" s="20">
        <v>50237.333333333299</v>
      </c>
      <c r="NXT100" s="20">
        <v>6179.8333333333403</v>
      </c>
      <c r="NXU100" s="20">
        <v>24939.666666666701</v>
      </c>
      <c r="NXV100" s="20">
        <v>11970.333333333299</v>
      </c>
      <c r="NXW100" s="20">
        <v>10882.666666666701</v>
      </c>
      <c r="NXX100" s="20">
        <v>-5130.1666666666597</v>
      </c>
      <c r="NXY100" s="20">
        <v>39694.166666666701</v>
      </c>
      <c r="NXZ100" s="20">
        <v>3291.5</v>
      </c>
      <c r="NYA100" s="20">
        <v>-13064.5</v>
      </c>
      <c r="NYB100" s="20">
        <v>-375.66666666668601</v>
      </c>
      <c r="NYC100" s="20">
        <v>-3182.8333333333298</v>
      </c>
      <c r="NYD100" s="20">
        <v>-9665.1666666666697</v>
      </c>
      <c r="NYE100" s="20">
        <v>-32812.333333333299</v>
      </c>
      <c r="NYF100" s="20">
        <v>-7441.5</v>
      </c>
      <c r="NYG100" s="20">
        <v>-12967.5</v>
      </c>
      <c r="NYH100" s="20">
        <v>-14619.666666666701</v>
      </c>
      <c r="NYI100" s="20">
        <v>-10225.5</v>
      </c>
      <c r="NYJ100" s="20">
        <v>9923.5</v>
      </c>
      <c r="NYK100" s="20">
        <v>-2875.1666666666702</v>
      </c>
      <c r="NYL100" s="20">
        <v>4157.3333333333403</v>
      </c>
      <c r="NYM100" s="20">
        <v>-2783.3333333333399</v>
      </c>
      <c r="NYN100" s="20">
        <v>-7406</v>
      </c>
      <c r="NYO100" s="20">
        <v>-25798.166666666701</v>
      </c>
      <c r="NYP100" s="20">
        <v>8598.3333333333394</v>
      </c>
      <c r="NYQ100" s="20">
        <v>-6271.6666666666897</v>
      </c>
      <c r="NYR100" s="20">
        <v>-1000.66666666666</v>
      </c>
      <c r="NYS100" s="20">
        <v>5445.1666666666597</v>
      </c>
      <c r="NYT100" s="20">
        <v>34588.666666666701</v>
      </c>
      <c r="NYU100" s="20">
        <v>-31722.5</v>
      </c>
      <c r="NYV100" s="20">
        <v>-8722.8333333333303</v>
      </c>
      <c r="NYW100" s="20">
        <v>-238.16666666666401</v>
      </c>
      <c r="NYX100" s="20">
        <v>40680.333333333299</v>
      </c>
      <c r="NYY100" s="20">
        <v>-9305.6666666666697</v>
      </c>
      <c r="NYZ100" s="20">
        <v>22278</v>
      </c>
      <c r="NZA100" s="20">
        <v>48601.333333333299</v>
      </c>
      <c r="NZB100" s="20">
        <v>24728.5</v>
      </c>
      <c r="NZC100" s="20">
        <v>26970</v>
      </c>
      <c r="NZD100" s="20">
        <v>14524.5</v>
      </c>
      <c r="NZE100" s="20">
        <v>35205.166666666701</v>
      </c>
      <c r="NZF100" s="20">
        <v>11690.333333333299</v>
      </c>
      <c r="NZG100" s="20">
        <v>35732.666666666701</v>
      </c>
      <c r="NZH100" s="20">
        <v>-5325.3333333333303</v>
      </c>
      <c r="NZI100" s="20">
        <v>2140.8333333333399</v>
      </c>
      <c r="NZJ100" s="20">
        <v>41934.333333333299</v>
      </c>
      <c r="NZK100" s="20">
        <v>64713.666666666701</v>
      </c>
      <c r="NZL100" s="20">
        <v>46712</v>
      </c>
      <c r="NZM100" s="20">
        <v>62182.666666666701</v>
      </c>
      <c r="NZN100" s="20">
        <v>25500.333333333299</v>
      </c>
      <c r="NZO100" s="20">
        <v>31565.166666666701</v>
      </c>
      <c r="NZP100" s="20">
        <v>-12819</v>
      </c>
      <c r="NZQ100" s="20">
        <v>15001.833333333299</v>
      </c>
      <c r="NZR100" s="20">
        <v>2512.8333333333298</v>
      </c>
      <c r="NZS100" s="20">
        <v>-10025.666666666701</v>
      </c>
      <c r="NZT100" s="20">
        <v>-11478.5</v>
      </c>
      <c r="NZU100" s="20">
        <v>-479</v>
      </c>
      <c r="NZV100" s="20">
        <v>-6063.3333333333403</v>
      </c>
      <c r="NZW100" s="20">
        <v>-28459.166666666701</v>
      </c>
      <c r="NZX100" s="20">
        <v>-11397.5</v>
      </c>
      <c r="NZY100" s="20">
        <v>-9956.8333333333394</v>
      </c>
      <c r="NZZ100" s="20">
        <v>-8576.1666666666697</v>
      </c>
      <c r="OAA100" s="20">
        <v>-17012</v>
      </c>
      <c r="OAB100" s="20">
        <v>3163.5</v>
      </c>
      <c r="OAC100" s="20">
        <v>-9835.1666666666897</v>
      </c>
      <c r="OAD100" s="20">
        <v>153.83333333333201</v>
      </c>
      <c r="OAE100" s="20">
        <v>-3129.1666666666601</v>
      </c>
      <c r="OAF100" s="20">
        <v>-17295.166666666701</v>
      </c>
      <c r="OAG100" s="20">
        <v>-32585</v>
      </c>
      <c r="OAH100" s="20">
        <v>-11905.833333333299</v>
      </c>
      <c r="OAI100" s="20">
        <v>-21687.666666666701</v>
      </c>
      <c r="OAJ100" s="20">
        <v>-3638</v>
      </c>
      <c r="OAK100" s="20">
        <v>-5343.6666666666597</v>
      </c>
      <c r="OAL100" s="20">
        <v>438.16666666668601</v>
      </c>
      <c r="OAM100" s="20">
        <v>24242.666666666701</v>
      </c>
      <c r="OAN100" s="20">
        <v>681.33333333333201</v>
      </c>
      <c r="OAO100" s="20">
        <v>-13939.166666666701</v>
      </c>
      <c r="OAP100" s="20">
        <v>3982.1666666666902</v>
      </c>
      <c r="OAQ100" s="20">
        <v>-598.16666666666697</v>
      </c>
      <c r="OAR100" s="20">
        <v>-161.166666666672</v>
      </c>
      <c r="OAS100" s="20">
        <v>-19762.833333333299</v>
      </c>
      <c r="OAT100" s="20">
        <v>-3736</v>
      </c>
      <c r="OAU100" s="20">
        <v>-6073.3333333333403</v>
      </c>
      <c r="OAV100" s="20">
        <v>-9827.5</v>
      </c>
      <c r="OAW100" s="20">
        <v>-8457.5</v>
      </c>
      <c r="OAX100" s="20">
        <v>10867</v>
      </c>
      <c r="OAY100" s="20">
        <v>3406</v>
      </c>
      <c r="OAZ100" s="20">
        <v>4080.5</v>
      </c>
      <c r="OBA100" s="20">
        <v>-2398.8333333333399</v>
      </c>
      <c r="OBB100" s="20">
        <v>-1643.1666666666899</v>
      </c>
      <c r="OBC100" s="20">
        <v>-17622.833333333299</v>
      </c>
      <c r="OBD100" s="20">
        <v>7711.8333333333103</v>
      </c>
      <c r="OBE100" s="20">
        <v>-972</v>
      </c>
      <c r="OBF100" s="20">
        <v>3469.6666666666702</v>
      </c>
      <c r="OBG100" s="20">
        <v>7657.1666666666597</v>
      </c>
      <c r="OBH100" s="20">
        <v>12823.333333333299</v>
      </c>
      <c r="OBI100" s="20">
        <v>-29635</v>
      </c>
      <c r="OBJ100" s="20">
        <v>-7664.3333333333303</v>
      </c>
      <c r="OBK100" s="20">
        <v>10165</v>
      </c>
      <c r="OBL100" s="20">
        <v>4571</v>
      </c>
      <c r="OBM100" s="20">
        <v>9011</v>
      </c>
      <c r="OBN100" s="20">
        <v>17723</v>
      </c>
      <c r="OBO100" s="20">
        <v>47947.666666666701</v>
      </c>
      <c r="OBP100" s="20">
        <v>17422.333333333299</v>
      </c>
      <c r="OBQ100" s="20">
        <v>22090</v>
      </c>
      <c r="OBR100" s="20">
        <v>19127.666666666701</v>
      </c>
      <c r="OBS100" s="20">
        <v>17972</v>
      </c>
      <c r="OBT100" s="20">
        <v>-8004.6666666666597</v>
      </c>
      <c r="OBU100" s="20">
        <v>3989.6666666666702</v>
      </c>
      <c r="OBV100" s="20">
        <v>-4305</v>
      </c>
      <c r="OBW100" s="20">
        <v>-867.66666666666799</v>
      </c>
      <c r="OBX100" s="20">
        <v>22572.333333333299</v>
      </c>
      <c r="OBY100" s="20">
        <v>49314.333333333299</v>
      </c>
      <c r="OBZ100" s="20">
        <v>-7922</v>
      </c>
      <c r="OCA100" s="20">
        <v>18062.666666666701</v>
      </c>
      <c r="OCB100" s="20">
        <v>1279.6666666666599</v>
      </c>
      <c r="OCC100" s="20">
        <v>4868.6666666666697</v>
      </c>
      <c r="OCD100" s="20">
        <v>-13545.833333333299</v>
      </c>
      <c r="OCE100" s="20">
        <v>-4037.8333333333298</v>
      </c>
      <c r="OCF100" s="20">
        <v>-2352.8333333333298</v>
      </c>
      <c r="OCG100" s="20">
        <v>-1561.6666666666699</v>
      </c>
      <c r="OCH100" s="20">
        <v>-10731.166666666701</v>
      </c>
      <c r="OCI100" s="20">
        <v>92.833333333333698</v>
      </c>
      <c r="OCJ100" s="20">
        <v>-6722.5</v>
      </c>
      <c r="OCK100" s="20">
        <v>-5493.1666666666697</v>
      </c>
      <c r="OCL100" s="20">
        <v>-1549.5</v>
      </c>
      <c r="OCM100" s="20">
        <v>-4700.3333333333403</v>
      </c>
      <c r="OCN100" s="20">
        <v>-2779.6666666666702</v>
      </c>
      <c r="OCO100" s="20">
        <v>-4116.6666666666597</v>
      </c>
      <c r="OCP100" s="20">
        <v>-8339.6666666666606</v>
      </c>
      <c r="OCQ100" s="20">
        <v>-13935</v>
      </c>
      <c r="OCR100" s="20">
        <v>-4544.5</v>
      </c>
      <c r="OCS100" s="20">
        <v>-7759.3333333333403</v>
      </c>
      <c r="OCT100" s="20">
        <v>-3807.8333333333399</v>
      </c>
      <c r="OCU100" s="20">
        <v>-801.83333333332905</v>
      </c>
      <c r="OCV100" s="20">
        <v>-13319.166666666701</v>
      </c>
      <c r="OCW100" s="20">
        <v>-8375.3333333333394</v>
      </c>
      <c r="OCX100" s="20">
        <v>-12163.333333333299</v>
      </c>
      <c r="OCY100" s="20">
        <v>-8317.3333333333303</v>
      </c>
      <c r="OCZ100" s="20">
        <v>-2645.6666666666601</v>
      </c>
      <c r="ODA100" s="20">
        <v>49238.333333333299</v>
      </c>
      <c r="ODB100" s="20">
        <v>-10583</v>
      </c>
      <c r="ODC100" s="20">
        <v>-67644</v>
      </c>
      <c r="ODD100" s="20">
        <v>37760.666666666701</v>
      </c>
      <c r="ODE100" s="20">
        <v>2326</v>
      </c>
      <c r="ODF100" s="20">
        <v>3511.6666666666601</v>
      </c>
      <c r="ODG100" s="20">
        <v>-61601.666666666701</v>
      </c>
      <c r="ODH100" s="20">
        <v>-8402.6666666666697</v>
      </c>
      <c r="ODI100" s="20">
        <v>-40235.666666666701</v>
      </c>
      <c r="ODJ100" s="20">
        <v>-61133.333333333299</v>
      </c>
      <c r="ODK100" s="20">
        <v>-42871.333333333299</v>
      </c>
      <c r="ODL100" s="20">
        <v>31974.666666666701</v>
      </c>
      <c r="ODM100" s="20">
        <v>31474.333333333299</v>
      </c>
      <c r="ODN100" s="20">
        <v>25267.666666666701</v>
      </c>
      <c r="ODO100" s="20">
        <v>-24648</v>
      </c>
      <c r="ODP100" s="20">
        <v>21140.333333333299</v>
      </c>
      <c r="ODQ100" s="20">
        <v>-59668.666666666701</v>
      </c>
      <c r="ODR100" s="20">
        <v>44588.666666666701</v>
      </c>
      <c r="ODS100" s="20">
        <v>24316.333333333299</v>
      </c>
      <c r="ODT100" s="20">
        <v>-5200.6666666666697</v>
      </c>
      <c r="ODU100" s="20">
        <v>16463.666666666701</v>
      </c>
      <c r="ODV100" s="20">
        <v>-79743.166666666701</v>
      </c>
      <c r="ODW100" s="20">
        <v>-26045.333333333299</v>
      </c>
      <c r="ODX100" s="20">
        <v>-8177</v>
      </c>
      <c r="ODY100" s="20">
        <v>-40010.333333333299</v>
      </c>
      <c r="ODZ100" s="20">
        <v>-61587.833333333299</v>
      </c>
      <c r="OEA100" s="20">
        <v>22669.166666666701</v>
      </c>
      <c r="OEB100" s="20">
        <v>-14719.166666666701</v>
      </c>
      <c r="OEC100" s="20">
        <v>-76759.5</v>
      </c>
      <c r="OED100" s="20">
        <v>-43338.833333333299</v>
      </c>
      <c r="OEE100" s="20">
        <v>-50662.666666666701</v>
      </c>
      <c r="OEF100" s="20">
        <v>-42735.333333333299</v>
      </c>
      <c r="OEG100" s="20">
        <v>-94455</v>
      </c>
      <c r="OEH100" s="20">
        <v>-26061</v>
      </c>
      <c r="OEI100" s="20">
        <v>-52618.166666666701</v>
      </c>
      <c r="OEJ100" s="20">
        <v>3023.3333333333298</v>
      </c>
      <c r="OEK100" s="20">
        <v>-34292.833333333299</v>
      </c>
      <c r="OEL100" s="20">
        <v>-57420.166666666701</v>
      </c>
      <c r="OEM100" s="20">
        <v>-121025.5</v>
      </c>
      <c r="OEN100" s="20">
        <v>-101589.5</v>
      </c>
      <c r="OEO100" s="20">
        <v>-101635</v>
      </c>
      <c r="OEP100" s="20">
        <v>-58740.333333333299</v>
      </c>
      <c r="OEQ100" s="20">
        <v>-67762</v>
      </c>
      <c r="OER100" s="20">
        <v>14309.5</v>
      </c>
      <c r="OES100" s="20">
        <v>506</v>
      </c>
      <c r="OET100" s="20">
        <v>-211</v>
      </c>
      <c r="OEU100" s="20">
        <v>4097</v>
      </c>
      <c r="OEV100" s="20">
        <v>10156.166666666701</v>
      </c>
      <c r="OEW100" s="20">
        <v>1159.8333333333301</v>
      </c>
      <c r="OEX100" s="20">
        <v>8058.8333333333303</v>
      </c>
      <c r="OEY100" s="20">
        <v>16693.166666666701</v>
      </c>
      <c r="OEZ100" s="20">
        <v>7459.1666666666697</v>
      </c>
      <c r="OFA100" s="20">
        <v>9606</v>
      </c>
      <c r="OFB100" s="20">
        <v>7121.3333333333303</v>
      </c>
      <c r="OFC100" s="20">
        <v>11209.666666666701</v>
      </c>
      <c r="OFD100" s="20">
        <v>4579</v>
      </c>
      <c r="OFE100" s="20">
        <v>10664.5</v>
      </c>
      <c r="OFF100" s="20">
        <v>1775.3333333333301</v>
      </c>
      <c r="OFG100" s="20">
        <v>5045.8333333333303</v>
      </c>
      <c r="OFH100" s="20">
        <v>11053.833333333299</v>
      </c>
      <c r="OFI100" s="20">
        <v>18155.833333333299</v>
      </c>
      <c r="OFJ100" s="20">
        <v>11247.833333333299</v>
      </c>
      <c r="OFK100" s="20">
        <v>14477.666666666701</v>
      </c>
      <c r="OFL100" s="20">
        <v>9317</v>
      </c>
      <c r="OFM100" s="20">
        <v>10023.333333333299</v>
      </c>
      <c r="OFN100" s="20">
        <v>83156</v>
      </c>
      <c r="OFO100" s="20">
        <v>-21595.333333333299</v>
      </c>
      <c r="OFP100" s="20">
        <v>-5084</v>
      </c>
      <c r="OFQ100" s="20">
        <v>14643.666666666701</v>
      </c>
      <c r="OFR100" s="20">
        <v>66932</v>
      </c>
      <c r="OFS100" s="20">
        <v>1020</v>
      </c>
      <c r="OFT100" s="20">
        <v>52552</v>
      </c>
      <c r="OFU100" s="20">
        <v>98141.333333333299</v>
      </c>
      <c r="OFV100" s="20">
        <v>44240.333333333299</v>
      </c>
      <c r="OFW100" s="20">
        <v>57754.666666666701</v>
      </c>
      <c r="OFX100" s="20">
        <v>39898.333333333299</v>
      </c>
      <c r="OFY100" s="20">
        <v>64431</v>
      </c>
      <c r="OFZ100" s="20">
        <v>29974.666666666701</v>
      </c>
      <c r="OGA100" s="20">
        <v>69533</v>
      </c>
      <c r="OGB100" s="20">
        <v>6759</v>
      </c>
      <c r="OGC100" s="20">
        <v>25026</v>
      </c>
      <c r="OGD100" s="20">
        <v>67859.333333333299</v>
      </c>
      <c r="OGE100" s="20">
        <v>105821.33333333299</v>
      </c>
      <c r="OGF100" s="20">
        <v>72750.666666666701</v>
      </c>
      <c r="OGG100" s="20">
        <v>93498</v>
      </c>
      <c r="OGH100" s="20">
        <v>59653.333333333299</v>
      </c>
      <c r="OGI100" s="20">
        <v>61113</v>
      </c>
      <c r="OGJ100" s="20">
        <v>-51610.333333333299</v>
      </c>
      <c r="OGK100" s="20">
        <v>92371.666666666701</v>
      </c>
      <c r="OGL100" s="20">
        <v>-1160.3333333333401</v>
      </c>
      <c r="OGM100" s="20">
        <v>-66734</v>
      </c>
      <c r="OGN100" s="20">
        <v>-9276.6666666666897</v>
      </c>
      <c r="OGO100" s="20">
        <v>-3563.3333333333298</v>
      </c>
      <c r="OGP100" s="20">
        <v>-38995.666666666701</v>
      </c>
      <c r="OGQ100" s="20">
        <v>-128891.66666666701</v>
      </c>
      <c r="OGR100" s="20">
        <v>-35288.666666666701</v>
      </c>
      <c r="OGS100" s="20">
        <v>-72979</v>
      </c>
      <c r="OGT100" s="20">
        <v>-79454</v>
      </c>
      <c r="OGU100" s="20">
        <v>-70716</v>
      </c>
      <c r="OGV100" s="20">
        <v>15409.333333333299</v>
      </c>
      <c r="OGW100" s="20">
        <v>-19953</v>
      </c>
      <c r="OGX100" s="20">
        <v>17704.333333333299</v>
      </c>
      <c r="OGY100" s="20">
        <v>-34142</v>
      </c>
      <c r="OGZ100" s="20">
        <v>-26533.666666666701</v>
      </c>
      <c r="OHA100" s="20">
        <v>-118731.33333333299</v>
      </c>
      <c r="OHB100" s="20">
        <v>4663.3333333333403</v>
      </c>
      <c r="OHC100" s="20">
        <v>-35591</v>
      </c>
      <c r="OHD100" s="20">
        <v>-38410</v>
      </c>
      <c r="OHE100" s="20">
        <v>-14213.666666666701</v>
      </c>
      <c r="OHF100" s="20">
        <v>-2176</v>
      </c>
      <c r="OHG100" s="20">
        <v>-36691.833333333299</v>
      </c>
      <c r="OHH100" s="20">
        <v>-5115.1666666666697</v>
      </c>
      <c r="OHI100" s="20">
        <v>-2769</v>
      </c>
      <c r="OHJ100" s="20">
        <v>-347.33333333333599</v>
      </c>
      <c r="OHK100" s="20">
        <v>5621.3333333333303</v>
      </c>
      <c r="OHL100" s="20">
        <v>11435</v>
      </c>
      <c r="OHM100" s="20">
        <v>14220.333333333299</v>
      </c>
      <c r="OHN100" s="20">
        <v>414</v>
      </c>
      <c r="OHO100" s="20">
        <v>3536</v>
      </c>
      <c r="OHP100" s="20">
        <v>2526.3333333333298</v>
      </c>
      <c r="OHQ100" s="20">
        <v>-7539.6666666666697</v>
      </c>
      <c r="OHR100" s="20">
        <v>-5076.3333333333403</v>
      </c>
      <c r="OHS100" s="20">
        <v>3831.1666666666702</v>
      </c>
      <c r="OHT100" s="20">
        <v>-224.5</v>
      </c>
      <c r="OHU100" s="20">
        <v>-3062.5</v>
      </c>
      <c r="OHV100" s="20">
        <v>1992.3333333333301</v>
      </c>
      <c r="OHW100" s="20">
        <v>-111.333333333336</v>
      </c>
      <c r="OHX100" s="20">
        <v>-13248</v>
      </c>
      <c r="OHY100" s="20">
        <v>-2939</v>
      </c>
      <c r="OHZ100" s="20">
        <v>-1855.3333333333301</v>
      </c>
      <c r="OIA100" s="20">
        <v>-8561.3333333333394</v>
      </c>
      <c r="OIB100" s="20">
        <v>-3900.3333333333399</v>
      </c>
      <c r="OIC100" s="20">
        <v>4334.8333333333303</v>
      </c>
      <c r="OID100" s="20">
        <v>-7453.1666666666697</v>
      </c>
      <c r="OIE100" s="20">
        <v>-37504</v>
      </c>
      <c r="OIF100" s="20">
        <v>23161.333333333299</v>
      </c>
      <c r="OIG100" s="20">
        <v>-1634</v>
      </c>
      <c r="OIH100" s="20">
        <v>2862</v>
      </c>
      <c r="OII100" s="20">
        <v>-30564.666666666701</v>
      </c>
      <c r="OIJ100" s="20">
        <v>-5233</v>
      </c>
      <c r="OIK100" s="20">
        <v>-23262.333333333299</v>
      </c>
      <c r="OIL100" s="20">
        <v>-34316.666666666701</v>
      </c>
      <c r="OIM100" s="20">
        <v>-24404</v>
      </c>
      <c r="OIN100" s="20">
        <v>14703</v>
      </c>
      <c r="OIO100" s="20">
        <v>20304.833333333299</v>
      </c>
      <c r="OIP100" s="20">
        <v>12370.5</v>
      </c>
      <c r="OIQ100" s="20">
        <v>-14888.833333333299</v>
      </c>
      <c r="OIR100" s="20">
        <v>11692.666666666701</v>
      </c>
      <c r="OIS100" s="20">
        <v>-33460</v>
      </c>
      <c r="OIT100" s="20">
        <v>25738</v>
      </c>
      <c r="OIU100" s="20">
        <v>16148</v>
      </c>
      <c r="OIV100" s="20">
        <v>-3110.6666666666601</v>
      </c>
      <c r="OIW100" s="20">
        <v>4310.6666666666597</v>
      </c>
      <c r="OIX100" s="20">
        <v>71391.333333333299</v>
      </c>
      <c r="OIY100" s="20">
        <v>-210.99999999999801</v>
      </c>
      <c r="OIZ100" s="20">
        <v>-15882.333333333299</v>
      </c>
      <c r="OJA100" s="20">
        <v>-40521.666666666701</v>
      </c>
      <c r="OJB100" s="20">
        <v>92881.333333333299</v>
      </c>
      <c r="OJC100" s="20">
        <v>1377.3333333333301</v>
      </c>
      <c r="OJD100" s="20">
        <v>52217.333333333299</v>
      </c>
      <c r="OJE100" s="20">
        <v>46952</v>
      </c>
      <c r="OJF100" s="20">
        <v>34726.333333333299</v>
      </c>
      <c r="OJG100" s="20">
        <v>21376.666666666701</v>
      </c>
      <c r="OJH100" s="20">
        <v>-11936.333333333299</v>
      </c>
      <c r="OJI100" s="20">
        <v>24761.666666666701</v>
      </c>
      <c r="OJJ100" s="20">
        <v>48771.333333333299</v>
      </c>
      <c r="OJK100" s="20">
        <v>89926.666666666701</v>
      </c>
      <c r="OJL100" s="20">
        <v>23625.333333333299</v>
      </c>
      <c r="OJM100" s="20">
        <v>493.66666666666799</v>
      </c>
      <c r="OJN100" s="20">
        <v>81427.333333333299</v>
      </c>
      <c r="OJO100" s="20">
        <v>54164</v>
      </c>
      <c r="OJP100" s="20">
        <v>100954.66666666701</v>
      </c>
      <c r="OJQ100" s="20">
        <v>108436.66666666701</v>
      </c>
      <c r="OJR100" s="20">
        <v>48173.333333333299</v>
      </c>
      <c r="OJS100" s="20">
        <v>65175.666666666701</v>
      </c>
      <c r="OJT100" s="20">
        <v>4896.3333333333303</v>
      </c>
      <c r="OJU100" s="20">
        <v>16178.166666666701</v>
      </c>
      <c r="OJV100" s="20">
        <v>-7727.8333333333303</v>
      </c>
      <c r="OJW100" s="20">
        <v>-28645.666666666701</v>
      </c>
      <c r="OJX100" s="20">
        <v>21237.333333333299</v>
      </c>
      <c r="OJY100" s="20">
        <v>5526</v>
      </c>
      <c r="OJZ100" s="20">
        <v>8760</v>
      </c>
      <c r="OKA100" s="20">
        <v>-12086.666666666701</v>
      </c>
      <c r="OKB100" s="20">
        <v>1691.3333333333401</v>
      </c>
      <c r="OKC100" s="20">
        <v>-11467</v>
      </c>
      <c r="OKD100" s="20">
        <v>-23199.666666666701</v>
      </c>
      <c r="OKE100" s="20">
        <v>-15613</v>
      </c>
      <c r="OKF100" s="20">
        <v>13195</v>
      </c>
      <c r="OKG100" s="20">
        <v>18739.166666666701</v>
      </c>
      <c r="OKH100" s="20">
        <v>11621.5</v>
      </c>
      <c r="OKI100" s="20">
        <v>-11214.166666666701</v>
      </c>
      <c r="OKJ100" s="20">
        <v>18826</v>
      </c>
      <c r="OKK100" s="20">
        <v>-11922.666666666701</v>
      </c>
      <c r="OKL100" s="20">
        <v>19315.333333333299</v>
      </c>
      <c r="OKM100" s="20">
        <v>18225.333333333299</v>
      </c>
      <c r="OKN100" s="20">
        <v>-1738.6666666666699</v>
      </c>
      <c r="OKO100" s="20">
        <v>10091</v>
      </c>
      <c r="OKP100" s="20">
        <v>44336.333333333299</v>
      </c>
      <c r="OKQ100" s="20">
        <v>-15843.166666666701</v>
      </c>
      <c r="OKR100" s="20">
        <v>-10542.5</v>
      </c>
      <c r="OKS100" s="20">
        <v>-27385.333333333299</v>
      </c>
      <c r="OKT100" s="20">
        <v>60691</v>
      </c>
      <c r="OKU100" s="20">
        <v>-1269</v>
      </c>
      <c r="OKV100" s="20">
        <v>35124.666666666701</v>
      </c>
      <c r="OKW100" s="20">
        <v>29842.666666666701</v>
      </c>
      <c r="OKX100" s="20">
        <v>20538</v>
      </c>
      <c r="OKY100" s="20">
        <v>12876.666666666701</v>
      </c>
      <c r="OKZ100" s="20">
        <v>-8016</v>
      </c>
      <c r="OLA100" s="20">
        <v>13752.666666666701</v>
      </c>
      <c r="OLB100" s="20">
        <v>31073.666666666701</v>
      </c>
      <c r="OLC100" s="20">
        <v>60291.833333333299</v>
      </c>
      <c r="OLD100" s="20">
        <v>14671.166666666701</v>
      </c>
      <c r="OLE100" s="20">
        <v>332.5</v>
      </c>
      <c r="OLF100" s="20">
        <v>49784.666666666701</v>
      </c>
      <c r="OLG100" s="20">
        <v>29461</v>
      </c>
      <c r="OLH100" s="20">
        <v>65020.333333333299</v>
      </c>
      <c r="OLI100" s="20">
        <v>69055</v>
      </c>
      <c r="OLJ100" s="20">
        <v>32826.666666666701</v>
      </c>
      <c r="OLK100" s="20">
        <v>38793</v>
      </c>
      <c r="OLL100" s="20">
        <v>73511.666666666701</v>
      </c>
      <c r="OLM100" s="20">
        <v>-30510.833333333299</v>
      </c>
      <c r="OLN100" s="20">
        <v>-9736.1666666666697</v>
      </c>
      <c r="OLO100" s="20">
        <v>-4516.6666666666697</v>
      </c>
      <c r="OLP100" s="20">
        <v>73996</v>
      </c>
      <c r="OLQ100" s="20">
        <v>-68.666666666667894</v>
      </c>
      <c r="OLR100" s="20">
        <v>51117.333333333299</v>
      </c>
      <c r="OLS100" s="20">
        <v>79438.666666666701</v>
      </c>
      <c r="OLT100" s="20">
        <v>38320.333333333299</v>
      </c>
      <c r="OLU100" s="20">
        <v>41803</v>
      </c>
      <c r="OLV100" s="20">
        <v>19993.333333333299</v>
      </c>
      <c r="OLW100" s="20">
        <v>46572.666666666701</v>
      </c>
      <c r="OLX100" s="20">
        <v>32342.333333333299</v>
      </c>
      <c r="OLY100" s="20">
        <v>75487.833333333299</v>
      </c>
      <c r="OLZ100" s="20">
        <v>11564.833333333299</v>
      </c>
      <c r="OMA100" s="20">
        <v>14809.5</v>
      </c>
      <c r="OMB100" s="20">
        <v>69226.666666666701</v>
      </c>
      <c r="OMC100" s="20">
        <v>82408</v>
      </c>
      <c r="OMD100" s="20">
        <v>78512.666666666701</v>
      </c>
      <c r="OME100" s="20">
        <v>95304.666666666701</v>
      </c>
      <c r="OMF100" s="20">
        <v>52280</v>
      </c>
      <c r="OMG100" s="20">
        <v>55280</v>
      </c>
      <c r="OMH100" s="20">
        <v>44853.666666666701</v>
      </c>
      <c r="OMI100" s="20">
        <v>35006.5</v>
      </c>
      <c r="OMJ100" s="20">
        <v>-10382.833333333299</v>
      </c>
      <c r="OMK100" s="20">
        <v>-32325</v>
      </c>
      <c r="OML100" s="20">
        <v>59623</v>
      </c>
      <c r="OMM100" s="20">
        <v>6116.3333333333303</v>
      </c>
      <c r="OMN100" s="20">
        <v>29240</v>
      </c>
      <c r="OMO100" s="20">
        <v>18604.666666666701</v>
      </c>
      <c r="OMP100" s="20">
        <v>21673</v>
      </c>
      <c r="OMQ100" s="20">
        <v>6820.6666666666697</v>
      </c>
      <c r="OMR100" s="20">
        <v>-17082.333333333299</v>
      </c>
      <c r="OMS100" s="20">
        <v>9896.3333333333303</v>
      </c>
      <c r="OMT100" s="20">
        <v>34351.666666666701</v>
      </c>
      <c r="OMU100" s="20">
        <v>55030.5</v>
      </c>
      <c r="OMV100" s="20">
        <v>20256.5</v>
      </c>
      <c r="OMW100" s="20">
        <v>-3109.8333333333298</v>
      </c>
      <c r="OMX100" s="20">
        <v>55814</v>
      </c>
      <c r="OMY100" s="20">
        <v>29683.666666666701</v>
      </c>
      <c r="OMZ100" s="20">
        <v>66119</v>
      </c>
      <c r="ONA100" s="20">
        <v>68235</v>
      </c>
      <c r="ONB100" s="20">
        <v>24036</v>
      </c>
      <c r="ONC100" s="20">
        <v>45471.333333333299</v>
      </c>
      <c r="OND100" s="20">
        <v>-42147.333333333299</v>
      </c>
      <c r="ONE100" s="20">
        <v>39041.5</v>
      </c>
      <c r="ONF100" s="20">
        <v>-2234.5</v>
      </c>
      <c r="ONG100" s="20">
        <v>-42078.333333333299</v>
      </c>
      <c r="ONH100" s="20">
        <v>-13373.666666666701</v>
      </c>
      <c r="ONI100" s="20">
        <v>363.666666666666</v>
      </c>
      <c r="ONJ100" s="20">
        <v>-25037</v>
      </c>
      <c r="ONK100" s="20">
        <v>-82221.666666666701</v>
      </c>
      <c r="ONL100" s="20">
        <v>-26699</v>
      </c>
      <c r="ONM100" s="20">
        <v>-50246.333333333299</v>
      </c>
      <c r="ONN100" s="20">
        <v>-51971.666666666701</v>
      </c>
      <c r="ONO100" s="20">
        <v>-54008.333333333299</v>
      </c>
      <c r="ONP100" s="20">
        <v>2447.6666666666702</v>
      </c>
      <c r="ONQ100" s="20">
        <v>-17875.833333333299</v>
      </c>
      <c r="ONR100" s="20">
        <v>10435.5</v>
      </c>
      <c r="ONS100" s="20">
        <v>-24425.833333333299</v>
      </c>
      <c r="ONT100" s="20">
        <v>-23322.333333333299</v>
      </c>
      <c r="ONU100" s="20">
        <v>-84911.666666666701</v>
      </c>
      <c r="ONV100" s="20">
        <v>-11572.333333333299</v>
      </c>
      <c r="ONW100" s="20">
        <v>-33914.666666666701</v>
      </c>
      <c r="ONX100" s="20">
        <v>-31734</v>
      </c>
      <c r="ONY100" s="20">
        <v>-21376.333333333299</v>
      </c>
      <c r="ONZ100" s="20">
        <v>-40017.166666666701</v>
      </c>
      <c r="OOA100" s="20">
        <v>84037.833333333299</v>
      </c>
      <c r="OOB100" s="20">
        <v>-1396.5</v>
      </c>
      <c r="OOC100" s="20">
        <v>-65913</v>
      </c>
      <c r="OOD100" s="20">
        <v>2765.5</v>
      </c>
      <c r="OOE100" s="20">
        <v>-6528.8333333333303</v>
      </c>
      <c r="OOF100" s="20">
        <v>-32576.166666666701</v>
      </c>
      <c r="OOG100" s="20">
        <v>-118021.83333333299</v>
      </c>
      <c r="OOH100" s="20">
        <v>-30053.833333333299</v>
      </c>
      <c r="OOI100" s="20">
        <v>-66862.666666666701</v>
      </c>
      <c r="OOJ100" s="20">
        <v>-75650.666666666701</v>
      </c>
      <c r="OOK100" s="20">
        <v>-61473</v>
      </c>
      <c r="OOL100" s="20">
        <v>20884.666666666701</v>
      </c>
      <c r="OOM100" s="20">
        <v>-7537.6666666666597</v>
      </c>
      <c r="OON100" s="20">
        <v>18924.833333333299</v>
      </c>
      <c r="OOO100" s="20">
        <v>-30278.333333333299</v>
      </c>
      <c r="OOP100" s="20">
        <v>-17876.5</v>
      </c>
      <c r="OOQ100" s="20">
        <v>-107457.5</v>
      </c>
      <c r="OOR100" s="20">
        <v>20049.833333333299</v>
      </c>
      <c r="OOS100" s="20">
        <v>-20107.333333333299</v>
      </c>
      <c r="OOT100" s="20">
        <v>-28051.666666666701</v>
      </c>
      <c r="OOU100" s="20">
        <v>-5785.6666666666597</v>
      </c>
      <c r="OOV100" s="20">
        <v>-28615.833333333299</v>
      </c>
      <c r="OOW100" s="20">
        <v>22321.833333333299</v>
      </c>
      <c r="OOX100" s="20">
        <v>-1457.1666666666699</v>
      </c>
      <c r="OOY100" s="20">
        <v>-17866</v>
      </c>
      <c r="OOZ100" s="20">
        <v>-17401.166666666701</v>
      </c>
      <c r="OPA100" s="20">
        <v>5680.5</v>
      </c>
      <c r="OPB100" s="20">
        <v>-15157.5</v>
      </c>
      <c r="OPC100" s="20">
        <v>-41523.166666666701</v>
      </c>
      <c r="OPD100" s="20">
        <v>-15631.5</v>
      </c>
      <c r="OPE100" s="20">
        <v>-27037.333333333299</v>
      </c>
      <c r="OPF100" s="20">
        <v>-25575.666666666701</v>
      </c>
      <c r="OPG100" s="20">
        <v>-32784</v>
      </c>
      <c r="OPH100" s="20">
        <v>-5758</v>
      </c>
      <c r="OPI100" s="20">
        <v>-19076.666666666701</v>
      </c>
      <c r="OPJ100" s="20">
        <v>4570.5</v>
      </c>
      <c r="OPK100" s="20">
        <v>-14206.333333333299</v>
      </c>
      <c r="OPL100" s="20">
        <v>-16551.833333333299</v>
      </c>
      <c r="OPM100" s="20">
        <v>-45369.5</v>
      </c>
      <c r="OPN100" s="20">
        <v>-22335.5</v>
      </c>
      <c r="OPO100" s="20">
        <v>-29636</v>
      </c>
      <c r="OPP100" s="20">
        <v>-25147.666666666701</v>
      </c>
      <c r="OPQ100" s="20">
        <v>-18901.333333333299</v>
      </c>
      <c r="OPR100" s="20">
        <v>31454.5</v>
      </c>
      <c r="OPS100" s="20">
        <v>9933.6666666666697</v>
      </c>
      <c r="OPT100" s="20">
        <v>-3808.6666666666702</v>
      </c>
      <c r="OPU100" s="20">
        <v>-13713</v>
      </c>
      <c r="OPV100" s="20">
        <v>37403.5</v>
      </c>
      <c r="OPW100" s="20">
        <v>-515.5</v>
      </c>
      <c r="OPX100" s="20">
        <v>19025.166666666701</v>
      </c>
      <c r="OPY100" s="20">
        <v>16354.166666666701</v>
      </c>
      <c r="OPZ100" s="20">
        <v>13831.833333333299</v>
      </c>
      <c r="OQA100" s="20">
        <v>8773</v>
      </c>
      <c r="OQB100" s="20">
        <v>-3658</v>
      </c>
      <c r="OQC100" s="20">
        <v>13069.666666666701</v>
      </c>
      <c r="OQD100" s="20">
        <v>21913.666666666701</v>
      </c>
      <c r="OQE100" s="20">
        <v>36234.166666666701</v>
      </c>
      <c r="OQF100" s="20">
        <v>10647.666666666701</v>
      </c>
      <c r="OQG100" s="20">
        <v>3423.1666666666601</v>
      </c>
      <c r="OQH100" s="20">
        <v>31127.5</v>
      </c>
      <c r="OQI100" s="20">
        <v>20957.833333333299</v>
      </c>
      <c r="OQJ100" s="20">
        <v>44387.166666666701</v>
      </c>
      <c r="OQK100" s="20">
        <v>43515.333333333299</v>
      </c>
      <c r="OQL100" s="20">
        <v>22225.666666666701</v>
      </c>
      <c r="OQM100" s="20">
        <v>28910.333333333299</v>
      </c>
      <c r="OQN100" s="20">
        <v>-35350.666666666701</v>
      </c>
      <c r="OQO100" s="20">
        <v>50122.333333333299</v>
      </c>
      <c r="OQP100" s="20">
        <v>-7831.6666666666697</v>
      </c>
      <c r="OQQ100" s="20">
        <v>-58333.666666666701</v>
      </c>
      <c r="OQR100" s="20">
        <v>-98.666666666671503</v>
      </c>
      <c r="OQS100" s="20">
        <v>5461.3333333333303</v>
      </c>
      <c r="OQT100" s="20">
        <v>-15603.333333333299</v>
      </c>
      <c r="OQU100" s="20">
        <v>-82092.666666666701</v>
      </c>
      <c r="OQV100" s="20">
        <v>-22455</v>
      </c>
      <c r="OQW100" s="20">
        <v>-51057.333333333299</v>
      </c>
      <c r="OQX100" s="20">
        <v>-61124.333333333299</v>
      </c>
      <c r="OQY100" s="20">
        <v>-59761</v>
      </c>
      <c r="OQZ100" s="20">
        <v>11268.666666666701</v>
      </c>
      <c r="ORA100" s="20">
        <v>-6112</v>
      </c>
      <c r="ORB100" s="20">
        <v>15990.666666666701</v>
      </c>
      <c r="ORC100" s="20">
        <v>-30735</v>
      </c>
      <c r="ORD100" s="20">
        <v>-8426.6666666666697</v>
      </c>
      <c r="ORE100" s="20">
        <v>-82965.333333333299</v>
      </c>
      <c r="ORF100" s="20">
        <v>-1460</v>
      </c>
      <c r="ORG100" s="20">
        <v>-20422.666666666701</v>
      </c>
      <c r="ORH100" s="20">
        <v>-30353.333333333299</v>
      </c>
      <c r="ORI100" s="20">
        <v>-11179.666666666701</v>
      </c>
      <c r="ORJ100" s="20">
        <v>56301.333333333299</v>
      </c>
      <c r="ORK100" s="20">
        <v>13692.5</v>
      </c>
      <c r="ORL100" s="20">
        <v>-18032.166666666701</v>
      </c>
      <c r="ORM100" s="20">
        <v>-52831.666666666701</v>
      </c>
      <c r="ORN100" s="20">
        <v>81968.666666666701</v>
      </c>
      <c r="ORO100" s="20">
        <v>7394.6666666666697</v>
      </c>
      <c r="ORP100" s="20">
        <v>47969</v>
      </c>
      <c r="ORQ100" s="20">
        <v>26341</v>
      </c>
      <c r="ORR100" s="20">
        <v>26849.333333333299</v>
      </c>
      <c r="ORS100" s="20">
        <v>9784</v>
      </c>
      <c r="ORT100" s="20">
        <v>-24223</v>
      </c>
      <c r="ORU100" s="20">
        <v>4721.6666666666597</v>
      </c>
      <c r="ORV100" s="20">
        <v>46648.333333333299</v>
      </c>
      <c r="ORW100" s="20">
        <v>78767.5</v>
      </c>
      <c r="ORX100" s="20">
        <v>25444.5</v>
      </c>
      <c r="ORY100" s="20">
        <v>-8510.1666666666606</v>
      </c>
      <c r="ORZ100" s="20">
        <v>73207.666666666701</v>
      </c>
      <c r="OSA100" s="20">
        <v>30540.666666666701</v>
      </c>
      <c r="OSB100" s="20">
        <v>83501.333333333299</v>
      </c>
      <c r="OSC100" s="20">
        <v>90072.333333333299</v>
      </c>
      <c r="OSD100" s="20">
        <v>34844.666666666701</v>
      </c>
      <c r="OSE100" s="20">
        <v>56575.333333333299</v>
      </c>
      <c r="OSF100" s="20">
        <v>-63273.333333333299</v>
      </c>
      <c r="OSG100" s="20">
        <v>140713.5</v>
      </c>
      <c r="OSH100" s="20">
        <v>428.83333333333201</v>
      </c>
      <c r="OSI100" s="20">
        <v>-79077.333333333299</v>
      </c>
      <c r="OSJ100" s="20">
        <v>-15751.666666666701</v>
      </c>
      <c r="OSK100" s="20">
        <v>-989</v>
      </c>
      <c r="OSL100" s="20">
        <v>-52719</v>
      </c>
      <c r="OSM100" s="20">
        <v>-162366.33333333299</v>
      </c>
      <c r="OSN100" s="20">
        <v>-42988.666666666701</v>
      </c>
      <c r="OSO100" s="20">
        <v>-90779.666666666701</v>
      </c>
      <c r="OSP100" s="20">
        <v>-98213.333333333299</v>
      </c>
      <c r="OSQ100" s="20">
        <v>-85908</v>
      </c>
      <c r="OSR100" s="20">
        <v>18755.666666666701</v>
      </c>
      <c r="OSS100" s="20">
        <v>-30584.166666666701</v>
      </c>
      <c r="OST100" s="20">
        <v>23184.5</v>
      </c>
      <c r="OSU100" s="20">
        <v>-41195.833333333299</v>
      </c>
      <c r="OSV100" s="20">
        <v>-32701</v>
      </c>
      <c r="OSW100" s="20">
        <v>-143641.66666666701</v>
      </c>
      <c r="OSX100" s="20">
        <v>3165.6666666666601</v>
      </c>
      <c r="OSY100" s="20">
        <v>-47594</v>
      </c>
      <c r="OSZ100" s="20">
        <v>-51327.333333333299</v>
      </c>
      <c r="OTA100" s="20">
        <v>-15143.333333333299</v>
      </c>
      <c r="OTB100" s="20">
        <v>-40955.666666666701</v>
      </c>
      <c r="OTC100" s="20">
        <v>108383</v>
      </c>
      <c r="OTD100" s="20">
        <v>-5688.3333333333403</v>
      </c>
      <c r="OTE100" s="20">
        <v>-78841</v>
      </c>
      <c r="OTF100" s="20">
        <v>6575.99999999997</v>
      </c>
      <c r="OTG100" s="20">
        <v>1164</v>
      </c>
      <c r="OTH100" s="20">
        <v>-30721</v>
      </c>
      <c r="OTI100" s="20">
        <v>-125046.33333333299</v>
      </c>
      <c r="OTJ100" s="20">
        <v>-29131.666666666701</v>
      </c>
      <c r="OTK100" s="20">
        <v>-72749</v>
      </c>
      <c r="OTL100" s="20">
        <v>-87234.333333333299</v>
      </c>
      <c r="OTM100" s="20">
        <v>-71645</v>
      </c>
      <c r="OTN100" s="20">
        <v>24297.333333333299</v>
      </c>
      <c r="OTO100" s="20">
        <v>-6175.3333333333403</v>
      </c>
      <c r="OTP100" s="20">
        <v>24194</v>
      </c>
      <c r="OTQ100" s="20">
        <v>-37958.666666666701</v>
      </c>
      <c r="OTR100" s="20">
        <v>-8827.6666666666606</v>
      </c>
      <c r="OTS100" s="20">
        <v>-110730.66666666701</v>
      </c>
      <c r="OTT100" s="20">
        <v>19912</v>
      </c>
      <c r="OTU100" s="20">
        <v>-17644.333333333299</v>
      </c>
      <c r="OTV100" s="20">
        <v>-35895.333333333299</v>
      </c>
      <c r="OTW100" s="20">
        <v>-1957.3333333333101</v>
      </c>
      <c r="OTX100" s="20">
        <v>5144.3333333333303</v>
      </c>
      <c r="OTY100" s="20">
        <v>44628.166666666701</v>
      </c>
      <c r="OTZ100" s="20">
        <v>-5408.5</v>
      </c>
      <c r="OUA100" s="20">
        <v>-46374.666666666701</v>
      </c>
      <c r="OUB100" s="20">
        <v>35501</v>
      </c>
      <c r="OUC100" s="20">
        <v>-3896.3333333333298</v>
      </c>
      <c r="OUD100" s="20">
        <v>-544.66666666667197</v>
      </c>
      <c r="OUE100" s="20">
        <v>-44978.666666666701</v>
      </c>
      <c r="OUF100" s="20">
        <v>-3474.6666666666702</v>
      </c>
      <c r="OUG100" s="20">
        <v>-28677.333333333299</v>
      </c>
      <c r="OUH100" s="20">
        <v>-44272</v>
      </c>
      <c r="OUI100" s="20">
        <v>-21726</v>
      </c>
      <c r="OUJ100" s="20">
        <v>27615</v>
      </c>
      <c r="OUK100" s="20">
        <v>28887.833333333299</v>
      </c>
      <c r="OUL100" s="20">
        <v>19071.833333333299</v>
      </c>
      <c r="OUM100" s="20">
        <v>-14238.833333333299</v>
      </c>
      <c r="OUN100" s="20">
        <v>19628.666666666701</v>
      </c>
      <c r="OUO100" s="20">
        <v>-36526.333333333299</v>
      </c>
      <c r="OUP100" s="20">
        <v>49399.666666666701</v>
      </c>
      <c r="OUQ100" s="20">
        <v>29431.666666666701</v>
      </c>
      <c r="OUR100" s="20">
        <v>2304</v>
      </c>
      <c r="OUS100" s="20">
        <v>19432.333333333299</v>
      </c>
      <c r="OUT100" s="20">
        <v>-30821.333333333299</v>
      </c>
      <c r="OUU100" s="20">
        <v>40790.5</v>
      </c>
      <c r="OUV100" s="20">
        <v>-8074.1666666666697</v>
      </c>
      <c r="OUW100" s="20">
        <v>-61170</v>
      </c>
      <c r="OUX100" s="20">
        <v>7370.3333333333303</v>
      </c>
      <c r="OUY100" s="20">
        <v>3299.6666666666702</v>
      </c>
      <c r="OUZ100" s="20">
        <v>-11870.333333333299</v>
      </c>
      <c r="OVA100" s="20">
        <v>-80640.333333333299</v>
      </c>
      <c r="OVB100" s="20">
        <v>-21900</v>
      </c>
      <c r="OVC100" s="20">
        <v>-50999</v>
      </c>
      <c r="OVD100" s="20">
        <v>-62414</v>
      </c>
      <c r="OVE100" s="20">
        <v>-59028.666666666701</v>
      </c>
      <c r="OVF100" s="20">
        <v>15173.666666666701</v>
      </c>
      <c r="OVG100" s="20">
        <v>2476.8333333333298</v>
      </c>
      <c r="OVH100" s="20">
        <v>18056.166666666701</v>
      </c>
      <c r="OVI100" s="20">
        <v>-29324.166666666701</v>
      </c>
      <c r="OVJ100" s="20">
        <v>-5733.6666666666697</v>
      </c>
      <c r="OVK100" s="20">
        <v>-84935.666666666701</v>
      </c>
      <c r="OVL100" s="20">
        <v>7511.6666666666697</v>
      </c>
      <c r="OVM100" s="20">
        <v>-13567.333333333299</v>
      </c>
      <c r="OVN100" s="20">
        <v>-24656.666666666701</v>
      </c>
      <c r="OVO100" s="20">
        <v>-8740</v>
      </c>
      <c r="OVP100" s="20">
        <v>15202.166666666701</v>
      </c>
      <c r="OVQ100" s="20">
        <v>54534.833333333299</v>
      </c>
      <c r="OVR100" s="20">
        <v>-1145.5</v>
      </c>
      <c r="OVS100" s="20">
        <v>-17801.666666666701</v>
      </c>
      <c r="OVT100" s="20">
        <v>17621.5</v>
      </c>
      <c r="OVU100" s="20">
        <v>428.16666666666703</v>
      </c>
      <c r="OVV100" s="20">
        <v>4327.1666666666597</v>
      </c>
      <c r="OVW100" s="20">
        <v>-12236.166666666701</v>
      </c>
      <c r="OVX100" s="20">
        <v>5768.8333333333303</v>
      </c>
      <c r="OVY100" s="20">
        <v>1350.6666666666599</v>
      </c>
      <c r="OVZ100" s="20">
        <v>-9201</v>
      </c>
      <c r="OWA100" s="20">
        <v>2769.6666666666601</v>
      </c>
      <c r="OWB100" s="20">
        <v>20303.666666666701</v>
      </c>
      <c r="OWC100" s="20">
        <v>12639.666666666701</v>
      </c>
      <c r="OWD100" s="20">
        <v>5639.8333333333303</v>
      </c>
      <c r="OWE100" s="20">
        <v>-2500</v>
      </c>
      <c r="OWF100" s="20">
        <v>16105.833333333299</v>
      </c>
      <c r="OWG100" s="20">
        <v>4828.8333333333403</v>
      </c>
      <c r="OWH100" s="20">
        <v>26465.833333333299</v>
      </c>
      <c r="OWI100" s="20">
        <v>20031.666666666701</v>
      </c>
      <c r="OWJ100" s="20">
        <v>9995.6666666666697</v>
      </c>
      <c r="OWK100" s="20">
        <v>27106</v>
      </c>
      <c r="OWL100" s="20">
        <v>-77482.666666666701</v>
      </c>
      <c r="OWM100" s="20">
        <v>-15406.333333333299</v>
      </c>
      <c r="OWN100" s="20">
        <v>1338.1666666666699</v>
      </c>
      <c r="OWO100" s="20">
        <v>-14756.166666666701</v>
      </c>
      <c r="OWP100" s="20">
        <v>-56949.833333333299</v>
      </c>
      <c r="OWQ100" s="20">
        <v>-9330.3333333333303</v>
      </c>
      <c r="OWR100" s="20">
        <v>-43961.5</v>
      </c>
      <c r="OWS100" s="20">
        <v>-82234</v>
      </c>
      <c r="OWT100" s="20">
        <v>-39719.666666666701</v>
      </c>
      <c r="OWU100" s="20">
        <v>-46150</v>
      </c>
      <c r="OWV100" s="20">
        <v>-31228.333333333299</v>
      </c>
      <c r="OWW100" s="20">
        <v>-55401.166666666701</v>
      </c>
      <c r="OWX100" s="20">
        <v>-28783.166666666701</v>
      </c>
      <c r="OWY100" s="20">
        <v>-59248.333333333299</v>
      </c>
      <c r="OWZ100" s="20">
        <v>-15414.166666666701</v>
      </c>
      <c r="OXA100" s="20">
        <v>-25227.833333333299</v>
      </c>
      <c r="OXB100" s="20">
        <v>-61692.666666666701</v>
      </c>
      <c r="OXC100" s="20">
        <v>-89219</v>
      </c>
      <c r="OXD100" s="20">
        <v>-63526.5</v>
      </c>
      <c r="OXE100" s="20">
        <v>-78220.333333333299</v>
      </c>
      <c r="OXF100" s="20">
        <v>-48787</v>
      </c>
      <c r="OXG100" s="20">
        <v>-55681</v>
      </c>
      <c r="OXH100" s="20">
        <v>6906</v>
      </c>
      <c r="OXI100" s="20">
        <v>-9970.3333333333303</v>
      </c>
      <c r="OXJ100" s="20">
        <v>-1058.6666666666699</v>
      </c>
      <c r="OXK100" s="20">
        <v>7297.3333333333303</v>
      </c>
      <c r="OXL100" s="20">
        <v>3202.1666666666601</v>
      </c>
      <c r="OXM100" s="20">
        <v>452</v>
      </c>
      <c r="OXN100" s="20">
        <v>4965.6666666666697</v>
      </c>
      <c r="OXO100" s="20">
        <v>17318.833333333299</v>
      </c>
      <c r="OXP100" s="20">
        <v>5382.1666666666697</v>
      </c>
      <c r="OXQ100" s="20">
        <v>9451.1666666666697</v>
      </c>
      <c r="OXR100" s="20">
        <v>8941.1666666666697</v>
      </c>
      <c r="OXS100" s="20">
        <v>9064.6666666666606</v>
      </c>
      <c r="OXT100" s="20">
        <v>-1999.8333333333301</v>
      </c>
      <c r="OXU100" s="20">
        <v>3586.6666666666702</v>
      </c>
      <c r="OXV100" s="20">
        <v>-2891.3333333333298</v>
      </c>
      <c r="OXW100" s="20">
        <v>2885.6666666666702</v>
      </c>
      <c r="OXX100" s="20">
        <v>6298.1666666666697</v>
      </c>
      <c r="OXY100" s="20">
        <v>18432.666666666701</v>
      </c>
      <c r="OXZ100" s="20">
        <v>1240.5</v>
      </c>
      <c r="OYA100" s="20">
        <v>7627.6666666666597</v>
      </c>
      <c r="OYB100" s="20">
        <v>3822.3333333333298</v>
      </c>
      <c r="OYC100" s="20">
        <v>3161</v>
      </c>
      <c r="OYD100" s="20">
        <v>48657.333333333299</v>
      </c>
      <c r="OYE100" s="20">
        <v>-40631.666666666701</v>
      </c>
      <c r="OYF100" s="20">
        <v>-5556.6666666666697</v>
      </c>
      <c r="OYG100" s="20">
        <v>16267.5</v>
      </c>
      <c r="OYH100" s="20">
        <v>38741</v>
      </c>
      <c r="OYI100" s="20">
        <v>-3748.5</v>
      </c>
      <c r="OYJ100" s="20">
        <v>33471.333333333299</v>
      </c>
      <c r="OYK100" s="20">
        <v>74478.5</v>
      </c>
      <c r="OYL100" s="20">
        <v>29669.5</v>
      </c>
      <c r="OYM100" s="20">
        <v>44109</v>
      </c>
      <c r="OYN100" s="20">
        <v>34152.666666666701</v>
      </c>
      <c r="OYO100" s="20">
        <v>46542.833333333299</v>
      </c>
      <c r="OYP100" s="20">
        <v>11071.166666666701</v>
      </c>
      <c r="OYQ100" s="20">
        <v>39842</v>
      </c>
      <c r="OYR100" s="20">
        <v>-5667.1666666666697</v>
      </c>
      <c r="OYS100" s="20">
        <v>14423.666666666701</v>
      </c>
      <c r="OYT100" s="20">
        <v>42039.833333333299</v>
      </c>
      <c r="OYU100" s="20">
        <v>81449.5</v>
      </c>
      <c r="OYV100" s="20">
        <v>39210.333333333299</v>
      </c>
      <c r="OYW100" s="20">
        <v>60188.833333333299</v>
      </c>
      <c r="OYX100" s="20">
        <v>36771</v>
      </c>
      <c r="OYY100" s="20">
        <v>34584.333333333299</v>
      </c>
      <c r="OYZ100" s="20">
        <v>-10013</v>
      </c>
      <c r="OZA100" s="20">
        <v>71146.166666666701</v>
      </c>
      <c r="OZB100" s="20">
        <v>4346.1666666666597</v>
      </c>
      <c r="OZC100" s="20">
        <v>-29532</v>
      </c>
      <c r="OZD100" s="20">
        <v>-2002.1666666666699</v>
      </c>
      <c r="OZE100" s="20">
        <v>-775</v>
      </c>
      <c r="OZF100" s="20">
        <v>-12374.666666666701</v>
      </c>
      <c r="OZG100" s="20">
        <v>-59998.166666666701</v>
      </c>
      <c r="OZH100" s="20">
        <v>-13698.5</v>
      </c>
      <c r="OZI100" s="20">
        <v>-24171.833333333299</v>
      </c>
      <c r="OZJ100" s="20">
        <v>-28431.5</v>
      </c>
      <c r="OZK100" s="20">
        <v>-24610.666666666701</v>
      </c>
      <c r="OZL100" s="20">
        <v>19443.166666666701</v>
      </c>
      <c r="OZM100" s="20">
        <v>-5092.1666666666697</v>
      </c>
      <c r="OZN100" s="20">
        <v>10562.833333333299</v>
      </c>
      <c r="OZO100" s="20">
        <v>-7271.1666666666697</v>
      </c>
      <c r="OZP100" s="20">
        <v>-12841.5</v>
      </c>
      <c r="OZQ100" s="20">
        <v>-52571</v>
      </c>
      <c r="OZR100" s="20">
        <v>9256.8333333333394</v>
      </c>
      <c r="OZS100" s="20">
        <v>-15300.666666666701</v>
      </c>
      <c r="OZT100" s="20">
        <v>-2873.6666666666702</v>
      </c>
      <c r="OZU100" s="20">
        <v>8929</v>
      </c>
      <c r="OZV100" s="20">
        <v>-869.33333333333201</v>
      </c>
      <c r="OZW100" s="20">
        <v>18256.166666666701</v>
      </c>
      <c r="OZX100" s="20">
        <v>1605.5</v>
      </c>
      <c r="OZY100" s="20">
        <v>-228.5</v>
      </c>
      <c r="OZZ100" s="20">
        <v>-2994</v>
      </c>
      <c r="PAA100" s="20">
        <v>550.83333333333303</v>
      </c>
      <c r="PAB100" s="20">
        <v>-3438.3333333333298</v>
      </c>
      <c r="PAC100" s="20">
        <v>-7150.1666666666697</v>
      </c>
      <c r="PAD100" s="20">
        <v>-1574.1666666666699</v>
      </c>
      <c r="PAE100" s="20">
        <v>-1195.3333333333301</v>
      </c>
      <c r="PAF100" s="20">
        <v>-1160.3333333333301</v>
      </c>
      <c r="PAG100" s="20">
        <v>-1241.5</v>
      </c>
      <c r="PAH100" s="20">
        <v>1673.8333333333301</v>
      </c>
      <c r="PAI100" s="20">
        <v>-3759.8333333333298</v>
      </c>
      <c r="PAJ100" s="20">
        <v>18.666666666666501</v>
      </c>
      <c r="PAK100" s="20">
        <v>383.83333333333297</v>
      </c>
      <c r="PAL100" s="20">
        <v>-2725.5</v>
      </c>
      <c r="PAM100" s="20">
        <v>-3300.5</v>
      </c>
      <c r="PAN100" s="20">
        <v>-1124.3333333333301</v>
      </c>
      <c r="PAO100" s="20">
        <v>-4207.1666666666697</v>
      </c>
      <c r="PAP100" s="20">
        <v>-1037.3333333333301</v>
      </c>
      <c r="PAQ100" s="20">
        <v>2255.6666666666702</v>
      </c>
      <c r="PAR100" s="20">
        <v>11585.166666666701</v>
      </c>
      <c r="PAS100" s="20">
        <v>51968</v>
      </c>
      <c r="PAT100" s="20">
        <v>212.166666666666</v>
      </c>
      <c r="PAU100" s="20">
        <v>-11373.166666666701</v>
      </c>
      <c r="PAV100" s="20">
        <v>10808.833333333299</v>
      </c>
      <c r="PAW100" s="20">
        <v>3508.1666666666702</v>
      </c>
      <c r="PAX100" s="20">
        <v>1371.3333333333401</v>
      </c>
      <c r="PAY100" s="20">
        <v>-9740</v>
      </c>
      <c r="PAZ100" s="20">
        <v>4963</v>
      </c>
      <c r="PBA100" s="20">
        <v>-900.16666666666401</v>
      </c>
      <c r="PBB100" s="20">
        <v>-7768.8333333333303</v>
      </c>
      <c r="PBC100" s="20">
        <v>2391.5</v>
      </c>
      <c r="PBD100" s="20">
        <v>14303.666666666701</v>
      </c>
      <c r="PBE100" s="20">
        <v>6638.5</v>
      </c>
      <c r="PBF100" s="20">
        <v>7184.8333333333303</v>
      </c>
      <c r="PBG100" s="20">
        <v>-1171</v>
      </c>
      <c r="PBH100" s="20">
        <v>12562</v>
      </c>
      <c r="PBI100" s="20">
        <v>3740.8333333333298</v>
      </c>
      <c r="PBJ100" s="20">
        <v>17817.166666666701</v>
      </c>
      <c r="PBK100" s="20">
        <v>12765</v>
      </c>
      <c r="PBL100" s="20">
        <v>4472.6666666666597</v>
      </c>
      <c r="PBM100" s="20">
        <v>19545.333333333299</v>
      </c>
      <c r="PBN100" s="20">
        <v>62176.833333333299</v>
      </c>
      <c r="PBO100" s="20">
        <v>27153</v>
      </c>
      <c r="PBP100" s="20">
        <v>-6360.1666666666697</v>
      </c>
      <c r="PBQ100" s="20">
        <v>-7829</v>
      </c>
      <c r="PBR100" s="20">
        <v>58134.333333333299</v>
      </c>
      <c r="PBS100" s="20">
        <v>-88.666666666666501</v>
      </c>
      <c r="PBT100" s="20">
        <v>35469</v>
      </c>
      <c r="PBU100" s="20">
        <v>51760</v>
      </c>
      <c r="PBV100" s="20">
        <v>33188</v>
      </c>
      <c r="PBW100" s="20">
        <v>35994.333333333299</v>
      </c>
      <c r="PBX100" s="20">
        <v>14889.666666666701</v>
      </c>
      <c r="PBY100" s="20">
        <v>41970</v>
      </c>
      <c r="PBZ100" s="20">
        <v>33733.666666666701</v>
      </c>
      <c r="PCA100" s="20">
        <v>53930.5</v>
      </c>
      <c r="PCB100" s="20">
        <v>7208.3333333333303</v>
      </c>
      <c r="PCC100" s="20">
        <v>10077.666666666701</v>
      </c>
      <c r="PCD100" s="20">
        <v>58851.333333333299</v>
      </c>
      <c r="PCE100" s="20">
        <v>73542</v>
      </c>
      <c r="PCF100" s="20">
        <v>68636.666666666701</v>
      </c>
      <c r="PCG100" s="20">
        <v>78695.833333333299</v>
      </c>
      <c r="PCH100" s="20">
        <v>42453.666666666701</v>
      </c>
      <c r="PCI100" s="20">
        <v>59926.666666666701</v>
      </c>
      <c r="PCJ100" s="20">
        <v>9342.3333333333303</v>
      </c>
      <c r="PCK100" s="20">
        <v>16241.333333333299</v>
      </c>
      <c r="PCL100" s="20">
        <v>-3503.3333333333298</v>
      </c>
      <c r="PCM100" s="20">
        <v>-8840.5</v>
      </c>
      <c r="PCN100" s="20">
        <v>14106.5</v>
      </c>
      <c r="PCO100" s="20">
        <v>2007.8333333333301</v>
      </c>
      <c r="PCP100" s="20">
        <v>5127</v>
      </c>
      <c r="PCQ100" s="20">
        <v>2809</v>
      </c>
      <c r="PCR100" s="20">
        <v>5300.6666666666597</v>
      </c>
      <c r="PCS100" s="20">
        <v>980.16666666666799</v>
      </c>
      <c r="PCT100" s="20">
        <v>-5941.1666666666697</v>
      </c>
      <c r="PCU100" s="20">
        <v>1251.1666666666599</v>
      </c>
      <c r="PCV100" s="20">
        <v>7528.3333333333303</v>
      </c>
      <c r="PCW100" s="20">
        <v>11519.666666666701</v>
      </c>
      <c r="PCX100" s="20">
        <v>3667.1666666666702</v>
      </c>
      <c r="PCY100" s="20">
        <v>-2871</v>
      </c>
      <c r="PCZ100" s="20">
        <v>15089</v>
      </c>
      <c r="PDA100" s="20">
        <v>9552.5</v>
      </c>
      <c r="PDB100" s="20">
        <v>15411.833333333299</v>
      </c>
      <c r="PDC100" s="20">
        <v>16923.5</v>
      </c>
      <c r="PDD100" s="20">
        <v>2639</v>
      </c>
      <c r="PDE100" s="20">
        <v>11880</v>
      </c>
      <c r="PDF100" s="20">
        <v>29723.166666666701</v>
      </c>
      <c r="PDG100" s="20">
        <v>-1142.5</v>
      </c>
      <c r="PDH100" s="20">
        <v>-6249.3333333333303</v>
      </c>
      <c r="PDI100" s="20">
        <v>-3721.5</v>
      </c>
      <c r="PDJ100" s="20">
        <v>30304.666666666701</v>
      </c>
      <c r="PDK100" s="20">
        <v>-1287.8333333333301</v>
      </c>
      <c r="PDL100" s="20">
        <v>19031.333333333299</v>
      </c>
      <c r="PDM100" s="20">
        <v>34330.833333333299</v>
      </c>
      <c r="PDN100" s="20">
        <v>20398.166666666701</v>
      </c>
      <c r="PDO100" s="20">
        <v>20478.666666666701</v>
      </c>
      <c r="PDP100" s="20">
        <v>9353</v>
      </c>
      <c r="PDQ100" s="20">
        <v>25176.5</v>
      </c>
      <c r="PDR100" s="20">
        <v>13077.166666666701</v>
      </c>
      <c r="PDS100" s="20">
        <v>26200</v>
      </c>
      <c r="PDT100" s="20">
        <v>447.333333333334</v>
      </c>
      <c r="PDU100" s="20">
        <v>1494.5</v>
      </c>
      <c r="PDV100" s="20">
        <v>34834.833333333299</v>
      </c>
      <c r="PDW100" s="20">
        <v>48303.5</v>
      </c>
      <c r="PDX100" s="20">
        <v>34133.333333333299</v>
      </c>
      <c r="PDY100" s="20">
        <v>45739.666666666701</v>
      </c>
      <c r="PDZ100" s="20">
        <v>18981</v>
      </c>
      <c r="PEA100" s="20">
        <v>29097.666666666701</v>
      </c>
      <c r="PEB100" s="20">
        <v>44311</v>
      </c>
      <c r="PEC100" s="20">
        <v>-23990.333333333299</v>
      </c>
      <c r="PED100" s="20">
        <v>-8156.3333333333303</v>
      </c>
      <c r="PEE100" s="20">
        <v>9684.6666666666697</v>
      </c>
      <c r="PEF100" s="20">
        <v>38816.5</v>
      </c>
      <c r="PEG100" s="20">
        <v>188.666666666667</v>
      </c>
      <c r="PEH100" s="20">
        <v>29764.666666666701</v>
      </c>
      <c r="PEI100" s="20">
        <v>68162.166666666701</v>
      </c>
      <c r="PEJ100" s="20">
        <v>30608.833333333299</v>
      </c>
      <c r="PEK100" s="20">
        <v>36924.5</v>
      </c>
      <c r="PEL100" s="20">
        <v>24896.833333333299</v>
      </c>
      <c r="PEM100" s="20">
        <v>41619.666666666701</v>
      </c>
      <c r="PEN100" s="20">
        <v>9871.8333333333303</v>
      </c>
      <c r="PEO100" s="20">
        <v>36308.333333333299</v>
      </c>
      <c r="PEP100" s="20">
        <v>-2487.6666666666702</v>
      </c>
      <c r="PEQ100" s="20">
        <v>7834.3333333333303</v>
      </c>
      <c r="PER100" s="20">
        <v>47808.833333333299</v>
      </c>
      <c r="PES100" s="20">
        <v>80947.333333333299</v>
      </c>
      <c r="PET100" s="20">
        <v>38865.166666666701</v>
      </c>
      <c r="PEU100" s="20">
        <v>61772.333333333299</v>
      </c>
      <c r="PEV100" s="20">
        <v>27026</v>
      </c>
      <c r="PEW100" s="20">
        <v>34105.666666666701</v>
      </c>
      <c r="PEX100" s="20">
        <v>33077.666666666701</v>
      </c>
      <c r="PEY100" s="20">
        <v>-9687.1666666666606</v>
      </c>
      <c r="PEZ100" s="20">
        <v>-9076.8333333333303</v>
      </c>
      <c r="PFA100" s="20">
        <v>-2265.1666666666702</v>
      </c>
      <c r="PFB100" s="20">
        <v>36211.333333333299</v>
      </c>
      <c r="PFC100" s="20">
        <v>1877.5</v>
      </c>
      <c r="PFD100" s="20">
        <v>23185</v>
      </c>
      <c r="PFE100" s="20">
        <v>44794.5</v>
      </c>
      <c r="PFF100" s="20">
        <v>21867.166666666701</v>
      </c>
      <c r="PFG100" s="20">
        <v>22270</v>
      </c>
      <c r="PFH100" s="20">
        <v>8843.6666666666606</v>
      </c>
      <c r="PFI100" s="20">
        <v>23271.166666666701</v>
      </c>
      <c r="PFJ100" s="20">
        <v>10645.833333333299</v>
      </c>
      <c r="PFK100" s="20">
        <v>33280.5</v>
      </c>
      <c r="PFL100" s="20">
        <v>1101.3333333333301</v>
      </c>
      <c r="PFM100" s="20">
        <v>1342.5</v>
      </c>
      <c r="PFN100" s="20">
        <v>41524.5</v>
      </c>
      <c r="PFO100" s="20">
        <v>55275.5</v>
      </c>
      <c r="PFP100" s="20">
        <v>35097</v>
      </c>
      <c r="PFQ100" s="20">
        <v>51319.833333333299</v>
      </c>
      <c r="PFR100" s="20">
        <v>17229.333333333299</v>
      </c>
      <c r="PFS100" s="20">
        <v>27696.333333333299</v>
      </c>
      <c r="PFT100" s="20">
        <v>-19121.333333333299</v>
      </c>
      <c r="PFU100" s="20">
        <v>40642.333333333299</v>
      </c>
      <c r="PFV100" s="20">
        <v>1521.6666666666699</v>
      </c>
      <c r="PFW100" s="20">
        <v>-13901.833333333299</v>
      </c>
      <c r="PFX100" s="20">
        <v>-13580.833333333299</v>
      </c>
      <c r="PFY100" s="20">
        <v>2238.8333333333298</v>
      </c>
      <c r="PFZ100" s="20">
        <v>-15255.333333333299</v>
      </c>
      <c r="PGA100" s="20">
        <v>-39180.333333333299</v>
      </c>
      <c r="PGB100" s="20">
        <v>-11452.666666666701</v>
      </c>
      <c r="PGC100" s="20">
        <v>-19942.833333333299</v>
      </c>
      <c r="PGD100" s="20">
        <v>-19180.166666666701</v>
      </c>
      <c r="PGE100" s="20">
        <v>-20758.166666666701</v>
      </c>
      <c r="PGF100" s="20">
        <v>610.66666666666799</v>
      </c>
      <c r="PGG100" s="20">
        <v>-16843</v>
      </c>
      <c r="PGH100" s="20">
        <v>3268.8333333333298</v>
      </c>
      <c r="PGI100" s="20">
        <v>-9177</v>
      </c>
      <c r="PGJ100" s="20">
        <v>-13520.333333333299</v>
      </c>
      <c r="PGK100" s="20">
        <v>-33925.833333333299</v>
      </c>
      <c r="PGL100" s="20">
        <v>-11232.833333333299</v>
      </c>
      <c r="PGM100" s="20">
        <v>-21707.166666666701</v>
      </c>
      <c r="PGN100" s="20">
        <v>-15970.333333333299</v>
      </c>
      <c r="PGO100" s="20">
        <v>-6789.3333333333303</v>
      </c>
      <c r="PGP100" s="20">
        <v>659.66666666665697</v>
      </c>
      <c r="PGQ100" s="20">
        <v>81354.166666666701</v>
      </c>
      <c r="PGR100" s="20">
        <v>5522.1666666666697</v>
      </c>
      <c r="PGS100" s="20">
        <v>-25880</v>
      </c>
      <c r="PGT100" s="20">
        <v>2768.8333333333298</v>
      </c>
      <c r="PGU100" s="20">
        <v>-352.33333333333297</v>
      </c>
      <c r="PGV100" s="20">
        <v>-7903</v>
      </c>
      <c r="PGW100" s="20">
        <v>-50723.5</v>
      </c>
      <c r="PGX100" s="20">
        <v>-8265.8333333333303</v>
      </c>
      <c r="PGY100" s="20">
        <v>-15792.5</v>
      </c>
      <c r="PGZ100" s="20">
        <v>-21465.166666666701</v>
      </c>
      <c r="PHA100" s="20">
        <v>-14651</v>
      </c>
      <c r="PHB100" s="20">
        <v>24249.5</v>
      </c>
      <c r="PHC100" s="20">
        <v>-521.5</v>
      </c>
      <c r="PHD100" s="20">
        <v>10899.166666666701</v>
      </c>
      <c r="PHE100" s="20">
        <v>-2791.1666666666601</v>
      </c>
      <c r="PHF100" s="20">
        <v>-6776.8333333333303</v>
      </c>
      <c r="PHG100" s="20">
        <v>-39030.333333333299</v>
      </c>
      <c r="PHH100" s="20">
        <v>16540.833333333299</v>
      </c>
      <c r="PHI100" s="20">
        <v>-7025</v>
      </c>
      <c r="PHJ100" s="20">
        <v>5095.3333333333303</v>
      </c>
      <c r="PHK100" s="20">
        <v>18903</v>
      </c>
      <c r="PHL100" s="20">
        <v>-8125.6666666666697</v>
      </c>
      <c r="PHM100" s="20">
        <v>42206.833333333299</v>
      </c>
      <c r="PHN100" s="20">
        <v>3680.6666666666702</v>
      </c>
      <c r="PHO100" s="20">
        <v>-4014.6666666666702</v>
      </c>
      <c r="PHP100" s="20">
        <v>-10209.166666666701</v>
      </c>
      <c r="PHQ100" s="20">
        <v>4074.1666666666702</v>
      </c>
      <c r="PHR100" s="20">
        <v>-10118.166666666701</v>
      </c>
      <c r="PHS100" s="20">
        <v>-25078.166666666701</v>
      </c>
      <c r="PHT100" s="20">
        <v>-8411.8333333333394</v>
      </c>
      <c r="PHU100" s="20">
        <v>-10523.666666666701</v>
      </c>
      <c r="PHV100" s="20">
        <v>-9539.6666666666697</v>
      </c>
      <c r="PHW100" s="20">
        <v>-12974.666666666701</v>
      </c>
      <c r="PHX100" s="20">
        <v>2036.3333333333301</v>
      </c>
      <c r="PHY100" s="20">
        <v>-10624.833333333299</v>
      </c>
      <c r="PHZ100" s="20">
        <v>3455.5</v>
      </c>
      <c r="PIA100" s="20">
        <v>-1050.6666666666699</v>
      </c>
      <c r="PIB100" s="20">
        <v>-10981.5</v>
      </c>
      <c r="PIC100" s="20">
        <v>-22373.833333333299</v>
      </c>
      <c r="PID100" s="20">
        <v>-8563.5</v>
      </c>
      <c r="PIE100" s="20">
        <v>-18095.5</v>
      </c>
      <c r="PIF100" s="20">
        <v>-8218.3333333333394</v>
      </c>
      <c r="PIG100" s="20">
        <v>-2052</v>
      </c>
      <c r="PIH100" s="20">
        <v>24444.5</v>
      </c>
      <c r="PII100" s="20">
        <v>5355.1666666666597</v>
      </c>
      <c r="PIJ100" s="20">
        <v>-1494.8333333333301</v>
      </c>
      <c r="PIK100" s="20">
        <v>4770.6666666666697</v>
      </c>
      <c r="PIL100" s="20">
        <v>17636.333333333299</v>
      </c>
      <c r="PIM100" s="20">
        <v>-353.16666666666703</v>
      </c>
      <c r="PIN100" s="20">
        <v>13830.5</v>
      </c>
      <c r="PIO100" s="20">
        <v>27795.666666666701</v>
      </c>
      <c r="PIP100" s="20">
        <v>14022</v>
      </c>
      <c r="PIQ100" s="20">
        <v>20043.5</v>
      </c>
      <c r="PIR100" s="20">
        <v>13943.833333333299</v>
      </c>
      <c r="PIS100" s="20">
        <v>21496</v>
      </c>
      <c r="PIT100" s="20">
        <v>9470.5</v>
      </c>
      <c r="PIU100" s="20">
        <v>16667.333333333299</v>
      </c>
      <c r="PIV100" s="20">
        <v>-1301.1666666666699</v>
      </c>
      <c r="PIW100" s="20">
        <v>6539.3333333333403</v>
      </c>
      <c r="PIX100" s="20">
        <v>20298.333333333299</v>
      </c>
      <c r="PIY100" s="20">
        <v>36849.5</v>
      </c>
      <c r="PIZ100" s="20">
        <v>20384.333333333299</v>
      </c>
      <c r="PJA100" s="20">
        <v>27379.666666666701</v>
      </c>
      <c r="PJB100" s="20">
        <v>17429.333333333299</v>
      </c>
      <c r="PJC100" s="20">
        <v>22167</v>
      </c>
      <c r="PJD100" s="20">
        <v>-6834.1666666666597</v>
      </c>
      <c r="PJE100" s="20">
        <v>53409.333333333299</v>
      </c>
      <c r="PJF100" s="20">
        <v>435.16666666666799</v>
      </c>
      <c r="PJG100" s="20">
        <v>-27318.666666666701</v>
      </c>
      <c r="PJH100" s="20">
        <v>4721.99999999999</v>
      </c>
      <c r="PJI100" s="20">
        <v>-43.000000000000497</v>
      </c>
      <c r="PJJ100" s="20">
        <v>-8087</v>
      </c>
      <c r="PJK100" s="20">
        <v>-44812.666666666701</v>
      </c>
      <c r="PJL100" s="20">
        <v>-9286</v>
      </c>
      <c r="PJM100" s="20">
        <v>-20372.666666666701</v>
      </c>
      <c r="PJN100" s="20">
        <v>-26678.666666666701</v>
      </c>
      <c r="PJO100" s="20">
        <v>-21207</v>
      </c>
      <c r="PJP100" s="20">
        <v>15499.666666666701</v>
      </c>
      <c r="PJQ100" s="20">
        <v>1143.1666666666599</v>
      </c>
      <c r="PJR100" s="20">
        <v>8999</v>
      </c>
      <c r="PJS100" s="20">
        <v>-8858.6666666666697</v>
      </c>
      <c r="PJT100" s="20">
        <v>-3284</v>
      </c>
      <c r="PJU100" s="20">
        <v>-37651</v>
      </c>
      <c r="PJV100" s="20">
        <v>12308.333333333299</v>
      </c>
      <c r="PJW100" s="20">
        <v>-4616.8333333333403</v>
      </c>
      <c r="PJX100" s="20">
        <v>-4237.6666666666697</v>
      </c>
      <c r="PJY100" s="20">
        <v>8210.6666666666606</v>
      </c>
      <c r="PJZ100" s="20">
        <v>40699.333333333299</v>
      </c>
      <c r="PKA100" s="20">
        <v>-7845.5</v>
      </c>
      <c r="PKB100" s="20">
        <v>-11078.833333333299</v>
      </c>
      <c r="PKC100" s="20">
        <v>-17830.5</v>
      </c>
      <c r="PKD100" s="20">
        <v>52164</v>
      </c>
      <c r="PKE100" s="20">
        <v>-4308.5</v>
      </c>
      <c r="PKF100" s="20">
        <v>28754.333333333299</v>
      </c>
      <c r="PKG100" s="20">
        <v>37166.5</v>
      </c>
      <c r="PKH100" s="20">
        <v>24480.5</v>
      </c>
      <c r="PKI100" s="20">
        <v>21432</v>
      </c>
      <c r="PKJ100" s="20">
        <v>1812.3333333333401</v>
      </c>
      <c r="PKK100" s="20">
        <v>24794.5</v>
      </c>
      <c r="PKL100" s="20">
        <v>24049.166666666701</v>
      </c>
      <c r="PKM100" s="20">
        <v>47181.166666666701</v>
      </c>
      <c r="PKN100" s="20">
        <v>3529.6666666666702</v>
      </c>
      <c r="PKO100" s="20">
        <v>-1522.5</v>
      </c>
      <c r="PKP100" s="20">
        <v>50224.5</v>
      </c>
      <c r="PKQ100" s="20">
        <v>52298.833333333299</v>
      </c>
      <c r="PKR100" s="20">
        <v>57753</v>
      </c>
      <c r="PKS100" s="20">
        <v>68894.166666666701</v>
      </c>
      <c r="PKT100" s="20">
        <v>28327.333333333299</v>
      </c>
      <c r="PKU100" s="20">
        <v>41377</v>
      </c>
      <c r="PKV100" s="20">
        <v>-17003.666666666701</v>
      </c>
      <c r="PKW100" s="20">
        <v>64544</v>
      </c>
      <c r="PKX100" s="20">
        <v>2699</v>
      </c>
      <c r="PKY100" s="20">
        <v>-31409.666666666701</v>
      </c>
      <c r="PKZ100" s="20">
        <v>-4953.1666666666897</v>
      </c>
      <c r="PLA100" s="20">
        <v>156.666666666667</v>
      </c>
      <c r="PLB100" s="20">
        <v>-14738.333333333299</v>
      </c>
      <c r="PLC100" s="20">
        <v>-63757.833333333299</v>
      </c>
      <c r="PLD100" s="20">
        <v>-16993.166666666701</v>
      </c>
      <c r="PLE100" s="20">
        <v>-28858.166666666701</v>
      </c>
      <c r="PLF100" s="20">
        <v>-32829.833333333299</v>
      </c>
      <c r="PLG100" s="20">
        <v>-31976</v>
      </c>
      <c r="PLH100" s="20">
        <v>15130.166666666701</v>
      </c>
      <c r="PLI100" s="20">
        <v>-7882.6666666666597</v>
      </c>
      <c r="PLJ100" s="20">
        <v>9741</v>
      </c>
      <c r="PLK100" s="20">
        <v>-10759.666666666701</v>
      </c>
      <c r="PLL100" s="20">
        <v>-15479.166666666701</v>
      </c>
      <c r="PLM100" s="20">
        <v>-59006</v>
      </c>
      <c r="PLN100" s="20">
        <v>2888.1666666666601</v>
      </c>
      <c r="PLO100" s="20">
        <v>-20535.666666666701</v>
      </c>
      <c r="PLP100" s="20">
        <v>-9539.3333333333303</v>
      </c>
      <c r="PLQ100" s="20">
        <v>2007</v>
      </c>
      <c r="PLR100" s="20">
        <v>-2588.8333333333098</v>
      </c>
      <c r="PLS100" s="20">
        <v>62305.166666666701</v>
      </c>
      <c r="PLT100" s="20">
        <v>-342.83333333333599</v>
      </c>
      <c r="PLU100" s="20">
        <v>-34165.166666666701</v>
      </c>
      <c r="PLV100" s="20">
        <v>11415.833333333299</v>
      </c>
      <c r="PLW100" s="20">
        <v>280.33333333333297</v>
      </c>
      <c r="PLX100" s="20">
        <v>-5376.5</v>
      </c>
      <c r="PLY100" s="20">
        <v>-48326.666666666701</v>
      </c>
      <c r="PLZ100" s="20">
        <v>-8156</v>
      </c>
      <c r="PMA100" s="20">
        <v>-21581.333333333299</v>
      </c>
      <c r="PMB100" s="20">
        <v>-31002.666666666701</v>
      </c>
      <c r="PMC100" s="20">
        <v>-22381.166666666701</v>
      </c>
      <c r="PMD100" s="20">
        <v>21586.833333333299</v>
      </c>
      <c r="PME100" s="20">
        <v>7226</v>
      </c>
      <c r="PMF100" s="20">
        <v>12191</v>
      </c>
      <c r="PMG100" s="20">
        <v>-9837.3333333333303</v>
      </c>
      <c r="PMH100" s="20">
        <v>1548.6666666666599</v>
      </c>
      <c r="PMI100" s="20">
        <v>-39742.333333333299</v>
      </c>
      <c r="PMJ100" s="20">
        <v>20750.833333333299</v>
      </c>
      <c r="PMK100" s="20">
        <v>1690.1666666666599</v>
      </c>
      <c r="PML100" s="20">
        <v>-1039.3333333333301</v>
      </c>
      <c r="PMM100" s="20">
        <v>14321.666666666701</v>
      </c>
      <c r="PMN100" s="20">
        <v>15629.666666666701</v>
      </c>
      <c r="PMO100" s="20">
        <v>34600.5</v>
      </c>
      <c r="PMP100" s="20">
        <v>-2324.1666666666702</v>
      </c>
      <c r="PMQ100" s="20">
        <v>-8217</v>
      </c>
      <c r="PMR100" s="20">
        <v>14991.333333333299</v>
      </c>
      <c r="PMS100" s="20">
        <v>2849.6666666666702</v>
      </c>
      <c r="PMT100" s="20">
        <v>6509.6666666666597</v>
      </c>
      <c r="PMU100" s="20">
        <v>5018.6666666666697</v>
      </c>
      <c r="PMV100" s="20">
        <v>9637</v>
      </c>
      <c r="PMW100" s="20">
        <v>6074</v>
      </c>
      <c r="PMX100" s="20">
        <v>-1932</v>
      </c>
      <c r="PMY100" s="20">
        <v>8703.3333333333394</v>
      </c>
      <c r="PMZ100" s="20">
        <v>12076.666666666701</v>
      </c>
      <c r="PNA100" s="20">
        <v>10739.833333333299</v>
      </c>
      <c r="PNB100" s="20">
        <v>4094.1666666666702</v>
      </c>
      <c r="PNC100" s="20">
        <v>-1149.1666666666699</v>
      </c>
      <c r="PND100" s="20">
        <v>19139.333333333299</v>
      </c>
      <c r="PNE100" s="20">
        <v>18808.333333333299</v>
      </c>
      <c r="PNF100" s="20">
        <v>19499.666666666701</v>
      </c>
      <c r="PNG100" s="20">
        <v>21266.666666666701</v>
      </c>
      <c r="PNH100" s="20">
        <v>6952.3333333333403</v>
      </c>
      <c r="PNI100" s="20">
        <v>21032</v>
      </c>
      <c r="PNJ100" s="20">
        <v>-14202.5</v>
      </c>
      <c r="PNK100" s="20">
        <v>31166</v>
      </c>
      <c r="PNL100" s="20">
        <v>-2402.5</v>
      </c>
      <c r="PNM100" s="20">
        <v>-21369.166666666701</v>
      </c>
      <c r="PNN100" s="20">
        <v>-2028.5</v>
      </c>
      <c r="PNO100" s="20">
        <v>-488.83333333333297</v>
      </c>
      <c r="PNP100" s="20">
        <v>-9883.6666666666697</v>
      </c>
      <c r="PNQ100" s="20">
        <v>-34109.333333333299</v>
      </c>
      <c r="PNR100" s="20">
        <v>-7143</v>
      </c>
      <c r="PNS100" s="20">
        <v>-17791.833333333299</v>
      </c>
      <c r="PNT100" s="20">
        <v>-21717.833333333299</v>
      </c>
      <c r="PNU100" s="20">
        <v>-17985.166666666701</v>
      </c>
      <c r="PNV100" s="20">
        <v>4804.6666666666597</v>
      </c>
      <c r="PNW100" s="20">
        <v>-7162.5</v>
      </c>
      <c r="PNX100" s="20">
        <v>2767.5</v>
      </c>
      <c r="PNY100" s="20">
        <v>-12714</v>
      </c>
      <c r="PNZ100" s="20">
        <v>-2959.3333333333399</v>
      </c>
      <c r="POA100" s="20">
        <v>-25413.5</v>
      </c>
      <c r="POB100" s="20">
        <v>1180.5</v>
      </c>
      <c r="POC100" s="20">
        <v>-6328.3333333333403</v>
      </c>
      <c r="POD100" s="20">
        <v>-11860</v>
      </c>
      <c r="POE100" s="20">
        <v>36</v>
      </c>
    </row>
    <row r="101" spans="53:11211" x14ac:dyDescent="0.2">
      <c r="BA101" s="47"/>
      <c r="BB101" s="2">
        <f>BE92  +  BC101*(BE100  -BE99)  -  BC100*BE90</f>
        <v>245410</v>
      </c>
      <c r="BC101" s="2" t="str">
        <f t="shared" si="33"/>
        <v>4</v>
      </c>
      <c r="BD101" s="4" t="s">
        <v>38</v>
      </c>
      <c r="BE101" s="24">
        <v>245410</v>
      </c>
      <c r="BF101" s="46" t="s">
        <v>62</v>
      </c>
      <c r="BG101" s="20"/>
      <c r="BH101" s="20"/>
      <c r="BI101" s="20"/>
      <c r="BJ101" s="20"/>
      <c r="BK101" s="20"/>
      <c r="BL101" s="20"/>
      <c r="BM101" s="20"/>
      <c r="BN101" s="20"/>
      <c r="BO101" s="20"/>
      <c r="BP101" s="20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0"/>
      <c r="CD101" s="20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0"/>
      <c r="CR101" s="20"/>
      <c r="CS101" s="20"/>
      <c r="CT101" s="20"/>
      <c r="CU101" s="20"/>
      <c r="CV101" s="20"/>
      <c r="CW101" s="20"/>
      <c r="CX101" s="20"/>
      <c r="CY101" s="20"/>
      <c r="CZ101" s="20"/>
      <c r="DA101" s="20"/>
      <c r="DB101" s="20"/>
      <c r="DC101" s="20"/>
      <c r="DD101" s="20"/>
      <c r="DE101" s="20"/>
      <c r="DF101" s="20"/>
      <c r="DG101" s="20"/>
      <c r="DH101" s="20"/>
      <c r="DI101" s="20"/>
      <c r="DJ101" s="20"/>
      <c r="DK101" s="20"/>
      <c r="DL101" s="20"/>
      <c r="DM101" s="20"/>
      <c r="DN101" s="20"/>
      <c r="DO101" s="20"/>
      <c r="DP101" s="20"/>
      <c r="DQ101" s="20"/>
      <c r="DR101" s="20"/>
      <c r="DS101" s="20"/>
      <c r="DT101" s="20"/>
      <c r="DU101" s="20"/>
      <c r="DV101" s="20"/>
      <c r="DW101" s="20"/>
      <c r="DX101" s="20"/>
      <c r="DY101" s="20"/>
      <c r="DZ101" s="20"/>
      <c r="EA101" s="20"/>
      <c r="EB101" s="20"/>
      <c r="EC101" s="20"/>
      <c r="ED101" s="20"/>
      <c r="EE101" s="20"/>
      <c r="EF101" s="20"/>
      <c r="EG101" s="20"/>
      <c r="EH101" s="20"/>
      <c r="EI101" s="20"/>
      <c r="EJ101" s="20"/>
      <c r="EK101" s="20"/>
      <c r="EL101" s="20"/>
      <c r="EM101" s="20"/>
      <c r="EN101" s="20"/>
      <c r="EO101" s="20"/>
      <c r="EP101" s="20"/>
      <c r="EQ101" s="20"/>
      <c r="ER101" s="20"/>
      <c r="ES101" s="20"/>
      <c r="ET101" s="20"/>
      <c r="EU101" s="20"/>
      <c r="EV101" s="20"/>
      <c r="EW101" s="20"/>
      <c r="EX101" s="20"/>
      <c r="EY101" s="20"/>
      <c r="EZ101" s="20"/>
      <c r="FA101" s="20"/>
      <c r="FB101" s="20"/>
      <c r="FC101" s="20"/>
      <c r="FD101" s="20"/>
      <c r="FE101" s="20"/>
      <c r="FF101" s="20"/>
      <c r="FG101" s="20"/>
      <c r="FH101" s="20"/>
      <c r="FI101" s="20"/>
      <c r="FJ101" s="20"/>
      <c r="FK101" s="20"/>
      <c r="FL101" s="20"/>
      <c r="FM101" s="20"/>
      <c r="FN101" s="20"/>
      <c r="FO101" s="20"/>
      <c r="FP101" s="20"/>
      <c r="FQ101" s="20"/>
      <c r="FR101" s="20"/>
      <c r="FS101" s="20"/>
      <c r="FT101" s="20"/>
      <c r="FU101" s="20"/>
      <c r="FV101" s="20"/>
      <c r="FW101" s="20"/>
      <c r="FX101" s="20"/>
      <c r="FY101" s="20"/>
      <c r="FZ101" s="20"/>
      <c r="GA101" s="20"/>
      <c r="GB101" s="20"/>
      <c r="GC101" s="20"/>
      <c r="GD101" s="20"/>
      <c r="GE101" s="20"/>
      <c r="GF101" s="20"/>
      <c r="GG101" s="20"/>
      <c r="GH101" s="20"/>
      <c r="GI101" s="20"/>
      <c r="GJ101" s="20"/>
      <c r="GK101" s="20"/>
      <c r="GL101" s="20"/>
      <c r="GM101" s="20"/>
      <c r="GN101" s="20"/>
      <c r="GO101" s="20"/>
      <c r="GP101" s="20"/>
      <c r="GQ101" s="20"/>
      <c r="GR101" s="20"/>
      <c r="GS101" s="20"/>
      <c r="GT101" s="20"/>
      <c r="GU101" s="20"/>
      <c r="GV101" s="20"/>
      <c r="GW101" s="20"/>
      <c r="GX101" s="20"/>
      <c r="GY101" s="20"/>
      <c r="GZ101" s="20"/>
      <c r="HA101" s="20"/>
      <c r="HB101" s="20"/>
      <c r="HC101" s="20"/>
      <c r="HD101" s="20"/>
      <c r="HE101" s="20"/>
      <c r="HF101" s="20"/>
      <c r="HG101" s="20"/>
      <c r="HH101" s="20"/>
      <c r="HI101" s="20"/>
      <c r="HJ101" s="20"/>
      <c r="HK101" s="20"/>
      <c r="HL101" s="20"/>
      <c r="HM101" s="20"/>
      <c r="HN101" s="20"/>
      <c r="HO101" s="20"/>
      <c r="HP101" s="20"/>
      <c r="HQ101" s="20"/>
      <c r="HR101" s="20"/>
      <c r="HS101" s="20"/>
      <c r="HT101" s="20"/>
      <c r="HU101" s="20"/>
      <c r="HV101" s="20"/>
      <c r="HW101" s="20"/>
      <c r="HX101" s="20"/>
      <c r="HY101" s="20"/>
      <c r="HZ101" s="20"/>
      <c r="IA101" s="20"/>
      <c r="IB101" s="20"/>
      <c r="IC101" s="20"/>
      <c r="ID101" s="20"/>
      <c r="IE101" s="20"/>
      <c r="IF101" s="20"/>
      <c r="IG101" s="20"/>
      <c r="IH101" s="20"/>
      <c r="II101" s="20"/>
      <c r="IJ101" s="20"/>
      <c r="IK101" s="20"/>
      <c r="IL101" s="20"/>
      <c r="IM101" s="20"/>
      <c r="IN101" s="20"/>
      <c r="IO101" s="20"/>
      <c r="IP101" s="20"/>
      <c r="IQ101" s="20"/>
      <c r="IR101" s="20"/>
      <c r="IS101" s="20"/>
      <c r="IT101" s="20"/>
      <c r="IU101" s="20"/>
      <c r="IV101" s="20"/>
      <c r="IW101" s="20"/>
      <c r="IX101" s="20"/>
      <c r="IY101" s="20"/>
      <c r="IZ101" s="20"/>
      <c r="JA101" s="20"/>
      <c r="JB101" s="20"/>
      <c r="JC101" s="20"/>
      <c r="JD101" s="20"/>
      <c r="JE101" s="20"/>
      <c r="JF101" s="20"/>
      <c r="JG101" s="20"/>
      <c r="JH101" s="20"/>
      <c r="JI101" s="20"/>
      <c r="JJ101" s="20"/>
      <c r="JK101" s="20"/>
      <c r="JL101" s="20"/>
      <c r="JM101" s="20"/>
      <c r="JN101" s="20"/>
      <c r="JO101" s="20"/>
      <c r="JP101" s="20"/>
      <c r="JQ101" s="20"/>
      <c r="JR101" s="20"/>
      <c r="JS101" s="20"/>
      <c r="JT101" s="20"/>
      <c r="JU101" s="20"/>
      <c r="JV101" s="20"/>
      <c r="JW101" s="20"/>
      <c r="JX101" s="20"/>
      <c r="JY101" s="20"/>
      <c r="JZ101" s="20"/>
      <c r="KA101" s="20"/>
      <c r="KB101" s="20"/>
      <c r="KC101" s="20"/>
      <c r="KD101" s="20"/>
      <c r="KE101" s="20"/>
      <c r="KF101" s="20"/>
      <c r="KG101" s="20"/>
      <c r="KH101" s="20"/>
      <c r="KI101" s="20"/>
      <c r="KJ101" s="20"/>
      <c r="KK101" s="20"/>
      <c r="KL101" s="20"/>
      <c r="KM101" s="20"/>
      <c r="KN101" s="20"/>
      <c r="KO101" s="20"/>
      <c r="KP101" s="20"/>
      <c r="KQ101" s="20"/>
      <c r="KR101" s="20"/>
      <c r="KS101" s="20"/>
      <c r="KT101" s="20"/>
      <c r="KU101" s="20"/>
      <c r="KV101" s="20"/>
      <c r="KW101" s="20"/>
      <c r="KX101" s="20"/>
      <c r="KY101" s="20"/>
      <c r="KZ101" s="20"/>
      <c r="LA101" s="20"/>
      <c r="LB101" s="20"/>
      <c r="LC101" s="20"/>
      <c r="LD101" s="20"/>
      <c r="LE101" s="20"/>
      <c r="LF101" s="20"/>
      <c r="LG101" s="20"/>
      <c r="LH101" s="20"/>
      <c r="LI101" s="20"/>
      <c r="LJ101" s="20"/>
      <c r="LK101" s="20"/>
      <c r="LL101" s="20"/>
      <c r="LM101" s="20"/>
      <c r="LN101" s="20"/>
      <c r="LO101" s="20"/>
      <c r="LP101" s="20"/>
      <c r="LQ101" s="20"/>
      <c r="LR101" s="20"/>
      <c r="LS101" s="20"/>
      <c r="LT101" s="20"/>
      <c r="LU101" s="20"/>
      <c r="LV101" s="20"/>
      <c r="LW101" s="20"/>
      <c r="LX101" s="20"/>
      <c r="LY101" s="20"/>
      <c r="LZ101" s="20"/>
      <c r="MA101" s="20"/>
      <c r="MB101" s="20"/>
      <c r="MC101" s="20"/>
      <c r="MD101" s="20"/>
      <c r="ME101" s="20"/>
      <c r="MF101" s="20"/>
      <c r="MG101" s="20"/>
      <c r="MH101" s="20"/>
      <c r="MI101" s="20"/>
      <c r="MJ101" s="20"/>
      <c r="MK101" s="20"/>
      <c r="ML101" s="20"/>
      <c r="MM101" s="20"/>
      <c r="MN101" s="20"/>
      <c r="MO101" s="20"/>
      <c r="MP101" s="20"/>
      <c r="MQ101" s="20"/>
      <c r="MR101" s="20"/>
      <c r="MS101" s="20"/>
      <c r="MT101" s="20"/>
      <c r="MU101" s="20"/>
      <c r="MV101" s="20"/>
      <c r="MW101" s="20"/>
      <c r="MX101" s="20"/>
      <c r="MY101" s="20"/>
      <c r="MZ101" s="20"/>
      <c r="NA101" s="20"/>
      <c r="NB101" s="20"/>
      <c r="NC101" s="20"/>
      <c r="ND101" s="20"/>
      <c r="NE101" s="20"/>
      <c r="NF101" s="20"/>
      <c r="NG101" s="20"/>
      <c r="NH101" s="20"/>
      <c r="NI101" s="20"/>
      <c r="NJ101" s="20"/>
      <c r="NK101" s="20"/>
      <c r="NL101" s="20"/>
      <c r="NM101" s="20"/>
      <c r="NN101" s="20"/>
      <c r="NO101" s="20"/>
      <c r="NP101" s="20"/>
      <c r="NQ101" s="20"/>
      <c r="NR101" s="20"/>
      <c r="NS101" s="20"/>
      <c r="NT101" s="20"/>
      <c r="NU101" s="20"/>
      <c r="NV101" s="20"/>
      <c r="NW101" s="20"/>
      <c r="NX101" s="20"/>
      <c r="NY101" s="20"/>
      <c r="NZ101" s="20"/>
      <c r="OA101" s="20"/>
      <c r="OB101" s="20"/>
      <c r="OC101" s="20"/>
      <c r="OD101" s="20"/>
      <c r="OE101" s="20"/>
      <c r="OF101" s="20"/>
      <c r="OG101" s="20"/>
      <c r="OH101" s="20"/>
      <c r="OI101" s="20"/>
      <c r="OJ101" s="20"/>
      <c r="OK101" s="20"/>
      <c r="OL101" s="20"/>
      <c r="OM101" s="20"/>
      <c r="ON101" s="20"/>
      <c r="OO101" s="20"/>
      <c r="OP101" s="20"/>
      <c r="OQ101" s="20"/>
      <c r="OR101" s="20"/>
      <c r="OS101" s="20"/>
      <c r="OT101" s="20"/>
      <c r="OU101" s="20"/>
      <c r="OV101" s="20"/>
      <c r="OW101" s="20"/>
      <c r="OX101" s="20"/>
      <c r="OY101" s="20"/>
      <c r="OZ101" s="20"/>
      <c r="PA101" s="20"/>
      <c r="PB101" s="20"/>
      <c r="PC101" s="20"/>
      <c r="PD101" s="20"/>
      <c r="PE101" s="20"/>
      <c r="PF101" s="20"/>
      <c r="PG101" s="20"/>
      <c r="PH101" s="20"/>
      <c r="PI101" s="20"/>
      <c r="PJ101" s="20"/>
      <c r="PK101" s="20"/>
      <c r="PL101" s="20"/>
      <c r="PM101" s="20"/>
      <c r="PN101" s="20"/>
      <c r="PO101" s="20"/>
      <c r="PP101" s="20"/>
      <c r="PQ101" s="20"/>
      <c r="PR101" s="20"/>
      <c r="PS101" s="20"/>
      <c r="PT101" s="20"/>
      <c r="PU101" s="20"/>
      <c r="PV101" s="20"/>
      <c r="PW101" s="20"/>
      <c r="PX101" s="20"/>
      <c r="PY101" s="20"/>
      <c r="PZ101" s="20"/>
      <c r="QA101" s="20"/>
      <c r="QB101" s="20"/>
      <c r="QC101" s="20"/>
      <c r="QD101" s="20"/>
      <c r="QE101" s="20"/>
      <c r="QF101" s="20"/>
      <c r="QG101" s="20"/>
      <c r="QH101" s="20"/>
      <c r="QI101" s="20"/>
      <c r="QJ101" s="20"/>
      <c r="QK101" s="20"/>
      <c r="QL101" s="20"/>
      <c r="QM101" s="20"/>
      <c r="QN101" s="20"/>
      <c r="QO101" s="20"/>
      <c r="QP101" s="20"/>
      <c r="QQ101" s="20"/>
      <c r="QR101" s="20"/>
      <c r="QS101" s="20"/>
      <c r="QT101" s="20"/>
      <c r="QU101" s="20"/>
      <c r="QV101" s="20"/>
      <c r="QW101" s="20"/>
      <c r="QX101" s="20"/>
      <c r="QY101" s="20"/>
      <c r="QZ101" s="20"/>
      <c r="RA101" s="20"/>
      <c r="RB101" s="20"/>
      <c r="RC101" s="20"/>
      <c r="RD101" s="20"/>
      <c r="RE101" s="20"/>
      <c r="RF101" s="20"/>
      <c r="RG101" s="20"/>
      <c r="RH101" s="20"/>
      <c r="RI101" s="20"/>
      <c r="RJ101" s="20"/>
      <c r="RK101" s="20"/>
      <c r="RL101" s="20"/>
      <c r="RM101" s="20"/>
      <c r="RN101" s="20"/>
      <c r="RO101" s="20"/>
      <c r="RP101" s="20"/>
      <c r="RQ101" s="20"/>
      <c r="RR101" s="20"/>
      <c r="RS101" s="20"/>
      <c r="RT101" s="20"/>
      <c r="RU101" s="20"/>
      <c r="RV101" s="20"/>
      <c r="RW101" s="20"/>
      <c r="RX101" s="20"/>
      <c r="RY101" s="20"/>
      <c r="RZ101" s="20"/>
      <c r="SA101" s="20"/>
      <c r="SB101" s="20"/>
      <c r="SC101" s="20"/>
      <c r="SD101" s="20"/>
      <c r="SE101" s="20"/>
      <c r="SF101" s="20"/>
      <c r="SG101" s="20"/>
      <c r="SH101" s="20"/>
      <c r="SI101" s="20"/>
      <c r="SJ101" s="20"/>
      <c r="SK101" s="20"/>
      <c r="SL101" s="20"/>
      <c r="SM101" s="20"/>
      <c r="SN101" s="20"/>
      <c r="SO101" s="20"/>
      <c r="SP101" s="20"/>
      <c r="SQ101" s="20"/>
      <c r="SR101" s="20"/>
      <c r="SS101" s="20"/>
      <c r="ST101" s="20"/>
      <c r="SU101" s="20"/>
      <c r="SV101" s="20"/>
      <c r="SW101" s="20"/>
      <c r="SX101" s="20"/>
      <c r="SY101" s="20"/>
      <c r="SZ101" s="20"/>
      <c r="TA101" s="20"/>
      <c r="TB101" s="20"/>
      <c r="TC101" s="20"/>
      <c r="TD101" s="20"/>
      <c r="TE101" s="20"/>
      <c r="TF101" s="20"/>
      <c r="TG101" s="20"/>
      <c r="TH101" s="20"/>
      <c r="TI101" s="20"/>
      <c r="TJ101" s="20"/>
      <c r="TK101" s="20"/>
      <c r="TL101" s="20"/>
      <c r="TM101" s="20"/>
      <c r="TN101" s="20"/>
      <c r="TO101" s="20"/>
      <c r="TP101" s="20"/>
      <c r="TQ101" s="20"/>
      <c r="TR101" s="20"/>
      <c r="TS101" s="20"/>
      <c r="TT101" s="20"/>
      <c r="TU101" s="20"/>
      <c r="TV101" s="20"/>
      <c r="TW101" s="20"/>
      <c r="TX101" s="20"/>
      <c r="TY101" s="20"/>
      <c r="TZ101" s="20"/>
      <c r="UA101" s="20"/>
      <c r="UB101" s="20"/>
      <c r="UC101" s="20"/>
      <c r="UD101" s="20"/>
      <c r="UE101" s="20"/>
      <c r="UF101" s="20"/>
      <c r="UG101" s="20"/>
      <c r="UH101" s="20"/>
      <c r="UI101" s="20"/>
      <c r="UJ101" s="20"/>
      <c r="UK101" s="20"/>
      <c r="UL101" s="20"/>
      <c r="UM101" s="20"/>
      <c r="UN101" s="20"/>
      <c r="UO101" s="20"/>
      <c r="UP101" s="20"/>
      <c r="UQ101" s="20"/>
      <c r="UR101" s="20"/>
      <c r="US101" s="20"/>
      <c r="UT101" s="20"/>
      <c r="UU101" s="20"/>
      <c r="UV101" s="20"/>
      <c r="UW101" s="20"/>
      <c r="UX101" s="20"/>
      <c r="UY101" s="20"/>
      <c r="UZ101" s="20"/>
      <c r="VA101" s="20"/>
      <c r="VB101" s="20"/>
      <c r="VC101" s="20"/>
      <c r="VD101" s="20"/>
      <c r="VE101" s="20"/>
      <c r="VF101" s="20"/>
      <c r="VG101" s="20"/>
      <c r="VH101" s="20"/>
      <c r="VI101" s="20"/>
      <c r="VJ101" s="20"/>
      <c r="VK101" s="20"/>
      <c r="VL101" s="20"/>
      <c r="VM101" s="20"/>
      <c r="VN101" s="20"/>
      <c r="VO101" s="20"/>
      <c r="VP101" s="20"/>
      <c r="VQ101" s="20"/>
      <c r="VR101" s="20"/>
      <c r="VS101" s="20"/>
      <c r="VT101" s="20"/>
      <c r="VU101" s="20"/>
      <c r="VV101" s="20"/>
      <c r="VW101" s="20"/>
      <c r="VX101" s="20"/>
      <c r="VY101" s="20"/>
      <c r="VZ101" s="20"/>
      <c r="WA101" s="20"/>
      <c r="WB101" s="20"/>
      <c r="WC101" s="20"/>
      <c r="WD101" s="20"/>
      <c r="WE101" s="20"/>
      <c r="WF101" s="20"/>
      <c r="WG101" s="20"/>
      <c r="WH101" s="20"/>
      <c r="WI101" s="20"/>
      <c r="WJ101" s="20"/>
      <c r="WK101" s="20"/>
      <c r="WL101" s="20"/>
      <c r="WM101" s="20"/>
      <c r="WN101" s="20"/>
      <c r="WO101" s="20"/>
      <c r="WP101" s="20"/>
      <c r="WQ101" s="20"/>
      <c r="WR101" s="20"/>
      <c r="WS101" s="20"/>
      <c r="WT101" s="20"/>
      <c r="WU101" s="20"/>
      <c r="WV101" s="20"/>
      <c r="WW101" s="20"/>
      <c r="WX101" s="20"/>
      <c r="WY101" s="20"/>
      <c r="WZ101" s="20"/>
      <c r="XA101" s="20"/>
      <c r="XB101" s="20"/>
      <c r="XC101" s="20"/>
      <c r="XD101" s="20"/>
      <c r="XE101" s="20"/>
      <c r="XF101" s="20"/>
      <c r="XG101" s="20"/>
      <c r="XH101" s="20"/>
      <c r="XI101" s="20"/>
      <c r="XJ101" s="20"/>
      <c r="XK101" s="20"/>
      <c r="XL101" s="20"/>
      <c r="XM101" s="20"/>
      <c r="XN101" s="20"/>
      <c r="XO101" s="20"/>
      <c r="XP101" s="20"/>
      <c r="XQ101" s="20"/>
      <c r="XR101" s="20"/>
      <c r="XS101" s="20"/>
      <c r="XT101" s="20"/>
      <c r="XU101" s="20"/>
      <c r="XV101" s="20"/>
      <c r="XW101" s="20"/>
      <c r="XX101" s="20"/>
      <c r="XY101" s="20"/>
      <c r="XZ101" s="20"/>
      <c r="YA101" s="20"/>
      <c r="YB101" s="20"/>
      <c r="YC101" s="20"/>
      <c r="YD101" s="20"/>
      <c r="YE101" s="20"/>
      <c r="YF101" s="20"/>
      <c r="YG101" s="20"/>
      <c r="YH101" s="20"/>
      <c r="YI101" s="20"/>
      <c r="YJ101" s="20"/>
      <c r="YK101" s="20"/>
      <c r="YL101" s="20"/>
      <c r="YM101" s="20"/>
      <c r="YN101" s="20"/>
      <c r="YO101" s="20"/>
      <c r="YP101" s="20"/>
      <c r="YQ101" s="20"/>
      <c r="YR101" s="20"/>
      <c r="YS101" s="20"/>
      <c r="YT101" s="20"/>
      <c r="YU101" s="20"/>
      <c r="YV101" s="20"/>
      <c r="YW101" s="20"/>
      <c r="YX101" s="20"/>
      <c r="YY101" s="20"/>
      <c r="YZ101" s="20"/>
      <c r="ZA101" s="20"/>
      <c r="ZB101" s="20"/>
      <c r="ZC101" s="20"/>
      <c r="ZD101" s="20"/>
      <c r="ZE101" s="20"/>
      <c r="ZF101" s="20"/>
      <c r="ZG101" s="20"/>
      <c r="ZH101" s="20"/>
      <c r="ZI101" s="20"/>
      <c r="ZJ101" s="20"/>
      <c r="ZK101" s="20"/>
      <c r="ZL101" s="20"/>
      <c r="ZM101" s="20"/>
      <c r="ZN101" s="20"/>
      <c r="ZO101" s="20"/>
      <c r="ZP101" s="20"/>
      <c r="ZQ101" s="20"/>
      <c r="ZR101" s="20"/>
      <c r="ZS101" s="20"/>
      <c r="ZT101" s="20"/>
      <c r="ZU101" s="20"/>
      <c r="ZV101" s="20"/>
      <c r="ZW101" s="20"/>
      <c r="ZX101" s="20"/>
      <c r="ZY101" s="20"/>
      <c r="ZZ101" s="20"/>
      <c r="AAA101" s="20"/>
      <c r="AAB101" s="20"/>
      <c r="AAC101" s="20"/>
      <c r="AAD101" s="20"/>
      <c r="AAE101" s="20"/>
      <c r="AAF101" s="20"/>
      <c r="AAG101" s="20"/>
      <c r="AAH101" s="20"/>
      <c r="AAI101" s="20"/>
      <c r="AAJ101" s="20"/>
      <c r="AAK101" s="20"/>
      <c r="AAL101" s="20"/>
      <c r="AAM101" s="20"/>
      <c r="AAN101" s="20"/>
      <c r="AAO101" s="20"/>
      <c r="AAP101" s="20"/>
      <c r="AAQ101" s="20"/>
      <c r="AAR101" s="20"/>
      <c r="AAS101" s="20"/>
      <c r="AAT101" s="20"/>
      <c r="AAU101" s="20"/>
      <c r="AAV101" s="20"/>
      <c r="AAW101" s="20"/>
      <c r="AAX101" s="20"/>
      <c r="AAY101" s="20"/>
      <c r="AAZ101" s="20"/>
      <c r="ABA101" s="20"/>
      <c r="ABB101" s="20"/>
      <c r="ABC101" s="20"/>
      <c r="ABD101" s="20"/>
      <c r="ABE101" s="20"/>
      <c r="ABF101" s="20"/>
      <c r="ABG101" s="20"/>
      <c r="ABH101" s="20"/>
      <c r="ABI101" s="20"/>
      <c r="ABJ101" s="20"/>
      <c r="ABK101" s="20"/>
      <c r="ABL101" s="20"/>
      <c r="ABM101" s="20"/>
      <c r="ABN101" s="20"/>
      <c r="ABO101" s="20"/>
      <c r="ABP101" s="20"/>
      <c r="ABQ101" s="20"/>
      <c r="ABR101" s="20"/>
      <c r="ABS101" s="20"/>
      <c r="ABT101" s="20"/>
      <c r="ABU101" s="20"/>
      <c r="ABV101" s="20"/>
      <c r="ABW101" s="20"/>
      <c r="ABX101" s="20"/>
      <c r="ABY101" s="20"/>
      <c r="ABZ101" s="20"/>
      <c r="ACA101" s="20"/>
      <c r="ACB101" s="20"/>
      <c r="ACC101" s="20"/>
      <c r="ACD101" s="20"/>
      <c r="ACE101" s="20"/>
      <c r="ACF101" s="20"/>
      <c r="ACG101" s="20"/>
      <c r="ACH101" s="20"/>
      <c r="ACI101" s="20"/>
      <c r="ACJ101" s="20"/>
      <c r="ACK101" s="20"/>
      <c r="ACL101" s="20"/>
      <c r="ACM101" s="20"/>
      <c r="ACN101" s="20"/>
      <c r="ACO101" s="20"/>
      <c r="ACP101" s="20"/>
      <c r="ACQ101" s="20"/>
      <c r="ACR101" s="20"/>
      <c r="ACS101" s="20"/>
      <c r="ACT101" s="20"/>
      <c r="ACU101" s="20"/>
      <c r="ACV101" s="20"/>
      <c r="ACW101" s="20"/>
      <c r="ACX101" s="20"/>
      <c r="ACY101" s="20"/>
      <c r="ACZ101" s="20"/>
      <c r="ADA101" s="20"/>
      <c r="ADB101" s="20"/>
      <c r="ADC101" s="20"/>
      <c r="ADD101" s="20"/>
      <c r="ADE101" s="20"/>
      <c r="ADF101" s="20"/>
      <c r="ADG101" s="20"/>
      <c r="ADH101" s="20"/>
      <c r="ADI101" s="20"/>
      <c r="ADJ101" s="20"/>
      <c r="ADK101" s="20"/>
      <c r="ADL101" s="20"/>
      <c r="ADM101" s="20"/>
      <c r="ADN101" s="20"/>
      <c r="ADO101" s="20"/>
      <c r="ADP101" s="20"/>
      <c r="ADQ101" s="20"/>
      <c r="ADR101" s="20"/>
      <c r="ADS101" s="20"/>
      <c r="ADT101" s="20"/>
      <c r="ADU101" s="20"/>
      <c r="ADV101" s="20"/>
      <c r="ADW101" s="20"/>
      <c r="ADX101" s="20"/>
      <c r="ADY101" s="20"/>
      <c r="ADZ101" s="20"/>
      <c r="AEA101" s="20"/>
      <c r="AEB101" s="20"/>
      <c r="AEC101" s="20"/>
      <c r="AED101" s="20"/>
      <c r="AEE101" s="20"/>
      <c r="AEF101" s="20"/>
      <c r="AEG101" s="20"/>
      <c r="AEH101" s="20"/>
      <c r="AEI101" s="20"/>
      <c r="AEJ101" s="20"/>
      <c r="AEK101" s="20"/>
      <c r="AEL101" s="20"/>
      <c r="AEM101" s="20"/>
      <c r="AEN101" s="20"/>
      <c r="AEO101" s="20"/>
      <c r="AEP101" s="20"/>
      <c r="AEQ101" s="20"/>
      <c r="AER101" s="20"/>
      <c r="AES101" s="20"/>
      <c r="AET101" s="20"/>
      <c r="AEU101" s="20"/>
      <c r="AEV101" s="20"/>
      <c r="AEW101" s="20"/>
      <c r="AEX101" s="20"/>
      <c r="AEY101" s="20"/>
      <c r="AEZ101" s="20"/>
      <c r="AFA101" s="20"/>
      <c r="AFB101" s="20"/>
      <c r="AFC101" s="20"/>
      <c r="AFD101" s="20"/>
      <c r="AFE101" s="20"/>
      <c r="AFF101" s="20"/>
      <c r="AFG101" s="20"/>
      <c r="AFH101" s="20"/>
      <c r="AFI101" s="20"/>
      <c r="AFJ101" s="20"/>
      <c r="AFK101" s="20"/>
      <c r="AFL101" s="20"/>
      <c r="AFM101" s="20"/>
      <c r="AFN101" s="20"/>
      <c r="AFO101" s="20"/>
      <c r="AFP101" s="20"/>
      <c r="AFQ101" s="20"/>
      <c r="AFR101" s="20"/>
      <c r="AFS101" s="20"/>
      <c r="AFT101" s="20"/>
      <c r="AFU101" s="20"/>
      <c r="AFV101" s="20"/>
      <c r="AFW101" s="20"/>
      <c r="AFX101" s="20"/>
      <c r="AFY101" s="20"/>
      <c r="AFZ101" s="20"/>
      <c r="AGA101" s="20"/>
      <c r="AGB101" s="20"/>
      <c r="AGC101" s="20"/>
      <c r="AGD101" s="20"/>
      <c r="AGE101" s="20"/>
      <c r="AGF101" s="20"/>
      <c r="AGG101" s="20"/>
      <c r="AGH101" s="20"/>
      <c r="AGI101" s="20"/>
      <c r="AGJ101" s="20"/>
      <c r="AGK101" s="20"/>
      <c r="AGL101" s="20"/>
      <c r="AGM101" s="20"/>
      <c r="AGN101" s="20"/>
      <c r="AGO101" s="20"/>
      <c r="AGP101" s="20"/>
      <c r="AGQ101" s="20"/>
      <c r="AGR101" s="20"/>
      <c r="AGS101" s="20"/>
      <c r="AGT101" s="20"/>
      <c r="AGU101" s="20"/>
      <c r="AGV101" s="20"/>
      <c r="AGW101" s="20"/>
      <c r="AGX101" s="20"/>
      <c r="AGY101" s="20"/>
      <c r="AGZ101" s="20"/>
      <c r="AHA101" s="20"/>
      <c r="AHB101" s="20"/>
      <c r="AHC101" s="20"/>
      <c r="AHD101" s="20"/>
      <c r="AHE101" s="20"/>
      <c r="AHF101" s="20"/>
      <c r="AHG101" s="20"/>
      <c r="AHH101" s="20"/>
      <c r="AHI101" s="20"/>
      <c r="AHJ101" s="20"/>
      <c r="AHK101" s="20"/>
      <c r="AHL101" s="20"/>
      <c r="AHM101" s="20"/>
      <c r="AHN101" s="20"/>
      <c r="AHO101" s="20"/>
      <c r="AHP101" s="20"/>
      <c r="AHQ101" s="20"/>
      <c r="AHR101" s="20"/>
      <c r="AHS101" s="20"/>
      <c r="AHT101" s="20"/>
      <c r="AHU101" s="20"/>
      <c r="AHV101" s="20"/>
      <c r="AHW101" s="20"/>
      <c r="AHX101" s="20"/>
      <c r="AHY101" s="20"/>
      <c r="AHZ101" s="20"/>
      <c r="AIA101" s="20"/>
      <c r="AIB101" s="20"/>
      <c r="AIC101" s="20"/>
      <c r="AID101" s="20"/>
      <c r="AIE101" s="20"/>
      <c r="AIF101" s="20"/>
      <c r="AIG101" s="20"/>
      <c r="AIH101" s="20"/>
      <c r="AII101" s="20"/>
      <c r="AIJ101" s="20"/>
      <c r="AIK101" s="20"/>
      <c r="AIL101" s="20"/>
      <c r="AIM101" s="20"/>
      <c r="AIN101" s="20"/>
      <c r="AIO101" s="20"/>
      <c r="AIP101" s="20"/>
      <c r="AIQ101" s="20"/>
      <c r="AIR101" s="20"/>
      <c r="AIS101" s="20"/>
      <c r="AIT101" s="20"/>
      <c r="AIU101" s="20"/>
      <c r="AIV101" s="20"/>
      <c r="AIW101" s="20"/>
      <c r="AIX101" s="20"/>
      <c r="AIY101" s="20"/>
      <c r="AIZ101" s="20"/>
      <c r="AJA101" s="20"/>
      <c r="AJB101" s="20"/>
      <c r="AJC101" s="20"/>
      <c r="AJD101" s="20"/>
      <c r="AJE101" s="20"/>
      <c r="AJF101" s="20"/>
      <c r="AJG101" s="20"/>
      <c r="AJH101" s="20"/>
      <c r="AJI101" s="20"/>
      <c r="AJJ101" s="20"/>
      <c r="AJK101" s="20"/>
      <c r="AJL101" s="20"/>
      <c r="AJM101" s="20"/>
      <c r="AJN101" s="20"/>
      <c r="AJO101" s="20"/>
      <c r="AJP101" s="20"/>
      <c r="AJQ101" s="20"/>
      <c r="AJR101" s="20"/>
      <c r="AJS101" s="20"/>
      <c r="AJT101" s="20"/>
      <c r="AJU101" s="20"/>
      <c r="AJV101" s="20"/>
      <c r="AJW101" s="20"/>
      <c r="AJX101" s="20"/>
      <c r="AJY101" s="20"/>
      <c r="AJZ101" s="20"/>
      <c r="AKA101" s="20"/>
      <c r="AKB101" s="20"/>
      <c r="AKC101" s="20"/>
      <c r="AKD101" s="20"/>
      <c r="AKE101" s="20"/>
      <c r="AKF101" s="20"/>
      <c r="AKG101" s="20"/>
      <c r="AKH101" s="20"/>
      <c r="AKI101" s="20"/>
      <c r="AKJ101" s="20"/>
      <c r="AKK101" s="20"/>
      <c r="AKL101" s="20"/>
      <c r="AKM101" s="20"/>
      <c r="AKN101" s="20"/>
      <c r="AKO101" s="20"/>
      <c r="AKP101" s="20"/>
      <c r="AKQ101" s="20"/>
      <c r="AKR101" s="20"/>
      <c r="AKS101" s="20"/>
      <c r="AKT101" s="20"/>
      <c r="AKU101" s="20"/>
      <c r="AKV101" s="20"/>
      <c r="AKW101" s="20"/>
      <c r="AKX101" s="20"/>
      <c r="AKY101" s="20"/>
      <c r="AKZ101" s="20"/>
      <c r="ALA101" s="20"/>
      <c r="ALB101" s="20"/>
      <c r="ALC101" s="20"/>
      <c r="ALD101" s="20"/>
      <c r="ALE101" s="20"/>
      <c r="ALF101" s="20"/>
      <c r="ALG101" s="20"/>
      <c r="ALH101" s="20"/>
      <c r="ALI101" s="20"/>
      <c r="ALJ101" s="20"/>
      <c r="ALK101" s="20"/>
      <c r="ALL101" s="20"/>
      <c r="ALM101" s="20"/>
      <c r="ALN101" s="20"/>
      <c r="ALO101" s="20"/>
      <c r="ALP101" s="20"/>
      <c r="ALQ101" s="20"/>
      <c r="ALR101" s="20"/>
      <c r="ALS101" s="20"/>
      <c r="ALT101" s="20"/>
      <c r="ALU101" s="20"/>
      <c r="ALV101" s="20"/>
      <c r="ALW101" s="20"/>
      <c r="ALX101" s="20"/>
      <c r="ALY101" s="20"/>
      <c r="ALZ101" s="20"/>
      <c r="AMA101" s="20"/>
      <c r="AMB101" s="20"/>
      <c r="AMC101" s="20"/>
      <c r="AMD101" s="20"/>
      <c r="AME101" s="20"/>
      <c r="AMF101" s="20"/>
      <c r="AMG101" s="20"/>
      <c r="AMH101" s="20"/>
      <c r="AMI101" s="20"/>
      <c r="AMJ101" s="20"/>
      <c r="AMK101" s="20"/>
      <c r="AML101" s="20"/>
      <c r="AMM101" s="20"/>
      <c r="AMN101" s="20"/>
      <c r="AMO101" s="20"/>
      <c r="AMP101" s="20"/>
      <c r="AMQ101" s="20"/>
      <c r="AMR101" s="20"/>
      <c r="AMS101" s="20"/>
      <c r="AMT101" s="20"/>
      <c r="AMU101" s="20"/>
      <c r="AMV101" s="20"/>
      <c r="AMW101" s="20"/>
      <c r="AMX101" s="20"/>
      <c r="AMY101" s="20"/>
      <c r="AMZ101" s="20"/>
      <c r="ANA101" s="20"/>
      <c r="ANB101" s="20"/>
      <c r="ANC101" s="20"/>
      <c r="AND101" s="20"/>
      <c r="ANE101" s="20"/>
      <c r="ANF101" s="20"/>
      <c r="ANG101" s="20"/>
      <c r="ANH101" s="20"/>
      <c r="ANI101" s="20"/>
      <c r="ANJ101" s="20"/>
      <c r="ANK101" s="20"/>
      <c r="ANL101" s="20"/>
      <c r="ANM101" s="20"/>
      <c r="ANN101" s="20"/>
      <c r="ANO101" s="20"/>
      <c r="ANP101" s="20"/>
      <c r="ANQ101" s="20"/>
      <c r="ANR101" s="20"/>
      <c r="ANS101" s="20"/>
      <c r="ANT101" s="20"/>
      <c r="ANU101" s="20"/>
      <c r="ANV101" s="20"/>
      <c r="ANW101" s="20"/>
      <c r="ANX101" s="20"/>
      <c r="ANY101" s="20"/>
      <c r="ANZ101" s="20"/>
      <c r="AOA101" s="20"/>
      <c r="AOB101" s="20"/>
      <c r="AOC101" s="20"/>
      <c r="AOD101" s="20"/>
      <c r="AOE101" s="20"/>
      <c r="AOF101" s="20"/>
      <c r="AOG101" s="20"/>
      <c r="AOH101" s="20"/>
      <c r="AOI101" s="20"/>
      <c r="AOJ101" s="20"/>
      <c r="AOK101" s="20"/>
      <c r="AOL101" s="20"/>
      <c r="AOM101" s="20"/>
      <c r="AON101" s="20"/>
      <c r="AOO101" s="20"/>
      <c r="AOP101" s="20"/>
      <c r="AOQ101" s="20"/>
      <c r="AOR101" s="20"/>
      <c r="AOS101" s="20"/>
      <c r="AOT101" s="20"/>
      <c r="AOU101" s="20"/>
      <c r="AOV101" s="20"/>
      <c r="AOW101" s="20"/>
      <c r="AOX101" s="20"/>
      <c r="AOY101" s="20"/>
      <c r="AOZ101" s="20"/>
      <c r="APA101" s="20"/>
      <c r="APB101" s="20"/>
      <c r="APC101" s="20"/>
      <c r="APD101" s="20"/>
      <c r="APE101" s="20"/>
      <c r="APF101" s="20"/>
      <c r="APG101" s="20"/>
      <c r="APH101" s="20"/>
      <c r="API101" s="20"/>
      <c r="APJ101" s="20"/>
      <c r="APK101" s="20"/>
      <c r="APL101" s="20"/>
      <c r="APM101" s="20"/>
      <c r="APN101" s="20"/>
      <c r="APO101" s="20"/>
      <c r="APP101" s="20"/>
      <c r="APQ101" s="20"/>
      <c r="APR101" s="20"/>
      <c r="APS101" s="20"/>
      <c r="APT101" s="20"/>
      <c r="APU101" s="20"/>
      <c r="APV101" s="20"/>
      <c r="APW101" s="20"/>
      <c r="APX101" s="20"/>
      <c r="APY101" s="20"/>
      <c r="APZ101" s="20"/>
      <c r="AQA101" s="20"/>
      <c r="AQB101" s="20"/>
      <c r="AQC101" s="20"/>
      <c r="AQD101" s="20"/>
      <c r="AQE101" s="20"/>
      <c r="AQF101" s="20"/>
      <c r="AQG101" s="20"/>
      <c r="AQH101" s="20"/>
      <c r="AQI101" s="20"/>
      <c r="AQJ101" s="20"/>
      <c r="AQK101" s="20"/>
      <c r="AQL101" s="20"/>
      <c r="AQM101" s="20"/>
      <c r="AQN101" s="20"/>
      <c r="AQO101" s="20"/>
      <c r="AQP101" s="20"/>
      <c r="AQQ101" s="20"/>
      <c r="AQR101" s="20"/>
      <c r="AQS101" s="20"/>
      <c r="AQT101" s="20"/>
      <c r="AQU101" s="20"/>
      <c r="AQV101" s="20"/>
      <c r="AQW101" s="20"/>
      <c r="AQX101" s="20"/>
      <c r="AQY101" s="20"/>
      <c r="AQZ101" s="20"/>
      <c r="ARA101" s="20"/>
      <c r="ARB101" s="20"/>
      <c r="ARC101" s="20"/>
      <c r="ARD101" s="20"/>
      <c r="ARE101" s="20"/>
      <c r="ARF101" s="20"/>
      <c r="ARG101" s="20"/>
      <c r="ARH101" s="20"/>
      <c r="ARI101" s="20"/>
      <c r="ARJ101" s="20"/>
      <c r="ARK101" s="20"/>
      <c r="ARL101" s="20"/>
      <c r="ARM101" s="20"/>
      <c r="ARN101" s="20"/>
      <c r="ARO101" s="20"/>
      <c r="ARP101" s="20"/>
      <c r="ARQ101" s="20"/>
      <c r="ARR101" s="20"/>
      <c r="ARS101" s="20"/>
      <c r="ART101" s="20"/>
      <c r="ARU101" s="20"/>
      <c r="ARV101" s="20"/>
      <c r="ARW101" s="20"/>
      <c r="ARX101" s="20"/>
      <c r="ARY101" s="20"/>
      <c r="ARZ101" s="20"/>
      <c r="ASA101" s="20"/>
      <c r="ASB101" s="20"/>
      <c r="ASC101" s="20"/>
      <c r="ASD101" s="20"/>
      <c r="ASE101" s="20"/>
      <c r="ASF101" s="20"/>
      <c r="ASG101" s="20"/>
      <c r="ASH101" s="20"/>
      <c r="ASI101" s="20"/>
      <c r="ASJ101" s="20"/>
      <c r="ASK101" s="20"/>
      <c r="ASL101" s="20"/>
      <c r="ASM101" s="20"/>
      <c r="ASN101" s="20"/>
      <c r="ASO101" s="20"/>
      <c r="ASP101" s="20"/>
      <c r="ASQ101" s="20"/>
      <c r="ASR101" s="20"/>
      <c r="ASS101" s="20"/>
      <c r="AST101" s="20"/>
      <c r="ASU101" s="20"/>
      <c r="ASV101" s="20"/>
      <c r="ASW101" s="20"/>
      <c r="ASX101" s="20"/>
      <c r="ASY101" s="20"/>
      <c r="ASZ101" s="20"/>
      <c r="ATA101" s="20"/>
      <c r="ATB101" s="20"/>
      <c r="ATC101" s="20"/>
      <c r="ATD101" s="20"/>
      <c r="ATE101" s="20"/>
      <c r="ATF101" s="20"/>
      <c r="ATG101" s="20"/>
      <c r="ATH101" s="20"/>
      <c r="ATI101" s="20"/>
      <c r="ATJ101" s="20"/>
      <c r="ATK101" s="20"/>
      <c r="ATL101" s="20"/>
      <c r="ATM101" s="20"/>
      <c r="ATN101" s="20"/>
      <c r="ATO101" s="20"/>
      <c r="ATP101" s="20"/>
      <c r="ATQ101" s="20"/>
      <c r="ATR101" s="20"/>
      <c r="ATS101" s="20"/>
      <c r="ATT101" s="20"/>
      <c r="ATU101" s="20"/>
      <c r="ATV101" s="20"/>
      <c r="ATW101" s="20"/>
      <c r="ATX101" s="20"/>
      <c r="ATY101" s="20"/>
      <c r="ATZ101" s="20"/>
      <c r="AUA101" s="20"/>
      <c r="AUB101" s="20"/>
      <c r="AUC101" s="20"/>
      <c r="AUD101" s="20"/>
      <c r="AUE101" s="20"/>
      <c r="AUF101" s="20"/>
      <c r="AUG101" s="20"/>
      <c r="AUH101" s="20"/>
      <c r="AUI101" s="20"/>
      <c r="AUJ101" s="20"/>
      <c r="AUK101" s="20"/>
      <c r="AUL101" s="20"/>
      <c r="AUM101" s="20"/>
      <c r="AUN101" s="20"/>
      <c r="AUO101" s="20"/>
      <c r="AUP101" s="20"/>
      <c r="AUQ101" s="20"/>
      <c r="AUR101" s="20"/>
      <c r="AUS101" s="20"/>
      <c r="AUT101" s="20"/>
      <c r="AUU101" s="20"/>
      <c r="AUV101" s="20"/>
      <c r="AUW101" s="20"/>
      <c r="AUX101" s="20"/>
      <c r="AUY101" s="20"/>
      <c r="AUZ101" s="20"/>
      <c r="AVA101" s="20"/>
      <c r="AVB101" s="20"/>
      <c r="AVC101" s="20"/>
      <c r="AVD101" s="20"/>
      <c r="AVE101" s="20"/>
      <c r="AVF101" s="20"/>
      <c r="AVG101" s="20"/>
      <c r="AVH101" s="20"/>
      <c r="AVI101" s="20"/>
      <c r="AVJ101" s="20"/>
      <c r="AVK101" s="20"/>
      <c r="AVL101" s="20"/>
      <c r="AVM101" s="20"/>
      <c r="AVN101" s="20"/>
      <c r="AVO101" s="20"/>
      <c r="AVP101" s="20"/>
      <c r="AVQ101" s="20"/>
      <c r="AVR101" s="20"/>
      <c r="AVS101" s="20"/>
      <c r="AVT101" s="20"/>
      <c r="AVU101" s="20"/>
      <c r="AVV101" s="20"/>
      <c r="AVW101" s="20"/>
      <c r="AVX101" s="20"/>
      <c r="AVY101" s="20"/>
      <c r="AVZ101" s="20"/>
      <c r="AWA101" s="20"/>
      <c r="AWB101" s="20"/>
      <c r="AWC101" s="20"/>
      <c r="AWD101" s="20"/>
      <c r="AWE101" s="20"/>
      <c r="AWF101" s="20"/>
      <c r="AWG101" s="20"/>
      <c r="AWH101" s="20"/>
      <c r="AWI101" s="20"/>
      <c r="AWJ101" s="20"/>
      <c r="AWK101" s="20"/>
      <c r="AWL101" s="20"/>
      <c r="AWM101" s="20"/>
      <c r="AWN101" s="20"/>
      <c r="AWO101" s="20"/>
      <c r="AWP101" s="20"/>
      <c r="AWQ101" s="20"/>
      <c r="AWR101" s="20"/>
      <c r="AWS101" s="20"/>
      <c r="AWT101" s="20"/>
      <c r="AWU101" s="20"/>
      <c r="AWV101" s="20"/>
      <c r="AWW101" s="20"/>
      <c r="AWX101" s="20"/>
      <c r="AWY101" s="20"/>
      <c r="AWZ101" s="20"/>
      <c r="AXA101" s="20"/>
      <c r="AXB101" s="20"/>
      <c r="AXC101" s="20"/>
      <c r="AXD101" s="20"/>
      <c r="AXE101" s="20"/>
      <c r="AXF101" s="20"/>
      <c r="AXG101" s="20"/>
      <c r="AXH101" s="20"/>
      <c r="AXI101" s="20"/>
      <c r="AXJ101" s="20"/>
      <c r="AXK101" s="20"/>
      <c r="AXL101" s="20"/>
      <c r="AXM101" s="20"/>
      <c r="AXN101" s="20"/>
      <c r="AXO101" s="20"/>
      <c r="AXP101" s="20"/>
      <c r="AXQ101" s="20"/>
      <c r="AXR101" s="20"/>
      <c r="AXS101" s="20"/>
      <c r="AXT101" s="20"/>
      <c r="AXU101" s="20"/>
      <c r="AXV101" s="20"/>
      <c r="AXW101" s="20"/>
      <c r="AXX101" s="20"/>
      <c r="AXY101" s="20"/>
      <c r="AXZ101" s="20"/>
      <c r="AYA101" s="20"/>
      <c r="AYB101" s="20"/>
      <c r="AYC101" s="20"/>
      <c r="AYD101" s="20"/>
      <c r="AYE101" s="20"/>
      <c r="AYF101" s="20"/>
      <c r="AYG101" s="20"/>
      <c r="AYH101" s="20"/>
      <c r="AYI101" s="20"/>
      <c r="AYJ101" s="20"/>
      <c r="AYK101" s="20"/>
      <c r="AYL101" s="20"/>
      <c r="AYM101" s="20"/>
      <c r="AYN101" s="20"/>
      <c r="AYO101" s="20"/>
      <c r="AYP101" s="20"/>
      <c r="AYQ101" s="20"/>
      <c r="AYR101" s="20"/>
      <c r="AYS101" s="20"/>
      <c r="AYT101" s="20"/>
      <c r="AYU101" s="20"/>
      <c r="AYV101" s="20"/>
      <c r="AYW101" s="20"/>
      <c r="AYX101" s="20"/>
      <c r="AYY101" s="20"/>
      <c r="AYZ101" s="20"/>
      <c r="AZA101" s="20"/>
      <c r="AZB101" s="20"/>
      <c r="AZC101" s="20"/>
      <c r="AZD101" s="20"/>
      <c r="AZE101" s="20"/>
      <c r="AZF101" s="20"/>
      <c r="AZG101" s="20"/>
      <c r="AZH101" s="20"/>
      <c r="AZI101" s="20"/>
      <c r="AZJ101" s="20"/>
      <c r="AZK101" s="20"/>
      <c r="AZL101" s="20"/>
      <c r="AZM101" s="20"/>
      <c r="AZN101" s="20"/>
      <c r="AZO101" s="20"/>
      <c r="AZP101" s="20"/>
      <c r="AZQ101" s="20"/>
      <c r="AZR101" s="20"/>
      <c r="AZS101" s="20"/>
      <c r="AZT101" s="20"/>
      <c r="AZU101" s="20"/>
      <c r="AZV101" s="20"/>
      <c r="AZW101" s="20"/>
      <c r="AZX101" s="20"/>
      <c r="AZY101" s="20"/>
      <c r="AZZ101" s="20"/>
      <c r="BAA101" s="20"/>
      <c r="BAB101" s="20"/>
      <c r="BAC101" s="20"/>
      <c r="BAD101" s="20"/>
      <c r="BAE101" s="20"/>
      <c r="BAF101" s="20"/>
      <c r="BAG101" s="20"/>
      <c r="BAH101" s="20"/>
      <c r="BAI101" s="20"/>
      <c r="BAJ101" s="20"/>
      <c r="BAK101" s="20"/>
      <c r="BAL101" s="20"/>
      <c r="BAM101" s="20"/>
      <c r="BAN101" s="20"/>
      <c r="BAO101" s="20"/>
      <c r="BAP101" s="20"/>
      <c r="BAQ101" s="20"/>
      <c r="BAR101" s="20"/>
      <c r="BAS101" s="20"/>
      <c r="BAT101" s="20"/>
      <c r="BAU101" s="20"/>
      <c r="BAV101" s="20"/>
      <c r="BAW101" s="20"/>
      <c r="BAX101" s="20"/>
      <c r="BAY101" s="20"/>
      <c r="BAZ101" s="20"/>
      <c r="BBA101" s="20"/>
      <c r="BBB101" s="20"/>
      <c r="BBC101" s="20"/>
      <c r="BBD101" s="20"/>
      <c r="BBE101" s="20"/>
      <c r="BBF101" s="20"/>
      <c r="BBG101" s="20"/>
      <c r="BBH101" s="20"/>
      <c r="BBI101" s="20"/>
      <c r="BBJ101" s="20"/>
      <c r="BBK101" s="20"/>
      <c r="BBL101" s="20"/>
      <c r="BBM101" s="20"/>
      <c r="BBN101" s="20"/>
      <c r="BBO101" s="20"/>
      <c r="BBP101" s="20"/>
      <c r="BBQ101" s="20"/>
      <c r="BBR101" s="20"/>
      <c r="BBS101" s="20"/>
      <c r="BBT101" s="20"/>
      <c r="BBU101" s="20"/>
      <c r="BBV101" s="20"/>
      <c r="BBW101" s="20"/>
      <c r="BBX101" s="20"/>
      <c r="BBY101" s="20"/>
      <c r="BBZ101" s="20"/>
      <c r="BCA101" s="20"/>
      <c r="BCB101" s="20"/>
      <c r="BCC101" s="20"/>
      <c r="BCD101" s="20"/>
      <c r="BCE101" s="20"/>
      <c r="BCF101" s="20"/>
      <c r="BCG101" s="20"/>
      <c r="BCH101" s="20"/>
      <c r="BCI101" s="20"/>
      <c r="BCJ101" s="20"/>
      <c r="BCK101" s="20"/>
      <c r="BCL101" s="20"/>
      <c r="BCM101" s="20"/>
      <c r="BCN101" s="20"/>
      <c r="BCO101" s="20"/>
      <c r="BCP101" s="20"/>
      <c r="BCQ101" s="20"/>
      <c r="BCR101" s="20"/>
      <c r="BCS101" s="20"/>
      <c r="BCT101" s="20"/>
      <c r="BCU101" s="20"/>
      <c r="BCV101" s="20"/>
      <c r="BCW101" s="20"/>
      <c r="BCX101" s="20"/>
      <c r="BCY101" s="20"/>
      <c r="BCZ101" s="20"/>
      <c r="BDA101" s="20"/>
      <c r="BDB101" s="20"/>
      <c r="BDC101" s="20"/>
      <c r="BDD101" s="20"/>
      <c r="BDE101" s="20"/>
      <c r="BDF101" s="20"/>
      <c r="BDG101" s="20"/>
      <c r="BDH101" s="20"/>
      <c r="BDI101" s="20"/>
      <c r="BDJ101" s="20"/>
      <c r="BDK101" s="20"/>
      <c r="BDL101" s="20"/>
      <c r="BDM101" s="20"/>
      <c r="BDN101" s="20"/>
      <c r="BDO101" s="20"/>
      <c r="BDP101" s="20"/>
      <c r="BDQ101" s="20"/>
      <c r="BDR101" s="20"/>
      <c r="BDS101" s="20"/>
      <c r="BDT101" s="20"/>
      <c r="BDU101" s="20"/>
      <c r="BDV101" s="20"/>
      <c r="BDW101" s="20"/>
      <c r="BDX101" s="20"/>
      <c r="BDY101" s="20"/>
      <c r="BDZ101" s="20"/>
      <c r="BEA101" s="20"/>
      <c r="BEB101" s="20"/>
      <c r="BEC101" s="20"/>
      <c r="BED101" s="20"/>
      <c r="BEE101" s="20"/>
      <c r="BEF101" s="20"/>
      <c r="BEG101" s="20"/>
      <c r="BEH101" s="20"/>
      <c r="BEI101" s="20"/>
      <c r="BEJ101" s="20"/>
      <c r="BEK101" s="20"/>
      <c r="BEL101" s="20"/>
      <c r="BEM101" s="20"/>
      <c r="BEN101" s="20"/>
      <c r="BEO101" s="20"/>
      <c r="BEP101" s="20"/>
      <c r="BEQ101" s="20"/>
      <c r="BER101" s="20"/>
      <c r="BES101" s="20"/>
      <c r="BET101" s="20"/>
      <c r="BEU101" s="20"/>
      <c r="BEV101" s="20"/>
      <c r="BEW101" s="20"/>
      <c r="BEX101" s="20"/>
      <c r="BEY101" s="20"/>
      <c r="BEZ101" s="20"/>
      <c r="BFA101" s="20"/>
      <c r="BFB101" s="20"/>
      <c r="BFC101" s="20"/>
      <c r="BFD101" s="20"/>
      <c r="BFE101" s="20"/>
      <c r="BFF101" s="20"/>
      <c r="BFG101" s="20"/>
      <c r="BFH101" s="20"/>
      <c r="BFI101" s="20"/>
      <c r="BFJ101" s="20"/>
      <c r="BFK101" s="20"/>
      <c r="BFL101" s="20"/>
      <c r="BFM101" s="20"/>
      <c r="BFN101" s="20"/>
      <c r="BFO101" s="20"/>
      <c r="BFP101" s="20"/>
      <c r="BFQ101" s="20"/>
      <c r="BFR101" s="20"/>
      <c r="BFS101" s="20"/>
      <c r="BFT101" s="20"/>
      <c r="BFU101" s="20"/>
      <c r="BFV101" s="20"/>
      <c r="BFW101" s="20"/>
      <c r="BFX101" s="20"/>
      <c r="BFY101" s="20"/>
      <c r="BFZ101" s="20"/>
      <c r="BGA101" s="20"/>
      <c r="BGB101" s="20"/>
      <c r="BGC101" s="20"/>
      <c r="BGD101" s="20"/>
      <c r="BGE101" s="20"/>
      <c r="BGF101" s="20"/>
      <c r="BGG101" s="20"/>
      <c r="BGH101" s="20"/>
      <c r="BGI101" s="20"/>
      <c r="BGJ101" s="20"/>
      <c r="BGK101" s="20"/>
      <c r="BGL101" s="20"/>
      <c r="BGM101" s="20"/>
      <c r="BGN101" s="20"/>
      <c r="BGO101" s="20"/>
      <c r="BGP101" s="20"/>
      <c r="BGQ101" s="20"/>
      <c r="BGR101" s="20"/>
      <c r="BGS101" s="20"/>
      <c r="BGT101" s="20"/>
      <c r="BGU101" s="20"/>
      <c r="BGV101" s="20"/>
      <c r="BGW101" s="20"/>
      <c r="BGX101" s="20"/>
      <c r="BGY101" s="20"/>
      <c r="BGZ101" s="20"/>
      <c r="BHA101" s="20"/>
      <c r="BHB101" s="20"/>
      <c r="BHC101" s="20"/>
      <c r="BHD101" s="20"/>
      <c r="BHE101" s="20"/>
      <c r="BHF101" s="20"/>
      <c r="BHG101" s="20"/>
      <c r="BHH101" s="20"/>
      <c r="BHI101" s="20"/>
      <c r="BHJ101" s="20"/>
      <c r="BHK101" s="20"/>
      <c r="BHL101" s="20"/>
      <c r="BHM101" s="20"/>
      <c r="BHN101" s="20"/>
      <c r="BHO101" s="20"/>
      <c r="BHP101" s="20"/>
      <c r="BHQ101" s="20"/>
      <c r="BHR101" s="20"/>
      <c r="BHS101" s="20"/>
      <c r="BHT101" s="20"/>
      <c r="BHU101" s="20"/>
      <c r="BHV101" s="20"/>
      <c r="BHW101" s="20"/>
      <c r="BHX101" s="20"/>
      <c r="BHY101" s="20"/>
      <c r="BHZ101" s="20"/>
      <c r="BIA101" s="20"/>
      <c r="BIB101" s="20"/>
      <c r="BIC101" s="20"/>
      <c r="BID101" s="20"/>
      <c r="BIE101" s="20"/>
      <c r="BIF101" s="20"/>
      <c r="BIG101" s="20"/>
      <c r="BIH101" s="20"/>
      <c r="BII101" s="20"/>
      <c r="BIJ101" s="20"/>
      <c r="BIK101" s="20"/>
      <c r="BIL101" s="20"/>
      <c r="BIM101" s="20"/>
      <c r="BIN101" s="20"/>
      <c r="BIO101" s="20"/>
      <c r="BIP101" s="20"/>
      <c r="BIQ101" s="20"/>
      <c r="BIR101" s="20"/>
      <c r="BIS101" s="20"/>
      <c r="BIT101" s="20"/>
      <c r="BIU101" s="20"/>
      <c r="BIV101" s="20"/>
      <c r="BIW101" s="20"/>
      <c r="BIX101" s="20"/>
      <c r="BIY101" s="20"/>
      <c r="BIZ101" s="20"/>
      <c r="BJA101" s="20"/>
      <c r="BJB101" s="20"/>
      <c r="BJC101" s="20"/>
      <c r="BJD101" s="20"/>
      <c r="BJE101" s="20"/>
      <c r="BJF101" s="20"/>
      <c r="BJG101" s="20"/>
      <c r="BJH101" s="20"/>
      <c r="BJI101" s="20"/>
      <c r="BJJ101" s="20"/>
      <c r="BJK101" s="20"/>
      <c r="BJL101" s="20"/>
      <c r="BJM101" s="20"/>
      <c r="BJN101" s="20"/>
      <c r="BJO101" s="20"/>
      <c r="BJP101" s="20"/>
      <c r="BJQ101" s="20"/>
      <c r="BJR101" s="20"/>
      <c r="BJS101" s="20"/>
      <c r="BJT101" s="20"/>
      <c r="BJU101" s="20"/>
      <c r="BJV101" s="20"/>
      <c r="BJW101" s="20"/>
      <c r="BJX101" s="20"/>
      <c r="BJY101" s="20"/>
      <c r="BJZ101" s="20"/>
      <c r="BKA101" s="20"/>
      <c r="BKB101" s="20"/>
      <c r="BKC101" s="20"/>
      <c r="BKD101" s="20"/>
      <c r="BKE101" s="20"/>
      <c r="BKF101" s="20"/>
      <c r="BKG101" s="20"/>
      <c r="BKH101" s="20"/>
      <c r="BKI101" s="20"/>
      <c r="BKJ101" s="20"/>
      <c r="BKK101" s="20"/>
      <c r="BKL101" s="20"/>
      <c r="BKM101" s="20"/>
      <c r="BKN101" s="20"/>
      <c r="BKO101" s="20"/>
      <c r="BKP101" s="20"/>
      <c r="BKQ101" s="20"/>
      <c r="BKR101" s="20"/>
      <c r="BKS101" s="20"/>
      <c r="BKT101" s="20"/>
      <c r="BKU101" s="20"/>
      <c r="BKV101" s="20"/>
      <c r="BKW101" s="20"/>
      <c r="BKX101" s="20"/>
      <c r="BKY101" s="20"/>
      <c r="BKZ101" s="20"/>
      <c r="BLA101" s="20"/>
      <c r="BLB101" s="20"/>
      <c r="BLC101" s="20"/>
      <c r="BLD101" s="20"/>
      <c r="BLE101" s="20"/>
      <c r="BLF101" s="20"/>
      <c r="BLG101" s="20"/>
      <c r="BLH101" s="20"/>
      <c r="BLI101" s="20"/>
      <c r="BLJ101" s="20"/>
      <c r="BLK101" s="20"/>
      <c r="BLL101" s="20"/>
      <c r="BLM101" s="20"/>
      <c r="BLN101" s="20"/>
      <c r="BLO101" s="20"/>
      <c r="BLP101" s="20"/>
      <c r="BLQ101" s="20"/>
      <c r="BLR101" s="20"/>
      <c r="BLS101" s="20"/>
      <c r="BLT101" s="20"/>
      <c r="BLU101" s="20"/>
      <c r="BLV101" s="20"/>
      <c r="BLW101" s="20"/>
      <c r="BLX101" s="20"/>
      <c r="BLY101" s="20"/>
      <c r="BLZ101" s="20"/>
      <c r="BMA101" s="20"/>
      <c r="BMB101" s="20"/>
      <c r="BMC101" s="20"/>
      <c r="BMD101" s="20"/>
      <c r="BME101" s="20"/>
      <c r="BMF101" s="20"/>
      <c r="BMG101" s="20"/>
      <c r="BMH101" s="20"/>
      <c r="BMI101" s="20"/>
      <c r="BMJ101" s="20"/>
      <c r="BMK101" s="20"/>
      <c r="BML101" s="20"/>
      <c r="BMM101" s="20"/>
      <c r="BMN101" s="20"/>
      <c r="BMO101" s="20"/>
      <c r="BMP101" s="20"/>
      <c r="BMQ101" s="20"/>
      <c r="BMR101" s="20"/>
      <c r="BMS101" s="20"/>
      <c r="BMT101" s="20"/>
      <c r="BMU101" s="20"/>
      <c r="BMV101" s="20"/>
      <c r="BMW101" s="20"/>
      <c r="BMX101" s="20"/>
      <c r="BMY101" s="20"/>
      <c r="BMZ101" s="20"/>
      <c r="BNA101" s="20"/>
      <c r="BNB101" s="20"/>
      <c r="BNC101" s="20"/>
      <c r="BND101" s="20"/>
      <c r="BNE101" s="20"/>
      <c r="BNF101" s="20"/>
      <c r="BNG101" s="20"/>
      <c r="BNH101" s="20"/>
      <c r="BNI101" s="20"/>
      <c r="BNJ101" s="20"/>
      <c r="BNK101" s="20"/>
      <c r="BNL101" s="20"/>
      <c r="BNM101" s="20"/>
      <c r="BNN101" s="20"/>
      <c r="BNO101" s="20"/>
      <c r="BNP101" s="20"/>
      <c r="BNQ101" s="20"/>
      <c r="BNR101" s="20"/>
      <c r="BNS101" s="20"/>
      <c r="BNT101" s="20"/>
      <c r="BNU101" s="20"/>
      <c r="BNV101" s="20"/>
      <c r="BNW101" s="20"/>
      <c r="BNX101" s="20"/>
      <c r="BNY101" s="20"/>
      <c r="BNZ101" s="20"/>
      <c r="BOA101" s="20"/>
      <c r="BOB101" s="20"/>
      <c r="BOC101" s="20"/>
      <c r="BOD101" s="20"/>
      <c r="BOE101" s="20"/>
      <c r="BOF101" s="20"/>
      <c r="BOG101" s="20"/>
      <c r="BOH101" s="20"/>
      <c r="BOI101" s="20"/>
      <c r="BOJ101" s="20"/>
      <c r="BOK101" s="20"/>
      <c r="BOL101" s="20"/>
      <c r="BOM101" s="20"/>
      <c r="BON101" s="20"/>
      <c r="BOO101" s="20"/>
      <c r="BOP101" s="20"/>
      <c r="BOQ101" s="20"/>
      <c r="BOR101" s="20"/>
      <c r="BOS101" s="20"/>
      <c r="BOT101" s="20"/>
      <c r="BOU101" s="20"/>
      <c r="BOV101" s="20"/>
      <c r="BOW101" s="20"/>
      <c r="BOX101" s="20"/>
      <c r="BOY101" s="20"/>
      <c r="BOZ101" s="20"/>
      <c r="BPA101" s="20"/>
      <c r="BPB101" s="20"/>
      <c r="BPC101" s="20"/>
      <c r="BPD101" s="20"/>
      <c r="BPE101" s="20"/>
      <c r="BPF101" s="20"/>
      <c r="BPG101" s="20"/>
      <c r="BPH101" s="20"/>
      <c r="BPI101" s="20"/>
      <c r="BPJ101" s="20"/>
      <c r="BPK101" s="20"/>
      <c r="BPL101" s="20"/>
      <c r="BPM101" s="20"/>
      <c r="BPN101" s="20"/>
      <c r="BPO101" s="20"/>
      <c r="BPP101" s="20"/>
      <c r="BPQ101" s="20"/>
      <c r="BPR101" s="20"/>
      <c r="BPS101" s="20"/>
      <c r="BPT101" s="20"/>
      <c r="BPU101" s="20"/>
      <c r="BPV101" s="20"/>
      <c r="BPW101" s="20"/>
      <c r="BPX101" s="20"/>
      <c r="BPY101" s="20"/>
      <c r="BPZ101" s="20"/>
      <c r="BQA101" s="20"/>
      <c r="BQB101" s="20"/>
      <c r="BQC101" s="20"/>
      <c r="BQD101" s="20"/>
      <c r="BQE101" s="20"/>
      <c r="BQF101" s="20"/>
      <c r="BQG101" s="20"/>
      <c r="BQH101" s="20"/>
      <c r="BQI101" s="20"/>
      <c r="BQJ101" s="20"/>
      <c r="BQK101" s="20"/>
      <c r="BQL101" s="20"/>
      <c r="BQM101" s="20"/>
      <c r="BQN101" s="20"/>
      <c r="BQO101" s="20"/>
      <c r="BQP101" s="20"/>
      <c r="BQQ101" s="20"/>
      <c r="BQR101" s="20"/>
      <c r="BQS101" s="20"/>
      <c r="BQT101" s="20"/>
      <c r="BQU101" s="20"/>
      <c r="BQV101" s="20"/>
      <c r="BQW101" s="20"/>
      <c r="BQX101" s="20"/>
      <c r="BQY101" s="20"/>
      <c r="BQZ101" s="20"/>
      <c r="BRA101" s="20"/>
      <c r="BRB101" s="20"/>
      <c r="BRC101" s="20"/>
      <c r="BRD101" s="20"/>
      <c r="BRE101" s="20"/>
      <c r="BRF101" s="20"/>
      <c r="BRG101" s="20"/>
      <c r="BRH101" s="20"/>
      <c r="BRI101" s="20"/>
      <c r="BRJ101" s="20"/>
      <c r="BRK101" s="20"/>
      <c r="BRL101" s="20"/>
      <c r="BRM101" s="20"/>
      <c r="BRN101" s="20"/>
      <c r="BRO101" s="20"/>
      <c r="BRP101" s="20"/>
      <c r="BRQ101" s="20"/>
      <c r="BRR101" s="20"/>
      <c r="BRS101" s="20"/>
      <c r="BRT101" s="20"/>
      <c r="BRU101" s="20"/>
      <c r="BRV101" s="20"/>
      <c r="BRW101" s="20"/>
      <c r="BRX101" s="20"/>
      <c r="BRY101" s="20"/>
      <c r="BRZ101" s="20"/>
      <c r="BSA101" s="20"/>
      <c r="BSB101" s="20"/>
      <c r="BSC101" s="20"/>
      <c r="BSD101" s="20"/>
      <c r="BSE101" s="20"/>
      <c r="BSF101" s="20"/>
      <c r="BSG101" s="20"/>
      <c r="BSH101" s="20"/>
      <c r="BSI101" s="20"/>
      <c r="BSJ101" s="20"/>
      <c r="BSK101" s="20"/>
      <c r="BSL101" s="20"/>
      <c r="BSM101" s="20"/>
      <c r="BSN101" s="20"/>
      <c r="BSO101" s="20"/>
      <c r="BSP101" s="20"/>
      <c r="BSQ101" s="20"/>
      <c r="BSR101" s="20"/>
      <c r="BSS101" s="20"/>
      <c r="BST101" s="20"/>
      <c r="BSU101" s="20"/>
      <c r="BSV101" s="20"/>
      <c r="BSW101" s="20"/>
      <c r="BSX101" s="20"/>
      <c r="BSY101" s="20"/>
      <c r="BSZ101" s="20"/>
      <c r="BTA101" s="20"/>
      <c r="BTB101" s="20"/>
      <c r="BTC101" s="20"/>
      <c r="BTD101" s="20"/>
      <c r="BTE101" s="20"/>
      <c r="BTF101" s="20"/>
      <c r="BTG101" s="20"/>
      <c r="BTH101" s="20"/>
      <c r="BTI101" s="20"/>
      <c r="BTJ101" s="20"/>
      <c r="BTK101" s="20"/>
      <c r="BTL101" s="20"/>
      <c r="BTM101" s="20"/>
      <c r="BTN101" s="20"/>
      <c r="BTO101" s="20"/>
      <c r="BTP101" s="20"/>
      <c r="BTQ101" s="20"/>
      <c r="BTR101" s="20"/>
      <c r="BTS101" s="20"/>
      <c r="BTT101" s="20"/>
      <c r="BTU101" s="20"/>
      <c r="BTV101" s="20"/>
      <c r="BTW101" s="20"/>
      <c r="BTX101" s="20"/>
      <c r="BTY101" s="20"/>
      <c r="BTZ101" s="20"/>
      <c r="BUA101" s="20"/>
      <c r="BUB101" s="20"/>
      <c r="BUC101" s="20"/>
      <c r="BUD101" s="20"/>
      <c r="BUE101" s="20"/>
      <c r="BUF101" s="20"/>
      <c r="BUG101" s="20"/>
      <c r="BUH101" s="20"/>
      <c r="BUI101" s="20"/>
      <c r="BUJ101" s="20"/>
      <c r="BUK101" s="20"/>
      <c r="BUL101" s="20"/>
      <c r="BUM101" s="20"/>
      <c r="BUN101" s="20"/>
      <c r="BUO101" s="20"/>
      <c r="BUP101" s="20"/>
      <c r="BUQ101" s="20"/>
      <c r="BUR101" s="20"/>
      <c r="BUS101" s="20"/>
      <c r="BUT101" s="20"/>
      <c r="BUU101" s="20"/>
      <c r="BUV101" s="20"/>
      <c r="BUW101" s="20"/>
      <c r="BUX101" s="20"/>
      <c r="BUY101" s="20"/>
      <c r="BUZ101" s="20"/>
      <c r="BVA101" s="20"/>
      <c r="BVB101" s="20"/>
      <c r="BVC101" s="20"/>
      <c r="BVD101" s="20"/>
      <c r="BVE101" s="20"/>
      <c r="BVF101" s="20"/>
      <c r="BVG101" s="20"/>
      <c r="BVH101" s="20"/>
      <c r="BVI101" s="20"/>
      <c r="BVJ101" s="20"/>
      <c r="BVK101" s="20"/>
      <c r="BVL101" s="20"/>
      <c r="BVM101" s="20"/>
      <c r="BVN101" s="20"/>
      <c r="BVO101" s="20"/>
      <c r="BVP101" s="20"/>
      <c r="BVQ101" s="20"/>
      <c r="BVR101" s="20"/>
      <c r="BVS101" s="20"/>
      <c r="BVT101" s="20"/>
      <c r="BVU101" s="20"/>
      <c r="BVV101" s="20"/>
      <c r="BVW101" s="20"/>
      <c r="BVX101" s="20"/>
      <c r="BVY101" s="20"/>
      <c r="BVZ101" s="20"/>
      <c r="BWA101" s="20"/>
      <c r="BWB101" s="20"/>
      <c r="BWC101" s="20"/>
      <c r="BWD101" s="20"/>
      <c r="BWE101" s="20"/>
      <c r="BWF101" s="20"/>
      <c r="BWG101" s="20"/>
      <c r="BWH101" s="20"/>
      <c r="BWI101" s="20"/>
      <c r="BWJ101" s="20"/>
      <c r="BWK101" s="20"/>
      <c r="BWL101" s="20"/>
      <c r="BWM101" s="20"/>
      <c r="BWN101" s="20"/>
      <c r="BWO101" s="20"/>
      <c r="BWP101" s="20"/>
      <c r="BWQ101" s="20"/>
      <c r="BWR101" s="20"/>
      <c r="BWS101" s="20"/>
      <c r="BWT101" s="20"/>
      <c r="BWU101" s="20"/>
      <c r="BWV101" s="20"/>
      <c r="BWW101" s="20"/>
      <c r="BWX101" s="20"/>
      <c r="BWY101" s="20"/>
      <c r="BWZ101" s="20"/>
      <c r="BXA101" s="20"/>
      <c r="BXB101" s="20"/>
      <c r="BXC101" s="20"/>
      <c r="BXD101" s="20"/>
      <c r="BXE101" s="20"/>
      <c r="BXF101" s="20"/>
      <c r="BXG101" s="20"/>
      <c r="BXH101" s="20"/>
      <c r="BXI101" s="20"/>
      <c r="BXJ101" s="20"/>
      <c r="BXK101" s="20"/>
      <c r="BXL101" s="20"/>
      <c r="BXM101" s="20"/>
      <c r="BXN101" s="20"/>
      <c r="BXO101" s="20"/>
      <c r="BXP101" s="20"/>
      <c r="BXQ101" s="20"/>
      <c r="BXR101" s="20"/>
      <c r="BXS101" s="20"/>
      <c r="BXT101" s="20"/>
      <c r="BXU101" s="20"/>
      <c r="BXV101" s="20"/>
      <c r="BXW101" s="20"/>
      <c r="BXX101" s="20"/>
      <c r="BXY101" s="20"/>
      <c r="BXZ101" s="20"/>
      <c r="BYA101" s="20"/>
      <c r="BYB101" s="20"/>
      <c r="BYC101" s="20"/>
      <c r="BYD101" s="20"/>
      <c r="BYE101" s="20"/>
      <c r="BYF101" s="20"/>
      <c r="BYG101" s="20"/>
      <c r="BYH101" s="20"/>
      <c r="BYI101" s="20"/>
      <c r="BYJ101" s="20"/>
      <c r="BYK101" s="20"/>
      <c r="BYL101" s="20"/>
      <c r="BYM101" s="20"/>
      <c r="BYN101" s="20"/>
      <c r="BYO101" s="20"/>
      <c r="BYP101" s="20"/>
      <c r="BYQ101" s="20"/>
      <c r="BYR101" s="20"/>
      <c r="BYS101" s="20"/>
      <c r="BYT101" s="20"/>
      <c r="BYU101" s="20"/>
      <c r="BYV101" s="20"/>
      <c r="BYW101" s="20"/>
      <c r="BYX101" s="20"/>
      <c r="BYY101" s="20"/>
      <c r="BYZ101" s="20"/>
      <c r="BZA101" s="20"/>
      <c r="BZB101" s="20"/>
      <c r="BZC101" s="20"/>
      <c r="BZD101" s="20"/>
      <c r="BZE101" s="20"/>
      <c r="BZF101" s="20"/>
      <c r="BZG101" s="20"/>
      <c r="BZH101" s="20"/>
      <c r="BZI101" s="20"/>
      <c r="BZJ101" s="20"/>
      <c r="BZK101" s="20"/>
      <c r="BZL101" s="20"/>
      <c r="BZM101" s="20"/>
      <c r="BZN101" s="20"/>
      <c r="BZO101" s="20"/>
      <c r="BZP101" s="20"/>
      <c r="BZQ101" s="20"/>
      <c r="BZR101" s="20"/>
      <c r="BZS101" s="20"/>
      <c r="BZT101" s="20"/>
      <c r="BZU101" s="20"/>
      <c r="BZV101" s="20"/>
      <c r="BZW101" s="20"/>
      <c r="BZX101" s="20"/>
      <c r="BZY101" s="20"/>
      <c r="BZZ101" s="20"/>
      <c r="CAA101" s="20"/>
      <c r="CAB101" s="20"/>
      <c r="CAC101" s="20"/>
      <c r="CAD101" s="20"/>
      <c r="CAE101" s="20"/>
      <c r="CAF101" s="20"/>
      <c r="CAG101" s="20"/>
      <c r="CAH101" s="20"/>
      <c r="CAI101" s="20"/>
      <c r="CAJ101" s="20"/>
      <c r="CAK101" s="20"/>
      <c r="CAL101" s="20"/>
      <c r="CAM101" s="20"/>
      <c r="CAN101" s="20"/>
      <c r="CAO101" s="20"/>
      <c r="CAP101" s="20"/>
      <c r="CAQ101" s="20"/>
      <c r="CAR101" s="20"/>
      <c r="CAS101" s="20"/>
      <c r="CAT101" s="20"/>
      <c r="CAU101" s="20"/>
      <c r="CAV101" s="20"/>
      <c r="CAW101" s="20"/>
      <c r="CAX101" s="20"/>
      <c r="CAY101" s="20"/>
      <c r="CAZ101" s="20"/>
      <c r="CBA101" s="20"/>
      <c r="CBB101" s="20"/>
      <c r="CBC101" s="20"/>
      <c r="CBD101" s="20"/>
      <c r="CBE101" s="20"/>
      <c r="CBF101" s="20"/>
      <c r="CBG101" s="20"/>
      <c r="CBH101" s="20"/>
      <c r="CBI101" s="20"/>
      <c r="CBJ101" s="20"/>
      <c r="CBK101" s="20"/>
      <c r="CBL101" s="20"/>
      <c r="CBM101" s="20"/>
      <c r="CBN101" s="20"/>
      <c r="CBO101" s="20"/>
      <c r="CBP101" s="20"/>
      <c r="CBQ101" s="20"/>
      <c r="CBR101" s="20"/>
      <c r="CBS101" s="20"/>
      <c r="CBT101" s="20"/>
      <c r="CBU101" s="20"/>
      <c r="CBV101" s="20"/>
      <c r="CBW101" s="20"/>
      <c r="CBX101" s="20"/>
      <c r="CBY101" s="20"/>
      <c r="CBZ101" s="20"/>
      <c r="CCA101" s="20"/>
      <c r="CCB101" s="20"/>
      <c r="CCC101" s="20"/>
      <c r="CCD101" s="20"/>
      <c r="CCE101" s="20"/>
      <c r="CCF101" s="20"/>
      <c r="CCG101" s="20"/>
      <c r="CCH101" s="20"/>
      <c r="CCI101" s="20"/>
      <c r="CCJ101" s="20"/>
      <c r="CCK101" s="20"/>
      <c r="CCL101" s="20"/>
      <c r="CCM101" s="20"/>
      <c r="CCN101" s="20"/>
      <c r="CCO101" s="20"/>
      <c r="CCP101" s="20"/>
      <c r="CCQ101" s="20"/>
      <c r="CCR101" s="20"/>
      <c r="CCS101" s="20"/>
      <c r="CCT101" s="20"/>
      <c r="CCU101" s="20"/>
      <c r="CCV101" s="20"/>
      <c r="CCW101" s="20"/>
      <c r="CCX101" s="20"/>
      <c r="CCY101" s="20"/>
      <c r="CCZ101" s="20"/>
      <c r="CDA101" s="20"/>
      <c r="CDB101" s="20"/>
      <c r="CDC101" s="20"/>
      <c r="CDD101" s="20"/>
      <c r="CDE101" s="20"/>
      <c r="CDF101" s="20"/>
      <c r="CDG101" s="20"/>
      <c r="CDH101" s="20"/>
      <c r="CDI101" s="20"/>
      <c r="CDJ101" s="20"/>
      <c r="CDK101" s="20"/>
      <c r="CDL101" s="20"/>
      <c r="CDM101" s="20"/>
      <c r="CDN101" s="20"/>
      <c r="CDO101" s="20"/>
      <c r="CDP101" s="20"/>
      <c r="CDQ101" s="20"/>
      <c r="CDR101" s="20"/>
      <c r="CDS101" s="20"/>
      <c r="CDT101" s="20"/>
      <c r="CDU101" s="20"/>
      <c r="CDV101" s="20"/>
      <c r="CDW101" s="20"/>
      <c r="CDX101" s="20"/>
      <c r="CDY101" s="20"/>
      <c r="CDZ101" s="20"/>
      <c r="CEA101" s="20"/>
      <c r="CEB101" s="20"/>
      <c r="CEC101" s="20"/>
      <c r="CED101" s="20"/>
      <c r="CEE101" s="20"/>
      <c r="CEF101" s="20"/>
      <c r="CEG101" s="20"/>
      <c r="CEH101" s="20"/>
      <c r="CEI101" s="20"/>
      <c r="CEJ101" s="20"/>
      <c r="CEK101" s="20"/>
      <c r="CEL101" s="20"/>
      <c r="CEM101" s="20"/>
      <c r="CEN101" s="20"/>
      <c r="CEO101" s="20"/>
      <c r="CEP101" s="20"/>
      <c r="CEQ101" s="20"/>
      <c r="CER101" s="20"/>
      <c r="CES101" s="20"/>
      <c r="CET101" s="20"/>
      <c r="CEU101" s="20"/>
      <c r="CEV101" s="20"/>
      <c r="CEW101" s="20"/>
      <c r="CEX101" s="20"/>
      <c r="CEY101" s="20"/>
      <c r="CEZ101" s="20"/>
      <c r="CFA101" s="20"/>
      <c r="CFB101" s="20"/>
      <c r="CFC101" s="20"/>
      <c r="CFD101" s="20"/>
      <c r="CFE101" s="20"/>
      <c r="CFF101" s="20"/>
      <c r="CFG101" s="20"/>
      <c r="CFH101" s="20"/>
      <c r="CFI101" s="20"/>
      <c r="CFJ101" s="20"/>
      <c r="CFK101" s="20"/>
      <c r="CFL101" s="20"/>
      <c r="CFM101" s="20"/>
      <c r="CFN101" s="20"/>
      <c r="CFO101" s="20"/>
      <c r="CFP101" s="20"/>
      <c r="CFQ101" s="20"/>
      <c r="CFR101" s="20"/>
      <c r="CFS101" s="20"/>
      <c r="CFT101" s="20"/>
      <c r="CFU101" s="20"/>
      <c r="CFV101" s="20"/>
      <c r="CFW101" s="20"/>
      <c r="CFX101" s="20"/>
      <c r="CFY101" s="20"/>
      <c r="CFZ101" s="20"/>
      <c r="CGA101" s="20"/>
      <c r="CGB101" s="20"/>
      <c r="CGC101" s="20"/>
      <c r="CGD101" s="20"/>
      <c r="CGE101" s="20"/>
      <c r="CGF101" s="20"/>
      <c r="CGG101" s="20"/>
      <c r="CGH101" s="20"/>
      <c r="CGI101" s="20"/>
      <c r="CGJ101" s="20"/>
      <c r="CGK101" s="20"/>
      <c r="CGL101" s="20"/>
      <c r="CGM101" s="20"/>
      <c r="CGN101" s="20"/>
      <c r="CGO101" s="20"/>
      <c r="CGP101" s="20"/>
      <c r="CGQ101" s="20"/>
      <c r="CGR101" s="20"/>
      <c r="CGS101" s="20"/>
      <c r="CGT101" s="20"/>
      <c r="CGU101" s="20"/>
      <c r="CGV101" s="20"/>
      <c r="CGW101" s="20"/>
      <c r="CGX101" s="20"/>
      <c r="CGY101" s="20"/>
      <c r="CGZ101" s="20"/>
      <c r="CHA101" s="20"/>
      <c r="CHB101" s="20"/>
      <c r="CHC101" s="20"/>
      <c r="CHD101" s="20"/>
      <c r="CHE101" s="20"/>
      <c r="CHF101" s="20"/>
      <c r="CHG101" s="20"/>
      <c r="CHH101" s="20"/>
      <c r="CHI101" s="20"/>
      <c r="CHJ101" s="20"/>
      <c r="CHK101" s="20"/>
      <c r="CHL101" s="20"/>
      <c r="CHM101" s="20"/>
      <c r="CHN101" s="20"/>
      <c r="CHO101" s="20"/>
      <c r="CHP101" s="20"/>
      <c r="CHQ101" s="20"/>
      <c r="CHR101" s="20"/>
      <c r="CHS101" s="20"/>
      <c r="CHT101" s="20"/>
      <c r="CHU101" s="20"/>
      <c r="CHV101" s="20"/>
      <c r="CHW101" s="20"/>
      <c r="CHX101" s="20"/>
      <c r="CHY101" s="20"/>
      <c r="CHZ101" s="20"/>
      <c r="CIA101" s="20"/>
      <c r="CIB101" s="20"/>
      <c r="CIC101" s="20"/>
      <c r="CID101" s="20"/>
      <c r="CIE101" s="20"/>
      <c r="CIF101" s="20"/>
      <c r="CIG101" s="20"/>
      <c r="CIH101" s="20"/>
      <c r="CII101" s="20"/>
      <c r="CIJ101" s="20"/>
      <c r="CIK101" s="20"/>
      <c r="CIL101" s="20"/>
      <c r="CIM101" s="20"/>
      <c r="CIN101" s="20"/>
      <c r="CIO101" s="20"/>
      <c r="CIP101" s="20"/>
      <c r="CIQ101" s="20"/>
      <c r="CIR101" s="20"/>
      <c r="CIS101" s="20"/>
      <c r="CIT101" s="20"/>
      <c r="CIU101" s="20"/>
      <c r="CIV101" s="20"/>
      <c r="CIW101" s="20"/>
      <c r="CIX101" s="20"/>
      <c r="CIY101" s="20"/>
      <c r="CIZ101" s="20"/>
      <c r="CJA101" s="20"/>
      <c r="CJB101" s="20"/>
      <c r="CJC101" s="20"/>
      <c r="CJD101" s="20"/>
      <c r="CJE101" s="20"/>
      <c r="CJF101" s="20"/>
      <c r="CJG101" s="20"/>
      <c r="CJH101" s="20"/>
      <c r="CJI101" s="20"/>
      <c r="CJJ101" s="20"/>
      <c r="CJK101" s="20"/>
      <c r="CJL101" s="20"/>
      <c r="CJM101" s="20"/>
      <c r="CJN101" s="20"/>
      <c r="CJO101" s="20"/>
      <c r="CJP101" s="20"/>
      <c r="CJQ101" s="20"/>
      <c r="CJR101" s="20"/>
      <c r="CJS101" s="20"/>
      <c r="CJT101" s="20"/>
      <c r="CJU101" s="20"/>
      <c r="CJV101" s="20"/>
      <c r="CJW101" s="20"/>
      <c r="CJX101" s="20"/>
      <c r="CJY101" s="20"/>
      <c r="CJZ101" s="20"/>
      <c r="CKA101" s="20"/>
      <c r="CKB101" s="20"/>
      <c r="CKC101" s="20"/>
      <c r="CKD101" s="20"/>
      <c r="CKE101" s="20"/>
      <c r="CKF101" s="20"/>
      <c r="CKG101" s="20"/>
      <c r="CKH101" s="20"/>
      <c r="CKI101" s="20"/>
      <c r="CKJ101" s="20"/>
      <c r="CKK101" s="20"/>
      <c r="CKL101" s="20"/>
      <c r="CKM101" s="20"/>
      <c r="CKN101" s="20"/>
      <c r="CKO101" s="20"/>
      <c r="CKP101" s="20"/>
      <c r="CKQ101" s="20"/>
      <c r="CKR101" s="20"/>
      <c r="CKS101" s="20"/>
      <c r="CKT101" s="20"/>
      <c r="CKU101" s="20"/>
      <c r="CKV101" s="20"/>
      <c r="CKW101" s="20"/>
      <c r="CKX101" s="20"/>
      <c r="CKY101" s="20"/>
      <c r="CKZ101" s="20"/>
      <c r="CLA101" s="20"/>
      <c r="CLB101" s="20"/>
      <c r="CLC101" s="20"/>
      <c r="CLD101" s="20"/>
      <c r="CLE101" s="20"/>
      <c r="CLF101" s="20"/>
      <c r="CLG101" s="20"/>
      <c r="CLH101" s="20"/>
      <c r="CLI101" s="20"/>
      <c r="CLJ101" s="20"/>
      <c r="CLK101" s="20"/>
      <c r="CLL101" s="20"/>
      <c r="CLM101" s="20"/>
      <c r="CLN101" s="20"/>
      <c r="CLO101" s="20"/>
      <c r="CLP101" s="20"/>
      <c r="CLQ101" s="20"/>
      <c r="CLR101" s="20"/>
      <c r="CLS101" s="20"/>
      <c r="CLT101" s="20"/>
      <c r="CLU101" s="20"/>
      <c r="CLV101" s="20"/>
      <c r="CLW101" s="20"/>
      <c r="CLX101" s="20"/>
      <c r="CLY101" s="20"/>
      <c r="CLZ101" s="20"/>
      <c r="CMA101" s="20"/>
      <c r="CMB101" s="20"/>
      <c r="CMC101" s="20"/>
      <c r="CMD101" s="20"/>
      <c r="CME101" s="20"/>
      <c r="CMF101" s="20"/>
      <c r="CMG101" s="20"/>
      <c r="CMH101" s="20"/>
      <c r="CMI101" s="20"/>
      <c r="CMJ101" s="20"/>
      <c r="CMK101" s="20"/>
      <c r="CML101" s="20"/>
      <c r="CMM101" s="20"/>
      <c r="CMN101" s="20"/>
      <c r="CMO101" s="20"/>
      <c r="CMP101" s="20"/>
      <c r="CMQ101" s="20"/>
      <c r="CMR101" s="20"/>
      <c r="CMS101" s="20"/>
      <c r="CMT101" s="20"/>
      <c r="CMU101" s="20"/>
      <c r="CMV101" s="20"/>
      <c r="CMW101" s="20"/>
      <c r="CMX101" s="20"/>
      <c r="CMY101" s="20"/>
      <c r="CMZ101" s="20"/>
      <c r="CNA101" s="20"/>
      <c r="CNB101" s="20"/>
      <c r="CNC101" s="20"/>
      <c r="CND101" s="20"/>
      <c r="CNE101" s="20"/>
      <c r="CNF101" s="20"/>
      <c r="CNG101" s="20"/>
      <c r="CNH101" s="20"/>
      <c r="CNI101" s="20"/>
      <c r="CNJ101" s="20"/>
      <c r="CNK101" s="20"/>
      <c r="CNL101" s="20"/>
      <c r="CNM101" s="20"/>
      <c r="CNN101" s="20"/>
      <c r="CNO101" s="20"/>
      <c r="CNP101" s="20"/>
      <c r="CNQ101" s="20"/>
      <c r="CNR101" s="20"/>
      <c r="CNS101" s="20"/>
      <c r="CNT101" s="20"/>
      <c r="CNU101" s="20"/>
      <c r="CNV101" s="20"/>
      <c r="CNW101" s="20"/>
      <c r="CNX101" s="20"/>
      <c r="CNY101" s="20"/>
      <c r="CNZ101" s="20"/>
      <c r="COA101" s="20"/>
      <c r="COB101" s="20"/>
      <c r="COC101" s="20"/>
      <c r="COD101" s="20"/>
      <c r="COE101" s="20"/>
      <c r="COF101" s="20"/>
      <c r="COG101" s="20"/>
      <c r="COH101" s="20"/>
      <c r="COI101" s="20"/>
      <c r="COJ101" s="20"/>
      <c r="COK101" s="20"/>
      <c r="COL101" s="20"/>
      <c r="COM101" s="20"/>
      <c r="CON101" s="20"/>
      <c r="COO101" s="20"/>
      <c r="COP101" s="20"/>
      <c r="COQ101" s="20"/>
      <c r="COR101" s="20"/>
      <c r="COS101" s="20"/>
      <c r="COT101" s="20"/>
      <c r="COU101" s="20"/>
      <c r="COV101" s="20"/>
      <c r="COW101" s="20"/>
      <c r="COX101" s="20"/>
      <c r="COY101" s="20"/>
      <c r="COZ101" s="20"/>
      <c r="CPA101" s="20"/>
      <c r="CPB101" s="20"/>
      <c r="CPC101" s="20"/>
      <c r="CPD101" s="20"/>
      <c r="CPE101" s="20"/>
      <c r="CPF101" s="20"/>
      <c r="CPG101" s="20"/>
      <c r="CPH101" s="20"/>
      <c r="CPI101" s="20"/>
      <c r="CPJ101" s="20"/>
      <c r="CPK101" s="20"/>
      <c r="CPL101" s="20"/>
      <c r="CPM101" s="20"/>
      <c r="CPN101" s="20"/>
      <c r="CPO101" s="20"/>
      <c r="CPP101" s="20"/>
      <c r="CPQ101" s="20"/>
      <c r="CPR101" s="20"/>
      <c r="CPS101" s="20"/>
      <c r="CPT101" s="20"/>
      <c r="CPU101" s="20"/>
      <c r="CPV101" s="20"/>
      <c r="CPW101" s="20"/>
      <c r="CPX101" s="20"/>
      <c r="CPY101" s="20"/>
      <c r="CPZ101" s="20"/>
      <c r="CQA101" s="20"/>
      <c r="CQB101" s="20"/>
      <c r="CQC101" s="20"/>
      <c r="CQD101" s="20"/>
      <c r="CQE101" s="20"/>
      <c r="CQF101" s="20"/>
      <c r="CQG101" s="20"/>
      <c r="CQH101" s="20"/>
      <c r="CQI101" s="20"/>
      <c r="CQJ101" s="20"/>
      <c r="CQK101" s="20"/>
      <c r="CQL101" s="20"/>
      <c r="CQM101" s="20"/>
      <c r="CQN101" s="20"/>
      <c r="CQO101" s="20"/>
      <c r="CQP101" s="20"/>
      <c r="CQQ101" s="20"/>
      <c r="CQR101" s="20"/>
      <c r="CQS101" s="20"/>
      <c r="CQT101" s="20"/>
      <c r="CQU101" s="20"/>
      <c r="CQV101" s="20"/>
      <c r="CQW101" s="20"/>
      <c r="CQX101" s="20"/>
      <c r="CQY101" s="20"/>
      <c r="CQZ101" s="20"/>
      <c r="CRA101" s="20"/>
      <c r="CRB101" s="20"/>
      <c r="CRC101" s="20"/>
      <c r="CRD101" s="20"/>
      <c r="CRE101" s="20"/>
      <c r="CRF101" s="20"/>
      <c r="CRG101" s="20"/>
      <c r="CRH101" s="20"/>
      <c r="CRI101" s="20"/>
      <c r="CRJ101" s="20"/>
      <c r="CRK101" s="20"/>
      <c r="CRL101" s="20"/>
      <c r="CRM101" s="20"/>
      <c r="CRN101" s="20"/>
      <c r="CRO101" s="20"/>
      <c r="CRP101" s="20"/>
      <c r="CRQ101" s="20"/>
      <c r="CRR101" s="20"/>
      <c r="CRS101" s="20"/>
      <c r="CRT101" s="20"/>
      <c r="CRU101" s="20"/>
      <c r="CRV101" s="20"/>
      <c r="CRW101" s="20"/>
      <c r="CRX101" s="20"/>
      <c r="CRY101" s="20"/>
      <c r="CRZ101" s="20"/>
      <c r="CSA101" s="20"/>
      <c r="CSB101" s="20"/>
      <c r="CSC101" s="20"/>
      <c r="CSD101" s="20"/>
      <c r="CSE101" s="20"/>
      <c r="CSF101" s="20"/>
      <c r="CSG101" s="20"/>
      <c r="CSH101" s="20"/>
      <c r="CSI101" s="20"/>
      <c r="CSJ101" s="20"/>
      <c r="CSK101" s="20"/>
      <c r="CSL101" s="20"/>
      <c r="CSM101" s="20"/>
      <c r="CSN101" s="20"/>
      <c r="CSO101" s="20"/>
      <c r="CSP101" s="20"/>
      <c r="CSQ101" s="20"/>
      <c r="CSR101" s="20"/>
      <c r="CSS101" s="20"/>
      <c r="CST101" s="20"/>
      <c r="CSU101" s="20"/>
      <c r="CSV101" s="20"/>
      <c r="CSW101" s="20"/>
      <c r="CSX101" s="20"/>
      <c r="CSY101" s="20"/>
      <c r="CSZ101" s="20"/>
      <c r="CTA101" s="20"/>
      <c r="CTB101" s="20"/>
      <c r="CTC101" s="20"/>
      <c r="CTD101" s="20"/>
      <c r="CTE101" s="20"/>
      <c r="CTF101" s="20"/>
      <c r="CTG101" s="20"/>
      <c r="CTH101" s="20"/>
      <c r="CTI101" s="20"/>
      <c r="CTJ101" s="20"/>
      <c r="CTK101" s="20"/>
      <c r="CTL101" s="20"/>
      <c r="CTM101" s="20"/>
      <c r="CTN101" s="20"/>
      <c r="CTO101" s="20"/>
      <c r="CTP101" s="20"/>
      <c r="CTQ101" s="20"/>
      <c r="CTR101" s="20"/>
      <c r="CTS101" s="20"/>
      <c r="CTT101" s="20"/>
      <c r="CTU101" s="20"/>
      <c r="CTV101" s="20"/>
      <c r="CTW101" s="20"/>
      <c r="CTX101" s="20"/>
      <c r="CTY101" s="20"/>
      <c r="CTZ101" s="20"/>
      <c r="CUA101" s="20"/>
      <c r="CUB101" s="20"/>
      <c r="CUC101" s="20"/>
      <c r="CUD101" s="20"/>
      <c r="CUE101" s="20"/>
      <c r="CUF101" s="20"/>
      <c r="CUG101" s="20"/>
      <c r="CUH101" s="20"/>
      <c r="CUI101" s="20"/>
      <c r="CUJ101" s="20"/>
      <c r="CUK101" s="20"/>
      <c r="CUL101" s="20"/>
      <c r="CUM101" s="20"/>
      <c r="CUN101" s="20"/>
      <c r="CUO101" s="20"/>
      <c r="CUP101" s="20"/>
      <c r="CUQ101" s="20"/>
      <c r="CUR101" s="20"/>
      <c r="CUS101" s="20"/>
      <c r="CUT101" s="20"/>
      <c r="CUU101" s="20"/>
      <c r="CUV101" s="20"/>
      <c r="CUW101" s="20"/>
      <c r="CUX101" s="20"/>
      <c r="CUY101" s="20"/>
      <c r="CUZ101" s="20"/>
      <c r="CVA101" s="20"/>
      <c r="CVB101" s="20"/>
      <c r="CVC101" s="20"/>
      <c r="CVD101" s="20"/>
      <c r="CVE101" s="20"/>
      <c r="CVF101" s="20"/>
      <c r="CVG101" s="20"/>
      <c r="CVH101" s="20"/>
      <c r="CVI101" s="20"/>
      <c r="CVJ101" s="20"/>
      <c r="CVK101" s="20"/>
      <c r="CVL101" s="20"/>
      <c r="CVM101" s="20"/>
      <c r="CVN101" s="20"/>
      <c r="CVO101" s="20"/>
      <c r="CVP101" s="20"/>
      <c r="CVQ101" s="20"/>
      <c r="CVR101" s="20"/>
      <c r="CVS101" s="20"/>
      <c r="CVT101" s="20"/>
      <c r="CVU101" s="20"/>
      <c r="CVV101" s="20"/>
      <c r="CVW101" s="20"/>
      <c r="CVX101" s="20"/>
      <c r="CVY101" s="20"/>
      <c r="CVZ101" s="20"/>
      <c r="CWA101" s="20"/>
      <c r="CWB101" s="20"/>
      <c r="CWC101" s="20"/>
      <c r="CWD101" s="20"/>
      <c r="CWE101" s="20"/>
      <c r="CWF101" s="20"/>
      <c r="CWG101" s="20"/>
      <c r="CWH101" s="20"/>
      <c r="CWI101" s="20"/>
      <c r="CWJ101" s="20"/>
      <c r="CWK101" s="20"/>
      <c r="CWL101" s="20"/>
      <c r="CWM101" s="20"/>
      <c r="CWN101" s="20"/>
      <c r="CWO101" s="20"/>
      <c r="CWP101" s="20"/>
      <c r="CWQ101" s="20"/>
      <c r="CWR101" s="20"/>
      <c r="CWS101" s="20"/>
      <c r="CWT101" s="20"/>
      <c r="CWU101" s="20"/>
      <c r="CWV101" s="20"/>
      <c r="CWW101" s="20"/>
      <c r="CWX101" s="20"/>
      <c r="CWY101" s="20"/>
      <c r="CWZ101" s="20"/>
      <c r="CXA101" s="20"/>
      <c r="CXB101" s="20"/>
      <c r="CXC101" s="20"/>
      <c r="CXD101" s="20"/>
      <c r="CXE101" s="20"/>
      <c r="CXF101" s="20"/>
      <c r="CXG101" s="20"/>
      <c r="CXH101" s="20"/>
      <c r="CXI101" s="20"/>
      <c r="CXJ101" s="20"/>
      <c r="CXK101" s="20"/>
      <c r="CXL101" s="20"/>
      <c r="CXM101" s="20"/>
      <c r="CXN101" s="20"/>
      <c r="CXO101" s="20"/>
      <c r="CXP101" s="20"/>
      <c r="CXQ101" s="20"/>
      <c r="CXR101" s="20"/>
      <c r="CXS101" s="20"/>
      <c r="CXT101" s="20"/>
      <c r="CXU101" s="20"/>
      <c r="CXV101" s="20"/>
      <c r="CXW101" s="20"/>
      <c r="CXX101" s="20"/>
      <c r="CXY101" s="20"/>
      <c r="CXZ101" s="20"/>
      <c r="CYA101" s="20"/>
      <c r="CYB101" s="20"/>
      <c r="CYC101" s="20"/>
      <c r="CYD101" s="20"/>
      <c r="CYE101" s="20"/>
      <c r="CYF101" s="20"/>
      <c r="CYG101" s="20"/>
      <c r="CYH101" s="20"/>
      <c r="CYI101" s="20"/>
      <c r="CYJ101" s="20"/>
      <c r="CYK101" s="20"/>
      <c r="CYL101" s="20"/>
      <c r="CYM101" s="20"/>
      <c r="CYN101" s="20"/>
      <c r="CYO101" s="20"/>
      <c r="CYP101" s="20"/>
      <c r="CYQ101" s="20"/>
      <c r="CYR101" s="20"/>
      <c r="CYS101" s="20"/>
      <c r="CYT101" s="20"/>
      <c r="CYU101" s="20"/>
      <c r="CYV101" s="20"/>
      <c r="CYW101" s="20"/>
      <c r="CYX101" s="20"/>
      <c r="CYY101" s="20"/>
      <c r="CYZ101" s="20"/>
      <c r="CZA101" s="20"/>
      <c r="CZB101" s="20"/>
      <c r="CZC101" s="20"/>
      <c r="CZD101" s="20"/>
      <c r="CZE101" s="20"/>
      <c r="CZF101" s="20"/>
      <c r="CZG101" s="20"/>
      <c r="CZH101" s="20"/>
      <c r="CZI101" s="20"/>
      <c r="CZJ101" s="20"/>
      <c r="CZK101" s="20"/>
      <c r="CZL101" s="20"/>
      <c r="CZM101" s="20"/>
      <c r="CZN101" s="20"/>
      <c r="CZO101" s="20"/>
      <c r="CZP101" s="20"/>
      <c r="CZQ101" s="20"/>
      <c r="CZR101" s="20"/>
      <c r="CZS101" s="20"/>
      <c r="CZT101" s="20"/>
      <c r="CZU101" s="20"/>
      <c r="CZV101" s="20"/>
      <c r="CZW101" s="20"/>
      <c r="CZX101" s="20"/>
      <c r="CZY101" s="20"/>
      <c r="CZZ101" s="20"/>
      <c r="DAA101" s="20"/>
      <c r="DAB101" s="20"/>
      <c r="DAC101" s="20"/>
      <c r="DAD101" s="20"/>
      <c r="DAE101" s="20"/>
      <c r="DAF101" s="20"/>
      <c r="DAG101" s="20"/>
      <c r="DAH101" s="20"/>
      <c r="DAI101" s="20"/>
      <c r="DAJ101" s="20"/>
      <c r="DAK101" s="20"/>
      <c r="DAL101" s="20"/>
      <c r="DAM101" s="20"/>
      <c r="DAN101" s="20"/>
      <c r="DAO101" s="20"/>
      <c r="DAP101" s="20"/>
      <c r="DAQ101" s="20"/>
      <c r="DAR101" s="20"/>
      <c r="DAS101" s="20"/>
      <c r="DAT101" s="20"/>
      <c r="DAU101" s="20"/>
      <c r="DAV101" s="20"/>
      <c r="DAW101" s="20"/>
      <c r="DAX101" s="20"/>
      <c r="DAY101" s="20"/>
      <c r="DAZ101" s="20"/>
      <c r="DBA101" s="20"/>
      <c r="DBB101" s="20"/>
      <c r="DBC101" s="20"/>
      <c r="DBD101" s="20"/>
      <c r="DBE101" s="20"/>
      <c r="DBF101" s="20"/>
      <c r="DBG101" s="20"/>
      <c r="DBH101" s="20"/>
      <c r="DBI101" s="20"/>
      <c r="DBJ101" s="20"/>
      <c r="DBK101" s="20"/>
      <c r="DBL101" s="20"/>
      <c r="DBM101" s="20"/>
      <c r="DBN101" s="20"/>
      <c r="DBO101" s="20"/>
      <c r="DBP101" s="20"/>
      <c r="DBQ101" s="20"/>
      <c r="DBR101" s="20"/>
      <c r="DBS101" s="20"/>
      <c r="DBT101" s="20"/>
      <c r="DBU101" s="20"/>
      <c r="DBV101" s="20"/>
      <c r="DBW101" s="20"/>
      <c r="DBX101" s="20"/>
      <c r="DBY101" s="20"/>
      <c r="DBZ101" s="20"/>
      <c r="DCA101" s="20"/>
      <c r="DCB101" s="20"/>
      <c r="DCC101" s="20"/>
      <c r="DCD101" s="20"/>
      <c r="DCE101" s="20"/>
      <c r="DCF101" s="20"/>
      <c r="DCG101" s="20"/>
      <c r="DCH101" s="20"/>
      <c r="DCI101" s="20"/>
      <c r="DCJ101" s="20"/>
      <c r="DCK101" s="20"/>
      <c r="DCL101" s="20"/>
      <c r="DCM101" s="20"/>
      <c r="DCN101" s="20"/>
      <c r="DCO101" s="20"/>
      <c r="DCP101" s="20"/>
      <c r="DCQ101" s="20"/>
      <c r="DCR101" s="20"/>
      <c r="DCS101" s="20"/>
      <c r="DCT101" s="20"/>
      <c r="DCU101" s="20"/>
      <c r="DCV101" s="20"/>
      <c r="DCW101" s="20"/>
      <c r="DCX101" s="20"/>
      <c r="DCY101" s="20"/>
      <c r="DCZ101" s="20"/>
      <c r="DDA101" s="20"/>
      <c r="DDB101" s="20"/>
      <c r="DDC101" s="20"/>
      <c r="DDD101" s="20"/>
      <c r="DDE101" s="20"/>
      <c r="DDF101" s="20"/>
      <c r="DDG101" s="20"/>
      <c r="DDH101" s="20"/>
      <c r="DDI101" s="20"/>
      <c r="DDJ101" s="20"/>
      <c r="DDK101" s="20"/>
      <c r="DDL101" s="20"/>
      <c r="DDM101" s="20"/>
      <c r="DDN101" s="20"/>
      <c r="DDO101" s="20"/>
      <c r="DDP101" s="20"/>
      <c r="DDQ101" s="20"/>
      <c r="DDR101" s="20"/>
      <c r="DDS101" s="20"/>
      <c r="DDT101" s="20"/>
      <c r="DDU101" s="20"/>
      <c r="DDV101" s="20"/>
      <c r="DDW101" s="20"/>
      <c r="DDX101" s="20"/>
      <c r="DDY101" s="20"/>
      <c r="DDZ101" s="20"/>
      <c r="DEA101" s="20"/>
      <c r="DEB101" s="20"/>
      <c r="DEC101" s="20"/>
      <c r="DED101" s="20"/>
      <c r="DEE101" s="20"/>
      <c r="DEF101" s="20"/>
      <c r="DEG101" s="20"/>
      <c r="DEH101" s="20"/>
      <c r="DEI101" s="20"/>
      <c r="DEJ101" s="20"/>
      <c r="DEK101" s="20"/>
      <c r="DEL101" s="20"/>
      <c r="DEM101" s="20"/>
      <c r="DEN101" s="20"/>
      <c r="DEO101" s="20"/>
      <c r="DEP101" s="20"/>
      <c r="DEQ101" s="20"/>
      <c r="DER101" s="20"/>
      <c r="DES101" s="20"/>
      <c r="DET101" s="20"/>
      <c r="DEU101" s="20"/>
      <c r="DEV101" s="20"/>
      <c r="DEW101" s="20"/>
      <c r="DEX101" s="20"/>
      <c r="DEY101" s="20"/>
      <c r="DEZ101" s="20"/>
      <c r="DFA101" s="20"/>
      <c r="DFB101" s="20"/>
      <c r="DFC101" s="20"/>
      <c r="DFD101" s="20"/>
      <c r="DFE101" s="20"/>
      <c r="DFF101" s="20"/>
      <c r="DFG101" s="20"/>
      <c r="DFH101" s="20"/>
      <c r="DFI101" s="20"/>
      <c r="DFJ101" s="20"/>
      <c r="DFK101" s="20"/>
      <c r="DFL101" s="20"/>
      <c r="DFM101" s="20"/>
      <c r="DFN101" s="20"/>
      <c r="DFO101" s="20"/>
      <c r="DFP101" s="20"/>
      <c r="DFQ101" s="20"/>
      <c r="DFR101" s="20"/>
      <c r="DFS101" s="20"/>
      <c r="DFT101" s="20"/>
      <c r="DFU101" s="20"/>
      <c r="DFV101" s="20"/>
      <c r="DFW101" s="20"/>
      <c r="DFX101" s="20"/>
      <c r="DFY101" s="20"/>
      <c r="DFZ101" s="20"/>
      <c r="DGA101" s="20"/>
      <c r="DGB101" s="20"/>
      <c r="DGC101" s="20"/>
      <c r="DGD101" s="20"/>
      <c r="DGE101" s="20"/>
      <c r="DGF101" s="20"/>
      <c r="DGG101" s="20"/>
      <c r="DGH101" s="20"/>
      <c r="DGI101" s="20"/>
      <c r="DGJ101" s="20"/>
      <c r="DGK101" s="20"/>
      <c r="DGL101" s="20"/>
      <c r="DGM101" s="20"/>
      <c r="DGN101" s="20"/>
      <c r="DGO101" s="20"/>
      <c r="DGP101" s="20"/>
      <c r="DGQ101" s="20"/>
      <c r="DGR101" s="20"/>
      <c r="DGS101" s="20"/>
      <c r="DGT101" s="20"/>
      <c r="DGU101" s="20"/>
      <c r="DGV101" s="20"/>
      <c r="DGW101" s="20"/>
      <c r="DGX101" s="20"/>
      <c r="DGY101" s="20"/>
      <c r="DGZ101" s="20"/>
      <c r="DHA101" s="20"/>
      <c r="DHB101" s="20"/>
      <c r="DHC101" s="20"/>
      <c r="DHD101" s="20"/>
      <c r="DHE101" s="20"/>
      <c r="DHF101" s="20"/>
      <c r="DHG101" s="20"/>
      <c r="DHH101" s="20"/>
      <c r="DHI101" s="20"/>
      <c r="DHJ101" s="20"/>
      <c r="DHK101" s="20"/>
      <c r="DHL101" s="20"/>
      <c r="DHM101" s="20"/>
      <c r="DHN101" s="20"/>
      <c r="DHO101" s="20"/>
      <c r="DHP101" s="20"/>
      <c r="DHQ101" s="20"/>
      <c r="DHR101" s="20"/>
      <c r="DHS101" s="20"/>
      <c r="DHT101" s="20"/>
      <c r="DHU101" s="20"/>
      <c r="DHV101" s="20"/>
      <c r="DHW101" s="20"/>
      <c r="DHX101" s="20"/>
      <c r="DHY101" s="20"/>
      <c r="DHZ101" s="20"/>
      <c r="DIA101" s="20"/>
      <c r="DIB101" s="20"/>
      <c r="DIC101" s="20"/>
      <c r="DID101" s="20"/>
      <c r="DIE101" s="20"/>
      <c r="DIF101" s="20"/>
      <c r="DIG101" s="20"/>
      <c r="DIH101" s="20"/>
      <c r="DII101" s="20"/>
      <c r="DIJ101" s="20"/>
      <c r="DIK101" s="20"/>
      <c r="DIL101" s="20"/>
      <c r="DIM101" s="20"/>
      <c r="DIN101" s="20"/>
      <c r="DIO101" s="20"/>
      <c r="DIP101" s="20"/>
      <c r="DIQ101" s="20"/>
      <c r="DIR101" s="20"/>
      <c r="DIS101" s="20"/>
      <c r="DIT101" s="20"/>
      <c r="DIU101" s="20"/>
      <c r="DIV101" s="20"/>
      <c r="DIW101" s="20"/>
      <c r="DIX101" s="20"/>
      <c r="DIY101" s="20"/>
      <c r="DIZ101" s="20"/>
      <c r="DJA101" s="20"/>
      <c r="DJB101" s="20"/>
      <c r="DJC101" s="20"/>
      <c r="DJD101" s="20"/>
      <c r="DJE101" s="20"/>
      <c r="DJF101" s="20"/>
      <c r="DJG101" s="20"/>
      <c r="DJH101" s="20"/>
      <c r="DJI101" s="20"/>
      <c r="DJJ101" s="20"/>
      <c r="DJK101" s="20"/>
      <c r="DJL101" s="20"/>
      <c r="DJM101" s="20"/>
      <c r="DJN101" s="20"/>
      <c r="DJO101" s="20"/>
      <c r="DJP101" s="20"/>
      <c r="DJQ101" s="20"/>
      <c r="DJR101" s="20"/>
      <c r="DJS101" s="20"/>
      <c r="DJT101" s="20"/>
      <c r="DJU101" s="20"/>
      <c r="DJV101" s="20"/>
      <c r="DJW101" s="20"/>
      <c r="DJX101" s="20"/>
      <c r="DJY101" s="20"/>
      <c r="DJZ101" s="20"/>
      <c r="DKA101" s="20"/>
      <c r="DKB101" s="20"/>
      <c r="DKC101" s="20"/>
      <c r="DKD101" s="20"/>
      <c r="DKE101" s="20"/>
      <c r="DKF101" s="20"/>
      <c r="DKG101" s="20"/>
      <c r="DKH101" s="20"/>
      <c r="DKI101" s="20"/>
      <c r="DKJ101" s="20"/>
      <c r="DKK101" s="20"/>
      <c r="DKL101" s="20"/>
      <c r="DKM101" s="20"/>
      <c r="DKN101" s="20"/>
      <c r="DKO101" s="20"/>
      <c r="DKP101" s="20"/>
      <c r="DKQ101" s="20"/>
      <c r="DKR101" s="20"/>
      <c r="DKS101" s="20"/>
      <c r="DKT101" s="20"/>
      <c r="DKU101" s="20"/>
      <c r="DKV101" s="20"/>
      <c r="DKW101" s="20"/>
      <c r="DKX101" s="20"/>
      <c r="DKY101" s="20"/>
      <c r="DKZ101" s="20"/>
      <c r="DLA101" s="20"/>
      <c r="DLB101" s="20"/>
      <c r="DLC101" s="20"/>
      <c r="DLD101" s="20"/>
      <c r="DLE101" s="20"/>
      <c r="DLF101" s="20"/>
      <c r="DLG101" s="20"/>
      <c r="DLH101" s="20"/>
      <c r="DLI101" s="20"/>
      <c r="DLJ101" s="20"/>
      <c r="DLK101" s="20"/>
      <c r="DLL101" s="20"/>
      <c r="DLM101" s="20"/>
      <c r="DLN101" s="20"/>
      <c r="DLO101" s="20"/>
      <c r="DLP101" s="20"/>
      <c r="DLQ101" s="20"/>
      <c r="DLR101" s="20"/>
      <c r="DLS101" s="20"/>
      <c r="DLT101" s="20"/>
      <c r="DLU101" s="20"/>
      <c r="DLV101" s="20"/>
      <c r="DLW101" s="20"/>
      <c r="DLX101" s="20"/>
      <c r="DLY101" s="20"/>
      <c r="DLZ101" s="20"/>
      <c r="DMA101" s="20"/>
      <c r="DMB101" s="20"/>
      <c r="DMC101" s="20"/>
      <c r="DMD101" s="20"/>
      <c r="DME101" s="20"/>
      <c r="DMF101" s="20"/>
      <c r="DMG101" s="20"/>
      <c r="DMH101" s="20"/>
      <c r="DMI101" s="20"/>
      <c r="DMJ101" s="20"/>
      <c r="DMK101" s="20"/>
      <c r="DML101" s="20"/>
      <c r="DMM101" s="20"/>
      <c r="DMN101" s="20"/>
      <c r="DMO101" s="20"/>
      <c r="DMP101" s="20"/>
      <c r="DMQ101" s="20"/>
      <c r="DMR101" s="20"/>
      <c r="DMS101" s="20"/>
      <c r="DMT101" s="20"/>
      <c r="DMU101" s="20"/>
      <c r="DMV101" s="20"/>
      <c r="DMW101" s="20"/>
      <c r="DMX101" s="20"/>
      <c r="DMY101" s="20"/>
      <c r="DMZ101" s="20"/>
      <c r="DNA101" s="20"/>
      <c r="DNB101" s="20"/>
      <c r="DNC101" s="20"/>
      <c r="DND101" s="20"/>
      <c r="DNE101" s="20"/>
      <c r="DNF101" s="20"/>
      <c r="DNG101" s="20"/>
      <c r="DNH101" s="20"/>
      <c r="DNI101" s="20"/>
      <c r="DNJ101" s="20"/>
      <c r="DNK101" s="20"/>
      <c r="DNL101" s="20"/>
      <c r="DNM101" s="20"/>
      <c r="DNN101" s="20"/>
      <c r="DNO101" s="20"/>
      <c r="DNP101" s="20"/>
      <c r="DNQ101" s="20"/>
      <c r="DNR101" s="20"/>
      <c r="DNS101" s="20"/>
      <c r="DNT101" s="20"/>
      <c r="DNU101" s="20"/>
      <c r="DNV101" s="20"/>
      <c r="DNW101" s="20"/>
      <c r="DNX101" s="20"/>
      <c r="DNY101" s="20"/>
      <c r="DNZ101" s="20"/>
      <c r="DOA101" s="20"/>
      <c r="DOB101" s="20"/>
      <c r="DOC101" s="20"/>
      <c r="DOD101" s="20"/>
      <c r="DOE101" s="20"/>
      <c r="DOF101" s="20"/>
      <c r="DOG101" s="20"/>
      <c r="DOH101" s="20"/>
      <c r="DOI101" s="20"/>
      <c r="DOJ101" s="20"/>
      <c r="DOK101" s="20"/>
      <c r="DOL101" s="20"/>
      <c r="DOM101" s="20"/>
      <c r="DON101" s="20"/>
      <c r="DOO101" s="20"/>
      <c r="DOP101" s="20"/>
      <c r="DOQ101" s="20"/>
      <c r="DOR101" s="20"/>
      <c r="DOS101" s="20"/>
      <c r="DOT101" s="20"/>
      <c r="DOU101" s="20"/>
      <c r="DOV101" s="20"/>
      <c r="DOW101" s="20"/>
      <c r="DOX101" s="20"/>
      <c r="DOY101" s="20"/>
      <c r="DOZ101" s="20"/>
      <c r="DPA101" s="20"/>
      <c r="DPB101" s="20"/>
      <c r="DPC101" s="20"/>
      <c r="DPD101" s="20"/>
      <c r="DPE101" s="20"/>
      <c r="DPF101" s="20"/>
      <c r="DPG101" s="20"/>
      <c r="DPH101" s="20"/>
      <c r="DPI101" s="20"/>
      <c r="DPJ101" s="20"/>
      <c r="DPK101" s="20"/>
      <c r="DPL101" s="20"/>
      <c r="DPM101" s="20"/>
      <c r="DPN101" s="20"/>
      <c r="DPO101" s="20"/>
      <c r="DPP101" s="20"/>
      <c r="DPQ101" s="20"/>
      <c r="DPR101" s="20"/>
      <c r="DPS101" s="20"/>
      <c r="DPT101" s="20"/>
      <c r="DPU101" s="20"/>
      <c r="DPV101" s="20"/>
      <c r="DPW101" s="20"/>
      <c r="DPX101" s="20"/>
      <c r="DPY101" s="20"/>
      <c r="DPZ101" s="20"/>
      <c r="DQA101" s="20"/>
      <c r="DQB101" s="20"/>
      <c r="DQC101" s="20"/>
      <c r="DQD101" s="20"/>
      <c r="DQE101" s="20"/>
      <c r="DQF101" s="20"/>
      <c r="DQG101" s="20"/>
      <c r="DQH101" s="20"/>
      <c r="DQI101" s="20"/>
      <c r="DQJ101" s="20"/>
      <c r="DQK101" s="20"/>
      <c r="DQL101" s="20"/>
      <c r="DQM101" s="20"/>
      <c r="DQN101" s="20"/>
      <c r="DQO101" s="20"/>
      <c r="DQP101" s="20"/>
      <c r="DQQ101" s="20"/>
      <c r="DQR101" s="20"/>
      <c r="DQS101" s="20"/>
      <c r="DQT101" s="20"/>
      <c r="DQU101" s="20"/>
      <c r="DQV101" s="20"/>
      <c r="DQW101" s="20"/>
      <c r="DQX101" s="20"/>
      <c r="DQY101" s="20"/>
      <c r="DQZ101" s="20"/>
      <c r="DRA101" s="20"/>
      <c r="DRB101" s="20"/>
      <c r="DRC101" s="20"/>
      <c r="DRD101" s="20"/>
      <c r="DRE101" s="20"/>
      <c r="DRF101" s="20"/>
      <c r="DRG101" s="20"/>
      <c r="DRH101" s="20"/>
      <c r="DRI101" s="20"/>
      <c r="DRJ101" s="20"/>
      <c r="DRK101" s="20"/>
      <c r="DRL101" s="20"/>
      <c r="DRM101" s="20"/>
      <c r="DRN101" s="20"/>
      <c r="DRO101" s="20"/>
      <c r="DRP101" s="20"/>
      <c r="DRQ101" s="20"/>
      <c r="DRR101" s="20"/>
      <c r="DRS101" s="20"/>
      <c r="DRT101" s="20"/>
      <c r="DRU101" s="20"/>
      <c r="DRV101" s="20"/>
      <c r="DRW101" s="20"/>
      <c r="DRX101" s="20"/>
      <c r="DRY101" s="20"/>
      <c r="DRZ101" s="20"/>
      <c r="DSA101" s="20"/>
      <c r="DSB101" s="20"/>
      <c r="DSC101" s="20"/>
      <c r="DSD101" s="20"/>
      <c r="DSE101" s="20"/>
      <c r="DSF101" s="20"/>
      <c r="DSG101" s="20"/>
      <c r="DSH101" s="20"/>
      <c r="DSI101" s="20"/>
      <c r="DSJ101" s="20"/>
      <c r="DSK101" s="20"/>
      <c r="DSL101" s="20"/>
      <c r="DSM101" s="20"/>
      <c r="DSN101" s="20"/>
      <c r="DSO101" s="20"/>
      <c r="DSP101" s="20"/>
      <c r="DSQ101" s="20"/>
      <c r="DSR101" s="20"/>
      <c r="DSS101" s="20"/>
      <c r="DST101" s="20"/>
      <c r="DSU101" s="20"/>
      <c r="DSV101" s="20"/>
      <c r="DSW101" s="20"/>
      <c r="DSX101" s="20"/>
      <c r="DSY101" s="20"/>
      <c r="DSZ101" s="20"/>
      <c r="DTA101" s="20"/>
      <c r="DTB101" s="20"/>
      <c r="DTC101" s="20"/>
      <c r="DTD101" s="20"/>
      <c r="DTE101" s="20"/>
      <c r="DTF101" s="20"/>
      <c r="DTG101" s="20"/>
      <c r="DTH101" s="20"/>
      <c r="DTI101" s="20"/>
      <c r="DTJ101" s="20"/>
      <c r="DTK101" s="20"/>
      <c r="DTL101" s="20"/>
      <c r="DTM101" s="20"/>
      <c r="DTN101" s="20"/>
      <c r="DTO101" s="20"/>
      <c r="DTP101" s="20"/>
      <c r="DTQ101" s="20"/>
      <c r="DTR101" s="20"/>
      <c r="DTS101" s="20"/>
      <c r="DTT101" s="20"/>
      <c r="DTU101" s="20"/>
      <c r="DTV101" s="20"/>
      <c r="DTW101" s="20"/>
      <c r="DTX101" s="20"/>
      <c r="DTY101" s="20"/>
      <c r="DTZ101" s="20"/>
      <c r="DUA101" s="20"/>
      <c r="DUB101" s="20"/>
      <c r="DUC101" s="20"/>
      <c r="DUD101" s="20"/>
      <c r="DUE101" s="20"/>
      <c r="DUF101" s="20"/>
      <c r="DUG101" s="20"/>
      <c r="DUH101" s="20"/>
      <c r="DUI101" s="20"/>
      <c r="DUJ101" s="20"/>
      <c r="DUK101" s="20"/>
      <c r="DUL101" s="20"/>
      <c r="DUM101" s="20"/>
      <c r="DUN101" s="20"/>
      <c r="DUO101" s="20"/>
      <c r="DUP101" s="20"/>
      <c r="DUQ101" s="20"/>
      <c r="DUR101" s="20"/>
      <c r="DUS101" s="20"/>
      <c r="DUT101" s="20"/>
      <c r="DUU101" s="20"/>
      <c r="DUV101" s="20"/>
      <c r="DUW101" s="20"/>
      <c r="DUX101" s="20"/>
      <c r="DUY101" s="20"/>
      <c r="DUZ101" s="20"/>
      <c r="DVA101" s="20"/>
      <c r="DVB101" s="20"/>
      <c r="DVC101" s="20"/>
      <c r="DVD101" s="20"/>
      <c r="DVE101" s="20"/>
      <c r="DVF101" s="20"/>
      <c r="DVG101" s="20"/>
      <c r="DVH101" s="20"/>
      <c r="DVI101" s="20"/>
      <c r="DVJ101" s="20"/>
      <c r="DVK101" s="20"/>
      <c r="DVL101" s="20"/>
      <c r="DVM101" s="20"/>
      <c r="DVN101" s="20"/>
      <c r="DVO101" s="20"/>
      <c r="DVP101" s="20"/>
      <c r="DVQ101" s="20"/>
      <c r="DVR101" s="20"/>
      <c r="DVS101" s="20"/>
      <c r="DVT101" s="20"/>
      <c r="DVU101" s="20"/>
      <c r="DVV101" s="20"/>
      <c r="DVW101" s="20"/>
      <c r="DVX101" s="20"/>
      <c r="DVY101" s="20"/>
      <c r="DVZ101" s="20"/>
      <c r="DWA101" s="20"/>
      <c r="DWB101" s="20"/>
      <c r="DWC101" s="20"/>
      <c r="DWD101" s="20"/>
      <c r="DWE101" s="20"/>
      <c r="DWF101" s="20"/>
      <c r="DWG101" s="20"/>
      <c r="DWH101" s="20"/>
      <c r="DWI101" s="20"/>
      <c r="DWJ101" s="20"/>
      <c r="DWK101" s="20"/>
      <c r="DWL101" s="20"/>
      <c r="DWM101" s="20"/>
      <c r="DWN101" s="20"/>
      <c r="DWO101" s="20"/>
      <c r="DWP101" s="20"/>
      <c r="DWQ101" s="20"/>
      <c r="DWR101" s="20"/>
      <c r="DWS101" s="20"/>
      <c r="DWT101" s="20"/>
      <c r="DWU101" s="20"/>
      <c r="DWV101" s="20"/>
      <c r="DWW101" s="20"/>
      <c r="DWX101" s="20"/>
      <c r="DWY101" s="20"/>
      <c r="DWZ101" s="20"/>
      <c r="DXA101" s="20"/>
      <c r="DXB101" s="20"/>
      <c r="DXC101" s="20"/>
      <c r="DXD101" s="20"/>
      <c r="DXE101" s="20"/>
      <c r="DXF101" s="20"/>
      <c r="DXG101" s="20"/>
      <c r="DXH101" s="20"/>
      <c r="DXI101" s="20"/>
      <c r="DXJ101" s="20"/>
      <c r="DXK101" s="20"/>
      <c r="DXL101" s="20"/>
      <c r="DXM101" s="20"/>
      <c r="DXN101" s="20"/>
      <c r="DXO101" s="20"/>
      <c r="DXP101" s="20"/>
      <c r="DXQ101" s="20"/>
      <c r="DXR101" s="20"/>
      <c r="DXS101" s="20"/>
      <c r="DXT101" s="20"/>
      <c r="DXU101" s="20"/>
      <c r="DXV101" s="20"/>
      <c r="DXW101" s="20"/>
      <c r="DXX101" s="20"/>
      <c r="DXY101" s="20"/>
      <c r="DXZ101" s="20"/>
      <c r="DYA101" s="20"/>
      <c r="DYB101" s="20"/>
      <c r="DYC101" s="20"/>
      <c r="DYD101" s="20"/>
      <c r="DYE101" s="20"/>
      <c r="DYF101" s="20"/>
      <c r="DYG101" s="20"/>
      <c r="DYH101" s="20"/>
      <c r="DYI101" s="20"/>
      <c r="DYJ101" s="20"/>
      <c r="DYK101" s="20"/>
      <c r="DYL101" s="20"/>
      <c r="DYM101" s="20"/>
      <c r="DYN101" s="20"/>
      <c r="DYO101" s="20"/>
      <c r="DYP101" s="20"/>
      <c r="DYQ101" s="20"/>
      <c r="DYR101" s="20"/>
      <c r="DYS101" s="20"/>
      <c r="DYT101" s="20"/>
      <c r="DYU101" s="20"/>
      <c r="DYV101" s="20"/>
      <c r="DYW101" s="20"/>
      <c r="DYX101" s="20"/>
      <c r="DYY101" s="20"/>
      <c r="DYZ101" s="20"/>
      <c r="DZA101" s="20"/>
      <c r="DZB101" s="20"/>
      <c r="DZC101" s="20"/>
      <c r="DZD101" s="20"/>
      <c r="DZE101" s="20"/>
      <c r="DZF101" s="20"/>
      <c r="DZG101" s="20"/>
      <c r="DZH101" s="20"/>
      <c r="DZI101" s="20"/>
      <c r="DZJ101" s="20"/>
      <c r="DZK101" s="20"/>
      <c r="DZL101" s="20"/>
      <c r="DZM101" s="20"/>
      <c r="DZN101" s="20"/>
      <c r="DZO101" s="20"/>
      <c r="DZP101" s="20"/>
      <c r="DZQ101" s="20"/>
      <c r="DZR101" s="20"/>
      <c r="DZS101" s="20"/>
      <c r="DZT101" s="20"/>
      <c r="DZU101" s="20"/>
      <c r="DZV101" s="20"/>
      <c r="DZW101" s="20"/>
      <c r="DZX101" s="20"/>
      <c r="DZY101" s="20"/>
      <c r="DZZ101" s="20"/>
      <c r="EAA101" s="20"/>
      <c r="EAB101" s="20"/>
      <c r="EAC101" s="20"/>
      <c r="EAD101" s="20"/>
      <c r="EAE101" s="20"/>
      <c r="EAF101" s="20"/>
      <c r="EAG101" s="20"/>
      <c r="EAH101" s="20"/>
      <c r="EAI101" s="20"/>
      <c r="EAJ101" s="20"/>
      <c r="EAK101" s="20"/>
      <c r="EAL101" s="20"/>
      <c r="EAM101" s="20"/>
      <c r="EAN101" s="20"/>
      <c r="EAO101" s="20"/>
      <c r="EAP101" s="20"/>
      <c r="EAQ101" s="20"/>
      <c r="EAR101" s="20"/>
      <c r="EAS101" s="20"/>
      <c r="EAT101" s="20"/>
      <c r="EAU101" s="20"/>
      <c r="EAV101" s="20"/>
      <c r="EAW101" s="20"/>
      <c r="EAX101" s="20"/>
      <c r="EAY101" s="20"/>
      <c r="EAZ101" s="20"/>
      <c r="EBA101" s="20"/>
      <c r="EBB101" s="20"/>
      <c r="EBC101" s="20"/>
      <c r="EBD101" s="20"/>
      <c r="EBE101" s="20"/>
      <c r="EBF101" s="20"/>
      <c r="EBG101" s="20"/>
      <c r="EBH101" s="20"/>
      <c r="EBI101" s="20"/>
      <c r="EBJ101" s="20"/>
      <c r="EBK101" s="20"/>
      <c r="EBL101" s="20"/>
      <c r="EBM101" s="20"/>
      <c r="EBN101" s="20"/>
      <c r="EBO101" s="20"/>
      <c r="EBP101" s="20"/>
      <c r="EBQ101" s="20"/>
      <c r="EBR101" s="20"/>
      <c r="EBS101" s="20"/>
      <c r="EBT101" s="20"/>
      <c r="EBU101" s="20"/>
      <c r="EBV101" s="20"/>
      <c r="EBW101" s="20"/>
      <c r="EBX101" s="20"/>
      <c r="EBY101" s="20"/>
      <c r="EBZ101" s="20"/>
      <c r="ECA101" s="20"/>
      <c r="ECB101" s="20"/>
      <c r="ECC101" s="20"/>
      <c r="ECD101" s="20"/>
      <c r="ECE101" s="20"/>
      <c r="ECF101" s="20"/>
      <c r="ECG101" s="20"/>
      <c r="ECH101" s="20"/>
      <c r="ECI101" s="20"/>
      <c r="ECJ101" s="20"/>
      <c r="ECK101" s="20"/>
      <c r="ECL101" s="20"/>
      <c r="ECM101" s="20"/>
      <c r="ECN101" s="20"/>
      <c r="ECO101" s="20"/>
      <c r="ECP101" s="20"/>
      <c r="ECQ101" s="20"/>
      <c r="ECR101" s="20"/>
      <c r="ECS101" s="20"/>
      <c r="ECT101" s="20"/>
      <c r="ECU101" s="20"/>
      <c r="ECV101" s="20"/>
      <c r="ECW101" s="20"/>
      <c r="ECX101" s="20"/>
      <c r="ECY101" s="20"/>
      <c r="ECZ101" s="20"/>
      <c r="EDA101" s="20"/>
      <c r="EDB101" s="20"/>
      <c r="EDC101" s="20"/>
      <c r="EDD101" s="20"/>
      <c r="EDE101" s="20"/>
      <c r="EDF101" s="20"/>
      <c r="EDG101" s="20"/>
      <c r="EDH101" s="20"/>
      <c r="EDI101" s="20"/>
      <c r="EDJ101" s="20"/>
      <c r="EDK101" s="20"/>
      <c r="EDL101" s="20"/>
      <c r="EDM101" s="20"/>
      <c r="EDN101" s="20"/>
      <c r="EDO101" s="20"/>
      <c r="EDP101" s="20"/>
      <c r="EDQ101" s="20"/>
      <c r="EDR101" s="20"/>
      <c r="EDS101" s="20"/>
      <c r="EDT101" s="20"/>
      <c r="EDU101" s="20"/>
      <c r="EDV101" s="20"/>
      <c r="EDW101" s="20"/>
      <c r="EDX101" s="20"/>
      <c r="EDY101" s="20"/>
      <c r="EDZ101" s="20"/>
      <c r="EEA101" s="20"/>
      <c r="EEB101" s="20"/>
      <c r="EEC101" s="20"/>
      <c r="EED101" s="20"/>
      <c r="EEE101" s="20"/>
      <c r="EEF101" s="20"/>
      <c r="EEG101" s="20"/>
      <c r="EEH101" s="20"/>
      <c r="EEI101" s="20"/>
      <c r="EEJ101" s="20"/>
      <c r="EEK101" s="20"/>
      <c r="EEL101" s="20"/>
      <c r="EEM101" s="20"/>
      <c r="EEN101" s="20"/>
      <c r="EEO101" s="20"/>
      <c r="EEP101" s="20"/>
      <c r="EEQ101" s="20"/>
      <c r="EER101" s="20"/>
      <c r="EES101" s="20"/>
      <c r="EET101" s="20"/>
      <c r="EEU101" s="20"/>
      <c r="EEV101" s="20"/>
      <c r="EEW101" s="20"/>
      <c r="EEX101" s="20"/>
      <c r="EEY101" s="20"/>
      <c r="EEZ101" s="20"/>
      <c r="EFA101" s="20"/>
      <c r="EFB101" s="20"/>
      <c r="EFC101" s="20"/>
      <c r="EFD101" s="20"/>
      <c r="EFE101" s="20"/>
      <c r="EFF101" s="20"/>
      <c r="EFG101" s="20"/>
      <c r="EFH101" s="20"/>
      <c r="EFI101" s="20"/>
      <c r="EFJ101" s="20"/>
      <c r="EFK101" s="20"/>
      <c r="EFL101" s="20"/>
      <c r="EFM101" s="20"/>
      <c r="EFN101" s="20"/>
      <c r="EFO101" s="20"/>
      <c r="EFP101" s="20"/>
      <c r="EFQ101" s="20"/>
      <c r="EFR101" s="20"/>
      <c r="EFS101" s="20"/>
      <c r="EFT101" s="20"/>
      <c r="EFU101" s="20"/>
      <c r="EFV101" s="20"/>
      <c r="EFW101" s="20"/>
      <c r="EFX101" s="20"/>
      <c r="EFY101" s="20"/>
      <c r="EFZ101" s="20"/>
      <c r="EGA101" s="20"/>
      <c r="EGB101" s="20"/>
      <c r="EGC101" s="20"/>
      <c r="EGD101" s="20"/>
      <c r="EGE101" s="20"/>
      <c r="EGF101" s="20"/>
      <c r="EGG101" s="20"/>
      <c r="EGH101" s="20"/>
      <c r="EGI101" s="20"/>
      <c r="EGJ101" s="20"/>
      <c r="EGK101" s="20"/>
      <c r="EGL101" s="20"/>
      <c r="EGM101" s="20"/>
      <c r="EGN101" s="20"/>
      <c r="EGO101" s="20"/>
      <c r="EGP101" s="20"/>
      <c r="EGQ101" s="20"/>
      <c r="EGR101" s="20"/>
      <c r="EGS101" s="20"/>
      <c r="EGT101" s="20"/>
      <c r="EGU101" s="20"/>
      <c r="EGV101" s="20"/>
      <c r="EGW101" s="20"/>
      <c r="EGX101" s="20"/>
      <c r="EGY101" s="20"/>
      <c r="EGZ101" s="20"/>
      <c r="EHA101" s="20"/>
      <c r="EHB101" s="20"/>
      <c r="EHC101" s="20"/>
      <c r="EHD101" s="20"/>
      <c r="EHE101" s="20"/>
      <c r="EHF101" s="20"/>
      <c r="EHG101" s="20"/>
      <c r="EHH101" s="20"/>
      <c r="EHI101" s="20"/>
      <c r="EHJ101" s="20"/>
      <c r="EHK101" s="20"/>
      <c r="EHL101" s="20"/>
      <c r="EHM101" s="20"/>
      <c r="EHN101" s="20"/>
      <c r="EHO101" s="20"/>
      <c r="EHP101" s="20"/>
      <c r="EHQ101" s="20"/>
      <c r="EHR101" s="20"/>
      <c r="EHS101" s="20"/>
      <c r="EHT101" s="20"/>
      <c r="EHU101" s="20"/>
      <c r="EHV101" s="20"/>
      <c r="EHW101" s="20"/>
      <c r="EHX101" s="20"/>
      <c r="EHY101" s="20"/>
      <c r="EHZ101" s="20"/>
      <c r="EIA101" s="20"/>
      <c r="EIB101" s="20"/>
      <c r="EIC101" s="20"/>
      <c r="EID101" s="20"/>
      <c r="EIE101" s="20"/>
      <c r="EIF101" s="20"/>
      <c r="EIG101" s="20"/>
      <c r="EIH101" s="20"/>
      <c r="EII101" s="20"/>
      <c r="EIJ101" s="20"/>
      <c r="EIK101" s="20"/>
      <c r="EIL101" s="20"/>
      <c r="EIM101" s="20"/>
      <c r="EIN101" s="20"/>
      <c r="EIO101" s="20"/>
      <c r="EIP101" s="20"/>
      <c r="EIQ101" s="20"/>
      <c r="EIR101" s="20"/>
      <c r="EIS101" s="20"/>
      <c r="EIT101" s="20"/>
      <c r="EIU101" s="20"/>
      <c r="EIV101" s="20"/>
      <c r="EIW101" s="20"/>
      <c r="EIX101" s="20"/>
      <c r="EIY101" s="20"/>
      <c r="EIZ101" s="20"/>
      <c r="EJA101" s="20"/>
      <c r="EJB101" s="20"/>
      <c r="EJC101" s="20"/>
      <c r="EJD101" s="20"/>
      <c r="EJE101" s="20"/>
      <c r="EJF101" s="20"/>
      <c r="EJG101" s="20"/>
      <c r="EJH101" s="20"/>
      <c r="EJI101" s="20"/>
      <c r="EJJ101" s="20"/>
      <c r="EJK101" s="20"/>
      <c r="EJL101" s="20"/>
      <c r="EJM101" s="20"/>
      <c r="EJN101" s="20"/>
      <c r="EJO101" s="20"/>
      <c r="EJP101" s="20"/>
      <c r="EJQ101" s="20"/>
      <c r="EJR101" s="20"/>
      <c r="EJS101" s="20"/>
      <c r="EJT101" s="20"/>
      <c r="EJU101" s="20"/>
      <c r="EJV101" s="20"/>
      <c r="EJW101" s="20"/>
      <c r="EJX101" s="20"/>
      <c r="EJY101" s="20"/>
      <c r="EJZ101" s="20"/>
      <c r="EKA101" s="20"/>
      <c r="EKB101" s="20"/>
      <c r="EKC101" s="20"/>
      <c r="EKD101" s="20"/>
      <c r="EKE101" s="20"/>
      <c r="EKF101" s="20"/>
      <c r="EKG101" s="20"/>
      <c r="EKH101" s="20"/>
      <c r="EKI101" s="20"/>
      <c r="EKJ101" s="20"/>
      <c r="EKK101" s="20"/>
      <c r="EKL101" s="20"/>
      <c r="EKM101" s="20"/>
      <c r="EKN101" s="20"/>
      <c r="EKO101" s="20"/>
      <c r="EKP101" s="20"/>
      <c r="EKQ101" s="20"/>
      <c r="EKR101" s="20"/>
      <c r="EKS101" s="20"/>
      <c r="EKT101" s="20"/>
      <c r="EKU101" s="20"/>
      <c r="EKV101" s="20"/>
      <c r="EKW101" s="20"/>
      <c r="EKX101" s="20"/>
      <c r="EKY101" s="20"/>
      <c r="EKZ101" s="20"/>
      <c r="ELA101" s="20"/>
      <c r="ELB101" s="20"/>
      <c r="ELC101" s="20"/>
      <c r="ELD101" s="20"/>
      <c r="ELE101" s="20"/>
      <c r="ELF101" s="20"/>
      <c r="ELG101" s="20"/>
      <c r="ELH101" s="20"/>
      <c r="ELI101" s="20"/>
      <c r="ELJ101" s="20"/>
      <c r="ELK101" s="20"/>
      <c r="ELL101" s="20"/>
      <c r="ELM101" s="20"/>
      <c r="ELN101" s="20"/>
      <c r="ELO101" s="20"/>
      <c r="ELP101" s="20"/>
      <c r="ELQ101" s="20"/>
      <c r="ELR101" s="20"/>
      <c r="ELS101" s="20"/>
      <c r="ELT101" s="20"/>
      <c r="ELU101" s="20"/>
      <c r="ELV101" s="20"/>
      <c r="ELW101" s="20"/>
      <c r="ELX101" s="20"/>
      <c r="ELY101" s="20"/>
      <c r="ELZ101" s="20"/>
      <c r="EMA101" s="20"/>
      <c r="EMB101" s="20"/>
      <c r="EMC101" s="20"/>
      <c r="EMD101" s="20"/>
      <c r="EME101" s="20"/>
      <c r="EMF101" s="20"/>
      <c r="EMG101" s="20"/>
      <c r="EMH101" s="20"/>
      <c r="EMI101" s="20"/>
      <c r="EMJ101" s="20"/>
      <c r="EMK101" s="20"/>
      <c r="EML101" s="20"/>
      <c r="EMM101" s="20"/>
      <c r="EMN101" s="20"/>
      <c r="EMO101" s="20"/>
      <c r="EMP101" s="20"/>
      <c r="EMQ101" s="20"/>
      <c r="EMR101" s="20"/>
      <c r="EMS101" s="20"/>
      <c r="EMT101" s="20"/>
      <c r="EMU101" s="20"/>
      <c r="EMV101" s="20"/>
      <c r="EMW101" s="20"/>
      <c r="EMX101" s="20"/>
      <c r="EMY101" s="20"/>
      <c r="EMZ101" s="20"/>
      <c r="ENA101" s="20"/>
      <c r="ENB101" s="20"/>
      <c r="ENC101" s="20"/>
      <c r="END101" s="20"/>
      <c r="ENE101" s="20"/>
      <c r="ENF101" s="20"/>
      <c r="ENG101" s="20"/>
      <c r="ENH101" s="20"/>
      <c r="ENI101" s="20"/>
      <c r="ENJ101" s="20"/>
      <c r="ENK101" s="20"/>
      <c r="ENL101" s="20"/>
      <c r="ENM101" s="20"/>
      <c r="ENN101" s="20"/>
      <c r="ENO101" s="20"/>
      <c r="ENP101" s="20"/>
      <c r="ENQ101" s="20"/>
      <c r="ENR101" s="20"/>
      <c r="ENS101" s="20"/>
      <c r="ENT101" s="20"/>
      <c r="ENU101" s="20"/>
      <c r="ENV101" s="20"/>
      <c r="ENW101" s="20"/>
      <c r="ENX101" s="20"/>
      <c r="ENY101" s="20"/>
      <c r="ENZ101" s="20"/>
      <c r="EOA101" s="20"/>
      <c r="EOB101" s="20"/>
      <c r="EOC101" s="20"/>
      <c r="EOD101" s="20"/>
      <c r="EOE101" s="20"/>
      <c r="EOF101" s="20"/>
      <c r="EOG101" s="20"/>
      <c r="EOH101" s="20"/>
      <c r="EOI101" s="20"/>
      <c r="EOJ101" s="20"/>
      <c r="EOK101" s="20"/>
      <c r="EOL101" s="20"/>
      <c r="EOM101" s="20"/>
      <c r="EON101" s="20"/>
      <c r="EOO101" s="20"/>
      <c r="EOP101" s="20"/>
      <c r="EOQ101" s="20"/>
      <c r="EOR101" s="20"/>
      <c r="EOS101" s="20"/>
      <c r="EOT101" s="20"/>
      <c r="EOU101" s="20"/>
      <c r="EOV101" s="20"/>
      <c r="EOW101" s="20"/>
      <c r="EOX101" s="20"/>
      <c r="EOY101" s="20"/>
      <c r="EOZ101" s="20"/>
      <c r="EPA101" s="20"/>
      <c r="EPB101" s="20"/>
      <c r="EPC101" s="20"/>
      <c r="EPD101" s="20"/>
      <c r="EPE101" s="20"/>
      <c r="EPF101" s="20"/>
      <c r="EPG101" s="20"/>
      <c r="EPH101" s="20"/>
      <c r="EPI101" s="20"/>
      <c r="EPJ101" s="20"/>
      <c r="EPK101" s="20"/>
      <c r="EPL101" s="20"/>
      <c r="EPM101" s="20"/>
      <c r="EPN101" s="20"/>
      <c r="EPO101" s="20"/>
      <c r="EPP101" s="20"/>
      <c r="EPQ101" s="20"/>
      <c r="EPR101" s="20"/>
      <c r="EPS101" s="20"/>
      <c r="EPT101" s="20"/>
      <c r="EPU101" s="20"/>
      <c r="EPV101" s="20"/>
      <c r="EPW101" s="20"/>
      <c r="EPX101" s="20"/>
      <c r="EPY101" s="20"/>
      <c r="EPZ101" s="20"/>
      <c r="EQA101" s="20"/>
      <c r="EQB101" s="20"/>
      <c r="EQC101" s="20"/>
      <c r="EQD101" s="20"/>
      <c r="EQE101" s="20"/>
      <c r="EQF101" s="20"/>
      <c r="EQG101" s="20"/>
      <c r="EQH101" s="20"/>
      <c r="EQI101" s="20"/>
      <c r="EQJ101" s="20"/>
      <c r="EQK101" s="20"/>
      <c r="EQL101" s="20"/>
      <c r="EQM101" s="20"/>
      <c r="EQN101" s="20"/>
      <c r="EQO101" s="20"/>
      <c r="EQP101" s="20"/>
      <c r="EQQ101" s="20"/>
      <c r="EQR101" s="20"/>
      <c r="EQS101" s="20"/>
      <c r="EQT101" s="20"/>
      <c r="EQU101" s="20"/>
      <c r="EQV101" s="20"/>
      <c r="EQW101" s="20"/>
      <c r="EQX101" s="20"/>
      <c r="EQY101" s="20"/>
      <c r="EQZ101" s="20"/>
      <c r="ERA101" s="20"/>
      <c r="ERB101" s="20"/>
      <c r="ERC101" s="20"/>
      <c r="ERD101" s="20"/>
      <c r="ERE101" s="20"/>
      <c r="ERF101" s="20"/>
      <c r="ERG101" s="20"/>
      <c r="ERH101" s="20"/>
      <c r="ERI101" s="20"/>
      <c r="ERJ101" s="20"/>
      <c r="ERK101" s="20"/>
      <c r="ERL101" s="20"/>
      <c r="ERM101" s="20"/>
      <c r="ERN101" s="20"/>
      <c r="ERO101" s="20"/>
      <c r="ERP101" s="20"/>
      <c r="ERQ101" s="20"/>
      <c r="ERR101" s="20"/>
      <c r="ERS101" s="20"/>
      <c r="ERT101" s="20"/>
      <c r="ERU101" s="20"/>
      <c r="ERV101" s="20"/>
      <c r="ERW101" s="20"/>
      <c r="ERX101" s="20"/>
      <c r="ERY101" s="20"/>
      <c r="ERZ101" s="20"/>
      <c r="ESA101" s="20"/>
      <c r="ESB101" s="20"/>
      <c r="ESC101" s="20"/>
      <c r="ESD101" s="20"/>
      <c r="ESE101" s="20"/>
      <c r="ESF101" s="20"/>
      <c r="ESG101" s="20"/>
      <c r="ESH101" s="20"/>
      <c r="ESI101" s="20"/>
      <c r="ESJ101" s="20"/>
      <c r="ESK101" s="20"/>
      <c r="ESL101" s="20"/>
      <c r="ESM101" s="20"/>
      <c r="ESN101" s="20"/>
      <c r="ESO101" s="20"/>
      <c r="ESP101" s="20"/>
      <c r="ESQ101" s="20"/>
      <c r="ESR101" s="20"/>
      <c r="ESS101" s="20"/>
      <c r="EST101" s="20"/>
      <c r="ESU101" s="20"/>
      <c r="ESV101" s="20"/>
      <c r="ESW101" s="20"/>
      <c r="ESX101" s="20"/>
      <c r="ESY101" s="20"/>
      <c r="ESZ101" s="20"/>
      <c r="ETA101" s="20"/>
      <c r="ETB101" s="20"/>
      <c r="ETC101" s="20"/>
      <c r="ETD101" s="20"/>
      <c r="ETE101" s="20"/>
      <c r="ETF101" s="20"/>
      <c r="ETG101" s="20"/>
      <c r="ETH101" s="20"/>
      <c r="ETI101" s="20"/>
      <c r="ETJ101" s="20"/>
      <c r="ETK101" s="20"/>
      <c r="ETL101" s="20"/>
      <c r="ETM101" s="20"/>
      <c r="ETN101" s="20"/>
      <c r="ETO101" s="20"/>
      <c r="ETP101" s="20"/>
      <c r="ETQ101" s="20"/>
      <c r="ETR101" s="20"/>
      <c r="ETS101" s="20"/>
      <c r="ETT101" s="20"/>
      <c r="ETU101" s="20"/>
      <c r="ETV101" s="20"/>
      <c r="ETW101" s="20"/>
      <c r="ETX101" s="20"/>
      <c r="ETY101" s="20"/>
      <c r="ETZ101" s="20"/>
      <c r="EUA101" s="20"/>
      <c r="EUB101" s="20"/>
      <c r="EUC101" s="20"/>
      <c r="EUD101" s="20"/>
      <c r="EUE101" s="20"/>
      <c r="EUF101" s="20"/>
      <c r="EUG101" s="20"/>
      <c r="EUH101" s="20"/>
      <c r="EUI101" s="20"/>
      <c r="EUJ101" s="20"/>
      <c r="EUK101" s="20"/>
      <c r="EUL101" s="20"/>
      <c r="EUM101" s="20"/>
      <c r="EUN101" s="20"/>
      <c r="EUO101" s="20"/>
      <c r="EUP101" s="20"/>
      <c r="EUQ101" s="20"/>
      <c r="EUR101" s="20"/>
      <c r="EUS101" s="20"/>
      <c r="EUT101" s="20"/>
      <c r="EUU101" s="20"/>
      <c r="EUV101" s="20"/>
      <c r="EUW101" s="20"/>
      <c r="EUX101" s="20"/>
      <c r="EUY101" s="20"/>
      <c r="EUZ101" s="20"/>
      <c r="EVA101" s="20"/>
      <c r="EVB101" s="20"/>
      <c r="EVC101" s="20"/>
      <c r="EVD101" s="20"/>
      <c r="EVE101" s="20"/>
      <c r="EVF101" s="20"/>
      <c r="EVG101" s="20"/>
      <c r="EVH101" s="20"/>
      <c r="EVI101" s="20"/>
      <c r="EVJ101" s="20"/>
      <c r="EVK101" s="20"/>
      <c r="EVL101" s="20"/>
      <c r="EVM101" s="20"/>
      <c r="EVN101" s="20"/>
      <c r="EVO101" s="20"/>
      <c r="EVP101" s="20"/>
      <c r="EVQ101" s="20"/>
      <c r="EVR101" s="20"/>
      <c r="EVS101" s="20"/>
      <c r="EVT101" s="20"/>
      <c r="EVU101" s="20"/>
      <c r="EVV101" s="20"/>
      <c r="EVW101" s="20"/>
      <c r="EVX101" s="20"/>
      <c r="EVY101" s="20"/>
      <c r="EVZ101" s="20"/>
      <c r="EWA101" s="20"/>
      <c r="EWB101" s="20"/>
      <c r="EWC101" s="20"/>
      <c r="EWD101" s="20"/>
      <c r="EWE101" s="20"/>
      <c r="EWF101" s="20"/>
      <c r="EWG101" s="20"/>
      <c r="EWH101" s="20"/>
      <c r="EWI101" s="20"/>
      <c r="EWJ101" s="20"/>
      <c r="EWK101" s="20"/>
      <c r="EWL101" s="20"/>
      <c r="EWM101" s="20"/>
      <c r="EWN101" s="20"/>
      <c r="EWO101" s="20"/>
      <c r="EWP101" s="20"/>
      <c r="EWQ101" s="20"/>
      <c r="EWR101" s="20"/>
      <c r="EWS101" s="20"/>
      <c r="EWT101" s="20"/>
      <c r="EWU101" s="20"/>
      <c r="EWV101" s="20"/>
      <c r="EWW101" s="20"/>
      <c r="EWX101" s="20"/>
      <c r="EWY101" s="20"/>
      <c r="EWZ101" s="20"/>
      <c r="EXA101" s="20"/>
      <c r="EXB101" s="20"/>
      <c r="EXC101" s="20"/>
      <c r="EXD101" s="20"/>
      <c r="EXE101" s="20"/>
      <c r="EXF101" s="20"/>
      <c r="EXG101" s="20"/>
      <c r="EXH101" s="20"/>
      <c r="EXI101" s="20"/>
      <c r="EXJ101" s="20"/>
      <c r="EXK101" s="20"/>
      <c r="EXL101" s="20"/>
      <c r="EXM101" s="20"/>
      <c r="EXN101" s="20"/>
      <c r="EXO101" s="20"/>
      <c r="EXP101" s="20"/>
      <c r="EXQ101" s="20"/>
      <c r="EXR101" s="20"/>
      <c r="EXS101" s="20"/>
      <c r="EXT101" s="20"/>
      <c r="EXU101" s="20"/>
      <c r="EXV101" s="20"/>
      <c r="EXW101" s="20"/>
      <c r="EXX101" s="20"/>
      <c r="EXY101" s="20"/>
      <c r="EXZ101" s="20"/>
      <c r="EYA101" s="20"/>
      <c r="EYB101" s="20"/>
      <c r="EYC101" s="20"/>
      <c r="EYD101" s="20"/>
      <c r="EYE101" s="20"/>
      <c r="EYF101" s="20"/>
      <c r="EYG101" s="20"/>
      <c r="EYH101" s="20"/>
      <c r="EYI101" s="20"/>
      <c r="EYJ101" s="20"/>
      <c r="EYK101" s="20"/>
      <c r="EYL101" s="20"/>
      <c r="EYM101" s="20"/>
      <c r="EYN101" s="20"/>
      <c r="EYO101" s="20"/>
      <c r="EYP101" s="20"/>
      <c r="EYQ101" s="20"/>
      <c r="EYR101" s="20"/>
      <c r="EYS101" s="20"/>
      <c r="EYT101" s="20"/>
      <c r="EYU101" s="20"/>
      <c r="EYV101" s="20"/>
      <c r="EYW101" s="20"/>
      <c r="EYX101" s="20"/>
      <c r="EYY101" s="20"/>
      <c r="EYZ101" s="20"/>
      <c r="EZA101" s="20"/>
      <c r="EZB101" s="20"/>
      <c r="EZC101" s="20"/>
      <c r="EZD101" s="20"/>
      <c r="EZE101" s="20"/>
      <c r="EZF101" s="20"/>
      <c r="EZG101" s="20"/>
      <c r="EZH101" s="20"/>
      <c r="EZI101" s="20"/>
      <c r="EZJ101" s="20"/>
      <c r="EZK101" s="20"/>
      <c r="EZL101" s="20"/>
      <c r="EZM101" s="20"/>
      <c r="EZN101" s="20"/>
      <c r="EZO101" s="20"/>
      <c r="EZP101" s="20"/>
      <c r="EZQ101" s="20"/>
      <c r="EZR101" s="20"/>
      <c r="EZS101" s="20"/>
      <c r="EZT101" s="20"/>
      <c r="EZU101" s="20"/>
      <c r="EZV101" s="20"/>
      <c r="EZW101" s="20"/>
      <c r="EZX101" s="20"/>
      <c r="EZY101" s="20"/>
      <c r="EZZ101" s="20"/>
      <c r="FAA101" s="20"/>
      <c r="FAB101" s="20"/>
      <c r="FAC101" s="20"/>
      <c r="FAD101" s="20"/>
      <c r="FAE101" s="20"/>
      <c r="FAF101" s="20"/>
      <c r="FAG101" s="20"/>
      <c r="FAH101" s="20"/>
      <c r="FAI101" s="20"/>
      <c r="FAJ101" s="20"/>
      <c r="FAK101" s="20"/>
      <c r="FAL101" s="20"/>
      <c r="FAM101" s="20"/>
      <c r="FAN101" s="20"/>
      <c r="FAO101" s="20"/>
      <c r="FAP101" s="20"/>
      <c r="FAQ101" s="20"/>
      <c r="FAR101" s="20"/>
      <c r="FAS101" s="20"/>
      <c r="FAT101" s="20"/>
      <c r="FAU101" s="20"/>
      <c r="FAV101" s="20"/>
      <c r="FAW101" s="20"/>
      <c r="FAX101" s="20"/>
      <c r="FAY101" s="20"/>
      <c r="FAZ101" s="20"/>
      <c r="FBA101" s="20"/>
      <c r="FBB101" s="20"/>
      <c r="FBC101" s="20"/>
      <c r="FBD101" s="20"/>
      <c r="FBE101" s="20"/>
      <c r="FBF101" s="20"/>
      <c r="FBG101" s="20"/>
      <c r="FBH101" s="20"/>
      <c r="FBI101" s="20"/>
      <c r="FBJ101" s="20"/>
      <c r="FBK101" s="20"/>
      <c r="FBL101" s="20"/>
      <c r="FBM101" s="20"/>
      <c r="FBN101" s="20"/>
      <c r="FBO101" s="20"/>
      <c r="FBP101" s="20"/>
      <c r="FBQ101" s="20"/>
      <c r="FBR101" s="20"/>
      <c r="FBS101" s="20"/>
      <c r="FBT101" s="20"/>
      <c r="FBU101" s="20"/>
      <c r="FBV101" s="20"/>
      <c r="FBW101" s="20"/>
      <c r="FBX101" s="20"/>
      <c r="FBY101" s="20"/>
      <c r="FBZ101" s="20"/>
      <c r="FCA101" s="20"/>
      <c r="FCB101" s="20"/>
      <c r="FCC101" s="20"/>
      <c r="FCD101" s="20"/>
      <c r="FCE101" s="20"/>
      <c r="FCF101" s="20"/>
      <c r="FCG101" s="20"/>
      <c r="FCH101" s="20"/>
      <c r="FCI101" s="20"/>
      <c r="FCJ101" s="20"/>
      <c r="FCK101" s="20"/>
      <c r="FCL101" s="20"/>
      <c r="FCM101" s="20"/>
      <c r="FCN101" s="20"/>
      <c r="FCO101" s="20"/>
      <c r="FCP101" s="20"/>
      <c r="FCQ101" s="20"/>
      <c r="FCR101" s="20"/>
      <c r="FCS101" s="20"/>
      <c r="FCT101" s="20"/>
      <c r="FCU101" s="20"/>
      <c r="FCV101" s="20"/>
      <c r="FCW101" s="20"/>
      <c r="FCX101" s="20"/>
      <c r="FCY101" s="20"/>
      <c r="FCZ101" s="20"/>
      <c r="FDA101" s="20"/>
      <c r="FDB101" s="20"/>
      <c r="FDC101" s="20"/>
      <c r="FDD101" s="20"/>
      <c r="FDE101" s="20"/>
      <c r="FDF101" s="20"/>
      <c r="FDG101" s="20"/>
      <c r="FDH101" s="20"/>
      <c r="FDI101" s="20"/>
      <c r="FDJ101" s="20"/>
      <c r="FDK101" s="20"/>
      <c r="FDL101" s="20"/>
      <c r="FDM101" s="20"/>
      <c r="FDN101" s="20"/>
      <c r="FDO101" s="20"/>
      <c r="FDP101" s="20"/>
      <c r="FDQ101" s="20"/>
      <c r="FDR101" s="20"/>
      <c r="FDS101" s="20"/>
      <c r="FDT101" s="20"/>
      <c r="FDU101" s="20"/>
      <c r="FDV101" s="20"/>
      <c r="FDW101" s="20"/>
      <c r="FDX101" s="20"/>
      <c r="FDY101" s="20"/>
      <c r="FDZ101" s="20"/>
      <c r="FEA101" s="20"/>
      <c r="FEB101" s="20"/>
      <c r="FEC101" s="20"/>
      <c r="FED101" s="20"/>
      <c r="FEE101" s="20"/>
      <c r="FEF101" s="20"/>
      <c r="FEG101" s="20"/>
      <c r="FEH101" s="20"/>
      <c r="FEI101" s="20"/>
      <c r="FEJ101" s="20"/>
      <c r="FEK101" s="20"/>
      <c r="FEL101" s="20"/>
      <c r="FEM101" s="20"/>
      <c r="FEN101" s="20"/>
      <c r="FEO101" s="20"/>
      <c r="FEP101" s="20"/>
      <c r="FEQ101" s="20"/>
      <c r="FER101" s="20"/>
      <c r="FES101" s="20"/>
      <c r="FET101" s="20"/>
      <c r="FEU101" s="20"/>
      <c r="FEV101" s="20"/>
      <c r="FEW101" s="20"/>
      <c r="FEX101" s="20"/>
      <c r="FEY101" s="20"/>
      <c r="FEZ101" s="20"/>
      <c r="FFA101" s="20"/>
      <c r="FFB101" s="20"/>
      <c r="FFC101" s="20"/>
      <c r="FFD101" s="20"/>
      <c r="FFE101" s="20"/>
      <c r="FFF101" s="20"/>
      <c r="FFG101" s="20"/>
      <c r="FFH101" s="20"/>
      <c r="FFI101" s="20"/>
      <c r="FFJ101" s="20"/>
      <c r="FFK101" s="20"/>
      <c r="FFL101" s="20"/>
      <c r="FFM101" s="20"/>
      <c r="FFN101" s="20"/>
      <c r="FFO101" s="20"/>
      <c r="FFP101" s="20"/>
      <c r="FFQ101" s="20"/>
      <c r="FFR101" s="20"/>
      <c r="FFS101" s="20"/>
      <c r="FFT101" s="20"/>
      <c r="FFU101" s="20"/>
      <c r="FFV101" s="20"/>
      <c r="FFW101" s="20"/>
      <c r="FFX101" s="20"/>
      <c r="FFY101" s="20"/>
      <c r="FFZ101" s="20"/>
      <c r="FGA101" s="20"/>
      <c r="FGB101" s="20"/>
      <c r="FGC101" s="20"/>
      <c r="FGD101" s="20"/>
      <c r="FGE101" s="20"/>
      <c r="FGF101" s="20"/>
      <c r="FGG101" s="20"/>
      <c r="FGH101" s="20"/>
      <c r="FGI101" s="20"/>
      <c r="FGJ101" s="20"/>
      <c r="FGK101" s="20"/>
      <c r="FGL101" s="20"/>
      <c r="FGM101" s="20"/>
      <c r="FGN101" s="20"/>
      <c r="FGO101" s="20"/>
      <c r="FGP101" s="20"/>
      <c r="FGQ101" s="20"/>
      <c r="FGR101" s="20"/>
      <c r="FGS101" s="20"/>
      <c r="FGT101" s="20"/>
      <c r="FGU101" s="20"/>
      <c r="FGV101" s="20"/>
      <c r="FGW101" s="20"/>
      <c r="FGX101" s="20"/>
      <c r="FGY101" s="20"/>
      <c r="FGZ101" s="20"/>
      <c r="FHA101" s="20"/>
      <c r="FHB101" s="20"/>
      <c r="FHC101" s="20"/>
      <c r="FHD101" s="20"/>
      <c r="FHE101" s="20"/>
      <c r="FHF101" s="20"/>
      <c r="FHG101" s="20"/>
      <c r="FHH101" s="20"/>
      <c r="FHI101" s="20"/>
      <c r="FHJ101" s="20"/>
      <c r="FHK101" s="20"/>
      <c r="FHL101" s="20"/>
      <c r="FHM101" s="20"/>
      <c r="FHN101" s="20"/>
      <c r="FHO101" s="20"/>
      <c r="FHP101" s="20"/>
      <c r="FHQ101" s="20"/>
      <c r="FHR101" s="20"/>
      <c r="FHS101" s="20"/>
      <c r="FHT101" s="20"/>
      <c r="FHU101" s="20"/>
      <c r="FHV101" s="20"/>
      <c r="FHW101" s="20"/>
      <c r="FHX101" s="20"/>
      <c r="FHY101" s="20"/>
      <c r="FHZ101" s="20"/>
      <c r="FIA101" s="20"/>
      <c r="FIB101" s="20"/>
      <c r="FIC101" s="20"/>
      <c r="FID101" s="20"/>
      <c r="FIE101" s="20"/>
      <c r="FIF101" s="20"/>
      <c r="FIG101" s="20"/>
      <c r="FIH101" s="20"/>
      <c r="FII101" s="20"/>
      <c r="FIJ101" s="20"/>
      <c r="FIK101" s="20"/>
      <c r="FIL101" s="20"/>
      <c r="FIM101" s="20"/>
      <c r="FIN101" s="20"/>
      <c r="FIO101" s="20"/>
      <c r="FIP101" s="20"/>
      <c r="FIQ101" s="20"/>
      <c r="FIR101" s="20"/>
      <c r="FIS101" s="20"/>
      <c r="FIT101" s="20"/>
      <c r="FIU101" s="20"/>
      <c r="FIV101" s="20"/>
      <c r="FIW101" s="20"/>
      <c r="FIX101" s="20"/>
      <c r="FIY101" s="20"/>
      <c r="FIZ101" s="20"/>
      <c r="FJA101" s="20"/>
      <c r="FJB101" s="20"/>
      <c r="FJC101" s="20"/>
      <c r="FJD101" s="20"/>
      <c r="FJE101" s="20"/>
      <c r="FJF101" s="20"/>
      <c r="FJG101" s="20"/>
      <c r="FJH101" s="20"/>
      <c r="FJI101" s="20"/>
      <c r="FJJ101" s="20"/>
      <c r="FJK101" s="20"/>
      <c r="FJL101" s="20"/>
      <c r="FJM101" s="20"/>
      <c r="FJN101" s="20"/>
      <c r="FJO101" s="20"/>
      <c r="FJP101" s="20"/>
      <c r="FJQ101" s="20"/>
      <c r="FJR101" s="20"/>
      <c r="FJS101" s="20"/>
      <c r="FJT101" s="20"/>
      <c r="FJU101" s="20"/>
      <c r="FJV101" s="20"/>
      <c r="FJW101" s="20"/>
      <c r="FJX101" s="20"/>
      <c r="FJY101" s="20"/>
      <c r="FJZ101" s="20"/>
      <c r="FKA101" s="20"/>
      <c r="FKB101" s="20"/>
      <c r="FKC101" s="20"/>
      <c r="FKD101" s="20"/>
      <c r="FKE101" s="20"/>
      <c r="FKF101" s="20"/>
      <c r="FKG101" s="20"/>
      <c r="FKH101" s="20"/>
      <c r="FKI101" s="20"/>
      <c r="FKJ101" s="20"/>
      <c r="FKK101" s="20"/>
      <c r="FKL101" s="20"/>
      <c r="FKM101" s="20"/>
      <c r="FKN101" s="20"/>
      <c r="FKO101" s="20"/>
      <c r="FKP101" s="20"/>
      <c r="FKQ101" s="20"/>
      <c r="FKR101" s="20"/>
      <c r="FKS101" s="20"/>
      <c r="FKT101" s="20"/>
      <c r="FKU101" s="20"/>
      <c r="FKV101" s="20"/>
      <c r="FKW101" s="20"/>
      <c r="FKX101" s="20"/>
      <c r="FKY101" s="20"/>
      <c r="FKZ101" s="20"/>
      <c r="FLA101" s="20"/>
      <c r="FLB101" s="20"/>
      <c r="FLC101" s="20"/>
      <c r="FLD101" s="20"/>
      <c r="FLE101" s="20"/>
      <c r="FLF101" s="20"/>
      <c r="FLG101" s="20"/>
      <c r="FLH101" s="20"/>
      <c r="FLI101" s="20"/>
      <c r="FLJ101" s="20"/>
      <c r="FLK101" s="20"/>
      <c r="FLL101" s="20"/>
      <c r="FLM101" s="20"/>
      <c r="FLN101" s="20"/>
      <c r="FLO101" s="20"/>
      <c r="FLP101" s="20"/>
      <c r="FLQ101" s="20"/>
      <c r="FLR101" s="20"/>
      <c r="FLS101" s="20"/>
      <c r="FLT101" s="20"/>
      <c r="FLU101" s="20"/>
      <c r="FLV101" s="20"/>
      <c r="FLW101" s="20"/>
      <c r="FLX101" s="20"/>
      <c r="FLY101" s="20"/>
      <c r="FLZ101" s="20"/>
      <c r="FMA101" s="20"/>
      <c r="FMB101" s="20"/>
      <c r="FMC101" s="20"/>
      <c r="FMD101" s="20"/>
      <c r="FME101" s="20"/>
      <c r="FMF101" s="20"/>
      <c r="FMG101" s="20"/>
      <c r="FMH101" s="20"/>
      <c r="FMI101" s="20"/>
      <c r="FMJ101" s="20"/>
      <c r="FMK101" s="20"/>
      <c r="FML101" s="20"/>
      <c r="FMM101" s="20"/>
      <c r="FMN101" s="20"/>
      <c r="FMO101" s="20"/>
      <c r="FMP101" s="20"/>
      <c r="FMQ101" s="20"/>
      <c r="FMR101" s="20"/>
      <c r="FMS101" s="20"/>
      <c r="FMT101" s="20"/>
      <c r="FMU101" s="20"/>
      <c r="FMV101" s="20"/>
      <c r="FMW101" s="20"/>
      <c r="FMX101" s="20"/>
      <c r="FMY101" s="20"/>
      <c r="FMZ101" s="20"/>
      <c r="FNA101" s="20"/>
      <c r="FNB101" s="20"/>
      <c r="FNC101" s="20"/>
      <c r="FND101" s="20"/>
      <c r="FNE101" s="20"/>
      <c r="FNF101" s="20"/>
      <c r="FNG101" s="20"/>
      <c r="FNH101" s="20"/>
      <c r="FNI101" s="20"/>
      <c r="FNJ101" s="20"/>
      <c r="FNK101" s="20"/>
      <c r="FNL101" s="20"/>
      <c r="FNM101" s="20"/>
      <c r="FNN101" s="20"/>
      <c r="FNO101" s="20"/>
      <c r="FNP101" s="20"/>
      <c r="FNQ101" s="20"/>
      <c r="FNR101" s="20"/>
      <c r="FNS101" s="20"/>
      <c r="FNT101" s="20"/>
      <c r="FNU101" s="20"/>
      <c r="FNV101" s="20"/>
      <c r="FNW101" s="20"/>
      <c r="FNX101" s="20"/>
      <c r="FNY101" s="20"/>
      <c r="FNZ101" s="20"/>
      <c r="FOA101" s="20"/>
      <c r="FOB101" s="20"/>
      <c r="FOC101" s="20"/>
      <c r="FOD101" s="20"/>
      <c r="FOE101" s="20"/>
      <c r="FOF101" s="20"/>
      <c r="FOG101" s="20"/>
      <c r="FOH101" s="20"/>
      <c r="FOI101" s="20"/>
      <c r="FOJ101" s="20"/>
      <c r="FOK101" s="20"/>
      <c r="FOL101" s="20"/>
      <c r="FOM101" s="20"/>
      <c r="FON101" s="20"/>
      <c r="FOO101" s="20"/>
      <c r="FOP101" s="20"/>
      <c r="FOQ101" s="20"/>
      <c r="FOR101" s="20"/>
      <c r="FOS101" s="20"/>
      <c r="FOT101" s="20"/>
      <c r="FOU101" s="20"/>
      <c r="FOV101" s="20"/>
      <c r="FOW101" s="20"/>
      <c r="FOX101" s="20"/>
      <c r="FOY101" s="20"/>
      <c r="FOZ101" s="20"/>
      <c r="FPA101" s="20"/>
      <c r="FPB101" s="20"/>
      <c r="FPC101" s="20"/>
      <c r="FPD101" s="20"/>
      <c r="FPE101" s="20"/>
      <c r="FPF101" s="20"/>
      <c r="FPG101" s="20"/>
      <c r="FPH101" s="20"/>
      <c r="FPI101" s="20"/>
      <c r="FPJ101" s="20"/>
      <c r="FPK101" s="20"/>
      <c r="FPL101" s="20"/>
      <c r="FPM101" s="20"/>
      <c r="FPN101" s="20"/>
      <c r="FPO101" s="20"/>
      <c r="FPP101" s="20"/>
      <c r="FPQ101" s="20"/>
      <c r="FPR101" s="20"/>
      <c r="FPS101" s="20"/>
      <c r="FPT101" s="20"/>
      <c r="FPU101" s="20"/>
      <c r="FPV101" s="20"/>
      <c r="FPW101" s="20"/>
      <c r="FPX101" s="20"/>
      <c r="FPY101" s="20"/>
      <c r="FPZ101" s="20"/>
      <c r="FQA101" s="20"/>
      <c r="FQB101" s="20"/>
      <c r="FQC101" s="20"/>
      <c r="FQD101" s="20"/>
      <c r="FQE101" s="20"/>
      <c r="FQF101" s="20"/>
      <c r="FQG101" s="20"/>
      <c r="FQH101" s="20"/>
      <c r="FQI101" s="20"/>
      <c r="FQJ101" s="20"/>
      <c r="FQK101" s="20"/>
      <c r="FQL101" s="20"/>
      <c r="FQM101" s="20"/>
      <c r="FQN101" s="20"/>
      <c r="FQO101" s="20"/>
      <c r="FQP101" s="20"/>
      <c r="FQQ101" s="20"/>
      <c r="FQR101" s="20"/>
      <c r="FQS101" s="20"/>
      <c r="FQT101" s="20"/>
      <c r="FQU101" s="20"/>
      <c r="FQV101" s="20"/>
      <c r="FQW101" s="20"/>
      <c r="FQX101" s="20"/>
      <c r="FQY101" s="20"/>
      <c r="FQZ101" s="20"/>
      <c r="FRA101" s="20"/>
      <c r="FRB101" s="20"/>
      <c r="FRC101" s="20"/>
      <c r="FRD101" s="20"/>
      <c r="FRE101" s="20"/>
      <c r="FRF101" s="20"/>
      <c r="FRG101" s="20"/>
      <c r="FRH101" s="20"/>
      <c r="FRI101" s="20"/>
      <c r="FRJ101" s="20"/>
      <c r="FRK101" s="20"/>
      <c r="FRL101" s="20"/>
      <c r="FRM101" s="20"/>
      <c r="FRN101" s="20"/>
      <c r="FRO101" s="20"/>
      <c r="FRP101" s="20"/>
      <c r="FRQ101" s="20"/>
      <c r="FRR101" s="20"/>
      <c r="FRS101" s="20"/>
      <c r="FRT101" s="20"/>
      <c r="FRU101" s="20"/>
      <c r="FRV101" s="20"/>
      <c r="FRW101" s="20"/>
      <c r="FRX101" s="20"/>
      <c r="FRY101" s="20"/>
      <c r="FRZ101" s="20"/>
      <c r="FSA101" s="20"/>
      <c r="FSB101" s="20"/>
      <c r="FSC101" s="20"/>
      <c r="FSD101" s="20"/>
      <c r="FSE101" s="20"/>
      <c r="FSF101" s="20"/>
      <c r="FSG101" s="20"/>
      <c r="FSH101" s="20"/>
      <c r="FSI101" s="20"/>
      <c r="FSJ101" s="20"/>
      <c r="FSK101" s="20"/>
      <c r="FSL101" s="20"/>
      <c r="FSM101" s="20"/>
      <c r="FSN101" s="20"/>
      <c r="FSO101" s="20"/>
      <c r="FSP101" s="20"/>
      <c r="FSQ101" s="20"/>
      <c r="FSR101" s="20"/>
      <c r="FSS101" s="20"/>
      <c r="FST101" s="20"/>
      <c r="FSU101" s="20"/>
      <c r="FSV101" s="20"/>
      <c r="FSW101" s="20"/>
      <c r="FSX101" s="20"/>
      <c r="FSY101" s="20"/>
      <c r="FSZ101" s="20"/>
      <c r="FTA101" s="20"/>
      <c r="FTB101" s="20"/>
      <c r="FTC101" s="20"/>
      <c r="FTD101" s="20"/>
      <c r="FTE101" s="20"/>
      <c r="FTF101" s="20"/>
      <c r="FTG101" s="20"/>
      <c r="FTH101" s="20"/>
      <c r="FTI101" s="20"/>
      <c r="FTJ101" s="20"/>
      <c r="FTK101" s="20"/>
      <c r="FTL101" s="20"/>
      <c r="FTM101" s="20"/>
      <c r="FTN101" s="20"/>
      <c r="FTO101" s="20"/>
      <c r="FTP101" s="20"/>
      <c r="FTQ101" s="20"/>
      <c r="FTR101" s="20"/>
      <c r="FTS101" s="20"/>
      <c r="FTT101" s="20"/>
      <c r="FTU101" s="20"/>
      <c r="FTV101" s="20"/>
      <c r="FTW101" s="20"/>
      <c r="FTX101" s="20"/>
      <c r="FTY101" s="20"/>
      <c r="FTZ101" s="20"/>
      <c r="FUA101" s="20"/>
      <c r="FUB101" s="20"/>
      <c r="FUC101" s="20"/>
      <c r="FUD101" s="20"/>
      <c r="FUE101" s="20"/>
      <c r="FUF101" s="20"/>
      <c r="FUG101" s="20"/>
      <c r="FUH101" s="20"/>
      <c r="FUI101" s="20"/>
      <c r="FUJ101" s="20"/>
      <c r="FUK101" s="20"/>
      <c r="FUL101" s="20"/>
      <c r="FUM101" s="20"/>
      <c r="FUN101" s="20"/>
      <c r="FUO101" s="20"/>
      <c r="FUP101" s="20"/>
      <c r="FUQ101" s="20"/>
      <c r="FUR101" s="20"/>
      <c r="FUS101" s="20"/>
      <c r="FUT101" s="20"/>
      <c r="FUU101" s="20"/>
      <c r="FUV101" s="20"/>
      <c r="FUW101" s="20"/>
      <c r="FUX101" s="20"/>
      <c r="FUY101" s="20"/>
      <c r="FUZ101" s="20"/>
      <c r="FVA101" s="20"/>
      <c r="FVB101" s="20"/>
      <c r="FVC101" s="20"/>
      <c r="FVD101" s="20"/>
      <c r="FVE101" s="20"/>
      <c r="FVF101" s="20"/>
      <c r="FVG101" s="20"/>
      <c r="FVH101" s="20"/>
      <c r="FVI101" s="20"/>
      <c r="FVJ101" s="20"/>
      <c r="FVK101" s="20"/>
      <c r="FVL101" s="20"/>
      <c r="FVM101" s="20"/>
      <c r="FVN101" s="20"/>
      <c r="FVO101" s="20"/>
      <c r="FVP101" s="20"/>
      <c r="FVQ101" s="20"/>
      <c r="FVR101" s="20"/>
      <c r="FVS101" s="20"/>
      <c r="FVT101" s="20"/>
      <c r="FVU101" s="20"/>
      <c r="FVV101" s="20"/>
      <c r="FVW101" s="20"/>
      <c r="FVX101" s="20"/>
      <c r="FVY101" s="20"/>
      <c r="FVZ101" s="20"/>
      <c r="FWA101" s="20"/>
      <c r="FWB101" s="20"/>
      <c r="FWC101" s="20"/>
      <c r="FWD101" s="20"/>
      <c r="FWE101" s="20"/>
      <c r="FWF101" s="20"/>
      <c r="FWG101" s="20"/>
      <c r="FWH101" s="20"/>
      <c r="FWI101" s="20"/>
      <c r="FWJ101" s="20"/>
      <c r="FWK101" s="20"/>
      <c r="FWL101" s="20"/>
      <c r="FWM101" s="20"/>
      <c r="FWN101" s="20"/>
      <c r="FWO101" s="20"/>
      <c r="FWP101" s="20"/>
      <c r="FWQ101" s="20"/>
      <c r="FWR101" s="20"/>
      <c r="FWS101" s="20"/>
      <c r="FWT101" s="20"/>
      <c r="FWU101" s="20"/>
      <c r="FWV101" s="20"/>
      <c r="FWW101" s="20"/>
      <c r="FWX101" s="20"/>
      <c r="FWY101" s="20"/>
      <c r="FWZ101" s="20"/>
      <c r="FXA101" s="20"/>
      <c r="FXB101" s="20"/>
      <c r="FXC101" s="20"/>
      <c r="FXD101" s="20"/>
      <c r="FXE101" s="20"/>
      <c r="FXF101" s="20"/>
      <c r="FXG101" s="20"/>
      <c r="FXH101" s="20"/>
      <c r="FXI101" s="20"/>
      <c r="FXJ101" s="20"/>
      <c r="FXK101" s="20"/>
      <c r="FXL101" s="20"/>
      <c r="FXM101" s="20"/>
      <c r="FXN101" s="20"/>
      <c r="FXO101" s="20"/>
      <c r="FXP101" s="20"/>
      <c r="FXQ101" s="20"/>
      <c r="FXR101" s="20"/>
      <c r="FXS101" s="20"/>
      <c r="FXT101" s="20"/>
      <c r="FXU101" s="20"/>
      <c r="FXV101" s="20"/>
      <c r="FXW101" s="20"/>
      <c r="FXX101" s="20"/>
      <c r="FXY101" s="20"/>
      <c r="FXZ101" s="20"/>
      <c r="FYA101" s="20"/>
      <c r="FYB101" s="20"/>
      <c r="FYC101" s="20"/>
      <c r="FYD101" s="20"/>
      <c r="FYE101" s="20"/>
      <c r="FYF101" s="20"/>
      <c r="FYG101" s="20"/>
      <c r="FYH101" s="20"/>
      <c r="FYI101" s="20"/>
      <c r="FYJ101" s="20"/>
      <c r="FYK101" s="20"/>
      <c r="FYL101" s="20"/>
      <c r="FYM101" s="20"/>
      <c r="FYN101" s="20"/>
      <c r="FYO101" s="20"/>
      <c r="FYP101" s="20"/>
      <c r="FYQ101" s="20"/>
      <c r="FYR101" s="20"/>
      <c r="FYS101" s="20"/>
      <c r="FYT101" s="20"/>
      <c r="FYU101" s="20"/>
      <c r="FYV101" s="20"/>
      <c r="FYW101" s="20"/>
      <c r="FYX101" s="20"/>
      <c r="FYY101" s="20"/>
      <c r="FYZ101" s="20"/>
      <c r="FZA101" s="20"/>
      <c r="FZB101" s="20"/>
      <c r="FZC101" s="20"/>
      <c r="FZD101" s="20"/>
      <c r="FZE101" s="20"/>
      <c r="FZF101" s="20"/>
      <c r="FZG101" s="20"/>
      <c r="FZH101" s="20"/>
      <c r="FZI101" s="20"/>
      <c r="FZJ101" s="20"/>
      <c r="FZK101" s="20"/>
      <c r="FZL101" s="20"/>
      <c r="FZM101" s="20"/>
      <c r="FZN101" s="20"/>
      <c r="FZO101" s="20"/>
      <c r="FZP101" s="20"/>
      <c r="FZQ101" s="20"/>
      <c r="FZR101" s="20"/>
      <c r="FZS101" s="20"/>
      <c r="FZT101" s="20"/>
      <c r="FZU101" s="20"/>
      <c r="FZV101" s="20"/>
      <c r="FZW101" s="20"/>
      <c r="FZX101" s="20"/>
      <c r="FZY101" s="20"/>
      <c r="FZZ101" s="20"/>
      <c r="GAA101" s="20"/>
      <c r="GAB101" s="20"/>
      <c r="GAC101" s="20"/>
      <c r="GAD101" s="20"/>
      <c r="GAE101" s="20"/>
      <c r="GAF101" s="20"/>
      <c r="GAG101" s="20"/>
      <c r="GAH101" s="20"/>
      <c r="GAI101" s="20"/>
      <c r="GAJ101" s="20"/>
      <c r="GAK101" s="20"/>
      <c r="GAL101" s="20"/>
      <c r="GAM101" s="20"/>
      <c r="GAN101" s="20"/>
      <c r="GAO101" s="20"/>
      <c r="GAP101" s="20"/>
      <c r="GAQ101" s="20"/>
      <c r="GAR101" s="20"/>
      <c r="GAS101" s="20"/>
      <c r="GAT101" s="20"/>
      <c r="GAU101" s="20"/>
      <c r="GAV101" s="20"/>
      <c r="GAW101" s="20"/>
      <c r="GAX101" s="20"/>
      <c r="GAY101" s="20"/>
      <c r="GAZ101" s="20"/>
      <c r="GBA101" s="20"/>
      <c r="GBB101" s="20"/>
      <c r="GBC101" s="20"/>
      <c r="GBD101" s="20"/>
      <c r="GBE101" s="20"/>
      <c r="GBF101" s="20"/>
      <c r="GBG101" s="20"/>
      <c r="GBH101" s="20"/>
      <c r="GBI101" s="20"/>
      <c r="GBJ101" s="20"/>
      <c r="GBK101" s="20"/>
      <c r="GBL101" s="20"/>
      <c r="GBM101" s="20"/>
      <c r="GBN101" s="20"/>
      <c r="GBO101" s="20"/>
      <c r="GBP101" s="20"/>
      <c r="GBQ101" s="20"/>
      <c r="GBR101" s="20"/>
      <c r="GBS101" s="20"/>
      <c r="GBT101" s="20"/>
      <c r="GBU101" s="20"/>
      <c r="GBV101" s="20"/>
      <c r="GBW101" s="20"/>
      <c r="GBX101" s="20"/>
      <c r="GBY101" s="20"/>
      <c r="GBZ101" s="20"/>
      <c r="GCA101" s="20"/>
      <c r="GCB101" s="20"/>
      <c r="GCC101" s="20"/>
      <c r="GCD101" s="20"/>
      <c r="GCE101" s="20"/>
      <c r="GCF101" s="20"/>
      <c r="GCG101" s="20"/>
      <c r="GCH101" s="20"/>
      <c r="GCI101" s="20"/>
      <c r="GCJ101" s="20"/>
      <c r="GCK101" s="20"/>
      <c r="GCL101" s="20"/>
      <c r="GCM101" s="20"/>
      <c r="GCN101" s="20"/>
      <c r="GCO101" s="20"/>
      <c r="GCP101" s="20"/>
      <c r="GCQ101" s="20"/>
      <c r="GCR101" s="20"/>
      <c r="GCS101" s="20"/>
      <c r="GCT101" s="20"/>
      <c r="GCU101" s="20"/>
      <c r="GCV101" s="20"/>
      <c r="GCW101" s="20"/>
      <c r="GCX101" s="20"/>
      <c r="GCY101" s="20"/>
      <c r="GCZ101" s="20"/>
      <c r="GDA101" s="20"/>
      <c r="GDB101" s="20"/>
      <c r="GDC101" s="20"/>
      <c r="GDD101" s="20"/>
      <c r="GDE101" s="20"/>
      <c r="GDF101" s="20"/>
      <c r="GDG101" s="20"/>
      <c r="GDH101" s="20"/>
      <c r="GDI101" s="20"/>
      <c r="GDJ101" s="20"/>
      <c r="GDK101" s="20"/>
      <c r="GDL101" s="20"/>
      <c r="GDM101" s="20"/>
      <c r="GDN101" s="20"/>
      <c r="GDO101" s="20"/>
      <c r="GDP101" s="20"/>
      <c r="GDQ101" s="20"/>
      <c r="GDR101" s="20"/>
      <c r="GDS101" s="20"/>
      <c r="GDT101" s="20"/>
      <c r="GDU101" s="20"/>
      <c r="GDV101" s="20"/>
      <c r="GDW101" s="20"/>
      <c r="GDX101" s="20"/>
      <c r="GDY101" s="20"/>
      <c r="GDZ101" s="20"/>
      <c r="GEA101" s="20"/>
      <c r="GEB101" s="20"/>
      <c r="GEC101" s="20"/>
      <c r="GED101" s="20"/>
      <c r="GEE101" s="20"/>
      <c r="GEF101" s="20"/>
      <c r="GEG101" s="20"/>
      <c r="GEH101" s="20"/>
      <c r="GEI101" s="20"/>
      <c r="GEJ101" s="20"/>
      <c r="GEK101" s="20"/>
      <c r="GEL101" s="20"/>
      <c r="GEM101" s="20"/>
      <c r="GEN101" s="20"/>
      <c r="GEO101" s="20"/>
      <c r="GEP101" s="20"/>
      <c r="GEQ101" s="20"/>
      <c r="GER101" s="20"/>
      <c r="GES101" s="20"/>
      <c r="GET101" s="20"/>
      <c r="GEU101" s="20"/>
      <c r="GEV101" s="20"/>
      <c r="GEW101" s="20"/>
      <c r="GEX101" s="20"/>
      <c r="GEY101" s="20"/>
      <c r="GEZ101" s="20"/>
      <c r="GFA101" s="20"/>
      <c r="GFB101" s="20"/>
      <c r="GFC101" s="20"/>
      <c r="GFD101" s="20"/>
      <c r="GFE101" s="20"/>
      <c r="GFF101" s="20"/>
      <c r="GFG101" s="20"/>
      <c r="GFH101" s="20"/>
      <c r="GFI101" s="20"/>
      <c r="GFJ101" s="20"/>
      <c r="GFK101" s="20"/>
      <c r="GFL101" s="20"/>
      <c r="GFM101" s="20"/>
      <c r="GFN101" s="20"/>
      <c r="GFO101" s="20"/>
      <c r="GFP101" s="20"/>
      <c r="GFQ101" s="20"/>
      <c r="GFR101" s="20"/>
      <c r="GFS101" s="20"/>
      <c r="GFT101" s="20"/>
      <c r="GFU101" s="20"/>
      <c r="GFV101" s="20"/>
      <c r="GFW101" s="20"/>
      <c r="GFX101" s="20"/>
      <c r="GFY101" s="20"/>
      <c r="GFZ101" s="20"/>
      <c r="GGA101" s="20"/>
      <c r="GGB101" s="20"/>
      <c r="GGC101" s="20"/>
      <c r="GGD101" s="20"/>
      <c r="GGE101" s="20"/>
      <c r="GGF101" s="20"/>
      <c r="GGG101" s="20"/>
      <c r="GGH101" s="20"/>
      <c r="GGI101" s="20"/>
      <c r="GGJ101" s="20"/>
      <c r="GGK101" s="20"/>
      <c r="GGL101" s="20"/>
      <c r="GGM101" s="20"/>
      <c r="GGN101" s="20"/>
      <c r="GGO101" s="20"/>
      <c r="GGP101" s="20"/>
      <c r="GGQ101" s="20"/>
      <c r="GGR101" s="20"/>
      <c r="GGS101" s="20"/>
      <c r="GGT101" s="20"/>
      <c r="GGU101" s="20"/>
      <c r="GGV101" s="20"/>
      <c r="GGW101" s="20"/>
      <c r="GGX101" s="20"/>
      <c r="GGY101" s="20"/>
      <c r="GGZ101" s="20"/>
      <c r="GHA101" s="20"/>
      <c r="GHB101" s="20"/>
      <c r="GHC101" s="20"/>
      <c r="GHD101" s="20"/>
      <c r="GHE101" s="20"/>
      <c r="GHF101" s="20"/>
      <c r="GHG101" s="20"/>
      <c r="GHH101" s="20"/>
      <c r="GHI101" s="20"/>
      <c r="GHJ101" s="20"/>
      <c r="GHK101" s="20"/>
      <c r="GHL101" s="20"/>
      <c r="GHM101" s="20"/>
      <c r="GHN101" s="20"/>
      <c r="GHO101" s="20"/>
      <c r="GHP101" s="20"/>
      <c r="GHQ101" s="20"/>
      <c r="GHR101" s="20"/>
      <c r="GHS101" s="20"/>
      <c r="GHT101" s="20"/>
      <c r="GHU101" s="20"/>
      <c r="GHV101" s="20"/>
      <c r="GHW101" s="20"/>
      <c r="GHX101" s="20"/>
      <c r="GHY101" s="20"/>
      <c r="GHZ101" s="20"/>
      <c r="GIA101" s="20"/>
      <c r="GIB101" s="20"/>
      <c r="GIC101" s="20"/>
      <c r="GID101" s="20"/>
      <c r="GIE101" s="20"/>
      <c r="GIF101" s="20"/>
      <c r="GIG101" s="20"/>
      <c r="GIH101" s="20"/>
      <c r="GII101" s="20"/>
      <c r="GIJ101" s="20"/>
      <c r="GIK101" s="20"/>
      <c r="GIL101" s="20"/>
      <c r="GIM101" s="20"/>
      <c r="GIN101" s="20"/>
      <c r="GIO101" s="20"/>
      <c r="GIP101" s="20"/>
      <c r="GIQ101" s="20"/>
      <c r="GIR101" s="20"/>
      <c r="GIS101" s="20"/>
      <c r="GIT101" s="20"/>
      <c r="GIU101" s="20"/>
      <c r="GIV101" s="20"/>
      <c r="GIW101" s="20"/>
      <c r="GIX101" s="20"/>
      <c r="GIY101" s="20"/>
      <c r="GIZ101" s="20"/>
      <c r="GJA101" s="20"/>
      <c r="GJB101" s="20"/>
      <c r="GJC101" s="20"/>
      <c r="GJD101" s="20"/>
      <c r="GJE101" s="20"/>
      <c r="GJF101" s="20"/>
      <c r="GJG101" s="20"/>
      <c r="GJH101" s="20"/>
      <c r="GJI101" s="20"/>
      <c r="GJJ101" s="20"/>
      <c r="GJK101" s="20"/>
      <c r="GJL101" s="20"/>
      <c r="GJM101" s="20"/>
      <c r="GJN101" s="20"/>
      <c r="GJO101" s="20"/>
      <c r="GJP101" s="20"/>
      <c r="GJQ101" s="20"/>
      <c r="GJR101" s="20"/>
      <c r="GJS101" s="20"/>
      <c r="GJT101" s="20"/>
      <c r="GJU101" s="20"/>
      <c r="GJV101" s="20"/>
      <c r="GJW101" s="20"/>
      <c r="GJX101" s="20"/>
      <c r="GJY101" s="20"/>
      <c r="GJZ101" s="20"/>
      <c r="GKA101" s="20"/>
      <c r="GKB101" s="20"/>
      <c r="GKC101" s="20"/>
      <c r="GKD101" s="20"/>
      <c r="GKE101" s="20"/>
      <c r="GKF101" s="20"/>
      <c r="GKG101" s="20"/>
      <c r="GKH101" s="20"/>
      <c r="GKI101" s="20"/>
      <c r="GKJ101" s="20"/>
      <c r="GKK101" s="20"/>
      <c r="GKL101" s="20"/>
      <c r="GKM101" s="20"/>
      <c r="GKN101" s="20"/>
      <c r="GKO101" s="20"/>
      <c r="GKP101" s="20"/>
      <c r="GKQ101" s="20"/>
      <c r="GKR101" s="20"/>
      <c r="GKS101" s="20"/>
      <c r="GKT101" s="20"/>
      <c r="GKU101" s="20"/>
      <c r="GKV101" s="20"/>
      <c r="GKW101" s="20"/>
      <c r="GKX101" s="20"/>
      <c r="GKY101" s="20"/>
      <c r="GKZ101" s="20"/>
      <c r="GLA101" s="20"/>
      <c r="GLB101" s="20"/>
      <c r="GLC101" s="20"/>
      <c r="GLD101" s="20"/>
      <c r="GLE101" s="20"/>
      <c r="GLF101" s="20"/>
      <c r="GLG101" s="20"/>
      <c r="GLH101" s="20"/>
      <c r="GLI101" s="20"/>
      <c r="GLJ101" s="20"/>
      <c r="GLK101" s="20"/>
      <c r="GLL101" s="20"/>
      <c r="GLM101" s="20"/>
      <c r="GLN101" s="20"/>
      <c r="GLO101" s="20"/>
      <c r="GLP101" s="20"/>
      <c r="GLQ101" s="20"/>
      <c r="GLR101" s="20"/>
      <c r="GLS101" s="20"/>
      <c r="GLT101" s="20"/>
      <c r="GLU101" s="20"/>
      <c r="GLV101" s="20"/>
      <c r="GLW101" s="20"/>
      <c r="GLX101" s="20"/>
      <c r="GLY101" s="20"/>
      <c r="GLZ101" s="20"/>
      <c r="GMA101" s="20"/>
      <c r="GMB101" s="20"/>
      <c r="GMC101" s="20"/>
      <c r="GMD101" s="20"/>
      <c r="GME101" s="20"/>
      <c r="GMF101" s="20"/>
      <c r="GMG101" s="20"/>
      <c r="GMH101" s="20"/>
      <c r="GMI101" s="20"/>
      <c r="GMJ101" s="20"/>
      <c r="GMK101" s="20"/>
      <c r="GML101" s="20"/>
      <c r="GMM101" s="20"/>
      <c r="GMN101" s="20"/>
      <c r="GMO101" s="20"/>
      <c r="GMP101" s="20"/>
      <c r="GMQ101" s="20"/>
      <c r="GMR101" s="20"/>
      <c r="GMS101" s="20"/>
      <c r="GMT101" s="20"/>
      <c r="GMU101" s="20"/>
      <c r="GMV101" s="20"/>
      <c r="GMW101" s="20"/>
      <c r="GMX101" s="20"/>
      <c r="GMY101" s="20"/>
      <c r="GMZ101" s="20"/>
      <c r="GNA101" s="20"/>
      <c r="GNB101" s="20"/>
      <c r="GNC101" s="20"/>
      <c r="GND101" s="20"/>
      <c r="GNE101" s="20"/>
      <c r="GNF101" s="20"/>
      <c r="GNG101" s="20"/>
      <c r="GNH101" s="20"/>
      <c r="GNI101" s="20"/>
      <c r="GNJ101" s="20"/>
      <c r="GNK101" s="20"/>
      <c r="GNL101" s="20"/>
      <c r="GNM101" s="20"/>
      <c r="GNN101" s="20"/>
      <c r="GNO101" s="20"/>
      <c r="GNP101" s="20"/>
      <c r="GNQ101" s="20"/>
      <c r="GNR101" s="20"/>
      <c r="GNS101" s="20"/>
      <c r="GNT101" s="20"/>
      <c r="GNU101" s="20"/>
      <c r="GNV101" s="20"/>
      <c r="GNW101" s="20"/>
      <c r="GNX101" s="20"/>
      <c r="GNY101" s="20"/>
      <c r="GNZ101" s="20"/>
      <c r="GOA101" s="20"/>
      <c r="GOB101" s="20"/>
      <c r="GOC101" s="20"/>
      <c r="GOD101" s="20"/>
      <c r="GOE101" s="20"/>
      <c r="GOF101" s="20"/>
      <c r="GOG101" s="20"/>
      <c r="GOH101" s="20"/>
      <c r="GOI101" s="20"/>
      <c r="GOJ101" s="20"/>
      <c r="GOK101" s="20"/>
      <c r="GOL101" s="20"/>
      <c r="GOM101" s="20"/>
      <c r="GON101" s="20"/>
      <c r="GOO101" s="20"/>
      <c r="GOP101" s="20"/>
      <c r="GOQ101" s="20"/>
      <c r="GOR101" s="20"/>
      <c r="GOS101" s="20"/>
      <c r="GOT101" s="20"/>
      <c r="GOU101" s="20"/>
      <c r="GOV101" s="20"/>
      <c r="GOW101" s="20"/>
      <c r="GOX101" s="20"/>
      <c r="GOY101" s="20"/>
      <c r="GOZ101" s="20"/>
      <c r="GPA101" s="20"/>
      <c r="GPB101" s="20"/>
      <c r="GPC101" s="20"/>
      <c r="GPD101" s="20"/>
      <c r="GPE101" s="20"/>
      <c r="GPF101" s="20"/>
      <c r="GPG101" s="20"/>
      <c r="GPH101" s="20"/>
      <c r="GPI101" s="20"/>
      <c r="GPJ101" s="20"/>
      <c r="GPK101" s="20"/>
      <c r="GPL101" s="20"/>
      <c r="GPM101" s="20"/>
      <c r="GPN101" s="20"/>
      <c r="GPO101" s="20"/>
      <c r="GPP101" s="20"/>
      <c r="GPQ101" s="20"/>
      <c r="GPR101" s="20"/>
      <c r="GPS101" s="20"/>
      <c r="GPT101" s="20"/>
      <c r="GPU101" s="20"/>
      <c r="GPV101" s="20"/>
      <c r="GPW101" s="20"/>
      <c r="GPX101" s="20"/>
      <c r="GPY101" s="20"/>
      <c r="GPZ101" s="20"/>
      <c r="GQA101" s="20"/>
      <c r="GQB101" s="20"/>
      <c r="GQC101" s="20"/>
      <c r="GQD101" s="20"/>
      <c r="GQE101" s="20"/>
      <c r="GQF101" s="20"/>
      <c r="GQG101" s="20"/>
      <c r="GQH101" s="20"/>
      <c r="GQI101" s="20"/>
      <c r="GQJ101" s="20"/>
      <c r="GQK101" s="20"/>
      <c r="GQL101" s="20"/>
      <c r="GQM101" s="20"/>
      <c r="GQN101" s="20"/>
      <c r="GQO101" s="20"/>
      <c r="GQP101" s="20"/>
      <c r="GQQ101" s="20"/>
      <c r="GQR101" s="20"/>
      <c r="GQS101" s="20"/>
      <c r="GQT101" s="20"/>
      <c r="GQU101" s="20"/>
      <c r="GQV101" s="20"/>
      <c r="GQW101" s="20"/>
      <c r="GQX101" s="20"/>
      <c r="GQY101" s="20"/>
      <c r="GQZ101" s="20"/>
      <c r="GRA101" s="20"/>
      <c r="GRB101" s="20"/>
      <c r="GRC101" s="20"/>
      <c r="GRD101" s="20"/>
      <c r="GRE101" s="20"/>
      <c r="GRF101" s="20"/>
      <c r="GRG101" s="20"/>
      <c r="GRH101" s="20"/>
      <c r="GRI101" s="20"/>
      <c r="GRJ101" s="20"/>
      <c r="GRK101" s="20"/>
      <c r="GRL101" s="20"/>
      <c r="GRM101" s="20"/>
      <c r="GRN101" s="20"/>
      <c r="GRO101" s="20"/>
      <c r="GRP101" s="20"/>
      <c r="GRQ101" s="20"/>
      <c r="GRR101" s="20"/>
      <c r="GRS101" s="20"/>
      <c r="GRT101" s="20"/>
      <c r="GRU101" s="20"/>
      <c r="GRV101" s="20"/>
      <c r="GRW101" s="20"/>
      <c r="GRX101" s="20"/>
      <c r="GRY101" s="20"/>
      <c r="GRZ101" s="20"/>
      <c r="GSA101" s="20"/>
      <c r="GSB101" s="20"/>
      <c r="GSC101" s="20"/>
      <c r="GSD101" s="20"/>
      <c r="GSE101" s="20"/>
      <c r="GSF101" s="20"/>
      <c r="GSG101" s="20"/>
      <c r="GSH101" s="20"/>
      <c r="GSI101" s="20"/>
      <c r="GSJ101" s="20"/>
      <c r="GSK101" s="20"/>
      <c r="GSL101" s="20"/>
      <c r="GSM101" s="20"/>
      <c r="GSN101" s="20"/>
      <c r="GSO101" s="20"/>
      <c r="GSP101" s="20"/>
      <c r="GSQ101" s="20"/>
      <c r="GSR101" s="20"/>
      <c r="GSS101" s="20"/>
      <c r="GST101" s="20"/>
      <c r="GSU101" s="20"/>
      <c r="GSV101" s="20"/>
      <c r="GSW101" s="20"/>
      <c r="GSX101" s="20"/>
      <c r="GSY101" s="20"/>
      <c r="GSZ101" s="20"/>
      <c r="GTA101" s="20"/>
      <c r="GTB101" s="20"/>
      <c r="GTC101" s="20"/>
      <c r="GTD101" s="20"/>
      <c r="GTE101" s="20"/>
      <c r="GTF101" s="20"/>
      <c r="GTG101" s="20"/>
      <c r="GTH101" s="20"/>
      <c r="GTI101" s="20"/>
      <c r="GTJ101" s="20"/>
      <c r="GTK101" s="20"/>
      <c r="GTL101" s="20"/>
      <c r="GTM101" s="20"/>
      <c r="GTN101" s="20"/>
      <c r="GTO101" s="20"/>
      <c r="GTP101" s="20"/>
      <c r="GTQ101" s="20"/>
      <c r="GTR101" s="20"/>
      <c r="GTS101" s="20"/>
      <c r="GTT101" s="20"/>
      <c r="GTU101" s="20"/>
      <c r="GTV101" s="20"/>
      <c r="GTW101" s="20"/>
      <c r="GTX101" s="20"/>
      <c r="GTY101" s="20"/>
      <c r="GTZ101" s="20"/>
      <c r="GUA101" s="20"/>
      <c r="GUB101" s="20"/>
      <c r="GUC101" s="20"/>
      <c r="GUD101" s="20"/>
      <c r="GUE101" s="20"/>
      <c r="GUF101" s="20"/>
      <c r="GUG101" s="20"/>
      <c r="GUH101" s="20"/>
      <c r="GUI101" s="20"/>
      <c r="GUJ101" s="20"/>
      <c r="GUK101" s="20"/>
      <c r="GUL101" s="20"/>
      <c r="GUM101" s="20"/>
      <c r="GUN101" s="20"/>
      <c r="GUO101" s="20"/>
      <c r="GUP101" s="20"/>
      <c r="GUQ101" s="20"/>
      <c r="GUR101" s="20"/>
      <c r="GUS101" s="20"/>
      <c r="GUT101" s="20"/>
      <c r="GUU101" s="20"/>
      <c r="GUV101" s="20"/>
      <c r="GUW101" s="20"/>
      <c r="GUX101" s="20"/>
      <c r="GUY101" s="20"/>
      <c r="GUZ101" s="20"/>
      <c r="GVA101" s="20"/>
      <c r="GVB101" s="20"/>
      <c r="GVC101" s="20"/>
      <c r="GVD101" s="20"/>
      <c r="GVE101" s="20"/>
      <c r="GVF101" s="20"/>
      <c r="GVG101" s="20"/>
      <c r="GVH101" s="20"/>
      <c r="GVI101" s="20"/>
      <c r="GVJ101" s="20"/>
      <c r="GVK101" s="20"/>
      <c r="GVL101" s="20"/>
      <c r="GVM101" s="20"/>
      <c r="GVN101" s="20"/>
      <c r="GVO101" s="20"/>
      <c r="GVP101" s="20"/>
      <c r="GVQ101" s="20"/>
      <c r="GVR101" s="20"/>
      <c r="GVS101" s="20"/>
      <c r="GVT101" s="20"/>
      <c r="GVU101" s="20"/>
      <c r="GVV101" s="20"/>
      <c r="GVW101" s="20"/>
      <c r="GVX101" s="20"/>
      <c r="GVY101" s="20"/>
      <c r="GVZ101" s="20"/>
      <c r="GWA101" s="20"/>
      <c r="GWB101" s="20"/>
      <c r="GWC101" s="20"/>
      <c r="GWD101" s="20"/>
      <c r="GWE101" s="20"/>
      <c r="GWF101" s="20"/>
      <c r="GWG101" s="20"/>
      <c r="GWH101" s="20"/>
      <c r="GWI101" s="20"/>
      <c r="GWJ101" s="20"/>
      <c r="GWK101" s="20"/>
      <c r="GWL101" s="20"/>
      <c r="GWM101" s="20"/>
      <c r="GWN101" s="20"/>
      <c r="GWO101" s="20"/>
      <c r="GWP101" s="20"/>
      <c r="GWQ101" s="20"/>
      <c r="GWR101" s="20"/>
      <c r="GWS101" s="20"/>
      <c r="GWT101" s="20"/>
      <c r="GWU101" s="20"/>
      <c r="GWV101" s="20"/>
      <c r="GWW101" s="20"/>
      <c r="GWX101" s="20"/>
      <c r="GWY101" s="20"/>
      <c r="GWZ101" s="20"/>
      <c r="GXA101" s="20"/>
      <c r="GXB101" s="20"/>
      <c r="GXC101" s="20"/>
      <c r="GXD101" s="20"/>
      <c r="GXE101" s="20"/>
      <c r="GXF101" s="20"/>
      <c r="GXG101" s="20"/>
      <c r="GXH101" s="20"/>
      <c r="GXI101" s="20"/>
      <c r="GXJ101" s="20"/>
      <c r="GXK101" s="20"/>
      <c r="GXL101" s="20"/>
      <c r="GXM101" s="20"/>
      <c r="GXN101" s="20"/>
      <c r="GXO101" s="20"/>
      <c r="GXP101" s="20"/>
      <c r="GXQ101" s="20"/>
      <c r="GXR101" s="20"/>
      <c r="GXS101" s="20"/>
      <c r="GXT101" s="20"/>
      <c r="GXU101" s="20"/>
      <c r="GXV101" s="20"/>
      <c r="GXW101" s="20"/>
      <c r="GXX101" s="20"/>
      <c r="GXY101" s="20"/>
      <c r="GXZ101" s="20"/>
      <c r="GYA101" s="20"/>
      <c r="GYB101" s="20"/>
      <c r="GYC101" s="20"/>
      <c r="GYD101" s="20"/>
      <c r="GYE101" s="20"/>
      <c r="GYF101" s="20"/>
      <c r="GYG101" s="20"/>
      <c r="GYH101" s="20"/>
      <c r="GYI101" s="20"/>
      <c r="GYJ101" s="20"/>
      <c r="GYK101" s="20"/>
      <c r="GYL101" s="20"/>
      <c r="GYM101" s="20"/>
      <c r="GYN101" s="20"/>
      <c r="GYO101" s="20"/>
      <c r="GYP101" s="20"/>
      <c r="GYQ101" s="20"/>
      <c r="GYR101" s="20"/>
      <c r="GYS101" s="20"/>
      <c r="GYT101" s="20"/>
      <c r="GYU101" s="20"/>
      <c r="GYV101" s="20"/>
      <c r="GYW101" s="20"/>
      <c r="GYX101" s="20"/>
      <c r="GYY101" s="20"/>
      <c r="GYZ101" s="20"/>
      <c r="GZA101" s="20"/>
      <c r="GZB101" s="20"/>
      <c r="GZC101" s="20"/>
      <c r="GZD101" s="20"/>
      <c r="GZE101" s="20"/>
      <c r="GZF101" s="20"/>
      <c r="GZG101" s="20"/>
      <c r="GZH101" s="20"/>
      <c r="GZI101" s="20"/>
      <c r="GZJ101" s="20"/>
      <c r="GZK101" s="20"/>
      <c r="GZL101" s="20"/>
      <c r="GZM101" s="20"/>
      <c r="GZN101" s="20"/>
      <c r="GZO101" s="20"/>
      <c r="GZP101" s="20"/>
      <c r="GZQ101" s="20"/>
      <c r="GZR101" s="20"/>
      <c r="GZS101" s="20"/>
      <c r="GZT101" s="20"/>
      <c r="GZU101" s="20"/>
      <c r="GZV101" s="20"/>
      <c r="GZW101" s="20"/>
      <c r="GZX101" s="20"/>
      <c r="GZY101" s="20"/>
      <c r="GZZ101" s="20"/>
      <c r="HAA101" s="20"/>
      <c r="HAB101" s="20"/>
      <c r="HAC101" s="20"/>
      <c r="HAD101" s="20"/>
      <c r="HAE101" s="20"/>
      <c r="HAF101" s="20"/>
      <c r="HAG101" s="20"/>
      <c r="HAH101" s="20"/>
      <c r="HAI101" s="20"/>
      <c r="HAJ101" s="20"/>
      <c r="HAK101" s="20"/>
      <c r="HAL101" s="20"/>
      <c r="HAM101" s="20"/>
      <c r="HAN101" s="20"/>
      <c r="HAO101" s="20"/>
      <c r="HAP101" s="20"/>
      <c r="HAQ101" s="20"/>
      <c r="HAR101" s="20"/>
      <c r="HAS101" s="20"/>
      <c r="HAT101" s="20"/>
      <c r="HAU101" s="20"/>
      <c r="HAV101" s="20"/>
      <c r="HAW101" s="20"/>
      <c r="HAX101" s="20"/>
      <c r="HAY101" s="20"/>
      <c r="HAZ101" s="20"/>
      <c r="HBA101" s="20"/>
      <c r="HBB101" s="20"/>
      <c r="HBC101" s="20"/>
      <c r="HBD101" s="20"/>
      <c r="HBE101" s="20"/>
      <c r="HBF101" s="20"/>
      <c r="HBG101" s="20"/>
      <c r="HBH101" s="20"/>
      <c r="HBI101" s="20"/>
      <c r="HBJ101" s="20"/>
      <c r="HBK101" s="20"/>
      <c r="HBL101" s="20"/>
      <c r="HBM101" s="20"/>
      <c r="HBN101" s="20"/>
      <c r="HBO101" s="20"/>
      <c r="HBP101" s="20"/>
      <c r="HBQ101" s="20"/>
      <c r="HBR101" s="20"/>
      <c r="HBS101" s="20"/>
      <c r="HBT101" s="20"/>
      <c r="HBU101" s="20"/>
      <c r="HBV101" s="20"/>
      <c r="HBW101" s="20"/>
      <c r="HBX101" s="20"/>
      <c r="HBY101" s="20"/>
      <c r="HBZ101" s="20"/>
      <c r="HCA101" s="20"/>
      <c r="HCB101" s="20"/>
      <c r="HCC101" s="20"/>
      <c r="HCD101" s="20"/>
      <c r="HCE101" s="20"/>
      <c r="HCF101" s="20"/>
      <c r="HCG101" s="20"/>
      <c r="HCH101" s="20"/>
      <c r="HCI101" s="20"/>
      <c r="HCJ101" s="20"/>
      <c r="HCK101" s="20"/>
      <c r="HCL101" s="20"/>
      <c r="HCM101" s="20"/>
      <c r="HCN101" s="20"/>
      <c r="HCO101" s="20"/>
      <c r="HCP101" s="20"/>
      <c r="HCQ101" s="20"/>
      <c r="HCR101" s="20"/>
      <c r="HCS101" s="20"/>
      <c r="HCT101" s="20"/>
      <c r="HCU101" s="20"/>
      <c r="HCV101" s="20"/>
      <c r="HCW101" s="20"/>
      <c r="HCX101" s="20"/>
      <c r="HCY101" s="20"/>
      <c r="HCZ101" s="20"/>
      <c r="HDA101" s="20"/>
      <c r="HDB101" s="20"/>
      <c r="HDC101" s="20"/>
      <c r="HDD101" s="20"/>
      <c r="HDE101" s="20"/>
      <c r="HDF101" s="20"/>
      <c r="HDG101" s="20"/>
      <c r="HDH101" s="20"/>
      <c r="HDI101" s="20"/>
      <c r="HDJ101" s="20"/>
      <c r="HDK101" s="20"/>
      <c r="HDL101" s="20"/>
      <c r="HDM101" s="20"/>
      <c r="HDN101" s="20"/>
      <c r="HDO101" s="20"/>
      <c r="HDP101" s="20"/>
      <c r="HDQ101" s="20"/>
      <c r="HDR101" s="20"/>
      <c r="HDS101" s="20"/>
      <c r="HDT101" s="20"/>
      <c r="HDU101" s="20"/>
      <c r="HDV101" s="20"/>
      <c r="HDW101" s="20"/>
      <c r="HDX101" s="20"/>
      <c r="HDY101" s="20"/>
      <c r="HDZ101" s="20"/>
      <c r="HEA101" s="20"/>
      <c r="HEB101" s="20"/>
      <c r="HEC101" s="20"/>
      <c r="HED101" s="20"/>
      <c r="HEE101" s="20"/>
      <c r="HEF101" s="20"/>
      <c r="HEG101" s="20"/>
      <c r="HEH101" s="20"/>
      <c r="HEI101" s="20"/>
      <c r="HEJ101" s="20"/>
      <c r="HEK101" s="20"/>
      <c r="HEL101" s="20"/>
      <c r="HEM101" s="20"/>
      <c r="HEN101" s="20"/>
      <c r="HEO101" s="20"/>
      <c r="HEP101" s="20"/>
      <c r="HEQ101" s="20"/>
      <c r="HER101" s="20"/>
      <c r="HES101" s="20"/>
      <c r="HET101" s="20"/>
      <c r="HEU101" s="20"/>
      <c r="HEV101" s="20"/>
      <c r="HEW101" s="20"/>
      <c r="HEX101" s="20"/>
      <c r="HEY101" s="20"/>
      <c r="HEZ101" s="20"/>
      <c r="HFA101" s="20"/>
      <c r="HFB101" s="20"/>
      <c r="HFC101" s="20"/>
      <c r="HFD101" s="20"/>
      <c r="HFE101" s="20"/>
      <c r="HFF101" s="20"/>
      <c r="HFG101" s="20"/>
      <c r="HFH101" s="20"/>
      <c r="HFI101" s="20"/>
      <c r="HFJ101" s="20"/>
      <c r="HFK101" s="20"/>
      <c r="HFL101" s="20"/>
      <c r="HFM101" s="20"/>
      <c r="HFN101" s="20"/>
      <c r="HFO101" s="20"/>
      <c r="HFP101" s="20"/>
      <c r="HFQ101" s="20"/>
      <c r="HFR101" s="20"/>
      <c r="HFS101" s="20"/>
      <c r="HFT101" s="20"/>
      <c r="HFU101" s="20"/>
      <c r="HFV101" s="20"/>
      <c r="HFW101" s="20"/>
      <c r="HFX101" s="20"/>
      <c r="HFY101" s="20"/>
      <c r="HFZ101" s="20"/>
      <c r="HGA101" s="20"/>
      <c r="HGB101" s="20"/>
      <c r="HGC101" s="20"/>
      <c r="HGD101" s="20"/>
      <c r="HGE101" s="20"/>
      <c r="HGF101" s="20"/>
      <c r="HGG101" s="20"/>
      <c r="HGH101" s="20"/>
      <c r="HGI101" s="20"/>
      <c r="HGJ101" s="20"/>
      <c r="HGK101" s="20"/>
      <c r="HGL101" s="20"/>
      <c r="HGM101" s="20"/>
      <c r="HGN101" s="20"/>
      <c r="HGO101" s="20"/>
      <c r="HGP101" s="20"/>
      <c r="HGQ101" s="20"/>
      <c r="HGR101" s="20"/>
      <c r="HGS101" s="20"/>
      <c r="HGT101" s="20"/>
      <c r="HGU101" s="20"/>
      <c r="HGV101" s="20"/>
      <c r="HGW101" s="20"/>
      <c r="HGX101" s="20"/>
      <c r="HGY101" s="20"/>
      <c r="HGZ101" s="20"/>
      <c r="HHA101" s="20"/>
      <c r="HHB101" s="20"/>
      <c r="HHC101" s="20"/>
      <c r="HHD101" s="20"/>
      <c r="HHE101" s="20"/>
      <c r="HHF101" s="20"/>
      <c r="HHG101" s="20"/>
      <c r="HHH101" s="20"/>
      <c r="HHI101" s="20"/>
      <c r="HHJ101" s="20"/>
      <c r="HHK101" s="20"/>
      <c r="HHL101" s="20"/>
      <c r="HHM101" s="20"/>
      <c r="HHN101" s="20"/>
      <c r="HHO101" s="20"/>
      <c r="HHP101" s="20"/>
      <c r="HHQ101" s="20"/>
      <c r="HHR101" s="20"/>
      <c r="HHS101" s="20"/>
      <c r="HHT101" s="20"/>
      <c r="HHU101" s="20"/>
      <c r="HHV101" s="20"/>
      <c r="HHW101" s="20"/>
      <c r="HHX101" s="20"/>
      <c r="HHY101" s="20"/>
      <c r="HHZ101" s="20"/>
      <c r="HIA101" s="20"/>
      <c r="HIB101" s="20"/>
      <c r="HIC101" s="20"/>
      <c r="HID101" s="20"/>
      <c r="HIE101" s="20"/>
      <c r="HIF101" s="20"/>
      <c r="HIG101" s="20"/>
      <c r="HIH101" s="20"/>
      <c r="HII101" s="20"/>
      <c r="HIJ101" s="20"/>
      <c r="HIK101" s="20"/>
      <c r="HIL101" s="20"/>
      <c r="HIM101" s="20"/>
      <c r="HIN101" s="20"/>
      <c r="HIO101" s="20"/>
      <c r="HIP101" s="20"/>
      <c r="HIQ101" s="20"/>
      <c r="HIR101" s="20"/>
      <c r="HIS101" s="20"/>
      <c r="HIT101" s="20"/>
      <c r="HIU101" s="20"/>
      <c r="HIV101" s="20"/>
      <c r="HIW101" s="20"/>
      <c r="HIX101" s="20"/>
      <c r="HIY101" s="20"/>
      <c r="HIZ101" s="20"/>
      <c r="HJA101" s="20"/>
      <c r="HJB101" s="20"/>
      <c r="HJC101" s="20"/>
      <c r="HJD101" s="20"/>
      <c r="HJE101" s="20"/>
      <c r="HJF101" s="20"/>
      <c r="HJG101" s="20"/>
      <c r="HJH101" s="20"/>
      <c r="HJI101" s="20"/>
      <c r="HJJ101" s="20"/>
      <c r="HJK101" s="20"/>
      <c r="HJL101" s="20"/>
      <c r="HJM101" s="20"/>
      <c r="HJN101" s="20"/>
      <c r="HJO101" s="20"/>
      <c r="HJP101" s="20"/>
      <c r="HJQ101" s="20"/>
      <c r="HJR101" s="20"/>
      <c r="HJS101" s="20"/>
      <c r="HJT101" s="20"/>
      <c r="HJU101" s="20"/>
      <c r="HJV101" s="20"/>
      <c r="HJW101" s="20"/>
      <c r="HJX101" s="20"/>
      <c r="HJY101" s="20"/>
      <c r="HJZ101" s="20"/>
      <c r="HKA101" s="20"/>
      <c r="HKB101" s="20"/>
      <c r="HKC101" s="20"/>
      <c r="HKD101" s="20"/>
      <c r="HKE101" s="20"/>
      <c r="HKF101" s="20"/>
      <c r="HKG101" s="20"/>
      <c r="HKH101" s="20"/>
      <c r="HKI101" s="20"/>
      <c r="HKJ101" s="20"/>
      <c r="HKK101" s="20"/>
      <c r="HKL101" s="20"/>
      <c r="HKM101" s="20"/>
      <c r="HKN101" s="20"/>
      <c r="HKO101" s="20"/>
      <c r="HKP101" s="20"/>
      <c r="HKQ101" s="20"/>
      <c r="HKR101" s="20"/>
      <c r="HKS101" s="20"/>
      <c r="HKT101" s="20"/>
      <c r="HKU101" s="20"/>
      <c r="HKV101" s="20"/>
      <c r="HKW101" s="20"/>
      <c r="HKX101" s="20"/>
      <c r="HKY101" s="20"/>
      <c r="HKZ101" s="20"/>
      <c r="HLA101" s="20"/>
      <c r="HLB101" s="20"/>
      <c r="HLC101" s="20"/>
      <c r="HLD101" s="20"/>
      <c r="HLE101" s="20"/>
      <c r="HLF101" s="20"/>
      <c r="HLG101" s="20"/>
      <c r="HLH101" s="20"/>
      <c r="HLI101" s="20"/>
      <c r="HLJ101" s="20"/>
      <c r="HLK101" s="20"/>
      <c r="HLL101" s="20"/>
      <c r="HLM101" s="20"/>
      <c r="HLN101" s="20"/>
      <c r="HLO101" s="20"/>
      <c r="HLP101" s="20"/>
      <c r="HLQ101" s="20"/>
      <c r="HLR101" s="20"/>
      <c r="HLS101" s="20"/>
      <c r="HLT101" s="20"/>
      <c r="HLU101" s="20"/>
      <c r="HLV101" s="20"/>
      <c r="HLW101" s="20"/>
      <c r="HLX101" s="20"/>
      <c r="HLY101" s="20"/>
      <c r="HLZ101" s="20"/>
      <c r="HMA101" s="20"/>
      <c r="HMB101" s="20"/>
      <c r="HMC101" s="20"/>
      <c r="HMD101" s="20"/>
      <c r="HME101" s="20"/>
      <c r="HMF101" s="20"/>
      <c r="HMG101" s="20"/>
      <c r="HMH101" s="20"/>
      <c r="HMI101" s="20"/>
      <c r="HMJ101" s="20"/>
      <c r="HMK101" s="20"/>
      <c r="HML101" s="20"/>
      <c r="HMM101" s="20"/>
      <c r="HMN101" s="20"/>
      <c r="HMO101" s="20"/>
      <c r="HMP101" s="20"/>
      <c r="HMQ101" s="20"/>
      <c r="HMR101" s="20"/>
      <c r="HMS101" s="20"/>
      <c r="HMT101" s="20"/>
      <c r="HMU101" s="20"/>
      <c r="HMV101" s="20"/>
      <c r="HMW101" s="20"/>
      <c r="HMX101" s="20"/>
      <c r="HMY101" s="20"/>
      <c r="HMZ101" s="20"/>
      <c r="HNA101" s="20"/>
      <c r="HNB101" s="20"/>
      <c r="HNC101" s="20"/>
      <c r="HND101" s="20"/>
      <c r="HNE101" s="20"/>
      <c r="HNF101" s="20"/>
      <c r="HNG101" s="20"/>
      <c r="HNH101" s="20"/>
      <c r="HNI101" s="20"/>
      <c r="HNJ101" s="20"/>
      <c r="HNK101" s="20"/>
      <c r="HNL101" s="20"/>
      <c r="HNM101" s="20"/>
      <c r="HNN101" s="20"/>
      <c r="HNO101" s="20"/>
      <c r="HNP101" s="20"/>
      <c r="HNQ101" s="20"/>
      <c r="HNR101" s="20"/>
      <c r="HNS101" s="20"/>
      <c r="HNT101" s="20"/>
      <c r="HNU101" s="20"/>
      <c r="HNV101" s="20"/>
      <c r="HNW101" s="20"/>
      <c r="HNX101" s="20"/>
      <c r="HNY101" s="20"/>
      <c r="HNZ101" s="20"/>
      <c r="HOA101" s="20"/>
      <c r="HOB101" s="20"/>
      <c r="HOC101" s="20"/>
      <c r="HOD101" s="20"/>
      <c r="HOE101" s="20"/>
      <c r="HOF101" s="20"/>
      <c r="HOG101" s="20"/>
      <c r="HOH101" s="20"/>
      <c r="HOI101" s="20"/>
      <c r="HOJ101" s="20"/>
      <c r="HOK101" s="20"/>
      <c r="HOL101" s="20"/>
      <c r="HOM101" s="20"/>
      <c r="HON101" s="20"/>
      <c r="HOO101" s="20"/>
      <c r="HOP101" s="20"/>
      <c r="HOQ101" s="20"/>
      <c r="HOR101" s="20"/>
      <c r="HOS101" s="20"/>
      <c r="HOT101" s="20"/>
      <c r="HOU101" s="20"/>
      <c r="HOV101" s="20"/>
      <c r="HOW101" s="20"/>
      <c r="HOX101" s="20"/>
      <c r="HOY101" s="20"/>
      <c r="HOZ101" s="20"/>
      <c r="HPA101" s="20"/>
      <c r="HPB101" s="20"/>
      <c r="HPC101" s="20"/>
      <c r="HPD101" s="20"/>
      <c r="HPE101" s="20"/>
      <c r="HPF101" s="20"/>
      <c r="HPG101" s="20"/>
      <c r="HPH101" s="20"/>
      <c r="HPI101" s="20"/>
      <c r="HPJ101" s="20"/>
      <c r="HPK101" s="20"/>
      <c r="HPL101" s="20"/>
      <c r="HPM101" s="20"/>
      <c r="HPN101" s="20"/>
      <c r="HPO101" s="20"/>
      <c r="HPP101" s="20"/>
      <c r="HPQ101" s="20"/>
      <c r="HPR101" s="20"/>
      <c r="HPS101" s="20"/>
      <c r="HPT101" s="20"/>
      <c r="HPU101" s="20"/>
      <c r="HPV101" s="20"/>
      <c r="HPW101" s="20"/>
      <c r="HPX101" s="20"/>
      <c r="HPY101" s="20"/>
      <c r="HPZ101" s="20"/>
      <c r="HQA101" s="20"/>
      <c r="HQB101" s="20"/>
      <c r="HQC101" s="20"/>
      <c r="HQD101" s="20"/>
      <c r="HQE101" s="20"/>
      <c r="HQF101" s="20"/>
      <c r="HQG101" s="20"/>
      <c r="HQH101" s="20"/>
      <c r="HQI101" s="20"/>
      <c r="HQJ101" s="20"/>
      <c r="HQK101" s="20"/>
      <c r="HQL101" s="20"/>
      <c r="HQM101" s="20"/>
      <c r="HQN101" s="20"/>
      <c r="HQO101" s="20"/>
      <c r="HQP101" s="20"/>
      <c r="HQQ101" s="20"/>
      <c r="HQR101" s="20"/>
      <c r="HQS101" s="20"/>
      <c r="HQT101" s="20"/>
      <c r="HQU101" s="20"/>
      <c r="HQV101" s="20"/>
      <c r="HQW101" s="20"/>
      <c r="HQX101" s="20"/>
      <c r="HQY101" s="20"/>
      <c r="HQZ101" s="20"/>
      <c r="HRA101" s="20"/>
      <c r="HRB101" s="20"/>
      <c r="HRC101" s="20"/>
      <c r="HRD101" s="20"/>
      <c r="HRE101" s="20"/>
      <c r="HRF101" s="20"/>
      <c r="HRG101" s="20"/>
      <c r="HRH101" s="20"/>
      <c r="HRI101" s="20"/>
      <c r="HRJ101" s="20"/>
      <c r="HRK101" s="20"/>
      <c r="HRL101" s="20"/>
      <c r="HRM101" s="20"/>
      <c r="HRN101" s="20"/>
      <c r="HRO101" s="20"/>
      <c r="HRP101" s="20"/>
      <c r="HRQ101" s="20"/>
      <c r="HRR101" s="20"/>
      <c r="HRS101" s="20"/>
      <c r="HRT101" s="20"/>
      <c r="HRU101" s="20"/>
      <c r="HRV101" s="20"/>
      <c r="HRW101" s="20"/>
      <c r="HRX101" s="20"/>
      <c r="HRY101" s="20"/>
      <c r="HRZ101" s="20"/>
      <c r="HSA101" s="20"/>
      <c r="HSB101" s="20"/>
      <c r="HSC101" s="20"/>
      <c r="HSD101" s="20"/>
      <c r="HSE101" s="20"/>
      <c r="HSF101" s="20"/>
      <c r="HSG101" s="20"/>
      <c r="HSH101" s="20"/>
      <c r="HSI101" s="20"/>
      <c r="HSJ101" s="20"/>
      <c r="HSK101" s="20"/>
      <c r="HSL101" s="20"/>
      <c r="HSM101" s="20"/>
      <c r="HSN101" s="20"/>
      <c r="HSO101" s="20"/>
      <c r="HSP101" s="20"/>
      <c r="HSQ101" s="20"/>
      <c r="HSR101" s="20"/>
      <c r="HSS101" s="20"/>
      <c r="HST101" s="20"/>
      <c r="HSU101" s="20"/>
      <c r="HSV101" s="20"/>
      <c r="HSW101" s="20"/>
      <c r="HSX101" s="20"/>
      <c r="HSY101" s="20"/>
      <c r="HSZ101" s="20"/>
      <c r="HTA101" s="20"/>
      <c r="HTB101" s="20"/>
      <c r="HTC101" s="20"/>
      <c r="HTD101" s="20"/>
      <c r="HTE101" s="20"/>
      <c r="HTF101" s="20"/>
      <c r="HTG101" s="20"/>
      <c r="HTH101" s="20"/>
      <c r="HTI101" s="20"/>
      <c r="HTJ101" s="20"/>
      <c r="HTK101" s="20"/>
      <c r="HTL101" s="20"/>
      <c r="HTM101" s="20"/>
      <c r="HTN101" s="20"/>
      <c r="HTO101" s="20"/>
      <c r="HTP101" s="20"/>
      <c r="HTQ101" s="20"/>
      <c r="HTR101" s="20"/>
      <c r="HTS101" s="20"/>
      <c r="HTT101" s="20"/>
      <c r="HTU101" s="20"/>
      <c r="HTV101" s="20"/>
      <c r="HTW101" s="20"/>
      <c r="HTX101" s="20"/>
      <c r="HTY101" s="20"/>
      <c r="HTZ101" s="20"/>
      <c r="HUA101" s="20"/>
      <c r="HUB101" s="20"/>
      <c r="HUC101" s="20"/>
      <c r="HUD101" s="20"/>
      <c r="HUE101" s="20"/>
      <c r="HUF101" s="20"/>
      <c r="HUG101" s="20"/>
      <c r="HUH101" s="20"/>
      <c r="HUI101" s="20"/>
      <c r="HUJ101" s="20"/>
      <c r="HUK101" s="20"/>
      <c r="HUL101" s="20"/>
      <c r="HUM101" s="20"/>
      <c r="HUN101" s="20"/>
      <c r="HUO101" s="20"/>
      <c r="HUP101" s="20"/>
      <c r="HUQ101" s="20"/>
      <c r="HUR101" s="20"/>
      <c r="HUS101" s="20"/>
      <c r="HUT101" s="20"/>
      <c r="HUU101" s="20"/>
      <c r="HUV101" s="20"/>
      <c r="HUW101" s="20"/>
      <c r="HUX101" s="20"/>
      <c r="HUY101" s="20"/>
      <c r="HUZ101" s="20"/>
      <c r="HVA101" s="20"/>
      <c r="HVB101" s="20"/>
      <c r="HVC101" s="20"/>
      <c r="HVD101" s="20"/>
      <c r="HVE101" s="20"/>
      <c r="HVF101" s="20"/>
      <c r="HVG101" s="20"/>
      <c r="HVH101" s="20"/>
      <c r="HVI101" s="20"/>
      <c r="HVJ101" s="20"/>
      <c r="HVK101" s="20"/>
      <c r="HVL101" s="20"/>
      <c r="HVM101" s="20"/>
      <c r="HVN101" s="20"/>
      <c r="HVO101" s="20"/>
      <c r="HVP101" s="20"/>
      <c r="HVQ101" s="20"/>
      <c r="HVR101" s="20"/>
      <c r="HVS101" s="20"/>
      <c r="HVT101" s="20"/>
      <c r="HVU101" s="20"/>
      <c r="HVV101" s="20"/>
      <c r="HVW101" s="20"/>
      <c r="HVX101" s="20"/>
      <c r="HVY101" s="20"/>
      <c r="HVZ101" s="20"/>
      <c r="HWA101" s="20"/>
      <c r="HWB101" s="20"/>
      <c r="HWC101" s="20"/>
      <c r="HWD101" s="20"/>
      <c r="HWE101" s="20"/>
      <c r="HWF101" s="20"/>
      <c r="HWG101" s="20"/>
      <c r="HWH101" s="20"/>
      <c r="HWI101" s="20"/>
      <c r="HWJ101" s="20"/>
      <c r="HWK101" s="20"/>
      <c r="HWL101" s="20"/>
      <c r="HWM101" s="20"/>
      <c r="HWN101" s="20"/>
      <c r="HWO101" s="20"/>
      <c r="HWP101" s="20"/>
      <c r="HWQ101" s="20"/>
      <c r="HWR101" s="20"/>
      <c r="HWS101" s="20"/>
      <c r="HWT101" s="20"/>
      <c r="HWU101" s="20"/>
      <c r="HWV101" s="20"/>
      <c r="HWW101" s="20"/>
      <c r="HWX101" s="20"/>
      <c r="HWY101" s="20"/>
      <c r="HWZ101" s="20"/>
      <c r="HXA101" s="20"/>
      <c r="HXB101" s="20"/>
      <c r="HXC101" s="20"/>
      <c r="HXD101" s="20"/>
      <c r="HXE101" s="20"/>
      <c r="HXF101" s="20"/>
      <c r="HXG101" s="20"/>
      <c r="HXH101" s="20"/>
      <c r="HXI101" s="20"/>
      <c r="HXJ101" s="20"/>
      <c r="HXK101" s="20"/>
      <c r="HXL101" s="20"/>
      <c r="HXM101" s="20"/>
      <c r="HXN101" s="20"/>
      <c r="HXO101" s="20"/>
      <c r="HXP101" s="20"/>
      <c r="HXQ101" s="20"/>
      <c r="HXR101" s="20"/>
      <c r="HXS101" s="20"/>
      <c r="HXT101" s="20"/>
      <c r="HXU101" s="20"/>
      <c r="HXV101" s="20"/>
      <c r="HXW101" s="20"/>
      <c r="HXX101" s="20"/>
      <c r="HXY101" s="20"/>
      <c r="HXZ101" s="20"/>
      <c r="HYA101" s="20"/>
      <c r="HYB101" s="20"/>
      <c r="HYC101" s="20"/>
      <c r="HYD101" s="20"/>
      <c r="HYE101" s="20"/>
      <c r="HYF101" s="20"/>
      <c r="HYG101" s="20"/>
      <c r="HYH101" s="20"/>
      <c r="HYI101" s="20"/>
      <c r="HYJ101" s="20"/>
      <c r="HYK101" s="20"/>
      <c r="HYL101" s="20"/>
      <c r="HYM101" s="20"/>
      <c r="HYN101" s="20"/>
      <c r="HYO101" s="20"/>
      <c r="HYP101" s="20"/>
      <c r="HYQ101" s="20"/>
      <c r="HYR101" s="20"/>
      <c r="HYS101" s="20"/>
      <c r="HYT101" s="20"/>
      <c r="HYU101" s="20"/>
      <c r="HYV101" s="20"/>
      <c r="HYW101" s="20"/>
      <c r="HYX101" s="20"/>
      <c r="HYY101" s="20"/>
      <c r="HYZ101" s="20"/>
      <c r="HZA101" s="20"/>
      <c r="HZB101" s="20"/>
      <c r="HZC101" s="20"/>
      <c r="HZD101" s="20"/>
      <c r="HZE101" s="20"/>
      <c r="HZF101" s="20"/>
      <c r="HZG101" s="20"/>
      <c r="HZH101" s="20"/>
      <c r="HZI101" s="20"/>
      <c r="HZJ101" s="20"/>
      <c r="HZK101" s="20"/>
      <c r="HZL101" s="20"/>
      <c r="HZM101" s="20"/>
      <c r="HZN101" s="20"/>
      <c r="HZO101" s="20"/>
      <c r="HZP101" s="20"/>
      <c r="HZQ101" s="20"/>
      <c r="HZR101" s="20"/>
      <c r="HZS101" s="20"/>
      <c r="HZT101" s="20"/>
      <c r="HZU101" s="20"/>
      <c r="HZV101" s="20"/>
      <c r="HZW101" s="20"/>
      <c r="HZX101" s="20"/>
      <c r="HZY101" s="20"/>
      <c r="HZZ101" s="20"/>
      <c r="IAA101" s="20"/>
      <c r="IAB101" s="20"/>
      <c r="IAC101" s="20"/>
      <c r="IAD101" s="20"/>
      <c r="IAE101" s="20"/>
      <c r="IAF101" s="20"/>
      <c r="IAG101" s="20"/>
      <c r="IAH101" s="20"/>
      <c r="IAI101" s="20"/>
      <c r="IAJ101" s="20"/>
      <c r="IAK101" s="20"/>
      <c r="IAL101" s="20"/>
      <c r="IAM101" s="20"/>
      <c r="IAN101" s="20"/>
      <c r="IAO101" s="20"/>
      <c r="IAP101" s="20"/>
      <c r="IAQ101" s="20"/>
      <c r="IAR101" s="20"/>
      <c r="IAS101" s="20"/>
      <c r="IAT101" s="20"/>
      <c r="IAU101" s="20"/>
      <c r="IAV101" s="20"/>
      <c r="IAW101" s="20"/>
      <c r="IAX101" s="20"/>
      <c r="IAY101" s="20"/>
      <c r="IAZ101" s="20"/>
      <c r="IBA101" s="20"/>
      <c r="IBB101" s="20"/>
      <c r="IBC101" s="20"/>
      <c r="IBD101" s="20"/>
      <c r="IBE101" s="20"/>
      <c r="IBF101" s="20"/>
      <c r="IBG101" s="20"/>
      <c r="IBH101" s="20"/>
      <c r="IBI101" s="20"/>
      <c r="IBJ101" s="20"/>
      <c r="IBK101" s="20"/>
      <c r="IBL101" s="20"/>
      <c r="IBM101" s="20"/>
      <c r="IBN101" s="20"/>
      <c r="IBO101" s="20"/>
      <c r="IBP101" s="20"/>
      <c r="IBQ101" s="20"/>
      <c r="IBR101" s="20"/>
      <c r="IBS101" s="20"/>
      <c r="IBT101" s="20"/>
      <c r="IBU101" s="20"/>
      <c r="IBV101" s="20"/>
      <c r="IBW101" s="20"/>
      <c r="IBX101" s="20"/>
      <c r="IBY101" s="20"/>
      <c r="IBZ101" s="20"/>
      <c r="ICA101" s="20"/>
      <c r="ICB101" s="20"/>
      <c r="ICC101" s="20"/>
      <c r="ICD101" s="20"/>
      <c r="ICE101" s="20"/>
      <c r="ICF101" s="20"/>
      <c r="ICG101" s="20"/>
      <c r="ICH101" s="20"/>
      <c r="ICI101" s="20"/>
      <c r="ICJ101" s="20"/>
      <c r="ICK101" s="20"/>
      <c r="ICL101" s="20"/>
      <c r="ICM101" s="20"/>
      <c r="ICN101" s="20"/>
      <c r="ICO101" s="20"/>
      <c r="ICP101" s="20"/>
      <c r="ICQ101" s="20"/>
      <c r="ICR101" s="20"/>
      <c r="ICS101" s="20"/>
      <c r="ICT101" s="20"/>
      <c r="ICU101" s="20"/>
      <c r="ICV101" s="20"/>
      <c r="ICW101" s="20"/>
      <c r="ICX101" s="20"/>
      <c r="ICY101" s="20"/>
      <c r="ICZ101" s="20"/>
      <c r="IDA101" s="20"/>
      <c r="IDB101" s="20"/>
      <c r="IDC101" s="20"/>
      <c r="IDD101" s="20"/>
      <c r="IDE101" s="20"/>
      <c r="IDF101" s="20"/>
      <c r="IDG101" s="20"/>
      <c r="IDH101" s="20"/>
      <c r="IDI101" s="20"/>
      <c r="IDJ101" s="20"/>
      <c r="IDK101" s="20"/>
      <c r="IDL101" s="20"/>
      <c r="IDM101" s="20"/>
      <c r="IDN101" s="20"/>
      <c r="IDO101" s="20"/>
      <c r="IDP101" s="20"/>
      <c r="IDQ101" s="20"/>
      <c r="IDR101" s="20"/>
      <c r="IDS101" s="20"/>
      <c r="IDT101" s="20"/>
      <c r="IDU101" s="20"/>
      <c r="IDV101" s="20"/>
      <c r="IDW101" s="20"/>
      <c r="IDX101" s="20"/>
      <c r="IDY101" s="20"/>
      <c r="IDZ101" s="20"/>
      <c r="IEA101" s="20"/>
      <c r="IEB101" s="20"/>
      <c r="IEC101" s="20"/>
      <c r="IED101" s="20"/>
      <c r="IEE101" s="20"/>
      <c r="IEF101" s="20"/>
      <c r="IEG101" s="20"/>
      <c r="IEH101" s="20"/>
      <c r="IEI101" s="20"/>
      <c r="IEJ101" s="20"/>
      <c r="IEK101" s="20"/>
      <c r="IEL101" s="20"/>
      <c r="IEM101" s="20"/>
      <c r="IEN101" s="20"/>
      <c r="IEO101" s="20"/>
      <c r="IEP101" s="20"/>
      <c r="IEQ101" s="20"/>
      <c r="IER101" s="20"/>
      <c r="IES101" s="20"/>
      <c r="IET101" s="20"/>
      <c r="IEU101" s="20"/>
      <c r="IEV101" s="20"/>
      <c r="IEW101" s="20"/>
      <c r="IEX101" s="20"/>
      <c r="IEY101" s="20"/>
      <c r="IEZ101" s="20"/>
      <c r="IFA101" s="20"/>
      <c r="IFB101" s="20"/>
      <c r="IFC101" s="20"/>
      <c r="IFD101" s="20"/>
      <c r="IFE101" s="20"/>
      <c r="IFF101" s="20"/>
      <c r="IFG101" s="20"/>
      <c r="IFH101" s="20"/>
      <c r="IFI101" s="20"/>
      <c r="IFJ101" s="20"/>
      <c r="IFK101" s="20"/>
      <c r="IFL101" s="20"/>
      <c r="IFM101" s="20"/>
      <c r="IFN101" s="20"/>
      <c r="IFO101" s="20"/>
      <c r="IFP101" s="20"/>
      <c r="IFQ101" s="20"/>
      <c r="IFR101" s="20"/>
      <c r="IFS101" s="20"/>
      <c r="IFT101" s="20"/>
      <c r="IFU101" s="20"/>
      <c r="IFV101" s="20"/>
      <c r="IFW101" s="20"/>
      <c r="IFX101" s="20"/>
      <c r="IFY101" s="20"/>
      <c r="IFZ101" s="20"/>
      <c r="IGA101" s="20"/>
      <c r="IGB101" s="20"/>
      <c r="IGC101" s="20"/>
      <c r="IGD101" s="20"/>
      <c r="IGE101" s="20"/>
      <c r="IGF101" s="20"/>
      <c r="IGG101" s="20"/>
      <c r="IGH101" s="20"/>
      <c r="IGI101" s="20"/>
      <c r="IGJ101" s="20"/>
      <c r="IGK101" s="20"/>
      <c r="IGL101" s="20"/>
      <c r="IGM101" s="20"/>
      <c r="IGN101" s="20"/>
      <c r="IGO101" s="20"/>
      <c r="IGP101" s="20"/>
      <c r="IGQ101" s="20"/>
      <c r="IGR101" s="20"/>
      <c r="IGS101" s="20"/>
      <c r="IGT101" s="20"/>
      <c r="IGU101" s="20"/>
      <c r="IGV101" s="20"/>
      <c r="IGW101" s="20"/>
      <c r="IGX101" s="20"/>
      <c r="IGY101" s="20"/>
      <c r="IGZ101" s="20"/>
      <c r="IHA101" s="20"/>
      <c r="IHB101" s="20"/>
      <c r="IHC101" s="20"/>
      <c r="IHD101" s="20"/>
      <c r="IHE101" s="20"/>
      <c r="IHF101" s="20"/>
      <c r="IHG101" s="20"/>
      <c r="IHH101" s="20"/>
      <c r="IHI101" s="20"/>
      <c r="IHJ101" s="20"/>
      <c r="IHK101" s="20"/>
      <c r="IHL101" s="20"/>
      <c r="IHM101" s="20"/>
      <c r="IHN101" s="20"/>
      <c r="IHO101" s="20"/>
      <c r="IHP101" s="20"/>
      <c r="IHQ101" s="20"/>
      <c r="IHR101" s="20"/>
      <c r="IHS101" s="20"/>
      <c r="IHT101" s="20"/>
      <c r="IHU101" s="20"/>
      <c r="IHV101" s="20"/>
      <c r="IHW101" s="20"/>
      <c r="IHX101" s="20"/>
      <c r="IHY101" s="20"/>
      <c r="IHZ101" s="20"/>
      <c r="IIA101" s="20"/>
      <c r="IIB101" s="20"/>
      <c r="IIC101" s="20"/>
      <c r="IID101" s="20"/>
      <c r="IIE101" s="20"/>
      <c r="IIF101" s="20"/>
      <c r="IIG101" s="20"/>
      <c r="IIH101" s="20"/>
      <c r="III101" s="20"/>
      <c r="IIJ101" s="20"/>
      <c r="IIK101" s="20"/>
      <c r="IIL101" s="20"/>
      <c r="IIM101" s="20"/>
      <c r="IIN101" s="20"/>
      <c r="IIO101" s="20"/>
      <c r="IIP101" s="20"/>
      <c r="IIQ101" s="20"/>
      <c r="IIR101" s="20"/>
      <c r="IIS101" s="20"/>
      <c r="IIT101" s="20"/>
      <c r="IIU101" s="20"/>
      <c r="IIV101" s="20"/>
      <c r="IIW101" s="20"/>
      <c r="IIX101" s="20"/>
      <c r="IIY101" s="20"/>
      <c r="IIZ101" s="20"/>
      <c r="IJA101" s="20"/>
      <c r="IJB101" s="20"/>
      <c r="IJC101" s="20"/>
      <c r="IJD101" s="20"/>
      <c r="IJE101" s="20"/>
      <c r="IJF101" s="20"/>
      <c r="IJG101" s="20"/>
      <c r="IJH101" s="20"/>
      <c r="IJI101" s="20"/>
      <c r="IJJ101" s="20"/>
      <c r="IJK101" s="20"/>
      <c r="IJL101" s="20"/>
      <c r="IJM101" s="20"/>
      <c r="IJN101" s="20"/>
      <c r="IJO101" s="20"/>
      <c r="IJP101" s="20"/>
      <c r="IJQ101" s="20"/>
      <c r="IJR101" s="20"/>
      <c r="IJS101" s="20"/>
      <c r="IJT101" s="20"/>
      <c r="IJU101" s="20"/>
      <c r="IJV101" s="20"/>
      <c r="IJW101" s="20"/>
      <c r="IJX101" s="20"/>
      <c r="IJY101" s="20"/>
      <c r="IJZ101" s="20"/>
      <c r="IKA101" s="20"/>
      <c r="IKB101" s="20"/>
      <c r="IKC101" s="20"/>
      <c r="IKD101" s="20"/>
      <c r="IKE101" s="20"/>
      <c r="IKF101" s="20"/>
      <c r="IKG101" s="20"/>
      <c r="IKH101" s="20"/>
      <c r="IKI101" s="20"/>
      <c r="IKJ101" s="20"/>
      <c r="IKK101" s="20"/>
      <c r="IKL101" s="20"/>
      <c r="IKM101" s="20"/>
      <c r="IKN101" s="20"/>
      <c r="IKO101" s="20"/>
      <c r="IKP101" s="20"/>
      <c r="IKQ101" s="20"/>
      <c r="IKR101" s="20"/>
      <c r="IKS101" s="20"/>
      <c r="IKT101" s="20"/>
      <c r="IKU101" s="20"/>
      <c r="IKV101" s="20"/>
      <c r="IKW101" s="20"/>
      <c r="IKX101" s="20"/>
      <c r="IKY101" s="20"/>
      <c r="IKZ101" s="20"/>
      <c r="ILA101" s="20"/>
      <c r="ILB101" s="20"/>
      <c r="ILC101" s="20"/>
      <c r="ILD101" s="20"/>
      <c r="ILE101" s="20"/>
      <c r="ILF101" s="20"/>
      <c r="ILG101" s="20"/>
      <c r="ILH101" s="20"/>
      <c r="ILI101" s="20"/>
      <c r="ILJ101" s="20"/>
      <c r="ILK101" s="20"/>
      <c r="ILL101" s="20"/>
      <c r="ILM101" s="20"/>
      <c r="ILN101" s="20"/>
      <c r="ILO101" s="20"/>
      <c r="ILP101" s="20"/>
      <c r="ILQ101" s="20"/>
      <c r="ILR101" s="20"/>
      <c r="ILS101" s="20"/>
      <c r="ILT101" s="20"/>
      <c r="ILU101" s="20"/>
      <c r="ILV101" s="20"/>
      <c r="ILW101" s="20"/>
      <c r="ILX101" s="20"/>
      <c r="ILY101" s="20"/>
      <c r="ILZ101" s="20"/>
      <c r="IMA101" s="20"/>
      <c r="IMB101" s="20"/>
      <c r="IMC101" s="20"/>
      <c r="IMD101" s="20"/>
      <c r="IME101" s="20"/>
      <c r="IMF101" s="20"/>
      <c r="IMG101" s="20"/>
      <c r="IMH101" s="20"/>
      <c r="IMI101" s="20"/>
      <c r="IMJ101" s="20"/>
      <c r="IMK101" s="20"/>
      <c r="IML101" s="20"/>
      <c r="IMM101" s="20"/>
      <c r="IMN101" s="20"/>
      <c r="IMO101" s="20"/>
      <c r="IMP101" s="20"/>
      <c r="IMQ101" s="20"/>
      <c r="IMR101" s="20"/>
      <c r="IMS101" s="20"/>
      <c r="IMT101" s="20"/>
      <c r="IMU101" s="20"/>
      <c r="IMV101" s="20"/>
      <c r="IMW101" s="20"/>
      <c r="IMX101" s="20"/>
      <c r="IMY101" s="20"/>
      <c r="IMZ101" s="20"/>
      <c r="INA101" s="20"/>
      <c r="INB101" s="20"/>
      <c r="INC101" s="20"/>
      <c r="IND101" s="20"/>
      <c r="INE101" s="20"/>
      <c r="INF101" s="20"/>
      <c r="ING101" s="20"/>
      <c r="INH101" s="20"/>
      <c r="INI101" s="20"/>
      <c r="INJ101" s="20"/>
      <c r="INK101" s="20"/>
      <c r="INL101" s="20"/>
      <c r="INM101" s="20"/>
      <c r="INN101" s="20"/>
      <c r="INO101" s="20"/>
      <c r="INP101" s="20"/>
      <c r="INQ101" s="20"/>
      <c r="INR101" s="20"/>
      <c r="INS101" s="20"/>
      <c r="INT101" s="20"/>
      <c r="INU101" s="20"/>
      <c r="INV101" s="20"/>
      <c r="INW101" s="20"/>
      <c r="INX101" s="20"/>
      <c r="INY101" s="20"/>
      <c r="INZ101" s="20"/>
      <c r="IOA101" s="20"/>
      <c r="IOB101" s="20"/>
      <c r="IOC101" s="20"/>
      <c r="IOD101" s="20"/>
      <c r="IOE101" s="20"/>
      <c r="IOF101" s="20"/>
      <c r="IOG101" s="20"/>
      <c r="IOH101" s="20"/>
      <c r="IOI101" s="20"/>
      <c r="IOJ101" s="20"/>
      <c r="IOK101" s="20"/>
      <c r="IOL101" s="20"/>
      <c r="IOM101" s="20"/>
      <c r="ION101" s="20"/>
      <c r="IOO101" s="20"/>
      <c r="IOP101" s="20"/>
      <c r="IOQ101" s="20"/>
      <c r="IOR101" s="20"/>
      <c r="IOS101" s="20"/>
      <c r="IOT101" s="20"/>
      <c r="IOU101" s="20"/>
      <c r="IOV101" s="20"/>
      <c r="IOW101" s="20"/>
      <c r="IOX101" s="20"/>
      <c r="IOY101" s="20"/>
      <c r="IOZ101" s="20"/>
      <c r="IPA101" s="20"/>
      <c r="IPB101" s="20"/>
      <c r="IPC101" s="20"/>
      <c r="IPD101" s="20"/>
      <c r="IPE101" s="20"/>
      <c r="IPF101" s="20"/>
      <c r="IPG101" s="20"/>
      <c r="IPH101" s="20"/>
      <c r="IPI101" s="20"/>
      <c r="IPJ101" s="20"/>
      <c r="IPK101" s="20"/>
      <c r="IPL101" s="20"/>
      <c r="IPM101" s="20"/>
      <c r="IPN101" s="20"/>
      <c r="IPO101" s="20"/>
      <c r="IPP101" s="20"/>
      <c r="IPQ101" s="20"/>
      <c r="IPR101" s="20"/>
      <c r="IPS101" s="20"/>
      <c r="IPT101" s="20"/>
      <c r="IPU101" s="20"/>
      <c r="IPV101" s="20"/>
      <c r="IPW101" s="20"/>
      <c r="IPX101" s="20"/>
      <c r="IPY101" s="20"/>
      <c r="IPZ101" s="20"/>
      <c r="IQA101" s="20"/>
      <c r="IQB101" s="20"/>
      <c r="IQC101" s="20"/>
      <c r="IQD101" s="20"/>
      <c r="IQE101" s="20"/>
      <c r="IQF101" s="20"/>
      <c r="IQG101" s="20"/>
      <c r="IQH101" s="20"/>
      <c r="IQI101" s="20"/>
      <c r="IQJ101" s="20"/>
      <c r="IQK101" s="20"/>
      <c r="IQL101" s="20"/>
      <c r="IQM101" s="20"/>
      <c r="IQN101" s="20"/>
      <c r="IQO101" s="20"/>
      <c r="IQP101" s="20"/>
      <c r="IQQ101" s="20"/>
      <c r="IQR101" s="20"/>
      <c r="IQS101" s="20"/>
      <c r="IQT101" s="20"/>
      <c r="IQU101" s="20"/>
      <c r="IQV101" s="20"/>
      <c r="IQW101" s="20"/>
      <c r="IQX101" s="20"/>
      <c r="IQY101" s="20"/>
      <c r="IQZ101" s="20"/>
      <c r="IRA101" s="20"/>
      <c r="IRB101" s="20"/>
      <c r="IRC101" s="20"/>
      <c r="IRD101" s="20"/>
      <c r="IRE101" s="20"/>
      <c r="IRF101" s="20"/>
      <c r="IRG101" s="20"/>
      <c r="IRH101" s="20"/>
      <c r="IRI101" s="20"/>
      <c r="IRJ101" s="20"/>
      <c r="IRK101" s="20"/>
      <c r="IRL101" s="20"/>
      <c r="IRM101" s="20"/>
      <c r="IRN101" s="20"/>
      <c r="IRO101" s="20"/>
      <c r="IRP101" s="20"/>
      <c r="IRQ101" s="20"/>
      <c r="IRR101" s="20"/>
      <c r="IRS101" s="20"/>
      <c r="IRT101" s="20"/>
      <c r="IRU101" s="20"/>
      <c r="IRV101" s="20"/>
      <c r="IRW101" s="20"/>
      <c r="IRX101" s="20"/>
      <c r="IRY101" s="20"/>
      <c r="IRZ101" s="20"/>
      <c r="ISA101" s="20"/>
      <c r="ISB101" s="20"/>
      <c r="ISC101" s="20"/>
      <c r="ISD101" s="20"/>
      <c r="ISE101" s="20"/>
      <c r="ISF101" s="20"/>
      <c r="ISG101" s="20"/>
      <c r="ISH101" s="20"/>
      <c r="ISI101" s="20"/>
      <c r="ISJ101" s="20"/>
      <c r="ISK101" s="20"/>
      <c r="ISL101" s="20"/>
      <c r="ISM101" s="20"/>
      <c r="ISN101" s="20"/>
      <c r="ISO101" s="20"/>
      <c r="ISP101" s="20"/>
      <c r="ISQ101" s="20"/>
      <c r="ISR101" s="20"/>
      <c r="ISS101" s="20"/>
      <c r="IST101" s="20"/>
      <c r="ISU101" s="20"/>
      <c r="ISV101" s="20"/>
      <c r="ISW101" s="20"/>
      <c r="ISX101" s="20"/>
      <c r="ISY101" s="20"/>
      <c r="ISZ101" s="20"/>
      <c r="ITA101" s="20"/>
      <c r="ITB101" s="20"/>
      <c r="ITC101" s="20"/>
      <c r="ITD101" s="20"/>
      <c r="ITE101" s="20"/>
      <c r="ITF101" s="20"/>
      <c r="ITG101" s="20"/>
      <c r="ITH101" s="20"/>
      <c r="ITI101" s="20"/>
      <c r="ITJ101" s="20"/>
      <c r="ITK101" s="20"/>
      <c r="ITL101" s="20"/>
      <c r="ITM101" s="20"/>
      <c r="ITN101" s="20"/>
      <c r="ITO101" s="20"/>
      <c r="ITP101" s="20"/>
      <c r="ITQ101" s="20"/>
      <c r="ITR101" s="20"/>
      <c r="ITS101" s="20"/>
      <c r="ITT101" s="20"/>
      <c r="ITU101" s="20"/>
      <c r="ITV101" s="20"/>
      <c r="ITW101" s="20"/>
      <c r="ITX101" s="20"/>
      <c r="ITY101" s="20"/>
      <c r="ITZ101" s="20"/>
      <c r="IUA101" s="20"/>
      <c r="IUB101" s="20"/>
      <c r="IUC101" s="20"/>
      <c r="IUD101" s="20"/>
      <c r="IUE101" s="20"/>
      <c r="IUF101" s="20"/>
      <c r="IUG101" s="20"/>
      <c r="IUH101" s="20"/>
      <c r="IUI101" s="20"/>
      <c r="IUJ101" s="20"/>
      <c r="IUK101" s="20"/>
      <c r="IUL101" s="20"/>
      <c r="IUM101" s="20"/>
      <c r="IUN101" s="20"/>
      <c r="IUO101" s="20"/>
      <c r="IUP101" s="20"/>
      <c r="IUQ101" s="20"/>
      <c r="IUR101" s="20"/>
      <c r="IUS101" s="20"/>
      <c r="IUT101" s="20"/>
      <c r="IUU101" s="20"/>
      <c r="IUV101" s="20"/>
      <c r="IUW101" s="20"/>
      <c r="IUX101" s="20"/>
      <c r="IUY101" s="20"/>
      <c r="IUZ101" s="20"/>
      <c r="IVA101" s="20"/>
      <c r="IVB101" s="20"/>
      <c r="IVC101" s="20"/>
      <c r="IVD101" s="20"/>
      <c r="IVE101" s="20"/>
      <c r="IVF101" s="20"/>
      <c r="IVG101" s="20"/>
      <c r="IVH101" s="20"/>
      <c r="IVI101" s="20"/>
      <c r="IVJ101" s="20"/>
      <c r="IVK101" s="20"/>
      <c r="IVL101" s="20"/>
      <c r="IVM101" s="20"/>
      <c r="IVN101" s="20"/>
      <c r="IVO101" s="20"/>
      <c r="IVP101" s="20"/>
      <c r="IVQ101" s="20"/>
      <c r="IVR101" s="20"/>
      <c r="IVS101" s="20"/>
      <c r="IVT101" s="20"/>
      <c r="IVU101" s="20"/>
      <c r="IVV101" s="20"/>
      <c r="IVW101" s="20"/>
      <c r="IVX101" s="20"/>
      <c r="IVY101" s="20"/>
      <c r="IVZ101" s="20"/>
      <c r="IWA101" s="20"/>
      <c r="IWB101" s="20"/>
      <c r="IWC101" s="20"/>
      <c r="IWD101" s="20"/>
      <c r="IWE101" s="20"/>
      <c r="IWF101" s="20"/>
      <c r="IWG101" s="20"/>
      <c r="IWH101" s="20"/>
      <c r="IWI101" s="20"/>
      <c r="IWJ101" s="20"/>
      <c r="IWK101" s="20"/>
      <c r="IWL101" s="20"/>
      <c r="IWM101" s="20"/>
      <c r="IWN101" s="20"/>
      <c r="IWO101" s="20"/>
      <c r="IWP101" s="20"/>
      <c r="IWQ101" s="20"/>
      <c r="IWR101" s="20"/>
      <c r="IWS101" s="20"/>
      <c r="IWT101" s="20"/>
      <c r="IWU101" s="20"/>
      <c r="IWV101" s="20"/>
      <c r="IWW101" s="20"/>
      <c r="IWX101" s="20"/>
      <c r="IWY101" s="20"/>
      <c r="IWZ101" s="20"/>
      <c r="IXA101" s="20"/>
      <c r="IXB101" s="20"/>
      <c r="IXC101" s="20"/>
      <c r="IXD101" s="20"/>
      <c r="IXE101" s="20"/>
      <c r="IXF101" s="20"/>
      <c r="IXG101" s="20"/>
      <c r="IXH101" s="20"/>
      <c r="IXI101" s="20"/>
      <c r="IXJ101" s="20"/>
      <c r="IXK101" s="20"/>
      <c r="IXL101" s="20"/>
      <c r="IXM101" s="20"/>
      <c r="IXN101" s="20"/>
      <c r="IXO101" s="20"/>
      <c r="IXP101" s="20"/>
      <c r="IXQ101" s="20"/>
      <c r="IXR101" s="20"/>
      <c r="IXS101" s="20"/>
      <c r="IXT101" s="20"/>
      <c r="IXU101" s="20"/>
      <c r="IXV101" s="20"/>
      <c r="IXW101" s="20"/>
      <c r="IXX101" s="20"/>
      <c r="IXY101" s="20"/>
      <c r="IXZ101" s="20"/>
      <c r="IYA101" s="20"/>
      <c r="IYB101" s="20"/>
      <c r="IYC101" s="20"/>
      <c r="IYD101" s="20"/>
      <c r="IYE101" s="20"/>
      <c r="IYF101" s="20"/>
      <c r="IYG101" s="20"/>
      <c r="IYH101" s="20"/>
      <c r="IYI101" s="20"/>
      <c r="IYJ101" s="20"/>
      <c r="IYK101" s="20"/>
      <c r="IYL101" s="20"/>
      <c r="IYM101" s="20"/>
      <c r="IYN101" s="20"/>
      <c r="IYO101" s="20"/>
      <c r="IYP101" s="20"/>
      <c r="IYQ101" s="20"/>
      <c r="IYR101" s="20"/>
      <c r="IYS101" s="20"/>
      <c r="IYT101" s="20"/>
      <c r="IYU101" s="20"/>
      <c r="IYV101" s="20"/>
      <c r="IYW101" s="20"/>
      <c r="IYX101" s="20"/>
      <c r="IYY101" s="20"/>
      <c r="IYZ101" s="20"/>
      <c r="IZA101" s="20"/>
      <c r="IZB101" s="20"/>
      <c r="IZC101" s="20"/>
      <c r="IZD101" s="20"/>
      <c r="IZE101" s="20"/>
      <c r="IZF101" s="20"/>
      <c r="IZG101" s="20"/>
      <c r="IZH101" s="20"/>
      <c r="IZI101" s="20"/>
      <c r="IZJ101" s="20"/>
      <c r="IZK101" s="20"/>
      <c r="IZL101" s="20"/>
      <c r="IZM101" s="20"/>
      <c r="IZN101" s="20"/>
      <c r="IZO101" s="20"/>
      <c r="IZP101" s="20"/>
      <c r="IZQ101" s="20"/>
      <c r="IZR101" s="20"/>
      <c r="IZS101" s="20"/>
      <c r="IZT101" s="20"/>
      <c r="IZU101" s="20"/>
      <c r="IZV101" s="20"/>
      <c r="IZW101" s="20"/>
      <c r="IZX101" s="20"/>
      <c r="IZY101" s="20"/>
      <c r="IZZ101" s="20"/>
      <c r="JAA101" s="20"/>
      <c r="JAB101" s="20"/>
      <c r="JAC101" s="20"/>
      <c r="JAD101" s="20"/>
      <c r="JAE101" s="20"/>
      <c r="JAF101" s="20"/>
      <c r="JAG101" s="20"/>
      <c r="JAH101" s="20"/>
      <c r="JAI101" s="20"/>
      <c r="JAJ101" s="20"/>
      <c r="JAK101" s="20"/>
      <c r="JAL101" s="20"/>
      <c r="JAM101" s="20"/>
      <c r="JAN101" s="20"/>
      <c r="JAO101" s="20"/>
      <c r="JAP101" s="20"/>
      <c r="JAQ101" s="20"/>
      <c r="JAR101" s="20"/>
      <c r="JAS101" s="20"/>
      <c r="JAT101" s="20"/>
      <c r="JAU101" s="20"/>
      <c r="JAV101" s="20"/>
      <c r="JAW101" s="20"/>
      <c r="JAX101" s="20"/>
      <c r="JAY101" s="20"/>
      <c r="JAZ101" s="20"/>
      <c r="JBA101" s="20"/>
      <c r="JBB101" s="20"/>
      <c r="JBC101" s="20"/>
      <c r="JBD101" s="20"/>
      <c r="JBE101" s="20"/>
      <c r="JBF101" s="20"/>
      <c r="JBG101" s="20"/>
      <c r="JBH101" s="20"/>
      <c r="JBI101" s="20"/>
      <c r="JBJ101" s="20"/>
      <c r="JBK101" s="20"/>
      <c r="JBL101" s="20"/>
      <c r="JBM101" s="20"/>
      <c r="JBN101" s="20"/>
      <c r="JBO101" s="20"/>
      <c r="JBP101" s="20"/>
      <c r="JBQ101" s="20"/>
      <c r="JBR101" s="20"/>
      <c r="JBS101" s="20"/>
      <c r="JBT101" s="20"/>
      <c r="JBU101" s="20"/>
      <c r="JBV101" s="20"/>
      <c r="JBW101" s="20"/>
      <c r="JBX101" s="20"/>
      <c r="JBY101" s="20"/>
      <c r="JBZ101" s="20"/>
      <c r="JCA101" s="20"/>
      <c r="JCB101" s="20"/>
      <c r="JCC101" s="20"/>
      <c r="JCD101" s="20"/>
      <c r="JCE101" s="20"/>
      <c r="JCF101" s="20"/>
      <c r="JCG101" s="20"/>
      <c r="JCH101" s="20"/>
      <c r="JCI101" s="20"/>
      <c r="JCJ101" s="20"/>
      <c r="JCK101" s="20"/>
      <c r="JCL101" s="20"/>
      <c r="JCM101" s="20"/>
      <c r="JCN101" s="20"/>
      <c r="JCO101" s="20"/>
      <c r="JCP101" s="20"/>
      <c r="JCQ101" s="20"/>
      <c r="JCR101" s="20"/>
      <c r="JCS101" s="20"/>
      <c r="JCT101" s="20"/>
      <c r="JCU101" s="20"/>
      <c r="JCV101" s="20"/>
      <c r="JCW101" s="20"/>
      <c r="JCX101" s="20"/>
      <c r="JCY101" s="20"/>
      <c r="JCZ101" s="20"/>
      <c r="JDA101" s="20"/>
      <c r="JDB101" s="20"/>
      <c r="JDC101" s="20"/>
      <c r="JDD101" s="20"/>
      <c r="JDE101" s="20"/>
      <c r="JDF101" s="20"/>
      <c r="JDG101" s="20"/>
      <c r="JDH101" s="20"/>
      <c r="JDI101" s="20"/>
      <c r="JDJ101" s="20"/>
      <c r="JDK101" s="20"/>
      <c r="JDL101" s="20"/>
      <c r="JDM101" s="20"/>
      <c r="JDN101" s="20"/>
      <c r="JDO101" s="20"/>
      <c r="JDP101" s="20"/>
      <c r="JDQ101" s="20"/>
      <c r="JDR101" s="20"/>
      <c r="JDS101" s="20"/>
      <c r="JDT101" s="20"/>
      <c r="JDU101" s="20"/>
      <c r="JDV101" s="20"/>
      <c r="JDW101" s="20"/>
      <c r="JDX101" s="20"/>
      <c r="JDY101" s="20"/>
      <c r="JDZ101" s="20"/>
      <c r="JEA101" s="20"/>
      <c r="JEB101" s="20"/>
      <c r="JEC101" s="20"/>
      <c r="JED101" s="20"/>
      <c r="JEE101" s="20"/>
      <c r="JEF101" s="20"/>
      <c r="JEG101" s="20"/>
      <c r="JEH101" s="20"/>
      <c r="JEI101" s="20"/>
      <c r="JEJ101" s="20"/>
      <c r="JEK101" s="20"/>
      <c r="JEL101" s="20"/>
      <c r="JEM101" s="20"/>
      <c r="JEN101" s="20"/>
      <c r="JEO101" s="20"/>
      <c r="JEP101" s="20"/>
      <c r="JEQ101" s="20"/>
      <c r="JER101" s="20"/>
      <c r="JES101" s="20"/>
      <c r="JET101" s="20"/>
      <c r="JEU101" s="20"/>
      <c r="JEV101" s="20"/>
      <c r="JEW101" s="20"/>
      <c r="JEX101" s="20"/>
      <c r="JEY101" s="20"/>
      <c r="JEZ101" s="20"/>
      <c r="JFA101" s="20"/>
      <c r="JFB101" s="20"/>
      <c r="JFC101" s="20"/>
      <c r="JFD101" s="20"/>
      <c r="JFE101" s="20"/>
      <c r="JFF101" s="20"/>
      <c r="JFG101" s="20"/>
      <c r="JFH101" s="20"/>
      <c r="JFI101" s="20"/>
      <c r="JFJ101" s="20"/>
      <c r="JFK101" s="20"/>
      <c r="JFL101" s="20"/>
      <c r="JFM101" s="20"/>
      <c r="JFN101" s="20"/>
      <c r="JFO101" s="20"/>
      <c r="JFP101" s="20"/>
      <c r="JFQ101" s="20"/>
      <c r="JFR101" s="20"/>
      <c r="JFS101" s="20"/>
      <c r="JFT101" s="20"/>
      <c r="JFU101" s="20"/>
      <c r="JFV101" s="20"/>
      <c r="JFW101" s="20"/>
      <c r="JFX101" s="20"/>
      <c r="JFY101" s="20"/>
      <c r="JFZ101" s="20"/>
      <c r="JGA101" s="20"/>
      <c r="JGB101" s="20"/>
      <c r="JGC101" s="20"/>
      <c r="JGD101" s="20"/>
      <c r="JGE101" s="20"/>
      <c r="JGF101" s="20"/>
      <c r="JGG101" s="20"/>
      <c r="JGH101" s="20"/>
      <c r="JGI101" s="20"/>
      <c r="JGJ101" s="20"/>
      <c r="JGK101" s="20"/>
      <c r="JGL101" s="20"/>
      <c r="JGM101" s="20"/>
      <c r="JGN101" s="20"/>
      <c r="JGO101" s="20"/>
      <c r="JGP101" s="20"/>
      <c r="JGQ101" s="20"/>
      <c r="JGR101" s="20"/>
      <c r="JGS101" s="20"/>
      <c r="JGT101" s="20"/>
      <c r="JGU101" s="20"/>
      <c r="JGV101" s="20"/>
      <c r="JGW101" s="20"/>
      <c r="JGX101" s="20"/>
      <c r="JGY101" s="20"/>
      <c r="JGZ101" s="20"/>
      <c r="JHA101" s="20"/>
      <c r="JHB101" s="20"/>
      <c r="JHC101" s="20"/>
      <c r="JHD101" s="20"/>
      <c r="JHE101" s="20"/>
      <c r="JHF101" s="20"/>
      <c r="JHG101" s="20"/>
      <c r="JHH101" s="20"/>
      <c r="JHI101" s="20"/>
      <c r="JHJ101" s="20"/>
      <c r="JHK101" s="20"/>
      <c r="JHL101" s="20"/>
      <c r="JHM101" s="20"/>
      <c r="JHN101" s="20"/>
      <c r="JHO101" s="20"/>
      <c r="JHP101" s="20"/>
      <c r="JHQ101" s="20"/>
      <c r="JHR101" s="20"/>
      <c r="JHS101" s="20"/>
      <c r="JHT101" s="20"/>
      <c r="JHU101" s="20"/>
      <c r="JHV101" s="20"/>
      <c r="JHW101" s="20"/>
      <c r="JHX101" s="20"/>
      <c r="JHY101" s="20"/>
      <c r="JHZ101" s="20"/>
      <c r="JIA101" s="20"/>
      <c r="JIB101" s="20"/>
      <c r="JIC101" s="20"/>
      <c r="JID101" s="20"/>
      <c r="JIE101" s="20"/>
      <c r="JIF101" s="20"/>
      <c r="JIG101" s="20"/>
      <c r="JIH101" s="20"/>
      <c r="JII101" s="20"/>
      <c r="JIJ101" s="20"/>
      <c r="JIK101" s="20"/>
      <c r="JIL101" s="20"/>
      <c r="JIM101" s="20"/>
      <c r="JIN101" s="20"/>
      <c r="JIO101" s="20"/>
      <c r="JIP101" s="20"/>
      <c r="JIQ101" s="20"/>
      <c r="JIR101" s="20"/>
      <c r="JIS101" s="20"/>
      <c r="JIT101" s="20"/>
      <c r="JIU101" s="20"/>
      <c r="JIV101" s="20"/>
      <c r="JIW101" s="20"/>
      <c r="JIX101" s="20"/>
      <c r="JIY101" s="20"/>
      <c r="JIZ101" s="20"/>
      <c r="JJA101" s="20"/>
      <c r="JJB101" s="20"/>
      <c r="JJC101" s="20"/>
      <c r="JJD101" s="20"/>
      <c r="JJE101" s="20"/>
      <c r="JJF101" s="20"/>
      <c r="JJG101" s="20"/>
      <c r="JJH101" s="20"/>
      <c r="JJI101" s="20"/>
      <c r="JJJ101" s="20"/>
      <c r="JJK101" s="20"/>
      <c r="JJL101" s="20"/>
      <c r="JJM101" s="20"/>
      <c r="JJN101" s="20"/>
      <c r="JJO101" s="20"/>
      <c r="JJP101" s="20"/>
      <c r="JJQ101" s="20"/>
      <c r="JJR101" s="20"/>
      <c r="JJS101" s="20"/>
      <c r="JJT101" s="20"/>
      <c r="JJU101" s="20"/>
      <c r="JJV101" s="20"/>
      <c r="JJW101" s="20"/>
      <c r="JJX101" s="20"/>
      <c r="JJY101" s="20"/>
      <c r="JJZ101" s="20"/>
      <c r="JKA101" s="20"/>
      <c r="JKB101" s="20"/>
      <c r="JKC101" s="20"/>
      <c r="JKD101" s="20"/>
      <c r="JKE101" s="20"/>
      <c r="JKF101" s="20"/>
      <c r="JKG101" s="20"/>
      <c r="JKH101" s="20"/>
      <c r="JKI101" s="20"/>
      <c r="JKJ101" s="20"/>
      <c r="JKK101" s="20"/>
      <c r="JKL101" s="20"/>
      <c r="JKM101" s="20"/>
      <c r="JKN101" s="20"/>
      <c r="JKO101" s="20"/>
      <c r="JKP101" s="20"/>
      <c r="JKQ101" s="20"/>
      <c r="JKR101" s="20"/>
      <c r="JKS101" s="20"/>
      <c r="JKT101" s="20"/>
      <c r="JKU101" s="20"/>
      <c r="JKV101" s="20"/>
      <c r="JKW101" s="20"/>
      <c r="JKX101" s="20"/>
      <c r="JKY101" s="20"/>
      <c r="JKZ101" s="20"/>
      <c r="JLA101" s="20"/>
      <c r="JLB101" s="20"/>
      <c r="JLC101" s="20"/>
      <c r="JLD101" s="20"/>
      <c r="JLE101" s="20"/>
      <c r="JLF101" s="20"/>
      <c r="JLG101" s="20"/>
      <c r="JLH101" s="20"/>
      <c r="JLI101" s="20"/>
      <c r="JLJ101" s="20"/>
      <c r="JLK101" s="20"/>
      <c r="JLL101" s="20"/>
      <c r="JLM101" s="20"/>
      <c r="JLN101" s="20"/>
      <c r="JLO101" s="20"/>
      <c r="JLP101" s="20"/>
      <c r="JLQ101" s="20"/>
      <c r="JLR101" s="20"/>
      <c r="JLS101" s="20"/>
      <c r="JLT101" s="20"/>
      <c r="JLU101" s="20"/>
      <c r="JLV101" s="20"/>
      <c r="JLW101" s="20"/>
      <c r="JLX101" s="20"/>
      <c r="JLY101" s="20"/>
      <c r="JLZ101" s="20"/>
      <c r="JMA101" s="20"/>
      <c r="JMB101" s="20"/>
      <c r="JMC101" s="20"/>
      <c r="JMD101" s="20"/>
      <c r="JME101" s="20"/>
      <c r="JMF101" s="20"/>
      <c r="JMG101" s="20"/>
      <c r="JMH101" s="20"/>
      <c r="JMI101" s="20"/>
      <c r="JMJ101" s="20"/>
      <c r="JMK101" s="20"/>
      <c r="JML101" s="20"/>
      <c r="JMM101" s="20"/>
      <c r="JMN101" s="20"/>
      <c r="JMO101" s="20"/>
      <c r="JMP101" s="20"/>
      <c r="JMQ101" s="20"/>
      <c r="JMR101" s="20"/>
      <c r="JMS101" s="20"/>
      <c r="JMT101" s="20"/>
      <c r="JMU101" s="20"/>
      <c r="JMV101" s="20"/>
      <c r="JMW101" s="20"/>
      <c r="JMX101" s="20"/>
      <c r="JMY101" s="20"/>
      <c r="JMZ101" s="20"/>
      <c r="JNA101" s="20"/>
      <c r="JNB101" s="20"/>
      <c r="JNC101" s="20"/>
      <c r="JND101" s="20"/>
      <c r="JNE101" s="20"/>
      <c r="JNF101" s="20"/>
      <c r="JNG101" s="20"/>
      <c r="JNH101" s="20"/>
      <c r="JNI101" s="20"/>
      <c r="JNJ101" s="20"/>
      <c r="JNK101" s="20"/>
      <c r="JNL101" s="20"/>
      <c r="JNM101" s="20"/>
      <c r="JNN101" s="20"/>
      <c r="JNO101" s="20"/>
      <c r="JNP101" s="20"/>
      <c r="JNQ101" s="20"/>
      <c r="JNR101" s="20"/>
      <c r="JNS101" s="20"/>
      <c r="JNT101" s="20"/>
      <c r="JNU101" s="20"/>
      <c r="JNV101" s="20"/>
      <c r="JNW101" s="20"/>
      <c r="JNX101" s="20"/>
      <c r="JNY101" s="20"/>
      <c r="JNZ101" s="20"/>
      <c r="JOA101" s="20"/>
      <c r="JOB101" s="20"/>
      <c r="JOC101" s="20"/>
      <c r="JOD101" s="20"/>
      <c r="JOE101" s="20"/>
      <c r="JOF101" s="20"/>
      <c r="JOG101" s="20"/>
      <c r="JOH101" s="20"/>
      <c r="JOI101" s="20"/>
      <c r="JOJ101" s="20"/>
      <c r="JOK101" s="20"/>
      <c r="JOL101" s="20"/>
      <c r="JOM101" s="20"/>
      <c r="JON101" s="20"/>
      <c r="JOO101" s="20"/>
      <c r="JOP101" s="20"/>
      <c r="JOQ101" s="20"/>
      <c r="JOR101" s="20"/>
      <c r="JOS101" s="20"/>
      <c r="JOT101" s="20"/>
      <c r="JOU101" s="20"/>
      <c r="JOV101" s="20"/>
      <c r="JOW101" s="20"/>
      <c r="JOX101" s="20"/>
      <c r="JOY101" s="20"/>
      <c r="JOZ101" s="20"/>
      <c r="JPA101" s="20"/>
      <c r="JPB101" s="20"/>
      <c r="JPC101" s="20"/>
      <c r="JPD101" s="20"/>
      <c r="JPE101" s="20"/>
      <c r="JPF101" s="20"/>
      <c r="JPG101" s="20"/>
      <c r="JPH101" s="20"/>
      <c r="JPI101" s="20"/>
      <c r="JPJ101" s="20"/>
      <c r="JPK101" s="20"/>
      <c r="JPL101" s="20"/>
      <c r="JPM101" s="20"/>
      <c r="JPN101" s="20"/>
      <c r="JPO101" s="20"/>
      <c r="JPP101" s="20"/>
      <c r="JPQ101" s="20"/>
      <c r="JPR101" s="20"/>
      <c r="JPS101" s="20"/>
      <c r="JPT101" s="20"/>
      <c r="JPU101" s="20"/>
      <c r="JPV101" s="20"/>
      <c r="JPW101" s="20"/>
      <c r="JPX101" s="20"/>
      <c r="JPY101" s="20"/>
      <c r="JPZ101" s="20"/>
      <c r="JQA101" s="20"/>
      <c r="JQB101" s="20"/>
      <c r="JQC101" s="20"/>
      <c r="JQD101" s="20"/>
      <c r="JQE101" s="20"/>
      <c r="JQF101" s="20"/>
      <c r="JQG101" s="20"/>
      <c r="JQH101" s="20"/>
      <c r="JQI101" s="20"/>
      <c r="JQJ101" s="20"/>
      <c r="JQK101" s="20"/>
      <c r="JQL101" s="20"/>
      <c r="JQM101" s="20"/>
      <c r="JQN101" s="20"/>
      <c r="JQO101" s="20"/>
      <c r="JQP101" s="20"/>
      <c r="JQQ101" s="20"/>
      <c r="JQR101" s="20"/>
      <c r="JQS101" s="20"/>
      <c r="JQT101" s="20"/>
      <c r="JQU101" s="20"/>
      <c r="JQV101" s="20"/>
      <c r="JQW101" s="20"/>
      <c r="JQX101" s="20"/>
      <c r="JQY101" s="20"/>
      <c r="JQZ101" s="20"/>
      <c r="JRA101" s="20"/>
      <c r="JRB101" s="20"/>
      <c r="JRC101" s="20"/>
      <c r="JRD101" s="20"/>
      <c r="JRE101" s="20"/>
      <c r="JRF101" s="20"/>
      <c r="JRG101" s="20"/>
      <c r="JRH101" s="20"/>
      <c r="JRI101" s="20"/>
      <c r="JRJ101" s="20"/>
      <c r="JRK101" s="20"/>
      <c r="JRL101" s="20"/>
      <c r="JRM101" s="20"/>
      <c r="JRN101" s="20"/>
      <c r="JRO101" s="20"/>
      <c r="JRP101" s="20"/>
      <c r="JRQ101" s="20"/>
      <c r="JRR101" s="20"/>
      <c r="JRS101" s="20"/>
      <c r="JRT101" s="20"/>
      <c r="JRU101" s="20"/>
      <c r="JRV101" s="20"/>
      <c r="JRW101" s="20"/>
      <c r="JRX101" s="20"/>
      <c r="JRY101" s="20"/>
      <c r="JRZ101" s="20"/>
      <c r="JSA101" s="20"/>
      <c r="JSB101" s="20"/>
      <c r="JSC101" s="20"/>
      <c r="JSD101" s="20"/>
      <c r="JSE101" s="20"/>
      <c r="JSF101" s="20"/>
      <c r="JSG101" s="20"/>
      <c r="JSH101" s="20"/>
      <c r="JSI101" s="20"/>
      <c r="JSJ101" s="20"/>
      <c r="JSK101" s="20"/>
      <c r="JSL101" s="20"/>
      <c r="JSM101" s="20"/>
      <c r="JSN101" s="20"/>
      <c r="JSO101" s="20"/>
      <c r="JSP101" s="20"/>
      <c r="JSQ101" s="20"/>
      <c r="JSR101" s="20"/>
      <c r="JSS101" s="20"/>
      <c r="JST101" s="20"/>
      <c r="JSU101" s="20"/>
      <c r="JSV101" s="20"/>
      <c r="JSW101" s="20"/>
      <c r="JSX101" s="20"/>
      <c r="JSY101" s="20"/>
      <c r="JSZ101" s="20"/>
      <c r="JTA101" s="20"/>
      <c r="JTB101" s="20"/>
      <c r="JTC101" s="20"/>
      <c r="JTD101" s="20"/>
      <c r="JTE101" s="20"/>
      <c r="JTF101" s="20"/>
      <c r="JTG101" s="20"/>
      <c r="JTH101" s="20"/>
      <c r="JTI101" s="20"/>
      <c r="JTJ101" s="20"/>
      <c r="JTK101" s="20"/>
      <c r="JTL101" s="20"/>
      <c r="JTM101" s="20"/>
      <c r="JTN101" s="20"/>
      <c r="JTO101" s="20"/>
      <c r="JTP101" s="20"/>
      <c r="JTQ101" s="20"/>
      <c r="JTR101" s="20"/>
      <c r="JTS101" s="20"/>
      <c r="JTT101" s="20"/>
      <c r="JTU101" s="20"/>
      <c r="JTV101" s="20"/>
      <c r="JTW101" s="20"/>
      <c r="JTX101" s="20"/>
      <c r="JTY101" s="20"/>
      <c r="JTZ101" s="20"/>
      <c r="JUA101" s="20"/>
      <c r="JUB101" s="20"/>
      <c r="JUC101" s="20"/>
      <c r="JUD101" s="20"/>
      <c r="JUE101" s="20"/>
      <c r="JUF101" s="20"/>
      <c r="JUG101" s="20"/>
      <c r="JUH101" s="20"/>
      <c r="JUI101" s="20"/>
      <c r="JUJ101" s="20"/>
      <c r="JUK101" s="20"/>
      <c r="JUL101" s="20"/>
      <c r="JUM101" s="20"/>
      <c r="JUN101" s="20"/>
      <c r="JUO101" s="20"/>
      <c r="JUP101" s="20"/>
      <c r="JUQ101" s="20"/>
      <c r="JUR101" s="20"/>
      <c r="JUS101" s="20"/>
      <c r="JUT101" s="20"/>
      <c r="JUU101" s="20"/>
      <c r="JUV101" s="20"/>
      <c r="JUW101" s="20"/>
      <c r="JUX101" s="20"/>
      <c r="JUY101" s="20"/>
      <c r="JUZ101" s="20"/>
      <c r="JVA101" s="20"/>
      <c r="JVB101" s="20"/>
      <c r="JVC101" s="20"/>
      <c r="JVD101" s="20"/>
      <c r="JVE101" s="20"/>
      <c r="JVF101" s="20"/>
      <c r="JVG101" s="20"/>
      <c r="JVH101" s="20"/>
      <c r="JVI101" s="20"/>
      <c r="JVJ101" s="20"/>
      <c r="JVK101" s="20"/>
      <c r="JVL101" s="20"/>
      <c r="JVM101" s="20"/>
      <c r="JVN101" s="20"/>
      <c r="JVO101" s="20"/>
      <c r="JVP101" s="20"/>
      <c r="JVQ101" s="20"/>
      <c r="JVR101" s="20"/>
      <c r="JVS101" s="20"/>
      <c r="JVT101" s="20"/>
      <c r="JVU101" s="20"/>
      <c r="JVV101" s="20"/>
      <c r="JVW101" s="20"/>
      <c r="JVX101" s="20"/>
      <c r="JVY101" s="20"/>
      <c r="JVZ101" s="20"/>
      <c r="JWA101" s="20"/>
      <c r="JWB101" s="20"/>
      <c r="JWC101" s="20"/>
      <c r="JWD101" s="20"/>
      <c r="JWE101" s="20"/>
      <c r="JWF101" s="20"/>
      <c r="JWG101" s="20"/>
      <c r="JWH101" s="20"/>
      <c r="JWI101" s="20"/>
      <c r="JWJ101" s="20"/>
      <c r="JWK101" s="20"/>
      <c r="JWL101" s="20"/>
      <c r="JWM101" s="20"/>
      <c r="JWN101" s="20"/>
      <c r="JWO101" s="20"/>
      <c r="JWP101" s="20"/>
      <c r="JWQ101" s="20"/>
      <c r="JWR101" s="20"/>
      <c r="JWS101" s="20"/>
      <c r="JWT101" s="20"/>
      <c r="JWU101" s="20"/>
      <c r="JWV101" s="20"/>
      <c r="JWW101" s="20"/>
      <c r="JWX101" s="20"/>
      <c r="JWY101" s="20"/>
      <c r="JWZ101" s="20"/>
      <c r="JXA101" s="20"/>
      <c r="JXB101" s="20"/>
      <c r="JXC101" s="20"/>
      <c r="JXD101" s="20"/>
      <c r="JXE101" s="20"/>
      <c r="JXF101" s="20"/>
      <c r="JXG101" s="20"/>
      <c r="JXH101" s="20"/>
      <c r="JXI101" s="20"/>
      <c r="JXJ101" s="20"/>
      <c r="JXK101" s="20"/>
      <c r="JXL101" s="20"/>
      <c r="JXM101" s="20"/>
      <c r="JXN101" s="20"/>
      <c r="JXO101" s="20"/>
      <c r="JXP101" s="20"/>
      <c r="JXQ101" s="20"/>
      <c r="JXR101" s="20"/>
      <c r="JXS101" s="20"/>
      <c r="JXT101" s="20"/>
      <c r="JXU101" s="20"/>
      <c r="JXV101" s="20"/>
      <c r="JXW101" s="20"/>
      <c r="JXX101" s="20"/>
      <c r="JXY101" s="20"/>
      <c r="JXZ101" s="20"/>
      <c r="JYA101" s="20"/>
      <c r="JYB101" s="20"/>
      <c r="JYC101" s="20"/>
      <c r="JYD101" s="20"/>
      <c r="JYE101" s="20"/>
      <c r="JYF101" s="20"/>
      <c r="JYG101" s="20"/>
      <c r="JYH101" s="20"/>
      <c r="JYI101" s="20"/>
      <c r="JYJ101" s="20"/>
      <c r="JYK101" s="20"/>
      <c r="JYL101" s="20"/>
      <c r="JYM101" s="20"/>
      <c r="JYN101" s="20"/>
      <c r="JYO101" s="20"/>
      <c r="JYP101" s="20"/>
      <c r="JYQ101" s="20"/>
      <c r="JYR101" s="20"/>
      <c r="JYS101" s="20"/>
      <c r="JYT101" s="20"/>
      <c r="JYU101" s="20"/>
      <c r="JYV101" s="20"/>
      <c r="JYW101" s="20"/>
      <c r="JYX101" s="20"/>
      <c r="JYY101" s="20"/>
      <c r="JYZ101" s="20"/>
      <c r="JZA101" s="20"/>
      <c r="JZB101" s="20"/>
      <c r="JZC101" s="20"/>
      <c r="JZD101" s="20"/>
      <c r="JZE101" s="20"/>
      <c r="JZF101" s="20"/>
      <c r="JZG101" s="20"/>
      <c r="JZH101" s="20"/>
      <c r="JZI101" s="20"/>
      <c r="JZJ101" s="20"/>
      <c r="JZK101" s="20"/>
      <c r="JZL101" s="20"/>
      <c r="JZM101" s="20"/>
      <c r="JZN101" s="20"/>
      <c r="JZO101" s="20"/>
      <c r="JZP101" s="20"/>
      <c r="JZQ101" s="20"/>
      <c r="JZR101" s="20"/>
      <c r="JZS101" s="20"/>
      <c r="JZT101" s="20"/>
      <c r="JZU101" s="20"/>
      <c r="JZV101" s="20"/>
      <c r="JZW101" s="20"/>
      <c r="JZX101" s="20"/>
      <c r="JZY101" s="20"/>
      <c r="JZZ101" s="20"/>
      <c r="KAA101" s="20"/>
      <c r="KAB101" s="20"/>
      <c r="KAC101" s="20"/>
      <c r="KAD101" s="20"/>
      <c r="KAE101" s="20"/>
      <c r="KAF101" s="20"/>
      <c r="KAG101" s="20"/>
      <c r="KAH101" s="20"/>
      <c r="KAI101" s="20"/>
      <c r="KAJ101" s="20"/>
      <c r="KAK101" s="20"/>
      <c r="KAL101" s="20"/>
      <c r="KAM101" s="20"/>
      <c r="KAN101" s="20"/>
      <c r="KAO101" s="20"/>
      <c r="KAP101" s="20"/>
      <c r="KAQ101" s="20"/>
      <c r="KAR101" s="20"/>
      <c r="KAS101" s="20"/>
      <c r="KAT101" s="20"/>
      <c r="KAU101" s="20"/>
      <c r="KAV101" s="20"/>
      <c r="KAW101" s="20"/>
      <c r="KAX101" s="20"/>
      <c r="KAY101" s="20"/>
      <c r="KAZ101" s="20"/>
      <c r="KBA101" s="20"/>
      <c r="KBB101" s="20"/>
      <c r="KBC101" s="20"/>
      <c r="KBD101" s="20"/>
      <c r="KBE101" s="20"/>
      <c r="KBF101" s="20"/>
      <c r="KBG101" s="20"/>
      <c r="KBH101" s="20"/>
      <c r="KBI101" s="20"/>
      <c r="KBJ101" s="20"/>
      <c r="KBK101" s="20"/>
      <c r="KBL101" s="20"/>
      <c r="KBM101" s="20"/>
      <c r="KBN101" s="20"/>
      <c r="KBO101" s="20"/>
      <c r="KBP101" s="20"/>
      <c r="KBQ101" s="20"/>
      <c r="KBR101" s="20"/>
      <c r="KBS101" s="20"/>
      <c r="KBT101" s="20"/>
      <c r="KBU101" s="20"/>
      <c r="KBV101" s="20"/>
      <c r="KBW101" s="20"/>
      <c r="KBX101" s="20"/>
      <c r="KBY101" s="20"/>
      <c r="KBZ101" s="20"/>
      <c r="KCA101" s="20"/>
      <c r="KCB101" s="20"/>
      <c r="KCC101" s="20"/>
      <c r="KCD101" s="20"/>
      <c r="KCE101" s="20"/>
      <c r="KCF101" s="20"/>
      <c r="KCG101" s="20"/>
      <c r="KCH101" s="20"/>
      <c r="KCI101" s="20"/>
      <c r="KCJ101" s="20"/>
      <c r="KCK101" s="20"/>
      <c r="KCL101" s="20"/>
      <c r="KCM101" s="20"/>
      <c r="KCN101" s="20"/>
      <c r="KCO101" s="20"/>
      <c r="KCP101" s="20"/>
      <c r="KCQ101" s="20"/>
      <c r="KCR101" s="20"/>
      <c r="KCS101" s="20"/>
      <c r="KCT101" s="20"/>
      <c r="KCU101" s="20"/>
      <c r="KCV101" s="20"/>
      <c r="KCW101" s="20"/>
      <c r="KCX101" s="20"/>
      <c r="KCY101" s="20"/>
      <c r="KCZ101" s="20"/>
      <c r="KDA101" s="20"/>
      <c r="KDB101" s="20"/>
      <c r="KDC101" s="20"/>
      <c r="KDD101" s="20"/>
      <c r="KDE101" s="20"/>
      <c r="KDF101" s="20"/>
      <c r="KDG101" s="20"/>
      <c r="KDH101" s="20"/>
      <c r="KDI101" s="20"/>
      <c r="KDJ101" s="20"/>
      <c r="KDK101" s="20"/>
      <c r="KDL101" s="20"/>
      <c r="KDM101" s="20"/>
      <c r="KDN101" s="20"/>
      <c r="KDO101" s="20"/>
      <c r="KDP101" s="20"/>
      <c r="KDQ101" s="20"/>
      <c r="KDR101" s="20"/>
      <c r="KDS101" s="20"/>
      <c r="KDT101" s="20"/>
      <c r="KDU101" s="20"/>
      <c r="KDV101" s="20"/>
      <c r="KDW101" s="20"/>
      <c r="KDX101" s="20"/>
      <c r="KDY101" s="20"/>
      <c r="KDZ101" s="20"/>
      <c r="KEA101" s="20"/>
      <c r="KEB101" s="20"/>
      <c r="KEC101" s="20"/>
      <c r="KED101" s="20"/>
      <c r="KEE101" s="20"/>
      <c r="KEF101" s="20"/>
      <c r="KEG101" s="20"/>
      <c r="KEH101" s="20"/>
      <c r="KEI101" s="20"/>
      <c r="KEJ101" s="20"/>
      <c r="KEK101" s="20"/>
      <c r="KEL101" s="20"/>
      <c r="KEM101" s="20"/>
      <c r="KEN101" s="20"/>
      <c r="KEO101" s="20"/>
      <c r="KEP101" s="20"/>
      <c r="KEQ101" s="20"/>
      <c r="KER101" s="20"/>
      <c r="KES101" s="20"/>
      <c r="KET101" s="20"/>
      <c r="KEU101" s="20"/>
      <c r="KEV101" s="20"/>
      <c r="KEW101" s="20"/>
      <c r="KEX101" s="20"/>
      <c r="KEY101" s="20"/>
      <c r="KEZ101" s="20"/>
      <c r="KFA101" s="20"/>
      <c r="KFB101" s="20"/>
      <c r="KFC101" s="20"/>
      <c r="KFD101" s="20"/>
      <c r="KFE101" s="20"/>
      <c r="KFF101" s="20"/>
      <c r="KFG101" s="20"/>
      <c r="KFH101" s="20"/>
      <c r="KFI101" s="20"/>
      <c r="KFJ101" s="20"/>
      <c r="KFK101" s="20"/>
      <c r="KFL101" s="20"/>
      <c r="KFM101" s="20"/>
      <c r="KFN101" s="20"/>
      <c r="KFO101" s="20"/>
      <c r="KFP101" s="20"/>
      <c r="KFQ101" s="20"/>
      <c r="KFR101" s="20"/>
      <c r="KFS101" s="20"/>
      <c r="KFT101" s="20"/>
      <c r="KFU101" s="20"/>
      <c r="KFV101" s="20"/>
      <c r="KFW101" s="20"/>
      <c r="KFX101" s="20"/>
      <c r="KFY101" s="20"/>
      <c r="KFZ101" s="20"/>
      <c r="KGA101" s="20"/>
      <c r="KGB101" s="20"/>
      <c r="KGC101" s="20"/>
      <c r="KGD101" s="20"/>
      <c r="KGE101" s="20"/>
      <c r="KGF101" s="20"/>
      <c r="KGG101" s="20"/>
      <c r="KGH101" s="20"/>
      <c r="KGI101" s="20"/>
      <c r="KGJ101" s="20"/>
      <c r="KGK101" s="20"/>
      <c r="KGL101" s="20"/>
      <c r="KGM101" s="20"/>
      <c r="KGN101" s="20"/>
      <c r="KGO101" s="20"/>
      <c r="KGP101" s="20"/>
      <c r="KGQ101" s="20"/>
      <c r="KGR101" s="20"/>
      <c r="KGS101" s="20"/>
      <c r="KGT101" s="20"/>
      <c r="KGU101" s="20"/>
      <c r="KGV101" s="20"/>
      <c r="KGW101" s="20"/>
      <c r="KGX101" s="20"/>
      <c r="KGY101" s="20"/>
      <c r="KGZ101" s="20"/>
      <c r="KHA101" s="20"/>
      <c r="KHB101" s="20"/>
      <c r="KHC101" s="20"/>
      <c r="KHD101" s="20"/>
      <c r="KHE101" s="20"/>
      <c r="KHF101" s="20"/>
      <c r="KHG101" s="20"/>
      <c r="KHH101" s="20"/>
      <c r="KHI101" s="20"/>
      <c r="KHJ101" s="20"/>
      <c r="KHK101" s="20"/>
      <c r="KHL101" s="20"/>
      <c r="KHM101" s="20"/>
      <c r="KHN101" s="20"/>
      <c r="KHO101" s="20"/>
      <c r="KHP101" s="20"/>
      <c r="KHQ101" s="20"/>
      <c r="KHR101" s="20"/>
      <c r="KHS101" s="20"/>
      <c r="KHT101" s="20"/>
      <c r="KHU101" s="20"/>
      <c r="KHV101" s="20"/>
      <c r="KHW101" s="20"/>
      <c r="KHX101" s="20"/>
      <c r="KHY101" s="20"/>
      <c r="KHZ101" s="20"/>
      <c r="KIA101" s="20"/>
      <c r="KIB101" s="20"/>
      <c r="KIC101" s="20"/>
      <c r="KID101" s="20"/>
      <c r="KIE101" s="20"/>
      <c r="KIF101" s="20"/>
      <c r="KIG101" s="20"/>
      <c r="KIH101" s="20"/>
      <c r="KII101" s="20"/>
      <c r="KIJ101" s="20"/>
      <c r="KIK101" s="20"/>
      <c r="KIL101" s="20"/>
      <c r="KIM101" s="20"/>
      <c r="KIN101" s="20"/>
      <c r="KIO101" s="20"/>
      <c r="KIP101" s="20"/>
      <c r="KIQ101" s="20"/>
      <c r="KIR101" s="20"/>
      <c r="KIS101" s="20"/>
      <c r="KIT101" s="20"/>
      <c r="KIU101" s="20"/>
      <c r="KIV101" s="20"/>
      <c r="KIW101" s="20"/>
      <c r="KIX101" s="20"/>
      <c r="KIY101" s="20"/>
      <c r="KIZ101" s="20"/>
      <c r="KJA101" s="20"/>
      <c r="KJB101" s="20"/>
      <c r="KJC101" s="20"/>
      <c r="KJD101" s="20"/>
      <c r="KJE101" s="20"/>
      <c r="KJF101" s="20"/>
      <c r="KJG101" s="20"/>
      <c r="KJH101" s="20"/>
      <c r="KJI101" s="20"/>
      <c r="KJJ101" s="20"/>
      <c r="KJK101" s="20"/>
      <c r="KJL101" s="20"/>
      <c r="KJM101" s="20"/>
      <c r="KJN101" s="20"/>
      <c r="KJO101" s="20"/>
      <c r="KJP101" s="20"/>
      <c r="KJQ101" s="20"/>
      <c r="KJR101" s="20"/>
      <c r="KJS101" s="20"/>
      <c r="KJT101" s="20"/>
      <c r="KJU101" s="20"/>
      <c r="KJV101" s="20"/>
      <c r="KJW101" s="20"/>
      <c r="KJX101" s="20"/>
      <c r="KJY101" s="20"/>
      <c r="KJZ101" s="20"/>
      <c r="KKA101" s="20"/>
      <c r="KKB101" s="20"/>
      <c r="KKC101" s="20"/>
      <c r="KKD101" s="20"/>
      <c r="KKE101" s="20"/>
      <c r="KKF101" s="20"/>
      <c r="KKG101" s="20"/>
      <c r="KKH101" s="20"/>
      <c r="KKI101" s="20"/>
      <c r="KKJ101" s="20"/>
      <c r="KKK101" s="20"/>
      <c r="KKL101" s="20"/>
      <c r="KKM101" s="20"/>
      <c r="KKN101" s="20"/>
      <c r="KKO101" s="20"/>
      <c r="KKP101" s="20"/>
      <c r="KKQ101" s="20"/>
      <c r="KKR101" s="20"/>
      <c r="KKS101" s="20"/>
      <c r="KKT101" s="20"/>
      <c r="KKU101" s="20"/>
      <c r="KKV101" s="20"/>
      <c r="KKW101" s="20"/>
      <c r="KKX101" s="20"/>
      <c r="KKY101" s="20"/>
      <c r="KKZ101" s="20"/>
      <c r="KLA101" s="20"/>
      <c r="KLB101" s="20"/>
      <c r="KLC101" s="20"/>
      <c r="KLD101" s="20"/>
      <c r="KLE101" s="20"/>
      <c r="KLF101" s="20"/>
      <c r="KLG101" s="20"/>
      <c r="KLH101" s="20"/>
      <c r="KLI101" s="20"/>
      <c r="KLJ101" s="20"/>
      <c r="KLK101" s="20"/>
      <c r="KLL101" s="20"/>
      <c r="KLM101" s="20"/>
      <c r="KLN101" s="20"/>
      <c r="KLO101" s="20"/>
      <c r="KLP101" s="20"/>
      <c r="KLQ101" s="20"/>
      <c r="KLR101" s="20"/>
      <c r="KLS101" s="20"/>
      <c r="KLT101" s="20"/>
      <c r="KLU101" s="20"/>
      <c r="KLV101" s="20"/>
      <c r="KLW101" s="20"/>
      <c r="KLX101" s="20"/>
      <c r="KLY101" s="20"/>
      <c r="KLZ101" s="20"/>
      <c r="KMA101" s="20"/>
      <c r="KMB101" s="20"/>
      <c r="KMC101" s="20"/>
      <c r="KMD101" s="20"/>
      <c r="KME101" s="20"/>
      <c r="KMF101" s="20"/>
      <c r="KMG101" s="20"/>
      <c r="KMH101" s="20"/>
      <c r="KMI101" s="20"/>
      <c r="KMJ101" s="20"/>
      <c r="KMK101" s="20"/>
      <c r="KML101" s="20"/>
      <c r="KMM101" s="20"/>
      <c r="KMN101" s="20"/>
      <c r="KMO101" s="20"/>
      <c r="KMP101" s="20"/>
      <c r="KMQ101" s="20"/>
      <c r="KMR101" s="20"/>
      <c r="KMS101" s="20"/>
      <c r="KMT101" s="20"/>
      <c r="KMU101" s="20"/>
      <c r="KMV101" s="20"/>
      <c r="KMW101" s="20"/>
      <c r="KMX101" s="20"/>
      <c r="KMY101" s="20"/>
      <c r="KMZ101" s="20"/>
      <c r="KNA101" s="20"/>
      <c r="KNB101" s="20"/>
      <c r="KNC101" s="20"/>
      <c r="KND101" s="20"/>
      <c r="KNE101" s="20"/>
      <c r="KNF101" s="20"/>
      <c r="KNG101" s="20"/>
      <c r="KNH101" s="20"/>
      <c r="KNI101" s="20"/>
      <c r="KNJ101" s="20"/>
      <c r="KNK101" s="20"/>
      <c r="KNL101" s="20"/>
      <c r="KNM101" s="20"/>
      <c r="KNN101" s="20"/>
      <c r="KNO101" s="20"/>
      <c r="KNP101" s="20"/>
      <c r="KNQ101" s="20"/>
      <c r="KNR101" s="20"/>
      <c r="KNS101" s="20"/>
      <c r="KNT101" s="20"/>
      <c r="KNU101" s="20"/>
      <c r="KNV101" s="20"/>
      <c r="KNW101" s="20"/>
      <c r="KNX101" s="20"/>
      <c r="KNY101" s="20"/>
      <c r="KNZ101" s="20"/>
      <c r="KOA101" s="20"/>
      <c r="KOB101" s="20"/>
      <c r="KOC101" s="20"/>
      <c r="KOD101" s="20"/>
      <c r="KOE101" s="20"/>
      <c r="KOF101" s="20"/>
      <c r="KOG101" s="20"/>
      <c r="KOH101" s="20"/>
      <c r="KOI101" s="20"/>
      <c r="KOJ101" s="20"/>
      <c r="KOK101" s="20"/>
      <c r="KOL101" s="20"/>
      <c r="KOM101" s="20"/>
      <c r="KON101" s="20"/>
      <c r="KOO101" s="20"/>
      <c r="KOP101" s="20"/>
      <c r="KOQ101" s="20"/>
      <c r="KOR101" s="20"/>
      <c r="KOS101" s="20"/>
      <c r="KOT101" s="20"/>
      <c r="KOU101" s="20"/>
      <c r="KOV101" s="20"/>
      <c r="KOW101" s="20"/>
      <c r="KOX101" s="20"/>
      <c r="KOY101" s="20"/>
      <c r="KOZ101" s="20"/>
      <c r="KPA101" s="20"/>
      <c r="KPB101" s="20"/>
      <c r="KPC101" s="20"/>
      <c r="KPD101" s="20"/>
      <c r="KPE101" s="20"/>
      <c r="KPF101" s="20"/>
      <c r="KPG101" s="20"/>
      <c r="KPH101" s="20"/>
      <c r="KPI101" s="20"/>
      <c r="KPJ101" s="20"/>
      <c r="KPK101" s="20"/>
      <c r="KPL101" s="20"/>
      <c r="KPM101" s="20"/>
      <c r="KPN101" s="20"/>
      <c r="KPO101" s="20"/>
      <c r="KPP101" s="20"/>
      <c r="KPQ101" s="20"/>
      <c r="KPR101" s="20"/>
      <c r="KPS101" s="20"/>
      <c r="KPT101" s="20"/>
      <c r="KPU101" s="20"/>
      <c r="KPV101" s="20"/>
      <c r="KPW101" s="20"/>
      <c r="KPX101" s="20"/>
      <c r="KPY101" s="20"/>
      <c r="KPZ101" s="20"/>
      <c r="KQA101" s="20"/>
      <c r="KQB101" s="20"/>
      <c r="KQC101" s="20"/>
      <c r="KQD101" s="20"/>
      <c r="KQE101" s="20"/>
      <c r="KQF101" s="20"/>
      <c r="KQG101" s="20"/>
      <c r="KQH101" s="20"/>
      <c r="KQI101" s="20"/>
      <c r="KQJ101" s="20"/>
      <c r="KQK101" s="20"/>
      <c r="KQL101" s="20"/>
      <c r="KQM101" s="20"/>
      <c r="KQN101" s="20"/>
      <c r="KQO101" s="20"/>
      <c r="KQP101" s="20"/>
      <c r="KQQ101" s="20"/>
      <c r="KQR101" s="20"/>
      <c r="KQS101" s="20"/>
      <c r="KQT101" s="20"/>
      <c r="KQU101" s="20"/>
      <c r="KQV101" s="20"/>
      <c r="KQW101" s="20"/>
      <c r="KQX101" s="20"/>
      <c r="KQY101" s="20"/>
      <c r="KQZ101" s="20"/>
      <c r="KRA101" s="20"/>
      <c r="KRB101" s="20"/>
      <c r="KRC101" s="20"/>
      <c r="KRD101" s="20"/>
      <c r="KRE101" s="20"/>
      <c r="KRF101" s="20"/>
      <c r="KRG101" s="20"/>
      <c r="KRH101" s="20"/>
      <c r="KRI101" s="20"/>
      <c r="KRJ101" s="20"/>
      <c r="KRK101" s="20"/>
      <c r="KRL101" s="20"/>
      <c r="KRM101" s="20"/>
      <c r="KRN101" s="20"/>
      <c r="KRO101" s="20"/>
      <c r="KRP101" s="20"/>
      <c r="KRQ101" s="20"/>
      <c r="KRR101" s="20"/>
      <c r="KRS101" s="20"/>
      <c r="KRT101" s="20"/>
      <c r="KRU101" s="20"/>
      <c r="KRV101" s="20"/>
      <c r="KRW101" s="20"/>
      <c r="KRX101" s="20"/>
      <c r="KRY101" s="20"/>
      <c r="KRZ101" s="20"/>
      <c r="KSA101" s="20"/>
      <c r="KSB101" s="20"/>
      <c r="KSC101" s="20"/>
      <c r="KSD101" s="20"/>
      <c r="KSE101" s="20"/>
      <c r="KSF101" s="20"/>
      <c r="KSG101" s="20"/>
      <c r="KSH101" s="20"/>
      <c r="KSI101" s="20"/>
      <c r="KSJ101" s="20"/>
      <c r="KSK101" s="20"/>
      <c r="KSL101" s="20"/>
      <c r="KSM101" s="20"/>
      <c r="KSN101" s="20"/>
      <c r="KSO101" s="20"/>
      <c r="KSP101" s="20"/>
      <c r="KSQ101" s="20"/>
      <c r="KSR101" s="20"/>
      <c r="KSS101" s="20"/>
      <c r="KST101" s="20"/>
      <c r="KSU101" s="20"/>
      <c r="KSV101" s="20"/>
      <c r="KSW101" s="20"/>
      <c r="KSX101" s="20"/>
      <c r="KSY101" s="20"/>
      <c r="KSZ101" s="20"/>
      <c r="KTA101" s="20"/>
      <c r="KTB101" s="20"/>
      <c r="KTC101" s="20"/>
      <c r="KTD101" s="20"/>
      <c r="KTE101" s="20"/>
      <c r="KTF101" s="20"/>
      <c r="KTG101" s="20"/>
      <c r="KTH101" s="20"/>
      <c r="KTI101" s="20"/>
      <c r="KTJ101" s="20"/>
      <c r="KTK101" s="20"/>
      <c r="KTL101" s="20"/>
      <c r="KTM101" s="20"/>
      <c r="KTN101" s="20"/>
      <c r="KTO101" s="20"/>
      <c r="KTP101" s="20"/>
      <c r="KTQ101" s="20"/>
      <c r="KTR101" s="20"/>
      <c r="KTS101" s="20"/>
      <c r="KTT101" s="20"/>
      <c r="KTU101" s="20"/>
      <c r="KTV101" s="20"/>
      <c r="KTW101" s="20"/>
      <c r="KTX101" s="20"/>
      <c r="KTY101" s="20"/>
      <c r="KTZ101" s="20"/>
      <c r="KUA101" s="20"/>
      <c r="KUB101" s="20"/>
      <c r="KUC101" s="20"/>
      <c r="KUD101" s="20"/>
      <c r="KUE101" s="20"/>
      <c r="KUF101" s="20"/>
      <c r="KUG101" s="20"/>
      <c r="KUH101" s="20"/>
      <c r="KUI101" s="20"/>
      <c r="KUJ101" s="20"/>
      <c r="KUK101" s="20"/>
      <c r="KUL101" s="20"/>
      <c r="KUM101" s="20"/>
      <c r="KUN101" s="20"/>
      <c r="KUO101" s="20"/>
      <c r="KUP101" s="20"/>
      <c r="KUQ101" s="20"/>
      <c r="KUR101" s="20"/>
      <c r="KUS101" s="20"/>
      <c r="KUT101" s="20"/>
      <c r="KUU101" s="20"/>
      <c r="KUV101" s="20"/>
      <c r="KUW101" s="20"/>
      <c r="KUX101" s="20"/>
      <c r="KUY101" s="20"/>
      <c r="KUZ101" s="20"/>
      <c r="KVA101" s="20"/>
      <c r="KVB101" s="20"/>
      <c r="KVC101" s="20"/>
      <c r="KVD101" s="20"/>
      <c r="KVE101" s="20"/>
      <c r="KVF101" s="20"/>
      <c r="KVG101" s="20"/>
      <c r="KVH101" s="20"/>
      <c r="KVI101" s="20"/>
      <c r="KVJ101" s="20"/>
      <c r="KVK101" s="20"/>
      <c r="KVL101" s="20"/>
      <c r="KVM101" s="20"/>
      <c r="KVN101" s="20"/>
      <c r="KVO101" s="20"/>
      <c r="KVP101" s="20"/>
      <c r="KVQ101" s="20"/>
      <c r="KVR101" s="20"/>
      <c r="KVS101" s="20"/>
      <c r="KVT101" s="20"/>
      <c r="KVU101" s="20"/>
      <c r="KVV101" s="20"/>
      <c r="KVW101" s="20"/>
      <c r="KVX101" s="20"/>
      <c r="KVY101" s="20"/>
      <c r="KVZ101" s="20"/>
      <c r="KWA101" s="20"/>
      <c r="KWB101" s="20"/>
      <c r="KWC101" s="20"/>
      <c r="KWD101" s="20"/>
      <c r="KWE101" s="20"/>
      <c r="KWF101" s="20"/>
      <c r="KWG101" s="20"/>
      <c r="KWH101" s="20"/>
      <c r="KWI101" s="20"/>
      <c r="KWJ101" s="20"/>
      <c r="KWK101" s="20"/>
      <c r="KWL101" s="20"/>
      <c r="KWM101" s="20"/>
      <c r="KWN101" s="20"/>
      <c r="KWO101" s="20"/>
      <c r="KWP101" s="20"/>
      <c r="KWQ101" s="20"/>
      <c r="KWR101" s="20"/>
      <c r="KWS101" s="20"/>
      <c r="KWT101" s="20"/>
      <c r="KWU101" s="20"/>
      <c r="KWV101" s="20"/>
      <c r="KWW101" s="20"/>
      <c r="KWX101" s="20"/>
      <c r="KWY101" s="20"/>
      <c r="KWZ101" s="20"/>
      <c r="KXA101" s="20"/>
      <c r="KXB101" s="20"/>
      <c r="KXC101" s="20"/>
      <c r="KXD101" s="20"/>
      <c r="KXE101" s="20"/>
      <c r="KXF101" s="20"/>
      <c r="KXG101" s="20"/>
      <c r="KXH101" s="20"/>
      <c r="KXI101" s="20"/>
      <c r="KXJ101" s="20"/>
      <c r="KXK101" s="20"/>
      <c r="KXL101" s="20"/>
      <c r="KXM101" s="20"/>
      <c r="KXN101" s="20"/>
      <c r="KXO101" s="20"/>
      <c r="KXP101" s="20"/>
      <c r="KXQ101" s="20"/>
      <c r="KXR101" s="20"/>
      <c r="KXS101" s="20"/>
      <c r="KXT101" s="20"/>
      <c r="KXU101" s="20"/>
      <c r="KXV101" s="20"/>
      <c r="KXW101" s="20"/>
      <c r="KXX101" s="20"/>
      <c r="KXY101" s="20"/>
      <c r="KXZ101" s="20"/>
      <c r="KYA101" s="20"/>
      <c r="KYB101" s="20"/>
      <c r="KYC101" s="20"/>
      <c r="KYD101" s="20"/>
      <c r="KYE101" s="20"/>
      <c r="KYF101" s="20"/>
      <c r="KYG101" s="20"/>
      <c r="KYH101" s="20"/>
      <c r="KYI101" s="20"/>
      <c r="KYJ101" s="20"/>
      <c r="KYK101" s="20"/>
      <c r="KYL101" s="20"/>
      <c r="KYM101" s="20"/>
      <c r="KYN101" s="20"/>
      <c r="KYO101" s="20"/>
      <c r="KYP101" s="20"/>
      <c r="KYQ101" s="20"/>
      <c r="KYR101" s="20"/>
      <c r="KYS101" s="20"/>
      <c r="KYT101" s="20"/>
      <c r="KYU101" s="20"/>
      <c r="KYV101" s="20"/>
      <c r="KYW101" s="20"/>
      <c r="KYX101" s="20"/>
      <c r="KYY101" s="20"/>
      <c r="KYZ101" s="20"/>
      <c r="KZA101" s="20"/>
      <c r="KZB101" s="20"/>
      <c r="KZC101" s="20"/>
      <c r="KZD101" s="20"/>
      <c r="KZE101" s="20"/>
      <c r="KZF101" s="20"/>
      <c r="KZG101" s="20"/>
      <c r="KZH101" s="20"/>
      <c r="KZI101" s="20"/>
      <c r="KZJ101" s="20"/>
      <c r="KZK101" s="20"/>
      <c r="KZL101" s="20"/>
      <c r="KZM101" s="20"/>
      <c r="KZN101" s="20"/>
      <c r="KZO101" s="20"/>
      <c r="KZP101" s="20"/>
      <c r="KZQ101" s="20"/>
      <c r="KZR101" s="20"/>
      <c r="KZS101" s="20"/>
      <c r="KZT101" s="20"/>
      <c r="KZU101" s="20"/>
      <c r="KZV101" s="20"/>
      <c r="KZW101" s="20"/>
      <c r="KZX101" s="20"/>
      <c r="KZY101" s="20"/>
      <c r="KZZ101" s="20"/>
      <c r="LAA101" s="20"/>
      <c r="LAB101" s="20"/>
      <c r="LAC101" s="20"/>
      <c r="LAD101" s="20"/>
      <c r="LAE101" s="20"/>
      <c r="LAF101" s="20"/>
      <c r="LAG101" s="20"/>
      <c r="LAH101" s="20"/>
      <c r="LAI101" s="20"/>
      <c r="LAJ101" s="20"/>
      <c r="LAK101" s="20"/>
      <c r="LAL101" s="20"/>
      <c r="LAM101" s="20"/>
      <c r="LAN101" s="20"/>
      <c r="LAO101" s="20"/>
      <c r="LAP101" s="20"/>
      <c r="LAQ101" s="20"/>
      <c r="LAR101" s="20"/>
      <c r="LAS101" s="20"/>
      <c r="LAT101" s="20"/>
      <c r="LAU101" s="20"/>
      <c r="LAV101" s="20"/>
      <c r="LAW101" s="20"/>
      <c r="LAX101" s="20"/>
      <c r="LAY101" s="20"/>
      <c r="LAZ101" s="20"/>
      <c r="LBA101" s="20"/>
      <c r="LBB101" s="20"/>
      <c r="LBC101" s="20"/>
      <c r="LBD101" s="20"/>
      <c r="LBE101" s="20"/>
      <c r="LBF101" s="20"/>
      <c r="LBG101" s="20"/>
      <c r="LBH101" s="20"/>
      <c r="LBI101" s="20"/>
      <c r="LBJ101" s="20"/>
      <c r="LBK101" s="20"/>
      <c r="LBL101" s="20"/>
      <c r="LBM101" s="20"/>
      <c r="LBN101" s="20"/>
      <c r="LBO101" s="20"/>
      <c r="LBP101" s="20"/>
      <c r="LBQ101" s="20"/>
      <c r="LBR101" s="20"/>
      <c r="LBS101" s="20"/>
      <c r="LBT101" s="20"/>
      <c r="LBU101" s="20"/>
      <c r="LBV101" s="20"/>
      <c r="LBW101" s="20"/>
      <c r="LBX101" s="20"/>
      <c r="LBY101" s="20"/>
      <c r="LBZ101" s="20"/>
      <c r="LCA101" s="20"/>
      <c r="LCB101" s="20"/>
      <c r="LCC101" s="20"/>
      <c r="LCD101" s="20"/>
      <c r="LCE101" s="20"/>
      <c r="LCF101" s="20"/>
      <c r="LCG101" s="20"/>
      <c r="LCH101" s="20"/>
      <c r="LCI101" s="20"/>
      <c r="LCJ101" s="20"/>
      <c r="LCK101" s="20"/>
      <c r="LCL101" s="20"/>
      <c r="LCM101" s="20"/>
      <c r="LCN101" s="20"/>
      <c r="LCO101" s="20"/>
      <c r="LCP101" s="20"/>
      <c r="LCQ101" s="20"/>
      <c r="LCR101" s="20"/>
      <c r="LCS101" s="20"/>
      <c r="LCT101" s="20"/>
      <c r="LCU101" s="20"/>
      <c r="LCV101" s="20"/>
      <c r="LCW101" s="20"/>
      <c r="LCX101" s="20"/>
      <c r="LCY101" s="20"/>
      <c r="LCZ101" s="20"/>
      <c r="LDA101" s="20"/>
      <c r="LDB101" s="20"/>
      <c r="LDC101" s="20"/>
      <c r="LDD101" s="20"/>
      <c r="LDE101" s="20"/>
      <c r="LDF101" s="20"/>
      <c r="LDG101" s="20"/>
      <c r="LDH101" s="20"/>
      <c r="LDI101" s="20"/>
      <c r="LDJ101" s="20"/>
      <c r="LDK101" s="20"/>
      <c r="LDL101" s="20"/>
      <c r="LDM101" s="20"/>
      <c r="LDN101" s="20"/>
      <c r="LDO101" s="20"/>
      <c r="LDP101" s="20"/>
      <c r="LDQ101" s="20"/>
      <c r="LDR101" s="20"/>
      <c r="LDS101" s="20"/>
      <c r="LDT101" s="20"/>
      <c r="LDU101" s="20"/>
      <c r="LDV101" s="20"/>
      <c r="LDW101" s="20"/>
      <c r="LDX101" s="20"/>
      <c r="LDY101" s="20"/>
      <c r="LDZ101" s="20"/>
      <c r="LEA101" s="20"/>
      <c r="LEB101" s="20"/>
      <c r="LEC101" s="20"/>
      <c r="LED101" s="20"/>
      <c r="LEE101" s="20"/>
      <c r="LEF101" s="20"/>
      <c r="LEG101" s="20"/>
      <c r="LEH101" s="20"/>
      <c r="LEI101" s="20"/>
      <c r="LEJ101" s="20"/>
      <c r="LEK101" s="20"/>
      <c r="LEL101" s="20"/>
      <c r="LEM101" s="20"/>
      <c r="LEN101" s="20"/>
      <c r="LEO101" s="20"/>
      <c r="LEP101" s="20"/>
      <c r="LEQ101" s="20"/>
      <c r="LER101" s="20"/>
      <c r="LES101" s="20"/>
      <c r="LET101" s="20"/>
      <c r="LEU101" s="20"/>
      <c r="LEV101" s="20"/>
      <c r="LEW101" s="20"/>
      <c r="LEX101" s="20"/>
      <c r="LEY101" s="20"/>
      <c r="LEZ101" s="20"/>
      <c r="LFA101" s="20"/>
      <c r="LFB101" s="20"/>
      <c r="LFC101" s="20"/>
      <c r="LFD101" s="20"/>
      <c r="LFE101" s="20"/>
      <c r="LFF101" s="20"/>
      <c r="LFG101" s="20"/>
      <c r="LFH101" s="20"/>
      <c r="LFI101" s="20"/>
      <c r="LFJ101" s="20"/>
      <c r="LFK101" s="20"/>
      <c r="LFL101" s="20"/>
      <c r="LFM101" s="20"/>
      <c r="LFN101" s="20"/>
      <c r="LFO101" s="20"/>
      <c r="LFP101" s="20"/>
      <c r="LFQ101" s="20"/>
      <c r="LFR101" s="20"/>
      <c r="LFS101" s="20"/>
      <c r="LFT101" s="20"/>
      <c r="LFU101" s="20"/>
      <c r="LFV101" s="20"/>
      <c r="LFW101" s="20"/>
      <c r="LFX101" s="20"/>
      <c r="LFY101" s="20"/>
      <c r="LFZ101" s="20"/>
      <c r="LGA101" s="20"/>
      <c r="LGB101" s="20"/>
      <c r="LGC101" s="20"/>
      <c r="LGD101" s="20"/>
      <c r="LGE101" s="20"/>
      <c r="LGF101" s="20"/>
      <c r="LGG101" s="20"/>
      <c r="LGH101" s="20"/>
      <c r="LGI101" s="20"/>
      <c r="LGJ101" s="20"/>
      <c r="LGK101" s="20"/>
      <c r="LGL101" s="20"/>
      <c r="LGM101" s="20"/>
      <c r="LGN101" s="20"/>
      <c r="LGO101" s="20"/>
      <c r="LGP101" s="20"/>
      <c r="LGQ101" s="20"/>
      <c r="LGR101" s="20"/>
      <c r="LGS101" s="20"/>
      <c r="LGT101" s="20"/>
      <c r="LGU101" s="20"/>
      <c r="LGV101" s="20"/>
      <c r="LGW101" s="20"/>
      <c r="LGX101" s="20"/>
      <c r="LGY101" s="20"/>
      <c r="LGZ101" s="20"/>
      <c r="LHA101" s="20"/>
      <c r="LHB101" s="20"/>
      <c r="LHC101" s="20"/>
      <c r="LHD101" s="20"/>
      <c r="LHE101" s="20"/>
      <c r="LHF101" s="20"/>
      <c r="LHG101" s="20"/>
      <c r="LHH101" s="20"/>
      <c r="LHI101" s="20"/>
      <c r="LHJ101" s="20"/>
      <c r="LHK101" s="20"/>
      <c r="LHL101" s="20"/>
      <c r="LHM101" s="20"/>
      <c r="LHN101" s="20"/>
      <c r="LHO101" s="20"/>
      <c r="LHP101" s="20"/>
      <c r="LHQ101" s="20"/>
      <c r="LHR101" s="20"/>
      <c r="LHS101" s="20"/>
      <c r="LHT101" s="20"/>
      <c r="LHU101" s="20"/>
      <c r="LHV101" s="20"/>
      <c r="LHW101" s="20"/>
      <c r="LHX101" s="20"/>
      <c r="LHY101" s="20"/>
      <c r="LHZ101" s="20"/>
      <c r="LIA101" s="20"/>
      <c r="LIB101" s="20"/>
      <c r="LIC101" s="20"/>
      <c r="LID101" s="20"/>
      <c r="LIE101" s="20"/>
      <c r="LIF101" s="20"/>
      <c r="LIG101" s="20"/>
      <c r="LIH101" s="20"/>
      <c r="LII101" s="20"/>
      <c r="LIJ101" s="20"/>
      <c r="LIK101" s="20"/>
      <c r="LIL101" s="20"/>
      <c r="LIM101" s="20"/>
      <c r="LIN101" s="20"/>
      <c r="LIO101" s="20"/>
      <c r="LIP101" s="20"/>
      <c r="LIQ101" s="20"/>
      <c r="LIR101" s="20"/>
      <c r="LIS101" s="20"/>
      <c r="LIT101" s="20"/>
      <c r="LIU101" s="20"/>
      <c r="LIV101" s="20"/>
      <c r="LIW101" s="20"/>
      <c r="LIX101" s="20"/>
      <c r="LIY101" s="20"/>
      <c r="LIZ101" s="20"/>
      <c r="LJA101" s="20"/>
      <c r="LJB101" s="20"/>
      <c r="LJC101" s="20"/>
      <c r="LJD101" s="20"/>
      <c r="LJE101" s="20"/>
      <c r="LJF101" s="20"/>
      <c r="LJG101" s="20"/>
      <c r="LJH101" s="20"/>
      <c r="LJI101" s="20"/>
      <c r="LJJ101" s="20"/>
      <c r="LJK101" s="20"/>
      <c r="LJL101" s="20"/>
      <c r="LJM101" s="20"/>
      <c r="LJN101" s="20"/>
      <c r="LJO101" s="20"/>
      <c r="LJP101" s="20"/>
      <c r="LJQ101" s="20"/>
      <c r="LJR101" s="20"/>
      <c r="LJS101" s="20"/>
      <c r="LJT101" s="20"/>
      <c r="LJU101" s="20"/>
      <c r="LJV101" s="20"/>
      <c r="LJW101" s="20"/>
      <c r="LJX101" s="20"/>
      <c r="LJY101" s="20"/>
      <c r="LJZ101" s="20"/>
      <c r="LKA101" s="20"/>
      <c r="LKB101" s="20"/>
      <c r="LKC101" s="20"/>
      <c r="LKD101" s="20"/>
      <c r="LKE101" s="20"/>
      <c r="LKF101" s="20"/>
      <c r="LKG101" s="20"/>
      <c r="LKH101" s="20"/>
      <c r="LKI101" s="20"/>
      <c r="LKJ101" s="20"/>
      <c r="LKK101" s="20"/>
      <c r="LKL101" s="20"/>
      <c r="LKM101" s="20"/>
      <c r="LKN101" s="20"/>
      <c r="LKO101" s="20"/>
      <c r="LKP101" s="20"/>
      <c r="LKQ101" s="20"/>
      <c r="LKR101" s="20"/>
      <c r="LKS101" s="20"/>
      <c r="LKT101" s="20"/>
      <c r="LKU101" s="20"/>
      <c r="LKV101" s="20"/>
      <c r="LKW101" s="20"/>
      <c r="LKX101" s="20"/>
      <c r="LKY101" s="20"/>
      <c r="LKZ101" s="20"/>
      <c r="LLA101" s="20"/>
      <c r="LLB101" s="20"/>
      <c r="LLC101" s="20"/>
      <c r="LLD101" s="20"/>
      <c r="LLE101" s="20"/>
      <c r="LLF101" s="20"/>
      <c r="LLG101" s="20"/>
      <c r="LLH101" s="20"/>
      <c r="LLI101" s="20"/>
      <c r="LLJ101" s="20"/>
      <c r="LLK101" s="20"/>
      <c r="LLL101" s="20"/>
      <c r="LLM101" s="20"/>
      <c r="LLN101" s="20"/>
      <c r="LLO101" s="20"/>
      <c r="LLP101" s="20"/>
      <c r="LLQ101" s="20"/>
      <c r="LLR101" s="20"/>
      <c r="LLS101" s="20"/>
      <c r="LLT101" s="20"/>
      <c r="LLU101" s="20"/>
      <c r="LLV101" s="20"/>
      <c r="LLW101" s="20"/>
      <c r="LLX101" s="20"/>
      <c r="LLY101" s="20"/>
      <c r="LLZ101" s="20"/>
      <c r="LMA101" s="20"/>
      <c r="LMB101" s="20"/>
      <c r="LMC101" s="20"/>
      <c r="LMD101" s="20"/>
      <c r="LME101" s="20"/>
      <c r="LMF101" s="20"/>
      <c r="LMG101" s="20"/>
      <c r="LMH101" s="20"/>
      <c r="LMI101" s="20"/>
      <c r="LMJ101" s="20"/>
      <c r="LMK101" s="20"/>
      <c r="LML101" s="20"/>
      <c r="LMM101" s="20"/>
      <c r="LMN101" s="20"/>
      <c r="LMO101" s="20"/>
      <c r="LMP101" s="20"/>
      <c r="LMQ101" s="20"/>
      <c r="LMR101" s="20"/>
      <c r="LMS101" s="20"/>
      <c r="LMT101" s="20"/>
      <c r="LMU101" s="20"/>
      <c r="LMV101" s="20"/>
      <c r="LMW101" s="20"/>
      <c r="LMX101" s="20"/>
      <c r="LMY101" s="20"/>
      <c r="LMZ101" s="20"/>
      <c r="LNA101" s="20"/>
      <c r="LNB101" s="20"/>
      <c r="LNC101" s="20"/>
      <c r="LND101" s="20"/>
      <c r="LNE101" s="20"/>
      <c r="LNF101" s="20"/>
      <c r="LNG101" s="20"/>
      <c r="LNH101" s="20"/>
      <c r="LNI101" s="20"/>
      <c r="LNJ101" s="20"/>
      <c r="LNK101" s="20"/>
      <c r="LNL101" s="20"/>
      <c r="LNM101" s="20"/>
      <c r="LNN101" s="20"/>
      <c r="LNO101" s="20"/>
      <c r="LNP101" s="20"/>
      <c r="LNQ101" s="20"/>
      <c r="LNR101" s="20"/>
      <c r="LNS101" s="20"/>
      <c r="LNT101" s="20"/>
      <c r="LNU101" s="20"/>
      <c r="LNV101" s="20"/>
      <c r="LNW101" s="20"/>
      <c r="LNX101" s="20"/>
      <c r="LNY101" s="20"/>
      <c r="LNZ101" s="20"/>
      <c r="LOA101" s="20"/>
      <c r="LOB101" s="20"/>
      <c r="LOC101" s="20"/>
      <c r="LOD101" s="20"/>
      <c r="LOE101" s="20"/>
      <c r="LOF101" s="20"/>
      <c r="LOG101" s="20"/>
      <c r="LOH101" s="20"/>
      <c r="LOI101" s="20"/>
      <c r="LOJ101" s="20"/>
      <c r="LOK101" s="20"/>
      <c r="LOL101" s="20"/>
      <c r="LOM101" s="20"/>
      <c r="LON101" s="20"/>
      <c r="LOO101" s="20"/>
      <c r="LOP101" s="20"/>
      <c r="LOQ101" s="20"/>
      <c r="LOR101" s="20"/>
      <c r="LOS101" s="20"/>
      <c r="LOT101" s="20"/>
      <c r="LOU101" s="20"/>
      <c r="LOV101" s="20"/>
      <c r="LOW101" s="20"/>
      <c r="LOX101" s="20"/>
      <c r="LOY101" s="20"/>
      <c r="LOZ101" s="20"/>
      <c r="LPA101" s="20"/>
      <c r="LPB101" s="20"/>
      <c r="LPC101" s="20"/>
      <c r="LPD101" s="20"/>
      <c r="LPE101" s="20"/>
      <c r="LPF101" s="20"/>
      <c r="LPG101" s="20"/>
      <c r="LPH101" s="20"/>
      <c r="LPI101" s="20"/>
      <c r="LPJ101" s="20"/>
      <c r="LPK101" s="20"/>
      <c r="LPL101" s="20"/>
      <c r="LPM101" s="20"/>
      <c r="LPN101" s="20"/>
      <c r="LPO101" s="20"/>
      <c r="LPP101" s="20"/>
      <c r="LPQ101" s="20"/>
      <c r="LPR101" s="20"/>
      <c r="LPS101" s="20"/>
      <c r="LPT101" s="20"/>
      <c r="LPU101" s="20"/>
      <c r="LPV101" s="20"/>
      <c r="LPW101" s="20"/>
      <c r="LPX101" s="20"/>
      <c r="LPY101" s="20"/>
      <c r="LPZ101" s="20"/>
      <c r="LQA101" s="20"/>
      <c r="LQB101" s="20"/>
      <c r="LQC101" s="20"/>
      <c r="LQD101" s="20"/>
      <c r="LQE101" s="20"/>
      <c r="LQF101" s="20"/>
      <c r="LQG101" s="20"/>
      <c r="LQH101" s="20"/>
      <c r="LQI101" s="20"/>
      <c r="LQJ101" s="20"/>
      <c r="LQK101" s="20"/>
      <c r="LQL101" s="20"/>
      <c r="LQM101" s="20"/>
      <c r="LQN101" s="20"/>
      <c r="LQO101" s="20"/>
      <c r="LQP101" s="20"/>
      <c r="LQQ101" s="20"/>
      <c r="LQR101" s="20"/>
      <c r="LQS101" s="20"/>
      <c r="LQT101" s="20"/>
      <c r="LQU101" s="20"/>
      <c r="LQV101" s="20"/>
      <c r="LQW101" s="20"/>
      <c r="LQX101" s="20"/>
      <c r="LQY101" s="20"/>
      <c r="LQZ101" s="20"/>
      <c r="LRA101" s="20"/>
      <c r="LRB101" s="20"/>
      <c r="LRC101" s="20"/>
      <c r="LRD101" s="20"/>
      <c r="LRE101" s="20"/>
      <c r="LRF101" s="20"/>
      <c r="LRG101" s="20"/>
      <c r="LRH101" s="20"/>
      <c r="LRI101" s="20"/>
      <c r="LRJ101" s="20"/>
      <c r="LRK101" s="20"/>
      <c r="LRL101" s="20"/>
      <c r="LRM101" s="20"/>
      <c r="LRN101" s="20"/>
      <c r="LRO101" s="20"/>
      <c r="LRP101" s="20"/>
      <c r="LRQ101" s="20"/>
      <c r="LRR101" s="20"/>
      <c r="LRS101" s="20"/>
      <c r="LRT101" s="20"/>
      <c r="LRU101" s="20"/>
      <c r="LRV101" s="20"/>
      <c r="LRW101" s="20"/>
      <c r="LRX101" s="20"/>
      <c r="LRY101" s="20"/>
      <c r="LRZ101" s="20"/>
      <c r="LSA101" s="20"/>
      <c r="LSB101" s="20"/>
      <c r="LSC101" s="20"/>
      <c r="LSD101" s="20"/>
      <c r="LSE101" s="20"/>
      <c r="LSF101" s="20"/>
      <c r="LSG101" s="20"/>
      <c r="LSH101" s="20"/>
      <c r="LSI101" s="20"/>
      <c r="LSJ101" s="20"/>
      <c r="LSK101" s="20"/>
      <c r="LSL101" s="20"/>
      <c r="LSM101" s="20"/>
      <c r="LSN101" s="20"/>
      <c r="LSO101" s="20"/>
      <c r="LSP101" s="20"/>
      <c r="LSQ101" s="20"/>
      <c r="LSR101" s="20"/>
      <c r="LSS101" s="20"/>
      <c r="LST101" s="20"/>
      <c r="LSU101" s="20"/>
      <c r="LSV101" s="20"/>
      <c r="LSW101" s="20"/>
      <c r="LSX101" s="20"/>
      <c r="LSY101" s="20"/>
      <c r="LSZ101" s="20"/>
      <c r="LTA101" s="20"/>
      <c r="LTB101" s="20"/>
      <c r="LTC101" s="20"/>
      <c r="LTD101" s="20"/>
      <c r="LTE101" s="20"/>
      <c r="LTF101" s="20"/>
      <c r="LTG101" s="20"/>
      <c r="LTH101" s="20"/>
      <c r="LTI101" s="20"/>
      <c r="LTJ101" s="20"/>
      <c r="LTK101" s="20"/>
      <c r="LTL101" s="20"/>
      <c r="LTM101" s="20"/>
      <c r="LTN101" s="20"/>
      <c r="LTO101" s="20"/>
      <c r="LTP101" s="20"/>
      <c r="LTQ101" s="20"/>
      <c r="LTR101" s="20"/>
      <c r="LTS101" s="20"/>
      <c r="LTT101" s="20"/>
      <c r="LTU101" s="20"/>
      <c r="LTV101" s="20"/>
      <c r="LTW101" s="20"/>
      <c r="LTX101" s="20"/>
      <c r="LTY101" s="20"/>
      <c r="LTZ101" s="20"/>
      <c r="LUA101" s="20"/>
      <c r="LUB101" s="20"/>
      <c r="LUC101" s="20"/>
      <c r="LUD101" s="20"/>
      <c r="LUE101" s="20"/>
      <c r="LUF101" s="20"/>
      <c r="LUG101" s="20"/>
      <c r="LUH101" s="20"/>
      <c r="LUI101" s="20"/>
      <c r="LUJ101" s="20"/>
      <c r="LUK101" s="20"/>
      <c r="LUL101" s="20"/>
      <c r="LUM101" s="20"/>
      <c r="LUN101" s="20"/>
      <c r="LUO101" s="20"/>
      <c r="LUP101" s="20"/>
      <c r="LUQ101" s="20"/>
      <c r="LUR101" s="20"/>
      <c r="LUS101" s="20"/>
      <c r="LUT101" s="20"/>
      <c r="LUU101" s="20"/>
      <c r="LUV101" s="20"/>
      <c r="LUW101" s="20"/>
      <c r="LUX101" s="20"/>
      <c r="LUY101" s="20"/>
      <c r="LUZ101" s="20"/>
      <c r="LVA101" s="20"/>
      <c r="LVB101" s="20"/>
      <c r="LVC101" s="20"/>
      <c r="LVD101" s="20"/>
      <c r="LVE101" s="20"/>
      <c r="LVF101" s="20"/>
      <c r="LVG101" s="20"/>
      <c r="LVH101" s="20"/>
      <c r="LVI101" s="20"/>
      <c r="LVJ101" s="20"/>
      <c r="LVK101" s="20"/>
      <c r="LVL101" s="20"/>
      <c r="LVM101" s="20"/>
      <c r="LVN101" s="20"/>
      <c r="LVO101" s="20"/>
      <c r="LVP101" s="20"/>
      <c r="LVQ101" s="20"/>
      <c r="LVR101" s="20"/>
      <c r="LVS101" s="20"/>
      <c r="LVT101" s="20"/>
      <c r="LVU101" s="20"/>
      <c r="LVV101" s="20"/>
      <c r="LVW101" s="20"/>
      <c r="LVX101" s="20"/>
      <c r="LVY101" s="20"/>
      <c r="LVZ101" s="20"/>
      <c r="LWA101" s="20"/>
      <c r="LWB101" s="20"/>
      <c r="LWC101" s="20"/>
      <c r="LWD101" s="20"/>
      <c r="LWE101" s="20"/>
      <c r="LWF101" s="20"/>
      <c r="LWG101" s="20"/>
      <c r="LWH101" s="20"/>
      <c r="LWI101" s="20"/>
      <c r="LWJ101" s="20"/>
      <c r="LWK101" s="20"/>
      <c r="LWL101" s="20"/>
      <c r="LWM101" s="20"/>
      <c r="LWN101" s="20"/>
      <c r="LWO101" s="20"/>
      <c r="LWP101" s="20"/>
      <c r="LWQ101" s="20"/>
      <c r="LWR101" s="20"/>
      <c r="LWS101" s="20"/>
      <c r="LWT101" s="20"/>
      <c r="LWU101" s="20"/>
      <c r="LWV101" s="20"/>
      <c r="LWW101" s="20"/>
      <c r="LWX101" s="20"/>
      <c r="LWY101" s="20"/>
      <c r="LWZ101" s="20"/>
      <c r="LXA101" s="20"/>
      <c r="LXB101" s="20"/>
      <c r="LXC101" s="20"/>
      <c r="LXD101" s="20"/>
      <c r="LXE101" s="20"/>
      <c r="LXF101" s="20"/>
      <c r="LXG101" s="20"/>
      <c r="LXH101" s="20"/>
      <c r="LXI101" s="20"/>
      <c r="LXJ101" s="20"/>
      <c r="LXK101" s="20"/>
      <c r="LXL101" s="20"/>
      <c r="LXM101" s="20"/>
      <c r="LXN101" s="20"/>
      <c r="LXO101" s="20"/>
      <c r="LXP101" s="20"/>
      <c r="LXQ101" s="20"/>
      <c r="LXR101" s="20"/>
      <c r="LXS101" s="20"/>
      <c r="LXT101" s="20"/>
      <c r="LXU101" s="20"/>
      <c r="LXV101" s="20"/>
      <c r="LXW101" s="20"/>
      <c r="LXX101" s="20"/>
      <c r="LXY101" s="20"/>
      <c r="LXZ101" s="20"/>
      <c r="LYA101" s="20"/>
      <c r="LYB101" s="20"/>
      <c r="LYC101" s="20"/>
      <c r="LYD101" s="20"/>
      <c r="LYE101" s="20"/>
      <c r="LYF101" s="20"/>
      <c r="LYG101" s="20"/>
      <c r="LYH101" s="20"/>
      <c r="LYI101" s="20"/>
      <c r="LYJ101" s="20"/>
      <c r="LYK101" s="20"/>
      <c r="LYL101" s="20"/>
      <c r="LYM101" s="20"/>
      <c r="LYN101" s="20"/>
      <c r="LYO101" s="20"/>
      <c r="LYP101" s="20"/>
      <c r="LYQ101" s="20"/>
      <c r="LYR101" s="20"/>
      <c r="LYS101" s="20"/>
      <c r="LYT101" s="20"/>
      <c r="LYU101" s="20"/>
      <c r="LYV101" s="20"/>
      <c r="LYW101" s="20"/>
      <c r="LYX101" s="20"/>
      <c r="LYY101" s="20"/>
      <c r="LYZ101" s="20"/>
      <c r="LZA101" s="20"/>
      <c r="LZB101" s="20"/>
      <c r="LZC101" s="20"/>
      <c r="LZD101" s="20"/>
      <c r="LZE101" s="20"/>
      <c r="LZF101" s="20"/>
      <c r="LZG101" s="20"/>
      <c r="LZH101" s="20"/>
      <c r="LZI101" s="20"/>
      <c r="LZJ101" s="20"/>
      <c r="LZK101" s="20"/>
      <c r="LZL101" s="20"/>
      <c r="LZM101" s="20"/>
      <c r="LZN101" s="20"/>
      <c r="LZO101" s="20"/>
      <c r="LZP101" s="20"/>
      <c r="LZQ101" s="20"/>
      <c r="LZR101" s="20"/>
      <c r="LZS101" s="20"/>
      <c r="LZT101" s="20"/>
      <c r="LZU101" s="20"/>
      <c r="LZV101" s="20"/>
      <c r="LZW101" s="20"/>
      <c r="LZX101" s="20"/>
      <c r="LZY101" s="20"/>
      <c r="LZZ101" s="20"/>
      <c r="MAA101" s="20"/>
      <c r="MAB101" s="20"/>
      <c r="MAC101" s="20"/>
      <c r="MAD101" s="20"/>
      <c r="MAE101" s="20"/>
      <c r="MAF101" s="20"/>
      <c r="MAG101" s="20"/>
      <c r="MAH101" s="20"/>
      <c r="MAI101" s="20"/>
      <c r="MAJ101" s="20"/>
      <c r="MAK101" s="20"/>
      <c r="MAL101" s="20"/>
      <c r="MAM101" s="20"/>
      <c r="MAN101" s="20"/>
      <c r="MAO101" s="20"/>
      <c r="MAP101" s="20"/>
      <c r="MAQ101" s="20"/>
      <c r="MAR101" s="20"/>
      <c r="MAS101" s="20"/>
      <c r="MAT101" s="20"/>
      <c r="MAU101" s="20"/>
      <c r="MAV101" s="20"/>
      <c r="MAW101" s="20"/>
      <c r="MAX101" s="20"/>
      <c r="MAY101" s="20"/>
      <c r="MAZ101" s="20"/>
      <c r="MBA101" s="20"/>
      <c r="MBB101" s="20"/>
      <c r="MBC101" s="20"/>
      <c r="MBD101" s="20"/>
      <c r="MBE101" s="20"/>
      <c r="MBF101" s="20"/>
      <c r="MBG101" s="20"/>
      <c r="MBH101" s="20"/>
      <c r="MBI101" s="20"/>
      <c r="MBJ101" s="20"/>
      <c r="MBK101" s="20"/>
      <c r="MBL101" s="20"/>
      <c r="MBM101" s="20"/>
      <c r="MBN101" s="20"/>
      <c r="MBO101" s="20"/>
      <c r="MBP101" s="20"/>
      <c r="MBQ101" s="20"/>
      <c r="MBR101" s="20"/>
      <c r="MBS101" s="20"/>
      <c r="MBT101" s="20"/>
      <c r="MBU101" s="20"/>
      <c r="MBV101" s="20"/>
      <c r="MBW101" s="20"/>
      <c r="MBX101" s="20"/>
      <c r="MBY101" s="20"/>
      <c r="MBZ101" s="20"/>
      <c r="MCA101" s="20"/>
      <c r="MCB101" s="20"/>
      <c r="MCC101" s="20"/>
      <c r="MCD101" s="20"/>
      <c r="MCE101" s="20"/>
      <c r="MCF101" s="20"/>
      <c r="MCG101" s="20"/>
      <c r="MCH101" s="20"/>
      <c r="MCI101" s="20"/>
      <c r="MCJ101" s="20"/>
      <c r="MCK101" s="20"/>
      <c r="MCL101" s="20"/>
      <c r="MCM101" s="20"/>
      <c r="MCN101" s="20"/>
      <c r="MCO101" s="20"/>
      <c r="MCP101" s="20"/>
      <c r="MCQ101" s="20"/>
      <c r="MCR101" s="20"/>
      <c r="MCS101" s="20"/>
      <c r="MCT101" s="20"/>
      <c r="MCU101" s="20"/>
      <c r="MCV101" s="20"/>
      <c r="MCW101" s="20"/>
      <c r="MCX101" s="20"/>
      <c r="MCY101" s="20"/>
      <c r="MCZ101" s="20"/>
      <c r="MDA101" s="20"/>
      <c r="MDB101" s="20"/>
      <c r="MDC101" s="20"/>
      <c r="MDD101" s="20"/>
      <c r="MDE101" s="20"/>
      <c r="MDF101" s="20"/>
      <c r="MDG101" s="20"/>
      <c r="MDH101" s="20"/>
      <c r="MDI101" s="20"/>
      <c r="MDJ101" s="20"/>
      <c r="MDK101" s="20"/>
      <c r="MDL101" s="20"/>
      <c r="MDM101" s="20"/>
      <c r="MDN101" s="20"/>
      <c r="MDO101" s="20"/>
      <c r="MDP101" s="20"/>
      <c r="MDQ101" s="20"/>
      <c r="MDR101" s="20"/>
      <c r="MDS101" s="20"/>
      <c r="MDT101" s="20"/>
      <c r="MDU101" s="20"/>
      <c r="MDV101" s="20"/>
      <c r="MDW101" s="20"/>
      <c r="MDX101" s="20"/>
      <c r="MDY101" s="20"/>
      <c r="MDZ101" s="20"/>
      <c r="MEA101" s="20"/>
      <c r="MEB101" s="20"/>
      <c r="MEC101" s="20"/>
      <c r="MED101" s="20"/>
      <c r="MEE101" s="20"/>
      <c r="MEF101" s="20"/>
      <c r="MEG101" s="20"/>
      <c r="MEH101" s="20"/>
      <c r="MEI101" s="20"/>
      <c r="MEJ101" s="20"/>
      <c r="MEK101" s="20"/>
      <c r="MEL101" s="20"/>
      <c r="MEM101" s="20"/>
      <c r="MEN101" s="20"/>
      <c r="MEO101" s="20"/>
      <c r="MEP101" s="20"/>
      <c r="MEQ101" s="20"/>
      <c r="MER101" s="20"/>
      <c r="MES101" s="20"/>
      <c r="MET101" s="20"/>
      <c r="MEU101" s="20"/>
      <c r="MEV101" s="20"/>
      <c r="MEW101" s="20"/>
      <c r="MEX101" s="20"/>
      <c r="MEY101" s="20"/>
      <c r="MEZ101" s="20"/>
      <c r="MFA101" s="20"/>
      <c r="MFB101" s="20"/>
      <c r="MFC101" s="20"/>
      <c r="MFD101" s="20"/>
      <c r="MFE101" s="20"/>
      <c r="MFF101" s="20"/>
      <c r="MFG101" s="20"/>
      <c r="MFH101" s="20"/>
      <c r="MFI101" s="20"/>
      <c r="MFJ101" s="20"/>
      <c r="MFK101" s="20"/>
      <c r="MFL101" s="20"/>
      <c r="MFM101" s="20"/>
      <c r="MFN101" s="20"/>
      <c r="MFO101" s="20"/>
      <c r="MFP101" s="20"/>
      <c r="MFQ101" s="20"/>
      <c r="MFR101" s="20"/>
      <c r="MFS101" s="20"/>
      <c r="MFT101" s="20"/>
      <c r="MFU101" s="20"/>
      <c r="MFV101" s="20"/>
      <c r="MFW101" s="20"/>
      <c r="MFX101" s="20"/>
      <c r="MFY101" s="20"/>
      <c r="MFZ101" s="20"/>
      <c r="MGA101" s="20"/>
      <c r="MGB101" s="20"/>
      <c r="MGC101" s="20"/>
      <c r="MGD101" s="20"/>
      <c r="MGE101" s="20"/>
      <c r="MGF101" s="20"/>
      <c r="MGG101" s="20"/>
      <c r="MGH101" s="20"/>
      <c r="MGI101" s="20"/>
      <c r="MGJ101" s="20"/>
      <c r="MGK101" s="20"/>
      <c r="MGL101" s="20"/>
      <c r="MGM101" s="20"/>
      <c r="MGN101" s="20"/>
      <c r="MGO101" s="20"/>
      <c r="MGP101" s="20"/>
      <c r="MGQ101" s="20"/>
      <c r="MGR101" s="20"/>
      <c r="MGS101" s="20"/>
      <c r="MGT101" s="20"/>
      <c r="MGU101" s="20"/>
      <c r="MGV101" s="20"/>
      <c r="MGW101" s="20"/>
      <c r="MGX101" s="20"/>
      <c r="MGY101" s="20"/>
      <c r="MGZ101" s="20"/>
      <c r="MHA101" s="20"/>
      <c r="MHB101" s="20"/>
      <c r="MHC101" s="20"/>
      <c r="MHD101" s="20"/>
      <c r="MHE101" s="20"/>
      <c r="MHF101" s="20"/>
      <c r="MHG101" s="20"/>
      <c r="MHH101" s="20"/>
      <c r="MHI101" s="20"/>
      <c r="MHJ101" s="20"/>
      <c r="MHK101" s="20"/>
      <c r="MHL101" s="20"/>
      <c r="MHM101" s="20"/>
      <c r="MHN101" s="20"/>
      <c r="MHO101" s="20"/>
      <c r="MHP101" s="20"/>
      <c r="MHQ101" s="20"/>
      <c r="MHR101" s="20"/>
      <c r="MHS101" s="20"/>
      <c r="MHT101" s="20"/>
      <c r="MHU101" s="20"/>
      <c r="MHV101" s="20"/>
      <c r="MHW101" s="20"/>
      <c r="MHX101" s="20"/>
      <c r="MHY101" s="20"/>
      <c r="MHZ101" s="20"/>
      <c r="MIA101" s="20"/>
      <c r="MIB101" s="20"/>
      <c r="MIC101" s="20"/>
      <c r="MID101" s="20"/>
      <c r="MIE101" s="20"/>
      <c r="MIF101" s="20"/>
      <c r="MIG101" s="20"/>
      <c r="MIH101" s="20"/>
      <c r="MII101" s="20"/>
      <c r="MIJ101" s="20"/>
      <c r="MIK101" s="20"/>
      <c r="MIL101" s="20"/>
      <c r="MIM101" s="20"/>
      <c r="MIN101" s="20"/>
      <c r="MIO101" s="20"/>
      <c r="MIP101" s="20"/>
      <c r="MIQ101" s="20"/>
      <c r="MIR101" s="20"/>
      <c r="MIS101" s="20"/>
      <c r="MIT101" s="20"/>
      <c r="MIU101" s="20"/>
      <c r="MIV101" s="20"/>
      <c r="MIW101" s="20"/>
      <c r="MIX101" s="20"/>
      <c r="MIY101" s="20"/>
      <c r="MIZ101" s="20"/>
      <c r="MJA101" s="20"/>
      <c r="MJB101" s="20"/>
      <c r="MJC101" s="20"/>
      <c r="MJD101" s="20"/>
      <c r="MJE101" s="20"/>
      <c r="MJF101" s="20"/>
      <c r="MJG101" s="20"/>
      <c r="MJH101" s="20"/>
      <c r="MJI101" s="20"/>
      <c r="MJJ101" s="20"/>
      <c r="MJK101" s="20"/>
      <c r="MJL101" s="20"/>
      <c r="MJM101" s="20"/>
      <c r="MJN101" s="20"/>
      <c r="MJO101" s="20"/>
      <c r="MJP101" s="20"/>
      <c r="MJQ101" s="20"/>
      <c r="MJR101" s="20"/>
      <c r="MJS101" s="20"/>
      <c r="MJT101" s="20"/>
      <c r="MJU101" s="20"/>
      <c r="MJV101" s="20"/>
      <c r="MJW101" s="20"/>
      <c r="MJX101" s="20"/>
      <c r="MJY101" s="20"/>
      <c r="MJZ101" s="20"/>
      <c r="MKA101" s="20"/>
      <c r="MKB101" s="20"/>
      <c r="MKC101" s="20"/>
      <c r="MKD101" s="20"/>
      <c r="MKE101" s="20"/>
      <c r="MKF101" s="20"/>
      <c r="MKG101" s="20"/>
      <c r="MKH101" s="20"/>
      <c r="MKI101" s="20"/>
      <c r="MKJ101" s="20"/>
      <c r="MKK101" s="20"/>
      <c r="MKL101" s="20"/>
      <c r="MKM101" s="20"/>
      <c r="MKN101" s="20"/>
      <c r="MKO101" s="20"/>
      <c r="MKP101" s="20"/>
      <c r="MKQ101" s="20"/>
      <c r="MKR101" s="20"/>
      <c r="MKS101" s="20"/>
      <c r="MKT101" s="20"/>
      <c r="MKU101" s="20"/>
      <c r="MKV101" s="20"/>
      <c r="MKW101" s="20"/>
      <c r="MKX101" s="20"/>
      <c r="MKY101" s="20"/>
      <c r="MKZ101" s="20"/>
      <c r="MLA101" s="20"/>
      <c r="MLB101" s="20"/>
      <c r="MLC101" s="20"/>
      <c r="MLD101" s="20"/>
      <c r="MLE101" s="20"/>
      <c r="MLF101" s="20"/>
      <c r="MLG101" s="20"/>
      <c r="MLH101" s="20"/>
      <c r="MLI101" s="20"/>
      <c r="MLJ101" s="20"/>
      <c r="MLK101" s="20"/>
      <c r="MLL101" s="20"/>
      <c r="MLM101" s="20"/>
      <c r="MLN101" s="20"/>
      <c r="MLO101" s="20"/>
      <c r="MLP101" s="20"/>
      <c r="MLQ101" s="20"/>
      <c r="MLR101" s="20"/>
      <c r="MLS101" s="20"/>
      <c r="MLT101" s="20"/>
      <c r="MLU101" s="20"/>
      <c r="MLV101" s="20"/>
      <c r="MLW101" s="20"/>
      <c r="MLX101" s="20"/>
      <c r="MLY101" s="20"/>
      <c r="MLZ101" s="20"/>
      <c r="MMA101" s="20"/>
      <c r="MMB101" s="20"/>
      <c r="MMC101" s="20"/>
      <c r="MMD101" s="20"/>
      <c r="MME101" s="20"/>
      <c r="MMF101" s="20"/>
      <c r="MMG101" s="20"/>
      <c r="MMH101" s="20"/>
      <c r="MMI101" s="20"/>
      <c r="MMJ101" s="20"/>
      <c r="MMK101" s="20"/>
      <c r="MML101" s="20"/>
      <c r="MMM101" s="20"/>
      <c r="MMN101" s="20"/>
      <c r="MMO101" s="20"/>
      <c r="MMP101" s="20"/>
      <c r="MMQ101" s="20"/>
      <c r="MMR101" s="20"/>
      <c r="MMS101" s="20"/>
      <c r="MMT101" s="20"/>
      <c r="MMU101" s="20"/>
      <c r="MMV101" s="20"/>
      <c r="MMW101" s="20"/>
      <c r="MMX101" s="20"/>
      <c r="MMY101" s="20"/>
      <c r="MMZ101" s="20"/>
      <c r="MNA101" s="20"/>
      <c r="MNB101" s="20"/>
      <c r="MNC101" s="20"/>
      <c r="MND101" s="20"/>
      <c r="MNE101" s="20"/>
      <c r="MNF101" s="20"/>
      <c r="MNG101" s="20"/>
      <c r="MNH101" s="20"/>
      <c r="MNI101" s="20"/>
      <c r="MNJ101" s="20"/>
      <c r="MNK101" s="20"/>
      <c r="MNL101" s="20"/>
      <c r="MNM101" s="20"/>
      <c r="MNN101" s="20"/>
      <c r="MNO101" s="20"/>
      <c r="MNP101" s="20"/>
      <c r="MNQ101" s="20"/>
      <c r="MNR101" s="20"/>
      <c r="MNS101" s="20"/>
      <c r="MNT101" s="20"/>
      <c r="MNU101" s="20"/>
      <c r="MNV101" s="20"/>
      <c r="MNW101" s="20"/>
      <c r="MNX101" s="20"/>
      <c r="MNY101" s="20"/>
      <c r="MNZ101" s="20"/>
      <c r="MOA101" s="20"/>
      <c r="MOB101" s="20"/>
      <c r="MOC101" s="20"/>
      <c r="MOD101" s="20"/>
      <c r="MOE101" s="20"/>
      <c r="MOF101" s="20"/>
      <c r="MOG101" s="20"/>
      <c r="MOH101" s="20"/>
      <c r="MOI101" s="20"/>
      <c r="MOJ101" s="20"/>
      <c r="MOK101" s="20"/>
      <c r="MOL101" s="20"/>
      <c r="MOM101" s="20"/>
      <c r="MON101" s="20"/>
      <c r="MOO101" s="20"/>
      <c r="MOP101" s="20"/>
      <c r="MOQ101" s="20"/>
      <c r="MOR101" s="20"/>
      <c r="MOS101" s="20"/>
      <c r="MOT101" s="20"/>
      <c r="MOU101" s="20"/>
      <c r="MOV101" s="20"/>
      <c r="MOW101" s="20"/>
      <c r="MOX101" s="20"/>
      <c r="MOY101" s="20"/>
      <c r="MOZ101" s="20"/>
      <c r="MPA101" s="20"/>
      <c r="MPB101" s="20"/>
      <c r="MPC101" s="20"/>
      <c r="MPD101" s="20"/>
      <c r="MPE101" s="20"/>
      <c r="MPF101" s="20"/>
      <c r="MPG101" s="20"/>
      <c r="MPH101" s="20"/>
      <c r="MPI101" s="20"/>
      <c r="MPJ101" s="20"/>
      <c r="MPK101" s="20"/>
      <c r="MPL101" s="20"/>
      <c r="MPM101" s="20"/>
      <c r="MPN101" s="20"/>
      <c r="MPO101" s="20"/>
      <c r="MPP101" s="20"/>
      <c r="MPQ101" s="20"/>
      <c r="MPR101" s="20"/>
      <c r="MPS101" s="20"/>
      <c r="MPT101" s="20"/>
      <c r="MPU101" s="20"/>
      <c r="MPV101" s="20"/>
      <c r="MPW101" s="20"/>
      <c r="MPX101" s="20"/>
      <c r="MPY101" s="20"/>
      <c r="MPZ101" s="20"/>
      <c r="MQA101" s="20"/>
      <c r="MQB101" s="20"/>
      <c r="MQC101" s="20"/>
      <c r="MQD101" s="20"/>
      <c r="MQE101" s="20"/>
      <c r="MQF101" s="20"/>
      <c r="MQG101" s="20"/>
      <c r="MQH101" s="20"/>
      <c r="MQI101" s="20"/>
      <c r="MQJ101" s="20"/>
      <c r="MQK101" s="20"/>
      <c r="MQL101" s="20"/>
      <c r="MQM101" s="20"/>
      <c r="MQN101" s="20"/>
      <c r="MQO101" s="20"/>
      <c r="MQP101" s="20"/>
      <c r="MQQ101" s="20"/>
      <c r="MQR101" s="20"/>
      <c r="MQS101" s="20"/>
      <c r="MQT101" s="20"/>
      <c r="MQU101" s="20"/>
      <c r="MQV101" s="20"/>
      <c r="MQW101" s="20"/>
      <c r="MQX101" s="20"/>
      <c r="MQY101" s="20"/>
      <c r="MQZ101" s="20"/>
      <c r="MRA101" s="20"/>
      <c r="MRB101" s="20"/>
      <c r="MRC101" s="20"/>
      <c r="MRD101" s="20"/>
      <c r="MRE101" s="20"/>
      <c r="MRF101" s="20"/>
      <c r="MRG101" s="20"/>
      <c r="MRH101" s="20"/>
      <c r="MRI101" s="20"/>
      <c r="MRJ101" s="20"/>
      <c r="MRK101" s="20"/>
      <c r="MRL101" s="20"/>
      <c r="MRM101" s="20"/>
      <c r="MRN101" s="20"/>
      <c r="MRO101" s="20"/>
      <c r="MRP101" s="20"/>
      <c r="MRQ101" s="20"/>
      <c r="MRR101" s="20"/>
      <c r="MRS101" s="20"/>
      <c r="MRT101" s="20"/>
      <c r="MRU101" s="20"/>
      <c r="MRV101" s="20"/>
      <c r="MRW101" s="20"/>
      <c r="MRX101" s="20"/>
      <c r="MRY101" s="20"/>
      <c r="MRZ101" s="20"/>
      <c r="MSA101" s="20"/>
      <c r="MSB101" s="20"/>
      <c r="MSC101" s="20"/>
      <c r="MSD101" s="20"/>
      <c r="MSE101" s="20"/>
      <c r="MSF101" s="20"/>
      <c r="MSG101" s="20"/>
      <c r="MSH101" s="20"/>
      <c r="MSI101" s="20"/>
      <c r="MSJ101" s="20"/>
      <c r="MSK101" s="20"/>
      <c r="MSL101" s="20"/>
      <c r="MSM101" s="20"/>
      <c r="MSN101" s="20"/>
      <c r="MSO101" s="20"/>
      <c r="MSP101" s="20"/>
      <c r="MSQ101" s="20"/>
      <c r="MSR101" s="20"/>
      <c r="MSS101" s="20"/>
      <c r="MST101" s="20"/>
      <c r="MSU101" s="20"/>
      <c r="MSV101" s="20"/>
      <c r="MSW101" s="20"/>
      <c r="MSX101" s="20"/>
      <c r="MSY101" s="20"/>
      <c r="MSZ101" s="20"/>
      <c r="MTA101" s="20"/>
      <c r="MTB101" s="20"/>
      <c r="MTC101" s="20"/>
      <c r="MTD101" s="20"/>
      <c r="MTE101" s="20"/>
      <c r="MTF101" s="20"/>
      <c r="MTG101" s="20"/>
      <c r="MTH101" s="20"/>
      <c r="MTI101" s="20"/>
      <c r="MTJ101" s="20"/>
      <c r="MTK101" s="20"/>
      <c r="MTL101" s="20"/>
      <c r="MTM101" s="20"/>
      <c r="MTN101" s="20"/>
      <c r="MTO101" s="20"/>
      <c r="MTP101" s="20"/>
      <c r="MTQ101" s="20"/>
      <c r="MTR101" s="20"/>
      <c r="MTS101" s="20"/>
      <c r="MTT101" s="20"/>
      <c r="MTU101" s="20"/>
      <c r="MTV101" s="20"/>
      <c r="MTW101" s="20"/>
      <c r="MTX101" s="20"/>
      <c r="MTY101" s="20"/>
      <c r="MTZ101" s="20"/>
      <c r="MUA101" s="20"/>
      <c r="MUB101" s="20"/>
      <c r="MUC101" s="20"/>
      <c r="MUD101" s="20"/>
      <c r="MUE101" s="20"/>
      <c r="MUF101" s="20"/>
      <c r="MUG101" s="20"/>
      <c r="MUH101" s="20"/>
      <c r="MUI101" s="20"/>
      <c r="MUJ101" s="20"/>
      <c r="MUK101" s="20"/>
      <c r="MUL101" s="20"/>
      <c r="MUM101" s="20"/>
      <c r="MUN101" s="20"/>
      <c r="MUO101" s="20"/>
      <c r="MUP101" s="20"/>
      <c r="MUQ101" s="20"/>
      <c r="MUR101" s="20"/>
      <c r="MUS101" s="20"/>
      <c r="MUT101" s="20"/>
      <c r="MUU101" s="20"/>
      <c r="MUV101" s="20"/>
      <c r="MUW101" s="20"/>
      <c r="MUX101" s="20"/>
      <c r="MUY101" s="20"/>
      <c r="MUZ101" s="20"/>
      <c r="MVA101" s="20"/>
      <c r="MVB101" s="20"/>
      <c r="MVC101" s="20"/>
      <c r="MVD101" s="20"/>
      <c r="MVE101" s="20"/>
      <c r="MVF101" s="20"/>
      <c r="MVG101" s="20"/>
      <c r="MVH101" s="20"/>
      <c r="MVI101" s="20"/>
      <c r="MVJ101" s="20"/>
      <c r="MVK101" s="20"/>
      <c r="MVL101" s="20"/>
      <c r="MVM101" s="20"/>
      <c r="MVN101" s="20"/>
      <c r="MVO101" s="20"/>
      <c r="MVP101" s="20"/>
      <c r="MVQ101" s="20"/>
      <c r="MVR101" s="20"/>
      <c r="MVS101" s="20"/>
      <c r="MVT101" s="20"/>
      <c r="MVU101" s="20"/>
      <c r="MVV101" s="20"/>
      <c r="MVW101" s="20"/>
      <c r="MVX101" s="20"/>
      <c r="MVY101" s="20"/>
      <c r="MVZ101" s="20"/>
      <c r="MWA101" s="20"/>
      <c r="MWB101" s="20"/>
      <c r="MWC101" s="20"/>
      <c r="MWD101" s="20"/>
      <c r="MWE101" s="20"/>
      <c r="MWF101" s="20"/>
      <c r="MWG101" s="20"/>
      <c r="MWH101" s="20"/>
      <c r="MWI101" s="20"/>
      <c r="MWJ101" s="20"/>
      <c r="MWK101" s="20"/>
      <c r="MWL101" s="20"/>
      <c r="MWM101" s="20"/>
      <c r="MWN101" s="20"/>
      <c r="MWO101" s="20"/>
      <c r="MWP101" s="20"/>
      <c r="MWQ101" s="20"/>
      <c r="MWR101" s="20"/>
      <c r="MWS101" s="20"/>
      <c r="MWT101" s="20"/>
      <c r="MWU101" s="20"/>
      <c r="MWV101" s="20"/>
      <c r="MWW101" s="20"/>
      <c r="MWX101" s="20"/>
      <c r="MWY101" s="20"/>
      <c r="MWZ101" s="20"/>
      <c r="MXA101" s="20"/>
      <c r="MXB101" s="20"/>
      <c r="MXC101" s="20"/>
      <c r="MXD101" s="20"/>
      <c r="MXE101" s="20"/>
      <c r="MXF101" s="20"/>
      <c r="MXG101" s="20"/>
      <c r="MXH101" s="20"/>
      <c r="MXI101" s="20"/>
      <c r="MXJ101" s="20"/>
      <c r="MXK101" s="20"/>
      <c r="MXL101" s="20"/>
      <c r="MXM101" s="20"/>
      <c r="MXN101" s="20"/>
      <c r="MXO101" s="20"/>
      <c r="MXP101" s="20"/>
      <c r="MXQ101" s="20"/>
      <c r="MXR101" s="20"/>
      <c r="MXS101" s="20"/>
      <c r="MXT101" s="20"/>
      <c r="MXU101" s="20"/>
      <c r="MXV101" s="20"/>
      <c r="MXW101" s="20"/>
      <c r="MXX101" s="20"/>
      <c r="MXY101" s="20"/>
      <c r="MXZ101" s="20"/>
      <c r="MYA101" s="20"/>
      <c r="MYB101" s="20"/>
      <c r="MYC101" s="20"/>
      <c r="MYD101" s="20"/>
      <c r="MYE101" s="20"/>
      <c r="MYF101" s="20"/>
      <c r="MYG101" s="20"/>
      <c r="MYH101" s="20"/>
      <c r="MYI101" s="20"/>
      <c r="MYJ101" s="20"/>
      <c r="MYK101" s="20"/>
      <c r="MYL101" s="20"/>
      <c r="MYM101" s="20"/>
      <c r="MYN101" s="20"/>
      <c r="MYO101" s="20"/>
      <c r="MYP101" s="20"/>
      <c r="MYQ101" s="20"/>
      <c r="MYR101" s="20"/>
      <c r="MYS101" s="20"/>
      <c r="MYT101" s="20"/>
      <c r="MYU101" s="20"/>
      <c r="MYV101" s="20"/>
      <c r="MYW101" s="20"/>
      <c r="MYX101" s="20"/>
      <c r="MYY101" s="20"/>
      <c r="MYZ101" s="20"/>
      <c r="MZA101" s="20"/>
      <c r="MZB101" s="20"/>
      <c r="MZC101" s="20"/>
      <c r="MZD101" s="20"/>
      <c r="MZE101" s="20"/>
      <c r="MZF101" s="20"/>
      <c r="MZG101" s="20"/>
      <c r="MZH101" s="20"/>
      <c r="MZI101" s="20"/>
      <c r="MZJ101" s="20"/>
      <c r="MZK101" s="20"/>
      <c r="MZL101" s="20"/>
      <c r="MZM101" s="20"/>
      <c r="MZN101" s="20"/>
      <c r="MZO101" s="20"/>
      <c r="MZP101" s="20"/>
      <c r="MZQ101" s="20"/>
      <c r="MZR101" s="20"/>
      <c r="MZS101" s="20"/>
      <c r="MZT101" s="20"/>
      <c r="MZU101" s="20"/>
      <c r="MZV101" s="20"/>
      <c r="MZW101" s="20"/>
      <c r="MZX101" s="20"/>
      <c r="MZY101" s="20"/>
      <c r="MZZ101" s="20"/>
      <c r="NAA101" s="20"/>
      <c r="NAB101" s="20"/>
      <c r="NAC101" s="20"/>
      <c r="NAD101" s="20"/>
      <c r="NAE101" s="20"/>
      <c r="NAF101" s="20"/>
      <c r="NAG101" s="20"/>
      <c r="NAH101" s="20"/>
      <c r="NAI101" s="20"/>
      <c r="NAJ101" s="20"/>
      <c r="NAK101" s="20"/>
      <c r="NAL101" s="20"/>
      <c r="NAM101" s="20"/>
      <c r="NAN101" s="20"/>
      <c r="NAO101" s="20"/>
      <c r="NAP101" s="20"/>
      <c r="NAQ101" s="20"/>
      <c r="NAR101" s="20"/>
      <c r="NAS101" s="20"/>
      <c r="NAT101" s="20"/>
      <c r="NAU101" s="20"/>
      <c r="NAV101" s="20"/>
      <c r="NAW101" s="20"/>
      <c r="NAX101" s="20"/>
      <c r="NAY101" s="20"/>
      <c r="NAZ101" s="20"/>
      <c r="NBA101" s="20"/>
      <c r="NBB101" s="20"/>
      <c r="NBC101" s="20"/>
      <c r="NBD101" s="20"/>
      <c r="NBE101" s="20"/>
      <c r="NBF101" s="20"/>
      <c r="NBG101" s="20"/>
      <c r="NBH101" s="20"/>
      <c r="NBI101" s="20"/>
      <c r="NBJ101" s="20"/>
      <c r="NBK101" s="20"/>
      <c r="NBL101" s="20"/>
      <c r="NBM101" s="20"/>
      <c r="NBN101" s="20"/>
      <c r="NBO101" s="20"/>
      <c r="NBP101" s="20"/>
      <c r="NBQ101" s="20"/>
      <c r="NBR101" s="20"/>
      <c r="NBS101" s="20"/>
      <c r="NBT101" s="20"/>
      <c r="NBU101" s="20"/>
      <c r="NBV101" s="20"/>
      <c r="NBW101" s="20"/>
      <c r="NBX101" s="20"/>
      <c r="NBY101" s="20"/>
      <c r="NBZ101" s="20"/>
      <c r="NCA101" s="20"/>
      <c r="NCB101" s="20"/>
      <c r="NCC101" s="20"/>
      <c r="NCD101" s="20"/>
      <c r="NCE101" s="20"/>
      <c r="NCF101" s="20"/>
      <c r="NCG101" s="20"/>
      <c r="NCH101" s="20"/>
      <c r="NCI101" s="20"/>
      <c r="NCJ101" s="20"/>
      <c r="NCK101" s="20"/>
      <c r="NCL101" s="20"/>
      <c r="NCM101" s="20"/>
      <c r="NCN101" s="20"/>
      <c r="NCO101" s="20"/>
      <c r="NCP101" s="20"/>
      <c r="NCQ101" s="20"/>
      <c r="NCR101" s="20"/>
      <c r="NCS101" s="20"/>
      <c r="NCT101" s="20"/>
      <c r="NCU101" s="20"/>
      <c r="NCV101" s="20"/>
      <c r="NCW101" s="20"/>
      <c r="NCX101" s="20"/>
      <c r="NCY101" s="20"/>
      <c r="NCZ101" s="20"/>
      <c r="NDA101" s="20"/>
      <c r="NDB101" s="20"/>
      <c r="NDC101" s="20"/>
      <c r="NDD101" s="20"/>
      <c r="NDE101" s="20"/>
      <c r="NDF101" s="20"/>
      <c r="NDG101" s="20"/>
      <c r="NDH101" s="20"/>
      <c r="NDI101" s="20"/>
      <c r="NDJ101" s="20"/>
      <c r="NDK101" s="20"/>
      <c r="NDL101" s="20"/>
      <c r="NDM101" s="20"/>
      <c r="NDN101" s="20"/>
      <c r="NDO101" s="20"/>
      <c r="NDP101" s="20"/>
      <c r="NDQ101" s="20"/>
      <c r="NDR101" s="20"/>
      <c r="NDS101" s="20"/>
      <c r="NDT101" s="20"/>
      <c r="NDU101" s="20"/>
      <c r="NDV101" s="20"/>
      <c r="NDW101" s="20"/>
      <c r="NDX101" s="20"/>
      <c r="NDY101" s="20"/>
      <c r="NDZ101" s="20"/>
      <c r="NEA101" s="20"/>
      <c r="NEB101" s="20"/>
      <c r="NEC101" s="20"/>
      <c r="NED101" s="20"/>
      <c r="NEE101" s="20"/>
      <c r="NEF101" s="20"/>
      <c r="NEG101" s="20"/>
      <c r="NEH101" s="20"/>
      <c r="NEI101" s="20"/>
      <c r="NEJ101" s="20"/>
      <c r="NEK101" s="20"/>
      <c r="NEL101" s="20"/>
      <c r="NEM101" s="20"/>
      <c r="NEN101" s="20"/>
      <c r="NEO101" s="20"/>
      <c r="NEP101" s="20"/>
      <c r="NEQ101" s="20"/>
      <c r="NER101" s="20"/>
      <c r="NES101" s="20"/>
      <c r="NET101" s="20"/>
      <c r="NEU101" s="20"/>
      <c r="NEV101" s="20"/>
      <c r="NEW101" s="20"/>
      <c r="NEX101" s="20"/>
      <c r="NEY101" s="20"/>
      <c r="NEZ101" s="20"/>
      <c r="NFA101" s="20"/>
      <c r="NFB101" s="20"/>
      <c r="NFC101" s="20"/>
      <c r="NFD101" s="20"/>
      <c r="NFE101" s="20"/>
      <c r="NFF101" s="20"/>
      <c r="NFG101" s="20"/>
      <c r="NFH101" s="20"/>
      <c r="NFI101" s="20"/>
      <c r="NFJ101" s="20"/>
      <c r="NFK101" s="20"/>
      <c r="NFL101" s="20"/>
      <c r="NFM101" s="20"/>
      <c r="NFN101" s="20"/>
      <c r="NFO101" s="20"/>
      <c r="NFP101" s="20"/>
      <c r="NFQ101" s="20"/>
      <c r="NFR101" s="20"/>
      <c r="NFS101" s="20"/>
      <c r="NFT101" s="20"/>
      <c r="NFU101" s="20"/>
      <c r="NFV101" s="20"/>
      <c r="NFW101" s="20"/>
      <c r="NFX101" s="20"/>
      <c r="NFY101" s="20"/>
      <c r="NFZ101" s="20"/>
      <c r="NGA101" s="20"/>
      <c r="NGB101" s="20"/>
      <c r="NGC101" s="20"/>
      <c r="NGD101" s="20"/>
      <c r="NGE101" s="20"/>
      <c r="NGF101" s="20"/>
      <c r="NGG101" s="20"/>
      <c r="NGH101" s="20"/>
      <c r="NGI101" s="20"/>
      <c r="NGJ101" s="20"/>
      <c r="NGK101" s="20"/>
      <c r="NGL101" s="20"/>
      <c r="NGM101" s="20"/>
      <c r="NGN101" s="20"/>
      <c r="NGO101" s="20"/>
      <c r="NGP101" s="20"/>
      <c r="NGQ101" s="20"/>
      <c r="NGR101" s="20"/>
      <c r="NGS101" s="20"/>
      <c r="NGT101" s="20"/>
      <c r="NGU101" s="20"/>
      <c r="NGV101" s="20"/>
      <c r="NGW101" s="20"/>
      <c r="NGX101" s="20"/>
      <c r="NGY101" s="20"/>
      <c r="NGZ101" s="20"/>
      <c r="NHA101" s="20"/>
      <c r="NHB101" s="20"/>
      <c r="NHC101" s="20"/>
      <c r="NHD101" s="20"/>
      <c r="NHE101" s="20"/>
      <c r="NHF101" s="20"/>
      <c r="NHG101" s="20"/>
      <c r="NHH101" s="20"/>
      <c r="NHI101" s="20"/>
      <c r="NHJ101" s="20"/>
      <c r="NHK101" s="20"/>
      <c r="NHL101" s="20"/>
      <c r="NHM101" s="20"/>
      <c r="NHN101" s="20"/>
      <c r="NHO101" s="20"/>
      <c r="NHP101" s="20"/>
      <c r="NHQ101" s="20"/>
      <c r="NHR101" s="20"/>
      <c r="NHS101" s="20"/>
      <c r="NHT101" s="20"/>
      <c r="NHU101" s="20"/>
      <c r="NHV101" s="20"/>
      <c r="NHW101" s="20"/>
      <c r="NHX101" s="20"/>
      <c r="NHY101" s="20"/>
      <c r="NHZ101" s="20"/>
      <c r="NIA101" s="20"/>
      <c r="NIB101" s="20"/>
      <c r="NIC101" s="20"/>
      <c r="NID101" s="20"/>
      <c r="NIE101" s="20"/>
      <c r="NIF101" s="20"/>
      <c r="NIG101" s="20"/>
      <c r="NIH101" s="20"/>
      <c r="NII101" s="20"/>
      <c r="NIJ101" s="20"/>
      <c r="NIK101" s="20"/>
      <c r="NIL101" s="20"/>
      <c r="NIM101" s="20"/>
      <c r="NIN101" s="20"/>
      <c r="NIO101" s="20"/>
      <c r="NIP101" s="20"/>
      <c r="NIQ101" s="20"/>
      <c r="NIR101" s="20"/>
      <c r="NIS101" s="20"/>
      <c r="NIT101" s="20"/>
      <c r="NIU101" s="20"/>
      <c r="NIV101" s="20"/>
      <c r="NIW101" s="20"/>
      <c r="NIX101" s="20"/>
      <c r="NIY101" s="20"/>
      <c r="NIZ101" s="20"/>
      <c r="NJA101" s="20"/>
      <c r="NJB101" s="20"/>
      <c r="NJC101" s="20"/>
      <c r="NJD101" s="20"/>
      <c r="NJE101" s="20"/>
      <c r="NJF101" s="20"/>
      <c r="NJG101" s="20"/>
      <c r="NJH101" s="20"/>
      <c r="NJI101" s="20"/>
      <c r="NJJ101" s="20"/>
      <c r="NJK101" s="20"/>
      <c r="NJL101" s="20"/>
      <c r="NJM101" s="20"/>
      <c r="NJN101" s="20"/>
      <c r="NJO101" s="20"/>
      <c r="NJP101" s="20"/>
      <c r="NJQ101" s="20"/>
      <c r="NJR101" s="20"/>
      <c r="NJS101" s="20"/>
      <c r="NJT101" s="20"/>
      <c r="NJU101" s="20"/>
      <c r="NJV101" s="20"/>
      <c r="NJW101" s="20"/>
      <c r="NJX101" s="20"/>
      <c r="NJY101" s="20"/>
      <c r="NJZ101" s="20"/>
      <c r="NKA101" s="20"/>
      <c r="NKB101" s="20"/>
      <c r="NKC101" s="20"/>
      <c r="NKD101" s="20"/>
      <c r="NKE101" s="20"/>
      <c r="NKF101" s="20"/>
      <c r="NKG101" s="20"/>
      <c r="NKH101" s="20"/>
      <c r="NKI101" s="20"/>
      <c r="NKJ101" s="20"/>
      <c r="NKK101" s="20"/>
      <c r="NKL101" s="20"/>
      <c r="NKM101" s="20"/>
      <c r="NKN101" s="20"/>
      <c r="NKO101" s="20"/>
      <c r="NKP101" s="20"/>
      <c r="NKQ101" s="20"/>
      <c r="NKR101" s="20"/>
      <c r="NKS101" s="20"/>
      <c r="NKT101" s="20"/>
      <c r="NKU101" s="20"/>
      <c r="NKV101" s="20"/>
      <c r="NKW101" s="20"/>
      <c r="NKX101" s="20"/>
      <c r="NKY101" s="20"/>
      <c r="NKZ101" s="20"/>
      <c r="NLA101" s="20"/>
      <c r="NLB101" s="20"/>
      <c r="NLC101" s="20"/>
      <c r="NLD101" s="20"/>
      <c r="NLE101" s="20"/>
      <c r="NLF101" s="20"/>
      <c r="NLG101" s="20"/>
      <c r="NLH101" s="20"/>
      <c r="NLI101" s="20"/>
      <c r="NLJ101" s="20"/>
      <c r="NLK101" s="20"/>
      <c r="NLL101" s="20"/>
      <c r="NLM101" s="20"/>
      <c r="NLN101" s="20"/>
      <c r="NLO101" s="20"/>
      <c r="NLP101" s="20"/>
      <c r="NLQ101" s="20"/>
      <c r="NLR101" s="20"/>
      <c r="NLS101" s="20"/>
      <c r="NLT101" s="20"/>
      <c r="NLU101" s="20"/>
      <c r="NLV101" s="20"/>
      <c r="NLW101" s="20"/>
      <c r="NLX101" s="20"/>
      <c r="NLY101" s="20"/>
      <c r="NLZ101" s="20"/>
      <c r="NMA101" s="20"/>
      <c r="NMB101" s="20"/>
      <c r="NMC101" s="20"/>
      <c r="NMD101" s="20"/>
      <c r="NME101" s="20"/>
      <c r="NMF101" s="20"/>
      <c r="NMG101" s="20"/>
      <c r="NMH101" s="20"/>
      <c r="NMI101" s="20"/>
      <c r="NMJ101" s="20"/>
      <c r="NMK101" s="20"/>
      <c r="NML101" s="20"/>
      <c r="NMM101" s="20"/>
      <c r="NMN101" s="20"/>
      <c r="NMO101" s="20"/>
      <c r="NMP101" s="20"/>
      <c r="NMQ101" s="20"/>
      <c r="NMR101" s="20"/>
      <c r="NMS101" s="20"/>
      <c r="NMT101" s="20"/>
      <c r="NMU101" s="20"/>
      <c r="NMV101" s="20"/>
      <c r="NMW101" s="20"/>
      <c r="NMX101" s="20"/>
      <c r="NMY101" s="20"/>
      <c r="NMZ101" s="20"/>
      <c r="NNA101" s="20"/>
      <c r="NNB101" s="20"/>
      <c r="NNC101" s="20"/>
      <c r="NND101" s="20"/>
      <c r="NNE101" s="20"/>
      <c r="NNF101" s="20"/>
      <c r="NNG101" s="20"/>
      <c r="NNH101" s="20"/>
      <c r="NNI101" s="20"/>
      <c r="NNJ101" s="20"/>
      <c r="NNK101" s="20"/>
      <c r="NNL101" s="20"/>
      <c r="NNM101" s="20"/>
      <c r="NNN101" s="20"/>
      <c r="NNO101" s="20"/>
      <c r="NNP101" s="20"/>
      <c r="NNQ101" s="20"/>
      <c r="NNR101" s="20"/>
      <c r="NNS101" s="20"/>
      <c r="NNT101" s="20"/>
      <c r="NNU101" s="20"/>
      <c r="NNV101" s="20"/>
      <c r="NNW101" s="20"/>
      <c r="NNX101" s="20"/>
      <c r="NNY101" s="20"/>
      <c r="NNZ101" s="20"/>
      <c r="NOA101" s="20"/>
      <c r="NOB101" s="20"/>
      <c r="NOC101" s="20"/>
      <c r="NOD101" s="20"/>
      <c r="NOE101" s="20"/>
      <c r="NOF101" s="20"/>
      <c r="NOG101" s="20"/>
      <c r="NOH101" s="20"/>
      <c r="NOI101" s="20"/>
      <c r="NOJ101" s="20"/>
      <c r="NOK101" s="20"/>
      <c r="NOL101" s="20"/>
      <c r="NOM101" s="20"/>
      <c r="NON101" s="20"/>
      <c r="NOO101" s="20"/>
      <c r="NOP101" s="20"/>
      <c r="NOQ101" s="20"/>
      <c r="NOR101" s="20"/>
      <c r="NOS101" s="20"/>
      <c r="NOT101" s="20"/>
      <c r="NOU101" s="20"/>
      <c r="NOV101" s="20"/>
      <c r="NOW101" s="20"/>
      <c r="NOX101" s="20"/>
      <c r="NOY101" s="20"/>
      <c r="NOZ101" s="20"/>
      <c r="NPA101" s="20"/>
      <c r="NPB101" s="20"/>
      <c r="NPC101" s="20"/>
      <c r="NPD101" s="20"/>
      <c r="NPE101" s="20"/>
      <c r="NPF101" s="20"/>
      <c r="NPG101" s="20"/>
      <c r="NPH101" s="20"/>
      <c r="NPI101" s="20"/>
      <c r="NPJ101" s="20"/>
      <c r="NPK101" s="20"/>
      <c r="NPL101" s="20"/>
      <c r="NPM101" s="20"/>
      <c r="NPN101" s="20"/>
      <c r="NPO101" s="20"/>
      <c r="NPP101" s="20"/>
      <c r="NPQ101" s="20"/>
      <c r="NPR101" s="20"/>
      <c r="NPS101" s="20"/>
      <c r="NPT101" s="20"/>
      <c r="NPU101" s="20"/>
      <c r="NPV101" s="20"/>
      <c r="NPW101" s="20"/>
      <c r="NPX101" s="20"/>
      <c r="NPY101" s="20"/>
      <c r="NPZ101" s="20"/>
      <c r="NQA101" s="20"/>
      <c r="NQB101" s="20"/>
      <c r="NQC101" s="20"/>
      <c r="NQD101" s="20"/>
      <c r="NQE101" s="20"/>
      <c r="NQF101" s="20"/>
      <c r="NQG101" s="20"/>
      <c r="NQH101" s="20"/>
      <c r="NQI101" s="20"/>
      <c r="NQJ101" s="20"/>
      <c r="NQK101" s="20"/>
      <c r="NQL101" s="20"/>
      <c r="NQM101" s="20"/>
      <c r="NQN101" s="20"/>
      <c r="NQO101" s="20"/>
      <c r="NQP101" s="20"/>
      <c r="NQQ101" s="20"/>
      <c r="NQR101" s="20"/>
      <c r="NQS101" s="20"/>
      <c r="NQT101" s="20"/>
      <c r="NQU101" s="20"/>
      <c r="NQV101" s="20"/>
      <c r="NQW101" s="20"/>
      <c r="NQX101" s="20"/>
      <c r="NQY101" s="20"/>
      <c r="NQZ101" s="20"/>
      <c r="NRA101" s="20"/>
      <c r="NRB101" s="20"/>
      <c r="NRC101" s="20"/>
      <c r="NRD101" s="20"/>
      <c r="NRE101" s="20"/>
      <c r="NRF101" s="20"/>
      <c r="NRG101" s="20"/>
      <c r="NRH101" s="20"/>
      <c r="NRI101" s="20"/>
      <c r="NRJ101" s="20"/>
      <c r="NRK101" s="20"/>
      <c r="NRL101" s="20"/>
      <c r="NRM101" s="20"/>
      <c r="NRN101" s="20"/>
      <c r="NRO101" s="20"/>
      <c r="NRP101" s="20"/>
      <c r="NRQ101" s="20"/>
      <c r="NRR101" s="20"/>
      <c r="NRS101" s="20"/>
      <c r="NRT101" s="20"/>
      <c r="NRU101" s="20"/>
      <c r="NRV101" s="20"/>
      <c r="NRW101" s="20"/>
      <c r="NRX101" s="20"/>
      <c r="NRY101" s="20"/>
      <c r="NRZ101" s="20"/>
      <c r="NSA101" s="20"/>
      <c r="NSB101" s="20"/>
      <c r="NSC101" s="20"/>
      <c r="NSD101" s="20"/>
      <c r="NSE101" s="20"/>
      <c r="NSF101" s="20"/>
      <c r="NSG101" s="20"/>
      <c r="NSH101" s="20"/>
      <c r="NSI101" s="20"/>
      <c r="NSJ101" s="20"/>
      <c r="NSK101" s="20"/>
      <c r="NSL101" s="20"/>
      <c r="NSM101" s="20"/>
      <c r="NSN101" s="20"/>
      <c r="NSO101" s="20"/>
      <c r="NSP101" s="20"/>
      <c r="NSQ101" s="20"/>
      <c r="NSR101" s="20"/>
      <c r="NSS101" s="20"/>
      <c r="NST101" s="20"/>
      <c r="NSU101" s="20"/>
      <c r="NSV101" s="20"/>
      <c r="NSW101" s="20"/>
      <c r="NSX101" s="20"/>
      <c r="NSY101" s="20"/>
      <c r="NSZ101" s="20"/>
      <c r="NTA101" s="20"/>
      <c r="NTB101" s="20"/>
      <c r="NTC101" s="20"/>
      <c r="NTD101" s="20"/>
      <c r="NTE101" s="20"/>
      <c r="NTF101" s="20"/>
      <c r="NTG101" s="20"/>
      <c r="NTH101" s="20"/>
      <c r="NTI101" s="20"/>
      <c r="NTJ101" s="20"/>
      <c r="NTK101" s="20"/>
      <c r="NTL101" s="20"/>
      <c r="NTM101" s="20"/>
      <c r="NTN101" s="20"/>
      <c r="NTO101" s="20"/>
      <c r="NTP101" s="20"/>
      <c r="NTQ101" s="20"/>
      <c r="NTR101" s="20"/>
      <c r="NTS101" s="20"/>
      <c r="NTT101" s="20"/>
      <c r="NTU101" s="20"/>
      <c r="NTV101" s="20"/>
      <c r="NTW101" s="20"/>
      <c r="NTX101" s="20"/>
      <c r="NTY101" s="20"/>
      <c r="NTZ101" s="20"/>
      <c r="NUA101" s="20"/>
      <c r="NUB101" s="20"/>
      <c r="NUC101" s="20"/>
      <c r="NUD101" s="20"/>
      <c r="NUE101" s="20"/>
      <c r="NUF101" s="20"/>
      <c r="NUG101" s="20"/>
      <c r="NUH101" s="20"/>
      <c r="NUI101" s="20"/>
      <c r="NUJ101" s="20"/>
      <c r="NUK101" s="20"/>
      <c r="NUL101" s="20"/>
      <c r="NUM101" s="20"/>
      <c r="NUN101" s="20"/>
      <c r="NUO101" s="20"/>
      <c r="NUP101" s="20"/>
      <c r="NUQ101" s="20"/>
      <c r="NUR101" s="20"/>
      <c r="NUS101" s="20"/>
      <c r="NUT101" s="20"/>
      <c r="NUU101" s="20"/>
      <c r="NUV101" s="20"/>
      <c r="NUW101" s="20"/>
      <c r="NUX101" s="20"/>
      <c r="NUY101" s="20"/>
      <c r="NUZ101" s="20"/>
      <c r="NVA101" s="20"/>
      <c r="NVB101" s="20"/>
      <c r="NVC101" s="20"/>
      <c r="NVD101" s="20"/>
      <c r="NVE101" s="20"/>
      <c r="NVF101" s="20"/>
      <c r="NVG101" s="20"/>
      <c r="NVH101" s="20"/>
      <c r="NVI101" s="20"/>
      <c r="NVJ101" s="20"/>
      <c r="NVK101" s="20"/>
      <c r="NVL101" s="20"/>
      <c r="NVM101" s="20"/>
      <c r="NVN101" s="20"/>
      <c r="NVO101" s="20"/>
      <c r="NVP101" s="20"/>
      <c r="NVQ101" s="20"/>
      <c r="NVR101" s="20"/>
      <c r="NVS101" s="20"/>
      <c r="NVT101" s="20"/>
      <c r="NVU101" s="20"/>
      <c r="NVV101" s="20"/>
      <c r="NVW101" s="20"/>
      <c r="NVX101" s="20"/>
      <c r="NVY101" s="20"/>
      <c r="NVZ101" s="20"/>
      <c r="NWA101" s="20"/>
      <c r="NWB101" s="20"/>
      <c r="NWC101" s="20"/>
      <c r="NWD101" s="20"/>
      <c r="NWE101" s="20"/>
      <c r="NWF101" s="20"/>
      <c r="NWG101" s="20"/>
      <c r="NWH101" s="20"/>
      <c r="NWI101" s="20"/>
      <c r="NWJ101" s="20"/>
      <c r="NWK101" s="20"/>
      <c r="NWL101" s="20"/>
      <c r="NWM101" s="20"/>
      <c r="NWN101" s="20"/>
      <c r="NWO101" s="20"/>
      <c r="NWP101" s="20"/>
      <c r="NWQ101" s="20"/>
      <c r="NWR101" s="20"/>
      <c r="NWS101" s="20"/>
      <c r="NWT101" s="20"/>
      <c r="NWU101" s="20"/>
      <c r="NWV101" s="20"/>
      <c r="NWW101" s="20"/>
      <c r="NWX101" s="20"/>
      <c r="NWY101" s="20"/>
      <c r="NWZ101" s="20"/>
      <c r="NXA101" s="20"/>
      <c r="NXB101" s="20"/>
      <c r="NXC101" s="20"/>
      <c r="NXD101" s="20"/>
      <c r="NXE101" s="20"/>
      <c r="NXF101" s="20"/>
      <c r="NXG101" s="20"/>
      <c r="NXH101" s="20"/>
      <c r="NXI101" s="20"/>
      <c r="NXJ101" s="20"/>
      <c r="NXK101" s="20"/>
      <c r="NXL101" s="20"/>
      <c r="NXM101" s="20"/>
      <c r="NXN101" s="20"/>
      <c r="NXO101" s="20"/>
      <c r="NXP101" s="20"/>
      <c r="NXQ101" s="20"/>
      <c r="NXR101" s="20"/>
      <c r="NXS101" s="20"/>
      <c r="NXT101" s="20"/>
      <c r="NXU101" s="20"/>
      <c r="NXV101" s="20"/>
      <c r="NXW101" s="20"/>
      <c r="NXX101" s="20"/>
      <c r="NXY101" s="20"/>
      <c r="NXZ101" s="20"/>
      <c r="NYA101" s="20"/>
      <c r="NYB101" s="20"/>
      <c r="NYC101" s="20"/>
      <c r="NYD101" s="20"/>
      <c r="NYE101" s="20"/>
      <c r="NYF101" s="20"/>
      <c r="NYG101" s="20"/>
      <c r="NYH101" s="20"/>
      <c r="NYI101" s="20"/>
      <c r="NYJ101" s="20"/>
      <c r="NYK101" s="20"/>
      <c r="NYL101" s="20"/>
      <c r="NYM101" s="20"/>
      <c r="NYN101" s="20"/>
      <c r="NYO101" s="20"/>
      <c r="NYP101" s="20"/>
      <c r="NYQ101" s="20"/>
      <c r="NYR101" s="20"/>
      <c r="NYS101" s="20"/>
      <c r="NYT101" s="20"/>
      <c r="NYU101" s="20"/>
      <c r="NYV101" s="20"/>
      <c r="NYW101" s="20"/>
      <c r="NYX101" s="20"/>
      <c r="NYY101" s="20"/>
      <c r="NYZ101" s="20"/>
      <c r="NZA101" s="20"/>
      <c r="NZB101" s="20"/>
      <c r="NZC101" s="20"/>
      <c r="NZD101" s="20"/>
      <c r="NZE101" s="20"/>
      <c r="NZF101" s="20"/>
      <c r="NZG101" s="20"/>
      <c r="NZH101" s="20"/>
      <c r="NZI101" s="20"/>
      <c r="NZJ101" s="20"/>
      <c r="NZK101" s="20"/>
      <c r="NZL101" s="20"/>
      <c r="NZM101" s="20"/>
      <c r="NZN101" s="20"/>
      <c r="NZO101" s="20"/>
      <c r="NZP101" s="20"/>
      <c r="NZQ101" s="20"/>
      <c r="NZR101" s="20"/>
      <c r="NZS101" s="20"/>
      <c r="NZT101" s="20"/>
      <c r="NZU101" s="20"/>
      <c r="NZV101" s="20"/>
      <c r="NZW101" s="20"/>
      <c r="NZX101" s="20"/>
      <c r="NZY101" s="20"/>
      <c r="NZZ101" s="20"/>
      <c r="OAA101" s="20"/>
      <c r="OAB101" s="20"/>
      <c r="OAC101" s="20"/>
      <c r="OAD101" s="20"/>
      <c r="OAE101" s="20"/>
      <c r="OAF101" s="20"/>
      <c r="OAG101" s="20"/>
      <c r="OAH101" s="20"/>
      <c r="OAI101" s="20"/>
      <c r="OAJ101" s="20"/>
      <c r="OAK101" s="20"/>
      <c r="OAL101" s="20"/>
      <c r="OAM101" s="20"/>
      <c r="OAN101" s="20"/>
      <c r="OAO101" s="20"/>
      <c r="OAP101" s="20"/>
      <c r="OAQ101" s="20"/>
      <c r="OAR101" s="20"/>
      <c r="OAS101" s="20"/>
      <c r="OAT101" s="20"/>
      <c r="OAU101" s="20"/>
      <c r="OAV101" s="20"/>
      <c r="OAW101" s="20"/>
      <c r="OAX101" s="20"/>
      <c r="OAY101" s="20"/>
      <c r="OAZ101" s="20"/>
      <c r="OBA101" s="20"/>
      <c r="OBB101" s="20"/>
      <c r="OBC101" s="20"/>
      <c r="OBD101" s="20"/>
      <c r="OBE101" s="20"/>
      <c r="OBF101" s="20"/>
      <c r="OBG101" s="20"/>
      <c r="OBH101" s="20"/>
      <c r="OBI101" s="20"/>
      <c r="OBJ101" s="20"/>
      <c r="OBK101" s="20"/>
      <c r="OBL101" s="20"/>
      <c r="OBM101" s="20"/>
      <c r="OBN101" s="20"/>
      <c r="OBO101" s="20"/>
      <c r="OBP101" s="20"/>
      <c r="OBQ101" s="20"/>
      <c r="OBR101" s="20"/>
      <c r="OBS101" s="20"/>
      <c r="OBT101" s="20"/>
      <c r="OBU101" s="20"/>
      <c r="OBV101" s="20"/>
      <c r="OBW101" s="20"/>
      <c r="OBX101" s="20"/>
      <c r="OBY101" s="20"/>
      <c r="OBZ101" s="20"/>
      <c r="OCA101" s="20"/>
      <c r="OCB101" s="20"/>
      <c r="OCC101" s="20"/>
      <c r="OCD101" s="20"/>
      <c r="OCE101" s="20"/>
      <c r="OCF101" s="20"/>
      <c r="OCG101" s="20"/>
      <c r="OCH101" s="20"/>
      <c r="OCI101" s="20"/>
      <c r="OCJ101" s="20"/>
      <c r="OCK101" s="20"/>
      <c r="OCL101" s="20"/>
      <c r="OCM101" s="20"/>
      <c r="OCN101" s="20"/>
      <c r="OCO101" s="20"/>
      <c r="OCP101" s="20"/>
      <c r="OCQ101" s="20"/>
      <c r="OCR101" s="20"/>
      <c r="OCS101" s="20"/>
      <c r="OCT101" s="20"/>
      <c r="OCU101" s="20"/>
      <c r="OCV101" s="20"/>
      <c r="OCW101" s="20"/>
      <c r="OCX101" s="20"/>
      <c r="OCY101" s="20"/>
      <c r="OCZ101" s="20"/>
      <c r="ODA101" s="20"/>
      <c r="ODB101" s="20"/>
      <c r="ODC101" s="20"/>
      <c r="ODD101" s="20"/>
      <c r="ODE101" s="20"/>
      <c r="ODF101" s="20"/>
      <c r="ODG101" s="20"/>
      <c r="ODH101" s="20"/>
      <c r="ODI101" s="20"/>
      <c r="ODJ101" s="20"/>
      <c r="ODK101" s="20"/>
      <c r="ODL101" s="20"/>
      <c r="ODM101" s="20"/>
      <c r="ODN101" s="20"/>
      <c r="ODO101" s="20"/>
      <c r="ODP101" s="20"/>
      <c r="ODQ101" s="20"/>
      <c r="ODR101" s="20"/>
      <c r="ODS101" s="20"/>
      <c r="ODT101" s="20"/>
      <c r="ODU101" s="20"/>
      <c r="ODV101" s="20"/>
      <c r="ODW101" s="20"/>
      <c r="ODX101" s="20"/>
      <c r="ODY101" s="20"/>
      <c r="ODZ101" s="20"/>
      <c r="OEA101" s="20"/>
      <c r="OEB101" s="20"/>
      <c r="OEC101" s="20"/>
      <c r="OED101" s="20"/>
      <c r="OEE101" s="20"/>
      <c r="OEF101" s="20"/>
      <c r="OEG101" s="20"/>
      <c r="OEH101" s="20"/>
      <c r="OEI101" s="20"/>
      <c r="OEJ101" s="20"/>
      <c r="OEK101" s="20"/>
      <c r="OEL101" s="20"/>
      <c r="OEM101" s="20"/>
      <c r="OEN101" s="20"/>
      <c r="OEO101" s="20"/>
      <c r="OEP101" s="20"/>
      <c r="OEQ101" s="20"/>
      <c r="OER101" s="20"/>
      <c r="OES101" s="20"/>
      <c r="OET101" s="20"/>
      <c r="OEU101" s="20"/>
      <c r="OEV101" s="20"/>
      <c r="OEW101" s="20"/>
      <c r="OEX101" s="20"/>
      <c r="OEY101" s="20"/>
      <c r="OEZ101" s="20"/>
      <c r="OFA101" s="20"/>
      <c r="OFB101" s="20"/>
      <c r="OFC101" s="20"/>
      <c r="OFD101" s="20"/>
      <c r="OFE101" s="20"/>
      <c r="OFF101" s="20"/>
      <c r="OFG101" s="20"/>
      <c r="OFH101" s="20"/>
      <c r="OFI101" s="20"/>
      <c r="OFJ101" s="20"/>
      <c r="OFK101" s="20"/>
      <c r="OFL101" s="20"/>
      <c r="OFM101" s="20"/>
      <c r="OFN101" s="20"/>
      <c r="OFO101" s="20"/>
      <c r="OFP101" s="20"/>
      <c r="OFQ101" s="20"/>
      <c r="OFR101" s="20"/>
      <c r="OFS101" s="20"/>
      <c r="OFT101" s="20"/>
      <c r="OFU101" s="20"/>
      <c r="OFV101" s="20"/>
      <c r="OFW101" s="20"/>
      <c r="OFX101" s="20"/>
      <c r="OFY101" s="20"/>
      <c r="OFZ101" s="20"/>
      <c r="OGA101" s="20"/>
      <c r="OGB101" s="20"/>
      <c r="OGC101" s="20"/>
      <c r="OGD101" s="20"/>
      <c r="OGE101" s="20"/>
      <c r="OGF101" s="20"/>
      <c r="OGG101" s="20"/>
      <c r="OGH101" s="20"/>
      <c r="OGI101" s="20"/>
      <c r="OGJ101" s="20"/>
      <c r="OGK101" s="20"/>
      <c r="OGL101" s="20"/>
      <c r="OGM101" s="20"/>
      <c r="OGN101" s="20"/>
      <c r="OGO101" s="20"/>
      <c r="OGP101" s="20"/>
      <c r="OGQ101" s="20"/>
      <c r="OGR101" s="20"/>
      <c r="OGS101" s="20"/>
      <c r="OGT101" s="20"/>
      <c r="OGU101" s="20"/>
      <c r="OGV101" s="20"/>
      <c r="OGW101" s="20"/>
      <c r="OGX101" s="20"/>
      <c r="OGY101" s="20"/>
      <c r="OGZ101" s="20"/>
      <c r="OHA101" s="20"/>
      <c r="OHB101" s="20"/>
      <c r="OHC101" s="20"/>
      <c r="OHD101" s="20"/>
      <c r="OHE101" s="20"/>
      <c r="OHF101" s="20"/>
      <c r="OHG101" s="20"/>
      <c r="OHH101" s="20"/>
      <c r="OHI101" s="20"/>
      <c r="OHJ101" s="20"/>
      <c r="OHK101" s="20"/>
      <c r="OHL101" s="20"/>
      <c r="OHM101" s="20"/>
      <c r="OHN101" s="20"/>
      <c r="OHO101" s="20"/>
      <c r="OHP101" s="20"/>
      <c r="OHQ101" s="20"/>
      <c r="OHR101" s="20"/>
      <c r="OHS101" s="20"/>
      <c r="OHT101" s="20"/>
      <c r="OHU101" s="20"/>
      <c r="OHV101" s="20"/>
      <c r="OHW101" s="20"/>
      <c r="OHX101" s="20"/>
      <c r="OHY101" s="20"/>
      <c r="OHZ101" s="20"/>
      <c r="OIA101" s="20"/>
      <c r="OIB101" s="20"/>
      <c r="OIC101" s="20"/>
      <c r="OID101" s="20"/>
      <c r="OIE101" s="20"/>
      <c r="OIF101" s="20"/>
      <c r="OIG101" s="20"/>
      <c r="OIH101" s="20"/>
      <c r="OII101" s="20"/>
      <c r="OIJ101" s="20"/>
      <c r="OIK101" s="20"/>
      <c r="OIL101" s="20"/>
      <c r="OIM101" s="20"/>
      <c r="OIN101" s="20"/>
      <c r="OIO101" s="20"/>
      <c r="OIP101" s="20"/>
      <c r="OIQ101" s="20"/>
      <c r="OIR101" s="20"/>
      <c r="OIS101" s="20"/>
      <c r="OIT101" s="20"/>
      <c r="OIU101" s="20"/>
      <c r="OIV101" s="20"/>
      <c r="OIW101" s="20"/>
      <c r="OIX101" s="20"/>
      <c r="OIY101" s="20"/>
      <c r="OIZ101" s="20"/>
      <c r="OJA101" s="20"/>
      <c r="OJB101" s="20"/>
      <c r="OJC101" s="20"/>
      <c r="OJD101" s="20"/>
      <c r="OJE101" s="20"/>
      <c r="OJF101" s="20"/>
      <c r="OJG101" s="20"/>
      <c r="OJH101" s="20"/>
      <c r="OJI101" s="20"/>
      <c r="OJJ101" s="20"/>
      <c r="OJK101" s="20"/>
      <c r="OJL101" s="20"/>
      <c r="OJM101" s="20"/>
      <c r="OJN101" s="20"/>
      <c r="OJO101" s="20"/>
      <c r="OJP101" s="20"/>
      <c r="OJQ101" s="20"/>
      <c r="OJR101" s="20"/>
      <c r="OJS101" s="20"/>
      <c r="OJT101" s="20"/>
      <c r="OJU101" s="20"/>
      <c r="OJV101" s="20"/>
      <c r="OJW101" s="20"/>
      <c r="OJX101" s="20"/>
      <c r="OJY101" s="20"/>
      <c r="OJZ101" s="20"/>
      <c r="OKA101" s="20"/>
      <c r="OKB101" s="20"/>
      <c r="OKC101" s="20"/>
      <c r="OKD101" s="20"/>
      <c r="OKE101" s="20"/>
      <c r="OKF101" s="20"/>
      <c r="OKG101" s="20"/>
      <c r="OKH101" s="20"/>
      <c r="OKI101" s="20"/>
      <c r="OKJ101" s="20"/>
      <c r="OKK101" s="20"/>
      <c r="OKL101" s="20"/>
      <c r="OKM101" s="20"/>
      <c r="OKN101" s="20"/>
      <c r="OKO101" s="20"/>
      <c r="OKP101" s="20"/>
      <c r="OKQ101" s="20"/>
      <c r="OKR101" s="20"/>
      <c r="OKS101" s="20"/>
      <c r="OKT101" s="20"/>
      <c r="OKU101" s="20"/>
      <c r="OKV101" s="20"/>
      <c r="OKW101" s="20"/>
      <c r="OKX101" s="20"/>
      <c r="OKY101" s="20"/>
      <c r="OKZ101" s="20"/>
      <c r="OLA101" s="20"/>
      <c r="OLB101" s="20"/>
      <c r="OLC101" s="20"/>
      <c r="OLD101" s="20"/>
      <c r="OLE101" s="20"/>
      <c r="OLF101" s="20"/>
      <c r="OLG101" s="20"/>
      <c r="OLH101" s="20"/>
      <c r="OLI101" s="20"/>
      <c r="OLJ101" s="20"/>
      <c r="OLK101" s="20"/>
      <c r="OLL101" s="20"/>
      <c r="OLM101" s="20"/>
      <c r="OLN101" s="20"/>
      <c r="OLO101" s="20"/>
      <c r="OLP101" s="20"/>
      <c r="OLQ101" s="20"/>
      <c r="OLR101" s="20"/>
      <c r="OLS101" s="20"/>
      <c r="OLT101" s="20"/>
      <c r="OLU101" s="20"/>
      <c r="OLV101" s="20"/>
      <c r="OLW101" s="20"/>
      <c r="OLX101" s="20"/>
      <c r="OLY101" s="20"/>
      <c r="OLZ101" s="20"/>
      <c r="OMA101" s="20"/>
      <c r="OMB101" s="20"/>
      <c r="OMC101" s="20"/>
      <c r="OMD101" s="20"/>
      <c r="OME101" s="20"/>
      <c r="OMF101" s="20"/>
      <c r="OMG101" s="20"/>
      <c r="OMH101" s="20"/>
      <c r="OMI101" s="20"/>
      <c r="OMJ101" s="20"/>
      <c r="OMK101" s="20"/>
      <c r="OML101" s="20"/>
      <c r="OMM101" s="20"/>
      <c r="OMN101" s="20"/>
      <c r="OMO101" s="20"/>
      <c r="OMP101" s="20"/>
      <c r="OMQ101" s="20"/>
      <c r="OMR101" s="20"/>
      <c r="OMS101" s="20"/>
      <c r="OMT101" s="20"/>
      <c r="OMU101" s="20"/>
      <c r="OMV101" s="20"/>
      <c r="OMW101" s="20"/>
      <c r="OMX101" s="20"/>
      <c r="OMY101" s="20"/>
      <c r="OMZ101" s="20"/>
      <c r="ONA101" s="20"/>
      <c r="ONB101" s="20"/>
      <c r="ONC101" s="20"/>
      <c r="OND101" s="20"/>
      <c r="ONE101" s="20"/>
      <c r="ONF101" s="20"/>
      <c r="ONG101" s="20"/>
      <c r="ONH101" s="20"/>
      <c r="ONI101" s="20"/>
      <c r="ONJ101" s="20"/>
      <c r="ONK101" s="20"/>
      <c r="ONL101" s="20"/>
      <c r="ONM101" s="20"/>
      <c r="ONN101" s="20"/>
      <c r="ONO101" s="20"/>
      <c r="ONP101" s="20"/>
      <c r="ONQ101" s="20"/>
      <c r="ONR101" s="20"/>
      <c r="ONS101" s="20"/>
      <c r="ONT101" s="20"/>
      <c r="ONU101" s="20"/>
      <c r="ONV101" s="20"/>
      <c r="ONW101" s="20"/>
      <c r="ONX101" s="20"/>
      <c r="ONY101" s="20"/>
      <c r="ONZ101" s="20"/>
      <c r="OOA101" s="20"/>
      <c r="OOB101" s="20"/>
      <c r="OOC101" s="20"/>
      <c r="OOD101" s="20"/>
      <c r="OOE101" s="20"/>
      <c r="OOF101" s="20"/>
      <c r="OOG101" s="20"/>
      <c r="OOH101" s="20"/>
      <c r="OOI101" s="20"/>
      <c r="OOJ101" s="20"/>
      <c r="OOK101" s="20"/>
      <c r="OOL101" s="20"/>
      <c r="OOM101" s="20"/>
      <c r="OON101" s="20"/>
      <c r="OOO101" s="20"/>
      <c r="OOP101" s="20"/>
      <c r="OOQ101" s="20"/>
      <c r="OOR101" s="20"/>
      <c r="OOS101" s="20"/>
      <c r="OOT101" s="20"/>
      <c r="OOU101" s="20"/>
      <c r="OOV101" s="20"/>
      <c r="OOW101" s="20"/>
      <c r="OOX101" s="20"/>
      <c r="OOY101" s="20"/>
      <c r="OOZ101" s="20"/>
      <c r="OPA101" s="20"/>
      <c r="OPB101" s="20"/>
      <c r="OPC101" s="20"/>
      <c r="OPD101" s="20"/>
      <c r="OPE101" s="20"/>
      <c r="OPF101" s="20"/>
      <c r="OPG101" s="20"/>
      <c r="OPH101" s="20"/>
      <c r="OPI101" s="20"/>
      <c r="OPJ101" s="20"/>
      <c r="OPK101" s="20"/>
      <c r="OPL101" s="20"/>
      <c r="OPM101" s="20"/>
      <c r="OPN101" s="20"/>
      <c r="OPO101" s="20"/>
      <c r="OPP101" s="20"/>
      <c r="OPQ101" s="20"/>
      <c r="OPR101" s="20"/>
      <c r="OPS101" s="20"/>
      <c r="OPT101" s="20"/>
      <c r="OPU101" s="20"/>
      <c r="OPV101" s="20"/>
      <c r="OPW101" s="20"/>
      <c r="OPX101" s="20"/>
      <c r="OPY101" s="20"/>
      <c r="OPZ101" s="20"/>
      <c r="OQA101" s="20"/>
      <c r="OQB101" s="20"/>
      <c r="OQC101" s="20"/>
      <c r="OQD101" s="20"/>
      <c r="OQE101" s="20"/>
      <c r="OQF101" s="20"/>
      <c r="OQG101" s="20"/>
      <c r="OQH101" s="20"/>
      <c r="OQI101" s="20"/>
      <c r="OQJ101" s="20"/>
      <c r="OQK101" s="20"/>
      <c r="OQL101" s="20"/>
      <c r="OQM101" s="20"/>
      <c r="OQN101" s="20"/>
      <c r="OQO101" s="20"/>
      <c r="OQP101" s="20"/>
      <c r="OQQ101" s="20"/>
      <c r="OQR101" s="20"/>
      <c r="OQS101" s="20"/>
      <c r="OQT101" s="20"/>
      <c r="OQU101" s="20"/>
      <c r="OQV101" s="20"/>
      <c r="OQW101" s="20"/>
      <c r="OQX101" s="20"/>
      <c r="OQY101" s="20"/>
      <c r="OQZ101" s="20"/>
      <c r="ORA101" s="20"/>
      <c r="ORB101" s="20"/>
      <c r="ORC101" s="20"/>
      <c r="ORD101" s="20"/>
      <c r="ORE101" s="20"/>
      <c r="ORF101" s="20"/>
      <c r="ORG101" s="20"/>
      <c r="ORH101" s="20"/>
      <c r="ORI101" s="20"/>
      <c r="ORJ101" s="20"/>
      <c r="ORK101" s="20"/>
      <c r="ORL101" s="20"/>
      <c r="ORM101" s="20"/>
      <c r="ORN101" s="20"/>
      <c r="ORO101" s="20"/>
      <c r="ORP101" s="20"/>
      <c r="ORQ101" s="20"/>
      <c r="ORR101" s="20"/>
      <c r="ORS101" s="20"/>
      <c r="ORT101" s="20"/>
      <c r="ORU101" s="20"/>
      <c r="ORV101" s="20"/>
      <c r="ORW101" s="20"/>
      <c r="ORX101" s="20"/>
      <c r="ORY101" s="20"/>
      <c r="ORZ101" s="20"/>
      <c r="OSA101" s="20"/>
      <c r="OSB101" s="20"/>
      <c r="OSC101" s="20"/>
      <c r="OSD101" s="20"/>
      <c r="OSE101" s="20"/>
      <c r="OSF101" s="20"/>
      <c r="OSG101" s="20"/>
      <c r="OSH101" s="20"/>
      <c r="OSI101" s="20"/>
      <c r="OSJ101" s="20"/>
      <c r="OSK101" s="20"/>
      <c r="OSL101" s="20"/>
      <c r="OSM101" s="20"/>
      <c r="OSN101" s="20"/>
      <c r="OSO101" s="20"/>
      <c r="OSP101" s="20"/>
      <c r="OSQ101" s="20"/>
      <c r="OSR101" s="20"/>
      <c r="OSS101" s="20"/>
      <c r="OST101" s="20"/>
      <c r="OSU101" s="20"/>
      <c r="OSV101" s="20"/>
      <c r="OSW101" s="20"/>
      <c r="OSX101" s="20"/>
      <c r="OSY101" s="20"/>
      <c r="OSZ101" s="20"/>
      <c r="OTA101" s="20"/>
      <c r="OTB101" s="20"/>
      <c r="OTC101" s="20"/>
      <c r="OTD101" s="20"/>
      <c r="OTE101" s="20"/>
      <c r="OTF101" s="20"/>
      <c r="OTG101" s="20"/>
      <c r="OTH101" s="20"/>
      <c r="OTI101" s="20"/>
      <c r="OTJ101" s="20"/>
      <c r="OTK101" s="20"/>
      <c r="OTL101" s="20"/>
      <c r="OTM101" s="20"/>
      <c r="OTN101" s="20"/>
      <c r="OTO101" s="20"/>
      <c r="OTP101" s="20"/>
      <c r="OTQ101" s="20"/>
      <c r="OTR101" s="20"/>
      <c r="OTS101" s="20"/>
      <c r="OTT101" s="20"/>
      <c r="OTU101" s="20"/>
      <c r="OTV101" s="20"/>
      <c r="OTW101" s="20"/>
      <c r="OTX101" s="20"/>
      <c r="OTY101" s="20"/>
      <c r="OTZ101" s="20"/>
      <c r="OUA101" s="20"/>
      <c r="OUB101" s="20"/>
      <c r="OUC101" s="20"/>
      <c r="OUD101" s="20"/>
      <c r="OUE101" s="20"/>
      <c r="OUF101" s="20"/>
      <c r="OUG101" s="20"/>
      <c r="OUH101" s="20"/>
      <c r="OUI101" s="20"/>
      <c r="OUJ101" s="20"/>
      <c r="OUK101" s="20"/>
      <c r="OUL101" s="20"/>
      <c r="OUM101" s="20"/>
      <c r="OUN101" s="20"/>
      <c r="OUO101" s="20"/>
      <c r="OUP101" s="20"/>
      <c r="OUQ101" s="20"/>
      <c r="OUR101" s="20"/>
      <c r="OUS101" s="20"/>
      <c r="OUT101" s="20"/>
      <c r="OUU101" s="20"/>
      <c r="OUV101" s="20"/>
      <c r="OUW101" s="20"/>
      <c r="OUX101" s="20"/>
      <c r="OUY101" s="20"/>
      <c r="OUZ101" s="20"/>
      <c r="OVA101" s="20"/>
      <c r="OVB101" s="20"/>
      <c r="OVC101" s="20"/>
      <c r="OVD101" s="20"/>
      <c r="OVE101" s="20"/>
      <c r="OVF101" s="20"/>
      <c r="OVG101" s="20"/>
      <c r="OVH101" s="20"/>
      <c r="OVI101" s="20"/>
      <c r="OVJ101" s="20"/>
      <c r="OVK101" s="20"/>
      <c r="OVL101" s="20"/>
      <c r="OVM101" s="20"/>
      <c r="OVN101" s="20"/>
      <c r="OVO101" s="20"/>
      <c r="OVP101" s="20"/>
      <c r="OVQ101" s="20"/>
      <c r="OVR101" s="20"/>
      <c r="OVS101" s="20"/>
      <c r="OVT101" s="20"/>
      <c r="OVU101" s="20"/>
      <c r="OVV101" s="20"/>
      <c r="OVW101" s="20"/>
      <c r="OVX101" s="20"/>
      <c r="OVY101" s="20"/>
      <c r="OVZ101" s="20"/>
      <c r="OWA101" s="20"/>
      <c r="OWB101" s="20"/>
      <c r="OWC101" s="20"/>
      <c r="OWD101" s="20"/>
      <c r="OWE101" s="20"/>
      <c r="OWF101" s="20"/>
      <c r="OWG101" s="20"/>
      <c r="OWH101" s="20"/>
      <c r="OWI101" s="20"/>
      <c r="OWJ101" s="20"/>
      <c r="OWK101" s="20"/>
      <c r="OWL101" s="20"/>
      <c r="OWM101" s="20"/>
      <c r="OWN101" s="20"/>
      <c r="OWO101" s="20"/>
      <c r="OWP101" s="20"/>
      <c r="OWQ101" s="20"/>
      <c r="OWR101" s="20"/>
      <c r="OWS101" s="20"/>
      <c r="OWT101" s="20"/>
      <c r="OWU101" s="20"/>
      <c r="OWV101" s="20"/>
      <c r="OWW101" s="20"/>
      <c r="OWX101" s="20"/>
      <c r="OWY101" s="20"/>
      <c r="OWZ101" s="20"/>
      <c r="OXA101" s="20"/>
      <c r="OXB101" s="20"/>
      <c r="OXC101" s="20"/>
      <c r="OXD101" s="20"/>
      <c r="OXE101" s="20"/>
      <c r="OXF101" s="20"/>
      <c r="OXG101" s="20"/>
      <c r="OXH101" s="20"/>
      <c r="OXI101" s="20"/>
      <c r="OXJ101" s="20"/>
      <c r="OXK101" s="20"/>
      <c r="OXL101" s="20"/>
      <c r="OXM101" s="20"/>
      <c r="OXN101" s="20"/>
      <c r="OXO101" s="20"/>
      <c r="OXP101" s="20"/>
      <c r="OXQ101" s="20"/>
      <c r="OXR101" s="20"/>
      <c r="OXS101" s="20"/>
      <c r="OXT101" s="20"/>
      <c r="OXU101" s="20"/>
      <c r="OXV101" s="20"/>
      <c r="OXW101" s="20"/>
      <c r="OXX101" s="20"/>
      <c r="OXY101" s="20"/>
      <c r="OXZ101" s="20"/>
      <c r="OYA101" s="20"/>
      <c r="OYB101" s="20"/>
      <c r="OYC101" s="20"/>
      <c r="OYD101" s="20"/>
      <c r="OYE101" s="20"/>
      <c r="OYF101" s="20"/>
      <c r="OYG101" s="20"/>
      <c r="OYH101" s="20"/>
      <c r="OYI101" s="20"/>
      <c r="OYJ101" s="20"/>
      <c r="OYK101" s="20"/>
      <c r="OYL101" s="20"/>
      <c r="OYM101" s="20"/>
      <c r="OYN101" s="20"/>
      <c r="OYO101" s="20"/>
      <c r="OYP101" s="20"/>
      <c r="OYQ101" s="20"/>
      <c r="OYR101" s="20"/>
      <c r="OYS101" s="20"/>
      <c r="OYT101" s="20"/>
      <c r="OYU101" s="20"/>
      <c r="OYV101" s="20"/>
      <c r="OYW101" s="20"/>
      <c r="OYX101" s="20"/>
      <c r="OYY101" s="20"/>
      <c r="OYZ101" s="20"/>
      <c r="OZA101" s="20"/>
      <c r="OZB101" s="20"/>
      <c r="OZC101" s="20"/>
      <c r="OZD101" s="20"/>
      <c r="OZE101" s="20"/>
      <c r="OZF101" s="20"/>
      <c r="OZG101" s="20"/>
      <c r="OZH101" s="20"/>
      <c r="OZI101" s="20"/>
      <c r="OZJ101" s="20"/>
      <c r="OZK101" s="20"/>
      <c r="OZL101" s="20"/>
      <c r="OZM101" s="20"/>
      <c r="OZN101" s="20"/>
      <c r="OZO101" s="20"/>
      <c r="OZP101" s="20"/>
      <c r="OZQ101" s="20"/>
      <c r="OZR101" s="20"/>
      <c r="OZS101" s="20"/>
      <c r="OZT101" s="20"/>
      <c r="OZU101" s="20"/>
      <c r="OZV101" s="20"/>
      <c r="OZW101" s="20"/>
      <c r="OZX101" s="20"/>
      <c r="OZY101" s="20"/>
      <c r="OZZ101" s="20"/>
      <c r="PAA101" s="20"/>
      <c r="PAB101" s="20"/>
      <c r="PAC101" s="20"/>
      <c r="PAD101" s="20"/>
      <c r="PAE101" s="20"/>
      <c r="PAF101" s="20"/>
      <c r="PAG101" s="20"/>
      <c r="PAH101" s="20"/>
      <c r="PAI101" s="20"/>
      <c r="PAJ101" s="20"/>
      <c r="PAK101" s="20"/>
      <c r="PAL101" s="20"/>
      <c r="PAM101" s="20"/>
      <c r="PAN101" s="20"/>
      <c r="PAO101" s="20"/>
      <c r="PAP101" s="20"/>
      <c r="PAQ101" s="20"/>
      <c r="PAR101" s="20"/>
      <c r="PAS101" s="20"/>
      <c r="PAT101" s="20"/>
      <c r="PAU101" s="20"/>
      <c r="PAV101" s="20"/>
      <c r="PAW101" s="20"/>
      <c r="PAX101" s="20"/>
      <c r="PAY101" s="20"/>
      <c r="PAZ101" s="20"/>
      <c r="PBA101" s="20"/>
      <c r="PBB101" s="20"/>
      <c r="PBC101" s="20"/>
      <c r="PBD101" s="20"/>
      <c r="PBE101" s="20"/>
      <c r="PBF101" s="20"/>
      <c r="PBG101" s="20"/>
      <c r="PBH101" s="20"/>
      <c r="PBI101" s="20"/>
      <c r="PBJ101" s="20"/>
      <c r="PBK101" s="20"/>
      <c r="PBL101" s="20"/>
      <c r="PBM101" s="20"/>
      <c r="PBN101" s="20"/>
      <c r="PBO101" s="20"/>
      <c r="PBP101" s="20"/>
      <c r="PBQ101" s="20"/>
      <c r="PBR101" s="20"/>
      <c r="PBS101" s="20"/>
      <c r="PBT101" s="20"/>
      <c r="PBU101" s="20"/>
      <c r="PBV101" s="20"/>
      <c r="PBW101" s="20"/>
      <c r="PBX101" s="20"/>
      <c r="PBY101" s="20"/>
      <c r="PBZ101" s="20"/>
      <c r="PCA101" s="20"/>
      <c r="PCB101" s="20"/>
      <c r="PCC101" s="20"/>
      <c r="PCD101" s="20"/>
      <c r="PCE101" s="20"/>
      <c r="PCF101" s="20"/>
      <c r="PCG101" s="20"/>
      <c r="PCH101" s="20"/>
      <c r="PCI101" s="20"/>
      <c r="PCJ101" s="20"/>
      <c r="PCK101" s="20"/>
      <c r="PCL101" s="20"/>
      <c r="PCM101" s="20"/>
      <c r="PCN101" s="20"/>
      <c r="PCO101" s="20"/>
      <c r="PCP101" s="20"/>
      <c r="PCQ101" s="20"/>
      <c r="PCR101" s="20"/>
      <c r="PCS101" s="20"/>
      <c r="PCT101" s="20"/>
      <c r="PCU101" s="20"/>
      <c r="PCV101" s="20"/>
      <c r="PCW101" s="20"/>
      <c r="PCX101" s="20"/>
      <c r="PCY101" s="20"/>
      <c r="PCZ101" s="20"/>
      <c r="PDA101" s="20"/>
      <c r="PDB101" s="20"/>
      <c r="PDC101" s="20"/>
      <c r="PDD101" s="20"/>
      <c r="PDE101" s="20"/>
      <c r="PDF101" s="20"/>
      <c r="PDG101" s="20"/>
      <c r="PDH101" s="20"/>
      <c r="PDI101" s="20"/>
      <c r="PDJ101" s="20"/>
      <c r="PDK101" s="20"/>
      <c r="PDL101" s="20"/>
      <c r="PDM101" s="20"/>
      <c r="PDN101" s="20"/>
      <c r="PDO101" s="20"/>
      <c r="PDP101" s="20"/>
      <c r="PDQ101" s="20"/>
      <c r="PDR101" s="20"/>
      <c r="PDS101" s="20"/>
      <c r="PDT101" s="20"/>
      <c r="PDU101" s="20"/>
      <c r="PDV101" s="20"/>
      <c r="PDW101" s="20"/>
      <c r="PDX101" s="20"/>
      <c r="PDY101" s="20"/>
      <c r="PDZ101" s="20"/>
      <c r="PEA101" s="20"/>
      <c r="PEB101" s="20"/>
      <c r="PEC101" s="20"/>
      <c r="PED101" s="20"/>
      <c r="PEE101" s="20"/>
      <c r="PEF101" s="20"/>
      <c r="PEG101" s="20"/>
      <c r="PEH101" s="20"/>
      <c r="PEI101" s="20"/>
      <c r="PEJ101" s="20"/>
      <c r="PEK101" s="20"/>
      <c r="PEL101" s="20"/>
      <c r="PEM101" s="20"/>
      <c r="PEN101" s="20"/>
      <c r="PEO101" s="20"/>
      <c r="PEP101" s="20"/>
      <c r="PEQ101" s="20"/>
      <c r="PER101" s="20"/>
      <c r="PES101" s="20"/>
      <c r="PET101" s="20"/>
      <c r="PEU101" s="20"/>
      <c r="PEV101" s="20"/>
      <c r="PEW101" s="20"/>
      <c r="PEX101" s="20"/>
      <c r="PEY101" s="20"/>
      <c r="PEZ101" s="20"/>
      <c r="PFA101" s="20"/>
      <c r="PFB101" s="20"/>
      <c r="PFC101" s="20"/>
      <c r="PFD101" s="20"/>
      <c r="PFE101" s="20"/>
      <c r="PFF101" s="20"/>
      <c r="PFG101" s="20"/>
      <c r="PFH101" s="20"/>
      <c r="PFI101" s="20"/>
      <c r="PFJ101" s="20"/>
      <c r="PFK101" s="20"/>
      <c r="PFL101" s="20"/>
      <c r="PFM101" s="20"/>
      <c r="PFN101" s="20"/>
      <c r="PFO101" s="20"/>
      <c r="PFP101" s="20"/>
      <c r="PFQ101" s="20"/>
      <c r="PFR101" s="20"/>
      <c r="PFS101" s="20"/>
      <c r="PFT101" s="20"/>
      <c r="PFU101" s="20"/>
      <c r="PFV101" s="20"/>
      <c r="PFW101" s="20"/>
      <c r="PFX101" s="20"/>
      <c r="PFY101" s="20"/>
      <c r="PFZ101" s="20"/>
      <c r="PGA101" s="20"/>
      <c r="PGB101" s="20"/>
      <c r="PGC101" s="20"/>
      <c r="PGD101" s="20"/>
      <c r="PGE101" s="20"/>
      <c r="PGF101" s="20"/>
      <c r="PGG101" s="20"/>
      <c r="PGH101" s="20"/>
      <c r="PGI101" s="20"/>
      <c r="PGJ101" s="20"/>
      <c r="PGK101" s="20"/>
      <c r="PGL101" s="20"/>
      <c r="PGM101" s="20"/>
      <c r="PGN101" s="20"/>
      <c r="PGO101" s="20"/>
      <c r="PGP101" s="20"/>
      <c r="PGQ101" s="20"/>
      <c r="PGR101" s="20"/>
      <c r="PGS101" s="20"/>
      <c r="PGT101" s="20"/>
      <c r="PGU101" s="20"/>
      <c r="PGV101" s="20"/>
      <c r="PGW101" s="20"/>
      <c r="PGX101" s="20"/>
      <c r="PGY101" s="20"/>
      <c r="PGZ101" s="20"/>
      <c r="PHA101" s="20"/>
      <c r="PHB101" s="20"/>
      <c r="PHC101" s="20"/>
      <c r="PHD101" s="20"/>
      <c r="PHE101" s="20"/>
      <c r="PHF101" s="20"/>
      <c r="PHG101" s="20"/>
      <c r="PHH101" s="20"/>
      <c r="PHI101" s="20"/>
      <c r="PHJ101" s="20"/>
      <c r="PHK101" s="20"/>
      <c r="PHL101" s="20"/>
      <c r="PHM101" s="20"/>
      <c r="PHN101" s="20"/>
      <c r="PHO101" s="20"/>
      <c r="PHP101" s="20"/>
      <c r="PHQ101" s="20"/>
      <c r="PHR101" s="20"/>
      <c r="PHS101" s="20"/>
      <c r="PHT101" s="20"/>
      <c r="PHU101" s="20"/>
      <c r="PHV101" s="20"/>
      <c r="PHW101" s="20"/>
      <c r="PHX101" s="20"/>
      <c r="PHY101" s="20"/>
      <c r="PHZ101" s="20"/>
      <c r="PIA101" s="20"/>
      <c r="PIB101" s="20"/>
      <c r="PIC101" s="20"/>
      <c r="PID101" s="20"/>
      <c r="PIE101" s="20"/>
      <c r="PIF101" s="20"/>
      <c r="PIG101" s="20"/>
      <c r="PIH101" s="20"/>
      <c r="PII101" s="20"/>
      <c r="PIJ101" s="20"/>
      <c r="PIK101" s="20"/>
      <c r="PIL101" s="20"/>
      <c r="PIM101" s="20"/>
      <c r="PIN101" s="20"/>
      <c r="PIO101" s="20"/>
      <c r="PIP101" s="20"/>
      <c r="PIQ101" s="20"/>
      <c r="PIR101" s="20"/>
      <c r="PIS101" s="20"/>
      <c r="PIT101" s="20"/>
      <c r="PIU101" s="20"/>
      <c r="PIV101" s="20"/>
      <c r="PIW101" s="20"/>
      <c r="PIX101" s="20"/>
      <c r="PIY101" s="20"/>
      <c r="PIZ101" s="20"/>
      <c r="PJA101" s="20"/>
      <c r="PJB101" s="20"/>
      <c r="PJC101" s="20"/>
      <c r="PJD101" s="20"/>
      <c r="PJE101" s="20"/>
      <c r="PJF101" s="20"/>
      <c r="PJG101" s="20"/>
      <c r="PJH101" s="20"/>
      <c r="PJI101" s="20"/>
      <c r="PJJ101" s="20"/>
      <c r="PJK101" s="20"/>
      <c r="PJL101" s="20"/>
      <c r="PJM101" s="20"/>
      <c r="PJN101" s="20"/>
      <c r="PJO101" s="20"/>
      <c r="PJP101" s="20"/>
      <c r="PJQ101" s="20"/>
      <c r="PJR101" s="20"/>
      <c r="PJS101" s="20"/>
      <c r="PJT101" s="20"/>
      <c r="PJU101" s="20"/>
      <c r="PJV101" s="20"/>
      <c r="PJW101" s="20"/>
      <c r="PJX101" s="20"/>
      <c r="PJY101" s="20"/>
      <c r="PJZ101" s="20"/>
      <c r="PKA101" s="20"/>
      <c r="PKB101" s="20"/>
      <c r="PKC101" s="20"/>
      <c r="PKD101" s="20"/>
      <c r="PKE101" s="20"/>
      <c r="PKF101" s="20"/>
      <c r="PKG101" s="20"/>
      <c r="PKH101" s="20"/>
      <c r="PKI101" s="20"/>
      <c r="PKJ101" s="20"/>
      <c r="PKK101" s="20"/>
      <c r="PKL101" s="20"/>
      <c r="PKM101" s="20"/>
      <c r="PKN101" s="20"/>
      <c r="PKO101" s="20"/>
      <c r="PKP101" s="20"/>
      <c r="PKQ101" s="20"/>
      <c r="PKR101" s="20"/>
      <c r="PKS101" s="20"/>
      <c r="PKT101" s="20"/>
      <c r="PKU101" s="20"/>
      <c r="PKV101" s="20"/>
      <c r="PKW101" s="20"/>
      <c r="PKX101" s="20"/>
      <c r="PKY101" s="20"/>
      <c r="PKZ101" s="20"/>
      <c r="PLA101" s="20"/>
      <c r="PLB101" s="20"/>
      <c r="PLC101" s="20"/>
      <c r="PLD101" s="20"/>
      <c r="PLE101" s="20"/>
      <c r="PLF101" s="20"/>
      <c r="PLG101" s="20"/>
      <c r="PLH101" s="20"/>
      <c r="PLI101" s="20"/>
      <c r="PLJ101" s="20"/>
      <c r="PLK101" s="20"/>
      <c r="PLL101" s="20"/>
      <c r="PLM101" s="20"/>
      <c r="PLN101" s="20"/>
      <c r="PLO101" s="20"/>
      <c r="PLP101" s="20"/>
      <c r="PLQ101" s="20"/>
      <c r="PLR101" s="20"/>
      <c r="PLS101" s="20"/>
      <c r="PLT101" s="20"/>
      <c r="PLU101" s="20"/>
      <c r="PLV101" s="20"/>
      <c r="PLW101" s="20"/>
      <c r="PLX101" s="20"/>
      <c r="PLY101" s="20"/>
      <c r="PLZ101" s="20"/>
      <c r="PMA101" s="20"/>
      <c r="PMB101" s="20"/>
      <c r="PMC101" s="20"/>
      <c r="PMD101" s="20"/>
      <c r="PME101" s="20"/>
      <c r="PMF101" s="20"/>
      <c r="PMG101" s="20"/>
      <c r="PMH101" s="20"/>
      <c r="PMI101" s="20"/>
      <c r="PMJ101" s="20"/>
      <c r="PMK101" s="20"/>
      <c r="PML101" s="20"/>
      <c r="PMM101" s="20"/>
      <c r="PMN101" s="20"/>
      <c r="PMO101" s="20"/>
      <c r="PMP101" s="20"/>
      <c r="PMQ101" s="20"/>
      <c r="PMR101" s="20"/>
      <c r="PMS101" s="20"/>
      <c r="PMT101" s="20"/>
      <c r="PMU101" s="20"/>
      <c r="PMV101" s="20"/>
      <c r="PMW101" s="20"/>
      <c r="PMX101" s="20"/>
      <c r="PMY101" s="20"/>
      <c r="PMZ101" s="20"/>
      <c r="PNA101" s="20"/>
      <c r="PNB101" s="20"/>
      <c r="PNC101" s="20"/>
      <c r="PND101" s="20"/>
      <c r="PNE101" s="20"/>
      <c r="PNF101" s="20"/>
      <c r="PNG101" s="20"/>
      <c r="PNH101" s="20"/>
      <c r="PNI101" s="20"/>
      <c r="PNJ101" s="20"/>
      <c r="PNK101" s="20"/>
      <c r="PNL101" s="20"/>
      <c r="PNM101" s="20"/>
      <c r="PNN101" s="20"/>
      <c r="PNO101" s="20"/>
      <c r="PNP101" s="20"/>
      <c r="PNQ101" s="20"/>
      <c r="PNR101" s="20"/>
      <c r="PNS101" s="20"/>
      <c r="PNT101" s="20"/>
      <c r="PNU101" s="20"/>
      <c r="PNV101" s="20"/>
      <c r="PNW101" s="20"/>
      <c r="PNX101" s="20"/>
      <c r="PNY101" s="20"/>
      <c r="PNZ101" s="20"/>
      <c r="POA101" s="20"/>
      <c r="POB101" s="20"/>
      <c r="POC101" s="20"/>
      <c r="POD101" s="20"/>
      <c r="POE101" s="20"/>
    </row>
    <row r="102" spans="53:11211" x14ac:dyDescent="0.2">
      <c r="BA102" s="47"/>
      <c r="BB102" s="2">
        <f>BE93  +  BC102*(BE101  -BE100-BE91)</f>
        <v>5410970</v>
      </c>
      <c r="BC102" s="2" t="str">
        <f t="shared" si="33"/>
        <v>5</v>
      </c>
      <c r="BD102" s="4" t="s">
        <v>40</v>
      </c>
      <c r="BE102" s="24">
        <v>5399042</v>
      </c>
      <c r="BF102" s="48" t="s">
        <v>63</v>
      </c>
      <c r="BG102" s="20"/>
      <c r="BH102" s="20"/>
      <c r="BI102" s="20"/>
      <c r="BJ102" s="20"/>
      <c r="BK102" s="20"/>
      <c r="BL102" s="20"/>
      <c r="BM102" s="20"/>
      <c r="BN102" s="20"/>
      <c r="BO102" s="20"/>
      <c r="BP102" s="20"/>
      <c r="BQ102" s="20"/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B102" s="20"/>
      <c r="CC102" s="20"/>
      <c r="CD102" s="20"/>
      <c r="CE102" s="20"/>
      <c r="CF102" s="20"/>
      <c r="CG102" s="20"/>
      <c r="CH102" s="20"/>
      <c r="CI102" s="20"/>
      <c r="CJ102" s="20"/>
      <c r="CK102" s="20"/>
      <c r="CL102" s="20"/>
      <c r="CM102" s="20"/>
      <c r="CN102" s="20"/>
      <c r="CO102" s="20"/>
      <c r="CP102" s="20"/>
      <c r="CQ102" s="20"/>
      <c r="CR102" s="20"/>
      <c r="CS102" s="20"/>
      <c r="CT102" s="20"/>
      <c r="CU102" s="20"/>
      <c r="CV102" s="20"/>
      <c r="CW102" s="20"/>
      <c r="CX102" s="20"/>
      <c r="CY102" s="20"/>
      <c r="CZ102" s="20"/>
      <c r="DA102" s="20"/>
      <c r="DB102" s="20"/>
      <c r="DC102" s="20"/>
      <c r="DD102" s="20"/>
      <c r="DE102" s="20"/>
      <c r="DF102" s="20"/>
      <c r="DG102" s="20"/>
      <c r="DH102" s="20"/>
      <c r="DI102" s="20"/>
      <c r="DJ102" s="20"/>
      <c r="DK102" s="20"/>
      <c r="DL102" s="20"/>
      <c r="DM102" s="20"/>
      <c r="DN102" s="20"/>
      <c r="DO102" s="20"/>
      <c r="DP102" s="20"/>
      <c r="DQ102" s="20"/>
      <c r="DR102" s="20"/>
      <c r="DS102" s="20"/>
      <c r="DT102" s="20"/>
      <c r="DU102" s="20"/>
      <c r="DV102" s="20"/>
      <c r="DW102" s="20"/>
      <c r="DX102" s="20"/>
      <c r="DY102" s="20"/>
      <c r="DZ102" s="20"/>
      <c r="EA102" s="20"/>
      <c r="EB102" s="20"/>
      <c r="EC102" s="20"/>
      <c r="ED102" s="20"/>
      <c r="EE102" s="20"/>
      <c r="EF102" s="20"/>
      <c r="EG102" s="20"/>
      <c r="EH102" s="20"/>
      <c r="EI102" s="20"/>
      <c r="EJ102" s="20"/>
      <c r="EK102" s="20"/>
      <c r="EL102" s="20"/>
      <c r="EM102" s="20"/>
      <c r="EN102" s="20"/>
      <c r="EO102" s="20"/>
      <c r="EP102" s="20"/>
      <c r="EQ102" s="20"/>
      <c r="ER102" s="20"/>
      <c r="ES102" s="20"/>
      <c r="ET102" s="20"/>
      <c r="EU102" s="20"/>
      <c r="EV102" s="20"/>
      <c r="EW102" s="20"/>
      <c r="EX102" s="20"/>
      <c r="EY102" s="20"/>
      <c r="EZ102" s="20"/>
      <c r="FA102" s="20"/>
      <c r="FB102" s="20"/>
      <c r="FC102" s="20"/>
      <c r="FD102" s="20"/>
      <c r="FE102" s="20"/>
      <c r="FF102" s="20"/>
      <c r="FG102" s="20"/>
      <c r="FH102" s="20"/>
      <c r="FI102" s="20"/>
      <c r="FJ102" s="20"/>
      <c r="FK102" s="20"/>
      <c r="FL102" s="20"/>
      <c r="FM102" s="20"/>
      <c r="FN102" s="20"/>
      <c r="FO102" s="20"/>
      <c r="FP102" s="20"/>
      <c r="FQ102" s="20"/>
      <c r="FR102" s="20"/>
      <c r="FS102" s="20"/>
      <c r="FT102" s="20"/>
      <c r="FU102" s="20"/>
      <c r="FV102" s="20"/>
      <c r="FW102" s="20"/>
      <c r="FX102" s="20"/>
      <c r="FY102" s="20"/>
      <c r="FZ102" s="20"/>
      <c r="GA102" s="20"/>
      <c r="GB102" s="20"/>
      <c r="GC102" s="20"/>
      <c r="GD102" s="20"/>
      <c r="GE102" s="20"/>
      <c r="GF102" s="20"/>
      <c r="GG102" s="20"/>
      <c r="GH102" s="20"/>
      <c r="GI102" s="20"/>
      <c r="GJ102" s="20"/>
      <c r="GK102" s="20"/>
      <c r="GL102" s="20"/>
      <c r="GM102" s="20"/>
      <c r="GN102" s="20"/>
      <c r="GO102" s="20"/>
      <c r="GP102" s="20"/>
      <c r="GQ102" s="20"/>
      <c r="GR102" s="20"/>
      <c r="GS102" s="20"/>
      <c r="GT102" s="20"/>
      <c r="GU102" s="20"/>
      <c r="GV102" s="20"/>
      <c r="GW102" s="20"/>
      <c r="GX102" s="20"/>
      <c r="GY102" s="20"/>
      <c r="GZ102" s="20"/>
      <c r="HA102" s="20"/>
      <c r="HB102" s="20"/>
      <c r="HC102" s="20"/>
      <c r="HD102" s="20"/>
      <c r="HE102" s="20"/>
      <c r="HF102" s="20"/>
      <c r="HG102" s="20"/>
      <c r="HH102" s="20"/>
      <c r="HI102" s="20"/>
      <c r="HJ102" s="20"/>
      <c r="HK102" s="20"/>
      <c r="HL102" s="20"/>
      <c r="HM102" s="20"/>
      <c r="HN102" s="20"/>
      <c r="HO102" s="20"/>
      <c r="HP102" s="20"/>
      <c r="HQ102" s="20"/>
      <c r="HR102" s="20"/>
      <c r="HS102" s="20"/>
      <c r="HT102" s="20"/>
      <c r="HU102" s="20"/>
      <c r="HV102" s="20"/>
      <c r="HW102" s="20"/>
      <c r="HX102" s="20"/>
      <c r="HY102" s="20"/>
      <c r="HZ102" s="20"/>
      <c r="IA102" s="20"/>
      <c r="IB102" s="20"/>
      <c r="IC102" s="20"/>
      <c r="ID102" s="20"/>
      <c r="IE102" s="20"/>
      <c r="IF102" s="20"/>
      <c r="IG102" s="20"/>
      <c r="IH102" s="20"/>
      <c r="II102" s="20"/>
      <c r="IJ102" s="20"/>
      <c r="IK102" s="20"/>
      <c r="IL102" s="20"/>
      <c r="IM102" s="20"/>
      <c r="IN102" s="20"/>
      <c r="IO102" s="20"/>
      <c r="IP102" s="20"/>
      <c r="IQ102" s="20"/>
      <c r="IR102" s="20"/>
      <c r="IS102" s="20"/>
      <c r="IT102" s="20"/>
      <c r="IU102" s="20"/>
      <c r="IV102" s="20"/>
      <c r="IW102" s="20"/>
      <c r="IX102" s="20"/>
      <c r="IY102" s="20"/>
      <c r="IZ102" s="20"/>
      <c r="JA102" s="20"/>
      <c r="JB102" s="20"/>
      <c r="JC102" s="20"/>
      <c r="JD102" s="20"/>
      <c r="JE102" s="20"/>
      <c r="JF102" s="20"/>
      <c r="JG102" s="20"/>
      <c r="JH102" s="20"/>
      <c r="JI102" s="20"/>
      <c r="JJ102" s="20"/>
      <c r="JK102" s="20"/>
      <c r="JL102" s="20"/>
      <c r="JM102" s="20"/>
      <c r="JN102" s="20"/>
      <c r="JO102" s="20"/>
      <c r="JP102" s="20"/>
      <c r="JQ102" s="20"/>
      <c r="JR102" s="20"/>
      <c r="JS102" s="20"/>
      <c r="JT102" s="20"/>
      <c r="JU102" s="20"/>
      <c r="JV102" s="20"/>
      <c r="JW102" s="20"/>
      <c r="JX102" s="20"/>
      <c r="JY102" s="20"/>
      <c r="JZ102" s="20"/>
      <c r="KA102" s="20"/>
      <c r="KB102" s="20"/>
      <c r="KC102" s="20"/>
      <c r="KD102" s="20"/>
      <c r="KE102" s="20"/>
      <c r="KF102" s="20"/>
      <c r="KG102" s="20"/>
      <c r="KH102" s="20"/>
      <c r="KI102" s="20"/>
      <c r="KJ102" s="20"/>
      <c r="KK102" s="20"/>
      <c r="KL102" s="20"/>
      <c r="KM102" s="20"/>
      <c r="KN102" s="20"/>
      <c r="KO102" s="20"/>
      <c r="KP102" s="20"/>
      <c r="KQ102" s="20"/>
      <c r="KR102" s="20"/>
      <c r="KS102" s="20"/>
      <c r="KT102" s="20"/>
      <c r="KU102" s="20"/>
      <c r="KV102" s="20"/>
      <c r="KW102" s="20"/>
      <c r="KX102" s="20"/>
      <c r="KY102" s="20"/>
      <c r="KZ102" s="20"/>
      <c r="LA102" s="20"/>
      <c r="LB102" s="20"/>
      <c r="LC102" s="20"/>
      <c r="LD102" s="20"/>
      <c r="LE102" s="20"/>
      <c r="LF102" s="20"/>
      <c r="LG102" s="20"/>
      <c r="LH102" s="20"/>
      <c r="LI102" s="20"/>
      <c r="LJ102" s="20"/>
      <c r="LK102" s="20"/>
      <c r="LL102" s="20"/>
      <c r="LM102" s="20"/>
      <c r="LN102" s="20"/>
      <c r="LO102" s="20"/>
      <c r="LP102" s="20"/>
      <c r="LQ102" s="20"/>
      <c r="LR102" s="20"/>
      <c r="LS102" s="20"/>
      <c r="LT102" s="20"/>
      <c r="LU102" s="20"/>
      <c r="LV102" s="20"/>
      <c r="LW102" s="20"/>
      <c r="LX102" s="20"/>
      <c r="LY102" s="20"/>
      <c r="LZ102" s="20"/>
      <c r="MA102" s="20"/>
      <c r="MB102" s="20"/>
      <c r="MC102" s="20"/>
      <c r="MD102" s="20"/>
      <c r="ME102" s="20"/>
      <c r="MF102" s="20"/>
      <c r="MG102" s="20"/>
      <c r="MH102" s="20"/>
      <c r="MI102" s="20"/>
      <c r="MJ102" s="20"/>
      <c r="MK102" s="20"/>
      <c r="ML102" s="20"/>
      <c r="MM102" s="20"/>
      <c r="MN102" s="20"/>
      <c r="MO102" s="20"/>
      <c r="MP102" s="20"/>
      <c r="MQ102" s="20"/>
      <c r="MR102" s="20"/>
      <c r="MS102" s="20"/>
      <c r="MT102" s="20"/>
      <c r="MU102" s="20"/>
      <c r="MV102" s="20"/>
      <c r="MW102" s="20"/>
      <c r="MX102" s="20"/>
      <c r="MY102" s="20"/>
      <c r="MZ102" s="20"/>
      <c r="NA102" s="20"/>
      <c r="NB102" s="20"/>
      <c r="NC102" s="20"/>
      <c r="ND102" s="20"/>
      <c r="NE102" s="20"/>
      <c r="NF102" s="20"/>
      <c r="NG102" s="20"/>
      <c r="NH102" s="20"/>
      <c r="NI102" s="20"/>
      <c r="NJ102" s="20"/>
      <c r="NK102" s="20"/>
      <c r="NL102" s="20"/>
      <c r="NM102" s="20"/>
      <c r="NN102" s="20"/>
      <c r="NO102" s="20"/>
      <c r="NP102" s="20"/>
      <c r="NQ102" s="20"/>
      <c r="NR102" s="20"/>
      <c r="NS102" s="20"/>
      <c r="NT102" s="20"/>
      <c r="NU102" s="20"/>
      <c r="NV102" s="20"/>
      <c r="NW102" s="20"/>
      <c r="NX102" s="20"/>
      <c r="NY102" s="20"/>
      <c r="NZ102" s="20"/>
      <c r="OA102" s="20"/>
      <c r="OB102" s="20"/>
      <c r="OC102" s="20"/>
      <c r="OD102" s="20"/>
      <c r="OE102" s="20"/>
      <c r="OF102" s="20"/>
      <c r="OG102" s="20"/>
      <c r="OH102" s="20"/>
      <c r="OI102" s="20"/>
      <c r="OJ102" s="20"/>
      <c r="OK102" s="20"/>
      <c r="OL102" s="20"/>
      <c r="OM102" s="20"/>
      <c r="ON102" s="20"/>
      <c r="OO102" s="20"/>
      <c r="OP102" s="20"/>
      <c r="OQ102" s="20"/>
      <c r="OR102" s="20"/>
      <c r="OS102" s="20"/>
      <c r="OT102" s="20"/>
      <c r="OU102" s="20"/>
      <c r="OV102" s="20"/>
      <c r="OW102" s="20"/>
      <c r="OX102" s="20"/>
      <c r="OY102" s="20"/>
      <c r="OZ102" s="20"/>
      <c r="PA102" s="20"/>
      <c r="PB102" s="20"/>
      <c r="PC102" s="20"/>
      <c r="PD102" s="20"/>
      <c r="PE102" s="20"/>
      <c r="PF102" s="20"/>
      <c r="PG102" s="20"/>
      <c r="PH102" s="20"/>
      <c r="PI102" s="20"/>
      <c r="PJ102" s="20"/>
      <c r="PK102" s="20"/>
      <c r="PL102" s="20"/>
      <c r="PM102" s="20"/>
      <c r="PN102" s="20"/>
      <c r="PO102" s="20"/>
      <c r="PP102" s="20"/>
      <c r="PQ102" s="20"/>
      <c r="PR102" s="20"/>
      <c r="PS102" s="20"/>
      <c r="PT102" s="20"/>
      <c r="PU102" s="20"/>
      <c r="PV102" s="20"/>
      <c r="PW102" s="20"/>
      <c r="PX102" s="20"/>
      <c r="PY102" s="20"/>
      <c r="PZ102" s="20"/>
      <c r="QA102" s="20"/>
      <c r="QB102" s="20"/>
      <c r="QC102" s="20"/>
      <c r="QD102" s="20"/>
      <c r="QE102" s="20"/>
      <c r="QF102" s="20"/>
      <c r="QG102" s="20"/>
      <c r="QH102" s="20"/>
      <c r="QI102" s="20"/>
      <c r="QJ102" s="20"/>
      <c r="QK102" s="20"/>
      <c r="QL102" s="20"/>
      <c r="QM102" s="20"/>
      <c r="QN102" s="20"/>
      <c r="QO102" s="20"/>
      <c r="QP102" s="20"/>
      <c r="QQ102" s="20"/>
      <c r="QR102" s="20"/>
      <c r="QS102" s="20"/>
      <c r="QT102" s="20"/>
      <c r="QU102" s="20"/>
      <c r="QV102" s="20"/>
      <c r="QW102" s="20"/>
      <c r="QX102" s="20"/>
      <c r="QY102" s="20"/>
      <c r="QZ102" s="20"/>
      <c r="RA102" s="20"/>
      <c r="RB102" s="20"/>
      <c r="RC102" s="20"/>
      <c r="RD102" s="20"/>
      <c r="RE102" s="20"/>
      <c r="RF102" s="20"/>
      <c r="RG102" s="20"/>
      <c r="RH102" s="20"/>
      <c r="RI102" s="20"/>
      <c r="RJ102" s="20"/>
      <c r="RK102" s="20"/>
      <c r="RL102" s="20"/>
      <c r="RM102" s="20"/>
      <c r="RN102" s="20"/>
      <c r="RO102" s="20"/>
      <c r="RP102" s="20"/>
      <c r="RQ102" s="20"/>
      <c r="RR102" s="20"/>
      <c r="RS102" s="20"/>
      <c r="RT102" s="20"/>
      <c r="RU102" s="20"/>
      <c r="RV102" s="20"/>
      <c r="RW102" s="20"/>
      <c r="RX102" s="20"/>
      <c r="RY102" s="20"/>
      <c r="RZ102" s="20"/>
      <c r="SA102" s="20"/>
      <c r="SB102" s="20"/>
      <c r="SC102" s="20"/>
      <c r="SD102" s="20"/>
      <c r="SE102" s="20"/>
      <c r="SF102" s="20"/>
      <c r="SG102" s="20"/>
      <c r="SH102" s="20"/>
      <c r="SI102" s="20"/>
      <c r="SJ102" s="20"/>
      <c r="SK102" s="20"/>
      <c r="SL102" s="20"/>
      <c r="SM102" s="20"/>
      <c r="SN102" s="20"/>
      <c r="SO102" s="20"/>
      <c r="SP102" s="20"/>
      <c r="SQ102" s="20"/>
      <c r="SR102" s="20"/>
      <c r="SS102" s="20"/>
      <c r="ST102" s="20"/>
      <c r="SU102" s="20"/>
      <c r="SV102" s="20"/>
      <c r="SW102" s="20"/>
      <c r="SX102" s="20"/>
      <c r="SY102" s="20"/>
      <c r="SZ102" s="20"/>
      <c r="TA102" s="20"/>
      <c r="TB102" s="20"/>
      <c r="TC102" s="20"/>
      <c r="TD102" s="20"/>
      <c r="TE102" s="20"/>
      <c r="TF102" s="20"/>
      <c r="TG102" s="20"/>
      <c r="TH102" s="20"/>
      <c r="TI102" s="20"/>
      <c r="TJ102" s="20"/>
      <c r="TK102" s="20"/>
      <c r="TL102" s="20"/>
      <c r="TM102" s="20"/>
      <c r="TN102" s="20"/>
      <c r="TO102" s="20"/>
      <c r="TP102" s="20"/>
      <c r="TQ102" s="20"/>
      <c r="TR102" s="20"/>
      <c r="TS102" s="20"/>
      <c r="TT102" s="20"/>
      <c r="TU102" s="20"/>
      <c r="TV102" s="20"/>
      <c r="TW102" s="20"/>
      <c r="TX102" s="20"/>
      <c r="TY102" s="20"/>
      <c r="TZ102" s="20"/>
      <c r="UA102" s="20"/>
      <c r="UB102" s="20"/>
      <c r="UC102" s="20"/>
      <c r="UD102" s="20"/>
      <c r="UE102" s="20"/>
      <c r="UF102" s="20"/>
      <c r="UG102" s="20"/>
      <c r="UH102" s="20"/>
      <c r="UI102" s="20"/>
      <c r="UJ102" s="20"/>
      <c r="UK102" s="20"/>
      <c r="UL102" s="20"/>
      <c r="UM102" s="20"/>
      <c r="UN102" s="20"/>
      <c r="UO102" s="20"/>
      <c r="UP102" s="20"/>
      <c r="UQ102" s="20"/>
      <c r="UR102" s="20"/>
      <c r="US102" s="20"/>
      <c r="UT102" s="20"/>
      <c r="UU102" s="20"/>
      <c r="UV102" s="20"/>
      <c r="UW102" s="20"/>
      <c r="UX102" s="20"/>
      <c r="UY102" s="20"/>
      <c r="UZ102" s="20"/>
      <c r="VA102" s="20"/>
      <c r="VB102" s="20"/>
      <c r="VC102" s="20"/>
      <c r="VD102" s="20"/>
      <c r="VE102" s="20"/>
      <c r="VF102" s="20"/>
      <c r="VG102" s="20"/>
      <c r="VH102" s="20"/>
      <c r="VI102" s="20"/>
      <c r="VJ102" s="20"/>
      <c r="VK102" s="20"/>
      <c r="VL102" s="20"/>
      <c r="VM102" s="20"/>
      <c r="VN102" s="20"/>
      <c r="VO102" s="20"/>
      <c r="VP102" s="20"/>
      <c r="VQ102" s="20"/>
      <c r="VR102" s="20"/>
      <c r="VS102" s="20"/>
      <c r="VT102" s="20"/>
      <c r="VU102" s="20"/>
      <c r="VV102" s="20"/>
      <c r="VW102" s="20"/>
      <c r="VX102" s="20"/>
      <c r="VY102" s="20"/>
      <c r="VZ102" s="20"/>
      <c r="WA102" s="20"/>
      <c r="WB102" s="20"/>
      <c r="WC102" s="20"/>
      <c r="WD102" s="20"/>
      <c r="WE102" s="20"/>
      <c r="WF102" s="20"/>
      <c r="WG102" s="20"/>
      <c r="WH102" s="20"/>
      <c r="WI102" s="20"/>
      <c r="WJ102" s="20"/>
      <c r="WK102" s="20"/>
      <c r="WL102" s="20"/>
      <c r="WM102" s="20"/>
      <c r="WN102" s="20"/>
      <c r="WO102" s="20"/>
      <c r="WP102" s="20"/>
      <c r="WQ102" s="20"/>
      <c r="WR102" s="20"/>
      <c r="WS102" s="20"/>
      <c r="WT102" s="20"/>
      <c r="WU102" s="20"/>
      <c r="WV102" s="20"/>
      <c r="WW102" s="20"/>
      <c r="WX102" s="20"/>
      <c r="WY102" s="20"/>
      <c r="WZ102" s="20"/>
      <c r="XA102" s="20"/>
      <c r="XB102" s="20"/>
      <c r="XC102" s="20"/>
      <c r="XD102" s="20"/>
      <c r="XE102" s="20"/>
      <c r="XF102" s="20"/>
      <c r="XG102" s="20"/>
      <c r="XH102" s="20"/>
      <c r="XI102" s="20"/>
      <c r="XJ102" s="20"/>
      <c r="XK102" s="20"/>
      <c r="XL102" s="20"/>
      <c r="XM102" s="20"/>
      <c r="XN102" s="20"/>
      <c r="XO102" s="20"/>
      <c r="XP102" s="20"/>
      <c r="XQ102" s="20"/>
      <c r="XR102" s="20"/>
      <c r="XS102" s="20"/>
      <c r="XT102" s="20"/>
      <c r="XU102" s="20"/>
      <c r="XV102" s="20"/>
      <c r="XW102" s="20"/>
      <c r="XX102" s="20"/>
      <c r="XY102" s="20"/>
      <c r="XZ102" s="20"/>
      <c r="YA102" s="20"/>
      <c r="YB102" s="20"/>
      <c r="YC102" s="20"/>
      <c r="YD102" s="20"/>
      <c r="YE102" s="20"/>
      <c r="YF102" s="20"/>
      <c r="YG102" s="20"/>
      <c r="YH102" s="20"/>
      <c r="YI102" s="20"/>
      <c r="YJ102" s="20"/>
      <c r="YK102" s="20"/>
      <c r="YL102" s="20"/>
      <c r="YM102" s="20"/>
      <c r="YN102" s="20"/>
      <c r="YO102" s="20"/>
      <c r="YP102" s="20"/>
      <c r="YQ102" s="20"/>
      <c r="YR102" s="20"/>
      <c r="YS102" s="20"/>
      <c r="YT102" s="20"/>
      <c r="YU102" s="20"/>
      <c r="YV102" s="20"/>
      <c r="YW102" s="20"/>
      <c r="YX102" s="20"/>
      <c r="YY102" s="20"/>
      <c r="YZ102" s="20"/>
      <c r="ZA102" s="20"/>
      <c r="ZB102" s="20"/>
      <c r="ZC102" s="20"/>
      <c r="ZD102" s="20"/>
      <c r="ZE102" s="20"/>
      <c r="ZF102" s="20"/>
      <c r="ZG102" s="20"/>
      <c r="ZH102" s="20"/>
      <c r="ZI102" s="20"/>
      <c r="ZJ102" s="20"/>
      <c r="ZK102" s="20"/>
      <c r="ZL102" s="20"/>
      <c r="ZM102" s="20"/>
      <c r="ZN102" s="20"/>
      <c r="ZO102" s="20"/>
      <c r="ZP102" s="20"/>
      <c r="ZQ102" s="20"/>
      <c r="ZR102" s="20"/>
      <c r="ZS102" s="20"/>
      <c r="ZT102" s="20"/>
      <c r="ZU102" s="20"/>
      <c r="ZV102" s="20"/>
      <c r="ZW102" s="20"/>
      <c r="ZX102" s="20"/>
      <c r="ZY102" s="20"/>
      <c r="ZZ102" s="20"/>
      <c r="AAA102" s="20"/>
      <c r="AAB102" s="20"/>
      <c r="AAC102" s="20"/>
      <c r="AAD102" s="20"/>
      <c r="AAE102" s="20"/>
      <c r="AAF102" s="20"/>
      <c r="AAG102" s="20"/>
      <c r="AAH102" s="20"/>
      <c r="AAI102" s="20"/>
      <c r="AAJ102" s="20"/>
      <c r="AAK102" s="20"/>
      <c r="AAL102" s="20"/>
      <c r="AAM102" s="20"/>
      <c r="AAN102" s="20"/>
      <c r="AAO102" s="20"/>
      <c r="AAP102" s="20"/>
      <c r="AAQ102" s="20"/>
      <c r="AAR102" s="20"/>
      <c r="AAS102" s="20"/>
      <c r="AAT102" s="20"/>
      <c r="AAU102" s="20"/>
      <c r="AAV102" s="20"/>
      <c r="AAW102" s="20"/>
      <c r="AAX102" s="20"/>
      <c r="AAY102" s="20"/>
      <c r="AAZ102" s="20"/>
      <c r="ABA102" s="20"/>
      <c r="ABB102" s="20"/>
      <c r="ABC102" s="20"/>
      <c r="ABD102" s="20"/>
      <c r="ABE102" s="20"/>
      <c r="ABF102" s="20"/>
      <c r="ABG102" s="20"/>
      <c r="ABH102" s="20"/>
      <c r="ABI102" s="20"/>
      <c r="ABJ102" s="20"/>
      <c r="ABK102" s="20"/>
      <c r="ABL102" s="20"/>
      <c r="ABM102" s="20"/>
      <c r="ABN102" s="20"/>
      <c r="ABO102" s="20"/>
      <c r="ABP102" s="20"/>
      <c r="ABQ102" s="20"/>
      <c r="ABR102" s="20"/>
      <c r="ABS102" s="20"/>
      <c r="ABT102" s="20"/>
      <c r="ABU102" s="20"/>
      <c r="ABV102" s="20"/>
      <c r="ABW102" s="20"/>
      <c r="ABX102" s="20"/>
      <c r="ABY102" s="20"/>
      <c r="ABZ102" s="20"/>
      <c r="ACA102" s="20"/>
      <c r="ACB102" s="20"/>
      <c r="ACC102" s="20"/>
      <c r="ACD102" s="20"/>
      <c r="ACE102" s="20"/>
      <c r="ACF102" s="20"/>
      <c r="ACG102" s="20"/>
      <c r="ACH102" s="20"/>
      <c r="ACI102" s="20"/>
      <c r="ACJ102" s="20"/>
      <c r="ACK102" s="20"/>
      <c r="ACL102" s="20"/>
      <c r="ACM102" s="20"/>
      <c r="ACN102" s="20"/>
      <c r="ACO102" s="20"/>
      <c r="ACP102" s="20"/>
      <c r="ACQ102" s="20"/>
      <c r="ACR102" s="20"/>
      <c r="ACS102" s="20"/>
      <c r="ACT102" s="20"/>
      <c r="ACU102" s="20"/>
      <c r="ACV102" s="20"/>
      <c r="ACW102" s="20"/>
      <c r="ACX102" s="20"/>
      <c r="ACY102" s="20"/>
      <c r="ACZ102" s="20"/>
      <c r="ADA102" s="20"/>
      <c r="ADB102" s="20"/>
      <c r="ADC102" s="20"/>
      <c r="ADD102" s="20"/>
      <c r="ADE102" s="20"/>
      <c r="ADF102" s="20"/>
      <c r="ADG102" s="20"/>
      <c r="ADH102" s="20"/>
      <c r="ADI102" s="20"/>
      <c r="ADJ102" s="20"/>
      <c r="ADK102" s="20"/>
      <c r="ADL102" s="20"/>
      <c r="ADM102" s="20"/>
      <c r="ADN102" s="20"/>
      <c r="ADO102" s="20"/>
      <c r="ADP102" s="20"/>
      <c r="ADQ102" s="20"/>
      <c r="ADR102" s="20"/>
      <c r="ADS102" s="20"/>
      <c r="ADT102" s="20"/>
      <c r="ADU102" s="20"/>
      <c r="ADV102" s="20"/>
      <c r="ADW102" s="20"/>
      <c r="ADX102" s="20"/>
      <c r="ADY102" s="20"/>
      <c r="ADZ102" s="20"/>
      <c r="AEA102" s="20"/>
      <c r="AEB102" s="20"/>
      <c r="AEC102" s="20"/>
      <c r="AED102" s="20"/>
      <c r="AEE102" s="20"/>
      <c r="AEF102" s="20"/>
      <c r="AEG102" s="20"/>
      <c r="AEH102" s="20"/>
      <c r="AEI102" s="20"/>
      <c r="AEJ102" s="20"/>
      <c r="AEK102" s="20"/>
      <c r="AEL102" s="20"/>
      <c r="AEM102" s="20"/>
      <c r="AEN102" s="20"/>
      <c r="AEO102" s="20"/>
      <c r="AEP102" s="20"/>
      <c r="AEQ102" s="20"/>
      <c r="AER102" s="20"/>
      <c r="AES102" s="20"/>
      <c r="AET102" s="20"/>
      <c r="AEU102" s="20"/>
      <c r="AEV102" s="20"/>
      <c r="AEW102" s="20"/>
      <c r="AEX102" s="20"/>
      <c r="AEY102" s="20"/>
      <c r="AEZ102" s="20"/>
      <c r="AFA102" s="20"/>
      <c r="AFB102" s="20"/>
      <c r="AFC102" s="20"/>
      <c r="AFD102" s="20"/>
      <c r="AFE102" s="20"/>
      <c r="AFF102" s="20"/>
      <c r="AFG102" s="20"/>
      <c r="AFH102" s="20"/>
      <c r="AFI102" s="20"/>
      <c r="AFJ102" s="20"/>
      <c r="AFK102" s="20"/>
      <c r="AFL102" s="20"/>
      <c r="AFM102" s="20"/>
      <c r="AFN102" s="20"/>
      <c r="AFO102" s="20"/>
      <c r="AFP102" s="20"/>
      <c r="AFQ102" s="20"/>
      <c r="AFR102" s="20"/>
      <c r="AFS102" s="20"/>
      <c r="AFT102" s="20"/>
      <c r="AFU102" s="20"/>
      <c r="AFV102" s="20"/>
      <c r="AFW102" s="20"/>
      <c r="AFX102" s="20"/>
      <c r="AFY102" s="20"/>
      <c r="AFZ102" s="20"/>
      <c r="AGA102" s="20"/>
      <c r="AGB102" s="20"/>
      <c r="AGC102" s="20"/>
      <c r="AGD102" s="20"/>
      <c r="AGE102" s="20"/>
      <c r="AGF102" s="20"/>
      <c r="AGG102" s="20"/>
      <c r="AGH102" s="20"/>
      <c r="AGI102" s="20"/>
      <c r="AGJ102" s="20"/>
      <c r="AGK102" s="20"/>
      <c r="AGL102" s="20"/>
      <c r="AGM102" s="20"/>
      <c r="AGN102" s="20"/>
      <c r="AGO102" s="20"/>
      <c r="AGP102" s="20"/>
      <c r="AGQ102" s="20"/>
      <c r="AGR102" s="20"/>
      <c r="AGS102" s="20"/>
      <c r="AGT102" s="20"/>
      <c r="AGU102" s="20"/>
      <c r="AGV102" s="20"/>
      <c r="AGW102" s="20"/>
      <c r="AGX102" s="20"/>
      <c r="AGY102" s="20"/>
      <c r="AGZ102" s="20"/>
      <c r="AHA102" s="20"/>
      <c r="AHB102" s="20"/>
      <c r="AHC102" s="20"/>
      <c r="AHD102" s="20"/>
      <c r="AHE102" s="20"/>
      <c r="AHF102" s="20"/>
      <c r="AHG102" s="20"/>
      <c r="AHH102" s="20"/>
      <c r="AHI102" s="20"/>
      <c r="AHJ102" s="20"/>
      <c r="AHK102" s="20"/>
      <c r="AHL102" s="20"/>
      <c r="AHM102" s="20"/>
      <c r="AHN102" s="20"/>
      <c r="AHO102" s="20"/>
      <c r="AHP102" s="20"/>
      <c r="AHQ102" s="20"/>
      <c r="AHR102" s="20"/>
      <c r="AHS102" s="20"/>
      <c r="AHT102" s="20"/>
      <c r="AHU102" s="20"/>
      <c r="AHV102" s="20"/>
      <c r="AHW102" s="20"/>
      <c r="AHX102" s="20"/>
      <c r="AHY102" s="20"/>
      <c r="AHZ102" s="20"/>
      <c r="AIA102" s="20"/>
      <c r="AIB102" s="20"/>
      <c r="AIC102" s="20"/>
      <c r="AID102" s="20"/>
      <c r="AIE102" s="20"/>
      <c r="AIF102" s="20"/>
      <c r="AIG102" s="20"/>
      <c r="AIH102" s="20"/>
      <c r="AII102" s="20"/>
      <c r="AIJ102" s="20"/>
      <c r="AIK102" s="20"/>
      <c r="AIL102" s="20"/>
      <c r="AIM102" s="20"/>
      <c r="AIN102" s="20"/>
      <c r="AIO102" s="20"/>
      <c r="AIP102" s="20"/>
      <c r="AIQ102" s="20"/>
      <c r="AIR102" s="20"/>
      <c r="AIS102" s="20"/>
      <c r="AIT102" s="20"/>
      <c r="AIU102" s="20"/>
      <c r="AIV102" s="20"/>
      <c r="AIW102" s="20"/>
      <c r="AIX102" s="20"/>
      <c r="AIY102" s="20"/>
      <c r="AIZ102" s="20"/>
      <c r="AJA102" s="20"/>
      <c r="AJB102" s="20"/>
      <c r="AJC102" s="20"/>
      <c r="AJD102" s="20"/>
      <c r="AJE102" s="20"/>
      <c r="AJF102" s="20"/>
      <c r="AJG102" s="20"/>
      <c r="AJH102" s="20"/>
      <c r="AJI102" s="20"/>
      <c r="AJJ102" s="20"/>
      <c r="AJK102" s="20"/>
      <c r="AJL102" s="20"/>
      <c r="AJM102" s="20"/>
      <c r="AJN102" s="20"/>
      <c r="AJO102" s="20"/>
      <c r="AJP102" s="20"/>
      <c r="AJQ102" s="20"/>
      <c r="AJR102" s="20"/>
      <c r="AJS102" s="20"/>
      <c r="AJT102" s="20"/>
      <c r="AJU102" s="20"/>
      <c r="AJV102" s="20"/>
      <c r="AJW102" s="20"/>
      <c r="AJX102" s="20"/>
      <c r="AJY102" s="20"/>
      <c r="AJZ102" s="20"/>
      <c r="AKA102" s="20"/>
      <c r="AKB102" s="20"/>
      <c r="AKC102" s="20"/>
      <c r="AKD102" s="20"/>
      <c r="AKE102" s="20"/>
      <c r="AKF102" s="20"/>
      <c r="AKG102" s="20"/>
      <c r="AKH102" s="20"/>
      <c r="AKI102" s="20"/>
      <c r="AKJ102" s="20"/>
      <c r="AKK102" s="20"/>
      <c r="AKL102" s="20"/>
      <c r="AKM102" s="20"/>
      <c r="AKN102" s="20"/>
      <c r="AKO102" s="20"/>
      <c r="AKP102" s="20"/>
      <c r="AKQ102" s="20"/>
      <c r="AKR102" s="20"/>
      <c r="AKS102" s="20"/>
      <c r="AKT102" s="20"/>
      <c r="AKU102" s="20"/>
      <c r="AKV102" s="20"/>
      <c r="AKW102" s="20"/>
      <c r="AKX102" s="20"/>
      <c r="AKY102" s="20"/>
      <c r="AKZ102" s="20"/>
      <c r="ALA102" s="20"/>
      <c r="ALB102" s="20"/>
      <c r="ALC102" s="20"/>
      <c r="ALD102" s="20"/>
      <c r="ALE102" s="20"/>
      <c r="ALF102" s="20"/>
      <c r="ALG102" s="20"/>
      <c r="ALH102" s="20"/>
      <c r="ALI102" s="20"/>
      <c r="ALJ102" s="20"/>
      <c r="ALK102" s="20"/>
      <c r="ALL102" s="20"/>
      <c r="ALM102" s="20"/>
      <c r="ALN102" s="20"/>
      <c r="ALO102" s="20"/>
      <c r="ALP102" s="20"/>
      <c r="ALQ102" s="20"/>
      <c r="ALR102" s="20"/>
      <c r="ALS102" s="20"/>
      <c r="ALT102" s="20"/>
      <c r="ALU102" s="20"/>
      <c r="ALV102" s="20"/>
      <c r="ALW102" s="20"/>
      <c r="ALX102" s="20"/>
      <c r="ALY102" s="20"/>
      <c r="ALZ102" s="20"/>
      <c r="AMA102" s="20"/>
      <c r="AMB102" s="20"/>
      <c r="AMC102" s="20"/>
      <c r="AMD102" s="20"/>
      <c r="AME102" s="20"/>
      <c r="AMF102" s="20"/>
      <c r="AMG102" s="20"/>
      <c r="AMH102" s="20"/>
      <c r="AMI102" s="20"/>
      <c r="AMJ102" s="20"/>
      <c r="AMK102" s="20"/>
      <c r="AML102" s="20"/>
      <c r="AMM102" s="20"/>
      <c r="AMN102" s="20"/>
      <c r="AMO102" s="20"/>
      <c r="AMP102" s="20"/>
      <c r="AMQ102" s="20"/>
      <c r="AMR102" s="20"/>
      <c r="AMS102" s="20"/>
      <c r="AMT102" s="20"/>
      <c r="AMU102" s="20"/>
      <c r="AMV102" s="20"/>
      <c r="AMW102" s="20"/>
      <c r="AMX102" s="20"/>
      <c r="AMY102" s="20"/>
      <c r="AMZ102" s="20"/>
      <c r="ANA102" s="20"/>
      <c r="ANB102" s="20"/>
      <c r="ANC102" s="20"/>
      <c r="AND102" s="20"/>
      <c r="ANE102" s="20"/>
      <c r="ANF102" s="20"/>
      <c r="ANG102" s="20"/>
      <c r="ANH102" s="20"/>
      <c r="ANI102" s="20"/>
      <c r="ANJ102" s="20"/>
      <c r="ANK102" s="20"/>
      <c r="ANL102" s="20"/>
      <c r="ANM102" s="20"/>
      <c r="ANN102" s="20"/>
      <c r="ANO102" s="20"/>
      <c r="ANP102" s="20"/>
      <c r="ANQ102" s="20"/>
      <c r="ANR102" s="20"/>
      <c r="ANS102" s="20"/>
      <c r="ANT102" s="20"/>
      <c r="ANU102" s="20"/>
      <c r="ANV102" s="20"/>
      <c r="ANW102" s="20"/>
      <c r="ANX102" s="20"/>
      <c r="ANY102" s="20"/>
      <c r="ANZ102" s="20"/>
      <c r="AOA102" s="20"/>
      <c r="AOB102" s="20"/>
      <c r="AOC102" s="20"/>
      <c r="AOD102" s="20"/>
      <c r="AOE102" s="20"/>
      <c r="AOF102" s="20"/>
      <c r="AOG102" s="20"/>
      <c r="AOH102" s="20"/>
      <c r="AOI102" s="20"/>
      <c r="AOJ102" s="20"/>
      <c r="AOK102" s="20"/>
      <c r="AOL102" s="20"/>
      <c r="AOM102" s="20"/>
      <c r="AON102" s="20"/>
      <c r="AOO102" s="20"/>
      <c r="AOP102" s="20"/>
      <c r="AOQ102" s="20"/>
      <c r="AOR102" s="20"/>
      <c r="AOS102" s="20"/>
      <c r="AOT102" s="20"/>
      <c r="AOU102" s="20"/>
      <c r="AOV102" s="20"/>
      <c r="AOW102" s="20"/>
      <c r="AOX102" s="20"/>
      <c r="AOY102" s="20"/>
      <c r="AOZ102" s="20"/>
      <c r="APA102" s="20"/>
      <c r="APB102" s="20"/>
      <c r="APC102" s="20"/>
      <c r="APD102" s="20"/>
      <c r="APE102" s="20"/>
      <c r="APF102" s="20"/>
      <c r="APG102" s="20"/>
      <c r="APH102" s="20"/>
      <c r="API102" s="20"/>
      <c r="APJ102" s="20"/>
      <c r="APK102" s="20"/>
      <c r="APL102" s="20"/>
      <c r="APM102" s="20"/>
      <c r="APN102" s="20"/>
      <c r="APO102" s="20"/>
      <c r="APP102" s="20"/>
      <c r="APQ102" s="20"/>
      <c r="APR102" s="20"/>
      <c r="APS102" s="20"/>
      <c r="APT102" s="20"/>
      <c r="APU102" s="20"/>
      <c r="APV102" s="20"/>
      <c r="APW102" s="20"/>
      <c r="APX102" s="20"/>
      <c r="APY102" s="20"/>
      <c r="APZ102" s="20"/>
      <c r="AQA102" s="20"/>
      <c r="AQB102" s="20"/>
      <c r="AQC102" s="20"/>
      <c r="AQD102" s="20"/>
      <c r="AQE102" s="20"/>
      <c r="AQF102" s="20"/>
      <c r="AQG102" s="20"/>
      <c r="AQH102" s="20"/>
      <c r="AQI102" s="20"/>
      <c r="AQJ102" s="20"/>
      <c r="AQK102" s="20"/>
      <c r="AQL102" s="20"/>
      <c r="AQM102" s="20"/>
      <c r="AQN102" s="20"/>
      <c r="AQO102" s="20"/>
      <c r="AQP102" s="20"/>
      <c r="AQQ102" s="20"/>
      <c r="AQR102" s="20"/>
      <c r="AQS102" s="20"/>
      <c r="AQT102" s="20"/>
      <c r="AQU102" s="20"/>
      <c r="AQV102" s="20"/>
      <c r="AQW102" s="20"/>
      <c r="AQX102" s="20"/>
      <c r="AQY102" s="20"/>
      <c r="AQZ102" s="20"/>
      <c r="ARA102" s="20"/>
      <c r="ARB102" s="20"/>
      <c r="ARC102" s="20"/>
      <c r="ARD102" s="20"/>
      <c r="ARE102" s="20"/>
      <c r="ARF102" s="20"/>
      <c r="ARG102" s="20"/>
      <c r="ARH102" s="20"/>
      <c r="ARI102" s="20"/>
      <c r="ARJ102" s="20"/>
      <c r="ARK102" s="20"/>
      <c r="ARL102" s="20"/>
      <c r="ARM102" s="20"/>
      <c r="ARN102" s="20"/>
      <c r="ARO102" s="20"/>
      <c r="ARP102" s="20"/>
      <c r="ARQ102" s="20"/>
      <c r="ARR102" s="20"/>
      <c r="ARS102" s="20"/>
      <c r="ART102" s="20"/>
      <c r="ARU102" s="20"/>
      <c r="ARV102" s="20"/>
      <c r="ARW102" s="20"/>
      <c r="ARX102" s="20"/>
      <c r="ARY102" s="20"/>
      <c r="ARZ102" s="20"/>
      <c r="ASA102" s="20"/>
      <c r="ASB102" s="20"/>
      <c r="ASC102" s="20"/>
      <c r="ASD102" s="20"/>
      <c r="ASE102" s="20"/>
      <c r="ASF102" s="20"/>
      <c r="ASG102" s="20"/>
      <c r="ASH102" s="20"/>
      <c r="ASI102" s="20"/>
      <c r="ASJ102" s="20"/>
      <c r="ASK102" s="20"/>
      <c r="ASL102" s="20"/>
      <c r="ASM102" s="20"/>
      <c r="ASN102" s="20"/>
      <c r="ASO102" s="20"/>
      <c r="ASP102" s="20"/>
      <c r="ASQ102" s="20"/>
      <c r="ASR102" s="20"/>
      <c r="ASS102" s="20"/>
      <c r="AST102" s="20"/>
      <c r="ASU102" s="20"/>
      <c r="ASV102" s="20"/>
      <c r="ASW102" s="20"/>
      <c r="ASX102" s="20"/>
      <c r="ASY102" s="20"/>
      <c r="ASZ102" s="20"/>
      <c r="ATA102" s="20"/>
      <c r="ATB102" s="20"/>
      <c r="ATC102" s="20"/>
      <c r="ATD102" s="20"/>
      <c r="ATE102" s="20"/>
      <c r="ATF102" s="20"/>
      <c r="ATG102" s="20"/>
      <c r="ATH102" s="20"/>
      <c r="ATI102" s="20"/>
      <c r="ATJ102" s="20"/>
      <c r="ATK102" s="20"/>
      <c r="ATL102" s="20"/>
      <c r="ATM102" s="20"/>
      <c r="ATN102" s="20"/>
      <c r="ATO102" s="20"/>
      <c r="ATP102" s="20"/>
      <c r="ATQ102" s="20"/>
      <c r="ATR102" s="20"/>
      <c r="ATS102" s="20"/>
      <c r="ATT102" s="20"/>
      <c r="ATU102" s="20"/>
      <c r="ATV102" s="20"/>
      <c r="ATW102" s="20"/>
      <c r="ATX102" s="20"/>
      <c r="ATY102" s="20"/>
      <c r="ATZ102" s="20"/>
      <c r="AUA102" s="20"/>
      <c r="AUB102" s="20"/>
      <c r="AUC102" s="20"/>
      <c r="AUD102" s="20"/>
      <c r="AUE102" s="20"/>
      <c r="AUF102" s="20"/>
      <c r="AUG102" s="20"/>
      <c r="AUH102" s="20"/>
      <c r="AUI102" s="20"/>
      <c r="AUJ102" s="20"/>
      <c r="AUK102" s="20"/>
      <c r="AUL102" s="20"/>
      <c r="AUM102" s="20"/>
      <c r="AUN102" s="20"/>
      <c r="AUO102" s="20"/>
      <c r="AUP102" s="20"/>
      <c r="AUQ102" s="20"/>
      <c r="AUR102" s="20"/>
      <c r="AUS102" s="20"/>
      <c r="AUT102" s="20"/>
      <c r="AUU102" s="20"/>
      <c r="AUV102" s="20"/>
      <c r="AUW102" s="20"/>
      <c r="AUX102" s="20"/>
      <c r="AUY102" s="20"/>
      <c r="AUZ102" s="20"/>
      <c r="AVA102" s="20"/>
      <c r="AVB102" s="20"/>
      <c r="AVC102" s="20"/>
      <c r="AVD102" s="20"/>
      <c r="AVE102" s="20"/>
      <c r="AVF102" s="20"/>
      <c r="AVG102" s="20"/>
      <c r="AVH102" s="20"/>
      <c r="AVI102" s="20"/>
      <c r="AVJ102" s="20"/>
      <c r="AVK102" s="20"/>
      <c r="AVL102" s="20"/>
      <c r="AVM102" s="20"/>
      <c r="AVN102" s="20"/>
      <c r="AVO102" s="20"/>
      <c r="AVP102" s="20"/>
      <c r="AVQ102" s="20"/>
      <c r="AVR102" s="20"/>
      <c r="AVS102" s="20"/>
      <c r="AVT102" s="20"/>
      <c r="AVU102" s="20"/>
      <c r="AVV102" s="20"/>
      <c r="AVW102" s="20"/>
      <c r="AVX102" s="20"/>
      <c r="AVY102" s="20"/>
      <c r="AVZ102" s="20"/>
      <c r="AWA102" s="20"/>
      <c r="AWB102" s="20"/>
      <c r="AWC102" s="20"/>
      <c r="AWD102" s="20"/>
      <c r="AWE102" s="20"/>
      <c r="AWF102" s="20"/>
      <c r="AWG102" s="20"/>
      <c r="AWH102" s="20"/>
      <c r="AWI102" s="20"/>
      <c r="AWJ102" s="20"/>
      <c r="AWK102" s="20"/>
      <c r="AWL102" s="20"/>
      <c r="AWM102" s="20"/>
      <c r="AWN102" s="20"/>
      <c r="AWO102" s="20"/>
      <c r="AWP102" s="20"/>
      <c r="AWQ102" s="20"/>
      <c r="AWR102" s="20"/>
      <c r="AWS102" s="20"/>
      <c r="AWT102" s="20"/>
      <c r="AWU102" s="20"/>
      <c r="AWV102" s="20"/>
      <c r="AWW102" s="20"/>
      <c r="AWX102" s="20"/>
      <c r="AWY102" s="20"/>
      <c r="AWZ102" s="20"/>
      <c r="AXA102" s="20"/>
      <c r="AXB102" s="20"/>
      <c r="AXC102" s="20"/>
      <c r="AXD102" s="20"/>
      <c r="AXE102" s="20"/>
      <c r="AXF102" s="20"/>
      <c r="AXG102" s="20"/>
      <c r="AXH102" s="20"/>
      <c r="AXI102" s="20"/>
      <c r="AXJ102" s="20"/>
      <c r="AXK102" s="20"/>
      <c r="AXL102" s="20"/>
      <c r="AXM102" s="20"/>
      <c r="AXN102" s="20"/>
      <c r="AXO102" s="20"/>
      <c r="AXP102" s="20"/>
      <c r="AXQ102" s="20"/>
      <c r="AXR102" s="20"/>
      <c r="AXS102" s="20"/>
      <c r="AXT102" s="20"/>
      <c r="AXU102" s="20"/>
      <c r="AXV102" s="20"/>
      <c r="AXW102" s="20"/>
      <c r="AXX102" s="20"/>
      <c r="AXY102" s="20"/>
      <c r="AXZ102" s="20"/>
      <c r="AYA102" s="20"/>
      <c r="AYB102" s="20"/>
      <c r="AYC102" s="20"/>
      <c r="AYD102" s="20"/>
      <c r="AYE102" s="20"/>
      <c r="AYF102" s="20"/>
      <c r="AYG102" s="20"/>
      <c r="AYH102" s="20"/>
      <c r="AYI102" s="20"/>
      <c r="AYJ102" s="20"/>
      <c r="AYK102" s="20"/>
      <c r="AYL102" s="20"/>
      <c r="AYM102" s="20"/>
      <c r="AYN102" s="20"/>
      <c r="AYO102" s="20"/>
      <c r="AYP102" s="20"/>
      <c r="AYQ102" s="20"/>
      <c r="AYR102" s="20"/>
      <c r="AYS102" s="20"/>
      <c r="AYT102" s="20"/>
      <c r="AYU102" s="20"/>
      <c r="AYV102" s="20"/>
      <c r="AYW102" s="20"/>
      <c r="AYX102" s="20"/>
      <c r="AYY102" s="20"/>
      <c r="AYZ102" s="20"/>
      <c r="AZA102" s="20"/>
      <c r="AZB102" s="20"/>
      <c r="AZC102" s="20"/>
      <c r="AZD102" s="20"/>
      <c r="AZE102" s="20"/>
      <c r="AZF102" s="20"/>
      <c r="AZG102" s="20"/>
      <c r="AZH102" s="20"/>
      <c r="AZI102" s="20"/>
      <c r="AZJ102" s="20"/>
      <c r="AZK102" s="20"/>
      <c r="AZL102" s="20"/>
      <c r="AZM102" s="20"/>
      <c r="AZN102" s="20"/>
      <c r="AZO102" s="20"/>
      <c r="AZP102" s="20"/>
      <c r="AZQ102" s="20"/>
      <c r="AZR102" s="20"/>
      <c r="AZS102" s="20"/>
      <c r="AZT102" s="20"/>
      <c r="AZU102" s="20"/>
      <c r="AZV102" s="20"/>
      <c r="AZW102" s="20"/>
      <c r="AZX102" s="20"/>
      <c r="AZY102" s="20"/>
      <c r="AZZ102" s="20"/>
      <c r="BAA102" s="20"/>
      <c r="BAB102" s="20"/>
      <c r="BAC102" s="20"/>
      <c r="BAD102" s="20"/>
      <c r="BAE102" s="20"/>
      <c r="BAF102" s="20"/>
      <c r="BAG102" s="20"/>
      <c r="BAH102" s="20"/>
      <c r="BAI102" s="20"/>
      <c r="BAJ102" s="20"/>
      <c r="BAK102" s="20"/>
      <c r="BAL102" s="20"/>
      <c r="BAM102" s="20"/>
      <c r="BAN102" s="20"/>
      <c r="BAO102" s="20"/>
      <c r="BAP102" s="20"/>
      <c r="BAQ102" s="20"/>
      <c r="BAR102" s="20"/>
      <c r="BAS102" s="20"/>
      <c r="BAT102" s="20"/>
      <c r="BAU102" s="20"/>
      <c r="BAV102" s="20"/>
      <c r="BAW102" s="20"/>
      <c r="BAX102" s="20"/>
      <c r="BAY102" s="20"/>
      <c r="BAZ102" s="20"/>
      <c r="BBA102" s="20"/>
      <c r="BBB102" s="20"/>
      <c r="BBC102" s="20"/>
      <c r="BBD102" s="20"/>
      <c r="BBE102" s="20"/>
      <c r="BBF102" s="20"/>
      <c r="BBG102" s="20"/>
      <c r="BBH102" s="20"/>
      <c r="BBI102" s="20"/>
      <c r="BBJ102" s="20"/>
      <c r="BBK102" s="20"/>
      <c r="BBL102" s="20"/>
      <c r="BBM102" s="20"/>
      <c r="BBN102" s="20"/>
      <c r="BBO102" s="20"/>
      <c r="BBP102" s="20"/>
      <c r="BBQ102" s="20"/>
      <c r="BBR102" s="20"/>
      <c r="BBS102" s="20"/>
      <c r="BBT102" s="20"/>
      <c r="BBU102" s="20"/>
      <c r="BBV102" s="20"/>
      <c r="BBW102" s="20"/>
      <c r="BBX102" s="20"/>
      <c r="BBY102" s="20"/>
      <c r="BBZ102" s="20"/>
      <c r="BCA102" s="20"/>
      <c r="BCB102" s="20"/>
      <c r="BCC102" s="20"/>
      <c r="BCD102" s="20"/>
      <c r="BCE102" s="20"/>
      <c r="BCF102" s="20"/>
      <c r="BCG102" s="20"/>
      <c r="BCH102" s="20"/>
      <c r="BCI102" s="20"/>
      <c r="BCJ102" s="20"/>
      <c r="BCK102" s="20"/>
      <c r="BCL102" s="20"/>
      <c r="BCM102" s="20"/>
      <c r="BCN102" s="20"/>
      <c r="BCO102" s="20"/>
      <c r="BCP102" s="20"/>
      <c r="BCQ102" s="20"/>
      <c r="BCR102" s="20"/>
      <c r="BCS102" s="20"/>
      <c r="BCT102" s="20"/>
      <c r="BCU102" s="20"/>
      <c r="BCV102" s="20"/>
      <c r="BCW102" s="20"/>
      <c r="BCX102" s="20"/>
      <c r="BCY102" s="20"/>
      <c r="BCZ102" s="20"/>
      <c r="BDA102" s="20"/>
      <c r="BDB102" s="20"/>
      <c r="BDC102" s="20"/>
      <c r="BDD102" s="20"/>
      <c r="BDE102" s="20"/>
      <c r="BDF102" s="20"/>
      <c r="BDG102" s="20"/>
      <c r="BDH102" s="20"/>
      <c r="BDI102" s="20"/>
      <c r="BDJ102" s="20"/>
      <c r="BDK102" s="20"/>
      <c r="BDL102" s="20"/>
      <c r="BDM102" s="20"/>
      <c r="BDN102" s="20"/>
      <c r="BDO102" s="20"/>
      <c r="BDP102" s="20"/>
      <c r="BDQ102" s="20"/>
      <c r="BDR102" s="20"/>
      <c r="BDS102" s="20"/>
      <c r="BDT102" s="20"/>
      <c r="BDU102" s="20"/>
      <c r="BDV102" s="20"/>
      <c r="BDW102" s="20"/>
      <c r="BDX102" s="20"/>
      <c r="BDY102" s="20"/>
      <c r="BDZ102" s="20"/>
      <c r="BEA102" s="20"/>
      <c r="BEB102" s="20"/>
      <c r="BEC102" s="20"/>
      <c r="BED102" s="20"/>
      <c r="BEE102" s="20"/>
      <c r="BEF102" s="20"/>
      <c r="BEG102" s="20"/>
      <c r="BEH102" s="20"/>
      <c r="BEI102" s="20"/>
      <c r="BEJ102" s="20"/>
      <c r="BEK102" s="20"/>
      <c r="BEL102" s="20"/>
      <c r="BEM102" s="20"/>
      <c r="BEN102" s="20"/>
      <c r="BEO102" s="20"/>
      <c r="BEP102" s="20"/>
      <c r="BEQ102" s="20"/>
      <c r="BER102" s="20"/>
      <c r="BES102" s="20"/>
      <c r="BET102" s="20"/>
      <c r="BEU102" s="20"/>
      <c r="BEV102" s="20"/>
      <c r="BEW102" s="20"/>
      <c r="BEX102" s="20"/>
      <c r="BEY102" s="20"/>
      <c r="BEZ102" s="20"/>
      <c r="BFA102" s="20"/>
      <c r="BFB102" s="20"/>
      <c r="BFC102" s="20"/>
      <c r="BFD102" s="20"/>
      <c r="BFE102" s="20"/>
      <c r="BFF102" s="20"/>
      <c r="BFG102" s="20"/>
      <c r="BFH102" s="20"/>
      <c r="BFI102" s="20"/>
      <c r="BFJ102" s="20"/>
      <c r="BFK102" s="20"/>
      <c r="BFL102" s="20"/>
      <c r="BFM102" s="20"/>
      <c r="BFN102" s="20"/>
      <c r="BFO102" s="20"/>
      <c r="BFP102" s="20"/>
      <c r="BFQ102" s="20"/>
      <c r="BFR102" s="20"/>
      <c r="BFS102" s="20"/>
      <c r="BFT102" s="20"/>
      <c r="BFU102" s="20"/>
      <c r="BFV102" s="20"/>
      <c r="BFW102" s="20"/>
      <c r="BFX102" s="20"/>
      <c r="BFY102" s="20"/>
      <c r="BFZ102" s="20"/>
      <c r="BGA102" s="20"/>
      <c r="BGB102" s="20"/>
      <c r="BGC102" s="20"/>
      <c r="BGD102" s="20"/>
      <c r="BGE102" s="20"/>
      <c r="BGF102" s="20"/>
      <c r="BGG102" s="20"/>
      <c r="BGH102" s="20"/>
      <c r="BGI102" s="20"/>
      <c r="BGJ102" s="20"/>
      <c r="BGK102" s="20"/>
      <c r="BGL102" s="20"/>
      <c r="BGM102" s="20"/>
      <c r="BGN102" s="20"/>
      <c r="BGO102" s="20"/>
      <c r="BGP102" s="20"/>
      <c r="BGQ102" s="20"/>
      <c r="BGR102" s="20"/>
      <c r="BGS102" s="20"/>
      <c r="BGT102" s="20"/>
      <c r="BGU102" s="20"/>
      <c r="BGV102" s="20"/>
      <c r="BGW102" s="20"/>
      <c r="BGX102" s="20"/>
      <c r="BGY102" s="20"/>
      <c r="BGZ102" s="20"/>
      <c r="BHA102" s="20"/>
      <c r="BHB102" s="20"/>
      <c r="BHC102" s="20"/>
      <c r="BHD102" s="20"/>
      <c r="BHE102" s="20"/>
      <c r="BHF102" s="20"/>
      <c r="BHG102" s="20"/>
      <c r="BHH102" s="20"/>
      <c r="BHI102" s="20"/>
      <c r="BHJ102" s="20"/>
      <c r="BHK102" s="20"/>
      <c r="BHL102" s="20"/>
      <c r="BHM102" s="20"/>
      <c r="BHN102" s="20"/>
      <c r="BHO102" s="20"/>
      <c r="BHP102" s="20"/>
      <c r="BHQ102" s="20"/>
      <c r="BHR102" s="20"/>
      <c r="BHS102" s="20"/>
      <c r="BHT102" s="20"/>
      <c r="BHU102" s="20"/>
      <c r="BHV102" s="20"/>
      <c r="BHW102" s="20"/>
      <c r="BHX102" s="20"/>
      <c r="BHY102" s="20"/>
      <c r="BHZ102" s="20"/>
      <c r="BIA102" s="20"/>
      <c r="BIB102" s="20"/>
      <c r="BIC102" s="20"/>
      <c r="BID102" s="20"/>
      <c r="BIE102" s="20"/>
      <c r="BIF102" s="20"/>
      <c r="BIG102" s="20"/>
      <c r="BIH102" s="20"/>
      <c r="BII102" s="20"/>
      <c r="BIJ102" s="20"/>
      <c r="BIK102" s="20"/>
      <c r="BIL102" s="20"/>
      <c r="BIM102" s="20"/>
      <c r="BIN102" s="20"/>
      <c r="BIO102" s="20"/>
      <c r="BIP102" s="20"/>
      <c r="BIQ102" s="20"/>
      <c r="BIR102" s="20"/>
      <c r="BIS102" s="20"/>
      <c r="BIT102" s="20"/>
      <c r="BIU102" s="20"/>
      <c r="BIV102" s="20"/>
      <c r="BIW102" s="20"/>
      <c r="BIX102" s="20"/>
      <c r="BIY102" s="20"/>
      <c r="BIZ102" s="20"/>
      <c r="BJA102" s="20"/>
      <c r="BJB102" s="20"/>
      <c r="BJC102" s="20"/>
      <c r="BJD102" s="20"/>
      <c r="BJE102" s="20"/>
      <c r="BJF102" s="20"/>
      <c r="BJG102" s="20"/>
      <c r="BJH102" s="20"/>
      <c r="BJI102" s="20"/>
      <c r="BJJ102" s="20"/>
      <c r="BJK102" s="20"/>
      <c r="BJL102" s="20"/>
      <c r="BJM102" s="20"/>
      <c r="BJN102" s="20"/>
      <c r="BJO102" s="20"/>
      <c r="BJP102" s="20"/>
      <c r="BJQ102" s="20"/>
      <c r="BJR102" s="20"/>
      <c r="BJS102" s="20"/>
      <c r="BJT102" s="20"/>
      <c r="BJU102" s="20"/>
      <c r="BJV102" s="20"/>
      <c r="BJW102" s="20"/>
      <c r="BJX102" s="20"/>
      <c r="BJY102" s="20"/>
      <c r="BJZ102" s="20"/>
      <c r="BKA102" s="20"/>
      <c r="BKB102" s="20"/>
      <c r="BKC102" s="20"/>
      <c r="BKD102" s="20"/>
      <c r="BKE102" s="20"/>
      <c r="BKF102" s="20"/>
      <c r="BKG102" s="20"/>
      <c r="BKH102" s="20"/>
      <c r="BKI102" s="20"/>
      <c r="BKJ102" s="20"/>
      <c r="BKK102" s="20"/>
      <c r="BKL102" s="20"/>
      <c r="BKM102" s="20"/>
      <c r="BKN102" s="20"/>
      <c r="BKO102" s="20"/>
      <c r="BKP102" s="20"/>
      <c r="BKQ102" s="20"/>
      <c r="BKR102" s="20"/>
      <c r="BKS102" s="20"/>
      <c r="BKT102" s="20"/>
      <c r="BKU102" s="20"/>
      <c r="BKV102" s="20"/>
      <c r="BKW102" s="20"/>
      <c r="BKX102" s="20"/>
      <c r="BKY102" s="20"/>
      <c r="BKZ102" s="20"/>
      <c r="BLA102" s="20"/>
      <c r="BLB102" s="20"/>
      <c r="BLC102" s="20"/>
      <c r="BLD102" s="20"/>
      <c r="BLE102" s="20"/>
      <c r="BLF102" s="20"/>
      <c r="BLG102" s="20"/>
      <c r="BLH102" s="20"/>
      <c r="BLI102" s="20"/>
      <c r="BLJ102" s="20"/>
      <c r="BLK102" s="20"/>
      <c r="BLL102" s="20"/>
      <c r="BLM102" s="20"/>
      <c r="BLN102" s="20"/>
      <c r="BLO102" s="20"/>
      <c r="BLP102" s="20"/>
      <c r="BLQ102" s="20"/>
      <c r="BLR102" s="20"/>
      <c r="BLS102" s="20"/>
      <c r="BLT102" s="20"/>
      <c r="BLU102" s="20"/>
      <c r="BLV102" s="20"/>
      <c r="BLW102" s="20"/>
      <c r="BLX102" s="20"/>
      <c r="BLY102" s="20"/>
      <c r="BLZ102" s="20"/>
      <c r="BMA102" s="20"/>
      <c r="BMB102" s="20"/>
      <c r="BMC102" s="20"/>
      <c r="BMD102" s="20"/>
      <c r="BME102" s="20"/>
      <c r="BMF102" s="20"/>
      <c r="BMG102" s="20"/>
      <c r="BMH102" s="20"/>
      <c r="BMI102" s="20"/>
      <c r="BMJ102" s="20"/>
      <c r="BMK102" s="20"/>
      <c r="BML102" s="20"/>
      <c r="BMM102" s="20"/>
      <c r="BMN102" s="20"/>
      <c r="BMO102" s="20"/>
      <c r="BMP102" s="20"/>
      <c r="BMQ102" s="20"/>
      <c r="BMR102" s="20"/>
      <c r="BMS102" s="20"/>
      <c r="BMT102" s="20"/>
      <c r="BMU102" s="20"/>
      <c r="BMV102" s="20"/>
      <c r="BMW102" s="20"/>
      <c r="BMX102" s="20"/>
      <c r="BMY102" s="20"/>
      <c r="BMZ102" s="20"/>
      <c r="BNA102" s="20"/>
      <c r="BNB102" s="20"/>
      <c r="BNC102" s="20"/>
      <c r="BND102" s="20"/>
      <c r="BNE102" s="20"/>
      <c r="BNF102" s="20"/>
      <c r="BNG102" s="20"/>
      <c r="BNH102" s="20"/>
      <c r="BNI102" s="20"/>
      <c r="BNJ102" s="20"/>
      <c r="BNK102" s="20"/>
      <c r="BNL102" s="20"/>
      <c r="BNM102" s="20"/>
      <c r="BNN102" s="20"/>
      <c r="BNO102" s="20"/>
      <c r="BNP102" s="20"/>
      <c r="BNQ102" s="20"/>
      <c r="BNR102" s="20"/>
      <c r="BNS102" s="20"/>
      <c r="BNT102" s="20"/>
      <c r="BNU102" s="20"/>
      <c r="BNV102" s="20"/>
      <c r="BNW102" s="20"/>
      <c r="BNX102" s="20"/>
      <c r="BNY102" s="20"/>
      <c r="BNZ102" s="20"/>
      <c r="BOA102" s="20"/>
      <c r="BOB102" s="20"/>
      <c r="BOC102" s="20"/>
      <c r="BOD102" s="20"/>
      <c r="BOE102" s="20"/>
      <c r="BOF102" s="20"/>
      <c r="BOG102" s="20"/>
      <c r="BOH102" s="20"/>
      <c r="BOI102" s="20"/>
      <c r="BOJ102" s="20"/>
      <c r="BOK102" s="20"/>
      <c r="BOL102" s="20"/>
      <c r="BOM102" s="20"/>
      <c r="BON102" s="20"/>
      <c r="BOO102" s="20"/>
      <c r="BOP102" s="20"/>
      <c r="BOQ102" s="20"/>
      <c r="BOR102" s="20"/>
      <c r="BOS102" s="20"/>
      <c r="BOT102" s="20"/>
      <c r="BOU102" s="20"/>
      <c r="BOV102" s="20"/>
      <c r="BOW102" s="20"/>
      <c r="BOX102" s="20"/>
      <c r="BOY102" s="20"/>
      <c r="BOZ102" s="20"/>
      <c r="BPA102" s="20"/>
      <c r="BPB102" s="20"/>
      <c r="BPC102" s="20"/>
      <c r="BPD102" s="20"/>
      <c r="BPE102" s="20"/>
      <c r="BPF102" s="20"/>
      <c r="BPG102" s="20"/>
      <c r="BPH102" s="20"/>
      <c r="BPI102" s="20"/>
      <c r="BPJ102" s="20"/>
      <c r="BPK102" s="20"/>
      <c r="BPL102" s="20"/>
      <c r="BPM102" s="20"/>
      <c r="BPN102" s="20"/>
      <c r="BPO102" s="20"/>
      <c r="BPP102" s="20"/>
      <c r="BPQ102" s="20"/>
      <c r="BPR102" s="20"/>
      <c r="BPS102" s="20"/>
      <c r="BPT102" s="20"/>
      <c r="BPU102" s="20"/>
      <c r="BPV102" s="20"/>
      <c r="BPW102" s="20"/>
      <c r="BPX102" s="20"/>
      <c r="BPY102" s="20"/>
      <c r="BPZ102" s="20"/>
      <c r="BQA102" s="20"/>
      <c r="BQB102" s="20"/>
      <c r="BQC102" s="20"/>
      <c r="BQD102" s="20"/>
      <c r="BQE102" s="20"/>
      <c r="BQF102" s="20"/>
      <c r="BQG102" s="20"/>
      <c r="BQH102" s="20"/>
      <c r="BQI102" s="20"/>
      <c r="BQJ102" s="20"/>
      <c r="BQK102" s="20"/>
      <c r="BQL102" s="20"/>
      <c r="BQM102" s="20"/>
      <c r="BQN102" s="20"/>
      <c r="BQO102" s="20"/>
      <c r="BQP102" s="20"/>
      <c r="BQQ102" s="20"/>
      <c r="BQR102" s="20"/>
      <c r="BQS102" s="20"/>
      <c r="BQT102" s="20"/>
      <c r="BQU102" s="20"/>
      <c r="BQV102" s="20"/>
      <c r="BQW102" s="20"/>
      <c r="BQX102" s="20"/>
      <c r="BQY102" s="20"/>
      <c r="BQZ102" s="20"/>
      <c r="BRA102" s="20"/>
      <c r="BRB102" s="20"/>
      <c r="BRC102" s="20"/>
      <c r="BRD102" s="20"/>
      <c r="BRE102" s="20"/>
      <c r="BRF102" s="20"/>
      <c r="BRG102" s="20"/>
      <c r="BRH102" s="20"/>
      <c r="BRI102" s="20"/>
      <c r="BRJ102" s="20"/>
      <c r="BRK102" s="20"/>
      <c r="BRL102" s="20"/>
      <c r="BRM102" s="20"/>
      <c r="BRN102" s="20"/>
      <c r="BRO102" s="20"/>
      <c r="BRP102" s="20"/>
      <c r="BRQ102" s="20"/>
      <c r="BRR102" s="20"/>
      <c r="BRS102" s="20"/>
      <c r="BRT102" s="20"/>
      <c r="BRU102" s="20"/>
      <c r="BRV102" s="20"/>
      <c r="BRW102" s="20"/>
      <c r="BRX102" s="20"/>
      <c r="BRY102" s="20"/>
      <c r="BRZ102" s="20"/>
      <c r="BSA102" s="20"/>
      <c r="BSB102" s="20"/>
      <c r="BSC102" s="20"/>
      <c r="BSD102" s="20"/>
      <c r="BSE102" s="20"/>
      <c r="BSF102" s="20"/>
      <c r="BSG102" s="20"/>
      <c r="BSH102" s="20"/>
      <c r="BSI102" s="20"/>
      <c r="BSJ102" s="20"/>
      <c r="BSK102" s="20"/>
      <c r="BSL102" s="20"/>
      <c r="BSM102" s="20"/>
      <c r="BSN102" s="20"/>
      <c r="BSO102" s="20"/>
      <c r="BSP102" s="20"/>
      <c r="BSQ102" s="20"/>
      <c r="BSR102" s="20"/>
      <c r="BSS102" s="20"/>
      <c r="BST102" s="20"/>
      <c r="BSU102" s="20"/>
      <c r="BSV102" s="20"/>
      <c r="BSW102" s="20"/>
      <c r="BSX102" s="20"/>
      <c r="BSY102" s="20"/>
      <c r="BSZ102" s="20"/>
      <c r="BTA102" s="20"/>
      <c r="BTB102" s="20"/>
      <c r="BTC102" s="20"/>
      <c r="BTD102" s="20"/>
      <c r="BTE102" s="20"/>
      <c r="BTF102" s="20"/>
      <c r="BTG102" s="20"/>
      <c r="BTH102" s="20"/>
      <c r="BTI102" s="20"/>
      <c r="BTJ102" s="20"/>
      <c r="BTK102" s="20"/>
      <c r="BTL102" s="20"/>
      <c r="BTM102" s="20"/>
      <c r="BTN102" s="20"/>
      <c r="BTO102" s="20"/>
      <c r="BTP102" s="20"/>
      <c r="BTQ102" s="20"/>
      <c r="BTR102" s="20"/>
      <c r="BTS102" s="20"/>
      <c r="BTT102" s="20"/>
      <c r="BTU102" s="20"/>
      <c r="BTV102" s="20"/>
      <c r="BTW102" s="20"/>
      <c r="BTX102" s="20"/>
      <c r="BTY102" s="20"/>
      <c r="BTZ102" s="20"/>
      <c r="BUA102" s="20"/>
      <c r="BUB102" s="20"/>
      <c r="BUC102" s="20"/>
      <c r="BUD102" s="20"/>
      <c r="BUE102" s="20"/>
      <c r="BUF102" s="20"/>
      <c r="BUG102" s="20"/>
      <c r="BUH102" s="20"/>
      <c r="BUI102" s="20"/>
      <c r="BUJ102" s="20"/>
      <c r="BUK102" s="20"/>
      <c r="BUL102" s="20"/>
      <c r="BUM102" s="20"/>
      <c r="BUN102" s="20"/>
      <c r="BUO102" s="20"/>
      <c r="BUP102" s="20"/>
      <c r="BUQ102" s="20"/>
      <c r="BUR102" s="20"/>
      <c r="BUS102" s="20"/>
      <c r="BUT102" s="20"/>
      <c r="BUU102" s="20"/>
      <c r="BUV102" s="20"/>
      <c r="BUW102" s="20"/>
      <c r="BUX102" s="20"/>
      <c r="BUY102" s="20"/>
      <c r="BUZ102" s="20"/>
      <c r="BVA102" s="20"/>
      <c r="BVB102" s="20"/>
      <c r="BVC102" s="20"/>
      <c r="BVD102" s="20"/>
      <c r="BVE102" s="20"/>
      <c r="BVF102" s="20"/>
      <c r="BVG102" s="20"/>
      <c r="BVH102" s="20"/>
      <c r="BVI102" s="20"/>
      <c r="BVJ102" s="20"/>
      <c r="BVK102" s="20"/>
      <c r="BVL102" s="20"/>
      <c r="BVM102" s="20"/>
      <c r="BVN102" s="20"/>
      <c r="BVO102" s="20"/>
      <c r="BVP102" s="20"/>
      <c r="BVQ102" s="20"/>
      <c r="BVR102" s="20"/>
      <c r="BVS102" s="20"/>
      <c r="BVT102" s="20"/>
      <c r="BVU102" s="20"/>
      <c r="BVV102" s="20"/>
      <c r="BVW102" s="20"/>
      <c r="BVX102" s="20"/>
      <c r="BVY102" s="20"/>
      <c r="BVZ102" s="20"/>
      <c r="BWA102" s="20"/>
      <c r="BWB102" s="20"/>
      <c r="BWC102" s="20"/>
      <c r="BWD102" s="20"/>
      <c r="BWE102" s="20"/>
      <c r="BWF102" s="20"/>
      <c r="BWG102" s="20"/>
      <c r="BWH102" s="20"/>
      <c r="BWI102" s="20"/>
      <c r="BWJ102" s="20"/>
      <c r="BWK102" s="20"/>
      <c r="BWL102" s="20"/>
      <c r="BWM102" s="20"/>
      <c r="BWN102" s="20"/>
      <c r="BWO102" s="20"/>
      <c r="BWP102" s="20"/>
      <c r="BWQ102" s="20"/>
      <c r="BWR102" s="20"/>
      <c r="BWS102" s="20"/>
      <c r="BWT102" s="20"/>
      <c r="BWU102" s="20"/>
      <c r="BWV102" s="20"/>
      <c r="BWW102" s="20"/>
      <c r="BWX102" s="20"/>
      <c r="BWY102" s="20"/>
      <c r="BWZ102" s="20"/>
      <c r="BXA102" s="20"/>
      <c r="BXB102" s="20"/>
      <c r="BXC102" s="20"/>
      <c r="BXD102" s="20"/>
      <c r="BXE102" s="20"/>
      <c r="BXF102" s="20"/>
      <c r="BXG102" s="20"/>
      <c r="BXH102" s="20"/>
      <c r="BXI102" s="20"/>
      <c r="BXJ102" s="20"/>
      <c r="BXK102" s="20"/>
      <c r="BXL102" s="20"/>
      <c r="BXM102" s="20"/>
      <c r="BXN102" s="20"/>
      <c r="BXO102" s="20"/>
      <c r="BXP102" s="20"/>
      <c r="BXQ102" s="20"/>
      <c r="BXR102" s="20"/>
      <c r="BXS102" s="20"/>
      <c r="BXT102" s="20"/>
      <c r="BXU102" s="20"/>
      <c r="BXV102" s="20"/>
      <c r="BXW102" s="20"/>
      <c r="BXX102" s="20"/>
      <c r="BXY102" s="20"/>
      <c r="BXZ102" s="20"/>
      <c r="BYA102" s="20"/>
      <c r="BYB102" s="20"/>
      <c r="BYC102" s="20"/>
      <c r="BYD102" s="20"/>
      <c r="BYE102" s="20"/>
      <c r="BYF102" s="20"/>
      <c r="BYG102" s="20"/>
      <c r="BYH102" s="20"/>
      <c r="BYI102" s="20"/>
      <c r="BYJ102" s="20"/>
      <c r="BYK102" s="20"/>
      <c r="BYL102" s="20"/>
      <c r="BYM102" s="20"/>
      <c r="BYN102" s="20"/>
      <c r="BYO102" s="20"/>
      <c r="BYP102" s="20"/>
      <c r="BYQ102" s="20"/>
      <c r="BYR102" s="20"/>
      <c r="BYS102" s="20"/>
      <c r="BYT102" s="20"/>
      <c r="BYU102" s="20"/>
      <c r="BYV102" s="20"/>
      <c r="BYW102" s="20"/>
      <c r="BYX102" s="20"/>
      <c r="BYY102" s="20"/>
      <c r="BYZ102" s="20"/>
      <c r="BZA102" s="20"/>
      <c r="BZB102" s="20"/>
      <c r="BZC102" s="20"/>
      <c r="BZD102" s="20"/>
      <c r="BZE102" s="20"/>
      <c r="BZF102" s="20"/>
      <c r="BZG102" s="20"/>
      <c r="BZH102" s="20"/>
      <c r="BZI102" s="20"/>
      <c r="BZJ102" s="20"/>
      <c r="BZK102" s="20"/>
      <c r="BZL102" s="20"/>
      <c r="BZM102" s="20"/>
      <c r="BZN102" s="20"/>
      <c r="BZO102" s="20"/>
      <c r="BZP102" s="20"/>
      <c r="BZQ102" s="20"/>
      <c r="BZR102" s="20"/>
      <c r="BZS102" s="20"/>
      <c r="BZT102" s="20"/>
      <c r="BZU102" s="20"/>
      <c r="BZV102" s="20"/>
      <c r="BZW102" s="20"/>
      <c r="BZX102" s="20"/>
      <c r="BZY102" s="20"/>
      <c r="BZZ102" s="20"/>
      <c r="CAA102" s="20"/>
      <c r="CAB102" s="20"/>
      <c r="CAC102" s="20"/>
      <c r="CAD102" s="20"/>
      <c r="CAE102" s="20"/>
      <c r="CAF102" s="20"/>
      <c r="CAG102" s="20"/>
      <c r="CAH102" s="20"/>
      <c r="CAI102" s="20"/>
      <c r="CAJ102" s="20"/>
      <c r="CAK102" s="20"/>
      <c r="CAL102" s="20"/>
      <c r="CAM102" s="20"/>
      <c r="CAN102" s="20"/>
      <c r="CAO102" s="20"/>
      <c r="CAP102" s="20"/>
      <c r="CAQ102" s="20"/>
      <c r="CAR102" s="20"/>
      <c r="CAS102" s="20"/>
      <c r="CAT102" s="20"/>
      <c r="CAU102" s="20"/>
      <c r="CAV102" s="20"/>
      <c r="CAW102" s="20"/>
      <c r="CAX102" s="20"/>
      <c r="CAY102" s="20"/>
      <c r="CAZ102" s="20"/>
      <c r="CBA102" s="20"/>
      <c r="CBB102" s="20"/>
      <c r="CBC102" s="20"/>
      <c r="CBD102" s="20"/>
      <c r="CBE102" s="20"/>
      <c r="CBF102" s="20"/>
      <c r="CBG102" s="20"/>
      <c r="CBH102" s="20"/>
      <c r="CBI102" s="20"/>
      <c r="CBJ102" s="20"/>
      <c r="CBK102" s="20"/>
      <c r="CBL102" s="20"/>
      <c r="CBM102" s="20"/>
      <c r="CBN102" s="20"/>
      <c r="CBO102" s="20"/>
      <c r="CBP102" s="20"/>
      <c r="CBQ102" s="20"/>
      <c r="CBR102" s="20"/>
      <c r="CBS102" s="20"/>
      <c r="CBT102" s="20"/>
      <c r="CBU102" s="20"/>
      <c r="CBV102" s="20"/>
      <c r="CBW102" s="20"/>
      <c r="CBX102" s="20"/>
      <c r="CBY102" s="20"/>
      <c r="CBZ102" s="20"/>
      <c r="CCA102" s="20"/>
      <c r="CCB102" s="20"/>
      <c r="CCC102" s="20"/>
      <c r="CCD102" s="20"/>
      <c r="CCE102" s="20"/>
      <c r="CCF102" s="20"/>
      <c r="CCG102" s="20"/>
      <c r="CCH102" s="20"/>
      <c r="CCI102" s="20"/>
      <c r="CCJ102" s="20"/>
      <c r="CCK102" s="20"/>
      <c r="CCL102" s="20"/>
      <c r="CCM102" s="20"/>
      <c r="CCN102" s="20"/>
      <c r="CCO102" s="20"/>
      <c r="CCP102" s="20"/>
      <c r="CCQ102" s="20"/>
      <c r="CCR102" s="20"/>
      <c r="CCS102" s="20"/>
      <c r="CCT102" s="20"/>
      <c r="CCU102" s="20"/>
      <c r="CCV102" s="20"/>
      <c r="CCW102" s="20"/>
      <c r="CCX102" s="20"/>
      <c r="CCY102" s="20"/>
      <c r="CCZ102" s="20"/>
      <c r="CDA102" s="20"/>
      <c r="CDB102" s="20"/>
      <c r="CDC102" s="20"/>
      <c r="CDD102" s="20"/>
      <c r="CDE102" s="20"/>
      <c r="CDF102" s="20"/>
      <c r="CDG102" s="20"/>
      <c r="CDH102" s="20"/>
      <c r="CDI102" s="20"/>
      <c r="CDJ102" s="20"/>
      <c r="CDK102" s="20"/>
      <c r="CDL102" s="20"/>
      <c r="CDM102" s="20"/>
      <c r="CDN102" s="20"/>
      <c r="CDO102" s="20"/>
      <c r="CDP102" s="20"/>
      <c r="CDQ102" s="20"/>
      <c r="CDR102" s="20"/>
      <c r="CDS102" s="20"/>
      <c r="CDT102" s="20"/>
      <c r="CDU102" s="20"/>
      <c r="CDV102" s="20"/>
      <c r="CDW102" s="20"/>
      <c r="CDX102" s="20"/>
      <c r="CDY102" s="20"/>
      <c r="CDZ102" s="20"/>
      <c r="CEA102" s="20"/>
      <c r="CEB102" s="20"/>
      <c r="CEC102" s="20"/>
      <c r="CED102" s="20"/>
      <c r="CEE102" s="20"/>
      <c r="CEF102" s="20"/>
      <c r="CEG102" s="20"/>
      <c r="CEH102" s="20"/>
      <c r="CEI102" s="20"/>
      <c r="CEJ102" s="20"/>
      <c r="CEK102" s="20"/>
      <c r="CEL102" s="20"/>
      <c r="CEM102" s="20"/>
      <c r="CEN102" s="20"/>
      <c r="CEO102" s="20"/>
      <c r="CEP102" s="20"/>
      <c r="CEQ102" s="20"/>
      <c r="CER102" s="20"/>
      <c r="CES102" s="20"/>
      <c r="CET102" s="20"/>
      <c r="CEU102" s="20"/>
      <c r="CEV102" s="20"/>
      <c r="CEW102" s="20"/>
      <c r="CEX102" s="20"/>
      <c r="CEY102" s="20"/>
      <c r="CEZ102" s="20"/>
      <c r="CFA102" s="20"/>
      <c r="CFB102" s="20"/>
      <c r="CFC102" s="20"/>
      <c r="CFD102" s="20"/>
      <c r="CFE102" s="20"/>
      <c r="CFF102" s="20"/>
      <c r="CFG102" s="20"/>
      <c r="CFH102" s="20"/>
      <c r="CFI102" s="20"/>
      <c r="CFJ102" s="20"/>
      <c r="CFK102" s="20"/>
      <c r="CFL102" s="20"/>
      <c r="CFM102" s="20"/>
      <c r="CFN102" s="20"/>
      <c r="CFO102" s="20"/>
      <c r="CFP102" s="20"/>
      <c r="CFQ102" s="20"/>
      <c r="CFR102" s="20"/>
      <c r="CFS102" s="20"/>
      <c r="CFT102" s="20"/>
      <c r="CFU102" s="20"/>
      <c r="CFV102" s="20"/>
      <c r="CFW102" s="20"/>
      <c r="CFX102" s="20"/>
      <c r="CFY102" s="20"/>
      <c r="CFZ102" s="20"/>
      <c r="CGA102" s="20"/>
      <c r="CGB102" s="20"/>
      <c r="CGC102" s="20"/>
      <c r="CGD102" s="20"/>
      <c r="CGE102" s="20"/>
      <c r="CGF102" s="20"/>
      <c r="CGG102" s="20"/>
      <c r="CGH102" s="20"/>
      <c r="CGI102" s="20"/>
      <c r="CGJ102" s="20"/>
      <c r="CGK102" s="20"/>
      <c r="CGL102" s="20"/>
      <c r="CGM102" s="20"/>
      <c r="CGN102" s="20"/>
      <c r="CGO102" s="20"/>
      <c r="CGP102" s="20"/>
      <c r="CGQ102" s="20"/>
      <c r="CGR102" s="20"/>
      <c r="CGS102" s="20"/>
      <c r="CGT102" s="20"/>
      <c r="CGU102" s="20"/>
      <c r="CGV102" s="20"/>
      <c r="CGW102" s="20"/>
      <c r="CGX102" s="20"/>
      <c r="CGY102" s="20"/>
      <c r="CGZ102" s="20"/>
      <c r="CHA102" s="20"/>
      <c r="CHB102" s="20"/>
      <c r="CHC102" s="20"/>
      <c r="CHD102" s="20"/>
      <c r="CHE102" s="20"/>
      <c r="CHF102" s="20"/>
      <c r="CHG102" s="20"/>
      <c r="CHH102" s="20"/>
      <c r="CHI102" s="20"/>
      <c r="CHJ102" s="20"/>
      <c r="CHK102" s="20"/>
      <c r="CHL102" s="20"/>
      <c r="CHM102" s="20"/>
      <c r="CHN102" s="20"/>
      <c r="CHO102" s="20"/>
      <c r="CHP102" s="20"/>
      <c r="CHQ102" s="20"/>
      <c r="CHR102" s="20"/>
      <c r="CHS102" s="20"/>
      <c r="CHT102" s="20"/>
      <c r="CHU102" s="20"/>
      <c r="CHV102" s="20"/>
      <c r="CHW102" s="20"/>
      <c r="CHX102" s="20"/>
      <c r="CHY102" s="20"/>
      <c r="CHZ102" s="20"/>
      <c r="CIA102" s="20"/>
      <c r="CIB102" s="20"/>
      <c r="CIC102" s="20"/>
      <c r="CID102" s="20"/>
      <c r="CIE102" s="20"/>
      <c r="CIF102" s="20"/>
      <c r="CIG102" s="20"/>
      <c r="CIH102" s="20"/>
      <c r="CII102" s="20"/>
      <c r="CIJ102" s="20"/>
      <c r="CIK102" s="20"/>
      <c r="CIL102" s="20"/>
      <c r="CIM102" s="20"/>
      <c r="CIN102" s="20"/>
      <c r="CIO102" s="20"/>
      <c r="CIP102" s="20"/>
      <c r="CIQ102" s="20"/>
      <c r="CIR102" s="20"/>
      <c r="CIS102" s="20"/>
      <c r="CIT102" s="20"/>
      <c r="CIU102" s="20"/>
      <c r="CIV102" s="20"/>
      <c r="CIW102" s="20"/>
      <c r="CIX102" s="20"/>
      <c r="CIY102" s="20"/>
      <c r="CIZ102" s="20"/>
      <c r="CJA102" s="20"/>
      <c r="CJB102" s="20"/>
      <c r="CJC102" s="20"/>
      <c r="CJD102" s="20"/>
      <c r="CJE102" s="20"/>
      <c r="CJF102" s="20"/>
      <c r="CJG102" s="20"/>
      <c r="CJH102" s="20"/>
      <c r="CJI102" s="20"/>
      <c r="CJJ102" s="20"/>
      <c r="CJK102" s="20"/>
      <c r="CJL102" s="20"/>
      <c r="CJM102" s="20"/>
      <c r="CJN102" s="20"/>
      <c r="CJO102" s="20"/>
      <c r="CJP102" s="20"/>
      <c r="CJQ102" s="20"/>
      <c r="CJR102" s="20"/>
      <c r="CJS102" s="20"/>
      <c r="CJT102" s="20"/>
      <c r="CJU102" s="20"/>
      <c r="CJV102" s="20"/>
      <c r="CJW102" s="20"/>
      <c r="CJX102" s="20"/>
      <c r="CJY102" s="20"/>
      <c r="CJZ102" s="20"/>
      <c r="CKA102" s="20"/>
      <c r="CKB102" s="20"/>
      <c r="CKC102" s="20"/>
      <c r="CKD102" s="20"/>
      <c r="CKE102" s="20"/>
      <c r="CKF102" s="20"/>
      <c r="CKG102" s="20"/>
      <c r="CKH102" s="20"/>
      <c r="CKI102" s="20"/>
      <c r="CKJ102" s="20"/>
      <c r="CKK102" s="20"/>
      <c r="CKL102" s="20"/>
      <c r="CKM102" s="20"/>
      <c r="CKN102" s="20"/>
      <c r="CKO102" s="20"/>
      <c r="CKP102" s="20"/>
      <c r="CKQ102" s="20"/>
      <c r="CKR102" s="20"/>
      <c r="CKS102" s="20"/>
      <c r="CKT102" s="20"/>
      <c r="CKU102" s="20"/>
      <c r="CKV102" s="20"/>
      <c r="CKW102" s="20"/>
      <c r="CKX102" s="20"/>
      <c r="CKY102" s="20"/>
      <c r="CKZ102" s="20"/>
      <c r="CLA102" s="20"/>
      <c r="CLB102" s="20"/>
      <c r="CLC102" s="20"/>
      <c r="CLD102" s="20"/>
      <c r="CLE102" s="20"/>
      <c r="CLF102" s="20"/>
      <c r="CLG102" s="20"/>
      <c r="CLH102" s="20"/>
      <c r="CLI102" s="20"/>
      <c r="CLJ102" s="20"/>
      <c r="CLK102" s="20"/>
      <c r="CLL102" s="20"/>
      <c r="CLM102" s="20"/>
      <c r="CLN102" s="20"/>
      <c r="CLO102" s="20"/>
      <c r="CLP102" s="20"/>
      <c r="CLQ102" s="20"/>
      <c r="CLR102" s="20"/>
      <c r="CLS102" s="20"/>
      <c r="CLT102" s="20"/>
      <c r="CLU102" s="20"/>
      <c r="CLV102" s="20"/>
      <c r="CLW102" s="20"/>
      <c r="CLX102" s="20"/>
      <c r="CLY102" s="20"/>
      <c r="CLZ102" s="20"/>
      <c r="CMA102" s="20"/>
      <c r="CMB102" s="20"/>
      <c r="CMC102" s="20"/>
      <c r="CMD102" s="20"/>
      <c r="CME102" s="20"/>
      <c r="CMF102" s="20"/>
      <c r="CMG102" s="20"/>
      <c r="CMH102" s="20"/>
      <c r="CMI102" s="20"/>
      <c r="CMJ102" s="20"/>
      <c r="CMK102" s="20"/>
      <c r="CML102" s="20"/>
      <c r="CMM102" s="20"/>
      <c r="CMN102" s="20"/>
      <c r="CMO102" s="20"/>
      <c r="CMP102" s="20"/>
      <c r="CMQ102" s="20"/>
      <c r="CMR102" s="20"/>
      <c r="CMS102" s="20"/>
      <c r="CMT102" s="20"/>
      <c r="CMU102" s="20"/>
      <c r="CMV102" s="20"/>
      <c r="CMW102" s="20"/>
      <c r="CMX102" s="20"/>
      <c r="CMY102" s="20"/>
      <c r="CMZ102" s="20"/>
      <c r="CNA102" s="20"/>
      <c r="CNB102" s="20"/>
      <c r="CNC102" s="20"/>
      <c r="CND102" s="20"/>
      <c r="CNE102" s="20"/>
      <c r="CNF102" s="20"/>
      <c r="CNG102" s="20"/>
      <c r="CNH102" s="20"/>
      <c r="CNI102" s="20"/>
      <c r="CNJ102" s="20"/>
      <c r="CNK102" s="20"/>
      <c r="CNL102" s="20"/>
      <c r="CNM102" s="20"/>
      <c r="CNN102" s="20"/>
      <c r="CNO102" s="20"/>
      <c r="CNP102" s="20"/>
      <c r="CNQ102" s="20"/>
      <c r="CNR102" s="20"/>
      <c r="CNS102" s="20"/>
      <c r="CNT102" s="20"/>
      <c r="CNU102" s="20"/>
      <c r="CNV102" s="20"/>
      <c r="CNW102" s="20"/>
      <c r="CNX102" s="20"/>
      <c r="CNY102" s="20"/>
      <c r="CNZ102" s="20"/>
      <c r="COA102" s="20"/>
      <c r="COB102" s="20"/>
      <c r="COC102" s="20"/>
      <c r="COD102" s="20"/>
      <c r="COE102" s="20"/>
      <c r="COF102" s="20"/>
      <c r="COG102" s="20"/>
      <c r="COH102" s="20"/>
      <c r="COI102" s="20"/>
      <c r="COJ102" s="20"/>
      <c r="COK102" s="20"/>
      <c r="COL102" s="20"/>
      <c r="COM102" s="20"/>
      <c r="CON102" s="20"/>
      <c r="COO102" s="20"/>
      <c r="COP102" s="20"/>
      <c r="COQ102" s="20"/>
      <c r="COR102" s="20"/>
      <c r="COS102" s="20"/>
      <c r="COT102" s="20"/>
      <c r="COU102" s="20"/>
      <c r="COV102" s="20"/>
      <c r="COW102" s="20"/>
      <c r="COX102" s="20"/>
      <c r="COY102" s="20"/>
      <c r="COZ102" s="20"/>
      <c r="CPA102" s="20"/>
      <c r="CPB102" s="20"/>
      <c r="CPC102" s="20"/>
      <c r="CPD102" s="20"/>
      <c r="CPE102" s="20"/>
      <c r="CPF102" s="20"/>
      <c r="CPG102" s="20"/>
      <c r="CPH102" s="20"/>
      <c r="CPI102" s="20"/>
      <c r="CPJ102" s="20"/>
      <c r="CPK102" s="20"/>
      <c r="CPL102" s="20"/>
      <c r="CPM102" s="20"/>
      <c r="CPN102" s="20"/>
      <c r="CPO102" s="20"/>
      <c r="CPP102" s="20"/>
      <c r="CPQ102" s="20"/>
      <c r="CPR102" s="20"/>
      <c r="CPS102" s="20"/>
      <c r="CPT102" s="20"/>
      <c r="CPU102" s="20"/>
      <c r="CPV102" s="20"/>
      <c r="CPW102" s="20"/>
      <c r="CPX102" s="20"/>
      <c r="CPY102" s="20"/>
      <c r="CPZ102" s="20"/>
      <c r="CQA102" s="20"/>
      <c r="CQB102" s="20"/>
      <c r="CQC102" s="20"/>
      <c r="CQD102" s="20"/>
      <c r="CQE102" s="20"/>
      <c r="CQF102" s="20"/>
      <c r="CQG102" s="20"/>
      <c r="CQH102" s="20"/>
      <c r="CQI102" s="20"/>
      <c r="CQJ102" s="20"/>
      <c r="CQK102" s="20"/>
      <c r="CQL102" s="20"/>
      <c r="CQM102" s="20"/>
      <c r="CQN102" s="20"/>
      <c r="CQO102" s="20"/>
      <c r="CQP102" s="20"/>
      <c r="CQQ102" s="20"/>
      <c r="CQR102" s="20"/>
      <c r="CQS102" s="20"/>
      <c r="CQT102" s="20"/>
      <c r="CQU102" s="20"/>
      <c r="CQV102" s="20"/>
      <c r="CQW102" s="20"/>
      <c r="CQX102" s="20"/>
      <c r="CQY102" s="20"/>
      <c r="CQZ102" s="20"/>
      <c r="CRA102" s="20"/>
      <c r="CRB102" s="20"/>
      <c r="CRC102" s="20"/>
      <c r="CRD102" s="20"/>
      <c r="CRE102" s="20"/>
      <c r="CRF102" s="20"/>
      <c r="CRG102" s="20"/>
      <c r="CRH102" s="20"/>
      <c r="CRI102" s="20"/>
      <c r="CRJ102" s="20"/>
      <c r="CRK102" s="20"/>
      <c r="CRL102" s="20"/>
      <c r="CRM102" s="20"/>
      <c r="CRN102" s="20"/>
      <c r="CRO102" s="20"/>
      <c r="CRP102" s="20"/>
      <c r="CRQ102" s="20"/>
      <c r="CRR102" s="20"/>
      <c r="CRS102" s="20"/>
      <c r="CRT102" s="20"/>
      <c r="CRU102" s="20"/>
      <c r="CRV102" s="20"/>
      <c r="CRW102" s="20"/>
      <c r="CRX102" s="20"/>
      <c r="CRY102" s="20"/>
      <c r="CRZ102" s="20"/>
      <c r="CSA102" s="20"/>
      <c r="CSB102" s="20"/>
      <c r="CSC102" s="20"/>
      <c r="CSD102" s="20"/>
      <c r="CSE102" s="20"/>
      <c r="CSF102" s="20"/>
      <c r="CSG102" s="20"/>
      <c r="CSH102" s="20"/>
      <c r="CSI102" s="20"/>
      <c r="CSJ102" s="20"/>
      <c r="CSK102" s="20"/>
      <c r="CSL102" s="20"/>
      <c r="CSM102" s="20"/>
      <c r="CSN102" s="20"/>
      <c r="CSO102" s="20"/>
      <c r="CSP102" s="20"/>
      <c r="CSQ102" s="20"/>
      <c r="CSR102" s="20"/>
      <c r="CSS102" s="20"/>
      <c r="CST102" s="20"/>
      <c r="CSU102" s="20"/>
      <c r="CSV102" s="20"/>
      <c r="CSW102" s="20"/>
      <c r="CSX102" s="20"/>
      <c r="CSY102" s="20"/>
      <c r="CSZ102" s="20"/>
      <c r="CTA102" s="20"/>
      <c r="CTB102" s="20"/>
      <c r="CTC102" s="20"/>
      <c r="CTD102" s="20"/>
      <c r="CTE102" s="20"/>
      <c r="CTF102" s="20"/>
      <c r="CTG102" s="20"/>
      <c r="CTH102" s="20"/>
      <c r="CTI102" s="20"/>
      <c r="CTJ102" s="20"/>
      <c r="CTK102" s="20"/>
      <c r="CTL102" s="20"/>
      <c r="CTM102" s="20"/>
      <c r="CTN102" s="20"/>
      <c r="CTO102" s="20"/>
      <c r="CTP102" s="20"/>
      <c r="CTQ102" s="20"/>
      <c r="CTR102" s="20"/>
      <c r="CTS102" s="20"/>
      <c r="CTT102" s="20"/>
      <c r="CTU102" s="20"/>
      <c r="CTV102" s="20"/>
      <c r="CTW102" s="20"/>
      <c r="CTX102" s="20"/>
      <c r="CTY102" s="20"/>
      <c r="CTZ102" s="20"/>
      <c r="CUA102" s="20"/>
      <c r="CUB102" s="20"/>
      <c r="CUC102" s="20"/>
      <c r="CUD102" s="20"/>
      <c r="CUE102" s="20"/>
      <c r="CUF102" s="20"/>
      <c r="CUG102" s="20"/>
      <c r="CUH102" s="20"/>
      <c r="CUI102" s="20"/>
      <c r="CUJ102" s="20"/>
      <c r="CUK102" s="20"/>
      <c r="CUL102" s="20"/>
      <c r="CUM102" s="20"/>
      <c r="CUN102" s="20"/>
      <c r="CUO102" s="20"/>
      <c r="CUP102" s="20"/>
      <c r="CUQ102" s="20"/>
      <c r="CUR102" s="20"/>
      <c r="CUS102" s="20"/>
      <c r="CUT102" s="20"/>
      <c r="CUU102" s="20"/>
      <c r="CUV102" s="20"/>
      <c r="CUW102" s="20"/>
      <c r="CUX102" s="20"/>
      <c r="CUY102" s="20"/>
      <c r="CUZ102" s="20"/>
      <c r="CVA102" s="20"/>
      <c r="CVB102" s="20"/>
      <c r="CVC102" s="20"/>
      <c r="CVD102" s="20"/>
      <c r="CVE102" s="20"/>
      <c r="CVF102" s="20"/>
      <c r="CVG102" s="20"/>
      <c r="CVH102" s="20"/>
      <c r="CVI102" s="20"/>
      <c r="CVJ102" s="20"/>
      <c r="CVK102" s="20"/>
      <c r="CVL102" s="20"/>
      <c r="CVM102" s="20"/>
      <c r="CVN102" s="20"/>
      <c r="CVO102" s="20"/>
      <c r="CVP102" s="20"/>
      <c r="CVQ102" s="20"/>
      <c r="CVR102" s="20"/>
      <c r="CVS102" s="20"/>
      <c r="CVT102" s="20"/>
      <c r="CVU102" s="20"/>
      <c r="CVV102" s="20"/>
      <c r="CVW102" s="20"/>
      <c r="CVX102" s="20"/>
      <c r="CVY102" s="20"/>
      <c r="CVZ102" s="20"/>
      <c r="CWA102" s="20"/>
      <c r="CWB102" s="20"/>
      <c r="CWC102" s="20"/>
      <c r="CWD102" s="20"/>
      <c r="CWE102" s="20"/>
      <c r="CWF102" s="20"/>
      <c r="CWG102" s="20"/>
      <c r="CWH102" s="20"/>
      <c r="CWI102" s="20"/>
      <c r="CWJ102" s="20"/>
      <c r="CWK102" s="20"/>
      <c r="CWL102" s="20"/>
      <c r="CWM102" s="20"/>
      <c r="CWN102" s="20"/>
      <c r="CWO102" s="20"/>
      <c r="CWP102" s="20"/>
      <c r="CWQ102" s="20"/>
      <c r="CWR102" s="20"/>
      <c r="CWS102" s="20"/>
      <c r="CWT102" s="20"/>
      <c r="CWU102" s="20"/>
      <c r="CWV102" s="20"/>
      <c r="CWW102" s="20"/>
      <c r="CWX102" s="20"/>
      <c r="CWY102" s="20"/>
      <c r="CWZ102" s="20"/>
      <c r="CXA102" s="20"/>
      <c r="CXB102" s="20"/>
      <c r="CXC102" s="20"/>
      <c r="CXD102" s="20"/>
      <c r="CXE102" s="20"/>
      <c r="CXF102" s="20"/>
      <c r="CXG102" s="20"/>
      <c r="CXH102" s="20"/>
      <c r="CXI102" s="20"/>
      <c r="CXJ102" s="20"/>
      <c r="CXK102" s="20"/>
      <c r="CXL102" s="20"/>
      <c r="CXM102" s="20"/>
      <c r="CXN102" s="20"/>
      <c r="CXO102" s="20"/>
      <c r="CXP102" s="20"/>
      <c r="CXQ102" s="20"/>
      <c r="CXR102" s="20"/>
      <c r="CXS102" s="20"/>
      <c r="CXT102" s="20"/>
      <c r="CXU102" s="20"/>
      <c r="CXV102" s="20"/>
      <c r="CXW102" s="20"/>
      <c r="CXX102" s="20"/>
      <c r="CXY102" s="20"/>
      <c r="CXZ102" s="20"/>
      <c r="CYA102" s="20"/>
      <c r="CYB102" s="20"/>
      <c r="CYC102" s="20"/>
      <c r="CYD102" s="20"/>
      <c r="CYE102" s="20"/>
      <c r="CYF102" s="20"/>
      <c r="CYG102" s="20"/>
      <c r="CYH102" s="20"/>
      <c r="CYI102" s="20"/>
      <c r="CYJ102" s="20"/>
      <c r="CYK102" s="20"/>
      <c r="CYL102" s="20"/>
      <c r="CYM102" s="20"/>
      <c r="CYN102" s="20"/>
      <c r="CYO102" s="20"/>
      <c r="CYP102" s="20"/>
      <c r="CYQ102" s="20"/>
      <c r="CYR102" s="20"/>
      <c r="CYS102" s="20"/>
      <c r="CYT102" s="20"/>
      <c r="CYU102" s="20"/>
      <c r="CYV102" s="20"/>
      <c r="CYW102" s="20"/>
      <c r="CYX102" s="20"/>
      <c r="CYY102" s="20"/>
      <c r="CYZ102" s="20"/>
      <c r="CZA102" s="20"/>
      <c r="CZB102" s="20"/>
      <c r="CZC102" s="20"/>
      <c r="CZD102" s="20"/>
      <c r="CZE102" s="20"/>
      <c r="CZF102" s="20"/>
      <c r="CZG102" s="20"/>
      <c r="CZH102" s="20"/>
      <c r="CZI102" s="20"/>
      <c r="CZJ102" s="20"/>
      <c r="CZK102" s="20"/>
      <c r="CZL102" s="20"/>
      <c r="CZM102" s="20"/>
      <c r="CZN102" s="20"/>
      <c r="CZO102" s="20"/>
      <c r="CZP102" s="20"/>
      <c r="CZQ102" s="20"/>
      <c r="CZR102" s="20"/>
      <c r="CZS102" s="20"/>
      <c r="CZT102" s="20"/>
      <c r="CZU102" s="20"/>
      <c r="CZV102" s="20"/>
      <c r="CZW102" s="20"/>
      <c r="CZX102" s="20"/>
      <c r="CZY102" s="20"/>
      <c r="CZZ102" s="20"/>
      <c r="DAA102" s="20"/>
      <c r="DAB102" s="20"/>
      <c r="DAC102" s="20"/>
      <c r="DAD102" s="20"/>
      <c r="DAE102" s="20"/>
      <c r="DAF102" s="20"/>
      <c r="DAG102" s="20"/>
      <c r="DAH102" s="20"/>
      <c r="DAI102" s="20"/>
      <c r="DAJ102" s="20"/>
      <c r="DAK102" s="20"/>
      <c r="DAL102" s="20"/>
      <c r="DAM102" s="20"/>
      <c r="DAN102" s="20"/>
      <c r="DAO102" s="20"/>
      <c r="DAP102" s="20"/>
      <c r="DAQ102" s="20"/>
      <c r="DAR102" s="20"/>
      <c r="DAS102" s="20"/>
      <c r="DAT102" s="20"/>
      <c r="DAU102" s="20"/>
      <c r="DAV102" s="20"/>
      <c r="DAW102" s="20"/>
      <c r="DAX102" s="20"/>
      <c r="DAY102" s="20"/>
      <c r="DAZ102" s="20"/>
      <c r="DBA102" s="20"/>
      <c r="DBB102" s="20"/>
      <c r="DBC102" s="20"/>
      <c r="DBD102" s="20"/>
      <c r="DBE102" s="20"/>
      <c r="DBF102" s="20"/>
      <c r="DBG102" s="20"/>
      <c r="DBH102" s="20"/>
      <c r="DBI102" s="20"/>
      <c r="DBJ102" s="20"/>
      <c r="DBK102" s="20"/>
      <c r="DBL102" s="20"/>
      <c r="DBM102" s="20"/>
      <c r="DBN102" s="20"/>
      <c r="DBO102" s="20"/>
      <c r="DBP102" s="20"/>
      <c r="DBQ102" s="20"/>
      <c r="DBR102" s="20"/>
      <c r="DBS102" s="20"/>
      <c r="DBT102" s="20"/>
      <c r="DBU102" s="20"/>
      <c r="DBV102" s="20"/>
      <c r="DBW102" s="20"/>
      <c r="DBX102" s="20"/>
      <c r="DBY102" s="20"/>
      <c r="DBZ102" s="20"/>
      <c r="DCA102" s="20"/>
      <c r="DCB102" s="20"/>
      <c r="DCC102" s="20"/>
      <c r="DCD102" s="20"/>
      <c r="DCE102" s="20"/>
      <c r="DCF102" s="20"/>
      <c r="DCG102" s="20"/>
      <c r="DCH102" s="20"/>
      <c r="DCI102" s="20"/>
      <c r="DCJ102" s="20"/>
      <c r="DCK102" s="20"/>
      <c r="DCL102" s="20"/>
      <c r="DCM102" s="20"/>
      <c r="DCN102" s="20"/>
      <c r="DCO102" s="20"/>
      <c r="DCP102" s="20"/>
      <c r="DCQ102" s="20"/>
      <c r="DCR102" s="20"/>
      <c r="DCS102" s="20"/>
      <c r="DCT102" s="20"/>
      <c r="DCU102" s="20"/>
      <c r="DCV102" s="20"/>
      <c r="DCW102" s="20"/>
      <c r="DCX102" s="20"/>
      <c r="DCY102" s="20"/>
      <c r="DCZ102" s="20"/>
      <c r="DDA102" s="20"/>
      <c r="DDB102" s="20"/>
      <c r="DDC102" s="20"/>
      <c r="DDD102" s="20"/>
      <c r="DDE102" s="20"/>
      <c r="DDF102" s="20"/>
      <c r="DDG102" s="20"/>
      <c r="DDH102" s="20"/>
      <c r="DDI102" s="20"/>
      <c r="DDJ102" s="20"/>
      <c r="DDK102" s="20"/>
      <c r="DDL102" s="20"/>
      <c r="DDM102" s="20"/>
      <c r="DDN102" s="20"/>
      <c r="DDO102" s="20"/>
      <c r="DDP102" s="20"/>
      <c r="DDQ102" s="20"/>
      <c r="DDR102" s="20"/>
      <c r="DDS102" s="20"/>
      <c r="DDT102" s="20"/>
      <c r="DDU102" s="20"/>
      <c r="DDV102" s="20"/>
      <c r="DDW102" s="20"/>
      <c r="DDX102" s="20"/>
      <c r="DDY102" s="20"/>
      <c r="DDZ102" s="20"/>
      <c r="DEA102" s="20"/>
      <c r="DEB102" s="20"/>
      <c r="DEC102" s="20"/>
      <c r="DED102" s="20"/>
      <c r="DEE102" s="20"/>
      <c r="DEF102" s="20"/>
      <c r="DEG102" s="20"/>
      <c r="DEH102" s="20"/>
      <c r="DEI102" s="20"/>
      <c r="DEJ102" s="20"/>
      <c r="DEK102" s="20"/>
      <c r="DEL102" s="20"/>
      <c r="DEM102" s="20"/>
      <c r="DEN102" s="20"/>
      <c r="DEO102" s="20"/>
      <c r="DEP102" s="20"/>
      <c r="DEQ102" s="20"/>
      <c r="DER102" s="20"/>
      <c r="DES102" s="20"/>
      <c r="DET102" s="20"/>
      <c r="DEU102" s="20"/>
      <c r="DEV102" s="20"/>
      <c r="DEW102" s="20"/>
      <c r="DEX102" s="20"/>
      <c r="DEY102" s="20"/>
      <c r="DEZ102" s="20"/>
      <c r="DFA102" s="20"/>
      <c r="DFB102" s="20"/>
      <c r="DFC102" s="20"/>
      <c r="DFD102" s="20"/>
      <c r="DFE102" s="20"/>
      <c r="DFF102" s="20"/>
      <c r="DFG102" s="20"/>
      <c r="DFH102" s="20"/>
      <c r="DFI102" s="20"/>
      <c r="DFJ102" s="20"/>
      <c r="DFK102" s="20"/>
      <c r="DFL102" s="20"/>
      <c r="DFM102" s="20"/>
      <c r="DFN102" s="20"/>
      <c r="DFO102" s="20"/>
      <c r="DFP102" s="20"/>
      <c r="DFQ102" s="20"/>
      <c r="DFR102" s="20"/>
      <c r="DFS102" s="20"/>
      <c r="DFT102" s="20"/>
      <c r="DFU102" s="20"/>
      <c r="DFV102" s="20"/>
      <c r="DFW102" s="20"/>
      <c r="DFX102" s="20"/>
      <c r="DFY102" s="20"/>
      <c r="DFZ102" s="20"/>
      <c r="DGA102" s="20"/>
      <c r="DGB102" s="20"/>
      <c r="DGC102" s="20"/>
      <c r="DGD102" s="20"/>
      <c r="DGE102" s="20"/>
      <c r="DGF102" s="20"/>
      <c r="DGG102" s="20"/>
      <c r="DGH102" s="20"/>
      <c r="DGI102" s="20"/>
      <c r="DGJ102" s="20"/>
      <c r="DGK102" s="20"/>
      <c r="DGL102" s="20"/>
      <c r="DGM102" s="20"/>
      <c r="DGN102" s="20"/>
      <c r="DGO102" s="20"/>
      <c r="DGP102" s="20"/>
      <c r="DGQ102" s="20"/>
      <c r="DGR102" s="20"/>
      <c r="DGS102" s="20"/>
      <c r="DGT102" s="20"/>
      <c r="DGU102" s="20"/>
      <c r="DGV102" s="20"/>
      <c r="DGW102" s="20"/>
      <c r="DGX102" s="20"/>
      <c r="DGY102" s="20"/>
      <c r="DGZ102" s="20"/>
      <c r="DHA102" s="20"/>
      <c r="DHB102" s="20"/>
      <c r="DHC102" s="20"/>
      <c r="DHD102" s="20"/>
      <c r="DHE102" s="20"/>
      <c r="DHF102" s="20"/>
      <c r="DHG102" s="20"/>
      <c r="DHH102" s="20"/>
      <c r="DHI102" s="20"/>
      <c r="DHJ102" s="20"/>
      <c r="DHK102" s="20"/>
      <c r="DHL102" s="20"/>
      <c r="DHM102" s="20"/>
      <c r="DHN102" s="20"/>
      <c r="DHO102" s="20"/>
      <c r="DHP102" s="20"/>
      <c r="DHQ102" s="20"/>
      <c r="DHR102" s="20"/>
      <c r="DHS102" s="20"/>
      <c r="DHT102" s="20"/>
      <c r="DHU102" s="20"/>
      <c r="DHV102" s="20"/>
      <c r="DHW102" s="20"/>
      <c r="DHX102" s="20"/>
      <c r="DHY102" s="20"/>
      <c r="DHZ102" s="20"/>
      <c r="DIA102" s="20"/>
      <c r="DIB102" s="20"/>
      <c r="DIC102" s="20"/>
      <c r="DID102" s="20"/>
      <c r="DIE102" s="20"/>
      <c r="DIF102" s="20"/>
      <c r="DIG102" s="20"/>
      <c r="DIH102" s="20"/>
      <c r="DII102" s="20"/>
      <c r="DIJ102" s="20"/>
      <c r="DIK102" s="20"/>
      <c r="DIL102" s="20"/>
      <c r="DIM102" s="20"/>
      <c r="DIN102" s="20"/>
      <c r="DIO102" s="20"/>
      <c r="DIP102" s="20"/>
      <c r="DIQ102" s="20"/>
      <c r="DIR102" s="20"/>
      <c r="DIS102" s="20"/>
      <c r="DIT102" s="20"/>
      <c r="DIU102" s="20"/>
      <c r="DIV102" s="20"/>
      <c r="DIW102" s="20"/>
      <c r="DIX102" s="20"/>
      <c r="DIY102" s="20"/>
      <c r="DIZ102" s="20"/>
      <c r="DJA102" s="20"/>
      <c r="DJB102" s="20"/>
      <c r="DJC102" s="20"/>
      <c r="DJD102" s="20"/>
      <c r="DJE102" s="20"/>
      <c r="DJF102" s="20"/>
      <c r="DJG102" s="20"/>
      <c r="DJH102" s="20"/>
      <c r="DJI102" s="20"/>
      <c r="DJJ102" s="20"/>
      <c r="DJK102" s="20"/>
      <c r="DJL102" s="20"/>
      <c r="DJM102" s="20"/>
      <c r="DJN102" s="20"/>
      <c r="DJO102" s="20"/>
      <c r="DJP102" s="20"/>
      <c r="DJQ102" s="20"/>
      <c r="DJR102" s="20"/>
      <c r="DJS102" s="20"/>
      <c r="DJT102" s="20"/>
      <c r="DJU102" s="20"/>
      <c r="DJV102" s="20"/>
      <c r="DJW102" s="20"/>
      <c r="DJX102" s="20"/>
      <c r="DJY102" s="20"/>
      <c r="DJZ102" s="20"/>
      <c r="DKA102" s="20"/>
      <c r="DKB102" s="20"/>
      <c r="DKC102" s="20"/>
      <c r="DKD102" s="20"/>
      <c r="DKE102" s="20"/>
      <c r="DKF102" s="20"/>
      <c r="DKG102" s="20"/>
      <c r="DKH102" s="20"/>
      <c r="DKI102" s="20"/>
      <c r="DKJ102" s="20"/>
      <c r="DKK102" s="20"/>
      <c r="DKL102" s="20"/>
      <c r="DKM102" s="20"/>
      <c r="DKN102" s="20"/>
      <c r="DKO102" s="20"/>
      <c r="DKP102" s="20"/>
      <c r="DKQ102" s="20"/>
      <c r="DKR102" s="20"/>
      <c r="DKS102" s="20"/>
      <c r="DKT102" s="20"/>
      <c r="DKU102" s="20"/>
      <c r="DKV102" s="20"/>
      <c r="DKW102" s="20"/>
      <c r="DKX102" s="20"/>
      <c r="DKY102" s="20"/>
      <c r="DKZ102" s="20"/>
      <c r="DLA102" s="20"/>
      <c r="DLB102" s="20"/>
      <c r="DLC102" s="20"/>
      <c r="DLD102" s="20"/>
      <c r="DLE102" s="20"/>
      <c r="DLF102" s="20"/>
      <c r="DLG102" s="20"/>
      <c r="DLH102" s="20"/>
      <c r="DLI102" s="20"/>
      <c r="DLJ102" s="20"/>
      <c r="DLK102" s="20"/>
      <c r="DLL102" s="20"/>
      <c r="DLM102" s="20"/>
      <c r="DLN102" s="20"/>
      <c r="DLO102" s="20"/>
      <c r="DLP102" s="20"/>
      <c r="DLQ102" s="20"/>
      <c r="DLR102" s="20"/>
      <c r="DLS102" s="20"/>
      <c r="DLT102" s="20"/>
      <c r="DLU102" s="20"/>
      <c r="DLV102" s="20"/>
      <c r="DLW102" s="20"/>
      <c r="DLX102" s="20"/>
      <c r="DLY102" s="20"/>
      <c r="DLZ102" s="20"/>
      <c r="DMA102" s="20"/>
      <c r="DMB102" s="20"/>
      <c r="DMC102" s="20"/>
      <c r="DMD102" s="20"/>
      <c r="DME102" s="20"/>
      <c r="DMF102" s="20"/>
      <c r="DMG102" s="20"/>
      <c r="DMH102" s="20"/>
      <c r="DMI102" s="20"/>
      <c r="DMJ102" s="20"/>
      <c r="DMK102" s="20"/>
      <c r="DML102" s="20"/>
      <c r="DMM102" s="20"/>
      <c r="DMN102" s="20"/>
      <c r="DMO102" s="20"/>
      <c r="DMP102" s="20"/>
      <c r="DMQ102" s="20"/>
      <c r="DMR102" s="20"/>
      <c r="DMS102" s="20"/>
      <c r="DMT102" s="20"/>
      <c r="DMU102" s="20"/>
      <c r="DMV102" s="20"/>
      <c r="DMW102" s="20"/>
      <c r="DMX102" s="20"/>
      <c r="DMY102" s="20"/>
      <c r="DMZ102" s="20"/>
      <c r="DNA102" s="20"/>
      <c r="DNB102" s="20"/>
      <c r="DNC102" s="20"/>
      <c r="DND102" s="20"/>
      <c r="DNE102" s="20"/>
      <c r="DNF102" s="20"/>
      <c r="DNG102" s="20"/>
      <c r="DNH102" s="20"/>
      <c r="DNI102" s="20"/>
      <c r="DNJ102" s="20"/>
      <c r="DNK102" s="20"/>
      <c r="DNL102" s="20"/>
      <c r="DNM102" s="20"/>
      <c r="DNN102" s="20"/>
      <c r="DNO102" s="20"/>
      <c r="DNP102" s="20"/>
      <c r="DNQ102" s="20"/>
      <c r="DNR102" s="20"/>
      <c r="DNS102" s="20"/>
      <c r="DNT102" s="20"/>
      <c r="DNU102" s="20"/>
      <c r="DNV102" s="20"/>
      <c r="DNW102" s="20"/>
      <c r="DNX102" s="20"/>
      <c r="DNY102" s="20"/>
      <c r="DNZ102" s="20"/>
      <c r="DOA102" s="20"/>
      <c r="DOB102" s="20"/>
      <c r="DOC102" s="20"/>
      <c r="DOD102" s="20"/>
      <c r="DOE102" s="20"/>
      <c r="DOF102" s="20"/>
      <c r="DOG102" s="20"/>
      <c r="DOH102" s="20"/>
      <c r="DOI102" s="20"/>
      <c r="DOJ102" s="20"/>
      <c r="DOK102" s="20"/>
      <c r="DOL102" s="20"/>
      <c r="DOM102" s="20"/>
      <c r="DON102" s="20"/>
      <c r="DOO102" s="20"/>
      <c r="DOP102" s="20"/>
      <c r="DOQ102" s="20"/>
      <c r="DOR102" s="20"/>
      <c r="DOS102" s="20"/>
      <c r="DOT102" s="20"/>
      <c r="DOU102" s="20"/>
      <c r="DOV102" s="20"/>
      <c r="DOW102" s="20"/>
      <c r="DOX102" s="20"/>
      <c r="DOY102" s="20"/>
      <c r="DOZ102" s="20"/>
      <c r="DPA102" s="20"/>
      <c r="DPB102" s="20"/>
      <c r="DPC102" s="20"/>
      <c r="DPD102" s="20"/>
      <c r="DPE102" s="20"/>
      <c r="DPF102" s="20"/>
      <c r="DPG102" s="20"/>
      <c r="DPH102" s="20"/>
      <c r="DPI102" s="20"/>
      <c r="DPJ102" s="20"/>
      <c r="DPK102" s="20"/>
      <c r="DPL102" s="20"/>
      <c r="DPM102" s="20"/>
      <c r="DPN102" s="20"/>
      <c r="DPO102" s="20"/>
      <c r="DPP102" s="20"/>
      <c r="DPQ102" s="20"/>
      <c r="DPR102" s="20"/>
      <c r="DPS102" s="20"/>
      <c r="DPT102" s="20"/>
      <c r="DPU102" s="20"/>
      <c r="DPV102" s="20"/>
      <c r="DPW102" s="20"/>
      <c r="DPX102" s="20"/>
      <c r="DPY102" s="20"/>
      <c r="DPZ102" s="20"/>
      <c r="DQA102" s="20"/>
      <c r="DQB102" s="20"/>
      <c r="DQC102" s="20"/>
      <c r="DQD102" s="20"/>
      <c r="DQE102" s="20"/>
      <c r="DQF102" s="20"/>
      <c r="DQG102" s="20"/>
      <c r="DQH102" s="20"/>
      <c r="DQI102" s="20"/>
      <c r="DQJ102" s="20"/>
      <c r="DQK102" s="20"/>
      <c r="DQL102" s="20"/>
      <c r="DQM102" s="20"/>
      <c r="DQN102" s="20"/>
      <c r="DQO102" s="20"/>
      <c r="DQP102" s="20"/>
      <c r="DQQ102" s="20"/>
      <c r="DQR102" s="20"/>
      <c r="DQS102" s="20"/>
      <c r="DQT102" s="20"/>
      <c r="DQU102" s="20"/>
      <c r="DQV102" s="20"/>
      <c r="DQW102" s="20"/>
      <c r="DQX102" s="20"/>
      <c r="DQY102" s="20"/>
      <c r="DQZ102" s="20"/>
      <c r="DRA102" s="20"/>
      <c r="DRB102" s="20"/>
      <c r="DRC102" s="20"/>
      <c r="DRD102" s="20"/>
      <c r="DRE102" s="20"/>
      <c r="DRF102" s="20"/>
      <c r="DRG102" s="20"/>
      <c r="DRH102" s="20"/>
      <c r="DRI102" s="20"/>
      <c r="DRJ102" s="20"/>
      <c r="DRK102" s="20"/>
      <c r="DRL102" s="20"/>
      <c r="DRM102" s="20"/>
      <c r="DRN102" s="20"/>
      <c r="DRO102" s="20"/>
      <c r="DRP102" s="20"/>
      <c r="DRQ102" s="20"/>
      <c r="DRR102" s="20"/>
      <c r="DRS102" s="20"/>
      <c r="DRT102" s="20"/>
      <c r="DRU102" s="20"/>
      <c r="DRV102" s="20"/>
      <c r="DRW102" s="20"/>
      <c r="DRX102" s="20"/>
      <c r="DRY102" s="20"/>
      <c r="DRZ102" s="20"/>
      <c r="DSA102" s="20"/>
      <c r="DSB102" s="20"/>
      <c r="DSC102" s="20"/>
      <c r="DSD102" s="20"/>
      <c r="DSE102" s="20"/>
      <c r="DSF102" s="20"/>
      <c r="DSG102" s="20"/>
      <c r="DSH102" s="20"/>
      <c r="DSI102" s="20"/>
      <c r="DSJ102" s="20"/>
      <c r="DSK102" s="20"/>
      <c r="DSL102" s="20"/>
      <c r="DSM102" s="20"/>
      <c r="DSN102" s="20"/>
      <c r="DSO102" s="20"/>
      <c r="DSP102" s="20"/>
      <c r="DSQ102" s="20"/>
      <c r="DSR102" s="20"/>
      <c r="DSS102" s="20"/>
      <c r="DST102" s="20"/>
      <c r="DSU102" s="20"/>
      <c r="DSV102" s="20"/>
      <c r="DSW102" s="20"/>
      <c r="DSX102" s="20"/>
      <c r="DSY102" s="20"/>
      <c r="DSZ102" s="20"/>
      <c r="DTA102" s="20"/>
      <c r="DTB102" s="20"/>
      <c r="DTC102" s="20"/>
      <c r="DTD102" s="20"/>
      <c r="DTE102" s="20"/>
      <c r="DTF102" s="20"/>
      <c r="DTG102" s="20"/>
      <c r="DTH102" s="20"/>
      <c r="DTI102" s="20"/>
      <c r="DTJ102" s="20"/>
      <c r="DTK102" s="20"/>
      <c r="DTL102" s="20"/>
      <c r="DTM102" s="20"/>
      <c r="DTN102" s="20"/>
      <c r="DTO102" s="20"/>
      <c r="DTP102" s="20"/>
      <c r="DTQ102" s="20"/>
      <c r="DTR102" s="20"/>
      <c r="DTS102" s="20"/>
      <c r="DTT102" s="20"/>
      <c r="DTU102" s="20"/>
      <c r="DTV102" s="20"/>
      <c r="DTW102" s="20"/>
      <c r="DTX102" s="20"/>
      <c r="DTY102" s="20"/>
      <c r="DTZ102" s="20"/>
      <c r="DUA102" s="20"/>
      <c r="DUB102" s="20"/>
      <c r="DUC102" s="20"/>
      <c r="DUD102" s="20"/>
      <c r="DUE102" s="20"/>
      <c r="DUF102" s="20"/>
      <c r="DUG102" s="20"/>
      <c r="DUH102" s="20"/>
      <c r="DUI102" s="20"/>
      <c r="DUJ102" s="20"/>
      <c r="DUK102" s="20"/>
      <c r="DUL102" s="20"/>
      <c r="DUM102" s="20"/>
      <c r="DUN102" s="20"/>
      <c r="DUO102" s="20"/>
      <c r="DUP102" s="20"/>
      <c r="DUQ102" s="20"/>
      <c r="DUR102" s="20"/>
      <c r="DUS102" s="20"/>
      <c r="DUT102" s="20"/>
      <c r="DUU102" s="20"/>
      <c r="DUV102" s="20"/>
      <c r="DUW102" s="20"/>
      <c r="DUX102" s="20"/>
      <c r="DUY102" s="20"/>
      <c r="DUZ102" s="20"/>
      <c r="DVA102" s="20"/>
      <c r="DVB102" s="20"/>
      <c r="DVC102" s="20"/>
      <c r="DVD102" s="20"/>
      <c r="DVE102" s="20"/>
      <c r="DVF102" s="20"/>
      <c r="DVG102" s="20"/>
      <c r="DVH102" s="20"/>
      <c r="DVI102" s="20"/>
      <c r="DVJ102" s="20"/>
      <c r="DVK102" s="20"/>
      <c r="DVL102" s="20"/>
      <c r="DVM102" s="20"/>
      <c r="DVN102" s="20"/>
      <c r="DVO102" s="20"/>
      <c r="DVP102" s="20"/>
      <c r="DVQ102" s="20"/>
      <c r="DVR102" s="20"/>
      <c r="DVS102" s="20"/>
      <c r="DVT102" s="20"/>
      <c r="DVU102" s="20"/>
      <c r="DVV102" s="20"/>
      <c r="DVW102" s="20"/>
      <c r="DVX102" s="20"/>
      <c r="DVY102" s="20"/>
      <c r="DVZ102" s="20"/>
      <c r="DWA102" s="20"/>
      <c r="DWB102" s="20"/>
      <c r="DWC102" s="20"/>
      <c r="DWD102" s="20"/>
      <c r="DWE102" s="20"/>
      <c r="DWF102" s="20"/>
      <c r="DWG102" s="20"/>
      <c r="DWH102" s="20"/>
      <c r="DWI102" s="20"/>
      <c r="DWJ102" s="20"/>
      <c r="DWK102" s="20"/>
      <c r="DWL102" s="20"/>
      <c r="DWM102" s="20"/>
      <c r="DWN102" s="20"/>
      <c r="DWO102" s="20"/>
      <c r="DWP102" s="20"/>
      <c r="DWQ102" s="20"/>
      <c r="DWR102" s="20"/>
      <c r="DWS102" s="20"/>
      <c r="DWT102" s="20"/>
      <c r="DWU102" s="20"/>
      <c r="DWV102" s="20"/>
      <c r="DWW102" s="20"/>
      <c r="DWX102" s="20"/>
      <c r="DWY102" s="20"/>
      <c r="DWZ102" s="20"/>
      <c r="DXA102" s="20"/>
      <c r="DXB102" s="20"/>
      <c r="DXC102" s="20"/>
      <c r="DXD102" s="20"/>
      <c r="DXE102" s="20"/>
      <c r="DXF102" s="20"/>
      <c r="DXG102" s="20"/>
      <c r="DXH102" s="20"/>
      <c r="DXI102" s="20"/>
      <c r="DXJ102" s="20"/>
      <c r="DXK102" s="20"/>
      <c r="DXL102" s="20"/>
      <c r="DXM102" s="20"/>
      <c r="DXN102" s="20"/>
      <c r="DXO102" s="20"/>
      <c r="DXP102" s="20"/>
      <c r="DXQ102" s="20"/>
      <c r="DXR102" s="20"/>
      <c r="DXS102" s="20"/>
      <c r="DXT102" s="20"/>
      <c r="DXU102" s="20"/>
      <c r="DXV102" s="20"/>
      <c r="DXW102" s="20"/>
      <c r="DXX102" s="20"/>
      <c r="DXY102" s="20"/>
      <c r="DXZ102" s="20"/>
      <c r="DYA102" s="20"/>
      <c r="DYB102" s="20"/>
      <c r="DYC102" s="20"/>
      <c r="DYD102" s="20"/>
      <c r="DYE102" s="20"/>
      <c r="DYF102" s="20"/>
      <c r="DYG102" s="20"/>
      <c r="DYH102" s="20"/>
      <c r="DYI102" s="20"/>
      <c r="DYJ102" s="20"/>
      <c r="DYK102" s="20"/>
      <c r="DYL102" s="20"/>
      <c r="DYM102" s="20"/>
      <c r="DYN102" s="20"/>
      <c r="DYO102" s="20"/>
      <c r="DYP102" s="20"/>
      <c r="DYQ102" s="20"/>
      <c r="DYR102" s="20"/>
      <c r="DYS102" s="20"/>
      <c r="DYT102" s="20"/>
      <c r="DYU102" s="20"/>
      <c r="DYV102" s="20"/>
      <c r="DYW102" s="20"/>
      <c r="DYX102" s="20"/>
      <c r="DYY102" s="20"/>
      <c r="DYZ102" s="20"/>
      <c r="DZA102" s="20"/>
      <c r="DZB102" s="20"/>
      <c r="DZC102" s="20"/>
      <c r="DZD102" s="20"/>
      <c r="DZE102" s="20"/>
      <c r="DZF102" s="20"/>
      <c r="DZG102" s="20"/>
      <c r="DZH102" s="20"/>
      <c r="DZI102" s="20"/>
      <c r="DZJ102" s="20"/>
      <c r="DZK102" s="20"/>
      <c r="DZL102" s="20"/>
      <c r="DZM102" s="20"/>
      <c r="DZN102" s="20"/>
      <c r="DZO102" s="20"/>
      <c r="DZP102" s="20"/>
      <c r="DZQ102" s="20"/>
      <c r="DZR102" s="20"/>
      <c r="DZS102" s="20"/>
      <c r="DZT102" s="20"/>
      <c r="DZU102" s="20"/>
      <c r="DZV102" s="20"/>
      <c r="DZW102" s="20"/>
      <c r="DZX102" s="20"/>
      <c r="DZY102" s="20"/>
      <c r="DZZ102" s="20"/>
      <c r="EAA102" s="20"/>
      <c r="EAB102" s="20"/>
      <c r="EAC102" s="20"/>
      <c r="EAD102" s="20"/>
      <c r="EAE102" s="20"/>
      <c r="EAF102" s="20"/>
      <c r="EAG102" s="20"/>
      <c r="EAH102" s="20"/>
      <c r="EAI102" s="20"/>
      <c r="EAJ102" s="20"/>
      <c r="EAK102" s="20"/>
      <c r="EAL102" s="20"/>
      <c r="EAM102" s="20"/>
      <c r="EAN102" s="20"/>
      <c r="EAO102" s="20"/>
      <c r="EAP102" s="20"/>
      <c r="EAQ102" s="20"/>
      <c r="EAR102" s="20"/>
      <c r="EAS102" s="20"/>
      <c r="EAT102" s="20"/>
      <c r="EAU102" s="20"/>
      <c r="EAV102" s="20"/>
      <c r="EAW102" s="20"/>
      <c r="EAX102" s="20"/>
      <c r="EAY102" s="20"/>
      <c r="EAZ102" s="20"/>
      <c r="EBA102" s="20"/>
      <c r="EBB102" s="20"/>
      <c r="EBC102" s="20"/>
      <c r="EBD102" s="20"/>
      <c r="EBE102" s="20"/>
      <c r="EBF102" s="20"/>
      <c r="EBG102" s="20"/>
      <c r="EBH102" s="20"/>
      <c r="EBI102" s="20"/>
      <c r="EBJ102" s="20"/>
      <c r="EBK102" s="20"/>
      <c r="EBL102" s="20"/>
      <c r="EBM102" s="20"/>
      <c r="EBN102" s="20"/>
      <c r="EBO102" s="20"/>
      <c r="EBP102" s="20"/>
      <c r="EBQ102" s="20"/>
      <c r="EBR102" s="20"/>
      <c r="EBS102" s="20"/>
      <c r="EBT102" s="20"/>
      <c r="EBU102" s="20"/>
      <c r="EBV102" s="20"/>
      <c r="EBW102" s="20"/>
      <c r="EBX102" s="20"/>
      <c r="EBY102" s="20"/>
      <c r="EBZ102" s="20"/>
      <c r="ECA102" s="20"/>
      <c r="ECB102" s="20"/>
      <c r="ECC102" s="20"/>
      <c r="ECD102" s="20"/>
      <c r="ECE102" s="20"/>
      <c r="ECF102" s="20"/>
      <c r="ECG102" s="20"/>
      <c r="ECH102" s="20"/>
      <c r="ECI102" s="20"/>
      <c r="ECJ102" s="20"/>
      <c r="ECK102" s="20"/>
      <c r="ECL102" s="20"/>
      <c r="ECM102" s="20"/>
      <c r="ECN102" s="20"/>
      <c r="ECO102" s="20"/>
      <c r="ECP102" s="20"/>
      <c r="ECQ102" s="20"/>
      <c r="ECR102" s="20"/>
      <c r="ECS102" s="20"/>
      <c r="ECT102" s="20"/>
      <c r="ECU102" s="20"/>
      <c r="ECV102" s="20"/>
      <c r="ECW102" s="20"/>
      <c r="ECX102" s="20"/>
      <c r="ECY102" s="20"/>
      <c r="ECZ102" s="20"/>
      <c r="EDA102" s="20"/>
      <c r="EDB102" s="20"/>
      <c r="EDC102" s="20"/>
      <c r="EDD102" s="20"/>
      <c r="EDE102" s="20"/>
      <c r="EDF102" s="20"/>
      <c r="EDG102" s="20"/>
      <c r="EDH102" s="20"/>
      <c r="EDI102" s="20"/>
      <c r="EDJ102" s="20"/>
      <c r="EDK102" s="20"/>
      <c r="EDL102" s="20"/>
      <c r="EDM102" s="20"/>
      <c r="EDN102" s="20"/>
      <c r="EDO102" s="20"/>
      <c r="EDP102" s="20"/>
      <c r="EDQ102" s="20"/>
      <c r="EDR102" s="20"/>
      <c r="EDS102" s="20"/>
      <c r="EDT102" s="20"/>
      <c r="EDU102" s="20"/>
      <c r="EDV102" s="20"/>
      <c r="EDW102" s="20"/>
      <c r="EDX102" s="20"/>
      <c r="EDY102" s="20"/>
      <c r="EDZ102" s="20"/>
      <c r="EEA102" s="20"/>
      <c r="EEB102" s="20"/>
      <c r="EEC102" s="20"/>
      <c r="EED102" s="20"/>
      <c r="EEE102" s="20"/>
      <c r="EEF102" s="20"/>
      <c r="EEG102" s="20"/>
      <c r="EEH102" s="20"/>
      <c r="EEI102" s="20"/>
      <c r="EEJ102" s="20"/>
      <c r="EEK102" s="20"/>
      <c r="EEL102" s="20"/>
      <c r="EEM102" s="20"/>
      <c r="EEN102" s="20"/>
      <c r="EEO102" s="20"/>
      <c r="EEP102" s="20"/>
      <c r="EEQ102" s="20"/>
      <c r="EER102" s="20"/>
      <c r="EES102" s="20"/>
      <c r="EET102" s="20"/>
      <c r="EEU102" s="20"/>
      <c r="EEV102" s="20"/>
      <c r="EEW102" s="20"/>
      <c r="EEX102" s="20"/>
      <c r="EEY102" s="20"/>
      <c r="EEZ102" s="20"/>
      <c r="EFA102" s="20"/>
      <c r="EFB102" s="20"/>
      <c r="EFC102" s="20"/>
      <c r="EFD102" s="20"/>
      <c r="EFE102" s="20"/>
      <c r="EFF102" s="20"/>
      <c r="EFG102" s="20"/>
      <c r="EFH102" s="20"/>
      <c r="EFI102" s="20"/>
      <c r="EFJ102" s="20"/>
      <c r="EFK102" s="20"/>
      <c r="EFL102" s="20"/>
      <c r="EFM102" s="20"/>
      <c r="EFN102" s="20"/>
      <c r="EFO102" s="20"/>
      <c r="EFP102" s="20"/>
      <c r="EFQ102" s="20"/>
      <c r="EFR102" s="20"/>
      <c r="EFS102" s="20"/>
      <c r="EFT102" s="20"/>
      <c r="EFU102" s="20"/>
      <c r="EFV102" s="20"/>
      <c r="EFW102" s="20"/>
      <c r="EFX102" s="20"/>
      <c r="EFY102" s="20"/>
      <c r="EFZ102" s="20"/>
      <c r="EGA102" s="20"/>
      <c r="EGB102" s="20"/>
      <c r="EGC102" s="20"/>
      <c r="EGD102" s="20"/>
      <c r="EGE102" s="20"/>
      <c r="EGF102" s="20"/>
      <c r="EGG102" s="20"/>
      <c r="EGH102" s="20"/>
      <c r="EGI102" s="20"/>
      <c r="EGJ102" s="20"/>
      <c r="EGK102" s="20"/>
      <c r="EGL102" s="20"/>
      <c r="EGM102" s="20"/>
      <c r="EGN102" s="20"/>
      <c r="EGO102" s="20"/>
      <c r="EGP102" s="20"/>
      <c r="EGQ102" s="20"/>
      <c r="EGR102" s="20"/>
      <c r="EGS102" s="20"/>
      <c r="EGT102" s="20"/>
      <c r="EGU102" s="20"/>
      <c r="EGV102" s="20"/>
      <c r="EGW102" s="20"/>
      <c r="EGX102" s="20"/>
      <c r="EGY102" s="20"/>
      <c r="EGZ102" s="20"/>
      <c r="EHA102" s="20"/>
      <c r="EHB102" s="20"/>
      <c r="EHC102" s="20"/>
      <c r="EHD102" s="20"/>
      <c r="EHE102" s="20"/>
      <c r="EHF102" s="20"/>
      <c r="EHG102" s="20"/>
      <c r="EHH102" s="20"/>
      <c r="EHI102" s="20"/>
      <c r="EHJ102" s="20"/>
      <c r="EHK102" s="20"/>
      <c r="EHL102" s="20"/>
      <c r="EHM102" s="20"/>
      <c r="EHN102" s="20"/>
      <c r="EHO102" s="20"/>
      <c r="EHP102" s="20"/>
      <c r="EHQ102" s="20"/>
      <c r="EHR102" s="20"/>
      <c r="EHS102" s="20"/>
      <c r="EHT102" s="20"/>
      <c r="EHU102" s="20"/>
      <c r="EHV102" s="20"/>
      <c r="EHW102" s="20"/>
      <c r="EHX102" s="20"/>
      <c r="EHY102" s="20"/>
      <c r="EHZ102" s="20"/>
      <c r="EIA102" s="20"/>
      <c r="EIB102" s="20"/>
      <c r="EIC102" s="20"/>
      <c r="EID102" s="20"/>
      <c r="EIE102" s="20"/>
      <c r="EIF102" s="20"/>
      <c r="EIG102" s="20"/>
      <c r="EIH102" s="20"/>
      <c r="EII102" s="20"/>
      <c r="EIJ102" s="20"/>
      <c r="EIK102" s="20"/>
      <c r="EIL102" s="20"/>
      <c r="EIM102" s="20"/>
      <c r="EIN102" s="20"/>
      <c r="EIO102" s="20"/>
      <c r="EIP102" s="20"/>
      <c r="EIQ102" s="20"/>
      <c r="EIR102" s="20"/>
      <c r="EIS102" s="20"/>
      <c r="EIT102" s="20"/>
      <c r="EIU102" s="20"/>
      <c r="EIV102" s="20"/>
      <c r="EIW102" s="20"/>
      <c r="EIX102" s="20"/>
      <c r="EIY102" s="20"/>
      <c r="EIZ102" s="20"/>
      <c r="EJA102" s="20"/>
      <c r="EJB102" s="20"/>
      <c r="EJC102" s="20"/>
      <c r="EJD102" s="20"/>
      <c r="EJE102" s="20"/>
      <c r="EJF102" s="20"/>
      <c r="EJG102" s="20"/>
      <c r="EJH102" s="20"/>
      <c r="EJI102" s="20"/>
      <c r="EJJ102" s="20"/>
      <c r="EJK102" s="20"/>
      <c r="EJL102" s="20"/>
      <c r="EJM102" s="20"/>
      <c r="EJN102" s="20"/>
      <c r="EJO102" s="20"/>
      <c r="EJP102" s="20"/>
      <c r="EJQ102" s="20"/>
      <c r="EJR102" s="20"/>
      <c r="EJS102" s="20"/>
      <c r="EJT102" s="20"/>
      <c r="EJU102" s="20"/>
      <c r="EJV102" s="20"/>
      <c r="EJW102" s="20"/>
      <c r="EJX102" s="20"/>
      <c r="EJY102" s="20"/>
      <c r="EJZ102" s="20"/>
      <c r="EKA102" s="20"/>
      <c r="EKB102" s="20"/>
      <c r="EKC102" s="20"/>
      <c r="EKD102" s="20"/>
      <c r="EKE102" s="20"/>
      <c r="EKF102" s="20"/>
      <c r="EKG102" s="20"/>
      <c r="EKH102" s="20"/>
      <c r="EKI102" s="20"/>
      <c r="EKJ102" s="20"/>
      <c r="EKK102" s="20"/>
      <c r="EKL102" s="20"/>
      <c r="EKM102" s="20"/>
      <c r="EKN102" s="20"/>
      <c r="EKO102" s="20"/>
      <c r="EKP102" s="20"/>
      <c r="EKQ102" s="20"/>
      <c r="EKR102" s="20"/>
      <c r="EKS102" s="20"/>
      <c r="EKT102" s="20"/>
      <c r="EKU102" s="20"/>
      <c r="EKV102" s="20"/>
      <c r="EKW102" s="20"/>
      <c r="EKX102" s="20"/>
      <c r="EKY102" s="20"/>
      <c r="EKZ102" s="20"/>
      <c r="ELA102" s="20"/>
      <c r="ELB102" s="20"/>
      <c r="ELC102" s="20"/>
      <c r="ELD102" s="20"/>
      <c r="ELE102" s="20"/>
      <c r="ELF102" s="20"/>
      <c r="ELG102" s="20"/>
      <c r="ELH102" s="20"/>
      <c r="ELI102" s="20"/>
      <c r="ELJ102" s="20"/>
      <c r="ELK102" s="20"/>
      <c r="ELL102" s="20"/>
      <c r="ELM102" s="20"/>
      <c r="ELN102" s="20"/>
      <c r="ELO102" s="20"/>
      <c r="ELP102" s="20"/>
      <c r="ELQ102" s="20"/>
      <c r="ELR102" s="20"/>
      <c r="ELS102" s="20"/>
      <c r="ELT102" s="20"/>
      <c r="ELU102" s="20"/>
      <c r="ELV102" s="20"/>
      <c r="ELW102" s="20"/>
      <c r="ELX102" s="20"/>
      <c r="ELY102" s="20"/>
      <c r="ELZ102" s="20"/>
      <c r="EMA102" s="20"/>
      <c r="EMB102" s="20"/>
      <c r="EMC102" s="20"/>
      <c r="EMD102" s="20"/>
      <c r="EME102" s="20"/>
      <c r="EMF102" s="20"/>
      <c r="EMG102" s="20"/>
      <c r="EMH102" s="20"/>
      <c r="EMI102" s="20"/>
      <c r="EMJ102" s="20"/>
      <c r="EMK102" s="20"/>
      <c r="EML102" s="20"/>
      <c r="EMM102" s="20"/>
      <c r="EMN102" s="20"/>
      <c r="EMO102" s="20"/>
      <c r="EMP102" s="20"/>
      <c r="EMQ102" s="20"/>
      <c r="EMR102" s="20"/>
      <c r="EMS102" s="20"/>
      <c r="EMT102" s="20"/>
      <c r="EMU102" s="20"/>
      <c r="EMV102" s="20"/>
      <c r="EMW102" s="20"/>
      <c r="EMX102" s="20"/>
      <c r="EMY102" s="20"/>
      <c r="EMZ102" s="20"/>
      <c r="ENA102" s="20"/>
      <c r="ENB102" s="20"/>
      <c r="ENC102" s="20"/>
      <c r="END102" s="20"/>
      <c r="ENE102" s="20"/>
      <c r="ENF102" s="20"/>
      <c r="ENG102" s="20"/>
      <c r="ENH102" s="20"/>
      <c r="ENI102" s="20"/>
      <c r="ENJ102" s="20"/>
      <c r="ENK102" s="20"/>
      <c r="ENL102" s="20"/>
      <c r="ENM102" s="20"/>
      <c r="ENN102" s="20"/>
      <c r="ENO102" s="20"/>
      <c r="ENP102" s="20"/>
      <c r="ENQ102" s="20"/>
      <c r="ENR102" s="20"/>
      <c r="ENS102" s="20"/>
      <c r="ENT102" s="20"/>
      <c r="ENU102" s="20"/>
      <c r="ENV102" s="20"/>
      <c r="ENW102" s="20"/>
      <c r="ENX102" s="20"/>
      <c r="ENY102" s="20"/>
      <c r="ENZ102" s="20"/>
      <c r="EOA102" s="20"/>
      <c r="EOB102" s="20"/>
      <c r="EOC102" s="20"/>
      <c r="EOD102" s="20"/>
      <c r="EOE102" s="20"/>
      <c r="EOF102" s="20"/>
      <c r="EOG102" s="20"/>
      <c r="EOH102" s="20"/>
      <c r="EOI102" s="20"/>
      <c r="EOJ102" s="20"/>
      <c r="EOK102" s="20"/>
      <c r="EOL102" s="20"/>
      <c r="EOM102" s="20"/>
      <c r="EON102" s="20"/>
      <c r="EOO102" s="20"/>
      <c r="EOP102" s="20"/>
      <c r="EOQ102" s="20"/>
      <c r="EOR102" s="20"/>
      <c r="EOS102" s="20"/>
      <c r="EOT102" s="20"/>
      <c r="EOU102" s="20"/>
      <c r="EOV102" s="20"/>
      <c r="EOW102" s="20"/>
      <c r="EOX102" s="20"/>
      <c r="EOY102" s="20"/>
      <c r="EOZ102" s="20"/>
      <c r="EPA102" s="20"/>
      <c r="EPB102" s="20"/>
      <c r="EPC102" s="20"/>
      <c r="EPD102" s="20"/>
      <c r="EPE102" s="20"/>
      <c r="EPF102" s="20"/>
      <c r="EPG102" s="20"/>
      <c r="EPH102" s="20"/>
      <c r="EPI102" s="20"/>
      <c r="EPJ102" s="20"/>
      <c r="EPK102" s="20"/>
      <c r="EPL102" s="20"/>
      <c r="EPM102" s="20"/>
      <c r="EPN102" s="20"/>
      <c r="EPO102" s="20"/>
      <c r="EPP102" s="20"/>
      <c r="EPQ102" s="20"/>
      <c r="EPR102" s="20"/>
      <c r="EPS102" s="20"/>
      <c r="EPT102" s="20"/>
      <c r="EPU102" s="20"/>
      <c r="EPV102" s="20"/>
      <c r="EPW102" s="20"/>
      <c r="EPX102" s="20"/>
      <c r="EPY102" s="20"/>
      <c r="EPZ102" s="20"/>
      <c r="EQA102" s="20"/>
      <c r="EQB102" s="20"/>
      <c r="EQC102" s="20"/>
      <c r="EQD102" s="20"/>
      <c r="EQE102" s="20"/>
      <c r="EQF102" s="20"/>
      <c r="EQG102" s="20"/>
      <c r="EQH102" s="20"/>
      <c r="EQI102" s="20"/>
      <c r="EQJ102" s="20"/>
      <c r="EQK102" s="20"/>
      <c r="EQL102" s="20"/>
      <c r="EQM102" s="20"/>
      <c r="EQN102" s="20"/>
      <c r="EQO102" s="20"/>
      <c r="EQP102" s="20"/>
      <c r="EQQ102" s="20"/>
      <c r="EQR102" s="20"/>
      <c r="EQS102" s="20"/>
      <c r="EQT102" s="20"/>
      <c r="EQU102" s="20"/>
      <c r="EQV102" s="20"/>
      <c r="EQW102" s="20"/>
      <c r="EQX102" s="20"/>
      <c r="EQY102" s="20"/>
      <c r="EQZ102" s="20"/>
      <c r="ERA102" s="20"/>
      <c r="ERB102" s="20"/>
      <c r="ERC102" s="20"/>
      <c r="ERD102" s="20"/>
      <c r="ERE102" s="20"/>
      <c r="ERF102" s="20"/>
      <c r="ERG102" s="20"/>
      <c r="ERH102" s="20"/>
      <c r="ERI102" s="20"/>
      <c r="ERJ102" s="20"/>
      <c r="ERK102" s="20"/>
      <c r="ERL102" s="20"/>
      <c r="ERM102" s="20"/>
      <c r="ERN102" s="20"/>
      <c r="ERO102" s="20"/>
      <c r="ERP102" s="20"/>
      <c r="ERQ102" s="20"/>
      <c r="ERR102" s="20"/>
      <c r="ERS102" s="20"/>
      <c r="ERT102" s="20"/>
      <c r="ERU102" s="20"/>
      <c r="ERV102" s="20"/>
      <c r="ERW102" s="20"/>
      <c r="ERX102" s="20"/>
      <c r="ERY102" s="20"/>
      <c r="ERZ102" s="20"/>
      <c r="ESA102" s="20"/>
      <c r="ESB102" s="20"/>
      <c r="ESC102" s="20"/>
      <c r="ESD102" s="20"/>
      <c r="ESE102" s="20"/>
      <c r="ESF102" s="20"/>
      <c r="ESG102" s="20"/>
      <c r="ESH102" s="20"/>
      <c r="ESI102" s="20"/>
      <c r="ESJ102" s="20"/>
      <c r="ESK102" s="20"/>
      <c r="ESL102" s="20"/>
      <c r="ESM102" s="20"/>
      <c r="ESN102" s="20"/>
      <c r="ESO102" s="20"/>
      <c r="ESP102" s="20"/>
      <c r="ESQ102" s="20"/>
      <c r="ESR102" s="20"/>
      <c r="ESS102" s="20"/>
      <c r="EST102" s="20"/>
      <c r="ESU102" s="20"/>
      <c r="ESV102" s="20"/>
      <c r="ESW102" s="20"/>
      <c r="ESX102" s="20"/>
      <c r="ESY102" s="20"/>
      <c r="ESZ102" s="20"/>
      <c r="ETA102" s="20"/>
      <c r="ETB102" s="20"/>
      <c r="ETC102" s="20"/>
      <c r="ETD102" s="20"/>
      <c r="ETE102" s="20"/>
      <c r="ETF102" s="20"/>
      <c r="ETG102" s="20"/>
      <c r="ETH102" s="20"/>
      <c r="ETI102" s="20"/>
      <c r="ETJ102" s="20"/>
      <c r="ETK102" s="20"/>
      <c r="ETL102" s="20"/>
      <c r="ETM102" s="20"/>
      <c r="ETN102" s="20"/>
      <c r="ETO102" s="20"/>
      <c r="ETP102" s="20"/>
      <c r="ETQ102" s="20"/>
      <c r="ETR102" s="20"/>
      <c r="ETS102" s="20"/>
      <c r="ETT102" s="20"/>
      <c r="ETU102" s="20"/>
      <c r="ETV102" s="20"/>
      <c r="ETW102" s="20"/>
      <c r="ETX102" s="20"/>
      <c r="ETY102" s="20"/>
      <c r="ETZ102" s="20"/>
      <c r="EUA102" s="20"/>
      <c r="EUB102" s="20"/>
      <c r="EUC102" s="20"/>
      <c r="EUD102" s="20"/>
      <c r="EUE102" s="20"/>
      <c r="EUF102" s="20"/>
      <c r="EUG102" s="20"/>
      <c r="EUH102" s="20"/>
      <c r="EUI102" s="20"/>
      <c r="EUJ102" s="20"/>
      <c r="EUK102" s="20"/>
      <c r="EUL102" s="20"/>
      <c r="EUM102" s="20"/>
      <c r="EUN102" s="20"/>
      <c r="EUO102" s="20"/>
      <c r="EUP102" s="20"/>
      <c r="EUQ102" s="20"/>
      <c r="EUR102" s="20"/>
      <c r="EUS102" s="20"/>
      <c r="EUT102" s="20"/>
      <c r="EUU102" s="20"/>
      <c r="EUV102" s="20"/>
      <c r="EUW102" s="20"/>
      <c r="EUX102" s="20"/>
      <c r="EUY102" s="20"/>
      <c r="EUZ102" s="20"/>
      <c r="EVA102" s="20"/>
      <c r="EVB102" s="20"/>
      <c r="EVC102" s="20"/>
      <c r="EVD102" s="20"/>
      <c r="EVE102" s="20"/>
      <c r="EVF102" s="20"/>
      <c r="EVG102" s="20"/>
      <c r="EVH102" s="20"/>
      <c r="EVI102" s="20"/>
      <c r="EVJ102" s="20"/>
      <c r="EVK102" s="20"/>
      <c r="EVL102" s="20"/>
      <c r="EVM102" s="20"/>
      <c r="EVN102" s="20"/>
      <c r="EVO102" s="20"/>
      <c r="EVP102" s="20"/>
      <c r="EVQ102" s="20"/>
      <c r="EVR102" s="20"/>
      <c r="EVS102" s="20"/>
      <c r="EVT102" s="20"/>
      <c r="EVU102" s="20"/>
      <c r="EVV102" s="20"/>
      <c r="EVW102" s="20"/>
      <c r="EVX102" s="20"/>
      <c r="EVY102" s="20"/>
      <c r="EVZ102" s="20"/>
      <c r="EWA102" s="20"/>
      <c r="EWB102" s="20"/>
      <c r="EWC102" s="20"/>
      <c r="EWD102" s="20"/>
      <c r="EWE102" s="20"/>
      <c r="EWF102" s="20"/>
      <c r="EWG102" s="20"/>
      <c r="EWH102" s="20"/>
      <c r="EWI102" s="20"/>
      <c r="EWJ102" s="20"/>
      <c r="EWK102" s="20"/>
      <c r="EWL102" s="20"/>
      <c r="EWM102" s="20"/>
      <c r="EWN102" s="20"/>
      <c r="EWO102" s="20"/>
      <c r="EWP102" s="20"/>
      <c r="EWQ102" s="20"/>
      <c r="EWR102" s="20"/>
      <c r="EWS102" s="20"/>
      <c r="EWT102" s="20"/>
      <c r="EWU102" s="20"/>
      <c r="EWV102" s="20"/>
      <c r="EWW102" s="20"/>
      <c r="EWX102" s="20"/>
      <c r="EWY102" s="20"/>
      <c r="EWZ102" s="20"/>
      <c r="EXA102" s="20"/>
      <c r="EXB102" s="20"/>
      <c r="EXC102" s="20"/>
      <c r="EXD102" s="20"/>
      <c r="EXE102" s="20"/>
      <c r="EXF102" s="20"/>
      <c r="EXG102" s="20"/>
      <c r="EXH102" s="20"/>
      <c r="EXI102" s="20"/>
      <c r="EXJ102" s="20"/>
      <c r="EXK102" s="20"/>
      <c r="EXL102" s="20"/>
      <c r="EXM102" s="20"/>
      <c r="EXN102" s="20"/>
      <c r="EXO102" s="20"/>
      <c r="EXP102" s="20"/>
      <c r="EXQ102" s="20"/>
      <c r="EXR102" s="20"/>
      <c r="EXS102" s="20"/>
      <c r="EXT102" s="20"/>
      <c r="EXU102" s="20"/>
      <c r="EXV102" s="20"/>
      <c r="EXW102" s="20"/>
      <c r="EXX102" s="20"/>
      <c r="EXY102" s="20"/>
      <c r="EXZ102" s="20"/>
      <c r="EYA102" s="20"/>
      <c r="EYB102" s="20"/>
      <c r="EYC102" s="20"/>
      <c r="EYD102" s="20"/>
      <c r="EYE102" s="20"/>
      <c r="EYF102" s="20"/>
      <c r="EYG102" s="20"/>
      <c r="EYH102" s="20"/>
      <c r="EYI102" s="20"/>
      <c r="EYJ102" s="20"/>
      <c r="EYK102" s="20"/>
      <c r="EYL102" s="20"/>
      <c r="EYM102" s="20"/>
      <c r="EYN102" s="20"/>
      <c r="EYO102" s="20"/>
      <c r="EYP102" s="20"/>
      <c r="EYQ102" s="20"/>
      <c r="EYR102" s="20"/>
      <c r="EYS102" s="20"/>
      <c r="EYT102" s="20"/>
      <c r="EYU102" s="20"/>
      <c r="EYV102" s="20"/>
      <c r="EYW102" s="20"/>
      <c r="EYX102" s="20"/>
      <c r="EYY102" s="20"/>
      <c r="EYZ102" s="20"/>
      <c r="EZA102" s="20"/>
      <c r="EZB102" s="20"/>
      <c r="EZC102" s="20"/>
      <c r="EZD102" s="20"/>
      <c r="EZE102" s="20"/>
      <c r="EZF102" s="20"/>
      <c r="EZG102" s="20"/>
      <c r="EZH102" s="20"/>
      <c r="EZI102" s="20"/>
      <c r="EZJ102" s="20"/>
      <c r="EZK102" s="20"/>
      <c r="EZL102" s="20"/>
      <c r="EZM102" s="20"/>
      <c r="EZN102" s="20"/>
      <c r="EZO102" s="20"/>
      <c r="EZP102" s="20"/>
      <c r="EZQ102" s="20"/>
      <c r="EZR102" s="20"/>
      <c r="EZS102" s="20"/>
      <c r="EZT102" s="20"/>
      <c r="EZU102" s="20"/>
      <c r="EZV102" s="20"/>
      <c r="EZW102" s="20"/>
      <c r="EZX102" s="20"/>
      <c r="EZY102" s="20"/>
      <c r="EZZ102" s="20"/>
      <c r="FAA102" s="20"/>
      <c r="FAB102" s="20"/>
      <c r="FAC102" s="20"/>
      <c r="FAD102" s="20"/>
      <c r="FAE102" s="20"/>
      <c r="FAF102" s="20"/>
      <c r="FAG102" s="20"/>
      <c r="FAH102" s="20"/>
      <c r="FAI102" s="20"/>
      <c r="FAJ102" s="20"/>
      <c r="FAK102" s="20"/>
      <c r="FAL102" s="20"/>
      <c r="FAM102" s="20"/>
      <c r="FAN102" s="20"/>
      <c r="FAO102" s="20"/>
      <c r="FAP102" s="20"/>
      <c r="FAQ102" s="20"/>
      <c r="FAR102" s="20"/>
      <c r="FAS102" s="20"/>
      <c r="FAT102" s="20"/>
      <c r="FAU102" s="20"/>
      <c r="FAV102" s="20"/>
      <c r="FAW102" s="20"/>
      <c r="FAX102" s="20"/>
      <c r="FAY102" s="20"/>
      <c r="FAZ102" s="20"/>
      <c r="FBA102" s="20"/>
      <c r="FBB102" s="20"/>
      <c r="FBC102" s="20"/>
      <c r="FBD102" s="20"/>
      <c r="FBE102" s="20"/>
      <c r="FBF102" s="20"/>
      <c r="FBG102" s="20"/>
      <c r="FBH102" s="20"/>
      <c r="FBI102" s="20"/>
      <c r="FBJ102" s="20"/>
      <c r="FBK102" s="20"/>
      <c r="FBL102" s="20"/>
      <c r="FBM102" s="20"/>
      <c r="FBN102" s="20"/>
      <c r="FBO102" s="20"/>
      <c r="FBP102" s="20"/>
      <c r="FBQ102" s="20"/>
      <c r="FBR102" s="20"/>
      <c r="FBS102" s="20"/>
      <c r="FBT102" s="20"/>
      <c r="FBU102" s="20"/>
      <c r="FBV102" s="20"/>
      <c r="FBW102" s="20"/>
      <c r="FBX102" s="20"/>
      <c r="FBY102" s="20"/>
      <c r="FBZ102" s="20"/>
      <c r="FCA102" s="20"/>
      <c r="FCB102" s="20"/>
      <c r="FCC102" s="20"/>
      <c r="FCD102" s="20"/>
      <c r="FCE102" s="20"/>
      <c r="FCF102" s="20"/>
      <c r="FCG102" s="20"/>
      <c r="FCH102" s="20"/>
      <c r="FCI102" s="20"/>
      <c r="FCJ102" s="20"/>
      <c r="FCK102" s="20"/>
      <c r="FCL102" s="20"/>
      <c r="FCM102" s="20"/>
      <c r="FCN102" s="20"/>
      <c r="FCO102" s="20"/>
      <c r="FCP102" s="20"/>
      <c r="FCQ102" s="20"/>
      <c r="FCR102" s="20"/>
      <c r="FCS102" s="20"/>
      <c r="FCT102" s="20"/>
      <c r="FCU102" s="20"/>
      <c r="FCV102" s="20"/>
      <c r="FCW102" s="20"/>
      <c r="FCX102" s="20"/>
      <c r="FCY102" s="20"/>
      <c r="FCZ102" s="20"/>
      <c r="FDA102" s="20"/>
      <c r="FDB102" s="20"/>
      <c r="FDC102" s="20"/>
      <c r="FDD102" s="20"/>
      <c r="FDE102" s="20"/>
      <c r="FDF102" s="20"/>
      <c r="FDG102" s="20"/>
      <c r="FDH102" s="20"/>
      <c r="FDI102" s="20"/>
      <c r="FDJ102" s="20"/>
      <c r="FDK102" s="20"/>
      <c r="FDL102" s="20"/>
      <c r="FDM102" s="20"/>
      <c r="FDN102" s="20"/>
      <c r="FDO102" s="20"/>
      <c r="FDP102" s="20"/>
      <c r="FDQ102" s="20"/>
      <c r="FDR102" s="20"/>
      <c r="FDS102" s="20"/>
      <c r="FDT102" s="20"/>
      <c r="FDU102" s="20"/>
      <c r="FDV102" s="20"/>
      <c r="FDW102" s="20"/>
      <c r="FDX102" s="20"/>
      <c r="FDY102" s="20"/>
      <c r="FDZ102" s="20"/>
      <c r="FEA102" s="20"/>
      <c r="FEB102" s="20"/>
      <c r="FEC102" s="20"/>
      <c r="FED102" s="20"/>
      <c r="FEE102" s="20"/>
      <c r="FEF102" s="20"/>
      <c r="FEG102" s="20"/>
      <c r="FEH102" s="20"/>
      <c r="FEI102" s="20"/>
      <c r="FEJ102" s="20"/>
      <c r="FEK102" s="20"/>
      <c r="FEL102" s="20"/>
      <c r="FEM102" s="20"/>
      <c r="FEN102" s="20"/>
      <c r="FEO102" s="20"/>
      <c r="FEP102" s="20"/>
      <c r="FEQ102" s="20"/>
      <c r="FER102" s="20"/>
      <c r="FES102" s="20"/>
      <c r="FET102" s="20"/>
      <c r="FEU102" s="20"/>
      <c r="FEV102" s="20"/>
      <c r="FEW102" s="20"/>
      <c r="FEX102" s="20"/>
      <c r="FEY102" s="20"/>
      <c r="FEZ102" s="20"/>
      <c r="FFA102" s="20"/>
      <c r="FFB102" s="20"/>
      <c r="FFC102" s="20"/>
      <c r="FFD102" s="20"/>
      <c r="FFE102" s="20"/>
      <c r="FFF102" s="20"/>
      <c r="FFG102" s="20"/>
      <c r="FFH102" s="20"/>
      <c r="FFI102" s="20"/>
      <c r="FFJ102" s="20"/>
      <c r="FFK102" s="20"/>
      <c r="FFL102" s="20"/>
      <c r="FFM102" s="20"/>
      <c r="FFN102" s="20"/>
      <c r="FFO102" s="20"/>
      <c r="FFP102" s="20"/>
      <c r="FFQ102" s="20"/>
      <c r="FFR102" s="20"/>
      <c r="FFS102" s="20"/>
      <c r="FFT102" s="20"/>
      <c r="FFU102" s="20"/>
      <c r="FFV102" s="20"/>
      <c r="FFW102" s="20"/>
      <c r="FFX102" s="20"/>
      <c r="FFY102" s="20"/>
      <c r="FFZ102" s="20"/>
      <c r="FGA102" s="20"/>
      <c r="FGB102" s="20"/>
      <c r="FGC102" s="20"/>
      <c r="FGD102" s="20"/>
      <c r="FGE102" s="20"/>
      <c r="FGF102" s="20"/>
      <c r="FGG102" s="20"/>
      <c r="FGH102" s="20"/>
      <c r="FGI102" s="20"/>
      <c r="FGJ102" s="20"/>
      <c r="FGK102" s="20"/>
      <c r="FGL102" s="20"/>
      <c r="FGM102" s="20"/>
      <c r="FGN102" s="20"/>
      <c r="FGO102" s="20"/>
      <c r="FGP102" s="20"/>
      <c r="FGQ102" s="20"/>
      <c r="FGR102" s="20"/>
      <c r="FGS102" s="20"/>
      <c r="FGT102" s="20"/>
      <c r="FGU102" s="20"/>
      <c r="FGV102" s="20"/>
      <c r="FGW102" s="20"/>
      <c r="FGX102" s="20"/>
      <c r="FGY102" s="20"/>
      <c r="FGZ102" s="20"/>
      <c r="FHA102" s="20"/>
      <c r="FHB102" s="20"/>
      <c r="FHC102" s="20"/>
      <c r="FHD102" s="20"/>
      <c r="FHE102" s="20"/>
      <c r="FHF102" s="20"/>
      <c r="FHG102" s="20"/>
      <c r="FHH102" s="20"/>
      <c r="FHI102" s="20"/>
      <c r="FHJ102" s="20"/>
      <c r="FHK102" s="20"/>
      <c r="FHL102" s="20"/>
      <c r="FHM102" s="20"/>
      <c r="FHN102" s="20"/>
      <c r="FHO102" s="20"/>
      <c r="FHP102" s="20"/>
      <c r="FHQ102" s="20"/>
      <c r="FHR102" s="20"/>
      <c r="FHS102" s="20"/>
      <c r="FHT102" s="20"/>
      <c r="FHU102" s="20"/>
      <c r="FHV102" s="20"/>
      <c r="FHW102" s="20"/>
      <c r="FHX102" s="20"/>
      <c r="FHY102" s="20"/>
      <c r="FHZ102" s="20"/>
      <c r="FIA102" s="20"/>
      <c r="FIB102" s="20"/>
      <c r="FIC102" s="20"/>
      <c r="FID102" s="20"/>
      <c r="FIE102" s="20"/>
      <c r="FIF102" s="20"/>
      <c r="FIG102" s="20"/>
      <c r="FIH102" s="20"/>
      <c r="FII102" s="20"/>
      <c r="FIJ102" s="20"/>
      <c r="FIK102" s="20"/>
      <c r="FIL102" s="20"/>
      <c r="FIM102" s="20"/>
      <c r="FIN102" s="20"/>
      <c r="FIO102" s="20"/>
      <c r="FIP102" s="20"/>
      <c r="FIQ102" s="20"/>
      <c r="FIR102" s="20"/>
      <c r="FIS102" s="20"/>
      <c r="FIT102" s="20"/>
      <c r="FIU102" s="20"/>
      <c r="FIV102" s="20"/>
      <c r="FIW102" s="20"/>
      <c r="FIX102" s="20"/>
      <c r="FIY102" s="20"/>
      <c r="FIZ102" s="20"/>
      <c r="FJA102" s="20"/>
      <c r="FJB102" s="20"/>
      <c r="FJC102" s="20"/>
      <c r="FJD102" s="20"/>
      <c r="FJE102" s="20"/>
      <c r="FJF102" s="20"/>
      <c r="FJG102" s="20"/>
      <c r="FJH102" s="20"/>
      <c r="FJI102" s="20"/>
      <c r="FJJ102" s="20"/>
      <c r="FJK102" s="20"/>
      <c r="FJL102" s="20"/>
      <c r="FJM102" s="20"/>
      <c r="FJN102" s="20"/>
      <c r="FJO102" s="20"/>
      <c r="FJP102" s="20"/>
      <c r="FJQ102" s="20"/>
      <c r="FJR102" s="20"/>
      <c r="FJS102" s="20"/>
      <c r="FJT102" s="20"/>
      <c r="FJU102" s="20"/>
      <c r="FJV102" s="20"/>
      <c r="FJW102" s="20"/>
      <c r="FJX102" s="20"/>
      <c r="FJY102" s="20"/>
      <c r="FJZ102" s="20"/>
      <c r="FKA102" s="20"/>
      <c r="FKB102" s="20"/>
      <c r="FKC102" s="20"/>
      <c r="FKD102" s="20"/>
      <c r="FKE102" s="20"/>
      <c r="FKF102" s="20"/>
      <c r="FKG102" s="20"/>
      <c r="FKH102" s="20"/>
      <c r="FKI102" s="20"/>
      <c r="FKJ102" s="20"/>
      <c r="FKK102" s="20"/>
      <c r="FKL102" s="20"/>
      <c r="FKM102" s="20"/>
      <c r="FKN102" s="20"/>
      <c r="FKO102" s="20"/>
      <c r="FKP102" s="20"/>
      <c r="FKQ102" s="20"/>
      <c r="FKR102" s="20"/>
      <c r="FKS102" s="20"/>
      <c r="FKT102" s="20"/>
      <c r="FKU102" s="20"/>
      <c r="FKV102" s="20"/>
      <c r="FKW102" s="20"/>
      <c r="FKX102" s="20"/>
      <c r="FKY102" s="20"/>
      <c r="FKZ102" s="20"/>
      <c r="FLA102" s="20"/>
      <c r="FLB102" s="20"/>
      <c r="FLC102" s="20"/>
      <c r="FLD102" s="20"/>
      <c r="FLE102" s="20"/>
      <c r="FLF102" s="20"/>
      <c r="FLG102" s="20"/>
      <c r="FLH102" s="20"/>
      <c r="FLI102" s="20"/>
      <c r="FLJ102" s="20"/>
      <c r="FLK102" s="20"/>
      <c r="FLL102" s="20"/>
      <c r="FLM102" s="20"/>
      <c r="FLN102" s="20"/>
      <c r="FLO102" s="20"/>
      <c r="FLP102" s="20"/>
      <c r="FLQ102" s="20"/>
      <c r="FLR102" s="20"/>
      <c r="FLS102" s="20"/>
      <c r="FLT102" s="20"/>
      <c r="FLU102" s="20"/>
      <c r="FLV102" s="20"/>
      <c r="FLW102" s="20"/>
      <c r="FLX102" s="20"/>
      <c r="FLY102" s="20"/>
      <c r="FLZ102" s="20"/>
      <c r="FMA102" s="20"/>
      <c r="FMB102" s="20"/>
      <c r="FMC102" s="20"/>
      <c r="FMD102" s="20"/>
      <c r="FME102" s="20"/>
      <c r="FMF102" s="20"/>
      <c r="FMG102" s="20"/>
      <c r="FMH102" s="20"/>
      <c r="FMI102" s="20"/>
      <c r="FMJ102" s="20"/>
      <c r="FMK102" s="20"/>
      <c r="FML102" s="20"/>
      <c r="FMM102" s="20"/>
      <c r="FMN102" s="20"/>
      <c r="FMO102" s="20"/>
      <c r="FMP102" s="20"/>
      <c r="FMQ102" s="20"/>
      <c r="FMR102" s="20"/>
      <c r="FMS102" s="20"/>
      <c r="FMT102" s="20"/>
      <c r="FMU102" s="20"/>
      <c r="FMV102" s="20"/>
      <c r="FMW102" s="20"/>
      <c r="FMX102" s="20"/>
      <c r="FMY102" s="20"/>
      <c r="FMZ102" s="20"/>
      <c r="FNA102" s="20"/>
      <c r="FNB102" s="20"/>
      <c r="FNC102" s="20"/>
      <c r="FND102" s="20"/>
      <c r="FNE102" s="20"/>
      <c r="FNF102" s="20"/>
      <c r="FNG102" s="20"/>
      <c r="FNH102" s="20"/>
      <c r="FNI102" s="20"/>
      <c r="FNJ102" s="20"/>
      <c r="FNK102" s="20"/>
      <c r="FNL102" s="20"/>
      <c r="FNM102" s="20"/>
      <c r="FNN102" s="20"/>
      <c r="FNO102" s="20"/>
      <c r="FNP102" s="20"/>
      <c r="FNQ102" s="20"/>
      <c r="FNR102" s="20"/>
      <c r="FNS102" s="20"/>
      <c r="FNT102" s="20"/>
      <c r="FNU102" s="20"/>
      <c r="FNV102" s="20"/>
      <c r="FNW102" s="20"/>
      <c r="FNX102" s="20"/>
      <c r="FNY102" s="20"/>
      <c r="FNZ102" s="20"/>
      <c r="FOA102" s="20"/>
      <c r="FOB102" s="20"/>
      <c r="FOC102" s="20"/>
      <c r="FOD102" s="20"/>
      <c r="FOE102" s="20"/>
      <c r="FOF102" s="20"/>
      <c r="FOG102" s="20"/>
      <c r="FOH102" s="20"/>
      <c r="FOI102" s="20"/>
      <c r="FOJ102" s="20"/>
      <c r="FOK102" s="20"/>
      <c r="FOL102" s="20"/>
      <c r="FOM102" s="20"/>
      <c r="FON102" s="20"/>
      <c r="FOO102" s="20"/>
      <c r="FOP102" s="20"/>
      <c r="FOQ102" s="20"/>
      <c r="FOR102" s="20"/>
      <c r="FOS102" s="20"/>
      <c r="FOT102" s="20"/>
      <c r="FOU102" s="20"/>
      <c r="FOV102" s="20"/>
      <c r="FOW102" s="20"/>
      <c r="FOX102" s="20"/>
      <c r="FOY102" s="20"/>
      <c r="FOZ102" s="20"/>
      <c r="FPA102" s="20"/>
      <c r="FPB102" s="20"/>
      <c r="FPC102" s="20"/>
      <c r="FPD102" s="20"/>
      <c r="FPE102" s="20"/>
      <c r="FPF102" s="20"/>
      <c r="FPG102" s="20"/>
      <c r="FPH102" s="20"/>
      <c r="FPI102" s="20"/>
      <c r="FPJ102" s="20"/>
      <c r="FPK102" s="20"/>
      <c r="FPL102" s="20"/>
      <c r="FPM102" s="20"/>
      <c r="FPN102" s="20"/>
      <c r="FPO102" s="20"/>
      <c r="FPP102" s="20"/>
      <c r="FPQ102" s="20"/>
      <c r="FPR102" s="20"/>
      <c r="FPS102" s="20"/>
      <c r="FPT102" s="20"/>
      <c r="FPU102" s="20"/>
      <c r="FPV102" s="20"/>
      <c r="FPW102" s="20"/>
      <c r="FPX102" s="20"/>
      <c r="FPY102" s="20"/>
      <c r="FPZ102" s="20"/>
      <c r="FQA102" s="20"/>
      <c r="FQB102" s="20"/>
      <c r="FQC102" s="20"/>
      <c r="FQD102" s="20"/>
      <c r="FQE102" s="20"/>
      <c r="FQF102" s="20"/>
      <c r="FQG102" s="20"/>
      <c r="FQH102" s="20"/>
      <c r="FQI102" s="20"/>
      <c r="FQJ102" s="20"/>
      <c r="FQK102" s="20"/>
      <c r="FQL102" s="20"/>
      <c r="FQM102" s="20"/>
      <c r="FQN102" s="20"/>
      <c r="FQO102" s="20"/>
      <c r="FQP102" s="20"/>
      <c r="FQQ102" s="20"/>
      <c r="FQR102" s="20"/>
      <c r="FQS102" s="20"/>
      <c r="FQT102" s="20"/>
      <c r="FQU102" s="20"/>
      <c r="FQV102" s="20"/>
      <c r="FQW102" s="20"/>
      <c r="FQX102" s="20"/>
      <c r="FQY102" s="20"/>
      <c r="FQZ102" s="20"/>
      <c r="FRA102" s="20"/>
      <c r="FRB102" s="20"/>
      <c r="FRC102" s="20"/>
      <c r="FRD102" s="20"/>
      <c r="FRE102" s="20"/>
      <c r="FRF102" s="20"/>
      <c r="FRG102" s="20"/>
      <c r="FRH102" s="20"/>
      <c r="FRI102" s="20"/>
      <c r="FRJ102" s="20"/>
      <c r="FRK102" s="20"/>
      <c r="FRL102" s="20"/>
      <c r="FRM102" s="20"/>
      <c r="FRN102" s="20"/>
      <c r="FRO102" s="20"/>
      <c r="FRP102" s="20"/>
      <c r="FRQ102" s="20"/>
      <c r="FRR102" s="20"/>
      <c r="FRS102" s="20"/>
      <c r="FRT102" s="20"/>
      <c r="FRU102" s="20"/>
      <c r="FRV102" s="20"/>
      <c r="FRW102" s="20"/>
      <c r="FRX102" s="20"/>
      <c r="FRY102" s="20"/>
      <c r="FRZ102" s="20"/>
      <c r="FSA102" s="20"/>
      <c r="FSB102" s="20"/>
      <c r="FSC102" s="20"/>
      <c r="FSD102" s="20"/>
      <c r="FSE102" s="20"/>
      <c r="FSF102" s="20"/>
      <c r="FSG102" s="20"/>
      <c r="FSH102" s="20"/>
      <c r="FSI102" s="20"/>
      <c r="FSJ102" s="20"/>
      <c r="FSK102" s="20"/>
      <c r="FSL102" s="20"/>
      <c r="FSM102" s="20"/>
      <c r="FSN102" s="20"/>
      <c r="FSO102" s="20"/>
      <c r="FSP102" s="20"/>
      <c r="FSQ102" s="20"/>
      <c r="FSR102" s="20"/>
      <c r="FSS102" s="20"/>
      <c r="FST102" s="20"/>
      <c r="FSU102" s="20"/>
      <c r="FSV102" s="20"/>
      <c r="FSW102" s="20"/>
      <c r="FSX102" s="20"/>
      <c r="FSY102" s="20"/>
      <c r="FSZ102" s="20"/>
      <c r="FTA102" s="20"/>
      <c r="FTB102" s="20"/>
      <c r="FTC102" s="20"/>
      <c r="FTD102" s="20"/>
      <c r="FTE102" s="20"/>
      <c r="FTF102" s="20"/>
      <c r="FTG102" s="20"/>
      <c r="FTH102" s="20"/>
      <c r="FTI102" s="20"/>
      <c r="FTJ102" s="20"/>
      <c r="FTK102" s="20"/>
      <c r="FTL102" s="20"/>
      <c r="FTM102" s="20"/>
      <c r="FTN102" s="20"/>
      <c r="FTO102" s="20"/>
      <c r="FTP102" s="20"/>
      <c r="FTQ102" s="20"/>
      <c r="FTR102" s="20"/>
      <c r="FTS102" s="20"/>
      <c r="FTT102" s="20"/>
      <c r="FTU102" s="20"/>
      <c r="FTV102" s="20"/>
      <c r="FTW102" s="20"/>
      <c r="FTX102" s="20"/>
      <c r="FTY102" s="20"/>
      <c r="FTZ102" s="20"/>
      <c r="FUA102" s="20"/>
      <c r="FUB102" s="20"/>
      <c r="FUC102" s="20"/>
      <c r="FUD102" s="20"/>
      <c r="FUE102" s="20"/>
      <c r="FUF102" s="20"/>
      <c r="FUG102" s="20"/>
      <c r="FUH102" s="20"/>
      <c r="FUI102" s="20"/>
      <c r="FUJ102" s="20"/>
      <c r="FUK102" s="20"/>
      <c r="FUL102" s="20"/>
      <c r="FUM102" s="20"/>
      <c r="FUN102" s="20"/>
      <c r="FUO102" s="20"/>
      <c r="FUP102" s="20"/>
      <c r="FUQ102" s="20"/>
      <c r="FUR102" s="20"/>
      <c r="FUS102" s="20"/>
      <c r="FUT102" s="20"/>
      <c r="FUU102" s="20"/>
      <c r="FUV102" s="20"/>
      <c r="FUW102" s="20"/>
      <c r="FUX102" s="20"/>
      <c r="FUY102" s="20"/>
      <c r="FUZ102" s="20"/>
      <c r="FVA102" s="20"/>
      <c r="FVB102" s="20"/>
      <c r="FVC102" s="20"/>
      <c r="FVD102" s="20"/>
      <c r="FVE102" s="20"/>
      <c r="FVF102" s="20"/>
      <c r="FVG102" s="20"/>
      <c r="FVH102" s="20"/>
      <c r="FVI102" s="20"/>
      <c r="FVJ102" s="20"/>
      <c r="FVK102" s="20"/>
      <c r="FVL102" s="20"/>
      <c r="FVM102" s="20"/>
      <c r="FVN102" s="20"/>
      <c r="FVO102" s="20"/>
      <c r="FVP102" s="20"/>
      <c r="FVQ102" s="20"/>
      <c r="FVR102" s="20"/>
      <c r="FVS102" s="20"/>
      <c r="FVT102" s="20"/>
      <c r="FVU102" s="20"/>
      <c r="FVV102" s="20"/>
      <c r="FVW102" s="20"/>
      <c r="FVX102" s="20"/>
      <c r="FVY102" s="20"/>
      <c r="FVZ102" s="20"/>
      <c r="FWA102" s="20"/>
      <c r="FWB102" s="20"/>
      <c r="FWC102" s="20"/>
      <c r="FWD102" s="20"/>
      <c r="FWE102" s="20"/>
      <c r="FWF102" s="20"/>
      <c r="FWG102" s="20"/>
      <c r="FWH102" s="20"/>
      <c r="FWI102" s="20"/>
      <c r="FWJ102" s="20"/>
      <c r="FWK102" s="20"/>
      <c r="FWL102" s="20"/>
      <c r="FWM102" s="20"/>
      <c r="FWN102" s="20"/>
      <c r="FWO102" s="20"/>
      <c r="FWP102" s="20"/>
      <c r="FWQ102" s="20"/>
      <c r="FWR102" s="20"/>
      <c r="FWS102" s="20"/>
      <c r="FWT102" s="20"/>
      <c r="FWU102" s="20"/>
      <c r="FWV102" s="20"/>
      <c r="FWW102" s="20"/>
      <c r="FWX102" s="20"/>
      <c r="FWY102" s="20"/>
      <c r="FWZ102" s="20"/>
      <c r="FXA102" s="20"/>
      <c r="FXB102" s="20"/>
      <c r="FXC102" s="20"/>
      <c r="FXD102" s="20"/>
      <c r="FXE102" s="20"/>
      <c r="FXF102" s="20"/>
      <c r="FXG102" s="20"/>
      <c r="FXH102" s="20"/>
      <c r="FXI102" s="20"/>
      <c r="FXJ102" s="20"/>
      <c r="FXK102" s="20"/>
      <c r="FXL102" s="20"/>
      <c r="FXM102" s="20"/>
      <c r="FXN102" s="20"/>
      <c r="FXO102" s="20"/>
      <c r="FXP102" s="20"/>
      <c r="FXQ102" s="20"/>
      <c r="FXR102" s="20"/>
      <c r="FXS102" s="20"/>
      <c r="FXT102" s="20"/>
      <c r="FXU102" s="20"/>
      <c r="FXV102" s="20"/>
      <c r="FXW102" s="20"/>
      <c r="FXX102" s="20"/>
      <c r="FXY102" s="20"/>
      <c r="FXZ102" s="20"/>
      <c r="FYA102" s="20"/>
      <c r="FYB102" s="20"/>
      <c r="FYC102" s="20"/>
      <c r="FYD102" s="20"/>
      <c r="FYE102" s="20"/>
      <c r="FYF102" s="20"/>
      <c r="FYG102" s="20"/>
      <c r="FYH102" s="20"/>
      <c r="FYI102" s="20"/>
      <c r="FYJ102" s="20"/>
      <c r="FYK102" s="20"/>
      <c r="FYL102" s="20"/>
      <c r="FYM102" s="20"/>
      <c r="FYN102" s="20"/>
      <c r="FYO102" s="20"/>
      <c r="FYP102" s="20"/>
      <c r="FYQ102" s="20"/>
      <c r="FYR102" s="20"/>
      <c r="FYS102" s="20"/>
      <c r="FYT102" s="20"/>
      <c r="FYU102" s="20"/>
      <c r="FYV102" s="20"/>
      <c r="FYW102" s="20"/>
      <c r="FYX102" s="20"/>
      <c r="FYY102" s="20"/>
      <c r="FYZ102" s="20"/>
      <c r="FZA102" s="20"/>
      <c r="FZB102" s="20"/>
      <c r="FZC102" s="20"/>
      <c r="FZD102" s="20"/>
      <c r="FZE102" s="20"/>
      <c r="FZF102" s="20"/>
      <c r="FZG102" s="20"/>
      <c r="FZH102" s="20"/>
      <c r="FZI102" s="20"/>
      <c r="FZJ102" s="20"/>
      <c r="FZK102" s="20"/>
      <c r="FZL102" s="20"/>
      <c r="FZM102" s="20"/>
      <c r="FZN102" s="20"/>
      <c r="FZO102" s="20"/>
      <c r="FZP102" s="20"/>
      <c r="FZQ102" s="20"/>
      <c r="FZR102" s="20"/>
      <c r="FZS102" s="20"/>
      <c r="FZT102" s="20"/>
      <c r="FZU102" s="20"/>
      <c r="FZV102" s="20"/>
      <c r="FZW102" s="20"/>
      <c r="FZX102" s="20"/>
      <c r="FZY102" s="20"/>
      <c r="FZZ102" s="20"/>
      <c r="GAA102" s="20"/>
      <c r="GAB102" s="20"/>
      <c r="GAC102" s="20"/>
      <c r="GAD102" s="20"/>
      <c r="GAE102" s="20"/>
      <c r="GAF102" s="20"/>
      <c r="GAG102" s="20"/>
      <c r="GAH102" s="20"/>
      <c r="GAI102" s="20"/>
      <c r="GAJ102" s="20"/>
      <c r="GAK102" s="20"/>
      <c r="GAL102" s="20"/>
      <c r="GAM102" s="20"/>
      <c r="GAN102" s="20"/>
      <c r="GAO102" s="20"/>
      <c r="GAP102" s="20"/>
      <c r="GAQ102" s="20"/>
      <c r="GAR102" s="20"/>
      <c r="GAS102" s="20"/>
      <c r="GAT102" s="20"/>
      <c r="GAU102" s="20"/>
      <c r="GAV102" s="20"/>
      <c r="GAW102" s="20"/>
      <c r="GAX102" s="20"/>
      <c r="GAY102" s="20"/>
      <c r="GAZ102" s="20"/>
      <c r="GBA102" s="20"/>
      <c r="GBB102" s="20"/>
      <c r="GBC102" s="20"/>
      <c r="GBD102" s="20"/>
      <c r="GBE102" s="20"/>
      <c r="GBF102" s="20"/>
      <c r="GBG102" s="20"/>
      <c r="GBH102" s="20"/>
      <c r="GBI102" s="20"/>
      <c r="GBJ102" s="20"/>
      <c r="GBK102" s="20"/>
      <c r="GBL102" s="20"/>
      <c r="GBM102" s="20"/>
      <c r="GBN102" s="20"/>
      <c r="GBO102" s="20"/>
      <c r="GBP102" s="20"/>
      <c r="GBQ102" s="20"/>
      <c r="GBR102" s="20"/>
      <c r="GBS102" s="20"/>
      <c r="GBT102" s="20"/>
      <c r="GBU102" s="20"/>
      <c r="GBV102" s="20"/>
      <c r="GBW102" s="20"/>
      <c r="GBX102" s="20"/>
      <c r="GBY102" s="20"/>
      <c r="GBZ102" s="20"/>
      <c r="GCA102" s="20"/>
      <c r="GCB102" s="20"/>
      <c r="GCC102" s="20"/>
      <c r="GCD102" s="20"/>
      <c r="GCE102" s="20"/>
      <c r="GCF102" s="20"/>
      <c r="GCG102" s="20"/>
      <c r="GCH102" s="20"/>
      <c r="GCI102" s="20"/>
      <c r="GCJ102" s="20"/>
      <c r="GCK102" s="20"/>
      <c r="GCL102" s="20"/>
      <c r="GCM102" s="20"/>
      <c r="GCN102" s="20"/>
      <c r="GCO102" s="20"/>
      <c r="GCP102" s="20"/>
      <c r="GCQ102" s="20"/>
      <c r="GCR102" s="20"/>
      <c r="GCS102" s="20"/>
      <c r="GCT102" s="20"/>
      <c r="GCU102" s="20"/>
      <c r="GCV102" s="20"/>
      <c r="GCW102" s="20"/>
      <c r="GCX102" s="20"/>
      <c r="GCY102" s="20"/>
      <c r="GCZ102" s="20"/>
      <c r="GDA102" s="20"/>
      <c r="GDB102" s="20"/>
      <c r="GDC102" s="20"/>
      <c r="GDD102" s="20"/>
      <c r="GDE102" s="20"/>
      <c r="GDF102" s="20"/>
      <c r="GDG102" s="20"/>
      <c r="GDH102" s="20"/>
      <c r="GDI102" s="20"/>
      <c r="GDJ102" s="20"/>
      <c r="GDK102" s="20"/>
      <c r="GDL102" s="20"/>
      <c r="GDM102" s="20"/>
      <c r="GDN102" s="20"/>
      <c r="GDO102" s="20"/>
      <c r="GDP102" s="20"/>
      <c r="GDQ102" s="20"/>
      <c r="GDR102" s="20"/>
      <c r="GDS102" s="20"/>
      <c r="GDT102" s="20"/>
      <c r="GDU102" s="20"/>
      <c r="GDV102" s="20"/>
      <c r="GDW102" s="20"/>
      <c r="GDX102" s="20"/>
      <c r="GDY102" s="20"/>
      <c r="GDZ102" s="20"/>
      <c r="GEA102" s="20"/>
      <c r="GEB102" s="20"/>
      <c r="GEC102" s="20"/>
      <c r="GED102" s="20"/>
      <c r="GEE102" s="20"/>
      <c r="GEF102" s="20"/>
      <c r="GEG102" s="20"/>
      <c r="GEH102" s="20"/>
      <c r="GEI102" s="20"/>
      <c r="GEJ102" s="20"/>
      <c r="GEK102" s="20"/>
      <c r="GEL102" s="20"/>
      <c r="GEM102" s="20"/>
      <c r="GEN102" s="20"/>
      <c r="GEO102" s="20"/>
      <c r="GEP102" s="20"/>
      <c r="GEQ102" s="20"/>
      <c r="GER102" s="20"/>
      <c r="GES102" s="20"/>
      <c r="GET102" s="20"/>
      <c r="GEU102" s="20"/>
      <c r="GEV102" s="20"/>
      <c r="GEW102" s="20"/>
      <c r="GEX102" s="20"/>
      <c r="GEY102" s="20"/>
      <c r="GEZ102" s="20"/>
      <c r="GFA102" s="20"/>
      <c r="GFB102" s="20"/>
      <c r="GFC102" s="20"/>
      <c r="GFD102" s="20"/>
      <c r="GFE102" s="20"/>
      <c r="GFF102" s="20"/>
      <c r="GFG102" s="20"/>
      <c r="GFH102" s="20"/>
      <c r="GFI102" s="20"/>
      <c r="GFJ102" s="20"/>
      <c r="GFK102" s="20"/>
      <c r="GFL102" s="20"/>
      <c r="GFM102" s="20"/>
      <c r="GFN102" s="20"/>
      <c r="GFO102" s="20"/>
      <c r="GFP102" s="20"/>
      <c r="GFQ102" s="20"/>
      <c r="GFR102" s="20"/>
      <c r="GFS102" s="20"/>
      <c r="GFT102" s="20"/>
      <c r="GFU102" s="20"/>
      <c r="GFV102" s="20"/>
      <c r="GFW102" s="20"/>
      <c r="GFX102" s="20"/>
      <c r="GFY102" s="20"/>
      <c r="GFZ102" s="20"/>
      <c r="GGA102" s="20"/>
      <c r="GGB102" s="20"/>
      <c r="GGC102" s="20"/>
      <c r="GGD102" s="20"/>
      <c r="GGE102" s="20"/>
      <c r="GGF102" s="20"/>
      <c r="GGG102" s="20"/>
      <c r="GGH102" s="20"/>
      <c r="GGI102" s="20"/>
      <c r="GGJ102" s="20"/>
      <c r="GGK102" s="20"/>
      <c r="GGL102" s="20"/>
      <c r="GGM102" s="20"/>
      <c r="GGN102" s="20"/>
      <c r="GGO102" s="20"/>
      <c r="GGP102" s="20"/>
      <c r="GGQ102" s="20"/>
      <c r="GGR102" s="20"/>
      <c r="GGS102" s="20"/>
      <c r="GGT102" s="20"/>
      <c r="GGU102" s="20"/>
      <c r="GGV102" s="20"/>
      <c r="GGW102" s="20"/>
      <c r="GGX102" s="20"/>
      <c r="GGY102" s="20"/>
      <c r="GGZ102" s="20"/>
      <c r="GHA102" s="20"/>
      <c r="GHB102" s="20"/>
      <c r="GHC102" s="20"/>
      <c r="GHD102" s="20"/>
      <c r="GHE102" s="20"/>
      <c r="GHF102" s="20"/>
      <c r="GHG102" s="20"/>
      <c r="GHH102" s="20"/>
      <c r="GHI102" s="20"/>
      <c r="GHJ102" s="20"/>
      <c r="GHK102" s="20"/>
      <c r="GHL102" s="20"/>
      <c r="GHM102" s="20"/>
      <c r="GHN102" s="20"/>
      <c r="GHO102" s="20"/>
      <c r="GHP102" s="20"/>
      <c r="GHQ102" s="20"/>
      <c r="GHR102" s="20"/>
      <c r="GHS102" s="20"/>
      <c r="GHT102" s="20"/>
      <c r="GHU102" s="20"/>
      <c r="GHV102" s="20"/>
      <c r="GHW102" s="20"/>
      <c r="GHX102" s="20"/>
      <c r="GHY102" s="20"/>
      <c r="GHZ102" s="20"/>
      <c r="GIA102" s="20"/>
      <c r="GIB102" s="20"/>
      <c r="GIC102" s="20"/>
      <c r="GID102" s="20"/>
      <c r="GIE102" s="20"/>
      <c r="GIF102" s="20"/>
      <c r="GIG102" s="20"/>
      <c r="GIH102" s="20"/>
      <c r="GII102" s="20"/>
      <c r="GIJ102" s="20"/>
      <c r="GIK102" s="20"/>
      <c r="GIL102" s="20"/>
      <c r="GIM102" s="20"/>
      <c r="GIN102" s="20"/>
      <c r="GIO102" s="20"/>
      <c r="GIP102" s="20"/>
      <c r="GIQ102" s="20"/>
      <c r="GIR102" s="20"/>
      <c r="GIS102" s="20"/>
      <c r="GIT102" s="20"/>
      <c r="GIU102" s="20"/>
      <c r="GIV102" s="20"/>
      <c r="GIW102" s="20"/>
      <c r="GIX102" s="20"/>
      <c r="GIY102" s="20"/>
      <c r="GIZ102" s="20"/>
      <c r="GJA102" s="20"/>
      <c r="GJB102" s="20"/>
      <c r="GJC102" s="20"/>
      <c r="GJD102" s="20"/>
      <c r="GJE102" s="20"/>
      <c r="GJF102" s="20"/>
      <c r="GJG102" s="20"/>
      <c r="GJH102" s="20"/>
      <c r="GJI102" s="20"/>
      <c r="GJJ102" s="20"/>
      <c r="GJK102" s="20"/>
      <c r="GJL102" s="20"/>
      <c r="GJM102" s="20"/>
      <c r="GJN102" s="20"/>
      <c r="GJO102" s="20"/>
      <c r="GJP102" s="20"/>
      <c r="GJQ102" s="20"/>
      <c r="GJR102" s="20"/>
      <c r="GJS102" s="20"/>
      <c r="GJT102" s="20"/>
      <c r="GJU102" s="20"/>
      <c r="GJV102" s="20"/>
      <c r="GJW102" s="20"/>
      <c r="GJX102" s="20"/>
      <c r="GJY102" s="20"/>
      <c r="GJZ102" s="20"/>
      <c r="GKA102" s="20"/>
      <c r="GKB102" s="20"/>
      <c r="GKC102" s="20"/>
      <c r="GKD102" s="20"/>
      <c r="GKE102" s="20"/>
      <c r="GKF102" s="20"/>
      <c r="GKG102" s="20"/>
      <c r="GKH102" s="20"/>
      <c r="GKI102" s="20"/>
      <c r="GKJ102" s="20"/>
      <c r="GKK102" s="20"/>
      <c r="GKL102" s="20"/>
      <c r="GKM102" s="20"/>
      <c r="GKN102" s="20"/>
      <c r="GKO102" s="20"/>
      <c r="GKP102" s="20"/>
      <c r="GKQ102" s="20"/>
      <c r="GKR102" s="20"/>
      <c r="GKS102" s="20"/>
      <c r="GKT102" s="20"/>
      <c r="GKU102" s="20"/>
      <c r="GKV102" s="20"/>
      <c r="GKW102" s="20"/>
      <c r="GKX102" s="20"/>
      <c r="GKY102" s="20"/>
      <c r="GKZ102" s="20"/>
      <c r="GLA102" s="20"/>
      <c r="GLB102" s="20"/>
      <c r="GLC102" s="20"/>
      <c r="GLD102" s="20"/>
      <c r="GLE102" s="20"/>
      <c r="GLF102" s="20"/>
      <c r="GLG102" s="20"/>
      <c r="GLH102" s="20"/>
      <c r="GLI102" s="20"/>
      <c r="GLJ102" s="20"/>
      <c r="GLK102" s="20"/>
      <c r="GLL102" s="20"/>
      <c r="GLM102" s="20"/>
      <c r="GLN102" s="20"/>
      <c r="GLO102" s="20"/>
      <c r="GLP102" s="20"/>
      <c r="GLQ102" s="20"/>
      <c r="GLR102" s="20"/>
      <c r="GLS102" s="20"/>
      <c r="GLT102" s="20"/>
      <c r="GLU102" s="20"/>
      <c r="GLV102" s="20"/>
      <c r="GLW102" s="20"/>
      <c r="GLX102" s="20"/>
      <c r="GLY102" s="20"/>
      <c r="GLZ102" s="20"/>
      <c r="GMA102" s="20"/>
      <c r="GMB102" s="20"/>
      <c r="GMC102" s="20"/>
      <c r="GMD102" s="20"/>
      <c r="GME102" s="20"/>
      <c r="GMF102" s="20"/>
      <c r="GMG102" s="20"/>
      <c r="GMH102" s="20"/>
      <c r="GMI102" s="20"/>
      <c r="GMJ102" s="20"/>
      <c r="GMK102" s="20"/>
      <c r="GML102" s="20"/>
      <c r="GMM102" s="20"/>
      <c r="GMN102" s="20"/>
      <c r="GMO102" s="20"/>
      <c r="GMP102" s="20"/>
      <c r="GMQ102" s="20"/>
      <c r="GMR102" s="20"/>
      <c r="GMS102" s="20"/>
      <c r="GMT102" s="20"/>
      <c r="GMU102" s="20"/>
      <c r="GMV102" s="20"/>
      <c r="GMW102" s="20"/>
      <c r="GMX102" s="20"/>
      <c r="GMY102" s="20"/>
      <c r="GMZ102" s="20"/>
      <c r="GNA102" s="20"/>
      <c r="GNB102" s="20"/>
      <c r="GNC102" s="20"/>
      <c r="GND102" s="20"/>
      <c r="GNE102" s="20"/>
      <c r="GNF102" s="20"/>
      <c r="GNG102" s="20"/>
      <c r="GNH102" s="20"/>
      <c r="GNI102" s="20"/>
      <c r="GNJ102" s="20"/>
      <c r="GNK102" s="20"/>
      <c r="GNL102" s="20"/>
      <c r="GNM102" s="20"/>
      <c r="GNN102" s="20"/>
      <c r="GNO102" s="20"/>
      <c r="GNP102" s="20"/>
      <c r="GNQ102" s="20"/>
      <c r="GNR102" s="20"/>
      <c r="GNS102" s="20"/>
      <c r="GNT102" s="20"/>
      <c r="GNU102" s="20"/>
      <c r="GNV102" s="20"/>
      <c r="GNW102" s="20"/>
      <c r="GNX102" s="20"/>
      <c r="GNY102" s="20"/>
      <c r="GNZ102" s="20"/>
      <c r="GOA102" s="20"/>
      <c r="GOB102" s="20"/>
      <c r="GOC102" s="20"/>
      <c r="GOD102" s="20"/>
      <c r="GOE102" s="20"/>
      <c r="GOF102" s="20"/>
      <c r="GOG102" s="20"/>
      <c r="GOH102" s="20"/>
      <c r="GOI102" s="20"/>
      <c r="GOJ102" s="20"/>
      <c r="GOK102" s="20"/>
      <c r="GOL102" s="20"/>
      <c r="GOM102" s="20"/>
      <c r="GON102" s="20"/>
      <c r="GOO102" s="20"/>
      <c r="GOP102" s="20"/>
      <c r="GOQ102" s="20"/>
      <c r="GOR102" s="20"/>
      <c r="GOS102" s="20"/>
      <c r="GOT102" s="20"/>
      <c r="GOU102" s="20"/>
      <c r="GOV102" s="20"/>
      <c r="GOW102" s="20"/>
      <c r="GOX102" s="20"/>
      <c r="GOY102" s="20"/>
      <c r="GOZ102" s="20"/>
      <c r="GPA102" s="20"/>
      <c r="GPB102" s="20"/>
      <c r="GPC102" s="20"/>
      <c r="GPD102" s="20"/>
      <c r="GPE102" s="20"/>
      <c r="GPF102" s="20"/>
      <c r="GPG102" s="20"/>
      <c r="GPH102" s="20"/>
      <c r="GPI102" s="20"/>
      <c r="GPJ102" s="20"/>
      <c r="GPK102" s="20"/>
      <c r="GPL102" s="20"/>
      <c r="GPM102" s="20"/>
      <c r="GPN102" s="20"/>
      <c r="GPO102" s="20"/>
      <c r="GPP102" s="20"/>
      <c r="GPQ102" s="20"/>
      <c r="GPR102" s="20"/>
      <c r="GPS102" s="20"/>
      <c r="GPT102" s="20"/>
      <c r="GPU102" s="20"/>
      <c r="GPV102" s="20"/>
      <c r="GPW102" s="20"/>
      <c r="GPX102" s="20"/>
      <c r="GPY102" s="20"/>
      <c r="GPZ102" s="20"/>
      <c r="GQA102" s="20"/>
      <c r="GQB102" s="20"/>
      <c r="GQC102" s="20"/>
      <c r="GQD102" s="20"/>
      <c r="GQE102" s="20"/>
      <c r="GQF102" s="20"/>
      <c r="GQG102" s="20"/>
      <c r="GQH102" s="20"/>
      <c r="GQI102" s="20"/>
      <c r="GQJ102" s="20"/>
      <c r="GQK102" s="20"/>
      <c r="GQL102" s="20"/>
      <c r="GQM102" s="20"/>
      <c r="GQN102" s="20"/>
      <c r="GQO102" s="20"/>
      <c r="GQP102" s="20"/>
      <c r="GQQ102" s="20"/>
      <c r="GQR102" s="20"/>
      <c r="GQS102" s="20"/>
      <c r="GQT102" s="20"/>
      <c r="GQU102" s="20"/>
      <c r="GQV102" s="20"/>
      <c r="GQW102" s="20"/>
      <c r="GQX102" s="20"/>
      <c r="GQY102" s="20"/>
      <c r="GQZ102" s="20"/>
      <c r="GRA102" s="20"/>
      <c r="GRB102" s="20"/>
      <c r="GRC102" s="20"/>
      <c r="GRD102" s="20"/>
      <c r="GRE102" s="20"/>
      <c r="GRF102" s="20"/>
      <c r="GRG102" s="20"/>
      <c r="GRH102" s="20"/>
      <c r="GRI102" s="20"/>
      <c r="GRJ102" s="20"/>
      <c r="GRK102" s="20"/>
      <c r="GRL102" s="20"/>
      <c r="GRM102" s="20"/>
      <c r="GRN102" s="20"/>
      <c r="GRO102" s="20"/>
      <c r="GRP102" s="20"/>
      <c r="GRQ102" s="20"/>
      <c r="GRR102" s="20"/>
      <c r="GRS102" s="20"/>
      <c r="GRT102" s="20"/>
      <c r="GRU102" s="20"/>
      <c r="GRV102" s="20"/>
      <c r="GRW102" s="20"/>
      <c r="GRX102" s="20"/>
      <c r="GRY102" s="20"/>
      <c r="GRZ102" s="20"/>
      <c r="GSA102" s="20"/>
      <c r="GSB102" s="20"/>
      <c r="GSC102" s="20"/>
      <c r="GSD102" s="20"/>
      <c r="GSE102" s="20"/>
      <c r="GSF102" s="20"/>
      <c r="GSG102" s="20"/>
      <c r="GSH102" s="20"/>
      <c r="GSI102" s="20"/>
      <c r="GSJ102" s="20"/>
      <c r="GSK102" s="20"/>
      <c r="GSL102" s="20"/>
      <c r="GSM102" s="20"/>
      <c r="GSN102" s="20"/>
      <c r="GSO102" s="20"/>
      <c r="GSP102" s="20"/>
      <c r="GSQ102" s="20"/>
      <c r="GSR102" s="20"/>
      <c r="GSS102" s="20"/>
      <c r="GST102" s="20"/>
      <c r="GSU102" s="20"/>
      <c r="GSV102" s="20"/>
      <c r="GSW102" s="20"/>
      <c r="GSX102" s="20"/>
      <c r="GSY102" s="20"/>
      <c r="GSZ102" s="20"/>
      <c r="GTA102" s="20"/>
      <c r="GTB102" s="20"/>
      <c r="GTC102" s="20"/>
      <c r="GTD102" s="20"/>
      <c r="GTE102" s="20"/>
      <c r="GTF102" s="20"/>
      <c r="GTG102" s="20"/>
      <c r="GTH102" s="20"/>
      <c r="GTI102" s="20"/>
      <c r="GTJ102" s="20"/>
      <c r="GTK102" s="20"/>
      <c r="GTL102" s="20"/>
      <c r="GTM102" s="20"/>
      <c r="GTN102" s="20"/>
      <c r="GTO102" s="20"/>
      <c r="GTP102" s="20"/>
      <c r="GTQ102" s="20"/>
      <c r="GTR102" s="20"/>
      <c r="GTS102" s="20"/>
      <c r="GTT102" s="20"/>
      <c r="GTU102" s="20"/>
      <c r="GTV102" s="20"/>
      <c r="GTW102" s="20"/>
      <c r="GTX102" s="20"/>
      <c r="GTY102" s="20"/>
      <c r="GTZ102" s="20"/>
      <c r="GUA102" s="20"/>
      <c r="GUB102" s="20"/>
      <c r="GUC102" s="20"/>
      <c r="GUD102" s="20"/>
      <c r="GUE102" s="20"/>
      <c r="GUF102" s="20"/>
      <c r="GUG102" s="20"/>
      <c r="GUH102" s="20"/>
      <c r="GUI102" s="20"/>
      <c r="GUJ102" s="20"/>
      <c r="GUK102" s="20"/>
      <c r="GUL102" s="20"/>
      <c r="GUM102" s="20"/>
      <c r="GUN102" s="20"/>
      <c r="GUO102" s="20"/>
      <c r="GUP102" s="20"/>
      <c r="GUQ102" s="20"/>
      <c r="GUR102" s="20"/>
      <c r="GUS102" s="20"/>
      <c r="GUT102" s="20"/>
      <c r="GUU102" s="20"/>
      <c r="GUV102" s="20"/>
      <c r="GUW102" s="20"/>
      <c r="GUX102" s="20"/>
      <c r="GUY102" s="20"/>
      <c r="GUZ102" s="20"/>
      <c r="GVA102" s="20"/>
      <c r="GVB102" s="20"/>
      <c r="GVC102" s="20"/>
      <c r="GVD102" s="20"/>
      <c r="GVE102" s="20"/>
      <c r="GVF102" s="20"/>
      <c r="GVG102" s="20"/>
      <c r="GVH102" s="20"/>
      <c r="GVI102" s="20"/>
      <c r="GVJ102" s="20"/>
      <c r="GVK102" s="20"/>
      <c r="GVL102" s="20"/>
      <c r="GVM102" s="20"/>
      <c r="GVN102" s="20"/>
      <c r="GVO102" s="20"/>
      <c r="GVP102" s="20"/>
      <c r="GVQ102" s="20"/>
      <c r="GVR102" s="20"/>
      <c r="GVS102" s="20"/>
      <c r="GVT102" s="20"/>
      <c r="GVU102" s="20"/>
      <c r="GVV102" s="20"/>
      <c r="GVW102" s="20"/>
      <c r="GVX102" s="20"/>
      <c r="GVY102" s="20"/>
      <c r="GVZ102" s="20"/>
      <c r="GWA102" s="20"/>
      <c r="GWB102" s="20"/>
      <c r="GWC102" s="20"/>
      <c r="GWD102" s="20"/>
      <c r="GWE102" s="20"/>
      <c r="GWF102" s="20"/>
      <c r="GWG102" s="20"/>
      <c r="GWH102" s="20"/>
      <c r="GWI102" s="20"/>
      <c r="GWJ102" s="20"/>
      <c r="GWK102" s="20"/>
      <c r="GWL102" s="20"/>
      <c r="GWM102" s="20"/>
      <c r="GWN102" s="20"/>
      <c r="GWO102" s="20"/>
      <c r="GWP102" s="20"/>
      <c r="GWQ102" s="20"/>
      <c r="GWR102" s="20"/>
      <c r="GWS102" s="20"/>
      <c r="GWT102" s="20"/>
      <c r="GWU102" s="20"/>
      <c r="GWV102" s="20"/>
      <c r="GWW102" s="20"/>
      <c r="GWX102" s="20"/>
      <c r="GWY102" s="20"/>
      <c r="GWZ102" s="20"/>
      <c r="GXA102" s="20"/>
      <c r="GXB102" s="20"/>
      <c r="GXC102" s="20"/>
      <c r="GXD102" s="20"/>
      <c r="GXE102" s="20"/>
      <c r="GXF102" s="20"/>
      <c r="GXG102" s="20"/>
      <c r="GXH102" s="20"/>
      <c r="GXI102" s="20"/>
      <c r="GXJ102" s="20"/>
      <c r="GXK102" s="20"/>
      <c r="GXL102" s="20"/>
      <c r="GXM102" s="20"/>
      <c r="GXN102" s="20"/>
      <c r="GXO102" s="20"/>
      <c r="GXP102" s="20"/>
      <c r="GXQ102" s="20"/>
      <c r="GXR102" s="20"/>
      <c r="GXS102" s="20"/>
      <c r="GXT102" s="20"/>
      <c r="GXU102" s="20"/>
      <c r="GXV102" s="20"/>
      <c r="GXW102" s="20"/>
      <c r="GXX102" s="20"/>
      <c r="GXY102" s="20"/>
      <c r="GXZ102" s="20"/>
      <c r="GYA102" s="20"/>
      <c r="GYB102" s="20"/>
      <c r="GYC102" s="20"/>
      <c r="GYD102" s="20"/>
      <c r="GYE102" s="20"/>
      <c r="GYF102" s="20"/>
      <c r="GYG102" s="20"/>
      <c r="GYH102" s="20"/>
      <c r="GYI102" s="20"/>
      <c r="GYJ102" s="20"/>
      <c r="GYK102" s="20"/>
      <c r="GYL102" s="20"/>
      <c r="GYM102" s="20"/>
      <c r="GYN102" s="20"/>
      <c r="GYO102" s="20"/>
      <c r="GYP102" s="20"/>
      <c r="GYQ102" s="20"/>
      <c r="GYR102" s="20"/>
      <c r="GYS102" s="20"/>
      <c r="GYT102" s="20"/>
      <c r="GYU102" s="20"/>
      <c r="GYV102" s="20"/>
      <c r="GYW102" s="20"/>
      <c r="GYX102" s="20"/>
      <c r="GYY102" s="20"/>
      <c r="GYZ102" s="20"/>
      <c r="GZA102" s="20"/>
      <c r="GZB102" s="20"/>
      <c r="GZC102" s="20"/>
      <c r="GZD102" s="20"/>
      <c r="GZE102" s="20"/>
      <c r="GZF102" s="20"/>
      <c r="GZG102" s="20"/>
      <c r="GZH102" s="20"/>
      <c r="GZI102" s="20"/>
      <c r="GZJ102" s="20"/>
      <c r="GZK102" s="20"/>
      <c r="GZL102" s="20"/>
      <c r="GZM102" s="20"/>
      <c r="GZN102" s="20"/>
      <c r="GZO102" s="20"/>
      <c r="GZP102" s="20"/>
      <c r="GZQ102" s="20"/>
      <c r="GZR102" s="20"/>
      <c r="GZS102" s="20"/>
      <c r="GZT102" s="20"/>
      <c r="GZU102" s="20"/>
      <c r="GZV102" s="20"/>
      <c r="GZW102" s="20"/>
      <c r="GZX102" s="20"/>
      <c r="GZY102" s="20"/>
      <c r="GZZ102" s="20"/>
      <c r="HAA102" s="20"/>
      <c r="HAB102" s="20"/>
      <c r="HAC102" s="20"/>
      <c r="HAD102" s="20"/>
      <c r="HAE102" s="20"/>
      <c r="HAF102" s="20"/>
      <c r="HAG102" s="20"/>
      <c r="HAH102" s="20"/>
      <c r="HAI102" s="20"/>
      <c r="HAJ102" s="20"/>
      <c r="HAK102" s="20"/>
      <c r="HAL102" s="20"/>
      <c r="HAM102" s="20"/>
      <c r="HAN102" s="20"/>
      <c r="HAO102" s="20"/>
      <c r="HAP102" s="20"/>
      <c r="HAQ102" s="20"/>
      <c r="HAR102" s="20"/>
      <c r="HAS102" s="20"/>
      <c r="HAT102" s="20"/>
      <c r="HAU102" s="20"/>
      <c r="HAV102" s="20"/>
      <c r="HAW102" s="20"/>
      <c r="HAX102" s="20"/>
      <c r="HAY102" s="20"/>
      <c r="HAZ102" s="20"/>
      <c r="HBA102" s="20"/>
      <c r="HBB102" s="20"/>
      <c r="HBC102" s="20"/>
      <c r="HBD102" s="20"/>
      <c r="HBE102" s="20"/>
      <c r="HBF102" s="20"/>
      <c r="HBG102" s="20"/>
      <c r="HBH102" s="20"/>
      <c r="HBI102" s="20"/>
      <c r="HBJ102" s="20"/>
      <c r="HBK102" s="20"/>
      <c r="HBL102" s="20"/>
      <c r="HBM102" s="20"/>
      <c r="HBN102" s="20"/>
      <c r="HBO102" s="20"/>
      <c r="HBP102" s="20"/>
      <c r="HBQ102" s="20"/>
      <c r="HBR102" s="20"/>
      <c r="HBS102" s="20"/>
      <c r="HBT102" s="20"/>
      <c r="HBU102" s="20"/>
      <c r="HBV102" s="20"/>
      <c r="HBW102" s="20"/>
      <c r="HBX102" s="20"/>
      <c r="HBY102" s="20"/>
      <c r="HBZ102" s="20"/>
      <c r="HCA102" s="20"/>
      <c r="HCB102" s="20"/>
      <c r="HCC102" s="20"/>
      <c r="HCD102" s="20"/>
      <c r="HCE102" s="20"/>
      <c r="HCF102" s="20"/>
      <c r="HCG102" s="20"/>
      <c r="HCH102" s="20"/>
      <c r="HCI102" s="20"/>
      <c r="HCJ102" s="20"/>
      <c r="HCK102" s="20"/>
      <c r="HCL102" s="20"/>
      <c r="HCM102" s="20"/>
      <c r="HCN102" s="20"/>
      <c r="HCO102" s="20"/>
      <c r="HCP102" s="20"/>
      <c r="HCQ102" s="20"/>
      <c r="HCR102" s="20"/>
      <c r="HCS102" s="20"/>
      <c r="HCT102" s="20"/>
      <c r="HCU102" s="20"/>
      <c r="HCV102" s="20"/>
      <c r="HCW102" s="20"/>
      <c r="HCX102" s="20"/>
      <c r="HCY102" s="20"/>
      <c r="HCZ102" s="20"/>
      <c r="HDA102" s="20"/>
      <c r="HDB102" s="20"/>
      <c r="HDC102" s="20"/>
      <c r="HDD102" s="20"/>
      <c r="HDE102" s="20"/>
      <c r="HDF102" s="20"/>
      <c r="HDG102" s="20"/>
      <c r="HDH102" s="20"/>
      <c r="HDI102" s="20"/>
      <c r="HDJ102" s="20"/>
      <c r="HDK102" s="20"/>
      <c r="HDL102" s="20"/>
      <c r="HDM102" s="20"/>
      <c r="HDN102" s="20"/>
      <c r="HDO102" s="20"/>
      <c r="HDP102" s="20"/>
      <c r="HDQ102" s="20"/>
      <c r="HDR102" s="20"/>
      <c r="HDS102" s="20"/>
      <c r="HDT102" s="20"/>
      <c r="HDU102" s="20"/>
      <c r="HDV102" s="20"/>
      <c r="HDW102" s="20"/>
      <c r="HDX102" s="20"/>
      <c r="HDY102" s="20"/>
      <c r="HDZ102" s="20"/>
      <c r="HEA102" s="20"/>
      <c r="HEB102" s="20"/>
      <c r="HEC102" s="20"/>
      <c r="HED102" s="20"/>
      <c r="HEE102" s="20"/>
      <c r="HEF102" s="20"/>
      <c r="HEG102" s="20"/>
      <c r="HEH102" s="20"/>
      <c r="HEI102" s="20"/>
      <c r="HEJ102" s="20"/>
      <c r="HEK102" s="20"/>
      <c r="HEL102" s="20"/>
      <c r="HEM102" s="20"/>
      <c r="HEN102" s="20"/>
      <c r="HEO102" s="20"/>
      <c r="HEP102" s="20"/>
      <c r="HEQ102" s="20"/>
      <c r="HER102" s="20"/>
      <c r="HES102" s="20"/>
      <c r="HET102" s="20"/>
      <c r="HEU102" s="20"/>
      <c r="HEV102" s="20"/>
      <c r="HEW102" s="20"/>
      <c r="HEX102" s="20"/>
      <c r="HEY102" s="20"/>
      <c r="HEZ102" s="20"/>
      <c r="HFA102" s="20"/>
      <c r="HFB102" s="20"/>
      <c r="HFC102" s="20"/>
      <c r="HFD102" s="20"/>
      <c r="HFE102" s="20"/>
      <c r="HFF102" s="20"/>
      <c r="HFG102" s="20"/>
      <c r="HFH102" s="20"/>
      <c r="HFI102" s="20"/>
      <c r="HFJ102" s="20"/>
      <c r="HFK102" s="20"/>
      <c r="HFL102" s="20"/>
      <c r="HFM102" s="20"/>
      <c r="HFN102" s="20"/>
      <c r="HFO102" s="20"/>
      <c r="HFP102" s="20"/>
      <c r="HFQ102" s="20"/>
      <c r="HFR102" s="20"/>
      <c r="HFS102" s="20"/>
      <c r="HFT102" s="20"/>
      <c r="HFU102" s="20"/>
      <c r="HFV102" s="20"/>
      <c r="HFW102" s="20"/>
      <c r="HFX102" s="20"/>
      <c r="HFY102" s="20"/>
      <c r="HFZ102" s="20"/>
      <c r="HGA102" s="20"/>
      <c r="HGB102" s="20"/>
      <c r="HGC102" s="20"/>
      <c r="HGD102" s="20"/>
      <c r="HGE102" s="20"/>
      <c r="HGF102" s="20"/>
      <c r="HGG102" s="20"/>
      <c r="HGH102" s="20"/>
      <c r="HGI102" s="20"/>
      <c r="HGJ102" s="20"/>
      <c r="HGK102" s="20"/>
      <c r="HGL102" s="20"/>
      <c r="HGM102" s="20"/>
      <c r="HGN102" s="20"/>
      <c r="HGO102" s="20"/>
      <c r="HGP102" s="20"/>
      <c r="HGQ102" s="20"/>
      <c r="HGR102" s="20"/>
      <c r="HGS102" s="20"/>
      <c r="HGT102" s="20"/>
      <c r="HGU102" s="20"/>
      <c r="HGV102" s="20"/>
      <c r="HGW102" s="20"/>
      <c r="HGX102" s="20"/>
      <c r="HGY102" s="20"/>
      <c r="HGZ102" s="20"/>
      <c r="HHA102" s="20"/>
      <c r="HHB102" s="20"/>
      <c r="HHC102" s="20"/>
      <c r="HHD102" s="20"/>
      <c r="HHE102" s="20"/>
      <c r="HHF102" s="20"/>
      <c r="HHG102" s="20"/>
      <c r="HHH102" s="20"/>
      <c r="HHI102" s="20"/>
      <c r="HHJ102" s="20"/>
      <c r="HHK102" s="20"/>
      <c r="HHL102" s="20"/>
      <c r="HHM102" s="20"/>
      <c r="HHN102" s="20"/>
      <c r="HHO102" s="20"/>
      <c r="HHP102" s="20"/>
      <c r="HHQ102" s="20"/>
      <c r="HHR102" s="20"/>
      <c r="HHS102" s="20"/>
      <c r="HHT102" s="20"/>
      <c r="HHU102" s="20"/>
      <c r="HHV102" s="20"/>
      <c r="HHW102" s="20"/>
      <c r="HHX102" s="20"/>
      <c r="HHY102" s="20"/>
      <c r="HHZ102" s="20"/>
      <c r="HIA102" s="20"/>
      <c r="HIB102" s="20"/>
      <c r="HIC102" s="20"/>
      <c r="HID102" s="20"/>
      <c r="HIE102" s="20"/>
      <c r="HIF102" s="20"/>
      <c r="HIG102" s="20"/>
      <c r="HIH102" s="20"/>
      <c r="HII102" s="20"/>
      <c r="HIJ102" s="20"/>
      <c r="HIK102" s="20"/>
      <c r="HIL102" s="20"/>
      <c r="HIM102" s="20"/>
      <c r="HIN102" s="20"/>
      <c r="HIO102" s="20"/>
      <c r="HIP102" s="20"/>
      <c r="HIQ102" s="20"/>
      <c r="HIR102" s="20"/>
      <c r="HIS102" s="20"/>
      <c r="HIT102" s="20"/>
      <c r="HIU102" s="20"/>
      <c r="HIV102" s="20"/>
      <c r="HIW102" s="20"/>
      <c r="HIX102" s="20"/>
      <c r="HIY102" s="20"/>
      <c r="HIZ102" s="20"/>
      <c r="HJA102" s="20"/>
      <c r="HJB102" s="20"/>
      <c r="HJC102" s="20"/>
      <c r="HJD102" s="20"/>
      <c r="HJE102" s="20"/>
      <c r="HJF102" s="20"/>
      <c r="HJG102" s="20"/>
      <c r="HJH102" s="20"/>
      <c r="HJI102" s="20"/>
      <c r="HJJ102" s="20"/>
      <c r="HJK102" s="20"/>
      <c r="HJL102" s="20"/>
      <c r="HJM102" s="20"/>
      <c r="HJN102" s="20"/>
      <c r="HJO102" s="20"/>
      <c r="HJP102" s="20"/>
      <c r="HJQ102" s="20"/>
      <c r="HJR102" s="20"/>
      <c r="HJS102" s="20"/>
      <c r="HJT102" s="20"/>
      <c r="HJU102" s="20"/>
      <c r="HJV102" s="20"/>
      <c r="HJW102" s="20"/>
      <c r="HJX102" s="20"/>
      <c r="HJY102" s="20"/>
      <c r="HJZ102" s="20"/>
      <c r="HKA102" s="20"/>
      <c r="HKB102" s="20"/>
      <c r="HKC102" s="20"/>
      <c r="HKD102" s="20"/>
      <c r="HKE102" s="20"/>
      <c r="HKF102" s="20"/>
      <c r="HKG102" s="20"/>
      <c r="HKH102" s="20"/>
      <c r="HKI102" s="20"/>
      <c r="HKJ102" s="20"/>
      <c r="HKK102" s="20"/>
      <c r="HKL102" s="20"/>
      <c r="HKM102" s="20"/>
      <c r="HKN102" s="20"/>
      <c r="HKO102" s="20"/>
      <c r="HKP102" s="20"/>
      <c r="HKQ102" s="20"/>
      <c r="HKR102" s="20"/>
      <c r="HKS102" s="20"/>
      <c r="HKT102" s="20"/>
      <c r="HKU102" s="20"/>
      <c r="HKV102" s="20"/>
      <c r="HKW102" s="20"/>
      <c r="HKX102" s="20"/>
      <c r="HKY102" s="20"/>
      <c r="HKZ102" s="20"/>
      <c r="HLA102" s="20"/>
      <c r="HLB102" s="20"/>
      <c r="HLC102" s="20"/>
      <c r="HLD102" s="20"/>
      <c r="HLE102" s="20"/>
      <c r="HLF102" s="20"/>
      <c r="HLG102" s="20"/>
      <c r="HLH102" s="20"/>
      <c r="HLI102" s="20"/>
      <c r="HLJ102" s="20"/>
      <c r="HLK102" s="20"/>
      <c r="HLL102" s="20"/>
      <c r="HLM102" s="20"/>
      <c r="HLN102" s="20"/>
      <c r="HLO102" s="20"/>
      <c r="HLP102" s="20"/>
      <c r="HLQ102" s="20"/>
      <c r="HLR102" s="20"/>
      <c r="HLS102" s="20"/>
      <c r="HLT102" s="20"/>
      <c r="HLU102" s="20"/>
      <c r="HLV102" s="20"/>
      <c r="HLW102" s="20"/>
      <c r="HLX102" s="20"/>
      <c r="HLY102" s="20"/>
      <c r="HLZ102" s="20"/>
      <c r="HMA102" s="20"/>
      <c r="HMB102" s="20"/>
      <c r="HMC102" s="20"/>
      <c r="HMD102" s="20"/>
      <c r="HME102" s="20"/>
      <c r="HMF102" s="20"/>
      <c r="HMG102" s="20"/>
      <c r="HMH102" s="20"/>
      <c r="HMI102" s="20"/>
      <c r="HMJ102" s="20"/>
      <c r="HMK102" s="20"/>
      <c r="HML102" s="20"/>
      <c r="HMM102" s="20"/>
      <c r="HMN102" s="20"/>
      <c r="HMO102" s="20"/>
      <c r="HMP102" s="20"/>
      <c r="HMQ102" s="20"/>
      <c r="HMR102" s="20"/>
      <c r="HMS102" s="20"/>
      <c r="HMT102" s="20"/>
      <c r="HMU102" s="20"/>
      <c r="HMV102" s="20"/>
      <c r="HMW102" s="20"/>
      <c r="HMX102" s="20"/>
      <c r="HMY102" s="20"/>
      <c r="HMZ102" s="20"/>
      <c r="HNA102" s="20"/>
      <c r="HNB102" s="20"/>
      <c r="HNC102" s="20"/>
      <c r="HND102" s="20"/>
      <c r="HNE102" s="20"/>
      <c r="HNF102" s="20"/>
      <c r="HNG102" s="20"/>
      <c r="HNH102" s="20"/>
      <c r="HNI102" s="20"/>
      <c r="HNJ102" s="20"/>
      <c r="HNK102" s="20"/>
      <c r="HNL102" s="20"/>
      <c r="HNM102" s="20"/>
      <c r="HNN102" s="20"/>
      <c r="HNO102" s="20"/>
      <c r="HNP102" s="20"/>
      <c r="HNQ102" s="20"/>
      <c r="HNR102" s="20"/>
      <c r="HNS102" s="20"/>
      <c r="HNT102" s="20"/>
      <c r="HNU102" s="20"/>
      <c r="HNV102" s="20"/>
      <c r="HNW102" s="20"/>
      <c r="HNX102" s="20"/>
      <c r="HNY102" s="20"/>
      <c r="HNZ102" s="20"/>
      <c r="HOA102" s="20"/>
      <c r="HOB102" s="20"/>
      <c r="HOC102" s="20"/>
      <c r="HOD102" s="20"/>
      <c r="HOE102" s="20"/>
      <c r="HOF102" s="20"/>
      <c r="HOG102" s="20"/>
      <c r="HOH102" s="20"/>
      <c r="HOI102" s="20"/>
      <c r="HOJ102" s="20"/>
      <c r="HOK102" s="20"/>
      <c r="HOL102" s="20"/>
      <c r="HOM102" s="20"/>
      <c r="HON102" s="20"/>
      <c r="HOO102" s="20"/>
      <c r="HOP102" s="20"/>
      <c r="HOQ102" s="20"/>
      <c r="HOR102" s="20"/>
      <c r="HOS102" s="20"/>
      <c r="HOT102" s="20"/>
      <c r="HOU102" s="20"/>
      <c r="HOV102" s="20"/>
      <c r="HOW102" s="20"/>
      <c r="HOX102" s="20"/>
      <c r="HOY102" s="20"/>
      <c r="HOZ102" s="20"/>
      <c r="HPA102" s="20"/>
      <c r="HPB102" s="20"/>
      <c r="HPC102" s="20"/>
      <c r="HPD102" s="20"/>
      <c r="HPE102" s="20"/>
      <c r="HPF102" s="20"/>
      <c r="HPG102" s="20"/>
      <c r="HPH102" s="20"/>
      <c r="HPI102" s="20"/>
      <c r="HPJ102" s="20"/>
      <c r="HPK102" s="20"/>
      <c r="HPL102" s="20"/>
      <c r="HPM102" s="20"/>
      <c r="HPN102" s="20"/>
      <c r="HPO102" s="20"/>
      <c r="HPP102" s="20"/>
      <c r="HPQ102" s="20"/>
      <c r="HPR102" s="20"/>
      <c r="HPS102" s="20"/>
      <c r="HPT102" s="20"/>
      <c r="HPU102" s="20"/>
      <c r="HPV102" s="20"/>
      <c r="HPW102" s="20"/>
      <c r="HPX102" s="20"/>
      <c r="HPY102" s="20"/>
      <c r="HPZ102" s="20"/>
      <c r="HQA102" s="20"/>
      <c r="HQB102" s="20"/>
      <c r="HQC102" s="20"/>
      <c r="HQD102" s="20"/>
      <c r="HQE102" s="20"/>
      <c r="HQF102" s="20"/>
      <c r="HQG102" s="20"/>
      <c r="HQH102" s="20"/>
      <c r="HQI102" s="20"/>
      <c r="HQJ102" s="20"/>
      <c r="HQK102" s="20"/>
      <c r="HQL102" s="20"/>
      <c r="HQM102" s="20"/>
      <c r="HQN102" s="20"/>
      <c r="HQO102" s="20"/>
      <c r="HQP102" s="20"/>
      <c r="HQQ102" s="20"/>
      <c r="HQR102" s="20"/>
      <c r="HQS102" s="20"/>
      <c r="HQT102" s="20"/>
      <c r="HQU102" s="20"/>
      <c r="HQV102" s="20"/>
      <c r="HQW102" s="20"/>
      <c r="HQX102" s="20"/>
      <c r="HQY102" s="20"/>
      <c r="HQZ102" s="20"/>
      <c r="HRA102" s="20"/>
      <c r="HRB102" s="20"/>
      <c r="HRC102" s="20"/>
      <c r="HRD102" s="20"/>
      <c r="HRE102" s="20"/>
      <c r="HRF102" s="20"/>
      <c r="HRG102" s="20"/>
      <c r="HRH102" s="20"/>
      <c r="HRI102" s="20"/>
      <c r="HRJ102" s="20"/>
      <c r="HRK102" s="20"/>
      <c r="HRL102" s="20"/>
      <c r="HRM102" s="20"/>
      <c r="HRN102" s="20"/>
      <c r="HRO102" s="20"/>
      <c r="HRP102" s="20"/>
      <c r="HRQ102" s="20"/>
      <c r="HRR102" s="20"/>
      <c r="HRS102" s="20"/>
      <c r="HRT102" s="20"/>
      <c r="HRU102" s="20"/>
      <c r="HRV102" s="20"/>
      <c r="HRW102" s="20"/>
      <c r="HRX102" s="20"/>
      <c r="HRY102" s="20"/>
      <c r="HRZ102" s="20"/>
      <c r="HSA102" s="20"/>
      <c r="HSB102" s="20"/>
      <c r="HSC102" s="20"/>
      <c r="HSD102" s="20"/>
      <c r="HSE102" s="20"/>
      <c r="HSF102" s="20"/>
      <c r="HSG102" s="20"/>
      <c r="HSH102" s="20"/>
      <c r="HSI102" s="20"/>
      <c r="HSJ102" s="20"/>
      <c r="HSK102" s="20"/>
      <c r="HSL102" s="20"/>
      <c r="HSM102" s="20"/>
      <c r="HSN102" s="20"/>
      <c r="HSO102" s="20"/>
      <c r="HSP102" s="20"/>
      <c r="HSQ102" s="20"/>
      <c r="HSR102" s="20"/>
      <c r="HSS102" s="20"/>
      <c r="HST102" s="20"/>
      <c r="HSU102" s="20"/>
      <c r="HSV102" s="20"/>
      <c r="HSW102" s="20"/>
      <c r="HSX102" s="20"/>
      <c r="HSY102" s="20"/>
      <c r="HSZ102" s="20"/>
      <c r="HTA102" s="20"/>
      <c r="HTB102" s="20"/>
      <c r="HTC102" s="20"/>
      <c r="HTD102" s="20"/>
      <c r="HTE102" s="20"/>
      <c r="HTF102" s="20"/>
      <c r="HTG102" s="20"/>
      <c r="HTH102" s="20"/>
      <c r="HTI102" s="20"/>
      <c r="HTJ102" s="20"/>
      <c r="HTK102" s="20"/>
      <c r="HTL102" s="20"/>
      <c r="HTM102" s="20"/>
      <c r="HTN102" s="20"/>
      <c r="HTO102" s="20"/>
      <c r="HTP102" s="20"/>
      <c r="HTQ102" s="20"/>
      <c r="HTR102" s="20"/>
      <c r="HTS102" s="20"/>
      <c r="HTT102" s="20"/>
      <c r="HTU102" s="20"/>
      <c r="HTV102" s="20"/>
      <c r="HTW102" s="20"/>
      <c r="HTX102" s="20"/>
      <c r="HTY102" s="20"/>
      <c r="HTZ102" s="20"/>
      <c r="HUA102" s="20"/>
      <c r="HUB102" s="20"/>
      <c r="HUC102" s="20"/>
      <c r="HUD102" s="20"/>
      <c r="HUE102" s="20"/>
      <c r="HUF102" s="20"/>
      <c r="HUG102" s="20"/>
      <c r="HUH102" s="20"/>
      <c r="HUI102" s="20"/>
      <c r="HUJ102" s="20"/>
      <c r="HUK102" s="20"/>
      <c r="HUL102" s="20"/>
      <c r="HUM102" s="20"/>
      <c r="HUN102" s="20"/>
      <c r="HUO102" s="20"/>
      <c r="HUP102" s="20"/>
      <c r="HUQ102" s="20"/>
      <c r="HUR102" s="20"/>
      <c r="HUS102" s="20"/>
      <c r="HUT102" s="20"/>
      <c r="HUU102" s="20"/>
      <c r="HUV102" s="20"/>
      <c r="HUW102" s="20"/>
      <c r="HUX102" s="20"/>
      <c r="HUY102" s="20"/>
      <c r="HUZ102" s="20"/>
      <c r="HVA102" s="20"/>
      <c r="HVB102" s="20"/>
      <c r="HVC102" s="20"/>
      <c r="HVD102" s="20"/>
      <c r="HVE102" s="20"/>
      <c r="HVF102" s="20"/>
      <c r="HVG102" s="20"/>
      <c r="HVH102" s="20"/>
      <c r="HVI102" s="20"/>
      <c r="HVJ102" s="20"/>
      <c r="HVK102" s="20"/>
      <c r="HVL102" s="20"/>
      <c r="HVM102" s="20"/>
      <c r="HVN102" s="20"/>
      <c r="HVO102" s="20"/>
      <c r="HVP102" s="20"/>
      <c r="HVQ102" s="20"/>
      <c r="HVR102" s="20"/>
      <c r="HVS102" s="20"/>
      <c r="HVT102" s="20"/>
      <c r="HVU102" s="20"/>
      <c r="HVV102" s="20"/>
      <c r="HVW102" s="20"/>
      <c r="HVX102" s="20"/>
      <c r="HVY102" s="20"/>
      <c r="HVZ102" s="20"/>
      <c r="HWA102" s="20"/>
      <c r="HWB102" s="20"/>
      <c r="HWC102" s="20"/>
      <c r="HWD102" s="20"/>
      <c r="HWE102" s="20"/>
      <c r="HWF102" s="20"/>
      <c r="HWG102" s="20"/>
      <c r="HWH102" s="20"/>
      <c r="HWI102" s="20"/>
      <c r="HWJ102" s="20"/>
      <c r="HWK102" s="20"/>
      <c r="HWL102" s="20"/>
      <c r="HWM102" s="20"/>
      <c r="HWN102" s="20"/>
      <c r="HWO102" s="20"/>
      <c r="HWP102" s="20"/>
      <c r="HWQ102" s="20"/>
      <c r="HWR102" s="20"/>
      <c r="HWS102" s="20"/>
      <c r="HWT102" s="20"/>
      <c r="HWU102" s="20"/>
      <c r="HWV102" s="20"/>
      <c r="HWW102" s="20"/>
      <c r="HWX102" s="20"/>
      <c r="HWY102" s="20"/>
      <c r="HWZ102" s="20"/>
      <c r="HXA102" s="20"/>
      <c r="HXB102" s="20"/>
      <c r="HXC102" s="20"/>
      <c r="HXD102" s="20"/>
      <c r="HXE102" s="20"/>
      <c r="HXF102" s="20"/>
      <c r="HXG102" s="20"/>
      <c r="HXH102" s="20"/>
      <c r="HXI102" s="20"/>
      <c r="HXJ102" s="20"/>
      <c r="HXK102" s="20"/>
      <c r="HXL102" s="20"/>
      <c r="HXM102" s="20"/>
      <c r="HXN102" s="20"/>
      <c r="HXO102" s="20"/>
      <c r="HXP102" s="20"/>
      <c r="HXQ102" s="20"/>
      <c r="HXR102" s="20"/>
      <c r="HXS102" s="20"/>
      <c r="HXT102" s="20"/>
      <c r="HXU102" s="20"/>
      <c r="HXV102" s="20"/>
      <c r="HXW102" s="20"/>
      <c r="HXX102" s="20"/>
      <c r="HXY102" s="20"/>
      <c r="HXZ102" s="20"/>
      <c r="HYA102" s="20"/>
      <c r="HYB102" s="20"/>
      <c r="HYC102" s="20"/>
      <c r="HYD102" s="20"/>
      <c r="HYE102" s="20"/>
      <c r="HYF102" s="20"/>
      <c r="HYG102" s="20"/>
      <c r="HYH102" s="20"/>
      <c r="HYI102" s="20"/>
      <c r="HYJ102" s="20"/>
      <c r="HYK102" s="20"/>
      <c r="HYL102" s="20"/>
      <c r="HYM102" s="20"/>
      <c r="HYN102" s="20"/>
      <c r="HYO102" s="20"/>
      <c r="HYP102" s="20"/>
      <c r="HYQ102" s="20"/>
      <c r="HYR102" s="20"/>
      <c r="HYS102" s="20"/>
      <c r="HYT102" s="20"/>
      <c r="HYU102" s="20"/>
      <c r="HYV102" s="20"/>
      <c r="HYW102" s="20"/>
      <c r="HYX102" s="20"/>
      <c r="HYY102" s="20"/>
      <c r="HYZ102" s="20"/>
      <c r="HZA102" s="20"/>
      <c r="HZB102" s="20"/>
      <c r="HZC102" s="20"/>
      <c r="HZD102" s="20"/>
      <c r="HZE102" s="20"/>
      <c r="HZF102" s="20"/>
      <c r="HZG102" s="20"/>
      <c r="HZH102" s="20"/>
      <c r="HZI102" s="20"/>
      <c r="HZJ102" s="20"/>
      <c r="HZK102" s="20"/>
      <c r="HZL102" s="20"/>
      <c r="HZM102" s="20"/>
      <c r="HZN102" s="20"/>
      <c r="HZO102" s="20"/>
      <c r="HZP102" s="20"/>
      <c r="HZQ102" s="20"/>
      <c r="HZR102" s="20"/>
      <c r="HZS102" s="20"/>
      <c r="HZT102" s="20"/>
      <c r="HZU102" s="20"/>
      <c r="HZV102" s="20"/>
      <c r="HZW102" s="20"/>
      <c r="HZX102" s="20"/>
      <c r="HZY102" s="20"/>
      <c r="HZZ102" s="20"/>
      <c r="IAA102" s="20"/>
      <c r="IAB102" s="20"/>
      <c r="IAC102" s="20"/>
      <c r="IAD102" s="20"/>
      <c r="IAE102" s="20"/>
      <c r="IAF102" s="20"/>
      <c r="IAG102" s="20"/>
      <c r="IAH102" s="20"/>
      <c r="IAI102" s="20"/>
      <c r="IAJ102" s="20"/>
      <c r="IAK102" s="20"/>
      <c r="IAL102" s="20"/>
      <c r="IAM102" s="20"/>
      <c r="IAN102" s="20"/>
      <c r="IAO102" s="20"/>
      <c r="IAP102" s="20"/>
      <c r="IAQ102" s="20"/>
      <c r="IAR102" s="20"/>
      <c r="IAS102" s="20"/>
      <c r="IAT102" s="20"/>
      <c r="IAU102" s="20"/>
      <c r="IAV102" s="20"/>
      <c r="IAW102" s="20"/>
      <c r="IAX102" s="20"/>
      <c r="IAY102" s="20"/>
      <c r="IAZ102" s="20"/>
      <c r="IBA102" s="20"/>
      <c r="IBB102" s="20"/>
      <c r="IBC102" s="20"/>
      <c r="IBD102" s="20"/>
      <c r="IBE102" s="20"/>
      <c r="IBF102" s="20"/>
      <c r="IBG102" s="20"/>
      <c r="IBH102" s="20"/>
      <c r="IBI102" s="20"/>
      <c r="IBJ102" s="20"/>
      <c r="IBK102" s="20"/>
      <c r="IBL102" s="20"/>
      <c r="IBM102" s="20"/>
      <c r="IBN102" s="20"/>
      <c r="IBO102" s="20"/>
      <c r="IBP102" s="20"/>
      <c r="IBQ102" s="20"/>
      <c r="IBR102" s="20"/>
      <c r="IBS102" s="20"/>
      <c r="IBT102" s="20"/>
      <c r="IBU102" s="20"/>
      <c r="IBV102" s="20"/>
      <c r="IBW102" s="20"/>
      <c r="IBX102" s="20"/>
      <c r="IBY102" s="20"/>
      <c r="IBZ102" s="20"/>
      <c r="ICA102" s="20"/>
      <c r="ICB102" s="20"/>
      <c r="ICC102" s="20"/>
      <c r="ICD102" s="20"/>
      <c r="ICE102" s="20"/>
      <c r="ICF102" s="20"/>
      <c r="ICG102" s="20"/>
      <c r="ICH102" s="20"/>
      <c r="ICI102" s="20"/>
      <c r="ICJ102" s="20"/>
      <c r="ICK102" s="20"/>
      <c r="ICL102" s="20"/>
      <c r="ICM102" s="20"/>
      <c r="ICN102" s="20"/>
      <c r="ICO102" s="20"/>
      <c r="ICP102" s="20"/>
      <c r="ICQ102" s="20"/>
      <c r="ICR102" s="20"/>
      <c r="ICS102" s="20"/>
      <c r="ICT102" s="20"/>
      <c r="ICU102" s="20"/>
      <c r="ICV102" s="20"/>
      <c r="ICW102" s="20"/>
      <c r="ICX102" s="20"/>
      <c r="ICY102" s="20"/>
      <c r="ICZ102" s="20"/>
      <c r="IDA102" s="20"/>
      <c r="IDB102" s="20"/>
      <c r="IDC102" s="20"/>
      <c r="IDD102" s="20"/>
      <c r="IDE102" s="20"/>
      <c r="IDF102" s="20"/>
      <c r="IDG102" s="20"/>
      <c r="IDH102" s="20"/>
      <c r="IDI102" s="20"/>
      <c r="IDJ102" s="20"/>
      <c r="IDK102" s="20"/>
      <c r="IDL102" s="20"/>
      <c r="IDM102" s="20"/>
      <c r="IDN102" s="20"/>
      <c r="IDO102" s="20"/>
      <c r="IDP102" s="20"/>
      <c r="IDQ102" s="20"/>
      <c r="IDR102" s="20"/>
      <c r="IDS102" s="20"/>
      <c r="IDT102" s="20"/>
      <c r="IDU102" s="20"/>
      <c r="IDV102" s="20"/>
      <c r="IDW102" s="20"/>
      <c r="IDX102" s="20"/>
      <c r="IDY102" s="20"/>
      <c r="IDZ102" s="20"/>
      <c r="IEA102" s="20"/>
      <c r="IEB102" s="20"/>
      <c r="IEC102" s="20"/>
      <c r="IED102" s="20"/>
      <c r="IEE102" s="20"/>
      <c r="IEF102" s="20"/>
      <c r="IEG102" s="20"/>
      <c r="IEH102" s="20"/>
      <c r="IEI102" s="20"/>
      <c r="IEJ102" s="20"/>
      <c r="IEK102" s="20"/>
      <c r="IEL102" s="20"/>
      <c r="IEM102" s="20"/>
      <c r="IEN102" s="20"/>
      <c r="IEO102" s="20"/>
      <c r="IEP102" s="20"/>
      <c r="IEQ102" s="20"/>
      <c r="IER102" s="20"/>
      <c r="IES102" s="20"/>
      <c r="IET102" s="20"/>
      <c r="IEU102" s="20"/>
      <c r="IEV102" s="20"/>
      <c r="IEW102" s="20"/>
      <c r="IEX102" s="20"/>
      <c r="IEY102" s="20"/>
      <c r="IEZ102" s="20"/>
      <c r="IFA102" s="20"/>
      <c r="IFB102" s="20"/>
      <c r="IFC102" s="20"/>
      <c r="IFD102" s="20"/>
      <c r="IFE102" s="20"/>
      <c r="IFF102" s="20"/>
      <c r="IFG102" s="20"/>
      <c r="IFH102" s="20"/>
      <c r="IFI102" s="20"/>
      <c r="IFJ102" s="20"/>
      <c r="IFK102" s="20"/>
      <c r="IFL102" s="20"/>
      <c r="IFM102" s="20"/>
      <c r="IFN102" s="20"/>
      <c r="IFO102" s="20"/>
      <c r="IFP102" s="20"/>
      <c r="IFQ102" s="20"/>
      <c r="IFR102" s="20"/>
      <c r="IFS102" s="20"/>
      <c r="IFT102" s="20"/>
      <c r="IFU102" s="20"/>
      <c r="IFV102" s="20"/>
      <c r="IFW102" s="20"/>
      <c r="IFX102" s="20"/>
      <c r="IFY102" s="20"/>
      <c r="IFZ102" s="20"/>
      <c r="IGA102" s="20"/>
      <c r="IGB102" s="20"/>
      <c r="IGC102" s="20"/>
      <c r="IGD102" s="20"/>
      <c r="IGE102" s="20"/>
      <c r="IGF102" s="20"/>
      <c r="IGG102" s="20"/>
      <c r="IGH102" s="20"/>
      <c r="IGI102" s="20"/>
      <c r="IGJ102" s="20"/>
      <c r="IGK102" s="20"/>
      <c r="IGL102" s="20"/>
      <c r="IGM102" s="20"/>
      <c r="IGN102" s="20"/>
      <c r="IGO102" s="20"/>
      <c r="IGP102" s="20"/>
      <c r="IGQ102" s="20"/>
      <c r="IGR102" s="20"/>
      <c r="IGS102" s="20"/>
      <c r="IGT102" s="20"/>
      <c r="IGU102" s="20"/>
      <c r="IGV102" s="20"/>
      <c r="IGW102" s="20"/>
      <c r="IGX102" s="20"/>
      <c r="IGY102" s="20"/>
      <c r="IGZ102" s="20"/>
      <c r="IHA102" s="20"/>
      <c r="IHB102" s="20"/>
      <c r="IHC102" s="20"/>
      <c r="IHD102" s="20"/>
      <c r="IHE102" s="20"/>
      <c r="IHF102" s="20"/>
      <c r="IHG102" s="20"/>
      <c r="IHH102" s="20"/>
      <c r="IHI102" s="20"/>
      <c r="IHJ102" s="20"/>
      <c r="IHK102" s="20"/>
      <c r="IHL102" s="20"/>
      <c r="IHM102" s="20"/>
      <c r="IHN102" s="20"/>
      <c r="IHO102" s="20"/>
      <c r="IHP102" s="20"/>
      <c r="IHQ102" s="20"/>
      <c r="IHR102" s="20"/>
      <c r="IHS102" s="20"/>
      <c r="IHT102" s="20"/>
      <c r="IHU102" s="20"/>
      <c r="IHV102" s="20"/>
      <c r="IHW102" s="20"/>
      <c r="IHX102" s="20"/>
      <c r="IHY102" s="20"/>
      <c r="IHZ102" s="20"/>
      <c r="IIA102" s="20"/>
      <c r="IIB102" s="20"/>
      <c r="IIC102" s="20"/>
      <c r="IID102" s="20"/>
      <c r="IIE102" s="20"/>
      <c r="IIF102" s="20"/>
      <c r="IIG102" s="20"/>
      <c r="IIH102" s="20"/>
      <c r="III102" s="20"/>
      <c r="IIJ102" s="20"/>
      <c r="IIK102" s="20"/>
      <c r="IIL102" s="20"/>
      <c r="IIM102" s="20"/>
      <c r="IIN102" s="20"/>
      <c r="IIO102" s="20"/>
      <c r="IIP102" s="20"/>
      <c r="IIQ102" s="20"/>
      <c r="IIR102" s="20"/>
      <c r="IIS102" s="20"/>
      <c r="IIT102" s="20"/>
      <c r="IIU102" s="20"/>
      <c r="IIV102" s="20"/>
      <c r="IIW102" s="20"/>
      <c r="IIX102" s="20"/>
      <c r="IIY102" s="20"/>
      <c r="IIZ102" s="20"/>
      <c r="IJA102" s="20"/>
      <c r="IJB102" s="20"/>
      <c r="IJC102" s="20"/>
      <c r="IJD102" s="20"/>
      <c r="IJE102" s="20"/>
      <c r="IJF102" s="20"/>
      <c r="IJG102" s="20"/>
      <c r="IJH102" s="20"/>
      <c r="IJI102" s="20"/>
      <c r="IJJ102" s="20"/>
      <c r="IJK102" s="20"/>
      <c r="IJL102" s="20"/>
      <c r="IJM102" s="20"/>
      <c r="IJN102" s="20"/>
      <c r="IJO102" s="20"/>
      <c r="IJP102" s="20"/>
      <c r="IJQ102" s="20"/>
      <c r="IJR102" s="20"/>
      <c r="IJS102" s="20"/>
      <c r="IJT102" s="20"/>
      <c r="IJU102" s="20"/>
      <c r="IJV102" s="20"/>
      <c r="IJW102" s="20"/>
      <c r="IJX102" s="20"/>
      <c r="IJY102" s="20"/>
      <c r="IJZ102" s="20"/>
      <c r="IKA102" s="20"/>
      <c r="IKB102" s="20"/>
      <c r="IKC102" s="20"/>
      <c r="IKD102" s="20"/>
      <c r="IKE102" s="20"/>
      <c r="IKF102" s="20"/>
      <c r="IKG102" s="20"/>
      <c r="IKH102" s="20"/>
      <c r="IKI102" s="20"/>
      <c r="IKJ102" s="20"/>
      <c r="IKK102" s="20"/>
      <c r="IKL102" s="20"/>
      <c r="IKM102" s="20"/>
      <c r="IKN102" s="20"/>
      <c r="IKO102" s="20"/>
      <c r="IKP102" s="20"/>
      <c r="IKQ102" s="20"/>
      <c r="IKR102" s="20"/>
      <c r="IKS102" s="20"/>
      <c r="IKT102" s="20"/>
      <c r="IKU102" s="20"/>
      <c r="IKV102" s="20"/>
      <c r="IKW102" s="20"/>
      <c r="IKX102" s="20"/>
      <c r="IKY102" s="20"/>
      <c r="IKZ102" s="20"/>
      <c r="ILA102" s="20"/>
      <c r="ILB102" s="20"/>
      <c r="ILC102" s="20"/>
      <c r="ILD102" s="20"/>
      <c r="ILE102" s="20"/>
      <c r="ILF102" s="20"/>
      <c r="ILG102" s="20"/>
      <c r="ILH102" s="20"/>
      <c r="ILI102" s="20"/>
      <c r="ILJ102" s="20"/>
      <c r="ILK102" s="20"/>
      <c r="ILL102" s="20"/>
      <c r="ILM102" s="20"/>
      <c r="ILN102" s="20"/>
      <c r="ILO102" s="20"/>
      <c r="ILP102" s="20"/>
      <c r="ILQ102" s="20"/>
      <c r="ILR102" s="20"/>
      <c r="ILS102" s="20"/>
      <c r="ILT102" s="20"/>
      <c r="ILU102" s="20"/>
      <c r="ILV102" s="20"/>
      <c r="ILW102" s="20"/>
      <c r="ILX102" s="20"/>
      <c r="ILY102" s="20"/>
      <c r="ILZ102" s="20"/>
      <c r="IMA102" s="20"/>
      <c r="IMB102" s="20"/>
      <c r="IMC102" s="20"/>
      <c r="IMD102" s="20"/>
      <c r="IME102" s="20"/>
      <c r="IMF102" s="20"/>
      <c r="IMG102" s="20"/>
      <c r="IMH102" s="20"/>
      <c r="IMI102" s="20"/>
      <c r="IMJ102" s="20"/>
      <c r="IMK102" s="20"/>
      <c r="IML102" s="20"/>
      <c r="IMM102" s="20"/>
      <c r="IMN102" s="20"/>
      <c r="IMO102" s="20"/>
      <c r="IMP102" s="20"/>
      <c r="IMQ102" s="20"/>
      <c r="IMR102" s="20"/>
      <c r="IMS102" s="20"/>
      <c r="IMT102" s="20"/>
      <c r="IMU102" s="20"/>
      <c r="IMV102" s="20"/>
      <c r="IMW102" s="20"/>
      <c r="IMX102" s="20"/>
      <c r="IMY102" s="20"/>
      <c r="IMZ102" s="20"/>
      <c r="INA102" s="20"/>
      <c r="INB102" s="20"/>
      <c r="INC102" s="20"/>
      <c r="IND102" s="20"/>
      <c r="INE102" s="20"/>
      <c r="INF102" s="20"/>
      <c r="ING102" s="20"/>
      <c r="INH102" s="20"/>
      <c r="INI102" s="20"/>
      <c r="INJ102" s="20"/>
      <c r="INK102" s="20"/>
      <c r="INL102" s="20"/>
      <c r="INM102" s="20"/>
      <c r="INN102" s="20"/>
      <c r="INO102" s="20"/>
      <c r="INP102" s="20"/>
      <c r="INQ102" s="20"/>
      <c r="INR102" s="20"/>
      <c r="INS102" s="20"/>
      <c r="INT102" s="20"/>
      <c r="INU102" s="20"/>
      <c r="INV102" s="20"/>
      <c r="INW102" s="20"/>
      <c r="INX102" s="20"/>
      <c r="INY102" s="20"/>
      <c r="INZ102" s="20"/>
      <c r="IOA102" s="20"/>
      <c r="IOB102" s="20"/>
      <c r="IOC102" s="20"/>
      <c r="IOD102" s="20"/>
      <c r="IOE102" s="20"/>
      <c r="IOF102" s="20"/>
      <c r="IOG102" s="20"/>
      <c r="IOH102" s="20"/>
      <c r="IOI102" s="20"/>
      <c r="IOJ102" s="20"/>
      <c r="IOK102" s="20"/>
      <c r="IOL102" s="20"/>
      <c r="IOM102" s="20"/>
      <c r="ION102" s="20"/>
      <c r="IOO102" s="20"/>
      <c r="IOP102" s="20"/>
      <c r="IOQ102" s="20"/>
      <c r="IOR102" s="20"/>
      <c r="IOS102" s="20"/>
      <c r="IOT102" s="20"/>
      <c r="IOU102" s="20"/>
      <c r="IOV102" s="20"/>
      <c r="IOW102" s="20"/>
      <c r="IOX102" s="20"/>
      <c r="IOY102" s="20"/>
      <c r="IOZ102" s="20"/>
      <c r="IPA102" s="20"/>
      <c r="IPB102" s="20"/>
      <c r="IPC102" s="20"/>
      <c r="IPD102" s="20"/>
      <c r="IPE102" s="20"/>
      <c r="IPF102" s="20"/>
      <c r="IPG102" s="20"/>
      <c r="IPH102" s="20"/>
      <c r="IPI102" s="20"/>
      <c r="IPJ102" s="20"/>
      <c r="IPK102" s="20"/>
      <c r="IPL102" s="20"/>
      <c r="IPM102" s="20"/>
      <c r="IPN102" s="20"/>
      <c r="IPO102" s="20"/>
      <c r="IPP102" s="20"/>
      <c r="IPQ102" s="20"/>
      <c r="IPR102" s="20"/>
      <c r="IPS102" s="20"/>
      <c r="IPT102" s="20"/>
      <c r="IPU102" s="20"/>
      <c r="IPV102" s="20"/>
      <c r="IPW102" s="20"/>
      <c r="IPX102" s="20"/>
      <c r="IPY102" s="20"/>
      <c r="IPZ102" s="20"/>
      <c r="IQA102" s="20"/>
      <c r="IQB102" s="20"/>
      <c r="IQC102" s="20"/>
      <c r="IQD102" s="20"/>
      <c r="IQE102" s="20"/>
      <c r="IQF102" s="20"/>
      <c r="IQG102" s="20"/>
      <c r="IQH102" s="20"/>
      <c r="IQI102" s="20"/>
      <c r="IQJ102" s="20"/>
      <c r="IQK102" s="20"/>
      <c r="IQL102" s="20"/>
      <c r="IQM102" s="20"/>
      <c r="IQN102" s="20"/>
      <c r="IQO102" s="20"/>
      <c r="IQP102" s="20"/>
      <c r="IQQ102" s="20"/>
      <c r="IQR102" s="20"/>
      <c r="IQS102" s="20"/>
      <c r="IQT102" s="20"/>
      <c r="IQU102" s="20"/>
      <c r="IQV102" s="20"/>
      <c r="IQW102" s="20"/>
      <c r="IQX102" s="20"/>
      <c r="IQY102" s="20"/>
      <c r="IQZ102" s="20"/>
      <c r="IRA102" s="20"/>
      <c r="IRB102" s="20"/>
      <c r="IRC102" s="20"/>
      <c r="IRD102" s="20"/>
      <c r="IRE102" s="20"/>
      <c r="IRF102" s="20"/>
      <c r="IRG102" s="20"/>
      <c r="IRH102" s="20"/>
      <c r="IRI102" s="20"/>
      <c r="IRJ102" s="20"/>
      <c r="IRK102" s="20"/>
      <c r="IRL102" s="20"/>
      <c r="IRM102" s="20"/>
      <c r="IRN102" s="20"/>
      <c r="IRO102" s="20"/>
      <c r="IRP102" s="20"/>
      <c r="IRQ102" s="20"/>
      <c r="IRR102" s="20"/>
      <c r="IRS102" s="20"/>
      <c r="IRT102" s="20"/>
      <c r="IRU102" s="20"/>
      <c r="IRV102" s="20"/>
      <c r="IRW102" s="20"/>
      <c r="IRX102" s="20"/>
      <c r="IRY102" s="20"/>
      <c r="IRZ102" s="20"/>
      <c r="ISA102" s="20"/>
      <c r="ISB102" s="20"/>
      <c r="ISC102" s="20"/>
      <c r="ISD102" s="20"/>
      <c r="ISE102" s="20"/>
      <c r="ISF102" s="20"/>
      <c r="ISG102" s="20"/>
      <c r="ISH102" s="20"/>
      <c r="ISI102" s="20"/>
      <c r="ISJ102" s="20"/>
      <c r="ISK102" s="20"/>
      <c r="ISL102" s="20"/>
      <c r="ISM102" s="20"/>
      <c r="ISN102" s="20"/>
      <c r="ISO102" s="20"/>
      <c r="ISP102" s="20"/>
      <c r="ISQ102" s="20"/>
      <c r="ISR102" s="20"/>
      <c r="ISS102" s="20"/>
      <c r="IST102" s="20"/>
      <c r="ISU102" s="20"/>
      <c r="ISV102" s="20"/>
      <c r="ISW102" s="20"/>
      <c r="ISX102" s="20"/>
      <c r="ISY102" s="20"/>
      <c r="ISZ102" s="20"/>
      <c r="ITA102" s="20"/>
      <c r="ITB102" s="20"/>
      <c r="ITC102" s="20"/>
      <c r="ITD102" s="20"/>
      <c r="ITE102" s="20"/>
      <c r="ITF102" s="20"/>
      <c r="ITG102" s="20"/>
      <c r="ITH102" s="20"/>
      <c r="ITI102" s="20"/>
      <c r="ITJ102" s="20"/>
      <c r="ITK102" s="20"/>
      <c r="ITL102" s="20"/>
      <c r="ITM102" s="20"/>
      <c r="ITN102" s="20"/>
      <c r="ITO102" s="20"/>
      <c r="ITP102" s="20"/>
      <c r="ITQ102" s="20"/>
      <c r="ITR102" s="20"/>
      <c r="ITS102" s="20"/>
      <c r="ITT102" s="20"/>
      <c r="ITU102" s="20"/>
      <c r="ITV102" s="20"/>
      <c r="ITW102" s="20"/>
      <c r="ITX102" s="20"/>
      <c r="ITY102" s="20"/>
      <c r="ITZ102" s="20"/>
      <c r="IUA102" s="20"/>
      <c r="IUB102" s="20"/>
      <c r="IUC102" s="20"/>
      <c r="IUD102" s="20"/>
      <c r="IUE102" s="20"/>
      <c r="IUF102" s="20"/>
      <c r="IUG102" s="20"/>
      <c r="IUH102" s="20"/>
      <c r="IUI102" s="20"/>
      <c r="IUJ102" s="20"/>
      <c r="IUK102" s="20"/>
      <c r="IUL102" s="20"/>
      <c r="IUM102" s="20"/>
      <c r="IUN102" s="20"/>
      <c r="IUO102" s="20"/>
      <c r="IUP102" s="20"/>
      <c r="IUQ102" s="20"/>
      <c r="IUR102" s="20"/>
      <c r="IUS102" s="20"/>
      <c r="IUT102" s="20"/>
      <c r="IUU102" s="20"/>
      <c r="IUV102" s="20"/>
      <c r="IUW102" s="20"/>
      <c r="IUX102" s="20"/>
      <c r="IUY102" s="20"/>
      <c r="IUZ102" s="20"/>
      <c r="IVA102" s="20"/>
      <c r="IVB102" s="20"/>
      <c r="IVC102" s="20"/>
      <c r="IVD102" s="20"/>
      <c r="IVE102" s="20"/>
      <c r="IVF102" s="20"/>
      <c r="IVG102" s="20"/>
      <c r="IVH102" s="20"/>
      <c r="IVI102" s="20"/>
      <c r="IVJ102" s="20"/>
      <c r="IVK102" s="20"/>
      <c r="IVL102" s="20"/>
      <c r="IVM102" s="20"/>
      <c r="IVN102" s="20"/>
      <c r="IVO102" s="20"/>
      <c r="IVP102" s="20"/>
      <c r="IVQ102" s="20"/>
      <c r="IVR102" s="20"/>
      <c r="IVS102" s="20"/>
      <c r="IVT102" s="20"/>
      <c r="IVU102" s="20"/>
      <c r="IVV102" s="20"/>
      <c r="IVW102" s="20"/>
      <c r="IVX102" s="20"/>
      <c r="IVY102" s="20"/>
      <c r="IVZ102" s="20"/>
      <c r="IWA102" s="20"/>
      <c r="IWB102" s="20"/>
      <c r="IWC102" s="20"/>
      <c r="IWD102" s="20"/>
      <c r="IWE102" s="20"/>
      <c r="IWF102" s="20"/>
      <c r="IWG102" s="20"/>
      <c r="IWH102" s="20"/>
      <c r="IWI102" s="20"/>
      <c r="IWJ102" s="20"/>
      <c r="IWK102" s="20"/>
      <c r="IWL102" s="20"/>
      <c r="IWM102" s="20"/>
      <c r="IWN102" s="20"/>
      <c r="IWO102" s="20"/>
      <c r="IWP102" s="20"/>
      <c r="IWQ102" s="20"/>
      <c r="IWR102" s="20"/>
      <c r="IWS102" s="20"/>
      <c r="IWT102" s="20"/>
      <c r="IWU102" s="20"/>
      <c r="IWV102" s="20"/>
      <c r="IWW102" s="20"/>
      <c r="IWX102" s="20"/>
      <c r="IWY102" s="20"/>
      <c r="IWZ102" s="20"/>
      <c r="IXA102" s="20"/>
      <c r="IXB102" s="20"/>
      <c r="IXC102" s="20"/>
      <c r="IXD102" s="20"/>
      <c r="IXE102" s="20"/>
      <c r="IXF102" s="20"/>
      <c r="IXG102" s="20"/>
      <c r="IXH102" s="20"/>
      <c r="IXI102" s="20"/>
      <c r="IXJ102" s="20"/>
      <c r="IXK102" s="20"/>
      <c r="IXL102" s="20"/>
      <c r="IXM102" s="20"/>
      <c r="IXN102" s="20"/>
      <c r="IXO102" s="20"/>
      <c r="IXP102" s="20"/>
      <c r="IXQ102" s="20"/>
      <c r="IXR102" s="20"/>
      <c r="IXS102" s="20"/>
      <c r="IXT102" s="20"/>
      <c r="IXU102" s="20"/>
      <c r="IXV102" s="20"/>
      <c r="IXW102" s="20"/>
      <c r="IXX102" s="20"/>
      <c r="IXY102" s="20"/>
      <c r="IXZ102" s="20"/>
      <c r="IYA102" s="20"/>
      <c r="IYB102" s="20"/>
      <c r="IYC102" s="20"/>
      <c r="IYD102" s="20"/>
      <c r="IYE102" s="20"/>
      <c r="IYF102" s="20"/>
      <c r="IYG102" s="20"/>
      <c r="IYH102" s="20"/>
      <c r="IYI102" s="20"/>
      <c r="IYJ102" s="20"/>
      <c r="IYK102" s="20"/>
      <c r="IYL102" s="20"/>
      <c r="IYM102" s="20"/>
      <c r="IYN102" s="20"/>
      <c r="IYO102" s="20"/>
      <c r="IYP102" s="20"/>
      <c r="IYQ102" s="20"/>
      <c r="IYR102" s="20"/>
      <c r="IYS102" s="20"/>
      <c r="IYT102" s="20"/>
      <c r="IYU102" s="20"/>
      <c r="IYV102" s="20"/>
      <c r="IYW102" s="20"/>
      <c r="IYX102" s="20"/>
      <c r="IYY102" s="20"/>
      <c r="IYZ102" s="20"/>
      <c r="IZA102" s="20"/>
      <c r="IZB102" s="20"/>
      <c r="IZC102" s="20"/>
      <c r="IZD102" s="20"/>
      <c r="IZE102" s="20"/>
      <c r="IZF102" s="20"/>
      <c r="IZG102" s="20"/>
      <c r="IZH102" s="20"/>
      <c r="IZI102" s="20"/>
      <c r="IZJ102" s="20"/>
      <c r="IZK102" s="20"/>
      <c r="IZL102" s="20"/>
      <c r="IZM102" s="20"/>
      <c r="IZN102" s="20"/>
      <c r="IZO102" s="20"/>
      <c r="IZP102" s="20"/>
      <c r="IZQ102" s="20"/>
      <c r="IZR102" s="20"/>
      <c r="IZS102" s="20"/>
      <c r="IZT102" s="20"/>
      <c r="IZU102" s="20"/>
      <c r="IZV102" s="20"/>
      <c r="IZW102" s="20"/>
      <c r="IZX102" s="20"/>
      <c r="IZY102" s="20"/>
      <c r="IZZ102" s="20"/>
      <c r="JAA102" s="20"/>
      <c r="JAB102" s="20"/>
      <c r="JAC102" s="20"/>
      <c r="JAD102" s="20"/>
      <c r="JAE102" s="20"/>
      <c r="JAF102" s="20"/>
      <c r="JAG102" s="20"/>
      <c r="JAH102" s="20"/>
      <c r="JAI102" s="20"/>
      <c r="JAJ102" s="20"/>
      <c r="JAK102" s="20"/>
      <c r="JAL102" s="20"/>
      <c r="JAM102" s="20"/>
      <c r="JAN102" s="20"/>
      <c r="JAO102" s="20"/>
      <c r="JAP102" s="20"/>
      <c r="JAQ102" s="20"/>
      <c r="JAR102" s="20"/>
      <c r="JAS102" s="20"/>
      <c r="JAT102" s="20"/>
      <c r="JAU102" s="20"/>
      <c r="JAV102" s="20"/>
      <c r="JAW102" s="20"/>
      <c r="JAX102" s="20"/>
      <c r="JAY102" s="20"/>
      <c r="JAZ102" s="20"/>
      <c r="JBA102" s="20"/>
      <c r="JBB102" s="20"/>
      <c r="JBC102" s="20"/>
      <c r="JBD102" s="20"/>
      <c r="JBE102" s="20"/>
      <c r="JBF102" s="20"/>
      <c r="JBG102" s="20"/>
      <c r="JBH102" s="20"/>
      <c r="JBI102" s="20"/>
      <c r="JBJ102" s="20"/>
      <c r="JBK102" s="20"/>
      <c r="JBL102" s="20"/>
      <c r="JBM102" s="20"/>
      <c r="JBN102" s="20"/>
      <c r="JBO102" s="20"/>
      <c r="JBP102" s="20"/>
      <c r="JBQ102" s="20"/>
      <c r="JBR102" s="20"/>
      <c r="JBS102" s="20"/>
      <c r="JBT102" s="20"/>
      <c r="JBU102" s="20"/>
      <c r="JBV102" s="20"/>
      <c r="JBW102" s="20"/>
      <c r="JBX102" s="20"/>
      <c r="JBY102" s="20"/>
      <c r="JBZ102" s="20"/>
      <c r="JCA102" s="20"/>
      <c r="JCB102" s="20"/>
      <c r="JCC102" s="20"/>
      <c r="JCD102" s="20"/>
      <c r="JCE102" s="20"/>
      <c r="JCF102" s="20"/>
      <c r="JCG102" s="20"/>
      <c r="JCH102" s="20"/>
      <c r="JCI102" s="20"/>
      <c r="JCJ102" s="20"/>
      <c r="JCK102" s="20"/>
      <c r="JCL102" s="20"/>
      <c r="JCM102" s="20"/>
      <c r="JCN102" s="20"/>
      <c r="JCO102" s="20"/>
      <c r="JCP102" s="20"/>
      <c r="JCQ102" s="20"/>
      <c r="JCR102" s="20"/>
      <c r="JCS102" s="20"/>
      <c r="JCT102" s="20"/>
      <c r="JCU102" s="20"/>
      <c r="JCV102" s="20"/>
      <c r="JCW102" s="20"/>
      <c r="JCX102" s="20"/>
      <c r="JCY102" s="20"/>
      <c r="JCZ102" s="20"/>
      <c r="JDA102" s="20"/>
      <c r="JDB102" s="20"/>
      <c r="JDC102" s="20"/>
      <c r="JDD102" s="20"/>
      <c r="JDE102" s="20"/>
      <c r="JDF102" s="20"/>
      <c r="JDG102" s="20"/>
      <c r="JDH102" s="20"/>
      <c r="JDI102" s="20"/>
      <c r="JDJ102" s="20"/>
      <c r="JDK102" s="20"/>
      <c r="JDL102" s="20"/>
      <c r="JDM102" s="20"/>
      <c r="JDN102" s="20"/>
      <c r="JDO102" s="20"/>
      <c r="JDP102" s="20"/>
      <c r="JDQ102" s="20"/>
      <c r="JDR102" s="20"/>
      <c r="JDS102" s="20"/>
      <c r="JDT102" s="20"/>
      <c r="JDU102" s="20"/>
      <c r="JDV102" s="20"/>
      <c r="JDW102" s="20"/>
      <c r="JDX102" s="20"/>
      <c r="JDY102" s="20"/>
      <c r="JDZ102" s="20"/>
      <c r="JEA102" s="20"/>
      <c r="JEB102" s="20"/>
      <c r="JEC102" s="20"/>
      <c r="JED102" s="20"/>
      <c r="JEE102" s="20"/>
      <c r="JEF102" s="20"/>
      <c r="JEG102" s="20"/>
      <c r="JEH102" s="20"/>
      <c r="JEI102" s="20"/>
      <c r="JEJ102" s="20"/>
      <c r="JEK102" s="20"/>
      <c r="JEL102" s="20"/>
      <c r="JEM102" s="20"/>
      <c r="JEN102" s="20"/>
      <c r="JEO102" s="20"/>
      <c r="JEP102" s="20"/>
      <c r="JEQ102" s="20"/>
      <c r="JER102" s="20"/>
      <c r="JES102" s="20"/>
      <c r="JET102" s="20"/>
      <c r="JEU102" s="20"/>
      <c r="JEV102" s="20"/>
      <c r="JEW102" s="20"/>
      <c r="JEX102" s="20"/>
      <c r="JEY102" s="20"/>
      <c r="JEZ102" s="20"/>
      <c r="JFA102" s="20"/>
      <c r="JFB102" s="20"/>
      <c r="JFC102" s="20"/>
      <c r="JFD102" s="20"/>
      <c r="JFE102" s="20"/>
      <c r="JFF102" s="20"/>
      <c r="JFG102" s="20"/>
      <c r="JFH102" s="20"/>
      <c r="JFI102" s="20"/>
      <c r="JFJ102" s="20"/>
      <c r="JFK102" s="20"/>
      <c r="JFL102" s="20"/>
      <c r="JFM102" s="20"/>
      <c r="JFN102" s="20"/>
      <c r="JFO102" s="20"/>
      <c r="JFP102" s="20"/>
      <c r="JFQ102" s="20"/>
      <c r="JFR102" s="20"/>
      <c r="JFS102" s="20"/>
      <c r="JFT102" s="20"/>
      <c r="JFU102" s="20"/>
      <c r="JFV102" s="20"/>
      <c r="JFW102" s="20"/>
      <c r="JFX102" s="20"/>
      <c r="JFY102" s="20"/>
      <c r="JFZ102" s="20"/>
      <c r="JGA102" s="20"/>
      <c r="JGB102" s="20"/>
      <c r="JGC102" s="20"/>
      <c r="JGD102" s="20"/>
      <c r="JGE102" s="20"/>
      <c r="JGF102" s="20"/>
      <c r="JGG102" s="20"/>
      <c r="JGH102" s="20"/>
      <c r="JGI102" s="20"/>
      <c r="JGJ102" s="20"/>
      <c r="JGK102" s="20"/>
      <c r="JGL102" s="20"/>
      <c r="JGM102" s="20"/>
      <c r="JGN102" s="20"/>
      <c r="JGO102" s="20"/>
      <c r="JGP102" s="20"/>
      <c r="JGQ102" s="20"/>
      <c r="JGR102" s="20"/>
      <c r="JGS102" s="20"/>
      <c r="JGT102" s="20"/>
      <c r="JGU102" s="20"/>
      <c r="JGV102" s="20"/>
      <c r="JGW102" s="20"/>
      <c r="JGX102" s="20"/>
      <c r="JGY102" s="20"/>
      <c r="JGZ102" s="20"/>
      <c r="JHA102" s="20"/>
      <c r="JHB102" s="20"/>
      <c r="JHC102" s="20"/>
      <c r="JHD102" s="20"/>
      <c r="JHE102" s="20"/>
      <c r="JHF102" s="20"/>
      <c r="JHG102" s="20"/>
      <c r="JHH102" s="20"/>
      <c r="JHI102" s="20"/>
      <c r="JHJ102" s="20"/>
      <c r="JHK102" s="20"/>
      <c r="JHL102" s="20"/>
      <c r="JHM102" s="20"/>
      <c r="JHN102" s="20"/>
      <c r="JHO102" s="20"/>
      <c r="JHP102" s="20"/>
      <c r="JHQ102" s="20"/>
      <c r="JHR102" s="20"/>
      <c r="JHS102" s="20"/>
      <c r="JHT102" s="20"/>
      <c r="JHU102" s="20"/>
      <c r="JHV102" s="20"/>
      <c r="JHW102" s="20"/>
      <c r="JHX102" s="20"/>
      <c r="JHY102" s="20"/>
      <c r="JHZ102" s="20"/>
      <c r="JIA102" s="20"/>
      <c r="JIB102" s="20"/>
      <c r="JIC102" s="20"/>
      <c r="JID102" s="20"/>
      <c r="JIE102" s="20"/>
      <c r="JIF102" s="20"/>
      <c r="JIG102" s="20"/>
      <c r="JIH102" s="20"/>
      <c r="JII102" s="20"/>
      <c r="JIJ102" s="20"/>
      <c r="JIK102" s="20"/>
      <c r="JIL102" s="20"/>
      <c r="JIM102" s="20"/>
      <c r="JIN102" s="20"/>
      <c r="JIO102" s="20"/>
      <c r="JIP102" s="20"/>
      <c r="JIQ102" s="20"/>
      <c r="JIR102" s="20"/>
      <c r="JIS102" s="20"/>
      <c r="JIT102" s="20"/>
      <c r="JIU102" s="20"/>
      <c r="JIV102" s="20"/>
      <c r="JIW102" s="20"/>
      <c r="JIX102" s="20"/>
      <c r="JIY102" s="20"/>
      <c r="JIZ102" s="20"/>
      <c r="JJA102" s="20"/>
      <c r="JJB102" s="20"/>
      <c r="JJC102" s="20"/>
      <c r="JJD102" s="20"/>
      <c r="JJE102" s="20"/>
      <c r="JJF102" s="20"/>
      <c r="JJG102" s="20"/>
      <c r="JJH102" s="20"/>
      <c r="JJI102" s="20"/>
      <c r="JJJ102" s="20"/>
      <c r="JJK102" s="20"/>
      <c r="JJL102" s="20"/>
      <c r="JJM102" s="20"/>
      <c r="JJN102" s="20"/>
      <c r="JJO102" s="20"/>
      <c r="JJP102" s="20"/>
      <c r="JJQ102" s="20"/>
      <c r="JJR102" s="20"/>
      <c r="JJS102" s="20"/>
      <c r="JJT102" s="20"/>
      <c r="JJU102" s="20"/>
      <c r="JJV102" s="20"/>
      <c r="JJW102" s="20"/>
      <c r="JJX102" s="20"/>
      <c r="JJY102" s="20"/>
      <c r="JJZ102" s="20"/>
      <c r="JKA102" s="20"/>
      <c r="JKB102" s="20"/>
      <c r="JKC102" s="20"/>
      <c r="JKD102" s="20"/>
      <c r="JKE102" s="20"/>
      <c r="JKF102" s="20"/>
      <c r="JKG102" s="20"/>
      <c r="JKH102" s="20"/>
      <c r="JKI102" s="20"/>
      <c r="JKJ102" s="20"/>
      <c r="JKK102" s="20"/>
      <c r="JKL102" s="20"/>
      <c r="JKM102" s="20"/>
      <c r="JKN102" s="20"/>
      <c r="JKO102" s="20"/>
      <c r="JKP102" s="20"/>
      <c r="JKQ102" s="20"/>
      <c r="JKR102" s="20"/>
      <c r="JKS102" s="20"/>
      <c r="JKT102" s="20"/>
      <c r="JKU102" s="20"/>
      <c r="JKV102" s="20"/>
      <c r="JKW102" s="20"/>
      <c r="JKX102" s="20"/>
      <c r="JKY102" s="20"/>
      <c r="JKZ102" s="20"/>
      <c r="JLA102" s="20"/>
      <c r="JLB102" s="20"/>
      <c r="JLC102" s="20"/>
      <c r="JLD102" s="20"/>
      <c r="JLE102" s="20"/>
      <c r="JLF102" s="20"/>
      <c r="JLG102" s="20"/>
      <c r="JLH102" s="20"/>
      <c r="JLI102" s="20"/>
      <c r="JLJ102" s="20"/>
      <c r="JLK102" s="20"/>
      <c r="JLL102" s="20"/>
      <c r="JLM102" s="20"/>
      <c r="JLN102" s="20"/>
      <c r="JLO102" s="20"/>
      <c r="JLP102" s="20"/>
      <c r="JLQ102" s="20"/>
      <c r="JLR102" s="20"/>
      <c r="JLS102" s="20"/>
      <c r="JLT102" s="20"/>
      <c r="JLU102" s="20"/>
      <c r="JLV102" s="20"/>
      <c r="JLW102" s="20"/>
      <c r="JLX102" s="20"/>
      <c r="JLY102" s="20"/>
      <c r="JLZ102" s="20"/>
      <c r="JMA102" s="20"/>
      <c r="JMB102" s="20"/>
      <c r="JMC102" s="20"/>
      <c r="JMD102" s="20"/>
      <c r="JME102" s="20"/>
      <c r="JMF102" s="20"/>
      <c r="JMG102" s="20"/>
      <c r="JMH102" s="20"/>
      <c r="JMI102" s="20"/>
      <c r="JMJ102" s="20"/>
      <c r="JMK102" s="20"/>
      <c r="JML102" s="20"/>
      <c r="JMM102" s="20"/>
      <c r="JMN102" s="20"/>
      <c r="JMO102" s="20"/>
      <c r="JMP102" s="20"/>
      <c r="JMQ102" s="20"/>
      <c r="JMR102" s="20"/>
      <c r="JMS102" s="20"/>
      <c r="JMT102" s="20"/>
      <c r="JMU102" s="20"/>
      <c r="JMV102" s="20"/>
      <c r="JMW102" s="20"/>
      <c r="JMX102" s="20"/>
      <c r="JMY102" s="20"/>
      <c r="JMZ102" s="20"/>
      <c r="JNA102" s="20"/>
      <c r="JNB102" s="20"/>
      <c r="JNC102" s="20"/>
      <c r="JND102" s="20"/>
      <c r="JNE102" s="20"/>
      <c r="JNF102" s="20"/>
      <c r="JNG102" s="20"/>
      <c r="JNH102" s="20"/>
      <c r="JNI102" s="20"/>
      <c r="JNJ102" s="20"/>
      <c r="JNK102" s="20"/>
      <c r="JNL102" s="20"/>
      <c r="JNM102" s="20"/>
      <c r="JNN102" s="20"/>
      <c r="JNO102" s="20"/>
      <c r="JNP102" s="20"/>
      <c r="JNQ102" s="20"/>
      <c r="JNR102" s="20"/>
      <c r="JNS102" s="20"/>
      <c r="JNT102" s="20"/>
      <c r="JNU102" s="20"/>
      <c r="JNV102" s="20"/>
      <c r="JNW102" s="20"/>
      <c r="JNX102" s="20"/>
      <c r="JNY102" s="20"/>
      <c r="JNZ102" s="20"/>
      <c r="JOA102" s="20"/>
      <c r="JOB102" s="20"/>
      <c r="JOC102" s="20"/>
      <c r="JOD102" s="20"/>
      <c r="JOE102" s="20"/>
      <c r="JOF102" s="20"/>
      <c r="JOG102" s="20"/>
      <c r="JOH102" s="20"/>
      <c r="JOI102" s="20"/>
      <c r="JOJ102" s="20"/>
      <c r="JOK102" s="20"/>
      <c r="JOL102" s="20"/>
      <c r="JOM102" s="20"/>
      <c r="JON102" s="20"/>
      <c r="JOO102" s="20"/>
      <c r="JOP102" s="20"/>
      <c r="JOQ102" s="20"/>
      <c r="JOR102" s="20"/>
      <c r="JOS102" s="20"/>
      <c r="JOT102" s="20"/>
      <c r="JOU102" s="20"/>
      <c r="JOV102" s="20"/>
      <c r="JOW102" s="20"/>
      <c r="JOX102" s="20"/>
      <c r="JOY102" s="20"/>
      <c r="JOZ102" s="20"/>
      <c r="JPA102" s="20"/>
      <c r="JPB102" s="20"/>
      <c r="JPC102" s="20"/>
      <c r="JPD102" s="20"/>
      <c r="JPE102" s="20"/>
      <c r="JPF102" s="20"/>
      <c r="JPG102" s="20"/>
      <c r="JPH102" s="20"/>
      <c r="JPI102" s="20"/>
      <c r="JPJ102" s="20"/>
      <c r="JPK102" s="20"/>
      <c r="JPL102" s="20"/>
      <c r="JPM102" s="20"/>
      <c r="JPN102" s="20"/>
      <c r="JPO102" s="20"/>
      <c r="JPP102" s="20"/>
      <c r="JPQ102" s="20"/>
      <c r="JPR102" s="20"/>
      <c r="JPS102" s="20"/>
      <c r="JPT102" s="20"/>
      <c r="JPU102" s="20"/>
      <c r="JPV102" s="20"/>
      <c r="JPW102" s="20"/>
      <c r="JPX102" s="20"/>
      <c r="JPY102" s="20"/>
      <c r="JPZ102" s="20"/>
      <c r="JQA102" s="20"/>
      <c r="JQB102" s="20"/>
      <c r="JQC102" s="20"/>
      <c r="JQD102" s="20"/>
      <c r="JQE102" s="20"/>
      <c r="JQF102" s="20"/>
      <c r="JQG102" s="20"/>
      <c r="JQH102" s="20"/>
      <c r="JQI102" s="20"/>
      <c r="JQJ102" s="20"/>
      <c r="JQK102" s="20"/>
      <c r="JQL102" s="20"/>
      <c r="JQM102" s="20"/>
      <c r="JQN102" s="20"/>
      <c r="JQO102" s="20"/>
      <c r="JQP102" s="20"/>
      <c r="JQQ102" s="20"/>
      <c r="JQR102" s="20"/>
      <c r="JQS102" s="20"/>
      <c r="JQT102" s="20"/>
      <c r="JQU102" s="20"/>
      <c r="JQV102" s="20"/>
      <c r="JQW102" s="20"/>
      <c r="JQX102" s="20"/>
      <c r="JQY102" s="20"/>
      <c r="JQZ102" s="20"/>
      <c r="JRA102" s="20"/>
      <c r="JRB102" s="20"/>
      <c r="JRC102" s="20"/>
      <c r="JRD102" s="20"/>
      <c r="JRE102" s="20"/>
      <c r="JRF102" s="20"/>
      <c r="JRG102" s="20"/>
      <c r="JRH102" s="20"/>
      <c r="JRI102" s="20"/>
      <c r="JRJ102" s="20"/>
      <c r="JRK102" s="20"/>
      <c r="JRL102" s="20"/>
      <c r="JRM102" s="20"/>
      <c r="JRN102" s="20"/>
      <c r="JRO102" s="20"/>
      <c r="JRP102" s="20"/>
      <c r="JRQ102" s="20"/>
      <c r="JRR102" s="20"/>
      <c r="JRS102" s="20"/>
      <c r="JRT102" s="20"/>
      <c r="JRU102" s="20"/>
      <c r="JRV102" s="20"/>
      <c r="JRW102" s="20"/>
      <c r="JRX102" s="20"/>
      <c r="JRY102" s="20"/>
      <c r="JRZ102" s="20"/>
      <c r="JSA102" s="20"/>
      <c r="JSB102" s="20"/>
      <c r="JSC102" s="20"/>
      <c r="JSD102" s="20"/>
      <c r="JSE102" s="20"/>
      <c r="JSF102" s="20"/>
      <c r="JSG102" s="20"/>
      <c r="JSH102" s="20"/>
      <c r="JSI102" s="20"/>
      <c r="JSJ102" s="20"/>
      <c r="JSK102" s="20"/>
      <c r="JSL102" s="20"/>
      <c r="JSM102" s="20"/>
      <c r="JSN102" s="20"/>
      <c r="JSO102" s="20"/>
      <c r="JSP102" s="20"/>
      <c r="JSQ102" s="20"/>
      <c r="JSR102" s="20"/>
      <c r="JSS102" s="20"/>
      <c r="JST102" s="20"/>
      <c r="JSU102" s="20"/>
      <c r="JSV102" s="20"/>
      <c r="JSW102" s="20"/>
      <c r="JSX102" s="20"/>
      <c r="JSY102" s="20"/>
      <c r="JSZ102" s="20"/>
      <c r="JTA102" s="20"/>
      <c r="JTB102" s="20"/>
      <c r="JTC102" s="20"/>
      <c r="JTD102" s="20"/>
      <c r="JTE102" s="20"/>
      <c r="JTF102" s="20"/>
      <c r="JTG102" s="20"/>
      <c r="JTH102" s="20"/>
      <c r="JTI102" s="20"/>
      <c r="JTJ102" s="20"/>
      <c r="JTK102" s="20"/>
      <c r="JTL102" s="20"/>
      <c r="JTM102" s="20"/>
      <c r="JTN102" s="20"/>
      <c r="JTO102" s="20"/>
      <c r="JTP102" s="20"/>
      <c r="JTQ102" s="20"/>
      <c r="JTR102" s="20"/>
      <c r="JTS102" s="20"/>
      <c r="JTT102" s="20"/>
      <c r="JTU102" s="20"/>
      <c r="JTV102" s="20"/>
      <c r="JTW102" s="20"/>
      <c r="JTX102" s="20"/>
      <c r="JTY102" s="20"/>
      <c r="JTZ102" s="20"/>
      <c r="JUA102" s="20"/>
      <c r="JUB102" s="20"/>
      <c r="JUC102" s="20"/>
      <c r="JUD102" s="20"/>
      <c r="JUE102" s="20"/>
      <c r="JUF102" s="20"/>
      <c r="JUG102" s="20"/>
      <c r="JUH102" s="20"/>
      <c r="JUI102" s="20"/>
      <c r="JUJ102" s="20"/>
      <c r="JUK102" s="20"/>
      <c r="JUL102" s="20"/>
      <c r="JUM102" s="20"/>
      <c r="JUN102" s="20"/>
      <c r="JUO102" s="20"/>
      <c r="JUP102" s="20"/>
      <c r="JUQ102" s="20"/>
      <c r="JUR102" s="20"/>
      <c r="JUS102" s="20"/>
      <c r="JUT102" s="20"/>
      <c r="JUU102" s="20"/>
      <c r="JUV102" s="20"/>
      <c r="JUW102" s="20"/>
      <c r="JUX102" s="20"/>
      <c r="JUY102" s="20"/>
      <c r="JUZ102" s="20"/>
      <c r="JVA102" s="20"/>
      <c r="JVB102" s="20"/>
      <c r="JVC102" s="20"/>
      <c r="JVD102" s="20"/>
      <c r="JVE102" s="20"/>
      <c r="JVF102" s="20"/>
      <c r="JVG102" s="20"/>
      <c r="JVH102" s="20"/>
      <c r="JVI102" s="20"/>
      <c r="JVJ102" s="20"/>
      <c r="JVK102" s="20"/>
      <c r="JVL102" s="20"/>
      <c r="JVM102" s="20"/>
      <c r="JVN102" s="20"/>
      <c r="JVO102" s="20"/>
      <c r="JVP102" s="20"/>
      <c r="JVQ102" s="20"/>
      <c r="JVR102" s="20"/>
      <c r="JVS102" s="20"/>
      <c r="JVT102" s="20"/>
      <c r="JVU102" s="20"/>
      <c r="JVV102" s="20"/>
      <c r="JVW102" s="20"/>
      <c r="JVX102" s="20"/>
      <c r="JVY102" s="20"/>
      <c r="JVZ102" s="20"/>
      <c r="JWA102" s="20"/>
      <c r="JWB102" s="20"/>
      <c r="JWC102" s="20"/>
      <c r="JWD102" s="20"/>
      <c r="JWE102" s="20"/>
      <c r="JWF102" s="20"/>
      <c r="JWG102" s="20"/>
      <c r="JWH102" s="20"/>
      <c r="JWI102" s="20"/>
      <c r="JWJ102" s="20"/>
      <c r="JWK102" s="20"/>
      <c r="JWL102" s="20"/>
      <c r="JWM102" s="20"/>
      <c r="JWN102" s="20"/>
      <c r="JWO102" s="20"/>
      <c r="JWP102" s="20"/>
      <c r="JWQ102" s="20"/>
      <c r="JWR102" s="20"/>
      <c r="JWS102" s="20"/>
      <c r="JWT102" s="20"/>
      <c r="JWU102" s="20"/>
      <c r="JWV102" s="20"/>
      <c r="JWW102" s="20"/>
      <c r="JWX102" s="20"/>
      <c r="JWY102" s="20"/>
      <c r="JWZ102" s="20"/>
      <c r="JXA102" s="20"/>
      <c r="JXB102" s="20"/>
      <c r="JXC102" s="20"/>
      <c r="JXD102" s="20"/>
      <c r="JXE102" s="20"/>
      <c r="JXF102" s="20"/>
      <c r="JXG102" s="20"/>
      <c r="JXH102" s="20"/>
      <c r="JXI102" s="20"/>
      <c r="JXJ102" s="20"/>
      <c r="JXK102" s="20"/>
      <c r="JXL102" s="20"/>
      <c r="JXM102" s="20"/>
      <c r="JXN102" s="20"/>
      <c r="JXO102" s="20"/>
      <c r="JXP102" s="20"/>
      <c r="JXQ102" s="20"/>
      <c r="JXR102" s="20"/>
      <c r="JXS102" s="20"/>
      <c r="JXT102" s="20"/>
      <c r="JXU102" s="20"/>
      <c r="JXV102" s="20"/>
      <c r="JXW102" s="20"/>
      <c r="JXX102" s="20"/>
      <c r="JXY102" s="20"/>
      <c r="JXZ102" s="20"/>
      <c r="JYA102" s="20"/>
      <c r="JYB102" s="20"/>
      <c r="JYC102" s="20"/>
      <c r="JYD102" s="20"/>
      <c r="JYE102" s="20"/>
      <c r="JYF102" s="20"/>
      <c r="JYG102" s="20"/>
      <c r="JYH102" s="20"/>
      <c r="JYI102" s="20"/>
      <c r="JYJ102" s="20"/>
      <c r="JYK102" s="20"/>
      <c r="JYL102" s="20"/>
      <c r="JYM102" s="20"/>
      <c r="JYN102" s="20"/>
      <c r="JYO102" s="20"/>
      <c r="JYP102" s="20"/>
      <c r="JYQ102" s="20"/>
      <c r="JYR102" s="20"/>
      <c r="JYS102" s="20"/>
      <c r="JYT102" s="20"/>
      <c r="JYU102" s="20"/>
      <c r="JYV102" s="20"/>
      <c r="JYW102" s="20"/>
      <c r="JYX102" s="20"/>
      <c r="JYY102" s="20"/>
      <c r="JYZ102" s="20"/>
      <c r="JZA102" s="20"/>
      <c r="JZB102" s="20"/>
      <c r="JZC102" s="20"/>
      <c r="JZD102" s="20"/>
      <c r="JZE102" s="20"/>
      <c r="JZF102" s="20"/>
      <c r="JZG102" s="20"/>
      <c r="JZH102" s="20"/>
      <c r="JZI102" s="20"/>
      <c r="JZJ102" s="20"/>
      <c r="JZK102" s="20"/>
      <c r="JZL102" s="20"/>
      <c r="JZM102" s="20"/>
      <c r="JZN102" s="20"/>
      <c r="JZO102" s="20"/>
      <c r="JZP102" s="20"/>
      <c r="JZQ102" s="20"/>
      <c r="JZR102" s="20"/>
      <c r="JZS102" s="20"/>
      <c r="JZT102" s="20"/>
      <c r="JZU102" s="20"/>
      <c r="JZV102" s="20"/>
      <c r="JZW102" s="20"/>
      <c r="JZX102" s="20"/>
      <c r="JZY102" s="20"/>
      <c r="JZZ102" s="20"/>
      <c r="KAA102" s="20"/>
      <c r="KAB102" s="20"/>
      <c r="KAC102" s="20"/>
      <c r="KAD102" s="20"/>
      <c r="KAE102" s="20"/>
      <c r="KAF102" s="20"/>
      <c r="KAG102" s="20"/>
      <c r="KAH102" s="20"/>
      <c r="KAI102" s="20"/>
      <c r="KAJ102" s="20"/>
      <c r="KAK102" s="20"/>
      <c r="KAL102" s="20"/>
      <c r="KAM102" s="20"/>
      <c r="KAN102" s="20"/>
      <c r="KAO102" s="20"/>
      <c r="KAP102" s="20"/>
      <c r="KAQ102" s="20"/>
      <c r="KAR102" s="20"/>
      <c r="KAS102" s="20"/>
      <c r="KAT102" s="20"/>
      <c r="KAU102" s="20"/>
      <c r="KAV102" s="20"/>
      <c r="KAW102" s="20"/>
      <c r="KAX102" s="20"/>
      <c r="KAY102" s="20"/>
      <c r="KAZ102" s="20"/>
      <c r="KBA102" s="20"/>
      <c r="KBB102" s="20"/>
      <c r="KBC102" s="20"/>
      <c r="KBD102" s="20"/>
      <c r="KBE102" s="20"/>
      <c r="KBF102" s="20"/>
      <c r="KBG102" s="20"/>
      <c r="KBH102" s="20"/>
      <c r="KBI102" s="20"/>
      <c r="KBJ102" s="20"/>
      <c r="KBK102" s="20"/>
      <c r="KBL102" s="20"/>
      <c r="KBM102" s="20"/>
      <c r="KBN102" s="20"/>
      <c r="KBO102" s="20"/>
      <c r="KBP102" s="20"/>
      <c r="KBQ102" s="20"/>
      <c r="KBR102" s="20"/>
      <c r="KBS102" s="20"/>
      <c r="KBT102" s="20"/>
      <c r="KBU102" s="20"/>
      <c r="KBV102" s="20"/>
      <c r="KBW102" s="20"/>
      <c r="KBX102" s="20"/>
      <c r="KBY102" s="20"/>
      <c r="KBZ102" s="20"/>
      <c r="KCA102" s="20"/>
      <c r="KCB102" s="20"/>
      <c r="KCC102" s="20"/>
      <c r="KCD102" s="20"/>
      <c r="KCE102" s="20"/>
      <c r="KCF102" s="20"/>
      <c r="KCG102" s="20"/>
      <c r="KCH102" s="20"/>
      <c r="KCI102" s="20"/>
      <c r="KCJ102" s="20"/>
      <c r="KCK102" s="20"/>
      <c r="KCL102" s="20"/>
      <c r="KCM102" s="20"/>
      <c r="KCN102" s="20"/>
      <c r="KCO102" s="20"/>
      <c r="KCP102" s="20"/>
      <c r="KCQ102" s="20"/>
      <c r="KCR102" s="20"/>
      <c r="KCS102" s="20"/>
      <c r="KCT102" s="20"/>
      <c r="KCU102" s="20"/>
      <c r="KCV102" s="20"/>
      <c r="KCW102" s="20"/>
      <c r="KCX102" s="20"/>
      <c r="KCY102" s="20"/>
      <c r="KCZ102" s="20"/>
      <c r="KDA102" s="20"/>
      <c r="KDB102" s="20"/>
      <c r="KDC102" s="20"/>
      <c r="KDD102" s="20"/>
      <c r="KDE102" s="20"/>
      <c r="KDF102" s="20"/>
      <c r="KDG102" s="20"/>
      <c r="KDH102" s="20"/>
      <c r="KDI102" s="20"/>
      <c r="KDJ102" s="20"/>
      <c r="KDK102" s="20"/>
      <c r="KDL102" s="20"/>
      <c r="KDM102" s="20"/>
      <c r="KDN102" s="20"/>
      <c r="KDO102" s="20"/>
      <c r="KDP102" s="20"/>
      <c r="KDQ102" s="20"/>
      <c r="KDR102" s="20"/>
      <c r="KDS102" s="20"/>
      <c r="KDT102" s="20"/>
      <c r="KDU102" s="20"/>
      <c r="KDV102" s="20"/>
      <c r="KDW102" s="20"/>
      <c r="KDX102" s="20"/>
      <c r="KDY102" s="20"/>
      <c r="KDZ102" s="20"/>
      <c r="KEA102" s="20"/>
      <c r="KEB102" s="20"/>
      <c r="KEC102" s="20"/>
      <c r="KED102" s="20"/>
      <c r="KEE102" s="20"/>
      <c r="KEF102" s="20"/>
      <c r="KEG102" s="20"/>
      <c r="KEH102" s="20"/>
      <c r="KEI102" s="20"/>
      <c r="KEJ102" s="20"/>
      <c r="KEK102" s="20"/>
      <c r="KEL102" s="20"/>
      <c r="KEM102" s="20"/>
      <c r="KEN102" s="20"/>
      <c r="KEO102" s="20"/>
      <c r="KEP102" s="20"/>
      <c r="KEQ102" s="20"/>
      <c r="KER102" s="20"/>
      <c r="KES102" s="20"/>
      <c r="KET102" s="20"/>
      <c r="KEU102" s="20"/>
      <c r="KEV102" s="20"/>
      <c r="KEW102" s="20"/>
      <c r="KEX102" s="20"/>
      <c r="KEY102" s="20"/>
      <c r="KEZ102" s="20"/>
      <c r="KFA102" s="20"/>
      <c r="KFB102" s="20"/>
      <c r="KFC102" s="20"/>
      <c r="KFD102" s="20"/>
      <c r="KFE102" s="20"/>
      <c r="KFF102" s="20"/>
      <c r="KFG102" s="20"/>
      <c r="KFH102" s="20"/>
      <c r="KFI102" s="20"/>
      <c r="KFJ102" s="20"/>
      <c r="KFK102" s="20"/>
      <c r="KFL102" s="20"/>
      <c r="KFM102" s="20"/>
      <c r="KFN102" s="20"/>
      <c r="KFO102" s="20"/>
      <c r="KFP102" s="20"/>
      <c r="KFQ102" s="20"/>
      <c r="KFR102" s="20"/>
      <c r="KFS102" s="20"/>
      <c r="KFT102" s="20"/>
      <c r="KFU102" s="20"/>
      <c r="KFV102" s="20"/>
      <c r="KFW102" s="20"/>
      <c r="KFX102" s="20"/>
      <c r="KFY102" s="20"/>
      <c r="KFZ102" s="20"/>
      <c r="KGA102" s="20"/>
      <c r="KGB102" s="20"/>
      <c r="KGC102" s="20"/>
      <c r="KGD102" s="20"/>
      <c r="KGE102" s="20"/>
      <c r="KGF102" s="20"/>
      <c r="KGG102" s="20"/>
      <c r="KGH102" s="20"/>
      <c r="KGI102" s="20"/>
      <c r="KGJ102" s="20"/>
      <c r="KGK102" s="20"/>
      <c r="KGL102" s="20"/>
      <c r="KGM102" s="20"/>
      <c r="KGN102" s="20"/>
      <c r="KGO102" s="20"/>
      <c r="KGP102" s="20"/>
      <c r="KGQ102" s="20"/>
      <c r="KGR102" s="20"/>
      <c r="KGS102" s="20"/>
      <c r="KGT102" s="20"/>
      <c r="KGU102" s="20"/>
      <c r="KGV102" s="20"/>
      <c r="KGW102" s="20"/>
      <c r="KGX102" s="20"/>
      <c r="KGY102" s="20"/>
      <c r="KGZ102" s="20"/>
      <c r="KHA102" s="20"/>
      <c r="KHB102" s="20"/>
      <c r="KHC102" s="20"/>
      <c r="KHD102" s="20"/>
      <c r="KHE102" s="20"/>
      <c r="KHF102" s="20"/>
      <c r="KHG102" s="20"/>
      <c r="KHH102" s="20"/>
      <c r="KHI102" s="20"/>
      <c r="KHJ102" s="20"/>
      <c r="KHK102" s="20"/>
      <c r="KHL102" s="20"/>
      <c r="KHM102" s="20"/>
      <c r="KHN102" s="20"/>
      <c r="KHO102" s="20"/>
      <c r="KHP102" s="20"/>
      <c r="KHQ102" s="20"/>
      <c r="KHR102" s="20"/>
      <c r="KHS102" s="20"/>
      <c r="KHT102" s="20"/>
      <c r="KHU102" s="20"/>
      <c r="KHV102" s="20"/>
      <c r="KHW102" s="20"/>
      <c r="KHX102" s="20"/>
      <c r="KHY102" s="20"/>
      <c r="KHZ102" s="20"/>
      <c r="KIA102" s="20"/>
      <c r="KIB102" s="20"/>
      <c r="KIC102" s="20"/>
      <c r="KID102" s="20"/>
      <c r="KIE102" s="20"/>
      <c r="KIF102" s="20"/>
      <c r="KIG102" s="20"/>
      <c r="KIH102" s="20"/>
      <c r="KII102" s="20"/>
      <c r="KIJ102" s="20"/>
      <c r="KIK102" s="20"/>
      <c r="KIL102" s="20"/>
      <c r="KIM102" s="20"/>
      <c r="KIN102" s="20"/>
      <c r="KIO102" s="20"/>
      <c r="KIP102" s="20"/>
      <c r="KIQ102" s="20"/>
      <c r="KIR102" s="20"/>
      <c r="KIS102" s="20"/>
      <c r="KIT102" s="20"/>
      <c r="KIU102" s="20"/>
      <c r="KIV102" s="20"/>
      <c r="KIW102" s="20"/>
      <c r="KIX102" s="20"/>
      <c r="KIY102" s="20"/>
      <c r="KIZ102" s="20"/>
      <c r="KJA102" s="20"/>
      <c r="KJB102" s="20"/>
      <c r="KJC102" s="20"/>
      <c r="KJD102" s="20"/>
      <c r="KJE102" s="20"/>
      <c r="KJF102" s="20"/>
      <c r="KJG102" s="20"/>
      <c r="KJH102" s="20"/>
      <c r="KJI102" s="20"/>
      <c r="KJJ102" s="20"/>
      <c r="KJK102" s="20"/>
      <c r="KJL102" s="20"/>
      <c r="KJM102" s="20"/>
      <c r="KJN102" s="20"/>
      <c r="KJO102" s="20"/>
      <c r="KJP102" s="20"/>
      <c r="KJQ102" s="20"/>
      <c r="KJR102" s="20"/>
      <c r="KJS102" s="20"/>
      <c r="KJT102" s="20"/>
      <c r="KJU102" s="20"/>
      <c r="KJV102" s="20"/>
      <c r="KJW102" s="20"/>
      <c r="KJX102" s="20"/>
      <c r="KJY102" s="20"/>
      <c r="KJZ102" s="20"/>
      <c r="KKA102" s="20"/>
      <c r="KKB102" s="20"/>
      <c r="KKC102" s="20"/>
      <c r="KKD102" s="20"/>
      <c r="KKE102" s="20"/>
      <c r="KKF102" s="20"/>
      <c r="KKG102" s="20"/>
      <c r="KKH102" s="20"/>
      <c r="KKI102" s="20"/>
      <c r="KKJ102" s="20"/>
      <c r="KKK102" s="20"/>
      <c r="KKL102" s="20"/>
      <c r="KKM102" s="20"/>
      <c r="KKN102" s="20"/>
      <c r="KKO102" s="20"/>
      <c r="KKP102" s="20"/>
      <c r="KKQ102" s="20"/>
      <c r="KKR102" s="20"/>
      <c r="KKS102" s="20"/>
      <c r="KKT102" s="20"/>
      <c r="KKU102" s="20"/>
      <c r="KKV102" s="20"/>
      <c r="KKW102" s="20"/>
      <c r="KKX102" s="20"/>
      <c r="KKY102" s="20"/>
      <c r="KKZ102" s="20"/>
      <c r="KLA102" s="20"/>
      <c r="KLB102" s="20"/>
      <c r="KLC102" s="20"/>
      <c r="KLD102" s="20"/>
      <c r="KLE102" s="20"/>
      <c r="KLF102" s="20"/>
      <c r="KLG102" s="20"/>
      <c r="KLH102" s="20"/>
      <c r="KLI102" s="20"/>
      <c r="KLJ102" s="20"/>
      <c r="KLK102" s="20"/>
      <c r="KLL102" s="20"/>
      <c r="KLM102" s="20"/>
      <c r="KLN102" s="20"/>
      <c r="KLO102" s="20"/>
      <c r="KLP102" s="20"/>
      <c r="KLQ102" s="20"/>
      <c r="KLR102" s="20"/>
      <c r="KLS102" s="20"/>
      <c r="KLT102" s="20"/>
      <c r="KLU102" s="20"/>
      <c r="KLV102" s="20"/>
      <c r="KLW102" s="20"/>
      <c r="KLX102" s="20"/>
      <c r="KLY102" s="20"/>
      <c r="KLZ102" s="20"/>
      <c r="KMA102" s="20"/>
      <c r="KMB102" s="20"/>
      <c r="KMC102" s="20"/>
      <c r="KMD102" s="20"/>
      <c r="KME102" s="20"/>
      <c r="KMF102" s="20"/>
      <c r="KMG102" s="20"/>
      <c r="KMH102" s="20"/>
      <c r="KMI102" s="20"/>
      <c r="KMJ102" s="20"/>
      <c r="KMK102" s="20"/>
      <c r="KML102" s="20"/>
      <c r="KMM102" s="20"/>
      <c r="KMN102" s="20"/>
      <c r="KMO102" s="20"/>
      <c r="KMP102" s="20"/>
      <c r="KMQ102" s="20"/>
      <c r="KMR102" s="20"/>
      <c r="KMS102" s="20"/>
      <c r="KMT102" s="20"/>
      <c r="KMU102" s="20"/>
      <c r="KMV102" s="20"/>
      <c r="KMW102" s="20"/>
      <c r="KMX102" s="20"/>
      <c r="KMY102" s="20"/>
      <c r="KMZ102" s="20"/>
      <c r="KNA102" s="20"/>
      <c r="KNB102" s="20"/>
      <c r="KNC102" s="20"/>
      <c r="KND102" s="20"/>
      <c r="KNE102" s="20"/>
      <c r="KNF102" s="20"/>
      <c r="KNG102" s="20"/>
      <c r="KNH102" s="20"/>
      <c r="KNI102" s="20"/>
      <c r="KNJ102" s="20"/>
      <c r="KNK102" s="20"/>
      <c r="KNL102" s="20"/>
      <c r="KNM102" s="20"/>
      <c r="KNN102" s="20"/>
      <c r="KNO102" s="20"/>
      <c r="KNP102" s="20"/>
      <c r="KNQ102" s="20"/>
      <c r="KNR102" s="20"/>
      <c r="KNS102" s="20"/>
      <c r="KNT102" s="20"/>
      <c r="KNU102" s="20"/>
      <c r="KNV102" s="20"/>
      <c r="KNW102" s="20"/>
      <c r="KNX102" s="20"/>
      <c r="KNY102" s="20"/>
      <c r="KNZ102" s="20"/>
      <c r="KOA102" s="20"/>
      <c r="KOB102" s="20"/>
      <c r="KOC102" s="20"/>
      <c r="KOD102" s="20"/>
      <c r="KOE102" s="20"/>
      <c r="KOF102" s="20"/>
      <c r="KOG102" s="20"/>
      <c r="KOH102" s="20"/>
      <c r="KOI102" s="20"/>
      <c r="KOJ102" s="20"/>
      <c r="KOK102" s="20"/>
      <c r="KOL102" s="20"/>
      <c r="KOM102" s="20"/>
      <c r="KON102" s="20"/>
      <c r="KOO102" s="20"/>
      <c r="KOP102" s="20"/>
      <c r="KOQ102" s="20"/>
      <c r="KOR102" s="20"/>
      <c r="KOS102" s="20"/>
      <c r="KOT102" s="20"/>
      <c r="KOU102" s="20"/>
      <c r="KOV102" s="20"/>
      <c r="KOW102" s="20"/>
      <c r="KOX102" s="20"/>
      <c r="KOY102" s="20"/>
      <c r="KOZ102" s="20"/>
      <c r="KPA102" s="20"/>
      <c r="KPB102" s="20"/>
      <c r="KPC102" s="20"/>
      <c r="KPD102" s="20"/>
      <c r="KPE102" s="20"/>
      <c r="KPF102" s="20"/>
      <c r="KPG102" s="20"/>
      <c r="KPH102" s="20"/>
      <c r="KPI102" s="20"/>
      <c r="KPJ102" s="20"/>
      <c r="KPK102" s="20"/>
      <c r="KPL102" s="20"/>
      <c r="KPM102" s="20"/>
      <c r="KPN102" s="20"/>
      <c r="KPO102" s="20"/>
      <c r="KPP102" s="20"/>
      <c r="KPQ102" s="20"/>
      <c r="KPR102" s="20"/>
      <c r="KPS102" s="20"/>
      <c r="KPT102" s="20"/>
      <c r="KPU102" s="20"/>
      <c r="KPV102" s="20"/>
      <c r="KPW102" s="20"/>
      <c r="KPX102" s="20"/>
      <c r="KPY102" s="20"/>
      <c r="KPZ102" s="20"/>
      <c r="KQA102" s="20"/>
      <c r="KQB102" s="20"/>
      <c r="KQC102" s="20"/>
      <c r="KQD102" s="20"/>
      <c r="KQE102" s="20"/>
      <c r="KQF102" s="20"/>
      <c r="KQG102" s="20"/>
      <c r="KQH102" s="20"/>
      <c r="KQI102" s="20"/>
      <c r="KQJ102" s="20"/>
      <c r="KQK102" s="20"/>
      <c r="KQL102" s="20"/>
      <c r="KQM102" s="20"/>
      <c r="KQN102" s="20"/>
      <c r="KQO102" s="20"/>
      <c r="KQP102" s="20"/>
      <c r="KQQ102" s="20"/>
      <c r="KQR102" s="20"/>
      <c r="KQS102" s="20"/>
      <c r="KQT102" s="20"/>
      <c r="KQU102" s="20"/>
      <c r="KQV102" s="20"/>
      <c r="KQW102" s="20"/>
      <c r="KQX102" s="20"/>
      <c r="KQY102" s="20"/>
      <c r="KQZ102" s="20"/>
      <c r="KRA102" s="20"/>
      <c r="KRB102" s="20"/>
      <c r="KRC102" s="20"/>
      <c r="KRD102" s="20"/>
      <c r="KRE102" s="20"/>
      <c r="KRF102" s="20"/>
      <c r="KRG102" s="20"/>
      <c r="KRH102" s="20"/>
      <c r="KRI102" s="20"/>
      <c r="KRJ102" s="20"/>
      <c r="KRK102" s="20"/>
      <c r="KRL102" s="20"/>
      <c r="KRM102" s="20"/>
      <c r="KRN102" s="20"/>
      <c r="KRO102" s="20"/>
      <c r="KRP102" s="20"/>
      <c r="KRQ102" s="20"/>
      <c r="KRR102" s="20"/>
      <c r="KRS102" s="20"/>
      <c r="KRT102" s="20"/>
      <c r="KRU102" s="20"/>
      <c r="KRV102" s="20"/>
      <c r="KRW102" s="20"/>
      <c r="KRX102" s="20"/>
      <c r="KRY102" s="20"/>
      <c r="KRZ102" s="20"/>
      <c r="KSA102" s="20"/>
      <c r="KSB102" s="20"/>
      <c r="KSC102" s="20"/>
      <c r="KSD102" s="20"/>
      <c r="KSE102" s="20"/>
      <c r="KSF102" s="20"/>
      <c r="KSG102" s="20"/>
      <c r="KSH102" s="20"/>
      <c r="KSI102" s="20"/>
      <c r="KSJ102" s="20"/>
      <c r="KSK102" s="20"/>
      <c r="KSL102" s="20"/>
      <c r="KSM102" s="20"/>
      <c r="KSN102" s="20"/>
      <c r="KSO102" s="20"/>
      <c r="KSP102" s="20"/>
      <c r="KSQ102" s="20"/>
      <c r="KSR102" s="20"/>
      <c r="KSS102" s="20"/>
      <c r="KST102" s="20"/>
      <c r="KSU102" s="20"/>
      <c r="KSV102" s="20"/>
      <c r="KSW102" s="20"/>
      <c r="KSX102" s="20"/>
      <c r="KSY102" s="20"/>
      <c r="KSZ102" s="20"/>
      <c r="KTA102" s="20"/>
      <c r="KTB102" s="20"/>
      <c r="KTC102" s="20"/>
      <c r="KTD102" s="20"/>
      <c r="KTE102" s="20"/>
      <c r="KTF102" s="20"/>
      <c r="KTG102" s="20"/>
      <c r="KTH102" s="20"/>
      <c r="KTI102" s="20"/>
      <c r="KTJ102" s="20"/>
      <c r="KTK102" s="20"/>
      <c r="KTL102" s="20"/>
      <c r="KTM102" s="20"/>
      <c r="KTN102" s="20"/>
      <c r="KTO102" s="20"/>
      <c r="KTP102" s="20"/>
      <c r="KTQ102" s="20"/>
      <c r="KTR102" s="20"/>
      <c r="KTS102" s="20"/>
      <c r="KTT102" s="20"/>
      <c r="KTU102" s="20"/>
      <c r="KTV102" s="20"/>
      <c r="KTW102" s="20"/>
      <c r="KTX102" s="20"/>
      <c r="KTY102" s="20"/>
      <c r="KTZ102" s="20"/>
      <c r="KUA102" s="20"/>
      <c r="KUB102" s="20"/>
      <c r="KUC102" s="20"/>
      <c r="KUD102" s="20"/>
      <c r="KUE102" s="20"/>
      <c r="KUF102" s="20"/>
      <c r="KUG102" s="20"/>
      <c r="KUH102" s="20"/>
      <c r="KUI102" s="20"/>
      <c r="KUJ102" s="20"/>
      <c r="KUK102" s="20"/>
      <c r="KUL102" s="20"/>
      <c r="KUM102" s="20"/>
      <c r="KUN102" s="20"/>
      <c r="KUO102" s="20"/>
      <c r="KUP102" s="20"/>
      <c r="KUQ102" s="20"/>
      <c r="KUR102" s="20"/>
      <c r="KUS102" s="20"/>
      <c r="KUT102" s="20"/>
      <c r="KUU102" s="20"/>
      <c r="KUV102" s="20"/>
      <c r="KUW102" s="20"/>
      <c r="KUX102" s="20"/>
      <c r="KUY102" s="20"/>
      <c r="KUZ102" s="20"/>
      <c r="KVA102" s="20"/>
      <c r="KVB102" s="20"/>
      <c r="KVC102" s="20"/>
      <c r="KVD102" s="20"/>
      <c r="KVE102" s="20"/>
      <c r="KVF102" s="20"/>
      <c r="KVG102" s="20"/>
      <c r="KVH102" s="20"/>
      <c r="KVI102" s="20"/>
      <c r="KVJ102" s="20"/>
      <c r="KVK102" s="20"/>
      <c r="KVL102" s="20"/>
      <c r="KVM102" s="20"/>
      <c r="KVN102" s="20"/>
      <c r="KVO102" s="20"/>
      <c r="KVP102" s="20"/>
      <c r="KVQ102" s="20"/>
      <c r="KVR102" s="20"/>
      <c r="KVS102" s="20"/>
      <c r="KVT102" s="20"/>
      <c r="KVU102" s="20"/>
      <c r="KVV102" s="20"/>
      <c r="KVW102" s="20"/>
      <c r="KVX102" s="20"/>
      <c r="KVY102" s="20"/>
      <c r="KVZ102" s="20"/>
      <c r="KWA102" s="20"/>
      <c r="KWB102" s="20"/>
      <c r="KWC102" s="20"/>
      <c r="KWD102" s="20"/>
      <c r="KWE102" s="20"/>
      <c r="KWF102" s="20"/>
      <c r="KWG102" s="20"/>
      <c r="KWH102" s="20"/>
      <c r="KWI102" s="20"/>
      <c r="KWJ102" s="20"/>
      <c r="KWK102" s="20"/>
      <c r="KWL102" s="20"/>
      <c r="KWM102" s="20"/>
      <c r="KWN102" s="20"/>
      <c r="KWO102" s="20"/>
      <c r="KWP102" s="20"/>
      <c r="KWQ102" s="20"/>
      <c r="KWR102" s="20"/>
      <c r="KWS102" s="20"/>
      <c r="KWT102" s="20"/>
      <c r="KWU102" s="20"/>
      <c r="KWV102" s="20"/>
      <c r="KWW102" s="20"/>
      <c r="KWX102" s="20"/>
      <c r="KWY102" s="20"/>
      <c r="KWZ102" s="20"/>
      <c r="KXA102" s="20"/>
      <c r="KXB102" s="20"/>
      <c r="KXC102" s="20"/>
      <c r="KXD102" s="20"/>
      <c r="KXE102" s="20"/>
      <c r="KXF102" s="20"/>
      <c r="KXG102" s="20"/>
      <c r="KXH102" s="20"/>
      <c r="KXI102" s="20"/>
      <c r="KXJ102" s="20"/>
      <c r="KXK102" s="20"/>
      <c r="KXL102" s="20"/>
      <c r="KXM102" s="20"/>
      <c r="KXN102" s="20"/>
      <c r="KXO102" s="20"/>
      <c r="KXP102" s="20"/>
      <c r="KXQ102" s="20"/>
      <c r="KXR102" s="20"/>
      <c r="KXS102" s="20"/>
      <c r="KXT102" s="20"/>
      <c r="KXU102" s="20"/>
      <c r="KXV102" s="20"/>
      <c r="KXW102" s="20"/>
      <c r="KXX102" s="20"/>
      <c r="KXY102" s="20"/>
      <c r="KXZ102" s="20"/>
      <c r="KYA102" s="20"/>
      <c r="KYB102" s="20"/>
      <c r="KYC102" s="20"/>
      <c r="KYD102" s="20"/>
      <c r="KYE102" s="20"/>
      <c r="KYF102" s="20"/>
      <c r="KYG102" s="20"/>
      <c r="KYH102" s="20"/>
      <c r="KYI102" s="20"/>
      <c r="KYJ102" s="20"/>
      <c r="KYK102" s="20"/>
      <c r="KYL102" s="20"/>
      <c r="KYM102" s="20"/>
      <c r="KYN102" s="20"/>
      <c r="KYO102" s="20"/>
      <c r="KYP102" s="20"/>
      <c r="KYQ102" s="20"/>
      <c r="KYR102" s="20"/>
      <c r="KYS102" s="20"/>
      <c r="KYT102" s="20"/>
      <c r="KYU102" s="20"/>
      <c r="KYV102" s="20"/>
      <c r="KYW102" s="20"/>
      <c r="KYX102" s="20"/>
      <c r="KYY102" s="20"/>
      <c r="KYZ102" s="20"/>
      <c r="KZA102" s="20"/>
      <c r="KZB102" s="20"/>
      <c r="KZC102" s="20"/>
      <c r="KZD102" s="20"/>
      <c r="KZE102" s="20"/>
      <c r="KZF102" s="20"/>
      <c r="KZG102" s="20"/>
      <c r="KZH102" s="20"/>
      <c r="KZI102" s="20"/>
      <c r="KZJ102" s="20"/>
      <c r="KZK102" s="20"/>
      <c r="KZL102" s="20"/>
      <c r="KZM102" s="20"/>
      <c r="KZN102" s="20"/>
      <c r="KZO102" s="20"/>
      <c r="KZP102" s="20"/>
      <c r="KZQ102" s="20"/>
      <c r="KZR102" s="20"/>
      <c r="KZS102" s="20"/>
      <c r="KZT102" s="20"/>
      <c r="KZU102" s="20"/>
      <c r="KZV102" s="20"/>
      <c r="KZW102" s="20"/>
      <c r="KZX102" s="20"/>
      <c r="KZY102" s="20"/>
      <c r="KZZ102" s="20"/>
      <c r="LAA102" s="20"/>
      <c r="LAB102" s="20"/>
      <c r="LAC102" s="20"/>
      <c r="LAD102" s="20"/>
      <c r="LAE102" s="20"/>
      <c r="LAF102" s="20"/>
      <c r="LAG102" s="20"/>
      <c r="LAH102" s="20"/>
      <c r="LAI102" s="20"/>
      <c r="LAJ102" s="20"/>
      <c r="LAK102" s="20"/>
      <c r="LAL102" s="20"/>
      <c r="LAM102" s="20"/>
      <c r="LAN102" s="20"/>
      <c r="LAO102" s="20"/>
      <c r="LAP102" s="20"/>
      <c r="LAQ102" s="20"/>
      <c r="LAR102" s="20"/>
      <c r="LAS102" s="20"/>
      <c r="LAT102" s="20"/>
      <c r="LAU102" s="20"/>
      <c r="LAV102" s="20"/>
      <c r="LAW102" s="20"/>
      <c r="LAX102" s="20"/>
      <c r="LAY102" s="20"/>
      <c r="LAZ102" s="20"/>
      <c r="LBA102" s="20"/>
      <c r="LBB102" s="20"/>
      <c r="LBC102" s="20"/>
      <c r="LBD102" s="20"/>
      <c r="LBE102" s="20"/>
      <c r="LBF102" s="20"/>
      <c r="LBG102" s="20"/>
      <c r="LBH102" s="20"/>
      <c r="LBI102" s="20"/>
      <c r="LBJ102" s="20"/>
      <c r="LBK102" s="20"/>
      <c r="LBL102" s="20"/>
      <c r="LBM102" s="20"/>
      <c r="LBN102" s="20"/>
      <c r="LBO102" s="20"/>
      <c r="LBP102" s="20"/>
      <c r="LBQ102" s="20"/>
      <c r="LBR102" s="20"/>
      <c r="LBS102" s="20"/>
      <c r="LBT102" s="20"/>
      <c r="LBU102" s="20"/>
      <c r="LBV102" s="20"/>
      <c r="LBW102" s="20"/>
      <c r="LBX102" s="20"/>
      <c r="LBY102" s="20"/>
      <c r="LBZ102" s="20"/>
      <c r="LCA102" s="20"/>
      <c r="LCB102" s="20"/>
      <c r="LCC102" s="20"/>
      <c r="LCD102" s="20"/>
      <c r="LCE102" s="20"/>
      <c r="LCF102" s="20"/>
      <c r="LCG102" s="20"/>
      <c r="LCH102" s="20"/>
      <c r="LCI102" s="20"/>
      <c r="LCJ102" s="20"/>
      <c r="LCK102" s="20"/>
      <c r="LCL102" s="20"/>
      <c r="LCM102" s="20"/>
      <c r="LCN102" s="20"/>
      <c r="LCO102" s="20"/>
      <c r="LCP102" s="20"/>
      <c r="LCQ102" s="20"/>
      <c r="LCR102" s="20"/>
      <c r="LCS102" s="20"/>
      <c r="LCT102" s="20"/>
      <c r="LCU102" s="20"/>
      <c r="LCV102" s="20"/>
      <c r="LCW102" s="20"/>
      <c r="LCX102" s="20"/>
      <c r="LCY102" s="20"/>
      <c r="LCZ102" s="20"/>
      <c r="LDA102" s="20"/>
      <c r="LDB102" s="20"/>
      <c r="LDC102" s="20"/>
      <c r="LDD102" s="20"/>
      <c r="LDE102" s="20"/>
      <c r="LDF102" s="20"/>
      <c r="LDG102" s="20"/>
      <c r="LDH102" s="20"/>
      <c r="LDI102" s="20"/>
      <c r="LDJ102" s="20"/>
      <c r="LDK102" s="20"/>
      <c r="LDL102" s="20"/>
      <c r="LDM102" s="20"/>
      <c r="LDN102" s="20"/>
      <c r="LDO102" s="20"/>
      <c r="LDP102" s="20"/>
      <c r="LDQ102" s="20"/>
      <c r="LDR102" s="20"/>
      <c r="LDS102" s="20"/>
      <c r="LDT102" s="20"/>
      <c r="LDU102" s="20"/>
      <c r="LDV102" s="20"/>
      <c r="LDW102" s="20"/>
      <c r="LDX102" s="20"/>
      <c r="LDY102" s="20"/>
      <c r="LDZ102" s="20"/>
      <c r="LEA102" s="20"/>
      <c r="LEB102" s="20"/>
      <c r="LEC102" s="20"/>
      <c r="LED102" s="20"/>
      <c r="LEE102" s="20"/>
      <c r="LEF102" s="20"/>
      <c r="LEG102" s="20"/>
      <c r="LEH102" s="20"/>
      <c r="LEI102" s="20"/>
      <c r="LEJ102" s="20"/>
      <c r="LEK102" s="20"/>
      <c r="LEL102" s="20"/>
      <c r="LEM102" s="20"/>
      <c r="LEN102" s="20"/>
      <c r="LEO102" s="20"/>
      <c r="LEP102" s="20"/>
      <c r="LEQ102" s="20"/>
      <c r="LER102" s="20"/>
      <c r="LES102" s="20"/>
      <c r="LET102" s="20"/>
      <c r="LEU102" s="20"/>
      <c r="LEV102" s="20"/>
      <c r="LEW102" s="20"/>
      <c r="LEX102" s="20"/>
      <c r="LEY102" s="20"/>
      <c r="LEZ102" s="20"/>
      <c r="LFA102" s="20"/>
      <c r="LFB102" s="20"/>
      <c r="LFC102" s="20"/>
      <c r="LFD102" s="20"/>
      <c r="LFE102" s="20"/>
      <c r="LFF102" s="20"/>
      <c r="LFG102" s="20"/>
      <c r="LFH102" s="20"/>
      <c r="LFI102" s="20"/>
      <c r="LFJ102" s="20"/>
      <c r="LFK102" s="20"/>
      <c r="LFL102" s="20"/>
      <c r="LFM102" s="20"/>
      <c r="LFN102" s="20"/>
      <c r="LFO102" s="20"/>
      <c r="LFP102" s="20"/>
      <c r="LFQ102" s="20"/>
      <c r="LFR102" s="20"/>
      <c r="LFS102" s="20"/>
      <c r="LFT102" s="20"/>
      <c r="LFU102" s="20"/>
      <c r="LFV102" s="20"/>
      <c r="LFW102" s="20"/>
      <c r="LFX102" s="20"/>
      <c r="LFY102" s="20"/>
      <c r="LFZ102" s="20"/>
      <c r="LGA102" s="20"/>
      <c r="LGB102" s="20"/>
      <c r="LGC102" s="20"/>
      <c r="LGD102" s="20"/>
      <c r="LGE102" s="20"/>
      <c r="LGF102" s="20"/>
      <c r="LGG102" s="20"/>
      <c r="LGH102" s="20"/>
      <c r="LGI102" s="20"/>
      <c r="LGJ102" s="20"/>
      <c r="LGK102" s="20"/>
      <c r="LGL102" s="20"/>
      <c r="LGM102" s="20"/>
      <c r="LGN102" s="20"/>
      <c r="LGO102" s="20"/>
      <c r="LGP102" s="20"/>
      <c r="LGQ102" s="20"/>
      <c r="LGR102" s="20"/>
      <c r="LGS102" s="20"/>
      <c r="LGT102" s="20"/>
      <c r="LGU102" s="20"/>
      <c r="LGV102" s="20"/>
      <c r="LGW102" s="20"/>
      <c r="LGX102" s="20"/>
      <c r="LGY102" s="20"/>
      <c r="LGZ102" s="20"/>
      <c r="LHA102" s="20"/>
      <c r="LHB102" s="20"/>
      <c r="LHC102" s="20"/>
      <c r="LHD102" s="20"/>
      <c r="LHE102" s="20"/>
      <c r="LHF102" s="20"/>
      <c r="LHG102" s="20"/>
      <c r="LHH102" s="20"/>
      <c r="LHI102" s="20"/>
      <c r="LHJ102" s="20"/>
      <c r="LHK102" s="20"/>
      <c r="LHL102" s="20"/>
      <c r="LHM102" s="20"/>
      <c r="LHN102" s="20"/>
      <c r="LHO102" s="20"/>
      <c r="LHP102" s="20"/>
      <c r="LHQ102" s="20"/>
      <c r="LHR102" s="20"/>
      <c r="LHS102" s="20"/>
      <c r="LHT102" s="20"/>
      <c r="LHU102" s="20"/>
      <c r="LHV102" s="20"/>
      <c r="LHW102" s="20"/>
      <c r="LHX102" s="20"/>
      <c r="LHY102" s="20"/>
      <c r="LHZ102" s="20"/>
      <c r="LIA102" s="20"/>
      <c r="LIB102" s="20"/>
      <c r="LIC102" s="20"/>
      <c r="LID102" s="20"/>
      <c r="LIE102" s="20"/>
      <c r="LIF102" s="20"/>
      <c r="LIG102" s="20"/>
      <c r="LIH102" s="20"/>
      <c r="LII102" s="20"/>
      <c r="LIJ102" s="20"/>
      <c r="LIK102" s="20"/>
      <c r="LIL102" s="20"/>
      <c r="LIM102" s="20"/>
      <c r="LIN102" s="20"/>
      <c r="LIO102" s="20"/>
      <c r="LIP102" s="20"/>
      <c r="LIQ102" s="20"/>
      <c r="LIR102" s="20"/>
      <c r="LIS102" s="20"/>
      <c r="LIT102" s="20"/>
      <c r="LIU102" s="20"/>
      <c r="LIV102" s="20"/>
      <c r="LIW102" s="20"/>
      <c r="LIX102" s="20"/>
      <c r="LIY102" s="20"/>
      <c r="LIZ102" s="20"/>
      <c r="LJA102" s="20"/>
      <c r="LJB102" s="20"/>
      <c r="LJC102" s="20"/>
      <c r="LJD102" s="20"/>
      <c r="LJE102" s="20"/>
      <c r="LJF102" s="20"/>
      <c r="LJG102" s="20"/>
      <c r="LJH102" s="20"/>
      <c r="LJI102" s="20"/>
      <c r="LJJ102" s="20"/>
      <c r="LJK102" s="20"/>
      <c r="LJL102" s="20"/>
      <c r="LJM102" s="20"/>
      <c r="LJN102" s="20"/>
      <c r="LJO102" s="20"/>
      <c r="LJP102" s="20"/>
      <c r="LJQ102" s="20"/>
      <c r="LJR102" s="20"/>
      <c r="LJS102" s="20"/>
      <c r="LJT102" s="20"/>
      <c r="LJU102" s="20"/>
      <c r="LJV102" s="20"/>
      <c r="LJW102" s="20"/>
      <c r="LJX102" s="20"/>
      <c r="LJY102" s="20"/>
      <c r="LJZ102" s="20"/>
      <c r="LKA102" s="20"/>
      <c r="LKB102" s="20"/>
      <c r="LKC102" s="20"/>
      <c r="LKD102" s="20"/>
      <c r="LKE102" s="20"/>
      <c r="LKF102" s="20"/>
      <c r="LKG102" s="20"/>
      <c r="LKH102" s="20"/>
      <c r="LKI102" s="20"/>
      <c r="LKJ102" s="20"/>
      <c r="LKK102" s="20"/>
      <c r="LKL102" s="20"/>
      <c r="LKM102" s="20"/>
      <c r="LKN102" s="20"/>
      <c r="LKO102" s="20"/>
      <c r="LKP102" s="20"/>
      <c r="LKQ102" s="20"/>
      <c r="LKR102" s="20"/>
      <c r="LKS102" s="20"/>
      <c r="LKT102" s="20"/>
      <c r="LKU102" s="20"/>
      <c r="LKV102" s="20"/>
      <c r="LKW102" s="20"/>
      <c r="LKX102" s="20"/>
      <c r="LKY102" s="20"/>
      <c r="LKZ102" s="20"/>
      <c r="LLA102" s="20"/>
      <c r="LLB102" s="20"/>
      <c r="LLC102" s="20"/>
      <c r="LLD102" s="20"/>
      <c r="LLE102" s="20"/>
      <c r="LLF102" s="20"/>
      <c r="LLG102" s="20"/>
      <c r="LLH102" s="20"/>
      <c r="LLI102" s="20"/>
      <c r="LLJ102" s="20"/>
      <c r="LLK102" s="20"/>
      <c r="LLL102" s="20"/>
      <c r="LLM102" s="20"/>
      <c r="LLN102" s="20"/>
      <c r="LLO102" s="20"/>
      <c r="LLP102" s="20"/>
      <c r="LLQ102" s="20"/>
      <c r="LLR102" s="20"/>
      <c r="LLS102" s="20"/>
      <c r="LLT102" s="20"/>
      <c r="LLU102" s="20"/>
      <c r="LLV102" s="20"/>
      <c r="LLW102" s="20"/>
      <c r="LLX102" s="20"/>
      <c r="LLY102" s="20"/>
      <c r="LLZ102" s="20"/>
      <c r="LMA102" s="20"/>
      <c r="LMB102" s="20"/>
      <c r="LMC102" s="20"/>
      <c r="LMD102" s="20"/>
      <c r="LME102" s="20"/>
      <c r="LMF102" s="20"/>
      <c r="LMG102" s="20"/>
      <c r="LMH102" s="20"/>
      <c r="LMI102" s="20"/>
      <c r="LMJ102" s="20"/>
      <c r="LMK102" s="20"/>
      <c r="LML102" s="20"/>
      <c r="LMM102" s="20"/>
      <c r="LMN102" s="20"/>
      <c r="LMO102" s="20"/>
      <c r="LMP102" s="20"/>
      <c r="LMQ102" s="20"/>
      <c r="LMR102" s="20"/>
      <c r="LMS102" s="20"/>
      <c r="LMT102" s="20"/>
      <c r="LMU102" s="20"/>
      <c r="LMV102" s="20"/>
      <c r="LMW102" s="20"/>
      <c r="LMX102" s="20"/>
      <c r="LMY102" s="20"/>
      <c r="LMZ102" s="20"/>
      <c r="LNA102" s="20"/>
      <c r="LNB102" s="20"/>
      <c r="LNC102" s="20"/>
      <c r="LND102" s="20"/>
      <c r="LNE102" s="20"/>
      <c r="LNF102" s="20"/>
      <c r="LNG102" s="20"/>
      <c r="LNH102" s="20"/>
      <c r="LNI102" s="20"/>
      <c r="LNJ102" s="20"/>
      <c r="LNK102" s="20"/>
      <c r="LNL102" s="20"/>
      <c r="LNM102" s="20"/>
      <c r="LNN102" s="20"/>
      <c r="LNO102" s="20"/>
      <c r="LNP102" s="20"/>
      <c r="LNQ102" s="20"/>
      <c r="LNR102" s="20"/>
      <c r="LNS102" s="20"/>
      <c r="LNT102" s="20"/>
      <c r="LNU102" s="20"/>
      <c r="LNV102" s="20"/>
      <c r="LNW102" s="20"/>
      <c r="LNX102" s="20"/>
      <c r="LNY102" s="20"/>
      <c r="LNZ102" s="20"/>
      <c r="LOA102" s="20"/>
      <c r="LOB102" s="20"/>
      <c r="LOC102" s="20"/>
      <c r="LOD102" s="20"/>
      <c r="LOE102" s="20"/>
      <c r="LOF102" s="20"/>
      <c r="LOG102" s="20"/>
      <c r="LOH102" s="20"/>
      <c r="LOI102" s="20"/>
      <c r="LOJ102" s="20"/>
      <c r="LOK102" s="20"/>
      <c r="LOL102" s="20"/>
      <c r="LOM102" s="20"/>
      <c r="LON102" s="20"/>
      <c r="LOO102" s="20"/>
      <c r="LOP102" s="20"/>
      <c r="LOQ102" s="20"/>
      <c r="LOR102" s="20"/>
      <c r="LOS102" s="20"/>
      <c r="LOT102" s="20"/>
      <c r="LOU102" s="20"/>
      <c r="LOV102" s="20"/>
      <c r="LOW102" s="20"/>
      <c r="LOX102" s="20"/>
      <c r="LOY102" s="20"/>
      <c r="LOZ102" s="20"/>
      <c r="LPA102" s="20"/>
      <c r="LPB102" s="20"/>
      <c r="LPC102" s="20"/>
      <c r="LPD102" s="20"/>
      <c r="LPE102" s="20"/>
      <c r="LPF102" s="20"/>
      <c r="LPG102" s="20"/>
      <c r="LPH102" s="20"/>
      <c r="LPI102" s="20"/>
      <c r="LPJ102" s="20"/>
      <c r="LPK102" s="20"/>
      <c r="LPL102" s="20"/>
      <c r="LPM102" s="20"/>
      <c r="LPN102" s="20"/>
      <c r="LPO102" s="20"/>
      <c r="LPP102" s="20"/>
      <c r="LPQ102" s="20"/>
      <c r="LPR102" s="20"/>
      <c r="LPS102" s="20"/>
      <c r="LPT102" s="20"/>
      <c r="LPU102" s="20"/>
      <c r="LPV102" s="20"/>
      <c r="LPW102" s="20"/>
      <c r="LPX102" s="20"/>
      <c r="LPY102" s="20"/>
      <c r="LPZ102" s="20"/>
      <c r="LQA102" s="20"/>
      <c r="LQB102" s="20"/>
      <c r="LQC102" s="20"/>
      <c r="LQD102" s="20"/>
      <c r="LQE102" s="20"/>
      <c r="LQF102" s="20"/>
      <c r="LQG102" s="20"/>
      <c r="LQH102" s="20"/>
      <c r="LQI102" s="20"/>
      <c r="LQJ102" s="20"/>
      <c r="LQK102" s="20"/>
      <c r="LQL102" s="20"/>
      <c r="LQM102" s="20"/>
      <c r="LQN102" s="20"/>
      <c r="LQO102" s="20"/>
      <c r="LQP102" s="20"/>
      <c r="LQQ102" s="20"/>
      <c r="LQR102" s="20"/>
      <c r="LQS102" s="20"/>
      <c r="LQT102" s="20"/>
      <c r="LQU102" s="20"/>
      <c r="LQV102" s="20"/>
      <c r="LQW102" s="20"/>
      <c r="LQX102" s="20"/>
      <c r="LQY102" s="20"/>
      <c r="LQZ102" s="20"/>
      <c r="LRA102" s="20"/>
      <c r="LRB102" s="20"/>
      <c r="LRC102" s="20"/>
      <c r="LRD102" s="20"/>
      <c r="LRE102" s="20"/>
      <c r="LRF102" s="20"/>
      <c r="LRG102" s="20"/>
      <c r="LRH102" s="20"/>
      <c r="LRI102" s="20"/>
      <c r="LRJ102" s="20"/>
      <c r="LRK102" s="20"/>
      <c r="LRL102" s="20"/>
      <c r="LRM102" s="20"/>
      <c r="LRN102" s="20"/>
      <c r="LRO102" s="20"/>
      <c r="LRP102" s="20"/>
      <c r="LRQ102" s="20"/>
      <c r="LRR102" s="20"/>
      <c r="LRS102" s="20"/>
      <c r="LRT102" s="20"/>
      <c r="LRU102" s="20"/>
      <c r="LRV102" s="20"/>
      <c r="LRW102" s="20"/>
      <c r="LRX102" s="20"/>
      <c r="LRY102" s="20"/>
      <c r="LRZ102" s="20"/>
      <c r="LSA102" s="20"/>
      <c r="LSB102" s="20"/>
      <c r="LSC102" s="20"/>
      <c r="LSD102" s="20"/>
      <c r="LSE102" s="20"/>
      <c r="LSF102" s="20"/>
      <c r="LSG102" s="20"/>
      <c r="LSH102" s="20"/>
      <c r="LSI102" s="20"/>
      <c r="LSJ102" s="20"/>
      <c r="LSK102" s="20"/>
      <c r="LSL102" s="20"/>
      <c r="LSM102" s="20"/>
      <c r="LSN102" s="20"/>
      <c r="LSO102" s="20"/>
      <c r="LSP102" s="20"/>
      <c r="LSQ102" s="20"/>
      <c r="LSR102" s="20"/>
      <c r="LSS102" s="20"/>
      <c r="LST102" s="20"/>
      <c r="LSU102" s="20"/>
      <c r="LSV102" s="20"/>
      <c r="LSW102" s="20"/>
      <c r="LSX102" s="20"/>
      <c r="LSY102" s="20"/>
      <c r="LSZ102" s="20"/>
      <c r="LTA102" s="20"/>
      <c r="LTB102" s="20"/>
      <c r="LTC102" s="20"/>
      <c r="LTD102" s="20"/>
      <c r="LTE102" s="20"/>
      <c r="LTF102" s="20"/>
      <c r="LTG102" s="20"/>
      <c r="LTH102" s="20"/>
      <c r="LTI102" s="20"/>
      <c r="LTJ102" s="20"/>
      <c r="LTK102" s="20"/>
      <c r="LTL102" s="20"/>
      <c r="LTM102" s="20"/>
      <c r="LTN102" s="20"/>
      <c r="LTO102" s="20"/>
      <c r="LTP102" s="20"/>
      <c r="LTQ102" s="20"/>
      <c r="LTR102" s="20"/>
      <c r="LTS102" s="20"/>
      <c r="LTT102" s="20"/>
      <c r="LTU102" s="20"/>
      <c r="LTV102" s="20"/>
      <c r="LTW102" s="20"/>
      <c r="LTX102" s="20"/>
      <c r="LTY102" s="20"/>
      <c r="LTZ102" s="20"/>
      <c r="LUA102" s="20"/>
      <c r="LUB102" s="20"/>
      <c r="LUC102" s="20"/>
      <c r="LUD102" s="20"/>
      <c r="LUE102" s="20"/>
      <c r="LUF102" s="20"/>
      <c r="LUG102" s="20"/>
      <c r="LUH102" s="20"/>
      <c r="LUI102" s="20"/>
      <c r="LUJ102" s="20"/>
      <c r="LUK102" s="20"/>
      <c r="LUL102" s="20"/>
      <c r="LUM102" s="20"/>
      <c r="LUN102" s="20"/>
      <c r="LUO102" s="20"/>
      <c r="LUP102" s="20"/>
      <c r="LUQ102" s="20"/>
      <c r="LUR102" s="20"/>
      <c r="LUS102" s="20"/>
      <c r="LUT102" s="20"/>
      <c r="LUU102" s="20"/>
      <c r="LUV102" s="20"/>
      <c r="LUW102" s="20"/>
      <c r="LUX102" s="20"/>
      <c r="LUY102" s="20"/>
      <c r="LUZ102" s="20"/>
      <c r="LVA102" s="20"/>
      <c r="LVB102" s="20"/>
      <c r="LVC102" s="20"/>
      <c r="LVD102" s="20"/>
      <c r="LVE102" s="20"/>
      <c r="LVF102" s="20"/>
      <c r="LVG102" s="20"/>
      <c r="LVH102" s="20"/>
      <c r="LVI102" s="20"/>
      <c r="LVJ102" s="20"/>
      <c r="LVK102" s="20"/>
      <c r="LVL102" s="20"/>
      <c r="LVM102" s="20"/>
      <c r="LVN102" s="20"/>
      <c r="LVO102" s="20"/>
      <c r="LVP102" s="20"/>
      <c r="LVQ102" s="20"/>
      <c r="LVR102" s="20"/>
      <c r="LVS102" s="20"/>
      <c r="LVT102" s="20"/>
      <c r="LVU102" s="20"/>
      <c r="LVV102" s="20"/>
      <c r="LVW102" s="20"/>
      <c r="LVX102" s="20"/>
      <c r="LVY102" s="20"/>
      <c r="LVZ102" s="20"/>
      <c r="LWA102" s="20"/>
      <c r="LWB102" s="20"/>
      <c r="LWC102" s="20"/>
      <c r="LWD102" s="20"/>
      <c r="LWE102" s="20"/>
      <c r="LWF102" s="20"/>
      <c r="LWG102" s="20"/>
      <c r="LWH102" s="20"/>
      <c r="LWI102" s="20"/>
      <c r="LWJ102" s="20"/>
      <c r="LWK102" s="20"/>
      <c r="LWL102" s="20"/>
      <c r="LWM102" s="20"/>
      <c r="LWN102" s="20"/>
      <c r="LWO102" s="20"/>
      <c r="LWP102" s="20"/>
      <c r="LWQ102" s="20"/>
      <c r="LWR102" s="20"/>
      <c r="LWS102" s="20"/>
      <c r="LWT102" s="20"/>
      <c r="LWU102" s="20"/>
      <c r="LWV102" s="20"/>
      <c r="LWW102" s="20"/>
      <c r="LWX102" s="20"/>
      <c r="LWY102" s="20"/>
      <c r="LWZ102" s="20"/>
      <c r="LXA102" s="20"/>
      <c r="LXB102" s="20"/>
      <c r="LXC102" s="20"/>
      <c r="LXD102" s="20"/>
      <c r="LXE102" s="20"/>
      <c r="LXF102" s="20"/>
      <c r="LXG102" s="20"/>
      <c r="LXH102" s="20"/>
      <c r="LXI102" s="20"/>
      <c r="LXJ102" s="20"/>
      <c r="LXK102" s="20"/>
      <c r="LXL102" s="20"/>
      <c r="LXM102" s="20"/>
      <c r="LXN102" s="20"/>
      <c r="LXO102" s="20"/>
      <c r="LXP102" s="20"/>
      <c r="LXQ102" s="20"/>
      <c r="LXR102" s="20"/>
      <c r="LXS102" s="20"/>
      <c r="LXT102" s="20"/>
      <c r="LXU102" s="20"/>
      <c r="LXV102" s="20"/>
      <c r="LXW102" s="20"/>
      <c r="LXX102" s="20"/>
      <c r="LXY102" s="20"/>
      <c r="LXZ102" s="20"/>
      <c r="LYA102" s="20"/>
      <c r="LYB102" s="20"/>
      <c r="LYC102" s="20"/>
      <c r="LYD102" s="20"/>
      <c r="LYE102" s="20"/>
      <c r="LYF102" s="20"/>
      <c r="LYG102" s="20"/>
      <c r="LYH102" s="20"/>
      <c r="LYI102" s="20"/>
      <c r="LYJ102" s="20"/>
      <c r="LYK102" s="20"/>
      <c r="LYL102" s="20"/>
      <c r="LYM102" s="20"/>
      <c r="LYN102" s="20"/>
      <c r="LYO102" s="20"/>
      <c r="LYP102" s="20"/>
      <c r="LYQ102" s="20"/>
      <c r="LYR102" s="20"/>
      <c r="LYS102" s="20"/>
      <c r="LYT102" s="20"/>
      <c r="LYU102" s="20"/>
      <c r="LYV102" s="20"/>
      <c r="LYW102" s="20"/>
      <c r="LYX102" s="20"/>
      <c r="LYY102" s="20"/>
      <c r="LYZ102" s="20"/>
      <c r="LZA102" s="20"/>
      <c r="LZB102" s="20"/>
      <c r="LZC102" s="20"/>
      <c r="LZD102" s="20"/>
      <c r="LZE102" s="20"/>
      <c r="LZF102" s="20"/>
      <c r="LZG102" s="20"/>
      <c r="LZH102" s="20"/>
      <c r="LZI102" s="20"/>
      <c r="LZJ102" s="20"/>
      <c r="LZK102" s="20"/>
      <c r="LZL102" s="20"/>
      <c r="LZM102" s="20"/>
      <c r="LZN102" s="20"/>
      <c r="LZO102" s="20"/>
      <c r="LZP102" s="20"/>
      <c r="LZQ102" s="20"/>
      <c r="LZR102" s="20"/>
      <c r="LZS102" s="20"/>
      <c r="LZT102" s="20"/>
      <c r="LZU102" s="20"/>
      <c r="LZV102" s="20"/>
      <c r="LZW102" s="20"/>
      <c r="LZX102" s="20"/>
      <c r="LZY102" s="20"/>
      <c r="LZZ102" s="20"/>
      <c r="MAA102" s="20"/>
      <c r="MAB102" s="20"/>
      <c r="MAC102" s="20"/>
      <c r="MAD102" s="20"/>
      <c r="MAE102" s="20"/>
      <c r="MAF102" s="20"/>
      <c r="MAG102" s="20"/>
      <c r="MAH102" s="20"/>
      <c r="MAI102" s="20"/>
      <c r="MAJ102" s="20"/>
      <c r="MAK102" s="20"/>
      <c r="MAL102" s="20"/>
      <c r="MAM102" s="20"/>
      <c r="MAN102" s="20"/>
      <c r="MAO102" s="20"/>
      <c r="MAP102" s="20"/>
      <c r="MAQ102" s="20"/>
      <c r="MAR102" s="20"/>
      <c r="MAS102" s="20"/>
      <c r="MAT102" s="20"/>
      <c r="MAU102" s="20"/>
      <c r="MAV102" s="20"/>
      <c r="MAW102" s="20"/>
      <c r="MAX102" s="20"/>
      <c r="MAY102" s="20"/>
      <c r="MAZ102" s="20"/>
      <c r="MBA102" s="20"/>
      <c r="MBB102" s="20"/>
      <c r="MBC102" s="20"/>
      <c r="MBD102" s="20"/>
      <c r="MBE102" s="20"/>
      <c r="MBF102" s="20"/>
      <c r="MBG102" s="20"/>
      <c r="MBH102" s="20"/>
      <c r="MBI102" s="20"/>
      <c r="MBJ102" s="20"/>
      <c r="MBK102" s="20"/>
      <c r="MBL102" s="20"/>
      <c r="MBM102" s="20"/>
      <c r="MBN102" s="20"/>
      <c r="MBO102" s="20"/>
      <c r="MBP102" s="20"/>
      <c r="MBQ102" s="20"/>
      <c r="MBR102" s="20"/>
      <c r="MBS102" s="20"/>
      <c r="MBT102" s="20"/>
      <c r="MBU102" s="20"/>
      <c r="MBV102" s="20"/>
      <c r="MBW102" s="20"/>
      <c r="MBX102" s="20"/>
      <c r="MBY102" s="20"/>
      <c r="MBZ102" s="20"/>
      <c r="MCA102" s="20"/>
      <c r="MCB102" s="20"/>
      <c r="MCC102" s="20"/>
      <c r="MCD102" s="20"/>
      <c r="MCE102" s="20"/>
      <c r="MCF102" s="20"/>
      <c r="MCG102" s="20"/>
      <c r="MCH102" s="20"/>
      <c r="MCI102" s="20"/>
      <c r="MCJ102" s="20"/>
      <c r="MCK102" s="20"/>
      <c r="MCL102" s="20"/>
      <c r="MCM102" s="20"/>
      <c r="MCN102" s="20"/>
      <c r="MCO102" s="20"/>
      <c r="MCP102" s="20"/>
      <c r="MCQ102" s="20"/>
      <c r="MCR102" s="20"/>
      <c r="MCS102" s="20"/>
      <c r="MCT102" s="20"/>
      <c r="MCU102" s="20"/>
      <c r="MCV102" s="20"/>
      <c r="MCW102" s="20"/>
      <c r="MCX102" s="20"/>
      <c r="MCY102" s="20"/>
      <c r="MCZ102" s="20"/>
      <c r="MDA102" s="20"/>
      <c r="MDB102" s="20"/>
      <c r="MDC102" s="20"/>
      <c r="MDD102" s="20"/>
      <c r="MDE102" s="20"/>
      <c r="MDF102" s="20"/>
      <c r="MDG102" s="20"/>
      <c r="MDH102" s="20"/>
      <c r="MDI102" s="20"/>
      <c r="MDJ102" s="20"/>
      <c r="MDK102" s="20"/>
      <c r="MDL102" s="20"/>
      <c r="MDM102" s="20"/>
      <c r="MDN102" s="20"/>
      <c r="MDO102" s="20"/>
      <c r="MDP102" s="20"/>
      <c r="MDQ102" s="20"/>
      <c r="MDR102" s="20"/>
      <c r="MDS102" s="20"/>
      <c r="MDT102" s="20"/>
      <c r="MDU102" s="20"/>
      <c r="MDV102" s="20"/>
      <c r="MDW102" s="20"/>
      <c r="MDX102" s="20"/>
      <c r="MDY102" s="20"/>
      <c r="MDZ102" s="20"/>
      <c r="MEA102" s="20"/>
      <c r="MEB102" s="20"/>
      <c r="MEC102" s="20"/>
      <c r="MED102" s="20"/>
      <c r="MEE102" s="20"/>
      <c r="MEF102" s="20"/>
      <c r="MEG102" s="20"/>
      <c r="MEH102" s="20"/>
      <c r="MEI102" s="20"/>
      <c r="MEJ102" s="20"/>
      <c r="MEK102" s="20"/>
      <c r="MEL102" s="20"/>
      <c r="MEM102" s="20"/>
      <c r="MEN102" s="20"/>
      <c r="MEO102" s="20"/>
      <c r="MEP102" s="20"/>
      <c r="MEQ102" s="20"/>
      <c r="MER102" s="20"/>
      <c r="MES102" s="20"/>
      <c r="MET102" s="20"/>
      <c r="MEU102" s="20"/>
      <c r="MEV102" s="20"/>
      <c r="MEW102" s="20"/>
      <c r="MEX102" s="20"/>
      <c r="MEY102" s="20"/>
      <c r="MEZ102" s="20"/>
      <c r="MFA102" s="20"/>
      <c r="MFB102" s="20"/>
      <c r="MFC102" s="20"/>
      <c r="MFD102" s="20"/>
      <c r="MFE102" s="20"/>
      <c r="MFF102" s="20"/>
      <c r="MFG102" s="20"/>
      <c r="MFH102" s="20"/>
      <c r="MFI102" s="20"/>
      <c r="MFJ102" s="20"/>
      <c r="MFK102" s="20"/>
      <c r="MFL102" s="20"/>
      <c r="MFM102" s="20"/>
      <c r="MFN102" s="20"/>
      <c r="MFO102" s="20"/>
      <c r="MFP102" s="20"/>
      <c r="MFQ102" s="20"/>
      <c r="MFR102" s="20"/>
      <c r="MFS102" s="20"/>
      <c r="MFT102" s="20"/>
      <c r="MFU102" s="20"/>
      <c r="MFV102" s="20"/>
      <c r="MFW102" s="20"/>
      <c r="MFX102" s="20"/>
      <c r="MFY102" s="20"/>
      <c r="MFZ102" s="20"/>
      <c r="MGA102" s="20"/>
      <c r="MGB102" s="20"/>
      <c r="MGC102" s="20"/>
      <c r="MGD102" s="20"/>
      <c r="MGE102" s="20"/>
      <c r="MGF102" s="20"/>
      <c r="MGG102" s="20"/>
      <c r="MGH102" s="20"/>
      <c r="MGI102" s="20"/>
      <c r="MGJ102" s="20"/>
      <c r="MGK102" s="20"/>
      <c r="MGL102" s="20"/>
      <c r="MGM102" s="20"/>
      <c r="MGN102" s="20"/>
      <c r="MGO102" s="20"/>
      <c r="MGP102" s="20"/>
      <c r="MGQ102" s="20"/>
      <c r="MGR102" s="20"/>
      <c r="MGS102" s="20"/>
      <c r="MGT102" s="20"/>
      <c r="MGU102" s="20"/>
      <c r="MGV102" s="20"/>
      <c r="MGW102" s="20"/>
      <c r="MGX102" s="20"/>
      <c r="MGY102" s="20"/>
      <c r="MGZ102" s="20"/>
      <c r="MHA102" s="20"/>
      <c r="MHB102" s="20"/>
      <c r="MHC102" s="20"/>
      <c r="MHD102" s="20"/>
      <c r="MHE102" s="20"/>
      <c r="MHF102" s="20"/>
      <c r="MHG102" s="20"/>
      <c r="MHH102" s="20"/>
      <c r="MHI102" s="20"/>
      <c r="MHJ102" s="20"/>
      <c r="MHK102" s="20"/>
      <c r="MHL102" s="20"/>
      <c r="MHM102" s="20"/>
      <c r="MHN102" s="20"/>
      <c r="MHO102" s="20"/>
      <c r="MHP102" s="20"/>
      <c r="MHQ102" s="20"/>
      <c r="MHR102" s="20"/>
      <c r="MHS102" s="20"/>
      <c r="MHT102" s="20"/>
      <c r="MHU102" s="20"/>
      <c r="MHV102" s="20"/>
      <c r="MHW102" s="20"/>
      <c r="MHX102" s="20"/>
      <c r="MHY102" s="20"/>
      <c r="MHZ102" s="20"/>
      <c r="MIA102" s="20"/>
      <c r="MIB102" s="20"/>
      <c r="MIC102" s="20"/>
      <c r="MID102" s="20"/>
      <c r="MIE102" s="20"/>
      <c r="MIF102" s="20"/>
      <c r="MIG102" s="20"/>
      <c r="MIH102" s="20"/>
      <c r="MII102" s="20"/>
      <c r="MIJ102" s="20"/>
      <c r="MIK102" s="20"/>
      <c r="MIL102" s="20"/>
      <c r="MIM102" s="20"/>
      <c r="MIN102" s="20"/>
      <c r="MIO102" s="20"/>
      <c r="MIP102" s="20"/>
      <c r="MIQ102" s="20"/>
      <c r="MIR102" s="20"/>
      <c r="MIS102" s="20"/>
      <c r="MIT102" s="20"/>
      <c r="MIU102" s="20"/>
      <c r="MIV102" s="20"/>
      <c r="MIW102" s="20"/>
      <c r="MIX102" s="20"/>
      <c r="MIY102" s="20"/>
      <c r="MIZ102" s="20"/>
      <c r="MJA102" s="20"/>
      <c r="MJB102" s="20"/>
      <c r="MJC102" s="20"/>
      <c r="MJD102" s="20"/>
      <c r="MJE102" s="20"/>
      <c r="MJF102" s="20"/>
      <c r="MJG102" s="20"/>
      <c r="MJH102" s="20"/>
      <c r="MJI102" s="20"/>
      <c r="MJJ102" s="20"/>
      <c r="MJK102" s="20"/>
      <c r="MJL102" s="20"/>
      <c r="MJM102" s="20"/>
      <c r="MJN102" s="20"/>
      <c r="MJO102" s="20"/>
      <c r="MJP102" s="20"/>
      <c r="MJQ102" s="20"/>
      <c r="MJR102" s="20"/>
      <c r="MJS102" s="20"/>
      <c r="MJT102" s="20"/>
      <c r="MJU102" s="20"/>
      <c r="MJV102" s="20"/>
      <c r="MJW102" s="20"/>
      <c r="MJX102" s="20"/>
      <c r="MJY102" s="20"/>
      <c r="MJZ102" s="20"/>
      <c r="MKA102" s="20"/>
      <c r="MKB102" s="20"/>
      <c r="MKC102" s="20"/>
      <c r="MKD102" s="20"/>
      <c r="MKE102" s="20"/>
      <c r="MKF102" s="20"/>
      <c r="MKG102" s="20"/>
      <c r="MKH102" s="20"/>
      <c r="MKI102" s="20"/>
      <c r="MKJ102" s="20"/>
      <c r="MKK102" s="20"/>
      <c r="MKL102" s="20"/>
      <c r="MKM102" s="20"/>
      <c r="MKN102" s="20"/>
      <c r="MKO102" s="20"/>
      <c r="MKP102" s="20"/>
      <c r="MKQ102" s="20"/>
      <c r="MKR102" s="20"/>
      <c r="MKS102" s="20"/>
      <c r="MKT102" s="20"/>
      <c r="MKU102" s="20"/>
      <c r="MKV102" s="20"/>
      <c r="MKW102" s="20"/>
      <c r="MKX102" s="20"/>
      <c r="MKY102" s="20"/>
      <c r="MKZ102" s="20"/>
      <c r="MLA102" s="20"/>
      <c r="MLB102" s="20"/>
      <c r="MLC102" s="20"/>
      <c r="MLD102" s="20"/>
      <c r="MLE102" s="20"/>
      <c r="MLF102" s="20"/>
      <c r="MLG102" s="20"/>
      <c r="MLH102" s="20"/>
      <c r="MLI102" s="20"/>
      <c r="MLJ102" s="20"/>
      <c r="MLK102" s="20"/>
      <c r="MLL102" s="20"/>
      <c r="MLM102" s="20"/>
      <c r="MLN102" s="20"/>
      <c r="MLO102" s="20"/>
      <c r="MLP102" s="20"/>
      <c r="MLQ102" s="20"/>
      <c r="MLR102" s="20"/>
      <c r="MLS102" s="20"/>
      <c r="MLT102" s="20"/>
      <c r="MLU102" s="20"/>
      <c r="MLV102" s="20"/>
      <c r="MLW102" s="20"/>
      <c r="MLX102" s="20"/>
      <c r="MLY102" s="20"/>
      <c r="MLZ102" s="20"/>
      <c r="MMA102" s="20"/>
      <c r="MMB102" s="20"/>
      <c r="MMC102" s="20"/>
      <c r="MMD102" s="20"/>
      <c r="MME102" s="20"/>
      <c r="MMF102" s="20"/>
      <c r="MMG102" s="20"/>
      <c r="MMH102" s="20"/>
      <c r="MMI102" s="20"/>
      <c r="MMJ102" s="20"/>
      <c r="MMK102" s="20"/>
      <c r="MML102" s="20"/>
      <c r="MMM102" s="20"/>
      <c r="MMN102" s="20"/>
      <c r="MMO102" s="20"/>
      <c r="MMP102" s="20"/>
      <c r="MMQ102" s="20"/>
      <c r="MMR102" s="20"/>
      <c r="MMS102" s="20"/>
      <c r="MMT102" s="20"/>
      <c r="MMU102" s="20"/>
      <c r="MMV102" s="20"/>
      <c r="MMW102" s="20"/>
      <c r="MMX102" s="20"/>
      <c r="MMY102" s="20"/>
      <c r="MMZ102" s="20"/>
      <c r="MNA102" s="20"/>
      <c r="MNB102" s="20"/>
      <c r="MNC102" s="20"/>
      <c r="MND102" s="20"/>
      <c r="MNE102" s="20"/>
      <c r="MNF102" s="20"/>
      <c r="MNG102" s="20"/>
      <c r="MNH102" s="20"/>
      <c r="MNI102" s="20"/>
      <c r="MNJ102" s="20"/>
      <c r="MNK102" s="20"/>
      <c r="MNL102" s="20"/>
      <c r="MNM102" s="20"/>
      <c r="MNN102" s="20"/>
      <c r="MNO102" s="20"/>
      <c r="MNP102" s="20"/>
      <c r="MNQ102" s="20"/>
      <c r="MNR102" s="20"/>
      <c r="MNS102" s="20"/>
      <c r="MNT102" s="20"/>
      <c r="MNU102" s="20"/>
      <c r="MNV102" s="20"/>
      <c r="MNW102" s="20"/>
      <c r="MNX102" s="20"/>
      <c r="MNY102" s="20"/>
      <c r="MNZ102" s="20"/>
      <c r="MOA102" s="20"/>
      <c r="MOB102" s="20"/>
      <c r="MOC102" s="20"/>
      <c r="MOD102" s="20"/>
      <c r="MOE102" s="20"/>
      <c r="MOF102" s="20"/>
      <c r="MOG102" s="20"/>
      <c r="MOH102" s="20"/>
      <c r="MOI102" s="20"/>
      <c r="MOJ102" s="20"/>
      <c r="MOK102" s="20"/>
      <c r="MOL102" s="20"/>
      <c r="MOM102" s="20"/>
      <c r="MON102" s="20"/>
      <c r="MOO102" s="20"/>
      <c r="MOP102" s="20"/>
      <c r="MOQ102" s="20"/>
      <c r="MOR102" s="20"/>
      <c r="MOS102" s="20"/>
      <c r="MOT102" s="20"/>
      <c r="MOU102" s="20"/>
      <c r="MOV102" s="20"/>
      <c r="MOW102" s="20"/>
      <c r="MOX102" s="20"/>
      <c r="MOY102" s="20"/>
      <c r="MOZ102" s="20"/>
      <c r="MPA102" s="20"/>
      <c r="MPB102" s="20"/>
      <c r="MPC102" s="20"/>
      <c r="MPD102" s="20"/>
      <c r="MPE102" s="20"/>
      <c r="MPF102" s="20"/>
      <c r="MPG102" s="20"/>
      <c r="MPH102" s="20"/>
      <c r="MPI102" s="20"/>
      <c r="MPJ102" s="20"/>
      <c r="MPK102" s="20"/>
      <c r="MPL102" s="20"/>
      <c r="MPM102" s="20"/>
      <c r="MPN102" s="20"/>
      <c r="MPO102" s="20"/>
      <c r="MPP102" s="20"/>
      <c r="MPQ102" s="20"/>
      <c r="MPR102" s="20"/>
      <c r="MPS102" s="20"/>
      <c r="MPT102" s="20"/>
      <c r="MPU102" s="20"/>
      <c r="MPV102" s="20"/>
      <c r="MPW102" s="20"/>
      <c r="MPX102" s="20"/>
      <c r="MPY102" s="20"/>
      <c r="MPZ102" s="20"/>
      <c r="MQA102" s="20"/>
      <c r="MQB102" s="20"/>
      <c r="MQC102" s="20"/>
      <c r="MQD102" s="20"/>
      <c r="MQE102" s="20"/>
      <c r="MQF102" s="20"/>
      <c r="MQG102" s="20"/>
      <c r="MQH102" s="20"/>
      <c r="MQI102" s="20"/>
      <c r="MQJ102" s="20"/>
      <c r="MQK102" s="20"/>
      <c r="MQL102" s="20"/>
      <c r="MQM102" s="20"/>
      <c r="MQN102" s="20"/>
      <c r="MQO102" s="20"/>
      <c r="MQP102" s="20"/>
      <c r="MQQ102" s="20"/>
      <c r="MQR102" s="20"/>
      <c r="MQS102" s="20"/>
      <c r="MQT102" s="20"/>
      <c r="MQU102" s="20"/>
      <c r="MQV102" s="20"/>
      <c r="MQW102" s="20"/>
      <c r="MQX102" s="20"/>
      <c r="MQY102" s="20"/>
      <c r="MQZ102" s="20"/>
      <c r="MRA102" s="20"/>
      <c r="MRB102" s="20"/>
      <c r="MRC102" s="20"/>
      <c r="MRD102" s="20"/>
      <c r="MRE102" s="20"/>
      <c r="MRF102" s="20"/>
      <c r="MRG102" s="20"/>
      <c r="MRH102" s="20"/>
      <c r="MRI102" s="20"/>
      <c r="MRJ102" s="20"/>
      <c r="MRK102" s="20"/>
      <c r="MRL102" s="20"/>
      <c r="MRM102" s="20"/>
      <c r="MRN102" s="20"/>
      <c r="MRO102" s="20"/>
      <c r="MRP102" s="20"/>
      <c r="MRQ102" s="20"/>
      <c r="MRR102" s="20"/>
      <c r="MRS102" s="20"/>
      <c r="MRT102" s="20"/>
      <c r="MRU102" s="20"/>
      <c r="MRV102" s="20"/>
      <c r="MRW102" s="20"/>
      <c r="MRX102" s="20"/>
      <c r="MRY102" s="20"/>
      <c r="MRZ102" s="20"/>
      <c r="MSA102" s="20"/>
      <c r="MSB102" s="20"/>
      <c r="MSC102" s="20"/>
      <c r="MSD102" s="20"/>
      <c r="MSE102" s="20"/>
      <c r="MSF102" s="20"/>
      <c r="MSG102" s="20"/>
      <c r="MSH102" s="20"/>
      <c r="MSI102" s="20"/>
      <c r="MSJ102" s="20"/>
      <c r="MSK102" s="20"/>
      <c r="MSL102" s="20"/>
      <c r="MSM102" s="20"/>
      <c r="MSN102" s="20"/>
      <c r="MSO102" s="20"/>
      <c r="MSP102" s="20"/>
      <c r="MSQ102" s="20"/>
      <c r="MSR102" s="20"/>
      <c r="MSS102" s="20"/>
      <c r="MST102" s="20"/>
      <c r="MSU102" s="20"/>
      <c r="MSV102" s="20"/>
      <c r="MSW102" s="20"/>
      <c r="MSX102" s="20"/>
      <c r="MSY102" s="20"/>
      <c r="MSZ102" s="20"/>
      <c r="MTA102" s="20"/>
      <c r="MTB102" s="20"/>
      <c r="MTC102" s="20"/>
      <c r="MTD102" s="20"/>
      <c r="MTE102" s="20"/>
      <c r="MTF102" s="20"/>
      <c r="MTG102" s="20"/>
      <c r="MTH102" s="20"/>
      <c r="MTI102" s="20"/>
      <c r="MTJ102" s="20"/>
      <c r="MTK102" s="20"/>
      <c r="MTL102" s="20"/>
      <c r="MTM102" s="20"/>
      <c r="MTN102" s="20"/>
      <c r="MTO102" s="20"/>
      <c r="MTP102" s="20"/>
      <c r="MTQ102" s="20"/>
      <c r="MTR102" s="20"/>
      <c r="MTS102" s="20"/>
      <c r="MTT102" s="20"/>
      <c r="MTU102" s="20"/>
      <c r="MTV102" s="20"/>
      <c r="MTW102" s="20"/>
      <c r="MTX102" s="20"/>
      <c r="MTY102" s="20"/>
      <c r="MTZ102" s="20"/>
      <c r="MUA102" s="20"/>
      <c r="MUB102" s="20"/>
      <c r="MUC102" s="20"/>
      <c r="MUD102" s="20"/>
      <c r="MUE102" s="20"/>
      <c r="MUF102" s="20"/>
      <c r="MUG102" s="20"/>
      <c r="MUH102" s="20"/>
      <c r="MUI102" s="20"/>
      <c r="MUJ102" s="20"/>
      <c r="MUK102" s="20"/>
      <c r="MUL102" s="20"/>
      <c r="MUM102" s="20"/>
      <c r="MUN102" s="20"/>
      <c r="MUO102" s="20"/>
      <c r="MUP102" s="20"/>
      <c r="MUQ102" s="20"/>
      <c r="MUR102" s="20"/>
      <c r="MUS102" s="20"/>
      <c r="MUT102" s="20"/>
      <c r="MUU102" s="20"/>
      <c r="MUV102" s="20"/>
      <c r="MUW102" s="20"/>
      <c r="MUX102" s="20"/>
      <c r="MUY102" s="20"/>
      <c r="MUZ102" s="20"/>
      <c r="MVA102" s="20"/>
      <c r="MVB102" s="20"/>
      <c r="MVC102" s="20"/>
      <c r="MVD102" s="20"/>
      <c r="MVE102" s="20"/>
      <c r="MVF102" s="20"/>
      <c r="MVG102" s="20"/>
      <c r="MVH102" s="20"/>
      <c r="MVI102" s="20"/>
      <c r="MVJ102" s="20"/>
      <c r="MVK102" s="20"/>
      <c r="MVL102" s="20"/>
      <c r="MVM102" s="20"/>
      <c r="MVN102" s="20"/>
      <c r="MVO102" s="20"/>
      <c r="MVP102" s="20"/>
      <c r="MVQ102" s="20"/>
      <c r="MVR102" s="20"/>
      <c r="MVS102" s="20"/>
      <c r="MVT102" s="20"/>
      <c r="MVU102" s="20"/>
      <c r="MVV102" s="20"/>
      <c r="MVW102" s="20"/>
      <c r="MVX102" s="20"/>
      <c r="MVY102" s="20"/>
      <c r="MVZ102" s="20"/>
      <c r="MWA102" s="20"/>
      <c r="MWB102" s="20"/>
      <c r="MWC102" s="20"/>
      <c r="MWD102" s="20"/>
      <c r="MWE102" s="20"/>
      <c r="MWF102" s="20"/>
      <c r="MWG102" s="20"/>
      <c r="MWH102" s="20"/>
      <c r="MWI102" s="20"/>
      <c r="MWJ102" s="20"/>
      <c r="MWK102" s="20"/>
      <c r="MWL102" s="20"/>
      <c r="MWM102" s="20"/>
      <c r="MWN102" s="20"/>
      <c r="MWO102" s="20"/>
      <c r="MWP102" s="20"/>
      <c r="MWQ102" s="20"/>
      <c r="MWR102" s="20"/>
      <c r="MWS102" s="20"/>
      <c r="MWT102" s="20"/>
      <c r="MWU102" s="20"/>
      <c r="MWV102" s="20"/>
      <c r="MWW102" s="20"/>
      <c r="MWX102" s="20"/>
      <c r="MWY102" s="20"/>
      <c r="MWZ102" s="20"/>
      <c r="MXA102" s="20"/>
      <c r="MXB102" s="20"/>
      <c r="MXC102" s="20"/>
      <c r="MXD102" s="20"/>
      <c r="MXE102" s="20"/>
      <c r="MXF102" s="20"/>
      <c r="MXG102" s="20"/>
      <c r="MXH102" s="20"/>
      <c r="MXI102" s="20"/>
      <c r="MXJ102" s="20"/>
      <c r="MXK102" s="20"/>
      <c r="MXL102" s="20"/>
      <c r="MXM102" s="20"/>
      <c r="MXN102" s="20"/>
      <c r="MXO102" s="20"/>
      <c r="MXP102" s="20"/>
      <c r="MXQ102" s="20"/>
      <c r="MXR102" s="20"/>
      <c r="MXS102" s="20"/>
      <c r="MXT102" s="20"/>
      <c r="MXU102" s="20"/>
      <c r="MXV102" s="20"/>
      <c r="MXW102" s="20"/>
      <c r="MXX102" s="20"/>
      <c r="MXY102" s="20"/>
      <c r="MXZ102" s="20"/>
      <c r="MYA102" s="20"/>
      <c r="MYB102" s="20"/>
      <c r="MYC102" s="20"/>
      <c r="MYD102" s="20"/>
      <c r="MYE102" s="20"/>
      <c r="MYF102" s="20"/>
      <c r="MYG102" s="20"/>
      <c r="MYH102" s="20"/>
      <c r="MYI102" s="20"/>
      <c r="MYJ102" s="20"/>
      <c r="MYK102" s="20"/>
      <c r="MYL102" s="20"/>
      <c r="MYM102" s="20"/>
      <c r="MYN102" s="20"/>
      <c r="MYO102" s="20"/>
      <c r="MYP102" s="20"/>
      <c r="MYQ102" s="20"/>
      <c r="MYR102" s="20"/>
      <c r="MYS102" s="20"/>
      <c r="MYT102" s="20"/>
      <c r="MYU102" s="20"/>
      <c r="MYV102" s="20"/>
      <c r="MYW102" s="20"/>
      <c r="MYX102" s="20"/>
      <c r="MYY102" s="20"/>
      <c r="MYZ102" s="20"/>
      <c r="MZA102" s="20"/>
      <c r="MZB102" s="20"/>
      <c r="MZC102" s="20"/>
      <c r="MZD102" s="20"/>
      <c r="MZE102" s="20"/>
      <c r="MZF102" s="20"/>
      <c r="MZG102" s="20"/>
      <c r="MZH102" s="20"/>
      <c r="MZI102" s="20"/>
      <c r="MZJ102" s="20"/>
      <c r="MZK102" s="20"/>
      <c r="MZL102" s="20"/>
      <c r="MZM102" s="20"/>
      <c r="MZN102" s="20"/>
      <c r="MZO102" s="20"/>
      <c r="MZP102" s="20"/>
      <c r="MZQ102" s="20"/>
      <c r="MZR102" s="20"/>
      <c r="MZS102" s="20"/>
      <c r="MZT102" s="20"/>
      <c r="MZU102" s="20"/>
      <c r="MZV102" s="20"/>
      <c r="MZW102" s="20"/>
      <c r="MZX102" s="20"/>
      <c r="MZY102" s="20"/>
      <c r="MZZ102" s="20"/>
      <c r="NAA102" s="20"/>
      <c r="NAB102" s="20"/>
      <c r="NAC102" s="20"/>
      <c r="NAD102" s="20"/>
      <c r="NAE102" s="20"/>
      <c r="NAF102" s="20"/>
      <c r="NAG102" s="20"/>
      <c r="NAH102" s="20"/>
      <c r="NAI102" s="20"/>
      <c r="NAJ102" s="20"/>
      <c r="NAK102" s="20"/>
      <c r="NAL102" s="20"/>
      <c r="NAM102" s="20"/>
      <c r="NAN102" s="20"/>
      <c r="NAO102" s="20"/>
      <c r="NAP102" s="20"/>
      <c r="NAQ102" s="20"/>
      <c r="NAR102" s="20"/>
      <c r="NAS102" s="20"/>
      <c r="NAT102" s="20"/>
      <c r="NAU102" s="20"/>
      <c r="NAV102" s="20"/>
      <c r="NAW102" s="20"/>
      <c r="NAX102" s="20"/>
      <c r="NAY102" s="20"/>
      <c r="NAZ102" s="20"/>
      <c r="NBA102" s="20"/>
      <c r="NBB102" s="20"/>
      <c r="NBC102" s="20"/>
      <c r="NBD102" s="20"/>
      <c r="NBE102" s="20"/>
      <c r="NBF102" s="20"/>
      <c r="NBG102" s="20"/>
      <c r="NBH102" s="20"/>
      <c r="NBI102" s="20"/>
      <c r="NBJ102" s="20"/>
      <c r="NBK102" s="20"/>
      <c r="NBL102" s="20"/>
      <c r="NBM102" s="20"/>
      <c r="NBN102" s="20"/>
      <c r="NBO102" s="20"/>
      <c r="NBP102" s="20"/>
      <c r="NBQ102" s="20"/>
      <c r="NBR102" s="20"/>
      <c r="NBS102" s="20"/>
      <c r="NBT102" s="20"/>
      <c r="NBU102" s="20"/>
      <c r="NBV102" s="20"/>
      <c r="NBW102" s="20"/>
      <c r="NBX102" s="20"/>
      <c r="NBY102" s="20"/>
      <c r="NBZ102" s="20"/>
      <c r="NCA102" s="20"/>
      <c r="NCB102" s="20"/>
      <c r="NCC102" s="20"/>
      <c r="NCD102" s="20"/>
      <c r="NCE102" s="20"/>
      <c r="NCF102" s="20"/>
      <c r="NCG102" s="20"/>
      <c r="NCH102" s="20"/>
      <c r="NCI102" s="20"/>
      <c r="NCJ102" s="20"/>
      <c r="NCK102" s="20"/>
      <c r="NCL102" s="20"/>
      <c r="NCM102" s="20"/>
      <c r="NCN102" s="20"/>
      <c r="NCO102" s="20"/>
      <c r="NCP102" s="20"/>
      <c r="NCQ102" s="20"/>
      <c r="NCR102" s="20"/>
      <c r="NCS102" s="20"/>
      <c r="NCT102" s="20"/>
      <c r="NCU102" s="20"/>
      <c r="NCV102" s="20"/>
      <c r="NCW102" s="20"/>
      <c r="NCX102" s="20"/>
      <c r="NCY102" s="20"/>
      <c r="NCZ102" s="20"/>
      <c r="NDA102" s="20"/>
      <c r="NDB102" s="20"/>
      <c r="NDC102" s="20"/>
      <c r="NDD102" s="20"/>
      <c r="NDE102" s="20"/>
      <c r="NDF102" s="20"/>
      <c r="NDG102" s="20"/>
      <c r="NDH102" s="20"/>
      <c r="NDI102" s="20"/>
      <c r="NDJ102" s="20"/>
      <c r="NDK102" s="20"/>
      <c r="NDL102" s="20"/>
      <c r="NDM102" s="20"/>
      <c r="NDN102" s="20"/>
      <c r="NDO102" s="20"/>
      <c r="NDP102" s="20"/>
      <c r="NDQ102" s="20"/>
      <c r="NDR102" s="20"/>
      <c r="NDS102" s="20"/>
      <c r="NDT102" s="20"/>
      <c r="NDU102" s="20"/>
      <c r="NDV102" s="20"/>
      <c r="NDW102" s="20"/>
      <c r="NDX102" s="20"/>
      <c r="NDY102" s="20"/>
      <c r="NDZ102" s="20"/>
      <c r="NEA102" s="20"/>
      <c r="NEB102" s="20"/>
      <c r="NEC102" s="20"/>
      <c r="NED102" s="20"/>
      <c r="NEE102" s="20"/>
      <c r="NEF102" s="20"/>
      <c r="NEG102" s="20"/>
      <c r="NEH102" s="20"/>
      <c r="NEI102" s="20"/>
      <c r="NEJ102" s="20"/>
      <c r="NEK102" s="20"/>
      <c r="NEL102" s="20"/>
      <c r="NEM102" s="20"/>
      <c r="NEN102" s="20"/>
      <c r="NEO102" s="20"/>
      <c r="NEP102" s="20"/>
      <c r="NEQ102" s="20"/>
      <c r="NER102" s="20"/>
      <c r="NES102" s="20"/>
      <c r="NET102" s="20"/>
      <c r="NEU102" s="20"/>
      <c r="NEV102" s="20"/>
      <c r="NEW102" s="20"/>
      <c r="NEX102" s="20"/>
      <c r="NEY102" s="20"/>
      <c r="NEZ102" s="20"/>
      <c r="NFA102" s="20"/>
      <c r="NFB102" s="20"/>
      <c r="NFC102" s="20"/>
      <c r="NFD102" s="20"/>
      <c r="NFE102" s="20"/>
      <c r="NFF102" s="20"/>
      <c r="NFG102" s="20"/>
      <c r="NFH102" s="20"/>
      <c r="NFI102" s="20"/>
      <c r="NFJ102" s="20"/>
      <c r="NFK102" s="20"/>
      <c r="NFL102" s="20"/>
      <c r="NFM102" s="20"/>
      <c r="NFN102" s="20"/>
      <c r="NFO102" s="20"/>
      <c r="NFP102" s="20"/>
      <c r="NFQ102" s="20"/>
      <c r="NFR102" s="20"/>
      <c r="NFS102" s="20"/>
      <c r="NFT102" s="20"/>
      <c r="NFU102" s="20"/>
      <c r="NFV102" s="20"/>
      <c r="NFW102" s="20"/>
      <c r="NFX102" s="20"/>
      <c r="NFY102" s="20"/>
      <c r="NFZ102" s="20"/>
      <c r="NGA102" s="20"/>
      <c r="NGB102" s="20"/>
      <c r="NGC102" s="20"/>
      <c r="NGD102" s="20"/>
      <c r="NGE102" s="20"/>
      <c r="NGF102" s="20"/>
      <c r="NGG102" s="20"/>
      <c r="NGH102" s="20"/>
      <c r="NGI102" s="20"/>
      <c r="NGJ102" s="20"/>
      <c r="NGK102" s="20"/>
      <c r="NGL102" s="20"/>
      <c r="NGM102" s="20"/>
      <c r="NGN102" s="20"/>
      <c r="NGO102" s="20"/>
      <c r="NGP102" s="20"/>
      <c r="NGQ102" s="20"/>
      <c r="NGR102" s="20"/>
      <c r="NGS102" s="20"/>
      <c r="NGT102" s="20"/>
      <c r="NGU102" s="20"/>
      <c r="NGV102" s="20"/>
      <c r="NGW102" s="20"/>
      <c r="NGX102" s="20"/>
      <c r="NGY102" s="20"/>
      <c r="NGZ102" s="20"/>
      <c r="NHA102" s="20"/>
      <c r="NHB102" s="20"/>
      <c r="NHC102" s="20"/>
      <c r="NHD102" s="20"/>
      <c r="NHE102" s="20"/>
      <c r="NHF102" s="20"/>
      <c r="NHG102" s="20"/>
      <c r="NHH102" s="20"/>
      <c r="NHI102" s="20"/>
      <c r="NHJ102" s="20"/>
      <c r="NHK102" s="20"/>
      <c r="NHL102" s="20"/>
      <c r="NHM102" s="20"/>
      <c r="NHN102" s="20"/>
      <c r="NHO102" s="20"/>
      <c r="NHP102" s="20"/>
      <c r="NHQ102" s="20"/>
      <c r="NHR102" s="20"/>
      <c r="NHS102" s="20"/>
      <c r="NHT102" s="20"/>
      <c r="NHU102" s="20"/>
      <c r="NHV102" s="20"/>
      <c r="NHW102" s="20"/>
      <c r="NHX102" s="20"/>
      <c r="NHY102" s="20"/>
      <c r="NHZ102" s="20"/>
      <c r="NIA102" s="20"/>
      <c r="NIB102" s="20"/>
      <c r="NIC102" s="20"/>
      <c r="NID102" s="20"/>
      <c r="NIE102" s="20"/>
      <c r="NIF102" s="20"/>
      <c r="NIG102" s="20"/>
      <c r="NIH102" s="20"/>
      <c r="NII102" s="20"/>
      <c r="NIJ102" s="20"/>
      <c r="NIK102" s="20"/>
      <c r="NIL102" s="20"/>
      <c r="NIM102" s="20"/>
      <c r="NIN102" s="20"/>
      <c r="NIO102" s="20"/>
      <c r="NIP102" s="20"/>
      <c r="NIQ102" s="20"/>
      <c r="NIR102" s="20"/>
      <c r="NIS102" s="20"/>
      <c r="NIT102" s="20"/>
      <c r="NIU102" s="20"/>
      <c r="NIV102" s="20"/>
      <c r="NIW102" s="20"/>
      <c r="NIX102" s="20"/>
      <c r="NIY102" s="20"/>
      <c r="NIZ102" s="20"/>
      <c r="NJA102" s="20"/>
      <c r="NJB102" s="20"/>
      <c r="NJC102" s="20"/>
      <c r="NJD102" s="20"/>
      <c r="NJE102" s="20"/>
      <c r="NJF102" s="20"/>
      <c r="NJG102" s="20"/>
      <c r="NJH102" s="20"/>
      <c r="NJI102" s="20"/>
      <c r="NJJ102" s="20"/>
      <c r="NJK102" s="20"/>
      <c r="NJL102" s="20"/>
      <c r="NJM102" s="20"/>
      <c r="NJN102" s="20"/>
      <c r="NJO102" s="20"/>
      <c r="NJP102" s="20"/>
      <c r="NJQ102" s="20"/>
      <c r="NJR102" s="20"/>
      <c r="NJS102" s="20"/>
      <c r="NJT102" s="20"/>
      <c r="NJU102" s="20"/>
      <c r="NJV102" s="20"/>
      <c r="NJW102" s="20"/>
      <c r="NJX102" s="20"/>
      <c r="NJY102" s="20"/>
      <c r="NJZ102" s="20"/>
      <c r="NKA102" s="20"/>
      <c r="NKB102" s="20"/>
      <c r="NKC102" s="20"/>
      <c r="NKD102" s="20"/>
      <c r="NKE102" s="20"/>
      <c r="NKF102" s="20"/>
      <c r="NKG102" s="20"/>
      <c r="NKH102" s="20"/>
      <c r="NKI102" s="20"/>
      <c r="NKJ102" s="20"/>
      <c r="NKK102" s="20"/>
      <c r="NKL102" s="20"/>
      <c r="NKM102" s="20"/>
      <c r="NKN102" s="20"/>
      <c r="NKO102" s="20"/>
      <c r="NKP102" s="20"/>
      <c r="NKQ102" s="20"/>
      <c r="NKR102" s="20"/>
      <c r="NKS102" s="20"/>
      <c r="NKT102" s="20"/>
      <c r="NKU102" s="20"/>
      <c r="NKV102" s="20"/>
      <c r="NKW102" s="20"/>
      <c r="NKX102" s="20"/>
      <c r="NKY102" s="20"/>
      <c r="NKZ102" s="20"/>
      <c r="NLA102" s="20"/>
      <c r="NLB102" s="20"/>
      <c r="NLC102" s="20"/>
      <c r="NLD102" s="20"/>
      <c r="NLE102" s="20"/>
      <c r="NLF102" s="20"/>
      <c r="NLG102" s="20"/>
      <c r="NLH102" s="20"/>
      <c r="NLI102" s="20"/>
      <c r="NLJ102" s="20"/>
      <c r="NLK102" s="20"/>
      <c r="NLL102" s="20"/>
      <c r="NLM102" s="20"/>
      <c r="NLN102" s="20"/>
      <c r="NLO102" s="20"/>
      <c r="NLP102" s="20"/>
      <c r="NLQ102" s="20"/>
      <c r="NLR102" s="20"/>
      <c r="NLS102" s="20"/>
      <c r="NLT102" s="20"/>
      <c r="NLU102" s="20"/>
      <c r="NLV102" s="20"/>
      <c r="NLW102" s="20"/>
      <c r="NLX102" s="20"/>
      <c r="NLY102" s="20"/>
      <c r="NLZ102" s="20"/>
      <c r="NMA102" s="20"/>
      <c r="NMB102" s="20"/>
      <c r="NMC102" s="20"/>
      <c r="NMD102" s="20"/>
      <c r="NME102" s="20"/>
      <c r="NMF102" s="20"/>
      <c r="NMG102" s="20"/>
      <c r="NMH102" s="20"/>
      <c r="NMI102" s="20"/>
      <c r="NMJ102" s="20"/>
      <c r="NMK102" s="20"/>
      <c r="NML102" s="20"/>
      <c r="NMM102" s="20"/>
      <c r="NMN102" s="20"/>
      <c r="NMO102" s="20"/>
      <c r="NMP102" s="20"/>
      <c r="NMQ102" s="20"/>
      <c r="NMR102" s="20"/>
      <c r="NMS102" s="20"/>
      <c r="NMT102" s="20"/>
      <c r="NMU102" s="20"/>
      <c r="NMV102" s="20"/>
      <c r="NMW102" s="20"/>
      <c r="NMX102" s="20"/>
      <c r="NMY102" s="20"/>
      <c r="NMZ102" s="20"/>
      <c r="NNA102" s="20"/>
      <c r="NNB102" s="20"/>
      <c r="NNC102" s="20"/>
      <c r="NND102" s="20"/>
      <c r="NNE102" s="20"/>
      <c r="NNF102" s="20"/>
      <c r="NNG102" s="20"/>
      <c r="NNH102" s="20"/>
      <c r="NNI102" s="20"/>
      <c r="NNJ102" s="20"/>
      <c r="NNK102" s="20"/>
      <c r="NNL102" s="20"/>
      <c r="NNM102" s="20"/>
      <c r="NNN102" s="20"/>
      <c r="NNO102" s="20"/>
      <c r="NNP102" s="20"/>
      <c r="NNQ102" s="20"/>
      <c r="NNR102" s="20"/>
      <c r="NNS102" s="20"/>
      <c r="NNT102" s="20"/>
      <c r="NNU102" s="20"/>
      <c r="NNV102" s="20"/>
      <c r="NNW102" s="20"/>
      <c r="NNX102" s="20"/>
      <c r="NNY102" s="20"/>
      <c r="NNZ102" s="20"/>
      <c r="NOA102" s="20"/>
      <c r="NOB102" s="20"/>
      <c r="NOC102" s="20"/>
      <c r="NOD102" s="20"/>
      <c r="NOE102" s="20"/>
      <c r="NOF102" s="20"/>
      <c r="NOG102" s="20"/>
      <c r="NOH102" s="20"/>
      <c r="NOI102" s="20"/>
      <c r="NOJ102" s="20"/>
      <c r="NOK102" s="20"/>
      <c r="NOL102" s="20"/>
      <c r="NOM102" s="20"/>
      <c r="NON102" s="20"/>
      <c r="NOO102" s="20"/>
      <c r="NOP102" s="20"/>
      <c r="NOQ102" s="20"/>
      <c r="NOR102" s="20"/>
      <c r="NOS102" s="20"/>
      <c r="NOT102" s="20"/>
      <c r="NOU102" s="20"/>
      <c r="NOV102" s="20"/>
      <c r="NOW102" s="20"/>
      <c r="NOX102" s="20"/>
      <c r="NOY102" s="20"/>
      <c r="NOZ102" s="20"/>
      <c r="NPA102" s="20"/>
      <c r="NPB102" s="20"/>
      <c r="NPC102" s="20"/>
      <c r="NPD102" s="20"/>
      <c r="NPE102" s="20"/>
      <c r="NPF102" s="20"/>
      <c r="NPG102" s="20"/>
      <c r="NPH102" s="20"/>
      <c r="NPI102" s="20"/>
      <c r="NPJ102" s="20"/>
      <c r="NPK102" s="20"/>
      <c r="NPL102" s="20"/>
      <c r="NPM102" s="20"/>
      <c r="NPN102" s="20"/>
      <c r="NPO102" s="20"/>
      <c r="NPP102" s="20"/>
      <c r="NPQ102" s="20"/>
      <c r="NPR102" s="20"/>
      <c r="NPS102" s="20"/>
      <c r="NPT102" s="20"/>
      <c r="NPU102" s="20"/>
      <c r="NPV102" s="20"/>
      <c r="NPW102" s="20"/>
      <c r="NPX102" s="20"/>
      <c r="NPY102" s="20"/>
      <c r="NPZ102" s="20"/>
      <c r="NQA102" s="20"/>
      <c r="NQB102" s="20"/>
      <c r="NQC102" s="20"/>
      <c r="NQD102" s="20"/>
      <c r="NQE102" s="20"/>
      <c r="NQF102" s="20"/>
      <c r="NQG102" s="20"/>
      <c r="NQH102" s="20"/>
      <c r="NQI102" s="20"/>
      <c r="NQJ102" s="20"/>
      <c r="NQK102" s="20"/>
      <c r="NQL102" s="20"/>
      <c r="NQM102" s="20"/>
      <c r="NQN102" s="20"/>
      <c r="NQO102" s="20"/>
      <c r="NQP102" s="20"/>
      <c r="NQQ102" s="20"/>
      <c r="NQR102" s="20"/>
      <c r="NQS102" s="20"/>
      <c r="NQT102" s="20"/>
      <c r="NQU102" s="20"/>
      <c r="NQV102" s="20"/>
      <c r="NQW102" s="20"/>
      <c r="NQX102" s="20"/>
      <c r="NQY102" s="20"/>
      <c r="NQZ102" s="20"/>
      <c r="NRA102" s="20"/>
      <c r="NRB102" s="20"/>
      <c r="NRC102" s="20"/>
      <c r="NRD102" s="20"/>
      <c r="NRE102" s="20"/>
      <c r="NRF102" s="20"/>
      <c r="NRG102" s="20"/>
      <c r="NRH102" s="20"/>
      <c r="NRI102" s="20"/>
      <c r="NRJ102" s="20"/>
      <c r="NRK102" s="20"/>
      <c r="NRL102" s="20"/>
      <c r="NRM102" s="20"/>
      <c r="NRN102" s="20"/>
      <c r="NRO102" s="20"/>
      <c r="NRP102" s="20"/>
      <c r="NRQ102" s="20"/>
      <c r="NRR102" s="20"/>
      <c r="NRS102" s="20"/>
      <c r="NRT102" s="20"/>
      <c r="NRU102" s="20"/>
      <c r="NRV102" s="20"/>
      <c r="NRW102" s="20"/>
      <c r="NRX102" s="20"/>
      <c r="NRY102" s="20"/>
      <c r="NRZ102" s="20"/>
      <c r="NSA102" s="20"/>
      <c r="NSB102" s="20"/>
      <c r="NSC102" s="20"/>
      <c r="NSD102" s="20"/>
      <c r="NSE102" s="20"/>
      <c r="NSF102" s="20"/>
      <c r="NSG102" s="20"/>
      <c r="NSH102" s="20"/>
      <c r="NSI102" s="20"/>
      <c r="NSJ102" s="20"/>
      <c r="NSK102" s="20"/>
      <c r="NSL102" s="20"/>
      <c r="NSM102" s="20"/>
      <c r="NSN102" s="20"/>
      <c r="NSO102" s="20"/>
      <c r="NSP102" s="20"/>
      <c r="NSQ102" s="20"/>
      <c r="NSR102" s="20"/>
      <c r="NSS102" s="20"/>
      <c r="NST102" s="20"/>
      <c r="NSU102" s="20"/>
      <c r="NSV102" s="20"/>
      <c r="NSW102" s="20"/>
      <c r="NSX102" s="20"/>
      <c r="NSY102" s="20"/>
      <c r="NSZ102" s="20"/>
      <c r="NTA102" s="20"/>
      <c r="NTB102" s="20"/>
      <c r="NTC102" s="20"/>
      <c r="NTD102" s="20"/>
      <c r="NTE102" s="20"/>
      <c r="NTF102" s="20"/>
      <c r="NTG102" s="20"/>
      <c r="NTH102" s="20"/>
      <c r="NTI102" s="20"/>
      <c r="NTJ102" s="20"/>
      <c r="NTK102" s="20"/>
      <c r="NTL102" s="20"/>
      <c r="NTM102" s="20"/>
      <c r="NTN102" s="20"/>
      <c r="NTO102" s="20"/>
      <c r="NTP102" s="20"/>
      <c r="NTQ102" s="20"/>
      <c r="NTR102" s="20"/>
      <c r="NTS102" s="20"/>
      <c r="NTT102" s="20"/>
      <c r="NTU102" s="20"/>
      <c r="NTV102" s="20"/>
      <c r="NTW102" s="20"/>
      <c r="NTX102" s="20"/>
      <c r="NTY102" s="20"/>
      <c r="NTZ102" s="20"/>
      <c r="NUA102" s="20"/>
      <c r="NUB102" s="20"/>
      <c r="NUC102" s="20"/>
      <c r="NUD102" s="20"/>
      <c r="NUE102" s="20"/>
      <c r="NUF102" s="20"/>
      <c r="NUG102" s="20"/>
      <c r="NUH102" s="20"/>
      <c r="NUI102" s="20"/>
      <c r="NUJ102" s="20"/>
      <c r="NUK102" s="20"/>
      <c r="NUL102" s="20"/>
      <c r="NUM102" s="20"/>
      <c r="NUN102" s="20"/>
      <c r="NUO102" s="20"/>
      <c r="NUP102" s="20"/>
      <c r="NUQ102" s="20"/>
      <c r="NUR102" s="20"/>
      <c r="NUS102" s="20"/>
      <c r="NUT102" s="20"/>
      <c r="NUU102" s="20"/>
      <c r="NUV102" s="20"/>
      <c r="NUW102" s="20"/>
      <c r="NUX102" s="20"/>
      <c r="NUY102" s="20"/>
      <c r="NUZ102" s="20"/>
      <c r="NVA102" s="20"/>
      <c r="NVB102" s="20"/>
      <c r="NVC102" s="20"/>
      <c r="NVD102" s="20"/>
      <c r="NVE102" s="20"/>
      <c r="NVF102" s="20"/>
      <c r="NVG102" s="20"/>
      <c r="NVH102" s="20"/>
      <c r="NVI102" s="20"/>
      <c r="NVJ102" s="20"/>
      <c r="NVK102" s="20"/>
      <c r="NVL102" s="20"/>
      <c r="NVM102" s="20"/>
      <c r="NVN102" s="20"/>
      <c r="NVO102" s="20"/>
      <c r="NVP102" s="20"/>
      <c r="NVQ102" s="20"/>
      <c r="NVR102" s="20"/>
      <c r="NVS102" s="20"/>
      <c r="NVT102" s="20"/>
      <c r="NVU102" s="20"/>
      <c r="NVV102" s="20"/>
      <c r="NVW102" s="20"/>
      <c r="NVX102" s="20"/>
      <c r="NVY102" s="20"/>
      <c r="NVZ102" s="20"/>
      <c r="NWA102" s="20"/>
      <c r="NWB102" s="20"/>
      <c r="NWC102" s="20"/>
      <c r="NWD102" s="20"/>
      <c r="NWE102" s="20"/>
      <c r="NWF102" s="20"/>
      <c r="NWG102" s="20"/>
      <c r="NWH102" s="20"/>
      <c r="NWI102" s="20"/>
      <c r="NWJ102" s="20"/>
      <c r="NWK102" s="20"/>
      <c r="NWL102" s="20"/>
      <c r="NWM102" s="20"/>
      <c r="NWN102" s="20"/>
      <c r="NWO102" s="20"/>
      <c r="NWP102" s="20"/>
      <c r="NWQ102" s="20"/>
      <c r="NWR102" s="20"/>
      <c r="NWS102" s="20"/>
      <c r="NWT102" s="20"/>
      <c r="NWU102" s="20"/>
      <c r="NWV102" s="20"/>
      <c r="NWW102" s="20"/>
      <c r="NWX102" s="20"/>
      <c r="NWY102" s="20"/>
      <c r="NWZ102" s="20"/>
      <c r="NXA102" s="20"/>
      <c r="NXB102" s="20"/>
      <c r="NXC102" s="20"/>
      <c r="NXD102" s="20"/>
      <c r="NXE102" s="20"/>
      <c r="NXF102" s="20"/>
      <c r="NXG102" s="20"/>
      <c r="NXH102" s="20"/>
      <c r="NXI102" s="20"/>
      <c r="NXJ102" s="20"/>
      <c r="NXK102" s="20"/>
      <c r="NXL102" s="20"/>
      <c r="NXM102" s="20"/>
      <c r="NXN102" s="20"/>
      <c r="NXO102" s="20"/>
      <c r="NXP102" s="20"/>
      <c r="NXQ102" s="20"/>
      <c r="NXR102" s="20"/>
      <c r="NXS102" s="20"/>
      <c r="NXT102" s="20"/>
      <c r="NXU102" s="20"/>
      <c r="NXV102" s="20"/>
      <c r="NXW102" s="20"/>
      <c r="NXX102" s="20"/>
      <c r="NXY102" s="20"/>
      <c r="NXZ102" s="20"/>
      <c r="NYA102" s="20"/>
      <c r="NYB102" s="20"/>
      <c r="NYC102" s="20"/>
      <c r="NYD102" s="20"/>
      <c r="NYE102" s="20"/>
      <c r="NYF102" s="20"/>
      <c r="NYG102" s="20"/>
      <c r="NYH102" s="20"/>
      <c r="NYI102" s="20"/>
      <c r="NYJ102" s="20"/>
      <c r="NYK102" s="20"/>
      <c r="NYL102" s="20"/>
      <c r="NYM102" s="20"/>
      <c r="NYN102" s="20"/>
      <c r="NYO102" s="20"/>
      <c r="NYP102" s="20"/>
      <c r="NYQ102" s="20"/>
      <c r="NYR102" s="20"/>
      <c r="NYS102" s="20"/>
      <c r="NYT102" s="20"/>
      <c r="NYU102" s="20"/>
      <c r="NYV102" s="20"/>
      <c r="NYW102" s="20"/>
      <c r="NYX102" s="20"/>
      <c r="NYY102" s="20"/>
      <c r="NYZ102" s="20"/>
      <c r="NZA102" s="20"/>
      <c r="NZB102" s="20"/>
      <c r="NZC102" s="20"/>
      <c r="NZD102" s="20"/>
      <c r="NZE102" s="20"/>
      <c r="NZF102" s="20"/>
      <c r="NZG102" s="20"/>
      <c r="NZH102" s="20"/>
      <c r="NZI102" s="20"/>
      <c r="NZJ102" s="20"/>
      <c r="NZK102" s="20"/>
      <c r="NZL102" s="20"/>
      <c r="NZM102" s="20"/>
      <c r="NZN102" s="20"/>
      <c r="NZO102" s="20"/>
      <c r="NZP102" s="20"/>
      <c r="NZQ102" s="20"/>
      <c r="NZR102" s="20"/>
      <c r="NZS102" s="20"/>
      <c r="NZT102" s="20"/>
      <c r="NZU102" s="20"/>
      <c r="NZV102" s="20"/>
      <c r="NZW102" s="20"/>
      <c r="NZX102" s="20"/>
      <c r="NZY102" s="20"/>
      <c r="NZZ102" s="20"/>
      <c r="OAA102" s="20"/>
      <c r="OAB102" s="20"/>
      <c r="OAC102" s="20"/>
      <c r="OAD102" s="20"/>
      <c r="OAE102" s="20"/>
      <c r="OAF102" s="20"/>
      <c r="OAG102" s="20"/>
      <c r="OAH102" s="20"/>
      <c r="OAI102" s="20"/>
      <c r="OAJ102" s="20"/>
      <c r="OAK102" s="20"/>
      <c r="OAL102" s="20"/>
      <c r="OAM102" s="20"/>
      <c r="OAN102" s="20"/>
      <c r="OAO102" s="20"/>
      <c r="OAP102" s="20"/>
      <c r="OAQ102" s="20"/>
      <c r="OAR102" s="20"/>
      <c r="OAS102" s="20"/>
      <c r="OAT102" s="20"/>
      <c r="OAU102" s="20"/>
      <c r="OAV102" s="20"/>
      <c r="OAW102" s="20"/>
      <c r="OAX102" s="20"/>
      <c r="OAY102" s="20"/>
      <c r="OAZ102" s="20"/>
      <c r="OBA102" s="20"/>
      <c r="OBB102" s="20"/>
      <c r="OBC102" s="20"/>
      <c r="OBD102" s="20"/>
      <c r="OBE102" s="20"/>
      <c r="OBF102" s="20"/>
      <c r="OBG102" s="20"/>
      <c r="OBH102" s="20"/>
      <c r="OBI102" s="20"/>
      <c r="OBJ102" s="20"/>
      <c r="OBK102" s="20"/>
      <c r="OBL102" s="20"/>
      <c r="OBM102" s="20"/>
      <c r="OBN102" s="20"/>
      <c r="OBO102" s="20"/>
      <c r="OBP102" s="20"/>
      <c r="OBQ102" s="20"/>
      <c r="OBR102" s="20"/>
      <c r="OBS102" s="20"/>
      <c r="OBT102" s="20"/>
      <c r="OBU102" s="20"/>
      <c r="OBV102" s="20"/>
      <c r="OBW102" s="20"/>
      <c r="OBX102" s="20"/>
      <c r="OBY102" s="20"/>
      <c r="OBZ102" s="20"/>
      <c r="OCA102" s="20"/>
      <c r="OCB102" s="20"/>
      <c r="OCC102" s="20"/>
      <c r="OCD102" s="20"/>
      <c r="OCE102" s="20"/>
      <c r="OCF102" s="20"/>
      <c r="OCG102" s="20"/>
      <c r="OCH102" s="20"/>
      <c r="OCI102" s="20"/>
      <c r="OCJ102" s="20"/>
      <c r="OCK102" s="20"/>
      <c r="OCL102" s="20"/>
      <c r="OCM102" s="20"/>
      <c r="OCN102" s="20"/>
      <c r="OCO102" s="20"/>
      <c r="OCP102" s="20"/>
      <c r="OCQ102" s="20"/>
      <c r="OCR102" s="20"/>
      <c r="OCS102" s="20"/>
      <c r="OCT102" s="20"/>
      <c r="OCU102" s="20"/>
      <c r="OCV102" s="20"/>
      <c r="OCW102" s="20"/>
      <c r="OCX102" s="20"/>
      <c r="OCY102" s="20"/>
      <c r="OCZ102" s="20"/>
      <c r="ODA102" s="20"/>
      <c r="ODB102" s="20"/>
      <c r="ODC102" s="20"/>
      <c r="ODD102" s="20"/>
      <c r="ODE102" s="20"/>
      <c r="ODF102" s="20"/>
      <c r="ODG102" s="20"/>
      <c r="ODH102" s="20"/>
      <c r="ODI102" s="20"/>
      <c r="ODJ102" s="20"/>
      <c r="ODK102" s="20"/>
      <c r="ODL102" s="20"/>
      <c r="ODM102" s="20"/>
      <c r="ODN102" s="20"/>
      <c r="ODO102" s="20"/>
      <c r="ODP102" s="20"/>
      <c r="ODQ102" s="20"/>
      <c r="ODR102" s="20"/>
      <c r="ODS102" s="20"/>
      <c r="ODT102" s="20"/>
      <c r="ODU102" s="20"/>
      <c r="ODV102" s="20"/>
      <c r="ODW102" s="20"/>
      <c r="ODX102" s="20"/>
      <c r="ODY102" s="20"/>
      <c r="ODZ102" s="20"/>
      <c r="OEA102" s="20"/>
      <c r="OEB102" s="20"/>
      <c r="OEC102" s="20"/>
      <c r="OED102" s="20"/>
      <c r="OEE102" s="20"/>
      <c r="OEF102" s="20"/>
      <c r="OEG102" s="20"/>
      <c r="OEH102" s="20"/>
      <c r="OEI102" s="20"/>
      <c r="OEJ102" s="20"/>
      <c r="OEK102" s="20"/>
      <c r="OEL102" s="20"/>
      <c r="OEM102" s="20"/>
      <c r="OEN102" s="20"/>
      <c r="OEO102" s="20"/>
      <c r="OEP102" s="20"/>
      <c r="OEQ102" s="20"/>
      <c r="OER102" s="20"/>
      <c r="OES102" s="20"/>
      <c r="OET102" s="20"/>
      <c r="OEU102" s="20"/>
      <c r="OEV102" s="20"/>
      <c r="OEW102" s="20"/>
      <c r="OEX102" s="20"/>
      <c r="OEY102" s="20"/>
      <c r="OEZ102" s="20"/>
      <c r="OFA102" s="20"/>
      <c r="OFB102" s="20"/>
      <c r="OFC102" s="20"/>
      <c r="OFD102" s="20"/>
      <c r="OFE102" s="20"/>
      <c r="OFF102" s="20"/>
      <c r="OFG102" s="20"/>
      <c r="OFH102" s="20"/>
      <c r="OFI102" s="20"/>
      <c r="OFJ102" s="20"/>
      <c r="OFK102" s="20"/>
      <c r="OFL102" s="20"/>
      <c r="OFM102" s="20"/>
      <c r="OFN102" s="20"/>
      <c r="OFO102" s="20"/>
      <c r="OFP102" s="20"/>
      <c r="OFQ102" s="20"/>
      <c r="OFR102" s="20"/>
      <c r="OFS102" s="20"/>
      <c r="OFT102" s="20"/>
      <c r="OFU102" s="20"/>
      <c r="OFV102" s="20"/>
      <c r="OFW102" s="20"/>
      <c r="OFX102" s="20"/>
      <c r="OFY102" s="20"/>
      <c r="OFZ102" s="20"/>
      <c r="OGA102" s="20"/>
      <c r="OGB102" s="20"/>
      <c r="OGC102" s="20"/>
      <c r="OGD102" s="20"/>
      <c r="OGE102" s="20"/>
      <c r="OGF102" s="20"/>
      <c r="OGG102" s="20"/>
      <c r="OGH102" s="20"/>
      <c r="OGI102" s="20"/>
      <c r="OGJ102" s="20"/>
      <c r="OGK102" s="20"/>
      <c r="OGL102" s="20"/>
      <c r="OGM102" s="20"/>
      <c r="OGN102" s="20"/>
      <c r="OGO102" s="20"/>
      <c r="OGP102" s="20"/>
      <c r="OGQ102" s="20"/>
      <c r="OGR102" s="20"/>
      <c r="OGS102" s="20"/>
      <c r="OGT102" s="20"/>
      <c r="OGU102" s="20"/>
      <c r="OGV102" s="20"/>
      <c r="OGW102" s="20"/>
      <c r="OGX102" s="20"/>
      <c r="OGY102" s="20"/>
      <c r="OGZ102" s="20"/>
      <c r="OHA102" s="20"/>
      <c r="OHB102" s="20"/>
      <c r="OHC102" s="20"/>
      <c r="OHD102" s="20"/>
      <c r="OHE102" s="20"/>
      <c r="OHF102" s="20"/>
      <c r="OHG102" s="20"/>
      <c r="OHH102" s="20"/>
      <c r="OHI102" s="20"/>
      <c r="OHJ102" s="20"/>
      <c r="OHK102" s="20"/>
      <c r="OHL102" s="20"/>
      <c r="OHM102" s="20"/>
      <c r="OHN102" s="20"/>
      <c r="OHO102" s="20"/>
      <c r="OHP102" s="20"/>
      <c r="OHQ102" s="20"/>
      <c r="OHR102" s="20"/>
      <c r="OHS102" s="20"/>
      <c r="OHT102" s="20"/>
      <c r="OHU102" s="20"/>
      <c r="OHV102" s="20"/>
      <c r="OHW102" s="20"/>
      <c r="OHX102" s="20"/>
      <c r="OHY102" s="20"/>
      <c r="OHZ102" s="20"/>
      <c r="OIA102" s="20"/>
      <c r="OIB102" s="20"/>
      <c r="OIC102" s="20"/>
      <c r="OID102" s="20"/>
      <c r="OIE102" s="20"/>
      <c r="OIF102" s="20"/>
      <c r="OIG102" s="20"/>
      <c r="OIH102" s="20"/>
      <c r="OII102" s="20"/>
      <c r="OIJ102" s="20"/>
      <c r="OIK102" s="20"/>
      <c r="OIL102" s="20"/>
      <c r="OIM102" s="20"/>
      <c r="OIN102" s="20"/>
      <c r="OIO102" s="20"/>
      <c r="OIP102" s="20"/>
      <c r="OIQ102" s="20"/>
      <c r="OIR102" s="20"/>
      <c r="OIS102" s="20"/>
      <c r="OIT102" s="20"/>
      <c r="OIU102" s="20"/>
      <c r="OIV102" s="20"/>
      <c r="OIW102" s="20"/>
      <c r="OIX102" s="20"/>
      <c r="OIY102" s="20"/>
      <c r="OIZ102" s="20"/>
      <c r="OJA102" s="20"/>
      <c r="OJB102" s="20"/>
      <c r="OJC102" s="20"/>
      <c r="OJD102" s="20"/>
      <c r="OJE102" s="20"/>
      <c r="OJF102" s="20"/>
      <c r="OJG102" s="20"/>
      <c r="OJH102" s="20"/>
      <c r="OJI102" s="20"/>
      <c r="OJJ102" s="20"/>
      <c r="OJK102" s="20"/>
      <c r="OJL102" s="20"/>
      <c r="OJM102" s="20"/>
      <c r="OJN102" s="20"/>
      <c r="OJO102" s="20"/>
      <c r="OJP102" s="20"/>
      <c r="OJQ102" s="20"/>
      <c r="OJR102" s="20"/>
      <c r="OJS102" s="20"/>
      <c r="OJT102" s="20"/>
      <c r="OJU102" s="20"/>
      <c r="OJV102" s="20"/>
      <c r="OJW102" s="20"/>
      <c r="OJX102" s="20"/>
      <c r="OJY102" s="20"/>
      <c r="OJZ102" s="20"/>
      <c r="OKA102" s="20"/>
      <c r="OKB102" s="20"/>
      <c r="OKC102" s="20"/>
      <c r="OKD102" s="20"/>
      <c r="OKE102" s="20"/>
      <c r="OKF102" s="20"/>
      <c r="OKG102" s="20"/>
      <c r="OKH102" s="20"/>
      <c r="OKI102" s="20"/>
      <c r="OKJ102" s="20"/>
      <c r="OKK102" s="20"/>
      <c r="OKL102" s="20"/>
      <c r="OKM102" s="20"/>
      <c r="OKN102" s="20"/>
      <c r="OKO102" s="20"/>
      <c r="OKP102" s="20"/>
      <c r="OKQ102" s="20"/>
      <c r="OKR102" s="20"/>
      <c r="OKS102" s="20"/>
      <c r="OKT102" s="20"/>
      <c r="OKU102" s="20"/>
      <c r="OKV102" s="20"/>
      <c r="OKW102" s="20"/>
      <c r="OKX102" s="20"/>
      <c r="OKY102" s="20"/>
      <c r="OKZ102" s="20"/>
      <c r="OLA102" s="20"/>
      <c r="OLB102" s="20"/>
      <c r="OLC102" s="20"/>
      <c r="OLD102" s="20"/>
      <c r="OLE102" s="20"/>
      <c r="OLF102" s="20"/>
      <c r="OLG102" s="20"/>
      <c r="OLH102" s="20"/>
      <c r="OLI102" s="20"/>
      <c r="OLJ102" s="20"/>
      <c r="OLK102" s="20"/>
      <c r="OLL102" s="20"/>
      <c r="OLM102" s="20"/>
      <c r="OLN102" s="20"/>
      <c r="OLO102" s="20"/>
      <c r="OLP102" s="20"/>
      <c r="OLQ102" s="20"/>
      <c r="OLR102" s="20"/>
      <c r="OLS102" s="20"/>
      <c r="OLT102" s="20"/>
      <c r="OLU102" s="20"/>
      <c r="OLV102" s="20"/>
      <c r="OLW102" s="20"/>
      <c r="OLX102" s="20"/>
      <c r="OLY102" s="20"/>
      <c r="OLZ102" s="20"/>
      <c r="OMA102" s="20"/>
      <c r="OMB102" s="20"/>
      <c r="OMC102" s="20"/>
      <c r="OMD102" s="20"/>
      <c r="OME102" s="20"/>
      <c r="OMF102" s="20"/>
      <c r="OMG102" s="20"/>
      <c r="OMH102" s="20"/>
      <c r="OMI102" s="20"/>
      <c r="OMJ102" s="20"/>
      <c r="OMK102" s="20"/>
      <c r="OML102" s="20"/>
      <c r="OMM102" s="20"/>
      <c r="OMN102" s="20"/>
      <c r="OMO102" s="20"/>
      <c r="OMP102" s="20"/>
      <c r="OMQ102" s="20"/>
      <c r="OMR102" s="20"/>
      <c r="OMS102" s="20"/>
      <c r="OMT102" s="20"/>
      <c r="OMU102" s="20"/>
      <c r="OMV102" s="20"/>
      <c r="OMW102" s="20"/>
      <c r="OMX102" s="20"/>
      <c r="OMY102" s="20"/>
      <c r="OMZ102" s="20"/>
      <c r="ONA102" s="20"/>
      <c r="ONB102" s="20"/>
      <c r="ONC102" s="20"/>
      <c r="OND102" s="20"/>
      <c r="ONE102" s="20"/>
      <c r="ONF102" s="20"/>
      <c r="ONG102" s="20"/>
      <c r="ONH102" s="20"/>
      <c r="ONI102" s="20"/>
      <c r="ONJ102" s="20"/>
      <c r="ONK102" s="20"/>
      <c r="ONL102" s="20"/>
      <c r="ONM102" s="20"/>
      <c r="ONN102" s="20"/>
      <c r="ONO102" s="20"/>
      <c r="ONP102" s="20"/>
      <c r="ONQ102" s="20"/>
      <c r="ONR102" s="20"/>
      <c r="ONS102" s="20"/>
      <c r="ONT102" s="20"/>
      <c r="ONU102" s="20"/>
      <c r="ONV102" s="20"/>
      <c r="ONW102" s="20"/>
      <c r="ONX102" s="20"/>
      <c r="ONY102" s="20"/>
      <c r="ONZ102" s="20"/>
      <c r="OOA102" s="20"/>
      <c r="OOB102" s="20"/>
      <c r="OOC102" s="20"/>
      <c r="OOD102" s="20"/>
      <c r="OOE102" s="20"/>
      <c r="OOF102" s="20"/>
      <c r="OOG102" s="20"/>
      <c r="OOH102" s="20"/>
      <c r="OOI102" s="20"/>
      <c r="OOJ102" s="20"/>
      <c r="OOK102" s="20"/>
      <c r="OOL102" s="20"/>
      <c r="OOM102" s="20"/>
      <c r="OON102" s="20"/>
      <c r="OOO102" s="20"/>
      <c r="OOP102" s="20"/>
      <c r="OOQ102" s="20"/>
      <c r="OOR102" s="20"/>
      <c r="OOS102" s="20"/>
      <c r="OOT102" s="20"/>
      <c r="OOU102" s="20"/>
      <c r="OOV102" s="20"/>
      <c r="OOW102" s="20"/>
      <c r="OOX102" s="20"/>
      <c r="OOY102" s="20"/>
      <c r="OOZ102" s="20"/>
      <c r="OPA102" s="20"/>
      <c r="OPB102" s="20"/>
      <c r="OPC102" s="20"/>
      <c r="OPD102" s="20"/>
      <c r="OPE102" s="20"/>
      <c r="OPF102" s="20"/>
      <c r="OPG102" s="20"/>
      <c r="OPH102" s="20"/>
      <c r="OPI102" s="20"/>
      <c r="OPJ102" s="20"/>
      <c r="OPK102" s="20"/>
      <c r="OPL102" s="20"/>
      <c r="OPM102" s="20"/>
      <c r="OPN102" s="20"/>
      <c r="OPO102" s="20"/>
      <c r="OPP102" s="20"/>
      <c r="OPQ102" s="20"/>
      <c r="OPR102" s="20"/>
      <c r="OPS102" s="20"/>
      <c r="OPT102" s="20"/>
      <c r="OPU102" s="20"/>
      <c r="OPV102" s="20"/>
      <c r="OPW102" s="20"/>
      <c r="OPX102" s="20"/>
      <c r="OPY102" s="20"/>
      <c r="OPZ102" s="20"/>
      <c r="OQA102" s="20"/>
      <c r="OQB102" s="20"/>
      <c r="OQC102" s="20"/>
      <c r="OQD102" s="20"/>
      <c r="OQE102" s="20"/>
      <c r="OQF102" s="20"/>
      <c r="OQG102" s="20"/>
      <c r="OQH102" s="20"/>
      <c r="OQI102" s="20"/>
      <c r="OQJ102" s="20"/>
      <c r="OQK102" s="20"/>
      <c r="OQL102" s="20"/>
      <c r="OQM102" s="20"/>
      <c r="OQN102" s="20"/>
      <c r="OQO102" s="20"/>
      <c r="OQP102" s="20"/>
      <c r="OQQ102" s="20"/>
      <c r="OQR102" s="20"/>
      <c r="OQS102" s="20"/>
      <c r="OQT102" s="20"/>
      <c r="OQU102" s="20"/>
      <c r="OQV102" s="20"/>
      <c r="OQW102" s="20"/>
      <c r="OQX102" s="20"/>
      <c r="OQY102" s="20"/>
      <c r="OQZ102" s="20"/>
      <c r="ORA102" s="20"/>
      <c r="ORB102" s="20"/>
      <c r="ORC102" s="20"/>
      <c r="ORD102" s="20"/>
      <c r="ORE102" s="20"/>
      <c r="ORF102" s="20"/>
      <c r="ORG102" s="20"/>
      <c r="ORH102" s="20"/>
      <c r="ORI102" s="20"/>
      <c r="ORJ102" s="20"/>
      <c r="ORK102" s="20"/>
      <c r="ORL102" s="20"/>
      <c r="ORM102" s="20"/>
      <c r="ORN102" s="20"/>
      <c r="ORO102" s="20"/>
      <c r="ORP102" s="20"/>
      <c r="ORQ102" s="20"/>
      <c r="ORR102" s="20"/>
      <c r="ORS102" s="20"/>
      <c r="ORT102" s="20"/>
      <c r="ORU102" s="20"/>
      <c r="ORV102" s="20"/>
      <c r="ORW102" s="20"/>
      <c r="ORX102" s="20"/>
      <c r="ORY102" s="20"/>
      <c r="ORZ102" s="20"/>
      <c r="OSA102" s="20"/>
      <c r="OSB102" s="20"/>
      <c r="OSC102" s="20"/>
      <c r="OSD102" s="20"/>
      <c r="OSE102" s="20"/>
      <c r="OSF102" s="20"/>
      <c r="OSG102" s="20"/>
      <c r="OSH102" s="20"/>
      <c r="OSI102" s="20"/>
      <c r="OSJ102" s="20"/>
      <c r="OSK102" s="20"/>
      <c r="OSL102" s="20"/>
      <c r="OSM102" s="20"/>
      <c r="OSN102" s="20"/>
      <c r="OSO102" s="20"/>
      <c r="OSP102" s="20"/>
      <c r="OSQ102" s="20"/>
      <c r="OSR102" s="20"/>
      <c r="OSS102" s="20"/>
      <c r="OST102" s="20"/>
      <c r="OSU102" s="20"/>
      <c r="OSV102" s="20"/>
      <c r="OSW102" s="20"/>
      <c r="OSX102" s="20"/>
      <c r="OSY102" s="20"/>
      <c r="OSZ102" s="20"/>
      <c r="OTA102" s="20"/>
      <c r="OTB102" s="20"/>
      <c r="OTC102" s="20"/>
      <c r="OTD102" s="20"/>
      <c r="OTE102" s="20"/>
      <c r="OTF102" s="20"/>
      <c r="OTG102" s="20"/>
      <c r="OTH102" s="20"/>
      <c r="OTI102" s="20"/>
      <c r="OTJ102" s="20"/>
      <c r="OTK102" s="20"/>
      <c r="OTL102" s="20"/>
      <c r="OTM102" s="20"/>
      <c r="OTN102" s="20"/>
      <c r="OTO102" s="20"/>
      <c r="OTP102" s="20"/>
      <c r="OTQ102" s="20"/>
      <c r="OTR102" s="20"/>
      <c r="OTS102" s="20"/>
      <c r="OTT102" s="20"/>
      <c r="OTU102" s="20"/>
      <c r="OTV102" s="20"/>
      <c r="OTW102" s="20"/>
      <c r="OTX102" s="20"/>
      <c r="OTY102" s="20"/>
      <c r="OTZ102" s="20"/>
      <c r="OUA102" s="20"/>
      <c r="OUB102" s="20"/>
      <c r="OUC102" s="20"/>
      <c r="OUD102" s="20"/>
      <c r="OUE102" s="20"/>
      <c r="OUF102" s="20"/>
      <c r="OUG102" s="20"/>
      <c r="OUH102" s="20"/>
      <c r="OUI102" s="20"/>
      <c r="OUJ102" s="20"/>
      <c r="OUK102" s="20"/>
      <c r="OUL102" s="20"/>
      <c r="OUM102" s="20"/>
      <c r="OUN102" s="20"/>
      <c r="OUO102" s="20"/>
      <c r="OUP102" s="20"/>
      <c r="OUQ102" s="20"/>
      <c r="OUR102" s="20"/>
      <c r="OUS102" s="20"/>
      <c r="OUT102" s="20"/>
      <c r="OUU102" s="20"/>
      <c r="OUV102" s="20"/>
      <c r="OUW102" s="20"/>
      <c r="OUX102" s="20"/>
      <c r="OUY102" s="20"/>
      <c r="OUZ102" s="20"/>
      <c r="OVA102" s="20"/>
      <c r="OVB102" s="20"/>
      <c r="OVC102" s="20"/>
      <c r="OVD102" s="20"/>
      <c r="OVE102" s="20"/>
      <c r="OVF102" s="20"/>
      <c r="OVG102" s="20"/>
      <c r="OVH102" s="20"/>
      <c r="OVI102" s="20"/>
      <c r="OVJ102" s="20"/>
      <c r="OVK102" s="20"/>
      <c r="OVL102" s="20"/>
      <c r="OVM102" s="20"/>
      <c r="OVN102" s="20"/>
      <c r="OVO102" s="20"/>
      <c r="OVP102" s="20"/>
      <c r="OVQ102" s="20"/>
      <c r="OVR102" s="20"/>
      <c r="OVS102" s="20"/>
      <c r="OVT102" s="20"/>
      <c r="OVU102" s="20"/>
      <c r="OVV102" s="20"/>
      <c r="OVW102" s="20"/>
      <c r="OVX102" s="20"/>
      <c r="OVY102" s="20"/>
      <c r="OVZ102" s="20"/>
      <c r="OWA102" s="20"/>
      <c r="OWB102" s="20"/>
      <c r="OWC102" s="20"/>
      <c r="OWD102" s="20"/>
      <c r="OWE102" s="20"/>
      <c r="OWF102" s="20"/>
      <c r="OWG102" s="20"/>
      <c r="OWH102" s="20"/>
      <c r="OWI102" s="20"/>
      <c r="OWJ102" s="20"/>
      <c r="OWK102" s="20"/>
      <c r="OWL102" s="20"/>
      <c r="OWM102" s="20"/>
      <c r="OWN102" s="20"/>
      <c r="OWO102" s="20"/>
      <c r="OWP102" s="20"/>
      <c r="OWQ102" s="20"/>
      <c r="OWR102" s="20"/>
      <c r="OWS102" s="20"/>
      <c r="OWT102" s="20"/>
      <c r="OWU102" s="20"/>
      <c r="OWV102" s="20"/>
      <c r="OWW102" s="20"/>
      <c r="OWX102" s="20"/>
      <c r="OWY102" s="20"/>
      <c r="OWZ102" s="20"/>
      <c r="OXA102" s="20"/>
      <c r="OXB102" s="20"/>
      <c r="OXC102" s="20"/>
      <c r="OXD102" s="20"/>
      <c r="OXE102" s="20"/>
      <c r="OXF102" s="20"/>
      <c r="OXG102" s="20"/>
      <c r="OXH102" s="20"/>
      <c r="OXI102" s="20"/>
      <c r="OXJ102" s="20"/>
      <c r="OXK102" s="20"/>
      <c r="OXL102" s="20"/>
      <c r="OXM102" s="20"/>
      <c r="OXN102" s="20"/>
      <c r="OXO102" s="20"/>
      <c r="OXP102" s="20"/>
      <c r="OXQ102" s="20"/>
      <c r="OXR102" s="20"/>
      <c r="OXS102" s="20"/>
      <c r="OXT102" s="20"/>
      <c r="OXU102" s="20"/>
      <c r="OXV102" s="20"/>
      <c r="OXW102" s="20"/>
      <c r="OXX102" s="20"/>
      <c r="OXY102" s="20"/>
      <c r="OXZ102" s="20"/>
      <c r="OYA102" s="20"/>
      <c r="OYB102" s="20"/>
      <c r="OYC102" s="20"/>
      <c r="OYD102" s="20"/>
      <c r="OYE102" s="20"/>
      <c r="OYF102" s="20"/>
      <c r="OYG102" s="20"/>
      <c r="OYH102" s="20"/>
      <c r="OYI102" s="20"/>
      <c r="OYJ102" s="20"/>
      <c r="OYK102" s="20"/>
      <c r="OYL102" s="20"/>
      <c r="OYM102" s="20"/>
      <c r="OYN102" s="20"/>
      <c r="OYO102" s="20"/>
      <c r="OYP102" s="20"/>
      <c r="OYQ102" s="20"/>
      <c r="OYR102" s="20"/>
      <c r="OYS102" s="20"/>
      <c r="OYT102" s="20"/>
      <c r="OYU102" s="20"/>
      <c r="OYV102" s="20"/>
      <c r="OYW102" s="20"/>
      <c r="OYX102" s="20"/>
      <c r="OYY102" s="20"/>
      <c r="OYZ102" s="20"/>
      <c r="OZA102" s="20"/>
      <c r="OZB102" s="20"/>
      <c r="OZC102" s="20"/>
      <c r="OZD102" s="20"/>
      <c r="OZE102" s="20"/>
      <c r="OZF102" s="20"/>
      <c r="OZG102" s="20"/>
      <c r="OZH102" s="20"/>
      <c r="OZI102" s="20"/>
      <c r="OZJ102" s="20"/>
      <c r="OZK102" s="20"/>
      <c r="OZL102" s="20"/>
      <c r="OZM102" s="20"/>
      <c r="OZN102" s="20"/>
      <c r="OZO102" s="20"/>
      <c r="OZP102" s="20"/>
      <c r="OZQ102" s="20"/>
      <c r="OZR102" s="20"/>
      <c r="OZS102" s="20"/>
      <c r="OZT102" s="20"/>
      <c r="OZU102" s="20"/>
      <c r="OZV102" s="20"/>
      <c r="OZW102" s="20"/>
      <c r="OZX102" s="20"/>
      <c r="OZY102" s="20"/>
      <c r="OZZ102" s="20"/>
      <c r="PAA102" s="20"/>
      <c r="PAB102" s="20"/>
      <c r="PAC102" s="20"/>
      <c r="PAD102" s="20"/>
      <c r="PAE102" s="20"/>
      <c r="PAF102" s="20"/>
      <c r="PAG102" s="20"/>
      <c r="PAH102" s="20"/>
      <c r="PAI102" s="20"/>
      <c r="PAJ102" s="20"/>
      <c r="PAK102" s="20"/>
      <c r="PAL102" s="20"/>
      <c r="PAM102" s="20"/>
      <c r="PAN102" s="20"/>
      <c r="PAO102" s="20"/>
      <c r="PAP102" s="20"/>
      <c r="PAQ102" s="20"/>
      <c r="PAR102" s="20"/>
      <c r="PAS102" s="20"/>
      <c r="PAT102" s="20"/>
      <c r="PAU102" s="20"/>
      <c r="PAV102" s="20"/>
      <c r="PAW102" s="20"/>
      <c r="PAX102" s="20"/>
      <c r="PAY102" s="20"/>
      <c r="PAZ102" s="20"/>
      <c r="PBA102" s="20"/>
      <c r="PBB102" s="20"/>
      <c r="PBC102" s="20"/>
      <c r="PBD102" s="20"/>
      <c r="PBE102" s="20"/>
      <c r="PBF102" s="20"/>
      <c r="PBG102" s="20"/>
      <c r="PBH102" s="20"/>
      <c r="PBI102" s="20"/>
      <c r="PBJ102" s="20"/>
      <c r="PBK102" s="20"/>
      <c r="PBL102" s="20"/>
      <c r="PBM102" s="20"/>
      <c r="PBN102" s="20"/>
      <c r="PBO102" s="20"/>
      <c r="PBP102" s="20"/>
      <c r="PBQ102" s="20"/>
      <c r="PBR102" s="20"/>
      <c r="PBS102" s="20"/>
      <c r="PBT102" s="20"/>
      <c r="PBU102" s="20"/>
      <c r="PBV102" s="20"/>
      <c r="PBW102" s="20"/>
      <c r="PBX102" s="20"/>
      <c r="PBY102" s="20"/>
      <c r="PBZ102" s="20"/>
      <c r="PCA102" s="20"/>
      <c r="PCB102" s="20"/>
      <c r="PCC102" s="20"/>
      <c r="PCD102" s="20"/>
      <c r="PCE102" s="20"/>
      <c r="PCF102" s="20"/>
      <c r="PCG102" s="20"/>
      <c r="PCH102" s="20"/>
      <c r="PCI102" s="20"/>
      <c r="PCJ102" s="20"/>
      <c r="PCK102" s="20"/>
      <c r="PCL102" s="20"/>
      <c r="PCM102" s="20"/>
      <c r="PCN102" s="20"/>
      <c r="PCO102" s="20"/>
      <c r="PCP102" s="20"/>
      <c r="PCQ102" s="20"/>
      <c r="PCR102" s="20"/>
      <c r="PCS102" s="20"/>
      <c r="PCT102" s="20"/>
      <c r="PCU102" s="20"/>
      <c r="PCV102" s="20"/>
      <c r="PCW102" s="20"/>
      <c r="PCX102" s="20"/>
      <c r="PCY102" s="20"/>
      <c r="PCZ102" s="20"/>
      <c r="PDA102" s="20"/>
      <c r="PDB102" s="20"/>
      <c r="PDC102" s="20"/>
      <c r="PDD102" s="20"/>
      <c r="PDE102" s="20"/>
      <c r="PDF102" s="20"/>
      <c r="PDG102" s="20"/>
      <c r="PDH102" s="20"/>
      <c r="PDI102" s="20"/>
      <c r="PDJ102" s="20"/>
      <c r="PDK102" s="20"/>
      <c r="PDL102" s="20"/>
      <c r="PDM102" s="20"/>
      <c r="PDN102" s="20"/>
      <c r="PDO102" s="20"/>
      <c r="PDP102" s="20"/>
      <c r="PDQ102" s="20"/>
      <c r="PDR102" s="20"/>
      <c r="PDS102" s="20"/>
      <c r="PDT102" s="20"/>
      <c r="PDU102" s="20"/>
      <c r="PDV102" s="20"/>
      <c r="PDW102" s="20"/>
      <c r="PDX102" s="20"/>
      <c r="PDY102" s="20"/>
      <c r="PDZ102" s="20"/>
      <c r="PEA102" s="20"/>
      <c r="PEB102" s="20"/>
      <c r="PEC102" s="20"/>
      <c r="PED102" s="20"/>
      <c r="PEE102" s="20"/>
      <c r="PEF102" s="20"/>
      <c r="PEG102" s="20"/>
      <c r="PEH102" s="20"/>
      <c r="PEI102" s="20"/>
      <c r="PEJ102" s="20"/>
      <c r="PEK102" s="20"/>
      <c r="PEL102" s="20"/>
      <c r="PEM102" s="20"/>
      <c r="PEN102" s="20"/>
      <c r="PEO102" s="20"/>
      <c r="PEP102" s="20"/>
      <c r="PEQ102" s="20"/>
      <c r="PER102" s="20"/>
      <c r="PES102" s="20"/>
      <c r="PET102" s="20"/>
      <c r="PEU102" s="20"/>
      <c r="PEV102" s="20"/>
      <c r="PEW102" s="20"/>
      <c r="PEX102" s="20"/>
      <c r="PEY102" s="20"/>
      <c r="PEZ102" s="20"/>
      <c r="PFA102" s="20"/>
      <c r="PFB102" s="20"/>
      <c r="PFC102" s="20"/>
      <c r="PFD102" s="20"/>
      <c r="PFE102" s="20"/>
      <c r="PFF102" s="20"/>
      <c r="PFG102" s="20"/>
      <c r="PFH102" s="20"/>
      <c r="PFI102" s="20"/>
      <c r="PFJ102" s="20"/>
      <c r="PFK102" s="20"/>
      <c r="PFL102" s="20"/>
      <c r="PFM102" s="20"/>
      <c r="PFN102" s="20"/>
      <c r="PFO102" s="20"/>
      <c r="PFP102" s="20"/>
      <c r="PFQ102" s="20"/>
      <c r="PFR102" s="20"/>
      <c r="PFS102" s="20"/>
      <c r="PFT102" s="20"/>
      <c r="PFU102" s="20"/>
      <c r="PFV102" s="20"/>
      <c r="PFW102" s="20"/>
      <c r="PFX102" s="20"/>
      <c r="PFY102" s="20"/>
      <c r="PFZ102" s="20"/>
      <c r="PGA102" s="20"/>
      <c r="PGB102" s="20"/>
      <c r="PGC102" s="20"/>
      <c r="PGD102" s="20"/>
      <c r="PGE102" s="20"/>
      <c r="PGF102" s="20"/>
      <c r="PGG102" s="20"/>
      <c r="PGH102" s="20"/>
      <c r="PGI102" s="20"/>
      <c r="PGJ102" s="20"/>
      <c r="PGK102" s="20"/>
      <c r="PGL102" s="20"/>
      <c r="PGM102" s="20"/>
      <c r="PGN102" s="20"/>
      <c r="PGO102" s="20"/>
      <c r="PGP102" s="20"/>
      <c r="PGQ102" s="20"/>
      <c r="PGR102" s="20"/>
      <c r="PGS102" s="20"/>
      <c r="PGT102" s="20"/>
      <c r="PGU102" s="20"/>
      <c r="PGV102" s="20"/>
      <c r="PGW102" s="20"/>
      <c r="PGX102" s="20"/>
      <c r="PGY102" s="20"/>
      <c r="PGZ102" s="20"/>
      <c r="PHA102" s="20"/>
      <c r="PHB102" s="20"/>
      <c r="PHC102" s="20"/>
      <c r="PHD102" s="20"/>
      <c r="PHE102" s="20"/>
      <c r="PHF102" s="20"/>
      <c r="PHG102" s="20"/>
      <c r="PHH102" s="20"/>
      <c r="PHI102" s="20"/>
      <c r="PHJ102" s="20"/>
      <c r="PHK102" s="20"/>
      <c r="PHL102" s="20"/>
      <c r="PHM102" s="20"/>
      <c r="PHN102" s="20"/>
      <c r="PHO102" s="20"/>
      <c r="PHP102" s="20"/>
      <c r="PHQ102" s="20"/>
      <c r="PHR102" s="20"/>
      <c r="PHS102" s="20"/>
      <c r="PHT102" s="20"/>
      <c r="PHU102" s="20"/>
      <c r="PHV102" s="20"/>
      <c r="PHW102" s="20"/>
      <c r="PHX102" s="20"/>
      <c r="PHY102" s="20"/>
      <c r="PHZ102" s="20"/>
      <c r="PIA102" s="20"/>
      <c r="PIB102" s="20"/>
      <c r="PIC102" s="20"/>
      <c r="PID102" s="20"/>
      <c r="PIE102" s="20"/>
      <c r="PIF102" s="20"/>
      <c r="PIG102" s="20"/>
      <c r="PIH102" s="20"/>
      <c r="PII102" s="20"/>
      <c r="PIJ102" s="20"/>
      <c r="PIK102" s="20"/>
      <c r="PIL102" s="20"/>
      <c r="PIM102" s="20"/>
      <c r="PIN102" s="20"/>
      <c r="PIO102" s="20"/>
      <c r="PIP102" s="20"/>
      <c r="PIQ102" s="20"/>
      <c r="PIR102" s="20"/>
      <c r="PIS102" s="20"/>
      <c r="PIT102" s="20"/>
      <c r="PIU102" s="20"/>
      <c r="PIV102" s="20"/>
      <c r="PIW102" s="20"/>
      <c r="PIX102" s="20"/>
      <c r="PIY102" s="20"/>
      <c r="PIZ102" s="20"/>
      <c r="PJA102" s="20"/>
      <c r="PJB102" s="20"/>
      <c r="PJC102" s="20"/>
      <c r="PJD102" s="20"/>
      <c r="PJE102" s="20"/>
      <c r="PJF102" s="20"/>
      <c r="PJG102" s="20"/>
      <c r="PJH102" s="20"/>
      <c r="PJI102" s="20"/>
      <c r="PJJ102" s="20"/>
      <c r="PJK102" s="20"/>
      <c r="PJL102" s="20"/>
      <c r="PJM102" s="20"/>
      <c r="PJN102" s="20"/>
      <c r="PJO102" s="20"/>
      <c r="PJP102" s="20"/>
      <c r="PJQ102" s="20"/>
      <c r="PJR102" s="20"/>
      <c r="PJS102" s="20"/>
      <c r="PJT102" s="20"/>
      <c r="PJU102" s="20"/>
      <c r="PJV102" s="20"/>
      <c r="PJW102" s="20"/>
      <c r="PJX102" s="20"/>
      <c r="PJY102" s="20"/>
      <c r="PJZ102" s="20"/>
      <c r="PKA102" s="20"/>
      <c r="PKB102" s="20"/>
      <c r="PKC102" s="20"/>
      <c r="PKD102" s="20"/>
      <c r="PKE102" s="20"/>
      <c r="PKF102" s="20"/>
      <c r="PKG102" s="20"/>
      <c r="PKH102" s="20"/>
      <c r="PKI102" s="20"/>
      <c r="PKJ102" s="20"/>
      <c r="PKK102" s="20"/>
      <c r="PKL102" s="20"/>
      <c r="PKM102" s="20"/>
      <c r="PKN102" s="20"/>
      <c r="PKO102" s="20"/>
      <c r="PKP102" s="20"/>
      <c r="PKQ102" s="20"/>
      <c r="PKR102" s="20"/>
      <c r="PKS102" s="20"/>
      <c r="PKT102" s="20"/>
      <c r="PKU102" s="20"/>
      <c r="PKV102" s="20"/>
      <c r="PKW102" s="20"/>
      <c r="PKX102" s="20"/>
      <c r="PKY102" s="20"/>
      <c r="PKZ102" s="20"/>
      <c r="PLA102" s="20"/>
      <c r="PLB102" s="20"/>
      <c r="PLC102" s="20"/>
      <c r="PLD102" s="20"/>
      <c r="PLE102" s="20"/>
      <c r="PLF102" s="20"/>
      <c r="PLG102" s="20"/>
      <c r="PLH102" s="20"/>
      <c r="PLI102" s="20"/>
      <c r="PLJ102" s="20"/>
      <c r="PLK102" s="20"/>
      <c r="PLL102" s="20"/>
      <c r="PLM102" s="20"/>
      <c r="PLN102" s="20"/>
      <c r="PLO102" s="20"/>
      <c r="PLP102" s="20"/>
      <c r="PLQ102" s="20"/>
      <c r="PLR102" s="20"/>
      <c r="PLS102" s="20"/>
      <c r="PLT102" s="20"/>
      <c r="PLU102" s="20"/>
      <c r="PLV102" s="20"/>
      <c r="PLW102" s="20"/>
      <c r="PLX102" s="20"/>
      <c r="PLY102" s="20"/>
      <c r="PLZ102" s="20"/>
      <c r="PMA102" s="20"/>
      <c r="PMB102" s="20"/>
      <c r="PMC102" s="20"/>
      <c r="PMD102" s="20"/>
      <c r="PME102" s="20"/>
      <c r="PMF102" s="20"/>
      <c r="PMG102" s="20"/>
      <c r="PMH102" s="20"/>
      <c r="PMI102" s="20"/>
      <c r="PMJ102" s="20"/>
      <c r="PMK102" s="20"/>
      <c r="PML102" s="20"/>
      <c r="PMM102" s="20"/>
      <c r="PMN102" s="20"/>
      <c r="PMO102" s="20"/>
      <c r="PMP102" s="20"/>
      <c r="PMQ102" s="20"/>
      <c r="PMR102" s="20"/>
      <c r="PMS102" s="20"/>
      <c r="PMT102" s="20"/>
      <c r="PMU102" s="20"/>
      <c r="PMV102" s="20"/>
      <c r="PMW102" s="20"/>
      <c r="PMX102" s="20"/>
      <c r="PMY102" s="20"/>
      <c r="PMZ102" s="20"/>
      <c r="PNA102" s="20"/>
      <c r="PNB102" s="20"/>
      <c r="PNC102" s="20"/>
      <c r="PND102" s="20"/>
      <c r="PNE102" s="20"/>
      <c r="PNF102" s="20"/>
      <c r="PNG102" s="20"/>
      <c r="PNH102" s="20"/>
      <c r="PNI102" s="20"/>
      <c r="PNJ102" s="20"/>
      <c r="PNK102" s="20"/>
      <c r="PNL102" s="20"/>
      <c r="PNM102" s="20"/>
      <c r="PNN102" s="20"/>
      <c r="PNO102" s="20"/>
      <c r="PNP102" s="20"/>
      <c r="PNQ102" s="20"/>
      <c r="PNR102" s="20"/>
      <c r="PNS102" s="20"/>
      <c r="PNT102" s="20"/>
      <c r="PNU102" s="20"/>
      <c r="PNV102" s="20"/>
      <c r="PNW102" s="20"/>
      <c r="PNX102" s="20"/>
      <c r="PNY102" s="20"/>
      <c r="PNZ102" s="20"/>
      <c r="POA102" s="20"/>
      <c r="POB102" s="20"/>
      <c r="POC102" s="20"/>
      <c r="POD102" s="20"/>
      <c r="POE102" s="20"/>
    </row>
    <row r="103" spans="53:11211" x14ac:dyDescent="0.2">
      <c r="BA103" s="47"/>
      <c r="BB103" s="47"/>
      <c r="BC103" s="2" t="str">
        <f t="shared" si="33"/>
        <v>6</v>
      </c>
      <c r="BD103" s="4" t="s">
        <v>41</v>
      </c>
      <c r="BE103" s="41">
        <f>+BE102-BB102</f>
        <v>-11928</v>
      </c>
      <c r="BF103" s="20"/>
      <c r="BG103" s="20"/>
      <c r="BH103" s="20"/>
      <c r="BI103" s="20"/>
      <c r="BJ103" s="20"/>
      <c r="BK103" s="20"/>
      <c r="BL103" s="20"/>
      <c r="BM103" s="20"/>
      <c r="BN103" s="20"/>
      <c r="BO103" s="20"/>
      <c r="BP103" s="20"/>
      <c r="BQ103" s="20"/>
      <c r="BR103" s="20"/>
      <c r="BS103" s="20"/>
      <c r="BT103" s="20"/>
      <c r="BU103" s="20"/>
      <c r="BV103" s="20"/>
      <c r="BW103" s="20"/>
      <c r="BX103" s="20"/>
      <c r="BY103" s="20"/>
      <c r="BZ103" s="20"/>
      <c r="CA103" s="20"/>
      <c r="CB103" s="20"/>
      <c r="CC103" s="20"/>
      <c r="CD103" s="20"/>
      <c r="CE103" s="20"/>
      <c r="CF103" s="20"/>
      <c r="CG103" s="20"/>
      <c r="CH103" s="20"/>
      <c r="CI103" s="20"/>
      <c r="CJ103" s="20"/>
      <c r="CK103" s="20"/>
      <c r="CL103" s="20"/>
      <c r="CM103" s="20"/>
      <c r="CN103" s="20"/>
      <c r="CO103" s="20"/>
      <c r="CP103" s="20"/>
      <c r="CQ103" s="20"/>
      <c r="CR103" s="20"/>
      <c r="CS103" s="20"/>
      <c r="CT103" s="20"/>
      <c r="CU103" s="20"/>
      <c r="CV103" s="20"/>
      <c r="CW103" s="20"/>
      <c r="CX103" s="20"/>
      <c r="CY103" s="20"/>
      <c r="CZ103" s="20"/>
      <c r="DA103" s="20"/>
      <c r="DB103" s="20"/>
      <c r="DC103" s="20"/>
      <c r="DD103" s="20"/>
      <c r="DE103" s="20"/>
      <c r="DF103" s="20"/>
      <c r="DG103" s="20"/>
      <c r="DH103" s="20"/>
      <c r="DI103" s="20"/>
      <c r="DJ103" s="20"/>
      <c r="DK103" s="20"/>
      <c r="DL103" s="20"/>
      <c r="DM103" s="20"/>
      <c r="DN103" s="20"/>
      <c r="DO103" s="20"/>
      <c r="DP103" s="20"/>
      <c r="DQ103" s="20"/>
      <c r="DR103" s="20"/>
      <c r="DS103" s="20"/>
      <c r="DT103" s="20"/>
      <c r="DU103" s="20"/>
      <c r="DV103" s="20"/>
      <c r="DW103" s="20"/>
      <c r="DX103" s="20"/>
      <c r="DY103" s="20"/>
      <c r="DZ103" s="20"/>
      <c r="EA103" s="20"/>
      <c r="EB103" s="20"/>
      <c r="EC103" s="20"/>
      <c r="ED103" s="20"/>
      <c r="EE103" s="20"/>
      <c r="EF103" s="20"/>
      <c r="EG103" s="20"/>
      <c r="EH103" s="20"/>
      <c r="EI103" s="20"/>
      <c r="EJ103" s="20"/>
      <c r="EK103" s="20"/>
      <c r="EL103" s="20"/>
      <c r="EM103" s="20"/>
      <c r="EN103" s="20"/>
      <c r="EO103" s="20"/>
      <c r="EP103" s="20"/>
      <c r="EQ103" s="20"/>
      <c r="ER103" s="20"/>
      <c r="ES103" s="20"/>
      <c r="ET103" s="20"/>
      <c r="EU103" s="20"/>
      <c r="EV103" s="20"/>
      <c r="EW103" s="20"/>
      <c r="EX103" s="20"/>
      <c r="EY103" s="20"/>
      <c r="EZ103" s="20"/>
      <c r="FA103" s="20"/>
      <c r="FB103" s="20"/>
      <c r="FC103" s="20"/>
      <c r="FD103" s="20"/>
      <c r="FE103" s="20"/>
      <c r="FF103" s="20"/>
      <c r="FG103" s="20"/>
      <c r="FH103" s="20"/>
      <c r="FI103" s="20"/>
      <c r="FJ103" s="20"/>
      <c r="FK103" s="20"/>
      <c r="FL103" s="20"/>
      <c r="FM103" s="20"/>
      <c r="FN103" s="20"/>
      <c r="FO103" s="20"/>
      <c r="FP103" s="20"/>
      <c r="FQ103" s="20"/>
      <c r="FR103" s="20"/>
      <c r="FS103" s="20"/>
      <c r="FT103" s="20"/>
      <c r="FU103" s="20"/>
      <c r="FV103" s="20"/>
      <c r="FW103" s="20"/>
      <c r="FX103" s="20"/>
      <c r="FY103" s="20"/>
      <c r="FZ103" s="20"/>
      <c r="GA103" s="20"/>
      <c r="GB103" s="20"/>
      <c r="GC103" s="20"/>
      <c r="GD103" s="20"/>
      <c r="GE103" s="20"/>
      <c r="GF103" s="20"/>
      <c r="GG103" s="20"/>
      <c r="GH103" s="20"/>
      <c r="GI103" s="20"/>
      <c r="GJ103" s="20"/>
      <c r="GK103" s="20"/>
      <c r="GL103" s="20"/>
      <c r="GM103" s="20"/>
      <c r="GN103" s="20"/>
      <c r="GO103" s="20"/>
      <c r="GP103" s="20"/>
      <c r="GQ103" s="20"/>
      <c r="GR103" s="20"/>
      <c r="GS103" s="20"/>
      <c r="GT103" s="20"/>
      <c r="GU103" s="20"/>
      <c r="GV103" s="20"/>
      <c r="GW103" s="20"/>
      <c r="GX103" s="20"/>
      <c r="GY103" s="20"/>
      <c r="GZ103" s="20"/>
      <c r="HA103" s="20"/>
      <c r="HB103" s="20"/>
      <c r="HC103" s="20"/>
      <c r="HD103" s="20"/>
      <c r="HE103" s="20"/>
      <c r="HF103" s="20"/>
      <c r="HG103" s="20"/>
      <c r="HH103" s="20"/>
      <c r="HI103" s="20"/>
      <c r="HJ103" s="20"/>
      <c r="HK103" s="20"/>
      <c r="HL103" s="20"/>
      <c r="HM103" s="20"/>
      <c r="HN103" s="20"/>
      <c r="HO103" s="20"/>
      <c r="HP103" s="20"/>
      <c r="HQ103" s="20"/>
      <c r="HR103" s="20"/>
      <c r="HS103" s="20"/>
      <c r="HT103" s="20"/>
      <c r="HU103" s="20"/>
      <c r="HV103" s="20"/>
      <c r="HW103" s="20"/>
      <c r="HX103" s="20"/>
      <c r="HY103" s="20"/>
      <c r="HZ103" s="20"/>
      <c r="IA103" s="20"/>
      <c r="IB103" s="20"/>
      <c r="IC103" s="20"/>
      <c r="ID103" s="20"/>
      <c r="IE103" s="20"/>
      <c r="IF103" s="20"/>
      <c r="IG103" s="20"/>
      <c r="IH103" s="20"/>
      <c r="II103" s="20"/>
      <c r="IJ103" s="20"/>
      <c r="IK103" s="20"/>
      <c r="IL103" s="20"/>
      <c r="IM103" s="20"/>
      <c r="IN103" s="20"/>
      <c r="IO103" s="20"/>
      <c r="IP103" s="20"/>
      <c r="IQ103" s="20"/>
      <c r="IR103" s="20"/>
      <c r="IS103" s="20"/>
      <c r="IT103" s="20"/>
      <c r="IU103" s="20"/>
      <c r="IV103" s="20"/>
      <c r="IW103" s="20"/>
      <c r="IX103" s="20"/>
      <c r="IY103" s="20"/>
      <c r="IZ103" s="20"/>
      <c r="JA103" s="20"/>
      <c r="JB103" s="20"/>
      <c r="JC103" s="20"/>
      <c r="JD103" s="20"/>
      <c r="JE103" s="20"/>
      <c r="JF103" s="20"/>
      <c r="JG103" s="20"/>
      <c r="JH103" s="20"/>
      <c r="JI103" s="20"/>
      <c r="JJ103" s="20"/>
      <c r="JK103" s="20"/>
      <c r="JL103" s="20"/>
      <c r="JM103" s="20"/>
      <c r="JN103" s="20"/>
      <c r="JO103" s="20"/>
      <c r="JP103" s="20"/>
      <c r="JQ103" s="20"/>
      <c r="JR103" s="20"/>
      <c r="JS103" s="20"/>
      <c r="JT103" s="20"/>
      <c r="JU103" s="20"/>
      <c r="JV103" s="20"/>
      <c r="JW103" s="20"/>
      <c r="JX103" s="20"/>
      <c r="JY103" s="20"/>
      <c r="JZ103" s="20"/>
      <c r="KA103" s="20"/>
      <c r="KB103" s="20"/>
      <c r="KC103" s="20"/>
      <c r="KD103" s="20"/>
      <c r="KE103" s="20"/>
      <c r="KF103" s="20"/>
      <c r="KG103" s="20"/>
      <c r="KH103" s="20"/>
      <c r="KI103" s="20"/>
      <c r="KJ103" s="20"/>
      <c r="KK103" s="20"/>
      <c r="KL103" s="20"/>
      <c r="KM103" s="20"/>
      <c r="KN103" s="20"/>
      <c r="KO103" s="20"/>
      <c r="KP103" s="20"/>
      <c r="KQ103" s="20"/>
      <c r="KR103" s="20"/>
      <c r="KS103" s="20"/>
      <c r="KT103" s="20"/>
      <c r="KU103" s="20"/>
      <c r="KV103" s="20"/>
      <c r="KW103" s="20"/>
      <c r="KX103" s="20"/>
      <c r="KY103" s="20"/>
      <c r="KZ103" s="20"/>
      <c r="LA103" s="20"/>
      <c r="LB103" s="20"/>
      <c r="LC103" s="20"/>
      <c r="LD103" s="20"/>
      <c r="LE103" s="20"/>
      <c r="LF103" s="20"/>
      <c r="LG103" s="20"/>
      <c r="LH103" s="20"/>
      <c r="LI103" s="20"/>
      <c r="LJ103" s="20"/>
      <c r="LK103" s="20"/>
      <c r="LL103" s="20"/>
      <c r="LM103" s="20"/>
      <c r="LN103" s="20"/>
      <c r="LO103" s="20"/>
      <c r="LP103" s="20"/>
      <c r="LQ103" s="20"/>
      <c r="LR103" s="20"/>
      <c r="LS103" s="20"/>
      <c r="LT103" s="20"/>
      <c r="LU103" s="20"/>
      <c r="LV103" s="20"/>
      <c r="LW103" s="20"/>
      <c r="LX103" s="20"/>
      <c r="LY103" s="20"/>
      <c r="LZ103" s="20"/>
      <c r="MA103" s="20"/>
      <c r="MB103" s="20"/>
      <c r="MC103" s="20"/>
      <c r="MD103" s="20"/>
      <c r="ME103" s="20"/>
      <c r="MF103" s="20"/>
      <c r="MG103" s="20"/>
      <c r="MH103" s="20"/>
      <c r="MI103" s="20"/>
      <c r="MJ103" s="20"/>
      <c r="MK103" s="20"/>
      <c r="ML103" s="20"/>
      <c r="MM103" s="20"/>
      <c r="MN103" s="20"/>
      <c r="MO103" s="20"/>
      <c r="MP103" s="20"/>
      <c r="MQ103" s="20"/>
      <c r="MR103" s="20"/>
      <c r="MS103" s="20"/>
      <c r="MT103" s="20"/>
      <c r="MU103" s="20"/>
      <c r="MV103" s="20"/>
      <c r="MW103" s="20"/>
      <c r="MX103" s="20"/>
      <c r="MY103" s="20"/>
      <c r="MZ103" s="20"/>
      <c r="NA103" s="20"/>
      <c r="NB103" s="20"/>
      <c r="NC103" s="20"/>
      <c r="ND103" s="20"/>
      <c r="NE103" s="20"/>
      <c r="NF103" s="20"/>
      <c r="NG103" s="20"/>
      <c r="NH103" s="20"/>
      <c r="NI103" s="20"/>
      <c r="NJ103" s="20"/>
      <c r="NK103" s="20"/>
      <c r="NL103" s="20"/>
      <c r="NM103" s="20"/>
      <c r="NN103" s="20"/>
      <c r="NO103" s="20"/>
      <c r="NP103" s="20"/>
      <c r="NQ103" s="20"/>
      <c r="NR103" s="20"/>
      <c r="NS103" s="20"/>
      <c r="NT103" s="20"/>
      <c r="NU103" s="20"/>
      <c r="NV103" s="20"/>
      <c r="NW103" s="20"/>
      <c r="NX103" s="20"/>
      <c r="NY103" s="20"/>
      <c r="NZ103" s="20"/>
      <c r="OA103" s="20"/>
      <c r="OB103" s="20"/>
      <c r="OC103" s="20"/>
      <c r="OD103" s="20"/>
      <c r="OE103" s="20"/>
      <c r="OF103" s="20"/>
      <c r="OG103" s="20"/>
      <c r="OH103" s="20"/>
      <c r="OI103" s="20"/>
      <c r="OJ103" s="20"/>
      <c r="OK103" s="20"/>
      <c r="OL103" s="20"/>
      <c r="OM103" s="20"/>
      <c r="ON103" s="20"/>
      <c r="OO103" s="20"/>
      <c r="OP103" s="20"/>
      <c r="OQ103" s="20"/>
      <c r="OR103" s="20"/>
      <c r="OS103" s="20"/>
      <c r="OT103" s="20"/>
      <c r="OU103" s="20"/>
      <c r="OV103" s="20"/>
      <c r="OW103" s="20"/>
      <c r="OX103" s="20"/>
      <c r="OY103" s="20"/>
      <c r="OZ103" s="20"/>
      <c r="PA103" s="20"/>
      <c r="PB103" s="20"/>
      <c r="PC103" s="20"/>
      <c r="PD103" s="20"/>
      <c r="PE103" s="20"/>
      <c r="PF103" s="20"/>
      <c r="PG103" s="20"/>
      <c r="PH103" s="20"/>
      <c r="PI103" s="20"/>
      <c r="PJ103" s="20"/>
      <c r="PK103" s="20"/>
      <c r="PL103" s="20"/>
      <c r="PM103" s="20"/>
      <c r="PN103" s="20"/>
      <c r="PO103" s="20"/>
      <c r="PP103" s="20"/>
      <c r="PQ103" s="20"/>
      <c r="PR103" s="20"/>
      <c r="PS103" s="20"/>
      <c r="PT103" s="20"/>
      <c r="PU103" s="20"/>
      <c r="PV103" s="20"/>
      <c r="PW103" s="20"/>
      <c r="PX103" s="20"/>
      <c r="PY103" s="20"/>
      <c r="PZ103" s="20"/>
      <c r="QA103" s="20"/>
      <c r="QB103" s="20"/>
      <c r="QC103" s="20"/>
      <c r="QD103" s="20"/>
      <c r="QE103" s="20"/>
      <c r="QF103" s="20"/>
      <c r="QG103" s="20"/>
      <c r="QH103" s="20"/>
      <c r="QI103" s="20"/>
      <c r="QJ103" s="20"/>
      <c r="QK103" s="20"/>
      <c r="QL103" s="20"/>
      <c r="QM103" s="20"/>
      <c r="QN103" s="20"/>
      <c r="QO103" s="20"/>
      <c r="QP103" s="20"/>
      <c r="QQ103" s="20"/>
      <c r="QR103" s="20"/>
      <c r="QS103" s="20"/>
      <c r="QT103" s="20"/>
      <c r="QU103" s="20"/>
      <c r="QV103" s="20"/>
      <c r="QW103" s="20"/>
      <c r="QX103" s="20"/>
      <c r="QY103" s="20"/>
      <c r="QZ103" s="20"/>
      <c r="RA103" s="20"/>
      <c r="RB103" s="20"/>
      <c r="RC103" s="20"/>
      <c r="RD103" s="20"/>
      <c r="RE103" s="20"/>
      <c r="RF103" s="20"/>
      <c r="RG103" s="20"/>
      <c r="RH103" s="20"/>
      <c r="RI103" s="20"/>
      <c r="RJ103" s="20"/>
      <c r="RK103" s="20"/>
      <c r="RL103" s="20"/>
      <c r="RM103" s="20"/>
      <c r="RN103" s="20"/>
      <c r="RO103" s="20"/>
      <c r="RP103" s="20"/>
      <c r="RQ103" s="20"/>
      <c r="RR103" s="20"/>
      <c r="RS103" s="20"/>
      <c r="RT103" s="20"/>
      <c r="RU103" s="20"/>
      <c r="RV103" s="20"/>
      <c r="RW103" s="20"/>
      <c r="RX103" s="20"/>
      <c r="RY103" s="20"/>
      <c r="RZ103" s="20"/>
      <c r="SA103" s="20"/>
      <c r="SB103" s="20"/>
      <c r="SC103" s="20"/>
      <c r="SD103" s="20"/>
      <c r="SE103" s="20"/>
      <c r="SF103" s="20"/>
      <c r="SG103" s="20"/>
      <c r="SH103" s="20"/>
      <c r="SI103" s="20"/>
      <c r="SJ103" s="20"/>
      <c r="SK103" s="20"/>
      <c r="SL103" s="20"/>
      <c r="SM103" s="20"/>
      <c r="SN103" s="20"/>
      <c r="SO103" s="20"/>
      <c r="SP103" s="20"/>
      <c r="SQ103" s="20"/>
      <c r="SR103" s="20"/>
      <c r="SS103" s="20"/>
      <c r="ST103" s="20"/>
      <c r="SU103" s="20"/>
      <c r="SV103" s="20"/>
      <c r="SW103" s="20"/>
      <c r="SX103" s="20"/>
      <c r="SY103" s="20"/>
      <c r="SZ103" s="20"/>
      <c r="TA103" s="20"/>
      <c r="TB103" s="20"/>
      <c r="TC103" s="20"/>
      <c r="TD103" s="20"/>
      <c r="TE103" s="20"/>
      <c r="TF103" s="20"/>
      <c r="TG103" s="20"/>
      <c r="TH103" s="20"/>
      <c r="TI103" s="20"/>
      <c r="TJ103" s="20"/>
      <c r="TK103" s="20"/>
      <c r="TL103" s="20"/>
      <c r="TM103" s="20"/>
      <c r="TN103" s="20"/>
      <c r="TO103" s="20"/>
      <c r="TP103" s="20"/>
      <c r="TQ103" s="20"/>
      <c r="TR103" s="20"/>
      <c r="TS103" s="20"/>
      <c r="TT103" s="20"/>
      <c r="TU103" s="20"/>
      <c r="TV103" s="20"/>
      <c r="TW103" s="20"/>
      <c r="TX103" s="20"/>
      <c r="TY103" s="20"/>
      <c r="TZ103" s="20"/>
      <c r="UA103" s="20"/>
      <c r="UB103" s="20"/>
      <c r="UC103" s="20"/>
      <c r="UD103" s="20"/>
      <c r="UE103" s="20"/>
      <c r="UF103" s="20"/>
      <c r="UG103" s="20"/>
      <c r="UH103" s="20"/>
      <c r="UI103" s="20"/>
      <c r="UJ103" s="20"/>
      <c r="UK103" s="20"/>
      <c r="UL103" s="20"/>
      <c r="UM103" s="20"/>
      <c r="UN103" s="20"/>
      <c r="UO103" s="20"/>
      <c r="UP103" s="20"/>
      <c r="UQ103" s="20"/>
      <c r="UR103" s="20"/>
      <c r="US103" s="20"/>
      <c r="UT103" s="20"/>
      <c r="UU103" s="20"/>
      <c r="UV103" s="20"/>
      <c r="UW103" s="20"/>
      <c r="UX103" s="20"/>
      <c r="UY103" s="20"/>
      <c r="UZ103" s="20"/>
      <c r="VA103" s="20"/>
      <c r="VB103" s="20"/>
      <c r="VC103" s="20"/>
      <c r="VD103" s="20"/>
      <c r="VE103" s="20"/>
      <c r="VF103" s="20"/>
      <c r="VG103" s="20"/>
      <c r="VH103" s="20"/>
      <c r="VI103" s="20"/>
      <c r="VJ103" s="20"/>
      <c r="VK103" s="20"/>
      <c r="VL103" s="20"/>
      <c r="VM103" s="20"/>
      <c r="VN103" s="20"/>
      <c r="VO103" s="20"/>
      <c r="VP103" s="20"/>
      <c r="VQ103" s="20"/>
      <c r="VR103" s="20"/>
      <c r="VS103" s="20"/>
      <c r="VT103" s="20"/>
      <c r="VU103" s="20"/>
      <c r="VV103" s="20"/>
      <c r="VW103" s="20"/>
      <c r="VX103" s="20"/>
      <c r="VY103" s="20"/>
      <c r="VZ103" s="20"/>
      <c r="WA103" s="20"/>
      <c r="WB103" s="20"/>
      <c r="WC103" s="20"/>
      <c r="WD103" s="20"/>
      <c r="WE103" s="20"/>
      <c r="WF103" s="20"/>
      <c r="WG103" s="20"/>
      <c r="WH103" s="20"/>
      <c r="WI103" s="20"/>
      <c r="WJ103" s="20"/>
      <c r="WK103" s="20"/>
      <c r="WL103" s="20"/>
      <c r="WM103" s="20"/>
      <c r="WN103" s="20"/>
      <c r="WO103" s="20"/>
      <c r="WP103" s="20"/>
      <c r="WQ103" s="20"/>
      <c r="WR103" s="20"/>
      <c r="WS103" s="20"/>
      <c r="WT103" s="20"/>
      <c r="WU103" s="20"/>
      <c r="WV103" s="20"/>
      <c r="WW103" s="20"/>
      <c r="WX103" s="20"/>
      <c r="WY103" s="20"/>
      <c r="WZ103" s="20"/>
      <c r="XA103" s="20"/>
      <c r="XB103" s="20"/>
      <c r="XC103" s="20"/>
      <c r="XD103" s="20"/>
      <c r="XE103" s="20"/>
      <c r="XF103" s="20"/>
      <c r="XG103" s="20"/>
      <c r="XH103" s="20"/>
      <c r="XI103" s="20"/>
      <c r="XJ103" s="20"/>
      <c r="XK103" s="20"/>
      <c r="XL103" s="20"/>
      <c r="XM103" s="20"/>
      <c r="XN103" s="20"/>
      <c r="XO103" s="20"/>
      <c r="XP103" s="20"/>
      <c r="XQ103" s="20"/>
      <c r="XR103" s="20"/>
      <c r="XS103" s="20"/>
      <c r="XT103" s="20"/>
      <c r="XU103" s="20"/>
      <c r="XV103" s="20"/>
      <c r="XW103" s="20"/>
      <c r="XX103" s="20"/>
      <c r="XY103" s="20"/>
      <c r="XZ103" s="20"/>
      <c r="YA103" s="20"/>
      <c r="YB103" s="20"/>
      <c r="YC103" s="20"/>
      <c r="YD103" s="20"/>
      <c r="YE103" s="20"/>
      <c r="YF103" s="20"/>
      <c r="YG103" s="20"/>
      <c r="YH103" s="20"/>
      <c r="YI103" s="20"/>
      <c r="YJ103" s="20"/>
      <c r="YK103" s="20"/>
      <c r="YL103" s="20"/>
      <c r="YM103" s="20"/>
      <c r="YN103" s="20"/>
      <c r="YO103" s="20"/>
      <c r="YP103" s="20"/>
      <c r="YQ103" s="20"/>
      <c r="YR103" s="20"/>
      <c r="YS103" s="20"/>
      <c r="YT103" s="20"/>
      <c r="YU103" s="20"/>
      <c r="YV103" s="20"/>
      <c r="YW103" s="20"/>
      <c r="YX103" s="20"/>
      <c r="YY103" s="20"/>
      <c r="YZ103" s="20"/>
      <c r="ZA103" s="20"/>
      <c r="ZB103" s="20"/>
      <c r="ZC103" s="20"/>
      <c r="ZD103" s="20"/>
      <c r="ZE103" s="20"/>
      <c r="ZF103" s="20"/>
      <c r="ZG103" s="20"/>
      <c r="ZH103" s="20"/>
      <c r="ZI103" s="20"/>
      <c r="ZJ103" s="20"/>
      <c r="ZK103" s="20"/>
      <c r="ZL103" s="20"/>
      <c r="ZM103" s="20"/>
      <c r="ZN103" s="20"/>
      <c r="ZO103" s="20"/>
      <c r="ZP103" s="20"/>
      <c r="ZQ103" s="20"/>
      <c r="ZR103" s="20"/>
      <c r="ZS103" s="20"/>
      <c r="ZT103" s="20"/>
      <c r="ZU103" s="20"/>
      <c r="ZV103" s="20"/>
      <c r="ZW103" s="20"/>
      <c r="ZX103" s="20"/>
      <c r="ZY103" s="20"/>
      <c r="ZZ103" s="20"/>
      <c r="AAA103" s="20"/>
      <c r="AAB103" s="20"/>
      <c r="AAC103" s="20"/>
      <c r="AAD103" s="20"/>
      <c r="AAE103" s="20"/>
      <c r="AAF103" s="20"/>
      <c r="AAG103" s="20"/>
      <c r="AAH103" s="20"/>
      <c r="AAI103" s="20"/>
      <c r="AAJ103" s="20"/>
      <c r="AAK103" s="20"/>
      <c r="AAL103" s="20"/>
      <c r="AAM103" s="20"/>
      <c r="AAN103" s="20"/>
      <c r="AAO103" s="20"/>
      <c r="AAP103" s="20"/>
      <c r="AAQ103" s="20"/>
      <c r="AAR103" s="20"/>
      <c r="AAS103" s="20"/>
      <c r="AAT103" s="20"/>
      <c r="AAU103" s="20"/>
      <c r="AAV103" s="20"/>
      <c r="AAW103" s="20"/>
      <c r="AAX103" s="20"/>
      <c r="AAY103" s="20"/>
      <c r="AAZ103" s="20"/>
      <c r="ABA103" s="20"/>
      <c r="ABB103" s="20"/>
      <c r="ABC103" s="20"/>
      <c r="ABD103" s="20"/>
      <c r="ABE103" s="20"/>
      <c r="ABF103" s="20"/>
      <c r="ABG103" s="20"/>
      <c r="ABH103" s="20"/>
      <c r="ABI103" s="20"/>
      <c r="ABJ103" s="20"/>
      <c r="ABK103" s="20"/>
      <c r="ABL103" s="20"/>
      <c r="ABM103" s="20"/>
      <c r="ABN103" s="20"/>
      <c r="ABO103" s="20"/>
      <c r="ABP103" s="20"/>
      <c r="ABQ103" s="20"/>
      <c r="ABR103" s="20"/>
      <c r="ABS103" s="20"/>
      <c r="ABT103" s="20"/>
      <c r="ABU103" s="20"/>
      <c r="ABV103" s="20"/>
      <c r="ABW103" s="20"/>
      <c r="ABX103" s="20"/>
      <c r="ABY103" s="20"/>
      <c r="ABZ103" s="20"/>
      <c r="ACA103" s="20"/>
      <c r="ACB103" s="20"/>
      <c r="ACC103" s="20"/>
      <c r="ACD103" s="20"/>
      <c r="ACE103" s="20"/>
      <c r="ACF103" s="20"/>
      <c r="ACG103" s="20"/>
      <c r="ACH103" s="20"/>
      <c r="ACI103" s="20"/>
      <c r="ACJ103" s="20"/>
      <c r="ACK103" s="20"/>
      <c r="ACL103" s="20"/>
      <c r="ACM103" s="20"/>
      <c r="ACN103" s="20"/>
      <c r="ACO103" s="20"/>
      <c r="ACP103" s="20"/>
      <c r="ACQ103" s="20"/>
      <c r="ACR103" s="20"/>
      <c r="ACS103" s="20"/>
      <c r="ACT103" s="20"/>
      <c r="ACU103" s="20"/>
      <c r="ACV103" s="20"/>
      <c r="ACW103" s="20"/>
      <c r="ACX103" s="20"/>
      <c r="ACY103" s="20"/>
      <c r="ACZ103" s="20"/>
      <c r="ADA103" s="20"/>
      <c r="ADB103" s="20"/>
      <c r="ADC103" s="20"/>
      <c r="ADD103" s="20"/>
      <c r="ADE103" s="20"/>
      <c r="ADF103" s="20"/>
      <c r="ADG103" s="20"/>
      <c r="ADH103" s="20"/>
      <c r="ADI103" s="20"/>
      <c r="ADJ103" s="20"/>
      <c r="ADK103" s="20"/>
      <c r="ADL103" s="20"/>
      <c r="ADM103" s="20"/>
      <c r="ADN103" s="20"/>
      <c r="ADO103" s="20"/>
      <c r="ADP103" s="20"/>
      <c r="ADQ103" s="20"/>
      <c r="ADR103" s="20"/>
      <c r="ADS103" s="20"/>
      <c r="ADT103" s="20"/>
      <c r="ADU103" s="20"/>
      <c r="ADV103" s="20"/>
      <c r="ADW103" s="20"/>
      <c r="ADX103" s="20"/>
      <c r="ADY103" s="20"/>
      <c r="ADZ103" s="20"/>
      <c r="AEA103" s="20"/>
      <c r="AEB103" s="20"/>
      <c r="AEC103" s="20"/>
      <c r="AED103" s="20"/>
      <c r="AEE103" s="20"/>
      <c r="AEF103" s="20"/>
      <c r="AEG103" s="20"/>
      <c r="AEH103" s="20"/>
      <c r="AEI103" s="20"/>
      <c r="AEJ103" s="20"/>
      <c r="AEK103" s="20"/>
      <c r="AEL103" s="20"/>
      <c r="AEM103" s="20"/>
      <c r="AEN103" s="20"/>
      <c r="AEO103" s="20"/>
      <c r="AEP103" s="20"/>
      <c r="AEQ103" s="20"/>
      <c r="AER103" s="20"/>
      <c r="AES103" s="20"/>
      <c r="AET103" s="20"/>
      <c r="AEU103" s="20"/>
      <c r="AEV103" s="20"/>
      <c r="AEW103" s="20"/>
      <c r="AEX103" s="20"/>
      <c r="AEY103" s="20"/>
      <c r="AEZ103" s="20"/>
      <c r="AFA103" s="20"/>
      <c r="AFB103" s="20"/>
      <c r="AFC103" s="20"/>
      <c r="AFD103" s="20"/>
      <c r="AFE103" s="20"/>
      <c r="AFF103" s="20"/>
      <c r="AFG103" s="20"/>
      <c r="AFH103" s="20"/>
      <c r="AFI103" s="20"/>
      <c r="AFJ103" s="20"/>
      <c r="AFK103" s="20"/>
      <c r="AFL103" s="20"/>
      <c r="AFM103" s="20"/>
      <c r="AFN103" s="20"/>
      <c r="AFO103" s="20"/>
      <c r="AFP103" s="20"/>
      <c r="AFQ103" s="20"/>
      <c r="AFR103" s="20"/>
      <c r="AFS103" s="20"/>
      <c r="AFT103" s="20"/>
      <c r="AFU103" s="20"/>
      <c r="AFV103" s="20"/>
      <c r="AFW103" s="20"/>
      <c r="AFX103" s="20"/>
      <c r="AFY103" s="20"/>
      <c r="AFZ103" s="20"/>
      <c r="AGA103" s="20"/>
      <c r="AGB103" s="20"/>
      <c r="AGC103" s="20"/>
      <c r="AGD103" s="20"/>
      <c r="AGE103" s="20"/>
      <c r="AGF103" s="20"/>
      <c r="AGG103" s="20"/>
      <c r="AGH103" s="20"/>
      <c r="AGI103" s="20"/>
      <c r="AGJ103" s="20"/>
      <c r="AGK103" s="20"/>
      <c r="AGL103" s="20"/>
      <c r="AGM103" s="20"/>
      <c r="AGN103" s="20"/>
      <c r="AGO103" s="20"/>
      <c r="AGP103" s="20"/>
      <c r="AGQ103" s="20"/>
      <c r="AGR103" s="20"/>
      <c r="AGS103" s="20"/>
      <c r="AGT103" s="20"/>
      <c r="AGU103" s="20"/>
      <c r="AGV103" s="20"/>
      <c r="AGW103" s="20"/>
      <c r="AGX103" s="20"/>
      <c r="AGY103" s="20"/>
      <c r="AGZ103" s="20"/>
      <c r="AHA103" s="20"/>
      <c r="AHB103" s="20"/>
      <c r="AHC103" s="20"/>
      <c r="AHD103" s="20"/>
      <c r="AHE103" s="20"/>
      <c r="AHF103" s="20"/>
      <c r="AHG103" s="20"/>
      <c r="AHH103" s="20"/>
      <c r="AHI103" s="20"/>
      <c r="AHJ103" s="20"/>
      <c r="AHK103" s="20"/>
      <c r="AHL103" s="20"/>
      <c r="AHM103" s="20"/>
      <c r="AHN103" s="20"/>
      <c r="AHO103" s="20"/>
      <c r="AHP103" s="20"/>
      <c r="AHQ103" s="20"/>
      <c r="AHR103" s="20"/>
      <c r="AHS103" s="20"/>
      <c r="AHT103" s="20"/>
      <c r="AHU103" s="20"/>
      <c r="AHV103" s="20"/>
      <c r="AHW103" s="20"/>
      <c r="AHX103" s="20"/>
      <c r="AHY103" s="20"/>
      <c r="AHZ103" s="20"/>
      <c r="AIA103" s="20"/>
      <c r="AIB103" s="20"/>
      <c r="AIC103" s="20"/>
      <c r="AID103" s="20"/>
      <c r="AIE103" s="20"/>
      <c r="AIF103" s="20"/>
      <c r="AIG103" s="20"/>
      <c r="AIH103" s="20"/>
      <c r="AII103" s="20"/>
      <c r="AIJ103" s="20"/>
      <c r="AIK103" s="20"/>
      <c r="AIL103" s="20"/>
      <c r="AIM103" s="20"/>
      <c r="AIN103" s="20"/>
      <c r="AIO103" s="20"/>
      <c r="AIP103" s="20"/>
      <c r="AIQ103" s="20"/>
      <c r="AIR103" s="20"/>
      <c r="AIS103" s="20"/>
      <c r="AIT103" s="20"/>
      <c r="AIU103" s="20"/>
      <c r="AIV103" s="20"/>
      <c r="AIW103" s="20"/>
      <c r="AIX103" s="20"/>
      <c r="AIY103" s="20"/>
      <c r="AIZ103" s="20"/>
      <c r="AJA103" s="20"/>
      <c r="AJB103" s="20"/>
      <c r="AJC103" s="20"/>
      <c r="AJD103" s="20"/>
      <c r="AJE103" s="20"/>
      <c r="AJF103" s="20"/>
      <c r="AJG103" s="20"/>
      <c r="AJH103" s="20"/>
      <c r="AJI103" s="20"/>
      <c r="AJJ103" s="20"/>
      <c r="AJK103" s="20"/>
      <c r="AJL103" s="20"/>
      <c r="AJM103" s="20"/>
      <c r="AJN103" s="20"/>
      <c r="AJO103" s="20"/>
      <c r="AJP103" s="20"/>
      <c r="AJQ103" s="20"/>
      <c r="AJR103" s="20"/>
      <c r="AJS103" s="20"/>
      <c r="AJT103" s="20"/>
      <c r="AJU103" s="20"/>
      <c r="AJV103" s="20"/>
      <c r="AJW103" s="20"/>
      <c r="AJX103" s="20"/>
      <c r="AJY103" s="20"/>
      <c r="AJZ103" s="20"/>
      <c r="AKA103" s="20"/>
      <c r="AKB103" s="20"/>
      <c r="AKC103" s="20"/>
      <c r="AKD103" s="20"/>
      <c r="AKE103" s="20"/>
      <c r="AKF103" s="20"/>
      <c r="AKG103" s="20"/>
      <c r="AKH103" s="20"/>
      <c r="AKI103" s="20"/>
      <c r="AKJ103" s="20"/>
      <c r="AKK103" s="20"/>
      <c r="AKL103" s="20"/>
      <c r="AKM103" s="20"/>
      <c r="AKN103" s="20"/>
      <c r="AKO103" s="20"/>
      <c r="AKP103" s="20"/>
      <c r="AKQ103" s="20"/>
      <c r="AKR103" s="20"/>
      <c r="AKS103" s="20"/>
      <c r="AKT103" s="20"/>
      <c r="AKU103" s="20"/>
      <c r="AKV103" s="20"/>
      <c r="AKW103" s="20"/>
      <c r="AKX103" s="20"/>
      <c r="AKY103" s="20"/>
      <c r="AKZ103" s="20"/>
      <c r="ALA103" s="20"/>
      <c r="ALB103" s="20"/>
      <c r="ALC103" s="20"/>
      <c r="ALD103" s="20"/>
      <c r="ALE103" s="20"/>
      <c r="ALF103" s="20"/>
      <c r="ALG103" s="20"/>
      <c r="ALH103" s="20"/>
      <c r="ALI103" s="20"/>
      <c r="ALJ103" s="20"/>
      <c r="ALK103" s="20"/>
      <c r="ALL103" s="20"/>
      <c r="ALM103" s="20"/>
      <c r="ALN103" s="20"/>
      <c r="ALO103" s="20"/>
      <c r="ALP103" s="20"/>
      <c r="ALQ103" s="20"/>
      <c r="ALR103" s="20"/>
      <c r="ALS103" s="20"/>
      <c r="ALT103" s="20"/>
      <c r="ALU103" s="20"/>
      <c r="ALV103" s="20"/>
      <c r="ALW103" s="20"/>
      <c r="ALX103" s="20"/>
      <c r="ALY103" s="20"/>
      <c r="ALZ103" s="20"/>
      <c r="AMA103" s="20"/>
      <c r="AMB103" s="20"/>
      <c r="AMC103" s="20"/>
      <c r="AMD103" s="20"/>
      <c r="AME103" s="20"/>
      <c r="AMF103" s="20"/>
      <c r="AMG103" s="20"/>
      <c r="AMH103" s="20"/>
      <c r="AMI103" s="20"/>
      <c r="AMJ103" s="20"/>
      <c r="AMK103" s="20"/>
      <c r="AML103" s="20"/>
      <c r="AMM103" s="20"/>
      <c r="AMN103" s="20"/>
      <c r="AMO103" s="20"/>
      <c r="AMP103" s="20"/>
      <c r="AMQ103" s="20"/>
      <c r="AMR103" s="20"/>
      <c r="AMS103" s="20"/>
      <c r="AMT103" s="20"/>
      <c r="AMU103" s="20"/>
      <c r="AMV103" s="20"/>
      <c r="AMW103" s="20"/>
      <c r="AMX103" s="20"/>
      <c r="AMY103" s="20"/>
      <c r="AMZ103" s="20"/>
      <c r="ANA103" s="20"/>
      <c r="ANB103" s="20"/>
      <c r="ANC103" s="20"/>
      <c r="AND103" s="20"/>
      <c r="ANE103" s="20"/>
      <c r="ANF103" s="20"/>
      <c r="ANG103" s="20"/>
      <c r="ANH103" s="20"/>
      <c r="ANI103" s="20"/>
      <c r="ANJ103" s="20"/>
      <c r="ANK103" s="20"/>
      <c r="ANL103" s="20"/>
      <c r="ANM103" s="20"/>
      <c r="ANN103" s="20"/>
      <c r="ANO103" s="20"/>
      <c r="ANP103" s="20"/>
      <c r="ANQ103" s="20"/>
      <c r="ANR103" s="20"/>
      <c r="ANS103" s="20"/>
      <c r="ANT103" s="20"/>
      <c r="ANU103" s="20"/>
      <c r="ANV103" s="20"/>
      <c r="ANW103" s="20"/>
      <c r="ANX103" s="20"/>
      <c r="ANY103" s="20"/>
      <c r="ANZ103" s="20"/>
      <c r="AOA103" s="20"/>
      <c r="AOB103" s="20"/>
      <c r="AOC103" s="20"/>
      <c r="AOD103" s="20"/>
      <c r="AOE103" s="20"/>
      <c r="AOF103" s="20"/>
      <c r="AOG103" s="20"/>
      <c r="AOH103" s="20"/>
      <c r="AOI103" s="20"/>
      <c r="AOJ103" s="20"/>
      <c r="AOK103" s="20"/>
      <c r="AOL103" s="20"/>
      <c r="AOM103" s="20"/>
      <c r="AON103" s="20"/>
      <c r="AOO103" s="20"/>
      <c r="AOP103" s="20"/>
      <c r="AOQ103" s="20"/>
      <c r="AOR103" s="20"/>
      <c r="AOS103" s="20"/>
      <c r="AOT103" s="20"/>
      <c r="AOU103" s="20"/>
      <c r="AOV103" s="20"/>
      <c r="AOW103" s="20"/>
      <c r="AOX103" s="20"/>
      <c r="AOY103" s="20"/>
      <c r="AOZ103" s="20"/>
      <c r="APA103" s="20"/>
      <c r="APB103" s="20"/>
      <c r="APC103" s="20"/>
      <c r="APD103" s="20"/>
      <c r="APE103" s="20"/>
      <c r="APF103" s="20"/>
      <c r="APG103" s="20"/>
      <c r="APH103" s="20"/>
      <c r="API103" s="20"/>
      <c r="APJ103" s="20"/>
      <c r="APK103" s="20"/>
      <c r="APL103" s="20"/>
      <c r="APM103" s="20"/>
      <c r="APN103" s="20"/>
      <c r="APO103" s="20"/>
      <c r="APP103" s="20"/>
      <c r="APQ103" s="20"/>
      <c r="APR103" s="20"/>
      <c r="APS103" s="20"/>
      <c r="APT103" s="20"/>
      <c r="APU103" s="20"/>
      <c r="APV103" s="20"/>
      <c r="APW103" s="20"/>
      <c r="APX103" s="20"/>
      <c r="APY103" s="20"/>
      <c r="APZ103" s="20"/>
      <c r="AQA103" s="20"/>
      <c r="AQB103" s="20"/>
      <c r="AQC103" s="20"/>
      <c r="AQD103" s="20"/>
      <c r="AQE103" s="20"/>
      <c r="AQF103" s="20"/>
      <c r="AQG103" s="20"/>
      <c r="AQH103" s="20"/>
      <c r="AQI103" s="20"/>
      <c r="AQJ103" s="20"/>
      <c r="AQK103" s="20"/>
      <c r="AQL103" s="20"/>
      <c r="AQM103" s="20"/>
      <c r="AQN103" s="20"/>
      <c r="AQO103" s="20"/>
      <c r="AQP103" s="20"/>
      <c r="AQQ103" s="20"/>
      <c r="AQR103" s="20"/>
      <c r="AQS103" s="20"/>
      <c r="AQT103" s="20"/>
      <c r="AQU103" s="20"/>
      <c r="AQV103" s="20"/>
      <c r="AQW103" s="20"/>
      <c r="AQX103" s="20"/>
      <c r="AQY103" s="20"/>
      <c r="AQZ103" s="20"/>
      <c r="ARA103" s="20"/>
      <c r="ARB103" s="20"/>
      <c r="ARC103" s="20"/>
      <c r="ARD103" s="20"/>
      <c r="ARE103" s="20"/>
      <c r="ARF103" s="20"/>
      <c r="ARG103" s="20"/>
      <c r="ARH103" s="20"/>
      <c r="ARI103" s="20"/>
      <c r="ARJ103" s="20"/>
      <c r="ARK103" s="20"/>
      <c r="ARL103" s="20"/>
      <c r="ARM103" s="20"/>
      <c r="ARN103" s="20"/>
      <c r="ARO103" s="20"/>
      <c r="ARP103" s="20"/>
      <c r="ARQ103" s="20"/>
      <c r="ARR103" s="20"/>
      <c r="ARS103" s="20"/>
      <c r="ART103" s="20"/>
      <c r="ARU103" s="20"/>
      <c r="ARV103" s="20"/>
      <c r="ARW103" s="20"/>
      <c r="ARX103" s="20"/>
      <c r="ARY103" s="20"/>
      <c r="ARZ103" s="20"/>
      <c r="ASA103" s="20"/>
      <c r="ASB103" s="20"/>
      <c r="ASC103" s="20"/>
      <c r="ASD103" s="20"/>
      <c r="ASE103" s="20"/>
      <c r="ASF103" s="20"/>
      <c r="ASG103" s="20"/>
      <c r="ASH103" s="20"/>
      <c r="ASI103" s="20"/>
      <c r="ASJ103" s="20"/>
      <c r="ASK103" s="20"/>
      <c r="ASL103" s="20"/>
      <c r="ASM103" s="20"/>
      <c r="ASN103" s="20"/>
      <c r="ASO103" s="20"/>
      <c r="ASP103" s="20"/>
      <c r="ASQ103" s="20"/>
      <c r="ASR103" s="20"/>
      <c r="ASS103" s="20"/>
      <c r="AST103" s="20"/>
      <c r="ASU103" s="20"/>
      <c r="ASV103" s="20"/>
      <c r="ASW103" s="20"/>
      <c r="ASX103" s="20"/>
      <c r="ASY103" s="20"/>
      <c r="ASZ103" s="20"/>
      <c r="ATA103" s="20"/>
      <c r="ATB103" s="20"/>
      <c r="ATC103" s="20"/>
      <c r="ATD103" s="20"/>
      <c r="ATE103" s="20"/>
      <c r="ATF103" s="20"/>
      <c r="ATG103" s="20"/>
      <c r="ATH103" s="20"/>
      <c r="ATI103" s="20"/>
      <c r="ATJ103" s="20"/>
      <c r="ATK103" s="20"/>
      <c r="ATL103" s="20"/>
      <c r="ATM103" s="20"/>
      <c r="ATN103" s="20"/>
      <c r="ATO103" s="20"/>
      <c r="ATP103" s="20"/>
      <c r="ATQ103" s="20"/>
      <c r="ATR103" s="20"/>
      <c r="ATS103" s="20"/>
      <c r="ATT103" s="20"/>
      <c r="ATU103" s="20"/>
      <c r="ATV103" s="20"/>
      <c r="ATW103" s="20"/>
      <c r="ATX103" s="20"/>
      <c r="ATY103" s="20"/>
      <c r="ATZ103" s="20"/>
      <c r="AUA103" s="20"/>
      <c r="AUB103" s="20"/>
      <c r="AUC103" s="20"/>
      <c r="AUD103" s="20"/>
      <c r="AUE103" s="20"/>
      <c r="AUF103" s="20"/>
      <c r="AUG103" s="20"/>
      <c r="AUH103" s="20"/>
      <c r="AUI103" s="20"/>
      <c r="AUJ103" s="20"/>
      <c r="AUK103" s="20"/>
      <c r="AUL103" s="20"/>
      <c r="AUM103" s="20"/>
      <c r="AUN103" s="20"/>
      <c r="AUO103" s="20"/>
      <c r="AUP103" s="20"/>
      <c r="AUQ103" s="20"/>
      <c r="AUR103" s="20"/>
      <c r="AUS103" s="20"/>
      <c r="AUT103" s="20"/>
      <c r="AUU103" s="20"/>
      <c r="AUV103" s="20"/>
      <c r="AUW103" s="20"/>
      <c r="AUX103" s="20"/>
      <c r="AUY103" s="20"/>
      <c r="AUZ103" s="20"/>
      <c r="AVA103" s="20"/>
      <c r="AVB103" s="20"/>
      <c r="AVC103" s="20"/>
      <c r="AVD103" s="20"/>
      <c r="AVE103" s="20"/>
      <c r="AVF103" s="20"/>
      <c r="AVG103" s="20"/>
      <c r="AVH103" s="20"/>
      <c r="AVI103" s="20"/>
      <c r="AVJ103" s="20"/>
      <c r="AVK103" s="20"/>
      <c r="AVL103" s="20"/>
      <c r="AVM103" s="20"/>
      <c r="AVN103" s="20"/>
      <c r="AVO103" s="20"/>
      <c r="AVP103" s="20"/>
      <c r="AVQ103" s="20"/>
      <c r="AVR103" s="20"/>
      <c r="AVS103" s="20"/>
      <c r="AVT103" s="20"/>
      <c r="AVU103" s="20"/>
      <c r="AVV103" s="20"/>
      <c r="AVW103" s="20"/>
      <c r="AVX103" s="20"/>
      <c r="AVY103" s="20"/>
      <c r="AVZ103" s="20"/>
      <c r="AWA103" s="20"/>
      <c r="AWB103" s="20"/>
      <c r="AWC103" s="20"/>
      <c r="AWD103" s="20"/>
      <c r="AWE103" s="20"/>
      <c r="AWF103" s="20"/>
      <c r="AWG103" s="20"/>
      <c r="AWH103" s="20"/>
      <c r="AWI103" s="20"/>
      <c r="AWJ103" s="20"/>
      <c r="AWK103" s="20"/>
      <c r="AWL103" s="20"/>
      <c r="AWM103" s="20"/>
      <c r="AWN103" s="20"/>
      <c r="AWO103" s="20"/>
      <c r="AWP103" s="20"/>
      <c r="AWQ103" s="20"/>
      <c r="AWR103" s="20"/>
      <c r="AWS103" s="20"/>
      <c r="AWT103" s="20"/>
      <c r="AWU103" s="20"/>
      <c r="AWV103" s="20"/>
      <c r="AWW103" s="20"/>
      <c r="AWX103" s="20"/>
      <c r="AWY103" s="20"/>
      <c r="AWZ103" s="20"/>
      <c r="AXA103" s="20"/>
      <c r="AXB103" s="20"/>
      <c r="AXC103" s="20"/>
      <c r="AXD103" s="20"/>
      <c r="AXE103" s="20"/>
      <c r="AXF103" s="20"/>
      <c r="AXG103" s="20"/>
      <c r="AXH103" s="20"/>
      <c r="AXI103" s="20"/>
      <c r="AXJ103" s="20"/>
      <c r="AXK103" s="20"/>
      <c r="AXL103" s="20"/>
      <c r="AXM103" s="20"/>
      <c r="AXN103" s="20"/>
      <c r="AXO103" s="20"/>
      <c r="AXP103" s="20"/>
      <c r="AXQ103" s="20"/>
      <c r="AXR103" s="20"/>
      <c r="AXS103" s="20"/>
      <c r="AXT103" s="20"/>
      <c r="AXU103" s="20"/>
      <c r="AXV103" s="20"/>
      <c r="AXW103" s="20"/>
      <c r="AXX103" s="20"/>
      <c r="AXY103" s="20"/>
      <c r="AXZ103" s="20"/>
      <c r="AYA103" s="20"/>
      <c r="AYB103" s="20"/>
      <c r="AYC103" s="20"/>
      <c r="AYD103" s="20"/>
      <c r="AYE103" s="20"/>
      <c r="AYF103" s="20"/>
      <c r="AYG103" s="20"/>
      <c r="AYH103" s="20"/>
      <c r="AYI103" s="20"/>
      <c r="AYJ103" s="20"/>
      <c r="AYK103" s="20"/>
      <c r="AYL103" s="20"/>
      <c r="AYM103" s="20"/>
      <c r="AYN103" s="20"/>
      <c r="AYO103" s="20"/>
      <c r="AYP103" s="20"/>
      <c r="AYQ103" s="20"/>
      <c r="AYR103" s="20"/>
      <c r="AYS103" s="20"/>
      <c r="AYT103" s="20"/>
      <c r="AYU103" s="20"/>
      <c r="AYV103" s="20"/>
      <c r="AYW103" s="20"/>
      <c r="AYX103" s="20"/>
      <c r="AYY103" s="20"/>
      <c r="AYZ103" s="20"/>
      <c r="AZA103" s="20"/>
      <c r="AZB103" s="20"/>
      <c r="AZC103" s="20"/>
      <c r="AZD103" s="20"/>
      <c r="AZE103" s="20"/>
      <c r="AZF103" s="20"/>
      <c r="AZG103" s="20"/>
      <c r="AZH103" s="20"/>
      <c r="AZI103" s="20"/>
      <c r="AZJ103" s="20"/>
      <c r="AZK103" s="20"/>
      <c r="AZL103" s="20"/>
      <c r="AZM103" s="20"/>
      <c r="AZN103" s="20"/>
      <c r="AZO103" s="20"/>
      <c r="AZP103" s="20"/>
      <c r="AZQ103" s="20"/>
      <c r="AZR103" s="20"/>
      <c r="AZS103" s="20"/>
      <c r="AZT103" s="20"/>
      <c r="AZU103" s="20"/>
      <c r="AZV103" s="20"/>
      <c r="AZW103" s="20"/>
      <c r="AZX103" s="20"/>
      <c r="AZY103" s="20"/>
      <c r="AZZ103" s="20"/>
      <c r="BAA103" s="20"/>
      <c r="BAB103" s="20"/>
      <c r="BAC103" s="20"/>
      <c r="BAD103" s="20"/>
      <c r="BAE103" s="20"/>
      <c r="BAF103" s="20"/>
      <c r="BAG103" s="20"/>
      <c r="BAH103" s="20"/>
      <c r="BAI103" s="20"/>
      <c r="BAJ103" s="20"/>
      <c r="BAK103" s="20"/>
      <c r="BAL103" s="20"/>
      <c r="BAM103" s="20"/>
      <c r="BAN103" s="20"/>
      <c r="BAO103" s="20"/>
      <c r="BAP103" s="20"/>
      <c r="BAQ103" s="20"/>
      <c r="BAR103" s="20"/>
      <c r="BAS103" s="20"/>
      <c r="BAT103" s="20"/>
      <c r="BAU103" s="20"/>
      <c r="BAV103" s="20"/>
      <c r="BAW103" s="20"/>
      <c r="BAX103" s="20"/>
      <c r="BAY103" s="20"/>
      <c r="BAZ103" s="20"/>
      <c r="BBA103" s="20"/>
      <c r="BBB103" s="20"/>
      <c r="BBC103" s="20"/>
      <c r="BBD103" s="20"/>
      <c r="BBE103" s="20"/>
      <c r="BBF103" s="20"/>
      <c r="BBG103" s="20"/>
      <c r="BBH103" s="20"/>
      <c r="BBI103" s="20"/>
      <c r="BBJ103" s="20"/>
      <c r="BBK103" s="20"/>
      <c r="BBL103" s="20"/>
      <c r="BBM103" s="20"/>
      <c r="BBN103" s="20"/>
      <c r="BBO103" s="20"/>
      <c r="BBP103" s="20"/>
      <c r="BBQ103" s="20"/>
      <c r="BBR103" s="20"/>
      <c r="BBS103" s="20"/>
      <c r="BBT103" s="20"/>
      <c r="BBU103" s="20"/>
      <c r="BBV103" s="20"/>
      <c r="BBW103" s="20"/>
      <c r="BBX103" s="20"/>
      <c r="BBY103" s="20"/>
      <c r="BBZ103" s="20"/>
      <c r="BCA103" s="20"/>
      <c r="BCB103" s="20"/>
      <c r="BCC103" s="20"/>
      <c r="BCD103" s="20"/>
      <c r="BCE103" s="20"/>
      <c r="BCF103" s="20"/>
      <c r="BCG103" s="20"/>
      <c r="BCH103" s="20"/>
      <c r="BCI103" s="20"/>
      <c r="BCJ103" s="20"/>
      <c r="BCK103" s="20"/>
      <c r="BCL103" s="20"/>
      <c r="BCM103" s="20"/>
      <c r="BCN103" s="20"/>
      <c r="BCO103" s="20"/>
      <c r="BCP103" s="20"/>
      <c r="BCQ103" s="20"/>
      <c r="BCR103" s="20"/>
      <c r="BCS103" s="20"/>
      <c r="BCT103" s="20"/>
      <c r="BCU103" s="20"/>
      <c r="BCV103" s="20"/>
      <c r="BCW103" s="20"/>
      <c r="BCX103" s="20"/>
      <c r="BCY103" s="20"/>
      <c r="BCZ103" s="20"/>
      <c r="BDA103" s="20"/>
      <c r="BDB103" s="20"/>
      <c r="BDC103" s="20"/>
      <c r="BDD103" s="20"/>
      <c r="BDE103" s="20"/>
      <c r="BDF103" s="20"/>
      <c r="BDG103" s="20"/>
      <c r="BDH103" s="20"/>
      <c r="BDI103" s="20"/>
      <c r="BDJ103" s="20"/>
      <c r="BDK103" s="20"/>
      <c r="BDL103" s="20"/>
      <c r="BDM103" s="20"/>
      <c r="BDN103" s="20"/>
      <c r="BDO103" s="20"/>
      <c r="BDP103" s="20"/>
      <c r="BDQ103" s="20"/>
      <c r="BDR103" s="20"/>
      <c r="BDS103" s="20"/>
      <c r="BDT103" s="20"/>
      <c r="BDU103" s="20"/>
      <c r="BDV103" s="20"/>
      <c r="BDW103" s="20"/>
      <c r="BDX103" s="20"/>
      <c r="BDY103" s="20"/>
      <c r="BDZ103" s="20"/>
      <c r="BEA103" s="20"/>
      <c r="BEB103" s="20"/>
      <c r="BEC103" s="20"/>
      <c r="BED103" s="20"/>
      <c r="BEE103" s="20"/>
      <c r="BEF103" s="20"/>
      <c r="BEG103" s="20"/>
      <c r="BEH103" s="20"/>
      <c r="BEI103" s="20"/>
      <c r="BEJ103" s="20"/>
      <c r="BEK103" s="20"/>
      <c r="BEL103" s="20"/>
      <c r="BEM103" s="20"/>
      <c r="BEN103" s="20"/>
      <c r="BEO103" s="20"/>
      <c r="BEP103" s="20"/>
      <c r="BEQ103" s="20"/>
      <c r="BER103" s="20"/>
      <c r="BES103" s="20"/>
      <c r="BET103" s="20"/>
      <c r="BEU103" s="20"/>
      <c r="BEV103" s="20"/>
      <c r="BEW103" s="20"/>
      <c r="BEX103" s="20"/>
      <c r="BEY103" s="20"/>
      <c r="BEZ103" s="20"/>
      <c r="BFA103" s="20"/>
      <c r="BFB103" s="20"/>
      <c r="BFC103" s="20"/>
      <c r="BFD103" s="20"/>
      <c r="BFE103" s="20"/>
      <c r="BFF103" s="20"/>
      <c r="BFG103" s="20"/>
      <c r="BFH103" s="20"/>
      <c r="BFI103" s="20"/>
      <c r="BFJ103" s="20"/>
      <c r="BFK103" s="20"/>
      <c r="BFL103" s="20"/>
      <c r="BFM103" s="20"/>
      <c r="BFN103" s="20"/>
      <c r="BFO103" s="20"/>
      <c r="BFP103" s="20"/>
      <c r="BFQ103" s="20"/>
      <c r="BFR103" s="20"/>
      <c r="BFS103" s="20"/>
      <c r="BFT103" s="20"/>
      <c r="BFU103" s="20"/>
      <c r="BFV103" s="20"/>
      <c r="BFW103" s="20"/>
      <c r="BFX103" s="20"/>
      <c r="BFY103" s="20"/>
      <c r="BFZ103" s="20"/>
      <c r="BGA103" s="20"/>
      <c r="BGB103" s="20"/>
      <c r="BGC103" s="20"/>
      <c r="BGD103" s="20"/>
      <c r="BGE103" s="20"/>
      <c r="BGF103" s="20"/>
      <c r="BGG103" s="20"/>
      <c r="BGH103" s="20"/>
      <c r="BGI103" s="20"/>
      <c r="BGJ103" s="20"/>
      <c r="BGK103" s="20"/>
      <c r="BGL103" s="20"/>
      <c r="BGM103" s="20"/>
      <c r="BGN103" s="20"/>
      <c r="BGO103" s="20"/>
      <c r="BGP103" s="20"/>
      <c r="BGQ103" s="20"/>
      <c r="BGR103" s="20"/>
      <c r="BGS103" s="20"/>
      <c r="BGT103" s="20"/>
      <c r="BGU103" s="20"/>
      <c r="BGV103" s="20"/>
      <c r="BGW103" s="20"/>
      <c r="BGX103" s="20"/>
      <c r="BGY103" s="20"/>
      <c r="BGZ103" s="20"/>
      <c r="BHA103" s="20"/>
      <c r="BHB103" s="20"/>
      <c r="BHC103" s="20"/>
      <c r="BHD103" s="20"/>
      <c r="BHE103" s="20"/>
      <c r="BHF103" s="20"/>
      <c r="BHG103" s="20"/>
      <c r="BHH103" s="20"/>
      <c r="BHI103" s="20"/>
      <c r="BHJ103" s="20"/>
      <c r="BHK103" s="20"/>
      <c r="BHL103" s="20"/>
      <c r="BHM103" s="20"/>
      <c r="BHN103" s="20"/>
      <c r="BHO103" s="20"/>
      <c r="BHP103" s="20"/>
      <c r="BHQ103" s="20"/>
      <c r="BHR103" s="20"/>
      <c r="BHS103" s="20"/>
      <c r="BHT103" s="20"/>
      <c r="BHU103" s="20"/>
      <c r="BHV103" s="20"/>
      <c r="BHW103" s="20"/>
      <c r="BHX103" s="20"/>
      <c r="BHY103" s="20"/>
      <c r="BHZ103" s="20"/>
      <c r="BIA103" s="20"/>
      <c r="BIB103" s="20"/>
      <c r="BIC103" s="20"/>
      <c r="BID103" s="20"/>
      <c r="BIE103" s="20"/>
      <c r="BIF103" s="20"/>
      <c r="BIG103" s="20"/>
      <c r="BIH103" s="20"/>
      <c r="BII103" s="20"/>
      <c r="BIJ103" s="20"/>
      <c r="BIK103" s="20"/>
      <c r="BIL103" s="20"/>
      <c r="BIM103" s="20"/>
      <c r="BIN103" s="20"/>
      <c r="BIO103" s="20"/>
      <c r="BIP103" s="20"/>
      <c r="BIQ103" s="20"/>
      <c r="BIR103" s="20"/>
      <c r="BIS103" s="20"/>
      <c r="BIT103" s="20"/>
      <c r="BIU103" s="20"/>
      <c r="BIV103" s="20"/>
      <c r="BIW103" s="20"/>
      <c r="BIX103" s="20"/>
      <c r="BIY103" s="20"/>
      <c r="BIZ103" s="20"/>
      <c r="BJA103" s="20"/>
      <c r="BJB103" s="20"/>
      <c r="BJC103" s="20"/>
      <c r="BJD103" s="20"/>
      <c r="BJE103" s="20"/>
      <c r="BJF103" s="20"/>
      <c r="BJG103" s="20"/>
      <c r="BJH103" s="20"/>
      <c r="BJI103" s="20"/>
      <c r="BJJ103" s="20"/>
      <c r="BJK103" s="20"/>
      <c r="BJL103" s="20"/>
      <c r="BJM103" s="20"/>
      <c r="BJN103" s="20"/>
      <c r="BJO103" s="20"/>
      <c r="BJP103" s="20"/>
      <c r="BJQ103" s="20"/>
      <c r="BJR103" s="20"/>
      <c r="BJS103" s="20"/>
      <c r="BJT103" s="20"/>
      <c r="BJU103" s="20"/>
      <c r="BJV103" s="20"/>
      <c r="BJW103" s="20"/>
      <c r="BJX103" s="20"/>
      <c r="BJY103" s="20"/>
      <c r="BJZ103" s="20"/>
      <c r="BKA103" s="20"/>
      <c r="BKB103" s="20"/>
      <c r="BKC103" s="20"/>
      <c r="BKD103" s="20"/>
      <c r="BKE103" s="20"/>
      <c r="BKF103" s="20"/>
      <c r="BKG103" s="20"/>
      <c r="BKH103" s="20"/>
      <c r="BKI103" s="20"/>
      <c r="BKJ103" s="20"/>
      <c r="BKK103" s="20"/>
      <c r="BKL103" s="20"/>
      <c r="BKM103" s="20"/>
      <c r="BKN103" s="20"/>
      <c r="BKO103" s="20"/>
      <c r="BKP103" s="20"/>
      <c r="BKQ103" s="20"/>
      <c r="BKR103" s="20"/>
      <c r="BKS103" s="20"/>
      <c r="BKT103" s="20"/>
      <c r="BKU103" s="20"/>
      <c r="BKV103" s="20"/>
      <c r="BKW103" s="20"/>
      <c r="BKX103" s="20"/>
      <c r="BKY103" s="20"/>
      <c r="BKZ103" s="20"/>
      <c r="BLA103" s="20"/>
      <c r="BLB103" s="20"/>
      <c r="BLC103" s="20"/>
      <c r="BLD103" s="20"/>
      <c r="BLE103" s="20"/>
      <c r="BLF103" s="20"/>
      <c r="BLG103" s="20"/>
      <c r="BLH103" s="20"/>
      <c r="BLI103" s="20"/>
      <c r="BLJ103" s="20"/>
      <c r="BLK103" s="20"/>
      <c r="BLL103" s="20"/>
      <c r="BLM103" s="20"/>
      <c r="BLN103" s="20"/>
      <c r="BLO103" s="20"/>
      <c r="BLP103" s="20"/>
      <c r="BLQ103" s="20"/>
      <c r="BLR103" s="20"/>
      <c r="BLS103" s="20"/>
      <c r="BLT103" s="20"/>
      <c r="BLU103" s="20"/>
      <c r="BLV103" s="20"/>
      <c r="BLW103" s="20"/>
      <c r="BLX103" s="20"/>
      <c r="BLY103" s="20"/>
      <c r="BLZ103" s="20"/>
      <c r="BMA103" s="20"/>
      <c r="BMB103" s="20"/>
      <c r="BMC103" s="20"/>
      <c r="BMD103" s="20"/>
      <c r="BME103" s="20"/>
      <c r="BMF103" s="20"/>
      <c r="BMG103" s="20"/>
      <c r="BMH103" s="20"/>
      <c r="BMI103" s="20"/>
      <c r="BMJ103" s="20"/>
      <c r="BMK103" s="20"/>
      <c r="BML103" s="20"/>
      <c r="BMM103" s="20"/>
      <c r="BMN103" s="20"/>
      <c r="BMO103" s="20"/>
      <c r="BMP103" s="20"/>
      <c r="BMQ103" s="20"/>
      <c r="BMR103" s="20"/>
      <c r="BMS103" s="20"/>
      <c r="BMT103" s="20"/>
      <c r="BMU103" s="20"/>
      <c r="BMV103" s="20"/>
      <c r="BMW103" s="20"/>
      <c r="BMX103" s="20"/>
      <c r="BMY103" s="20"/>
      <c r="BMZ103" s="20"/>
      <c r="BNA103" s="20"/>
      <c r="BNB103" s="20"/>
      <c r="BNC103" s="20"/>
      <c r="BND103" s="20"/>
      <c r="BNE103" s="20"/>
      <c r="BNF103" s="20"/>
      <c r="BNG103" s="20"/>
      <c r="BNH103" s="20"/>
      <c r="BNI103" s="20"/>
      <c r="BNJ103" s="20"/>
      <c r="BNK103" s="20"/>
      <c r="BNL103" s="20"/>
      <c r="BNM103" s="20"/>
      <c r="BNN103" s="20"/>
      <c r="BNO103" s="20"/>
      <c r="BNP103" s="20"/>
      <c r="BNQ103" s="20"/>
      <c r="BNR103" s="20"/>
      <c r="BNS103" s="20"/>
      <c r="BNT103" s="20"/>
      <c r="BNU103" s="20"/>
      <c r="BNV103" s="20"/>
      <c r="BNW103" s="20"/>
      <c r="BNX103" s="20"/>
      <c r="BNY103" s="20"/>
      <c r="BNZ103" s="20"/>
      <c r="BOA103" s="20"/>
      <c r="BOB103" s="20"/>
      <c r="BOC103" s="20"/>
      <c r="BOD103" s="20"/>
      <c r="BOE103" s="20"/>
      <c r="BOF103" s="20"/>
      <c r="BOG103" s="20"/>
      <c r="BOH103" s="20"/>
      <c r="BOI103" s="20"/>
      <c r="BOJ103" s="20"/>
      <c r="BOK103" s="20"/>
      <c r="BOL103" s="20"/>
      <c r="BOM103" s="20"/>
      <c r="BON103" s="20"/>
      <c r="BOO103" s="20"/>
      <c r="BOP103" s="20"/>
      <c r="BOQ103" s="20"/>
      <c r="BOR103" s="20"/>
      <c r="BOS103" s="20"/>
      <c r="BOT103" s="20"/>
      <c r="BOU103" s="20"/>
      <c r="BOV103" s="20"/>
      <c r="BOW103" s="20"/>
      <c r="BOX103" s="20"/>
      <c r="BOY103" s="20"/>
      <c r="BOZ103" s="20"/>
      <c r="BPA103" s="20"/>
      <c r="BPB103" s="20"/>
      <c r="BPC103" s="20"/>
      <c r="BPD103" s="20"/>
      <c r="BPE103" s="20"/>
      <c r="BPF103" s="20"/>
      <c r="BPG103" s="20"/>
      <c r="BPH103" s="20"/>
      <c r="BPI103" s="20"/>
      <c r="BPJ103" s="20"/>
      <c r="BPK103" s="20"/>
      <c r="BPL103" s="20"/>
      <c r="BPM103" s="20"/>
      <c r="BPN103" s="20"/>
      <c r="BPO103" s="20"/>
      <c r="BPP103" s="20"/>
      <c r="BPQ103" s="20"/>
      <c r="BPR103" s="20"/>
      <c r="BPS103" s="20"/>
      <c r="BPT103" s="20"/>
      <c r="BPU103" s="20"/>
      <c r="BPV103" s="20"/>
      <c r="BPW103" s="20"/>
      <c r="BPX103" s="20"/>
      <c r="BPY103" s="20"/>
      <c r="BPZ103" s="20"/>
      <c r="BQA103" s="20"/>
      <c r="BQB103" s="20"/>
      <c r="BQC103" s="20"/>
      <c r="BQD103" s="20"/>
      <c r="BQE103" s="20"/>
      <c r="BQF103" s="20"/>
      <c r="BQG103" s="20"/>
      <c r="BQH103" s="20"/>
      <c r="BQI103" s="20"/>
      <c r="BQJ103" s="20"/>
      <c r="BQK103" s="20"/>
      <c r="BQL103" s="20"/>
      <c r="BQM103" s="20"/>
      <c r="BQN103" s="20"/>
      <c r="BQO103" s="20"/>
      <c r="BQP103" s="20"/>
      <c r="BQQ103" s="20"/>
      <c r="BQR103" s="20"/>
      <c r="BQS103" s="20"/>
      <c r="BQT103" s="20"/>
      <c r="BQU103" s="20"/>
      <c r="BQV103" s="20"/>
      <c r="BQW103" s="20"/>
      <c r="BQX103" s="20"/>
      <c r="BQY103" s="20"/>
      <c r="BQZ103" s="20"/>
      <c r="BRA103" s="20"/>
      <c r="BRB103" s="20"/>
      <c r="BRC103" s="20"/>
      <c r="BRD103" s="20"/>
      <c r="BRE103" s="20"/>
      <c r="BRF103" s="20"/>
      <c r="BRG103" s="20"/>
      <c r="BRH103" s="20"/>
      <c r="BRI103" s="20"/>
      <c r="BRJ103" s="20"/>
      <c r="BRK103" s="20"/>
      <c r="BRL103" s="20"/>
      <c r="BRM103" s="20"/>
      <c r="BRN103" s="20"/>
      <c r="BRO103" s="20"/>
      <c r="BRP103" s="20"/>
      <c r="BRQ103" s="20"/>
      <c r="BRR103" s="20"/>
      <c r="BRS103" s="20"/>
      <c r="BRT103" s="20"/>
      <c r="BRU103" s="20"/>
      <c r="BRV103" s="20"/>
      <c r="BRW103" s="20"/>
      <c r="BRX103" s="20"/>
      <c r="BRY103" s="20"/>
      <c r="BRZ103" s="20"/>
      <c r="BSA103" s="20"/>
      <c r="BSB103" s="20"/>
      <c r="BSC103" s="20"/>
      <c r="BSD103" s="20"/>
      <c r="BSE103" s="20"/>
      <c r="BSF103" s="20"/>
      <c r="BSG103" s="20"/>
      <c r="BSH103" s="20"/>
      <c r="BSI103" s="20"/>
      <c r="BSJ103" s="20"/>
      <c r="BSK103" s="20"/>
      <c r="BSL103" s="20"/>
      <c r="BSM103" s="20"/>
      <c r="BSN103" s="20"/>
      <c r="BSO103" s="20"/>
      <c r="BSP103" s="20"/>
      <c r="BSQ103" s="20"/>
      <c r="BSR103" s="20"/>
      <c r="BSS103" s="20"/>
      <c r="BST103" s="20"/>
      <c r="BSU103" s="20"/>
      <c r="BSV103" s="20"/>
      <c r="BSW103" s="20"/>
      <c r="BSX103" s="20"/>
      <c r="BSY103" s="20"/>
      <c r="BSZ103" s="20"/>
      <c r="BTA103" s="20"/>
      <c r="BTB103" s="20"/>
      <c r="BTC103" s="20"/>
      <c r="BTD103" s="20"/>
      <c r="BTE103" s="20"/>
      <c r="BTF103" s="20"/>
      <c r="BTG103" s="20"/>
      <c r="BTH103" s="20"/>
      <c r="BTI103" s="20"/>
      <c r="BTJ103" s="20"/>
      <c r="BTK103" s="20"/>
      <c r="BTL103" s="20"/>
      <c r="BTM103" s="20"/>
      <c r="BTN103" s="20"/>
      <c r="BTO103" s="20"/>
      <c r="BTP103" s="20"/>
      <c r="BTQ103" s="20"/>
      <c r="BTR103" s="20"/>
      <c r="BTS103" s="20"/>
      <c r="BTT103" s="20"/>
      <c r="BTU103" s="20"/>
      <c r="BTV103" s="20"/>
      <c r="BTW103" s="20"/>
      <c r="BTX103" s="20"/>
      <c r="BTY103" s="20"/>
      <c r="BTZ103" s="20"/>
      <c r="BUA103" s="20"/>
      <c r="BUB103" s="20"/>
      <c r="BUC103" s="20"/>
      <c r="BUD103" s="20"/>
      <c r="BUE103" s="20"/>
      <c r="BUF103" s="20"/>
      <c r="BUG103" s="20"/>
      <c r="BUH103" s="20"/>
      <c r="BUI103" s="20"/>
      <c r="BUJ103" s="20"/>
      <c r="BUK103" s="20"/>
      <c r="BUL103" s="20"/>
      <c r="BUM103" s="20"/>
      <c r="BUN103" s="20"/>
      <c r="BUO103" s="20"/>
      <c r="BUP103" s="20"/>
      <c r="BUQ103" s="20"/>
      <c r="BUR103" s="20"/>
      <c r="BUS103" s="20"/>
      <c r="BUT103" s="20"/>
      <c r="BUU103" s="20"/>
      <c r="BUV103" s="20"/>
      <c r="BUW103" s="20"/>
      <c r="BUX103" s="20"/>
      <c r="BUY103" s="20"/>
      <c r="BUZ103" s="20"/>
      <c r="BVA103" s="20"/>
      <c r="BVB103" s="20"/>
      <c r="BVC103" s="20"/>
      <c r="BVD103" s="20"/>
      <c r="BVE103" s="20"/>
      <c r="BVF103" s="20"/>
      <c r="BVG103" s="20"/>
      <c r="BVH103" s="20"/>
      <c r="BVI103" s="20"/>
      <c r="BVJ103" s="20"/>
      <c r="BVK103" s="20"/>
      <c r="BVL103" s="20"/>
      <c r="BVM103" s="20"/>
      <c r="BVN103" s="20"/>
      <c r="BVO103" s="20"/>
      <c r="BVP103" s="20"/>
      <c r="BVQ103" s="20"/>
      <c r="BVR103" s="20"/>
      <c r="BVS103" s="20"/>
      <c r="BVT103" s="20"/>
      <c r="BVU103" s="20"/>
      <c r="BVV103" s="20"/>
      <c r="BVW103" s="20"/>
      <c r="BVX103" s="20"/>
      <c r="BVY103" s="20"/>
      <c r="BVZ103" s="20"/>
      <c r="BWA103" s="20"/>
      <c r="BWB103" s="20"/>
      <c r="BWC103" s="20"/>
      <c r="BWD103" s="20"/>
      <c r="BWE103" s="20"/>
      <c r="BWF103" s="20"/>
      <c r="BWG103" s="20"/>
      <c r="BWH103" s="20"/>
      <c r="BWI103" s="20"/>
      <c r="BWJ103" s="20"/>
      <c r="BWK103" s="20"/>
      <c r="BWL103" s="20"/>
      <c r="BWM103" s="20"/>
      <c r="BWN103" s="20"/>
      <c r="BWO103" s="20"/>
      <c r="BWP103" s="20"/>
      <c r="BWQ103" s="20"/>
      <c r="BWR103" s="20"/>
      <c r="BWS103" s="20"/>
      <c r="BWT103" s="20"/>
      <c r="BWU103" s="20"/>
      <c r="BWV103" s="20"/>
      <c r="BWW103" s="20"/>
      <c r="BWX103" s="20"/>
      <c r="BWY103" s="20"/>
      <c r="BWZ103" s="20"/>
      <c r="BXA103" s="20"/>
      <c r="BXB103" s="20"/>
      <c r="BXC103" s="20"/>
      <c r="BXD103" s="20"/>
      <c r="BXE103" s="20"/>
      <c r="BXF103" s="20"/>
      <c r="BXG103" s="20"/>
      <c r="BXH103" s="20"/>
      <c r="BXI103" s="20"/>
      <c r="BXJ103" s="20"/>
      <c r="BXK103" s="20"/>
      <c r="BXL103" s="20"/>
      <c r="BXM103" s="20"/>
      <c r="BXN103" s="20"/>
      <c r="BXO103" s="20"/>
      <c r="BXP103" s="20"/>
      <c r="BXQ103" s="20"/>
      <c r="BXR103" s="20"/>
      <c r="BXS103" s="20"/>
      <c r="BXT103" s="20"/>
      <c r="BXU103" s="20"/>
      <c r="BXV103" s="20"/>
      <c r="BXW103" s="20"/>
      <c r="BXX103" s="20"/>
      <c r="BXY103" s="20"/>
      <c r="BXZ103" s="20"/>
      <c r="BYA103" s="20"/>
      <c r="BYB103" s="20"/>
      <c r="BYC103" s="20"/>
      <c r="BYD103" s="20"/>
      <c r="BYE103" s="20"/>
      <c r="BYF103" s="20"/>
      <c r="BYG103" s="20"/>
      <c r="BYH103" s="20"/>
      <c r="BYI103" s="20"/>
      <c r="BYJ103" s="20"/>
      <c r="BYK103" s="20"/>
      <c r="BYL103" s="20"/>
      <c r="BYM103" s="20"/>
      <c r="BYN103" s="20"/>
      <c r="BYO103" s="20"/>
      <c r="BYP103" s="20"/>
      <c r="BYQ103" s="20"/>
      <c r="BYR103" s="20"/>
      <c r="BYS103" s="20"/>
      <c r="BYT103" s="20"/>
      <c r="BYU103" s="20"/>
      <c r="BYV103" s="20"/>
      <c r="BYW103" s="20"/>
      <c r="BYX103" s="20"/>
      <c r="BYY103" s="20"/>
      <c r="BYZ103" s="20"/>
      <c r="BZA103" s="20"/>
      <c r="BZB103" s="20"/>
      <c r="BZC103" s="20"/>
      <c r="BZD103" s="20"/>
      <c r="BZE103" s="20"/>
      <c r="BZF103" s="20"/>
      <c r="BZG103" s="20"/>
      <c r="BZH103" s="20"/>
      <c r="BZI103" s="20"/>
      <c r="BZJ103" s="20"/>
      <c r="BZK103" s="20"/>
      <c r="BZL103" s="20"/>
      <c r="BZM103" s="20"/>
      <c r="BZN103" s="20"/>
      <c r="BZO103" s="20"/>
      <c r="BZP103" s="20"/>
      <c r="BZQ103" s="20"/>
      <c r="BZR103" s="20"/>
      <c r="BZS103" s="20"/>
      <c r="BZT103" s="20"/>
      <c r="BZU103" s="20"/>
      <c r="BZV103" s="20"/>
      <c r="BZW103" s="20"/>
      <c r="BZX103" s="20"/>
      <c r="BZY103" s="20"/>
      <c r="BZZ103" s="20"/>
      <c r="CAA103" s="20"/>
      <c r="CAB103" s="20"/>
      <c r="CAC103" s="20"/>
      <c r="CAD103" s="20"/>
      <c r="CAE103" s="20"/>
      <c r="CAF103" s="20"/>
      <c r="CAG103" s="20"/>
      <c r="CAH103" s="20"/>
      <c r="CAI103" s="20"/>
      <c r="CAJ103" s="20"/>
      <c r="CAK103" s="20"/>
      <c r="CAL103" s="20"/>
      <c r="CAM103" s="20"/>
      <c r="CAN103" s="20"/>
      <c r="CAO103" s="20"/>
      <c r="CAP103" s="20"/>
      <c r="CAQ103" s="20"/>
      <c r="CAR103" s="20"/>
      <c r="CAS103" s="20"/>
      <c r="CAT103" s="20"/>
      <c r="CAU103" s="20"/>
      <c r="CAV103" s="20"/>
      <c r="CAW103" s="20"/>
      <c r="CAX103" s="20"/>
      <c r="CAY103" s="20"/>
      <c r="CAZ103" s="20"/>
      <c r="CBA103" s="20"/>
      <c r="CBB103" s="20"/>
      <c r="CBC103" s="20"/>
      <c r="CBD103" s="20"/>
      <c r="CBE103" s="20"/>
      <c r="CBF103" s="20"/>
      <c r="CBG103" s="20"/>
      <c r="CBH103" s="20"/>
      <c r="CBI103" s="20"/>
      <c r="CBJ103" s="20"/>
      <c r="CBK103" s="20"/>
      <c r="CBL103" s="20"/>
      <c r="CBM103" s="20"/>
      <c r="CBN103" s="20"/>
      <c r="CBO103" s="20"/>
      <c r="CBP103" s="20"/>
      <c r="CBQ103" s="20"/>
      <c r="CBR103" s="20"/>
      <c r="CBS103" s="20"/>
      <c r="CBT103" s="20"/>
      <c r="CBU103" s="20"/>
      <c r="CBV103" s="20"/>
      <c r="CBW103" s="20"/>
      <c r="CBX103" s="20"/>
      <c r="CBY103" s="20"/>
      <c r="CBZ103" s="20"/>
      <c r="CCA103" s="20"/>
      <c r="CCB103" s="20"/>
      <c r="CCC103" s="20"/>
      <c r="CCD103" s="20"/>
      <c r="CCE103" s="20"/>
      <c r="CCF103" s="20"/>
      <c r="CCG103" s="20"/>
      <c r="CCH103" s="20"/>
      <c r="CCI103" s="20"/>
      <c r="CCJ103" s="20"/>
      <c r="CCK103" s="20"/>
      <c r="CCL103" s="20"/>
      <c r="CCM103" s="20"/>
      <c r="CCN103" s="20"/>
      <c r="CCO103" s="20"/>
      <c r="CCP103" s="20"/>
      <c r="CCQ103" s="20"/>
      <c r="CCR103" s="20"/>
      <c r="CCS103" s="20"/>
      <c r="CCT103" s="20"/>
      <c r="CCU103" s="20"/>
      <c r="CCV103" s="20"/>
      <c r="CCW103" s="20"/>
      <c r="CCX103" s="20"/>
      <c r="CCY103" s="20"/>
      <c r="CCZ103" s="20"/>
      <c r="CDA103" s="20"/>
      <c r="CDB103" s="20"/>
      <c r="CDC103" s="20"/>
      <c r="CDD103" s="20"/>
      <c r="CDE103" s="20"/>
      <c r="CDF103" s="20"/>
      <c r="CDG103" s="20"/>
      <c r="CDH103" s="20"/>
      <c r="CDI103" s="20"/>
      <c r="CDJ103" s="20"/>
      <c r="CDK103" s="20"/>
      <c r="CDL103" s="20"/>
      <c r="CDM103" s="20"/>
      <c r="CDN103" s="20"/>
      <c r="CDO103" s="20"/>
      <c r="CDP103" s="20"/>
      <c r="CDQ103" s="20"/>
      <c r="CDR103" s="20"/>
      <c r="CDS103" s="20"/>
      <c r="CDT103" s="20"/>
      <c r="CDU103" s="20"/>
      <c r="CDV103" s="20"/>
      <c r="CDW103" s="20"/>
      <c r="CDX103" s="20"/>
      <c r="CDY103" s="20"/>
      <c r="CDZ103" s="20"/>
      <c r="CEA103" s="20"/>
      <c r="CEB103" s="20"/>
      <c r="CEC103" s="20"/>
      <c r="CED103" s="20"/>
      <c r="CEE103" s="20"/>
      <c r="CEF103" s="20"/>
      <c r="CEG103" s="20"/>
      <c r="CEH103" s="20"/>
      <c r="CEI103" s="20"/>
      <c r="CEJ103" s="20"/>
      <c r="CEK103" s="20"/>
      <c r="CEL103" s="20"/>
      <c r="CEM103" s="20"/>
      <c r="CEN103" s="20"/>
      <c r="CEO103" s="20"/>
      <c r="CEP103" s="20"/>
      <c r="CEQ103" s="20"/>
      <c r="CER103" s="20"/>
      <c r="CES103" s="20"/>
      <c r="CET103" s="20"/>
      <c r="CEU103" s="20"/>
      <c r="CEV103" s="20"/>
      <c r="CEW103" s="20"/>
      <c r="CEX103" s="20"/>
      <c r="CEY103" s="20"/>
      <c r="CEZ103" s="20"/>
      <c r="CFA103" s="20"/>
      <c r="CFB103" s="20"/>
      <c r="CFC103" s="20"/>
      <c r="CFD103" s="20"/>
      <c r="CFE103" s="20"/>
      <c r="CFF103" s="20"/>
      <c r="CFG103" s="20"/>
      <c r="CFH103" s="20"/>
      <c r="CFI103" s="20"/>
      <c r="CFJ103" s="20"/>
      <c r="CFK103" s="20"/>
      <c r="CFL103" s="20"/>
      <c r="CFM103" s="20"/>
      <c r="CFN103" s="20"/>
      <c r="CFO103" s="20"/>
      <c r="CFP103" s="20"/>
      <c r="CFQ103" s="20"/>
      <c r="CFR103" s="20"/>
      <c r="CFS103" s="20"/>
      <c r="CFT103" s="20"/>
      <c r="CFU103" s="20"/>
      <c r="CFV103" s="20"/>
      <c r="CFW103" s="20"/>
      <c r="CFX103" s="20"/>
      <c r="CFY103" s="20"/>
      <c r="CFZ103" s="20"/>
      <c r="CGA103" s="20"/>
      <c r="CGB103" s="20"/>
      <c r="CGC103" s="20"/>
      <c r="CGD103" s="20"/>
      <c r="CGE103" s="20"/>
      <c r="CGF103" s="20"/>
      <c r="CGG103" s="20"/>
      <c r="CGH103" s="20"/>
      <c r="CGI103" s="20"/>
      <c r="CGJ103" s="20"/>
      <c r="CGK103" s="20"/>
      <c r="CGL103" s="20"/>
      <c r="CGM103" s="20"/>
      <c r="CGN103" s="20"/>
      <c r="CGO103" s="20"/>
      <c r="CGP103" s="20"/>
      <c r="CGQ103" s="20"/>
      <c r="CGR103" s="20"/>
      <c r="CGS103" s="20"/>
      <c r="CGT103" s="20"/>
      <c r="CGU103" s="20"/>
      <c r="CGV103" s="20"/>
      <c r="CGW103" s="20"/>
      <c r="CGX103" s="20"/>
      <c r="CGY103" s="20"/>
      <c r="CGZ103" s="20"/>
      <c r="CHA103" s="20"/>
      <c r="CHB103" s="20"/>
      <c r="CHC103" s="20"/>
      <c r="CHD103" s="20"/>
      <c r="CHE103" s="20"/>
      <c r="CHF103" s="20"/>
      <c r="CHG103" s="20"/>
      <c r="CHH103" s="20"/>
      <c r="CHI103" s="20"/>
      <c r="CHJ103" s="20"/>
      <c r="CHK103" s="20"/>
      <c r="CHL103" s="20"/>
      <c r="CHM103" s="20"/>
      <c r="CHN103" s="20"/>
      <c r="CHO103" s="20"/>
      <c r="CHP103" s="20"/>
      <c r="CHQ103" s="20"/>
      <c r="CHR103" s="20"/>
      <c r="CHS103" s="20"/>
      <c r="CHT103" s="20"/>
      <c r="CHU103" s="20"/>
      <c r="CHV103" s="20"/>
      <c r="CHW103" s="20"/>
      <c r="CHX103" s="20"/>
      <c r="CHY103" s="20"/>
      <c r="CHZ103" s="20"/>
      <c r="CIA103" s="20"/>
      <c r="CIB103" s="20"/>
      <c r="CIC103" s="20"/>
      <c r="CID103" s="20"/>
      <c r="CIE103" s="20"/>
      <c r="CIF103" s="20"/>
      <c r="CIG103" s="20"/>
      <c r="CIH103" s="20"/>
      <c r="CII103" s="20"/>
      <c r="CIJ103" s="20"/>
      <c r="CIK103" s="20"/>
      <c r="CIL103" s="20"/>
      <c r="CIM103" s="20"/>
      <c r="CIN103" s="20"/>
      <c r="CIO103" s="20"/>
      <c r="CIP103" s="20"/>
      <c r="CIQ103" s="20"/>
      <c r="CIR103" s="20"/>
      <c r="CIS103" s="20"/>
      <c r="CIT103" s="20"/>
      <c r="CIU103" s="20"/>
      <c r="CIV103" s="20"/>
      <c r="CIW103" s="20"/>
      <c r="CIX103" s="20"/>
      <c r="CIY103" s="20"/>
      <c r="CIZ103" s="20"/>
      <c r="CJA103" s="20"/>
      <c r="CJB103" s="20"/>
      <c r="CJC103" s="20"/>
      <c r="CJD103" s="20"/>
      <c r="CJE103" s="20"/>
      <c r="CJF103" s="20"/>
      <c r="CJG103" s="20"/>
      <c r="CJH103" s="20"/>
      <c r="CJI103" s="20"/>
      <c r="CJJ103" s="20"/>
      <c r="CJK103" s="20"/>
      <c r="CJL103" s="20"/>
      <c r="CJM103" s="20"/>
      <c r="CJN103" s="20"/>
      <c r="CJO103" s="20"/>
      <c r="CJP103" s="20"/>
      <c r="CJQ103" s="20"/>
      <c r="CJR103" s="20"/>
      <c r="CJS103" s="20"/>
      <c r="CJT103" s="20"/>
      <c r="CJU103" s="20"/>
      <c r="CJV103" s="20"/>
      <c r="CJW103" s="20"/>
      <c r="CJX103" s="20"/>
      <c r="CJY103" s="20"/>
      <c r="CJZ103" s="20"/>
      <c r="CKA103" s="20"/>
      <c r="CKB103" s="20"/>
      <c r="CKC103" s="20"/>
      <c r="CKD103" s="20"/>
      <c r="CKE103" s="20"/>
      <c r="CKF103" s="20"/>
      <c r="CKG103" s="20"/>
      <c r="CKH103" s="20"/>
      <c r="CKI103" s="20"/>
      <c r="CKJ103" s="20"/>
      <c r="CKK103" s="20"/>
      <c r="CKL103" s="20"/>
      <c r="CKM103" s="20"/>
      <c r="CKN103" s="20"/>
      <c r="CKO103" s="20"/>
      <c r="CKP103" s="20"/>
      <c r="CKQ103" s="20"/>
      <c r="CKR103" s="20"/>
      <c r="CKS103" s="20"/>
      <c r="CKT103" s="20"/>
      <c r="CKU103" s="20"/>
      <c r="CKV103" s="20"/>
      <c r="CKW103" s="20"/>
      <c r="CKX103" s="20"/>
      <c r="CKY103" s="20"/>
      <c r="CKZ103" s="20"/>
      <c r="CLA103" s="20"/>
      <c r="CLB103" s="20"/>
      <c r="CLC103" s="20"/>
      <c r="CLD103" s="20"/>
      <c r="CLE103" s="20"/>
      <c r="CLF103" s="20"/>
      <c r="CLG103" s="20"/>
      <c r="CLH103" s="20"/>
      <c r="CLI103" s="20"/>
      <c r="CLJ103" s="20"/>
      <c r="CLK103" s="20"/>
      <c r="CLL103" s="20"/>
      <c r="CLM103" s="20"/>
      <c r="CLN103" s="20"/>
      <c r="CLO103" s="20"/>
      <c r="CLP103" s="20"/>
      <c r="CLQ103" s="20"/>
      <c r="CLR103" s="20"/>
      <c r="CLS103" s="20"/>
      <c r="CLT103" s="20"/>
      <c r="CLU103" s="20"/>
      <c r="CLV103" s="20"/>
      <c r="CLW103" s="20"/>
      <c r="CLX103" s="20"/>
      <c r="CLY103" s="20"/>
      <c r="CLZ103" s="20"/>
      <c r="CMA103" s="20"/>
      <c r="CMB103" s="20"/>
      <c r="CMC103" s="20"/>
      <c r="CMD103" s="20"/>
      <c r="CME103" s="20"/>
      <c r="CMF103" s="20"/>
      <c r="CMG103" s="20"/>
      <c r="CMH103" s="20"/>
      <c r="CMI103" s="20"/>
      <c r="CMJ103" s="20"/>
      <c r="CMK103" s="20"/>
      <c r="CML103" s="20"/>
      <c r="CMM103" s="20"/>
      <c r="CMN103" s="20"/>
      <c r="CMO103" s="20"/>
      <c r="CMP103" s="20"/>
      <c r="CMQ103" s="20"/>
      <c r="CMR103" s="20"/>
      <c r="CMS103" s="20"/>
      <c r="CMT103" s="20"/>
      <c r="CMU103" s="20"/>
      <c r="CMV103" s="20"/>
      <c r="CMW103" s="20"/>
      <c r="CMX103" s="20"/>
      <c r="CMY103" s="20"/>
      <c r="CMZ103" s="20"/>
      <c r="CNA103" s="20"/>
      <c r="CNB103" s="20"/>
      <c r="CNC103" s="20"/>
      <c r="CND103" s="20"/>
      <c r="CNE103" s="20"/>
      <c r="CNF103" s="20"/>
      <c r="CNG103" s="20"/>
      <c r="CNH103" s="20"/>
      <c r="CNI103" s="20"/>
      <c r="CNJ103" s="20"/>
      <c r="CNK103" s="20"/>
      <c r="CNL103" s="20"/>
      <c r="CNM103" s="20"/>
      <c r="CNN103" s="20"/>
      <c r="CNO103" s="20"/>
      <c r="CNP103" s="20"/>
      <c r="CNQ103" s="20"/>
      <c r="CNR103" s="20"/>
      <c r="CNS103" s="20"/>
      <c r="CNT103" s="20"/>
      <c r="CNU103" s="20"/>
      <c r="CNV103" s="20"/>
      <c r="CNW103" s="20"/>
      <c r="CNX103" s="20"/>
      <c r="CNY103" s="20"/>
      <c r="CNZ103" s="20"/>
      <c r="COA103" s="20"/>
      <c r="COB103" s="20"/>
      <c r="COC103" s="20"/>
      <c r="COD103" s="20"/>
      <c r="COE103" s="20"/>
      <c r="COF103" s="20"/>
      <c r="COG103" s="20"/>
      <c r="COH103" s="20"/>
      <c r="COI103" s="20"/>
      <c r="COJ103" s="20"/>
      <c r="COK103" s="20"/>
      <c r="COL103" s="20"/>
      <c r="COM103" s="20"/>
      <c r="CON103" s="20"/>
      <c r="COO103" s="20"/>
      <c r="COP103" s="20"/>
      <c r="COQ103" s="20"/>
      <c r="COR103" s="20"/>
      <c r="COS103" s="20"/>
      <c r="COT103" s="20"/>
      <c r="COU103" s="20"/>
      <c r="COV103" s="20"/>
      <c r="COW103" s="20"/>
      <c r="COX103" s="20"/>
      <c r="COY103" s="20"/>
      <c r="COZ103" s="20"/>
      <c r="CPA103" s="20"/>
      <c r="CPB103" s="20"/>
      <c r="CPC103" s="20"/>
      <c r="CPD103" s="20"/>
      <c r="CPE103" s="20"/>
      <c r="CPF103" s="20"/>
      <c r="CPG103" s="20"/>
      <c r="CPH103" s="20"/>
      <c r="CPI103" s="20"/>
      <c r="CPJ103" s="20"/>
      <c r="CPK103" s="20"/>
      <c r="CPL103" s="20"/>
      <c r="CPM103" s="20"/>
      <c r="CPN103" s="20"/>
      <c r="CPO103" s="20"/>
      <c r="CPP103" s="20"/>
      <c r="CPQ103" s="20"/>
      <c r="CPR103" s="20"/>
      <c r="CPS103" s="20"/>
      <c r="CPT103" s="20"/>
      <c r="CPU103" s="20"/>
      <c r="CPV103" s="20"/>
      <c r="CPW103" s="20"/>
      <c r="CPX103" s="20"/>
      <c r="CPY103" s="20"/>
      <c r="CPZ103" s="20"/>
      <c r="CQA103" s="20"/>
      <c r="CQB103" s="20"/>
      <c r="CQC103" s="20"/>
      <c r="CQD103" s="20"/>
      <c r="CQE103" s="20"/>
      <c r="CQF103" s="20"/>
      <c r="CQG103" s="20"/>
      <c r="CQH103" s="20"/>
      <c r="CQI103" s="20"/>
      <c r="CQJ103" s="20"/>
      <c r="CQK103" s="20"/>
      <c r="CQL103" s="20"/>
      <c r="CQM103" s="20"/>
      <c r="CQN103" s="20"/>
      <c r="CQO103" s="20"/>
      <c r="CQP103" s="20"/>
      <c r="CQQ103" s="20"/>
      <c r="CQR103" s="20"/>
      <c r="CQS103" s="20"/>
      <c r="CQT103" s="20"/>
      <c r="CQU103" s="20"/>
      <c r="CQV103" s="20"/>
      <c r="CQW103" s="20"/>
      <c r="CQX103" s="20"/>
      <c r="CQY103" s="20"/>
      <c r="CQZ103" s="20"/>
      <c r="CRA103" s="20"/>
      <c r="CRB103" s="20"/>
      <c r="CRC103" s="20"/>
      <c r="CRD103" s="20"/>
      <c r="CRE103" s="20"/>
      <c r="CRF103" s="20"/>
      <c r="CRG103" s="20"/>
      <c r="CRH103" s="20"/>
      <c r="CRI103" s="20"/>
      <c r="CRJ103" s="20"/>
      <c r="CRK103" s="20"/>
      <c r="CRL103" s="20"/>
      <c r="CRM103" s="20"/>
      <c r="CRN103" s="20"/>
      <c r="CRO103" s="20"/>
      <c r="CRP103" s="20"/>
      <c r="CRQ103" s="20"/>
      <c r="CRR103" s="20"/>
      <c r="CRS103" s="20"/>
      <c r="CRT103" s="20"/>
      <c r="CRU103" s="20"/>
      <c r="CRV103" s="20"/>
      <c r="CRW103" s="20"/>
      <c r="CRX103" s="20"/>
      <c r="CRY103" s="20"/>
      <c r="CRZ103" s="20"/>
      <c r="CSA103" s="20"/>
      <c r="CSB103" s="20"/>
      <c r="CSC103" s="20"/>
      <c r="CSD103" s="20"/>
      <c r="CSE103" s="20"/>
      <c r="CSF103" s="20"/>
      <c r="CSG103" s="20"/>
      <c r="CSH103" s="20"/>
      <c r="CSI103" s="20"/>
      <c r="CSJ103" s="20"/>
      <c r="CSK103" s="20"/>
      <c r="CSL103" s="20"/>
      <c r="CSM103" s="20"/>
      <c r="CSN103" s="20"/>
      <c r="CSO103" s="20"/>
      <c r="CSP103" s="20"/>
      <c r="CSQ103" s="20"/>
      <c r="CSR103" s="20"/>
      <c r="CSS103" s="20"/>
      <c r="CST103" s="20"/>
      <c r="CSU103" s="20"/>
      <c r="CSV103" s="20"/>
      <c r="CSW103" s="20"/>
      <c r="CSX103" s="20"/>
      <c r="CSY103" s="20"/>
      <c r="CSZ103" s="20"/>
      <c r="CTA103" s="20"/>
      <c r="CTB103" s="20"/>
      <c r="CTC103" s="20"/>
      <c r="CTD103" s="20"/>
      <c r="CTE103" s="20"/>
      <c r="CTF103" s="20"/>
      <c r="CTG103" s="20"/>
      <c r="CTH103" s="20"/>
      <c r="CTI103" s="20"/>
      <c r="CTJ103" s="20"/>
      <c r="CTK103" s="20"/>
      <c r="CTL103" s="20"/>
      <c r="CTM103" s="20"/>
      <c r="CTN103" s="20"/>
      <c r="CTO103" s="20"/>
      <c r="CTP103" s="20"/>
      <c r="CTQ103" s="20"/>
      <c r="CTR103" s="20"/>
      <c r="CTS103" s="20"/>
      <c r="CTT103" s="20"/>
      <c r="CTU103" s="20"/>
      <c r="CTV103" s="20"/>
      <c r="CTW103" s="20"/>
      <c r="CTX103" s="20"/>
      <c r="CTY103" s="20"/>
      <c r="CTZ103" s="20"/>
      <c r="CUA103" s="20"/>
      <c r="CUB103" s="20"/>
      <c r="CUC103" s="20"/>
      <c r="CUD103" s="20"/>
      <c r="CUE103" s="20"/>
      <c r="CUF103" s="20"/>
      <c r="CUG103" s="20"/>
      <c r="CUH103" s="20"/>
      <c r="CUI103" s="20"/>
      <c r="CUJ103" s="20"/>
      <c r="CUK103" s="20"/>
      <c r="CUL103" s="20"/>
      <c r="CUM103" s="20"/>
      <c r="CUN103" s="20"/>
      <c r="CUO103" s="20"/>
      <c r="CUP103" s="20"/>
      <c r="CUQ103" s="20"/>
      <c r="CUR103" s="20"/>
      <c r="CUS103" s="20"/>
      <c r="CUT103" s="20"/>
      <c r="CUU103" s="20"/>
      <c r="CUV103" s="20"/>
      <c r="CUW103" s="20"/>
      <c r="CUX103" s="20"/>
      <c r="CUY103" s="20"/>
      <c r="CUZ103" s="20"/>
      <c r="CVA103" s="20"/>
      <c r="CVB103" s="20"/>
      <c r="CVC103" s="20"/>
      <c r="CVD103" s="20"/>
      <c r="CVE103" s="20"/>
      <c r="CVF103" s="20"/>
      <c r="CVG103" s="20"/>
      <c r="CVH103" s="20"/>
      <c r="CVI103" s="20"/>
      <c r="CVJ103" s="20"/>
      <c r="CVK103" s="20"/>
      <c r="CVL103" s="20"/>
      <c r="CVM103" s="20"/>
      <c r="CVN103" s="20"/>
      <c r="CVO103" s="20"/>
      <c r="CVP103" s="20"/>
      <c r="CVQ103" s="20"/>
      <c r="CVR103" s="20"/>
      <c r="CVS103" s="20"/>
      <c r="CVT103" s="20"/>
      <c r="CVU103" s="20"/>
      <c r="CVV103" s="20"/>
      <c r="CVW103" s="20"/>
      <c r="CVX103" s="20"/>
      <c r="CVY103" s="20"/>
      <c r="CVZ103" s="20"/>
      <c r="CWA103" s="20"/>
      <c r="CWB103" s="20"/>
      <c r="CWC103" s="20"/>
      <c r="CWD103" s="20"/>
      <c r="CWE103" s="20"/>
      <c r="CWF103" s="20"/>
      <c r="CWG103" s="20"/>
      <c r="CWH103" s="20"/>
      <c r="CWI103" s="20"/>
      <c r="CWJ103" s="20"/>
      <c r="CWK103" s="20"/>
      <c r="CWL103" s="20"/>
      <c r="CWM103" s="20"/>
      <c r="CWN103" s="20"/>
      <c r="CWO103" s="20"/>
      <c r="CWP103" s="20"/>
      <c r="CWQ103" s="20"/>
      <c r="CWR103" s="20"/>
      <c r="CWS103" s="20"/>
      <c r="CWT103" s="20"/>
      <c r="CWU103" s="20"/>
      <c r="CWV103" s="20"/>
      <c r="CWW103" s="20"/>
      <c r="CWX103" s="20"/>
      <c r="CWY103" s="20"/>
      <c r="CWZ103" s="20"/>
      <c r="CXA103" s="20"/>
      <c r="CXB103" s="20"/>
      <c r="CXC103" s="20"/>
      <c r="CXD103" s="20"/>
      <c r="CXE103" s="20"/>
      <c r="CXF103" s="20"/>
      <c r="CXG103" s="20"/>
      <c r="CXH103" s="20"/>
      <c r="CXI103" s="20"/>
      <c r="CXJ103" s="20"/>
      <c r="CXK103" s="20"/>
      <c r="CXL103" s="20"/>
      <c r="CXM103" s="20"/>
      <c r="CXN103" s="20"/>
      <c r="CXO103" s="20"/>
      <c r="CXP103" s="20"/>
      <c r="CXQ103" s="20"/>
      <c r="CXR103" s="20"/>
      <c r="CXS103" s="20"/>
      <c r="CXT103" s="20"/>
      <c r="CXU103" s="20"/>
      <c r="CXV103" s="20"/>
      <c r="CXW103" s="20"/>
      <c r="CXX103" s="20"/>
      <c r="CXY103" s="20"/>
      <c r="CXZ103" s="20"/>
      <c r="CYA103" s="20"/>
      <c r="CYB103" s="20"/>
      <c r="CYC103" s="20"/>
      <c r="CYD103" s="20"/>
      <c r="CYE103" s="20"/>
      <c r="CYF103" s="20"/>
      <c r="CYG103" s="20"/>
      <c r="CYH103" s="20"/>
      <c r="CYI103" s="20"/>
      <c r="CYJ103" s="20"/>
      <c r="CYK103" s="20"/>
      <c r="CYL103" s="20"/>
      <c r="CYM103" s="20"/>
      <c r="CYN103" s="20"/>
      <c r="CYO103" s="20"/>
      <c r="CYP103" s="20"/>
      <c r="CYQ103" s="20"/>
      <c r="CYR103" s="20"/>
      <c r="CYS103" s="20"/>
      <c r="CYT103" s="20"/>
      <c r="CYU103" s="20"/>
      <c r="CYV103" s="20"/>
      <c r="CYW103" s="20"/>
      <c r="CYX103" s="20"/>
      <c r="CYY103" s="20"/>
      <c r="CYZ103" s="20"/>
      <c r="CZA103" s="20"/>
      <c r="CZB103" s="20"/>
      <c r="CZC103" s="20"/>
      <c r="CZD103" s="20"/>
      <c r="CZE103" s="20"/>
      <c r="CZF103" s="20"/>
      <c r="CZG103" s="20"/>
      <c r="CZH103" s="20"/>
      <c r="CZI103" s="20"/>
      <c r="CZJ103" s="20"/>
      <c r="CZK103" s="20"/>
      <c r="CZL103" s="20"/>
      <c r="CZM103" s="20"/>
      <c r="CZN103" s="20"/>
      <c r="CZO103" s="20"/>
      <c r="CZP103" s="20"/>
      <c r="CZQ103" s="20"/>
      <c r="CZR103" s="20"/>
      <c r="CZS103" s="20"/>
      <c r="CZT103" s="20"/>
      <c r="CZU103" s="20"/>
      <c r="CZV103" s="20"/>
      <c r="CZW103" s="20"/>
      <c r="CZX103" s="20"/>
      <c r="CZY103" s="20"/>
      <c r="CZZ103" s="20"/>
      <c r="DAA103" s="20"/>
      <c r="DAB103" s="20"/>
      <c r="DAC103" s="20"/>
      <c r="DAD103" s="20"/>
      <c r="DAE103" s="20"/>
      <c r="DAF103" s="20"/>
      <c r="DAG103" s="20"/>
      <c r="DAH103" s="20"/>
      <c r="DAI103" s="20"/>
      <c r="DAJ103" s="20"/>
      <c r="DAK103" s="20"/>
      <c r="DAL103" s="20"/>
      <c r="DAM103" s="20"/>
      <c r="DAN103" s="20"/>
      <c r="DAO103" s="20"/>
      <c r="DAP103" s="20"/>
      <c r="DAQ103" s="20"/>
      <c r="DAR103" s="20"/>
      <c r="DAS103" s="20"/>
      <c r="DAT103" s="20"/>
      <c r="DAU103" s="20"/>
      <c r="DAV103" s="20"/>
      <c r="DAW103" s="20"/>
      <c r="DAX103" s="20"/>
      <c r="DAY103" s="20"/>
      <c r="DAZ103" s="20"/>
      <c r="DBA103" s="20"/>
      <c r="DBB103" s="20"/>
      <c r="DBC103" s="20"/>
      <c r="DBD103" s="20"/>
      <c r="DBE103" s="20"/>
      <c r="DBF103" s="20"/>
      <c r="DBG103" s="20"/>
      <c r="DBH103" s="20"/>
      <c r="DBI103" s="20"/>
      <c r="DBJ103" s="20"/>
      <c r="DBK103" s="20"/>
      <c r="DBL103" s="20"/>
      <c r="DBM103" s="20"/>
      <c r="DBN103" s="20"/>
      <c r="DBO103" s="20"/>
      <c r="DBP103" s="20"/>
      <c r="DBQ103" s="20"/>
      <c r="DBR103" s="20"/>
      <c r="DBS103" s="20"/>
      <c r="DBT103" s="20"/>
      <c r="DBU103" s="20"/>
      <c r="DBV103" s="20"/>
      <c r="DBW103" s="20"/>
      <c r="DBX103" s="20"/>
      <c r="DBY103" s="20"/>
      <c r="DBZ103" s="20"/>
      <c r="DCA103" s="20"/>
      <c r="DCB103" s="20"/>
      <c r="DCC103" s="20"/>
      <c r="DCD103" s="20"/>
      <c r="DCE103" s="20"/>
      <c r="DCF103" s="20"/>
      <c r="DCG103" s="20"/>
      <c r="DCH103" s="20"/>
      <c r="DCI103" s="20"/>
      <c r="DCJ103" s="20"/>
      <c r="DCK103" s="20"/>
      <c r="DCL103" s="20"/>
      <c r="DCM103" s="20"/>
      <c r="DCN103" s="20"/>
      <c r="DCO103" s="20"/>
      <c r="DCP103" s="20"/>
      <c r="DCQ103" s="20"/>
      <c r="DCR103" s="20"/>
      <c r="DCS103" s="20"/>
      <c r="DCT103" s="20"/>
      <c r="DCU103" s="20"/>
      <c r="DCV103" s="20"/>
      <c r="DCW103" s="20"/>
      <c r="DCX103" s="20"/>
      <c r="DCY103" s="20"/>
      <c r="DCZ103" s="20"/>
      <c r="DDA103" s="20"/>
      <c r="DDB103" s="20"/>
      <c r="DDC103" s="20"/>
      <c r="DDD103" s="20"/>
      <c r="DDE103" s="20"/>
      <c r="DDF103" s="20"/>
      <c r="DDG103" s="20"/>
      <c r="DDH103" s="20"/>
      <c r="DDI103" s="20"/>
      <c r="DDJ103" s="20"/>
      <c r="DDK103" s="20"/>
      <c r="DDL103" s="20"/>
      <c r="DDM103" s="20"/>
      <c r="DDN103" s="20"/>
      <c r="DDO103" s="20"/>
      <c r="DDP103" s="20"/>
      <c r="DDQ103" s="20"/>
      <c r="DDR103" s="20"/>
      <c r="DDS103" s="20"/>
      <c r="DDT103" s="20"/>
      <c r="DDU103" s="20"/>
      <c r="DDV103" s="20"/>
      <c r="DDW103" s="20"/>
      <c r="DDX103" s="20"/>
      <c r="DDY103" s="20"/>
      <c r="DDZ103" s="20"/>
      <c r="DEA103" s="20"/>
      <c r="DEB103" s="20"/>
      <c r="DEC103" s="20"/>
      <c r="DED103" s="20"/>
      <c r="DEE103" s="20"/>
      <c r="DEF103" s="20"/>
      <c r="DEG103" s="20"/>
      <c r="DEH103" s="20"/>
      <c r="DEI103" s="20"/>
      <c r="DEJ103" s="20"/>
      <c r="DEK103" s="20"/>
      <c r="DEL103" s="20"/>
      <c r="DEM103" s="20"/>
      <c r="DEN103" s="20"/>
      <c r="DEO103" s="20"/>
      <c r="DEP103" s="20"/>
      <c r="DEQ103" s="20"/>
      <c r="DER103" s="20"/>
      <c r="DES103" s="20"/>
      <c r="DET103" s="20"/>
      <c r="DEU103" s="20"/>
      <c r="DEV103" s="20"/>
      <c r="DEW103" s="20"/>
      <c r="DEX103" s="20"/>
      <c r="DEY103" s="20"/>
      <c r="DEZ103" s="20"/>
      <c r="DFA103" s="20"/>
      <c r="DFB103" s="20"/>
      <c r="DFC103" s="20"/>
      <c r="DFD103" s="20"/>
      <c r="DFE103" s="20"/>
      <c r="DFF103" s="20"/>
      <c r="DFG103" s="20"/>
      <c r="DFH103" s="20"/>
      <c r="DFI103" s="20"/>
      <c r="DFJ103" s="20"/>
      <c r="DFK103" s="20"/>
      <c r="DFL103" s="20"/>
      <c r="DFM103" s="20"/>
      <c r="DFN103" s="20"/>
      <c r="DFO103" s="20"/>
      <c r="DFP103" s="20"/>
      <c r="DFQ103" s="20"/>
      <c r="DFR103" s="20"/>
      <c r="DFS103" s="20"/>
      <c r="DFT103" s="20"/>
      <c r="DFU103" s="20"/>
      <c r="DFV103" s="20"/>
      <c r="DFW103" s="20"/>
      <c r="DFX103" s="20"/>
      <c r="DFY103" s="20"/>
      <c r="DFZ103" s="20"/>
      <c r="DGA103" s="20"/>
      <c r="DGB103" s="20"/>
      <c r="DGC103" s="20"/>
      <c r="DGD103" s="20"/>
      <c r="DGE103" s="20"/>
      <c r="DGF103" s="20"/>
      <c r="DGG103" s="20"/>
      <c r="DGH103" s="20"/>
      <c r="DGI103" s="20"/>
      <c r="DGJ103" s="20"/>
      <c r="DGK103" s="20"/>
      <c r="DGL103" s="20"/>
      <c r="DGM103" s="20"/>
      <c r="DGN103" s="20"/>
      <c r="DGO103" s="20"/>
      <c r="DGP103" s="20"/>
      <c r="DGQ103" s="20"/>
      <c r="DGR103" s="20"/>
      <c r="DGS103" s="20"/>
      <c r="DGT103" s="20"/>
      <c r="DGU103" s="20"/>
      <c r="DGV103" s="20"/>
      <c r="DGW103" s="20"/>
      <c r="DGX103" s="20"/>
      <c r="DGY103" s="20"/>
      <c r="DGZ103" s="20"/>
      <c r="DHA103" s="20"/>
      <c r="DHB103" s="20"/>
      <c r="DHC103" s="20"/>
      <c r="DHD103" s="20"/>
      <c r="DHE103" s="20"/>
      <c r="DHF103" s="20"/>
      <c r="DHG103" s="20"/>
      <c r="DHH103" s="20"/>
      <c r="DHI103" s="20"/>
      <c r="DHJ103" s="20"/>
      <c r="DHK103" s="20"/>
      <c r="DHL103" s="20"/>
      <c r="DHM103" s="20"/>
      <c r="DHN103" s="20"/>
      <c r="DHO103" s="20"/>
      <c r="DHP103" s="20"/>
      <c r="DHQ103" s="20"/>
      <c r="DHR103" s="20"/>
      <c r="DHS103" s="20"/>
      <c r="DHT103" s="20"/>
      <c r="DHU103" s="20"/>
      <c r="DHV103" s="20"/>
      <c r="DHW103" s="20"/>
      <c r="DHX103" s="20"/>
      <c r="DHY103" s="20"/>
      <c r="DHZ103" s="20"/>
      <c r="DIA103" s="20"/>
      <c r="DIB103" s="20"/>
      <c r="DIC103" s="20"/>
      <c r="DID103" s="20"/>
      <c r="DIE103" s="20"/>
      <c r="DIF103" s="20"/>
      <c r="DIG103" s="20"/>
      <c r="DIH103" s="20"/>
      <c r="DII103" s="20"/>
      <c r="DIJ103" s="20"/>
      <c r="DIK103" s="20"/>
      <c r="DIL103" s="20"/>
      <c r="DIM103" s="20"/>
      <c r="DIN103" s="20"/>
      <c r="DIO103" s="20"/>
      <c r="DIP103" s="20"/>
      <c r="DIQ103" s="20"/>
      <c r="DIR103" s="20"/>
      <c r="DIS103" s="20"/>
      <c r="DIT103" s="20"/>
      <c r="DIU103" s="20"/>
      <c r="DIV103" s="20"/>
      <c r="DIW103" s="20"/>
      <c r="DIX103" s="20"/>
      <c r="DIY103" s="20"/>
      <c r="DIZ103" s="20"/>
      <c r="DJA103" s="20"/>
      <c r="DJB103" s="20"/>
      <c r="DJC103" s="20"/>
      <c r="DJD103" s="20"/>
      <c r="DJE103" s="20"/>
      <c r="DJF103" s="20"/>
      <c r="DJG103" s="20"/>
      <c r="DJH103" s="20"/>
      <c r="DJI103" s="20"/>
      <c r="DJJ103" s="20"/>
      <c r="DJK103" s="20"/>
      <c r="DJL103" s="20"/>
      <c r="DJM103" s="20"/>
      <c r="DJN103" s="20"/>
      <c r="DJO103" s="20"/>
      <c r="DJP103" s="20"/>
      <c r="DJQ103" s="20"/>
      <c r="DJR103" s="20"/>
      <c r="DJS103" s="20"/>
      <c r="DJT103" s="20"/>
      <c r="DJU103" s="20"/>
      <c r="DJV103" s="20"/>
      <c r="DJW103" s="20"/>
      <c r="DJX103" s="20"/>
      <c r="DJY103" s="20"/>
      <c r="DJZ103" s="20"/>
      <c r="DKA103" s="20"/>
      <c r="DKB103" s="20"/>
      <c r="DKC103" s="20"/>
      <c r="DKD103" s="20"/>
      <c r="DKE103" s="20"/>
      <c r="DKF103" s="20"/>
      <c r="DKG103" s="20"/>
      <c r="DKH103" s="20"/>
      <c r="DKI103" s="20"/>
      <c r="DKJ103" s="20"/>
      <c r="DKK103" s="20"/>
      <c r="DKL103" s="20"/>
      <c r="DKM103" s="20"/>
      <c r="DKN103" s="20"/>
      <c r="DKO103" s="20"/>
      <c r="DKP103" s="20"/>
      <c r="DKQ103" s="20"/>
      <c r="DKR103" s="20"/>
      <c r="DKS103" s="20"/>
      <c r="DKT103" s="20"/>
      <c r="DKU103" s="20"/>
      <c r="DKV103" s="20"/>
      <c r="DKW103" s="20"/>
      <c r="DKX103" s="20"/>
      <c r="DKY103" s="20"/>
      <c r="DKZ103" s="20"/>
      <c r="DLA103" s="20"/>
      <c r="DLB103" s="20"/>
      <c r="DLC103" s="20"/>
      <c r="DLD103" s="20"/>
      <c r="DLE103" s="20"/>
      <c r="DLF103" s="20"/>
      <c r="DLG103" s="20"/>
      <c r="DLH103" s="20"/>
      <c r="DLI103" s="20"/>
      <c r="DLJ103" s="20"/>
      <c r="DLK103" s="20"/>
      <c r="DLL103" s="20"/>
      <c r="DLM103" s="20"/>
      <c r="DLN103" s="20"/>
      <c r="DLO103" s="20"/>
      <c r="DLP103" s="20"/>
      <c r="DLQ103" s="20"/>
      <c r="DLR103" s="20"/>
      <c r="DLS103" s="20"/>
      <c r="DLT103" s="20"/>
      <c r="DLU103" s="20"/>
      <c r="DLV103" s="20"/>
      <c r="DLW103" s="20"/>
      <c r="DLX103" s="20"/>
      <c r="DLY103" s="20"/>
      <c r="DLZ103" s="20"/>
      <c r="DMA103" s="20"/>
      <c r="DMB103" s="20"/>
      <c r="DMC103" s="20"/>
      <c r="DMD103" s="20"/>
      <c r="DME103" s="20"/>
      <c r="DMF103" s="20"/>
      <c r="DMG103" s="20"/>
      <c r="DMH103" s="20"/>
      <c r="DMI103" s="20"/>
      <c r="DMJ103" s="20"/>
      <c r="DMK103" s="20"/>
      <c r="DML103" s="20"/>
      <c r="DMM103" s="20"/>
      <c r="DMN103" s="20"/>
      <c r="DMO103" s="20"/>
      <c r="DMP103" s="20"/>
      <c r="DMQ103" s="20"/>
      <c r="DMR103" s="20"/>
      <c r="DMS103" s="20"/>
      <c r="DMT103" s="20"/>
      <c r="DMU103" s="20"/>
      <c r="DMV103" s="20"/>
      <c r="DMW103" s="20"/>
      <c r="DMX103" s="20"/>
      <c r="DMY103" s="20"/>
      <c r="DMZ103" s="20"/>
      <c r="DNA103" s="20"/>
      <c r="DNB103" s="20"/>
      <c r="DNC103" s="20"/>
      <c r="DND103" s="20"/>
      <c r="DNE103" s="20"/>
      <c r="DNF103" s="20"/>
      <c r="DNG103" s="20"/>
      <c r="DNH103" s="20"/>
      <c r="DNI103" s="20"/>
      <c r="DNJ103" s="20"/>
      <c r="DNK103" s="20"/>
      <c r="DNL103" s="20"/>
      <c r="DNM103" s="20"/>
      <c r="DNN103" s="20"/>
      <c r="DNO103" s="20"/>
      <c r="DNP103" s="20"/>
      <c r="DNQ103" s="20"/>
      <c r="DNR103" s="20"/>
      <c r="DNS103" s="20"/>
      <c r="DNT103" s="20"/>
      <c r="DNU103" s="20"/>
      <c r="DNV103" s="20"/>
      <c r="DNW103" s="20"/>
      <c r="DNX103" s="20"/>
      <c r="DNY103" s="20"/>
      <c r="DNZ103" s="20"/>
      <c r="DOA103" s="20"/>
      <c r="DOB103" s="20"/>
      <c r="DOC103" s="20"/>
      <c r="DOD103" s="20"/>
      <c r="DOE103" s="20"/>
      <c r="DOF103" s="20"/>
      <c r="DOG103" s="20"/>
      <c r="DOH103" s="20"/>
      <c r="DOI103" s="20"/>
      <c r="DOJ103" s="20"/>
      <c r="DOK103" s="20"/>
      <c r="DOL103" s="20"/>
      <c r="DOM103" s="20"/>
      <c r="DON103" s="20"/>
      <c r="DOO103" s="20"/>
      <c r="DOP103" s="20"/>
      <c r="DOQ103" s="20"/>
      <c r="DOR103" s="20"/>
      <c r="DOS103" s="20"/>
      <c r="DOT103" s="20"/>
      <c r="DOU103" s="20"/>
      <c r="DOV103" s="20"/>
      <c r="DOW103" s="20"/>
      <c r="DOX103" s="20"/>
      <c r="DOY103" s="20"/>
      <c r="DOZ103" s="20"/>
      <c r="DPA103" s="20"/>
      <c r="DPB103" s="20"/>
      <c r="DPC103" s="20"/>
      <c r="DPD103" s="20"/>
      <c r="DPE103" s="20"/>
      <c r="DPF103" s="20"/>
      <c r="DPG103" s="20"/>
      <c r="DPH103" s="20"/>
      <c r="DPI103" s="20"/>
      <c r="DPJ103" s="20"/>
      <c r="DPK103" s="20"/>
      <c r="DPL103" s="20"/>
      <c r="DPM103" s="20"/>
      <c r="DPN103" s="20"/>
      <c r="DPO103" s="20"/>
      <c r="DPP103" s="20"/>
      <c r="DPQ103" s="20"/>
      <c r="DPR103" s="20"/>
      <c r="DPS103" s="20"/>
      <c r="DPT103" s="20"/>
      <c r="DPU103" s="20"/>
      <c r="DPV103" s="20"/>
      <c r="DPW103" s="20"/>
      <c r="DPX103" s="20"/>
      <c r="DPY103" s="20"/>
      <c r="DPZ103" s="20"/>
      <c r="DQA103" s="20"/>
      <c r="DQB103" s="20"/>
      <c r="DQC103" s="20"/>
      <c r="DQD103" s="20"/>
      <c r="DQE103" s="20"/>
      <c r="DQF103" s="20"/>
      <c r="DQG103" s="20"/>
      <c r="DQH103" s="20"/>
      <c r="DQI103" s="20"/>
      <c r="DQJ103" s="20"/>
      <c r="DQK103" s="20"/>
      <c r="DQL103" s="20"/>
      <c r="DQM103" s="20"/>
      <c r="DQN103" s="20"/>
      <c r="DQO103" s="20"/>
      <c r="DQP103" s="20"/>
      <c r="DQQ103" s="20"/>
      <c r="DQR103" s="20"/>
      <c r="DQS103" s="20"/>
      <c r="DQT103" s="20"/>
      <c r="DQU103" s="20"/>
      <c r="DQV103" s="20"/>
      <c r="DQW103" s="20"/>
      <c r="DQX103" s="20"/>
      <c r="DQY103" s="20"/>
      <c r="DQZ103" s="20"/>
      <c r="DRA103" s="20"/>
      <c r="DRB103" s="20"/>
      <c r="DRC103" s="20"/>
      <c r="DRD103" s="20"/>
      <c r="DRE103" s="20"/>
      <c r="DRF103" s="20"/>
      <c r="DRG103" s="20"/>
      <c r="DRH103" s="20"/>
      <c r="DRI103" s="20"/>
      <c r="DRJ103" s="20"/>
      <c r="DRK103" s="20"/>
      <c r="DRL103" s="20"/>
      <c r="DRM103" s="20"/>
      <c r="DRN103" s="20"/>
      <c r="DRO103" s="20"/>
      <c r="DRP103" s="20"/>
      <c r="DRQ103" s="20"/>
      <c r="DRR103" s="20"/>
      <c r="DRS103" s="20"/>
      <c r="DRT103" s="20"/>
      <c r="DRU103" s="20"/>
      <c r="DRV103" s="20"/>
      <c r="DRW103" s="20"/>
      <c r="DRX103" s="20"/>
      <c r="DRY103" s="20"/>
      <c r="DRZ103" s="20"/>
      <c r="DSA103" s="20"/>
      <c r="DSB103" s="20"/>
      <c r="DSC103" s="20"/>
      <c r="DSD103" s="20"/>
      <c r="DSE103" s="20"/>
      <c r="DSF103" s="20"/>
      <c r="DSG103" s="20"/>
      <c r="DSH103" s="20"/>
      <c r="DSI103" s="20"/>
      <c r="DSJ103" s="20"/>
      <c r="DSK103" s="20"/>
      <c r="DSL103" s="20"/>
      <c r="DSM103" s="20"/>
      <c r="DSN103" s="20"/>
      <c r="DSO103" s="20"/>
      <c r="DSP103" s="20"/>
      <c r="DSQ103" s="20"/>
      <c r="DSR103" s="20"/>
      <c r="DSS103" s="20"/>
      <c r="DST103" s="20"/>
      <c r="DSU103" s="20"/>
      <c r="DSV103" s="20"/>
      <c r="DSW103" s="20"/>
      <c r="DSX103" s="20"/>
      <c r="DSY103" s="20"/>
      <c r="DSZ103" s="20"/>
      <c r="DTA103" s="20"/>
      <c r="DTB103" s="20"/>
      <c r="DTC103" s="20"/>
      <c r="DTD103" s="20"/>
      <c r="DTE103" s="20"/>
      <c r="DTF103" s="20"/>
      <c r="DTG103" s="20"/>
      <c r="DTH103" s="20"/>
      <c r="DTI103" s="20"/>
      <c r="DTJ103" s="20"/>
      <c r="DTK103" s="20"/>
      <c r="DTL103" s="20"/>
      <c r="DTM103" s="20"/>
      <c r="DTN103" s="20"/>
      <c r="DTO103" s="20"/>
      <c r="DTP103" s="20"/>
      <c r="DTQ103" s="20"/>
      <c r="DTR103" s="20"/>
      <c r="DTS103" s="20"/>
      <c r="DTT103" s="20"/>
      <c r="DTU103" s="20"/>
      <c r="DTV103" s="20"/>
      <c r="DTW103" s="20"/>
      <c r="DTX103" s="20"/>
      <c r="DTY103" s="20"/>
      <c r="DTZ103" s="20"/>
      <c r="DUA103" s="20"/>
      <c r="DUB103" s="20"/>
      <c r="DUC103" s="20"/>
      <c r="DUD103" s="20"/>
      <c r="DUE103" s="20"/>
      <c r="DUF103" s="20"/>
      <c r="DUG103" s="20"/>
      <c r="DUH103" s="20"/>
      <c r="DUI103" s="20"/>
      <c r="DUJ103" s="20"/>
      <c r="DUK103" s="20"/>
      <c r="DUL103" s="20"/>
      <c r="DUM103" s="20"/>
      <c r="DUN103" s="20"/>
      <c r="DUO103" s="20"/>
      <c r="DUP103" s="20"/>
      <c r="DUQ103" s="20"/>
      <c r="DUR103" s="20"/>
      <c r="DUS103" s="20"/>
      <c r="DUT103" s="20"/>
      <c r="DUU103" s="20"/>
      <c r="DUV103" s="20"/>
      <c r="DUW103" s="20"/>
      <c r="DUX103" s="20"/>
      <c r="DUY103" s="20"/>
      <c r="DUZ103" s="20"/>
      <c r="DVA103" s="20"/>
      <c r="DVB103" s="20"/>
      <c r="DVC103" s="20"/>
      <c r="DVD103" s="20"/>
      <c r="DVE103" s="20"/>
      <c r="DVF103" s="20"/>
      <c r="DVG103" s="20"/>
      <c r="DVH103" s="20"/>
      <c r="DVI103" s="20"/>
      <c r="DVJ103" s="20"/>
      <c r="DVK103" s="20"/>
      <c r="DVL103" s="20"/>
      <c r="DVM103" s="20"/>
      <c r="DVN103" s="20"/>
      <c r="DVO103" s="20"/>
      <c r="DVP103" s="20"/>
      <c r="DVQ103" s="20"/>
      <c r="DVR103" s="20"/>
      <c r="DVS103" s="20"/>
      <c r="DVT103" s="20"/>
      <c r="DVU103" s="20"/>
      <c r="DVV103" s="20"/>
      <c r="DVW103" s="20"/>
      <c r="DVX103" s="20"/>
      <c r="DVY103" s="20"/>
      <c r="DVZ103" s="20"/>
      <c r="DWA103" s="20"/>
      <c r="DWB103" s="20"/>
      <c r="DWC103" s="20"/>
      <c r="DWD103" s="20"/>
      <c r="DWE103" s="20"/>
      <c r="DWF103" s="20"/>
      <c r="DWG103" s="20"/>
      <c r="DWH103" s="20"/>
      <c r="DWI103" s="20"/>
      <c r="DWJ103" s="20"/>
      <c r="DWK103" s="20"/>
      <c r="DWL103" s="20"/>
      <c r="DWM103" s="20"/>
      <c r="DWN103" s="20"/>
      <c r="DWO103" s="20"/>
      <c r="DWP103" s="20"/>
      <c r="DWQ103" s="20"/>
      <c r="DWR103" s="20"/>
      <c r="DWS103" s="20"/>
      <c r="DWT103" s="20"/>
      <c r="DWU103" s="20"/>
      <c r="DWV103" s="20"/>
      <c r="DWW103" s="20"/>
      <c r="DWX103" s="20"/>
      <c r="DWY103" s="20"/>
      <c r="DWZ103" s="20"/>
      <c r="DXA103" s="20"/>
      <c r="DXB103" s="20"/>
      <c r="DXC103" s="20"/>
      <c r="DXD103" s="20"/>
      <c r="DXE103" s="20"/>
      <c r="DXF103" s="20"/>
      <c r="DXG103" s="20"/>
      <c r="DXH103" s="20"/>
      <c r="DXI103" s="20"/>
      <c r="DXJ103" s="20"/>
      <c r="DXK103" s="20"/>
      <c r="DXL103" s="20"/>
      <c r="DXM103" s="20"/>
      <c r="DXN103" s="20"/>
      <c r="DXO103" s="20"/>
      <c r="DXP103" s="20"/>
      <c r="DXQ103" s="20"/>
      <c r="DXR103" s="20"/>
      <c r="DXS103" s="20"/>
      <c r="DXT103" s="20"/>
      <c r="DXU103" s="20"/>
      <c r="DXV103" s="20"/>
      <c r="DXW103" s="20"/>
      <c r="DXX103" s="20"/>
      <c r="DXY103" s="20"/>
      <c r="DXZ103" s="20"/>
      <c r="DYA103" s="20"/>
      <c r="DYB103" s="20"/>
      <c r="DYC103" s="20"/>
      <c r="DYD103" s="20"/>
      <c r="DYE103" s="20"/>
      <c r="DYF103" s="20"/>
      <c r="DYG103" s="20"/>
      <c r="DYH103" s="20"/>
      <c r="DYI103" s="20"/>
      <c r="DYJ103" s="20"/>
      <c r="DYK103" s="20"/>
      <c r="DYL103" s="20"/>
      <c r="DYM103" s="20"/>
      <c r="DYN103" s="20"/>
      <c r="DYO103" s="20"/>
      <c r="DYP103" s="20"/>
      <c r="DYQ103" s="20"/>
      <c r="DYR103" s="20"/>
      <c r="DYS103" s="20"/>
      <c r="DYT103" s="20"/>
      <c r="DYU103" s="20"/>
      <c r="DYV103" s="20"/>
      <c r="DYW103" s="20"/>
      <c r="DYX103" s="20"/>
      <c r="DYY103" s="20"/>
      <c r="DYZ103" s="20"/>
      <c r="DZA103" s="20"/>
      <c r="DZB103" s="20"/>
      <c r="DZC103" s="20"/>
      <c r="DZD103" s="20"/>
      <c r="DZE103" s="20"/>
      <c r="DZF103" s="20"/>
      <c r="DZG103" s="20"/>
      <c r="DZH103" s="20"/>
      <c r="DZI103" s="20"/>
      <c r="DZJ103" s="20"/>
      <c r="DZK103" s="20"/>
      <c r="DZL103" s="20"/>
      <c r="DZM103" s="20"/>
      <c r="DZN103" s="20"/>
      <c r="DZO103" s="20"/>
      <c r="DZP103" s="20"/>
      <c r="DZQ103" s="20"/>
      <c r="DZR103" s="20"/>
      <c r="DZS103" s="20"/>
      <c r="DZT103" s="20"/>
      <c r="DZU103" s="20"/>
      <c r="DZV103" s="20"/>
      <c r="DZW103" s="20"/>
      <c r="DZX103" s="20"/>
      <c r="DZY103" s="20"/>
      <c r="DZZ103" s="20"/>
      <c r="EAA103" s="20"/>
      <c r="EAB103" s="20"/>
      <c r="EAC103" s="20"/>
      <c r="EAD103" s="20"/>
      <c r="EAE103" s="20"/>
      <c r="EAF103" s="20"/>
      <c r="EAG103" s="20"/>
      <c r="EAH103" s="20"/>
      <c r="EAI103" s="20"/>
      <c r="EAJ103" s="20"/>
      <c r="EAK103" s="20"/>
      <c r="EAL103" s="20"/>
      <c r="EAM103" s="20"/>
      <c r="EAN103" s="20"/>
      <c r="EAO103" s="20"/>
      <c r="EAP103" s="20"/>
      <c r="EAQ103" s="20"/>
      <c r="EAR103" s="20"/>
      <c r="EAS103" s="20"/>
      <c r="EAT103" s="20"/>
      <c r="EAU103" s="20"/>
      <c r="EAV103" s="20"/>
      <c r="EAW103" s="20"/>
      <c r="EAX103" s="20"/>
      <c r="EAY103" s="20"/>
      <c r="EAZ103" s="20"/>
      <c r="EBA103" s="20"/>
      <c r="EBB103" s="20"/>
      <c r="EBC103" s="20"/>
      <c r="EBD103" s="20"/>
      <c r="EBE103" s="20"/>
      <c r="EBF103" s="20"/>
      <c r="EBG103" s="20"/>
      <c r="EBH103" s="20"/>
      <c r="EBI103" s="20"/>
      <c r="EBJ103" s="20"/>
      <c r="EBK103" s="20"/>
      <c r="EBL103" s="20"/>
      <c r="EBM103" s="20"/>
      <c r="EBN103" s="20"/>
      <c r="EBO103" s="20"/>
      <c r="EBP103" s="20"/>
      <c r="EBQ103" s="20"/>
      <c r="EBR103" s="20"/>
      <c r="EBS103" s="20"/>
      <c r="EBT103" s="20"/>
      <c r="EBU103" s="20"/>
      <c r="EBV103" s="20"/>
      <c r="EBW103" s="20"/>
      <c r="EBX103" s="20"/>
      <c r="EBY103" s="20"/>
      <c r="EBZ103" s="20"/>
      <c r="ECA103" s="20"/>
      <c r="ECB103" s="20"/>
      <c r="ECC103" s="20"/>
      <c r="ECD103" s="20"/>
      <c r="ECE103" s="20"/>
      <c r="ECF103" s="20"/>
      <c r="ECG103" s="20"/>
      <c r="ECH103" s="20"/>
      <c r="ECI103" s="20"/>
      <c r="ECJ103" s="20"/>
      <c r="ECK103" s="20"/>
      <c r="ECL103" s="20"/>
      <c r="ECM103" s="20"/>
      <c r="ECN103" s="20"/>
      <c r="ECO103" s="20"/>
      <c r="ECP103" s="20"/>
      <c r="ECQ103" s="20"/>
      <c r="ECR103" s="20"/>
      <c r="ECS103" s="20"/>
      <c r="ECT103" s="20"/>
      <c r="ECU103" s="20"/>
      <c r="ECV103" s="20"/>
      <c r="ECW103" s="20"/>
      <c r="ECX103" s="20"/>
      <c r="ECY103" s="20"/>
      <c r="ECZ103" s="20"/>
      <c r="EDA103" s="20"/>
      <c r="EDB103" s="20"/>
      <c r="EDC103" s="20"/>
      <c r="EDD103" s="20"/>
      <c r="EDE103" s="20"/>
      <c r="EDF103" s="20"/>
      <c r="EDG103" s="20"/>
      <c r="EDH103" s="20"/>
      <c r="EDI103" s="20"/>
      <c r="EDJ103" s="20"/>
      <c r="EDK103" s="20"/>
      <c r="EDL103" s="20"/>
      <c r="EDM103" s="20"/>
      <c r="EDN103" s="20"/>
      <c r="EDO103" s="20"/>
      <c r="EDP103" s="20"/>
      <c r="EDQ103" s="20"/>
      <c r="EDR103" s="20"/>
      <c r="EDS103" s="20"/>
      <c r="EDT103" s="20"/>
      <c r="EDU103" s="20"/>
      <c r="EDV103" s="20"/>
      <c r="EDW103" s="20"/>
      <c r="EDX103" s="20"/>
      <c r="EDY103" s="20"/>
      <c r="EDZ103" s="20"/>
      <c r="EEA103" s="20"/>
      <c r="EEB103" s="20"/>
      <c r="EEC103" s="20"/>
      <c r="EED103" s="20"/>
      <c r="EEE103" s="20"/>
      <c r="EEF103" s="20"/>
      <c r="EEG103" s="20"/>
      <c r="EEH103" s="20"/>
      <c r="EEI103" s="20"/>
      <c r="EEJ103" s="20"/>
      <c r="EEK103" s="20"/>
      <c r="EEL103" s="20"/>
      <c r="EEM103" s="20"/>
      <c r="EEN103" s="20"/>
      <c r="EEO103" s="20"/>
      <c r="EEP103" s="20"/>
      <c r="EEQ103" s="20"/>
      <c r="EER103" s="20"/>
      <c r="EES103" s="20"/>
      <c r="EET103" s="20"/>
      <c r="EEU103" s="20"/>
      <c r="EEV103" s="20"/>
      <c r="EEW103" s="20"/>
      <c r="EEX103" s="20"/>
      <c r="EEY103" s="20"/>
      <c r="EEZ103" s="20"/>
      <c r="EFA103" s="20"/>
      <c r="EFB103" s="20"/>
      <c r="EFC103" s="20"/>
      <c r="EFD103" s="20"/>
      <c r="EFE103" s="20"/>
      <c r="EFF103" s="20"/>
      <c r="EFG103" s="20"/>
      <c r="EFH103" s="20"/>
      <c r="EFI103" s="20"/>
      <c r="EFJ103" s="20"/>
      <c r="EFK103" s="20"/>
      <c r="EFL103" s="20"/>
      <c r="EFM103" s="20"/>
      <c r="EFN103" s="20"/>
      <c r="EFO103" s="20"/>
      <c r="EFP103" s="20"/>
      <c r="EFQ103" s="20"/>
      <c r="EFR103" s="20"/>
      <c r="EFS103" s="20"/>
      <c r="EFT103" s="20"/>
      <c r="EFU103" s="20"/>
      <c r="EFV103" s="20"/>
      <c r="EFW103" s="20"/>
      <c r="EFX103" s="20"/>
      <c r="EFY103" s="20"/>
      <c r="EFZ103" s="20"/>
      <c r="EGA103" s="20"/>
      <c r="EGB103" s="20"/>
      <c r="EGC103" s="20"/>
      <c r="EGD103" s="20"/>
      <c r="EGE103" s="20"/>
      <c r="EGF103" s="20"/>
      <c r="EGG103" s="20"/>
      <c r="EGH103" s="20"/>
      <c r="EGI103" s="20"/>
      <c r="EGJ103" s="20"/>
      <c r="EGK103" s="20"/>
      <c r="EGL103" s="20"/>
      <c r="EGM103" s="20"/>
      <c r="EGN103" s="20"/>
      <c r="EGO103" s="20"/>
      <c r="EGP103" s="20"/>
      <c r="EGQ103" s="20"/>
      <c r="EGR103" s="20"/>
      <c r="EGS103" s="20"/>
      <c r="EGT103" s="20"/>
      <c r="EGU103" s="20"/>
      <c r="EGV103" s="20"/>
      <c r="EGW103" s="20"/>
      <c r="EGX103" s="20"/>
      <c r="EGY103" s="20"/>
      <c r="EGZ103" s="20"/>
      <c r="EHA103" s="20"/>
      <c r="EHB103" s="20"/>
      <c r="EHC103" s="20"/>
      <c r="EHD103" s="20"/>
      <c r="EHE103" s="20"/>
      <c r="EHF103" s="20"/>
      <c r="EHG103" s="20"/>
      <c r="EHH103" s="20"/>
      <c r="EHI103" s="20"/>
      <c r="EHJ103" s="20"/>
      <c r="EHK103" s="20"/>
      <c r="EHL103" s="20"/>
      <c r="EHM103" s="20"/>
      <c r="EHN103" s="20"/>
      <c r="EHO103" s="20"/>
      <c r="EHP103" s="20"/>
      <c r="EHQ103" s="20"/>
      <c r="EHR103" s="20"/>
      <c r="EHS103" s="20"/>
      <c r="EHT103" s="20"/>
      <c r="EHU103" s="20"/>
      <c r="EHV103" s="20"/>
      <c r="EHW103" s="20"/>
      <c r="EHX103" s="20"/>
      <c r="EHY103" s="20"/>
      <c r="EHZ103" s="20"/>
      <c r="EIA103" s="20"/>
      <c r="EIB103" s="20"/>
      <c r="EIC103" s="20"/>
      <c r="EID103" s="20"/>
      <c r="EIE103" s="20"/>
      <c r="EIF103" s="20"/>
      <c r="EIG103" s="20"/>
      <c r="EIH103" s="20"/>
      <c r="EII103" s="20"/>
      <c r="EIJ103" s="20"/>
      <c r="EIK103" s="20"/>
      <c r="EIL103" s="20"/>
      <c r="EIM103" s="20"/>
      <c r="EIN103" s="20"/>
      <c r="EIO103" s="20"/>
      <c r="EIP103" s="20"/>
      <c r="EIQ103" s="20"/>
      <c r="EIR103" s="20"/>
      <c r="EIS103" s="20"/>
      <c r="EIT103" s="20"/>
      <c r="EIU103" s="20"/>
      <c r="EIV103" s="20"/>
      <c r="EIW103" s="20"/>
      <c r="EIX103" s="20"/>
      <c r="EIY103" s="20"/>
      <c r="EIZ103" s="20"/>
      <c r="EJA103" s="20"/>
      <c r="EJB103" s="20"/>
      <c r="EJC103" s="20"/>
      <c r="EJD103" s="20"/>
      <c r="EJE103" s="20"/>
      <c r="EJF103" s="20"/>
      <c r="EJG103" s="20"/>
      <c r="EJH103" s="20"/>
      <c r="EJI103" s="20"/>
      <c r="EJJ103" s="20"/>
      <c r="EJK103" s="20"/>
      <c r="EJL103" s="20"/>
      <c r="EJM103" s="20"/>
      <c r="EJN103" s="20"/>
      <c r="EJO103" s="20"/>
      <c r="EJP103" s="20"/>
      <c r="EJQ103" s="20"/>
      <c r="EJR103" s="20"/>
      <c r="EJS103" s="20"/>
      <c r="EJT103" s="20"/>
      <c r="EJU103" s="20"/>
      <c r="EJV103" s="20"/>
      <c r="EJW103" s="20"/>
      <c r="EJX103" s="20"/>
      <c r="EJY103" s="20"/>
      <c r="EJZ103" s="20"/>
      <c r="EKA103" s="20"/>
      <c r="EKB103" s="20"/>
      <c r="EKC103" s="20"/>
      <c r="EKD103" s="20"/>
      <c r="EKE103" s="20"/>
      <c r="EKF103" s="20"/>
      <c r="EKG103" s="20"/>
      <c r="EKH103" s="20"/>
      <c r="EKI103" s="20"/>
      <c r="EKJ103" s="20"/>
      <c r="EKK103" s="20"/>
      <c r="EKL103" s="20"/>
      <c r="EKM103" s="20"/>
      <c r="EKN103" s="20"/>
      <c r="EKO103" s="20"/>
      <c r="EKP103" s="20"/>
      <c r="EKQ103" s="20"/>
      <c r="EKR103" s="20"/>
      <c r="EKS103" s="20"/>
      <c r="EKT103" s="20"/>
      <c r="EKU103" s="20"/>
      <c r="EKV103" s="20"/>
      <c r="EKW103" s="20"/>
      <c r="EKX103" s="20"/>
      <c r="EKY103" s="20"/>
      <c r="EKZ103" s="20"/>
      <c r="ELA103" s="20"/>
      <c r="ELB103" s="20"/>
      <c r="ELC103" s="20"/>
      <c r="ELD103" s="20"/>
      <c r="ELE103" s="20"/>
      <c r="ELF103" s="20"/>
      <c r="ELG103" s="20"/>
      <c r="ELH103" s="20"/>
      <c r="ELI103" s="20"/>
      <c r="ELJ103" s="20"/>
      <c r="ELK103" s="20"/>
      <c r="ELL103" s="20"/>
      <c r="ELM103" s="20"/>
      <c r="ELN103" s="20"/>
      <c r="ELO103" s="20"/>
      <c r="ELP103" s="20"/>
      <c r="ELQ103" s="20"/>
      <c r="ELR103" s="20"/>
      <c r="ELS103" s="20"/>
      <c r="ELT103" s="20"/>
      <c r="ELU103" s="20"/>
      <c r="ELV103" s="20"/>
      <c r="ELW103" s="20"/>
      <c r="ELX103" s="20"/>
      <c r="ELY103" s="20"/>
      <c r="ELZ103" s="20"/>
      <c r="EMA103" s="20"/>
      <c r="EMB103" s="20"/>
      <c r="EMC103" s="20"/>
      <c r="EMD103" s="20"/>
      <c r="EME103" s="20"/>
      <c r="EMF103" s="20"/>
      <c r="EMG103" s="20"/>
      <c r="EMH103" s="20"/>
      <c r="EMI103" s="20"/>
      <c r="EMJ103" s="20"/>
      <c r="EMK103" s="20"/>
      <c r="EML103" s="20"/>
      <c r="EMM103" s="20"/>
      <c r="EMN103" s="20"/>
      <c r="EMO103" s="20"/>
      <c r="EMP103" s="20"/>
      <c r="EMQ103" s="20"/>
      <c r="EMR103" s="20"/>
      <c r="EMS103" s="20"/>
      <c r="EMT103" s="20"/>
      <c r="EMU103" s="20"/>
      <c r="EMV103" s="20"/>
      <c r="EMW103" s="20"/>
      <c r="EMX103" s="20"/>
      <c r="EMY103" s="20"/>
      <c r="EMZ103" s="20"/>
      <c r="ENA103" s="20"/>
      <c r="ENB103" s="20"/>
      <c r="ENC103" s="20"/>
      <c r="END103" s="20"/>
      <c r="ENE103" s="20"/>
      <c r="ENF103" s="20"/>
      <c r="ENG103" s="20"/>
      <c r="ENH103" s="20"/>
      <c r="ENI103" s="20"/>
      <c r="ENJ103" s="20"/>
      <c r="ENK103" s="20"/>
      <c r="ENL103" s="20"/>
      <c r="ENM103" s="20"/>
      <c r="ENN103" s="20"/>
      <c r="ENO103" s="20"/>
      <c r="ENP103" s="20"/>
      <c r="ENQ103" s="20"/>
      <c r="ENR103" s="20"/>
      <c r="ENS103" s="20"/>
      <c r="ENT103" s="20"/>
      <c r="ENU103" s="20"/>
      <c r="ENV103" s="20"/>
      <c r="ENW103" s="20"/>
      <c r="ENX103" s="20"/>
      <c r="ENY103" s="20"/>
      <c r="ENZ103" s="20"/>
      <c r="EOA103" s="20"/>
      <c r="EOB103" s="20"/>
      <c r="EOC103" s="20"/>
      <c r="EOD103" s="20"/>
      <c r="EOE103" s="20"/>
      <c r="EOF103" s="20"/>
      <c r="EOG103" s="20"/>
      <c r="EOH103" s="20"/>
      <c r="EOI103" s="20"/>
      <c r="EOJ103" s="20"/>
      <c r="EOK103" s="20"/>
      <c r="EOL103" s="20"/>
      <c r="EOM103" s="20"/>
      <c r="EON103" s="20"/>
      <c r="EOO103" s="20"/>
      <c r="EOP103" s="20"/>
      <c r="EOQ103" s="20"/>
      <c r="EOR103" s="20"/>
      <c r="EOS103" s="20"/>
      <c r="EOT103" s="20"/>
      <c r="EOU103" s="20"/>
      <c r="EOV103" s="20"/>
      <c r="EOW103" s="20"/>
      <c r="EOX103" s="20"/>
      <c r="EOY103" s="20"/>
      <c r="EOZ103" s="20"/>
      <c r="EPA103" s="20"/>
      <c r="EPB103" s="20"/>
      <c r="EPC103" s="20"/>
      <c r="EPD103" s="20"/>
      <c r="EPE103" s="20"/>
      <c r="EPF103" s="20"/>
      <c r="EPG103" s="20"/>
      <c r="EPH103" s="20"/>
      <c r="EPI103" s="20"/>
      <c r="EPJ103" s="20"/>
      <c r="EPK103" s="20"/>
      <c r="EPL103" s="20"/>
      <c r="EPM103" s="20"/>
      <c r="EPN103" s="20"/>
      <c r="EPO103" s="20"/>
      <c r="EPP103" s="20"/>
      <c r="EPQ103" s="20"/>
      <c r="EPR103" s="20"/>
      <c r="EPS103" s="20"/>
      <c r="EPT103" s="20"/>
      <c r="EPU103" s="20"/>
      <c r="EPV103" s="20"/>
      <c r="EPW103" s="20"/>
      <c r="EPX103" s="20"/>
      <c r="EPY103" s="20"/>
      <c r="EPZ103" s="20"/>
      <c r="EQA103" s="20"/>
      <c r="EQB103" s="20"/>
      <c r="EQC103" s="20"/>
      <c r="EQD103" s="20"/>
      <c r="EQE103" s="20"/>
      <c r="EQF103" s="20"/>
      <c r="EQG103" s="20"/>
      <c r="EQH103" s="20"/>
      <c r="EQI103" s="20"/>
      <c r="EQJ103" s="20"/>
      <c r="EQK103" s="20"/>
      <c r="EQL103" s="20"/>
      <c r="EQM103" s="20"/>
      <c r="EQN103" s="20"/>
      <c r="EQO103" s="20"/>
      <c r="EQP103" s="20"/>
      <c r="EQQ103" s="20"/>
      <c r="EQR103" s="20"/>
      <c r="EQS103" s="20"/>
      <c r="EQT103" s="20"/>
      <c r="EQU103" s="20"/>
      <c r="EQV103" s="20"/>
      <c r="EQW103" s="20"/>
      <c r="EQX103" s="20"/>
      <c r="EQY103" s="20"/>
      <c r="EQZ103" s="20"/>
      <c r="ERA103" s="20"/>
      <c r="ERB103" s="20"/>
      <c r="ERC103" s="20"/>
      <c r="ERD103" s="20"/>
      <c r="ERE103" s="20"/>
      <c r="ERF103" s="20"/>
      <c r="ERG103" s="20"/>
      <c r="ERH103" s="20"/>
      <c r="ERI103" s="20"/>
      <c r="ERJ103" s="20"/>
      <c r="ERK103" s="20"/>
      <c r="ERL103" s="20"/>
      <c r="ERM103" s="20"/>
      <c r="ERN103" s="20"/>
      <c r="ERO103" s="20"/>
      <c r="ERP103" s="20"/>
      <c r="ERQ103" s="20"/>
      <c r="ERR103" s="20"/>
      <c r="ERS103" s="20"/>
      <c r="ERT103" s="20"/>
      <c r="ERU103" s="20"/>
      <c r="ERV103" s="20"/>
      <c r="ERW103" s="20"/>
      <c r="ERX103" s="20"/>
      <c r="ERY103" s="20"/>
      <c r="ERZ103" s="20"/>
      <c r="ESA103" s="20"/>
      <c r="ESB103" s="20"/>
      <c r="ESC103" s="20"/>
      <c r="ESD103" s="20"/>
      <c r="ESE103" s="20"/>
      <c r="ESF103" s="20"/>
      <c r="ESG103" s="20"/>
      <c r="ESH103" s="20"/>
      <c r="ESI103" s="20"/>
      <c r="ESJ103" s="20"/>
      <c r="ESK103" s="20"/>
      <c r="ESL103" s="20"/>
      <c r="ESM103" s="20"/>
      <c r="ESN103" s="20"/>
      <c r="ESO103" s="20"/>
      <c r="ESP103" s="20"/>
      <c r="ESQ103" s="20"/>
      <c r="ESR103" s="20"/>
      <c r="ESS103" s="20"/>
      <c r="EST103" s="20"/>
      <c r="ESU103" s="20"/>
      <c r="ESV103" s="20"/>
      <c r="ESW103" s="20"/>
      <c r="ESX103" s="20"/>
      <c r="ESY103" s="20"/>
      <c r="ESZ103" s="20"/>
      <c r="ETA103" s="20"/>
      <c r="ETB103" s="20"/>
      <c r="ETC103" s="20"/>
      <c r="ETD103" s="20"/>
      <c r="ETE103" s="20"/>
      <c r="ETF103" s="20"/>
      <c r="ETG103" s="20"/>
      <c r="ETH103" s="20"/>
      <c r="ETI103" s="20"/>
      <c r="ETJ103" s="20"/>
      <c r="ETK103" s="20"/>
      <c r="ETL103" s="20"/>
      <c r="ETM103" s="20"/>
      <c r="ETN103" s="20"/>
      <c r="ETO103" s="20"/>
      <c r="ETP103" s="20"/>
      <c r="ETQ103" s="20"/>
      <c r="ETR103" s="20"/>
      <c r="ETS103" s="20"/>
      <c r="ETT103" s="20"/>
      <c r="ETU103" s="20"/>
      <c r="ETV103" s="20"/>
      <c r="ETW103" s="20"/>
      <c r="ETX103" s="20"/>
      <c r="ETY103" s="20"/>
      <c r="ETZ103" s="20"/>
      <c r="EUA103" s="20"/>
      <c r="EUB103" s="20"/>
      <c r="EUC103" s="20"/>
      <c r="EUD103" s="20"/>
      <c r="EUE103" s="20"/>
      <c r="EUF103" s="20"/>
      <c r="EUG103" s="20"/>
      <c r="EUH103" s="20"/>
      <c r="EUI103" s="20"/>
      <c r="EUJ103" s="20"/>
      <c r="EUK103" s="20"/>
      <c r="EUL103" s="20"/>
      <c r="EUM103" s="20"/>
      <c r="EUN103" s="20"/>
      <c r="EUO103" s="20"/>
      <c r="EUP103" s="20"/>
      <c r="EUQ103" s="20"/>
      <c r="EUR103" s="20"/>
      <c r="EUS103" s="20"/>
      <c r="EUT103" s="20"/>
      <c r="EUU103" s="20"/>
      <c r="EUV103" s="20"/>
      <c r="EUW103" s="20"/>
      <c r="EUX103" s="20"/>
      <c r="EUY103" s="20"/>
      <c r="EUZ103" s="20"/>
      <c r="EVA103" s="20"/>
      <c r="EVB103" s="20"/>
      <c r="EVC103" s="20"/>
      <c r="EVD103" s="20"/>
      <c r="EVE103" s="20"/>
      <c r="EVF103" s="20"/>
      <c r="EVG103" s="20"/>
      <c r="EVH103" s="20"/>
      <c r="EVI103" s="20"/>
      <c r="EVJ103" s="20"/>
      <c r="EVK103" s="20"/>
      <c r="EVL103" s="20"/>
      <c r="EVM103" s="20"/>
      <c r="EVN103" s="20"/>
      <c r="EVO103" s="20"/>
      <c r="EVP103" s="20"/>
      <c r="EVQ103" s="20"/>
      <c r="EVR103" s="20"/>
      <c r="EVS103" s="20"/>
      <c r="EVT103" s="20"/>
      <c r="EVU103" s="20"/>
      <c r="EVV103" s="20"/>
      <c r="EVW103" s="20"/>
      <c r="EVX103" s="20"/>
      <c r="EVY103" s="20"/>
      <c r="EVZ103" s="20"/>
      <c r="EWA103" s="20"/>
      <c r="EWB103" s="20"/>
      <c r="EWC103" s="20"/>
      <c r="EWD103" s="20"/>
      <c r="EWE103" s="20"/>
      <c r="EWF103" s="20"/>
      <c r="EWG103" s="20"/>
      <c r="EWH103" s="20"/>
      <c r="EWI103" s="20"/>
      <c r="EWJ103" s="20"/>
      <c r="EWK103" s="20"/>
      <c r="EWL103" s="20"/>
      <c r="EWM103" s="20"/>
      <c r="EWN103" s="20"/>
      <c r="EWO103" s="20"/>
      <c r="EWP103" s="20"/>
      <c r="EWQ103" s="20"/>
      <c r="EWR103" s="20"/>
      <c r="EWS103" s="20"/>
      <c r="EWT103" s="20"/>
      <c r="EWU103" s="20"/>
      <c r="EWV103" s="20"/>
      <c r="EWW103" s="20"/>
      <c r="EWX103" s="20"/>
      <c r="EWY103" s="20"/>
      <c r="EWZ103" s="20"/>
      <c r="EXA103" s="20"/>
      <c r="EXB103" s="20"/>
      <c r="EXC103" s="20"/>
      <c r="EXD103" s="20"/>
      <c r="EXE103" s="20"/>
      <c r="EXF103" s="20"/>
      <c r="EXG103" s="20"/>
      <c r="EXH103" s="20"/>
      <c r="EXI103" s="20"/>
      <c r="EXJ103" s="20"/>
      <c r="EXK103" s="20"/>
      <c r="EXL103" s="20"/>
      <c r="EXM103" s="20"/>
      <c r="EXN103" s="20"/>
      <c r="EXO103" s="20"/>
      <c r="EXP103" s="20"/>
      <c r="EXQ103" s="20"/>
      <c r="EXR103" s="20"/>
      <c r="EXS103" s="20"/>
      <c r="EXT103" s="20"/>
      <c r="EXU103" s="20"/>
      <c r="EXV103" s="20"/>
      <c r="EXW103" s="20"/>
      <c r="EXX103" s="20"/>
      <c r="EXY103" s="20"/>
      <c r="EXZ103" s="20"/>
      <c r="EYA103" s="20"/>
      <c r="EYB103" s="20"/>
      <c r="EYC103" s="20"/>
      <c r="EYD103" s="20"/>
      <c r="EYE103" s="20"/>
      <c r="EYF103" s="20"/>
      <c r="EYG103" s="20"/>
      <c r="EYH103" s="20"/>
      <c r="EYI103" s="20"/>
      <c r="EYJ103" s="20"/>
      <c r="EYK103" s="20"/>
      <c r="EYL103" s="20"/>
      <c r="EYM103" s="20"/>
      <c r="EYN103" s="20"/>
      <c r="EYO103" s="20"/>
      <c r="EYP103" s="20"/>
      <c r="EYQ103" s="20"/>
      <c r="EYR103" s="20"/>
      <c r="EYS103" s="20"/>
      <c r="EYT103" s="20"/>
      <c r="EYU103" s="20"/>
      <c r="EYV103" s="20"/>
      <c r="EYW103" s="20"/>
      <c r="EYX103" s="20"/>
      <c r="EYY103" s="20"/>
      <c r="EYZ103" s="20"/>
      <c r="EZA103" s="20"/>
      <c r="EZB103" s="20"/>
      <c r="EZC103" s="20"/>
      <c r="EZD103" s="20"/>
      <c r="EZE103" s="20"/>
      <c r="EZF103" s="20"/>
      <c r="EZG103" s="20"/>
      <c r="EZH103" s="20"/>
      <c r="EZI103" s="20"/>
      <c r="EZJ103" s="20"/>
      <c r="EZK103" s="20"/>
      <c r="EZL103" s="20"/>
      <c r="EZM103" s="20"/>
      <c r="EZN103" s="20"/>
      <c r="EZO103" s="20"/>
      <c r="EZP103" s="20"/>
      <c r="EZQ103" s="20"/>
      <c r="EZR103" s="20"/>
      <c r="EZS103" s="20"/>
      <c r="EZT103" s="20"/>
      <c r="EZU103" s="20"/>
      <c r="EZV103" s="20"/>
      <c r="EZW103" s="20"/>
      <c r="EZX103" s="20"/>
      <c r="EZY103" s="20"/>
      <c r="EZZ103" s="20"/>
      <c r="FAA103" s="20"/>
      <c r="FAB103" s="20"/>
      <c r="FAC103" s="20"/>
      <c r="FAD103" s="20"/>
      <c r="FAE103" s="20"/>
      <c r="FAF103" s="20"/>
      <c r="FAG103" s="20"/>
      <c r="FAH103" s="20"/>
      <c r="FAI103" s="20"/>
      <c r="FAJ103" s="20"/>
      <c r="FAK103" s="20"/>
      <c r="FAL103" s="20"/>
      <c r="FAM103" s="20"/>
      <c r="FAN103" s="20"/>
      <c r="FAO103" s="20"/>
      <c r="FAP103" s="20"/>
      <c r="FAQ103" s="20"/>
      <c r="FAR103" s="20"/>
      <c r="FAS103" s="20"/>
      <c r="FAT103" s="20"/>
      <c r="FAU103" s="20"/>
      <c r="FAV103" s="20"/>
      <c r="FAW103" s="20"/>
      <c r="FAX103" s="20"/>
      <c r="FAY103" s="20"/>
      <c r="FAZ103" s="20"/>
      <c r="FBA103" s="20"/>
      <c r="FBB103" s="20"/>
      <c r="FBC103" s="20"/>
      <c r="FBD103" s="20"/>
      <c r="FBE103" s="20"/>
      <c r="FBF103" s="20"/>
      <c r="FBG103" s="20"/>
      <c r="FBH103" s="20"/>
      <c r="FBI103" s="20"/>
      <c r="FBJ103" s="20"/>
      <c r="FBK103" s="20"/>
      <c r="FBL103" s="20"/>
      <c r="FBM103" s="20"/>
      <c r="FBN103" s="20"/>
      <c r="FBO103" s="20"/>
      <c r="FBP103" s="20"/>
      <c r="FBQ103" s="20"/>
      <c r="FBR103" s="20"/>
      <c r="FBS103" s="20"/>
      <c r="FBT103" s="20"/>
      <c r="FBU103" s="20"/>
      <c r="FBV103" s="20"/>
      <c r="FBW103" s="20"/>
      <c r="FBX103" s="20"/>
      <c r="FBY103" s="20"/>
      <c r="FBZ103" s="20"/>
      <c r="FCA103" s="20"/>
      <c r="FCB103" s="20"/>
      <c r="FCC103" s="20"/>
      <c r="FCD103" s="20"/>
      <c r="FCE103" s="20"/>
      <c r="FCF103" s="20"/>
      <c r="FCG103" s="20"/>
      <c r="FCH103" s="20"/>
      <c r="FCI103" s="20"/>
      <c r="FCJ103" s="20"/>
      <c r="FCK103" s="20"/>
      <c r="FCL103" s="20"/>
      <c r="FCM103" s="20"/>
      <c r="FCN103" s="20"/>
      <c r="FCO103" s="20"/>
      <c r="FCP103" s="20"/>
      <c r="FCQ103" s="20"/>
      <c r="FCR103" s="20"/>
      <c r="FCS103" s="20"/>
      <c r="FCT103" s="20"/>
      <c r="FCU103" s="20"/>
      <c r="FCV103" s="20"/>
      <c r="FCW103" s="20"/>
      <c r="FCX103" s="20"/>
      <c r="FCY103" s="20"/>
      <c r="FCZ103" s="20"/>
      <c r="FDA103" s="20"/>
      <c r="FDB103" s="20"/>
      <c r="FDC103" s="20"/>
      <c r="FDD103" s="20"/>
      <c r="FDE103" s="20"/>
      <c r="FDF103" s="20"/>
      <c r="FDG103" s="20"/>
      <c r="FDH103" s="20"/>
      <c r="FDI103" s="20"/>
      <c r="FDJ103" s="20"/>
      <c r="FDK103" s="20"/>
      <c r="FDL103" s="20"/>
      <c r="FDM103" s="20"/>
      <c r="FDN103" s="20"/>
      <c r="FDO103" s="20"/>
      <c r="FDP103" s="20"/>
      <c r="FDQ103" s="20"/>
      <c r="FDR103" s="20"/>
      <c r="FDS103" s="20"/>
      <c r="FDT103" s="20"/>
      <c r="FDU103" s="20"/>
      <c r="FDV103" s="20"/>
      <c r="FDW103" s="20"/>
      <c r="FDX103" s="20"/>
      <c r="FDY103" s="20"/>
      <c r="FDZ103" s="20"/>
      <c r="FEA103" s="20"/>
      <c r="FEB103" s="20"/>
      <c r="FEC103" s="20"/>
      <c r="FED103" s="20"/>
      <c r="FEE103" s="20"/>
      <c r="FEF103" s="20"/>
      <c r="FEG103" s="20"/>
      <c r="FEH103" s="20"/>
      <c r="FEI103" s="20"/>
      <c r="FEJ103" s="20"/>
      <c r="FEK103" s="20"/>
      <c r="FEL103" s="20"/>
      <c r="FEM103" s="20"/>
      <c r="FEN103" s="20"/>
      <c r="FEO103" s="20"/>
      <c r="FEP103" s="20"/>
      <c r="FEQ103" s="20"/>
      <c r="FER103" s="20"/>
      <c r="FES103" s="20"/>
      <c r="FET103" s="20"/>
      <c r="FEU103" s="20"/>
      <c r="FEV103" s="20"/>
      <c r="FEW103" s="20"/>
      <c r="FEX103" s="20"/>
      <c r="FEY103" s="20"/>
      <c r="FEZ103" s="20"/>
      <c r="FFA103" s="20"/>
      <c r="FFB103" s="20"/>
      <c r="FFC103" s="20"/>
      <c r="FFD103" s="20"/>
      <c r="FFE103" s="20"/>
      <c r="FFF103" s="20"/>
      <c r="FFG103" s="20"/>
      <c r="FFH103" s="20"/>
      <c r="FFI103" s="20"/>
      <c r="FFJ103" s="20"/>
      <c r="FFK103" s="20"/>
      <c r="FFL103" s="20"/>
      <c r="FFM103" s="20"/>
      <c r="FFN103" s="20"/>
      <c r="FFO103" s="20"/>
      <c r="FFP103" s="20"/>
      <c r="FFQ103" s="20"/>
      <c r="FFR103" s="20"/>
      <c r="FFS103" s="20"/>
      <c r="FFT103" s="20"/>
      <c r="FFU103" s="20"/>
      <c r="FFV103" s="20"/>
      <c r="FFW103" s="20"/>
      <c r="FFX103" s="20"/>
      <c r="FFY103" s="20"/>
      <c r="FFZ103" s="20"/>
      <c r="FGA103" s="20"/>
      <c r="FGB103" s="20"/>
      <c r="FGC103" s="20"/>
      <c r="FGD103" s="20"/>
      <c r="FGE103" s="20"/>
      <c r="FGF103" s="20"/>
      <c r="FGG103" s="20"/>
      <c r="FGH103" s="20"/>
      <c r="FGI103" s="20"/>
      <c r="FGJ103" s="20"/>
      <c r="FGK103" s="20"/>
      <c r="FGL103" s="20"/>
      <c r="FGM103" s="20"/>
      <c r="FGN103" s="20"/>
      <c r="FGO103" s="20"/>
      <c r="FGP103" s="20"/>
      <c r="FGQ103" s="20"/>
      <c r="FGR103" s="20"/>
      <c r="FGS103" s="20"/>
      <c r="FGT103" s="20"/>
      <c r="FGU103" s="20"/>
      <c r="FGV103" s="20"/>
      <c r="FGW103" s="20"/>
      <c r="FGX103" s="20"/>
      <c r="FGY103" s="20"/>
      <c r="FGZ103" s="20"/>
      <c r="FHA103" s="20"/>
      <c r="FHB103" s="20"/>
      <c r="FHC103" s="20"/>
      <c r="FHD103" s="20"/>
      <c r="FHE103" s="20"/>
      <c r="FHF103" s="20"/>
      <c r="FHG103" s="20"/>
      <c r="FHH103" s="20"/>
      <c r="FHI103" s="20"/>
      <c r="FHJ103" s="20"/>
      <c r="FHK103" s="20"/>
      <c r="FHL103" s="20"/>
      <c r="FHM103" s="20"/>
      <c r="FHN103" s="20"/>
      <c r="FHO103" s="20"/>
      <c r="FHP103" s="20"/>
      <c r="FHQ103" s="20"/>
      <c r="FHR103" s="20"/>
      <c r="FHS103" s="20"/>
      <c r="FHT103" s="20"/>
      <c r="FHU103" s="20"/>
      <c r="FHV103" s="20"/>
      <c r="FHW103" s="20"/>
      <c r="FHX103" s="20"/>
      <c r="FHY103" s="20"/>
      <c r="FHZ103" s="20"/>
      <c r="FIA103" s="20"/>
      <c r="FIB103" s="20"/>
      <c r="FIC103" s="20"/>
      <c r="FID103" s="20"/>
      <c r="FIE103" s="20"/>
      <c r="FIF103" s="20"/>
      <c r="FIG103" s="20"/>
      <c r="FIH103" s="20"/>
      <c r="FII103" s="20"/>
      <c r="FIJ103" s="20"/>
      <c r="FIK103" s="20"/>
      <c r="FIL103" s="20"/>
      <c r="FIM103" s="20"/>
      <c r="FIN103" s="20"/>
      <c r="FIO103" s="20"/>
      <c r="FIP103" s="20"/>
      <c r="FIQ103" s="20"/>
      <c r="FIR103" s="20"/>
      <c r="FIS103" s="20"/>
      <c r="FIT103" s="20"/>
      <c r="FIU103" s="20"/>
      <c r="FIV103" s="20"/>
      <c r="FIW103" s="20"/>
      <c r="FIX103" s="20"/>
      <c r="FIY103" s="20"/>
      <c r="FIZ103" s="20"/>
      <c r="FJA103" s="20"/>
      <c r="FJB103" s="20"/>
      <c r="FJC103" s="20"/>
      <c r="FJD103" s="20"/>
      <c r="FJE103" s="20"/>
      <c r="FJF103" s="20"/>
      <c r="FJG103" s="20"/>
      <c r="FJH103" s="20"/>
      <c r="FJI103" s="20"/>
      <c r="FJJ103" s="20"/>
      <c r="FJK103" s="20"/>
      <c r="FJL103" s="20"/>
      <c r="FJM103" s="20"/>
      <c r="FJN103" s="20"/>
      <c r="FJO103" s="20"/>
      <c r="FJP103" s="20"/>
      <c r="FJQ103" s="20"/>
      <c r="FJR103" s="20"/>
      <c r="FJS103" s="20"/>
      <c r="FJT103" s="20"/>
      <c r="FJU103" s="20"/>
      <c r="FJV103" s="20"/>
      <c r="FJW103" s="20"/>
      <c r="FJX103" s="20"/>
      <c r="FJY103" s="20"/>
      <c r="FJZ103" s="20"/>
      <c r="FKA103" s="20"/>
      <c r="FKB103" s="20"/>
      <c r="FKC103" s="20"/>
      <c r="FKD103" s="20"/>
      <c r="FKE103" s="20"/>
      <c r="FKF103" s="20"/>
      <c r="FKG103" s="20"/>
      <c r="FKH103" s="20"/>
      <c r="FKI103" s="20"/>
      <c r="FKJ103" s="20"/>
      <c r="FKK103" s="20"/>
      <c r="FKL103" s="20"/>
      <c r="FKM103" s="20"/>
      <c r="FKN103" s="20"/>
      <c r="FKO103" s="20"/>
      <c r="FKP103" s="20"/>
      <c r="FKQ103" s="20"/>
      <c r="FKR103" s="20"/>
      <c r="FKS103" s="20"/>
      <c r="FKT103" s="20"/>
      <c r="FKU103" s="20"/>
      <c r="FKV103" s="20"/>
      <c r="FKW103" s="20"/>
      <c r="FKX103" s="20"/>
      <c r="FKY103" s="20"/>
      <c r="FKZ103" s="20"/>
      <c r="FLA103" s="20"/>
      <c r="FLB103" s="20"/>
      <c r="FLC103" s="20"/>
      <c r="FLD103" s="20"/>
      <c r="FLE103" s="20"/>
      <c r="FLF103" s="20"/>
      <c r="FLG103" s="20"/>
      <c r="FLH103" s="20"/>
      <c r="FLI103" s="20"/>
      <c r="FLJ103" s="20"/>
      <c r="FLK103" s="20"/>
      <c r="FLL103" s="20"/>
      <c r="FLM103" s="20"/>
      <c r="FLN103" s="20"/>
      <c r="FLO103" s="20"/>
      <c r="FLP103" s="20"/>
      <c r="FLQ103" s="20"/>
      <c r="FLR103" s="20"/>
      <c r="FLS103" s="20"/>
      <c r="FLT103" s="20"/>
      <c r="FLU103" s="20"/>
      <c r="FLV103" s="20"/>
      <c r="FLW103" s="20"/>
      <c r="FLX103" s="20"/>
      <c r="FLY103" s="20"/>
      <c r="FLZ103" s="20"/>
      <c r="FMA103" s="20"/>
      <c r="FMB103" s="20"/>
      <c r="FMC103" s="20"/>
      <c r="FMD103" s="20"/>
      <c r="FME103" s="20"/>
      <c r="FMF103" s="20"/>
      <c r="FMG103" s="20"/>
      <c r="FMH103" s="20"/>
      <c r="FMI103" s="20"/>
      <c r="FMJ103" s="20"/>
      <c r="FMK103" s="20"/>
      <c r="FML103" s="20"/>
      <c r="FMM103" s="20"/>
      <c r="FMN103" s="20"/>
      <c r="FMO103" s="20"/>
      <c r="FMP103" s="20"/>
      <c r="FMQ103" s="20"/>
      <c r="FMR103" s="20"/>
      <c r="FMS103" s="20"/>
      <c r="FMT103" s="20"/>
      <c r="FMU103" s="20"/>
      <c r="FMV103" s="20"/>
      <c r="FMW103" s="20"/>
      <c r="FMX103" s="20"/>
      <c r="FMY103" s="20"/>
      <c r="FMZ103" s="20"/>
      <c r="FNA103" s="20"/>
      <c r="FNB103" s="20"/>
      <c r="FNC103" s="20"/>
      <c r="FND103" s="20"/>
      <c r="FNE103" s="20"/>
      <c r="FNF103" s="20"/>
      <c r="FNG103" s="20"/>
      <c r="FNH103" s="20"/>
      <c r="FNI103" s="20"/>
      <c r="FNJ103" s="20"/>
      <c r="FNK103" s="20"/>
      <c r="FNL103" s="20"/>
      <c r="FNM103" s="20"/>
      <c r="FNN103" s="20"/>
      <c r="FNO103" s="20"/>
      <c r="FNP103" s="20"/>
      <c r="FNQ103" s="20"/>
      <c r="FNR103" s="20"/>
      <c r="FNS103" s="20"/>
      <c r="FNT103" s="20"/>
      <c r="FNU103" s="20"/>
      <c r="FNV103" s="20"/>
      <c r="FNW103" s="20"/>
      <c r="FNX103" s="20"/>
      <c r="FNY103" s="20"/>
      <c r="FNZ103" s="20"/>
      <c r="FOA103" s="20"/>
      <c r="FOB103" s="20"/>
      <c r="FOC103" s="20"/>
      <c r="FOD103" s="20"/>
      <c r="FOE103" s="20"/>
      <c r="FOF103" s="20"/>
      <c r="FOG103" s="20"/>
      <c r="FOH103" s="20"/>
      <c r="FOI103" s="20"/>
      <c r="FOJ103" s="20"/>
      <c r="FOK103" s="20"/>
      <c r="FOL103" s="20"/>
      <c r="FOM103" s="20"/>
      <c r="FON103" s="20"/>
      <c r="FOO103" s="20"/>
      <c r="FOP103" s="20"/>
      <c r="FOQ103" s="20"/>
      <c r="FOR103" s="20"/>
      <c r="FOS103" s="20"/>
      <c r="FOT103" s="20"/>
      <c r="FOU103" s="20"/>
      <c r="FOV103" s="20"/>
      <c r="FOW103" s="20"/>
      <c r="FOX103" s="20"/>
      <c r="FOY103" s="20"/>
      <c r="FOZ103" s="20"/>
      <c r="FPA103" s="20"/>
      <c r="FPB103" s="20"/>
      <c r="FPC103" s="20"/>
      <c r="FPD103" s="20"/>
      <c r="FPE103" s="20"/>
      <c r="FPF103" s="20"/>
      <c r="FPG103" s="20"/>
      <c r="FPH103" s="20"/>
      <c r="FPI103" s="20"/>
      <c r="FPJ103" s="20"/>
      <c r="FPK103" s="20"/>
      <c r="FPL103" s="20"/>
      <c r="FPM103" s="20"/>
      <c r="FPN103" s="20"/>
      <c r="FPO103" s="20"/>
      <c r="FPP103" s="20"/>
      <c r="FPQ103" s="20"/>
      <c r="FPR103" s="20"/>
      <c r="FPS103" s="20"/>
      <c r="FPT103" s="20"/>
      <c r="FPU103" s="20"/>
      <c r="FPV103" s="20"/>
      <c r="FPW103" s="20"/>
      <c r="FPX103" s="20"/>
      <c r="FPY103" s="20"/>
      <c r="FPZ103" s="20"/>
      <c r="FQA103" s="20"/>
      <c r="FQB103" s="20"/>
      <c r="FQC103" s="20"/>
      <c r="FQD103" s="20"/>
      <c r="FQE103" s="20"/>
      <c r="FQF103" s="20"/>
      <c r="FQG103" s="20"/>
      <c r="FQH103" s="20"/>
      <c r="FQI103" s="20"/>
      <c r="FQJ103" s="20"/>
      <c r="FQK103" s="20"/>
      <c r="FQL103" s="20"/>
      <c r="FQM103" s="20"/>
      <c r="FQN103" s="20"/>
      <c r="FQO103" s="20"/>
      <c r="FQP103" s="20"/>
      <c r="FQQ103" s="20"/>
      <c r="FQR103" s="20"/>
      <c r="FQS103" s="20"/>
      <c r="FQT103" s="20"/>
      <c r="FQU103" s="20"/>
      <c r="FQV103" s="20"/>
      <c r="FQW103" s="20"/>
      <c r="FQX103" s="20"/>
      <c r="FQY103" s="20"/>
      <c r="FQZ103" s="20"/>
      <c r="FRA103" s="20"/>
      <c r="FRB103" s="20"/>
      <c r="FRC103" s="20"/>
      <c r="FRD103" s="20"/>
      <c r="FRE103" s="20"/>
      <c r="FRF103" s="20"/>
      <c r="FRG103" s="20"/>
      <c r="FRH103" s="20"/>
      <c r="FRI103" s="20"/>
      <c r="FRJ103" s="20"/>
      <c r="FRK103" s="20"/>
      <c r="FRL103" s="20"/>
      <c r="FRM103" s="20"/>
      <c r="FRN103" s="20"/>
      <c r="FRO103" s="20"/>
      <c r="FRP103" s="20"/>
      <c r="FRQ103" s="20"/>
      <c r="FRR103" s="20"/>
      <c r="FRS103" s="20"/>
      <c r="FRT103" s="20"/>
      <c r="FRU103" s="20"/>
      <c r="FRV103" s="20"/>
      <c r="FRW103" s="20"/>
      <c r="FRX103" s="20"/>
      <c r="FRY103" s="20"/>
      <c r="FRZ103" s="20"/>
      <c r="FSA103" s="20"/>
      <c r="FSB103" s="20"/>
      <c r="FSC103" s="20"/>
      <c r="FSD103" s="20"/>
      <c r="FSE103" s="20"/>
      <c r="FSF103" s="20"/>
      <c r="FSG103" s="20"/>
      <c r="FSH103" s="20"/>
      <c r="FSI103" s="20"/>
      <c r="FSJ103" s="20"/>
      <c r="FSK103" s="20"/>
      <c r="FSL103" s="20"/>
      <c r="FSM103" s="20"/>
      <c r="FSN103" s="20"/>
      <c r="FSO103" s="20"/>
      <c r="FSP103" s="20"/>
      <c r="FSQ103" s="20"/>
      <c r="FSR103" s="20"/>
      <c r="FSS103" s="20"/>
      <c r="FST103" s="20"/>
      <c r="FSU103" s="20"/>
      <c r="FSV103" s="20"/>
      <c r="FSW103" s="20"/>
      <c r="FSX103" s="20"/>
      <c r="FSY103" s="20"/>
      <c r="FSZ103" s="20"/>
      <c r="FTA103" s="20"/>
      <c r="FTB103" s="20"/>
      <c r="FTC103" s="20"/>
      <c r="FTD103" s="20"/>
      <c r="FTE103" s="20"/>
      <c r="FTF103" s="20"/>
      <c r="FTG103" s="20"/>
      <c r="FTH103" s="20"/>
      <c r="FTI103" s="20"/>
      <c r="FTJ103" s="20"/>
      <c r="FTK103" s="20"/>
      <c r="FTL103" s="20"/>
      <c r="FTM103" s="20"/>
      <c r="FTN103" s="20"/>
      <c r="FTO103" s="20"/>
      <c r="FTP103" s="20"/>
      <c r="FTQ103" s="20"/>
      <c r="FTR103" s="20"/>
      <c r="FTS103" s="20"/>
      <c r="FTT103" s="20"/>
      <c r="FTU103" s="20"/>
      <c r="FTV103" s="20"/>
      <c r="FTW103" s="20"/>
      <c r="FTX103" s="20"/>
      <c r="FTY103" s="20"/>
      <c r="FTZ103" s="20"/>
      <c r="FUA103" s="20"/>
      <c r="FUB103" s="20"/>
      <c r="FUC103" s="20"/>
      <c r="FUD103" s="20"/>
      <c r="FUE103" s="20"/>
      <c r="FUF103" s="20"/>
      <c r="FUG103" s="20"/>
      <c r="FUH103" s="20"/>
      <c r="FUI103" s="20"/>
      <c r="FUJ103" s="20"/>
      <c r="FUK103" s="20"/>
      <c r="FUL103" s="20"/>
      <c r="FUM103" s="20"/>
      <c r="FUN103" s="20"/>
      <c r="FUO103" s="20"/>
      <c r="FUP103" s="20"/>
      <c r="FUQ103" s="20"/>
      <c r="FUR103" s="20"/>
      <c r="FUS103" s="20"/>
      <c r="FUT103" s="20"/>
      <c r="FUU103" s="20"/>
      <c r="FUV103" s="20"/>
      <c r="FUW103" s="20"/>
      <c r="FUX103" s="20"/>
      <c r="FUY103" s="20"/>
      <c r="FUZ103" s="20"/>
      <c r="FVA103" s="20"/>
      <c r="FVB103" s="20"/>
      <c r="FVC103" s="20"/>
      <c r="FVD103" s="20"/>
      <c r="FVE103" s="20"/>
      <c r="FVF103" s="20"/>
      <c r="FVG103" s="20"/>
      <c r="FVH103" s="20"/>
      <c r="FVI103" s="20"/>
      <c r="FVJ103" s="20"/>
      <c r="FVK103" s="20"/>
      <c r="FVL103" s="20"/>
      <c r="FVM103" s="20"/>
      <c r="FVN103" s="20"/>
      <c r="FVO103" s="20"/>
      <c r="FVP103" s="20"/>
      <c r="FVQ103" s="20"/>
      <c r="FVR103" s="20"/>
      <c r="FVS103" s="20"/>
      <c r="FVT103" s="20"/>
      <c r="FVU103" s="20"/>
      <c r="FVV103" s="20"/>
      <c r="FVW103" s="20"/>
      <c r="FVX103" s="20"/>
      <c r="FVY103" s="20"/>
      <c r="FVZ103" s="20"/>
      <c r="FWA103" s="20"/>
      <c r="FWB103" s="20"/>
      <c r="FWC103" s="20"/>
      <c r="FWD103" s="20"/>
      <c r="FWE103" s="20"/>
      <c r="FWF103" s="20"/>
      <c r="FWG103" s="20"/>
      <c r="FWH103" s="20"/>
      <c r="FWI103" s="20"/>
      <c r="FWJ103" s="20"/>
      <c r="FWK103" s="20"/>
      <c r="FWL103" s="20"/>
      <c r="FWM103" s="20"/>
      <c r="FWN103" s="20"/>
      <c r="FWO103" s="20"/>
      <c r="FWP103" s="20"/>
      <c r="FWQ103" s="20"/>
      <c r="FWR103" s="20"/>
      <c r="FWS103" s="20"/>
      <c r="FWT103" s="20"/>
      <c r="FWU103" s="20"/>
      <c r="FWV103" s="20"/>
      <c r="FWW103" s="20"/>
      <c r="FWX103" s="20"/>
      <c r="FWY103" s="20"/>
      <c r="FWZ103" s="20"/>
      <c r="FXA103" s="20"/>
      <c r="FXB103" s="20"/>
      <c r="FXC103" s="20"/>
      <c r="FXD103" s="20"/>
      <c r="FXE103" s="20"/>
      <c r="FXF103" s="20"/>
      <c r="FXG103" s="20"/>
      <c r="FXH103" s="20"/>
      <c r="FXI103" s="20"/>
      <c r="FXJ103" s="20"/>
      <c r="FXK103" s="20"/>
      <c r="FXL103" s="20"/>
      <c r="FXM103" s="20"/>
      <c r="FXN103" s="20"/>
      <c r="FXO103" s="20"/>
      <c r="FXP103" s="20"/>
      <c r="FXQ103" s="20"/>
      <c r="FXR103" s="20"/>
      <c r="FXS103" s="20"/>
      <c r="FXT103" s="20"/>
      <c r="FXU103" s="20"/>
      <c r="FXV103" s="20"/>
      <c r="FXW103" s="20"/>
      <c r="FXX103" s="20"/>
      <c r="FXY103" s="20"/>
      <c r="FXZ103" s="20"/>
      <c r="FYA103" s="20"/>
      <c r="FYB103" s="20"/>
      <c r="FYC103" s="20"/>
      <c r="FYD103" s="20"/>
      <c r="FYE103" s="20"/>
      <c r="FYF103" s="20"/>
      <c r="FYG103" s="20"/>
      <c r="FYH103" s="20"/>
      <c r="FYI103" s="20"/>
      <c r="FYJ103" s="20"/>
      <c r="FYK103" s="20"/>
      <c r="FYL103" s="20"/>
      <c r="FYM103" s="20"/>
      <c r="FYN103" s="20"/>
      <c r="FYO103" s="20"/>
      <c r="FYP103" s="20"/>
      <c r="FYQ103" s="20"/>
      <c r="FYR103" s="20"/>
      <c r="FYS103" s="20"/>
      <c r="FYT103" s="20"/>
      <c r="FYU103" s="20"/>
      <c r="FYV103" s="20"/>
      <c r="FYW103" s="20"/>
      <c r="FYX103" s="20"/>
      <c r="FYY103" s="20"/>
      <c r="FYZ103" s="20"/>
      <c r="FZA103" s="20"/>
      <c r="FZB103" s="20"/>
      <c r="FZC103" s="20"/>
      <c r="FZD103" s="20"/>
      <c r="FZE103" s="20"/>
      <c r="FZF103" s="20"/>
      <c r="FZG103" s="20"/>
      <c r="FZH103" s="20"/>
      <c r="FZI103" s="20"/>
      <c r="FZJ103" s="20"/>
      <c r="FZK103" s="20"/>
      <c r="FZL103" s="20"/>
      <c r="FZM103" s="20"/>
      <c r="FZN103" s="20"/>
      <c r="FZO103" s="20"/>
      <c r="FZP103" s="20"/>
      <c r="FZQ103" s="20"/>
      <c r="FZR103" s="20"/>
      <c r="FZS103" s="20"/>
      <c r="FZT103" s="20"/>
      <c r="FZU103" s="20"/>
      <c r="FZV103" s="20"/>
      <c r="FZW103" s="20"/>
      <c r="FZX103" s="20"/>
      <c r="FZY103" s="20"/>
      <c r="FZZ103" s="20"/>
      <c r="GAA103" s="20"/>
      <c r="GAB103" s="20"/>
      <c r="GAC103" s="20"/>
      <c r="GAD103" s="20"/>
      <c r="GAE103" s="20"/>
      <c r="GAF103" s="20"/>
      <c r="GAG103" s="20"/>
      <c r="GAH103" s="20"/>
      <c r="GAI103" s="20"/>
      <c r="GAJ103" s="20"/>
      <c r="GAK103" s="20"/>
      <c r="GAL103" s="20"/>
      <c r="GAM103" s="20"/>
      <c r="GAN103" s="20"/>
      <c r="GAO103" s="20"/>
      <c r="GAP103" s="20"/>
      <c r="GAQ103" s="20"/>
      <c r="GAR103" s="20"/>
      <c r="GAS103" s="20"/>
      <c r="GAT103" s="20"/>
      <c r="GAU103" s="20"/>
      <c r="GAV103" s="20"/>
      <c r="GAW103" s="20"/>
      <c r="GAX103" s="20"/>
      <c r="GAY103" s="20"/>
      <c r="GAZ103" s="20"/>
      <c r="GBA103" s="20"/>
      <c r="GBB103" s="20"/>
      <c r="GBC103" s="20"/>
      <c r="GBD103" s="20"/>
      <c r="GBE103" s="20"/>
      <c r="GBF103" s="20"/>
      <c r="GBG103" s="20"/>
      <c r="GBH103" s="20"/>
      <c r="GBI103" s="20"/>
      <c r="GBJ103" s="20"/>
      <c r="GBK103" s="20"/>
      <c r="GBL103" s="20"/>
      <c r="GBM103" s="20"/>
      <c r="GBN103" s="20"/>
      <c r="GBO103" s="20"/>
      <c r="GBP103" s="20"/>
      <c r="GBQ103" s="20"/>
      <c r="GBR103" s="20"/>
      <c r="GBS103" s="20"/>
      <c r="GBT103" s="20"/>
      <c r="GBU103" s="20"/>
      <c r="GBV103" s="20"/>
      <c r="GBW103" s="20"/>
      <c r="GBX103" s="20"/>
      <c r="GBY103" s="20"/>
      <c r="GBZ103" s="20"/>
      <c r="GCA103" s="20"/>
      <c r="GCB103" s="20"/>
      <c r="GCC103" s="20"/>
      <c r="GCD103" s="20"/>
      <c r="GCE103" s="20"/>
      <c r="GCF103" s="20"/>
      <c r="GCG103" s="20"/>
      <c r="GCH103" s="20"/>
      <c r="GCI103" s="20"/>
      <c r="GCJ103" s="20"/>
      <c r="GCK103" s="20"/>
      <c r="GCL103" s="20"/>
      <c r="GCM103" s="20"/>
      <c r="GCN103" s="20"/>
      <c r="GCO103" s="20"/>
      <c r="GCP103" s="20"/>
      <c r="GCQ103" s="20"/>
      <c r="GCR103" s="20"/>
      <c r="GCS103" s="20"/>
      <c r="GCT103" s="20"/>
      <c r="GCU103" s="20"/>
      <c r="GCV103" s="20"/>
      <c r="GCW103" s="20"/>
      <c r="GCX103" s="20"/>
      <c r="GCY103" s="20"/>
      <c r="GCZ103" s="20"/>
      <c r="GDA103" s="20"/>
      <c r="GDB103" s="20"/>
      <c r="GDC103" s="20"/>
      <c r="GDD103" s="20"/>
      <c r="GDE103" s="20"/>
      <c r="GDF103" s="20"/>
      <c r="GDG103" s="20"/>
      <c r="GDH103" s="20"/>
      <c r="GDI103" s="20"/>
      <c r="GDJ103" s="20"/>
      <c r="GDK103" s="20"/>
      <c r="GDL103" s="20"/>
      <c r="GDM103" s="20"/>
      <c r="GDN103" s="20"/>
      <c r="GDO103" s="20"/>
      <c r="GDP103" s="20"/>
      <c r="GDQ103" s="20"/>
      <c r="GDR103" s="20"/>
      <c r="GDS103" s="20"/>
      <c r="GDT103" s="20"/>
      <c r="GDU103" s="20"/>
      <c r="GDV103" s="20"/>
      <c r="GDW103" s="20"/>
      <c r="GDX103" s="20"/>
      <c r="GDY103" s="20"/>
      <c r="GDZ103" s="20"/>
      <c r="GEA103" s="20"/>
      <c r="GEB103" s="20"/>
      <c r="GEC103" s="20"/>
      <c r="GED103" s="20"/>
      <c r="GEE103" s="20"/>
      <c r="GEF103" s="20"/>
      <c r="GEG103" s="20"/>
      <c r="GEH103" s="20"/>
      <c r="GEI103" s="20"/>
      <c r="GEJ103" s="20"/>
      <c r="GEK103" s="20"/>
      <c r="GEL103" s="20"/>
      <c r="GEM103" s="20"/>
      <c r="GEN103" s="20"/>
      <c r="GEO103" s="20"/>
      <c r="GEP103" s="20"/>
      <c r="GEQ103" s="20"/>
      <c r="GER103" s="20"/>
      <c r="GES103" s="20"/>
      <c r="GET103" s="20"/>
      <c r="GEU103" s="20"/>
      <c r="GEV103" s="20"/>
      <c r="GEW103" s="20"/>
      <c r="GEX103" s="20"/>
      <c r="GEY103" s="20"/>
      <c r="GEZ103" s="20"/>
      <c r="GFA103" s="20"/>
      <c r="GFB103" s="20"/>
      <c r="GFC103" s="20"/>
      <c r="GFD103" s="20"/>
      <c r="GFE103" s="20"/>
      <c r="GFF103" s="20"/>
      <c r="GFG103" s="20"/>
      <c r="GFH103" s="20"/>
      <c r="GFI103" s="20"/>
      <c r="GFJ103" s="20"/>
      <c r="GFK103" s="20"/>
      <c r="GFL103" s="20"/>
      <c r="GFM103" s="20"/>
      <c r="GFN103" s="20"/>
      <c r="GFO103" s="20"/>
      <c r="GFP103" s="20"/>
      <c r="GFQ103" s="20"/>
      <c r="GFR103" s="20"/>
      <c r="GFS103" s="20"/>
      <c r="GFT103" s="20"/>
      <c r="GFU103" s="20"/>
      <c r="GFV103" s="20"/>
      <c r="GFW103" s="20"/>
      <c r="GFX103" s="20"/>
      <c r="GFY103" s="20"/>
      <c r="GFZ103" s="20"/>
      <c r="GGA103" s="20"/>
      <c r="GGB103" s="20"/>
      <c r="GGC103" s="20"/>
      <c r="GGD103" s="20"/>
      <c r="GGE103" s="20"/>
      <c r="GGF103" s="20"/>
      <c r="GGG103" s="20"/>
      <c r="GGH103" s="20"/>
      <c r="GGI103" s="20"/>
      <c r="GGJ103" s="20"/>
      <c r="GGK103" s="20"/>
      <c r="GGL103" s="20"/>
      <c r="GGM103" s="20"/>
      <c r="GGN103" s="20"/>
      <c r="GGO103" s="20"/>
      <c r="GGP103" s="20"/>
      <c r="GGQ103" s="20"/>
      <c r="GGR103" s="20"/>
      <c r="GGS103" s="20"/>
      <c r="GGT103" s="20"/>
      <c r="GGU103" s="20"/>
      <c r="GGV103" s="20"/>
      <c r="GGW103" s="20"/>
      <c r="GGX103" s="20"/>
      <c r="GGY103" s="20"/>
      <c r="GGZ103" s="20"/>
      <c r="GHA103" s="20"/>
      <c r="GHB103" s="20"/>
      <c r="GHC103" s="20"/>
      <c r="GHD103" s="20"/>
      <c r="GHE103" s="20"/>
      <c r="GHF103" s="20"/>
      <c r="GHG103" s="20"/>
      <c r="GHH103" s="20"/>
      <c r="GHI103" s="20"/>
      <c r="GHJ103" s="20"/>
      <c r="GHK103" s="20"/>
      <c r="GHL103" s="20"/>
      <c r="GHM103" s="20"/>
      <c r="GHN103" s="20"/>
      <c r="GHO103" s="20"/>
      <c r="GHP103" s="20"/>
      <c r="GHQ103" s="20"/>
      <c r="GHR103" s="20"/>
      <c r="GHS103" s="20"/>
      <c r="GHT103" s="20"/>
      <c r="GHU103" s="20"/>
      <c r="GHV103" s="20"/>
      <c r="GHW103" s="20"/>
      <c r="GHX103" s="20"/>
      <c r="GHY103" s="20"/>
      <c r="GHZ103" s="20"/>
      <c r="GIA103" s="20"/>
      <c r="GIB103" s="20"/>
      <c r="GIC103" s="20"/>
      <c r="GID103" s="20"/>
      <c r="GIE103" s="20"/>
      <c r="GIF103" s="20"/>
      <c r="GIG103" s="20"/>
      <c r="GIH103" s="20"/>
      <c r="GII103" s="20"/>
      <c r="GIJ103" s="20"/>
      <c r="GIK103" s="20"/>
      <c r="GIL103" s="20"/>
      <c r="GIM103" s="20"/>
      <c r="GIN103" s="20"/>
      <c r="GIO103" s="20"/>
      <c r="GIP103" s="20"/>
      <c r="GIQ103" s="20"/>
      <c r="GIR103" s="20"/>
      <c r="GIS103" s="20"/>
      <c r="GIT103" s="20"/>
      <c r="GIU103" s="20"/>
      <c r="GIV103" s="20"/>
      <c r="GIW103" s="20"/>
      <c r="GIX103" s="20"/>
      <c r="GIY103" s="20"/>
      <c r="GIZ103" s="20"/>
      <c r="GJA103" s="20"/>
      <c r="GJB103" s="20"/>
      <c r="GJC103" s="20"/>
      <c r="GJD103" s="20"/>
      <c r="GJE103" s="20"/>
      <c r="GJF103" s="20"/>
      <c r="GJG103" s="20"/>
      <c r="GJH103" s="20"/>
      <c r="GJI103" s="20"/>
      <c r="GJJ103" s="20"/>
      <c r="GJK103" s="20"/>
      <c r="GJL103" s="20"/>
      <c r="GJM103" s="20"/>
      <c r="GJN103" s="20"/>
      <c r="GJO103" s="20"/>
      <c r="GJP103" s="20"/>
      <c r="GJQ103" s="20"/>
      <c r="GJR103" s="20"/>
      <c r="GJS103" s="20"/>
      <c r="GJT103" s="20"/>
      <c r="GJU103" s="20"/>
      <c r="GJV103" s="20"/>
      <c r="GJW103" s="20"/>
      <c r="GJX103" s="20"/>
      <c r="GJY103" s="20"/>
      <c r="GJZ103" s="20"/>
      <c r="GKA103" s="20"/>
      <c r="GKB103" s="20"/>
      <c r="GKC103" s="20"/>
      <c r="GKD103" s="20"/>
      <c r="GKE103" s="20"/>
      <c r="GKF103" s="20"/>
      <c r="GKG103" s="20"/>
      <c r="GKH103" s="20"/>
      <c r="GKI103" s="20"/>
      <c r="GKJ103" s="20"/>
      <c r="GKK103" s="20"/>
      <c r="GKL103" s="20"/>
      <c r="GKM103" s="20"/>
      <c r="GKN103" s="20"/>
      <c r="GKO103" s="20"/>
      <c r="GKP103" s="20"/>
      <c r="GKQ103" s="20"/>
      <c r="GKR103" s="20"/>
      <c r="GKS103" s="20"/>
      <c r="GKT103" s="20"/>
      <c r="GKU103" s="20"/>
      <c r="GKV103" s="20"/>
      <c r="GKW103" s="20"/>
      <c r="GKX103" s="20"/>
      <c r="GKY103" s="20"/>
      <c r="GKZ103" s="20"/>
      <c r="GLA103" s="20"/>
      <c r="GLB103" s="20"/>
      <c r="GLC103" s="20"/>
      <c r="GLD103" s="20"/>
      <c r="GLE103" s="20"/>
      <c r="GLF103" s="20"/>
      <c r="GLG103" s="20"/>
      <c r="GLH103" s="20"/>
      <c r="GLI103" s="20"/>
      <c r="GLJ103" s="20"/>
      <c r="GLK103" s="20"/>
      <c r="GLL103" s="20"/>
      <c r="GLM103" s="20"/>
      <c r="GLN103" s="20"/>
      <c r="GLO103" s="20"/>
      <c r="GLP103" s="20"/>
      <c r="GLQ103" s="20"/>
      <c r="GLR103" s="20"/>
      <c r="GLS103" s="20"/>
      <c r="GLT103" s="20"/>
      <c r="GLU103" s="20"/>
      <c r="GLV103" s="20"/>
      <c r="GLW103" s="20"/>
      <c r="GLX103" s="20"/>
      <c r="GLY103" s="20"/>
      <c r="GLZ103" s="20"/>
      <c r="GMA103" s="20"/>
      <c r="GMB103" s="20"/>
      <c r="GMC103" s="20"/>
      <c r="GMD103" s="20"/>
      <c r="GME103" s="20"/>
      <c r="GMF103" s="20"/>
      <c r="GMG103" s="20"/>
      <c r="GMH103" s="20"/>
      <c r="GMI103" s="20"/>
      <c r="GMJ103" s="20"/>
      <c r="GMK103" s="20"/>
      <c r="GML103" s="20"/>
      <c r="GMM103" s="20"/>
      <c r="GMN103" s="20"/>
      <c r="GMO103" s="20"/>
      <c r="GMP103" s="20"/>
      <c r="GMQ103" s="20"/>
      <c r="GMR103" s="20"/>
      <c r="GMS103" s="20"/>
      <c r="GMT103" s="20"/>
      <c r="GMU103" s="20"/>
      <c r="GMV103" s="20"/>
      <c r="GMW103" s="20"/>
      <c r="GMX103" s="20"/>
      <c r="GMY103" s="20"/>
      <c r="GMZ103" s="20"/>
      <c r="GNA103" s="20"/>
      <c r="GNB103" s="20"/>
      <c r="GNC103" s="20"/>
      <c r="GND103" s="20"/>
      <c r="GNE103" s="20"/>
      <c r="GNF103" s="20"/>
      <c r="GNG103" s="20"/>
      <c r="GNH103" s="20"/>
      <c r="GNI103" s="20"/>
      <c r="GNJ103" s="20"/>
      <c r="GNK103" s="20"/>
      <c r="GNL103" s="20"/>
      <c r="GNM103" s="20"/>
      <c r="GNN103" s="20"/>
      <c r="GNO103" s="20"/>
      <c r="GNP103" s="20"/>
      <c r="GNQ103" s="20"/>
      <c r="GNR103" s="20"/>
      <c r="GNS103" s="20"/>
      <c r="GNT103" s="20"/>
      <c r="GNU103" s="20"/>
      <c r="GNV103" s="20"/>
      <c r="GNW103" s="20"/>
      <c r="GNX103" s="20"/>
      <c r="GNY103" s="20"/>
      <c r="GNZ103" s="20"/>
      <c r="GOA103" s="20"/>
      <c r="GOB103" s="20"/>
      <c r="GOC103" s="20"/>
      <c r="GOD103" s="20"/>
      <c r="GOE103" s="20"/>
      <c r="GOF103" s="20"/>
      <c r="GOG103" s="20"/>
      <c r="GOH103" s="20"/>
      <c r="GOI103" s="20"/>
      <c r="GOJ103" s="20"/>
      <c r="GOK103" s="20"/>
      <c r="GOL103" s="20"/>
      <c r="GOM103" s="20"/>
      <c r="GON103" s="20"/>
      <c r="GOO103" s="20"/>
      <c r="GOP103" s="20"/>
      <c r="GOQ103" s="20"/>
      <c r="GOR103" s="20"/>
      <c r="GOS103" s="20"/>
      <c r="GOT103" s="20"/>
      <c r="GOU103" s="20"/>
      <c r="GOV103" s="20"/>
      <c r="GOW103" s="20"/>
      <c r="GOX103" s="20"/>
      <c r="GOY103" s="20"/>
      <c r="GOZ103" s="20"/>
      <c r="GPA103" s="20"/>
      <c r="GPB103" s="20"/>
      <c r="GPC103" s="20"/>
      <c r="GPD103" s="20"/>
      <c r="GPE103" s="20"/>
      <c r="GPF103" s="20"/>
      <c r="GPG103" s="20"/>
      <c r="GPH103" s="20"/>
      <c r="GPI103" s="20"/>
      <c r="GPJ103" s="20"/>
      <c r="GPK103" s="20"/>
      <c r="GPL103" s="20"/>
      <c r="GPM103" s="20"/>
      <c r="GPN103" s="20"/>
      <c r="GPO103" s="20"/>
      <c r="GPP103" s="20"/>
      <c r="GPQ103" s="20"/>
      <c r="GPR103" s="20"/>
      <c r="GPS103" s="20"/>
      <c r="GPT103" s="20"/>
      <c r="GPU103" s="20"/>
      <c r="GPV103" s="20"/>
      <c r="GPW103" s="20"/>
      <c r="GPX103" s="20"/>
      <c r="GPY103" s="20"/>
      <c r="GPZ103" s="20"/>
      <c r="GQA103" s="20"/>
      <c r="GQB103" s="20"/>
      <c r="GQC103" s="20"/>
      <c r="GQD103" s="20"/>
      <c r="GQE103" s="20"/>
      <c r="GQF103" s="20"/>
      <c r="GQG103" s="20"/>
      <c r="GQH103" s="20"/>
      <c r="GQI103" s="20"/>
      <c r="GQJ103" s="20"/>
      <c r="GQK103" s="20"/>
      <c r="GQL103" s="20"/>
      <c r="GQM103" s="20"/>
      <c r="GQN103" s="20"/>
      <c r="GQO103" s="20"/>
      <c r="GQP103" s="20"/>
      <c r="GQQ103" s="20"/>
      <c r="GQR103" s="20"/>
      <c r="GQS103" s="20"/>
      <c r="GQT103" s="20"/>
      <c r="GQU103" s="20"/>
      <c r="GQV103" s="20"/>
      <c r="GQW103" s="20"/>
      <c r="GQX103" s="20"/>
      <c r="GQY103" s="20"/>
      <c r="GQZ103" s="20"/>
      <c r="GRA103" s="20"/>
      <c r="GRB103" s="20"/>
      <c r="GRC103" s="20"/>
      <c r="GRD103" s="20"/>
      <c r="GRE103" s="20"/>
      <c r="GRF103" s="20"/>
      <c r="GRG103" s="20"/>
      <c r="GRH103" s="20"/>
      <c r="GRI103" s="20"/>
      <c r="GRJ103" s="20"/>
      <c r="GRK103" s="20"/>
      <c r="GRL103" s="20"/>
      <c r="GRM103" s="20"/>
      <c r="GRN103" s="20"/>
      <c r="GRO103" s="20"/>
      <c r="GRP103" s="20"/>
      <c r="GRQ103" s="20"/>
      <c r="GRR103" s="20"/>
      <c r="GRS103" s="20"/>
      <c r="GRT103" s="20"/>
      <c r="GRU103" s="20"/>
      <c r="GRV103" s="20"/>
      <c r="GRW103" s="20"/>
      <c r="GRX103" s="20"/>
      <c r="GRY103" s="20"/>
      <c r="GRZ103" s="20"/>
      <c r="GSA103" s="20"/>
      <c r="GSB103" s="20"/>
      <c r="GSC103" s="20"/>
      <c r="GSD103" s="20"/>
      <c r="GSE103" s="20"/>
      <c r="GSF103" s="20"/>
      <c r="GSG103" s="20"/>
      <c r="GSH103" s="20"/>
      <c r="GSI103" s="20"/>
      <c r="GSJ103" s="20"/>
      <c r="GSK103" s="20"/>
      <c r="GSL103" s="20"/>
      <c r="GSM103" s="20"/>
      <c r="GSN103" s="20"/>
      <c r="GSO103" s="20"/>
      <c r="GSP103" s="20"/>
      <c r="GSQ103" s="20"/>
      <c r="GSR103" s="20"/>
      <c r="GSS103" s="20"/>
      <c r="GST103" s="20"/>
      <c r="GSU103" s="20"/>
      <c r="GSV103" s="20"/>
      <c r="GSW103" s="20"/>
      <c r="GSX103" s="20"/>
      <c r="GSY103" s="20"/>
      <c r="GSZ103" s="20"/>
      <c r="GTA103" s="20"/>
      <c r="GTB103" s="20"/>
      <c r="GTC103" s="20"/>
      <c r="GTD103" s="20"/>
      <c r="GTE103" s="20"/>
      <c r="GTF103" s="20"/>
      <c r="GTG103" s="20"/>
      <c r="GTH103" s="20"/>
      <c r="GTI103" s="20"/>
      <c r="GTJ103" s="20"/>
      <c r="GTK103" s="20"/>
      <c r="GTL103" s="20"/>
      <c r="GTM103" s="20"/>
      <c r="GTN103" s="20"/>
      <c r="GTO103" s="20"/>
      <c r="GTP103" s="20"/>
      <c r="GTQ103" s="20"/>
      <c r="GTR103" s="20"/>
      <c r="GTS103" s="20"/>
      <c r="GTT103" s="20"/>
      <c r="GTU103" s="20"/>
      <c r="GTV103" s="20"/>
      <c r="GTW103" s="20"/>
      <c r="GTX103" s="20"/>
      <c r="GTY103" s="20"/>
      <c r="GTZ103" s="20"/>
      <c r="GUA103" s="20"/>
      <c r="GUB103" s="20"/>
      <c r="GUC103" s="20"/>
      <c r="GUD103" s="20"/>
      <c r="GUE103" s="20"/>
      <c r="GUF103" s="20"/>
      <c r="GUG103" s="20"/>
      <c r="GUH103" s="20"/>
      <c r="GUI103" s="20"/>
      <c r="GUJ103" s="20"/>
      <c r="GUK103" s="20"/>
      <c r="GUL103" s="20"/>
      <c r="GUM103" s="20"/>
      <c r="GUN103" s="20"/>
      <c r="GUO103" s="20"/>
      <c r="GUP103" s="20"/>
      <c r="GUQ103" s="20"/>
      <c r="GUR103" s="20"/>
      <c r="GUS103" s="20"/>
      <c r="GUT103" s="20"/>
      <c r="GUU103" s="20"/>
      <c r="GUV103" s="20"/>
      <c r="GUW103" s="20"/>
      <c r="GUX103" s="20"/>
      <c r="GUY103" s="20"/>
      <c r="GUZ103" s="20"/>
      <c r="GVA103" s="20"/>
      <c r="GVB103" s="20"/>
      <c r="GVC103" s="20"/>
      <c r="GVD103" s="20"/>
      <c r="GVE103" s="20"/>
      <c r="GVF103" s="20"/>
      <c r="GVG103" s="20"/>
      <c r="GVH103" s="20"/>
      <c r="GVI103" s="20"/>
      <c r="GVJ103" s="20"/>
      <c r="GVK103" s="20"/>
      <c r="GVL103" s="20"/>
      <c r="GVM103" s="20"/>
      <c r="GVN103" s="20"/>
      <c r="GVO103" s="20"/>
      <c r="GVP103" s="20"/>
      <c r="GVQ103" s="20"/>
      <c r="GVR103" s="20"/>
      <c r="GVS103" s="20"/>
      <c r="GVT103" s="20"/>
      <c r="GVU103" s="20"/>
      <c r="GVV103" s="20"/>
      <c r="GVW103" s="20"/>
      <c r="GVX103" s="20"/>
      <c r="GVY103" s="20"/>
      <c r="GVZ103" s="20"/>
      <c r="GWA103" s="20"/>
      <c r="GWB103" s="20"/>
      <c r="GWC103" s="20"/>
      <c r="GWD103" s="20"/>
      <c r="GWE103" s="20"/>
      <c r="GWF103" s="20"/>
      <c r="GWG103" s="20"/>
      <c r="GWH103" s="20"/>
      <c r="GWI103" s="20"/>
      <c r="GWJ103" s="20"/>
      <c r="GWK103" s="20"/>
      <c r="GWL103" s="20"/>
      <c r="GWM103" s="20"/>
      <c r="GWN103" s="20"/>
      <c r="GWO103" s="20"/>
      <c r="GWP103" s="20"/>
      <c r="GWQ103" s="20"/>
      <c r="GWR103" s="20"/>
      <c r="GWS103" s="20"/>
      <c r="GWT103" s="20"/>
      <c r="GWU103" s="20"/>
      <c r="GWV103" s="20"/>
      <c r="GWW103" s="20"/>
      <c r="GWX103" s="20"/>
      <c r="GWY103" s="20"/>
      <c r="GWZ103" s="20"/>
      <c r="GXA103" s="20"/>
      <c r="GXB103" s="20"/>
      <c r="GXC103" s="20"/>
      <c r="GXD103" s="20"/>
      <c r="GXE103" s="20"/>
      <c r="GXF103" s="20"/>
      <c r="GXG103" s="20"/>
      <c r="GXH103" s="20"/>
      <c r="GXI103" s="20"/>
      <c r="GXJ103" s="20"/>
      <c r="GXK103" s="20"/>
      <c r="GXL103" s="20"/>
      <c r="GXM103" s="20"/>
      <c r="GXN103" s="20"/>
      <c r="GXO103" s="20"/>
      <c r="GXP103" s="20"/>
      <c r="GXQ103" s="20"/>
      <c r="GXR103" s="20"/>
      <c r="GXS103" s="20"/>
      <c r="GXT103" s="20"/>
      <c r="GXU103" s="20"/>
      <c r="GXV103" s="20"/>
      <c r="GXW103" s="20"/>
      <c r="GXX103" s="20"/>
      <c r="GXY103" s="20"/>
      <c r="GXZ103" s="20"/>
      <c r="GYA103" s="20"/>
      <c r="GYB103" s="20"/>
      <c r="GYC103" s="20"/>
      <c r="GYD103" s="20"/>
      <c r="GYE103" s="20"/>
      <c r="GYF103" s="20"/>
      <c r="GYG103" s="20"/>
      <c r="GYH103" s="20"/>
      <c r="GYI103" s="20"/>
      <c r="GYJ103" s="20"/>
      <c r="GYK103" s="20"/>
      <c r="GYL103" s="20"/>
      <c r="GYM103" s="20"/>
      <c r="GYN103" s="20"/>
      <c r="GYO103" s="20"/>
      <c r="GYP103" s="20"/>
      <c r="GYQ103" s="20"/>
      <c r="GYR103" s="20"/>
      <c r="GYS103" s="20"/>
      <c r="GYT103" s="20"/>
      <c r="GYU103" s="20"/>
      <c r="GYV103" s="20"/>
      <c r="GYW103" s="20"/>
      <c r="GYX103" s="20"/>
      <c r="GYY103" s="20"/>
      <c r="GYZ103" s="20"/>
      <c r="GZA103" s="20"/>
      <c r="GZB103" s="20"/>
      <c r="GZC103" s="20"/>
      <c r="GZD103" s="20"/>
      <c r="GZE103" s="20"/>
      <c r="GZF103" s="20"/>
      <c r="GZG103" s="20"/>
      <c r="GZH103" s="20"/>
      <c r="GZI103" s="20"/>
      <c r="GZJ103" s="20"/>
      <c r="GZK103" s="20"/>
      <c r="GZL103" s="20"/>
      <c r="GZM103" s="20"/>
      <c r="GZN103" s="20"/>
      <c r="GZO103" s="20"/>
      <c r="GZP103" s="20"/>
      <c r="GZQ103" s="20"/>
      <c r="GZR103" s="20"/>
      <c r="GZS103" s="20"/>
      <c r="GZT103" s="20"/>
      <c r="GZU103" s="20"/>
      <c r="GZV103" s="20"/>
      <c r="GZW103" s="20"/>
      <c r="GZX103" s="20"/>
      <c r="GZY103" s="20"/>
      <c r="GZZ103" s="20"/>
      <c r="HAA103" s="20"/>
      <c r="HAB103" s="20"/>
      <c r="HAC103" s="20"/>
      <c r="HAD103" s="20"/>
      <c r="HAE103" s="20"/>
      <c r="HAF103" s="20"/>
      <c r="HAG103" s="20"/>
      <c r="HAH103" s="20"/>
      <c r="HAI103" s="20"/>
      <c r="HAJ103" s="20"/>
      <c r="HAK103" s="20"/>
      <c r="HAL103" s="20"/>
      <c r="HAM103" s="20"/>
      <c r="HAN103" s="20"/>
      <c r="HAO103" s="20"/>
      <c r="HAP103" s="20"/>
      <c r="HAQ103" s="20"/>
      <c r="HAR103" s="20"/>
      <c r="HAS103" s="20"/>
      <c r="HAT103" s="20"/>
      <c r="HAU103" s="20"/>
      <c r="HAV103" s="20"/>
      <c r="HAW103" s="20"/>
      <c r="HAX103" s="20"/>
      <c r="HAY103" s="20"/>
      <c r="HAZ103" s="20"/>
      <c r="HBA103" s="20"/>
      <c r="HBB103" s="20"/>
      <c r="HBC103" s="20"/>
      <c r="HBD103" s="20"/>
      <c r="HBE103" s="20"/>
      <c r="HBF103" s="20"/>
      <c r="HBG103" s="20"/>
      <c r="HBH103" s="20"/>
      <c r="HBI103" s="20"/>
      <c r="HBJ103" s="20"/>
      <c r="HBK103" s="20"/>
      <c r="HBL103" s="20"/>
      <c r="HBM103" s="20"/>
      <c r="HBN103" s="20"/>
      <c r="HBO103" s="20"/>
      <c r="HBP103" s="20"/>
      <c r="HBQ103" s="20"/>
      <c r="HBR103" s="20"/>
      <c r="HBS103" s="20"/>
      <c r="HBT103" s="20"/>
      <c r="HBU103" s="20"/>
      <c r="HBV103" s="20"/>
      <c r="HBW103" s="20"/>
      <c r="HBX103" s="20"/>
      <c r="HBY103" s="20"/>
      <c r="HBZ103" s="20"/>
      <c r="HCA103" s="20"/>
      <c r="HCB103" s="20"/>
      <c r="HCC103" s="20"/>
      <c r="HCD103" s="20"/>
      <c r="HCE103" s="20"/>
      <c r="HCF103" s="20"/>
      <c r="HCG103" s="20"/>
      <c r="HCH103" s="20"/>
      <c r="HCI103" s="20"/>
      <c r="HCJ103" s="20"/>
      <c r="HCK103" s="20"/>
      <c r="HCL103" s="20"/>
      <c r="HCM103" s="20"/>
      <c r="HCN103" s="20"/>
      <c r="HCO103" s="20"/>
      <c r="HCP103" s="20"/>
      <c r="HCQ103" s="20"/>
      <c r="HCR103" s="20"/>
      <c r="HCS103" s="20"/>
      <c r="HCT103" s="20"/>
      <c r="HCU103" s="20"/>
      <c r="HCV103" s="20"/>
      <c r="HCW103" s="20"/>
      <c r="HCX103" s="20"/>
      <c r="HCY103" s="20"/>
      <c r="HCZ103" s="20"/>
      <c r="HDA103" s="20"/>
      <c r="HDB103" s="20"/>
      <c r="HDC103" s="20"/>
      <c r="HDD103" s="20"/>
      <c r="HDE103" s="20"/>
      <c r="HDF103" s="20"/>
      <c r="HDG103" s="20"/>
      <c r="HDH103" s="20"/>
      <c r="HDI103" s="20"/>
      <c r="HDJ103" s="20"/>
      <c r="HDK103" s="20"/>
      <c r="HDL103" s="20"/>
      <c r="HDM103" s="20"/>
      <c r="HDN103" s="20"/>
      <c r="HDO103" s="20"/>
      <c r="HDP103" s="20"/>
      <c r="HDQ103" s="20"/>
      <c r="HDR103" s="20"/>
      <c r="HDS103" s="20"/>
      <c r="HDT103" s="20"/>
      <c r="HDU103" s="20"/>
      <c r="HDV103" s="20"/>
      <c r="HDW103" s="20"/>
      <c r="HDX103" s="20"/>
      <c r="HDY103" s="20"/>
      <c r="HDZ103" s="20"/>
      <c r="HEA103" s="20"/>
      <c r="HEB103" s="20"/>
      <c r="HEC103" s="20"/>
      <c r="HED103" s="20"/>
      <c r="HEE103" s="20"/>
      <c r="HEF103" s="20"/>
      <c r="HEG103" s="20"/>
      <c r="HEH103" s="20"/>
      <c r="HEI103" s="20"/>
      <c r="HEJ103" s="20"/>
      <c r="HEK103" s="20"/>
      <c r="HEL103" s="20"/>
      <c r="HEM103" s="20"/>
      <c r="HEN103" s="20"/>
      <c r="HEO103" s="20"/>
      <c r="HEP103" s="20"/>
      <c r="HEQ103" s="20"/>
      <c r="HER103" s="20"/>
      <c r="HES103" s="20"/>
      <c r="HET103" s="20"/>
      <c r="HEU103" s="20"/>
      <c r="HEV103" s="20"/>
      <c r="HEW103" s="20"/>
      <c r="HEX103" s="20"/>
      <c r="HEY103" s="20"/>
      <c r="HEZ103" s="20"/>
      <c r="HFA103" s="20"/>
      <c r="HFB103" s="20"/>
      <c r="HFC103" s="20"/>
      <c r="HFD103" s="20"/>
      <c r="HFE103" s="20"/>
      <c r="HFF103" s="20"/>
      <c r="HFG103" s="20"/>
      <c r="HFH103" s="20"/>
      <c r="HFI103" s="20"/>
      <c r="HFJ103" s="20"/>
      <c r="HFK103" s="20"/>
      <c r="HFL103" s="20"/>
      <c r="HFM103" s="20"/>
      <c r="HFN103" s="20"/>
      <c r="HFO103" s="20"/>
      <c r="HFP103" s="20"/>
      <c r="HFQ103" s="20"/>
      <c r="HFR103" s="20"/>
      <c r="HFS103" s="20"/>
      <c r="HFT103" s="20"/>
      <c r="HFU103" s="20"/>
      <c r="HFV103" s="20"/>
      <c r="HFW103" s="20"/>
      <c r="HFX103" s="20"/>
      <c r="HFY103" s="20"/>
      <c r="HFZ103" s="20"/>
      <c r="HGA103" s="20"/>
      <c r="HGB103" s="20"/>
      <c r="HGC103" s="20"/>
      <c r="HGD103" s="20"/>
      <c r="HGE103" s="20"/>
      <c r="HGF103" s="20"/>
      <c r="HGG103" s="20"/>
      <c r="HGH103" s="20"/>
      <c r="HGI103" s="20"/>
      <c r="HGJ103" s="20"/>
      <c r="HGK103" s="20"/>
      <c r="HGL103" s="20"/>
      <c r="HGM103" s="20"/>
      <c r="HGN103" s="20"/>
      <c r="HGO103" s="20"/>
      <c r="HGP103" s="20"/>
      <c r="HGQ103" s="20"/>
      <c r="HGR103" s="20"/>
      <c r="HGS103" s="20"/>
      <c r="HGT103" s="20"/>
      <c r="HGU103" s="20"/>
      <c r="HGV103" s="20"/>
      <c r="HGW103" s="20"/>
      <c r="HGX103" s="20"/>
      <c r="HGY103" s="20"/>
      <c r="HGZ103" s="20"/>
      <c r="HHA103" s="20"/>
      <c r="HHB103" s="20"/>
      <c r="HHC103" s="20"/>
      <c r="HHD103" s="20"/>
      <c r="HHE103" s="20"/>
      <c r="HHF103" s="20"/>
      <c r="HHG103" s="20"/>
      <c r="HHH103" s="20"/>
      <c r="HHI103" s="20"/>
      <c r="HHJ103" s="20"/>
      <c r="HHK103" s="20"/>
      <c r="HHL103" s="20"/>
      <c r="HHM103" s="20"/>
      <c r="HHN103" s="20"/>
      <c r="HHO103" s="20"/>
      <c r="HHP103" s="20"/>
      <c r="HHQ103" s="20"/>
      <c r="HHR103" s="20"/>
      <c r="HHS103" s="20"/>
      <c r="HHT103" s="20"/>
      <c r="HHU103" s="20"/>
      <c r="HHV103" s="20"/>
      <c r="HHW103" s="20"/>
      <c r="HHX103" s="20"/>
      <c r="HHY103" s="20"/>
      <c r="HHZ103" s="20"/>
      <c r="HIA103" s="20"/>
      <c r="HIB103" s="20"/>
      <c r="HIC103" s="20"/>
      <c r="HID103" s="20"/>
      <c r="HIE103" s="20"/>
      <c r="HIF103" s="20"/>
      <c r="HIG103" s="20"/>
      <c r="HIH103" s="20"/>
      <c r="HII103" s="20"/>
      <c r="HIJ103" s="20"/>
      <c r="HIK103" s="20"/>
      <c r="HIL103" s="20"/>
      <c r="HIM103" s="20"/>
      <c r="HIN103" s="20"/>
      <c r="HIO103" s="20"/>
      <c r="HIP103" s="20"/>
      <c r="HIQ103" s="20"/>
      <c r="HIR103" s="20"/>
      <c r="HIS103" s="20"/>
      <c r="HIT103" s="20"/>
      <c r="HIU103" s="20"/>
      <c r="HIV103" s="20"/>
      <c r="HIW103" s="20"/>
      <c r="HIX103" s="20"/>
      <c r="HIY103" s="20"/>
      <c r="HIZ103" s="20"/>
      <c r="HJA103" s="20"/>
      <c r="HJB103" s="20"/>
      <c r="HJC103" s="20"/>
      <c r="HJD103" s="20"/>
      <c r="HJE103" s="20"/>
      <c r="HJF103" s="20"/>
      <c r="HJG103" s="20"/>
      <c r="HJH103" s="20"/>
      <c r="HJI103" s="20"/>
      <c r="HJJ103" s="20"/>
      <c r="HJK103" s="20"/>
      <c r="HJL103" s="20"/>
      <c r="HJM103" s="20"/>
      <c r="HJN103" s="20"/>
      <c r="HJO103" s="20"/>
      <c r="HJP103" s="20"/>
      <c r="HJQ103" s="20"/>
      <c r="HJR103" s="20"/>
      <c r="HJS103" s="20"/>
      <c r="HJT103" s="20"/>
      <c r="HJU103" s="20"/>
      <c r="HJV103" s="20"/>
      <c r="HJW103" s="20"/>
      <c r="HJX103" s="20"/>
      <c r="HJY103" s="20"/>
      <c r="HJZ103" s="20"/>
      <c r="HKA103" s="20"/>
      <c r="HKB103" s="20"/>
      <c r="HKC103" s="20"/>
      <c r="HKD103" s="20"/>
      <c r="HKE103" s="20"/>
      <c r="HKF103" s="20"/>
      <c r="HKG103" s="20"/>
      <c r="HKH103" s="20"/>
      <c r="HKI103" s="20"/>
      <c r="HKJ103" s="20"/>
      <c r="HKK103" s="20"/>
      <c r="HKL103" s="20"/>
      <c r="HKM103" s="20"/>
      <c r="HKN103" s="20"/>
      <c r="HKO103" s="20"/>
      <c r="HKP103" s="20"/>
      <c r="HKQ103" s="20"/>
      <c r="HKR103" s="20"/>
      <c r="HKS103" s="20"/>
      <c r="HKT103" s="20"/>
      <c r="HKU103" s="20"/>
      <c r="HKV103" s="20"/>
      <c r="HKW103" s="20"/>
      <c r="HKX103" s="20"/>
      <c r="HKY103" s="20"/>
      <c r="HKZ103" s="20"/>
      <c r="HLA103" s="20"/>
      <c r="HLB103" s="20"/>
      <c r="HLC103" s="20"/>
      <c r="HLD103" s="20"/>
      <c r="HLE103" s="20"/>
      <c r="HLF103" s="20"/>
      <c r="HLG103" s="20"/>
      <c r="HLH103" s="20"/>
      <c r="HLI103" s="20"/>
      <c r="HLJ103" s="20"/>
      <c r="HLK103" s="20"/>
      <c r="HLL103" s="20"/>
      <c r="HLM103" s="20"/>
      <c r="HLN103" s="20"/>
      <c r="HLO103" s="20"/>
      <c r="HLP103" s="20"/>
      <c r="HLQ103" s="20"/>
      <c r="HLR103" s="20"/>
      <c r="HLS103" s="20"/>
      <c r="HLT103" s="20"/>
      <c r="HLU103" s="20"/>
      <c r="HLV103" s="20"/>
      <c r="HLW103" s="20"/>
      <c r="HLX103" s="20"/>
      <c r="HLY103" s="20"/>
      <c r="HLZ103" s="20"/>
      <c r="HMA103" s="20"/>
      <c r="HMB103" s="20"/>
      <c r="HMC103" s="20"/>
      <c r="HMD103" s="20"/>
      <c r="HME103" s="20"/>
      <c r="HMF103" s="20"/>
      <c r="HMG103" s="20"/>
      <c r="HMH103" s="20"/>
      <c r="HMI103" s="20"/>
      <c r="HMJ103" s="20"/>
      <c r="HMK103" s="20"/>
      <c r="HML103" s="20"/>
      <c r="HMM103" s="20"/>
      <c r="HMN103" s="20"/>
      <c r="HMO103" s="20"/>
      <c r="HMP103" s="20"/>
      <c r="HMQ103" s="20"/>
      <c r="HMR103" s="20"/>
      <c r="HMS103" s="20"/>
      <c r="HMT103" s="20"/>
      <c r="HMU103" s="20"/>
      <c r="HMV103" s="20"/>
      <c r="HMW103" s="20"/>
      <c r="HMX103" s="20"/>
      <c r="HMY103" s="20"/>
      <c r="HMZ103" s="20"/>
      <c r="HNA103" s="20"/>
      <c r="HNB103" s="20"/>
      <c r="HNC103" s="20"/>
      <c r="HND103" s="20"/>
      <c r="HNE103" s="20"/>
      <c r="HNF103" s="20"/>
      <c r="HNG103" s="20"/>
      <c r="HNH103" s="20"/>
      <c r="HNI103" s="20"/>
      <c r="HNJ103" s="20"/>
      <c r="HNK103" s="20"/>
      <c r="HNL103" s="20"/>
      <c r="HNM103" s="20"/>
      <c r="HNN103" s="20"/>
      <c r="HNO103" s="20"/>
      <c r="HNP103" s="20"/>
      <c r="HNQ103" s="20"/>
      <c r="HNR103" s="20"/>
      <c r="HNS103" s="20"/>
      <c r="HNT103" s="20"/>
      <c r="HNU103" s="20"/>
      <c r="HNV103" s="20"/>
      <c r="HNW103" s="20"/>
      <c r="HNX103" s="20"/>
      <c r="HNY103" s="20"/>
      <c r="HNZ103" s="20"/>
      <c r="HOA103" s="20"/>
      <c r="HOB103" s="20"/>
      <c r="HOC103" s="20"/>
      <c r="HOD103" s="20"/>
      <c r="HOE103" s="20"/>
      <c r="HOF103" s="20"/>
      <c r="HOG103" s="20"/>
      <c r="HOH103" s="20"/>
      <c r="HOI103" s="20"/>
      <c r="HOJ103" s="20"/>
      <c r="HOK103" s="20"/>
      <c r="HOL103" s="20"/>
      <c r="HOM103" s="20"/>
      <c r="HON103" s="20"/>
      <c r="HOO103" s="20"/>
      <c r="HOP103" s="20"/>
      <c r="HOQ103" s="20"/>
      <c r="HOR103" s="20"/>
      <c r="HOS103" s="20"/>
      <c r="HOT103" s="20"/>
      <c r="HOU103" s="20"/>
      <c r="HOV103" s="20"/>
      <c r="HOW103" s="20"/>
      <c r="HOX103" s="20"/>
      <c r="HOY103" s="20"/>
      <c r="HOZ103" s="20"/>
      <c r="HPA103" s="20"/>
      <c r="HPB103" s="20"/>
      <c r="HPC103" s="20"/>
      <c r="HPD103" s="20"/>
      <c r="HPE103" s="20"/>
      <c r="HPF103" s="20"/>
      <c r="HPG103" s="20"/>
      <c r="HPH103" s="20"/>
      <c r="HPI103" s="20"/>
      <c r="HPJ103" s="20"/>
      <c r="HPK103" s="20"/>
      <c r="HPL103" s="20"/>
      <c r="HPM103" s="20"/>
      <c r="HPN103" s="20"/>
      <c r="HPO103" s="20"/>
      <c r="HPP103" s="20"/>
      <c r="HPQ103" s="20"/>
      <c r="HPR103" s="20"/>
      <c r="HPS103" s="20"/>
      <c r="HPT103" s="20"/>
      <c r="HPU103" s="20"/>
      <c r="HPV103" s="20"/>
      <c r="HPW103" s="20"/>
      <c r="HPX103" s="20"/>
      <c r="HPY103" s="20"/>
      <c r="HPZ103" s="20"/>
      <c r="HQA103" s="20"/>
      <c r="HQB103" s="20"/>
      <c r="HQC103" s="20"/>
      <c r="HQD103" s="20"/>
      <c r="HQE103" s="20"/>
      <c r="HQF103" s="20"/>
      <c r="HQG103" s="20"/>
      <c r="HQH103" s="20"/>
      <c r="HQI103" s="20"/>
      <c r="HQJ103" s="20"/>
      <c r="HQK103" s="20"/>
      <c r="HQL103" s="20"/>
      <c r="HQM103" s="20"/>
      <c r="HQN103" s="20"/>
      <c r="HQO103" s="20"/>
      <c r="HQP103" s="20"/>
      <c r="HQQ103" s="20"/>
      <c r="HQR103" s="20"/>
      <c r="HQS103" s="20"/>
      <c r="HQT103" s="20"/>
      <c r="HQU103" s="20"/>
      <c r="HQV103" s="20"/>
      <c r="HQW103" s="20"/>
      <c r="HQX103" s="20"/>
      <c r="HQY103" s="20"/>
      <c r="HQZ103" s="20"/>
      <c r="HRA103" s="20"/>
      <c r="HRB103" s="20"/>
      <c r="HRC103" s="20"/>
      <c r="HRD103" s="20"/>
      <c r="HRE103" s="20"/>
      <c r="HRF103" s="20"/>
      <c r="HRG103" s="20"/>
      <c r="HRH103" s="20"/>
      <c r="HRI103" s="20"/>
      <c r="HRJ103" s="20"/>
      <c r="HRK103" s="20"/>
      <c r="HRL103" s="20"/>
      <c r="HRM103" s="20"/>
      <c r="HRN103" s="20"/>
      <c r="HRO103" s="20"/>
      <c r="HRP103" s="20"/>
      <c r="HRQ103" s="20"/>
      <c r="HRR103" s="20"/>
      <c r="HRS103" s="20"/>
      <c r="HRT103" s="20"/>
      <c r="HRU103" s="20"/>
      <c r="HRV103" s="20"/>
      <c r="HRW103" s="20"/>
      <c r="HRX103" s="20"/>
      <c r="HRY103" s="20"/>
      <c r="HRZ103" s="20"/>
      <c r="HSA103" s="20"/>
      <c r="HSB103" s="20"/>
      <c r="HSC103" s="20"/>
      <c r="HSD103" s="20"/>
      <c r="HSE103" s="20"/>
      <c r="HSF103" s="20"/>
      <c r="HSG103" s="20"/>
      <c r="HSH103" s="20"/>
      <c r="HSI103" s="20"/>
      <c r="HSJ103" s="20"/>
      <c r="HSK103" s="20"/>
      <c r="HSL103" s="20"/>
      <c r="HSM103" s="20"/>
      <c r="HSN103" s="20"/>
      <c r="HSO103" s="20"/>
      <c r="HSP103" s="20"/>
      <c r="HSQ103" s="20"/>
      <c r="HSR103" s="20"/>
      <c r="HSS103" s="20"/>
      <c r="HST103" s="20"/>
      <c r="HSU103" s="20"/>
      <c r="HSV103" s="20"/>
      <c r="HSW103" s="20"/>
      <c r="HSX103" s="20"/>
      <c r="HSY103" s="20"/>
      <c r="HSZ103" s="20"/>
      <c r="HTA103" s="20"/>
      <c r="HTB103" s="20"/>
      <c r="HTC103" s="20"/>
      <c r="HTD103" s="20"/>
      <c r="HTE103" s="20"/>
      <c r="HTF103" s="20"/>
      <c r="HTG103" s="20"/>
      <c r="HTH103" s="20"/>
      <c r="HTI103" s="20"/>
      <c r="HTJ103" s="20"/>
      <c r="HTK103" s="20"/>
      <c r="HTL103" s="20"/>
      <c r="HTM103" s="20"/>
      <c r="HTN103" s="20"/>
      <c r="HTO103" s="20"/>
      <c r="HTP103" s="20"/>
      <c r="HTQ103" s="20"/>
      <c r="HTR103" s="20"/>
      <c r="HTS103" s="20"/>
      <c r="HTT103" s="20"/>
      <c r="HTU103" s="20"/>
      <c r="HTV103" s="20"/>
      <c r="HTW103" s="20"/>
      <c r="HTX103" s="20"/>
      <c r="HTY103" s="20"/>
      <c r="HTZ103" s="20"/>
      <c r="HUA103" s="20"/>
      <c r="HUB103" s="20"/>
      <c r="HUC103" s="20"/>
      <c r="HUD103" s="20"/>
      <c r="HUE103" s="20"/>
      <c r="HUF103" s="20"/>
      <c r="HUG103" s="20"/>
      <c r="HUH103" s="20"/>
      <c r="HUI103" s="20"/>
      <c r="HUJ103" s="20"/>
      <c r="HUK103" s="20"/>
      <c r="HUL103" s="20"/>
      <c r="HUM103" s="20"/>
      <c r="HUN103" s="20"/>
      <c r="HUO103" s="20"/>
      <c r="HUP103" s="20"/>
      <c r="HUQ103" s="20"/>
      <c r="HUR103" s="20"/>
      <c r="HUS103" s="20"/>
      <c r="HUT103" s="20"/>
      <c r="HUU103" s="20"/>
      <c r="HUV103" s="20"/>
      <c r="HUW103" s="20"/>
      <c r="HUX103" s="20"/>
      <c r="HUY103" s="20"/>
      <c r="HUZ103" s="20"/>
      <c r="HVA103" s="20"/>
      <c r="HVB103" s="20"/>
      <c r="HVC103" s="20"/>
      <c r="HVD103" s="20"/>
      <c r="HVE103" s="20"/>
      <c r="HVF103" s="20"/>
      <c r="HVG103" s="20"/>
      <c r="HVH103" s="20"/>
      <c r="HVI103" s="20"/>
      <c r="HVJ103" s="20"/>
      <c r="HVK103" s="20"/>
      <c r="HVL103" s="20"/>
      <c r="HVM103" s="20"/>
      <c r="HVN103" s="20"/>
      <c r="HVO103" s="20"/>
      <c r="HVP103" s="20"/>
      <c r="HVQ103" s="20"/>
      <c r="HVR103" s="20"/>
      <c r="HVS103" s="20"/>
      <c r="HVT103" s="20"/>
      <c r="HVU103" s="20"/>
      <c r="HVV103" s="20"/>
      <c r="HVW103" s="20"/>
      <c r="HVX103" s="20"/>
      <c r="HVY103" s="20"/>
      <c r="HVZ103" s="20"/>
      <c r="HWA103" s="20"/>
      <c r="HWB103" s="20"/>
      <c r="HWC103" s="20"/>
      <c r="HWD103" s="20"/>
      <c r="HWE103" s="20"/>
      <c r="HWF103" s="20"/>
      <c r="HWG103" s="20"/>
      <c r="HWH103" s="20"/>
      <c r="HWI103" s="20"/>
      <c r="HWJ103" s="20"/>
      <c r="HWK103" s="20"/>
      <c r="HWL103" s="20"/>
      <c r="HWM103" s="20"/>
      <c r="HWN103" s="20"/>
      <c r="HWO103" s="20"/>
      <c r="HWP103" s="20"/>
      <c r="HWQ103" s="20"/>
      <c r="HWR103" s="20"/>
      <c r="HWS103" s="20"/>
      <c r="HWT103" s="20"/>
      <c r="HWU103" s="20"/>
      <c r="HWV103" s="20"/>
      <c r="HWW103" s="20"/>
      <c r="HWX103" s="20"/>
      <c r="HWY103" s="20"/>
      <c r="HWZ103" s="20"/>
      <c r="HXA103" s="20"/>
      <c r="HXB103" s="20"/>
      <c r="HXC103" s="20"/>
      <c r="HXD103" s="20"/>
      <c r="HXE103" s="20"/>
      <c r="HXF103" s="20"/>
      <c r="HXG103" s="20"/>
      <c r="HXH103" s="20"/>
      <c r="HXI103" s="20"/>
      <c r="HXJ103" s="20"/>
      <c r="HXK103" s="20"/>
      <c r="HXL103" s="20"/>
      <c r="HXM103" s="20"/>
      <c r="HXN103" s="20"/>
      <c r="HXO103" s="20"/>
      <c r="HXP103" s="20"/>
      <c r="HXQ103" s="20"/>
      <c r="HXR103" s="20"/>
      <c r="HXS103" s="20"/>
      <c r="HXT103" s="20"/>
      <c r="HXU103" s="20"/>
      <c r="HXV103" s="20"/>
      <c r="HXW103" s="20"/>
      <c r="HXX103" s="20"/>
      <c r="HXY103" s="20"/>
      <c r="HXZ103" s="20"/>
      <c r="HYA103" s="20"/>
      <c r="HYB103" s="20"/>
      <c r="HYC103" s="20"/>
      <c r="HYD103" s="20"/>
      <c r="HYE103" s="20"/>
      <c r="HYF103" s="20"/>
      <c r="HYG103" s="20"/>
      <c r="HYH103" s="20"/>
      <c r="HYI103" s="20"/>
      <c r="HYJ103" s="20"/>
      <c r="HYK103" s="20"/>
      <c r="HYL103" s="20"/>
      <c r="HYM103" s="20"/>
      <c r="HYN103" s="20"/>
      <c r="HYO103" s="20"/>
      <c r="HYP103" s="20"/>
      <c r="HYQ103" s="20"/>
      <c r="HYR103" s="20"/>
      <c r="HYS103" s="20"/>
      <c r="HYT103" s="20"/>
      <c r="HYU103" s="20"/>
      <c r="HYV103" s="20"/>
      <c r="HYW103" s="20"/>
      <c r="HYX103" s="20"/>
      <c r="HYY103" s="20"/>
      <c r="HYZ103" s="20"/>
      <c r="HZA103" s="20"/>
      <c r="HZB103" s="20"/>
      <c r="HZC103" s="20"/>
      <c r="HZD103" s="20"/>
      <c r="HZE103" s="20"/>
      <c r="HZF103" s="20"/>
      <c r="HZG103" s="20"/>
      <c r="HZH103" s="20"/>
      <c r="HZI103" s="20"/>
      <c r="HZJ103" s="20"/>
      <c r="HZK103" s="20"/>
      <c r="HZL103" s="20"/>
      <c r="HZM103" s="20"/>
      <c r="HZN103" s="20"/>
      <c r="HZO103" s="20"/>
      <c r="HZP103" s="20"/>
      <c r="HZQ103" s="20"/>
      <c r="HZR103" s="20"/>
      <c r="HZS103" s="20"/>
      <c r="HZT103" s="20"/>
      <c r="HZU103" s="20"/>
      <c r="HZV103" s="20"/>
      <c r="HZW103" s="20"/>
      <c r="HZX103" s="20"/>
      <c r="HZY103" s="20"/>
      <c r="HZZ103" s="20"/>
      <c r="IAA103" s="20"/>
      <c r="IAB103" s="20"/>
      <c r="IAC103" s="20"/>
      <c r="IAD103" s="20"/>
      <c r="IAE103" s="20"/>
      <c r="IAF103" s="20"/>
      <c r="IAG103" s="20"/>
      <c r="IAH103" s="20"/>
      <c r="IAI103" s="20"/>
      <c r="IAJ103" s="20"/>
      <c r="IAK103" s="20"/>
      <c r="IAL103" s="20"/>
      <c r="IAM103" s="20"/>
      <c r="IAN103" s="20"/>
      <c r="IAO103" s="20"/>
      <c r="IAP103" s="20"/>
      <c r="IAQ103" s="20"/>
      <c r="IAR103" s="20"/>
      <c r="IAS103" s="20"/>
      <c r="IAT103" s="20"/>
      <c r="IAU103" s="20"/>
      <c r="IAV103" s="20"/>
      <c r="IAW103" s="20"/>
      <c r="IAX103" s="20"/>
      <c r="IAY103" s="20"/>
      <c r="IAZ103" s="20"/>
      <c r="IBA103" s="20"/>
      <c r="IBB103" s="20"/>
      <c r="IBC103" s="20"/>
      <c r="IBD103" s="20"/>
      <c r="IBE103" s="20"/>
      <c r="IBF103" s="20"/>
      <c r="IBG103" s="20"/>
      <c r="IBH103" s="20"/>
      <c r="IBI103" s="20"/>
      <c r="IBJ103" s="20"/>
      <c r="IBK103" s="20"/>
      <c r="IBL103" s="20"/>
      <c r="IBM103" s="20"/>
      <c r="IBN103" s="20"/>
      <c r="IBO103" s="20"/>
      <c r="IBP103" s="20"/>
      <c r="IBQ103" s="20"/>
      <c r="IBR103" s="20"/>
      <c r="IBS103" s="20"/>
      <c r="IBT103" s="20"/>
      <c r="IBU103" s="20"/>
      <c r="IBV103" s="20"/>
      <c r="IBW103" s="20"/>
      <c r="IBX103" s="20"/>
      <c r="IBY103" s="20"/>
      <c r="IBZ103" s="20"/>
      <c r="ICA103" s="20"/>
      <c r="ICB103" s="20"/>
      <c r="ICC103" s="20"/>
      <c r="ICD103" s="20"/>
      <c r="ICE103" s="20"/>
      <c r="ICF103" s="20"/>
      <c r="ICG103" s="20"/>
      <c r="ICH103" s="20"/>
      <c r="ICI103" s="20"/>
      <c r="ICJ103" s="20"/>
      <c r="ICK103" s="20"/>
      <c r="ICL103" s="20"/>
      <c r="ICM103" s="20"/>
      <c r="ICN103" s="20"/>
      <c r="ICO103" s="20"/>
      <c r="ICP103" s="20"/>
      <c r="ICQ103" s="20"/>
      <c r="ICR103" s="20"/>
      <c r="ICS103" s="20"/>
      <c r="ICT103" s="20"/>
      <c r="ICU103" s="20"/>
      <c r="ICV103" s="20"/>
      <c r="ICW103" s="20"/>
      <c r="ICX103" s="20"/>
      <c r="ICY103" s="20"/>
      <c r="ICZ103" s="20"/>
      <c r="IDA103" s="20"/>
      <c r="IDB103" s="20"/>
      <c r="IDC103" s="20"/>
      <c r="IDD103" s="20"/>
      <c r="IDE103" s="20"/>
      <c r="IDF103" s="20"/>
      <c r="IDG103" s="20"/>
      <c r="IDH103" s="20"/>
      <c r="IDI103" s="20"/>
      <c r="IDJ103" s="20"/>
      <c r="IDK103" s="20"/>
      <c r="IDL103" s="20"/>
      <c r="IDM103" s="20"/>
      <c r="IDN103" s="20"/>
      <c r="IDO103" s="20"/>
      <c r="IDP103" s="20"/>
      <c r="IDQ103" s="20"/>
      <c r="IDR103" s="20"/>
      <c r="IDS103" s="20"/>
      <c r="IDT103" s="20"/>
      <c r="IDU103" s="20"/>
      <c r="IDV103" s="20"/>
      <c r="IDW103" s="20"/>
      <c r="IDX103" s="20"/>
      <c r="IDY103" s="20"/>
      <c r="IDZ103" s="20"/>
      <c r="IEA103" s="20"/>
      <c r="IEB103" s="20"/>
      <c r="IEC103" s="20"/>
      <c r="IED103" s="20"/>
      <c r="IEE103" s="20"/>
      <c r="IEF103" s="20"/>
      <c r="IEG103" s="20"/>
      <c r="IEH103" s="20"/>
      <c r="IEI103" s="20"/>
      <c r="IEJ103" s="20"/>
      <c r="IEK103" s="20"/>
      <c r="IEL103" s="20"/>
      <c r="IEM103" s="20"/>
      <c r="IEN103" s="20"/>
      <c r="IEO103" s="20"/>
      <c r="IEP103" s="20"/>
      <c r="IEQ103" s="20"/>
      <c r="IER103" s="20"/>
      <c r="IES103" s="20"/>
      <c r="IET103" s="20"/>
      <c r="IEU103" s="20"/>
      <c r="IEV103" s="20"/>
      <c r="IEW103" s="20"/>
      <c r="IEX103" s="20"/>
      <c r="IEY103" s="20"/>
      <c r="IEZ103" s="20"/>
      <c r="IFA103" s="20"/>
      <c r="IFB103" s="20"/>
      <c r="IFC103" s="20"/>
      <c r="IFD103" s="20"/>
      <c r="IFE103" s="20"/>
      <c r="IFF103" s="20"/>
      <c r="IFG103" s="20"/>
      <c r="IFH103" s="20"/>
      <c r="IFI103" s="20"/>
      <c r="IFJ103" s="20"/>
      <c r="IFK103" s="20"/>
      <c r="IFL103" s="20"/>
      <c r="IFM103" s="20"/>
      <c r="IFN103" s="20"/>
      <c r="IFO103" s="20"/>
      <c r="IFP103" s="20"/>
      <c r="IFQ103" s="20"/>
      <c r="IFR103" s="20"/>
      <c r="IFS103" s="20"/>
      <c r="IFT103" s="20"/>
      <c r="IFU103" s="20"/>
      <c r="IFV103" s="20"/>
      <c r="IFW103" s="20"/>
      <c r="IFX103" s="20"/>
      <c r="IFY103" s="20"/>
      <c r="IFZ103" s="20"/>
      <c r="IGA103" s="20"/>
      <c r="IGB103" s="20"/>
      <c r="IGC103" s="20"/>
      <c r="IGD103" s="20"/>
      <c r="IGE103" s="20"/>
      <c r="IGF103" s="20"/>
      <c r="IGG103" s="20"/>
      <c r="IGH103" s="20"/>
      <c r="IGI103" s="20"/>
      <c r="IGJ103" s="20"/>
      <c r="IGK103" s="20"/>
      <c r="IGL103" s="20"/>
      <c r="IGM103" s="20"/>
      <c r="IGN103" s="20"/>
      <c r="IGO103" s="20"/>
      <c r="IGP103" s="20"/>
      <c r="IGQ103" s="20"/>
      <c r="IGR103" s="20"/>
      <c r="IGS103" s="20"/>
      <c r="IGT103" s="20"/>
      <c r="IGU103" s="20"/>
      <c r="IGV103" s="20"/>
      <c r="IGW103" s="20"/>
      <c r="IGX103" s="20"/>
      <c r="IGY103" s="20"/>
      <c r="IGZ103" s="20"/>
      <c r="IHA103" s="20"/>
      <c r="IHB103" s="20"/>
      <c r="IHC103" s="20"/>
      <c r="IHD103" s="20"/>
      <c r="IHE103" s="20"/>
      <c r="IHF103" s="20"/>
      <c r="IHG103" s="20"/>
      <c r="IHH103" s="20"/>
      <c r="IHI103" s="20"/>
      <c r="IHJ103" s="20"/>
      <c r="IHK103" s="20"/>
      <c r="IHL103" s="20"/>
      <c r="IHM103" s="20"/>
      <c r="IHN103" s="20"/>
      <c r="IHO103" s="20"/>
      <c r="IHP103" s="20"/>
      <c r="IHQ103" s="20"/>
      <c r="IHR103" s="20"/>
      <c r="IHS103" s="20"/>
      <c r="IHT103" s="20"/>
      <c r="IHU103" s="20"/>
      <c r="IHV103" s="20"/>
      <c r="IHW103" s="20"/>
      <c r="IHX103" s="20"/>
      <c r="IHY103" s="20"/>
      <c r="IHZ103" s="20"/>
      <c r="IIA103" s="20"/>
      <c r="IIB103" s="20"/>
      <c r="IIC103" s="20"/>
      <c r="IID103" s="20"/>
      <c r="IIE103" s="20"/>
      <c r="IIF103" s="20"/>
      <c r="IIG103" s="20"/>
      <c r="IIH103" s="20"/>
      <c r="III103" s="20"/>
      <c r="IIJ103" s="20"/>
      <c r="IIK103" s="20"/>
      <c r="IIL103" s="20"/>
      <c r="IIM103" s="20"/>
      <c r="IIN103" s="20"/>
      <c r="IIO103" s="20"/>
      <c r="IIP103" s="20"/>
      <c r="IIQ103" s="20"/>
      <c r="IIR103" s="20"/>
      <c r="IIS103" s="20"/>
      <c r="IIT103" s="20"/>
      <c r="IIU103" s="20"/>
      <c r="IIV103" s="20"/>
      <c r="IIW103" s="20"/>
      <c r="IIX103" s="20"/>
      <c r="IIY103" s="20"/>
      <c r="IIZ103" s="20"/>
      <c r="IJA103" s="20"/>
      <c r="IJB103" s="20"/>
      <c r="IJC103" s="20"/>
      <c r="IJD103" s="20"/>
      <c r="IJE103" s="20"/>
      <c r="IJF103" s="20"/>
      <c r="IJG103" s="20"/>
      <c r="IJH103" s="20"/>
      <c r="IJI103" s="20"/>
      <c r="IJJ103" s="20"/>
      <c r="IJK103" s="20"/>
      <c r="IJL103" s="20"/>
      <c r="IJM103" s="20"/>
      <c r="IJN103" s="20"/>
      <c r="IJO103" s="20"/>
      <c r="IJP103" s="20"/>
      <c r="IJQ103" s="20"/>
      <c r="IJR103" s="20"/>
      <c r="IJS103" s="20"/>
      <c r="IJT103" s="20"/>
      <c r="IJU103" s="20"/>
      <c r="IJV103" s="20"/>
      <c r="IJW103" s="20"/>
      <c r="IJX103" s="20"/>
      <c r="IJY103" s="20"/>
      <c r="IJZ103" s="20"/>
      <c r="IKA103" s="20"/>
      <c r="IKB103" s="20"/>
      <c r="IKC103" s="20"/>
      <c r="IKD103" s="20"/>
      <c r="IKE103" s="20"/>
      <c r="IKF103" s="20"/>
      <c r="IKG103" s="20"/>
      <c r="IKH103" s="20"/>
      <c r="IKI103" s="20"/>
      <c r="IKJ103" s="20"/>
      <c r="IKK103" s="20"/>
      <c r="IKL103" s="20"/>
      <c r="IKM103" s="20"/>
      <c r="IKN103" s="20"/>
      <c r="IKO103" s="20"/>
      <c r="IKP103" s="20"/>
      <c r="IKQ103" s="20"/>
      <c r="IKR103" s="20"/>
      <c r="IKS103" s="20"/>
      <c r="IKT103" s="20"/>
      <c r="IKU103" s="20"/>
      <c r="IKV103" s="20"/>
      <c r="IKW103" s="20"/>
      <c r="IKX103" s="20"/>
      <c r="IKY103" s="20"/>
      <c r="IKZ103" s="20"/>
      <c r="ILA103" s="20"/>
      <c r="ILB103" s="20"/>
      <c r="ILC103" s="20"/>
      <c r="ILD103" s="20"/>
      <c r="ILE103" s="20"/>
      <c r="ILF103" s="20"/>
      <c r="ILG103" s="20"/>
      <c r="ILH103" s="20"/>
      <c r="ILI103" s="20"/>
      <c r="ILJ103" s="20"/>
      <c r="ILK103" s="20"/>
      <c r="ILL103" s="20"/>
      <c r="ILM103" s="20"/>
      <c r="ILN103" s="20"/>
      <c r="ILO103" s="20"/>
      <c r="ILP103" s="20"/>
      <c r="ILQ103" s="20"/>
      <c r="ILR103" s="20"/>
      <c r="ILS103" s="20"/>
      <c r="ILT103" s="20"/>
      <c r="ILU103" s="20"/>
      <c r="ILV103" s="20"/>
      <c r="ILW103" s="20"/>
      <c r="ILX103" s="20"/>
      <c r="ILY103" s="20"/>
      <c r="ILZ103" s="20"/>
      <c r="IMA103" s="20"/>
      <c r="IMB103" s="20"/>
      <c r="IMC103" s="20"/>
      <c r="IMD103" s="20"/>
      <c r="IME103" s="20"/>
      <c r="IMF103" s="20"/>
      <c r="IMG103" s="20"/>
      <c r="IMH103" s="20"/>
      <c r="IMI103" s="20"/>
      <c r="IMJ103" s="20"/>
      <c r="IMK103" s="20"/>
      <c r="IML103" s="20"/>
      <c r="IMM103" s="20"/>
      <c r="IMN103" s="20"/>
      <c r="IMO103" s="20"/>
      <c r="IMP103" s="20"/>
      <c r="IMQ103" s="20"/>
      <c r="IMR103" s="20"/>
      <c r="IMS103" s="20"/>
      <c r="IMT103" s="20"/>
      <c r="IMU103" s="20"/>
      <c r="IMV103" s="20"/>
      <c r="IMW103" s="20"/>
      <c r="IMX103" s="20"/>
      <c r="IMY103" s="20"/>
      <c r="IMZ103" s="20"/>
      <c r="INA103" s="20"/>
      <c r="INB103" s="20"/>
      <c r="INC103" s="20"/>
      <c r="IND103" s="20"/>
      <c r="INE103" s="20"/>
      <c r="INF103" s="20"/>
      <c r="ING103" s="20"/>
      <c r="INH103" s="20"/>
      <c r="INI103" s="20"/>
      <c r="INJ103" s="20"/>
      <c r="INK103" s="20"/>
      <c r="INL103" s="20"/>
      <c r="INM103" s="20"/>
      <c r="INN103" s="20"/>
      <c r="INO103" s="20"/>
      <c r="INP103" s="20"/>
      <c r="INQ103" s="20"/>
      <c r="INR103" s="20"/>
      <c r="INS103" s="20"/>
      <c r="INT103" s="20"/>
      <c r="INU103" s="20"/>
      <c r="INV103" s="20"/>
      <c r="INW103" s="20"/>
      <c r="INX103" s="20"/>
      <c r="INY103" s="20"/>
      <c r="INZ103" s="20"/>
      <c r="IOA103" s="20"/>
      <c r="IOB103" s="20"/>
      <c r="IOC103" s="20"/>
      <c r="IOD103" s="20"/>
      <c r="IOE103" s="20"/>
      <c r="IOF103" s="20"/>
      <c r="IOG103" s="20"/>
      <c r="IOH103" s="20"/>
      <c r="IOI103" s="20"/>
      <c r="IOJ103" s="20"/>
      <c r="IOK103" s="20"/>
      <c r="IOL103" s="20"/>
      <c r="IOM103" s="20"/>
      <c r="ION103" s="20"/>
      <c r="IOO103" s="20"/>
      <c r="IOP103" s="20"/>
      <c r="IOQ103" s="20"/>
      <c r="IOR103" s="20"/>
      <c r="IOS103" s="20"/>
      <c r="IOT103" s="20"/>
      <c r="IOU103" s="20"/>
      <c r="IOV103" s="20"/>
      <c r="IOW103" s="20"/>
      <c r="IOX103" s="20"/>
      <c r="IOY103" s="20"/>
      <c r="IOZ103" s="20"/>
      <c r="IPA103" s="20"/>
      <c r="IPB103" s="20"/>
      <c r="IPC103" s="20"/>
      <c r="IPD103" s="20"/>
      <c r="IPE103" s="20"/>
      <c r="IPF103" s="20"/>
      <c r="IPG103" s="20"/>
      <c r="IPH103" s="20"/>
      <c r="IPI103" s="20"/>
      <c r="IPJ103" s="20"/>
      <c r="IPK103" s="20"/>
      <c r="IPL103" s="20"/>
      <c r="IPM103" s="20"/>
      <c r="IPN103" s="20"/>
      <c r="IPO103" s="20"/>
      <c r="IPP103" s="20"/>
      <c r="IPQ103" s="20"/>
      <c r="IPR103" s="20"/>
      <c r="IPS103" s="20"/>
      <c r="IPT103" s="20"/>
      <c r="IPU103" s="20"/>
      <c r="IPV103" s="20"/>
      <c r="IPW103" s="20"/>
      <c r="IPX103" s="20"/>
      <c r="IPY103" s="20"/>
      <c r="IPZ103" s="20"/>
      <c r="IQA103" s="20"/>
      <c r="IQB103" s="20"/>
      <c r="IQC103" s="20"/>
      <c r="IQD103" s="20"/>
      <c r="IQE103" s="20"/>
      <c r="IQF103" s="20"/>
      <c r="IQG103" s="20"/>
      <c r="IQH103" s="20"/>
      <c r="IQI103" s="20"/>
      <c r="IQJ103" s="20"/>
      <c r="IQK103" s="20"/>
      <c r="IQL103" s="20"/>
      <c r="IQM103" s="20"/>
      <c r="IQN103" s="20"/>
      <c r="IQO103" s="20"/>
      <c r="IQP103" s="20"/>
      <c r="IQQ103" s="20"/>
      <c r="IQR103" s="20"/>
      <c r="IQS103" s="20"/>
      <c r="IQT103" s="20"/>
      <c r="IQU103" s="20"/>
      <c r="IQV103" s="20"/>
      <c r="IQW103" s="20"/>
      <c r="IQX103" s="20"/>
      <c r="IQY103" s="20"/>
      <c r="IQZ103" s="20"/>
      <c r="IRA103" s="20"/>
      <c r="IRB103" s="20"/>
      <c r="IRC103" s="20"/>
      <c r="IRD103" s="20"/>
      <c r="IRE103" s="20"/>
      <c r="IRF103" s="20"/>
      <c r="IRG103" s="20"/>
      <c r="IRH103" s="20"/>
      <c r="IRI103" s="20"/>
      <c r="IRJ103" s="20"/>
      <c r="IRK103" s="20"/>
      <c r="IRL103" s="20"/>
      <c r="IRM103" s="20"/>
      <c r="IRN103" s="20"/>
      <c r="IRO103" s="20"/>
      <c r="IRP103" s="20"/>
      <c r="IRQ103" s="20"/>
      <c r="IRR103" s="20"/>
      <c r="IRS103" s="20"/>
      <c r="IRT103" s="20"/>
      <c r="IRU103" s="20"/>
      <c r="IRV103" s="20"/>
      <c r="IRW103" s="20"/>
      <c r="IRX103" s="20"/>
      <c r="IRY103" s="20"/>
      <c r="IRZ103" s="20"/>
      <c r="ISA103" s="20"/>
      <c r="ISB103" s="20"/>
      <c r="ISC103" s="20"/>
      <c r="ISD103" s="20"/>
      <c r="ISE103" s="20"/>
      <c r="ISF103" s="20"/>
      <c r="ISG103" s="20"/>
      <c r="ISH103" s="20"/>
      <c r="ISI103" s="20"/>
      <c r="ISJ103" s="20"/>
      <c r="ISK103" s="20"/>
      <c r="ISL103" s="20"/>
      <c r="ISM103" s="20"/>
      <c r="ISN103" s="20"/>
      <c r="ISO103" s="20"/>
      <c r="ISP103" s="20"/>
      <c r="ISQ103" s="20"/>
      <c r="ISR103" s="20"/>
      <c r="ISS103" s="20"/>
      <c r="IST103" s="20"/>
      <c r="ISU103" s="20"/>
      <c r="ISV103" s="20"/>
      <c r="ISW103" s="20"/>
      <c r="ISX103" s="20"/>
      <c r="ISY103" s="20"/>
      <c r="ISZ103" s="20"/>
      <c r="ITA103" s="20"/>
      <c r="ITB103" s="20"/>
      <c r="ITC103" s="20"/>
      <c r="ITD103" s="20"/>
      <c r="ITE103" s="20"/>
      <c r="ITF103" s="20"/>
      <c r="ITG103" s="20"/>
      <c r="ITH103" s="20"/>
      <c r="ITI103" s="20"/>
      <c r="ITJ103" s="20"/>
      <c r="ITK103" s="20"/>
      <c r="ITL103" s="20"/>
      <c r="ITM103" s="20"/>
      <c r="ITN103" s="20"/>
      <c r="ITO103" s="20"/>
      <c r="ITP103" s="20"/>
      <c r="ITQ103" s="20"/>
      <c r="ITR103" s="20"/>
      <c r="ITS103" s="20"/>
      <c r="ITT103" s="20"/>
      <c r="ITU103" s="20"/>
      <c r="ITV103" s="20"/>
      <c r="ITW103" s="20"/>
      <c r="ITX103" s="20"/>
      <c r="ITY103" s="20"/>
      <c r="ITZ103" s="20"/>
      <c r="IUA103" s="20"/>
      <c r="IUB103" s="20"/>
      <c r="IUC103" s="20"/>
      <c r="IUD103" s="20"/>
      <c r="IUE103" s="20"/>
      <c r="IUF103" s="20"/>
      <c r="IUG103" s="20"/>
      <c r="IUH103" s="20"/>
      <c r="IUI103" s="20"/>
      <c r="IUJ103" s="20"/>
      <c r="IUK103" s="20"/>
      <c r="IUL103" s="20"/>
      <c r="IUM103" s="20"/>
      <c r="IUN103" s="20"/>
      <c r="IUO103" s="20"/>
      <c r="IUP103" s="20"/>
      <c r="IUQ103" s="20"/>
      <c r="IUR103" s="20"/>
      <c r="IUS103" s="20"/>
      <c r="IUT103" s="20"/>
      <c r="IUU103" s="20"/>
      <c r="IUV103" s="20"/>
      <c r="IUW103" s="20"/>
      <c r="IUX103" s="20"/>
      <c r="IUY103" s="20"/>
      <c r="IUZ103" s="20"/>
      <c r="IVA103" s="20"/>
      <c r="IVB103" s="20"/>
      <c r="IVC103" s="20"/>
      <c r="IVD103" s="20"/>
      <c r="IVE103" s="20"/>
      <c r="IVF103" s="20"/>
      <c r="IVG103" s="20"/>
      <c r="IVH103" s="20"/>
      <c r="IVI103" s="20"/>
      <c r="IVJ103" s="20"/>
      <c r="IVK103" s="20"/>
      <c r="IVL103" s="20"/>
      <c r="IVM103" s="20"/>
      <c r="IVN103" s="20"/>
      <c r="IVO103" s="20"/>
      <c r="IVP103" s="20"/>
      <c r="IVQ103" s="20"/>
      <c r="IVR103" s="20"/>
      <c r="IVS103" s="20"/>
      <c r="IVT103" s="20"/>
      <c r="IVU103" s="20"/>
      <c r="IVV103" s="20"/>
      <c r="IVW103" s="20"/>
      <c r="IVX103" s="20"/>
      <c r="IVY103" s="20"/>
      <c r="IVZ103" s="20"/>
      <c r="IWA103" s="20"/>
      <c r="IWB103" s="20"/>
      <c r="IWC103" s="20"/>
      <c r="IWD103" s="20"/>
      <c r="IWE103" s="20"/>
      <c r="IWF103" s="20"/>
      <c r="IWG103" s="20"/>
      <c r="IWH103" s="20"/>
      <c r="IWI103" s="20"/>
      <c r="IWJ103" s="20"/>
      <c r="IWK103" s="20"/>
      <c r="IWL103" s="20"/>
      <c r="IWM103" s="20"/>
      <c r="IWN103" s="20"/>
      <c r="IWO103" s="20"/>
      <c r="IWP103" s="20"/>
      <c r="IWQ103" s="20"/>
      <c r="IWR103" s="20"/>
      <c r="IWS103" s="20"/>
      <c r="IWT103" s="20"/>
      <c r="IWU103" s="20"/>
      <c r="IWV103" s="20"/>
      <c r="IWW103" s="20"/>
      <c r="IWX103" s="20"/>
      <c r="IWY103" s="20"/>
      <c r="IWZ103" s="20"/>
      <c r="IXA103" s="20"/>
      <c r="IXB103" s="20"/>
      <c r="IXC103" s="20"/>
      <c r="IXD103" s="20"/>
      <c r="IXE103" s="20"/>
      <c r="IXF103" s="20"/>
      <c r="IXG103" s="20"/>
      <c r="IXH103" s="20"/>
      <c r="IXI103" s="20"/>
      <c r="IXJ103" s="20"/>
      <c r="IXK103" s="20"/>
      <c r="IXL103" s="20"/>
      <c r="IXM103" s="20"/>
      <c r="IXN103" s="20"/>
      <c r="IXO103" s="20"/>
      <c r="IXP103" s="20"/>
      <c r="IXQ103" s="20"/>
      <c r="IXR103" s="20"/>
      <c r="IXS103" s="20"/>
      <c r="IXT103" s="20"/>
      <c r="IXU103" s="20"/>
      <c r="IXV103" s="20"/>
      <c r="IXW103" s="20"/>
      <c r="IXX103" s="20"/>
      <c r="IXY103" s="20"/>
      <c r="IXZ103" s="20"/>
      <c r="IYA103" s="20"/>
      <c r="IYB103" s="20"/>
      <c r="IYC103" s="20"/>
      <c r="IYD103" s="20"/>
      <c r="IYE103" s="20"/>
      <c r="IYF103" s="20"/>
      <c r="IYG103" s="20"/>
      <c r="IYH103" s="20"/>
      <c r="IYI103" s="20"/>
      <c r="IYJ103" s="20"/>
      <c r="IYK103" s="20"/>
      <c r="IYL103" s="20"/>
      <c r="IYM103" s="20"/>
      <c r="IYN103" s="20"/>
      <c r="IYO103" s="20"/>
      <c r="IYP103" s="20"/>
      <c r="IYQ103" s="20"/>
      <c r="IYR103" s="20"/>
      <c r="IYS103" s="20"/>
      <c r="IYT103" s="20"/>
      <c r="IYU103" s="20"/>
      <c r="IYV103" s="20"/>
      <c r="IYW103" s="20"/>
      <c r="IYX103" s="20"/>
      <c r="IYY103" s="20"/>
      <c r="IYZ103" s="20"/>
      <c r="IZA103" s="20"/>
      <c r="IZB103" s="20"/>
      <c r="IZC103" s="20"/>
      <c r="IZD103" s="20"/>
      <c r="IZE103" s="20"/>
      <c r="IZF103" s="20"/>
      <c r="IZG103" s="20"/>
      <c r="IZH103" s="20"/>
      <c r="IZI103" s="20"/>
      <c r="IZJ103" s="20"/>
      <c r="IZK103" s="20"/>
      <c r="IZL103" s="20"/>
      <c r="IZM103" s="20"/>
      <c r="IZN103" s="20"/>
      <c r="IZO103" s="20"/>
      <c r="IZP103" s="20"/>
      <c r="IZQ103" s="20"/>
      <c r="IZR103" s="20"/>
      <c r="IZS103" s="20"/>
      <c r="IZT103" s="20"/>
      <c r="IZU103" s="20"/>
      <c r="IZV103" s="20"/>
      <c r="IZW103" s="20"/>
      <c r="IZX103" s="20"/>
      <c r="IZY103" s="20"/>
      <c r="IZZ103" s="20"/>
      <c r="JAA103" s="20"/>
      <c r="JAB103" s="20"/>
      <c r="JAC103" s="20"/>
      <c r="JAD103" s="20"/>
      <c r="JAE103" s="20"/>
      <c r="JAF103" s="20"/>
      <c r="JAG103" s="20"/>
      <c r="JAH103" s="20"/>
      <c r="JAI103" s="20"/>
      <c r="JAJ103" s="20"/>
      <c r="JAK103" s="20"/>
      <c r="JAL103" s="20"/>
      <c r="JAM103" s="20"/>
      <c r="JAN103" s="20"/>
      <c r="JAO103" s="20"/>
      <c r="JAP103" s="20"/>
      <c r="JAQ103" s="20"/>
      <c r="JAR103" s="20"/>
      <c r="JAS103" s="20"/>
      <c r="JAT103" s="20"/>
      <c r="JAU103" s="20"/>
      <c r="JAV103" s="20"/>
      <c r="JAW103" s="20"/>
      <c r="JAX103" s="20"/>
      <c r="JAY103" s="20"/>
      <c r="JAZ103" s="20"/>
      <c r="JBA103" s="20"/>
      <c r="JBB103" s="20"/>
      <c r="JBC103" s="20"/>
      <c r="JBD103" s="20"/>
      <c r="JBE103" s="20"/>
      <c r="JBF103" s="20"/>
      <c r="JBG103" s="20"/>
      <c r="JBH103" s="20"/>
      <c r="JBI103" s="20"/>
      <c r="JBJ103" s="20"/>
      <c r="JBK103" s="20"/>
      <c r="JBL103" s="20"/>
      <c r="JBM103" s="20"/>
      <c r="JBN103" s="20"/>
      <c r="JBO103" s="20"/>
      <c r="JBP103" s="20"/>
      <c r="JBQ103" s="20"/>
      <c r="JBR103" s="20"/>
      <c r="JBS103" s="20"/>
      <c r="JBT103" s="20"/>
      <c r="JBU103" s="20"/>
      <c r="JBV103" s="20"/>
      <c r="JBW103" s="20"/>
      <c r="JBX103" s="20"/>
      <c r="JBY103" s="20"/>
      <c r="JBZ103" s="20"/>
      <c r="JCA103" s="20"/>
      <c r="JCB103" s="20"/>
      <c r="JCC103" s="20"/>
      <c r="JCD103" s="20"/>
      <c r="JCE103" s="20"/>
      <c r="JCF103" s="20"/>
      <c r="JCG103" s="20"/>
      <c r="JCH103" s="20"/>
      <c r="JCI103" s="20"/>
      <c r="JCJ103" s="20"/>
      <c r="JCK103" s="20"/>
      <c r="JCL103" s="20"/>
      <c r="JCM103" s="20"/>
      <c r="JCN103" s="20"/>
      <c r="JCO103" s="20"/>
      <c r="JCP103" s="20"/>
      <c r="JCQ103" s="20"/>
      <c r="JCR103" s="20"/>
      <c r="JCS103" s="20"/>
      <c r="JCT103" s="20"/>
      <c r="JCU103" s="20"/>
      <c r="JCV103" s="20"/>
      <c r="JCW103" s="20"/>
      <c r="JCX103" s="20"/>
      <c r="JCY103" s="20"/>
      <c r="JCZ103" s="20"/>
      <c r="JDA103" s="20"/>
      <c r="JDB103" s="20"/>
      <c r="JDC103" s="20"/>
      <c r="JDD103" s="20"/>
      <c r="JDE103" s="20"/>
      <c r="JDF103" s="20"/>
      <c r="JDG103" s="20"/>
      <c r="JDH103" s="20"/>
      <c r="JDI103" s="20"/>
      <c r="JDJ103" s="20"/>
      <c r="JDK103" s="20"/>
      <c r="JDL103" s="20"/>
      <c r="JDM103" s="20"/>
      <c r="JDN103" s="20"/>
      <c r="JDO103" s="20"/>
      <c r="JDP103" s="20"/>
      <c r="JDQ103" s="20"/>
      <c r="JDR103" s="20"/>
      <c r="JDS103" s="20"/>
      <c r="JDT103" s="20"/>
      <c r="JDU103" s="20"/>
      <c r="JDV103" s="20"/>
      <c r="JDW103" s="20"/>
      <c r="JDX103" s="20"/>
      <c r="JDY103" s="20"/>
      <c r="JDZ103" s="20"/>
      <c r="JEA103" s="20"/>
      <c r="JEB103" s="20"/>
      <c r="JEC103" s="20"/>
      <c r="JED103" s="20"/>
      <c r="JEE103" s="20"/>
      <c r="JEF103" s="20"/>
      <c r="JEG103" s="20"/>
      <c r="JEH103" s="20"/>
      <c r="JEI103" s="20"/>
      <c r="JEJ103" s="20"/>
      <c r="JEK103" s="20"/>
      <c r="JEL103" s="20"/>
      <c r="JEM103" s="20"/>
      <c r="JEN103" s="20"/>
      <c r="JEO103" s="20"/>
      <c r="JEP103" s="20"/>
      <c r="JEQ103" s="20"/>
      <c r="JER103" s="20"/>
      <c r="JES103" s="20"/>
      <c r="JET103" s="20"/>
      <c r="JEU103" s="20"/>
      <c r="JEV103" s="20"/>
      <c r="JEW103" s="20"/>
      <c r="JEX103" s="20"/>
      <c r="JEY103" s="20"/>
      <c r="JEZ103" s="20"/>
      <c r="JFA103" s="20"/>
      <c r="JFB103" s="20"/>
      <c r="JFC103" s="20"/>
      <c r="JFD103" s="20"/>
      <c r="JFE103" s="20"/>
      <c r="JFF103" s="20"/>
      <c r="JFG103" s="20"/>
      <c r="JFH103" s="20"/>
      <c r="JFI103" s="20"/>
      <c r="JFJ103" s="20"/>
      <c r="JFK103" s="20"/>
      <c r="JFL103" s="20"/>
      <c r="JFM103" s="20"/>
      <c r="JFN103" s="20"/>
      <c r="JFO103" s="20"/>
      <c r="JFP103" s="20"/>
      <c r="JFQ103" s="20"/>
      <c r="JFR103" s="20"/>
      <c r="JFS103" s="20"/>
      <c r="JFT103" s="20"/>
      <c r="JFU103" s="20"/>
      <c r="JFV103" s="20"/>
      <c r="JFW103" s="20"/>
      <c r="JFX103" s="20"/>
      <c r="JFY103" s="20"/>
      <c r="JFZ103" s="20"/>
      <c r="JGA103" s="20"/>
      <c r="JGB103" s="20"/>
      <c r="JGC103" s="20"/>
      <c r="JGD103" s="20"/>
      <c r="JGE103" s="20"/>
      <c r="JGF103" s="20"/>
      <c r="JGG103" s="20"/>
      <c r="JGH103" s="20"/>
      <c r="JGI103" s="20"/>
      <c r="JGJ103" s="20"/>
      <c r="JGK103" s="20"/>
      <c r="JGL103" s="20"/>
      <c r="JGM103" s="20"/>
      <c r="JGN103" s="20"/>
      <c r="JGO103" s="20"/>
      <c r="JGP103" s="20"/>
      <c r="JGQ103" s="20"/>
      <c r="JGR103" s="20"/>
      <c r="JGS103" s="20"/>
      <c r="JGT103" s="20"/>
      <c r="JGU103" s="20"/>
      <c r="JGV103" s="20"/>
      <c r="JGW103" s="20"/>
      <c r="JGX103" s="20"/>
      <c r="JGY103" s="20"/>
      <c r="JGZ103" s="20"/>
      <c r="JHA103" s="20"/>
      <c r="JHB103" s="20"/>
      <c r="JHC103" s="20"/>
      <c r="JHD103" s="20"/>
      <c r="JHE103" s="20"/>
      <c r="JHF103" s="20"/>
      <c r="JHG103" s="20"/>
      <c r="JHH103" s="20"/>
      <c r="JHI103" s="20"/>
      <c r="JHJ103" s="20"/>
      <c r="JHK103" s="20"/>
      <c r="JHL103" s="20"/>
      <c r="JHM103" s="20"/>
      <c r="JHN103" s="20"/>
      <c r="JHO103" s="20"/>
      <c r="JHP103" s="20"/>
      <c r="JHQ103" s="20"/>
      <c r="JHR103" s="20"/>
      <c r="JHS103" s="20"/>
      <c r="JHT103" s="20"/>
      <c r="JHU103" s="20"/>
      <c r="JHV103" s="20"/>
      <c r="JHW103" s="20"/>
      <c r="JHX103" s="20"/>
      <c r="JHY103" s="20"/>
      <c r="JHZ103" s="20"/>
      <c r="JIA103" s="20"/>
      <c r="JIB103" s="20"/>
      <c r="JIC103" s="20"/>
      <c r="JID103" s="20"/>
      <c r="JIE103" s="20"/>
      <c r="JIF103" s="20"/>
      <c r="JIG103" s="20"/>
      <c r="JIH103" s="20"/>
      <c r="JII103" s="20"/>
      <c r="JIJ103" s="20"/>
      <c r="JIK103" s="20"/>
      <c r="JIL103" s="20"/>
      <c r="JIM103" s="20"/>
      <c r="JIN103" s="20"/>
      <c r="JIO103" s="20"/>
      <c r="JIP103" s="20"/>
      <c r="JIQ103" s="20"/>
      <c r="JIR103" s="20"/>
      <c r="JIS103" s="20"/>
      <c r="JIT103" s="20"/>
      <c r="JIU103" s="20"/>
      <c r="JIV103" s="20"/>
      <c r="JIW103" s="20"/>
      <c r="JIX103" s="20"/>
      <c r="JIY103" s="20"/>
      <c r="JIZ103" s="20"/>
      <c r="JJA103" s="20"/>
      <c r="JJB103" s="20"/>
      <c r="JJC103" s="20"/>
      <c r="JJD103" s="20"/>
      <c r="JJE103" s="20"/>
      <c r="JJF103" s="20"/>
      <c r="JJG103" s="20"/>
      <c r="JJH103" s="20"/>
      <c r="JJI103" s="20"/>
      <c r="JJJ103" s="20"/>
      <c r="JJK103" s="20"/>
      <c r="JJL103" s="20"/>
      <c r="JJM103" s="20"/>
      <c r="JJN103" s="20"/>
      <c r="JJO103" s="20"/>
      <c r="JJP103" s="20"/>
      <c r="JJQ103" s="20"/>
      <c r="JJR103" s="20"/>
      <c r="JJS103" s="20"/>
      <c r="JJT103" s="20"/>
      <c r="JJU103" s="20"/>
      <c r="JJV103" s="20"/>
      <c r="JJW103" s="20"/>
      <c r="JJX103" s="20"/>
      <c r="JJY103" s="20"/>
      <c r="JJZ103" s="20"/>
      <c r="JKA103" s="20"/>
      <c r="JKB103" s="20"/>
      <c r="JKC103" s="20"/>
      <c r="JKD103" s="20"/>
      <c r="JKE103" s="20"/>
      <c r="JKF103" s="20"/>
      <c r="JKG103" s="20"/>
      <c r="JKH103" s="20"/>
      <c r="JKI103" s="20"/>
      <c r="JKJ103" s="20"/>
      <c r="JKK103" s="20"/>
      <c r="JKL103" s="20"/>
      <c r="JKM103" s="20"/>
      <c r="JKN103" s="20"/>
      <c r="JKO103" s="20"/>
      <c r="JKP103" s="20"/>
      <c r="JKQ103" s="20"/>
      <c r="JKR103" s="20"/>
      <c r="JKS103" s="20"/>
      <c r="JKT103" s="20"/>
      <c r="JKU103" s="20"/>
      <c r="JKV103" s="20"/>
      <c r="JKW103" s="20"/>
      <c r="JKX103" s="20"/>
      <c r="JKY103" s="20"/>
      <c r="JKZ103" s="20"/>
      <c r="JLA103" s="20"/>
      <c r="JLB103" s="20"/>
      <c r="JLC103" s="20"/>
      <c r="JLD103" s="20"/>
      <c r="JLE103" s="20"/>
      <c r="JLF103" s="20"/>
      <c r="JLG103" s="20"/>
      <c r="JLH103" s="20"/>
      <c r="JLI103" s="20"/>
      <c r="JLJ103" s="20"/>
      <c r="JLK103" s="20"/>
      <c r="JLL103" s="20"/>
      <c r="JLM103" s="20"/>
      <c r="JLN103" s="20"/>
      <c r="JLO103" s="20"/>
      <c r="JLP103" s="20"/>
      <c r="JLQ103" s="20"/>
      <c r="JLR103" s="20"/>
      <c r="JLS103" s="20"/>
      <c r="JLT103" s="20"/>
      <c r="JLU103" s="20"/>
      <c r="JLV103" s="20"/>
      <c r="JLW103" s="20"/>
      <c r="JLX103" s="20"/>
      <c r="JLY103" s="20"/>
      <c r="JLZ103" s="20"/>
      <c r="JMA103" s="20"/>
      <c r="JMB103" s="20"/>
      <c r="JMC103" s="20"/>
      <c r="JMD103" s="20"/>
      <c r="JME103" s="20"/>
      <c r="JMF103" s="20"/>
      <c r="JMG103" s="20"/>
      <c r="JMH103" s="20"/>
      <c r="JMI103" s="20"/>
      <c r="JMJ103" s="20"/>
      <c r="JMK103" s="20"/>
      <c r="JML103" s="20"/>
      <c r="JMM103" s="20"/>
      <c r="JMN103" s="20"/>
      <c r="JMO103" s="20"/>
      <c r="JMP103" s="20"/>
      <c r="JMQ103" s="20"/>
      <c r="JMR103" s="20"/>
      <c r="JMS103" s="20"/>
      <c r="JMT103" s="20"/>
      <c r="JMU103" s="20"/>
      <c r="JMV103" s="20"/>
      <c r="JMW103" s="20"/>
      <c r="JMX103" s="20"/>
      <c r="JMY103" s="20"/>
      <c r="JMZ103" s="20"/>
      <c r="JNA103" s="20"/>
      <c r="JNB103" s="20"/>
      <c r="JNC103" s="20"/>
      <c r="JND103" s="20"/>
      <c r="JNE103" s="20"/>
      <c r="JNF103" s="20"/>
      <c r="JNG103" s="20"/>
      <c r="JNH103" s="20"/>
      <c r="JNI103" s="20"/>
      <c r="JNJ103" s="20"/>
      <c r="JNK103" s="20"/>
      <c r="JNL103" s="20"/>
      <c r="JNM103" s="20"/>
      <c r="JNN103" s="20"/>
      <c r="JNO103" s="20"/>
      <c r="JNP103" s="20"/>
      <c r="JNQ103" s="20"/>
      <c r="JNR103" s="20"/>
      <c r="JNS103" s="20"/>
      <c r="JNT103" s="20"/>
      <c r="JNU103" s="20"/>
      <c r="JNV103" s="20"/>
      <c r="JNW103" s="20"/>
      <c r="JNX103" s="20"/>
      <c r="JNY103" s="20"/>
      <c r="JNZ103" s="20"/>
      <c r="JOA103" s="20"/>
      <c r="JOB103" s="20"/>
      <c r="JOC103" s="20"/>
      <c r="JOD103" s="20"/>
      <c r="JOE103" s="20"/>
      <c r="JOF103" s="20"/>
      <c r="JOG103" s="20"/>
      <c r="JOH103" s="20"/>
      <c r="JOI103" s="20"/>
      <c r="JOJ103" s="20"/>
      <c r="JOK103" s="20"/>
      <c r="JOL103" s="20"/>
      <c r="JOM103" s="20"/>
      <c r="JON103" s="20"/>
      <c r="JOO103" s="20"/>
      <c r="JOP103" s="20"/>
      <c r="JOQ103" s="20"/>
      <c r="JOR103" s="20"/>
      <c r="JOS103" s="20"/>
      <c r="JOT103" s="20"/>
      <c r="JOU103" s="20"/>
      <c r="JOV103" s="20"/>
      <c r="JOW103" s="20"/>
      <c r="JOX103" s="20"/>
      <c r="JOY103" s="20"/>
      <c r="JOZ103" s="20"/>
      <c r="JPA103" s="20"/>
      <c r="JPB103" s="20"/>
      <c r="JPC103" s="20"/>
      <c r="JPD103" s="20"/>
      <c r="JPE103" s="20"/>
      <c r="JPF103" s="20"/>
      <c r="JPG103" s="20"/>
      <c r="JPH103" s="20"/>
      <c r="JPI103" s="20"/>
      <c r="JPJ103" s="20"/>
      <c r="JPK103" s="20"/>
      <c r="JPL103" s="20"/>
      <c r="JPM103" s="20"/>
      <c r="JPN103" s="20"/>
      <c r="JPO103" s="20"/>
      <c r="JPP103" s="20"/>
      <c r="JPQ103" s="20"/>
      <c r="JPR103" s="20"/>
      <c r="JPS103" s="20"/>
      <c r="JPT103" s="20"/>
      <c r="JPU103" s="20"/>
      <c r="JPV103" s="20"/>
      <c r="JPW103" s="20"/>
      <c r="JPX103" s="20"/>
      <c r="JPY103" s="20"/>
      <c r="JPZ103" s="20"/>
      <c r="JQA103" s="20"/>
      <c r="JQB103" s="20"/>
      <c r="JQC103" s="20"/>
      <c r="JQD103" s="20"/>
      <c r="JQE103" s="20"/>
      <c r="JQF103" s="20"/>
      <c r="JQG103" s="20"/>
      <c r="JQH103" s="20"/>
      <c r="JQI103" s="20"/>
      <c r="JQJ103" s="20"/>
      <c r="JQK103" s="20"/>
      <c r="JQL103" s="20"/>
      <c r="JQM103" s="20"/>
      <c r="JQN103" s="20"/>
      <c r="JQO103" s="20"/>
      <c r="JQP103" s="20"/>
      <c r="JQQ103" s="20"/>
      <c r="JQR103" s="20"/>
      <c r="JQS103" s="20"/>
      <c r="JQT103" s="20"/>
      <c r="JQU103" s="20"/>
      <c r="JQV103" s="20"/>
      <c r="JQW103" s="20"/>
      <c r="JQX103" s="20"/>
      <c r="JQY103" s="20"/>
      <c r="JQZ103" s="20"/>
      <c r="JRA103" s="20"/>
      <c r="JRB103" s="20"/>
      <c r="JRC103" s="20"/>
      <c r="JRD103" s="20"/>
      <c r="JRE103" s="20"/>
      <c r="JRF103" s="20"/>
      <c r="JRG103" s="20"/>
      <c r="JRH103" s="20"/>
      <c r="JRI103" s="20"/>
      <c r="JRJ103" s="20"/>
      <c r="JRK103" s="20"/>
      <c r="JRL103" s="20"/>
      <c r="JRM103" s="20"/>
      <c r="JRN103" s="20"/>
      <c r="JRO103" s="20"/>
      <c r="JRP103" s="20"/>
      <c r="JRQ103" s="20"/>
      <c r="JRR103" s="20"/>
      <c r="JRS103" s="20"/>
      <c r="JRT103" s="20"/>
      <c r="JRU103" s="20"/>
      <c r="JRV103" s="20"/>
      <c r="JRW103" s="20"/>
      <c r="JRX103" s="20"/>
      <c r="JRY103" s="20"/>
      <c r="JRZ103" s="20"/>
      <c r="JSA103" s="20"/>
      <c r="JSB103" s="20"/>
      <c r="JSC103" s="20"/>
      <c r="JSD103" s="20"/>
      <c r="JSE103" s="20"/>
      <c r="JSF103" s="20"/>
      <c r="JSG103" s="20"/>
      <c r="JSH103" s="20"/>
      <c r="JSI103" s="20"/>
      <c r="JSJ103" s="20"/>
      <c r="JSK103" s="20"/>
      <c r="JSL103" s="20"/>
      <c r="JSM103" s="20"/>
      <c r="JSN103" s="20"/>
      <c r="JSO103" s="20"/>
      <c r="JSP103" s="20"/>
      <c r="JSQ103" s="20"/>
      <c r="JSR103" s="20"/>
      <c r="JSS103" s="20"/>
      <c r="JST103" s="20"/>
      <c r="JSU103" s="20"/>
      <c r="JSV103" s="20"/>
      <c r="JSW103" s="20"/>
      <c r="JSX103" s="20"/>
      <c r="JSY103" s="20"/>
      <c r="JSZ103" s="20"/>
      <c r="JTA103" s="20"/>
      <c r="JTB103" s="20"/>
      <c r="JTC103" s="20"/>
      <c r="JTD103" s="20"/>
      <c r="JTE103" s="20"/>
      <c r="JTF103" s="20"/>
      <c r="JTG103" s="20"/>
      <c r="JTH103" s="20"/>
      <c r="JTI103" s="20"/>
      <c r="JTJ103" s="20"/>
      <c r="JTK103" s="20"/>
      <c r="JTL103" s="20"/>
      <c r="JTM103" s="20"/>
      <c r="JTN103" s="20"/>
      <c r="JTO103" s="20"/>
      <c r="JTP103" s="20"/>
      <c r="JTQ103" s="20"/>
      <c r="JTR103" s="20"/>
      <c r="JTS103" s="20"/>
      <c r="JTT103" s="20"/>
      <c r="JTU103" s="20"/>
      <c r="JTV103" s="20"/>
      <c r="JTW103" s="20"/>
      <c r="JTX103" s="20"/>
      <c r="JTY103" s="20"/>
      <c r="JTZ103" s="20"/>
      <c r="JUA103" s="20"/>
      <c r="JUB103" s="20"/>
      <c r="JUC103" s="20"/>
      <c r="JUD103" s="20"/>
      <c r="JUE103" s="20"/>
      <c r="JUF103" s="20"/>
      <c r="JUG103" s="20"/>
      <c r="JUH103" s="20"/>
      <c r="JUI103" s="20"/>
      <c r="JUJ103" s="20"/>
      <c r="JUK103" s="20"/>
      <c r="JUL103" s="20"/>
      <c r="JUM103" s="20"/>
      <c r="JUN103" s="20"/>
      <c r="JUO103" s="20"/>
      <c r="JUP103" s="20"/>
      <c r="JUQ103" s="20"/>
      <c r="JUR103" s="20"/>
      <c r="JUS103" s="20"/>
      <c r="JUT103" s="20"/>
      <c r="JUU103" s="20"/>
      <c r="JUV103" s="20"/>
      <c r="JUW103" s="20"/>
      <c r="JUX103" s="20"/>
      <c r="JUY103" s="20"/>
      <c r="JUZ103" s="20"/>
      <c r="JVA103" s="20"/>
      <c r="JVB103" s="20"/>
      <c r="JVC103" s="20"/>
      <c r="JVD103" s="20"/>
      <c r="JVE103" s="20"/>
      <c r="JVF103" s="20"/>
      <c r="JVG103" s="20"/>
      <c r="JVH103" s="20"/>
      <c r="JVI103" s="20"/>
      <c r="JVJ103" s="20"/>
      <c r="JVK103" s="20"/>
      <c r="JVL103" s="20"/>
      <c r="JVM103" s="20"/>
      <c r="JVN103" s="20"/>
      <c r="JVO103" s="20"/>
      <c r="JVP103" s="20"/>
      <c r="JVQ103" s="20"/>
      <c r="JVR103" s="20"/>
      <c r="JVS103" s="20"/>
      <c r="JVT103" s="20"/>
      <c r="JVU103" s="20"/>
      <c r="JVV103" s="20"/>
      <c r="JVW103" s="20"/>
      <c r="JVX103" s="20"/>
      <c r="JVY103" s="20"/>
      <c r="JVZ103" s="20"/>
      <c r="JWA103" s="20"/>
      <c r="JWB103" s="20"/>
      <c r="JWC103" s="20"/>
      <c r="JWD103" s="20"/>
      <c r="JWE103" s="20"/>
      <c r="JWF103" s="20"/>
      <c r="JWG103" s="20"/>
      <c r="JWH103" s="20"/>
      <c r="JWI103" s="20"/>
      <c r="JWJ103" s="20"/>
      <c r="JWK103" s="20"/>
      <c r="JWL103" s="20"/>
      <c r="JWM103" s="20"/>
      <c r="JWN103" s="20"/>
      <c r="JWO103" s="20"/>
      <c r="JWP103" s="20"/>
      <c r="JWQ103" s="20"/>
      <c r="JWR103" s="20"/>
      <c r="JWS103" s="20"/>
      <c r="JWT103" s="20"/>
      <c r="JWU103" s="20"/>
      <c r="JWV103" s="20"/>
      <c r="JWW103" s="20"/>
      <c r="JWX103" s="20"/>
      <c r="JWY103" s="20"/>
      <c r="JWZ103" s="20"/>
      <c r="JXA103" s="20"/>
      <c r="JXB103" s="20"/>
      <c r="JXC103" s="20"/>
      <c r="JXD103" s="20"/>
      <c r="JXE103" s="20"/>
      <c r="JXF103" s="20"/>
      <c r="JXG103" s="20"/>
      <c r="JXH103" s="20"/>
      <c r="JXI103" s="20"/>
      <c r="JXJ103" s="20"/>
      <c r="JXK103" s="20"/>
      <c r="JXL103" s="20"/>
      <c r="JXM103" s="20"/>
      <c r="JXN103" s="20"/>
      <c r="JXO103" s="20"/>
      <c r="JXP103" s="20"/>
      <c r="JXQ103" s="20"/>
      <c r="JXR103" s="20"/>
      <c r="JXS103" s="20"/>
      <c r="JXT103" s="20"/>
      <c r="JXU103" s="20"/>
      <c r="JXV103" s="20"/>
      <c r="JXW103" s="20"/>
      <c r="JXX103" s="20"/>
      <c r="JXY103" s="20"/>
      <c r="JXZ103" s="20"/>
      <c r="JYA103" s="20"/>
      <c r="JYB103" s="20"/>
      <c r="JYC103" s="20"/>
      <c r="JYD103" s="20"/>
      <c r="JYE103" s="20"/>
      <c r="JYF103" s="20"/>
      <c r="JYG103" s="20"/>
      <c r="JYH103" s="20"/>
      <c r="JYI103" s="20"/>
      <c r="JYJ103" s="20"/>
      <c r="JYK103" s="20"/>
      <c r="JYL103" s="20"/>
      <c r="JYM103" s="20"/>
      <c r="JYN103" s="20"/>
      <c r="JYO103" s="20"/>
      <c r="JYP103" s="20"/>
      <c r="JYQ103" s="20"/>
      <c r="JYR103" s="20"/>
      <c r="JYS103" s="20"/>
      <c r="JYT103" s="20"/>
      <c r="JYU103" s="20"/>
      <c r="JYV103" s="20"/>
      <c r="JYW103" s="20"/>
      <c r="JYX103" s="20"/>
      <c r="JYY103" s="20"/>
      <c r="JYZ103" s="20"/>
      <c r="JZA103" s="20"/>
      <c r="JZB103" s="20"/>
      <c r="JZC103" s="20"/>
      <c r="JZD103" s="20"/>
      <c r="JZE103" s="20"/>
      <c r="JZF103" s="20"/>
      <c r="JZG103" s="20"/>
      <c r="JZH103" s="20"/>
      <c r="JZI103" s="20"/>
      <c r="JZJ103" s="20"/>
      <c r="JZK103" s="20"/>
      <c r="JZL103" s="20"/>
      <c r="JZM103" s="20"/>
      <c r="JZN103" s="20"/>
      <c r="JZO103" s="20"/>
      <c r="JZP103" s="20"/>
      <c r="JZQ103" s="20"/>
      <c r="JZR103" s="20"/>
      <c r="JZS103" s="20"/>
      <c r="JZT103" s="20"/>
      <c r="JZU103" s="20"/>
      <c r="JZV103" s="20"/>
      <c r="JZW103" s="20"/>
      <c r="JZX103" s="20"/>
      <c r="JZY103" s="20"/>
      <c r="JZZ103" s="20"/>
      <c r="KAA103" s="20"/>
      <c r="KAB103" s="20"/>
      <c r="KAC103" s="20"/>
      <c r="KAD103" s="20"/>
      <c r="KAE103" s="20"/>
      <c r="KAF103" s="20"/>
      <c r="KAG103" s="20"/>
      <c r="KAH103" s="20"/>
      <c r="KAI103" s="20"/>
      <c r="KAJ103" s="20"/>
      <c r="KAK103" s="20"/>
      <c r="KAL103" s="20"/>
      <c r="KAM103" s="20"/>
      <c r="KAN103" s="20"/>
      <c r="KAO103" s="20"/>
      <c r="KAP103" s="20"/>
      <c r="KAQ103" s="20"/>
      <c r="KAR103" s="20"/>
      <c r="KAS103" s="20"/>
      <c r="KAT103" s="20"/>
      <c r="KAU103" s="20"/>
      <c r="KAV103" s="20"/>
      <c r="KAW103" s="20"/>
      <c r="KAX103" s="20"/>
      <c r="KAY103" s="20"/>
      <c r="KAZ103" s="20"/>
      <c r="KBA103" s="20"/>
      <c r="KBB103" s="20"/>
      <c r="KBC103" s="20"/>
      <c r="KBD103" s="20"/>
      <c r="KBE103" s="20"/>
      <c r="KBF103" s="20"/>
      <c r="KBG103" s="20"/>
      <c r="KBH103" s="20"/>
      <c r="KBI103" s="20"/>
      <c r="KBJ103" s="20"/>
      <c r="KBK103" s="20"/>
      <c r="KBL103" s="20"/>
      <c r="KBM103" s="20"/>
      <c r="KBN103" s="20"/>
      <c r="KBO103" s="20"/>
      <c r="KBP103" s="20"/>
      <c r="KBQ103" s="20"/>
      <c r="KBR103" s="20"/>
      <c r="KBS103" s="20"/>
      <c r="KBT103" s="20"/>
      <c r="KBU103" s="20"/>
      <c r="KBV103" s="20"/>
      <c r="KBW103" s="20"/>
      <c r="KBX103" s="20"/>
      <c r="KBY103" s="20"/>
      <c r="KBZ103" s="20"/>
      <c r="KCA103" s="20"/>
      <c r="KCB103" s="20"/>
      <c r="KCC103" s="20"/>
      <c r="KCD103" s="20"/>
      <c r="KCE103" s="20"/>
      <c r="KCF103" s="20"/>
      <c r="KCG103" s="20"/>
      <c r="KCH103" s="20"/>
      <c r="KCI103" s="20"/>
      <c r="KCJ103" s="20"/>
      <c r="KCK103" s="20"/>
      <c r="KCL103" s="20"/>
      <c r="KCM103" s="20"/>
      <c r="KCN103" s="20"/>
      <c r="KCO103" s="20"/>
      <c r="KCP103" s="20"/>
      <c r="KCQ103" s="20"/>
      <c r="KCR103" s="20"/>
      <c r="KCS103" s="20"/>
      <c r="KCT103" s="20"/>
      <c r="KCU103" s="20"/>
      <c r="KCV103" s="20"/>
      <c r="KCW103" s="20"/>
      <c r="KCX103" s="20"/>
      <c r="KCY103" s="20"/>
      <c r="KCZ103" s="20"/>
      <c r="KDA103" s="20"/>
      <c r="KDB103" s="20"/>
      <c r="KDC103" s="20"/>
      <c r="KDD103" s="20"/>
      <c r="KDE103" s="20"/>
      <c r="KDF103" s="20"/>
      <c r="KDG103" s="20"/>
      <c r="KDH103" s="20"/>
      <c r="KDI103" s="20"/>
      <c r="KDJ103" s="20"/>
      <c r="KDK103" s="20"/>
      <c r="KDL103" s="20"/>
      <c r="KDM103" s="20"/>
      <c r="KDN103" s="20"/>
      <c r="KDO103" s="20"/>
      <c r="KDP103" s="20"/>
      <c r="KDQ103" s="20"/>
      <c r="KDR103" s="20"/>
      <c r="KDS103" s="20"/>
      <c r="KDT103" s="20"/>
      <c r="KDU103" s="20"/>
      <c r="KDV103" s="20"/>
      <c r="KDW103" s="20"/>
      <c r="KDX103" s="20"/>
      <c r="KDY103" s="20"/>
      <c r="KDZ103" s="20"/>
      <c r="KEA103" s="20"/>
      <c r="KEB103" s="20"/>
      <c r="KEC103" s="20"/>
      <c r="KED103" s="20"/>
      <c r="KEE103" s="20"/>
      <c r="KEF103" s="20"/>
      <c r="KEG103" s="20"/>
      <c r="KEH103" s="20"/>
      <c r="KEI103" s="20"/>
      <c r="KEJ103" s="20"/>
      <c r="KEK103" s="20"/>
      <c r="KEL103" s="20"/>
      <c r="KEM103" s="20"/>
      <c r="KEN103" s="20"/>
      <c r="KEO103" s="20"/>
      <c r="KEP103" s="20"/>
      <c r="KEQ103" s="20"/>
      <c r="KER103" s="20"/>
      <c r="KES103" s="20"/>
      <c r="KET103" s="20"/>
      <c r="KEU103" s="20"/>
      <c r="KEV103" s="20"/>
      <c r="KEW103" s="20"/>
      <c r="KEX103" s="20"/>
      <c r="KEY103" s="20"/>
      <c r="KEZ103" s="20"/>
      <c r="KFA103" s="20"/>
      <c r="KFB103" s="20"/>
      <c r="KFC103" s="20"/>
      <c r="KFD103" s="20"/>
      <c r="KFE103" s="20"/>
      <c r="KFF103" s="20"/>
      <c r="KFG103" s="20"/>
      <c r="KFH103" s="20"/>
      <c r="KFI103" s="20"/>
      <c r="KFJ103" s="20"/>
      <c r="KFK103" s="20"/>
      <c r="KFL103" s="20"/>
      <c r="KFM103" s="20"/>
      <c r="KFN103" s="20"/>
      <c r="KFO103" s="20"/>
      <c r="KFP103" s="20"/>
      <c r="KFQ103" s="20"/>
      <c r="KFR103" s="20"/>
      <c r="KFS103" s="20"/>
      <c r="KFT103" s="20"/>
      <c r="KFU103" s="20"/>
      <c r="KFV103" s="20"/>
      <c r="KFW103" s="20"/>
      <c r="KFX103" s="20"/>
      <c r="KFY103" s="20"/>
      <c r="KFZ103" s="20"/>
      <c r="KGA103" s="20"/>
      <c r="KGB103" s="20"/>
      <c r="KGC103" s="20"/>
      <c r="KGD103" s="20"/>
      <c r="KGE103" s="20"/>
      <c r="KGF103" s="20"/>
      <c r="KGG103" s="20"/>
      <c r="KGH103" s="20"/>
      <c r="KGI103" s="20"/>
      <c r="KGJ103" s="20"/>
      <c r="KGK103" s="20"/>
      <c r="KGL103" s="20"/>
      <c r="KGM103" s="20"/>
      <c r="KGN103" s="20"/>
      <c r="KGO103" s="20"/>
      <c r="KGP103" s="20"/>
      <c r="KGQ103" s="20"/>
      <c r="KGR103" s="20"/>
      <c r="KGS103" s="20"/>
      <c r="KGT103" s="20"/>
      <c r="KGU103" s="20"/>
      <c r="KGV103" s="20"/>
      <c r="KGW103" s="20"/>
      <c r="KGX103" s="20"/>
      <c r="KGY103" s="20"/>
      <c r="KGZ103" s="20"/>
      <c r="KHA103" s="20"/>
      <c r="KHB103" s="20"/>
      <c r="KHC103" s="20"/>
      <c r="KHD103" s="20"/>
      <c r="KHE103" s="20"/>
      <c r="KHF103" s="20"/>
      <c r="KHG103" s="20"/>
      <c r="KHH103" s="20"/>
      <c r="KHI103" s="20"/>
      <c r="KHJ103" s="20"/>
      <c r="KHK103" s="20"/>
      <c r="KHL103" s="20"/>
      <c r="KHM103" s="20"/>
      <c r="KHN103" s="20"/>
      <c r="KHO103" s="20"/>
      <c r="KHP103" s="20"/>
      <c r="KHQ103" s="20"/>
      <c r="KHR103" s="20"/>
      <c r="KHS103" s="20"/>
      <c r="KHT103" s="20"/>
      <c r="KHU103" s="20"/>
      <c r="KHV103" s="20"/>
      <c r="KHW103" s="20"/>
      <c r="KHX103" s="20"/>
      <c r="KHY103" s="20"/>
      <c r="KHZ103" s="20"/>
      <c r="KIA103" s="20"/>
      <c r="KIB103" s="20"/>
      <c r="KIC103" s="20"/>
      <c r="KID103" s="20"/>
      <c r="KIE103" s="20"/>
      <c r="KIF103" s="20"/>
      <c r="KIG103" s="20"/>
      <c r="KIH103" s="20"/>
      <c r="KII103" s="20"/>
      <c r="KIJ103" s="20"/>
      <c r="KIK103" s="20"/>
      <c r="KIL103" s="20"/>
      <c r="KIM103" s="20"/>
      <c r="KIN103" s="20"/>
      <c r="KIO103" s="20"/>
      <c r="KIP103" s="20"/>
      <c r="KIQ103" s="20"/>
      <c r="KIR103" s="20"/>
      <c r="KIS103" s="20"/>
      <c r="KIT103" s="20"/>
      <c r="KIU103" s="20"/>
      <c r="KIV103" s="20"/>
      <c r="KIW103" s="20"/>
      <c r="KIX103" s="20"/>
      <c r="KIY103" s="20"/>
      <c r="KIZ103" s="20"/>
      <c r="KJA103" s="20"/>
      <c r="KJB103" s="20"/>
      <c r="KJC103" s="20"/>
      <c r="KJD103" s="20"/>
      <c r="KJE103" s="20"/>
      <c r="KJF103" s="20"/>
      <c r="KJG103" s="20"/>
      <c r="KJH103" s="20"/>
      <c r="KJI103" s="20"/>
      <c r="KJJ103" s="20"/>
      <c r="KJK103" s="20"/>
      <c r="KJL103" s="20"/>
      <c r="KJM103" s="20"/>
      <c r="KJN103" s="20"/>
      <c r="KJO103" s="20"/>
      <c r="KJP103" s="20"/>
      <c r="KJQ103" s="20"/>
      <c r="KJR103" s="20"/>
      <c r="KJS103" s="20"/>
      <c r="KJT103" s="20"/>
      <c r="KJU103" s="20"/>
      <c r="KJV103" s="20"/>
      <c r="KJW103" s="20"/>
      <c r="KJX103" s="20"/>
      <c r="KJY103" s="20"/>
      <c r="KJZ103" s="20"/>
      <c r="KKA103" s="20"/>
      <c r="KKB103" s="20"/>
      <c r="KKC103" s="20"/>
      <c r="KKD103" s="20"/>
      <c r="KKE103" s="20"/>
      <c r="KKF103" s="20"/>
      <c r="KKG103" s="20"/>
      <c r="KKH103" s="20"/>
      <c r="KKI103" s="20"/>
      <c r="KKJ103" s="20"/>
      <c r="KKK103" s="20"/>
      <c r="KKL103" s="20"/>
      <c r="KKM103" s="20"/>
      <c r="KKN103" s="20"/>
      <c r="KKO103" s="20"/>
      <c r="KKP103" s="20"/>
      <c r="KKQ103" s="20"/>
      <c r="KKR103" s="20"/>
      <c r="KKS103" s="20"/>
      <c r="KKT103" s="20"/>
      <c r="KKU103" s="20"/>
      <c r="KKV103" s="20"/>
      <c r="KKW103" s="20"/>
      <c r="KKX103" s="20"/>
      <c r="KKY103" s="20"/>
      <c r="KKZ103" s="20"/>
      <c r="KLA103" s="20"/>
      <c r="KLB103" s="20"/>
      <c r="KLC103" s="20"/>
      <c r="KLD103" s="20"/>
      <c r="KLE103" s="20"/>
      <c r="KLF103" s="20"/>
      <c r="KLG103" s="20"/>
      <c r="KLH103" s="20"/>
      <c r="KLI103" s="20"/>
      <c r="KLJ103" s="20"/>
      <c r="KLK103" s="20"/>
      <c r="KLL103" s="20"/>
      <c r="KLM103" s="20"/>
      <c r="KLN103" s="20"/>
      <c r="KLO103" s="20"/>
      <c r="KLP103" s="20"/>
      <c r="KLQ103" s="20"/>
      <c r="KLR103" s="20"/>
      <c r="KLS103" s="20"/>
      <c r="KLT103" s="20"/>
      <c r="KLU103" s="20"/>
      <c r="KLV103" s="20"/>
      <c r="KLW103" s="20"/>
      <c r="KLX103" s="20"/>
      <c r="KLY103" s="20"/>
      <c r="KLZ103" s="20"/>
      <c r="KMA103" s="20"/>
      <c r="KMB103" s="20"/>
      <c r="KMC103" s="20"/>
      <c r="KMD103" s="20"/>
      <c r="KME103" s="20"/>
      <c r="KMF103" s="20"/>
      <c r="KMG103" s="20"/>
      <c r="KMH103" s="20"/>
      <c r="KMI103" s="20"/>
      <c r="KMJ103" s="20"/>
      <c r="KMK103" s="20"/>
      <c r="KML103" s="20"/>
      <c r="KMM103" s="20"/>
      <c r="KMN103" s="20"/>
      <c r="KMO103" s="20"/>
      <c r="KMP103" s="20"/>
      <c r="KMQ103" s="20"/>
      <c r="KMR103" s="20"/>
      <c r="KMS103" s="20"/>
      <c r="KMT103" s="20"/>
      <c r="KMU103" s="20"/>
      <c r="KMV103" s="20"/>
      <c r="KMW103" s="20"/>
      <c r="KMX103" s="20"/>
      <c r="KMY103" s="20"/>
      <c r="KMZ103" s="20"/>
      <c r="KNA103" s="20"/>
      <c r="KNB103" s="20"/>
      <c r="KNC103" s="20"/>
      <c r="KND103" s="20"/>
      <c r="KNE103" s="20"/>
      <c r="KNF103" s="20"/>
      <c r="KNG103" s="20"/>
      <c r="KNH103" s="20"/>
      <c r="KNI103" s="20"/>
      <c r="KNJ103" s="20"/>
      <c r="KNK103" s="20"/>
      <c r="KNL103" s="20"/>
      <c r="KNM103" s="20"/>
      <c r="KNN103" s="20"/>
      <c r="KNO103" s="20"/>
      <c r="KNP103" s="20"/>
      <c r="KNQ103" s="20"/>
      <c r="KNR103" s="20"/>
      <c r="KNS103" s="20"/>
      <c r="KNT103" s="20"/>
      <c r="KNU103" s="20"/>
      <c r="KNV103" s="20"/>
      <c r="KNW103" s="20"/>
      <c r="KNX103" s="20"/>
      <c r="KNY103" s="20"/>
      <c r="KNZ103" s="20"/>
      <c r="KOA103" s="20"/>
      <c r="KOB103" s="20"/>
      <c r="KOC103" s="20"/>
      <c r="KOD103" s="20"/>
      <c r="KOE103" s="20"/>
      <c r="KOF103" s="20"/>
      <c r="KOG103" s="20"/>
      <c r="KOH103" s="20"/>
      <c r="KOI103" s="20"/>
      <c r="KOJ103" s="20"/>
      <c r="KOK103" s="20"/>
      <c r="KOL103" s="20"/>
      <c r="KOM103" s="20"/>
      <c r="KON103" s="20"/>
      <c r="KOO103" s="20"/>
      <c r="KOP103" s="20"/>
      <c r="KOQ103" s="20"/>
      <c r="KOR103" s="20"/>
      <c r="KOS103" s="20"/>
      <c r="KOT103" s="20"/>
      <c r="KOU103" s="20"/>
      <c r="KOV103" s="20"/>
      <c r="KOW103" s="20"/>
      <c r="KOX103" s="20"/>
      <c r="KOY103" s="20"/>
      <c r="KOZ103" s="20"/>
      <c r="KPA103" s="20"/>
      <c r="KPB103" s="20"/>
      <c r="KPC103" s="20"/>
      <c r="KPD103" s="20"/>
      <c r="KPE103" s="20"/>
      <c r="KPF103" s="20"/>
      <c r="KPG103" s="20"/>
      <c r="KPH103" s="20"/>
      <c r="KPI103" s="20"/>
      <c r="KPJ103" s="20"/>
      <c r="KPK103" s="20"/>
      <c r="KPL103" s="20"/>
      <c r="KPM103" s="20"/>
      <c r="KPN103" s="20"/>
      <c r="KPO103" s="20"/>
      <c r="KPP103" s="20"/>
      <c r="KPQ103" s="20"/>
      <c r="KPR103" s="20"/>
      <c r="KPS103" s="20"/>
      <c r="KPT103" s="20"/>
      <c r="KPU103" s="20"/>
      <c r="KPV103" s="20"/>
      <c r="KPW103" s="20"/>
      <c r="KPX103" s="20"/>
      <c r="KPY103" s="20"/>
      <c r="KPZ103" s="20"/>
      <c r="KQA103" s="20"/>
      <c r="KQB103" s="20"/>
      <c r="KQC103" s="20"/>
      <c r="KQD103" s="20"/>
      <c r="KQE103" s="20"/>
      <c r="KQF103" s="20"/>
      <c r="KQG103" s="20"/>
      <c r="KQH103" s="20"/>
      <c r="KQI103" s="20"/>
      <c r="KQJ103" s="20"/>
      <c r="KQK103" s="20"/>
      <c r="KQL103" s="20"/>
      <c r="KQM103" s="20"/>
      <c r="KQN103" s="20"/>
      <c r="KQO103" s="20"/>
      <c r="KQP103" s="20"/>
      <c r="KQQ103" s="20"/>
      <c r="KQR103" s="20"/>
      <c r="KQS103" s="20"/>
      <c r="KQT103" s="20"/>
      <c r="KQU103" s="20"/>
      <c r="KQV103" s="20"/>
      <c r="KQW103" s="20"/>
      <c r="KQX103" s="20"/>
      <c r="KQY103" s="20"/>
      <c r="KQZ103" s="20"/>
      <c r="KRA103" s="20"/>
      <c r="KRB103" s="20"/>
      <c r="KRC103" s="20"/>
      <c r="KRD103" s="20"/>
      <c r="KRE103" s="20"/>
      <c r="KRF103" s="20"/>
      <c r="KRG103" s="20"/>
      <c r="KRH103" s="20"/>
      <c r="KRI103" s="20"/>
      <c r="KRJ103" s="20"/>
      <c r="KRK103" s="20"/>
      <c r="KRL103" s="20"/>
      <c r="KRM103" s="20"/>
      <c r="KRN103" s="20"/>
      <c r="KRO103" s="20"/>
      <c r="KRP103" s="20"/>
      <c r="KRQ103" s="20"/>
      <c r="KRR103" s="20"/>
      <c r="KRS103" s="20"/>
      <c r="KRT103" s="20"/>
      <c r="KRU103" s="20"/>
      <c r="KRV103" s="20"/>
      <c r="KRW103" s="20"/>
      <c r="KRX103" s="20"/>
      <c r="KRY103" s="20"/>
      <c r="KRZ103" s="20"/>
      <c r="KSA103" s="20"/>
      <c r="KSB103" s="20"/>
      <c r="KSC103" s="20"/>
      <c r="KSD103" s="20"/>
      <c r="KSE103" s="20"/>
      <c r="KSF103" s="20"/>
      <c r="KSG103" s="20"/>
      <c r="KSH103" s="20"/>
      <c r="KSI103" s="20"/>
      <c r="KSJ103" s="20"/>
      <c r="KSK103" s="20"/>
      <c r="KSL103" s="20"/>
      <c r="KSM103" s="20"/>
      <c r="KSN103" s="20"/>
      <c r="KSO103" s="20"/>
      <c r="KSP103" s="20"/>
      <c r="KSQ103" s="20"/>
      <c r="KSR103" s="20"/>
      <c r="KSS103" s="20"/>
      <c r="KST103" s="20"/>
      <c r="KSU103" s="20"/>
      <c r="KSV103" s="20"/>
      <c r="KSW103" s="20"/>
      <c r="KSX103" s="20"/>
      <c r="KSY103" s="20"/>
      <c r="KSZ103" s="20"/>
      <c r="KTA103" s="20"/>
      <c r="KTB103" s="20"/>
      <c r="KTC103" s="20"/>
      <c r="KTD103" s="20"/>
      <c r="KTE103" s="20"/>
      <c r="KTF103" s="20"/>
      <c r="KTG103" s="20"/>
      <c r="KTH103" s="20"/>
      <c r="KTI103" s="20"/>
      <c r="KTJ103" s="20"/>
      <c r="KTK103" s="20"/>
      <c r="KTL103" s="20"/>
      <c r="KTM103" s="20"/>
      <c r="KTN103" s="20"/>
      <c r="KTO103" s="20"/>
      <c r="KTP103" s="20"/>
      <c r="KTQ103" s="20"/>
      <c r="KTR103" s="20"/>
      <c r="KTS103" s="20"/>
      <c r="KTT103" s="20"/>
      <c r="KTU103" s="20"/>
      <c r="KTV103" s="20"/>
      <c r="KTW103" s="20"/>
      <c r="KTX103" s="20"/>
      <c r="KTY103" s="20"/>
      <c r="KTZ103" s="20"/>
      <c r="KUA103" s="20"/>
      <c r="KUB103" s="20"/>
      <c r="KUC103" s="20"/>
      <c r="KUD103" s="20"/>
      <c r="KUE103" s="20"/>
      <c r="KUF103" s="20"/>
      <c r="KUG103" s="20"/>
      <c r="KUH103" s="20"/>
      <c r="KUI103" s="20"/>
      <c r="KUJ103" s="20"/>
      <c r="KUK103" s="20"/>
      <c r="KUL103" s="20"/>
      <c r="KUM103" s="20"/>
      <c r="KUN103" s="20"/>
      <c r="KUO103" s="20"/>
      <c r="KUP103" s="20"/>
      <c r="KUQ103" s="20"/>
      <c r="KUR103" s="20"/>
      <c r="KUS103" s="20"/>
      <c r="KUT103" s="20"/>
      <c r="KUU103" s="20"/>
      <c r="KUV103" s="20"/>
      <c r="KUW103" s="20"/>
      <c r="KUX103" s="20"/>
      <c r="KUY103" s="20"/>
      <c r="KUZ103" s="20"/>
      <c r="KVA103" s="20"/>
      <c r="KVB103" s="20"/>
      <c r="KVC103" s="20"/>
      <c r="KVD103" s="20"/>
      <c r="KVE103" s="20"/>
      <c r="KVF103" s="20"/>
      <c r="KVG103" s="20"/>
      <c r="KVH103" s="20"/>
      <c r="KVI103" s="20"/>
      <c r="KVJ103" s="20"/>
      <c r="KVK103" s="20"/>
      <c r="KVL103" s="20"/>
      <c r="KVM103" s="20"/>
      <c r="KVN103" s="20"/>
      <c r="KVO103" s="20"/>
      <c r="KVP103" s="20"/>
      <c r="KVQ103" s="20"/>
      <c r="KVR103" s="20"/>
      <c r="KVS103" s="20"/>
      <c r="KVT103" s="20"/>
      <c r="KVU103" s="20"/>
      <c r="KVV103" s="20"/>
      <c r="KVW103" s="20"/>
      <c r="KVX103" s="20"/>
      <c r="KVY103" s="20"/>
      <c r="KVZ103" s="20"/>
      <c r="KWA103" s="20"/>
      <c r="KWB103" s="20"/>
      <c r="KWC103" s="20"/>
      <c r="KWD103" s="20"/>
      <c r="KWE103" s="20"/>
      <c r="KWF103" s="20"/>
      <c r="KWG103" s="20"/>
      <c r="KWH103" s="20"/>
      <c r="KWI103" s="20"/>
      <c r="KWJ103" s="20"/>
      <c r="KWK103" s="20"/>
      <c r="KWL103" s="20"/>
      <c r="KWM103" s="20"/>
      <c r="KWN103" s="20"/>
      <c r="KWO103" s="20"/>
      <c r="KWP103" s="20"/>
      <c r="KWQ103" s="20"/>
      <c r="KWR103" s="20"/>
      <c r="KWS103" s="20"/>
      <c r="KWT103" s="20"/>
      <c r="KWU103" s="20"/>
      <c r="KWV103" s="20"/>
      <c r="KWW103" s="20"/>
      <c r="KWX103" s="20"/>
      <c r="KWY103" s="20"/>
      <c r="KWZ103" s="20"/>
      <c r="KXA103" s="20"/>
      <c r="KXB103" s="20"/>
      <c r="KXC103" s="20"/>
      <c r="KXD103" s="20"/>
      <c r="KXE103" s="20"/>
      <c r="KXF103" s="20"/>
      <c r="KXG103" s="20"/>
      <c r="KXH103" s="20"/>
      <c r="KXI103" s="20"/>
      <c r="KXJ103" s="20"/>
      <c r="KXK103" s="20"/>
      <c r="KXL103" s="20"/>
      <c r="KXM103" s="20"/>
      <c r="KXN103" s="20"/>
      <c r="KXO103" s="20"/>
      <c r="KXP103" s="20"/>
      <c r="KXQ103" s="20"/>
      <c r="KXR103" s="20"/>
      <c r="KXS103" s="20"/>
      <c r="KXT103" s="20"/>
      <c r="KXU103" s="20"/>
      <c r="KXV103" s="20"/>
      <c r="KXW103" s="20"/>
      <c r="KXX103" s="20"/>
      <c r="KXY103" s="20"/>
      <c r="KXZ103" s="20"/>
      <c r="KYA103" s="20"/>
      <c r="KYB103" s="20"/>
      <c r="KYC103" s="20"/>
      <c r="KYD103" s="20"/>
      <c r="KYE103" s="20"/>
      <c r="KYF103" s="20"/>
      <c r="KYG103" s="20"/>
      <c r="KYH103" s="20"/>
      <c r="KYI103" s="20"/>
      <c r="KYJ103" s="20"/>
      <c r="KYK103" s="20"/>
      <c r="KYL103" s="20"/>
      <c r="KYM103" s="20"/>
      <c r="KYN103" s="20"/>
      <c r="KYO103" s="20"/>
      <c r="KYP103" s="20"/>
      <c r="KYQ103" s="20"/>
      <c r="KYR103" s="20"/>
      <c r="KYS103" s="20"/>
      <c r="KYT103" s="20"/>
      <c r="KYU103" s="20"/>
      <c r="KYV103" s="20"/>
      <c r="KYW103" s="20"/>
      <c r="KYX103" s="20"/>
      <c r="KYY103" s="20"/>
      <c r="KYZ103" s="20"/>
      <c r="KZA103" s="20"/>
      <c r="KZB103" s="20"/>
      <c r="KZC103" s="20"/>
      <c r="KZD103" s="20"/>
      <c r="KZE103" s="20"/>
      <c r="KZF103" s="20"/>
      <c r="KZG103" s="20"/>
      <c r="KZH103" s="20"/>
      <c r="KZI103" s="20"/>
      <c r="KZJ103" s="20"/>
      <c r="KZK103" s="20"/>
      <c r="KZL103" s="20"/>
      <c r="KZM103" s="20"/>
      <c r="KZN103" s="20"/>
      <c r="KZO103" s="20"/>
      <c r="KZP103" s="20"/>
      <c r="KZQ103" s="20"/>
      <c r="KZR103" s="20"/>
      <c r="KZS103" s="20"/>
      <c r="KZT103" s="20"/>
      <c r="KZU103" s="20"/>
      <c r="KZV103" s="20"/>
      <c r="KZW103" s="20"/>
      <c r="KZX103" s="20"/>
      <c r="KZY103" s="20"/>
      <c r="KZZ103" s="20"/>
      <c r="LAA103" s="20"/>
      <c r="LAB103" s="20"/>
      <c r="LAC103" s="20"/>
      <c r="LAD103" s="20"/>
      <c r="LAE103" s="20"/>
      <c r="LAF103" s="20"/>
      <c r="LAG103" s="20"/>
      <c r="LAH103" s="20"/>
      <c r="LAI103" s="20"/>
      <c r="LAJ103" s="20"/>
      <c r="LAK103" s="20"/>
      <c r="LAL103" s="20"/>
      <c r="LAM103" s="20"/>
      <c r="LAN103" s="20"/>
      <c r="LAO103" s="20"/>
      <c r="LAP103" s="20"/>
      <c r="LAQ103" s="20"/>
      <c r="LAR103" s="20"/>
      <c r="LAS103" s="20"/>
      <c r="LAT103" s="20"/>
      <c r="LAU103" s="20"/>
      <c r="LAV103" s="20"/>
      <c r="LAW103" s="20"/>
      <c r="LAX103" s="20"/>
      <c r="LAY103" s="20"/>
      <c r="LAZ103" s="20"/>
      <c r="LBA103" s="20"/>
      <c r="LBB103" s="20"/>
      <c r="LBC103" s="20"/>
      <c r="LBD103" s="20"/>
      <c r="LBE103" s="20"/>
      <c r="LBF103" s="20"/>
      <c r="LBG103" s="20"/>
      <c r="LBH103" s="20"/>
      <c r="LBI103" s="20"/>
      <c r="LBJ103" s="20"/>
      <c r="LBK103" s="20"/>
      <c r="LBL103" s="20"/>
      <c r="LBM103" s="20"/>
      <c r="LBN103" s="20"/>
      <c r="LBO103" s="20"/>
      <c r="LBP103" s="20"/>
      <c r="LBQ103" s="20"/>
      <c r="LBR103" s="20"/>
      <c r="LBS103" s="20"/>
      <c r="LBT103" s="20"/>
      <c r="LBU103" s="20"/>
      <c r="LBV103" s="20"/>
      <c r="LBW103" s="20"/>
      <c r="LBX103" s="20"/>
      <c r="LBY103" s="20"/>
      <c r="LBZ103" s="20"/>
      <c r="LCA103" s="20"/>
      <c r="LCB103" s="20"/>
      <c r="LCC103" s="20"/>
      <c r="LCD103" s="20"/>
      <c r="LCE103" s="20"/>
      <c r="LCF103" s="20"/>
      <c r="LCG103" s="20"/>
      <c r="LCH103" s="20"/>
      <c r="LCI103" s="20"/>
      <c r="LCJ103" s="20"/>
      <c r="LCK103" s="20"/>
      <c r="LCL103" s="20"/>
      <c r="LCM103" s="20"/>
      <c r="LCN103" s="20"/>
      <c r="LCO103" s="20"/>
      <c r="LCP103" s="20"/>
      <c r="LCQ103" s="20"/>
      <c r="LCR103" s="20"/>
      <c r="LCS103" s="20"/>
      <c r="LCT103" s="20"/>
      <c r="LCU103" s="20"/>
      <c r="LCV103" s="20"/>
      <c r="LCW103" s="20"/>
      <c r="LCX103" s="20"/>
      <c r="LCY103" s="20"/>
      <c r="LCZ103" s="20"/>
      <c r="LDA103" s="20"/>
      <c r="LDB103" s="20"/>
      <c r="LDC103" s="20"/>
      <c r="LDD103" s="20"/>
      <c r="LDE103" s="20"/>
      <c r="LDF103" s="20"/>
      <c r="LDG103" s="20"/>
      <c r="LDH103" s="20"/>
      <c r="LDI103" s="20"/>
      <c r="LDJ103" s="20"/>
      <c r="LDK103" s="20"/>
      <c r="LDL103" s="20"/>
      <c r="LDM103" s="20"/>
      <c r="LDN103" s="20"/>
      <c r="LDO103" s="20"/>
      <c r="LDP103" s="20"/>
      <c r="LDQ103" s="20"/>
      <c r="LDR103" s="20"/>
      <c r="LDS103" s="20"/>
      <c r="LDT103" s="20"/>
      <c r="LDU103" s="20"/>
      <c r="LDV103" s="20"/>
      <c r="LDW103" s="20"/>
      <c r="LDX103" s="20"/>
      <c r="LDY103" s="20"/>
      <c r="LDZ103" s="20"/>
      <c r="LEA103" s="20"/>
      <c r="LEB103" s="20"/>
      <c r="LEC103" s="20"/>
      <c r="LED103" s="20"/>
      <c r="LEE103" s="20"/>
      <c r="LEF103" s="20"/>
      <c r="LEG103" s="20"/>
      <c r="LEH103" s="20"/>
      <c r="LEI103" s="20"/>
      <c r="LEJ103" s="20"/>
      <c r="LEK103" s="20"/>
      <c r="LEL103" s="20"/>
      <c r="LEM103" s="20"/>
      <c r="LEN103" s="20"/>
      <c r="LEO103" s="20"/>
      <c r="LEP103" s="20"/>
      <c r="LEQ103" s="20"/>
      <c r="LER103" s="20"/>
      <c r="LES103" s="20"/>
      <c r="LET103" s="20"/>
      <c r="LEU103" s="20"/>
      <c r="LEV103" s="20"/>
      <c r="LEW103" s="20"/>
      <c r="LEX103" s="20"/>
      <c r="LEY103" s="20"/>
      <c r="LEZ103" s="20"/>
      <c r="LFA103" s="20"/>
      <c r="LFB103" s="20"/>
      <c r="LFC103" s="20"/>
      <c r="LFD103" s="20"/>
      <c r="LFE103" s="20"/>
      <c r="LFF103" s="20"/>
      <c r="LFG103" s="20"/>
      <c r="LFH103" s="20"/>
      <c r="LFI103" s="20"/>
      <c r="LFJ103" s="20"/>
      <c r="LFK103" s="20"/>
      <c r="LFL103" s="20"/>
      <c r="LFM103" s="20"/>
      <c r="LFN103" s="20"/>
      <c r="LFO103" s="20"/>
      <c r="LFP103" s="20"/>
      <c r="LFQ103" s="20"/>
      <c r="LFR103" s="20"/>
      <c r="LFS103" s="20"/>
      <c r="LFT103" s="20"/>
      <c r="LFU103" s="20"/>
      <c r="LFV103" s="20"/>
      <c r="LFW103" s="20"/>
      <c r="LFX103" s="20"/>
      <c r="LFY103" s="20"/>
      <c r="LFZ103" s="20"/>
      <c r="LGA103" s="20"/>
      <c r="LGB103" s="20"/>
      <c r="LGC103" s="20"/>
      <c r="LGD103" s="20"/>
      <c r="LGE103" s="20"/>
      <c r="LGF103" s="20"/>
      <c r="LGG103" s="20"/>
      <c r="LGH103" s="20"/>
      <c r="LGI103" s="20"/>
      <c r="LGJ103" s="20"/>
      <c r="LGK103" s="20"/>
      <c r="LGL103" s="20"/>
      <c r="LGM103" s="20"/>
      <c r="LGN103" s="20"/>
      <c r="LGO103" s="20"/>
      <c r="LGP103" s="20"/>
      <c r="LGQ103" s="20"/>
      <c r="LGR103" s="20"/>
      <c r="LGS103" s="20"/>
      <c r="LGT103" s="20"/>
      <c r="LGU103" s="20"/>
      <c r="LGV103" s="20"/>
      <c r="LGW103" s="20"/>
      <c r="LGX103" s="20"/>
      <c r="LGY103" s="20"/>
      <c r="LGZ103" s="20"/>
      <c r="LHA103" s="20"/>
      <c r="LHB103" s="20"/>
      <c r="LHC103" s="20"/>
      <c r="LHD103" s="20"/>
      <c r="LHE103" s="20"/>
      <c r="LHF103" s="20"/>
      <c r="LHG103" s="20"/>
      <c r="LHH103" s="20"/>
      <c r="LHI103" s="20"/>
      <c r="LHJ103" s="20"/>
      <c r="LHK103" s="20"/>
      <c r="LHL103" s="20"/>
      <c r="LHM103" s="20"/>
      <c r="LHN103" s="20"/>
      <c r="LHO103" s="20"/>
      <c r="LHP103" s="20"/>
      <c r="LHQ103" s="20"/>
      <c r="LHR103" s="20"/>
      <c r="LHS103" s="20"/>
      <c r="LHT103" s="20"/>
      <c r="LHU103" s="20"/>
      <c r="LHV103" s="20"/>
      <c r="LHW103" s="20"/>
      <c r="LHX103" s="20"/>
      <c r="LHY103" s="20"/>
      <c r="LHZ103" s="20"/>
      <c r="LIA103" s="20"/>
      <c r="LIB103" s="20"/>
      <c r="LIC103" s="20"/>
      <c r="LID103" s="20"/>
      <c r="LIE103" s="20"/>
      <c r="LIF103" s="20"/>
      <c r="LIG103" s="20"/>
      <c r="LIH103" s="20"/>
      <c r="LII103" s="20"/>
      <c r="LIJ103" s="20"/>
      <c r="LIK103" s="20"/>
      <c r="LIL103" s="20"/>
      <c r="LIM103" s="20"/>
      <c r="LIN103" s="20"/>
      <c r="LIO103" s="20"/>
      <c r="LIP103" s="20"/>
      <c r="LIQ103" s="20"/>
      <c r="LIR103" s="20"/>
      <c r="LIS103" s="20"/>
      <c r="LIT103" s="20"/>
      <c r="LIU103" s="20"/>
      <c r="LIV103" s="20"/>
      <c r="LIW103" s="20"/>
      <c r="LIX103" s="20"/>
      <c r="LIY103" s="20"/>
      <c r="LIZ103" s="20"/>
      <c r="LJA103" s="20"/>
      <c r="LJB103" s="20"/>
      <c r="LJC103" s="20"/>
      <c r="LJD103" s="20"/>
      <c r="LJE103" s="20"/>
      <c r="LJF103" s="20"/>
      <c r="LJG103" s="20"/>
      <c r="LJH103" s="20"/>
      <c r="LJI103" s="20"/>
      <c r="LJJ103" s="20"/>
      <c r="LJK103" s="20"/>
      <c r="LJL103" s="20"/>
      <c r="LJM103" s="20"/>
      <c r="LJN103" s="20"/>
      <c r="LJO103" s="20"/>
      <c r="LJP103" s="20"/>
      <c r="LJQ103" s="20"/>
      <c r="LJR103" s="20"/>
      <c r="LJS103" s="20"/>
      <c r="LJT103" s="20"/>
      <c r="LJU103" s="20"/>
      <c r="LJV103" s="20"/>
      <c r="LJW103" s="20"/>
      <c r="LJX103" s="20"/>
      <c r="LJY103" s="20"/>
      <c r="LJZ103" s="20"/>
      <c r="LKA103" s="20"/>
      <c r="LKB103" s="20"/>
      <c r="LKC103" s="20"/>
      <c r="LKD103" s="20"/>
      <c r="LKE103" s="20"/>
      <c r="LKF103" s="20"/>
      <c r="LKG103" s="20"/>
      <c r="LKH103" s="20"/>
      <c r="LKI103" s="20"/>
      <c r="LKJ103" s="20"/>
      <c r="LKK103" s="20"/>
      <c r="LKL103" s="20"/>
      <c r="LKM103" s="20"/>
      <c r="LKN103" s="20"/>
      <c r="LKO103" s="20"/>
      <c r="LKP103" s="20"/>
      <c r="LKQ103" s="20"/>
      <c r="LKR103" s="20"/>
      <c r="LKS103" s="20"/>
      <c r="LKT103" s="20"/>
      <c r="LKU103" s="20"/>
      <c r="LKV103" s="20"/>
      <c r="LKW103" s="20"/>
      <c r="LKX103" s="20"/>
      <c r="LKY103" s="20"/>
      <c r="LKZ103" s="20"/>
      <c r="LLA103" s="20"/>
      <c r="LLB103" s="20"/>
      <c r="LLC103" s="20"/>
      <c r="LLD103" s="20"/>
      <c r="LLE103" s="20"/>
      <c r="LLF103" s="20"/>
      <c r="LLG103" s="20"/>
      <c r="LLH103" s="20"/>
      <c r="LLI103" s="20"/>
      <c r="LLJ103" s="20"/>
      <c r="LLK103" s="20"/>
      <c r="LLL103" s="20"/>
      <c r="LLM103" s="20"/>
      <c r="LLN103" s="20"/>
      <c r="LLO103" s="20"/>
      <c r="LLP103" s="20"/>
      <c r="LLQ103" s="20"/>
      <c r="LLR103" s="20"/>
      <c r="LLS103" s="20"/>
      <c r="LLT103" s="20"/>
      <c r="LLU103" s="20"/>
      <c r="LLV103" s="20"/>
      <c r="LLW103" s="20"/>
      <c r="LLX103" s="20"/>
      <c r="LLY103" s="20"/>
      <c r="LLZ103" s="20"/>
      <c r="LMA103" s="20"/>
      <c r="LMB103" s="20"/>
      <c r="LMC103" s="20"/>
      <c r="LMD103" s="20"/>
      <c r="LME103" s="20"/>
      <c r="LMF103" s="20"/>
      <c r="LMG103" s="20"/>
      <c r="LMH103" s="20"/>
      <c r="LMI103" s="20"/>
      <c r="LMJ103" s="20"/>
      <c r="LMK103" s="20"/>
      <c r="LML103" s="20"/>
      <c r="LMM103" s="20"/>
      <c r="LMN103" s="20"/>
      <c r="LMO103" s="20"/>
      <c r="LMP103" s="20"/>
      <c r="LMQ103" s="20"/>
      <c r="LMR103" s="20"/>
      <c r="LMS103" s="20"/>
      <c r="LMT103" s="20"/>
      <c r="LMU103" s="20"/>
      <c r="LMV103" s="20"/>
      <c r="LMW103" s="20"/>
      <c r="LMX103" s="20"/>
      <c r="LMY103" s="20"/>
      <c r="LMZ103" s="20"/>
      <c r="LNA103" s="20"/>
      <c r="LNB103" s="20"/>
      <c r="LNC103" s="20"/>
      <c r="LND103" s="20"/>
      <c r="LNE103" s="20"/>
      <c r="LNF103" s="20"/>
      <c r="LNG103" s="20"/>
      <c r="LNH103" s="20"/>
      <c r="LNI103" s="20"/>
      <c r="LNJ103" s="20"/>
      <c r="LNK103" s="20"/>
      <c r="LNL103" s="20"/>
      <c r="LNM103" s="20"/>
      <c r="LNN103" s="20"/>
      <c r="LNO103" s="20"/>
      <c r="LNP103" s="20"/>
      <c r="LNQ103" s="20"/>
      <c r="LNR103" s="20"/>
      <c r="LNS103" s="20"/>
      <c r="LNT103" s="20"/>
      <c r="LNU103" s="20"/>
      <c r="LNV103" s="20"/>
      <c r="LNW103" s="20"/>
      <c r="LNX103" s="20"/>
      <c r="LNY103" s="20"/>
      <c r="LNZ103" s="20"/>
      <c r="LOA103" s="20"/>
      <c r="LOB103" s="20"/>
      <c r="LOC103" s="20"/>
      <c r="LOD103" s="20"/>
      <c r="LOE103" s="20"/>
      <c r="LOF103" s="20"/>
      <c r="LOG103" s="20"/>
      <c r="LOH103" s="20"/>
      <c r="LOI103" s="20"/>
      <c r="LOJ103" s="20"/>
      <c r="LOK103" s="20"/>
      <c r="LOL103" s="20"/>
      <c r="LOM103" s="20"/>
      <c r="LON103" s="20"/>
      <c r="LOO103" s="20"/>
      <c r="LOP103" s="20"/>
      <c r="LOQ103" s="20"/>
      <c r="LOR103" s="20"/>
      <c r="LOS103" s="20"/>
      <c r="LOT103" s="20"/>
      <c r="LOU103" s="20"/>
      <c r="LOV103" s="20"/>
      <c r="LOW103" s="20"/>
      <c r="LOX103" s="20"/>
      <c r="LOY103" s="20"/>
      <c r="LOZ103" s="20"/>
      <c r="LPA103" s="20"/>
      <c r="LPB103" s="20"/>
      <c r="LPC103" s="20"/>
      <c r="LPD103" s="20"/>
      <c r="LPE103" s="20"/>
      <c r="LPF103" s="20"/>
      <c r="LPG103" s="20"/>
      <c r="LPH103" s="20"/>
      <c r="LPI103" s="20"/>
      <c r="LPJ103" s="20"/>
      <c r="LPK103" s="20"/>
      <c r="LPL103" s="20"/>
      <c r="LPM103" s="20"/>
      <c r="LPN103" s="20"/>
      <c r="LPO103" s="20"/>
      <c r="LPP103" s="20"/>
      <c r="LPQ103" s="20"/>
      <c r="LPR103" s="20"/>
      <c r="LPS103" s="20"/>
      <c r="LPT103" s="20"/>
      <c r="LPU103" s="20"/>
      <c r="LPV103" s="20"/>
      <c r="LPW103" s="20"/>
      <c r="LPX103" s="20"/>
      <c r="LPY103" s="20"/>
      <c r="LPZ103" s="20"/>
      <c r="LQA103" s="20"/>
      <c r="LQB103" s="20"/>
      <c r="LQC103" s="20"/>
      <c r="LQD103" s="20"/>
      <c r="LQE103" s="20"/>
      <c r="LQF103" s="20"/>
      <c r="LQG103" s="20"/>
      <c r="LQH103" s="20"/>
      <c r="LQI103" s="20"/>
      <c r="LQJ103" s="20"/>
      <c r="LQK103" s="20"/>
      <c r="LQL103" s="20"/>
      <c r="LQM103" s="20"/>
      <c r="LQN103" s="20"/>
      <c r="LQO103" s="20"/>
      <c r="LQP103" s="20"/>
      <c r="LQQ103" s="20"/>
      <c r="LQR103" s="20"/>
      <c r="LQS103" s="20"/>
      <c r="LQT103" s="20"/>
      <c r="LQU103" s="20"/>
      <c r="LQV103" s="20"/>
      <c r="LQW103" s="20"/>
      <c r="LQX103" s="20"/>
      <c r="LQY103" s="20"/>
      <c r="LQZ103" s="20"/>
      <c r="LRA103" s="20"/>
      <c r="LRB103" s="20"/>
      <c r="LRC103" s="20"/>
      <c r="LRD103" s="20"/>
      <c r="LRE103" s="20"/>
      <c r="LRF103" s="20"/>
      <c r="LRG103" s="20"/>
      <c r="LRH103" s="20"/>
      <c r="LRI103" s="20"/>
      <c r="LRJ103" s="20"/>
      <c r="LRK103" s="20"/>
      <c r="LRL103" s="20"/>
      <c r="LRM103" s="20"/>
      <c r="LRN103" s="20"/>
      <c r="LRO103" s="20"/>
      <c r="LRP103" s="20"/>
      <c r="LRQ103" s="20"/>
      <c r="LRR103" s="20"/>
      <c r="LRS103" s="20"/>
      <c r="LRT103" s="20"/>
      <c r="LRU103" s="20"/>
      <c r="LRV103" s="20"/>
      <c r="LRW103" s="20"/>
      <c r="LRX103" s="20"/>
      <c r="LRY103" s="20"/>
      <c r="LRZ103" s="20"/>
      <c r="LSA103" s="20"/>
      <c r="LSB103" s="20"/>
      <c r="LSC103" s="20"/>
      <c r="LSD103" s="20"/>
      <c r="LSE103" s="20"/>
      <c r="LSF103" s="20"/>
      <c r="LSG103" s="20"/>
      <c r="LSH103" s="20"/>
      <c r="LSI103" s="20"/>
      <c r="LSJ103" s="20"/>
      <c r="LSK103" s="20"/>
      <c r="LSL103" s="20"/>
      <c r="LSM103" s="20"/>
      <c r="LSN103" s="20"/>
      <c r="LSO103" s="20"/>
      <c r="LSP103" s="20"/>
      <c r="LSQ103" s="20"/>
      <c r="LSR103" s="20"/>
      <c r="LSS103" s="20"/>
      <c r="LST103" s="20"/>
      <c r="LSU103" s="20"/>
      <c r="LSV103" s="20"/>
      <c r="LSW103" s="20"/>
      <c r="LSX103" s="20"/>
      <c r="LSY103" s="20"/>
      <c r="LSZ103" s="20"/>
      <c r="LTA103" s="20"/>
      <c r="LTB103" s="20"/>
      <c r="LTC103" s="20"/>
      <c r="LTD103" s="20"/>
      <c r="LTE103" s="20"/>
      <c r="LTF103" s="20"/>
      <c r="LTG103" s="20"/>
      <c r="LTH103" s="20"/>
      <c r="LTI103" s="20"/>
      <c r="LTJ103" s="20"/>
      <c r="LTK103" s="20"/>
      <c r="LTL103" s="20"/>
      <c r="LTM103" s="20"/>
      <c r="LTN103" s="20"/>
      <c r="LTO103" s="20"/>
      <c r="LTP103" s="20"/>
      <c r="LTQ103" s="20"/>
      <c r="LTR103" s="20"/>
      <c r="LTS103" s="20"/>
      <c r="LTT103" s="20"/>
      <c r="LTU103" s="20"/>
      <c r="LTV103" s="20"/>
      <c r="LTW103" s="20"/>
      <c r="LTX103" s="20"/>
      <c r="LTY103" s="20"/>
      <c r="LTZ103" s="20"/>
      <c r="LUA103" s="20"/>
      <c r="LUB103" s="20"/>
      <c r="LUC103" s="20"/>
      <c r="LUD103" s="20"/>
      <c r="LUE103" s="20"/>
      <c r="LUF103" s="20"/>
      <c r="LUG103" s="20"/>
      <c r="LUH103" s="20"/>
      <c r="LUI103" s="20"/>
      <c r="LUJ103" s="20"/>
      <c r="LUK103" s="20"/>
      <c r="LUL103" s="20"/>
      <c r="LUM103" s="20"/>
      <c r="LUN103" s="20"/>
      <c r="LUO103" s="20"/>
      <c r="LUP103" s="20"/>
      <c r="LUQ103" s="20"/>
      <c r="LUR103" s="20"/>
      <c r="LUS103" s="20"/>
      <c r="LUT103" s="20"/>
      <c r="LUU103" s="20"/>
      <c r="LUV103" s="20"/>
      <c r="LUW103" s="20"/>
      <c r="LUX103" s="20"/>
      <c r="LUY103" s="20"/>
      <c r="LUZ103" s="20"/>
      <c r="LVA103" s="20"/>
      <c r="LVB103" s="20"/>
      <c r="LVC103" s="20"/>
      <c r="LVD103" s="20"/>
      <c r="LVE103" s="20"/>
      <c r="LVF103" s="20"/>
      <c r="LVG103" s="20"/>
      <c r="LVH103" s="20"/>
      <c r="LVI103" s="20"/>
      <c r="LVJ103" s="20"/>
      <c r="LVK103" s="20"/>
      <c r="LVL103" s="20"/>
      <c r="LVM103" s="20"/>
      <c r="LVN103" s="20"/>
      <c r="LVO103" s="20"/>
      <c r="LVP103" s="20"/>
      <c r="LVQ103" s="20"/>
      <c r="LVR103" s="20"/>
      <c r="LVS103" s="20"/>
      <c r="LVT103" s="20"/>
      <c r="LVU103" s="20"/>
      <c r="LVV103" s="20"/>
      <c r="LVW103" s="20"/>
      <c r="LVX103" s="20"/>
      <c r="LVY103" s="20"/>
      <c r="LVZ103" s="20"/>
      <c r="LWA103" s="20"/>
      <c r="LWB103" s="20"/>
      <c r="LWC103" s="20"/>
      <c r="LWD103" s="20"/>
      <c r="LWE103" s="20"/>
      <c r="LWF103" s="20"/>
      <c r="LWG103" s="20"/>
      <c r="LWH103" s="20"/>
      <c r="LWI103" s="20"/>
      <c r="LWJ103" s="20"/>
      <c r="LWK103" s="20"/>
      <c r="LWL103" s="20"/>
      <c r="LWM103" s="20"/>
      <c r="LWN103" s="20"/>
      <c r="LWO103" s="20"/>
      <c r="LWP103" s="20"/>
      <c r="LWQ103" s="20"/>
      <c r="LWR103" s="20"/>
      <c r="LWS103" s="20"/>
      <c r="LWT103" s="20"/>
      <c r="LWU103" s="20"/>
      <c r="LWV103" s="20"/>
      <c r="LWW103" s="20"/>
      <c r="LWX103" s="20"/>
      <c r="LWY103" s="20"/>
      <c r="LWZ103" s="20"/>
      <c r="LXA103" s="20"/>
      <c r="LXB103" s="20"/>
      <c r="LXC103" s="20"/>
      <c r="LXD103" s="20"/>
      <c r="LXE103" s="20"/>
      <c r="LXF103" s="20"/>
      <c r="LXG103" s="20"/>
      <c r="LXH103" s="20"/>
      <c r="LXI103" s="20"/>
      <c r="LXJ103" s="20"/>
      <c r="LXK103" s="20"/>
      <c r="LXL103" s="20"/>
      <c r="LXM103" s="20"/>
      <c r="LXN103" s="20"/>
      <c r="LXO103" s="20"/>
      <c r="LXP103" s="20"/>
      <c r="LXQ103" s="20"/>
      <c r="LXR103" s="20"/>
      <c r="LXS103" s="20"/>
      <c r="LXT103" s="20"/>
      <c r="LXU103" s="20"/>
      <c r="LXV103" s="20"/>
      <c r="LXW103" s="20"/>
      <c r="LXX103" s="20"/>
      <c r="LXY103" s="20"/>
      <c r="LXZ103" s="20"/>
      <c r="LYA103" s="20"/>
      <c r="LYB103" s="20"/>
      <c r="LYC103" s="20"/>
      <c r="LYD103" s="20"/>
      <c r="LYE103" s="20"/>
      <c r="LYF103" s="20"/>
      <c r="LYG103" s="20"/>
      <c r="LYH103" s="20"/>
      <c r="LYI103" s="20"/>
      <c r="LYJ103" s="20"/>
      <c r="LYK103" s="20"/>
      <c r="LYL103" s="20"/>
      <c r="LYM103" s="20"/>
      <c r="LYN103" s="20"/>
      <c r="LYO103" s="20"/>
      <c r="LYP103" s="20"/>
      <c r="LYQ103" s="20"/>
      <c r="LYR103" s="20"/>
      <c r="LYS103" s="20"/>
      <c r="LYT103" s="20"/>
      <c r="LYU103" s="20"/>
      <c r="LYV103" s="20"/>
      <c r="LYW103" s="20"/>
      <c r="LYX103" s="20"/>
      <c r="LYY103" s="20"/>
      <c r="LYZ103" s="20"/>
      <c r="LZA103" s="20"/>
      <c r="LZB103" s="20"/>
      <c r="LZC103" s="20"/>
      <c r="LZD103" s="20"/>
      <c r="LZE103" s="20"/>
      <c r="LZF103" s="20"/>
      <c r="LZG103" s="20"/>
      <c r="LZH103" s="20"/>
      <c r="LZI103" s="20"/>
      <c r="LZJ103" s="20"/>
      <c r="LZK103" s="20"/>
      <c r="LZL103" s="20"/>
      <c r="LZM103" s="20"/>
      <c r="LZN103" s="20"/>
      <c r="LZO103" s="20"/>
      <c r="LZP103" s="20"/>
      <c r="LZQ103" s="20"/>
      <c r="LZR103" s="20"/>
      <c r="LZS103" s="20"/>
      <c r="LZT103" s="20"/>
      <c r="LZU103" s="20"/>
      <c r="LZV103" s="20"/>
      <c r="LZW103" s="20"/>
      <c r="LZX103" s="20"/>
      <c r="LZY103" s="20"/>
      <c r="LZZ103" s="20"/>
      <c r="MAA103" s="20"/>
      <c r="MAB103" s="20"/>
      <c r="MAC103" s="20"/>
      <c r="MAD103" s="20"/>
      <c r="MAE103" s="20"/>
      <c r="MAF103" s="20"/>
      <c r="MAG103" s="20"/>
      <c r="MAH103" s="20"/>
      <c r="MAI103" s="20"/>
      <c r="MAJ103" s="20"/>
      <c r="MAK103" s="20"/>
      <c r="MAL103" s="20"/>
      <c r="MAM103" s="20"/>
      <c r="MAN103" s="20"/>
      <c r="MAO103" s="20"/>
      <c r="MAP103" s="20"/>
      <c r="MAQ103" s="20"/>
      <c r="MAR103" s="20"/>
      <c r="MAS103" s="20"/>
      <c r="MAT103" s="20"/>
      <c r="MAU103" s="20"/>
      <c r="MAV103" s="20"/>
      <c r="MAW103" s="20"/>
      <c r="MAX103" s="20"/>
      <c r="MAY103" s="20"/>
      <c r="MAZ103" s="20"/>
      <c r="MBA103" s="20"/>
      <c r="MBB103" s="20"/>
      <c r="MBC103" s="20"/>
      <c r="MBD103" s="20"/>
      <c r="MBE103" s="20"/>
      <c r="MBF103" s="20"/>
      <c r="MBG103" s="20"/>
      <c r="MBH103" s="20"/>
      <c r="MBI103" s="20"/>
      <c r="MBJ103" s="20"/>
      <c r="MBK103" s="20"/>
      <c r="MBL103" s="20"/>
      <c r="MBM103" s="20"/>
      <c r="MBN103" s="20"/>
      <c r="MBO103" s="20"/>
      <c r="MBP103" s="20"/>
      <c r="MBQ103" s="20"/>
      <c r="MBR103" s="20"/>
      <c r="MBS103" s="20"/>
      <c r="MBT103" s="20"/>
      <c r="MBU103" s="20"/>
      <c r="MBV103" s="20"/>
      <c r="MBW103" s="20"/>
      <c r="MBX103" s="20"/>
      <c r="MBY103" s="20"/>
      <c r="MBZ103" s="20"/>
      <c r="MCA103" s="20"/>
      <c r="MCB103" s="20"/>
      <c r="MCC103" s="20"/>
      <c r="MCD103" s="20"/>
      <c r="MCE103" s="20"/>
      <c r="MCF103" s="20"/>
      <c r="MCG103" s="20"/>
      <c r="MCH103" s="20"/>
      <c r="MCI103" s="20"/>
      <c r="MCJ103" s="20"/>
      <c r="MCK103" s="20"/>
      <c r="MCL103" s="20"/>
      <c r="MCM103" s="20"/>
      <c r="MCN103" s="20"/>
      <c r="MCO103" s="20"/>
      <c r="MCP103" s="20"/>
      <c r="MCQ103" s="20"/>
      <c r="MCR103" s="20"/>
      <c r="MCS103" s="20"/>
      <c r="MCT103" s="20"/>
      <c r="MCU103" s="20"/>
      <c r="MCV103" s="20"/>
      <c r="MCW103" s="20"/>
      <c r="MCX103" s="20"/>
      <c r="MCY103" s="20"/>
      <c r="MCZ103" s="20"/>
      <c r="MDA103" s="20"/>
      <c r="MDB103" s="20"/>
      <c r="MDC103" s="20"/>
      <c r="MDD103" s="20"/>
      <c r="MDE103" s="20"/>
      <c r="MDF103" s="20"/>
      <c r="MDG103" s="20"/>
      <c r="MDH103" s="20"/>
      <c r="MDI103" s="20"/>
      <c r="MDJ103" s="20"/>
      <c r="MDK103" s="20"/>
      <c r="MDL103" s="20"/>
      <c r="MDM103" s="20"/>
      <c r="MDN103" s="20"/>
      <c r="MDO103" s="20"/>
      <c r="MDP103" s="20"/>
      <c r="MDQ103" s="20"/>
      <c r="MDR103" s="20"/>
      <c r="MDS103" s="20"/>
      <c r="MDT103" s="20"/>
      <c r="MDU103" s="20"/>
      <c r="MDV103" s="20"/>
      <c r="MDW103" s="20"/>
      <c r="MDX103" s="20"/>
      <c r="MDY103" s="20"/>
      <c r="MDZ103" s="20"/>
      <c r="MEA103" s="20"/>
      <c r="MEB103" s="20"/>
      <c r="MEC103" s="20"/>
      <c r="MED103" s="20"/>
      <c r="MEE103" s="20"/>
      <c r="MEF103" s="20"/>
      <c r="MEG103" s="20"/>
      <c r="MEH103" s="20"/>
      <c r="MEI103" s="20"/>
      <c r="MEJ103" s="20"/>
      <c r="MEK103" s="20"/>
      <c r="MEL103" s="20"/>
      <c r="MEM103" s="20"/>
      <c r="MEN103" s="20"/>
      <c r="MEO103" s="20"/>
      <c r="MEP103" s="20"/>
      <c r="MEQ103" s="20"/>
      <c r="MER103" s="20"/>
      <c r="MES103" s="20"/>
      <c r="MET103" s="20"/>
      <c r="MEU103" s="20"/>
      <c r="MEV103" s="20"/>
      <c r="MEW103" s="20"/>
      <c r="MEX103" s="20"/>
      <c r="MEY103" s="20"/>
      <c r="MEZ103" s="20"/>
      <c r="MFA103" s="20"/>
      <c r="MFB103" s="20"/>
      <c r="MFC103" s="20"/>
      <c r="MFD103" s="20"/>
      <c r="MFE103" s="20"/>
      <c r="MFF103" s="20"/>
      <c r="MFG103" s="20"/>
      <c r="MFH103" s="20"/>
      <c r="MFI103" s="20"/>
      <c r="MFJ103" s="20"/>
      <c r="MFK103" s="20"/>
      <c r="MFL103" s="20"/>
      <c r="MFM103" s="20"/>
      <c r="MFN103" s="20"/>
      <c r="MFO103" s="20"/>
      <c r="MFP103" s="20"/>
      <c r="MFQ103" s="20"/>
      <c r="MFR103" s="20"/>
      <c r="MFS103" s="20"/>
      <c r="MFT103" s="20"/>
      <c r="MFU103" s="20"/>
      <c r="MFV103" s="20"/>
      <c r="MFW103" s="20"/>
      <c r="MFX103" s="20"/>
      <c r="MFY103" s="20"/>
      <c r="MFZ103" s="20"/>
      <c r="MGA103" s="20"/>
      <c r="MGB103" s="20"/>
      <c r="MGC103" s="20"/>
      <c r="MGD103" s="20"/>
      <c r="MGE103" s="20"/>
      <c r="MGF103" s="20"/>
      <c r="MGG103" s="20"/>
      <c r="MGH103" s="20"/>
      <c r="MGI103" s="20"/>
      <c r="MGJ103" s="20"/>
      <c r="MGK103" s="20"/>
      <c r="MGL103" s="20"/>
      <c r="MGM103" s="20"/>
      <c r="MGN103" s="20"/>
      <c r="MGO103" s="20"/>
      <c r="MGP103" s="20"/>
      <c r="MGQ103" s="20"/>
      <c r="MGR103" s="20"/>
      <c r="MGS103" s="20"/>
      <c r="MGT103" s="20"/>
      <c r="MGU103" s="20"/>
      <c r="MGV103" s="20"/>
      <c r="MGW103" s="20"/>
      <c r="MGX103" s="20"/>
      <c r="MGY103" s="20"/>
      <c r="MGZ103" s="20"/>
      <c r="MHA103" s="20"/>
      <c r="MHB103" s="20"/>
      <c r="MHC103" s="20"/>
      <c r="MHD103" s="20"/>
      <c r="MHE103" s="20"/>
      <c r="MHF103" s="20"/>
      <c r="MHG103" s="20"/>
      <c r="MHH103" s="20"/>
      <c r="MHI103" s="20"/>
      <c r="MHJ103" s="20"/>
      <c r="MHK103" s="20"/>
      <c r="MHL103" s="20"/>
      <c r="MHM103" s="20"/>
      <c r="MHN103" s="20"/>
      <c r="MHO103" s="20"/>
      <c r="MHP103" s="20"/>
      <c r="MHQ103" s="20"/>
      <c r="MHR103" s="20"/>
      <c r="MHS103" s="20"/>
      <c r="MHT103" s="20"/>
      <c r="MHU103" s="20"/>
      <c r="MHV103" s="20"/>
      <c r="MHW103" s="20"/>
      <c r="MHX103" s="20"/>
      <c r="MHY103" s="20"/>
      <c r="MHZ103" s="20"/>
      <c r="MIA103" s="20"/>
      <c r="MIB103" s="20"/>
      <c r="MIC103" s="20"/>
      <c r="MID103" s="20"/>
      <c r="MIE103" s="20"/>
      <c r="MIF103" s="20"/>
      <c r="MIG103" s="20"/>
      <c r="MIH103" s="20"/>
      <c r="MII103" s="20"/>
      <c r="MIJ103" s="20"/>
      <c r="MIK103" s="20"/>
      <c r="MIL103" s="20"/>
      <c r="MIM103" s="20"/>
      <c r="MIN103" s="20"/>
      <c r="MIO103" s="20"/>
      <c r="MIP103" s="20"/>
      <c r="MIQ103" s="20"/>
      <c r="MIR103" s="20"/>
      <c r="MIS103" s="20"/>
      <c r="MIT103" s="20"/>
      <c r="MIU103" s="20"/>
      <c r="MIV103" s="20"/>
      <c r="MIW103" s="20"/>
      <c r="MIX103" s="20"/>
      <c r="MIY103" s="20"/>
      <c r="MIZ103" s="20"/>
      <c r="MJA103" s="20"/>
      <c r="MJB103" s="20"/>
      <c r="MJC103" s="20"/>
      <c r="MJD103" s="20"/>
      <c r="MJE103" s="20"/>
      <c r="MJF103" s="20"/>
      <c r="MJG103" s="20"/>
      <c r="MJH103" s="20"/>
      <c r="MJI103" s="20"/>
      <c r="MJJ103" s="20"/>
      <c r="MJK103" s="20"/>
      <c r="MJL103" s="20"/>
      <c r="MJM103" s="20"/>
      <c r="MJN103" s="20"/>
      <c r="MJO103" s="20"/>
      <c r="MJP103" s="20"/>
      <c r="MJQ103" s="20"/>
      <c r="MJR103" s="20"/>
      <c r="MJS103" s="20"/>
      <c r="MJT103" s="20"/>
      <c r="MJU103" s="20"/>
      <c r="MJV103" s="20"/>
      <c r="MJW103" s="20"/>
      <c r="MJX103" s="20"/>
      <c r="MJY103" s="20"/>
      <c r="MJZ103" s="20"/>
      <c r="MKA103" s="20"/>
      <c r="MKB103" s="20"/>
      <c r="MKC103" s="20"/>
      <c r="MKD103" s="20"/>
      <c r="MKE103" s="20"/>
      <c r="MKF103" s="20"/>
      <c r="MKG103" s="20"/>
      <c r="MKH103" s="20"/>
      <c r="MKI103" s="20"/>
      <c r="MKJ103" s="20"/>
      <c r="MKK103" s="20"/>
      <c r="MKL103" s="20"/>
      <c r="MKM103" s="20"/>
      <c r="MKN103" s="20"/>
      <c r="MKO103" s="20"/>
      <c r="MKP103" s="20"/>
      <c r="MKQ103" s="20"/>
      <c r="MKR103" s="20"/>
      <c r="MKS103" s="20"/>
      <c r="MKT103" s="20"/>
      <c r="MKU103" s="20"/>
      <c r="MKV103" s="20"/>
      <c r="MKW103" s="20"/>
      <c r="MKX103" s="20"/>
      <c r="MKY103" s="20"/>
      <c r="MKZ103" s="20"/>
      <c r="MLA103" s="20"/>
      <c r="MLB103" s="20"/>
      <c r="MLC103" s="20"/>
      <c r="MLD103" s="20"/>
      <c r="MLE103" s="20"/>
      <c r="MLF103" s="20"/>
      <c r="MLG103" s="20"/>
      <c r="MLH103" s="20"/>
      <c r="MLI103" s="20"/>
      <c r="MLJ103" s="20"/>
      <c r="MLK103" s="20"/>
      <c r="MLL103" s="20"/>
      <c r="MLM103" s="20"/>
      <c r="MLN103" s="20"/>
      <c r="MLO103" s="20"/>
      <c r="MLP103" s="20"/>
      <c r="MLQ103" s="20"/>
      <c r="MLR103" s="20"/>
      <c r="MLS103" s="20"/>
      <c r="MLT103" s="20"/>
      <c r="MLU103" s="20"/>
      <c r="MLV103" s="20"/>
      <c r="MLW103" s="20"/>
      <c r="MLX103" s="20"/>
      <c r="MLY103" s="20"/>
      <c r="MLZ103" s="20"/>
      <c r="MMA103" s="20"/>
      <c r="MMB103" s="20"/>
      <c r="MMC103" s="20"/>
      <c r="MMD103" s="20"/>
      <c r="MME103" s="20"/>
      <c r="MMF103" s="20"/>
      <c r="MMG103" s="20"/>
      <c r="MMH103" s="20"/>
      <c r="MMI103" s="20"/>
      <c r="MMJ103" s="20"/>
      <c r="MMK103" s="20"/>
      <c r="MML103" s="20"/>
      <c r="MMM103" s="20"/>
      <c r="MMN103" s="20"/>
      <c r="MMO103" s="20"/>
      <c r="MMP103" s="20"/>
      <c r="MMQ103" s="20"/>
      <c r="MMR103" s="20"/>
      <c r="MMS103" s="20"/>
      <c r="MMT103" s="20"/>
      <c r="MMU103" s="20"/>
      <c r="MMV103" s="20"/>
      <c r="MMW103" s="20"/>
      <c r="MMX103" s="20"/>
      <c r="MMY103" s="20"/>
      <c r="MMZ103" s="20"/>
      <c r="MNA103" s="20"/>
      <c r="MNB103" s="20"/>
      <c r="MNC103" s="20"/>
      <c r="MND103" s="20"/>
      <c r="MNE103" s="20"/>
      <c r="MNF103" s="20"/>
      <c r="MNG103" s="20"/>
      <c r="MNH103" s="20"/>
      <c r="MNI103" s="20"/>
      <c r="MNJ103" s="20"/>
      <c r="MNK103" s="20"/>
      <c r="MNL103" s="20"/>
      <c r="MNM103" s="20"/>
      <c r="MNN103" s="20"/>
      <c r="MNO103" s="20"/>
      <c r="MNP103" s="20"/>
      <c r="MNQ103" s="20"/>
      <c r="MNR103" s="20"/>
      <c r="MNS103" s="20"/>
      <c r="MNT103" s="20"/>
      <c r="MNU103" s="20"/>
      <c r="MNV103" s="20"/>
      <c r="MNW103" s="20"/>
      <c r="MNX103" s="20"/>
      <c r="MNY103" s="20"/>
      <c r="MNZ103" s="20"/>
      <c r="MOA103" s="20"/>
      <c r="MOB103" s="20"/>
      <c r="MOC103" s="20"/>
      <c r="MOD103" s="20"/>
      <c r="MOE103" s="20"/>
      <c r="MOF103" s="20"/>
      <c r="MOG103" s="20"/>
      <c r="MOH103" s="20"/>
      <c r="MOI103" s="20"/>
      <c r="MOJ103" s="20"/>
      <c r="MOK103" s="20"/>
      <c r="MOL103" s="20"/>
      <c r="MOM103" s="20"/>
      <c r="MON103" s="20"/>
      <c r="MOO103" s="20"/>
      <c r="MOP103" s="20"/>
      <c r="MOQ103" s="20"/>
      <c r="MOR103" s="20"/>
      <c r="MOS103" s="20"/>
      <c r="MOT103" s="20"/>
      <c r="MOU103" s="20"/>
      <c r="MOV103" s="20"/>
      <c r="MOW103" s="20"/>
      <c r="MOX103" s="20"/>
      <c r="MOY103" s="20"/>
      <c r="MOZ103" s="20"/>
      <c r="MPA103" s="20"/>
      <c r="MPB103" s="20"/>
      <c r="MPC103" s="20"/>
      <c r="MPD103" s="20"/>
      <c r="MPE103" s="20"/>
      <c r="MPF103" s="20"/>
      <c r="MPG103" s="20"/>
      <c r="MPH103" s="20"/>
      <c r="MPI103" s="20"/>
      <c r="MPJ103" s="20"/>
      <c r="MPK103" s="20"/>
      <c r="MPL103" s="20"/>
      <c r="MPM103" s="20"/>
      <c r="MPN103" s="20"/>
      <c r="MPO103" s="20"/>
      <c r="MPP103" s="20"/>
      <c r="MPQ103" s="20"/>
      <c r="MPR103" s="20"/>
      <c r="MPS103" s="20"/>
      <c r="MPT103" s="20"/>
      <c r="MPU103" s="20"/>
      <c r="MPV103" s="20"/>
      <c r="MPW103" s="20"/>
      <c r="MPX103" s="20"/>
      <c r="MPY103" s="20"/>
      <c r="MPZ103" s="20"/>
      <c r="MQA103" s="20"/>
      <c r="MQB103" s="20"/>
      <c r="MQC103" s="20"/>
      <c r="MQD103" s="20"/>
      <c r="MQE103" s="20"/>
      <c r="MQF103" s="20"/>
      <c r="MQG103" s="20"/>
      <c r="MQH103" s="20"/>
      <c r="MQI103" s="20"/>
      <c r="MQJ103" s="20"/>
      <c r="MQK103" s="20"/>
      <c r="MQL103" s="20"/>
      <c r="MQM103" s="20"/>
      <c r="MQN103" s="20"/>
      <c r="MQO103" s="20"/>
      <c r="MQP103" s="20"/>
      <c r="MQQ103" s="20"/>
      <c r="MQR103" s="20"/>
      <c r="MQS103" s="20"/>
      <c r="MQT103" s="20"/>
      <c r="MQU103" s="20"/>
      <c r="MQV103" s="20"/>
      <c r="MQW103" s="20"/>
      <c r="MQX103" s="20"/>
      <c r="MQY103" s="20"/>
      <c r="MQZ103" s="20"/>
      <c r="MRA103" s="20"/>
      <c r="MRB103" s="20"/>
      <c r="MRC103" s="20"/>
      <c r="MRD103" s="20"/>
      <c r="MRE103" s="20"/>
      <c r="MRF103" s="20"/>
      <c r="MRG103" s="20"/>
      <c r="MRH103" s="20"/>
      <c r="MRI103" s="20"/>
      <c r="MRJ103" s="20"/>
      <c r="MRK103" s="20"/>
      <c r="MRL103" s="20"/>
      <c r="MRM103" s="20"/>
      <c r="MRN103" s="20"/>
      <c r="MRO103" s="20"/>
      <c r="MRP103" s="20"/>
      <c r="MRQ103" s="20"/>
      <c r="MRR103" s="20"/>
      <c r="MRS103" s="20"/>
      <c r="MRT103" s="20"/>
      <c r="MRU103" s="20"/>
      <c r="MRV103" s="20"/>
      <c r="MRW103" s="20"/>
      <c r="MRX103" s="20"/>
      <c r="MRY103" s="20"/>
      <c r="MRZ103" s="20"/>
      <c r="MSA103" s="20"/>
      <c r="MSB103" s="20"/>
      <c r="MSC103" s="20"/>
      <c r="MSD103" s="20"/>
      <c r="MSE103" s="20"/>
      <c r="MSF103" s="20"/>
      <c r="MSG103" s="20"/>
      <c r="MSH103" s="20"/>
      <c r="MSI103" s="20"/>
      <c r="MSJ103" s="20"/>
      <c r="MSK103" s="20"/>
      <c r="MSL103" s="20"/>
      <c r="MSM103" s="20"/>
      <c r="MSN103" s="20"/>
      <c r="MSO103" s="20"/>
      <c r="MSP103" s="20"/>
      <c r="MSQ103" s="20"/>
      <c r="MSR103" s="20"/>
      <c r="MSS103" s="20"/>
      <c r="MST103" s="20"/>
      <c r="MSU103" s="20"/>
      <c r="MSV103" s="20"/>
      <c r="MSW103" s="20"/>
      <c r="MSX103" s="20"/>
      <c r="MSY103" s="20"/>
      <c r="MSZ103" s="20"/>
      <c r="MTA103" s="20"/>
      <c r="MTB103" s="20"/>
      <c r="MTC103" s="20"/>
      <c r="MTD103" s="20"/>
      <c r="MTE103" s="20"/>
      <c r="MTF103" s="20"/>
      <c r="MTG103" s="20"/>
      <c r="MTH103" s="20"/>
      <c r="MTI103" s="20"/>
      <c r="MTJ103" s="20"/>
      <c r="MTK103" s="20"/>
      <c r="MTL103" s="20"/>
      <c r="MTM103" s="20"/>
      <c r="MTN103" s="20"/>
      <c r="MTO103" s="20"/>
      <c r="MTP103" s="20"/>
      <c r="MTQ103" s="20"/>
      <c r="MTR103" s="20"/>
      <c r="MTS103" s="20"/>
      <c r="MTT103" s="20"/>
      <c r="MTU103" s="20"/>
      <c r="MTV103" s="20"/>
      <c r="MTW103" s="20"/>
      <c r="MTX103" s="20"/>
      <c r="MTY103" s="20"/>
      <c r="MTZ103" s="20"/>
      <c r="MUA103" s="20"/>
      <c r="MUB103" s="20"/>
      <c r="MUC103" s="20"/>
      <c r="MUD103" s="20"/>
      <c r="MUE103" s="20"/>
      <c r="MUF103" s="20"/>
      <c r="MUG103" s="20"/>
      <c r="MUH103" s="20"/>
      <c r="MUI103" s="20"/>
      <c r="MUJ103" s="20"/>
      <c r="MUK103" s="20"/>
      <c r="MUL103" s="20"/>
      <c r="MUM103" s="20"/>
      <c r="MUN103" s="20"/>
      <c r="MUO103" s="20"/>
      <c r="MUP103" s="20"/>
      <c r="MUQ103" s="20"/>
      <c r="MUR103" s="20"/>
      <c r="MUS103" s="20"/>
      <c r="MUT103" s="20"/>
      <c r="MUU103" s="20"/>
      <c r="MUV103" s="20"/>
      <c r="MUW103" s="20"/>
      <c r="MUX103" s="20"/>
      <c r="MUY103" s="20"/>
      <c r="MUZ103" s="20"/>
      <c r="MVA103" s="20"/>
      <c r="MVB103" s="20"/>
      <c r="MVC103" s="20"/>
      <c r="MVD103" s="20"/>
      <c r="MVE103" s="20"/>
      <c r="MVF103" s="20"/>
      <c r="MVG103" s="20"/>
      <c r="MVH103" s="20"/>
      <c r="MVI103" s="20"/>
      <c r="MVJ103" s="20"/>
      <c r="MVK103" s="20"/>
      <c r="MVL103" s="20"/>
      <c r="MVM103" s="20"/>
      <c r="MVN103" s="20"/>
      <c r="MVO103" s="20"/>
      <c r="MVP103" s="20"/>
      <c r="MVQ103" s="20"/>
      <c r="MVR103" s="20"/>
      <c r="MVS103" s="20"/>
      <c r="MVT103" s="20"/>
      <c r="MVU103" s="20"/>
      <c r="MVV103" s="20"/>
      <c r="MVW103" s="20"/>
      <c r="MVX103" s="20"/>
      <c r="MVY103" s="20"/>
      <c r="MVZ103" s="20"/>
      <c r="MWA103" s="20"/>
      <c r="MWB103" s="20"/>
      <c r="MWC103" s="20"/>
      <c r="MWD103" s="20"/>
      <c r="MWE103" s="20"/>
      <c r="MWF103" s="20"/>
      <c r="MWG103" s="20"/>
      <c r="MWH103" s="20"/>
      <c r="MWI103" s="20"/>
      <c r="MWJ103" s="20"/>
      <c r="MWK103" s="20"/>
      <c r="MWL103" s="20"/>
      <c r="MWM103" s="20"/>
      <c r="MWN103" s="20"/>
      <c r="MWO103" s="20"/>
      <c r="MWP103" s="20"/>
      <c r="MWQ103" s="20"/>
      <c r="MWR103" s="20"/>
      <c r="MWS103" s="20"/>
      <c r="MWT103" s="20"/>
      <c r="MWU103" s="20"/>
      <c r="MWV103" s="20"/>
      <c r="MWW103" s="20"/>
      <c r="MWX103" s="20"/>
      <c r="MWY103" s="20"/>
      <c r="MWZ103" s="20"/>
      <c r="MXA103" s="20"/>
      <c r="MXB103" s="20"/>
      <c r="MXC103" s="20"/>
      <c r="MXD103" s="20"/>
      <c r="MXE103" s="20"/>
      <c r="MXF103" s="20"/>
      <c r="MXG103" s="20"/>
      <c r="MXH103" s="20"/>
      <c r="MXI103" s="20"/>
      <c r="MXJ103" s="20"/>
      <c r="MXK103" s="20"/>
      <c r="MXL103" s="20"/>
      <c r="MXM103" s="20"/>
      <c r="MXN103" s="20"/>
      <c r="MXO103" s="20"/>
      <c r="MXP103" s="20"/>
      <c r="MXQ103" s="20"/>
      <c r="MXR103" s="20"/>
      <c r="MXS103" s="20"/>
      <c r="MXT103" s="20"/>
      <c r="MXU103" s="20"/>
      <c r="MXV103" s="20"/>
      <c r="MXW103" s="20"/>
      <c r="MXX103" s="20"/>
      <c r="MXY103" s="20"/>
      <c r="MXZ103" s="20"/>
      <c r="MYA103" s="20"/>
      <c r="MYB103" s="20"/>
      <c r="MYC103" s="20"/>
      <c r="MYD103" s="20"/>
      <c r="MYE103" s="20"/>
      <c r="MYF103" s="20"/>
      <c r="MYG103" s="20"/>
      <c r="MYH103" s="20"/>
      <c r="MYI103" s="20"/>
      <c r="MYJ103" s="20"/>
      <c r="MYK103" s="20"/>
      <c r="MYL103" s="20"/>
      <c r="MYM103" s="20"/>
      <c r="MYN103" s="20"/>
      <c r="MYO103" s="20"/>
      <c r="MYP103" s="20"/>
      <c r="MYQ103" s="20"/>
      <c r="MYR103" s="20"/>
      <c r="MYS103" s="20"/>
      <c r="MYT103" s="20"/>
      <c r="MYU103" s="20"/>
      <c r="MYV103" s="20"/>
      <c r="MYW103" s="20"/>
      <c r="MYX103" s="20"/>
      <c r="MYY103" s="20"/>
      <c r="MYZ103" s="20"/>
      <c r="MZA103" s="20"/>
      <c r="MZB103" s="20"/>
      <c r="MZC103" s="20"/>
      <c r="MZD103" s="20"/>
      <c r="MZE103" s="20"/>
      <c r="MZF103" s="20"/>
      <c r="MZG103" s="20"/>
      <c r="MZH103" s="20"/>
      <c r="MZI103" s="20"/>
      <c r="MZJ103" s="20"/>
      <c r="MZK103" s="20"/>
      <c r="MZL103" s="20"/>
      <c r="MZM103" s="20"/>
      <c r="MZN103" s="20"/>
      <c r="MZO103" s="20"/>
      <c r="MZP103" s="20"/>
      <c r="MZQ103" s="20"/>
      <c r="MZR103" s="20"/>
      <c r="MZS103" s="20"/>
      <c r="MZT103" s="20"/>
      <c r="MZU103" s="20"/>
      <c r="MZV103" s="20"/>
      <c r="MZW103" s="20"/>
      <c r="MZX103" s="20"/>
      <c r="MZY103" s="20"/>
      <c r="MZZ103" s="20"/>
      <c r="NAA103" s="20"/>
      <c r="NAB103" s="20"/>
      <c r="NAC103" s="20"/>
      <c r="NAD103" s="20"/>
      <c r="NAE103" s="20"/>
      <c r="NAF103" s="20"/>
      <c r="NAG103" s="20"/>
      <c r="NAH103" s="20"/>
      <c r="NAI103" s="20"/>
      <c r="NAJ103" s="20"/>
      <c r="NAK103" s="20"/>
      <c r="NAL103" s="20"/>
      <c r="NAM103" s="20"/>
      <c r="NAN103" s="20"/>
      <c r="NAO103" s="20"/>
      <c r="NAP103" s="20"/>
      <c r="NAQ103" s="20"/>
      <c r="NAR103" s="20"/>
      <c r="NAS103" s="20"/>
      <c r="NAT103" s="20"/>
      <c r="NAU103" s="20"/>
      <c r="NAV103" s="20"/>
      <c r="NAW103" s="20"/>
      <c r="NAX103" s="20"/>
      <c r="NAY103" s="20"/>
      <c r="NAZ103" s="20"/>
      <c r="NBA103" s="20"/>
      <c r="NBB103" s="20"/>
      <c r="NBC103" s="20"/>
      <c r="NBD103" s="20"/>
      <c r="NBE103" s="20"/>
      <c r="NBF103" s="20"/>
      <c r="NBG103" s="20"/>
      <c r="NBH103" s="20"/>
      <c r="NBI103" s="20"/>
      <c r="NBJ103" s="20"/>
      <c r="NBK103" s="20"/>
      <c r="NBL103" s="20"/>
      <c r="NBM103" s="20"/>
      <c r="NBN103" s="20"/>
      <c r="NBO103" s="20"/>
      <c r="NBP103" s="20"/>
      <c r="NBQ103" s="20"/>
      <c r="NBR103" s="20"/>
      <c r="NBS103" s="20"/>
      <c r="NBT103" s="20"/>
      <c r="NBU103" s="20"/>
      <c r="NBV103" s="20"/>
      <c r="NBW103" s="20"/>
      <c r="NBX103" s="20"/>
      <c r="NBY103" s="20"/>
      <c r="NBZ103" s="20"/>
      <c r="NCA103" s="20"/>
      <c r="NCB103" s="20"/>
      <c r="NCC103" s="20"/>
      <c r="NCD103" s="20"/>
      <c r="NCE103" s="20"/>
      <c r="NCF103" s="20"/>
      <c r="NCG103" s="20"/>
      <c r="NCH103" s="20"/>
      <c r="NCI103" s="20"/>
      <c r="NCJ103" s="20"/>
      <c r="NCK103" s="20"/>
      <c r="NCL103" s="20"/>
      <c r="NCM103" s="20"/>
      <c r="NCN103" s="20"/>
      <c r="NCO103" s="20"/>
      <c r="NCP103" s="20"/>
      <c r="NCQ103" s="20"/>
      <c r="NCR103" s="20"/>
      <c r="NCS103" s="20"/>
      <c r="NCT103" s="20"/>
      <c r="NCU103" s="20"/>
      <c r="NCV103" s="20"/>
      <c r="NCW103" s="20"/>
      <c r="NCX103" s="20"/>
      <c r="NCY103" s="20"/>
      <c r="NCZ103" s="20"/>
      <c r="NDA103" s="20"/>
      <c r="NDB103" s="20"/>
      <c r="NDC103" s="20"/>
      <c r="NDD103" s="20"/>
      <c r="NDE103" s="20"/>
      <c r="NDF103" s="20"/>
      <c r="NDG103" s="20"/>
      <c r="NDH103" s="20"/>
      <c r="NDI103" s="20"/>
      <c r="NDJ103" s="20"/>
      <c r="NDK103" s="20"/>
      <c r="NDL103" s="20"/>
      <c r="NDM103" s="20"/>
      <c r="NDN103" s="20"/>
      <c r="NDO103" s="20"/>
      <c r="NDP103" s="20"/>
      <c r="NDQ103" s="20"/>
      <c r="NDR103" s="20"/>
      <c r="NDS103" s="20"/>
      <c r="NDT103" s="20"/>
      <c r="NDU103" s="20"/>
      <c r="NDV103" s="20"/>
      <c r="NDW103" s="20"/>
      <c r="NDX103" s="20"/>
      <c r="NDY103" s="20"/>
      <c r="NDZ103" s="20"/>
      <c r="NEA103" s="20"/>
      <c r="NEB103" s="20"/>
      <c r="NEC103" s="20"/>
      <c r="NED103" s="20"/>
      <c r="NEE103" s="20"/>
      <c r="NEF103" s="20"/>
      <c r="NEG103" s="20"/>
      <c r="NEH103" s="20"/>
      <c r="NEI103" s="20"/>
      <c r="NEJ103" s="20"/>
      <c r="NEK103" s="20"/>
      <c r="NEL103" s="20"/>
      <c r="NEM103" s="20"/>
      <c r="NEN103" s="20"/>
      <c r="NEO103" s="20"/>
      <c r="NEP103" s="20"/>
      <c r="NEQ103" s="20"/>
      <c r="NER103" s="20"/>
      <c r="NES103" s="20"/>
      <c r="NET103" s="20"/>
      <c r="NEU103" s="20"/>
      <c r="NEV103" s="20"/>
      <c r="NEW103" s="20"/>
      <c r="NEX103" s="20"/>
      <c r="NEY103" s="20"/>
      <c r="NEZ103" s="20"/>
      <c r="NFA103" s="20"/>
      <c r="NFB103" s="20"/>
      <c r="NFC103" s="20"/>
      <c r="NFD103" s="20"/>
      <c r="NFE103" s="20"/>
      <c r="NFF103" s="20"/>
      <c r="NFG103" s="20"/>
      <c r="NFH103" s="20"/>
      <c r="NFI103" s="20"/>
      <c r="NFJ103" s="20"/>
      <c r="NFK103" s="20"/>
      <c r="NFL103" s="20"/>
      <c r="NFM103" s="20"/>
      <c r="NFN103" s="20"/>
      <c r="NFO103" s="20"/>
      <c r="NFP103" s="20"/>
      <c r="NFQ103" s="20"/>
      <c r="NFR103" s="20"/>
      <c r="NFS103" s="20"/>
      <c r="NFT103" s="20"/>
      <c r="NFU103" s="20"/>
      <c r="NFV103" s="20"/>
      <c r="NFW103" s="20"/>
      <c r="NFX103" s="20"/>
      <c r="NFY103" s="20"/>
      <c r="NFZ103" s="20"/>
      <c r="NGA103" s="20"/>
      <c r="NGB103" s="20"/>
      <c r="NGC103" s="20"/>
      <c r="NGD103" s="20"/>
      <c r="NGE103" s="20"/>
      <c r="NGF103" s="20"/>
      <c r="NGG103" s="20"/>
      <c r="NGH103" s="20"/>
      <c r="NGI103" s="20"/>
      <c r="NGJ103" s="20"/>
      <c r="NGK103" s="20"/>
      <c r="NGL103" s="20"/>
      <c r="NGM103" s="20"/>
      <c r="NGN103" s="20"/>
      <c r="NGO103" s="20"/>
      <c r="NGP103" s="20"/>
      <c r="NGQ103" s="20"/>
      <c r="NGR103" s="20"/>
      <c r="NGS103" s="20"/>
      <c r="NGT103" s="20"/>
      <c r="NGU103" s="20"/>
      <c r="NGV103" s="20"/>
      <c r="NGW103" s="20"/>
      <c r="NGX103" s="20"/>
      <c r="NGY103" s="20"/>
      <c r="NGZ103" s="20"/>
      <c r="NHA103" s="20"/>
      <c r="NHB103" s="20"/>
      <c r="NHC103" s="20"/>
      <c r="NHD103" s="20"/>
      <c r="NHE103" s="20"/>
      <c r="NHF103" s="20"/>
      <c r="NHG103" s="20"/>
      <c r="NHH103" s="20"/>
      <c r="NHI103" s="20"/>
      <c r="NHJ103" s="20"/>
      <c r="NHK103" s="20"/>
      <c r="NHL103" s="20"/>
      <c r="NHM103" s="20"/>
      <c r="NHN103" s="20"/>
      <c r="NHO103" s="20"/>
      <c r="NHP103" s="20"/>
      <c r="NHQ103" s="20"/>
      <c r="NHR103" s="20"/>
      <c r="NHS103" s="20"/>
      <c r="NHT103" s="20"/>
      <c r="NHU103" s="20"/>
      <c r="NHV103" s="20"/>
      <c r="NHW103" s="20"/>
      <c r="NHX103" s="20"/>
      <c r="NHY103" s="20"/>
      <c r="NHZ103" s="20"/>
      <c r="NIA103" s="20"/>
      <c r="NIB103" s="20"/>
      <c r="NIC103" s="20"/>
      <c r="NID103" s="20"/>
      <c r="NIE103" s="20"/>
      <c r="NIF103" s="20"/>
      <c r="NIG103" s="20"/>
      <c r="NIH103" s="20"/>
      <c r="NII103" s="20"/>
      <c r="NIJ103" s="20"/>
      <c r="NIK103" s="20"/>
      <c r="NIL103" s="20"/>
      <c r="NIM103" s="20"/>
      <c r="NIN103" s="20"/>
      <c r="NIO103" s="20"/>
      <c r="NIP103" s="20"/>
      <c r="NIQ103" s="20"/>
      <c r="NIR103" s="20"/>
      <c r="NIS103" s="20"/>
      <c r="NIT103" s="20"/>
      <c r="NIU103" s="20"/>
      <c r="NIV103" s="20"/>
      <c r="NIW103" s="20"/>
      <c r="NIX103" s="20"/>
      <c r="NIY103" s="20"/>
      <c r="NIZ103" s="20"/>
      <c r="NJA103" s="20"/>
      <c r="NJB103" s="20"/>
      <c r="NJC103" s="20"/>
      <c r="NJD103" s="20"/>
      <c r="NJE103" s="20"/>
      <c r="NJF103" s="20"/>
      <c r="NJG103" s="20"/>
      <c r="NJH103" s="20"/>
      <c r="NJI103" s="20"/>
      <c r="NJJ103" s="20"/>
      <c r="NJK103" s="20"/>
      <c r="NJL103" s="20"/>
      <c r="NJM103" s="20"/>
      <c r="NJN103" s="20"/>
      <c r="NJO103" s="20"/>
      <c r="NJP103" s="20"/>
      <c r="NJQ103" s="20"/>
      <c r="NJR103" s="20"/>
      <c r="NJS103" s="20"/>
      <c r="NJT103" s="20"/>
      <c r="NJU103" s="20"/>
      <c r="NJV103" s="20"/>
      <c r="NJW103" s="20"/>
      <c r="NJX103" s="20"/>
      <c r="NJY103" s="20"/>
      <c r="NJZ103" s="20"/>
      <c r="NKA103" s="20"/>
      <c r="NKB103" s="20"/>
      <c r="NKC103" s="20"/>
      <c r="NKD103" s="20"/>
      <c r="NKE103" s="20"/>
      <c r="NKF103" s="20"/>
      <c r="NKG103" s="20"/>
      <c r="NKH103" s="20"/>
      <c r="NKI103" s="20"/>
      <c r="NKJ103" s="20"/>
      <c r="NKK103" s="20"/>
      <c r="NKL103" s="20"/>
      <c r="NKM103" s="20"/>
      <c r="NKN103" s="20"/>
      <c r="NKO103" s="20"/>
      <c r="NKP103" s="20"/>
      <c r="NKQ103" s="20"/>
      <c r="NKR103" s="20"/>
      <c r="NKS103" s="20"/>
      <c r="NKT103" s="20"/>
      <c r="NKU103" s="20"/>
      <c r="NKV103" s="20"/>
      <c r="NKW103" s="20"/>
      <c r="NKX103" s="20"/>
      <c r="NKY103" s="20"/>
      <c r="NKZ103" s="20"/>
      <c r="NLA103" s="20"/>
      <c r="NLB103" s="20"/>
      <c r="NLC103" s="20"/>
      <c r="NLD103" s="20"/>
      <c r="NLE103" s="20"/>
      <c r="NLF103" s="20"/>
      <c r="NLG103" s="20"/>
      <c r="NLH103" s="20"/>
      <c r="NLI103" s="20"/>
      <c r="NLJ103" s="20"/>
      <c r="NLK103" s="20"/>
      <c r="NLL103" s="20"/>
      <c r="NLM103" s="20"/>
      <c r="NLN103" s="20"/>
      <c r="NLO103" s="20"/>
      <c r="NLP103" s="20"/>
      <c r="NLQ103" s="20"/>
      <c r="NLR103" s="20"/>
      <c r="NLS103" s="20"/>
      <c r="NLT103" s="20"/>
      <c r="NLU103" s="20"/>
      <c r="NLV103" s="20"/>
      <c r="NLW103" s="20"/>
      <c r="NLX103" s="20"/>
      <c r="NLY103" s="20"/>
      <c r="NLZ103" s="20"/>
      <c r="NMA103" s="20"/>
      <c r="NMB103" s="20"/>
      <c r="NMC103" s="20"/>
      <c r="NMD103" s="20"/>
      <c r="NME103" s="20"/>
      <c r="NMF103" s="20"/>
      <c r="NMG103" s="20"/>
      <c r="NMH103" s="20"/>
      <c r="NMI103" s="20"/>
      <c r="NMJ103" s="20"/>
      <c r="NMK103" s="20"/>
      <c r="NML103" s="20"/>
      <c r="NMM103" s="20"/>
      <c r="NMN103" s="20"/>
      <c r="NMO103" s="20"/>
      <c r="NMP103" s="20"/>
      <c r="NMQ103" s="20"/>
      <c r="NMR103" s="20"/>
      <c r="NMS103" s="20"/>
      <c r="NMT103" s="20"/>
      <c r="NMU103" s="20"/>
      <c r="NMV103" s="20"/>
      <c r="NMW103" s="20"/>
      <c r="NMX103" s="20"/>
      <c r="NMY103" s="20"/>
      <c r="NMZ103" s="20"/>
      <c r="NNA103" s="20"/>
      <c r="NNB103" s="20"/>
      <c r="NNC103" s="20"/>
      <c r="NND103" s="20"/>
      <c r="NNE103" s="20"/>
      <c r="NNF103" s="20"/>
      <c r="NNG103" s="20"/>
      <c r="NNH103" s="20"/>
      <c r="NNI103" s="20"/>
      <c r="NNJ103" s="20"/>
      <c r="NNK103" s="20"/>
      <c r="NNL103" s="20"/>
      <c r="NNM103" s="20"/>
      <c r="NNN103" s="20"/>
      <c r="NNO103" s="20"/>
      <c r="NNP103" s="20"/>
      <c r="NNQ103" s="20"/>
      <c r="NNR103" s="20"/>
      <c r="NNS103" s="20"/>
      <c r="NNT103" s="20"/>
      <c r="NNU103" s="20"/>
      <c r="NNV103" s="20"/>
      <c r="NNW103" s="20"/>
      <c r="NNX103" s="20"/>
      <c r="NNY103" s="20"/>
      <c r="NNZ103" s="20"/>
      <c r="NOA103" s="20"/>
      <c r="NOB103" s="20"/>
      <c r="NOC103" s="20"/>
      <c r="NOD103" s="20"/>
      <c r="NOE103" s="20"/>
      <c r="NOF103" s="20"/>
      <c r="NOG103" s="20"/>
      <c r="NOH103" s="20"/>
      <c r="NOI103" s="20"/>
      <c r="NOJ103" s="20"/>
      <c r="NOK103" s="20"/>
      <c r="NOL103" s="20"/>
      <c r="NOM103" s="20"/>
      <c r="NON103" s="20"/>
      <c r="NOO103" s="20"/>
      <c r="NOP103" s="20"/>
      <c r="NOQ103" s="20"/>
      <c r="NOR103" s="20"/>
      <c r="NOS103" s="20"/>
      <c r="NOT103" s="20"/>
      <c r="NOU103" s="20"/>
      <c r="NOV103" s="20"/>
      <c r="NOW103" s="20"/>
      <c r="NOX103" s="20"/>
      <c r="NOY103" s="20"/>
      <c r="NOZ103" s="20"/>
      <c r="NPA103" s="20"/>
      <c r="NPB103" s="20"/>
      <c r="NPC103" s="20"/>
      <c r="NPD103" s="20"/>
      <c r="NPE103" s="20"/>
      <c r="NPF103" s="20"/>
      <c r="NPG103" s="20"/>
      <c r="NPH103" s="20"/>
      <c r="NPI103" s="20"/>
      <c r="NPJ103" s="20"/>
      <c r="NPK103" s="20"/>
      <c r="NPL103" s="20"/>
      <c r="NPM103" s="20"/>
      <c r="NPN103" s="20"/>
      <c r="NPO103" s="20"/>
      <c r="NPP103" s="20"/>
      <c r="NPQ103" s="20"/>
      <c r="NPR103" s="20"/>
      <c r="NPS103" s="20"/>
      <c r="NPT103" s="20"/>
      <c r="NPU103" s="20"/>
      <c r="NPV103" s="20"/>
      <c r="NPW103" s="20"/>
      <c r="NPX103" s="20"/>
      <c r="NPY103" s="20"/>
      <c r="NPZ103" s="20"/>
      <c r="NQA103" s="20"/>
      <c r="NQB103" s="20"/>
      <c r="NQC103" s="20"/>
      <c r="NQD103" s="20"/>
      <c r="NQE103" s="20"/>
      <c r="NQF103" s="20"/>
      <c r="NQG103" s="20"/>
      <c r="NQH103" s="20"/>
      <c r="NQI103" s="20"/>
      <c r="NQJ103" s="20"/>
      <c r="NQK103" s="20"/>
      <c r="NQL103" s="20"/>
      <c r="NQM103" s="20"/>
      <c r="NQN103" s="20"/>
      <c r="NQO103" s="20"/>
      <c r="NQP103" s="20"/>
      <c r="NQQ103" s="20"/>
      <c r="NQR103" s="20"/>
      <c r="NQS103" s="20"/>
      <c r="NQT103" s="20"/>
      <c r="NQU103" s="20"/>
      <c r="NQV103" s="20"/>
      <c r="NQW103" s="20"/>
      <c r="NQX103" s="20"/>
      <c r="NQY103" s="20"/>
      <c r="NQZ103" s="20"/>
      <c r="NRA103" s="20"/>
      <c r="NRB103" s="20"/>
      <c r="NRC103" s="20"/>
      <c r="NRD103" s="20"/>
      <c r="NRE103" s="20"/>
      <c r="NRF103" s="20"/>
      <c r="NRG103" s="20"/>
      <c r="NRH103" s="20"/>
      <c r="NRI103" s="20"/>
      <c r="NRJ103" s="20"/>
      <c r="NRK103" s="20"/>
      <c r="NRL103" s="20"/>
      <c r="NRM103" s="20"/>
      <c r="NRN103" s="20"/>
      <c r="NRO103" s="20"/>
      <c r="NRP103" s="20"/>
      <c r="NRQ103" s="20"/>
      <c r="NRR103" s="20"/>
      <c r="NRS103" s="20"/>
      <c r="NRT103" s="20"/>
      <c r="NRU103" s="20"/>
      <c r="NRV103" s="20"/>
      <c r="NRW103" s="20"/>
      <c r="NRX103" s="20"/>
      <c r="NRY103" s="20"/>
      <c r="NRZ103" s="20"/>
      <c r="NSA103" s="20"/>
      <c r="NSB103" s="20"/>
      <c r="NSC103" s="20"/>
      <c r="NSD103" s="20"/>
      <c r="NSE103" s="20"/>
      <c r="NSF103" s="20"/>
      <c r="NSG103" s="20"/>
      <c r="NSH103" s="20"/>
      <c r="NSI103" s="20"/>
      <c r="NSJ103" s="20"/>
      <c r="NSK103" s="20"/>
      <c r="NSL103" s="20"/>
      <c r="NSM103" s="20"/>
      <c r="NSN103" s="20"/>
      <c r="NSO103" s="20"/>
      <c r="NSP103" s="20"/>
      <c r="NSQ103" s="20"/>
      <c r="NSR103" s="20"/>
      <c r="NSS103" s="20"/>
      <c r="NST103" s="20"/>
      <c r="NSU103" s="20"/>
      <c r="NSV103" s="20"/>
      <c r="NSW103" s="20"/>
      <c r="NSX103" s="20"/>
      <c r="NSY103" s="20"/>
      <c r="NSZ103" s="20"/>
      <c r="NTA103" s="20"/>
      <c r="NTB103" s="20"/>
      <c r="NTC103" s="20"/>
      <c r="NTD103" s="20"/>
      <c r="NTE103" s="20"/>
      <c r="NTF103" s="20"/>
      <c r="NTG103" s="20"/>
      <c r="NTH103" s="20"/>
      <c r="NTI103" s="20"/>
      <c r="NTJ103" s="20"/>
      <c r="NTK103" s="20"/>
      <c r="NTL103" s="20"/>
      <c r="NTM103" s="20"/>
      <c r="NTN103" s="20"/>
      <c r="NTO103" s="20"/>
      <c r="NTP103" s="20"/>
      <c r="NTQ103" s="20"/>
      <c r="NTR103" s="20"/>
      <c r="NTS103" s="20"/>
      <c r="NTT103" s="20"/>
      <c r="NTU103" s="20"/>
      <c r="NTV103" s="20"/>
      <c r="NTW103" s="20"/>
      <c r="NTX103" s="20"/>
      <c r="NTY103" s="20"/>
      <c r="NTZ103" s="20"/>
      <c r="NUA103" s="20"/>
      <c r="NUB103" s="20"/>
      <c r="NUC103" s="20"/>
      <c r="NUD103" s="20"/>
      <c r="NUE103" s="20"/>
      <c r="NUF103" s="20"/>
      <c r="NUG103" s="20"/>
      <c r="NUH103" s="20"/>
      <c r="NUI103" s="20"/>
      <c r="NUJ103" s="20"/>
      <c r="NUK103" s="20"/>
      <c r="NUL103" s="20"/>
      <c r="NUM103" s="20"/>
      <c r="NUN103" s="20"/>
      <c r="NUO103" s="20"/>
      <c r="NUP103" s="20"/>
      <c r="NUQ103" s="20"/>
      <c r="NUR103" s="20"/>
      <c r="NUS103" s="20"/>
      <c r="NUT103" s="20"/>
      <c r="NUU103" s="20"/>
      <c r="NUV103" s="20"/>
      <c r="NUW103" s="20"/>
      <c r="NUX103" s="20"/>
      <c r="NUY103" s="20"/>
      <c r="NUZ103" s="20"/>
      <c r="NVA103" s="20"/>
      <c r="NVB103" s="20"/>
      <c r="NVC103" s="20"/>
      <c r="NVD103" s="20"/>
      <c r="NVE103" s="20"/>
      <c r="NVF103" s="20"/>
      <c r="NVG103" s="20"/>
      <c r="NVH103" s="20"/>
      <c r="NVI103" s="20"/>
      <c r="NVJ103" s="20"/>
      <c r="NVK103" s="20"/>
      <c r="NVL103" s="20"/>
      <c r="NVM103" s="20"/>
      <c r="NVN103" s="20"/>
      <c r="NVO103" s="20"/>
      <c r="NVP103" s="20"/>
      <c r="NVQ103" s="20"/>
      <c r="NVR103" s="20"/>
      <c r="NVS103" s="20"/>
      <c r="NVT103" s="20"/>
      <c r="NVU103" s="20"/>
      <c r="NVV103" s="20"/>
      <c r="NVW103" s="20"/>
      <c r="NVX103" s="20"/>
      <c r="NVY103" s="20"/>
      <c r="NVZ103" s="20"/>
      <c r="NWA103" s="20"/>
      <c r="NWB103" s="20"/>
      <c r="NWC103" s="20"/>
      <c r="NWD103" s="20"/>
      <c r="NWE103" s="20"/>
      <c r="NWF103" s="20"/>
      <c r="NWG103" s="20"/>
      <c r="NWH103" s="20"/>
      <c r="NWI103" s="20"/>
      <c r="NWJ103" s="20"/>
      <c r="NWK103" s="20"/>
      <c r="NWL103" s="20"/>
      <c r="NWM103" s="20"/>
      <c r="NWN103" s="20"/>
      <c r="NWO103" s="20"/>
      <c r="NWP103" s="20"/>
      <c r="NWQ103" s="20"/>
      <c r="NWR103" s="20"/>
      <c r="NWS103" s="20"/>
      <c r="NWT103" s="20"/>
      <c r="NWU103" s="20"/>
      <c r="NWV103" s="20"/>
      <c r="NWW103" s="20"/>
      <c r="NWX103" s="20"/>
      <c r="NWY103" s="20"/>
      <c r="NWZ103" s="20"/>
      <c r="NXA103" s="20"/>
      <c r="NXB103" s="20"/>
      <c r="NXC103" s="20"/>
      <c r="NXD103" s="20"/>
      <c r="NXE103" s="20"/>
      <c r="NXF103" s="20"/>
      <c r="NXG103" s="20"/>
      <c r="NXH103" s="20"/>
      <c r="NXI103" s="20"/>
      <c r="NXJ103" s="20"/>
      <c r="NXK103" s="20"/>
      <c r="NXL103" s="20"/>
      <c r="NXM103" s="20"/>
      <c r="NXN103" s="20"/>
      <c r="NXO103" s="20"/>
      <c r="NXP103" s="20"/>
      <c r="NXQ103" s="20"/>
      <c r="NXR103" s="20"/>
      <c r="NXS103" s="20"/>
      <c r="NXT103" s="20"/>
      <c r="NXU103" s="20"/>
      <c r="NXV103" s="20"/>
      <c r="NXW103" s="20"/>
      <c r="NXX103" s="20"/>
      <c r="NXY103" s="20"/>
      <c r="NXZ103" s="20"/>
      <c r="NYA103" s="20"/>
      <c r="NYB103" s="20"/>
      <c r="NYC103" s="20"/>
      <c r="NYD103" s="20"/>
      <c r="NYE103" s="20"/>
      <c r="NYF103" s="20"/>
      <c r="NYG103" s="20"/>
      <c r="NYH103" s="20"/>
      <c r="NYI103" s="20"/>
      <c r="NYJ103" s="20"/>
      <c r="NYK103" s="20"/>
      <c r="NYL103" s="20"/>
      <c r="NYM103" s="20"/>
      <c r="NYN103" s="20"/>
      <c r="NYO103" s="20"/>
      <c r="NYP103" s="20"/>
      <c r="NYQ103" s="20"/>
      <c r="NYR103" s="20"/>
      <c r="NYS103" s="20"/>
      <c r="NYT103" s="20"/>
      <c r="NYU103" s="20"/>
      <c r="NYV103" s="20"/>
      <c r="NYW103" s="20"/>
      <c r="NYX103" s="20"/>
      <c r="NYY103" s="20"/>
      <c r="NYZ103" s="20"/>
      <c r="NZA103" s="20"/>
      <c r="NZB103" s="20"/>
      <c r="NZC103" s="20"/>
      <c r="NZD103" s="20"/>
      <c r="NZE103" s="20"/>
      <c r="NZF103" s="20"/>
      <c r="NZG103" s="20"/>
      <c r="NZH103" s="20"/>
      <c r="NZI103" s="20"/>
      <c r="NZJ103" s="20"/>
      <c r="NZK103" s="20"/>
      <c r="NZL103" s="20"/>
      <c r="NZM103" s="20"/>
      <c r="NZN103" s="20"/>
      <c r="NZO103" s="20"/>
      <c r="NZP103" s="20"/>
      <c r="NZQ103" s="20"/>
      <c r="NZR103" s="20"/>
      <c r="NZS103" s="20"/>
      <c r="NZT103" s="20"/>
      <c r="NZU103" s="20"/>
      <c r="NZV103" s="20"/>
      <c r="NZW103" s="20"/>
      <c r="NZX103" s="20"/>
      <c r="NZY103" s="20"/>
      <c r="NZZ103" s="20"/>
      <c r="OAA103" s="20"/>
      <c r="OAB103" s="20"/>
      <c r="OAC103" s="20"/>
      <c r="OAD103" s="20"/>
      <c r="OAE103" s="20"/>
      <c r="OAF103" s="20"/>
      <c r="OAG103" s="20"/>
      <c r="OAH103" s="20"/>
      <c r="OAI103" s="20"/>
      <c r="OAJ103" s="20"/>
      <c r="OAK103" s="20"/>
      <c r="OAL103" s="20"/>
      <c r="OAM103" s="20"/>
      <c r="OAN103" s="20"/>
      <c r="OAO103" s="20"/>
      <c r="OAP103" s="20"/>
      <c r="OAQ103" s="20"/>
      <c r="OAR103" s="20"/>
      <c r="OAS103" s="20"/>
      <c r="OAT103" s="20"/>
      <c r="OAU103" s="20"/>
      <c r="OAV103" s="20"/>
      <c r="OAW103" s="20"/>
      <c r="OAX103" s="20"/>
      <c r="OAY103" s="20"/>
      <c r="OAZ103" s="20"/>
      <c r="OBA103" s="20"/>
      <c r="OBB103" s="20"/>
      <c r="OBC103" s="20"/>
      <c r="OBD103" s="20"/>
      <c r="OBE103" s="20"/>
      <c r="OBF103" s="20"/>
      <c r="OBG103" s="20"/>
      <c r="OBH103" s="20"/>
      <c r="OBI103" s="20"/>
      <c r="OBJ103" s="20"/>
      <c r="OBK103" s="20"/>
      <c r="OBL103" s="20"/>
      <c r="OBM103" s="20"/>
      <c r="OBN103" s="20"/>
      <c r="OBO103" s="20"/>
      <c r="OBP103" s="20"/>
      <c r="OBQ103" s="20"/>
      <c r="OBR103" s="20"/>
      <c r="OBS103" s="20"/>
      <c r="OBT103" s="20"/>
      <c r="OBU103" s="20"/>
      <c r="OBV103" s="20"/>
      <c r="OBW103" s="20"/>
      <c r="OBX103" s="20"/>
      <c r="OBY103" s="20"/>
      <c r="OBZ103" s="20"/>
      <c r="OCA103" s="20"/>
      <c r="OCB103" s="20"/>
      <c r="OCC103" s="20"/>
      <c r="OCD103" s="20"/>
      <c r="OCE103" s="20"/>
      <c r="OCF103" s="20"/>
      <c r="OCG103" s="20"/>
      <c r="OCH103" s="20"/>
      <c r="OCI103" s="20"/>
      <c r="OCJ103" s="20"/>
      <c r="OCK103" s="20"/>
      <c r="OCL103" s="20"/>
      <c r="OCM103" s="20"/>
      <c r="OCN103" s="20"/>
      <c r="OCO103" s="20"/>
      <c r="OCP103" s="20"/>
      <c r="OCQ103" s="20"/>
      <c r="OCR103" s="20"/>
      <c r="OCS103" s="20"/>
      <c r="OCT103" s="20"/>
      <c r="OCU103" s="20"/>
      <c r="OCV103" s="20"/>
      <c r="OCW103" s="20"/>
      <c r="OCX103" s="20"/>
      <c r="OCY103" s="20"/>
      <c r="OCZ103" s="20"/>
      <c r="ODA103" s="20"/>
      <c r="ODB103" s="20"/>
      <c r="ODC103" s="20"/>
      <c r="ODD103" s="20"/>
      <c r="ODE103" s="20"/>
      <c r="ODF103" s="20"/>
      <c r="ODG103" s="20"/>
      <c r="ODH103" s="20"/>
      <c r="ODI103" s="20"/>
      <c r="ODJ103" s="20"/>
      <c r="ODK103" s="20"/>
      <c r="ODL103" s="20"/>
      <c r="ODM103" s="20"/>
      <c r="ODN103" s="20"/>
      <c r="ODO103" s="20"/>
      <c r="ODP103" s="20"/>
      <c r="ODQ103" s="20"/>
      <c r="ODR103" s="20"/>
      <c r="ODS103" s="20"/>
      <c r="ODT103" s="20"/>
      <c r="ODU103" s="20"/>
      <c r="ODV103" s="20"/>
      <c r="ODW103" s="20"/>
      <c r="ODX103" s="20"/>
      <c r="ODY103" s="20"/>
      <c r="ODZ103" s="20"/>
      <c r="OEA103" s="20"/>
      <c r="OEB103" s="20"/>
      <c r="OEC103" s="20"/>
      <c r="OED103" s="20"/>
      <c r="OEE103" s="20"/>
      <c r="OEF103" s="20"/>
      <c r="OEG103" s="20"/>
      <c r="OEH103" s="20"/>
      <c r="OEI103" s="20"/>
      <c r="OEJ103" s="20"/>
      <c r="OEK103" s="20"/>
      <c r="OEL103" s="20"/>
      <c r="OEM103" s="20"/>
      <c r="OEN103" s="20"/>
      <c r="OEO103" s="20"/>
      <c r="OEP103" s="20"/>
      <c r="OEQ103" s="20"/>
      <c r="OER103" s="20"/>
      <c r="OES103" s="20"/>
      <c r="OET103" s="20"/>
      <c r="OEU103" s="20"/>
      <c r="OEV103" s="20"/>
      <c r="OEW103" s="20"/>
      <c r="OEX103" s="20"/>
      <c r="OEY103" s="20"/>
      <c r="OEZ103" s="20"/>
      <c r="OFA103" s="20"/>
      <c r="OFB103" s="20"/>
      <c r="OFC103" s="20"/>
      <c r="OFD103" s="20"/>
      <c r="OFE103" s="20"/>
      <c r="OFF103" s="20"/>
      <c r="OFG103" s="20"/>
      <c r="OFH103" s="20"/>
      <c r="OFI103" s="20"/>
      <c r="OFJ103" s="20"/>
      <c r="OFK103" s="20"/>
      <c r="OFL103" s="20"/>
      <c r="OFM103" s="20"/>
      <c r="OFN103" s="20"/>
      <c r="OFO103" s="20"/>
      <c r="OFP103" s="20"/>
      <c r="OFQ103" s="20"/>
      <c r="OFR103" s="20"/>
      <c r="OFS103" s="20"/>
      <c r="OFT103" s="20"/>
      <c r="OFU103" s="20"/>
      <c r="OFV103" s="20"/>
      <c r="OFW103" s="20"/>
      <c r="OFX103" s="20"/>
      <c r="OFY103" s="20"/>
      <c r="OFZ103" s="20"/>
      <c r="OGA103" s="20"/>
      <c r="OGB103" s="20"/>
      <c r="OGC103" s="20"/>
      <c r="OGD103" s="20"/>
      <c r="OGE103" s="20"/>
      <c r="OGF103" s="20"/>
      <c r="OGG103" s="20"/>
      <c r="OGH103" s="20"/>
      <c r="OGI103" s="20"/>
      <c r="OGJ103" s="20"/>
      <c r="OGK103" s="20"/>
      <c r="OGL103" s="20"/>
      <c r="OGM103" s="20"/>
      <c r="OGN103" s="20"/>
      <c r="OGO103" s="20"/>
      <c r="OGP103" s="20"/>
      <c r="OGQ103" s="20"/>
      <c r="OGR103" s="20"/>
      <c r="OGS103" s="20"/>
      <c r="OGT103" s="20"/>
      <c r="OGU103" s="20"/>
      <c r="OGV103" s="20"/>
      <c r="OGW103" s="20"/>
      <c r="OGX103" s="20"/>
      <c r="OGY103" s="20"/>
      <c r="OGZ103" s="20"/>
      <c r="OHA103" s="20"/>
      <c r="OHB103" s="20"/>
      <c r="OHC103" s="20"/>
      <c r="OHD103" s="20"/>
      <c r="OHE103" s="20"/>
      <c r="OHF103" s="20"/>
      <c r="OHG103" s="20"/>
      <c r="OHH103" s="20"/>
      <c r="OHI103" s="20"/>
      <c r="OHJ103" s="20"/>
      <c r="OHK103" s="20"/>
      <c r="OHL103" s="20"/>
      <c r="OHM103" s="20"/>
      <c r="OHN103" s="20"/>
      <c r="OHO103" s="20"/>
      <c r="OHP103" s="20"/>
      <c r="OHQ103" s="20"/>
      <c r="OHR103" s="20"/>
      <c r="OHS103" s="20"/>
      <c r="OHT103" s="20"/>
      <c r="OHU103" s="20"/>
      <c r="OHV103" s="20"/>
      <c r="OHW103" s="20"/>
      <c r="OHX103" s="20"/>
      <c r="OHY103" s="20"/>
      <c r="OHZ103" s="20"/>
      <c r="OIA103" s="20"/>
      <c r="OIB103" s="20"/>
      <c r="OIC103" s="20"/>
      <c r="OID103" s="20"/>
      <c r="OIE103" s="20"/>
      <c r="OIF103" s="20"/>
      <c r="OIG103" s="20"/>
      <c r="OIH103" s="20"/>
      <c r="OII103" s="20"/>
      <c r="OIJ103" s="20"/>
      <c r="OIK103" s="20"/>
      <c r="OIL103" s="20"/>
      <c r="OIM103" s="20"/>
      <c r="OIN103" s="20"/>
      <c r="OIO103" s="20"/>
      <c r="OIP103" s="20"/>
      <c r="OIQ103" s="20"/>
      <c r="OIR103" s="20"/>
      <c r="OIS103" s="20"/>
      <c r="OIT103" s="20"/>
      <c r="OIU103" s="20"/>
      <c r="OIV103" s="20"/>
      <c r="OIW103" s="20"/>
      <c r="OIX103" s="20"/>
      <c r="OIY103" s="20"/>
      <c r="OIZ103" s="20"/>
      <c r="OJA103" s="20"/>
      <c r="OJB103" s="20"/>
      <c r="OJC103" s="20"/>
      <c r="OJD103" s="20"/>
      <c r="OJE103" s="20"/>
      <c r="OJF103" s="20"/>
      <c r="OJG103" s="20"/>
      <c r="OJH103" s="20"/>
      <c r="OJI103" s="20"/>
      <c r="OJJ103" s="20"/>
      <c r="OJK103" s="20"/>
      <c r="OJL103" s="20"/>
      <c r="OJM103" s="20"/>
      <c r="OJN103" s="20"/>
      <c r="OJO103" s="20"/>
      <c r="OJP103" s="20"/>
      <c r="OJQ103" s="20"/>
      <c r="OJR103" s="20"/>
      <c r="OJS103" s="20"/>
      <c r="OJT103" s="20"/>
      <c r="OJU103" s="20"/>
      <c r="OJV103" s="20"/>
      <c r="OJW103" s="20"/>
      <c r="OJX103" s="20"/>
      <c r="OJY103" s="20"/>
      <c r="OJZ103" s="20"/>
      <c r="OKA103" s="20"/>
      <c r="OKB103" s="20"/>
      <c r="OKC103" s="20"/>
      <c r="OKD103" s="20"/>
      <c r="OKE103" s="20"/>
      <c r="OKF103" s="20"/>
      <c r="OKG103" s="20"/>
      <c r="OKH103" s="20"/>
      <c r="OKI103" s="20"/>
      <c r="OKJ103" s="20"/>
      <c r="OKK103" s="20"/>
      <c r="OKL103" s="20"/>
      <c r="OKM103" s="20"/>
      <c r="OKN103" s="20"/>
      <c r="OKO103" s="20"/>
      <c r="OKP103" s="20"/>
      <c r="OKQ103" s="20"/>
      <c r="OKR103" s="20"/>
      <c r="OKS103" s="20"/>
      <c r="OKT103" s="20"/>
      <c r="OKU103" s="20"/>
      <c r="OKV103" s="20"/>
      <c r="OKW103" s="20"/>
      <c r="OKX103" s="20"/>
      <c r="OKY103" s="20"/>
      <c r="OKZ103" s="20"/>
      <c r="OLA103" s="20"/>
      <c r="OLB103" s="20"/>
      <c r="OLC103" s="20"/>
      <c r="OLD103" s="20"/>
      <c r="OLE103" s="20"/>
      <c r="OLF103" s="20"/>
      <c r="OLG103" s="20"/>
      <c r="OLH103" s="20"/>
      <c r="OLI103" s="20"/>
      <c r="OLJ103" s="20"/>
      <c r="OLK103" s="20"/>
      <c r="OLL103" s="20"/>
      <c r="OLM103" s="20"/>
      <c r="OLN103" s="20"/>
      <c r="OLO103" s="20"/>
      <c r="OLP103" s="20"/>
      <c r="OLQ103" s="20"/>
      <c r="OLR103" s="20"/>
      <c r="OLS103" s="20"/>
      <c r="OLT103" s="20"/>
      <c r="OLU103" s="20"/>
      <c r="OLV103" s="20"/>
      <c r="OLW103" s="20"/>
      <c r="OLX103" s="20"/>
      <c r="OLY103" s="20"/>
      <c r="OLZ103" s="20"/>
      <c r="OMA103" s="20"/>
      <c r="OMB103" s="20"/>
      <c r="OMC103" s="20"/>
      <c r="OMD103" s="20"/>
      <c r="OME103" s="20"/>
      <c r="OMF103" s="20"/>
      <c r="OMG103" s="20"/>
      <c r="OMH103" s="20"/>
      <c r="OMI103" s="20"/>
      <c r="OMJ103" s="20"/>
      <c r="OMK103" s="20"/>
      <c r="OML103" s="20"/>
      <c r="OMM103" s="20"/>
      <c r="OMN103" s="20"/>
      <c r="OMO103" s="20"/>
      <c r="OMP103" s="20"/>
      <c r="OMQ103" s="20"/>
      <c r="OMR103" s="20"/>
      <c r="OMS103" s="20"/>
      <c r="OMT103" s="20"/>
      <c r="OMU103" s="20"/>
      <c r="OMV103" s="20"/>
      <c r="OMW103" s="20"/>
      <c r="OMX103" s="20"/>
      <c r="OMY103" s="20"/>
      <c r="OMZ103" s="20"/>
      <c r="ONA103" s="20"/>
      <c r="ONB103" s="20"/>
      <c r="ONC103" s="20"/>
      <c r="OND103" s="20"/>
      <c r="ONE103" s="20"/>
      <c r="ONF103" s="20"/>
      <c r="ONG103" s="20"/>
      <c r="ONH103" s="20"/>
      <c r="ONI103" s="20"/>
      <c r="ONJ103" s="20"/>
      <c r="ONK103" s="20"/>
      <c r="ONL103" s="20"/>
      <c r="ONM103" s="20"/>
      <c r="ONN103" s="20"/>
      <c r="ONO103" s="20"/>
      <c r="ONP103" s="20"/>
      <c r="ONQ103" s="20"/>
      <c r="ONR103" s="20"/>
      <c r="ONS103" s="20"/>
      <c r="ONT103" s="20"/>
      <c r="ONU103" s="20"/>
      <c r="ONV103" s="20"/>
      <c r="ONW103" s="20"/>
      <c r="ONX103" s="20"/>
      <c r="ONY103" s="20"/>
      <c r="ONZ103" s="20"/>
      <c r="OOA103" s="20"/>
      <c r="OOB103" s="20"/>
      <c r="OOC103" s="20"/>
      <c r="OOD103" s="20"/>
      <c r="OOE103" s="20"/>
      <c r="OOF103" s="20"/>
      <c r="OOG103" s="20"/>
      <c r="OOH103" s="20"/>
      <c r="OOI103" s="20"/>
      <c r="OOJ103" s="20"/>
      <c r="OOK103" s="20"/>
      <c r="OOL103" s="20"/>
      <c r="OOM103" s="20"/>
      <c r="OON103" s="20"/>
      <c r="OOO103" s="20"/>
      <c r="OOP103" s="20"/>
      <c r="OOQ103" s="20"/>
      <c r="OOR103" s="20"/>
      <c r="OOS103" s="20"/>
      <c r="OOT103" s="20"/>
      <c r="OOU103" s="20"/>
      <c r="OOV103" s="20"/>
      <c r="OOW103" s="20"/>
      <c r="OOX103" s="20"/>
      <c r="OOY103" s="20"/>
      <c r="OOZ103" s="20"/>
      <c r="OPA103" s="20"/>
      <c r="OPB103" s="20"/>
      <c r="OPC103" s="20"/>
      <c r="OPD103" s="20"/>
      <c r="OPE103" s="20"/>
      <c r="OPF103" s="20"/>
      <c r="OPG103" s="20"/>
      <c r="OPH103" s="20"/>
      <c r="OPI103" s="20"/>
      <c r="OPJ103" s="20"/>
      <c r="OPK103" s="20"/>
      <c r="OPL103" s="20"/>
      <c r="OPM103" s="20"/>
      <c r="OPN103" s="20"/>
      <c r="OPO103" s="20"/>
      <c r="OPP103" s="20"/>
      <c r="OPQ103" s="20"/>
      <c r="OPR103" s="20"/>
      <c r="OPS103" s="20"/>
      <c r="OPT103" s="20"/>
      <c r="OPU103" s="20"/>
      <c r="OPV103" s="20"/>
      <c r="OPW103" s="20"/>
      <c r="OPX103" s="20"/>
      <c r="OPY103" s="20"/>
      <c r="OPZ103" s="20"/>
      <c r="OQA103" s="20"/>
      <c r="OQB103" s="20"/>
      <c r="OQC103" s="20"/>
      <c r="OQD103" s="20"/>
      <c r="OQE103" s="20"/>
      <c r="OQF103" s="20"/>
      <c r="OQG103" s="20"/>
      <c r="OQH103" s="20"/>
      <c r="OQI103" s="20"/>
      <c r="OQJ103" s="20"/>
      <c r="OQK103" s="20"/>
      <c r="OQL103" s="20"/>
      <c r="OQM103" s="20"/>
      <c r="OQN103" s="20"/>
      <c r="OQO103" s="20"/>
      <c r="OQP103" s="20"/>
      <c r="OQQ103" s="20"/>
      <c r="OQR103" s="20"/>
      <c r="OQS103" s="20"/>
      <c r="OQT103" s="20"/>
      <c r="OQU103" s="20"/>
      <c r="OQV103" s="20"/>
      <c r="OQW103" s="20"/>
      <c r="OQX103" s="20"/>
      <c r="OQY103" s="20"/>
      <c r="OQZ103" s="20"/>
      <c r="ORA103" s="20"/>
      <c r="ORB103" s="20"/>
      <c r="ORC103" s="20"/>
      <c r="ORD103" s="20"/>
      <c r="ORE103" s="20"/>
      <c r="ORF103" s="20"/>
      <c r="ORG103" s="20"/>
      <c r="ORH103" s="20"/>
      <c r="ORI103" s="20"/>
      <c r="ORJ103" s="20"/>
      <c r="ORK103" s="20"/>
      <c r="ORL103" s="20"/>
      <c r="ORM103" s="20"/>
      <c r="ORN103" s="20"/>
      <c r="ORO103" s="20"/>
      <c r="ORP103" s="20"/>
      <c r="ORQ103" s="20"/>
      <c r="ORR103" s="20"/>
      <c r="ORS103" s="20"/>
      <c r="ORT103" s="20"/>
      <c r="ORU103" s="20"/>
      <c r="ORV103" s="20"/>
      <c r="ORW103" s="20"/>
      <c r="ORX103" s="20"/>
      <c r="ORY103" s="20"/>
      <c r="ORZ103" s="20"/>
      <c r="OSA103" s="20"/>
      <c r="OSB103" s="20"/>
      <c r="OSC103" s="20"/>
      <c r="OSD103" s="20"/>
      <c r="OSE103" s="20"/>
      <c r="OSF103" s="20"/>
      <c r="OSG103" s="20"/>
      <c r="OSH103" s="20"/>
      <c r="OSI103" s="20"/>
      <c r="OSJ103" s="20"/>
      <c r="OSK103" s="20"/>
      <c r="OSL103" s="20"/>
      <c r="OSM103" s="20"/>
      <c r="OSN103" s="20"/>
      <c r="OSO103" s="20"/>
      <c r="OSP103" s="20"/>
      <c r="OSQ103" s="20"/>
      <c r="OSR103" s="20"/>
      <c r="OSS103" s="20"/>
      <c r="OST103" s="20"/>
      <c r="OSU103" s="20"/>
      <c r="OSV103" s="20"/>
      <c r="OSW103" s="20"/>
      <c r="OSX103" s="20"/>
      <c r="OSY103" s="20"/>
      <c r="OSZ103" s="20"/>
      <c r="OTA103" s="20"/>
      <c r="OTB103" s="20"/>
      <c r="OTC103" s="20"/>
      <c r="OTD103" s="20"/>
      <c r="OTE103" s="20"/>
      <c r="OTF103" s="20"/>
      <c r="OTG103" s="20"/>
      <c r="OTH103" s="20"/>
      <c r="OTI103" s="20"/>
      <c r="OTJ103" s="20"/>
      <c r="OTK103" s="20"/>
      <c r="OTL103" s="20"/>
      <c r="OTM103" s="20"/>
      <c r="OTN103" s="20"/>
      <c r="OTO103" s="20"/>
      <c r="OTP103" s="20"/>
      <c r="OTQ103" s="20"/>
      <c r="OTR103" s="20"/>
      <c r="OTS103" s="20"/>
      <c r="OTT103" s="20"/>
      <c r="OTU103" s="20"/>
      <c r="OTV103" s="20"/>
      <c r="OTW103" s="20"/>
      <c r="OTX103" s="20"/>
      <c r="OTY103" s="20"/>
      <c r="OTZ103" s="20"/>
      <c r="OUA103" s="20"/>
      <c r="OUB103" s="20"/>
      <c r="OUC103" s="20"/>
      <c r="OUD103" s="20"/>
      <c r="OUE103" s="20"/>
      <c r="OUF103" s="20"/>
      <c r="OUG103" s="20"/>
      <c r="OUH103" s="20"/>
      <c r="OUI103" s="20"/>
      <c r="OUJ103" s="20"/>
      <c r="OUK103" s="20"/>
      <c r="OUL103" s="20"/>
      <c r="OUM103" s="20"/>
      <c r="OUN103" s="20"/>
      <c r="OUO103" s="20"/>
      <c r="OUP103" s="20"/>
      <c r="OUQ103" s="20"/>
      <c r="OUR103" s="20"/>
      <c r="OUS103" s="20"/>
      <c r="OUT103" s="20"/>
      <c r="OUU103" s="20"/>
      <c r="OUV103" s="20"/>
      <c r="OUW103" s="20"/>
      <c r="OUX103" s="20"/>
      <c r="OUY103" s="20"/>
      <c r="OUZ103" s="20"/>
      <c r="OVA103" s="20"/>
      <c r="OVB103" s="20"/>
      <c r="OVC103" s="20"/>
      <c r="OVD103" s="20"/>
      <c r="OVE103" s="20"/>
      <c r="OVF103" s="20"/>
      <c r="OVG103" s="20"/>
      <c r="OVH103" s="20"/>
      <c r="OVI103" s="20"/>
      <c r="OVJ103" s="20"/>
      <c r="OVK103" s="20"/>
      <c r="OVL103" s="20"/>
      <c r="OVM103" s="20"/>
      <c r="OVN103" s="20"/>
      <c r="OVO103" s="20"/>
      <c r="OVP103" s="20"/>
      <c r="OVQ103" s="20"/>
      <c r="OVR103" s="20"/>
      <c r="OVS103" s="20"/>
      <c r="OVT103" s="20"/>
      <c r="OVU103" s="20"/>
      <c r="OVV103" s="20"/>
      <c r="OVW103" s="20"/>
      <c r="OVX103" s="20"/>
      <c r="OVY103" s="20"/>
      <c r="OVZ103" s="20"/>
      <c r="OWA103" s="20"/>
      <c r="OWB103" s="20"/>
      <c r="OWC103" s="20"/>
      <c r="OWD103" s="20"/>
      <c r="OWE103" s="20"/>
      <c r="OWF103" s="20"/>
      <c r="OWG103" s="20"/>
      <c r="OWH103" s="20"/>
      <c r="OWI103" s="20"/>
      <c r="OWJ103" s="20"/>
      <c r="OWK103" s="20"/>
      <c r="OWL103" s="20"/>
      <c r="OWM103" s="20"/>
      <c r="OWN103" s="20"/>
      <c r="OWO103" s="20"/>
      <c r="OWP103" s="20"/>
      <c r="OWQ103" s="20"/>
      <c r="OWR103" s="20"/>
      <c r="OWS103" s="20"/>
      <c r="OWT103" s="20"/>
      <c r="OWU103" s="20"/>
      <c r="OWV103" s="20"/>
      <c r="OWW103" s="20"/>
      <c r="OWX103" s="20"/>
      <c r="OWY103" s="20"/>
      <c r="OWZ103" s="20"/>
      <c r="OXA103" s="20"/>
      <c r="OXB103" s="20"/>
      <c r="OXC103" s="20"/>
      <c r="OXD103" s="20"/>
      <c r="OXE103" s="20"/>
      <c r="OXF103" s="20"/>
      <c r="OXG103" s="20"/>
      <c r="OXH103" s="20"/>
      <c r="OXI103" s="20"/>
      <c r="OXJ103" s="20"/>
      <c r="OXK103" s="20"/>
      <c r="OXL103" s="20"/>
      <c r="OXM103" s="20"/>
      <c r="OXN103" s="20"/>
      <c r="OXO103" s="20"/>
      <c r="OXP103" s="20"/>
      <c r="OXQ103" s="20"/>
      <c r="OXR103" s="20"/>
      <c r="OXS103" s="20"/>
      <c r="OXT103" s="20"/>
      <c r="OXU103" s="20"/>
      <c r="OXV103" s="20"/>
      <c r="OXW103" s="20"/>
      <c r="OXX103" s="20"/>
      <c r="OXY103" s="20"/>
      <c r="OXZ103" s="20"/>
      <c r="OYA103" s="20"/>
      <c r="OYB103" s="20"/>
      <c r="OYC103" s="20"/>
      <c r="OYD103" s="20"/>
      <c r="OYE103" s="20"/>
      <c r="OYF103" s="20"/>
      <c r="OYG103" s="20"/>
      <c r="OYH103" s="20"/>
      <c r="OYI103" s="20"/>
      <c r="OYJ103" s="20"/>
      <c r="OYK103" s="20"/>
      <c r="OYL103" s="20"/>
      <c r="OYM103" s="20"/>
      <c r="OYN103" s="20"/>
      <c r="OYO103" s="20"/>
      <c r="OYP103" s="20"/>
      <c r="OYQ103" s="20"/>
      <c r="OYR103" s="20"/>
      <c r="OYS103" s="20"/>
      <c r="OYT103" s="20"/>
      <c r="OYU103" s="20"/>
      <c r="OYV103" s="20"/>
      <c r="OYW103" s="20"/>
      <c r="OYX103" s="20"/>
      <c r="OYY103" s="20"/>
      <c r="OYZ103" s="20"/>
      <c r="OZA103" s="20"/>
      <c r="OZB103" s="20"/>
      <c r="OZC103" s="20"/>
      <c r="OZD103" s="20"/>
      <c r="OZE103" s="20"/>
      <c r="OZF103" s="20"/>
      <c r="OZG103" s="20"/>
      <c r="OZH103" s="20"/>
      <c r="OZI103" s="20"/>
      <c r="OZJ103" s="20"/>
      <c r="OZK103" s="20"/>
      <c r="OZL103" s="20"/>
      <c r="OZM103" s="20"/>
      <c r="OZN103" s="20"/>
      <c r="OZO103" s="20"/>
      <c r="OZP103" s="20"/>
      <c r="OZQ103" s="20"/>
      <c r="OZR103" s="20"/>
      <c r="OZS103" s="20"/>
      <c r="OZT103" s="20"/>
      <c r="OZU103" s="20"/>
      <c r="OZV103" s="20"/>
      <c r="OZW103" s="20"/>
      <c r="OZX103" s="20"/>
      <c r="OZY103" s="20"/>
      <c r="OZZ103" s="20"/>
      <c r="PAA103" s="20"/>
      <c r="PAB103" s="20"/>
      <c r="PAC103" s="20"/>
      <c r="PAD103" s="20"/>
      <c r="PAE103" s="20"/>
      <c r="PAF103" s="20"/>
      <c r="PAG103" s="20"/>
      <c r="PAH103" s="20"/>
      <c r="PAI103" s="20"/>
      <c r="PAJ103" s="20"/>
      <c r="PAK103" s="20"/>
      <c r="PAL103" s="20"/>
      <c r="PAM103" s="20"/>
      <c r="PAN103" s="20"/>
      <c r="PAO103" s="20"/>
      <c r="PAP103" s="20"/>
      <c r="PAQ103" s="20"/>
      <c r="PAR103" s="20"/>
      <c r="PAS103" s="20"/>
      <c r="PAT103" s="20"/>
      <c r="PAU103" s="20"/>
      <c r="PAV103" s="20"/>
      <c r="PAW103" s="20"/>
      <c r="PAX103" s="20"/>
      <c r="PAY103" s="20"/>
      <c r="PAZ103" s="20"/>
      <c r="PBA103" s="20"/>
      <c r="PBB103" s="20"/>
      <c r="PBC103" s="20"/>
      <c r="PBD103" s="20"/>
      <c r="PBE103" s="20"/>
      <c r="PBF103" s="20"/>
      <c r="PBG103" s="20"/>
      <c r="PBH103" s="20"/>
      <c r="PBI103" s="20"/>
      <c r="PBJ103" s="20"/>
      <c r="PBK103" s="20"/>
      <c r="PBL103" s="20"/>
      <c r="PBM103" s="20"/>
      <c r="PBN103" s="20"/>
      <c r="PBO103" s="20"/>
      <c r="PBP103" s="20"/>
      <c r="PBQ103" s="20"/>
      <c r="PBR103" s="20"/>
      <c r="PBS103" s="20"/>
      <c r="PBT103" s="20"/>
      <c r="PBU103" s="20"/>
      <c r="PBV103" s="20"/>
      <c r="PBW103" s="20"/>
      <c r="PBX103" s="20"/>
      <c r="PBY103" s="20"/>
      <c r="PBZ103" s="20"/>
      <c r="PCA103" s="20"/>
      <c r="PCB103" s="20"/>
      <c r="PCC103" s="20"/>
      <c r="PCD103" s="20"/>
      <c r="PCE103" s="20"/>
      <c r="PCF103" s="20"/>
      <c r="PCG103" s="20"/>
      <c r="PCH103" s="20"/>
      <c r="PCI103" s="20"/>
      <c r="PCJ103" s="20"/>
      <c r="PCK103" s="20"/>
      <c r="PCL103" s="20"/>
      <c r="PCM103" s="20"/>
      <c r="PCN103" s="20"/>
      <c r="PCO103" s="20"/>
      <c r="PCP103" s="20"/>
      <c r="PCQ103" s="20"/>
      <c r="PCR103" s="20"/>
      <c r="PCS103" s="20"/>
      <c r="PCT103" s="20"/>
      <c r="PCU103" s="20"/>
      <c r="PCV103" s="20"/>
      <c r="PCW103" s="20"/>
      <c r="PCX103" s="20"/>
      <c r="PCY103" s="20"/>
      <c r="PCZ103" s="20"/>
      <c r="PDA103" s="20"/>
      <c r="PDB103" s="20"/>
      <c r="PDC103" s="20"/>
      <c r="PDD103" s="20"/>
      <c r="PDE103" s="20"/>
      <c r="PDF103" s="20"/>
      <c r="PDG103" s="20"/>
      <c r="PDH103" s="20"/>
      <c r="PDI103" s="20"/>
      <c r="PDJ103" s="20"/>
      <c r="PDK103" s="20"/>
      <c r="PDL103" s="20"/>
      <c r="PDM103" s="20"/>
      <c r="PDN103" s="20"/>
      <c r="PDO103" s="20"/>
      <c r="PDP103" s="20"/>
      <c r="PDQ103" s="20"/>
      <c r="PDR103" s="20"/>
      <c r="PDS103" s="20"/>
      <c r="PDT103" s="20"/>
      <c r="PDU103" s="20"/>
      <c r="PDV103" s="20"/>
      <c r="PDW103" s="20"/>
      <c r="PDX103" s="20"/>
      <c r="PDY103" s="20"/>
      <c r="PDZ103" s="20"/>
      <c r="PEA103" s="20"/>
      <c r="PEB103" s="20"/>
      <c r="PEC103" s="20"/>
      <c r="PED103" s="20"/>
      <c r="PEE103" s="20"/>
      <c r="PEF103" s="20"/>
      <c r="PEG103" s="20"/>
      <c r="PEH103" s="20"/>
      <c r="PEI103" s="20"/>
      <c r="PEJ103" s="20"/>
      <c r="PEK103" s="20"/>
      <c r="PEL103" s="20"/>
      <c r="PEM103" s="20"/>
      <c r="PEN103" s="20"/>
      <c r="PEO103" s="20"/>
      <c r="PEP103" s="20"/>
      <c r="PEQ103" s="20"/>
      <c r="PER103" s="20"/>
      <c r="PES103" s="20"/>
      <c r="PET103" s="20"/>
      <c r="PEU103" s="20"/>
      <c r="PEV103" s="20"/>
      <c r="PEW103" s="20"/>
      <c r="PEX103" s="20"/>
      <c r="PEY103" s="20"/>
      <c r="PEZ103" s="20"/>
      <c r="PFA103" s="20"/>
      <c r="PFB103" s="20"/>
      <c r="PFC103" s="20"/>
      <c r="PFD103" s="20"/>
      <c r="PFE103" s="20"/>
      <c r="PFF103" s="20"/>
      <c r="PFG103" s="20"/>
      <c r="PFH103" s="20"/>
      <c r="PFI103" s="20"/>
      <c r="PFJ103" s="20"/>
      <c r="PFK103" s="20"/>
      <c r="PFL103" s="20"/>
      <c r="PFM103" s="20"/>
      <c r="PFN103" s="20"/>
      <c r="PFO103" s="20"/>
      <c r="PFP103" s="20"/>
      <c r="PFQ103" s="20"/>
      <c r="PFR103" s="20"/>
      <c r="PFS103" s="20"/>
      <c r="PFT103" s="20"/>
      <c r="PFU103" s="20"/>
      <c r="PFV103" s="20"/>
      <c r="PFW103" s="20"/>
      <c r="PFX103" s="20"/>
      <c r="PFY103" s="20"/>
      <c r="PFZ103" s="20"/>
      <c r="PGA103" s="20"/>
      <c r="PGB103" s="20"/>
      <c r="PGC103" s="20"/>
      <c r="PGD103" s="20"/>
      <c r="PGE103" s="20"/>
      <c r="PGF103" s="20"/>
      <c r="PGG103" s="20"/>
      <c r="PGH103" s="20"/>
      <c r="PGI103" s="20"/>
      <c r="PGJ103" s="20"/>
      <c r="PGK103" s="20"/>
      <c r="PGL103" s="20"/>
      <c r="PGM103" s="20"/>
      <c r="PGN103" s="20"/>
      <c r="PGO103" s="20"/>
      <c r="PGP103" s="20"/>
      <c r="PGQ103" s="20"/>
      <c r="PGR103" s="20"/>
      <c r="PGS103" s="20"/>
      <c r="PGT103" s="20"/>
      <c r="PGU103" s="20"/>
      <c r="PGV103" s="20"/>
      <c r="PGW103" s="20"/>
      <c r="PGX103" s="20"/>
      <c r="PGY103" s="20"/>
      <c r="PGZ103" s="20"/>
      <c r="PHA103" s="20"/>
      <c r="PHB103" s="20"/>
      <c r="PHC103" s="20"/>
      <c r="PHD103" s="20"/>
      <c r="PHE103" s="20"/>
      <c r="PHF103" s="20"/>
      <c r="PHG103" s="20"/>
      <c r="PHH103" s="20"/>
      <c r="PHI103" s="20"/>
      <c r="PHJ103" s="20"/>
      <c r="PHK103" s="20"/>
      <c r="PHL103" s="20"/>
      <c r="PHM103" s="20"/>
      <c r="PHN103" s="20"/>
      <c r="PHO103" s="20"/>
      <c r="PHP103" s="20"/>
      <c r="PHQ103" s="20"/>
      <c r="PHR103" s="20"/>
      <c r="PHS103" s="20"/>
      <c r="PHT103" s="20"/>
      <c r="PHU103" s="20"/>
      <c r="PHV103" s="20"/>
      <c r="PHW103" s="20"/>
      <c r="PHX103" s="20"/>
      <c r="PHY103" s="20"/>
      <c r="PHZ103" s="20"/>
      <c r="PIA103" s="20"/>
      <c r="PIB103" s="20"/>
      <c r="PIC103" s="20"/>
      <c r="PID103" s="20"/>
      <c r="PIE103" s="20"/>
      <c r="PIF103" s="20"/>
      <c r="PIG103" s="20"/>
      <c r="PIH103" s="20"/>
      <c r="PII103" s="20"/>
      <c r="PIJ103" s="20"/>
      <c r="PIK103" s="20"/>
      <c r="PIL103" s="20"/>
      <c r="PIM103" s="20"/>
      <c r="PIN103" s="20"/>
      <c r="PIO103" s="20"/>
      <c r="PIP103" s="20"/>
      <c r="PIQ103" s="20"/>
      <c r="PIR103" s="20"/>
      <c r="PIS103" s="20"/>
      <c r="PIT103" s="20"/>
      <c r="PIU103" s="20"/>
      <c r="PIV103" s="20"/>
      <c r="PIW103" s="20"/>
      <c r="PIX103" s="20"/>
      <c r="PIY103" s="20"/>
      <c r="PIZ103" s="20"/>
      <c r="PJA103" s="20"/>
      <c r="PJB103" s="20"/>
      <c r="PJC103" s="20"/>
      <c r="PJD103" s="20"/>
      <c r="PJE103" s="20"/>
      <c r="PJF103" s="20"/>
      <c r="PJG103" s="20"/>
      <c r="PJH103" s="20"/>
      <c r="PJI103" s="20"/>
      <c r="PJJ103" s="20"/>
      <c r="PJK103" s="20"/>
      <c r="PJL103" s="20"/>
      <c r="PJM103" s="20"/>
      <c r="PJN103" s="20"/>
      <c r="PJO103" s="20"/>
      <c r="PJP103" s="20"/>
      <c r="PJQ103" s="20"/>
      <c r="PJR103" s="20"/>
      <c r="PJS103" s="20"/>
      <c r="PJT103" s="20"/>
      <c r="PJU103" s="20"/>
      <c r="PJV103" s="20"/>
      <c r="PJW103" s="20"/>
      <c r="PJX103" s="20"/>
      <c r="PJY103" s="20"/>
      <c r="PJZ103" s="20"/>
      <c r="PKA103" s="20"/>
      <c r="PKB103" s="20"/>
      <c r="PKC103" s="20"/>
      <c r="PKD103" s="20"/>
      <c r="PKE103" s="20"/>
      <c r="PKF103" s="20"/>
      <c r="PKG103" s="20"/>
      <c r="PKH103" s="20"/>
      <c r="PKI103" s="20"/>
      <c r="PKJ103" s="20"/>
      <c r="PKK103" s="20"/>
      <c r="PKL103" s="20"/>
      <c r="PKM103" s="20"/>
      <c r="PKN103" s="20"/>
      <c r="PKO103" s="20"/>
      <c r="PKP103" s="20"/>
      <c r="PKQ103" s="20"/>
      <c r="PKR103" s="20"/>
      <c r="PKS103" s="20"/>
      <c r="PKT103" s="20"/>
      <c r="PKU103" s="20"/>
      <c r="PKV103" s="20"/>
      <c r="PKW103" s="20"/>
      <c r="PKX103" s="20"/>
      <c r="PKY103" s="20"/>
      <c r="PKZ103" s="20"/>
      <c r="PLA103" s="20"/>
      <c r="PLB103" s="20"/>
      <c r="PLC103" s="20"/>
      <c r="PLD103" s="20"/>
      <c r="PLE103" s="20"/>
      <c r="PLF103" s="20"/>
      <c r="PLG103" s="20"/>
      <c r="PLH103" s="20"/>
      <c r="PLI103" s="20"/>
      <c r="PLJ103" s="20"/>
      <c r="PLK103" s="20"/>
      <c r="PLL103" s="20"/>
      <c r="PLM103" s="20"/>
      <c r="PLN103" s="20"/>
      <c r="PLO103" s="20"/>
      <c r="PLP103" s="20"/>
      <c r="PLQ103" s="20"/>
      <c r="PLR103" s="20"/>
      <c r="PLS103" s="20"/>
      <c r="PLT103" s="20"/>
      <c r="PLU103" s="20"/>
      <c r="PLV103" s="20"/>
      <c r="PLW103" s="20"/>
      <c r="PLX103" s="20"/>
      <c r="PLY103" s="20"/>
      <c r="PLZ103" s="20"/>
      <c r="PMA103" s="20"/>
      <c r="PMB103" s="20"/>
      <c r="PMC103" s="20"/>
      <c r="PMD103" s="20"/>
      <c r="PME103" s="20"/>
      <c r="PMF103" s="20"/>
      <c r="PMG103" s="20"/>
      <c r="PMH103" s="20"/>
      <c r="PMI103" s="20"/>
      <c r="PMJ103" s="20"/>
      <c r="PMK103" s="20"/>
      <c r="PML103" s="20"/>
      <c r="PMM103" s="20"/>
      <c r="PMN103" s="20"/>
      <c r="PMO103" s="20"/>
      <c r="PMP103" s="20"/>
      <c r="PMQ103" s="20"/>
      <c r="PMR103" s="20"/>
      <c r="PMS103" s="20"/>
      <c r="PMT103" s="20"/>
      <c r="PMU103" s="20"/>
      <c r="PMV103" s="20"/>
      <c r="PMW103" s="20"/>
      <c r="PMX103" s="20"/>
      <c r="PMY103" s="20"/>
      <c r="PMZ103" s="20"/>
      <c r="PNA103" s="20"/>
      <c r="PNB103" s="20"/>
      <c r="PNC103" s="20"/>
      <c r="PND103" s="20"/>
      <c r="PNE103" s="20"/>
      <c r="PNF103" s="20"/>
      <c r="PNG103" s="20"/>
      <c r="PNH103" s="20"/>
      <c r="PNI103" s="20"/>
      <c r="PNJ103" s="20"/>
      <c r="PNK103" s="20"/>
      <c r="PNL103" s="20"/>
      <c r="PNM103" s="20"/>
      <c r="PNN103" s="20"/>
      <c r="PNO103" s="20"/>
      <c r="PNP103" s="20"/>
      <c r="PNQ103" s="20"/>
      <c r="PNR103" s="20"/>
      <c r="PNS103" s="20"/>
      <c r="PNT103" s="20"/>
      <c r="PNU103" s="20"/>
      <c r="PNV103" s="20"/>
      <c r="PNW103" s="20"/>
      <c r="PNX103" s="20"/>
      <c r="PNY103" s="20"/>
      <c r="PNZ103" s="20"/>
      <c r="POA103" s="20"/>
      <c r="POB103" s="20"/>
      <c r="POC103" s="20"/>
      <c r="POD103" s="20"/>
      <c r="POE103" s="20"/>
    </row>
    <row r="104" spans="53:11211" x14ac:dyDescent="0.2">
      <c r="BC104" s="2" t="str">
        <f t="shared" si="33"/>
        <v>7</v>
      </c>
      <c r="BD104" s="4" t="s">
        <v>42</v>
      </c>
      <c r="BE104" s="42"/>
      <c r="BF104" s="20"/>
      <c r="BG104" s="20"/>
      <c r="BH104" s="20"/>
      <c r="BI104" s="20"/>
      <c r="BJ104" s="20"/>
      <c r="BK104" s="20"/>
      <c r="BL104" s="20"/>
      <c r="BM104" s="20"/>
      <c r="BN104" s="20"/>
      <c r="BO104" s="20"/>
      <c r="BP104" s="20"/>
      <c r="BQ104" s="20"/>
      <c r="BR104" s="20"/>
      <c r="BS104" s="20"/>
      <c r="BT104" s="20"/>
      <c r="BU104" s="20"/>
      <c r="BV104" s="20"/>
      <c r="BW104" s="20"/>
      <c r="BX104" s="20"/>
      <c r="BY104" s="20"/>
      <c r="BZ104" s="20"/>
      <c r="CA104" s="20"/>
      <c r="CB104" s="20"/>
      <c r="CC104" s="20"/>
      <c r="CD104" s="20"/>
      <c r="CE104" s="20"/>
      <c r="CF104" s="20"/>
      <c r="CG104" s="20"/>
      <c r="CH104" s="20"/>
      <c r="CI104" s="20"/>
      <c r="CJ104" s="20"/>
      <c r="CK104" s="20"/>
      <c r="CL104" s="20"/>
      <c r="CM104" s="20"/>
      <c r="CN104" s="20"/>
      <c r="CO104" s="20"/>
      <c r="CP104" s="20"/>
      <c r="CQ104" s="20"/>
      <c r="CR104" s="20"/>
      <c r="CS104" s="20"/>
      <c r="CT104" s="20"/>
      <c r="CU104" s="20"/>
      <c r="CV104" s="20"/>
      <c r="CW104" s="20"/>
      <c r="CX104" s="20"/>
      <c r="CY104" s="20"/>
      <c r="CZ104" s="20"/>
      <c r="DA104" s="20"/>
      <c r="DB104" s="20"/>
      <c r="DC104" s="20"/>
      <c r="DD104" s="20"/>
      <c r="DE104" s="20"/>
      <c r="DF104" s="20"/>
      <c r="DG104" s="20"/>
      <c r="DH104" s="20"/>
      <c r="DI104" s="20"/>
      <c r="DJ104" s="20"/>
      <c r="DK104" s="20"/>
      <c r="DL104" s="20"/>
      <c r="DM104" s="20"/>
      <c r="DN104" s="20"/>
      <c r="DO104" s="20"/>
      <c r="DP104" s="20"/>
      <c r="DQ104" s="20"/>
      <c r="DR104" s="20"/>
      <c r="DS104" s="20"/>
      <c r="DT104" s="20"/>
      <c r="DU104" s="20"/>
      <c r="DV104" s="20"/>
      <c r="DW104" s="20"/>
      <c r="DX104" s="20"/>
      <c r="DY104" s="20"/>
      <c r="DZ104" s="20"/>
      <c r="EA104" s="20"/>
      <c r="EB104" s="20"/>
      <c r="EC104" s="20"/>
      <c r="ED104" s="20"/>
      <c r="EE104" s="20"/>
      <c r="EF104" s="20"/>
      <c r="EG104" s="20"/>
      <c r="EH104" s="20"/>
      <c r="EI104" s="20"/>
      <c r="EJ104" s="20"/>
      <c r="EK104" s="20"/>
      <c r="EL104" s="20"/>
      <c r="EM104" s="20"/>
      <c r="EN104" s="20"/>
      <c r="EO104" s="20"/>
      <c r="EP104" s="20"/>
      <c r="EQ104" s="20"/>
      <c r="ER104" s="20"/>
      <c r="ES104" s="20"/>
      <c r="ET104" s="20"/>
      <c r="EU104" s="20"/>
      <c r="EV104" s="20"/>
      <c r="EW104" s="20"/>
      <c r="EX104" s="20"/>
      <c r="EY104" s="20"/>
      <c r="EZ104" s="20"/>
      <c r="FA104" s="20"/>
      <c r="FB104" s="20"/>
      <c r="FC104" s="20"/>
      <c r="FD104" s="20"/>
      <c r="FE104" s="20"/>
      <c r="FF104" s="20"/>
      <c r="FG104" s="20"/>
      <c r="FH104" s="20"/>
      <c r="FI104" s="20"/>
      <c r="FJ104" s="20"/>
      <c r="FK104" s="20"/>
      <c r="FL104" s="20"/>
      <c r="FM104" s="20"/>
      <c r="FN104" s="20"/>
      <c r="FO104" s="20"/>
      <c r="FP104" s="20"/>
      <c r="FQ104" s="20"/>
      <c r="FR104" s="20"/>
      <c r="FS104" s="20"/>
      <c r="FT104" s="20"/>
      <c r="FU104" s="20"/>
      <c r="FV104" s="20"/>
      <c r="FW104" s="20"/>
      <c r="FX104" s="20"/>
      <c r="FY104" s="20"/>
      <c r="FZ104" s="20"/>
      <c r="GA104" s="20"/>
      <c r="GB104" s="20"/>
      <c r="GC104" s="20"/>
      <c r="GD104" s="20"/>
      <c r="GE104" s="20"/>
      <c r="GF104" s="20"/>
      <c r="GG104" s="20"/>
      <c r="GH104" s="20"/>
      <c r="GI104" s="20"/>
      <c r="GJ104" s="20"/>
      <c r="GK104" s="20"/>
      <c r="GL104" s="20"/>
      <c r="GM104" s="20"/>
      <c r="GN104" s="20"/>
      <c r="GO104" s="20"/>
      <c r="GP104" s="20"/>
      <c r="GQ104" s="20"/>
      <c r="GR104" s="20"/>
      <c r="GS104" s="20"/>
      <c r="GT104" s="20"/>
      <c r="GU104" s="20"/>
      <c r="GV104" s="20"/>
      <c r="GW104" s="20"/>
      <c r="GX104" s="20"/>
      <c r="GY104" s="20"/>
      <c r="GZ104" s="20"/>
      <c r="HA104" s="20"/>
      <c r="HB104" s="20"/>
      <c r="HC104" s="20"/>
      <c r="HD104" s="20"/>
      <c r="HE104" s="20"/>
      <c r="HF104" s="20"/>
      <c r="HG104" s="20"/>
      <c r="HH104" s="20"/>
      <c r="HI104" s="20"/>
      <c r="HJ104" s="20"/>
      <c r="HK104" s="20"/>
      <c r="HL104" s="20"/>
      <c r="HM104" s="20"/>
      <c r="HN104" s="20"/>
      <c r="HO104" s="20"/>
      <c r="HP104" s="20"/>
      <c r="HQ104" s="20"/>
      <c r="HR104" s="20"/>
      <c r="HS104" s="20"/>
      <c r="HT104" s="20"/>
      <c r="HU104" s="20"/>
      <c r="HV104" s="20"/>
      <c r="HW104" s="20"/>
      <c r="HX104" s="20"/>
      <c r="HY104" s="20"/>
      <c r="HZ104" s="20"/>
      <c r="IA104" s="20"/>
      <c r="IB104" s="20"/>
      <c r="IC104" s="20"/>
      <c r="ID104" s="20"/>
      <c r="IE104" s="20"/>
      <c r="IF104" s="20"/>
      <c r="IG104" s="20"/>
      <c r="IH104" s="20"/>
      <c r="II104" s="20"/>
      <c r="IJ104" s="20"/>
      <c r="IK104" s="20"/>
      <c r="IL104" s="20"/>
      <c r="IM104" s="20"/>
      <c r="IN104" s="20"/>
      <c r="IO104" s="20"/>
      <c r="IP104" s="20"/>
      <c r="IQ104" s="20"/>
      <c r="IR104" s="20"/>
      <c r="IS104" s="20"/>
      <c r="IT104" s="20"/>
      <c r="IU104" s="20"/>
      <c r="IV104" s="20"/>
      <c r="IW104" s="20"/>
      <c r="IX104" s="20"/>
      <c r="IY104" s="20"/>
      <c r="IZ104" s="20"/>
      <c r="JA104" s="20"/>
      <c r="JB104" s="20"/>
      <c r="JC104" s="20"/>
      <c r="JD104" s="20"/>
      <c r="JE104" s="20"/>
      <c r="JF104" s="20"/>
      <c r="JG104" s="20"/>
      <c r="JH104" s="20"/>
      <c r="JI104" s="20"/>
      <c r="JJ104" s="20"/>
      <c r="JK104" s="20"/>
      <c r="JL104" s="20"/>
      <c r="JM104" s="20"/>
      <c r="JN104" s="20"/>
      <c r="JO104" s="20"/>
      <c r="JP104" s="20"/>
      <c r="JQ104" s="20"/>
      <c r="JR104" s="20"/>
      <c r="JS104" s="20"/>
      <c r="JT104" s="20"/>
      <c r="JU104" s="20"/>
      <c r="JV104" s="20"/>
      <c r="JW104" s="20"/>
      <c r="JX104" s="20"/>
      <c r="JY104" s="20"/>
      <c r="JZ104" s="20"/>
      <c r="KA104" s="20"/>
      <c r="KB104" s="20"/>
      <c r="KC104" s="20"/>
      <c r="KD104" s="20"/>
      <c r="KE104" s="20"/>
      <c r="KF104" s="20"/>
      <c r="KG104" s="20"/>
      <c r="KH104" s="20"/>
      <c r="KI104" s="20"/>
      <c r="KJ104" s="20"/>
      <c r="KK104" s="20"/>
      <c r="KL104" s="20"/>
      <c r="KM104" s="20"/>
      <c r="KN104" s="20"/>
      <c r="KO104" s="20"/>
      <c r="KP104" s="20"/>
      <c r="KQ104" s="20"/>
      <c r="KR104" s="20"/>
      <c r="KS104" s="20"/>
      <c r="KT104" s="20"/>
      <c r="KU104" s="20"/>
      <c r="KV104" s="20"/>
      <c r="KW104" s="20"/>
      <c r="KX104" s="20"/>
      <c r="KY104" s="20"/>
      <c r="KZ104" s="20"/>
      <c r="LA104" s="20"/>
      <c r="LB104" s="20"/>
      <c r="LC104" s="20"/>
      <c r="LD104" s="20"/>
      <c r="LE104" s="20"/>
      <c r="LF104" s="20"/>
      <c r="LG104" s="20"/>
      <c r="LH104" s="20"/>
      <c r="LI104" s="20"/>
      <c r="LJ104" s="20"/>
      <c r="LK104" s="20"/>
      <c r="LL104" s="20"/>
      <c r="LM104" s="20"/>
      <c r="LN104" s="20"/>
      <c r="LO104" s="20"/>
      <c r="LP104" s="20"/>
      <c r="LQ104" s="20"/>
      <c r="LR104" s="20"/>
      <c r="LS104" s="20"/>
      <c r="LT104" s="20"/>
      <c r="LU104" s="20"/>
      <c r="LV104" s="20"/>
      <c r="LW104" s="20"/>
      <c r="LX104" s="20"/>
      <c r="LY104" s="20"/>
      <c r="LZ104" s="20"/>
      <c r="MA104" s="20"/>
      <c r="MB104" s="20"/>
      <c r="MC104" s="20"/>
      <c r="MD104" s="20"/>
      <c r="ME104" s="20"/>
      <c r="MF104" s="20"/>
      <c r="MG104" s="20"/>
      <c r="MH104" s="20"/>
      <c r="MI104" s="20"/>
      <c r="MJ104" s="20"/>
      <c r="MK104" s="20"/>
      <c r="ML104" s="20"/>
      <c r="MM104" s="20"/>
      <c r="MN104" s="20"/>
      <c r="MO104" s="20"/>
      <c r="MP104" s="20"/>
      <c r="MQ104" s="20"/>
      <c r="MR104" s="20"/>
      <c r="MS104" s="20"/>
      <c r="MT104" s="20"/>
      <c r="MU104" s="20"/>
      <c r="MV104" s="20"/>
      <c r="MW104" s="20"/>
      <c r="MX104" s="20"/>
      <c r="MY104" s="20"/>
      <c r="MZ104" s="20"/>
      <c r="NA104" s="20"/>
      <c r="NB104" s="20"/>
      <c r="NC104" s="20"/>
      <c r="ND104" s="20"/>
      <c r="NE104" s="20"/>
      <c r="NF104" s="20"/>
      <c r="NG104" s="20"/>
      <c r="NH104" s="20"/>
      <c r="NI104" s="20"/>
      <c r="NJ104" s="20"/>
      <c r="NK104" s="20"/>
      <c r="NL104" s="20"/>
      <c r="NM104" s="20"/>
      <c r="NN104" s="20"/>
      <c r="NO104" s="20"/>
      <c r="NP104" s="20"/>
      <c r="NQ104" s="20"/>
      <c r="NR104" s="20"/>
      <c r="NS104" s="20"/>
      <c r="NT104" s="20"/>
      <c r="NU104" s="20"/>
      <c r="NV104" s="20"/>
      <c r="NW104" s="20"/>
      <c r="NX104" s="20"/>
      <c r="NY104" s="20"/>
      <c r="NZ104" s="20"/>
      <c r="OA104" s="20"/>
      <c r="OB104" s="20"/>
      <c r="OC104" s="20"/>
      <c r="OD104" s="20"/>
      <c r="OE104" s="20"/>
      <c r="OF104" s="20"/>
      <c r="OG104" s="20"/>
      <c r="OH104" s="20"/>
      <c r="OI104" s="20"/>
      <c r="OJ104" s="20"/>
      <c r="OK104" s="20"/>
      <c r="OL104" s="20"/>
      <c r="OM104" s="20"/>
      <c r="ON104" s="20"/>
      <c r="OO104" s="20"/>
      <c r="OP104" s="20"/>
      <c r="OQ104" s="20"/>
      <c r="OR104" s="20"/>
      <c r="OS104" s="20"/>
      <c r="OT104" s="20"/>
      <c r="OU104" s="20"/>
      <c r="OV104" s="20"/>
      <c r="OW104" s="20"/>
      <c r="OX104" s="20"/>
      <c r="OY104" s="20"/>
      <c r="OZ104" s="20"/>
      <c r="PA104" s="20"/>
      <c r="PB104" s="20"/>
      <c r="PC104" s="20"/>
      <c r="PD104" s="20"/>
      <c r="PE104" s="20"/>
      <c r="PF104" s="20"/>
      <c r="PG104" s="20"/>
      <c r="PH104" s="20"/>
      <c r="PI104" s="20"/>
      <c r="PJ104" s="20"/>
      <c r="PK104" s="20"/>
      <c r="PL104" s="20"/>
      <c r="PM104" s="20"/>
      <c r="PN104" s="20"/>
      <c r="PO104" s="20"/>
      <c r="PP104" s="20"/>
      <c r="PQ104" s="20"/>
      <c r="PR104" s="20"/>
      <c r="PS104" s="20"/>
      <c r="PT104" s="20"/>
      <c r="PU104" s="20"/>
      <c r="PV104" s="20"/>
      <c r="PW104" s="20"/>
      <c r="PX104" s="20"/>
      <c r="PY104" s="20"/>
      <c r="PZ104" s="20"/>
      <c r="QA104" s="20"/>
      <c r="QB104" s="20"/>
      <c r="QC104" s="20"/>
      <c r="QD104" s="20"/>
      <c r="QE104" s="20"/>
      <c r="QF104" s="20"/>
      <c r="QG104" s="20"/>
      <c r="QH104" s="20"/>
      <c r="QI104" s="20"/>
      <c r="QJ104" s="20"/>
      <c r="QK104" s="20"/>
      <c r="QL104" s="20"/>
      <c r="QM104" s="20"/>
      <c r="QN104" s="20"/>
      <c r="QO104" s="20"/>
      <c r="QP104" s="20"/>
      <c r="QQ104" s="20"/>
      <c r="QR104" s="20"/>
      <c r="QS104" s="20"/>
      <c r="QT104" s="20"/>
      <c r="QU104" s="20"/>
      <c r="QV104" s="20"/>
      <c r="QW104" s="20"/>
      <c r="QX104" s="20"/>
      <c r="QY104" s="20"/>
      <c r="QZ104" s="20"/>
      <c r="RA104" s="20"/>
      <c r="RB104" s="20"/>
      <c r="RC104" s="20"/>
      <c r="RD104" s="20"/>
      <c r="RE104" s="20"/>
      <c r="RF104" s="20"/>
      <c r="RG104" s="20"/>
      <c r="RH104" s="20"/>
      <c r="RI104" s="20"/>
      <c r="RJ104" s="20"/>
      <c r="RK104" s="20"/>
      <c r="RL104" s="20"/>
      <c r="RM104" s="20"/>
      <c r="RN104" s="20"/>
      <c r="RO104" s="20"/>
      <c r="RP104" s="20"/>
      <c r="RQ104" s="20"/>
      <c r="RR104" s="20"/>
      <c r="RS104" s="20"/>
      <c r="RT104" s="20"/>
      <c r="RU104" s="20"/>
      <c r="RV104" s="20"/>
      <c r="RW104" s="20"/>
      <c r="RX104" s="20"/>
      <c r="RY104" s="20"/>
      <c r="RZ104" s="20"/>
      <c r="SA104" s="20"/>
      <c r="SB104" s="20"/>
      <c r="SC104" s="20"/>
      <c r="SD104" s="20"/>
      <c r="SE104" s="20"/>
      <c r="SF104" s="20"/>
      <c r="SG104" s="20"/>
      <c r="SH104" s="20"/>
      <c r="SI104" s="20"/>
      <c r="SJ104" s="20"/>
      <c r="SK104" s="20"/>
      <c r="SL104" s="20"/>
      <c r="SM104" s="20"/>
      <c r="SN104" s="20"/>
      <c r="SO104" s="20"/>
      <c r="SP104" s="20"/>
      <c r="SQ104" s="20"/>
      <c r="SR104" s="20"/>
      <c r="SS104" s="20"/>
      <c r="ST104" s="20"/>
      <c r="SU104" s="20"/>
      <c r="SV104" s="20"/>
      <c r="SW104" s="20"/>
      <c r="SX104" s="20"/>
      <c r="SY104" s="20"/>
      <c r="SZ104" s="20"/>
      <c r="TA104" s="20"/>
      <c r="TB104" s="20"/>
      <c r="TC104" s="20"/>
      <c r="TD104" s="20"/>
      <c r="TE104" s="20"/>
      <c r="TF104" s="20"/>
      <c r="TG104" s="20"/>
      <c r="TH104" s="20"/>
      <c r="TI104" s="20"/>
      <c r="TJ104" s="20"/>
      <c r="TK104" s="20"/>
      <c r="TL104" s="20"/>
      <c r="TM104" s="20"/>
      <c r="TN104" s="20"/>
      <c r="TO104" s="20"/>
      <c r="TP104" s="20"/>
      <c r="TQ104" s="20"/>
      <c r="TR104" s="20"/>
      <c r="TS104" s="20"/>
      <c r="TT104" s="20"/>
      <c r="TU104" s="20"/>
      <c r="TV104" s="20"/>
      <c r="TW104" s="20"/>
      <c r="TX104" s="20"/>
      <c r="TY104" s="20"/>
      <c r="TZ104" s="20"/>
      <c r="UA104" s="20"/>
      <c r="UB104" s="20"/>
      <c r="UC104" s="20"/>
      <c r="UD104" s="20"/>
      <c r="UE104" s="20"/>
      <c r="UF104" s="20"/>
      <c r="UG104" s="20"/>
      <c r="UH104" s="20"/>
      <c r="UI104" s="20"/>
      <c r="UJ104" s="20"/>
      <c r="UK104" s="20"/>
      <c r="UL104" s="20"/>
      <c r="UM104" s="20"/>
      <c r="UN104" s="20"/>
      <c r="UO104" s="20"/>
      <c r="UP104" s="20"/>
      <c r="UQ104" s="20"/>
      <c r="UR104" s="20"/>
      <c r="US104" s="20"/>
      <c r="UT104" s="20"/>
      <c r="UU104" s="20"/>
      <c r="UV104" s="20"/>
      <c r="UW104" s="20"/>
      <c r="UX104" s="20"/>
      <c r="UY104" s="20"/>
      <c r="UZ104" s="20"/>
      <c r="VA104" s="20"/>
      <c r="VB104" s="20"/>
      <c r="VC104" s="20"/>
      <c r="VD104" s="20"/>
      <c r="VE104" s="20"/>
      <c r="VF104" s="20"/>
      <c r="VG104" s="20"/>
      <c r="VH104" s="20"/>
      <c r="VI104" s="20"/>
      <c r="VJ104" s="20"/>
      <c r="VK104" s="20"/>
      <c r="VL104" s="20"/>
      <c r="VM104" s="20"/>
      <c r="VN104" s="20"/>
      <c r="VO104" s="20"/>
      <c r="VP104" s="20"/>
      <c r="VQ104" s="20"/>
      <c r="VR104" s="20"/>
      <c r="VS104" s="20"/>
      <c r="VT104" s="20"/>
      <c r="VU104" s="20"/>
      <c r="VV104" s="20"/>
      <c r="VW104" s="20"/>
      <c r="VX104" s="20"/>
      <c r="VY104" s="20"/>
      <c r="VZ104" s="20"/>
      <c r="WA104" s="20"/>
      <c r="WB104" s="20"/>
      <c r="WC104" s="20"/>
      <c r="WD104" s="20"/>
      <c r="WE104" s="20"/>
      <c r="WF104" s="20"/>
      <c r="WG104" s="20"/>
      <c r="WH104" s="20"/>
      <c r="WI104" s="20"/>
      <c r="WJ104" s="20"/>
      <c r="WK104" s="20"/>
      <c r="WL104" s="20"/>
      <c r="WM104" s="20"/>
      <c r="WN104" s="20"/>
      <c r="WO104" s="20"/>
      <c r="WP104" s="20"/>
      <c r="WQ104" s="20"/>
      <c r="WR104" s="20"/>
      <c r="WS104" s="20"/>
      <c r="WT104" s="20"/>
      <c r="WU104" s="20"/>
      <c r="WV104" s="20"/>
      <c r="WW104" s="20"/>
      <c r="WX104" s="20"/>
      <c r="WY104" s="20"/>
      <c r="WZ104" s="20"/>
      <c r="XA104" s="20"/>
      <c r="XB104" s="20"/>
      <c r="XC104" s="20"/>
      <c r="XD104" s="20"/>
      <c r="XE104" s="20"/>
      <c r="XF104" s="20"/>
      <c r="XG104" s="20"/>
      <c r="XH104" s="20"/>
      <c r="XI104" s="20"/>
      <c r="XJ104" s="20"/>
      <c r="XK104" s="20"/>
      <c r="XL104" s="20"/>
      <c r="XM104" s="20"/>
      <c r="XN104" s="20"/>
      <c r="XO104" s="20"/>
      <c r="XP104" s="20"/>
      <c r="XQ104" s="20"/>
      <c r="XR104" s="20"/>
      <c r="XS104" s="20"/>
      <c r="XT104" s="20"/>
      <c r="XU104" s="20"/>
      <c r="XV104" s="20"/>
      <c r="XW104" s="20"/>
      <c r="XX104" s="20"/>
      <c r="XY104" s="20"/>
      <c r="XZ104" s="20"/>
      <c r="YA104" s="20"/>
      <c r="YB104" s="20"/>
      <c r="YC104" s="20"/>
      <c r="YD104" s="20"/>
      <c r="YE104" s="20"/>
      <c r="YF104" s="20"/>
      <c r="YG104" s="20"/>
      <c r="YH104" s="20"/>
      <c r="YI104" s="20"/>
      <c r="YJ104" s="20"/>
      <c r="YK104" s="20"/>
      <c r="YL104" s="20"/>
      <c r="YM104" s="20"/>
      <c r="YN104" s="20"/>
      <c r="YO104" s="20"/>
      <c r="YP104" s="20"/>
      <c r="YQ104" s="20"/>
      <c r="YR104" s="20"/>
      <c r="YS104" s="20"/>
      <c r="YT104" s="20"/>
      <c r="YU104" s="20"/>
      <c r="YV104" s="20"/>
      <c r="YW104" s="20"/>
      <c r="YX104" s="20"/>
      <c r="YY104" s="20"/>
      <c r="YZ104" s="20"/>
      <c r="ZA104" s="20"/>
      <c r="ZB104" s="20"/>
      <c r="ZC104" s="20"/>
      <c r="ZD104" s="20"/>
      <c r="ZE104" s="20"/>
      <c r="ZF104" s="20"/>
      <c r="ZG104" s="20"/>
      <c r="ZH104" s="20"/>
      <c r="ZI104" s="20"/>
      <c r="ZJ104" s="20"/>
      <c r="ZK104" s="20"/>
      <c r="ZL104" s="20"/>
      <c r="ZM104" s="20"/>
      <c r="ZN104" s="20"/>
      <c r="ZO104" s="20"/>
      <c r="ZP104" s="20"/>
      <c r="ZQ104" s="20"/>
      <c r="ZR104" s="20"/>
      <c r="ZS104" s="20"/>
      <c r="ZT104" s="20"/>
      <c r="ZU104" s="20"/>
      <c r="ZV104" s="20"/>
      <c r="ZW104" s="20"/>
      <c r="ZX104" s="20"/>
      <c r="ZY104" s="20"/>
      <c r="ZZ104" s="20"/>
      <c r="AAA104" s="20"/>
      <c r="AAB104" s="20"/>
      <c r="AAC104" s="20"/>
      <c r="AAD104" s="20"/>
      <c r="AAE104" s="20"/>
      <c r="AAF104" s="20"/>
      <c r="AAG104" s="20"/>
      <c r="AAH104" s="20"/>
      <c r="AAI104" s="20"/>
      <c r="AAJ104" s="20"/>
      <c r="AAK104" s="20"/>
      <c r="AAL104" s="20"/>
      <c r="AAM104" s="20"/>
      <c r="AAN104" s="20"/>
      <c r="AAO104" s="20"/>
      <c r="AAP104" s="20"/>
      <c r="AAQ104" s="20"/>
      <c r="AAR104" s="20"/>
      <c r="AAS104" s="20"/>
      <c r="AAT104" s="20"/>
      <c r="AAU104" s="20"/>
      <c r="AAV104" s="20"/>
      <c r="AAW104" s="20"/>
      <c r="AAX104" s="20"/>
      <c r="AAY104" s="20"/>
      <c r="AAZ104" s="20"/>
      <c r="ABA104" s="20"/>
      <c r="ABB104" s="20"/>
      <c r="ABC104" s="20"/>
      <c r="ABD104" s="20"/>
      <c r="ABE104" s="20"/>
      <c r="ABF104" s="20"/>
      <c r="ABG104" s="20"/>
      <c r="ABH104" s="20"/>
      <c r="ABI104" s="20"/>
      <c r="ABJ104" s="20"/>
      <c r="ABK104" s="20"/>
      <c r="ABL104" s="20"/>
      <c r="ABM104" s="20"/>
      <c r="ABN104" s="20"/>
      <c r="ABO104" s="20"/>
      <c r="ABP104" s="20"/>
      <c r="ABQ104" s="20"/>
      <c r="ABR104" s="20"/>
      <c r="ABS104" s="20"/>
      <c r="ABT104" s="20"/>
      <c r="ABU104" s="20"/>
      <c r="ABV104" s="20"/>
      <c r="ABW104" s="20"/>
      <c r="ABX104" s="20"/>
      <c r="ABY104" s="20"/>
      <c r="ABZ104" s="20"/>
      <c r="ACA104" s="20"/>
      <c r="ACB104" s="20"/>
      <c r="ACC104" s="20"/>
      <c r="ACD104" s="20"/>
      <c r="ACE104" s="20"/>
      <c r="ACF104" s="20"/>
      <c r="ACG104" s="20"/>
      <c r="ACH104" s="20"/>
      <c r="ACI104" s="20"/>
      <c r="ACJ104" s="20"/>
      <c r="ACK104" s="20"/>
      <c r="ACL104" s="20"/>
      <c r="ACM104" s="20"/>
      <c r="ACN104" s="20"/>
      <c r="ACO104" s="20"/>
      <c r="ACP104" s="20"/>
      <c r="ACQ104" s="20"/>
      <c r="ACR104" s="20"/>
      <c r="ACS104" s="20"/>
      <c r="ACT104" s="20"/>
      <c r="ACU104" s="20"/>
      <c r="ACV104" s="20"/>
      <c r="ACW104" s="20"/>
      <c r="ACX104" s="20"/>
      <c r="ACY104" s="20"/>
      <c r="ACZ104" s="20"/>
      <c r="ADA104" s="20"/>
      <c r="ADB104" s="20"/>
      <c r="ADC104" s="20"/>
      <c r="ADD104" s="20"/>
      <c r="ADE104" s="20"/>
      <c r="ADF104" s="20"/>
      <c r="ADG104" s="20"/>
      <c r="ADH104" s="20"/>
      <c r="ADI104" s="20"/>
      <c r="ADJ104" s="20"/>
      <c r="ADK104" s="20"/>
      <c r="ADL104" s="20"/>
      <c r="ADM104" s="20"/>
      <c r="ADN104" s="20"/>
      <c r="ADO104" s="20"/>
      <c r="ADP104" s="20"/>
      <c r="ADQ104" s="20"/>
      <c r="ADR104" s="20"/>
      <c r="ADS104" s="20"/>
      <c r="ADT104" s="20"/>
      <c r="ADU104" s="20"/>
      <c r="ADV104" s="20"/>
      <c r="ADW104" s="20"/>
      <c r="ADX104" s="20"/>
      <c r="ADY104" s="20"/>
      <c r="ADZ104" s="20"/>
      <c r="AEA104" s="20"/>
      <c r="AEB104" s="20"/>
      <c r="AEC104" s="20"/>
      <c r="AED104" s="20"/>
      <c r="AEE104" s="20"/>
      <c r="AEF104" s="20"/>
      <c r="AEG104" s="20"/>
      <c r="AEH104" s="20"/>
      <c r="AEI104" s="20"/>
      <c r="AEJ104" s="20"/>
      <c r="AEK104" s="20"/>
      <c r="AEL104" s="20"/>
      <c r="AEM104" s="20"/>
      <c r="AEN104" s="20"/>
      <c r="AEO104" s="20"/>
      <c r="AEP104" s="20"/>
      <c r="AEQ104" s="20"/>
      <c r="AER104" s="20"/>
      <c r="AES104" s="20"/>
      <c r="AET104" s="20"/>
      <c r="AEU104" s="20"/>
      <c r="AEV104" s="20"/>
      <c r="AEW104" s="20"/>
      <c r="AEX104" s="20"/>
      <c r="AEY104" s="20"/>
      <c r="AEZ104" s="20"/>
      <c r="AFA104" s="20"/>
      <c r="AFB104" s="20"/>
      <c r="AFC104" s="20"/>
      <c r="AFD104" s="20"/>
      <c r="AFE104" s="20"/>
      <c r="AFF104" s="20"/>
      <c r="AFG104" s="20"/>
      <c r="AFH104" s="20"/>
      <c r="AFI104" s="20"/>
      <c r="AFJ104" s="20"/>
      <c r="AFK104" s="20"/>
      <c r="AFL104" s="20"/>
      <c r="AFM104" s="20"/>
      <c r="AFN104" s="20"/>
      <c r="AFO104" s="20"/>
      <c r="AFP104" s="20"/>
      <c r="AFQ104" s="20"/>
      <c r="AFR104" s="20"/>
      <c r="AFS104" s="20"/>
      <c r="AFT104" s="20"/>
      <c r="AFU104" s="20"/>
      <c r="AFV104" s="20"/>
      <c r="AFW104" s="20"/>
      <c r="AFX104" s="20"/>
      <c r="AFY104" s="20"/>
      <c r="AFZ104" s="20"/>
      <c r="AGA104" s="20"/>
      <c r="AGB104" s="20"/>
      <c r="AGC104" s="20"/>
      <c r="AGD104" s="20"/>
      <c r="AGE104" s="20"/>
      <c r="AGF104" s="20"/>
      <c r="AGG104" s="20"/>
      <c r="AGH104" s="20"/>
      <c r="AGI104" s="20"/>
      <c r="AGJ104" s="20"/>
      <c r="AGK104" s="20"/>
      <c r="AGL104" s="20"/>
      <c r="AGM104" s="20"/>
      <c r="AGN104" s="20"/>
      <c r="AGO104" s="20"/>
      <c r="AGP104" s="20"/>
      <c r="AGQ104" s="20"/>
      <c r="AGR104" s="20"/>
      <c r="AGS104" s="20"/>
      <c r="AGT104" s="20"/>
      <c r="AGU104" s="20"/>
      <c r="AGV104" s="20"/>
      <c r="AGW104" s="20"/>
      <c r="AGX104" s="20"/>
      <c r="AGY104" s="20"/>
      <c r="AGZ104" s="20"/>
      <c r="AHA104" s="20"/>
      <c r="AHB104" s="20"/>
      <c r="AHC104" s="20"/>
      <c r="AHD104" s="20"/>
      <c r="AHE104" s="20"/>
      <c r="AHF104" s="20"/>
      <c r="AHG104" s="20"/>
      <c r="AHH104" s="20"/>
      <c r="AHI104" s="20"/>
      <c r="AHJ104" s="20"/>
      <c r="AHK104" s="20"/>
      <c r="AHL104" s="20"/>
      <c r="AHM104" s="20"/>
      <c r="AHN104" s="20"/>
      <c r="AHO104" s="20"/>
      <c r="AHP104" s="20"/>
      <c r="AHQ104" s="20"/>
      <c r="AHR104" s="20"/>
      <c r="AHS104" s="20"/>
      <c r="AHT104" s="20"/>
      <c r="AHU104" s="20"/>
      <c r="AHV104" s="20"/>
      <c r="AHW104" s="20"/>
      <c r="AHX104" s="20"/>
      <c r="AHY104" s="20"/>
      <c r="AHZ104" s="20"/>
      <c r="AIA104" s="20"/>
      <c r="AIB104" s="20"/>
      <c r="AIC104" s="20"/>
      <c r="AID104" s="20"/>
      <c r="AIE104" s="20"/>
      <c r="AIF104" s="20"/>
      <c r="AIG104" s="20"/>
      <c r="AIH104" s="20"/>
      <c r="AII104" s="20"/>
      <c r="AIJ104" s="20"/>
      <c r="AIK104" s="20"/>
      <c r="AIL104" s="20"/>
      <c r="AIM104" s="20"/>
      <c r="AIN104" s="20"/>
      <c r="AIO104" s="20"/>
      <c r="AIP104" s="20"/>
      <c r="AIQ104" s="20"/>
      <c r="AIR104" s="20"/>
      <c r="AIS104" s="20"/>
      <c r="AIT104" s="20"/>
      <c r="AIU104" s="20"/>
      <c r="AIV104" s="20"/>
      <c r="AIW104" s="20"/>
      <c r="AIX104" s="20"/>
      <c r="AIY104" s="20"/>
      <c r="AIZ104" s="20"/>
      <c r="AJA104" s="20"/>
      <c r="AJB104" s="20"/>
      <c r="AJC104" s="20"/>
      <c r="AJD104" s="20"/>
      <c r="AJE104" s="20"/>
      <c r="AJF104" s="20"/>
      <c r="AJG104" s="20"/>
      <c r="AJH104" s="20"/>
      <c r="AJI104" s="20"/>
      <c r="AJJ104" s="20"/>
      <c r="AJK104" s="20"/>
      <c r="AJL104" s="20"/>
      <c r="AJM104" s="20"/>
      <c r="AJN104" s="20"/>
      <c r="AJO104" s="20"/>
      <c r="AJP104" s="20"/>
      <c r="AJQ104" s="20"/>
      <c r="AJR104" s="20"/>
      <c r="AJS104" s="20"/>
      <c r="AJT104" s="20"/>
      <c r="AJU104" s="20"/>
      <c r="AJV104" s="20"/>
      <c r="AJW104" s="20"/>
      <c r="AJX104" s="20"/>
      <c r="AJY104" s="20"/>
      <c r="AJZ104" s="20"/>
      <c r="AKA104" s="20"/>
      <c r="AKB104" s="20"/>
      <c r="AKC104" s="20"/>
      <c r="AKD104" s="20"/>
      <c r="AKE104" s="20"/>
      <c r="AKF104" s="20"/>
      <c r="AKG104" s="20"/>
      <c r="AKH104" s="20"/>
      <c r="AKI104" s="20"/>
      <c r="AKJ104" s="20"/>
      <c r="AKK104" s="20"/>
      <c r="AKL104" s="20"/>
      <c r="AKM104" s="20"/>
      <c r="AKN104" s="20"/>
      <c r="AKO104" s="20"/>
      <c r="AKP104" s="20"/>
      <c r="AKQ104" s="20"/>
      <c r="AKR104" s="20"/>
      <c r="AKS104" s="20"/>
      <c r="AKT104" s="20"/>
      <c r="AKU104" s="20"/>
      <c r="AKV104" s="20"/>
      <c r="AKW104" s="20"/>
      <c r="AKX104" s="20"/>
      <c r="AKY104" s="20"/>
      <c r="AKZ104" s="20"/>
      <c r="ALA104" s="20"/>
      <c r="ALB104" s="20"/>
      <c r="ALC104" s="20"/>
      <c r="ALD104" s="20"/>
      <c r="ALE104" s="20"/>
      <c r="ALF104" s="20"/>
      <c r="ALG104" s="20"/>
      <c r="ALH104" s="20"/>
      <c r="ALI104" s="20"/>
      <c r="ALJ104" s="20"/>
      <c r="ALK104" s="20"/>
      <c r="ALL104" s="20"/>
      <c r="ALM104" s="20"/>
      <c r="ALN104" s="20"/>
      <c r="ALO104" s="20"/>
      <c r="ALP104" s="20"/>
      <c r="ALQ104" s="20"/>
      <c r="ALR104" s="20"/>
      <c r="ALS104" s="20"/>
      <c r="ALT104" s="20"/>
      <c r="ALU104" s="20"/>
      <c r="ALV104" s="20"/>
      <c r="ALW104" s="20"/>
      <c r="ALX104" s="20"/>
      <c r="ALY104" s="20"/>
      <c r="ALZ104" s="20"/>
      <c r="AMA104" s="20"/>
      <c r="AMB104" s="20"/>
      <c r="AMC104" s="20"/>
      <c r="AMD104" s="20"/>
      <c r="AME104" s="20"/>
      <c r="AMF104" s="20"/>
      <c r="AMG104" s="20"/>
      <c r="AMH104" s="20"/>
      <c r="AMI104" s="20"/>
      <c r="AMJ104" s="20"/>
      <c r="AMK104" s="20"/>
      <c r="AML104" s="20"/>
      <c r="AMM104" s="20"/>
      <c r="AMN104" s="20"/>
      <c r="AMO104" s="20"/>
      <c r="AMP104" s="20"/>
      <c r="AMQ104" s="20"/>
      <c r="AMR104" s="20"/>
      <c r="AMS104" s="20"/>
      <c r="AMT104" s="20"/>
      <c r="AMU104" s="20"/>
      <c r="AMV104" s="20"/>
      <c r="AMW104" s="20"/>
      <c r="AMX104" s="20"/>
      <c r="AMY104" s="20"/>
      <c r="AMZ104" s="20"/>
      <c r="ANA104" s="20"/>
      <c r="ANB104" s="20"/>
      <c r="ANC104" s="20"/>
      <c r="AND104" s="20"/>
      <c r="ANE104" s="20"/>
      <c r="ANF104" s="20"/>
      <c r="ANG104" s="20"/>
      <c r="ANH104" s="20"/>
      <c r="ANI104" s="20"/>
      <c r="ANJ104" s="20"/>
      <c r="ANK104" s="20"/>
      <c r="ANL104" s="20"/>
      <c r="ANM104" s="20"/>
      <c r="ANN104" s="20"/>
      <c r="ANO104" s="20"/>
      <c r="ANP104" s="20"/>
      <c r="ANQ104" s="20"/>
      <c r="ANR104" s="20"/>
      <c r="ANS104" s="20"/>
      <c r="ANT104" s="20"/>
      <c r="ANU104" s="20"/>
      <c r="ANV104" s="20"/>
      <c r="ANW104" s="20"/>
      <c r="ANX104" s="20"/>
      <c r="ANY104" s="20"/>
      <c r="ANZ104" s="20"/>
      <c r="AOA104" s="20"/>
      <c r="AOB104" s="20"/>
      <c r="AOC104" s="20"/>
      <c r="AOD104" s="20"/>
      <c r="AOE104" s="20"/>
      <c r="AOF104" s="20"/>
      <c r="AOG104" s="20"/>
      <c r="AOH104" s="20"/>
      <c r="AOI104" s="20"/>
      <c r="AOJ104" s="20"/>
      <c r="AOK104" s="20"/>
      <c r="AOL104" s="20"/>
      <c r="AOM104" s="20"/>
      <c r="AON104" s="20"/>
      <c r="AOO104" s="20"/>
      <c r="AOP104" s="20"/>
      <c r="AOQ104" s="20"/>
      <c r="AOR104" s="20"/>
      <c r="AOS104" s="20"/>
      <c r="AOT104" s="20"/>
      <c r="AOU104" s="20"/>
      <c r="AOV104" s="20"/>
      <c r="AOW104" s="20"/>
      <c r="AOX104" s="20"/>
      <c r="AOY104" s="20"/>
      <c r="AOZ104" s="20"/>
      <c r="APA104" s="20"/>
      <c r="APB104" s="20"/>
      <c r="APC104" s="20"/>
      <c r="APD104" s="20"/>
      <c r="APE104" s="20"/>
      <c r="APF104" s="20"/>
      <c r="APG104" s="20"/>
      <c r="APH104" s="20"/>
      <c r="API104" s="20"/>
      <c r="APJ104" s="20"/>
      <c r="APK104" s="20"/>
      <c r="APL104" s="20"/>
      <c r="APM104" s="20"/>
      <c r="APN104" s="20"/>
      <c r="APO104" s="20"/>
      <c r="APP104" s="20"/>
      <c r="APQ104" s="20"/>
      <c r="APR104" s="20"/>
      <c r="APS104" s="20"/>
      <c r="APT104" s="20"/>
      <c r="APU104" s="20"/>
      <c r="APV104" s="20"/>
      <c r="APW104" s="20"/>
      <c r="APX104" s="20"/>
      <c r="APY104" s="20"/>
      <c r="APZ104" s="20"/>
      <c r="AQA104" s="20"/>
      <c r="AQB104" s="20"/>
      <c r="AQC104" s="20"/>
      <c r="AQD104" s="20"/>
      <c r="AQE104" s="20"/>
      <c r="AQF104" s="20"/>
      <c r="AQG104" s="20"/>
      <c r="AQH104" s="20"/>
      <c r="AQI104" s="20"/>
      <c r="AQJ104" s="20"/>
      <c r="AQK104" s="20"/>
      <c r="AQL104" s="20"/>
      <c r="AQM104" s="20"/>
      <c r="AQN104" s="20"/>
      <c r="AQO104" s="20"/>
      <c r="AQP104" s="20"/>
      <c r="AQQ104" s="20"/>
      <c r="AQR104" s="20"/>
      <c r="AQS104" s="20"/>
      <c r="AQT104" s="20"/>
      <c r="AQU104" s="20"/>
      <c r="AQV104" s="20"/>
      <c r="AQW104" s="20"/>
      <c r="AQX104" s="20"/>
      <c r="AQY104" s="20"/>
      <c r="AQZ104" s="20"/>
      <c r="ARA104" s="20"/>
      <c r="ARB104" s="20"/>
      <c r="ARC104" s="20"/>
      <c r="ARD104" s="20"/>
      <c r="ARE104" s="20"/>
      <c r="ARF104" s="20"/>
      <c r="ARG104" s="20"/>
      <c r="ARH104" s="20"/>
      <c r="ARI104" s="20"/>
      <c r="ARJ104" s="20"/>
      <c r="ARK104" s="20"/>
      <c r="ARL104" s="20"/>
      <c r="ARM104" s="20"/>
      <c r="ARN104" s="20"/>
      <c r="ARO104" s="20"/>
      <c r="ARP104" s="20"/>
      <c r="ARQ104" s="20"/>
      <c r="ARR104" s="20"/>
      <c r="ARS104" s="20"/>
      <c r="ART104" s="20"/>
      <c r="ARU104" s="20"/>
      <c r="ARV104" s="20"/>
      <c r="ARW104" s="20"/>
      <c r="ARX104" s="20"/>
      <c r="ARY104" s="20"/>
      <c r="ARZ104" s="20"/>
      <c r="ASA104" s="20"/>
      <c r="ASB104" s="20"/>
      <c r="ASC104" s="20"/>
      <c r="ASD104" s="20"/>
      <c r="ASE104" s="20"/>
      <c r="ASF104" s="20"/>
      <c r="ASG104" s="20"/>
      <c r="ASH104" s="20"/>
      <c r="ASI104" s="20"/>
      <c r="ASJ104" s="20"/>
      <c r="ASK104" s="20"/>
      <c r="ASL104" s="20"/>
      <c r="ASM104" s="20"/>
      <c r="ASN104" s="20"/>
      <c r="ASO104" s="20"/>
      <c r="ASP104" s="20"/>
      <c r="ASQ104" s="20"/>
      <c r="ASR104" s="20"/>
      <c r="ASS104" s="20"/>
      <c r="AST104" s="20"/>
      <c r="ASU104" s="20"/>
      <c r="ASV104" s="20"/>
      <c r="ASW104" s="20"/>
      <c r="ASX104" s="20"/>
      <c r="ASY104" s="20"/>
      <c r="ASZ104" s="20"/>
      <c r="ATA104" s="20"/>
      <c r="ATB104" s="20"/>
      <c r="ATC104" s="20"/>
      <c r="ATD104" s="20"/>
      <c r="ATE104" s="20"/>
      <c r="ATF104" s="20"/>
      <c r="ATG104" s="20"/>
      <c r="ATH104" s="20"/>
      <c r="ATI104" s="20"/>
      <c r="ATJ104" s="20"/>
      <c r="ATK104" s="20"/>
      <c r="ATL104" s="20"/>
      <c r="ATM104" s="20"/>
      <c r="ATN104" s="20"/>
      <c r="ATO104" s="20"/>
      <c r="ATP104" s="20"/>
      <c r="ATQ104" s="20"/>
      <c r="ATR104" s="20"/>
      <c r="ATS104" s="20"/>
      <c r="ATT104" s="20"/>
      <c r="ATU104" s="20"/>
      <c r="ATV104" s="20"/>
      <c r="ATW104" s="20"/>
      <c r="ATX104" s="20"/>
      <c r="ATY104" s="20"/>
      <c r="ATZ104" s="20"/>
      <c r="AUA104" s="20"/>
      <c r="AUB104" s="20"/>
      <c r="AUC104" s="20"/>
      <c r="AUD104" s="20"/>
      <c r="AUE104" s="20"/>
      <c r="AUF104" s="20"/>
      <c r="AUG104" s="20"/>
      <c r="AUH104" s="20"/>
      <c r="AUI104" s="20"/>
      <c r="AUJ104" s="20"/>
      <c r="AUK104" s="20"/>
      <c r="AUL104" s="20"/>
      <c r="AUM104" s="20"/>
      <c r="AUN104" s="20"/>
      <c r="AUO104" s="20"/>
      <c r="AUP104" s="20"/>
      <c r="AUQ104" s="20"/>
      <c r="AUR104" s="20"/>
      <c r="AUS104" s="20"/>
      <c r="AUT104" s="20"/>
      <c r="AUU104" s="20"/>
      <c r="AUV104" s="20"/>
      <c r="AUW104" s="20"/>
      <c r="AUX104" s="20"/>
      <c r="AUY104" s="20"/>
      <c r="AUZ104" s="20"/>
      <c r="AVA104" s="20"/>
      <c r="AVB104" s="20"/>
      <c r="AVC104" s="20"/>
      <c r="AVD104" s="20"/>
      <c r="AVE104" s="20"/>
      <c r="AVF104" s="20"/>
      <c r="AVG104" s="20"/>
      <c r="AVH104" s="20"/>
      <c r="AVI104" s="20"/>
      <c r="AVJ104" s="20"/>
      <c r="AVK104" s="20"/>
      <c r="AVL104" s="20"/>
      <c r="AVM104" s="20"/>
      <c r="AVN104" s="20"/>
      <c r="AVO104" s="20"/>
      <c r="AVP104" s="20"/>
      <c r="AVQ104" s="20"/>
      <c r="AVR104" s="20"/>
      <c r="AVS104" s="20"/>
      <c r="AVT104" s="20"/>
      <c r="AVU104" s="20"/>
      <c r="AVV104" s="20"/>
      <c r="AVW104" s="20"/>
      <c r="AVX104" s="20"/>
      <c r="AVY104" s="20"/>
      <c r="AVZ104" s="20"/>
      <c r="AWA104" s="20"/>
      <c r="AWB104" s="20"/>
      <c r="AWC104" s="20"/>
      <c r="AWD104" s="20"/>
      <c r="AWE104" s="20"/>
      <c r="AWF104" s="20"/>
      <c r="AWG104" s="20"/>
      <c r="AWH104" s="20"/>
      <c r="AWI104" s="20"/>
      <c r="AWJ104" s="20"/>
      <c r="AWK104" s="20"/>
      <c r="AWL104" s="20"/>
      <c r="AWM104" s="20"/>
      <c r="AWN104" s="20"/>
      <c r="AWO104" s="20"/>
      <c r="AWP104" s="20"/>
      <c r="AWQ104" s="20"/>
      <c r="AWR104" s="20"/>
      <c r="AWS104" s="20"/>
      <c r="AWT104" s="20"/>
      <c r="AWU104" s="20"/>
      <c r="AWV104" s="20"/>
      <c r="AWW104" s="20"/>
      <c r="AWX104" s="20"/>
      <c r="AWY104" s="20"/>
      <c r="AWZ104" s="20"/>
      <c r="AXA104" s="20"/>
      <c r="AXB104" s="20"/>
      <c r="AXC104" s="20"/>
      <c r="AXD104" s="20"/>
      <c r="AXE104" s="20"/>
      <c r="AXF104" s="20"/>
      <c r="AXG104" s="20"/>
      <c r="AXH104" s="20"/>
      <c r="AXI104" s="20"/>
      <c r="AXJ104" s="20"/>
      <c r="AXK104" s="20"/>
      <c r="AXL104" s="20"/>
      <c r="AXM104" s="20"/>
      <c r="AXN104" s="20"/>
      <c r="AXO104" s="20"/>
      <c r="AXP104" s="20"/>
      <c r="AXQ104" s="20"/>
      <c r="AXR104" s="20"/>
      <c r="AXS104" s="20"/>
      <c r="AXT104" s="20"/>
      <c r="AXU104" s="20"/>
      <c r="AXV104" s="20"/>
      <c r="AXW104" s="20"/>
      <c r="AXX104" s="20"/>
      <c r="AXY104" s="20"/>
      <c r="AXZ104" s="20"/>
      <c r="AYA104" s="20"/>
      <c r="AYB104" s="20"/>
      <c r="AYC104" s="20"/>
      <c r="AYD104" s="20"/>
      <c r="AYE104" s="20"/>
      <c r="AYF104" s="20"/>
      <c r="AYG104" s="20"/>
      <c r="AYH104" s="20"/>
      <c r="AYI104" s="20"/>
      <c r="AYJ104" s="20"/>
      <c r="AYK104" s="20"/>
      <c r="AYL104" s="20"/>
      <c r="AYM104" s="20"/>
      <c r="AYN104" s="20"/>
      <c r="AYO104" s="20"/>
      <c r="AYP104" s="20"/>
      <c r="AYQ104" s="20"/>
      <c r="AYR104" s="20"/>
      <c r="AYS104" s="20"/>
      <c r="AYT104" s="20"/>
      <c r="AYU104" s="20"/>
      <c r="AYV104" s="20"/>
      <c r="AYW104" s="20"/>
      <c r="AYX104" s="20"/>
      <c r="AYY104" s="20"/>
      <c r="AYZ104" s="20"/>
      <c r="AZA104" s="20"/>
      <c r="AZB104" s="20"/>
      <c r="AZC104" s="20"/>
      <c r="AZD104" s="20"/>
      <c r="AZE104" s="20"/>
      <c r="AZF104" s="20"/>
      <c r="AZG104" s="20"/>
      <c r="AZH104" s="20"/>
      <c r="AZI104" s="20"/>
      <c r="AZJ104" s="20"/>
      <c r="AZK104" s="20"/>
      <c r="AZL104" s="20"/>
      <c r="AZM104" s="20"/>
      <c r="AZN104" s="20"/>
      <c r="AZO104" s="20"/>
      <c r="AZP104" s="20"/>
      <c r="AZQ104" s="20"/>
      <c r="AZR104" s="20"/>
      <c r="AZS104" s="20"/>
      <c r="AZT104" s="20"/>
      <c r="AZU104" s="20"/>
      <c r="AZV104" s="20"/>
      <c r="AZW104" s="20"/>
      <c r="AZX104" s="20"/>
      <c r="AZY104" s="20"/>
      <c r="AZZ104" s="20"/>
      <c r="BAA104" s="20"/>
      <c r="BAB104" s="20"/>
      <c r="BAC104" s="20"/>
      <c r="BAD104" s="20"/>
      <c r="BAE104" s="20"/>
      <c r="BAF104" s="20"/>
      <c r="BAG104" s="20"/>
      <c r="BAH104" s="20"/>
      <c r="BAI104" s="20"/>
      <c r="BAJ104" s="20"/>
      <c r="BAK104" s="20"/>
      <c r="BAL104" s="20"/>
      <c r="BAM104" s="20"/>
      <c r="BAN104" s="20"/>
      <c r="BAO104" s="20"/>
      <c r="BAP104" s="20"/>
      <c r="BAQ104" s="20"/>
      <c r="BAR104" s="20"/>
      <c r="BAS104" s="20"/>
      <c r="BAT104" s="20"/>
      <c r="BAU104" s="20"/>
      <c r="BAV104" s="20"/>
      <c r="BAW104" s="20"/>
      <c r="BAX104" s="20"/>
      <c r="BAY104" s="20"/>
      <c r="BAZ104" s="20"/>
      <c r="BBA104" s="20"/>
      <c r="BBB104" s="20"/>
      <c r="BBC104" s="20"/>
      <c r="BBD104" s="20"/>
      <c r="BBE104" s="20"/>
      <c r="BBF104" s="20"/>
      <c r="BBG104" s="20"/>
      <c r="BBH104" s="20"/>
      <c r="BBI104" s="20"/>
      <c r="BBJ104" s="20"/>
      <c r="BBK104" s="20"/>
      <c r="BBL104" s="20"/>
      <c r="BBM104" s="20"/>
      <c r="BBN104" s="20"/>
      <c r="BBO104" s="20"/>
      <c r="BBP104" s="20"/>
      <c r="BBQ104" s="20"/>
      <c r="BBR104" s="20"/>
      <c r="BBS104" s="20"/>
      <c r="BBT104" s="20"/>
      <c r="BBU104" s="20"/>
      <c r="BBV104" s="20"/>
      <c r="BBW104" s="20"/>
      <c r="BBX104" s="20"/>
      <c r="BBY104" s="20"/>
      <c r="BBZ104" s="20"/>
      <c r="BCA104" s="20"/>
      <c r="BCB104" s="20"/>
      <c r="BCC104" s="20"/>
      <c r="BCD104" s="20"/>
      <c r="BCE104" s="20"/>
      <c r="BCF104" s="20"/>
      <c r="BCG104" s="20"/>
      <c r="BCH104" s="20"/>
      <c r="BCI104" s="20"/>
      <c r="BCJ104" s="20"/>
      <c r="BCK104" s="20"/>
      <c r="BCL104" s="20"/>
      <c r="BCM104" s="20"/>
      <c r="BCN104" s="20"/>
      <c r="BCO104" s="20"/>
      <c r="BCP104" s="20"/>
      <c r="BCQ104" s="20"/>
      <c r="BCR104" s="20"/>
      <c r="BCS104" s="20"/>
      <c r="BCT104" s="20"/>
      <c r="BCU104" s="20"/>
      <c r="BCV104" s="20"/>
      <c r="BCW104" s="20"/>
      <c r="BCX104" s="20"/>
      <c r="BCY104" s="20"/>
      <c r="BCZ104" s="20"/>
      <c r="BDA104" s="20"/>
      <c r="BDB104" s="20"/>
      <c r="BDC104" s="20"/>
      <c r="BDD104" s="20"/>
      <c r="BDE104" s="20"/>
      <c r="BDF104" s="20"/>
      <c r="BDG104" s="20"/>
      <c r="BDH104" s="20"/>
      <c r="BDI104" s="20"/>
      <c r="BDJ104" s="20"/>
      <c r="BDK104" s="20"/>
      <c r="BDL104" s="20"/>
      <c r="BDM104" s="20"/>
      <c r="BDN104" s="20"/>
      <c r="BDO104" s="20"/>
      <c r="BDP104" s="20"/>
      <c r="BDQ104" s="20"/>
      <c r="BDR104" s="20"/>
      <c r="BDS104" s="20"/>
      <c r="BDT104" s="20"/>
      <c r="BDU104" s="20"/>
      <c r="BDV104" s="20"/>
      <c r="BDW104" s="20"/>
      <c r="BDX104" s="20"/>
      <c r="BDY104" s="20"/>
      <c r="BDZ104" s="20"/>
      <c r="BEA104" s="20"/>
      <c r="BEB104" s="20"/>
      <c r="BEC104" s="20"/>
      <c r="BED104" s="20"/>
      <c r="BEE104" s="20"/>
      <c r="BEF104" s="20"/>
      <c r="BEG104" s="20"/>
      <c r="BEH104" s="20"/>
      <c r="BEI104" s="20"/>
      <c r="BEJ104" s="20"/>
      <c r="BEK104" s="20"/>
      <c r="BEL104" s="20"/>
      <c r="BEM104" s="20"/>
      <c r="BEN104" s="20"/>
      <c r="BEO104" s="20"/>
      <c r="BEP104" s="20"/>
      <c r="BEQ104" s="20"/>
      <c r="BER104" s="20"/>
      <c r="BES104" s="20"/>
      <c r="BET104" s="20"/>
      <c r="BEU104" s="20"/>
      <c r="BEV104" s="20"/>
      <c r="BEW104" s="20"/>
      <c r="BEX104" s="20"/>
      <c r="BEY104" s="20"/>
      <c r="BEZ104" s="20"/>
      <c r="BFA104" s="20"/>
      <c r="BFB104" s="20"/>
      <c r="BFC104" s="20"/>
      <c r="BFD104" s="20"/>
      <c r="BFE104" s="20"/>
      <c r="BFF104" s="20"/>
      <c r="BFG104" s="20"/>
      <c r="BFH104" s="20"/>
      <c r="BFI104" s="20"/>
      <c r="BFJ104" s="20"/>
      <c r="BFK104" s="20"/>
      <c r="BFL104" s="20"/>
      <c r="BFM104" s="20"/>
      <c r="BFN104" s="20"/>
      <c r="BFO104" s="20"/>
      <c r="BFP104" s="20"/>
      <c r="BFQ104" s="20"/>
      <c r="BFR104" s="20"/>
      <c r="BFS104" s="20"/>
      <c r="BFT104" s="20"/>
      <c r="BFU104" s="20"/>
      <c r="BFV104" s="20"/>
      <c r="BFW104" s="20"/>
      <c r="BFX104" s="20"/>
      <c r="BFY104" s="20"/>
      <c r="BFZ104" s="20"/>
      <c r="BGA104" s="20"/>
      <c r="BGB104" s="20"/>
      <c r="BGC104" s="20"/>
      <c r="BGD104" s="20"/>
      <c r="BGE104" s="20"/>
      <c r="BGF104" s="20"/>
      <c r="BGG104" s="20"/>
      <c r="BGH104" s="20"/>
      <c r="BGI104" s="20"/>
      <c r="BGJ104" s="20"/>
      <c r="BGK104" s="20"/>
      <c r="BGL104" s="20"/>
      <c r="BGM104" s="20"/>
      <c r="BGN104" s="20"/>
      <c r="BGO104" s="20"/>
      <c r="BGP104" s="20"/>
      <c r="BGQ104" s="20"/>
      <c r="BGR104" s="20"/>
      <c r="BGS104" s="20"/>
      <c r="BGT104" s="20"/>
      <c r="BGU104" s="20"/>
      <c r="BGV104" s="20"/>
      <c r="BGW104" s="20"/>
      <c r="BGX104" s="20"/>
      <c r="BGY104" s="20"/>
      <c r="BGZ104" s="20"/>
      <c r="BHA104" s="20"/>
      <c r="BHB104" s="20"/>
      <c r="BHC104" s="20"/>
      <c r="BHD104" s="20"/>
      <c r="BHE104" s="20"/>
      <c r="BHF104" s="20"/>
      <c r="BHG104" s="20"/>
      <c r="BHH104" s="20"/>
      <c r="BHI104" s="20"/>
      <c r="BHJ104" s="20"/>
      <c r="BHK104" s="20"/>
      <c r="BHL104" s="20"/>
      <c r="BHM104" s="20"/>
      <c r="BHN104" s="20"/>
      <c r="BHO104" s="20"/>
      <c r="BHP104" s="20"/>
      <c r="BHQ104" s="20"/>
      <c r="BHR104" s="20"/>
      <c r="BHS104" s="20"/>
      <c r="BHT104" s="20"/>
      <c r="BHU104" s="20"/>
      <c r="BHV104" s="20"/>
      <c r="BHW104" s="20"/>
      <c r="BHX104" s="20"/>
      <c r="BHY104" s="20"/>
      <c r="BHZ104" s="20"/>
      <c r="BIA104" s="20"/>
      <c r="BIB104" s="20"/>
      <c r="BIC104" s="20"/>
      <c r="BID104" s="20"/>
      <c r="BIE104" s="20"/>
      <c r="BIF104" s="20"/>
      <c r="BIG104" s="20"/>
      <c r="BIH104" s="20"/>
      <c r="BII104" s="20"/>
      <c r="BIJ104" s="20"/>
      <c r="BIK104" s="20"/>
      <c r="BIL104" s="20"/>
      <c r="BIM104" s="20"/>
      <c r="BIN104" s="20"/>
      <c r="BIO104" s="20"/>
      <c r="BIP104" s="20"/>
      <c r="BIQ104" s="20"/>
      <c r="BIR104" s="20"/>
      <c r="BIS104" s="20"/>
      <c r="BIT104" s="20"/>
      <c r="BIU104" s="20"/>
      <c r="BIV104" s="20"/>
      <c r="BIW104" s="20"/>
      <c r="BIX104" s="20"/>
      <c r="BIY104" s="20"/>
      <c r="BIZ104" s="20"/>
      <c r="BJA104" s="20"/>
      <c r="BJB104" s="20"/>
      <c r="BJC104" s="20"/>
      <c r="BJD104" s="20"/>
      <c r="BJE104" s="20"/>
      <c r="BJF104" s="20"/>
      <c r="BJG104" s="20"/>
      <c r="BJH104" s="20"/>
      <c r="BJI104" s="20"/>
      <c r="BJJ104" s="20"/>
      <c r="BJK104" s="20"/>
      <c r="BJL104" s="20"/>
      <c r="BJM104" s="20"/>
      <c r="BJN104" s="20"/>
      <c r="BJO104" s="20"/>
      <c r="BJP104" s="20"/>
      <c r="BJQ104" s="20"/>
      <c r="BJR104" s="20"/>
      <c r="BJS104" s="20"/>
      <c r="BJT104" s="20"/>
      <c r="BJU104" s="20"/>
      <c r="BJV104" s="20"/>
      <c r="BJW104" s="20"/>
      <c r="BJX104" s="20"/>
      <c r="BJY104" s="20"/>
      <c r="BJZ104" s="20"/>
      <c r="BKA104" s="20"/>
      <c r="BKB104" s="20"/>
      <c r="BKC104" s="20"/>
      <c r="BKD104" s="20"/>
      <c r="BKE104" s="20"/>
      <c r="BKF104" s="20"/>
      <c r="BKG104" s="20"/>
      <c r="BKH104" s="20"/>
      <c r="BKI104" s="20"/>
      <c r="BKJ104" s="20"/>
      <c r="BKK104" s="20"/>
      <c r="BKL104" s="20"/>
      <c r="BKM104" s="20"/>
      <c r="BKN104" s="20"/>
      <c r="BKO104" s="20"/>
      <c r="BKP104" s="20"/>
      <c r="BKQ104" s="20"/>
      <c r="BKR104" s="20"/>
      <c r="BKS104" s="20"/>
      <c r="BKT104" s="20"/>
      <c r="BKU104" s="20"/>
      <c r="BKV104" s="20"/>
      <c r="BKW104" s="20"/>
      <c r="BKX104" s="20"/>
      <c r="BKY104" s="20"/>
      <c r="BKZ104" s="20"/>
      <c r="BLA104" s="20"/>
      <c r="BLB104" s="20"/>
      <c r="BLC104" s="20"/>
      <c r="BLD104" s="20"/>
      <c r="BLE104" s="20"/>
      <c r="BLF104" s="20"/>
      <c r="BLG104" s="20"/>
      <c r="BLH104" s="20"/>
      <c r="BLI104" s="20"/>
      <c r="BLJ104" s="20"/>
      <c r="BLK104" s="20"/>
      <c r="BLL104" s="20"/>
      <c r="BLM104" s="20"/>
      <c r="BLN104" s="20"/>
      <c r="BLO104" s="20"/>
      <c r="BLP104" s="20"/>
      <c r="BLQ104" s="20"/>
      <c r="BLR104" s="20"/>
      <c r="BLS104" s="20"/>
      <c r="BLT104" s="20"/>
      <c r="BLU104" s="20"/>
      <c r="BLV104" s="20"/>
      <c r="BLW104" s="20"/>
      <c r="BLX104" s="20"/>
      <c r="BLY104" s="20"/>
      <c r="BLZ104" s="20"/>
      <c r="BMA104" s="20"/>
      <c r="BMB104" s="20"/>
      <c r="BMC104" s="20"/>
      <c r="BMD104" s="20"/>
      <c r="BME104" s="20"/>
      <c r="BMF104" s="20"/>
      <c r="BMG104" s="20"/>
      <c r="BMH104" s="20"/>
      <c r="BMI104" s="20"/>
      <c r="BMJ104" s="20"/>
      <c r="BMK104" s="20"/>
      <c r="BML104" s="20"/>
      <c r="BMM104" s="20"/>
      <c r="BMN104" s="20"/>
      <c r="BMO104" s="20"/>
      <c r="BMP104" s="20"/>
      <c r="BMQ104" s="20"/>
      <c r="BMR104" s="20"/>
      <c r="BMS104" s="20"/>
      <c r="BMT104" s="20"/>
      <c r="BMU104" s="20"/>
      <c r="BMV104" s="20"/>
      <c r="BMW104" s="20"/>
      <c r="BMX104" s="20"/>
      <c r="BMY104" s="20"/>
      <c r="BMZ104" s="20"/>
      <c r="BNA104" s="20"/>
      <c r="BNB104" s="20"/>
      <c r="BNC104" s="20"/>
      <c r="BND104" s="20"/>
      <c r="BNE104" s="20"/>
      <c r="BNF104" s="20"/>
      <c r="BNG104" s="20"/>
      <c r="BNH104" s="20"/>
      <c r="BNI104" s="20"/>
      <c r="BNJ104" s="20"/>
      <c r="BNK104" s="20"/>
      <c r="BNL104" s="20"/>
      <c r="BNM104" s="20"/>
      <c r="BNN104" s="20"/>
      <c r="BNO104" s="20"/>
      <c r="BNP104" s="20"/>
      <c r="BNQ104" s="20"/>
      <c r="BNR104" s="20"/>
      <c r="BNS104" s="20"/>
      <c r="BNT104" s="20"/>
      <c r="BNU104" s="20"/>
      <c r="BNV104" s="20"/>
      <c r="BNW104" s="20"/>
      <c r="BNX104" s="20"/>
      <c r="BNY104" s="20"/>
      <c r="BNZ104" s="20"/>
      <c r="BOA104" s="20"/>
      <c r="BOB104" s="20"/>
      <c r="BOC104" s="20"/>
      <c r="BOD104" s="20"/>
      <c r="BOE104" s="20"/>
      <c r="BOF104" s="20"/>
      <c r="BOG104" s="20"/>
      <c r="BOH104" s="20"/>
      <c r="BOI104" s="20"/>
      <c r="BOJ104" s="20"/>
      <c r="BOK104" s="20"/>
      <c r="BOL104" s="20"/>
      <c r="BOM104" s="20"/>
      <c r="BON104" s="20"/>
      <c r="BOO104" s="20"/>
      <c r="BOP104" s="20"/>
      <c r="BOQ104" s="20"/>
      <c r="BOR104" s="20"/>
      <c r="BOS104" s="20"/>
      <c r="BOT104" s="20"/>
      <c r="BOU104" s="20"/>
      <c r="BOV104" s="20"/>
      <c r="BOW104" s="20"/>
      <c r="BOX104" s="20"/>
      <c r="BOY104" s="20"/>
      <c r="BOZ104" s="20"/>
      <c r="BPA104" s="20"/>
      <c r="BPB104" s="20"/>
      <c r="BPC104" s="20"/>
      <c r="BPD104" s="20"/>
      <c r="BPE104" s="20"/>
      <c r="BPF104" s="20"/>
      <c r="BPG104" s="20"/>
      <c r="BPH104" s="20"/>
      <c r="BPI104" s="20"/>
      <c r="BPJ104" s="20"/>
      <c r="BPK104" s="20"/>
      <c r="BPL104" s="20"/>
      <c r="BPM104" s="20"/>
      <c r="BPN104" s="20"/>
      <c r="BPO104" s="20"/>
      <c r="BPP104" s="20"/>
      <c r="BPQ104" s="20"/>
      <c r="BPR104" s="20"/>
      <c r="BPS104" s="20"/>
      <c r="BPT104" s="20"/>
      <c r="BPU104" s="20"/>
      <c r="BPV104" s="20"/>
      <c r="BPW104" s="20"/>
      <c r="BPX104" s="20"/>
      <c r="BPY104" s="20"/>
      <c r="BPZ104" s="20"/>
      <c r="BQA104" s="20"/>
      <c r="BQB104" s="20"/>
      <c r="BQC104" s="20"/>
      <c r="BQD104" s="20"/>
      <c r="BQE104" s="20"/>
      <c r="BQF104" s="20"/>
      <c r="BQG104" s="20"/>
      <c r="BQH104" s="20"/>
      <c r="BQI104" s="20"/>
      <c r="BQJ104" s="20"/>
      <c r="BQK104" s="20"/>
      <c r="BQL104" s="20"/>
      <c r="BQM104" s="20"/>
      <c r="BQN104" s="20"/>
      <c r="BQO104" s="20"/>
      <c r="BQP104" s="20"/>
      <c r="BQQ104" s="20"/>
      <c r="BQR104" s="20"/>
      <c r="BQS104" s="20"/>
      <c r="BQT104" s="20"/>
      <c r="BQU104" s="20"/>
      <c r="BQV104" s="20"/>
      <c r="BQW104" s="20"/>
      <c r="BQX104" s="20"/>
      <c r="BQY104" s="20"/>
      <c r="BQZ104" s="20"/>
      <c r="BRA104" s="20"/>
      <c r="BRB104" s="20"/>
      <c r="BRC104" s="20"/>
      <c r="BRD104" s="20"/>
      <c r="BRE104" s="20"/>
      <c r="BRF104" s="20"/>
      <c r="BRG104" s="20"/>
      <c r="BRH104" s="20"/>
      <c r="BRI104" s="20"/>
      <c r="BRJ104" s="20"/>
      <c r="BRK104" s="20"/>
      <c r="BRL104" s="20"/>
      <c r="BRM104" s="20"/>
      <c r="BRN104" s="20"/>
      <c r="BRO104" s="20"/>
      <c r="BRP104" s="20"/>
      <c r="BRQ104" s="20"/>
      <c r="BRR104" s="20"/>
      <c r="BRS104" s="20"/>
      <c r="BRT104" s="20"/>
      <c r="BRU104" s="20"/>
      <c r="BRV104" s="20"/>
      <c r="BRW104" s="20"/>
      <c r="BRX104" s="20"/>
      <c r="BRY104" s="20"/>
      <c r="BRZ104" s="20"/>
      <c r="BSA104" s="20"/>
      <c r="BSB104" s="20"/>
      <c r="BSC104" s="20"/>
      <c r="BSD104" s="20"/>
      <c r="BSE104" s="20"/>
      <c r="BSF104" s="20"/>
      <c r="BSG104" s="20"/>
      <c r="BSH104" s="20"/>
      <c r="BSI104" s="20"/>
      <c r="BSJ104" s="20"/>
      <c r="BSK104" s="20"/>
      <c r="BSL104" s="20"/>
      <c r="BSM104" s="20"/>
      <c r="BSN104" s="20"/>
      <c r="BSO104" s="20"/>
      <c r="BSP104" s="20"/>
      <c r="BSQ104" s="20"/>
      <c r="BSR104" s="20"/>
      <c r="BSS104" s="20"/>
      <c r="BST104" s="20"/>
      <c r="BSU104" s="20"/>
      <c r="BSV104" s="20"/>
      <c r="BSW104" s="20"/>
      <c r="BSX104" s="20"/>
      <c r="BSY104" s="20"/>
      <c r="BSZ104" s="20"/>
      <c r="BTA104" s="20"/>
      <c r="BTB104" s="20"/>
      <c r="BTC104" s="20"/>
      <c r="BTD104" s="20"/>
      <c r="BTE104" s="20"/>
      <c r="BTF104" s="20"/>
      <c r="BTG104" s="20"/>
      <c r="BTH104" s="20"/>
      <c r="BTI104" s="20"/>
      <c r="BTJ104" s="20"/>
      <c r="BTK104" s="20"/>
      <c r="BTL104" s="20"/>
      <c r="BTM104" s="20"/>
      <c r="BTN104" s="20"/>
      <c r="BTO104" s="20"/>
      <c r="BTP104" s="20"/>
      <c r="BTQ104" s="20"/>
      <c r="BTR104" s="20"/>
      <c r="BTS104" s="20"/>
      <c r="BTT104" s="20"/>
      <c r="BTU104" s="20"/>
      <c r="BTV104" s="20"/>
      <c r="BTW104" s="20"/>
      <c r="BTX104" s="20"/>
      <c r="BTY104" s="20"/>
      <c r="BTZ104" s="20"/>
      <c r="BUA104" s="20"/>
      <c r="BUB104" s="20"/>
      <c r="BUC104" s="20"/>
      <c r="BUD104" s="20"/>
      <c r="BUE104" s="20"/>
      <c r="BUF104" s="20"/>
      <c r="BUG104" s="20"/>
      <c r="BUH104" s="20"/>
      <c r="BUI104" s="20"/>
      <c r="BUJ104" s="20"/>
      <c r="BUK104" s="20"/>
      <c r="BUL104" s="20"/>
      <c r="BUM104" s="20"/>
      <c r="BUN104" s="20"/>
      <c r="BUO104" s="20"/>
      <c r="BUP104" s="20"/>
      <c r="BUQ104" s="20"/>
      <c r="BUR104" s="20"/>
      <c r="BUS104" s="20"/>
      <c r="BUT104" s="20"/>
      <c r="BUU104" s="20"/>
      <c r="BUV104" s="20"/>
      <c r="BUW104" s="20"/>
      <c r="BUX104" s="20"/>
      <c r="BUY104" s="20"/>
      <c r="BUZ104" s="20"/>
      <c r="BVA104" s="20"/>
      <c r="BVB104" s="20"/>
      <c r="BVC104" s="20"/>
      <c r="BVD104" s="20"/>
      <c r="BVE104" s="20"/>
      <c r="BVF104" s="20"/>
      <c r="BVG104" s="20"/>
      <c r="BVH104" s="20"/>
      <c r="BVI104" s="20"/>
      <c r="BVJ104" s="20"/>
      <c r="BVK104" s="20"/>
      <c r="BVL104" s="20"/>
      <c r="BVM104" s="20"/>
      <c r="BVN104" s="20"/>
      <c r="BVO104" s="20"/>
      <c r="BVP104" s="20"/>
      <c r="BVQ104" s="20"/>
      <c r="BVR104" s="20"/>
      <c r="BVS104" s="20"/>
      <c r="BVT104" s="20"/>
      <c r="BVU104" s="20"/>
      <c r="BVV104" s="20"/>
      <c r="BVW104" s="20"/>
      <c r="BVX104" s="20"/>
      <c r="BVY104" s="20"/>
      <c r="BVZ104" s="20"/>
      <c r="BWA104" s="20"/>
      <c r="BWB104" s="20"/>
      <c r="BWC104" s="20"/>
      <c r="BWD104" s="20"/>
      <c r="BWE104" s="20"/>
      <c r="BWF104" s="20"/>
      <c r="BWG104" s="20"/>
      <c r="BWH104" s="20"/>
      <c r="BWI104" s="20"/>
      <c r="BWJ104" s="20"/>
      <c r="BWK104" s="20"/>
      <c r="BWL104" s="20"/>
      <c r="BWM104" s="20"/>
      <c r="BWN104" s="20"/>
      <c r="BWO104" s="20"/>
      <c r="BWP104" s="20"/>
      <c r="BWQ104" s="20"/>
      <c r="BWR104" s="20"/>
      <c r="BWS104" s="20"/>
      <c r="BWT104" s="20"/>
      <c r="BWU104" s="20"/>
      <c r="BWV104" s="20"/>
      <c r="BWW104" s="20"/>
      <c r="BWX104" s="20"/>
      <c r="BWY104" s="20"/>
      <c r="BWZ104" s="20"/>
      <c r="BXA104" s="20"/>
      <c r="BXB104" s="20"/>
      <c r="BXC104" s="20"/>
      <c r="BXD104" s="20"/>
      <c r="BXE104" s="20"/>
      <c r="BXF104" s="20"/>
      <c r="BXG104" s="20"/>
      <c r="BXH104" s="20"/>
      <c r="BXI104" s="20"/>
      <c r="BXJ104" s="20"/>
      <c r="BXK104" s="20"/>
      <c r="BXL104" s="20"/>
      <c r="BXM104" s="20"/>
      <c r="BXN104" s="20"/>
      <c r="BXO104" s="20"/>
      <c r="BXP104" s="20"/>
      <c r="BXQ104" s="20"/>
      <c r="BXR104" s="20"/>
      <c r="BXS104" s="20"/>
      <c r="BXT104" s="20"/>
      <c r="BXU104" s="20"/>
      <c r="BXV104" s="20"/>
      <c r="BXW104" s="20"/>
      <c r="BXX104" s="20"/>
      <c r="BXY104" s="20"/>
      <c r="BXZ104" s="20"/>
      <c r="BYA104" s="20"/>
      <c r="BYB104" s="20"/>
      <c r="BYC104" s="20"/>
      <c r="BYD104" s="20"/>
      <c r="BYE104" s="20"/>
      <c r="BYF104" s="20"/>
      <c r="BYG104" s="20"/>
      <c r="BYH104" s="20"/>
      <c r="BYI104" s="20"/>
      <c r="BYJ104" s="20"/>
      <c r="BYK104" s="20"/>
      <c r="BYL104" s="20"/>
      <c r="BYM104" s="20"/>
      <c r="BYN104" s="20"/>
      <c r="BYO104" s="20"/>
      <c r="BYP104" s="20"/>
      <c r="BYQ104" s="20"/>
      <c r="BYR104" s="20"/>
      <c r="BYS104" s="20"/>
      <c r="BYT104" s="20"/>
      <c r="BYU104" s="20"/>
      <c r="BYV104" s="20"/>
      <c r="BYW104" s="20"/>
      <c r="BYX104" s="20"/>
      <c r="BYY104" s="20"/>
      <c r="BYZ104" s="20"/>
      <c r="BZA104" s="20"/>
      <c r="BZB104" s="20"/>
      <c r="BZC104" s="20"/>
      <c r="BZD104" s="20"/>
      <c r="BZE104" s="20"/>
      <c r="BZF104" s="20"/>
      <c r="BZG104" s="20"/>
      <c r="BZH104" s="20"/>
      <c r="BZI104" s="20"/>
      <c r="BZJ104" s="20"/>
      <c r="BZK104" s="20"/>
      <c r="BZL104" s="20"/>
      <c r="BZM104" s="20"/>
      <c r="BZN104" s="20"/>
      <c r="BZO104" s="20"/>
      <c r="BZP104" s="20"/>
      <c r="BZQ104" s="20"/>
      <c r="BZR104" s="20"/>
      <c r="BZS104" s="20"/>
      <c r="BZT104" s="20"/>
      <c r="BZU104" s="20"/>
      <c r="BZV104" s="20"/>
      <c r="BZW104" s="20"/>
      <c r="BZX104" s="20"/>
      <c r="BZY104" s="20"/>
      <c r="BZZ104" s="20"/>
      <c r="CAA104" s="20"/>
      <c r="CAB104" s="20"/>
      <c r="CAC104" s="20"/>
      <c r="CAD104" s="20"/>
      <c r="CAE104" s="20"/>
      <c r="CAF104" s="20"/>
      <c r="CAG104" s="20"/>
      <c r="CAH104" s="20"/>
      <c r="CAI104" s="20"/>
      <c r="CAJ104" s="20"/>
      <c r="CAK104" s="20"/>
      <c r="CAL104" s="20"/>
      <c r="CAM104" s="20"/>
      <c r="CAN104" s="20"/>
      <c r="CAO104" s="20"/>
      <c r="CAP104" s="20"/>
      <c r="CAQ104" s="20"/>
      <c r="CAR104" s="20"/>
      <c r="CAS104" s="20"/>
      <c r="CAT104" s="20"/>
      <c r="CAU104" s="20"/>
      <c r="CAV104" s="20"/>
      <c r="CAW104" s="20"/>
      <c r="CAX104" s="20"/>
      <c r="CAY104" s="20"/>
      <c r="CAZ104" s="20"/>
      <c r="CBA104" s="20"/>
      <c r="CBB104" s="20"/>
      <c r="CBC104" s="20"/>
      <c r="CBD104" s="20"/>
      <c r="CBE104" s="20"/>
      <c r="CBF104" s="20"/>
      <c r="CBG104" s="20"/>
      <c r="CBH104" s="20"/>
      <c r="CBI104" s="20"/>
      <c r="CBJ104" s="20"/>
      <c r="CBK104" s="20"/>
      <c r="CBL104" s="20"/>
      <c r="CBM104" s="20"/>
      <c r="CBN104" s="20"/>
      <c r="CBO104" s="20"/>
      <c r="CBP104" s="20"/>
      <c r="CBQ104" s="20"/>
      <c r="CBR104" s="20"/>
      <c r="CBS104" s="20"/>
      <c r="CBT104" s="20"/>
      <c r="CBU104" s="20"/>
      <c r="CBV104" s="20"/>
      <c r="CBW104" s="20"/>
      <c r="CBX104" s="20"/>
      <c r="CBY104" s="20"/>
      <c r="CBZ104" s="20"/>
      <c r="CCA104" s="20"/>
      <c r="CCB104" s="20"/>
      <c r="CCC104" s="20"/>
      <c r="CCD104" s="20"/>
      <c r="CCE104" s="20"/>
      <c r="CCF104" s="20"/>
      <c r="CCG104" s="20"/>
      <c r="CCH104" s="20"/>
      <c r="CCI104" s="20"/>
      <c r="CCJ104" s="20"/>
      <c r="CCK104" s="20"/>
      <c r="CCL104" s="20"/>
      <c r="CCM104" s="20"/>
      <c r="CCN104" s="20"/>
      <c r="CCO104" s="20"/>
      <c r="CCP104" s="20"/>
      <c r="CCQ104" s="20"/>
      <c r="CCR104" s="20"/>
      <c r="CCS104" s="20"/>
      <c r="CCT104" s="20"/>
      <c r="CCU104" s="20"/>
      <c r="CCV104" s="20"/>
      <c r="CCW104" s="20"/>
      <c r="CCX104" s="20"/>
      <c r="CCY104" s="20"/>
      <c r="CCZ104" s="20"/>
      <c r="CDA104" s="20"/>
      <c r="CDB104" s="20"/>
      <c r="CDC104" s="20"/>
      <c r="CDD104" s="20"/>
      <c r="CDE104" s="20"/>
      <c r="CDF104" s="20"/>
      <c r="CDG104" s="20"/>
      <c r="CDH104" s="20"/>
      <c r="CDI104" s="20"/>
      <c r="CDJ104" s="20"/>
      <c r="CDK104" s="20"/>
      <c r="CDL104" s="20"/>
      <c r="CDM104" s="20"/>
      <c r="CDN104" s="20"/>
      <c r="CDO104" s="20"/>
      <c r="CDP104" s="20"/>
      <c r="CDQ104" s="20"/>
      <c r="CDR104" s="20"/>
      <c r="CDS104" s="20"/>
      <c r="CDT104" s="20"/>
      <c r="CDU104" s="20"/>
      <c r="CDV104" s="20"/>
      <c r="CDW104" s="20"/>
      <c r="CDX104" s="20"/>
      <c r="CDY104" s="20"/>
      <c r="CDZ104" s="20"/>
      <c r="CEA104" s="20"/>
      <c r="CEB104" s="20"/>
      <c r="CEC104" s="20"/>
      <c r="CED104" s="20"/>
      <c r="CEE104" s="20"/>
      <c r="CEF104" s="20"/>
      <c r="CEG104" s="20"/>
      <c r="CEH104" s="20"/>
      <c r="CEI104" s="20"/>
      <c r="CEJ104" s="20"/>
      <c r="CEK104" s="20"/>
      <c r="CEL104" s="20"/>
      <c r="CEM104" s="20"/>
      <c r="CEN104" s="20"/>
      <c r="CEO104" s="20"/>
      <c r="CEP104" s="20"/>
      <c r="CEQ104" s="20"/>
      <c r="CER104" s="20"/>
      <c r="CES104" s="20"/>
      <c r="CET104" s="20"/>
      <c r="CEU104" s="20"/>
      <c r="CEV104" s="20"/>
      <c r="CEW104" s="20"/>
      <c r="CEX104" s="20"/>
      <c r="CEY104" s="20"/>
      <c r="CEZ104" s="20"/>
      <c r="CFA104" s="20"/>
      <c r="CFB104" s="20"/>
      <c r="CFC104" s="20"/>
      <c r="CFD104" s="20"/>
      <c r="CFE104" s="20"/>
      <c r="CFF104" s="20"/>
      <c r="CFG104" s="20"/>
      <c r="CFH104" s="20"/>
      <c r="CFI104" s="20"/>
      <c r="CFJ104" s="20"/>
      <c r="CFK104" s="20"/>
      <c r="CFL104" s="20"/>
      <c r="CFM104" s="20"/>
      <c r="CFN104" s="20"/>
      <c r="CFO104" s="20"/>
      <c r="CFP104" s="20"/>
      <c r="CFQ104" s="20"/>
      <c r="CFR104" s="20"/>
      <c r="CFS104" s="20"/>
      <c r="CFT104" s="20"/>
      <c r="CFU104" s="20"/>
      <c r="CFV104" s="20"/>
      <c r="CFW104" s="20"/>
      <c r="CFX104" s="20"/>
      <c r="CFY104" s="20"/>
      <c r="CFZ104" s="20"/>
      <c r="CGA104" s="20"/>
      <c r="CGB104" s="20"/>
      <c r="CGC104" s="20"/>
      <c r="CGD104" s="20"/>
      <c r="CGE104" s="20"/>
      <c r="CGF104" s="20"/>
      <c r="CGG104" s="20"/>
      <c r="CGH104" s="20"/>
      <c r="CGI104" s="20"/>
      <c r="CGJ104" s="20"/>
      <c r="CGK104" s="20"/>
      <c r="CGL104" s="20"/>
      <c r="CGM104" s="20"/>
      <c r="CGN104" s="20"/>
      <c r="CGO104" s="20"/>
      <c r="CGP104" s="20"/>
      <c r="CGQ104" s="20"/>
      <c r="CGR104" s="20"/>
      <c r="CGS104" s="20"/>
      <c r="CGT104" s="20"/>
      <c r="CGU104" s="20"/>
      <c r="CGV104" s="20"/>
      <c r="CGW104" s="20"/>
      <c r="CGX104" s="20"/>
      <c r="CGY104" s="20"/>
      <c r="CGZ104" s="20"/>
      <c r="CHA104" s="20"/>
      <c r="CHB104" s="20"/>
      <c r="CHC104" s="20"/>
      <c r="CHD104" s="20"/>
      <c r="CHE104" s="20"/>
      <c r="CHF104" s="20"/>
      <c r="CHG104" s="20"/>
      <c r="CHH104" s="20"/>
      <c r="CHI104" s="20"/>
      <c r="CHJ104" s="20"/>
      <c r="CHK104" s="20"/>
      <c r="CHL104" s="20"/>
      <c r="CHM104" s="20"/>
      <c r="CHN104" s="20"/>
      <c r="CHO104" s="20"/>
      <c r="CHP104" s="20"/>
      <c r="CHQ104" s="20"/>
      <c r="CHR104" s="20"/>
      <c r="CHS104" s="20"/>
      <c r="CHT104" s="20"/>
      <c r="CHU104" s="20"/>
      <c r="CHV104" s="20"/>
      <c r="CHW104" s="20"/>
      <c r="CHX104" s="20"/>
      <c r="CHY104" s="20"/>
      <c r="CHZ104" s="20"/>
      <c r="CIA104" s="20"/>
      <c r="CIB104" s="20"/>
      <c r="CIC104" s="20"/>
      <c r="CID104" s="20"/>
      <c r="CIE104" s="20"/>
      <c r="CIF104" s="20"/>
      <c r="CIG104" s="20"/>
      <c r="CIH104" s="20"/>
      <c r="CII104" s="20"/>
      <c r="CIJ104" s="20"/>
      <c r="CIK104" s="20"/>
      <c r="CIL104" s="20"/>
      <c r="CIM104" s="20"/>
      <c r="CIN104" s="20"/>
      <c r="CIO104" s="20"/>
      <c r="CIP104" s="20"/>
      <c r="CIQ104" s="20"/>
      <c r="CIR104" s="20"/>
      <c r="CIS104" s="20"/>
      <c r="CIT104" s="20"/>
      <c r="CIU104" s="20"/>
      <c r="CIV104" s="20"/>
      <c r="CIW104" s="20"/>
      <c r="CIX104" s="20"/>
      <c r="CIY104" s="20"/>
      <c r="CIZ104" s="20"/>
      <c r="CJA104" s="20"/>
      <c r="CJB104" s="20"/>
      <c r="CJC104" s="20"/>
      <c r="CJD104" s="20"/>
      <c r="CJE104" s="20"/>
      <c r="CJF104" s="20"/>
      <c r="CJG104" s="20"/>
      <c r="CJH104" s="20"/>
      <c r="CJI104" s="20"/>
      <c r="CJJ104" s="20"/>
      <c r="CJK104" s="20"/>
      <c r="CJL104" s="20"/>
      <c r="CJM104" s="20"/>
      <c r="CJN104" s="20"/>
      <c r="CJO104" s="20"/>
      <c r="CJP104" s="20"/>
      <c r="CJQ104" s="20"/>
      <c r="CJR104" s="20"/>
      <c r="CJS104" s="20"/>
      <c r="CJT104" s="20"/>
      <c r="CJU104" s="20"/>
      <c r="CJV104" s="20"/>
      <c r="CJW104" s="20"/>
      <c r="CJX104" s="20"/>
      <c r="CJY104" s="20"/>
      <c r="CJZ104" s="20"/>
      <c r="CKA104" s="20"/>
      <c r="CKB104" s="20"/>
      <c r="CKC104" s="20"/>
      <c r="CKD104" s="20"/>
      <c r="CKE104" s="20"/>
      <c r="CKF104" s="20"/>
      <c r="CKG104" s="20"/>
      <c r="CKH104" s="20"/>
      <c r="CKI104" s="20"/>
      <c r="CKJ104" s="20"/>
      <c r="CKK104" s="20"/>
      <c r="CKL104" s="20"/>
      <c r="CKM104" s="20"/>
      <c r="CKN104" s="20"/>
      <c r="CKO104" s="20"/>
      <c r="CKP104" s="20"/>
      <c r="CKQ104" s="20"/>
      <c r="CKR104" s="20"/>
      <c r="CKS104" s="20"/>
      <c r="CKT104" s="20"/>
      <c r="CKU104" s="20"/>
      <c r="CKV104" s="20"/>
      <c r="CKW104" s="20"/>
      <c r="CKX104" s="20"/>
      <c r="CKY104" s="20"/>
      <c r="CKZ104" s="20"/>
      <c r="CLA104" s="20"/>
      <c r="CLB104" s="20"/>
      <c r="CLC104" s="20"/>
      <c r="CLD104" s="20"/>
      <c r="CLE104" s="20"/>
      <c r="CLF104" s="20"/>
      <c r="CLG104" s="20"/>
      <c r="CLH104" s="20"/>
      <c r="CLI104" s="20"/>
      <c r="CLJ104" s="20"/>
      <c r="CLK104" s="20"/>
      <c r="CLL104" s="20"/>
      <c r="CLM104" s="20"/>
      <c r="CLN104" s="20"/>
      <c r="CLO104" s="20"/>
      <c r="CLP104" s="20"/>
      <c r="CLQ104" s="20"/>
      <c r="CLR104" s="20"/>
      <c r="CLS104" s="20"/>
      <c r="CLT104" s="20"/>
      <c r="CLU104" s="20"/>
      <c r="CLV104" s="20"/>
      <c r="CLW104" s="20"/>
      <c r="CLX104" s="20"/>
      <c r="CLY104" s="20"/>
      <c r="CLZ104" s="20"/>
      <c r="CMA104" s="20"/>
      <c r="CMB104" s="20"/>
      <c r="CMC104" s="20"/>
      <c r="CMD104" s="20"/>
      <c r="CME104" s="20"/>
      <c r="CMF104" s="20"/>
      <c r="CMG104" s="20"/>
      <c r="CMH104" s="20"/>
      <c r="CMI104" s="20"/>
      <c r="CMJ104" s="20"/>
      <c r="CMK104" s="20"/>
      <c r="CML104" s="20"/>
      <c r="CMM104" s="20"/>
      <c r="CMN104" s="20"/>
      <c r="CMO104" s="20"/>
      <c r="CMP104" s="20"/>
      <c r="CMQ104" s="20"/>
      <c r="CMR104" s="20"/>
      <c r="CMS104" s="20"/>
      <c r="CMT104" s="20"/>
      <c r="CMU104" s="20"/>
      <c r="CMV104" s="20"/>
      <c r="CMW104" s="20"/>
      <c r="CMX104" s="20"/>
      <c r="CMY104" s="20"/>
      <c r="CMZ104" s="20"/>
      <c r="CNA104" s="20"/>
      <c r="CNB104" s="20"/>
      <c r="CNC104" s="20"/>
      <c r="CND104" s="20"/>
      <c r="CNE104" s="20"/>
      <c r="CNF104" s="20"/>
      <c r="CNG104" s="20"/>
      <c r="CNH104" s="20"/>
      <c r="CNI104" s="20"/>
      <c r="CNJ104" s="20"/>
      <c r="CNK104" s="20"/>
      <c r="CNL104" s="20"/>
      <c r="CNM104" s="20"/>
      <c r="CNN104" s="20"/>
      <c r="CNO104" s="20"/>
      <c r="CNP104" s="20"/>
      <c r="CNQ104" s="20"/>
      <c r="CNR104" s="20"/>
      <c r="CNS104" s="20"/>
      <c r="CNT104" s="20"/>
      <c r="CNU104" s="20"/>
      <c r="CNV104" s="20"/>
      <c r="CNW104" s="20"/>
      <c r="CNX104" s="20"/>
      <c r="CNY104" s="20"/>
      <c r="CNZ104" s="20"/>
      <c r="COA104" s="20"/>
      <c r="COB104" s="20"/>
      <c r="COC104" s="20"/>
      <c r="COD104" s="20"/>
      <c r="COE104" s="20"/>
      <c r="COF104" s="20"/>
      <c r="COG104" s="20"/>
      <c r="COH104" s="20"/>
      <c r="COI104" s="20"/>
      <c r="COJ104" s="20"/>
      <c r="COK104" s="20"/>
      <c r="COL104" s="20"/>
      <c r="COM104" s="20"/>
      <c r="CON104" s="20"/>
      <c r="COO104" s="20"/>
      <c r="COP104" s="20"/>
      <c r="COQ104" s="20"/>
      <c r="COR104" s="20"/>
      <c r="COS104" s="20"/>
      <c r="COT104" s="20"/>
      <c r="COU104" s="20"/>
      <c r="COV104" s="20"/>
      <c r="COW104" s="20"/>
      <c r="COX104" s="20"/>
      <c r="COY104" s="20"/>
      <c r="COZ104" s="20"/>
      <c r="CPA104" s="20"/>
      <c r="CPB104" s="20"/>
      <c r="CPC104" s="20"/>
      <c r="CPD104" s="20"/>
      <c r="CPE104" s="20"/>
      <c r="CPF104" s="20"/>
      <c r="CPG104" s="20"/>
      <c r="CPH104" s="20"/>
      <c r="CPI104" s="20"/>
      <c r="CPJ104" s="20"/>
      <c r="CPK104" s="20"/>
      <c r="CPL104" s="20"/>
      <c r="CPM104" s="20"/>
      <c r="CPN104" s="20"/>
      <c r="CPO104" s="20"/>
      <c r="CPP104" s="20"/>
      <c r="CPQ104" s="20"/>
      <c r="CPR104" s="20"/>
      <c r="CPS104" s="20"/>
      <c r="CPT104" s="20"/>
      <c r="CPU104" s="20"/>
      <c r="CPV104" s="20"/>
      <c r="CPW104" s="20"/>
      <c r="CPX104" s="20"/>
      <c r="CPY104" s="20"/>
      <c r="CPZ104" s="20"/>
      <c r="CQA104" s="20"/>
      <c r="CQB104" s="20"/>
      <c r="CQC104" s="20"/>
      <c r="CQD104" s="20"/>
      <c r="CQE104" s="20"/>
      <c r="CQF104" s="20"/>
      <c r="CQG104" s="20"/>
      <c r="CQH104" s="20"/>
      <c r="CQI104" s="20"/>
      <c r="CQJ104" s="20"/>
      <c r="CQK104" s="20"/>
      <c r="CQL104" s="20"/>
      <c r="CQM104" s="20"/>
      <c r="CQN104" s="20"/>
      <c r="CQO104" s="20"/>
      <c r="CQP104" s="20"/>
      <c r="CQQ104" s="20"/>
      <c r="CQR104" s="20"/>
      <c r="CQS104" s="20"/>
      <c r="CQT104" s="20"/>
      <c r="CQU104" s="20"/>
      <c r="CQV104" s="20"/>
      <c r="CQW104" s="20"/>
      <c r="CQX104" s="20"/>
      <c r="CQY104" s="20"/>
      <c r="CQZ104" s="20"/>
      <c r="CRA104" s="20"/>
      <c r="CRB104" s="20"/>
      <c r="CRC104" s="20"/>
      <c r="CRD104" s="20"/>
      <c r="CRE104" s="20"/>
      <c r="CRF104" s="20"/>
      <c r="CRG104" s="20"/>
      <c r="CRH104" s="20"/>
      <c r="CRI104" s="20"/>
      <c r="CRJ104" s="20"/>
      <c r="CRK104" s="20"/>
      <c r="CRL104" s="20"/>
      <c r="CRM104" s="20"/>
      <c r="CRN104" s="20"/>
      <c r="CRO104" s="20"/>
      <c r="CRP104" s="20"/>
      <c r="CRQ104" s="20"/>
      <c r="CRR104" s="20"/>
      <c r="CRS104" s="20"/>
      <c r="CRT104" s="20"/>
      <c r="CRU104" s="20"/>
      <c r="CRV104" s="20"/>
      <c r="CRW104" s="20"/>
      <c r="CRX104" s="20"/>
      <c r="CRY104" s="20"/>
      <c r="CRZ104" s="20"/>
      <c r="CSA104" s="20"/>
      <c r="CSB104" s="20"/>
      <c r="CSC104" s="20"/>
      <c r="CSD104" s="20"/>
      <c r="CSE104" s="20"/>
      <c r="CSF104" s="20"/>
      <c r="CSG104" s="20"/>
      <c r="CSH104" s="20"/>
      <c r="CSI104" s="20"/>
      <c r="CSJ104" s="20"/>
      <c r="CSK104" s="20"/>
      <c r="CSL104" s="20"/>
      <c r="CSM104" s="20"/>
      <c r="CSN104" s="20"/>
      <c r="CSO104" s="20"/>
      <c r="CSP104" s="20"/>
      <c r="CSQ104" s="20"/>
      <c r="CSR104" s="20"/>
      <c r="CSS104" s="20"/>
      <c r="CST104" s="20"/>
      <c r="CSU104" s="20"/>
      <c r="CSV104" s="20"/>
      <c r="CSW104" s="20"/>
      <c r="CSX104" s="20"/>
      <c r="CSY104" s="20"/>
      <c r="CSZ104" s="20"/>
      <c r="CTA104" s="20"/>
      <c r="CTB104" s="20"/>
      <c r="CTC104" s="20"/>
      <c r="CTD104" s="20"/>
      <c r="CTE104" s="20"/>
      <c r="CTF104" s="20"/>
      <c r="CTG104" s="20"/>
      <c r="CTH104" s="20"/>
      <c r="CTI104" s="20"/>
      <c r="CTJ104" s="20"/>
      <c r="CTK104" s="20"/>
      <c r="CTL104" s="20"/>
      <c r="CTM104" s="20"/>
      <c r="CTN104" s="20"/>
      <c r="CTO104" s="20"/>
      <c r="CTP104" s="20"/>
      <c r="CTQ104" s="20"/>
      <c r="CTR104" s="20"/>
      <c r="CTS104" s="20"/>
      <c r="CTT104" s="20"/>
      <c r="CTU104" s="20"/>
      <c r="CTV104" s="20"/>
      <c r="CTW104" s="20"/>
      <c r="CTX104" s="20"/>
      <c r="CTY104" s="20"/>
      <c r="CTZ104" s="20"/>
      <c r="CUA104" s="20"/>
      <c r="CUB104" s="20"/>
      <c r="CUC104" s="20"/>
      <c r="CUD104" s="20"/>
      <c r="CUE104" s="20"/>
      <c r="CUF104" s="20"/>
      <c r="CUG104" s="20"/>
      <c r="CUH104" s="20"/>
      <c r="CUI104" s="20"/>
      <c r="CUJ104" s="20"/>
      <c r="CUK104" s="20"/>
      <c r="CUL104" s="20"/>
      <c r="CUM104" s="20"/>
      <c r="CUN104" s="20"/>
      <c r="CUO104" s="20"/>
      <c r="CUP104" s="20"/>
      <c r="CUQ104" s="20"/>
      <c r="CUR104" s="20"/>
      <c r="CUS104" s="20"/>
      <c r="CUT104" s="20"/>
      <c r="CUU104" s="20"/>
      <c r="CUV104" s="20"/>
      <c r="CUW104" s="20"/>
      <c r="CUX104" s="20"/>
      <c r="CUY104" s="20"/>
      <c r="CUZ104" s="20"/>
      <c r="CVA104" s="20"/>
      <c r="CVB104" s="20"/>
      <c r="CVC104" s="20"/>
      <c r="CVD104" s="20"/>
      <c r="CVE104" s="20"/>
      <c r="CVF104" s="20"/>
      <c r="CVG104" s="20"/>
      <c r="CVH104" s="20"/>
      <c r="CVI104" s="20"/>
      <c r="CVJ104" s="20"/>
      <c r="CVK104" s="20"/>
      <c r="CVL104" s="20"/>
      <c r="CVM104" s="20"/>
      <c r="CVN104" s="20"/>
      <c r="CVO104" s="20"/>
      <c r="CVP104" s="20"/>
      <c r="CVQ104" s="20"/>
      <c r="CVR104" s="20"/>
      <c r="CVS104" s="20"/>
      <c r="CVT104" s="20"/>
      <c r="CVU104" s="20"/>
      <c r="CVV104" s="20"/>
      <c r="CVW104" s="20"/>
      <c r="CVX104" s="20"/>
      <c r="CVY104" s="20"/>
      <c r="CVZ104" s="20"/>
      <c r="CWA104" s="20"/>
      <c r="CWB104" s="20"/>
      <c r="CWC104" s="20"/>
      <c r="CWD104" s="20"/>
      <c r="CWE104" s="20"/>
      <c r="CWF104" s="20"/>
      <c r="CWG104" s="20"/>
      <c r="CWH104" s="20"/>
      <c r="CWI104" s="20"/>
      <c r="CWJ104" s="20"/>
      <c r="CWK104" s="20"/>
      <c r="CWL104" s="20"/>
      <c r="CWM104" s="20"/>
      <c r="CWN104" s="20"/>
      <c r="CWO104" s="20"/>
      <c r="CWP104" s="20"/>
      <c r="CWQ104" s="20"/>
      <c r="CWR104" s="20"/>
      <c r="CWS104" s="20"/>
      <c r="CWT104" s="20"/>
      <c r="CWU104" s="20"/>
      <c r="CWV104" s="20"/>
      <c r="CWW104" s="20"/>
      <c r="CWX104" s="20"/>
      <c r="CWY104" s="20"/>
      <c r="CWZ104" s="20"/>
      <c r="CXA104" s="20"/>
      <c r="CXB104" s="20"/>
      <c r="CXC104" s="20"/>
      <c r="CXD104" s="20"/>
      <c r="CXE104" s="20"/>
      <c r="CXF104" s="20"/>
      <c r="CXG104" s="20"/>
      <c r="CXH104" s="20"/>
      <c r="CXI104" s="20"/>
      <c r="CXJ104" s="20"/>
      <c r="CXK104" s="20"/>
      <c r="CXL104" s="20"/>
      <c r="CXM104" s="20"/>
      <c r="CXN104" s="20"/>
      <c r="CXO104" s="20"/>
      <c r="CXP104" s="20"/>
      <c r="CXQ104" s="20"/>
      <c r="CXR104" s="20"/>
      <c r="CXS104" s="20"/>
      <c r="CXT104" s="20"/>
      <c r="CXU104" s="20"/>
      <c r="CXV104" s="20"/>
      <c r="CXW104" s="20"/>
      <c r="CXX104" s="20"/>
      <c r="CXY104" s="20"/>
      <c r="CXZ104" s="20"/>
      <c r="CYA104" s="20"/>
      <c r="CYB104" s="20"/>
      <c r="CYC104" s="20"/>
      <c r="CYD104" s="20"/>
      <c r="CYE104" s="20"/>
      <c r="CYF104" s="20"/>
      <c r="CYG104" s="20"/>
      <c r="CYH104" s="20"/>
      <c r="CYI104" s="20"/>
      <c r="CYJ104" s="20"/>
      <c r="CYK104" s="20"/>
      <c r="CYL104" s="20"/>
      <c r="CYM104" s="20"/>
      <c r="CYN104" s="20"/>
      <c r="CYO104" s="20"/>
      <c r="CYP104" s="20"/>
      <c r="CYQ104" s="20"/>
      <c r="CYR104" s="20"/>
      <c r="CYS104" s="20"/>
      <c r="CYT104" s="20"/>
      <c r="CYU104" s="20"/>
      <c r="CYV104" s="20"/>
      <c r="CYW104" s="20"/>
      <c r="CYX104" s="20"/>
      <c r="CYY104" s="20"/>
      <c r="CYZ104" s="20"/>
      <c r="CZA104" s="20"/>
      <c r="CZB104" s="20"/>
      <c r="CZC104" s="20"/>
      <c r="CZD104" s="20"/>
      <c r="CZE104" s="20"/>
      <c r="CZF104" s="20"/>
      <c r="CZG104" s="20"/>
      <c r="CZH104" s="20"/>
      <c r="CZI104" s="20"/>
      <c r="CZJ104" s="20"/>
      <c r="CZK104" s="20"/>
      <c r="CZL104" s="20"/>
      <c r="CZM104" s="20"/>
      <c r="CZN104" s="20"/>
      <c r="CZO104" s="20"/>
      <c r="CZP104" s="20"/>
      <c r="CZQ104" s="20"/>
      <c r="CZR104" s="20"/>
      <c r="CZS104" s="20"/>
      <c r="CZT104" s="20"/>
      <c r="CZU104" s="20"/>
      <c r="CZV104" s="20"/>
      <c r="CZW104" s="20"/>
      <c r="CZX104" s="20"/>
      <c r="CZY104" s="20"/>
      <c r="CZZ104" s="20"/>
      <c r="DAA104" s="20"/>
      <c r="DAB104" s="20"/>
      <c r="DAC104" s="20"/>
      <c r="DAD104" s="20"/>
      <c r="DAE104" s="20"/>
      <c r="DAF104" s="20"/>
      <c r="DAG104" s="20"/>
      <c r="DAH104" s="20"/>
      <c r="DAI104" s="20"/>
      <c r="DAJ104" s="20"/>
      <c r="DAK104" s="20"/>
      <c r="DAL104" s="20"/>
      <c r="DAM104" s="20"/>
      <c r="DAN104" s="20"/>
      <c r="DAO104" s="20"/>
      <c r="DAP104" s="20"/>
      <c r="DAQ104" s="20"/>
      <c r="DAR104" s="20"/>
      <c r="DAS104" s="20"/>
      <c r="DAT104" s="20"/>
      <c r="DAU104" s="20"/>
      <c r="DAV104" s="20"/>
      <c r="DAW104" s="20"/>
      <c r="DAX104" s="20"/>
      <c r="DAY104" s="20"/>
      <c r="DAZ104" s="20"/>
      <c r="DBA104" s="20"/>
      <c r="DBB104" s="20"/>
      <c r="DBC104" s="20"/>
      <c r="DBD104" s="20"/>
      <c r="DBE104" s="20"/>
      <c r="DBF104" s="20"/>
      <c r="DBG104" s="20"/>
      <c r="DBH104" s="20"/>
      <c r="DBI104" s="20"/>
      <c r="DBJ104" s="20"/>
      <c r="DBK104" s="20"/>
      <c r="DBL104" s="20"/>
      <c r="DBM104" s="20"/>
      <c r="DBN104" s="20"/>
      <c r="DBO104" s="20"/>
      <c r="DBP104" s="20"/>
      <c r="DBQ104" s="20"/>
      <c r="DBR104" s="20"/>
      <c r="DBS104" s="20"/>
      <c r="DBT104" s="20"/>
      <c r="DBU104" s="20"/>
      <c r="DBV104" s="20"/>
      <c r="DBW104" s="20"/>
      <c r="DBX104" s="20"/>
      <c r="DBY104" s="20"/>
      <c r="DBZ104" s="20"/>
      <c r="DCA104" s="20"/>
      <c r="DCB104" s="20"/>
      <c r="DCC104" s="20"/>
      <c r="DCD104" s="20"/>
      <c r="DCE104" s="20"/>
      <c r="DCF104" s="20"/>
      <c r="DCG104" s="20"/>
      <c r="DCH104" s="20"/>
      <c r="DCI104" s="20"/>
      <c r="DCJ104" s="20"/>
      <c r="DCK104" s="20"/>
      <c r="DCL104" s="20"/>
      <c r="DCM104" s="20"/>
      <c r="DCN104" s="20"/>
      <c r="DCO104" s="20"/>
      <c r="DCP104" s="20"/>
      <c r="DCQ104" s="20"/>
      <c r="DCR104" s="20"/>
      <c r="DCS104" s="20"/>
      <c r="DCT104" s="20"/>
      <c r="DCU104" s="20"/>
      <c r="DCV104" s="20"/>
      <c r="DCW104" s="20"/>
      <c r="DCX104" s="20"/>
      <c r="DCY104" s="20"/>
      <c r="DCZ104" s="20"/>
      <c r="DDA104" s="20"/>
      <c r="DDB104" s="20"/>
      <c r="DDC104" s="20"/>
      <c r="DDD104" s="20"/>
      <c r="DDE104" s="20"/>
      <c r="DDF104" s="20"/>
      <c r="DDG104" s="20"/>
      <c r="DDH104" s="20"/>
      <c r="DDI104" s="20"/>
      <c r="DDJ104" s="20"/>
      <c r="DDK104" s="20"/>
      <c r="DDL104" s="20"/>
      <c r="DDM104" s="20"/>
      <c r="DDN104" s="20"/>
      <c r="DDO104" s="20"/>
      <c r="DDP104" s="20"/>
      <c r="DDQ104" s="20"/>
      <c r="DDR104" s="20"/>
      <c r="DDS104" s="20"/>
      <c r="DDT104" s="20"/>
      <c r="DDU104" s="20"/>
      <c r="DDV104" s="20"/>
      <c r="DDW104" s="20"/>
      <c r="DDX104" s="20"/>
      <c r="DDY104" s="20"/>
      <c r="DDZ104" s="20"/>
      <c r="DEA104" s="20"/>
      <c r="DEB104" s="20"/>
      <c r="DEC104" s="20"/>
      <c r="DED104" s="20"/>
      <c r="DEE104" s="20"/>
      <c r="DEF104" s="20"/>
      <c r="DEG104" s="20"/>
      <c r="DEH104" s="20"/>
      <c r="DEI104" s="20"/>
      <c r="DEJ104" s="20"/>
      <c r="DEK104" s="20"/>
      <c r="DEL104" s="20"/>
      <c r="DEM104" s="20"/>
      <c r="DEN104" s="20"/>
      <c r="DEO104" s="20"/>
      <c r="DEP104" s="20"/>
      <c r="DEQ104" s="20"/>
      <c r="DER104" s="20"/>
      <c r="DES104" s="20"/>
      <c r="DET104" s="20"/>
      <c r="DEU104" s="20"/>
      <c r="DEV104" s="20"/>
      <c r="DEW104" s="20"/>
      <c r="DEX104" s="20"/>
      <c r="DEY104" s="20"/>
      <c r="DEZ104" s="20"/>
      <c r="DFA104" s="20"/>
      <c r="DFB104" s="20"/>
      <c r="DFC104" s="20"/>
      <c r="DFD104" s="20"/>
      <c r="DFE104" s="20"/>
      <c r="DFF104" s="20"/>
      <c r="DFG104" s="20"/>
      <c r="DFH104" s="20"/>
      <c r="DFI104" s="20"/>
      <c r="DFJ104" s="20"/>
      <c r="DFK104" s="20"/>
      <c r="DFL104" s="20"/>
      <c r="DFM104" s="20"/>
      <c r="DFN104" s="20"/>
      <c r="DFO104" s="20"/>
      <c r="DFP104" s="20"/>
      <c r="DFQ104" s="20"/>
      <c r="DFR104" s="20"/>
      <c r="DFS104" s="20"/>
      <c r="DFT104" s="20"/>
      <c r="DFU104" s="20"/>
      <c r="DFV104" s="20"/>
      <c r="DFW104" s="20"/>
      <c r="DFX104" s="20"/>
      <c r="DFY104" s="20"/>
      <c r="DFZ104" s="20"/>
      <c r="DGA104" s="20"/>
      <c r="DGB104" s="20"/>
      <c r="DGC104" s="20"/>
      <c r="DGD104" s="20"/>
      <c r="DGE104" s="20"/>
      <c r="DGF104" s="20"/>
      <c r="DGG104" s="20"/>
      <c r="DGH104" s="20"/>
      <c r="DGI104" s="20"/>
      <c r="DGJ104" s="20"/>
      <c r="DGK104" s="20"/>
      <c r="DGL104" s="20"/>
      <c r="DGM104" s="20"/>
      <c r="DGN104" s="20"/>
      <c r="DGO104" s="20"/>
      <c r="DGP104" s="20"/>
      <c r="DGQ104" s="20"/>
      <c r="DGR104" s="20"/>
      <c r="DGS104" s="20"/>
      <c r="DGT104" s="20"/>
      <c r="DGU104" s="20"/>
      <c r="DGV104" s="20"/>
      <c r="DGW104" s="20"/>
      <c r="DGX104" s="20"/>
      <c r="DGY104" s="20"/>
      <c r="DGZ104" s="20"/>
      <c r="DHA104" s="20"/>
      <c r="DHB104" s="20"/>
      <c r="DHC104" s="20"/>
      <c r="DHD104" s="20"/>
      <c r="DHE104" s="20"/>
      <c r="DHF104" s="20"/>
      <c r="DHG104" s="20"/>
      <c r="DHH104" s="20"/>
      <c r="DHI104" s="20"/>
      <c r="DHJ104" s="20"/>
      <c r="DHK104" s="20"/>
      <c r="DHL104" s="20"/>
      <c r="DHM104" s="20"/>
      <c r="DHN104" s="20"/>
      <c r="DHO104" s="20"/>
      <c r="DHP104" s="20"/>
      <c r="DHQ104" s="20"/>
      <c r="DHR104" s="20"/>
      <c r="DHS104" s="20"/>
      <c r="DHT104" s="20"/>
      <c r="DHU104" s="20"/>
      <c r="DHV104" s="20"/>
      <c r="DHW104" s="20"/>
      <c r="DHX104" s="20"/>
      <c r="DHY104" s="20"/>
      <c r="DHZ104" s="20"/>
      <c r="DIA104" s="20"/>
      <c r="DIB104" s="20"/>
      <c r="DIC104" s="20"/>
      <c r="DID104" s="20"/>
      <c r="DIE104" s="20"/>
      <c r="DIF104" s="20"/>
      <c r="DIG104" s="20"/>
      <c r="DIH104" s="20"/>
      <c r="DII104" s="20"/>
      <c r="DIJ104" s="20"/>
      <c r="DIK104" s="20"/>
      <c r="DIL104" s="20"/>
      <c r="DIM104" s="20"/>
      <c r="DIN104" s="20"/>
      <c r="DIO104" s="20"/>
      <c r="DIP104" s="20"/>
      <c r="DIQ104" s="20"/>
      <c r="DIR104" s="20"/>
      <c r="DIS104" s="20"/>
      <c r="DIT104" s="20"/>
      <c r="DIU104" s="20"/>
      <c r="DIV104" s="20"/>
      <c r="DIW104" s="20"/>
      <c r="DIX104" s="20"/>
      <c r="DIY104" s="20"/>
      <c r="DIZ104" s="20"/>
      <c r="DJA104" s="20"/>
      <c r="DJB104" s="20"/>
      <c r="DJC104" s="20"/>
      <c r="DJD104" s="20"/>
      <c r="DJE104" s="20"/>
      <c r="DJF104" s="20"/>
      <c r="DJG104" s="20"/>
      <c r="DJH104" s="20"/>
      <c r="DJI104" s="20"/>
      <c r="DJJ104" s="20"/>
      <c r="DJK104" s="20"/>
      <c r="DJL104" s="20"/>
      <c r="DJM104" s="20"/>
      <c r="DJN104" s="20"/>
      <c r="DJO104" s="20"/>
      <c r="DJP104" s="20"/>
      <c r="DJQ104" s="20"/>
      <c r="DJR104" s="20"/>
      <c r="DJS104" s="20"/>
      <c r="DJT104" s="20"/>
      <c r="DJU104" s="20"/>
      <c r="DJV104" s="20"/>
      <c r="DJW104" s="20"/>
      <c r="DJX104" s="20"/>
      <c r="DJY104" s="20"/>
      <c r="DJZ104" s="20"/>
      <c r="DKA104" s="20"/>
      <c r="DKB104" s="20"/>
      <c r="DKC104" s="20"/>
      <c r="DKD104" s="20"/>
      <c r="DKE104" s="20"/>
      <c r="DKF104" s="20"/>
      <c r="DKG104" s="20"/>
      <c r="DKH104" s="20"/>
      <c r="DKI104" s="20"/>
      <c r="DKJ104" s="20"/>
      <c r="DKK104" s="20"/>
      <c r="DKL104" s="20"/>
      <c r="DKM104" s="20"/>
      <c r="DKN104" s="20"/>
      <c r="DKO104" s="20"/>
      <c r="DKP104" s="20"/>
      <c r="DKQ104" s="20"/>
      <c r="DKR104" s="20"/>
      <c r="DKS104" s="20"/>
      <c r="DKT104" s="20"/>
      <c r="DKU104" s="20"/>
      <c r="DKV104" s="20"/>
      <c r="DKW104" s="20"/>
      <c r="DKX104" s="20"/>
      <c r="DKY104" s="20"/>
      <c r="DKZ104" s="20"/>
      <c r="DLA104" s="20"/>
      <c r="DLB104" s="20"/>
      <c r="DLC104" s="20"/>
      <c r="DLD104" s="20"/>
      <c r="DLE104" s="20"/>
      <c r="DLF104" s="20"/>
      <c r="DLG104" s="20"/>
      <c r="DLH104" s="20"/>
      <c r="DLI104" s="20"/>
      <c r="DLJ104" s="20"/>
      <c r="DLK104" s="20"/>
      <c r="DLL104" s="20"/>
      <c r="DLM104" s="20"/>
      <c r="DLN104" s="20"/>
      <c r="DLO104" s="20"/>
      <c r="DLP104" s="20"/>
      <c r="DLQ104" s="20"/>
      <c r="DLR104" s="20"/>
      <c r="DLS104" s="20"/>
      <c r="DLT104" s="20"/>
      <c r="DLU104" s="20"/>
      <c r="DLV104" s="20"/>
      <c r="DLW104" s="20"/>
      <c r="DLX104" s="20"/>
      <c r="DLY104" s="20"/>
      <c r="DLZ104" s="20"/>
      <c r="DMA104" s="20"/>
      <c r="DMB104" s="20"/>
      <c r="DMC104" s="20"/>
      <c r="DMD104" s="20"/>
      <c r="DME104" s="20"/>
      <c r="DMF104" s="20"/>
      <c r="DMG104" s="20"/>
      <c r="DMH104" s="20"/>
      <c r="DMI104" s="20"/>
      <c r="DMJ104" s="20"/>
      <c r="DMK104" s="20"/>
      <c r="DML104" s="20"/>
      <c r="DMM104" s="20"/>
      <c r="DMN104" s="20"/>
      <c r="DMO104" s="20"/>
      <c r="DMP104" s="20"/>
      <c r="DMQ104" s="20"/>
      <c r="DMR104" s="20"/>
      <c r="DMS104" s="20"/>
      <c r="DMT104" s="20"/>
      <c r="DMU104" s="20"/>
      <c r="DMV104" s="20"/>
      <c r="DMW104" s="20"/>
      <c r="DMX104" s="20"/>
      <c r="DMY104" s="20"/>
      <c r="DMZ104" s="20"/>
      <c r="DNA104" s="20"/>
      <c r="DNB104" s="20"/>
      <c r="DNC104" s="20"/>
      <c r="DND104" s="20"/>
      <c r="DNE104" s="20"/>
      <c r="DNF104" s="20"/>
      <c r="DNG104" s="20"/>
      <c r="DNH104" s="20"/>
      <c r="DNI104" s="20"/>
      <c r="DNJ104" s="20"/>
      <c r="DNK104" s="20"/>
      <c r="DNL104" s="20"/>
      <c r="DNM104" s="20"/>
      <c r="DNN104" s="20"/>
      <c r="DNO104" s="20"/>
      <c r="DNP104" s="20"/>
      <c r="DNQ104" s="20"/>
      <c r="DNR104" s="20"/>
      <c r="DNS104" s="20"/>
      <c r="DNT104" s="20"/>
      <c r="DNU104" s="20"/>
      <c r="DNV104" s="20"/>
      <c r="DNW104" s="20"/>
      <c r="DNX104" s="20"/>
      <c r="DNY104" s="20"/>
      <c r="DNZ104" s="20"/>
      <c r="DOA104" s="20"/>
      <c r="DOB104" s="20"/>
      <c r="DOC104" s="20"/>
      <c r="DOD104" s="20"/>
      <c r="DOE104" s="20"/>
      <c r="DOF104" s="20"/>
      <c r="DOG104" s="20"/>
      <c r="DOH104" s="20"/>
      <c r="DOI104" s="20"/>
      <c r="DOJ104" s="20"/>
      <c r="DOK104" s="20"/>
      <c r="DOL104" s="20"/>
      <c r="DOM104" s="20"/>
      <c r="DON104" s="20"/>
      <c r="DOO104" s="20"/>
      <c r="DOP104" s="20"/>
      <c r="DOQ104" s="20"/>
      <c r="DOR104" s="20"/>
      <c r="DOS104" s="20"/>
      <c r="DOT104" s="20"/>
      <c r="DOU104" s="20"/>
      <c r="DOV104" s="20"/>
      <c r="DOW104" s="20"/>
      <c r="DOX104" s="20"/>
      <c r="DOY104" s="20"/>
      <c r="DOZ104" s="20"/>
      <c r="DPA104" s="20"/>
      <c r="DPB104" s="20"/>
      <c r="DPC104" s="20"/>
      <c r="DPD104" s="20"/>
      <c r="DPE104" s="20"/>
      <c r="DPF104" s="20"/>
      <c r="DPG104" s="20"/>
      <c r="DPH104" s="20"/>
      <c r="DPI104" s="20"/>
      <c r="DPJ104" s="20"/>
      <c r="DPK104" s="20"/>
      <c r="DPL104" s="20"/>
      <c r="DPM104" s="20"/>
      <c r="DPN104" s="20"/>
      <c r="DPO104" s="20"/>
      <c r="DPP104" s="20"/>
      <c r="DPQ104" s="20"/>
      <c r="DPR104" s="20"/>
      <c r="DPS104" s="20"/>
      <c r="DPT104" s="20"/>
      <c r="DPU104" s="20"/>
      <c r="DPV104" s="20"/>
      <c r="DPW104" s="20"/>
      <c r="DPX104" s="20"/>
      <c r="DPY104" s="20"/>
      <c r="DPZ104" s="20"/>
      <c r="DQA104" s="20"/>
      <c r="DQB104" s="20"/>
      <c r="DQC104" s="20"/>
      <c r="DQD104" s="20"/>
      <c r="DQE104" s="20"/>
      <c r="DQF104" s="20"/>
      <c r="DQG104" s="20"/>
      <c r="DQH104" s="20"/>
      <c r="DQI104" s="20"/>
      <c r="DQJ104" s="20"/>
      <c r="DQK104" s="20"/>
      <c r="DQL104" s="20"/>
      <c r="DQM104" s="20"/>
      <c r="DQN104" s="20"/>
      <c r="DQO104" s="20"/>
      <c r="DQP104" s="20"/>
      <c r="DQQ104" s="20"/>
      <c r="DQR104" s="20"/>
      <c r="DQS104" s="20"/>
      <c r="DQT104" s="20"/>
      <c r="DQU104" s="20"/>
      <c r="DQV104" s="20"/>
      <c r="DQW104" s="20"/>
      <c r="DQX104" s="20"/>
      <c r="DQY104" s="20"/>
      <c r="DQZ104" s="20"/>
      <c r="DRA104" s="20"/>
      <c r="DRB104" s="20"/>
      <c r="DRC104" s="20"/>
      <c r="DRD104" s="20"/>
      <c r="DRE104" s="20"/>
      <c r="DRF104" s="20"/>
      <c r="DRG104" s="20"/>
      <c r="DRH104" s="20"/>
      <c r="DRI104" s="20"/>
      <c r="DRJ104" s="20"/>
      <c r="DRK104" s="20"/>
      <c r="DRL104" s="20"/>
      <c r="DRM104" s="20"/>
      <c r="DRN104" s="20"/>
      <c r="DRO104" s="20"/>
      <c r="DRP104" s="20"/>
      <c r="DRQ104" s="20"/>
      <c r="DRR104" s="20"/>
      <c r="DRS104" s="20"/>
      <c r="DRT104" s="20"/>
      <c r="DRU104" s="20"/>
      <c r="DRV104" s="20"/>
      <c r="DRW104" s="20"/>
      <c r="DRX104" s="20"/>
      <c r="DRY104" s="20"/>
      <c r="DRZ104" s="20"/>
      <c r="DSA104" s="20"/>
      <c r="DSB104" s="20"/>
      <c r="DSC104" s="20"/>
      <c r="DSD104" s="20"/>
      <c r="DSE104" s="20"/>
      <c r="DSF104" s="20"/>
      <c r="DSG104" s="20"/>
      <c r="DSH104" s="20"/>
      <c r="DSI104" s="20"/>
      <c r="DSJ104" s="20"/>
      <c r="DSK104" s="20"/>
      <c r="DSL104" s="20"/>
      <c r="DSM104" s="20"/>
      <c r="DSN104" s="20"/>
      <c r="DSO104" s="20"/>
      <c r="DSP104" s="20"/>
      <c r="DSQ104" s="20"/>
      <c r="DSR104" s="20"/>
      <c r="DSS104" s="20"/>
      <c r="DST104" s="20"/>
      <c r="DSU104" s="20"/>
      <c r="DSV104" s="20"/>
      <c r="DSW104" s="20"/>
      <c r="DSX104" s="20"/>
      <c r="DSY104" s="20"/>
      <c r="DSZ104" s="20"/>
      <c r="DTA104" s="20"/>
      <c r="DTB104" s="20"/>
      <c r="DTC104" s="20"/>
      <c r="DTD104" s="20"/>
      <c r="DTE104" s="20"/>
      <c r="DTF104" s="20"/>
      <c r="DTG104" s="20"/>
      <c r="DTH104" s="20"/>
      <c r="DTI104" s="20"/>
      <c r="DTJ104" s="20"/>
      <c r="DTK104" s="20"/>
      <c r="DTL104" s="20"/>
      <c r="DTM104" s="20"/>
      <c r="DTN104" s="20"/>
      <c r="DTO104" s="20"/>
      <c r="DTP104" s="20"/>
      <c r="DTQ104" s="20"/>
      <c r="DTR104" s="20"/>
      <c r="DTS104" s="20"/>
      <c r="DTT104" s="20"/>
      <c r="DTU104" s="20"/>
      <c r="DTV104" s="20"/>
      <c r="DTW104" s="20"/>
      <c r="DTX104" s="20"/>
      <c r="DTY104" s="20"/>
      <c r="DTZ104" s="20"/>
      <c r="DUA104" s="20"/>
      <c r="DUB104" s="20"/>
      <c r="DUC104" s="20"/>
      <c r="DUD104" s="20"/>
      <c r="DUE104" s="20"/>
      <c r="DUF104" s="20"/>
      <c r="DUG104" s="20"/>
      <c r="DUH104" s="20"/>
      <c r="DUI104" s="20"/>
      <c r="DUJ104" s="20"/>
      <c r="DUK104" s="20"/>
      <c r="DUL104" s="20"/>
      <c r="DUM104" s="20"/>
      <c r="DUN104" s="20"/>
      <c r="DUO104" s="20"/>
      <c r="DUP104" s="20"/>
      <c r="DUQ104" s="20"/>
      <c r="DUR104" s="20"/>
      <c r="DUS104" s="20"/>
      <c r="DUT104" s="20"/>
      <c r="DUU104" s="20"/>
      <c r="DUV104" s="20"/>
      <c r="DUW104" s="20"/>
      <c r="DUX104" s="20"/>
      <c r="DUY104" s="20"/>
      <c r="DUZ104" s="20"/>
      <c r="DVA104" s="20"/>
      <c r="DVB104" s="20"/>
      <c r="DVC104" s="20"/>
      <c r="DVD104" s="20"/>
      <c r="DVE104" s="20"/>
      <c r="DVF104" s="20"/>
      <c r="DVG104" s="20"/>
      <c r="DVH104" s="20"/>
      <c r="DVI104" s="20"/>
      <c r="DVJ104" s="20"/>
      <c r="DVK104" s="20"/>
      <c r="DVL104" s="20"/>
      <c r="DVM104" s="20"/>
      <c r="DVN104" s="20"/>
      <c r="DVO104" s="20"/>
      <c r="DVP104" s="20"/>
      <c r="DVQ104" s="20"/>
      <c r="DVR104" s="20"/>
      <c r="DVS104" s="20"/>
      <c r="DVT104" s="20"/>
      <c r="DVU104" s="20"/>
      <c r="DVV104" s="20"/>
      <c r="DVW104" s="20"/>
      <c r="DVX104" s="20"/>
      <c r="DVY104" s="20"/>
      <c r="DVZ104" s="20"/>
      <c r="DWA104" s="20"/>
      <c r="DWB104" s="20"/>
      <c r="DWC104" s="20"/>
      <c r="DWD104" s="20"/>
      <c r="DWE104" s="20"/>
      <c r="DWF104" s="20"/>
      <c r="DWG104" s="20"/>
      <c r="DWH104" s="20"/>
      <c r="DWI104" s="20"/>
      <c r="DWJ104" s="20"/>
      <c r="DWK104" s="20"/>
      <c r="DWL104" s="20"/>
      <c r="DWM104" s="20"/>
      <c r="DWN104" s="20"/>
      <c r="DWO104" s="20"/>
      <c r="DWP104" s="20"/>
      <c r="DWQ104" s="20"/>
      <c r="DWR104" s="20"/>
      <c r="DWS104" s="20"/>
      <c r="DWT104" s="20"/>
      <c r="DWU104" s="20"/>
      <c r="DWV104" s="20"/>
      <c r="DWW104" s="20"/>
      <c r="DWX104" s="20"/>
      <c r="DWY104" s="20"/>
      <c r="DWZ104" s="20"/>
      <c r="DXA104" s="20"/>
      <c r="DXB104" s="20"/>
      <c r="DXC104" s="20"/>
      <c r="DXD104" s="20"/>
      <c r="DXE104" s="20"/>
      <c r="DXF104" s="20"/>
      <c r="DXG104" s="20"/>
      <c r="DXH104" s="20"/>
      <c r="DXI104" s="20"/>
      <c r="DXJ104" s="20"/>
      <c r="DXK104" s="20"/>
      <c r="DXL104" s="20"/>
      <c r="DXM104" s="20"/>
      <c r="DXN104" s="20"/>
      <c r="DXO104" s="20"/>
      <c r="DXP104" s="20"/>
      <c r="DXQ104" s="20"/>
      <c r="DXR104" s="20"/>
      <c r="DXS104" s="20"/>
      <c r="DXT104" s="20"/>
      <c r="DXU104" s="20"/>
      <c r="DXV104" s="20"/>
      <c r="DXW104" s="20"/>
      <c r="DXX104" s="20"/>
      <c r="DXY104" s="20"/>
      <c r="DXZ104" s="20"/>
      <c r="DYA104" s="20"/>
      <c r="DYB104" s="20"/>
      <c r="DYC104" s="20"/>
      <c r="DYD104" s="20"/>
      <c r="DYE104" s="20"/>
      <c r="DYF104" s="20"/>
      <c r="DYG104" s="20"/>
      <c r="DYH104" s="20"/>
      <c r="DYI104" s="20"/>
      <c r="DYJ104" s="20"/>
      <c r="DYK104" s="20"/>
      <c r="DYL104" s="20"/>
      <c r="DYM104" s="20"/>
      <c r="DYN104" s="20"/>
      <c r="DYO104" s="20"/>
      <c r="DYP104" s="20"/>
      <c r="DYQ104" s="20"/>
      <c r="DYR104" s="20"/>
      <c r="DYS104" s="20"/>
      <c r="DYT104" s="20"/>
      <c r="DYU104" s="20"/>
      <c r="DYV104" s="20"/>
      <c r="DYW104" s="20"/>
      <c r="DYX104" s="20"/>
      <c r="DYY104" s="20"/>
      <c r="DYZ104" s="20"/>
      <c r="DZA104" s="20"/>
      <c r="DZB104" s="20"/>
      <c r="DZC104" s="20"/>
      <c r="DZD104" s="20"/>
      <c r="DZE104" s="20"/>
      <c r="DZF104" s="20"/>
      <c r="DZG104" s="20"/>
      <c r="DZH104" s="20"/>
      <c r="DZI104" s="20"/>
      <c r="DZJ104" s="20"/>
      <c r="DZK104" s="20"/>
      <c r="DZL104" s="20"/>
      <c r="DZM104" s="20"/>
      <c r="DZN104" s="20"/>
      <c r="DZO104" s="20"/>
      <c r="DZP104" s="20"/>
      <c r="DZQ104" s="20"/>
      <c r="DZR104" s="20"/>
      <c r="DZS104" s="20"/>
      <c r="DZT104" s="20"/>
      <c r="DZU104" s="20"/>
      <c r="DZV104" s="20"/>
      <c r="DZW104" s="20"/>
      <c r="DZX104" s="20"/>
      <c r="DZY104" s="20"/>
      <c r="DZZ104" s="20"/>
      <c r="EAA104" s="20"/>
      <c r="EAB104" s="20"/>
      <c r="EAC104" s="20"/>
      <c r="EAD104" s="20"/>
      <c r="EAE104" s="20"/>
      <c r="EAF104" s="20"/>
      <c r="EAG104" s="20"/>
      <c r="EAH104" s="20"/>
      <c r="EAI104" s="20"/>
      <c r="EAJ104" s="20"/>
      <c r="EAK104" s="20"/>
      <c r="EAL104" s="20"/>
      <c r="EAM104" s="20"/>
      <c r="EAN104" s="20"/>
      <c r="EAO104" s="20"/>
      <c r="EAP104" s="20"/>
      <c r="EAQ104" s="20"/>
      <c r="EAR104" s="20"/>
      <c r="EAS104" s="20"/>
      <c r="EAT104" s="20"/>
      <c r="EAU104" s="20"/>
      <c r="EAV104" s="20"/>
      <c r="EAW104" s="20"/>
      <c r="EAX104" s="20"/>
      <c r="EAY104" s="20"/>
      <c r="EAZ104" s="20"/>
      <c r="EBA104" s="20"/>
      <c r="EBB104" s="20"/>
      <c r="EBC104" s="20"/>
      <c r="EBD104" s="20"/>
      <c r="EBE104" s="20"/>
      <c r="EBF104" s="20"/>
      <c r="EBG104" s="20"/>
      <c r="EBH104" s="20"/>
      <c r="EBI104" s="20"/>
      <c r="EBJ104" s="20"/>
      <c r="EBK104" s="20"/>
      <c r="EBL104" s="20"/>
      <c r="EBM104" s="20"/>
      <c r="EBN104" s="20"/>
      <c r="EBO104" s="20"/>
      <c r="EBP104" s="20"/>
      <c r="EBQ104" s="20"/>
      <c r="EBR104" s="20"/>
      <c r="EBS104" s="20"/>
      <c r="EBT104" s="20"/>
      <c r="EBU104" s="20"/>
      <c r="EBV104" s="20"/>
      <c r="EBW104" s="20"/>
      <c r="EBX104" s="20"/>
      <c r="EBY104" s="20"/>
      <c r="EBZ104" s="20"/>
      <c r="ECA104" s="20"/>
      <c r="ECB104" s="20"/>
      <c r="ECC104" s="20"/>
      <c r="ECD104" s="20"/>
      <c r="ECE104" s="20"/>
      <c r="ECF104" s="20"/>
      <c r="ECG104" s="20"/>
      <c r="ECH104" s="20"/>
      <c r="ECI104" s="20"/>
      <c r="ECJ104" s="20"/>
      <c r="ECK104" s="20"/>
      <c r="ECL104" s="20"/>
      <c r="ECM104" s="20"/>
      <c r="ECN104" s="20"/>
      <c r="ECO104" s="20"/>
      <c r="ECP104" s="20"/>
      <c r="ECQ104" s="20"/>
      <c r="ECR104" s="20"/>
      <c r="ECS104" s="20"/>
      <c r="ECT104" s="20"/>
      <c r="ECU104" s="20"/>
      <c r="ECV104" s="20"/>
      <c r="ECW104" s="20"/>
      <c r="ECX104" s="20"/>
      <c r="ECY104" s="20"/>
      <c r="ECZ104" s="20"/>
      <c r="EDA104" s="20"/>
      <c r="EDB104" s="20"/>
      <c r="EDC104" s="20"/>
      <c r="EDD104" s="20"/>
      <c r="EDE104" s="20"/>
      <c r="EDF104" s="20"/>
      <c r="EDG104" s="20"/>
      <c r="EDH104" s="20"/>
      <c r="EDI104" s="20"/>
      <c r="EDJ104" s="20"/>
      <c r="EDK104" s="20"/>
      <c r="EDL104" s="20"/>
      <c r="EDM104" s="20"/>
      <c r="EDN104" s="20"/>
      <c r="EDO104" s="20"/>
      <c r="EDP104" s="20"/>
      <c r="EDQ104" s="20"/>
      <c r="EDR104" s="20"/>
      <c r="EDS104" s="20"/>
      <c r="EDT104" s="20"/>
      <c r="EDU104" s="20"/>
      <c r="EDV104" s="20"/>
      <c r="EDW104" s="20"/>
      <c r="EDX104" s="20"/>
      <c r="EDY104" s="20"/>
      <c r="EDZ104" s="20"/>
      <c r="EEA104" s="20"/>
      <c r="EEB104" s="20"/>
      <c r="EEC104" s="20"/>
      <c r="EED104" s="20"/>
      <c r="EEE104" s="20"/>
      <c r="EEF104" s="20"/>
      <c r="EEG104" s="20"/>
      <c r="EEH104" s="20"/>
      <c r="EEI104" s="20"/>
      <c r="EEJ104" s="20"/>
      <c r="EEK104" s="20"/>
      <c r="EEL104" s="20"/>
      <c r="EEM104" s="20"/>
      <c r="EEN104" s="20"/>
      <c r="EEO104" s="20"/>
      <c r="EEP104" s="20"/>
      <c r="EEQ104" s="20"/>
      <c r="EER104" s="20"/>
      <c r="EES104" s="20"/>
      <c r="EET104" s="20"/>
      <c r="EEU104" s="20"/>
      <c r="EEV104" s="20"/>
      <c r="EEW104" s="20"/>
      <c r="EEX104" s="20"/>
      <c r="EEY104" s="20"/>
      <c r="EEZ104" s="20"/>
      <c r="EFA104" s="20"/>
      <c r="EFB104" s="20"/>
      <c r="EFC104" s="20"/>
      <c r="EFD104" s="20"/>
      <c r="EFE104" s="20"/>
      <c r="EFF104" s="20"/>
      <c r="EFG104" s="20"/>
      <c r="EFH104" s="20"/>
      <c r="EFI104" s="20"/>
      <c r="EFJ104" s="20"/>
      <c r="EFK104" s="20"/>
      <c r="EFL104" s="20"/>
      <c r="EFM104" s="20"/>
      <c r="EFN104" s="20"/>
      <c r="EFO104" s="20"/>
      <c r="EFP104" s="20"/>
      <c r="EFQ104" s="20"/>
      <c r="EFR104" s="20"/>
      <c r="EFS104" s="20"/>
      <c r="EFT104" s="20"/>
      <c r="EFU104" s="20"/>
      <c r="EFV104" s="20"/>
      <c r="EFW104" s="20"/>
      <c r="EFX104" s="20"/>
      <c r="EFY104" s="20"/>
      <c r="EFZ104" s="20"/>
      <c r="EGA104" s="20"/>
      <c r="EGB104" s="20"/>
      <c r="EGC104" s="20"/>
      <c r="EGD104" s="20"/>
      <c r="EGE104" s="20"/>
      <c r="EGF104" s="20"/>
      <c r="EGG104" s="20"/>
      <c r="EGH104" s="20"/>
      <c r="EGI104" s="20"/>
      <c r="EGJ104" s="20"/>
      <c r="EGK104" s="20"/>
      <c r="EGL104" s="20"/>
      <c r="EGM104" s="20"/>
      <c r="EGN104" s="20"/>
      <c r="EGO104" s="20"/>
      <c r="EGP104" s="20"/>
      <c r="EGQ104" s="20"/>
      <c r="EGR104" s="20"/>
      <c r="EGS104" s="20"/>
      <c r="EGT104" s="20"/>
      <c r="EGU104" s="20"/>
      <c r="EGV104" s="20"/>
      <c r="EGW104" s="20"/>
      <c r="EGX104" s="20"/>
      <c r="EGY104" s="20"/>
      <c r="EGZ104" s="20"/>
      <c r="EHA104" s="20"/>
      <c r="EHB104" s="20"/>
      <c r="EHC104" s="20"/>
      <c r="EHD104" s="20"/>
      <c r="EHE104" s="20"/>
      <c r="EHF104" s="20"/>
      <c r="EHG104" s="20"/>
      <c r="EHH104" s="20"/>
      <c r="EHI104" s="20"/>
      <c r="EHJ104" s="20"/>
      <c r="EHK104" s="20"/>
      <c r="EHL104" s="20"/>
      <c r="EHM104" s="20"/>
      <c r="EHN104" s="20"/>
      <c r="EHO104" s="20"/>
      <c r="EHP104" s="20"/>
      <c r="EHQ104" s="20"/>
      <c r="EHR104" s="20"/>
      <c r="EHS104" s="20"/>
      <c r="EHT104" s="20"/>
      <c r="EHU104" s="20"/>
      <c r="EHV104" s="20"/>
      <c r="EHW104" s="20"/>
      <c r="EHX104" s="20"/>
      <c r="EHY104" s="20"/>
      <c r="EHZ104" s="20"/>
      <c r="EIA104" s="20"/>
      <c r="EIB104" s="20"/>
      <c r="EIC104" s="20"/>
      <c r="EID104" s="20"/>
      <c r="EIE104" s="20"/>
      <c r="EIF104" s="20"/>
      <c r="EIG104" s="20"/>
      <c r="EIH104" s="20"/>
      <c r="EII104" s="20"/>
      <c r="EIJ104" s="20"/>
      <c r="EIK104" s="20"/>
      <c r="EIL104" s="20"/>
      <c r="EIM104" s="20"/>
      <c r="EIN104" s="20"/>
      <c r="EIO104" s="20"/>
      <c r="EIP104" s="20"/>
      <c r="EIQ104" s="20"/>
      <c r="EIR104" s="20"/>
      <c r="EIS104" s="20"/>
      <c r="EIT104" s="20"/>
      <c r="EIU104" s="20"/>
      <c r="EIV104" s="20"/>
      <c r="EIW104" s="20"/>
      <c r="EIX104" s="20"/>
      <c r="EIY104" s="20"/>
      <c r="EIZ104" s="20"/>
      <c r="EJA104" s="20"/>
      <c r="EJB104" s="20"/>
      <c r="EJC104" s="20"/>
      <c r="EJD104" s="20"/>
      <c r="EJE104" s="20"/>
      <c r="EJF104" s="20"/>
      <c r="EJG104" s="20"/>
      <c r="EJH104" s="20"/>
      <c r="EJI104" s="20"/>
      <c r="EJJ104" s="20"/>
      <c r="EJK104" s="20"/>
      <c r="EJL104" s="20"/>
      <c r="EJM104" s="20"/>
      <c r="EJN104" s="20"/>
      <c r="EJO104" s="20"/>
      <c r="EJP104" s="20"/>
      <c r="EJQ104" s="20"/>
      <c r="EJR104" s="20"/>
      <c r="EJS104" s="20"/>
      <c r="EJT104" s="20"/>
      <c r="EJU104" s="20"/>
      <c r="EJV104" s="20"/>
      <c r="EJW104" s="20"/>
      <c r="EJX104" s="20"/>
      <c r="EJY104" s="20"/>
      <c r="EJZ104" s="20"/>
      <c r="EKA104" s="20"/>
      <c r="EKB104" s="20"/>
      <c r="EKC104" s="20"/>
      <c r="EKD104" s="20"/>
      <c r="EKE104" s="20"/>
      <c r="EKF104" s="20"/>
      <c r="EKG104" s="20"/>
      <c r="EKH104" s="20"/>
      <c r="EKI104" s="20"/>
      <c r="EKJ104" s="20"/>
      <c r="EKK104" s="20"/>
      <c r="EKL104" s="20"/>
      <c r="EKM104" s="20"/>
      <c r="EKN104" s="20"/>
      <c r="EKO104" s="20"/>
      <c r="EKP104" s="20"/>
      <c r="EKQ104" s="20"/>
      <c r="EKR104" s="20"/>
      <c r="EKS104" s="20"/>
      <c r="EKT104" s="20"/>
      <c r="EKU104" s="20"/>
      <c r="EKV104" s="20"/>
      <c r="EKW104" s="20"/>
      <c r="EKX104" s="20"/>
      <c r="EKY104" s="20"/>
      <c r="EKZ104" s="20"/>
      <c r="ELA104" s="20"/>
      <c r="ELB104" s="20"/>
      <c r="ELC104" s="20"/>
      <c r="ELD104" s="20"/>
      <c r="ELE104" s="20"/>
      <c r="ELF104" s="20"/>
      <c r="ELG104" s="20"/>
      <c r="ELH104" s="20"/>
      <c r="ELI104" s="20"/>
      <c r="ELJ104" s="20"/>
      <c r="ELK104" s="20"/>
      <c r="ELL104" s="20"/>
      <c r="ELM104" s="20"/>
      <c r="ELN104" s="20"/>
      <c r="ELO104" s="20"/>
      <c r="ELP104" s="20"/>
      <c r="ELQ104" s="20"/>
      <c r="ELR104" s="20"/>
      <c r="ELS104" s="20"/>
      <c r="ELT104" s="20"/>
      <c r="ELU104" s="20"/>
      <c r="ELV104" s="20"/>
      <c r="ELW104" s="20"/>
      <c r="ELX104" s="20"/>
      <c r="ELY104" s="20"/>
      <c r="ELZ104" s="20"/>
      <c r="EMA104" s="20"/>
      <c r="EMB104" s="20"/>
      <c r="EMC104" s="20"/>
      <c r="EMD104" s="20"/>
      <c r="EME104" s="20"/>
      <c r="EMF104" s="20"/>
      <c r="EMG104" s="20"/>
      <c r="EMH104" s="20"/>
      <c r="EMI104" s="20"/>
      <c r="EMJ104" s="20"/>
      <c r="EMK104" s="20"/>
      <c r="EML104" s="20"/>
      <c r="EMM104" s="20"/>
      <c r="EMN104" s="20"/>
      <c r="EMO104" s="20"/>
      <c r="EMP104" s="20"/>
      <c r="EMQ104" s="20"/>
      <c r="EMR104" s="20"/>
      <c r="EMS104" s="20"/>
      <c r="EMT104" s="20"/>
      <c r="EMU104" s="20"/>
      <c r="EMV104" s="20"/>
      <c r="EMW104" s="20"/>
      <c r="EMX104" s="20"/>
      <c r="EMY104" s="20"/>
      <c r="EMZ104" s="20"/>
      <c r="ENA104" s="20"/>
      <c r="ENB104" s="20"/>
      <c r="ENC104" s="20"/>
      <c r="END104" s="20"/>
      <c r="ENE104" s="20"/>
      <c r="ENF104" s="20"/>
      <c r="ENG104" s="20"/>
      <c r="ENH104" s="20"/>
      <c r="ENI104" s="20"/>
      <c r="ENJ104" s="20"/>
      <c r="ENK104" s="20"/>
      <c r="ENL104" s="20"/>
      <c r="ENM104" s="20"/>
      <c r="ENN104" s="20"/>
      <c r="ENO104" s="20"/>
      <c r="ENP104" s="20"/>
      <c r="ENQ104" s="20"/>
      <c r="ENR104" s="20"/>
      <c r="ENS104" s="20"/>
      <c r="ENT104" s="20"/>
      <c r="ENU104" s="20"/>
      <c r="ENV104" s="20"/>
      <c r="ENW104" s="20"/>
      <c r="ENX104" s="20"/>
      <c r="ENY104" s="20"/>
      <c r="ENZ104" s="20"/>
      <c r="EOA104" s="20"/>
      <c r="EOB104" s="20"/>
      <c r="EOC104" s="20"/>
      <c r="EOD104" s="20"/>
      <c r="EOE104" s="20"/>
      <c r="EOF104" s="20"/>
      <c r="EOG104" s="20"/>
      <c r="EOH104" s="20"/>
      <c r="EOI104" s="20"/>
      <c r="EOJ104" s="20"/>
      <c r="EOK104" s="20"/>
      <c r="EOL104" s="20"/>
      <c r="EOM104" s="20"/>
      <c r="EON104" s="20"/>
      <c r="EOO104" s="20"/>
      <c r="EOP104" s="20"/>
      <c r="EOQ104" s="20"/>
      <c r="EOR104" s="20"/>
      <c r="EOS104" s="20"/>
      <c r="EOT104" s="20"/>
      <c r="EOU104" s="20"/>
      <c r="EOV104" s="20"/>
      <c r="EOW104" s="20"/>
      <c r="EOX104" s="20"/>
      <c r="EOY104" s="20"/>
      <c r="EOZ104" s="20"/>
      <c r="EPA104" s="20"/>
      <c r="EPB104" s="20"/>
      <c r="EPC104" s="20"/>
      <c r="EPD104" s="20"/>
      <c r="EPE104" s="20"/>
      <c r="EPF104" s="20"/>
      <c r="EPG104" s="20"/>
      <c r="EPH104" s="20"/>
      <c r="EPI104" s="20"/>
      <c r="EPJ104" s="20"/>
      <c r="EPK104" s="20"/>
      <c r="EPL104" s="20"/>
      <c r="EPM104" s="20"/>
      <c r="EPN104" s="20"/>
      <c r="EPO104" s="20"/>
      <c r="EPP104" s="20"/>
      <c r="EPQ104" s="20"/>
      <c r="EPR104" s="20"/>
      <c r="EPS104" s="20"/>
      <c r="EPT104" s="20"/>
      <c r="EPU104" s="20"/>
      <c r="EPV104" s="20"/>
      <c r="EPW104" s="20"/>
      <c r="EPX104" s="20"/>
      <c r="EPY104" s="20"/>
      <c r="EPZ104" s="20"/>
      <c r="EQA104" s="20"/>
      <c r="EQB104" s="20"/>
      <c r="EQC104" s="20"/>
      <c r="EQD104" s="20"/>
      <c r="EQE104" s="20"/>
      <c r="EQF104" s="20"/>
      <c r="EQG104" s="20"/>
      <c r="EQH104" s="20"/>
      <c r="EQI104" s="20"/>
      <c r="EQJ104" s="20"/>
      <c r="EQK104" s="20"/>
      <c r="EQL104" s="20"/>
      <c r="EQM104" s="20"/>
      <c r="EQN104" s="20"/>
      <c r="EQO104" s="20"/>
      <c r="EQP104" s="20"/>
      <c r="EQQ104" s="20"/>
      <c r="EQR104" s="20"/>
      <c r="EQS104" s="20"/>
      <c r="EQT104" s="20"/>
      <c r="EQU104" s="20"/>
      <c r="EQV104" s="20"/>
      <c r="EQW104" s="20"/>
      <c r="EQX104" s="20"/>
      <c r="EQY104" s="20"/>
      <c r="EQZ104" s="20"/>
      <c r="ERA104" s="20"/>
      <c r="ERB104" s="20"/>
      <c r="ERC104" s="20"/>
      <c r="ERD104" s="20"/>
      <c r="ERE104" s="20"/>
      <c r="ERF104" s="20"/>
      <c r="ERG104" s="20"/>
      <c r="ERH104" s="20"/>
      <c r="ERI104" s="20"/>
      <c r="ERJ104" s="20"/>
      <c r="ERK104" s="20"/>
      <c r="ERL104" s="20"/>
      <c r="ERM104" s="20"/>
      <c r="ERN104" s="20"/>
      <c r="ERO104" s="20"/>
      <c r="ERP104" s="20"/>
      <c r="ERQ104" s="20"/>
      <c r="ERR104" s="20"/>
      <c r="ERS104" s="20"/>
      <c r="ERT104" s="20"/>
      <c r="ERU104" s="20"/>
      <c r="ERV104" s="20"/>
      <c r="ERW104" s="20"/>
      <c r="ERX104" s="20"/>
      <c r="ERY104" s="20"/>
      <c r="ERZ104" s="20"/>
      <c r="ESA104" s="20"/>
      <c r="ESB104" s="20"/>
      <c r="ESC104" s="20"/>
      <c r="ESD104" s="20"/>
      <c r="ESE104" s="20"/>
      <c r="ESF104" s="20"/>
      <c r="ESG104" s="20"/>
      <c r="ESH104" s="20"/>
      <c r="ESI104" s="20"/>
      <c r="ESJ104" s="20"/>
      <c r="ESK104" s="20"/>
      <c r="ESL104" s="20"/>
      <c r="ESM104" s="20"/>
      <c r="ESN104" s="20"/>
      <c r="ESO104" s="20"/>
      <c r="ESP104" s="20"/>
      <c r="ESQ104" s="20"/>
      <c r="ESR104" s="20"/>
      <c r="ESS104" s="20"/>
      <c r="EST104" s="20"/>
      <c r="ESU104" s="20"/>
      <c r="ESV104" s="20"/>
      <c r="ESW104" s="20"/>
      <c r="ESX104" s="20"/>
      <c r="ESY104" s="20"/>
      <c r="ESZ104" s="20"/>
      <c r="ETA104" s="20"/>
      <c r="ETB104" s="20"/>
      <c r="ETC104" s="20"/>
      <c r="ETD104" s="20"/>
      <c r="ETE104" s="20"/>
      <c r="ETF104" s="20"/>
      <c r="ETG104" s="20"/>
      <c r="ETH104" s="20"/>
      <c r="ETI104" s="20"/>
      <c r="ETJ104" s="20"/>
      <c r="ETK104" s="20"/>
      <c r="ETL104" s="20"/>
      <c r="ETM104" s="20"/>
      <c r="ETN104" s="20"/>
      <c r="ETO104" s="20"/>
      <c r="ETP104" s="20"/>
      <c r="ETQ104" s="20"/>
      <c r="ETR104" s="20"/>
      <c r="ETS104" s="20"/>
      <c r="ETT104" s="20"/>
      <c r="ETU104" s="20"/>
      <c r="ETV104" s="20"/>
      <c r="ETW104" s="20"/>
      <c r="ETX104" s="20"/>
      <c r="ETY104" s="20"/>
      <c r="ETZ104" s="20"/>
      <c r="EUA104" s="20"/>
      <c r="EUB104" s="20"/>
      <c r="EUC104" s="20"/>
      <c r="EUD104" s="20"/>
      <c r="EUE104" s="20"/>
      <c r="EUF104" s="20"/>
      <c r="EUG104" s="20"/>
      <c r="EUH104" s="20"/>
      <c r="EUI104" s="20"/>
      <c r="EUJ104" s="20"/>
      <c r="EUK104" s="20"/>
      <c r="EUL104" s="20"/>
      <c r="EUM104" s="20"/>
      <c r="EUN104" s="20"/>
      <c r="EUO104" s="20"/>
      <c r="EUP104" s="20"/>
      <c r="EUQ104" s="20"/>
      <c r="EUR104" s="20"/>
      <c r="EUS104" s="20"/>
      <c r="EUT104" s="20"/>
      <c r="EUU104" s="20"/>
      <c r="EUV104" s="20"/>
      <c r="EUW104" s="20"/>
      <c r="EUX104" s="20"/>
      <c r="EUY104" s="20"/>
      <c r="EUZ104" s="20"/>
      <c r="EVA104" s="20"/>
      <c r="EVB104" s="20"/>
      <c r="EVC104" s="20"/>
      <c r="EVD104" s="20"/>
      <c r="EVE104" s="20"/>
      <c r="EVF104" s="20"/>
      <c r="EVG104" s="20"/>
      <c r="EVH104" s="20"/>
      <c r="EVI104" s="20"/>
      <c r="EVJ104" s="20"/>
      <c r="EVK104" s="20"/>
      <c r="EVL104" s="20"/>
      <c r="EVM104" s="20"/>
      <c r="EVN104" s="20"/>
      <c r="EVO104" s="20"/>
      <c r="EVP104" s="20"/>
      <c r="EVQ104" s="20"/>
      <c r="EVR104" s="20"/>
      <c r="EVS104" s="20"/>
      <c r="EVT104" s="20"/>
      <c r="EVU104" s="20"/>
      <c r="EVV104" s="20"/>
      <c r="EVW104" s="20"/>
      <c r="EVX104" s="20"/>
      <c r="EVY104" s="20"/>
      <c r="EVZ104" s="20"/>
      <c r="EWA104" s="20"/>
      <c r="EWB104" s="20"/>
      <c r="EWC104" s="20"/>
      <c r="EWD104" s="20"/>
      <c r="EWE104" s="20"/>
      <c r="EWF104" s="20"/>
      <c r="EWG104" s="20"/>
      <c r="EWH104" s="20"/>
      <c r="EWI104" s="20"/>
      <c r="EWJ104" s="20"/>
      <c r="EWK104" s="20"/>
      <c r="EWL104" s="20"/>
      <c r="EWM104" s="20"/>
      <c r="EWN104" s="20"/>
      <c r="EWO104" s="20"/>
      <c r="EWP104" s="20"/>
      <c r="EWQ104" s="20"/>
      <c r="EWR104" s="20"/>
      <c r="EWS104" s="20"/>
      <c r="EWT104" s="20"/>
      <c r="EWU104" s="20"/>
      <c r="EWV104" s="20"/>
      <c r="EWW104" s="20"/>
      <c r="EWX104" s="20"/>
      <c r="EWY104" s="20"/>
      <c r="EWZ104" s="20"/>
      <c r="EXA104" s="20"/>
      <c r="EXB104" s="20"/>
      <c r="EXC104" s="20"/>
      <c r="EXD104" s="20"/>
      <c r="EXE104" s="20"/>
      <c r="EXF104" s="20"/>
      <c r="EXG104" s="20"/>
      <c r="EXH104" s="20"/>
      <c r="EXI104" s="20"/>
      <c r="EXJ104" s="20"/>
      <c r="EXK104" s="20"/>
      <c r="EXL104" s="20"/>
      <c r="EXM104" s="20"/>
      <c r="EXN104" s="20"/>
      <c r="EXO104" s="20"/>
      <c r="EXP104" s="20"/>
      <c r="EXQ104" s="20"/>
      <c r="EXR104" s="20"/>
      <c r="EXS104" s="20"/>
      <c r="EXT104" s="20"/>
      <c r="EXU104" s="20"/>
      <c r="EXV104" s="20"/>
      <c r="EXW104" s="20"/>
      <c r="EXX104" s="20"/>
      <c r="EXY104" s="20"/>
      <c r="EXZ104" s="20"/>
      <c r="EYA104" s="20"/>
      <c r="EYB104" s="20"/>
      <c r="EYC104" s="20"/>
      <c r="EYD104" s="20"/>
      <c r="EYE104" s="20"/>
      <c r="EYF104" s="20"/>
      <c r="EYG104" s="20"/>
      <c r="EYH104" s="20"/>
      <c r="EYI104" s="20"/>
      <c r="EYJ104" s="20"/>
      <c r="EYK104" s="20"/>
      <c r="EYL104" s="20"/>
      <c r="EYM104" s="20"/>
      <c r="EYN104" s="20"/>
      <c r="EYO104" s="20"/>
      <c r="EYP104" s="20"/>
      <c r="EYQ104" s="20"/>
      <c r="EYR104" s="20"/>
      <c r="EYS104" s="20"/>
      <c r="EYT104" s="20"/>
      <c r="EYU104" s="20"/>
      <c r="EYV104" s="20"/>
      <c r="EYW104" s="20"/>
      <c r="EYX104" s="20"/>
      <c r="EYY104" s="20"/>
      <c r="EYZ104" s="20"/>
      <c r="EZA104" s="20"/>
      <c r="EZB104" s="20"/>
      <c r="EZC104" s="20"/>
      <c r="EZD104" s="20"/>
      <c r="EZE104" s="20"/>
      <c r="EZF104" s="20"/>
      <c r="EZG104" s="20"/>
      <c r="EZH104" s="20"/>
      <c r="EZI104" s="20"/>
      <c r="EZJ104" s="20"/>
      <c r="EZK104" s="20"/>
      <c r="EZL104" s="20"/>
      <c r="EZM104" s="20"/>
      <c r="EZN104" s="20"/>
      <c r="EZO104" s="20"/>
      <c r="EZP104" s="20"/>
      <c r="EZQ104" s="20"/>
      <c r="EZR104" s="20"/>
      <c r="EZS104" s="20"/>
      <c r="EZT104" s="20"/>
      <c r="EZU104" s="20"/>
      <c r="EZV104" s="20"/>
      <c r="EZW104" s="20"/>
      <c r="EZX104" s="20"/>
      <c r="EZY104" s="20"/>
      <c r="EZZ104" s="20"/>
      <c r="FAA104" s="20"/>
      <c r="FAB104" s="20"/>
      <c r="FAC104" s="20"/>
      <c r="FAD104" s="20"/>
      <c r="FAE104" s="20"/>
      <c r="FAF104" s="20"/>
      <c r="FAG104" s="20"/>
      <c r="FAH104" s="20"/>
      <c r="FAI104" s="20"/>
      <c r="FAJ104" s="20"/>
      <c r="FAK104" s="20"/>
      <c r="FAL104" s="20"/>
      <c r="FAM104" s="20"/>
      <c r="FAN104" s="20"/>
      <c r="FAO104" s="20"/>
      <c r="FAP104" s="20"/>
      <c r="FAQ104" s="20"/>
      <c r="FAR104" s="20"/>
      <c r="FAS104" s="20"/>
      <c r="FAT104" s="20"/>
      <c r="FAU104" s="20"/>
      <c r="FAV104" s="20"/>
      <c r="FAW104" s="20"/>
      <c r="FAX104" s="20"/>
      <c r="FAY104" s="20"/>
      <c r="FAZ104" s="20"/>
      <c r="FBA104" s="20"/>
      <c r="FBB104" s="20"/>
      <c r="FBC104" s="20"/>
      <c r="FBD104" s="20"/>
      <c r="FBE104" s="20"/>
      <c r="FBF104" s="20"/>
      <c r="FBG104" s="20"/>
      <c r="FBH104" s="20"/>
      <c r="FBI104" s="20"/>
      <c r="FBJ104" s="20"/>
      <c r="FBK104" s="20"/>
      <c r="FBL104" s="20"/>
      <c r="FBM104" s="20"/>
      <c r="FBN104" s="20"/>
      <c r="FBO104" s="20"/>
      <c r="FBP104" s="20"/>
      <c r="FBQ104" s="20"/>
      <c r="FBR104" s="20"/>
      <c r="FBS104" s="20"/>
      <c r="FBT104" s="20"/>
      <c r="FBU104" s="20"/>
      <c r="FBV104" s="20"/>
      <c r="FBW104" s="20"/>
      <c r="FBX104" s="20"/>
      <c r="FBY104" s="20"/>
      <c r="FBZ104" s="20"/>
      <c r="FCA104" s="20"/>
      <c r="FCB104" s="20"/>
      <c r="FCC104" s="20"/>
      <c r="FCD104" s="20"/>
      <c r="FCE104" s="20"/>
      <c r="FCF104" s="20"/>
      <c r="FCG104" s="20"/>
      <c r="FCH104" s="20"/>
      <c r="FCI104" s="20"/>
      <c r="FCJ104" s="20"/>
      <c r="FCK104" s="20"/>
      <c r="FCL104" s="20"/>
      <c r="FCM104" s="20"/>
      <c r="FCN104" s="20"/>
      <c r="FCO104" s="20"/>
      <c r="FCP104" s="20"/>
      <c r="FCQ104" s="20"/>
      <c r="FCR104" s="20"/>
      <c r="FCS104" s="20"/>
      <c r="FCT104" s="20"/>
      <c r="FCU104" s="20"/>
      <c r="FCV104" s="20"/>
      <c r="FCW104" s="20"/>
      <c r="FCX104" s="20"/>
      <c r="FCY104" s="20"/>
      <c r="FCZ104" s="20"/>
      <c r="FDA104" s="20"/>
      <c r="FDB104" s="20"/>
      <c r="FDC104" s="20"/>
      <c r="FDD104" s="20"/>
      <c r="FDE104" s="20"/>
      <c r="FDF104" s="20"/>
      <c r="FDG104" s="20"/>
      <c r="FDH104" s="20"/>
      <c r="FDI104" s="20"/>
      <c r="FDJ104" s="20"/>
      <c r="FDK104" s="20"/>
      <c r="FDL104" s="20"/>
      <c r="FDM104" s="20"/>
      <c r="FDN104" s="20"/>
      <c r="FDO104" s="20"/>
      <c r="FDP104" s="20"/>
      <c r="FDQ104" s="20"/>
      <c r="FDR104" s="20"/>
      <c r="FDS104" s="20"/>
      <c r="FDT104" s="20"/>
      <c r="FDU104" s="20"/>
      <c r="FDV104" s="20"/>
      <c r="FDW104" s="20"/>
      <c r="FDX104" s="20"/>
      <c r="FDY104" s="20"/>
      <c r="FDZ104" s="20"/>
      <c r="FEA104" s="20"/>
      <c r="FEB104" s="20"/>
      <c r="FEC104" s="20"/>
      <c r="FED104" s="20"/>
      <c r="FEE104" s="20"/>
      <c r="FEF104" s="20"/>
      <c r="FEG104" s="20"/>
      <c r="FEH104" s="20"/>
      <c r="FEI104" s="20"/>
      <c r="FEJ104" s="20"/>
      <c r="FEK104" s="20"/>
      <c r="FEL104" s="20"/>
      <c r="FEM104" s="20"/>
      <c r="FEN104" s="20"/>
      <c r="FEO104" s="20"/>
      <c r="FEP104" s="20"/>
      <c r="FEQ104" s="20"/>
      <c r="FER104" s="20"/>
      <c r="FES104" s="20"/>
      <c r="FET104" s="20"/>
      <c r="FEU104" s="20"/>
      <c r="FEV104" s="20"/>
      <c r="FEW104" s="20"/>
      <c r="FEX104" s="20"/>
      <c r="FEY104" s="20"/>
      <c r="FEZ104" s="20"/>
      <c r="FFA104" s="20"/>
      <c r="FFB104" s="20"/>
      <c r="FFC104" s="20"/>
      <c r="FFD104" s="20"/>
      <c r="FFE104" s="20"/>
      <c r="FFF104" s="20"/>
      <c r="FFG104" s="20"/>
      <c r="FFH104" s="20"/>
      <c r="FFI104" s="20"/>
      <c r="FFJ104" s="20"/>
      <c r="FFK104" s="20"/>
      <c r="FFL104" s="20"/>
      <c r="FFM104" s="20"/>
      <c r="FFN104" s="20"/>
      <c r="FFO104" s="20"/>
      <c r="FFP104" s="20"/>
      <c r="FFQ104" s="20"/>
      <c r="FFR104" s="20"/>
      <c r="FFS104" s="20"/>
      <c r="FFT104" s="20"/>
      <c r="FFU104" s="20"/>
      <c r="FFV104" s="20"/>
      <c r="FFW104" s="20"/>
      <c r="FFX104" s="20"/>
      <c r="FFY104" s="20"/>
      <c r="FFZ104" s="20"/>
      <c r="FGA104" s="20"/>
      <c r="FGB104" s="20"/>
      <c r="FGC104" s="20"/>
      <c r="FGD104" s="20"/>
      <c r="FGE104" s="20"/>
      <c r="FGF104" s="20"/>
      <c r="FGG104" s="20"/>
      <c r="FGH104" s="20"/>
      <c r="FGI104" s="20"/>
      <c r="FGJ104" s="20"/>
      <c r="FGK104" s="20"/>
      <c r="FGL104" s="20"/>
      <c r="FGM104" s="20"/>
      <c r="FGN104" s="20"/>
      <c r="FGO104" s="20"/>
      <c r="FGP104" s="20"/>
      <c r="FGQ104" s="20"/>
      <c r="FGR104" s="20"/>
      <c r="FGS104" s="20"/>
      <c r="FGT104" s="20"/>
      <c r="FGU104" s="20"/>
      <c r="FGV104" s="20"/>
      <c r="FGW104" s="20"/>
      <c r="FGX104" s="20"/>
      <c r="FGY104" s="20"/>
      <c r="FGZ104" s="20"/>
      <c r="FHA104" s="20"/>
      <c r="FHB104" s="20"/>
      <c r="FHC104" s="20"/>
      <c r="FHD104" s="20"/>
      <c r="FHE104" s="20"/>
      <c r="FHF104" s="20"/>
      <c r="FHG104" s="20"/>
      <c r="FHH104" s="20"/>
      <c r="FHI104" s="20"/>
      <c r="FHJ104" s="20"/>
      <c r="FHK104" s="20"/>
      <c r="FHL104" s="20"/>
      <c r="FHM104" s="20"/>
      <c r="FHN104" s="20"/>
      <c r="FHO104" s="20"/>
      <c r="FHP104" s="20"/>
      <c r="FHQ104" s="20"/>
      <c r="FHR104" s="20"/>
      <c r="FHS104" s="20"/>
      <c r="FHT104" s="20"/>
      <c r="FHU104" s="20"/>
      <c r="FHV104" s="20"/>
      <c r="FHW104" s="20"/>
      <c r="FHX104" s="20"/>
      <c r="FHY104" s="20"/>
      <c r="FHZ104" s="20"/>
      <c r="FIA104" s="20"/>
      <c r="FIB104" s="20"/>
      <c r="FIC104" s="20"/>
      <c r="FID104" s="20"/>
      <c r="FIE104" s="20"/>
      <c r="FIF104" s="20"/>
      <c r="FIG104" s="20"/>
      <c r="FIH104" s="20"/>
      <c r="FII104" s="20"/>
      <c r="FIJ104" s="20"/>
      <c r="FIK104" s="20"/>
      <c r="FIL104" s="20"/>
      <c r="FIM104" s="20"/>
      <c r="FIN104" s="20"/>
      <c r="FIO104" s="20"/>
      <c r="FIP104" s="20"/>
      <c r="FIQ104" s="20"/>
      <c r="FIR104" s="20"/>
      <c r="FIS104" s="20"/>
      <c r="FIT104" s="20"/>
      <c r="FIU104" s="20"/>
      <c r="FIV104" s="20"/>
      <c r="FIW104" s="20"/>
      <c r="FIX104" s="20"/>
      <c r="FIY104" s="20"/>
      <c r="FIZ104" s="20"/>
      <c r="FJA104" s="20"/>
      <c r="FJB104" s="20"/>
      <c r="FJC104" s="20"/>
      <c r="FJD104" s="20"/>
      <c r="FJE104" s="20"/>
      <c r="FJF104" s="20"/>
      <c r="FJG104" s="20"/>
      <c r="FJH104" s="20"/>
      <c r="FJI104" s="20"/>
      <c r="FJJ104" s="20"/>
      <c r="FJK104" s="20"/>
      <c r="FJL104" s="20"/>
      <c r="FJM104" s="20"/>
      <c r="FJN104" s="20"/>
      <c r="FJO104" s="20"/>
      <c r="FJP104" s="20"/>
      <c r="FJQ104" s="20"/>
      <c r="FJR104" s="20"/>
      <c r="FJS104" s="20"/>
      <c r="FJT104" s="20"/>
      <c r="FJU104" s="20"/>
      <c r="FJV104" s="20"/>
      <c r="FJW104" s="20"/>
      <c r="FJX104" s="20"/>
      <c r="FJY104" s="20"/>
      <c r="FJZ104" s="20"/>
      <c r="FKA104" s="20"/>
      <c r="FKB104" s="20"/>
      <c r="FKC104" s="20"/>
      <c r="FKD104" s="20"/>
      <c r="FKE104" s="20"/>
      <c r="FKF104" s="20"/>
      <c r="FKG104" s="20"/>
      <c r="FKH104" s="20"/>
      <c r="FKI104" s="20"/>
      <c r="FKJ104" s="20"/>
      <c r="FKK104" s="20"/>
      <c r="FKL104" s="20"/>
      <c r="FKM104" s="20"/>
      <c r="FKN104" s="20"/>
      <c r="FKO104" s="20"/>
      <c r="FKP104" s="20"/>
      <c r="FKQ104" s="20"/>
      <c r="FKR104" s="20"/>
      <c r="FKS104" s="20"/>
      <c r="FKT104" s="20"/>
      <c r="FKU104" s="20"/>
      <c r="FKV104" s="20"/>
      <c r="FKW104" s="20"/>
      <c r="FKX104" s="20"/>
      <c r="FKY104" s="20"/>
      <c r="FKZ104" s="20"/>
      <c r="FLA104" s="20"/>
      <c r="FLB104" s="20"/>
      <c r="FLC104" s="20"/>
      <c r="FLD104" s="20"/>
      <c r="FLE104" s="20"/>
      <c r="FLF104" s="20"/>
      <c r="FLG104" s="20"/>
      <c r="FLH104" s="20"/>
      <c r="FLI104" s="20"/>
      <c r="FLJ104" s="20"/>
      <c r="FLK104" s="20"/>
      <c r="FLL104" s="20"/>
      <c r="FLM104" s="20"/>
      <c r="FLN104" s="20"/>
      <c r="FLO104" s="20"/>
      <c r="FLP104" s="20"/>
      <c r="FLQ104" s="20"/>
      <c r="FLR104" s="20"/>
      <c r="FLS104" s="20"/>
      <c r="FLT104" s="20"/>
      <c r="FLU104" s="20"/>
      <c r="FLV104" s="20"/>
      <c r="FLW104" s="20"/>
      <c r="FLX104" s="20"/>
      <c r="FLY104" s="20"/>
      <c r="FLZ104" s="20"/>
      <c r="FMA104" s="20"/>
      <c r="FMB104" s="20"/>
      <c r="FMC104" s="20"/>
      <c r="FMD104" s="20"/>
      <c r="FME104" s="20"/>
      <c r="FMF104" s="20"/>
      <c r="FMG104" s="20"/>
      <c r="FMH104" s="20"/>
      <c r="FMI104" s="20"/>
      <c r="FMJ104" s="20"/>
      <c r="FMK104" s="20"/>
      <c r="FML104" s="20"/>
      <c r="FMM104" s="20"/>
      <c r="FMN104" s="20"/>
      <c r="FMO104" s="20"/>
      <c r="FMP104" s="20"/>
      <c r="FMQ104" s="20"/>
      <c r="FMR104" s="20"/>
      <c r="FMS104" s="20"/>
      <c r="FMT104" s="20"/>
      <c r="FMU104" s="20"/>
      <c r="FMV104" s="20"/>
      <c r="FMW104" s="20"/>
      <c r="FMX104" s="20"/>
      <c r="FMY104" s="20"/>
      <c r="FMZ104" s="20"/>
      <c r="FNA104" s="20"/>
      <c r="FNB104" s="20"/>
      <c r="FNC104" s="20"/>
      <c r="FND104" s="20"/>
      <c r="FNE104" s="20"/>
      <c r="FNF104" s="20"/>
      <c r="FNG104" s="20"/>
      <c r="FNH104" s="20"/>
      <c r="FNI104" s="20"/>
      <c r="FNJ104" s="20"/>
      <c r="FNK104" s="20"/>
      <c r="FNL104" s="20"/>
      <c r="FNM104" s="20"/>
      <c r="FNN104" s="20"/>
      <c r="FNO104" s="20"/>
      <c r="FNP104" s="20"/>
      <c r="FNQ104" s="20"/>
      <c r="FNR104" s="20"/>
      <c r="FNS104" s="20"/>
      <c r="FNT104" s="20"/>
      <c r="FNU104" s="20"/>
      <c r="FNV104" s="20"/>
      <c r="FNW104" s="20"/>
      <c r="FNX104" s="20"/>
      <c r="FNY104" s="20"/>
      <c r="FNZ104" s="20"/>
      <c r="FOA104" s="20"/>
      <c r="FOB104" s="20"/>
      <c r="FOC104" s="20"/>
      <c r="FOD104" s="20"/>
      <c r="FOE104" s="20"/>
      <c r="FOF104" s="20"/>
      <c r="FOG104" s="20"/>
      <c r="FOH104" s="20"/>
      <c r="FOI104" s="20"/>
      <c r="FOJ104" s="20"/>
      <c r="FOK104" s="20"/>
      <c r="FOL104" s="20"/>
      <c r="FOM104" s="20"/>
      <c r="FON104" s="20"/>
      <c r="FOO104" s="20"/>
      <c r="FOP104" s="20"/>
      <c r="FOQ104" s="20"/>
      <c r="FOR104" s="20"/>
      <c r="FOS104" s="20"/>
      <c r="FOT104" s="20"/>
      <c r="FOU104" s="20"/>
      <c r="FOV104" s="20"/>
      <c r="FOW104" s="20"/>
      <c r="FOX104" s="20"/>
      <c r="FOY104" s="20"/>
      <c r="FOZ104" s="20"/>
      <c r="FPA104" s="20"/>
      <c r="FPB104" s="20"/>
      <c r="FPC104" s="20"/>
      <c r="FPD104" s="20"/>
      <c r="FPE104" s="20"/>
      <c r="FPF104" s="20"/>
      <c r="FPG104" s="20"/>
      <c r="FPH104" s="20"/>
      <c r="FPI104" s="20"/>
      <c r="FPJ104" s="20"/>
      <c r="FPK104" s="20"/>
      <c r="FPL104" s="20"/>
      <c r="FPM104" s="20"/>
      <c r="FPN104" s="20"/>
      <c r="FPO104" s="20"/>
      <c r="FPP104" s="20"/>
      <c r="FPQ104" s="20"/>
      <c r="FPR104" s="20"/>
      <c r="FPS104" s="20"/>
      <c r="FPT104" s="20"/>
      <c r="FPU104" s="20"/>
      <c r="FPV104" s="20"/>
      <c r="FPW104" s="20"/>
      <c r="FPX104" s="20"/>
      <c r="FPY104" s="20"/>
      <c r="FPZ104" s="20"/>
      <c r="FQA104" s="20"/>
      <c r="FQB104" s="20"/>
      <c r="FQC104" s="20"/>
      <c r="FQD104" s="20"/>
      <c r="FQE104" s="20"/>
      <c r="FQF104" s="20"/>
      <c r="FQG104" s="20"/>
      <c r="FQH104" s="20"/>
      <c r="FQI104" s="20"/>
      <c r="FQJ104" s="20"/>
      <c r="FQK104" s="20"/>
      <c r="FQL104" s="20"/>
      <c r="FQM104" s="20"/>
      <c r="FQN104" s="20"/>
      <c r="FQO104" s="20"/>
      <c r="FQP104" s="20"/>
      <c r="FQQ104" s="20"/>
      <c r="FQR104" s="20"/>
      <c r="FQS104" s="20"/>
      <c r="FQT104" s="20"/>
      <c r="FQU104" s="20"/>
      <c r="FQV104" s="20"/>
      <c r="FQW104" s="20"/>
      <c r="FQX104" s="20"/>
      <c r="FQY104" s="20"/>
      <c r="FQZ104" s="20"/>
      <c r="FRA104" s="20"/>
      <c r="FRB104" s="20"/>
      <c r="FRC104" s="20"/>
      <c r="FRD104" s="20"/>
      <c r="FRE104" s="20"/>
      <c r="FRF104" s="20"/>
      <c r="FRG104" s="20"/>
      <c r="FRH104" s="20"/>
      <c r="FRI104" s="20"/>
      <c r="FRJ104" s="20"/>
      <c r="FRK104" s="20"/>
      <c r="FRL104" s="20"/>
      <c r="FRM104" s="20"/>
      <c r="FRN104" s="20"/>
      <c r="FRO104" s="20"/>
      <c r="FRP104" s="20"/>
      <c r="FRQ104" s="20"/>
      <c r="FRR104" s="20"/>
      <c r="FRS104" s="20"/>
      <c r="FRT104" s="20"/>
      <c r="FRU104" s="20"/>
      <c r="FRV104" s="20"/>
      <c r="FRW104" s="20"/>
      <c r="FRX104" s="20"/>
      <c r="FRY104" s="20"/>
      <c r="FRZ104" s="20"/>
      <c r="FSA104" s="20"/>
      <c r="FSB104" s="20"/>
      <c r="FSC104" s="20"/>
      <c r="FSD104" s="20"/>
      <c r="FSE104" s="20"/>
      <c r="FSF104" s="20"/>
      <c r="FSG104" s="20"/>
      <c r="FSH104" s="20"/>
      <c r="FSI104" s="20"/>
      <c r="FSJ104" s="20"/>
      <c r="FSK104" s="20"/>
      <c r="FSL104" s="20"/>
      <c r="FSM104" s="20"/>
      <c r="FSN104" s="20"/>
      <c r="FSO104" s="20"/>
      <c r="FSP104" s="20"/>
      <c r="FSQ104" s="20"/>
      <c r="FSR104" s="20"/>
      <c r="FSS104" s="20"/>
      <c r="FST104" s="20"/>
      <c r="FSU104" s="20"/>
      <c r="FSV104" s="20"/>
      <c r="FSW104" s="20"/>
      <c r="FSX104" s="20"/>
      <c r="FSY104" s="20"/>
      <c r="FSZ104" s="20"/>
      <c r="FTA104" s="20"/>
      <c r="FTB104" s="20"/>
      <c r="FTC104" s="20"/>
      <c r="FTD104" s="20"/>
      <c r="FTE104" s="20"/>
      <c r="FTF104" s="20"/>
      <c r="FTG104" s="20"/>
      <c r="FTH104" s="20"/>
      <c r="FTI104" s="20"/>
      <c r="FTJ104" s="20"/>
      <c r="FTK104" s="20"/>
      <c r="FTL104" s="20"/>
      <c r="FTM104" s="20"/>
      <c r="FTN104" s="20"/>
      <c r="FTO104" s="20"/>
      <c r="FTP104" s="20"/>
      <c r="FTQ104" s="20"/>
      <c r="FTR104" s="20"/>
      <c r="FTS104" s="20"/>
      <c r="FTT104" s="20"/>
      <c r="FTU104" s="20"/>
      <c r="FTV104" s="20"/>
      <c r="FTW104" s="20"/>
      <c r="FTX104" s="20"/>
      <c r="FTY104" s="20"/>
      <c r="FTZ104" s="20"/>
      <c r="FUA104" s="20"/>
      <c r="FUB104" s="20"/>
      <c r="FUC104" s="20"/>
      <c r="FUD104" s="20"/>
      <c r="FUE104" s="20"/>
      <c r="FUF104" s="20"/>
      <c r="FUG104" s="20"/>
      <c r="FUH104" s="20"/>
      <c r="FUI104" s="20"/>
      <c r="FUJ104" s="20"/>
      <c r="FUK104" s="20"/>
      <c r="FUL104" s="20"/>
      <c r="FUM104" s="20"/>
      <c r="FUN104" s="20"/>
      <c r="FUO104" s="20"/>
      <c r="FUP104" s="20"/>
      <c r="FUQ104" s="20"/>
      <c r="FUR104" s="20"/>
      <c r="FUS104" s="20"/>
      <c r="FUT104" s="20"/>
      <c r="FUU104" s="20"/>
      <c r="FUV104" s="20"/>
      <c r="FUW104" s="20"/>
      <c r="FUX104" s="20"/>
      <c r="FUY104" s="20"/>
      <c r="FUZ104" s="20"/>
      <c r="FVA104" s="20"/>
      <c r="FVB104" s="20"/>
      <c r="FVC104" s="20"/>
      <c r="FVD104" s="20"/>
      <c r="FVE104" s="20"/>
      <c r="FVF104" s="20"/>
      <c r="FVG104" s="20"/>
      <c r="FVH104" s="20"/>
      <c r="FVI104" s="20"/>
      <c r="FVJ104" s="20"/>
      <c r="FVK104" s="20"/>
      <c r="FVL104" s="20"/>
      <c r="FVM104" s="20"/>
      <c r="FVN104" s="20"/>
      <c r="FVO104" s="20"/>
      <c r="FVP104" s="20"/>
      <c r="FVQ104" s="20"/>
      <c r="FVR104" s="20"/>
      <c r="FVS104" s="20"/>
      <c r="FVT104" s="20"/>
      <c r="FVU104" s="20"/>
      <c r="FVV104" s="20"/>
      <c r="FVW104" s="20"/>
      <c r="FVX104" s="20"/>
      <c r="FVY104" s="20"/>
      <c r="FVZ104" s="20"/>
      <c r="FWA104" s="20"/>
      <c r="FWB104" s="20"/>
      <c r="FWC104" s="20"/>
      <c r="FWD104" s="20"/>
      <c r="FWE104" s="20"/>
      <c r="FWF104" s="20"/>
      <c r="FWG104" s="20"/>
      <c r="FWH104" s="20"/>
      <c r="FWI104" s="20"/>
      <c r="FWJ104" s="20"/>
      <c r="FWK104" s="20"/>
      <c r="FWL104" s="20"/>
      <c r="FWM104" s="20"/>
      <c r="FWN104" s="20"/>
      <c r="FWO104" s="20"/>
      <c r="FWP104" s="20"/>
      <c r="FWQ104" s="20"/>
      <c r="FWR104" s="20"/>
      <c r="FWS104" s="20"/>
      <c r="FWT104" s="20"/>
      <c r="FWU104" s="20"/>
      <c r="FWV104" s="20"/>
      <c r="FWW104" s="20"/>
      <c r="FWX104" s="20"/>
      <c r="FWY104" s="20"/>
      <c r="FWZ104" s="20"/>
      <c r="FXA104" s="20"/>
      <c r="FXB104" s="20"/>
      <c r="FXC104" s="20"/>
      <c r="FXD104" s="20"/>
      <c r="FXE104" s="20"/>
      <c r="FXF104" s="20"/>
      <c r="FXG104" s="20"/>
      <c r="FXH104" s="20"/>
      <c r="FXI104" s="20"/>
      <c r="FXJ104" s="20"/>
      <c r="FXK104" s="20"/>
      <c r="FXL104" s="20"/>
      <c r="FXM104" s="20"/>
      <c r="FXN104" s="20"/>
      <c r="FXO104" s="20"/>
      <c r="FXP104" s="20"/>
      <c r="FXQ104" s="20"/>
      <c r="FXR104" s="20"/>
      <c r="FXS104" s="20"/>
      <c r="FXT104" s="20"/>
      <c r="FXU104" s="20"/>
      <c r="FXV104" s="20"/>
      <c r="FXW104" s="20"/>
      <c r="FXX104" s="20"/>
      <c r="FXY104" s="20"/>
      <c r="FXZ104" s="20"/>
      <c r="FYA104" s="20"/>
      <c r="FYB104" s="20"/>
      <c r="FYC104" s="20"/>
      <c r="FYD104" s="20"/>
      <c r="FYE104" s="20"/>
      <c r="FYF104" s="20"/>
      <c r="FYG104" s="20"/>
      <c r="FYH104" s="20"/>
      <c r="FYI104" s="20"/>
      <c r="FYJ104" s="20"/>
      <c r="FYK104" s="20"/>
      <c r="FYL104" s="20"/>
      <c r="FYM104" s="20"/>
      <c r="FYN104" s="20"/>
      <c r="FYO104" s="20"/>
      <c r="FYP104" s="20"/>
      <c r="FYQ104" s="20"/>
      <c r="FYR104" s="20"/>
      <c r="FYS104" s="20"/>
      <c r="FYT104" s="20"/>
      <c r="FYU104" s="20"/>
      <c r="FYV104" s="20"/>
      <c r="FYW104" s="20"/>
      <c r="FYX104" s="20"/>
      <c r="FYY104" s="20"/>
      <c r="FYZ104" s="20"/>
      <c r="FZA104" s="20"/>
      <c r="FZB104" s="20"/>
      <c r="FZC104" s="20"/>
      <c r="FZD104" s="20"/>
      <c r="FZE104" s="20"/>
      <c r="FZF104" s="20"/>
      <c r="FZG104" s="20"/>
      <c r="FZH104" s="20"/>
      <c r="FZI104" s="20"/>
      <c r="FZJ104" s="20"/>
      <c r="FZK104" s="20"/>
      <c r="FZL104" s="20"/>
      <c r="FZM104" s="20"/>
      <c r="FZN104" s="20"/>
      <c r="FZO104" s="20"/>
      <c r="FZP104" s="20"/>
      <c r="FZQ104" s="20"/>
      <c r="FZR104" s="20"/>
      <c r="FZS104" s="20"/>
      <c r="FZT104" s="20"/>
      <c r="FZU104" s="20"/>
      <c r="FZV104" s="20"/>
      <c r="FZW104" s="20"/>
      <c r="FZX104" s="20"/>
      <c r="FZY104" s="20"/>
      <c r="FZZ104" s="20"/>
      <c r="GAA104" s="20"/>
      <c r="GAB104" s="20"/>
      <c r="GAC104" s="20"/>
      <c r="GAD104" s="20"/>
      <c r="GAE104" s="20"/>
      <c r="GAF104" s="20"/>
      <c r="GAG104" s="20"/>
      <c r="GAH104" s="20"/>
      <c r="GAI104" s="20"/>
      <c r="GAJ104" s="20"/>
      <c r="GAK104" s="20"/>
      <c r="GAL104" s="20"/>
      <c r="GAM104" s="20"/>
      <c r="GAN104" s="20"/>
      <c r="GAO104" s="20"/>
      <c r="GAP104" s="20"/>
      <c r="GAQ104" s="20"/>
      <c r="GAR104" s="20"/>
      <c r="GAS104" s="20"/>
      <c r="GAT104" s="20"/>
      <c r="GAU104" s="20"/>
      <c r="GAV104" s="20"/>
      <c r="GAW104" s="20"/>
      <c r="GAX104" s="20"/>
      <c r="GAY104" s="20"/>
      <c r="GAZ104" s="20"/>
      <c r="GBA104" s="20"/>
      <c r="GBB104" s="20"/>
      <c r="GBC104" s="20"/>
      <c r="GBD104" s="20"/>
      <c r="GBE104" s="20"/>
      <c r="GBF104" s="20"/>
      <c r="GBG104" s="20"/>
      <c r="GBH104" s="20"/>
      <c r="GBI104" s="20"/>
      <c r="GBJ104" s="20"/>
      <c r="GBK104" s="20"/>
      <c r="GBL104" s="20"/>
      <c r="GBM104" s="20"/>
      <c r="GBN104" s="20"/>
      <c r="GBO104" s="20"/>
      <c r="GBP104" s="20"/>
      <c r="GBQ104" s="20"/>
      <c r="GBR104" s="20"/>
      <c r="GBS104" s="20"/>
      <c r="GBT104" s="20"/>
      <c r="GBU104" s="20"/>
      <c r="GBV104" s="20"/>
      <c r="GBW104" s="20"/>
      <c r="GBX104" s="20"/>
      <c r="GBY104" s="20"/>
      <c r="GBZ104" s="20"/>
      <c r="GCA104" s="20"/>
      <c r="GCB104" s="20"/>
      <c r="GCC104" s="20"/>
      <c r="GCD104" s="20"/>
      <c r="GCE104" s="20"/>
      <c r="GCF104" s="20"/>
      <c r="GCG104" s="20"/>
      <c r="GCH104" s="20"/>
      <c r="GCI104" s="20"/>
      <c r="GCJ104" s="20"/>
      <c r="GCK104" s="20"/>
      <c r="GCL104" s="20"/>
      <c r="GCM104" s="20"/>
      <c r="GCN104" s="20"/>
      <c r="GCO104" s="20"/>
      <c r="GCP104" s="20"/>
      <c r="GCQ104" s="20"/>
      <c r="GCR104" s="20"/>
      <c r="GCS104" s="20"/>
      <c r="GCT104" s="20"/>
      <c r="GCU104" s="20"/>
      <c r="GCV104" s="20"/>
      <c r="GCW104" s="20"/>
      <c r="GCX104" s="20"/>
      <c r="GCY104" s="20"/>
      <c r="GCZ104" s="20"/>
      <c r="GDA104" s="20"/>
      <c r="GDB104" s="20"/>
      <c r="GDC104" s="20"/>
      <c r="GDD104" s="20"/>
      <c r="GDE104" s="20"/>
      <c r="GDF104" s="20"/>
      <c r="GDG104" s="20"/>
      <c r="GDH104" s="20"/>
      <c r="GDI104" s="20"/>
      <c r="GDJ104" s="20"/>
      <c r="GDK104" s="20"/>
      <c r="GDL104" s="20"/>
      <c r="GDM104" s="20"/>
      <c r="GDN104" s="20"/>
      <c r="GDO104" s="20"/>
      <c r="GDP104" s="20"/>
      <c r="GDQ104" s="20"/>
      <c r="GDR104" s="20"/>
      <c r="GDS104" s="20"/>
      <c r="GDT104" s="20"/>
      <c r="GDU104" s="20"/>
      <c r="GDV104" s="20"/>
      <c r="GDW104" s="20"/>
      <c r="GDX104" s="20"/>
      <c r="GDY104" s="20"/>
      <c r="GDZ104" s="20"/>
      <c r="GEA104" s="20"/>
      <c r="GEB104" s="20"/>
      <c r="GEC104" s="20"/>
      <c r="GED104" s="20"/>
      <c r="GEE104" s="20"/>
      <c r="GEF104" s="20"/>
      <c r="GEG104" s="20"/>
      <c r="GEH104" s="20"/>
      <c r="GEI104" s="20"/>
      <c r="GEJ104" s="20"/>
      <c r="GEK104" s="20"/>
      <c r="GEL104" s="20"/>
      <c r="GEM104" s="20"/>
      <c r="GEN104" s="20"/>
      <c r="GEO104" s="20"/>
      <c r="GEP104" s="20"/>
      <c r="GEQ104" s="20"/>
      <c r="GER104" s="20"/>
      <c r="GES104" s="20"/>
      <c r="GET104" s="20"/>
      <c r="GEU104" s="20"/>
      <c r="GEV104" s="20"/>
      <c r="GEW104" s="20"/>
      <c r="GEX104" s="20"/>
      <c r="GEY104" s="20"/>
      <c r="GEZ104" s="20"/>
      <c r="GFA104" s="20"/>
      <c r="GFB104" s="20"/>
      <c r="GFC104" s="20"/>
      <c r="GFD104" s="20"/>
      <c r="GFE104" s="20"/>
      <c r="GFF104" s="20"/>
      <c r="GFG104" s="20"/>
      <c r="GFH104" s="20"/>
      <c r="GFI104" s="20"/>
      <c r="GFJ104" s="20"/>
      <c r="GFK104" s="20"/>
      <c r="GFL104" s="20"/>
      <c r="GFM104" s="20"/>
      <c r="GFN104" s="20"/>
      <c r="GFO104" s="20"/>
      <c r="GFP104" s="20"/>
      <c r="GFQ104" s="20"/>
      <c r="GFR104" s="20"/>
      <c r="GFS104" s="20"/>
      <c r="GFT104" s="20"/>
      <c r="GFU104" s="20"/>
      <c r="GFV104" s="20"/>
      <c r="GFW104" s="20"/>
      <c r="GFX104" s="20"/>
      <c r="GFY104" s="20"/>
      <c r="GFZ104" s="20"/>
      <c r="GGA104" s="20"/>
      <c r="GGB104" s="20"/>
      <c r="GGC104" s="20"/>
      <c r="GGD104" s="20"/>
      <c r="GGE104" s="20"/>
      <c r="GGF104" s="20"/>
      <c r="GGG104" s="20"/>
      <c r="GGH104" s="20"/>
      <c r="GGI104" s="20"/>
      <c r="GGJ104" s="20"/>
      <c r="GGK104" s="20"/>
      <c r="GGL104" s="20"/>
      <c r="GGM104" s="20"/>
      <c r="GGN104" s="20"/>
      <c r="GGO104" s="20"/>
      <c r="GGP104" s="20"/>
      <c r="GGQ104" s="20"/>
      <c r="GGR104" s="20"/>
      <c r="GGS104" s="20"/>
      <c r="GGT104" s="20"/>
      <c r="GGU104" s="20"/>
      <c r="GGV104" s="20"/>
      <c r="GGW104" s="20"/>
      <c r="GGX104" s="20"/>
      <c r="GGY104" s="20"/>
      <c r="GGZ104" s="20"/>
      <c r="GHA104" s="20"/>
      <c r="GHB104" s="20"/>
      <c r="GHC104" s="20"/>
      <c r="GHD104" s="20"/>
      <c r="GHE104" s="20"/>
      <c r="GHF104" s="20"/>
      <c r="GHG104" s="20"/>
      <c r="GHH104" s="20"/>
      <c r="GHI104" s="20"/>
      <c r="GHJ104" s="20"/>
      <c r="GHK104" s="20"/>
      <c r="GHL104" s="20"/>
      <c r="GHM104" s="20"/>
      <c r="GHN104" s="20"/>
      <c r="GHO104" s="20"/>
      <c r="GHP104" s="20"/>
      <c r="GHQ104" s="20"/>
      <c r="GHR104" s="20"/>
      <c r="GHS104" s="20"/>
      <c r="GHT104" s="20"/>
      <c r="GHU104" s="20"/>
      <c r="GHV104" s="20"/>
      <c r="GHW104" s="20"/>
      <c r="GHX104" s="20"/>
      <c r="GHY104" s="20"/>
      <c r="GHZ104" s="20"/>
      <c r="GIA104" s="20"/>
      <c r="GIB104" s="20"/>
      <c r="GIC104" s="20"/>
      <c r="GID104" s="20"/>
      <c r="GIE104" s="20"/>
      <c r="GIF104" s="20"/>
      <c r="GIG104" s="20"/>
      <c r="GIH104" s="20"/>
      <c r="GII104" s="20"/>
      <c r="GIJ104" s="20"/>
      <c r="GIK104" s="20"/>
      <c r="GIL104" s="20"/>
      <c r="GIM104" s="20"/>
      <c r="GIN104" s="20"/>
      <c r="GIO104" s="20"/>
      <c r="GIP104" s="20"/>
      <c r="GIQ104" s="20"/>
      <c r="GIR104" s="20"/>
      <c r="GIS104" s="20"/>
      <c r="GIT104" s="20"/>
      <c r="GIU104" s="20"/>
      <c r="GIV104" s="20"/>
      <c r="GIW104" s="20"/>
      <c r="GIX104" s="20"/>
      <c r="GIY104" s="20"/>
      <c r="GIZ104" s="20"/>
      <c r="GJA104" s="20"/>
      <c r="GJB104" s="20"/>
      <c r="GJC104" s="20"/>
      <c r="GJD104" s="20"/>
      <c r="GJE104" s="20"/>
      <c r="GJF104" s="20"/>
      <c r="GJG104" s="20"/>
      <c r="GJH104" s="20"/>
      <c r="GJI104" s="20"/>
      <c r="GJJ104" s="20"/>
      <c r="GJK104" s="20"/>
      <c r="GJL104" s="20"/>
      <c r="GJM104" s="20"/>
      <c r="GJN104" s="20"/>
      <c r="GJO104" s="20"/>
      <c r="GJP104" s="20"/>
      <c r="GJQ104" s="20"/>
      <c r="GJR104" s="20"/>
      <c r="GJS104" s="20"/>
      <c r="GJT104" s="20"/>
      <c r="GJU104" s="20"/>
      <c r="GJV104" s="20"/>
      <c r="GJW104" s="20"/>
      <c r="GJX104" s="20"/>
      <c r="GJY104" s="20"/>
      <c r="GJZ104" s="20"/>
      <c r="GKA104" s="20"/>
      <c r="GKB104" s="20"/>
      <c r="GKC104" s="20"/>
      <c r="GKD104" s="20"/>
      <c r="GKE104" s="20"/>
      <c r="GKF104" s="20"/>
      <c r="GKG104" s="20"/>
      <c r="GKH104" s="20"/>
      <c r="GKI104" s="20"/>
      <c r="GKJ104" s="20"/>
      <c r="GKK104" s="20"/>
      <c r="GKL104" s="20"/>
      <c r="GKM104" s="20"/>
      <c r="GKN104" s="20"/>
      <c r="GKO104" s="20"/>
      <c r="GKP104" s="20"/>
      <c r="GKQ104" s="20"/>
      <c r="GKR104" s="20"/>
      <c r="GKS104" s="20"/>
      <c r="GKT104" s="20"/>
      <c r="GKU104" s="20"/>
      <c r="GKV104" s="20"/>
      <c r="GKW104" s="20"/>
      <c r="GKX104" s="20"/>
      <c r="GKY104" s="20"/>
      <c r="GKZ104" s="20"/>
      <c r="GLA104" s="20"/>
      <c r="GLB104" s="20"/>
      <c r="GLC104" s="20"/>
      <c r="GLD104" s="20"/>
      <c r="GLE104" s="20"/>
      <c r="GLF104" s="20"/>
      <c r="GLG104" s="20"/>
      <c r="GLH104" s="20"/>
      <c r="GLI104" s="20"/>
      <c r="GLJ104" s="20"/>
      <c r="GLK104" s="20"/>
      <c r="GLL104" s="20"/>
      <c r="GLM104" s="20"/>
      <c r="GLN104" s="20"/>
      <c r="GLO104" s="20"/>
      <c r="GLP104" s="20"/>
      <c r="GLQ104" s="20"/>
      <c r="GLR104" s="20"/>
      <c r="GLS104" s="20"/>
      <c r="GLT104" s="20"/>
      <c r="GLU104" s="20"/>
      <c r="GLV104" s="20"/>
      <c r="GLW104" s="20"/>
      <c r="GLX104" s="20"/>
      <c r="GLY104" s="20"/>
      <c r="GLZ104" s="20"/>
      <c r="GMA104" s="20"/>
      <c r="GMB104" s="20"/>
      <c r="GMC104" s="20"/>
      <c r="GMD104" s="20"/>
      <c r="GME104" s="20"/>
      <c r="GMF104" s="20"/>
      <c r="GMG104" s="20"/>
      <c r="GMH104" s="20"/>
      <c r="GMI104" s="20"/>
      <c r="GMJ104" s="20"/>
      <c r="GMK104" s="20"/>
      <c r="GML104" s="20"/>
      <c r="GMM104" s="20"/>
      <c r="GMN104" s="20"/>
      <c r="GMO104" s="20"/>
      <c r="GMP104" s="20"/>
      <c r="GMQ104" s="20"/>
      <c r="GMR104" s="20"/>
      <c r="GMS104" s="20"/>
      <c r="GMT104" s="20"/>
      <c r="GMU104" s="20"/>
      <c r="GMV104" s="20"/>
      <c r="GMW104" s="20"/>
      <c r="GMX104" s="20"/>
      <c r="GMY104" s="20"/>
      <c r="GMZ104" s="20"/>
      <c r="GNA104" s="20"/>
      <c r="GNB104" s="20"/>
      <c r="GNC104" s="20"/>
      <c r="GND104" s="20"/>
      <c r="GNE104" s="20"/>
      <c r="GNF104" s="20"/>
      <c r="GNG104" s="20"/>
      <c r="GNH104" s="20"/>
      <c r="GNI104" s="20"/>
      <c r="GNJ104" s="20"/>
      <c r="GNK104" s="20"/>
      <c r="GNL104" s="20"/>
      <c r="GNM104" s="20"/>
      <c r="GNN104" s="20"/>
      <c r="GNO104" s="20"/>
      <c r="GNP104" s="20"/>
      <c r="GNQ104" s="20"/>
      <c r="GNR104" s="20"/>
      <c r="GNS104" s="20"/>
      <c r="GNT104" s="20"/>
      <c r="GNU104" s="20"/>
      <c r="GNV104" s="20"/>
      <c r="GNW104" s="20"/>
      <c r="GNX104" s="20"/>
      <c r="GNY104" s="20"/>
      <c r="GNZ104" s="20"/>
      <c r="GOA104" s="20"/>
      <c r="GOB104" s="20"/>
      <c r="GOC104" s="20"/>
      <c r="GOD104" s="20"/>
      <c r="GOE104" s="20"/>
      <c r="GOF104" s="20"/>
      <c r="GOG104" s="20"/>
      <c r="GOH104" s="20"/>
      <c r="GOI104" s="20"/>
      <c r="GOJ104" s="20"/>
      <c r="GOK104" s="20"/>
      <c r="GOL104" s="20"/>
      <c r="GOM104" s="20"/>
      <c r="GON104" s="20"/>
      <c r="GOO104" s="20"/>
      <c r="GOP104" s="20"/>
      <c r="GOQ104" s="20"/>
      <c r="GOR104" s="20"/>
      <c r="GOS104" s="20"/>
      <c r="GOT104" s="20"/>
      <c r="GOU104" s="20"/>
      <c r="GOV104" s="20"/>
      <c r="GOW104" s="20"/>
      <c r="GOX104" s="20"/>
      <c r="GOY104" s="20"/>
      <c r="GOZ104" s="20"/>
      <c r="GPA104" s="20"/>
      <c r="GPB104" s="20"/>
      <c r="GPC104" s="20"/>
      <c r="GPD104" s="20"/>
      <c r="GPE104" s="20"/>
      <c r="GPF104" s="20"/>
      <c r="GPG104" s="20"/>
      <c r="GPH104" s="20"/>
      <c r="GPI104" s="20"/>
      <c r="GPJ104" s="20"/>
      <c r="GPK104" s="20"/>
      <c r="GPL104" s="20"/>
      <c r="GPM104" s="20"/>
      <c r="GPN104" s="20"/>
      <c r="GPO104" s="20"/>
      <c r="GPP104" s="20"/>
      <c r="GPQ104" s="20"/>
      <c r="GPR104" s="20"/>
      <c r="GPS104" s="20"/>
      <c r="GPT104" s="20"/>
      <c r="GPU104" s="20"/>
      <c r="GPV104" s="20"/>
      <c r="GPW104" s="20"/>
      <c r="GPX104" s="20"/>
      <c r="GPY104" s="20"/>
      <c r="GPZ104" s="20"/>
      <c r="GQA104" s="20"/>
      <c r="GQB104" s="20"/>
      <c r="GQC104" s="20"/>
      <c r="GQD104" s="20"/>
      <c r="GQE104" s="20"/>
      <c r="GQF104" s="20"/>
      <c r="GQG104" s="20"/>
      <c r="GQH104" s="20"/>
      <c r="GQI104" s="20"/>
      <c r="GQJ104" s="20"/>
      <c r="GQK104" s="20"/>
      <c r="GQL104" s="20"/>
      <c r="GQM104" s="20"/>
      <c r="GQN104" s="20"/>
      <c r="GQO104" s="20"/>
      <c r="GQP104" s="20"/>
      <c r="GQQ104" s="20"/>
      <c r="GQR104" s="20"/>
      <c r="GQS104" s="20"/>
      <c r="GQT104" s="20"/>
      <c r="GQU104" s="20"/>
      <c r="GQV104" s="20"/>
      <c r="GQW104" s="20"/>
      <c r="GQX104" s="20"/>
      <c r="GQY104" s="20"/>
      <c r="GQZ104" s="20"/>
      <c r="GRA104" s="20"/>
      <c r="GRB104" s="20"/>
      <c r="GRC104" s="20"/>
      <c r="GRD104" s="20"/>
      <c r="GRE104" s="20"/>
      <c r="GRF104" s="20"/>
      <c r="GRG104" s="20"/>
      <c r="GRH104" s="20"/>
      <c r="GRI104" s="20"/>
      <c r="GRJ104" s="20"/>
      <c r="GRK104" s="20"/>
      <c r="GRL104" s="20"/>
      <c r="GRM104" s="20"/>
      <c r="GRN104" s="20"/>
      <c r="GRO104" s="20"/>
      <c r="GRP104" s="20"/>
      <c r="GRQ104" s="20"/>
      <c r="GRR104" s="20"/>
      <c r="GRS104" s="20"/>
      <c r="GRT104" s="20"/>
      <c r="GRU104" s="20"/>
      <c r="GRV104" s="20"/>
      <c r="GRW104" s="20"/>
      <c r="GRX104" s="20"/>
      <c r="GRY104" s="20"/>
      <c r="GRZ104" s="20"/>
      <c r="GSA104" s="20"/>
      <c r="GSB104" s="20"/>
      <c r="GSC104" s="20"/>
      <c r="GSD104" s="20"/>
      <c r="GSE104" s="20"/>
      <c r="GSF104" s="20"/>
      <c r="GSG104" s="20"/>
      <c r="GSH104" s="20"/>
      <c r="GSI104" s="20"/>
      <c r="GSJ104" s="20"/>
      <c r="GSK104" s="20"/>
      <c r="GSL104" s="20"/>
      <c r="GSM104" s="20"/>
      <c r="GSN104" s="20"/>
      <c r="GSO104" s="20"/>
      <c r="GSP104" s="20"/>
      <c r="GSQ104" s="20"/>
      <c r="GSR104" s="20"/>
      <c r="GSS104" s="20"/>
      <c r="GST104" s="20"/>
      <c r="GSU104" s="20"/>
      <c r="GSV104" s="20"/>
      <c r="GSW104" s="20"/>
      <c r="GSX104" s="20"/>
      <c r="GSY104" s="20"/>
      <c r="GSZ104" s="20"/>
      <c r="GTA104" s="20"/>
      <c r="GTB104" s="20"/>
      <c r="GTC104" s="20"/>
      <c r="GTD104" s="20"/>
      <c r="GTE104" s="20"/>
      <c r="GTF104" s="20"/>
      <c r="GTG104" s="20"/>
      <c r="GTH104" s="20"/>
      <c r="GTI104" s="20"/>
      <c r="GTJ104" s="20"/>
      <c r="GTK104" s="20"/>
      <c r="GTL104" s="20"/>
      <c r="GTM104" s="20"/>
      <c r="GTN104" s="20"/>
      <c r="GTO104" s="20"/>
      <c r="GTP104" s="20"/>
      <c r="GTQ104" s="20"/>
      <c r="GTR104" s="20"/>
      <c r="GTS104" s="20"/>
      <c r="GTT104" s="20"/>
      <c r="GTU104" s="20"/>
      <c r="GTV104" s="20"/>
      <c r="GTW104" s="20"/>
      <c r="GTX104" s="20"/>
      <c r="GTY104" s="20"/>
      <c r="GTZ104" s="20"/>
      <c r="GUA104" s="20"/>
      <c r="GUB104" s="20"/>
      <c r="GUC104" s="20"/>
      <c r="GUD104" s="20"/>
      <c r="GUE104" s="20"/>
      <c r="GUF104" s="20"/>
      <c r="GUG104" s="20"/>
      <c r="GUH104" s="20"/>
      <c r="GUI104" s="20"/>
      <c r="GUJ104" s="20"/>
      <c r="GUK104" s="20"/>
      <c r="GUL104" s="20"/>
      <c r="GUM104" s="20"/>
      <c r="GUN104" s="20"/>
      <c r="GUO104" s="20"/>
      <c r="GUP104" s="20"/>
      <c r="GUQ104" s="20"/>
      <c r="GUR104" s="20"/>
      <c r="GUS104" s="20"/>
      <c r="GUT104" s="20"/>
      <c r="GUU104" s="20"/>
      <c r="GUV104" s="20"/>
      <c r="GUW104" s="20"/>
      <c r="GUX104" s="20"/>
      <c r="GUY104" s="20"/>
      <c r="GUZ104" s="20"/>
      <c r="GVA104" s="20"/>
      <c r="GVB104" s="20"/>
      <c r="GVC104" s="20"/>
      <c r="GVD104" s="20"/>
      <c r="GVE104" s="20"/>
      <c r="GVF104" s="20"/>
      <c r="GVG104" s="20"/>
      <c r="GVH104" s="20"/>
      <c r="GVI104" s="20"/>
      <c r="GVJ104" s="20"/>
      <c r="GVK104" s="20"/>
      <c r="GVL104" s="20"/>
      <c r="GVM104" s="20"/>
      <c r="GVN104" s="20"/>
      <c r="GVO104" s="20"/>
      <c r="GVP104" s="20"/>
      <c r="GVQ104" s="20"/>
      <c r="GVR104" s="20"/>
      <c r="GVS104" s="20"/>
      <c r="GVT104" s="20"/>
      <c r="GVU104" s="20"/>
      <c r="GVV104" s="20"/>
      <c r="GVW104" s="20"/>
      <c r="GVX104" s="20"/>
      <c r="GVY104" s="20"/>
      <c r="GVZ104" s="20"/>
      <c r="GWA104" s="20"/>
      <c r="GWB104" s="20"/>
      <c r="GWC104" s="20"/>
      <c r="GWD104" s="20"/>
      <c r="GWE104" s="20"/>
      <c r="GWF104" s="20"/>
      <c r="GWG104" s="20"/>
      <c r="GWH104" s="20"/>
      <c r="GWI104" s="20"/>
      <c r="GWJ104" s="20"/>
      <c r="GWK104" s="20"/>
      <c r="GWL104" s="20"/>
      <c r="GWM104" s="20"/>
      <c r="GWN104" s="20"/>
      <c r="GWO104" s="20"/>
      <c r="GWP104" s="20"/>
      <c r="GWQ104" s="20"/>
      <c r="GWR104" s="20"/>
      <c r="GWS104" s="20"/>
      <c r="GWT104" s="20"/>
      <c r="GWU104" s="20"/>
      <c r="GWV104" s="20"/>
      <c r="GWW104" s="20"/>
      <c r="GWX104" s="20"/>
      <c r="GWY104" s="20"/>
      <c r="GWZ104" s="20"/>
      <c r="GXA104" s="20"/>
      <c r="GXB104" s="20"/>
      <c r="GXC104" s="20"/>
      <c r="GXD104" s="20"/>
      <c r="GXE104" s="20"/>
      <c r="GXF104" s="20"/>
      <c r="GXG104" s="20"/>
      <c r="GXH104" s="20"/>
      <c r="GXI104" s="20"/>
      <c r="GXJ104" s="20"/>
      <c r="GXK104" s="20"/>
      <c r="GXL104" s="20"/>
      <c r="GXM104" s="20"/>
      <c r="GXN104" s="20"/>
      <c r="GXO104" s="20"/>
      <c r="GXP104" s="20"/>
      <c r="GXQ104" s="20"/>
      <c r="GXR104" s="20"/>
      <c r="GXS104" s="20"/>
      <c r="GXT104" s="20"/>
      <c r="GXU104" s="20"/>
      <c r="GXV104" s="20"/>
      <c r="GXW104" s="20"/>
      <c r="GXX104" s="20"/>
      <c r="GXY104" s="20"/>
      <c r="GXZ104" s="20"/>
      <c r="GYA104" s="20"/>
      <c r="GYB104" s="20"/>
      <c r="GYC104" s="20"/>
      <c r="GYD104" s="20"/>
      <c r="GYE104" s="20"/>
      <c r="GYF104" s="20"/>
      <c r="GYG104" s="20"/>
      <c r="GYH104" s="20"/>
      <c r="GYI104" s="20"/>
      <c r="GYJ104" s="20"/>
      <c r="GYK104" s="20"/>
      <c r="GYL104" s="20"/>
      <c r="GYM104" s="20"/>
      <c r="GYN104" s="20"/>
      <c r="GYO104" s="20"/>
      <c r="GYP104" s="20"/>
      <c r="GYQ104" s="20"/>
      <c r="GYR104" s="20"/>
      <c r="GYS104" s="20"/>
      <c r="GYT104" s="20"/>
      <c r="GYU104" s="20"/>
      <c r="GYV104" s="20"/>
      <c r="GYW104" s="20"/>
      <c r="GYX104" s="20"/>
      <c r="GYY104" s="20"/>
      <c r="GYZ104" s="20"/>
      <c r="GZA104" s="20"/>
      <c r="GZB104" s="20"/>
      <c r="GZC104" s="20"/>
      <c r="GZD104" s="20"/>
      <c r="GZE104" s="20"/>
      <c r="GZF104" s="20"/>
      <c r="GZG104" s="20"/>
      <c r="GZH104" s="20"/>
      <c r="GZI104" s="20"/>
      <c r="GZJ104" s="20"/>
      <c r="GZK104" s="20"/>
      <c r="GZL104" s="20"/>
      <c r="GZM104" s="20"/>
      <c r="GZN104" s="20"/>
      <c r="GZO104" s="20"/>
      <c r="GZP104" s="20"/>
      <c r="GZQ104" s="20"/>
      <c r="GZR104" s="20"/>
      <c r="GZS104" s="20"/>
      <c r="GZT104" s="20"/>
      <c r="GZU104" s="20"/>
      <c r="GZV104" s="20"/>
      <c r="GZW104" s="20"/>
      <c r="GZX104" s="20"/>
      <c r="GZY104" s="20"/>
      <c r="GZZ104" s="20"/>
      <c r="HAA104" s="20"/>
      <c r="HAB104" s="20"/>
      <c r="HAC104" s="20"/>
      <c r="HAD104" s="20"/>
      <c r="HAE104" s="20"/>
      <c r="HAF104" s="20"/>
      <c r="HAG104" s="20"/>
      <c r="HAH104" s="20"/>
      <c r="HAI104" s="20"/>
      <c r="HAJ104" s="20"/>
      <c r="HAK104" s="20"/>
      <c r="HAL104" s="20"/>
      <c r="HAM104" s="20"/>
      <c r="HAN104" s="20"/>
      <c r="HAO104" s="20"/>
      <c r="HAP104" s="20"/>
      <c r="HAQ104" s="20"/>
      <c r="HAR104" s="20"/>
      <c r="HAS104" s="20"/>
      <c r="HAT104" s="20"/>
      <c r="HAU104" s="20"/>
      <c r="HAV104" s="20"/>
      <c r="HAW104" s="20"/>
      <c r="HAX104" s="20"/>
      <c r="HAY104" s="20"/>
      <c r="HAZ104" s="20"/>
      <c r="HBA104" s="20"/>
      <c r="HBB104" s="20"/>
      <c r="HBC104" s="20"/>
      <c r="HBD104" s="20"/>
      <c r="HBE104" s="20"/>
      <c r="HBF104" s="20"/>
      <c r="HBG104" s="20"/>
      <c r="HBH104" s="20"/>
      <c r="HBI104" s="20"/>
      <c r="HBJ104" s="20"/>
      <c r="HBK104" s="20"/>
      <c r="HBL104" s="20"/>
      <c r="HBM104" s="20"/>
      <c r="HBN104" s="20"/>
      <c r="HBO104" s="20"/>
      <c r="HBP104" s="20"/>
      <c r="HBQ104" s="20"/>
      <c r="HBR104" s="20"/>
      <c r="HBS104" s="20"/>
      <c r="HBT104" s="20"/>
      <c r="HBU104" s="20"/>
      <c r="HBV104" s="20"/>
      <c r="HBW104" s="20"/>
      <c r="HBX104" s="20"/>
      <c r="HBY104" s="20"/>
      <c r="HBZ104" s="20"/>
      <c r="HCA104" s="20"/>
      <c r="HCB104" s="20"/>
      <c r="HCC104" s="20"/>
      <c r="HCD104" s="20"/>
      <c r="HCE104" s="20"/>
      <c r="HCF104" s="20"/>
      <c r="HCG104" s="20"/>
      <c r="HCH104" s="20"/>
      <c r="HCI104" s="20"/>
      <c r="HCJ104" s="20"/>
      <c r="HCK104" s="20"/>
      <c r="HCL104" s="20"/>
      <c r="HCM104" s="20"/>
      <c r="HCN104" s="20"/>
      <c r="HCO104" s="20"/>
      <c r="HCP104" s="20"/>
      <c r="HCQ104" s="20"/>
      <c r="HCR104" s="20"/>
      <c r="HCS104" s="20"/>
      <c r="HCT104" s="20"/>
      <c r="HCU104" s="20"/>
      <c r="HCV104" s="20"/>
      <c r="HCW104" s="20"/>
      <c r="HCX104" s="20"/>
      <c r="HCY104" s="20"/>
      <c r="HCZ104" s="20"/>
      <c r="HDA104" s="20"/>
      <c r="HDB104" s="20"/>
      <c r="HDC104" s="20"/>
      <c r="HDD104" s="20"/>
      <c r="HDE104" s="20"/>
      <c r="HDF104" s="20"/>
      <c r="HDG104" s="20"/>
      <c r="HDH104" s="20"/>
      <c r="HDI104" s="20"/>
      <c r="HDJ104" s="20"/>
      <c r="HDK104" s="20"/>
      <c r="HDL104" s="20"/>
      <c r="HDM104" s="20"/>
      <c r="HDN104" s="20"/>
      <c r="HDO104" s="20"/>
      <c r="HDP104" s="20"/>
      <c r="HDQ104" s="20"/>
      <c r="HDR104" s="20"/>
      <c r="HDS104" s="20"/>
      <c r="HDT104" s="20"/>
      <c r="HDU104" s="20"/>
      <c r="HDV104" s="20"/>
      <c r="HDW104" s="20"/>
      <c r="HDX104" s="20"/>
      <c r="HDY104" s="20"/>
      <c r="HDZ104" s="20"/>
      <c r="HEA104" s="20"/>
      <c r="HEB104" s="20"/>
      <c r="HEC104" s="20"/>
      <c r="HED104" s="20"/>
      <c r="HEE104" s="20"/>
      <c r="HEF104" s="20"/>
      <c r="HEG104" s="20"/>
      <c r="HEH104" s="20"/>
      <c r="HEI104" s="20"/>
      <c r="HEJ104" s="20"/>
      <c r="HEK104" s="20"/>
      <c r="HEL104" s="20"/>
      <c r="HEM104" s="20"/>
      <c r="HEN104" s="20"/>
      <c r="HEO104" s="20"/>
      <c r="HEP104" s="20"/>
      <c r="HEQ104" s="20"/>
      <c r="HER104" s="20"/>
      <c r="HES104" s="20"/>
      <c r="HET104" s="20"/>
      <c r="HEU104" s="20"/>
      <c r="HEV104" s="20"/>
      <c r="HEW104" s="20"/>
      <c r="HEX104" s="20"/>
      <c r="HEY104" s="20"/>
      <c r="HEZ104" s="20"/>
      <c r="HFA104" s="20"/>
      <c r="HFB104" s="20"/>
      <c r="HFC104" s="20"/>
      <c r="HFD104" s="20"/>
      <c r="HFE104" s="20"/>
      <c r="HFF104" s="20"/>
      <c r="HFG104" s="20"/>
      <c r="HFH104" s="20"/>
      <c r="HFI104" s="20"/>
      <c r="HFJ104" s="20"/>
      <c r="HFK104" s="20"/>
      <c r="HFL104" s="20"/>
      <c r="HFM104" s="20"/>
      <c r="HFN104" s="20"/>
      <c r="HFO104" s="20"/>
      <c r="HFP104" s="20"/>
      <c r="HFQ104" s="20"/>
      <c r="HFR104" s="20"/>
      <c r="HFS104" s="20"/>
      <c r="HFT104" s="20"/>
      <c r="HFU104" s="20"/>
      <c r="HFV104" s="20"/>
      <c r="HFW104" s="20"/>
      <c r="HFX104" s="20"/>
      <c r="HFY104" s="20"/>
      <c r="HFZ104" s="20"/>
      <c r="HGA104" s="20"/>
      <c r="HGB104" s="20"/>
      <c r="HGC104" s="20"/>
      <c r="HGD104" s="20"/>
      <c r="HGE104" s="20"/>
      <c r="HGF104" s="20"/>
      <c r="HGG104" s="20"/>
      <c r="HGH104" s="20"/>
      <c r="HGI104" s="20"/>
      <c r="HGJ104" s="20"/>
      <c r="HGK104" s="20"/>
      <c r="HGL104" s="20"/>
      <c r="HGM104" s="20"/>
      <c r="HGN104" s="20"/>
      <c r="HGO104" s="20"/>
      <c r="HGP104" s="20"/>
      <c r="HGQ104" s="20"/>
      <c r="HGR104" s="20"/>
      <c r="HGS104" s="20"/>
      <c r="HGT104" s="20"/>
      <c r="HGU104" s="20"/>
      <c r="HGV104" s="20"/>
      <c r="HGW104" s="20"/>
      <c r="HGX104" s="20"/>
      <c r="HGY104" s="20"/>
      <c r="HGZ104" s="20"/>
      <c r="HHA104" s="20"/>
      <c r="HHB104" s="20"/>
      <c r="HHC104" s="20"/>
      <c r="HHD104" s="20"/>
      <c r="HHE104" s="20"/>
      <c r="HHF104" s="20"/>
      <c r="HHG104" s="20"/>
      <c r="HHH104" s="20"/>
      <c r="HHI104" s="20"/>
      <c r="HHJ104" s="20"/>
      <c r="HHK104" s="20"/>
      <c r="HHL104" s="20"/>
      <c r="HHM104" s="20"/>
      <c r="HHN104" s="20"/>
      <c r="HHO104" s="20"/>
      <c r="HHP104" s="20"/>
      <c r="HHQ104" s="20"/>
      <c r="HHR104" s="20"/>
      <c r="HHS104" s="20"/>
      <c r="HHT104" s="20"/>
      <c r="HHU104" s="20"/>
      <c r="HHV104" s="20"/>
      <c r="HHW104" s="20"/>
      <c r="HHX104" s="20"/>
      <c r="HHY104" s="20"/>
      <c r="HHZ104" s="20"/>
      <c r="HIA104" s="20"/>
      <c r="HIB104" s="20"/>
      <c r="HIC104" s="20"/>
      <c r="HID104" s="20"/>
      <c r="HIE104" s="20"/>
      <c r="HIF104" s="20"/>
      <c r="HIG104" s="20"/>
      <c r="HIH104" s="20"/>
      <c r="HII104" s="20"/>
      <c r="HIJ104" s="20"/>
      <c r="HIK104" s="20"/>
      <c r="HIL104" s="20"/>
      <c r="HIM104" s="20"/>
      <c r="HIN104" s="20"/>
      <c r="HIO104" s="20"/>
      <c r="HIP104" s="20"/>
      <c r="HIQ104" s="20"/>
      <c r="HIR104" s="20"/>
      <c r="HIS104" s="20"/>
      <c r="HIT104" s="20"/>
      <c r="HIU104" s="20"/>
      <c r="HIV104" s="20"/>
      <c r="HIW104" s="20"/>
      <c r="HIX104" s="20"/>
      <c r="HIY104" s="20"/>
      <c r="HIZ104" s="20"/>
      <c r="HJA104" s="20"/>
      <c r="HJB104" s="20"/>
      <c r="HJC104" s="20"/>
      <c r="HJD104" s="20"/>
      <c r="HJE104" s="20"/>
      <c r="HJF104" s="20"/>
      <c r="HJG104" s="20"/>
      <c r="HJH104" s="20"/>
      <c r="HJI104" s="20"/>
      <c r="HJJ104" s="20"/>
      <c r="HJK104" s="20"/>
      <c r="HJL104" s="20"/>
      <c r="HJM104" s="20"/>
      <c r="HJN104" s="20"/>
      <c r="HJO104" s="20"/>
      <c r="HJP104" s="20"/>
      <c r="HJQ104" s="20"/>
      <c r="HJR104" s="20"/>
      <c r="HJS104" s="20"/>
      <c r="HJT104" s="20"/>
      <c r="HJU104" s="20"/>
      <c r="HJV104" s="20"/>
      <c r="HJW104" s="20"/>
      <c r="HJX104" s="20"/>
      <c r="HJY104" s="20"/>
      <c r="HJZ104" s="20"/>
      <c r="HKA104" s="20"/>
      <c r="HKB104" s="20"/>
      <c r="HKC104" s="20"/>
      <c r="HKD104" s="20"/>
      <c r="HKE104" s="20"/>
      <c r="HKF104" s="20"/>
      <c r="HKG104" s="20"/>
      <c r="HKH104" s="20"/>
      <c r="HKI104" s="20"/>
      <c r="HKJ104" s="20"/>
      <c r="HKK104" s="20"/>
      <c r="HKL104" s="20"/>
      <c r="HKM104" s="20"/>
      <c r="HKN104" s="20"/>
      <c r="HKO104" s="20"/>
      <c r="HKP104" s="20"/>
      <c r="HKQ104" s="20"/>
      <c r="HKR104" s="20"/>
      <c r="HKS104" s="20"/>
      <c r="HKT104" s="20"/>
      <c r="HKU104" s="20"/>
      <c r="HKV104" s="20"/>
      <c r="HKW104" s="20"/>
      <c r="HKX104" s="20"/>
      <c r="HKY104" s="20"/>
      <c r="HKZ104" s="20"/>
      <c r="HLA104" s="20"/>
      <c r="HLB104" s="20"/>
      <c r="HLC104" s="20"/>
      <c r="HLD104" s="20"/>
      <c r="HLE104" s="20"/>
      <c r="HLF104" s="20"/>
      <c r="HLG104" s="20"/>
      <c r="HLH104" s="20"/>
      <c r="HLI104" s="20"/>
      <c r="HLJ104" s="20"/>
      <c r="HLK104" s="20"/>
      <c r="HLL104" s="20"/>
      <c r="HLM104" s="20"/>
      <c r="HLN104" s="20"/>
      <c r="HLO104" s="20"/>
      <c r="HLP104" s="20"/>
      <c r="HLQ104" s="20"/>
      <c r="HLR104" s="20"/>
      <c r="HLS104" s="20"/>
      <c r="HLT104" s="20"/>
      <c r="HLU104" s="20"/>
      <c r="HLV104" s="20"/>
      <c r="HLW104" s="20"/>
      <c r="HLX104" s="20"/>
      <c r="HLY104" s="20"/>
      <c r="HLZ104" s="20"/>
      <c r="HMA104" s="20"/>
      <c r="HMB104" s="20"/>
      <c r="HMC104" s="20"/>
      <c r="HMD104" s="20"/>
      <c r="HME104" s="20"/>
      <c r="HMF104" s="20"/>
      <c r="HMG104" s="20"/>
      <c r="HMH104" s="20"/>
      <c r="HMI104" s="20"/>
      <c r="HMJ104" s="20"/>
      <c r="HMK104" s="20"/>
      <c r="HML104" s="20"/>
      <c r="HMM104" s="20"/>
      <c r="HMN104" s="20"/>
      <c r="HMO104" s="20"/>
      <c r="HMP104" s="20"/>
      <c r="HMQ104" s="20"/>
      <c r="HMR104" s="20"/>
      <c r="HMS104" s="20"/>
      <c r="HMT104" s="20"/>
      <c r="HMU104" s="20"/>
      <c r="HMV104" s="20"/>
      <c r="HMW104" s="20"/>
      <c r="HMX104" s="20"/>
      <c r="HMY104" s="20"/>
      <c r="HMZ104" s="20"/>
      <c r="HNA104" s="20"/>
      <c r="HNB104" s="20"/>
      <c r="HNC104" s="20"/>
      <c r="HND104" s="20"/>
      <c r="HNE104" s="20"/>
      <c r="HNF104" s="20"/>
      <c r="HNG104" s="20"/>
      <c r="HNH104" s="20"/>
      <c r="HNI104" s="20"/>
      <c r="HNJ104" s="20"/>
      <c r="HNK104" s="20"/>
      <c r="HNL104" s="20"/>
      <c r="HNM104" s="20"/>
      <c r="HNN104" s="20"/>
      <c r="HNO104" s="20"/>
      <c r="HNP104" s="20"/>
      <c r="HNQ104" s="20"/>
      <c r="HNR104" s="20"/>
      <c r="HNS104" s="20"/>
      <c r="HNT104" s="20"/>
      <c r="HNU104" s="20"/>
      <c r="HNV104" s="20"/>
      <c r="HNW104" s="20"/>
      <c r="HNX104" s="20"/>
      <c r="HNY104" s="20"/>
      <c r="HNZ104" s="20"/>
      <c r="HOA104" s="20"/>
      <c r="HOB104" s="20"/>
      <c r="HOC104" s="20"/>
      <c r="HOD104" s="20"/>
      <c r="HOE104" s="20"/>
      <c r="HOF104" s="20"/>
      <c r="HOG104" s="20"/>
      <c r="HOH104" s="20"/>
      <c r="HOI104" s="20"/>
      <c r="HOJ104" s="20"/>
      <c r="HOK104" s="20"/>
      <c r="HOL104" s="20"/>
      <c r="HOM104" s="20"/>
      <c r="HON104" s="20"/>
      <c r="HOO104" s="20"/>
      <c r="HOP104" s="20"/>
      <c r="HOQ104" s="20"/>
      <c r="HOR104" s="20"/>
      <c r="HOS104" s="20"/>
      <c r="HOT104" s="20"/>
      <c r="HOU104" s="20"/>
      <c r="HOV104" s="20"/>
      <c r="HOW104" s="20"/>
      <c r="HOX104" s="20"/>
      <c r="HOY104" s="20"/>
      <c r="HOZ104" s="20"/>
      <c r="HPA104" s="20"/>
      <c r="HPB104" s="20"/>
      <c r="HPC104" s="20"/>
      <c r="HPD104" s="20"/>
      <c r="HPE104" s="20"/>
      <c r="HPF104" s="20"/>
      <c r="HPG104" s="20"/>
      <c r="HPH104" s="20"/>
      <c r="HPI104" s="20"/>
      <c r="HPJ104" s="20"/>
      <c r="HPK104" s="20"/>
      <c r="HPL104" s="20"/>
      <c r="HPM104" s="20"/>
      <c r="HPN104" s="20"/>
      <c r="HPO104" s="20"/>
      <c r="HPP104" s="20"/>
      <c r="HPQ104" s="20"/>
      <c r="HPR104" s="20"/>
      <c r="HPS104" s="20"/>
      <c r="HPT104" s="20"/>
      <c r="HPU104" s="20"/>
      <c r="HPV104" s="20"/>
      <c r="HPW104" s="20"/>
      <c r="HPX104" s="20"/>
      <c r="HPY104" s="20"/>
      <c r="HPZ104" s="20"/>
      <c r="HQA104" s="20"/>
      <c r="HQB104" s="20"/>
      <c r="HQC104" s="20"/>
      <c r="HQD104" s="20"/>
      <c r="HQE104" s="20"/>
      <c r="HQF104" s="20"/>
      <c r="HQG104" s="20"/>
      <c r="HQH104" s="20"/>
      <c r="HQI104" s="20"/>
      <c r="HQJ104" s="20"/>
      <c r="HQK104" s="20"/>
      <c r="HQL104" s="20"/>
      <c r="HQM104" s="20"/>
      <c r="HQN104" s="20"/>
      <c r="HQO104" s="20"/>
      <c r="HQP104" s="20"/>
      <c r="HQQ104" s="20"/>
      <c r="HQR104" s="20"/>
      <c r="HQS104" s="20"/>
      <c r="HQT104" s="20"/>
      <c r="HQU104" s="20"/>
      <c r="HQV104" s="20"/>
      <c r="HQW104" s="20"/>
      <c r="HQX104" s="20"/>
      <c r="HQY104" s="20"/>
      <c r="HQZ104" s="20"/>
      <c r="HRA104" s="20"/>
      <c r="HRB104" s="20"/>
      <c r="HRC104" s="20"/>
      <c r="HRD104" s="20"/>
      <c r="HRE104" s="20"/>
      <c r="HRF104" s="20"/>
      <c r="HRG104" s="20"/>
      <c r="HRH104" s="20"/>
      <c r="HRI104" s="20"/>
      <c r="HRJ104" s="20"/>
      <c r="HRK104" s="20"/>
      <c r="HRL104" s="20"/>
      <c r="HRM104" s="20"/>
      <c r="HRN104" s="20"/>
      <c r="HRO104" s="20"/>
      <c r="HRP104" s="20"/>
      <c r="HRQ104" s="20"/>
      <c r="HRR104" s="20"/>
      <c r="HRS104" s="20"/>
      <c r="HRT104" s="20"/>
      <c r="HRU104" s="20"/>
      <c r="HRV104" s="20"/>
      <c r="HRW104" s="20"/>
      <c r="HRX104" s="20"/>
      <c r="HRY104" s="20"/>
      <c r="HRZ104" s="20"/>
      <c r="HSA104" s="20"/>
      <c r="HSB104" s="20"/>
      <c r="HSC104" s="20"/>
      <c r="HSD104" s="20"/>
      <c r="HSE104" s="20"/>
      <c r="HSF104" s="20"/>
      <c r="HSG104" s="20"/>
      <c r="HSH104" s="20"/>
      <c r="HSI104" s="20"/>
      <c r="HSJ104" s="20"/>
      <c r="HSK104" s="20"/>
      <c r="HSL104" s="20"/>
      <c r="HSM104" s="20"/>
      <c r="HSN104" s="20"/>
      <c r="HSO104" s="20"/>
      <c r="HSP104" s="20"/>
      <c r="HSQ104" s="20"/>
      <c r="HSR104" s="20"/>
      <c r="HSS104" s="20"/>
      <c r="HST104" s="20"/>
      <c r="HSU104" s="20"/>
      <c r="HSV104" s="20"/>
      <c r="HSW104" s="20"/>
      <c r="HSX104" s="20"/>
      <c r="HSY104" s="20"/>
      <c r="HSZ104" s="20"/>
      <c r="HTA104" s="20"/>
      <c r="HTB104" s="20"/>
      <c r="HTC104" s="20"/>
      <c r="HTD104" s="20"/>
      <c r="HTE104" s="20"/>
      <c r="HTF104" s="20"/>
      <c r="HTG104" s="20"/>
      <c r="HTH104" s="20"/>
      <c r="HTI104" s="20"/>
      <c r="HTJ104" s="20"/>
      <c r="HTK104" s="20"/>
      <c r="HTL104" s="20"/>
      <c r="HTM104" s="20"/>
      <c r="HTN104" s="20"/>
      <c r="HTO104" s="20"/>
      <c r="HTP104" s="20"/>
      <c r="HTQ104" s="20"/>
      <c r="HTR104" s="20"/>
      <c r="HTS104" s="20"/>
      <c r="HTT104" s="20"/>
      <c r="HTU104" s="20"/>
      <c r="HTV104" s="20"/>
      <c r="HTW104" s="20"/>
      <c r="HTX104" s="20"/>
      <c r="HTY104" s="20"/>
      <c r="HTZ104" s="20"/>
      <c r="HUA104" s="20"/>
      <c r="HUB104" s="20"/>
      <c r="HUC104" s="20"/>
      <c r="HUD104" s="20"/>
      <c r="HUE104" s="20"/>
      <c r="HUF104" s="20"/>
      <c r="HUG104" s="20"/>
      <c r="HUH104" s="20"/>
      <c r="HUI104" s="20"/>
      <c r="HUJ104" s="20"/>
      <c r="HUK104" s="20"/>
      <c r="HUL104" s="20"/>
      <c r="HUM104" s="20"/>
      <c r="HUN104" s="20"/>
      <c r="HUO104" s="20"/>
      <c r="HUP104" s="20"/>
      <c r="HUQ104" s="20"/>
      <c r="HUR104" s="20"/>
      <c r="HUS104" s="20"/>
      <c r="HUT104" s="20"/>
      <c r="HUU104" s="20"/>
      <c r="HUV104" s="20"/>
      <c r="HUW104" s="20"/>
      <c r="HUX104" s="20"/>
      <c r="HUY104" s="20"/>
      <c r="HUZ104" s="20"/>
      <c r="HVA104" s="20"/>
      <c r="HVB104" s="20"/>
      <c r="HVC104" s="20"/>
      <c r="HVD104" s="20"/>
      <c r="HVE104" s="20"/>
      <c r="HVF104" s="20"/>
      <c r="HVG104" s="20"/>
      <c r="HVH104" s="20"/>
      <c r="HVI104" s="20"/>
      <c r="HVJ104" s="20"/>
      <c r="HVK104" s="20"/>
      <c r="HVL104" s="20"/>
      <c r="HVM104" s="20"/>
      <c r="HVN104" s="20"/>
      <c r="HVO104" s="20"/>
      <c r="HVP104" s="20"/>
      <c r="HVQ104" s="20"/>
      <c r="HVR104" s="20"/>
      <c r="HVS104" s="20"/>
      <c r="HVT104" s="20"/>
      <c r="HVU104" s="20"/>
      <c r="HVV104" s="20"/>
      <c r="HVW104" s="20"/>
      <c r="HVX104" s="20"/>
      <c r="HVY104" s="20"/>
      <c r="HVZ104" s="20"/>
      <c r="HWA104" s="20"/>
      <c r="HWB104" s="20"/>
      <c r="HWC104" s="20"/>
      <c r="HWD104" s="20"/>
      <c r="HWE104" s="20"/>
      <c r="HWF104" s="20"/>
      <c r="HWG104" s="20"/>
      <c r="HWH104" s="20"/>
      <c r="HWI104" s="20"/>
      <c r="HWJ104" s="20"/>
      <c r="HWK104" s="20"/>
      <c r="HWL104" s="20"/>
      <c r="HWM104" s="20"/>
      <c r="HWN104" s="20"/>
      <c r="HWO104" s="20"/>
      <c r="HWP104" s="20"/>
      <c r="HWQ104" s="20"/>
      <c r="HWR104" s="20"/>
      <c r="HWS104" s="20"/>
      <c r="HWT104" s="20"/>
      <c r="HWU104" s="20"/>
      <c r="HWV104" s="20"/>
      <c r="HWW104" s="20"/>
      <c r="HWX104" s="20"/>
      <c r="HWY104" s="20"/>
      <c r="HWZ104" s="20"/>
      <c r="HXA104" s="20"/>
      <c r="HXB104" s="20"/>
      <c r="HXC104" s="20"/>
      <c r="HXD104" s="20"/>
      <c r="HXE104" s="20"/>
      <c r="HXF104" s="20"/>
      <c r="HXG104" s="20"/>
      <c r="HXH104" s="20"/>
      <c r="HXI104" s="20"/>
      <c r="HXJ104" s="20"/>
      <c r="HXK104" s="20"/>
      <c r="HXL104" s="20"/>
      <c r="HXM104" s="20"/>
      <c r="HXN104" s="20"/>
      <c r="HXO104" s="20"/>
      <c r="HXP104" s="20"/>
      <c r="HXQ104" s="20"/>
      <c r="HXR104" s="20"/>
      <c r="HXS104" s="20"/>
      <c r="HXT104" s="20"/>
      <c r="HXU104" s="20"/>
      <c r="HXV104" s="20"/>
      <c r="HXW104" s="20"/>
      <c r="HXX104" s="20"/>
      <c r="HXY104" s="20"/>
      <c r="HXZ104" s="20"/>
      <c r="HYA104" s="20"/>
      <c r="HYB104" s="20"/>
      <c r="HYC104" s="20"/>
      <c r="HYD104" s="20"/>
      <c r="HYE104" s="20"/>
      <c r="HYF104" s="20"/>
      <c r="HYG104" s="20"/>
      <c r="HYH104" s="20"/>
      <c r="HYI104" s="20"/>
      <c r="HYJ104" s="20"/>
      <c r="HYK104" s="20"/>
      <c r="HYL104" s="20"/>
      <c r="HYM104" s="20"/>
      <c r="HYN104" s="20"/>
      <c r="HYO104" s="20"/>
      <c r="HYP104" s="20"/>
      <c r="HYQ104" s="20"/>
      <c r="HYR104" s="20"/>
      <c r="HYS104" s="20"/>
      <c r="HYT104" s="20"/>
      <c r="HYU104" s="20"/>
      <c r="HYV104" s="20"/>
      <c r="HYW104" s="20"/>
      <c r="HYX104" s="20"/>
      <c r="HYY104" s="20"/>
      <c r="HYZ104" s="20"/>
      <c r="HZA104" s="20"/>
      <c r="HZB104" s="20"/>
      <c r="HZC104" s="20"/>
      <c r="HZD104" s="20"/>
      <c r="HZE104" s="20"/>
      <c r="HZF104" s="20"/>
      <c r="HZG104" s="20"/>
      <c r="HZH104" s="20"/>
      <c r="HZI104" s="20"/>
      <c r="HZJ104" s="20"/>
      <c r="HZK104" s="20"/>
      <c r="HZL104" s="20"/>
      <c r="HZM104" s="20"/>
      <c r="HZN104" s="20"/>
      <c r="HZO104" s="20"/>
      <c r="HZP104" s="20"/>
      <c r="HZQ104" s="20"/>
      <c r="HZR104" s="20"/>
      <c r="HZS104" s="20"/>
      <c r="HZT104" s="20"/>
      <c r="HZU104" s="20"/>
      <c r="HZV104" s="20"/>
      <c r="HZW104" s="20"/>
      <c r="HZX104" s="20"/>
      <c r="HZY104" s="20"/>
      <c r="HZZ104" s="20"/>
      <c r="IAA104" s="20"/>
      <c r="IAB104" s="20"/>
      <c r="IAC104" s="20"/>
      <c r="IAD104" s="20"/>
      <c r="IAE104" s="20"/>
      <c r="IAF104" s="20"/>
      <c r="IAG104" s="20"/>
      <c r="IAH104" s="20"/>
      <c r="IAI104" s="20"/>
      <c r="IAJ104" s="20"/>
      <c r="IAK104" s="20"/>
      <c r="IAL104" s="20"/>
      <c r="IAM104" s="20"/>
      <c r="IAN104" s="20"/>
      <c r="IAO104" s="20"/>
      <c r="IAP104" s="20"/>
      <c r="IAQ104" s="20"/>
      <c r="IAR104" s="20"/>
      <c r="IAS104" s="20"/>
      <c r="IAT104" s="20"/>
      <c r="IAU104" s="20"/>
      <c r="IAV104" s="20"/>
      <c r="IAW104" s="20"/>
      <c r="IAX104" s="20"/>
      <c r="IAY104" s="20"/>
      <c r="IAZ104" s="20"/>
      <c r="IBA104" s="20"/>
      <c r="IBB104" s="20"/>
      <c r="IBC104" s="20"/>
      <c r="IBD104" s="20"/>
      <c r="IBE104" s="20"/>
      <c r="IBF104" s="20"/>
      <c r="IBG104" s="20"/>
      <c r="IBH104" s="20"/>
      <c r="IBI104" s="20"/>
      <c r="IBJ104" s="20"/>
      <c r="IBK104" s="20"/>
      <c r="IBL104" s="20"/>
      <c r="IBM104" s="20"/>
      <c r="IBN104" s="20"/>
      <c r="IBO104" s="20"/>
      <c r="IBP104" s="20"/>
      <c r="IBQ104" s="20"/>
      <c r="IBR104" s="20"/>
      <c r="IBS104" s="20"/>
      <c r="IBT104" s="20"/>
      <c r="IBU104" s="20"/>
      <c r="IBV104" s="20"/>
      <c r="IBW104" s="20"/>
      <c r="IBX104" s="20"/>
      <c r="IBY104" s="20"/>
      <c r="IBZ104" s="20"/>
      <c r="ICA104" s="20"/>
      <c r="ICB104" s="20"/>
      <c r="ICC104" s="20"/>
      <c r="ICD104" s="20"/>
      <c r="ICE104" s="20"/>
      <c r="ICF104" s="20"/>
      <c r="ICG104" s="20"/>
      <c r="ICH104" s="20"/>
      <c r="ICI104" s="20"/>
      <c r="ICJ104" s="20"/>
      <c r="ICK104" s="20"/>
      <c r="ICL104" s="20"/>
      <c r="ICM104" s="20"/>
      <c r="ICN104" s="20"/>
      <c r="ICO104" s="20"/>
      <c r="ICP104" s="20"/>
      <c r="ICQ104" s="20"/>
      <c r="ICR104" s="20"/>
      <c r="ICS104" s="20"/>
      <c r="ICT104" s="20"/>
      <c r="ICU104" s="20"/>
      <c r="ICV104" s="20"/>
      <c r="ICW104" s="20"/>
      <c r="ICX104" s="20"/>
      <c r="ICY104" s="20"/>
      <c r="ICZ104" s="20"/>
      <c r="IDA104" s="20"/>
      <c r="IDB104" s="20"/>
      <c r="IDC104" s="20"/>
      <c r="IDD104" s="20"/>
      <c r="IDE104" s="20"/>
      <c r="IDF104" s="20"/>
      <c r="IDG104" s="20"/>
      <c r="IDH104" s="20"/>
      <c r="IDI104" s="20"/>
      <c r="IDJ104" s="20"/>
      <c r="IDK104" s="20"/>
      <c r="IDL104" s="20"/>
      <c r="IDM104" s="20"/>
      <c r="IDN104" s="20"/>
      <c r="IDO104" s="20"/>
      <c r="IDP104" s="20"/>
      <c r="IDQ104" s="20"/>
      <c r="IDR104" s="20"/>
      <c r="IDS104" s="20"/>
      <c r="IDT104" s="20"/>
      <c r="IDU104" s="20"/>
      <c r="IDV104" s="20"/>
      <c r="IDW104" s="20"/>
      <c r="IDX104" s="20"/>
      <c r="IDY104" s="20"/>
      <c r="IDZ104" s="20"/>
      <c r="IEA104" s="20"/>
      <c r="IEB104" s="20"/>
      <c r="IEC104" s="20"/>
      <c r="IED104" s="20"/>
      <c r="IEE104" s="20"/>
      <c r="IEF104" s="20"/>
      <c r="IEG104" s="20"/>
      <c r="IEH104" s="20"/>
      <c r="IEI104" s="20"/>
      <c r="IEJ104" s="20"/>
      <c r="IEK104" s="20"/>
      <c r="IEL104" s="20"/>
      <c r="IEM104" s="20"/>
      <c r="IEN104" s="20"/>
      <c r="IEO104" s="20"/>
      <c r="IEP104" s="20"/>
      <c r="IEQ104" s="20"/>
      <c r="IER104" s="20"/>
      <c r="IES104" s="20"/>
      <c r="IET104" s="20"/>
      <c r="IEU104" s="20"/>
      <c r="IEV104" s="20"/>
      <c r="IEW104" s="20"/>
      <c r="IEX104" s="20"/>
      <c r="IEY104" s="20"/>
      <c r="IEZ104" s="20"/>
      <c r="IFA104" s="20"/>
      <c r="IFB104" s="20"/>
      <c r="IFC104" s="20"/>
      <c r="IFD104" s="20"/>
      <c r="IFE104" s="20"/>
      <c r="IFF104" s="20"/>
      <c r="IFG104" s="20"/>
      <c r="IFH104" s="20"/>
      <c r="IFI104" s="20"/>
      <c r="IFJ104" s="20"/>
      <c r="IFK104" s="20"/>
      <c r="IFL104" s="20"/>
      <c r="IFM104" s="20"/>
      <c r="IFN104" s="20"/>
      <c r="IFO104" s="20"/>
      <c r="IFP104" s="20"/>
      <c r="IFQ104" s="20"/>
      <c r="IFR104" s="20"/>
      <c r="IFS104" s="20"/>
      <c r="IFT104" s="20"/>
      <c r="IFU104" s="20"/>
      <c r="IFV104" s="20"/>
      <c r="IFW104" s="20"/>
      <c r="IFX104" s="20"/>
      <c r="IFY104" s="20"/>
      <c r="IFZ104" s="20"/>
      <c r="IGA104" s="20"/>
      <c r="IGB104" s="20"/>
      <c r="IGC104" s="20"/>
      <c r="IGD104" s="20"/>
      <c r="IGE104" s="20"/>
      <c r="IGF104" s="20"/>
      <c r="IGG104" s="20"/>
      <c r="IGH104" s="20"/>
      <c r="IGI104" s="20"/>
      <c r="IGJ104" s="20"/>
      <c r="IGK104" s="20"/>
      <c r="IGL104" s="20"/>
      <c r="IGM104" s="20"/>
      <c r="IGN104" s="20"/>
      <c r="IGO104" s="20"/>
      <c r="IGP104" s="20"/>
      <c r="IGQ104" s="20"/>
      <c r="IGR104" s="20"/>
      <c r="IGS104" s="20"/>
      <c r="IGT104" s="20"/>
      <c r="IGU104" s="20"/>
      <c r="IGV104" s="20"/>
      <c r="IGW104" s="20"/>
      <c r="IGX104" s="20"/>
      <c r="IGY104" s="20"/>
      <c r="IGZ104" s="20"/>
      <c r="IHA104" s="20"/>
      <c r="IHB104" s="20"/>
      <c r="IHC104" s="20"/>
      <c r="IHD104" s="20"/>
      <c r="IHE104" s="20"/>
      <c r="IHF104" s="20"/>
      <c r="IHG104" s="20"/>
      <c r="IHH104" s="20"/>
      <c r="IHI104" s="20"/>
      <c r="IHJ104" s="20"/>
      <c r="IHK104" s="20"/>
      <c r="IHL104" s="20"/>
      <c r="IHM104" s="20"/>
      <c r="IHN104" s="20"/>
      <c r="IHO104" s="20"/>
      <c r="IHP104" s="20"/>
      <c r="IHQ104" s="20"/>
      <c r="IHR104" s="20"/>
      <c r="IHS104" s="20"/>
      <c r="IHT104" s="20"/>
      <c r="IHU104" s="20"/>
      <c r="IHV104" s="20"/>
      <c r="IHW104" s="20"/>
      <c r="IHX104" s="20"/>
      <c r="IHY104" s="20"/>
      <c r="IHZ104" s="20"/>
      <c r="IIA104" s="20"/>
      <c r="IIB104" s="20"/>
      <c r="IIC104" s="20"/>
      <c r="IID104" s="20"/>
      <c r="IIE104" s="20"/>
      <c r="IIF104" s="20"/>
      <c r="IIG104" s="20"/>
      <c r="IIH104" s="20"/>
      <c r="III104" s="20"/>
      <c r="IIJ104" s="20"/>
      <c r="IIK104" s="20"/>
      <c r="IIL104" s="20"/>
      <c r="IIM104" s="20"/>
      <c r="IIN104" s="20"/>
      <c r="IIO104" s="20"/>
      <c r="IIP104" s="20"/>
      <c r="IIQ104" s="20"/>
      <c r="IIR104" s="20"/>
      <c r="IIS104" s="20"/>
      <c r="IIT104" s="20"/>
      <c r="IIU104" s="20"/>
      <c r="IIV104" s="20"/>
      <c r="IIW104" s="20"/>
      <c r="IIX104" s="20"/>
      <c r="IIY104" s="20"/>
      <c r="IIZ104" s="20"/>
      <c r="IJA104" s="20"/>
      <c r="IJB104" s="20"/>
      <c r="IJC104" s="20"/>
      <c r="IJD104" s="20"/>
      <c r="IJE104" s="20"/>
      <c r="IJF104" s="20"/>
      <c r="IJG104" s="20"/>
      <c r="IJH104" s="20"/>
      <c r="IJI104" s="20"/>
      <c r="IJJ104" s="20"/>
      <c r="IJK104" s="20"/>
      <c r="IJL104" s="20"/>
      <c r="IJM104" s="20"/>
      <c r="IJN104" s="20"/>
      <c r="IJO104" s="20"/>
      <c r="IJP104" s="20"/>
      <c r="IJQ104" s="20"/>
      <c r="IJR104" s="20"/>
      <c r="IJS104" s="20"/>
      <c r="IJT104" s="20"/>
      <c r="IJU104" s="20"/>
      <c r="IJV104" s="20"/>
      <c r="IJW104" s="20"/>
      <c r="IJX104" s="20"/>
      <c r="IJY104" s="20"/>
      <c r="IJZ104" s="20"/>
      <c r="IKA104" s="20"/>
      <c r="IKB104" s="20"/>
      <c r="IKC104" s="20"/>
      <c r="IKD104" s="20"/>
      <c r="IKE104" s="20"/>
      <c r="IKF104" s="20"/>
      <c r="IKG104" s="20"/>
      <c r="IKH104" s="20"/>
      <c r="IKI104" s="20"/>
      <c r="IKJ104" s="20"/>
      <c r="IKK104" s="20"/>
      <c r="IKL104" s="20"/>
      <c r="IKM104" s="20"/>
      <c r="IKN104" s="20"/>
      <c r="IKO104" s="20"/>
      <c r="IKP104" s="20"/>
      <c r="IKQ104" s="20"/>
      <c r="IKR104" s="20"/>
      <c r="IKS104" s="20"/>
      <c r="IKT104" s="20"/>
      <c r="IKU104" s="20"/>
      <c r="IKV104" s="20"/>
      <c r="IKW104" s="20"/>
      <c r="IKX104" s="20"/>
      <c r="IKY104" s="20"/>
      <c r="IKZ104" s="20"/>
      <c r="ILA104" s="20"/>
      <c r="ILB104" s="20"/>
      <c r="ILC104" s="20"/>
      <c r="ILD104" s="20"/>
      <c r="ILE104" s="20"/>
      <c r="ILF104" s="20"/>
      <c r="ILG104" s="20"/>
      <c r="ILH104" s="20"/>
      <c r="ILI104" s="20"/>
      <c r="ILJ104" s="20"/>
      <c r="ILK104" s="20"/>
      <c r="ILL104" s="20"/>
      <c r="ILM104" s="20"/>
      <c r="ILN104" s="20"/>
      <c r="ILO104" s="20"/>
      <c r="ILP104" s="20"/>
      <c r="ILQ104" s="20"/>
      <c r="ILR104" s="20"/>
      <c r="ILS104" s="20"/>
      <c r="ILT104" s="20"/>
      <c r="ILU104" s="20"/>
      <c r="ILV104" s="20"/>
      <c r="ILW104" s="20"/>
      <c r="ILX104" s="20"/>
      <c r="ILY104" s="20"/>
      <c r="ILZ104" s="20"/>
      <c r="IMA104" s="20"/>
      <c r="IMB104" s="20"/>
      <c r="IMC104" s="20"/>
      <c r="IMD104" s="20"/>
      <c r="IME104" s="20"/>
      <c r="IMF104" s="20"/>
      <c r="IMG104" s="20"/>
      <c r="IMH104" s="20"/>
      <c r="IMI104" s="20"/>
      <c r="IMJ104" s="20"/>
      <c r="IMK104" s="20"/>
      <c r="IML104" s="20"/>
      <c r="IMM104" s="20"/>
      <c r="IMN104" s="20"/>
      <c r="IMO104" s="20"/>
      <c r="IMP104" s="20"/>
      <c r="IMQ104" s="20"/>
      <c r="IMR104" s="20"/>
      <c r="IMS104" s="20"/>
      <c r="IMT104" s="20"/>
      <c r="IMU104" s="20"/>
      <c r="IMV104" s="20"/>
      <c r="IMW104" s="20"/>
      <c r="IMX104" s="20"/>
      <c r="IMY104" s="20"/>
      <c r="IMZ104" s="20"/>
      <c r="INA104" s="20"/>
      <c r="INB104" s="20"/>
      <c r="INC104" s="20"/>
      <c r="IND104" s="20"/>
      <c r="INE104" s="20"/>
      <c r="INF104" s="20"/>
      <c r="ING104" s="20"/>
      <c r="INH104" s="20"/>
      <c r="INI104" s="20"/>
      <c r="INJ104" s="20"/>
      <c r="INK104" s="20"/>
      <c r="INL104" s="20"/>
      <c r="INM104" s="20"/>
      <c r="INN104" s="20"/>
      <c r="INO104" s="20"/>
      <c r="INP104" s="20"/>
      <c r="INQ104" s="20"/>
      <c r="INR104" s="20"/>
      <c r="INS104" s="20"/>
      <c r="INT104" s="20"/>
      <c r="INU104" s="20"/>
      <c r="INV104" s="20"/>
      <c r="INW104" s="20"/>
      <c r="INX104" s="20"/>
      <c r="INY104" s="20"/>
      <c r="INZ104" s="20"/>
      <c r="IOA104" s="20"/>
      <c r="IOB104" s="20"/>
      <c r="IOC104" s="20"/>
      <c r="IOD104" s="20"/>
      <c r="IOE104" s="20"/>
      <c r="IOF104" s="20"/>
      <c r="IOG104" s="20"/>
      <c r="IOH104" s="20"/>
      <c r="IOI104" s="20"/>
      <c r="IOJ104" s="20"/>
      <c r="IOK104" s="20"/>
      <c r="IOL104" s="20"/>
      <c r="IOM104" s="20"/>
      <c r="ION104" s="20"/>
      <c r="IOO104" s="20"/>
      <c r="IOP104" s="20"/>
      <c r="IOQ104" s="20"/>
      <c r="IOR104" s="20"/>
      <c r="IOS104" s="20"/>
      <c r="IOT104" s="20"/>
      <c r="IOU104" s="20"/>
      <c r="IOV104" s="20"/>
      <c r="IOW104" s="20"/>
      <c r="IOX104" s="20"/>
      <c r="IOY104" s="20"/>
      <c r="IOZ104" s="20"/>
      <c r="IPA104" s="20"/>
      <c r="IPB104" s="20"/>
      <c r="IPC104" s="20"/>
      <c r="IPD104" s="20"/>
      <c r="IPE104" s="20"/>
      <c r="IPF104" s="20"/>
      <c r="IPG104" s="20"/>
      <c r="IPH104" s="20"/>
      <c r="IPI104" s="20"/>
      <c r="IPJ104" s="20"/>
      <c r="IPK104" s="20"/>
      <c r="IPL104" s="20"/>
      <c r="IPM104" s="20"/>
      <c r="IPN104" s="20"/>
      <c r="IPO104" s="20"/>
      <c r="IPP104" s="20"/>
      <c r="IPQ104" s="20"/>
      <c r="IPR104" s="20"/>
      <c r="IPS104" s="20"/>
      <c r="IPT104" s="20"/>
      <c r="IPU104" s="20"/>
      <c r="IPV104" s="20"/>
      <c r="IPW104" s="20"/>
      <c r="IPX104" s="20"/>
      <c r="IPY104" s="20"/>
      <c r="IPZ104" s="20"/>
      <c r="IQA104" s="20"/>
      <c r="IQB104" s="20"/>
      <c r="IQC104" s="20"/>
      <c r="IQD104" s="20"/>
      <c r="IQE104" s="20"/>
      <c r="IQF104" s="20"/>
      <c r="IQG104" s="20"/>
      <c r="IQH104" s="20"/>
      <c r="IQI104" s="20"/>
      <c r="IQJ104" s="20"/>
      <c r="IQK104" s="20"/>
      <c r="IQL104" s="20"/>
      <c r="IQM104" s="20"/>
      <c r="IQN104" s="20"/>
      <c r="IQO104" s="20"/>
      <c r="IQP104" s="20"/>
      <c r="IQQ104" s="20"/>
      <c r="IQR104" s="20"/>
      <c r="IQS104" s="20"/>
      <c r="IQT104" s="20"/>
      <c r="IQU104" s="20"/>
      <c r="IQV104" s="20"/>
      <c r="IQW104" s="20"/>
      <c r="IQX104" s="20"/>
      <c r="IQY104" s="20"/>
      <c r="IQZ104" s="20"/>
      <c r="IRA104" s="20"/>
      <c r="IRB104" s="20"/>
      <c r="IRC104" s="20"/>
      <c r="IRD104" s="20"/>
      <c r="IRE104" s="20"/>
      <c r="IRF104" s="20"/>
      <c r="IRG104" s="20"/>
      <c r="IRH104" s="20"/>
      <c r="IRI104" s="20"/>
      <c r="IRJ104" s="20"/>
      <c r="IRK104" s="20"/>
      <c r="IRL104" s="20"/>
      <c r="IRM104" s="20"/>
      <c r="IRN104" s="20"/>
      <c r="IRO104" s="20"/>
      <c r="IRP104" s="20"/>
      <c r="IRQ104" s="20"/>
      <c r="IRR104" s="20"/>
      <c r="IRS104" s="20"/>
      <c r="IRT104" s="20"/>
      <c r="IRU104" s="20"/>
      <c r="IRV104" s="20"/>
      <c r="IRW104" s="20"/>
      <c r="IRX104" s="20"/>
      <c r="IRY104" s="20"/>
      <c r="IRZ104" s="20"/>
      <c r="ISA104" s="20"/>
      <c r="ISB104" s="20"/>
      <c r="ISC104" s="20"/>
      <c r="ISD104" s="20"/>
      <c r="ISE104" s="20"/>
      <c r="ISF104" s="20"/>
      <c r="ISG104" s="20"/>
      <c r="ISH104" s="20"/>
      <c r="ISI104" s="20"/>
      <c r="ISJ104" s="20"/>
      <c r="ISK104" s="20"/>
      <c r="ISL104" s="20"/>
      <c r="ISM104" s="20"/>
      <c r="ISN104" s="20"/>
      <c r="ISO104" s="20"/>
      <c r="ISP104" s="20"/>
      <c r="ISQ104" s="20"/>
      <c r="ISR104" s="20"/>
      <c r="ISS104" s="20"/>
      <c r="IST104" s="20"/>
      <c r="ISU104" s="20"/>
      <c r="ISV104" s="20"/>
      <c r="ISW104" s="20"/>
      <c r="ISX104" s="20"/>
      <c r="ISY104" s="20"/>
      <c r="ISZ104" s="20"/>
      <c r="ITA104" s="20"/>
      <c r="ITB104" s="20"/>
      <c r="ITC104" s="20"/>
      <c r="ITD104" s="20"/>
      <c r="ITE104" s="20"/>
      <c r="ITF104" s="20"/>
      <c r="ITG104" s="20"/>
      <c r="ITH104" s="20"/>
      <c r="ITI104" s="20"/>
      <c r="ITJ104" s="20"/>
      <c r="ITK104" s="20"/>
      <c r="ITL104" s="20"/>
      <c r="ITM104" s="20"/>
      <c r="ITN104" s="20"/>
      <c r="ITO104" s="20"/>
      <c r="ITP104" s="20"/>
      <c r="ITQ104" s="20"/>
      <c r="ITR104" s="20"/>
      <c r="ITS104" s="20"/>
      <c r="ITT104" s="20"/>
      <c r="ITU104" s="20"/>
      <c r="ITV104" s="20"/>
      <c r="ITW104" s="20"/>
      <c r="ITX104" s="20"/>
      <c r="ITY104" s="20"/>
      <c r="ITZ104" s="20"/>
      <c r="IUA104" s="20"/>
      <c r="IUB104" s="20"/>
      <c r="IUC104" s="20"/>
      <c r="IUD104" s="20"/>
      <c r="IUE104" s="20"/>
      <c r="IUF104" s="20"/>
      <c r="IUG104" s="20"/>
      <c r="IUH104" s="20"/>
      <c r="IUI104" s="20"/>
      <c r="IUJ104" s="20"/>
      <c r="IUK104" s="20"/>
      <c r="IUL104" s="20"/>
      <c r="IUM104" s="20"/>
      <c r="IUN104" s="20"/>
      <c r="IUO104" s="20"/>
      <c r="IUP104" s="20"/>
      <c r="IUQ104" s="20"/>
      <c r="IUR104" s="20"/>
      <c r="IUS104" s="20"/>
      <c r="IUT104" s="20"/>
      <c r="IUU104" s="20"/>
      <c r="IUV104" s="20"/>
      <c r="IUW104" s="20"/>
      <c r="IUX104" s="20"/>
      <c r="IUY104" s="20"/>
      <c r="IUZ104" s="20"/>
      <c r="IVA104" s="20"/>
      <c r="IVB104" s="20"/>
      <c r="IVC104" s="20"/>
      <c r="IVD104" s="20"/>
      <c r="IVE104" s="20"/>
      <c r="IVF104" s="20"/>
      <c r="IVG104" s="20"/>
      <c r="IVH104" s="20"/>
      <c r="IVI104" s="20"/>
      <c r="IVJ104" s="20"/>
      <c r="IVK104" s="20"/>
      <c r="IVL104" s="20"/>
      <c r="IVM104" s="20"/>
      <c r="IVN104" s="20"/>
      <c r="IVO104" s="20"/>
      <c r="IVP104" s="20"/>
      <c r="IVQ104" s="20"/>
      <c r="IVR104" s="20"/>
      <c r="IVS104" s="20"/>
      <c r="IVT104" s="20"/>
      <c r="IVU104" s="20"/>
      <c r="IVV104" s="20"/>
      <c r="IVW104" s="20"/>
      <c r="IVX104" s="20"/>
      <c r="IVY104" s="20"/>
      <c r="IVZ104" s="20"/>
      <c r="IWA104" s="20"/>
      <c r="IWB104" s="20"/>
      <c r="IWC104" s="20"/>
      <c r="IWD104" s="20"/>
      <c r="IWE104" s="20"/>
      <c r="IWF104" s="20"/>
      <c r="IWG104" s="20"/>
      <c r="IWH104" s="20"/>
      <c r="IWI104" s="20"/>
      <c r="IWJ104" s="20"/>
      <c r="IWK104" s="20"/>
      <c r="IWL104" s="20"/>
      <c r="IWM104" s="20"/>
      <c r="IWN104" s="20"/>
      <c r="IWO104" s="20"/>
      <c r="IWP104" s="20"/>
      <c r="IWQ104" s="20"/>
      <c r="IWR104" s="20"/>
      <c r="IWS104" s="20"/>
      <c r="IWT104" s="20"/>
      <c r="IWU104" s="20"/>
      <c r="IWV104" s="20"/>
      <c r="IWW104" s="20"/>
      <c r="IWX104" s="20"/>
      <c r="IWY104" s="20"/>
      <c r="IWZ104" s="20"/>
      <c r="IXA104" s="20"/>
      <c r="IXB104" s="20"/>
      <c r="IXC104" s="20"/>
      <c r="IXD104" s="20"/>
      <c r="IXE104" s="20"/>
      <c r="IXF104" s="20"/>
      <c r="IXG104" s="20"/>
      <c r="IXH104" s="20"/>
      <c r="IXI104" s="20"/>
      <c r="IXJ104" s="20"/>
      <c r="IXK104" s="20"/>
      <c r="IXL104" s="20"/>
      <c r="IXM104" s="20"/>
      <c r="IXN104" s="20"/>
      <c r="IXO104" s="20"/>
      <c r="IXP104" s="20"/>
      <c r="IXQ104" s="20"/>
      <c r="IXR104" s="20"/>
      <c r="IXS104" s="20"/>
      <c r="IXT104" s="20"/>
      <c r="IXU104" s="20"/>
      <c r="IXV104" s="20"/>
      <c r="IXW104" s="20"/>
      <c r="IXX104" s="20"/>
      <c r="IXY104" s="20"/>
      <c r="IXZ104" s="20"/>
      <c r="IYA104" s="20"/>
      <c r="IYB104" s="20"/>
      <c r="IYC104" s="20"/>
      <c r="IYD104" s="20"/>
      <c r="IYE104" s="20"/>
      <c r="IYF104" s="20"/>
      <c r="IYG104" s="20"/>
      <c r="IYH104" s="20"/>
      <c r="IYI104" s="20"/>
      <c r="IYJ104" s="20"/>
      <c r="IYK104" s="20"/>
      <c r="IYL104" s="20"/>
      <c r="IYM104" s="20"/>
      <c r="IYN104" s="20"/>
      <c r="IYO104" s="20"/>
      <c r="IYP104" s="20"/>
      <c r="IYQ104" s="20"/>
      <c r="IYR104" s="20"/>
      <c r="IYS104" s="20"/>
      <c r="IYT104" s="20"/>
      <c r="IYU104" s="20"/>
      <c r="IYV104" s="20"/>
      <c r="IYW104" s="20"/>
      <c r="IYX104" s="20"/>
      <c r="IYY104" s="20"/>
      <c r="IYZ104" s="20"/>
      <c r="IZA104" s="20"/>
      <c r="IZB104" s="20"/>
      <c r="IZC104" s="20"/>
      <c r="IZD104" s="20"/>
      <c r="IZE104" s="20"/>
      <c r="IZF104" s="20"/>
      <c r="IZG104" s="20"/>
      <c r="IZH104" s="20"/>
      <c r="IZI104" s="20"/>
      <c r="IZJ104" s="20"/>
      <c r="IZK104" s="20"/>
      <c r="IZL104" s="20"/>
      <c r="IZM104" s="20"/>
      <c r="IZN104" s="20"/>
      <c r="IZO104" s="20"/>
      <c r="IZP104" s="20"/>
      <c r="IZQ104" s="20"/>
      <c r="IZR104" s="20"/>
      <c r="IZS104" s="20"/>
      <c r="IZT104" s="20"/>
      <c r="IZU104" s="20"/>
      <c r="IZV104" s="20"/>
      <c r="IZW104" s="20"/>
      <c r="IZX104" s="20"/>
      <c r="IZY104" s="20"/>
      <c r="IZZ104" s="20"/>
      <c r="JAA104" s="20"/>
      <c r="JAB104" s="20"/>
      <c r="JAC104" s="20"/>
      <c r="JAD104" s="20"/>
      <c r="JAE104" s="20"/>
      <c r="JAF104" s="20"/>
      <c r="JAG104" s="20"/>
      <c r="JAH104" s="20"/>
      <c r="JAI104" s="20"/>
      <c r="JAJ104" s="20"/>
      <c r="JAK104" s="20"/>
      <c r="JAL104" s="20"/>
      <c r="JAM104" s="20"/>
      <c r="JAN104" s="20"/>
      <c r="JAO104" s="20"/>
      <c r="JAP104" s="20"/>
      <c r="JAQ104" s="20"/>
      <c r="JAR104" s="20"/>
      <c r="JAS104" s="20"/>
      <c r="JAT104" s="20"/>
      <c r="JAU104" s="20"/>
      <c r="JAV104" s="20"/>
      <c r="JAW104" s="20"/>
      <c r="JAX104" s="20"/>
      <c r="JAY104" s="20"/>
      <c r="JAZ104" s="20"/>
      <c r="JBA104" s="20"/>
      <c r="JBB104" s="20"/>
      <c r="JBC104" s="20"/>
      <c r="JBD104" s="20"/>
      <c r="JBE104" s="20"/>
      <c r="JBF104" s="20"/>
      <c r="JBG104" s="20"/>
      <c r="JBH104" s="20"/>
      <c r="JBI104" s="20"/>
      <c r="JBJ104" s="20"/>
      <c r="JBK104" s="20"/>
      <c r="JBL104" s="20"/>
      <c r="JBM104" s="20"/>
      <c r="JBN104" s="20"/>
      <c r="JBO104" s="20"/>
      <c r="JBP104" s="20"/>
      <c r="JBQ104" s="20"/>
      <c r="JBR104" s="20"/>
      <c r="JBS104" s="20"/>
      <c r="JBT104" s="20"/>
      <c r="JBU104" s="20"/>
      <c r="JBV104" s="20"/>
      <c r="JBW104" s="20"/>
      <c r="JBX104" s="20"/>
      <c r="JBY104" s="20"/>
      <c r="JBZ104" s="20"/>
      <c r="JCA104" s="20"/>
      <c r="JCB104" s="20"/>
      <c r="JCC104" s="20"/>
      <c r="JCD104" s="20"/>
      <c r="JCE104" s="20"/>
      <c r="JCF104" s="20"/>
      <c r="JCG104" s="20"/>
      <c r="JCH104" s="20"/>
      <c r="JCI104" s="20"/>
      <c r="JCJ104" s="20"/>
      <c r="JCK104" s="20"/>
      <c r="JCL104" s="20"/>
      <c r="JCM104" s="20"/>
      <c r="JCN104" s="20"/>
      <c r="JCO104" s="20"/>
      <c r="JCP104" s="20"/>
      <c r="JCQ104" s="20"/>
      <c r="JCR104" s="20"/>
      <c r="JCS104" s="20"/>
      <c r="JCT104" s="20"/>
      <c r="JCU104" s="20"/>
      <c r="JCV104" s="20"/>
      <c r="JCW104" s="20"/>
      <c r="JCX104" s="20"/>
      <c r="JCY104" s="20"/>
      <c r="JCZ104" s="20"/>
      <c r="JDA104" s="20"/>
      <c r="JDB104" s="20"/>
      <c r="JDC104" s="20"/>
      <c r="JDD104" s="20"/>
      <c r="JDE104" s="20"/>
      <c r="JDF104" s="20"/>
      <c r="JDG104" s="20"/>
      <c r="JDH104" s="20"/>
      <c r="JDI104" s="20"/>
      <c r="JDJ104" s="20"/>
      <c r="JDK104" s="20"/>
      <c r="JDL104" s="20"/>
      <c r="JDM104" s="20"/>
      <c r="JDN104" s="20"/>
      <c r="JDO104" s="20"/>
      <c r="JDP104" s="20"/>
      <c r="JDQ104" s="20"/>
      <c r="JDR104" s="20"/>
      <c r="JDS104" s="20"/>
      <c r="JDT104" s="20"/>
      <c r="JDU104" s="20"/>
      <c r="JDV104" s="20"/>
      <c r="JDW104" s="20"/>
      <c r="JDX104" s="20"/>
      <c r="JDY104" s="20"/>
      <c r="JDZ104" s="20"/>
      <c r="JEA104" s="20"/>
      <c r="JEB104" s="20"/>
      <c r="JEC104" s="20"/>
      <c r="JED104" s="20"/>
      <c r="JEE104" s="20"/>
      <c r="JEF104" s="20"/>
      <c r="JEG104" s="20"/>
      <c r="JEH104" s="20"/>
      <c r="JEI104" s="20"/>
      <c r="JEJ104" s="20"/>
      <c r="JEK104" s="20"/>
      <c r="JEL104" s="20"/>
      <c r="JEM104" s="20"/>
      <c r="JEN104" s="20"/>
      <c r="JEO104" s="20"/>
      <c r="JEP104" s="20"/>
      <c r="JEQ104" s="20"/>
      <c r="JER104" s="20"/>
      <c r="JES104" s="20"/>
      <c r="JET104" s="20"/>
      <c r="JEU104" s="20"/>
      <c r="JEV104" s="20"/>
      <c r="JEW104" s="20"/>
      <c r="JEX104" s="20"/>
      <c r="JEY104" s="20"/>
      <c r="JEZ104" s="20"/>
      <c r="JFA104" s="20"/>
      <c r="JFB104" s="20"/>
      <c r="JFC104" s="20"/>
      <c r="JFD104" s="20"/>
      <c r="JFE104" s="20"/>
      <c r="JFF104" s="20"/>
      <c r="JFG104" s="20"/>
      <c r="JFH104" s="20"/>
      <c r="JFI104" s="20"/>
      <c r="JFJ104" s="20"/>
      <c r="JFK104" s="20"/>
      <c r="JFL104" s="20"/>
      <c r="JFM104" s="20"/>
      <c r="JFN104" s="20"/>
      <c r="JFO104" s="20"/>
      <c r="JFP104" s="20"/>
      <c r="JFQ104" s="20"/>
      <c r="JFR104" s="20"/>
      <c r="JFS104" s="20"/>
      <c r="JFT104" s="20"/>
      <c r="JFU104" s="20"/>
      <c r="JFV104" s="20"/>
      <c r="JFW104" s="20"/>
      <c r="JFX104" s="20"/>
      <c r="JFY104" s="20"/>
      <c r="JFZ104" s="20"/>
      <c r="JGA104" s="20"/>
      <c r="JGB104" s="20"/>
      <c r="JGC104" s="20"/>
      <c r="JGD104" s="20"/>
      <c r="JGE104" s="20"/>
      <c r="JGF104" s="20"/>
      <c r="JGG104" s="20"/>
      <c r="JGH104" s="20"/>
      <c r="JGI104" s="20"/>
      <c r="JGJ104" s="20"/>
      <c r="JGK104" s="20"/>
      <c r="JGL104" s="20"/>
      <c r="JGM104" s="20"/>
      <c r="JGN104" s="20"/>
      <c r="JGO104" s="20"/>
      <c r="JGP104" s="20"/>
      <c r="JGQ104" s="20"/>
      <c r="JGR104" s="20"/>
      <c r="JGS104" s="20"/>
      <c r="JGT104" s="20"/>
      <c r="JGU104" s="20"/>
      <c r="JGV104" s="20"/>
      <c r="JGW104" s="20"/>
      <c r="JGX104" s="20"/>
      <c r="JGY104" s="20"/>
      <c r="JGZ104" s="20"/>
      <c r="JHA104" s="20"/>
      <c r="JHB104" s="20"/>
      <c r="JHC104" s="20"/>
      <c r="JHD104" s="20"/>
      <c r="JHE104" s="20"/>
      <c r="JHF104" s="20"/>
      <c r="JHG104" s="20"/>
      <c r="JHH104" s="20"/>
      <c r="JHI104" s="20"/>
      <c r="JHJ104" s="20"/>
      <c r="JHK104" s="20"/>
      <c r="JHL104" s="20"/>
      <c r="JHM104" s="20"/>
      <c r="JHN104" s="20"/>
      <c r="JHO104" s="20"/>
      <c r="JHP104" s="20"/>
      <c r="JHQ104" s="20"/>
      <c r="JHR104" s="20"/>
      <c r="JHS104" s="20"/>
      <c r="JHT104" s="20"/>
      <c r="JHU104" s="20"/>
      <c r="JHV104" s="20"/>
      <c r="JHW104" s="20"/>
      <c r="JHX104" s="20"/>
      <c r="JHY104" s="20"/>
      <c r="JHZ104" s="20"/>
      <c r="JIA104" s="20"/>
      <c r="JIB104" s="20"/>
      <c r="JIC104" s="20"/>
      <c r="JID104" s="20"/>
      <c r="JIE104" s="20"/>
      <c r="JIF104" s="20"/>
      <c r="JIG104" s="20"/>
      <c r="JIH104" s="20"/>
      <c r="JII104" s="20"/>
      <c r="JIJ104" s="20"/>
      <c r="JIK104" s="20"/>
      <c r="JIL104" s="20"/>
      <c r="JIM104" s="20"/>
      <c r="JIN104" s="20"/>
      <c r="JIO104" s="20"/>
      <c r="JIP104" s="20"/>
      <c r="JIQ104" s="20"/>
      <c r="JIR104" s="20"/>
      <c r="JIS104" s="20"/>
      <c r="JIT104" s="20"/>
      <c r="JIU104" s="20"/>
      <c r="JIV104" s="20"/>
      <c r="JIW104" s="20"/>
      <c r="JIX104" s="20"/>
      <c r="JIY104" s="20"/>
      <c r="JIZ104" s="20"/>
      <c r="JJA104" s="20"/>
      <c r="JJB104" s="20"/>
      <c r="JJC104" s="20"/>
      <c r="JJD104" s="20"/>
      <c r="JJE104" s="20"/>
      <c r="JJF104" s="20"/>
      <c r="JJG104" s="20"/>
      <c r="JJH104" s="20"/>
      <c r="JJI104" s="20"/>
      <c r="JJJ104" s="20"/>
      <c r="JJK104" s="20"/>
      <c r="JJL104" s="20"/>
      <c r="JJM104" s="20"/>
      <c r="JJN104" s="20"/>
      <c r="JJO104" s="20"/>
      <c r="JJP104" s="20"/>
      <c r="JJQ104" s="20"/>
      <c r="JJR104" s="20"/>
      <c r="JJS104" s="20"/>
      <c r="JJT104" s="20"/>
      <c r="JJU104" s="20"/>
      <c r="JJV104" s="20"/>
      <c r="JJW104" s="20"/>
      <c r="JJX104" s="20"/>
      <c r="JJY104" s="20"/>
      <c r="JJZ104" s="20"/>
      <c r="JKA104" s="20"/>
      <c r="JKB104" s="20"/>
      <c r="JKC104" s="20"/>
      <c r="JKD104" s="20"/>
      <c r="JKE104" s="20"/>
      <c r="JKF104" s="20"/>
      <c r="JKG104" s="20"/>
      <c r="JKH104" s="20"/>
      <c r="JKI104" s="20"/>
      <c r="JKJ104" s="20"/>
      <c r="JKK104" s="20"/>
      <c r="JKL104" s="20"/>
      <c r="JKM104" s="20"/>
      <c r="JKN104" s="20"/>
      <c r="JKO104" s="20"/>
      <c r="JKP104" s="20"/>
      <c r="JKQ104" s="20"/>
      <c r="JKR104" s="20"/>
      <c r="JKS104" s="20"/>
      <c r="JKT104" s="20"/>
      <c r="JKU104" s="20"/>
      <c r="JKV104" s="20"/>
      <c r="JKW104" s="20"/>
      <c r="JKX104" s="20"/>
      <c r="JKY104" s="20"/>
      <c r="JKZ104" s="20"/>
      <c r="JLA104" s="20"/>
      <c r="JLB104" s="20"/>
      <c r="JLC104" s="20"/>
      <c r="JLD104" s="20"/>
      <c r="JLE104" s="20"/>
      <c r="JLF104" s="20"/>
      <c r="JLG104" s="20"/>
      <c r="JLH104" s="20"/>
      <c r="JLI104" s="20"/>
      <c r="JLJ104" s="20"/>
      <c r="JLK104" s="20"/>
      <c r="JLL104" s="20"/>
      <c r="JLM104" s="20"/>
      <c r="JLN104" s="20"/>
      <c r="JLO104" s="20"/>
      <c r="JLP104" s="20"/>
      <c r="JLQ104" s="20"/>
      <c r="JLR104" s="20"/>
      <c r="JLS104" s="20"/>
      <c r="JLT104" s="20"/>
      <c r="JLU104" s="20"/>
      <c r="JLV104" s="20"/>
      <c r="JLW104" s="20"/>
      <c r="JLX104" s="20"/>
      <c r="JLY104" s="20"/>
      <c r="JLZ104" s="20"/>
      <c r="JMA104" s="20"/>
      <c r="JMB104" s="20"/>
      <c r="JMC104" s="20"/>
      <c r="JMD104" s="20"/>
      <c r="JME104" s="20"/>
      <c r="JMF104" s="20"/>
      <c r="JMG104" s="20"/>
      <c r="JMH104" s="20"/>
      <c r="JMI104" s="20"/>
      <c r="JMJ104" s="20"/>
      <c r="JMK104" s="20"/>
      <c r="JML104" s="20"/>
      <c r="JMM104" s="20"/>
      <c r="JMN104" s="20"/>
      <c r="JMO104" s="20"/>
      <c r="JMP104" s="20"/>
      <c r="JMQ104" s="20"/>
      <c r="JMR104" s="20"/>
      <c r="JMS104" s="20"/>
      <c r="JMT104" s="20"/>
      <c r="JMU104" s="20"/>
      <c r="JMV104" s="20"/>
      <c r="JMW104" s="20"/>
      <c r="JMX104" s="20"/>
      <c r="JMY104" s="20"/>
      <c r="JMZ104" s="20"/>
      <c r="JNA104" s="20"/>
      <c r="JNB104" s="20"/>
      <c r="JNC104" s="20"/>
      <c r="JND104" s="20"/>
      <c r="JNE104" s="20"/>
      <c r="JNF104" s="20"/>
      <c r="JNG104" s="20"/>
      <c r="JNH104" s="20"/>
      <c r="JNI104" s="20"/>
      <c r="JNJ104" s="20"/>
      <c r="JNK104" s="20"/>
      <c r="JNL104" s="20"/>
      <c r="JNM104" s="20"/>
      <c r="JNN104" s="20"/>
      <c r="JNO104" s="20"/>
      <c r="JNP104" s="20"/>
      <c r="JNQ104" s="20"/>
      <c r="JNR104" s="20"/>
      <c r="JNS104" s="20"/>
      <c r="JNT104" s="20"/>
      <c r="JNU104" s="20"/>
      <c r="JNV104" s="20"/>
      <c r="JNW104" s="20"/>
      <c r="JNX104" s="20"/>
      <c r="JNY104" s="20"/>
      <c r="JNZ104" s="20"/>
      <c r="JOA104" s="20"/>
      <c r="JOB104" s="20"/>
      <c r="JOC104" s="20"/>
      <c r="JOD104" s="20"/>
      <c r="JOE104" s="20"/>
      <c r="JOF104" s="20"/>
      <c r="JOG104" s="20"/>
      <c r="JOH104" s="20"/>
      <c r="JOI104" s="20"/>
      <c r="JOJ104" s="20"/>
      <c r="JOK104" s="20"/>
      <c r="JOL104" s="20"/>
      <c r="JOM104" s="20"/>
      <c r="JON104" s="20"/>
      <c r="JOO104" s="20"/>
      <c r="JOP104" s="20"/>
      <c r="JOQ104" s="20"/>
      <c r="JOR104" s="20"/>
      <c r="JOS104" s="20"/>
      <c r="JOT104" s="20"/>
      <c r="JOU104" s="20"/>
      <c r="JOV104" s="20"/>
      <c r="JOW104" s="20"/>
      <c r="JOX104" s="20"/>
      <c r="JOY104" s="20"/>
      <c r="JOZ104" s="20"/>
      <c r="JPA104" s="20"/>
      <c r="JPB104" s="20"/>
      <c r="JPC104" s="20"/>
      <c r="JPD104" s="20"/>
      <c r="JPE104" s="20"/>
      <c r="JPF104" s="20"/>
      <c r="JPG104" s="20"/>
      <c r="JPH104" s="20"/>
      <c r="JPI104" s="20"/>
      <c r="JPJ104" s="20"/>
      <c r="JPK104" s="20"/>
      <c r="JPL104" s="20"/>
      <c r="JPM104" s="20"/>
      <c r="JPN104" s="20"/>
      <c r="JPO104" s="20"/>
      <c r="JPP104" s="20"/>
      <c r="JPQ104" s="20"/>
      <c r="JPR104" s="20"/>
      <c r="JPS104" s="20"/>
      <c r="JPT104" s="20"/>
      <c r="JPU104" s="20"/>
      <c r="JPV104" s="20"/>
      <c r="JPW104" s="20"/>
      <c r="JPX104" s="20"/>
      <c r="JPY104" s="20"/>
      <c r="JPZ104" s="20"/>
      <c r="JQA104" s="20"/>
      <c r="JQB104" s="20"/>
      <c r="JQC104" s="20"/>
      <c r="JQD104" s="20"/>
      <c r="JQE104" s="20"/>
      <c r="JQF104" s="20"/>
      <c r="JQG104" s="20"/>
      <c r="JQH104" s="20"/>
      <c r="JQI104" s="20"/>
      <c r="JQJ104" s="20"/>
      <c r="JQK104" s="20"/>
      <c r="JQL104" s="20"/>
      <c r="JQM104" s="20"/>
      <c r="JQN104" s="20"/>
      <c r="JQO104" s="20"/>
      <c r="JQP104" s="20"/>
      <c r="JQQ104" s="20"/>
      <c r="JQR104" s="20"/>
      <c r="JQS104" s="20"/>
      <c r="JQT104" s="20"/>
      <c r="JQU104" s="20"/>
      <c r="JQV104" s="20"/>
      <c r="JQW104" s="20"/>
      <c r="JQX104" s="20"/>
      <c r="JQY104" s="20"/>
      <c r="JQZ104" s="20"/>
      <c r="JRA104" s="20"/>
      <c r="JRB104" s="20"/>
      <c r="JRC104" s="20"/>
      <c r="JRD104" s="20"/>
      <c r="JRE104" s="20"/>
      <c r="JRF104" s="20"/>
      <c r="JRG104" s="20"/>
      <c r="JRH104" s="20"/>
      <c r="JRI104" s="20"/>
      <c r="JRJ104" s="20"/>
      <c r="JRK104" s="20"/>
      <c r="JRL104" s="20"/>
      <c r="JRM104" s="20"/>
      <c r="JRN104" s="20"/>
      <c r="JRO104" s="20"/>
      <c r="JRP104" s="20"/>
      <c r="JRQ104" s="20"/>
      <c r="JRR104" s="20"/>
      <c r="JRS104" s="20"/>
      <c r="JRT104" s="20"/>
      <c r="JRU104" s="20"/>
      <c r="JRV104" s="20"/>
      <c r="JRW104" s="20"/>
      <c r="JRX104" s="20"/>
      <c r="JRY104" s="20"/>
      <c r="JRZ104" s="20"/>
      <c r="JSA104" s="20"/>
      <c r="JSB104" s="20"/>
      <c r="JSC104" s="20"/>
      <c r="JSD104" s="20"/>
      <c r="JSE104" s="20"/>
      <c r="JSF104" s="20"/>
      <c r="JSG104" s="20"/>
      <c r="JSH104" s="20"/>
      <c r="JSI104" s="20"/>
      <c r="JSJ104" s="20"/>
      <c r="JSK104" s="20"/>
      <c r="JSL104" s="20"/>
      <c r="JSM104" s="20"/>
      <c r="JSN104" s="20"/>
      <c r="JSO104" s="20"/>
      <c r="JSP104" s="20"/>
      <c r="JSQ104" s="20"/>
      <c r="JSR104" s="20"/>
      <c r="JSS104" s="20"/>
      <c r="JST104" s="20"/>
      <c r="JSU104" s="20"/>
      <c r="JSV104" s="20"/>
      <c r="JSW104" s="20"/>
      <c r="JSX104" s="20"/>
      <c r="JSY104" s="20"/>
      <c r="JSZ104" s="20"/>
      <c r="JTA104" s="20"/>
      <c r="JTB104" s="20"/>
      <c r="JTC104" s="20"/>
      <c r="JTD104" s="20"/>
      <c r="JTE104" s="20"/>
      <c r="JTF104" s="20"/>
      <c r="JTG104" s="20"/>
      <c r="JTH104" s="20"/>
      <c r="JTI104" s="20"/>
      <c r="JTJ104" s="20"/>
      <c r="JTK104" s="20"/>
      <c r="JTL104" s="20"/>
      <c r="JTM104" s="20"/>
      <c r="JTN104" s="20"/>
      <c r="JTO104" s="20"/>
      <c r="JTP104" s="20"/>
      <c r="JTQ104" s="20"/>
      <c r="JTR104" s="20"/>
      <c r="JTS104" s="20"/>
      <c r="JTT104" s="20"/>
      <c r="JTU104" s="20"/>
      <c r="JTV104" s="20"/>
      <c r="JTW104" s="20"/>
      <c r="JTX104" s="20"/>
      <c r="JTY104" s="20"/>
      <c r="JTZ104" s="20"/>
      <c r="JUA104" s="20"/>
      <c r="JUB104" s="20"/>
      <c r="JUC104" s="20"/>
      <c r="JUD104" s="20"/>
      <c r="JUE104" s="20"/>
      <c r="JUF104" s="20"/>
      <c r="JUG104" s="20"/>
      <c r="JUH104" s="20"/>
      <c r="JUI104" s="20"/>
      <c r="JUJ104" s="20"/>
      <c r="JUK104" s="20"/>
      <c r="JUL104" s="20"/>
      <c r="JUM104" s="20"/>
      <c r="JUN104" s="20"/>
      <c r="JUO104" s="20"/>
      <c r="JUP104" s="20"/>
      <c r="JUQ104" s="20"/>
      <c r="JUR104" s="20"/>
      <c r="JUS104" s="20"/>
      <c r="JUT104" s="20"/>
      <c r="JUU104" s="20"/>
      <c r="JUV104" s="20"/>
      <c r="JUW104" s="20"/>
      <c r="JUX104" s="20"/>
      <c r="JUY104" s="20"/>
      <c r="JUZ104" s="20"/>
      <c r="JVA104" s="20"/>
      <c r="JVB104" s="20"/>
      <c r="JVC104" s="20"/>
      <c r="JVD104" s="20"/>
      <c r="JVE104" s="20"/>
      <c r="JVF104" s="20"/>
      <c r="JVG104" s="20"/>
      <c r="JVH104" s="20"/>
      <c r="JVI104" s="20"/>
      <c r="JVJ104" s="20"/>
      <c r="JVK104" s="20"/>
      <c r="JVL104" s="20"/>
      <c r="JVM104" s="20"/>
      <c r="JVN104" s="20"/>
      <c r="JVO104" s="20"/>
      <c r="JVP104" s="20"/>
      <c r="JVQ104" s="20"/>
      <c r="JVR104" s="20"/>
      <c r="JVS104" s="20"/>
      <c r="JVT104" s="20"/>
      <c r="JVU104" s="20"/>
      <c r="JVV104" s="20"/>
      <c r="JVW104" s="20"/>
      <c r="JVX104" s="20"/>
      <c r="JVY104" s="20"/>
      <c r="JVZ104" s="20"/>
      <c r="JWA104" s="20"/>
      <c r="JWB104" s="20"/>
      <c r="JWC104" s="20"/>
      <c r="JWD104" s="20"/>
      <c r="JWE104" s="20"/>
      <c r="JWF104" s="20"/>
      <c r="JWG104" s="20"/>
      <c r="JWH104" s="20"/>
      <c r="JWI104" s="20"/>
      <c r="JWJ104" s="20"/>
      <c r="JWK104" s="20"/>
      <c r="JWL104" s="20"/>
      <c r="JWM104" s="20"/>
      <c r="JWN104" s="20"/>
      <c r="JWO104" s="20"/>
      <c r="JWP104" s="20"/>
      <c r="JWQ104" s="20"/>
      <c r="JWR104" s="20"/>
      <c r="JWS104" s="20"/>
      <c r="JWT104" s="20"/>
      <c r="JWU104" s="20"/>
      <c r="JWV104" s="20"/>
      <c r="JWW104" s="20"/>
      <c r="JWX104" s="20"/>
      <c r="JWY104" s="20"/>
      <c r="JWZ104" s="20"/>
      <c r="JXA104" s="20"/>
      <c r="JXB104" s="20"/>
      <c r="JXC104" s="20"/>
      <c r="JXD104" s="20"/>
      <c r="JXE104" s="20"/>
      <c r="JXF104" s="20"/>
      <c r="JXG104" s="20"/>
      <c r="JXH104" s="20"/>
      <c r="JXI104" s="20"/>
      <c r="JXJ104" s="20"/>
      <c r="JXK104" s="20"/>
      <c r="JXL104" s="20"/>
      <c r="JXM104" s="20"/>
      <c r="JXN104" s="20"/>
      <c r="JXO104" s="20"/>
      <c r="JXP104" s="20"/>
      <c r="JXQ104" s="20"/>
      <c r="JXR104" s="20"/>
      <c r="JXS104" s="20"/>
      <c r="JXT104" s="20"/>
      <c r="JXU104" s="20"/>
      <c r="JXV104" s="20"/>
      <c r="JXW104" s="20"/>
      <c r="JXX104" s="20"/>
      <c r="JXY104" s="20"/>
      <c r="JXZ104" s="20"/>
      <c r="JYA104" s="20"/>
      <c r="JYB104" s="20"/>
      <c r="JYC104" s="20"/>
      <c r="JYD104" s="20"/>
      <c r="JYE104" s="20"/>
      <c r="JYF104" s="20"/>
      <c r="JYG104" s="20"/>
      <c r="JYH104" s="20"/>
      <c r="JYI104" s="20"/>
      <c r="JYJ104" s="20"/>
      <c r="JYK104" s="20"/>
      <c r="JYL104" s="20"/>
      <c r="JYM104" s="20"/>
      <c r="JYN104" s="20"/>
      <c r="JYO104" s="20"/>
      <c r="JYP104" s="20"/>
      <c r="JYQ104" s="20"/>
      <c r="JYR104" s="20"/>
      <c r="JYS104" s="20"/>
      <c r="JYT104" s="20"/>
      <c r="JYU104" s="20"/>
      <c r="JYV104" s="20"/>
      <c r="JYW104" s="20"/>
      <c r="JYX104" s="20"/>
      <c r="JYY104" s="20"/>
      <c r="JYZ104" s="20"/>
      <c r="JZA104" s="20"/>
      <c r="JZB104" s="20"/>
      <c r="JZC104" s="20"/>
      <c r="JZD104" s="20"/>
      <c r="JZE104" s="20"/>
      <c r="JZF104" s="20"/>
      <c r="JZG104" s="20"/>
      <c r="JZH104" s="20"/>
      <c r="JZI104" s="20"/>
      <c r="JZJ104" s="20"/>
      <c r="JZK104" s="20"/>
      <c r="JZL104" s="20"/>
      <c r="JZM104" s="20"/>
      <c r="JZN104" s="20"/>
      <c r="JZO104" s="20"/>
      <c r="JZP104" s="20"/>
      <c r="JZQ104" s="20"/>
      <c r="JZR104" s="20"/>
      <c r="JZS104" s="20"/>
      <c r="JZT104" s="20"/>
      <c r="JZU104" s="20"/>
      <c r="JZV104" s="20"/>
      <c r="JZW104" s="20"/>
      <c r="JZX104" s="20"/>
      <c r="JZY104" s="20"/>
      <c r="JZZ104" s="20"/>
      <c r="KAA104" s="20"/>
      <c r="KAB104" s="20"/>
      <c r="KAC104" s="20"/>
      <c r="KAD104" s="20"/>
      <c r="KAE104" s="20"/>
      <c r="KAF104" s="20"/>
      <c r="KAG104" s="20"/>
      <c r="KAH104" s="20"/>
      <c r="KAI104" s="20"/>
      <c r="KAJ104" s="20"/>
      <c r="KAK104" s="20"/>
      <c r="KAL104" s="20"/>
      <c r="KAM104" s="20"/>
      <c r="KAN104" s="20"/>
      <c r="KAO104" s="20"/>
      <c r="KAP104" s="20"/>
      <c r="KAQ104" s="20"/>
      <c r="KAR104" s="20"/>
      <c r="KAS104" s="20"/>
      <c r="KAT104" s="20"/>
      <c r="KAU104" s="20"/>
      <c r="KAV104" s="20"/>
      <c r="KAW104" s="20"/>
      <c r="KAX104" s="20"/>
      <c r="KAY104" s="20"/>
      <c r="KAZ104" s="20"/>
      <c r="KBA104" s="20"/>
      <c r="KBB104" s="20"/>
      <c r="KBC104" s="20"/>
      <c r="KBD104" s="20"/>
      <c r="KBE104" s="20"/>
      <c r="KBF104" s="20"/>
      <c r="KBG104" s="20"/>
      <c r="KBH104" s="20"/>
      <c r="KBI104" s="20"/>
      <c r="KBJ104" s="20"/>
      <c r="KBK104" s="20"/>
      <c r="KBL104" s="20"/>
      <c r="KBM104" s="20"/>
      <c r="KBN104" s="20"/>
      <c r="KBO104" s="20"/>
      <c r="KBP104" s="20"/>
      <c r="KBQ104" s="20"/>
      <c r="KBR104" s="20"/>
      <c r="KBS104" s="20"/>
      <c r="KBT104" s="20"/>
      <c r="KBU104" s="20"/>
      <c r="KBV104" s="20"/>
      <c r="KBW104" s="20"/>
      <c r="KBX104" s="20"/>
      <c r="KBY104" s="20"/>
      <c r="KBZ104" s="20"/>
      <c r="KCA104" s="20"/>
      <c r="KCB104" s="20"/>
      <c r="KCC104" s="20"/>
      <c r="KCD104" s="20"/>
      <c r="KCE104" s="20"/>
      <c r="KCF104" s="20"/>
      <c r="KCG104" s="20"/>
      <c r="KCH104" s="20"/>
      <c r="KCI104" s="20"/>
      <c r="KCJ104" s="20"/>
      <c r="KCK104" s="20"/>
      <c r="KCL104" s="20"/>
      <c r="KCM104" s="20"/>
      <c r="KCN104" s="20"/>
      <c r="KCO104" s="20"/>
      <c r="KCP104" s="20"/>
      <c r="KCQ104" s="20"/>
      <c r="KCR104" s="20"/>
      <c r="KCS104" s="20"/>
      <c r="KCT104" s="20"/>
      <c r="KCU104" s="20"/>
      <c r="KCV104" s="20"/>
      <c r="KCW104" s="20"/>
      <c r="KCX104" s="20"/>
      <c r="KCY104" s="20"/>
      <c r="KCZ104" s="20"/>
      <c r="KDA104" s="20"/>
      <c r="KDB104" s="20"/>
      <c r="KDC104" s="20"/>
      <c r="KDD104" s="20"/>
      <c r="KDE104" s="20"/>
      <c r="KDF104" s="20"/>
      <c r="KDG104" s="20"/>
      <c r="KDH104" s="20"/>
      <c r="KDI104" s="20"/>
      <c r="KDJ104" s="20"/>
      <c r="KDK104" s="20"/>
      <c r="KDL104" s="20"/>
      <c r="KDM104" s="20"/>
      <c r="KDN104" s="20"/>
      <c r="KDO104" s="20"/>
      <c r="KDP104" s="20"/>
      <c r="KDQ104" s="20"/>
      <c r="KDR104" s="20"/>
      <c r="KDS104" s="20"/>
      <c r="KDT104" s="20"/>
      <c r="KDU104" s="20"/>
      <c r="KDV104" s="20"/>
      <c r="KDW104" s="20"/>
      <c r="KDX104" s="20"/>
      <c r="KDY104" s="20"/>
      <c r="KDZ104" s="20"/>
      <c r="KEA104" s="20"/>
      <c r="KEB104" s="20"/>
      <c r="KEC104" s="20"/>
      <c r="KED104" s="20"/>
      <c r="KEE104" s="20"/>
      <c r="KEF104" s="20"/>
      <c r="KEG104" s="20"/>
      <c r="KEH104" s="20"/>
      <c r="KEI104" s="20"/>
      <c r="KEJ104" s="20"/>
      <c r="KEK104" s="20"/>
      <c r="KEL104" s="20"/>
      <c r="KEM104" s="20"/>
      <c r="KEN104" s="20"/>
      <c r="KEO104" s="20"/>
      <c r="KEP104" s="20"/>
      <c r="KEQ104" s="20"/>
      <c r="KER104" s="20"/>
      <c r="KES104" s="20"/>
      <c r="KET104" s="20"/>
      <c r="KEU104" s="20"/>
      <c r="KEV104" s="20"/>
      <c r="KEW104" s="20"/>
      <c r="KEX104" s="20"/>
      <c r="KEY104" s="20"/>
      <c r="KEZ104" s="20"/>
      <c r="KFA104" s="20"/>
      <c r="KFB104" s="20"/>
      <c r="KFC104" s="20"/>
      <c r="KFD104" s="20"/>
      <c r="KFE104" s="20"/>
      <c r="KFF104" s="20"/>
      <c r="KFG104" s="20"/>
      <c r="KFH104" s="20"/>
      <c r="KFI104" s="20"/>
      <c r="KFJ104" s="20"/>
      <c r="KFK104" s="20"/>
      <c r="KFL104" s="20"/>
      <c r="KFM104" s="20"/>
      <c r="KFN104" s="20"/>
      <c r="KFO104" s="20"/>
      <c r="KFP104" s="20"/>
      <c r="KFQ104" s="20"/>
      <c r="KFR104" s="20"/>
      <c r="KFS104" s="20"/>
      <c r="KFT104" s="20"/>
      <c r="KFU104" s="20"/>
      <c r="KFV104" s="20"/>
      <c r="KFW104" s="20"/>
      <c r="KFX104" s="20"/>
      <c r="KFY104" s="20"/>
      <c r="KFZ104" s="20"/>
      <c r="KGA104" s="20"/>
      <c r="KGB104" s="20"/>
      <c r="KGC104" s="20"/>
      <c r="KGD104" s="20"/>
      <c r="KGE104" s="20"/>
      <c r="KGF104" s="20"/>
      <c r="KGG104" s="20"/>
      <c r="KGH104" s="20"/>
      <c r="KGI104" s="20"/>
      <c r="KGJ104" s="20"/>
      <c r="KGK104" s="20"/>
      <c r="KGL104" s="20"/>
      <c r="KGM104" s="20"/>
      <c r="KGN104" s="20"/>
      <c r="KGO104" s="20"/>
      <c r="KGP104" s="20"/>
      <c r="KGQ104" s="20"/>
      <c r="KGR104" s="20"/>
      <c r="KGS104" s="20"/>
      <c r="KGT104" s="20"/>
      <c r="KGU104" s="20"/>
      <c r="KGV104" s="20"/>
      <c r="KGW104" s="20"/>
      <c r="KGX104" s="20"/>
      <c r="KGY104" s="20"/>
      <c r="KGZ104" s="20"/>
      <c r="KHA104" s="20"/>
      <c r="KHB104" s="20"/>
      <c r="KHC104" s="20"/>
      <c r="KHD104" s="20"/>
      <c r="KHE104" s="20"/>
      <c r="KHF104" s="20"/>
      <c r="KHG104" s="20"/>
      <c r="KHH104" s="20"/>
      <c r="KHI104" s="20"/>
      <c r="KHJ104" s="20"/>
      <c r="KHK104" s="20"/>
      <c r="KHL104" s="20"/>
      <c r="KHM104" s="20"/>
      <c r="KHN104" s="20"/>
      <c r="KHO104" s="20"/>
      <c r="KHP104" s="20"/>
      <c r="KHQ104" s="20"/>
      <c r="KHR104" s="20"/>
      <c r="KHS104" s="20"/>
      <c r="KHT104" s="20"/>
      <c r="KHU104" s="20"/>
      <c r="KHV104" s="20"/>
      <c r="KHW104" s="20"/>
      <c r="KHX104" s="20"/>
      <c r="KHY104" s="20"/>
      <c r="KHZ104" s="20"/>
      <c r="KIA104" s="20"/>
      <c r="KIB104" s="20"/>
      <c r="KIC104" s="20"/>
      <c r="KID104" s="20"/>
      <c r="KIE104" s="20"/>
      <c r="KIF104" s="20"/>
      <c r="KIG104" s="20"/>
      <c r="KIH104" s="20"/>
      <c r="KII104" s="20"/>
      <c r="KIJ104" s="20"/>
      <c r="KIK104" s="20"/>
      <c r="KIL104" s="20"/>
      <c r="KIM104" s="20"/>
      <c r="KIN104" s="20"/>
      <c r="KIO104" s="20"/>
      <c r="KIP104" s="20"/>
      <c r="KIQ104" s="20"/>
      <c r="KIR104" s="20"/>
      <c r="KIS104" s="20"/>
      <c r="KIT104" s="20"/>
      <c r="KIU104" s="20"/>
      <c r="KIV104" s="20"/>
      <c r="KIW104" s="20"/>
      <c r="KIX104" s="20"/>
      <c r="KIY104" s="20"/>
      <c r="KIZ104" s="20"/>
      <c r="KJA104" s="20"/>
      <c r="KJB104" s="20"/>
      <c r="KJC104" s="20"/>
      <c r="KJD104" s="20"/>
      <c r="KJE104" s="20"/>
      <c r="KJF104" s="20"/>
      <c r="KJG104" s="20"/>
      <c r="KJH104" s="20"/>
      <c r="KJI104" s="20"/>
      <c r="KJJ104" s="20"/>
      <c r="KJK104" s="20"/>
      <c r="KJL104" s="20"/>
      <c r="KJM104" s="20"/>
      <c r="KJN104" s="20"/>
      <c r="KJO104" s="20"/>
      <c r="KJP104" s="20"/>
      <c r="KJQ104" s="20"/>
      <c r="KJR104" s="20"/>
      <c r="KJS104" s="20"/>
      <c r="KJT104" s="20"/>
      <c r="KJU104" s="20"/>
      <c r="KJV104" s="20"/>
      <c r="KJW104" s="20"/>
      <c r="KJX104" s="20"/>
      <c r="KJY104" s="20"/>
      <c r="KJZ104" s="20"/>
      <c r="KKA104" s="20"/>
      <c r="KKB104" s="20"/>
      <c r="KKC104" s="20"/>
      <c r="KKD104" s="20"/>
      <c r="KKE104" s="20"/>
      <c r="KKF104" s="20"/>
      <c r="KKG104" s="20"/>
      <c r="KKH104" s="20"/>
      <c r="KKI104" s="20"/>
      <c r="KKJ104" s="20"/>
      <c r="KKK104" s="20"/>
      <c r="KKL104" s="20"/>
      <c r="KKM104" s="20"/>
      <c r="KKN104" s="20"/>
      <c r="KKO104" s="20"/>
      <c r="KKP104" s="20"/>
      <c r="KKQ104" s="20"/>
      <c r="KKR104" s="20"/>
      <c r="KKS104" s="20"/>
      <c r="KKT104" s="20"/>
      <c r="KKU104" s="20"/>
      <c r="KKV104" s="20"/>
      <c r="KKW104" s="20"/>
      <c r="KKX104" s="20"/>
      <c r="KKY104" s="20"/>
      <c r="KKZ104" s="20"/>
      <c r="KLA104" s="20"/>
      <c r="KLB104" s="20"/>
      <c r="KLC104" s="20"/>
      <c r="KLD104" s="20"/>
      <c r="KLE104" s="20"/>
      <c r="KLF104" s="20"/>
      <c r="KLG104" s="20"/>
      <c r="KLH104" s="20"/>
      <c r="KLI104" s="20"/>
      <c r="KLJ104" s="20"/>
      <c r="KLK104" s="20"/>
      <c r="KLL104" s="20"/>
      <c r="KLM104" s="20"/>
      <c r="KLN104" s="20"/>
      <c r="KLO104" s="20"/>
      <c r="KLP104" s="20"/>
      <c r="KLQ104" s="20"/>
      <c r="KLR104" s="20"/>
      <c r="KLS104" s="20"/>
      <c r="KLT104" s="20"/>
      <c r="KLU104" s="20"/>
      <c r="KLV104" s="20"/>
      <c r="KLW104" s="20"/>
      <c r="KLX104" s="20"/>
      <c r="KLY104" s="20"/>
      <c r="KLZ104" s="20"/>
      <c r="KMA104" s="20"/>
      <c r="KMB104" s="20"/>
      <c r="KMC104" s="20"/>
      <c r="KMD104" s="20"/>
      <c r="KME104" s="20"/>
      <c r="KMF104" s="20"/>
      <c r="KMG104" s="20"/>
      <c r="KMH104" s="20"/>
      <c r="KMI104" s="20"/>
      <c r="KMJ104" s="20"/>
      <c r="KMK104" s="20"/>
      <c r="KML104" s="20"/>
      <c r="KMM104" s="20"/>
      <c r="KMN104" s="20"/>
      <c r="KMO104" s="20"/>
      <c r="KMP104" s="20"/>
      <c r="KMQ104" s="20"/>
      <c r="KMR104" s="20"/>
      <c r="KMS104" s="20"/>
      <c r="KMT104" s="20"/>
      <c r="KMU104" s="20"/>
      <c r="KMV104" s="20"/>
      <c r="KMW104" s="20"/>
      <c r="KMX104" s="20"/>
      <c r="KMY104" s="20"/>
      <c r="KMZ104" s="20"/>
      <c r="KNA104" s="20"/>
      <c r="KNB104" s="20"/>
      <c r="KNC104" s="20"/>
      <c r="KND104" s="20"/>
      <c r="KNE104" s="20"/>
      <c r="KNF104" s="20"/>
      <c r="KNG104" s="20"/>
      <c r="KNH104" s="20"/>
      <c r="KNI104" s="20"/>
      <c r="KNJ104" s="20"/>
      <c r="KNK104" s="20"/>
      <c r="KNL104" s="20"/>
      <c r="KNM104" s="20"/>
      <c r="KNN104" s="20"/>
      <c r="KNO104" s="20"/>
      <c r="KNP104" s="20"/>
      <c r="KNQ104" s="20"/>
      <c r="KNR104" s="20"/>
      <c r="KNS104" s="20"/>
      <c r="KNT104" s="20"/>
      <c r="KNU104" s="20"/>
      <c r="KNV104" s="20"/>
      <c r="KNW104" s="20"/>
      <c r="KNX104" s="20"/>
      <c r="KNY104" s="20"/>
      <c r="KNZ104" s="20"/>
      <c r="KOA104" s="20"/>
      <c r="KOB104" s="20"/>
      <c r="KOC104" s="20"/>
      <c r="KOD104" s="20"/>
      <c r="KOE104" s="20"/>
      <c r="KOF104" s="20"/>
      <c r="KOG104" s="20"/>
      <c r="KOH104" s="20"/>
      <c r="KOI104" s="20"/>
      <c r="KOJ104" s="20"/>
      <c r="KOK104" s="20"/>
      <c r="KOL104" s="20"/>
      <c r="KOM104" s="20"/>
      <c r="KON104" s="20"/>
      <c r="KOO104" s="20"/>
      <c r="KOP104" s="20"/>
      <c r="KOQ104" s="20"/>
      <c r="KOR104" s="20"/>
      <c r="KOS104" s="20"/>
      <c r="KOT104" s="20"/>
      <c r="KOU104" s="20"/>
      <c r="KOV104" s="20"/>
      <c r="KOW104" s="20"/>
      <c r="KOX104" s="20"/>
      <c r="KOY104" s="20"/>
      <c r="KOZ104" s="20"/>
      <c r="KPA104" s="20"/>
      <c r="KPB104" s="20"/>
      <c r="KPC104" s="20"/>
      <c r="KPD104" s="20"/>
      <c r="KPE104" s="20"/>
      <c r="KPF104" s="20"/>
      <c r="KPG104" s="20"/>
      <c r="KPH104" s="20"/>
      <c r="KPI104" s="20"/>
      <c r="KPJ104" s="20"/>
      <c r="KPK104" s="20"/>
      <c r="KPL104" s="20"/>
      <c r="KPM104" s="20"/>
      <c r="KPN104" s="20"/>
      <c r="KPO104" s="20"/>
      <c r="KPP104" s="20"/>
      <c r="KPQ104" s="20"/>
      <c r="KPR104" s="20"/>
      <c r="KPS104" s="20"/>
      <c r="KPT104" s="20"/>
      <c r="KPU104" s="20"/>
      <c r="KPV104" s="20"/>
      <c r="KPW104" s="20"/>
      <c r="KPX104" s="20"/>
      <c r="KPY104" s="20"/>
      <c r="KPZ104" s="20"/>
      <c r="KQA104" s="20"/>
      <c r="KQB104" s="20"/>
      <c r="KQC104" s="20"/>
      <c r="KQD104" s="20"/>
      <c r="KQE104" s="20"/>
      <c r="KQF104" s="20"/>
      <c r="KQG104" s="20"/>
      <c r="KQH104" s="20"/>
      <c r="KQI104" s="20"/>
      <c r="KQJ104" s="20"/>
      <c r="KQK104" s="20"/>
      <c r="KQL104" s="20"/>
      <c r="KQM104" s="20"/>
      <c r="KQN104" s="20"/>
      <c r="KQO104" s="20"/>
      <c r="KQP104" s="20"/>
      <c r="KQQ104" s="20"/>
      <c r="KQR104" s="20"/>
      <c r="KQS104" s="20"/>
      <c r="KQT104" s="20"/>
      <c r="KQU104" s="20"/>
      <c r="KQV104" s="20"/>
      <c r="KQW104" s="20"/>
      <c r="KQX104" s="20"/>
      <c r="KQY104" s="20"/>
      <c r="KQZ104" s="20"/>
      <c r="KRA104" s="20"/>
      <c r="KRB104" s="20"/>
      <c r="KRC104" s="20"/>
      <c r="KRD104" s="20"/>
      <c r="KRE104" s="20"/>
      <c r="KRF104" s="20"/>
      <c r="KRG104" s="20"/>
      <c r="KRH104" s="20"/>
      <c r="KRI104" s="20"/>
      <c r="KRJ104" s="20"/>
      <c r="KRK104" s="20"/>
      <c r="KRL104" s="20"/>
      <c r="KRM104" s="20"/>
      <c r="KRN104" s="20"/>
      <c r="KRO104" s="20"/>
      <c r="KRP104" s="20"/>
      <c r="KRQ104" s="20"/>
      <c r="KRR104" s="20"/>
      <c r="KRS104" s="20"/>
      <c r="KRT104" s="20"/>
      <c r="KRU104" s="20"/>
      <c r="KRV104" s="20"/>
      <c r="KRW104" s="20"/>
      <c r="KRX104" s="20"/>
      <c r="KRY104" s="20"/>
      <c r="KRZ104" s="20"/>
      <c r="KSA104" s="20"/>
      <c r="KSB104" s="20"/>
      <c r="KSC104" s="20"/>
      <c r="KSD104" s="20"/>
      <c r="KSE104" s="20"/>
      <c r="KSF104" s="20"/>
      <c r="KSG104" s="20"/>
      <c r="KSH104" s="20"/>
      <c r="KSI104" s="20"/>
      <c r="KSJ104" s="20"/>
      <c r="KSK104" s="20"/>
      <c r="KSL104" s="20"/>
      <c r="KSM104" s="20"/>
      <c r="KSN104" s="20"/>
      <c r="KSO104" s="20"/>
      <c r="KSP104" s="20"/>
      <c r="KSQ104" s="20"/>
      <c r="KSR104" s="20"/>
      <c r="KSS104" s="20"/>
      <c r="KST104" s="20"/>
      <c r="KSU104" s="20"/>
      <c r="KSV104" s="20"/>
      <c r="KSW104" s="20"/>
      <c r="KSX104" s="20"/>
      <c r="KSY104" s="20"/>
      <c r="KSZ104" s="20"/>
      <c r="KTA104" s="20"/>
      <c r="KTB104" s="20"/>
      <c r="KTC104" s="20"/>
      <c r="KTD104" s="20"/>
      <c r="KTE104" s="20"/>
      <c r="KTF104" s="20"/>
      <c r="KTG104" s="20"/>
      <c r="KTH104" s="20"/>
      <c r="KTI104" s="20"/>
      <c r="KTJ104" s="20"/>
      <c r="KTK104" s="20"/>
      <c r="KTL104" s="20"/>
      <c r="KTM104" s="20"/>
      <c r="KTN104" s="20"/>
      <c r="KTO104" s="20"/>
      <c r="KTP104" s="20"/>
      <c r="KTQ104" s="20"/>
      <c r="KTR104" s="20"/>
      <c r="KTS104" s="20"/>
      <c r="KTT104" s="20"/>
      <c r="KTU104" s="20"/>
      <c r="KTV104" s="20"/>
      <c r="KTW104" s="20"/>
      <c r="KTX104" s="20"/>
      <c r="KTY104" s="20"/>
      <c r="KTZ104" s="20"/>
      <c r="KUA104" s="20"/>
      <c r="KUB104" s="20"/>
      <c r="KUC104" s="20"/>
      <c r="KUD104" s="20"/>
      <c r="KUE104" s="20"/>
      <c r="KUF104" s="20"/>
      <c r="KUG104" s="20"/>
      <c r="KUH104" s="20"/>
      <c r="KUI104" s="20"/>
      <c r="KUJ104" s="20"/>
      <c r="KUK104" s="20"/>
      <c r="KUL104" s="20"/>
      <c r="KUM104" s="20"/>
      <c r="KUN104" s="20"/>
      <c r="KUO104" s="20"/>
      <c r="KUP104" s="20"/>
      <c r="KUQ104" s="20"/>
      <c r="KUR104" s="20"/>
      <c r="KUS104" s="20"/>
      <c r="KUT104" s="20"/>
      <c r="KUU104" s="20"/>
      <c r="KUV104" s="20"/>
      <c r="KUW104" s="20"/>
      <c r="KUX104" s="20"/>
      <c r="KUY104" s="20"/>
      <c r="KUZ104" s="20"/>
      <c r="KVA104" s="20"/>
      <c r="KVB104" s="20"/>
      <c r="KVC104" s="20"/>
      <c r="KVD104" s="20"/>
      <c r="KVE104" s="20"/>
      <c r="KVF104" s="20"/>
      <c r="KVG104" s="20"/>
      <c r="KVH104" s="20"/>
      <c r="KVI104" s="20"/>
      <c r="KVJ104" s="20"/>
      <c r="KVK104" s="20"/>
      <c r="KVL104" s="20"/>
      <c r="KVM104" s="20"/>
      <c r="KVN104" s="20"/>
      <c r="KVO104" s="20"/>
      <c r="KVP104" s="20"/>
      <c r="KVQ104" s="20"/>
      <c r="KVR104" s="20"/>
      <c r="KVS104" s="20"/>
      <c r="KVT104" s="20"/>
      <c r="KVU104" s="20"/>
      <c r="KVV104" s="20"/>
      <c r="KVW104" s="20"/>
      <c r="KVX104" s="20"/>
      <c r="KVY104" s="20"/>
      <c r="KVZ104" s="20"/>
      <c r="KWA104" s="20"/>
      <c r="KWB104" s="20"/>
      <c r="KWC104" s="20"/>
      <c r="KWD104" s="20"/>
      <c r="KWE104" s="20"/>
      <c r="KWF104" s="20"/>
      <c r="KWG104" s="20"/>
      <c r="KWH104" s="20"/>
      <c r="KWI104" s="20"/>
      <c r="KWJ104" s="20"/>
      <c r="KWK104" s="20"/>
      <c r="KWL104" s="20"/>
      <c r="KWM104" s="20"/>
      <c r="KWN104" s="20"/>
      <c r="KWO104" s="20"/>
      <c r="KWP104" s="20"/>
      <c r="KWQ104" s="20"/>
      <c r="KWR104" s="20"/>
      <c r="KWS104" s="20"/>
      <c r="KWT104" s="20"/>
      <c r="KWU104" s="20"/>
      <c r="KWV104" s="20"/>
      <c r="KWW104" s="20"/>
      <c r="KWX104" s="20"/>
      <c r="KWY104" s="20"/>
      <c r="KWZ104" s="20"/>
      <c r="KXA104" s="20"/>
      <c r="KXB104" s="20"/>
      <c r="KXC104" s="20"/>
      <c r="KXD104" s="20"/>
      <c r="KXE104" s="20"/>
      <c r="KXF104" s="20"/>
      <c r="KXG104" s="20"/>
      <c r="KXH104" s="20"/>
      <c r="KXI104" s="20"/>
      <c r="KXJ104" s="20"/>
      <c r="KXK104" s="20"/>
      <c r="KXL104" s="20"/>
      <c r="KXM104" s="20"/>
      <c r="KXN104" s="20"/>
      <c r="KXO104" s="20"/>
      <c r="KXP104" s="20"/>
      <c r="KXQ104" s="20"/>
      <c r="KXR104" s="20"/>
      <c r="KXS104" s="20"/>
      <c r="KXT104" s="20"/>
      <c r="KXU104" s="20"/>
      <c r="KXV104" s="20"/>
      <c r="KXW104" s="20"/>
      <c r="KXX104" s="20"/>
      <c r="KXY104" s="20"/>
      <c r="KXZ104" s="20"/>
      <c r="KYA104" s="20"/>
      <c r="KYB104" s="20"/>
      <c r="KYC104" s="20"/>
      <c r="KYD104" s="20"/>
      <c r="KYE104" s="20"/>
      <c r="KYF104" s="20"/>
      <c r="KYG104" s="20"/>
      <c r="KYH104" s="20"/>
      <c r="KYI104" s="20"/>
      <c r="KYJ104" s="20"/>
      <c r="KYK104" s="20"/>
      <c r="KYL104" s="20"/>
      <c r="KYM104" s="20"/>
      <c r="KYN104" s="20"/>
      <c r="KYO104" s="20"/>
      <c r="KYP104" s="20"/>
      <c r="KYQ104" s="20"/>
      <c r="KYR104" s="20"/>
      <c r="KYS104" s="20"/>
      <c r="KYT104" s="20"/>
      <c r="KYU104" s="20"/>
      <c r="KYV104" s="20"/>
      <c r="KYW104" s="20"/>
      <c r="KYX104" s="20"/>
      <c r="KYY104" s="20"/>
      <c r="KYZ104" s="20"/>
      <c r="KZA104" s="20"/>
      <c r="KZB104" s="20"/>
      <c r="KZC104" s="20"/>
      <c r="KZD104" s="20"/>
      <c r="KZE104" s="20"/>
      <c r="KZF104" s="20"/>
      <c r="KZG104" s="20"/>
      <c r="KZH104" s="20"/>
      <c r="KZI104" s="20"/>
      <c r="KZJ104" s="20"/>
      <c r="KZK104" s="20"/>
      <c r="KZL104" s="20"/>
      <c r="KZM104" s="20"/>
      <c r="KZN104" s="20"/>
      <c r="KZO104" s="20"/>
      <c r="KZP104" s="20"/>
      <c r="KZQ104" s="20"/>
      <c r="KZR104" s="20"/>
      <c r="KZS104" s="20"/>
      <c r="KZT104" s="20"/>
      <c r="KZU104" s="20"/>
      <c r="KZV104" s="20"/>
      <c r="KZW104" s="20"/>
      <c r="KZX104" s="20"/>
      <c r="KZY104" s="20"/>
      <c r="KZZ104" s="20"/>
      <c r="LAA104" s="20"/>
      <c r="LAB104" s="20"/>
      <c r="LAC104" s="20"/>
      <c r="LAD104" s="20"/>
      <c r="LAE104" s="20"/>
      <c r="LAF104" s="20"/>
      <c r="LAG104" s="20"/>
      <c r="LAH104" s="20"/>
      <c r="LAI104" s="20"/>
      <c r="LAJ104" s="20"/>
      <c r="LAK104" s="20"/>
      <c r="LAL104" s="20"/>
      <c r="LAM104" s="20"/>
      <c r="LAN104" s="20"/>
      <c r="LAO104" s="20"/>
      <c r="LAP104" s="20"/>
      <c r="LAQ104" s="20"/>
      <c r="LAR104" s="20"/>
      <c r="LAS104" s="20"/>
      <c r="LAT104" s="20"/>
      <c r="LAU104" s="20"/>
      <c r="LAV104" s="20"/>
      <c r="LAW104" s="20"/>
      <c r="LAX104" s="20"/>
      <c r="LAY104" s="20"/>
      <c r="LAZ104" s="20"/>
      <c r="LBA104" s="20"/>
      <c r="LBB104" s="20"/>
      <c r="LBC104" s="20"/>
      <c r="LBD104" s="20"/>
      <c r="LBE104" s="20"/>
      <c r="LBF104" s="20"/>
      <c r="LBG104" s="20"/>
      <c r="LBH104" s="20"/>
      <c r="LBI104" s="20"/>
      <c r="LBJ104" s="20"/>
      <c r="LBK104" s="20"/>
      <c r="LBL104" s="20"/>
      <c r="LBM104" s="20"/>
      <c r="LBN104" s="20"/>
      <c r="LBO104" s="20"/>
      <c r="LBP104" s="20"/>
      <c r="LBQ104" s="20"/>
      <c r="LBR104" s="20"/>
      <c r="LBS104" s="20"/>
      <c r="LBT104" s="20"/>
      <c r="LBU104" s="20"/>
      <c r="LBV104" s="20"/>
      <c r="LBW104" s="20"/>
      <c r="LBX104" s="20"/>
      <c r="LBY104" s="20"/>
      <c r="LBZ104" s="20"/>
      <c r="LCA104" s="20"/>
      <c r="LCB104" s="20"/>
      <c r="LCC104" s="20"/>
      <c r="LCD104" s="20"/>
      <c r="LCE104" s="20"/>
      <c r="LCF104" s="20"/>
      <c r="LCG104" s="20"/>
      <c r="LCH104" s="20"/>
      <c r="LCI104" s="20"/>
      <c r="LCJ104" s="20"/>
      <c r="LCK104" s="20"/>
      <c r="LCL104" s="20"/>
      <c r="LCM104" s="20"/>
      <c r="LCN104" s="20"/>
      <c r="LCO104" s="20"/>
      <c r="LCP104" s="20"/>
      <c r="LCQ104" s="20"/>
      <c r="LCR104" s="20"/>
      <c r="LCS104" s="20"/>
      <c r="LCT104" s="20"/>
      <c r="LCU104" s="20"/>
      <c r="LCV104" s="20"/>
      <c r="LCW104" s="20"/>
      <c r="LCX104" s="20"/>
      <c r="LCY104" s="20"/>
      <c r="LCZ104" s="20"/>
      <c r="LDA104" s="20"/>
      <c r="LDB104" s="20"/>
      <c r="LDC104" s="20"/>
      <c r="LDD104" s="20"/>
      <c r="LDE104" s="20"/>
      <c r="LDF104" s="20"/>
      <c r="LDG104" s="20"/>
      <c r="LDH104" s="20"/>
      <c r="LDI104" s="20"/>
      <c r="LDJ104" s="20"/>
      <c r="LDK104" s="20"/>
      <c r="LDL104" s="20"/>
      <c r="LDM104" s="20"/>
      <c r="LDN104" s="20"/>
      <c r="LDO104" s="20"/>
      <c r="LDP104" s="20"/>
      <c r="LDQ104" s="20"/>
      <c r="LDR104" s="20"/>
      <c r="LDS104" s="20"/>
      <c r="LDT104" s="20"/>
      <c r="LDU104" s="20"/>
      <c r="LDV104" s="20"/>
      <c r="LDW104" s="20"/>
      <c r="LDX104" s="20"/>
      <c r="LDY104" s="20"/>
      <c r="LDZ104" s="20"/>
      <c r="LEA104" s="20"/>
      <c r="LEB104" s="20"/>
      <c r="LEC104" s="20"/>
      <c r="LED104" s="20"/>
      <c r="LEE104" s="20"/>
      <c r="LEF104" s="20"/>
      <c r="LEG104" s="20"/>
      <c r="LEH104" s="20"/>
      <c r="LEI104" s="20"/>
      <c r="LEJ104" s="20"/>
      <c r="LEK104" s="20"/>
      <c r="LEL104" s="20"/>
      <c r="LEM104" s="20"/>
      <c r="LEN104" s="20"/>
      <c r="LEO104" s="20"/>
      <c r="LEP104" s="20"/>
      <c r="LEQ104" s="20"/>
      <c r="LER104" s="20"/>
      <c r="LES104" s="20"/>
      <c r="LET104" s="20"/>
      <c r="LEU104" s="20"/>
      <c r="LEV104" s="20"/>
      <c r="LEW104" s="20"/>
      <c r="LEX104" s="20"/>
      <c r="LEY104" s="20"/>
      <c r="LEZ104" s="20"/>
      <c r="LFA104" s="20"/>
      <c r="LFB104" s="20"/>
      <c r="LFC104" s="20"/>
      <c r="LFD104" s="20"/>
      <c r="LFE104" s="20"/>
      <c r="LFF104" s="20"/>
      <c r="LFG104" s="20"/>
      <c r="LFH104" s="20"/>
      <c r="LFI104" s="20"/>
      <c r="LFJ104" s="20"/>
      <c r="LFK104" s="20"/>
      <c r="LFL104" s="20"/>
      <c r="LFM104" s="20"/>
      <c r="LFN104" s="20"/>
      <c r="LFO104" s="20"/>
      <c r="LFP104" s="20"/>
      <c r="LFQ104" s="20"/>
      <c r="LFR104" s="20"/>
      <c r="LFS104" s="20"/>
      <c r="LFT104" s="20"/>
      <c r="LFU104" s="20"/>
      <c r="LFV104" s="20"/>
      <c r="LFW104" s="20"/>
      <c r="LFX104" s="20"/>
      <c r="LFY104" s="20"/>
      <c r="LFZ104" s="20"/>
      <c r="LGA104" s="20"/>
      <c r="LGB104" s="20"/>
      <c r="LGC104" s="20"/>
      <c r="LGD104" s="20"/>
      <c r="LGE104" s="20"/>
      <c r="LGF104" s="20"/>
      <c r="LGG104" s="20"/>
      <c r="LGH104" s="20"/>
      <c r="LGI104" s="20"/>
      <c r="LGJ104" s="20"/>
      <c r="LGK104" s="20"/>
      <c r="LGL104" s="20"/>
      <c r="LGM104" s="20"/>
      <c r="LGN104" s="20"/>
      <c r="LGO104" s="20"/>
      <c r="LGP104" s="20"/>
      <c r="LGQ104" s="20"/>
      <c r="LGR104" s="20"/>
      <c r="LGS104" s="20"/>
      <c r="LGT104" s="20"/>
      <c r="LGU104" s="20"/>
      <c r="LGV104" s="20"/>
      <c r="LGW104" s="20"/>
      <c r="LGX104" s="20"/>
      <c r="LGY104" s="20"/>
      <c r="LGZ104" s="20"/>
      <c r="LHA104" s="20"/>
      <c r="LHB104" s="20"/>
      <c r="LHC104" s="20"/>
      <c r="LHD104" s="20"/>
      <c r="LHE104" s="20"/>
      <c r="LHF104" s="20"/>
      <c r="LHG104" s="20"/>
      <c r="LHH104" s="20"/>
      <c r="LHI104" s="20"/>
      <c r="LHJ104" s="20"/>
      <c r="LHK104" s="20"/>
      <c r="LHL104" s="20"/>
      <c r="LHM104" s="20"/>
      <c r="LHN104" s="20"/>
      <c r="LHO104" s="20"/>
      <c r="LHP104" s="20"/>
      <c r="LHQ104" s="20"/>
      <c r="LHR104" s="20"/>
      <c r="LHS104" s="20"/>
      <c r="LHT104" s="20"/>
      <c r="LHU104" s="20"/>
      <c r="LHV104" s="20"/>
      <c r="LHW104" s="20"/>
      <c r="LHX104" s="20"/>
      <c r="LHY104" s="20"/>
      <c r="LHZ104" s="20"/>
      <c r="LIA104" s="20"/>
      <c r="LIB104" s="20"/>
      <c r="LIC104" s="20"/>
      <c r="LID104" s="20"/>
      <c r="LIE104" s="20"/>
      <c r="LIF104" s="20"/>
      <c r="LIG104" s="20"/>
      <c r="LIH104" s="20"/>
      <c r="LII104" s="20"/>
      <c r="LIJ104" s="20"/>
      <c r="LIK104" s="20"/>
      <c r="LIL104" s="20"/>
      <c r="LIM104" s="20"/>
      <c r="LIN104" s="20"/>
      <c r="LIO104" s="20"/>
      <c r="LIP104" s="20"/>
      <c r="LIQ104" s="20"/>
      <c r="LIR104" s="20"/>
      <c r="LIS104" s="20"/>
      <c r="LIT104" s="20"/>
      <c r="LIU104" s="20"/>
      <c r="LIV104" s="20"/>
      <c r="LIW104" s="20"/>
      <c r="LIX104" s="20"/>
      <c r="LIY104" s="20"/>
      <c r="LIZ104" s="20"/>
      <c r="LJA104" s="20"/>
      <c r="LJB104" s="20"/>
      <c r="LJC104" s="20"/>
      <c r="LJD104" s="20"/>
      <c r="LJE104" s="20"/>
      <c r="LJF104" s="20"/>
      <c r="LJG104" s="20"/>
      <c r="LJH104" s="20"/>
      <c r="LJI104" s="20"/>
      <c r="LJJ104" s="20"/>
      <c r="LJK104" s="20"/>
      <c r="LJL104" s="20"/>
      <c r="LJM104" s="20"/>
      <c r="LJN104" s="20"/>
      <c r="LJO104" s="20"/>
      <c r="LJP104" s="20"/>
      <c r="LJQ104" s="20"/>
      <c r="LJR104" s="20"/>
      <c r="LJS104" s="20"/>
      <c r="LJT104" s="20"/>
      <c r="LJU104" s="20"/>
      <c r="LJV104" s="20"/>
      <c r="LJW104" s="20"/>
      <c r="LJX104" s="20"/>
      <c r="LJY104" s="20"/>
      <c r="LJZ104" s="20"/>
      <c r="LKA104" s="20"/>
      <c r="LKB104" s="20"/>
      <c r="LKC104" s="20"/>
      <c r="LKD104" s="20"/>
      <c r="LKE104" s="20"/>
      <c r="LKF104" s="20"/>
      <c r="LKG104" s="20"/>
      <c r="LKH104" s="20"/>
      <c r="LKI104" s="20"/>
      <c r="LKJ104" s="20"/>
      <c r="LKK104" s="20"/>
      <c r="LKL104" s="20"/>
      <c r="LKM104" s="20"/>
      <c r="LKN104" s="20"/>
      <c r="LKO104" s="20"/>
      <c r="LKP104" s="20"/>
      <c r="LKQ104" s="20"/>
      <c r="LKR104" s="20"/>
      <c r="LKS104" s="20"/>
      <c r="LKT104" s="20"/>
      <c r="LKU104" s="20"/>
      <c r="LKV104" s="20"/>
      <c r="LKW104" s="20"/>
      <c r="LKX104" s="20"/>
      <c r="LKY104" s="20"/>
      <c r="LKZ104" s="20"/>
      <c r="LLA104" s="20"/>
      <c r="LLB104" s="20"/>
      <c r="LLC104" s="20"/>
      <c r="LLD104" s="20"/>
      <c r="LLE104" s="20"/>
      <c r="LLF104" s="20"/>
      <c r="LLG104" s="20"/>
      <c r="LLH104" s="20"/>
      <c r="LLI104" s="20"/>
      <c r="LLJ104" s="20"/>
      <c r="LLK104" s="20"/>
      <c r="LLL104" s="20"/>
      <c r="LLM104" s="20"/>
      <c r="LLN104" s="20"/>
      <c r="LLO104" s="20"/>
      <c r="LLP104" s="20"/>
      <c r="LLQ104" s="20"/>
      <c r="LLR104" s="20"/>
      <c r="LLS104" s="20"/>
      <c r="LLT104" s="20"/>
      <c r="LLU104" s="20"/>
      <c r="LLV104" s="20"/>
      <c r="LLW104" s="20"/>
      <c r="LLX104" s="20"/>
      <c r="LLY104" s="20"/>
      <c r="LLZ104" s="20"/>
      <c r="LMA104" s="20"/>
      <c r="LMB104" s="20"/>
      <c r="LMC104" s="20"/>
      <c r="LMD104" s="20"/>
      <c r="LME104" s="20"/>
      <c r="LMF104" s="20"/>
      <c r="LMG104" s="20"/>
      <c r="LMH104" s="20"/>
      <c r="LMI104" s="20"/>
      <c r="LMJ104" s="20"/>
      <c r="LMK104" s="20"/>
      <c r="LML104" s="20"/>
      <c r="LMM104" s="20"/>
      <c r="LMN104" s="20"/>
      <c r="LMO104" s="20"/>
      <c r="LMP104" s="20"/>
      <c r="LMQ104" s="20"/>
      <c r="LMR104" s="20"/>
      <c r="LMS104" s="20"/>
      <c r="LMT104" s="20"/>
      <c r="LMU104" s="20"/>
      <c r="LMV104" s="20"/>
      <c r="LMW104" s="20"/>
      <c r="LMX104" s="20"/>
      <c r="LMY104" s="20"/>
      <c r="LMZ104" s="20"/>
      <c r="LNA104" s="20"/>
      <c r="LNB104" s="20"/>
      <c r="LNC104" s="20"/>
      <c r="LND104" s="20"/>
      <c r="LNE104" s="20"/>
      <c r="LNF104" s="20"/>
      <c r="LNG104" s="20"/>
      <c r="LNH104" s="20"/>
      <c r="LNI104" s="20"/>
      <c r="LNJ104" s="20"/>
      <c r="LNK104" s="20"/>
      <c r="LNL104" s="20"/>
      <c r="LNM104" s="20"/>
      <c r="LNN104" s="20"/>
      <c r="LNO104" s="20"/>
      <c r="LNP104" s="20"/>
      <c r="LNQ104" s="20"/>
      <c r="LNR104" s="20"/>
      <c r="LNS104" s="20"/>
      <c r="LNT104" s="20"/>
      <c r="LNU104" s="20"/>
      <c r="LNV104" s="20"/>
      <c r="LNW104" s="20"/>
      <c r="LNX104" s="20"/>
      <c r="LNY104" s="20"/>
      <c r="LNZ104" s="20"/>
      <c r="LOA104" s="20"/>
      <c r="LOB104" s="20"/>
      <c r="LOC104" s="20"/>
      <c r="LOD104" s="20"/>
      <c r="LOE104" s="20"/>
      <c r="LOF104" s="20"/>
      <c r="LOG104" s="20"/>
      <c r="LOH104" s="20"/>
      <c r="LOI104" s="20"/>
      <c r="LOJ104" s="20"/>
      <c r="LOK104" s="20"/>
      <c r="LOL104" s="20"/>
      <c r="LOM104" s="20"/>
      <c r="LON104" s="20"/>
      <c r="LOO104" s="20"/>
      <c r="LOP104" s="20"/>
      <c r="LOQ104" s="20"/>
      <c r="LOR104" s="20"/>
      <c r="LOS104" s="20"/>
      <c r="LOT104" s="20"/>
      <c r="LOU104" s="20"/>
      <c r="LOV104" s="20"/>
      <c r="LOW104" s="20"/>
      <c r="LOX104" s="20"/>
      <c r="LOY104" s="20"/>
      <c r="LOZ104" s="20"/>
      <c r="LPA104" s="20"/>
      <c r="LPB104" s="20"/>
      <c r="LPC104" s="20"/>
      <c r="LPD104" s="20"/>
      <c r="LPE104" s="20"/>
      <c r="LPF104" s="20"/>
      <c r="LPG104" s="20"/>
      <c r="LPH104" s="20"/>
      <c r="LPI104" s="20"/>
      <c r="LPJ104" s="20"/>
      <c r="LPK104" s="20"/>
      <c r="LPL104" s="20"/>
      <c r="LPM104" s="20"/>
      <c r="LPN104" s="20"/>
      <c r="LPO104" s="20"/>
      <c r="LPP104" s="20"/>
      <c r="LPQ104" s="20"/>
      <c r="LPR104" s="20"/>
      <c r="LPS104" s="20"/>
      <c r="LPT104" s="20"/>
      <c r="LPU104" s="20"/>
      <c r="LPV104" s="20"/>
      <c r="LPW104" s="20"/>
      <c r="LPX104" s="20"/>
      <c r="LPY104" s="20"/>
      <c r="LPZ104" s="20"/>
      <c r="LQA104" s="20"/>
      <c r="LQB104" s="20"/>
      <c r="LQC104" s="20"/>
      <c r="LQD104" s="20"/>
      <c r="LQE104" s="20"/>
      <c r="LQF104" s="20"/>
      <c r="LQG104" s="20"/>
      <c r="LQH104" s="20"/>
      <c r="LQI104" s="20"/>
      <c r="LQJ104" s="20"/>
      <c r="LQK104" s="20"/>
      <c r="LQL104" s="20"/>
      <c r="LQM104" s="20"/>
      <c r="LQN104" s="20"/>
      <c r="LQO104" s="20"/>
      <c r="LQP104" s="20"/>
      <c r="LQQ104" s="20"/>
      <c r="LQR104" s="20"/>
      <c r="LQS104" s="20"/>
      <c r="LQT104" s="20"/>
      <c r="LQU104" s="20"/>
      <c r="LQV104" s="20"/>
      <c r="LQW104" s="20"/>
      <c r="LQX104" s="20"/>
      <c r="LQY104" s="20"/>
      <c r="LQZ104" s="20"/>
      <c r="LRA104" s="20"/>
      <c r="LRB104" s="20"/>
      <c r="LRC104" s="20"/>
      <c r="LRD104" s="20"/>
      <c r="LRE104" s="20"/>
      <c r="LRF104" s="20"/>
      <c r="LRG104" s="20"/>
      <c r="LRH104" s="20"/>
      <c r="LRI104" s="20"/>
      <c r="LRJ104" s="20"/>
      <c r="LRK104" s="20"/>
      <c r="LRL104" s="20"/>
      <c r="LRM104" s="20"/>
      <c r="LRN104" s="20"/>
      <c r="LRO104" s="20"/>
      <c r="LRP104" s="20"/>
      <c r="LRQ104" s="20"/>
      <c r="LRR104" s="20"/>
      <c r="LRS104" s="20"/>
      <c r="LRT104" s="20"/>
      <c r="LRU104" s="20"/>
      <c r="LRV104" s="20"/>
      <c r="LRW104" s="20"/>
      <c r="LRX104" s="20"/>
      <c r="LRY104" s="20"/>
      <c r="LRZ104" s="20"/>
      <c r="LSA104" s="20"/>
      <c r="LSB104" s="20"/>
      <c r="LSC104" s="20"/>
      <c r="LSD104" s="20"/>
      <c r="LSE104" s="20"/>
      <c r="LSF104" s="20"/>
      <c r="LSG104" s="20"/>
      <c r="LSH104" s="20"/>
      <c r="LSI104" s="20"/>
      <c r="LSJ104" s="20"/>
      <c r="LSK104" s="20"/>
      <c r="LSL104" s="20"/>
      <c r="LSM104" s="20"/>
      <c r="LSN104" s="20"/>
      <c r="LSO104" s="20"/>
      <c r="LSP104" s="20"/>
      <c r="LSQ104" s="20"/>
      <c r="LSR104" s="20"/>
      <c r="LSS104" s="20"/>
      <c r="LST104" s="20"/>
      <c r="LSU104" s="20"/>
      <c r="LSV104" s="20"/>
      <c r="LSW104" s="20"/>
      <c r="LSX104" s="20"/>
      <c r="LSY104" s="20"/>
      <c r="LSZ104" s="20"/>
      <c r="LTA104" s="20"/>
      <c r="LTB104" s="20"/>
      <c r="LTC104" s="20"/>
      <c r="LTD104" s="20"/>
      <c r="LTE104" s="20"/>
      <c r="LTF104" s="20"/>
      <c r="LTG104" s="20"/>
      <c r="LTH104" s="20"/>
      <c r="LTI104" s="20"/>
      <c r="LTJ104" s="20"/>
      <c r="LTK104" s="20"/>
      <c r="LTL104" s="20"/>
      <c r="LTM104" s="20"/>
      <c r="LTN104" s="20"/>
      <c r="LTO104" s="20"/>
      <c r="LTP104" s="20"/>
      <c r="LTQ104" s="20"/>
      <c r="LTR104" s="20"/>
      <c r="LTS104" s="20"/>
      <c r="LTT104" s="20"/>
      <c r="LTU104" s="20"/>
      <c r="LTV104" s="20"/>
      <c r="LTW104" s="20"/>
      <c r="LTX104" s="20"/>
      <c r="LTY104" s="20"/>
      <c r="LTZ104" s="20"/>
      <c r="LUA104" s="20"/>
      <c r="LUB104" s="20"/>
      <c r="LUC104" s="20"/>
      <c r="LUD104" s="20"/>
      <c r="LUE104" s="20"/>
      <c r="LUF104" s="20"/>
      <c r="LUG104" s="20"/>
      <c r="LUH104" s="20"/>
      <c r="LUI104" s="20"/>
      <c r="LUJ104" s="20"/>
      <c r="LUK104" s="20"/>
      <c r="LUL104" s="20"/>
      <c r="LUM104" s="20"/>
      <c r="LUN104" s="20"/>
      <c r="LUO104" s="20"/>
      <c r="LUP104" s="20"/>
      <c r="LUQ104" s="20"/>
      <c r="LUR104" s="20"/>
      <c r="LUS104" s="20"/>
      <c r="LUT104" s="20"/>
      <c r="LUU104" s="20"/>
      <c r="LUV104" s="20"/>
      <c r="LUW104" s="20"/>
      <c r="LUX104" s="20"/>
      <c r="LUY104" s="20"/>
      <c r="LUZ104" s="20"/>
      <c r="LVA104" s="20"/>
      <c r="LVB104" s="20"/>
      <c r="LVC104" s="20"/>
      <c r="LVD104" s="20"/>
      <c r="LVE104" s="20"/>
      <c r="LVF104" s="20"/>
      <c r="LVG104" s="20"/>
      <c r="LVH104" s="20"/>
      <c r="LVI104" s="20"/>
      <c r="LVJ104" s="20"/>
      <c r="LVK104" s="20"/>
      <c r="LVL104" s="20"/>
      <c r="LVM104" s="20"/>
      <c r="LVN104" s="20"/>
      <c r="LVO104" s="20"/>
      <c r="LVP104" s="20"/>
      <c r="LVQ104" s="20"/>
      <c r="LVR104" s="20"/>
      <c r="LVS104" s="20"/>
      <c r="LVT104" s="20"/>
      <c r="LVU104" s="20"/>
      <c r="LVV104" s="20"/>
      <c r="LVW104" s="20"/>
      <c r="LVX104" s="20"/>
      <c r="LVY104" s="20"/>
      <c r="LVZ104" s="20"/>
      <c r="LWA104" s="20"/>
      <c r="LWB104" s="20"/>
      <c r="LWC104" s="20"/>
      <c r="LWD104" s="20"/>
      <c r="LWE104" s="20"/>
      <c r="LWF104" s="20"/>
      <c r="LWG104" s="20"/>
      <c r="LWH104" s="20"/>
      <c r="LWI104" s="20"/>
      <c r="LWJ104" s="20"/>
      <c r="LWK104" s="20"/>
      <c r="LWL104" s="20"/>
      <c r="LWM104" s="20"/>
      <c r="LWN104" s="20"/>
      <c r="LWO104" s="20"/>
      <c r="LWP104" s="20"/>
      <c r="LWQ104" s="20"/>
      <c r="LWR104" s="20"/>
      <c r="LWS104" s="20"/>
      <c r="LWT104" s="20"/>
      <c r="LWU104" s="20"/>
      <c r="LWV104" s="20"/>
      <c r="LWW104" s="20"/>
      <c r="LWX104" s="20"/>
      <c r="LWY104" s="20"/>
      <c r="LWZ104" s="20"/>
      <c r="LXA104" s="20"/>
      <c r="LXB104" s="20"/>
      <c r="LXC104" s="20"/>
      <c r="LXD104" s="20"/>
      <c r="LXE104" s="20"/>
      <c r="LXF104" s="20"/>
      <c r="LXG104" s="20"/>
      <c r="LXH104" s="20"/>
      <c r="LXI104" s="20"/>
      <c r="LXJ104" s="20"/>
      <c r="LXK104" s="20"/>
      <c r="LXL104" s="20"/>
      <c r="LXM104" s="20"/>
      <c r="LXN104" s="20"/>
      <c r="LXO104" s="20"/>
      <c r="LXP104" s="20"/>
      <c r="LXQ104" s="20"/>
      <c r="LXR104" s="20"/>
      <c r="LXS104" s="20"/>
      <c r="LXT104" s="20"/>
      <c r="LXU104" s="20"/>
      <c r="LXV104" s="20"/>
      <c r="LXW104" s="20"/>
      <c r="LXX104" s="20"/>
      <c r="LXY104" s="20"/>
      <c r="LXZ104" s="20"/>
      <c r="LYA104" s="20"/>
      <c r="LYB104" s="20"/>
      <c r="LYC104" s="20"/>
      <c r="LYD104" s="20"/>
      <c r="LYE104" s="20"/>
      <c r="LYF104" s="20"/>
      <c r="LYG104" s="20"/>
      <c r="LYH104" s="20"/>
      <c r="LYI104" s="20"/>
      <c r="LYJ104" s="20"/>
      <c r="LYK104" s="20"/>
      <c r="LYL104" s="20"/>
      <c r="LYM104" s="20"/>
      <c r="LYN104" s="20"/>
      <c r="LYO104" s="20"/>
      <c r="LYP104" s="20"/>
      <c r="LYQ104" s="20"/>
      <c r="LYR104" s="20"/>
      <c r="LYS104" s="20"/>
      <c r="LYT104" s="20"/>
      <c r="LYU104" s="20"/>
      <c r="LYV104" s="20"/>
      <c r="LYW104" s="20"/>
      <c r="LYX104" s="20"/>
      <c r="LYY104" s="20"/>
      <c r="LYZ104" s="20"/>
      <c r="LZA104" s="20"/>
      <c r="LZB104" s="20"/>
      <c r="LZC104" s="20"/>
      <c r="LZD104" s="20"/>
      <c r="LZE104" s="20"/>
      <c r="LZF104" s="20"/>
      <c r="LZG104" s="20"/>
      <c r="LZH104" s="20"/>
      <c r="LZI104" s="20"/>
      <c r="LZJ104" s="20"/>
      <c r="LZK104" s="20"/>
      <c r="LZL104" s="20"/>
      <c r="LZM104" s="20"/>
      <c r="LZN104" s="20"/>
      <c r="LZO104" s="20"/>
      <c r="LZP104" s="20"/>
      <c r="LZQ104" s="20"/>
      <c r="LZR104" s="20"/>
      <c r="LZS104" s="20"/>
      <c r="LZT104" s="20"/>
      <c r="LZU104" s="20"/>
      <c r="LZV104" s="20"/>
      <c r="LZW104" s="20"/>
      <c r="LZX104" s="20"/>
      <c r="LZY104" s="20"/>
      <c r="LZZ104" s="20"/>
      <c r="MAA104" s="20"/>
      <c r="MAB104" s="20"/>
      <c r="MAC104" s="20"/>
      <c r="MAD104" s="20"/>
      <c r="MAE104" s="20"/>
      <c r="MAF104" s="20"/>
      <c r="MAG104" s="20"/>
      <c r="MAH104" s="20"/>
      <c r="MAI104" s="20"/>
      <c r="MAJ104" s="20"/>
      <c r="MAK104" s="20"/>
      <c r="MAL104" s="20"/>
      <c r="MAM104" s="20"/>
      <c r="MAN104" s="20"/>
      <c r="MAO104" s="20"/>
      <c r="MAP104" s="20"/>
      <c r="MAQ104" s="20"/>
      <c r="MAR104" s="20"/>
      <c r="MAS104" s="20"/>
      <c r="MAT104" s="20"/>
      <c r="MAU104" s="20"/>
      <c r="MAV104" s="20"/>
      <c r="MAW104" s="20"/>
      <c r="MAX104" s="20"/>
      <c r="MAY104" s="20"/>
      <c r="MAZ104" s="20"/>
      <c r="MBA104" s="20"/>
      <c r="MBB104" s="20"/>
      <c r="MBC104" s="20"/>
      <c r="MBD104" s="20"/>
      <c r="MBE104" s="20"/>
      <c r="MBF104" s="20"/>
      <c r="MBG104" s="20"/>
      <c r="MBH104" s="20"/>
      <c r="MBI104" s="20"/>
      <c r="MBJ104" s="20"/>
      <c r="MBK104" s="20"/>
      <c r="MBL104" s="20"/>
      <c r="MBM104" s="20"/>
      <c r="MBN104" s="20"/>
      <c r="MBO104" s="20"/>
      <c r="MBP104" s="20"/>
      <c r="MBQ104" s="20"/>
      <c r="MBR104" s="20"/>
      <c r="MBS104" s="20"/>
      <c r="MBT104" s="20"/>
      <c r="MBU104" s="20"/>
      <c r="MBV104" s="20"/>
      <c r="MBW104" s="20"/>
      <c r="MBX104" s="20"/>
      <c r="MBY104" s="20"/>
      <c r="MBZ104" s="20"/>
      <c r="MCA104" s="20"/>
      <c r="MCB104" s="20"/>
      <c r="MCC104" s="20"/>
      <c r="MCD104" s="20"/>
      <c r="MCE104" s="20"/>
      <c r="MCF104" s="20"/>
      <c r="MCG104" s="20"/>
      <c r="MCH104" s="20"/>
      <c r="MCI104" s="20"/>
      <c r="MCJ104" s="20"/>
      <c r="MCK104" s="20"/>
      <c r="MCL104" s="20"/>
      <c r="MCM104" s="20"/>
      <c r="MCN104" s="20"/>
      <c r="MCO104" s="20"/>
      <c r="MCP104" s="20"/>
      <c r="MCQ104" s="20"/>
      <c r="MCR104" s="20"/>
      <c r="MCS104" s="20"/>
      <c r="MCT104" s="20"/>
      <c r="MCU104" s="20"/>
      <c r="MCV104" s="20"/>
      <c r="MCW104" s="20"/>
      <c r="MCX104" s="20"/>
      <c r="MCY104" s="20"/>
      <c r="MCZ104" s="20"/>
      <c r="MDA104" s="20"/>
      <c r="MDB104" s="20"/>
      <c r="MDC104" s="20"/>
      <c r="MDD104" s="20"/>
      <c r="MDE104" s="20"/>
      <c r="MDF104" s="20"/>
      <c r="MDG104" s="20"/>
      <c r="MDH104" s="20"/>
      <c r="MDI104" s="20"/>
      <c r="MDJ104" s="20"/>
      <c r="MDK104" s="20"/>
      <c r="MDL104" s="20"/>
      <c r="MDM104" s="20"/>
      <c r="MDN104" s="20"/>
      <c r="MDO104" s="20"/>
      <c r="MDP104" s="20"/>
      <c r="MDQ104" s="20"/>
      <c r="MDR104" s="20"/>
      <c r="MDS104" s="20"/>
      <c r="MDT104" s="20"/>
      <c r="MDU104" s="20"/>
      <c r="MDV104" s="20"/>
      <c r="MDW104" s="20"/>
      <c r="MDX104" s="20"/>
      <c r="MDY104" s="20"/>
      <c r="MDZ104" s="20"/>
      <c r="MEA104" s="20"/>
      <c r="MEB104" s="20"/>
      <c r="MEC104" s="20"/>
      <c r="MED104" s="20"/>
      <c r="MEE104" s="20"/>
      <c r="MEF104" s="20"/>
      <c r="MEG104" s="20"/>
      <c r="MEH104" s="20"/>
      <c r="MEI104" s="20"/>
      <c r="MEJ104" s="20"/>
      <c r="MEK104" s="20"/>
      <c r="MEL104" s="20"/>
      <c r="MEM104" s="20"/>
      <c r="MEN104" s="20"/>
      <c r="MEO104" s="20"/>
      <c r="MEP104" s="20"/>
      <c r="MEQ104" s="20"/>
      <c r="MER104" s="20"/>
      <c r="MES104" s="20"/>
      <c r="MET104" s="20"/>
      <c r="MEU104" s="20"/>
      <c r="MEV104" s="20"/>
      <c r="MEW104" s="20"/>
      <c r="MEX104" s="20"/>
      <c r="MEY104" s="20"/>
      <c r="MEZ104" s="20"/>
      <c r="MFA104" s="20"/>
      <c r="MFB104" s="20"/>
      <c r="MFC104" s="20"/>
      <c r="MFD104" s="20"/>
      <c r="MFE104" s="20"/>
      <c r="MFF104" s="20"/>
      <c r="MFG104" s="20"/>
      <c r="MFH104" s="20"/>
      <c r="MFI104" s="20"/>
      <c r="MFJ104" s="20"/>
      <c r="MFK104" s="20"/>
      <c r="MFL104" s="20"/>
      <c r="MFM104" s="20"/>
      <c r="MFN104" s="20"/>
      <c r="MFO104" s="20"/>
      <c r="MFP104" s="20"/>
      <c r="MFQ104" s="20"/>
      <c r="MFR104" s="20"/>
      <c r="MFS104" s="20"/>
      <c r="MFT104" s="20"/>
      <c r="MFU104" s="20"/>
      <c r="MFV104" s="20"/>
      <c r="MFW104" s="20"/>
      <c r="MFX104" s="20"/>
      <c r="MFY104" s="20"/>
      <c r="MFZ104" s="20"/>
      <c r="MGA104" s="20"/>
      <c r="MGB104" s="20"/>
      <c r="MGC104" s="20"/>
      <c r="MGD104" s="20"/>
      <c r="MGE104" s="20"/>
      <c r="MGF104" s="20"/>
      <c r="MGG104" s="20"/>
      <c r="MGH104" s="20"/>
      <c r="MGI104" s="20"/>
      <c r="MGJ104" s="20"/>
      <c r="MGK104" s="20"/>
      <c r="MGL104" s="20"/>
      <c r="MGM104" s="20"/>
      <c r="MGN104" s="20"/>
      <c r="MGO104" s="20"/>
      <c r="MGP104" s="20"/>
      <c r="MGQ104" s="20"/>
      <c r="MGR104" s="20"/>
      <c r="MGS104" s="20"/>
      <c r="MGT104" s="20"/>
      <c r="MGU104" s="20"/>
      <c r="MGV104" s="20"/>
      <c r="MGW104" s="20"/>
      <c r="MGX104" s="20"/>
      <c r="MGY104" s="20"/>
      <c r="MGZ104" s="20"/>
      <c r="MHA104" s="20"/>
      <c r="MHB104" s="20"/>
      <c r="MHC104" s="20"/>
      <c r="MHD104" s="20"/>
      <c r="MHE104" s="20"/>
      <c r="MHF104" s="20"/>
      <c r="MHG104" s="20"/>
      <c r="MHH104" s="20"/>
      <c r="MHI104" s="20"/>
      <c r="MHJ104" s="20"/>
      <c r="MHK104" s="20"/>
      <c r="MHL104" s="20"/>
      <c r="MHM104" s="20"/>
      <c r="MHN104" s="20"/>
      <c r="MHO104" s="20"/>
      <c r="MHP104" s="20"/>
      <c r="MHQ104" s="20"/>
      <c r="MHR104" s="20"/>
      <c r="MHS104" s="20"/>
      <c r="MHT104" s="20"/>
      <c r="MHU104" s="20"/>
      <c r="MHV104" s="20"/>
      <c r="MHW104" s="20"/>
      <c r="MHX104" s="20"/>
      <c r="MHY104" s="20"/>
      <c r="MHZ104" s="20"/>
      <c r="MIA104" s="20"/>
      <c r="MIB104" s="20"/>
      <c r="MIC104" s="20"/>
      <c r="MID104" s="20"/>
      <c r="MIE104" s="20"/>
      <c r="MIF104" s="20"/>
      <c r="MIG104" s="20"/>
      <c r="MIH104" s="20"/>
      <c r="MII104" s="20"/>
      <c r="MIJ104" s="20"/>
      <c r="MIK104" s="20"/>
      <c r="MIL104" s="20"/>
      <c r="MIM104" s="20"/>
      <c r="MIN104" s="20"/>
      <c r="MIO104" s="20"/>
      <c r="MIP104" s="20"/>
      <c r="MIQ104" s="20"/>
      <c r="MIR104" s="20"/>
      <c r="MIS104" s="20"/>
      <c r="MIT104" s="20"/>
      <c r="MIU104" s="20"/>
      <c r="MIV104" s="20"/>
      <c r="MIW104" s="20"/>
      <c r="MIX104" s="20"/>
      <c r="MIY104" s="20"/>
      <c r="MIZ104" s="20"/>
      <c r="MJA104" s="20"/>
      <c r="MJB104" s="20"/>
      <c r="MJC104" s="20"/>
      <c r="MJD104" s="20"/>
      <c r="MJE104" s="20"/>
      <c r="MJF104" s="20"/>
      <c r="MJG104" s="20"/>
      <c r="MJH104" s="20"/>
      <c r="MJI104" s="20"/>
      <c r="MJJ104" s="20"/>
      <c r="MJK104" s="20"/>
      <c r="MJL104" s="20"/>
      <c r="MJM104" s="20"/>
      <c r="MJN104" s="20"/>
      <c r="MJO104" s="20"/>
      <c r="MJP104" s="20"/>
      <c r="MJQ104" s="20"/>
      <c r="MJR104" s="20"/>
      <c r="MJS104" s="20"/>
      <c r="MJT104" s="20"/>
      <c r="MJU104" s="20"/>
      <c r="MJV104" s="20"/>
      <c r="MJW104" s="20"/>
      <c r="MJX104" s="20"/>
      <c r="MJY104" s="20"/>
      <c r="MJZ104" s="20"/>
      <c r="MKA104" s="20"/>
      <c r="MKB104" s="20"/>
      <c r="MKC104" s="20"/>
      <c r="MKD104" s="20"/>
      <c r="MKE104" s="20"/>
      <c r="MKF104" s="20"/>
      <c r="MKG104" s="20"/>
      <c r="MKH104" s="20"/>
      <c r="MKI104" s="20"/>
      <c r="MKJ104" s="20"/>
      <c r="MKK104" s="20"/>
      <c r="MKL104" s="20"/>
      <c r="MKM104" s="20"/>
      <c r="MKN104" s="20"/>
      <c r="MKO104" s="20"/>
      <c r="MKP104" s="20"/>
      <c r="MKQ104" s="20"/>
      <c r="MKR104" s="20"/>
      <c r="MKS104" s="20"/>
      <c r="MKT104" s="20"/>
      <c r="MKU104" s="20"/>
      <c r="MKV104" s="20"/>
      <c r="MKW104" s="20"/>
      <c r="MKX104" s="20"/>
      <c r="MKY104" s="20"/>
      <c r="MKZ104" s="20"/>
      <c r="MLA104" s="20"/>
      <c r="MLB104" s="20"/>
      <c r="MLC104" s="20"/>
      <c r="MLD104" s="20"/>
      <c r="MLE104" s="20"/>
      <c r="MLF104" s="20"/>
      <c r="MLG104" s="20"/>
      <c r="MLH104" s="20"/>
      <c r="MLI104" s="20"/>
      <c r="MLJ104" s="20"/>
      <c r="MLK104" s="20"/>
      <c r="MLL104" s="20"/>
      <c r="MLM104" s="20"/>
      <c r="MLN104" s="20"/>
      <c r="MLO104" s="20"/>
      <c r="MLP104" s="20"/>
      <c r="MLQ104" s="20"/>
      <c r="MLR104" s="20"/>
      <c r="MLS104" s="20"/>
      <c r="MLT104" s="20"/>
      <c r="MLU104" s="20"/>
      <c r="MLV104" s="20"/>
      <c r="MLW104" s="20"/>
      <c r="MLX104" s="20"/>
      <c r="MLY104" s="20"/>
      <c r="MLZ104" s="20"/>
      <c r="MMA104" s="20"/>
      <c r="MMB104" s="20"/>
      <c r="MMC104" s="20"/>
      <c r="MMD104" s="20"/>
      <c r="MME104" s="20"/>
      <c r="MMF104" s="20"/>
      <c r="MMG104" s="20"/>
      <c r="MMH104" s="20"/>
      <c r="MMI104" s="20"/>
      <c r="MMJ104" s="20"/>
      <c r="MMK104" s="20"/>
      <c r="MML104" s="20"/>
      <c r="MMM104" s="20"/>
      <c r="MMN104" s="20"/>
      <c r="MMO104" s="20"/>
      <c r="MMP104" s="20"/>
      <c r="MMQ104" s="20"/>
      <c r="MMR104" s="20"/>
      <c r="MMS104" s="20"/>
      <c r="MMT104" s="20"/>
      <c r="MMU104" s="20"/>
      <c r="MMV104" s="20"/>
      <c r="MMW104" s="20"/>
      <c r="MMX104" s="20"/>
      <c r="MMY104" s="20"/>
      <c r="MMZ104" s="20"/>
      <c r="MNA104" s="20"/>
      <c r="MNB104" s="20"/>
      <c r="MNC104" s="20"/>
      <c r="MND104" s="20"/>
      <c r="MNE104" s="20"/>
      <c r="MNF104" s="20"/>
      <c r="MNG104" s="20"/>
      <c r="MNH104" s="20"/>
      <c r="MNI104" s="20"/>
      <c r="MNJ104" s="20"/>
      <c r="MNK104" s="20"/>
      <c r="MNL104" s="20"/>
      <c r="MNM104" s="20"/>
      <c r="MNN104" s="20"/>
      <c r="MNO104" s="20"/>
      <c r="MNP104" s="20"/>
      <c r="MNQ104" s="20"/>
      <c r="MNR104" s="20"/>
      <c r="MNS104" s="20"/>
      <c r="MNT104" s="20"/>
      <c r="MNU104" s="20"/>
      <c r="MNV104" s="20"/>
      <c r="MNW104" s="20"/>
      <c r="MNX104" s="20"/>
      <c r="MNY104" s="20"/>
      <c r="MNZ104" s="20"/>
      <c r="MOA104" s="20"/>
      <c r="MOB104" s="20"/>
      <c r="MOC104" s="20"/>
      <c r="MOD104" s="20"/>
      <c r="MOE104" s="20"/>
      <c r="MOF104" s="20"/>
      <c r="MOG104" s="20"/>
      <c r="MOH104" s="20"/>
      <c r="MOI104" s="20"/>
      <c r="MOJ104" s="20"/>
      <c r="MOK104" s="20"/>
      <c r="MOL104" s="20"/>
      <c r="MOM104" s="20"/>
      <c r="MON104" s="20"/>
      <c r="MOO104" s="20"/>
      <c r="MOP104" s="20"/>
      <c r="MOQ104" s="20"/>
      <c r="MOR104" s="20"/>
      <c r="MOS104" s="20"/>
      <c r="MOT104" s="20"/>
      <c r="MOU104" s="20"/>
      <c r="MOV104" s="20"/>
      <c r="MOW104" s="20"/>
      <c r="MOX104" s="20"/>
      <c r="MOY104" s="20"/>
      <c r="MOZ104" s="20"/>
      <c r="MPA104" s="20"/>
      <c r="MPB104" s="20"/>
      <c r="MPC104" s="20"/>
      <c r="MPD104" s="20"/>
      <c r="MPE104" s="20"/>
      <c r="MPF104" s="20"/>
      <c r="MPG104" s="20"/>
      <c r="MPH104" s="20"/>
      <c r="MPI104" s="20"/>
      <c r="MPJ104" s="20"/>
      <c r="MPK104" s="20"/>
      <c r="MPL104" s="20"/>
      <c r="MPM104" s="20"/>
      <c r="MPN104" s="20"/>
      <c r="MPO104" s="20"/>
      <c r="MPP104" s="20"/>
      <c r="MPQ104" s="20"/>
      <c r="MPR104" s="20"/>
      <c r="MPS104" s="20"/>
      <c r="MPT104" s="20"/>
      <c r="MPU104" s="20"/>
      <c r="MPV104" s="20"/>
      <c r="MPW104" s="20"/>
      <c r="MPX104" s="20"/>
      <c r="MPY104" s="20"/>
      <c r="MPZ104" s="20"/>
      <c r="MQA104" s="20"/>
      <c r="MQB104" s="20"/>
      <c r="MQC104" s="20"/>
      <c r="MQD104" s="20"/>
      <c r="MQE104" s="20"/>
      <c r="MQF104" s="20"/>
      <c r="MQG104" s="20"/>
      <c r="MQH104" s="20"/>
      <c r="MQI104" s="20"/>
      <c r="MQJ104" s="20"/>
      <c r="MQK104" s="20"/>
      <c r="MQL104" s="20"/>
      <c r="MQM104" s="20"/>
      <c r="MQN104" s="20"/>
      <c r="MQO104" s="20"/>
      <c r="MQP104" s="20"/>
      <c r="MQQ104" s="20"/>
      <c r="MQR104" s="20"/>
      <c r="MQS104" s="20"/>
      <c r="MQT104" s="20"/>
      <c r="MQU104" s="20"/>
      <c r="MQV104" s="20"/>
      <c r="MQW104" s="20"/>
      <c r="MQX104" s="20"/>
      <c r="MQY104" s="20"/>
      <c r="MQZ104" s="20"/>
      <c r="MRA104" s="20"/>
      <c r="MRB104" s="20"/>
      <c r="MRC104" s="20"/>
      <c r="MRD104" s="20"/>
      <c r="MRE104" s="20"/>
      <c r="MRF104" s="20"/>
      <c r="MRG104" s="20"/>
      <c r="MRH104" s="20"/>
      <c r="MRI104" s="20"/>
      <c r="MRJ104" s="20"/>
      <c r="MRK104" s="20"/>
      <c r="MRL104" s="20"/>
      <c r="MRM104" s="20"/>
      <c r="MRN104" s="20"/>
      <c r="MRO104" s="20"/>
      <c r="MRP104" s="20"/>
      <c r="MRQ104" s="20"/>
      <c r="MRR104" s="20"/>
      <c r="MRS104" s="20"/>
      <c r="MRT104" s="20"/>
      <c r="MRU104" s="20"/>
      <c r="MRV104" s="20"/>
      <c r="MRW104" s="20"/>
      <c r="MRX104" s="20"/>
      <c r="MRY104" s="20"/>
      <c r="MRZ104" s="20"/>
      <c r="MSA104" s="20"/>
      <c r="MSB104" s="20"/>
      <c r="MSC104" s="20"/>
      <c r="MSD104" s="20"/>
      <c r="MSE104" s="20"/>
      <c r="MSF104" s="20"/>
      <c r="MSG104" s="20"/>
      <c r="MSH104" s="20"/>
      <c r="MSI104" s="20"/>
      <c r="MSJ104" s="20"/>
      <c r="MSK104" s="20"/>
      <c r="MSL104" s="20"/>
      <c r="MSM104" s="20"/>
      <c r="MSN104" s="20"/>
      <c r="MSO104" s="20"/>
      <c r="MSP104" s="20"/>
      <c r="MSQ104" s="20"/>
      <c r="MSR104" s="20"/>
      <c r="MSS104" s="20"/>
      <c r="MST104" s="20"/>
      <c r="MSU104" s="20"/>
      <c r="MSV104" s="20"/>
      <c r="MSW104" s="20"/>
      <c r="MSX104" s="20"/>
      <c r="MSY104" s="20"/>
      <c r="MSZ104" s="20"/>
      <c r="MTA104" s="20"/>
      <c r="MTB104" s="20"/>
      <c r="MTC104" s="20"/>
      <c r="MTD104" s="20"/>
      <c r="MTE104" s="20"/>
      <c r="MTF104" s="20"/>
      <c r="MTG104" s="20"/>
      <c r="MTH104" s="20"/>
      <c r="MTI104" s="20"/>
      <c r="MTJ104" s="20"/>
      <c r="MTK104" s="20"/>
      <c r="MTL104" s="20"/>
      <c r="MTM104" s="20"/>
      <c r="MTN104" s="20"/>
      <c r="MTO104" s="20"/>
      <c r="MTP104" s="20"/>
      <c r="MTQ104" s="20"/>
      <c r="MTR104" s="20"/>
      <c r="MTS104" s="20"/>
      <c r="MTT104" s="20"/>
      <c r="MTU104" s="20"/>
      <c r="MTV104" s="20"/>
      <c r="MTW104" s="20"/>
      <c r="MTX104" s="20"/>
      <c r="MTY104" s="20"/>
      <c r="MTZ104" s="20"/>
      <c r="MUA104" s="20"/>
      <c r="MUB104" s="20"/>
      <c r="MUC104" s="20"/>
      <c r="MUD104" s="20"/>
      <c r="MUE104" s="20"/>
      <c r="MUF104" s="20"/>
      <c r="MUG104" s="20"/>
      <c r="MUH104" s="20"/>
      <c r="MUI104" s="20"/>
      <c r="MUJ104" s="20"/>
      <c r="MUK104" s="20"/>
      <c r="MUL104" s="20"/>
      <c r="MUM104" s="20"/>
      <c r="MUN104" s="20"/>
      <c r="MUO104" s="20"/>
      <c r="MUP104" s="20"/>
      <c r="MUQ104" s="20"/>
      <c r="MUR104" s="20"/>
      <c r="MUS104" s="20"/>
      <c r="MUT104" s="20"/>
      <c r="MUU104" s="20"/>
      <c r="MUV104" s="20"/>
      <c r="MUW104" s="20"/>
      <c r="MUX104" s="20"/>
      <c r="MUY104" s="20"/>
      <c r="MUZ104" s="20"/>
      <c r="MVA104" s="20"/>
      <c r="MVB104" s="20"/>
      <c r="MVC104" s="20"/>
      <c r="MVD104" s="20"/>
      <c r="MVE104" s="20"/>
      <c r="MVF104" s="20"/>
      <c r="MVG104" s="20"/>
      <c r="MVH104" s="20"/>
      <c r="MVI104" s="20"/>
      <c r="MVJ104" s="20"/>
      <c r="MVK104" s="20"/>
      <c r="MVL104" s="20"/>
      <c r="MVM104" s="20"/>
      <c r="MVN104" s="20"/>
      <c r="MVO104" s="20"/>
      <c r="MVP104" s="20"/>
      <c r="MVQ104" s="20"/>
      <c r="MVR104" s="20"/>
      <c r="MVS104" s="20"/>
      <c r="MVT104" s="20"/>
      <c r="MVU104" s="20"/>
      <c r="MVV104" s="20"/>
      <c r="MVW104" s="20"/>
      <c r="MVX104" s="20"/>
      <c r="MVY104" s="20"/>
      <c r="MVZ104" s="20"/>
      <c r="MWA104" s="20"/>
      <c r="MWB104" s="20"/>
      <c r="MWC104" s="20"/>
      <c r="MWD104" s="20"/>
      <c r="MWE104" s="20"/>
      <c r="MWF104" s="20"/>
      <c r="MWG104" s="20"/>
      <c r="MWH104" s="20"/>
      <c r="MWI104" s="20"/>
      <c r="MWJ104" s="20"/>
      <c r="MWK104" s="20"/>
      <c r="MWL104" s="20"/>
      <c r="MWM104" s="20"/>
      <c r="MWN104" s="20"/>
      <c r="MWO104" s="20"/>
      <c r="MWP104" s="20"/>
      <c r="MWQ104" s="20"/>
      <c r="MWR104" s="20"/>
      <c r="MWS104" s="20"/>
      <c r="MWT104" s="20"/>
      <c r="MWU104" s="20"/>
      <c r="MWV104" s="20"/>
      <c r="MWW104" s="20"/>
      <c r="MWX104" s="20"/>
      <c r="MWY104" s="20"/>
      <c r="MWZ104" s="20"/>
      <c r="MXA104" s="20"/>
      <c r="MXB104" s="20"/>
      <c r="MXC104" s="20"/>
      <c r="MXD104" s="20"/>
      <c r="MXE104" s="20"/>
      <c r="MXF104" s="20"/>
      <c r="MXG104" s="20"/>
      <c r="MXH104" s="20"/>
      <c r="MXI104" s="20"/>
      <c r="MXJ104" s="20"/>
      <c r="MXK104" s="20"/>
      <c r="MXL104" s="20"/>
      <c r="MXM104" s="20"/>
      <c r="MXN104" s="20"/>
      <c r="MXO104" s="20"/>
      <c r="MXP104" s="20"/>
      <c r="MXQ104" s="20"/>
      <c r="MXR104" s="20"/>
      <c r="MXS104" s="20"/>
      <c r="MXT104" s="20"/>
      <c r="MXU104" s="20"/>
      <c r="MXV104" s="20"/>
      <c r="MXW104" s="20"/>
      <c r="MXX104" s="20"/>
      <c r="MXY104" s="20"/>
      <c r="MXZ104" s="20"/>
      <c r="MYA104" s="20"/>
      <c r="MYB104" s="20"/>
      <c r="MYC104" s="20"/>
      <c r="MYD104" s="20"/>
      <c r="MYE104" s="20"/>
      <c r="MYF104" s="20"/>
      <c r="MYG104" s="20"/>
      <c r="MYH104" s="20"/>
      <c r="MYI104" s="20"/>
      <c r="MYJ104" s="20"/>
      <c r="MYK104" s="20"/>
      <c r="MYL104" s="20"/>
      <c r="MYM104" s="20"/>
      <c r="MYN104" s="20"/>
      <c r="MYO104" s="20"/>
      <c r="MYP104" s="20"/>
      <c r="MYQ104" s="20"/>
      <c r="MYR104" s="20"/>
      <c r="MYS104" s="20"/>
      <c r="MYT104" s="20"/>
      <c r="MYU104" s="20"/>
      <c r="MYV104" s="20"/>
      <c r="MYW104" s="20"/>
      <c r="MYX104" s="20"/>
      <c r="MYY104" s="20"/>
      <c r="MYZ104" s="20"/>
      <c r="MZA104" s="20"/>
      <c r="MZB104" s="20"/>
      <c r="MZC104" s="20"/>
      <c r="MZD104" s="20"/>
      <c r="MZE104" s="20"/>
      <c r="MZF104" s="20"/>
      <c r="MZG104" s="20"/>
      <c r="MZH104" s="20"/>
      <c r="MZI104" s="20"/>
      <c r="MZJ104" s="20"/>
      <c r="MZK104" s="20"/>
      <c r="MZL104" s="20"/>
      <c r="MZM104" s="20"/>
      <c r="MZN104" s="20"/>
      <c r="MZO104" s="20"/>
      <c r="MZP104" s="20"/>
      <c r="MZQ104" s="20"/>
      <c r="MZR104" s="20"/>
      <c r="MZS104" s="20"/>
      <c r="MZT104" s="20"/>
      <c r="MZU104" s="20"/>
      <c r="MZV104" s="20"/>
      <c r="MZW104" s="20"/>
      <c r="MZX104" s="20"/>
      <c r="MZY104" s="20"/>
      <c r="MZZ104" s="20"/>
      <c r="NAA104" s="20"/>
      <c r="NAB104" s="20"/>
      <c r="NAC104" s="20"/>
      <c r="NAD104" s="20"/>
      <c r="NAE104" s="20"/>
      <c r="NAF104" s="20"/>
      <c r="NAG104" s="20"/>
      <c r="NAH104" s="20"/>
      <c r="NAI104" s="20"/>
      <c r="NAJ104" s="20"/>
      <c r="NAK104" s="20"/>
      <c r="NAL104" s="20"/>
      <c r="NAM104" s="20"/>
      <c r="NAN104" s="20"/>
      <c r="NAO104" s="20"/>
      <c r="NAP104" s="20"/>
      <c r="NAQ104" s="20"/>
      <c r="NAR104" s="20"/>
      <c r="NAS104" s="20"/>
      <c r="NAT104" s="20"/>
      <c r="NAU104" s="20"/>
      <c r="NAV104" s="20"/>
      <c r="NAW104" s="20"/>
      <c r="NAX104" s="20"/>
      <c r="NAY104" s="20"/>
      <c r="NAZ104" s="20"/>
      <c r="NBA104" s="20"/>
      <c r="NBB104" s="20"/>
      <c r="NBC104" s="20"/>
      <c r="NBD104" s="20"/>
      <c r="NBE104" s="20"/>
      <c r="NBF104" s="20"/>
      <c r="NBG104" s="20"/>
      <c r="NBH104" s="20"/>
      <c r="NBI104" s="20"/>
      <c r="NBJ104" s="20"/>
      <c r="NBK104" s="20"/>
      <c r="NBL104" s="20"/>
      <c r="NBM104" s="20"/>
      <c r="NBN104" s="20"/>
      <c r="NBO104" s="20"/>
      <c r="NBP104" s="20"/>
      <c r="NBQ104" s="20"/>
      <c r="NBR104" s="20"/>
      <c r="NBS104" s="20"/>
      <c r="NBT104" s="20"/>
      <c r="NBU104" s="20"/>
      <c r="NBV104" s="20"/>
      <c r="NBW104" s="20"/>
      <c r="NBX104" s="20"/>
      <c r="NBY104" s="20"/>
      <c r="NBZ104" s="20"/>
      <c r="NCA104" s="20"/>
      <c r="NCB104" s="20"/>
      <c r="NCC104" s="20"/>
      <c r="NCD104" s="20"/>
      <c r="NCE104" s="20"/>
      <c r="NCF104" s="20"/>
      <c r="NCG104" s="20"/>
      <c r="NCH104" s="20"/>
      <c r="NCI104" s="20"/>
      <c r="NCJ104" s="20"/>
      <c r="NCK104" s="20"/>
      <c r="NCL104" s="20"/>
      <c r="NCM104" s="20"/>
      <c r="NCN104" s="20"/>
      <c r="NCO104" s="20"/>
      <c r="NCP104" s="20"/>
      <c r="NCQ104" s="20"/>
      <c r="NCR104" s="20"/>
      <c r="NCS104" s="20"/>
      <c r="NCT104" s="20"/>
      <c r="NCU104" s="20"/>
      <c r="NCV104" s="20"/>
      <c r="NCW104" s="20"/>
      <c r="NCX104" s="20"/>
      <c r="NCY104" s="20"/>
      <c r="NCZ104" s="20"/>
      <c r="NDA104" s="20"/>
      <c r="NDB104" s="20"/>
      <c r="NDC104" s="20"/>
      <c r="NDD104" s="20"/>
      <c r="NDE104" s="20"/>
      <c r="NDF104" s="20"/>
      <c r="NDG104" s="20"/>
      <c r="NDH104" s="20"/>
      <c r="NDI104" s="20"/>
      <c r="NDJ104" s="20"/>
      <c r="NDK104" s="20"/>
      <c r="NDL104" s="20"/>
      <c r="NDM104" s="20"/>
      <c r="NDN104" s="20"/>
      <c r="NDO104" s="20"/>
      <c r="NDP104" s="20"/>
      <c r="NDQ104" s="20"/>
      <c r="NDR104" s="20"/>
      <c r="NDS104" s="20"/>
      <c r="NDT104" s="20"/>
      <c r="NDU104" s="20"/>
      <c r="NDV104" s="20"/>
      <c r="NDW104" s="20"/>
      <c r="NDX104" s="20"/>
      <c r="NDY104" s="20"/>
      <c r="NDZ104" s="20"/>
      <c r="NEA104" s="20"/>
      <c r="NEB104" s="20"/>
      <c r="NEC104" s="20"/>
      <c r="NED104" s="20"/>
      <c r="NEE104" s="20"/>
      <c r="NEF104" s="20"/>
      <c r="NEG104" s="20"/>
      <c r="NEH104" s="20"/>
      <c r="NEI104" s="20"/>
      <c r="NEJ104" s="20"/>
      <c r="NEK104" s="20"/>
      <c r="NEL104" s="20"/>
      <c r="NEM104" s="20"/>
      <c r="NEN104" s="20"/>
      <c r="NEO104" s="20"/>
      <c r="NEP104" s="20"/>
      <c r="NEQ104" s="20"/>
      <c r="NER104" s="20"/>
      <c r="NES104" s="20"/>
      <c r="NET104" s="20"/>
      <c r="NEU104" s="20"/>
      <c r="NEV104" s="20"/>
      <c r="NEW104" s="20"/>
      <c r="NEX104" s="20"/>
      <c r="NEY104" s="20"/>
      <c r="NEZ104" s="20"/>
      <c r="NFA104" s="20"/>
      <c r="NFB104" s="20"/>
      <c r="NFC104" s="20"/>
      <c r="NFD104" s="20"/>
      <c r="NFE104" s="20"/>
      <c r="NFF104" s="20"/>
      <c r="NFG104" s="20"/>
      <c r="NFH104" s="20"/>
      <c r="NFI104" s="20"/>
      <c r="NFJ104" s="20"/>
      <c r="NFK104" s="20"/>
      <c r="NFL104" s="20"/>
      <c r="NFM104" s="20"/>
      <c r="NFN104" s="20"/>
      <c r="NFO104" s="20"/>
      <c r="NFP104" s="20"/>
      <c r="NFQ104" s="20"/>
      <c r="NFR104" s="20"/>
      <c r="NFS104" s="20"/>
      <c r="NFT104" s="20"/>
      <c r="NFU104" s="20"/>
      <c r="NFV104" s="20"/>
      <c r="NFW104" s="20"/>
      <c r="NFX104" s="20"/>
      <c r="NFY104" s="20"/>
      <c r="NFZ104" s="20"/>
      <c r="NGA104" s="20"/>
      <c r="NGB104" s="20"/>
      <c r="NGC104" s="20"/>
      <c r="NGD104" s="20"/>
      <c r="NGE104" s="20"/>
      <c r="NGF104" s="20"/>
      <c r="NGG104" s="20"/>
      <c r="NGH104" s="20"/>
      <c r="NGI104" s="20"/>
      <c r="NGJ104" s="20"/>
      <c r="NGK104" s="20"/>
      <c r="NGL104" s="20"/>
      <c r="NGM104" s="20"/>
      <c r="NGN104" s="20"/>
      <c r="NGO104" s="20"/>
      <c r="NGP104" s="20"/>
      <c r="NGQ104" s="20"/>
      <c r="NGR104" s="20"/>
      <c r="NGS104" s="20"/>
      <c r="NGT104" s="20"/>
      <c r="NGU104" s="20"/>
      <c r="NGV104" s="20"/>
      <c r="NGW104" s="20"/>
      <c r="NGX104" s="20"/>
      <c r="NGY104" s="20"/>
      <c r="NGZ104" s="20"/>
      <c r="NHA104" s="20"/>
      <c r="NHB104" s="20"/>
      <c r="NHC104" s="20"/>
      <c r="NHD104" s="20"/>
      <c r="NHE104" s="20"/>
      <c r="NHF104" s="20"/>
      <c r="NHG104" s="20"/>
      <c r="NHH104" s="20"/>
      <c r="NHI104" s="20"/>
      <c r="NHJ104" s="20"/>
      <c r="NHK104" s="20"/>
      <c r="NHL104" s="20"/>
      <c r="NHM104" s="20"/>
      <c r="NHN104" s="20"/>
      <c r="NHO104" s="20"/>
      <c r="NHP104" s="20"/>
      <c r="NHQ104" s="20"/>
      <c r="NHR104" s="20"/>
      <c r="NHS104" s="20"/>
      <c r="NHT104" s="20"/>
      <c r="NHU104" s="20"/>
      <c r="NHV104" s="20"/>
      <c r="NHW104" s="20"/>
      <c r="NHX104" s="20"/>
      <c r="NHY104" s="20"/>
      <c r="NHZ104" s="20"/>
      <c r="NIA104" s="20"/>
      <c r="NIB104" s="20"/>
      <c r="NIC104" s="20"/>
      <c r="NID104" s="20"/>
      <c r="NIE104" s="20"/>
      <c r="NIF104" s="20"/>
      <c r="NIG104" s="20"/>
      <c r="NIH104" s="20"/>
      <c r="NII104" s="20"/>
      <c r="NIJ104" s="20"/>
      <c r="NIK104" s="20"/>
      <c r="NIL104" s="20"/>
      <c r="NIM104" s="20"/>
      <c r="NIN104" s="20"/>
      <c r="NIO104" s="20"/>
      <c r="NIP104" s="20"/>
      <c r="NIQ104" s="20"/>
      <c r="NIR104" s="20"/>
      <c r="NIS104" s="20"/>
      <c r="NIT104" s="20"/>
      <c r="NIU104" s="20"/>
      <c r="NIV104" s="20"/>
      <c r="NIW104" s="20"/>
      <c r="NIX104" s="20"/>
      <c r="NIY104" s="20"/>
      <c r="NIZ104" s="20"/>
      <c r="NJA104" s="20"/>
      <c r="NJB104" s="20"/>
      <c r="NJC104" s="20"/>
      <c r="NJD104" s="20"/>
      <c r="NJE104" s="20"/>
      <c r="NJF104" s="20"/>
      <c r="NJG104" s="20"/>
      <c r="NJH104" s="20"/>
      <c r="NJI104" s="20"/>
      <c r="NJJ104" s="20"/>
      <c r="NJK104" s="20"/>
      <c r="NJL104" s="20"/>
      <c r="NJM104" s="20"/>
      <c r="NJN104" s="20"/>
      <c r="NJO104" s="20"/>
      <c r="NJP104" s="20"/>
      <c r="NJQ104" s="20"/>
      <c r="NJR104" s="20"/>
      <c r="NJS104" s="20"/>
      <c r="NJT104" s="20"/>
      <c r="NJU104" s="20"/>
      <c r="NJV104" s="20"/>
      <c r="NJW104" s="20"/>
      <c r="NJX104" s="20"/>
      <c r="NJY104" s="20"/>
      <c r="NJZ104" s="20"/>
      <c r="NKA104" s="20"/>
      <c r="NKB104" s="20"/>
      <c r="NKC104" s="20"/>
      <c r="NKD104" s="20"/>
      <c r="NKE104" s="20"/>
      <c r="NKF104" s="20"/>
      <c r="NKG104" s="20"/>
      <c r="NKH104" s="20"/>
      <c r="NKI104" s="20"/>
      <c r="NKJ104" s="20"/>
      <c r="NKK104" s="20"/>
      <c r="NKL104" s="20"/>
      <c r="NKM104" s="20"/>
      <c r="NKN104" s="20"/>
      <c r="NKO104" s="20"/>
      <c r="NKP104" s="20"/>
      <c r="NKQ104" s="20"/>
      <c r="NKR104" s="20"/>
      <c r="NKS104" s="20"/>
      <c r="NKT104" s="20"/>
      <c r="NKU104" s="20"/>
      <c r="NKV104" s="20"/>
      <c r="NKW104" s="20"/>
      <c r="NKX104" s="20"/>
      <c r="NKY104" s="20"/>
      <c r="NKZ104" s="20"/>
      <c r="NLA104" s="20"/>
      <c r="NLB104" s="20"/>
      <c r="NLC104" s="20"/>
      <c r="NLD104" s="20"/>
      <c r="NLE104" s="20"/>
      <c r="NLF104" s="20"/>
      <c r="NLG104" s="20"/>
      <c r="NLH104" s="20"/>
      <c r="NLI104" s="20"/>
      <c r="NLJ104" s="20"/>
      <c r="NLK104" s="20"/>
      <c r="NLL104" s="20"/>
      <c r="NLM104" s="20"/>
      <c r="NLN104" s="20"/>
      <c r="NLO104" s="20"/>
      <c r="NLP104" s="20"/>
      <c r="NLQ104" s="20"/>
      <c r="NLR104" s="20"/>
      <c r="NLS104" s="20"/>
      <c r="NLT104" s="20"/>
      <c r="NLU104" s="20"/>
      <c r="NLV104" s="20"/>
      <c r="NLW104" s="20"/>
      <c r="NLX104" s="20"/>
      <c r="NLY104" s="20"/>
      <c r="NLZ104" s="20"/>
      <c r="NMA104" s="20"/>
      <c r="NMB104" s="20"/>
      <c r="NMC104" s="20"/>
      <c r="NMD104" s="20"/>
      <c r="NME104" s="20"/>
      <c r="NMF104" s="20"/>
      <c r="NMG104" s="20"/>
      <c r="NMH104" s="20"/>
      <c r="NMI104" s="20"/>
      <c r="NMJ104" s="20"/>
      <c r="NMK104" s="20"/>
      <c r="NML104" s="20"/>
      <c r="NMM104" s="20"/>
      <c r="NMN104" s="20"/>
      <c r="NMO104" s="20"/>
      <c r="NMP104" s="20"/>
      <c r="NMQ104" s="20"/>
      <c r="NMR104" s="20"/>
      <c r="NMS104" s="20"/>
      <c r="NMT104" s="20"/>
      <c r="NMU104" s="20"/>
      <c r="NMV104" s="20"/>
      <c r="NMW104" s="20"/>
      <c r="NMX104" s="20"/>
      <c r="NMY104" s="20"/>
      <c r="NMZ104" s="20"/>
      <c r="NNA104" s="20"/>
      <c r="NNB104" s="20"/>
      <c r="NNC104" s="20"/>
      <c r="NND104" s="20"/>
      <c r="NNE104" s="20"/>
      <c r="NNF104" s="20"/>
      <c r="NNG104" s="20"/>
      <c r="NNH104" s="20"/>
      <c r="NNI104" s="20"/>
      <c r="NNJ104" s="20"/>
      <c r="NNK104" s="20"/>
      <c r="NNL104" s="20"/>
      <c r="NNM104" s="20"/>
      <c r="NNN104" s="20"/>
      <c r="NNO104" s="20"/>
      <c r="NNP104" s="20"/>
      <c r="NNQ104" s="20"/>
      <c r="NNR104" s="20"/>
      <c r="NNS104" s="20"/>
      <c r="NNT104" s="20"/>
      <c r="NNU104" s="20"/>
      <c r="NNV104" s="20"/>
      <c r="NNW104" s="20"/>
      <c r="NNX104" s="20"/>
      <c r="NNY104" s="20"/>
      <c r="NNZ104" s="20"/>
      <c r="NOA104" s="20"/>
      <c r="NOB104" s="20"/>
      <c r="NOC104" s="20"/>
      <c r="NOD104" s="20"/>
      <c r="NOE104" s="20"/>
      <c r="NOF104" s="20"/>
      <c r="NOG104" s="20"/>
      <c r="NOH104" s="20"/>
      <c r="NOI104" s="20"/>
      <c r="NOJ104" s="20"/>
      <c r="NOK104" s="20"/>
      <c r="NOL104" s="20"/>
      <c r="NOM104" s="20"/>
      <c r="NON104" s="20"/>
      <c r="NOO104" s="20"/>
      <c r="NOP104" s="20"/>
      <c r="NOQ104" s="20"/>
      <c r="NOR104" s="20"/>
      <c r="NOS104" s="20"/>
      <c r="NOT104" s="20"/>
      <c r="NOU104" s="20"/>
      <c r="NOV104" s="20"/>
      <c r="NOW104" s="20"/>
      <c r="NOX104" s="20"/>
      <c r="NOY104" s="20"/>
      <c r="NOZ104" s="20"/>
      <c r="NPA104" s="20"/>
      <c r="NPB104" s="20"/>
      <c r="NPC104" s="20"/>
      <c r="NPD104" s="20"/>
      <c r="NPE104" s="20"/>
      <c r="NPF104" s="20"/>
      <c r="NPG104" s="20"/>
      <c r="NPH104" s="20"/>
      <c r="NPI104" s="20"/>
      <c r="NPJ104" s="20"/>
      <c r="NPK104" s="20"/>
      <c r="NPL104" s="20"/>
      <c r="NPM104" s="20"/>
      <c r="NPN104" s="20"/>
      <c r="NPO104" s="20"/>
      <c r="NPP104" s="20"/>
      <c r="NPQ104" s="20"/>
      <c r="NPR104" s="20"/>
      <c r="NPS104" s="20"/>
      <c r="NPT104" s="20"/>
      <c r="NPU104" s="20"/>
      <c r="NPV104" s="20"/>
      <c r="NPW104" s="20"/>
      <c r="NPX104" s="20"/>
      <c r="NPY104" s="20"/>
      <c r="NPZ104" s="20"/>
      <c r="NQA104" s="20"/>
      <c r="NQB104" s="20"/>
      <c r="NQC104" s="20"/>
      <c r="NQD104" s="20"/>
      <c r="NQE104" s="20"/>
      <c r="NQF104" s="20"/>
      <c r="NQG104" s="20"/>
      <c r="NQH104" s="20"/>
      <c r="NQI104" s="20"/>
      <c r="NQJ104" s="20"/>
      <c r="NQK104" s="20"/>
      <c r="NQL104" s="20"/>
      <c r="NQM104" s="20"/>
      <c r="NQN104" s="20"/>
      <c r="NQO104" s="20"/>
      <c r="NQP104" s="20"/>
      <c r="NQQ104" s="20"/>
      <c r="NQR104" s="20"/>
      <c r="NQS104" s="20"/>
      <c r="NQT104" s="20"/>
      <c r="NQU104" s="20"/>
      <c r="NQV104" s="20"/>
      <c r="NQW104" s="20"/>
      <c r="NQX104" s="20"/>
      <c r="NQY104" s="20"/>
      <c r="NQZ104" s="20"/>
      <c r="NRA104" s="20"/>
      <c r="NRB104" s="20"/>
      <c r="NRC104" s="20"/>
      <c r="NRD104" s="20"/>
      <c r="NRE104" s="20"/>
      <c r="NRF104" s="20"/>
      <c r="NRG104" s="20"/>
      <c r="NRH104" s="20"/>
      <c r="NRI104" s="20"/>
      <c r="NRJ104" s="20"/>
      <c r="NRK104" s="20"/>
      <c r="NRL104" s="20"/>
      <c r="NRM104" s="20"/>
      <c r="NRN104" s="20"/>
      <c r="NRO104" s="20"/>
      <c r="NRP104" s="20"/>
      <c r="NRQ104" s="20"/>
      <c r="NRR104" s="20"/>
      <c r="NRS104" s="20"/>
      <c r="NRT104" s="20"/>
      <c r="NRU104" s="20"/>
      <c r="NRV104" s="20"/>
      <c r="NRW104" s="20"/>
      <c r="NRX104" s="20"/>
      <c r="NRY104" s="20"/>
      <c r="NRZ104" s="20"/>
      <c r="NSA104" s="20"/>
      <c r="NSB104" s="20"/>
      <c r="NSC104" s="20"/>
      <c r="NSD104" s="20"/>
      <c r="NSE104" s="20"/>
      <c r="NSF104" s="20"/>
      <c r="NSG104" s="20"/>
      <c r="NSH104" s="20"/>
      <c r="NSI104" s="20"/>
      <c r="NSJ104" s="20"/>
      <c r="NSK104" s="20"/>
      <c r="NSL104" s="20"/>
      <c r="NSM104" s="20"/>
      <c r="NSN104" s="20"/>
      <c r="NSO104" s="20"/>
      <c r="NSP104" s="20"/>
      <c r="NSQ104" s="20"/>
      <c r="NSR104" s="20"/>
      <c r="NSS104" s="20"/>
      <c r="NST104" s="20"/>
      <c r="NSU104" s="20"/>
      <c r="NSV104" s="20"/>
      <c r="NSW104" s="20"/>
      <c r="NSX104" s="20"/>
      <c r="NSY104" s="20"/>
      <c r="NSZ104" s="20"/>
      <c r="NTA104" s="20"/>
      <c r="NTB104" s="20"/>
      <c r="NTC104" s="20"/>
      <c r="NTD104" s="20"/>
      <c r="NTE104" s="20"/>
      <c r="NTF104" s="20"/>
      <c r="NTG104" s="20"/>
      <c r="NTH104" s="20"/>
      <c r="NTI104" s="20"/>
      <c r="NTJ104" s="20"/>
      <c r="NTK104" s="20"/>
      <c r="NTL104" s="20"/>
      <c r="NTM104" s="20"/>
      <c r="NTN104" s="20"/>
      <c r="NTO104" s="20"/>
      <c r="NTP104" s="20"/>
      <c r="NTQ104" s="20"/>
      <c r="NTR104" s="20"/>
      <c r="NTS104" s="20"/>
      <c r="NTT104" s="20"/>
      <c r="NTU104" s="20"/>
      <c r="NTV104" s="20"/>
      <c r="NTW104" s="20"/>
      <c r="NTX104" s="20"/>
      <c r="NTY104" s="20"/>
      <c r="NTZ104" s="20"/>
      <c r="NUA104" s="20"/>
      <c r="NUB104" s="20"/>
      <c r="NUC104" s="20"/>
      <c r="NUD104" s="20"/>
      <c r="NUE104" s="20"/>
      <c r="NUF104" s="20"/>
      <c r="NUG104" s="20"/>
      <c r="NUH104" s="20"/>
      <c r="NUI104" s="20"/>
      <c r="NUJ104" s="20"/>
      <c r="NUK104" s="20"/>
      <c r="NUL104" s="20"/>
      <c r="NUM104" s="20"/>
      <c r="NUN104" s="20"/>
      <c r="NUO104" s="20"/>
      <c r="NUP104" s="20"/>
      <c r="NUQ104" s="20"/>
      <c r="NUR104" s="20"/>
      <c r="NUS104" s="20"/>
      <c r="NUT104" s="20"/>
      <c r="NUU104" s="20"/>
      <c r="NUV104" s="20"/>
      <c r="NUW104" s="20"/>
      <c r="NUX104" s="20"/>
      <c r="NUY104" s="20"/>
      <c r="NUZ104" s="20"/>
      <c r="NVA104" s="20"/>
      <c r="NVB104" s="20"/>
      <c r="NVC104" s="20"/>
      <c r="NVD104" s="20"/>
      <c r="NVE104" s="20"/>
      <c r="NVF104" s="20"/>
      <c r="NVG104" s="20"/>
      <c r="NVH104" s="20"/>
      <c r="NVI104" s="20"/>
      <c r="NVJ104" s="20"/>
      <c r="NVK104" s="20"/>
      <c r="NVL104" s="20"/>
      <c r="NVM104" s="20"/>
      <c r="NVN104" s="20"/>
      <c r="NVO104" s="20"/>
      <c r="NVP104" s="20"/>
      <c r="NVQ104" s="20"/>
      <c r="NVR104" s="20"/>
      <c r="NVS104" s="20"/>
      <c r="NVT104" s="20"/>
      <c r="NVU104" s="20"/>
      <c r="NVV104" s="20"/>
      <c r="NVW104" s="20"/>
      <c r="NVX104" s="20"/>
      <c r="NVY104" s="20"/>
      <c r="NVZ104" s="20"/>
      <c r="NWA104" s="20"/>
      <c r="NWB104" s="20"/>
      <c r="NWC104" s="20"/>
      <c r="NWD104" s="20"/>
      <c r="NWE104" s="20"/>
      <c r="NWF104" s="20"/>
      <c r="NWG104" s="20"/>
      <c r="NWH104" s="20"/>
      <c r="NWI104" s="20"/>
      <c r="NWJ104" s="20"/>
      <c r="NWK104" s="20"/>
      <c r="NWL104" s="20"/>
      <c r="NWM104" s="20"/>
      <c r="NWN104" s="20"/>
      <c r="NWO104" s="20"/>
      <c r="NWP104" s="20"/>
      <c r="NWQ104" s="20"/>
      <c r="NWR104" s="20"/>
      <c r="NWS104" s="20"/>
      <c r="NWT104" s="20"/>
      <c r="NWU104" s="20"/>
      <c r="NWV104" s="20"/>
      <c r="NWW104" s="20"/>
      <c r="NWX104" s="20"/>
      <c r="NWY104" s="20"/>
      <c r="NWZ104" s="20"/>
      <c r="NXA104" s="20"/>
      <c r="NXB104" s="20"/>
      <c r="NXC104" s="20"/>
      <c r="NXD104" s="20"/>
      <c r="NXE104" s="20"/>
      <c r="NXF104" s="20"/>
      <c r="NXG104" s="20"/>
      <c r="NXH104" s="20"/>
      <c r="NXI104" s="20"/>
      <c r="NXJ104" s="20"/>
      <c r="NXK104" s="20"/>
      <c r="NXL104" s="20"/>
      <c r="NXM104" s="20"/>
      <c r="NXN104" s="20"/>
      <c r="NXO104" s="20"/>
      <c r="NXP104" s="20"/>
      <c r="NXQ104" s="20"/>
      <c r="NXR104" s="20"/>
      <c r="NXS104" s="20"/>
      <c r="NXT104" s="20"/>
      <c r="NXU104" s="20"/>
      <c r="NXV104" s="20"/>
      <c r="NXW104" s="20"/>
      <c r="NXX104" s="20"/>
      <c r="NXY104" s="20"/>
      <c r="NXZ104" s="20"/>
      <c r="NYA104" s="20"/>
      <c r="NYB104" s="20"/>
      <c r="NYC104" s="20"/>
      <c r="NYD104" s="20"/>
      <c r="NYE104" s="20"/>
      <c r="NYF104" s="20"/>
      <c r="NYG104" s="20"/>
      <c r="NYH104" s="20"/>
      <c r="NYI104" s="20"/>
      <c r="NYJ104" s="20"/>
      <c r="NYK104" s="20"/>
      <c r="NYL104" s="20"/>
      <c r="NYM104" s="20"/>
      <c r="NYN104" s="20"/>
      <c r="NYO104" s="20"/>
      <c r="NYP104" s="20"/>
      <c r="NYQ104" s="20"/>
      <c r="NYR104" s="20"/>
      <c r="NYS104" s="20"/>
      <c r="NYT104" s="20"/>
      <c r="NYU104" s="20"/>
      <c r="NYV104" s="20"/>
      <c r="NYW104" s="20"/>
      <c r="NYX104" s="20"/>
      <c r="NYY104" s="20"/>
      <c r="NYZ104" s="20"/>
      <c r="NZA104" s="20"/>
      <c r="NZB104" s="20"/>
      <c r="NZC104" s="20"/>
      <c r="NZD104" s="20"/>
      <c r="NZE104" s="20"/>
      <c r="NZF104" s="20"/>
      <c r="NZG104" s="20"/>
      <c r="NZH104" s="20"/>
      <c r="NZI104" s="20"/>
      <c r="NZJ104" s="20"/>
      <c r="NZK104" s="20"/>
      <c r="NZL104" s="20"/>
      <c r="NZM104" s="20"/>
      <c r="NZN104" s="20"/>
      <c r="NZO104" s="20"/>
      <c r="NZP104" s="20"/>
      <c r="NZQ104" s="20"/>
      <c r="NZR104" s="20"/>
      <c r="NZS104" s="20"/>
      <c r="NZT104" s="20"/>
      <c r="NZU104" s="20"/>
      <c r="NZV104" s="20"/>
      <c r="NZW104" s="20"/>
      <c r="NZX104" s="20"/>
      <c r="NZY104" s="20"/>
      <c r="NZZ104" s="20"/>
      <c r="OAA104" s="20"/>
      <c r="OAB104" s="20"/>
      <c r="OAC104" s="20"/>
      <c r="OAD104" s="20"/>
      <c r="OAE104" s="20"/>
      <c r="OAF104" s="20"/>
      <c r="OAG104" s="20"/>
      <c r="OAH104" s="20"/>
      <c r="OAI104" s="20"/>
      <c r="OAJ104" s="20"/>
      <c r="OAK104" s="20"/>
      <c r="OAL104" s="20"/>
      <c r="OAM104" s="20"/>
      <c r="OAN104" s="20"/>
      <c r="OAO104" s="20"/>
      <c r="OAP104" s="20"/>
      <c r="OAQ104" s="20"/>
      <c r="OAR104" s="20"/>
      <c r="OAS104" s="20"/>
      <c r="OAT104" s="20"/>
      <c r="OAU104" s="20"/>
      <c r="OAV104" s="20"/>
      <c r="OAW104" s="20"/>
      <c r="OAX104" s="20"/>
      <c r="OAY104" s="20"/>
      <c r="OAZ104" s="20"/>
      <c r="OBA104" s="20"/>
      <c r="OBB104" s="20"/>
      <c r="OBC104" s="20"/>
      <c r="OBD104" s="20"/>
      <c r="OBE104" s="20"/>
      <c r="OBF104" s="20"/>
      <c r="OBG104" s="20"/>
      <c r="OBH104" s="20"/>
      <c r="OBI104" s="20"/>
      <c r="OBJ104" s="20"/>
      <c r="OBK104" s="20"/>
      <c r="OBL104" s="20"/>
      <c r="OBM104" s="20"/>
      <c r="OBN104" s="20"/>
      <c r="OBO104" s="20"/>
      <c r="OBP104" s="20"/>
      <c r="OBQ104" s="20"/>
      <c r="OBR104" s="20"/>
      <c r="OBS104" s="20"/>
      <c r="OBT104" s="20"/>
      <c r="OBU104" s="20"/>
      <c r="OBV104" s="20"/>
      <c r="OBW104" s="20"/>
      <c r="OBX104" s="20"/>
      <c r="OBY104" s="20"/>
      <c r="OBZ104" s="20"/>
      <c r="OCA104" s="20"/>
      <c r="OCB104" s="20"/>
      <c r="OCC104" s="20"/>
      <c r="OCD104" s="20"/>
      <c r="OCE104" s="20"/>
      <c r="OCF104" s="20"/>
      <c r="OCG104" s="20"/>
      <c r="OCH104" s="20"/>
      <c r="OCI104" s="20"/>
      <c r="OCJ104" s="20"/>
      <c r="OCK104" s="20"/>
      <c r="OCL104" s="20"/>
      <c r="OCM104" s="20"/>
      <c r="OCN104" s="20"/>
      <c r="OCO104" s="20"/>
      <c r="OCP104" s="20"/>
      <c r="OCQ104" s="20"/>
      <c r="OCR104" s="20"/>
      <c r="OCS104" s="20"/>
      <c r="OCT104" s="20"/>
      <c r="OCU104" s="20"/>
      <c r="OCV104" s="20"/>
      <c r="OCW104" s="20"/>
      <c r="OCX104" s="20"/>
      <c r="OCY104" s="20"/>
      <c r="OCZ104" s="20"/>
      <c r="ODA104" s="20"/>
      <c r="ODB104" s="20"/>
      <c r="ODC104" s="20"/>
      <c r="ODD104" s="20"/>
      <c r="ODE104" s="20"/>
      <c r="ODF104" s="20"/>
      <c r="ODG104" s="20"/>
      <c r="ODH104" s="20"/>
      <c r="ODI104" s="20"/>
      <c r="ODJ104" s="20"/>
      <c r="ODK104" s="20"/>
      <c r="ODL104" s="20"/>
      <c r="ODM104" s="20"/>
      <c r="ODN104" s="20"/>
      <c r="ODO104" s="20"/>
      <c r="ODP104" s="20"/>
      <c r="ODQ104" s="20"/>
      <c r="ODR104" s="20"/>
      <c r="ODS104" s="20"/>
      <c r="ODT104" s="20"/>
      <c r="ODU104" s="20"/>
      <c r="ODV104" s="20"/>
      <c r="ODW104" s="20"/>
      <c r="ODX104" s="20"/>
      <c r="ODY104" s="20"/>
      <c r="ODZ104" s="20"/>
      <c r="OEA104" s="20"/>
      <c r="OEB104" s="20"/>
      <c r="OEC104" s="20"/>
      <c r="OED104" s="20"/>
      <c r="OEE104" s="20"/>
      <c r="OEF104" s="20"/>
      <c r="OEG104" s="20"/>
      <c r="OEH104" s="20"/>
      <c r="OEI104" s="20"/>
      <c r="OEJ104" s="20"/>
      <c r="OEK104" s="20"/>
      <c r="OEL104" s="20"/>
      <c r="OEM104" s="20"/>
      <c r="OEN104" s="20"/>
      <c r="OEO104" s="20"/>
      <c r="OEP104" s="20"/>
      <c r="OEQ104" s="20"/>
      <c r="OER104" s="20"/>
      <c r="OES104" s="20"/>
      <c r="OET104" s="20"/>
      <c r="OEU104" s="20"/>
      <c r="OEV104" s="20"/>
      <c r="OEW104" s="20"/>
      <c r="OEX104" s="20"/>
      <c r="OEY104" s="20"/>
      <c r="OEZ104" s="20"/>
      <c r="OFA104" s="20"/>
      <c r="OFB104" s="20"/>
      <c r="OFC104" s="20"/>
      <c r="OFD104" s="20"/>
      <c r="OFE104" s="20"/>
      <c r="OFF104" s="20"/>
      <c r="OFG104" s="20"/>
      <c r="OFH104" s="20"/>
      <c r="OFI104" s="20"/>
      <c r="OFJ104" s="20"/>
      <c r="OFK104" s="20"/>
      <c r="OFL104" s="20"/>
      <c r="OFM104" s="20"/>
      <c r="OFN104" s="20"/>
      <c r="OFO104" s="20"/>
      <c r="OFP104" s="20"/>
      <c r="OFQ104" s="20"/>
      <c r="OFR104" s="20"/>
      <c r="OFS104" s="20"/>
      <c r="OFT104" s="20"/>
      <c r="OFU104" s="20"/>
      <c r="OFV104" s="20"/>
      <c r="OFW104" s="20"/>
      <c r="OFX104" s="20"/>
      <c r="OFY104" s="20"/>
      <c r="OFZ104" s="20"/>
      <c r="OGA104" s="20"/>
      <c r="OGB104" s="20"/>
      <c r="OGC104" s="20"/>
      <c r="OGD104" s="20"/>
      <c r="OGE104" s="20"/>
      <c r="OGF104" s="20"/>
      <c r="OGG104" s="20"/>
      <c r="OGH104" s="20"/>
      <c r="OGI104" s="20"/>
      <c r="OGJ104" s="20"/>
      <c r="OGK104" s="20"/>
      <c r="OGL104" s="20"/>
      <c r="OGM104" s="20"/>
      <c r="OGN104" s="20"/>
      <c r="OGO104" s="20"/>
      <c r="OGP104" s="20"/>
      <c r="OGQ104" s="20"/>
      <c r="OGR104" s="20"/>
      <c r="OGS104" s="20"/>
      <c r="OGT104" s="20"/>
      <c r="OGU104" s="20"/>
      <c r="OGV104" s="20"/>
      <c r="OGW104" s="20"/>
      <c r="OGX104" s="20"/>
      <c r="OGY104" s="20"/>
      <c r="OGZ104" s="20"/>
      <c r="OHA104" s="20"/>
      <c r="OHB104" s="20"/>
      <c r="OHC104" s="20"/>
      <c r="OHD104" s="20"/>
      <c r="OHE104" s="20"/>
      <c r="OHF104" s="20"/>
      <c r="OHG104" s="20"/>
      <c r="OHH104" s="20"/>
      <c r="OHI104" s="20"/>
      <c r="OHJ104" s="20"/>
      <c r="OHK104" s="20"/>
      <c r="OHL104" s="20"/>
      <c r="OHM104" s="20"/>
      <c r="OHN104" s="20"/>
      <c r="OHO104" s="20"/>
      <c r="OHP104" s="20"/>
      <c r="OHQ104" s="20"/>
      <c r="OHR104" s="20"/>
      <c r="OHS104" s="20"/>
      <c r="OHT104" s="20"/>
      <c r="OHU104" s="20"/>
      <c r="OHV104" s="20"/>
      <c r="OHW104" s="20"/>
      <c r="OHX104" s="20"/>
      <c r="OHY104" s="20"/>
      <c r="OHZ104" s="20"/>
      <c r="OIA104" s="20"/>
      <c r="OIB104" s="20"/>
      <c r="OIC104" s="20"/>
      <c r="OID104" s="20"/>
      <c r="OIE104" s="20"/>
      <c r="OIF104" s="20"/>
      <c r="OIG104" s="20"/>
      <c r="OIH104" s="20"/>
      <c r="OII104" s="20"/>
      <c r="OIJ104" s="20"/>
      <c r="OIK104" s="20"/>
      <c r="OIL104" s="20"/>
      <c r="OIM104" s="20"/>
      <c r="OIN104" s="20"/>
      <c r="OIO104" s="20"/>
      <c r="OIP104" s="20"/>
      <c r="OIQ104" s="20"/>
      <c r="OIR104" s="20"/>
      <c r="OIS104" s="20"/>
      <c r="OIT104" s="20"/>
      <c r="OIU104" s="20"/>
      <c r="OIV104" s="20"/>
      <c r="OIW104" s="20"/>
      <c r="OIX104" s="20"/>
      <c r="OIY104" s="20"/>
      <c r="OIZ104" s="20"/>
      <c r="OJA104" s="20"/>
      <c r="OJB104" s="20"/>
      <c r="OJC104" s="20"/>
      <c r="OJD104" s="20"/>
      <c r="OJE104" s="20"/>
      <c r="OJF104" s="20"/>
      <c r="OJG104" s="20"/>
      <c r="OJH104" s="20"/>
      <c r="OJI104" s="20"/>
      <c r="OJJ104" s="20"/>
      <c r="OJK104" s="20"/>
      <c r="OJL104" s="20"/>
      <c r="OJM104" s="20"/>
      <c r="OJN104" s="20"/>
      <c r="OJO104" s="20"/>
      <c r="OJP104" s="20"/>
      <c r="OJQ104" s="20"/>
      <c r="OJR104" s="20"/>
      <c r="OJS104" s="20"/>
      <c r="OJT104" s="20"/>
      <c r="OJU104" s="20"/>
      <c r="OJV104" s="20"/>
      <c r="OJW104" s="20"/>
      <c r="OJX104" s="20"/>
      <c r="OJY104" s="20"/>
      <c r="OJZ104" s="20"/>
      <c r="OKA104" s="20"/>
      <c r="OKB104" s="20"/>
      <c r="OKC104" s="20"/>
      <c r="OKD104" s="20"/>
      <c r="OKE104" s="20"/>
      <c r="OKF104" s="20"/>
      <c r="OKG104" s="20"/>
      <c r="OKH104" s="20"/>
      <c r="OKI104" s="20"/>
      <c r="OKJ104" s="20"/>
      <c r="OKK104" s="20"/>
      <c r="OKL104" s="20"/>
      <c r="OKM104" s="20"/>
      <c r="OKN104" s="20"/>
      <c r="OKO104" s="20"/>
      <c r="OKP104" s="20"/>
      <c r="OKQ104" s="20"/>
      <c r="OKR104" s="20"/>
      <c r="OKS104" s="20"/>
      <c r="OKT104" s="20"/>
      <c r="OKU104" s="20"/>
      <c r="OKV104" s="20"/>
      <c r="OKW104" s="20"/>
      <c r="OKX104" s="20"/>
      <c r="OKY104" s="20"/>
      <c r="OKZ104" s="20"/>
      <c r="OLA104" s="20"/>
      <c r="OLB104" s="20"/>
      <c r="OLC104" s="20"/>
      <c r="OLD104" s="20"/>
      <c r="OLE104" s="20"/>
      <c r="OLF104" s="20"/>
      <c r="OLG104" s="20"/>
      <c r="OLH104" s="20"/>
      <c r="OLI104" s="20"/>
      <c r="OLJ104" s="20"/>
      <c r="OLK104" s="20"/>
      <c r="OLL104" s="20"/>
      <c r="OLM104" s="20"/>
      <c r="OLN104" s="20"/>
      <c r="OLO104" s="20"/>
      <c r="OLP104" s="20"/>
      <c r="OLQ104" s="20"/>
      <c r="OLR104" s="20"/>
      <c r="OLS104" s="20"/>
      <c r="OLT104" s="20"/>
      <c r="OLU104" s="20"/>
      <c r="OLV104" s="20"/>
      <c r="OLW104" s="20"/>
      <c r="OLX104" s="20"/>
      <c r="OLY104" s="20"/>
      <c r="OLZ104" s="20"/>
      <c r="OMA104" s="20"/>
      <c r="OMB104" s="20"/>
      <c r="OMC104" s="20"/>
      <c r="OMD104" s="20"/>
      <c r="OME104" s="20"/>
      <c r="OMF104" s="20"/>
      <c r="OMG104" s="20"/>
      <c r="OMH104" s="20"/>
      <c r="OMI104" s="20"/>
      <c r="OMJ104" s="20"/>
      <c r="OMK104" s="20"/>
      <c r="OML104" s="20"/>
      <c r="OMM104" s="20"/>
      <c r="OMN104" s="20"/>
      <c r="OMO104" s="20"/>
      <c r="OMP104" s="20"/>
      <c r="OMQ104" s="20"/>
      <c r="OMR104" s="20"/>
      <c r="OMS104" s="20"/>
      <c r="OMT104" s="20"/>
      <c r="OMU104" s="20"/>
      <c r="OMV104" s="20"/>
      <c r="OMW104" s="20"/>
      <c r="OMX104" s="20"/>
      <c r="OMY104" s="20"/>
      <c r="OMZ104" s="20"/>
      <c r="ONA104" s="20"/>
      <c r="ONB104" s="20"/>
      <c r="ONC104" s="20"/>
      <c r="OND104" s="20"/>
      <c r="ONE104" s="20"/>
      <c r="ONF104" s="20"/>
      <c r="ONG104" s="20"/>
      <c r="ONH104" s="20"/>
      <c r="ONI104" s="20"/>
      <c r="ONJ104" s="20"/>
      <c r="ONK104" s="20"/>
      <c r="ONL104" s="20"/>
      <c r="ONM104" s="20"/>
      <c r="ONN104" s="20"/>
      <c r="ONO104" s="20"/>
      <c r="ONP104" s="20"/>
      <c r="ONQ104" s="20"/>
      <c r="ONR104" s="20"/>
      <c r="ONS104" s="20"/>
      <c r="ONT104" s="20"/>
      <c r="ONU104" s="20"/>
      <c r="ONV104" s="20"/>
      <c r="ONW104" s="20"/>
      <c r="ONX104" s="20"/>
      <c r="ONY104" s="20"/>
      <c r="ONZ104" s="20"/>
      <c r="OOA104" s="20"/>
      <c r="OOB104" s="20"/>
      <c r="OOC104" s="20"/>
      <c r="OOD104" s="20"/>
      <c r="OOE104" s="20"/>
      <c r="OOF104" s="20"/>
      <c r="OOG104" s="20"/>
      <c r="OOH104" s="20"/>
      <c r="OOI104" s="20"/>
      <c r="OOJ104" s="20"/>
      <c r="OOK104" s="20"/>
      <c r="OOL104" s="20"/>
      <c r="OOM104" s="20"/>
      <c r="OON104" s="20"/>
      <c r="OOO104" s="20"/>
      <c r="OOP104" s="20"/>
      <c r="OOQ104" s="20"/>
      <c r="OOR104" s="20"/>
      <c r="OOS104" s="20"/>
      <c r="OOT104" s="20"/>
      <c r="OOU104" s="20"/>
      <c r="OOV104" s="20"/>
      <c r="OOW104" s="20"/>
      <c r="OOX104" s="20"/>
      <c r="OOY104" s="20"/>
      <c r="OOZ104" s="20"/>
      <c r="OPA104" s="20"/>
      <c r="OPB104" s="20"/>
      <c r="OPC104" s="20"/>
      <c r="OPD104" s="20"/>
      <c r="OPE104" s="20"/>
      <c r="OPF104" s="20"/>
      <c r="OPG104" s="20"/>
      <c r="OPH104" s="20"/>
      <c r="OPI104" s="20"/>
      <c r="OPJ104" s="20"/>
      <c r="OPK104" s="20"/>
      <c r="OPL104" s="20"/>
      <c r="OPM104" s="20"/>
      <c r="OPN104" s="20"/>
      <c r="OPO104" s="20"/>
      <c r="OPP104" s="20"/>
      <c r="OPQ104" s="20"/>
      <c r="OPR104" s="20"/>
      <c r="OPS104" s="20"/>
      <c r="OPT104" s="20"/>
      <c r="OPU104" s="20"/>
      <c r="OPV104" s="20"/>
      <c r="OPW104" s="20"/>
      <c r="OPX104" s="20"/>
      <c r="OPY104" s="20"/>
      <c r="OPZ104" s="20"/>
      <c r="OQA104" s="20"/>
      <c r="OQB104" s="20"/>
      <c r="OQC104" s="20"/>
      <c r="OQD104" s="20"/>
      <c r="OQE104" s="20"/>
      <c r="OQF104" s="20"/>
      <c r="OQG104" s="20"/>
      <c r="OQH104" s="20"/>
      <c r="OQI104" s="20"/>
      <c r="OQJ104" s="20"/>
      <c r="OQK104" s="20"/>
      <c r="OQL104" s="20"/>
      <c r="OQM104" s="20"/>
      <c r="OQN104" s="20"/>
      <c r="OQO104" s="20"/>
      <c r="OQP104" s="20"/>
      <c r="OQQ104" s="20"/>
      <c r="OQR104" s="20"/>
      <c r="OQS104" s="20"/>
      <c r="OQT104" s="20"/>
      <c r="OQU104" s="20"/>
      <c r="OQV104" s="20"/>
      <c r="OQW104" s="20"/>
      <c r="OQX104" s="20"/>
      <c r="OQY104" s="20"/>
      <c r="OQZ104" s="20"/>
      <c r="ORA104" s="20"/>
      <c r="ORB104" s="20"/>
      <c r="ORC104" s="20"/>
      <c r="ORD104" s="20"/>
      <c r="ORE104" s="20"/>
      <c r="ORF104" s="20"/>
      <c r="ORG104" s="20"/>
      <c r="ORH104" s="20"/>
      <c r="ORI104" s="20"/>
      <c r="ORJ104" s="20"/>
      <c r="ORK104" s="20"/>
      <c r="ORL104" s="20"/>
      <c r="ORM104" s="20"/>
      <c r="ORN104" s="20"/>
      <c r="ORO104" s="20"/>
      <c r="ORP104" s="20"/>
      <c r="ORQ104" s="20"/>
      <c r="ORR104" s="20"/>
      <c r="ORS104" s="20"/>
      <c r="ORT104" s="20"/>
      <c r="ORU104" s="20"/>
      <c r="ORV104" s="20"/>
      <c r="ORW104" s="20"/>
      <c r="ORX104" s="20"/>
      <c r="ORY104" s="20"/>
      <c r="ORZ104" s="20"/>
      <c r="OSA104" s="20"/>
      <c r="OSB104" s="20"/>
      <c r="OSC104" s="20"/>
      <c r="OSD104" s="20"/>
      <c r="OSE104" s="20"/>
      <c r="OSF104" s="20"/>
      <c r="OSG104" s="20"/>
      <c r="OSH104" s="20"/>
      <c r="OSI104" s="20"/>
      <c r="OSJ104" s="20"/>
      <c r="OSK104" s="20"/>
      <c r="OSL104" s="20"/>
      <c r="OSM104" s="20"/>
      <c r="OSN104" s="20"/>
      <c r="OSO104" s="20"/>
      <c r="OSP104" s="20"/>
      <c r="OSQ104" s="20"/>
      <c r="OSR104" s="20"/>
      <c r="OSS104" s="20"/>
      <c r="OST104" s="20"/>
      <c r="OSU104" s="20"/>
      <c r="OSV104" s="20"/>
      <c r="OSW104" s="20"/>
      <c r="OSX104" s="20"/>
      <c r="OSY104" s="20"/>
      <c r="OSZ104" s="20"/>
      <c r="OTA104" s="20"/>
      <c r="OTB104" s="20"/>
      <c r="OTC104" s="20"/>
      <c r="OTD104" s="20"/>
      <c r="OTE104" s="20"/>
      <c r="OTF104" s="20"/>
      <c r="OTG104" s="20"/>
      <c r="OTH104" s="20"/>
      <c r="OTI104" s="20"/>
      <c r="OTJ104" s="20"/>
      <c r="OTK104" s="20"/>
      <c r="OTL104" s="20"/>
      <c r="OTM104" s="20"/>
      <c r="OTN104" s="20"/>
      <c r="OTO104" s="20"/>
      <c r="OTP104" s="20"/>
      <c r="OTQ104" s="20"/>
      <c r="OTR104" s="20"/>
      <c r="OTS104" s="20"/>
      <c r="OTT104" s="20"/>
      <c r="OTU104" s="20"/>
      <c r="OTV104" s="20"/>
      <c r="OTW104" s="20"/>
      <c r="OTX104" s="20"/>
      <c r="OTY104" s="20"/>
      <c r="OTZ104" s="20"/>
      <c r="OUA104" s="20"/>
      <c r="OUB104" s="20"/>
      <c r="OUC104" s="20"/>
      <c r="OUD104" s="20"/>
      <c r="OUE104" s="20"/>
      <c r="OUF104" s="20"/>
      <c r="OUG104" s="20"/>
      <c r="OUH104" s="20"/>
      <c r="OUI104" s="20"/>
      <c r="OUJ104" s="20"/>
      <c r="OUK104" s="20"/>
      <c r="OUL104" s="20"/>
      <c r="OUM104" s="20"/>
      <c r="OUN104" s="20"/>
      <c r="OUO104" s="20"/>
      <c r="OUP104" s="20"/>
      <c r="OUQ104" s="20"/>
      <c r="OUR104" s="20"/>
      <c r="OUS104" s="20"/>
      <c r="OUT104" s="20"/>
      <c r="OUU104" s="20"/>
      <c r="OUV104" s="20"/>
      <c r="OUW104" s="20"/>
      <c r="OUX104" s="20"/>
      <c r="OUY104" s="20"/>
      <c r="OUZ104" s="20"/>
      <c r="OVA104" s="20"/>
      <c r="OVB104" s="20"/>
      <c r="OVC104" s="20"/>
      <c r="OVD104" s="20"/>
      <c r="OVE104" s="20"/>
      <c r="OVF104" s="20"/>
      <c r="OVG104" s="20"/>
      <c r="OVH104" s="20"/>
      <c r="OVI104" s="20"/>
      <c r="OVJ104" s="20"/>
      <c r="OVK104" s="20"/>
      <c r="OVL104" s="20"/>
      <c r="OVM104" s="20"/>
      <c r="OVN104" s="20"/>
      <c r="OVO104" s="20"/>
      <c r="OVP104" s="20"/>
      <c r="OVQ104" s="20"/>
      <c r="OVR104" s="20"/>
      <c r="OVS104" s="20"/>
      <c r="OVT104" s="20"/>
      <c r="OVU104" s="20"/>
      <c r="OVV104" s="20"/>
      <c r="OVW104" s="20"/>
      <c r="OVX104" s="20"/>
      <c r="OVY104" s="20"/>
      <c r="OVZ104" s="20"/>
      <c r="OWA104" s="20"/>
      <c r="OWB104" s="20"/>
      <c r="OWC104" s="20"/>
      <c r="OWD104" s="20"/>
      <c r="OWE104" s="20"/>
      <c r="OWF104" s="20"/>
      <c r="OWG104" s="20"/>
      <c r="OWH104" s="20"/>
      <c r="OWI104" s="20"/>
      <c r="OWJ104" s="20"/>
      <c r="OWK104" s="20"/>
      <c r="OWL104" s="20"/>
      <c r="OWM104" s="20"/>
      <c r="OWN104" s="20"/>
      <c r="OWO104" s="20"/>
      <c r="OWP104" s="20"/>
      <c r="OWQ104" s="20"/>
      <c r="OWR104" s="20"/>
      <c r="OWS104" s="20"/>
      <c r="OWT104" s="20"/>
      <c r="OWU104" s="20"/>
      <c r="OWV104" s="20"/>
      <c r="OWW104" s="20"/>
      <c r="OWX104" s="20"/>
      <c r="OWY104" s="20"/>
      <c r="OWZ104" s="20"/>
      <c r="OXA104" s="20"/>
      <c r="OXB104" s="20"/>
      <c r="OXC104" s="20"/>
      <c r="OXD104" s="20"/>
      <c r="OXE104" s="20"/>
      <c r="OXF104" s="20"/>
      <c r="OXG104" s="20"/>
      <c r="OXH104" s="20"/>
      <c r="OXI104" s="20"/>
      <c r="OXJ104" s="20"/>
      <c r="OXK104" s="20"/>
      <c r="OXL104" s="20"/>
      <c r="OXM104" s="20"/>
      <c r="OXN104" s="20"/>
      <c r="OXO104" s="20"/>
      <c r="OXP104" s="20"/>
      <c r="OXQ104" s="20"/>
      <c r="OXR104" s="20"/>
      <c r="OXS104" s="20"/>
      <c r="OXT104" s="20"/>
      <c r="OXU104" s="20"/>
      <c r="OXV104" s="20"/>
      <c r="OXW104" s="20"/>
      <c r="OXX104" s="20"/>
      <c r="OXY104" s="20"/>
      <c r="OXZ104" s="20"/>
      <c r="OYA104" s="20"/>
      <c r="OYB104" s="20"/>
      <c r="OYC104" s="20"/>
      <c r="OYD104" s="20"/>
      <c r="OYE104" s="20"/>
      <c r="OYF104" s="20"/>
      <c r="OYG104" s="20"/>
      <c r="OYH104" s="20"/>
      <c r="OYI104" s="20"/>
      <c r="OYJ104" s="20"/>
      <c r="OYK104" s="20"/>
      <c r="OYL104" s="20"/>
      <c r="OYM104" s="20"/>
      <c r="OYN104" s="20"/>
      <c r="OYO104" s="20"/>
      <c r="OYP104" s="20"/>
      <c r="OYQ104" s="20"/>
      <c r="OYR104" s="20"/>
      <c r="OYS104" s="20"/>
      <c r="OYT104" s="20"/>
      <c r="OYU104" s="20"/>
      <c r="OYV104" s="20"/>
      <c r="OYW104" s="20"/>
      <c r="OYX104" s="20"/>
      <c r="OYY104" s="20"/>
      <c r="OYZ104" s="20"/>
      <c r="OZA104" s="20"/>
      <c r="OZB104" s="20"/>
      <c r="OZC104" s="20"/>
      <c r="OZD104" s="20"/>
      <c r="OZE104" s="20"/>
      <c r="OZF104" s="20"/>
      <c r="OZG104" s="20"/>
      <c r="OZH104" s="20"/>
      <c r="OZI104" s="20"/>
      <c r="OZJ104" s="20"/>
      <c r="OZK104" s="20"/>
      <c r="OZL104" s="20"/>
      <c r="OZM104" s="20"/>
      <c r="OZN104" s="20"/>
      <c r="OZO104" s="20"/>
      <c r="OZP104" s="20"/>
      <c r="OZQ104" s="20"/>
      <c r="OZR104" s="20"/>
      <c r="OZS104" s="20"/>
      <c r="OZT104" s="20"/>
      <c r="OZU104" s="20"/>
      <c r="OZV104" s="20"/>
      <c r="OZW104" s="20"/>
      <c r="OZX104" s="20"/>
      <c r="OZY104" s="20"/>
      <c r="OZZ104" s="20"/>
      <c r="PAA104" s="20"/>
      <c r="PAB104" s="20"/>
      <c r="PAC104" s="20"/>
      <c r="PAD104" s="20"/>
      <c r="PAE104" s="20"/>
      <c r="PAF104" s="20"/>
      <c r="PAG104" s="20"/>
      <c r="PAH104" s="20"/>
      <c r="PAI104" s="20"/>
      <c r="PAJ104" s="20"/>
      <c r="PAK104" s="20"/>
      <c r="PAL104" s="20"/>
      <c r="PAM104" s="20"/>
      <c r="PAN104" s="20"/>
      <c r="PAO104" s="20"/>
      <c r="PAP104" s="20"/>
      <c r="PAQ104" s="20"/>
      <c r="PAR104" s="20"/>
      <c r="PAS104" s="20"/>
      <c r="PAT104" s="20"/>
      <c r="PAU104" s="20"/>
      <c r="PAV104" s="20"/>
      <c r="PAW104" s="20"/>
      <c r="PAX104" s="20"/>
      <c r="PAY104" s="20"/>
      <c r="PAZ104" s="20"/>
      <c r="PBA104" s="20"/>
      <c r="PBB104" s="20"/>
      <c r="PBC104" s="20"/>
      <c r="PBD104" s="20"/>
      <c r="PBE104" s="20"/>
      <c r="PBF104" s="20"/>
      <c r="PBG104" s="20"/>
      <c r="PBH104" s="20"/>
      <c r="PBI104" s="20"/>
      <c r="PBJ104" s="20"/>
      <c r="PBK104" s="20"/>
      <c r="PBL104" s="20"/>
      <c r="PBM104" s="20"/>
      <c r="PBN104" s="20"/>
      <c r="PBO104" s="20"/>
      <c r="PBP104" s="20"/>
      <c r="PBQ104" s="20"/>
      <c r="PBR104" s="20"/>
      <c r="PBS104" s="20"/>
      <c r="PBT104" s="20"/>
      <c r="PBU104" s="20"/>
      <c r="PBV104" s="20"/>
      <c r="PBW104" s="20"/>
      <c r="PBX104" s="20"/>
      <c r="PBY104" s="20"/>
      <c r="PBZ104" s="20"/>
      <c r="PCA104" s="20"/>
      <c r="PCB104" s="20"/>
      <c r="PCC104" s="20"/>
      <c r="PCD104" s="20"/>
      <c r="PCE104" s="20"/>
      <c r="PCF104" s="20"/>
      <c r="PCG104" s="20"/>
      <c r="PCH104" s="20"/>
      <c r="PCI104" s="20"/>
      <c r="PCJ104" s="20"/>
      <c r="PCK104" s="20"/>
      <c r="PCL104" s="20"/>
      <c r="PCM104" s="20"/>
      <c r="PCN104" s="20"/>
      <c r="PCO104" s="20"/>
      <c r="PCP104" s="20"/>
      <c r="PCQ104" s="20"/>
      <c r="PCR104" s="20"/>
      <c r="PCS104" s="20"/>
      <c r="PCT104" s="20"/>
      <c r="PCU104" s="20"/>
      <c r="PCV104" s="20"/>
      <c r="PCW104" s="20"/>
      <c r="PCX104" s="20"/>
      <c r="PCY104" s="20"/>
      <c r="PCZ104" s="20"/>
      <c r="PDA104" s="20"/>
      <c r="PDB104" s="20"/>
      <c r="PDC104" s="20"/>
      <c r="PDD104" s="20"/>
      <c r="PDE104" s="20"/>
      <c r="PDF104" s="20"/>
      <c r="PDG104" s="20"/>
      <c r="PDH104" s="20"/>
      <c r="PDI104" s="20"/>
      <c r="PDJ104" s="20"/>
      <c r="PDK104" s="20"/>
      <c r="PDL104" s="20"/>
      <c r="PDM104" s="20"/>
      <c r="PDN104" s="20"/>
      <c r="PDO104" s="20"/>
      <c r="PDP104" s="20"/>
      <c r="PDQ104" s="20"/>
      <c r="PDR104" s="20"/>
      <c r="PDS104" s="20"/>
      <c r="PDT104" s="20"/>
      <c r="PDU104" s="20"/>
      <c r="PDV104" s="20"/>
      <c r="PDW104" s="20"/>
      <c r="PDX104" s="20"/>
      <c r="PDY104" s="20"/>
      <c r="PDZ104" s="20"/>
      <c r="PEA104" s="20"/>
      <c r="PEB104" s="20"/>
      <c r="PEC104" s="20"/>
      <c r="PED104" s="20"/>
      <c r="PEE104" s="20"/>
      <c r="PEF104" s="20"/>
      <c r="PEG104" s="20"/>
      <c r="PEH104" s="20"/>
      <c r="PEI104" s="20"/>
      <c r="PEJ104" s="20"/>
      <c r="PEK104" s="20"/>
      <c r="PEL104" s="20"/>
      <c r="PEM104" s="20"/>
      <c r="PEN104" s="20"/>
      <c r="PEO104" s="20"/>
      <c r="PEP104" s="20"/>
      <c r="PEQ104" s="20"/>
      <c r="PER104" s="20"/>
      <c r="PES104" s="20"/>
      <c r="PET104" s="20"/>
      <c r="PEU104" s="20"/>
      <c r="PEV104" s="20"/>
      <c r="PEW104" s="20"/>
      <c r="PEX104" s="20"/>
      <c r="PEY104" s="20"/>
      <c r="PEZ104" s="20"/>
      <c r="PFA104" s="20"/>
      <c r="PFB104" s="20"/>
      <c r="PFC104" s="20"/>
      <c r="PFD104" s="20"/>
      <c r="PFE104" s="20"/>
      <c r="PFF104" s="20"/>
      <c r="PFG104" s="20"/>
      <c r="PFH104" s="20"/>
      <c r="PFI104" s="20"/>
      <c r="PFJ104" s="20"/>
      <c r="PFK104" s="20"/>
      <c r="PFL104" s="20"/>
      <c r="PFM104" s="20"/>
      <c r="PFN104" s="20"/>
      <c r="PFO104" s="20"/>
      <c r="PFP104" s="20"/>
      <c r="PFQ104" s="20"/>
      <c r="PFR104" s="20"/>
      <c r="PFS104" s="20"/>
      <c r="PFT104" s="20"/>
      <c r="PFU104" s="20"/>
      <c r="PFV104" s="20"/>
      <c r="PFW104" s="20"/>
      <c r="PFX104" s="20"/>
      <c r="PFY104" s="20"/>
      <c r="PFZ104" s="20"/>
      <c r="PGA104" s="20"/>
      <c r="PGB104" s="20"/>
      <c r="PGC104" s="20"/>
      <c r="PGD104" s="20"/>
      <c r="PGE104" s="20"/>
      <c r="PGF104" s="20"/>
      <c r="PGG104" s="20"/>
      <c r="PGH104" s="20"/>
      <c r="PGI104" s="20"/>
      <c r="PGJ104" s="20"/>
      <c r="PGK104" s="20"/>
      <c r="PGL104" s="20"/>
      <c r="PGM104" s="20"/>
      <c r="PGN104" s="20"/>
      <c r="PGO104" s="20"/>
      <c r="PGP104" s="20"/>
      <c r="PGQ104" s="20"/>
      <c r="PGR104" s="20"/>
      <c r="PGS104" s="20"/>
      <c r="PGT104" s="20"/>
      <c r="PGU104" s="20"/>
      <c r="PGV104" s="20"/>
      <c r="PGW104" s="20"/>
      <c r="PGX104" s="20"/>
      <c r="PGY104" s="20"/>
      <c r="PGZ104" s="20"/>
      <c r="PHA104" s="20"/>
      <c r="PHB104" s="20"/>
      <c r="PHC104" s="20"/>
      <c r="PHD104" s="20"/>
      <c r="PHE104" s="20"/>
      <c r="PHF104" s="20"/>
      <c r="PHG104" s="20"/>
      <c r="PHH104" s="20"/>
      <c r="PHI104" s="20"/>
      <c r="PHJ104" s="20"/>
      <c r="PHK104" s="20"/>
      <c r="PHL104" s="20"/>
      <c r="PHM104" s="20"/>
      <c r="PHN104" s="20"/>
      <c r="PHO104" s="20"/>
      <c r="PHP104" s="20"/>
      <c r="PHQ104" s="20"/>
      <c r="PHR104" s="20"/>
      <c r="PHS104" s="20"/>
      <c r="PHT104" s="20"/>
      <c r="PHU104" s="20"/>
      <c r="PHV104" s="20"/>
      <c r="PHW104" s="20"/>
      <c r="PHX104" s="20"/>
      <c r="PHY104" s="20"/>
      <c r="PHZ104" s="20"/>
      <c r="PIA104" s="20"/>
      <c r="PIB104" s="20"/>
      <c r="PIC104" s="20"/>
      <c r="PID104" s="20"/>
      <c r="PIE104" s="20"/>
      <c r="PIF104" s="20"/>
      <c r="PIG104" s="20"/>
      <c r="PIH104" s="20"/>
      <c r="PII104" s="20"/>
      <c r="PIJ104" s="20"/>
      <c r="PIK104" s="20"/>
      <c r="PIL104" s="20"/>
      <c r="PIM104" s="20"/>
      <c r="PIN104" s="20"/>
      <c r="PIO104" s="20"/>
      <c r="PIP104" s="20"/>
      <c r="PIQ104" s="20"/>
      <c r="PIR104" s="20"/>
      <c r="PIS104" s="20"/>
      <c r="PIT104" s="20"/>
      <c r="PIU104" s="20"/>
      <c r="PIV104" s="20"/>
      <c r="PIW104" s="20"/>
      <c r="PIX104" s="20"/>
      <c r="PIY104" s="20"/>
      <c r="PIZ104" s="20"/>
      <c r="PJA104" s="20"/>
      <c r="PJB104" s="20"/>
      <c r="PJC104" s="20"/>
      <c r="PJD104" s="20"/>
      <c r="PJE104" s="20"/>
      <c r="PJF104" s="20"/>
      <c r="PJG104" s="20"/>
      <c r="PJH104" s="20"/>
      <c r="PJI104" s="20"/>
      <c r="PJJ104" s="20"/>
      <c r="PJK104" s="20"/>
      <c r="PJL104" s="20"/>
      <c r="PJM104" s="20"/>
      <c r="PJN104" s="20"/>
      <c r="PJO104" s="20"/>
      <c r="PJP104" s="20"/>
      <c r="PJQ104" s="20"/>
      <c r="PJR104" s="20"/>
      <c r="PJS104" s="20"/>
      <c r="PJT104" s="20"/>
      <c r="PJU104" s="20"/>
      <c r="PJV104" s="20"/>
      <c r="PJW104" s="20"/>
      <c r="PJX104" s="20"/>
      <c r="PJY104" s="20"/>
      <c r="PJZ104" s="20"/>
      <c r="PKA104" s="20"/>
      <c r="PKB104" s="20"/>
      <c r="PKC104" s="20"/>
      <c r="PKD104" s="20"/>
      <c r="PKE104" s="20"/>
      <c r="PKF104" s="20"/>
      <c r="PKG104" s="20"/>
      <c r="PKH104" s="20"/>
      <c r="PKI104" s="20"/>
      <c r="PKJ104" s="20"/>
      <c r="PKK104" s="20"/>
      <c r="PKL104" s="20"/>
      <c r="PKM104" s="20"/>
      <c r="PKN104" s="20"/>
      <c r="PKO104" s="20"/>
      <c r="PKP104" s="20"/>
      <c r="PKQ104" s="20"/>
      <c r="PKR104" s="20"/>
      <c r="PKS104" s="20"/>
      <c r="PKT104" s="20"/>
      <c r="PKU104" s="20"/>
      <c r="PKV104" s="20"/>
      <c r="PKW104" s="20"/>
      <c r="PKX104" s="20"/>
      <c r="PKY104" s="20"/>
      <c r="PKZ104" s="20"/>
      <c r="PLA104" s="20"/>
      <c r="PLB104" s="20"/>
      <c r="PLC104" s="20"/>
      <c r="PLD104" s="20"/>
      <c r="PLE104" s="20"/>
      <c r="PLF104" s="20"/>
      <c r="PLG104" s="20"/>
      <c r="PLH104" s="20"/>
      <c r="PLI104" s="20"/>
      <c r="PLJ104" s="20"/>
      <c r="PLK104" s="20"/>
      <c r="PLL104" s="20"/>
      <c r="PLM104" s="20"/>
      <c r="PLN104" s="20"/>
      <c r="PLO104" s="20"/>
      <c r="PLP104" s="20"/>
      <c r="PLQ104" s="20"/>
      <c r="PLR104" s="20"/>
      <c r="PLS104" s="20"/>
      <c r="PLT104" s="20"/>
      <c r="PLU104" s="20"/>
      <c r="PLV104" s="20"/>
      <c r="PLW104" s="20"/>
      <c r="PLX104" s="20"/>
      <c r="PLY104" s="20"/>
      <c r="PLZ104" s="20"/>
      <c r="PMA104" s="20"/>
      <c r="PMB104" s="20"/>
      <c r="PMC104" s="20"/>
      <c r="PMD104" s="20"/>
      <c r="PME104" s="20"/>
      <c r="PMF104" s="20"/>
      <c r="PMG104" s="20"/>
      <c r="PMH104" s="20"/>
      <c r="PMI104" s="20"/>
      <c r="PMJ104" s="20"/>
      <c r="PMK104" s="20"/>
      <c r="PML104" s="20"/>
      <c r="PMM104" s="20"/>
      <c r="PMN104" s="20"/>
      <c r="PMO104" s="20"/>
      <c r="PMP104" s="20"/>
      <c r="PMQ104" s="20"/>
      <c r="PMR104" s="20"/>
      <c r="PMS104" s="20"/>
      <c r="PMT104" s="20"/>
      <c r="PMU104" s="20"/>
      <c r="PMV104" s="20"/>
      <c r="PMW104" s="20"/>
      <c r="PMX104" s="20"/>
      <c r="PMY104" s="20"/>
      <c r="PMZ104" s="20"/>
      <c r="PNA104" s="20"/>
      <c r="PNB104" s="20"/>
      <c r="PNC104" s="20"/>
      <c r="PND104" s="20"/>
      <c r="PNE104" s="20"/>
      <c r="PNF104" s="20"/>
      <c r="PNG104" s="20"/>
      <c r="PNH104" s="20"/>
      <c r="PNI104" s="20"/>
      <c r="PNJ104" s="20"/>
      <c r="PNK104" s="20"/>
      <c r="PNL104" s="20"/>
      <c r="PNM104" s="20"/>
      <c r="PNN104" s="20"/>
      <c r="PNO104" s="20"/>
      <c r="PNP104" s="20"/>
      <c r="PNQ104" s="20"/>
      <c r="PNR104" s="20"/>
      <c r="PNS104" s="20"/>
      <c r="PNT104" s="20"/>
      <c r="PNU104" s="20"/>
      <c r="PNV104" s="20"/>
      <c r="PNW104" s="20"/>
      <c r="PNX104" s="20"/>
      <c r="PNY104" s="20"/>
      <c r="PNZ104" s="20"/>
      <c r="POA104" s="20"/>
      <c r="POB104" s="20"/>
      <c r="POC104" s="20"/>
      <c r="POD104" s="20"/>
      <c r="POE104" s="20"/>
    </row>
    <row r="176" spans="55:60" x14ac:dyDescent="0.2">
      <c r="BC176" s="47"/>
      <c r="BG176" s="20"/>
      <c r="BH176" s="20"/>
    </row>
    <row r="177" spans="54:60" x14ac:dyDescent="0.2">
      <c r="BB177" s="47"/>
      <c r="BG177" s="20"/>
      <c r="BH177" s="20"/>
    </row>
    <row r="178" spans="54:60" x14ac:dyDescent="0.2">
      <c r="BG178" s="20"/>
      <c r="BH178" s="20"/>
    </row>
    <row r="179" spans="54:60" x14ac:dyDescent="0.2">
      <c r="BG179" s="20"/>
      <c r="BH179" s="20"/>
    </row>
    <row r="180" spans="54:60" x14ac:dyDescent="0.2">
      <c r="BG180" s="20"/>
      <c r="BH180" s="20"/>
    </row>
    <row r="181" spans="54:60" x14ac:dyDescent="0.2">
      <c r="BG181" s="20"/>
      <c r="BH181" s="20"/>
    </row>
    <row r="182" spans="54:60" x14ac:dyDescent="0.2">
      <c r="BG182" s="20"/>
      <c r="BH182" s="20"/>
    </row>
    <row r="183" spans="54:60" x14ac:dyDescent="0.2">
      <c r="BG183" s="20"/>
      <c r="BH183" s="20"/>
    </row>
    <row r="184" spans="54:60" x14ac:dyDescent="0.2">
      <c r="BG184" s="20"/>
      <c r="BH184" s="20"/>
    </row>
    <row r="185" spans="54:60" x14ac:dyDescent="0.2">
      <c r="BG185" s="20"/>
      <c r="BH185" s="20"/>
    </row>
    <row r="186" spans="54:60" x14ac:dyDescent="0.2">
      <c r="BG186" s="20"/>
      <c r="BH186" s="20"/>
    </row>
    <row r="187" spans="54:60" x14ac:dyDescent="0.2">
      <c r="BG187" s="20"/>
      <c r="BH187" s="20"/>
    </row>
    <row r="188" spans="54:60" x14ac:dyDescent="0.2">
      <c r="BG188" s="20"/>
      <c r="BH188" s="20"/>
    </row>
    <row r="189" spans="54:60" x14ac:dyDescent="0.2">
      <c r="BG189" s="20"/>
      <c r="BH189" s="20"/>
    </row>
    <row r="190" spans="54:60" x14ac:dyDescent="0.2">
      <c r="BG190" s="20"/>
      <c r="BH190" s="20"/>
    </row>
    <row r="191" spans="54:60" x14ac:dyDescent="0.2">
      <c r="BG191" s="20"/>
      <c r="BH191" s="20"/>
    </row>
    <row r="192" spans="54:60" x14ac:dyDescent="0.2">
      <c r="BG192" s="20"/>
      <c r="BH192" s="20"/>
    </row>
    <row r="193" spans="59:60" x14ac:dyDescent="0.2">
      <c r="BG193" s="20"/>
      <c r="BH193" s="20"/>
    </row>
    <row r="194" spans="59:60" x14ac:dyDescent="0.2">
      <c r="BG194" s="20"/>
      <c r="BH194" s="20"/>
    </row>
    <row r="195" spans="59:60" x14ac:dyDescent="0.2">
      <c r="BG195" s="20"/>
      <c r="BH195" s="20"/>
    </row>
    <row r="196" spans="59:60" x14ac:dyDescent="0.2">
      <c r="BG196" s="20"/>
      <c r="BH196" s="20"/>
    </row>
    <row r="197" spans="59:60" x14ac:dyDescent="0.2">
      <c r="BG197" s="20"/>
      <c r="BH197" s="20"/>
    </row>
    <row r="198" spans="59:60" x14ac:dyDescent="0.2">
      <c r="BG198" s="20"/>
      <c r="BH198" s="20"/>
    </row>
    <row r="199" spans="59:60" x14ac:dyDescent="0.2">
      <c r="BG199" s="20"/>
      <c r="BH199" s="20"/>
    </row>
    <row r="200" spans="59:60" x14ac:dyDescent="0.2">
      <c r="BG200" s="20"/>
      <c r="BH200" s="20"/>
    </row>
    <row r="201" spans="59:60" x14ac:dyDescent="0.2">
      <c r="BG201" s="20"/>
      <c r="BH201" s="20"/>
    </row>
    <row r="202" spans="59:60" x14ac:dyDescent="0.2">
      <c r="BG202" s="20"/>
      <c r="BH202" s="20"/>
    </row>
    <row r="203" spans="59:60" x14ac:dyDescent="0.2">
      <c r="BG203" s="20"/>
      <c r="BH203" s="20"/>
    </row>
    <row r="204" spans="59:60" x14ac:dyDescent="0.2">
      <c r="BG204" s="20"/>
      <c r="BH204" s="20"/>
    </row>
    <row r="205" spans="59:60" x14ac:dyDescent="0.2">
      <c r="BG205" s="20"/>
      <c r="BH205" s="20"/>
    </row>
    <row r="206" spans="59:60" x14ac:dyDescent="0.2">
      <c r="BG206" s="20"/>
      <c r="BH206" s="20"/>
    </row>
    <row r="207" spans="59:60" x14ac:dyDescent="0.2">
      <c r="BG207" s="20"/>
      <c r="BH207" s="20"/>
    </row>
    <row r="208" spans="59:60" x14ac:dyDescent="0.2">
      <c r="BG208" s="20"/>
      <c r="BH208" s="20"/>
    </row>
    <row r="209" spans="59:60" x14ac:dyDescent="0.2">
      <c r="BG209" s="20"/>
      <c r="BH209" s="20"/>
    </row>
    <row r="210" spans="59:60" x14ac:dyDescent="0.2">
      <c r="BG210" s="20"/>
      <c r="BH210" s="20"/>
    </row>
    <row r="211" spans="59:60" x14ac:dyDescent="0.2">
      <c r="BG211" s="20"/>
      <c r="BH211" s="20"/>
    </row>
    <row r="212" spans="59:60" x14ac:dyDescent="0.2">
      <c r="BG212" s="20"/>
      <c r="BH212" s="20"/>
    </row>
    <row r="213" spans="59:60" x14ac:dyDescent="0.2">
      <c r="BG213" s="20"/>
      <c r="BH213" s="20"/>
    </row>
    <row r="214" spans="59:60" x14ac:dyDescent="0.2">
      <c r="BG214" s="20"/>
      <c r="BH214" s="20"/>
    </row>
    <row r="215" spans="59:60" x14ac:dyDescent="0.2">
      <c r="BG215" s="20"/>
      <c r="BH215" s="20"/>
    </row>
    <row r="216" spans="59:60" x14ac:dyDescent="0.2">
      <c r="BG216" s="20"/>
      <c r="BH216" s="20"/>
    </row>
    <row r="217" spans="59:60" x14ac:dyDescent="0.2">
      <c r="BG217" s="20"/>
      <c r="BH217" s="20"/>
    </row>
    <row r="218" spans="59:60" x14ac:dyDescent="0.2">
      <c r="BG218" s="20"/>
      <c r="BH218" s="20"/>
    </row>
    <row r="219" spans="59:60" x14ac:dyDescent="0.2">
      <c r="BG219" s="20"/>
      <c r="BH219" s="20"/>
    </row>
    <row r="220" spans="59:60" x14ac:dyDescent="0.2">
      <c r="BG220" s="20"/>
      <c r="BH220" s="20"/>
    </row>
    <row r="221" spans="59:60" x14ac:dyDescent="0.2">
      <c r="BG221" s="20"/>
      <c r="BH221" s="20"/>
    </row>
    <row r="222" spans="59:60" x14ac:dyDescent="0.2">
      <c r="BG222" s="20"/>
      <c r="BH222" s="20"/>
    </row>
    <row r="223" spans="59:60" x14ac:dyDescent="0.2">
      <c r="BG223" s="20"/>
      <c r="BH223" s="20"/>
    </row>
    <row r="224" spans="59:60" x14ac:dyDescent="0.2">
      <c r="BG224" s="20"/>
      <c r="BH224" s="20"/>
    </row>
    <row r="225" spans="59:60" x14ac:dyDescent="0.2">
      <c r="BG225" s="20"/>
      <c r="BH225" s="20"/>
    </row>
    <row r="226" spans="59:60" x14ac:dyDescent="0.2">
      <c r="BG226" s="20"/>
      <c r="BH226" s="20"/>
    </row>
    <row r="227" spans="59:60" x14ac:dyDescent="0.2">
      <c r="BG227" s="20"/>
      <c r="BH227" s="20"/>
    </row>
    <row r="228" spans="59:60" x14ac:dyDescent="0.2">
      <c r="BG228" s="20"/>
      <c r="BH228" s="20"/>
    </row>
    <row r="229" spans="59:60" x14ac:dyDescent="0.2">
      <c r="BG229" s="20"/>
      <c r="BH229" s="20"/>
    </row>
    <row r="230" spans="59:60" x14ac:dyDescent="0.2">
      <c r="BG230" s="20"/>
      <c r="BH230" s="20"/>
    </row>
    <row r="231" spans="59:60" x14ac:dyDescent="0.2">
      <c r="BG231" s="20"/>
      <c r="BH231" s="20"/>
    </row>
    <row r="232" spans="59:60" x14ac:dyDescent="0.2">
      <c r="BG232" s="20"/>
      <c r="BH232" s="20"/>
    </row>
    <row r="233" spans="59:60" x14ac:dyDescent="0.2">
      <c r="BG233" s="20"/>
      <c r="BH233" s="20"/>
    </row>
    <row r="234" spans="59:60" x14ac:dyDescent="0.2">
      <c r="BG234" s="20"/>
      <c r="BH234" s="20"/>
    </row>
    <row r="235" spans="59:60" x14ac:dyDescent="0.2">
      <c r="BG235" s="20"/>
      <c r="BH235" s="20"/>
    </row>
    <row r="236" spans="59:60" x14ac:dyDescent="0.2">
      <c r="BG236" s="20"/>
      <c r="BH236" s="20"/>
    </row>
    <row r="237" spans="59:60" x14ac:dyDescent="0.2">
      <c r="BG237" s="20"/>
      <c r="BH237" s="20"/>
    </row>
    <row r="238" spans="59:60" x14ac:dyDescent="0.2">
      <c r="BG238" s="20"/>
      <c r="BH238" s="20"/>
    </row>
    <row r="239" spans="59:60" x14ac:dyDescent="0.2">
      <c r="BG239" s="20"/>
      <c r="BH239" s="20"/>
    </row>
    <row r="240" spans="59:60" x14ac:dyDescent="0.2">
      <c r="BG240" s="20"/>
      <c r="BH240" s="20"/>
    </row>
    <row r="241" spans="59:60" x14ac:dyDescent="0.2">
      <c r="BG241" s="20"/>
      <c r="BH241" s="20"/>
    </row>
    <row r="242" spans="59:60" x14ac:dyDescent="0.2">
      <c r="BG242" s="20"/>
      <c r="BH242" s="20"/>
    </row>
    <row r="243" spans="59:60" x14ac:dyDescent="0.2">
      <c r="BG243" s="20"/>
      <c r="BH243" s="20"/>
    </row>
    <row r="244" spans="59:60" x14ac:dyDescent="0.2">
      <c r="BG244" s="20"/>
      <c r="BH244" s="20"/>
    </row>
    <row r="245" spans="59:60" x14ac:dyDescent="0.2">
      <c r="BG245" s="20"/>
      <c r="BH245" s="20"/>
    </row>
    <row r="246" spans="59:60" x14ac:dyDescent="0.2">
      <c r="BG246" s="20"/>
      <c r="BH246" s="20"/>
    </row>
    <row r="247" spans="59:60" x14ac:dyDescent="0.2">
      <c r="BG247" s="20"/>
      <c r="BH247" s="20"/>
    </row>
    <row r="248" spans="59:60" x14ac:dyDescent="0.2">
      <c r="BG248" s="20"/>
      <c r="BH248" s="20"/>
    </row>
    <row r="249" spans="59:60" x14ac:dyDescent="0.2">
      <c r="BG249" s="20"/>
      <c r="BH249" s="20"/>
    </row>
    <row r="250" spans="59:60" x14ac:dyDescent="0.2">
      <c r="BG250" s="20"/>
      <c r="BH250" s="20"/>
    </row>
    <row r="251" spans="59:60" x14ac:dyDescent="0.2">
      <c r="BG251" s="20"/>
      <c r="BH251" s="20"/>
    </row>
    <row r="252" spans="59:60" x14ac:dyDescent="0.2">
      <c r="BG252" s="20"/>
      <c r="BH252" s="20"/>
    </row>
    <row r="253" spans="59:60" x14ac:dyDescent="0.2">
      <c r="BG253" s="20"/>
      <c r="BH253" s="20"/>
    </row>
    <row r="254" spans="59:60" x14ac:dyDescent="0.2">
      <c r="BG254" s="20"/>
      <c r="BH254" s="20"/>
    </row>
    <row r="255" spans="59:60" x14ac:dyDescent="0.2">
      <c r="BG255" s="20"/>
      <c r="BH255" s="20"/>
    </row>
    <row r="256" spans="59:60" x14ac:dyDescent="0.2">
      <c r="BG256" s="20"/>
      <c r="BH256" s="20"/>
    </row>
    <row r="257" spans="59:60" x14ac:dyDescent="0.2">
      <c r="BG257" s="20"/>
      <c r="BH257" s="20"/>
    </row>
    <row r="258" spans="59:60" x14ac:dyDescent="0.2">
      <c r="BG258" s="20"/>
      <c r="BH258" s="20"/>
    </row>
    <row r="259" spans="59:60" x14ac:dyDescent="0.2">
      <c r="BG259" s="20"/>
      <c r="BH259" s="20"/>
    </row>
    <row r="260" spans="59:60" x14ac:dyDescent="0.2">
      <c r="BG260" s="20"/>
      <c r="BH260" s="20"/>
    </row>
    <row r="261" spans="59:60" x14ac:dyDescent="0.2">
      <c r="BG261" s="20"/>
      <c r="BH261" s="20"/>
    </row>
    <row r="262" spans="59:60" x14ac:dyDescent="0.2">
      <c r="BG262" s="20"/>
      <c r="BH262" s="20"/>
    </row>
    <row r="263" spans="59:60" x14ac:dyDescent="0.2">
      <c r="BG263" s="20"/>
      <c r="BH263" s="20"/>
    </row>
    <row r="264" spans="59:60" x14ac:dyDescent="0.2">
      <c r="BG264" s="20"/>
      <c r="BH264" s="20"/>
    </row>
    <row r="265" spans="59:60" x14ac:dyDescent="0.2">
      <c r="BG265" s="20"/>
      <c r="BH265" s="20"/>
    </row>
    <row r="266" spans="59:60" x14ac:dyDescent="0.2">
      <c r="BG266" s="20"/>
      <c r="BH266" s="20"/>
    </row>
    <row r="267" spans="59:60" x14ac:dyDescent="0.2">
      <c r="BG267" s="20"/>
      <c r="BH267" s="20"/>
    </row>
    <row r="268" spans="59:60" x14ac:dyDescent="0.2">
      <c r="BG268" s="20"/>
      <c r="BH268" s="20"/>
    </row>
    <row r="269" spans="59:60" x14ac:dyDescent="0.2">
      <c r="BG269" s="20"/>
      <c r="BH269" s="20"/>
    </row>
    <row r="270" spans="59:60" x14ac:dyDescent="0.2">
      <c r="BG270" s="20"/>
      <c r="BH270" s="20"/>
    </row>
    <row r="271" spans="59:60" x14ac:dyDescent="0.2">
      <c r="BG271" s="20"/>
      <c r="BH271" s="20"/>
    </row>
    <row r="272" spans="59:60" x14ac:dyDescent="0.2">
      <c r="BG272" s="20"/>
      <c r="BH272" s="20"/>
    </row>
    <row r="273" spans="59:60" x14ac:dyDescent="0.2">
      <c r="BG273" s="20"/>
      <c r="BH273" s="20"/>
    </row>
    <row r="274" spans="59:60" x14ac:dyDescent="0.2">
      <c r="BG274" s="20"/>
      <c r="BH274" s="20"/>
    </row>
    <row r="275" spans="59:60" x14ac:dyDescent="0.2">
      <c r="BG275" s="20"/>
      <c r="BH275" s="20"/>
    </row>
    <row r="276" spans="59:60" x14ac:dyDescent="0.2">
      <c r="BG276" s="20"/>
      <c r="BH276" s="20"/>
    </row>
    <row r="277" spans="59:60" x14ac:dyDescent="0.2">
      <c r="BG277" s="20"/>
      <c r="BH277" s="20"/>
    </row>
    <row r="278" spans="59:60" x14ac:dyDescent="0.2">
      <c r="BG278" s="20"/>
      <c r="BH278" s="20"/>
    </row>
    <row r="279" spans="59:60" x14ac:dyDescent="0.2">
      <c r="BG279" s="20"/>
      <c r="BH279" s="20"/>
    </row>
    <row r="280" spans="59:60" x14ac:dyDescent="0.2">
      <c r="BG280" s="20"/>
      <c r="BH280" s="20"/>
    </row>
    <row r="281" spans="59:60" x14ac:dyDescent="0.2">
      <c r="BG281" s="20"/>
      <c r="BH281" s="20"/>
    </row>
    <row r="282" spans="59:60" x14ac:dyDescent="0.2">
      <c r="BG282" s="20"/>
      <c r="BH282" s="20"/>
    </row>
    <row r="283" spans="59:60" x14ac:dyDescent="0.2">
      <c r="BG283" s="20"/>
      <c r="BH283" s="20"/>
    </row>
    <row r="284" spans="59:60" x14ac:dyDescent="0.2">
      <c r="BG284" s="20"/>
      <c r="BH284" s="20"/>
    </row>
    <row r="285" spans="59:60" x14ac:dyDescent="0.2">
      <c r="BG285" s="20"/>
      <c r="BH285" s="20"/>
    </row>
    <row r="286" spans="59:60" x14ac:dyDescent="0.2">
      <c r="BG286" s="20"/>
      <c r="BH286" s="20"/>
    </row>
    <row r="287" spans="59:60" x14ac:dyDescent="0.2">
      <c r="BG287" s="20"/>
      <c r="BH287" s="20"/>
    </row>
    <row r="288" spans="59:60" x14ac:dyDescent="0.2">
      <c r="BG288" s="20"/>
      <c r="BH288" s="20"/>
    </row>
    <row r="289" spans="59:60" x14ac:dyDescent="0.2">
      <c r="BG289" s="20"/>
      <c r="BH289" s="20"/>
    </row>
    <row r="290" spans="59:60" x14ac:dyDescent="0.2">
      <c r="BG290" s="20"/>
      <c r="BH290" s="20"/>
    </row>
    <row r="291" spans="59:60" x14ac:dyDescent="0.2">
      <c r="BG291" s="20"/>
      <c r="BH291" s="20"/>
    </row>
    <row r="292" spans="59:60" x14ac:dyDescent="0.2">
      <c r="BG292" s="20"/>
      <c r="BH292" s="20"/>
    </row>
    <row r="293" spans="59:60" x14ac:dyDescent="0.2">
      <c r="BG293" s="20"/>
      <c r="BH293" s="20"/>
    </row>
    <row r="294" spans="59:60" x14ac:dyDescent="0.2">
      <c r="BG294" s="20"/>
      <c r="BH294" s="20"/>
    </row>
    <row r="295" spans="59:60" x14ac:dyDescent="0.2">
      <c r="BG295" s="20"/>
      <c r="BH295" s="20"/>
    </row>
    <row r="296" spans="59:60" x14ac:dyDescent="0.2">
      <c r="BG296" s="20"/>
      <c r="BH296" s="20"/>
    </row>
    <row r="297" spans="59:60" x14ac:dyDescent="0.2">
      <c r="BG297" s="20"/>
      <c r="BH297" s="20"/>
    </row>
    <row r="298" spans="59:60" x14ac:dyDescent="0.2">
      <c r="BG298" s="20"/>
      <c r="BH298" s="20"/>
    </row>
    <row r="299" spans="59:60" x14ac:dyDescent="0.2">
      <c r="BG299" s="20"/>
      <c r="BH299" s="20"/>
    </row>
    <row r="300" spans="59:60" x14ac:dyDescent="0.2">
      <c r="BG300" s="20"/>
      <c r="BH300" s="20"/>
    </row>
    <row r="301" spans="59:60" x14ac:dyDescent="0.2">
      <c r="BG301" s="20"/>
      <c r="BH301" s="20"/>
    </row>
    <row r="302" spans="59:60" x14ac:dyDescent="0.2">
      <c r="BG302" s="20"/>
      <c r="BH302" s="20"/>
    </row>
    <row r="303" spans="59:60" x14ac:dyDescent="0.2">
      <c r="BG303" s="20"/>
      <c r="BH303" s="20"/>
    </row>
    <row r="304" spans="59:60" x14ac:dyDescent="0.2">
      <c r="BG304" s="20"/>
      <c r="BH304" s="20"/>
    </row>
    <row r="305" spans="59:60" x14ac:dyDescent="0.2">
      <c r="BG305" s="20"/>
      <c r="BH305" s="20"/>
    </row>
    <row r="306" spans="59:60" x14ac:dyDescent="0.2">
      <c r="BG306" s="20"/>
      <c r="BH306" s="20"/>
    </row>
    <row r="307" spans="59:60" x14ac:dyDescent="0.2">
      <c r="BG307" s="20"/>
      <c r="BH307" s="20"/>
    </row>
    <row r="308" spans="59:60" x14ac:dyDescent="0.2">
      <c r="BG308" s="20"/>
      <c r="BH308" s="20"/>
    </row>
    <row r="309" spans="59:60" x14ac:dyDescent="0.2">
      <c r="BG309" s="20"/>
      <c r="BH309" s="20"/>
    </row>
    <row r="310" spans="59:60" x14ac:dyDescent="0.2">
      <c r="BG310" s="20"/>
      <c r="BH310" s="20"/>
    </row>
    <row r="311" spans="59:60" x14ac:dyDescent="0.2">
      <c r="BG311" s="20"/>
      <c r="BH311" s="20"/>
    </row>
    <row r="312" spans="59:60" x14ac:dyDescent="0.2">
      <c r="BG312" s="20"/>
      <c r="BH312" s="20"/>
    </row>
    <row r="313" spans="59:60" x14ac:dyDescent="0.2">
      <c r="BG313" s="20"/>
      <c r="BH313" s="20"/>
    </row>
    <row r="314" spans="59:60" x14ac:dyDescent="0.2">
      <c r="BG314" s="20"/>
      <c r="BH314" s="20"/>
    </row>
    <row r="315" spans="59:60" x14ac:dyDescent="0.2">
      <c r="BG315" s="20"/>
      <c r="BH315" s="20"/>
    </row>
    <row r="316" spans="59:60" x14ac:dyDescent="0.2">
      <c r="BG316" s="20"/>
      <c r="BH316" s="20"/>
    </row>
    <row r="317" spans="59:60" x14ac:dyDescent="0.2">
      <c r="BG317" s="20"/>
      <c r="BH317" s="20"/>
    </row>
    <row r="318" spans="59:60" x14ac:dyDescent="0.2">
      <c r="BG318" s="20"/>
      <c r="BH318" s="20"/>
    </row>
    <row r="319" spans="59:60" x14ac:dyDescent="0.2">
      <c r="BG319" s="20"/>
      <c r="BH319" s="20"/>
    </row>
    <row r="320" spans="59:60" x14ac:dyDescent="0.2">
      <c r="BG320" s="20"/>
      <c r="BH320" s="20"/>
    </row>
    <row r="321" spans="59:60" x14ac:dyDescent="0.2">
      <c r="BG321" s="20"/>
      <c r="BH321" s="20"/>
    </row>
    <row r="322" spans="59:60" x14ac:dyDescent="0.2">
      <c r="BG322" s="20"/>
      <c r="BH322" s="20"/>
    </row>
    <row r="323" spans="59:60" x14ac:dyDescent="0.2">
      <c r="BG323" s="20"/>
      <c r="BH323" s="20"/>
    </row>
    <row r="324" spans="59:60" x14ac:dyDescent="0.2">
      <c r="BG324" s="20"/>
      <c r="BH324" s="20"/>
    </row>
    <row r="325" spans="59:60" x14ac:dyDescent="0.2">
      <c r="BG325" s="20"/>
      <c r="BH325" s="20"/>
    </row>
    <row r="326" spans="59:60" x14ac:dyDescent="0.2">
      <c r="BG326" s="20"/>
      <c r="BH326" s="20"/>
    </row>
    <row r="327" spans="59:60" x14ac:dyDescent="0.2">
      <c r="BG327" s="20"/>
      <c r="BH327" s="20"/>
    </row>
    <row r="328" spans="59:60" x14ac:dyDescent="0.2">
      <c r="BG328" s="20"/>
      <c r="BH328" s="20"/>
    </row>
    <row r="329" spans="59:60" x14ac:dyDescent="0.2">
      <c r="BG329" s="20"/>
      <c r="BH329" s="20"/>
    </row>
    <row r="330" spans="59:60" x14ac:dyDescent="0.2">
      <c r="BG330" s="20"/>
      <c r="BH330" s="20"/>
    </row>
    <row r="331" spans="59:60" x14ac:dyDescent="0.2">
      <c r="BG331" s="20"/>
      <c r="BH331" s="20"/>
    </row>
    <row r="332" spans="59:60" x14ac:dyDescent="0.2">
      <c r="BG332" s="20"/>
      <c r="BH332" s="20"/>
    </row>
    <row r="333" spans="59:60" x14ac:dyDescent="0.2">
      <c r="BG333" s="20"/>
      <c r="BH333" s="20"/>
    </row>
    <row r="334" spans="59:60" x14ac:dyDescent="0.2">
      <c r="BG334" s="20"/>
      <c r="BH334" s="20"/>
    </row>
    <row r="335" spans="59:60" x14ac:dyDescent="0.2">
      <c r="BG335" s="20"/>
      <c r="BH335" s="20"/>
    </row>
    <row r="336" spans="59:60" x14ac:dyDescent="0.2">
      <c r="BG336" s="20"/>
      <c r="BH336" s="20"/>
    </row>
    <row r="337" spans="59:60" x14ac:dyDescent="0.2">
      <c r="BG337" s="20"/>
      <c r="BH337" s="20"/>
    </row>
    <row r="338" spans="59:60" x14ac:dyDescent="0.2">
      <c r="BG338" s="20"/>
      <c r="BH338" s="20"/>
    </row>
    <row r="339" spans="59:60" x14ac:dyDescent="0.2">
      <c r="BG339" s="20"/>
      <c r="BH339" s="20"/>
    </row>
    <row r="340" spans="59:60" x14ac:dyDescent="0.2">
      <c r="BG340" s="20"/>
      <c r="BH340" s="20"/>
    </row>
    <row r="341" spans="59:60" x14ac:dyDescent="0.2">
      <c r="BG341" s="20"/>
      <c r="BH341" s="20"/>
    </row>
    <row r="342" spans="59:60" x14ac:dyDescent="0.2">
      <c r="BG342" s="20"/>
      <c r="BH342" s="20"/>
    </row>
    <row r="343" spans="59:60" x14ac:dyDescent="0.2">
      <c r="BG343" s="20"/>
      <c r="BH343" s="20"/>
    </row>
    <row r="344" spans="59:60" x14ac:dyDescent="0.2">
      <c r="BG344" s="20"/>
      <c r="BH344" s="20"/>
    </row>
    <row r="345" spans="59:60" x14ac:dyDescent="0.2">
      <c r="BG345" s="20"/>
      <c r="BH345" s="20"/>
    </row>
    <row r="346" spans="59:60" x14ac:dyDescent="0.2">
      <c r="BG346" s="20"/>
      <c r="BH346" s="20"/>
    </row>
    <row r="347" spans="59:60" x14ac:dyDescent="0.2">
      <c r="BG347" s="20"/>
      <c r="BH347" s="20"/>
    </row>
    <row r="348" spans="59:60" x14ac:dyDescent="0.2">
      <c r="BG348" s="20"/>
      <c r="BH348" s="20"/>
    </row>
    <row r="349" spans="59:60" x14ac:dyDescent="0.2">
      <c r="BG349" s="20"/>
      <c r="BH349" s="20"/>
    </row>
    <row r="350" spans="59:60" x14ac:dyDescent="0.2">
      <c r="BG350" s="20"/>
      <c r="BH350" s="20"/>
    </row>
    <row r="351" spans="59:60" x14ac:dyDescent="0.2">
      <c r="BG351" s="20"/>
      <c r="BH351" s="20"/>
    </row>
    <row r="352" spans="59:60" x14ac:dyDescent="0.2">
      <c r="BG352" s="20"/>
      <c r="BH352" s="20"/>
    </row>
    <row r="353" spans="59:60" x14ac:dyDescent="0.2">
      <c r="BG353" s="20"/>
      <c r="BH353" s="20"/>
    </row>
    <row r="354" spans="59:60" x14ac:dyDescent="0.2">
      <c r="BG354" s="20"/>
      <c r="BH354" s="20"/>
    </row>
    <row r="355" spans="59:60" x14ac:dyDescent="0.2">
      <c r="BG355" s="20"/>
      <c r="BH355" s="20"/>
    </row>
    <row r="356" spans="59:60" x14ac:dyDescent="0.2">
      <c r="BG356" s="20"/>
      <c r="BH356" s="20"/>
    </row>
    <row r="357" spans="59:60" x14ac:dyDescent="0.2">
      <c r="BG357" s="20"/>
      <c r="BH357" s="20"/>
    </row>
    <row r="358" spans="59:60" x14ac:dyDescent="0.2">
      <c r="BG358" s="20"/>
      <c r="BH358" s="20"/>
    </row>
    <row r="359" spans="59:60" x14ac:dyDescent="0.2">
      <c r="BG359" s="20"/>
      <c r="BH359" s="20"/>
    </row>
    <row r="360" spans="59:60" x14ac:dyDescent="0.2">
      <c r="BG360" s="20"/>
      <c r="BH360" s="20"/>
    </row>
    <row r="361" spans="59:60" x14ac:dyDescent="0.2">
      <c r="BG361" s="20"/>
      <c r="BH361" s="20"/>
    </row>
    <row r="362" spans="59:60" x14ac:dyDescent="0.2">
      <c r="BG362" s="20"/>
      <c r="BH362" s="20"/>
    </row>
    <row r="363" spans="59:60" x14ac:dyDescent="0.2">
      <c r="BG363" s="20"/>
      <c r="BH363" s="20"/>
    </row>
    <row r="364" spans="59:60" x14ac:dyDescent="0.2">
      <c r="BG364" s="20"/>
      <c r="BH364" s="20"/>
    </row>
    <row r="365" spans="59:60" x14ac:dyDescent="0.2">
      <c r="BG365" s="20"/>
      <c r="BH365" s="20"/>
    </row>
    <row r="366" spans="59:60" x14ac:dyDescent="0.2">
      <c r="BG366" s="20"/>
      <c r="BH366" s="20"/>
    </row>
    <row r="367" spans="59:60" x14ac:dyDescent="0.2">
      <c r="BG367" s="20"/>
      <c r="BH367" s="20"/>
    </row>
    <row r="368" spans="59:60" x14ac:dyDescent="0.2">
      <c r="BG368" s="20"/>
      <c r="BH368" s="20"/>
    </row>
    <row r="369" spans="59:60" x14ac:dyDescent="0.2">
      <c r="BG369" s="20"/>
      <c r="BH369" s="20"/>
    </row>
    <row r="370" spans="59:60" x14ac:dyDescent="0.2">
      <c r="BG370" s="20"/>
      <c r="BH370" s="20"/>
    </row>
    <row r="371" spans="59:60" x14ac:dyDescent="0.2">
      <c r="BG371" s="20"/>
      <c r="BH371" s="20"/>
    </row>
    <row r="372" spans="59:60" x14ac:dyDescent="0.2">
      <c r="BG372" s="20"/>
      <c r="BH372" s="20"/>
    </row>
    <row r="373" spans="59:60" x14ac:dyDescent="0.2">
      <c r="BG373" s="20"/>
      <c r="BH373" s="20"/>
    </row>
    <row r="374" spans="59:60" x14ac:dyDescent="0.2">
      <c r="BG374" s="20"/>
      <c r="BH374" s="20"/>
    </row>
    <row r="375" spans="59:60" x14ac:dyDescent="0.2">
      <c r="BG375" s="20"/>
      <c r="BH375" s="20"/>
    </row>
    <row r="376" spans="59:60" x14ac:dyDescent="0.2">
      <c r="BG376" s="20"/>
      <c r="BH376" s="20"/>
    </row>
    <row r="377" spans="59:60" x14ac:dyDescent="0.2">
      <c r="BG377" s="20"/>
      <c r="BH377" s="20"/>
    </row>
    <row r="378" spans="59:60" x14ac:dyDescent="0.2">
      <c r="BG378" s="20"/>
      <c r="BH378" s="20"/>
    </row>
    <row r="379" spans="59:60" x14ac:dyDescent="0.2">
      <c r="BG379" s="20"/>
      <c r="BH379" s="20"/>
    </row>
    <row r="380" spans="59:60" x14ac:dyDescent="0.2">
      <c r="BG380" s="20"/>
      <c r="BH380" s="20"/>
    </row>
    <row r="381" spans="59:60" x14ac:dyDescent="0.2">
      <c r="BG381" s="20"/>
      <c r="BH381" s="20"/>
    </row>
    <row r="382" spans="59:60" x14ac:dyDescent="0.2">
      <c r="BG382" s="20"/>
      <c r="BH382" s="20"/>
    </row>
    <row r="383" spans="59:60" x14ac:dyDescent="0.2">
      <c r="BG383" s="20"/>
      <c r="BH383" s="20"/>
    </row>
    <row r="384" spans="59:60" x14ac:dyDescent="0.2">
      <c r="BG384" s="20"/>
      <c r="BH384" s="20"/>
    </row>
    <row r="385" spans="59:60" x14ac:dyDescent="0.2">
      <c r="BG385" s="20"/>
      <c r="BH385" s="20"/>
    </row>
    <row r="386" spans="59:60" x14ac:dyDescent="0.2">
      <c r="BG386" s="20"/>
      <c r="BH386" s="20"/>
    </row>
    <row r="387" spans="59:60" x14ac:dyDescent="0.2">
      <c r="BG387" s="20"/>
      <c r="BH387" s="20"/>
    </row>
    <row r="388" spans="59:60" x14ac:dyDescent="0.2">
      <c r="BG388" s="20"/>
      <c r="BH388" s="20"/>
    </row>
    <row r="389" spans="59:60" x14ac:dyDescent="0.2">
      <c r="BG389" s="20"/>
      <c r="BH389" s="20"/>
    </row>
    <row r="390" spans="59:60" x14ac:dyDescent="0.2">
      <c r="BG390" s="20"/>
      <c r="BH390" s="20"/>
    </row>
    <row r="391" spans="59:60" x14ac:dyDescent="0.2">
      <c r="BG391" s="20"/>
      <c r="BH391" s="20"/>
    </row>
    <row r="392" spans="59:60" x14ac:dyDescent="0.2">
      <c r="BG392" s="20"/>
      <c r="BH392" s="20"/>
    </row>
    <row r="393" spans="59:60" x14ac:dyDescent="0.2">
      <c r="BG393" s="20"/>
      <c r="BH393" s="20"/>
    </row>
    <row r="394" spans="59:60" x14ac:dyDescent="0.2">
      <c r="BG394" s="20"/>
      <c r="BH394" s="20"/>
    </row>
    <row r="395" spans="59:60" x14ac:dyDescent="0.2">
      <c r="BG395" s="20"/>
      <c r="BH395" s="20"/>
    </row>
    <row r="396" spans="59:60" x14ac:dyDescent="0.2">
      <c r="BG396" s="20"/>
      <c r="BH396" s="20"/>
    </row>
    <row r="397" spans="59:60" x14ac:dyDescent="0.2">
      <c r="BG397" s="20"/>
      <c r="BH397" s="20"/>
    </row>
    <row r="398" spans="59:60" x14ac:dyDescent="0.2">
      <c r="BG398" s="20"/>
      <c r="BH398" s="20"/>
    </row>
    <row r="399" spans="59:60" x14ac:dyDescent="0.2">
      <c r="BG399" s="20"/>
      <c r="BH399" s="20"/>
    </row>
    <row r="400" spans="59:60" x14ac:dyDescent="0.2">
      <c r="BG400" s="20"/>
      <c r="BH400" s="20"/>
    </row>
    <row r="401" spans="59:60" x14ac:dyDescent="0.2">
      <c r="BG401" s="20"/>
      <c r="BH401" s="20"/>
    </row>
    <row r="402" spans="59:60" x14ac:dyDescent="0.2">
      <c r="BG402" s="20"/>
      <c r="BH402" s="20"/>
    </row>
    <row r="403" spans="59:60" x14ac:dyDescent="0.2">
      <c r="BG403" s="20"/>
      <c r="BH403" s="20"/>
    </row>
    <row r="404" spans="59:60" x14ac:dyDescent="0.2">
      <c r="BG404" s="20"/>
      <c r="BH404" s="20"/>
    </row>
    <row r="405" spans="59:60" x14ac:dyDescent="0.2">
      <c r="BG405" s="20"/>
      <c r="BH405" s="20"/>
    </row>
    <row r="406" spans="59:60" x14ac:dyDescent="0.2">
      <c r="BG406" s="20"/>
      <c r="BH406" s="20"/>
    </row>
    <row r="407" spans="59:60" x14ac:dyDescent="0.2">
      <c r="BG407" s="20"/>
      <c r="BH407" s="20"/>
    </row>
    <row r="408" spans="59:60" x14ac:dyDescent="0.2">
      <c r="BG408" s="20"/>
      <c r="BH408" s="20"/>
    </row>
    <row r="409" spans="59:60" x14ac:dyDescent="0.2">
      <c r="BG409" s="20"/>
      <c r="BH409" s="20"/>
    </row>
    <row r="410" spans="59:60" x14ac:dyDescent="0.2">
      <c r="BG410" s="20"/>
      <c r="BH410" s="20"/>
    </row>
    <row r="411" spans="59:60" x14ac:dyDescent="0.2">
      <c r="BG411" s="20"/>
      <c r="BH411" s="20"/>
    </row>
    <row r="412" spans="59:60" x14ac:dyDescent="0.2">
      <c r="BG412" s="20"/>
      <c r="BH412" s="20"/>
    </row>
    <row r="413" spans="59:60" x14ac:dyDescent="0.2">
      <c r="BG413" s="20"/>
      <c r="BH413" s="20"/>
    </row>
    <row r="414" spans="59:60" x14ac:dyDescent="0.2">
      <c r="BG414" s="20"/>
      <c r="BH414" s="20"/>
    </row>
    <row r="415" spans="59:60" x14ac:dyDescent="0.2">
      <c r="BG415" s="20"/>
      <c r="BH415" s="20"/>
    </row>
    <row r="416" spans="59:60" x14ac:dyDescent="0.2">
      <c r="BG416" s="20"/>
      <c r="BH416" s="20"/>
    </row>
    <row r="417" spans="59:60" x14ac:dyDescent="0.2">
      <c r="BG417" s="20"/>
      <c r="BH417" s="20"/>
    </row>
    <row r="418" spans="59:60" x14ac:dyDescent="0.2">
      <c r="BG418" s="20"/>
      <c r="BH418" s="20"/>
    </row>
    <row r="419" spans="59:60" x14ac:dyDescent="0.2">
      <c r="BG419" s="20"/>
      <c r="BH419" s="20"/>
    </row>
    <row r="420" spans="59:60" x14ac:dyDescent="0.2">
      <c r="BG420" s="20"/>
      <c r="BH420" s="20"/>
    </row>
    <row r="421" spans="59:60" x14ac:dyDescent="0.2">
      <c r="BG421" s="20"/>
      <c r="BH421" s="20"/>
    </row>
    <row r="422" spans="59:60" x14ac:dyDescent="0.2">
      <c r="BG422" s="20"/>
      <c r="BH422" s="20"/>
    </row>
    <row r="423" spans="59:60" x14ac:dyDescent="0.2">
      <c r="BG423" s="20"/>
      <c r="BH423" s="20"/>
    </row>
    <row r="424" spans="59:60" x14ac:dyDescent="0.2">
      <c r="BG424" s="20"/>
      <c r="BH424" s="20"/>
    </row>
    <row r="425" spans="59:60" x14ac:dyDescent="0.2">
      <c r="BG425" s="20"/>
      <c r="BH425" s="20"/>
    </row>
    <row r="426" spans="59:60" x14ac:dyDescent="0.2">
      <c r="BG426" s="20"/>
      <c r="BH426" s="20"/>
    </row>
    <row r="427" spans="59:60" x14ac:dyDescent="0.2">
      <c r="BG427" s="20"/>
      <c r="BH427" s="20"/>
    </row>
    <row r="428" spans="59:60" x14ac:dyDescent="0.2">
      <c r="BG428" s="20"/>
      <c r="BH428" s="20"/>
    </row>
    <row r="429" spans="59:60" x14ac:dyDescent="0.2">
      <c r="BG429" s="20"/>
      <c r="BH429" s="20"/>
    </row>
    <row r="430" spans="59:60" x14ac:dyDescent="0.2">
      <c r="BG430" s="20"/>
      <c r="BH430" s="20"/>
    </row>
    <row r="431" spans="59:60" x14ac:dyDescent="0.2">
      <c r="BG431" s="20"/>
      <c r="BH431" s="20"/>
    </row>
    <row r="432" spans="59:60" x14ac:dyDescent="0.2">
      <c r="BG432" s="20"/>
      <c r="BH432" s="20"/>
    </row>
    <row r="433" spans="59:60" x14ac:dyDescent="0.2">
      <c r="BG433" s="20"/>
      <c r="BH433" s="20"/>
    </row>
    <row r="434" spans="59:60" x14ac:dyDescent="0.2">
      <c r="BG434" s="20"/>
      <c r="BH434" s="20"/>
    </row>
    <row r="435" spans="59:60" x14ac:dyDescent="0.2">
      <c r="BG435" s="20"/>
      <c r="BH435" s="20"/>
    </row>
    <row r="436" spans="59:60" x14ac:dyDescent="0.2">
      <c r="BG436" s="20"/>
      <c r="BH436" s="20"/>
    </row>
    <row r="437" spans="59:60" x14ac:dyDescent="0.2">
      <c r="BG437" s="20"/>
      <c r="BH437" s="20"/>
    </row>
    <row r="438" spans="59:60" x14ac:dyDescent="0.2">
      <c r="BG438" s="20"/>
      <c r="BH438" s="20"/>
    </row>
    <row r="439" spans="59:60" x14ac:dyDescent="0.2">
      <c r="BG439" s="20"/>
      <c r="BH439" s="20"/>
    </row>
    <row r="440" spans="59:60" x14ac:dyDescent="0.2">
      <c r="BG440" s="20"/>
      <c r="BH440" s="20"/>
    </row>
    <row r="441" spans="59:60" x14ac:dyDescent="0.2">
      <c r="BG441" s="20"/>
      <c r="BH441" s="20"/>
    </row>
    <row r="442" spans="59:60" x14ac:dyDescent="0.2">
      <c r="BG442" s="20"/>
      <c r="BH442" s="20"/>
    </row>
    <row r="443" spans="59:60" x14ac:dyDescent="0.2">
      <c r="BG443" s="20"/>
      <c r="BH443" s="20"/>
    </row>
    <row r="444" spans="59:60" x14ac:dyDescent="0.2">
      <c r="BG444" s="20"/>
      <c r="BH444" s="20"/>
    </row>
    <row r="445" spans="59:60" x14ac:dyDescent="0.2">
      <c r="BG445" s="20"/>
      <c r="BH445" s="20"/>
    </row>
    <row r="446" spans="59:60" x14ac:dyDescent="0.2">
      <c r="BG446" s="20"/>
      <c r="BH446" s="20"/>
    </row>
    <row r="447" spans="59:60" x14ac:dyDescent="0.2">
      <c r="BG447" s="20"/>
      <c r="BH447" s="20"/>
    </row>
    <row r="448" spans="59:60" x14ac:dyDescent="0.2">
      <c r="BG448" s="20"/>
      <c r="BH448" s="20"/>
    </row>
    <row r="449" spans="59:60" x14ac:dyDescent="0.2">
      <c r="BG449" s="20"/>
      <c r="BH449" s="20"/>
    </row>
    <row r="450" spans="59:60" x14ac:dyDescent="0.2">
      <c r="BG450" s="20"/>
      <c r="BH450" s="20"/>
    </row>
    <row r="451" spans="59:60" x14ac:dyDescent="0.2">
      <c r="BG451" s="20"/>
      <c r="BH451" s="20"/>
    </row>
    <row r="452" spans="59:60" x14ac:dyDescent="0.2">
      <c r="BG452" s="20"/>
      <c r="BH452" s="20"/>
    </row>
    <row r="453" spans="59:60" x14ac:dyDescent="0.2">
      <c r="BG453" s="20"/>
      <c r="BH453" s="20"/>
    </row>
    <row r="454" spans="59:60" x14ac:dyDescent="0.2">
      <c r="BG454" s="20"/>
      <c r="BH454" s="20"/>
    </row>
    <row r="455" spans="59:60" x14ac:dyDescent="0.2">
      <c r="BG455" s="20"/>
      <c r="BH455" s="20"/>
    </row>
    <row r="456" spans="59:60" x14ac:dyDescent="0.2">
      <c r="BG456" s="20"/>
      <c r="BH456" s="20"/>
    </row>
    <row r="457" spans="59:60" x14ac:dyDescent="0.2">
      <c r="BG457" s="20"/>
      <c r="BH457" s="20"/>
    </row>
    <row r="458" spans="59:60" x14ac:dyDescent="0.2">
      <c r="BG458" s="20"/>
      <c r="BH458" s="20"/>
    </row>
    <row r="459" spans="59:60" x14ac:dyDescent="0.2">
      <c r="BG459" s="20"/>
      <c r="BH459" s="20"/>
    </row>
    <row r="460" spans="59:60" x14ac:dyDescent="0.2">
      <c r="BG460" s="20"/>
      <c r="BH460" s="20"/>
    </row>
    <row r="461" spans="59:60" x14ac:dyDescent="0.2">
      <c r="BG461" s="20"/>
      <c r="BH461" s="20"/>
    </row>
    <row r="462" spans="59:60" x14ac:dyDescent="0.2">
      <c r="BG462" s="20"/>
      <c r="BH462" s="20"/>
    </row>
    <row r="463" spans="59:60" x14ac:dyDescent="0.2">
      <c r="BG463" s="20"/>
      <c r="BH463" s="20"/>
    </row>
    <row r="464" spans="59:60" x14ac:dyDescent="0.2">
      <c r="BG464" s="20"/>
      <c r="BH464" s="20"/>
    </row>
    <row r="465" spans="59:60" x14ac:dyDescent="0.2">
      <c r="BG465" s="20"/>
      <c r="BH465" s="20"/>
    </row>
    <row r="466" spans="59:60" x14ac:dyDescent="0.2">
      <c r="BG466" s="20"/>
      <c r="BH466" s="20"/>
    </row>
    <row r="467" spans="59:60" x14ac:dyDescent="0.2">
      <c r="BG467" s="20"/>
      <c r="BH467" s="20"/>
    </row>
    <row r="468" spans="59:60" x14ac:dyDescent="0.2">
      <c r="BG468" s="20"/>
      <c r="BH468" s="20"/>
    </row>
    <row r="469" spans="59:60" x14ac:dyDescent="0.2">
      <c r="BG469" s="20"/>
      <c r="BH469" s="20"/>
    </row>
    <row r="470" spans="59:60" x14ac:dyDescent="0.2">
      <c r="BG470" s="20"/>
      <c r="BH470" s="20"/>
    </row>
    <row r="471" spans="59:60" x14ac:dyDescent="0.2">
      <c r="BG471" s="20"/>
      <c r="BH471" s="20"/>
    </row>
    <row r="472" spans="59:60" x14ac:dyDescent="0.2">
      <c r="BG472" s="20"/>
      <c r="BH472" s="20"/>
    </row>
    <row r="473" spans="59:60" x14ac:dyDescent="0.2">
      <c r="BG473" s="20"/>
      <c r="BH473" s="20"/>
    </row>
    <row r="474" spans="59:60" x14ac:dyDescent="0.2">
      <c r="BG474" s="20"/>
      <c r="BH474" s="20"/>
    </row>
    <row r="475" spans="59:60" x14ac:dyDescent="0.2">
      <c r="BG475" s="20"/>
      <c r="BH475" s="20"/>
    </row>
    <row r="476" spans="59:60" x14ac:dyDescent="0.2">
      <c r="BG476" s="20"/>
      <c r="BH476" s="20"/>
    </row>
    <row r="477" spans="59:60" x14ac:dyDescent="0.2">
      <c r="BG477" s="20"/>
      <c r="BH477" s="20"/>
    </row>
    <row r="478" spans="59:60" x14ac:dyDescent="0.2">
      <c r="BG478" s="20"/>
      <c r="BH478" s="20"/>
    </row>
    <row r="479" spans="59:60" x14ac:dyDescent="0.2">
      <c r="BG479" s="20"/>
      <c r="BH479" s="20"/>
    </row>
    <row r="480" spans="59:60" x14ac:dyDescent="0.2">
      <c r="BG480" s="20"/>
      <c r="BH480" s="20"/>
    </row>
    <row r="481" spans="59:60" x14ac:dyDescent="0.2">
      <c r="BG481" s="20"/>
      <c r="BH481" s="20"/>
    </row>
    <row r="482" spans="59:60" x14ac:dyDescent="0.2">
      <c r="BG482" s="20"/>
      <c r="BH482" s="20"/>
    </row>
    <row r="483" spans="59:60" x14ac:dyDescent="0.2">
      <c r="BG483" s="20"/>
      <c r="BH483" s="20"/>
    </row>
    <row r="484" spans="59:60" x14ac:dyDescent="0.2">
      <c r="BG484" s="20"/>
      <c r="BH484" s="20"/>
    </row>
    <row r="485" spans="59:60" x14ac:dyDescent="0.2">
      <c r="BG485" s="20"/>
      <c r="BH485" s="20"/>
    </row>
    <row r="486" spans="59:60" x14ac:dyDescent="0.2">
      <c r="BG486" s="20"/>
      <c r="BH486" s="20"/>
    </row>
    <row r="487" spans="59:60" x14ac:dyDescent="0.2">
      <c r="BG487" s="20"/>
      <c r="BH487" s="20"/>
    </row>
    <row r="488" spans="59:60" x14ac:dyDescent="0.2">
      <c r="BG488" s="20"/>
      <c r="BH488" s="20"/>
    </row>
    <row r="489" spans="59:60" x14ac:dyDescent="0.2">
      <c r="BG489" s="20"/>
      <c r="BH489" s="20"/>
    </row>
    <row r="490" spans="59:60" x14ac:dyDescent="0.2">
      <c r="BG490" s="20"/>
      <c r="BH490" s="20"/>
    </row>
    <row r="491" spans="59:60" x14ac:dyDescent="0.2">
      <c r="BG491" s="20"/>
      <c r="BH491" s="20"/>
    </row>
    <row r="492" spans="59:60" x14ac:dyDescent="0.2">
      <c r="BG492" s="20"/>
      <c r="BH492" s="20"/>
    </row>
    <row r="493" spans="59:60" x14ac:dyDescent="0.2">
      <c r="BG493" s="20"/>
      <c r="BH493" s="20"/>
    </row>
    <row r="494" spans="59:60" x14ac:dyDescent="0.2">
      <c r="BG494" s="20"/>
      <c r="BH494" s="20"/>
    </row>
    <row r="495" spans="59:60" x14ac:dyDescent="0.2">
      <c r="BG495" s="20"/>
      <c r="BH495" s="20"/>
    </row>
    <row r="496" spans="59:60" x14ac:dyDescent="0.2">
      <c r="BG496" s="20"/>
      <c r="BH496" s="20"/>
    </row>
    <row r="497" spans="59:60" x14ac:dyDescent="0.2">
      <c r="BG497" s="20"/>
      <c r="BH497" s="20"/>
    </row>
    <row r="498" spans="59:60" x14ac:dyDescent="0.2">
      <c r="BG498" s="20"/>
      <c r="BH498" s="20"/>
    </row>
    <row r="499" spans="59:60" x14ac:dyDescent="0.2">
      <c r="BG499" s="20"/>
      <c r="BH499" s="20"/>
    </row>
    <row r="500" spans="59:60" x14ac:dyDescent="0.2">
      <c r="BG500" s="20"/>
      <c r="BH500" s="20"/>
    </row>
    <row r="501" spans="59:60" x14ac:dyDescent="0.2">
      <c r="BG501" s="20"/>
      <c r="BH501" s="20"/>
    </row>
    <row r="502" spans="59:60" x14ac:dyDescent="0.2">
      <c r="BG502" s="20"/>
      <c r="BH502" s="20"/>
    </row>
    <row r="503" spans="59:60" x14ac:dyDescent="0.2">
      <c r="BG503" s="20"/>
      <c r="BH503" s="20"/>
    </row>
    <row r="504" spans="59:60" x14ac:dyDescent="0.2">
      <c r="BG504" s="20"/>
      <c r="BH504" s="20"/>
    </row>
    <row r="505" spans="59:60" x14ac:dyDescent="0.2">
      <c r="BG505" s="20"/>
      <c r="BH505" s="20"/>
    </row>
    <row r="506" spans="59:60" x14ac:dyDescent="0.2">
      <c r="BG506" s="20"/>
      <c r="BH506" s="20"/>
    </row>
    <row r="507" spans="59:60" x14ac:dyDescent="0.2">
      <c r="BG507" s="20"/>
      <c r="BH507" s="20"/>
    </row>
    <row r="508" spans="59:60" x14ac:dyDescent="0.2">
      <c r="BG508" s="20"/>
      <c r="BH508" s="20"/>
    </row>
    <row r="509" spans="59:60" x14ac:dyDescent="0.2">
      <c r="BG509" s="20"/>
      <c r="BH509" s="20"/>
    </row>
    <row r="510" spans="59:60" x14ac:dyDescent="0.2">
      <c r="BG510" s="20"/>
      <c r="BH510" s="20"/>
    </row>
    <row r="511" spans="59:60" x14ac:dyDescent="0.2">
      <c r="BG511" s="20"/>
      <c r="BH511" s="20"/>
    </row>
    <row r="512" spans="59:60" x14ac:dyDescent="0.2">
      <c r="BG512" s="20"/>
      <c r="BH512" s="20"/>
    </row>
    <row r="513" spans="59:60" x14ac:dyDescent="0.2">
      <c r="BG513" s="20"/>
      <c r="BH513" s="20"/>
    </row>
    <row r="514" spans="59:60" x14ac:dyDescent="0.2">
      <c r="BG514" s="20"/>
      <c r="BH514" s="20"/>
    </row>
    <row r="515" spans="59:60" x14ac:dyDescent="0.2">
      <c r="BG515" s="20"/>
      <c r="BH515" s="20"/>
    </row>
    <row r="516" spans="59:60" x14ac:dyDescent="0.2">
      <c r="BG516" s="20"/>
      <c r="BH516" s="20"/>
    </row>
    <row r="517" spans="59:60" x14ac:dyDescent="0.2">
      <c r="BG517" s="20"/>
      <c r="BH517" s="20"/>
    </row>
    <row r="518" spans="59:60" x14ac:dyDescent="0.2">
      <c r="BG518" s="20"/>
      <c r="BH518" s="20"/>
    </row>
    <row r="519" spans="59:60" x14ac:dyDescent="0.2">
      <c r="BG519" s="20"/>
      <c r="BH519" s="20"/>
    </row>
    <row r="520" spans="59:60" x14ac:dyDescent="0.2">
      <c r="BG520" s="20"/>
      <c r="BH520" s="20"/>
    </row>
    <row r="521" spans="59:60" x14ac:dyDescent="0.2">
      <c r="BG521" s="20"/>
      <c r="BH521" s="20"/>
    </row>
    <row r="522" spans="59:60" x14ac:dyDescent="0.2">
      <c r="BG522" s="20"/>
      <c r="BH522" s="20"/>
    </row>
    <row r="523" spans="59:60" x14ac:dyDescent="0.2">
      <c r="BG523" s="20"/>
      <c r="BH523" s="20"/>
    </row>
    <row r="524" spans="59:60" x14ac:dyDescent="0.2">
      <c r="BG524" s="20"/>
      <c r="BH524" s="20"/>
    </row>
    <row r="525" spans="59:60" x14ac:dyDescent="0.2">
      <c r="BG525" s="20"/>
      <c r="BH525" s="20"/>
    </row>
    <row r="526" spans="59:60" x14ac:dyDescent="0.2">
      <c r="BG526" s="20"/>
      <c r="BH526" s="20"/>
    </row>
    <row r="527" spans="59:60" x14ac:dyDescent="0.2">
      <c r="BG527" s="20"/>
      <c r="BH527" s="20"/>
    </row>
    <row r="528" spans="59:60" x14ac:dyDescent="0.2">
      <c r="BG528" s="20"/>
      <c r="BH528" s="20"/>
    </row>
    <row r="529" spans="59:60" x14ac:dyDescent="0.2">
      <c r="BG529" s="20"/>
      <c r="BH529" s="20"/>
    </row>
    <row r="530" spans="59:60" x14ac:dyDescent="0.2">
      <c r="BG530" s="20"/>
      <c r="BH530" s="20"/>
    </row>
    <row r="531" spans="59:60" x14ac:dyDescent="0.2">
      <c r="BG531" s="20"/>
      <c r="BH531" s="20"/>
    </row>
    <row r="532" spans="59:60" x14ac:dyDescent="0.2">
      <c r="BG532" s="20"/>
      <c r="BH532" s="20"/>
    </row>
    <row r="533" spans="59:60" x14ac:dyDescent="0.2">
      <c r="BG533" s="20"/>
      <c r="BH533" s="20"/>
    </row>
    <row r="534" spans="59:60" x14ac:dyDescent="0.2">
      <c r="BG534" s="20"/>
      <c r="BH534" s="20"/>
    </row>
    <row r="535" spans="59:60" x14ac:dyDescent="0.2">
      <c r="BG535" s="20"/>
      <c r="BH535" s="20"/>
    </row>
    <row r="536" spans="59:60" x14ac:dyDescent="0.2">
      <c r="BG536" s="20"/>
      <c r="BH536" s="20"/>
    </row>
    <row r="537" spans="59:60" x14ac:dyDescent="0.2">
      <c r="BG537" s="20"/>
      <c r="BH537" s="20"/>
    </row>
    <row r="538" spans="59:60" x14ac:dyDescent="0.2">
      <c r="BG538" s="20"/>
      <c r="BH538" s="20"/>
    </row>
    <row r="539" spans="59:60" x14ac:dyDescent="0.2">
      <c r="BG539" s="20"/>
      <c r="BH539" s="20"/>
    </row>
    <row r="540" spans="59:60" x14ac:dyDescent="0.2">
      <c r="BG540" s="20"/>
      <c r="BH540" s="20"/>
    </row>
    <row r="541" spans="59:60" x14ac:dyDescent="0.2">
      <c r="BG541" s="20"/>
      <c r="BH541" s="20"/>
    </row>
    <row r="542" spans="59:60" x14ac:dyDescent="0.2">
      <c r="BG542" s="20"/>
      <c r="BH542" s="20"/>
    </row>
    <row r="543" spans="59:60" x14ac:dyDescent="0.2">
      <c r="BG543" s="20"/>
      <c r="BH543" s="20"/>
    </row>
    <row r="544" spans="59:60" x14ac:dyDescent="0.2">
      <c r="BG544" s="20"/>
      <c r="BH544" s="20"/>
    </row>
    <row r="545" spans="59:60" x14ac:dyDescent="0.2">
      <c r="BG545" s="20"/>
      <c r="BH545" s="20"/>
    </row>
    <row r="546" spans="59:60" x14ac:dyDescent="0.2">
      <c r="BG546" s="20"/>
      <c r="BH546" s="20"/>
    </row>
    <row r="547" spans="59:60" x14ac:dyDescent="0.2">
      <c r="BG547" s="20"/>
      <c r="BH547" s="20"/>
    </row>
    <row r="548" spans="59:60" x14ac:dyDescent="0.2">
      <c r="BG548" s="20"/>
      <c r="BH548" s="20"/>
    </row>
    <row r="549" spans="59:60" x14ac:dyDescent="0.2">
      <c r="BG549" s="20"/>
      <c r="BH549" s="20"/>
    </row>
    <row r="550" spans="59:60" x14ac:dyDescent="0.2">
      <c r="BG550" s="20"/>
      <c r="BH550" s="20"/>
    </row>
    <row r="551" spans="59:60" x14ac:dyDescent="0.2">
      <c r="BG551" s="20"/>
      <c r="BH551" s="20"/>
    </row>
    <row r="552" spans="59:60" x14ac:dyDescent="0.2">
      <c r="BG552" s="20"/>
      <c r="BH552" s="20"/>
    </row>
    <row r="553" spans="59:60" x14ac:dyDescent="0.2">
      <c r="BG553" s="20"/>
      <c r="BH553" s="20"/>
    </row>
    <row r="554" spans="59:60" x14ac:dyDescent="0.2">
      <c r="BG554" s="20"/>
      <c r="BH554" s="20"/>
    </row>
    <row r="555" spans="59:60" x14ac:dyDescent="0.2">
      <c r="BG555" s="20"/>
      <c r="BH555" s="20"/>
    </row>
    <row r="556" spans="59:60" x14ac:dyDescent="0.2">
      <c r="BG556" s="20"/>
      <c r="BH556" s="20"/>
    </row>
    <row r="557" spans="59:60" x14ac:dyDescent="0.2">
      <c r="BG557" s="20"/>
      <c r="BH557" s="20"/>
    </row>
    <row r="558" spans="59:60" x14ac:dyDescent="0.2">
      <c r="BG558" s="20"/>
      <c r="BH558" s="20"/>
    </row>
    <row r="559" spans="59:60" x14ac:dyDescent="0.2">
      <c r="BG559" s="20"/>
      <c r="BH559" s="20"/>
    </row>
    <row r="560" spans="59:60" x14ac:dyDescent="0.2">
      <c r="BG560" s="20"/>
      <c r="BH560" s="20"/>
    </row>
    <row r="561" spans="59:60" x14ac:dyDescent="0.2">
      <c r="BG561" s="20"/>
      <c r="BH561" s="20"/>
    </row>
    <row r="562" spans="59:60" x14ac:dyDescent="0.2">
      <c r="BG562" s="20"/>
      <c r="BH562" s="20"/>
    </row>
    <row r="563" spans="59:60" x14ac:dyDescent="0.2">
      <c r="BG563" s="20"/>
      <c r="BH563" s="20"/>
    </row>
    <row r="564" spans="59:60" x14ac:dyDescent="0.2">
      <c r="BG564" s="20"/>
      <c r="BH564" s="20"/>
    </row>
    <row r="565" spans="59:60" x14ac:dyDescent="0.2">
      <c r="BG565" s="20"/>
      <c r="BH565" s="20"/>
    </row>
    <row r="566" spans="59:60" x14ac:dyDescent="0.2">
      <c r="BG566" s="20"/>
      <c r="BH566" s="20"/>
    </row>
    <row r="567" spans="59:60" x14ac:dyDescent="0.2">
      <c r="BG567" s="20"/>
      <c r="BH567" s="20"/>
    </row>
    <row r="568" spans="59:60" x14ac:dyDescent="0.2">
      <c r="BG568" s="20"/>
      <c r="BH568" s="20"/>
    </row>
    <row r="569" spans="59:60" x14ac:dyDescent="0.2">
      <c r="BG569" s="20"/>
      <c r="BH569" s="20"/>
    </row>
    <row r="570" spans="59:60" x14ac:dyDescent="0.2">
      <c r="BG570" s="20"/>
      <c r="BH570" s="20"/>
    </row>
    <row r="571" spans="59:60" x14ac:dyDescent="0.2">
      <c r="BG571" s="20"/>
      <c r="BH571" s="20"/>
    </row>
    <row r="572" spans="59:60" x14ac:dyDescent="0.2">
      <c r="BG572" s="20"/>
      <c r="BH572" s="20"/>
    </row>
    <row r="573" spans="59:60" x14ac:dyDescent="0.2">
      <c r="BG573" s="20"/>
      <c r="BH573" s="20"/>
    </row>
    <row r="574" spans="59:60" x14ac:dyDescent="0.2">
      <c r="BG574" s="20"/>
      <c r="BH574" s="20"/>
    </row>
    <row r="575" spans="59:60" x14ac:dyDescent="0.2">
      <c r="BG575" s="20"/>
      <c r="BH575" s="20"/>
    </row>
    <row r="576" spans="59:60" x14ac:dyDescent="0.2">
      <c r="BG576" s="20"/>
      <c r="BH576" s="20"/>
    </row>
    <row r="577" spans="59:60" x14ac:dyDescent="0.2">
      <c r="BG577" s="20"/>
      <c r="BH577" s="20"/>
    </row>
    <row r="578" spans="59:60" x14ac:dyDescent="0.2">
      <c r="BG578" s="20"/>
      <c r="BH578" s="20"/>
    </row>
    <row r="579" spans="59:60" x14ac:dyDescent="0.2">
      <c r="BG579" s="20"/>
      <c r="BH579" s="20"/>
    </row>
    <row r="580" spans="59:60" x14ac:dyDescent="0.2">
      <c r="BG580" s="20"/>
      <c r="BH580" s="20"/>
    </row>
    <row r="581" spans="59:60" x14ac:dyDescent="0.2">
      <c r="BG581" s="20"/>
      <c r="BH581" s="20"/>
    </row>
    <row r="582" spans="59:60" x14ac:dyDescent="0.2">
      <c r="BG582" s="20"/>
      <c r="BH582" s="20"/>
    </row>
    <row r="583" spans="59:60" x14ac:dyDescent="0.2">
      <c r="BG583" s="20"/>
      <c r="BH583" s="20"/>
    </row>
    <row r="584" spans="59:60" x14ac:dyDescent="0.2">
      <c r="BG584" s="20"/>
      <c r="BH584" s="20"/>
    </row>
    <row r="585" spans="59:60" x14ac:dyDescent="0.2">
      <c r="BG585" s="20"/>
      <c r="BH585" s="20"/>
    </row>
    <row r="586" spans="59:60" x14ac:dyDescent="0.2">
      <c r="BG586" s="20"/>
      <c r="BH586" s="20"/>
    </row>
    <row r="587" spans="59:60" x14ac:dyDescent="0.2">
      <c r="BG587" s="20"/>
      <c r="BH587" s="20"/>
    </row>
    <row r="588" spans="59:60" x14ac:dyDescent="0.2">
      <c r="BG588" s="20"/>
      <c r="BH588" s="20"/>
    </row>
    <row r="589" spans="59:60" x14ac:dyDescent="0.2">
      <c r="BG589" s="20"/>
      <c r="BH589" s="20"/>
    </row>
    <row r="590" spans="59:60" x14ac:dyDescent="0.2">
      <c r="BG590" s="20"/>
      <c r="BH590" s="20"/>
    </row>
    <row r="591" spans="59:60" x14ac:dyDescent="0.2">
      <c r="BG591" s="20"/>
      <c r="BH591" s="20"/>
    </row>
    <row r="592" spans="59:60" x14ac:dyDescent="0.2">
      <c r="BG592" s="20"/>
      <c r="BH592" s="20"/>
    </row>
    <row r="593" spans="59:60" x14ac:dyDescent="0.2">
      <c r="BG593" s="20"/>
      <c r="BH593" s="20"/>
    </row>
    <row r="594" spans="59:60" x14ac:dyDescent="0.2">
      <c r="BG594" s="20"/>
      <c r="BH594" s="20"/>
    </row>
    <row r="595" spans="59:60" x14ac:dyDescent="0.2">
      <c r="BG595" s="20"/>
      <c r="BH595" s="20"/>
    </row>
    <row r="596" spans="59:60" x14ac:dyDescent="0.2">
      <c r="BG596" s="20"/>
      <c r="BH596" s="20"/>
    </row>
    <row r="597" spans="59:60" x14ac:dyDescent="0.2">
      <c r="BG597" s="20"/>
      <c r="BH597" s="20"/>
    </row>
    <row r="598" spans="59:60" x14ac:dyDescent="0.2">
      <c r="BG598" s="20"/>
      <c r="BH598" s="20"/>
    </row>
    <row r="599" spans="59:60" x14ac:dyDescent="0.2">
      <c r="BG599" s="20"/>
      <c r="BH599" s="20"/>
    </row>
    <row r="600" spans="59:60" x14ac:dyDescent="0.2">
      <c r="BG600" s="20"/>
      <c r="BH600" s="20"/>
    </row>
    <row r="601" spans="59:60" x14ac:dyDescent="0.2">
      <c r="BG601" s="20"/>
      <c r="BH601" s="20"/>
    </row>
    <row r="602" spans="59:60" x14ac:dyDescent="0.2">
      <c r="BG602" s="20"/>
      <c r="BH602" s="20"/>
    </row>
    <row r="603" spans="59:60" x14ac:dyDescent="0.2">
      <c r="BG603" s="20"/>
      <c r="BH603" s="20"/>
    </row>
    <row r="604" spans="59:60" x14ac:dyDescent="0.2">
      <c r="BG604" s="20"/>
      <c r="BH604" s="20"/>
    </row>
    <row r="605" spans="59:60" x14ac:dyDescent="0.2">
      <c r="BG605" s="20"/>
      <c r="BH605" s="20"/>
    </row>
    <row r="606" spans="59:60" x14ac:dyDescent="0.2">
      <c r="BG606" s="20"/>
      <c r="BH606" s="20"/>
    </row>
    <row r="607" spans="59:60" x14ac:dyDescent="0.2">
      <c r="BG607" s="20"/>
      <c r="BH607" s="20"/>
    </row>
    <row r="608" spans="59:60" x14ac:dyDescent="0.2">
      <c r="BG608" s="20"/>
      <c r="BH608" s="20"/>
    </row>
    <row r="609" spans="59:60" x14ac:dyDescent="0.2">
      <c r="BG609" s="20"/>
      <c r="BH609" s="20"/>
    </row>
    <row r="610" spans="59:60" x14ac:dyDescent="0.2">
      <c r="BG610" s="20"/>
      <c r="BH610" s="20"/>
    </row>
    <row r="611" spans="59:60" x14ac:dyDescent="0.2">
      <c r="BG611" s="20"/>
      <c r="BH611" s="20"/>
    </row>
    <row r="612" spans="59:60" x14ac:dyDescent="0.2">
      <c r="BG612" s="20"/>
      <c r="BH612" s="20"/>
    </row>
    <row r="613" spans="59:60" x14ac:dyDescent="0.2">
      <c r="BG613" s="20"/>
      <c r="BH613" s="20"/>
    </row>
    <row r="614" spans="59:60" x14ac:dyDescent="0.2">
      <c r="BG614" s="20"/>
      <c r="BH614" s="20"/>
    </row>
    <row r="615" spans="59:60" x14ac:dyDescent="0.2">
      <c r="BG615" s="20"/>
      <c r="BH615" s="20"/>
    </row>
    <row r="616" spans="59:60" x14ac:dyDescent="0.2">
      <c r="BG616" s="20"/>
      <c r="BH616" s="20"/>
    </row>
    <row r="617" spans="59:60" x14ac:dyDescent="0.2">
      <c r="BG617" s="20"/>
      <c r="BH617" s="20"/>
    </row>
    <row r="618" spans="59:60" x14ac:dyDescent="0.2">
      <c r="BG618" s="20"/>
      <c r="BH618" s="20"/>
    </row>
    <row r="619" spans="59:60" x14ac:dyDescent="0.2">
      <c r="BG619" s="20"/>
      <c r="BH619" s="20"/>
    </row>
    <row r="620" spans="59:60" x14ac:dyDescent="0.2">
      <c r="BG620" s="20"/>
      <c r="BH620" s="20"/>
    </row>
    <row r="621" spans="59:60" x14ac:dyDescent="0.2">
      <c r="BG621" s="20"/>
      <c r="BH621" s="20"/>
    </row>
    <row r="622" spans="59:60" x14ac:dyDescent="0.2">
      <c r="BG622" s="20"/>
      <c r="BH622" s="20"/>
    </row>
    <row r="623" spans="59:60" x14ac:dyDescent="0.2">
      <c r="BG623" s="20"/>
      <c r="BH623" s="20"/>
    </row>
    <row r="624" spans="59:60" x14ac:dyDescent="0.2">
      <c r="BG624" s="20"/>
      <c r="BH624" s="20"/>
    </row>
    <row r="625" spans="59:60" x14ac:dyDescent="0.2">
      <c r="BG625" s="20"/>
      <c r="BH625" s="20"/>
    </row>
    <row r="626" spans="59:60" x14ac:dyDescent="0.2">
      <c r="BG626" s="20"/>
      <c r="BH626" s="20"/>
    </row>
    <row r="627" spans="59:60" x14ac:dyDescent="0.2">
      <c r="BG627" s="20"/>
      <c r="BH627" s="20"/>
    </row>
    <row r="628" spans="59:60" x14ac:dyDescent="0.2">
      <c r="BG628" s="20"/>
      <c r="BH628" s="20"/>
    </row>
    <row r="629" spans="59:60" x14ac:dyDescent="0.2">
      <c r="BG629" s="20"/>
      <c r="BH629" s="20"/>
    </row>
    <row r="630" spans="59:60" x14ac:dyDescent="0.2">
      <c r="BG630" s="20"/>
      <c r="BH630" s="20"/>
    </row>
    <row r="631" spans="59:60" x14ac:dyDescent="0.2">
      <c r="BG631" s="20"/>
      <c r="BH631" s="20"/>
    </row>
    <row r="632" spans="59:60" x14ac:dyDescent="0.2">
      <c r="BG632" s="20"/>
      <c r="BH632" s="20"/>
    </row>
    <row r="633" spans="59:60" x14ac:dyDescent="0.2">
      <c r="BG633" s="20"/>
      <c r="BH633" s="20"/>
    </row>
    <row r="634" spans="59:60" x14ac:dyDescent="0.2">
      <c r="BG634" s="20"/>
      <c r="BH634" s="20"/>
    </row>
    <row r="635" spans="59:60" x14ac:dyDescent="0.2">
      <c r="BG635" s="20"/>
      <c r="BH635" s="20"/>
    </row>
    <row r="636" spans="59:60" x14ac:dyDescent="0.2">
      <c r="BG636" s="20"/>
      <c r="BH636" s="20"/>
    </row>
    <row r="637" spans="59:60" x14ac:dyDescent="0.2">
      <c r="BG637" s="20"/>
      <c r="BH637" s="20"/>
    </row>
    <row r="638" spans="59:60" x14ac:dyDescent="0.2">
      <c r="BG638" s="20"/>
      <c r="BH638" s="20"/>
    </row>
    <row r="639" spans="59:60" x14ac:dyDescent="0.2">
      <c r="BG639" s="20"/>
      <c r="BH639" s="20"/>
    </row>
    <row r="640" spans="59:60" x14ac:dyDescent="0.2">
      <c r="BG640" s="20"/>
      <c r="BH640" s="20"/>
    </row>
    <row r="641" spans="59:60" x14ac:dyDescent="0.2">
      <c r="BG641" s="20"/>
      <c r="BH641" s="20"/>
    </row>
    <row r="642" spans="59:60" x14ac:dyDescent="0.2">
      <c r="BG642" s="20"/>
      <c r="BH642" s="20"/>
    </row>
    <row r="643" spans="59:60" x14ac:dyDescent="0.2">
      <c r="BG643" s="20"/>
      <c r="BH643" s="20"/>
    </row>
    <row r="644" spans="59:60" x14ac:dyDescent="0.2">
      <c r="BG644" s="20"/>
      <c r="BH644" s="20"/>
    </row>
    <row r="645" spans="59:60" x14ac:dyDescent="0.2">
      <c r="BG645" s="20"/>
      <c r="BH645" s="20"/>
    </row>
    <row r="646" spans="59:60" x14ac:dyDescent="0.2">
      <c r="BG646" s="20"/>
      <c r="BH646" s="20"/>
    </row>
    <row r="647" spans="59:60" x14ac:dyDescent="0.2">
      <c r="BG647" s="20"/>
      <c r="BH647" s="20"/>
    </row>
    <row r="648" spans="59:60" x14ac:dyDescent="0.2">
      <c r="BG648" s="20"/>
      <c r="BH648" s="20"/>
    </row>
    <row r="649" spans="59:60" x14ac:dyDescent="0.2">
      <c r="BG649" s="20"/>
      <c r="BH649" s="20"/>
    </row>
    <row r="650" spans="59:60" x14ac:dyDescent="0.2">
      <c r="BG650" s="20"/>
      <c r="BH650" s="20"/>
    </row>
    <row r="651" spans="59:60" x14ac:dyDescent="0.2">
      <c r="BG651" s="20"/>
      <c r="BH651" s="20"/>
    </row>
    <row r="652" spans="59:60" x14ac:dyDescent="0.2">
      <c r="BG652" s="20"/>
      <c r="BH652" s="20"/>
    </row>
    <row r="653" spans="59:60" x14ac:dyDescent="0.2">
      <c r="BG653" s="20"/>
      <c r="BH653" s="20"/>
    </row>
    <row r="654" spans="59:60" x14ac:dyDescent="0.2">
      <c r="BG654" s="20"/>
      <c r="BH654" s="20"/>
    </row>
    <row r="655" spans="59:60" x14ac:dyDescent="0.2">
      <c r="BG655" s="20"/>
      <c r="BH655" s="20"/>
    </row>
    <row r="656" spans="59:60" x14ac:dyDescent="0.2">
      <c r="BG656" s="20"/>
      <c r="BH656" s="20"/>
    </row>
    <row r="657" spans="59:60" x14ac:dyDescent="0.2">
      <c r="BG657" s="20"/>
      <c r="BH657" s="20"/>
    </row>
    <row r="658" spans="59:60" x14ac:dyDescent="0.2">
      <c r="BG658" s="20"/>
      <c r="BH658" s="20"/>
    </row>
    <row r="659" spans="59:60" x14ac:dyDescent="0.2">
      <c r="BG659" s="20"/>
      <c r="BH659" s="20"/>
    </row>
    <row r="660" spans="59:60" x14ac:dyDescent="0.2">
      <c r="BG660" s="20"/>
      <c r="BH660" s="20"/>
    </row>
    <row r="661" spans="59:60" x14ac:dyDescent="0.2">
      <c r="BG661" s="20"/>
      <c r="BH661" s="20"/>
    </row>
    <row r="662" spans="59:60" x14ac:dyDescent="0.2">
      <c r="BG662" s="20"/>
      <c r="BH662" s="20"/>
    </row>
    <row r="663" spans="59:60" x14ac:dyDescent="0.2">
      <c r="BG663" s="20"/>
      <c r="BH663" s="20"/>
    </row>
    <row r="664" spans="59:60" x14ac:dyDescent="0.2">
      <c r="BG664" s="20"/>
      <c r="BH664" s="20"/>
    </row>
    <row r="665" spans="59:60" x14ac:dyDescent="0.2">
      <c r="BG665" s="20"/>
      <c r="BH665" s="20"/>
    </row>
    <row r="666" spans="59:60" x14ac:dyDescent="0.2">
      <c r="BG666" s="20"/>
      <c r="BH666" s="20"/>
    </row>
    <row r="667" spans="59:60" x14ac:dyDescent="0.2">
      <c r="BG667" s="20"/>
      <c r="BH667" s="20"/>
    </row>
    <row r="668" spans="59:60" x14ac:dyDescent="0.2">
      <c r="BG668" s="20"/>
      <c r="BH668" s="20"/>
    </row>
    <row r="669" spans="59:60" x14ac:dyDescent="0.2">
      <c r="BG669" s="20"/>
      <c r="BH669" s="20"/>
    </row>
    <row r="670" spans="59:60" x14ac:dyDescent="0.2">
      <c r="BG670" s="20"/>
      <c r="BH670" s="20"/>
    </row>
    <row r="671" spans="59:60" x14ac:dyDescent="0.2">
      <c r="BG671" s="20"/>
      <c r="BH671" s="20"/>
    </row>
    <row r="672" spans="59:60" x14ac:dyDescent="0.2">
      <c r="BG672" s="20"/>
      <c r="BH672" s="20"/>
    </row>
    <row r="673" spans="59:60" x14ac:dyDescent="0.2">
      <c r="BG673" s="20"/>
      <c r="BH673" s="20"/>
    </row>
    <row r="674" spans="59:60" x14ac:dyDescent="0.2">
      <c r="BG674" s="20"/>
      <c r="BH674" s="20"/>
    </row>
    <row r="675" spans="59:60" x14ac:dyDescent="0.2">
      <c r="BG675" s="20"/>
      <c r="BH675" s="20"/>
    </row>
    <row r="676" spans="59:60" x14ac:dyDescent="0.2">
      <c r="BG676" s="20"/>
      <c r="BH676" s="20"/>
    </row>
    <row r="677" spans="59:60" x14ac:dyDescent="0.2">
      <c r="BG677" s="20"/>
      <c r="BH677" s="20"/>
    </row>
    <row r="678" spans="59:60" x14ac:dyDescent="0.2">
      <c r="BG678" s="20"/>
      <c r="BH678" s="20"/>
    </row>
    <row r="679" spans="59:60" x14ac:dyDescent="0.2">
      <c r="BG679" s="20"/>
      <c r="BH679" s="20"/>
    </row>
    <row r="680" spans="59:60" x14ac:dyDescent="0.2">
      <c r="BG680" s="20"/>
      <c r="BH680" s="20"/>
    </row>
    <row r="681" spans="59:60" x14ac:dyDescent="0.2">
      <c r="BG681" s="20"/>
      <c r="BH681" s="20"/>
    </row>
    <row r="682" spans="59:60" x14ac:dyDescent="0.2">
      <c r="BG682" s="20"/>
      <c r="BH682" s="20"/>
    </row>
    <row r="683" spans="59:60" x14ac:dyDescent="0.2">
      <c r="BG683" s="20"/>
      <c r="BH683" s="20"/>
    </row>
    <row r="684" spans="59:60" x14ac:dyDescent="0.2">
      <c r="BG684" s="20"/>
      <c r="BH684" s="20"/>
    </row>
    <row r="685" spans="59:60" x14ac:dyDescent="0.2">
      <c r="BG685" s="20"/>
      <c r="BH685" s="20"/>
    </row>
    <row r="686" spans="59:60" x14ac:dyDescent="0.2">
      <c r="BG686" s="20"/>
      <c r="BH686" s="20"/>
    </row>
    <row r="687" spans="59:60" x14ac:dyDescent="0.2">
      <c r="BG687" s="20"/>
      <c r="BH687" s="20"/>
    </row>
    <row r="688" spans="59:60" x14ac:dyDescent="0.2">
      <c r="BG688" s="20"/>
      <c r="BH688" s="20"/>
    </row>
    <row r="689" spans="59:60" x14ac:dyDescent="0.2">
      <c r="BG689" s="20"/>
      <c r="BH689" s="20"/>
    </row>
    <row r="690" spans="59:60" x14ac:dyDescent="0.2">
      <c r="BG690" s="20"/>
      <c r="BH690" s="20"/>
    </row>
    <row r="691" spans="59:60" x14ac:dyDescent="0.2">
      <c r="BG691" s="20"/>
      <c r="BH691" s="20"/>
    </row>
    <row r="692" spans="59:60" x14ac:dyDescent="0.2">
      <c r="BG692" s="20"/>
      <c r="BH692" s="20"/>
    </row>
    <row r="693" spans="59:60" x14ac:dyDescent="0.2">
      <c r="BG693" s="20"/>
      <c r="BH693" s="20"/>
    </row>
    <row r="694" spans="59:60" x14ac:dyDescent="0.2">
      <c r="BG694" s="20"/>
      <c r="BH694" s="20"/>
    </row>
    <row r="695" spans="59:60" x14ac:dyDescent="0.2">
      <c r="BG695" s="20"/>
      <c r="BH695" s="20"/>
    </row>
    <row r="696" spans="59:60" x14ac:dyDescent="0.2">
      <c r="BG696" s="20"/>
      <c r="BH696" s="20"/>
    </row>
    <row r="697" spans="59:60" x14ac:dyDescent="0.2">
      <c r="BG697" s="20"/>
      <c r="BH697" s="20"/>
    </row>
    <row r="698" spans="59:60" x14ac:dyDescent="0.2">
      <c r="BG698" s="20"/>
      <c r="BH698" s="20"/>
    </row>
    <row r="699" spans="59:60" x14ac:dyDescent="0.2">
      <c r="BG699" s="20"/>
      <c r="BH699" s="20"/>
    </row>
    <row r="700" spans="59:60" x14ac:dyDescent="0.2">
      <c r="BG700" s="20"/>
      <c r="BH700" s="20"/>
    </row>
    <row r="701" spans="59:60" x14ac:dyDescent="0.2">
      <c r="BG701" s="20"/>
      <c r="BH701" s="20"/>
    </row>
    <row r="702" spans="59:60" x14ac:dyDescent="0.2">
      <c r="BG702" s="20"/>
      <c r="BH702" s="20"/>
    </row>
    <row r="703" spans="59:60" x14ac:dyDescent="0.2">
      <c r="BG703" s="20"/>
      <c r="BH703" s="20"/>
    </row>
    <row r="704" spans="59:60" x14ac:dyDescent="0.2">
      <c r="BG704" s="20"/>
      <c r="BH704" s="20"/>
    </row>
    <row r="705" spans="59:60" x14ac:dyDescent="0.2">
      <c r="BG705" s="20"/>
      <c r="BH705" s="20"/>
    </row>
    <row r="706" spans="59:60" x14ac:dyDescent="0.2">
      <c r="BG706" s="20"/>
      <c r="BH706" s="20"/>
    </row>
    <row r="707" spans="59:60" x14ac:dyDescent="0.2">
      <c r="BG707" s="20"/>
      <c r="BH707" s="20"/>
    </row>
    <row r="708" spans="59:60" x14ac:dyDescent="0.2">
      <c r="BG708" s="20"/>
      <c r="BH708" s="20"/>
    </row>
    <row r="709" spans="59:60" x14ac:dyDescent="0.2">
      <c r="BG709" s="20"/>
      <c r="BH709" s="20"/>
    </row>
    <row r="710" spans="59:60" x14ac:dyDescent="0.2">
      <c r="BG710" s="20"/>
      <c r="BH710" s="20"/>
    </row>
    <row r="711" spans="59:60" x14ac:dyDescent="0.2">
      <c r="BG711" s="20"/>
      <c r="BH711" s="20"/>
    </row>
    <row r="712" spans="59:60" x14ac:dyDescent="0.2">
      <c r="BG712" s="20"/>
      <c r="BH712" s="20"/>
    </row>
    <row r="713" spans="59:60" x14ac:dyDescent="0.2">
      <c r="BG713" s="20"/>
      <c r="BH713" s="20"/>
    </row>
    <row r="714" spans="59:60" x14ac:dyDescent="0.2">
      <c r="BG714" s="20"/>
      <c r="BH714" s="20"/>
    </row>
    <row r="715" spans="59:60" x14ac:dyDescent="0.2">
      <c r="BG715" s="20"/>
      <c r="BH715" s="20"/>
    </row>
    <row r="716" spans="59:60" x14ac:dyDescent="0.2">
      <c r="BG716" s="20"/>
      <c r="BH716" s="20"/>
    </row>
    <row r="717" spans="59:60" x14ac:dyDescent="0.2">
      <c r="BG717" s="20"/>
      <c r="BH717" s="20"/>
    </row>
    <row r="718" spans="59:60" x14ac:dyDescent="0.2">
      <c r="BG718" s="20"/>
      <c r="BH718" s="20"/>
    </row>
    <row r="719" spans="59:60" x14ac:dyDescent="0.2">
      <c r="BG719" s="20"/>
      <c r="BH719" s="20"/>
    </row>
    <row r="720" spans="59:60" x14ac:dyDescent="0.2">
      <c r="BG720" s="20"/>
      <c r="BH720" s="20"/>
    </row>
    <row r="721" spans="59:60" x14ac:dyDescent="0.2">
      <c r="BG721" s="20"/>
      <c r="BH721" s="20"/>
    </row>
    <row r="722" spans="59:60" x14ac:dyDescent="0.2">
      <c r="BG722" s="20"/>
      <c r="BH722" s="20"/>
    </row>
    <row r="723" spans="59:60" x14ac:dyDescent="0.2">
      <c r="BG723" s="20"/>
      <c r="BH723" s="20"/>
    </row>
    <row r="724" spans="59:60" x14ac:dyDescent="0.2">
      <c r="BG724" s="20"/>
      <c r="BH724" s="20"/>
    </row>
    <row r="725" spans="59:60" x14ac:dyDescent="0.2">
      <c r="BG725" s="20"/>
      <c r="BH725" s="20"/>
    </row>
    <row r="726" spans="59:60" x14ac:dyDescent="0.2">
      <c r="BG726" s="20"/>
      <c r="BH726" s="20"/>
    </row>
    <row r="727" spans="59:60" x14ac:dyDescent="0.2">
      <c r="BG727" s="20"/>
      <c r="BH727" s="20"/>
    </row>
    <row r="728" spans="59:60" x14ac:dyDescent="0.2">
      <c r="BG728" s="20"/>
      <c r="BH728" s="20"/>
    </row>
    <row r="729" spans="59:60" x14ac:dyDescent="0.2">
      <c r="BG729" s="20"/>
      <c r="BH729" s="20"/>
    </row>
    <row r="730" spans="59:60" x14ac:dyDescent="0.2">
      <c r="BG730" s="20"/>
      <c r="BH730" s="20"/>
    </row>
    <row r="731" spans="59:60" x14ac:dyDescent="0.2">
      <c r="BG731" s="20"/>
      <c r="BH731" s="20"/>
    </row>
    <row r="732" spans="59:60" x14ac:dyDescent="0.2">
      <c r="BG732" s="20"/>
      <c r="BH732" s="20"/>
    </row>
    <row r="733" spans="59:60" x14ac:dyDescent="0.2">
      <c r="BG733" s="20"/>
      <c r="BH733" s="20"/>
    </row>
    <row r="734" spans="59:60" x14ac:dyDescent="0.2">
      <c r="BG734" s="20"/>
      <c r="BH734" s="20"/>
    </row>
    <row r="735" spans="59:60" x14ac:dyDescent="0.2">
      <c r="BG735" s="20"/>
      <c r="BH735" s="20"/>
    </row>
    <row r="736" spans="59:60" x14ac:dyDescent="0.2">
      <c r="BG736" s="20"/>
      <c r="BH736" s="20"/>
    </row>
    <row r="737" spans="59:60" x14ac:dyDescent="0.2">
      <c r="BG737" s="20"/>
      <c r="BH737" s="20"/>
    </row>
    <row r="738" spans="59:60" x14ac:dyDescent="0.2">
      <c r="BG738" s="20"/>
      <c r="BH738" s="20"/>
    </row>
    <row r="739" spans="59:60" x14ac:dyDescent="0.2">
      <c r="BG739" s="20"/>
      <c r="BH739" s="20"/>
    </row>
    <row r="740" spans="59:60" x14ac:dyDescent="0.2">
      <c r="BG740" s="20"/>
      <c r="BH740" s="20"/>
    </row>
    <row r="741" spans="59:60" x14ac:dyDescent="0.2">
      <c r="BG741" s="20"/>
      <c r="BH741" s="20"/>
    </row>
    <row r="742" spans="59:60" x14ac:dyDescent="0.2">
      <c r="BG742" s="20"/>
      <c r="BH742" s="20"/>
    </row>
    <row r="743" spans="59:60" x14ac:dyDescent="0.2">
      <c r="BG743" s="20"/>
      <c r="BH743" s="20"/>
    </row>
    <row r="744" spans="59:60" x14ac:dyDescent="0.2">
      <c r="BG744" s="20"/>
      <c r="BH744" s="20"/>
    </row>
    <row r="745" spans="59:60" x14ac:dyDescent="0.2">
      <c r="BG745" s="20"/>
      <c r="BH745" s="20"/>
    </row>
    <row r="746" spans="59:60" x14ac:dyDescent="0.2">
      <c r="BG746" s="20"/>
      <c r="BH746" s="20"/>
    </row>
    <row r="747" spans="59:60" x14ac:dyDescent="0.2">
      <c r="BG747" s="20"/>
      <c r="BH747" s="20"/>
    </row>
    <row r="748" spans="59:60" x14ac:dyDescent="0.2">
      <c r="BG748" s="20"/>
      <c r="BH748" s="20"/>
    </row>
    <row r="749" spans="59:60" x14ac:dyDescent="0.2">
      <c r="BG749" s="20"/>
      <c r="BH749" s="20"/>
    </row>
    <row r="750" spans="59:60" x14ac:dyDescent="0.2">
      <c r="BG750" s="20"/>
      <c r="BH750" s="20"/>
    </row>
    <row r="751" spans="59:60" x14ac:dyDescent="0.2">
      <c r="BG751" s="20"/>
      <c r="BH751" s="20"/>
    </row>
    <row r="752" spans="59:60" x14ac:dyDescent="0.2">
      <c r="BG752" s="20"/>
      <c r="BH752" s="20"/>
    </row>
    <row r="753" spans="59:60" x14ac:dyDescent="0.2">
      <c r="BG753" s="20"/>
      <c r="BH753" s="20"/>
    </row>
    <row r="754" spans="59:60" x14ac:dyDescent="0.2">
      <c r="BG754" s="20"/>
      <c r="BH754" s="20"/>
    </row>
    <row r="755" spans="59:60" x14ac:dyDescent="0.2">
      <c r="BG755" s="20"/>
      <c r="BH755" s="20"/>
    </row>
    <row r="756" spans="59:60" x14ac:dyDescent="0.2">
      <c r="BG756" s="20"/>
      <c r="BH756" s="20"/>
    </row>
    <row r="757" spans="59:60" x14ac:dyDescent="0.2">
      <c r="BG757" s="20"/>
      <c r="BH757" s="20"/>
    </row>
    <row r="758" spans="59:60" x14ac:dyDescent="0.2">
      <c r="BG758" s="20"/>
      <c r="BH758" s="20"/>
    </row>
    <row r="759" spans="59:60" x14ac:dyDescent="0.2">
      <c r="BG759" s="20"/>
      <c r="BH759" s="20"/>
    </row>
    <row r="760" spans="59:60" x14ac:dyDescent="0.2">
      <c r="BG760" s="20"/>
      <c r="BH760" s="20"/>
    </row>
    <row r="761" spans="59:60" x14ac:dyDescent="0.2">
      <c r="BG761" s="20"/>
      <c r="BH761" s="20"/>
    </row>
    <row r="762" spans="59:60" x14ac:dyDescent="0.2">
      <c r="BG762" s="20"/>
      <c r="BH762" s="20"/>
    </row>
    <row r="763" spans="59:60" x14ac:dyDescent="0.2">
      <c r="BG763" s="20"/>
      <c r="BH763" s="20"/>
    </row>
    <row r="764" spans="59:60" x14ac:dyDescent="0.2">
      <c r="BG764" s="20"/>
      <c r="BH764" s="20"/>
    </row>
    <row r="765" spans="59:60" x14ac:dyDescent="0.2">
      <c r="BG765" s="20"/>
      <c r="BH765" s="20"/>
    </row>
    <row r="766" spans="59:60" x14ac:dyDescent="0.2">
      <c r="BG766" s="20"/>
      <c r="BH766" s="20"/>
    </row>
    <row r="767" spans="59:60" x14ac:dyDescent="0.2">
      <c r="BG767" s="20"/>
      <c r="BH767" s="20"/>
    </row>
    <row r="768" spans="59:60" x14ac:dyDescent="0.2">
      <c r="BG768" s="20"/>
      <c r="BH768" s="20"/>
    </row>
    <row r="769" spans="59:60" x14ac:dyDescent="0.2">
      <c r="BG769" s="20"/>
      <c r="BH769" s="20"/>
    </row>
    <row r="770" spans="59:60" x14ac:dyDescent="0.2">
      <c r="BG770" s="20"/>
      <c r="BH770" s="20"/>
    </row>
    <row r="771" spans="59:60" x14ac:dyDescent="0.2">
      <c r="BG771" s="20"/>
      <c r="BH771" s="20"/>
    </row>
    <row r="772" spans="59:60" x14ac:dyDescent="0.2">
      <c r="BG772" s="20"/>
      <c r="BH772" s="20"/>
    </row>
    <row r="773" spans="59:60" x14ac:dyDescent="0.2">
      <c r="BG773" s="20"/>
      <c r="BH773" s="20"/>
    </row>
    <row r="774" spans="59:60" x14ac:dyDescent="0.2">
      <c r="BG774" s="20"/>
      <c r="BH774" s="20"/>
    </row>
    <row r="775" spans="59:60" x14ac:dyDescent="0.2">
      <c r="BG775" s="20"/>
      <c r="BH775" s="20"/>
    </row>
    <row r="776" spans="59:60" x14ac:dyDescent="0.2">
      <c r="BG776" s="20"/>
      <c r="BH776" s="20"/>
    </row>
    <row r="777" spans="59:60" x14ac:dyDescent="0.2">
      <c r="BG777" s="20"/>
      <c r="BH777" s="20"/>
    </row>
    <row r="778" spans="59:60" x14ac:dyDescent="0.2">
      <c r="BG778" s="20"/>
      <c r="BH778" s="20"/>
    </row>
    <row r="779" spans="59:60" x14ac:dyDescent="0.2">
      <c r="BG779" s="20"/>
      <c r="BH779" s="20"/>
    </row>
    <row r="780" spans="59:60" x14ac:dyDescent="0.2">
      <c r="BG780" s="20"/>
      <c r="BH780" s="20"/>
    </row>
    <row r="781" spans="59:60" x14ac:dyDescent="0.2">
      <c r="BG781" s="20"/>
      <c r="BH781" s="20"/>
    </row>
    <row r="782" spans="59:60" x14ac:dyDescent="0.2">
      <c r="BG782" s="20"/>
      <c r="BH782" s="20"/>
    </row>
    <row r="783" spans="59:60" x14ac:dyDescent="0.2">
      <c r="BG783" s="20"/>
      <c r="BH783" s="20"/>
    </row>
    <row r="784" spans="59:60" x14ac:dyDescent="0.2">
      <c r="BG784" s="20"/>
      <c r="BH784" s="20"/>
    </row>
    <row r="785" spans="59:60" x14ac:dyDescent="0.2">
      <c r="BG785" s="20"/>
      <c r="BH785" s="20"/>
    </row>
    <row r="786" spans="59:60" x14ac:dyDescent="0.2">
      <c r="BG786" s="20"/>
      <c r="BH786" s="20"/>
    </row>
    <row r="787" spans="59:60" x14ac:dyDescent="0.2">
      <c r="BG787" s="20"/>
      <c r="BH787" s="20"/>
    </row>
    <row r="788" spans="59:60" x14ac:dyDescent="0.2">
      <c r="BG788" s="20"/>
      <c r="BH788" s="20"/>
    </row>
    <row r="789" spans="59:60" x14ac:dyDescent="0.2">
      <c r="BG789" s="20"/>
      <c r="BH789" s="20"/>
    </row>
    <row r="790" spans="59:60" x14ac:dyDescent="0.2">
      <c r="BG790" s="20"/>
      <c r="BH790" s="20"/>
    </row>
    <row r="791" spans="59:60" x14ac:dyDescent="0.2">
      <c r="BG791" s="20"/>
      <c r="BH791" s="20"/>
    </row>
    <row r="792" spans="59:60" x14ac:dyDescent="0.2">
      <c r="BG792" s="20"/>
      <c r="BH792" s="20"/>
    </row>
    <row r="793" spans="59:60" x14ac:dyDescent="0.2">
      <c r="BG793" s="20"/>
      <c r="BH793" s="20"/>
    </row>
    <row r="794" spans="59:60" x14ac:dyDescent="0.2">
      <c r="BG794" s="20"/>
      <c r="BH794" s="20"/>
    </row>
    <row r="795" spans="59:60" x14ac:dyDescent="0.2">
      <c r="BG795" s="20"/>
      <c r="BH795" s="20"/>
    </row>
    <row r="796" spans="59:60" x14ac:dyDescent="0.2">
      <c r="BG796" s="20"/>
      <c r="BH796" s="20"/>
    </row>
    <row r="797" spans="59:60" x14ac:dyDescent="0.2">
      <c r="BG797" s="20"/>
      <c r="BH797" s="20"/>
    </row>
    <row r="798" spans="59:60" x14ac:dyDescent="0.2">
      <c r="BG798" s="20"/>
      <c r="BH798" s="20"/>
    </row>
    <row r="799" spans="59:60" x14ac:dyDescent="0.2">
      <c r="BG799" s="20"/>
      <c r="BH799" s="20"/>
    </row>
    <row r="800" spans="59:60" x14ac:dyDescent="0.2">
      <c r="BG800" s="20"/>
      <c r="BH800" s="20"/>
    </row>
    <row r="801" spans="59:60" x14ac:dyDescent="0.2">
      <c r="BG801" s="20"/>
      <c r="BH801" s="20"/>
    </row>
    <row r="802" spans="59:60" x14ac:dyDescent="0.2">
      <c r="BG802" s="20"/>
      <c r="BH802" s="20"/>
    </row>
    <row r="803" spans="59:60" x14ac:dyDescent="0.2">
      <c r="BG803" s="20"/>
      <c r="BH803" s="20"/>
    </row>
    <row r="804" spans="59:60" x14ac:dyDescent="0.2">
      <c r="BG804" s="20"/>
      <c r="BH804" s="20"/>
    </row>
    <row r="805" spans="59:60" x14ac:dyDescent="0.2">
      <c r="BG805" s="20"/>
      <c r="BH805" s="20"/>
    </row>
    <row r="806" spans="59:60" x14ac:dyDescent="0.2">
      <c r="BG806" s="20"/>
      <c r="BH806" s="20"/>
    </row>
    <row r="807" spans="59:60" x14ac:dyDescent="0.2">
      <c r="BG807" s="20"/>
      <c r="BH807" s="20"/>
    </row>
    <row r="808" spans="59:60" x14ac:dyDescent="0.2">
      <c r="BG808" s="20"/>
      <c r="BH808" s="20"/>
    </row>
    <row r="809" spans="59:60" x14ac:dyDescent="0.2">
      <c r="BG809" s="20"/>
      <c r="BH809" s="20"/>
    </row>
    <row r="810" spans="59:60" x14ac:dyDescent="0.2">
      <c r="BG810" s="20"/>
      <c r="BH810" s="20"/>
    </row>
    <row r="811" spans="59:60" x14ac:dyDescent="0.2">
      <c r="BG811" s="20"/>
      <c r="BH811" s="20"/>
    </row>
    <row r="812" spans="59:60" x14ac:dyDescent="0.2">
      <c r="BG812" s="20"/>
      <c r="BH812" s="20"/>
    </row>
    <row r="813" spans="59:60" x14ac:dyDescent="0.2">
      <c r="BG813" s="20"/>
      <c r="BH813" s="20"/>
    </row>
    <row r="814" spans="59:60" x14ac:dyDescent="0.2">
      <c r="BG814" s="20"/>
      <c r="BH814" s="20"/>
    </row>
    <row r="815" spans="59:60" x14ac:dyDescent="0.2">
      <c r="BG815" s="20"/>
      <c r="BH815" s="20"/>
    </row>
    <row r="816" spans="59:60" x14ac:dyDescent="0.2">
      <c r="BG816" s="20"/>
      <c r="BH816" s="20"/>
    </row>
    <row r="817" spans="59:60" x14ac:dyDescent="0.2">
      <c r="BG817" s="20"/>
      <c r="BH817" s="20"/>
    </row>
    <row r="818" spans="59:60" x14ac:dyDescent="0.2">
      <c r="BG818" s="20"/>
      <c r="BH818" s="20"/>
    </row>
    <row r="819" spans="59:60" x14ac:dyDescent="0.2">
      <c r="BG819" s="20"/>
      <c r="BH819" s="20"/>
    </row>
    <row r="820" spans="59:60" x14ac:dyDescent="0.2">
      <c r="BG820" s="20"/>
      <c r="BH820" s="20"/>
    </row>
    <row r="821" spans="59:60" x14ac:dyDescent="0.2">
      <c r="BG821" s="20"/>
      <c r="BH821" s="20"/>
    </row>
    <row r="822" spans="59:60" x14ac:dyDescent="0.2">
      <c r="BG822" s="20"/>
      <c r="BH822" s="20"/>
    </row>
    <row r="823" spans="59:60" x14ac:dyDescent="0.2">
      <c r="BG823" s="20"/>
      <c r="BH823" s="20"/>
    </row>
    <row r="824" spans="59:60" x14ac:dyDescent="0.2">
      <c r="BG824" s="20"/>
      <c r="BH824" s="20"/>
    </row>
    <row r="825" spans="59:60" x14ac:dyDescent="0.2">
      <c r="BG825" s="20"/>
      <c r="BH825" s="20"/>
    </row>
    <row r="826" spans="59:60" x14ac:dyDescent="0.2">
      <c r="BG826" s="20"/>
      <c r="BH826" s="20"/>
    </row>
    <row r="827" spans="59:60" x14ac:dyDescent="0.2">
      <c r="BG827" s="20"/>
      <c r="BH827" s="20"/>
    </row>
    <row r="828" spans="59:60" x14ac:dyDescent="0.2">
      <c r="BG828" s="20"/>
      <c r="BH828" s="20"/>
    </row>
    <row r="829" spans="59:60" x14ac:dyDescent="0.2">
      <c r="BG829" s="20"/>
      <c r="BH829" s="20"/>
    </row>
    <row r="830" spans="59:60" x14ac:dyDescent="0.2">
      <c r="BG830" s="20"/>
      <c r="BH830" s="20"/>
    </row>
    <row r="831" spans="59:60" x14ac:dyDescent="0.2">
      <c r="BG831" s="20"/>
      <c r="BH831" s="20"/>
    </row>
    <row r="832" spans="59:60" x14ac:dyDescent="0.2">
      <c r="BG832" s="20"/>
      <c r="BH832" s="20"/>
    </row>
    <row r="833" spans="59:60" x14ac:dyDescent="0.2">
      <c r="BG833" s="20"/>
      <c r="BH833" s="20"/>
    </row>
    <row r="834" spans="59:60" x14ac:dyDescent="0.2">
      <c r="BG834" s="20"/>
      <c r="BH834" s="20"/>
    </row>
    <row r="835" spans="59:60" x14ac:dyDescent="0.2">
      <c r="BG835" s="20"/>
      <c r="BH835" s="20"/>
    </row>
    <row r="836" spans="59:60" x14ac:dyDescent="0.2">
      <c r="BG836" s="20"/>
      <c r="BH836" s="20"/>
    </row>
    <row r="837" spans="59:60" x14ac:dyDescent="0.2">
      <c r="BG837" s="20"/>
      <c r="BH837" s="20"/>
    </row>
    <row r="838" spans="59:60" x14ac:dyDescent="0.2">
      <c r="BG838" s="20"/>
      <c r="BH838" s="20"/>
    </row>
    <row r="839" spans="59:60" x14ac:dyDescent="0.2">
      <c r="BG839" s="20"/>
      <c r="BH839" s="20"/>
    </row>
    <row r="840" spans="59:60" x14ac:dyDescent="0.2">
      <c r="BG840" s="20"/>
      <c r="BH840" s="20"/>
    </row>
    <row r="841" spans="59:60" x14ac:dyDescent="0.2">
      <c r="BG841" s="20"/>
      <c r="BH841" s="20"/>
    </row>
    <row r="842" spans="59:60" x14ac:dyDescent="0.2">
      <c r="BG842" s="20"/>
      <c r="BH842" s="20"/>
    </row>
    <row r="843" spans="59:60" x14ac:dyDescent="0.2">
      <c r="BG843" s="20"/>
      <c r="BH843" s="20"/>
    </row>
    <row r="844" spans="59:60" x14ac:dyDescent="0.2">
      <c r="BG844" s="20"/>
      <c r="BH844" s="20"/>
    </row>
    <row r="845" spans="59:60" x14ac:dyDescent="0.2">
      <c r="BG845" s="20"/>
      <c r="BH845" s="20"/>
    </row>
    <row r="846" spans="59:60" x14ac:dyDescent="0.2">
      <c r="BG846" s="20"/>
      <c r="BH846" s="20"/>
    </row>
    <row r="847" spans="59:60" x14ac:dyDescent="0.2">
      <c r="BG847" s="20"/>
      <c r="BH847" s="20"/>
    </row>
    <row r="848" spans="59:60" x14ac:dyDescent="0.2">
      <c r="BG848" s="20"/>
      <c r="BH848" s="20"/>
    </row>
    <row r="849" spans="59:60" x14ac:dyDescent="0.2">
      <c r="BG849" s="20"/>
      <c r="BH849" s="20"/>
    </row>
    <row r="850" spans="59:60" x14ac:dyDescent="0.2">
      <c r="BG850" s="20"/>
      <c r="BH850" s="20"/>
    </row>
    <row r="851" spans="59:60" x14ac:dyDescent="0.2">
      <c r="BG851" s="20"/>
      <c r="BH851" s="20"/>
    </row>
    <row r="852" spans="59:60" x14ac:dyDescent="0.2">
      <c r="BG852" s="20"/>
      <c r="BH852" s="20"/>
    </row>
    <row r="853" spans="59:60" x14ac:dyDescent="0.2">
      <c r="BG853" s="20"/>
      <c r="BH853" s="20"/>
    </row>
    <row r="854" spans="59:60" x14ac:dyDescent="0.2">
      <c r="BG854" s="20"/>
      <c r="BH854" s="20"/>
    </row>
    <row r="855" spans="59:60" x14ac:dyDescent="0.2">
      <c r="BG855" s="20"/>
      <c r="BH855" s="20"/>
    </row>
    <row r="856" spans="59:60" x14ac:dyDescent="0.2">
      <c r="BG856" s="20"/>
      <c r="BH856" s="20"/>
    </row>
    <row r="857" spans="59:60" x14ac:dyDescent="0.2">
      <c r="BG857" s="20"/>
      <c r="BH857" s="20"/>
    </row>
    <row r="858" spans="59:60" x14ac:dyDescent="0.2">
      <c r="BG858" s="20"/>
      <c r="BH858" s="20"/>
    </row>
    <row r="859" spans="59:60" x14ac:dyDescent="0.2">
      <c r="BG859" s="20"/>
      <c r="BH859" s="20"/>
    </row>
    <row r="860" spans="59:60" x14ac:dyDescent="0.2">
      <c r="BG860" s="20"/>
      <c r="BH860" s="20"/>
    </row>
    <row r="861" spans="59:60" x14ac:dyDescent="0.2">
      <c r="BG861" s="20"/>
      <c r="BH861" s="20"/>
    </row>
    <row r="862" spans="59:60" x14ac:dyDescent="0.2">
      <c r="BG862" s="20"/>
      <c r="BH862" s="20"/>
    </row>
    <row r="863" spans="59:60" x14ac:dyDescent="0.2">
      <c r="BG863" s="20"/>
      <c r="BH863" s="20"/>
    </row>
    <row r="864" spans="59:60" x14ac:dyDescent="0.2">
      <c r="BG864" s="20"/>
      <c r="BH864" s="20"/>
    </row>
    <row r="865" spans="59:60" x14ac:dyDescent="0.2">
      <c r="BG865" s="20"/>
      <c r="BH865" s="20"/>
    </row>
    <row r="866" spans="59:60" x14ac:dyDescent="0.2">
      <c r="BG866" s="20"/>
      <c r="BH866" s="20"/>
    </row>
    <row r="867" spans="59:60" x14ac:dyDescent="0.2">
      <c r="BG867" s="20"/>
      <c r="BH867" s="20"/>
    </row>
    <row r="868" spans="59:60" x14ac:dyDescent="0.2">
      <c r="BG868" s="20"/>
      <c r="BH868" s="20"/>
    </row>
    <row r="869" spans="59:60" x14ac:dyDescent="0.2">
      <c r="BG869" s="20"/>
      <c r="BH869" s="20"/>
    </row>
    <row r="870" spans="59:60" x14ac:dyDescent="0.2">
      <c r="BG870" s="20"/>
      <c r="BH870" s="20"/>
    </row>
    <row r="871" spans="59:60" x14ac:dyDescent="0.2">
      <c r="BG871" s="20"/>
      <c r="BH871" s="20"/>
    </row>
    <row r="872" spans="59:60" x14ac:dyDescent="0.2">
      <c r="BG872" s="20"/>
      <c r="BH872" s="20"/>
    </row>
    <row r="873" spans="59:60" x14ac:dyDescent="0.2">
      <c r="BG873" s="20"/>
      <c r="BH873" s="20"/>
    </row>
    <row r="874" spans="59:60" x14ac:dyDescent="0.2">
      <c r="BG874" s="20"/>
      <c r="BH874" s="20"/>
    </row>
    <row r="875" spans="59:60" x14ac:dyDescent="0.2">
      <c r="BG875" s="20"/>
      <c r="BH875" s="20"/>
    </row>
    <row r="876" spans="59:60" x14ac:dyDescent="0.2">
      <c r="BG876" s="20"/>
      <c r="BH876" s="20"/>
    </row>
    <row r="877" spans="59:60" x14ac:dyDescent="0.2">
      <c r="BG877" s="20"/>
      <c r="BH877" s="20"/>
    </row>
    <row r="878" spans="59:60" x14ac:dyDescent="0.2">
      <c r="BG878" s="20"/>
      <c r="BH878" s="20"/>
    </row>
    <row r="879" spans="59:60" x14ac:dyDescent="0.2">
      <c r="BG879" s="20"/>
      <c r="BH879" s="20"/>
    </row>
    <row r="880" spans="59:60" x14ac:dyDescent="0.2">
      <c r="BG880" s="20"/>
      <c r="BH880" s="20"/>
    </row>
    <row r="881" spans="59:60" x14ac:dyDescent="0.2">
      <c r="BG881" s="20"/>
      <c r="BH881" s="20"/>
    </row>
    <row r="882" spans="59:60" x14ac:dyDescent="0.2">
      <c r="BG882" s="20"/>
      <c r="BH882" s="20"/>
    </row>
    <row r="883" spans="59:60" x14ac:dyDescent="0.2">
      <c r="BG883" s="20"/>
      <c r="BH883" s="20"/>
    </row>
    <row r="884" spans="59:60" x14ac:dyDescent="0.2">
      <c r="BG884" s="20"/>
      <c r="BH884" s="20"/>
    </row>
    <row r="885" spans="59:60" x14ac:dyDescent="0.2">
      <c r="BG885" s="20"/>
      <c r="BH885" s="20"/>
    </row>
    <row r="886" spans="59:60" x14ac:dyDescent="0.2">
      <c r="BG886" s="20"/>
      <c r="BH886" s="20"/>
    </row>
    <row r="887" spans="59:60" x14ac:dyDescent="0.2">
      <c r="BG887" s="20"/>
      <c r="BH887" s="20"/>
    </row>
    <row r="888" spans="59:60" x14ac:dyDescent="0.2">
      <c r="BG888" s="20"/>
      <c r="BH888" s="20"/>
    </row>
    <row r="889" spans="59:60" x14ac:dyDescent="0.2">
      <c r="BG889" s="20"/>
      <c r="BH889" s="20"/>
    </row>
    <row r="890" spans="59:60" x14ac:dyDescent="0.2">
      <c r="BG890" s="20"/>
      <c r="BH890" s="20"/>
    </row>
    <row r="891" spans="59:60" x14ac:dyDescent="0.2">
      <c r="BG891" s="20"/>
      <c r="BH891" s="20"/>
    </row>
    <row r="892" spans="59:60" x14ac:dyDescent="0.2">
      <c r="BG892" s="20"/>
      <c r="BH892" s="20"/>
    </row>
    <row r="893" spans="59:60" x14ac:dyDescent="0.2">
      <c r="BG893" s="20"/>
      <c r="BH893" s="20"/>
    </row>
    <row r="894" spans="59:60" x14ac:dyDescent="0.2">
      <c r="BG894" s="20"/>
      <c r="BH894" s="20"/>
    </row>
    <row r="895" spans="59:60" x14ac:dyDescent="0.2">
      <c r="BG895" s="20"/>
      <c r="BH895" s="20"/>
    </row>
    <row r="896" spans="59:60" x14ac:dyDescent="0.2">
      <c r="BG896" s="20"/>
      <c r="BH896" s="20"/>
    </row>
    <row r="897" spans="59:60" x14ac:dyDescent="0.2">
      <c r="BG897" s="20"/>
      <c r="BH897" s="20"/>
    </row>
    <row r="898" spans="59:60" x14ac:dyDescent="0.2">
      <c r="BG898" s="20"/>
      <c r="BH898" s="20"/>
    </row>
    <row r="899" spans="59:60" x14ac:dyDescent="0.2">
      <c r="BG899" s="20"/>
      <c r="BH899" s="20"/>
    </row>
    <row r="900" spans="59:60" x14ac:dyDescent="0.2">
      <c r="BG900" s="20"/>
      <c r="BH900" s="20"/>
    </row>
    <row r="901" spans="59:60" x14ac:dyDescent="0.2">
      <c r="BG901" s="20"/>
      <c r="BH901" s="20"/>
    </row>
    <row r="902" spans="59:60" x14ac:dyDescent="0.2">
      <c r="BG902" s="20"/>
      <c r="BH902" s="20"/>
    </row>
    <row r="903" spans="59:60" x14ac:dyDescent="0.2">
      <c r="BG903" s="20"/>
      <c r="BH903" s="20"/>
    </row>
    <row r="904" spans="59:60" x14ac:dyDescent="0.2">
      <c r="BG904" s="20"/>
      <c r="BH904" s="20"/>
    </row>
    <row r="905" spans="59:60" x14ac:dyDescent="0.2">
      <c r="BG905" s="20"/>
      <c r="BH905" s="20"/>
    </row>
    <row r="906" spans="59:60" x14ac:dyDescent="0.2">
      <c r="BG906" s="20"/>
      <c r="BH906" s="20"/>
    </row>
    <row r="907" spans="59:60" x14ac:dyDescent="0.2">
      <c r="BG907" s="20"/>
      <c r="BH907" s="20"/>
    </row>
    <row r="908" spans="59:60" x14ac:dyDescent="0.2">
      <c r="BG908" s="20"/>
      <c r="BH908" s="20"/>
    </row>
    <row r="909" spans="59:60" x14ac:dyDescent="0.2">
      <c r="BG909" s="20"/>
      <c r="BH909" s="20"/>
    </row>
    <row r="910" spans="59:60" x14ac:dyDescent="0.2">
      <c r="BG910" s="20"/>
      <c r="BH910" s="20"/>
    </row>
    <row r="911" spans="59:60" x14ac:dyDescent="0.2">
      <c r="BG911" s="20"/>
      <c r="BH911" s="20"/>
    </row>
    <row r="912" spans="59:60" x14ac:dyDescent="0.2">
      <c r="BG912" s="20"/>
      <c r="BH912" s="20"/>
    </row>
    <row r="913" spans="59:60" x14ac:dyDescent="0.2">
      <c r="BG913" s="20"/>
      <c r="BH913" s="20"/>
    </row>
    <row r="914" spans="59:60" x14ac:dyDescent="0.2">
      <c r="BG914" s="20"/>
      <c r="BH914" s="20"/>
    </row>
    <row r="915" spans="59:60" x14ac:dyDescent="0.2">
      <c r="BG915" s="20"/>
      <c r="BH915" s="20"/>
    </row>
    <row r="916" spans="59:60" x14ac:dyDescent="0.2">
      <c r="BG916" s="20"/>
      <c r="BH916" s="20"/>
    </row>
    <row r="917" spans="59:60" x14ac:dyDescent="0.2">
      <c r="BG917" s="20"/>
      <c r="BH917" s="20"/>
    </row>
    <row r="918" spans="59:60" x14ac:dyDescent="0.2">
      <c r="BG918" s="20"/>
      <c r="BH918" s="20"/>
    </row>
    <row r="919" spans="59:60" x14ac:dyDescent="0.2">
      <c r="BG919" s="20"/>
      <c r="BH919" s="20"/>
    </row>
    <row r="920" spans="59:60" x14ac:dyDescent="0.2">
      <c r="BG920" s="20"/>
      <c r="BH920" s="20"/>
    </row>
    <row r="921" spans="59:60" x14ac:dyDescent="0.2">
      <c r="BG921" s="20"/>
      <c r="BH921" s="20"/>
    </row>
    <row r="922" spans="59:60" x14ac:dyDescent="0.2">
      <c r="BG922" s="20"/>
      <c r="BH922" s="20"/>
    </row>
    <row r="923" spans="59:60" x14ac:dyDescent="0.2">
      <c r="BG923" s="20"/>
      <c r="BH923" s="20"/>
    </row>
    <row r="924" spans="59:60" x14ac:dyDescent="0.2">
      <c r="BG924" s="20"/>
      <c r="BH924" s="20"/>
    </row>
    <row r="925" spans="59:60" x14ac:dyDescent="0.2">
      <c r="BG925" s="20"/>
      <c r="BH925" s="20"/>
    </row>
    <row r="926" spans="59:60" x14ac:dyDescent="0.2">
      <c r="BG926" s="20"/>
      <c r="BH926" s="20"/>
    </row>
    <row r="927" spans="59:60" x14ac:dyDescent="0.2">
      <c r="BG927" s="20"/>
      <c r="BH927" s="20"/>
    </row>
    <row r="928" spans="59:60" x14ac:dyDescent="0.2">
      <c r="BG928" s="20"/>
      <c r="BH928" s="20"/>
    </row>
    <row r="929" spans="59:60" x14ac:dyDescent="0.2">
      <c r="BG929" s="20"/>
      <c r="BH929" s="20"/>
    </row>
    <row r="930" spans="59:60" x14ac:dyDescent="0.2">
      <c r="BG930" s="20"/>
      <c r="BH930" s="20"/>
    </row>
    <row r="931" spans="59:60" x14ac:dyDescent="0.2">
      <c r="BG931" s="20"/>
      <c r="BH931" s="20"/>
    </row>
    <row r="932" spans="59:60" x14ac:dyDescent="0.2">
      <c r="BG932" s="20"/>
      <c r="BH932" s="20"/>
    </row>
    <row r="933" spans="59:60" x14ac:dyDescent="0.2">
      <c r="BG933" s="20"/>
      <c r="BH933" s="20"/>
    </row>
    <row r="934" spans="59:60" x14ac:dyDescent="0.2">
      <c r="BG934" s="20"/>
      <c r="BH934" s="20"/>
    </row>
    <row r="935" spans="59:60" x14ac:dyDescent="0.2">
      <c r="BG935" s="20"/>
      <c r="BH935" s="20"/>
    </row>
    <row r="936" spans="59:60" x14ac:dyDescent="0.2">
      <c r="BG936" s="20"/>
      <c r="BH936" s="20"/>
    </row>
    <row r="937" spans="59:60" x14ac:dyDescent="0.2">
      <c r="BG937" s="20"/>
      <c r="BH937" s="20"/>
    </row>
    <row r="938" spans="59:60" x14ac:dyDescent="0.2">
      <c r="BG938" s="20"/>
      <c r="BH938" s="20"/>
    </row>
    <row r="939" spans="59:60" x14ac:dyDescent="0.2">
      <c r="BG939" s="20"/>
      <c r="BH939" s="20"/>
    </row>
    <row r="940" spans="59:60" x14ac:dyDescent="0.2">
      <c r="BG940" s="20"/>
      <c r="BH940" s="20"/>
    </row>
    <row r="941" spans="59:60" x14ac:dyDescent="0.2">
      <c r="BG941" s="20"/>
      <c r="BH941" s="20"/>
    </row>
    <row r="942" spans="59:60" x14ac:dyDescent="0.2">
      <c r="BG942" s="20"/>
      <c r="BH942" s="20"/>
    </row>
    <row r="943" spans="59:60" x14ac:dyDescent="0.2">
      <c r="BG943" s="20"/>
      <c r="BH943" s="20"/>
    </row>
    <row r="944" spans="59:60" x14ac:dyDescent="0.2">
      <c r="BG944" s="20"/>
      <c r="BH944" s="20"/>
    </row>
    <row r="945" spans="59:60" x14ac:dyDescent="0.2">
      <c r="BG945" s="20"/>
      <c r="BH945" s="20"/>
    </row>
    <row r="946" spans="59:60" x14ac:dyDescent="0.2">
      <c r="BG946" s="20"/>
      <c r="BH946" s="20"/>
    </row>
    <row r="947" spans="59:60" x14ac:dyDescent="0.2">
      <c r="BG947" s="20"/>
      <c r="BH947" s="20"/>
    </row>
    <row r="948" spans="59:60" x14ac:dyDescent="0.2">
      <c r="BG948" s="20"/>
      <c r="BH948" s="20"/>
    </row>
    <row r="949" spans="59:60" x14ac:dyDescent="0.2">
      <c r="BG949" s="20"/>
      <c r="BH949" s="20"/>
    </row>
    <row r="950" spans="59:60" x14ac:dyDescent="0.2">
      <c r="BG950" s="20"/>
      <c r="BH950" s="20"/>
    </row>
    <row r="951" spans="59:60" x14ac:dyDescent="0.2">
      <c r="BG951" s="20"/>
      <c r="BH951" s="20"/>
    </row>
    <row r="952" spans="59:60" x14ac:dyDescent="0.2">
      <c r="BG952" s="20"/>
      <c r="BH952" s="20"/>
    </row>
    <row r="953" spans="59:60" x14ac:dyDescent="0.2">
      <c r="BG953" s="20"/>
      <c r="BH953" s="20"/>
    </row>
    <row r="954" spans="59:60" x14ac:dyDescent="0.2">
      <c r="BG954" s="20"/>
      <c r="BH954" s="20"/>
    </row>
    <row r="955" spans="59:60" x14ac:dyDescent="0.2">
      <c r="BG955" s="20"/>
      <c r="BH955" s="20"/>
    </row>
    <row r="956" spans="59:60" x14ac:dyDescent="0.2">
      <c r="BG956" s="20"/>
      <c r="BH956" s="20"/>
    </row>
    <row r="957" spans="59:60" x14ac:dyDescent="0.2">
      <c r="BG957" s="20"/>
      <c r="BH957" s="20"/>
    </row>
    <row r="958" spans="59:60" x14ac:dyDescent="0.2">
      <c r="BG958" s="20"/>
      <c r="BH958" s="20"/>
    </row>
    <row r="959" spans="59:60" x14ac:dyDescent="0.2">
      <c r="BG959" s="20"/>
      <c r="BH959" s="20"/>
    </row>
    <row r="960" spans="59:60" x14ac:dyDescent="0.2">
      <c r="BG960" s="20"/>
      <c r="BH960" s="20"/>
    </row>
    <row r="961" spans="59:60" x14ac:dyDescent="0.2">
      <c r="BG961" s="20"/>
      <c r="BH961" s="20"/>
    </row>
    <row r="962" spans="59:60" x14ac:dyDescent="0.2">
      <c r="BG962" s="20"/>
      <c r="BH962" s="20"/>
    </row>
    <row r="963" spans="59:60" x14ac:dyDescent="0.2">
      <c r="BG963" s="20"/>
      <c r="BH963" s="20"/>
    </row>
    <row r="964" spans="59:60" x14ac:dyDescent="0.2">
      <c r="BG964" s="20"/>
      <c r="BH964" s="20"/>
    </row>
    <row r="965" spans="59:60" x14ac:dyDescent="0.2">
      <c r="BG965" s="20"/>
      <c r="BH965" s="20"/>
    </row>
    <row r="966" spans="59:60" x14ac:dyDescent="0.2">
      <c r="BG966" s="20"/>
      <c r="BH966" s="20"/>
    </row>
    <row r="967" spans="59:60" x14ac:dyDescent="0.2">
      <c r="BG967" s="20"/>
      <c r="BH967" s="20"/>
    </row>
    <row r="968" spans="59:60" x14ac:dyDescent="0.2">
      <c r="BG968" s="20"/>
      <c r="BH968" s="20"/>
    </row>
    <row r="969" spans="59:60" x14ac:dyDescent="0.2">
      <c r="BG969" s="20"/>
      <c r="BH969" s="20"/>
    </row>
    <row r="970" spans="59:60" x14ac:dyDescent="0.2">
      <c r="BG970" s="20"/>
      <c r="BH970" s="20"/>
    </row>
    <row r="971" spans="59:60" x14ac:dyDescent="0.2">
      <c r="BG971" s="20"/>
      <c r="BH971" s="20"/>
    </row>
    <row r="972" spans="59:60" x14ac:dyDescent="0.2">
      <c r="BG972" s="20"/>
      <c r="BH972" s="20"/>
    </row>
    <row r="973" spans="59:60" x14ac:dyDescent="0.2">
      <c r="BG973" s="20"/>
      <c r="BH973" s="20"/>
    </row>
    <row r="974" spans="59:60" x14ac:dyDescent="0.2">
      <c r="BG974" s="20"/>
      <c r="BH974" s="20"/>
    </row>
    <row r="975" spans="59:60" x14ac:dyDescent="0.2">
      <c r="BG975" s="20"/>
      <c r="BH975" s="20"/>
    </row>
    <row r="976" spans="59:60" x14ac:dyDescent="0.2">
      <c r="BG976" s="20"/>
      <c r="BH976" s="20"/>
    </row>
    <row r="977" spans="59:60" x14ac:dyDescent="0.2">
      <c r="BG977" s="20"/>
      <c r="BH977" s="20"/>
    </row>
    <row r="978" spans="59:60" x14ac:dyDescent="0.2">
      <c r="BG978" s="20"/>
      <c r="BH978" s="20"/>
    </row>
    <row r="979" spans="59:60" x14ac:dyDescent="0.2">
      <c r="BG979" s="20"/>
      <c r="BH979" s="20"/>
    </row>
    <row r="980" spans="59:60" x14ac:dyDescent="0.2">
      <c r="BG980" s="20"/>
      <c r="BH980" s="20"/>
    </row>
    <row r="981" spans="59:60" x14ac:dyDescent="0.2">
      <c r="BG981" s="20"/>
      <c r="BH981" s="20"/>
    </row>
    <row r="982" spans="59:60" x14ac:dyDescent="0.2">
      <c r="BG982" s="20"/>
      <c r="BH982" s="20"/>
    </row>
    <row r="983" spans="59:60" x14ac:dyDescent="0.2">
      <c r="BG983" s="20"/>
      <c r="BH983" s="20"/>
    </row>
    <row r="984" spans="59:60" x14ac:dyDescent="0.2">
      <c r="BG984" s="20"/>
      <c r="BH984" s="20"/>
    </row>
    <row r="985" spans="59:60" x14ac:dyDescent="0.2">
      <c r="BG985" s="20"/>
      <c r="BH985" s="20"/>
    </row>
    <row r="986" spans="59:60" x14ac:dyDescent="0.2">
      <c r="BG986" s="20"/>
      <c r="BH986" s="20"/>
    </row>
    <row r="987" spans="59:60" x14ac:dyDescent="0.2">
      <c r="BG987" s="20"/>
      <c r="BH987" s="20"/>
    </row>
    <row r="988" spans="59:60" x14ac:dyDescent="0.2">
      <c r="BG988" s="20"/>
      <c r="BH988" s="20"/>
    </row>
    <row r="989" spans="59:60" x14ac:dyDescent="0.2">
      <c r="BG989" s="20"/>
      <c r="BH989" s="20"/>
    </row>
    <row r="990" spans="59:60" x14ac:dyDescent="0.2">
      <c r="BG990" s="20"/>
      <c r="BH990" s="20"/>
    </row>
    <row r="991" spans="59:60" x14ac:dyDescent="0.2">
      <c r="BG991" s="20"/>
      <c r="BH991" s="20"/>
    </row>
    <row r="992" spans="59:60" x14ac:dyDescent="0.2">
      <c r="BG992" s="20"/>
      <c r="BH992" s="20"/>
    </row>
    <row r="993" spans="59:60" x14ac:dyDescent="0.2">
      <c r="BG993" s="20"/>
      <c r="BH993" s="20"/>
    </row>
    <row r="994" spans="59:60" x14ac:dyDescent="0.2">
      <c r="BG994" s="20"/>
      <c r="BH994" s="20"/>
    </row>
    <row r="995" spans="59:60" x14ac:dyDescent="0.2">
      <c r="BG995" s="20"/>
      <c r="BH995" s="20"/>
    </row>
    <row r="996" spans="59:60" x14ac:dyDescent="0.2">
      <c r="BG996" s="20"/>
      <c r="BH996" s="20"/>
    </row>
    <row r="997" spans="59:60" x14ac:dyDescent="0.2">
      <c r="BG997" s="20"/>
      <c r="BH997" s="20"/>
    </row>
    <row r="998" spans="59:60" x14ac:dyDescent="0.2">
      <c r="BG998" s="20"/>
      <c r="BH998" s="20"/>
    </row>
    <row r="999" spans="59:60" x14ac:dyDescent="0.2">
      <c r="BG999" s="20"/>
      <c r="BH999" s="20"/>
    </row>
    <row r="1000" spans="59:60" x14ac:dyDescent="0.2">
      <c r="BG1000" s="20"/>
      <c r="BH1000" s="20"/>
    </row>
    <row r="1001" spans="59:60" x14ac:dyDescent="0.2">
      <c r="BG1001" s="20"/>
      <c r="BH1001" s="20"/>
    </row>
    <row r="1002" spans="59:60" x14ac:dyDescent="0.2">
      <c r="BG1002" s="20"/>
      <c r="BH1002" s="20"/>
    </row>
    <row r="1003" spans="59:60" x14ac:dyDescent="0.2">
      <c r="BG1003" s="20"/>
      <c r="BH1003" s="20"/>
    </row>
    <row r="1004" spans="59:60" x14ac:dyDescent="0.2">
      <c r="BG1004" s="20"/>
      <c r="BH1004" s="20"/>
    </row>
    <row r="1005" spans="59:60" x14ac:dyDescent="0.2">
      <c r="BG1005" s="20"/>
      <c r="BH1005" s="20"/>
    </row>
    <row r="1006" spans="59:60" x14ac:dyDescent="0.2">
      <c r="BG1006" s="20"/>
      <c r="BH1006" s="20"/>
    </row>
    <row r="1007" spans="59:60" x14ac:dyDescent="0.2">
      <c r="BG1007" s="20"/>
      <c r="BH1007" s="20"/>
    </row>
    <row r="1008" spans="59:60" x14ac:dyDescent="0.2">
      <c r="BG1008" s="20"/>
      <c r="BH1008" s="20"/>
    </row>
    <row r="1009" spans="59:60" x14ac:dyDescent="0.2">
      <c r="BG1009" s="20"/>
      <c r="BH1009" s="20"/>
    </row>
    <row r="1010" spans="59:60" x14ac:dyDescent="0.2">
      <c r="BG1010" s="20"/>
      <c r="BH1010" s="20"/>
    </row>
    <row r="1011" spans="59:60" x14ac:dyDescent="0.2">
      <c r="BG1011" s="20"/>
      <c r="BH1011" s="20"/>
    </row>
    <row r="1012" spans="59:60" x14ac:dyDescent="0.2">
      <c r="BG1012" s="20"/>
      <c r="BH1012" s="20"/>
    </row>
    <row r="1013" spans="59:60" x14ac:dyDescent="0.2">
      <c r="BG1013" s="20"/>
      <c r="BH1013" s="20"/>
    </row>
    <row r="1014" spans="59:60" x14ac:dyDescent="0.2">
      <c r="BG1014" s="20"/>
      <c r="BH1014" s="20"/>
    </row>
    <row r="1015" spans="59:60" x14ac:dyDescent="0.2">
      <c r="BG1015" s="20"/>
      <c r="BH1015" s="20"/>
    </row>
    <row r="1016" spans="59:60" x14ac:dyDescent="0.2">
      <c r="BG1016" s="20"/>
      <c r="BH1016" s="20"/>
    </row>
    <row r="1017" spans="59:60" x14ac:dyDescent="0.2">
      <c r="BG1017" s="20"/>
      <c r="BH1017" s="20"/>
    </row>
    <row r="1018" spans="59:60" x14ac:dyDescent="0.2">
      <c r="BG1018" s="20"/>
      <c r="BH1018" s="20"/>
    </row>
    <row r="1019" spans="59:60" x14ac:dyDescent="0.2">
      <c r="BG1019" s="20"/>
      <c r="BH1019" s="20"/>
    </row>
    <row r="1020" spans="59:60" x14ac:dyDescent="0.2">
      <c r="BG1020" s="20"/>
      <c r="BH1020" s="20"/>
    </row>
    <row r="1021" spans="59:60" x14ac:dyDescent="0.2">
      <c r="BG1021" s="20"/>
      <c r="BH1021" s="20"/>
    </row>
    <row r="1022" spans="59:60" x14ac:dyDescent="0.2">
      <c r="BG1022" s="20"/>
      <c r="BH1022" s="20"/>
    </row>
    <row r="1023" spans="59:60" x14ac:dyDescent="0.2">
      <c r="BG1023" s="20"/>
      <c r="BH1023" s="20"/>
    </row>
    <row r="1024" spans="59:60" x14ac:dyDescent="0.2">
      <c r="BG1024" s="20"/>
      <c r="BH1024" s="20"/>
    </row>
    <row r="1025" spans="59:60" x14ac:dyDescent="0.2">
      <c r="BG1025" s="20"/>
      <c r="BH1025" s="20"/>
    </row>
    <row r="1026" spans="59:60" x14ac:dyDescent="0.2">
      <c r="BG1026" s="20"/>
      <c r="BH1026" s="20"/>
    </row>
    <row r="1027" spans="59:60" x14ac:dyDescent="0.2">
      <c r="BG1027" s="20"/>
      <c r="BH1027" s="20"/>
    </row>
    <row r="1028" spans="59:60" x14ac:dyDescent="0.2">
      <c r="BG1028" s="20"/>
      <c r="BH1028" s="20"/>
    </row>
    <row r="1029" spans="59:60" x14ac:dyDescent="0.2">
      <c r="BG1029" s="20"/>
      <c r="BH1029" s="20"/>
    </row>
    <row r="1030" spans="59:60" x14ac:dyDescent="0.2">
      <c r="BG1030" s="20"/>
      <c r="BH1030" s="20"/>
    </row>
    <row r="1031" spans="59:60" x14ac:dyDescent="0.2">
      <c r="BG1031" s="20"/>
      <c r="BH1031" s="20"/>
    </row>
    <row r="1032" spans="59:60" x14ac:dyDescent="0.2">
      <c r="BG1032" s="20"/>
      <c r="BH1032" s="20"/>
    </row>
    <row r="1033" spans="59:60" x14ac:dyDescent="0.2">
      <c r="BG1033" s="20"/>
      <c r="BH1033" s="20"/>
    </row>
    <row r="1034" spans="59:60" x14ac:dyDescent="0.2">
      <c r="BG1034" s="20"/>
      <c r="BH1034" s="20"/>
    </row>
    <row r="1035" spans="59:60" x14ac:dyDescent="0.2">
      <c r="BG1035" s="20"/>
      <c r="BH1035" s="20"/>
    </row>
    <row r="1036" spans="59:60" x14ac:dyDescent="0.2">
      <c r="BG1036" s="20"/>
      <c r="BH1036" s="20"/>
    </row>
    <row r="1037" spans="59:60" x14ac:dyDescent="0.2">
      <c r="BG1037" s="20"/>
      <c r="BH1037" s="20"/>
    </row>
    <row r="1038" spans="59:60" x14ac:dyDescent="0.2">
      <c r="BG1038" s="20"/>
      <c r="BH1038" s="20"/>
    </row>
    <row r="1039" spans="59:60" x14ac:dyDescent="0.2">
      <c r="BG1039" s="20"/>
      <c r="BH1039" s="20"/>
    </row>
    <row r="1040" spans="59:60" x14ac:dyDescent="0.2">
      <c r="BG1040" s="20"/>
      <c r="BH1040" s="20"/>
    </row>
    <row r="1041" spans="59:60" x14ac:dyDescent="0.2">
      <c r="BG1041" s="20"/>
      <c r="BH1041" s="20"/>
    </row>
    <row r="1042" spans="59:60" x14ac:dyDescent="0.2">
      <c r="BG1042" s="20"/>
      <c r="BH1042" s="20"/>
    </row>
    <row r="1043" spans="59:60" x14ac:dyDescent="0.2">
      <c r="BG1043" s="20"/>
      <c r="BH1043" s="20"/>
    </row>
    <row r="1044" spans="59:60" x14ac:dyDescent="0.2">
      <c r="BG1044" s="20"/>
      <c r="BH1044" s="20"/>
    </row>
    <row r="1045" spans="59:60" x14ac:dyDescent="0.2">
      <c r="BG1045" s="20"/>
      <c r="BH1045" s="20"/>
    </row>
    <row r="1046" spans="59:60" x14ac:dyDescent="0.2">
      <c r="BG1046" s="20"/>
      <c r="BH1046" s="20"/>
    </row>
    <row r="1047" spans="59:60" x14ac:dyDescent="0.2">
      <c r="BG1047" s="20"/>
      <c r="BH1047" s="20"/>
    </row>
    <row r="1048" spans="59:60" x14ac:dyDescent="0.2">
      <c r="BG1048" s="20"/>
      <c r="BH1048" s="20"/>
    </row>
    <row r="1049" spans="59:60" x14ac:dyDescent="0.2">
      <c r="BG1049" s="20"/>
      <c r="BH1049" s="20"/>
    </row>
    <row r="1050" spans="59:60" x14ac:dyDescent="0.2">
      <c r="BG1050" s="20"/>
      <c r="BH1050" s="20"/>
    </row>
    <row r="1051" spans="59:60" x14ac:dyDescent="0.2">
      <c r="BG1051" s="20"/>
      <c r="BH1051" s="20"/>
    </row>
    <row r="1052" spans="59:60" x14ac:dyDescent="0.2">
      <c r="BG1052" s="20"/>
      <c r="BH1052" s="20"/>
    </row>
    <row r="1053" spans="59:60" x14ac:dyDescent="0.2">
      <c r="BG1053" s="20"/>
      <c r="BH1053" s="20"/>
    </row>
    <row r="1054" spans="59:60" x14ac:dyDescent="0.2">
      <c r="BG1054" s="20"/>
      <c r="BH1054" s="20"/>
    </row>
    <row r="1055" spans="59:60" x14ac:dyDescent="0.2">
      <c r="BG1055" s="20"/>
      <c r="BH1055" s="20"/>
    </row>
    <row r="1056" spans="59:60" x14ac:dyDescent="0.2">
      <c r="BG1056" s="20"/>
      <c r="BH1056" s="20"/>
    </row>
    <row r="1057" spans="59:60" x14ac:dyDescent="0.2">
      <c r="BG1057" s="20"/>
      <c r="BH1057" s="20"/>
    </row>
    <row r="1058" spans="59:60" x14ac:dyDescent="0.2">
      <c r="BG1058" s="20"/>
      <c r="BH1058" s="20"/>
    </row>
    <row r="1059" spans="59:60" x14ac:dyDescent="0.2">
      <c r="BG1059" s="20"/>
      <c r="BH1059" s="20"/>
    </row>
    <row r="1060" spans="59:60" x14ac:dyDescent="0.2">
      <c r="BG1060" s="20"/>
      <c r="BH1060" s="20"/>
    </row>
    <row r="1061" spans="59:60" x14ac:dyDescent="0.2">
      <c r="BG1061" s="20"/>
      <c r="BH1061" s="20"/>
    </row>
    <row r="1062" spans="59:60" x14ac:dyDescent="0.2">
      <c r="BG1062" s="20"/>
      <c r="BH1062" s="20"/>
    </row>
    <row r="1063" spans="59:60" x14ac:dyDescent="0.2">
      <c r="BG1063" s="20"/>
      <c r="BH1063" s="20"/>
    </row>
    <row r="1064" spans="59:60" x14ac:dyDescent="0.2">
      <c r="BG1064" s="20"/>
      <c r="BH1064" s="20"/>
    </row>
    <row r="1065" spans="59:60" x14ac:dyDescent="0.2">
      <c r="BG1065" s="20"/>
      <c r="BH1065" s="20"/>
    </row>
    <row r="1066" spans="59:60" x14ac:dyDescent="0.2">
      <c r="BG1066" s="20"/>
      <c r="BH1066" s="20"/>
    </row>
    <row r="1067" spans="59:60" x14ac:dyDescent="0.2">
      <c r="BG1067" s="20"/>
      <c r="BH1067" s="20"/>
    </row>
    <row r="1068" spans="59:60" x14ac:dyDescent="0.2">
      <c r="BG1068" s="20"/>
      <c r="BH1068" s="20"/>
    </row>
    <row r="1069" spans="59:60" x14ac:dyDescent="0.2">
      <c r="BG1069" s="20"/>
      <c r="BH1069" s="20"/>
    </row>
    <row r="1070" spans="59:60" x14ac:dyDescent="0.2">
      <c r="BG1070" s="20"/>
      <c r="BH1070" s="20"/>
    </row>
    <row r="1071" spans="59:60" x14ac:dyDescent="0.2">
      <c r="BG1071" s="20"/>
      <c r="BH1071" s="20"/>
    </row>
    <row r="1072" spans="59:60" x14ac:dyDescent="0.2">
      <c r="BG1072" s="20"/>
      <c r="BH1072" s="20"/>
    </row>
    <row r="1073" spans="59:60" x14ac:dyDescent="0.2">
      <c r="BG1073" s="20"/>
      <c r="BH1073" s="20"/>
    </row>
    <row r="1074" spans="59:60" x14ac:dyDescent="0.2">
      <c r="BG1074" s="20"/>
      <c r="BH1074" s="20"/>
    </row>
    <row r="1075" spans="59:60" x14ac:dyDescent="0.2">
      <c r="BG1075" s="20"/>
      <c r="BH1075" s="20"/>
    </row>
    <row r="1076" spans="59:60" x14ac:dyDescent="0.2">
      <c r="BG1076" s="20"/>
      <c r="BH1076" s="20"/>
    </row>
    <row r="1077" spans="59:60" x14ac:dyDescent="0.2">
      <c r="BG1077" s="20"/>
      <c r="BH1077" s="20"/>
    </row>
    <row r="1078" spans="59:60" x14ac:dyDescent="0.2">
      <c r="BG1078" s="20"/>
      <c r="BH1078" s="20"/>
    </row>
    <row r="1079" spans="59:60" x14ac:dyDescent="0.2">
      <c r="BG1079" s="20"/>
      <c r="BH1079" s="20"/>
    </row>
    <row r="1080" spans="59:60" x14ac:dyDescent="0.2">
      <c r="BG1080" s="20"/>
      <c r="BH1080" s="20"/>
    </row>
    <row r="1081" spans="59:60" x14ac:dyDescent="0.2">
      <c r="BG1081" s="20"/>
      <c r="BH1081" s="20"/>
    </row>
    <row r="1082" spans="59:60" x14ac:dyDescent="0.2">
      <c r="BG1082" s="20"/>
      <c r="BH1082" s="20"/>
    </row>
    <row r="1083" spans="59:60" x14ac:dyDescent="0.2">
      <c r="BG1083" s="20"/>
      <c r="BH1083" s="20"/>
    </row>
    <row r="1084" spans="59:60" x14ac:dyDescent="0.2">
      <c r="BG1084" s="20"/>
      <c r="BH1084" s="20"/>
    </row>
    <row r="1085" spans="59:60" x14ac:dyDescent="0.2">
      <c r="BG1085" s="20"/>
      <c r="BH1085" s="20"/>
    </row>
    <row r="1086" spans="59:60" x14ac:dyDescent="0.2">
      <c r="BG1086" s="20"/>
      <c r="BH1086" s="20"/>
    </row>
    <row r="1087" spans="59:60" x14ac:dyDescent="0.2">
      <c r="BG1087" s="20"/>
      <c r="BH1087" s="20"/>
    </row>
    <row r="1088" spans="59:60" x14ac:dyDescent="0.2">
      <c r="BG1088" s="20"/>
      <c r="BH1088" s="20"/>
    </row>
    <row r="1089" spans="59:60" x14ac:dyDescent="0.2">
      <c r="BG1089" s="20"/>
      <c r="BH1089" s="20"/>
    </row>
    <row r="1090" spans="59:60" x14ac:dyDescent="0.2">
      <c r="BG1090" s="20"/>
      <c r="BH1090" s="20"/>
    </row>
    <row r="1091" spans="59:60" x14ac:dyDescent="0.2">
      <c r="BG1091" s="20"/>
      <c r="BH1091" s="20"/>
    </row>
    <row r="1092" spans="59:60" x14ac:dyDescent="0.2">
      <c r="BG1092" s="20"/>
      <c r="BH1092" s="20"/>
    </row>
    <row r="1093" spans="59:60" x14ac:dyDescent="0.2">
      <c r="BG1093" s="20"/>
      <c r="BH1093" s="20"/>
    </row>
    <row r="1094" spans="59:60" x14ac:dyDescent="0.2">
      <c r="BG1094" s="20"/>
      <c r="BH1094" s="20"/>
    </row>
    <row r="1095" spans="59:60" x14ac:dyDescent="0.2">
      <c r="BG1095" s="20"/>
      <c r="BH1095" s="20"/>
    </row>
    <row r="1096" spans="59:60" x14ac:dyDescent="0.2">
      <c r="BG1096" s="20"/>
      <c r="BH1096" s="20"/>
    </row>
    <row r="1097" spans="59:60" x14ac:dyDescent="0.2">
      <c r="BG1097" s="20"/>
      <c r="BH1097" s="20"/>
    </row>
    <row r="1098" spans="59:60" x14ac:dyDescent="0.2">
      <c r="BG1098" s="20"/>
      <c r="BH1098" s="20"/>
    </row>
    <row r="1099" spans="59:60" x14ac:dyDescent="0.2">
      <c r="BG1099" s="20"/>
      <c r="BH1099" s="20"/>
    </row>
    <row r="1100" spans="59:60" x14ac:dyDescent="0.2">
      <c r="BG1100" s="20"/>
      <c r="BH1100" s="20"/>
    </row>
    <row r="1101" spans="59:60" x14ac:dyDescent="0.2">
      <c r="BG1101" s="20"/>
      <c r="BH1101" s="20"/>
    </row>
    <row r="1102" spans="59:60" x14ac:dyDescent="0.2">
      <c r="BG1102" s="20"/>
      <c r="BH1102" s="20"/>
    </row>
    <row r="1103" spans="59:60" x14ac:dyDescent="0.2">
      <c r="BG1103" s="20"/>
      <c r="BH1103" s="20"/>
    </row>
    <row r="1104" spans="59:60" x14ac:dyDescent="0.2">
      <c r="BG1104" s="20"/>
      <c r="BH1104" s="20"/>
    </row>
    <row r="1105" spans="59:60" x14ac:dyDescent="0.2">
      <c r="BG1105" s="20"/>
      <c r="BH1105" s="20"/>
    </row>
    <row r="1106" spans="59:60" x14ac:dyDescent="0.2">
      <c r="BG1106" s="20"/>
      <c r="BH1106" s="20"/>
    </row>
    <row r="1107" spans="59:60" x14ac:dyDescent="0.2">
      <c r="BG1107" s="20"/>
      <c r="BH1107" s="20"/>
    </row>
    <row r="1108" spans="59:60" x14ac:dyDescent="0.2">
      <c r="BG1108" s="20"/>
      <c r="BH1108" s="20"/>
    </row>
    <row r="1109" spans="59:60" x14ac:dyDescent="0.2">
      <c r="BG1109" s="20"/>
      <c r="BH1109" s="20"/>
    </row>
    <row r="1110" spans="59:60" x14ac:dyDescent="0.2">
      <c r="BG1110" s="20"/>
      <c r="BH1110" s="20"/>
    </row>
    <row r="1111" spans="59:60" x14ac:dyDescent="0.2">
      <c r="BG1111" s="20"/>
      <c r="BH1111" s="20"/>
    </row>
    <row r="1112" spans="59:60" x14ac:dyDescent="0.2">
      <c r="BG1112" s="20"/>
      <c r="BH1112" s="20"/>
    </row>
    <row r="1113" spans="59:60" x14ac:dyDescent="0.2">
      <c r="BG1113" s="20"/>
      <c r="BH1113" s="20"/>
    </row>
    <row r="1114" spans="59:60" x14ac:dyDescent="0.2">
      <c r="BG1114" s="20"/>
      <c r="BH1114" s="20"/>
    </row>
    <row r="1115" spans="59:60" x14ac:dyDescent="0.2">
      <c r="BG1115" s="20"/>
      <c r="BH1115" s="20"/>
    </row>
    <row r="1116" spans="59:60" x14ac:dyDescent="0.2">
      <c r="BG1116" s="20"/>
      <c r="BH1116" s="20"/>
    </row>
    <row r="1117" spans="59:60" x14ac:dyDescent="0.2">
      <c r="BG1117" s="20"/>
      <c r="BH1117" s="20"/>
    </row>
    <row r="1118" spans="59:60" x14ac:dyDescent="0.2">
      <c r="BG1118" s="20"/>
      <c r="BH1118" s="20"/>
    </row>
    <row r="1119" spans="59:60" x14ac:dyDescent="0.2">
      <c r="BG1119" s="20"/>
      <c r="BH1119" s="20"/>
    </row>
    <row r="1120" spans="59:60" x14ac:dyDescent="0.2">
      <c r="BG1120" s="20"/>
      <c r="BH1120" s="20"/>
    </row>
    <row r="1121" spans="59:60" x14ac:dyDescent="0.2">
      <c r="BG1121" s="20"/>
      <c r="BH1121" s="20"/>
    </row>
    <row r="1122" spans="59:60" x14ac:dyDescent="0.2">
      <c r="BG1122" s="20"/>
      <c r="BH1122" s="20"/>
    </row>
    <row r="1123" spans="59:60" x14ac:dyDescent="0.2">
      <c r="BG1123" s="20"/>
      <c r="BH1123" s="20"/>
    </row>
    <row r="1124" spans="59:60" x14ac:dyDescent="0.2">
      <c r="BG1124" s="20"/>
      <c r="BH1124" s="20"/>
    </row>
    <row r="1125" spans="59:60" x14ac:dyDescent="0.2">
      <c r="BG1125" s="20"/>
      <c r="BH1125" s="20"/>
    </row>
    <row r="1126" spans="59:60" x14ac:dyDescent="0.2">
      <c r="BG1126" s="20"/>
      <c r="BH1126" s="20"/>
    </row>
    <row r="1127" spans="59:60" x14ac:dyDescent="0.2">
      <c r="BG1127" s="20"/>
      <c r="BH1127" s="20"/>
    </row>
    <row r="1128" spans="59:60" x14ac:dyDescent="0.2">
      <c r="BG1128" s="20"/>
      <c r="BH1128" s="20"/>
    </row>
    <row r="1129" spans="59:60" x14ac:dyDescent="0.2">
      <c r="BG1129" s="20"/>
      <c r="BH1129" s="20"/>
    </row>
    <row r="1130" spans="59:60" x14ac:dyDescent="0.2">
      <c r="BG1130" s="20"/>
      <c r="BH1130" s="20"/>
    </row>
    <row r="1131" spans="59:60" x14ac:dyDescent="0.2">
      <c r="BG1131" s="20"/>
      <c r="BH1131" s="20"/>
    </row>
    <row r="1132" spans="59:60" x14ac:dyDescent="0.2">
      <c r="BG1132" s="20"/>
      <c r="BH1132" s="20"/>
    </row>
    <row r="1133" spans="59:60" x14ac:dyDescent="0.2">
      <c r="BG1133" s="20"/>
      <c r="BH1133" s="20"/>
    </row>
    <row r="1134" spans="59:60" x14ac:dyDescent="0.2">
      <c r="BG1134" s="20"/>
      <c r="BH1134" s="20"/>
    </row>
    <row r="1135" spans="59:60" x14ac:dyDescent="0.2">
      <c r="BG1135" s="20"/>
      <c r="BH1135" s="20"/>
    </row>
    <row r="1136" spans="59:60" x14ac:dyDescent="0.2">
      <c r="BG1136" s="20"/>
      <c r="BH1136" s="20"/>
    </row>
    <row r="1137" spans="59:60" x14ac:dyDescent="0.2">
      <c r="BG1137" s="20"/>
      <c r="BH1137" s="20"/>
    </row>
    <row r="1138" spans="59:60" x14ac:dyDescent="0.2">
      <c r="BG1138" s="20"/>
      <c r="BH1138" s="20"/>
    </row>
    <row r="1139" spans="59:60" x14ac:dyDescent="0.2">
      <c r="BG1139" s="20"/>
      <c r="BH1139" s="20"/>
    </row>
    <row r="1140" spans="59:60" x14ac:dyDescent="0.2">
      <c r="BG1140" s="20"/>
      <c r="BH1140" s="20"/>
    </row>
    <row r="1141" spans="59:60" x14ac:dyDescent="0.2">
      <c r="BG1141" s="20"/>
      <c r="BH1141" s="20"/>
    </row>
    <row r="1142" spans="59:60" x14ac:dyDescent="0.2">
      <c r="BG1142" s="20"/>
      <c r="BH1142" s="20"/>
    </row>
    <row r="1143" spans="59:60" x14ac:dyDescent="0.2">
      <c r="BG1143" s="20"/>
      <c r="BH1143" s="20"/>
    </row>
    <row r="1144" spans="59:60" x14ac:dyDescent="0.2">
      <c r="BG1144" s="20"/>
      <c r="BH1144" s="20"/>
    </row>
    <row r="1145" spans="59:60" x14ac:dyDescent="0.2">
      <c r="BG1145" s="20"/>
      <c r="BH1145" s="20"/>
    </row>
    <row r="1146" spans="59:60" x14ac:dyDescent="0.2">
      <c r="BG1146" s="20"/>
      <c r="BH1146" s="20"/>
    </row>
    <row r="1147" spans="59:60" x14ac:dyDescent="0.2">
      <c r="BG1147" s="20"/>
      <c r="BH1147" s="20"/>
    </row>
    <row r="1148" spans="59:60" x14ac:dyDescent="0.2">
      <c r="BG1148" s="20"/>
      <c r="BH1148" s="20"/>
    </row>
    <row r="1149" spans="59:60" x14ac:dyDescent="0.2">
      <c r="BG1149" s="20"/>
      <c r="BH1149" s="20"/>
    </row>
    <row r="1150" spans="59:60" x14ac:dyDescent="0.2">
      <c r="BG1150" s="20"/>
      <c r="BH1150" s="20"/>
    </row>
    <row r="1151" spans="59:60" x14ac:dyDescent="0.2">
      <c r="BG1151" s="20"/>
      <c r="BH1151" s="20"/>
    </row>
    <row r="1152" spans="59:60" x14ac:dyDescent="0.2">
      <c r="BG1152" s="20"/>
      <c r="BH1152" s="20"/>
    </row>
    <row r="1153" spans="59:60" x14ac:dyDescent="0.2">
      <c r="BG1153" s="20"/>
      <c r="BH1153" s="20"/>
    </row>
    <row r="1154" spans="59:60" x14ac:dyDescent="0.2">
      <c r="BG1154" s="20"/>
      <c r="BH1154" s="20"/>
    </row>
    <row r="1155" spans="59:60" x14ac:dyDescent="0.2">
      <c r="BG1155" s="20"/>
      <c r="BH1155" s="20"/>
    </row>
    <row r="1156" spans="59:60" x14ac:dyDescent="0.2">
      <c r="BG1156" s="20"/>
      <c r="BH1156" s="20"/>
    </row>
    <row r="1157" spans="59:60" x14ac:dyDescent="0.2">
      <c r="BG1157" s="20"/>
      <c r="BH1157" s="20"/>
    </row>
    <row r="1158" spans="59:60" x14ac:dyDescent="0.2">
      <c r="BG1158" s="20"/>
      <c r="BH1158" s="20"/>
    </row>
    <row r="1159" spans="59:60" x14ac:dyDescent="0.2">
      <c r="BG1159" s="20"/>
      <c r="BH1159" s="20"/>
    </row>
    <row r="1160" spans="59:60" x14ac:dyDescent="0.2">
      <c r="BG1160" s="20"/>
      <c r="BH1160" s="20"/>
    </row>
    <row r="1161" spans="59:60" x14ac:dyDescent="0.2">
      <c r="BG1161" s="20"/>
      <c r="BH1161" s="20"/>
    </row>
    <row r="1162" spans="59:60" x14ac:dyDescent="0.2">
      <c r="BG1162" s="20"/>
      <c r="BH1162" s="20"/>
    </row>
    <row r="1163" spans="59:60" x14ac:dyDescent="0.2">
      <c r="BG1163" s="20"/>
      <c r="BH1163" s="20"/>
    </row>
    <row r="1164" spans="59:60" x14ac:dyDescent="0.2">
      <c r="BG1164" s="20"/>
      <c r="BH1164" s="20"/>
    </row>
    <row r="1165" spans="59:60" x14ac:dyDescent="0.2">
      <c r="BG1165" s="20"/>
      <c r="BH1165" s="20"/>
    </row>
    <row r="1166" spans="59:60" x14ac:dyDescent="0.2">
      <c r="BG1166" s="20"/>
      <c r="BH1166" s="20"/>
    </row>
    <row r="1167" spans="59:60" x14ac:dyDescent="0.2">
      <c r="BG1167" s="20"/>
      <c r="BH1167" s="20"/>
    </row>
    <row r="1168" spans="59:60" x14ac:dyDescent="0.2">
      <c r="BG1168" s="20"/>
      <c r="BH1168" s="20"/>
    </row>
    <row r="1169" spans="59:60" x14ac:dyDescent="0.2">
      <c r="BG1169" s="20"/>
      <c r="BH1169" s="20"/>
    </row>
    <row r="1170" spans="59:60" x14ac:dyDescent="0.2">
      <c r="BG1170" s="20"/>
      <c r="BH1170" s="20"/>
    </row>
    <row r="1171" spans="59:60" x14ac:dyDescent="0.2">
      <c r="BG1171" s="20"/>
      <c r="BH1171" s="20"/>
    </row>
    <row r="1172" spans="59:60" x14ac:dyDescent="0.2">
      <c r="BG1172" s="20"/>
      <c r="BH1172" s="20"/>
    </row>
    <row r="1173" spans="59:60" x14ac:dyDescent="0.2">
      <c r="BG1173" s="20"/>
      <c r="BH1173" s="20"/>
    </row>
    <row r="1174" spans="59:60" x14ac:dyDescent="0.2">
      <c r="BG1174" s="20"/>
      <c r="BH1174" s="20"/>
    </row>
    <row r="1175" spans="59:60" x14ac:dyDescent="0.2">
      <c r="BG1175" s="20"/>
      <c r="BH1175" s="20"/>
    </row>
    <row r="1176" spans="59:60" x14ac:dyDescent="0.2">
      <c r="BG1176" s="20"/>
      <c r="BH1176" s="20"/>
    </row>
    <row r="1177" spans="59:60" x14ac:dyDescent="0.2">
      <c r="BG1177" s="20"/>
      <c r="BH1177" s="20"/>
    </row>
    <row r="1178" spans="59:60" x14ac:dyDescent="0.2">
      <c r="BG1178" s="20"/>
      <c r="BH1178" s="20"/>
    </row>
    <row r="1179" spans="59:60" x14ac:dyDescent="0.2">
      <c r="BG1179" s="20"/>
      <c r="BH1179" s="20"/>
    </row>
    <row r="1180" spans="59:60" x14ac:dyDescent="0.2">
      <c r="BG1180" s="20"/>
      <c r="BH1180" s="20"/>
    </row>
    <row r="1181" spans="59:60" x14ac:dyDescent="0.2">
      <c r="BG1181" s="20"/>
      <c r="BH1181" s="20"/>
    </row>
    <row r="1182" spans="59:60" x14ac:dyDescent="0.2">
      <c r="BG1182" s="20"/>
      <c r="BH1182" s="20"/>
    </row>
    <row r="1183" spans="59:60" x14ac:dyDescent="0.2">
      <c r="BG1183" s="20"/>
      <c r="BH1183" s="20"/>
    </row>
    <row r="1184" spans="59:60" x14ac:dyDescent="0.2">
      <c r="BG1184" s="20"/>
      <c r="BH1184" s="20"/>
    </row>
    <row r="1185" spans="59:60" x14ac:dyDescent="0.2">
      <c r="BG1185" s="20"/>
      <c r="BH1185" s="20"/>
    </row>
    <row r="1186" spans="59:60" x14ac:dyDescent="0.2">
      <c r="BG1186" s="20"/>
      <c r="BH1186" s="20"/>
    </row>
    <row r="1187" spans="59:60" x14ac:dyDescent="0.2">
      <c r="BG1187" s="20"/>
      <c r="BH1187" s="20"/>
    </row>
    <row r="1188" spans="59:60" x14ac:dyDescent="0.2">
      <c r="BG1188" s="20"/>
      <c r="BH1188" s="20"/>
    </row>
    <row r="1189" spans="59:60" x14ac:dyDescent="0.2">
      <c r="BG1189" s="20"/>
      <c r="BH1189" s="20"/>
    </row>
    <row r="1190" spans="59:60" x14ac:dyDescent="0.2">
      <c r="BG1190" s="20"/>
      <c r="BH1190" s="20"/>
    </row>
    <row r="1191" spans="59:60" x14ac:dyDescent="0.2">
      <c r="BG1191" s="20"/>
      <c r="BH1191" s="20"/>
    </row>
    <row r="1192" spans="59:60" x14ac:dyDescent="0.2">
      <c r="BG1192" s="20"/>
      <c r="BH1192" s="20"/>
    </row>
    <row r="1193" spans="59:60" x14ac:dyDescent="0.2">
      <c r="BG1193" s="20"/>
      <c r="BH1193" s="20"/>
    </row>
    <row r="1194" spans="59:60" x14ac:dyDescent="0.2">
      <c r="BG1194" s="20"/>
      <c r="BH1194" s="20"/>
    </row>
    <row r="1195" spans="59:60" x14ac:dyDescent="0.2">
      <c r="BG1195" s="20"/>
      <c r="BH1195" s="20"/>
    </row>
    <row r="1196" spans="59:60" x14ac:dyDescent="0.2">
      <c r="BG1196" s="20"/>
      <c r="BH1196" s="20"/>
    </row>
    <row r="1197" spans="59:60" x14ac:dyDescent="0.2">
      <c r="BG1197" s="20"/>
      <c r="BH1197" s="20"/>
    </row>
    <row r="1198" spans="59:60" x14ac:dyDescent="0.2">
      <c r="BG1198" s="20"/>
      <c r="BH1198" s="20"/>
    </row>
    <row r="1199" spans="59:60" x14ac:dyDescent="0.2">
      <c r="BG1199" s="20"/>
      <c r="BH1199" s="20"/>
    </row>
    <row r="1200" spans="59:60" x14ac:dyDescent="0.2">
      <c r="BG1200" s="20"/>
      <c r="BH1200" s="20"/>
    </row>
    <row r="1201" spans="59:60" x14ac:dyDescent="0.2">
      <c r="BG1201" s="20"/>
      <c r="BH1201" s="20"/>
    </row>
    <row r="1202" spans="59:60" x14ac:dyDescent="0.2">
      <c r="BG1202" s="20"/>
      <c r="BH1202" s="20"/>
    </row>
    <row r="1203" spans="59:60" x14ac:dyDescent="0.2">
      <c r="BG1203" s="20"/>
      <c r="BH1203" s="20"/>
    </row>
    <row r="1204" spans="59:60" x14ac:dyDescent="0.2">
      <c r="BG1204" s="20"/>
      <c r="BH1204" s="20"/>
    </row>
    <row r="1205" spans="59:60" x14ac:dyDescent="0.2">
      <c r="BG1205" s="20"/>
      <c r="BH1205" s="20"/>
    </row>
    <row r="1206" spans="59:60" x14ac:dyDescent="0.2">
      <c r="BG1206" s="20"/>
      <c r="BH1206" s="20"/>
    </row>
    <row r="1207" spans="59:60" x14ac:dyDescent="0.2">
      <c r="BG1207" s="20"/>
      <c r="BH1207" s="20"/>
    </row>
    <row r="1208" spans="59:60" x14ac:dyDescent="0.2">
      <c r="BG1208" s="20"/>
      <c r="BH1208" s="20"/>
    </row>
    <row r="1209" spans="59:60" x14ac:dyDescent="0.2">
      <c r="BG1209" s="20"/>
      <c r="BH1209" s="20"/>
    </row>
    <row r="1210" spans="59:60" x14ac:dyDescent="0.2">
      <c r="BG1210" s="20"/>
      <c r="BH1210" s="20"/>
    </row>
    <row r="1211" spans="59:60" x14ac:dyDescent="0.2">
      <c r="BG1211" s="20"/>
      <c r="BH1211" s="20"/>
    </row>
    <row r="1212" spans="59:60" x14ac:dyDescent="0.2">
      <c r="BG1212" s="20"/>
      <c r="BH1212" s="20"/>
    </row>
    <row r="1213" spans="59:60" x14ac:dyDescent="0.2">
      <c r="BG1213" s="20"/>
      <c r="BH1213" s="20"/>
    </row>
    <row r="1214" spans="59:60" x14ac:dyDescent="0.2">
      <c r="BG1214" s="20"/>
      <c r="BH1214" s="20"/>
    </row>
    <row r="1215" spans="59:60" x14ac:dyDescent="0.2">
      <c r="BG1215" s="20"/>
      <c r="BH1215" s="20"/>
    </row>
    <row r="1216" spans="59:60" x14ac:dyDescent="0.2">
      <c r="BG1216" s="20"/>
      <c r="BH1216" s="20"/>
    </row>
    <row r="1217" spans="59:60" x14ac:dyDescent="0.2">
      <c r="BG1217" s="20"/>
      <c r="BH1217" s="20"/>
    </row>
    <row r="1218" spans="59:60" x14ac:dyDescent="0.2">
      <c r="BG1218" s="20"/>
      <c r="BH1218" s="20"/>
    </row>
    <row r="1219" spans="59:60" x14ac:dyDescent="0.2">
      <c r="BG1219" s="20"/>
      <c r="BH1219" s="20"/>
    </row>
    <row r="1220" spans="59:60" x14ac:dyDescent="0.2">
      <c r="BG1220" s="20"/>
      <c r="BH1220" s="20"/>
    </row>
    <row r="1221" spans="59:60" x14ac:dyDescent="0.2">
      <c r="BG1221" s="20"/>
      <c r="BH1221" s="20"/>
    </row>
    <row r="1222" spans="59:60" x14ac:dyDescent="0.2">
      <c r="BG1222" s="20"/>
      <c r="BH1222" s="20"/>
    </row>
    <row r="1223" spans="59:60" x14ac:dyDescent="0.2">
      <c r="BG1223" s="20"/>
      <c r="BH1223" s="20"/>
    </row>
    <row r="1224" spans="59:60" x14ac:dyDescent="0.2">
      <c r="BG1224" s="20"/>
      <c r="BH1224" s="20"/>
    </row>
    <row r="1225" spans="59:60" x14ac:dyDescent="0.2">
      <c r="BG1225" s="20"/>
      <c r="BH1225" s="20"/>
    </row>
    <row r="1226" spans="59:60" x14ac:dyDescent="0.2">
      <c r="BG1226" s="20"/>
      <c r="BH1226" s="20"/>
    </row>
    <row r="1227" spans="59:60" x14ac:dyDescent="0.2">
      <c r="BG1227" s="20"/>
      <c r="BH1227" s="20"/>
    </row>
    <row r="1228" spans="59:60" x14ac:dyDescent="0.2">
      <c r="BG1228" s="20"/>
      <c r="BH1228" s="20"/>
    </row>
    <row r="1229" spans="59:60" x14ac:dyDescent="0.2">
      <c r="BG1229" s="20"/>
      <c r="BH1229" s="20"/>
    </row>
    <row r="1230" spans="59:60" x14ac:dyDescent="0.2">
      <c r="BG1230" s="20"/>
      <c r="BH1230" s="20"/>
    </row>
    <row r="1231" spans="59:60" x14ac:dyDescent="0.2">
      <c r="BG1231" s="20"/>
      <c r="BH1231" s="20"/>
    </row>
    <row r="1232" spans="59:60" x14ac:dyDescent="0.2">
      <c r="BG1232" s="20"/>
      <c r="BH1232" s="20"/>
    </row>
    <row r="1233" spans="59:60" x14ac:dyDescent="0.2">
      <c r="BG1233" s="20"/>
      <c r="BH1233" s="20"/>
    </row>
    <row r="1234" spans="59:60" x14ac:dyDescent="0.2">
      <c r="BG1234" s="20"/>
      <c r="BH1234" s="20"/>
    </row>
    <row r="1235" spans="59:60" x14ac:dyDescent="0.2">
      <c r="BG1235" s="20"/>
      <c r="BH1235" s="20"/>
    </row>
    <row r="1236" spans="59:60" x14ac:dyDescent="0.2">
      <c r="BG1236" s="20"/>
      <c r="BH1236" s="20"/>
    </row>
    <row r="1237" spans="59:60" x14ac:dyDescent="0.2">
      <c r="BG1237" s="20"/>
      <c r="BH1237" s="20"/>
    </row>
    <row r="1238" spans="59:60" x14ac:dyDescent="0.2">
      <c r="BG1238" s="20"/>
      <c r="BH1238" s="20"/>
    </row>
    <row r="1239" spans="59:60" x14ac:dyDescent="0.2">
      <c r="BG1239" s="20"/>
      <c r="BH1239" s="20"/>
    </row>
    <row r="1240" spans="59:60" x14ac:dyDescent="0.2">
      <c r="BG1240" s="20"/>
      <c r="BH1240" s="20"/>
    </row>
    <row r="1241" spans="59:60" x14ac:dyDescent="0.2">
      <c r="BG1241" s="20"/>
      <c r="BH1241" s="20"/>
    </row>
    <row r="1242" spans="59:60" x14ac:dyDescent="0.2">
      <c r="BG1242" s="20"/>
      <c r="BH1242" s="20"/>
    </row>
    <row r="1243" spans="59:60" x14ac:dyDescent="0.2">
      <c r="BG1243" s="20"/>
      <c r="BH1243" s="20"/>
    </row>
    <row r="1244" spans="59:60" x14ac:dyDescent="0.2">
      <c r="BG1244" s="20"/>
      <c r="BH1244" s="20"/>
    </row>
    <row r="1245" spans="59:60" x14ac:dyDescent="0.2">
      <c r="BG1245" s="20"/>
      <c r="BH1245" s="20"/>
    </row>
    <row r="1246" spans="59:60" x14ac:dyDescent="0.2">
      <c r="BG1246" s="20"/>
      <c r="BH1246" s="20"/>
    </row>
    <row r="1247" spans="59:60" x14ac:dyDescent="0.2">
      <c r="BG1247" s="20"/>
      <c r="BH1247" s="20"/>
    </row>
    <row r="1248" spans="59:60" x14ac:dyDescent="0.2">
      <c r="BG1248" s="20"/>
      <c r="BH1248" s="20"/>
    </row>
    <row r="1249" spans="59:60" x14ac:dyDescent="0.2">
      <c r="BG1249" s="20"/>
      <c r="BH1249" s="20"/>
    </row>
    <row r="1250" spans="59:60" x14ac:dyDescent="0.2">
      <c r="BG1250" s="20"/>
      <c r="BH1250" s="20"/>
    </row>
    <row r="1251" spans="59:60" x14ac:dyDescent="0.2">
      <c r="BG1251" s="20"/>
      <c r="BH1251" s="20"/>
    </row>
    <row r="1252" spans="59:60" x14ac:dyDescent="0.2">
      <c r="BG1252" s="20"/>
      <c r="BH1252" s="20"/>
    </row>
    <row r="1253" spans="59:60" x14ac:dyDescent="0.2">
      <c r="BG1253" s="20"/>
      <c r="BH1253" s="20"/>
    </row>
    <row r="1254" spans="59:60" x14ac:dyDescent="0.2">
      <c r="BG1254" s="20"/>
      <c r="BH1254" s="20"/>
    </row>
    <row r="1255" spans="59:60" x14ac:dyDescent="0.2">
      <c r="BG1255" s="20"/>
      <c r="BH1255" s="20"/>
    </row>
    <row r="1256" spans="59:60" x14ac:dyDescent="0.2">
      <c r="BG1256" s="20"/>
      <c r="BH1256" s="20"/>
    </row>
    <row r="1257" spans="59:60" x14ac:dyDescent="0.2">
      <c r="BG1257" s="20"/>
      <c r="BH1257" s="20"/>
    </row>
    <row r="1258" spans="59:60" x14ac:dyDescent="0.2">
      <c r="BG1258" s="20"/>
      <c r="BH1258" s="20"/>
    </row>
    <row r="1259" spans="59:60" x14ac:dyDescent="0.2">
      <c r="BG1259" s="20"/>
      <c r="BH1259" s="20"/>
    </row>
    <row r="1260" spans="59:60" x14ac:dyDescent="0.2">
      <c r="BG1260" s="20"/>
      <c r="BH1260" s="20"/>
    </row>
    <row r="1261" spans="59:60" x14ac:dyDescent="0.2">
      <c r="BG1261" s="20"/>
      <c r="BH1261" s="20"/>
    </row>
    <row r="1262" spans="59:60" x14ac:dyDescent="0.2">
      <c r="BG1262" s="20"/>
      <c r="BH1262" s="20"/>
    </row>
    <row r="1263" spans="59:60" x14ac:dyDescent="0.2">
      <c r="BG1263" s="20"/>
      <c r="BH1263" s="20"/>
    </row>
    <row r="1264" spans="59:60" x14ac:dyDescent="0.2">
      <c r="BG1264" s="20"/>
      <c r="BH1264" s="20"/>
    </row>
    <row r="1265" spans="59:60" x14ac:dyDescent="0.2">
      <c r="BG1265" s="20"/>
      <c r="BH1265" s="20"/>
    </row>
    <row r="1266" spans="59:60" x14ac:dyDescent="0.2">
      <c r="BG1266" s="20"/>
      <c r="BH1266" s="20"/>
    </row>
    <row r="1267" spans="59:60" x14ac:dyDescent="0.2">
      <c r="BG1267" s="20"/>
      <c r="BH1267" s="20"/>
    </row>
    <row r="1268" spans="59:60" x14ac:dyDescent="0.2">
      <c r="BG1268" s="20"/>
      <c r="BH1268" s="20"/>
    </row>
    <row r="1269" spans="59:60" x14ac:dyDescent="0.2">
      <c r="BG1269" s="20"/>
      <c r="BH1269" s="20"/>
    </row>
    <row r="1270" spans="59:60" x14ac:dyDescent="0.2">
      <c r="BG1270" s="20"/>
      <c r="BH1270" s="20"/>
    </row>
    <row r="1271" spans="59:60" x14ac:dyDescent="0.2">
      <c r="BG1271" s="20"/>
      <c r="BH1271" s="20"/>
    </row>
    <row r="1272" spans="59:60" x14ac:dyDescent="0.2">
      <c r="BG1272" s="20"/>
      <c r="BH1272" s="20"/>
    </row>
    <row r="1273" spans="59:60" x14ac:dyDescent="0.2">
      <c r="BG1273" s="20"/>
      <c r="BH1273" s="20"/>
    </row>
    <row r="1274" spans="59:60" x14ac:dyDescent="0.2">
      <c r="BG1274" s="20"/>
      <c r="BH1274" s="20"/>
    </row>
    <row r="1275" spans="59:60" x14ac:dyDescent="0.2">
      <c r="BG1275" s="20"/>
      <c r="BH1275" s="20"/>
    </row>
    <row r="1276" spans="59:60" x14ac:dyDescent="0.2">
      <c r="BG1276" s="20"/>
      <c r="BH1276" s="20"/>
    </row>
    <row r="1277" spans="59:60" x14ac:dyDescent="0.2">
      <c r="BG1277" s="20"/>
      <c r="BH1277" s="20"/>
    </row>
    <row r="1278" spans="59:60" x14ac:dyDescent="0.2">
      <c r="BG1278" s="20"/>
      <c r="BH1278" s="20"/>
    </row>
    <row r="1279" spans="59:60" x14ac:dyDescent="0.2">
      <c r="BG1279" s="20"/>
      <c r="BH1279" s="20"/>
    </row>
    <row r="1280" spans="59:60" x14ac:dyDescent="0.2">
      <c r="BG1280" s="20"/>
      <c r="BH1280" s="20"/>
    </row>
    <row r="1281" spans="59:60" x14ac:dyDescent="0.2">
      <c r="BG1281" s="20"/>
      <c r="BH1281" s="20"/>
    </row>
    <row r="1282" spans="59:60" x14ac:dyDescent="0.2">
      <c r="BG1282" s="20"/>
      <c r="BH1282" s="20"/>
    </row>
    <row r="1283" spans="59:60" x14ac:dyDescent="0.2">
      <c r="BG1283" s="20"/>
      <c r="BH1283" s="20"/>
    </row>
    <row r="1284" spans="59:60" x14ac:dyDescent="0.2">
      <c r="BG1284" s="20"/>
      <c r="BH1284" s="20"/>
    </row>
    <row r="1285" spans="59:60" x14ac:dyDescent="0.2">
      <c r="BG1285" s="20"/>
      <c r="BH1285" s="20"/>
    </row>
    <row r="1286" spans="59:60" x14ac:dyDescent="0.2">
      <c r="BG1286" s="20"/>
      <c r="BH1286" s="20"/>
    </row>
    <row r="1287" spans="59:60" x14ac:dyDescent="0.2">
      <c r="BG1287" s="20"/>
      <c r="BH1287" s="20"/>
    </row>
    <row r="1288" spans="59:60" x14ac:dyDescent="0.2">
      <c r="BG1288" s="20"/>
      <c r="BH1288" s="20"/>
    </row>
    <row r="1289" spans="59:60" x14ac:dyDescent="0.2">
      <c r="BG1289" s="20"/>
      <c r="BH1289" s="20"/>
    </row>
    <row r="1290" spans="59:60" x14ac:dyDescent="0.2">
      <c r="BG1290" s="20"/>
      <c r="BH1290" s="20"/>
    </row>
    <row r="1291" spans="59:60" x14ac:dyDescent="0.2">
      <c r="BG1291" s="20"/>
      <c r="BH1291" s="20"/>
    </row>
    <row r="1292" spans="59:60" x14ac:dyDescent="0.2">
      <c r="BG1292" s="20"/>
      <c r="BH1292" s="20"/>
    </row>
    <row r="1293" spans="59:60" x14ac:dyDescent="0.2">
      <c r="BG1293" s="20"/>
      <c r="BH1293" s="20"/>
    </row>
    <row r="1294" spans="59:60" x14ac:dyDescent="0.2">
      <c r="BG1294" s="20"/>
      <c r="BH1294" s="20"/>
    </row>
    <row r="1295" spans="59:60" x14ac:dyDescent="0.2">
      <c r="BG1295" s="20"/>
      <c r="BH1295" s="20"/>
    </row>
    <row r="1296" spans="59:60" x14ac:dyDescent="0.2">
      <c r="BG1296" s="20"/>
      <c r="BH1296" s="20"/>
    </row>
    <row r="1297" spans="59:60" x14ac:dyDescent="0.2">
      <c r="BG1297" s="20"/>
      <c r="BH1297" s="20"/>
    </row>
    <row r="1298" spans="59:60" x14ac:dyDescent="0.2">
      <c r="BG1298" s="20"/>
      <c r="BH1298" s="20"/>
    </row>
    <row r="1299" spans="59:60" x14ac:dyDescent="0.2">
      <c r="BG1299" s="20"/>
      <c r="BH1299" s="20"/>
    </row>
    <row r="1300" spans="59:60" x14ac:dyDescent="0.2">
      <c r="BG1300" s="20"/>
      <c r="BH1300" s="20"/>
    </row>
    <row r="1301" spans="59:60" x14ac:dyDescent="0.2">
      <c r="BG1301" s="20"/>
      <c r="BH1301" s="20"/>
    </row>
    <row r="1302" spans="59:60" x14ac:dyDescent="0.2">
      <c r="BG1302" s="20"/>
      <c r="BH1302" s="20"/>
    </row>
    <row r="1303" spans="59:60" x14ac:dyDescent="0.2">
      <c r="BG1303" s="20"/>
      <c r="BH1303" s="20"/>
    </row>
    <row r="1304" spans="59:60" x14ac:dyDescent="0.2">
      <c r="BG1304" s="20"/>
      <c r="BH1304" s="20"/>
    </row>
    <row r="1305" spans="59:60" x14ac:dyDescent="0.2">
      <c r="BG1305" s="20"/>
      <c r="BH1305" s="20"/>
    </row>
    <row r="1306" spans="59:60" x14ac:dyDescent="0.2">
      <c r="BG1306" s="20"/>
      <c r="BH1306" s="20"/>
    </row>
    <row r="1307" spans="59:60" x14ac:dyDescent="0.2">
      <c r="BG1307" s="20"/>
      <c r="BH1307" s="20"/>
    </row>
    <row r="1308" spans="59:60" x14ac:dyDescent="0.2">
      <c r="BG1308" s="20"/>
      <c r="BH1308" s="20"/>
    </row>
    <row r="1309" spans="59:60" x14ac:dyDescent="0.2">
      <c r="BG1309" s="20"/>
      <c r="BH1309" s="20"/>
    </row>
    <row r="1310" spans="59:60" x14ac:dyDescent="0.2">
      <c r="BG1310" s="20"/>
      <c r="BH1310" s="20"/>
    </row>
    <row r="1311" spans="59:60" x14ac:dyDescent="0.2">
      <c r="BG1311" s="20"/>
      <c r="BH1311" s="20"/>
    </row>
    <row r="1312" spans="59:60" x14ac:dyDescent="0.2">
      <c r="BG1312" s="20"/>
      <c r="BH1312" s="20"/>
    </row>
    <row r="1313" spans="59:60" x14ac:dyDescent="0.2">
      <c r="BG1313" s="20"/>
      <c r="BH1313" s="20"/>
    </row>
    <row r="1314" spans="59:60" x14ac:dyDescent="0.2">
      <c r="BG1314" s="20"/>
      <c r="BH1314" s="20"/>
    </row>
    <row r="1315" spans="59:60" x14ac:dyDescent="0.2">
      <c r="BG1315" s="20"/>
      <c r="BH1315" s="20"/>
    </row>
    <row r="1316" spans="59:60" x14ac:dyDescent="0.2">
      <c r="BG1316" s="20"/>
      <c r="BH1316" s="20"/>
    </row>
    <row r="1317" spans="59:60" x14ac:dyDescent="0.2">
      <c r="BG1317" s="20"/>
      <c r="BH1317" s="20"/>
    </row>
    <row r="1318" spans="59:60" x14ac:dyDescent="0.2">
      <c r="BG1318" s="20"/>
      <c r="BH1318" s="20"/>
    </row>
    <row r="1319" spans="59:60" x14ac:dyDescent="0.2">
      <c r="BG1319" s="20"/>
      <c r="BH1319" s="20"/>
    </row>
    <row r="1320" spans="59:60" x14ac:dyDescent="0.2">
      <c r="BG1320" s="20"/>
      <c r="BH1320" s="20"/>
    </row>
    <row r="1321" spans="59:60" x14ac:dyDescent="0.2">
      <c r="BG1321" s="20"/>
      <c r="BH1321" s="20"/>
    </row>
    <row r="1322" spans="59:60" x14ac:dyDescent="0.2">
      <c r="BG1322" s="20"/>
      <c r="BH1322" s="20"/>
    </row>
    <row r="1323" spans="59:60" x14ac:dyDescent="0.2">
      <c r="BG1323" s="20"/>
      <c r="BH1323" s="20"/>
    </row>
    <row r="1324" spans="59:60" x14ac:dyDescent="0.2">
      <c r="BG1324" s="20"/>
      <c r="BH1324" s="20"/>
    </row>
    <row r="1325" spans="59:60" x14ac:dyDescent="0.2">
      <c r="BG1325" s="20"/>
      <c r="BH1325" s="20"/>
    </row>
    <row r="1326" spans="59:60" x14ac:dyDescent="0.2">
      <c r="BG1326" s="20"/>
      <c r="BH1326" s="20"/>
    </row>
    <row r="1327" spans="59:60" x14ac:dyDescent="0.2">
      <c r="BG1327" s="20"/>
      <c r="BH1327" s="20"/>
    </row>
    <row r="1328" spans="59:60" x14ac:dyDescent="0.2">
      <c r="BG1328" s="20"/>
      <c r="BH1328" s="20"/>
    </row>
    <row r="1329" spans="59:60" x14ac:dyDescent="0.2">
      <c r="BG1329" s="20"/>
      <c r="BH1329" s="20"/>
    </row>
    <row r="1330" spans="59:60" x14ac:dyDescent="0.2">
      <c r="BG1330" s="20"/>
      <c r="BH1330" s="20"/>
    </row>
    <row r="1331" spans="59:60" x14ac:dyDescent="0.2">
      <c r="BG1331" s="20"/>
      <c r="BH1331" s="20"/>
    </row>
    <row r="1332" spans="59:60" x14ac:dyDescent="0.2">
      <c r="BG1332" s="20"/>
      <c r="BH1332" s="20"/>
    </row>
    <row r="1333" spans="59:60" x14ac:dyDescent="0.2">
      <c r="BG1333" s="20"/>
      <c r="BH1333" s="20"/>
    </row>
    <row r="1334" spans="59:60" x14ac:dyDescent="0.2">
      <c r="BG1334" s="20"/>
      <c r="BH1334" s="20"/>
    </row>
    <row r="1335" spans="59:60" x14ac:dyDescent="0.2">
      <c r="BG1335" s="20"/>
      <c r="BH1335" s="20"/>
    </row>
    <row r="1336" spans="59:60" x14ac:dyDescent="0.2">
      <c r="BG1336" s="20"/>
      <c r="BH1336" s="20"/>
    </row>
    <row r="1337" spans="59:60" x14ac:dyDescent="0.2">
      <c r="BG1337" s="20"/>
      <c r="BH1337" s="20"/>
    </row>
    <row r="1338" spans="59:60" x14ac:dyDescent="0.2">
      <c r="BG1338" s="20"/>
      <c r="BH1338" s="20"/>
    </row>
    <row r="1339" spans="59:60" x14ac:dyDescent="0.2">
      <c r="BG1339" s="20"/>
      <c r="BH1339" s="20"/>
    </row>
    <row r="1340" spans="59:60" x14ac:dyDescent="0.2">
      <c r="BG1340" s="20"/>
      <c r="BH1340" s="20"/>
    </row>
    <row r="1341" spans="59:60" x14ac:dyDescent="0.2">
      <c r="BG1341" s="20"/>
      <c r="BH1341" s="20"/>
    </row>
    <row r="1342" spans="59:60" x14ac:dyDescent="0.2">
      <c r="BG1342" s="20"/>
      <c r="BH1342" s="20"/>
    </row>
    <row r="1343" spans="59:60" x14ac:dyDescent="0.2">
      <c r="BG1343" s="20"/>
      <c r="BH1343" s="20"/>
    </row>
    <row r="1344" spans="59:60" x14ac:dyDescent="0.2">
      <c r="BG1344" s="20"/>
      <c r="BH1344" s="20"/>
    </row>
    <row r="1345" spans="59:60" x14ac:dyDescent="0.2">
      <c r="BG1345" s="20"/>
      <c r="BH1345" s="20"/>
    </row>
    <row r="1346" spans="59:60" x14ac:dyDescent="0.2">
      <c r="BG1346" s="20"/>
      <c r="BH1346" s="20"/>
    </row>
    <row r="1347" spans="59:60" x14ac:dyDescent="0.2">
      <c r="BG1347" s="20"/>
      <c r="BH1347" s="20"/>
    </row>
    <row r="1348" spans="59:60" x14ac:dyDescent="0.2">
      <c r="BG1348" s="20"/>
      <c r="BH1348" s="20"/>
    </row>
    <row r="1349" spans="59:60" x14ac:dyDescent="0.2">
      <c r="BG1349" s="20"/>
      <c r="BH1349" s="20"/>
    </row>
    <row r="1350" spans="59:60" x14ac:dyDescent="0.2">
      <c r="BG1350" s="20"/>
      <c r="BH1350" s="20"/>
    </row>
    <row r="1351" spans="59:60" x14ac:dyDescent="0.2">
      <c r="BG1351" s="20"/>
      <c r="BH1351" s="20"/>
    </row>
    <row r="1352" spans="59:60" x14ac:dyDescent="0.2">
      <c r="BG1352" s="20"/>
      <c r="BH1352" s="20"/>
    </row>
    <row r="1353" spans="59:60" x14ac:dyDescent="0.2">
      <c r="BG1353" s="20"/>
      <c r="BH1353" s="20"/>
    </row>
    <row r="1354" spans="59:60" x14ac:dyDescent="0.2">
      <c r="BG1354" s="20"/>
      <c r="BH1354" s="20"/>
    </row>
    <row r="1355" spans="59:60" x14ac:dyDescent="0.2">
      <c r="BG1355" s="20"/>
      <c r="BH1355" s="20"/>
    </row>
    <row r="1356" spans="59:60" x14ac:dyDescent="0.2">
      <c r="BG1356" s="20"/>
      <c r="BH1356" s="20"/>
    </row>
    <row r="1357" spans="59:60" x14ac:dyDescent="0.2">
      <c r="BG1357" s="20"/>
      <c r="BH1357" s="20"/>
    </row>
    <row r="1358" spans="59:60" x14ac:dyDescent="0.2">
      <c r="BG1358" s="20"/>
      <c r="BH1358" s="20"/>
    </row>
    <row r="1359" spans="59:60" x14ac:dyDescent="0.2">
      <c r="BG1359" s="20"/>
      <c r="BH1359" s="20"/>
    </row>
    <row r="1360" spans="59:60" x14ac:dyDescent="0.2">
      <c r="BG1360" s="20"/>
      <c r="BH1360" s="20"/>
    </row>
    <row r="1361" spans="59:60" x14ac:dyDescent="0.2">
      <c r="BG1361" s="20"/>
      <c r="BH1361" s="20"/>
    </row>
    <row r="1362" spans="59:60" x14ac:dyDescent="0.2">
      <c r="BG1362" s="20"/>
      <c r="BH1362" s="20"/>
    </row>
    <row r="1363" spans="59:60" x14ac:dyDescent="0.2">
      <c r="BG1363" s="20"/>
      <c r="BH1363" s="20"/>
    </row>
    <row r="1364" spans="59:60" x14ac:dyDescent="0.2">
      <c r="BG1364" s="20"/>
      <c r="BH1364" s="20"/>
    </row>
    <row r="1365" spans="59:60" x14ac:dyDescent="0.2">
      <c r="BG1365" s="20"/>
      <c r="BH1365" s="20"/>
    </row>
    <row r="1366" spans="59:60" x14ac:dyDescent="0.2">
      <c r="BG1366" s="20"/>
      <c r="BH1366" s="20"/>
    </row>
    <row r="1367" spans="59:60" x14ac:dyDescent="0.2">
      <c r="BG1367" s="20"/>
      <c r="BH1367" s="20"/>
    </row>
    <row r="1368" spans="59:60" x14ac:dyDescent="0.2">
      <c r="BG1368" s="20"/>
      <c r="BH1368" s="20"/>
    </row>
    <row r="1369" spans="59:60" x14ac:dyDescent="0.2">
      <c r="BG1369" s="20"/>
      <c r="BH1369" s="20"/>
    </row>
    <row r="1370" spans="59:60" x14ac:dyDescent="0.2">
      <c r="BG1370" s="20"/>
      <c r="BH1370" s="20"/>
    </row>
    <row r="1371" spans="59:60" x14ac:dyDescent="0.2">
      <c r="BG1371" s="20"/>
      <c r="BH1371" s="20"/>
    </row>
    <row r="1372" spans="59:60" x14ac:dyDescent="0.2">
      <c r="BG1372" s="20"/>
      <c r="BH1372" s="20"/>
    </row>
    <row r="1373" spans="59:60" x14ac:dyDescent="0.2">
      <c r="BG1373" s="20"/>
      <c r="BH1373" s="20"/>
    </row>
    <row r="1374" spans="59:60" x14ac:dyDescent="0.2">
      <c r="BG1374" s="20"/>
      <c r="BH1374" s="20"/>
    </row>
    <row r="1375" spans="59:60" x14ac:dyDescent="0.2">
      <c r="BG1375" s="20"/>
      <c r="BH1375" s="20"/>
    </row>
    <row r="1376" spans="59:60" x14ac:dyDescent="0.2">
      <c r="BG1376" s="20"/>
      <c r="BH1376" s="20"/>
    </row>
    <row r="1377" spans="59:60" x14ac:dyDescent="0.2">
      <c r="BG1377" s="20"/>
      <c r="BH1377" s="20"/>
    </row>
    <row r="1378" spans="59:60" x14ac:dyDescent="0.2">
      <c r="BG1378" s="20"/>
      <c r="BH1378" s="20"/>
    </row>
    <row r="1379" spans="59:60" x14ac:dyDescent="0.2">
      <c r="BG1379" s="20"/>
      <c r="BH1379" s="20"/>
    </row>
    <row r="1380" spans="59:60" x14ac:dyDescent="0.2">
      <c r="BG1380" s="20"/>
      <c r="BH1380" s="20"/>
    </row>
    <row r="1381" spans="59:60" x14ac:dyDescent="0.2">
      <c r="BG1381" s="20"/>
      <c r="BH1381" s="20"/>
    </row>
    <row r="1382" spans="59:60" x14ac:dyDescent="0.2">
      <c r="BG1382" s="20"/>
      <c r="BH1382" s="20"/>
    </row>
    <row r="1383" spans="59:60" x14ac:dyDescent="0.2">
      <c r="BG1383" s="20"/>
      <c r="BH1383" s="20"/>
    </row>
    <row r="1384" spans="59:60" x14ac:dyDescent="0.2">
      <c r="BG1384" s="20"/>
      <c r="BH1384" s="20"/>
    </row>
    <row r="1385" spans="59:60" x14ac:dyDescent="0.2">
      <c r="BG1385" s="20"/>
      <c r="BH1385" s="20"/>
    </row>
    <row r="1386" spans="59:60" x14ac:dyDescent="0.2">
      <c r="BG1386" s="20"/>
      <c r="BH1386" s="20"/>
    </row>
    <row r="1387" spans="59:60" x14ac:dyDescent="0.2">
      <c r="BG1387" s="20"/>
      <c r="BH1387" s="20"/>
    </row>
    <row r="1388" spans="59:60" x14ac:dyDescent="0.2">
      <c r="BG1388" s="20"/>
      <c r="BH1388" s="20"/>
    </row>
    <row r="1389" spans="59:60" x14ac:dyDescent="0.2">
      <c r="BG1389" s="20"/>
      <c r="BH1389" s="20"/>
    </row>
    <row r="1390" spans="59:60" x14ac:dyDescent="0.2">
      <c r="BG1390" s="20"/>
      <c r="BH1390" s="20"/>
    </row>
    <row r="1391" spans="59:60" x14ac:dyDescent="0.2">
      <c r="BG1391" s="20"/>
      <c r="BH1391" s="20"/>
    </row>
    <row r="1392" spans="59:60" x14ac:dyDescent="0.2">
      <c r="BG1392" s="20"/>
      <c r="BH1392" s="20"/>
    </row>
    <row r="1393" spans="59:60" x14ac:dyDescent="0.2">
      <c r="BG1393" s="20"/>
      <c r="BH1393" s="20"/>
    </row>
    <row r="1394" spans="59:60" x14ac:dyDescent="0.2">
      <c r="BG1394" s="20"/>
      <c r="BH1394" s="20"/>
    </row>
    <row r="1395" spans="59:60" x14ac:dyDescent="0.2">
      <c r="BG1395" s="20"/>
      <c r="BH1395" s="20"/>
    </row>
    <row r="1396" spans="59:60" x14ac:dyDescent="0.2">
      <c r="BG1396" s="20"/>
      <c r="BH1396" s="20"/>
    </row>
    <row r="1397" spans="59:60" x14ac:dyDescent="0.2">
      <c r="BG1397" s="20"/>
      <c r="BH1397" s="20"/>
    </row>
    <row r="1398" spans="59:60" x14ac:dyDescent="0.2">
      <c r="BG1398" s="20"/>
      <c r="BH1398" s="20"/>
    </row>
    <row r="1399" spans="59:60" x14ac:dyDescent="0.2">
      <c r="BG1399" s="20"/>
      <c r="BH1399" s="20"/>
    </row>
    <row r="1400" spans="59:60" x14ac:dyDescent="0.2">
      <c r="BG1400" s="20"/>
      <c r="BH1400" s="20"/>
    </row>
    <row r="1401" spans="59:60" x14ac:dyDescent="0.2">
      <c r="BG1401" s="20"/>
      <c r="BH1401" s="20"/>
    </row>
    <row r="1402" spans="59:60" x14ac:dyDescent="0.2">
      <c r="BG1402" s="20"/>
      <c r="BH1402" s="20"/>
    </row>
    <row r="1403" spans="59:60" x14ac:dyDescent="0.2">
      <c r="BG1403" s="20"/>
      <c r="BH1403" s="20"/>
    </row>
    <row r="1404" spans="59:60" x14ac:dyDescent="0.2">
      <c r="BG1404" s="20"/>
      <c r="BH1404" s="20"/>
    </row>
    <row r="1405" spans="59:60" x14ac:dyDescent="0.2">
      <c r="BG1405" s="20"/>
      <c r="BH1405" s="20"/>
    </row>
    <row r="1406" spans="59:60" x14ac:dyDescent="0.2">
      <c r="BG1406" s="20"/>
      <c r="BH1406" s="20"/>
    </row>
    <row r="1407" spans="59:60" x14ac:dyDescent="0.2">
      <c r="BG1407" s="20"/>
      <c r="BH1407" s="20"/>
    </row>
    <row r="1408" spans="59:60" x14ac:dyDescent="0.2">
      <c r="BG1408" s="20"/>
      <c r="BH1408" s="20"/>
    </row>
    <row r="1409" spans="59:60" x14ac:dyDescent="0.2">
      <c r="BG1409" s="20"/>
      <c r="BH1409" s="20"/>
    </row>
    <row r="1410" spans="59:60" x14ac:dyDescent="0.2">
      <c r="BG1410" s="20"/>
      <c r="BH1410" s="20"/>
    </row>
    <row r="1411" spans="59:60" x14ac:dyDescent="0.2">
      <c r="BG1411" s="20"/>
      <c r="BH1411" s="20"/>
    </row>
    <row r="1412" spans="59:60" x14ac:dyDescent="0.2">
      <c r="BG1412" s="20"/>
      <c r="BH1412" s="20"/>
    </row>
    <row r="1413" spans="59:60" x14ac:dyDescent="0.2">
      <c r="BG1413" s="20"/>
      <c r="BH1413" s="20"/>
    </row>
    <row r="1414" spans="59:60" x14ac:dyDescent="0.2">
      <c r="BG1414" s="20"/>
      <c r="BH1414" s="20"/>
    </row>
    <row r="1415" spans="59:60" x14ac:dyDescent="0.2">
      <c r="BG1415" s="20"/>
      <c r="BH1415" s="20"/>
    </row>
    <row r="1416" spans="59:60" x14ac:dyDescent="0.2">
      <c r="BG1416" s="20"/>
      <c r="BH1416" s="20"/>
    </row>
    <row r="1417" spans="59:60" x14ac:dyDescent="0.2">
      <c r="BG1417" s="20"/>
      <c r="BH1417" s="20"/>
    </row>
    <row r="1418" spans="59:60" x14ac:dyDescent="0.2">
      <c r="BG1418" s="20"/>
      <c r="BH1418" s="20"/>
    </row>
    <row r="1419" spans="59:60" x14ac:dyDescent="0.2">
      <c r="BG1419" s="20"/>
      <c r="BH1419" s="20"/>
    </row>
    <row r="1420" spans="59:60" x14ac:dyDescent="0.2">
      <c r="BG1420" s="20"/>
      <c r="BH1420" s="20"/>
    </row>
    <row r="1421" spans="59:60" x14ac:dyDescent="0.2">
      <c r="BG1421" s="20"/>
      <c r="BH1421" s="20"/>
    </row>
    <row r="1422" spans="59:60" x14ac:dyDescent="0.2">
      <c r="BG1422" s="20"/>
      <c r="BH1422" s="20"/>
    </row>
    <row r="1423" spans="59:60" x14ac:dyDescent="0.2">
      <c r="BG1423" s="20"/>
      <c r="BH1423" s="20"/>
    </row>
    <row r="1424" spans="59:60" x14ac:dyDescent="0.2">
      <c r="BG1424" s="20"/>
      <c r="BH1424" s="20"/>
    </row>
    <row r="1425" spans="59:60" x14ac:dyDescent="0.2">
      <c r="BG1425" s="20"/>
      <c r="BH1425" s="20"/>
    </row>
    <row r="1426" spans="59:60" x14ac:dyDescent="0.2">
      <c r="BG1426" s="20"/>
      <c r="BH1426" s="20"/>
    </row>
    <row r="1427" spans="59:60" x14ac:dyDescent="0.2">
      <c r="BG1427" s="20"/>
      <c r="BH1427" s="20"/>
    </row>
    <row r="1428" spans="59:60" x14ac:dyDescent="0.2">
      <c r="BG1428" s="20"/>
      <c r="BH1428" s="20"/>
    </row>
    <row r="1429" spans="59:60" x14ac:dyDescent="0.2">
      <c r="BG1429" s="20"/>
      <c r="BH1429" s="20"/>
    </row>
    <row r="1430" spans="59:60" x14ac:dyDescent="0.2">
      <c r="BG1430" s="20"/>
      <c r="BH1430" s="20"/>
    </row>
    <row r="1431" spans="59:60" x14ac:dyDescent="0.2">
      <c r="BG1431" s="20"/>
      <c r="BH1431" s="20"/>
    </row>
    <row r="1432" spans="59:60" x14ac:dyDescent="0.2">
      <c r="BG1432" s="20"/>
      <c r="BH1432" s="20"/>
    </row>
    <row r="1433" spans="59:60" x14ac:dyDescent="0.2">
      <c r="BG1433" s="20"/>
      <c r="BH1433" s="20"/>
    </row>
    <row r="1434" spans="59:60" x14ac:dyDescent="0.2">
      <c r="BG1434" s="20"/>
      <c r="BH1434" s="20"/>
    </row>
    <row r="1435" spans="59:60" x14ac:dyDescent="0.2">
      <c r="BG1435" s="20"/>
      <c r="BH1435" s="20"/>
    </row>
    <row r="1436" spans="59:60" x14ac:dyDescent="0.2">
      <c r="BG1436" s="20"/>
      <c r="BH1436" s="20"/>
    </row>
    <row r="1437" spans="59:60" x14ac:dyDescent="0.2">
      <c r="BG1437" s="20"/>
      <c r="BH1437" s="20"/>
    </row>
    <row r="1438" spans="59:60" x14ac:dyDescent="0.2">
      <c r="BG1438" s="20"/>
      <c r="BH1438" s="20"/>
    </row>
    <row r="1439" spans="59:60" x14ac:dyDescent="0.2">
      <c r="BG1439" s="20"/>
      <c r="BH1439" s="20"/>
    </row>
    <row r="1440" spans="59:60" x14ac:dyDescent="0.2">
      <c r="BG1440" s="20"/>
      <c r="BH1440" s="20"/>
    </row>
    <row r="1441" spans="59:60" x14ac:dyDescent="0.2">
      <c r="BG1441" s="20"/>
      <c r="BH1441" s="20"/>
    </row>
    <row r="1442" spans="59:60" x14ac:dyDescent="0.2">
      <c r="BG1442" s="20"/>
      <c r="BH1442" s="20"/>
    </row>
    <row r="1443" spans="59:60" x14ac:dyDescent="0.2">
      <c r="BG1443" s="20"/>
      <c r="BH1443" s="20"/>
    </row>
    <row r="1444" spans="59:60" x14ac:dyDescent="0.2">
      <c r="BG1444" s="20"/>
      <c r="BH1444" s="20"/>
    </row>
    <row r="1445" spans="59:60" x14ac:dyDescent="0.2">
      <c r="BG1445" s="20"/>
      <c r="BH1445" s="20"/>
    </row>
    <row r="1446" spans="59:60" x14ac:dyDescent="0.2">
      <c r="BG1446" s="20"/>
      <c r="BH1446" s="20"/>
    </row>
    <row r="1447" spans="59:60" x14ac:dyDescent="0.2">
      <c r="BG1447" s="20"/>
      <c r="BH1447" s="20"/>
    </row>
    <row r="1448" spans="59:60" x14ac:dyDescent="0.2">
      <c r="BG1448" s="20"/>
      <c r="BH1448" s="20"/>
    </row>
    <row r="1449" spans="59:60" x14ac:dyDescent="0.2">
      <c r="BG1449" s="20"/>
      <c r="BH1449" s="20"/>
    </row>
    <row r="1450" spans="59:60" x14ac:dyDescent="0.2">
      <c r="BG1450" s="20"/>
      <c r="BH1450" s="20"/>
    </row>
    <row r="1451" spans="59:60" x14ac:dyDescent="0.2">
      <c r="BG1451" s="20"/>
      <c r="BH1451" s="20"/>
    </row>
    <row r="1452" spans="59:60" x14ac:dyDescent="0.2">
      <c r="BG1452" s="20"/>
      <c r="BH1452" s="20"/>
    </row>
    <row r="1453" spans="59:60" x14ac:dyDescent="0.2">
      <c r="BG1453" s="20"/>
      <c r="BH1453" s="20"/>
    </row>
    <row r="1454" spans="59:60" x14ac:dyDescent="0.2">
      <c r="BG1454" s="20"/>
      <c r="BH1454" s="20"/>
    </row>
    <row r="1455" spans="59:60" x14ac:dyDescent="0.2">
      <c r="BG1455" s="20"/>
      <c r="BH1455" s="20"/>
    </row>
    <row r="1456" spans="59:60" x14ac:dyDescent="0.2">
      <c r="BG1456" s="20"/>
      <c r="BH1456" s="20"/>
    </row>
    <row r="1457" spans="59:60" x14ac:dyDescent="0.2">
      <c r="BG1457" s="20"/>
      <c r="BH1457" s="20"/>
    </row>
    <row r="1458" spans="59:60" x14ac:dyDescent="0.2">
      <c r="BG1458" s="20"/>
      <c r="BH1458" s="20"/>
    </row>
    <row r="1459" spans="59:60" x14ac:dyDescent="0.2">
      <c r="BG1459" s="20"/>
      <c r="BH1459" s="20"/>
    </row>
    <row r="1460" spans="59:60" x14ac:dyDescent="0.2">
      <c r="BG1460" s="20"/>
      <c r="BH1460" s="20"/>
    </row>
    <row r="1461" spans="59:60" x14ac:dyDescent="0.2">
      <c r="BG1461" s="20"/>
      <c r="BH1461" s="20"/>
    </row>
    <row r="1462" spans="59:60" x14ac:dyDescent="0.2">
      <c r="BG1462" s="20"/>
      <c r="BH1462" s="20"/>
    </row>
    <row r="1463" spans="59:60" x14ac:dyDescent="0.2">
      <c r="BG1463" s="20"/>
      <c r="BH1463" s="20"/>
    </row>
    <row r="1464" spans="59:60" x14ac:dyDescent="0.2">
      <c r="BG1464" s="20"/>
      <c r="BH1464" s="20"/>
    </row>
    <row r="1465" spans="59:60" x14ac:dyDescent="0.2">
      <c r="BG1465" s="20"/>
      <c r="BH1465" s="20"/>
    </row>
    <row r="1466" spans="59:60" x14ac:dyDescent="0.2">
      <c r="BG1466" s="20"/>
      <c r="BH1466" s="20"/>
    </row>
    <row r="1467" spans="59:60" x14ac:dyDescent="0.2">
      <c r="BG1467" s="20"/>
      <c r="BH1467" s="20"/>
    </row>
    <row r="1468" spans="59:60" x14ac:dyDescent="0.2">
      <c r="BG1468" s="20"/>
      <c r="BH1468" s="20"/>
    </row>
    <row r="1469" spans="59:60" x14ac:dyDescent="0.2">
      <c r="BG1469" s="20"/>
      <c r="BH1469" s="20"/>
    </row>
    <row r="1470" spans="59:60" x14ac:dyDescent="0.2">
      <c r="BG1470" s="20"/>
      <c r="BH1470" s="20"/>
    </row>
    <row r="1471" spans="59:60" x14ac:dyDescent="0.2">
      <c r="BG1471" s="20"/>
      <c r="BH1471" s="20"/>
    </row>
    <row r="1472" spans="59:60" x14ac:dyDescent="0.2">
      <c r="BG1472" s="20"/>
      <c r="BH1472" s="20"/>
    </row>
    <row r="1473" spans="59:60" x14ac:dyDescent="0.2">
      <c r="BG1473" s="20"/>
      <c r="BH1473" s="20"/>
    </row>
    <row r="1474" spans="59:60" x14ac:dyDescent="0.2">
      <c r="BG1474" s="20"/>
      <c r="BH1474" s="20"/>
    </row>
    <row r="1475" spans="59:60" x14ac:dyDescent="0.2">
      <c r="BG1475" s="20"/>
      <c r="BH1475" s="20"/>
    </row>
    <row r="1476" spans="59:60" x14ac:dyDescent="0.2">
      <c r="BG1476" s="20"/>
      <c r="BH1476" s="20"/>
    </row>
    <row r="1477" spans="59:60" x14ac:dyDescent="0.2">
      <c r="BG1477" s="20"/>
      <c r="BH1477" s="20"/>
    </row>
    <row r="1478" spans="59:60" x14ac:dyDescent="0.2">
      <c r="BG1478" s="20"/>
      <c r="BH1478" s="20"/>
    </row>
    <row r="1479" spans="59:60" x14ac:dyDescent="0.2">
      <c r="BG1479" s="20"/>
      <c r="BH1479" s="20"/>
    </row>
    <row r="1480" spans="59:60" x14ac:dyDescent="0.2">
      <c r="BG1480" s="20"/>
      <c r="BH1480" s="20"/>
    </row>
    <row r="1481" spans="59:60" x14ac:dyDescent="0.2">
      <c r="BG1481" s="20"/>
      <c r="BH1481" s="20"/>
    </row>
    <row r="1482" spans="59:60" x14ac:dyDescent="0.2">
      <c r="BG1482" s="20"/>
      <c r="BH1482" s="20"/>
    </row>
    <row r="1483" spans="59:60" x14ac:dyDescent="0.2">
      <c r="BG1483" s="20"/>
      <c r="BH1483" s="20"/>
    </row>
    <row r="1484" spans="59:60" x14ac:dyDescent="0.2">
      <c r="BG1484" s="20"/>
      <c r="BH1484" s="20"/>
    </row>
    <row r="1485" spans="59:60" x14ac:dyDescent="0.2">
      <c r="BG1485" s="20"/>
      <c r="BH1485" s="20"/>
    </row>
    <row r="1486" spans="59:60" x14ac:dyDescent="0.2">
      <c r="BG1486" s="20"/>
      <c r="BH1486" s="20"/>
    </row>
    <row r="1487" spans="59:60" x14ac:dyDescent="0.2">
      <c r="BG1487" s="20"/>
      <c r="BH1487" s="20"/>
    </row>
    <row r="1488" spans="59:60" x14ac:dyDescent="0.2">
      <c r="BG1488" s="20"/>
      <c r="BH1488" s="20"/>
    </row>
    <row r="1489" spans="59:60" x14ac:dyDescent="0.2">
      <c r="BG1489" s="20"/>
      <c r="BH1489" s="20"/>
    </row>
    <row r="1490" spans="59:60" x14ac:dyDescent="0.2">
      <c r="BG1490" s="20"/>
      <c r="BH1490" s="20"/>
    </row>
    <row r="1491" spans="59:60" x14ac:dyDescent="0.2">
      <c r="BG1491" s="20"/>
      <c r="BH1491" s="20"/>
    </row>
    <row r="1492" spans="59:60" x14ac:dyDescent="0.2">
      <c r="BG1492" s="20"/>
      <c r="BH1492" s="20"/>
    </row>
    <row r="1493" spans="59:60" x14ac:dyDescent="0.2">
      <c r="BG1493" s="20"/>
      <c r="BH1493" s="20"/>
    </row>
    <row r="1494" spans="59:60" x14ac:dyDescent="0.2">
      <c r="BG1494" s="20"/>
      <c r="BH1494" s="20"/>
    </row>
    <row r="1495" spans="59:60" x14ac:dyDescent="0.2">
      <c r="BG1495" s="20"/>
      <c r="BH1495" s="20"/>
    </row>
    <row r="1496" spans="59:60" x14ac:dyDescent="0.2">
      <c r="BG1496" s="20"/>
      <c r="BH1496" s="20"/>
    </row>
    <row r="1497" spans="59:60" x14ac:dyDescent="0.2">
      <c r="BG1497" s="20"/>
      <c r="BH1497" s="20"/>
    </row>
    <row r="1498" spans="59:60" x14ac:dyDescent="0.2">
      <c r="BG1498" s="20"/>
      <c r="BH1498" s="20"/>
    </row>
    <row r="1499" spans="59:60" x14ac:dyDescent="0.2">
      <c r="BG1499" s="20"/>
      <c r="BH1499" s="20"/>
    </row>
    <row r="1500" spans="59:60" x14ac:dyDescent="0.2">
      <c r="BG1500" s="20"/>
      <c r="BH1500" s="20"/>
    </row>
    <row r="1501" spans="59:60" x14ac:dyDescent="0.2">
      <c r="BG1501" s="20"/>
      <c r="BH1501" s="20"/>
    </row>
    <row r="1502" spans="59:60" x14ac:dyDescent="0.2">
      <c r="BG1502" s="20"/>
      <c r="BH1502" s="20"/>
    </row>
    <row r="1503" spans="59:60" x14ac:dyDescent="0.2">
      <c r="BG1503" s="20"/>
      <c r="BH1503" s="20"/>
    </row>
    <row r="1504" spans="59:60" x14ac:dyDescent="0.2">
      <c r="BG1504" s="20"/>
      <c r="BH1504" s="20"/>
    </row>
    <row r="1505" spans="59:60" x14ac:dyDescent="0.2">
      <c r="BG1505" s="20"/>
      <c r="BH1505" s="20"/>
    </row>
    <row r="1506" spans="59:60" x14ac:dyDescent="0.2">
      <c r="BG1506" s="20"/>
      <c r="BH1506" s="20"/>
    </row>
    <row r="1507" spans="59:60" x14ac:dyDescent="0.2">
      <c r="BG1507" s="20"/>
      <c r="BH1507" s="20"/>
    </row>
    <row r="1508" spans="59:60" x14ac:dyDescent="0.2">
      <c r="BG1508" s="20"/>
      <c r="BH1508" s="20"/>
    </row>
    <row r="1509" spans="59:60" x14ac:dyDescent="0.2">
      <c r="BG1509" s="20"/>
      <c r="BH1509" s="20"/>
    </row>
    <row r="1510" spans="59:60" x14ac:dyDescent="0.2">
      <c r="BG1510" s="20"/>
      <c r="BH1510" s="20"/>
    </row>
    <row r="1511" spans="59:60" x14ac:dyDescent="0.2">
      <c r="BG1511" s="20"/>
      <c r="BH1511" s="20"/>
    </row>
    <row r="1512" spans="59:60" x14ac:dyDescent="0.2">
      <c r="BG1512" s="20"/>
      <c r="BH1512" s="20"/>
    </row>
    <row r="1513" spans="59:60" x14ac:dyDescent="0.2">
      <c r="BG1513" s="20"/>
      <c r="BH1513" s="20"/>
    </row>
    <row r="1514" spans="59:60" x14ac:dyDescent="0.2">
      <c r="BG1514" s="20"/>
      <c r="BH1514" s="20"/>
    </row>
    <row r="1515" spans="59:60" x14ac:dyDescent="0.2">
      <c r="BG1515" s="20"/>
      <c r="BH1515" s="20"/>
    </row>
    <row r="1516" spans="59:60" x14ac:dyDescent="0.2">
      <c r="BG1516" s="20"/>
      <c r="BH1516" s="20"/>
    </row>
    <row r="1517" spans="59:60" x14ac:dyDescent="0.2">
      <c r="BG1517" s="20"/>
      <c r="BH1517" s="20"/>
    </row>
    <row r="1518" spans="59:60" x14ac:dyDescent="0.2">
      <c r="BG1518" s="20"/>
      <c r="BH1518" s="20"/>
    </row>
    <row r="1519" spans="59:60" x14ac:dyDescent="0.2">
      <c r="BG1519" s="20"/>
      <c r="BH1519" s="20"/>
    </row>
    <row r="1520" spans="59:60" x14ac:dyDescent="0.2">
      <c r="BG1520" s="20"/>
      <c r="BH1520" s="20"/>
    </row>
    <row r="1521" spans="59:60" x14ac:dyDescent="0.2">
      <c r="BG1521" s="20"/>
      <c r="BH1521" s="20"/>
    </row>
    <row r="1522" spans="59:60" x14ac:dyDescent="0.2">
      <c r="BG1522" s="20"/>
      <c r="BH1522" s="20"/>
    </row>
    <row r="1523" spans="59:60" x14ac:dyDescent="0.2">
      <c r="BG1523" s="20"/>
      <c r="BH1523" s="20"/>
    </row>
    <row r="1524" spans="59:60" x14ac:dyDescent="0.2">
      <c r="BG1524" s="20"/>
      <c r="BH1524" s="20"/>
    </row>
    <row r="1525" spans="59:60" x14ac:dyDescent="0.2">
      <c r="BG1525" s="20"/>
      <c r="BH1525" s="20"/>
    </row>
    <row r="1526" spans="59:60" x14ac:dyDescent="0.2">
      <c r="BG1526" s="20"/>
      <c r="BH1526" s="20"/>
    </row>
    <row r="1527" spans="59:60" x14ac:dyDescent="0.2">
      <c r="BG1527" s="20"/>
      <c r="BH1527" s="20"/>
    </row>
    <row r="1528" spans="59:60" x14ac:dyDescent="0.2">
      <c r="BG1528" s="20"/>
      <c r="BH1528" s="20"/>
    </row>
    <row r="1529" spans="59:60" x14ac:dyDescent="0.2">
      <c r="BG1529" s="20"/>
      <c r="BH1529" s="20"/>
    </row>
    <row r="1530" spans="59:60" x14ac:dyDescent="0.2">
      <c r="BG1530" s="20"/>
      <c r="BH1530" s="20"/>
    </row>
    <row r="1531" spans="59:60" x14ac:dyDescent="0.2">
      <c r="BG1531" s="20"/>
      <c r="BH1531" s="20"/>
    </row>
    <row r="1532" spans="59:60" x14ac:dyDescent="0.2">
      <c r="BG1532" s="20"/>
      <c r="BH1532" s="20"/>
    </row>
    <row r="1533" spans="59:60" x14ac:dyDescent="0.2">
      <c r="BG1533" s="20"/>
      <c r="BH1533" s="20"/>
    </row>
    <row r="1534" spans="59:60" x14ac:dyDescent="0.2">
      <c r="BG1534" s="20"/>
      <c r="BH1534" s="20"/>
    </row>
    <row r="1535" spans="59:60" x14ac:dyDescent="0.2">
      <c r="BG1535" s="20"/>
      <c r="BH1535" s="20"/>
    </row>
    <row r="1536" spans="59:60" x14ac:dyDescent="0.2">
      <c r="BG1536" s="20"/>
      <c r="BH1536" s="20"/>
    </row>
    <row r="1537" spans="59:60" x14ac:dyDescent="0.2">
      <c r="BG1537" s="20"/>
      <c r="BH1537" s="20"/>
    </row>
    <row r="1538" spans="59:60" x14ac:dyDescent="0.2">
      <c r="BG1538" s="20"/>
      <c r="BH1538" s="20"/>
    </row>
    <row r="1539" spans="59:60" x14ac:dyDescent="0.2">
      <c r="BG1539" s="20"/>
      <c r="BH1539" s="20"/>
    </row>
    <row r="1540" spans="59:60" x14ac:dyDescent="0.2">
      <c r="BG1540" s="20"/>
      <c r="BH1540" s="20"/>
    </row>
    <row r="1541" spans="59:60" x14ac:dyDescent="0.2">
      <c r="BG1541" s="20"/>
      <c r="BH1541" s="20"/>
    </row>
    <row r="1542" spans="59:60" x14ac:dyDescent="0.2">
      <c r="BG1542" s="20"/>
      <c r="BH1542" s="20"/>
    </row>
    <row r="1543" spans="59:60" x14ac:dyDescent="0.2">
      <c r="BG1543" s="20"/>
      <c r="BH1543" s="20"/>
    </row>
    <row r="1544" spans="59:60" x14ac:dyDescent="0.2">
      <c r="BG1544" s="20"/>
      <c r="BH1544" s="20"/>
    </row>
    <row r="1545" spans="59:60" x14ac:dyDescent="0.2">
      <c r="BG1545" s="20"/>
      <c r="BH1545" s="20"/>
    </row>
    <row r="1546" spans="59:60" x14ac:dyDescent="0.2">
      <c r="BG1546" s="20"/>
      <c r="BH1546" s="20"/>
    </row>
    <row r="1547" spans="59:60" x14ac:dyDescent="0.2">
      <c r="BG1547" s="20"/>
      <c r="BH1547" s="20"/>
    </row>
    <row r="1548" spans="59:60" x14ac:dyDescent="0.2">
      <c r="BG1548" s="20"/>
      <c r="BH1548" s="20"/>
    </row>
    <row r="1549" spans="59:60" x14ac:dyDescent="0.2">
      <c r="BG1549" s="20"/>
      <c r="BH1549" s="20"/>
    </row>
    <row r="1550" spans="59:60" x14ac:dyDescent="0.2">
      <c r="BG1550" s="20"/>
      <c r="BH1550" s="20"/>
    </row>
    <row r="1551" spans="59:60" x14ac:dyDescent="0.2">
      <c r="BG1551" s="20"/>
      <c r="BH1551" s="20"/>
    </row>
    <row r="1552" spans="59:60" x14ac:dyDescent="0.2">
      <c r="BG1552" s="20"/>
      <c r="BH1552" s="20"/>
    </row>
    <row r="1553" spans="59:60" x14ac:dyDescent="0.2">
      <c r="BG1553" s="20"/>
      <c r="BH1553" s="20"/>
    </row>
    <row r="1554" spans="59:60" x14ac:dyDescent="0.2">
      <c r="BG1554" s="20"/>
      <c r="BH1554" s="20"/>
    </row>
    <row r="1555" spans="59:60" x14ac:dyDescent="0.2">
      <c r="BG1555" s="20"/>
      <c r="BH1555" s="20"/>
    </row>
    <row r="1556" spans="59:60" x14ac:dyDescent="0.2">
      <c r="BG1556" s="20"/>
      <c r="BH1556" s="20"/>
    </row>
    <row r="1557" spans="59:60" x14ac:dyDescent="0.2">
      <c r="BG1557" s="20"/>
      <c r="BH1557" s="20"/>
    </row>
    <row r="1558" spans="59:60" x14ac:dyDescent="0.2">
      <c r="BG1558" s="20"/>
      <c r="BH1558" s="20"/>
    </row>
    <row r="1559" spans="59:60" x14ac:dyDescent="0.2">
      <c r="BG1559" s="20"/>
      <c r="BH1559" s="20"/>
    </row>
    <row r="1560" spans="59:60" x14ac:dyDescent="0.2">
      <c r="BG1560" s="20"/>
      <c r="BH1560" s="20"/>
    </row>
    <row r="1561" spans="59:60" x14ac:dyDescent="0.2">
      <c r="BG1561" s="20"/>
      <c r="BH1561" s="20"/>
    </row>
    <row r="1562" spans="59:60" x14ac:dyDescent="0.2">
      <c r="BG1562" s="20"/>
      <c r="BH1562" s="20"/>
    </row>
    <row r="1563" spans="59:60" x14ac:dyDescent="0.2">
      <c r="BG1563" s="20"/>
      <c r="BH1563" s="20"/>
    </row>
    <row r="1564" spans="59:60" x14ac:dyDescent="0.2">
      <c r="BG1564" s="20"/>
      <c r="BH1564" s="20"/>
    </row>
    <row r="1565" spans="59:60" x14ac:dyDescent="0.2">
      <c r="BG1565" s="20"/>
      <c r="BH1565" s="20"/>
    </row>
    <row r="1566" spans="59:60" x14ac:dyDescent="0.2">
      <c r="BG1566" s="20"/>
      <c r="BH1566" s="20"/>
    </row>
    <row r="1567" spans="59:60" x14ac:dyDescent="0.2">
      <c r="BG1567" s="20"/>
      <c r="BH1567" s="20"/>
    </row>
    <row r="1568" spans="59:60" x14ac:dyDescent="0.2">
      <c r="BG1568" s="20"/>
      <c r="BH1568" s="20"/>
    </row>
    <row r="1569" spans="59:60" x14ac:dyDescent="0.2">
      <c r="BG1569" s="20"/>
      <c r="BH1569" s="20"/>
    </row>
    <row r="1570" spans="59:60" x14ac:dyDescent="0.2">
      <c r="BG1570" s="20"/>
      <c r="BH1570" s="20"/>
    </row>
    <row r="1571" spans="59:60" x14ac:dyDescent="0.2">
      <c r="BG1571" s="20"/>
      <c r="BH1571" s="20"/>
    </row>
    <row r="1572" spans="59:60" x14ac:dyDescent="0.2">
      <c r="BG1572" s="20"/>
      <c r="BH1572" s="20"/>
    </row>
    <row r="1573" spans="59:60" x14ac:dyDescent="0.2">
      <c r="BG1573" s="20"/>
      <c r="BH1573" s="20"/>
    </row>
    <row r="1574" spans="59:60" x14ac:dyDescent="0.2">
      <c r="BG1574" s="20"/>
      <c r="BH1574" s="20"/>
    </row>
    <row r="1575" spans="59:60" x14ac:dyDescent="0.2">
      <c r="BG1575" s="20"/>
      <c r="BH1575" s="20"/>
    </row>
    <row r="1576" spans="59:60" x14ac:dyDescent="0.2">
      <c r="BG1576" s="20"/>
      <c r="BH1576" s="20"/>
    </row>
    <row r="1577" spans="59:60" x14ac:dyDescent="0.2">
      <c r="BG1577" s="20"/>
      <c r="BH1577" s="20"/>
    </row>
    <row r="1578" spans="59:60" x14ac:dyDescent="0.2">
      <c r="BG1578" s="20"/>
      <c r="BH1578" s="20"/>
    </row>
    <row r="1579" spans="59:60" x14ac:dyDescent="0.2">
      <c r="BG1579" s="20"/>
      <c r="BH1579" s="20"/>
    </row>
    <row r="1580" spans="59:60" x14ac:dyDescent="0.2">
      <c r="BG1580" s="20"/>
      <c r="BH1580" s="20"/>
    </row>
    <row r="1581" spans="59:60" x14ac:dyDescent="0.2">
      <c r="BG1581" s="20"/>
      <c r="BH1581" s="20"/>
    </row>
    <row r="1582" spans="59:60" x14ac:dyDescent="0.2">
      <c r="BG1582" s="20"/>
      <c r="BH1582" s="20"/>
    </row>
    <row r="1583" spans="59:60" x14ac:dyDescent="0.2">
      <c r="BG1583" s="20"/>
      <c r="BH1583" s="20"/>
    </row>
    <row r="1584" spans="59:60" x14ac:dyDescent="0.2">
      <c r="BG1584" s="20"/>
      <c r="BH1584" s="20"/>
    </row>
    <row r="1585" spans="59:60" x14ac:dyDescent="0.2">
      <c r="BG1585" s="20"/>
      <c r="BH1585" s="20"/>
    </row>
    <row r="1586" spans="59:60" x14ac:dyDescent="0.2">
      <c r="BG1586" s="20"/>
      <c r="BH1586" s="20"/>
    </row>
    <row r="1587" spans="59:60" x14ac:dyDescent="0.2">
      <c r="BG1587" s="20"/>
      <c r="BH1587" s="20"/>
    </row>
    <row r="1588" spans="59:60" x14ac:dyDescent="0.2">
      <c r="BG1588" s="20"/>
      <c r="BH1588" s="20"/>
    </row>
    <row r="1589" spans="59:60" x14ac:dyDescent="0.2">
      <c r="BG1589" s="20"/>
      <c r="BH1589" s="20"/>
    </row>
    <row r="1590" spans="59:60" x14ac:dyDescent="0.2">
      <c r="BG1590" s="20"/>
      <c r="BH1590" s="20"/>
    </row>
    <row r="1591" spans="59:60" x14ac:dyDescent="0.2">
      <c r="BG1591" s="20"/>
      <c r="BH1591" s="20"/>
    </row>
    <row r="1592" spans="59:60" x14ac:dyDescent="0.2">
      <c r="BG1592" s="20"/>
      <c r="BH1592" s="20"/>
    </row>
    <row r="1593" spans="59:60" x14ac:dyDescent="0.2">
      <c r="BG1593" s="20"/>
      <c r="BH1593" s="20"/>
    </row>
    <row r="1594" spans="59:60" x14ac:dyDescent="0.2">
      <c r="BG1594" s="20"/>
      <c r="BH1594" s="20"/>
    </row>
    <row r="1595" spans="59:60" x14ac:dyDescent="0.2">
      <c r="BG1595" s="20"/>
      <c r="BH1595" s="20"/>
    </row>
    <row r="1596" spans="59:60" x14ac:dyDescent="0.2">
      <c r="BG1596" s="20"/>
      <c r="BH1596" s="20"/>
    </row>
    <row r="1597" spans="59:60" x14ac:dyDescent="0.2">
      <c r="BG1597" s="20"/>
      <c r="BH1597" s="20"/>
    </row>
    <row r="1598" spans="59:60" x14ac:dyDescent="0.2">
      <c r="BG1598" s="20"/>
      <c r="BH1598" s="20"/>
    </row>
    <row r="1599" spans="59:60" x14ac:dyDescent="0.2">
      <c r="BG1599" s="20"/>
      <c r="BH1599" s="20"/>
    </row>
    <row r="1600" spans="59:60" x14ac:dyDescent="0.2">
      <c r="BG1600" s="20"/>
      <c r="BH1600" s="20"/>
    </row>
    <row r="1601" spans="59:60" x14ac:dyDescent="0.2">
      <c r="BG1601" s="20"/>
      <c r="BH1601" s="20"/>
    </row>
    <row r="1602" spans="59:60" x14ac:dyDescent="0.2">
      <c r="BG1602" s="20"/>
      <c r="BH1602" s="20"/>
    </row>
    <row r="1603" spans="59:60" x14ac:dyDescent="0.2">
      <c r="BG1603" s="20"/>
      <c r="BH1603" s="20"/>
    </row>
    <row r="1604" spans="59:60" x14ac:dyDescent="0.2">
      <c r="BG1604" s="20"/>
      <c r="BH1604" s="20"/>
    </row>
    <row r="1605" spans="59:60" x14ac:dyDescent="0.2">
      <c r="BG1605" s="20"/>
      <c r="BH1605" s="20"/>
    </row>
    <row r="1606" spans="59:60" x14ac:dyDescent="0.2">
      <c r="BG1606" s="20"/>
      <c r="BH1606" s="20"/>
    </row>
    <row r="1607" spans="59:60" x14ac:dyDescent="0.2">
      <c r="BG1607" s="20"/>
      <c r="BH1607" s="20"/>
    </row>
    <row r="1608" spans="59:60" x14ac:dyDescent="0.2">
      <c r="BG1608" s="20"/>
      <c r="BH1608" s="20"/>
    </row>
    <row r="1609" spans="59:60" x14ac:dyDescent="0.2">
      <c r="BG1609" s="20"/>
      <c r="BH1609" s="20"/>
    </row>
    <row r="1610" spans="59:60" x14ac:dyDescent="0.2">
      <c r="BG1610" s="20"/>
      <c r="BH1610" s="20"/>
    </row>
    <row r="1611" spans="59:60" x14ac:dyDescent="0.2">
      <c r="BG1611" s="20"/>
      <c r="BH1611" s="20"/>
    </row>
    <row r="1612" spans="59:60" x14ac:dyDescent="0.2">
      <c r="BG1612" s="20"/>
      <c r="BH1612" s="20"/>
    </row>
    <row r="1613" spans="59:60" x14ac:dyDescent="0.2">
      <c r="BG1613" s="20"/>
      <c r="BH1613" s="20"/>
    </row>
    <row r="1614" spans="59:60" x14ac:dyDescent="0.2">
      <c r="BG1614" s="20"/>
      <c r="BH1614" s="20"/>
    </row>
    <row r="1615" spans="59:60" x14ac:dyDescent="0.2">
      <c r="BG1615" s="20"/>
      <c r="BH1615" s="20"/>
    </row>
    <row r="1616" spans="59:60" x14ac:dyDescent="0.2">
      <c r="BG1616" s="20"/>
      <c r="BH1616" s="20"/>
    </row>
    <row r="1617" spans="59:60" x14ac:dyDescent="0.2">
      <c r="BG1617" s="20"/>
      <c r="BH1617" s="20"/>
    </row>
    <row r="1618" spans="59:60" x14ac:dyDescent="0.2">
      <c r="BG1618" s="20"/>
      <c r="BH1618" s="20"/>
    </row>
    <row r="1619" spans="59:60" x14ac:dyDescent="0.2">
      <c r="BG1619" s="20"/>
      <c r="BH1619" s="20"/>
    </row>
    <row r="1620" spans="59:60" x14ac:dyDescent="0.2">
      <c r="BG1620" s="20"/>
      <c r="BH1620" s="20"/>
    </row>
    <row r="1621" spans="59:60" x14ac:dyDescent="0.2">
      <c r="BG1621" s="20"/>
      <c r="BH1621" s="20"/>
    </row>
    <row r="1622" spans="59:60" x14ac:dyDescent="0.2">
      <c r="BG1622" s="20"/>
      <c r="BH1622" s="20"/>
    </row>
    <row r="1623" spans="59:60" x14ac:dyDescent="0.2">
      <c r="BG1623" s="20"/>
      <c r="BH1623" s="20"/>
    </row>
    <row r="1624" spans="59:60" x14ac:dyDescent="0.2">
      <c r="BG1624" s="20"/>
      <c r="BH1624" s="20"/>
    </row>
    <row r="1625" spans="59:60" x14ac:dyDescent="0.2">
      <c r="BG1625" s="20"/>
      <c r="BH1625" s="20"/>
    </row>
    <row r="1626" spans="59:60" x14ac:dyDescent="0.2">
      <c r="BG1626" s="20"/>
      <c r="BH1626" s="20"/>
    </row>
    <row r="1627" spans="59:60" x14ac:dyDescent="0.2">
      <c r="BG1627" s="20"/>
      <c r="BH1627" s="20"/>
    </row>
    <row r="1628" spans="59:60" x14ac:dyDescent="0.2">
      <c r="BG1628" s="20"/>
      <c r="BH1628" s="20"/>
    </row>
    <row r="1629" spans="59:60" x14ac:dyDescent="0.2">
      <c r="BG1629" s="20"/>
      <c r="BH1629" s="20"/>
    </row>
    <row r="1630" spans="59:60" x14ac:dyDescent="0.2">
      <c r="BG1630" s="20"/>
      <c r="BH1630" s="20"/>
    </row>
    <row r="1631" spans="59:60" x14ac:dyDescent="0.2">
      <c r="BG1631" s="20"/>
      <c r="BH1631" s="20"/>
    </row>
    <row r="1632" spans="59:60" x14ac:dyDescent="0.2">
      <c r="BG1632" s="20"/>
      <c r="BH1632" s="20"/>
    </row>
    <row r="1633" spans="59:60" x14ac:dyDescent="0.2">
      <c r="BG1633" s="20"/>
      <c r="BH1633" s="20"/>
    </row>
    <row r="1634" spans="59:60" x14ac:dyDescent="0.2">
      <c r="BG1634" s="20"/>
      <c r="BH1634" s="20"/>
    </row>
    <row r="1635" spans="59:60" x14ac:dyDescent="0.2">
      <c r="BG1635" s="20"/>
      <c r="BH1635" s="20"/>
    </row>
    <row r="1636" spans="59:60" x14ac:dyDescent="0.2">
      <c r="BG1636" s="20"/>
      <c r="BH1636" s="20"/>
    </row>
    <row r="1637" spans="59:60" x14ac:dyDescent="0.2">
      <c r="BG1637" s="20"/>
      <c r="BH1637" s="20"/>
    </row>
    <row r="1638" spans="59:60" x14ac:dyDescent="0.2">
      <c r="BG1638" s="20"/>
      <c r="BH1638" s="20"/>
    </row>
    <row r="1639" spans="59:60" x14ac:dyDescent="0.2">
      <c r="BG1639" s="20"/>
      <c r="BH1639" s="20"/>
    </row>
    <row r="1640" spans="59:60" x14ac:dyDescent="0.2">
      <c r="BG1640" s="20"/>
      <c r="BH1640" s="20"/>
    </row>
    <row r="1641" spans="59:60" x14ac:dyDescent="0.2">
      <c r="BG1641" s="20"/>
      <c r="BH1641" s="20"/>
    </row>
    <row r="1642" spans="59:60" x14ac:dyDescent="0.2">
      <c r="BG1642" s="20"/>
      <c r="BH1642" s="20"/>
    </row>
    <row r="1643" spans="59:60" x14ac:dyDescent="0.2">
      <c r="BG1643" s="20"/>
      <c r="BH1643" s="20"/>
    </row>
    <row r="1644" spans="59:60" x14ac:dyDescent="0.2">
      <c r="BG1644" s="20"/>
      <c r="BH1644" s="20"/>
    </row>
    <row r="1645" spans="59:60" x14ac:dyDescent="0.2">
      <c r="BG1645" s="20"/>
      <c r="BH1645" s="20"/>
    </row>
    <row r="1646" spans="59:60" x14ac:dyDescent="0.2">
      <c r="BG1646" s="20"/>
      <c r="BH1646" s="20"/>
    </row>
    <row r="1647" spans="59:60" x14ac:dyDescent="0.2">
      <c r="BG1647" s="20"/>
      <c r="BH1647" s="20"/>
    </row>
    <row r="1648" spans="59:60" x14ac:dyDescent="0.2">
      <c r="BG1648" s="20"/>
      <c r="BH1648" s="20"/>
    </row>
    <row r="1649" spans="59:60" x14ac:dyDescent="0.2">
      <c r="BG1649" s="20"/>
      <c r="BH1649" s="20"/>
    </row>
    <row r="1650" spans="59:60" x14ac:dyDescent="0.2">
      <c r="BG1650" s="20"/>
      <c r="BH1650" s="20"/>
    </row>
    <row r="1651" spans="59:60" x14ac:dyDescent="0.2">
      <c r="BG1651" s="20"/>
      <c r="BH1651" s="20"/>
    </row>
    <row r="1652" spans="59:60" x14ac:dyDescent="0.2">
      <c r="BG1652" s="20"/>
      <c r="BH1652" s="20"/>
    </row>
    <row r="1653" spans="59:60" x14ac:dyDescent="0.2">
      <c r="BG1653" s="20"/>
      <c r="BH1653" s="20"/>
    </row>
    <row r="1654" spans="59:60" x14ac:dyDescent="0.2">
      <c r="BG1654" s="20"/>
      <c r="BH1654" s="20"/>
    </row>
    <row r="1655" spans="59:60" x14ac:dyDescent="0.2">
      <c r="BG1655" s="20"/>
      <c r="BH1655" s="20"/>
    </row>
    <row r="1656" spans="59:60" x14ac:dyDescent="0.2">
      <c r="BG1656" s="20"/>
      <c r="BH1656" s="20"/>
    </row>
    <row r="1657" spans="59:60" x14ac:dyDescent="0.2">
      <c r="BG1657" s="20"/>
      <c r="BH1657" s="20"/>
    </row>
    <row r="1658" spans="59:60" x14ac:dyDescent="0.2">
      <c r="BG1658" s="20"/>
      <c r="BH1658" s="20"/>
    </row>
    <row r="1659" spans="59:60" x14ac:dyDescent="0.2">
      <c r="BG1659" s="20"/>
      <c r="BH1659" s="20"/>
    </row>
    <row r="1660" spans="59:60" x14ac:dyDescent="0.2">
      <c r="BG1660" s="20"/>
      <c r="BH1660" s="20"/>
    </row>
    <row r="1661" spans="59:60" x14ac:dyDescent="0.2">
      <c r="BG1661" s="20"/>
      <c r="BH1661" s="20"/>
    </row>
    <row r="1662" spans="59:60" x14ac:dyDescent="0.2">
      <c r="BG1662" s="20"/>
      <c r="BH1662" s="20"/>
    </row>
    <row r="1663" spans="59:60" x14ac:dyDescent="0.2">
      <c r="BG1663" s="20"/>
      <c r="BH1663" s="20"/>
    </row>
    <row r="1664" spans="59:60" x14ac:dyDescent="0.2">
      <c r="BG1664" s="20"/>
      <c r="BH1664" s="20"/>
    </row>
    <row r="1665" spans="59:60" x14ac:dyDescent="0.2">
      <c r="BG1665" s="20"/>
      <c r="BH1665" s="20"/>
    </row>
    <row r="1666" spans="59:60" x14ac:dyDescent="0.2">
      <c r="BG1666" s="20"/>
      <c r="BH1666" s="20"/>
    </row>
    <row r="1667" spans="59:60" x14ac:dyDescent="0.2">
      <c r="BG1667" s="20"/>
      <c r="BH1667" s="20"/>
    </row>
    <row r="1668" spans="59:60" x14ac:dyDescent="0.2">
      <c r="BG1668" s="20"/>
      <c r="BH1668" s="20"/>
    </row>
    <row r="1669" spans="59:60" x14ac:dyDescent="0.2">
      <c r="BG1669" s="20"/>
      <c r="BH1669" s="20"/>
    </row>
    <row r="1670" spans="59:60" x14ac:dyDescent="0.2">
      <c r="BG1670" s="20"/>
      <c r="BH1670" s="20"/>
    </row>
    <row r="1671" spans="59:60" x14ac:dyDescent="0.2">
      <c r="BG1671" s="20"/>
      <c r="BH1671" s="20"/>
    </row>
    <row r="1672" spans="59:60" x14ac:dyDescent="0.2">
      <c r="BG1672" s="20"/>
      <c r="BH1672" s="20"/>
    </row>
    <row r="1673" spans="59:60" x14ac:dyDescent="0.2">
      <c r="BG1673" s="20"/>
      <c r="BH1673" s="20"/>
    </row>
    <row r="1674" spans="59:60" x14ac:dyDescent="0.2">
      <c r="BG1674" s="20"/>
      <c r="BH1674" s="20"/>
    </row>
    <row r="1675" spans="59:60" x14ac:dyDescent="0.2">
      <c r="BG1675" s="20"/>
      <c r="BH1675" s="20"/>
    </row>
    <row r="1676" spans="59:60" x14ac:dyDescent="0.2">
      <c r="BG1676" s="20"/>
      <c r="BH1676" s="20"/>
    </row>
    <row r="1677" spans="59:60" x14ac:dyDescent="0.2">
      <c r="BG1677" s="20"/>
      <c r="BH1677" s="20"/>
    </row>
    <row r="1678" spans="59:60" x14ac:dyDescent="0.2">
      <c r="BG1678" s="20"/>
      <c r="BH1678" s="20"/>
    </row>
    <row r="1679" spans="59:60" x14ac:dyDescent="0.2">
      <c r="BG1679" s="20"/>
      <c r="BH1679" s="20"/>
    </row>
    <row r="1680" spans="59:60" x14ac:dyDescent="0.2">
      <c r="BG1680" s="20"/>
      <c r="BH1680" s="20"/>
    </row>
    <row r="1681" spans="59:60" x14ac:dyDescent="0.2">
      <c r="BG1681" s="20"/>
      <c r="BH1681" s="20"/>
    </row>
    <row r="1682" spans="59:60" x14ac:dyDescent="0.2">
      <c r="BG1682" s="20"/>
      <c r="BH1682" s="20"/>
    </row>
    <row r="1683" spans="59:60" x14ac:dyDescent="0.2">
      <c r="BG1683" s="20"/>
      <c r="BH1683" s="20"/>
    </row>
    <row r="1684" spans="59:60" x14ac:dyDescent="0.2">
      <c r="BG1684" s="20"/>
      <c r="BH1684" s="20"/>
    </row>
    <row r="1685" spans="59:60" x14ac:dyDescent="0.2">
      <c r="BG1685" s="20"/>
      <c r="BH1685" s="20"/>
    </row>
    <row r="1686" spans="59:60" x14ac:dyDescent="0.2">
      <c r="BG1686" s="20"/>
      <c r="BH1686" s="20"/>
    </row>
    <row r="1687" spans="59:60" x14ac:dyDescent="0.2">
      <c r="BG1687" s="20"/>
      <c r="BH1687" s="20"/>
    </row>
    <row r="1688" spans="59:60" x14ac:dyDescent="0.2">
      <c r="BG1688" s="20"/>
      <c r="BH1688" s="20"/>
    </row>
    <row r="1689" spans="59:60" x14ac:dyDescent="0.2">
      <c r="BG1689" s="20"/>
      <c r="BH1689" s="20"/>
    </row>
    <row r="1690" spans="59:60" x14ac:dyDescent="0.2">
      <c r="BG1690" s="20"/>
      <c r="BH1690" s="20"/>
    </row>
    <row r="1691" spans="59:60" x14ac:dyDescent="0.2">
      <c r="BG1691" s="20"/>
      <c r="BH1691" s="20"/>
    </row>
    <row r="1692" spans="59:60" x14ac:dyDescent="0.2">
      <c r="BG1692" s="20"/>
      <c r="BH1692" s="20"/>
    </row>
    <row r="1693" spans="59:60" x14ac:dyDescent="0.2">
      <c r="BG1693" s="20"/>
      <c r="BH1693" s="20"/>
    </row>
    <row r="1694" spans="59:60" x14ac:dyDescent="0.2">
      <c r="BG1694" s="20"/>
      <c r="BH1694" s="20"/>
    </row>
    <row r="1695" spans="59:60" x14ac:dyDescent="0.2">
      <c r="BG1695" s="20"/>
      <c r="BH1695" s="20"/>
    </row>
    <row r="1696" spans="59:60" x14ac:dyDescent="0.2">
      <c r="BG1696" s="20"/>
      <c r="BH1696" s="20"/>
    </row>
    <row r="1697" spans="59:60" x14ac:dyDescent="0.2">
      <c r="BG1697" s="20"/>
      <c r="BH1697" s="20"/>
    </row>
    <row r="1698" spans="59:60" x14ac:dyDescent="0.2">
      <c r="BG1698" s="20"/>
      <c r="BH1698" s="20"/>
    </row>
    <row r="1699" spans="59:60" x14ac:dyDescent="0.2">
      <c r="BG1699" s="20"/>
      <c r="BH1699" s="20"/>
    </row>
    <row r="1700" spans="59:60" x14ac:dyDescent="0.2">
      <c r="BG1700" s="20"/>
      <c r="BH1700" s="20"/>
    </row>
    <row r="1701" spans="59:60" x14ac:dyDescent="0.2">
      <c r="BG1701" s="20"/>
      <c r="BH1701" s="20"/>
    </row>
    <row r="1702" spans="59:60" x14ac:dyDescent="0.2">
      <c r="BG1702" s="20"/>
      <c r="BH1702" s="20"/>
    </row>
    <row r="1703" spans="59:60" x14ac:dyDescent="0.2">
      <c r="BG1703" s="20"/>
      <c r="BH1703" s="20"/>
    </row>
    <row r="1704" spans="59:60" x14ac:dyDescent="0.2">
      <c r="BG1704" s="20"/>
      <c r="BH1704" s="20"/>
    </row>
    <row r="1705" spans="59:60" x14ac:dyDescent="0.2">
      <c r="BG1705" s="20"/>
      <c r="BH1705" s="20"/>
    </row>
    <row r="1706" spans="59:60" x14ac:dyDescent="0.2">
      <c r="BG1706" s="20"/>
      <c r="BH1706" s="20"/>
    </row>
    <row r="1707" spans="59:60" x14ac:dyDescent="0.2">
      <c r="BG1707" s="20"/>
      <c r="BH1707" s="20"/>
    </row>
    <row r="1708" spans="59:60" x14ac:dyDescent="0.2">
      <c r="BG1708" s="20"/>
      <c r="BH1708" s="20"/>
    </row>
    <row r="1709" spans="59:60" x14ac:dyDescent="0.2">
      <c r="BG1709" s="20"/>
      <c r="BH1709" s="20"/>
    </row>
    <row r="1710" spans="59:60" x14ac:dyDescent="0.2">
      <c r="BG1710" s="20"/>
      <c r="BH1710" s="20"/>
    </row>
    <row r="1711" spans="59:60" x14ac:dyDescent="0.2">
      <c r="BG1711" s="20"/>
      <c r="BH1711" s="20"/>
    </row>
    <row r="1712" spans="59:60" x14ac:dyDescent="0.2">
      <c r="BG1712" s="20"/>
      <c r="BH1712" s="20"/>
    </row>
    <row r="1713" spans="59:60" x14ac:dyDescent="0.2">
      <c r="BG1713" s="20"/>
      <c r="BH1713" s="20"/>
    </row>
    <row r="1714" spans="59:60" x14ac:dyDescent="0.2">
      <c r="BG1714" s="20"/>
      <c r="BH1714" s="20"/>
    </row>
    <row r="1715" spans="59:60" x14ac:dyDescent="0.2">
      <c r="BG1715" s="20"/>
      <c r="BH1715" s="20"/>
    </row>
    <row r="1716" spans="59:60" x14ac:dyDescent="0.2">
      <c r="BG1716" s="20"/>
      <c r="BH1716" s="20"/>
    </row>
    <row r="1717" spans="59:60" x14ac:dyDescent="0.2">
      <c r="BG1717" s="20"/>
      <c r="BH1717" s="20"/>
    </row>
    <row r="1718" spans="59:60" x14ac:dyDescent="0.2">
      <c r="BG1718" s="20"/>
      <c r="BH1718" s="20"/>
    </row>
    <row r="1719" spans="59:60" x14ac:dyDescent="0.2">
      <c r="BG1719" s="20"/>
      <c r="BH1719" s="20"/>
    </row>
    <row r="1720" spans="59:60" x14ac:dyDescent="0.2">
      <c r="BG1720" s="20"/>
      <c r="BH1720" s="20"/>
    </row>
    <row r="1721" spans="59:60" x14ac:dyDescent="0.2">
      <c r="BG1721" s="20"/>
      <c r="BH1721" s="20"/>
    </row>
    <row r="1722" spans="59:60" x14ac:dyDescent="0.2">
      <c r="BG1722" s="20"/>
      <c r="BH1722" s="20"/>
    </row>
    <row r="1723" spans="59:60" x14ac:dyDescent="0.2">
      <c r="BG1723" s="20"/>
      <c r="BH1723" s="20"/>
    </row>
    <row r="1724" spans="59:60" x14ac:dyDescent="0.2">
      <c r="BG1724" s="20"/>
      <c r="BH1724" s="20"/>
    </row>
    <row r="1725" spans="59:60" x14ac:dyDescent="0.2">
      <c r="BG1725" s="20"/>
      <c r="BH1725" s="20"/>
    </row>
    <row r="1726" spans="59:60" x14ac:dyDescent="0.2">
      <c r="BG1726" s="20"/>
      <c r="BH1726" s="20"/>
    </row>
    <row r="1727" spans="59:60" x14ac:dyDescent="0.2">
      <c r="BG1727" s="20"/>
      <c r="BH1727" s="20"/>
    </row>
    <row r="1728" spans="59:60" x14ac:dyDescent="0.2">
      <c r="BG1728" s="20"/>
      <c r="BH1728" s="20"/>
    </row>
    <row r="1729" spans="59:60" x14ac:dyDescent="0.2">
      <c r="BG1729" s="20"/>
      <c r="BH1729" s="20"/>
    </row>
    <row r="1730" spans="59:60" x14ac:dyDescent="0.2">
      <c r="BG1730" s="20"/>
      <c r="BH1730" s="20"/>
    </row>
    <row r="1731" spans="59:60" x14ac:dyDescent="0.2">
      <c r="BG1731" s="20"/>
      <c r="BH1731" s="20"/>
    </row>
    <row r="1732" spans="59:60" x14ac:dyDescent="0.2">
      <c r="BG1732" s="20"/>
      <c r="BH1732" s="20"/>
    </row>
    <row r="1733" spans="59:60" x14ac:dyDescent="0.2">
      <c r="BG1733" s="20"/>
      <c r="BH1733" s="20"/>
    </row>
    <row r="1734" spans="59:60" x14ac:dyDescent="0.2">
      <c r="BG1734" s="20"/>
      <c r="BH1734" s="20"/>
    </row>
    <row r="1735" spans="59:60" x14ac:dyDescent="0.2">
      <c r="BG1735" s="20"/>
      <c r="BH1735" s="20"/>
    </row>
    <row r="1736" spans="59:60" x14ac:dyDescent="0.2">
      <c r="BG1736" s="20"/>
      <c r="BH1736" s="20"/>
    </row>
    <row r="1737" spans="59:60" x14ac:dyDescent="0.2">
      <c r="BG1737" s="20"/>
      <c r="BH1737" s="20"/>
    </row>
    <row r="1738" spans="59:60" x14ac:dyDescent="0.2">
      <c r="BG1738" s="20"/>
      <c r="BH1738" s="20"/>
    </row>
    <row r="1739" spans="59:60" x14ac:dyDescent="0.2">
      <c r="BG1739" s="20"/>
      <c r="BH1739" s="20"/>
    </row>
    <row r="1740" spans="59:60" x14ac:dyDescent="0.2">
      <c r="BG1740" s="20"/>
      <c r="BH1740" s="20"/>
    </row>
    <row r="1741" spans="59:60" x14ac:dyDescent="0.2">
      <c r="BG1741" s="20"/>
      <c r="BH1741" s="20"/>
    </row>
    <row r="1742" spans="59:60" x14ac:dyDescent="0.2">
      <c r="BG1742" s="20"/>
      <c r="BH1742" s="20"/>
    </row>
    <row r="1743" spans="59:60" x14ac:dyDescent="0.2">
      <c r="BG1743" s="20"/>
      <c r="BH1743" s="20"/>
    </row>
    <row r="1744" spans="59:60" x14ac:dyDescent="0.2">
      <c r="BG1744" s="20"/>
      <c r="BH1744" s="20"/>
    </row>
    <row r="1745" spans="59:60" x14ac:dyDescent="0.2">
      <c r="BG1745" s="20"/>
      <c r="BH1745" s="20"/>
    </row>
    <row r="1746" spans="59:60" x14ac:dyDescent="0.2">
      <c r="BG1746" s="20"/>
      <c r="BH1746" s="20"/>
    </row>
    <row r="1747" spans="59:60" x14ac:dyDescent="0.2">
      <c r="BG1747" s="20"/>
      <c r="BH1747" s="20"/>
    </row>
    <row r="1748" spans="59:60" x14ac:dyDescent="0.2">
      <c r="BG1748" s="20"/>
      <c r="BH1748" s="20"/>
    </row>
    <row r="1749" spans="59:60" x14ac:dyDescent="0.2">
      <c r="BG1749" s="20"/>
      <c r="BH1749" s="20"/>
    </row>
    <row r="1750" spans="59:60" x14ac:dyDescent="0.2">
      <c r="BG1750" s="20"/>
      <c r="BH1750" s="20"/>
    </row>
    <row r="1751" spans="59:60" x14ac:dyDescent="0.2">
      <c r="BG1751" s="20"/>
      <c r="BH1751" s="20"/>
    </row>
    <row r="1752" spans="59:60" x14ac:dyDescent="0.2">
      <c r="BG1752" s="20"/>
      <c r="BH1752" s="20"/>
    </row>
    <row r="1753" spans="59:60" x14ac:dyDescent="0.2">
      <c r="BG1753" s="20"/>
      <c r="BH1753" s="20"/>
    </row>
    <row r="1754" spans="59:60" x14ac:dyDescent="0.2">
      <c r="BG1754" s="20"/>
      <c r="BH1754" s="20"/>
    </row>
    <row r="1755" spans="59:60" x14ac:dyDescent="0.2">
      <c r="BG1755" s="20"/>
      <c r="BH1755" s="20"/>
    </row>
    <row r="1756" spans="59:60" x14ac:dyDescent="0.2">
      <c r="BG1756" s="20"/>
      <c r="BH1756" s="20"/>
    </row>
    <row r="1757" spans="59:60" x14ac:dyDescent="0.2">
      <c r="BG1757" s="20"/>
      <c r="BH1757" s="20"/>
    </row>
    <row r="1758" spans="59:60" x14ac:dyDescent="0.2">
      <c r="BG1758" s="20"/>
      <c r="BH1758" s="20"/>
    </row>
    <row r="1759" spans="59:60" x14ac:dyDescent="0.2">
      <c r="BG1759" s="20"/>
      <c r="BH1759" s="20"/>
    </row>
    <row r="1760" spans="59:60" x14ac:dyDescent="0.2">
      <c r="BG1760" s="20"/>
      <c r="BH1760" s="20"/>
    </row>
    <row r="1761" spans="59:60" x14ac:dyDescent="0.2">
      <c r="BG1761" s="20"/>
      <c r="BH1761" s="20"/>
    </row>
    <row r="1762" spans="59:60" x14ac:dyDescent="0.2">
      <c r="BG1762" s="20"/>
      <c r="BH1762" s="20"/>
    </row>
    <row r="1763" spans="59:60" x14ac:dyDescent="0.2">
      <c r="BG1763" s="20"/>
      <c r="BH1763" s="20"/>
    </row>
    <row r="1764" spans="59:60" x14ac:dyDescent="0.2">
      <c r="BG1764" s="20"/>
      <c r="BH1764" s="20"/>
    </row>
    <row r="1765" spans="59:60" x14ac:dyDescent="0.2">
      <c r="BG1765" s="20"/>
      <c r="BH1765" s="20"/>
    </row>
    <row r="1766" spans="59:60" x14ac:dyDescent="0.2">
      <c r="BG1766" s="20"/>
      <c r="BH1766" s="20"/>
    </row>
    <row r="1767" spans="59:60" x14ac:dyDescent="0.2">
      <c r="BG1767" s="20"/>
      <c r="BH1767" s="20"/>
    </row>
    <row r="1768" spans="59:60" x14ac:dyDescent="0.2">
      <c r="BG1768" s="20"/>
      <c r="BH1768" s="20"/>
    </row>
    <row r="1769" spans="59:60" x14ac:dyDescent="0.2">
      <c r="BG1769" s="20"/>
      <c r="BH1769" s="20"/>
    </row>
    <row r="1770" spans="59:60" x14ac:dyDescent="0.2">
      <c r="BG1770" s="20"/>
      <c r="BH1770" s="20"/>
    </row>
    <row r="1771" spans="59:60" x14ac:dyDescent="0.2">
      <c r="BG1771" s="20"/>
      <c r="BH1771" s="20"/>
    </row>
    <row r="1772" spans="59:60" x14ac:dyDescent="0.2">
      <c r="BG1772" s="20"/>
      <c r="BH1772" s="20"/>
    </row>
    <row r="1773" spans="59:60" x14ac:dyDescent="0.2">
      <c r="BG1773" s="20"/>
      <c r="BH1773" s="20"/>
    </row>
    <row r="1774" spans="59:60" x14ac:dyDescent="0.2">
      <c r="BG1774" s="20"/>
      <c r="BH1774" s="20"/>
    </row>
    <row r="1775" spans="59:60" x14ac:dyDescent="0.2">
      <c r="BG1775" s="20"/>
      <c r="BH1775" s="20"/>
    </row>
    <row r="1776" spans="59:60" x14ac:dyDescent="0.2">
      <c r="BG1776" s="20"/>
      <c r="BH1776" s="20"/>
    </row>
    <row r="1777" spans="59:60" x14ac:dyDescent="0.2">
      <c r="BG1777" s="20"/>
      <c r="BH1777" s="20"/>
    </row>
    <row r="1778" spans="59:60" x14ac:dyDescent="0.2">
      <c r="BG1778" s="20"/>
      <c r="BH1778" s="20"/>
    </row>
    <row r="1779" spans="59:60" x14ac:dyDescent="0.2">
      <c r="BG1779" s="20"/>
      <c r="BH1779" s="20"/>
    </row>
    <row r="1780" spans="59:60" x14ac:dyDescent="0.2">
      <c r="BG1780" s="20"/>
      <c r="BH1780" s="20"/>
    </row>
    <row r="1781" spans="59:60" x14ac:dyDescent="0.2">
      <c r="BG1781" s="20"/>
      <c r="BH1781" s="20"/>
    </row>
    <row r="1782" spans="59:60" x14ac:dyDescent="0.2">
      <c r="BG1782" s="20"/>
      <c r="BH1782" s="20"/>
    </row>
    <row r="1783" spans="59:60" x14ac:dyDescent="0.2">
      <c r="BG1783" s="20"/>
      <c r="BH1783" s="20"/>
    </row>
    <row r="1784" spans="59:60" x14ac:dyDescent="0.2">
      <c r="BG1784" s="20"/>
      <c r="BH1784" s="20"/>
    </row>
    <row r="1785" spans="59:60" x14ac:dyDescent="0.2">
      <c r="BG1785" s="20"/>
      <c r="BH1785" s="20"/>
    </row>
    <row r="1786" spans="59:60" x14ac:dyDescent="0.2">
      <c r="BG1786" s="20"/>
      <c r="BH1786" s="20"/>
    </row>
    <row r="1787" spans="59:60" x14ac:dyDescent="0.2">
      <c r="BG1787" s="20"/>
      <c r="BH1787" s="20"/>
    </row>
    <row r="1788" spans="59:60" x14ac:dyDescent="0.2">
      <c r="BG1788" s="20"/>
      <c r="BH1788" s="20"/>
    </row>
    <row r="1789" spans="59:60" x14ac:dyDescent="0.2">
      <c r="BG1789" s="20"/>
      <c r="BH1789" s="20"/>
    </row>
    <row r="1790" spans="59:60" x14ac:dyDescent="0.2">
      <c r="BG1790" s="20"/>
      <c r="BH1790" s="20"/>
    </row>
    <row r="1791" spans="59:60" x14ac:dyDescent="0.2">
      <c r="BG1791" s="20"/>
      <c r="BH1791" s="20"/>
    </row>
    <row r="1792" spans="59:60" x14ac:dyDescent="0.2">
      <c r="BG1792" s="20"/>
      <c r="BH1792" s="20"/>
    </row>
    <row r="1793" spans="59:60" x14ac:dyDescent="0.2">
      <c r="BG1793" s="20"/>
      <c r="BH1793" s="20"/>
    </row>
    <row r="1794" spans="59:60" x14ac:dyDescent="0.2">
      <c r="BG1794" s="20"/>
      <c r="BH1794" s="20"/>
    </row>
    <row r="1795" spans="59:60" x14ac:dyDescent="0.2">
      <c r="BG1795" s="20"/>
      <c r="BH1795" s="20"/>
    </row>
    <row r="1796" spans="59:60" x14ac:dyDescent="0.2">
      <c r="BG1796" s="20"/>
      <c r="BH1796" s="20"/>
    </row>
    <row r="1797" spans="59:60" x14ac:dyDescent="0.2">
      <c r="BG1797" s="20"/>
      <c r="BH1797" s="20"/>
    </row>
    <row r="1798" spans="59:60" x14ac:dyDescent="0.2">
      <c r="BG1798" s="20"/>
      <c r="BH1798" s="20"/>
    </row>
    <row r="1799" spans="59:60" x14ac:dyDescent="0.2">
      <c r="BG1799" s="20"/>
      <c r="BH1799" s="20"/>
    </row>
    <row r="1800" spans="59:60" x14ac:dyDescent="0.2">
      <c r="BG1800" s="20"/>
      <c r="BH1800" s="20"/>
    </row>
    <row r="1801" spans="59:60" x14ac:dyDescent="0.2">
      <c r="BG1801" s="20"/>
      <c r="BH1801" s="20"/>
    </row>
    <row r="1802" spans="59:60" x14ac:dyDescent="0.2">
      <c r="BG1802" s="20"/>
      <c r="BH1802" s="20"/>
    </row>
    <row r="1803" spans="59:60" x14ac:dyDescent="0.2">
      <c r="BG1803" s="20"/>
      <c r="BH1803" s="20"/>
    </row>
    <row r="1804" spans="59:60" x14ac:dyDescent="0.2">
      <c r="BG1804" s="20"/>
      <c r="BH1804" s="20"/>
    </row>
    <row r="1805" spans="59:60" x14ac:dyDescent="0.2">
      <c r="BG1805" s="20"/>
      <c r="BH1805" s="20"/>
    </row>
    <row r="1806" spans="59:60" x14ac:dyDescent="0.2">
      <c r="BG1806" s="20"/>
      <c r="BH1806" s="20"/>
    </row>
    <row r="1807" spans="59:60" x14ac:dyDescent="0.2">
      <c r="BG1807" s="20"/>
      <c r="BH1807" s="20"/>
    </row>
    <row r="1808" spans="59:60" x14ac:dyDescent="0.2">
      <c r="BG1808" s="20"/>
      <c r="BH1808" s="20"/>
    </row>
    <row r="1809" spans="59:60" x14ac:dyDescent="0.2">
      <c r="BG1809" s="20"/>
      <c r="BH1809" s="20"/>
    </row>
    <row r="1810" spans="59:60" x14ac:dyDescent="0.2">
      <c r="BG1810" s="20"/>
      <c r="BH1810" s="20"/>
    </row>
    <row r="1811" spans="59:60" x14ac:dyDescent="0.2">
      <c r="BG1811" s="20"/>
      <c r="BH1811" s="20"/>
    </row>
    <row r="1812" spans="59:60" x14ac:dyDescent="0.2">
      <c r="BG1812" s="20"/>
      <c r="BH1812" s="20"/>
    </row>
    <row r="1813" spans="59:60" x14ac:dyDescent="0.2">
      <c r="BG1813" s="20"/>
      <c r="BH1813" s="20"/>
    </row>
    <row r="1814" spans="59:60" x14ac:dyDescent="0.2">
      <c r="BG1814" s="20"/>
      <c r="BH1814" s="20"/>
    </row>
    <row r="1815" spans="59:60" x14ac:dyDescent="0.2">
      <c r="BG1815" s="20"/>
      <c r="BH1815" s="20"/>
    </row>
    <row r="1816" spans="59:60" x14ac:dyDescent="0.2">
      <c r="BG1816" s="20"/>
      <c r="BH1816" s="20"/>
    </row>
    <row r="1817" spans="59:60" x14ac:dyDescent="0.2">
      <c r="BG1817" s="20"/>
      <c r="BH1817" s="20"/>
    </row>
    <row r="1818" spans="59:60" x14ac:dyDescent="0.2">
      <c r="BG1818" s="20"/>
      <c r="BH1818" s="20"/>
    </row>
    <row r="1819" spans="59:60" x14ac:dyDescent="0.2">
      <c r="BG1819" s="20"/>
      <c r="BH1819" s="20"/>
    </row>
    <row r="1820" spans="59:60" x14ac:dyDescent="0.2">
      <c r="BG1820" s="20"/>
      <c r="BH1820" s="20"/>
    </row>
    <row r="1821" spans="59:60" x14ac:dyDescent="0.2">
      <c r="BG1821" s="20"/>
      <c r="BH1821" s="20"/>
    </row>
    <row r="1822" spans="59:60" x14ac:dyDescent="0.2">
      <c r="BG1822" s="20"/>
      <c r="BH1822" s="20"/>
    </row>
    <row r="1823" spans="59:60" x14ac:dyDescent="0.2">
      <c r="BG1823" s="20"/>
      <c r="BH1823" s="20"/>
    </row>
    <row r="1824" spans="59:60" x14ac:dyDescent="0.2">
      <c r="BG1824" s="20"/>
      <c r="BH1824" s="20"/>
    </row>
    <row r="1825" spans="59:60" x14ac:dyDescent="0.2">
      <c r="BG1825" s="20"/>
      <c r="BH1825" s="20"/>
    </row>
    <row r="1826" spans="59:60" x14ac:dyDescent="0.2">
      <c r="BG1826" s="20"/>
      <c r="BH1826" s="20"/>
    </row>
    <row r="1827" spans="59:60" x14ac:dyDescent="0.2">
      <c r="BG1827" s="20"/>
      <c r="BH1827" s="20"/>
    </row>
    <row r="1828" spans="59:60" x14ac:dyDescent="0.2">
      <c r="BG1828" s="20"/>
      <c r="BH1828" s="20"/>
    </row>
    <row r="1829" spans="59:60" x14ac:dyDescent="0.2">
      <c r="BG1829" s="20"/>
      <c r="BH1829" s="20"/>
    </row>
    <row r="1830" spans="59:60" x14ac:dyDescent="0.2">
      <c r="BG1830" s="20"/>
      <c r="BH1830" s="20"/>
    </row>
    <row r="1831" spans="59:60" x14ac:dyDescent="0.2">
      <c r="BG1831" s="20"/>
      <c r="BH1831" s="20"/>
    </row>
    <row r="1832" spans="59:60" x14ac:dyDescent="0.2">
      <c r="BG1832" s="20"/>
      <c r="BH1832" s="20"/>
    </row>
    <row r="1833" spans="59:60" x14ac:dyDescent="0.2">
      <c r="BG1833" s="20"/>
      <c r="BH1833" s="20"/>
    </row>
    <row r="1834" spans="59:60" x14ac:dyDescent="0.2">
      <c r="BG1834" s="20"/>
      <c r="BH1834" s="20"/>
    </row>
    <row r="1835" spans="59:60" x14ac:dyDescent="0.2">
      <c r="BG1835" s="20"/>
      <c r="BH1835" s="20"/>
    </row>
    <row r="1836" spans="59:60" x14ac:dyDescent="0.2">
      <c r="BG1836" s="20"/>
      <c r="BH1836" s="20"/>
    </row>
    <row r="1837" spans="59:60" x14ac:dyDescent="0.2">
      <c r="BG1837" s="20"/>
      <c r="BH1837" s="20"/>
    </row>
    <row r="1838" spans="59:60" x14ac:dyDescent="0.2">
      <c r="BG1838" s="20"/>
      <c r="BH1838" s="20"/>
    </row>
    <row r="1839" spans="59:60" x14ac:dyDescent="0.2">
      <c r="BG1839" s="20"/>
      <c r="BH1839" s="20"/>
    </row>
    <row r="1840" spans="59:60" x14ac:dyDescent="0.2">
      <c r="BG1840" s="20"/>
      <c r="BH1840" s="20"/>
    </row>
    <row r="1841" spans="59:60" x14ac:dyDescent="0.2">
      <c r="BG1841" s="20"/>
      <c r="BH1841" s="20"/>
    </row>
    <row r="1842" spans="59:60" x14ac:dyDescent="0.2">
      <c r="BG1842" s="20"/>
      <c r="BH1842" s="20"/>
    </row>
    <row r="1843" spans="59:60" x14ac:dyDescent="0.2">
      <c r="BG1843" s="20"/>
      <c r="BH1843" s="20"/>
    </row>
    <row r="1844" spans="59:60" x14ac:dyDescent="0.2">
      <c r="BG1844" s="20"/>
      <c r="BH1844" s="20"/>
    </row>
    <row r="1845" spans="59:60" x14ac:dyDescent="0.2">
      <c r="BG1845" s="20"/>
      <c r="BH1845" s="20"/>
    </row>
    <row r="1846" spans="59:60" x14ac:dyDescent="0.2">
      <c r="BG1846" s="20"/>
      <c r="BH1846" s="20"/>
    </row>
    <row r="1847" spans="59:60" x14ac:dyDescent="0.2">
      <c r="BG1847" s="20"/>
      <c r="BH1847" s="20"/>
    </row>
    <row r="1848" spans="59:60" x14ac:dyDescent="0.2">
      <c r="BG1848" s="20"/>
      <c r="BH1848" s="20"/>
    </row>
    <row r="1849" spans="59:60" x14ac:dyDescent="0.2">
      <c r="BG1849" s="20"/>
      <c r="BH1849" s="20"/>
    </row>
    <row r="1850" spans="59:60" x14ac:dyDescent="0.2">
      <c r="BG1850" s="20"/>
      <c r="BH1850" s="20"/>
    </row>
    <row r="1851" spans="59:60" x14ac:dyDescent="0.2">
      <c r="BG1851" s="20"/>
      <c r="BH1851" s="20"/>
    </row>
    <row r="1852" spans="59:60" x14ac:dyDescent="0.2">
      <c r="BG1852" s="20"/>
      <c r="BH1852" s="20"/>
    </row>
    <row r="1853" spans="59:60" x14ac:dyDescent="0.2">
      <c r="BG1853" s="20"/>
      <c r="BH1853" s="20"/>
    </row>
    <row r="1854" spans="59:60" x14ac:dyDescent="0.2">
      <c r="BG1854" s="20"/>
      <c r="BH1854" s="20"/>
    </row>
    <row r="1855" spans="59:60" x14ac:dyDescent="0.2">
      <c r="BG1855" s="20"/>
      <c r="BH1855" s="20"/>
    </row>
    <row r="1856" spans="59:60" x14ac:dyDescent="0.2">
      <c r="BG1856" s="20"/>
      <c r="BH1856" s="20"/>
    </row>
    <row r="1857" spans="59:60" x14ac:dyDescent="0.2">
      <c r="BG1857" s="20"/>
      <c r="BH1857" s="20"/>
    </row>
    <row r="1858" spans="59:60" x14ac:dyDescent="0.2">
      <c r="BG1858" s="20"/>
      <c r="BH1858" s="20"/>
    </row>
    <row r="1859" spans="59:60" x14ac:dyDescent="0.2">
      <c r="BG1859" s="20"/>
      <c r="BH1859" s="20"/>
    </row>
    <row r="1860" spans="59:60" x14ac:dyDescent="0.2">
      <c r="BG1860" s="20"/>
      <c r="BH1860" s="20"/>
    </row>
    <row r="1861" spans="59:60" x14ac:dyDescent="0.2">
      <c r="BG1861" s="20"/>
      <c r="BH1861" s="20"/>
    </row>
    <row r="1862" spans="59:60" x14ac:dyDescent="0.2">
      <c r="BG1862" s="20"/>
      <c r="BH1862" s="20"/>
    </row>
    <row r="1863" spans="59:60" x14ac:dyDescent="0.2">
      <c r="BG1863" s="20"/>
      <c r="BH1863" s="20"/>
    </row>
    <row r="1864" spans="59:60" x14ac:dyDescent="0.2">
      <c r="BG1864" s="20"/>
      <c r="BH1864" s="20"/>
    </row>
    <row r="1865" spans="59:60" x14ac:dyDescent="0.2">
      <c r="BG1865" s="20"/>
      <c r="BH1865" s="20"/>
    </row>
    <row r="1866" spans="59:60" x14ac:dyDescent="0.2">
      <c r="BG1866" s="20"/>
      <c r="BH1866" s="20"/>
    </row>
    <row r="1867" spans="59:60" x14ac:dyDescent="0.2">
      <c r="BG1867" s="20"/>
      <c r="BH1867" s="20"/>
    </row>
    <row r="1868" spans="59:60" x14ac:dyDescent="0.2">
      <c r="BG1868" s="20"/>
      <c r="BH1868" s="20"/>
    </row>
    <row r="1869" spans="59:60" x14ac:dyDescent="0.2">
      <c r="BG1869" s="20"/>
      <c r="BH1869" s="20"/>
    </row>
    <row r="1870" spans="59:60" x14ac:dyDescent="0.2">
      <c r="BG1870" s="20"/>
      <c r="BH1870" s="20"/>
    </row>
    <row r="1871" spans="59:60" x14ac:dyDescent="0.2">
      <c r="BG1871" s="20"/>
      <c r="BH1871" s="20"/>
    </row>
    <row r="1872" spans="59:60" x14ac:dyDescent="0.2">
      <c r="BG1872" s="20"/>
      <c r="BH1872" s="20"/>
    </row>
    <row r="1873" spans="59:60" x14ac:dyDescent="0.2">
      <c r="BG1873" s="20"/>
      <c r="BH1873" s="20"/>
    </row>
    <row r="1874" spans="59:60" x14ac:dyDescent="0.2">
      <c r="BG1874" s="20"/>
      <c r="BH1874" s="20"/>
    </row>
    <row r="1875" spans="59:60" x14ac:dyDescent="0.2">
      <c r="BG1875" s="20"/>
      <c r="BH1875" s="20"/>
    </row>
    <row r="1876" spans="59:60" x14ac:dyDescent="0.2">
      <c r="BG1876" s="20"/>
      <c r="BH1876" s="20"/>
    </row>
    <row r="1877" spans="59:60" x14ac:dyDescent="0.2">
      <c r="BG1877" s="20"/>
      <c r="BH1877" s="20"/>
    </row>
    <row r="1878" spans="59:60" x14ac:dyDescent="0.2">
      <c r="BG1878" s="20"/>
      <c r="BH1878" s="20"/>
    </row>
    <row r="1879" spans="59:60" x14ac:dyDescent="0.2">
      <c r="BG1879" s="20"/>
      <c r="BH1879" s="20"/>
    </row>
    <row r="1880" spans="59:60" x14ac:dyDescent="0.2">
      <c r="BG1880" s="20"/>
      <c r="BH1880" s="20"/>
    </row>
    <row r="1881" spans="59:60" x14ac:dyDescent="0.2">
      <c r="BG1881" s="20"/>
      <c r="BH1881" s="20"/>
    </row>
    <row r="1882" spans="59:60" x14ac:dyDescent="0.2">
      <c r="BG1882" s="20"/>
      <c r="BH1882" s="20"/>
    </row>
    <row r="1883" spans="59:60" x14ac:dyDescent="0.2">
      <c r="BG1883" s="20"/>
      <c r="BH1883" s="20"/>
    </row>
    <row r="1884" spans="59:60" x14ac:dyDescent="0.2">
      <c r="BG1884" s="20"/>
      <c r="BH1884" s="20"/>
    </row>
    <row r="1885" spans="59:60" x14ac:dyDescent="0.2">
      <c r="BG1885" s="20"/>
      <c r="BH1885" s="20"/>
    </row>
    <row r="1886" spans="59:60" x14ac:dyDescent="0.2">
      <c r="BG1886" s="20"/>
      <c r="BH1886" s="20"/>
    </row>
    <row r="1887" spans="59:60" x14ac:dyDescent="0.2">
      <c r="BG1887" s="20"/>
      <c r="BH1887" s="20"/>
    </row>
    <row r="1888" spans="59:60" x14ac:dyDescent="0.2">
      <c r="BG1888" s="20"/>
      <c r="BH1888" s="20"/>
    </row>
    <row r="1889" spans="59:60" x14ac:dyDescent="0.2">
      <c r="BG1889" s="20"/>
      <c r="BH1889" s="20"/>
    </row>
    <row r="1890" spans="59:60" x14ac:dyDescent="0.2">
      <c r="BG1890" s="20"/>
      <c r="BH1890" s="20"/>
    </row>
    <row r="1891" spans="59:60" x14ac:dyDescent="0.2">
      <c r="BG1891" s="20"/>
      <c r="BH1891" s="20"/>
    </row>
    <row r="1892" spans="59:60" x14ac:dyDescent="0.2">
      <c r="BG1892" s="20"/>
      <c r="BH1892" s="20"/>
    </row>
    <row r="1893" spans="59:60" x14ac:dyDescent="0.2">
      <c r="BG1893" s="20"/>
      <c r="BH1893" s="20"/>
    </row>
    <row r="1894" spans="59:60" x14ac:dyDescent="0.2">
      <c r="BG1894" s="20"/>
      <c r="BH1894" s="20"/>
    </row>
    <row r="1895" spans="59:60" x14ac:dyDescent="0.2">
      <c r="BG1895" s="20"/>
      <c r="BH1895" s="20"/>
    </row>
    <row r="1896" spans="59:60" x14ac:dyDescent="0.2">
      <c r="BG1896" s="20"/>
      <c r="BH1896" s="20"/>
    </row>
    <row r="1897" spans="59:60" x14ac:dyDescent="0.2">
      <c r="BG1897" s="20"/>
      <c r="BH1897" s="20"/>
    </row>
    <row r="1898" spans="59:60" x14ac:dyDescent="0.2">
      <c r="BG1898" s="20"/>
      <c r="BH1898" s="20"/>
    </row>
    <row r="1899" spans="59:60" x14ac:dyDescent="0.2">
      <c r="BG1899" s="20"/>
      <c r="BH1899" s="20"/>
    </row>
    <row r="1900" spans="59:60" x14ac:dyDescent="0.2">
      <c r="BG1900" s="20"/>
      <c r="BH1900" s="20"/>
    </row>
    <row r="1901" spans="59:60" x14ac:dyDescent="0.2">
      <c r="BG1901" s="20"/>
      <c r="BH1901" s="20"/>
    </row>
    <row r="1902" spans="59:60" x14ac:dyDescent="0.2">
      <c r="BG1902" s="20"/>
      <c r="BH1902" s="20"/>
    </row>
    <row r="1903" spans="59:60" x14ac:dyDescent="0.2">
      <c r="BG1903" s="20"/>
      <c r="BH1903" s="20"/>
    </row>
    <row r="1904" spans="59:60" x14ac:dyDescent="0.2">
      <c r="BG1904" s="20"/>
      <c r="BH1904" s="20"/>
    </row>
    <row r="1905" spans="59:60" x14ac:dyDescent="0.2">
      <c r="BG1905" s="20"/>
      <c r="BH1905" s="20"/>
    </row>
    <row r="1906" spans="59:60" x14ac:dyDescent="0.2">
      <c r="BG1906" s="20"/>
      <c r="BH1906" s="20"/>
    </row>
    <row r="1907" spans="59:60" x14ac:dyDescent="0.2">
      <c r="BG1907" s="20"/>
      <c r="BH1907" s="20"/>
    </row>
    <row r="1908" spans="59:60" x14ac:dyDescent="0.2">
      <c r="BG1908" s="20"/>
      <c r="BH1908" s="20"/>
    </row>
    <row r="1909" spans="59:60" x14ac:dyDescent="0.2">
      <c r="BG1909" s="20"/>
      <c r="BH1909" s="20"/>
    </row>
    <row r="1910" spans="59:60" x14ac:dyDescent="0.2">
      <c r="BG1910" s="20"/>
      <c r="BH1910" s="20"/>
    </row>
    <row r="1911" spans="59:60" x14ac:dyDescent="0.2">
      <c r="BG1911" s="20"/>
      <c r="BH1911" s="20"/>
    </row>
    <row r="1912" spans="59:60" x14ac:dyDescent="0.2">
      <c r="BG1912" s="20"/>
      <c r="BH1912" s="20"/>
    </row>
    <row r="1913" spans="59:60" x14ac:dyDescent="0.2">
      <c r="BG1913" s="20"/>
      <c r="BH1913" s="20"/>
    </row>
    <row r="1914" spans="59:60" x14ac:dyDescent="0.2">
      <c r="BG1914" s="20"/>
      <c r="BH1914" s="20"/>
    </row>
    <row r="1915" spans="59:60" x14ac:dyDescent="0.2">
      <c r="BG1915" s="20"/>
      <c r="BH1915" s="20"/>
    </row>
    <row r="1916" spans="59:60" x14ac:dyDescent="0.2">
      <c r="BG1916" s="20"/>
      <c r="BH1916" s="20"/>
    </row>
    <row r="1917" spans="59:60" x14ac:dyDescent="0.2">
      <c r="BG1917" s="20"/>
      <c r="BH1917" s="20"/>
    </row>
    <row r="1918" spans="59:60" x14ac:dyDescent="0.2">
      <c r="BG1918" s="20"/>
      <c r="BH1918" s="20"/>
    </row>
    <row r="1919" spans="59:60" x14ac:dyDescent="0.2">
      <c r="BG1919" s="20"/>
      <c r="BH1919" s="20"/>
    </row>
    <row r="1920" spans="59:60" x14ac:dyDescent="0.2">
      <c r="BG1920" s="20"/>
      <c r="BH1920" s="20"/>
    </row>
    <row r="1921" spans="59:60" x14ac:dyDescent="0.2">
      <c r="BG1921" s="20"/>
      <c r="BH1921" s="20"/>
    </row>
    <row r="1922" spans="59:60" x14ac:dyDescent="0.2">
      <c r="BG1922" s="20"/>
      <c r="BH1922" s="20"/>
    </row>
    <row r="1923" spans="59:60" x14ac:dyDescent="0.2">
      <c r="BG1923" s="20"/>
      <c r="BH1923" s="20"/>
    </row>
    <row r="1924" spans="59:60" x14ac:dyDescent="0.2">
      <c r="BG1924" s="20"/>
      <c r="BH1924" s="20"/>
    </row>
    <row r="1925" spans="59:60" x14ac:dyDescent="0.2">
      <c r="BG1925" s="20"/>
      <c r="BH1925" s="20"/>
    </row>
    <row r="1926" spans="59:60" x14ac:dyDescent="0.2">
      <c r="BG1926" s="20"/>
      <c r="BH1926" s="20"/>
    </row>
    <row r="1927" spans="59:60" x14ac:dyDescent="0.2">
      <c r="BG1927" s="20"/>
      <c r="BH1927" s="20"/>
    </row>
    <row r="1928" spans="59:60" x14ac:dyDescent="0.2">
      <c r="BG1928" s="20"/>
      <c r="BH1928" s="20"/>
    </row>
    <row r="1929" spans="59:60" x14ac:dyDescent="0.2">
      <c r="BG1929" s="20"/>
      <c r="BH1929" s="20"/>
    </row>
    <row r="1930" spans="59:60" x14ac:dyDescent="0.2">
      <c r="BG1930" s="20"/>
      <c r="BH1930" s="20"/>
    </row>
    <row r="1931" spans="59:60" x14ac:dyDescent="0.2">
      <c r="BG1931" s="20"/>
      <c r="BH1931" s="20"/>
    </row>
    <row r="1932" spans="59:60" x14ac:dyDescent="0.2">
      <c r="BG1932" s="20"/>
      <c r="BH1932" s="20"/>
    </row>
    <row r="1933" spans="59:60" x14ac:dyDescent="0.2">
      <c r="BG1933" s="20"/>
      <c r="BH1933" s="20"/>
    </row>
    <row r="1934" spans="59:60" x14ac:dyDescent="0.2">
      <c r="BG1934" s="20"/>
      <c r="BH1934" s="20"/>
    </row>
    <row r="1935" spans="59:60" x14ac:dyDescent="0.2">
      <c r="BG1935" s="20"/>
      <c r="BH1935" s="20"/>
    </row>
    <row r="1936" spans="59:60" x14ac:dyDescent="0.2">
      <c r="BG1936" s="20"/>
      <c r="BH1936" s="20"/>
    </row>
    <row r="1937" spans="59:60" x14ac:dyDescent="0.2">
      <c r="BG1937" s="20"/>
      <c r="BH1937" s="20"/>
    </row>
    <row r="1938" spans="59:60" x14ac:dyDescent="0.2">
      <c r="BG1938" s="20"/>
      <c r="BH1938" s="20"/>
    </row>
    <row r="1939" spans="59:60" x14ac:dyDescent="0.2">
      <c r="BG1939" s="20"/>
      <c r="BH1939" s="20"/>
    </row>
    <row r="1940" spans="59:60" x14ac:dyDescent="0.2">
      <c r="BG1940" s="20"/>
      <c r="BH1940" s="20"/>
    </row>
    <row r="1941" spans="59:60" x14ac:dyDescent="0.2">
      <c r="BG1941" s="20"/>
      <c r="BH1941" s="20"/>
    </row>
    <row r="1942" spans="59:60" x14ac:dyDescent="0.2">
      <c r="BG1942" s="20"/>
      <c r="BH1942" s="20"/>
    </row>
    <row r="1943" spans="59:60" x14ac:dyDescent="0.2">
      <c r="BG1943" s="20"/>
      <c r="BH1943" s="20"/>
    </row>
    <row r="1944" spans="59:60" x14ac:dyDescent="0.2">
      <c r="BG1944" s="20"/>
      <c r="BH1944" s="20"/>
    </row>
    <row r="1945" spans="59:60" x14ac:dyDescent="0.2">
      <c r="BG1945" s="20"/>
      <c r="BH1945" s="20"/>
    </row>
    <row r="1946" spans="59:60" x14ac:dyDescent="0.2">
      <c r="BG1946" s="20"/>
      <c r="BH1946" s="20"/>
    </row>
    <row r="1947" spans="59:60" x14ac:dyDescent="0.2">
      <c r="BG1947" s="20"/>
      <c r="BH1947" s="20"/>
    </row>
    <row r="1948" spans="59:60" x14ac:dyDescent="0.2">
      <c r="BG1948" s="20"/>
      <c r="BH1948" s="20"/>
    </row>
    <row r="1949" spans="59:60" x14ac:dyDescent="0.2">
      <c r="BG1949" s="20"/>
      <c r="BH1949" s="20"/>
    </row>
    <row r="1950" spans="59:60" x14ac:dyDescent="0.2">
      <c r="BG1950" s="20"/>
      <c r="BH1950" s="20"/>
    </row>
    <row r="1951" spans="59:60" x14ac:dyDescent="0.2">
      <c r="BG1951" s="20"/>
      <c r="BH1951" s="20"/>
    </row>
    <row r="1952" spans="59:60" x14ac:dyDescent="0.2">
      <c r="BG1952" s="20"/>
      <c r="BH1952" s="20"/>
    </row>
    <row r="1953" spans="59:60" x14ac:dyDescent="0.2">
      <c r="BG1953" s="20"/>
      <c r="BH1953" s="20"/>
    </row>
    <row r="1954" spans="59:60" x14ac:dyDescent="0.2">
      <c r="BG1954" s="20"/>
      <c r="BH1954" s="20"/>
    </row>
    <row r="1955" spans="59:60" x14ac:dyDescent="0.2">
      <c r="BG1955" s="20"/>
      <c r="BH1955" s="20"/>
    </row>
    <row r="1956" spans="59:60" x14ac:dyDescent="0.2">
      <c r="BG1956" s="20"/>
      <c r="BH1956" s="20"/>
    </row>
    <row r="1957" spans="59:60" x14ac:dyDescent="0.2">
      <c r="BG1957" s="20"/>
      <c r="BH1957" s="20"/>
    </row>
    <row r="1958" spans="59:60" x14ac:dyDescent="0.2">
      <c r="BG1958" s="20"/>
      <c r="BH1958" s="20"/>
    </row>
    <row r="1959" spans="59:60" x14ac:dyDescent="0.2">
      <c r="BG1959" s="20"/>
      <c r="BH1959" s="20"/>
    </row>
    <row r="1960" spans="59:60" x14ac:dyDescent="0.2">
      <c r="BG1960" s="20"/>
      <c r="BH1960" s="20"/>
    </row>
    <row r="1961" spans="59:60" x14ac:dyDescent="0.2">
      <c r="BG1961" s="20"/>
      <c r="BH1961" s="20"/>
    </row>
    <row r="1962" spans="59:60" x14ac:dyDescent="0.2">
      <c r="BG1962" s="20"/>
      <c r="BH1962" s="20"/>
    </row>
    <row r="1963" spans="59:60" x14ac:dyDescent="0.2">
      <c r="BG1963" s="20"/>
      <c r="BH1963" s="20"/>
    </row>
    <row r="1964" spans="59:60" x14ac:dyDescent="0.2">
      <c r="BG1964" s="20"/>
      <c r="BH1964" s="20"/>
    </row>
    <row r="1965" spans="59:60" x14ac:dyDescent="0.2">
      <c r="BG1965" s="20"/>
      <c r="BH1965" s="20"/>
    </row>
    <row r="1966" spans="59:60" x14ac:dyDescent="0.2">
      <c r="BG1966" s="20"/>
      <c r="BH1966" s="20"/>
    </row>
    <row r="1967" spans="59:60" x14ac:dyDescent="0.2">
      <c r="BG1967" s="20"/>
      <c r="BH1967" s="20"/>
    </row>
    <row r="1968" spans="59:60" x14ac:dyDescent="0.2">
      <c r="BG1968" s="20"/>
      <c r="BH1968" s="20"/>
    </row>
    <row r="1969" spans="59:60" x14ac:dyDescent="0.2">
      <c r="BG1969" s="20"/>
      <c r="BH1969" s="20"/>
    </row>
    <row r="1970" spans="59:60" x14ac:dyDescent="0.2">
      <c r="BG1970" s="20"/>
      <c r="BH1970" s="20"/>
    </row>
    <row r="1971" spans="59:60" x14ac:dyDescent="0.2">
      <c r="BG1971" s="20"/>
      <c r="BH1971" s="20"/>
    </row>
    <row r="1972" spans="59:60" x14ac:dyDescent="0.2">
      <c r="BG1972" s="20"/>
      <c r="BH1972" s="20"/>
    </row>
    <row r="1973" spans="59:60" x14ac:dyDescent="0.2">
      <c r="BG1973" s="20"/>
      <c r="BH1973" s="20"/>
    </row>
    <row r="1974" spans="59:60" x14ac:dyDescent="0.2">
      <c r="BG1974" s="20"/>
      <c r="BH1974" s="20"/>
    </row>
    <row r="1975" spans="59:60" x14ac:dyDescent="0.2">
      <c r="BG1975" s="20"/>
      <c r="BH1975" s="20"/>
    </row>
    <row r="1976" spans="59:60" x14ac:dyDescent="0.2">
      <c r="BG1976" s="20"/>
      <c r="BH1976" s="20"/>
    </row>
    <row r="1977" spans="59:60" x14ac:dyDescent="0.2">
      <c r="BG1977" s="20"/>
      <c r="BH1977" s="20"/>
    </row>
    <row r="1978" spans="59:60" x14ac:dyDescent="0.2">
      <c r="BG1978" s="20"/>
      <c r="BH1978" s="20"/>
    </row>
    <row r="1979" spans="59:60" x14ac:dyDescent="0.2">
      <c r="BG1979" s="20"/>
      <c r="BH1979" s="20"/>
    </row>
    <row r="1980" spans="59:60" x14ac:dyDescent="0.2">
      <c r="BG1980" s="20"/>
      <c r="BH1980" s="20"/>
    </row>
    <row r="1981" spans="59:60" x14ac:dyDescent="0.2">
      <c r="BG1981" s="20"/>
      <c r="BH1981" s="20"/>
    </row>
    <row r="1982" spans="59:60" x14ac:dyDescent="0.2">
      <c r="BG1982" s="20"/>
      <c r="BH1982" s="20"/>
    </row>
    <row r="1983" spans="59:60" x14ac:dyDescent="0.2">
      <c r="BG1983" s="20"/>
      <c r="BH1983" s="20"/>
    </row>
    <row r="1984" spans="59:60" x14ac:dyDescent="0.2">
      <c r="BG1984" s="20"/>
      <c r="BH1984" s="20"/>
    </row>
    <row r="1985" spans="59:60" x14ac:dyDescent="0.2">
      <c r="BG1985" s="20"/>
      <c r="BH1985" s="20"/>
    </row>
    <row r="1986" spans="59:60" x14ac:dyDescent="0.2">
      <c r="BG1986" s="20"/>
      <c r="BH1986" s="20"/>
    </row>
    <row r="1987" spans="59:60" x14ac:dyDescent="0.2">
      <c r="BG1987" s="20"/>
      <c r="BH1987" s="20"/>
    </row>
    <row r="1988" spans="59:60" x14ac:dyDescent="0.2">
      <c r="BG1988" s="20"/>
      <c r="BH1988" s="20"/>
    </row>
    <row r="1989" spans="59:60" x14ac:dyDescent="0.2">
      <c r="BG1989" s="20"/>
      <c r="BH1989" s="20"/>
    </row>
    <row r="1990" spans="59:60" x14ac:dyDescent="0.2">
      <c r="BG1990" s="20"/>
      <c r="BH1990" s="20"/>
    </row>
    <row r="1991" spans="59:60" x14ac:dyDescent="0.2">
      <c r="BG1991" s="20"/>
      <c r="BH1991" s="20"/>
    </row>
    <row r="1992" spans="59:60" x14ac:dyDescent="0.2">
      <c r="BG1992" s="20"/>
      <c r="BH1992" s="20"/>
    </row>
    <row r="1993" spans="59:60" x14ac:dyDescent="0.2">
      <c r="BG1993" s="20"/>
      <c r="BH1993" s="20"/>
    </row>
    <row r="1994" spans="59:60" x14ac:dyDescent="0.2">
      <c r="BG1994" s="20"/>
      <c r="BH1994" s="20"/>
    </row>
    <row r="1995" spans="59:60" x14ac:dyDescent="0.2">
      <c r="BG1995" s="20"/>
      <c r="BH1995" s="20"/>
    </row>
    <row r="1996" spans="59:60" x14ac:dyDescent="0.2">
      <c r="BG1996" s="20"/>
      <c r="BH1996" s="20"/>
    </row>
    <row r="1997" spans="59:60" x14ac:dyDescent="0.2">
      <c r="BG1997" s="20"/>
      <c r="BH1997" s="20"/>
    </row>
    <row r="1998" spans="59:60" x14ac:dyDescent="0.2">
      <c r="BG1998" s="20"/>
      <c r="BH1998" s="20"/>
    </row>
    <row r="1999" spans="59:60" x14ac:dyDescent="0.2">
      <c r="BG1999" s="20"/>
      <c r="BH1999" s="20"/>
    </row>
    <row r="2000" spans="59:60" x14ac:dyDescent="0.2">
      <c r="BG2000" s="20"/>
      <c r="BH2000" s="20"/>
    </row>
    <row r="2001" spans="59:60" x14ac:dyDescent="0.2">
      <c r="BG2001" s="20"/>
      <c r="BH2001" s="20"/>
    </row>
    <row r="2002" spans="59:60" x14ac:dyDescent="0.2">
      <c r="BG2002" s="20"/>
      <c r="BH2002" s="20"/>
    </row>
    <row r="2003" spans="59:60" x14ac:dyDescent="0.2">
      <c r="BG2003" s="20"/>
      <c r="BH2003" s="20"/>
    </row>
    <row r="2004" spans="59:60" x14ac:dyDescent="0.2">
      <c r="BG2004" s="20"/>
      <c r="BH2004" s="20"/>
    </row>
    <row r="2005" spans="59:60" x14ac:dyDescent="0.2">
      <c r="BG2005" s="20"/>
      <c r="BH2005" s="20"/>
    </row>
    <row r="2006" spans="59:60" x14ac:dyDescent="0.2">
      <c r="BG2006" s="20"/>
      <c r="BH2006" s="20"/>
    </row>
    <row r="2007" spans="59:60" x14ac:dyDescent="0.2">
      <c r="BG2007" s="20"/>
      <c r="BH2007" s="20"/>
    </row>
    <row r="2008" spans="59:60" x14ac:dyDescent="0.2">
      <c r="BG2008" s="20"/>
      <c r="BH2008" s="20"/>
    </row>
    <row r="2009" spans="59:60" x14ac:dyDescent="0.2">
      <c r="BG2009" s="20"/>
      <c r="BH2009" s="20"/>
    </row>
    <row r="2010" spans="59:60" x14ac:dyDescent="0.2">
      <c r="BG2010" s="20"/>
      <c r="BH2010" s="20"/>
    </row>
    <row r="2011" spans="59:60" x14ac:dyDescent="0.2">
      <c r="BG2011" s="20"/>
      <c r="BH2011" s="20"/>
    </row>
    <row r="2012" spans="59:60" x14ac:dyDescent="0.2">
      <c r="BG2012" s="20"/>
      <c r="BH2012" s="20"/>
    </row>
    <row r="2013" spans="59:60" x14ac:dyDescent="0.2">
      <c r="BG2013" s="20"/>
      <c r="BH2013" s="20"/>
    </row>
    <row r="2014" spans="59:60" x14ac:dyDescent="0.2">
      <c r="BG2014" s="20"/>
      <c r="BH2014" s="20"/>
    </row>
    <row r="2015" spans="59:60" x14ac:dyDescent="0.2">
      <c r="BG2015" s="20"/>
      <c r="BH2015" s="20"/>
    </row>
    <row r="2016" spans="59:60" x14ac:dyDescent="0.2">
      <c r="BG2016" s="20"/>
      <c r="BH2016" s="20"/>
    </row>
    <row r="2017" spans="59:60" x14ac:dyDescent="0.2">
      <c r="BG2017" s="20"/>
      <c r="BH2017" s="20"/>
    </row>
    <row r="2018" spans="59:60" x14ac:dyDescent="0.2">
      <c r="BG2018" s="20"/>
      <c r="BH2018" s="20"/>
    </row>
    <row r="2019" spans="59:60" x14ac:dyDescent="0.2">
      <c r="BG2019" s="20"/>
      <c r="BH2019" s="20"/>
    </row>
    <row r="2020" spans="59:60" x14ac:dyDescent="0.2">
      <c r="BG2020" s="20"/>
      <c r="BH2020" s="20"/>
    </row>
    <row r="2021" spans="59:60" x14ac:dyDescent="0.2">
      <c r="BG2021" s="20"/>
      <c r="BH2021" s="20"/>
    </row>
    <row r="2022" spans="59:60" x14ac:dyDescent="0.2">
      <c r="BG2022" s="20"/>
      <c r="BH2022" s="20"/>
    </row>
    <row r="2023" spans="59:60" x14ac:dyDescent="0.2">
      <c r="BG2023" s="20"/>
      <c r="BH2023" s="20"/>
    </row>
    <row r="2024" spans="59:60" x14ac:dyDescent="0.2">
      <c r="BG2024" s="20"/>
      <c r="BH2024" s="20"/>
    </row>
    <row r="2025" spans="59:60" x14ac:dyDescent="0.2">
      <c r="BG2025" s="20"/>
      <c r="BH2025" s="20"/>
    </row>
    <row r="2026" spans="59:60" x14ac:dyDescent="0.2">
      <c r="BG2026" s="20"/>
      <c r="BH2026" s="20"/>
    </row>
    <row r="2027" spans="59:60" x14ac:dyDescent="0.2">
      <c r="BG2027" s="20"/>
      <c r="BH2027" s="20"/>
    </row>
    <row r="2028" spans="59:60" x14ac:dyDescent="0.2">
      <c r="BG2028" s="20"/>
      <c r="BH2028" s="20"/>
    </row>
    <row r="2029" spans="59:60" x14ac:dyDescent="0.2">
      <c r="BG2029" s="20"/>
      <c r="BH2029" s="20"/>
    </row>
    <row r="2030" spans="59:60" x14ac:dyDescent="0.2">
      <c r="BG2030" s="20"/>
      <c r="BH2030" s="20"/>
    </row>
    <row r="2031" spans="59:60" x14ac:dyDescent="0.2">
      <c r="BG2031" s="20"/>
      <c r="BH2031" s="20"/>
    </row>
    <row r="2032" spans="59:60" x14ac:dyDescent="0.2">
      <c r="BG2032" s="20"/>
      <c r="BH2032" s="20"/>
    </row>
    <row r="2033" spans="59:60" x14ac:dyDescent="0.2">
      <c r="BG2033" s="20"/>
      <c r="BH2033" s="20"/>
    </row>
    <row r="2034" spans="59:60" x14ac:dyDescent="0.2">
      <c r="BG2034" s="20"/>
      <c r="BH2034" s="20"/>
    </row>
    <row r="2035" spans="59:60" x14ac:dyDescent="0.2">
      <c r="BG2035" s="20"/>
      <c r="BH2035" s="20"/>
    </row>
    <row r="2036" spans="59:60" x14ac:dyDescent="0.2">
      <c r="BG2036" s="20"/>
      <c r="BH2036" s="20"/>
    </row>
    <row r="2037" spans="59:60" x14ac:dyDescent="0.2">
      <c r="BG2037" s="20"/>
      <c r="BH2037" s="20"/>
    </row>
    <row r="2038" spans="59:60" x14ac:dyDescent="0.2">
      <c r="BG2038" s="20"/>
      <c r="BH2038" s="20"/>
    </row>
    <row r="2039" spans="59:60" x14ac:dyDescent="0.2">
      <c r="BG2039" s="20"/>
      <c r="BH2039" s="20"/>
    </row>
    <row r="2040" spans="59:60" x14ac:dyDescent="0.2">
      <c r="BG2040" s="20"/>
      <c r="BH2040" s="20"/>
    </row>
    <row r="2041" spans="59:60" x14ac:dyDescent="0.2">
      <c r="BG2041" s="20"/>
      <c r="BH2041" s="20"/>
    </row>
    <row r="2042" spans="59:60" x14ac:dyDescent="0.2">
      <c r="BG2042" s="20"/>
      <c r="BH2042" s="20"/>
    </row>
    <row r="2043" spans="59:60" x14ac:dyDescent="0.2">
      <c r="BG2043" s="20"/>
      <c r="BH2043" s="20"/>
    </row>
    <row r="2044" spans="59:60" x14ac:dyDescent="0.2">
      <c r="BG2044" s="20"/>
      <c r="BH2044" s="20"/>
    </row>
    <row r="2045" spans="59:60" x14ac:dyDescent="0.2">
      <c r="BG2045" s="20"/>
      <c r="BH2045" s="20"/>
    </row>
    <row r="2046" spans="59:60" x14ac:dyDescent="0.2">
      <c r="BG2046" s="20"/>
      <c r="BH2046" s="20"/>
    </row>
    <row r="2047" spans="59:60" x14ac:dyDescent="0.2">
      <c r="BG2047" s="20"/>
      <c r="BH2047" s="20"/>
    </row>
    <row r="2048" spans="59:60" x14ac:dyDescent="0.2">
      <c r="BG2048" s="20"/>
      <c r="BH2048" s="20"/>
    </row>
    <row r="2049" spans="59:60" x14ac:dyDescent="0.2">
      <c r="BG2049" s="20"/>
      <c r="BH2049" s="20"/>
    </row>
    <row r="2050" spans="59:60" x14ac:dyDescent="0.2">
      <c r="BG2050" s="20"/>
      <c r="BH2050" s="20"/>
    </row>
    <row r="2051" spans="59:60" x14ac:dyDescent="0.2">
      <c r="BG2051" s="20"/>
      <c r="BH2051" s="20"/>
    </row>
    <row r="2052" spans="59:60" x14ac:dyDescent="0.2">
      <c r="BG2052" s="20"/>
      <c r="BH2052" s="20"/>
    </row>
    <row r="2053" spans="59:60" x14ac:dyDescent="0.2">
      <c r="BG2053" s="20"/>
      <c r="BH2053" s="20"/>
    </row>
    <row r="2054" spans="59:60" x14ac:dyDescent="0.2">
      <c r="BG2054" s="20"/>
      <c r="BH2054" s="20"/>
    </row>
    <row r="2055" spans="59:60" x14ac:dyDescent="0.2">
      <c r="BG2055" s="20"/>
      <c r="BH2055" s="20"/>
    </row>
    <row r="2056" spans="59:60" x14ac:dyDescent="0.2">
      <c r="BG2056" s="20"/>
      <c r="BH2056" s="20"/>
    </row>
    <row r="2057" spans="59:60" x14ac:dyDescent="0.2">
      <c r="BG2057" s="20"/>
      <c r="BH2057" s="20"/>
    </row>
    <row r="2058" spans="59:60" x14ac:dyDescent="0.2">
      <c r="BG2058" s="20"/>
      <c r="BH2058" s="20"/>
    </row>
    <row r="2059" spans="59:60" x14ac:dyDescent="0.2">
      <c r="BG2059" s="20"/>
      <c r="BH2059" s="20"/>
    </row>
    <row r="2060" spans="59:60" x14ac:dyDescent="0.2">
      <c r="BG2060" s="20"/>
      <c r="BH2060" s="20"/>
    </row>
    <row r="2061" spans="59:60" x14ac:dyDescent="0.2">
      <c r="BG2061" s="20"/>
      <c r="BH2061" s="20"/>
    </row>
    <row r="2062" spans="59:60" x14ac:dyDescent="0.2">
      <c r="BG2062" s="20"/>
      <c r="BH2062" s="20"/>
    </row>
    <row r="2063" spans="59:60" x14ac:dyDescent="0.2">
      <c r="BG2063" s="20"/>
      <c r="BH2063" s="20"/>
    </row>
    <row r="2064" spans="59:60" x14ac:dyDescent="0.2">
      <c r="BG2064" s="20"/>
      <c r="BH2064" s="20"/>
    </row>
    <row r="2065" spans="59:60" x14ac:dyDescent="0.2">
      <c r="BG2065" s="20"/>
      <c r="BH2065" s="20"/>
    </row>
    <row r="2066" spans="59:60" x14ac:dyDescent="0.2">
      <c r="BG2066" s="20"/>
      <c r="BH2066" s="20"/>
    </row>
    <row r="2067" spans="59:60" x14ac:dyDescent="0.2">
      <c r="BG2067" s="20"/>
      <c r="BH2067" s="20"/>
    </row>
    <row r="2068" spans="59:60" x14ac:dyDescent="0.2">
      <c r="BG2068" s="20"/>
      <c r="BH2068" s="20"/>
    </row>
    <row r="2069" spans="59:60" x14ac:dyDescent="0.2">
      <c r="BG2069" s="20"/>
      <c r="BH2069" s="20"/>
    </row>
    <row r="2070" spans="59:60" x14ac:dyDescent="0.2">
      <c r="BG2070" s="20"/>
      <c r="BH2070" s="20"/>
    </row>
    <row r="2071" spans="59:60" x14ac:dyDescent="0.2">
      <c r="BG2071" s="20"/>
      <c r="BH2071" s="20"/>
    </row>
    <row r="2072" spans="59:60" x14ac:dyDescent="0.2">
      <c r="BG2072" s="20"/>
      <c r="BH2072" s="20"/>
    </row>
    <row r="2073" spans="59:60" x14ac:dyDescent="0.2">
      <c r="BG2073" s="20"/>
      <c r="BH2073" s="20"/>
    </row>
    <row r="2074" spans="59:60" x14ac:dyDescent="0.2">
      <c r="BG2074" s="20"/>
      <c r="BH2074" s="20"/>
    </row>
    <row r="2075" spans="59:60" x14ac:dyDescent="0.2">
      <c r="BG2075" s="20"/>
      <c r="BH2075" s="20"/>
    </row>
    <row r="2076" spans="59:60" x14ac:dyDescent="0.2">
      <c r="BG2076" s="20"/>
      <c r="BH2076" s="20"/>
    </row>
    <row r="2077" spans="59:60" x14ac:dyDescent="0.2">
      <c r="BG2077" s="20"/>
      <c r="BH2077" s="20"/>
    </row>
    <row r="2078" spans="59:60" x14ac:dyDescent="0.2">
      <c r="BG2078" s="20"/>
      <c r="BH2078" s="20"/>
    </row>
    <row r="2079" spans="59:60" x14ac:dyDescent="0.2">
      <c r="BG2079" s="20"/>
      <c r="BH2079" s="20"/>
    </row>
    <row r="2080" spans="59:60" x14ac:dyDescent="0.2">
      <c r="BG2080" s="20"/>
      <c r="BH2080" s="20"/>
    </row>
    <row r="2081" spans="59:60" x14ac:dyDescent="0.2">
      <c r="BG2081" s="20"/>
      <c r="BH2081" s="20"/>
    </row>
    <row r="2082" spans="59:60" x14ac:dyDescent="0.2">
      <c r="BG2082" s="20"/>
      <c r="BH2082" s="20"/>
    </row>
    <row r="2083" spans="59:60" x14ac:dyDescent="0.2">
      <c r="BG2083" s="20"/>
      <c r="BH2083" s="20"/>
    </row>
    <row r="2084" spans="59:60" x14ac:dyDescent="0.2">
      <c r="BG2084" s="20"/>
      <c r="BH2084" s="20"/>
    </row>
    <row r="2085" spans="59:60" x14ac:dyDescent="0.2">
      <c r="BG2085" s="20"/>
      <c r="BH2085" s="20"/>
    </row>
    <row r="2086" spans="59:60" x14ac:dyDescent="0.2">
      <c r="BG2086" s="20"/>
      <c r="BH2086" s="20"/>
    </row>
    <row r="2087" spans="59:60" x14ac:dyDescent="0.2">
      <c r="BG2087" s="20"/>
      <c r="BH2087" s="20"/>
    </row>
    <row r="2088" spans="59:60" x14ac:dyDescent="0.2">
      <c r="BG2088" s="20"/>
      <c r="BH2088" s="20"/>
    </row>
    <row r="2089" spans="59:60" x14ac:dyDescent="0.2">
      <c r="BG2089" s="20"/>
      <c r="BH2089" s="20"/>
    </row>
    <row r="2090" spans="59:60" x14ac:dyDescent="0.2">
      <c r="BG2090" s="20"/>
      <c r="BH2090" s="20"/>
    </row>
    <row r="2091" spans="59:60" x14ac:dyDescent="0.2">
      <c r="BG2091" s="20"/>
      <c r="BH2091" s="20"/>
    </row>
    <row r="2092" spans="59:60" x14ac:dyDescent="0.2">
      <c r="BG2092" s="20"/>
      <c r="BH2092" s="20"/>
    </row>
    <row r="2093" spans="59:60" x14ac:dyDescent="0.2">
      <c r="BG2093" s="20"/>
      <c r="BH2093" s="20"/>
    </row>
    <row r="2094" spans="59:60" x14ac:dyDescent="0.2">
      <c r="BG2094" s="20"/>
      <c r="BH2094" s="20"/>
    </row>
    <row r="2095" spans="59:60" x14ac:dyDescent="0.2">
      <c r="BG2095" s="20"/>
      <c r="BH2095" s="20"/>
    </row>
    <row r="2096" spans="59:60" x14ac:dyDescent="0.2">
      <c r="BG2096" s="20"/>
      <c r="BH2096" s="20"/>
    </row>
    <row r="2097" spans="59:60" x14ac:dyDescent="0.2">
      <c r="BG2097" s="20"/>
      <c r="BH2097" s="20"/>
    </row>
    <row r="2098" spans="59:60" x14ac:dyDescent="0.2">
      <c r="BG2098" s="20"/>
      <c r="BH2098" s="20"/>
    </row>
    <row r="2099" spans="59:60" x14ac:dyDescent="0.2">
      <c r="BG2099" s="20"/>
      <c r="BH2099" s="20"/>
    </row>
    <row r="2100" spans="59:60" x14ac:dyDescent="0.2">
      <c r="BG2100" s="20"/>
      <c r="BH2100" s="20"/>
    </row>
    <row r="2101" spans="59:60" x14ac:dyDescent="0.2">
      <c r="BG2101" s="20"/>
      <c r="BH2101" s="20"/>
    </row>
    <row r="2102" spans="59:60" x14ac:dyDescent="0.2">
      <c r="BG2102" s="20"/>
      <c r="BH2102" s="20"/>
    </row>
    <row r="2103" spans="59:60" x14ac:dyDescent="0.2">
      <c r="BG2103" s="20"/>
      <c r="BH2103" s="20"/>
    </row>
    <row r="2104" spans="59:60" x14ac:dyDescent="0.2">
      <c r="BG2104" s="20"/>
      <c r="BH2104" s="20"/>
    </row>
    <row r="2105" spans="59:60" x14ac:dyDescent="0.2">
      <c r="BG2105" s="20"/>
      <c r="BH2105" s="20"/>
    </row>
    <row r="2106" spans="59:60" x14ac:dyDescent="0.2">
      <c r="BG2106" s="20"/>
      <c r="BH2106" s="20"/>
    </row>
    <row r="2107" spans="59:60" x14ac:dyDescent="0.2">
      <c r="BG2107" s="20"/>
      <c r="BH2107" s="20"/>
    </row>
    <row r="2108" spans="59:60" x14ac:dyDescent="0.2">
      <c r="BG2108" s="20"/>
      <c r="BH2108" s="20"/>
    </row>
    <row r="2109" spans="59:60" x14ac:dyDescent="0.2">
      <c r="BG2109" s="20"/>
      <c r="BH2109" s="20"/>
    </row>
    <row r="2110" spans="59:60" x14ac:dyDescent="0.2">
      <c r="BG2110" s="20"/>
      <c r="BH2110" s="20"/>
    </row>
    <row r="2111" spans="59:60" x14ac:dyDescent="0.2">
      <c r="BG2111" s="20"/>
      <c r="BH2111" s="20"/>
    </row>
    <row r="2112" spans="59:60" x14ac:dyDescent="0.2">
      <c r="BG2112" s="20"/>
      <c r="BH2112" s="20"/>
    </row>
    <row r="2113" spans="59:60" x14ac:dyDescent="0.2">
      <c r="BG2113" s="20"/>
      <c r="BH2113" s="20"/>
    </row>
    <row r="2114" spans="59:60" x14ac:dyDescent="0.2">
      <c r="BG2114" s="20"/>
      <c r="BH2114" s="20"/>
    </row>
    <row r="2115" spans="59:60" x14ac:dyDescent="0.2">
      <c r="BG2115" s="20"/>
      <c r="BH2115" s="20"/>
    </row>
    <row r="2116" spans="59:60" x14ac:dyDescent="0.2">
      <c r="BG2116" s="20"/>
      <c r="BH2116" s="20"/>
    </row>
    <row r="2117" spans="59:60" x14ac:dyDescent="0.2">
      <c r="BG2117" s="20"/>
      <c r="BH2117" s="20"/>
    </row>
    <row r="2118" spans="59:60" x14ac:dyDescent="0.2">
      <c r="BG2118" s="20"/>
      <c r="BH2118" s="20"/>
    </row>
    <row r="2119" spans="59:60" x14ac:dyDescent="0.2">
      <c r="BG2119" s="20"/>
      <c r="BH2119" s="20"/>
    </row>
    <row r="2120" spans="59:60" x14ac:dyDescent="0.2">
      <c r="BG2120" s="20"/>
      <c r="BH2120" s="20"/>
    </row>
    <row r="2121" spans="59:60" x14ac:dyDescent="0.2">
      <c r="BG2121" s="20"/>
      <c r="BH2121" s="20"/>
    </row>
    <row r="2122" spans="59:60" x14ac:dyDescent="0.2">
      <c r="BG2122" s="20"/>
      <c r="BH2122" s="20"/>
    </row>
    <row r="2123" spans="59:60" x14ac:dyDescent="0.2">
      <c r="BG2123" s="20"/>
      <c r="BH2123" s="20"/>
    </row>
    <row r="2124" spans="59:60" x14ac:dyDescent="0.2">
      <c r="BG2124" s="20"/>
      <c r="BH2124" s="20"/>
    </row>
    <row r="2125" spans="59:60" x14ac:dyDescent="0.2">
      <c r="BG2125" s="20"/>
      <c r="BH2125" s="20"/>
    </row>
    <row r="2126" spans="59:60" x14ac:dyDescent="0.2">
      <c r="BG2126" s="20"/>
      <c r="BH2126" s="20"/>
    </row>
    <row r="2127" spans="59:60" x14ac:dyDescent="0.2">
      <c r="BG2127" s="20"/>
      <c r="BH2127" s="20"/>
    </row>
    <row r="2128" spans="59:60" x14ac:dyDescent="0.2">
      <c r="BG2128" s="20"/>
      <c r="BH2128" s="20"/>
    </row>
    <row r="2129" spans="59:60" x14ac:dyDescent="0.2">
      <c r="BG2129" s="20"/>
      <c r="BH2129" s="20"/>
    </row>
    <row r="2130" spans="59:60" x14ac:dyDescent="0.2">
      <c r="BG2130" s="20"/>
      <c r="BH2130" s="20"/>
    </row>
    <row r="2131" spans="59:60" x14ac:dyDescent="0.2">
      <c r="BG2131" s="20"/>
      <c r="BH2131" s="20"/>
    </row>
    <row r="2132" spans="59:60" x14ac:dyDescent="0.2">
      <c r="BG2132" s="20"/>
      <c r="BH2132" s="20"/>
    </row>
    <row r="2133" spans="59:60" x14ac:dyDescent="0.2">
      <c r="BG2133" s="20"/>
      <c r="BH2133" s="20"/>
    </row>
    <row r="2134" spans="59:60" x14ac:dyDescent="0.2">
      <c r="BG2134" s="20"/>
      <c r="BH2134" s="20"/>
    </row>
    <row r="2135" spans="59:60" x14ac:dyDescent="0.2">
      <c r="BG2135" s="20"/>
      <c r="BH2135" s="20"/>
    </row>
    <row r="2136" spans="59:60" x14ac:dyDescent="0.2">
      <c r="BG2136" s="20"/>
      <c r="BH2136" s="20"/>
    </row>
    <row r="2137" spans="59:60" x14ac:dyDescent="0.2">
      <c r="BG2137" s="20"/>
      <c r="BH2137" s="20"/>
    </row>
    <row r="2138" spans="59:60" x14ac:dyDescent="0.2">
      <c r="BG2138" s="20"/>
      <c r="BH2138" s="20"/>
    </row>
    <row r="2139" spans="59:60" x14ac:dyDescent="0.2">
      <c r="BG2139" s="20"/>
      <c r="BH2139" s="20"/>
    </row>
    <row r="2140" spans="59:60" x14ac:dyDescent="0.2">
      <c r="BG2140" s="20"/>
      <c r="BH2140" s="20"/>
    </row>
    <row r="2141" spans="59:60" x14ac:dyDescent="0.2">
      <c r="BG2141" s="20"/>
      <c r="BH2141" s="20"/>
    </row>
    <row r="2142" spans="59:60" x14ac:dyDescent="0.2">
      <c r="BG2142" s="20"/>
      <c r="BH2142" s="20"/>
    </row>
    <row r="2143" spans="59:60" x14ac:dyDescent="0.2">
      <c r="BG2143" s="20"/>
      <c r="BH2143" s="20"/>
    </row>
    <row r="2144" spans="59:60" x14ac:dyDescent="0.2">
      <c r="BG2144" s="20"/>
      <c r="BH2144" s="20"/>
    </row>
    <row r="2145" spans="59:60" x14ac:dyDescent="0.2">
      <c r="BG2145" s="20"/>
      <c r="BH2145" s="20"/>
    </row>
    <row r="2146" spans="59:60" x14ac:dyDescent="0.2">
      <c r="BG2146" s="20"/>
      <c r="BH2146" s="20"/>
    </row>
    <row r="2147" spans="59:60" x14ac:dyDescent="0.2">
      <c r="BG2147" s="20"/>
      <c r="BH2147" s="20"/>
    </row>
    <row r="2148" spans="59:60" x14ac:dyDescent="0.2">
      <c r="BG2148" s="20"/>
      <c r="BH2148" s="20"/>
    </row>
    <row r="2149" spans="59:60" x14ac:dyDescent="0.2">
      <c r="BG2149" s="20"/>
      <c r="BH2149" s="20"/>
    </row>
    <row r="2150" spans="59:60" x14ac:dyDescent="0.2">
      <c r="BG2150" s="20"/>
      <c r="BH2150" s="20"/>
    </row>
    <row r="2151" spans="59:60" x14ac:dyDescent="0.2">
      <c r="BG2151" s="20"/>
      <c r="BH2151" s="20"/>
    </row>
    <row r="2152" spans="59:60" x14ac:dyDescent="0.2">
      <c r="BG2152" s="20"/>
      <c r="BH2152" s="20"/>
    </row>
    <row r="2153" spans="59:60" x14ac:dyDescent="0.2">
      <c r="BG2153" s="20"/>
      <c r="BH2153" s="20"/>
    </row>
    <row r="2154" spans="59:60" x14ac:dyDescent="0.2">
      <c r="BG2154" s="20"/>
      <c r="BH2154" s="20"/>
    </row>
    <row r="2155" spans="59:60" x14ac:dyDescent="0.2">
      <c r="BG2155" s="20"/>
      <c r="BH2155" s="20"/>
    </row>
    <row r="2156" spans="59:60" x14ac:dyDescent="0.2">
      <c r="BG2156" s="20"/>
      <c r="BH2156" s="20"/>
    </row>
    <row r="2157" spans="59:60" x14ac:dyDescent="0.2">
      <c r="BG2157" s="20"/>
      <c r="BH2157" s="20"/>
    </row>
    <row r="2158" spans="59:60" x14ac:dyDescent="0.2">
      <c r="BG2158" s="20"/>
      <c r="BH2158" s="20"/>
    </row>
    <row r="2159" spans="59:60" x14ac:dyDescent="0.2">
      <c r="BG2159" s="20"/>
      <c r="BH2159" s="20"/>
    </row>
    <row r="2160" spans="59:60" x14ac:dyDescent="0.2">
      <c r="BG2160" s="20"/>
      <c r="BH2160" s="20"/>
    </row>
    <row r="2161" spans="59:60" x14ac:dyDescent="0.2">
      <c r="BG2161" s="20"/>
      <c r="BH2161" s="20"/>
    </row>
    <row r="2162" spans="59:60" x14ac:dyDescent="0.2">
      <c r="BG2162" s="20"/>
      <c r="BH2162" s="20"/>
    </row>
    <row r="2163" spans="59:60" x14ac:dyDescent="0.2">
      <c r="BG2163" s="20"/>
      <c r="BH2163" s="20"/>
    </row>
    <row r="2164" spans="59:60" x14ac:dyDescent="0.2">
      <c r="BG2164" s="20"/>
      <c r="BH2164" s="20"/>
    </row>
    <row r="2165" spans="59:60" x14ac:dyDescent="0.2">
      <c r="BG2165" s="20"/>
      <c r="BH2165" s="20"/>
    </row>
    <row r="2166" spans="59:60" x14ac:dyDescent="0.2">
      <c r="BG2166" s="20"/>
      <c r="BH2166" s="20"/>
    </row>
    <row r="2167" spans="59:60" x14ac:dyDescent="0.2">
      <c r="BG2167" s="20"/>
      <c r="BH2167" s="20"/>
    </row>
    <row r="2168" spans="59:60" x14ac:dyDescent="0.2">
      <c r="BG2168" s="20"/>
      <c r="BH2168" s="20"/>
    </row>
    <row r="2169" spans="59:60" x14ac:dyDescent="0.2">
      <c r="BG2169" s="20"/>
      <c r="BH2169" s="20"/>
    </row>
    <row r="2170" spans="59:60" x14ac:dyDescent="0.2">
      <c r="BG2170" s="20"/>
      <c r="BH2170" s="20"/>
    </row>
    <row r="2171" spans="59:60" x14ac:dyDescent="0.2">
      <c r="BG2171" s="20"/>
      <c r="BH2171" s="20"/>
    </row>
    <row r="2172" spans="59:60" x14ac:dyDescent="0.2">
      <c r="BG2172" s="20"/>
      <c r="BH2172" s="20"/>
    </row>
    <row r="2173" spans="59:60" x14ac:dyDescent="0.2">
      <c r="BG2173" s="20"/>
      <c r="BH2173" s="20"/>
    </row>
    <row r="2174" spans="59:60" x14ac:dyDescent="0.2">
      <c r="BG2174" s="20"/>
      <c r="BH2174" s="20"/>
    </row>
    <row r="2175" spans="59:60" x14ac:dyDescent="0.2">
      <c r="BG2175" s="20"/>
      <c r="BH2175" s="20"/>
    </row>
    <row r="2176" spans="59:60" x14ac:dyDescent="0.2">
      <c r="BG2176" s="20"/>
      <c r="BH2176" s="20"/>
    </row>
    <row r="2177" spans="59:60" x14ac:dyDescent="0.2">
      <c r="BG2177" s="20"/>
      <c r="BH2177" s="20"/>
    </row>
    <row r="2178" spans="59:60" x14ac:dyDescent="0.2">
      <c r="BG2178" s="20"/>
      <c r="BH2178" s="20"/>
    </row>
    <row r="2179" spans="59:60" x14ac:dyDescent="0.2">
      <c r="BG2179" s="20"/>
      <c r="BH2179" s="20"/>
    </row>
    <row r="2180" spans="59:60" x14ac:dyDescent="0.2">
      <c r="BG2180" s="20"/>
      <c r="BH2180" s="20"/>
    </row>
    <row r="2181" spans="59:60" x14ac:dyDescent="0.2">
      <c r="BG2181" s="20"/>
      <c r="BH2181" s="20"/>
    </row>
    <row r="2182" spans="59:60" x14ac:dyDescent="0.2">
      <c r="BG2182" s="20"/>
      <c r="BH2182" s="20"/>
    </row>
    <row r="2183" spans="59:60" x14ac:dyDescent="0.2">
      <c r="BG2183" s="20"/>
      <c r="BH2183" s="20"/>
    </row>
    <row r="2184" spans="59:60" x14ac:dyDescent="0.2">
      <c r="BG2184" s="20"/>
      <c r="BH2184" s="20"/>
    </row>
    <row r="2185" spans="59:60" x14ac:dyDescent="0.2">
      <c r="BG2185" s="20"/>
      <c r="BH2185" s="20"/>
    </row>
    <row r="2186" spans="59:60" x14ac:dyDescent="0.2">
      <c r="BG2186" s="20"/>
      <c r="BH2186" s="20"/>
    </row>
    <row r="2187" spans="59:60" x14ac:dyDescent="0.2">
      <c r="BG2187" s="20"/>
      <c r="BH2187" s="20"/>
    </row>
    <row r="2188" spans="59:60" x14ac:dyDescent="0.2">
      <c r="BG2188" s="20"/>
      <c r="BH2188" s="20"/>
    </row>
    <row r="2189" spans="59:60" x14ac:dyDescent="0.2">
      <c r="BG2189" s="20"/>
      <c r="BH2189" s="20"/>
    </row>
    <row r="2190" spans="59:60" x14ac:dyDescent="0.2">
      <c r="BG2190" s="20"/>
      <c r="BH2190" s="20"/>
    </row>
    <row r="2191" spans="59:60" x14ac:dyDescent="0.2">
      <c r="BG2191" s="20"/>
      <c r="BH2191" s="20"/>
    </row>
    <row r="2192" spans="59:60" x14ac:dyDescent="0.2">
      <c r="BG2192" s="20"/>
      <c r="BH2192" s="20"/>
    </row>
    <row r="2193" spans="59:60" x14ac:dyDescent="0.2">
      <c r="BG2193" s="20"/>
      <c r="BH2193" s="20"/>
    </row>
    <row r="2194" spans="59:60" x14ac:dyDescent="0.2">
      <c r="BG2194" s="20"/>
      <c r="BH2194" s="20"/>
    </row>
    <row r="2195" spans="59:60" x14ac:dyDescent="0.2">
      <c r="BG2195" s="20"/>
      <c r="BH2195" s="20"/>
    </row>
    <row r="2196" spans="59:60" x14ac:dyDescent="0.2">
      <c r="BG2196" s="20"/>
      <c r="BH2196" s="20"/>
    </row>
    <row r="2197" spans="59:60" x14ac:dyDescent="0.2">
      <c r="BG2197" s="20"/>
      <c r="BH2197" s="20"/>
    </row>
    <row r="2198" spans="59:60" x14ac:dyDescent="0.2">
      <c r="BG2198" s="20"/>
      <c r="BH2198" s="20"/>
    </row>
    <row r="2199" spans="59:60" x14ac:dyDescent="0.2">
      <c r="BG2199" s="20"/>
      <c r="BH2199" s="20"/>
    </row>
    <row r="2200" spans="59:60" x14ac:dyDescent="0.2">
      <c r="BG2200" s="20"/>
      <c r="BH2200" s="20"/>
    </row>
    <row r="2201" spans="59:60" x14ac:dyDescent="0.2">
      <c r="BG2201" s="20"/>
      <c r="BH2201" s="20"/>
    </row>
    <row r="2202" spans="59:60" x14ac:dyDescent="0.2">
      <c r="BG2202" s="20"/>
      <c r="BH2202" s="20"/>
    </row>
    <row r="2203" spans="59:60" x14ac:dyDescent="0.2">
      <c r="BG2203" s="20"/>
      <c r="BH2203" s="20"/>
    </row>
    <row r="2204" spans="59:60" x14ac:dyDescent="0.2">
      <c r="BG2204" s="20"/>
      <c r="BH2204" s="20"/>
    </row>
    <row r="2205" spans="59:60" x14ac:dyDescent="0.2">
      <c r="BG2205" s="20"/>
      <c r="BH2205" s="20"/>
    </row>
    <row r="2206" spans="59:60" x14ac:dyDescent="0.2">
      <c r="BG2206" s="20"/>
      <c r="BH2206" s="20"/>
    </row>
    <row r="2207" spans="59:60" x14ac:dyDescent="0.2">
      <c r="BG2207" s="20"/>
      <c r="BH2207" s="20"/>
    </row>
    <row r="2208" spans="59:60" x14ac:dyDescent="0.2">
      <c r="BG2208" s="20"/>
      <c r="BH2208" s="20"/>
    </row>
    <row r="2209" spans="59:60" x14ac:dyDescent="0.2">
      <c r="BG2209" s="20"/>
      <c r="BH2209" s="20"/>
    </row>
    <row r="2210" spans="59:60" x14ac:dyDescent="0.2">
      <c r="BG2210" s="20"/>
      <c r="BH2210" s="20"/>
    </row>
    <row r="2211" spans="59:60" x14ac:dyDescent="0.2">
      <c r="BG2211" s="20"/>
      <c r="BH2211" s="20"/>
    </row>
    <row r="2212" spans="59:60" x14ac:dyDescent="0.2">
      <c r="BG2212" s="20"/>
      <c r="BH2212" s="20"/>
    </row>
    <row r="2213" spans="59:60" x14ac:dyDescent="0.2">
      <c r="BG2213" s="20"/>
      <c r="BH2213" s="20"/>
    </row>
    <row r="2214" spans="59:60" x14ac:dyDescent="0.2">
      <c r="BG2214" s="20"/>
      <c r="BH2214" s="20"/>
    </row>
    <row r="2215" spans="59:60" x14ac:dyDescent="0.2">
      <c r="BG2215" s="20"/>
      <c r="BH2215" s="20"/>
    </row>
    <row r="2216" spans="59:60" x14ac:dyDescent="0.2">
      <c r="BG2216" s="20"/>
      <c r="BH2216" s="20"/>
    </row>
    <row r="2217" spans="59:60" x14ac:dyDescent="0.2">
      <c r="BG2217" s="20"/>
      <c r="BH2217" s="20"/>
    </row>
    <row r="2218" spans="59:60" x14ac:dyDescent="0.2">
      <c r="BG2218" s="20"/>
      <c r="BH2218" s="20"/>
    </row>
    <row r="2219" spans="59:60" x14ac:dyDescent="0.2">
      <c r="BG2219" s="20"/>
      <c r="BH2219" s="20"/>
    </row>
    <row r="2220" spans="59:60" x14ac:dyDescent="0.2">
      <c r="BG2220" s="20"/>
      <c r="BH2220" s="20"/>
    </row>
    <row r="2221" spans="59:60" x14ac:dyDescent="0.2">
      <c r="BG2221" s="20"/>
      <c r="BH2221" s="20"/>
    </row>
    <row r="2222" spans="59:60" x14ac:dyDescent="0.2">
      <c r="BG2222" s="20"/>
      <c r="BH2222" s="20"/>
    </row>
    <row r="2223" spans="59:60" x14ac:dyDescent="0.2">
      <c r="BG2223" s="20"/>
      <c r="BH2223" s="20"/>
    </row>
    <row r="2224" spans="59:60" x14ac:dyDescent="0.2">
      <c r="BG2224" s="20"/>
      <c r="BH2224" s="20"/>
    </row>
    <row r="2225" spans="59:60" x14ac:dyDescent="0.2">
      <c r="BG2225" s="20"/>
      <c r="BH2225" s="20"/>
    </row>
    <row r="2226" spans="59:60" x14ac:dyDescent="0.2">
      <c r="BG2226" s="20"/>
      <c r="BH2226" s="20"/>
    </row>
    <row r="2227" spans="59:60" x14ac:dyDescent="0.2">
      <c r="BG2227" s="20"/>
      <c r="BH2227" s="20"/>
    </row>
    <row r="2228" spans="59:60" x14ac:dyDescent="0.2">
      <c r="BG2228" s="20"/>
      <c r="BH2228" s="20"/>
    </row>
    <row r="2229" spans="59:60" x14ac:dyDescent="0.2">
      <c r="BG2229" s="20"/>
      <c r="BH2229" s="20"/>
    </row>
    <row r="2230" spans="59:60" x14ac:dyDescent="0.2">
      <c r="BG2230" s="20"/>
      <c r="BH2230" s="20"/>
    </row>
    <row r="2231" spans="59:60" x14ac:dyDescent="0.2">
      <c r="BG2231" s="20"/>
      <c r="BH2231" s="20"/>
    </row>
    <row r="2232" spans="59:60" x14ac:dyDescent="0.2">
      <c r="BG2232" s="20"/>
      <c r="BH2232" s="20"/>
    </row>
    <row r="2233" spans="59:60" x14ac:dyDescent="0.2">
      <c r="BG2233" s="20"/>
      <c r="BH2233" s="20"/>
    </row>
    <row r="2234" spans="59:60" x14ac:dyDescent="0.2">
      <c r="BG2234" s="20"/>
      <c r="BH2234" s="20"/>
    </row>
    <row r="2235" spans="59:60" x14ac:dyDescent="0.2">
      <c r="BG2235" s="20"/>
      <c r="BH2235" s="20"/>
    </row>
    <row r="2236" spans="59:60" x14ac:dyDescent="0.2">
      <c r="BG2236" s="20"/>
      <c r="BH2236" s="20"/>
    </row>
    <row r="2237" spans="59:60" x14ac:dyDescent="0.2">
      <c r="BG2237" s="20"/>
      <c r="BH2237" s="20"/>
    </row>
    <row r="2238" spans="59:60" x14ac:dyDescent="0.2">
      <c r="BG2238" s="20"/>
      <c r="BH2238" s="20"/>
    </row>
    <row r="2239" spans="59:60" x14ac:dyDescent="0.2">
      <c r="BG2239" s="20"/>
      <c r="BH2239" s="20"/>
    </row>
    <row r="2240" spans="59:60" x14ac:dyDescent="0.2">
      <c r="BG2240" s="20"/>
      <c r="BH2240" s="20"/>
    </row>
    <row r="2241" spans="59:60" x14ac:dyDescent="0.2">
      <c r="BG2241" s="20"/>
      <c r="BH2241" s="20"/>
    </row>
    <row r="2242" spans="59:60" x14ac:dyDescent="0.2">
      <c r="BG2242" s="20"/>
      <c r="BH2242" s="20"/>
    </row>
    <row r="2243" spans="59:60" x14ac:dyDescent="0.2">
      <c r="BG2243" s="20"/>
      <c r="BH2243" s="20"/>
    </row>
    <row r="2244" spans="59:60" x14ac:dyDescent="0.2">
      <c r="BG2244" s="20"/>
      <c r="BH2244" s="20"/>
    </row>
    <row r="2245" spans="59:60" x14ac:dyDescent="0.2">
      <c r="BG2245" s="20"/>
      <c r="BH2245" s="20"/>
    </row>
    <row r="2246" spans="59:60" x14ac:dyDescent="0.2">
      <c r="BG2246" s="20"/>
      <c r="BH2246" s="20"/>
    </row>
    <row r="2247" spans="59:60" x14ac:dyDescent="0.2">
      <c r="BG2247" s="20"/>
      <c r="BH2247" s="20"/>
    </row>
    <row r="2248" spans="59:60" x14ac:dyDescent="0.2">
      <c r="BG2248" s="20"/>
      <c r="BH2248" s="20"/>
    </row>
    <row r="2249" spans="59:60" x14ac:dyDescent="0.2">
      <c r="BG2249" s="20"/>
      <c r="BH2249" s="20"/>
    </row>
    <row r="2250" spans="59:60" x14ac:dyDescent="0.2">
      <c r="BG2250" s="20"/>
      <c r="BH2250" s="20"/>
    </row>
    <row r="2251" spans="59:60" x14ac:dyDescent="0.2">
      <c r="BG2251" s="20"/>
      <c r="BH2251" s="20"/>
    </row>
    <row r="2252" spans="59:60" x14ac:dyDescent="0.2">
      <c r="BG2252" s="20"/>
      <c r="BH2252" s="20"/>
    </row>
    <row r="2253" spans="59:60" x14ac:dyDescent="0.2">
      <c r="BG2253" s="20"/>
      <c r="BH2253" s="20"/>
    </row>
    <row r="2254" spans="59:60" x14ac:dyDescent="0.2">
      <c r="BG2254" s="20"/>
      <c r="BH2254" s="20"/>
    </row>
    <row r="2255" spans="59:60" x14ac:dyDescent="0.2">
      <c r="BG2255" s="20"/>
      <c r="BH2255" s="20"/>
    </row>
    <row r="2256" spans="59:60" x14ac:dyDescent="0.2">
      <c r="BG2256" s="20"/>
      <c r="BH2256" s="20"/>
    </row>
    <row r="2257" spans="59:60" x14ac:dyDescent="0.2">
      <c r="BG2257" s="20"/>
      <c r="BH2257" s="20"/>
    </row>
    <row r="2258" spans="59:60" x14ac:dyDescent="0.2">
      <c r="BG2258" s="20"/>
      <c r="BH2258" s="20"/>
    </row>
    <row r="2259" spans="59:60" x14ac:dyDescent="0.2">
      <c r="BG2259" s="20"/>
      <c r="BH2259" s="20"/>
    </row>
    <row r="2260" spans="59:60" x14ac:dyDescent="0.2">
      <c r="BG2260" s="20"/>
      <c r="BH2260" s="20"/>
    </row>
    <row r="2261" spans="59:60" x14ac:dyDescent="0.2">
      <c r="BG2261" s="20"/>
      <c r="BH2261" s="20"/>
    </row>
    <row r="2262" spans="59:60" x14ac:dyDescent="0.2">
      <c r="BG2262" s="20"/>
      <c r="BH2262" s="20"/>
    </row>
    <row r="2263" spans="59:60" x14ac:dyDescent="0.2">
      <c r="BG2263" s="20"/>
      <c r="BH2263" s="20"/>
    </row>
    <row r="2264" spans="59:60" x14ac:dyDescent="0.2">
      <c r="BG2264" s="20"/>
      <c r="BH2264" s="20"/>
    </row>
    <row r="2265" spans="59:60" x14ac:dyDescent="0.2">
      <c r="BG2265" s="20"/>
      <c r="BH2265" s="20"/>
    </row>
    <row r="2266" spans="59:60" x14ac:dyDescent="0.2">
      <c r="BG2266" s="20"/>
      <c r="BH2266" s="20"/>
    </row>
    <row r="2267" spans="59:60" x14ac:dyDescent="0.2">
      <c r="BG2267" s="20"/>
      <c r="BH2267" s="20"/>
    </row>
    <row r="2268" spans="59:60" x14ac:dyDescent="0.2">
      <c r="BG2268" s="20"/>
      <c r="BH2268" s="20"/>
    </row>
    <row r="2269" spans="59:60" x14ac:dyDescent="0.2">
      <c r="BG2269" s="20"/>
      <c r="BH2269" s="20"/>
    </row>
    <row r="2270" spans="59:60" x14ac:dyDescent="0.2">
      <c r="BG2270" s="20"/>
      <c r="BH2270" s="20"/>
    </row>
    <row r="2271" spans="59:60" x14ac:dyDescent="0.2">
      <c r="BG2271" s="20"/>
      <c r="BH2271" s="20"/>
    </row>
    <row r="2272" spans="59:60" x14ac:dyDescent="0.2">
      <c r="BG2272" s="20"/>
      <c r="BH2272" s="20"/>
    </row>
    <row r="2273" spans="59:60" x14ac:dyDescent="0.2">
      <c r="BG2273" s="20"/>
      <c r="BH2273" s="20"/>
    </row>
    <row r="2274" spans="59:60" x14ac:dyDescent="0.2">
      <c r="BG2274" s="20"/>
      <c r="BH2274" s="20"/>
    </row>
    <row r="2275" spans="59:60" x14ac:dyDescent="0.2">
      <c r="BG2275" s="20"/>
      <c r="BH2275" s="20"/>
    </row>
    <row r="2276" spans="59:60" x14ac:dyDescent="0.2">
      <c r="BG2276" s="20"/>
      <c r="BH2276" s="20"/>
    </row>
    <row r="2277" spans="59:60" x14ac:dyDescent="0.2">
      <c r="BG2277" s="20"/>
      <c r="BH2277" s="20"/>
    </row>
    <row r="2278" spans="59:60" x14ac:dyDescent="0.2">
      <c r="BG2278" s="20"/>
      <c r="BH2278" s="20"/>
    </row>
    <row r="2279" spans="59:60" x14ac:dyDescent="0.2">
      <c r="BG2279" s="20"/>
      <c r="BH2279" s="20"/>
    </row>
    <row r="2280" spans="59:60" x14ac:dyDescent="0.2">
      <c r="BG2280" s="20"/>
      <c r="BH2280" s="20"/>
    </row>
    <row r="2281" spans="59:60" x14ac:dyDescent="0.2">
      <c r="BG2281" s="20"/>
      <c r="BH2281" s="20"/>
    </row>
    <row r="2282" spans="59:60" x14ac:dyDescent="0.2">
      <c r="BG2282" s="20"/>
      <c r="BH2282" s="20"/>
    </row>
    <row r="2283" spans="59:60" x14ac:dyDescent="0.2">
      <c r="BG2283" s="20"/>
      <c r="BH2283" s="20"/>
    </row>
    <row r="2284" spans="59:60" x14ac:dyDescent="0.2">
      <c r="BG2284" s="20"/>
      <c r="BH2284" s="20"/>
    </row>
    <row r="2285" spans="59:60" x14ac:dyDescent="0.2">
      <c r="BG2285" s="20"/>
      <c r="BH2285" s="20"/>
    </row>
    <row r="2286" spans="59:60" x14ac:dyDescent="0.2">
      <c r="BG2286" s="20"/>
      <c r="BH2286" s="20"/>
    </row>
    <row r="2287" spans="59:60" x14ac:dyDescent="0.2">
      <c r="BG2287" s="20"/>
      <c r="BH2287" s="20"/>
    </row>
    <row r="2288" spans="59:60" x14ac:dyDescent="0.2">
      <c r="BG2288" s="20"/>
      <c r="BH2288" s="20"/>
    </row>
    <row r="2289" spans="59:60" x14ac:dyDescent="0.2">
      <c r="BG2289" s="20"/>
      <c r="BH2289" s="20"/>
    </row>
    <row r="2290" spans="59:60" x14ac:dyDescent="0.2">
      <c r="BG2290" s="20"/>
      <c r="BH2290" s="20"/>
    </row>
    <row r="2291" spans="59:60" x14ac:dyDescent="0.2">
      <c r="BG2291" s="20"/>
      <c r="BH2291" s="20"/>
    </row>
    <row r="2292" spans="59:60" x14ac:dyDescent="0.2">
      <c r="BG2292" s="20"/>
      <c r="BH2292" s="20"/>
    </row>
    <row r="2293" spans="59:60" x14ac:dyDescent="0.2">
      <c r="BG2293" s="20"/>
      <c r="BH2293" s="20"/>
    </row>
    <row r="2294" spans="59:60" x14ac:dyDescent="0.2">
      <c r="BG2294" s="20"/>
      <c r="BH2294" s="20"/>
    </row>
    <row r="2295" spans="59:60" x14ac:dyDescent="0.2">
      <c r="BG2295" s="20"/>
      <c r="BH2295" s="20"/>
    </row>
    <row r="2296" spans="59:60" x14ac:dyDescent="0.2">
      <c r="BG2296" s="20"/>
      <c r="BH2296" s="20"/>
    </row>
    <row r="2297" spans="59:60" x14ac:dyDescent="0.2">
      <c r="BG2297" s="20"/>
      <c r="BH2297" s="20"/>
    </row>
    <row r="2298" spans="59:60" x14ac:dyDescent="0.2">
      <c r="BG2298" s="20"/>
      <c r="BH2298" s="20"/>
    </row>
    <row r="2299" spans="59:60" x14ac:dyDescent="0.2">
      <c r="BG2299" s="20"/>
      <c r="BH2299" s="20"/>
    </row>
    <row r="2300" spans="59:60" x14ac:dyDescent="0.2">
      <c r="BG2300" s="20"/>
      <c r="BH2300" s="20"/>
    </row>
    <row r="2301" spans="59:60" x14ac:dyDescent="0.2">
      <c r="BG2301" s="20"/>
      <c r="BH2301" s="20"/>
    </row>
    <row r="2302" spans="59:60" x14ac:dyDescent="0.2">
      <c r="BG2302" s="20"/>
      <c r="BH2302" s="20"/>
    </row>
    <row r="2303" spans="59:60" x14ac:dyDescent="0.2">
      <c r="BG2303" s="20"/>
      <c r="BH2303" s="20"/>
    </row>
    <row r="2304" spans="59:60" x14ac:dyDescent="0.2">
      <c r="BG2304" s="20"/>
      <c r="BH2304" s="20"/>
    </row>
    <row r="2305" spans="59:60" x14ac:dyDescent="0.2">
      <c r="BG2305" s="20"/>
      <c r="BH2305" s="20"/>
    </row>
    <row r="2306" spans="59:60" x14ac:dyDescent="0.2">
      <c r="BG2306" s="20"/>
      <c r="BH2306" s="20"/>
    </row>
    <row r="2307" spans="59:60" x14ac:dyDescent="0.2">
      <c r="BG2307" s="20"/>
      <c r="BH2307" s="20"/>
    </row>
    <row r="2308" spans="59:60" x14ac:dyDescent="0.2">
      <c r="BG2308" s="20"/>
      <c r="BH2308" s="20"/>
    </row>
    <row r="2309" spans="59:60" x14ac:dyDescent="0.2">
      <c r="BG2309" s="20"/>
      <c r="BH2309" s="20"/>
    </row>
    <row r="2310" spans="59:60" x14ac:dyDescent="0.2">
      <c r="BG2310" s="20"/>
      <c r="BH2310" s="20"/>
    </row>
    <row r="2311" spans="59:60" x14ac:dyDescent="0.2">
      <c r="BG2311" s="20"/>
      <c r="BH2311" s="20"/>
    </row>
    <row r="2312" spans="59:60" x14ac:dyDescent="0.2">
      <c r="BG2312" s="20"/>
      <c r="BH2312" s="20"/>
    </row>
    <row r="2313" spans="59:60" x14ac:dyDescent="0.2">
      <c r="BG2313" s="20"/>
      <c r="BH2313" s="20"/>
    </row>
    <row r="2314" spans="59:60" x14ac:dyDescent="0.2">
      <c r="BG2314" s="20"/>
      <c r="BH2314" s="20"/>
    </row>
    <row r="2315" spans="59:60" x14ac:dyDescent="0.2">
      <c r="BG2315" s="20"/>
      <c r="BH2315" s="20"/>
    </row>
    <row r="2316" spans="59:60" x14ac:dyDescent="0.2">
      <c r="BG2316" s="20"/>
      <c r="BH2316" s="20"/>
    </row>
    <row r="2317" spans="59:60" x14ac:dyDescent="0.2">
      <c r="BG2317" s="20"/>
      <c r="BH2317" s="20"/>
    </row>
    <row r="2318" spans="59:60" x14ac:dyDescent="0.2">
      <c r="BG2318" s="20"/>
      <c r="BH2318" s="20"/>
    </row>
    <row r="2319" spans="59:60" x14ac:dyDescent="0.2">
      <c r="BG2319" s="20"/>
      <c r="BH2319" s="20"/>
    </row>
    <row r="2320" spans="59:60" x14ac:dyDescent="0.2">
      <c r="BG2320" s="20"/>
      <c r="BH2320" s="20"/>
    </row>
    <row r="2321" spans="59:60" x14ac:dyDescent="0.2">
      <c r="BG2321" s="20"/>
      <c r="BH2321" s="20"/>
    </row>
    <row r="2322" spans="59:60" x14ac:dyDescent="0.2">
      <c r="BG2322" s="20"/>
      <c r="BH2322" s="20"/>
    </row>
    <row r="2323" spans="59:60" x14ac:dyDescent="0.2">
      <c r="BG2323" s="20"/>
      <c r="BH2323" s="20"/>
    </row>
    <row r="2324" spans="59:60" x14ac:dyDescent="0.2">
      <c r="BG2324" s="20"/>
      <c r="BH2324" s="20"/>
    </row>
    <row r="2325" spans="59:60" x14ac:dyDescent="0.2">
      <c r="BG2325" s="20"/>
      <c r="BH2325" s="20"/>
    </row>
    <row r="2326" spans="59:60" x14ac:dyDescent="0.2">
      <c r="BG2326" s="20"/>
      <c r="BH2326" s="20"/>
    </row>
    <row r="2327" spans="59:60" x14ac:dyDescent="0.2">
      <c r="BG2327" s="20"/>
      <c r="BH2327" s="20"/>
    </row>
    <row r="2328" spans="59:60" x14ac:dyDescent="0.2">
      <c r="BG2328" s="20"/>
      <c r="BH2328" s="20"/>
    </row>
    <row r="2329" spans="59:60" x14ac:dyDescent="0.2">
      <c r="BG2329" s="20"/>
      <c r="BH2329" s="20"/>
    </row>
    <row r="2330" spans="59:60" x14ac:dyDescent="0.2">
      <c r="BG2330" s="20"/>
      <c r="BH2330" s="20"/>
    </row>
    <row r="2331" spans="59:60" x14ac:dyDescent="0.2">
      <c r="BG2331" s="20"/>
      <c r="BH2331" s="20"/>
    </row>
    <row r="2332" spans="59:60" x14ac:dyDescent="0.2">
      <c r="BG2332" s="20"/>
      <c r="BH2332" s="20"/>
    </row>
    <row r="2333" spans="59:60" x14ac:dyDescent="0.2">
      <c r="BG2333" s="20"/>
      <c r="BH2333" s="20"/>
    </row>
    <row r="2334" spans="59:60" x14ac:dyDescent="0.2">
      <c r="BG2334" s="20"/>
      <c r="BH2334" s="20"/>
    </row>
    <row r="2335" spans="59:60" x14ac:dyDescent="0.2">
      <c r="BG2335" s="20"/>
      <c r="BH2335" s="20"/>
    </row>
    <row r="2336" spans="59:60" x14ac:dyDescent="0.2">
      <c r="BG2336" s="20"/>
      <c r="BH2336" s="20"/>
    </row>
    <row r="2337" spans="59:60" x14ac:dyDescent="0.2">
      <c r="BG2337" s="20"/>
      <c r="BH2337" s="20"/>
    </row>
    <row r="2338" spans="59:60" x14ac:dyDescent="0.2">
      <c r="BG2338" s="20"/>
      <c r="BH2338" s="20"/>
    </row>
    <row r="2339" spans="59:60" x14ac:dyDescent="0.2">
      <c r="BG2339" s="20"/>
      <c r="BH2339" s="20"/>
    </row>
    <row r="2340" spans="59:60" x14ac:dyDescent="0.2">
      <c r="BG2340" s="20"/>
      <c r="BH2340" s="20"/>
    </row>
    <row r="2341" spans="59:60" x14ac:dyDescent="0.2">
      <c r="BG2341" s="20"/>
      <c r="BH2341" s="20"/>
    </row>
    <row r="2342" spans="59:60" x14ac:dyDescent="0.2">
      <c r="BG2342" s="20"/>
      <c r="BH2342" s="20"/>
    </row>
    <row r="2343" spans="59:60" x14ac:dyDescent="0.2">
      <c r="BG2343" s="20"/>
      <c r="BH2343" s="20"/>
    </row>
    <row r="2344" spans="59:60" x14ac:dyDescent="0.2">
      <c r="BG2344" s="20"/>
      <c r="BH2344" s="20"/>
    </row>
    <row r="2345" spans="59:60" x14ac:dyDescent="0.2">
      <c r="BG2345" s="20"/>
      <c r="BH2345" s="20"/>
    </row>
    <row r="2346" spans="59:60" x14ac:dyDescent="0.2">
      <c r="BG2346" s="20"/>
      <c r="BH2346" s="20"/>
    </row>
    <row r="2347" spans="59:60" x14ac:dyDescent="0.2">
      <c r="BG2347" s="20"/>
      <c r="BH2347" s="20"/>
    </row>
    <row r="2348" spans="59:60" x14ac:dyDescent="0.2">
      <c r="BG2348" s="20"/>
      <c r="BH2348" s="20"/>
    </row>
    <row r="2349" spans="59:60" x14ac:dyDescent="0.2">
      <c r="BG2349" s="20"/>
      <c r="BH2349" s="20"/>
    </row>
    <row r="2350" spans="59:60" x14ac:dyDescent="0.2">
      <c r="BG2350" s="20"/>
      <c r="BH2350" s="20"/>
    </row>
    <row r="2351" spans="59:60" x14ac:dyDescent="0.2">
      <c r="BG2351" s="20"/>
      <c r="BH2351" s="20"/>
    </row>
    <row r="2352" spans="59:60" x14ac:dyDescent="0.2">
      <c r="BG2352" s="20"/>
      <c r="BH2352" s="20"/>
    </row>
    <row r="2353" spans="59:60" x14ac:dyDescent="0.2">
      <c r="BG2353" s="20"/>
      <c r="BH2353" s="20"/>
    </row>
    <row r="2354" spans="59:60" x14ac:dyDescent="0.2">
      <c r="BG2354" s="20"/>
      <c r="BH2354" s="20"/>
    </row>
    <row r="2355" spans="59:60" x14ac:dyDescent="0.2">
      <c r="BG2355" s="20"/>
      <c r="BH2355" s="20"/>
    </row>
    <row r="2356" spans="59:60" x14ac:dyDescent="0.2">
      <c r="BG2356" s="20"/>
      <c r="BH2356" s="20"/>
    </row>
    <row r="2357" spans="59:60" x14ac:dyDescent="0.2">
      <c r="BG2357" s="20"/>
      <c r="BH2357" s="20"/>
    </row>
    <row r="2358" spans="59:60" x14ac:dyDescent="0.2">
      <c r="BG2358" s="20"/>
      <c r="BH2358" s="20"/>
    </row>
    <row r="2359" spans="59:60" x14ac:dyDescent="0.2">
      <c r="BG2359" s="20"/>
      <c r="BH2359" s="20"/>
    </row>
    <row r="2360" spans="59:60" x14ac:dyDescent="0.2">
      <c r="BG2360" s="20"/>
      <c r="BH2360" s="20"/>
    </row>
    <row r="2361" spans="59:60" x14ac:dyDescent="0.2">
      <c r="BG2361" s="20"/>
      <c r="BH2361" s="20"/>
    </row>
    <row r="2362" spans="59:60" x14ac:dyDescent="0.2">
      <c r="BG2362" s="20"/>
      <c r="BH2362" s="20"/>
    </row>
    <row r="2363" spans="59:60" x14ac:dyDescent="0.2">
      <c r="BG2363" s="20"/>
      <c r="BH2363" s="20"/>
    </row>
    <row r="2364" spans="59:60" x14ac:dyDescent="0.2">
      <c r="BG2364" s="20"/>
      <c r="BH2364" s="20"/>
    </row>
    <row r="2365" spans="59:60" x14ac:dyDescent="0.2">
      <c r="BG2365" s="20"/>
      <c r="BH2365" s="20"/>
    </row>
    <row r="2366" spans="59:60" x14ac:dyDescent="0.2">
      <c r="BG2366" s="20"/>
      <c r="BH2366" s="20"/>
    </row>
    <row r="2367" spans="59:60" x14ac:dyDescent="0.2">
      <c r="BG2367" s="20"/>
      <c r="BH2367" s="20"/>
    </row>
    <row r="2368" spans="59:60" x14ac:dyDescent="0.2">
      <c r="BG2368" s="20"/>
      <c r="BH2368" s="20"/>
    </row>
    <row r="2369" spans="59:60" x14ac:dyDescent="0.2">
      <c r="BG2369" s="20"/>
      <c r="BH2369" s="20"/>
    </row>
    <row r="2370" spans="59:60" x14ac:dyDescent="0.2">
      <c r="BG2370" s="20"/>
      <c r="BH2370" s="20"/>
    </row>
    <row r="2371" spans="59:60" x14ac:dyDescent="0.2">
      <c r="BG2371" s="20"/>
      <c r="BH2371" s="20"/>
    </row>
    <row r="2372" spans="59:60" x14ac:dyDescent="0.2">
      <c r="BG2372" s="20"/>
      <c r="BH2372" s="20"/>
    </row>
    <row r="2373" spans="59:60" x14ac:dyDescent="0.2">
      <c r="BG2373" s="20"/>
      <c r="BH2373" s="20"/>
    </row>
    <row r="2374" spans="59:60" x14ac:dyDescent="0.2">
      <c r="BG2374" s="20"/>
      <c r="BH2374" s="20"/>
    </row>
    <row r="2375" spans="59:60" x14ac:dyDescent="0.2">
      <c r="BG2375" s="20"/>
      <c r="BH2375" s="20"/>
    </row>
    <row r="2376" spans="59:60" x14ac:dyDescent="0.2">
      <c r="BG2376" s="20"/>
      <c r="BH2376" s="20"/>
    </row>
    <row r="2377" spans="59:60" x14ac:dyDescent="0.2">
      <c r="BG2377" s="20"/>
      <c r="BH2377" s="20"/>
    </row>
    <row r="2378" spans="59:60" x14ac:dyDescent="0.2">
      <c r="BG2378" s="20"/>
      <c r="BH2378" s="20"/>
    </row>
    <row r="2379" spans="59:60" x14ac:dyDescent="0.2">
      <c r="BG2379" s="20"/>
      <c r="BH2379" s="20"/>
    </row>
    <row r="2380" spans="59:60" x14ac:dyDescent="0.2">
      <c r="BG2380" s="20"/>
      <c r="BH2380" s="20"/>
    </row>
    <row r="2381" spans="59:60" x14ac:dyDescent="0.2">
      <c r="BG2381" s="20"/>
      <c r="BH2381" s="20"/>
    </row>
    <row r="2382" spans="59:60" x14ac:dyDescent="0.2">
      <c r="BG2382" s="20"/>
      <c r="BH2382" s="20"/>
    </row>
    <row r="2383" spans="59:60" x14ac:dyDescent="0.2">
      <c r="BG2383" s="20"/>
      <c r="BH2383" s="20"/>
    </row>
    <row r="2384" spans="59:60" x14ac:dyDescent="0.2">
      <c r="BG2384" s="20"/>
      <c r="BH2384" s="20"/>
    </row>
    <row r="2385" spans="59:60" x14ac:dyDescent="0.2">
      <c r="BG2385" s="20"/>
      <c r="BH2385" s="20"/>
    </row>
    <row r="2386" spans="59:60" x14ac:dyDescent="0.2">
      <c r="BG2386" s="20"/>
      <c r="BH2386" s="20"/>
    </row>
    <row r="2387" spans="59:60" x14ac:dyDescent="0.2">
      <c r="BG2387" s="20"/>
      <c r="BH2387" s="20"/>
    </row>
    <row r="2388" spans="59:60" x14ac:dyDescent="0.2">
      <c r="BG2388" s="20"/>
      <c r="BH2388" s="20"/>
    </row>
    <row r="2389" spans="59:60" x14ac:dyDescent="0.2">
      <c r="BG2389" s="20"/>
      <c r="BH2389" s="20"/>
    </row>
    <row r="2390" spans="59:60" x14ac:dyDescent="0.2">
      <c r="BG2390" s="20"/>
      <c r="BH2390" s="20"/>
    </row>
    <row r="2391" spans="59:60" x14ac:dyDescent="0.2">
      <c r="BG2391" s="20"/>
      <c r="BH2391" s="20"/>
    </row>
    <row r="2392" spans="59:60" x14ac:dyDescent="0.2">
      <c r="BG2392" s="20"/>
      <c r="BH2392" s="20"/>
    </row>
    <row r="2393" spans="59:60" x14ac:dyDescent="0.2">
      <c r="BG2393" s="20"/>
      <c r="BH2393" s="20"/>
    </row>
    <row r="2394" spans="59:60" x14ac:dyDescent="0.2">
      <c r="BG2394" s="20"/>
      <c r="BH2394" s="20"/>
    </row>
    <row r="2395" spans="59:60" x14ac:dyDescent="0.2">
      <c r="BG2395" s="20"/>
      <c r="BH2395" s="20"/>
    </row>
    <row r="2396" spans="59:60" x14ac:dyDescent="0.2">
      <c r="BG2396" s="20"/>
      <c r="BH2396" s="20"/>
    </row>
    <row r="2397" spans="59:60" x14ac:dyDescent="0.2">
      <c r="BG2397" s="20"/>
      <c r="BH2397" s="20"/>
    </row>
    <row r="2398" spans="59:60" x14ac:dyDescent="0.2">
      <c r="BG2398" s="20"/>
      <c r="BH2398" s="20"/>
    </row>
    <row r="2399" spans="59:60" x14ac:dyDescent="0.2">
      <c r="BG2399" s="20"/>
      <c r="BH2399" s="20"/>
    </row>
    <row r="2400" spans="59:60" x14ac:dyDescent="0.2">
      <c r="BG2400" s="20"/>
      <c r="BH2400" s="20"/>
    </row>
    <row r="2401" spans="59:60" x14ac:dyDescent="0.2">
      <c r="BG2401" s="20"/>
      <c r="BH2401" s="20"/>
    </row>
    <row r="2402" spans="59:60" x14ac:dyDescent="0.2">
      <c r="BG2402" s="20"/>
      <c r="BH2402" s="20"/>
    </row>
    <row r="2403" spans="59:60" x14ac:dyDescent="0.2">
      <c r="BG2403" s="20"/>
      <c r="BH2403" s="20"/>
    </row>
    <row r="2404" spans="59:60" x14ac:dyDescent="0.2">
      <c r="BG2404" s="20"/>
      <c r="BH2404" s="20"/>
    </row>
    <row r="2405" spans="59:60" x14ac:dyDescent="0.2">
      <c r="BG2405" s="20"/>
      <c r="BH2405" s="20"/>
    </row>
    <row r="2406" spans="59:60" x14ac:dyDescent="0.2">
      <c r="BG2406" s="20"/>
      <c r="BH2406" s="20"/>
    </row>
    <row r="2407" spans="59:60" x14ac:dyDescent="0.2">
      <c r="BG2407" s="20"/>
      <c r="BH2407" s="20"/>
    </row>
    <row r="2408" spans="59:60" x14ac:dyDescent="0.2">
      <c r="BG2408" s="20"/>
      <c r="BH2408" s="20"/>
    </row>
    <row r="2409" spans="59:60" x14ac:dyDescent="0.2">
      <c r="BG2409" s="20"/>
      <c r="BH2409" s="20"/>
    </row>
    <row r="2410" spans="59:60" x14ac:dyDescent="0.2">
      <c r="BG2410" s="20"/>
      <c r="BH2410" s="20"/>
    </row>
    <row r="2411" spans="59:60" x14ac:dyDescent="0.2">
      <c r="BG2411" s="20"/>
      <c r="BH2411" s="20"/>
    </row>
    <row r="2412" spans="59:60" x14ac:dyDescent="0.2">
      <c r="BG2412" s="20"/>
      <c r="BH2412" s="20"/>
    </row>
    <row r="2413" spans="59:60" x14ac:dyDescent="0.2">
      <c r="BG2413" s="20"/>
      <c r="BH2413" s="20"/>
    </row>
    <row r="2414" spans="59:60" x14ac:dyDescent="0.2">
      <c r="BG2414" s="20"/>
      <c r="BH2414" s="20"/>
    </row>
    <row r="2415" spans="59:60" x14ac:dyDescent="0.2">
      <c r="BG2415" s="20"/>
      <c r="BH2415" s="20"/>
    </row>
    <row r="2416" spans="59:60" x14ac:dyDescent="0.2">
      <c r="BG2416" s="20"/>
      <c r="BH2416" s="20"/>
    </row>
    <row r="2417" spans="59:60" x14ac:dyDescent="0.2">
      <c r="BG2417" s="20"/>
      <c r="BH2417" s="20"/>
    </row>
    <row r="2418" spans="59:60" x14ac:dyDescent="0.2">
      <c r="BG2418" s="20"/>
      <c r="BH2418" s="20"/>
    </row>
    <row r="2419" spans="59:60" x14ac:dyDescent="0.2">
      <c r="BG2419" s="20"/>
      <c r="BH2419" s="20"/>
    </row>
    <row r="2420" spans="59:60" x14ac:dyDescent="0.2">
      <c r="BG2420" s="20"/>
      <c r="BH2420" s="20"/>
    </row>
    <row r="2421" spans="59:60" x14ac:dyDescent="0.2">
      <c r="BG2421" s="20"/>
      <c r="BH2421" s="20"/>
    </row>
    <row r="2422" spans="59:60" x14ac:dyDescent="0.2">
      <c r="BG2422" s="20"/>
      <c r="BH2422" s="20"/>
    </row>
    <row r="2423" spans="59:60" x14ac:dyDescent="0.2">
      <c r="BG2423" s="20"/>
      <c r="BH2423" s="20"/>
    </row>
    <row r="2424" spans="59:60" x14ac:dyDescent="0.2">
      <c r="BG2424" s="20"/>
      <c r="BH2424" s="20"/>
    </row>
    <row r="2425" spans="59:60" x14ac:dyDescent="0.2">
      <c r="BG2425" s="20"/>
      <c r="BH2425" s="20"/>
    </row>
    <row r="2426" spans="59:60" x14ac:dyDescent="0.2">
      <c r="BG2426" s="20"/>
      <c r="BH2426" s="20"/>
    </row>
    <row r="2427" spans="59:60" x14ac:dyDescent="0.2">
      <c r="BG2427" s="20"/>
      <c r="BH2427" s="20"/>
    </row>
    <row r="2428" spans="59:60" x14ac:dyDescent="0.2">
      <c r="BG2428" s="20"/>
      <c r="BH2428" s="20"/>
    </row>
    <row r="2429" spans="59:60" x14ac:dyDescent="0.2">
      <c r="BG2429" s="20"/>
      <c r="BH2429" s="20"/>
    </row>
    <row r="2430" spans="59:60" x14ac:dyDescent="0.2">
      <c r="BG2430" s="20"/>
      <c r="BH2430" s="20"/>
    </row>
    <row r="2431" spans="59:60" x14ac:dyDescent="0.2">
      <c r="BG2431" s="20"/>
      <c r="BH2431" s="20"/>
    </row>
    <row r="2432" spans="59:60" x14ac:dyDescent="0.2">
      <c r="BG2432" s="20"/>
      <c r="BH2432" s="20"/>
    </row>
    <row r="2433" spans="59:60" x14ac:dyDescent="0.2">
      <c r="BG2433" s="20"/>
      <c r="BH2433" s="20"/>
    </row>
    <row r="2434" spans="59:60" x14ac:dyDescent="0.2">
      <c r="BG2434" s="20"/>
      <c r="BH2434" s="20"/>
    </row>
    <row r="2435" spans="59:60" x14ac:dyDescent="0.2">
      <c r="BG2435" s="20"/>
      <c r="BH2435" s="20"/>
    </row>
    <row r="2436" spans="59:60" x14ac:dyDescent="0.2">
      <c r="BG2436" s="20"/>
      <c r="BH2436" s="20"/>
    </row>
    <row r="2437" spans="59:60" x14ac:dyDescent="0.2">
      <c r="BG2437" s="20"/>
      <c r="BH2437" s="20"/>
    </row>
    <row r="2438" spans="59:60" x14ac:dyDescent="0.2">
      <c r="BG2438" s="20"/>
      <c r="BH2438" s="20"/>
    </row>
    <row r="2439" spans="59:60" x14ac:dyDescent="0.2">
      <c r="BG2439" s="20"/>
      <c r="BH2439" s="20"/>
    </row>
    <row r="2440" spans="59:60" x14ac:dyDescent="0.2">
      <c r="BG2440" s="20"/>
      <c r="BH2440" s="20"/>
    </row>
    <row r="2441" spans="59:60" x14ac:dyDescent="0.2">
      <c r="BG2441" s="20"/>
      <c r="BH2441" s="20"/>
    </row>
    <row r="2442" spans="59:60" x14ac:dyDescent="0.2">
      <c r="BG2442" s="20"/>
      <c r="BH2442" s="20"/>
    </row>
    <row r="2443" spans="59:60" x14ac:dyDescent="0.2">
      <c r="BG2443" s="20"/>
      <c r="BH2443" s="20"/>
    </row>
    <row r="2444" spans="59:60" x14ac:dyDescent="0.2">
      <c r="BG2444" s="20"/>
      <c r="BH2444" s="20"/>
    </row>
    <row r="2445" spans="59:60" x14ac:dyDescent="0.2">
      <c r="BG2445" s="20"/>
      <c r="BH2445" s="20"/>
    </row>
    <row r="2446" spans="59:60" x14ac:dyDescent="0.2">
      <c r="BG2446" s="20"/>
      <c r="BH2446" s="20"/>
    </row>
    <row r="2447" spans="59:60" x14ac:dyDescent="0.2">
      <c r="BG2447" s="20"/>
      <c r="BH2447" s="20"/>
    </row>
    <row r="2448" spans="59:60" x14ac:dyDescent="0.2">
      <c r="BG2448" s="20"/>
      <c r="BH2448" s="20"/>
    </row>
    <row r="2449" spans="59:60" x14ac:dyDescent="0.2">
      <c r="BG2449" s="20"/>
      <c r="BH2449" s="20"/>
    </row>
    <row r="2450" spans="59:60" x14ac:dyDescent="0.2">
      <c r="BG2450" s="20"/>
      <c r="BH2450" s="20"/>
    </row>
    <row r="2451" spans="59:60" x14ac:dyDescent="0.2">
      <c r="BG2451" s="20"/>
      <c r="BH2451" s="20"/>
    </row>
    <row r="2452" spans="59:60" x14ac:dyDescent="0.2">
      <c r="BG2452" s="20"/>
      <c r="BH2452" s="20"/>
    </row>
    <row r="2453" spans="59:60" x14ac:dyDescent="0.2">
      <c r="BG2453" s="20"/>
      <c r="BH2453" s="20"/>
    </row>
    <row r="2454" spans="59:60" x14ac:dyDescent="0.2">
      <c r="BG2454" s="20"/>
      <c r="BH2454" s="20"/>
    </row>
    <row r="2455" spans="59:60" x14ac:dyDescent="0.2">
      <c r="BG2455" s="20"/>
      <c r="BH2455" s="20"/>
    </row>
    <row r="2456" spans="59:60" x14ac:dyDescent="0.2">
      <c r="BG2456" s="20"/>
      <c r="BH2456" s="20"/>
    </row>
    <row r="2457" spans="59:60" x14ac:dyDescent="0.2">
      <c r="BG2457" s="20"/>
      <c r="BH2457" s="20"/>
    </row>
    <row r="2458" spans="59:60" x14ac:dyDescent="0.2">
      <c r="BG2458" s="20"/>
      <c r="BH2458" s="20"/>
    </row>
    <row r="2459" spans="59:60" x14ac:dyDescent="0.2">
      <c r="BG2459" s="20"/>
      <c r="BH2459" s="20"/>
    </row>
    <row r="2460" spans="59:60" x14ac:dyDescent="0.2">
      <c r="BG2460" s="20"/>
      <c r="BH2460" s="20"/>
    </row>
    <row r="2461" spans="59:60" x14ac:dyDescent="0.2">
      <c r="BG2461" s="20"/>
      <c r="BH2461" s="20"/>
    </row>
    <row r="2462" spans="59:60" x14ac:dyDescent="0.2">
      <c r="BG2462" s="20"/>
      <c r="BH2462" s="20"/>
    </row>
    <row r="2463" spans="59:60" x14ac:dyDescent="0.2">
      <c r="BG2463" s="20"/>
      <c r="BH2463" s="20"/>
    </row>
    <row r="2464" spans="59:60" x14ac:dyDescent="0.2">
      <c r="BG2464" s="20"/>
      <c r="BH2464" s="20"/>
    </row>
    <row r="2465" spans="59:60" x14ac:dyDescent="0.2">
      <c r="BG2465" s="20"/>
      <c r="BH2465" s="20"/>
    </row>
    <row r="2466" spans="59:60" x14ac:dyDescent="0.2">
      <c r="BG2466" s="20"/>
      <c r="BH2466" s="20"/>
    </row>
    <row r="2467" spans="59:60" x14ac:dyDescent="0.2">
      <c r="BG2467" s="20"/>
      <c r="BH2467" s="20"/>
    </row>
    <row r="2468" spans="59:60" x14ac:dyDescent="0.2">
      <c r="BG2468" s="20"/>
      <c r="BH2468" s="20"/>
    </row>
    <row r="2469" spans="59:60" x14ac:dyDescent="0.2">
      <c r="BG2469" s="20"/>
      <c r="BH2469" s="20"/>
    </row>
    <row r="2470" spans="59:60" x14ac:dyDescent="0.2">
      <c r="BG2470" s="20"/>
      <c r="BH2470" s="20"/>
    </row>
    <row r="2471" spans="59:60" x14ac:dyDescent="0.2">
      <c r="BG2471" s="20"/>
      <c r="BH2471" s="20"/>
    </row>
    <row r="2472" spans="59:60" x14ac:dyDescent="0.2">
      <c r="BG2472" s="20"/>
      <c r="BH2472" s="20"/>
    </row>
    <row r="2473" spans="59:60" x14ac:dyDescent="0.2">
      <c r="BG2473" s="20"/>
      <c r="BH2473" s="20"/>
    </row>
    <row r="2474" spans="59:60" x14ac:dyDescent="0.2">
      <c r="BG2474" s="20"/>
      <c r="BH2474" s="20"/>
    </row>
    <row r="2475" spans="59:60" x14ac:dyDescent="0.2">
      <c r="BG2475" s="20"/>
      <c r="BH2475" s="20"/>
    </row>
    <row r="2476" spans="59:60" x14ac:dyDescent="0.2">
      <c r="BG2476" s="20"/>
      <c r="BH2476" s="20"/>
    </row>
    <row r="2477" spans="59:60" x14ac:dyDescent="0.2">
      <c r="BG2477" s="20"/>
      <c r="BH2477" s="20"/>
    </row>
    <row r="2478" spans="59:60" x14ac:dyDescent="0.2">
      <c r="BG2478" s="20"/>
      <c r="BH2478" s="20"/>
    </row>
    <row r="2479" spans="59:60" x14ac:dyDescent="0.2">
      <c r="BG2479" s="20"/>
      <c r="BH2479" s="20"/>
    </row>
    <row r="2480" spans="59:60" x14ac:dyDescent="0.2">
      <c r="BG2480" s="20"/>
      <c r="BH2480" s="20"/>
    </row>
    <row r="2481" spans="59:60" x14ac:dyDescent="0.2">
      <c r="BG2481" s="20"/>
      <c r="BH2481" s="20"/>
    </row>
    <row r="2482" spans="59:60" x14ac:dyDescent="0.2">
      <c r="BG2482" s="20"/>
      <c r="BH2482" s="20"/>
    </row>
    <row r="2483" spans="59:60" x14ac:dyDescent="0.2">
      <c r="BG2483" s="20"/>
      <c r="BH2483" s="20"/>
    </row>
    <row r="2484" spans="59:60" x14ac:dyDescent="0.2">
      <c r="BG2484" s="20"/>
      <c r="BH2484" s="20"/>
    </row>
    <row r="2485" spans="59:60" x14ac:dyDescent="0.2">
      <c r="BG2485" s="20"/>
      <c r="BH2485" s="20"/>
    </row>
    <row r="2486" spans="59:60" x14ac:dyDescent="0.2">
      <c r="BG2486" s="20"/>
      <c r="BH2486" s="20"/>
    </row>
    <row r="2487" spans="59:60" x14ac:dyDescent="0.2">
      <c r="BG2487" s="20"/>
      <c r="BH2487" s="20"/>
    </row>
    <row r="2488" spans="59:60" x14ac:dyDescent="0.2">
      <c r="BG2488" s="20"/>
      <c r="BH2488" s="20"/>
    </row>
    <row r="2489" spans="59:60" x14ac:dyDescent="0.2">
      <c r="BG2489" s="20"/>
      <c r="BH2489" s="20"/>
    </row>
    <row r="2490" spans="59:60" x14ac:dyDescent="0.2">
      <c r="BG2490" s="20"/>
      <c r="BH2490" s="20"/>
    </row>
    <row r="2491" spans="59:60" x14ac:dyDescent="0.2">
      <c r="BG2491" s="20"/>
      <c r="BH2491" s="20"/>
    </row>
    <row r="2492" spans="59:60" x14ac:dyDescent="0.2">
      <c r="BG2492" s="20"/>
      <c r="BH2492" s="20"/>
    </row>
    <row r="2493" spans="59:60" x14ac:dyDescent="0.2">
      <c r="BG2493" s="20"/>
      <c r="BH2493" s="20"/>
    </row>
    <row r="2494" spans="59:60" x14ac:dyDescent="0.2">
      <c r="BG2494" s="20"/>
      <c r="BH2494" s="20"/>
    </row>
    <row r="2495" spans="59:60" x14ac:dyDescent="0.2">
      <c r="BG2495" s="20"/>
      <c r="BH2495" s="20"/>
    </row>
    <row r="2496" spans="59:60" x14ac:dyDescent="0.2">
      <c r="BG2496" s="20"/>
      <c r="BH2496" s="20"/>
    </row>
    <row r="2497" spans="59:60" x14ac:dyDescent="0.2">
      <c r="BG2497" s="20"/>
      <c r="BH2497" s="20"/>
    </row>
    <row r="2498" spans="59:60" x14ac:dyDescent="0.2">
      <c r="BG2498" s="20"/>
      <c r="BH2498" s="20"/>
    </row>
    <row r="2499" spans="59:60" x14ac:dyDescent="0.2">
      <c r="BG2499" s="20"/>
      <c r="BH2499" s="20"/>
    </row>
    <row r="2500" spans="59:60" x14ac:dyDescent="0.2">
      <c r="BG2500" s="20"/>
      <c r="BH2500" s="20"/>
    </row>
    <row r="2501" spans="59:60" x14ac:dyDescent="0.2">
      <c r="BG2501" s="20"/>
      <c r="BH2501" s="20"/>
    </row>
    <row r="2502" spans="59:60" x14ac:dyDescent="0.2">
      <c r="BG2502" s="20"/>
      <c r="BH2502" s="20"/>
    </row>
    <row r="2503" spans="59:60" x14ac:dyDescent="0.2">
      <c r="BG2503" s="20"/>
      <c r="BH2503" s="20"/>
    </row>
    <row r="2504" spans="59:60" x14ac:dyDescent="0.2">
      <c r="BG2504" s="20"/>
      <c r="BH2504" s="20"/>
    </row>
    <row r="2505" spans="59:60" x14ac:dyDescent="0.2">
      <c r="BG2505" s="20"/>
      <c r="BH2505" s="20"/>
    </row>
    <row r="2506" spans="59:60" x14ac:dyDescent="0.2">
      <c r="BG2506" s="20"/>
      <c r="BH2506" s="20"/>
    </row>
    <row r="2507" spans="59:60" x14ac:dyDescent="0.2">
      <c r="BG2507" s="20"/>
      <c r="BH2507" s="20"/>
    </row>
    <row r="2508" spans="59:60" x14ac:dyDescent="0.2">
      <c r="BG2508" s="20"/>
      <c r="BH2508" s="20"/>
    </row>
    <row r="2509" spans="59:60" x14ac:dyDescent="0.2">
      <c r="BG2509" s="20"/>
      <c r="BH2509" s="20"/>
    </row>
    <row r="2510" spans="59:60" x14ac:dyDescent="0.2">
      <c r="BG2510" s="20"/>
      <c r="BH2510" s="20"/>
    </row>
    <row r="2511" spans="59:60" x14ac:dyDescent="0.2">
      <c r="BG2511" s="20"/>
      <c r="BH2511" s="20"/>
    </row>
    <row r="2512" spans="59:60" x14ac:dyDescent="0.2">
      <c r="BG2512" s="20"/>
      <c r="BH2512" s="20"/>
    </row>
    <row r="2513" spans="59:60" x14ac:dyDescent="0.2">
      <c r="BG2513" s="20"/>
      <c r="BH2513" s="20"/>
    </row>
    <row r="2514" spans="59:60" x14ac:dyDescent="0.2">
      <c r="BG2514" s="20"/>
      <c r="BH2514" s="20"/>
    </row>
    <row r="2515" spans="59:60" x14ac:dyDescent="0.2">
      <c r="BG2515" s="20"/>
      <c r="BH2515" s="20"/>
    </row>
    <row r="2516" spans="59:60" x14ac:dyDescent="0.2">
      <c r="BG2516" s="20"/>
      <c r="BH2516" s="20"/>
    </row>
    <row r="2517" spans="59:60" x14ac:dyDescent="0.2">
      <c r="BG2517" s="20"/>
      <c r="BH2517" s="20"/>
    </row>
    <row r="2518" spans="59:60" x14ac:dyDescent="0.2">
      <c r="BG2518" s="20"/>
      <c r="BH2518" s="20"/>
    </row>
    <row r="2519" spans="59:60" x14ac:dyDescent="0.2">
      <c r="BG2519" s="20"/>
      <c r="BH2519" s="20"/>
    </row>
    <row r="2520" spans="59:60" x14ac:dyDescent="0.2">
      <c r="BG2520" s="20"/>
      <c r="BH2520" s="20"/>
    </row>
    <row r="2521" spans="59:60" x14ac:dyDescent="0.2">
      <c r="BG2521" s="20"/>
      <c r="BH2521" s="20"/>
    </row>
    <row r="2522" spans="59:60" x14ac:dyDescent="0.2">
      <c r="BG2522" s="20"/>
      <c r="BH2522" s="20"/>
    </row>
    <row r="2523" spans="59:60" x14ac:dyDescent="0.2">
      <c r="BG2523" s="20"/>
      <c r="BH2523" s="20"/>
    </row>
    <row r="2524" spans="59:60" x14ac:dyDescent="0.2">
      <c r="BG2524" s="20"/>
      <c r="BH2524" s="20"/>
    </row>
    <row r="2525" spans="59:60" x14ac:dyDescent="0.2">
      <c r="BG2525" s="20"/>
      <c r="BH2525" s="20"/>
    </row>
    <row r="2526" spans="59:60" x14ac:dyDescent="0.2">
      <c r="BG2526" s="20"/>
      <c r="BH2526" s="20"/>
    </row>
    <row r="2527" spans="59:60" x14ac:dyDescent="0.2">
      <c r="BG2527" s="20"/>
      <c r="BH2527" s="20"/>
    </row>
    <row r="2528" spans="59:60" x14ac:dyDescent="0.2">
      <c r="BG2528" s="20"/>
      <c r="BH2528" s="20"/>
    </row>
    <row r="2529" spans="59:60" x14ac:dyDescent="0.2">
      <c r="BG2529" s="20"/>
      <c r="BH2529" s="20"/>
    </row>
    <row r="2530" spans="59:60" x14ac:dyDescent="0.2">
      <c r="BG2530" s="20"/>
      <c r="BH2530" s="20"/>
    </row>
    <row r="2531" spans="59:60" x14ac:dyDescent="0.2">
      <c r="BG2531" s="20"/>
      <c r="BH2531" s="20"/>
    </row>
    <row r="2532" spans="59:60" x14ac:dyDescent="0.2">
      <c r="BG2532" s="20"/>
      <c r="BH2532" s="20"/>
    </row>
    <row r="2533" spans="59:60" x14ac:dyDescent="0.2">
      <c r="BG2533" s="20"/>
      <c r="BH2533" s="20"/>
    </row>
    <row r="2534" spans="59:60" x14ac:dyDescent="0.2">
      <c r="BG2534" s="20"/>
      <c r="BH2534" s="20"/>
    </row>
    <row r="2535" spans="59:60" x14ac:dyDescent="0.2">
      <c r="BG2535" s="20"/>
      <c r="BH2535" s="20"/>
    </row>
    <row r="2536" spans="59:60" x14ac:dyDescent="0.2">
      <c r="BG2536" s="20"/>
      <c r="BH2536" s="20"/>
    </row>
    <row r="2537" spans="59:60" x14ac:dyDescent="0.2">
      <c r="BG2537" s="20"/>
      <c r="BH2537" s="20"/>
    </row>
    <row r="2538" spans="59:60" x14ac:dyDescent="0.2">
      <c r="BG2538" s="20"/>
      <c r="BH2538" s="20"/>
    </row>
    <row r="2539" spans="59:60" x14ac:dyDescent="0.2">
      <c r="BG2539" s="20"/>
      <c r="BH2539" s="20"/>
    </row>
    <row r="2540" spans="59:60" x14ac:dyDescent="0.2">
      <c r="BG2540" s="20"/>
      <c r="BH2540" s="20"/>
    </row>
    <row r="2541" spans="59:60" x14ac:dyDescent="0.2">
      <c r="BG2541" s="20"/>
      <c r="BH2541" s="20"/>
    </row>
    <row r="2542" spans="59:60" x14ac:dyDescent="0.2">
      <c r="BG2542" s="20"/>
      <c r="BH2542" s="20"/>
    </row>
    <row r="2543" spans="59:60" x14ac:dyDescent="0.2">
      <c r="BG2543" s="20"/>
      <c r="BH2543" s="20"/>
    </row>
    <row r="2544" spans="59:60" x14ac:dyDescent="0.2">
      <c r="BG2544" s="20"/>
      <c r="BH2544" s="20"/>
    </row>
    <row r="2545" spans="59:60" x14ac:dyDescent="0.2">
      <c r="BG2545" s="20"/>
      <c r="BH2545" s="20"/>
    </row>
    <row r="2546" spans="59:60" x14ac:dyDescent="0.2">
      <c r="BG2546" s="20"/>
      <c r="BH2546" s="20"/>
    </row>
    <row r="2547" spans="59:60" x14ac:dyDescent="0.2">
      <c r="BG2547" s="20"/>
      <c r="BH2547" s="20"/>
    </row>
    <row r="2548" spans="59:60" x14ac:dyDescent="0.2">
      <c r="BG2548" s="20"/>
      <c r="BH2548" s="20"/>
    </row>
    <row r="2549" spans="59:60" x14ac:dyDescent="0.2">
      <c r="BG2549" s="20"/>
      <c r="BH2549" s="20"/>
    </row>
    <row r="2550" spans="59:60" x14ac:dyDescent="0.2">
      <c r="BG2550" s="20"/>
      <c r="BH2550" s="20"/>
    </row>
    <row r="2551" spans="59:60" x14ac:dyDescent="0.2">
      <c r="BG2551" s="20"/>
      <c r="BH2551" s="20"/>
    </row>
    <row r="2552" spans="59:60" x14ac:dyDescent="0.2">
      <c r="BG2552" s="20"/>
      <c r="BH2552" s="20"/>
    </row>
    <row r="2553" spans="59:60" x14ac:dyDescent="0.2">
      <c r="BG2553" s="20"/>
      <c r="BH2553" s="20"/>
    </row>
    <row r="2554" spans="59:60" x14ac:dyDescent="0.2">
      <c r="BG2554" s="20"/>
      <c r="BH2554" s="20"/>
    </row>
    <row r="2555" spans="59:60" x14ac:dyDescent="0.2">
      <c r="BG2555" s="20"/>
      <c r="BH2555" s="20"/>
    </row>
    <row r="2556" spans="59:60" x14ac:dyDescent="0.2">
      <c r="BG2556" s="20"/>
      <c r="BH2556" s="20"/>
    </row>
    <row r="2557" spans="59:60" x14ac:dyDescent="0.2">
      <c r="BG2557" s="20"/>
      <c r="BH2557" s="20"/>
    </row>
    <row r="2558" spans="59:60" x14ac:dyDescent="0.2">
      <c r="BG2558" s="20"/>
      <c r="BH2558" s="20"/>
    </row>
    <row r="2559" spans="59:60" x14ac:dyDescent="0.2">
      <c r="BG2559" s="20"/>
      <c r="BH2559" s="20"/>
    </row>
    <row r="2560" spans="59:60" x14ac:dyDescent="0.2">
      <c r="BG2560" s="20"/>
      <c r="BH2560" s="20"/>
    </row>
    <row r="2561" spans="59:60" x14ac:dyDescent="0.2">
      <c r="BG2561" s="20"/>
      <c r="BH2561" s="20"/>
    </row>
    <row r="2562" spans="59:60" x14ac:dyDescent="0.2">
      <c r="BG2562" s="20"/>
      <c r="BH2562" s="20"/>
    </row>
    <row r="2563" spans="59:60" x14ac:dyDescent="0.2">
      <c r="BG2563" s="20"/>
      <c r="BH2563" s="20"/>
    </row>
    <row r="2564" spans="59:60" x14ac:dyDescent="0.2">
      <c r="BG2564" s="20"/>
      <c r="BH2564" s="20"/>
    </row>
    <row r="2565" spans="59:60" x14ac:dyDescent="0.2">
      <c r="BG2565" s="20"/>
      <c r="BH2565" s="20"/>
    </row>
    <row r="2566" spans="59:60" x14ac:dyDescent="0.2">
      <c r="BG2566" s="20"/>
      <c r="BH2566" s="20"/>
    </row>
    <row r="2567" spans="59:60" x14ac:dyDescent="0.2">
      <c r="BG2567" s="20"/>
      <c r="BH2567" s="20"/>
    </row>
    <row r="2568" spans="59:60" x14ac:dyDescent="0.2">
      <c r="BG2568" s="20"/>
      <c r="BH2568" s="20"/>
    </row>
    <row r="2569" spans="59:60" x14ac:dyDescent="0.2">
      <c r="BG2569" s="20"/>
      <c r="BH2569" s="20"/>
    </row>
    <row r="2570" spans="59:60" x14ac:dyDescent="0.2">
      <c r="BG2570" s="20"/>
      <c r="BH2570" s="20"/>
    </row>
    <row r="2571" spans="59:60" x14ac:dyDescent="0.2">
      <c r="BG2571" s="20"/>
      <c r="BH2571" s="20"/>
    </row>
    <row r="2572" spans="59:60" x14ac:dyDescent="0.2">
      <c r="BG2572" s="20"/>
      <c r="BH2572" s="20"/>
    </row>
    <row r="2573" spans="59:60" x14ac:dyDescent="0.2">
      <c r="BG2573" s="20"/>
      <c r="BH2573" s="20"/>
    </row>
    <row r="2574" spans="59:60" x14ac:dyDescent="0.2">
      <c r="BG2574" s="20"/>
      <c r="BH2574" s="20"/>
    </row>
    <row r="2575" spans="59:60" x14ac:dyDescent="0.2">
      <c r="BG2575" s="20"/>
      <c r="BH2575" s="20"/>
    </row>
    <row r="2576" spans="59:60" x14ac:dyDescent="0.2">
      <c r="BG2576" s="20"/>
      <c r="BH2576" s="20"/>
    </row>
    <row r="2577" spans="59:60" x14ac:dyDescent="0.2">
      <c r="BG2577" s="20"/>
      <c r="BH2577" s="20"/>
    </row>
    <row r="2578" spans="59:60" x14ac:dyDescent="0.2">
      <c r="BG2578" s="20"/>
      <c r="BH2578" s="20"/>
    </row>
    <row r="2579" spans="59:60" x14ac:dyDescent="0.2">
      <c r="BG2579" s="20"/>
      <c r="BH2579" s="20"/>
    </row>
    <row r="2580" spans="59:60" x14ac:dyDescent="0.2">
      <c r="BG2580" s="20"/>
      <c r="BH2580" s="20"/>
    </row>
    <row r="2581" spans="59:60" x14ac:dyDescent="0.2">
      <c r="BG2581" s="20"/>
      <c r="BH2581" s="20"/>
    </row>
    <row r="2582" spans="59:60" x14ac:dyDescent="0.2">
      <c r="BG2582" s="20"/>
      <c r="BH2582" s="20"/>
    </row>
    <row r="2583" spans="59:60" x14ac:dyDescent="0.2">
      <c r="BG2583" s="20"/>
      <c r="BH2583" s="20"/>
    </row>
    <row r="2584" spans="59:60" x14ac:dyDescent="0.2">
      <c r="BG2584" s="20"/>
      <c r="BH2584" s="20"/>
    </row>
    <row r="2585" spans="59:60" x14ac:dyDescent="0.2">
      <c r="BG2585" s="20"/>
      <c r="BH2585" s="20"/>
    </row>
    <row r="2586" spans="59:60" x14ac:dyDescent="0.2">
      <c r="BG2586" s="20"/>
      <c r="BH2586" s="20"/>
    </row>
    <row r="2587" spans="59:60" x14ac:dyDescent="0.2">
      <c r="BG2587" s="20"/>
      <c r="BH2587" s="20"/>
    </row>
    <row r="2588" spans="59:60" x14ac:dyDescent="0.2">
      <c r="BG2588" s="20"/>
      <c r="BH2588" s="20"/>
    </row>
    <row r="2589" spans="59:60" x14ac:dyDescent="0.2">
      <c r="BG2589" s="20"/>
      <c r="BH2589" s="20"/>
    </row>
    <row r="2590" spans="59:60" x14ac:dyDescent="0.2">
      <c r="BG2590" s="20"/>
      <c r="BH2590" s="20"/>
    </row>
    <row r="2591" spans="59:60" x14ac:dyDescent="0.2">
      <c r="BG2591" s="20"/>
      <c r="BH2591" s="20"/>
    </row>
    <row r="2592" spans="59:60" x14ac:dyDescent="0.2">
      <c r="BG2592" s="20"/>
      <c r="BH2592" s="20"/>
    </row>
    <row r="2593" spans="59:60" x14ac:dyDescent="0.2">
      <c r="BG2593" s="20"/>
      <c r="BH2593" s="20"/>
    </row>
    <row r="2594" spans="59:60" x14ac:dyDescent="0.2">
      <c r="BG2594" s="20"/>
      <c r="BH2594" s="20"/>
    </row>
    <row r="2595" spans="59:60" x14ac:dyDescent="0.2">
      <c r="BG2595" s="20"/>
      <c r="BH2595" s="20"/>
    </row>
    <row r="2596" spans="59:60" x14ac:dyDescent="0.2">
      <c r="BG2596" s="20"/>
      <c r="BH2596" s="20"/>
    </row>
    <row r="2597" spans="59:60" x14ac:dyDescent="0.2">
      <c r="BG2597" s="20"/>
      <c r="BH2597" s="20"/>
    </row>
    <row r="2598" spans="59:60" x14ac:dyDescent="0.2">
      <c r="BG2598" s="20"/>
      <c r="BH2598" s="20"/>
    </row>
    <row r="2599" spans="59:60" x14ac:dyDescent="0.2">
      <c r="BG2599" s="20"/>
      <c r="BH2599" s="20"/>
    </row>
    <row r="2600" spans="59:60" x14ac:dyDescent="0.2">
      <c r="BG2600" s="20"/>
      <c r="BH2600" s="20"/>
    </row>
    <row r="2601" spans="59:60" x14ac:dyDescent="0.2">
      <c r="BG2601" s="20"/>
      <c r="BH2601" s="20"/>
    </row>
    <row r="2602" spans="59:60" x14ac:dyDescent="0.2">
      <c r="BG2602" s="20"/>
      <c r="BH2602" s="20"/>
    </row>
    <row r="2603" spans="59:60" x14ac:dyDescent="0.2">
      <c r="BG2603" s="20"/>
      <c r="BH2603" s="20"/>
    </row>
    <row r="2604" spans="59:60" x14ac:dyDescent="0.2">
      <c r="BG2604" s="20"/>
      <c r="BH2604" s="20"/>
    </row>
    <row r="2605" spans="59:60" x14ac:dyDescent="0.2">
      <c r="BG2605" s="20"/>
      <c r="BH2605" s="20"/>
    </row>
    <row r="2606" spans="59:60" x14ac:dyDescent="0.2">
      <c r="BG2606" s="20"/>
      <c r="BH2606" s="20"/>
    </row>
    <row r="2607" spans="59:60" x14ac:dyDescent="0.2">
      <c r="BG2607" s="20"/>
      <c r="BH2607" s="20"/>
    </row>
    <row r="2608" spans="59:60" x14ac:dyDescent="0.2">
      <c r="BG2608" s="20"/>
      <c r="BH2608" s="20"/>
    </row>
    <row r="2609" spans="59:60" x14ac:dyDescent="0.2">
      <c r="BG2609" s="20"/>
      <c r="BH2609" s="20"/>
    </row>
    <row r="2610" spans="59:60" x14ac:dyDescent="0.2">
      <c r="BG2610" s="20"/>
      <c r="BH2610" s="20"/>
    </row>
    <row r="2611" spans="59:60" x14ac:dyDescent="0.2">
      <c r="BG2611" s="20"/>
      <c r="BH2611" s="20"/>
    </row>
    <row r="2612" spans="59:60" x14ac:dyDescent="0.2">
      <c r="BG2612" s="20"/>
      <c r="BH2612" s="20"/>
    </row>
    <row r="2613" spans="59:60" x14ac:dyDescent="0.2">
      <c r="BG2613" s="20"/>
      <c r="BH2613" s="20"/>
    </row>
    <row r="2614" spans="59:60" x14ac:dyDescent="0.2">
      <c r="BG2614" s="20"/>
      <c r="BH2614" s="20"/>
    </row>
    <row r="2615" spans="59:60" x14ac:dyDescent="0.2">
      <c r="BG2615" s="20"/>
      <c r="BH2615" s="20"/>
    </row>
    <row r="2616" spans="59:60" x14ac:dyDescent="0.2">
      <c r="BG2616" s="20"/>
      <c r="BH2616" s="20"/>
    </row>
    <row r="2617" spans="59:60" x14ac:dyDescent="0.2">
      <c r="BG2617" s="20"/>
      <c r="BH2617" s="20"/>
    </row>
    <row r="2618" spans="59:60" x14ac:dyDescent="0.2">
      <c r="BG2618" s="20"/>
      <c r="BH2618" s="20"/>
    </row>
    <row r="2619" spans="59:60" x14ac:dyDescent="0.2">
      <c r="BG2619" s="20"/>
      <c r="BH2619" s="20"/>
    </row>
    <row r="2620" spans="59:60" x14ac:dyDescent="0.2">
      <c r="BG2620" s="20"/>
      <c r="BH2620" s="20"/>
    </row>
    <row r="2621" spans="59:60" x14ac:dyDescent="0.2">
      <c r="BG2621" s="20"/>
      <c r="BH2621" s="20"/>
    </row>
    <row r="2622" spans="59:60" x14ac:dyDescent="0.2">
      <c r="BG2622" s="20"/>
      <c r="BH2622" s="20"/>
    </row>
    <row r="2623" spans="59:60" x14ac:dyDescent="0.2">
      <c r="BG2623" s="20"/>
      <c r="BH2623" s="20"/>
    </row>
    <row r="2624" spans="59:60" x14ac:dyDescent="0.2">
      <c r="BG2624" s="20"/>
      <c r="BH2624" s="20"/>
    </row>
    <row r="2625" spans="59:60" x14ac:dyDescent="0.2">
      <c r="BG2625" s="20"/>
      <c r="BH2625" s="20"/>
    </row>
    <row r="2626" spans="59:60" x14ac:dyDescent="0.2">
      <c r="BG2626" s="20"/>
      <c r="BH2626" s="20"/>
    </row>
    <row r="2627" spans="59:60" x14ac:dyDescent="0.2">
      <c r="BG2627" s="20"/>
      <c r="BH2627" s="20"/>
    </row>
    <row r="2628" spans="59:60" x14ac:dyDescent="0.2">
      <c r="BG2628" s="20"/>
      <c r="BH2628" s="20"/>
    </row>
    <row r="2629" spans="59:60" x14ac:dyDescent="0.2">
      <c r="BG2629" s="20"/>
      <c r="BH2629" s="20"/>
    </row>
    <row r="2630" spans="59:60" x14ac:dyDescent="0.2">
      <c r="BG2630" s="20"/>
      <c r="BH2630" s="20"/>
    </row>
    <row r="2631" spans="59:60" x14ac:dyDescent="0.2">
      <c r="BG2631" s="20"/>
      <c r="BH2631" s="20"/>
    </row>
    <row r="2632" spans="59:60" x14ac:dyDescent="0.2">
      <c r="BG2632" s="20"/>
      <c r="BH2632" s="20"/>
    </row>
    <row r="2633" spans="59:60" x14ac:dyDescent="0.2">
      <c r="BG2633" s="20"/>
      <c r="BH2633" s="20"/>
    </row>
    <row r="2634" spans="59:60" x14ac:dyDescent="0.2">
      <c r="BG2634" s="20"/>
      <c r="BH2634" s="20"/>
    </row>
    <row r="2635" spans="59:60" x14ac:dyDescent="0.2">
      <c r="BG2635" s="20"/>
      <c r="BH2635" s="20"/>
    </row>
    <row r="2636" spans="59:60" x14ac:dyDescent="0.2">
      <c r="BG2636" s="20"/>
      <c r="BH2636" s="20"/>
    </row>
    <row r="2637" spans="59:60" x14ac:dyDescent="0.2">
      <c r="BG2637" s="20"/>
      <c r="BH2637" s="20"/>
    </row>
    <row r="2638" spans="59:60" x14ac:dyDescent="0.2">
      <c r="BG2638" s="20"/>
      <c r="BH2638" s="20"/>
    </row>
    <row r="2639" spans="59:60" x14ac:dyDescent="0.2">
      <c r="BG2639" s="20"/>
      <c r="BH2639" s="20"/>
    </row>
    <row r="2640" spans="59:60" x14ac:dyDescent="0.2">
      <c r="BG2640" s="20"/>
      <c r="BH2640" s="20"/>
    </row>
    <row r="2641" spans="59:60" x14ac:dyDescent="0.2">
      <c r="BG2641" s="20"/>
      <c r="BH2641" s="20"/>
    </row>
    <row r="2642" spans="59:60" x14ac:dyDescent="0.2">
      <c r="BG2642" s="20"/>
      <c r="BH2642" s="20"/>
    </row>
    <row r="2643" spans="59:60" x14ac:dyDescent="0.2">
      <c r="BG2643" s="20"/>
      <c r="BH2643" s="20"/>
    </row>
    <row r="2644" spans="59:60" x14ac:dyDescent="0.2">
      <c r="BG2644" s="20"/>
      <c r="BH2644" s="20"/>
    </row>
    <row r="2645" spans="59:60" x14ac:dyDescent="0.2">
      <c r="BG2645" s="20"/>
      <c r="BH2645" s="20"/>
    </row>
    <row r="2646" spans="59:60" x14ac:dyDescent="0.2">
      <c r="BG2646" s="20"/>
      <c r="BH2646" s="20"/>
    </row>
    <row r="2647" spans="59:60" x14ac:dyDescent="0.2">
      <c r="BG2647" s="20"/>
      <c r="BH2647" s="20"/>
    </row>
    <row r="2648" spans="59:60" x14ac:dyDescent="0.2">
      <c r="BG2648" s="20"/>
      <c r="BH2648" s="20"/>
    </row>
    <row r="2649" spans="59:60" x14ac:dyDescent="0.2">
      <c r="BG2649" s="20"/>
      <c r="BH2649" s="20"/>
    </row>
    <row r="2650" spans="59:60" x14ac:dyDescent="0.2">
      <c r="BG2650" s="20"/>
      <c r="BH2650" s="20"/>
    </row>
    <row r="2651" spans="59:60" x14ac:dyDescent="0.2">
      <c r="BG2651" s="20"/>
      <c r="BH2651" s="20"/>
    </row>
    <row r="2652" spans="59:60" x14ac:dyDescent="0.2">
      <c r="BG2652" s="20"/>
      <c r="BH2652" s="20"/>
    </row>
    <row r="2653" spans="59:60" x14ac:dyDescent="0.2">
      <c r="BG2653" s="20"/>
      <c r="BH2653" s="20"/>
    </row>
    <row r="2654" spans="59:60" x14ac:dyDescent="0.2">
      <c r="BG2654" s="20"/>
      <c r="BH2654" s="20"/>
    </row>
    <row r="2655" spans="59:60" x14ac:dyDescent="0.2">
      <c r="BG2655" s="20"/>
      <c r="BH2655" s="20"/>
    </row>
    <row r="2656" spans="59:60" x14ac:dyDescent="0.2">
      <c r="BG2656" s="20"/>
      <c r="BH2656" s="20"/>
    </row>
    <row r="2657" spans="59:60" x14ac:dyDescent="0.2">
      <c r="BG2657" s="20"/>
      <c r="BH2657" s="20"/>
    </row>
    <row r="2658" spans="59:60" x14ac:dyDescent="0.2">
      <c r="BG2658" s="20"/>
      <c r="BH2658" s="20"/>
    </row>
    <row r="2659" spans="59:60" x14ac:dyDescent="0.2">
      <c r="BG2659" s="20"/>
      <c r="BH2659" s="20"/>
    </row>
    <row r="2660" spans="59:60" x14ac:dyDescent="0.2">
      <c r="BG2660" s="20"/>
      <c r="BH2660" s="20"/>
    </row>
    <row r="2661" spans="59:60" x14ac:dyDescent="0.2">
      <c r="BG2661" s="20"/>
      <c r="BH2661" s="20"/>
    </row>
    <row r="2662" spans="59:60" x14ac:dyDescent="0.2">
      <c r="BG2662" s="20"/>
      <c r="BH2662" s="20"/>
    </row>
    <row r="2663" spans="59:60" x14ac:dyDescent="0.2">
      <c r="BG2663" s="20"/>
      <c r="BH2663" s="20"/>
    </row>
    <row r="2664" spans="59:60" x14ac:dyDescent="0.2">
      <c r="BG2664" s="20"/>
      <c r="BH2664" s="20"/>
    </row>
    <row r="2665" spans="59:60" x14ac:dyDescent="0.2">
      <c r="BG2665" s="20"/>
      <c r="BH2665" s="20"/>
    </row>
    <row r="2666" spans="59:60" x14ac:dyDescent="0.2">
      <c r="BG2666" s="20"/>
      <c r="BH2666" s="20"/>
    </row>
    <row r="2667" spans="59:60" x14ac:dyDescent="0.2">
      <c r="BG2667" s="20"/>
      <c r="BH2667" s="20"/>
    </row>
    <row r="2668" spans="59:60" x14ac:dyDescent="0.2">
      <c r="BG2668" s="20"/>
      <c r="BH2668" s="20"/>
    </row>
    <row r="2669" spans="59:60" x14ac:dyDescent="0.2">
      <c r="BG2669" s="20"/>
      <c r="BH2669" s="20"/>
    </row>
    <row r="2670" spans="59:60" x14ac:dyDescent="0.2">
      <c r="BG2670" s="20"/>
      <c r="BH2670" s="20"/>
    </row>
    <row r="2671" spans="59:60" x14ac:dyDescent="0.2">
      <c r="BG2671" s="20"/>
      <c r="BH2671" s="20"/>
    </row>
    <row r="2672" spans="59:60" x14ac:dyDescent="0.2">
      <c r="BG2672" s="20"/>
      <c r="BH2672" s="20"/>
    </row>
    <row r="2673" spans="59:60" x14ac:dyDescent="0.2">
      <c r="BG2673" s="20"/>
      <c r="BH2673" s="20"/>
    </row>
    <row r="2674" spans="59:60" x14ac:dyDescent="0.2">
      <c r="BG2674" s="20"/>
      <c r="BH2674" s="20"/>
    </row>
    <row r="2675" spans="59:60" x14ac:dyDescent="0.2">
      <c r="BG2675" s="20"/>
      <c r="BH2675" s="20"/>
    </row>
    <row r="2676" spans="59:60" x14ac:dyDescent="0.2">
      <c r="BG2676" s="20"/>
      <c r="BH2676" s="20"/>
    </row>
    <row r="2677" spans="59:60" x14ac:dyDescent="0.2">
      <c r="BG2677" s="20"/>
      <c r="BH2677" s="20"/>
    </row>
    <row r="2678" spans="59:60" x14ac:dyDescent="0.2">
      <c r="BG2678" s="20"/>
      <c r="BH2678" s="20"/>
    </row>
    <row r="2679" spans="59:60" x14ac:dyDescent="0.2">
      <c r="BG2679" s="20"/>
      <c r="BH2679" s="20"/>
    </row>
    <row r="2680" spans="59:60" x14ac:dyDescent="0.2">
      <c r="BG2680" s="20"/>
      <c r="BH2680" s="20"/>
    </row>
    <row r="2681" spans="59:60" x14ac:dyDescent="0.2">
      <c r="BG2681" s="20"/>
      <c r="BH2681" s="20"/>
    </row>
    <row r="2682" spans="59:60" x14ac:dyDescent="0.2">
      <c r="BG2682" s="20"/>
      <c r="BH2682" s="20"/>
    </row>
    <row r="2683" spans="59:60" x14ac:dyDescent="0.2">
      <c r="BG2683" s="20"/>
      <c r="BH2683" s="20"/>
    </row>
    <row r="2684" spans="59:60" x14ac:dyDescent="0.2">
      <c r="BG2684" s="20"/>
      <c r="BH2684" s="20"/>
    </row>
    <row r="2685" spans="59:60" x14ac:dyDescent="0.2">
      <c r="BG2685" s="20"/>
      <c r="BH2685" s="20"/>
    </row>
    <row r="2686" spans="59:60" x14ac:dyDescent="0.2">
      <c r="BG2686" s="20"/>
      <c r="BH2686" s="20"/>
    </row>
    <row r="2687" spans="59:60" x14ac:dyDescent="0.2">
      <c r="BG2687" s="20"/>
      <c r="BH2687" s="20"/>
    </row>
    <row r="2688" spans="59:60" x14ac:dyDescent="0.2">
      <c r="BG2688" s="20"/>
      <c r="BH2688" s="20"/>
    </row>
    <row r="2689" spans="59:60" x14ac:dyDescent="0.2">
      <c r="BG2689" s="20"/>
      <c r="BH2689" s="20"/>
    </row>
    <row r="2690" spans="59:60" x14ac:dyDescent="0.2">
      <c r="BG2690" s="20"/>
      <c r="BH2690" s="20"/>
    </row>
    <row r="2691" spans="59:60" x14ac:dyDescent="0.2">
      <c r="BG2691" s="20"/>
      <c r="BH2691" s="20"/>
    </row>
    <row r="2692" spans="59:60" x14ac:dyDescent="0.2">
      <c r="BG2692" s="20"/>
      <c r="BH2692" s="20"/>
    </row>
    <row r="2693" spans="59:60" x14ac:dyDescent="0.2">
      <c r="BG2693" s="20"/>
      <c r="BH2693" s="20"/>
    </row>
    <row r="2694" spans="59:60" x14ac:dyDescent="0.2">
      <c r="BG2694" s="20"/>
      <c r="BH2694" s="20"/>
    </row>
    <row r="2695" spans="59:60" x14ac:dyDescent="0.2">
      <c r="BG2695" s="20"/>
      <c r="BH2695" s="20"/>
    </row>
    <row r="2696" spans="59:60" x14ac:dyDescent="0.2">
      <c r="BG2696" s="20"/>
      <c r="BH2696" s="20"/>
    </row>
    <row r="2697" spans="59:60" x14ac:dyDescent="0.2">
      <c r="BG2697" s="20"/>
      <c r="BH2697" s="20"/>
    </row>
    <row r="2698" spans="59:60" x14ac:dyDescent="0.2">
      <c r="BG2698" s="20"/>
      <c r="BH2698" s="20"/>
    </row>
    <row r="2699" spans="59:60" x14ac:dyDescent="0.2">
      <c r="BG2699" s="20"/>
      <c r="BH2699" s="20"/>
    </row>
    <row r="2700" spans="59:60" x14ac:dyDescent="0.2">
      <c r="BG2700" s="20"/>
      <c r="BH2700" s="20"/>
    </row>
    <row r="2701" spans="59:60" x14ac:dyDescent="0.2">
      <c r="BG2701" s="20"/>
      <c r="BH2701" s="20"/>
    </row>
    <row r="2702" spans="59:60" x14ac:dyDescent="0.2">
      <c r="BG2702" s="20"/>
      <c r="BH2702" s="20"/>
    </row>
    <row r="2703" spans="59:60" x14ac:dyDescent="0.2">
      <c r="BG2703" s="20"/>
      <c r="BH2703" s="20"/>
    </row>
    <row r="2704" spans="59:60" x14ac:dyDescent="0.2">
      <c r="BG2704" s="20"/>
      <c r="BH2704" s="20"/>
    </row>
    <row r="2705" spans="59:60" x14ac:dyDescent="0.2">
      <c r="BG2705" s="20"/>
      <c r="BH2705" s="20"/>
    </row>
    <row r="2706" spans="59:60" x14ac:dyDescent="0.2">
      <c r="BG2706" s="20"/>
      <c r="BH2706" s="20"/>
    </row>
    <row r="2707" spans="59:60" x14ac:dyDescent="0.2">
      <c r="BG2707" s="20"/>
      <c r="BH2707" s="20"/>
    </row>
    <row r="2708" spans="59:60" x14ac:dyDescent="0.2">
      <c r="BG2708" s="20"/>
      <c r="BH2708" s="20"/>
    </row>
    <row r="2709" spans="59:60" x14ac:dyDescent="0.2">
      <c r="BG2709" s="20"/>
      <c r="BH2709" s="20"/>
    </row>
    <row r="2710" spans="59:60" x14ac:dyDescent="0.2">
      <c r="BG2710" s="20"/>
      <c r="BH2710" s="20"/>
    </row>
    <row r="2711" spans="59:60" x14ac:dyDescent="0.2">
      <c r="BG2711" s="20"/>
      <c r="BH2711" s="20"/>
    </row>
    <row r="2712" spans="59:60" x14ac:dyDescent="0.2">
      <c r="BG2712" s="20"/>
      <c r="BH2712" s="20"/>
    </row>
    <row r="2713" spans="59:60" x14ac:dyDescent="0.2">
      <c r="BG2713" s="20"/>
      <c r="BH2713" s="20"/>
    </row>
    <row r="2714" spans="59:60" x14ac:dyDescent="0.2">
      <c r="BG2714" s="20"/>
      <c r="BH2714" s="20"/>
    </row>
    <row r="2715" spans="59:60" x14ac:dyDescent="0.2">
      <c r="BG2715" s="20"/>
      <c r="BH2715" s="20"/>
    </row>
    <row r="2716" spans="59:60" x14ac:dyDescent="0.2">
      <c r="BG2716" s="20"/>
      <c r="BH2716" s="20"/>
    </row>
    <row r="2717" spans="59:60" x14ac:dyDescent="0.2">
      <c r="BG2717" s="20"/>
      <c r="BH2717" s="20"/>
    </row>
    <row r="2718" spans="59:60" x14ac:dyDescent="0.2">
      <c r="BG2718" s="20"/>
      <c r="BH2718" s="20"/>
    </row>
    <row r="2719" spans="59:60" x14ac:dyDescent="0.2">
      <c r="BG2719" s="20"/>
      <c r="BH2719" s="20"/>
    </row>
    <row r="2720" spans="59:60" x14ac:dyDescent="0.2">
      <c r="BG2720" s="20"/>
      <c r="BH2720" s="20"/>
    </row>
    <row r="2721" spans="59:60" x14ac:dyDescent="0.2">
      <c r="BG2721" s="20"/>
      <c r="BH2721" s="20"/>
    </row>
    <row r="2722" spans="59:60" x14ac:dyDescent="0.2">
      <c r="BG2722" s="20"/>
      <c r="BH2722" s="20"/>
    </row>
    <row r="2723" spans="59:60" x14ac:dyDescent="0.2">
      <c r="BG2723" s="20"/>
      <c r="BH2723" s="20"/>
    </row>
    <row r="2724" spans="59:60" x14ac:dyDescent="0.2">
      <c r="BG2724" s="20"/>
      <c r="BH2724" s="20"/>
    </row>
    <row r="2725" spans="59:60" x14ac:dyDescent="0.2">
      <c r="BG2725" s="20"/>
      <c r="BH2725" s="20"/>
    </row>
    <row r="2726" spans="59:60" x14ac:dyDescent="0.2">
      <c r="BG2726" s="20"/>
      <c r="BH2726" s="20"/>
    </row>
    <row r="2727" spans="59:60" x14ac:dyDescent="0.2">
      <c r="BG2727" s="20"/>
      <c r="BH2727" s="20"/>
    </row>
    <row r="2728" spans="59:60" x14ac:dyDescent="0.2">
      <c r="BG2728" s="20"/>
      <c r="BH2728" s="20"/>
    </row>
    <row r="2729" spans="59:60" x14ac:dyDescent="0.2">
      <c r="BG2729" s="20"/>
      <c r="BH2729" s="20"/>
    </row>
    <row r="2730" spans="59:60" x14ac:dyDescent="0.2">
      <c r="BG2730" s="20"/>
      <c r="BH2730" s="20"/>
    </row>
    <row r="2731" spans="59:60" x14ac:dyDescent="0.2">
      <c r="BG2731" s="20"/>
      <c r="BH2731" s="20"/>
    </row>
    <row r="2732" spans="59:60" x14ac:dyDescent="0.2">
      <c r="BG2732" s="20"/>
      <c r="BH2732" s="20"/>
    </row>
    <row r="2733" spans="59:60" x14ac:dyDescent="0.2">
      <c r="BG2733" s="20"/>
      <c r="BH2733" s="20"/>
    </row>
    <row r="2734" spans="59:60" x14ac:dyDescent="0.2">
      <c r="BG2734" s="20"/>
      <c r="BH2734" s="20"/>
    </row>
    <row r="2735" spans="59:60" x14ac:dyDescent="0.2">
      <c r="BG2735" s="20"/>
      <c r="BH2735" s="20"/>
    </row>
    <row r="2736" spans="59:60" x14ac:dyDescent="0.2">
      <c r="BG2736" s="20"/>
      <c r="BH2736" s="20"/>
    </row>
    <row r="2737" spans="59:60" x14ac:dyDescent="0.2">
      <c r="BG2737" s="20"/>
      <c r="BH2737" s="20"/>
    </row>
    <row r="2738" spans="59:60" x14ac:dyDescent="0.2">
      <c r="BG2738" s="20"/>
      <c r="BH2738" s="20"/>
    </row>
    <row r="2739" spans="59:60" x14ac:dyDescent="0.2">
      <c r="BG2739" s="20"/>
      <c r="BH2739" s="20"/>
    </row>
    <row r="2740" spans="59:60" x14ac:dyDescent="0.2">
      <c r="BG2740" s="20"/>
      <c r="BH2740" s="20"/>
    </row>
    <row r="2741" spans="59:60" x14ac:dyDescent="0.2">
      <c r="BG2741" s="20"/>
      <c r="BH2741" s="20"/>
    </row>
    <row r="2742" spans="59:60" x14ac:dyDescent="0.2">
      <c r="BG2742" s="20"/>
      <c r="BH2742" s="20"/>
    </row>
    <row r="2743" spans="59:60" x14ac:dyDescent="0.2">
      <c r="BG2743" s="20"/>
      <c r="BH2743" s="20"/>
    </row>
    <row r="2744" spans="59:60" x14ac:dyDescent="0.2">
      <c r="BG2744" s="20"/>
      <c r="BH2744" s="20"/>
    </row>
    <row r="2745" spans="59:60" x14ac:dyDescent="0.2">
      <c r="BG2745" s="20"/>
      <c r="BH2745" s="20"/>
    </row>
    <row r="2746" spans="59:60" x14ac:dyDescent="0.2">
      <c r="BG2746" s="20"/>
      <c r="BH2746" s="20"/>
    </row>
    <row r="2747" spans="59:60" x14ac:dyDescent="0.2">
      <c r="BG2747" s="20"/>
      <c r="BH2747" s="20"/>
    </row>
    <row r="2748" spans="59:60" x14ac:dyDescent="0.2">
      <c r="BG2748" s="20"/>
      <c r="BH2748" s="20"/>
    </row>
    <row r="2749" spans="59:60" x14ac:dyDescent="0.2">
      <c r="BG2749" s="20"/>
      <c r="BH2749" s="20"/>
    </row>
    <row r="2750" spans="59:60" x14ac:dyDescent="0.2">
      <c r="BG2750" s="20"/>
      <c r="BH2750" s="20"/>
    </row>
    <row r="2751" spans="59:60" x14ac:dyDescent="0.2">
      <c r="BG2751" s="20"/>
      <c r="BH2751" s="20"/>
    </row>
    <row r="2752" spans="59:60" x14ac:dyDescent="0.2">
      <c r="BG2752" s="20"/>
      <c r="BH2752" s="20"/>
    </row>
    <row r="2753" spans="59:60" x14ac:dyDescent="0.2">
      <c r="BG2753" s="20"/>
      <c r="BH2753" s="20"/>
    </row>
    <row r="2754" spans="59:60" x14ac:dyDescent="0.2">
      <c r="BG2754" s="20"/>
      <c r="BH2754" s="20"/>
    </row>
    <row r="2755" spans="59:60" x14ac:dyDescent="0.2">
      <c r="BG2755" s="20"/>
      <c r="BH2755" s="20"/>
    </row>
    <row r="2756" spans="59:60" x14ac:dyDescent="0.2">
      <c r="BG2756" s="20"/>
      <c r="BH2756" s="20"/>
    </row>
    <row r="2757" spans="59:60" x14ac:dyDescent="0.2">
      <c r="BG2757" s="20"/>
      <c r="BH2757" s="20"/>
    </row>
    <row r="2758" spans="59:60" x14ac:dyDescent="0.2">
      <c r="BG2758" s="20"/>
      <c r="BH2758" s="20"/>
    </row>
    <row r="2759" spans="59:60" x14ac:dyDescent="0.2">
      <c r="BG2759" s="20"/>
      <c r="BH2759" s="20"/>
    </row>
    <row r="2760" spans="59:60" x14ac:dyDescent="0.2">
      <c r="BG2760" s="20"/>
      <c r="BH2760" s="20"/>
    </row>
    <row r="2761" spans="59:60" x14ac:dyDescent="0.2">
      <c r="BG2761" s="20"/>
      <c r="BH2761" s="20"/>
    </row>
    <row r="2762" spans="59:60" x14ac:dyDescent="0.2">
      <c r="BG2762" s="20"/>
      <c r="BH2762" s="20"/>
    </row>
    <row r="2763" spans="59:60" x14ac:dyDescent="0.2">
      <c r="BG2763" s="20"/>
      <c r="BH2763" s="20"/>
    </row>
    <row r="2764" spans="59:60" x14ac:dyDescent="0.2">
      <c r="BG2764" s="20"/>
      <c r="BH2764" s="20"/>
    </row>
    <row r="2765" spans="59:60" x14ac:dyDescent="0.2">
      <c r="BG2765" s="20"/>
      <c r="BH2765" s="20"/>
    </row>
    <row r="2766" spans="59:60" x14ac:dyDescent="0.2">
      <c r="BG2766" s="20"/>
      <c r="BH2766" s="20"/>
    </row>
    <row r="2767" spans="59:60" x14ac:dyDescent="0.2">
      <c r="BG2767" s="20"/>
      <c r="BH2767" s="20"/>
    </row>
    <row r="2768" spans="59:60" x14ac:dyDescent="0.2">
      <c r="BG2768" s="20"/>
      <c r="BH2768" s="20"/>
    </row>
    <row r="2769" spans="59:60" x14ac:dyDescent="0.2">
      <c r="BG2769" s="20"/>
      <c r="BH2769" s="20"/>
    </row>
    <row r="2770" spans="59:60" x14ac:dyDescent="0.2">
      <c r="BG2770" s="20"/>
      <c r="BH2770" s="20"/>
    </row>
    <row r="2771" spans="59:60" x14ac:dyDescent="0.2">
      <c r="BG2771" s="20"/>
      <c r="BH2771" s="20"/>
    </row>
    <row r="2772" spans="59:60" x14ac:dyDescent="0.2">
      <c r="BG2772" s="20"/>
      <c r="BH2772" s="20"/>
    </row>
    <row r="2773" spans="59:60" x14ac:dyDescent="0.2">
      <c r="BG2773" s="20"/>
      <c r="BH2773" s="20"/>
    </row>
    <row r="2774" spans="59:60" x14ac:dyDescent="0.2">
      <c r="BG2774" s="20"/>
      <c r="BH2774" s="20"/>
    </row>
    <row r="2775" spans="59:60" x14ac:dyDescent="0.2">
      <c r="BG2775" s="20"/>
      <c r="BH2775" s="20"/>
    </row>
    <row r="2776" spans="59:60" x14ac:dyDescent="0.2">
      <c r="BG2776" s="20"/>
      <c r="BH2776" s="20"/>
    </row>
    <row r="2777" spans="59:60" x14ac:dyDescent="0.2">
      <c r="BG2777" s="20"/>
      <c r="BH2777" s="20"/>
    </row>
    <row r="2778" spans="59:60" x14ac:dyDescent="0.2">
      <c r="BG2778" s="20"/>
      <c r="BH2778" s="20"/>
    </row>
    <row r="2779" spans="59:60" x14ac:dyDescent="0.2">
      <c r="BG2779" s="20"/>
      <c r="BH2779" s="20"/>
    </row>
    <row r="2780" spans="59:60" x14ac:dyDescent="0.2">
      <c r="BG2780" s="20"/>
      <c r="BH2780" s="20"/>
    </row>
    <row r="2781" spans="59:60" x14ac:dyDescent="0.2">
      <c r="BG2781" s="20"/>
      <c r="BH2781" s="20"/>
    </row>
    <row r="2782" spans="59:60" x14ac:dyDescent="0.2">
      <c r="BG2782" s="20"/>
      <c r="BH2782" s="20"/>
    </row>
    <row r="2783" spans="59:60" x14ac:dyDescent="0.2">
      <c r="BG2783" s="20"/>
      <c r="BH2783" s="20"/>
    </row>
    <row r="2784" spans="59:60" x14ac:dyDescent="0.2">
      <c r="BG2784" s="20"/>
      <c r="BH2784" s="20"/>
    </row>
    <row r="2785" spans="59:60" x14ac:dyDescent="0.2">
      <c r="BG2785" s="20"/>
      <c r="BH2785" s="20"/>
    </row>
    <row r="2786" spans="59:60" x14ac:dyDescent="0.2">
      <c r="BG2786" s="20"/>
      <c r="BH2786" s="20"/>
    </row>
    <row r="2787" spans="59:60" x14ac:dyDescent="0.2">
      <c r="BG2787" s="20"/>
      <c r="BH2787" s="20"/>
    </row>
    <row r="2788" spans="59:60" x14ac:dyDescent="0.2">
      <c r="BG2788" s="20"/>
      <c r="BH2788" s="20"/>
    </row>
    <row r="2789" spans="59:60" x14ac:dyDescent="0.2">
      <c r="BG2789" s="20"/>
      <c r="BH2789" s="20"/>
    </row>
    <row r="2790" spans="59:60" x14ac:dyDescent="0.2">
      <c r="BG2790" s="20"/>
      <c r="BH2790" s="20"/>
    </row>
    <row r="2791" spans="59:60" x14ac:dyDescent="0.2">
      <c r="BG2791" s="20"/>
      <c r="BH2791" s="20"/>
    </row>
    <row r="2792" spans="59:60" x14ac:dyDescent="0.2">
      <c r="BG2792" s="20"/>
      <c r="BH2792" s="20"/>
    </row>
    <row r="2793" spans="59:60" x14ac:dyDescent="0.2">
      <c r="BG2793" s="20"/>
      <c r="BH2793" s="20"/>
    </row>
    <row r="2794" spans="59:60" x14ac:dyDescent="0.2">
      <c r="BG2794" s="20"/>
      <c r="BH2794" s="20"/>
    </row>
    <row r="2795" spans="59:60" x14ac:dyDescent="0.2">
      <c r="BG2795" s="20"/>
      <c r="BH2795" s="20"/>
    </row>
    <row r="2796" spans="59:60" x14ac:dyDescent="0.2">
      <c r="BG2796" s="20"/>
      <c r="BH2796" s="20"/>
    </row>
    <row r="2797" spans="59:60" x14ac:dyDescent="0.2">
      <c r="BG2797" s="20"/>
      <c r="BH2797" s="20"/>
    </row>
    <row r="2798" spans="59:60" x14ac:dyDescent="0.2">
      <c r="BG2798" s="20"/>
      <c r="BH2798" s="20"/>
    </row>
    <row r="2799" spans="59:60" x14ac:dyDescent="0.2">
      <c r="BG2799" s="20"/>
      <c r="BH2799" s="20"/>
    </row>
    <row r="2800" spans="59:60" x14ac:dyDescent="0.2">
      <c r="BG2800" s="20"/>
      <c r="BH2800" s="20"/>
    </row>
    <row r="2801" spans="59:60" x14ac:dyDescent="0.2">
      <c r="BG2801" s="20"/>
      <c r="BH2801" s="20"/>
    </row>
    <row r="2802" spans="59:60" x14ac:dyDescent="0.2">
      <c r="BG2802" s="20"/>
      <c r="BH2802" s="20"/>
    </row>
    <row r="2803" spans="59:60" x14ac:dyDescent="0.2">
      <c r="BG2803" s="20"/>
      <c r="BH2803" s="20"/>
    </row>
    <row r="2804" spans="59:60" x14ac:dyDescent="0.2">
      <c r="BG2804" s="20"/>
      <c r="BH2804" s="20"/>
    </row>
    <row r="2805" spans="59:60" x14ac:dyDescent="0.2">
      <c r="BG2805" s="20"/>
      <c r="BH2805" s="20"/>
    </row>
    <row r="2806" spans="59:60" x14ac:dyDescent="0.2">
      <c r="BG2806" s="20"/>
      <c r="BH2806" s="20"/>
    </row>
    <row r="2807" spans="59:60" x14ac:dyDescent="0.2">
      <c r="BG2807" s="20"/>
      <c r="BH2807" s="20"/>
    </row>
    <row r="2808" spans="59:60" x14ac:dyDescent="0.2">
      <c r="BG2808" s="20"/>
      <c r="BH2808" s="20"/>
    </row>
    <row r="2809" spans="59:60" x14ac:dyDescent="0.2">
      <c r="BG2809" s="20"/>
      <c r="BH2809" s="20"/>
    </row>
    <row r="2810" spans="59:60" x14ac:dyDescent="0.2">
      <c r="BG2810" s="20"/>
      <c r="BH2810" s="20"/>
    </row>
    <row r="2811" spans="59:60" x14ac:dyDescent="0.2">
      <c r="BG2811" s="20"/>
      <c r="BH2811" s="20"/>
    </row>
    <row r="2812" spans="59:60" x14ac:dyDescent="0.2">
      <c r="BG2812" s="20"/>
      <c r="BH2812" s="20"/>
    </row>
    <row r="2813" spans="59:60" x14ac:dyDescent="0.2">
      <c r="BG2813" s="20"/>
      <c r="BH2813" s="20"/>
    </row>
    <row r="2814" spans="59:60" x14ac:dyDescent="0.2">
      <c r="BG2814" s="20"/>
      <c r="BH2814" s="20"/>
    </row>
    <row r="2815" spans="59:60" x14ac:dyDescent="0.2">
      <c r="BG2815" s="20"/>
      <c r="BH2815" s="20"/>
    </row>
    <row r="2816" spans="59:60" x14ac:dyDescent="0.2">
      <c r="BG2816" s="20"/>
      <c r="BH2816" s="20"/>
    </row>
    <row r="2817" spans="59:60" x14ac:dyDescent="0.2">
      <c r="BG2817" s="20"/>
      <c r="BH2817" s="20"/>
    </row>
    <row r="2818" spans="59:60" x14ac:dyDescent="0.2">
      <c r="BG2818" s="20"/>
      <c r="BH2818" s="20"/>
    </row>
    <row r="2819" spans="59:60" x14ac:dyDescent="0.2">
      <c r="BG2819" s="20"/>
      <c r="BH2819" s="20"/>
    </row>
    <row r="2820" spans="59:60" x14ac:dyDescent="0.2">
      <c r="BG2820" s="20"/>
      <c r="BH2820" s="20"/>
    </row>
    <row r="2821" spans="59:60" x14ac:dyDescent="0.2">
      <c r="BG2821" s="20"/>
      <c r="BH2821" s="20"/>
    </row>
    <row r="2822" spans="59:60" x14ac:dyDescent="0.2">
      <c r="BG2822" s="20"/>
      <c r="BH2822" s="20"/>
    </row>
    <row r="2823" spans="59:60" x14ac:dyDescent="0.2">
      <c r="BG2823" s="20"/>
      <c r="BH2823" s="20"/>
    </row>
    <row r="2824" spans="59:60" x14ac:dyDescent="0.2">
      <c r="BG2824" s="20"/>
      <c r="BH2824" s="20"/>
    </row>
    <row r="2825" spans="59:60" x14ac:dyDescent="0.2">
      <c r="BG2825" s="20"/>
      <c r="BH2825" s="20"/>
    </row>
    <row r="2826" spans="59:60" x14ac:dyDescent="0.2">
      <c r="BG2826" s="20"/>
      <c r="BH2826" s="20"/>
    </row>
    <row r="2827" spans="59:60" x14ac:dyDescent="0.2">
      <c r="BG2827" s="20"/>
      <c r="BH2827" s="20"/>
    </row>
    <row r="2828" spans="59:60" x14ac:dyDescent="0.2">
      <c r="BG2828" s="20"/>
      <c r="BH2828" s="20"/>
    </row>
    <row r="2829" spans="59:60" x14ac:dyDescent="0.2">
      <c r="BG2829" s="20"/>
      <c r="BH2829" s="20"/>
    </row>
    <row r="2830" spans="59:60" x14ac:dyDescent="0.2">
      <c r="BG2830" s="20"/>
      <c r="BH2830" s="20"/>
    </row>
    <row r="2831" spans="59:60" x14ac:dyDescent="0.2">
      <c r="BG2831" s="20"/>
      <c r="BH2831" s="20"/>
    </row>
    <row r="2832" spans="59:60" x14ac:dyDescent="0.2">
      <c r="BG2832" s="20"/>
      <c r="BH2832" s="20"/>
    </row>
    <row r="2833" spans="59:60" x14ac:dyDescent="0.2">
      <c r="BG2833" s="20"/>
      <c r="BH2833" s="20"/>
    </row>
    <row r="2834" spans="59:60" x14ac:dyDescent="0.2">
      <c r="BG2834" s="20"/>
      <c r="BH2834" s="20"/>
    </row>
    <row r="2835" spans="59:60" x14ac:dyDescent="0.2">
      <c r="BG2835" s="20"/>
      <c r="BH2835" s="20"/>
    </row>
    <row r="2836" spans="59:60" x14ac:dyDescent="0.2">
      <c r="BG2836" s="20"/>
      <c r="BH2836" s="20"/>
    </row>
    <row r="2837" spans="59:60" x14ac:dyDescent="0.2">
      <c r="BG2837" s="20"/>
      <c r="BH2837" s="20"/>
    </row>
    <row r="2838" spans="59:60" x14ac:dyDescent="0.2">
      <c r="BG2838" s="20"/>
      <c r="BH2838" s="20"/>
    </row>
    <row r="2839" spans="59:60" x14ac:dyDescent="0.2">
      <c r="BG2839" s="20"/>
      <c r="BH2839" s="20"/>
    </row>
    <row r="2840" spans="59:60" x14ac:dyDescent="0.2">
      <c r="BG2840" s="20"/>
      <c r="BH2840" s="20"/>
    </row>
    <row r="2841" spans="59:60" x14ac:dyDescent="0.2">
      <c r="BG2841" s="20"/>
      <c r="BH2841" s="20"/>
    </row>
    <row r="2842" spans="59:60" x14ac:dyDescent="0.2">
      <c r="BG2842" s="20"/>
      <c r="BH2842" s="20"/>
    </row>
    <row r="2843" spans="59:60" x14ac:dyDescent="0.2">
      <c r="BG2843" s="20"/>
      <c r="BH2843" s="20"/>
    </row>
    <row r="2844" spans="59:60" x14ac:dyDescent="0.2">
      <c r="BG2844" s="20"/>
      <c r="BH2844" s="20"/>
    </row>
    <row r="2845" spans="59:60" x14ac:dyDescent="0.2">
      <c r="BG2845" s="20"/>
      <c r="BH2845" s="20"/>
    </row>
    <row r="2846" spans="59:60" x14ac:dyDescent="0.2">
      <c r="BG2846" s="20"/>
      <c r="BH2846" s="20"/>
    </row>
    <row r="2847" spans="59:60" x14ac:dyDescent="0.2">
      <c r="BG2847" s="20"/>
      <c r="BH2847" s="20"/>
    </row>
    <row r="2848" spans="59:60" x14ac:dyDescent="0.2">
      <c r="BG2848" s="20"/>
      <c r="BH2848" s="20"/>
    </row>
    <row r="2849" spans="59:60" x14ac:dyDescent="0.2">
      <c r="BG2849" s="20"/>
      <c r="BH2849" s="20"/>
    </row>
    <row r="2850" spans="59:60" x14ac:dyDescent="0.2">
      <c r="BG2850" s="20"/>
      <c r="BH2850" s="20"/>
    </row>
    <row r="2851" spans="59:60" x14ac:dyDescent="0.2">
      <c r="BG2851" s="20"/>
      <c r="BH2851" s="20"/>
    </row>
    <row r="2852" spans="59:60" x14ac:dyDescent="0.2">
      <c r="BG2852" s="20"/>
      <c r="BH2852" s="20"/>
    </row>
    <row r="2853" spans="59:60" x14ac:dyDescent="0.2">
      <c r="BG2853" s="20"/>
      <c r="BH2853" s="20"/>
    </row>
    <row r="2854" spans="59:60" x14ac:dyDescent="0.2">
      <c r="BG2854" s="20"/>
      <c r="BH2854" s="20"/>
    </row>
    <row r="2855" spans="59:60" x14ac:dyDescent="0.2">
      <c r="BG2855" s="20"/>
      <c r="BH2855" s="20"/>
    </row>
    <row r="2856" spans="59:60" x14ac:dyDescent="0.2">
      <c r="BG2856" s="20"/>
      <c r="BH2856" s="20"/>
    </row>
    <row r="2857" spans="59:60" x14ac:dyDescent="0.2">
      <c r="BG2857" s="20"/>
      <c r="BH2857" s="20"/>
    </row>
    <row r="2858" spans="59:60" x14ac:dyDescent="0.2">
      <c r="BG2858" s="20"/>
      <c r="BH2858" s="20"/>
    </row>
    <row r="2859" spans="59:60" x14ac:dyDescent="0.2">
      <c r="BG2859" s="20"/>
      <c r="BH2859" s="20"/>
    </row>
    <row r="2860" spans="59:60" x14ac:dyDescent="0.2">
      <c r="BG2860" s="20"/>
      <c r="BH2860" s="20"/>
    </row>
    <row r="2861" spans="59:60" x14ac:dyDescent="0.2">
      <c r="BG2861" s="20"/>
      <c r="BH2861" s="20"/>
    </row>
    <row r="2862" spans="59:60" x14ac:dyDescent="0.2">
      <c r="BG2862" s="20"/>
      <c r="BH2862" s="20"/>
    </row>
    <row r="2863" spans="59:60" x14ac:dyDescent="0.2">
      <c r="BG2863" s="20"/>
      <c r="BH2863" s="20"/>
    </row>
    <row r="2864" spans="59:60" x14ac:dyDescent="0.2">
      <c r="BG2864" s="20"/>
      <c r="BH2864" s="20"/>
    </row>
    <row r="2865" spans="59:60" x14ac:dyDescent="0.2">
      <c r="BG2865" s="20"/>
      <c r="BH2865" s="20"/>
    </row>
    <row r="2866" spans="59:60" x14ac:dyDescent="0.2">
      <c r="BG2866" s="20"/>
      <c r="BH2866" s="20"/>
    </row>
    <row r="2867" spans="59:60" x14ac:dyDescent="0.2">
      <c r="BG2867" s="20"/>
      <c r="BH2867" s="20"/>
    </row>
    <row r="2868" spans="59:60" x14ac:dyDescent="0.2">
      <c r="BG2868" s="20"/>
      <c r="BH2868" s="20"/>
    </row>
    <row r="2869" spans="59:60" x14ac:dyDescent="0.2">
      <c r="BG2869" s="20"/>
      <c r="BH2869" s="20"/>
    </row>
    <row r="2870" spans="59:60" x14ac:dyDescent="0.2">
      <c r="BG2870" s="20"/>
      <c r="BH2870" s="20"/>
    </row>
    <row r="2871" spans="59:60" x14ac:dyDescent="0.2">
      <c r="BG2871" s="20"/>
      <c r="BH2871" s="20"/>
    </row>
    <row r="2872" spans="59:60" x14ac:dyDescent="0.2">
      <c r="BG2872" s="20"/>
      <c r="BH2872" s="20"/>
    </row>
    <row r="2873" spans="59:60" x14ac:dyDescent="0.2">
      <c r="BG2873" s="20"/>
      <c r="BH2873" s="20"/>
    </row>
    <row r="2874" spans="59:60" x14ac:dyDescent="0.2">
      <c r="BG2874" s="20"/>
      <c r="BH2874" s="20"/>
    </row>
    <row r="2875" spans="59:60" x14ac:dyDescent="0.2">
      <c r="BG2875" s="20"/>
      <c r="BH2875" s="20"/>
    </row>
    <row r="2876" spans="59:60" x14ac:dyDescent="0.2">
      <c r="BG2876" s="20"/>
      <c r="BH2876" s="20"/>
    </row>
    <row r="2877" spans="59:60" x14ac:dyDescent="0.2">
      <c r="BG2877" s="20"/>
      <c r="BH2877" s="20"/>
    </row>
    <row r="2878" spans="59:60" x14ac:dyDescent="0.2">
      <c r="BG2878" s="20"/>
      <c r="BH2878" s="20"/>
    </row>
    <row r="2879" spans="59:60" x14ac:dyDescent="0.2">
      <c r="BG2879" s="20"/>
      <c r="BH2879" s="20"/>
    </row>
    <row r="2880" spans="59:60" x14ac:dyDescent="0.2">
      <c r="BG2880" s="20"/>
      <c r="BH2880" s="20"/>
    </row>
    <row r="2881" spans="59:60" x14ac:dyDescent="0.2">
      <c r="BG2881" s="20"/>
      <c r="BH2881" s="20"/>
    </row>
    <row r="2882" spans="59:60" x14ac:dyDescent="0.2">
      <c r="BG2882" s="20"/>
      <c r="BH2882" s="20"/>
    </row>
    <row r="2883" spans="59:60" x14ac:dyDescent="0.2">
      <c r="BG2883" s="20"/>
      <c r="BH2883" s="20"/>
    </row>
    <row r="2884" spans="59:60" x14ac:dyDescent="0.2">
      <c r="BG2884" s="20"/>
      <c r="BH2884" s="20"/>
    </row>
    <row r="2885" spans="59:60" x14ac:dyDescent="0.2">
      <c r="BG2885" s="20"/>
      <c r="BH2885" s="20"/>
    </row>
    <row r="2886" spans="59:60" x14ac:dyDescent="0.2">
      <c r="BG2886" s="20"/>
      <c r="BH2886" s="20"/>
    </row>
    <row r="2887" spans="59:60" x14ac:dyDescent="0.2">
      <c r="BG2887" s="20"/>
      <c r="BH2887" s="20"/>
    </row>
    <row r="2888" spans="59:60" x14ac:dyDescent="0.2">
      <c r="BG2888" s="20"/>
      <c r="BH2888" s="20"/>
    </row>
    <row r="2889" spans="59:60" x14ac:dyDescent="0.2">
      <c r="BG2889" s="20"/>
      <c r="BH2889" s="20"/>
    </row>
    <row r="2890" spans="59:60" x14ac:dyDescent="0.2">
      <c r="BG2890" s="20"/>
      <c r="BH2890" s="20"/>
    </row>
    <row r="2891" spans="59:60" x14ac:dyDescent="0.2">
      <c r="BG2891" s="20"/>
      <c r="BH2891" s="20"/>
    </row>
    <row r="2892" spans="59:60" x14ac:dyDescent="0.2">
      <c r="BG2892" s="20"/>
      <c r="BH2892" s="20"/>
    </row>
    <row r="2893" spans="59:60" x14ac:dyDescent="0.2">
      <c r="BG2893" s="20"/>
      <c r="BH2893" s="20"/>
    </row>
    <row r="2894" spans="59:60" x14ac:dyDescent="0.2">
      <c r="BG2894" s="20"/>
      <c r="BH2894" s="20"/>
    </row>
    <row r="2895" spans="59:60" x14ac:dyDescent="0.2">
      <c r="BG2895" s="20"/>
      <c r="BH2895" s="20"/>
    </row>
    <row r="2896" spans="59:60" x14ac:dyDescent="0.2">
      <c r="BG2896" s="20"/>
      <c r="BH2896" s="20"/>
    </row>
    <row r="2897" spans="59:60" x14ac:dyDescent="0.2">
      <c r="BG2897" s="20"/>
      <c r="BH2897" s="20"/>
    </row>
    <row r="2898" spans="59:60" x14ac:dyDescent="0.2">
      <c r="BG2898" s="20"/>
      <c r="BH2898" s="20"/>
    </row>
    <row r="2899" spans="59:60" x14ac:dyDescent="0.2">
      <c r="BG2899" s="20"/>
      <c r="BH2899" s="20"/>
    </row>
    <row r="2900" spans="59:60" x14ac:dyDescent="0.2">
      <c r="BG2900" s="20"/>
      <c r="BH2900" s="20"/>
    </row>
    <row r="2901" spans="59:60" x14ac:dyDescent="0.2">
      <c r="BG2901" s="20"/>
      <c r="BH2901" s="20"/>
    </row>
    <row r="2902" spans="59:60" x14ac:dyDescent="0.2">
      <c r="BG2902" s="20"/>
      <c r="BH2902" s="20"/>
    </row>
    <row r="2903" spans="59:60" x14ac:dyDescent="0.2">
      <c r="BG2903" s="20"/>
      <c r="BH2903" s="20"/>
    </row>
    <row r="2904" spans="59:60" x14ac:dyDescent="0.2">
      <c r="BG2904" s="20"/>
      <c r="BH2904" s="20"/>
    </row>
    <row r="2905" spans="59:60" x14ac:dyDescent="0.2">
      <c r="BG2905" s="20"/>
      <c r="BH2905" s="20"/>
    </row>
    <row r="2906" spans="59:60" x14ac:dyDescent="0.2">
      <c r="BG2906" s="20"/>
      <c r="BH2906" s="20"/>
    </row>
    <row r="2907" spans="59:60" x14ac:dyDescent="0.2">
      <c r="BG2907" s="20"/>
      <c r="BH2907" s="20"/>
    </row>
    <row r="2908" spans="59:60" x14ac:dyDescent="0.2">
      <c r="BG2908" s="20"/>
      <c r="BH2908" s="20"/>
    </row>
    <row r="2909" spans="59:60" x14ac:dyDescent="0.2">
      <c r="BG2909" s="20"/>
      <c r="BH2909" s="20"/>
    </row>
    <row r="2910" spans="59:60" x14ac:dyDescent="0.2">
      <c r="BG2910" s="20"/>
      <c r="BH2910" s="20"/>
    </row>
    <row r="2911" spans="59:60" x14ac:dyDescent="0.2">
      <c r="BG2911" s="20"/>
      <c r="BH2911" s="20"/>
    </row>
    <row r="2912" spans="59:60" x14ac:dyDescent="0.2">
      <c r="BG2912" s="20"/>
      <c r="BH2912" s="20"/>
    </row>
    <row r="2913" spans="59:60" x14ac:dyDescent="0.2">
      <c r="BG2913" s="20"/>
      <c r="BH2913" s="20"/>
    </row>
    <row r="2914" spans="59:60" x14ac:dyDescent="0.2">
      <c r="BG2914" s="20"/>
      <c r="BH2914" s="20"/>
    </row>
    <row r="2915" spans="59:60" x14ac:dyDescent="0.2">
      <c r="BG2915" s="20"/>
      <c r="BH2915" s="20"/>
    </row>
    <row r="2916" spans="59:60" x14ac:dyDescent="0.2">
      <c r="BG2916" s="20"/>
      <c r="BH2916" s="20"/>
    </row>
    <row r="2917" spans="59:60" x14ac:dyDescent="0.2">
      <c r="BG2917" s="20"/>
      <c r="BH2917" s="20"/>
    </row>
    <row r="2918" spans="59:60" x14ac:dyDescent="0.2">
      <c r="BG2918" s="20"/>
      <c r="BH2918" s="20"/>
    </row>
    <row r="2919" spans="59:60" x14ac:dyDescent="0.2">
      <c r="BG2919" s="20"/>
      <c r="BH2919" s="20"/>
    </row>
    <row r="2920" spans="59:60" x14ac:dyDescent="0.2">
      <c r="BG2920" s="20"/>
      <c r="BH2920" s="20"/>
    </row>
    <row r="2921" spans="59:60" x14ac:dyDescent="0.2">
      <c r="BG2921" s="20"/>
      <c r="BH2921" s="20"/>
    </row>
    <row r="2922" spans="59:60" x14ac:dyDescent="0.2">
      <c r="BG2922" s="20"/>
      <c r="BH2922" s="20"/>
    </row>
    <row r="2923" spans="59:60" x14ac:dyDescent="0.2">
      <c r="BG2923" s="20"/>
      <c r="BH2923" s="20"/>
    </row>
    <row r="2924" spans="59:60" x14ac:dyDescent="0.2">
      <c r="BG2924" s="20"/>
      <c r="BH2924" s="20"/>
    </row>
    <row r="2925" spans="59:60" x14ac:dyDescent="0.2">
      <c r="BG2925" s="20"/>
      <c r="BH2925" s="20"/>
    </row>
    <row r="2926" spans="59:60" x14ac:dyDescent="0.2">
      <c r="BG2926" s="20"/>
      <c r="BH2926" s="20"/>
    </row>
    <row r="2927" spans="59:60" x14ac:dyDescent="0.2">
      <c r="BG2927" s="20"/>
      <c r="BH2927" s="20"/>
    </row>
    <row r="2928" spans="59:60" x14ac:dyDescent="0.2">
      <c r="BG2928" s="20"/>
      <c r="BH2928" s="20"/>
    </row>
    <row r="2929" spans="59:60" x14ac:dyDescent="0.2">
      <c r="BG2929" s="20"/>
      <c r="BH2929" s="20"/>
    </row>
    <row r="2930" spans="59:60" x14ac:dyDescent="0.2">
      <c r="BG2930" s="20"/>
      <c r="BH2930" s="20"/>
    </row>
    <row r="2931" spans="59:60" x14ac:dyDescent="0.2">
      <c r="BG2931" s="20"/>
      <c r="BH2931" s="20"/>
    </row>
    <row r="2932" spans="59:60" x14ac:dyDescent="0.2">
      <c r="BG2932" s="20"/>
      <c r="BH2932" s="20"/>
    </row>
    <row r="2933" spans="59:60" x14ac:dyDescent="0.2">
      <c r="BG2933" s="20"/>
      <c r="BH2933" s="20"/>
    </row>
    <row r="2934" spans="59:60" x14ac:dyDescent="0.2">
      <c r="BG2934" s="20"/>
      <c r="BH2934" s="20"/>
    </row>
    <row r="2935" spans="59:60" x14ac:dyDescent="0.2">
      <c r="BG2935" s="20"/>
      <c r="BH2935" s="20"/>
    </row>
    <row r="2936" spans="59:60" x14ac:dyDescent="0.2">
      <c r="BG2936" s="20"/>
      <c r="BH2936" s="20"/>
    </row>
    <row r="2937" spans="59:60" x14ac:dyDescent="0.2">
      <c r="BG2937" s="20"/>
      <c r="BH2937" s="20"/>
    </row>
    <row r="2938" spans="59:60" x14ac:dyDescent="0.2">
      <c r="BG2938" s="20"/>
      <c r="BH2938" s="20"/>
    </row>
    <row r="2939" spans="59:60" x14ac:dyDescent="0.2">
      <c r="BG2939" s="20"/>
      <c r="BH2939" s="20"/>
    </row>
    <row r="2940" spans="59:60" x14ac:dyDescent="0.2">
      <c r="BG2940" s="20"/>
      <c r="BH2940" s="20"/>
    </row>
    <row r="2941" spans="59:60" x14ac:dyDescent="0.2">
      <c r="BG2941" s="20"/>
      <c r="BH2941" s="20"/>
    </row>
    <row r="2942" spans="59:60" x14ac:dyDescent="0.2">
      <c r="BG2942" s="20"/>
      <c r="BH2942" s="20"/>
    </row>
    <row r="2943" spans="59:60" x14ac:dyDescent="0.2">
      <c r="BG2943" s="20"/>
      <c r="BH2943" s="20"/>
    </row>
    <row r="2944" spans="59:60" x14ac:dyDescent="0.2">
      <c r="BG2944" s="20"/>
      <c r="BH2944" s="20"/>
    </row>
    <row r="2945" spans="59:60" x14ac:dyDescent="0.2">
      <c r="BG2945" s="20"/>
      <c r="BH2945" s="20"/>
    </row>
    <row r="2946" spans="59:60" x14ac:dyDescent="0.2">
      <c r="BG2946" s="20"/>
      <c r="BH2946" s="20"/>
    </row>
    <row r="2947" spans="59:60" x14ac:dyDescent="0.2">
      <c r="BG2947" s="20"/>
      <c r="BH2947" s="20"/>
    </row>
    <row r="2948" spans="59:60" x14ac:dyDescent="0.2">
      <c r="BG2948" s="20"/>
      <c r="BH2948" s="20"/>
    </row>
    <row r="2949" spans="59:60" x14ac:dyDescent="0.2">
      <c r="BG2949" s="20"/>
      <c r="BH2949" s="20"/>
    </row>
    <row r="2950" spans="59:60" x14ac:dyDescent="0.2">
      <c r="BG2950" s="20"/>
      <c r="BH2950" s="20"/>
    </row>
    <row r="2951" spans="59:60" x14ac:dyDescent="0.2">
      <c r="BG2951" s="20"/>
      <c r="BH2951" s="20"/>
    </row>
    <row r="2952" spans="59:60" x14ac:dyDescent="0.2">
      <c r="BG2952" s="20"/>
      <c r="BH2952" s="20"/>
    </row>
    <row r="2953" spans="59:60" x14ac:dyDescent="0.2">
      <c r="BG2953" s="20"/>
      <c r="BH2953" s="20"/>
    </row>
    <row r="2954" spans="59:60" x14ac:dyDescent="0.2">
      <c r="BG2954" s="20"/>
      <c r="BH2954" s="20"/>
    </row>
    <row r="2955" spans="59:60" x14ac:dyDescent="0.2">
      <c r="BG2955" s="20"/>
      <c r="BH2955" s="20"/>
    </row>
    <row r="2956" spans="59:60" x14ac:dyDescent="0.2">
      <c r="BG2956" s="20"/>
      <c r="BH2956" s="20"/>
    </row>
    <row r="2957" spans="59:60" x14ac:dyDescent="0.2">
      <c r="BG2957" s="20"/>
      <c r="BH2957" s="20"/>
    </row>
    <row r="2958" spans="59:60" x14ac:dyDescent="0.2">
      <c r="BG2958" s="20"/>
      <c r="BH2958" s="20"/>
    </row>
    <row r="2959" spans="59:60" x14ac:dyDescent="0.2">
      <c r="BG2959" s="20"/>
      <c r="BH2959" s="20"/>
    </row>
    <row r="2960" spans="59:60" x14ac:dyDescent="0.2">
      <c r="BG2960" s="20"/>
      <c r="BH2960" s="20"/>
    </row>
    <row r="2961" spans="59:60" x14ac:dyDescent="0.2">
      <c r="BG2961" s="20"/>
      <c r="BH2961" s="20"/>
    </row>
    <row r="2962" spans="59:60" x14ac:dyDescent="0.2">
      <c r="BG2962" s="20"/>
      <c r="BH2962" s="20"/>
    </row>
    <row r="2963" spans="59:60" x14ac:dyDescent="0.2">
      <c r="BG2963" s="20"/>
      <c r="BH2963" s="20"/>
    </row>
    <row r="2964" spans="59:60" x14ac:dyDescent="0.2">
      <c r="BG2964" s="20"/>
      <c r="BH2964" s="20"/>
    </row>
    <row r="2965" spans="59:60" x14ac:dyDescent="0.2">
      <c r="BG2965" s="20"/>
      <c r="BH2965" s="20"/>
    </row>
    <row r="2966" spans="59:60" x14ac:dyDescent="0.2">
      <c r="BG2966" s="20"/>
      <c r="BH2966" s="20"/>
    </row>
    <row r="2967" spans="59:60" x14ac:dyDescent="0.2">
      <c r="BG2967" s="20"/>
      <c r="BH2967" s="20"/>
    </row>
    <row r="2968" spans="59:60" x14ac:dyDescent="0.2">
      <c r="BG2968" s="20"/>
      <c r="BH2968" s="20"/>
    </row>
    <row r="2969" spans="59:60" x14ac:dyDescent="0.2">
      <c r="BG2969" s="20"/>
      <c r="BH2969" s="20"/>
    </row>
    <row r="2970" spans="59:60" x14ac:dyDescent="0.2">
      <c r="BG2970" s="20"/>
      <c r="BH2970" s="20"/>
    </row>
    <row r="2971" spans="59:60" x14ac:dyDescent="0.2">
      <c r="BG2971" s="20"/>
      <c r="BH2971" s="20"/>
    </row>
    <row r="2972" spans="59:60" x14ac:dyDescent="0.2">
      <c r="BG2972" s="20"/>
      <c r="BH2972" s="20"/>
    </row>
    <row r="2973" spans="59:60" x14ac:dyDescent="0.2">
      <c r="BG2973" s="20"/>
      <c r="BH2973" s="20"/>
    </row>
    <row r="2974" spans="59:60" x14ac:dyDescent="0.2">
      <c r="BG2974" s="20"/>
      <c r="BH2974" s="20"/>
    </row>
    <row r="2975" spans="59:60" x14ac:dyDescent="0.2">
      <c r="BG2975" s="20"/>
      <c r="BH2975" s="20"/>
    </row>
    <row r="2976" spans="59:60" x14ac:dyDescent="0.2">
      <c r="BG2976" s="20"/>
      <c r="BH2976" s="20"/>
    </row>
    <row r="2977" spans="59:60" x14ac:dyDescent="0.2">
      <c r="BG2977" s="20"/>
      <c r="BH2977" s="20"/>
    </row>
    <row r="2978" spans="59:60" x14ac:dyDescent="0.2">
      <c r="BG2978" s="20"/>
      <c r="BH2978" s="20"/>
    </row>
    <row r="2979" spans="59:60" x14ac:dyDescent="0.2">
      <c r="BG2979" s="20"/>
      <c r="BH2979" s="20"/>
    </row>
    <row r="2980" spans="59:60" x14ac:dyDescent="0.2">
      <c r="BG2980" s="20"/>
      <c r="BH2980" s="20"/>
    </row>
    <row r="2981" spans="59:60" x14ac:dyDescent="0.2">
      <c r="BG2981" s="20"/>
      <c r="BH2981" s="20"/>
    </row>
    <row r="2982" spans="59:60" x14ac:dyDescent="0.2">
      <c r="BG2982" s="20"/>
      <c r="BH2982" s="20"/>
    </row>
    <row r="2983" spans="59:60" x14ac:dyDescent="0.2">
      <c r="BG2983" s="20"/>
      <c r="BH2983" s="20"/>
    </row>
    <row r="2984" spans="59:60" x14ac:dyDescent="0.2">
      <c r="BG2984" s="20"/>
      <c r="BH2984" s="20"/>
    </row>
    <row r="2985" spans="59:60" x14ac:dyDescent="0.2">
      <c r="BG2985" s="20"/>
      <c r="BH2985" s="20"/>
    </row>
    <row r="2986" spans="59:60" x14ac:dyDescent="0.2">
      <c r="BG2986" s="20"/>
      <c r="BH2986" s="20"/>
    </row>
    <row r="2987" spans="59:60" x14ac:dyDescent="0.2">
      <c r="BG2987" s="20"/>
      <c r="BH2987" s="20"/>
    </row>
    <row r="2988" spans="59:60" x14ac:dyDescent="0.2">
      <c r="BG2988" s="20"/>
      <c r="BH2988" s="20"/>
    </row>
    <row r="2989" spans="59:60" x14ac:dyDescent="0.2">
      <c r="BG2989" s="20"/>
      <c r="BH2989" s="20"/>
    </row>
    <row r="2990" spans="59:60" x14ac:dyDescent="0.2">
      <c r="BG2990" s="20"/>
      <c r="BH2990" s="20"/>
    </row>
    <row r="2991" spans="59:60" x14ac:dyDescent="0.2">
      <c r="BG2991" s="20"/>
      <c r="BH2991" s="20"/>
    </row>
    <row r="2992" spans="59:60" x14ac:dyDescent="0.2">
      <c r="BG2992" s="20"/>
      <c r="BH2992" s="20"/>
    </row>
    <row r="2993" spans="59:60" x14ac:dyDescent="0.2">
      <c r="BG2993" s="20"/>
      <c r="BH2993" s="20"/>
    </row>
    <row r="2994" spans="59:60" x14ac:dyDescent="0.2">
      <c r="BG2994" s="20"/>
      <c r="BH2994" s="20"/>
    </row>
    <row r="2995" spans="59:60" x14ac:dyDescent="0.2">
      <c r="BG2995" s="20"/>
      <c r="BH2995" s="20"/>
    </row>
    <row r="2996" spans="59:60" x14ac:dyDescent="0.2">
      <c r="BG2996" s="20"/>
      <c r="BH2996" s="20"/>
    </row>
    <row r="2997" spans="59:60" x14ac:dyDescent="0.2">
      <c r="BG2997" s="20"/>
      <c r="BH2997" s="20"/>
    </row>
    <row r="2998" spans="59:60" x14ac:dyDescent="0.2">
      <c r="BG2998" s="20"/>
      <c r="BH2998" s="20"/>
    </row>
    <row r="2999" spans="59:60" x14ac:dyDescent="0.2">
      <c r="BG2999" s="20"/>
      <c r="BH2999" s="20"/>
    </row>
    <row r="3000" spans="59:60" x14ac:dyDescent="0.2">
      <c r="BG3000" s="20"/>
      <c r="BH3000" s="20"/>
    </row>
    <row r="3001" spans="59:60" x14ac:dyDescent="0.2">
      <c r="BG3001" s="20"/>
      <c r="BH3001" s="20"/>
    </row>
    <row r="3002" spans="59:60" x14ac:dyDescent="0.2">
      <c r="BG3002" s="20"/>
      <c r="BH3002" s="20"/>
    </row>
    <row r="3003" spans="59:60" x14ac:dyDescent="0.2">
      <c r="BG3003" s="20"/>
      <c r="BH3003" s="20"/>
    </row>
    <row r="3004" spans="59:60" x14ac:dyDescent="0.2">
      <c r="BG3004" s="20"/>
      <c r="BH3004" s="20"/>
    </row>
    <row r="3005" spans="59:60" x14ac:dyDescent="0.2">
      <c r="BG3005" s="20"/>
      <c r="BH3005" s="20"/>
    </row>
    <row r="3006" spans="59:60" x14ac:dyDescent="0.2">
      <c r="BG3006" s="20"/>
      <c r="BH3006" s="20"/>
    </row>
    <row r="3007" spans="59:60" x14ac:dyDescent="0.2">
      <c r="BG3007" s="20"/>
      <c r="BH3007" s="20"/>
    </row>
    <row r="3008" spans="59:60" x14ac:dyDescent="0.2">
      <c r="BG3008" s="20"/>
      <c r="BH3008" s="20"/>
    </row>
    <row r="3009" spans="59:60" x14ac:dyDescent="0.2">
      <c r="BG3009" s="20"/>
      <c r="BH3009" s="20"/>
    </row>
    <row r="3010" spans="59:60" x14ac:dyDescent="0.2">
      <c r="BG3010" s="20"/>
      <c r="BH3010" s="20"/>
    </row>
    <row r="3011" spans="59:60" x14ac:dyDescent="0.2">
      <c r="BG3011" s="20"/>
      <c r="BH3011" s="20"/>
    </row>
    <row r="3012" spans="59:60" x14ac:dyDescent="0.2">
      <c r="BG3012" s="20"/>
      <c r="BH3012" s="20"/>
    </row>
    <row r="3013" spans="59:60" x14ac:dyDescent="0.2">
      <c r="BG3013" s="20"/>
      <c r="BH3013" s="20"/>
    </row>
    <row r="3014" spans="59:60" x14ac:dyDescent="0.2">
      <c r="BG3014" s="20"/>
      <c r="BH3014" s="20"/>
    </row>
    <row r="3015" spans="59:60" x14ac:dyDescent="0.2">
      <c r="BG3015" s="20"/>
      <c r="BH3015" s="20"/>
    </row>
    <row r="3016" spans="59:60" x14ac:dyDescent="0.2">
      <c r="BG3016" s="20"/>
      <c r="BH3016" s="20"/>
    </row>
    <row r="3017" spans="59:60" x14ac:dyDescent="0.2">
      <c r="BG3017" s="20"/>
      <c r="BH3017" s="20"/>
    </row>
    <row r="3018" spans="59:60" x14ac:dyDescent="0.2">
      <c r="BG3018" s="20"/>
      <c r="BH3018" s="20"/>
    </row>
    <row r="3019" spans="59:60" x14ac:dyDescent="0.2">
      <c r="BG3019" s="20"/>
      <c r="BH3019" s="20"/>
    </row>
    <row r="3020" spans="59:60" x14ac:dyDescent="0.2">
      <c r="BG3020" s="20"/>
      <c r="BH3020" s="20"/>
    </row>
    <row r="3021" spans="59:60" x14ac:dyDescent="0.2">
      <c r="BG3021" s="20"/>
      <c r="BH3021" s="20"/>
    </row>
    <row r="3022" spans="59:60" x14ac:dyDescent="0.2">
      <c r="BG3022" s="20"/>
      <c r="BH3022" s="20"/>
    </row>
    <row r="3023" spans="59:60" x14ac:dyDescent="0.2">
      <c r="BG3023" s="20"/>
      <c r="BH3023" s="20"/>
    </row>
    <row r="3024" spans="59:60" x14ac:dyDescent="0.2">
      <c r="BG3024" s="20"/>
      <c r="BH3024" s="20"/>
    </row>
    <row r="3025" spans="59:60" x14ac:dyDescent="0.2">
      <c r="BG3025" s="20"/>
      <c r="BH3025" s="20"/>
    </row>
    <row r="3026" spans="59:60" x14ac:dyDescent="0.2">
      <c r="BG3026" s="20"/>
      <c r="BH3026" s="20"/>
    </row>
    <row r="3027" spans="59:60" x14ac:dyDescent="0.2">
      <c r="BG3027" s="20"/>
      <c r="BH3027" s="20"/>
    </row>
    <row r="3028" spans="59:60" x14ac:dyDescent="0.2">
      <c r="BG3028" s="20"/>
      <c r="BH3028" s="20"/>
    </row>
    <row r="3029" spans="59:60" x14ac:dyDescent="0.2">
      <c r="BG3029" s="20"/>
      <c r="BH3029" s="20"/>
    </row>
    <row r="3030" spans="59:60" x14ac:dyDescent="0.2">
      <c r="BG3030" s="20"/>
      <c r="BH3030" s="20"/>
    </row>
    <row r="3031" spans="59:60" x14ac:dyDescent="0.2">
      <c r="BG3031" s="20"/>
      <c r="BH3031" s="20"/>
    </row>
    <row r="3032" spans="59:60" x14ac:dyDescent="0.2">
      <c r="BG3032" s="20"/>
      <c r="BH3032" s="20"/>
    </row>
    <row r="3033" spans="59:60" x14ac:dyDescent="0.2">
      <c r="BG3033" s="20"/>
      <c r="BH3033" s="20"/>
    </row>
    <row r="3034" spans="59:60" x14ac:dyDescent="0.2">
      <c r="BG3034" s="20"/>
      <c r="BH3034" s="20"/>
    </row>
    <row r="3035" spans="59:60" x14ac:dyDescent="0.2">
      <c r="BG3035" s="20"/>
      <c r="BH3035" s="20"/>
    </row>
    <row r="3036" spans="59:60" x14ac:dyDescent="0.2">
      <c r="BG3036" s="20"/>
      <c r="BH3036" s="20"/>
    </row>
    <row r="3037" spans="59:60" x14ac:dyDescent="0.2">
      <c r="BG3037" s="20"/>
      <c r="BH3037" s="20"/>
    </row>
    <row r="3038" spans="59:60" x14ac:dyDescent="0.2">
      <c r="BG3038" s="20"/>
      <c r="BH3038" s="20"/>
    </row>
    <row r="3039" spans="59:60" x14ac:dyDescent="0.2">
      <c r="BG3039" s="20"/>
      <c r="BH3039" s="20"/>
    </row>
    <row r="3040" spans="59:60" x14ac:dyDescent="0.2">
      <c r="BG3040" s="20"/>
      <c r="BH3040" s="20"/>
    </row>
    <row r="3041" spans="59:60" x14ac:dyDescent="0.2">
      <c r="BG3041" s="20"/>
      <c r="BH3041" s="20"/>
    </row>
    <row r="3042" spans="59:60" x14ac:dyDescent="0.2">
      <c r="BG3042" s="20"/>
      <c r="BH3042" s="20"/>
    </row>
    <row r="3043" spans="59:60" x14ac:dyDescent="0.2">
      <c r="BG3043" s="20"/>
      <c r="BH3043" s="20"/>
    </row>
    <row r="3044" spans="59:60" x14ac:dyDescent="0.2">
      <c r="BG3044" s="20"/>
      <c r="BH3044" s="20"/>
    </row>
    <row r="3045" spans="59:60" x14ac:dyDescent="0.2">
      <c r="BG3045" s="20"/>
      <c r="BH3045" s="20"/>
    </row>
    <row r="3046" spans="59:60" x14ac:dyDescent="0.2">
      <c r="BG3046" s="20"/>
      <c r="BH3046" s="20"/>
    </row>
    <row r="3047" spans="59:60" x14ac:dyDescent="0.2">
      <c r="BG3047" s="20"/>
      <c r="BH3047" s="20"/>
    </row>
    <row r="3048" spans="59:60" x14ac:dyDescent="0.2">
      <c r="BG3048" s="20"/>
      <c r="BH3048" s="20"/>
    </row>
    <row r="3049" spans="59:60" x14ac:dyDescent="0.2">
      <c r="BG3049" s="20"/>
      <c r="BH3049" s="20"/>
    </row>
    <row r="3050" spans="59:60" x14ac:dyDescent="0.2">
      <c r="BG3050" s="20"/>
      <c r="BH3050" s="20"/>
    </row>
    <row r="3051" spans="59:60" x14ac:dyDescent="0.2">
      <c r="BG3051" s="20"/>
      <c r="BH3051" s="20"/>
    </row>
    <row r="3052" spans="59:60" x14ac:dyDescent="0.2">
      <c r="BG3052" s="20"/>
      <c r="BH3052" s="20"/>
    </row>
    <row r="3053" spans="59:60" x14ac:dyDescent="0.2">
      <c r="BG3053" s="20"/>
      <c r="BH3053" s="20"/>
    </row>
    <row r="3054" spans="59:60" x14ac:dyDescent="0.2">
      <c r="BG3054" s="20"/>
      <c r="BH3054" s="20"/>
    </row>
    <row r="3055" spans="59:60" x14ac:dyDescent="0.2">
      <c r="BG3055" s="20"/>
      <c r="BH3055" s="20"/>
    </row>
    <row r="3056" spans="59:60" x14ac:dyDescent="0.2">
      <c r="BG3056" s="20"/>
      <c r="BH3056" s="20"/>
    </row>
    <row r="3057" spans="59:60" x14ac:dyDescent="0.2">
      <c r="BG3057" s="20"/>
      <c r="BH3057" s="20"/>
    </row>
    <row r="3058" spans="59:60" x14ac:dyDescent="0.2">
      <c r="BG3058" s="20"/>
      <c r="BH3058" s="20"/>
    </row>
    <row r="3059" spans="59:60" x14ac:dyDescent="0.2">
      <c r="BG3059" s="20"/>
      <c r="BH3059" s="20"/>
    </row>
    <row r="3060" spans="59:60" x14ac:dyDescent="0.2">
      <c r="BG3060" s="20"/>
      <c r="BH3060" s="20"/>
    </row>
    <row r="3061" spans="59:60" x14ac:dyDescent="0.2">
      <c r="BG3061" s="20"/>
      <c r="BH3061" s="20"/>
    </row>
    <row r="3062" spans="59:60" x14ac:dyDescent="0.2">
      <c r="BG3062" s="20"/>
      <c r="BH3062" s="20"/>
    </row>
    <row r="3063" spans="59:60" x14ac:dyDescent="0.2">
      <c r="BG3063" s="20"/>
      <c r="BH3063" s="20"/>
    </row>
    <row r="3064" spans="59:60" x14ac:dyDescent="0.2">
      <c r="BG3064" s="20"/>
      <c r="BH3064" s="20"/>
    </row>
    <row r="3065" spans="59:60" x14ac:dyDescent="0.2">
      <c r="BG3065" s="20"/>
      <c r="BH3065" s="20"/>
    </row>
    <row r="3066" spans="59:60" x14ac:dyDescent="0.2">
      <c r="BG3066" s="20"/>
      <c r="BH3066" s="20"/>
    </row>
    <row r="3067" spans="59:60" x14ac:dyDescent="0.2">
      <c r="BG3067" s="20"/>
      <c r="BH3067" s="20"/>
    </row>
    <row r="3068" spans="59:60" x14ac:dyDescent="0.2">
      <c r="BG3068" s="20"/>
      <c r="BH3068" s="20"/>
    </row>
    <row r="3069" spans="59:60" x14ac:dyDescent="0.2">
      <c r="BG3069" s="20"/>
      <c r="BH3069" s="20"/>
    </row>
    <row r="3070" spans="59:60" x14ac:dyDescent="0.2">
      <c r="BG3070" s="20"/>
      <c r="BH3070" s="20"/>
    </row>
    <row r="3071" spans="59:60" x14ac:dyDescent="0.2">
      <c r="BG3071" s="20"/>
      <c r="BH3071" s="20"/>
    </row>
    <row r="3072" spans="59:60" x14ac:dyDescent="0.2">
      <c r="BG3072" s="20"/>
      <c r="BH3072" s="20"/>
    </row>
    <row r="3073" spans="59:60" x14ac:dyDescent="0.2">
      <c r="BG3073" s="20"/>
      <c r="BH3073" s="20"/>
    </row>
    <row r="3074" spans="59:60" x14ac:dyDescent="0.2">
      <c r="BG3074" s="20"/>
      <c r="BH3074" s="20"/>
    </row>
    <row r="3075" spans="59:60" x14ac:dyDescent="0.2">
      <c r="BG3075" s="20"/>
      <c r="BH3075" s="20"/>
    </row>
    <row r="3076" spans="59:60" x14ac:dyDescent="0.2">
      <c r="BG3076" s="20"/>
      <c r="BH3076" s="20"/>
    </row>
    <row r="3077" spans="59:60" x14ac:dyDescent="0.2">
      <c r="BG3077" s="20"/>
      <c r="BH3077" s="20"/>
    </row>
    <row r="3078" spans="59:60" x14ac:dyDescent="0.2">
      <c r="BG3078" s="20"/>
      <c r="BH3078" s="20"/>
    </row>
    <row r="3079" spans="59:60" x14ac:dyDescent="0.2">
      <c r="BG3079" s="20"/>
      <c r="BH3079" s="20"/>
    </row>
    <row r="3080" spans="59:60" x14ac:dyDescent="0.2">
      <c r="BG3080" s="20"/>
      <c r="BH3080" s="20"/>
    </row>
    <row r="3081" spans="59:60" x14ac:dyDescent="0.2">
      <c r="BG3081" s="20"/>
      <c r="BH3081" s="20"/>
    </row>
    <row r="3082" spans="59:60" x14ac:dyDescent="0.2">
      <c r="BG3082" s="20"/>
      <c r="BH3082" s="20"/>
    </row>
    <row r="3083" spans="59:60" x14ac:dyDescent="0.2">
      <c r="BG3083" s="20"/>
      <c r="BH3083" s="20"/>
    </row>
    <row r="3084" spans="59:60" x14ac:dyDescent="0.2">
      <c r="BG3084" s="20"/>
      <c r="BH3084" s="20"/>
    </row>
    <row r="3085" spans="59:60" x14ac:dyDescent="0.2">
      <c r="BG3085" s="20"/>
      <c r="BH3085" s="20"/>
    </row>
    <row r="3086" spans="59:60" x14ac:dyDescent="0.2">
      <c r="BG3086" s="20"/>
      <c r="BH3086" s="20"/>
    </row>
    <row r="3087" spans="59:60" x14ac:dyDescent="0.2">
      <c r="BG3087" s="20"/>
      <c r="BH3087" s="20"/>
    </row>
    <row r="3088" spans="59:60" x14ac:dyDescent="0.2">
      <c r="BG3088" s="20"/>
      <c r="BH3088" s="20"/>
    </row>
    <row r="3089" spans="59:60" x14ac:dyDescent="0.2">
      <c r="BG3089" s="20"/>
      <c r="BH3089" s="20"/>
    </row>
    <row r="3090" spans="59:60" x14ac:dyDescent="0.2">
      <c r="BG3090" s="20"/>
      <c r="BH3090" s="20"/>
    </row>
    <row r="3091" spans="59:60" x14ac:dyDescent="0.2">
      <c r="BG3091" s="20"/>
      <c r="BH3091" s="20"/>
    </row>
    <row r="3092" spans="59:60" x14ac:dyDescent="0.2">
      <c r="BG3092" s="20"/>
      <c r="BH3092" s="20"/>
    </row>
    <row r="3093" spans="59:60" x14ac:dyDescent="0.2">
      <c r="BG3093" s="20"/>
      <c r="BH3093" s="20"/>
    </row>
    <row r="3094" spans="59:60" x14ac:dyDescent="0.2">
      <c r="BG3094" s="20"/>
      <c r="BH3094" s="20"/>
    </row>
    <row r="3095" spans="59:60" x14ac:dyDescent="0.2">
      <c r="BG3095" s="20"/>
      <c r="BH3095" s="20"/>
    </row>
    <row r="3096" spans="59:60" x14ac:dyDescent="0.2">
      <c r="BG3096" s="20"/>
      <c r="BH3096" s="20"/>
    </row>
    <row r="3097" spans="59:60" x14ac:dyDescent="0.2">
      <c r="BG3097" s="20"/>
      <c r="BH3097" s="20"/>
    </row>
    <row r="3098" spans="59:60" x14ac:dyDescent="0.2">
      <c r="BG3098" s="20"/>
      <c r="BH3098" s="20"/>
    </row>
    <row r="3099" spans="59:60" x14ac:dyDescent="0.2">
      <c r="BG3099" s="20"/>
      <c r="BH3099" s="20"/>
    </row>
    <row r="3100" spans="59:60" x14ac:dyDescent="0.2">
      <c r="BG3100" s="20"/>
      <c r="BH3100" s="20"/>
    </row>
    <row r="3101" spans="59:60" x14ac:dyDescent="0.2">
      <c r="BG3101" s="20"/>
      <c r="BH3101" s="20"/>
    </row>
    <row r="3102" spans="59:60" x14ac:dyDescent="0.2">
      <c r="BG3102" s="20"/>
      <c r="BH3102" s="20"/>
    </row>
    <row r="3103" spans="59:60" x14ac:dyDescent="0.2">
      <c r="BG3103" s="20"/>
      <c r="BH3103" s="20"/>
    </row>
    <row r="3104" spans="59:60" x14ac:dyDescent="0.2">
      <c r="BG3104" s="20"/>
      <c r="BH3104" s="20"/>
    </row>
    <row r="3105" spans="59:60" x14ac:dyDescent="0.2">
      <c r="BG3105" s="20"/>
      <c r="BH3105" s="20"/>
    </row>
    <row r="3106" spans="59:60" x14ac:dyDescent="0.2">
      <c r="BG3106" s="20"/>
      <c r="BH3106" s="20"/>
    </row>
    <row r="3107" spans="59:60" x14ac:dyDescent="0.2">
      <c r="BG3107" s="20"/>
      <c r="BH3107" s="20"/>
    </row>
    <row r="3108" spans="59:60" x14ac:dyDescent="0.2">
      <c r="BG3108" s="20"/>
      <c r="BH3108" s="20"/>
    </row>
    <row r="3109" spans="59:60" x14ac:dyDescent="0.2">
      <c r="BG3109" s="20"/>
      <c r="BH3109" s="20"/>
    </row>
    <row r="3110" spans="59:60" x14ac:dyDescent="0.2">
      <c r="BG3110" s="20"/>
      <c r="BH3110" s="20"/>
    </row>
    <row r="3111" spans="59:60" x14ac:dyDescent="0.2">
      <c r="BG3111" s="20"/>
      <c r="BH3111" s="20"/>
    </row>
    <row r="3112" spans="59:60" x14ac:dyDescent="0.2">
      <c r="BG3112" s="20"/>
      <c r="BH3112" s="20"/>
    </row>
    <row r="3113" spans="59:60" x14ac:dyDescent="0.2">
      <c r="BG3113" s="20"/>
      <c r="BH3113" s="20"/>
    </row>
    <row r="3114" spans="59:60" x14ac:dyDescent="0.2">
      <c r="BG3114" s="20"/>
      <c r="BH3114" s="20"/>
    </row>
    <row r="3115" spans="59:60" x14ac:dyDescent="0.2">
      <c r="BG3115" s="20"/>
      <c r="BH3115" s="20"/>
    </row>
    <row r="3116" spans="59:60" x14ac:dyDescent="0.2">
      <c r="BG3116" s="20"/>
      <c r="BH3116" s="20"/>
    </row>
    <row r="3117" spans="59:60" x14ac:dyDescent="0.2">
      <c r="BG3117" s="20"/>
      <c r="BH3117" s="20"/>
    </row>
    <row r="3118" spans="59:60" x14ac:dyDescent="0.2">
      <c r="BG3118" s="20"/>
      <c r="BH3118" s="20"/>
    </row>
    <row r="3119" spans="59:60" x14ac:dyDescent="0.2">
      <c r="BG3119" s="20"/>
      <c r="BH3119" s="20"/>
    </row>
    <row r="3120" spans="59:60" x14ac:dyDescent="0.2">
      <c r="BG3120" s="20"/>
      <c r="BH3120" s="20"/>
    </row>
    <row r="3121" spans="59:60" x14ac:dyDescent="0.2">
      <c r="BG3121" s="20"/>
      <c r="BH3121" s="20"/>
    </row>
    <row r="3122" spans="59:60" x14ac:dyDescent="0.2">
      <c r="BG3122" s="20"/>
      <c r="BH3122" s="20"/>
    </row>
    <row r="3123" spans="59:60" x14ac:dyDescent="0.2">
      <c r="BG3123" s="20"/>
      <c r="BH3123" s="20"/>
    </row>
    <row r="3124" spans="59:60" x14ac:dyDescent="0.2">
      <c r="BG3124" s="20"/>
      <c r="BH3124" s="20"/>
    </row>
    <row r="3125" spans="59:60" x14ac:dyDescent="0.2">
      <c r="BG3125" s="20"/>
      <c r="BH3125" s="20"/>
    </row>
    <row r="3126" spans="59:60" x14ac:dyDescent="0.2">
      <c r="BG3126" s="20"/>
      <c r="BH3126" s="20"/>
    </row>
    <row r="3127" spans="59:60" x14ac:dyDescent="0.2">
      <c r="BG3127" s="20"/>
      <c r="BH3127" s="20"/>
    </row>
    <row r="3128" spans="59:60" x14ac:dyDescent="0.2">
      <c r="BG3128" s="20"/>
      <c r="BH3128" s="20"/>
    </row>
    <row r="3129" spans="59:60" x14ac:dyDescent="0.2">
      <c r="BG3129" s="20"/>
      <c r="BH3129" s="20"/>
    </row>
    <row r="3130" spans="59:60" x14ac:dyDescent="0.2">
      <c r="BG3130" s="20"/>
      <c r="BH3130" s="20"/>
    </row>
    <row r="3131" spans="59:60" x14ac:dyDescent="0.2">
      <c r="BG3131" s="20"/>
      <c r="BH3131" s="20"/>
    </row>
    <row r="3132" spans="59:60" x14ac:dyDescent="0.2">
      <c r="BG3132" s="20"/>
      <c r="BH3132" s="20"/>
    </row>
    <row r="3133" spans="59:60" x14ac:dyDescent="0.2">
      <c r="BG3133" s="20"/>
      <c r="BH3133" s="20"/>
    </row>
    <row r="3134" spans="59:60" x14ac:dyDescent="0.2">
      <c r="BG3134" s="20"/>
      <c r="BH3134" s="20"/>
    </row>
    <row r="3135" spans="59:60" x14ac:dyDescent="0.2">
      <c r="BG3135" s="20"/>
      <c r="BH3135" s="20"/>
    </row>
    <row r="3136" spans="59:60" x14ac:dyDescent="0.2">
      <c r="BG3136" s="20"/>
      <c r="BH3136" s="20"/>
    </row>
    <row r="3137" spans="59:60" x14ac:dyDescent="0.2">
      <c r="BG3137" s="20"/>
      <c r="BH3137" s="20"/>
    </row>
    <row r="3138" spans="59:60" x14ac:dyDescent="0.2">
      <c r="BG3138" s="20"/>
      <c r="BH3138" s="20"/>
    </row>
    <row r="3139" spans="59:60" x14ac:dyDescent="0.2">
      <c r="BG3139" s="20"/>
      <c r="BH3139" s="20"/>
    </row>
    <row r="3140" spans="59:60" x14ac:dyDescent="0.2">
      <c r="BG3140" s="20"/>
      <c r="BH3140" s="20"/>
    </row>
    <row r="3141" spans="59:60" x14ac:dyDescent="0.2">
      <c r="BG3141" s="20"/>
      <c r="BH3141" s="20"/>
    </row>
    <row r="3142" spans="59:60" x14ac:dyDescent="0.2">
      <c r="BG3142" s="20"/>
      <c r="BH3142" s="20"/>
    </row>
    <row r="3143" spans="59:60" x14ac:dyDescent="0.2">
      <c r="BG3143" s="20"/>
      <c r="BH3143" s="20"/>
    </row>
    <row r="3144" spans="59:60" x14ac:dyDescent="0.2">
      <c r="BG3144" s="20"/>
      <c r="BH3144" s="20"/>
    </row>
    <row r="3145" spans="59:60" x14ac:dyDescent="0.2">
      <c r="BG3145" s="20"/>
      <c r="BH3145" s="20"/>
    </row>
    <row r="3146" spans="59:60" x14ac:dyDescent="0.2">
      <c r="BG3146" s="20"/>
      <c r="BH3146" s="20"/>
    </row>
    <row r="3147" spans="59:60" x14ac:dyDescent="0.2">
      <c r="BG3147" s="20"/>
      <c r="BH3147" s="20"/>
    </row>
    <row r="3148" spans="59:60" x14ac:dyDescent="0.2">
      <c r="BG3148" s="20"/>
      <c r="BH3148" s="20"/>
    </row>
    <row r="3149" spans="59:60" x14ac:dyDescent="0.2">
      <c r="BG3149" s="20"/>
      <c r="BH3149" s="20"/>
    </row>
    <row r="3150" spans="59:60" x14ac:dyDescent="0.2">
      <c r="BG3150" s="20"/>
      <c r="BH3150" s="20"/>
    </row>
    <row r="3151" spans="59:60" x14ac:dyDescent="0.2">
      <c r="BG3151" s="20"/>
      <c r="BH3151" s="20"/>
    </row>
    <row r="3152" spans="59:60" x14ac:dyDescent="0.2">
      <c r="BG3152" s="20"/>
      <c r="BH3152" s="20"/>
    </row>
    <row r="3153" spans="59:60" x14ac:dyDescent="0.2">
      <c r="BG3153" s="20"/>
      <c r="BH3153" s="20"/>
    </row>
    <row r="3154" spans="59:60" x14ac:dyDescent="0.2">
      <c r="BG3154" s="20"/>
      <c r="BH3154" s="20"/>
    </row>
    <row r="3155" spans="59:60" x14ac:dyDescent="0.2">
      <c r="BG3155" s="20"/>
      <c r="BH3155" s="20"/>
    </row>
    <row r="3156" spans="59:60" x14ac:dyDescent="0.2">
      <c r="BG3156" s="20"/>
      <c r="BH3156" s="20"/>
    </row>
    <row r="3157" spans="59:60" x14ac:dyDescent="0.2">
      <c r="BG3157" s="20"/>
      <c r="BH3157" s="20"/>
    </row>
    <row r="3158" spans="59:60" x14ac:dyDescent="0.2">
      <c r="BG3158" s="20"/>
      <c r="BH3158" s="20"/>
    </row>
    <row r="3159" spans="59:60" x14ac:dyDescent="0.2">
      <c r="BG3159" s="20"/>
      <c r="BH3159" s="20"/>
    </row>
    <row r="3160" spans="59:60" x14ac:dyDescent="0.2">
      <c r="BG3160" s="20"/>
      <c r="BH3160" s="20"/>
    </row>
    <row r="3161" spans="59:60" x14ac:dyDescent="0.2">
      <c r="BG3161" s="20"/>
      <c r="BH3161" s="20"/>
    </row>
    <row r="3162" spans="59:60" x14ac:dyDescent="0.2">
      <c r="BG3162" s="20"/>
      <c r="BH3162" s="20"/>
    </row>
    <row r="3163" spans="59:60" x14ac:dyDescent="0.2">
      <c r="BG3163" s="20"/>
      <c r="BH3163" s="20"/>
    </row>
    <row r="3164" spans="59:60" x14ac:dyDescent="0.2">
      <c r="BG3164" s="20"/>
      <c r="BH3164" s="20"/>
    </row>
    <row r="3165" spans="59:60" x14ac:dyDescent="0.2">
      <c r="BG3165" s="20"/>
      <c r="BH3165" s="20"/>
    </row>
    <row r="3166" spans="59:60" x14ac:dyDescent="0.2">
      <c r="BG3166" s="20"/>
      <c r="BH3166" s="20"/>
    </row>
    <row r="3167" spans="59:60" x14ac:dyDescent="0.2">
      <c r="BG3167" s="20"/>
      <c r="BH3167" s="20"/>
    </row>
    <row r="3168" spans="59:60" x14ac:dyDescent="0.2">
      <c r="BG3168" s="20"/>
      <c r="BH3168" s="20"/>
    </row>
    <row r="3169" spans="59:60" x14ac:dyDescent="0.2">
      <c r="BG3169" s="20"/>
      <c r="BH3169" s="20"/>
    </row>
    <row r="3170" spans="59:60" x14ac:dyDescent="0.2">
      <c r="BG3170" s="20"/>
      <c r="BH3170" s="20"/>
    </row>
    <row r="3171" spans="59:60" x14ac:dyDescent="0.2">
      <c r="BG3171" s="20"/>
      <c r="BH3171" s="20"/>
    </row>
    <row r="3172" spans="59:60" x14ac:dyDescent="0.2">
      <c r="BG3172" s="20"/>
      <c r="BH3172" s="20"/>
    </row>
    <row r="3173" spans="59:60" x14ac:dyDescent="0.2">
      <c r="BG3173" s="20"/>
      <c r="BH3173" s="20"/>
    </row>
    <row r="3174" spans="59:60" x14ac:dyDescent="0.2">
      <c r="BG3174" s="20"/>
      <c r="BH3174" s="20"/>
    </row>
    <row r="3175" spans="59:60" x14ac:dyDescent="0.2">
      <c r="BG3175" s="20"/>
      <c r="BH3175" s="20"/>
    </row>
    <row r="3176" spans="59:60" x14ac:dyDescent="0.2">
      <c r="BG3176" s="20"/>
      <c r="BH3176" s="20"/>
    </row>
    <row r="3177" spans="59:60" x14ac:dyDescent="0.2">
      <c r="BG3177" s="20"/>
      <c r="BH3177" s="20"/>
    </row>
    <row r="3178" spans="59:60" x14ac:dyDescent="0.2">
      <c r="BG3178" s="20"/>
      <c r="BH3178" s="20"/>
    </row>
    <row r="3179" spans="59:60" x14ac:dyDescent="0.2">
      <c r="BG3179" s="20"/>
      <c r="BH3179" s="20"/>
    </row>
    <row r="3180" spans="59:60" x14ac:dyDescent="0.2">
      <c r="BG3180" s="20"/>
      <c r="BH3180" s="20"/>
    </row>
    <row r="3181" spans="59:60" x14ac:dyDescent="0.2">
      <c r="BG3181" s="20"/>
      <c r="BH3181" s="20"/>
    </row>
    <row r="3182" spans="59:60" x14ac:dyDescent="0.2">
      <c r="BG3182" s="20"/>
      <c r="BH3182" s="20"/>
    </row>
    <row r="3183" spans="59:60" x14ac:dyDescent="0.2">
      <c r="BG3183" s="20"/>
      <c r="BH3183" s="20"/>
    </row>
    <row r="3184" spans="59:60" x14ac:dyDescent="0.2">
      <c r="BG3184" s="20"/>
      <c r="BH3184" s="20"/>
    </row>
    <row r="3185" spans="59:60" x14ac:dyDescent="0.2">
      <c r="BG3185" s="20"/>
      <c r="BH3185" s="20"/>
    </row>
    <row r="3186" spans="59:60" x14ac:dyDescent="0.2">
      <c r="BG3186" s="20"/>
      <c r="BH3186" s="20"/>
    </row>
    <row r="3187" spans="59:60" x14ac:dyDescent="0.2">
      <c r="BG3187" s="20"/>
      <c r="BH3187" s="20"/>
    </row>
    <row r="3188" spans="59:60" x14ac:dyDescent="0.2">
      <c r="BG3188" s="20"/>
      <c r="BH3188" s="20"/>
    </row>
    <row r="3189" spans="59:60" x14ac:dyDescent="0.2">
      <c r="BG3189" s="20"/>
      <c r="BH3189" s="20"/>
    </row>
    <row r="3190" spans="59:60" x14ac:dyDescent="0.2">
      <c r="BG3190" s="20"/>
      <c r="BH3190" s="20"/>
    </row>
    <row r="3191" spans="59:60" x14ac:dyDescent="0.2">
      <c r="BG3191" s="20"/>
      <c r="BH3191" s="20"/>
    </row>
    <row r="3192" spans="59:60" x14ac:dyDescent="0.2">
      <c r="BG3192" s="20"/>
      <c r="BH3192" s="20"/>
    </row>
    <row r="3193" spans="59:60" x14ac:dyDescent="0.2">
      <c r="BG3193" s="20"/>
      <c r="BH3193" s="20"/>
    </row>
    <row r="3194" spans="59:60" x14ac:dyDescent="0.2">
      <c r="BG3194" s="20"/>
      <c r="BH3194" s="20"/>
    </row>
    <row r="3195" spans="59:60" x14ac:dyDescent="0.2">
      <c r="BG3195" s="20"/>
      <c r="BH3195" s="20"/>
    </row>
    <row r="3196" spans="59:60" x14ac:dyDescent="0.2">
      <c r="BG3196" s="20"/>
      <c r="BH3196" s="20"/>
    </row>
    <row r="3197" spans="59:60" x14ac:dyDescent="0.2">
      <c r="BG3197" s="20"/>
      <c r="BH3197" s="20"/>
    </row>
    <row r="3198" spans="59:60" x14ac:dyDescent="0.2">
      <c r="BG3198" s="20"/>
      <c r="BH3198" s="20"/>
    </row>
    <row r="3199" spans="59:60" x14ac:dyDescent="0.2">
      <c r="BG3199" s="20"/>
      <c r="BH3199" s="20"/>
    </row>
    <row r="3200" spans="59:60" x14ac:dyDescent="0.2">
      <c r="BG3200" s="20"/>
      <c r="BH3200" s="20"/>
    </row>
    <row r="3201" spans="59:60" x14ac:dyDescent="0.2">
      <c r="BG3201" s="20"/>
      <c r="BH3201" s="20"/>
    </row>
    <row r="3202" spans="59:60" x14ac:dyDescent="0.2">
      <c r="BG3202" s="20"/>
      <c r="BH3202" s="20"/>
    </row>
    <row r="3203" spans="59:60" x14ac:dyDescent="0.2">
      <c r="BG3203" s="20"/>
      <c r="BH3203" s="20"/>
    </row>
    <row r="3204" spans="59:60" x14ac:dyDescent="0.2">
      <c r="BG3204" s="20"/>
      <c r="BH3204" s="20"/>
    </row>
    <row r="3205" spans="59:60" x14ac:dyDescent="0.2">
      <c r="BG3205" s="20"/>
      <c r="BH3205" s="20"/>
    </row>
    <row r="3206" spans="59:60" x14ac:dyDescent="0.2">
      <c r="BG3206" s="20"/>
      <c r="BH3206" s="20"/>
    </row>
    <row r="3207" spans="59:60" x14ac:dyDescent="0.2">
      <c r="BG3207" s="20"/>
      <c r="BH3207" s="20"/>
    </row>
    <row r="3208" spans="59:60" x14ac:dyDescent="0.2">
      <c r="BG3208" s="20"/>
      <c r="BH3208" s="20"/>
    </row>
    <row r="3209" spans="59:60" x14ac:dyDescent="0.2">
      <c r="BG3209" s="20"/>
      <c r="BH3209" s="20"/>
    </row>
    <row r="3210" spans="59:60" x14ac:dyDescent="0.2">
      <c r="BG3210" s="20"/>
      <c r="BH3210" s="20"/>
    </row>
    <row r="3211" spans="59:60" x14ac:dyDescent="0.2">
      <c r="BG3211" s="20"/>
      <c r="BH3211" s="20"/>
    </row>
    <row r="3212" spans="59:60" x14ac:dyDescent="0.2">
      <c r="BG3212" s="20"/>
      <c r="BH3212" s="20"/>
    </row>
    <row r="3213" spans="59:60" x14ac:dyDescent="0.2">
      <c r="BG3213" s="20"/>
      <c r="BH3213" s="20"/>
    </row>
    <row r="3214" spans="59:60" x14ac:dyDescent="0.2">
      <c r="BG3214" s="20"/>
      <c r="BH3214" s="20"/>
    </row>
    <row r="3215" spans="59:60" x14ac:dyDescent="0.2">
      <c r="BG3215" s="20"/>
      <c r="BH3215" s="20"/>
    </row>
    <row r="3216" spans="59:60" x14ac:dyDescent="0.2">
      <c r="BG3216" s="20"/>
      <c r="BH3216" s="20"/>
    </row>
    <row r="3217" spans="59:60" x14ac:dyDescent="0.2">
      <c r="BG3217" s="20"/>
      <c r="BH3217" s="20"/>
    </row>
    <row r="3218" spans="59:60" x14ac:dyDescent="0.2">
      <c r="BG3218" s="20"/>
      <c r="BH3218" s="20"/>
    </row>
    <row r="3219" spans="59:60" x14ac:dyDescent="0.2">
      <c r="BG3219" s="20"/>
      <c r="BH3219" s="20"/>
    </row>
    <row r="3220" spans="59:60" x14ac:dyDescent="0.2">
      <c r="BG3220" s="20"/>
      <c r="BH3220" s="20"/>
    </row>
    <row r="3221" spans="59:60" x14ac:dyDescent="0.2">
      <c r="BG3221" s="20"/>
      <c r="BH3221" s="20"/>
    </row>
    <row r="3222" spans="59:60" x14ac:dyDescent="0.2">
      <c r="BG3222" s="20"/>
      <c r="BH3222" s="20"/>
    </row>
    <row r="3223" spans="59:60" x14ac:dyDescent="0.2">
      <c r="BG3223" s="20"/>
      <c r="BH3223" s="20"/>
    </row>
    <row r="3224" spans="59:60" x14ac:dyDescent="0.2">
      <c r="BG3224" s="20"/>
      <c r="BH3224" s="20"/>
    </row>
    <row r="3225" spans="59:60" x14ac:dyDescent="0.2">
      <c r="BG3225" s="20"/>
      <c r="BH3225" s="20"/>
    </row>
    <row r="3226" spans="59:60" x14ac:dyDescent="0.2">
      <c r="BG3226" s="20"/>
      <c r="BH3226" s="20"/>
    </row>
    <row r="3227" spans="59:60" x14ac:dyDescent="0.2">
      <c r="BG3227" s="20"/>
      <c r="BH3227" s="20"/>
    </row>
    <row r="3228" spans="59:60" x14ac:dyDescent="0.2">
      <c r="BG3228" s="20"/>
      <c r="BH3228" s="20"/>
    </row>
    <row r="3229" spans="59:60" x14ac:dyDescent="0.2">
      <c r="BG3229" s="20"/>
      <c r="BH3229" s="20"/>
    </row>
    <row r="3230" spans="59:60" x14ac:dyDescent="0.2">
      <c r="BG3230" s="20"/>
      <c r="BH3230" s="20"/>
    </row>
    <row r="3231" spans="59:60" x14ac:dyDescent="0.2">
      <c r="BG3231" s="20"/>
      <c r="BH3231" s="20"/>
    </row>
    <row r="3232" spans="59:60" x14ac:dyDescent="0.2">
      <c r="BG3232" s="20"/>
      <c r="BH3232" s="20"/>
    </row>
    <row r="3233" spans="59:60" x14ac:dyDescent="0.2">
      <c r="BG3233" s="20"/>
      <c r="BH3233" s="20"/>
    </row>
    <row r="3234" spans="59:60" x14ac:dyDescent="0.2">
      <c r="BG3234" s="20"/>
      <c r="BH3234" s="20"/>
    </row>
    <row r="3235" spans="59:60" x14ac:dyDescent="0.2">
      <c r="BG3235" s="20"/>
      <c r="BH3235" s="20"/>
    </row>
    <row r="3236" spans="59:60" x14ac:dyDescent="0.2">
      <c r="BG3236" s="20"/>
      <c r="BH3236" s="20"/>
    </row>
    <row r="3237" spans="59:60" x14ac:dyDescent="0.2">
      <c r="BG3237" s="20"/>
      <c r="BH3237" s="20"/>
    </row>
    <row r="3238" spans="59:60" x14ac:dyDescent="0.2">
      <c r="BG3238" s="20"/>
      <c r="BH3238" s="20"/>
    </row>
    <row r="3239" spans="59:60" x14ac:dyDescent="0.2">
      <c r="BG3239" s="20"/>
      <c r="BH3239" s="20"/>
    </row>
    <row r="3240" spans="59:60" x14ac:dyDescent="0.2">
      <c r="BG3240" s="20"/>
      <c r="BH3240" s="20"/>
    </row>
    <row r="3241" spans="59:60" x14ac:dyDescent="0.2">
      <c r="BG3241" s="20"/>
      <c r="BH3241" s="20"/>
    </row>
    <row r="3242" spans="59:60" x14ac:dyDescent="0.2">
      <c r="BG3242" s="20"/>
      <c r="BH3242" s="20"/>
    </row>
    <row r="3243" spans="59:60" x14ac:dyDescent="0.2">
      <c r="BG3243" s="20"/>
      <c r="BH3243" s="20"/>
    </row>
    <row r="3244" spans="59:60" x14ac:dyDescent="0.2">
      <c r="BG3244" s="20"/>
      <c r="BH3244" s="20"/>
    </row>
    <row r="3245" spans="59:60" x14ac:dyDescent="0.2">
      <c r="BG3245" s="20"/>
      <c r="BH3245" s="20"/>
    </row>
    <row r="3246" spans="59:60" x14ac:dyDescent="0.2">
      <c r="BG3246" s="20"/>
      <c r="BH3246" s="20"/>
    </row>
    <row r="3247" spans="59:60" x14ac:dyDescent="0.2">
      <c r="BG3247" s="20"/>
      <c r="BH3247" s="20"/>
    </row>
    <row r="3248" spans="59:60" x14ac:dyDescent="0.2">
      <c r="BG3248" s="20"/>
      <c r="BH3248" s="20"/>
    </row>
    <row r="3249" spans="59:60" x14ac:dyDescent="0.2">
      <c r="BG3249" s="20"/>
      <c r="BH3249" s="20"/>
    </row>
    <row r="3250" spans="59:60" x14ac:dyDescent="0.2">
      <c r="BG3250" s="20"/>
      <c r="BH3250" s="20"/>
    </row>
    <row r="3251" spans="59:60" x14ac:dyDescent="0.2">
      <c r="BG3251" s="20"/>
      <c r="BH3251" s="20"/>
    </row>
    <row r="3252" spans="59:60" x14ac:dyDescent="0.2">
      <c r="BG3252" s="20"/>
      <c r="BH3252" s="20"/>
    </row>
    <row r="3253" spans="59:60" x14ac:dyDescent="0.2">
      <c r="BG3253" s="20"/>
      <c r="BH3253" s="20"/>
    </row>
    <row r="3254" spans="59:60" x14ac:dyDescent="0.2">
      <c r="BG3254" s="20"/>
      <c r="BH3254" s="20"/>
    </row>
    <row r="3255" spans="59:60" x14ac:dyDescent="0.2">
      <c r="BG3255" s="20"/>
      <c r="BH3255" s="20"/>
    </row>
    <row r="3256" spans="59:60" x14ac:dyDescent="0.2">
      <c r="BG3256" s="20"/>
      <c r="BH3256" s="20"/>
    </row>
    <row r="3257" spans="59:60" x14ac:dyDescent="0.2">
      <c r="BG3257" s="20"/>
      <c r="BH3257" s="20"/>
    </row>
    <row r="3258" spans="59:60" x14ac:dyDescent="0.2">
      <c r="BG3258" s="20"/>
      <c r="BH3258" s="20"/>
    </row>
    <row r="3259" spans="59:60" x14ac:dyDescent="0.2">
      <c r="BG3259" s="20"/>
      <c r="BH3259" s="20"/>
    </row>
    <row r="3260" spans="59:60" x14ac:dyDescent="0.2">
      <c r="BG3260" s="20"/>
      <c r="BH3260" s="20"/>
    </row>
    <row r="3261" spans="59:60" x14ac:dyDescent="0.2">
      <c r="BG3261" s="20"/>
      <c r="BH3261" s="20"/>
    </row>
    <row r="3262" spans="59:60" x14ac:dyDescent="0.2">
      <c r="BG3262" s="20"/>
      <c r="BH3262" s="20"/>
    </row>
    <row r="3263" spans="59:60" x14ac:dyDescent="0.2">
      <c r="BG3263" s="20"/>
      <c r="BH3263" s="20"/>
    </row>
    <row r="3264" spans="59:60" x14ac:dyDescent="0.2">
      <c r="BG3264" s="20"/>
      <c r="BH3264" s="20"/>
    </row>
    <row r="3265" spans="59:60" x14ac:dyDescent="0.2">
      <c r="BG3265" s="20"/>
      <c r="BH3265" s="20"/>
    </row>
    <row r="3266" spans="59:60" x14ac:dyDescent="0.2">
      <c r="BG3266" s="20"/>
      <c r="BH3266" s="20"/>
    </row>
    <row r="3267" spans="59:60" x14ac:dyDescent="0.2">
      <c r="BG3267" s="20"/>
      <c r="BH3267" s="20"/>
    </row>
    <row r="3268" spans="59:60" x14ac:dyDescent="0.2">
      <c r="BG3268" s="20"/>
      <c r="BH3268" s="20"/>
    </row>
    <row r="3269" spans="59:60" x14ac:dyDescent="0.2">
      <c r="BG3269" s="20"/>
      <c r="BH3269" s="20"/>
    </row>
    <row r="3270" spans="59:60" x14ac:dyDescent="0.2">
      <c r="BG3270" s="20"/>
      <c r="BH3270" s="20"/>
    </row>
    <row r="3271" spans="59:60" x14ac:dyDescent="0.2">
      <c r="BG3271" s="20"/>
      <c r="BH3271" s="20"/>
    </row>
    <row r="3272" spans="59:60" x14ac:dyDescent="0.2">
      <c r="BG3272" s="20"/>
      <c r="BH3272" s="20"/>
    </row>
    <row r="3273" spans="59:60" x14ac:dyDescent="0.2">
      <c r="BG3273" s="20"/>
      <c r="BH3273" s="20"/>
    </row>
    <row r="3274" spans="59:60" x14ac:dyDescent="0.2">
      <c r="BG3274" s="20"/>
      <c r="BH3274" s="20"/>
    </row>
    <row r="3275" spans="59:60" x14ac:dyDescent="0.2">
      <c r="BG3275" s="20"/>
      <c r="BH3275" s="20"/>
    </row>
    <row r="3276" spans="59:60" x14ac:dyDescent="0.2">
      <c r="BG3276" s="20"/>
      <c r="BH3276" s="20"/>
    </row>
    <row r="3277" spans="59:60" x14ac:dyDescent="0.2">
      <c r="BG3277" s="20"/>
      <c r="BH3277" s="20"/>
    </row>
    <row r="3278" spans="59:60" x14ac:dyDescent="0.2">
      <c r="BG3278" s="20"/>
      <c r="BH3278" s="20"/>
    </row>
    <row r="3279" spans="59:60" x14ac:dyDescent="0.2">
      <c r="BG3279" s="20"/>
      <c r="BH3279" s="20"/>
    </row>
    <row r="3280" spans="59:60" x14ac:dyDescent="0.2">
      <c r="BG3280" s="20"/>
      <c r="BH3280" s="20"/>
    </row>
    <row r="3281" spans="59:60" x14ac:dyDescent="0.2">
      <c r="BG3281" s="20"/>
      <c r="BH3281" s="20"/>
    </row>
    <row r="3282" spans="59:60" x14ac:dyDescent="0.2">
      <c r="BG3282" s="20"/>
      <c r="BH3282" s="20"/>
    </row>
    <row r="3283" spans="59:60" x14ac:dyDescent="0.2">
      <c r="BG3283" s="20"/>
      <c r="BH3283" s="20"/>
    </row>
    <row r="3284" spans="59:60" x14ac:dyDescent="0.2">
      <c r="BG3284" s="20"/>
      <c r="BH3284" s="20"/>
    </row>
    <row r="3285" spans="59:60" x14ac:dyDescent="0.2">
      <c r="BG3285" s="20"/>
      <c r="BH3285" s="20"/>
    </row>
    <row r="3286" spans="59:60" x14ac:dyDescent="0.2">
      <c r="BG3286" s="20"/>
      <c r="BH3286" s="20"/>
    </row>
    <row r="3287" spans="59:60" x14ac:dyDescent="0.2">
      <c r="BG3287" s="20"/>
      <c r="BH3287" s="20"/>
    </row>
    <row r="3288" spans="59:60" x14ac:dyDescent="0.2">
      <c r="BG3288" s="20"/>
      <c r="BH3288" s="20"/>
    </row>
    <row r="3289" spans="59:60" x14ac:dyDescent="0.2">
      <c r="BG3289" s="20"/>
      <c r="BH3289" s="20"/>
    </row>
    <row r="3290" spans="59:60" x14ac:dyDescent="0.2">
      <c r="BG3290" s="20"/>
      <c r="BH3290" s="20"/>
    </row>
    <row r="3291" spans="59:60" x14ac:dyDescent="0.2">
      <c r="BG3291" s="20"/>
      <c r="BH3291" s="20"/>
    </row>
    <row r="3292" spans="59:60" x14ac:dyDescent="0.2">
      <c r="BG3292" s="20"/>
      <c r="BH3292" s="20"/>
    </row>
    <row r="3293" spans="59:60" x14ac:dyDescent="0.2">
      <c r="BG3293" s="20"/>
      <c r="BH3293" s="20"/>
    </row>
    <row r="3294" spans="59:60" x14ac:dyDescent="0.2">
      <c r="BG3294" s="20"/>
      <c r="BH3294" s="20"/>
    </row>
    <row r="3295" spans="59:60" x14ac:dyDescent="0.2">
      <c r="BG3295" s="20"/>
      <c r="BH3295" s="20"/>
    </row>
    <row r="3296" spans="59:60" x14ac:dyDescent="0.2">
      <c r="BG3296" s="20"/>
      <c r="BH3296" s="20"/>
    </row>
    <row r="3297" spans="59:60" x14ac:dyDescent="0.2">
      <c r="BG3297" s="20"/>
      <c r="BH3297" s="20"/>
    </row>
    <row r="3298" spans="59:60" x14ac:dyDescent="0.2">
      <c r="BG3298" s="20"/>
      <c r="BH3298" s="20"/>
    </row>
    <row r="3299" spans="59:60" x14ac:dyDescent="0.2">
      <c r="BG3299" s="20"/>
      <c r="BH3299" s="20"/>
    </row>
    <row r="3300" spans="59:60" x14ac:dyDescent="0.2">
      <c r="BG3300" s="20"/>
      <c r="BH3300" s="20"/>
    </row>
    <row r="3301" spans="59:60" x14ac:dyDescent="0.2">
      <c r="BG3301" s="20"/>
      <c r="BH3301" s="20"/>
    </row>
    <row r="3302" spans="59:60" x14ac:dyDescent="0.2">
      <c r="BG3302" s="20"/>
      <c r="BH3302" s="20"/>
    </row>
    <row r="3303" spans="59:60" x14ac:dyDescent="0.2">
      <c r="BG3303" s="20"/>
      <c r="BH3303" s="20"/>
    </row>
    <row r="3304" spans="59:60" x14ac:dyDescent="0.2">
      <c r="BG3304" s="20"/>
      <c r="BH3304" s="20"/>
    </row>
    <row r="3305" spans="59:60" x14ac:dyDescent="0.2">
      <c r="BG3305" s="20"/>
      <c r="BH3305" s="20"/>
    </row>
    <row r="3306" spans="59:60" x14ac:dyDescent="0.2">
      <c r="BG3306" s="20"/>
      <c r="BH3306" s="20"/>
    </row>
    <row r="3307" spans="59:60" x14ac:dyDescent="0.2">
      <c r="BG3307" s="20"/>
      <c r="BH3307" s="20"/>
    </row>
    <row r="3308" spans="59:60" x14ac:dyDescent="0.2">
      <c r="BG3308" s="20"/>
      <c r="BH3308" s="20"/>
    </row>
    <row r="3309" spans="59:60" x14ac:dyDescent="0.2">
      <c r="BG3309" s="20"/>
      <c r="BH3309" s="20"/>
    </row>
    <row r="3310" spans="59:60" x14ac:dyDescent="0.2">
      <c r="BG3310" s="20"/>
      <c r="BH3310" s="20"/>
    </row>
    <row r="3311" spans="59:60" x14ac:dyDescent="0.2">
      <c r="BG3311" s="20"/>
      <c r="BH3311" s="20"/>
    </row>
    <row r="3312" spans="59:60" x14ac:dyDescent="0.2">
      <c r="BG3312" s="20"/>
      <c r="BH3312" s="20"/>
    </row>
    <row r="3313" spans="59:60" x14ac:dyDescent="0.2">
      <c r="BG3313" s="20"/>
      <c r="BH3313" s="20"/>
    </row>
    <row r="3314" spans="59:60" x14ac:dyDescent="0.2">
      <c r="BG3314" s="20"/>
      <c r="BH3314" s="20"/>
    </row>
    <row r="3315" spans="59:60" x14ac:dyDescent="0.2">
      <c r="BG3315" s="20"/>
      <c r="BH3315" s="20"/>
    </row>
    <row r="3316" spans="59:60" x14ac:dyDescent="0.2">
      <c r="BG3316" s="20"/>
      <c r="BH3316" s="20"/>
    </row>
    <row r="3317" spans="59:60" x14ac:dyDescent="0.2">
      <c r="BG3317" s="20"/>
      <c r="BH3317" s="20"/>
    </row>
    <row r="3318" spans="59:60" x14ac:dyDescent="0.2">
      <c r="BG3318" s="20"/>
      <c r="BH3318" s="20"/>
    </row>
    <row r="3319" spans="59:60" x14ac:dyDescent="0.2">
      <c r="BG3319" s="20"/>
      <c r="BH3319" s="20"/>
    </row>
    <row r="3320" spans="59:60" x14ac:dyDescent="0.2">
      <c r="BG3320" s="20"/>
      <c r="BH3320" s="20"/>
    </row>
    <row r="3321" spans="59:60" x14ac:dyDescent="0.2">
      <c r="BG3321" s="20"/>
      <c r="BH3321" s="20"/>
    </row>
    <row r="3322" spans="59:60" x14ac:dyDescent="0.2">
      <c r="BG3322" s="20"/>
      <c r="BH3322" s="20"/>
    </row>
    <row r="3323" spans="59:60" x14ac:dyDescent="0.2">
      <c r="BG3323" s="20"/>
      <c r="BH3323" s="20"/>
    </row>
    <row r="3324" spans="59:60" x14ac:dyDescent="0.2">
      <c r="BG3324" s="20"/>
      <c r="BH3324" s="20"/>
    </row>
    <row r="3325" spans="59:60" x14ac:dyDescent="0.2">
      <c r="BG3325" s="20"/>
      <c r="BH3325" s="20"/>
    </row>
    <row r="3326" spans="59:60" x14ac:dyDescent="0.2">
      <c r="BG3326" s="20"/>
      <c r="BH3326" s="20"/>
    </row>
    <row r="3327" spans="59:60" x14ac:dyDescent="0.2">
      <c r="BG3327" s="20"/>
      <c r="BH3327" s="20"/>
    </row>
    <row r="3328" spans="59:60" x14ac:dyDescent="0.2">
      <c r="BG3328" s="20"/>
      <c r="BH3328" s="20"/>
    </row>
    <row r="3329" spans="59:60" x14ac:dyDescent="0.2">
      <c r="BG3329" s="20"/>
      <c r="BH3329" s="20"/>
    </row>
    <row r="3330" spans="59:60" x14ac:dyDescent="0.2">
      <c r="BG3330" s="20"/>
      <c r="BH3330" s="20"/>
    </row>
    <row r="3331" spans="59:60" x14ac:dyDescent="0.2">
      <c r="BG3331" s="20"/>
      <c r="BH3331" s="20"/>
    </row>
    <row r="3332" spans="59:60" x14ac:dyDescent="0.2">
      <c r="BG3332" s="20"/>
      <c r="BH3332" s="20"/>
    </row>
    <row r="3333" spans="59:60" x14ac:dyDescent="0.2">
      <c r="BG3333" s="20"/>
      <c r="BH3333" s="20"/>
    </row>
    <row r="3334" spans="59:60" x14ac:dyDescent="0.2">
      <c r="BG3334" s="20"/>
      <c r="BH3334" s="20"/>
    </row>
    <row r="3335" spans="59:60" x14ac:dyDescent="0.2">
      <c r="BG3335" s="20"/>
      <c r="BH3335" s="20"/>
    </row>
    <row r="3336" spans="59:60" x14ac:dyDescent="0.2">
      <c r="BG3336" s="20"/>
      <c r="BH3336" s="20"/>
    </row>
    <row r="3337" spans="59:60" x14ac:dyDescent="0.2">
      <c r="BG3337" s="20"/>
      <c r="BH3337" s="20"/>
    </row>
    <row r="3338" spans="59:60" x14ac:dyDescent="0.2">
      <c r="BG3338" s="20"/>
      <c r="BH3338" s="20"/>
    </row>
    <row r="3339" spans="59:60" x14ac:dyDescent="0.2">
      <c r="BG3339" s="20"/>
      <c r="BH3339" s="20"/>
    </row>
    <row r="3340" spans="59:60" x14ac:dyDescent="0.2">
      <c r="BG3340" s="20"/>
      <c r="BH3340" s="20"/>
    </row>
    <row r="3341" spans="59:60" x14ac:dyDescent="0.2">
      <c r="BG3341" s="20"/>
      <c r="BH3341" s="20"/>
    </row>
    <row r="3342" spans="59:60" x14ac:dyDescent="0.2">
      <c r="BG3342" s="20"/>
      <c r="BH3342" s="20"/>
    </row>
    <row r="3343" spans="59:60" x14ac:dyDescent="0.2">
      <c r="BG3343" s="20"/>
      <c r="BH3343" s="20"/>
    </row>
    <row r="3344" spans="59:60" x14ac:dyDescent="0.2">
      <c r="BG3344" s="20"/>
      <c r="BH3344" s="20"/>
    </row>
    <row r="3345" spans="59:60" x14ac:dyDescent="0.2">
      <c r="BG3345" s="20"/>
      <c r="BH3345" s="20"/>
    </row>
    <row r="3346" spans="59:60" x14ac:dyDescent="0.2">
      <c r="BG3346" s="20"/>
      <c r="BH3346" s="20"/>
    </row>
    <row r="3347" spans="59:60" x14ac:dyDescent="0.2">
      <c r="BG3347" s="20"/>
      <c r="BH3347" s="20"/>
    </row>
    <row r="3348" spans="59:60" x14ac:dyDescent="0.2">
      <c r="BG3348" s="20"/>
      <c r="BH3348" s="20"/>
    </row>
    <row r="3349" spans="59:60" x14ac:dyDescent="0.2">
      <c r="BG3349" s="20"/>
      <c r="BH3349" s="20"/>
    </row>
    <row r="3350" spans="59:60" x14ac:dyDescent="0.2">
      <c r="BG3350" s="20"/>
      <c r="BH3350" s="20"/>
    </row>
    <row r="3351" spans="59:60" x14ac:dyDescent="0.2">
      <c r="BG3351" s="20"/>
      <c r="BH3351" s="20"/>
    </row>
    <row r="3352" spans="59:60" x14ac:dyDescent="0.2">
      <c r="BG3352" s="20"/>
      <c r="BH3352" s="20"/>
    </row>
    <row r="3353" spans="59:60" x14ac:dyDescent="0.2">
      <c r="BG3353" s="20"/>
      <c r="BH3353" s="20"/>
    </row>
    <row r="3354" spans="59:60" x14ac:dyDescent="0.2">
      <c r="BG3354" s="20"/>
      <c r="BH3354" s="20"/>
    </row>
    <row r="3355" spans="59:60" x14ac:dyDescent="0.2">
      <c r="BG3355" s="20"/>
      <c r="BH3355" s="20"/>
    </row>
    <row r="3356" spans="59:60" x14ac:dyDescent="0.2">
      <c r="BG3356" s="20"/>
      <c r="BH3356" s="20"/>
    </row>
    <row r="3357" spans="59:60" x14ac:dyDescent="0.2">
      <c r="BG3357" s="20"/>
      <c r="BH3357" s="20"/>
    </row>
    <row r="3358" spans="59:60" x14ac:dyDescent="0.2">
      <c r="BG3358" s="20"/>
      <c r="BH3358" s="20"/>
    </row>
    <row r="3359" spans="59:60" x14ac:dyDescent="0.2">
      <c r="BG3359" s="20"/>
      <c r="BH3359" s="20"/>
    </row>
    <row r="3360" spans="59:60" x14ac:dyDescent="0.2">
      <c r="BG3360" s="20"/>
      <c r="BH3360" s="20"/>
    </row>
    <row r="3361" spans="59:60" x14ac:dyDescent="0.2">
      <c r="BG3361" s="20"/>
      <c r="BH3361" s="20"/>
    </row>
    <row r="3362" spans="59:60" x14ac:dyDescent="0.2">
      <c r="BG3362" s="20"/>
      <c r="BH3362" s="20"/>
    </row>
    <row r="3363" spans="59:60" x14ac:dyDescent="0.2">
      <c r="BG3363" s="20"/>
      <c r="BH3363" s="20"/>
    </row>
    <row r="3364" spans="59:60" x14ac:dyDescent="0.2">
      <c r="BG3364" s="20"/>
      <c r="BH3364" s="20"/>
    </row>
    <row r="3365" spans="59:60" x14ac:dyDescent="0.2">
      <c r="BG3365" s="20"/>
      <c r="BH3365" s="20"/>
    </row>
    <row r="3366" spans="59:60" x14ac:dyDescent="0.2">
      <c r="BG3366" s="20"/>
      <c r="BH3366" s="20"/>
    </row>
    <row r="3367" spans="59:60" x14ac:dyDescent="0.2">
      <c r="BG3367" s="20"/>
      <c r="BH3367" s="20"/>
    </row>
    <row r="3368" spans="59:60" x14ac:dyDescent="0.2">
      <c r="BG3368" s="20"/>
      <c r="BH3368" s="20"/>
    </row>
    <row r="3369" spans="59:60" x14ac:dyDescent="0.2">
      <c r="BG3369" s="20"/>
      <c r="BH3369" s="20"/>
    </row>
    <row r="3370" spans="59:60" x14ac:dyDescent="0.2">
      <c r="BG3370" s="20"/>
      <c r="BH3370" s="20"/>
    </row>
    <row r="3371" spans="59:60" x14ac:dyDescent="0.2">
      <c r="BG3371" s="20"/>
      <c r="BH3371" s="20"/>
    </row>
    <row r="3372" spans="59:60" x14ac:dyDescent="0.2">
      <c r="BG3372" s="20"/>
      <c r="BH3372" s="20"/>
    </row>
    <row r="3373" spans="59:60" x14ac:dyDescent="0.2">
      <c r="BG3373" s="20"/>
      <c r="BH3373" s="20"/>
    </row>
    <row r="3374" spans="59:60" x14ac:dyDescent="0.2">
      <c r="BG3374" s="20"/>
      <c r="BH3374" s="20"/>
    </row>
    <row r="3375" spans="59:60" x14ac:dyDescent="0.2">
      <c r="BG3375" s="20"/>
      <c r="BH3375" s="20"/>
    </row>
    <row r="3376" spans="59:60" x14ac:dyDescent="0.2">
      <c r="BG3376" s="20"/>
      <c r="BH3376" s="20"/>
    </row>
    <row r="3377" spans="59:60" x14ac:dyDescent="0.2">
      <c r="BG3377" s="20"/>
      <c r="BH3377" s="20"/>
    </row>
    <row r="3378" spans="59:60" x14ac:dyDescent="0.2">
      <c r="BG3378" s="20"/>
      <c r="BH3378" s="20"/>
    </row>
    <row r="3379" spans="59:60" x14ac:dyDescent="0.2">
      <c r="BG3379" s="20"/>
      <c r="BH3379" s="20"/>
    </row>
    <row r="3380" spans="59:60" x14ac:dyDescent="0.2">
      <c r="BG3380" s="20"/>
      <c r="BH3380" s="20"/>
    </row>
    <row r="3381" spans="59:60" x14ac:dyDescent="0.2">
      <c r="BG3381" s="20"/>
      <c r="BH3381" s="20"/>
    </row>
    <row r="3382" spans="59:60" x14ac:dyDescent="0.2">
      <c r="BG3382" s="20"/>
      <c r="BH3382" s="20"/>
    </row>
    <row r="3383" spans="59:60" x14ac:dyDescent="0.2">
      <c r="BG3383" s="20"/>
      <c r="BH3383" s="20"/>
    </row>
    <row r="3384" spans="59:60" x14ac:dyDescent="0.2">
      <c r="BG3384" s="20"/>
      <c r="BH3384" s="20"/>
    </row>
    <row r="3385" spans="59:60" x14ac:dyDescent="0.2">
      <c r="BG3385" s="20"/>
      <c r="BH3385" s="20"/>
    </row>
    <row r="3386" spans="59:60" x14ac:dyDescent="0.2">
      <c r="BG3386" s="20"/>
      <c r="BH3386" s="20"/>
    </row>
    <row r="3387" spans="59:60" x14ac:dyDescent="0.2">
      <c r="BG3387" s="20"/>
      <c r="BH3387" s="20"/>
    </row>
    <row r="3388" spans="59:60" x14ac:dyDescent="0.2">
      <c r="BG3388" s="20"/>
      <c r="BH3388" s="20"/>
    </row>
    <row r="3389" spans="59:60" x14ac:dyDescent="0.2">
      <c r="BG3389" s="20"/>
      <c r="BH3389" s="20"/>
    </row>
    <row r="3390" spans="59:60" x14ac:dyDescent="0.2">
      <c r="BG3390" s="20"/>
      <c r="BH3390" s="20"/>
    </row>
    <row r="3391" spans="59:60" x14ac:dyDescent="0.2">
      <c r="BG3391" s="20"/>
      <c r="BH3391" s="20"/>
    </row>
    <row r="3392" spans="59:60" x14ac:dyDescent="0.2">
      <c r="BG3392" s="20"/>
      <c r="BH3392" s="20"/>
    </row>
    <row r="3393" spans="59:60" x14ac:dyDescent="0.2">
      <c r="BG3393" s="20"/>
      <c r="BH3393" s="20"/>
    </row>
    <row r="3394" spans="59:60" x14ac:dyDescent="0.2">
      <c r="BG3394" s="20"/>
      <c r="BH3394" s="20"/>
    </row>
    <row r="3395" spans="59:60" x14ac:dyDescent="0.2">
      <c r="BG3395" s="20"/>
      <c r="BH3395" s="20"/>
    </row>
    <row r="3396" spans="59:60" x14ac:dyDescent="0.2">
      <c r="BG3396" s="20"/>
      <c r="BH3396" s="20"/>
    </row>
    <row r="3397" spans="59:60" x14ac:dyDescent="0.2">
      <c r="BG3397" s="20"/>
      <c r="BH3397" s="20"/>
    </row>
    <row r="3398" spans="59:60" x14ac:dyDescent="0.2">
      <c r="BG3398" s="20"/>
      <c r="BH3398" s="20"/>
    </row>
    <row r="3399" spans="59:60" x14ac:dyDescent="0.2">
      <c r="BG3399" s="20"/>
      <c r="BH3399" s="20"/>
    </row>
    <row r="3400" spans="59:60" x14ac:dyDescent="0.2">
      <c r="BG3400" s="20"/>
      <c r="BH3400" s="20"/>
    </row>
    <row r="3401" spans="59:60" x14ac:dyDescent="0.2">
      <c r="BG3401" s="20"/>
      <c r="BH3401" s="20"/>
    </row>
    <row r="3402" spans="59:60" x14ac:dyDescent="0.2">
      <c r="BG3402" s="20"/>
      <c r="BH3402" s="20"/>
    </row>
    <row r="3403" spans="59:60" x14ac:dyDescent="0.2">
      <c r="BG3403" s="20"/>
      <c r="BH3403" s="20"/>
    </row>
    <row r="3404" spans="59:60" x14ac:dyDescent="0.2">
      <c r="BG3404" s="20"/>
      <c r="BH3404" s="20"/>
    </row>
    <row r="3405" spans="59:60" x14ac:dyDescent="0.2">
      <c r="BG3405" s="20"/>
      <c r="BH3405" s="20"/>
    </row>
    <row r="3406" spans="59:60" x14ac:dyDescent="0.2">
      <c r="BG3406" s="20"/>
      <c r="BH3406" s="20"/>
    </row>
    <row r="3407" spans="59:60" x14ac:dyDescent="0.2">
      <c r="BG3407" s="20"/>
      <c r="BH3407" s="20"/>
    </row>
    <row r="3408" spans="59:60" x14ac:dyDescent="0.2">
      <c r="BG3408" s="20"/>
      <c r="BH3408" s="20"/>
    </row>
    <row r="3409" spans="59:60" x14ac:dyDescent="0.2">
      <c r="BG3409" s="20"/>
      <c r="BH3409" s="20"/>
    </row>
    <row r="3410" spans="59:60" x14ac:dyDescent="0.2">
      <c r="BG3410" s="20"/>
      <c r="BH3410" s="20"/>
    </row>
    <row r="3411" spans="59:60" x14ac:dyDescent="0.2">
      <c r="BG3411" s="20"/>
      <c r="BH3411" s="20"/>
    </row>
    <row r="3412" spans="59:60" x14ac:dyDescent="0.2">
      <c r="BG3412" s="20"/>
      <c r="BH3412" s="20"/>
    </row>
    <row r="3413" spans="59:60" x14ac:dyDescent="0.2">
      <c r="BG3413" s="20"/>
      <c r="BH3413" s="20"/>
    </row>
    <row r="3414" spans="59:60" x14ac:dyDescent="0.2">
      <c r="BG3414" s="20"/>
      <c r="BH3414" s="20"/>
    </row>
    <row r="3415" spans="59:60" x14ac:dyDescent="0.2">
      <c r="BG3415" s="20"/>
      <c r="BH3415" s="20"/>
    </row>
    <row r="3416" spans="59:60" x14ac:dyDescent="0.2">
      <c r="BG3416" s="20"/>
      <c r="BH3416" s="20"/>
    </row>
    <row r="3417" spans="59:60" x14ac:dyDescent="0.2">
      <c r="BG3417" s="20"/>
      <c r="BH3417" s="20"/>
    </row>
    <row r="3418" spans="59:60" x14ac:dyDescent="0.2">
      <c r="BG3418" s="20"/>
      <c r="BH3418" s="20"/>
    </row>
    <row r="3419" spans="59:60" x14ac:dyDescent="0.2">
      <c r="BG3419" s="20"/>
      <c r="BH3419" s="20"/>
    </row>
    <row r="3420" spans="59:60" x14ac:dyDescent="0.2">
      <c r="BG3420" s="20"/>
      <c r="BH3420" s="20"/>
    </row>
    <row r="3421" spans="59:60" x14ac:dyDescent="0.2">
      <c r="BG3421" s="20"/>
      <c r="BH3421" s="20"/>
    </row>
    <row r="3422" spans="59:60" x14ac:dyDescent="0.2">
      <c r="BG3422" s="20"/>
      <c r="BH3422" s="20"/>
    </row>
    <row r="3423" spans="59:60" x14ac:dyDescent="0.2">
      <c r="BG3423" s="20"/>
      <c r="BH3423" s="20"/>
    </row>
    <row r="3424" spans="59:60" x14ac:dyDescent="0.2">
      <c r="BG3424" s="20"/>
      <c r="BH3424" s="20"/>
    </row>
    <row r="3425" spans="59:60" x14ac:dyDescent="0.2">
      <c r="BG3425" s="20"/>
      <c r="BH3425" s="20"/>
    </row>
    <row r="3426" spans="59:60" x14ac:dyDescent="0.2">
      <c r="BG3426" s="20"/>
      <c r="BH3426" s="20"/>
    </row>
    <row r="3427" spans="59:60" x14ac:dyDescent="0.2">
      <c r="BG3427" s="20"/>
      <c r="BH3427" s="20"/>
    </row>
    <row r="3428" spans="59:60" x14ac:dyDescent="0.2">
      <c r="BG3428" s="20"/>
      <c r="BH3428" s="20"/>
    </row>
    <row r="3429" spans="59:60" x14ac:dyDescent="0.2">
      <c r="BG3429" s="20"/>
      <c r="BH3429" s="20"/>
    </row>
    <row r="3430" spans="59:60" x14ac:dyDescent="0.2">
      <c r="BG3430" s="20"/>
      <c r="BH3430" s="20"/>
    </row>
    <row r="3431" spans="59:60" x14ac:dyDescent="0.2">
      <c r="BG3431" s="20"/>
      <c r="BH3431" s="20"/>
    </row>
    <row r="3432" spans="59:60" x14ac:dyDescent="0.2">
      <c r="BG3432" s="20"/>
      <c r="BH3432" s="20"/>
    </row>
    <row r="3433" spans="59:60" x14ac:dyDescent="0.2">
      <c r="BG3433" s="20"/>
      <c r="BH3433" s="20"/>
    </row>
    <row r="3434" spans="59:60" x14ac:dyDescent="0.2">
      <c r="BG3434" s="20"/>
      <c r="BH3434" s="20"/>
    </row>
    <row r="3435" spans="59:60" x14ac:dyDescent="0.2">
      <c r="BG3435" s="20"/>
      <c r="BH3435" s="20"/>
    </row>
    <row r="3436" spans="59:60" x14ac:dyDescent="0.2">
      <c r="BG3436" s="20"/>
      <c r="BH3436" s="20"/>
    </row>
    <row r="3437" spans="59:60" x14ac:dyDescent="0.2">
      <c r="BG3437" s="20"/>
      <c r="BH3437" s="20"/>
    </row>
    <row r="3438" spans="59:60" x14ac:dyDescent="0.2">
      <c r="BG3438" s="20"/>
      <c r="BH3438" s="20"/>
    </row>
    <row r="3439" spans="59:60" x14ac:dyDescent="0.2">
      <c r="BG3439" s="20"/>
      <c r="BH3439" s="20"/>
    </row>
    <row r="3440" spans="59:60" x14ac:dyDescent="0.2">
      <c r="BG3440" s="20"/>
      <c r="BH3440" s="20"/>
    </row>
    <row r="3441" spans="59:60" x14ac:dyDescent="0.2">
      <c r="BG3441" s="20"/>
      <c r="BH3441" s="20"/>
    </row>
    <row r="3442" spans="59:60" x14ac:dyDescent="0.2">
      <c r="BG3442" s="20"/>
      <c r="BH3442" s="20"/>
    </row>
    <row r="3443" spans="59:60" x14ac:dyDescent="0.2">
      <c r="BG3443" s="20"/>
      <c r="BH3443" s="20"/>
    </row>
    <row r="3444" spans="59:60" x14ac:dyDescent="0.2">
      <c r="BG3444" s="20"/>
      <c r="BH3444" s="20"/>
    </row>
    <row r="3445" spans="59:60" x14ac:dyDescent="0.2">
      <c r="BG3445" s="20"/>
      <c r="BH3445" s="20"/>
    </row>
    <row r="3446" spans="59:60" x14ac:dyDescent="0.2">
      <c r="BG3446" s="20"/>
      <c r="BH3446" s="20"/>
    </row>
    <row r="3447" spans="59:60" x14ac:dyDescent="0.2">
      <c r="BG3447" s="20"/>
      <c r="BH3447" s="20"/>
    </row>
    <row r="3448" spans="59:60" x14ac:dyDescent="0.2">
      <c r="BG3448" s="20"/>
      <c r="BH3448" s="20"/>
    </row>
    <row r="3449" spans="59:60" x14ac:dyDescent="0.2">
      <c r="BG3449" s="20"/>
      <c r="BH3449" s="20"/>
    </row>
    <row r="3450" spans="59:60" x14ac:dyDescent="0.2">
      <c r="BG3450" s="20"/>
      <c r="BH3450" s="20"/>
    </row>
    <row r="3451" spans="59:60" x14ac:dyDescent="0.2">
      <c r="BG3451" s="20"/>
      <c r="BH3451" s="20"/>
    </row>
    <row r="3452" spans="59:60" x14ac:dyDescent="0.2">
      <c r="BG3452" s="20"/>
      <c r="BH3452" s="20"/>
    </row>
    <row r="3453" spans="59:60" x14ac:dyDescent="0.2">
      <c r="BG3453" s="20"/>
      <c r="BH3453" s="20"/>
    </row>
    <row r="3454" spans="59:60" x14ac:dyDescent="0.2">
      <c r="BG3454" s="20"/>
      <c r="BH3454" s="20"/>
    </row>
    <row r="3455" spans="59:60" x14ac:dyDescent="0.2">
      <c r="BG3455" s="20"/>
      <c r="BH3455" s="20"/>
    </row>
    <row r="3456" spans="59:60" x14ac:dyDescent="0.2">
      <c r="BG3456" s="20"/>
      <c r="BH3456" s="20"/>
    </row>
    <row r="3457" spans="59:60" x14ac:dyDescent="0.2">
      <c r="BG3457" s="20"/>
      <c r="BH3457" s="20"/>
    </row>
    <row r="3458" spans="59:60" x14ac:dyDescent="0.2">
      <c r="BG3458" s="20"/>
      <c r="BH3458" s="20"/>
    </row>
    <row r="3459" spans="59:60" x14ac:dyDescent="0.2">
      <c r="BG3459" s="20"/>
      <c r="BH3459" s="20"/>
    </row>
    <row r="3460" spans="59:60" x14ac:dyDescent="0.2">
      <c r="BG3460" s="20"/>
      <c r="BH3460" s="20"/>
    </row>
    <row r="3461" spans="59:60" x14ac:dyDescent="0.2">
      <c r="BG3461" s="20"/>
      <c r="BH3461" s="20"/>
    </row>
    <row r="3462" spans="59:60" x14ac:dyDescent="0.2">
      <c r="BG3462" s="20"/>
      <c r="BH3462" s="20"/>
    </row>
    <row r="3463" spans="59:60" x14ac:dyDescent="0.2">
      <c r="BG3463" s="20"/>
      <c r="BH3463" s="20"/>
    </row>
    <row r="3464" spans="59:60" x14ac:dyDescent="0.2">
      <c r="BG3464" s="20"/>
      <c r="BH3464" s="20"/>
    </row>
    <row r="3465" spans="59:60" x14ac:dyDescent="0.2">
      <c r="BG3465" s="20"/>
      <c r="BH3465" s="20"/>
    </row>
    <row r="3466" spans="59:60" x14ac:dyDescent="0.2">
      <c r="BG3466" s="20"/>
      <c r="BH3466" s="20"/>
    </row>
    <row r="3467" spans="59:60" x14ac:dyDescent="0.2">
      <c r="BG3467" s="20"/>
      <c r="BH3467" s="20"/>
    </row>
    <row r="3468" spans="59:60" x14ac:dyDescent="0.2">
      <c r="BG3468" s="20"/>
      <c r="BH3468" s="20"/>
    </row>
    <row r="3469" spans="59:60" x14ac:dyDescent="0.2">
      <c r="BG3469" s="20"/>
      <c r="BH3469" s="20"/>
    </row>
    <row r="3470" spans="59:60" x14ac:dyDescent="0.2">
      <c r="BG3470" s="20"/>
      <c r="BH3470" s="20"/>
    </row>
    <row r="3471" spans="59:60" x14ac:dyDescent="0.2">
      <c r="BG3471" s="20"/>
      <c r="BH3471" s="20"/>
    </row>
    <row r="3472" spans="59:60" x14ac:dyDescent="0.2">
      <c r="BG3472" s="20"/>
      <c r="BH3472" s="20"/>
    </row>
    <row r="3473" spans="59:60" x14ac:dyDescent="0.2">
      <c r="BG3473" s="20"/>
      <c r="BH3473" s="20"/>
    </row>
    <row r="3474" spans="59:60" x14ac:dyDescent="0.2">
      <c r="BG3474" s="20"/>
      <c r="BH3474" s="20"/>
    </row>
    <row r="3475" spans="59:60" x14ac:dyDescent="0.2">
      <c r="BG3475" s="20"/>
      <c r="BH3475" s="20"/>
    </row>
    <row r="3476" spans="59:60" x14ac:dyDescent="0.2">
      <c r="BG3476" s="20"/>
      <c r="BH3476" s="20"/>
    </row>
    <row r="3477" spans="59:60" x14ac:dyDescent="0.2">
      <c r="BG3477" s="20"/>
      <c r="BH3477" s="20"/>
    </row>
    <row r="3478" spans="59:60" x14ac:dyDescent="0.2">
      <c r="BG3478" s="20"/>
      <c r="BH3478" s="20"/>
    </row>
    <row r="3479" spans="59:60" x14ac:dyDescent="0.2">
      <c r="BG3479" s="20"/>
      <c r="BH3479" s="20"/>
    </row>
    <row r="3480" spans="59:60" x14ac:dyDescent="0.2">
      <c r="BG3480" s="20"/>
      <c r="BH3480" s="20"/>
    </row>
    <row r="3481" spans="59:60" x14ac:dyDescent="0.2">
      <c r="BG3481" s="20"/>
      <c r="BH3481" s="20"/>
    </row>
    <row r="3482" spans="59:60" x14ac:dyDescent="0.2">
      <c r="BG3482" s="20"/>
      <c r="BH3482" s="20"/>
    </row>
    <row r="3483" spans="59:60" x14ac:dyDescent="0.2">
      <c r="BG3483" s="20"/>
      <c r="BH3483" s="20"/>
    </row>
    <row r="3484" spans="59:60" x14ac:dyDescent="0.2">
      <c r="BG3484" s="20"/>
      <c r="BH3484" s="20"/>
    </row>
    <row r="3485" spans="59:60" x14ac:dyDescent="0.2">
      <c r="BG3485" s="20"/>
      <c r="BH3485" s="20"/>
    </row>
    <row r="3486" spans="59:60" x14ac:dyDescent="0.2">
      <c r="BG3486" s="20"/>
      <c r="BH3486" s="20"/>
    </row>
    <row r="3487" spans="59:60" x14ac:dyDescent="0.2">
      <c r="BG3487" s="20"/>
      <c r="BH3487" s="20"/>
    </row>
    <row r="3488" spans="59:60" x14ac:dyDescent="0.2">
      <c r="BG3488" s="20"/>
      <c r="BH3488" s="20"/>
    </row>
    <row r="3489" spans="59:60" x14ac:dyDescent="0.2">
      <c r="BG3489" s="20"/>
      <c r="BH3489" s="20"/>
    </row>
    <row r="3490" spans="59:60" x14ac:dyDescent="0.2">
      <c r="BG3490" s="20"/>
      <c r="BH3490" s="20"/>
    </row>
    <row r="3491" spans="59:60" x14ac:dyDescent="0.2">
      <c r="BG3491" s="20"/>
      <c r="BH3491" s="20"/>
    </row>
    <row r="3492" spans="59:60" x14ac:dyDescent="0.2">
      <c r="BG3492" s="20"/>
      <c r="BH3492" s="20"/>
    </row>
    <row r="3493" spans="59:60" x14ac:dyDescent="0.2">
      <c r="BG3493" s="20"/>
      <c r="BH3493" s="20"/>
    </row>
    <row r="3494" spans="59:60" x14ac:dyDescent="0.2">
      <c r="BG3494" s="20"/>
      <c r="BH3494" s="20"/>
    </row>
    <row r="3495" spans="59:60" x14ac:dyDescent="0.2">
      <c r="BG3495" s="20"/>
      <c r="BH3495" s="20"/>
    </row>
    <row r="3496" spans="59:60" x14ac:dyDescent="0.2">
      <c r="BG3496" s="20"/>
      <c r="BH3496" s="20"/>
    </row>
    <row r="3497" spans="59:60" x14ac:dyDescent="0.2">
      <c r="BG3497" s="20"/>
      <c r="BH3497" s="20"/>
    </row>
    <row r="3498" spans="59:60" x14ac:dyDescent="0.2">
      <c r="BG3498" s="20"/>
      <c r="BH3498" s="20"/>
    </row>
    <row r="3499" spans="59:60" x14ac:dyDescent="0.2">
      <c r="BG3499" s="20"/>
      <c r="BH3499" s="20"/>
    </row>
    <row r="3500" spans="59:60" x14ac:dyDescent="0.2">
      <c r="BG3500" s="20"/>
      <c r="BH3500" s="20"/>
    </row>
    <row r="3501" spans="59:60" x14ac:dyDescent="0.2">
      <c r="BG3501" s="20"/>
      <c r="BH3501" s="20"/>
    </row>
    <row r="3502" spans="59:60" x14ac:dyDescent="0.2">
      <c r="BG3502" s="20"/>
      <c r="BH3502" s="20"/>
    </row>
    <row r="3503" spans="59:60" x14ac:dyDescent="0.2">
      <c r="BG3503" s="20"/>
      <c r="BH3503" s="20"/>
    </row>
    <row r="3504" spans="59:60" x14ac:dyDescent="0.2">
      <c r="BG3504" s="20"/>
      <c r="BH3504" s="20"/>
    </row>
    <row r="3505" spans="59:60" x14ac:dyDescent="0.2">
      <c r="BG3505" s="20"/>
      <c r="BH3505" s="20"/>
    </row>
    <row r="3506" spans="59:60" x14ac:dyDescent="0.2">
      <c r="BG3506" s="20"/>
      <c r="BH3506" s="20"/>
    </row>
    <row r="3507" spans="59:60" x14ac:dyDescent="0.2">
      <c r="BG3507" s="20"/>
      <c r="BH3507" s="20"/>
    </row>
    <row r="3508" spans="59:60" x14ac:dyDescent="0.2">
      <c r="BG3508" s="20"/>
      <c r="BH3508" s="20"/>
    </row>
    <row r="3509" spans="59:60" x14ac:dyDescent="0.2">
      <c r="BG3509" s="20"/>
      <c r="BH3509" s="20"/>
    </row>
    <row r="3510" spans="59:60" x14ac:dyDescent="0.2">
      <c r="BG3510" s="20"/>
      <c r="BH3510" s="20"/>
    </row>
    <row r="3511" spans="59:60" x14ac:dyDescent="0.2">
      <c r="BG3511" s="20"/>
      <c r="BH3511" s="20"/>
    </row>
    <row r="3512" spans="59:60" x14ac:dyDescent="0.2">
      <c r="BG3512" s="20"/>
      <c r="BH3512" s="20"/>
    </row>
    <row r="3513" spans="59:60" x14ac:dyDescent="0.2">
      <c r="BG3513" s="20"/>
      <c r="BH3513" s="20"/>
    </row>
    <row r="3514" spans="59:60" x14ac:dyDescent="0.2">
      <c r="BG3514" s="20"/>
      <c r="BH3514" s="20"/>
    </row>
    <row r="3515" spans="59:60" x14ac:dyDescent="0.2">
      <c r="BG3515" s="20"/>
      <c r="BH3515" s="20"/>
    </row>
    <row r="3516" spans="59:60" x14ac:dyDescent="0.2">
      <c r="BG3516" s="20"/>
      <c r="BH3516" s="20"/>
    </row>
    <row r="3517" spans="59:60" x14ac:dyDescent="0.2">
      <c r="BG3517" s="20"/>
      <c r="BH3517" s="20"/>
    </row>
    <row r="3518" spans="59:60" x14ac:dyDescent="0.2">
      <c r="BG3518" s="20"/>
      <c r="BH3518" s="20"/>
    </row>
    <row r="3519" spans="59:60" x14ac:dyDescent="0.2">
      <c r="BG3519" s="20"/>
      <c r="BH3519" s="20"/>
    </row>
    <row r="3520" spans="59:60" x14ac:dyDescent="0.2">
      <c r="BG3520" s="20"/>
      <c r="BH3520" s="20"/>
    </row>
    <row r="3521" spans="59:60" x14ac:dyDescent="0.2">
      <c r="BG3521" s="20"/>
      <c r="BH3521" s="20"/>
    </row>
    <row r="3522" spans="59:60" x14ac:dyDescent="0.2">
      <c r="BG3522" s="20"/>
      <c r="BH3522" s="20"/>
    </row>
    <row r="3523" spans="59:60" x14ac:dyDescent="0.2">
      <c r="BG3523" s="20"/>
      <c r="BH3523" s="20"/>
    </row>
    <row r="3524" spans="59:60" x14ac:dyDescent="0.2">
      <c r="BG3524" s="20"/>
      <c r="BH3524" s="20"/>
    </row>
    <row r="3525" spans="59:60" x14ac:dyDescent="0.2">
      <c r="BG3525" s="20"/>
      <c r="BH3525" s="20"/>
    </row>
    <row r="3526" spans="59:60" x14ac:dyDescent="0.2">
      <c r="BG3526" s="20"/>
      <c r="BH3526" s="20"/>
    </row>
    <row r="3527" spans="59:60" x14ac:dyDescent="0.2">
      <c r="BG3527" s="20"/>
      <c r="BH3527" s="20"/>
    </row>
    <row r="3528" spans="59:60" x14ac:dyDescent="0.2">
      <c r="BG3528" s="20"/>
      <c r="BH3528" s="20"/>
    </row>
    <row r="3529" spans="59:60" x14ac:dyDescent="0.2">
      <c r="BG3529" s="20"/>
      <c r="BH3529" s="20"/>
    </row>
    <row r="3530" spans="59:60" x14ac:dyDescent="0.2">
      <c r="BG3530" s="20"/>
      <c r="BH3530" s="20"/>
    </row>
    <row r="3531" spans="59:60" x14ac:dyDescent="0.2">
      <c r="BG3531" s="20"/>
      <c r="BH3531" s="20"/>
    </row>
    <row r="3532" spans="59:60" x14ac:dyDescent="0.2">
      <c r="BG3532" s="20"/>
      <c r="BH3532" s="20"/>
    </row>
    <row r="3533" spans="59:60" x14ac:dyDescent="0.2">
      <c r="BG3533" s="20"/>
      <c r="BH3533" s="20"/>
    </row>
    <row r="3534" spans="59:60" x14ac:dyDescent="0.2">
      <c r="BG3534" s="20"/>
      <c r="BH3534" s="20"/>
    </row>
    <row r="3535" spans="59:60" x14ac:dyDescent="0.2">
      <c r="BG3535" s="20"/>
      <c r="BH3535" s="20"/>
    </row>
    <row r="3536" spans="59:60" x14ac:dyDescent="0.2">
      <c r="BG3536" s="20"/>
      <c r="BH3536" s="20"/>
    </row>
    <row r="3537" spans="59:60" x14ac:dyDescent="0.2">
      <c r="BG3537" s="20"/>
      <c r="BH3537" s="20"/>
    </row>
    <row r="3538" spans="59:60" x14ac:dyDescent="0.2">
      <c r="BG3538" s="20"/>
      <c r="BH3538" s="20"/>
    </row>
    <row r="3539" spans="59:60" x14ac:dyDescent="0.2">
      <c r="BG3539" s="20"/>
      <c r="BH3539" s="20"/>
    </row>
    <row r="3540" spans="59:60" x14ac:dyDescent="0.2">
      <c r="BG3540" s="20"/>
      <c r="BH3540" s="20"/>
    </row>
    <row r="3541" spans="59:60" x14ac:dyDescent="0.2">
      <c r="BG3541" s="20"/>
      <c r="BH3541" s="20"/>
    </row>
    <row r="3542" spans="59:60" x14ac:dyDescent="0.2">
      <c r="BG3542" s="20"/>
      <c r="BH3542" s="20"/>
    </row>
    <row r="3543" spans="59:60" x14ac:dyDescent="0.2">
      <c r="BG3543" s="20"/>
      <c r="BH3543" s="20"/>
    </row>
    <row r="3544" spans="59:60" x14ac:dyDescent="0.2">
      <c r="BG3544" s="20"/>
      <c r="BH3544" s="20"/>
    </row>
    <row r="3545" spans="59:60" x14ac:dyDescent="0.2">
      <c r="BG3545" s="20"/>
      <c r="BH3545" s="20"/>
    </row>
    <row r="3546" spans="59:60" x14ac:dyDescent="0.2">
      <c r="BG3546" s="20"/>
      <c r="BH3546" s="20"/>
    </row>
    <row r="3547" spans="59:60" x14ac:dyDescent="0.2">
      <c r="BG3547" s="20"/>
      <c r="BH3547" s="20"/>
    </row>
    <row r="3548" spans="59:60" x14ac:dyDescent="0.2">
      <c r="BG3548" s="20"/>
      <c r="BH3548" s="20"/>
    </row>
    <row r="3549" spans="59:60" x14ac:dyDescent="0.2">
      <c r="BG3549" s="20"/>
      <c r="BH3549" s="20"/>
    </row>
    <row r="3550" spans="59:60" x14ac:dyDescent="0.2">
      <c r="BG3550" s="20"/>
      <c r="BH3550" s="20"/>
    </row>
    <row r="3551" spans="59:60" x14ac:dyDescent="0.2">
      <c r="BG3551" s="20"/>
      <c r="BH3551" s="20"/>
    </row>
    <row r="3552" spans="59:60" x14ac:dyDescent="0.2">
      <c r="BG3552" s="20"/>
      <c r="BH3552" s="20"/>
    </row>
    <row r="3553" spans="59:60" x14ac:dyDescent="0.2">
      <c r="BG3553" s="20"/>
      <c r="BH3553" s="20"/>
    </row>
    <row r="3554" spans="59:60" x14ac:dyDescent="0.2">
      <c r="BG3554" s="20"/>
      <c r="BH3554" s="20"/>
    </row>
    <row r="3555" spans="59:60" x14ac:dyDescent="0.2">
      <c r="BG3555" s="20"/>
      <c r="BH3555" s="20"/>
    </row>
    <row r="3556" spans="59:60" x14ac:dyDescent="0.2">
      <c r="BG3556" s="20"/>
      <c r="BH3556" s="20"/>
    </row>
    <row r="3557" spans="59:60" x14ac:dyDescent="0.2">
      <c r="BG3557" s="20"/>
      <c r="BH3557" s="20"/>
    </row>
    <row r="3558" spans="59:60" x14ac:dyDescent="0.2">
      <c r="BG3558" s="20"/>
      <c r="BH3558" s="20"/>
    </row>
    <row r="3559" spans="59:60" x14ac:dyDescent="0.2">
      <c r="BG3559" s="20"/>
      <c r="BH3559" s="20"/>
    </row>
    <row r="3560" spans="59:60" x14ac:dyDescent="0.2">
      <c r="BG3560" s="20"/>
      <c r="BH3560" s="20"/>
    </row>
    <row r="3561" spans="59:60" x14ac:dyDescent="0.2">
      <c r="BG3561" s="20"/>
      <c r="BH3561" s="20"/>
    </row>
    <row r="3562" spans="59:60" x14ac:dyDescent="0.2">
      <c r="BG3562" s="20"/>
      <c r="BH3562" s="20"/>
    </row>
    <row r="3563" spans="59:60" x14ac:dyDescent="0.2">
      <c r="BG3563" s="20"/>
      <c r="BH3563" s="20"/>
    </row>
    <row r="3564" spans="59:60" x14ac:dyDescent="0.2">
      <c r="BG3564" s="20"/>
      <c r="BH3564" s="20"/>
    </row>
    <row r="3565" spans="59:60" x14ac:dyDescent="0.2">
      <c r="BG3565" s="20"/>
      <c r="BH3565" s="20"/>
    </row>
    <row r="3566" spans="59:60" x14ac:dyDescent="0.2">
      <c r="BG3566" s="20"/>
      <c r="BH3566" s="20"/>
    </row>
    <row r="3567" spans="59:60" x14ac:dyDescent="0.2">
      <c r="BG3567" s="20"/>
      <c r="BH3567" s="20"/>
    </row>
    <row r="3568" spans="59:60" x14ac:dyDescent="0.2">
      <c r="BG3568" s="20"/>
      <c r="BH3568" s="20"/>
    </row>
    <row r="3569" spans="59:60" x14ac:dyDescent="0.2">
      <c r="BG3569" s="20"/>
      <c r="BH3569" s="20"/>
    </row>
    <row r="3570" spans="59:60" x14ac:dyDescent="0.2">
      <c r="BG3570" s="20"/>
      <c r="BH3570" s="20"/>
    </row>
    <row r="3571" spans="59:60" x14ac:dyDescent="0.2">
      <c r="BG3571" s="20"/>
      <c r="BH3571" s="20"/>
    </row>
    <row r="3572" spans="59:60" x14ac:dyDescent="0.2">
      <c r="BG3572" s="20"/>
      <c r="BH3572" s="20"/>
    </row>
    <row r="3573" spans="59:60" x14ac:dyDescent="0.2">
      <c r="BG3573" s="20"/>
      <c r="BH3573" s="20"/>
    </row>
    <row r="3574" spans="59:60" x14ac:dyDescent="0.2">
      <c r="BG3574" s="20"/>
      <c r="BH3574" s="20"/>
    </row>
    <row r="3575" spans="59:60" x14ac:dyDescent="0.2">
      <c r="BG3575" s="20"/>
      <c r="BH3575" s="20"/>
    </row>
    <row r="3576" spans="59:60" x14ac:dyDescent="0.2">
      <c r="BG3576" s="20"/>
      <c r="BH3576" s="20"/>
    </row>
    <row r="3577" spans="59:60" x14ac:dyDescent="0.2">
      <c r="BG3577" s="20"/>
      <c r="BH3577" s="20"/>
    </row>
    <row r="3578" spans="59:60" x14ac:dyDescent="0.2">
      <c r="BG3578" s="20"/>
      <c r="BH3578" s="20"/>
    </row>
    <row r="3579" spans="59:60" x14ac:dyDescent="0.2">
      <c r="BG3579" s="20"/>
      <c r="BH3579" s="20"/>
    </row>
    <row r="3580" spans="59:60" x14ac:dyDescent="0.2">
      <c r="BG3580" s="20"/>
      <c r="BH3580" s="20"/>
    </row>
    <row r="3581" spans="59:60" x14ac:dyDescent="0.2">
      <c r="BG3581" s="20"/>
      <c r="BH3581" s="20"/>
    </row>
    <row r="3582" spans="59:60" x14ac:dyDescent="0.2">
      <c r="BG3582" s="20"/>
      <c r="BH3582" s="20"/>
    </row>
    <row r="3583" spans="59:60" x14ac:dyDescent="0.2">
      <c r="BG3583" s="20"/>
      <c r="BH3583" s="20"/>
    </row>
    <row r="3584" spans="59:60" x14ac:dyDescent="0.2">
      <c r="BG3584" s="20"/>
      <c r="BH3584" s="20"/>
    </row>
    <row r="3585" spans="59:60" x14ac:dyDescent="0.2">
      <c r="BG3585" s="20"/>
      <c r="BH3585" s="20"/>
    </row>
    <row r="3586" spans="59:60" x14ac:dyDescent="0.2">
      <c r="BG3586" s="20"/>
      <c r="BH3586" s="20"/>
    </row>
    <row r="3587" spans="59:60" x14ac:dyDescent="0.2">
      <c r="BG3587" s="20"/>
      <c r="BH3587" s="20"/>
    </row>
    <row r="3588" spans="59:60" x14ac:dyDescent="0.2">
      <c r="BG3588" s="20"/>
      <c r="BH3588" s="20"/>
    </row>
    <row r="3589" spans="59:60" x14ac:dyDescent="0.2">
      <c r="BG3589" s="20"/>
      <c r="BH3589" s="20"/>
    </row>
    <row r="3590" spans="59:60" x14ac:dyDescent="0.2">
      <c r="BG3590" s="20"/>
      <c r="BH3590" s="20"/>
    </row>
    <row r="3591" spans="59:60" x14ac:dyDescent="0.2">
      <c r="BG3591" s="20"/>
      <c r="BH3591" s="20"/>
    </row>
    <row r="3592" spans="59:60" x14ac:dyDescent="0.2">
      <c r="BG3592" s="20"/>
      <c r="BH3592" s="20"/>
    </row>
    <row r="3593" spans="59:60" x14ac:dyDescent="0.2">
      <c r="BG3593" s="20"/>
      <c r="BH3593" s="20"/>
    </row>
    <row r="3594" spans="59:60" x14ac:dyDescent="0.2">
      <c r="BG3594" s="20"/>
      <c r="BH3594" s="20"/>
    </row>
    <row r="3595" spans="59:60" x14ac:dyDescent="0.2">
      <c r="BG3595" s="20"/>
      <c r="BH3595" s="20"/>
    </row>
    <row r="3596" spans="59:60" x14ac:dyDescent="0.2">
      <c r="BG3596" s="20"/>
      <c r="BH3596" s="20"/>
    </row>
    <row r="3597" spans="59:60" x14ac:dyDescent="0.2">
      <c r="BG3597" s="20"/>
      <c r="BH3597" s="20"/>
    </row>
    <row r="3598" spans="59:60" x14ac:dyDescent="0.2">
      <c r="BG3598" s="20"/>
      <c r="BH3598" s="20"/>
    </row>
    <row r="3599" spans="59:60" x14ac:dyDescent="0.2">
      <c r="BG3599" s="20"/>
      <c r="BH3599" s="20"/>
    </row>
    <row r="3600" spans="59:60" x14ac:dyDescent="0.2">
      <c r="BG3600" s="20"/>
      <c r="BH3600" s="20"/>
    </row>
    <row r="3601" spans="59:60" x14ac:dyDescent="0.2">
      <c r="BG3601" s="20"/>
      <c r="BH3601" s="20"/>
    </row>
    <row r="3602" spans="59:60" x14ac:dyDescent="0.2">
      <c r="BG3602" s="20"/>
      <c r="BH3602" s="20"/>
    </row>
    <row r="3603" spans="59:60" x14ac:dyDescent="0.2">
      <c r="BG3603" s="20"/>
      <c r="BH3603" s="20"/>
    </row>
    <row r="3604" spans="59:60" x14ac:dyDescent="0.2">
      <c r="BG3604" s="20"/>
      <c r="BH3604" s="20"/>
    </row>
    <row r="3605" spans="59:60" x14ac:dyDescent="0.2">
      <c r="BG3605" s="20"/>
      <c r="BH3605" s="20"/>
    </row>
    <row r="3606" spans="59:60" x14ac:dyDescent="0.2">
      <c r="BG3606" s="20"/>
      <c r="BH3606" s="20"/>
    </row>
    <row r="3607" spans="59:60" x14ac:dyDescent="0.2">
      <c r="BG3607" s="20"/>
      <c r="BH3607" s="20"/>
    </row>
    <row r="3608" spans="59:60" x14ac:dyDescent="0.2">
      <c r="BG3608" s="20"/>
      <c r="BH3608" s="20"/>
    </row>
    <row r="3609" spans="59:60" x14ac:dyDescent="0.2">
      <c r="BG3609" s="20"/>
      <c r="BH3609" s="20"/>
    </row>
    <row r="3610" spans="59:60" x14ac:dyDescent="0.2">
      <c r="BG3610" s="20"/>
      <c r="BH3610" s="20"/>
    </row>
    <row r="3611" spans="59:60" x14ac:dyDescent="0.2">
      <c r="BG3611" s="20"/>
      <c r="BH3611" s="20"/>
    </row>
    <row r="3612" spans="59:60" x14ac:dyDescent="0.2">
      <c r="BG3612" s="20"/>
      <c r="BH3612" s="20"/>
    </row>
    <row r="3613" spans="59:60" x14ac:dyDescent="0.2">
      <c r="BG3613" s="20"/>
      <c r="BH3613" s="20"/>
    </row>
    <row r="3614" spans="59:60" x14ac:dyDescent="0.2">
      <c r="BG3614" s="20"/>
      <c r="BH3614" s="20"/>
    </row>
    <row r="3615" spans="59:60" x14ac:dyDescent="0.2">
      <c r="BG3615" s="20"/>
      <c r="BH3615" s="20"/>
    </row>
    <row r="3616" spans="59:60" x14ac:dyDescent="0.2">
      <c r="BG3616" s="20"/>
      <c r="BH3616" s="20"/>
    </row>
    <row r="3617" spans="59:60" x14ac:dyDescent="0.2">
      <c r="BG3617" s="20"/>
      <c r="BH3617" s="20"/>
    </row>
    <row r="3618" spans="59:60" x14ac:dyDescent="0.2">
      <c r="BG3618" s="20"/>
      <c r="BH3618" s="20"/>
    </row>
    <row r="3619" spans="59:60" x14ac:dyDescent="0.2">
      <c r="BG3619" s="20"/>
      <c r="BH3619" s="20"/>
    </row>
    <row r="3620" spans="59:60" x14ac:dyDescent="0.2">
      <c r="BG3620" s="20"/>
      <c r="BH3620" s="20"/>
    </row>
    <row r="3621" spans="59:60" x14ac:dyDescent="0.2">
      <c r="BG3621" s="20"/>
      <c r="BH3621" s="20"/>
    </row>
    <row r="3622" spans="59:60" x14ac:dyDescent="0.2">
      <c r="BG3622" s="20"/>
      <c r="BH3622" s="20"/>
    </row>
    <row r="3623" spans="59:60" x14ac:dyDescent="0.2">
      <c r="BG3623" s="20"/>
      <c r="BH3623" s="20"/>
    </row>
    <row r="3624" spans="59:60" x14ac:dyDescent="0.2">
      <c r="BG3624" s="20"/>
      <c r="BH3624" s="20"/>
    </row>
    <row r="3625" spans="59:60" x14ac:dyDescent="0.2">
      <c r="BG3625" s="20"/>
      <c r="BH3625" s="20"/>
    </row>
    <row r="3626" spans="59:60" x14ac:dyDescent="0.2">
      <c r="BG3626" s="20"/>
      <c r="BH3626" s="20"/>
    </row>
    <row r="3627" spans="59:60" x14ac:dyDescent="0.2">
      <c r="BG3627" s="20"/>
      <c r="BH3627" s="20"/>
    </row>
    <row r="3628" spans="59:60" x14ac:dyDescent="0.2">
      <c r="BG3628" s="20"/>
      <c r="BH3628" s="20"/>
    </row>
    <row r="3629" spans="59:60" x14ac:dyDescent="0.2">
      <c r="BG3629" s="20"/>
      <c r="BH3629" s="20"/>
    </row>
    <row r="3630" spans="59:60" x14ac:dyDescent="0.2">
      <c r="BG3630" s="20"/>
      <c r="BH3630" s="20"/>
    </row>
    <row r="3631" spans="59:60" x14ac:dyDescent="0.2">
      <c r="BG3631" s="20"/>
      <c r="BH3631" s="20"/>
    </row>
    <row r="3632" spans="59:60" x14ac:dyDescent="0.2">
      <c r="BG3632" s="20"/>
      <c r="BH3632" s="20"/>
    </row>
    <row r="3633" spans="59:60" x14ac:dyDescent="0.2">
      <c r="BG3633" s="20"/>
      <c r="BH3633" s="20"/>
    </row>
    <row r="3634" spans="59:60" x14ac:dyDescent="0.2">
      <c r="BG3634" s="20"/>
      <c r="BH3634" s="20"/>
    </row>
    <row r="3635" spans="59:60" x14ac:dyDescent="0.2">
      <c r="BG3635" s="20"/>
      <c r="BH3635" s="20"/>
    </row>
    <row r="3636" spans="59:60" x14ac:dyDescent="0.2">
      <c r="BG3636" s="20"/>
      <c r="BH3636" s="20"/>
    </row>
    <row r="3637" spans="59:60" x14ac:dyDescent="0.2">
      <c r="BG3637" s="20"/>
      <c r="BH3637" s="20"/>
    </row>
    <row r="3638" spans="59:60" x14ac:dyDescent="0.2">
      <c r="BG3638" s="20"/>
      <c r="BH3638" s="20"/>
    </row>
    <row r="3639" spans="59:60" x14ac:dyDescent="0.2">
      <c r="BG3639" s="20"/>
      <c r="BH3639" s="20"/>
    </row>
    <row r="3640" spans="59:60" x14ac:dyDescent="0.2">
      <c r="BG3640" s="20"/>
      <c r="BH3640" s="20"/>
    </row>
    <row r="3641" spans="59:60" x14ac:dyDescent="0.2">
      <c r="BG3641" s="20"/>
      <c r="BH3641" s="20"/>
    </row>
    <row r="3642" spans="59:60" x14ac:dyDescent="0.2">
      <c r="BG3642" s="20"/>
      <c r="BH3642" s="20"/>
    </row>
    <row r="3643" spans="59:60" x14ac:dyDescent="0.2">
      <c r="BG3643" s="20"/>
      <c r="BH3643" s="20"/>
    </row>
    <row r="3644" spans="59:60" x14ac:dyDescent="0.2">
      <c r="BG3644" s="20"/>
      <c r="BH3644" s="20"/>
    </row>
    <row r="3645" spans="59:60" x14ac:dyDescent="0.2">
      <c r="BG3645" s="20"/>
      <c r="BH3645" s="20"/>
    </row>
    <row r="3646" spans="59:60" x14ac:dyDescent="0.2">
      <c r="BG3646" s="20"/>
      <c r="BH3646" s="20"/>
    </row>
    <row r="3647" spans="59:60" x14ac:dyDescent="0.2">
      <c r="BG3647" s="20"/>
      <c r="BH3647" s="20"/>
    </row>
    <row r="3648" spans="59:60" x14ac:dyDescent="0.2">
      <c r="BG3648" s="20"/>
      <c r="BH3648" s="20"/>
    </row>
    <row r="3649" spans="59:60" x14ac:dyDescent="0.2">
      <c r="BG3649" s="20"/>
      <c r="BH3649" s="20"/>
    </row>
    <row r="3650" spans="59:60" x14ac:dyDescent="0.2">
      <c r="BG3650" s="20"/>
      <c r="BH3650" s="20"/>
    </row>
    <row r="3651" spans="59:60" x14ac:dyDescent="0.2">
      <c r="BG3651" s="20"/>
      <c r="BH3651" s="20"/>
    </row>
    <row r="3652" spans="59:60" x14ac:dyDescent="0.2">
      <c r="BG3652" s="20"/>
      <c r="BH3652" s="20"/>
    </row>
    <row r="3653" spans="59:60" x14ac:dyDescent="0.2">
      <c r="BG3653" s="20"/>
      <c r="BH3653" s="20"/>
    </row>
    <row r="3654" spans="59:60" x14ac:dyDescent="0.2">
      <c r="BG3654" s="20"/>
      <c r="BH3654" s="20"/>
    </row>
    <row r="3655" spans="59:60" x14ac:dyDescent="0.2">
      <c r="BG3655" s="20"/>
      <c r="BH3655" s="20"/>
    </row>
    <row r="3656" spans="59:60" x14ac:dyDescent="0.2">
      <c r="BG3656" s="20"/>
      <c r="BH3656" s="20"/>
    </row>
    <row r="3657" spans="59:60" x14ac:dyDescent="0.2">
      <c r="BG3657" s="20"/>
      <c r="BH3657" s="20"/>
    </row>
    <row r="3658" spans="59:60" x14ac:dyDescent="0.2">
      <c r="BG3658" s="20"/>
      <c r="BH3658" s="20"/>
    </row>
    <row r="3659" spans="59:60" x14ac:dyDescent="0.2">
      <c r="BG3659" s="20"/>
      <c r="BH3659" s="20"/>
    </row>
    <row r="3660" spans="59:60" x14ac:dyDescent="0.2">
      <c r="BG3660" s="20"/>
      <c r="BH3660" s="20"/>
    </row>
    <row r="3661" spans="59:60" x14ac:dyDescent="0.2">
      <c r="BG3661" s="20"/>
      <c r="BH3661" s="20"/>
    </row>
    <row r="3662" spans="59:60" x14ac:dyDescent="0.2">
      <c r="BG3662" s="20"/>
      <c r="BH3662" s="20"/>
    </row>
    <row r="3663" spans="59:60" x14ac:dyDescent="0.2">
      <c r="BG3663" s="20"/>
      <c r="BH3663" s="20"/>
    </row>
    <row r="3664" spans="59:60" x14ac:dyDescent="0.2">
      <c r="BG3664" s="20"/>
      <c r="BH3664" s="20"/>
    </row>
    <row r="3665" spans="59:60" x14ac:dyDescent="0.2">
      <c r="BG3665" s="20"/>
      <c r="BH3665" s="20"/>
    </row>
    <row r="3666" spans="59:60" x14ac:dyDescent="0.2">
      <c r="BG3666" s="20"/>
      <c r="BH3666" s="20"/>
    </row>
    <row r="3667" spans="59:60" x14ac:dyDescent="0.2">
      <c r="BG3667" s="20"/>
      <c r="BH3667" s="20"/>
    </row>
    <row r="3668" spans="59:60" x14ac:dyDescent="0.2">
      <c r="BG3668" s="20"/>
      <c r="BH3668" s="20"/>
    </row>
    <row r="3669" spans="59:60" x14ac:dyDescent="0.2">
      <c r="BG3669" s="20"/>
      <c r="BH3669" s="20"/>
    </row>
    <row r="3670" spans="59:60" x14ac:dyDescent="0.2">
      <c r="BG3670" s="20"/>
      <c r="BH3670" s="20"/>
    </row>
    <row r="3671" spans="59:60" x14ac:dyDescent="0.2">
      <c r="BG3671" s="20"/>
      <c r="BH3671" s="20"/>
    </row>
    <row r="3672" spans="59:60" x14ac:dyDescent="0.2">
      <c r="BG3672" s="20"/>
      <c r="BH3672" s="20"/>
    </row>
    <row r="3673" spans="59:60" x14ac:dyDescent="0.2">
      <c r="BG3673" s="20"/>
      <c r="BH3673" s="20"/>
    </row>
    <row r="3674" spans="59:60" x14ac:dyDescent="0.2">
      <c r="BG3674" s="20"/>
      <c r="BH3674" s="20"/>
    </row>
    <row r="3675" spans="59:60" x14ac:dyDescent="0.2">
      <c r="BG3675" s="20"/>
      <c r="BH3675" s="20"/>
    </row>
    <row r="3676" spans="59:60" x14ac:dyDescent="0.2">
      <c r="BG3676" s="20"/>
      <c r="BH3676" s="20"/>
    </row>
    <row r="3677" spans="59:60" x14ac:dyDescent="0.2">
      <c r="BG3677" s="20"/>
      <c r="BH3677" s="20"/>
    </row>
    <row r="3678" spans="59:60" x14ac:dyDescent="0.2">
      <c r="BG3678" s="20"/>
      <c r="BH3678" s="20"/>
    </row>
    <row r="3679" spans="59:60" x14ac:dyDescent="0.2">
      <c r="BG3679" s="20"/>
      <c r="BH3679" s="20"/>
    </row>
    <row r="3680" spans="59:60" x14ac:dyDescent="0.2">
      <c r="BG3680" s="20"/>
      <c r="BH3680" s="20"/>
    </row>
    <row r="3681" spans="59:60" x14ac:dyDescent="0.2">
      <c r="BG3681" s="20"/>
      <c r="BH3681" s="20"/>
    </row>
    <row r="3682" spans="59:60" x14ac:dyDescent="0.2">
      <c r="BG3682" s="20"/>
      <c r="BH3682" s="20"/>
    </row>
    <row r="3683" spans="59:60" x14ac:dyDescent="0.2">
      <c r="BG3683" s="20"/>
      <c r="BH3683" s="20"/>
    </row>
    <row r="3684" spans="59:60" x14ac:dyDescent="0.2">
      <c r="BG3684" s="20"/>
      <c r="BH3684" s="20"/>
    </row>
    <row r="3685" spans="59:60" x14ac:dyDescent="0.2">
      <c r="BG3685" s="20"/>
      <c r="BH3685" s="20"/>
    </row>
    <row r="3686" spans="59:60" x14ac:dyDescent="0.2">
      <c r="BG3686" s="20"/>
      <c r="BH3686" s="20"/>
    </row>
    <row r="3687" spans="59:60" x14ac:dyDescent="0.2">
      <c r="BG3687" s="20"/>
      <c r="BH3687" s="20"/>
    </row>
    <row r="3688" spans="59:60" x14ac:dyDescent="0.2">
      <c r="BG3688" s="20"/>
      <c r="BH3688" s="20"/>
    </row>
    <row r="3689" spans="59:60" x14ac:dyDescent="0.2">
      <c r="BG3689" s="20"/>
      <c r="BH3689" s="20"/>
    </row>
    <row r="3690" spans="59:60" x14ac:dyDescent="0.2">
      <c r="BG3690" s="20"/>
      <c r="BH3690" s="20"/>
    </row>
    <row r="3691" spans="59:60" x14ac:dyDescent="0.2">
      <c r="BG3691" s="20"/>
      <c r="BH3691" s="20"/>
    </row>
    <row r="3692" spans="59:60" x14ac:dyDescent="0.2">
      <c r="BG3692" s="20"/>
      <c r="BH3692" s="20"/>
    </row>
    <row r="3693" spans="59:60" x14ac:dyDescent="0.2">
      <c r="BG3693" s="20"/>
      <c r="BH3693" s="20"/>
    </row>
    <row r="3694" spans="59:60" x14ac:dyDescent="0.2">
      <c r="BG3694" s="20"/>
      <c r="BH3694" s="20"/>
    </row>
    <row r="3695" spans="59:60" x14ac:dyDescent="0.2">
      <c r="BG3695" s="20"/>
      <c r="BH3695" s="20"/>
    </row>
    <row r="3696" spans="59:60" x14ac:dyDescent="0.2">
      <c r="BG3696" s="20"/>
      <c r="BH3696" s="20"/>
    </row>
    <row r="3697" spans="59:60" x14ac:dyDescent="0.2">
      <c r="BG3697" s="20"/>
      <c r="BH3697" s="20"/>
    </row>
    <row r="3698" spans="59:60" x14ac:dyDescent="0.2">
      <c r="BG3698" s="20"/>
      <c r="BH3698" s="20"/>
    </row>
    <row r="3699" spans="59:60" x14ac:dyDescent="0.2">
      <c r="BG3699" s="20"/>
      <c r="BH3699" s="20"/>
    </row>
    <row r="3700" spans="59:60" x14ac:dyDescent="0.2">
      <c r="BG3700" s="20"/>
      <c r="BH3700" s="20"/>
    </row>
    <row r="3701" spans="59:60" x14ac:dyDescent="0.2">
      <c r="BG3701" s="20"/>
      <c r="BH3701" s="20"/>
    </row>
    <row r="3702" spans="59:60" x14ac:dyDescent="0.2">
      <c r="BG3702" s="20"/>
      <c r="BH3702" s="20"/>
    </row>
    <row r="3703" spans="59:60" x14ac:dyDescent="0.2">
      <c r="BG3703" s="20"/>
      <c r="BH3703" s="20"/>
    </row>
    <row r="3704" spans="59:60" x14ac:dyDescent="0.2">
      <c r="BG3704" s="20"/>
      <c r="BH3704" s="20"/>
    </row>
    <row r="3705" spans="59:60" x14ac:dyDescent="0.2">
      <c r="BG3705" s="20"/>
      <c r="BH3705" s="20"/>
    </row>
    <row r="3706" spans="59:60" x14ac:dyDescent="0.2">
      <c r="BG3706" s="20"/>
      <c r="BH3706" s="20"/>
    </row>
    <row r="3707" spans="59:60" x14ac:dyDescent="0.2">
      <c r="BG3707" s="20"/>
      <c r="BH3707" s="20"/>
    </row>
    <row r="3708" spans="59:60" x14ac:dyDescent="0.2">
      <c r="BG3708" s="20"/>
      <c r="BH3708" s="20"/>
    </row>
    <row r="3709" spans="59:60" x14ac:dyDescent="0.2">
      <c r="BG3709" s="20"/>
      <c r="BH3709" s="20"/>
    </row>
    <row r="3710" spans="59:60" x14ac:dyDescent="0.2">
      <c r="BG3710" s="20"/>
      <c r="BH3710" s="20"/>
    </row>
    <row r="3711" spans="59:60" x14ac:dyDescent="0.2">
      <c r="BG3711" s="20"/>
      <c r="BH3711" s="20"/>
    </row>
    <row r="3712" spans="59:60" x14ac:dyDescent="0.2">
      <c r="BG3712" s="20"/>
      <c r="BH3712" s="20"/>
    </row>
    <row r="3713" spans="59:60" x14ac:dyDescent="0.2">
      <c r="BG3713" s="20"/>
      <c r="BH3713" s="20"/>
    </row>
    <row r="3714" spans="59:60" x14ac:dyDescent="0.2">
      <c r="BG3714" s="20"/>
      <c r="BH3714" s="20"/>
    </row>
    <row r="3715" spans="59:60" x14ac:dyDescent="0.2">
      <c r="BG3715" s="20"/>
      <c r="BH3715" s="20"/>
    </row>
    <row r="3716" spans="59:60" x14ac:dyDescent="0.2">
      <c r="BG3716" s="20"/>
      <c r="BH3716" s="20"/>
    </row>
    <row r="3717" spans="59:60" x14ac:dyDescent="0.2">
      <c r="BG3717" s="20"/>
      <c r="BH3717" s="20"/>
    </row>
    <row r="3718" spans="59:60" x14ac:dyDescent="0.2">
      <c r="BG3718" s="20"/>
      <c r="BH3718" s="20"/>
    </row>
    <row r="3719" spans="59:60" x14ac:dyDescent="0.2">
      <c r="BG3719" s="20"/>
      <c r="BH3719" s="20"/>
    </row>
    <row r="3720" spans="59:60" x14ac:dyDescent="0.2">
      <c r="BG3720" s="20"/>
      <c r="BH3720" s="20"/>
    </row>
    <row r="3721" spans="59:60" x14ac:dyDescent="0.2">
      <c r="BG3721" s="20"/>
      <c r="BH3721" s="20"/>
    </row>
    <row r="3722" spans="59:60" x14ac:dyDescent="0.2">
      <c r="BG3722" s="20"/>
      <c r="BH3722" s="20"/>
    </row>
    <row r="3723" spans="59:60" x14ac:dyDescent="0.2">
      <c r="BG3723" s="20"/>
      <c r="BH3723" s="20"/>
    </row>
    <row r="3724" spans="59:60" x14ac:dyDescent="0.2">
      <c r="BG3724" s="20"/>
      <c r="BH3724" s="20"/>
    </row>
    <row r="3725" spans="59:60" x14ac:dyDescent="0.2">
      <c r="BG3725" s="20"/>
      <c r="BH3725" s="20"/>
    </row>
    <row r="3726" spans="59:60" x14ac:dyDescent="0.2">
      <c r="BG3726" s="20"/>
      <c r="BH3726" s="20"/>
    </row>
    <row r="3727" spans="59:60" x14ac:dyDescent="0.2">
      <c r="BG3727" s="20"/>
      <c r="BH3727" s="20"/>
    </row>
    <row r="3728" spans="59:60" x14ac:dyDescent="0.2">
      <c r="BG3728" s="20"/>
      <c r="BH3728" s="20"/>
    </row>
    <row r="3729" spans="59:60" x14ac:dyDescent="0.2">
      <c r="BG3729" s="20"/>
      <c r="BH3729" s="20"/>
    </row>
    <row r="3730" spans="59:60" x14ac:dyDescent="0.2">
      <c r="BG3730" s="20"/>
      <c r="BH3730" s="20"/>
    </row>
    <row r="3731" spans="59:60" x14ac:dyDescent="0.2">
      <c r="BG3731" s="20"/>
      <c r="BH3731" s="20"/>
    </row>
    <row r="3732" spans="59:60" x14ac:dyDescent="0.2">
      <c r="BG3732" s="20"/>
      <c r="BH3732" s="20"/>
    </row>
    <row r="3733" spans="59:60" x14ac:dyDescent="0.2">
      <c r="BG3733" s="20"/>
      <c r="BH3733" s="20"/>
    </row>
    <row r="3734" spans="59:60" x14ac:dyDescent="0.2">
      <c r="BG3734" s="20"/>
      <c r="BH3734" s="20"/>
    </row>
    <row r="3735" spans="59:60" x14ac:dyDescent="0.2">
      <c r="BG3735" s="20"/>
      <c r="BH3735" s="20"/>
    </row>
    <row r="3736" spans="59:60" x14ac:dyDescent="0.2">
      <c r="BG3736" s="20"/>
      <c r="BH3736" s="20"/>
    </row>
    <row r="3737" spans="59:60" x14ac:dyDescent="0.2">
      <c r="BG3737" s="20"/>
      <c r="BH3737" s="20"/>
    </row>
    <row r="3738" spans="59:60" x14ac:dyDescent="0.2">
      <c r="BG3738" s="20"/>
      <c r="BH3738" s="20"/>
    </row>
    <row r="3739" spans="59:60" x14ac:dyDescent="0.2">
      <c r="BG3739" s="20"/>
      <c r="BH3739" s="20"/>
    </row>
    <row r="3740" spans="59:60" x14ac:dyDescent="0.2">
      <c r="BG3740" s="20"/>
      <c r="BH3740" s="20"/>
    </row>
    <row r="3741" spans="59:60" x14ac:dyDescent="0.2">
      <c r="BG3741" s="20"/>
      <c r="BH3741" s="20"/>
    </row>
    <row r="3742" spans="59:60" x14ac:dyDescent="0.2">
      <c r="BG3742" s="20"/>
      <c r="BH3742" s="20"/>
    </row>
    <row r="3743" spans="59:60" x14ac:dyDescent="0.2">
      <c r="BG3743" s="20"/>
      <c r="BH3743" s="20"/>
    </row>
    <row r="3744" spans="59:60" x14ac:dyDescent="0.2">
      <c r="BG3744" s="20"/>
      <c r="BH3744" s="20"/>
    </row>
    <row r="3745" spans="59:60" x14ac:dyDescent="0.2">
      <c r="BG3745" s="20"/>
      <c r="BH3745" s="20"/>
    </row>
    <row r="3746" spans="59:60" x14ac:dyDescent="0.2">
      <c r="BG3746" s="20"/>
      <c r="BH3746" s="20"/>
    </row>
    <row r="3747" spans="59:60" x14ac:dyDescent="0.2">
      <c r="BG3747" s="20"/>
      <c r="BH3747" s="20"/>
    </row>
    <row r="3748" spans="59:60" x14ac:dyDescent="0.2">
      <c r="BG3748" s="20"/>
      <c r="BH3748" s="20"/>
    </row>
    <row r="3749" spans="59:60" x14ac:dyDescent="0.2">
      <c r="BG3749" s="20"/>
      <c r="BH3749" s="20"/>
    </row>
    <row r="3750" spans="59:60" x14ac:dyDescent="0.2">
      <c r="BG3750" s="20"/>
      <c r="BH3750" s="20"/>
    </row>
    <row r="3751" spans="59:60" x14ac:dyDescent="0.2">
      <c r="BG3751" s="20"/>
      <c r="BH3751" s="20"/>
    </row>
    <row r="3752" spans="59:60" x14ac:dyDescent="0.2">
      <c r="BG3752" s="20"/>
      <c r="BH3752" s="20"/>
    </row>
    <row r="3753" spans="59:60" x14ac:dyDescent="0.2">
      <c r="BG3753" s="20"/>
      <c r="BH3753" s="20"/>
    </row>
    <row r="3754" spans="59:60" x14ac:dyDescent="0.2">
      <c r="BG3754" s="20"/>
      <c r="BH3754" s="20"/>
    </row>
    <row r="3755" spans="59:60" x14ac:dyDescent="0.2">
      <c r="BG3755" s="20"/>
      <c r="BH3755" s="20"/>
    </row>
    <row r="3756" spans="59:60" x14ac:dyDescent="0.2">
      <c r="BG3756" s="20"/>
      <c r="BH3756" s="20"/>
    </row>
    <row r="3757" spans="59:60" x14ac:dyDescent="0.2">
      <c r="BG3757" s="20"/>
      <c r="BH3757" s="20"/>
    </row>
    <row r="3758" spans="59:60" x14ac:dyDescent="0.2">
      <c r="BG3758" s="20"/>
      <c r="BH3758" s="20"/>
    </row>
    <row r="3759" spans="59:60" x14ac:dyDescent="0.2">
      <c r="BG3759" s="20"/>
      <c r="BH3759" s="20"/>
    </row>
    <row r="3760" spans="59:60" x14ac:dyDescent="0.2">
      <c r="BG3760" s="20"/>
      <c r="BH3760" s="20"/>
    </row>
    <row r="3761" spans="59:60" x14ac:dyDescent="0.2">
      <c r="BG3761" s="20"/>
      <c r="BH3761" s="20"/>
    </row>
    <row r="3762" spans="59:60" x14ac:dyDescent="0.2">
      <c r="BG3762" s="20"/>
      <c r="BH3762" s="20"/>
    </row>
    <row r="3763" spans="59:60" x14ac:dyDescent="0.2">
      <c r="BG3763" s="20"/>
      <c r="BH3763" s="20"/>
    </row>
    <row r="3764" spans="59:60" x14ac:dyDescent="0.2">
      <c r="BG3764" s="20"/>
      <c r="BH3764" s="20"/>
    </row>
    <row r="3765" spans="59:60" x14ac:dyDescent="0.2">
      <c r="BG3765" s="20"/>
      <c r="BH3765" s="20"/>
    </row>
    <row r="3766" spans="59:60" x14ac:dyDescent="0.2">
      <c r="BG3766" s="20"/>
      <c r="BH3766" s="20"/>
    </row>
    <row r="3767" spans="59:60" x14ac:dyDescent="0.2">
      <c r="BG3767" s="20"/>
      <c r="BH3767" s="20"/>
    </row>
    <row r="3768" spans="59:60" x14ac:dyDescent="0.2">
      <c r="BG3768" s="20"/>
      <c r="BH3768" s="20"/>
    </row>
    <row r="3769" spans="59:60" x14ac:dyDescent="0.2">
      <c r="BG3769" s="20"/>
      <c r="BH3769" s="20"/>
    </row>
    <row r="3770" spans="59:60" x14ac:dyDescent="0.2">
      <c r="BG3770" s="20"/>
      <c r="BH3770" s="20"/>
    </row>
    <row r="3771" spans="59:60" x14ac:dyDescent="0.2">
      <c r="BG3771" s="20"/>
      <c r="BH3771" s="20"/>
    </row>
    <row r="3772" spans="59:60" x14ac:dyDescent="0.2">
      <c r="BG3772" s="20"/>
      <c r="BH3772" s="20"/>
    </row>
    <row r="3773" spans="59:60" x14ac:dyDescent="0.2">
      <c r="BG3773" s="20"/>
      <c r="BH3773" s="20"/>
    </row>
    <row r="3774" spans="59:60" x14ac:dyDescent="0.2">
      <c r="BG3774" s="20"/>
      <c r="BH3774" s="20"/>
    </row>
    <row r="3775" spans="59:60" x14ac:dyDescent="0.2">
      <c r="BG3775" s="20"/>
      <c r="BH3775" s="20"/>
    </row>
    <row r="3776" spans="59:60" x14ac:dyDescent="0.2">
      <c r="BG3776" s="20"/>
      <c r="BH3776" s="20"/>
    </row>
    <row r="3777" spans="59:60" x14ac:dyDescent="0.2">
      <c r="BG3777" s="20"/>
      <c r="BH3777" s="20"/>
    </row>
    <row r="3778" spans="59:60" x14ac:dyDescent="0.2">
      <c r="BG3778" s="20"/>
      <c r="BH3778" s="20"/>
    </row>
    <row r="3779" spans="59:60" x14ac:dyDescent="0.2">
      <c r="BG3779" s="20"/>
      <c r="BH3779" s="20"/>
    </row>
    <row r="3780" spans="59:60" x14ac:dyDescent="0.2">
      <c r="BG3780" s="20"/>
      <c r="BH3780" s="20"/>
    </row>
    <row r="3781" spans="59:60" x14ac:dyDescent="0.2">
      <c r="BG3781" s="20"/>
      <c r="BH3781" s="20"/>
    </row>
    <row r="3782" spans="59:60" x14ac:dyDescent="0.2">
      <c r="BG3782" s="20"/>
      <c r="BH3782" s="20"/>
    </row>
    <row r="3783" spans="59:60" x14ac:dyDescent="0.2">
      <c r="BG3783" s="20"/>
      <c r="BH3783" s="20"/>
    </row>
    <row r="3784" spans="59:60" x14ac:dyDescent="0.2">
      <c r="BG3784" s="20"/>
      <c r="BH3784" s="20"/>
    </row>
    <row r="3785" spans="59:60" x14ac:dyDescent="0.2">
      <c r="BG3785" s="20"/>
      <c r="BH3785" s="20"/>
    </row>
    <row r="3786" spans="59:60" x14ac:dyDescent="0.2">
      <c r="BG3786" s="20"/>
      <c r="BH3786" s="20"/>
    </row>
    <row r="3787" spans="59:60" x14ac:dyDescent="0.2">
      <c r="BG3787" s="20"/>
      <c r="BH3787" s="20"/>
    </row>
    <row r="3788" spans="59:60" x14ac:dyDescent="0.2">
      <c r="BG3788" s="20"/>
      <c r="BH3788" s="20"/>
    </row>
    <row r="3789" spans="59:60" x14ac:dyDescent="0.2">
      <c r="BG3789" s="20"/>
      <c r="BH3789" s="20"/>
    </row>
    <row r="3790" spans="59:60" x14ac:dyDescent="0.2">
      <c r="BG3790" s="20"/>
      <c r="BH3790" s="20"/>
    </row>
    <row r="3791" spans="59:60" x14ac:dyDescent="0.2">
      <c r="BG3791" s="20"/>
      <c r="BH3791" s="20"/>
    </row>
    <row r="3792" spans="59:60" x14ac:dyDescent="0.2">
      <c r="BG3792" s="20"/>
      <c r="BH3792" s="20"/>
    </row>
    <row r="3793" spans="59:60" x14ac:dyDescent="0.2">
      <c r="BG3793" s="20"/>
      <c r="BH3793" s="20"/>
    </row>
    <row r="3794" spans="59:60" x14ac:dyDescent="0.2">
      <c r="BG3794" s="20"/>
      <c r="BH3794" s="20"/>
    </row>
    <row r="3795" spans="59:60" x14ac:dyDescent="0.2">
      <c r="BG3795" s="20"/>
      <c r="BH3795" s="20"/>
    </row>
    <row r="3796" spans="59:60" x14ac:dyDescent="0.2">
      <c r="BG3796" s="20"/>
      <c r="BH3796" s="20"/>
    </row>
    <row r="3797" spans="59:60" x14ac:dyDescent="0.2">
      <c r="BG3797" s="20"/>
      <c r="BH3797" s="20"/>
    </row>
    <row r="3798" spans="59:60" x14ac:dyDescent="0.2">
      <c r="BG3798" s="20"/>
      <c r="BH3798" s="20"/>
    </row>
    <row r="3799" spans="59:60" x14ac:dyDescent="0.2">
      <c r="BG3799" s="20"/>
      <c r="BH3799" s="20"/>
    </row>
    <row r="3800" spans="59:60" x14ac:dyDescent="0.2">
      <c r="BG3800" s="20"/>
      <c r="BH3800" s="20"/>
    </row>
    <row r="3801" spans="59:60" x14ac:dyDescent="0.2">
      <c r="BG3801" s="20"/>
      <c r="BH3801" s="20"/>
    </row>
    <row r="3802" spans="59:60" x14ac:dyDescent="0.2">
      <c r="BG3802" s="20"/>
      <c r="BH3802" s="20"/>
    </row>
    <row r="3803" spans="59:60" x14ac:dyDescent="0.2">
      <c r="BG3803" s="20"/>
      <c r="BH3803" s="20"/>
    </row>
    <row r="3804" spans="59:60" x14ac:dyDescent="0.2">
      <c r="BG3804" s="20"/>
      <c r="BH3804" s="20"/>
    </row>
    <row r="3805" spans="59:60" x14ac:dyDescent="0.2">
      <c r="BG3805" s="20"/>
      <c r="BH3805" s="20"/>
    </row>
    <row r="3806" spans="59:60" x14ac:dyDescent="0.2">
      <c r="BG3806" s="20"/>
      <c r="BH3806" s="20"/>
    </row>
    <row r="3807" spans="59:60" x14ac:dyDescent="0.2">
      <c r="BG3807" s="20"/>
      <c r="BH3807" s="20"/>
    </row>
    <row r="3808" spans="59:60" x14ac:dyDescent="0.2">
      <c r="BG3808" s="20"/>
      <c r="BH3808" s="20"/>
    </row>
    <row r="3809" spans="59:60" x14ac:dyDescent="0.2">
      <c r="BG3809" s="20"/>
      <c r="BH3809" s="20"/>
    </row>
    <row r="3810" spans="59:60" x14ac:dyDescent="0.2">
      <c r="BG3810" s="20"/>
      <c r="BH3810" s="20"/>
    </row>
    <row r="3811" spans="59:60" x14ac:dyDescent="0.2">
      <c r="BG3811" s="20"/>
      <c r="BH3811" s="20"/>
    </row>
    <row r="3812" spans="59:60" x14ac:dyDescent="0.2">
      <c r="BG3812" s="20"/>
      <c r="BH3812" s="20"/>
    </row>
    <row r="3813" spans="59:60" x14ac:dyDescent="0.2">
      <c r="BG3813" s="20"/>
      <c r="BH3813" s="20"/>
    </row>
    <row r="3814" spans="59:60" x14ac:dyDescent="0.2">
      <c r="BG3814" s="20"/>
      <c r="BH3814" s="20"/>
    </row>
    <row r="3815" spans="59:60" x14ac:dyDescent="0.2">
      <c r="BG3815" s="20"/>
      <c r="BH3815" s="20"/>
    </row>
    <row r="3816" spans="59:60" x14ac:dyDescent="0.2">
      <c r="BG3816" s="20"/>
      <c r="BH3816" s="20"/>
    </row>
    <row r="3817" spans="59:60" x14ac:dyDescent="0.2">
      <c r="BG3817" s="20"/>
      <c r="BH3817" s="20"/>
    </row>
    <row r="3818" spans="59:60" x14ac:dyDescent="0.2">
      <c r="BG3818" s="20"/>
      <c r="BH3818" s="20"/>
    </row>
    <row r="3819" spans="59:60" x14ac:dyDescent="0.2">
      <c r="BG3819" s="20"/>
      <c r="BH3819" s="20"/>
    </row>
    <row r="3820" spans="59:60" x14ac:dyDescent="0.2">
      <c r="BG3820" s="20"/>
      <c r="BH3820" s="20"/>
    </row>
    <row r="3821" spans="59:60" x14ac:dyDescent="0.2">
      <c r="BG3821" s="20"/>
      <c r="BH3821" s="20"/>
    </row>
    <row r="3822" spans="59:60" x14ac:dyDescent="0.2">
      <c r="BG3822" s="20"/>
      <c r="BH3822" s="20"/>
    </row>
    <row r="3823" spans="59:60" x14ac:dyDescent="0.2">
      <c r="BG3823" s="20"/>
      <c r="BH3823" s="20"/>
    </row>
    <row r="3824" spans="59:60" x14ac:dyDescent="0.2">
      <c r="BG3824" s="20"/>
      <c r="BH3824" s="20"/>
    </row>
    <row r="3825" spans="59:60" x14ac:dyDescent="0.2">
      <c r="BG3825" s="20"/>
      <c r="BH3825" s="20"/>
    </row>
    <row r="3826" spans="59:60" x14ac:dyDescent="0.2">
      <c r="BG3826" s="20"/>
      <c r="BH3826" s="20"/>
    </row>
    <row r="3827" spans="59:60" x14ac:dyDescent="0.2">
      <c r="BG3827" s="20"/>
      <c r="BH3827" s="20"/>
    </row>
    <row r="3828" spans="59:60" x14ac:dyDescent="0.2">
      <c r="BG3828" s="20"/>
      <c r="BH3828" s="20"/>
    </row>
    <row r="3829" spans="59:60" x14ac:dyDescent="0.2">
      <c r="BG3829" s="20"/>
      <c r="BH3829" s="20"/>
    </row>
    <row r="3830" spans="59:60" x14ac:dyDescent="0.2">
      <c r="BG3830" s="20"/>
      <c r="BH3830" s="20"/>
    </row>
    <row r="3831" spans="59:60" x14ac:dyDescent="0.2">
      <c r="BG3831" s="20"/>
      <c r="BH3831" s="20"/>
    </row>
    <row r="3832" spans="59:60" x14ac:dyDescent="0.2">
      <c r="BG3832" s="20"/>
      <c r="BH3832" s="20"/>
    </row>
    <row r="3833" spans="59:60" x14ac:dyDescent="0.2">
      <c r="BG3833" s="20"/>
      <c r="BH3833" s="20"/>
    </row>
    <row r="3834" spans="59:60" x14ac:dyDescent="0.2">
      <c r="BG3834" s="20"/>
      <c r="BH3834" s="20"/>
    </row>
    <row r="3835" spans="59:60" x14ac:dyDescent="0.2">
      <c r="BG3835" s="20"/>
      <c r="BH3835" s="20"/>
    </row>
    <row r="3836" spans="59:60" x14ac:dyDescent="0.2">
      <c r="BG3836" s="20"/>
      <c r="BH3836" s="20"/>
    </row>
    <row r="3837" spans="59:60" x14ac:dyDescent="0.2">
      <c r="BG3837" s="20"/>
      <c r="BH3837" s="20"/>
    </row>
    <row r="3838" spans="59:60" x14ac:dyDescent="0.2">
      <c r="BG3838" s="20"/>
      <c r="BH3838" s="20"/>
    </row>
    <row r="3839" spans="59:60" x14ac:dyDescent="0.2">
      <c r="BG3839" s="20"/>
      <c r="BH3839" s="20"/>
    </row>
    <row r="3840" spans="59:60" x14ac:dyDescent="0.2">
      <c r="BG3840" s="20"/>
      <c r="BH3840" s="20"/>
    </row>
    <row r="3841" spans="59:60" x14ac:dyDescent="0.2">
      <c r="BG3841" s="20"/>
      <c r="BH3841" s="20"/>
    </row>
    <row r="3842" spans="59:60" x14ac:dyDescent="0.2">
      <c r="BG3842" s="20"/>
      <c r="BH3842" s="20"/>
    </row>
    <row r="3843" spans="59:60" x14ac:dyDescent="0.2">
      <c r="BG3843" s="20"/>
      <c r="BH3843" s="20"/>
    </row>
    <row r="3844" spans="59:60" x14ac:dyDescent="0.2">
      <c r="BG3844" s="20"/>
      <c r="BH3844" s="20"/>
    </row>
    <row r="3845" spans="59:60" x14ac:dyDescent="0.2">
      <c r="BG3845" s="20"/>
      <c r="BH3845" s="20"/>
    </row>
    <row r="3846" spans="59:60" x14ac:dyDescent="0.2">
      <c r="BG3846" s="20"/>
      <c r="BH3846" s="20"/>
    </row>
    <row r="3847" spans="59:60" x14ac:dyDescent="0.2">
      <c r="BG3847" s="20"/>
      <c r="BH3847" s="20"/>
    </row>
    <row r="3848" spans="59:60" x14ac:dyDescent="0.2">
      <c r="BG3848" s="20"/>
      <c r="BH3848" s="20"/>
    </row>
    <row r="3849" spans="59:60" x14ac:dyDescent="0.2">
      <c r="BG3849" s="20"/>
      <c r="BH3849" s="20"/>
    </row>
    <row r="3850" spans="59:60" x14ac:dyDescent="0.2">
      <c r="BG3850" s="20"/>
      <c r="BH3850" s="20"/>
    </row>
    <row r="3851" spans="59:60" x14ac:dyDescent="0.2">
      <c r="BG3851" s="20"/>
      <c r="BH3851" s="20"/>
    </row>
    <row r="3852" spans="59:60" x14ac:dyDescent="0.2">
      <c r="BG3852" s="20"/>
      <c r="BH3852" s="20"/>
    </row>
    <row r="3853" spans="59:60" x14ac:dyDescent="0.2">
      <c r="BG3853" s="20"/>
      <c r="BH3853" s="20"/>
    </row>
    <row r="3854" spans="59:60" x14ac:dyDescent="0.2">
      <c r="BG3854" s="20"/>
      <c r="BH3854" s="20"/>
    </row>
    <row r="3855" spans="59:60" x14ac:dyDescent="0.2">
      <c r="BG3855" s="20"/>
      <c r="BH3855" s="20"/>
    </row>
    <row r="3856" spans="59:60" x14ac:dyDescent="0.2">
      <c r="BG3856" s="20"/>
      <c r="BH3856" s="20"/>
    </row>
    <row r="3857" spans="59:60" x14ac:dyDescent="0.2">
      <c r="BG3857" s="20"/>
      <c r="BH3857" s="20"/>
    </row>
    <row r="3858" spans="59:60" x14ac:dyDescent="0.2">
      <c r="BG3858" s="20"/>
      <c r="BH3858" s="20"/>
    </row>
    <row r="3859" spans="59:60" x14ac:dyDescent="0.2">
      <c r="BG3859" s="20"/>
      <c r="BH3859" s="20"/>
    </row>
    <row r="3860" spans="59:60" x14ac:dyDescent="0.2">
      <c r="BG3860" s="20"/>
      <c r="BH3860" s="20"/>
    </row>
    <row r="3861" spans="59:60" x14ac:dyDescent="0.2">
      <c r="BG3861" s="20"/>
      <c r="BH3861" s="20"/>
    </row>
    <row r="3862" spans="59:60" x14ac:dyDescent="0.2">
      <c r="BG3862" s="20"/>
      <c r="BH3862" s="20"/>
    </row>
    <row r="3863" spans="59:60" x14ac:dyDescent="0.2">
      <c r="BG3863" s="20"/>
      <c r="BH3863" s="20"/>
    </row>
    <row r="3864" spans="59:60" x14ac:dyDescent="0.2">
      <c r="BG3864" s="20"/>
      <c r="BH3864" s="20"/>
    </row>
    <row r="3865" spans="59:60" x14ac:dyDescent="0.2">
      <c r="BG3865" s="20"/>
      <c r="BH3865" s="20"/>
    </row>
    <row r="3866" spans="59:60" x14ac:dyDescent="0.2">
      <c r="BG3866" s="20"/>
      <c r="BH3866" s="20"/>
    </row>
    <row r="3867" spans="59:60" x14ac:dyDescent="0.2">
      <c r="BG3867" s="20"/>
      <c r="BH3867" s="20"/>
    </row>
    <row r="3868" spans="59:60" x14ac:dyDescent="0.2">
      <c r="BG3868" s="20"/>
      <c r="BH3868" s="20"/>
    </row>
    <row r="3869" spans="59:60" x14ac:dyDescent="0.2">
      <c r="BG3869" s="20"/>
      <c r="BH3869" s="20"/>
    </row>
    <row r="3870" spans="59:60" x14ac:dyDescent="0.2">
      <c r="BG3870" s="20"/>
      <c r="BH3870" s="20"/>
    </row>
    <row r="3871" spans="59:60" x14ac:dyDescent="0.2">
      <c r="BG3871" s="20"/>
      <c r="BH3871" s="20"/>
    </row>
    <row r="3872" spans="59:60" x14ac:dyDescent="0.2">
      <c r="BG3872" s="20"/>
      <c r="BH3872" s="20"/>
    </row>
    <row r="3873" spans="59:60" x14ac:dyDescent="0.2">
      <c r="BG3873" s="20"/>
      <c r="BH3873" s="20"/>
    </row>
    <row r="3874" spans="59:60" x14ac:dyDescent="0.2">
      <c r="BG3874" s="20"/>
      <c r="BH3874" s="20"/>
    </row>
    <row r="3875" spans="59:60" x14ac:dyDescent="0.2">
      <c r="BG3875" s="20"/>
      <c r="BH3875" s="20"/>
    </row>
    <row r="3876" spans="59:60" x14ac:dyDescent="0.2">
      <c r="BG3876" s="20"/>
      <c r="BH3876" s="20"/>
    </row>
    <row r="3877" spans="59:60" x14ac:dyDescent="0.2">
      <c r="BG3877" s="20"/>
      <c r="BH3877" s="20"/>
    </row>
    <row r="3878" spans="59:60" x14ac:dyDescent="0.2">
      <c r="BG3878" s="20"/>
      <c r="BH3878" s="20"/>
    </row>
    <row r="3879" spans="59:60" x14ac:dyDescent="0.2">
      <c r="BG3879" s="20"/>
      <c r="BH3879" s="20"/>
    </row>
    <row r="3880" spans="59:60" x14ac:dyDescent="0.2">
      <c r="BG3880" s="20"/>
      <c r="BH3880" s="20"/>
    </row>
    <row r="3881" spans="59:60" x14ac:dyDescent="0.2">
      <c r="BG3881" s="20"/>
      <c r="BH3881" s="20"/>
    </row>
    <row r="3882" spans="59:60" x14ac:dyDescent="0.2">
      <c r="BG3882" s="20"/>
      <c r="BH3882" s="20"/>
    </row>
    <row r="3883" spans="59:60" x14ac:dyDescent="0.2">
      <c r="BG3883" s="20"/>
      <c r="BH3883" s="20"/>
    </row>
    <row r="3884" spans="59:60" x14ac:dyDescent="0.2">
      <c r="BG3884" s="20"/>
      <c r="BH3884" s="20"/>
    </row>
    <row r="3885" spans="59:60" x14ac:dyDescent="0.2">
      <c r="BG3885" s="20"/>
      <c r="BH3885" s="20"/>
    </row>
    <row r="3886" spans="59:60" x14ac:dyDescent="0.2">
      <c r="BG3886" s="20"/>
      <c r="BH3886" s="20"/>
    </row>
    <row r="3887" spans="59:60" x14ac:dyDescent="0.2">
      <c r="BG3887" s="20"/>
      <c r="BH3887" s="20"/>
    </row>
    <row r="3888" spans="59:60" x14ac:dyDescent="0.2">
      <c r="BG3888" s="20"/>
      <c r="BH3888" s="20"/>
    </row>
    <row r="3889" spans="59:60" x14ac:dyDescent="0.2">
      <c r="BG3889" s="20"/>
      <c r="BH3889" s="20"/>
    </row>
    <row r="3890" spans="59:60" x14ac:dyDescent="0.2">
      <c r="BG3890" s="20"/>
      <c r="BH3890" s="20"/>
    </row>
    <row r="3891" spans="59:60" x14ac:dyDescent="0.2">
      <c r="BG3891" s="20"/>
      <c r="BH3891" s="20"/>
    </row>
    <row r="3892" spans="59:60" x14ac:dyDescent="0.2">
      <c r="BG3892" s="20"/>
      <c r="BH3892" s="20"/>
    </row>
    <row r="3893" spans="59:60" x14ac:dyDescent="0.2">
      <c r="BG3893" s="20"/>
      <c r="BH3893" s="20"/>
    </row>
    <row r="3894" spans="59:60" x14ac:dyDescent="0.2">
      <c r="BG3894" s="20"/>
      <c r="BH3894" s="20"/>
    </row>
    <row r="3895" spans="59:60" x14ac:dyDescent="0.2">
      <c r="BG3895" s="20"/>
      <c r="BH3895" s="20"/>
    </row>
    <row r="3896" spans="59:60" x14ac:dyDescent="0.2">
      <c r="BG3896" s="20"/>
      <c r="BH3896" s="20"/>
    </row>
    <row r="3897" spans="59:60" x14ac:dyDescent="0.2">
      <c r="BG3897" s="20"/>
      <c r="BH3897" s="20"/>
    </row>
    <row r="3898" spans="59:60" x14ac:dyDescent="0.2">
      <c r="BG3898" s="20"/>
      <c r="BH3898" s="20"/>
    </row>
    <row r="3899" spans="59:60" x14ac:dyDescent="0.2">
      <c r="BG3899" s="20"/>
      <c r="BH3899" s="20"/>
    </row>
    <row r="3900" spans="59:60" x14ac:dyDescent="0.2">
      <c r="BG3900" s="20"/>
      <c r="BH3900" s="20"/>
    </row>
    <row r="3901" spans="59:60" x14ac:dyDescent="0.2">
      <c r="BG3901" s="20"/>
      <c r="BH3901" s="20"/>
    </row>
    <row r="3902" spans="59:60" x14ac:dyDescent="0.2">
      <c r="BG3902" s="20"/>
      <c r="BH3902" s="20"/>
    </row>
    <row r="3903" spans="59:60" x14ac:dyDescent="0.2">
      <c r="BG3903" s="20"/>
      <c r="BH3903" s="20"/>
    </row>
    <row r="3904" spans="59:60" x14ac:dyDescent="0.2">
      <c r="BG3904" s="20"/>
      <c r="BH3904" s="20"/>
    </row>
    <row r="3905" spans="59:60" x14ac:dyDescent="0.2">
      <c r="BG3905" s="20"/>
      <c r="BH3905" s="20"/>
    </row>
    <row r="3906" spans="59:60" x14ac:dyDescent="0.2">
      <c r="BG3906" s="20"/>
      <c r="BH3906" s="20"/>
    </row>
    <row r="3907" spans="59:60" x14ac:dyDescent="0.2">
      <c r="BG3907" s="20"/>
      <c r="BH3907" s="20"/>
    </row>
    <row r="3908" spans="59:60" x14ac:dyDescent="0.2">
      <c r="BG3908" s="20"/>
      <c r="BH3908" s="20"/>
    </row>
    <row r="3909" spans="59:60" x14ac:dyDescent="0.2">
      <c r="BG3909" s="20"/>
      <c r="BH3909" s="20"/>
    </row>
    <row r="3910" spans="59:60" x14ac:dyDescent="0.2">
      <c r="BG3910" s="20"/>
      <c r="BH3910" s="20"/>
    </row>
    <row r="3911" spans="59:60" x14ac:dyDescent="0.2">
      <c r="BG3911" s="20"/>
      <c r="BH3911" s="20"/>
    </row>
    <row r="3912" spans="59:60" x14ac:dyDescent="0.2">
      <c r="BG3912" s="20"/>
      <c r="BH3912" s="20"/>
    </row>
    <row r="3913" spans="59:60" x14ac:dyDescent="0.2">
      <c r="BG3913" s="20"/>
      <c r="BH3913" s="20"/>
    </row>
    <row r="3914" spans="59:60" x14ac:dyDescent="0.2">
      <c r="BG3914" s="20"/>
      <c r="BH3914" s="20"/>
    </row>
    <row r="3915" spans="59:60" x14ac:dyDescent="0.2">
      <c r="BG3915" s="20"/>
      <c r="BH3915" s="20"/>
    </row>
    <row r="3916" spans="59:60" x14ac:dyDescent="0.2">
      <c r="BG3916" s="20"/>
      <c r="BH3916" s="20"/>
    </row>
    <row r="3917" spans="59:60" x14ac:dyDescent="0.2">
      <c r="BG3917" s="20"/>
      <c r="BH3917" s="20"/>
    </row>
    <row r="3918" spans="59:60" x14ac:dyDescent="0.2">
      <c r="BG3918" s="20"/>
      <c r="BH3918" s="20"/>
    </row>
    <row r="3919" spans="59:60" x14ac:dyDescent="0.2">
      <c r="BG3919" s="20"/>
      <c r="BH3919" s="20"/>
    </row>
    <row r="3920" spans="59:60" x14ac:dyDescent="0.2">
      <c r="BG3920" s="20"/>
      <c r="BH3920" s="20"/>
    </row>
    <row r="3921" spans="59:60" x14ac:dyDescent="0.2">
      <c r="BG3921" s="20"/>
      <c r="BH3921" s="20"/>
    </row>
    <row r="3922" spans="59:60" x14ac:dyDescent="0.2">
      <c r="BG3922" s="20"/>
      <c r="BH3922" s="20"/>
    </row>
    <row r="3923" spans="59:60" x14ac:dyDescent="0.2">
      <c r="BG3923" s="20"/>
      <c r="BH3923" s="20"/>
    </row>
    <row r="3924" spans="59:60" x14ac:dyDescent="0.2">
      <c r="BG3924" s="20"/>
      <c r="BH3924" s="20"/>
    </row>
    <row r="3925" spans="59:60" x14ac:dyDescent="0.2">
      <c r="BG3925" s="20"/>
      <c r="BH3925" s="20"/>
    </row>
    <row r="3926" spans="59:60" x14ac:dyDescent="0.2">
      <c r="BG3926" s="20"/>
      <c r="BH3926" s="20"/>
    </row>
    <row r="3927" spans="59:60" x14ac:dyDescent="0.2">
      <c r="BG3927" s="20"/>
      <c r="BH3927" s="20"/>
    </row>
    <row r="3928" spans="59:60" x14ac:dyDescent="0.2">
      <c r="BG3928" s="20"/>
      <c r="BH3928" s="20"/>
    </row>
    <row r="3929" spans="59:60" x14ac:dyDescent="0.2">
      <c r="BG3929" s="20"/>
      <c r="BH3929" s="20"/>
    </row>
    <row r="3930" spans="59:60" x14ac:dyDescent="0.2">
      <c r="BG3930" s="20"/>
      <c r="BH3930" s="20"/>
    </row>
    <row r="3931" spans="59:60" x14ac:dyDescent="0.2">
      <c r="BG3931" s="20"/>
      <c r="BH3931" s="20"/>
    </row>
    <row r="3932" spans="59:60" x14ac:dyDescent="0.2">
      <c r="BG3932" s="20"/>
      <c r="BH3932" s="20"/>
    </row>
    <row r="3933" spans="59:60" x14ac:dyDescent="0.2">
      <c r="BG3933" s="20"/>
      <c r="BH3933" s="20"/>
    </row>
    <row r="3934" spans="59:60" x14ac:dyDescent="0.2">
      <c r="BG3934" s="20"/>
      <c r="BH3934" s="20"/>
    </row>
    <row r="3935" spans="59:60" x14ac:dyDescent="0.2">
      <c r="BG3935" s="20"/>
      <c r="BH3935" s="20"/>
    </row>
    <row r="3936" spans="59:60" x14ac:dyDescent="0.2">
      <c r="BG3936" s="20"/>
      <c r="BH3936" s="20"/>
    </row>
    <row r="3937" spans="59:60" x14ac:dyDescent="0.2">
      <c r="BG3937" s="20"/>
      <c r="BH3937" s="20"/>
    </row>
    <row r="3938" spans="59:60" x14ac:dyDescent="0.2">
      <c r="BG3938" s="20"/>
      <c r="BH3938" s="20"/>
    </row>
    <row r="3939" spans="59:60" x14ac:dyDescent="0.2">
      <c r="BG3939" s="20"/>
      <c r="BH3939" s="20"/>
    </row>
    <row r="3940" spans="59:60" x14ac:dyDescent="0.2">
      <c r="BG3940" s="20"/>
      <c r="BH3940" s="20"/>
    </row>
    <row r="3941" spans="59:60" x14ac:dyDescent="0.2">
      <c r="BG3941" s="20"/>
      <c r="BH3941" s="20"/>
    </row>
    <row r="3942" spans="59:60" x14ac:dyDescent="0.2">
      <c r="BG3942" s="20"/>
      <c r="BH3942" s="20"/>
    </row>
    <row r="3943" spans="59:60" x14ac:dyDescent="0.2">
      <c r="BG3943" s="20"/>
      <c r="BH3943" s="20"/>
    </row>
    <row r="3944" spans="59:60" x14ac:dyDescent="0.2">
      <c r="BG3944" s="20"/>
      <c r="BH3944" s="20"/>
    </row>
    <row r="3945" spans="59:60" x14ac:dyDescent="0.2">
      <c r="BG3945" s="20"/>
      <c r="BH3945" s="20"/>
    </row>
    <row r="3946" spans="59:60" x14ac:dyDescent="0.2">
      <c r="BG3946" s="20"/>
      <c r="BH3946" s="20"/>
    </row>
    <row r="3947" spans="59:60" x14ac:dyDescent="0.2">
      <c r="BG3947" s="20"/>
      <c r="BH3947" s="20"/>
    </row>
    <row r="3948" spans="59:60" x14ac:dyDescent="0.2">
      <c r="BG3948" s="20"/>
      <c r="BH3948" s="20"/>
    </row>
    <row r="3949" spans="59:60" x14ac:dyDescent="0.2">
      <c r="BG3949" s="20"/>
      <c r="BH3949" s="20"/>
    </row>
    <row r="3950" spans="59:60" x14ac:dyDescent="0.2">
      <c r="BG3950" s="20"/>
      <c r="BH3950" s="20"/>
    </row>
    <row r="3951" spans="59:60" x14ac:dyDescent="0.2">
      <c r="BG3951" s="20"/>
      <c r="BH3951" s="20"/>
    </row>
    <row r="3952" spans="59:60" x14ac:dyDescent="0.2">
      <c r="BG3952" s="20"/>
      <c r="BH3952" s="20"/>
    </row>
    <row r="3953" spans="59:60" x14ac:dyDescent="0.2">
      <c r="BG3953" s="20"/>
      <c r="BH3953" s="20"/>
    </row>
    <row r="3954" spans="59:60" x14ac:dyDescent="0.2">
      <c r="BG3954" s="20"/>
      <c r="BH3954" s="20"/>
    </row>
    <row r="3955" spans="59:60" x14ac:dyDescent="0.2">
      <c r="BG3955" s="20"/>
      <c r="BH3955" s="20"/>
    </row>
    <row r="3956" spans="59:60" x14ac:dyDescent="0.2">
      <c r="BG3956" s="20"/>
      <c r="BH3956" s="20"/>
    </row>
    <row r="3957" spans="59:60" x14ac:dyDescent="0.2">
      <c r="BG3957" s="20"/>
      <c r="BH3957" s="20"/>
    </row>
  </sheetData>
  <mergeCells count="5">
    <mergeCell ref="I2:I5"/>
    <mergeCell ref="T2:T5"/>
    <mergeCell ref="AC3:AC5"/>
    <mergeCell ref="AM3:AM6"/>
    <mergeCell ref="AV4:AV10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B85"/>
  <sheetViews>
    <sheetView tabSelected="1" zoomScale="130" zoomScaleNormal="130" workbookViewId="0">
      <selection activeCell="U10" sqref="U10"/>
    </sheetView>
  </sheetViews>
  <sheetFormatPr defaultRowHeight="12" x14ac:dyDescent="0.2"/>
  <cols>
    <col min="1" max="15" width="9.140625" style="2"/>
    <col min="16" max="16" width="2.85546875" style="3" customWidth="1"/>
    <col min="17" max="17" width="9.28515625" style="1" bestFit="1" customWidth="1"/>
    <col min="18" max="28" width="9.140625" style="1" customWidth="1"/>
    <col min="29" max="29" width="2.85546875" style="3" customWidth="1"/>
    <col min="30" max="41" width="9.140625" style="1" customWidth="1"/>
    <col min="42" max="42" width="2.85546875" style="3" customWidth="1"/>
    <col min="43" max="16384" width="9.140625" style="2"/>
  </cols>
  <sheetData>
    <row r="1" spans="1:42" x14ac:dyDescent="0.2">
      <c r="P1" s="1"/>
      <c r="AC1" s="1"/>
      <c r="AP1" s="1"/>
    </row>
    <row r="2" spans="1:42" x14ac:dyDescent="0.2">
      <c r="P2" s="1"/>
      <c r="AC2" s="1"/>
      <c r="AP2" s="1"/>
    </row>
    <row r="3" spans="1:42" x14ac:dyDescent="0.2">
      <c r="P3" s="1"/>
      <c r="AC3" s="1"/>
      <c r="AP3" s="1"/>
    </row>
    <row r="4" spans="1:42" x14ac:dyDescent="0.2">
      <c r="P4" s="1"/>
      <c r="AC4" s="1"/>
      <c r="AP4" s="1"/>
    </row>
    <row r="5" spans="1:42" x14ac:dyDescent="0.2">
      <c r="P5" s="1"/>
      <c r="AC5" s="1"/>
      <c r="AP5" s="1"/>
    </row>
    <row r="6" spans="1:42" x14ac:dyDescent="0.2">
      <c r="P6" s="1"/>
      <c r="AC6" s="1"/>
      <c r="AP6" s="1"/>
    </row>
    <row r="7" spans="1:42" x14ac:dyDescent="0.2">
      <c r="P7" s="1"/>
      <c r="AC7" s="1"/>
      <c r="AP7" s="1"/>
    </row>
    <row r="8" spans="1:42" x14ac:dyDescent="0.2">
      <c r="P8" s="1"/>
      <c r="AC8" s="1"/>
      <c r="AP8" s="1"/>
    </row>
    <row r="9" spans="1:42" x14ac:dyDescent="0.2">
      <c r="P9" s="1"/>
      <c r="AC9" s="1"/>
      <c r="AP9" s="1"/>
    </row>
    <row r="10" spans="1:42" x14ac:dyDescent="0.2">
      <c r="P10" s="1"/>
      <c r="U10" s="68"/>
      <c r="AC10" s="1"/>
      <c r="AP10" s="1"/>
    </row>
    <row r="11" spans="1:42" x14ac:dyDescent="0.2">
      <c r="A11" s="60" t="s">
        <v>80</v>
      </c>
      <c r="B11" s="67">
        <f t="array" ref="B11">(PRODUCT(1+B20:B604)^(4/COUNT(B20:B604))-1)  *100</f>
        <v>9.7818298385097471</v>
      </c>
      <c r="C11" s="5">
        <f t="array" ref="C11">(PRODUCT(1+C20:C604)^(4/COUNT(C20:C604))-1)  *100</f>
        <v>13.608342178252041</v>
      </c>
      <c r="D11" s="5">
        <f t="array" ref="D11">(PRODUCT(1+D20:D604)^(4/COUNT(D20:D604))-1)  *100</f>
        <v>12.404284578995695</v>
      </c>
      <c r="E11" s="67">
        <f t="array" ref="E11">(PRODUCT(1+E20:E604)^(4/COUNT(E20:E604))-1)  *100</f>
        <v>34.485269193026234</v>
      </c>
      <c r="F11" s="67"/>
      <c r="G11" s="67"/>
      <c r="H11" s="67"/>
      <c r="I11" s="5">
        <f t="array" ref="I11">(PRODUCT(1+I20:I604)^(4/COUNT(I20:I604))-1)  *100</f>
        <v>15.348525936470093</v>
      </c>
      <c r="J11" s="5">
        <f t="array" ref="J11">(PRODUCT(1+J20:J604)^(4/COUNT(J20:J604))-1)  *100</f>
        <v>20.478421991302408</v>
      </c>
      <c r="K11" s="5">
        <f t="array" ref="K11">(PRODUCT(1+K20:K604)^(4/COUNT(K20:K604))-1)  *100</f>
        <v>13.599209324373462</v>
      </c>
      <c r="L11" s="5">
        <f t="array" ref="L11">(PRODUCT(1+L20:L604)^(4/COUNT(L20:L604))-1)  *100</f>
        <v>17.444727288880824</v>
      </c>
      <c r="M11" s="5">
        <f t="array" ref="M11">(PRODUCT(1+M20:M604)^(4/COUNT(M20:M604))-1)  *100</f>
        <v>18.209485667457081</v>
      </c>
      <c r="N11" s="5">
        <f t="array" ref="N11">(PRODUCT(1+N20:N604)^(4/COUNT(N20:N604))-1)  *100</f>
        <v>11.936893902229052</v>
      </c>
      <c r="O11" s="5">
        <f t="array" ref="O11">(PRODUCT(1+O20:O604)^(4/COUNT(O20:O604))-1)  *100</f>
        <v>8.4081776718400327</v>
      </c>
      <c r="P11" s="2"/>
      <c r="Q11" s="60" t="s">
        <v>81</v>
      </c>
      <c r="R11" s="5">
        <f t="array" ref="R11">(PRODUCT(1+B20:B604)-1)</f>
        <v>3.5563813046324908</v>
      </c>
      <c r="S11" s="5">
        <f t="array" ref="S11">(PRODUCT(1+C20:C604)-1)</f>
        <v>6.9508967766211009</v>
      </c>
      <c r="T11" s="5">
        <f t="array" ref="T11">(PRODUCT(1+D20:D604)-1)</f>
        <v>5.6868498168498123</v>
      </c>
      <c r="U11" s="5">
        <f t="array" ref="U11">(PRODUCT(1+E20:E604)-1)</f>
        <v>122.30030333670373</v>
      </c>
      <c r="V11" s="5">
        <f t="array" ref="V11">(PRODUCT(1+I20:I604)-1)</f>
        <v>9.1787815853236481</v>
      </c>
      <c r="W11" s="5">
        <f t="array" ref="W11">(PRODUCT(1+J20:J604)-1)</f>
        <v>19.643134715025926</v>
      </c>
      <c r="X11" s="5">
        <f t="array" ref="X11">(PRODUCT(1+K20:K604)-1)</f>
        <v>6.9405167234127703</v>
      </c>
      <c r="Y11" s="5">
        <f t="array" ref="Y11">(PRODUCT(1+L20:L604)-1)</f>
        <v>12.639384156940658</v>
      </c>
      <c r="Z11" s="5">
        <f t="array" ref="Z11">(PRODUCT(1+M20:M604)-1)</f>
        <v>14.156548909577877</v>
      </c>
      <c r="AA11" s="5">
        <f t="array" ref="AA11">(PRODUCT(1+N20:N604)-1)</f>
        <v>5.249069278083522</v>
      </c>
      <c r="AB11" s="5">
        <f t="array" ref="AB11">(PRODUCT(1+O20:O604)-1)</f>
        <v>2.7132844229005619</v>
      </c>
      <c r="AC11" s="2"/>
      <c r="AP11" s="1"/>
    </row>
    <row r="12" spans="1:42" x14ac:dyDescent="0.2">
      <c r="P12" s="1"/>
      <c r="AC12" s="1"/>
      <c r="AP12" s="1"/>
    </row>
    <row r="13" spans="1:42" x14ac:dyDescent="0.2">
      <c r="P13" s="1"/>
      <c r="AC13" s="1"/>
      <c r="AP13" s="1"/>
    </row>
    <row r="14" spans="1:42" x14ac:dyDescent="0.2">
      <c r="P14" s="1"/>
      <c r="AC14" s="1"/>
      <c r="AP14" s="1"/>
    </row>
    <row r="18" spans="1:54" x14ac:dyDescent="0.2">
      <c r="A18" s="8" t="s">
        <v>69</v>
      </c>
      <c r="B18" s="8" t="s">
        <v>0</v>
      </c>
      <c r="C18" s="8" t="s">
        <v>70</v>
      </c>
      <c r="D18" s="8" t="s">
        <v>71</v>
      </c>
      <c r="E18" s="8" t="s">
        <v>72</v>
      </c>
      <c r="F18" s="8"/>
      <c r="G18" s="8"/>
      <c r="H18" s="8"/>
      <c r="I18" s="8" t="s">
        <v>73</v>
      </c>
      <c r="J18" s="8" t="s">
        <v>74</v>
      </c>
      <c r="K18" s="8" t="s">
        <v>75</v>
      </c>
      <c r="L18" s="8" t="s">
        <v>76</v>
      </c>
      <c r="M18" s="8" t="s">
        <v>77</v>
      </c>
      <c r="N18" s="8" t="s">
        <v>78</v>
      </c>
      <c r="O18" s="8" t="s">
        <v>79</v>
      </c>
      <c r="Q18" s="8" t="str">
        <f>A18</f>
        <v>Time</v>
      </c>
      <c r="R18" s="8" t="s">
        <v>0</v>
      </c>
      <c r="S18" s="8" t="s">
        <v>70</v>
      </c>
      <c r="T18" s="8" t="s">
        <v>71</v>
      </c>
      <c r="U18" s="8" t="s">
        <v>72</v>
      </c>
      <c r="V18" s="8" t="s">
        <v>73</v>
      </c>
      <c r="W18" s="8" t="s">
        <v>74</v>
      </c>
      <c r="X18" s="8" t="s">
        <v>75</v>
      </c>
      <c r="Y18" s="8" t="s">
        <v>76</v>
      </c>
      <c r="Z18" s="8" t="s">
        <v>77</v>
      </c>
      <c r="AA18" s="8" t="s">
        <v>78</v>
      </c>
      <c r="AB18" s="8" t="s">
        <v>79</v>
      </c>
      <c r="AD18" s="9" t="s">
        <v>82</v>
      </c>
      <c r="AE18" s="8" t="s">
        <v>0</v>
      </c>
      <c r="AF18" s="8" t="s">
        <v>70</v>
      </c>
      <c r="AG18" s="8" t="s">
        <v>71</v>
      </c>
      <c r="AH18" s="8" t="s">
        <v>72</v>
      </c>
      <c r="AI18" s="8" t="s">
        <v>73</v>
      </c>
      <c r="AJ18" s="8" t="s">
        <v>74</v>
      </c>
      <c r="AK18" s="8" t="s">
        <v>75</v>
      </c>
      <c r="AL18" s="8" t="s">
        <v>76</v>
      </c>
      <c r="AM18" s="8" t="s">
        <v>77</v>
      </c>
      <c r="AN18" s="8" t="s">
        <v>78</v>
      </c>
      <c r="AO18" s="8" t="s">
        <v>79</v>
      </c>
      <c r="AQ18" s="8" t="s">
        <v>69</v>
      </c>
      <c r="AR18" s="8" t="s">
        <v>0</v>
      </c>
      <c r="AS18" s="8" t="s">
        <v>70</v>
      </c>
      <c r="AT18" s="8" t="s">
        <v>71</v>
      </c>
      <c r="AU18" s="8" t="s">
        <v>72</v>
      </c>
      <c r="AV18" s="8" t="s">
        <v>73</v>
      </c>
      <c r="AW18" s="8" t="s">
        <v>74</v>
      </c>
      <c r="AX18" s="8" t="s">
        <v>75</v>
      </c>
      <c r="AY18" s="8" t="s">
        <v>76</v>
      </c>
      <c r="AZ18" s="8" t="s">
        <v>77</v>
      </c>
      <c r="BA18" s="8" t="s">
        <v>78</v>
      </c>
      <c r="BB18" s="8" t="s">
        <v>79</v>
      </c>
    </row>
    <row r="19" spans="1:54" x14ac:dyDescent="0.2">
      <c r="A19" s="55">
        <v>38352</v>
      </c>
      <c r="AQ19" s="55">
        <v>38352</v>
      </c>
      <c r="AR19" s="64">
        <v>87.058999999999997</v>
      </c>
      <c r="AS19" s="2">
        <v>15.946</v>
      </c>
      <c r="AT19" s="2">
        <v>27.3</v>
      </c>
      <c r="AU19" s="64">
        <v>0.98899999999999999</v>
      </c>
      <c r="AV19" s="2">
        <v>11.555999999999999</v>
      </c>
      <c r="AW19" s="2">
        <v>15.44</v>
      </c>
      <c r="AX19" s="2">
        <v>14.978999999999999</v>
      </c>
      <c r="AY19" s="2">
        <v>20.135000000000002</v>
      </c>
      <c r="AZ19" s="2">
        <v>31.364000000000001</v>
      </c>
      <c r="BA19" s="2">
        <v>24.712</v>
      </c>
      <c r="BB19" s="2">
        <v>15.266</v>
      </c>
    </row>
    <row r="20" spans="1:54" x14ac:dyDescent="0.2">
      <c r="A20" s="55">
        <v>38442</v>
      </c>
      <c r="B20" s="65">
        <f t="shared" ref="B20:B51" si="0">AR20/AR19   -1</f>
        <v>-2.012428353185769E-2</v>
      </c>
      <c r="C20" s="59">
        <f t="shared" ref="C20:C51" si="1">AS20/AS19   -1</f>
        <v>-7.8891257995735597E-2</v>
      </c>
      <c r="D20" s="59">
        <f t="shared" ref="D20:D51" si="2">AT20/AT19   -1</f>
        <v>0.15498168498168496</v>
      </c>
      <c r="E20" s="59">
        <f t="shared" ref="E20:E51" si="3">AU20/AU19   -1</f>
        <v>0.29423660262891804</v>
      </c>
      <c r="F20" s="59">
        <f>SUM($B$20:B20)</f>
        <v>-2.012428353185769E-2</v>
      </c>
      <c r="G20" s="59">
        <f>SUM($E$20:E20)</f>
        <v>0.29423660262891804</v>
      </c>
      <c r="H20" s="59"/>
      <c r="I20" s="59">
        <f t="shared" ref="I20:I51" si="4">AV20/AV19   -1</f>
        <v>-2.3364485981308358E-2</v>
      </c>
      <c r="J20" s="59">
        <f t="shared" ref="J20:J51" si="5">AW20/AW19   -1</f>
        <v>-0.31476683937823835</v>
      </c>
      <c r="K20" s="59">
        <f t="shared" ref="K20:K51" si="6">AX20/AX19   -1</f>
        <v>4.8734895520394783E-3</v>
      </c>
      <c r="L20" s="59">
        <f t="shared" ref="L20:L51" si="7">AY20/AY19   -1</f>
        <v>-0.10558728582071031</v>
      </c>
      <c r="M20" s="59">
        <f t="shared" ref="M20:M51" si="8">AZ20/AZ19   -1</f>
        <v>7.0813671725545202E-2</v>
      </c>
      <c r="N20" s="59">
        <f t="shared" ref="N20:N51" si="9">BA20/BA19   -1</f>
        <v>-1.9504694075752615E-2</v>
      </c>
      <c r="O20" s="59">
        <f t="shared" ref="O20:O51" si="10">BB20/BB19   -1</f>
        <v>0.10559413074806767</v>
      </c>
      <c r="Q20" s="61">
        <f>+A20</f>
        <v>38442</v>
      </c>
      <c r="R20" s="65">
        <f t="array" ref="R20">PRODUCT( 1   +B$20:B20  ) -1</f>
        <v>-2.012428353185769E-2</v>
      </c>
      <c r="S20" s="59">
        <f t="array" ref="S20">PRODUCT( 1   +C$20:C20  ) -1</f>
        <v>-7.8891257995735597E-2</v>
      </c>
      <c r="T20" s="59">
        <f t="array" ref="T20">PRODUCT( 1   +D$20:D20  ) -1</f>
        <v>0.15498168498168496</v>
      </c>
      <c r="U20" s="59">
        <f t="array" ref="U20">PRODUCT( 1   +E$20:E20  ) -1</f>
        <v>0.29423660262891804</v>
      </c>
      <c r="V20" s="59">
        <f t="array" ref="V20">PRODUCT( 1   +I$20:I20  ) -1</f>
        <v>-2.3364485981308358E-2</v>
      </c>
      <c r="W20" s="59">
        <f t="array" ref="W20">PRODUCT( 1   +J$20:J20  ) -1</f>
        <v>-0.31476683937823835</v>
      </c>
      <c r="X20" s="59">
        <f t="array" ref="X20">PRODUCT( 1   +K$20:K20  ) -1</f>
        <v>4.8734895520394783E-3</v>
      </c>
      <c r="Y20" s="59">
        <f t="array" ref="Y20">PRODUCT( 1   +L$20:L20  ) -1</f>
        <v>-0.10558728582071031</v>
      </c>
      <c r="Z20" s="59">
        <f t="array" ref="Z20">PRODUCT( 1   +M$20:M20  ) -1</f>
        <v>7.0813671725545202E-2</v>
      </c>
      <c r="AA20" s="59">
        <f t="array" ref="AA20">PRODUCT( 1   +N$20:N20  ) -1</f>
        <v>-1.9504694075752615E-2</v>
      </c>
      <c r="AB20" s="59">
        <f t="array" ref="AB20">PRODUCT( 1   +O$20:O20  ) -1</f>
        <v>0.10559413074806767</v>
      </c>
      <c r="AD20" s="10">
        <f>A20</f>
        <v>38442</v>
      </c>
      <c r="AE20" s="62"/>
      <c r="AF20" s="62" t="str">
        <f t="shared" ref="AF20:AO21" si="11">IF(  S20   -$R20  &gt;30,1,"" )</f>
        <v/>
      </c>
      <c r="AG20" s="62" t="str">
        <f t="shared" si="11"/>
        <v/>
      </c>
      <c r="AH20" s="62" t="str">
        <f t="shared" si="11"/>
        <v/>
      </c>
      <c r="AI20" s="62" t="str">
        <f t="shared" si="11"/>
        <v/>
      </c>
      <c r="AJ20" s="62" t="str">
        <f t="shared" si="11"/>
        <v/>
      </c>
      <c r="AK20" s="62" t="str">
        <f t="shared" si="11"/>
        <v/>
      </c>
      <c r="AL20" s="62" t="str">
        <f t="shared" si="11"/>
        <v/>
      </c>
      <c r="AM20" s="62" t="str">
        <f t="shared" si="11"/>
        <v/>
      </c>
      <c r="AN20" s="62" t="str">
        <f t="shared" si="11"/>
        <v/>
      </c>
      <c r="AO20" s="62" t="str">
        <f t="shared" si="11"/>
        <v/>
      </c>
      <c r="AQ20" s="55">
        <v>38442</v>
      </c>
      <c r="AR20" s="2">
        <v>85.307000000000002</v>
      </c>
      <c r="AS20" s="2">
        <v>14.688000000000001</v>
      </c>
      <c r="AT20" s="2">
        <v>31.530999999999999</v>
      </c>
      <c r="AU20" s="2">
        <v>1.28</v>
      </c>
      <c r="AV20" s="2">
        <v>11.286</v>
      </c>
      <c r="AW20" s="2">
        <v>10.58</v>
      </c>
      <c r="AX20" s="2">
        <v>15.052</v>
      </c>
      <c r="AY20" s="2">
        <v>18.009</v>
      </c>
      <c r="AZ20" s="2">
        <v>33.585000000000001</v>
      </c>
      <c r="BA20" s="2">
        <v>24.23</v>
      </c>
      <c r="BB20" s="2">
        <v>16.878</v>
      </c>
    </row>
    <row r="21" spans="1:54" x14ac:dyDescent="0.2">
      <c r="A21" s="55">
        <v>38533</v>
      </c>
      <c r="B21" s="59">
        <f t="shared" si="0"/>
        <v>1.4172342246240088E-2</v>
      </c>
      <c r="C21" s="59">
        <f t="shared" si="1"/>
        <v>3.6968954248365993E-2</v>
      </c>
      <c r="D21" s="59">
        <f t="shared" si="2"/>
        <v>0.27947099679680321</v>
      </c>
      <c r="E21" s="59">
        <f t="shared" si="3"/>
        <v>-0.11718750000000011</v>
      </c>
      <c r="F21" s="59">
        <f>SUM($B$20:B21)</f>
        <v>-5.9519412856176013E-3</v>
      </c>
      <c r="G21" s="59">
        <f>SUM($E$20:E21)</f>
        <v>0.17704910262891793</v>
      </c>
      <c r="H21" s="59"/>
      <c r="I21" s="59">
        <f t="shared" si="4"/>
        <v>0.20751373382952343</v>
      </c>
      <c r="J21" s="59">
        <f t="shared" si="5"/>
        <v>-0.19187145557655949</v>
      </c>
      <c r="K21" s="59">
        <f t="shared" si="6"/>
        <v>5.7334573478607487E-2</v>
      </c>
      <c r="L21" s="59">
        <f t="shared" si="7"/>
        <v>-6.12471542006775E-2</v>
      </c>
      <c r="M21" s="59">
        <f t="shared" si="8"/>
        <v>-0.14813160637189227</v>
      </c>
      <c r="N21" s="59">
        <f t="shared" si="9"/>
        <v>3.5204292199752185E-2</v>
      </c>
      <c r="O21" s="59">
        <f t="shared" si="10"/>
        <v>-0.1263775328830431</v>
      </c>
      <c r="Q21" s="61">
        <f t="shared" ref="Q21:Q84" si="12">+A21</f>
        <v>38533</v>
      </c>
      <c r="R21" s="59">
        <f t="array" ref="R21">PRODUCT( 1   +B$20:B21  ) -1</f>
        <v>-6.2371495192914406E-3</v>
      </c>
      <c r="S21" s="59">
        <f t="array" ref="S21">PRODUCT( 1   +C$20:C21  ) -1</f>
        <v>-4.4838831054810013E-2</v>
      </c>
      <c r="T21" s="59">
        <f t="array" ref="T21">PRODUCT( 1   +D$20:D21  ) -1</f>
        <v>0.47776556776556789</v>
      </c>
      <c r="U21" s="59">
        <f t="array" ref="U21">PRODUCT( 1   +E$20:E21  ) -1</f>
        <v>0.14256825075834167</v>
      </c>
      <c r="V21" s="59">
        <f t="array" ref="V21">PRODUCT( 1   +I$20:I21  ) -1</f>
        <v>0.17930079612322625</v>
      </c>
      <c r="W21" s="59">
        <f t="array" ref="W21">PRODUCT( 1   +J$20:J21  ) -1</f>
        <v>-0.4462435233160621</v>
      </c>
      <c r="X21" s="59">
        <f t="array" ref="X21">PRODUCT( 1   +K$20:K21  ) -1</f>
        <v>6.2487482475465539E-2</v>
      </c>
      <c r="Y21" s="59">
        <f t="array" ref="Y21">PRODUCT( 1   +L$20:L21  ) -1</f>
        <v>-0.16036751924509574</v>
      </c>
      <c r="Z21" s="59">
        <f t="array" ref="Z21">PRODUCT( 1   +M$20:M21  ) -1</f>
        <v>-8.7807677592143918E-2</v>
      </c>
      <c r="AA21" s="59">
        <f t="array" ref="AA21">PRODUCT( 1   +N$20:N21  ) -1</f>
        <v>1.501294917448992E-2</v>
      </c>
      <c r="AB21" s="59">
        <f t="array" ref="AB21">PRODUCT( 1   +O$20:O21  ) -1</f>
        <v>-3.4128127865845737E-2</v>
      </c>
      <c r="AD21" s="10">
        <f t="shared" ref="AD21:AD84" si="13">A21</f>
        <v>38533</v>
      </c>
      <c r="AE21" s="62"/>
      <c r="AF21" s="62" t="str">
        <f t="shared" si="11"/>
        <v/>
      </c>
      <c r="AG21" s="62" t="str">
        <f t="shared" si="11"/>
        <v/>
      </c>
      <c r="AH21" s="62" t="str">
        <f t="shared" si="11"/>
        <v/>
      </c>
      <c r="AI21" s="62" t="str">
        <f t="shared" si="11"/>
        <v/>
      </c>
      <c r="AJ21" s="62" t="str">
        <f t="shared" si="11"/>
        <v/>
      </c>
      <c r="AK21" s="62" t="str">
        <f t="shared" si="11"/>
        <v/>
      </c>
      <c r="AL21" s="62" t="str">
        <f t="shared" si="11"/>
        <v/>
      </c>
      <c r="AM21" s="62" t="str">
        <f t="shared" si="11"/>
        <v/>
      </c>
      <c r="AN21" s="62" t="str">
        <f t="shared" si="11"/>
        <v/>
      </c>
      <c r="AO21" s="62" t="str">
        <f t="shared" si="11"/>
        <v/>
      </c>
      <c r="AQ21" s="55">
        <v>38533</v>
      </c>
      <c r="AR21" s="2">
        <v>86.516000000000005</v>
      </c>
      <c r="AS21" s="2">
        <v>15.231</v>
      </c>
      <c r="AT21" s="2">
        <v>40.343000000000004</v>
      </c>
      <c r="AU21" s="2">
        <v>1.1299999999999999</v>
      </c>
      <c r="AV21" s="2">
        <v>13.628</v>
      </c>
      <c r="AW21" s="2">
        <v>8.5500000000000007</v>
      </c>
      <c r="AX21" s="2">
        <v>15.914999999999999</v>
      </c>
      <c r="AY21" s="2">
        <v>16.905999999999999</v>
      </c>
      <c r="AZ21" s="2">
        <v>28.61</v>
      </c>
      <c r="BA21" s="2">
        <v>25.082999999999998</v>
      </c>
      <c r="BB21" s="2">
        <v>14.744999999999999</v>
      </c>
    </row>
    <row r="22" spans="1:54" x14ac:dyDescent="0.2">
      <c r="A22" s="55">
        <v>38625</v>
      </c>
      <c r="B22" s="59">
        <f t="shared" si="0"/>
        <v>3.694114383466629E-2</v>
      </c>
      <c r="C22" s="59">
        <f t="shared" si="1"/>
        <v>0.42269056529446525</v>
      </c>
      <c r="D22" s="59">
        <f t="shared" si="2"/>
        <v>-0.10115757380462542</v>
      </c>
      <c r="E22" s="59">
        <f t="shared" si="3"/>
        <v>0.45663716814159305</v>
      </c>
      <c r="F22" s="59">
        <f>SUM($B$20:B22)</f>
        <v>3.0989202549048689E-2</v>
      </c>
      <c r="G22" s="59">
        <f>SUM($E$20:E22)</f>
        <v>0.63368627077051098</v>
      </c>
      <c r="H22" s="59"/>
      <c r="I22" s="59">
        <f t="shared" si="4"/>
        <v>0.118212503668917</v>
      </c>
      <c r="J22" s="59">
        <f t="shared" si="5"/>
        <v>0.17777777777777781</v>
      </c>
      <c r="K22" s="59">
        <f t="shared" si="6"/>
        <v>-0.12987747408105554</v>
      </c>
      <c r="L22" s="59">
        <f t="shared" si="7"/>
        <v>0.12303324263575077</v>
      </c>
      <c r="M22" s="59">
        <f t="shared" si="8"/>
        <v>4.3341488989863786E-2</v>
      </c>
      <c r="N22" s="59">
        <f t="shared" si="9"/>
        <v>-1.7940437746680749E-3</v>
      </c>
      <c r="O22" s="59">
        <f t="shared" si="10"/>
        <v>0.15808748728382516</v>
      </c>
      <c r="Q22" s="61">
        <f t="shared" si="12"/>
        <v>38625</v>
      </c>
      <c r="R22" s="59">
        <f t="array" ref="R22">PRODUCT( 1   +B$20:B22  ) -1</f>
        <v>3.0473586877864278E-2</v>
      </c>
      <c r="S22" s="59">
        <f t="array" ref="S22">PRODUCT( 1   +C$20:C22  ) -1</f>
        <v>0.35889878339395453</v>
      </c>
      <c r="T22" s="59">
        <f t="array" ref="T22">PRODUCT( 1   +D$20:D22  ) -1</f>
        <v>0.32827838827838818</v>
      </c>
      <c r="U22" s="59">
        <f t="array" ref="U22">PRODUCT( 1   +E$20:E22  ) -1</f>
        <v>0.66430738119312438</v>
      </c>
      <c r="V22" s="59">
        <f t="array" ref="V22">PRODUCT( 1   +I$20:I22  ) -1</f>
        <v>0.31870889581169992</v>
      </c>
      <c r="W22" s="59">
        <f t="array" ref="W22">PRODUCT( 1   +J$20:J22  ) -1</f>
        <v>-0.3477979274611398</v>
      </c>
      <c r="X22" s="59">
        <f t="array" ref="X22">PRODUCT( 1   +K$20:K22  ) -1</f>
        <v>-7.550570799118772E-2</v>
      </c>
      <c r="Y22" s="59">
        <f t="array" ref="Y22">PRODUCT( 1   +L$20:L22  ) -1</f>
        <v>-5.7064812515520313E-2</v>
      </c>
      <c r="Z22" s="59">
        <f t="array" ref="Z22">PRODUCT( 1   +M$20:M22  ) -1</f>
        <v>-4.8271904093865503E-2</v>
      </c>
      <c r="AA22" s="59">
        <f t="array" ref="AA22">PRODUCT( 1   +N$20:N22  ) -1</f>
        <v>1.3191971511815836E-2</v>
      </c>
      <c r="AB22" s="59">
        <f t="array" ref="AB22">PRODUCT( 1   +O$20:O22  ) -1</f>
        <v>0.11856412943796668</v>
      </c>
      <c r="AD22" s="10">
        <f t="shared" si="13"/>
        <v>38625</v>
      </c>
      <c r="AE22" s="62"/>
      <c r="AF22" s="62" t="str">
        <f t="shared" ref="AF22:AJ84" si="14">IF(  S22   -$R22  &gt;30,1,"" )</f>
        <v/>
      </c>
      <c r="AG22" s="62" t="str">
        <f t="shared" si="14"/>
        <v/>
      </c>
      <c r="AH22" s="62" t="str">
        <f t="shared" si="14"/>
        <v/>
      </c>
      <c r="AI22" s="62" t="str">
        <f t="shared" si="14"/>
        <v/>
      </c>
      <c r="AJ22" s="62" t="str">
        <f t="shared" si="14"/>
        <v/>
      </c>
      <c r="AK22" s="62" t="str">
        <f t="shared" ref="AK22:AO84" si="15">IF(  X22   -$R22  &gt;30,1,"" )</f>
        <v/>
      </c>
      <c r="AL22" s="62" t="str">
        <f t="shared" si="15"/>
        <v/>
      </c>
      <c r="AM22" s="62" t="str">
        <f t="shared" si="15"/>
        <v/>
      </c>
      <c r="AN22" s="62" t="str">
        <f t="shared" si="15"/>
        <v/>
      </c>
      <c r="AO22" s="62" t="str">
        <f t="shared" si="15"/>
        <v/>
      </c>
      <c r="AQ22" s="55">
        <v>38625</v>
      </c>
      <c r="AR22" s="2">
        <v>89.712000000000003</v>
      </c>
      <c r="AS22" s="2">
        <v>21.669</v>
      </c>
      <c r="AT22" s="2">
        <v>36.262</v>
      </c>
      <c r="AU22" s="2">
        <v>1.6459999999999999</v>
      </c>
      <c r="AV22" s="2">
        <v>15.239000000000001</v>
      </c>
      <c r="AW22" s="2">
        <v>10.07</v>
      </c>
      <c r="AX22" s="2">
        <v>13.848000000000001</v>
      </c>
      <c r="AY22" s="2">
        <v>18.986000000000001</v>
      </c>
      <c r="AZ22" s="2">
        <v>29.85</v>
      </c>
      <c r="BA22" s="2">
        <v>25.038</v>
      </c>
      <c r="BB22" s="2">
        <v>17.076000000000001</v>
      </c>
    </row>
    <row r="23" spans="1:54" x14ac:dyDescent="0.2">
      <c r="A23" s="55">
        <v>38717</v>
      </c>
      <c r="B23" s="59">
        <f t="shared" si="0"/>
        <v>1.7678794364187622E-2</v>
      </c>
      <c r="C23" s="59">
        <f t="shared" si="1"/>
        <v>1.6475148830126018E-2</v>
      </c>
      <c r="D23" s="59">
        <f t="shared" si="2"/>
        <v>0.12357288621697649</v>
      </c>
      <c r="E23" s="59">
        <f t="shared" si="3"/>
        <v>0.34143377885783743</v>
      </c>
      <c r="F23" s="59">
        <f>SUM($B$20:B23)</f>
        <v>4.8667996913236311E-2</v>
      </c>
      <c r="G23" s="59">
        <f>SUM($E$20:E23)</f>
        <v>0.97512004962834842</v>
      </c>
      <c r="H23" s="59"/>
      <c r="I23" s="59">
        <f t="shared" si="4"/>
        <v>7.1855108602926654E-2</v>
      </c>
      <c r="J23" s="59">
        <f t="shared" si="5"/>
        <v>-8.2423038728897668E-2</v>
      </c>
      <c r="K23" s="59">
        <f t="shared" si="6"/>
        <v>-6.3980358174465679E-2</v>
      </c>
      <c r="L23" s="59">
        <f t="shared" si="7"/>
        <v>0.1475824291583272</v>
      </c>
      <c r="M23" s="59">
        <f t="shared" si="8"/>
        <v>0.23819095477386942</v>
      </c>
      <c r="N23" s="59">
        <f t="shared" si="9"/>
        <v>-3.1152647975077885E-2</v>
      </c>
      <c r="O23" s="59">
        <f t="shared" si="10"/>
        <v>3.5722651674865435E-3</v>
      </c>
      <c r="Q23" s="61">
        <f t="shared" si="12"/>
        <v>38717</v>
      </c>
      <c r="R23" s="59">
        <f t="array" ref="R23">PRODUCT( 1   +B$20:B23  ) -1</f>
        <v>4.8691117518004923E-2</v>
      </c>
      <c r="S23" s="59">
        <f t="array" ref="S23">PRODUCT( 1   +C$20:C23  ) -1</f>
        <v>0.38128684309544703</v>
      </c>
      <c r="T23" s="59">
        <f t="array" ref="T23">PRODUCT( 1   +D$20:D23  ) -1</f>
        <v>0.49241758241758227</v>
      </c>
      <c r="U23" s="59">
        <f t="array" ref="U23">PRODUCT( 1   +E$20:E23  ) -1</f>
        <v>1.2325581395348841</v>
      </c>
      <c r="V23" s="59">
        <f t="array" ref="V23">PRODUCT( 1   +I$20:I23  ) -1</f>
        <v>0.41346486673589511</v>
      </c>
      <c r="W23" s="59">
        <f t="array" ref="W23">PRODUCT( 1   +J$20:J23  ) -1</f>
        <v>-0.40155440414507759</v>
      </c>
      <c r="X23" s="59">
        <f t="array" ref="X23">PRODUCT( 1   +K$20:K23  ) -1</f>
        <v>-0.13465518392416065</v>
      </c>
      <c r="Y23" s="59">
        <f t="array" ref="Y23">PRODUCT( 1   +L$20:L23  ) -1</f>
        <v>8.2095852992301932E-2</v>
      </c>
      <c r="Z23" s="59">
        <f t="array" ref="Z23">PRODUCT( 1   +M$20:M23  ) -1</f>
        <v>0.17842111975513353</v>
      </c>
      <c r="AA23" s="59">
        <f t="array" ref="AA23">PRODUCT( 1   +N$20:N23  ) -1</f>
        <v>-1.8371641307866948E-2</v>
      </c>
      <c r="AB23" s="59">
        <f t="array" ref="AB23">PRODUCT( 1   +O$20:O23  ) -1</f>
        <v>0.12255993711515778</v>
      </c>
      <c r="AD23" s="10">
        <f t="shared" si="13"/>
        <v>38717</v>
      </c>
      <c r="AE23" s="62"/>
      <c r="AF23" s="62" t="str">
        <f t="shared" si="14"/>
        <v/>
      </c>
      <c r="AG23" s="62" t="str">
        <f t="shared" si="14"/>
        <v/>
      </c>
      <c r="AH23" s="62" t="str">
        <f t="shared" si="14"/>
        <v/>
      </c>
      <c r="AI23" s="62" t="str">
        <f t="shared" si="14"/>
        <v/>
      </c>
      <c r="AJ23" s="62" t="str">
        <f t="shared" si="14"/>
        <v/>
      </c>
      <c r="AK23" s="62" t="str">
        <f t="shared" si="15"/>
        <v/>
      </c>
      <c r="AL23" s="62" t="str">
        <f t="shared" si="15"/>
        <v/>
      </c>
      <c r="AM23" s="62" t="str">
        <f t="shared" si="15"/>
        <v/>
      </c>
      <c r="AN23" s="62" t="str">
        <f t="shared" si="15"/>
        <v/>
      </c>
      <c r="AO23" s="62" t="str">
        <f t="shared" si="15"/>
        <v/>
      </c>
      <c r="AQ23" s="55">
        <v>38717</v>
      </c>
      <c r="AR23" s="2">
        <v>91.298000000000002</v>
      </c>
      <c r="AS23" s="2">
        <v>22.026</v>
      </c>
      <c r="AT23" s="2">
        <v>40.743000000000002</v>
      </c>
      <c r="AU23" s="2">
        <v>2.2080000000000002</v>
      </c>
      <c r="AV23" s="2">
        <v>16.334</v>
      </c>
      <c r="AW23" s="2">
        <v>9.24</v>
      </c>
      <c r="AX23" s="2">
        <v>12.962</v>
      </c>
      <c r="AY23" s="2">
        <v>21.788</v>
      </c>
      <c r="AZ23" s="2">
        <v>36.96</v>
      </c>
      <c r="BA23" s="2">
        <v>24.257999999999999</v>
      </c>
      <c r="BB23" s="2">
        <v>17.137</v>
      </c>
    </row>
    <row r="24" spans="1:54" x14ac:dyDescent="0.2">
      <c r="A24" s="55">
        <v>38807</v>
      </c>
      <c r="B24" s="59">
        <f t="shared" si="0"/>
        <v>4.625512059409842E-2</v>
      </c>
      <c r="C24" s="59">
        <f t="shared" si="1"/>
        <v>0.12798510850812672</v>
      </c>
      <c r="D24" s="59">
        <f t="shared" si="2"/>
        <v>-4.049775421544799E-2</v>
      </c>
      <c r="E24" s="59">
        <f t="shared" si="3"/>
        <v>-0.12771739130434789</v>
      </c>
      <c r="F24" s="59">
        <f>SUM($B$20:B24)</f>
        <v>9.4923117507334731E-2</v>
      </c>
      <c r="G24" s="59">
        <f>SUM($E$20:E24)</f>
        <v>0.84740265832400052</v>
      </c>
      <c r="H24" s="59"/>
      <c r="I24" s="59">
        <f t="shared" si="4"/>
        <v>0.16658503734541452</v>
      </c>
      <c r="J24" s="59">
        <f t="shared" si="5"/>
        <v>0.39610389610389607</v>
      </c>
      <c r="K24" s="59">
        <f t="shared" si="6"/>
        <v>8.424625829347332E-2</v>
      </c>
      <c r="L24" s="59">
        <f t="shared" si="7"/>
        <v>4.153662566550409E-2</v>
      </c>
      <c r="M24" s="59">
        <f t="shared" si="8"/>
        <v>-5.4383116883116811E-2</v>
      </c>
      <c r="N24" s="59">
        <f t="shared" si="9"/>
        <v>7.0863220380905423E-2</v>
      </c>
      <c r="O24" s="59">
        <f t="shared" si="10"/>
        <v>0.36896773064130239</v>
      </c>
      <c r="Q24" s="61">
        <f t="shared" si="12"/>
        <v>38807</v>
      </c>
      <c r="R24" s="59">
        <f t="array" ref="R24">PRODUCT( 1   +B$20:B24  ) -1</f>
        <v>9.7198451624760152E-2</v>
      </c>
      <c r="S24" s="59">
        <f t="array" ref="S24">PRODUCT( 1   +C$20:C24  ) -1</f>
        <v>0.55807098958986567</v>
      </c>
      <c r="T24" s="59">
        <f t="array" ref="T24">PRODUCT( 1   +D$20:D24  ) -1</f>
        <v>0.43197802197802182</v>
      </c>
      <c r="U24" s="59">
        <f t="array" ref="U24">PRODUCT( 1   +E$20:E24  ) -1</f>
        <v>0.94742163801820034</v>
      </c>
      <c r="V24" s="59">
        <f t="array" ref="V24">PRODUCT( 1   +I$20:I24  ) -1</f>
        <v>0.6489269643475255</v>
      </c>
      <c r="W24" s="59">
        <f t="array" ref="W24">PRODUCT( 1   +J$20:J24  ) -1</f>
        <v>-0.1645077720207252</v>
      </c>
      <c r="X24" s="59">
        <f t="array" ref="X24">PRODUCT( 1   +K$20:K24  ) -1</f>
        <v>-6.1753121036117298E-2</v>
      </c>
      <c r="Y24" s="59">
        <f t="array" ref="Y24">PRODUCT( 1   +L$20:L24  ) -1</f>
        <v>0.12704246337223757</v>
      </c>
      <c r="Z24" s="59">
        <f t="array" ref="Z24">PRODUCT( 1   +M$20:M24  ) -1</f>
        <v>0.11433490626195675</v>
      </c>
      <c r="AA24" s="59">
        <f t="array" ref="AA24">PRODUCT( 1   +N$20:N24  ) -1</f>
        <v>5.1189705406280206E-2</v>
      </c>
      <c r="AB24" s="59">
        <f t="array" ref="AB24">PRODUCT( 1   +O$20:O24  ) -1</f>
        <v>0.53674832962138064</v>
      </c>
      <c r="AD24" s="10">
        <f t="shared" si="13"/>
        <v>38807</v>
      </c>
      <c r="AE24" s="62"/>
      <c r="AF24" s="62" t="str">
        <f t="shared" si="14"/>
        <v/>
      </c>
      <c r="AG24" s="62" t="str">
        <f t="shared" si="14"/>
        <v/>
      </c>
      <c r="AH24" s="62" t="str">
        <f t="shared" si="14"/>
        <v/>
      </c>
      <c r="AI24" s="62" t="str">
        <f t="shared" si="14"/>
        <v/>
      </c>
      <c r="AJ24" s="62" t="str">
        <f t="shared" si="14"/>
        <v/>
      </c>
      <c r="AK24" s="62" t="str">
        <f t="shared" si="15"/>
        <v/>
      </c>
      <c r="AL24" s="62" t="str">
        <f t="shared" si="15"/>
        <v/>
      </c>
      <c r="AM24" s="62" t="str">
        <f t="shared" si="15"/>
        <v/>
      </c>
      <c r="AN24" s="62" t="str">
        <f t="shared" si="15"/>
        <v/>
      </c>
      <c r="AO24" s="62" t="str">
        <f t="shared" si="15"/>
        <v/>
      </c>
      <c r="AQ24" s="55">
        <v>38807</v>
      </c>
      <c r="AR24" s="2">
        <v>95.521000000000001</v>
      </c>
      <c r="AS24" s="2">
        <v>24.844999999999999</v>
      </c>
      <c r="AT24" s="2">
        <v>39.093000000000004</v>
      </c>
      <c r="AU24" s="2">
        <v>1.9259999999999999</v>
      </c>
      <c r="AV24" s="2">
        <v>19.055</v>
      </c>
      <c r="AW24" s="2">
        <v>12.9</v>
      </c>
      <c r="AX24" s="2">
        <v>14.054</v>
      </c>
      <c r="AY24" s="2">
        <v>22.693000000000001</v>
      </c>
      <c r="AZ24" s="2">
        <v>34.950000000000003</v>
      </c>
      <c r="BA24" s="2">
        <v>25.977</v>
      </c>
      <c r="BB24" s="2">
        <v>23.46</v>
      </c>
    </row>
    <row r="25" spans="1:54" x14ac:dyDescent="0.2">
      <c r="A25" s="55">
        <v>38898</v>
      </c>
      <c r="B25" s="59">
        <f t="shared" si="0"/>
        <v>-1.4080673359784801E-2</v>
      </c>
      <c r="C25" s="59">
        <f t="shared" si="1"/>
        <v>-0.15954920507144288</v>
      </c>
      <c r="D25" s="59">
        <f t="shared" si="2"/>
        <v>-0.30483718312741426</v>
      </c>
      <c r="E25" s="59">
        <f t="shared" si="3"/>
        <v>-8.6708203530633465E-2</v>
      </c>
      <c r="F25" s="59">
        <f>SUM($B$20:B25)</f>
        <v>8.084244414754993E-2</v>
      </c>
      <c r="G25" s="59">
        <f>SUM($E$20:E25)</f>
        <v>0.76069445479336706</v>
      </c>
      <c r="H25" s="59"/>
      <c r="I25" s="59">
        <f t="shared" si="4"/>
        <v>-0.13104172133298342</v>
      </c>
      <c r="J25" s="59">
        <f t="shared" si="5"/>
        <v>5.4263565891472521E-3</v>
      </c>
      <c r="K25" s="59">
        <f t="shared" si="6"/>
        <v>3.415397751529814E-2</v>
      </c>
      <c r="L25" s="59">
        <f t="shared" si="7"/>
        <v>-5.821178336932098E-2</v>
      </c>
      <c r="M25" s="59">
        <f t="shared" si="8"/>
        <v>-0.13133047210300441</v>
      </c>
      <c r="N25" s="59">
        <f t="shared" si="9"/>
        <v>-0.15660006929206616</v>
      </c>
      <c r="O25" s="59">
        <f t="shared" si="10"/>
        <v>0.22966751918158557</v>
      </c>
      <c r="Q25" s="61">
        <f t="shared" si="12"/>
        <v>38898</v>
      </c>
      <c r="R25" s="59">
        <f t="array" ref="R25">PRODUCT( 1   +B$20:B25  ) -1</f>
        <v>8.1749158616570172E-2</v>
      </c>
      <c r="S25" s="59">
        <f t="array" ref="S25">PRODUCT( 1   +C$20:C25  ) -1</f>
        <v>0.30948200175592633</v>
      </c>
      <c r="T25" s="59">
        <f t="array" ref="T25">PRODUCT( 1   +D$20:D25  ) -1</f>
        <v>-4.5421245421248813E-3</v>
      </c>
      <c r="U25" s="59">
        <f t="array" ref="U25">PRODUCT( 1   +E$20:E25  ) -1</f>
        <v>0.77856420626895861</v>
      </c>
      <c r="V25" s="59">
        <f t="array" ref="V25">PRODUCT( 1   +I$20:I25  ) -1</f>
        <v>0.43284873658705481</v>
      </c>
      <c r="W25" s="59">
        <f t="array" ref="W25">PRODUCT( 1   +J$20:J25  ) -1</f>
        <v>-0.1599740932642485</v>
      </c>
      <c r="X25" s="59">
        <f t="array" ref="X25">PRODUCT( 1   +K$20:K25  ) -1</f>
        <v>-2.9708258228186235E-2</v>
      </c>
      <c r="Y25" s="59">
        <f t="array" ref="Y25">PRODUCT( 1   +L$20:L25  ) -1</f>
        <v>6.1435311646387047E-2</v>
      </c>
      <c r="Z25" s="59">
        <f t="array" ref="Z25">PRODUCT( 1   +M$20:M25  ) -1</f>
        <v>-3.2011223058283189E-2</v>
      </c>
      <c r="AA25" s="59">
        <f t="array" ref="AA25">PRODUCT( 1   +N$20:N25  ) -1</f>
        <v>-0.11342667529944983</v>
      </c>
      <c r="AB25" s="59">
        <f t="array" ref="AB25">PRODUCT( 1   +O$20:O25  ) -1</f>
        <v>0.88968950609196873</v>
      </c>
      <c r="AD25" s="10">
        <f t="shared" si="13"/>
        <v>38898</v>
      </c>
      <c r="AE25" s="62"/>
      <c r="AF25" s="62" t="str">
        <f t="shared" si="14"/>
        <v/>
      </c>
      <c r="AG25" s="62" t="str">
        <f t="shared" si="14"/>
        <v/>
      </c>
      <c r="AH25" s="62" t="str">
        <f t="shared" si="14"/>
        <v/>
      </c>
      <c r="AI25" s="62" t="str">
        <f t="shared" si="14"/>
        <v/>
      </c>
      <c r="AJ25" s="62" t="str">
        <f t="shared" ref="AJ25:AJ84" si="16">IF(  W25   -$R25  &gt;30,1,"" )</f>
        <v/>
      </c>
      <c r="AK25" s="62" t="str">
        <f t="shared" si="15"/>
        <v/>
      </c>
      <c r="AL25" s="62" t="str">
        <f t="shared" si="15"/>
        <v/>
      </c>
      <c r="AM25" s="62" t="str">
        <f t="shared" si="15"/>
        <v/>
      </c>
      <c r="AN25" s="62" t="str">
        <f t="shared" si="15"/>
        <v/>
      </c>
      <c r="AO25" s="62" t="str">
        <f t="shared" ref="AO25:AO84" si="17">IF(  AB25   -$R25  &gt;30,1,"" )</f>
        <v/>
      </c>
      <c r="AQ25" s="55">
        <v>38898</v>
      </c>
      <c r="AR25" s="2">
        <v>94.176000000000002</v>
      </c>
      <c r="AS25" s="2">
        <v>20.881</v>
      </c>
      <c r="AT25" s="2">
        <v>27.175999999999998</v>
      </c>
      <c r="AU25" s="2">
        <v>1.7589999999999999</v>
      </c>
      <c r="AV25" s="2">
        <v>16.558</v>
      </c>
      <c r="AW25" s="2">
        <v>12.97</v>
      </c>
      <c r="AX25" s="2">
        <v>14.534000000000001</v>
      </c>
      <c r="AY25" s="2">
        <v>21.372</v>
      </c>
      <c r="AZ25" s="2">
        <v>30.36</v>
      </c>
      <c r="BA25" s="2">
        <v>21.908999999999999</v>
      </c>
      <c r="BB25" s="2">
        <v>28.847999999999999</v>
      </c>
    </row>
    <row r="26" spans="1:54" x14ac:dyDescent="0.2">
      <c r="A26" s="55">
        <v>38990</v>
      </c>
      <c r="B26" s="59">
        <f t="shared" si="0"/>
        <v>5.3453109072375105E-2</v>
      </c>
      <c r="C26" s="59">
        <f t="shared" si="1"/>
        <v>3.5822039174369102E-2</v>
      </c>
      <c r="D26" s="59">
        <f t="shared" si="2"/>
        <v>0.14185310568148379</v>
      </c>
      <c r="E26" s="59">
        <f t="shared" si="3"/>
        <v>0.34394542353610014</v>
      </c>
      <c r="F26" s="59">
        <f>SUM($B$20:B26)</f>
        <v>0.13429555321992503</v>
      </c>
      <c r="G26" s="59">
        <f>SUM($E$20:E26)</f>
        <v>1.1046398783294671</v>
      </c>
      <c r="H26" s="59"/>
      <c r="I26" s="59">
        <f t="shared" si="4"/>
        <v>7.8874260176349908E-2</v>
      </c>
      <c r="J26" s="59">
        <f t="shared" si="5"/>
        <v>0.13955281418658427</v>
      </c>
      <c r="K26" s="59">
        <f t="shared" si="6"/>
        <v>0.12095775423145727</v>
      </c>
      <c r="L26" s="59">
        <f t="shared" si="7"/>
        <v>0.11973610331274576</v>
      </c>
      <c r="M26" s="59">
        <f t="shared" si="8"/>
        <v>0.23386034255599486</v>
      </c>
      <c r="N26" s="59">
        <f t="shared" si="9"/>
        <v>-8.0377926879364625E-2</v>
      </c>
      <c r="O26" s="59">
        <f t="shared" si="10"/>
        <v>-8.0109539656128659E-2</v>
      </c>
      <c r="Q26" s="61">
        <f t="shared" si="12"/>
        <v>38990</v>
      </c>
      <c r="R26" s="59">
        <f t="array" ref="R26">PRODUCT( 1   +B$20:B26  ) -1</f>
        <v>0.13957201438105171</v>
      </c>
      <c r="S26" s="59">
        <f t="array" ref="S26">PRODUCT( 1   +C$20:C26  ) -1</f>
        <v>0.35639031732095838</v>
      </c>
      <c r="T26" s="59">
        <f t="array" ref="T26">PRODUCT( 1   +D$20:D26  ) -1</f>
        <v>0.13666666666666649</v>
      </c>
      <c r="U26" s="59">
        <f t="array" ref="U26">PRODUCT( 1   +E$20:E26  ) -1</f>
        <v>1.3902932254802836</v>
      </c>
      <c r="V26" s="59">
        <f t="array" ref="V26">PRODUCT( 1   +I$20:I26  ) -1</f>
        <v>0.54586362062997651</v>
      </c>
      <c r="W26" s="59">
        <f t="array" ref="W26">PRODUCT( 1   +J$20:J26  ) -1</f>
        <v>-4.2746113989637236E-2</v>
      </c>
      <c r="X26" s="59">
        <f t="array" ref="X26">PRODUCT( 1   +K$20:K26  ) -1</f>
        <v>8.7656051805861335E-2</v>
      </c>
      <c r="Y26" s="59">
        <f t="array" ref="Y26">PRODUCT( 1   +L$20:L26  ) -1</f>
        <v>0.18852743978147535</v>
      </c>
      <c r="Z26" s="59">
        <f t="array" ref="Z26">PRODUCT( 1   +M$20:M26  ) -1</f>
        <v>0.19436296390766516</v>
      </c>
      <c r="AA26" s="59">
        <f t="array" ref="AA26">PRODUCT( 1   +N$20:N26  ) -1</f>
        <v>-0.18468760116542582</v>
      </c>
      <c r="AB26" s="59">
        <f t="array" ref="AB26">PRODUCT( 1   +O$20:O26  ) -1</f>
        <v>0.73830734966592404</v>
      </c>
      <c r="AD26" s="10">
        <f t="shared" si="13"/>
        <v>38990</v>
      </c>
      <c r="AE26" s="62"/>
      <c r="AF26" s="62" t="str">
        <f t="shared" si="14"/>
        <v/>
      </c>
      <c r="AG26" s="62" t="str">
        <f t="shared" si="14"/>
        <v/>
      </c>
      <c r="AH26" s="62" t="str">
        <f t="shared" si="14"/>
        <v/>
      </c>
      <c r="AI26" s="62" t="str">
        <f t="shared" si="14"/>
        <v/>
      </c>
      <c r="AJ26" s="62" t="str">
        <f t="shared" si="16"/>
        <v/>
      </c>
      <c r="AK26" s="62" t="str">
        <f t="shared" si="15"/>
        <v/>
      </c>
      <c r="AL26" s="62" t="str">
        <f t="shared" si="15"/>
        <v/>
      </c>
      <c r="AM26" s="62" t="str">
        <f t="shared" si="15"/>
        <v/>
      </c>
      <c r="AN26" s="62" t="str">
        <f t="shared" si="15"/>
        <v/>
      </c>
      <c r="AO26" s="62" t="str">
        <f t="shared" si="17"/>
        <v/>
      </c>
      <c r="AQ26" s="55">
        <v>38990</v>
      </c>
      <c r="AR26" s="2">
        <v>99.21</v>
      </c>
      <c r="AS26" s="2">
        <v>21.629000000000001</v>
      </c>
      <c r="AT26" s="2">
        <v>31.030999999999999</v>
      </c>
      <c r="AU26" s="2">
        <v>2.3639999999999999</v>
      </c>
      <c r="AV26" s="2">
        <v>17.864000000000001</v>
      </c>
      <c r="AW26" s="2">
        <v>14.78</v>
      </c>
      <c r="AX26" s="2">
        <v>16.292000000000002</v>
      </c>
      <c r="AY26" s="2">
        <v>23.931000000000001</v>
      </c>
      <c r="AZ26" s="2">
        <v>37.46</v>
      </c>
      <c r="BA26" s="2">
        <v>20.148</v>
      </c>
      <c r="BB26" s="2">
        <v>26.536999999999999</v>
      </c>
    </row>
    <row r="27" spans="1:54" x14ac:dyDescent="0.2">
      <c r="A27" s="55">
        <v>39082</v>
      </c>
      <c r="B27" s="59">
        <f t="shared" si="0"/>
        <v>6.6969055538756317E-2</v>
      </c>
      <c r="C27" s="59">
        <f t="shared" si="1"/>
        <v>6.606870405474119E-2</v>
      </c>
      <c r="D27" s="59">
        <f t="shared" si="2"/>
        <v>8.1338016821887793E-2</v>
      </c>
      <c r="E27" s="59">
        <f t="shared" si="3"/>
        <v>0.10194585448392557</v>
      </c>
      <c r="F27" s="59">
        <f>SUM($B$20:B27)</f>
        <v>0.20126460875868135</v>
      </c>
      <c r="G27" s="59">
        <f>SUM($E$20:E27)</f>
        <v>1.2065857328133927</v>
      </c>
      <c r="H27" s="59"/>
      <c r="I27" s="59">
        <f t="shared" si="4"/>
        <v>-4.2543663233318707E-3</v>
      </c>
      <c r="J27" s="59">
        <f t="shared" si="5"/>
        <v>-4.6008119079837595E-2</v>
      </c>
      <c r="K27" s="59">
        <f t="shared" si="6"/>
        <v>9.4524920206235929E-3</v>
      </c>
      <c r="L27" s="59">
        <f t="shared" si="7"/>
        <v>0.17738498182274021</v>
      </c>
      <c r="M27" s="59">
        <f t="shared" si="8"/>
        <v>9.770421783235439E-2</v>
      </c>
      <c r="N27" s="59">
        <f t="shared" si="9"/>
        <v>0.12383363112964063</v>
      </c>
      <c r="O27" s="59">
        <f t="shared" si="10"/>
        <v>-0.15389833063270153</v>
      </c>
      <c r="Q27" s="61">
        <f t="shared" si="12"/>
        <v>39082</v>
      </c>
      <c r="R27" s="59">
        <f t="array" ref="R27">PRODUCT( 1   +B$20:B27  ) -1</f>
        <v>0.21588807590254877</v>
      </c>
      <c r="S27" s="59">
        <f t="array" ref="S27">PRODUCT( 1   +C$20:C27  ) -1</f>
        <v>0.44600526777875338</v>
      </c>
      <c r="T27" s="59">
        <f t="array" ref="T27">PRODUCT( 1   +D$20:D27  ) -1</f>
        <v>0.22912087912087897</v>
      </c>
      <c r="U27" s="59">
        <f t="array" ref="U27">PRODUCT( 1   +E$20:E27  ) -1</f>
        <v>1.6339737108190096</v>
      </c>
      <c r="V27" s="59">
        <f t="array" ref="V27">PRODUCT( 1   +I$20:I27  ) -1</f>
        <v>0.53928695050190445</v>
      </c>
      <c r="W27" s="59">
        <f t="array" ref="W27">PRODUCT( 1   +J$20:J27  ) -1</f>
        <v>-8.6787564766839242E-2</v>
      </c>
      <c r="X27" s="59">
        <f t="array" ref="X27">PRODUCT( 1   +K$20:K27  ) -1</f>
        <v>9.7937111956739153E-2</v>
      </c>
      <c r="Y27" s="59">
        <f t="array" ref="Y27">PRODUCT( 1   +L$20:L27  ) -1</f>
        <v>0.3993543580829404</v>
      </c>
      <c r="Z27" s="59">
        <f t="array" ref="Z27">PRODUCT( 1   +M$20:M27  ) -1</f>
        <v>0.31105726310419612</v>
      </c>
      <c r="AA27" s="59">
        <f t="array" ref="AA27">PRODUCT( 1   +N$20:N27  ) -1</f>
        <v>-8.3724506312722768E-2</v>
      </c>
      <c r="AB27" s="59">
        <f t="array" ref="AB27">PRODUCT( 1   +O$20:O27  ) -1</f>
        <v>0.47078475042578249</v>
      </c>
      <c r="AD27" s="10">
        <f t="shared" si="13"/>
        <v>39082</v>
      </c>
      <c r="AE27" s="62"/>
      <c r="AF27" s="62" t="str">
        <f t="shared" si="14"/>
        <v/>
      </c>
      <c r="AG27" s="62" t="str">
        <f t="shared" si="14"/>
        <v/>
      </c>
      <c r="AH27" s="62" t="str">
        <f t="shared" si="14"/>
        <v/>
      </c>
      <c r="AI27" s="62" t="str">
        <f t="shared" si="14"/>
        <v/>
      </c>
      <c r="AJ27" s="62" t="str">
        <f t="shared" si="16"/>
        <v/>
      </c>
      <c r="AK27" s="62" t="str">
        <f t="shared" si="15"/>
        <v/>
      </c>
      <c r="AL27" s="62" t="str">
        <f t="shared" si="15"/>
        <v/>
      </c>
      <c r="AM27" s="62" t="str">
        <f t="shared" si="15"/>
        <v/>
      </c>
      <c r="AN27" s="62" t="str">
        <f t="shared" si="15"/>
        <v/>
      </c>
      <c r="AO27" s="62" t="str">
        <f t="shared" si="17"/>
        <v/>
      </c>
      <c r="AQ27" s="55">
        <v>39082</v>
      </c>
      <c r="AR27" s="2">
        <v>105.854</v>
      </c>
      <c r="AS27" s="2">
        <v>23.058</v>
      </c>
      <c r="AT27" s="2">
        <v>33.555</v>
      </c>
      <c r="AU27" s="2">
        <v>2.605</v>
      </c>
      <c r="AV27" s="2">
        <v>17.788</v>
      </c>
      <c r="AW27" s="2">
        <v>14.1</v>
      </c>
      <c r="AX27" s="2">
        <v>16.446000000000002</v>
      </c>
      <c r="AY27" s="2">
        <v>28.175999999999998</v>
      </c>
      <c r="AZ27" s="2">
        <v>41.12</v>
      </c>
      <c r="BA27" s="2">
        <v>22.643000000000001</v>
      </c>
      <c r="BB27" s="2">
        <v>22.452999999999999</v>
      </c>
    </row>
    <row r="28" spans="1:54" x14ac:dyDescent="0.2">
      <c r="A28" s="55">
        <v>39172</v>
      </c>
      <c r="B28" s="59">
        <f t="shared" si="0"/>
        <v>6.8773971696864944E-3</v>
      </c>
      <c r="C28" s="59">
        <f t="shared" si="1"/>
        <v>-3.3263943100008686E-2</v>
      </c>
      <c r="D28" s="59">
        <f t="shared" si="2"/>
        <v>8.5739830129637928E-2</v>
      </c>
      <c r="E28" s="59">
        <f t="shared" si="3"/>
        <v>9.5201535508637303E-2</v>
      </c>
      <c r="F28" s="59">
        <f>SUM($B$20:B28)</f>
        <v>0.20814200592836785</v>
      </c>
      <c r="G28" s="59">
        <f>SUM($E$20:E28)</f>
        <v>1.30178726832203</v>
      </c>
      <c r="H28" s="59"/>
      <c r="I28" s="59">
        <f t="shared" si="4"/>
        <v>0.17433100966943993</v>
      </c>
      <c r="J28" s="59">
        <f t="shared" si="5"/>
        <v>-3.1205673758865182E-2</v>
      </c>
      <c r="K28" s="59">
        <f t="shared" si="6"/>
        <v>0.15225586768819155</v>
      </c>
      <c r="L28" s="59">
        <f t="shared" si="7"/>
        <v>4.3583191368540719E-2</v>
      </c>
      <c r="M28" s="59">
        <f t="shared" si="8"/>
        <v>1.4105058365758927E-2</v>
      </c>
      <c r="N28" s="59">
        <f t="shared" si="9"/>
        <v>5.4586406394912412E-2</v>
      </c>
      <c r="O28" s="59">
        <f t="shared" si="10"/>
        <v>0.15209548835344933</v>
      </c>
      <c r="Q28" s="61">
        <f t="shared" si="12"/>
        <v>39172</v>
      </c>
      <c r="R28" s="59">
        <f t="array" ref="R28">PRODUCT( 1   +B$20:B28  ) -1</f>
        <v>0.22425022111441661</v>
      </c>
      <c r="S28" s="59">
        <f t="array" ref="S28">PRODUCT( 1   +C$20:C28  ) -1</f>
        <v>0.39790543082904817</v>
      </c>
      <c r="T28" s="59">
        <f t="array" ref="T28">PRODUCT( 1   +D$20:D28  ) -1</f>
        <v>0.33450549450549438</v>
      </c>
      <c r="U28" s="59">
        <f t="array" ref="U28">PRODUCT( 1   +E$20:E28  ) -1</f>
        <v>1.8847320525783626</v>
      </c>
      <c r="V28" s="59">
        <f t="array" ref="V28">PRODUCT( 1   +I$20:I28  ) -1</f>
        <v>0.8076323987538947</v>
      </c>
      <c r="W28" s="59">
        <f t="array" ref="W28">PRODUCT( 1   +J$20:J28  ) -1</f>
        <v>-0.1152849740932641</v>
      </c>
      <c r="X28" s="59">
        <f t="array" ref="X28">PRODUCT( 1   +K$20:K28  ) -1</f>
        <v>0.26510447960477967</v>
      </c>
      <c r="Y28" s="59">
        <f t="array" ref="Y28">PRODUCT( 1   +L$20:L28  ) -1</f>
        <v>0.46034268686367064</v>
      </c>
      <c r="Z28" s="59">
        <f t="array" ref="Z28">PRODUCT( 1   +M$20:M28  ) -1</f>
        <v>0.32954980232113296</v>
      </c>
      <c r="AA28" s="59">
        <f t="array" ref="AA28">PRODUCT( 1   +N$20:N28  ) -1</f>
        <v>-3.3708319844610091E-2</v>
      </c>
      <c r="AB28" s="59">
        <f t="array" ref="AB28">PRODUCT( 1   +O$20:O28  ) -1</f>
        <v>0.694484475304598</v>
      </c>
      <c r="AD28" s="10">
        <f t="shared" si="13"/>
        <v>39172</v>
      </c>
      <c r="AE28" s="62"/>
      <c r="AF28" s="62" t="str">
        <f t="shared" si="14"/>
        <v/>
      </c>
      <c r="AG28" s="62" t="str">
        <f t="shared" si="14"/>
        <v/>
      </c>
      <c r="AH28" s="62" t="str">
        <f t="shared" si="14"/>
        <v/>
      </c>
      <c r="AI28" s="62" t="str">
        <f t="shared" si="14"/>
        <v/>
      </c>
      <c r="AJ28" s="62" t="str">
        <f t="shared" si="16"/>
        <v/>
      </c>
      <c r="AK28" s="62" t="str">
        <f t="shared" si="15"/>
        <v/>
      </c>
      <c r="AL28" s="62" t="str">
        <f t="shared" si="15"/>
        <v/>
      </c>
      <c r="AM28" s="62" t="str">
        <f t="shared" si="15"/>
        <v/>
      </c>
      <c r="AN28" s="62" t="str">
        <f t="shared" si="15"/>
        <v/>
      </c>
      <c r="AO28" s="62" t="str">
        <f t="shared" si="17"/>
        <v/>
      </c>
      <c r="AQ28" s="55">
        <v>39172</v>
      </c>
      <c r="AR28" s="2">
        <v>106.58199999999999</v>
      </c>
      <c r="AS28" s="2">
        <v>22.291</v>
      </c>
      <c r="AT28" s="2">
        <v>36.432000000000002</v>
      </c>
      <c r="AU28" s="2">
        <v>2.8530000000000002</v>
      </c>
      <c r="AV28" s="2">
        <v>20.888999999999999</v>
      </c>
      <c r="AW28" s="2">
        <v>13.66</v>
      </c>
      <c r="AX28" s="2">
        <v>18.95</v>
      </c>
      <c r="AY28" s="2">
        <v>29.404</v>
      </c>
      <c r="AZ28" s="2">
        <v>41.7</v>
      </c>
      <c r="BA28" s="2">
        <v>23.879000000000001</v>
      </c>
      <c r="BB28" s="2">
        <v>25.867999999999999</v>
      </c>
    </row>
    <row r="29" spans="1:54" x14ac:dyDescent="0.2">
      <c r="A29" s="55">
        <v>39263</v>
      </c>
      <c r="B29" s="59">
        <f t="shared" si="0"/>
        <v>6.2083653900283364E-2</v>
      </c>
      <c r="C29" s="59">
        <f t="shared" si="1"/>
        <v>0.14099860930420349</v>
      </c>
      <c r="D29" s="59">
        <f t="shared" si="2"/>
        <v>5.2893061045234946E-2</v>
      </c>
      <c r="E29" s="59">
        <f t="shared" si="3"/>
        <v>0.31335436382754978</v>
      </c>
      <c r="F29" s="59">
        <f>SUM($B$20:B29)</f>
        <v>0.27022565982865121</v>
      </c>
      <c r="G29" s="59">
        <f>SUM($E$20:E29)</f>
        <v>1.6151416321495797</v>
      </c>
      <c r="H29" s="59"/>
      <c r="I29" s="59">
        <f t="shared" si="4"/>
        <v>-6.1276269807075345E-2</v>
      </c>
      <c r="J29" s="59">
        <f t="shared" si="5"/>
        <v>-0.21083455344070279</v>
      </c>
      <c r="K29" s="59">
        <f t="shared" si="6"/>
        <v>-3.4881266490765062E-2</v>
      </c>
      <c r="L29" s="59">
        <f t="shared" si="7"/>
        <v>0.11287579921099167</v>
      </c>
      <c r="M29" s="59">
        <f t="shared" si="8"/>
        <v>-3.7170263788968927E-2</v>
      </c>
      <c r="N29" s="59">
        <f t="shared" si="9"/>
        <v>9.6863352736714203E-2</v>
      </c>
      <c r="O29" s="59">
        <f t="shared" si="10"/>
        <v>-9.5484768826349153E-2</v>
      </c>
      <c r="Q29" s="61">
        <f t="shared" si="12"/>
        <v>39263</v>
      </c>
      <c r="R29" s="59">
        <f t="array" ref="R29">PRODUCT( 1   +B$20:B29  ) -1</f>
        <v>0.30025614812942947</v>
      </c>
      <c r="S29" s="59">
        <f t="array" ref="S29">PRODUCT( 1   +C$20:C29  ) -1</f>
        <v>0.59500815251473749</v>
      </c>
      <c r="T29" s="59">
        <f t="array" ref="T29">PRODUCT( 1   +D$20:D29  ) -1</f>
        <v>0.4050915750915749</v>
      </c>
      <c r="U29" s="59">
        <f t="array" ref="U29">PRODUCT( 1   +E$20:E29  ) -1</f>
        <v>2.7886754297269971</v>
      </c>
      <c r="V29" s="59">
        <f t="array" ref="V29">PRODUCT( 1   +I$20:I29  ) -1</f>
        <v>0.69686742817584024</v>
      </c>
      <c r="W29" s="59">
        <f t="array" ref="W29">PRODUCT( 1   +J$20:J29  ) -1</f>
        <v>-0.30181347150259052</v>
      </c>
      <c r="X29" s="59">
        <f t="array" ref="X29">PRODUCT( 1   +K$20:K29  ) -1</f>
        <v>0.22097603311302461</v>
      </c>
      <c r="Y29" s="59">
        <f t="array" ref="Y29">PRODUCT( 1   +L$20:L29  ) -1</f>
        <v>0.62518003476533446</v>
      </c>
      <c r="Z29" s="59">
        <f t="array" ref="Z29">PRODUCT( 1   +M$20:M29  ) -1</f>
        <v>0.28013008544828488</v>
      </c>
      <c r="AA29" s="59">
        <f t="array" ref="AA29">PRODUCT( 1   +N$20:N29  ) -1</f>
        <v>5.9889932016833569E-2</v>
      </c>
      <c r="AB29" s="59">
        <f t="array" ref="AB29">PRODUCT( 1   +O$20:O29  ) -1</f>
        <v>0.53268701690030085</v>
      </c>
      <c r="AD29" s="10">
        <f t="shared" si="13"/>
        <v>39263</v>
      </c>
      <c r="AE29" s="62"/>
      <c r="AF29" s="62" t="str">
        <f t="shared" si="14"/>
        <v/>
      </c>
      <c r="AG29" s="62" t="str">
        <f t="shared" si="14"/>
        <v/>
      </c>
      <c r="AH29" s="62" t="str">
        <f t="shared" si="14"/>
        <v/>
      </c>
      <c r="AI29" s="62" t="str">
        <f t="shared" si="14"/>
        <v/>
      </c>
      <c r="AJ29" s="62" t="str">
        <f t="shared" si="16"/>
        <v/>
      </c>
      <c r="AK29" s="62" t="str">
        <f t="shared" si="15"/>
        <v/>
      </c>
      <c r="AL29" s="62" t="str">
        <f t="shared" si="15"/>
        <v/>
      </c>
      <c r="AM29" s="62" t="str">
        <f t="shared" si="15"/>
        <v/>
      </c>
      <c r="AN29" s="62" t="str">
        <f t="shared" si="15"/>
        <v/>
      </c>
      <c r="AO29" s="62" t="str">
        <f t="shared" si="17"/>
        <v/>
      </c>
      <c r="AQ29" s="55">
        <v>39263</v>
      </c>
      <c r="AR29" s="2">
        <v>113.199</v>
      </c>
      <c r="AS29" s="2">
        <v>25.434000000000001</v>
      </c>
      <c r="AT29" s="2">
        <v>38.359000000000002</v>
      </c>
      <c r="AU29" s="2">
        <v>3.7469999999999999</v>
      </c>
      <c r="AV29" s="2">
        <v>19.609000000000002</v>
      </c>
      <c r="AW29" s="2">
        <v>10.78</v>
      </c>
      <c r="AX29" s="2">
        <v>18.289000000000001</v>
      </c>
      <c r="AY29" s="2">
        <v>32.722999999999999</v>
      </c>
      <c r="AZ29" s="2">
        <v>40.15</v>
      </c>
      <c r="BA29" s="2">
        <v>26.192</v>
      </c>
      <c r="BB29" s="2">
        <v>23.398</v>
      </c>
    </row>
    <row r="30" spans="1:54" x14ac:dyDescent="0.2">
      <c r="A30" s="55">
        <v>39355</v>
      </c>
      <c r="B30" s="59">
        <f t="shared" si="0"/>
        <v>2.0918912711243021E-2</v>
      </c>
      <c r="C30" s="59">
        <f t="shared" si="1"/>
        <v>-4.0614924903672245E-2</v>
      </c>
      <c r="D30" s="59">
        <f t="shared" si="2"/>
        <v>-0.17052060794077006</v>
      </c>
      <c r="E30" s="59">
        <f t="shared" si="3"/>
        <v>0.2578062449959968</v>
      </c>
      <c r="F30" s="59">
        <f>SUM($B$20:B30)</f>
        <v>0.29114457253989423</v>
      </c>
      <c r="G30" s="59">
        <f>SUM($E$20:E30)</f>
        <v>1.8729478771455765</v>
      </c>
      <c r="H30" s="59"/>
      <c r="I30" s="59">
        <f t="shared" si="4"/>
        <v>-5.4872762507012118E-2</v>
      </c>
      <c r="J30" s="59">
        <f t="shared" si="5"/>
        <v>0.15306122448979598</v>
      </c>
      <c r="K30" s="59">
        <f t="shared" si="6"/>
        <v>7.4361638143145559E-3</v>
      </c>
      <c r="L30" s="59">
        <f t="shared" si="7"/>
        <v>-6.1546924181768103E-2</v>
      </c>
      <c r="M30" s="59">
        <f t="shared" si="8"/>
        <v>8.7422166874221663E-2</v>
      </c>
      <c r="N30" s="59">
        <f t="shared" si="9"/>
        <v>-3.4628894318875947E-2</v>
      </c>
      <c r="O30" s="59">
        <f t="shared" si="10"/>
        <v>3.0771860842806475E-3</v>
      </c>
      <c r="Q30" s="61">
        <f t="shared" si="12"/>
        <v>39355</v>
      </c>
      <c r="R30" s="59">
        <f t="array" ref="R30">PRODUCT( 1   +B$20:B30  ) -1</f>
        <v>0.32745609299440614</v>
      </c>
      <c r="S30" s="59">
        <f t="array" ref="S30">PRODUCT( 1   +C$20:C30  ) -1</f>
        <v>0.53022701617960633</v>
      </c>
      <c r="T30" s="59">
        <f t="array" ref="T30">PRODUCT( 1   +D$20:D30  ) -1</f>
        <v>0.1654945054945054</v>
      </c>
      <c r="U30" s="59">
        <f t="array" ref="U30">PRODUCT( 1   +E$20:E30  ) -1</f>
        <v>3.7654196157735091</v>
      </c>
      <c r="V30" s="59">
        <f t="array" ref="V30">PRODUCT( 1   +I$20:I30  ) -1</f>
        <v>0.60375562478366285</v>
      </c>
      <c r="W30" s="59">
        <f t="array" ref="W30">PRODUCT( 1   +J$20:J30  ) -1</f>
        <v>-0.19494818652849721</v>
      </c>
      <c r="X30" s="59">
        <f t="array" ref="X30">PRODUCT( 1   +K$20:K30  ) -1</f>
        <v>0.23005541090860504</v>
      </c>
      <c r="Y30" s="59">
        <f t="array" ref="Y30">PRODUCT( 1   +L$20:L30  ) -1</f>
        <v>0.52515520238390923</v>
      </c>
      <c r="Z30" s="59">
        <f t="array" ref="Z30">PRODUCT( 1   +M$20:M30  ) -1</f>
        <v>0.39204183139905657</v>
      </c>
      <c r="AA30" s="59">
        <f t="array" ref="AA30">PRODUCT( 1   +N$20:N30  ) -1</f>
        <v>2.3187115571382089E-2</v>
      </c>
      <c r="AB30" s="59">
        <f t="array" ref="AB30">PRODUCT( 1   +O$20:O30  ) -1</f>
        <v>0.537403380060264</v>
      </c>
      <c r="AD30" s="10">
        <f t="shared" si="13"/>
        <v>39355</v>
      </c>
      <c r="AE30" s="62"/>
      <c r="AF30" s="62" t="str">
        <f t="shared" si="14"/>
        <v/>
      </c>
      <c r="AG30" s="62" t="str">
        <f t="shared" si="14"/>
        <v/>
      </c>
      <c r="AH30" s="62" t="str">
        <f t="shared" si="14"/>
        <v/>
      </c>
      <c r="AI30" s="62" t="str">
        <f t="shared" si="14"/>
        <v/>
      </c>
      <c r="AJ30" s="62" t="str">
        <f t="shared" si="16"/>
        <v/>
      </c>
      <c r="AK30" s="62" t="str">
        <f t="shared" si="15"/>
        <v/>
      </c>
      <c r="AL30" s="62" t="str">
        <f t="shared" si="15"/>
        <v/>
      </c>
      <c r="AM30" s="62" t="str">
        <f t="shared" si="15"/>
        <v/>
      </c>
      <c r="AN30" s="62" t="str">
        <f t="shared" si="15"/>
        <v/>
      </c>
      <c r="AO30" s="62" t="str">
        <f t="shared" si="17"/>
        <v/>
      </c>
      <c r="AQ30" s="55">
        <v>39355</v>
      </c>
      <c r="AR30" s="2">
        <v>115.56699999999999</v>
      </c>
      <c r="AS30" s="2">
        <v>24.401</v>
      </c>
      <c r="AT30" s="2">
        <v>31.818000000000001</v>
      </c>
      <c r="AU30" s="2">
        <v>4.7130000000000001</v>
      </c>
      <c r="AV30" s="2">
        <v>18.533000000000001</v>
      </c>
      <c r="AW30" s="2">
        <v>12.43</v>
      </c>
      <c r="AX30" s="2">
        <v>18.425000000000001</v>
      </c>
      <c r="AY30" s="2">
        <v>30.709</v>
      </c>
      <c r="AZ30" s="2">
        <v>43.66</v>
      </c>
      <c r="BA30" s="2">
        <v>25.285</v>
      </c>
      <c r="BB30" s="2">
        <v>23.47</v>
      </c>
    </row>
    <row r="31" spans="1:54" x14ac:dyDescent="0.2">
      <c r="A31" s="55">
        <v>39447</v>
      </c>
      <c r="B31" s="59">
        <f t="shared" si="0"/>
        <v>-3.5563785509704293E-2</v>
      </c>
      <c r="C31" s="59">
        <f t="shared" si="1"/>
        <v>-3.770337281258862E-3</v>
      </c>
      <c r="D31" s="59">
        <f t="shared" si="2"/>
        <v>0.13379219309824641</v>
      </c>
      <c r="E31" s="59">
        <f t="shared" si="3"/>
        <v>0.29047315934648843</v>
      </c>
      <c r="F31" s="59">
        <f>SUM($B$20:B31)</f>
        <v>0.25558078703018994</v>
      </c>
      <c r="G31" s="59">
        <f>SUM($E$20:E31)</f>
        <v>2.163421036492065</v>
      </c>
      <c r="H31" s="59"/>
      <c r="I31" s="59">
        <f t="shared" si="4"/>
        <v>-8.4713753844493089E-3</v>
      </c>
      <c r="J31" s="59">
        <f t="shared" si="5"/>
        <v>0.25020112630732094</v>
      </c>
      <c r="K31" s="59">
        <f t="shared" si="6"/>
        <v>5.3568521031207572E-2</v>
      </c>
      <c r="L31" s="59">
        <f t="shared" si="7"/>
        <v>-9.5867660946302391E-2</v>
      </c>
      <c r="M31" s="59">
        <f t="shared" si="8"/>
        <v>-2.1300961978928057E-2</v>
      </c>
      <c r="N31" s="59">
        <f t="shared" si="9"/>
        <v>-0.11829147716037169</v>
      </c>
      <c r="O31" s="59">
        <f t="shared" si="10"/>
        <v>0.40801022582019608</v>
      </c>
      <c r="Q31" s="61">
        <f t="shared" si="12"/>
        <v>39447</v>
      </c>
      <c r="R31" s="59">
        <f t="array" ref="R31">PRODUCT( 1   +B$20:B31  ) -1</f>
        <v>0.28024672922960292</v>
      </c>
      <c r="S31" s="59">
        <f t="array" ref="S31">PRODUCT( 1   +C$20:C31  ) -1</f>
        <v>0.52445754421171475</v>
      </c>
      <c r="T31" s="59">
        <f t="array" ref="T31">PRODUCT( 1   +D$20:D31  ) -1</f>
        <v>0.3214285714285714</v>
      </c>
      <c r="U31" s="59">
        <f t="array" ref="U31">PRODUCT( 1   +E$20:E31  ) -1</f>
        <v>5.1496461071789694</v>
      </c>
      <c r="V31" s="59">
        <f t="array" ref="V31">PRODUCT( 1   +I$20:I31  ) -1</f>
        <v>0.59016960886119851</v>
      </c>
      <c r="W31" s="59">
        <f t="array" ref="W31">PRODUCT( 1   +J$20:J31  ) -1</f>
        <v>6.4766839378240793E-3</v>
      </c>
      <c r="X31" s="59">
        <f t="array" ref="X31">PRODUCT( 1   +K$20:K31  ) -1</f>
        <v>0.29594766005741335</v>
      </c>
      <c r="Y31" s="59">
        <f t="array" ref="Y31">PRODUCT( 1   +L$20:L31  ) -1</f>
        <v>0.37894214055127939</v>
      </c>
      <c r="Z31" s="59">
        <f t="array" ref="Z31">PRODUCT( 1   +M$20:M31  ) -1</f>
        <v>0.36239000127534782</v>
      </c>
      <c r="AA31" s="59">
        <f t="array" ref="AA31">PRODUCT( 1   +N$20:N31  ) -1</f>
        <v>-9.7847199741016633E-2</v>
      </c>
      <c r="AB31" s="59">
        <f t="array" ref="AB31">PRODUCT( 1   +O$20:O31  ) -1</f>
        <v>1.1646796803353849</v>
      </c>
      <c r="AD31" s="10">
        <f t="shared" si="13"/>
        <v>39447</v>
      </c>
      <c r="AE31" s="62"/>
      <c r="AF31" s="62" t="str">
        <f t="shared" si="14"/>
        <v/>
      </c>
      <c r="AG31" s="62" t="str">
        <f t="shared" si="14"/>
        <v/>
      </c>
      <c r="AH31" s="62" t="str">
        <f t="shared" si="14"/>
        <v/>
      </c>
      <c r="AI31" s="62" t="str">
        <f t="shared" si="14"/>
        <v/>
      </c>
      <c r="AJ31" s="62" t="str">
        <f t="shared" si="16"/>
        <v/>
      </c>
      <c r="AK31" s="62" t="str">
        <f t="shared" si="15"/>
        <v/>
      </c>
      <c r="AL31" s="62" t="str">
        <f t="shared" si="15"/>
        <v/>
      </c>
      <c r="AM31" s="62" t="str">
        <f t="shared" si="15"/>
        <v/>
      </c>
      <c r="AN31" s="62" t="str">
        <f t="shared" si="15"/>
        <v/>
      </c>
      <c r="AO31" s="62" t="str">
        <f t="shared" si="17"/>
        <v/>
      </c>
      <c r="AQ31" s="55">
        <v>39447</v>
      </c>
      <c r="AR31" s="2">
        <v>111.45699999999999</v>
      </c>
      <c r="AS31" s="2">
        <v>24.309000000000001</v>
      </c>
      <c r="AT31" s="2">
        <v>36.075000000000003</v>
      </c>
      <c r="AU31" s="2">
        <v>6.0819999999999999</v>
      </c>
      <c r="AV31" s="2">
        <v>18.376000000000001</v>
      </c>
      <c r="AW31" s="2">
        <v>15.54</v>
      </c>
      <c r="AX31" s="2">
        <v>19.411999999999999</v>
      </c>
      <c r="AY31" s="2">
        <v>27.765000000000001</v>
      </c>
      <c r="AZ31" s="2">
        <v>42.73</v>
      </c>
      <c r="BA31" s="2">
        <v>22.294</v>
      </c>
      <c r="BB31" s="2">
        <v>33.045999999999999</v>
      </c>
    </row>
    <row r="32" spans="1:54" x14ac:dyDescent="0.2">
      <c r="A32" s="55">
        <v>39538</v>
      </c>
      <c r="B32" s="59">
        <f t="shared" si="0"/>
        <v>-9.4296455135164159E-2</v>
      </c>
      <c r="C32" s="59">
        <f t="shared" si="1"/>
        <v>-0.18807848944835259</v>
      </c>
      <c r="D32" s="59">
        <f t="shared" si="2"/>
        <v>-0.10206514206514217</v>
      </c>
      <c r="E32" s="59">
        <f t="shared" si="3"/>
        <v>-0.27556724761591589</v>
      </c>
      <c r="F32" s="59">
        <f>SUM($B$20:B32)</f>
        <v>0.16128433189502578</v>
      </c>
      <c r="G32" s="59">
        <f>SUM($E$20:E32)</f>
        <v>1.8878537888761491</v>
      </c>
      <c r="H32" s="59"/>
      <c r="I32" s="59">
        <f t="shared" si="4"/>
        <v>-8.5165433173704841E-2</v>
      </c>
      <c r="J32" s="59">
        <f t="shared" si="5"/>
        <v>-0.15444015444015435</v>
      </c>
      <c r="K32" s="59">
        <f t="shared" si="6"/>
        <v>-1.2518030084483711E-2</v>
      </c>
      <c r="L32" s="59">
        <f t="shared" si="7"/>
        <v>-2.3878984332793118E-2</v>
      </c>
      <c r="M32" s="59">
        <f t="shared" si="8"/>
        <v>-0.16709571729464068</v>
      </c>
      <c r="N32" s="59">
        <f t="shared" si="9"/>
        <v>-6.2707454920606476E-2</v>
      </c>
      <c r="O32" s="59">
        <f t="shared" si="10"/>
        <v>-0.11087574895600072</v>
      </c>
      <c r="Q32" s="61">
        <f t="shared" si="12"/>
        <v>39538</v>
      </c>
      <c r="R32" s="59">
        <f t="array" ref="R32">PRODUCT( 1   +B$20:B32  ) -1</f>
        <v>0.15952400096486308</v>
      </c>
      <c r="S32" s="59">
        <f t="array" ref="S32">PRODUCT( 1   +C$20:C32  ) -1</f>
        <v>0.23773987206823022</v>
      </c>
      <c r="T32" s="59">
        <f t="array" ref="T32">PRODUCT( 1   +D$20:D32  ) -1</f>
        <v>0.18655677655677638</v>
      </c>
      <c r="U32" s="59">
        <f t="array" ref="U32">PRODUCT( 1   +E$20:E32  ) -1</f>
        <v>3.4550050556117293</v>
      </c>
      <c r="V32" s="59">
        <f t="array" ref="V32">PRODUCT( 1   +I$20:I32  ) -1</f>
        <v>0.45474212530287383</v>
      </c>
      <c r="W32" s="59">
        <f t="array" ref="W32">PRODUCT( 1   +J$20:J32  ) -1</f>
        <v>-0.14896373056994794</v>
      </c>
      <c r="X32" s="59">
        <f t="array" ref="X32">PRODUCT( 1   +K$20:K32  ) -1</f>
        <v>0.27972494826089833</v>
      </c>
      <c r="Y32" s="59">
        <f t="array" ref="Y32">PRODUCT( 1   +L$20:L32  ) -1</f>
        <v>0.34601440278122708</v>
      </c>
      <c r="Z32" s="59">
        <f t="array" ref="Z32">PRODUCT( 1   +M$20:M32  ) -1</f>
        <v>0.1347404667771972</v>
      </c>
      <c r="AA32" s="59">
        <f t="array" ref="AA32">PRODUCT( 1   +N$20:N32  ) -1</f>
        <v>-0.1544189057947557</v>
      </c>
      <c r="AB32" s="59">
        <f t="array" ref="AB32">PRODUCT( 1   +O$20:O32  ) -1</f>
        <v>0.92466919952836291</v>
      </c>
      <c r="AD32" s="10">
        <f t="shared" si="13"/>
        <v>39538</v>
      </c>
      <c r="AE32" s="62"/>
      <c r="AF32" s="62" t="str">
        <f t="shared" si="14"/>
        <v/>
      </c>
      <c r="AG32" s="62" t="str">
        <f t="shared" si="14"/>
        <v/>
      </c>
      <c r="AH32" s="62" t="str">
        <f t="shared" si="14"/>
        <v/>
      </c>
      <c r="AI32" s="62" t="str">
        <f t="shared" si="14"/>
        <v/>
      </c>
      <c r="AJ32" s="62" t="str">
        <f t="shared" si="16"/>
        <v/>
      </c>
      <c r="AK32" s="62" t="str">
        <f t="shared" si="15"/>
        <v/>
      </c>
      <c r="AL32" s="62" t="str">
        <f t="shared" si="15"/>
        <v/>
      </c>
      <c r="AM32" s="62" t="str">
        <f t="shared" si="15"/>
        <v/>
      </c>
      <c r="AN32" s="62" t="str">
        <f t="shared" si="15"/>
        <v/>
      </c>
      <c r="AO32" s="62" t="str">
        <f t="shared" si="17"/>
        <v/>
      </c>
      <c r="AQ32" s="55">
        <v>39538</v>
      </c>
      <c r="AR32" s="2">
        <v>100.947</v>
      </c>
      <c r="AS32" s="2">
        <v>19.736999999999998</v>
      </c>
      <c r="AT32" s="2">
        <v>32.393000000000001</v>
      </c>
      <c r="AU32" s="2">
        <v>4.4059999999999997</v>
      </c>
      <c r="AV32" s="2">
        <v>16.811</v>
      </c>
      <c r="AW32" s="2">
        <v>13.14</v>
      </c>
      <c r="AX32" s="2">
        <v>19.169</v>
      </c>
      <c r="AY32" s="2">
        <v>27.102</v>
      </c>
      <c r="AZ32" s="2">
        <v>35.590000000000003</v>
      </c>
      <c r="BA32" s="2">
        <v>20.896000000000001</v>
      </c>
      <c r="BB32" s="2">
        <v>29.382000000000001</v>
      </c>
    </row>
    <row r="33" spans="1:54" x14ac:dyDescent="0.2">
      <c r="A33" s="55">
        <v>39629</v>
      </c>
      <c r="B33" s="59">
        <f t="shared" si="0"/>
        <v>-2.7331173784263085E-2</v>
      </c>
      <c r="C33" s="59">
        <f t="shared" si="1"/>
        <v>0.19141713532958415</v>
      </c>
      <c r="D33" s="59">
        <f t="shared" si="2"/>
        <v>0.14206773068255485</v>
      </c>
      <c r="E33" s="59">
        <f t="shared" si="3"/>
        <v>0.16704493871992754</v>
      </c>
      <c r="F33" s="59">
        <f>SUM($B$20:B33)</f>
        <v>0.13395315811076269</v>
      </c>
      <c r="G33" s="59">
        <f>SUM($E$20:E33)</f>
        <v>2.0548987275960764</v>
      </c>
      <c r="H33" s="59"/>
      <c r="I33" s="59">
        <f t="shared" si="4"/>
        <v>-2.2366307774671412E-2</v>
      </c>
      <c r="J33" s="59">
        <f t="shared" si="5"/>
        <v>0.35083713850837128</v>
      </c>
      <c r="K33" s="59">
        <f t="shared" si="6"/>
        <v>-3.3022066878814704E-2</v>
      </c>
      <c r="L33" s="59">
        <f t="shared" si="7"/>
        <v>0.15781123164342126</v>
      </c>
      <c r="M33" s="59">
        <f t="shared" si="8"/>
        <v>0.10677156504636121</v>
      </c>
      <c r="N33" s="59">
        <f t="shared" si="9"/>
        <v>8.250382848392035E-2</v>
      </c>
      <c r="O33" s="59">
        <f t="shared" si="10"/>
        <v>-0.17755768838064123</v>
      </c>
      <c r="Q33" s="61">
        <f t="shared" si="12"/>
        <v>39629</v>
      </c>
      <c r="R33" s="59">
        <f t="array" ref="R33">PRODUCT( 1   +B$20:B33  ) -1</f>
        <v>0.12783284898746827</v>
      </c>
      <c r="S33" s="59">
        <f t="array" ref="S33">PRODUCT( 1   +C$20:C33  ) -1</f>
        <v>0.4746644926627368</v>
      </c>
      <c r="T33" s="59">
        <f t="array" ref="T33">PRODUCT( 1   +D$20:D33  ) -1</f>
        <v>0.35512820512820498</v>
      </c>
      <c r="U33" s="59">
        <f t="array" ref="U33">PRODUCT( 1   +E$20:E33  ) -1</f>
        <v>4.1991911021233577</v>
      </c>
      <c r="V33" s="59">
        <f t="array" ref="V33">PRODUCT( 1   +I$20:I33  ) -1</f>
        <v>0.42220491519557024</v>
      </c>
      <c r="W33" s="59">
        <f t="array" ref="W33">PRODUCT( 1   +J$20:J33  ) -1</f>
        <v>0.14961139896373088</v>
      </c>
      <c r="X33" s="59">
        <f t="array" ref="X33">PRODUCT( 1   +K$20:K33  ) -1</f>
        <v>0.23746578543293917</v>
      </c>
      <c r="Y33" s="59">
        <f t="array" ref="Y33">PRODUCT( 1   +L$20:L33  ) -1</f>
        <v>0.55843059349391666</v>
      </c>
      <c r="Z33" s="59">
        <f t="array" ref="Z33">PRODUCT( 1   +M$20:M33  ) -1</f>
        <v>0.25589848233643697</v>
      </c>
      <c r="AA33" s="59">
        <f t="array" ref="AA33">PRODUCT( 1   +N$20:N33  ) -1</f>
        <v>-8.4655228229200574E-2</v>
      </c>
      <c r="AB33" s="59">
        <f t="array" ref="AB33">PRODUCT( 1   +O$20:O33  ) -1</f>
        <v>0.58292938556268759</v>
      </c>
      <c r="AD33" s="10">
        <f t="shared" si="13"/>
        <v>39629</v>
      </c>
      <c r="AE33" s="62"/>
      <c r="AF33" s="62" t="str">
        <f t="shared" si="14"/>
        <v/>
      </c>
      <c r="AG33" s="62" t="str">
        <f t="shared" si="14"/>
        <v/>
      </c>
      <c r="AH33" s="62" t="str">
        <f t="shared" si="14"/>
        <v/>
      </c>
      <c r="AI33" s="62" t="str">
        <f t="shared" si="14"/>
        <v/>
      </c>
      <c r="AJ33" s="62" t="str">
        <f t="shared" si="16"/>
        <v/>
      </c>
      <c r="AK33" s="62" t="str">
        <f t="shared" si="15"/>
        <v/>
      </c>
      <c r="AL33" s="62" t="str">
        <f t="shared" si="15"/>
        <v/>
      </c>
      <c r="AM33" s="62" t="str">
        <f t="shared" si="15"/>
        <v/>
      </c>
      <c r="AN33" s="62" t="str">
        <f t="shared" si="15"/>
        <v/>
      </c>
      <c r="AO33" s="62" t="str">
        <f t="shared" si="17"/>
        <v/>
      </c>
      <c r="AQ33" s="55">
        <v>39629</v>
      </c>
      <c r="AR33" s="2">
        <v>98.188000000000002</v>
      </c>
      <c r="AS33" s="2">
        <v>23.515000000000001</v>
      </c>
      <c r="AT33" s="2">
        <v>36.994999999999997</v>
      </c>
      <c r="AU33" s="2">
        <v>5.1420000000000003</v>
      </c>
      <c r="AV33" s="2">
        <v>16.434999999999999</v>
      </c>
      <c r="AW33" s="2">
        <v>17.75</v>
      </c>
      <c r="AX33" s="2">
        <v>18.536000000000001</v>
      </c>
      <c r="AY33" s="2">
        <v>31.379000000000001</v>
      </c>
      <c r="AZ33" s="2">
        <v>39.39</v>
      </c>
      <c r="BA33" s="2">
        <v>22.62</v>
      </c>
      <c r="BB33" s="2">
        <v>24.164999999999999</v>
      </c>
    </row>
    <row r="34" spans="1:54" x14ac:dyDescent="0.2">
      <c r="A34" s="55">
        <v>39721</v>
      </c>
      <c r="B34" s="59">
        <f t="shared" si="0"/>
        <v>-8.2230007740253352E-2</v>
      </c>
      <c r="C34" s="59">
        <f t="shared" si="1"/>
        <v>-0.16546884967042319</v>
      </c>
      <c r="D34" s="59">
        <f t="shared" si="2"/>
        <v>2.3003108528179439E-2</v>
      </c>
      <c r="E34" s="59">
        <f t="shared" si="3"/>
        <v>-0.32127576818358616</v>
      </c>
      <c r="F34" s="59">
        <f>SUM($B$20:B34)</f>
        <v>5.1723150370509341E-2</v>
      </c>
      <c r="G34" s="59">
        <f>SUM($E$20:E34)</f>
        <v>1.7336229594124903</v>
      </c>
      <c r="H34" s="59"/>
      <c r="I34" s="59">
        <f t="shared" si="4"/>
        <v>-5.6829936111956192E-2</v>
      </c>
      <c r="J34" s="59">
        <f t="shared" si="5"/>
        <v>0</v>
      </c>
      <c r="K34" s="59">
        <f t="shared" si="6"/>
        <v>9.3979283556322679E-2</v>
      </c>
      <c r="L34" s="59">
        <f t="shared" si="7"/>
        <v>-6.6796265018005618E-2</v>
      </c>
      <c r="M34" s="59">
        <f t="shared" si="8"/>
        <v>2.0309723280020897E-3</v>
      </c>
      <c r="N34" s="59">
        <f t="shared" si="9"/>
        <v>-0.16472148541114073</v>
      </c>
      <c r="O34" s="59">
        <f t="shared" si="10"/>
        <v>-0.34748603351955298</v>
      </c>
      <c r="Q34" s="61">
        <f t="shared" si="12"/>
        <v>39721</v>
      </c>
      <c r="R34" s="59">
        <f t="array" ref="R34">PRODUCT( 1   +B$20:B34  ) -1</f>
        <v>3.5091145085516695E-2</v>
      </c>
      <c r="S34" s="59">
        <f t="array" ref="S34">PRODUCT( 1   +C$20:C34  ) -1</f>
        <v>0.23065345541201543</v>
      </c>
      <c r="T34" s="59">
        <f t="array" ref="T34">PRODUCT( 1   +D$20:D34  ) -1</f>
        <v>0.38630036630036613</v>
      </c>
      <c r="U34" s="59">
        <f t="array" ref="U34">PRODUCT( 1   +E$20:E34  ) -1</f>
        <v>2.5288169868554098</v>
      </c>
      <c r="V34" s="59">
        <f t="array" ref="V34">PRODUCT( 1   +I$20:I34  ) -1</f>
        <v>0.34138110072689587</v>
      </c>
      <c r="W34" s="59">
        <f t="array" ref="W34">PRODUCT( 1   +J$20:J34  ) -1</f>
        <v>0.14961139896373088</v>
      </c>
      <c r="X34" s="59">
        <f t="array" ref="X34">PRODUCT( 1   +K$20:K34  ) -1</f>
        <v>0.35376193337338901</v>
      </c>
      <c r="Y34" s="59">
        <f t="array" ref="Y34">PRODUCT( 1   +L$20:L34  ) -1</f>
        <v>0.4543332505587292</v>
      </c>
      <c r="Z34" s="59">
        <f t="array" ref="Z34">PRODUCT( 1   +M$20:M34  ) -1</f>
        <v>0.25844917740084217</v>
      </c>
      <c r="AA34" s="59">
        <f t="array" ref="AA34">PRODUCT( 1   +N$20:N34  ) -1</f>
        <v>-0.23543217869860822</v>
      </c>
      <c r="AB34" s="59">
        <f t="array" ref="AB34">PRODUCT( 1   +O$20:O34  ) -1</f>
        <v>3.2883532031966034E-2</v>
      </c>
      <c r="AD34" s="10">
        <f t="shared" si="13"/>
        <v>39721</v>
      </c>
      <c r="AE34" s="62"/>
      <c r="AF34" s="62" t="str">
        <f t="shared" si="14"/>
        <v/>
      </c>
      <c r="AG34" s="62" t="str">
        <f t="shared" si="14"/>
        <v/>
      </c>
      <c r="AH34" s="62" t="str">
        <f t="shared" si="14"/>
        <v/>
      </c>
      <c r="AI34" s="62" t="str">
        <f t="shared" si="14"/>
        <v/>
      </c>
      <c r="AJ34" s="62" t="str">
        <f t="shared" si="16"/>
        <v/>
      </c>
      <c r="AK34" s="62" t="str">
        <f t="shared" si="15"/>
        <v/>
      </c>
      <c r="AL34" s="62" t="str">
        <f t="shared" si="15"/>
        <v/>
      </c>
      <c r="AM34" s="62" t="str">
        <f t="shared" si="15"/>
        <v/>
      </c>
      <c r="AN34" s="62" t="str">
        <f t="shared" si="15"/>
        <v/>
      </c>
      <c r="AO34" s="62" t="str">
        <f t="shared" si="17"/>
        <v/>
      </c>
      <c r="AQ34" s="55">
        <v>39721</v>
      </c>
      <c r="AR34" s="2">
        <v>90.114000000000004</v>
      </c>
      <c r="AS34" s="2">
        <v>19.623999999999999</v>
      </c>
      <c r="AT34" s="2">
        <v>37.845999999999997</v>
      </c>
      <c r="AU34" s="2">
        <v>3.49</v>
      </c>
      <c r="AV34" s="2">
        <v>15.500999999999999</v>
      </c>
      <c r="AW34" s="2">
        <v>17.75</v>
      </c>
      <c r="AX34" s="2">
        <v>20.277999999999999</v>
      </c>
      <c r="AY34" s="2">
        <v>29.283000000000001</v>
      </c>
      <c r="AZ34" s="2">
        <v>39.47</v>
      </c>
      <c r="BA34" s="2">
        <v>18.893999999999998</v>
      </c>
      <c r="BB34" s="2">
        <v>15.768000000000001</v>
      </c>
    </row>
    <row r="35" spans="1:54" x14ac:dyDescent="0.2">
      <c r="A35" s="55">
        <v>39813</v>
      </c>
      <c r="B35" s="59">
        <f t="shared" si="0"/>
        <v>-0.22104223539072743</v>
      </c>
      <c r="C35" s="59">
        <f t="shared" si="1"/>
        <v>-0.47304321239298819</v>
      </c>
      <c r="D35" s="59">
        <f t="shared" si="2"/>
        <v>-0.14989695080061294</v>
      </c>
      <c r="E35" s="59">
        <f t="shared" si="3"/>
        <v>-0.24899713467048712</v>
      </c>
      <c r="F35" s="59">
        <f>SUM($B$20:B35)</f>
        <v>-0.16931908502021809</v>
      </c>
      <c r="G35" s="59">
        <f>SUM($E$20:E35)</f>
        <v>1.4846258247420032</v>
      </c>
      <c r="H35" s="59"/>
      <c r="I35" s="59">
        <f t="shared" si="4"/>
        <v>-4.9416166698922681E-2</v>
      </c>
      <c r="J35" s="59">
        <f t="shared" si="5"/>
        <v>-7.4929577464788677E-2</v>
      </c>
      <c r="K35" s="59">
        <f t="shared" si="6"/>
        <v>-6.6377354768714869E-2</v>
      </c>
      <c r="L35" s="59">
        <f t="shared" si="7"/>
        <v>-0.12362121367346246</v>
      </c>
      <c r="M35" s="59">
        <f t="shared" si="8"/>
        <v>-0.46060298961236379</v>
      </c>
      <c r="N35" s="59">
        <f t="shared" si="9"/>
        <v>-0.26982110722980834</v>
      </c>
      <c r="O35" s="59">
        <f t="shared" si="10"/>
        <v>0.32248858447488593</v>
      </c>
      <c r="Q35" s="61">
        <f t="shared" si="12"/>
        <v>39813</v>
      </c>
      <c r="R35" s="59">
        <f t="array" ref="R35">PRODUCT( 1   +B$20:B35  ) -1</f>
        <v>-0.19370771545733367</v>
      </c>
      <c r="S35" s="59">
        <f t="array" ref="S35">PRODUCT( 1   +C$20:C35  ) -1</f>
        <v>-0.35149880847861537</v>
      </c>
      <c r="T35" s="59">
        <f t="array" ref="T35">PRODUCT( 1   +D$20:D35  ) -1</f>
        <v>0.17849816849816835</v>
      </c>
      <c r="U35" s="59">
        <f t="array" ref="U35">PRODUCT( 1   +E$20:E35  ) -1</f>
        <v>1.6501516683518709</v>
      </c>
      <c r="V35" s="59">
        <f t="array" ref="V35">PRODUCT( 1   +I$20:I35  ) -1</f>
        <v>0.2750951886465911</v>
      </c>
      <c r="W35" s="59">
        <f t="array" ref="W35">PRODUCT( 1   +J$20:J35  ) -1</f>
        <v>6.3471502590674023E-2</v>
      </c>
      <c r="X35" s="59">
        <f t="array" ref="X35">PRODUCT( 1   +K$20:K35  ) -1</f>
        <v>0.26390279724948229</v>
      </c>
      <c r="Y35" s="59">
        <f t="array" ref="Y35">PRODUCT( 1   +L$20:L35  ) -1</f>
        <v>0.27454680903898732</v>
      </c>
      <c r="Z35" s="59">
        <f t="array" ref="Z35">PRODUCT( 1   +M$20:M35  ) -1</f>
        <v>-0.32119627598520573</v>
      </c>
      <c r="AA35" s="59">
        <f t="array" ref="AA35">PRODUCT( 1   +N$20:N35  ) -1</f>
        <v>-0.44172871479443199</v>
      </c>
      <c r="AB35" s="59">
        <f t="array" ref="AB35">PRODUCT( 1   +O$20:O35  ) -1</f>
        <v>0.36597668020437535</v>
      </c>
      <c r="AD35" s="10">
        <f t="shared" si="13"/>
        <v>39813</v>
      </c>
      <c r="AE35" s="62"/>
      <c r="AF35" s="62" t="str">
        <f t="shared" si="14"/>
        <v/>
      </c>
      <c r="AG35" s="62" t="str">
        <f t="shared" si="14"/>
        <v/>
      </c>
      <c r="AH35" s="62" t="str">
        <f t="shared" si="14"/>
        <v/>
      </c>
      <c r="AI35" s="62" t="str">
        <f t="shared" si="14"/>
        <v/>
      </c>
      <c r="AJ35" s="62" t="str">
        <f t="shared" si="16"/>
        <v/>
      </c>
      <c r="AK35" s="62" t="str">
        <f t="shared" si="15"/>
        <v/>
      </c>
      <c r="AL35" s="62" t="str">
        <f t="shared" si="15"/>
        <v/>
      </c>
      <c r="AM35" s="62" t="str">
        <f t="shared" si="15"/>
        <v/>
      </c>
      <c r="AN35" s="62" t="str">
        <f t="shared" si="15"/>
        <v/>
      </c>
      <c r="AO35" s="62" t="str">
        <f t="shared" si="17"/>
        <v/>
      </c>
      <c r="AQ35" s="55">
        <v>39813</v>
      </c>
      <c r="AR35" s="2">
        <v>70.194999999999993</v>
      </c>
      <c r="AS35" s="2">
        <v>10.340999999999999</v>
      </c>
      <c r="AT35" s="2">
        <v>32.173000000000002</v>
      </c>
      <c r="AU35" s="2">
        <v>2.621</v>
      </c>
      <c r="AV35" s="2">
        <v>14.734999999999999</v>
      </c>
      <c r="AW35" s="2">
        <v>16.420000000000002</v>
      </c>
      <c r="AX35" s="2">
        <v>18.931999999999999</v>
      </c>
      <c r="AY35" s="2">
        <v>25.663</v>
      </c>
      <c r="AZ35" s="2">
        <v>21.29</v>
      </c>
      <c r="BA35" s="2">
        <v>13.795999999999999</v>
      </c>
      <c r="BB35" s="2">
        <v>20.853000000000002</v>
      </c>
    </row>
    <row r="36" spans="1:54" x14ac:dyDescent="0.2">
      <c r="A36" s="55">
        <v>39903</v>
      </c>
      <c r="B36" s="59">
        <f t="shared" si="0"/>
        <v>-0.11234418405869362</v>
      </c>
      <c r="C36" s="59">
        <f t="shared" si="1"/>
        <v>-1.6632820810366433E-2</v>
      </c>
      <c r="D36" s="59">
        <f t="shared" si="2"/>
        <v>0.22264010194883888</v>
      </c>
      <c r="E36" s="59">
        <f t="shared" si="3"/>
        <v>0.23159099580312859</v>
      </c>
      <c r="F36" s="59">
        <f>SUM($B$20:B36)</f>
        <v>-0.2816632690789117</v>
      </c>
      <c r="G36" s="59">
        <f>SUM($E$20:E36)</f>
        <v>1.7162168205451318</v>
      </c>
      <c r="H36" s="59"/>
      <c r="I36" s="59">
        <f t="shared" si="4"/>
        <v>-8.1710213776722052E-2</v>
      </c>
      <c r="J36" s="59">
        <f t="shared" si="5"/>
        <v>-0.7015834348355664</v>
      </c>
      <c r="K36" s="59">
        <f t="shared" si="6"/>
        <v>-9.9778153391083868E-2</v>
      </c>
      <c r="L36" s="59">
        <f t="shared" si="7"/>
        <v>-0.16163348010754786</v>
      </c>
      <c r="M36" s="59">
        <f t="shared" si="8"/>
        <v>4.6970408642554862E-3</v>
      </c>
      <c r="N36" s="59">
        <f t="shared" si="9"/>
        <v>2.3847492026674466E-2</v>
      </c>
      <c r="O36" s="59">
        <f t="shared" si="10"/>
        <v>-3.1458303361626694E-2</v>
      </c>
      <c r="Q36" s="61">
        <f t="shared" si="12"/>
        <v>39903</v>
      </c>
      <c r="R36" s="59">
        <f t="array" ref="R36">PRODUCT( 1   +B$20:B36  ) -1</f>
        <v>-0.28428996427709952</v>
      </c>
      <c r="S36" s="59">
        <f t="array" ref="S36">PRODUCT( 1   +C$20:C36  ) -1</f>
        <v>-0.36228521259249968</v>
      </c>
      <c r="T36" s="59">
        <f t="array" ref="T36">PRODUCT( 1   +D$20:D36  ) -1</f>
        <v>0.44087912087912051</v>
      </c>
      <c r="U36" s="59">
        <f t="array" ref="U36">PRODUCT( 1   +E$20:E36  ) -1</f>
        <v>2.2639029322548034</v>
      </c>
      <c r="V36" s="59">
        <f t="array" ref="V36">PRODUCT( 1   +I$20:I36  ) -1</f>
        <v>0.17090688819660849</v>
      </c>
      <c r="W36" s="59">
        <f t="array" ref="W36">PRODUCT( 1   +J$20:J36  ) -1</f>
        <v>-0.682642487046632</v>
      </c>
      <c r="X36" s="59">
        <f t="array" ref="X36">PRODUCT( 1   +K$20:K36  ) -1</f>
        <v>0.13779291007410355</v>
      </c>
      <c r="Y36" s="59">
        <f t="array" ref="Y36">PRODUCT( 1   +L$20:L36  ) -1</f>
        <v>6.8537372734045476E-2</v>
      </c>
      <c r="Z36" s="59">
        <f t="array" ref="Z36">PRODUCT( 1   +M$20:M36  ) -1</f>
        <v>-0.3180079071546994</v>
      </c>
      <c r="AA36" s="59">
        <f t="array" ref="AA36">PRODUCT( 1   +N$20:N36  ) -1</f>
        <v>-0.4284153447717709</v>
      </c>
      <c r="AB36" s="59">
        <f t="array" ref="AB36">PRODUCT( 1   +O$20:O36  ) -1</f>
        <v>0.32300537141359831</v>
      </c>
      <c r="AD36" s="10">
        <f t="shared" si="13"/>
        <v>39903</v>
      </c>
      <c r="AE36" s="62"/>
      <c r="AF36" s="62" t="str">
        <f t="shared" si="14"/>
        <v/>
      </c>
      <c r="AG36" s="62" t="str">
        <f t="shared" si="14"/>
        <v/>
      </c>
      <c r="AH36" s="62" t="str">
        <f t="shared" si="14"/>
        <v/>
      </c>
      <c r="AI36" s="62" t="str">
        <f t="shared" si="14"/>
        <v/>
      </c>
      <c r="AJ36" s="62" t="str">
        <f t="shared" si="16"/>
        <v/>
      </c>
      <c r="AK36" s="62" t="str">
        <f t="shared" si="15"/>
        <v/>
      </c>
      <c r="AL36" s="62" t="str">
        <f t="shared" si="15"/>
        <v/>
      </c>
      <c r="AM36" s="62" t="str">
        <f t="shared" si="15"/>
        <v/>
      </c>
      <c r="AN36" s="62" t="str">
        <f t="shared" si="15"/>
        <v/>
      </c>
      <c r="AO36" s="62" t="str">
        <f t="shared" si="17"/>
        <v/>
      </c>
      <c r="AQ36" s="55">
        <v>39903</v>
      </c>
      <c r="AR36" s="2">
        <v>62.308999999999997</v>
      </c>
      <c r="AS36" s="2">
        <v>10.169</v>
      </c>
      <c r="AT36" s="2">
        <v>39.335999999999999</v>
      </c>
      <c r="AU36" s="2">
        <v>3.2280000000000002</v>
      </c>
      <c r="AV36" s="2">
        <v>13.531000000000001</v>
      </c>
      <c r="AW36" s="2">
        <v>4.9000000000000004</v>
      </c>
      <c r="AX36" s="2">
        <v>17.042999999999999</v>
      </c>
      <c r="AY36" s="2">
        <v>21.515000000000001</v>
      </c>
      <c r="AZ36" s="2">
        <v>21.39</v>
      </c>
      <c r="BA36" s="2">
        <v>14.125</v>
      </c>
      <c r="BB36" s="2">
        <v>20.196999999999999</v>
      </c>
    </row>
    <row r="37" spans="1:54" x14ac:dyDescent="0.2">
      <c r="A37" s="55">
        <v>39994</v>
      </c>
      <c r="B37" s="59">
        <f t="shared" si="0"/>
        <v>0.16609157585581547</v>
      </c>
      <c r="C37" s="59">
        <f t="shared" si="1"/>
        <v>0.32146720424820541</v>
      </c>
      <c r="D37" s="59">
        <f t="shared" si="2"/>
        <v>1.1439902379499767E-2</v>
      </c>
      <c r="E37" s="59">
        <f t="shared" si="3"/>
        <v>0.35501858736059466</v>
      </c>
      <c r="F37" s="59">
        <f>SUM($B$20:B37)</f>
        <v>-0.11557169322309624</v>
      </c>
      <c r="G37" s="59">
        <f>SUM($E$20:E37)</f>
        <v>2.0712354079057267</v>
      </c>
      <c r="H37" s="59"/>
      <c r="I37" s="59">
        <f t="shared" si="4"/>
        <v>8.9424284975242019E-2</v>
      </c>
      <c r="J37" s="59">
        <f t="shared" si="5"/>
        <v>0.79999999999999982</v>
      </c>
      <c r="K37" s="59">
        <f t="shared" si="6"/>
        <v>-4.987384850085097E-3</v>
      </c>
      <c r="L37" s="59">
        <f t="shared" si="7"/>
        <v>0.21719730420636751</v>
      </c>
      <c r="M37" s="59">
        <f t="shared" si="8"/>
        <v>0.32304815334268344</v>
      </c>
      <c r="N37" s="59">
        <f t="shared" si="9"/>
        <v>0.29670796460176985</v>
      </c>
      <c r="O37" s="59">
        <f t="shared" si="10"/>
        <v>-3.1093726791107557E-2</v>
      </c>
      <c r="Q37" s="61">
        <f t="shared" si="12"/>
        <v>39994</v>
      </c>
      <c r="R37" s="59">
        <f t="array" ref="R37">PRODUCT( 1   +B$20:B37  ) -1</f>
        <v>-0.16541655658806098</v>
      </c>
      <c r="S37" s="59">
        <f t="array" ref="S37">PRODUCT( 1   +C$20:C37  ) -1</f>
        <v>-0.15728082277687194</v>
      </c>
      <c r="T37" s="59">
        <f t="array" ref="T37">PRODUCT( 1   +D$20:D37  ) -1</f>
        <v>0.45736263736263716</v>
      </c>
      <c r="U37" s="59">
        <f t="array" ref="U37">PRODUCT( 1   +E$20:E37  ) -1</f>
        <v>3.4226491405460067</v>
      </c>
      <c r="V37" s="59">
        <f t="array" ref="V37">PRODUCT( 1   +I$20:I37  ) -1</f>
        <v>0.27561439944617594</v>
      </c>
      <c r="W37" s="59">
        <f t="array" ref="W37">PRODUCT( 1   +J$20:J37  ) -1</f>
        <v>-0.42875647668393768</v>
      </c>
      <c r="X37" s="59">
        <f t="array" ref="X37">PRODUCT( 1   +K$20:K37  ) -1</f>
        <v>0.13211829895186566</v>
      </c>
      <c r="Y37" s="59">
        <f t="array" ref="Y37">PRODUCT( 1   +L$20:L37  ) -1</f>
        <v>0.30062080953563464</v>
      </c>
      <c r="Z37" s="59">
        <f t="array" ref="Z37">PRODUCT( 1   +M$20:M37  ) -1</f>
        <v>-9.7691620966713133E-2</v>
      </c>
      <c r="AA37" s="59">
        <f t="array" ref="AA37">PRODUCT( 1   +N$20:N37  ) -1</f>
        <v>-0.25882162512139872</v>
      </c>
      <c r="AB37" s="59">
        <f t="array" ref="AB37">PRODUCT( 1   +O$20:O37  ) -1</f>
        <v>0.2818682038516962</v>
      </c>
      <c r="AD37" s="10">
        <f t="shared" si="13"/>
        <v>39994</v>
      </c>
      <c r="AE37" s="62"/>
      <c r="AF37" s="62" t="str">
        <f t="shared" si="14"/>
        <v/>
      </c>
      <c r="AG37" s="62" t="str">
        <f t="shared" si="14"/>
        <v/>
      </c>
      <c r="AH37" s="62" t="str">
        <f t="shared" si="14"/>
        <v/>
      </c>
      <c r="AI37" s="62" t="str">
        <f t="shared" si="14"/>
        <v/>
      </c>
      <c r="AJ37" s="62" t="str">
        <f t="shared" si="16"/>
        <v/>
      </c>
      <c r="AK37" s="62" t="str">
        <f t="shared" si="15"/>
        <v/>
      </c>
      <c r="AL37" s="62" t="str">
        <f t="shared" si="15"/>
        <v/>
      </c>
      <c r="AM37" s="62" t="str">
        <f t="shared" si="15"/>
        <v/>
      </c>
      <c r="AN37" s="62" t="str">
        <f t="shared" si="15"/>
        <v/>
      </c>
      <c r="AO37" s="62" t="str">
        <f t="shared" si="17"/>
        <v/>
      </c>
      <c r="AQ37" s="55">
        <v>39994</v>
      </c>
      <c r="AR37" s="2">
        <v>72.658000000000001</v>
      </c>
      <c r="AS37" s="2">
        <v>13.438000000000001</v>
      </c>
      <c r="AT37" s="2">
        <v>39.786000000000001</v>
      </c>
      <c r="AU37" s="2">
        <v>4.3739999999999997</v>
      </c>
      <c r="AV37" s="2">
        <v>14.741</v>
      </c>
      <c r="AW37" s="2">
        <v>8.82</v>
      </c>
      <c r="AX37" s="2">
        <v>16.957999999999998</v>
      </c>
      <c r="AY37" s="2">
        <v>26.187999999999999</v>
      </c>
      <c r="AZ37" s="2">
        <v>28.3</v>
      </c>
      <c r="BA37" s="2">
        <v>18.315999999999999</v>
      </c>
      <c r="BB37" s="2">
        <v>19.568999999999999</v>
      </c>
    </row>
    <row r="38" spans="1:54" x14ac:dyDescent="0.2">
      <c r="A38" s="55">
        <v>40086</v>
      </c>
      <c r="B38" s="59">
        <f t="shared" si="0"/>
        <v>0.15356877425748028</v>
      </c>
      <c r="C38" s="59">
        <f t="shared" si="1"/>
        <v>0.37029319839261809</v>
      </c>
      <c r="D38" s="59">
        <f t="shared" si="2"/>
        <v>-5.1777006987382523E-2</v>
      </c>
      <c r="E38" s="59">
        <f t="shared" si="3"/>
        <v>0.30132601737540021</v>
      </c>
      <c r="F38" s="59">
        <f>SUM($B$20:B38)</f>
        <v>3.7997081034384039E-2</v>
      </c>
      <c r="G38" s="59">
        <f>SUM($E$20:E38)</f>
        <v>2.3725614252811269</v>
      </c>
      <c r="H38" s="59"/>
      <c r="I38" s="59">
        <f t="shared" si="4"/>
        <v>0.26511091513465845</v>
      </c>
      <c r="J38" s="59">
        <f t="shared" si="5"/>
        <v>0.1009070294784582</v>
      </c>
      <c r="K38" s="59">
        <f t="shared" si="6"/>
        <v>6.0797263828281878E-2</v>
      </c>
      <c r="L38" s="59">
        <f t="shared" si="7"/>
        <v>0.11383076218115185</v>
      </c>
      <c r="M38" s="59">
        <f t="shared" si="8"/>
        <v>0.16749116607773851</v>
      </c>
      <c r="N38" s="59">
        <f t="shared" si="9"/>
        <v>0.12082332386984063</v>
      </c>
      <c r="O38" s="59">
        <f t="shared" si="10"/>
        <v>9.7092339925392235E-2</v>
      </c>
      <c r="Q38" s="61">
        <f t="shared" si="12"/>
        <v>40086</v>
      </c>
      <c r="R38" s="59">
        <f t="array" ref="R38">PRODUCT( 1   +B$20:B38  ) -1</f>
        <v>-3.7250600167702319E-2</v>
      </c>
      <c r="S38" s="59">
        <f t="array" ref="S38">PRODUCT( 1   +C$20:C38  ) -1</f>
        <v>0.15477235670387568</v>
      </c>
      <c r="T38" s="59">
        <f t="array" ref="T38">PRODUCT( 1   +D$20:D38  ) -1</f>
        <v>0.38190476190476175</v>
      </c>
      <c r="U38" s="59">
        <f t="array" ref="U38">PRODUCT( 1   +E$20:E38  ) -1</f>
        <v>4.7553083923154711</v>
      </c>
      <c r="V38" s="59">
        <f t="array" ref="V38">PRODUCT( 1   +I$20:I38  ) -1</f>
        <v>0.61379370024229929</v>
      </c>
      <c r="W38" s="59">
        <f t="array" ref="W38">PRODUCT( 1   +J$20:J38  ) -1</f>
        <v>-0.37111398963730546</v>
      </c>
      <c r="X38" s="59">
        <f t="array" ref="X38">PRODUCT( 1   +K$20:K38  ) -1</f>
        <v>0.20094799385806783</v>
      </c>
      <c r="Y38" s="59">
        <f t="array" ref="Y38">PRODUCT( 1   +L$20:L38  ) -1</f>
        <v>0.44867146759374266</v>
      </c>
      <c r="Z38" s="59">
        <f t="array" ref="Z38">PRODUCT( 1   +M$20:M38  ) -1</f>
        <v>5.3437061599286073E-2</v>
      </c>
      <c r="AA38" s="59">
        <f t="array" ref="AA38">PRODUCT( 1   +N$20:N38  ) -1</f>
        <v>-0.16926999028811929</v>
      </c>
      <c r="AB38" s="59">
        <f t="array" ref="AB38">PRODUCT( 1   +O$20:O38  ) -1</f>
        <v>0.40632778723961716</v>
      </c>
      <c r="AD38" s="10">
        <f t="shared" si="13"/>
        <v>40086</v>
      </c>
      <c r="AE38" s="62"/>
      <c r="AF38" s="62" t="str">
        <f t="shared" si="14"/>
        <v/>
      </c>
      <c r="AG38" s="62" t="str">
        <f t="shared" si="14"/>
        <v/>
      </c>
      <c r="AH38" s="62" t="str">
        <f t="shared" si="14"/>
        <v/>
      </c>
      <c r="AI38" s="62" t="str">
        <f t="shared" si="14"/>
        <v/>
      </c>
      <c r="AJ38" s="62" t="str">
        <f t="shared" si="16"/>
        <v/>
      </c>
      <c r="AK38" s="62" t="str">
        <f t="shared" si="15"/>
        <v/>
      </c>
      <c r="AL38" s="62" t="str">
        <f t="shared" si="15"/>
        <v/>
      </c>
      <c r="AM38" s="62" t="str">
        <f t="shared" si="15"/>
        <v/>
      </c>
      <c r="AN38" s="62" t="str">
        <f t="shared" si="15"/>
        <v/>
      </c>
      <c r="AO38" s="62" t="str">
        <f t="shared" si="17"/>
        <v/>
      </c>
      <c r="AQ38" s="55">
        <v>40086</v>
      </c>
      <c r="AR38" s="2">
        <v>83.816000000000003</v>
      </c>
      <c r="AS38" s="2">
        <v>18.414000000000001</v>
      </c>
      <c r="AT38" s="2">
        <v>37.725999999999999</v>
      </c>
      <c r="AU38" s="2">
        <v>5.6920000000000002</v>
      </c>
      <c r="AV38" s="2">
        <v>18.649000000000001</v>
      </c>
      <c r="AW38" s="2">
        <v>9.7100000000000009</v>
      </c>
      <c r="AX38" s="2">
        <v>17.989000000000001</v>
      </c>
      <c r="AY38" s="2">
        <v>29.169</v>
      </c>
      <c r="AZ38" s="2">
        <v>33.04</v>
      </c>
      <c r="BA38" s="2">
        <v>20.529</v>
      </c>
      <c r="BB38" s="2">
        <v>21.469000000000001</v>
      </c>
    </row>
    <row r="39" spans="1:54" x14ac:dyDescent="0.2">
      <c r="A39" s="55">
        <v>40178</v>
      </c>
      <c r="B39" s="59">
        <f t="shared" si="0"/>
        <v>6.0298749642073046E-2</v>
      </c>
      <c r="C39" s="59">
        <f t="shared" si="1"/>
        <v>0.1163788421852936</v>
      </c>
      <c r="D39" s="59">
        <f t="shared" si="2"/>
        <v>3.2020357313258696E-2</v>
      </c>
      <c r="E39" s="59">
        <f t="shared" si="3"/>
        <v>0.13685874912157403</v>
      </c>
      <c r="F39" s="59">
        <f>SUM($B$20:B39)</f>
        <v>9.8295830676457085E-2</v>
      </c>
      <c r="G39" s="59">
        <f>SUM($E$20:E39)</f>
        <v>2.5094201744027007</v>
      </c>
      <c r="H39" s="59"/>
      <c r="I39" s="59">
        <f t="shared" si="4"/>
        <v>0.16874899458415982</v>
      </c>
      <c r="J39" s="59">
        <f t="shared" si="5"/>
        <v>-0.10092687950566426</v>
      </c>
      <c r="K39" s="59">
        <f t="shared" si="6"/>
        <v>0.1001723275334927</v>
      </c>
      <c r="L39" s="59">
        <f t="shared" si="7"/>
        <v>0.13480064451986684</v>
      </c>
      <c r="M39" s="59">
        <f t="shared" si="8"/>
        <v>0.11319612590799033</v>
      </c>
      <c r="N39" s="59">
        <f t="shared" si="9"/>
        <v>0.15256466462078033</v>
      </c>
      <c r="O39" s="59">
        <f t="shared" si="10"/>
        <v>7.6156318412594848E-2</v>
      </c>
      <c r="Q39" s="61">
        <f t="shared" si="12"/>
        <v>40178</v>
      </c>
      <c r="R39" s="59">
        <f t="array" ref="R39">PRODUCT( 1   +B$20:B39  ) -1</f>
        <v>2.0801984860841394E-2</v>
      </c>
      <c r="S39" s="59">
        <f t="array" ref="S39">PRODUCT( 1   +C$20:C39  ) -1</f>
        <v>0.28916342656465566</v>
      </c>
      <c r="T39" s="59">
        <f t="array" ref="T39">PRODUCT( 1   +D$20:D39  ) -1</f>
        <v>0.42615384615384588</v>
      </c>
      <c r="U39" s="59">
        <f t="array" ref="U39">PRODUCT( 1   +E$20:E39  ) -1</f>
        <v>5.542972699696664</v>
      </c>
      <c r="V39" s="59">
        <f t="array" ref="V39">PRODUCT( 1   +I$20:I39  ) -1</f>
        <v>0.88611976462443831</v>
      </c>
      <c r="W39" s="59">
        <f t="array" ref="W39">PRODUCT( 1   +J$20:J39  ) -1</f>
        <v>-0.43458549222797904</v>
      </c>
      <c r="X39" s="59">
        <f t="array" ref="X39">PRODUCT( 1   +K$20:K39  ) -1</f>
        <v>0.32124974964950925</v>
      </c>
      <c r="Y39" s="59">
        <f t="array" ref="Y39">PRODUCT( 1   +L$20:L39  ) -1</f>
        <v>0.64395331512292064</v>
      </c>
      <c r="Z39" s="59">
        <f t="array" ref="Z39">PRODUCT( 1   +M$20:M39  ) -1</f>
        <v>0.17268205586022223</v>
      </c>
      <c r="AA39" s="59">
        <f t="array" ref="AA39">PRODUCT( 1   +N$20:N39  ) -1</f>
        <v>-4.2529944966008593E-2</v>
      </c>
      <c r="AB39" s="59">
        <f t="array" ref="AB39">PRODUCT( 1   +O$20:O39  ) -1</f>
        <v>0.51342853399711741</v>
      </c>
      <c r="AD39" s="10">
        <f t="shared" si="13"/>
        <v>40178</v>
      </c>
      <c r="AE39" s="62"/>
      <c r="AF39" s="62" t="str">
        <f t="shared" si="14"/>
        <v/>
      </c>
      <c r="AG39" s="62" t="str">
        <f t="shared" si="14"/>
        <v/>
      </c>
      <c r="AH39" s="62" t="str">
        <f t="shared" si="14"/>
        <v/>
      </c>
      <c r="AI39" s="62" t="str">
        <f t="shared" si="14"/>
        <v/>
      </c>
      <c r="AJ39" s="62" t="str">
        <f t="shared" si="16"/>
        <v/>
      </c>
      <c r="AK39" s="62" t="str">
        <f t="shared" si="15"/>
        <v/>
      </c>
      <c r="AL39" s="62" t="str">
        <f t="shared" si="15"/>
        <v/>
      </c>
      <c r="AM39" s="62" t="str">
        <f t="shared" si="15"/>
        <v/>
      </c>
      <c r="AN39" s="62" t="str">
        <f t="shared" si="15"/>
        <v/>
      </c>
      <c r="AO39" s="62" t="str">
        <f t="shared" si="17"/>
        <v/>
      </c>
      <c r="AQ39" s="55">
        <v>40178</v>
      </c>
      <c r="AR39" s="2">
        <v>88.87</v>
      </c>
      <c r="AS39" s="2">
        <v>20.556999999999999</v>
      </c>
      <c r="AT39" s="2">
        <v>38.933999999999997</v>
      </c>
      <c r="AU39" s="2">
        <v>6.4710000000000001</v>
      </c>
      <c r="AV39" s="2">
        <v>21.795999999999999</v>
      </c>
      <c r="AW39" s="2">
        <v>8.73</v>
      </c>
      <c r="AX39" s="2">
        <v>19.791</v>
      </c>
      <c r="AY39" s="2">
        <v>33.100999999999999</v>
      </c>
      <c r="AZ39" s="2">
        <v>36.78</v>
      </c>
      <c r="BA39" s="2">
        <v>23.661000000000001</v>
      </c>
      <c r="BB39" s="2">
        <v>23.103999999999999</v>
      </c>
    </row>
    <row r="40" spans="1:54" x14ac:dyDescent="0.2">
      <c r="A40" s="55">
        <v>40268</v>
      </c>
      <c r="B40" s="59">
        <f t="shared" si="0"/>
        <v>5.3921458309890813E-2</v>
      </c>
      <c r="C40" s="59">
        <f t="shared" si="1"/>
        <v>0.10687357104635908</v>
      </c>
      <c r="D40" s="59">
        <f t="shared" si="2"/>
        <v>3.7011352545333276E-2</v>
      </c>
      <c r="E40" s="59">
        <f t="shared" si="3"/>
        <v>0.11512903724308465</v>
      </c>
      <c r="F40" s="59">
        <f>SUM($B$20:B40)</f>
        <v>0.1522172889863479</v>
      </c>
      <c r="G40" s="59">
        <f>SUM($E$20:E40)</f>
        <v>2.6245492116457854</v>
      </c>
      <c r="H40" s="59"/>
      <c r="I40" s="59">
        <f t="shared" si="4"/>
        <v>0.11258946595705632</v>
      </c>
      <c r="J40" s="59">
        <f t="shared" si="5"/>
        <v>0.18213058419243988</v>
      </c>
      <c r="K40" s="59">
        <f t="shared" si="6"/>
        <v>-1.7230054064979128E-2</v>
      </c>
      <c r="L40" s="59">
        <f t="shared" si="7"/>
        <v>1.0845593788707308E-2</v>
      </c>
      <c r="M40" s="59">
        <f t="shared" si="8"/>
        <v>-3.8336052202283977E-2</v>
      </c>
      <c r="N40" s="59">
        <f t="shared" si="9"/>
        <v>-8.1146189932800872E-2</v>
      </c>
      <c r="O40" s="59">
        <f t="shared" si="10"/>
        <v>-7.2281855955678598E-2</v>
      </c>
      <c r="Q40" s="61">
        <f t="shared" si="12"/>
        <v>40268</v>
      </c>
      <c r="R40" s="59">
        <f t="array" ref="R40">PRODUCT( 1   +B$20:B40  ) -1</f>
        <v>7.584511653016901E-2</v>
      </c>
      <c r="S40" s="59">
        <f t="array" ref="S40">PRODUCT( 1   +C$20:C40  ) -1</f>
        <v>0.42694092562398112</v>
      </c>
      <c r="T40" s="59">
        <f t="array" ref="T40">PRODUCT( 1   +D$20:D40  ) -1</f>
        <v>0.47893772893772879</v>
      </c>
      <c r="U40" s="59">
        <f t="array" ref="U40">PRODUCT( 1   +E$20:E40  ) -1</f>
        <v>6.2962588473205274</v>
      </c>
      <c r="V40" s="59">
        <f t="array" ref="V40">PRODUCT( 1   +I$20:I40  ) -1</f>
        <v>1.0984769816545525</v>
      </c>
      <c r="W40" s="59">
        <f t="array" ref="W40">PRODUCT( 1   +J$20:J40  ) -1</f>
        <v>-0.33160621761658005</v>
      </c>
      <c r="X40" s="59">
        <f t="array" ref="X40">PRODUCT( 1   +K$20:K40  ) -1</f>
        <v>0.298484545029708</v>
      </c>
      <c r="Y40" s="59">
        <f t="array" ref="Y40">PRODUCT( 1   +L$20:L40  ) -1</f>
        <v>0.66178296498634248</v>
      </c>
      <c r="Z40" s="59">
        <f t="array" ref="Z40">PRODUCT( 1   +M$20:M40  ) -1</f>
        <v>0.12772605535008297</v>
      </c>
      <c r="AA40" s="59">
        <f t="array" ref="AA40">PRODUCT( 1   +N$20:N40  ) -1</f>
        <v>-0.12022499190676617</v>
      </c>
      <c r="AB40" s="59">
        <f t="array" ref="AB40">PRODUCT( 1   +O$20:O40  ) -1</f>
        <v>0.40403511070352405</v>
      </c>
      <c r="AD40" s="10">
        <f t="shared" si="13"/>
        <v>40268</v>
      </c>
      <c r="AE40" s="62"/>
      <c r="AF40" s="62" t="str">
        <f t="shared" si="14"/>
        <v/>
      </c>
      <c r="AG40" s="62" t="str">
        <f t="shared" si="14"/>
        <v/>
      </c>
      <c r="AH40" s="62" t="str">
        <f t="shared" si="14"/>
        <v/>
      </c>
      <c r="AI40" s="62" t="str">
        <f t="shared" si="14"/>
        <v/>
      </c>
      <c r="AJ40" s="62" t="str">
        <f t="shared" si="16"/>
        <v/>
      </c>
      <c r="AK40" s="62" t="str">
        <f t="shared" si="15"/>
        <v/>
      </c>
      <c r="AL40" s="62" t="str">
        <f t="shared" si="15"/>
        <v/>
      </c>
      <c r="AM40" s="62" t="str">
        <f t="shared" si="15"/>
        <v/>
      </c>
      <c r="AN40" s="62" t="str">
        <f t="shared" si="15"/>
        <v/>
      </c>
      <c r="AO40" s="62" t="str">
        <f t="shared" si="17"/>
        <v/>
      </c>
      <c r="AQ40" s="55">
        <v>40268</v>
      </c>
      <c r="AR40" s="2">
        <v>93.662000000000006</v>
      </c>
      <c r="AS40" s="2">
        <v>22.754000000000001</v>
      </c>
      <c r="AT40" s="2">
        <v>40.375</v>
      </c>
      <c r="AU40" s="2">
        <v>7.2160000000000002</v>
      </c>
      <c r="AV40" s="2">
        <v>24.25</v>
      </c>
      <c r="AW40" s="2">
        <v>10.32</v>
      </c>
      <c r="AX40" s="2">
        <v>19.45</v>
      </c>
      <c r="AY40" s="2">
        <v>33.46</v>
      </c>
      <c r="AZ40" s="2">
        <v>35.369999999999997</v>
      </c>
      <c r="BA40" s="2">
        <v>21.741</v>
      </c>
      <c r="BB40" s="2">
        <v>21.434000000000001</v>
      </c>
    </row>
    <row r="41" spans="1:54" x14ac:dyDescent="0.2">
      <c r="A41" s="55">
        <v>40359</v>
      </c>
      <c r="B41" s="59">
        <f t="shared" si="0"/>
        <v>-0.11429395058828562</v>
      </c>
      <c r="C41" s="59">
        <f t="shared" si="1"/>
        <v>-0.17333216137821927</v>
      </c>
      <c r="D41" s="59">
        <f t="shared" si="2"/>
        <v>0.19846439628482959</v>
      </c>
      <c r="E41" s="59">
        <f t="shared" si="3"/>
        <v>7.0399113082039833E-2</v>
      </c>
      <c r="F41" s="59">
        <f>SUM($B$20:B41)</f>
        <v>3.7923338398062278E-2</v>
      </c>
      <c r="G41" s="59">
        <f>SUM($E$20:E41)</f>
        <v>2.6949483247278252</v>
      </c>
      <c r="H41" s="59"/>
      <c r="I41" s="59">
        <f t="shared" si="4"/>
        <v>0.10070103092783511</v>
      </c>
      <c r="J41" s="59">
        <f t="shared" si="5"/>
        <v>-6.2015503875968991E-2</v>
      </c>
      <c r="K41" s="59">
        <f t="shared" si="6"/>
        <v>-0.10452442159383024</v>
      </c>
      <c r="L41" s="59">
        <f t="shared" si="7"/>
        <v>-7.0651524208009575E-2</v>
      </c>
      <c r="M41" s="59">
        <f t="shared" si="8"/>
        <v>-0.25275657336726032</v>
      </c>
      <c r="N41" s="59">
        <f t="shared" si="9"/>
        <v>-2.5849776919184997E-2</v>
      </c>
      <c r="O41" s="59">
        <f t="shared" si="10"/>
        <v>-0.10152094802650002</v>
      </c>
      <c r="Q41" s="61">
        <f t="shared" si="12"/>
        <v>40359</v>
      </c>
      <c r="R41" s="59">
        <f t="array" ref="R41">PRODUCT( 1   +B$20:B41  ) -1</f>
        <v>-4.7117472059178489E-2</v>
      </c>
      <c r="S41" s="59">
        <f t="array" ref="S41">PRODUCT( 1   +C$20:C41  ) -1</f>
        <v>0.17960617082653973</v>
      </c>
      <c r="T41" s="59">
        <f t="array" ref="T41">PRODUCT( 1   +D$20:D41  ) -1</f>
        <v>0.7724542124542122</v>
      </c>
      <c r="U41" s="59">
        <f t="array" ref="U41">PRODUCT( 1   +E$20:E41  ) -1</f>
        <v>6.8099089989888792</v>
      </c>
      <c r="V41" s="59">
        <f t="array" ref="V41">PRODUCT( 1   +I$20:I41  ) -1</f>
        <v>1.3097957770854975</v>
      </c>
      <c r="W41" s="59">
        <f t="array" ref="W41">PRODUCT( 1   +J$20:J41  ) -1</f>
        <v>-0.37305699481865262</v>
      </c>
      <c r="X41" s="59">
        <f t="array" ref="X41">PRODUCT( 1   +K$20:K41  ) -1</f>
        <v>0.16276119901194996</v>
      </c>
      <c r="Y41" s="59">
        <f t="array" ref="Y41">PRODUCT( 1   +L$20:L41  ) -1</f>
        <v>0.544375465607152</v>
      </c>
      <c r="Z41" s="59">
        <f t="array" ref="Z41">PRODUCT( 1   +M$20:M41  ) -1</f>
        <v>-0.15731411809718132</v>
      </c>
      <c r="AA41" s="59">
        <f t="array" ref="AA41">PRODUCT( 1   +N$20:N41  ) -1</f>
        <v>-0.14296697960505045</v>
      </c>
      <c r="AB41" s="59">
        <f t="array" ref="AB41">PRODUCT( 1   +O$20:O41  ) -1</f>
        <v>0.26149613520241033</v>
      </c>
      <c r="AD41" s="10">
        <f t="shared" si="13"/>
        <v>40359</v>
      </c>
      <c r="AE41" s="62"/>
      <c r="AF41" s="62" t="str">
        <f t="shared" si="14"/>
        <v/>
      </c>
      <c r="AG41" s="62" t="str">
        <f t="shared" si="14"/>
        <v/>
      </c>
      <c r="AH41" s="62" t="str">
        <f t="shared" si="14"/>
        <v/>
      </c>
      <c r="AI41" s="62" t="str">
        <f t="shared" si="14"/>
        <v/>
      </c>
      <c r="AJ41" s="62" t="str">
        <f t="shared" si="16"/>
        <v/>
      </c>
      <c r="AK41" s="62" t="str">
        <f t="shared" si="15"/>
        <v/>
      </c>
      <c r="AL41" s="62" t="str">
        <f t="shared" si="15"/>
        <v/>
      </c>
      <c r="AM41" s="62" t="str">
        <f t="shared" si="15"/>
        <v/>
      </c>
      <c r="AN41" s="62" t="str">
        <f t="shared" si="15"/>
        <v/>
      </c>
      <c r="AO41" s="62" t="str">
        <f t="shared" si="17"/>
        <v/>
      </c>
      <c r="AQ41" s="55">
        <v>40359</v>
      </c>
      <c r="AR41" s="2">
        <v>82.956999999999994</v>
      </c>
      <c r="AS41" s="2">
        <v>18.809999999999999</v>
      </c>
      <c r="AT41" s="2">
        <v>48.387999999999998</v>
      </c>
      <c r="AU41" s="2">
        <v>7.7240000000000002</v>
      </c>
      <c r="AV41" s="2">
        <v>26.692</v>
      </c>
      <c r="AW41" s="2">
        <v>9.68</v>
      </c>
      <c r="AX41" s="2">
        <v>17.417000000000002</v>
      </c>
      <c r="AY41" s="2">
        <v>31.096</v>
      </c>
      <c r="AZ41" s="2">
        <v>26.43</v>
      </c>
      <c r="BA41" s="2">
        <v>21.178999999999998</v>
      </c>
      <c r="BB41" s="2">
        <v>19.257999999999999</v>
      </c>
    </row>
    <row r="42" spans="1:54" x14ac:dyDescent="0.2">
      <c r="A42" s="55">
        <v>40451</v>
      </c>
      <c r="B42" s="59">
        <f t="shared" si="0"/>
        <v>0.11262461275118429</v>
      </c>
      <c r="C42" s="59">
        <f t="shared" si="1"/>
        <v>0.17379053694843183</v>
      </c>
      <c r="D42" s="59">
        <f t="shared" si="2"/>
        <v>0.17055881623543034</v>
      </c>
      <c r="E42" s="59">
        <f t="shared" si="3"/>
        <v>0.12804246504401862</v>
      </c>
      <c r="F42" s="59">
        <f>SUM($B$20:B42)</f>
        <v>0.15054795114924657</v>
      </c>
      <c r="G42" s="59">
        <f>SUM($E$20:E42)</f>
        <v>2.8229907897718438</v>
      </c>
      <c r="H42" s="59"/>
      <c r="I42" s="59">
        <f t="shared" si="4"/>
        <v>-3.1657425445826393E-2</v>
      </c>
      <c r="J42" s="59">
        <f t="shared" si="5"/>
        <v>9.6074380165289242E-2</v>
      </c>
      <c r="K42" s="59">
        <f t="shared" si="6"/>
        <v>0.12705976919102002</v>
      </c>
      <c r="L42" s="59">
        <f t="shared" si="7"/>
        <v>9.9369693851299123E-2</v>
      </c>
      <c r="M42" s="59">
        <f t="shared" si="8"/>
        <v>-1.0594021944759779E-2</v>
      </c>
      <c r="N42" s="59">
        <f t="shared" si="9"/>
        <v>0.13489777609896603</v>
      </c>
      <c r="O42" s="59">
        <f t="shared" si="10"/>
        <v>0.24223699241873509</v>
      </c>
      <c r="Q42" s="61">
        <f t="shared" si="12"/>
        <v>40451</v>
      </c>
      <c r="R42" s="59">
        <f t="array" ref="R42">PRODUCT( 1   +B$20:B42  ) -1</f>
        <v>6.0200553647526078E-2</v>
      </c>
      <c r="S42" s="59">
        <f t="array" ref="S42">PRODUCT( 1   +C$20:C42  ) -1</f>
        <v>0.3846105606421677</v>
      </c>
      <c r="T42" s="59">
        <f t="array" ref="T42">PRODUCT( 1   +D$20:D42  ) -1</f>
        <v>1.0747619047619046</v>
      </c>
      <c r="U42" s="59">
        <f t="array" ref="U42">PRODUCT( 1   +E$20:E42  ) -1</f>
        <v>7.8099089989888792</v>
      </c>
      <c r="V42" s="59">
        <f t="array" ref="V42">PRODUCT( 1   +I$20:I42  ) -1</f>
        <v>1.2366735894773289</v>
      </c>
      <c r="W42" s="59">
        <f t="array" ref="W42">PRODUCT( 1   +J$20:J42  ) -1</f>
        <v>-0.31282383419689097</v>
      </c>
      <c r="X42" s="59">
        <f t="array" ref="X42">PRODUCT( 1   +K$20:K42  ) -1</f>
        <v>0.31050136858268207</v>
      </c>
      <c r="Y42" s="59">
        <f t="array" ref="Y42">PRODUCT( 1   +L$20:L42  ) -1</f>
        <v>0.69783958281599223</v>
      </c>
      <c r="Z42" s="59">
        <f t="array" ref="Z42">PRODUCT( 1   +M$20:M42  ) -1</f>
        <v>-0.16624155082259906</v>
      </c>
      <c r="AA42" s="59">
        <f t="array" ref="AA42">PRODUCT( 1   +N$20:N42  ) -1</f>
        <v>-2.7355131110392006E-2</v>
      </c>
      <c r="AB42" s="59">
        <f t="array" ref="AB42">PRODUCT( 1   +O$20:O42  ) -1</f>
        <v>0.56707716494170013</v>
      </c>
      <c r="AD42" s="10">
        <f t="shared" si="13"/>
        <v>40451</v>
      </c>
      <c r="AE42" s="62"/>
      <c r="AF42" s="62" t="str">
        <f t="shared" si="14"/>
        <v/>
      </c>
      <c r="AG42" s="62" t="str">
        <f t="shared" si="14"/>
        <v/>
      </c>
      <c r="AH42" s="62" t="str">
        <f t="shared" si="14"/>
        <v/>
      </c>
      <c r="AI42" s="62" t="str">
        <f t="shared" si="14"/>
        <v/>
      </c>
      <c r="AJ42" s="62" t="str">
        <f t="shared" si="16"/>
        <v/>
      </c>
      <c r="AK42" s="62" t="str">
        <f t="shared" si="15"/>
        <v/>
      </c>
      <c r="AL42" s="62" t="str">
        <f t="shared" si="15"/>
        <v/>
      </c>
      <c r="AM42" s="62" t="str">
        <f t="shared" si="15"/>
        <v/>
      </c>
      <c r="AN42" s="62" t="str">
        <f t="shared" si="15"/>
        <v/>
      </c>
      <c r="AO42" s="62" t="str">
        <f t="shared" si="17"/>
        <v/>
      </c>
      <c r="AQ42" s="55">
        <v>40451</v>
      </c>
      <c r="AR42" s="2">
        <v>92.3</v>
      </c>
      <c r="AS42" s="2">
        <v>22.079000000000001</v>
      </c>
      <c r="AT42" s="2">
        <v>56.640999999999998</v>
      </c>
      <c r="AU42" s="2">
        <v>8.7129999999999992</v>
      </c>
      <c r="AV42" s="2">
        <v>25.847000000000001</v>
      </c>
      <c r="AW42" s="2">
        <v>10.61</v>
      </c>
      <c r="AX42" s="2">
        <v>19.63</v>
      </c>
      <c r="AY42" s="2">
        <v>34.186</v>
      </c>
      <c r="AZ42" s="2">
        <v>26.15</v>
      </c>
      <c r="BA42" s="2">
        <v>24.036000000000001</v>
      </c>
      <c r="BB42" s="2">
        <v>23.922999999999998</v>
      </c>
    </row>
    <row r="43" spans="1:54" x14ac:dyDescent="0.2">
      <c r="A43" s="55">
        <v>40543</v>
      </c>
      <c r="B43" s="59">
        <f t="shared" si="0"/>
        <v>0.10810400866738901</v>
      </c>
      <c r="C43" s="59">
        <f t="shared" si="1"/>
        <v>0.24154173649168875</v>
      </c>
      <c r="D43" s="59">
        <f t="shared" si="2"/>
        <v>0.12831694355678747</v>
      </c>
      <c r="E43" s="59">
        <f t="shared" si="3"/>
        <v>0.13680706989555835</v>
      </c>
      <c r="F43" s="59">
        <f>SUM($B$20:B43)</f>
        <v>0.25865195981663558</v>
      </c>
      <c r="G43" s="59">
        <f>SUM($E$20:E43)</f>
        <v>2.9597978596674022</v>
      </c>
      <c r="H43" s="59"/>
      <c r="I43" s="59">
        <f t="shared" si="4"/>
        <v>0.11637714241498043</v>
      </c>
      <c r="J43" s="59">
        <f t="shared" si="5"/>
        <v>-9.4250706880301571E-2</v>
      </c>
      <c r="K43" s="59">
        <f t="shared" si="6"/>
        <v>-7.5292919001528125E-2</v>
      </c>
      <c r="L43" s="59">
        <f t="shared" si="7"/>
        <v>0.15254782659568256</v>
      </c>
      <c r="M43" s="59">
        <f t="shared" si="8"/>
        <v>0.1770554493307841</v>
      </c>
      <c r="N43" s="59">
        <f t="shared" si="9"/>
        <v>0.20764686303877511</v>
      </c>
      <c r="O43" s="59">
        <f t="shared" si="10"/>
        <v>-5.2836182752999172E-2</v>
      </c>
      <c r="Q43" s="61">
        <f t="shared" si="12"/>
        <v>40543</v>
      </c>
      <c r="R43" s="59">
        <f t="array" ref="R43">PRODUCT( 1   +B$20:B43  ) -1</f>
        <v>0.17481248348820877</v>
      </c>
      <c r="S43" s="59">
        <f t="array" ref="S43">PRODUCT( 1   +C$20:C43  ) -1</f>
        <v>0.7190517998244077</v>
      </c>
      <c r="T43" s="59">
        <f t="array" ref="T43">PRODUCT( 1   +D$20:D43  ) -1</f>
        <v>1.3409890109890106</v>
      </c>
      <c r="U43" s="59">
        <f t="array" ref="U43">PRODUCT( 1   +E$20:E43  ) -1</f>
        <v>9.0151668351870597</v>
      </c>
      <c r="V43" s="59">
        <f t="array" ref="V43">PRODUCT( 1   +I$20:I43  ) -1</f>
        <v>1.4969712703357576</v>
      </c>
      <c r="W43" s="59">
        <f t="array" ref="W43">PRODUCT( 1   +J$20:J43  ) -1</f>
        <v>-0.37759067357512932</v>
      </c>
      <c r="X43" s="59">
        <f t="array" ref="X43">PRODUCT( 1   +K$20:K43  ) -1</f>
        <v>0.21182989518659445</v>
      </c>
      <c r="Y43" s="59">
        <f t="array" ref="Y43">PRODUCT( 1   +L$20:L43  ) -1</f>
        <v>0.95684132108269226</v>
      </c>
      <c r="Z43" s="59">
        <f t="array" ref="Z43">PRODUCT( 1   +M$20:M43  ) -1</f>
        <v>-1.8620073970156636E-2</v>
      </c>
      <c r="AA43" s="59">
        <f t="array" ref="AA43">PRODUCT( 1   +N$20:N43  ) -1</f>
        <v>0.17461152476529573</v>
      </c>
      <c r="AB43" s="59">
        <f t="array" ref="AB43">PRODUCT( 1   +O$20:O43  ) -1</f>
        <v>0.4842787894667886</v>
      </c>
      <c r="AD43" s="10">
        <f t="shared" si="13"/>
        <v>40543</v>
      </c>
      <c r="AE43" s="62"/>
      <c r="AF43" s="62" t="str">
        <f t="shared" si="14"/>
        <v/>
      </c>
      <c r="AG43" s="62" t="str">
        <f t="shared" si="14"/>
        <v/>
      </c>
      <c r="AH43" s="62" t="str">
        <f t="shared" si="14"/>
        <v/>
      </c>
      <c r="AI43" s="62" t="str">
        <f t="shared" si="14"/>
        <v/>
      </c>
      <c r="AJ43" s="62" t="str">
        <f t="shared" si="16"/>
        <v/>
      </c>
      <c r="AK43" s="62" t="str">
        <f t="shared" si="15"/>
        <v/>
      </c>
      <c r="AL43" s="62" t="str">
        <f t="shared" si="15"/>
        <v/>
      </c>
      <c r="AM43" s="62" t="str">
        <f t="shared" si="15"/>
        <v/>
      </c>
      <c r="AN43" s="62" t="str">
        <f t="shared" si="15"/>
        <v/>
      </c>
      <c r="AO43" s="62" t="str">
        <f t="shared" si="17"/>
        <v/>
      </c>
      <c r="AQ43" s="55">
        <v>40543</v>
      </c>
      <c r="AR43" s="2">
        <v>102.27800000000001</v>
      </c>
      <c r="AS43" s="2">
        <v>27.411999999999999</v>
      </c>
      <c r="AT43" s="2">
        <v>63.908999999999999</v>
      </c>
      <c r="AU43" s="2">
        <v>9.9049999999999994</v>
      </c>
      <c r="AV43" s="2">
        <v>28.855</v>
      </c>
      <c r="AW43" s="2">
        <v>9.61</v>
      </c>
      <c r="AX43" s="2">
        <v>18.152000000000001</v>
      </c>
      <c r="AY43" s="2">
        <v>39.401000000000003</v>
      </c>
      <c r="AZ43" s="2">
        <v>30.78</v>
      </c>
      <c r="BA43" s="2">
        <v>29.027000000000001</v>
      </c>
      <c r="BB43" s="2">
        <v>22.658999999999999</v>
      </c>
    </row>
    <row r="44" spans="1:54" x14ac:dyDescent="0.2">
      <c r="A44" s="55">
        <v>40633</v>
      </c>
      <c r="B44" s="59">
        <f t="shared" si="0"/>
        <v>5.8340992197735586E-2</v>
      </c>
      <c r="C44" s="59">
        <f t="shared" si="1"/>
        <v>8.0840507806799966E-2</v>
      </c>
      <c r="D44" s="59">
        <f t="shared" si="2"/>
        <v>-7.1038507878389279E-3</v>
      </c>
      <c r="E44" s="59">
        <f t="shared" si="3"/>
        <v>8.0464411913175216E-2</v>
      </c>
      <c r="F44" s="59">
        <f>SUM($B$20:B44)</f>
        <v>0.31699295201437117</v>
      </c>
      <c r="G44" s="59">
        <f>SUM($E$20:E44)</f>
        <v>3.0402622715805774</v>
      </c>
      <c r="H44" s="59"/>
      <c r="I44" s="59">
        <f t="shared" si="4"/>
        <v>0.16264079015768496</v>
      </c>
      <c r="J44" s="59">
        <f t="shared" si="5"/>
        <v>0.51196670135275757</v>
      </c>
      <c r="K44" s="59">
        <f t="shared" si="6"/>
        <v>3.3219479947113051E-2</v>
      </c>
      <c r="L44" s="59">
        <f t="shared" si="7"/>
        <v>0.13362605010025108</v>
      </c>
      <c r="M44" s="59">
        <f t="shared" si="8"/>
        <v>7.7322936972059608E-2</v>
      </c>
      <c r="N44" s="59">
        <f t="shared" si="9"/>
        <v>5.119371619526647E-2</v>
      </c>
      <c r="O44" s="59">
        <f t="shared" si="10"/>
        <v>0.20239198552451576</v>
      </c>
      <c r="Q44" s="61">
        <f t="shared" si="12"/>
        <v>40633</v>
      </c>
      <c r="R44" s="59">
        <f t="array" ref="R44">PRODUCT( 1   +B$20:B44  ) -1</f>
        <v>0.24335220942119662</v>
      </c>
      <c r="S44" s="59">
        <f t="array" ref="S44">PRODUCT( 1   +C$20:C44  ) -1</f>
        <v>0.85802082026840631</v>
      </c>
      <c r="T44" s="59">
        <f t="array" ref="T44">PRODUCT( 1   +D$20:D44  ) -1</f>
        <v>1.3243589743589741</v>
      </c>
      <c r="U44" s="59">
        <f t="array" ref="U44">PRODUCT( 1   +E$20:E44  ) -1</f>
        <v>9.821031344792722</v>
      </c>
      <c r="V44" s="59">
        <f t="array" ref="V44">PRODUCT( 1   +I$20:I44  ) -1</f>
        <v>1.9030806507442035</v>
      </c>
      <c r="W44" s="59">
        <f t="array" ref="W44">PRODUCT( 1   +J$20:J44  ) -1</f>
        <v>-5.8937823834196545E-2</v>
      </c>
      <c r="X44" s="59">
        <f t="array" ref="X44">PRODUCT( 1   +K$20:K44  ) -1</f>
        <v>0.2520862540890576</v>
      </c>
      <c r="Y44" s="59">
        <f t="array" ref="Y44">PRODUCT( 1   +L$20:L44  ) -1</f>
        <v>1.2183262974919296</v>
      </c>
      <c r="Z44" s="59">
        <f t="array" ref="Z44">PRODUCT( 1   +M$20:M44  ) -1</f>
        <v>5.7263104195893533E-2</v>
      </c>
      <c r="AA44" s="59">
        <f t="array" ref="AA44">PRODUCT( 1   +N$20:N44  ) -1</f>
        <v>0.23474425380381958</v>
      </c>
      <c r="AB44" s="59">
        <f t="array" ref="AB44">PRODUCT( 1   +O$20:O44  ) -1</f>
        <v>0.78468492073889662</v>
      </c>
      <c r="AD44" s="10">
        <f t="shared" si="13"/>
        <v>40633</v>
      </c>
      <c r="AE44" s="62"/>
      <c r="AF44" s="62" t="str">
        <f t="shared" si="14"/>
        <v/>
      </c>
      <c r="AG44" s="62" t="str">
        <f t="shared" si="14"/>
        <v/>
      </c>
      <c r="AH44" s="62" t="str">
        <f t="shared" si="14"/>
        <v/>
      </c>
      <c r="AI44" s="62" t="str">
        <f t="shared" si="14"/>
        <v/>
      </c>
      <c r="AJ44" s="62" t="str">
        <f t="shared" si="16"/>
        <v/>
      </c>
      <c r="AK44" s="62" t="str">
        <f t="shared" si="15"/>
        <v/>
      </c>
      <c r="AL44" s="62" t="str">
        <f t="shared" si="15"/>
        <v/>
      </c>
      <c r="AM44" s="62" t="str">
        <f t="shared" si="15"/>
        <v/>
      </c>
      <c r="AN44" s="62" t="str">
        <f t="shared" si="15"/>
        <v/>
      </c>
      <c r="AO44" s="62" t="str">
        <f t="shared" si="17"/>
        <v/>
      </c>
      <c r="AQ44" s="55">
        <v>40633</v>
      </c>
      <c r="AR44" s="2">
        <v>108.245</v>
      </c>
      <c r="AS44" s="2">
        <v>29.628</v>
      </c>
      <c r="AT44" s="2">
        <v>63.454999999999998</v>
      </c>
      <c r="AU44" s="2">
        <v>10.702</v>
      </c>
      <c r="AV44" s="2">
        <v>33.548000000000002</v>
      </c>
      <c r="AW44" s="2">
        <v>14.53</v>
      </c>
      <c r="AX44" s="2">
        <v>18.754999999999999</v>
      </c>
      <c r="AY44" s="2">
        <v>44.665999999999997</v>
      </c>
      <c r="AZ44" s="2">
        <v>33.159999999999997</v>
      </c>
      <c r="BA44" s="2">
        <v>30.513000000000002</v>
      </c>
      <c r="BB44" s="2">
        <v>27.245000000000001</v>
      </c>
    </row>
    <row r="45" spans="1:54" x14ac:dyDescent="0.2">
      <c r="A45" s="55">
        <v>40724</v>
      </c>
      <c r="B45" s="59">
        <f t="shared" si="0"/>
        <v>2.4019585200241167E-4</v>
      </c>
      <c r="C45" s="59">
        <f t="shared" si="1"/>
        <v>0.14138652625894421</v>
      </c>
      <c r="D45" s="59">
        <f t="shared" si="2"/>
        <v>-0.1077456465211567</v>
      </c>
      <c r="E45" s="59">
        <f t="shared" si="3"/>
        <v>-3.6815548495608308E-2</v>
      </c>
      <c r="F45" s="59">
        <f>SUM($B$20:B45)</f>
        <v>0.31723314786637358</v>
      </c>
      <c r="G45" s="59">
        <f>SUM($E$20:E45)</f>
        <v>3.0034467230849691</v>
      </c>
      <c r="H45" s="59"/>
      <c r="I45" s="59">
        <f t="shared" si="4"/>
        <v>4.9391916060569807E-2</v>
      </c>
      <c r="J45" s="59">
        <f t="shared" si="5"/>
        <v>0.11493461803165861</v>
      </c>
      <c r="K45" s="59">
        <f t="shared" si="6"/>
        <v>8.3017861903492474E-2</v>
      </c>
      <c r="L45" s="59">
        <f t="shared" si="7"/>
        <v>0.10788966999507466</v>
      </c>
      <c r="M45" s="59">
        <f t="shared" si="8"/>
        <v>-5.1568154402894972E-2</v>
      </c>
      <c r="N45" s="59">
        <f t="shared" si="9"/>
        <v>1.310916658472383E-4</v>
      </c>
      <c r="O45" s="59">
        <f t="shared" si="10"/>
        <v>-0.15852449990824014</v>
      </c>
      <c r="Q45" s="61">
        <f t="shared" si="12"/>
        <v>40724</v>
      </c>
      <c r="R45" s="59">
        <f t="array" ref="R45">PRODUCT( 1   +B$20:B45  ) -1</f>
        <v>0.24365085746447757</v>
      </c>
      <c r="S45" s="59">
        <f t="array" ref="S45">PRODUCT( 1   +C$20:C45  ) -1</f>
        <v>1.1207199297629504</v>
      </c>
      <c r="T45" s="59">
        <f t="array" ref="T45">PRODUCT( 1   +D$20:D45  ) -1</f>
        <v>1.0739194139194139</v>
      </c>
      <c r="U45" s="59">
        <f t="array" ref="U45">PRODUCT( 1   +E$20:E45  ) -1</f>
        <v>9.4226491405460084</v>
      </c>
      <c r="V45" s="59">
        <f t="array" ref="V45">PRODUCT( 1   +I$20:I45  ) -1</f>
        <v>2.0464693665628255</v>
      </c>
      <c r="W45" s="59">
        <f t="array" ref="W45">PRODUCT( 1   +J$20:J45  ) -1</f>
        <v>4.9222797927461537E-2</v>
      </c>
      <c r="X45" s="59">
        <f t="array" ref="X45">PRODUCT( 1   +K$20:K45  ) -1</f>
        <v>0.35603177782228412</v>
      </c>
      <c r="Y45" s="59">
        <f t="array" ref="Y45">PRODUCT( 1   +L$20:L45  ) -1</f>
        <v>1.4576607896697298</v>
      </c>
      <c r="Z45" s="59">
        <f t="array" ref="Z45">PRODUCT( 1   +M$20:M45  ) -1</f>
        <v>2.7419971942357346E-3</v>
      </c>
      <c r="AA45" s="59">
        <f t="array" ref="AA45">PRODUCT( 1   +N$20:N45  ) -1</f>
        <v>0.23490611848494614</v>
      </c>
      <c r="AB45" s="59">
        <f t="array" ref="AB45">PRODUCT( 1   +O$20:O45  ) -1</f>
        <v>0.50176863618498579</v>
      </c>
      <c r="AD45" s="10">
        <f t="shared" si="13"/>
        <v>40724</v>
      </c>
      <c r="AE45" s="62"/>
      <c r="AF45" s="62" t="str">
        <f t="shared" si="14"/>
        <v/>
      </c>
      <c r="AG45" s="62" t="str">
        <f t="shared" si="14"/>
        <v/>
      </c>
      <c r="AH45" s="62" t="str">
        <f t="shared" si="14"/>
        <v/>
      </c>
      <c r="AI45" s="62" t="str">
        <f t="shared" si="14"/>
        <v/>
      </c>
      <c r="AJ45" s="62" t="str">
        <f t="shared" si="16"/>
        <v/>
      </c>
      <c r="AK45" s="62" t="str">
        <f t="shared" si="15"/>
        <v/>
      </c>
      <c r="AL45" s="62" t="str">
        <f t="shared" si="15"/>
        <v/>
      </c>
      <c r="AM45" s="62" t="str">
        <f t="shared" si="15"/>
        <v/>
      </c>
      <c r="AN45" s="62" t="str">
        <f t="shared" si="15"/>
        <v/>
      </c>
      <c r="AO45" s="62" t="str">
        <f t="shared" si="17"/>
        <v/>
      </c>
      <c r="AQ45" s="55">
        <v>40724</v>
      </c>
      <c r="AR45" s="2">
        <v>108.271</v>
      </c>
      <c r="AS45" s="2">
        <v>33.817</v>
      </c>
      <c r="AT45" s="2">
        <v>56.618000000000002</v>
      </c>
      <c r="AU45" s="2">
        <v>10.308</v>
      </c>
      <c r="AV45" s="2">
        <v>35.204999999999998</v>
      </c>
      <c r="AW45" s="2">
        <v>16.2</v>
      </c>
      <c r="AX45" s="2">
        <v>20.312000000000001</v>
      </c>
      <c r="AY45" s="2">
        <v>49.484999999999999</v>
      </c>
      <c r="AZ45" s="2">
        <v>31.45</v>
      </c>
      <c r="BA45" s="2">
        <v>30.516999999999999</v>
      </c>
      <c r="BB45" s="2">
        <v>22.925999999999998</v>
      </c>
    </row>
    <row r="46" spans="1:54" x14ac:dyDescent="0.2">
      <c r="A46" s="55">
        <v>40816</v>
      </c>
      <c r="B46" s="59">
        <f t="shared" si="0"/>
        <v>-0.13680486926323754</v>
      </c>
      <c r="C46" s="59">
        <f t="shared" si="1"/>
        <v>-0.38859153680101732</v>
      </c>
      <c r="D46" s="59">
        <f t="shared" si="2"/>
        <v>-5.6695750468049866E-3</v>
      </c>
      <c r="E46" s="59">
        <f t="shared" si="3"/>
        <v>0.13591385331781147</v>
      </c>
      <c r="F46" s="59">
        <f>SUM($B$20:B46)</f>
        <v>0.18042827860313604</v>
      </c>
      <c r="G46" s="59">
        <f>SUM($E$20:E46)</f>
        <v>3.1393605764027805</v>
      </c>
      <c r="H46" s="59"/>
      <c r="I46" s="59">
        <f t="shared" si="4"/>
        <v>-9.700326658145153E-2</v>
      </c>
      <c r="J46" s="59">
        <f t="shared" si="5"/>
        <v>-0.31913580246913587</v>
      </c>
      <c r="K46" s="59">
        <f t="shared" si="6"/>
        <v>-1.9298936589208338E-2</v>
      </c>
      <c r="L46" s="59">
        <f t="shared" si="7"/>
        <v>-0.12809942406789931</v>
      </c>
      <c r="M46" s="59">
        <f t="shared" si="8"/>
        <v>-0.23147853736089019</v>
      </c>
      <c r="N46" s="59">
        <f t="shared" si="9"/>
        <v>-0.1954320542648359</v>
      </c>
      <c r="O46" s="59">
        <f t="shared" si="10"/>
        <v>-0.17242432173078603</v>
      </c>
      <c r="Q46" s="61">
        <f t="shared" si="12"/>
        <v>40816</v>
      </c>
      <c r="R46" s="59">
        <f t="array" ref="R46">PRODUCT( 1   +B$20:B46  ) -1</f>
        <v>7.3513364499936396E-2</v>
      </c>
      <c r="S46" s="59">
        <f t="array" ref="S46">PRODUCT( 1   +C$20:C46  ) -1</f>
        <v>0.29662611313181997</v>
      </c>
      <c r="T46" s="59">
        <f t="array" ref="T46">PRODUCT( 1   +D$20:D46  ) -1</f>
        <v>1.0621611721611721</v>
      </c>
      <c r="U46" s="59">
        <f t="array" ref="U46">PRODUCT( 1   +E$20:E46  ) -1</f>
        <v>10.839231547017192</v>
      </c>
      <c r="V46" s="59">
        <f t="array" ref="V46">PRODUCT( 1   +I$20:I46  ) -1</f>
        <v>1.7509518864659062</v>
      </c>
      <c r="W46" s="59">
        <f t="array" ref="W46">PRODUCT( 1   +J$20:J46  ) -1</f>
        <v>-0.28562176165803088</v>
      </c>
      <c r="X46" s="59">
        <f t="array" ref="X46">PRODUCT( 1   +K$20:K46  ) -1</f>
        <v>0.32986180652914032</v>
      </c>
      <c r="Y46" s="59">
        <f t="array" ref="Y46">PRODUCT( 1   +L$20:L46  ) -1</f>
        <v>1.142835857958779</v>
      </c>
      <c r="Z46" s="59">
        <f t="array" ref="Z46">PRODUCT( 1   +M$20:M46  ) -1</f>
        <v>-0.22937125366662381</v>
      </c>
      <c r="AA46" s="59">
        <f t="array" ref="AA46">PRODUCT( 1   +N$20:N46  ) -1</f>
        <v>-6.4341210747816957E-3</v>
      </c>
      <c r="AB46" s="59">
        <f t="array" ref="AB46">PRODUCT( 1   +O$20:O46  ) -1</f>
        <v>0.24282719769422201</v>
      </c>
      <c r="AD46" s="10">
        <f t="shared" si="13"/>
        <v>40816</v>
      </c>
      <c r="AE46" s="62"/>
      <c r="AF46" s="62" t="str">
        <f t="shared" si="14"/>
        <v/>
      </c>
      <c r="AG46" s="62" t="str">
        <f t="shared" si="14"/>
        <v/>
      </c>
      <c r="AH46" s="62" t="str">
        <f t="shared" si="14"/>
        <v/>
      </c>
      <c r="AI46" s="62" t="str">
        <f t="shared" si="14"/>
        <v/>
      </c>
      <c r="AJ46" s="62" t="str">
        <f t="shared" si="16"/>
        <v/>
      </c>
      <c r="AK46" s="62" t="str">
        <f t="shared" si="15"/>
        <v/>
      </c>
      <c r="AL46" s="62" t="str">
        <f t="shared" si="15"/>
        <v/>
      </c>
      <c r="AM46" s="62" t="str">
        <f t="shared" si="15"/>
        <v/>
      </c>
      <c r="AN46" s="62" t="str">
        <f t="shared" si="15"/>
        <v/>
      </c>
      <c r="AO46" s="62" t="str">
        <f t="shared" si="17"/>
        <v/>
      </c>
      <c r="AQ46" s="55">
        <v>40816</v>
      </c>
      <c r="AR46" s="2">
        <v>93.459000000000003</v>
      </c>
      <c r="AS46" s="2">
        <v>20.675999999999998</v>
      </c>
      <c r="AT46" s="2">
        <v>56.296999999999997</v>
      </c>
      <c r="AU46" s="2">
        <v>11.709</v>
      </c>
      <c r="AV46" s="2">
        <v>31.79</v>
      </c>
      <c r="AW46" s="2">
        <v>11.03</v>
      </c>
      <c r="AX46" s="2">
        <v>19.920000000000002</v>
      </c>
      <c r="AY46" s="2">
        <v>43.146000000000001</v>
      </c>
      <c r="AZ46" s="2">
        <v>24.17</v>
      </c>
      <c r="BA46" s="2">
        <v>24.553000000000001</v>
      </c>
      <c r="BB46" s="2">
        <v>18.972999999999999</v>
      </c>
    </row>
    <row r="47" spans="1:54" x14ac:dyDescent="0.2">
      <c r="A47" s="55">
        <v>40908</v>
      </c>
      <c r="B47" s="59">
        <f t="shared" si="0"/>
        <v>0.11471340373853778</v>
      </c>
      <c r="C47" s="59">
        <f t="shared" si="1"/>
        <v>0.11776939446701506</v>
      </c>
      <c r="D47" s="59">
        <f t="shared" si="2"/>
        <v>0.19949553262163189</v>
      </c>
      <c r="E47" s="59">
        <f t="shared" si="3"/>
        <v>6.2088991374156688E-2</v>
      </c>
      <c r="F47" s="59">
        <f>SUM($B$20:B47)</f>
        <v>0.29514168234167382</v>
      </c>
      <c r="G47" s="59">
        <f>SUM($E$20:E47)</f>
        <v>3.2014495677769372</v>
      </c>
      <c r="H47" s="59"/>
      <c r="I47" s="59">
        <f t="shared" si="4"/>
        <v>1.3211701793016672E-3</v>
      </c>
      <c r="J47" s="59">
        <f t="shared" si="5"/>
        <v>0.67452402538531286</v>
      </c>
      <c r="K47" s="59">
        <f t="shared" si="6"/>
        <v>0.10963855421686741</v>
      </c>
      <c r="L47" s="59">
        <f t="shared" si="7"/>
        <v>2.2319566124322066E-2</v>
      </c>
      <c r="M47" s="59">
        <f t="shared" si="8"/>
        <v>0.16963177492759618</v>
      </c>
      <c r="N47" s="59">
        <f t="shared" si="9"/>
        <v>0.15317883761658457</v>
      </c>
      <c r="O47" s="59">
        <f t="shared" si="10"/>
        <v>0.15954250777420542</v>
      </c>
      <c r="Q47" s="61">
        <f t="shared" si="12"/>
        <v>40908</v>
      </c>
      <c r="R47" s="59">
        <f t="array" ref="R47">PRODUCT( 1   +B$20:B47  ) -1</f>
        <v>0.19665973650053359</v>
      </c>
      <c r="S47" s="59">
        <f t="array" ref="S47">PRODUCT( 1   +C$20:C47  ) -1</f>
        <v>0.44932898532547383</v>
      </c>
      <c r="T47" s="59">
        <f t="array" ref="T47">PRODUCT( 1   +D$20:D47  ) -1</f>
        <v>1.4735531135531139</v>
      </c>
      <c r="U47" s="59">
        <f t="array" ref="U47">PRODUCT( 1   +E$20:E47  ) -1</f>
        <v>11.574317492416586</v>
      </c>
      <c r="V47" s="59">
        <f t="array" ref="V47">PRODUCT( 1   +I$20:I47  ) -1</f>
        <v>1.7545863620629985</v>
      </c>
      <c r="W47" s="59">
        <f t="array" ref="W47">PRODUCT( 1   +J$20:J47  ) -1</f>
        <v>0.19624352331606265</v>
      </c>
      <c r="X47" s="59">
        <f t="array" ref="X47">PRODUCT( 1   +K$20:K47  ) -1</f>
        <v>0.4756659323052268</v>
      </c>
      <c r="Y47" s="59">
        <f t="array" ref="Y47">PRODUCT( 1   +L$20:L47  ) -1</f>
        <v>1.1906630245840581</v>
      </c>
      <c r="Z47" s="59">
        <f t="array" ref="Z47">PRODUCT( 1   +M$20:M47  ) -1</f>
        <v>-9.8648131615864942E-2</v>
      </c>
      <c r="AA47" s="59">
        <f t="array" ref="AA47">PRODUCT( 1   +N$20:N47  ) -1</f>
        <v>0.14575914535448353</v>
      </c>
      <c r="AB47" s="59">
        <f t="array" ref="AB47">PRODUCT( 1   +O$20:O47  ) -1</f>
        <v>0.44111096554434637</v>
      </c>
      <c r="AD47" s="10">
        <f t="shared" si="13"/>
        <v>40908</v>
      </c>
      <c r="AE47" s="62"/>
      <c r="AF47" s="62" t="str">
        <f t="shared" si="14"/>
        <v/>
      </c>
      <c r="AG47" s="62" t="str">
        <f t="shared" si="14"/>
        <v/>
      </c>
      <c r="AH47" s="62" t="str">
        <f t="shared" si="14"/>
        <v/>
      </c>
      <c r="AI47" s="62" t="str">
        <f t="shared" si="14"/>
        <v/>
      </c>
      <c r="AJ47" s="62" t="str">
        <f t="shared" si="16"/>
        <v/>
      </c>
      <c r="AK47" s="62" t="str">
        <f t="shared" si="15"/>
        <v/>
      </c>
      <c r="AL47" s="62" t="str">
        <f t="shared" si="15"/>
        <v/>
      </c>
      <c r="AM47" s="62" t="str">
        <f t="shared" si="15"/>
        <v/>
      </c>
      <c r="AN47" s="62" t="str">
        <f t="shared" si="15"/>
        <v/>
      </c>
      <c r="AO47" s="62" t="str">
        <f t="shared" si="17"/>
        <v/>
      </c>
      <c r="AQ47" s="55">
        <v>40908</v>
      </c>
      <c r="AR47" s="2">
        <v>104.18</v>
      </c>
      <c r="AS47" s="2">
        <v>23.111000000000001</v>
      </c>
      <c r="AT47" s="2">
        <v>67.528000000000006</v>
      </c>
      <c r="AU47" s="2">
        <v>12.436</v>
      </c>
      <c r="AV47" s="2">
        <v>31.832000000000001</v>
      </c>
      <c r="AW47" s="2">
        <v>18.47</v>
      </c>
      <c r="AX47" s="2">
        <v>22.103999999999999</v>
      </c>
      <c r="AY47" s="2">
        <v>44.109000000000002</v>
      </c>
      <c r="AZ47" s="2">
        <v>28.27</v>
      </c>
      <c r="BA47" s="2">
        <v>28.314</v>
      </c>
      <c r="BB47" s="2">
        <v>22</v>
      </c>
    </row>
    <row r="48" spans="1:54" x14ac:dyDescent="0.2">
      <c r="A48" s="55">
        <v>40999</v>
      </c>
      <c r="B48" s="59">
        <f t="shared" si="0"/>
        <v>0.12605106546362066</v>
      </c>
      <c r="C48" s="59">
        <f t="shared" si="1"/>
        <v>0.2771407554844012</v>
      </c>
      <c r="D48" s="59">
        <f t="shared" si="2"/>
        <v>0.27286458950361303</v>
      </c>
      <c r="E48" s="59">
        <f t="shared" si="3"/>
        <v>0.48037954326149879</v>
      </c>
      <c r="F48" s="59">
        <f>SUM($B$20:B48)</f>
        <v>0.42119274780529448</v>
      </c>
      <c r="G48" s="59">
        <f>SUM($E$20:E48)</f>
        <v>3.6818291110384358</v>
      </c>
      <c r="H48" s="59"/>
      <c r="I48" s="59">
        <f t="shared" si="4"/>
        <v>7.0180949987434182E-2</v>
      </c>
      <c r="J48" s="59">
        <f t="shared" si="5"/>
        <v>0.20140768814293453</v>
      </c>
      <c r="K48" s="59">
        <f t="shared" si="6"/>
        <v>9.9393774882374109E-2</v>
      </c>
      <c r="L48" s="59">
        <f t="shared" si="7"/>
        <v>0.21172549819764663</v>
      </c>
      <c r="M48" s="59">
        <f t="shared" si="8"/>
        <v>0.21365405022992578</v>
      </c>
      <c r="N48" s="59">
        <f t="shared" si="9"/>
        <v>0.13798827435191052</v>
      </c>
      <c r="O48" s="59">
        <f t="shared" si="10"/>
        <v>0.11322727272727273</v>
      </c>
      <c r="Q48" s="61">
        <f t="shared" si="12"/>
        <v>40999</v>
      </c>
      <c r="R48" s="59">
        <f t="array" ref="R48">PRODUCT( 1   +B$20:B48  ) -1</f>
        <v>0.34749997128384136</v>
      </c>
      <c r="S48" s="59">
        <f t="array" ref="S48">PRODUCT( 1   +C$20:C48  ) -1</f>
        <v>0.85099711526401633</v>
      </c>
      <c r="T48" s="59">
        <f t="array" ref="T48">PRODUCT( 1   +D$20:D48  ) -1</f>
        <v>2.1484981684981683</v>
      </c>
      <c r="U48" s="59">
        <f t="array" ref="U48">PRODUCT( 1   +E$20:E48  ) -1</f>
        <v>17.614762386248742</v>
      </c>
      <c r="V48" s="59">
        <f t="array" ref="V48">PRODUCT( 1   +I$20:I48  ) -1</f>
        <v>1.9479058497750099</v>
      </c>
      <c r="W48" s="59">
        <f t="array" ref="W48">PRODUCT( 1   +J$20:J48  ) -1</f>
        <v>0.43717616580310947</v>
      </c>
      <c r="X48" s="59">
        <f t="array" ref="X48">PRODUCT( 1   +K$20:K48  ) -1</f>
        <v>0.62233793978236118</v>
      </c>
      <c r="Y48" s="59">
        <f t="array" ref="Y48">PRODUCT( 1   +L$20:L48  ) -1</f>
        <v>1.6544822448472813</v>
      </c>
      <c r="Z48" s="59">
        <f t="array" ref="Z48">PRODUCT( 1   +M$20:M48  ) -1</f>
        <v>9.3929345746716519E-2</v>
      </c>
      <c r="AA48" s="59">
        <f t="array" ref="AA48">PRODUCT( 1   +N$20:N48  ) -1</f>
        <v>0.3038604726448686</v>
      </c>
      <c r="AB48" s="59">
        <f t="array" ref="AB48">PRODUCT( 1   +O$20:O48  ) -1</f>
        <v>0.60428402987029939</v>
      </c>
      <c r="AD48" s="10">
        <f t="shared" si="13"/>
        <v>40999</v>
      </c>
      <c r="AE48" s="62"/>
      <c r="AF48" s="62" t="str">
        <f t="shared" si="14"/>
        <v/>
      </c>
      <c r="AG48" s="62" t="str">
        <f t="shared" si="14"/>
        <v/>
      </c>
      <c r="AH48" s="62" t="str">
        <f t="shared" si="14"/>
        <v/>
      </c>
      <c r="AI48" s="62" t="str">
        <f t="shared" si="14"/>
        <v/>
      </c>
      <c r="AJ48" s="62" t="str">
        <f t="shared" si="16"/>
        <v/>
      </c>
      <c r="AK48" s="62" t="str">
        <f t="shared" si="15"/>
        <v/>
      </c>
      <c r="AL48" s="62" t="str">
        <f t="shared" si="15"/>
        <v/>
      </c>
      <c r="AM48" s="62" t="str">
        <f t="shared" si="15"/>
        <v/>
      </c>
      <c r="AN48" s="62" t="str">
        <f t="shared" si="15"/>
        <v/>
      </c>
      <c r="AO48" s="62" t="str">
        <f t="shared" si="17"/>
        <v/>
      </c>
      <c r="AQ48" s="55">
        <v>40999</v>
      </c>
      <c r="AR48" s="2">
        <v>117.312</v>
      </c>
      <c r="AS48" s="2">
        <v>29.515999999999998</v>
      </c>
      <c r="AT48" s="2">
        <v>85.953999999999994</v>
      </c>
      <c r="AU48" s="2">
        <v>18.41</v>
      </c>
      <c r="AV48" s="2">
        <v>34.066000000000003</v>
      </c>
      <c r="AW48" s="2">
        <v>22.19</v>
      </c>
      <c r="AX48" s="2">
        <v>24.300999999999998</v>
      </c>
      <c r="AY48" s="2">
        <v>53.448</v>
      </c>
      <c r="AZ48" s="2">
        <v>34.31</v>
      </c>
      <c r="BA48" s="2">
        <v>32.220999999999997</v>
      </c>
      <c r="BB48" s="2">
        <v>24.491</v>
      </c>
    </row>
    <row r="49" spans="1:54" x14ac:dyDescent="0.2">
      <c r="A49" s="55">
        <v>41090</v>
      </c>
      <c r="B49" s="59">
        <f t="shared" si="0"/>
        <v>-2.703900709219853E-2</v>
      </c>
      <c r="C49" s="59">
        <f t="shared" si="1"/>
        <v>-0.11617427835750094</v>
      </c>
      <c r="D49" s="59">
        <f t="shared" si="2"/>
        <v>-0.22908765153454158</v>
      </c>
      <c r="E49" s="59">
        <f t="shared" si="3"/>
        <v>-2.5909831613253664E-2</v>
      </c>
      <c r="F49" s="59">
        <f>SUM($B$20:B49)</f>
        <v>0.39415374071309595</v>
      </c>
      <c r="G49" s="59">
        <f>SUM($E$20:E49)</f>
        <v>3.655919279425182</v>
      </c>
      <c r="H49" s="59"/>
      <c r="I49" s="59">
        <f t="shared" si="4"/>
        <v>-4.2857981565197489E-3</v>
      </c>
      <c r="J49" s="59">
        <f t="shared" si="5"/>
        <v>2.8391167192429068E-2</v>
      </c>
      <c r="K49" s="59">
        <f t="shared" si="6"/>
        <v>6.0902843504382576E-2</v>
      </c>
      <c r="L49" s="59">
        <f t="shared" si="7"/>
        <v>-5.8486753480017972E-2</v>
      </c>
      <c r="M49" s="59">
        <f t="shared" si="8"/>
        <v>-5.6543281842028725E-2</v>
      </c>
      <c r="N49" s="59">
        <f t="shared" si="9"/>
        <v>-5.9836752428540363E-2</v>
      </c>
      <c r="O49" s="59">
        <f t="shared" si="10"/>
        <v>-6.2553591115103502E-2</v>
      </c>
      <c r="Q49" s="61">
        <f t="shared" si="12"/>
        <v>41090</v>
      </c>
      <c r="R49" s="59">
        <f t="array" ref="R49">PRODUCT( 1   +B$20:B49  ) -1</f>
        <v>0.31106491000356029</v>
      </c>
      <c r="S49" s="59">
        <f t="array" ref="S49">PRODUCT( 1   +C$20:C49  ) -1</f>
        <v>0.63595886115640332</v>
      </c>
      <c r="T49" s="59">
        <f t="array" ref="T49">PRODUCT( 1   +D$20:D49  ) -1</f>
        <v>1.4272161172161177</v>
      </c>
      <c r="U49" s="59">
        <f t="array" ref="U49">PRODUCT( 1   +E$20:E49  ) -1</f>
        <v>17.132457027300308</v>
      </c>
      <c r="V49" s="59">
        <f t="array" ref="V49">PRODUCT( 1   +I$20:I49  ) -1</f>
        <v>1.9352717203184504</v>
      </c>
      <c r="W49" s="59">
        <f t="array" ref="W49">PRODUCT( 1   +J$20:J49  ) -1</f>
        <v>0.47797927461139977</v>
      </c>
      <c r="X49" s="59">
        <f t="array" ref="X49">PRODUCT( 1   +K$20:K49  ) -1</f>
        <v>0.72114293344014868</v>
      </c>
      <c r="Y49" s="59">
        <f t="array" ref="Y49">PRODUCT( 1   +L$20:L49  ) -1</f>
        <v>1.4992301961758137</v>
      </c>
      <c r="Z49" s="59">
        <f t="array" ref="Z49">PRODUCT( 1   +M$20:M49  ) -1</f>
        <v>3.2074990434893813E-2</v>
      </c>
      <c r="AA49" s="59">
        <f t="array" ref="AA49">PRODUCT( 1   +N$20:N49  ) -1</f>
        <v>0.22584169634185791</v>
      </c>
      <c r="AB49" s="59">
        <f t="array" ref="AB49">PRODUCT( 1   +O$20:O49  ) -1</f>
        <v>0.50393030263330219</v>
      </c>
      <c r="AD49" s="10">
        <f t="shared" si="13"/>
        <v>41090</v>
      </c>
      <c r="AE49" s="62"/>
      <c r="AF49" s="62" t="str">
        <f t="shared" si="14"/>
        <v/>
      </c>
      <c r="AG49" s="62" t="str">
        <f t="shared" si="14"/>
        <v/>
      </c>
      <c r="AH49" s="62" t="str">
        <f t="shared" si="14"/>
        <v/>
      </c>
      <c r="AI49" s="62" t="str">
        <f t="shared" si="14"/>
        <v/>
      </c>
      <c r="AJ49" s="62" t="str">
        <f t="shared" si="16"/>
        <v/>
      </c>
      <c r="AK49" s="62" t="str">
        <f t="shared" si="15"/>
        <v/>
      </c>
      <c r="AL49" s="62" t="str">
        <f t="shared" si="15"/>
        <v/>
      </c>
      <c r="AM49" s="62" t="str">
        <f t="shared" si="15"/>
        <v/>
      </c>
      <c r="AN49" s="62" t="str">
        <f t="shared" si="15"/>
        <v/>
      </c>
      <c r="AO49" s="62" t="str">
        <f t="shared" si="17"/>
        <v/>
      </c>
      <c r="AQ49" s="55">
        <v>41090</v>
      </c>
      <c r="AR49" s="2">
        <v>114.14</v>
      </c>
      <c r="AS49" s="2">
        <v>26.087</v>
      </c>
      <c r="AT49" s="2">
        <v>66.263000000000005</v>
      </c>
      <c r="AU49" s="2">
        <v>17.933</v>
      </c>
      <c r="AV49" s="2">
        <v>33.92</v>
      </c>
      <c r="AW49" s="2">
        <v>22.82</v>
      </c>
      <c r="AX49" s="2">
        <v>25.780999999999999</v>
      </c>
      <c r="AY49" s="2">
        <v>50.322000000000003</v>
      </c>
      <c r="AZ49" s="2">
        <v>32.369999999999997</v>
      </c>
      <c r="BA49" s="2">
        <v>30.292999999999999</v>
      </c>
      <c r="BB49" s="2">
        <v>22.959</v>
      </c>
    </row>
    <row r="50" spans="1:54" x14ac:dyDescent="0.2">
      <c r="A50" s="55">
        <v>41182</v>
      </c>
      <c r="B50" s="59">
        <f t="shared" si="0"/>
        <v>6.1766251971263397E-2</v>
      </c>
      <c r="C50" s="59">
        <f t="shared" si="1"/>
        <v>-1.7556637405604314E-2</v>
      </c>
      <c r="D50" s="59">
        <f t="shared" si="2"/>
        <v>4.1048548963975584E-3</v>
      </c>
      <c r="E50" s="59">
        <f t="shared" si="3"/>
        <v>0.14715886912396137</v>
      </c>
      <c r="F50" s="59">
        <f>SUM($B$20:B50)</f>
        <v>0.45591999268435934</v>
      </c>
      <c r="G50" s="59">
        <f>SUM($E$20:E50)</f>
        <v>3.8030781485491434</v>
      </c>
      <c r="H50" s="59"/>
      <c r="I50" s="59">
        <f t="shared" si="4"/>
        <v>-1.2853773584905692E-2</v>
      </c>
      <c r="J50" s="59">
        <f t="shared" si="5"/>
        <v>-8.0192813321647738E-2</v>
      </c>
      <c r="K50" s="59">
        <f t="shared" si="6"/>
        <v>7.1758271595361078E-2</v>
      </c>
      <c r="L50" s="59">
        <f t="shared" si="7"/>
        <v>0.16541472914431066</v>
      </c>
      <c r="M50" s="59">
        <f t="shared" si="8"/>
        <v>2.0080321285143032E-3</v>
      </c>
      <c r="N50" s="59">
        <f t="shared" si="9"/>
        <v>4.7865843594229629E-2</v>
      </c>
      <c r="O50" s="59">
        <f t="shared" si="10"/>
        <v>-7.3043251012674726E-2</v>
      </c>
      <c r="Q50" s="61">
        <f t="shared" si="12"/>
        <v>41182</v>
      </c>
      <c r="R50" s="59">
        <f t="array" ref="R50">PRODUCT( 1   +B$20:B50  ) -1</f>
        <v>0.39204447558552191</v>
      </c>
      <c r="S50" s="59">
        <f t="array" ref="S50">PRODUCT( 1   +C$20:C50  ) -1</f>
        <v>0.60723692462059509</v>
      </c>
      <c r="T50" s="59">
        <f t="array" ref="T50">PRODUCT( 1   +D$20:D50  ) -1</f>
        <v>1.4371794871794874</v>
      </c>
      <c r="U50" s="59">
        <f t="array" ref="U50">PRODUCT( 1   +E$20:E50  ) -1</f>
        <v>19.800808897876649</v>
      </c>
      <c r="V50" s="59">
        <f t="array" ref="V50">PRODUCT( 1   +I$20:I50  ) -1</f>
        <v>1.8975424022153002</v>
      </c>
      <c r="W50" s="59">
        <f t="array" ref="W50">PRODUCT( 1   +J$20:J50  ) -1</f>
        <v>0.35945595854922341</v>
      </c>
      <c r="X50" s="59">
        <f t="array" ref="X50">PRODUCT( 1   +K$20:K50  ) -1</f>
        <v>0.84464917551238328</v>
      </c>
      <c r="Y50" s="59">
        <f t="array" ref="Y50">PRODUCT( 1   +L$20:L50  ) -1</f>
        <v>1.9126396821455183</v>
      </c>
      <c r="Z50" s="59">
        <f t="array" ref="Z50">PRODUCT( 1   +M$20:M50  ) -1</f>
        <v>3.4147430174723103E-2</v>
      </c>
      <c r="AA50" s="59">
        <f t="array" ref="AA50">PRODUCT( 1   +N$20:N50  ) -1</f>
        <v>0.28451764325024231</v>
      </c>
      <c r="AB50" s="59">
        <f t="array" ref="AB50">PRODUCT( 1   +O$20:O50  ) -1</f>
        <v>0.39407834403248998</v>
      </c>
      <c r="AD50" s="10">
        <f t="shared" si="13"/>
        <v>41182</v>
      </c>
      <c r="AE50" s="62"/>
      <c r="AF50" s="62" t="str">
        <f t="shared" si="14"/>
        <v/>
      </c>
      <c r="AG50" s="62" t="str">
        <f t="shared" si="14"/>
        <v/>
      </c>
      <c r="AH50" s="62" t="str">
        <f t="shared" si="14"/>
        <v/>
      </c>
      <c r="AI50" s="62" t="str">
        <f t="shared" si="14"/>
        <v/>
      </c>
      <c r="AJ50" s="62" t="str">
        <f t="shared" si="16"/>
        <v/>
      </c>
      <c r="AK50" s="62" t="str">
        <f t="shared" si="15"/>
        <v/>
      </c>
      <c r="AL50" s="62" t="str">
        <f t="shared" si="15"/>
        <v/>
      </c>
      <c r="AM50" s="62" t="str">
        <f t="shared" si="15"/>
        <v/>
      </c>
      <c r="AN50" s="62" t="str">
        <f t="shared" si="15"/>
        <v/>
      </c>
      <c r="AO50" s="62" t="str">
        <f t="shared" si="17"/>
        <v/>
      </c>
      <c r="AQ50" s="55">
        <v>41182</v>
      </c>
      <c r="AR50" s="2">
        <v>121.19</v>
      </c>
      <c r="AS50" s="2">
        <v>25.629000000000001</v>
      </c>
      <c r="AT50" s="2">
        <v>66.534999999999997</v>
      </c>
      <c r="AU50" s="2">
        <v>20.571999999999999</v>
      </c>
      <c r="AV50" s="2">
        <v>33.484000000000002</v>
      </c>
      <c r="AW50" s="2">
        <v>20.99</v>
      </c>
      <c r="AX50" s="2">
        <v>27.631</v>
      </c>
      <c r="AY50" s="2">
        <v>58.646000000000001</v>
      </c>
      <c r="AZ50" s="2">
        <v>32.435000000000002</v>
      </c>
      <c r="BA50" s="2">
        <v>31.742999999999999</v>
      </c>
      <c r="BB50" s="2">
        <v>21.282</v>
      </c>
    </row>
    <row r="51" spans="1:54" x14ac:dyDescent="0.2">
      <c r="A51" s="55">
        <v>41274</v>
      </c>
      <c r="B51" s="59">
        <f t="shared" si="0"/>
        <v>-2.3269246637510621E-3</v>
      </c>
      <c r="C51" s="59">
        <f t="shared" si="1"/>
        <v>6.7384603378984664E-2</v>
      </c>
      <c r="D51" s="59">
        <f t="shared" si="2"/>
        <v>5.8014578793116334E-2</v>
      </c>
      <c r="E51" s="59">
        <f t="shared" si="3"/>
        <v>-0.19847365350962465</v>
      </c>
      <c r="F51" s="59">
        <f>SUM($B$20:B51)</f>
        <v>0.45359306802060828</v>
      </c>
      <c r="G51" s="59">
        <f>SUM($E$20:E51)</f>
        <v>3.6046044950395189</v>
      </c>
      <c r="H51" s="59"/>
      <c r="I51" s="59">
        <f t="shared" si="4"/>
        <v>0.12131167124596809</v>
      </c>
      <c r="J51" s="59">
        <f t="shared" si="5"/>
        <v>-0.35969509290138157</v>
      </c>
      <c r="K51" s="59">
        <f t="shared" si="6"/>
        <v>-3.7602692627845546E-2</v>
      </c>
      <c r="L51" s="59">
        <f t="shared" si="7"/>
        <v>-3.9354772704020768E-2</v>
      </c>
      <c r="M51" s="59">
        <f t="shared" si="8"/>
        <v>0.16170803144751034</v>
      </c>
      <c r="N51" s="59">
        <f t="shared" si="9"/>
        <v>8.1561289103109447E-2</v>
      </c>
      <c r="O51" s="59">
        <f t="shared" si="10"/>
        <v>1.4801240484916933E-2</v>
      </c>
      <c r="Q51" s="61">
        <f t="shared" si="12"/>
        <v>41274</v>
      </c>
      <c r="R51" s="59">
        <f t="array" ref="R51">PRODUCT( 1   +B$20:B51  ) -1</f>
        <v>0.38880529296224364</v>
      </c>
      <c r="S51" s="59">
        <f t="array" ref="S51">PRODUCT( 1   +C$20:C51  ) -1</f>
        <v>0.71553994732221304</v>
      </c>
      <c r="T51" s="59">
        <f t="array" ref="T51">PRODUCT( 1   +D$20:D51  ) -1</f>
        <v>1.5785714285714287</v>
      </c>
      <c r="U51" s="59">
        <f t="array" ref="U51">PRODUCT( 1   +E$20:E51  ) -1</f>
        <v>15.672396359959563</v>
      </c>
      <c r="V51" s="59">
        <f t="array" ref="V51">PRODUCT( 1   +I$20:I51  ) -1</f>
        <v>2.2490481135340952</v>
      </c>
      <c r="W51" s="59">
        <f t="array" ref="W51">PRODUCT( 1   +J$20:J51  ) -1</f>
        <v>-0.12953367875647626</v>
      </c>
      <c r="X51" s="59">
        <f t="array" ref="X51">PRODUCT( 1   +K$20:K51  ) -1</f>
        <v>0.77528539955938247</v>
      </c>
      <c r="Y51" s="59">
        <f t="array" ref="Y51">PRODUCT( 1   +L$20:L51  ) -1</f>
        <v>1.7980134094859701</v>
      </c>
      <c r="Z51" s="59">
        <f t="array" ref="Z51">PRODUCT( 1   +M$20:M51  ) -1</f>
        <v>0.20137737533477917</v>
      </c>
      <c r="AA51" s="59">
        <f t="array" ref="AA51">PRODUCT( 1   +N$20:N51  ) -1</f>
        <v>0.3892845581094202</v>
      </c>
      <c r="AB51" s="59">
        <f t="array" ref="AB51">PRODUCT( 1   +O$20:O51  ) -1</f>
        <v>0.41471243285732973</v>
      </c>
      <c r="AD51" s="10">
        <f t="shared" si="13"/>
        <v>41274</v>
      </c>
      <c r="AE51" s="62"/>
      <c r="AF51" s="62" t="str">
        <f t="shared" si="14"/>
        <v/>
      </c>
      <c r="AG51" s="62" t="str">
        <f t="shared" si="14"/>
        <v/>
      </c>
      <c r="AH51" s="62" t="str">
        <f t="shared" si="14"/>
        <v/>
      </c>
      <c r="AI51" s="62" t="str">
        <f t="shared" si="14"/>
        <v/>
      </c>
      <c r="AJ51" s="62" t="str">
        <f t="shared" si="16"/>
        <v/>
      </c>
      <c r="AK51" s="62" t="str">
        <f t="shared" si="15"/>
        <v/>
      </c>
      <c r="AL51" s="62" t="str">
        <f t="shared" si="15"/>
        <v/>
      </c>
      <c r="AM51" s="62" t="str">
        <f t="shared" si="15"/>
        <v/>
      </c>
      <c r="AN51" s="62" t="str">
        <f t="shared" si="15"/>
        <v/>
      </c>
      <c r="AO51" s="62" t="str">
        <f t="shared" si="17"/>
        <v/>
      </c>
      <c r="AQ51" s="55">
        <v>41274</v>
      </c>
      <c r="AR51" s="2">
        <v>120.908</v>
      </c>
      <c r="AS51" s="2">
        <v>27.356000000000002</v>
      </c>
      <c r="AT51" s="2">
        <v>70.394999999999996</v>
      </c>
      <c r="AU51" s="2">
        <v>16.489000000000001</v>
      </c>
      <c r="AV51" s="2">
        <v>37.545999999999999</v>
      </c>
      <c r="AW51" s="2">
        <v>13.44</v>
      </c>
      <c r="AX51" s="2">
        <v>26.591999999999999</v>
      </c>
      <c r="AY51" s="2">
        <v>56.338000000000001</v>
      </c>
      <c r="AZ51" s="2">
        <v>37.68</v>
      </c>
      <c r="BA51" s="2">
        <v>34.332000000000001</v>
      </c>
      <c r="BB51" s="2">
        <v>21.597000000000001</v>
      </c>
    </row>
    <row r="52" spans="1:54" x14ac:dyDescent="0.2">
      <c r="A52" s="55">
        <v>41364</v>
      </c>
      <c r="B52" s="59">
        <f t="shared" ref="B52:B84" si="18">AR52/AR51   -1</f>
        <v>0.10458365037880046</v>
      </c>
      <c r="C52" s="59">
        <f t="shared" ref="C52:C84" si="19">AS52/AS51   -1</f>
        <v>2.8074279865477392E-2</v>
      </c>
      <c r="D52" s="59">
        <f t="shared" ref="D52:D84" si="20">AT52/AT51   -1</f>
        <v>0.14322039917607787</v>
      </c>
      <c r="E52" s="59">
        <f t="shared" ref="E52:E84" si="21">AU52/AU51   -1</f>
        <v>-0.16350294135484267</v>
      </c>
      <c r="F52" s="59">
        <f>SUM($B$20:B52)</f>
        <v>0.55817671839940874</v>
      </c>
      <c r="G52" s="59">
        <f>SUM($E$20:E52)</f>
        <v>3.4411015536846761</v>
      </c>
      <c r="H52" s="59"/>
      <c r="I52" s="59">
        <f t="shared" ref="I52:I84" si="22">AV52/AV51   -1</f>
        <v>0.19687849571192673</v>
      </c>
      <c r="J52" s="59">
        <f t="shared" ref="J52:J84" si="23">AW52/AW51   -1</f>
        <v>0.38913690476190488</v>
      </c>
      <c r="K52" s="59">
        <f t="shared" ref="K52:K84" si="24">AX52/AX51   -1</f>
        <v>0.12691787003610111</v>
      </c>
      <c r="L52" s="59">
        <f t="shared" ref="L52:L84" si="25">AY52/AY51   -1</f>
        <v>0.14240832120416069</v>
      </c>
      <c r="M52" s="59">
        <f t="shared" ref="M52:M84" si="26">AZ52/AZ51   -1</f>
        <v>0.15485668789808926</v>
      </c>
      <c r="N52" s="59">
        <f t="shared" ref="N52:N84" si="27">BA52/BA51   -1</f>
        <v>0.11362577187463585</v>
      </c>
      <c r="O52" s="59">
        <f t="shared" ref="O52:O84" si="28">BB52/BB51   -1</f>
        <v>0.23869055887391766</v>
      </c>
      <c r="Q52" s="61">
        <f t="shared" si="12"/>
        <v>41364</v>
      </c>
      <c r="R52" s="59">
        <f t="array" ref="R52">PRODUCT( 1   +B$20:B52  ) -1</f>
        <v>0.53405162016563446</v>
      </c>
      <c r="S52" s="59">
        <f t="array" ref="S52">PRODUCT( 1   +C$20:C52  ) -1</f>
        <v>0.76370249592374329</v>
      </c>
      <c r="T52" s="59">
        <f t="array" ref="T52">PRODUCT( 1   +D$20:D52  ) -1</f>
        <v>1.9478754578754582</v>
      </c>
      <c r="U52" s="59">
        <f t="array" ref="U52">PRODUCT( 1   +E$20:E52  ) -1</f>
        <v>12.946410515672403</v>
      </c>
      <c r="V52" s="59">
        <f t="array" ref="V52">PRODUCT( 1   +I$20:I52  ) -1</f>
        <v>2.8887158186223609</v>
      </c>
      <c r="W52" s="59">
        <f t="array" ref="W52">PRODUCT( 1   +J$20:J52  ) -1</f>
        <v>0.20919689119171059</v>
      </c>
      <c r="X52" s="59">
        <f t="array" ref="X52">PRODUCT( 1   +K$20:K52  ) -1</f>
        <v>1.0006008411776479</v>
      </c>
      <c r="Y52" s="59">
        <f t="array" ref="Y52">PRODUCT( 1   +L$20:L52  ) -1</f>
        <v>2.1964738018375969</v>
      </c>
      <c r="Z52" s="59">
        <f t="array" ref="Z52">PRODUCT( 1   +M$20:M52  ) -1</f>
        <v>0.38741869659482275</v>
      </c>
      <c r="AA52" s="59">
        <f t="array" ref="AA52">PRODUCT( 1   +N$20:N52  ) -1</f>
        <v>0.54714308837811543</v>
      </c>
      <c r="AB52" s="59">
        <f t="array" ref="AB52">PRODUCT( 1   +O$20:O52  ) -1</f>
        <v>0.75239093410192548</v>
      </c>
      <c r="AD52" s="10">
        <f t="shared" si="13"/>
        <v>41364</v>
      </c>
      <c r="AE52" s="62"/>
      <c r="AF52" s="62" t="str">
        <f t="shared" si="14"/>
        <v/>
      </c>
      <c r="AG52" s="62" t="str">
        <f t="shared" si="14"/>
        <v/>
      </c>
      <c r="AH52" s="62" t="str">
        <f t="shared" si="14"/>
        <v/>
      </c>
      <c r="AI52" s="62" t="str">
        <f t="shared" si="14"/>
        <v/>
      </c>
      <c r="AJ52" s="62" t="str">
        <f t="shared" si="16"/>
        <v/>
      </c>
      <c r="AK52" s="62" t="str">
        <f t="shared" si="15"/>
        <v/>
      </c>
      <c r="AL52" s="62" t="str">
        <f t="shared" si="15"/>
        <v/>
      </c>
      <c r="AM52" s="62" t="str">
        <f t="shared" si="15"/>
        <v/>
      </c>
      <c r="AN52" s="62" t="str">
        <f t="shared" si="15"/>
        <v/>
      </c>
      <c r="AO52" s="62" t="str">
        <f t="shared" si="17"/>
        <v/>
      </c>
      <c r="AQ52" s="55">
        <v>41364</v>
      </c>
      <c r="AR52" s="2">
        <v>133.553</v>
      </c>
      <c r="AS52" s="2">
        <v>28.123999999999999</v>
      </c>
      <c r="AT52" s="2">
        <v>80.477000000000004</v>
      </c>
      <c r="AU52" s="2">
        <v>13.792999999999999</v>
      </c>
      <c r="AV52" s="2">
        <v>44.938000000000002</v>
      </c>
      <c r="AW52" s="2">
        <v>18.670000000000002</v>
      </c>
      <c r="AX52" s="2">
        <v>29.966999999999999</v>
      </c>
      <c r="AY52" s="2">
        <v>64.361000000000004</v>
      </c>
      <c r="AZ52" s="2">
        <v>43.515000000000001</v>
      </c>
      <c r="BA52" s="2">
        <v>38.232999999999997</v>
      </c>
      <c r="BB52" s="2">
        <v>26.751999999999999</v>
      </c>
    </row>
    <row r="53" spans="1:54" x14ac:dyDescent="0.2">
      <c r="A53" s="55">
        <v>41455</v>
      </c>
      <c r="B53" s="59">
        <f t="shared" si="18"/>
        <v>2.75021901417416E-2</v>
      </c>
      <c r="C53" s="59">
        <f t="shared" si="19"/>
        <v>2.1689660076802841E-2</v>
      </c>
      <c r="D53" s="59">
        <f t="shared" si="20"/>
        <v>-1.7209886054400658E-2</v>
      </c>
      <c r="E53" s="59">
        <f t="shared" si="21"/>
        <v>-9.823823678677579E-2</v>
      </c>
      <c r="F53" s="59">
        <f>SUM($B$20:B53)</f>
        <v>0.58567890854115034</v>
      </c>
      <c r="G53" s="59">
        <f>SUM($E$20:E53)</f>
        <v>3.3428633168979003</v>
      </c>
      <c r="H53" s="59"/>
      <c r="I53" s="59">
        <f t="shared" si="22"/>
        <v>8.9323067337220063E-2</v>
      </c>
      <c r="J53" s="59">
        <f t="shared" si="23"/>
        <v>0.1547937868237812</v>
      </c>
      <c r="K53" s="59">
        <f t="shared" si="24"/>
        <v>-8.7763206193478549E-3</v>
      </c>
      <c r="L53" s="59">
        <f t="shared" si="25"/>
        <v>-4.2820963005546941E-2</v>
      </c>
      <c r="M53" s="59">
        <f t="shared" si="26"/>
        <v>4.6995288980811178E-2</v>
      </c>
      <c r="N53" s="59">
        <f t="shared" si="27"/>
        <v>-2.3539873930897404E-2</v>
      </c>
      <c r="O53" s="59">
        <f t="shared" si="28"/>
        <v>1.0915071770335016E-2</v>
      </c>
      <c r="Q53" s="61">
        <f t="shared" si="12"/>
        <v>41455</v>
      </c>
      <c r="R53" s="59">
        <f t="array" ref="R53">PRODUCT( 1   +B$20:B53  ) -1</f>
        <v>0.57624139951067654</v>
      </c>
      <c r="S53" s="59">
        <f t="array" ref="S53">PRODUCT( 1   +C$20:C53  ) -1</f>
        <v>0.8019566035369381</v>
      </c>
      <c r="T53" s="59">
        <f t="array" ref="T53">PRODUCT( 1   +D$20:D53  ) -1</f>
        <v>1.8971428571428572</v>
      </c>
      <c r="U53" s="59">
        <f t="array" ref="U53">PRODUCT( 1   +E$20:E53  ) -1</f>
        <v>11.576339737108198</v>
      </c>
      <c r="V53" s="59">
        <f t="array" ref="V53">PRODUCT( 1   +I$20:I53  ) -1</f>
        <v>3.236067843544479</v>
      </c>
      <c r="W53" s="59">
        <f t="array" ref="W53">PRODUCT( 1   +J$20:J53  ) -1</f>
        <v>0.39637305699481917</v>
      </c>
      <c r="X53" s="59">
        <f t="array" ref="X53">PRODUCT( 1   +K$20:K53  ) -1</f>
        <v>0.98304292676413585</v>
      </c>
      <c r="Y53" s="59">
        <f t="array" ref="Y53">PRODUCT( 1   +L$20:L53  ) -1</f>
        <v>2.0595977154209093</v>
      </c>
      <c r="Z53" s="59">
        <f t="array" ref="Z53">PRODUCT( 1   +M$20:M53  ) -1</f>
        <v>0.45262083917867679</v>
      </c>
      <c r="AA53" s="59">
        <f t="array" ref="AA53">PRODUCT( 1   +N$20:N53  ) -1</f>
        <v>0.51072353512463531</v>
      </c>
      <c r="AB53" s="59">
        <f t="array" ref="AB53">PRODUCT( 1   +O$20:O53  ) -1</f>
        <v>0.77151840691733242</v>
      </c>
      <c r="AD53" s="10">
        <f t="shared" si="13"/>
        <v>41455</v>
      </c>
      <c r="AE53" s="62"/>
      <c r="AF53" s="62" t="str">
        <f t="shared" si="14"/>
        <v/>
      </c>
      <c r="AG53" s="62" t="str">
        <f t="shared" si="14"/>
        <v/>
      </c>
      <c r="AH53" s="62" t="str">
        <f t="shared" si="14"/>
        <v/>
      </c>
      <c r="AI53" s="62" t="str">
        <f t="shared" si="14"/>
        <v/>
      </c>
      <c r="AJ53" s="62" t="str">
        <f t="shared" si="16"/>
        <v/>
      </c>
      <c r="AK53" s="62" t="str">
        <f t="shared" si="15"/>
        <v/>
      </c>
      <c r="AL53" s="62" t="str">
        <f t="shared" si="15"/>
        <v/>
      </c>
      <c r="AM53" s="62" t="str">
        <f t="shared" si="15"/>
        <v/>
      </c>
      <c r="AN53" s="62" t="str">
        <f t="shared" si="15"/>
        <v/>
      </c>
      <c r="AO53" s="62" t="str">
        <f t="shared" si="17"/>
        <v/>
      </c>
      <c r="AQ53" s="55">
        <v>41455</v>
      </c>
      <c r="AR53" s="2">
        <v>137.226</v>
      </c>
      <c r="AS53" s="2">
        <v>28.734000000000002</v>
      </c>
      <c r="AT53" s="2">
        <v>79.091999999999999</v>
      </c>
      <c r="AU53" s="2">
        <v>12.438000000000001</v>
      </c>
      <c r="AV53" s="2">
        <v>48.951999999999998</v>
      </c>
      <c r="AW53" s="2">
        <v>21.56</v>
      </c>
      <c r="AX53" s="2">
        <v>29.704000000000001</v>
      </c>
      <c r="AY53" s="2">
        <v>61.604999999999997</v>
      </c>
      <c r="AZ53" s="2">
        <v>45.56</v>
      </c>
      <c r="BA53" s="2">
        <v>37.332999999999998</v>
      </c>
      <c r="BB53" s="2">
        <v>27.044</v>
      </c>
    </row>
    <row r="54" spans="1:54" x14ac:dyDescent="0.2">
      <c r="A54" s="55">
        <v>41547</v>
      </c>
      <c r="B54" s="59">
        <f t="shared" si="18"/>
        <v>5.499686648302804E-2</v>
      </c>
      <c r="C54" s="59">
        <f t="shared" si="19"/>
        <v>0.20132943551193705</v>
      </c>
      <c r="D54" s="59">
        <f t="shared" si="20"/>
        <v>1.9357204268446893E-2</v>
      </c>
      <c r="E54" s="59">
        <f t="shared" si="21"/>
        <v>0.210323203087313</v>
      </c>
      <c r="F54" s="59">
        <f>SUM($B$20:B54)</f>
        <v>0.64067577502417838</v>
      </c>
      <c r="G54" s="59">
        <f>SUM($E$20:E54)</f>
        <v>3.5531865199852133</v>
      </c>
      <c r="H54" s="59"/>
      <c r="I54" s="59">
        <f t="shared" si="22"/>
        <v>0.1024677234842295</v>
      </c>
      <c r="J54" s="59">
        <f t="shared" si="23"/>
        <v>-0.11595547309833021</v>
      </c>
      <c r="K54" s="59">
        <f t="shared" si="24"/>
        <v>-4.4674117963910631E-2</v>
      </c>
      <c r="L54" s="59">
        <f t="shared" si="25"/>
        <v>2.3358493628763854E-2</v>
      </c>
      <c r="M54" s="59">
        <f t="shared" si="26"/>
        <v>0.14003511852502193</v>
      </c>
      <c r="N54" s="59">
        <f t="shared" si="27"/>
        <v>5.1857605871481027E-2</v>
      </c>
      <c r="O54" s="59">
        <f t="shared" si="28"/>
        <v>9.2072178671793958E-2</v>
      </c>
      <c r="Q54" s="61">
        <f t="shared" si="12"/>
        <v>41547</v>
      </c>
      <c r="R54" s="59">
        <f t="array" ref="R54">PRODUCT( 1   +B$20:B54  ) -1</f>
        <v>0.66292973730458638</v>
      </c>
      <c r="S54" s="59">
        <f t="array" ref="S54">PRODUCT( 1   +C$20:C54  ) -1</f>
        <v>1.1647435093440373</v>
      </c>
      <c r="T54" s="59">
        <f t="array" ref="T54">PRODUCT( 1   +D$20:D54  ) -1</f>
        <v>1.9532234432234432</v>
      </c>
      <c r="U54" s="59">
        <f t="array" ref="U54">PRODUCT( 1   +E$20:E54  ) -1</f>
        <v>14.22143579373105</v>
      </c>
      <c r="V54" s="59">
        <f t="array" ref="V54">PRODUCT( 1   +I$20:I54  ) -1</f>
        <v>3.6701280719972313</v>
      </c>
      <c r="W54" s="59">
        <f t="array" ref="W54">PRODUCT( 1   +J$20:J54  ) -1</f>
        <v>0.23445595854922341</v>
      </c>
      <c r="X54" s="59">
        <f t="array" ref="X54">PRODUCT( 1   +K$20:K54  ) -1</f>
        <v>0.89445223312637623</v>
      </c>
      <c r="Y54" s="59">
        <f t="array" ref="Y54">PRODUCT( 1   +L$20:L54  ) -1</f>
        <v>2.1310653091631488</v>
      </c>
      <c r="Z54" s="59">
        <f t="array" ref="Z54">PRODUCT( 1   +M$20:M54  ) -1</f>
        <v>0.65603877056497972</v>
      </c>
      <c r="AA54" s="59">
        <f t="array" ref="AA54">PRODUCT( 1   +N$20:N54  ) -1</f>
        <v>0.5890660407898991</v>
      </c>
      <c r="AB54" s="59">
        <f t="array" ref="AB54">PRODUCT( 1   +O$20:O54  ) -1</f>
        <v>0.93462596619939675</v>
      </c>
      <c r="AD54" s="10">
        <f t="shared" si="13"/>
        <v>41547</v>
      </c>
      <c r="AE54" s="62"/>
      <c r="AF54" s="62" t="str">
        <f t="shared" si="14"/>
        <v/>
      </c>
      <c r="AG54" s="62" t="str">
        <f t="shared" si="14"/>
        <v/>
      </c>
      <c r="AH54" s="62" t="str">
        <f t="shared" si="14"/>
        <v/>
      </c>
      <c r="AI54" s="62" t="str">
        <f t="shared" si="14"/>
        <v/>
      </c>
      <c r="AJ54" s="62" t="str">
        <f t="shared" si="16"/>
        <v/>
      </c>
      <c r="AK54" s="62" t="str">
        <f t="shared" si="15"/>
        <v/>
      </c>
      <c r="AL54" s="62" t="str">
        <f t="shared" si="15"/>
        <v/>
      </c>
      <c r="AM54" s="62" t="str">
        <f t="shared" si="15"/>
        <v/>
      </c>
      <c r="AN54" s="62" t="str">
        <f t="shared" si="15"/>
        <v/>
      </c>
      <c r="AO54" s="62" t="str">
        <f t="shared" si="17"/>
        <v/>
      </c>
      <c r="AQ54" s="55">
        <v>41547</v>
      </c>
      <c r="AR54" s="2">
        <v>144.773</v>
      </c>
      <c r="AS54" s="2">
        <v>34.518999999999998</v>
      </c>
      <c r="AT54" s="2">
        <v>80.623000000000005</v>
      </c>
      <c r="AU54" s="2">
        <v>15.054</v>
      </c>
      <c r="AV54" s="2">
        <v>53.968000000000004</v>
      </c>
      <c r="AW54" s="2">
        <v>19.059999999999999</v>
      </c>
      <c r="AX54" s="2">
        <v>28.376999999999999</v>
      </c>
      <c r="AY54" s="2">
        <v>63.043999999999997</v>
      </c>
      <c r="AZ54" s="2">
        <v>51.94</v>
      </c>
      <c r="BA54" s="2">
        <v>39.268999999999998</v>
      </c>
      <c r="BB54" s="2">
        <v>29.533999999999999</v>
      </c>
    </row>
    <row r="55" spans="1:54" x14ac:dyDescent="0.2">
      <c r="A55" s="55">
        <v>41639</v>
      </c>
      <c r="B55" s="59">
        <f t="shared" si="18"/>
        <v>0.10490906453551441</v>
      </c>
      <c r="C55" s="59">
        <f t="shared" si="19"/>
        <v>0.11848547176917079</v>
      </c>
      <c r="D55" s="59">
        <f t="shared" si="20"/>
        <v>0.33939446559914654</v>
      </c>
      <c r="E55" s="59">
        <f t="shared" si="21"/>
        <v>0.18360568619635975</v>
      </c>
      <c r="F55" s="59">
        <f>SUM($B$20:B55)</f>
        <v>0.74558483955969279</v>
      </c>
      <c r="G55" s="59">
        <f>SUM($E$20:E55)</f>
        <v>3.736792206181573</v>
      </c>
      <c r="H55" s="59"/>
      <c r="I55" s="59">
        <f t="shared" si="22"/>
        <v>0.15464719833975682</v>
      </c>
      <c r="J55" s="59">
        <f t="shared" si="23"/>
        <v>0.40293809024134308</v>
      </c>
      <c r="K55" s="59">
        <f t="shared" si="24"/>
        <v>0.15967156499982393</v>
      </c>
      <c r="L55" s="59">
        <f t="shared" si="25"/>
        <v>0.13127339635809898</v>
      </c>
      <c r="M55" s="59">
        <f t="shared" si="26"/>
        <v>0.15284944166345782</v>
      </c>
      <c r="N55" s="59">
        <f t="shared" si="27"/>
        <v>8.9994652270238618E-2</v>
      </c>
      <c r="O55" s="59">
        <f t="shared" si="28"/>
        <v>0.18358502065416138</v>
      </c>
      <c r="Q55" s="61">
        <f t="shared" si="12"/>
        <v>41639</v>
      </c>
      <c r="R55" s="59">
        <f t="array" ref="R55">PRODUCT( 1   +B$20:B55  ) -1</f>
        <v>0.83738614043349924</v>
      </c>
      <c r="S55" s="59">
        <f t="array" ref="S55">PRODUCT( 1   +C$20:C55  ) -1</f>
        <v>1.4212341653079159</v>
      </c>
      <c r="T55" s="59">
        <f t="array" ref="T55">PRODUCT( 1   +D$20:D55  ) -1</f>
        <v>2.9555311355311353</v>
      </c>
      <c r="U55" s="59">
        <f t="array" ref="U55">PRODUCT( 1   +E$20:E55  ) -1</f>
        <v>17.016177957532872</v>
      </c>
      <c r="V55" s="59">
        <f t="array" ref="V55">PRODUCT( 1   +I$20:I55  ) -1</f>
        <v>4.3923502942194537</v>
      </c>
      <c r="W55" s="59">
        <f t="array" ref="W55">PRODUCT( 1   +J$20:J55  ) -1</f>
        <v>0.73186528497409409</v>
      </c>
      <c r="X55" s="59">
        <f t="array" ref="X55">PRODUCT( 1   +K$20:K55  ) -1</f>
        <v>1.196942386007076</v>
      </c>
      <c r="Y55" s="59">
        <f t="array" ref="Y55">PRODUCT( 1   +L$20:L55  ) -1</f>
        <v>2.5420908865160166</v>
      </c>
      <c r="Z55" s="59">
        <f t="array" ref="Z55">PRODUCT( 1   +M$20:M55  ) -1</f>
        <v>0.90916337201887609</v>
      </c>
      <c r="AA55" s="59">
        <f t="array" ref="AA55">PRODUCT( 1   +N$20:N55  ) -1</f>
        <v>0.73207348656523097</v>
      </c>
      <c r="AB55" s="59">
        <f t="array" ref="AB55">PRODUCT( 1   +O$20:O55  ) -1</f>
        <v>1.2897943141621897</v>
      </c>
      <c r="AD55" s="10">
        <f t="shared" si="13"/>
        <v>41639</v>
      </c>
      <c r="AE55" s="62"/>
      <c r="AF55" s="62" t="str">
        <f t="shared" si="14"/>
        <v/>
      </c>
      <c r="AG55" s="62" t="str">
        <f t="shared" si="14"/>
        <v/>
      </c>
      <c r="AH55" s="62" t="str">
        <f t="shared" si="14"/>
        <v/>
      </c>
      <c r="AI55" s="62" t="str">
        <f t="shared" si="14"/>
        <v/>
      </c>
      <c r="AJ55" s="62" t="str">
        <f t="shared" si="16"/>
        <v/>
      </c>
      <c r="AK55" s="62" t="str">
        <f t="shared" si="15"/>
        <v/>
      </c>
      <c r="AL55" s="62" t="str">
        <f t="shared" si="15"/>
        <v/>
      </c>
      <c r="AM55" s="62" t="str">
        <f t="shared" si="15"/>
        <v/>
      </c>
      <c r="AN55" s="62" t="str">
        <f t="shared" si="15"/>
        <v/>
      </c>
      <c r="AO55" s="62" t="str">
        <f t="shared" si="17"/>
        <v/>
      </c>
      <c r="AQ55" s="55">
        <v>41639</v>
      </c>
      <c r="AR55" s="2">
        <v>159.96100000000001</v>
      </c>
      <c r="AS55" s="2">
        <v>38.609000000000002</v>
      </c>
      <c r="AT55" s="2">
        <v>107.986</v>
      </c>
      <c r="AU55" s="2">
        <v>17.818000000000001</v>
      </c>
      <c r="AV55" s="2">
        <v>62.314</v>
      </c>
      <c r="AW55" s="2">
        <v>26.74</v>
      </c>
      <c r="AX55" s="2">
        <v>32.908000000000001</v>
      </c>
      <c r="AY55" s="2">
        <v>71.319999999999993</v>
      </c>
      <c r="AZ55" s="2">
        <v>59.878999999999998</v>
      </c>
      <c r="BA55" s="2">
        <v>42.802999999999997</v>
      </c>
      <c r="BB55" s="2">
        <v>34.956000000000003</v>
      </c>
    </row>
    <row r="56" spans="1:54" x14ac:dyDescent="0.2">
      <c r="A56" s="55">
        <v>41729</v>
      </c>
      <c r="B56" s="59">
        <f t="shared" si="18"/>
        <v>1.7904364188770838E-2</v>
      </c>
      <c r="C56" s="59">
        <f t="shared" si="19"/>
        <v>-2.2222797793260751E-2</v>
      </c>
      <c r="D56" s="59">
        <f t="shared" si="20"/>
        <v>0.14349082288444781</v>
      </c>
      <c r="E56" s="59">
        <f t="shared" si="21"/>
        <v>-3.7546301492872414E-2</v>
      </c>
      <c r="F56" s="59">
        <f>SUM($B$20:B56)</f>
        <v>0.76348920374846363</v>
      </c>
      <c r="G56" s="59">
        <f>SUM($E$20:E56)</f>
        <v>3.6992459046887007</v>
      </c>
      <c r="H56" s="59"/>
      <c r="I56" s="59">
        <f t="shared" si="22"/>
        <v>-6.3902172866450502E-2</v>
      </c>
      <c r="J56" s="59">
        <f t="shared" si="23"/>
        <v>-2.6178010471204161E-2</v>
      </c>
      <c r="K56" s="59">
        <f t="shared" si="24"/>
        <v>1.0362221952108897E-2</v>
      </c>
      <c r="L56" s="59">
        <f t="shared" si="25"/>
        <v>-3.0398205272013312E-2</v>
      </c>
      <c r="M56" s="59">
        <f t="shared" si="26"/>
        <v>9.7880726131030826E-2</v>
      </c>
      <c r="N56" s="59">
        <f t="shared" si="27"/>
        <v>5.1001098053874649E-2</v>
      </c>
      <c r="O56" s="59">
        <f t="shared" si="28"/>
        <v>5.6928710378760794E-3</v>
      </c>
      <c r="Q56" s="61">
        <f t="shared" si="12"/>
        <v>41729</v>
      </c>
      <c r="R56" s="59">
        <f t="array" ref="R56">PRODUCT( 1   +B$20:B56  ) -1</f>
        <v>0.87028337104722064</v>
      </c>
      <c r="S56" s="59">
        <f t="array" ref="S56">PRODUCT( 1   +C$20:C56  ) -1</f>
        <v>1.3674275680421437</v>
      </c>
      <c r="T56" s="59">
        <f t="array" ref="T56">PRODUCT( 1   +D$20:D56  ) -1</f>
        <v>3.5231135531135518</v>
      </c>
      <c r="U56" s="59">
        <f t="array" ref="U56">PRODUCT( 1   +E$20:E56  ) -1</f>
        <v>16.3397371081901</v>
      </c>
      <c r="V56" s="59">
        <f t="array" ref="V56">PRODUCT( 1   +I$20:I56  ) -1</f>
        <v>4.0477673935617871</v>
      </c>
      <c r="W56" s="59">
        <f t="array" ref="W56">PRODUCT( 1   +J$20:J56  ) -1</f>
        <v>0.68652849740932731</v>
      </c>
      <c r="X56" s="59">
        <f t="array" ref="X56">PRODUCT( 1   +K$20:K56  ) -1</f>
        <v>1.2197075906268768</v>
      </c>
      <c r="Y56" s="59">
        <f t="array" ref="Y56">PRODUCT( 1   +L$20:L56  ) -1</f>
        <v>2.4344176806555753</v>
      </c>
      <c r="Z56" s="59">
        <f t="array" ref="Z56">PRODUCT( 1   +M$20:M56  ) -1</f>
        <v>1.0960336691748509</v>
      </c>
      <c r="AA56" s="59">
        <f t="array" ref="AA56">PRODUCT( 1   +N$20:N56  ) -1</f>
        <v>0.82041113629006079</v>
      </c>
      <c r="AB56" s="59">
        <f t="array" ref="AB56">PRODUCT( 1   +O$20:O56  ) -1</f>
        <v>1.3028298178959767</v>
      </c>
      <c r="AD56" s="10">
        <f t="shared" si="13"/>
        <v>41729</v>
      </c>
      <c r="AE56" s="62"/>
      <c r="AF56" s="62" t="str">
        <f t="shared" si="14"/>
        <v/>
      </c>
      <c r="AG56" s="62" t="str">
        <f t="shared" si="14"/>
        <v/>
      </c>
      <c r="AH56" s="62" t="str">
        <f t="shared" si="14"/>
        <v/>
      </c>
      <c r="AI56" s="62" t="str">
        <f t="shared" si="14"/>
        <v/>
      </c>
      <c r="AJ56" s="62" t="str">
        <f t="shared" si="16"/>
        <v/>
      </c>
      <c r="AK56" s="62" t="str">
        <f t="shared" si="15"/>
        <v/>
      </c>
      <c r="AL56" s="62" t="str">
        <f t="shared" si="15"/>
        <v/>
      </c>
      <c r="AM56" s="62" t="str">
        <f t="shared" si="15"/>
        <v/>
      </c>
      <c r="AN56" s="62" t="str">
        <f t="shared" si="15"/>
        <v/>
      </c>
      <c r="AO56" s="62" t="str">
        <f t="shared" si="17"/>
        <v/>
      </c>
      <c r="AQ56" s="55">
        <v>41729</v>
      </c>
      <c r="AR56" s="2">
        <v>162.82499999999999</v>
      </c>
      <c r="AS56" s="2">
        <v>37.750999999999998</v>
      </c>
      <c r="AT56" s="2">
        <v>123.48099999999999</v>
      </c>
      <c r="AU56" s="2">
        <v>17.149000000000001</v>
      </c>
      <c r="AV56" s="2">
        <v>58.332000000000001</v>
      </c>
      <c r="AW56" s="2">
        <v>26.04</v>
      </c>
      <c r="AX56" s="2">
        <v>33.249000000000002</v>
      </c>
      <c r="AY56" s="2">
        <v>69.152000000000001</v>
      </c>
      <c r="AZ56" s="2">
        <v>65.739999999999995</v>
      </c>
      <c r="BA56" s="2">
        <v>44.985999999999997</v>
      </c>
      <c r="BB56" s="2">
        <v>35.155000000000001</v>
      </c>
    </row>
    <row r="57" spans="1:54" x14ac:dyDescent="0.2">
      <c r="A57" s="55">
        <v>41820</v>
      </c>
      <c r="B57" s="59">
        <f t="shared" si="18"/>
        <v>5.1976047904191747E-2</v>
      </c>
      <c r="C57" s="59">
        <f t="shared" si="19"/>
        <v>3.1999152340335568E-2</v>
      </c>
      <c r="D57" s="59">
        <f t="shared" si="20"/>
        <v>6.707104736761127E-2</v>
      </c>
      <c r="E57" s="59">
        <f t="shared" si="21"/>
        <v>0.21872995509942261</v>
      </c>
      <c r="F57" s="59">
        <f>SUM($B$20:B57)</f>
        <v>0.81546525165265538</v>
      </c>
      <c r="G57" s="59">
        <f>SUM($E$20:E57)</f>
        <v>3.9179758597881236</v>
      </c>
      <c r="H57" s="59"/>
      <c r="I57" s="59">
        <f t="shared" si="22"/>
        <v>0.11165398066241505</v>
      </c>
      <c r="J57" s="59">
        <f t="shared" si="23"/>
        <v>-3.4562211981566726E-2</v>
      </c>
      <c r="K57" s="59">
        <f t="shared" si="24"/>
        <v>6.8362958284459596E-2</v>
      </c>
      <c r="L57" s="59">
        <f t="shared" si="25"/>
        <v>2.6058537714021224E-2</v>
      </c>
      <c r="M57" s="59">
        <f t="shared" si="26"/>
        <v>0.10069972619409806</v>
      </c>
      <c r="N57" s="59">
        <f t="shared" si="27"/>
        <v>2.4674343128973542E-2</v>
      </c>
      <c r="O57" s="59">
        <f t="shared" si="28"/>
        <v>2.2102119186460101E-2</v>
      </c>
      <c r="Q57" s="61">
        <f t="shared" si="12"/>
        <v>41820</v>
      </c>
      <c r="R57" s="59">
        <f t="array" ref="R57">PRODUCT( 1   +B$20:B57  ) -1</f>
        <v>0.96749330913518428</v>
      </c>
      <c r="S57" s="59">
        <f t="array" ref="S57">PRODUCT( 1   +C$20:C57  ) -1</f>
        <v>1.4431832434466343</v>
      </c>
      <c r="T57" s="59">
        <f t="array" ref="T57">PRODUCT( 1   +D$20:D57  ) -1</f>
        <v>3.8264835164835151</v>
      </c>
      <c r="U57" s="59">
        <f t="array" ref="U57">PRODUCT( 1   +E$20:E57  ) -1</f>
        <v>20.132457027300312</v>
      </c>
      <c r="V57" s="59">
        <f t="array" ref="V57">PRODUCT( 1   +I$20:I57  ) -1</f>
        <v>4.6113707165109039</v>
      </c>
      <c r="W57" s="59">
        <f t="array" ref="W57">PRODUCT( 1   +J$20:J57  ) -1</f>
        <v>0.62823834196891304</v>
      </c>
      <c r="X57" s="59">
        <f t="array" ref="X57">PRODUCT( 1   +K$20:K57  ) -1</f>
        <v>1.3714533680486003</v>
      </c>
      <c r="Y57" s="59">
        <f t="array" ref="Y57">PRODUCT( 1   +L$20:L57  ) -1</f>
        <v>2.5239135833126398</v>
      </c>
      <c r="Z57" s="59">
        <f t="array" ref="Z57">PRODUCT( 1   +M$20:M57  ) -1</f>
        <v>1.307103685754369</v>
      </c>
      <c r="AA57" s="59">
        <f t="array" ref="AA57">PRODUCT( 1   +N$20:N57  ) -1</f>
        <v>0.86532858530268641</v>
      </c>
      <c r="AB57" s="59">
        <f t="array" ref="AB57">PRODUCT( 1   +O$20:O57  ) -1</f>
        <v>1.3537272369972477</v>
      </c>
      <c r="AD57" s="10">
        <f t="shared" si="13"/>
        <v>41820</v>
      </c>
      <c r="AE57" s="62"/>
      <c r="AF57" s="62" t="str">
        <f t="shared" si="14"/>
        <v/>
      </c>
      <c r="AG57" s="62" t="str">
        <f t="shared" si="14"/>
        <v/>
      </c>
      <c r="AH57" s="62" t="str">
        <f t="shared" si="14"/>
        <v/>
      </c>
      <c r="AI57" s="62" t="str">
        <f t="shared" si="14"/>
        <v/>
      </c>
      <c r="AJ57" s="62" t="str">
        <f t="shared" si="16"/>
        <v/>
      </c>
      <c r="AK57" s="62" t="str">
        <f t="shared" si="15"/>
        <v/>
      </c>
      <c r="AL57" s="62" t="str">
        <f t="shared" si="15"/>
        <v/>
      </c>
      <c r="AM57" s="62" t="str">
        <f t="shared" si="15"/>
        <v/>
      </c>
      <c r="AN57" s="62" t="str">
        <f t="shared" si="15"/>
        <v/>
      </c>
      <c r="AO57" s="62" t="str">
        <f t="shared" si="17"/>
        <v/>
      </c>
      <c r="AQ57" s="55">
        <v>41820</v>
      </c>
      <c r="AR57" s="2">
        <v>171.28800000000001</v>
      </c>
      <c r="AS57" s="2">
        <v>38.959000000000003</v>
      </c>
      <c r="AT57" s="2">
        <v>131.76300000000001</v>
      </c>
      <c r="AU57" s="2">
        <v>20.9</v>
      </c>
      <c r="AV57" s="2">
        <v>64.844999999999999</v>
      </c>
      <c r="AW57" s="2">
        <v>25.14</v>
      </c>
      <c r="AX57" s="2">
        <v>35.521999999999998</v>
      </c>
      <c r="AY57" s="2">
        <v>70.953999999999994</v>
      </c>
      <c r="AZ57" s="2">
        <v>72.36</v>
      </c>
      <c r="BA57" s="2">
        <v>46.095999999999997</v>
      </c>
      <c r="BB57" s="2">
        <v>35.932000000000002</v>
      </c>
    </row>
    <row r="58" spans="1:54" x14ac:dyDescent="0.2">
      <c r="A58" s="55">
        <v>41912</v>
      </c>
      <c r="B58" s="59">
        <f t="shared" si="18"/>
        <v>1.1074914763439248E-2</v>
      </c>
      <c r="C58" s="59">
        <f t="shared" si="19"/>
        <v>-5.6982982109397007E-3</v>
      </c>
      <c r="D58" s="59">
        <f t="shared" si="20"/>
        <v>-3.3810705585027634E-2</v>
      </c>
      <c r="E58" s="59">
        <f t="shared" si="21"/>
        <v>8.9521531100478668E-2</v>
      </c>
      <c r="F58" s="59">
        <f>SUM($B$20:B58)</f>
        <v>0.82654016641609462</v>
      </c>
      <c r="G58" s="59">
        <f>SUM($E$20:E58)</f>
        <v>4.0074973908886022</v>
      </c>
      <c r="H58" s="59"/>
      <c r="I58" s="59">
        <f t="shared" si="22"/>
        <v>6.7113886961215341E-2</v>
      </c>
      <c r="J58" s="59">
        <f t="shared" si="23"/>
        <v>-1.2330946698488554E-2</v>
      </c>
      <c r="K58" s="59">
        <f t="shared" si="24"/>
        <v>2.2296041889533269E-2</v>
      </c>
      <c r="L58" s="59">
        <f t="shared" si="25"/>
        <v>5.9475152915975382E-3</v>
      </c>
      <c r="M58" s="59">
        <f t="shared" si="26"/>
        <v>-4.380873410724162E-2</v>
      </c>
      <c r="N58" s="59">
        <f t="shared" si="27"/>
        <v>-7.7967719541825686E-2</v>
      </c>
      <c r="O58" s="59">
        <f t="shared" si="28"/>
        <v>0.1640598909050428</v>
      </c>
      <c r="Q58" s="61">
        <f t="shared" si="12"/>
        <v>41912</v>
      </c>
      <c r="R58" s="59">
        <f t="array" ref="R58">PRODUCT( 1   +B$20:B58  ) -1</f>
        <v>0.98928312983149347</v>
      </c>
      <c r="S58" s="59">
        <f t="array" ref="S58">PRODUCT( 1   +C$20:C58  ) -1</f>
        <v>1.4292612567415044</v>
      </c>
      <c r="T58" s="59">
        <f t="array" ref="T58">PRODUCT( 1   +D$20:D58  ) -1</f>
        <v>3.6632967032967025</v>
      </c>
      <c r="U58" s="59">
        <f t="array" ref="U58">PRODUCT( 1   +E$20:E58  ) -1</f>
        <v>22.024266936299306</v>
      </c>
      <c r="V58" s="59">
        <f t="array" ref="V58">PRODUCT( 1   +I$20:I58  ) -1</f>
        <v>4.9879716164762904</v>
      </c>
      <c r="W58" s="59">
        <f t="array" ref="W58">PRODUCT( 1   +J$20:J58  ) -1</f>
        <v>0.60816062176165908</v>
      </c>
      <c r="X58" s="59">
        <f t="array" ref="X58">PRODUCT( 1   +K$20:K58  ) -1</f>
        <v>1.4243273916816865</v>
      </c>
      <c r="Y58" s="59">
        <f t="array" ref="Y58">PRODUCT( 1   +L$20:L58  ) -1</f>
        <v>2.5448721132356602</v>
      </c>
      <c r="Z58" s="59">
        <f t="array" ref="Z58">PRODUCT( 1   +M$20:M58  ) -1</f>
        <v>1.2060323938273187</v>
      </c>
      <c r="AA58" s="59">
        <f t="array" ref="AA58">PRODUCT( 1   +N$20:N58  ) -1</f>
        <v>0.71989316931045599</v>
      </c>
      <c r="AB58" s="59">
        <f t="array" ref="AB58">PRODUCT( 1   +O$20:O58  ) -1</f>
        <v>1.7398794707192442</v>
      </c>
      <c r="AD58" s="10">
        <f t="shared" si="13"/>
        <v>41912</v>
      </c>
      <c r="AE58" s="62"/>
      <c r="AF58" s="62" t="str">
        <f t="shared" si="14"/>
        <v/>
      </c>
      <c r="AG58" s="62" t="str">
        <f t="shared" si="14"/>
        <v/>
      </c>
      <c r="AH58" s="62" t="str">
        <f t="shared" si="14"/>
        <v/>
      </c>
      <c r="AI58" s="62" t="str">
        <f t="shared" si="14"/>
        <v/>
      </c>
      <c r="AJ58" s="62" t="str">
        <f t="shared" si="16"/>
        <v/>
      </c>
      <c r="AK58" s="62" t="str">
        <f t="shared" si="15"/>
        <v/>
      </c>
      <c r="AL58" s="62" t="str">
        <f t="shared" si="15"/>
        <v/>
      </c>
      <c r="AM58" s="62" t="str">
        <f t="shared" si="15"/>
        <v/>
      </c>
      <c r="AN58" s="62" t="str">
        <f t="shared" si="15"/>
        <v/>
      </c>
      <c r="AO58" s="62" t="str">
        <f t="shared" si="17"/>
        <v/>
      </c>
      <c r="AQ58" s="55">
        <v>41912</v>
      </c>
      <c r="AR58" s="2">
        <v>173.185</v>
      </c>
      <c r="AS58" s="2">
        <v>38.737000000000002</v>
      </c>
      <c r="AT58" s="2">
        <v>127.30800000000001</v>
      </c>
      <c r="AU58" s="2">
        <v>22.771000000000001</v>
      </c>
      <c r="AV58" s="2">
        <v>69.197000000000003</v>
      </c>
      <c r="AW58" s="2">
        <v>24.83</v>
      </c>
      <c r="AX58" s="2">
        <v>36.314</v>
      </c>
      <c r="AY58" s="2">
        <v>71.376000000000005</v>
      </c>
      <c r="AZ58" s="2">
        <v>69.19</v>
      </c>
      <c r="BA58" s="2">
        <v>42.502000000000002</v>
      </c>
      <c r="BB58" s="2">
        <v>41.826999999999998</v>
      </c>
    </row>
    <row r="59" spans="1:54" x14ac:dyDescent="0.2">
      <c r="A59" s="55">
        <v>42004</v>
      </c>
      <c r="B59" s="59">
        <f t="shared" si="18"/>
        <v>4.8930334613274784E-2</v>
      </c>
      <c r="C59" s="59">
        <f t="shared" si="19"/>
        <v>-5.8858455739990712E-3</v>
      </c>
      <c r="D59" s="59">
        <f t="shared" si="20"/>
        <v>0.22286109278285737</v>
      </c>
      <c r="E59" s="59">
        <f t="shared" si="21"/>
        <v>0.10034693250186644</v>
      </c>
      <c r="F59" s="59">
        <f>SUM($B$20:B59)</f>
        <v>0.87547050102936941</v>
      </c>
      <c r="G59" s="59">
        <f>SUM($E$20:E59)</f>
        <v>4.1078443233904682</v>
      </c>
      <c r="H59" s="59"/>
      <c r="I59" s="59">
        <f t="shared" si="22"/>
        <v>0.17016633669089698</v>
      </c>
      <c r="J59" s="59">
        <f t="shared" si="23"/>
        <v>0.5328231977446638</v>
      </c>
      <c r="K59" s="59">
        <f t="shared" si="24"/>
        <v>8.8202896954342691E-2</v>
      </c>
      <c r="L59" s="59">
        <f t="shared" si="25"/>
        <v>0.11302118359112301</v>
      </c>
      <c r="M59" s="59">
        <f t="shared" si="26"/>
        <v>5.0729874259286101E-2</v>
      </c>
      <c r="N59" s="59">
        <f t="shared" si="27"/>
        <v>0.1291939202861041</v>
      </c>
      <c r="O59" s="59">
        <f t="shared" si="28"/>
        <v>2.2306165873718031E-2</v>
      </c>
      <c r="Q59" s="61">
        <f t="shared" si="12"/>
        <v>42004</v>
      </c>
      <c r="R59" s="59">
        <f t="array" ref="R59">PRODUCT( 1   +B$20:B59  ) -1</f>
        <v>1.0866194190146912</v>
      </c>
      <c r="S59" s="59">
        <f t="array" ref="S59">PRODUCT( 1   +C$20:C59  ) -1</f>
        <v>1.4149630001254252</v>
      </c>
      <c r="T59" s="59">
        <f t="array" ref="T59">PRODUCT( 1   +D$20:D59  ) -1</f>
        <v>4.7025641025641018</v>
      </c>
      <c r="U59" s="59">
        <f t="array" ref="U59">PRODUCT( 1   +E$20:E59  ) -1</f>
        <v>24.334681496461087</v>
      </c>
      <c r="V59" s="59">
        <f t="array" ref="V59">PRODUCT( 1   +I$20:I59  ) -1</f>
        <v>6.0069228106611297</v>
      </c>
      <c r="W59" s="59">
        <f t="array" ref="W59">PRODUCT( 1   +J$20:J59  ) -1</f>
        <v>1.4650259067357529</v>
      </c>
      <c r="X59" s="59">
        <f t="array" ref="X59">PRODUCT( 1   +K$20:K59  ) -1</f>
        <v>1.6381600907937766</v>
      </c>
      <c r="Y59" s="59">
        <f t="array" ref="Y59">PRODUCT( 1   +L$20:L59  ) -1</f>
        <v>2.9455177551527201</v>
      </c>
      <c r="Z59" s="59">
        <f t="array" ref="Z59">PRODUCT( 1   +M$20:M59  ) -1</f>
        <v>1.3179441397780907</v>
      </c>
      <c r="AA59" s="59">
        <f t="array" ref="AA59">PRODUCT( 1   +N$20:N59  ) -1</f>
        <v>0.94209291032696596</v>
      </c>
      <c r="AB59" s="59">
        <f t="array" ref="AB59">PRODUCT( 1   +O$20:O59  ) -1</f>
        <v>1.8009956766671023</v>
      </c>
      <c r="AD59" s="10">
        <f t="shared" si="13"/>
        <v>42004</v>
      </c>
      <c r="AE59" s="62"/>
      <c r="AF59" s="62" t="str">
        <f t="shared" si="14"/>
        <v/>
      </c>
      <c r="AG59" s="62" t="str">
        <f t="shared" si="14"/>
        <v/>
      </c>
      <c r="AH59" s="62" t="str">
        <f t="shared" si="14"/>
        <v/>
      </c>
      <c r="AI59" s="62" t="str">
        <f t="shared" si="14"/>
        <v/>
      </c>
      <c r="AJ59" s="62" t="str">
        <f t="shared" si="16"/>
        <v/>
      </c>
      <c r="AK59" s="62" t="str">
        <f t="shared" si="15"/>
        <v/>
      </c>
      <c r="AL59" s="62" t="str">
        <f t="shared" si="15"/>
        <v/>
      </c>
      <c r="AM59" s="62" t="str">
        <f t="shared" si="15"/>
        <v/>
      </c>
      <c r="AN59" s="62" t="str">
        <f t="shared" si="15"/>
        <v/>
      </c>
      <c r="AO59" s="62" t="str">
        <f t="shared" si="17"/>
        <v/>
      </c>
      <c r="AQ59" s="55">
        <v>42004</v>
      </c>
      <c r="AR59" s="2">
        <v>181.65899999999999</v>
      </c>
      <c r="AS59" s="2">
        <v>38.509</v>
      </c>
      <c r="AT59" s="2">
        <v>155.68</v>
      </c>
      <c r="AU59" s="2">
        <v>25.056000000000001</v>
      </c>
      <c r="AV59" s="2">
        <v>80.971999999999994</v>
      </c>
      <c r="AW59" s="2">
        <v>38.06</v>
      </c>
      <c r="AX59" s="2">
        <v>39.517000000000003</v>
      </c>
      <c r="AY59" s="2">
        <v>79.442999999999998</v>
      </c>
      <c r="AZ59" s="2">
        <v>72.7</v>
      </c>
      <c r="BA59" s="2">
        <v>47.993000000000002</v>
      </c>
      <c r="BB59" s="2">
        <v>42.76</v>
      </c>
    </row>
    <row r="60" spans="1:54" x14ac:dyDescent="0.2">
      <c r="A60" s="55">
        <v>42094</v>
      </c>
      <c r="B60" s="59">
        <f t="shared" si="18"/>
        <v>9.4958135847935665E-3</v>
      </c>
      <c r="C60" s="59">
        <f t="shared" si="19"/>
        <v>1.9865485990288034E-2</v>
      </c>
      <c r="D60" s="59">
        <f t="shared" si="20"/>
        <v>-5.9827852004111004E-2</v>
      </c>
      <c r="E60" s="59">
        <f t="shared" si="21"/>
        <v>0.13170498084291182</v>
      </c>
      <c r="F60" s="59">
        <f>SUM($B$20:B60)</f>
        <v>0.88496631461416297</v>
      </c>
      <c r="G60" s="59">
        <f>SUM($E$20:E60)</f>
        <v>4.2395493042333801</v>
      </c>
      <c r="H60" s="59"/>
      <c r="I60" s="59">
        <f t="shared" si="22"/>
        <v>0.26442473941609457</v>
      </c>
      <c r="J60" s="59">
        <f t="shared" si="23"/>
        <v>0.88071466106148177</v>
      </c>
      <c r="K60" s="59">
        <f t="shared" si="24"/>
        <v>3.4618012500948758E-2</v>
      </c>
      <c r="L60" s="59">
        <f t="shared" si="25"/>
        <v>4.9041451103306821E-2</v>
      </c>
      <c r="M60" s="59">
        <f t="shared" si="26"/>
        <v>1.7056396148555697E-2</v>
      </c>
      <c r="N60" s="59">
        <f t="shared" si="27"/>
        <v>0.14241660242118637</v>
      </c>
      <c r="O60" s="59">
        <f t="shared" si="28"/>
        <v>-8.3068288119738098E-2</v>
      </c>
      <c r="Q60" s="61">
        <f t="shared" si="12"/>
        <v>42094</v>
      </c>
      <c r="R60" s="59">
        <f t="array" ref="R60">PRODUCT( 1   +B$20:B60  ) -1</f>
        <v>1.1064335680400648</v>
      </c>
      <c r="S60" s="59">
        <f t="array" ref="S60">PRODUCT( 1   +C$20:C60  ) -1</f>
        <v>1.4629374137714808</v>
      </c>
      <c r="T60" s="59">
        <f t="array" ref="T60">PRODUCT( 1   +D$20:D60  ) -1</f>
        <v>4.3613919413919406</v>
      </c>
      <c r="U60" s="59">
        <f t="array" ref="U60">PRODUCT( 1   +E$20:E60  ) -1</f>
        <v>27.671385237613766</v>
      </c>
      <c r="V60" s="59">
        <f t="array" ref="V60">PRODUCT( 1   +I$20:I60  ) -1</f>
        <v>7.8597265489788875</v>
      </c>
      <c r="W60" s="59">
        <f t="array" ref="W60">PRODUCT( 1   +J$20:J60  ) -1</f>
        <v>3.6360103626943037</v>
      </c>
      <c r="X60" s="59">
        <f t="array" ref="X60">PRODUCT( 1   +K$20:K60  ) -1</f>
        <v>1.7294879497963795</v>
      </c>
      <c r="Y60" s="59">
        <f t="array" ref="Y60">PRODUCT( 1   +L$20:L60  ) -1</f>
        <v>3.1390116712192713</v>
      </c>
      <c r="Z60" s="59">
        <f t="array" ref="Z60">PRODUCT( 1   +M$20:M60  ) -1</f>
        <v>1.3574799132763689</v>
      </c>
      <c r="AA60" s="59">
        <f t="array" ref="AA60">PRODUCT( 1   +N$20:N60  ) -1</f>
        <v>1.2186791842020064</v>
      </c>
      <c r="AB60" s="59">
        <f t="array" ref="AB60">PRODUCT( 1   +O$20:O60  ) -1</f>
        <v>1.5683217607755786</v>
      </c>
      <c r="AD60" s="10">
        <f t="shared" si="13"/>
        <v>42094</v>
      </c>
      <c r="AE60" s="62"/>
      <c r="AF60" s="62" t="str">
        <f t="shared" si="14"/>
        <v/>
      </c>
      <c r="AG60" s="62" t="str">
        <f t="shared" si="14"/>
        <v/>
      </c>
      <c r="AH60" s="62" t="str">
        <f t="shared" si="14"/>
        <v/>
      </c>
      <c r="AI60" s="62" t="str">
        <f t="shared" si="14"/>
        <v/>
      </c>
      <c r="AJ60" s="62" t="str">
        <f t="shared" si="16"/>
        <v/>
      </c>
      <c r="AK60" s="62" t="str">
        <f t="shared" si="15"/>
        <v/>
      </c>
      <c r="AL60" s="62" t="str">
        <f t="shared" si="15"/>
        <v/>
      </c>
      <c r="AM60" s="62" t="str">
        <f t="shared" si="15"/>
        <v/>
      </c>
      <c r="AN60" s="62" t="str">
        <f t="shared" si="15"/>
        <v/>
      </c>
      <c r="AO60" s="62" t="str">
        <f t="shared" si="17"/>
        <v/>
      </c>
      <c r="AQ60" s="55">
        <v>42094</v>
      </c>
      <c r="AR60" s="2">
        <v>183.38399999999999</v>
      </c>
      <c r="AS60" s="2">
        <v>39.274000000000001</v>
      </c>
      <c r="AT60" s="2">
        <v>146.36600000000001</v>
      </c>
      <c r="AU60" s="2">
        <v>28.356000000000002</v>
      </c>
      <c r="AV60" s="2">
        <v>102.383</v>
      </c>
      <c r="AW60" s="2">
        <v>71.58</v>
      </c>
      <c r="AX60" s="2">
        <v>40.884999999999998</v>
      </c>
      <c r="AY60" s="2">
        <v>83.338999999999999</v>
      </c>
      <c r="AZ60" s="2">
        <v>73.94</v>
      </c>
      <c r="BA60" s="2">
        <v>54.828000000000003</v>
      </c>
      <c r="BB60" s="2">
        <v>39.207999999999998</v>
      </c>
    </row>
    <row r="61" spans="1:54" x14ac:dyDescent="0.2">
      <c r="A61" s="55">
        <v>42185</v>
      </c>
      <c r="B61" s="59">
        <f t="shared" si="18"/>
        <v>2.628364524713378E-3</v>
      </c>
      <c r="C61" s="59">
        <f t="shared" si="19"/>
        <v>-6.915516626775986E-2</v>
      </c>
      <c r="D61" s="59">
        <f t="shared" si="20"/>
        <v>6.4530013801019415E-2</v>
      </c>
      <c r="E61" s="59">
        <f t="shared" si="21"/>
        <v>1.2166737198476385E-2</v>
      </c>
      <c r="F61" s="59">
        <f>SUM($B$20:B61)</f>
        <v>0.88759467913887635</v>
      </c>
      <c r="G61" s="59">
        <f>SUM($E$20:E61)</f>
        <v>4.2517160414318562</v>
      </c>
      <c r="H61" s="59"/>
      <c r="I61" s="59">
        <f t="shared" si="22"/>
        <v>-6.2119687838801396E-2</v>
      </c>
      <c r="J61" s="59">
        <f t="shared" si="23"/>
        <v>-8.172673931265706E-2</v>
      </c>
      <c r="K61" s="59">
        <f t="shared" si="24"/>
        <v>6.4840406016876795E-2</v>
      </c>
      <c r="L61" s="59">
        <f t="shared" si="25"/>
        <v>4.4061003851737945E-2</v>
      </c>
      <c r="M61" s="59">
        <f t="shared" si="26"/>
        <v>9.5618068704355075E-2</v>
      </c>
      <c r="N61" s="59">
        <f t="shared" si="27"/>
        <v>2.4768366528051367E-2</v>
      </c>
      <c r="O61" s="59">
        <f t="shared" si="28"/>
        <v>2.2724954091001726E-2</v>
      </c>
      <c r="Q61" s="61">
        <f t="shared" si="12"/>
        <v>42185</v>
      </c>
      <c r="R61" s="59">
        <f t="array" ref="R61">PRODUCT( 1   +B$20:B61  ) -1</f>
        <v>1.1119700433039665</v>
      </c>
      <c r="S61" s="59">
        <f t="array" ref="S61">PRODUCT( 1   +C$20:C61  ) -1</f>
        <v>1.2926125674150275</v>
      </c>
      <c r="T61" s="59">
        <f t="array" ref="T61">PRODUCT( 1   +D$20:D61  ) -1</f>
        <v>4.7073626373626372</v>
      </c>
      <c r="U61" s="59">
        <f t="array" ref="U61">PRODUCT( 1   +E$20:E61  ) -1</f>
        <v>28.020222446916087</v>
      </c>
      <c r="V61" s="59">
        <f t="array" ref="V61">PRODUCT( 1   +I$20:I61  ) -1</f>
        <v>7.3093631014191782</v>
      </c>
      <c r="W61" s="59">
        <f t="array" ref="W61">PRODUCT( 1   +J$20:J61  ) -1</f>
        <v>3.2571243523316094</v>
      </c>
      <c r="X61" s="59">
        <f t="array" ref="X61">PRODUCT( 1   +K$20:K61  ) -1</f>
        <v>1.9064690566793496</v>
      </c>
      <c r="Y61" s="59">
        <f t="array" ref="Y61">PRODUCT( 1   +L$20:L61  ) -1</f>
        <v>3.3213806804072519</v>
      </c>
      <c r="Z61" s="59">
        <f t="array" ref="Z61">PRODUCT( 1   +M$20:M61  ) -1</f>
        <v>1.5828975895931658</v>
      </c>
      <c r="AA61" s="59">
        <f t="array" ref="AA61">PRODUCT( 1   +N$20:N61  ) -1</f>
        <v>1.2736322434444798</v>
      </c>
      <c r="AB61" s="59">
        <f t="array" ref="AB61">PRODUCT( 1   +O$20:O61  ) -1</f>
        <v>1.6266867548801245</v>
      </c>
      <c r="AD61" s="10">
        <f t="shared" si="13"/>
        <v>42185</v>
      </c>
      <c r="AE61" s="62"/>
      <c r="AF61" s="62" t="str">
        <f t="shared" si="14"/>
        <v/>
      </c>
      <c r="AG61" s="62" t="str">
        <f t="shared" si="14"/>
        <v/>
      </c>
      <c r="AH61" s="62" t="str">
        <f t="shared" si="14"/>
        <v/>
      </c>
      <c r="AI61" s="62" t="str">
        <f t="shared" si="14"/>
        <v/>
      </c>
      <c r="AJ61" s="62" t="str">
        <f t="shared" si="16"/>
        <v/>
      </c>
      <c r="AK61" s="62" t="str">
        <f t="shared" si="15"/>
        <v/>
      </c>
      <c r="AL61" s="62" t="str">
        <f t="shared" si="15"/>
        <v/>
      </c>
      <c r="AM61" s="62" t="str">
        <f t="shared" si="15"/>
        <v/>
      </c>
      <c r="AN61" s="62" t="str">
        <f t="shared" si="15"/>
        <v/>
      </c>
      <c r="AO61" s="62" t="str">
        <f t="shared" si="17"/>
        <v/>
      </c>
      <c r="AQ61" s="55">
        <v>42185</v>
      </c>
      <c r="AR61" s="2">
        <v>183.86600000000001</v>
      </c>
      <c r="AS61" s="2">
        <v>36.558</v>
      </c>
      <c r="AT61" s="2">
        <v>155.81100000000001</v>
      </c>
      <c r="AU61" s="2">
        <v>28.701000000000001</v>
      </c>
      <c r="AV61" s="2">
        <v>96.022999999999996</v>
      </c>
      <c r="AW61" s="2">
        <v>65.73</v>
      </c>
      <c r="AX61" s="2">
        <v>43.536000000000001</v>
      </c>
      <c r="AY61" s="2">
        <v>87.010999999999996</v>
      </c>
      <c r="AZ61" s="2">
        <v>81.010000000000005</v>
      </c>
      <c r="BA61" s="2">
        <v>56.186</v>
      </c>
      <c r="BB61" s="2">
        <v>40.098999999999997</v>
      </c>
    </row>
    <row r="62" spans="1:54" x14ac:dyDescent="0.2">
      <c r="A62" s="55">
        <v>42277</v>
      </c>
      <c r="B62" s="59">
        <f t="shared" si="18"/>
        <v>-6.4786311770528515E-2</v>
      </c>
      <c r="C62" s="59">
        <f t="shared" si="19"/>
        <v>-0.10758247168882329</v>
      </c>
      <c r="D62" s="59">
        <f t="shared" si="20"/>
        <v>0.19024330759702446</v>
      </c>
      <c r="E62" s="59">
        <f t="shared" si="21"/>
        <v>-0.11943834709592005</v>
      </c>
      <c r="F62" s="59">
        <f>SUM($B$20:B62)</f>
        <v>0.82280836736834784</v>
      </c>
      <c r="G62" s="59">
        <f>SUM($E$20:E62)</f>
        <v>4.1322776943359365</v>
      </c>
      <c r="H62" s="59"/>
      <c r="I62" s="59">
        <f t="shared" si="22"/>
        <v>-0.10424585776324413</v>
      </c>
      <c r="J62" s="59">
        <f t="shared" si="23"/>
        <v>0.41122774988589694</v>
      </c>
      <c r="K62" s="59">
        <f t="shared" si="24"/>
        <v>-0.17656651966188908</v>
      </c>
      <c r="L62" s="59">
        <f t="shared" si="25"/>
        <v>1.5285423682063204E-2</v>
      </c>
      <c r="M62" s="59">
        <f t="shared" si="26"/>
        <v>1.4936427601530688E-2</v>
      </c>
      <c r="N62" s="59">
        <f t="shared" si="27"/>
        <v>-0.11465489623749692</v>
      </c>
      <c r="O62" s="59">
        <f t="shared" si="28"/>
        <v>-0.13534003341729217</v>
      </c>
      <c r="Q62" s="61">
        <f t="shared" si="12"/>
        <v>42277</v>
      </c>
      <c r="R62" s="59">
        <f t="array" ref="R62">PRODUCT( 1   +B$20:B62  ) -1</f>
        <v>0.9751432936284592</v>
      </c>
      <c r="S62" s="59">
        <f t="array" ref="S62">PRODUCT( 1   +C$20:C62  ) -1</f>
        <v>1.0459676407876599</v>
      </c>
      <c r="T62" s="59">
        <f t="array" ref="T62">PRODUCT( 1   +D$20:D62  ) -1</f>
        <v>5.7931501831501819</v>
      </c>
      <c r="U62" s="59">
        <f t="array" ref="U62">PRODUCT( 1   +E$20:E62  ) -1</f>
        <v>24.554095045500514</v>
      </c>
      <c r="V62" s="59">
        <f t="array" ref="V62">PRODUCT( 1   +I$20:I62  ) -1</f>
        <v>6.4431464174454858</v>
      </c>
      <c r="W62" s="59">
        <f t="array" ref="W62">PRODUCT( 1   +J$20:J62  ) -1</f>
        <v>5.0077720207253931</v>
      </c>
      <c r="X62" s="59">
        <f t="array" ref="X62">PRODUCT( 1   +K$20:K62  ) -1</f>
        <v>1.3932839308365033</v>
      </c>
      <c r="Y62" s="59">
        <f t="array" ref="Y62">PRODUCT( 1   +L$20:L62  ) -1</f>
        <v>3.387434814998759</v>
      </c>
      <c r="Z62" s="59">
        <f t="array" ref="Z62">PRODUCT( 1   +M$20:M62  ) -1</f>
        <v>1.6214768524422922</v>
      </c>
      <c r="AA62" s="59">
        <f t="array" ref="AA62">PRODUCT( 1   +N$20:N62  ) -1</f>
        <v>1.0129491744901258</v>
      </c>
      <c r="AB62" s="59">
        <f t="array" ref="AB62">PRODUCT( 1   +O$20:O62  ) -1</f>
        <v>1.2711908816978896</v>
      </c>
      <c r="AD62" s="10">
        <f t="shared" si="13"/>
        <v>42277</v>
      </c>
      <c r="AE62" s="62"/>
      <c r="AF62" s="62" t="str">
        <f t="shared" si="14"/>
        <v/>
      </c>
      <c r="AG62" s="62" t="str">
        <f t="shared" si="14"/>
        <v/>
      </c>
      <c r="AH62" s="62" t="str">
        <f t="shared" si="14"/>
        <v/>
      </c>
      <c r="AI62" s="62" t="str">
        <f t="shared" si="14"/>
        <v/>
      </c>
      <c r="AJ62" s="62" t="str">
        <f t="shared" si="16"/>
        <v/>
      </c>
      <c r="AK62" s="62" t="str">
        <f t="shared" si="15"/>
        <v/>
      </c>
      <c r="AL62" s="62" t="str">
        <f t="shared" si="15"/>
        <v/>
      </c>
      <c r="AM62" s="62" t="str">
        <f t="shared" si="15"/>
        <v/>
      </c>
      <c r="AN62" s="62" t="str">
        <f t="shared" si="15"/>
        <v/>
      </c>
      <c r="AO62" s="62" t="str">
        <f t="shared" si="17"/>
        <v/>
      </c>
      <c r="AQ62" s="55">
        <v>42277</v>
      </c>
      <c r="AR62" s="2">
        <v>171.95400000000001</v>
      </c>
      <c r="AS62" s="2">
        <v>32.625</v>
      </c>
      <c r="AT62" s="2">
        <v>185.453</v>
      </c>
      <c r="AU62" s="2">
        <v>25.273</v>
      </c>
      <c r="AV62" s="2">
        <v>86.013000000000005</v>
      </c>
      <c r="AW62" s="2">
        <v>92.76</v>
      </c>
      <c r="AX62" s="2">
        <v>35.848999999999997</v>
      </c>
      <c r="AY62" s="2">
        <v>88.340999999999994</v>
      </c>
      <c r="AZ62" s="2">
        <v>82.22</v>
      </c>
      <c r="BA62" s="2">
        <v>49.744</v>
      </c>
      <c r="BB62" s="2">
        <v>34.671999999999997</v>
      </c>
    </row>
    <row r="63" spans="1:54" x14ac:dyDescent="0.2">
      <c r="A63" s="55">
        <v>42369</v>
      </c>
      <c r="B63" s="59">
        <f t="shared" si="18"/>
        <v>7.0123405096711888E-2</v>
      </c>
      <c r="C63" s="59">
        <f t="shared" si="19"/>
        <v>0.22124137931034493</v>
      </c>
      <c r="D63" s="59">
        <f t="shared" si="20"/>
        <v>-0.20555612473241203</v>
      </c>
      <c r="E63" s="59">
        <f t="shared" si="21"/>
        <v>-3.8539152455189352E-2</v>
      </c>
      <c r="F63" s="59">
        <f>SUM($B$20:B63)</f>
        <v>0.89293177246505973</v>
      </c>
      <c r="G63" s="59">
        <f>SUM($E$20:E63)</f>
        <v>4.0937385418807475</v>
      </c>
      <c r="H63" s="59"/>
      <c r="I63" s="59">
        <f t="shared" si="22"/>
        <v>9.5636706079313516E-2</v>
      </c>
      <c r="J63" s="59">
        <f t="shared" si="23"/>
        <v>-2.6735661923242837E-2</v>
      </c>
      <c r="K63" s="59">
        <f t="shared" si="24"/>
        <v>0.12315545761388069</v>
      </c>
      <c r="L63" s="59">
        <f t="shared" si="25"/>
        <v>7.492557249748133E-2</v>
      </c>
      <c r="M63" s="59">
        <f t="shared" si="26"/>
        <v>0.14254439309170519</v>
      </c>
      <c r="N63" s="59">
        <f t="shared" si="27"/>
        <v>-1.2865873271148298E-2</v>
      </c>
      <c r="O63" s="59">
        <f t="shared" si="28"/>
        <v>-0.10858906322104289</v>
      </c>
      <c r="Q63" s="61">
        <f t="shared" si="12"/>
        <v>42369</v>
      </c>
      <c r="R63" s="59">
        <f t="array" ref="R63">PRODUCT( 1   +B$20:B63  ) -1</f>
        <v>1.1136470669316214</v>
      </c>
      <c r="S63" s="59">
        <f t="array" ref="S63">PRODUCT( 1   +C$20:C63  ) -1</f>
        <v>1.4986203436598542</v>
      </c>
      <c r="T63" s="59">
        <f t="array" ref="T63">PRODUCT( 1   +D$20:D63  ) -1</f>
        <v>4.3967765567765555</v>
      </c>
      <c r="U63" s="59">
        <f t="array" ref="U63">PRODUCT( 1   +E$20:E63  ) -1</f>
        <v>23.56926188068757</v>
      </c>
      <c r="V63" s="59">
        <f t="array" ref="V63">PRODUCT( 1   +I$20:I63  ) -1</f>
        <v>7.1549844236760158</v>
      </c>
      <c r="W63" s="59">
        <f t="array" ref="W63">PRODUCT( 1   +J$20:J63  ) -1</f>
        <v>4.8471502590673614</v>
      </c>
      <c r="X63" s="59">
        <f t="array" ref="X63">PRODUCT( 1   +K$20:K63  ) -1</f>
        <v>1.6880299085386201</v>
      </c>
      <c r="Y63" s="59">
        <f t="array" ref="Y63">PRODUCT( 1   +L$20:L63  ) -1</f>
        <v>3.7161658803079218</v>
      </c>
      <c r="Z63" s="59">
        <f t="array" ref="Z63">PRODUCT( 1   +M$20:M63  ) -1</f>
        <v>1.9951536793776325</v>
      </c>
      <c r="AA63" s="59">
        <f t="array" ref="AA63">PRODUCT( 1   +N$20:N63  ) -1</f>
        <v>0.98705082550987333</v>
      </c>
      <c r="AB63" s="59">
        <f t="array" ref="AB63">PRODUCT( 1   +O$20:O63  ) -1</f>
        <v>1.0245643914581413</v>
      </c>
      <c r="AD63" s="10">
        <f t="shared" si="13"/>
        <v>42369</v>
      </c>
      <c r="AE63" s="62"/>
      <c r="AF63" s="62" t="str">
        <f t="shared" si="14"/>
        <v/>
      </c>
      <c r="AG63" s="62" t="str">
        <f t="shared" si="14"/>
        <v/>
      </c>
      <c r="AH63" s="62" t="str">
        <f t="shared" si="14"/>
        <v/>
      </c>
      <c r="AI63" s="62" t="str">
        <f t="shared" si="14"/>
        <v/>
      </c>
      <c r="AJ63" s="62" t="str">
        <f t="shared" si="16"/>
        <v/>
      </c>
      <c r="AK63" s="62" t="str">
        <f t="shared" si="15"/>
        <v/>
      </c>
      <c r="AL63" s="62" t="str">
        <f t="shared" si="15"/>
        <v/>
      </c>
      <c r="AM63" s="62" t="str">
        <f t="shared" si="15"/>
        <v/>
      </c>
      <c r="AN63" s="62" t="str">
        <f t="shared" si="15"/>
        <v/>
      </c>
      <c r="AO63" s="62" t="str">
        <f t="shared" si="17"/>
        <v/>
      </c>
      <c r="AQ63" s="55">
        <v>42369</v>
      </c>
      <c r="AR63" s="2">
        <v>184.012</v>
      </c>
      <c r="AS63" s="2">
        <v>39.843000000000004</v>
      </c>
      <c r="AT63" s="2">
        <v>147.33199999999999</v>
      </c>
      <c r="AU63" s="2">
        <v>24.298999999999999</v>
      </c>
      <c r="AV63" s="2">
        <v>94.239000000000004</v>
      </c>
      <c r="AW63" s="2">
        <v>90.28</v>
      </c>
      <c r="AX63" s="2">
        <v>40.264000000000003</v>
      </c>
      <c r="AY63" s="2">
        <v>94.96</v>
      </c>
      <c r="AZ63" s="2">
        <v>93.94</v>
      </c>
      <c r="BA63" s="2">
        <v>49.103999999999999</v>
      </c>
      <c r="BB63" s="2">
        <v>30.907</v>
      </c>
    </row>
    <row r="64" spans="1:54" x14ac:dyDescent="0.2">
      <c r="A64" s="55">
        <v>42460</v>
      </c>
      <c r="B64" s="59">
        <f t="shared" si="18"/>
        <v>1.420559528726395E-2</v>
      </c>
      <c r="C64" s="59">
        <f t="shared" si="19"/>
        <v>-4.6884019777627239E-2</v>
      </c>
      <c r="D64" s="59">
        <f t="shared" si="20"/>
        <v>6.5715526837347049E-2</v>
      </c>
      <c r="E64" s="59">
        <f t="shared" si="21"/>
        <v>4.1030495082102103E-2</v>
      </c>
      <c r="F64" s="59">
        <f>SUM($B$20:B64)</f>
        <v>0.90713736775232368</v>
      </c>
      <c r="G64" s="59">
        <f>SUM($E$20:E64)</f>
        <v>4.1347690369628491</v>
      </c>
      <c r="H64" s="59"/>
      <c r="I64" s="59">
        <f t="shared" si="22"/>
        <v>-0.16219399611625773</v>
      </c>
      <c r="J64" s="59">
        <f t="shared" si="23"/>
        <v>5.017722640673461E-2</v>
      </c>
      <c r="K64" s="59">
        <f t="shared" si="24"/>
        <v>-6.2586926286509081E-2</v>
      </c>
      <c r="L64" s="59">
        <f t="shared" si="25"/>
        <v>0.10430707666385852</v>
      </c>
      <c r="M64" s="59">
        <f t="shared" si="26"/>
        <v>-1.4903129657227732E-3</v>
      </c>
      <c r="N64" s="59">
        <f t="shared" si="27"/>
        <v>7.864939719778441E-2</v>
      </c>
      <c r="O64" s="59">
        <f t="shared" si="28"/>
        <v>-7.1181285792853988E-4</v>
      </c>
      <c r="Q64" s="61">
        <f t="shared" si="12"/>
        <v>42460</v>
      </c>
      <c r="R64" s="59">
        <f t="array" ref="R64">PRODUCT( 1   +B$20:B64  ) -1</f>
        <v>1.1436726817445644</v>
      </c>
      <c r="S64" s="59">
        <f t="array" ref="S64">PRODUCT( 1   +C$20:C64  ) -1</f>
        <v>1.3814749780509237</v>
      </c>
      <c r="T64" s="59">
        <f t="array" ref="T64">PRODUCT( 1   +D$20:D64  ) -1</f>
        <v>4.7514285714285709</v>
      </c>
      <c r="U64" s="59">
        <f t="array" ref="U64">PRODUCT( 1   +E$20:E64  ) -1</f>
        <v>24.577350859454</v>
      </c>
      <c r="V64" s="59">
        <f t="array" ref="V64">PRODUCT( 1   +I$20:I64  ) -1</f>
        <v>5.8322949117341656</v>
      </c>
      <c r="W64" s="59">
        <f t="array" ref="W64">PRODUCT( 1   +J$20:J64  ) -1</f>
        <v>5.1405440414507817</v>
      </c>
      <c r="X64" s="59">
        <f t="array" ref="X64">PRODUCT( 1   +K$20:K64  ) -1</f>
        <v>1.5197943787969819</v>
      </c>
      <c r="Y64" s="59">
        <f t="array" ref="Y64">PRODUCT( 1   +L$20:L64  ) -1</f>
        <v>4.2080953563446739</v>
      </c>
      <c r="Z64" s="59">
        <f t="array" ref="Z64">PRODUCT( 1   +M$20:M64  ) -1</f>
        <v>1.990689963014924</v>
      </c>
      <c r="AA64" s="59">
        <f t="array" ref="AA64">PRODUCT( 1   +N$20:N64  ) -1</f>
        <v>1.1433311751375848</v>
      </c>
      <c r="AB64" s="59">
        <f t="array" ref="AB64">PRODUCT( 1   +O$20:O64  ) -1</f>
        <v>1.0231232804925972</v>
      </c>
      <c r="AD64" s="10">
        <f t="shared" si="13"/>
        <v>42460</v>
      </c>
      <c r="AE64" s="62"/>
      <c r="AF64" s="62" t="str">
        <f t="shared" si="14"/>
        <v/>
      </c>
      <c r="AG64" s="62" t="str">
        <f t="shared" si="14"/>
        <v/>
      </c>
      <c r="AH64" s="62" t="str">
        <f t="shared" si="14"/>
        <v/>
      </c>
      <c r="AI64" s="62" t="str">
        <f t="shared" si="14"/>
        <v/>
      </c>
      <c r="AJ64" s="62" t="str">
        <f t="shared" si="16"/>
        <v/>
      </c>
      <c r="AK64" s="62" t="str">
        <f t="shared" si="15"/>
        <v/>
      </c>
      <c r="AL64" s="62" t="str">
        <f t="shared" si="15"/>
        <v/>
      </c>
      <c r="AM64" s="62" t="str">
        <f t="shared" si="15"/>
        <v/>
      </c>
      <c r="AN64" s="62" t="str">
        <f t="shared" si="15"/>
        <v/>
      </c>
      <c r="AO64" s="62" t="str">
        <f t="shared" si="17"/>
        <v/>
      </c>
      <c r="AQ64" s="55">
        <v>42460</v>
      </c>
      <c r="AR64" s="2">
        <v>186.626</v>
      </c>
      <c r="AS64" s="2">
        <v>37.975000000000001</v>
      </c>
      <c r="AT64" s="2">
        <v>157.01400000000001</v>
      </c>
      <c r="AU64" s="2">
        <v>25.295999999999999</v>
      </c>
      <c r="AV64" s="2">
        <v>78.953999999999994</v>
      </c>
      <c r="AW64" s="2">
        <v>94.81</v>
      </c>
      <c r="AX64" s="2">
        <v>37.744</v>
      </c>
      <c r="AY64" s="2">
        <v>104.86499999999999</v>
      </c>
      <c r="AZ64" s="2">
        <v>93.8</v>
      </c>
      <c r="BA64" s="2">
        <v>52.966000000000001</v>
      </c>
      <c r="BB64" s="2">
        <v>30.885000000000002</v>
      </c>
    </row>
    <row r="65" spans="1:54" x14ac:dyDescent="0.2">
      <c r="A65" s="55">
        <v>42551</v>
      </c>
      <c r="B65" s="59">
        <f t="shared" si="18"/>
        <v>2.3480115310835492E-2</v>
      </c>
      <c r="C65" s="59">
        <f t="shared" si="19"/>
        <v>0.11923633969716918</v>
      </c>
      <c r="D65" s="59">
        <f t="shared" si="20"/>
        <v>8.4387379469346158E-3</v>
      </c>
      <c r="E65" s="59">
        <f t="shared" si="21"/>
        <v>-0.11748893105629343</v>
      </c>
      <c r="F65" s="59">
        <f>SUM($B$20:B65)</f>
        <v>0.93061748306315917</v>
      </c>
      <c r="G65" s="59">
        <f>SUM($E$20:E65)</f>
        <v>4.0172801059065559</v>
      </c>
      <c r="H65" s="59"/>
      <c r="I65" s="59">
        <f t="shared" si="22"/>
        <v>-7.9375332472072291E-2</v>
      </c>
      <c r="J65" s="59">
        <f t="shared" si="23"/>
        <v>0.15272650564286461</v>
      </c>
      <c r="K65" s="59">
        <f t="shared" si="24"/>
        <v>-5.4604705383637153E-2</v>
      </c>
      <c r="L65" s="59">
        <f t="shared" si="25"/>
        <v>-8.8876174128640351E-3</v>
      </c>
      <c r="M65" s="59">
        <f t="shared" si="26"/>
        <v>2.1215351812366778E-2</v>
      </c>
      <c r="N65" s="59">
        <f t="shared" si="27"/>
        <v>-3.6193029490616646E-2</v>
      </c>
      <c r="O65" s="59">
        <f t="shared" si="28"/>
        <v>0.19064270681560624</v>
      </c>
      <c r="Q65" s="61">
        <f t="shared" si="12"/>
        <v>42551</v>
      </c>
      <c r="R65" s="59">
        <f t="array" ref="R65">PRODUCT( 1   +B$20:B65  ) -1</f>
        <v>1.1940063635006148</v>
      </c>
      <c r="S65" s="59">
        <f t="array" ref="S65">PRODUCT( 1   +C$20:C65  ) -1</f>
        <v>1.6654333375141119</v>
      </c>
      <c r="T65" s="59">
        <f t="array" ref="T65">PRODUCT( 1   +D$20:D65  ) -1</f>
        <v>4.7999633699633693</v>
      </c>
      <c r="U65" s="59">
        <f t="array" ref="U65">PRODUCT( 1   +E$20:E65  ) -1</f>
        <v>21.572295247724981</v>
      </c>
      <c r="V65" s="59">
        <f t="array" ref="V65">PRODUCT( 1   +I$20:I65  ) -1</f>
        <v>5.2899792315680187</v>
      </c>
      <c r="W65" s="59">
        <f t="array" ref="W65">PRODUCT( 1   +J$20:J65  ) -1</f>
        <v>6.0783678756476736</v>
      </c>
      <c r="X65" s="59">
        <f t="array" ref="X65">PRODUCT( 1   +K$20:K65  ) -1</f>
        <v>1.3822017491154277</v>
      </c>
      <c r="Y65" s="59">
        <f t="array" ref="Y65">PRODUCT( 1   +L$20:L65  ) -1</f>
        <v>4.1618077973677687</v>
      </c>
      <c r="Z65" s="59">
        <f t="array" ref="Z65">PRODUCT( 1   +M$20:M65  ) -1</f>
        <v>2.0541385027419996</v>
      </c>
      <c r="AA65" s="59">
        <f t="array" ref="AA65">PRODUCT( 1   +N$20:N65  ) -1</f>
        <v>1.0657575267076722</v>
      </c>
      <c r="AB65" s="59">
        <f t="array" ref="AB65">PRODUCT( 1   +O$20:O65  ) -1</f>
        <v>1.408816978907375</v>
      </c>
      <c r="AD65" s="10">
        <f t="shared" si="13"/>
        <v>42551</v>
      </c>
      <c r="AE65" s="62"/>
      <c r="AF65" s="62" t="str">
        <f t="shared" si="14"/>
        <v/>
      </c>
      <c r="AG65" s="62" t="str">
        <f t="shared" si="14"/>
        <v/>
      </c>
      <c r="AH65" s="62" t="str">
        <f t="shared" si="14"/>
        <v/>
      </c>
      <c r="AI65" s="62" t="str">
        <f t="shared" si="14"/>
        <v/>
      </c>
      <c r="AJ65" s="62" t="str">
        <f t="shared" si="16"/>
        <v/>
      </c>
      <c r="AK65" s="62" t="str">
        <f t="shared" si="15"/>
        <v/>
      </c>
      <c r="AL65" s="62" t="str">
        <f t="shared" si="15"/>
        <v/>
      </c>
      <c r="AM65" s="62" t="str">
        <f t="shared" si="15"/>
        <v/>
      </c>
      <c r="AN65" s="62" t="str">
        <f t="shared" si="15"/>
        <v/>
      </c>
      <c r="AO65" s="62" t="str">
        <f t="shared" si="17"/>
        <v/>
      </c>
      <c r="AQ65" s="55">
        <v>42551</v>
      </c>
      <c r="AR65" s="2">
        <v>191.00800000000001</v>
      </c>
      <c r="AS65" s="2">
        <v>42.503</v>
      </c>
      <c r="AT65" s="2">
        <v>158.339</v>
      </c>
      <c r="AU65" s="2">
        <v>22.324000000000002</v>
      </c>
      <c r="AV65" s="2">
        <v>72.686999999999998</v>
      </c>
      <c r="AW65" s="2">
        <v>109.29</v>
      </c>
      <c r="AX65" s="2">
        <v>35.683</v>
      </c>
      <c r="AY65" s="2">
        <v>103.93300000000001</v>
      </c>
      <c r="AZ65" s="2">
        <v>95.79</v>
      </c>
      <c r="BA65" s="2">
        <v>51.048999999999999</v>
      </c>
      <c r="BB65" s="2">
        <v>36.773000000000003</v>
      </c>
    </row>
    <row r="66" spans="1:54" x14ac:dyDescent="0.2">
      <c r="A66" s="55">
        <v>42643</v>
      </c>
      <c r="B66" s="59">
        <f t="shared" si="18"/>
        <v>3.8830834310604745E-2</v>
      </c>
      <c r="C66" s="59">
        <f t="shared" si="19"/>
        <v>6.4136649177705118E-2</v>
      </c>
      <c r="D66" s="59">
        <f t="shared" si="20"/>
        <v>-7.7018296187294277E-2</v>
      </c>
      <c r="E66" s="59">
        <f t="shared" si="21"/>
        <v>0.18889983873857719</v>
      </c>
      <c r="F66" s="59">
        <f>SUM($B$20:B66)</f>
        <v>0.96944831737376391</v>
      </c>
      <c r="G66" s="59">
        <f>SUM($E$20:E66)</f>
        <v>4.2061799446451333</v>
      </c>
      <c r="H66" s="59"/>
      <c r="I66" s="59">
        <f t="shared" si="22"/>
        <v>2.2287341615419676E-2</v>
      </c>
      <c r="J66" s="59">
        <f t="shared" si="23"/>
        <v>0.17650288223991217</v>
      </c>
      <c r="K66" s="59">
        <f t="shared" si="24"/>
        <v>8.2476249194294082E-2</v>
      </c>
      <c r="L66" s="59">
        <f t="shared" si="25"/>
        <v>7.8377416220064777E-2</v>
      </c>
      <c r="M66" s="59">
        <f t="shared" si="26"/>
        <v>0.13310366426558096</v>
      </c>
      <c r="N66" s="59">
        <f t="shared" si="27"/>
        <v>0.14550725773276652</v>
      </c>
      <c r="O66" s="59">
        <f t="shared" si="28"/>
        <v>-1.0061730073695485E-2</v>
      </c>
      <c r="Q66" s="61">
        <f t="shared" si="12"/>
        <v>42643</v>
      </c>
      <c r="R66" s="59">
        <f t="array" ref="R66">PRODUCT( 1   +B$20:B66  ) -1</f>
        <v>1.2792014610781197</v>
      </c>
      <c r="S66" s="59">
        <f t="array" ref="S66">PRODUCT( 1   +C$20:C66  ) -1</f>
        <v>1.8363853003888142</v>
      </c>
      <c r="T66" s="59">
        <f t="array" ref="T66">PRODUCT( 1   +D$20:D66  ) -1</f>
        <v>4.3532600732600732</v>
      </c>
      <c r="U66" s="59">
        <f t="array" ref="U66">PRODUCT( 1   +E$20:E66  ) -1</f>
        <v>25.836198179979782</v>
      </c>
      <c r="V66" s="59">
        <f t="array" ref="V66">PRODUCT( 1   +I$20:I66  ) -1</f>
        <v>5.4301661474558705</v>
      </c>
      <c r="W66" s="59">
        <f t="array" ref="W66">PRODUCT( 1   +J$20:J66  ) -1</f>
        <v>7.3277202072538916</v>
      </c>
      <c r="X66" s="59">
        <f t="array" ref="X66">PRODUCT( 1   +K$20:K66  ) -1</f>
        <v>1.5786768142065548</v>
      </c>
      <c r="Y66" s="59">
        <f t="array" ref="Y66">PRODUCT( 1   +L$20:L66  ) -1</f>
        <v>4.5663769555500382</v>
      </c>
      <c r="Z66" s="59">
        <f t="array" ref="Z66">PRODUCT( 1   +M$20:M66  ) -1</f>
        <v>2.460655528631555</v>
      </c>
      <c r="AA66" s="59">
        <f t="array" ref="AA66">PRODUCT( 1   +N$20:N66  ) -1</f>
        <v>1.3663402395597277</v>
      </c>
      <c r="AB66" s="59">
        <f t="array" ref="AB66">PRODUCT( 1   +O$20:O66  ) -1</f>
        <v>1.3845801126686745</v>
      </c>
      <c r="AD66" s="10">
        <f t="shared" si="13"/>
        <v>42643</v>
      </c>
      <c r="AE66" s="62"/>
      <c r="AF66" s="62" t="str">
        <f t="shared" si="14"/>
        <v/>
      </c>
      <c r="AG66" s="62" t="str">
        <f t="shared" si="14"/>
        <v/>
      </c>
      <c r="AH66" s="62" t="str">
        <f t="shared" si="14"/>
        <v/>
      </c>
      <c r="AI66" s="62" t="str">
        <f t="shared" si="14"/>
        <v/>
      </c>
      <c r="AJ66" s="62" t="str">
        <f t="shared" si="16"/>
        <v/>
      </c>
      <c r="AK66" s="62" t="str">
        <f t="shared" si="15"/>
        <v/>
      </c>
      <c r="AL66" s="62" t="str">
        <f t="shared" si="15"/>
        <v/>
      </c>
      <c r="AM66" s="62" t="str">
        <f t="shared" si="15"/>
        <v/>
      </c>
      <c r="AN66" s="62" t="str">
        <f t="shared" si="15"/>
        <v/>
      </c>
      <c r="AO66" s="62" t="str">
        <f t="shared" si="17"/>
        <v/>
      </c>
      <c r="AQ66" s="55">
        <v>42643</v>
      </c>
      <c r="AR66" s="2">
        <v>198.42500000000001</v>
      </c>
      <c r="AS66" s="2">
        <v>45.228999999999999</v>
      </c>
      <c r="AT66" s="2">
        <v>146.14400000000001</v>
      </c>
      <c r="AU66" s="2">
        <v>26.541</v>
      </c>
      <c r="AV66" s="2">
        <v>74.307000000000002</v>
      </c>
      <c r="AW66" s="2">
        <v>128.58000000000001</v>
      </c>
      <c r="AX66" s="2">
        <v>38.625999999999998</v>
      </c>
      <c r="AY66" s="2">
        <v>112.07899999999999</v>
      </c>
      <c r="AZ66" s="2">
        <v>108.54</v>
      </c>
      <c r="BA66" s="2">
        <v>58.476999999999997</v>
      </c>
      <c r="BB66" s="2">
        <v>36.402999999999999</v>
      </c>
    </row>
    <row r="67" spans="1:54" x14ac:dyDescent="0.2">
      <c r="A67" s="55">
        <v>42735</v>
      </c>
      <c r="B67" s="59">
        <f t="shared" si="18"/>
        <v>4.0090714375708547E-2</v>
      </c>
      <c r="C67" s="59">
        <f t="shared" si="19"/>
        <v>-2.9693338344867204E-2</v>
      </c>
      <c r="D67" s="59">
        <f t="shared" si="20"/>
        <v>0.13451116706809718</v>
      </c>
      <c r="E67" s="59">
        <f t="shared" si="21"/>
        <v>2.9802946384838602E-2</v>
      </c>
      <c r="F67" s="59">
        <f>SUM($B$20:B67)</f>
        <v>1.0095390317494726</v>
      </c>
      <c r="G67" s="59">
        <f>SUM($E$20:E67)</f>
        <v>4.2359828910299715</v>
      </c>
      <c r="H67" s="59"/>
      <c r="I67" s="59">
        <f t="shared" si="22"/>
        <v>-2.7655537163389865E-2</v>
      </c>
      <c r="J67" s="59">
        <f t="shared" si="23"/>
        <v>-0.12365842277181527</v>
      </c>
      <c r="K67" s="59">
        <f t="shared" si="24"/>
        <v>-8.5978356547403267E-2</v>
      </c>
      <c r="L67" s="59">
        <f t="shared" si="25"/>
        <v>-3.1317195906458761E-2</v>
      </c>
      <c r="M67" s="59">
        <f t="shared" si="26"/>
        <v>-5.1501750506725674E-2</v>
      </c>
      <c r="N67" s="59">
        <f t="shared" si="27"/>
        <v>0.13314636523761503</v>
      </c>
      <c r="O67" s="59">
        <f t="shared" si="28"/>
        <v>9.0102464082630673E-2</v>
      </c>
      <c r="Q67" s="61">
        <f t="shared" si="12"/>
        <v>42735</v>
      </c>
      <c r="R67" s="59">
        <f t="array" ref="R67">PRODUCT( 1   +B$20:B67  ) -1</f>
        <v>1.3705762758589004</v>
      </c>
      <c r="S67" s="59">
        <f t="array" ref="S67">PRODUCT( 1   +C$20:C67  ) -1</f>
        <v>1.7521635519879615</v>
      </c>
      <c r="T67" s="59">
        <f t="array" ref="T67">PRODUCT( 1   +D$20:D67  ) -1</f>
        <v>5.0733333333333333</v>
      </c>
      <c r="U67" s="59">
        <f t="array" ref="U67">PRODUCT( 1   +E$20:E67  ) -1</f>
        <v>26.635995955510623</v>
      </c>
      <c r="V67" s="59">
        <f t="array" ref="V67">PRODUCT( 1   +I$20:I67  ) -1</f>
        <v>5.2523364485981334</v>
      </c>
      <c r="W67" s="59">
        <f t="array" ref="W67">PRODUCT( 1   +J$20:J67  ) -1</f>
        <v>6.297927461139901</v>
      </c>
      <c r="X67" s="59">
        <f t="array" ref="X67">PRODUCT( 1   +K$20:K67  ) -1</f>
        <v>1.3569664196541815</v>
      </c>
      <c r="Y67" s="59">
        <f t="array" ref="Y67">PRODUCT( 1   +L$20:L67  ) -1</f>
        <v>4.3920536379438806</v>
      </c>
      <c r="Z67" s="59">
        <f t="array" ref="Z67">PRODUCT( 1   +M$20:M67  ) -1</f>
        <v>2.282425711006252</v>
      </c>
      <c r="AA67" s="59">
        <f t="array" ref="AA67">PRODUCT( 1   +N$20:N67  ) -1</f>
        <v>1.6814098413726128</v>
      </c>
      <c r="AB67" s="59">
        <f t="array" ref="AB67">PRODUCT( 1   +O$20:O67  ) -1</f>
        <v>1.5994366566225593</v>
      </c>
      <c r="AD67" s="10">
        <f t="shared" si="13"/>
        <v>42735</v>
      </c>
      <c r="AE67" s="62"/>
      <c r="AF67" s="62" t="str">
        <f t="shared" si="14"/>
        <v/>
      </c>
      <c r="AG67" s="62" t="str">
        <f t="shared" si="14"/>
        <v/>
      </c>
      <c r="AH67" s="62" t="str">
        <f t="shared" si="14"/>
        <v/>
      </c>
      <c r="AI67" s="62" t="str">
        <f t="shared" si="14"/>
        <v/>
      </c>
      <c r="AJ67" s="62" t="str">
        <f t="shared" si="16"/>
        <v/>
      </c>
      <c r="AK67" s="62" t="str">
        <f t="shared" si="15"/>
        <v/>
      </c>
      <c r="AL67" s="62" t="str">
        <f t="shared" si="15"/>
        <v/>
      </c>
      <c r="AM67" s="62" t="str">
        <f t="shared" si="15"/>
        <v/>
      </c>
      <c r="AN67" s="62" t="str">
        <f t="shared" si="15"/>
        <v/>
      </c>
      <c r="AO67" s="62" t="str">
        <f t="shared" si="17"/>
        <v/>
      </c>
      <c r="AQ67" s="55">
        <v>42735</v>
      </c>
      <c r="AR67" s="2">
        <v>206.38</v>
      </c>
      <c r="AS67" s="2">
        <v>43.886000000000003</v>
      </c>
      <c r="AT67" s="2">
        <v>165.80199999999999</v>
      </c>
      <c r="AU67" s="2">
        <v>27.332000000000001</v>
      </c>
      <c r="AV67" s="2">
        <v>72.251999999999995</v>
      </c>
      <c r="AW67" s="2">
        <v>112.68</v>
      </c>
      <c r="AX67" s="2">
        <v>35.305</v>
      </c>
      <c r="AY67" s="2">
        <v>108.569</v>
      </c>
      <c r="AZ67" s="2">
        <v>102.95</v>
      </c>
      <c r="BA67" s="2">
        <v>66.263000000000005</v>
      </c>
      <c r="BB67" s="2">
        <v>39.683</v>
      </c>
    </row>
    <row r="68" spans="1:54" x14ac:dyDescent="0.2">
      <c r="A68" s="55">
        <v>42825</v>
      </c>
      <c r="B68" s="59">
        <f t="shared" si="18"/>
        <v>5.9201473010950689E-2</v>
      </c>
      <c r="C68" s="59">
        <f t="shared" si="19"/>
        <v>0.1633550562821855</v>
      </c>
      <c r="D68" s="59">
        <f t="shared" si="20"/>
        <v>-0.1229961037864441</v>
      </c>
      <c r="E68" s="59">
        <f t="shared" si="21"/>
        <v>0.24571930338065284</v>
      </c>
      <c r="F68" s="59">
        <f>SUM($B$20:B68)</f>
        <v>1.0687405047604233</v>
      </c>
      <c r="G68" s="59">
        <f>SUM($E$20:E68)</f>
        <v>4.4817021944106248</v>
      </c>
      <c r="H68" s="59"/>
      <c r="I68" s="59">
        <f t="shared" si="22"/>
        <v>0.13643912971267236</v>
      </c>
      <c r="J68" s="59">
        <f t="shared" si="23"/>
        <v>0.11111111111111116</v>
      </c>
      <c r="K68" s="59">
        <f t="shared" si="24"/>
        <v>0.16365953830902136</v>
      </c>
      <c r="L68" s="59">
        <f t="shared" si="25"/>
        <v>2.347815674824294E-2</v>
      </c>
      <c r="M68" s="59">
        <f t="shared" si="26"/>
        <v>0.2640116561437591</v>
      </c>
      <c r="N68" s="59">
        <f t="shared" si="27"/>
        <v>0.13466036853145802</v>
      </c>
      <c r="O68" s="59">
        <f t="shared" si="28"/>
        <v>1.5850616132852879E-2</v>
      </c>
      <c r="Q68" s="61">
        <f t="shared" si="12"/>
        <v>42825</v>
      </c>
      <c r="R68" s="59">
        <f t="array" ref="R68">PRODUCT( 1   +B$20:B68  ) -1</f>
        <v>1.5109178832745611</v>
      </c>
      <c r="S68" s="59">
        <f t="array" ref="S68">PRODUCT( 1   +C$20:C68  ) -1</f>
        <v>2.2017433839207343</v>
      </c>
      <c r="T68" s="59">
        <f t="array" ref="T68">PRODUCT( 1   +D$20:D68  ) -1</f>
        <v>4.3263369963369964</v>
      </c>
      <c r="U68" s="59">
        <f t="array" ref="U68">PRODUCT( 1   +E$20:E68  ) -1</f>
        <v>33.426693629929233</v>
      </c>
      <c r="V68" s="59">
        <f t="array" ref="V68">PRODUCT( 1   +I$20:I68  ) -1</f>
        <v>6.1053997923156835</v>
      </c>
      <c r="W68" s="59">
        <f t="array" ref="W68">PRODUCT( 1   +J$20:J68  ) -1</f>
        <v>7.1088082901554461</v>
      </c>
      <c r="X68" s="59">
        <f t="array" ref="X68">PRODUCT( 1   +K$20:K68  ) -1</f>
        <v>1.7427064557046519</v>
      </c>
      <c r="Y68" s="59">
        <f t="array" ref="Y68">PRODUCT( 1   +L$20:L68  ) -1</f>
        <v>4.5186491184504609</v>
      </c>
      <c r="Z68" s="59">
        <f t="array" ref="Z68">PRODUCT( 1   +M$20:M68  ) -1</f>
        <v>3.1490243591378686</v>
      </c>
      <c r="AA68" s="59">
        <f t="array" ref="AA68">PRODUCT( 1   +N$20:N68  ) -1</f>
        <v>2.0424894787957273</v>
      </c>
      <c r="AB68" s="59">
        <f t="array" ref="AB68">PRODUCT( 1   +O$20:O68  ) -1</f>
        <v>1.6406393292283501</v>
      </c>
      <c r="AD68" s="10">
        <f t="shared" si="13"/>
        <v>42825</v>
      </c>
      <c r="AE68" s="62"/>
      <c r="AF68" s="62" t="str">
        <f t="shared" si="14"/>
        <v/>
      </c>
      <c r="AG68" s="62" t="str">
        <f t="shared" si="14"/>
        <v/>
      </c>
      <c r="AH68" s="62">
        <f t="shared" si="14"/>
        <v>1</v>
      </c>
      <c r="AI68" s="62" t="str">
        <f t="shared" si="14"/>
        <v/>
      </c>
      <c r="AJ68" s="62" t="str">
        <f t="shared" si="16"/>
        <v/>
      </c>
      <c r="AK68" s="62" t="str">
        <f t="shared" si="15"/>
        <v/>
      </c>
      <c r="AL68" s="62" t="str">
        <f t="shared" si="15"/>
        <v/>
      </c>
      <c r="AM68" s="62" t="str">
        <f t="shared" si="15"/>
        <v/>
      </c>
      <c r="AN68" s="62" t="str">
        <f t="shared" si="15"/>
        <v/>
      </c>
      <c r="AO68" s="62" t="str">
        <f t="shared" si="17"/>
        <v/>
      </c>
      <c r="AQ68" s="55">
        <v>42825</v>
      </c>
      <c r="AR68" s="2">
        <v>218.59800000000001</v>
      </c>
      <c r="AS68" s="2">
        <v>51.055</v>
      </c>
      <c r="AT68" s="2">
        <v>145.40899999999999</v>
      </c>
      <c r="AU68" s="2">
        <v>34.048000000000002</v>
      </c>
      <c r="AV68" s="2">
        <v>82.11</v>
      </c>
      <c r="AW68" s="2">
        <v>125.2</v>
      </c>
      <c r="AX68" s="2">
        <v>41.082999999999998</v>
      </c>
      <c r="AY68" s="2">
        <v>111.11799999999999</v>
      </c>
      <c r="AZ68" s="2">
        <v>130.13</v>
      </c>
      <c r="BA68" s="2">
        <v>75.186000000000007</v>
      </c>
      <c r="BB68" s="2">
        <v>40.311999999999998</v>
      </c>
    </row>
    <row r="69" spans="1:54" x14ac:dyDescent="0.2">
      <c r="A69" s="55">
        <v>42916</v>
      </c>
      <c r="B69" s="59">
        <f t="shared" si="18"/>
        <v>3.0594973421531613E-2</v>
      </c>
      <c r="C69" s="59">
        <f t="shared" si="19"/>
        <v>0.12431691313289583</v>
      </c>
      <c r="D69" s="59">
        <f t="shared" si="20"/>
        <v>-0.21321926428212834</v>
      </c>
      <c r="E69" s="59">
        <f t="shared" si="21"/>
        <v>6.608317669172914E-3</v>
      </c>
      <c r="F69" s="59">
        <f>SUM($B$20:B69)</f>
        <v>1.0993354781819549</v>
      </c>
      <c r="G69" s="59">
        <f>SUM($E$20:E69)</f>
        <v>4.4883105120797975</v>
      </c>
      <c r="H69" s="59"/>
      <c r="I69" s="59">
        <f t="shared" si="22"/>
        <v>7.2634271099744296E-2</v>
      </c>
      <c r="J69" s="59">
        <f t="shared" si="23"/>
        <v>0.14456869009584672</v>
      </c>
      <c r="K69" s="59">
        <f t="shared" si="24"/>
        <v>0.10123408709198456</v>
      </c>
      <c r="L69" s="59">
        <f t="shared" si="25"/>
        <v>4.2450368077179279E-2</v>
      </c>
      <c r="M69" s="59">
        <f t="shared" si="26"/>
        <v>8.6913086913086968E-2</v>
      </c>
      <c r="N69" s="59">
        <f t="shared" si="27"/>
        <v>-4.5354188279733032E-2</v>
      </c>
      <c r="O69" s="59">
        <f t="shared" si="28"/>
        <v>-9.433915459416542E-2</v>
      </c>
      <c r="Q69" s="61">
        <f t="shared" si="12"/>
        <v>42916</v>
      </c>
      <c r="R69" s="59">
        <f t="array" ref="R69">PRODUCT( 1   +B$20:B69  ) -1</f>
        <v>1.5877393491769949</v>
      </c>
      <c r="S69" s="59">
        <f t="array" ref="S69">PRODUCT( 1   +C$20:C69  ) -1</f>
        <v>2.5997742380534321</v>
      </c>
      <c r="T69" s="59">
        <f t="array" ref="T69">PRODUCT( 1   +D$20:D69  ) -1</f>
        <v>3.1906593406593409</v>
      </c>
      <c r="U69" s="59">
        <f t="array" ref="U69">PRODUCT( 1   +E$20:E69  ) -1</f>
        <v>33.654196157735093</v>
      </c>
      <c r="V69" s="59">
        <f t="array" ref="V69">PRODUCT( 1   +I$20:I69  ) -1</f>
        <v>6.6214953271028074</v>
      </c>
      <c r="W69" s="59">
        <f t="array" ref="W69">PRODUCT( 1   +J$20:J69  ) -1</f>
        <v>8.2810880829015616</v>
      </c>
      <c r="X69" s="59">
        <f t="array" ref="X69">PRODUCT( 1   +K$20:K69  ) -1</f>
        <v>2.0203618399092047</v>
      </c>
      <c r="Y69" s="59">
        <f t="array" ref="Y69">PRODUCT( 1   +L$20:L69  ) -1</f>
        <v>4.7529178048174838</v>
      </c>
      <c r="Z69" s="59">
        <f t="array" ref="Z69">PRODUCT( 1   +M$20:M69  ) -1</f>
        <v>3.5096288738681327</v>
      </c>
      <c r="AA69" s="59">
        <f t="array" ref="AA69">PRODUCT( 1   +N$20:N69  ) -1</f>
        <v>1.9044998381353189</v>
      </c>
      <c r="AB69" s="59">
        <f t="array" ref="AB69">PRODUCT( 1   +O$20:O69  ) -1</f>
        <v>1.3915236473208434</v>
      </c>
      <c r="AD69" s="10">
        <f t="shared" si="13"/>
        <v>42916</v>
      </c>
      <c r="AE69" s="62"/>
      <c r="AF69" s="62" t="str">
        <f t="shared" si="14"/>
        <v/>
      </c>
      <c r="AG69" s="62" t="str">
        <f t="shared" si="14"/>
        <v/>
      </c>
      <c r="AH69" s="62">
        <f t="shared" si="14"/>
        <v>1</v>
      </c>
      <c r="AI69" s="62" t="str">
        <f t="shared" si="14"/>
        <v/>
      </c>
      <c r="AJ69" s="62" t="str">
        <f t="shared" si="16"/>
        <v/>
      </c>
      <c r="AK69" s="62" t="str">
        <f t="shared" si="15"/>
        <v/>
      </c>
      <c r="AL69" s="62" t="str">
        <f t="shared" si="15"/>
        <v/>
      </c>
      <c r="AM69" s="62" t="str">
        <f t="shared" si="15"/>
        <v/>
      </c>
      <c r="AN69" s="62" t="str">
        <f t="shared" si="15"/>
        <v/>
      </c>
      <c r="AO69" s="62" t="str">
        <f t="shared" si="17"/>
        <v/>
      </c>
      <c r="AQ69" s="55">
        <v>42916</v>
      </c>
      <c r="AR69" s="2">
        <v>225.286</v>
      </c>
      <c r="AS69" s="2">
        <v>57.402000000000001</v>
      </c>
      <c r="AT69" s="2">
        <v>114.405</v>
      </c>
      <c r="AU69" s="2">
        <v>34.273000000000003</v>
      </c>
      <c r="AV69" s="2">
        <v>88.073999999999998</v>
      </c>
      <c r="AW69" s="2">
        <v>143.30000000000001</v>
      </c>
      <c r="AX69" s="2">
        <v>45.241999999999997</v>
      </c>
      <c r="AY69" s="2">
        <v>115.83499999999999</v>
      </c>
      <c r="AZ69" s="2">
        <v>141.44</v>
      </c>
      <c r="BA69" s="2">
        <v>71.775999999999996</v>
      </c>
      <c r="BB69" s="2">
        <v>36.509</v>
      </c>
    </row>
    <row r="70" spans="1:54" x14ac:dyDescent="0.2">
      <c r="A70" s="55">
        <v>43008</v>
      </c>
      <c r="B70" s="59">
        <f t="shared" si="18"/>
        <v>4.4432410358388852E-2</v>
      </c>
      <c r="C70" s="59">
        <f t="shared" si="19"/>
        <v>8.245357304623524E-2</v>
      </c>
      <c r="D70" s="59">
        <f t="shared" si="20"/>
        <v>-0.14861238582229797</v>
      </c>
      <c r="E70" s="59">
        <f t="shared" si="21"/>
        <v>7.4460945934117229E-2</v>
      </c>
      <c r="F70" s="59">
        <f>SUM($B$20:B70)</f>
        <v>1.1437678885403437</v>
      </c>
      <c r="G70" s="59">
        <f>SUM($E$20:E70)</f>
        <v>4.5627714580139145</v>
      </c>
      <c r="H70" s="59"/>
      <c r="I70" s="59">
        <f t="shared" si="22"/>
        <v>-0.12062583736403476</v>
      </c>
      <c r="J70" s="59">
        <f t="shared" si="23"/>
        <v>0.17655268667131874</v>
      </c>
      <c r="K70" s="59">
        <f t="shared" si="24"/>
        <v>0.10373104637283959</v>
      </c>
      <c r="L70" s="59">
        <f t="shared" si="25"/>
        <v>9.2087883627573808E-2</v>
      </c>
      <c r="M70" s="59">
        <f t="shared" si="26"/>
        <v>5.472285067873317E-2</v>
      </c>
      <c r="N70" s="59">
        <f t="shared" si="27"/>
        <v>0.11372882300490406</v>
      </c>
      <c r="O70" s="59">
        <f t="shared" si="28"/>
        <v>3.5114629269495046E-2</v>
      </c>
      <c r="Q70" s="61">
        <f t="shared" si="12"/>
        <v>43008</v>
      </c>
      <c r="R70" s="59">
        <f t="array" ref="R70">PRODUCT( 1   +B$20:B70  ) -1</f>
        <v>1.7027188458401774</v>
      </c>
      <c r="S70" s="59">
        <f t="array" ref="S70">PRODUCT( 1   +C$20:C70  ) -1</f>
        <v>2.8965884861407267</v>
      </c>
      <c r="T70" s="59">
        <f t="array" ref="T70">PRODUCT( 1   +D$20:D70  ) -1</f>
        <v>2.5678754578754579</v>
      </c>
      <c r="U70" s="59">
        <f t="array" ref="U70">PRODUCT( 1   +E$20:E70  ) -1</f>
        <v>36.234580384226497</v>
      </c>
      <c r="V70" s="59">
        <f t="array" ref="V70">PRODUCT( 1   +I$20:I70  ) -1</f>
        <v>5.702146071304953</v>
      </c>
      <c r="W70" s="59">
        <f t="array" ref="W70">PRODUCT( 1   +J$20:J70  ) -1</f>
        <v>9.9196891191709913</v>
      </c>
      <c r="X70" s="59">
        <f t="array" ref="X70">PRODUCT( 1   +K$20:K70  ) -1</f>
        <v>2.3336671339875816</v>
      </c>
      <c r="Y70" s="59">
        <f t="array" ref="Y70">PRODUCT( 1   +L$20:L70  ) -1</f>
        <v>5.282691830146514</v>
      </c>
      <c r="Z70" s="59">
        <f t="array" ref="Z70">PRODUCT( 1   +M$20:M70  ) -1</f>
        <v>3.7564086213493217</v>
      </c>
      <c r="AA70" s="59">
        <f t="array" ref="AA70">PRODUCT( 1   +N$20:N70  ) -1</f>
        <v>2.2348251861443829</v>
      </c>
      <c r="AB70" s="59">
        <f t="array" ref="AB70">PRODUCT( 1   +O$20:O70  ) -1</f>
        <v>1.4755011135857456</v>
      </c>
      <c r="AD70" s="10">
        <f t="shared" si="13"/>
        <v>43008</v>
      </c>
      <c r="AE70" s="62"/>
      <c r="AF70" s="62" t="str">
        <f t="shared" si="14"/>
        <v/>
      </c>
      <c r="AG70" s="62" t="str">
        <f t="shared" si="14"/>
        <v/>
      </c>
      <c r="AH70" s="62">
        <f t="shared" si="14"/>
        <v>1</v>
      </c>
      <c r="AI70" s="62" t="str">
        <f t="shared" si="14"/>
        <v/>
      </c>
      <c r="AJ70" s="62" t="str">
        <f t="shared" si="16"/>
        <v/>
      </c>
      <c r="AK70" s="62" t="str">
        <f t="shared" si="15"/>
        <v/>
      </c>
      <c r="AL70" s="62" t="str">
        <f t="shared" si="15"/>
        <v/>
      </c>
      <c r="AM70" s="62" t="str">
        <f t="shared" si="15"/>
        <v/>
      </c>
      <c r="AN70" s="62" t="str">
        <f t="shared" si="15"/>
        <v/>
      </c>
      <c r="AO70" s="62" t="str">
        <f t="shared" si="17"/>
        <v/>
      </c>
      <c r="AQ70" s="55">
        <v>43008</v>
      </c>
      <c r="AR70" s="2">
        <v>235.29599999999999</v>
      </c>
      <c r="AS70" s="2">
        <v>62.134999999999998</v>
      </c>
      <c r="AT70" s="2">
        <v>97.403000000000006</v>
      </c>
      <c r="AU70" s="2">
        <v>36.825000000000003</v>
      </c>
      <c r="AV70" s="2">
        <v>77.45</v>
      </c>
      <c r="AW70" s="2">
        <v>168.6</v>
      </c>
      <c r="AX70" s="2">
        <v>49.935000000000002</v>
      </c>
      <c r="AY70" s="2">
        <v>126.502</v>
      </c>
      <c r="AZ70" s="2">
        <v>149.18</v>
      </c>
      <c r="BA70" s="2">
        <v>79.938999999999993</v>
      </c>
      <c r="BB70" s="2">
        <v>37.790999999999997</v>
      </c>
    </row>
    <row r="71" spans="1:54" x14ac:dyDescent="0.2">
      <c r="A71" s="55">
        <v>43100</v>
      </c>
      <c r="B71" s="59">
        <f t="shared" si="18"/>
        <v>6.7965456276349867E-2</v>
      </c>
      <c r="C71" s="59">
        <f t="shared" si="19"/>
        <v>4.7606019151846812E-2</v>
      </c>
      <c r="D71" s="59">
        <f t="shared" si="20"/>
        <v>5.5439770848946246E-3</v>
      </c>
      <c r="E71" s="59">
        <f t="shared" si="21"/>
        <v>0.10202308214528166</v>
      </c>
      <c r="F71" s="59">
        <f>SUM($B$20:B71)</f>
        <v>1.2117333448166936</v>
      </c>
      <c r="G71" s="59">
        <f>SUM($E$20:E71)</f>
        <v>4.6647945401591961</v>
      </c>
      <c r="H71" s="59"/>
      <c r="I71" s="59">
        <f t="shared" si="22"/>
        <v>0.1149644932214331</v>
      </c>
      <c r="J71" s="59">
        <f t="shared" si="23"/>
        <v>0.11156583629893246</v>
      </c>
      <c r="K71" s="59">
        <f t="shared" si="24"/>
        <v>7.4697106238109434E-2</v>
      </c>
      <c r="L71" s="59">
        <f t="shared" si="25"/>
        <v>0.14438506901076664</v>
      </c>
      <c r="M71" s="59">
        <f t="shared" si="26"/>
        <v>0.17468829601823299</v>
      </c>
      <c r="N71" s="59">
        <f t="shared" si="27"/>
        <v>3.8591926343837235E-2</v>
      </c>
      <c r="O71" s="59">
        <f t="shared" si="28"/>
        <v>-4.9403297081315634E-2</v>
      </c>
      <c r="Q71" s="61">
        <f t="shared" si="12"/>
        <v>43100</v>
      </c>
      <c r="R71" s="59">
        <f t="array" ref="R71">PRODUCT( 1   +B$20:B71  ) -1</f>
        <v>1.8864103653843949</v>
      </c>
      <c r="S71" s="59">
        <f t="array" ref="S71">PRODUCT( 1   +C$20:C71  ) -1</f>
        <v>3.0820895522388083</v>
      </c>
      <c r="T71" s="59">
        <f t="array" ref="T71">PRODUCT( 1   +D$20:D71  ) -1</f>
        <v>2.5876556776556772</v>
      </c>
      <c r="U71" s="59">
        <f t="array" ref="U71">PRODUCT( 1   +E$20:E71  ) -1</f>
        <v>40.03336703741153</v>
      </c>
      <c r="V71" s="59">
        <f t="array" ref="V71">PRODUCT( 1   +I$20:I71  ) -1</f>
        <v>6.4726548978885461</v>
      </c>
      <c r="W71" s="59">
        <f t="array" ref="W71">PRODUCT( 1   +J$20:J71  ) -1</f>
        <v>11.137953367875657</v>
      </c>
      <c r="X71" s="59">
        <f t="array" ref="X71">PRODUCT( 1   +K$20:K71  ) -1</f>
        <v>2.5826824220575459</v>
      </c>
      <c r="Y71" s="59">
        <f t="array" ref="Y71">PRODUCT( 1   +L$20:L71  ) -1</f>
        <v>6.1898187236155984</v>
      </c>
      <c r="Z71" s="59">
        <f t="array" ref="Z71">PRODUCT( 1   +M$20:M71  ) -1</f>
        <v>4.5872975385792678</v>
      </c>
      <c r="AA71" s="59">
        <f t="array" ref="AA71">PRODUCT( 1   +N$20:N71  ) -1</f>
        <v>2.3596633214632563</v>
      </c>
      <c r="AB71" s="59">
        <f t="array" ref="AB71">PRODUCT( 1   +O$20:O71  ) -1</f>
        <v>1.3532031966461413</v>
      </c>
      <c r="AD71" s="10">
        <f t="shared" si="13"/>
        <v>43100</v>
      </c>
      <c r="AE71" s="62"/>
      <c r="AF71" s="62" t="str">
        <f t="shared" si="14"/>
        <v/>
      </c>
      <c r="AG71" s="62" t="str">
        <f t="shared" si="14"/>
        <v/>
      </c>
      <c r="AH71" s="62">
        <f t="shared" si="14"/>
        <v>1</v>
      </c>
      <c r="AI71" s="62" t="str">
        <f t="shared" si="14"/>
        <v/>
      </c>
      <c r="AJ71" s="62" t="str">
        <f t="shared" si="16"/>
        <v/>
      </c>
      <c r="AK71" s="62" t="str">
        <f t="shared" si="15"/>
        <v/>
      </c>
      <c r="AL71" s="62" t="str">
        <f t="shared" si="15"/>
        <v/>
      </c>
      <c r="AM71" s="62" t="str">
        <f t="shared" si="15"/>
        <v/>
      </c>
      <c r="AN71" s="62" t="str">
        <f t="shared" si="15"/>
        <v/>
      </c>
      <c r="AO71" s="62" t="str">
        <f t="shared" si="17"/>
        <v/>
      </c>
      <c r="AQ71" s="55">
        <v>43100</v>
      </c>
      <c r="AR71" s="2">
        <v>251.28800000000001</v>
      </c>
      <c r="AS71" s="2">
        <v>65.093000000000004</v>
      </c>
      <c r="AT71" s="2">
        <v>97.942999999999998</v>
      </c>
      <c r="AU71" s="2">
        <v>40.582000000000001</v>
      </c>
      <c r="AV71" s="2">
        <v>86.353999999999999</v>
      </c>
      <c r="AW71" s="2">
        <v>187.41</v>
      </c>
      <c r="AX71" s="2">
        <v>53.664999999999999</v>
      </c>
      <c r="AY71" s="2">
        <v>144.767</v>
      </c>
      <c r="AZ71" s="2">
        <v>175.24</v>
      </c>
      <c r="BA71" s="2">
        <v>83.024000000000001</v>
      </c>
      <c r="BB71" s="2">
        <v>35.923999999999999</v>
      </c>
    </row>
    <row r="72" spans="1:54" x14ac:dyDescent="0.2">
      <c r="A72" s="55">
        <v>43190</v>
      </c>
      <c r="B72" s="59">
        <f t="shared" si="18"/>
        <v>-8.3768425074018937E-3</v>
      </c>
      <c r="C72" s="59">
        <f t="shared" si="19"/>
        <v>-1.0600218149416918E-3</v>
      </c>
      <c r="D72" s="59">
        <f t="shared" si="20"/>
        <v>0.18982469395464707</v>
      </c>
      <c r="E72" s="59">
        <f t="shared" si="21"/>
        <v>-4.5833127987777722E-3</v>
      </c>
      <c r="F72" s="59">
        <f>SUM($B$20:B72)</f>
        <v>1.2033565023092918</v>
      </c>
      <c r="G72" s="59">
        <f>SUM($E$20:E72)</f>
        <v>4.6602112273604188</v>
      </c>
      <c r="H72" s="59"/>
      <c r="I72" s="59">
        <f t="shared" si="22"/>
        <v>-5.750746925446415E-2</v>
      </c>
      <c r="J72" s="59">
        <f t="shared" si="23"/>
        <v>0.55269195880689415</v>
      </c>
      <c r="K72" s="59">
        <f t="shared" si="24"/>
        <v>5.4933383024317495E-2</v>
      </c>
      <c r="L72" s="59">
        <f t="shared" si="25"/>
        <v>2.6801688230053688E-3</v>
      </c>
      <c r="M72" s="59">
        <f t="shared" si="26"/>
        <v>0.23305181465418845</v>
      </c>
      <c r="N72" s="59">
        <f t="shared" si="27"/>
        <v>2.8883214492194886E-2</v>
      </c>
      <c r="O72" s="59">
        <f t="shared" si="28"/>
        <v>9.0468767397839933E-2</v>
      </c>
      <c r="Q72" s="61">
        <f t="shared" si="12"/>
        <v>43190</v>
      </c>
      <c r="R72" s="59">
        <f t="array" ref="R72">PRODUCT( 1   +B$20:B72  ) -1</f>
        <v>1.8622313603418377</v>
      </c>
      <c r="S72" s="59">
        <f t="array" ref="S72">PRODUCT( 1   +C$20:C72  ) -1</f>
        <v>3.0777624482628898</v>
      </c>
      <c r="T72" s="59">
        <f t="array" ref="T72">PRODUCT( 1   +D$20:D72  ) -1</f>
        <v>3.2686813186813177</v>
      </c>
      <c r="U72" s="59">
        <f t="array" ref="U72">PRODUCT( 1   +E$20:E72  ) -1</f>
        <v>39.845298281092013</v>
      </c>
      <c r="V72" s="59">
        <f t="array" ref="V72">PRODUCT( 1   +I$20:I72  ) -1</f>
        <v>6.0429214260989994</v>
      </c>
      <c r="W72" s="59">
        <f t="array" ref="W72">PRODUCT( 1   +J$20:J72  ) -1</f>
        <v>17.846502590673591</v>
      </c>
      <c r="X72" s="59">
        <f t="array" ref="X72">PRODUCT( 1   +K$20:K72  ) -1</f>
        <v>2.7794912878029225</v>
      </c>
      <c r="Y72" s="59">
        <f t="array" ref="Y72">PRODUCT( 1   +L$20:L72  ) -1</f>
        <v>6.209088651601693</v>
      </c>
      <c r="Z72" s="59">
        <f t="array" ref="Z72">PRODUCT( 1   +M$20:M72  ) -1</f>
        <v>5.8894273689580467</v>
      </c>
      <c r="AA72" s="59">
        <f t="array" ref="AA72">PRODUCT( 1   +N$20:N72  ) -1</f>
        <v>2.4567011977986395</v>
      </c>
      <c r="AB72" s="59">
        <f t="array" ref="AB72">PRODUCT( 1   +O$20:O72  ) -1</f>
        <v>1.5660945892833746</v>
      </c>
      <c r="AD72" s="10">
        <f t="shared" si="13"/>
        <v>43190</v>
      </c>
      <c r="AE72" s="62"/>
      <c r="AF72" s="62" t="str">
        <f t="shared" si="14"/>
        <v/>
      </c>
      <c r="AG72" s="62" t="str">
        <f t="shared" si="14"/>
        <v/>
      </c>
      <c r="AH72" s="62">
        <f t="shared" si="14"/>
        <v>1</v>
      </c>
      <c r="AI72" s="62" t="str">
        <f t="shared" si="14"/>
        <v/>
      </c>
      <c r="AJ72" s="62" t="str">
        <f t="shared" si="16"/>
        <v/>
      </c>
      <c r="AK72" s="62" t="str">
        <f t="shared" si="15"/>
        <v/>
      </c>
      <c r="AL72" s="62" t="str">
        <f t="shared" si="15"/>
        <v/>
      </c>
      <c r="AM72" s="62" t="str">
        <f t="shared" si="15"/>
        <v/>
      </c>
      <c r="AN72" s="62" t="str">
        <f t="shared" si="15"/>
        <v/>
      </c>
      <c r="AO72" s="62" t="str">
        <f t="shared" si="17"/>
        <v/>
      </c>
      <c r="AQ72" s="55">
        <v>43190</v>
      </c>
      <c r="AR72" s="2">
        <v>249.18299999999999</v>
      </c>
      <c r="AS72" s="2">
        <v>65.024000000000001</v>
      </c>
      <c r="AT72" s="2">
        <v>116.535</v>
      </c>
      <c r="AU72" s="2">
        <v>40.396000000000001</v>
      </c>
      <c r="AV72" s="2">
        <v>81.388000000000005</v>
      </c>
      <c r="AW72" s="2">
        <v>290.99</v>
      </c>
      <c r="AX72" s="2">
        <v>56.613</v>
      </c>
      <c r="AY72" s="2">
        <v>145.155</v>
      </c>
      <c r="AZ72" s="2">
        <v>216.08</v>
      </c>
      <c r="BA72" s="2">
        <v>85.421999999999997</v>
      </c>
      <c r="BB72" s="2">
        <v>39.173999999999999</v>
      </c>
    </row>
    <row r="73" spans="1:54" x14ac:dyDescent="0.2">
      <c r="A73" s="55">
        <v>43281</v>
      </c>
      <c r="B73" s="59">
        <f t="shared" si="18"/>
        <v>3.3762335311799063E-2</v>
      </c>
      <c r="C73" s="59">
        <f t="shared" si="19"/>
        <v>-7.3495939960629975E-2</v>
      </c>
      <c r="D73" s="59">
        <f t="shared" si="20"/>
        <v>0.14515810700647869</v>
      </c>
      <c r="E73" s="59">
        <f t="shared" si="21"/>
        <v>0.10756015447073963</v>
      </c>
      <c r="F73" s="59">
        <f>SUM($B$20:B73)</f>
        <v>1.2371188376210909</v>
      </c>
      <c r="G73" s="59">
        <f>SUM($E$20:E73)</f>
        <v>4.7677713818311585</v>
      </c>
      <c r="H73" s="59"/>
      <c r="I73" s="59">
        <f t="shared" si="22"/>
        <v>-6.4751560426599131E-3</v>
      </c>
      <c r="J73" s="59">
        <f t="shared" si="23"/>
        <v>0.40571840956733918</v>
      </c>
      <c r="K73" s="59">
        <f t="shared" si="24"/>
        <v>2.269796689806225E-2</v>
      </c>
      <c r="L73" s="59">
        <f t="shared" si="25"/>
        <v>7.5285040129516645E-2</v>
      </c>
      <c r="M73" s="59">
        <f t="shared" si="26"/>
        <v>0.1283320992225101</v>
      </c>
      <c r="N73" s="59">
        <f t="shared" si="27"/>
        <v>5.7514457633864868E-2</v>
      </c>
      <c r="O73" s="59">
        <f t="shared" si="28"/>
        <v>6.4685760963904659E-2</v>
      </c>
      <c r="Q73" s="61">
        <f t="shared" si="12"/>
        <v>43281</v>
      </c>
      <c r="R73" s="59">
        <f t="array" ref="R73">PRODUCT( 1   +B$20:B73  ) -1</f>
        <v>1.9588669752696455</v>
      </c>
      <c r="S73" s="59">
        <f t="array" ref="S73">PRODUCT( 1   +C$20:C73  ) -1</f>
        <v>2.7780634641916491</v>
      </c>
      <c r="T73" s="59">
        <f t="array" ref="T73">PRODUCT( 1   +D$20:D73  ) -1</f>
        <v>3.8883150183150166</v>
      </c>
      <c r="U73" s="59">
        <f t="array" ref="U73">PRODUCT( 1   +E$20:E73  ) -1</f>
        <v>44.238624873609709</v>
      </c>
      <c r="V73" s="59">
        <f t="array" ref="V73">PRODUCT( 1   +I$20:I73  ) -1</f>
        <v>5.9973174108688152</v>
      </c>
      <c r="W73" s="59">
        <f t="array" ref="W73">PRODUCT( 1   +J$20:J73  ) -1</f>
        <v>25.492875647668416</v>
      </c>
      <c r="X73" s="59">
        <f t="array" ref="X73">PRODUCT( 1   +K$20:K73  ) -1</f>
        <v>2.8652780559449877</v>
      </c>
      <c r="Y73" s="59">
        <f t="array" ref="Y73">PRODUCT( 1   +L$20:L73  ) -1</f>
        <v>6.7518251800347695</v>
      </c>
      <c r="Z73" s="59">
        <f t="array" ref="Z73">PRODUCT( 1   +M$20:M73  ) -1</f>
        <v>6.7735620456574477</v>
      </c>
      <c r="AA73" s="59">
        <f t="array" ref="AA73">PRODUCT( 1   +N$20:N73  ) -1</f>
        <v>2.6555114923923595</v>
      </c>
      <c r="AB73" s="59">
        <f t="array" ref="AB73">PRODUCT( 1   +O$20:O73  ) -1</f>
        <v>1.7320843704965281</v>
      </c>
      <c r="AD73" s="10">
        <f t="shared" si="13"/>
        <v>43281</v>
      </c>
      <c r="AE73" s="62"/>
      <c r="AF73" s="62" t="str">
        <f t="shared" si="14"/>
        <v/>
      </c>
      <c r="AG73" s="62" t="str">
        <f t="shared" si="14"/>
        <v/>
      </c>
      <c r="AH73" s="62">
        <f t="shared" si="14"/>
        <v>1</v>
      </c>
      <c r="AI73" s="62" t="str">
        <f t="shared" si="14"/>
        <v/>
      </c>
      <c r="AJ73" s="62" t="str">
        <f t="shared" si="16"/>
        <v/>
      </c>
      <c r="AK73" s="62" t="str">
        <f t="shared" si="15"/>
        <v/>
      </c>
      <c r="AL73" s="62" t="str">
        <f t="shared" si="15"/>
        <v/>
      </c>
      <c r="AM73" s="62" t="str">
        <f t="shared" si="15"/>
        <v/>
      </c>
      <c r="AN73" s="62" t="str">
        <f t="shared" si="15"/>
        <v/>
      </c>
      <c r="AO73" s="62" t="str">
        <f t="shared" si="17"/>
        <v/>
      </c>
      <c r="AQ73" s="55">
        <v>43281</v>
      </c>
      <c r="AR73" s="2">
        <v>257.596</v>
      </c>
      <c r="AS73" s="2">
        <v>60.244999999999997</v>
      </c>
      <c r="AT73" s="2">
        <v>133.45099999999999</v>
      </c>
      <c r="AU73" s="2">
        <v>44.741</v>
      </c>
      <c r="AV73" s="2">
        <v>80.861000000000004</v>
      </c>
      <c r="AW73" s="2">
        <v>409.05</v>
      </c>
      <c r="AX73" s="2">
        <v>57.898000000000003</v>
      </c>
      <c r="AY73" s="2">
        <v>156.083</v>
      </c>
      <c r="AZ73" s="2">
        <v>243.81</v>
      </c>
      <c r="BA73" s="2">
        <v>90.334999999999994</v>
      </c>
      <c r="BB73" s="2">
        <v>41.707999999999998</v>
      </c>
    </row>
    <row r="74" spans="1:54" x14ac:dyDescent="0.2">
      <c r="A74" s="55">
        <v>43373</v>
      </c>
      <c r="B74" s="59">
        <f t="shared" si="18"/>
        <v>7.6763614341837538E-2</v>
      </c>
      <c r="C74" s="59">
        <f t="shared" si="19"/>
        <v>0.14346418789941096</v>
      </c>
      <c r="D74" s="59">
        <f t="shared" si="20"/>
        <v>0.24089740803740689</v>
      </c>
      <c r="E74" s="59">
        <f t="shared" si="21"/>
        <v>0.22377684897521299</v>
      </c>
      <c r="F74" s="59">
        <f>SUM($B$20:B74)</f>
        <v>1.3138824519629284</v>
      </c>
      <c r="G74" s="59">
        <f>SUM($E$20:E74)</f>
        <v>4.9915482308063712</v>
      </c>
      <c r="H74" s="59"/>
      <c r="I74" s="59">
        <f t="shared" si="22"/>
        <v>8.619730154215266E-2</v>
      </c>
      <c r="J74" s="59">
        <f t="shared" si="23"/>
        <v>9.9498838772766218E-2</v>
      </c>
      <c r="K74" s="59">
        <f t="shared" si="24"/>
        <v>0.20819371999032765</v>
      </c>
      <c r="L74" s="59">
        <f t="shared" si="25"/>
        <v>4.0401581209997373E-2</v>
      </c>
      <c r="M74" s="59">
        <f t="shared" si="26"/>
        <v>0.10721463434641731</v>
      </c>
      <c r="N74" s="59">
        <f t="shared" si="27"/>
        <v>-3.1372114905628967E-2</v>
      </c>
      <c r="O74" s="59">
        <f t="shared" si="28"/>
        <v>0.10432051405006226</v>
      </c>
      <c r="Q74" s="61">
        <f t="shared" si="12"/>
        <v>43373</v>
      </c>
      <c r="R74" s="59">
        <f t="array" ref="R74">PRODUCT( 1   +B$20:B74  ) -1</f>
        <v>2.186000298648044</v>
      </c>
      <c r="S74" s="59">
        <f t="array" ref="S74">PRODUCT( 1   +C$20:C74  ) -1</f>
        <v>3.3200802709143389</v>
      </c>
      <c r="T74" s="59">
        <f t="array" ref="T74">PRODUCT( 1   +D$20:D74  ) -1</f>
        <v>5.0658974358974334</v>
      </c>
      <c r="U74" s="59">
        <f t="array" ref="U74">PRODUCT( 1   +E$20:E74  ) -1</f>
        <v>54.361981799797782</v>
      </c>
      <c r="V74" s="59">
        <f t="array" ref="V74">PRODUCT( 1   +I$20:I74  ) -1</f>
        <v>6.6004672897196297</v>
      </c>
      <c r="W74" s="59">
        <f t="array" ref="W74">PRODUCT( 1   +J$20:J74  ) -1</f>
        <v>28.12888601036272</v>
      </c>
      <c r="X74" s="59">
        <f t="array" ref="X74">PRODUCT( 1   +K$20:K74  ) -1</f>
        <v>3.6700046732091565</v>
      </c>
      <c r="Y74" s="59">
        <f t="array" ref="Y74">PRODUCT( 1   +L$20:L74  ) -1</f>
        <v>7.0650111745716462</v>
      </c>
      <c r="Z74" s="59">
        <f t="array" ref="Z74">PRODUCT( 1   +M$20:M74  ) -1</f>
        <v>7.6070016579517983</v>
      </c>
      <c r="AA74" s="59">
        <f t="array" ref="AA74">PRODUCT( 1   +N$20:N74  ) -1</f>
        <v>2.5408303658141791</v>
      </c>
      <c r="AB74" s="59">
        <f t="array" ref="AB74">PRODUCT( 1   +O$20:O74  ) -1</f>
        <v>2.0170968164548668</v>
      </c>
      <c r="AD74" s="10">
        <f t="shared" si="13"/>
        <v>43373</v>
      </c>
      <c r="AE74" s="62"/>
      <c r="AF74" s="62" t="str">
        <f t="shared" si="14"/>
        <v/>
      </c>
      <c r="AG74" s="62" t="str">
        <f t="shared" si="14"/>
        <v/>
      </c>
      <c r="AH74" s="62">
        <f t="shared" si="14"/>
        <v>1</v>
      </c>
      <c r="AI74" s="62" t="str">
        <f t="shared" si="14"/>
        <v/>
      </c>
      <c r="AJ74" s="62" t="str">
        <f t="shared" si="16"/>
        <v/>
      </c>
      <c r="AK74" s="62" t="str">
        <f t="shared" si="15"/>
        <v/>
      </c>
      <c r="AL74" s="62" t="str">
        <f t="shared" si="15"/>
        <v/>
      </c>
      <c r="AM74" s="62" t="str">
        <f t="shared" si="15"/>
        <v/>
      </c>
      <c r="AN74" s="62" t="str">
        <f t="shared" si="15"/>
        <v/>
      </c>
      <c r="AO74" s="62" t="str">
        <f t="shared" si="17"/>
        <v/>
      </c>
      <c r="AQ74" s="55">
        <v>43373</v>
      </c>
      <c r="AR74" s="2">
        <v>277.37</v>
      </c>
      <c r="AS74" s="2">
        <v>68.888000000000005</v>
      </c>
      <c r="AT74" s="2">
        <v>165.59899999999999</v>
      </c>
      <c r="AU74" s="2">
        <v>54.753</v>
      </c>
      <c r="AV74" s="2">
        <v>87.831000000000003</v>
      </c>
      <c r="AW74" s="2">
        <v>449.75</v>
      </c>
      <c r="AX74" s="2">
        <v>69.951999999999998</v>
      </c>
      <c r="AY74" s="2">
        <v>162.38900000000001</v>
      </c>
      <c r="AZ74" s="2">
        <v>269.95</v>
      </c>
      <c r="BA74" s="2">
        <v>87.501000000000005</v>
      </c>
      <c r="BB74" s="2">
        <v>46.058999999999997</v>
      </c>
    </row>
    <row r="75" spans="1:54" x14ac:dyDescent="0.2">
      <c r="A75" s="55">
        <v>43465</v>
      </c>
      <c r="B75" s="59">
        <f t="shared" si="18"/>
        <v>-0.13450625518260806</v>
      </c>
      <c r="C75" s="59">
        <f t="shared" si="19"/>
        <v>-3.9281152014864706E-2</v>
      </c>
      <c r="D75" s="59">
        <f t="shared" si="20"/>
        <v>-6.4209324935536993E-2</v>
      </c>
      <c r="E75" s="59">
        <f t="shared" si="21"/>
        <v>-0.29877814914251277</v>
      </c>
      <c r="F75" s="59">
        <f>SUM($B$20:B75)</f>
        <v>1.1793761967803205</v>
      </c>
      <c r="G75" s="59">
        <f>SUM($E$20:E75)</f>
        <v>4.6927700816638582</v>
      </c>
      <c r="H75" s="59"/>
      <c r="I75" s="59">
        <f t="shared" si="22"/>
        <v>-0.1896027598456127</v>
      </c>
      <c r="J75" s="59">
        <f t="shared" si="23"/>
        <v>-0.27728738187882152</v>
      </c>
      <c r="K75" s="59">
        <f t="shared" si="24"/>
        <v>-1.0064043915827936E-2</v>
      </c>
      <c r="L75" s="59">
        <f t="shared" si="25"/>
        <v>-0.16389041129633164</v>
      </c>
      <c r="M75" s="59">
        <f t="shared" si="26"/>
        <v>-0.16191887386553061</v>
      </c>
      <c r="N75" s="59">
        <f t="shared" si="27"/>
        <v>-6.6799236580153298E-2</v>
      </c>
      <c r="O75" s="59">
        <f t="shared" si="28"/>
        <v>-0.17903124253674629</v>
      </c>
      <c r="Q75" s="61">
        <f t="shared" si="12"/>
        <v>43465</v>
      </c>
      <c r="R75" s="59">
        <f t="array" ref="R75">PRODUCT( 1   +B$20:B75  ) -1</f>
        <v>1.7574633294662245</v>
      </c>
      <c r="S75" s="59">
        <f t="array" ref="S75">PRODUCT( 1   +C$20:C75  ) -1</f>
        <v>3.1503825410761346</v>
      </c>
      <c r="T75" s="59">
        <f t="array" ref="T75">PRODUCT( 1   +D$20:D75  ) -1</f>
        <v>4.6764102564102545</v>
      </c>
      <c r="U75" s="59">
        <f t="array" ref="U75">PRODUCT( 1   +E$20:E75  ) -1</f>
        <v>37.821031344792722</v>
      </c>
      <c r="V75" s="59">
        <f t="array" ref="V75">PRODUCT( 1   +I$20:I75  ) -1</f>
        <v>5.1593977154724842</v>
      </c>
      <c r="W75" s="59">
        <f t="array" ref="W75">PRODUCT( 1   +J$20:J75  ) -1</f>
        <v>20.051813471502612</v>
      </c>
      <c r="X75" s="59">
        <f t="array" ref="X75">PRODUCT( 1   +K$20:K75  ) -1</f>
        <v>3.6230055410908575</v>
      </c>
      <c r="Y75" s="59">
        <f t="array" ref="Y75">PRODUCT( 1   +L$20:L75  ) -1</f>
        <v>5.7432331760615885</v>
      </c>
      <c r="Z75" s="59">
        <f t="array" ref="Z75">PRODUCT( 1   +M$20:M75  ) -1</f>
        <v>6.2133656421374885</v>
      </c>
      <c r="AA75" s="59">
        <f t="array" ref="AA75">PRODUCT( 1   +N$20:N75  ) -1</f>
        <v>2.3043056005179672</v>
      </c>
      <c r="AB75" s="59">
        <f t="array" ref="AB75">PRODUCT( 1   +O$20:O75  ) -1</f>
        <v>1.4769422245512906</v>
      </c>
      <c r="AD75" s="10">
        <f t="shared" si="13"/>
        <v>43465</v>
      </c>
      <c r="AE75" s="62"/>
      <c r="AF75" s="62" t="str">
        <f t="shared" si="14"/>
        <v/>
      </c>
      <c r="AG75" s="62" t="str">
        <f t="shared" si="14"/>
        <v/>
      </c>
      <c r="AH75" s="62">
        <f t="shared" si="14"/>
        <v>1</v>
      </c>
      <c r="AI75" s="62" t="str">
        <f t="shared" si="14"/>
        <v/>
      </c>
      <c r="AJ75" s="62" t="str">
        <f t="shared" si="16"/>
        <v/>
      </c>
      <c r="AK75" s="62" t="str">
        <f t="shared" si="15"/>
        <v/>
      </c>
      <c r="AL75" s="62" t="str">
        <f t="shared" si="15"/>
        <v/>
      </c>
      <c r="AM75" s="62" t="str">
        <f t="shared" si="15"/>
        <v/>
      </c>
      <c r="AN75" s="62" t="str">
        <f t="shared" si="15"/>
        <v/>
      </c>
      <c r="AO75" s="62" t="str">
        <f t="shared" si="17"/>
        <v/>
      </c>
      <c r="AQ75" s="55">
        <v>43465</v>
      </c>
      <c r="AR75" s="2">
        <v>240.06200000000001</v>
      </c>
      <c r="AS75" s="2">
        <v>66.182000000000002</v>
      </c>
      <c r="AT75" s="2">
        <v>154.96600000000001</v>
      </c>
      <c r="AU75" s="2">
        <v>38.393999999999998</v>
      </c>
      <c r="AV75" s="2">
        <v>71.177999999999997</v>
      </c>
      <c r="AW75" s="2">
        <v>325.04000000000002</v>
      </c>
      <c r="AX75" s="2">
        <v>69.248000000000005</v>
      </c>
      <c r="AY75" s="2">
        <v>135.77500000000001</v>
      </c>
      <c r="AZ75" s="2">
        <v>226.24</v>
      </c>
      <c r="BA75" s="2">
        <v>81.656000000000006</v>
      </c>
      <c r="BB75" s="2">
        <v>37.813000000000002</v>
      </c>
    </row>
    <row r="76" spans="1:54" x14ac:dyDescent="0.2">
      <c r="A76" s="55">
        <v>43555</v>
      </c>
      <c r="B76" s="59">
        <f t="shared" si="18"/>
        <v>0.13546500487374091</v>
      </c>
      <c r="C76" s="59">
        <f t="shared" si="19"/>
        <v>0.19151733099634338</v>
      </c>
      <c r="D76" s="59">
        <f t="shared" si="20"/>
        <v>8.339248609372385E-2</v>
      </c>
      <c r="E76" s="59">
        <f t="shared" si="21"/>
        <v>0.20935562848361733</v>
      </c>
      <c r="F76" s="59">
        <f>SUM($B$20:B76)</f>
        <v>1.3148412016540614</v>
      </c>
      <c r="G76" s="59">
        <f>SUM($E$20:E76)</f>
        <v>4.9021257101474758</v>
      </c>
      <c r="H76" s="59"/>
      <c r="I76" s="59">
        <f t="shared" si="22"/>
        <v>7.3758745679844973E-2</v>
      </c>
      <c r="J76" s="59">
        <f t="shared" si="23"/>
        <v>-0.12136967757814432</v>
      </c>
      <c r="K76" s="59">
        <f t="shared" si="24"/>
        <v>0.11040030036968562</v>
      </c>
      <c r="L76" s="59">
        <f t="shared" si="25"/>
        <v>0.24827840176763027</v>
      </c>
      <c r="M76" s="59">
        <f t="shared" si="26"/>
        <v>0.17790841584158423</v>
      </c>
      <c r="N76" s="59">
        <f t="shared" si="27"/>
        <v>0.23269569903007725</v>
      </c>
      <c r="O76" s="59">
        <f t="shared" si="28"/>
        <v>6.1513236188612375E-2</v>
      </c>
      <c r="Q76" s="61">
        <f t="shared" si="12"/>
        <v>43555</v>
      </c>
      <c r="R76" s="59">
        <f t="array" ref="R76">PRODUCT( 1   +B$20:B76  ) -1</f>
        <v>2.1310031128315283</v>
      </c>
      <c r="S76" s="59">
        <f t="array" ref="S76">PRODUCT( 1   +C$20:C76  ) -1</f>
        <v>3.9452527279568574</v>
      </c>
      <c r="T76" s="59">
        <f t="array" ref="T76">PRODUCT( 1   +D$20:D76  ) -1</f>
        <v>5.1497802197802178</v>
      </c>
      <c r="U76" s="59">
        <f t="array" ref="U76">PRODUCT( 1   +E$20:E76  ) -1</f>
        <v>45.948432760364007</v>
      </c>
      <c r="V76" s="59">
        <f t="array" ref="V76">PRODUCT( 1   +I$20:I76  ) -1</f>
        <v>5.6137071651090373</v>
      </c>
      <c r="W76" s="59">
        <f t="array" ref="W76">PRODUCT( 1   +J$20:J76  ) -1</f>
        <v>17.496761658031105</v>
      </c>
      <c r="X76" s="59">
        <f t="array" ref="X76">PRODUCT( 1   +K$20:K76  ) -1</f>
        <v>4.1333867414380094</v>
      </c>
      <c r="Y76" s="59">
        <f t="array" ref="Y76">PRODUCT( 1   +L$20:L76  ) -1</f>
        <v>7.4174323317606206</v>
      </c>
      <c r="Z76" s="59">
        <f t="array" ref="Z76">PRODUCT( 1   +M$20:M76  ) -1</f>
        <v>7.4966840964162813</v>
      </c>
      <c r="AA76" s="59">
        <f t="array" ref="AA76">PRODUCT( 1   +N$20:N76  ) -1</f>
        <v>3.0732033020394951</v>
      </c>
      <c r="AB76" s="59">
        <f t="array" ref="AB76">PRODUCT( 1   +O$20:O76  ) -1</f>
        <v>1.6293069566356611</v>
      </c>
      <c r="AD76" s="10">
        <f t="shared" si="13"/>
        <v>43555</v>
      </c>
      <c r="AE76" s="62"/>
      <c r="AF76" s="62" t="str">
        <f t="shared" si="14"/>
        <v/>
      </c>
      <c r="AG76" s="62" t="str">
        <f t="shared" si="14"/>
        <v/>
      </c>
      <c r="AH76" s="62">
        <f t="shared" si="14"/>
        <v>1</v>
      </c>
      <c r="AI76" s="62" t="str">
        <f t="shared" si="14"/>
        <v/>
      </c>
      <c r="AJ76" s="62" t="str">
        <f t="shared" si="16"/>
        <v/>
      </c>
      <c r="AK76" s="62" t="str">
        <f t="shared" si="15"/>
        <v/>
      </c>
      <c r="AL76" s="62" t="str">
        <f t="shared" si="15"/>
        <v/>
      </c>
      <c r="AM76" s="62" t="str">
        <f t="shared" si="15"/>
        <v/>
      </c>
      <c r="AN76" s="62" t="str">
        <f t="shared" si="15"/>
        <v/>
      </c>
      <c r="AO76" s="62" t="str">
        <f t="shared" si="17"/>
        <v/>
      </c>
      <c r="AQ76" s="55">
        <v>43555</v>
      </c>
      <c r="AR76" s="2">
        <v>272.58199999999999</v>
      </c>
      <c r="AS76" s="2">
        <v>78.856999999999999</v>
      </c>
      <c r="AT76" s="2">
        <v>167.88900000000001</v>
      </c>
      <c r="AU76" s="2">
        <v>46.432000000000002</v>
      </c>
      <c r="AV76" s="2">
        <v>76.427999999999997</v>
      </c>
      <c r="AW76" s="2">
        <v>285.58999999999997</v>
      </c>
      <c r="AX76" s="2">
        <v>76.893000000000001</v>
      </c>
      <c r="AY76" s="2">
        <v>169.48500000000001</v>
      </c>
      <c r="AZ76" s="2">
        <v>266.49</v>
      </c>
      <c r="BA76" s="2">
        <v>100.657</v>
      </c>
      <c r="BB76" s="2">
        <v>40.139000000000003</v>
      </c>
    </row>
    <row r="77" spans="1:54" x14ac:dyDescent="0.2">
      <c r="A77" s="55">
        <v>43646</v>
      </c>
      <c r="B77" s="59">
        <f t="shared" si="18"/>
        <v>4.2167127690016404E-2</v>
      </c>
      <c r="C77" s="59">
        <f t="shared" si="19"/>
        <v>-6.9175849956249924E-2</v>
      </c>
      <c r="D77" s="59">
        <f t="shared" si="20"/>
        <v>-9.5759698372138713E-2</v>
      </c>
      <c r="E77" s="59">
        <f t="shared" si="21"/>
        <v>4.6024293590627208E-2</v>
      </c>
      <c r="F77" s="59">
        <f>SUM($B$20:B77)</f>
        <v>1.3570083293440778</v>
      </c>
      <c r="G77" s="59">
        <f>SUM($E$20:E77)</f>
        <v>4.9481500037381032</v>
      </c>
      <c r="H77" s="59"/>
      <c r="I77" s="59">
        <f t="shared" si="22"/>
        <v>7.7694038833935331E-2</v>
      </c>
      <c r="J77" s="59">
        <f t="shared" si="23"/>
        <v>-8.7888231380650494E-2</v>
      </c>
      <c r="K77" s="59">
        <f t="shared" si="24"/>
        <v>5.6351033254002258E-2</v>
      </c>
      <c r="L77" s="59">
        <f t="shared" si="25"/>
        <v>5.8370947281470187E-2</v>
      </c>
      <c r="M77" s="59">
        <f t="shared" si="26"/>
        <v>0.10567000637922619</v>
      </c>
      <c r="N77" s="59">
        <f t="shared" si="27"/>
        <v>7.8096903345023172E-2</v>
      </c>
      <c r="O77" s="59">
        <f t="shared" si="28"/>
        <v>-4.5915443832681535E-2</v>
      </c>
      <c r="Q77" s="61">
        <f t="shared" si="12"/>
        <v>43646</v>
      </c>
      <c r="R77" s="59">
        <f t="array" ref="R77">PRODUCT( 1   +B$20:B77  ) -1</f>
        <v>2.2630285208881342</v>
      </c>
      <c r="S77" s="59">
        <f t="array" ref="S77">PRODUCT( 1   +C$20:C77  ) -1</f>
        <v>3.603160667251978</v>
      </c>
      <c r="T77" s="59">
        <f t="array" ref="T77">PRODUCT( 1   +D$20:D77  ) -1</f>
        <v>4.5608791208791191</v>
      </c>
      <c r="U77" s="59">
        <f t="array" ref="U77">PRODUCT( 1   +E$20:E77  ) -1</f>
        <v>48.109201213346822</v>
      </c>
      <c r="V77" s="59">
        <f t="array" ref="V77">PRODUCT( 1   +I$20:I77  ) -1</f>
        <v>6.1275527864312949</v>
      </c>
      <c r="W77" s="59">
        <f t="array" ref="W77">PRODUCT( 1   +J$20:J77  ) -1</f>
        <v>15.871113989637323</v>
      </c>
      <c r="X77" s="59">
        <f t="array" ref="X77">PRODUCT( 1   +K$20:K77  ) -1</f>
        <v>4.4226583884104373</v>
      </c>
      <c r="Y77" s="59">
        <f t="array" ref="Y77">PRODUCT( 1   +L$20:L77  ) -1</f>
        <v>7.9087658306431621</v>
      </c>
      <c r="Z77" s="59">
        <f t="array" ref="Z77">PRODUCT( 1   +M$20:M77  ) -1</f>
        <v>8.3945287590868602</v>
      </c>
      <c r="AA77" s="59">
        <f t="array" ref="AA77">PRODUCT( 1   +N$20:N77  ) -1</f>
        <v>3.391307866623503</v>
      </c>
      <c r="AB77" s="59">
        <f t="array" ref="AB77">PRODUCT( 1   +O$20:O77  ) -1</f>
        <v>1.5085811607493773</v>
      </c>
      <c r="AD77" s="10">
        <f t="shared" si="13"/>
        <v>43646</v>
      </c>
      <c r="AE77" s="62"/>
      <c r="AF77" s="62" t="str">
        <f t="shared" si="14"/>
        <v/>
      </c>
      <c r="AG77" s="62" t="str">
        <f t="shared" si="14"/>
        <v/>
      </c>
      <c r="AH77" s="62">
        <f t="shared" si="14"/>
        <v>1</v>
      </c>
      <c r="AI77" s="62" t="str">
        <f t="shared" si="14"/>
        <v/>
      </c>
      <c r="AJ77" s="62" t="str">
        <f t="shared" si="16"/>
        <v/>
      </c>
      <c r="AK77" s="62" t="str">
        <f t="shared" si="15"/>
        <v/>
      </c>
      <c r="AL77" s="62" t="str">
        <f t="shared" si="15"/>
        <v/>
      </c>
      <c r="AM77" s="62" t="str">
        <f t="shared" si="15"/>
        <v/>
      </c>
      <c r="AN77" s="62" t="str">
        <f t="shared" si="15"/>
        <v/>
      </c>
      <c r="AO77" s="62" t="str">
        <f t="shared" si="17"/>
        <v/>
      </c>
      <c r="AQ77" s="55">
        <v>43646</v>
      </c>
      <c r="AR77" s="2">
        <v>284.07600000000002</v>
      </c>
      <c r="AS77" s="2">
        <v>73.402000000000001</v>
      </c>
      <c r="AT77" s="2">
        <v>151.81200000000001</v>
      </c>
      <c r="AU77" s="2">
        <v>48.569000000000003</v>
      </c>
      <c r="AV77" s="2">
        <v>82.366</v>
      </c>
      <c r="AW77" s="2">
        <v>260.49</v>
      </c>
      <c r="AX77" s="2">
        <v>81.225999999999999</v>
      </c>
      <c r="AY77" s="2">
        <v>179.37799999999999</v>
      </c>
      <c r="AZ77" s="2">
        <v>294.64999999999998</v>
      </c>
      <c r="BA77" s="2">
        <v>108.518</v>
      </c>
      <c r="BB77" s="2">
        <v>38.295999999999999</v>
      </c>
    </row>
    <row r="78" spans="1:54" x14ac:dyDescent="0.2">
      <c r="A78" s="55">
        <v>43738</v>
      </c>
      <c r="B78" s="59">
        <f t="shared" si="18"/>
        <v>1.7836776074008132E-2</v>
      </c>
      <c r="C78" s="59">
        <f t="shared" si="19"/>
        <v>3.0680362932890004E-2</v>
      </c>
      <c r="D78" s="59">
        <f t="shared" si="20"/>
        <v>7.3472452770531937E-2</v>
      </c>
      <c r="E78" s="59">
        <f t="shared" si="21"/>
        <v>0.13595091519281843</v>
      </c>
      <c r="F78" s="59">
        <f>SUM($B$20:B78)</f>
        <v>1.3748451054180859</v>
      </c>
      <c r="G78" s="59">
        <f>SUM($E$20:E78)</f>
        <v>5.0841009189309219</v>
      </c>
      <c r="H78" s="59"/>
      <c r="I78" s="59">
        <f t="shared" si="22"/>
        <v>-2.9939538158949008E-2</v>
      </c>
      <c r="J78" s="59">
        <f t="shared" si="23"/>
        <v>-0.31709470613075363</v>
      </c>
      <c r="K78" s="59">
        <f t="shared" si="24"/>
        <v>-1.3173121906778773E-3</v>
      </c>
      <c r="L78" s="59">
        <f t="shared" si="25"/>
        <v>4.1025097838085056E-2</v>
      </c>
      <c r="M78" s="59">
        <f t="shared" si="26"/>
        <v>-6.244697098252161E-2</v>
      </c>
      <c r="N78" s="59">
        <f t="shared" si="27"/>
        <v>-5.1972944580622737E-3</v>
      </c>
      <c r="O78" s="59">
        <f t="shared" si="28"/>
        <v>1.5954668894923696E-2</v>
      </c>
      <c r="Q78" s="61">
        <f t="shared" si="12"/>
        <v>43738</v>
      </c>
      <c r="R78" s="59">
        <f t="array" ref="R78">PRODUCT( 1   +B$20:B78  ) -1</f>
        <v>2.3212304299383177</v>
      </c>
      <c r="S78" s="59">
        <f t="array" ref="S78">PRODUCT( 1   +C$20:C78  ) -1</f>
        <v>3.7443873071616727</v>
      </c>
      <c r="T78" s="59">
        <f t="array" ref="T78">PRODUCT( 1   +D$20:D78  ) -1</f>
        <v>4.9694505494505474</v>
      </c>
      <c r="U78" s="59">
        <f t="array" ref="U78">PRODUCT( 1   +E$20:E78  ) -1</f>
        <v>54.78564206268959</v>
      </c>
      <c r="V78" s="59">
        <f t="array" ref="V78">PRODUCT( 1   +I$20:I78  ) -1</f>
        <v>5.9141571478020118</v>
      </c>
      <c r="W78" s="59">
        <f t="array" ref="W78">PRODUCT( 1   +J$20:J78  ) -1</f>
        <v>10.521373056994829</v>
      </c>
      <c r="X78" s="59">
        <f t="array" ref="X78">PRODUCT( 1   +K$20:K78  ) -1</f>
        <v>4.4155150544095028</v>
      </c>
      <c r="Y78" s="59">
        <f t="array" ref="Y78">PRODUCT( 1   +L$20:L78  ) -1</f>
        <v>8.2742488204618869</v>
      </c>
      <c r="Z78" s="59">
        <f t="array" ref="Z78">PRODUCT( 1   +M$20:M78  ) -1</f>
        <v>7.8078688942736978</v>
      </c>
      <c r="AA78" s="59">
        <f t="array" ref="AA78">PRODUCT( 1   +N$20:N78  ) -1</f>
        <v>3.3684849465846556</v>
      </c>
      <c r="AB78" s="59">
        <f t="array" ref="AB78">PRODUCT( 1   +O$20:O78  ) -1</f>
        <v>1.548604742565177</v>
      </c>
      <c r="AD78" s="10">
        <f t="shared" si="13"/>
        <v>43738</v>
      </c>
      <c r="AE78" s="62"/>
      <c r="AF78" s="62" t="str">
        <f t="shared" si="14"/>
        <v/>
      </c>
      <c r="AG78" s="62" t="str">
        <f t="shared" si="14"/>
        <v/>
      </c>
      <c r="AH78" s="62">
        <f t="shared" si="14"/>
        <v>1</v>
      </c>
      <c r="AI78" s="62" t="str">
        <f t="shared" si="14"/>
        <v/>
      </c>
      <c r="AJ78" s="62" t="str">
        <f t="shared" si="16"/>
        <v/>
      </c>
      <c r="AK78" s="62" t="str">
        <f t="shared" si="15"/>
        <v/>
      </c>
      <c r="AL78" s="62" t="str">
        <f t="shared" si="15"/>
        <v/>
      </c>
      <c r="AM78" s="62" t="str">
        <f t="shared" si="15"/>
        <v/>
      </c>
      <c r="AN78" s="62" t="str">
        <f t="shared" si="15"/>
        <v/>
      </c>
      <c r="AO78" s="62" t="str">
        <f t="shared" si="17"/>
        <v/>
      </c>
      <c r="AQ78" s="55">
        <v>43738</v>
      </c>
      <c r="AR78" s="2">
        <v>289.14299999999997</v>
      </c>
      <c r="AS78" s="2">
        <v>75.653999999999996</v>
      </c>
      <c r="AT78" s="2">
        <v>162.96600000000001</v>
      </c>
      <c r="AU78" s="2">
        <v>55.171999999999997</v>
      </c>
      <c r="AV78" s="2">
        <v>79.900000000000006</v>
      </c>
      <c r="AW78" s="2">
        <v>177.89</v>
      </c>
      <c r="AX78" s="2">
        <v>81.119</v>
      </c>
      <c r="AY78" s="2">
        <v>186.73699999999999</v>
      </c>
      <c r="AZ78" s="2">
        <v>276.25</v>
      </c>
      <c r="BA78" s="2">
        <v>107.95399999999999</v>
      </c>
      <c r="BB78" s="2">
        <v>38.906999999999996</v>
      </c>
    </row>
    <row r="79" spans="1:54" x14ac:dyDescent="0.2">
      <c r="A79" s="55">
        <v>43830</v>
      </c>
      <c r="B79" s="59">
        <f t="shared" si="18"/>
        <v>8.9723769899323402E-2</v>
      </c>
      <c r="C79" s="59">
        <f t="shared" si="19"/>
        <v>0.11563169164882225</v>
      </c>
      <c r="D79" s="59">
        <f t="shared" si="20"/>
        <v>-3.1313280070689675E-2</v>
      </c>
      <c r="E79" s="59">
        <f t="shared" si="21"/>
        <v>0.31499673747553114</v>
      </c>
      <c r="F79" s="59">
        <f>SUM($B$20:B79)</f>
        <v>1.4645688753174093</v>
      </c>
      <c r="G79" s="59">
        <f>SUM($E$20:E79)</f>
        <v>5.399097656406453</v>
      </c>
      <c r="H79" s="59"/>
      <c r="I79" s="59">
        <f t="shared" si="22"/>
        <v>3.7396745932415598E-2</v>
      </c>
      <c r="J79" s="59">
        <f t="shared" si="23"/>
        <v>-4.1036595648996532E-2</v>
      </c>
      <c r="K79" s="59">
        <f t="shared" si="24"/>
        <v>4.2295886290511397E-2</v>
      </c>
      <c r="L79" s="59">
        <f t="shared" si="25"/>
        <v>9.9417897899184426E-2</v>
      </c>
      <c r="M79" s="59">
        <f t="shared" si="26"/>
        <v>0.19388235294117639</v>
      </c>
      <c r="N79" s="59">
        <f t="shared" si="27"/>
        <v>6.8695926042573685E-2</v>
      </c>
      <c r="O79" s="59">
        <f t="shared" si="28"/>
        <v>0.13786722183668765</v>
      </c>
      <c r="Q79" s="61">
        <f t="shared" si="12"/>
        <v>43830</v>
      </c>
      <c r="R79" s="59">
        <f t="array" ref="R79">PRODUCT( 1   +B$20:B79  ) -1</f>
        <v>2.6192237448167344</v>
      </c>
      <c r="S79" s="59">
        <f t="array" ref="S79">PRODUCT( 1   +C$20:C79  ) -1</f>
        <v>4.2929888373259777</v>
      </c>
      <c r="T79" s="59">
        <f t="array" ref="T79">PRODUCT( 1   +D$20:D79  ) -1</f>
        <v>4.7825274725274705</v>
      </c>
      <c r="U79" s="59">
        <f t="array" ref="U79">PRODUCT( 1   +E$20:E79  ) -1</f>
        <v>72.35793731041457</v>
      </c>
      <c r="V79" s="59">
        <f t="array" ref="V79">PRODUCT( 1   +I$20:I79  ) -1</f>
        <v>6.1727241259951589</v>
      </c>
      <c r="W79" s="59">
        <f t="array" ref="W79">PRODUCT( 1   +J$20:J79  ) -1</f>
        <v>10.048575129533688</v>
      </c>
      <c r="X79" s="59">
        <f t="array" ref="X79">PRODUCT( 1   +K$20:K79  ) -1</f>
        <v>4.6445690633553598</v>
      </c>
      <c r="Y79" s="59">
        <f t="array" ref="Y79">PRODUCT( 1   +L$20:L79  ) -1</f>
        <v>9.1962751427861988</v>
      </c>
      <c r="Z79" s="59">
        <f t="array" ref="Z79">PRODUCT( 1   +M$20:M79  ) -1</f>
        <v>9.5155592398928803</v>
      </c>
      <c r="AA79" s="59">
        <f t="array" ref="AA79">PRODUCT( 1   +N$20:N79  ) -1</f>
        <v>3.6685820653933314</v>
      </c>
      <c r="AB79" s="59">
        <f t="array" ref="AB79">PRODUCT( 1   +O$20:O79  ) -1</f>
        <v>1.8999737979824443</v>
      </c>
      <c r="AD79" s="10">
        <f t="shared" si="13"/>
        <v>43830</v>
      </c>
      <c r="AE79" s="62"/>
      <c r="AF79" s="62" t="str">
        <f t="shared" si="14"/>
        <v/>
      </c>
      <c r="AG79" s="62" t="str">
        <f t="shared" si="14"/>
        <v/>
      </c>
      <c r="AH79" s="62">
        <f t="shared" si="14"/>
        <v>1</v>
      </c>
      <c r="AI79" s="62" t="str">
        <f t="shared" si="14"/>
        <v/>
      </c>
      <c r="AJ79" s="62" t="str">
        <f t="shared" si="16"/>
        <v/>
      </c>
      <c r="AK79" s="62" t="str">
        <f t="shared" si="15"/>
        <v/>
      </c>
      <c r="AL79" s="62" t="str">
        <f t="shared" si="15"/>
        <v/>
      </c>
      <c r="AM79" s="62" t="str">
        <f t="shared" si="15"/>
        <v/>
      </c>
      <c r="AN79" s="62" t="str">
        <f t="shared" si="15"/>
        <v/>
      </c>
      <c r="AO79" s="62" t="str">
        <f t="shared" si="17"/>
        <v/>
      </c>
      <c r="AQ79" s="55">
        <v>43830</v>
      </c>
      <c r="AR79" s="2">
        <v>315.08600000000001</v>
      </c>
      <c r="AS79" s="2">
        <v>84.402000000000001</v>
      </c>
      <c r="AT79" s="2">
        <v>157.863</v>
      </c>
      <c r="AU79" s="2">
        <v>72.551000000000002</v>
      </c>
      <c r="AV79" s="2">
        <v>82.888000000000005</v>
      </c>
      <c r="AW79" s="2">
        <v>170.59</v>
      </c>
      <c r="AX79" s="2">
        <v>84.55</v>
      </c>
      <c r="AY79" s="2">
        <v>205.30199999999999</v>
      </c>
      <c r="AZ79" s="2">
        <v>329.81</v>
      </c>
      <c r="BA79" s="2">
        <v>115.37</v>
      </c>
      <c r="BB79" s="2">
        <v>44.271000000000001</v>
      </c>
    </row>
    <row r="80" spans="1:54" x14ac:dyDescent="0.2">
      <c r="A80" s="55">
        <v>43921</v>
      </c>
      <c r="B80" s="59">
        <f t="shared" si="18"/>
        <v>-0.19564817224503794</v>
      </c>
      <c r="C80" s="59">
        <f t="shared" si="19"/>
        <v>-0.15839672045686126</v>
      </c>
      <c r="D80" s="59">
        <f t="shared" si="20"/>
        <v>-0.41563887674755962</v>
      </c>
      <c r="E80" s="59">
        <f t="shared" si="21"/>
        <v>-0.13194856032308311</v>
      </c>
      <c r="F80" s="59">
        <f>SUM($B$20:B80)</f>
        <v>1.2689207030723715</v>
      </c>
      <c r="G80" s="59">
        <f>SUM($E$20:E80)</f>
        <v>5.2671490960833696</v>
      </c>
      <c r="H80" s="59"/>
      <c r="I80" s="59">
        <f t="shared" si="22"/>
        <v>4.5567512788340814E-2</v>
      </c>
      <c r="J80" s="59">
        <f t="shared" si="23"/>
        <v>-0.14907087168063782</v>
      </c>
      <c r="K80" s="59">
        <f t="shared" si="24"/>
        <v>-8.771141336487287E-2</v>
      </c>
      <c r="L80" s="59">
        <f t="shared" si="25"/>
        <v>-0.22168317892665446</v>
      </c>
      <c r="M80" s="59">
        <f t="shared" si="26"/>
        <v>-3.5080804099329899E-2</v>
      </c>
      <c r="N80" s="59">
        <f t="shared" si="27"/>
        <v>-0.24128456271127674</v>
      </c>
      <c r="O80" s="59">
        <f t="shared" si="28"/>
        <v>-0.23500711526733087</v>
      </c>
      <c r="Q80" s="61">
        <f t="shared" si="12"/>
        <v>43921</v>
      </c>
      <c r="R80" s="59">
        <f t="array" ref="R80">PRODUCT( 1   +B$20:B80  ) -1</f>
        <v>1.9111292341974986</v>
      </c>
      <c r="S80" s="59">
        <f t="array" ref="S80">PRODUCT( 1   +C$20:C80  ) -1</f>
        <v>3.4545967640787678</v>
      </c>
      <c r="T80" s="59">
        <f t="array" ref="T80">PRODUCT( 1   +D$20:D80  ) -1</f>
        <v>2.3790842490842476</v>
      </c>
      <c r="U80" s="59">
        <f t="array" ref="U80">PRODUCT( 1   +E$20:E80  ) -1</f>
        <v>62.678463094034385</v>
      </c>
      <c r="V80" s="59">
        <f t="array" ref="V80">PRODUCT( 1   +I$20:I80  ) -1</f>
        <v>6.4995673243336842</v>
      </c>
      <c r="W80" s="59">
        <f t="array" ref="W80">PRODUCT( 1   +J$20:J80  ) -1</f>
        <v>8.4015544041450863</v>
      </c>
      <c r="X80" s="59">
        <f t="array" ref="X80">PRODUCT( 1   +K$20:K80  ) -1</f>
        <v>4.1494759329728241</v>
      </c>
      <c r="Y80" s="59">
        <f t="array" ref="Y80">PRODUCT( 1   +L$20:L80  ) -1</f>
        <v>6.9359324559225266</v>
      </c>
      <c r="Z80" s="59">
        <f t="array" ref="Z80">PRODUCT( 1   +M$20:M80  ) -1</f>
        <v>9.1466649662032999</v>
      </c>
      <c r="AA80" s="59">
        <f t="array" ref="AA80">PRODUCT( 1   +N$20:N80  ) -1</f>
        <v>2.5421252832631924</v>
      </c>
      <c r="AB80" s="59">
        <f t="array" ref="AB80">PRODUCT( 1   +O$20:O80  ) -1</f>
        <v>1.2184593213677446</v>
      </c>
      <c r="AD80" s="10">
        <f t="shared" si="13"/>
        <v>43921</v>
      </c>
      <c r="AE80" s="62"/>
      <c r="AF80" s="62" t="str">
        <f t="shared" si="14"/>
        <v/>
      </c>
      <c r="AG80" s="62" t="str">
        <f t="shared" si="14"/>
        <v/>
      </c>
      <c r="AH80" s="62">
        <f t="shared" si="14"/>
        <v>1</v>
      </c>
      <c r="AI80" s="62" t="str">
        <f t="shared" si="14"/>
        <v/>
      </c>
      <c r="AJ80" s="62" t="str">
        <f t="shared" si="16"/>
        <v/>
      </c>
      <c r="AK80" s="62" t="str">
        <f t="shared" si="15"/>
        <v/>
      </c>
      <c r="AL80" s="62" t="str">
        <f t="shared" si="15"/>
        <v/>
      </c>
      <c r="AM80" s="62" t="str">
        <f t="shared" si="15"/>
        <v/>
      </c>
      <c r="AN80" s="62" t="str">
        <f t="shared" si="15"/>
        <v/>
      </c>
      <c r="AO80" s="62" t="str">
        <f t="shared" si="17"/>
        <v/>
      </c>
      <c r="AQ80" s="55">
        <v>43921</v>
      </c>
      <c r="AR80" s="2">
        <v>253.44</v>
      </c>
      <c r="AS80" s="2">
        <v>71.033000000000001</v>
      </c>
      <c r="AT80" s="2">
        <v>92.248999999999995</v>
      </c>
      <c r="AU80" s="2">
        <v>62.978000000000002</v>
      </c>
      <c r="AV80" s="2">
        <v>86.665000000000006</v>
      </c>
      <c r="AW80" s="2">
        <v>145.16</v>
      </c>
      <c r="AX80" s="2">
        <v>77.134</v>
      </c>
      <c r="AY80" s="2">
        <v>159.79</v>
      </c>
      <c r="AZ80" s="2">
        <v>318.24</v>
      </c>
      <c r="BA80" s="2">
        <v>87.533000000000001</v>
      </c>
      <c r="BB80" s="2">
        <v>33.866999999999997</v>
      </c>
    </row>
    <row r="81" spans="1:54" x14ac:dyDescent="0.2">
      <c r="A81" s="55">
        <v>44012</v>
      </c>
      <c r="B81" s="59">
        <f t="shared" si="18"/>
        <v>0.20341698232323235</v>
      </c>
      <c r="C81" s="59">
        <f t="shared" si="19"/>
        <v>0.23641124547745407</v>
      </c>
      <c r="D81" s="59">
        <f t="shared" si="20"/>
        <v>0.5293390714262487</v>
      </c>
      <c r="E81" s="59">
        <f t="shared" si="21"/>
        <v>0.43837530566229477</v>
      </c>
      <c r="F81" s="59">
        <f>SUM($B$20:B81)</f>
        <v>1.4723376853956038</v>
      </c>
      <c r="G81" s="59">
        <f>SUM($E$20:E81)</f>
        <v>5.7055244017456648</v>
      </c>
      <c r="H81" s="59"/>
      <c r="I81" s="59">
        <f t="shared" si="22"/>
        <v>0.14421046558587647</v>
      </c>
      <c r="J81" s="59">
        <f t="shared" si="23"/>
        <v>0.66409479195370635</v>
      </c>
      <c r="K81" s="59">
        <f t="shared" si="24"/>
        <v>0.16333912412165841</v>
      </c>
      <c r="L81" s="59">
        <f t="shared" si="25"/>
        <v>0.32140934977157531</v>
      </c>
      <c r="M81" s="59">
        <f t="shared" si="26"/>
        <v>0.36786701860231275</v>
      </c>
      <c r="N81" s="59">
        <f t="shared" si="27"/>
        <v>0.37564118675242475</v>
      </c>
      <c r="O81" s="59">
        <f t="shared" si="28"/>
        <v>0.14589423332447526</v>
      </c>
      <c r="Q81" s="61">
        <f t="shared" si="12"/>
        <v>44012</v>
      </c>
      <c r="R81" s="59">
        <f t="array" ref="R81">PRODUCT( 1   +B$20:B81  ) -1</f>
        <v>2.5033023581708962</v>
      </c>
      <c r="S81" s="59">
        <f t="array" ref="S81">PRODUCT( 1   +C$20:C81  ) -1</f>
        <v>4.5077135331744662</v>
      </c>
      <c r="T81" s="59">
        <f t="array" ref="T81">PRODUCT( 1   +D$20:D81  ) -1</f>
        <v>4.1677655677655663</v>
      </c>
      <c r="U81" s="59">
        <f t="array" ref="U81">PRODUCT( 1   +E$20:E81  ) -1</f>
        <v>90.593528816986861</v>
      </c>
      <c r="V81" s="59">
        <f t="array" ref="V81">PRODUCT( 1   +I$20:I81  ) -1</f>
        <v>7.5810834198684702</v>
      </c>
      <c r="W81" s="59">
        <f t="array" ref="W81">PRODUCT( 1   +J$20:J81  ) -1</f>
        <v>14.645077720207269</v>
      </c>
      <c r="X81" s="59">
        <f t="array" ref="X81">PRODUCT( 1   +K$20:K81  ) -1</f>
        <v>4.9905868215501652</v>
      </c>
      <c r="Y81" s="59">
        <f t="array" ref="Y81">PRODUCT( 1   +L$20:L81  ) -1</f>
        <v>9.4866153464117264</v>
      </c>
      <c r="Z81" s="59">
        <f t="array" ref="Z81">PRODUCT( 1   +M$20:M81  ) -1</f>
        <v>12.879288356077044</v>
      </c>
      <c r="AA81" s="59">
        <f t="array" ref="AA81">PRODUCT( 1   +N$20:N81  ) -1</f>
        <v>3.8726934282939469</v>
      </c>
      <c r="AB81" s="59">
        <f t="array" ref="AB81">PRODUCT( 1   +O$20:O81  ) -1</f>
        <v>1.5421197432202276</v>
      </c>
      <c r="AD81" s="10">
        <f t="shared" si="13"/>
        <v>44012</v>
      </c>
      <c r="AE81" s="62"/>
      <c r="AF81" s="62" t="str">
        <f t="shared" si="14"/>
        <v/>
      </c>
      <c r="AG81" s="62" t="str">
        <f t="shared" si="14"/>
        <v/>
      </c>
      <c r="AH81" s="62">
        <f t="shared" si="14"/>
        <v>1</v>
      </c>
      <c r="AI81" s="62" t="str">
        <f t="shared" si="14"/>
        <v/>
      </c>
      <c r="AJ81" s="62" t="str">
        <f t="shared" si="16"/>
        <v/>
      </c>
      <c r="AK81" s="62" t="str">
        <f t="shared" si="15"/>
        <v/>
      </c>
      <c r="AL81" s="62" t="str">
        <f t="shared" si="15"/>
        <v/>
      </c>
      <c r="AM81" s="62" t="str">
        <f t="shared" si="15"/>
        <v/>
      </c>
      <c r="AN81" s="62" t="str">
        <f t="shared" si="15"/>
        <v/>
      </c>
      <c r="AO81" s="62" t="str">
        <f t="shared" si="17"/>
        <v/>
      </c>
      <c r="AQ81" s="55">
        <v>44012</v>
      </c>
      <c r="AR81" s="2">
        <v>304.99400000000003</v>
      </c>
      <c r="AS81" s="2">
        <v>87.825999999999993</v>
      </c>
      <c r="AT81" s="2">
        <v>141.08000000000001</v>
      </c>
      <c r="AU81" s="2">
        <v>90.585999999999999</v>
      </c>
      <c r="AV81" s="2">
        <v>99.162999999999997</v>
      </c>
      <c r="AW81" s="2">
        <v>241.56</v>
      </c>
      <c r="AX81" s="2">
        <v>89.733000000000004</v>
      </c>
      <c r="AY81" s="2">
        <v>211.148</v>
      </c>
      <c r="AZ81" s="2">
        <v>435.31</v>
      </c>
      <c r="BA81" s="2">
        <v>120.414</v>
      </c>
      <c r="BB81" s="2">
        <v>38.808</v>
      </c>
    </row>
    <row r="82" spans="1:54" x14ac:dyDescent="0.2">
      <c r="A82" s="55">
        <v>44104</v>
      </c>
      <c r="B82" s="59">
        <f t="shared" si="18"/>
        <v>9.0195216955087476E-2</v>
      </c>
      <c r="C82" s="59">
        <f t="shared" si="19"/>
        <v>0.14224717054175318</v>
      </c>
      <c r="D82" s="59">
        <f t="shared" si="20"/>
        <v>7.9309611567904614E-2</v>
      </c>
      <c r="E82" s="59">
        <f t="shared" si="21"/>
        <v>0.27219437882233444</v>
      </c>
      <c r="F82" s="59">
        <f>SUM($B$20:B82)</f>
        <v>1.5625329023506913</v>
      </c>
      <c r="G82" s="59">
        <f>SUM($E$20:E82)</f>
        <v>5.977718780567999</v>
      </c>
      <c r="H82" s="59"/>
      <c r="I82" s="59">
        <f t="shared" si="22"/>
        <v>-3.4307150852636581E-2</v>
      </c>
      <c r="J82" s="59">
        <f t="shared" si="23"/>
        <v>0.14696141745322078</v>
      </c>
      <c r="K82" s="59">
        <f t="shared" si="24"/>
        <v>0.19482241761670727</v>
      </c>
      <c r="L82" s="59">
        <f t="shared" si="25"/>
        <v>5.6315949002595289E-2</v>
      </c>
      <c r="M82" s="59">
        <f t="shared" si="26"/>
        <v>0.12662240702028438</v>
      </c>
      <c r="N82" s="59">
        <f t="shared" si="27"/>
        <v>-4.3151128606308209E-2</v>
      </c>
      <c r="O82" s="59">
        <f t="shared" si="28"/>
        <v>0.1746289424860854</v>
      </c>
      <c r="Q82" s="61">
        <f t="shared" si="12"/>
        <v>44104</v>
      </c>
      <c r="R82" s="59">
        <f t="array" ref="R82">PRODUCT( 1   +B$20:B82  ) -1</f>
        <v>2.8192834744253896</v>
      </c>
      <c r="S82" s="59">
        <f t="array" ref="S82">PRODUCT( 1   +C$20:C82  ) -1</f>
        <v>5.2911701994230569</v>
      </c>
      <c r="T82" s="59">
        <f t="array" ref="T82">PRODUCT( 1   +D$20:D82  ) -1</f>
        <v>4.577619047619045</v>
      </c>
      <c r="U82" s="59">
        <f t="array" ref="U82">PRODUCT( 1   +E$20:E82  ) -1</f>
        <v>115.52477249747218</v>
      </c>
      <c r="V82" s="59">
        <f t="array" ref="V82">PRODUCT( 1   +I$20:I82  ) -1</f>
        <v>7.286690896503984</v>
      </c>
      <c r="W82" s="59">
        <f t="array" ref="W82">PRODUCT( 1   +J$20:J82  ) -1</f>
        <v>16.944300518134732</v>
      </c>
      <c r="X82" s="59">
        <f t="array" ref="X82">PRODUCT( 1   +K$20:K82  ) -1</f>
        <v>6.1576874290673542</v>
      </c>
      <c r="Y82" s="59">
        <f t="array" ref="Y82">PRODUCT( 1   +L$20:L82  ) -1</f>
        <v>10.077179041470082</v>
      </c>
      <c r="Z82" s="59">
        <f t="array" ref="Z82">PRODUCT( 1   +M$20:M82  ) -1</f>
        <v>14.636717255452126</v>
      </c>
      <c r="AA82" s="59">
        <f t="array" ref="AA82">PRODUCT( 1   +N$20:N82  ) -1</f>
        <v>3.6624312075105223</v>
      </c>
      <c r="AB82" s="59">
        <f t="array" ref="AB82">PRODUCT( 1   +O$20:O82  ) -1</f>
        <v>1.9860474256517748</v>
      </c>
      <c r="AD82" s="10">
        <f t="shared" si="13"/>
        <v>44104</v>
      </c>
      <c r="AE82" s="62"/>
      <c r="AF82" s="62" t="str">
        <f t="shared" si="14"/>
        <v/>
      </c>
      <c r="AG82" s="62" t="str">
        <f t="shared" si="14"/>
        <v/>
      </c>
      <c r="AH82" s="62">
        <f t="shared" si="14"/>
        <v>1</v>
      </c>
      <c r="AI82" s="62" t="str">
        <f t="shared" si="14"/>
        <v/>
      </c>
      <c r="AJ82" s="62" t="str">
        <f t="shared" si="16"/>
        <v/>
      </c>
      <c r="AK82" s="62" t="str">
        <f t="shared" si="15"/>
        <v/>
      </c>
      <c r="AL82" s="62" t="str">
        <f t="shared" si="15"/>
        <v/>
      </c>
      <c r="AM82" s="62" t="str">
        <f t="shared" si="15"/>
        <v/>
      </c>
      <c r="AN82" s="62" t="str">
        <f t="shared" si="15"/>
        <v/>
      </c>
      <c r="AO82" s="62" t="str">
        <f t="shared" si="17"/>
        <v/>
      </c>
      <c r="AQ82" s="55">
        <v>44104</v>
      </c>
      <c r="AR82" s="2">
        <v>332.50299999999999</v>
      </c>
      <c r="AS82" s="2">
        <v>100.319</v>
      </c>
      <c r="AT82" s="2">
        <v>152.26900000000001</v>
      </c>
      <c r="AU82" s="2">
        <v>115.24299999999999</v>
      </c>
      <c r="AV82" s="2">
        <v>95.760999999999996</v>
      </c>
      <c r="AW82" s="2">
        <v>277.06</v>
      </c>
      <c r="AX82" s="2">
        <v>107.215</v>
      </c>
      <c r="AY82" s="2">
        <v>223.03899999999999</v>
      </c>
      <c r="AZ82" s="2">
        <v>490.43</v>
      </c>
      <c r="BA82" s="2">
        <v>115.218</v>
      </c>
      <c r="BB82" s="2">
        <v>45.585000000000001</v>
      </c>
    </row>
    <row r="83" spans="1:54" x14ac:dyDescent="0.2">
      <c r="A83" s="55">
        <v>44196</v>
      </c>
      <c r="B83" s="59">
        <f t="shared" si="18"/>
        <v>0.12196882434143452</v>
      </c>
      <c r="C83" s="59">
        <f t="shared" si="19"/>
        <v>0.17591881896749362</v>
      </c>
      <c r="D83" s="59">
        <f t="shared" si="20"/>
        <v>2.7727245860943439E-2</v>
      </c>
      <c r="E83" s="59">
        <f t="shared" si="21"/>
        <v>0.14773131556797381</v>
      </c>
      <c r="F83" s="59">
        <f>SUM($B$20:B83)</f>
        <v>1.6845017266921258</v>
      </c>
      <c r="G83" s="59">
        <f>SUM($E$20:E83)</f>
        <v>6.1254500961359728</v>
      </c>
      <c r="H83" s="59"/>
      <c r="I83" s="59">
        <f t="shared" si="22"/>
        <v>1.2771378745000561E-2</v>
      </c>
      <c r="J83" s="59">
        <f t="shared" si="23"/>
        <v>0.170143651194687</v>
      </c>
      <c r="K83" s="59">
        <f t="shared" si="24"/>
        <v>9.4296507018607478E-3</v>
      </c>
      <c r="L83" s="59">
        <f t="shared" si="25"/>
        <v>0.16029931984989165</v>
      </c>
      <c r="M83" s="59">
        <f t="shared" si="26"/>
        <v>1.9758171400607649E-2</v>
      </c>
      <c r="N83" s="59">
        <f t="shared" si="27"/>
        <v>0.27107743581732002</v>
      </c>
      <c r="O83" s="59">
        <f t="shared" si="28"/>
        <v>9.2245256114950047E-2</v>
      </c>
      <c r="Q83" s="61">
        <f t="shared" si="12"/>
        <v>44196</v>
      </c>
      <c r="R83" s="59">
        <f t="array" ref="R83">PRODUCT( 1   +B$20:B83  ) -1</f>
        <v>3.2851169896277241</v>
      </c>
      <c r="S83" s="59">
        <f t="array" ref="S83">PRODUCT( 1   +C$20:C83  ) -1</f>
        <v>6.3979054308290522</v>
      </c>
      <c r="T83" s="59">
        <f t="array" ref="T83">PRODUCT( 1   +D$20:D83  ) -1</f>
        <v>4.7322710622710593</v>
      </c>
      <c r="U83" s="59">
        <f t="array" ref="U83">PRODUCT( 1   +E$20:E83  ) -1</f>
        <v>132.7391304347826</v>
      </c>
      <c r="V83" s="59">
        <f t="array" ref="V83">PRODUCT( 1   +I$20:I83  ) -1</f>
        <v>7.3925233644859851</v>
      </c>
      <c r="W83" s="59">
        <f t="array" ref="W83">PRODUCT( 1   +J$20:J83  ) -1</f>
        <v>19.99740932642489</v>
      </c>
      <c r="X83" s="59">
        <f t="array" ref="X83">PRODUCT( 1   +K$20:K83  ) -1</f>
        <v>6.2251819213565591</v>
      </c>
      <c r="Y83" s="59">
        <f t="array" ref="Y83">PRODUCT( 1   +L$20:L83  ) -1</f>
        <v>11.852843307673211</v>
      </c>
      <c r="Z83" s="59">
        <f t="array" ref="Z83">PRODUCT( 1   +M$20:M83  ) -1</f>
        <v>14.945670195128189</v>
      </c>
      <c r="AA83" s="59">
        <f t="array" ref="AA83">PRODUCT( 1   +N$20:N83  ) -1</f>
        <v>4.9263111039171257</v>
      </c>
      <c r="AB83" s="59">
        <f t="array" ref="AB83">PRODUCT( 1   +O$20:O83  ) -1</f>
        <v>2.2614961352024099</v>
      </c>
      <c r="AD83" s="10">
        <f t="shared" si="13"/>
        <v>44196</v>
      </c>
      <c r="AE83" s="62"/>
      <c r="AF83" s="62" t="str">
        <f t="shared" si="14"/>
        <v/>
      </c>
      <c r="AG83" s="62" t="str">
        <f t="shared" si="14"/>
        <v/>
      </c>
      <c r="AH83" s="62">
        <f t="shared" si="14"/>
        <v>1</v>
      </c>
      <c r="AI83" s="62" t="str">
        <f t="shared" si="14"/>
        <v/>
      </c>
      <c r="AJ83" s="62" t="str">
        <f t="shared" si="16"/>
        <v/>
      </c>
      <c r="AK83" s="62" t="str">
        <f t="shared" si="15"/>
        <v/>
      </c>
      <c r="AL83" s="62" t="str">
        <f t="shared" si="15"/>
        <v/>
      </c>
      <c r="AM83" s="62" t="str">
        <f t="shared" si="15"/>
        <v/>
      </c>
      <c r="AN83" s="62" t="str">
        <f t="shared" si="15"/>
        <v/>
      </c>
      <c r="AO83" s="62" t="str">
        <f t="shared" si="17"/>
        <v/>
      </c>
      <c r="AQ83" s="55">
        <v>44196</v>
      </c>
      <c r="AR83" s="2">
        <v>373.05799999999999</v>
      </c>
      <c r="AS83" s="2">
        <v>117.967</v>
      </c>
      <c r="AT83" s="2">
        <v>156.49100000000001</v>
      </c>
      <c r="AU83" s="2">
        <v>132.268</v>
      </c>
      <c r="AV83" s="2">
        <v>96.983999999999995</v>
      </c>
      <c r="AW83" s="2">
        <v>324.2</v>
      </c>
      <c r="AX83" s="2">
        <v>108.226</v>
      </c>
      <c r="AY83" s="2">
        <v>258.79199999999997</v>
      </c>
      <c r="AZ83" s="2">
        <v>500.12</v>
      </c>
      <c r="BA83" s="2">
        <v>146.45099999999999</v>
      </c>
      <c r="BB83" s="2">
        <v>49.79</v>
      </c>
    </row>
    <row r="84" spans="1:54" x14ac:dyDescent="0.2">
      <c r="A84" s="55">
        <v>44286</v>
      </c>
      <c r="B84" s="59">
        <f t="shared" si="18"/>
        <v>6.330382943134838E-2</v>
      </c>
      <c r="C84" s="59">
        <f t="shared" si="19"/>
        <v>7.474971814151421E-2</v>
      </c>
      <c r="D84" s="59">
        <f t="shared" si="20"/>
        <v>0.16652714852611306</v>
      </c>
      <c r="E84" s="59">
        <f t="shared" si="21"/>
        <v>-7.8053648652735341E-2</v>
      </c>
      <c r="F84" s="59">
        <f>SUM($B$20:B84)</f>
        <v>1.7478055561234742</v>
      </c>
      <c r="G84" s="59">
        <f>SUM($E$20:E84)</f>
        <v>6.0473964474832371</v>
      </c>
      <c r="H84" s="59"/>
      <c r="I84" s="59">
        <f t="shared" si="22"/>
        <v>0.21283923121339621</v>
      </c>
      <c r="J84" s="59">
        <f t="shared" si="23"/>
        <v>-1.6872301048735272E-2</v>
      </c>
      <c r="K84" s="59">
        <f t="shared" si="24"/>
        <v>9.9005784192338187E-2</v>
      </c>
      <c r="L84" s="59">
        <f t="shared" si="25"/>
        <v>6.1195863859779376E-2</v>
      </c>
      <c r="M84" s="59">
        <f t="shared" si="26"/>
        <v>-4.9488122850515848E-2</v>
      </c>
      <c r="N84" s="59">
        <f t="shared" si="27"/>
        <v>5.4461901933069656E-2</v>
      </c>
      <c r="O84" s="59">
        <f t="shared" si="28"/>
        <v>0.13852179152440236</v>
      </c>
      <c r="Q84" s="61">
        <f t="shared" si="12"/>
        <v>44286</v>
      </c>
      <c r="R84" s="59">
        <f t="array" ref="R84">PRODUCT( 1   +B$20:B84  ) -1</f>
        <v>3.5563813046324908</v>
      </c>
      <c r="S84" s="59">
        <f t="array" ref="S84">PRODUCT( 1   +C$20:C84  ) -1</f>
        <v>6.9508967766211009</v>
      </c>
      <c r="T84" s="59">
        <f t="array" ref="T84">PRODUCT( 1   +D$20:D84  ) -1</f>
        <v>5.6868498168498123</v>
      </c>
      <c r="U84" s="59">
        <f t="array" ref="U84">PRODUCT( 1   +E$20:E84  ) -1</f>
        <v>122.30030333670373</v>
      </c>
      <c r="V84" s="59">
        <f t="array" ref="V84">PRODUCT( 1   +I$20:I84  ) -1</f>
        <v>9.1787815853236481</v>
      </c>
      <c r="W84" s="59">
        <f t="array" ref="W84">PRODUCT( 1   +J$20:J84  ) -1</f>
        <v>19.643134715025926</v>
      </c>
      <c r="X84" s="59">
        <f t="array" ref="X84">PRODUCT( 1   +K$20:K84  ) -1</f>
        <v>6.9405167234127703</v>
      </c>
      <c r="Y84" s="59">
        <f t="array" ref="Y84">PRODUCT( 1   +L$20:L84  ) -1</f>
        <v>12.639384156940658</v>
      </c>
      <c r="Z84" s="59">
        <f t="array" ref="Z84">PRODUCT( 1   +M$20:M84  ) -1</f>
        <v>14.156548909577877</v>
      </c>
      <c r="AA84" s="59">
        <f t="array" ref="AA84">PRODUCT( 1   +N$20:N84  ) -1</f>
        <v>5.249069278083522</v>
      </c>
      <c r="AB84" s="59">
        <f t="array" ref="AB84">PRODUCT( 1   +O$20:O84  ) -1</f>
        <v>2.7132844229005619</v>
      </c>
      <c r="AD84" s="10">
        <f t="shared" si="13"/>
        <v>44286</v>
      </c>
      <c r="AE84" s="62"/>
      <c r="AF84" s="62" t="str">
        <f t="shared" si="14"/>
        <v/>
      </c>
      <c r="AG84" s="62" t="str">
        <f t="shared" si="14"/>
        <v/>
      </c>
      <c r="AH84" s="62">
        <f t="shared" si="14"/>
        <v>1</v>
      </c>
      <c r="AI84" s="62" t="str">
        <f t="shared" si="14"/>
        <v/>
      </c>
      <c r="AJ84" s="62" t="str">
        <f t="shared" si="16"/>
        <v/>
      </c>
      <c r="AK84" s="62" t="str">
        <f t="shared" si="15"/>
        <v/>
      </c>
      <c r="AL84" s="62" t="str">
        <f t="shared" si="15"/>
        <v/>
      </c>
      <c r="AM84" s="62" t="str">
        <f t="shared" si="15"/>
        <v/>
      </c>
      <c r="AN84" s="62" t="str">
        <f t="shared" si="15"/>
        <v/>
      </c>
      <c r="AO84" s="62" t="str">
        <f t="shared" si="17"/>
        <v/>
      </c>
      <c r="AQ84" s="55">
        <v>44286</v>
      </c>
      <c r="AR84" s="2">
        <v>396.67399999999998</v>
      </c>
      <c r="AS84" s="2">
        <v>126.785</v>
      </c>
      <c r="AT84" s="2">
        <v>182.55099999999999</v>
      </c>
      <c r="AU84" s="2">
        <v>121.944</v>
      </c>
      <c r="AV84" s="2">
        <v>117.626</v>
      </c>
      <c r="AW84" s="2">
        <v>318.73</v>
      </c>
      <c r="AX84" s="2">
        <v>118.941</v>
      </c>
      <c r="AY84" s="2">
        <v>274.62900000000002</v>
      </c>
      <c r="AZ84" s="2">
        <v>475.37</v>
      </c>
      <c r="BA84" s="2">
        <v>154.42699999999999</v>
      </c>
      <c r="BB84" s="2">
        <v>56.686999999999998</v>
      </c>
    </row>
    <row r="85" spans="1:54" x14ac:dyDescent="0.2">
      <c r="U85" s="66"/>
      <c r="AU85" s="2">
        <f>+AU84/AU19-1</f>
        <v>122.30030333670375</v>
      </c>
    </row>
  </sheetData>
  <conditionalFormatting sqref="AQ18:BB18">
    <cfRule type="cellIs" dxfId="19" priority="7" operator="lessThan">
      <formula>0</formula>
    </cfRule>
  </conditionalFormatting>
  <conditionalFormatting sqref="B18:O18">
    <cfRule type="cellIs" dxfId="18" priority="6" operator="lessThan">
      <formula>0</formula>
    </cfRule>
  </conditionalFormatting>
  <conditionalFormatting sqref="A18">
    <cfRule type="cellIs" dxfId="17" priority="5" operator="lessThan">
      <formula>0</formula>
    </cfRule>
  </conditionalFormatting>
  <conditionalFormatting sqref="R18:AB18">
    <cfRule type="cellIs" dxfId="16" priority="4" operator="lessThan">
      <formula>0</formula>
    </cfRule>
  </conditionalFormatting>
  <conditionalFormatting sqref="Q18">
    <cfRule type="cellIs" dxfId="15" priority="3" operator="lessThan">
      <formula>0</formula>
    </cfRule>
  </conditionalFormatting>
  <conditionalFormatting sqref="AE18:AO18">
    <cfRule type="cellIs" dxfId="14" priority="2" operator="lessThan">
      <formula>0</formula>
    </cfRule>
  </conditionalFormatting>
  <conditionalFormatting sqref="AD18">
    <cfRule type="cellIs" dxfId="13" priority="1" operator="lessThan">
      <formula>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86"/>
  <sheetViews>
    <sheetView workbookViewId="0">
      <selection activeCell="D20" sqref="D20"/>
    </sheetView>
  </sheetViews>
  <sheetFormatPr defaultRowHeight="15" x14ac:dyDescent="0.25"/>
  <cols>
    <col min="1" max="6" width="9.140625" style="49"/>
    <col min="7" max="7" width="2.85546875" style="54" customWidth="1"/>
    <col min="8" max="9" width="9.140625" style="2"/>
    <col min="10" max="14" width="9.140625" style="49"/>
    <col min="15" max="15" width="2.85546875" style="54" customWidth="1"/>
    <col min="16" max="17" width="9.140625" style="49"/>
    <col min="18" max="18" width="9.140625" style="56"/>
    <col min="19" max="16384" width="9.140625" style="49"/>
  </cols>
  <sheetData>
    <row r="1" spans="7:15" x14ac:dyDescent="0.25">
      <c r="G1" s="49"/>
      <c r="O1" s="49"/>
    </row>
    <row r="2" spans="7:15" x14ac:dyDescent="0.25">
      <c r="G2" s="49"/>
      <c r="O2" s="49"/>
    </row>
    <row r="3" spans="7:15" x14ac:dyDescent="0.25">
      <c r="G3" s="49"/>
      <c r="O3" s="49"/>
    </row>
    <row r="4" spans="7:15" x14ac:dyDescent="0.25">
      <c r="G4" s="49"/>
      <c r="O4" s="49"/>
    </row>
    <row r="5" spans="7:15" x14ac:dyDescent="0.25">
      <c r="G5" s="49"/>
      <c r="O5" s="49"/>
    </row>
    <row r="6" spans="7:15" x14ac:dyDescent="0.25">
      <c r="G6" s="49"/>
      <c r="O6" s="49"/>
    </row>
    <row r="7" spans="7:15" x14ac:dyDescent="0.25">
      <c r="G7" s="49"/>
      <c r="O7" s="49"/>
    </row>
    <row r="8" spans="7:15" x14ac:dyDescent="0.25">
      <c r="G8" s="49"/>
      <c r="O8" s="49"/>
    </row>
    <row r="9" spans="7:15" x14ac:dyDescent="0.25">
      <c r="G9" s="49"/>
      <c r="O9" s="49"/>
    </row>
    <row r="10" spans="7:15" x14ac:dyDescent="0.25">
      <c r="G10" s="49"/>
      <c r="O10" s="49"/>
    </row>
    <row r="11" spans="7:15" x14ac:dyDescent="0.25">
      <c r="G11" s="49"/>
      <c r="O11" s="49"/>
    </row>
    <row r="12" spans="7:15" x14ac:dyDescent="0.25">
      <c r="G12" s="49"/>
      <c r="O12" s="49"/>
    </row>
    <row r="13" spans="7:15" x14ac:dyDescent="0.25">
      <c r="G13" s="49"/>
      <c r="O13" s="49"/>
    </row>
    <row r="14" spans="7:15" x14ac:dyDescent="0.25">
      <c r="G14" s="49"/>
      <c r="O14" s="49"/>
    </row>
    <row r="15" spans="7:15" x14ac:dyDescent="0.25">
      <c r="G15" s="49"/>
      <c r="O15" s="49"/>
    </row>
    <row r="16" spans="7:15" x14ac:dyDescent="0.25">
      <c r="G16" s="49"/>
      <c r="O16" s="49"/>
    </row>
    <row r="17" spans="1:21" x14ac:dyDescent="0.25">
      <c r="G17" s="49"/>
      <c r="O17" s="49"/>
    </row>
    <row r="18" spans="1:21" x14ac:dyDescent="0.25">
      <c r="G18" s="49"/>
      <c r="O18" s="49"/>
    </row>
    <row r="20" spans="1:21" x14ac:dyDescent="0.25">
      <c r="A20" s="8" t="s">
        <v>68</v>
      </c>
      <c r="B20" s="8" t="s">
        <v>6</v>
      </c>
      <c r="C20" s="8" t="s">
        <v>5</v>
      </c>
      <c r="D20" s="8" t="s">
        <v>3</v>
      </c>
      <c r="E20" s="8" t="s">
        <v>2</v>
      </c>
      <c r="F20" s="8" t="s">
        <v>4</v>
      </c>
      <c r="H20" s="8" t="s">
        <v>69</v>
      </c>
      <c r="I20" s="8" t="s">
        <v>68</v>
      </c>
      <c r="J20" s="8" t="s">
        <v>6</v>
      </c>
      <c r="K20" s="8" t="s">
        <v>5</v>
      </c>
      <c r="L20" s="8" t="s">
        <v>3</v>
      </c>
      <c r="M20" s="8" t="s">
        <v>2</v>
      </c>
      <c r="N20" s="8" t="s">
        <v>4</v>
      </c>
      <c r="P20" s="8" t="s">
        <v>68</v>
      </c>
      <c r="Q20" s="8" t="s">
        <v>6</v>
      </c>
      <c r="R20" s="8" t="s">
        <v>5</v>
      </c>
      <c r="S20" s="8" t="s">
        <v>3</v>
      </c>
      <c r="T20" s="8" t="s">
        <v>2</v>
      </c>
      <c r="U20" s="8" t="s">
        <v>4</v>
      </c>
    </row>
    <row r="21" spans="1:21" x14ac:dyDescent="0.25">
      <c r="A21" s="49" t="s">
        <v>64</v>
      </c>
      <c r="B21" s="51">
        <v>-5.0981811838091598E-2</v>
      </c>
      <c r="C21" s="51">
        <v>-5.0981811838091702E-2</v>
      </c>
      <c r="D21" s="51">
        <v>-5.0986800664207098E-2</v>
      </c>
      <c r="E21" s="51">
        <v>-5.0981811838091702E-2</v>
      </c>
      <c r="F21" s="51">
        <v>-5.0981811838091702E-2</v>
      </c>
      <c r="H21" s="55">
        <v>38352</v>
      </c>
      <c r="I21" s="2">
        <v>96.491</v>
      </c>
      <c r="J21" s="56">
        <v>183</v>
      </c>
      <c r="K21" s="56">
        <v>67.300003051757798</v>
      </c>
      <c r="L21" s="56">
        <v>8</v>
      </c>
      <c r="M21" s="56">
        <v>311836000</v>
      </c>
      <c r="N21" s="56">
        <v>0.33200000000000002</v>
      </c>
      <c r="P21" s="57">
        <v>100.096491</v>
      </c>
      <c r="Q21" s="57">
        <v>100.18300000000001</v>
      </c>
      <c r="R21" s="57">
        <f>K21</f>
        <v>67.300003051757798</v>
      </c>
      <c r="S21" s="57">
        <v>100.8</v>
      </c>
      <c r="T21" s="58">
        <v>100.03118360000001</v>
      </c>
      <c r="U21" s="58">
        <v>103.32</v>
      </c>
    </row>
    <row r="22" spans="1:21" x14ac:dyDescent="0.25">
      <c r="A22" s="49" t="s">
        <v>65</v>
      </c>
      <c r="B22" s="51">
        <v>-0.107108967019884</v>
      </c>
      <c r="C22" s="51">
        <v>-5.5232919538858297E-2</v>
      </c>
      <c r="D22" s="51">
        <v>0.42375196707037799</v>
      </c>
      <c r="E22" s="51">
        <v>0.23070694708716599</v>
      </c>
      <c r="F22" s="51">
        <v>-1.6303450122547698E-2</v>
      </c>
      <c r="H22" s="55">
        <v>38442</v>
      </c>
      <c r="I22" s="2">
        <v>90.344999999999999</v>
      </c>
      <c r="J22" s="56">
        <v>178</v>
      </c>
      <c r="K22" s="56">
        <v>64.400001525878906</v>
      </c>
      <c r="L22" s="56">
        <v>5.3</v>
      </c>
      <c r="M22" s="56">
        <v>371905000</v>
      </c>
      <c r="N22" s="56">
        <v>0.40799999999999997</v>
      </c>
      <c r="P22" s="57">
        <v>100.090345</v>
      </c>
      <c r="Q22" s="57">
        <v>100.178</v>
      </c>
      <c r="R22" s="57">
        <f t="shared" ref="R22:R85" si="0">K22</f>
        <v>64.400001525878906</v>
      </c>
      <c r="S22" s="57">
        <v>100.53</v>
      </c>
      <c r="T22" s="58">
        <v>100.03719049999999</v>
      </c>
      <c r="U22" s="58">
        <v>104.08</v>
      </c>
    </row>
    <row r="23" spans="1:21" x14ac:dyDescent="0.25">
      <c r="A23" s="49" t="s">
        <v>66</v>
      </c>
      <c r="B23" s="51">
        <v>2.0322840517700901E-2</v>
      </c>
      <c r="C23" s="51">
        <v>4.3539484372968097E-2</v>
      </c>
      <c r="D23" s="51">
        <v>-4.9672087310943899E-2</v>
      </c>
      <c r="E23" s="51">
        <v>5.8517014041030498E-2</v>
      </c>
      <c r="F23" s="51">
        <v>4.2129502735919998E-2</v>
      </c>
      <c r="H23" s="55">
        <v>38533</v>
      </c>
      <c r="I23" s="2">
        <v>147.22200000000001</v>
      </c>
      <c r="J23" s="56">
        <v>149</v>
      </c>
      <c r="K23" s="56">
        <v>58.799999237060497</v>
      </c>
      <c r="L23" s="56">
        <v>9.1999999999999993</v>
      </c>
      <c r="M23" s="56">
        <v>419238000</v>
      </c>
      <c r="N23" s="56">
        <v>0.40600000000000003</v>
      </c>
      <c r="P23" s="57">
        <v>100.147222</v>
      </c>
      <c r="Q23" s="57">
        <v>100.149</v>
      </c>
      <c r="R23" s="57">
        <f t="shared" si="0"/>
        <v>58.799999237060497</v>
      </c>
      <c r="S23" s="57">
        <v>100.92</v>
      </c>
      <c r="T23" s="58">
        <v>100.04192380000001</v>
      </c>
      <c r="U23" s="58">
        <v>104.06</v>
      </c>
    </row>
    <row r="24" spans="1:21" x14ac:dyDescent="0.25">
      <c r="A24" s="52" t="s">
        <v>67</v>
      </c>
      <c r="B24" s="53">
        <v>7.4182795804020596E-2</v>
      </c>
      <c r="C24" s="53">
        <v>-7.3973598057560194E-2</v>
      </c>
      <c r="D24" s="53">
        <v>4.4861738857394197E-3</v>
      </c>
      <c r="E24" s="53">
        <v>0.107907954395561</v>
      </c>
      <c r="F24" s="53">
        <v>-1.9600330928399801E-2</v>
      </c>
      <c r="H24" s="55">
        <v>38625</v>
      </c>
      <c r="I24" s="2">
        <v>158.38800000000001</v>
      </c>
      <c r="J24" s="56">
        <v>203</v>
      </c>
      <c r="K24" s="56">
        <v>69.599998474121094</v>
      </c>
      <c r="L24" s="56">
        <v>6</v>
      </c>
      <c r="M24" s="56">
        <v>541815000</v>
      </c>
      <c r="N24" s="56">
        <v>0.39700000000000002</v>
      </c>
      <c r="P24" s="57">
        <v>100.158388</v>
      </c>
      <c r="Q24" s="57">
        <v>100.203</v>
      </c>
      <c r="R24" s="57">
        <f t="shared" si="0"/>
        <v>69.599998474121094</v>
      </c>
      <c r="S24" s="57">
        <v>100.6</v>
      </c>
      <c r="T24" s="58">
        <v>100.0541815</v>
      </c>
      <c r="U24" s="58">
        <v>103.97</v>
      </c>
    </row>
    <row r="25" spans="1:21" x14ac:dyDescent="0.25">
      <c r="A25" s="50" t="s">
        <v>1</v>
      </c>
      <c r="B25" s="51">
        <f>SUM( B21:B24 )</f>
        <v>-6.3585142536254108E-2</v>
      </c>
      <c r="C25" s="51">
        <f>SUM( C21:C24 )</f>
        <v>-0.13664884506154212</v>
      </c>
      <c r="D25" s="51">
        <f>SUM( D21:D24 )</f>
        <v>0.32757925298096641</v>
      </c>
      <c r="E25" s="51">
        <f>SUM( E21:E24 )</f>
        <v>0.34615010368566579</v>
      </c>
      <c r="F25" s="51">
        <f>SUM( F21:F24 )</f>
        <v>-4.4756090153119203E-2</v>
      </c>
      <c r="H25" s="55">
        <v>38717</v>
      </c>
      <c r="I25" s="2">
        <v>207.63800000000001</v>
      </c>
      <c r="J25" s="56">
        <v>235</v>
      </c>
      <c r="K25" s="56">
        <v>65.699996948242102</v>
      </c>
      <c r="L25" s="56">
        <v>4.7</v>
      </c>
      <c r="M25" s="56">
        <v>687976000</v>
      </c>
      <c r="N25" s="56">
        <v>0.36299999999999999</v>
      </c>
      <c r="P25" s="57">
        <v>100.207638</v>
      </c>
      <c r="Q25" s="57">
        <v>100.235</v>
      </c>
      <c r="R25" s="57">
        <f t="shared" si="0"/>
        <v>65.699996948242102</v>
      </c>
      <c r="S25" s="57">
        <v>100.47</v>
      </c>
      <c r="T25" s="58">
        <v>100.0687976</v>
      </c>
      <c r="U25" s="58">
        <v>103.63</v>
      </c>
    </row>
    <row r="26" spans="1:21" x14ac:dyDescent="0.25">
      <c r="H26" s="55">
        <v>38807</v>
      </c>
      <c r="I26" s="2">
        <v>195.19499999999999</v>
      </c>
      <c r="J26" s="56">
        <v>253</v>
      </c>
      <c r="K26" s="56">
        <v>75.900001525878906</v>
      </c>
      <c r="L26" s="56">
        <v>6.6</v>
      </c>
      <c r="M26" s="56">
        <v>844378000</v>
      </c>
      <c r="N26" s="56">
        <v>0.40200000000000002</v>
      </c>
      <c r="P26" s="57">
        <v>100.195195</v>
      </c>
      <c r="Q26" s="57">
        <v>100.253</v>
      </c>
      <c r="R26" s="57">
        <f t="shared" si="0"/>
        <v>75.900001525878906</v>
      </c>
      <c r="S26" s="57">
        <v>100.66</v>
      </c>
      <c r="T26" s="58">
        <v>100.0844378</v>
      </c>
      <c r="U26" s="58">
        <v>104.02</v>
      </c>
    </row>
    <row r="27" spans="1:21" x14ac:dyDescent="0.25">
      <c r="H27" s="55">
        <v>38898</v>
      </c>
      <c r="I27" s="2">
        <v>209.875</v>
      </c>
      <c r="J27" s="56">
        <v>302</v>
      </c>
      <c r="K27" s="56">
        <v>79.699996948242102</v>
      </c>
      <c r="L27" s="56">
        <v>4</v>
      </c>
      <c r="M27" s="56">
        <v>885088000</v>
      </c>
      <c r="N27" s="56">
        <v>0.442</v>
      </c>
      <c r="P27" s="57">
        <v>100.209875</v>
      </c>
      <c r="Q27" s="57">
        <v>100.30200000000001</v>
      </c>
      <c r="R27" s="57">
        <f t="shared" si="0"/>
        <v>79.699996948242102</v>
      </c>
      <c r="S27" s="57">
        <v>100.4</v>
      </c>
      <c r="T27" s="58">
        <v>100.0885088</v>
      </c>
      <c r="U27" s="58">
        <v>104.42</v>
      </c>
    </row>
    <row r="28" spans="1:21" x14ac:dyDescent="0.25">
      <c r="H28" s="55">
        <v>38990</v>
      </c>
      <c r="I28" s="2">
        <v>201.15100000000001</v>
      </c>
      <c r="J28" s="56">
        <v>295</v>
      </c>
      <c r="K28" s="56">
        <v>70.190002441406193</v>
      </c>
      <c r="L28" s="56">
        <v>4.4000000000000004</v>
      </c>
      <c r="M28" s="56">
        <v>1031055000</v>
      </c>
      <c r="N28" s="56">
        <v>0.435</v>
      </c>
      <c r="P28" s="57">
        <v>100.201151</v>
      </c>
      <c r="Q28" s="57">
        <v>100.295</v>
      </c>
      <c r="R28" s="57">
        <f t="shared" si="0"/>
        <v>70.190002441406193</v>
      </c>
      <c r="S28" s="57">
        <v>100.44</v>
      </c>
      <c r="T28" s="58">
        <v>100.1031055</v>
      </c>
      <c r="U28" s="58">
        <v>104.35</v>
      </c>
    </row>
    <row r="29" spans="1:21" x14ac:dyDescent="0.25">
      <c r="H29" s="55">
        <v>39082</v>
      </c>
      <c r="I29" s="2">
        <v>230.47</v>
      </c>
      <c r="J29" s="56">
        <v>278</v>
      </c>
      <c r="K29" s="56">
        <v>77.050003051757798</v>
      </c>
      <c r="L29" s="56">
        <v>4.7</v>
      </c>
      <c r="M29" s="56">
        <v>1322340000</v>
      </c>
      <c r="N29" s="56">
        <v>0.41899999999999998</v>
      </c>
      <c r="P29" s="57">
        <v>100.23047</v>
      </c>
      <c r="Q29" s="57">
        <v>100.27800000000001</v>
      </c>
      <c r="R29" s="57">
        <f t="shared" si="0"/>
        <v>77.050003051757798</v>
      </c>
      <c r="S29" s="57">
        <v>100.47</v>
      </c>
      <c r="T29" s="58">
        <v>100.132234</v>
      </c>
      <c r="U29" s="58">
        <v>104.19</v>
      </c>
    </row>
    <row r="30" spans="1:21" x14ac:dyDescent="0.25">
      <c r="H30" s="55">
        <v>39172</v>
      </c>
      <c r="I30" s="2">
        <v>229.309</v>
      </c>
      <c r="J30" s="56">
        <v>271</v>
      </c>
      <c r="K30" s="56">
        <v>80.209999084472599</v>
      </c>
      <c r="L30" s="56">
        <v>3.2</v>
      </c>
      <c r="M30" s="56">
        <v>1477090000</v>
      </c>
      <c r="N30" s="56">
        <v>0.41499999999999998</v>
      </c>
      <c r="P30" s="57">
        <v>100.229309</v>
      </c>
      <c r="Q30" s="57">
        <v>100.271</v>
      </c>
      <c r="R30" s="57">
        <f t="shared" si="0"/>
        <v>80.209999084472599</v>
      </c>
      <c r="S30" s="57">
        <v>100.32</v>
      </c>
      <c r="T30" s="58">
        <v>100.14770900000001</v>
      </c>
      <c r="U30" s="58">
        <v>104.15</v>
      </c>
    </row>
    <row r="31" spans="1:21" x14ac:dyDescent="0.25">
      <c r="H31" s="55">
        <v>39263</v>
      </c>
      <c r="I31" s="2">
        <v>261.61200000000002</v>
      </c>
      <c r="J31" s="56">
        <v>281</v>
      </c>
      <c r="K31" s="56">
        <v>82.699996948242102</v>
      </c>
      <c r="L31" s="56">
        <v>2.9</v>
      </c>
      <c r="M31" s="56">
        <v>1648680000</v>
      </c>
      <c r="N31" s="56">
        <v>0.36899999999999999</v>
      </c>
      <c r="P31" s="57">
        <v>100.261612</v>
      </c>
      <c r="Q31" s="57">
        <v>100.28100000000001</v>
      </c>
      <c r="R31" s="57">
        <f t="shared" si="0"/>
        <v>82.699996948242102</v>
      </c>
      <c r="S31" s="57">
        <v>100.29</v>
      </c>
      <c r="T31" s="58">
        <v>100.164868</v>
      </c>
      <c r="U31" s="58">
        <v>103.69</v>
      </c>
    </row>
    <row r="32" spans="1:21" x14ac:dyDescent="0.25">
      <c r="H32" s="55">
        <v>39355</v>
      </c>
      <c r="I32" s="2">
        <v>283.91899999999998</v>
      </c>
      <c r="J32" s="56">
        <v>311</v>
      </c>
      <c r="K32" s="56">
        <v>81.449996948242102</v>
      </c>
      <c r="L32" s="56">
        <v>3.9</v>
      </c>
      <c r="M32" s="56">
        <v>1887860000</v>
      </c>
      <c r="N32" s="56">
        <v>0.39700000000000002</v>
      </c>
      <c r="P32" s="57">
        <v>100.283919</v>
      </c>
      <c r="Q32" s="57">
        <v>100.31100000000001</v>
      </c>
      <c r="R32" s="57">
        <f t="shared" si="0"/>
        <v>81.449996948242102</v>
      </c>
      <c r="S32" s="57">
        <v>100.39</v>
      </c>
      <c r="T32" s="58">
        <v>100.18878599999999</v>
      </c>
      <c r="U32" s="58">
        <v>103.97</v>
      </c>
    </row>
    <row r="33" spans="8:21" x14ac:dyDescent="0.25">
      <c r="H33" s="55">
        <v>39447</v>
      </c>
      <c r="I33" s="2">
        <v>346.08600000000001</v>
      </c>
      <c r="J33" s="56">
        <v>325</v>
      </c>
      <c r="K33" s="56">
        <v>89.449996948242102</v>
      </c>
      <c r="L33" s="56">
        <v>2.9</v>
      </c>
      <c r="M33" s="56">
        <v>2162521000</v>
      </c>
      <c r="N33" s="56">
        <v>0.41599999999999998</v>
      </c>
      <c r="P33" s="57">
        <v>100.346086</v>
      </c>
      <c r="Q33" s="57">
        <v>100.325</v>
      </c>
      <c r="R33" s="57">
        <f t="shared" si="0"/>
        <v>89.449996948242102</v>
      </c>
      <c r="S33" s="57">
        <v>100.29</v>
      </c>
      <c r="T33" s="58">
        <v>100.21625210000001</v>
      </c>
      <c r="U33" s="58">
        <v>104.16</v>
      </c>
    </row>
    <row r="34" spans="8:21" x14ac:dyDescent="0.25">
      <c r="H34" s="55">
        <v>39538</v>
      </c>
      <c r="I34" s="2">
        <v>220.45500000000001</v>
      </c>
      <c r="J34" s="56">
        <v>350</v>
      </c>
      <c r="K34" s="56">
        <v>75.849998474121094</v>
      </c>
      <c r="L34" s="56">
        <v>1.5</v>
      </c>
      <c r="M34" s="56">
        <v>2560909000</v>
      </c>
      <c r="N34" s="56">
        <v>0.38500000000000001</v>
      </c>
      <c r="P34" s="57">
        <v>100.220455</v>
      </c>
      <c r="Q34" s="57">
        <v>100.35</v>
      </c>
      <c r="R34" s="57">
        <f t="shared" si="0"/>
        <v>75.849998474121094</v>
      </c>
      <c r="S34" s="57">
        <v>100.15</v>
      </c>
      <c r="T34" s="58">
        <v>100.2560909</v>
      </c>
      <c r="U34" s="58">
        <v>103.85</v>
      </c>
    </row>
    <row r="35" spans="8:21" x14ac:dyDescent="0.25">
      <c r="H35" s="55">
        <v>39629</v>
      </c>
      <c r="I35" s="2">
        <v>263.47300000000001</v>
      </c>
      <c r="J35" s="56">
        <v>375</v>
      </c>
      <c r="K35" s="56">
        <v>76.629997253417898</v>
      </c>
      <c r="L35" s="56">
        <v>2.2999999999999998</v>
      </c>
      <c r="M35" s="56">
        <v>2641901000</v>
      </c>
      <c r="N35" s="56">
        <v>0.36199999999999999</v>
      </c>
      <c r="P35" s="57">
        <v>100.263473</v>
      </c>
      <c r="Q35" s="57">
        <v>100.375</v>
      </c>
      <c r="R35" s="57">
        <f t="shared" si="0"/>
        <v>76.629997253417898</v>
      </c>
      <c r="S35" s="57">
        <v>100.23</v>
      </c>
      <c r="T35" s="58">
        <v>100.26419009999999</v>
      </c>
      <c r="U35" s="58">
        <v>103.62</v>
      </c>
    </row>
    <row r="36" spans="8:21" x14ac:dyDescent="0.25">
      <c r="H36" s="55">
        <v>39721</v>
      </c>
      <c r="I36" s="2">
        <v>200.46</v>
      </c>
      <c r="J36" s="56">
        <v>423</v>
      </c>
      <c r="K36" s="56">
        <v>77.349998474121094</v>
      </c>
      <c r="L36" s="56">
        <v>-1.6</v>
      </c>
      <c r="M36" s="56">
        <v>2541492000</v>
      </c>
      <c r="N36" s="56">
        <v>0.35699999999999998</v>
      </c>
      <c r="P36" s="57">
        <v>100.20046000000001</v>
      </c>
      <c r="Q36" s="57">
        <v>100.423</v>
      </c>
      <c r="R36" s="57">
        <f t="shared" si="0"/>
        <v>77.349998474121094</v>
      </c>
      <c r="S36" s="57">
        <v>99.84</v>
      </c>
      <c r="T36" s="58">
        <v>100.2541492</v>
      </c>
      <c r="U36" s="58">
        <v>103.57</v>
      </c>
    </row>
    <row r="37" spans="8:21" x14ac:dyDescent="0.25">
      <c r="H37" s="55">
        <v>39813</v>
      </c>
      <c r="I37" s="2">
        <v>153.97900000000001</v>
      </c>
      <c r="J37" s="56">
        <v>364</v>
      </c>
      <c r="K37" s="56">
        <v>55.389999389648402</v>
      </c>
      <c r="L37" s="56">
        <v>-11.3</v>
      </c>
      <c r="M37" s="56">
        <v>2642192000</v>
      </c>
      <c r="N37" s="56">
        <v>0.252</v>
      </c>
      <c r="P37" s="57">
        <v>100.15397900000001</v>
      </c>
      <c r="Q37" s="57">
        <v>100.364</v>
      </c>
      <c r="R37" s="57">
        <f t="shared" si="0"/>
        <v>55.389999389648402</v>
      </c>
      <c r="S37" s="57">
        <v>98.87</v>
      </c>
      <c r="T37" s="58">
        <v>100.2642192</v>
      </c>
      <c r="U37" s="58">
        <v>102.52</v>
      </c>
    </row>
    <row r="38" spans="8:21" x14ac:dyDescent="0.25">
      <c r="H38" s="55">
        <v>39903</v>
      </c>
      <c r="I38" s="2">
        <v>174.20400000000001</v>
      </c>
      <c r="J38" s="56">
        <v>217</v>
      </c>
      <c r="K38" s="56">
        <v>47.400001525878899</v>
      </c>
      <c r="L38" s="56">
        <v>-11.5</v>
      </c>
      <c r="M38" s="56">
        <v>2543105000</v>
      </c>
      <c r="N38" s="56">
        <v>0.41599999999999998</v>
      </c>
      <c r="P38" s="57">
        <v>100.174204</v>
      </c>
      <c r="Q38" s="57">
        <v>100.217</v>
      </c>
      <c r="R38" s="57">
        <f t="shared" si="0"/>
        <v>47.400001525878899</v>
      </c>
      <c r="S38" s="57">
        <v>98.85</v>
      </c>
      <c r="T38" s="58">
        <v>100.2543105</v>
      </c>
      <c r="U38" s="58">
        <v>104.16</v>
      </c>
    </row>
    <row r="39" spans="8:21" x14ac:dyDescent="0.25">
      <c r="H39" s="55">
        <v>39994</v>
      </c>
      <c r="I39" s="2">
        <v>211.006</v>
      </c>
      <c r="J39" s="56">
        <v>219</v>
      </c>
      <c r="K39" s="56">
        <v>52.779998779296797</v>
      </c>
      <c r="L39" s="56">
        <v>-9.6999999999999993</v>
      </c>
      <c r="M39" s="56">
        <v>2701912000</v>
      </c>
      <c r="N39" s="56">
        <v>0.40400000000000003</v>
      </c>
      <c r="P39" s="57">
        <v>100.211006</v>
      </c>
      <c r="Q39" s="57">
        <v>100.21899999999999</v>
      </c>
      <c r="R39" s="57">
        <f t="shared" si="0"/>
        <v>52.779998779296797</v>
      </c>
      <c r="S39" s="57">
        <v>99.03</v>
      </c>
      <c r="T39" s="58">
        <v>100.2701912</v>
      </c>
      <c r="U39" s="58">
        <v>104.04</v>
      </c>
    </row>
    <row r="40" spans="8:21" x14ac:dyDescent="0.25">
      <c r="H40" s="55">
        <v>40086</v>
      </c>
      <c r="I40" s="2">
        <v>248.173</v>
      </c>
      <c r="J40" s="56">
        <v>297</v>
      </c>
      <c r="K40" s="56">
        <v>61.029998779296797</v>
      </c>
      <c r="L40" s="56">
        <v>-7.7</v>
      </c>
      <c r="M40" s="56">
        <v>2807341000</v>
      </c>
      <c r="N40" s="56">
        <v>0.41099999999999998</v>
      </c>
      <c r="P40" s="57">
        <v>100.24817299999999</v>
      </c>
      <c r="Q40" s="57">
        <v>100.297</v>
      </c>
      <c r="R40" s="57">
        <f t="shared" si="0"/>
        <v>61.029998779296797</v>
      </c>
      <c r="S40" s="57">
        <v>99.23</v>
      </c>
      <c r="T40" s="58">
        <v>100.2807341</v>
      </c>
      <c r="U40" s="58">
        <v>104.11</v>
      </c>
    </row>
    <row r="41" spans="8:21" x14ac:dyDescent="0.25">
      <c r="H41" s="55">
        <v>40178</v>
      </c>
      <c r="I41" s="2">
        <v>310.3</v>
      </c>
      <c r="J41" s="56">
        <v>416</v>
      </c>
      <c r="K41" s="56">
        <v>61.110000610351499</v>
      </c>
      <c r="L41" s="56">
        <v>4.2</v>
      </c>
      <c r="M41" s="56">
        <v>3178000000</v>
      </c>
      <c r="N41" s="56">
        <v>0.44</v>
      </c>
      <c r="P41" s="57">
        <v>100.3103</v>
      </c>
      <c r="Q41" s="57">
        <v>100.416</v>
      </c>
      <c r="R41" s="57">
        <f t="shared" si="0"/>
        <v>61.110000610351499</v>
      </c>
      <c r="S41" s="57">
        <v>100.42</v>
      </c>
      <c r="T41" s="58">
        <v>100.31780000000001</v>
      </c>
      <c r="U41" s="58">
        <v>104.4</v>
      </c>
    </row>
    <row r="42" spans="8:21" x14ac:dyDescent="0.25">
      <c r="H42" s="55">
        <v>40268</v>
      </c>
      <c r="I42" s="2">
        <v>283.84399999999999</v>
      </c>
      <c r="J42" s="56">
        <v>489</v>
      </c>
      <c r="K42" s="56">
        <v>65.199996948242102</v>
      </c>
      <c r="L42" s="56">
        <v>7.5</v>
      </c>
      <c r="M42" s="56">
        <v>3084000000</v>
      </c>
      <c r="N42" s="56">
        <v>0.41899999999999998</v>
      </c>
      <c r="P42" s="57">
        <v>100.283844</v>
      </c>
      <c r="Q42" s="57">
        <v>100.489</v>
      </c>
      <c r="R42" s="57">
        <f t="shared" si="0"/>
        <v>65.199996948242102</v>
      </c>
      <c r="S42" s="57">
        <v>100.75</v>
      </c>
      <c r="T42" s="58">
        <v>100.30840000000001</v>
      </c>
      <c r="U42" s="58">
        <v>104.19</v>
      </c>
    </row>
    <row r="43" spans="8:21" x14ac:dyDescent="0.25">
      <c r="H43" s="55">
        <v>40359</v>
      </c>
      <c r="I43" s="2">
        <v>222.69800000000001</v>
      </c>
      <c r="J43" s="56">
        <v>583</v>
      </c>
      <c r="K43" s="56">
        <v>76.370002746582003</v>
      </c>
      <c r="L43" s="56">
        <v>4.2</v>
      </c>
      <c r="M43" s="56">
        <v>3308000000</v>
      </c>
      <c r="N43" s="56">
        <v>0.40699999999999997</v>
      </c>
      <c r="P43" s="57">
        <v>100.22269799999999</v>
      </c>
      <c r="Q43" s="57">
        <v>100.583</v>
      </c>
      <c r="R43" s="57">
        <f t="shared" si="0"/>
        <v>76.370002746582003</v>
      </c>
      <c r="S43" s="57">
        <v>100.42</v>
      </c>
      <c r="T43" s="58">
        <v>100.3308</v>
      </c>
      <c r="U43" s="58">
        <v>104.07</v>
      </c>
    </row>
    <row r="44" spans="8:21" x14ac:dyDescent="0.25">
      <c r="H44" s="55">
        <v>40451</v>
      </c>
      <c r="I44" s="2">
        <v>263.15800000000002</v>
      </c>
      <c r="J44" s="56">
        <v>673</v>
      </c>
      <c r="K44" s="56">
        <v>70.800003051757798</v>
      </c>
      <c r="L44" s="56">
        <v>6.1</v>
      </c>
      <c r="M44" s="56">
        <v>4491000000</v>
      </c>
      <c r="N44" s="56">
        <v>0.41899999999999998</v>
      </c>
      <c r="P44" s="57">
        <v>100.263158</v>
      </c>
      <c r="Q44" s="57">
        <v>100.673</v>
      </c>
      <c r="R44" s="57">
        <f t="shared" si="0"/>
        <v>70.800003051757798</v>
      </c>
      <c r="S44" s="57">
        <v>100.61</v>
      </c>
      <c r="T44" s="58">
        <v>100.4491</v>
      </c>
      <c r="U44" s="58">
        <v>104.19</v>
      </c>
    </row>
    <row r="45" spans="8:21" x14ac:dyDescent="0.25">
      <c r="H45" s="55">
        <v>40543</v>
      </c>
      <c r="I45" s="2">
        <v>297.28199999999998</v>
      </c>
      <c r="J45" s="56">
        <v>765</v>
      </c>
      <c r="K45" s="56">
        <v>78.209999084472599</v>
      </c>
      <c r="L45" s="56">
        <v>6.7</v>
      </c>
      <c r="M45" s="56">
        <v>5002000000</v>
      </c>
      <c r="N45" s="56">
        <v>0.41699999999999998</v>
      </c>
      <c r="P45" s="57">
        <v>100.297282</v>
      </c>
      <c r="Q45" s="57">
        <v>100.765</v>
      </c>
      <c r="R45" s="57">
        <f t="shared" si="0"/>
        <v>78.209999084472599</v>
      </c>
      <c r="S45" s="57">
        <v>100.67</v>
      </c>
      <c r="T45" s="58">
        <v>100.50020000000001</v>
      </c>
      <c r="U45" s="58">
        <v>104.17</v>
      </c>
    </row>
    <row r="46" spans="8:21" x14ac:dyDescent="0.25">
      <c r="H46" s="55">
        <v>40633</v>
      </c>
      <c r="I46" s="2">
        <v>293.67399999999998</v>
      </c>
      <c r="J46" s="56">
        <v>851</v>
      </c>
      <c r="K46" s="56">
        <v>86.849998474121094</v>
      </c>
      <c r="L46" s="56">
        <v>6.7</v>
      </c>
      <c r="M46" s="56">
        <v>4791000000</v>
      </c>
      <c r="N46" s="56">
        <v>0.32600000000000001</v>
      </c>
      <c r="P46" s="57">
        <v>100.293674</v>
      </c>
      <c r="Q46" s="57">
        <v>100.851</v>
      </c>
      <c r="R46" s="57">
        <f t="shared" si="0"/>
        <v>86.849998474121094</v>
      </c>
      <c r="S46" s="57">
        <v>100.67</v>
      </c>
      <c r="T46" s="58">
        <v>100.4791</v>
      </c>
      <c r="U46" s="58">
        <v>103.26</v>
      </c>
    </row>
    <row r="47" spans="8:21" x14ac:dyDescent="0.25">
      <c r="H47" s="55">
        <v>40724</v>
      </c>
      <c r="I47" s="2">
        <v>253.44300000000001</v>
      </c>
      <c r="J47" s="56">
        <v>1003</v>
      </c>
      <c r="K47" s="56">
        <v>98.819999694824205</v>
      </c>
      <c r="L47" s="56">
        <v>8.1999999999999993</v>
      </c>
      <c r="M47" s="56">
        <v>5496000000</v>
      </c>
      <c r="N47" s="56">
        <v>0.39200000000000002</v>
      </c>
      <c r="P47" s="57">
        <v>100.253443</v>
      </c>
      <c r="Q47" s="57">
        <v>101.003</v>
      </c>
      <c r="R47" s="57">
        <f t="shared" si="0"/>
        <v>98.819999694824205</v>
      </c>
      <c r="S47" s="57">
        <v>100.82</v>
      </c>
      <c r="T47" s="58">
        <v>100.5496</v>
      </c>
      <c r="U47" s="58">
        <v>103.92</v>
      </c>
    </row>
    <row r="48" spans="8:21" x14ac:dyDescent="0.25">
      <c r="H48" s="55">
        <v>40816</v>
      </c>
      <c r="I48" s="2">
        <v>257.77800000000002</v>
      </c>
      <c r="J48" s="56">
        <v>1060</v>
      </c>
      <c r="K48" s="56">
        <v>91.110000610351506</v>
      </c>
      <c r="L48" s="56">
        <v>7.9</v>
      </c>
      <c r="M48" s="56">
        <v>5728000000</v>
      </c>
      <c r="N48" s="56">
        <v>0.39600000000000002</v>
      </c>
      <c r="P48" s="57">
        <v>100.257778</v>
      </c>
      <c r="Q48" s="57">
        <v>101.06</v>
      </c>
      <c r="R48" s="57">
        <f t="shared" si="0"/>
        <v>91.110000610351506</v>
      </c>
      <c r="S48" s="57">
        <v>100.79</v>
      </c>
      <c r="T48" s="58">
        <v>100.5728</v>
      </c>
      <c r="U48" s="58">
        <v>103.96</v>
      </c>
    </row>
    <row r="49" spans="8:21" x14ac:dyDescent="0.25">
      <c r="H49" s="55">
        <v>40908</v>
      </c>
      <c r="I49" s="2">
        <v>323.27300000000002</v>
      </c>
      <c r="J49" s="56">
        <v>1193</v>
      </c>
      <c r="K49" s="56">
        <v>85.199996948242102</v>
      </c>
      <c r="L49" s="56">
        <v>6.1</v>
      </c>
      <c r="M49" s="56">
        <v>6172000000</v>
      </c>
      <c r="N49" s="56">
        <v>0.377</v>
      </c>
      <c r="P49" s="57">
        <v>100.323273</v>
      </c>
      <c r="Q49" s="57">
        <v>101.193</v>
      </c>
      <c r="R49" s="57">
        <f t="shared" si="0"/>
        <v>85.199996948242102</v>
      </c>
      <c r="S49" s="57">
        <v>100.61</v>
      </c>
      <c r="T49" s="58">
        <v>100.6172</v>
      </c>
      <c r="U49" s="58">
        <v>103.77</v>
      </c>
    </row>
    <row r="50" spans="8:21" x14ac:dyDescent="0.25">
      <c r="H50" s="55">
        <v>40999</v>
      </c>
      <c r="I50" s="2">
        <v>320.94099999999997</v>
      </c>
      <c r="J50" s="56">
        <v>1318</v>
      </c>
      <c r="K50" s="56">
        <v>90.569999694824205</v>
      </c>
      <c r="L50" s="56">
        <v>6.2</v>
      </c>
      <c r="M50" s="56">
        <v>5713000000</v>
      </c>
      <c r="N50" s="56">
        <v>0.38100000000000001</v>
      </c>
      <c r="P50" s="57">
        <v>100.320941</v>
      </c>
      <c r="Q50" s="57">
        <v>101.318</v>
      </c>
      <c r="R50" s="57">
        <f t="shared" si="0"/>
        <v>90.569999694824205</v>
      </c>
      <c r="S50" s="57">
        <v>100.62</v>
      </c>
      <c r="T50" s="58">
        <v>100.57129999999999</v>
      </c>
      <c r="U50" s="58">
        <v>103.81</v>
      </c>
    </row>
    <row r="51" spans="8:21" x14ac:dyDescent="0.25">
      <c r="H51" s="55">
        <v>41090</v>
      </c>
      <c r="I51" s="2">
        <v>290.32499999999999</v>
      </c>
      <c r="J51" s="56">
        <v>1421</v>
      </c>
      <c r="K51" s="56">
        <v>93.699996948242102</v>
      </c>
      <c r="L51" s="56">
        <v>3.4</v>
      </c>
      <c r="M51" s="56">
        <v>7341000000</v>
      </c>
      <c r="N51" s="56">
        <v>0.34799999999999998</v>
      </c>
      <c r="P51" s="57">
        <v>100.290325</v>
      </c>
      <c r="Q51" s="57">
        <v>101.42100000000001</v>
      </c>
      <c r="R51" s="57">
        <f t="shared" si="0"/>
        <v>93.699996948242102</v>
      </c>
      <c r="S51" s="57">
        <v>100.34</v>
      </c>
      <c r="T51" s="58">
        <v>100.7341</v>
      </c>
      <c r="U51" s="58">
        <v>103.48</v>
      </c>
    </row>
    <row r="52" spans="8:21" x14ac:dyDescent="0.25">
      <c r="H52" s="55">
        <v>41182</v>
      </c>
      <c r="I52" s="2">
        <v>377.62799999999999</v>
      </c>
      <c r="J52" s="56">
        <v>1410</v>
      </c>
      <c r="K52" s="56">
        <v>89.779998779296804</v>
      </c>
      <c r="L52" s="56">
        <v>4.5999999999999996</v>
      </c>
      <c r="M52" s="56">
        <v>7809000000</v>
      </c>
      <c r="N52" s="56">
        <v>0.27400000000000002</v>
      </c>
      <c r="P52" s="57">
        <v>100.377628</v>
      </c>
      <c r="Q52" s="57">
        <v>101.41</v>
      </c>
      <c r="R52" s="57">
        <f t="shared" si="0"/>
        <v>89.779998779296804</v>
      </c>
      <c r="S52" s="57">
        <v>100.46</v>
      </c>
      <c r="T52" s="58">
        <v>100.7809</v>
      </c>
      <c r="U52" s="58">
        <v>102.74</v>
      </c>
    </row>
    <row r="53" spans="8:21" x14ac:dyDescent="0.25">
      <c r="H53" s="55">
        <v>41274</v>
      </c>
      <c r="I53" s="2">
        <v>354.04399999999998</v>
      </c>
      <c r="J53" s="56">
        <v>1327</v>
      </c>
      <c r="K53" s="56">
        <v>92.529998779296804</v>
      </c>
      <c r="L53" s="56">
        <v>4.3</v>
      </c>
      <c r="M53" s="56">
        <v>8585000000</v>
      </c>
      <c r="N53" s="56">
        <v>0.46600000000000003</v>
      </c>
      <c r="P53" s="57">
        <v>100.354044</v>
      </c>
      <c r="Q53" s="57">
        <v>101.327</v>
      </c>
      <c r="R53" s="57">
        <f t="shared" si="0"/>
        <v>92.529998779296804</v>
      </c>
      <c r="S53" s="57">
        <v>100.43</v>
      </c>
      <c r="T53" s="58">
        <v>100.85850000000001</v>
      </c>
      <c r="U53" s="58">
        <v>104.66</v>
      </c>
    </row>
    <row r="54" spans="8:21" x14ac:dyDescent="0.25">
      <c r="H54" s="55">
        <v>41364</v>
      </c>
      <c r="I54" s="2">
        <v>397.49200000000002</v>
      </c>
      <c r="J54" s="56">
        <v>1354</v>
      </c>
      <c r="K54" s="56">
        <v>101.639999389648</v>
      </c>
      <c r="L54" s="56">
        <v>3.1</v>
      </c>
      <c r="M54" s="56">
        <v>8312000000</v>
      </c>
      <c r="N54" s="56">
        <v>0.35499999999999998</v>
      </c>
      <c r="P54" s="57">
        <v>100.397492</v>
      </c>
      <c r="Q54" s="57">
        <v>101.354</v>
      </c>
      <c r="R54" s="57">
        <f t="shared" si="0"/>
        <v>101.639999389648</v>
      </c>
      <c r="S54" s="57">
        <v>100.31</v>
      </c>
      <c r="T54" s="58">
        <v>100.8312</v>
      </c>
      <c r="U54" s="58">
        <v>103.55</v>
      </c>
    </row>
    <row r="55" spans="8:21" x14ac:dyDescent="0.25">
      <c r="H55" s="55">
        <v>41455</v>
      </c>
      <c r="I55" s="2">
        <v>440.62599999999998</v>
      </c>
      <c r="J55" s="56">
        <v>1390</v>
      </c>
      <c r="K55" s="56">
        <v>107</v>
      </c>
      <c r="L55" s="56">
        <v>4.9000000000000004</v>
      </c>
      <c r="M55" s="56">
        <v>8091000000</v>
      </c>
      <c r="N55" s="56">
        <v>0.39600000000000002</v>
      </c>
      <c r="P55" s="57">
        <v>100.44062599999999</v>
      </c>
      <c r="Q55" s="57">
        <v>101.39</v>
      </c>
      <c r="R55" s="57">
        <f t="shared" si="0"/>
        <v>107</v>
      </c>
      <c r="S55" s="57">
        <v>100.49</v>
      </c>
      <c r="T55" s="58">
        <v>100.8091</v>
      </c>
      <c r="U55" s="58">
        <v>103.96</v>
      </c>
    </row>
    <row r="56" spans="8:21" x14ac:dyDescent="0.25">
      <c r="H56" s="55">
        <v>41547</v>
      </c>
      <c r="I56" s="2">
        <v>438.39299999999997</v>
      </c>
      <c r="J56" s="56">
        <v>1362</v>
      </c>
      <c r="K56" s="56">
        <v>120</v>
      </c>
      <c r="L56" s="56">
        <v>3</v>
      </c>
      <c r="M56" s="56">
        <v>8021000000</v>
      </c>
      <c r="N56" s="56">
        <v>0.33100000000000002</v>
      </c>
      <c r="P56" s="57">
        <v>100.438393</v>
      </c>
      <c r="Q56" s="57">
        <v>101.36199999999999</v>
      </c>
      <c r="R56" s="57">
        <f t="shared" si="0"/>
        <v>120</v>
      </c>
      <c r="S56" s="57">
        <v>100.3</v>
      </c>
      <c r="T56" s="58">
        <v>100.8021</v>
      </c>
      <c r="U56" s="58">
        <v>103.31</v>
      </c>
    </row>
    <row r="57" spans="8:21" x14ac:dyDescent="0.25">
      <c r="H57" s="55">
        <v>41639</v>
      </c>
      <c r="I57" s="2">
        <v>560.91600000000005</v>
      </c>
      <c r="J57" s="56">
        <v>1382</v>
      </c>
      <c r="K57" s="56">
        <v>127.94000244140599</v>
      </c>
      <c r="L57" s="56">
        <v>3.4</v>
      </c>
      <c r="M57" s="56">
        <v>8982000000</v>
      </c>
      <c r="N57" s="56">
        <v>0.32300000000000001</v>
      </c>
      <c r="P57" s="57">
        <v>100.56091600000001</v>
      </c>
      <c r="Q57" s="57">
        <v>101.38200000000001</v>
      </c>
      <c r="R57" s="57">
        <f t="shared" si="0"/>
        <v>127.94000244140599</v>
      </c>
      <c r="S57" s="57">
        <v>100.34</v>
      </c>
      <c r="T57" s="58">
        <v>100.8982</v>
      </c>
      <c r="U57" s="58">
        <v>103.23</v>
      </c>
    </row>
    <row r="58" spans="8:21" x14ac:dyDescent="0.25">
      <c r="H58" s="55">
        <v>41729</v>
      </c>
      <c r="I58" s="2">
        <v>557.81299999999999</v>
      </c>
      <c r="J58" s="56">
        <v>1487</v>
      </c>
      <c r="K58" s="56">
        <v>133.33000183105401</v>
      </c>
      <c r="L58" s="56">
        <v>3.6</v>
      </c>
      <c r="M58" s="56">
        <v>7877000000</v>
      </c>
      <c r="N58" s="56">
        <v>0.34799999999999998</v>
      </c>
      <c r="P58" s="57">
        <v>100.557813</v>
      </c>
      <c r="Q58" s="57">
        <v>101.48699999999999</v>
      </c>
      <c r="R58" s="57">
        <f t="shared" si="0"/>
        <v>133.33000183105401</v>
      </c>
      <c r="S58" s="57">
        <v>100.36</v>
      </c>
      <c r="T58" s="58">
        <v>100.7877</v>
      </c>
      <c r="U58" s="58">
        <v>103.48</v>
      </c>
    </row>
    <row r="59" spans="8:21" x14ac:dyDescent="0.25">
      <c r="H59" s="55">
        <v>41820</v>
      </c>
      <c r="I59" s="2">
        <v>584.66999999999996</v>
      </c>
      <c r="J59" s="56">
        <v>1558</v>
      </c>
      <c r="K59" s="56">
        <v>129.08999633789</v>
      </c>
      <c r="L59" s="56">
        <v>4.8</v>
      </c>
      <c r="M59" s="56">
        <v>8421000000</v>
      </c>
      <c r="N59" s="56">
        <v>0.33900000000000002</v>
      </c>
      <c r="P59" s="57">
        <v>100.58467</v>
      </c>
      <c r="Q59" s="57">
        <v>101.55800000000001</v>
      </c>
      <c r="R59" s="57">
        <f t="shared" si="0"/>
        <v>129.08999633789</v>
      </c>
      <c r="S59" s="57">
        <v>100.48</v>
      </c>
      <c r="T59" s="58">
        <v>100.8421</v>
      </c>
      <c r="U59" s="58">
        <v>103.39</v>
      </c>
    </row>
    <row r="60" spans="8:21" x14ac:dyDescent="0.25">
      <c r="H60" s="55">
        <v>41912</v>
      </c>
      <c r="I60" s="2">
        <v>588.41</v>
      </c>
      <c r="J60" s="56">
        <v>1592</v>
      </c>
      <c r="K60" s="56">
        <v>129.80999755859301</v>
      </c>
      <c r="L60" s="56">
        <v>5.0999999999999996</v>
      </c>
      <c r="M60" s="56">
        <v>9062000000</v>
      </c>
      <c r="N60" s="56">
        <v>0.316</v>
      </c>
      <c r="P60" s="57">
        <v>100.58841</v>
      </c>
      <c r="Q60" s="57">
        <v>101.592</v>
      </c>
      <c r="R60" s="57">
        <f t="shared" si="0"/>
        <v>129.80999755859301</v>
      </c>
      <c r="S60" s="57">
        <v>100.51</v>
      </c>
      <c r="T60" s="58">
        <v>100.9062</v>
      </c>
      <c r="U60" s="58">
        <v>103.16</v>
      </c>
    </row>
    <row r="61" spans="8:21" x14ac:dyDescent="0.25">
      <c r="H61" s="55">
        <v>42004</v>
      </c>
      <c r="I61" s="2">
        <v>530.66</v>
      </c>
      <c r="J61" s="56">
        <v>1499</v>
      </c>
      <c r="K61" s="56">
        <v>137.63000488281199</v>
      </c>
      <c r="L61" s="56">
        <v>3.8</v>
      </c>
      <c r="M61" s="56">
        <v>10258000000</v>
      </c>
      <c r="N61" s="56">
        <v>0.373</v>
      </c>
      <c r="P61" s="57">
        <v>100.53066</v>
      </c>
      <c r="Q61" s="57">
        <v>101.499</v>
      </c>
      <c r="R61" s="57">
        <f t="shared" si="0"/>
        <v>137.63000488281199</v>
      </c>
      <c r="S61" s="57">
        <v>100.38</v>
      </c>
      <c r="T61" s="58">
        <v>101.0258</v>
      </c>
      <c r="U61" s="58">
        <v>103.73</v>
      </c>
    </row>
    <row r="62" spans="8:21" x14ac:dyDescent="0.25">
      <c r="H62" s="55">
        <v>42094</v>
      </c>
      <c r="I62" s="2">
        <v>554.70000000000005</v>
      </c>
      <c r="J62" s="56">
        <v>813</v>
      </c>
      <c r="K62" s="56">
        <v>139.11000061035099</v>
      </c>
      <c r="L62" s="56">
        <v>3</v>
      </c>
      <c r="M62" s="56">
        <v>9409000000</v>
      </c>
      <c r="N62" s="56">
        <v>0.33500000000000002</v>
      </c>
      <c r="P62" s="57">
        <v>100.5547</v>
      </c>
      <c r="Q62" s="57">
        <v>100.813</v>
      </c>
      <c r="R62" s="57">
        <f t="shared" si="0"/>
        <v>139.11000061035099</v>
      </c>
      <c r="S62" s="57">
        <v>100.3</v>
      </c>
      <c r="T62" s="58">
        <v>100.9409</v>
      </c>
      <c r="U62" s="58">
        <v>103.35</v>
      </c>
    </row>
    <row r="63" spans="8:21" x14ac:dyDescent="0.25">
      <c r="H63" s="55">
        <v>42185</v>
      </c>
      <c r="I63" s="2">
        <v>540.04</v>
      </c>
      <c r="J63" s="56">
        <v>628</v>
      </c>
      <c r="K63" s="56">
        <v>147.08999633789</v>
      </c>
      <c r="L63" s="56">
        <v>2.6</v>
      </c>
      <c r="M63" s="56">
        <v>10019000000</v>
      </c>
      <c r="N63" s="56">
        <v>0.34899999999999998</v>
      </c>
      <c r="P63" s="57">
        <v>100.54004</v>
      </c>
      <c r="Q63" s="57">
        <v>100.628</v>
      </c>
      <c r="R63" s="57">
        <f t="shared" si="0"/>
        <v>147.08999633789</v>
      </c>
      <c r="S63" s="57">
        <v>100.26</v>
      </c>
      <c r="T63" s="58">
        <v>101.00190000000001</v>
      </c>
      <c r="U63" s="58">
        <v>103.49</v>
      </c>
    </row>
    <row r="64" spans="8:21" x14ac:dyDescent="0.25">
      <c r="H64" s="55">
        <v>42277</v>
      </c>
      <c r="I64" s="2">
        <v>638.37</v>
      </c>
      <c r="J64" s="56">
        <v>641</v>
      </c>
      <c r="K64" s="56">
        <v>154.94999694824199</v>
      </c>
      <c r="L64" s="56">
        <v>2.2999999999999998</v>
      </c>
      <c r="M64" s="56">
        <v>10149000000</v>
      </c>
      <c r="N64" s="56">
        <v>0.32900000000000001</v>
      </c>
      <c r="P64" s="57">
        <v>100.63836999999999</v>
      </c>
      <c r="Q64" s="57">
        <v>100.64100000000001</v>
      </c>
      <c r="R64" s="57">
        <f t="shared" si="0"/>
        <v>154.94999694824199</v>
      </c>
      <c r="S64" s="57">
        <v>100.23</v>
      </c>
      <c r="T64" s="58">
        <v>101.0149</v>
      </c>
      <c r="U64" s="58">
        <v>103.29</v>
      </c>
    </row>
    <row r="65" spans="8:21" x14ac:dyDescent="0.25">
      <c r="H65" s="55">
        <v>42369</v>
      </c>
      <c r="I65" s="2">
        <v>778.01</v>
      </c>
      <c r="J65" s="56">
        <v>538</v>
      </c>
      <c r="K65" s="56">
        <v>141.55000305175699</v>
      </c>
      <c r="L65" s="56">
        <v>2.8</v>
      </c>
      <c r="M65" s="56">
        <v>12006000000</v>
      </c>
      <c r="N65" s="56">
        <v>0.31</v>
      </c>
      <c r="P65" s="57">
        <v>100.77800999999999</v>
      </c>
      <c r="Q65" s="57">
        <v>100.538</v>
      </c>
      <c r="R65" s="57">
        <f t="shared" si="0"/>
        <v>141.55000305175699</v>
      </c>
      <c r="S65" s="57">
        <v>100.28</v>
      </c>
      <c r="T65" s="58">
        <v>101.20059999999999</v>
      </c>
      <c r="U65" s="58">
        <v>103.1</v>
      </c>
    </row>
    <row r="66" spans="8:21" x14ac:dyDescent="0.25">
      <c r="H66" s="55">
        <v>42460</v>
      </c>
      <c r="I66" s="2">
        <v>762.9</v>
      </c>
      <c r="J66" s="56">
        <v>372</v>
      </c>
      <c r="K66" s="56">
        <v>124.51999664306599</v>
      </c>
      <c r="L66" s="56">
        <v>2.1</v>
      </c>
      <c r="M66" s="56">
        <v>11168000000</v>
      </c>
      <c r="N66" s="56">
        <v>0.32100000000000001</v>
      </c>
      <c r="P66" s="57">
        <v>100.7629</v>
      </c>
      <c r="Q66" s="57">
        <v>100.372</v>
      </c>
      <c r="R66" s="57">
        <f t="shared" si="0"/>
        <v>124.51999664306599</v>
      </c>
      <c r="S66" s="57">
        <v>100.21</v>
      </c>
      <c r="T66" s="58">
        <v>101.1168</v>
      </c>
      <c r="U66" s="58">
        <v>103.21</v>
      </c>
    </row>
    <row r="67" spans="8:21" x14ac:dyDescent="0.25">
      <c r="H67" s="55">
        <v>42551</v>
      </c>
      <c r="I67" s="2">
        <v>703.53</v>
      </c>
      <c r="J67" s="56">
        <v>330</v>
      </c>
      <c r="K67" s="56">
        <v>134.07000732421801</v>
      </c>
      <c r="L67" s="56">
        <v>2.7</v>
      </c>
      <c r="M67" s="56">
        <v>12186000000</v>
      </c>
      <c r="N67" s="56">
        <v>0.35399999999999998</v>
      </c>
      <c r="P67" s="57">
        <v>100.70353</v>
      </c>
      <c r="Q67" s="57">
        <v>100.33</v>
      </c>
      <c r="R67" s="57">
        <f t="shared" si="0"/>
        <v>134.07000732421801</v>
      </c>
      <c r="S67" s="57">
        <v>100.27</v>
      </c>
      <c r="T67" s="58">
        <v>101.2186</v>
      </c>
      <c r="U67" s="58">
        <v>103.54</v>
      </c>
    </row>
    <row r="68" spans="8:21" x14ac:dyDescent="0.25">
      <c r="H68" s="55">
        <v>42643</v>
      </c>
      <c r="I68" s="2">
        <v>804.06</v>
      </c>
      <c r="J68" s="56">
        <v>425</v>
      </c>
      <c r="K68" s="56">
        <v>145.47999572753901</v>
      </c>
      <c r="L68" s="56">
        <v>2.9</v>
      </c>
      <c r="M68" s="56">
        <v>11979000000</v>
      </c>
      <c r="N68" s="56">
        <v>0.34</v>
      </c>
      <c r="P68" s="57">
        <v>100.80406000000001</v>
      </c>
      <c r="Q68" s="57">
        <v>100.425</v>
      </c>
      <c r="R68" s="57">
        <f t="shared" si="0"/>
        <v>145.47999572753901</v>
      </c>
      <c r="S68" s="57">
        <v>100.29</v>
      </c>
      <c r="T68" s="58">
        <v>101.1979</v>
      </c>
      <c r="U68" s="58">
        <v>103.4</v>
      </c>
    </row>
    <row r="69" spans="8:21" x14ac:dyDescent="0.25">
      <c r="H69" s="55">
        <v>42735</v>
      </c>
      <c r="I69" s="2">
        <v>792.45</v>
      </c>
      <c r="J69" s="56">
        <v>525</v>
      </c>
      <c r="K69" s="56">
        <v>139.86999511718699</v>
      </c>
      <c r="L69" s="56">
        <v>3.8</v>
      </c>
      <c r="M69" s="56">
        <v>14137000000</v>
      </c>
      <c r="N69" s="56">
        <v>0.32800000000000001</v>
      </c>
      <c r="P69" s="57">
        <v>100.79245</v>
      </c>
      <c r="Q69" s="57">
        <v>100.52500000000001</v>
      </c>
      <c r="R69" s="57">
        <f t="shared" si="0"/>
        <v>139.86999511718699</v>
      </c>
      <c r="S69" s="57">
        <v>100.38</v>
      </c>
      <c r="T69" s="58">
        <v>101.41370000000001</v>
      </c>
      <c r="U69" s="58">
        <v>103.28</v>
      </c>
    </row>
    <row r="70" spans="8:21" x14ac:dyDescent="0.25">
      <c r="H70" s="55">
        <v>42825</v>
      </c>
      <c r="I70" s="2">
        <v>847.8</v>
      </c>
      <c r="J70" s="56">
        <v>662</v>
      </c>
      <c r="K70" s="56">
        <v>156.24000549316401</v>
      </c>
      <c r="L70" s="56">
        <v>4.8</v>
      </c>
      <c r="M70" s="56">
        <v>12913000000</v>
      </c>
      <c r="N70" s="56">
        <v>0.33600000000000002</v>
      </c>
      <c r="P70" s="57">
        <v>100.84780000000001</v>
      </c>
      <c r="Q70" s="57">
        <v>100.66200000000001</v>
      </c>
      <c r="R70" s="57">
        <f t="shared" si="0"/>
        <v>156.24000549316401</v>
      </c>
      <c r="S70" s="57">
        <v>100.48</v>
      </c>
      <c r="T70" s="58">
        <v>101.29130000000001</v>
      </c>
      <c r="U70" s="58">
        <v>103.36</v>
      </c>
    </row>
    <row r="71" spans="8:21" x14ac:dyDescent="0.25">
      <c r="H71" s="55">
        <v>42916</v>
      </c>
      <c r="I71" s="2">
        <v>929.68</v>
      </c>
      <c r="J71" s="56">
        <v>756</v>
      </c>
      <c r="K71" s="56">
        <v>164.71000671386699</v>
      </c>
      <c r="L71" s="56">
        <v>3.4</v>
      </c>
      <c r="M71" s="56">
        <v>14003000000</v>
      </c>
      <c r="N71" s="56">
        <v>0.23100000000000001</v>
      </c>
      <c r="P71" s="57">
        <v>100.92968</v>
      </c>
      <c r="Q71" s="57">
        <v>100.756</v>
      </c>
      <c r="R71" s="57">
        <f t="shared" si="0"/>
        <v>164.71000671386699</v>
      </c>
      <c r="S71" s="57">
        <v>100.34</v>
      </c>
      <c r="T71" s="58">
        <v>101.4003</v>
      </c>
      <c r="U71" s="58">
        <v>102.31</v>
      </c>
    </row>
    <row r="72" spans="8:21" x14ac:dyDescent="0.25">
      <c r="H72" s="55">
        <v>43008</v>
      </c>
      <c r="I72" s="2">
        <v>973.72</v>
      </c>
      <c r="J72" s="56">
        <v>750</v>
      </c>
      <c r="K72" s="56">
        <v>170.05999755859301</v>
      </c>
      <c r="L72" s="56">
        <v>5.2</v>
      </c>
      <c r="M72" s="56">
        <v>15295000000</v>
      </c>
      <c r="N72" s="56">
        <v>0.35099999999999998</v>
      </c>
      <c r="P72" s="57">
        <v>100.97372</v>
      </c>
      <c r="Q72" s="57">
        <v>100.75</v>
      </c>
      <c r="R72" s="57">
        <f t="shared" si="0"/>
        <v>170.05999755859301</v>
      </c>
      <c r="S72" s="57">
        <v>100.52</v>
      </c>
      <c r="T72" s="58">
        <v>101.5295</v>
      </c>
      <c r="U72" s="58">
        <v>103.51</v>
      </c>
    </row>
    <row r="73" spans="8:21" x14ac:dyDescent="0.25">
      <c r="H73" s="55">
        <v>43100</v>
      </c>
      <c r="I73" s="2">
        <v>1053.4000000000001</v>
      </c>
      <c r="J73" s="56">
        <v>747</v>
      </c>
      <c r="K73" s="56">
        <v>181.600006103515</v>
      </c>
      <c r="L73" s="56">
        <v>5.3</v>
      </c>
      <c r="M73" s="56">
        <v>18336000000</v>
      </c>
      <c r="N73" s="56">
        <v>0.311</v>
      </c>
      <c r="P73" s="57">
        <v>101.0534</v>
      </c>
      <c r="Q73" s="57">
        <v>100.747</v>
      </c>
      <c r="R73" s="57">
        <f t="shared" si="0"/>
        <v>181.600006103515</v>
      </c>
      <c r="S73" s="57">
        <v>100.53</v>
      </c>
      <c r="T73" s="58">
        <v>101.8336</v>
      </c>
      <c r="U73" s="58">
        <v>103.11</v>
      </c>
    </row>
    <row r="74" spans="8:21" x14ac:dyDescent="0.25">
      <c r="H74" s="55">
        <v>43190</v>
      </c>
      <c r="I74" s="2">
        <v>1037.1400000000001</v>
      </c>
      <c r="J74" s="56">
        <v>798</v>
      </c>
      <c r="K74" s="56">
        <v>193.75</v>
      </c>
      <c r="L74" s="56">
        <v>4.7</v>
      </c>
      <c r="M74" s="56">
        <v>16777000000</v>
      </c>
      <c r="N74" s="56">
        <v>0.40200000000000002</v>
      </c>
      <c r="P74" s="57">
        <v>101.03713999999999</v>
      </c>
      <c r="Q74" s="57">
        <v>100.798</v>
      </c>
      <c r="R74" s="57">
        <f t="shared" si="0"/>
        <v>193.75</v>
      </c>
      <c r="S74" s="57">
        <v>100.47</v>
      </c>
      <c r="T74" s="58">
        <v>101.6777</v>
      </c>
      <c r="U74" s="58">
        <v>104.02</v>
      </c>
    </row>
    <row r="75" spans="8:21" x14ac:dyDescent="0.25">
      <c r="H75" s="55">
        <v>43281</v>
      </c>
      <c r="I75" s="2">
        <v>1129.19</v>
      </c>
      <c r="J75" s="56">
        <v>858</v>
      </c>
      <c r="K75" s="56">
        <v>190.99000549316401</v>
      </c>
      <c r="L75" s="56">
        <v>5.5</v>
      </c>
      <c r="M75" s="56">
        <v>17043000000</v>
      </c>
      <c r="N75" s="56">
        <v>0.19400000000000001</v>
      </c>
      <c r="P75" s="57">
        <v>101.12918999999999</v>
      </c>
      <c r="Q75" s="57">
        <v>100.858</v>
      </c>
      <c r="R75" s="57">
        <f t="shared" si="0"/>
        <v>190.99000549316401</v>
      </c>
      <c r="S75" s="57">
        <v>100.55</v>
      </c>
      <c r="T75" s="58">
        <v>101.7043</v>
      </c>
      <c r="U75" s="58">
        <v>101.94</v>
      </c>
    </row>
    <row r="76" spans="8:21" x14ac:dyDescent="0.25">
      <c r="H76" s="55">
        <v>43373</v>
      </c>
      <c r="I76" s="2">
        <v>1207.08</v>
      </c>
      <c r="J76" s="56">
        <v>863</v>
      </c>
      <c r="K76" s="56">
        <v>207.55000305175699</v>
      </c>
      <c r="L76" s="56">
        <v>3.3</v>
      </c>
      <c r="M76" s="56">
        <v>17897000000</v>
      </c>
      <c r="N76" s="56">
        <v>0.36899999999999999</v>
      </c>
      <c r="P76" s="57">
        <v>101.20708</v>
      </c>
      <c r="Q76" s="57">
        <v>100.863</v>
      </c>
      <c r="R76" s="57">
        <f t="shared" si="0"/>
        <v>207.55000305175699</v>
      </c>
      <c r="S76" s="57">
        <v>100.33</v>
      </c>
      <c r="T76" s="58">
        <v>101.7897</v>
      </c>
      <c r="U76" s="58">
        <v>103.69</v>
      </c>
    </row>
    <row r="77" spans="8:21" x14ac:dyDescent="0.25">
      <c r="H77" s="55">
        <v>43465</v>
      </c>
      <c r="I77" s="2">
        <v>1044.96</v>
      </c>
      <c r="J77" s="56">
        <v>885</v>
      </c>
      <c r="K77" s="56">
        <v>187.88999938964801</v>
      </c>
      <c r="L77" s="56">
        <v>0.9</v>
      </c>
      <c r="M77" s="56">
        <v>20838000000</v>
      </c>
      <c r="N77" s="56">
        <v>0.32200000000000001</v>
      </c>
      <c r="P77" s="57">
        <v>101.04496</v>
      </c>
      <c r="Q77" s="57">
        <v>100.88500000000001</v>
      </c>
      <c r="R77" s="57">
        <f t="shared" si="0"/>
        <v>187.88999938964801</v>
      </c>
      <c r="S77" s="57">
        <v>100.09</v>
      </c>
      <c r="T77" s="58">
        <v>102.0838</v>
      </c>
      <c r="U77" s="58">
        <v>103.22</v>
      </c>
    </row>
    <row r="78" spans="8:21" x14ac:dyDescent="0.25">
      <c r="H78" s="55">
        <v>43555</v>
      </c>
      <c r="I78" s="2">
        <v>1176.8900000000001</v>
      </c>
      <c r="J78" s="56">
        <v>816</v>
      </c>
      <c r="K78" s="56">
        <v>187.44000244140599</v>
      </c>
      <c r="L78" s="56">
        <v>3.4</v>
      </c>
      <c r="M78" s="56">
        <v>19149000000</v>
      </c>
      <c r="N78" s="56">
        <v>0.29599999999999999</v>
      </c>
      <c r="P78" s="57">
        <v>101.17689</v>
      </c>
      <c r="Q78" s="57">
        <v>100.816</v>
      </c>
      <c r="R78" s="57">
        <f t="shared" si="0"/>
        <v>187.44000244140599</v>
      </c>
      <c r="S78" s="57">
        <v>100.34</v>
      </c>
      <c r="T78" s="58">
        <v>101.9149</v>
      </c>
      <c r="U78" s="58">
        <v>102.96</v>
      </c>
    </row>
    <row r="79" spans="8:21" x14ac:dyDescent="0.25">
      <c r="H79" s="55">
        <v>43646</v>
      </c>
      <c r="I79" s="2">
        <v>1082.8</v>
      </c>
      <c r="J79" s="56">
        <v>793</v>
      </c>
      <c r="K79" s="56">
        <v>202.47000122070301</v>
      </c>
      <c r="L79" s="56">
        <v>3.3</v>
      </c>
      <c r="M79" s="56">
        <v>20965000000</v>
      </c>
      <c r="N79" s="56">
        <v>0.38500000000000001</v>
      </c>
      <c r="P79" s="57">
        <v>101.08280000000001</v>
      </c>
      <c r="Q79" s="57">
        <v>100.79300000000001</v>
      </c>
      <c r="R79" s="57">
        <f t="shared" si="0"/>
        <v>202.47000122070301</v>
      </c>
      <c r="S79" s="57">
        <v>100.33</v>
      </c>
      <c r="T79" s="58">
        <v>102.09650000000001</v>
      </c>
      <c r="U79" s="58">
        <v>103.85</v>
      </c>
    </row>
    <row r="80" spans="8:21" x14ac:dyDescent="0.25">
      <c r="H80" s="55">
        <v>43738</v>
      </c>
      <c r="I80" s="2">
        <v>1221.1400000000001</v>
      </c>
      <c r="J80" s="56">
        <v>713</v>
      </c>
      <c r="K80" s="56">
        <v>203.49000549316401</v>
      </c>
      <c r="L80" s="56">
        <v>3.6</v>
      </c>
      <c r="M80" s="56">
        <v>20889000000</v>
      </c>
      <c r="N80" s="56">
        <v>0.28499999999999998</v>
      </c>
      <c r="P80" s="57">
        <v>101.22114000000001</v>
      </c>
      <c r="Q80" s="57">
        <v>100.71299999999999</v>
      </c>
      <c r="R80" s="57">
        <f t="shared" si="0"/>
        <v>203.49000549316401</v>
      </c>
      <c r="S80" s="57">
        <v>100.36</v>
      </c>
      <c r="T80" s="58">
        <v>102.0889</v>
      </c>
      <c r="U80" s="58">
        <v>102.85</v>
      </c>
    </row>
    <row r="81" spans="8:21" x14ac:dyDescent="0.25">
      <c r="H81" s="55">
        <v>43830</v>
      </c>
      <c r="I81" s="2">
        <v>1339.39</v>
      </c>
      <c r="J81" s="56">
        <v>677</v>
      </c>
      <c r="K81" s="56">
        <v>198.509994506835</v>
      </c>
      <c r="L81" s="56">
        <v>5.5</v>
      </c>
      <c r="M81" s="56">
        <v>25326000000</v>
      </c>
      <c r="N81" s="56">
        <v>0.30599999999999999</v>
      </c>
      <c r="P81" s="57">
        <v>101.33938999999999</v>
      </c>
      <c r="Q81" s="57">
        <v>100.67700000000001</v>
      </c>
      <c r="R81" s="57">
        <f t="shared" si="0"/>
        <v>198.509994506835</v>
      </c>
      <c r="S81" s="57">
        <v>100.55</v>
      </c>
      <c r="T81" s="58">
        <v>102.5326</v>
      </c>
      <c r="U81" s="58">
        <v>103.06</v>
      </c>
    </row>
    <row r="82" spans="8:21" x14ac:dyDescent="0.25">
      <c r="H82" s="55">
        <v>43921</v>
      </c>
      <c r="I82" s="2">
        <v>1161.95</v>
      </c>
      <c r="J82" s="56">
        <v>624</v>
      </c>
      <c r="K82" s="56">
        <v>211.99000549316401</v>
      </c>
      <c r="L82" s="56">
        <v>-5.9</v>
      </c>
      <c r="M82" s="56">
        <v>21825000000</v>
      </c>
      <c r="N82" s="56">
        <v>0.26400000000000001</v>
      </c>
      <c r="P82" s="57">
        <v>101.16195</v>
      </c>
      <c r="Q82" s="57">
        <v>100.624</v>
      </c>
      <c r="R82" s="57">
        <f t="shared" si="0"/>
        <v>211.99000549316401</v>
      </c>
      <c r="S82" s="57">
        <v>99.41</v>
      </c>
      <c r="T82" s="58">
        <v>102.1825</v>
      </c>
      <c r="U82" s="58">
        <v>102.64</v>
      </c>
    </row>
    <row r="83" spans="8:21" x14ac:dyDescent="0.25">
      <c r="H83" s="55">
        <v>44012</v>
      </c>
      <c r="I83" s="2">
        <v>1418.05</v>
      </c>
      <c r="J83" s="56">
        <v>188</v>
      </c>
      <c r="K83" s="56">
        <v>182.33999633789</v>
      </c>
      <c r="L83" s="56">
        <v>2.1</v>
      </c>
      <c r="M83" s="56">
        <v>21201000000</v>
      </c>
      <c r="N83" s="56">
        <v>0.30499999999999999</v>
      </c>
      <c r="P83" s="57">
        <v>101.41804999999999</v>
      </c>
      <c r="Q83" s="57">
        <v>100.188</v>
      </c>
      <c r="R83" s="57">
        <f t="shared" si="0"/>
        <v>182.33999633789</v>
      </c>
      <c r="S83" s="57">
        <v>100.21</v>
      </c>
      <c r="T83" s="58">
        <v>102.12009999999999</v>
      </c>
      <c r="U83" s="58">
        <v>103.05</v>
      </c>
    </row>
    <row r="84" spans="8:21" x14ac:dyDescent="0.25">
      <c r="H84" s="55">
        <v>44104</v>
      </c>
      <c r="I84" s="2">
        <v>1465.6</v>
      </c>
      <c r="J84" s="56">
        <v>183</v>
      </c>
      <c r="K84" s="56">
        <v>214.08000183105401</v>
      </c>
      <c r="L84" s="56">
        <v>6</v>
      </c>
      <c r="M84" s="56">
        <v>24925000000</v>
      </c>
      <c r="N84" s="56">
        <v>0.36499999999999999</v>
      </c>
      <c r="P84" s="57">
        <v>101.46559999999999</v>
      </c>
      <c r="Q84" s="57">
        <v>100.18300000000001</v>
      </c>
      <c r="R84" s="57">
        <f t="shared" si="0"/>
        <v>214.08000183105401</v>
      </c>
      <c r="S84" s="57">
        <v>100.6</v>
      </c>
      <c r="T84" s="58">
        <v>102.49250000000001</v>
      </c>
      <c r="U84" s="58">
        <v>103.65</v>
      </c>
    </row>
    <row r="85" spans="8:21" x14ac:dyDescent="0.25">
      <c r="H85" s="55">
        <v>44196</v>
      </c>
      <c r="I85" s="2">
        <v>1752.64</v>
      </c>
      <c r="J85" s="56">
        <v>267</v>
      </c>
      <c r="K85" s="56">
        <v>223.169998168945</v>
      </c>
      <c r="L85" s="56">
        <v>2.2999999999999998</v>
      </c>
      <c r="M85" s="56">
        <v>30930000000</v>
      </c>
      <c r="N85" s="56">
        <v>0.39400000000000002</v>
      </c>
      <c r="P85" s="57">
        <v>101.75264</v>
      </c>
      <c r="Q85" s="57">
        <v>100.267</v>
      </c>
      <c r="R85" s="57">
        <f t="shared" si="0"/>
        <v>223.169998168945</v>
      </c>
      <c r="S85" s="57">
        <v>100.23</v>
      </c>
      <c r="T85" s="58">
        <v>103.093</v>
      </c>
      <c r="U85" s="58">
        <v>103.94</v>
      </c>
    </row>
    <row r="86" spans="8:21" x14ac:dyDescent="0.25">
      <c r="H86" s="55">
        <v>44286</v>
      </c>
      <c r="I86" s="2">
        <v>2062.52</v>
      </c>
      <c r="J86" s="56">
        <v>324</v>
      </c>
      <c r="K86" s="56">
        <v>300.39001464843699</v>
      </c>
      <c r="L86" s="56">
        <v>29.7</v>
      </c>
      <c r="M86" s="56">
        <v>28006000000</v>
      </c>
      <c r="N86" s="56">
        <v>0.435</v>
      </c>
      <c r="P86" s="57">
        <v>102.06252000000001</v>
      </c>
      <c r="Q86" s="57">
        <v>100.324</v>
      </c>
      <c r="R86" s="57">
        <f t="shared" ref="R86" si="1">K86</f>
        <v>300.39001464843699</v>
      </c>
      <c r="S86" s="57">
        <v>102.97</v>
      </c>
      <c r="T86" s="58">
        <v>102.8006</v>
      </c>
      <c r="U86" s="58">
        <v>104.35</v>
      </c>
    </row>
  </sheetData>
  <conditionalFormatting sqref="A20:F20">
    <cfRule type="cellIs" dxfId="12" priority="16" operator="lessThan">
      <formula>0</formula>
    </cfRule>
  </conditionalFormatting>
  <conditionalFormatting sqref="H20:I20">
    <cfRule type="cellIs" dxfId="11" priority="15" operator="lessThan">
      <formula>0</formula>
    </cfRule>
  </conditionalFormatting>
  <conditionalFormatting sqref="J20">
    <cfRule type="cellIs" dxfId="10" priority="14" operator="lessThan">
      <formula>0</formula>
    </cfRule>
  </conditionalFormatting>
  <conditionalFormatting sqref="L20">
    <cfRule type="cellIs" dxfId="9" priority="13" operator="lessThan">
      <formula>0</formula>
    </cfRule>
  </conditionalFormatting>
  <conditionalFormatting sqref="N20">
    <cfRule type="cellIs" dxfId="8" priority="12" operator="lessThan">
      <formula>0</formula>
    </cfRule>
  </conditionalFormatting>
  <conditionalFormatting sqref="M20">
    <cfRule type="cellIs" dxfId="7" priority="11" operator="lessThan">
      <formula>0</formula>
    </cfRule>
  </conditionalFormatting>
  <conditionalFormatting sqref="R20">
    <cfRule type="cellIs" dxfId="6" priority="4" operator="lessThan">
      <formula>0</formula>
    </cfRule>
  </conditionalFormatting>
  <conditionalFormatting sqref="K20">
    <cfRule type="cellIs" dxfId="5" priority="9" operator="lessThan">
      <formula>0</formula>
    </cfRule>
  </conditionalFormatting>
  <conditionalFormatting sqref="Q20">
    <cfRule type="cellIs" dxfId="4" priority="8" operator="lessThan">
      <formula>0</formula>
    </cfRule>
  </conditionalFormatting>
  <conditionalFormatting sqref="U20">
    <cfRule type="cellIs" dxfId="3" priority="6" operator="lessThan">
      <formula>0</formula>
    </cfRule>
  </conditionalFormatting>
  <conditionalFormatting sqref="T20">
    <cfRule type="cellIs" dxfId="2" priority="5" operator="lessThan">
      <formula>0</formula>
    </cfRule>
  </conditionalFormatting>
  <conditionalFormatting sqref="S20">
    <cfRule type="cellIs" dxfId="1" priority="3" operator="lessThan">
      <formula>0</formula>
    </cfRule>
  </conditionalFormatting>
  <conditionalFormatting sqref="P20">
    <cfRule type="cellIs" dxfId="0" priority="1" operator="less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{ sigFun| # dim }</vt:lpstr>
      <vt:lpstr>{ stock| tracker }</vt:lpstr>
      <vt:lpstr>stock-factors| plots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2026-03-15T20:41:35Z</dcterms:modified>
</cp:coreProperties>
</file>